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E:\-HTML-Property\Backend\HarvestNodeJs\"/>
    </mc:Choice>
  </mc:AlternateContent>
  <xr:revisionPtr revIDLastSave="0" documentId="13_ncr:1_{75209D62-91BA-4630-8BBE-54CD85A5BA4A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list" sheetId="1" r:id="rId1"/>
    <sheet name="db fields" sheetId="2" r:id="rId2"/>
    <sheet name="2023" sheetId="11" r:id="rId3"/>
    <sheet name="2022" sheetId="3" r:id="rId4"/>
    <sheet name="2021" sheetId="4" r:id="rId5"/>
    <sheet name="2020" sheetId="5" r:id="rId6"/>
    <sheet name="2019" sheetId="6" r:id="rId7"/>
    <sheet name="2018" sheetId="7" r:id="rId8"/>
    <sheet name="2017" sheetId="8" r:id="rId9"/>
    <sheet name="2017 VA" sheetId="9" r:id="rId10"/>
    <sheet name="2016" sheetId="10" r:id="rId11"/>
  </sheets>
  <definedNames>
    <definedName name="_1" localSheetId="0">list!$A$3:$C$293</definedName>
  </definedNames>
  <calcPr calcId="191029"/>
</workbook>
</file>

<file path=xl/calcChain.xml><?xml version="1.0" encoding="utf-8"?>
<calcChain xmlns="http://schemas.openxmlformats.org/spreadsheetml/2006/main">
  <c r="F3" i="11" l="1"/>
  <c r="F15" i="11"/>
  <c r="F27" i="11"/>
  <c r="F39" i="11"/>
  <c r="F51" i="11"/>
  <c r="F63" i="11"/>
  <c r="F75" i="11"/>
  <c r="F87" i="11"/>
  <c r="F99" i="11"/>
  <c r="F111" i="11"/>
  <c r="F123" i="11"/>
  <c r="F135" i="11"/>
  <c r="F147" i="11"/>
  <c r="F159" i="11"/>
  <c r="F171" i="11"/>
  <c r="F183" i="11"/>
  <c r="F195" i="11"/>
  <c r="F207" i="11"/>
  <c r="F219" i="11"/>
  <c r="F231" i="11"/>
  <c r="F243" i="11"/>
  <c r="F255" i="11"/>
  <c r="F267" i="11"/>
  <c r="F279" i="11"/>
  <c r="F291" i="11"/>
  <c r="F303" i="11"/>
  <c r="F315" i="11"/>
  <c r="F327" i="11"/>
  <c r="F339" i="11"/>
  <c r="F351" i="11"/>
  <c r="F363" i="11"/>
  <c r="F375" i="11"/>
  <c r="F387" i="11"/>
  <c r="F399" i="11"/>
  <c r="F411" i="11"/>
  <c r="F16" i="11"/>
  <c r="F28" i="11"/>
  <c r="F40" i="11"/>
  <c r="F52" i="11"/>
  <c r="F64" i="11"/>
  <c r="F76" i="11"/>
  <c r="F88" i="11"/>
  <c r="F100" i="11"/>
  <c r="F112" i="11"/>
  <c r="F124" i="11"/>
  <c r="F136" i="11"/>
  <c r="F148" i="11"/>
  <c r="F172" i="11"/>
  <c r="F184" i="11"/>
  <c r="F196" i="11"/>
  <c r="F220" i="11"/>
  <c r="F244" i="11"/>
  <c r="F268" i="11"/>
  <c r="F292" i="11"/>
  <c r="F316" i="11"/>
  <c r="F340" i="11"/>
  <c r="F352" i="11"/>
  <c r="F376" i="11"/>
  <c r="F400" i="11"/>
  <c r="F365" i="11"/>
  <c r="F401" i="11"/>
  <c r="F222" i="11"/>
  <c r="F294" i="11"/>
  <c r="F354" i="11"/>
  <c r="F414" i="11"/>
  <c r="F4" i="11"/>
  <c r="F160" i="11"/>
  <c r="F208" i="11"/>
  <c r="F232" i="11"/>
  <c r="F256" i="11"/>
  <c r="F280" i="11"/>
  <c r="F304" i="11"/>
  <c r="F328" i="11"/>
  <c r="F364" i="11"/>
  <c r="F388" i="11"/>
  <c r="F412" i="11"/>
  <c r="F389" i="11"/>
  <c r="F210" i="11"/>
  <c r="F270" i="11"/>
  <c r="F318" i="11"/>
  <c r="F378" i="11"/>
  <c r="F5" i="11"/>
  <c r="F17" i="11"/>
  <c r="F29" i="11"/>
  <c r="F41" i="11"/>
  <c r="F53" i="11"/>
  <c r="F65" i="11"/>
  <c r="F77" i="11"/>
  <c r="F89" i="11"/>
  <c r="F101" i="11"/>
  <c r="F113" i="11"/>
  <c r="F125" i="11"/>
  <c r="F137" i="11"/>
  <c r="F149" i="11"/>
  <c r="F161" i="11"/>
  <c r="F173" i="11"/>
  <c r="F185" i="11"/>
  <c r="F197" i="11"/>
  <c r="F209" i="11"/>
  <c r="F221" i="11"/>
  <c r="F233" i="11"/>
  <c r="F245" i="11"/>
  <c r="F257" i="11"/>
  <c r="F269" i="11"/>
  <c r="F281" i="11"/>
  <c r="F293" i="11"/>
  <c r="F305" i="11"/>
  <c r="F317" i="11"/>
  <c r="F329" i="11"/>
  <c r="F341" i="11"/>
  <c r="F353" i="11"/>
  <c r="F377" i="11"/>
  <c r="F413" i="11"/>
  <c r="F234" i="11"/>
  <c r="F306" i="11"/>
  <c r="F366" i="11"/>
  <c r="F6" i="11"/>
  <c r="F18" i="11"/>
  <c r="F30" i="11"/>
  <c r="F42" i="11"/>
  <c r="F54" i="11"/>
  <c r="F66" i="11"/>
  <c r="F78" i="11"/>
  <c r="F90" i="11"/>
  <c r="F102" i="11"/>
  <c r="F114" i="11"/>
  <c r="F126" i="11"/>
  <c r="F138" i="11"/>
  <c r="F150" i="11"/>
  <c r="F162" i="11"/>
  <c r="F174" i="11"/>
  <c r="F198" i="11"/>
  <c r="F246" i="11"/>
  <c r="F282" i="11"/>
  <c r="F330" i="11"/>
  <c r="F390" i="11"/>
  <c r="F7" i="11"/>
  <c r="F19" i="11"/>
  <c r="F31" i="11"/>
  <c r="F43" i="11"/>
  <c r="F55" i="11"/>
  <c r="F67" i="11"/>
  <c r="F79" i="11"/>
  <c r="F91" i="11"/>
  <c r="F103" i="11"/>
  <c r="F115" i="11"/>
  <c r="F127" i="11"/>
  <c r="F139" i="11"/>
  <c r="F151" i="11"/>
  <c r="F163" i="11"/>
  <c r="F175" i="11"/>
  <c r="F187" i="11"/>
  <c r="F199" i="11"/>
  <c r="F211" i="11"/>
  <c r="F223" i="11"/>
  <c r="F235" i="11"/>
  <c r="F247" i="11"/>
  <c r="F259" i="11"/>
  <c r="F271" i="11"/>
  <c r="F283" i="11"/>
  <c r="F295" i="11"/>
  <c r="F307" i="11"/>
  <c r="F319" i="11"/>
  <c r="F331" i="11"/>
  <c r="F343" i="11"/>
  <c r="F355" i="11"/>
  <c r="F367" i="11"/>
  <c r="F379" i="11"/>
  <c r="F391" i="11"/>
  <c r="F403" i="11"/>
  <c r="F415" i="11"/>
  <c r="F20" i="11"/>
  <c r="F32" i="11"/>
  <c r="F44" i="11"/>
  <c r="F56" i="11"/>
  <c r="F68" i="11"/>
  <c r="F80" i="11"/>
  <c r="F92" i="11"/>
  <c r="F104" i="11"/>
  <c r="F116" i="11"/>
  <c r="F128" i="11"/>
  <c r="F140" i="11"/>
  <c r="F152" i="11"/>
  <c r="F164" i="11"/>
  <c r="F176" i="11"/>
  <c r="F188" i="11"/>
  <c r="F200" i="11"/>
  <c r="F212" i="11"/>
  <c r="F224" i="11"/>
  <c r="F236" i="11"/>
  <c r="F248" i="11"/>
  <c r="F260" i="11"/>
  <c r="F272" i="11"/>
  <c r="F284" i="11"/>
  <c r="F296" i="11"/>
  <c r="F308" i="11"/>
  <c r="F320" i="11"/>
  <c r="F332" i="11"/>
  <c r="F344" i="11"/>
  <c r="F356" i="11"/>
  <c r="F368" i="11"/>
  <c r="F380" i="11"/>
  <c r="F392" i="11"/>
  <c r="F404" i="11"/>
  <c r="F416" i="11"/>
  <c r="F8" i="11"/>
  <c r="F9" i="11"/>
  <c r="F21" i="11"/>
  <c r="F33" i="11"/>
  <c r="F45" i="11"/>
  <c r="F57" i="11"/>
  <c r="F69" i="11"/>
  <c r="F81" i="11"/>
  <c r="F93" i="11"/>
  <c r="F105" i="11"/>
  <c r="F117" i="11"/>
  <c r="F129" i="11"/>
  <c r="F141" i="11"/>
  <c r="F153" i="11"/>
  <c r="F165" i="11"/>
  <c r="F177" i="11"/>
  <c r="F189" i="11"/>
  <c r="F201" i="11"/>
  <c r="F213" i="11"/>
  <c r="F225" i="11"/>
  <c r="F237" i="11"/>
  <c r="F249" i="11"/>
  <c r="F261" i="11"/>
  <c r="F273" i="11"/>
  <c r="F285" i="11"/>
  <c r="F297" i="11"/>
  <c r="F309" i="11"/>
  <c r="F321" i="11"/>
  <c r="F333" i="11"/>
  <c r="F345" i="11"/>
  <c r="F357" i="11"/>
  <c r="F369" i="11"/>
  <c r="F381" i="11"/>
  <c r="F393" i="11"/>
  <c r="F405" i="11"/>
  <c r="F96" i="11"/>
  <c r="F132" i="11"/>
  <c r="F156" i="11"/>
  <c r="F192" i="11"/>
  <c r="F216" i="11"/>
  <c r="F252" i="11"/>
  <c r="F276" i="11"/>
  <c r="F312" i="11"/>
  <c r="F336" i="11"/>
  <c r="F372" i="11"/>
  <c r="F408" i="11"/>
  <c r="F37" i="11"/>
  <c r="F49" i="11"/>
  <c r="F85" i="11"/>
  <c r="F121" i="11"/>
  <c r="F157" i="11"/>
  <c r="F193" i="11"/>
  <c r="F217" i="11"/>
  <c r="F253" i="11"/>
  <c r="F289" i="11"/>
  <c r="F325" i="11"/>
  <c r="F349" i="11"/>
  <c r="F385" i="11"/>
  <c r="F10" i="11"/>
  <c r="F22" i="11"/>
  <c r="F34" i="11"/>
  <c r="F46" i="11"/>
  <c r="F58" i="11"/>
  <c r="F70" i="11"/>
  <c r="F82" i="11"/>
  <c r="F94" i="11"/>
  <c r="F106" i="11"/>
  <c r="F118" i="11"/>
  <c r="F130" i="11"/>
  <c r="F142" i="11"/>
  <c r="F154" i="11"/>
  <c r="F166" i="11"/>
  <c r="F178" i="11"/>
  <c r="F190" i="11"/>
  <c r="F202" i="11"/>
  <c r="F214" i="11"/>
  <c r="F226" i="11"/>
  <c r="F238" i="11"/>
  <c r="F250" i="11"/>
  <c r="F262" i="11"/>
  <c r="F274" i="11"/>
  <c r="F286" i="11"/>
  <c r="F298" i="11"/>
  <c r="F310" i="11"/>
  <c r="F322" i="11"/>
  <c r="F334" i="11"/>
  <c r="F346" i="11"/>
  <c r="F358" i="11"/>
  <c r="F370" i="11"/>
  <c r="F382" i="11"/>
  <c r="F394" i="11"/>
  <c r="F406" i="11"/>
  <c r="F60" i="11"/>
  <c r="F168" i="11"/>
  <c r="F228" i="11"/>
  <c r="F288" i="11"/>
  <c r="F324" i="11"/>
  <c r="F360" i="11"/>
  <c r="F396" i="11"/>
  <c r="F25" i="11"/>
  <c r="F73" i="11"/>
  <c r="F109" i="11"/>
  <c r="F145" i="11"/>
  <c r="F181" i="11"/>
  <c r="F229" i="11"/>
  <c r="F277" i="11"/>
  <c r="F313" i="11"/>
  <c r="F361" i="11"/>
  <c r="F409" i="11"/>
  <c r="F11" i="11"/>
  <c r="F23" i="11"/>
  <c r="F35" i="11"/>
  <c r="F47" i="11"/>
  <c r="F59" i="11"/>
  <c r="F71" i="11"/>
  <c r="F83" i="11"/>
  <c r="F95" i="11"/>
  <c r="F107" i="11"/>
  <c r="F119" i="11"/>
  <c r="F131" i="11"/>
  <c r="F143" i="11"/>
  <c r="F155" i="11"/>
  <c r="F167" i="11"/>
  <c r="F179" i="11"/>
  <c r="F191" i="11"/>
  <c r="F203" i="11"/>
  <c r="F215" i="11"/>
  <c r="F227" i="11"/>
  <c r="F239" i="11"/>
  <c r="F251" i="11"/>
  <c r="F263" i="11"/>
  <c r="F275" i="11"/>
  <c r="F287" i="11"/>
  <c r="F299" i="11"/>
  <c r="F311" i="11"/>
  <c r="F323" i="11"/>
  <c r="F335" i="11"/>
  <c r="F347" i="11"/>
  <c r="F359" i="11"/>
  <c r="F371" i="11"/>
  <c r="F383" i="11"/>
  <c r="F395" i="11"/>
  <c r="F407" i="11"/>
  <c r="F12" i="11"/>
  <c r="F24" i="11"/>
  <c r="F36" i="11"/>
  <c r="F48" i="11"/>
  <c r="F72" i="11"/>
  <c r="F84" i="11"/>
  <c r="F108" i="11"/>
  <c r="F120" i="11"/>
  <c r="F144" i="11"/>
  <c r="F180" i="11"/>
  <c r="F204" i="11"/>
  <c r="F240" i="11"/>
  <c r="F264" i="11"/>
  <c r="F300" i="11"/>
  <c r="F348" i="11"/>
  <c r="F384" i="11"/>
  <c r="F13" i="11"/>
  <c r="F61" i="11"/>
  <c r="F97" i="11"/>
  <c r="F133" i="11"/>
  <c r="F169" i="11"/>
  <c r="F205" i="11"/>
  <c r="F241" i="11"/>
  <c r="F265" i="11"/>
  <c r="F301" i="11"/>
  <c r="F337" i="11"/>
  <c r="F373" i="11"/>
  <c r="F397" i="11"/>
  <c r="F14" i="11"/>
  <c r="F26" i="11"/>
  <c r="F38" i="11"/>
  <c r="F50" i="11"/>
  <c r="F62" i="11"/>
  <c r="F74" i="11"/>
  <c r="F86" i="11"/>
  <c r="F98" i="11"/>
  <c r="F110" i="11"/>
  <c r="F122" i="11"/>
  <c r="F134" i="11"/>
  <c r="F146" i="11"/>
  <c r="F158" i="11"/>
  <c r="F170" i="11"/>
  <c r="F182" i="11"/>
  <c r="F194" i="11"/>
  <c r="F206" i="11"/>
  <c r="F218" i="11"/>
  <c r="F230" i="11"/>
  <c r="F242" i="11"/>
  <c r="F254" i="11"/>
  <c r="F266" i="11"/>
  <c r="F278" i="11"/>
  <c r="F290" i="11"/>
  <c r="F302" i="11"/>
  <c r="F314" i="11"/>
  <c r="F326" i="11"/>
  <c r="F338" i="11"/>
  <c r="F350" i="11"/>
  <c r="F362" i="11"/>
  <c r="F374" i="11"/>
  <c r="F386" i="11"/>
  <c r="F398" i="11"/>
  <c r="F410" i="11"/>
  <c r="F186" i="11"/>
  <c r="F258" i="11"/>
  <c r="F342" i="11"/>
  <c r="F402" i="11"/>
  <c r="F2" i="11"/>
  <c r="F2" i="3" a="1"/>
  <c r="F2" i="3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3483" i="10" a="1"/>
  <c r="E3483" i="10" s="1"/>
  <c r="E3482" i="10" a="1"/>
  <c r="E3482" i="10" s="1"/>
  <c r="E3481" i="10" a="1"/>
  <c r="E3481" i="10" s="1"/>
  <c r="E3480" i="10" a="1"/>
  <c r="E3480" i="10" s="1"/>
  <c r="E3479" i="10" a="1"/>
  <c r="E3479" i="10" s="1"/>
  <c r="E3478" i="10" a="1"/>
  <c r="E3478" i="10" s="1"/>
  <c r="E3477" i="10" a="1"/>
  <c r="E3477" i="10" s="1"/>
  <c r="E3476" i="10" a="1"/>
  <c r="E3476" i="10" s="1"/>
  <c r="E3475" i="10" a="1"/>
  <c r="E3475" i="10" s="1"/>
  <c r="E3474" i="10" a="1"/>
  <c r="E3474" i="10" s="1"/>
  <c r="E3473" i="10" a="1"/>
  <c r="E3473" i="10" s="1"/>
  <c r="E3472" i="10" a="1"/>
  <c r="E3472" i="10" s="1"/>
  <c r="E3471" i="10" a="1"/>
  <c r="E3471" i="10" s="1"/>
  <c r="E3470" i="10" a="1"/>
  <c r="E3470" i="10" s="1"/>
  <c r="E3469" i="10" a="1"/>
  <c r="E3469" i="10" s="1"/>
  <c r="E3468" i="10" a="1"/>
  <c r="E3468" i="10" s="1"/>
  <c r="E3467" i="10" a="1"/>
  <c r="E3467" i="10" s="1"/>
  <c r="E3466" i="10" a="1"/>
  <c r="E3466" i="10" s="1"/>
  <c r="E3465" i="10" a="1"/>
  <c r="E3465" i="10" s="1"/>
  <c r="E3464" i="10" a="1"/>
  <c r="E3464" i="10" s="1"/>
  <c r="E3463" i="10" a="1"/>
  <c r="E3463" i="10" s="1"/>
  <c r="E3462" i="10" a="1"/>
  <c r="E3462" i="10" s="1"/>
  <c r="E3461" i="10" a="1"/>
  <c r="E3461" i="10" s="1"/>
  <c r="E3460" i="10" a="1"/>
  <c r="E3460" i="10" s="1"/>
  <c r="E3459" i="10" a="1"/>
  <c r="E3459" i="10" s="1"/>
  <c r="E3458" i="10" a="1"/>
  <c r="E3458" i="10" s="1"/>
  <c r="E3457" i="10" a="1"/>
  <c r="E3457" i="10" s="1"/>
  <c r="E3456" i="10" a="1"/>
  <c r="E3456" i="10" s="1"/>
  <c r="E3455" i="10" a="1"/>
  <c r="E3455" i="10" s="1"/>
  <c r="E3454" i="10" a="1"/>
  <c r="E3454" i="10" s="1"/>
  <c r="E3453" i="10" a="1"/>
  <c r="E3453" i="10" s="1"/>
  <c r="E3452" i="10" a="1"/>
  <c r="E3452" i="10" s="1"/>
  <c r="E3451" i="10" a="1"/>
  <c r="E3451" i="10" s="1"/>
  <c r="E3450" i="10" a="1"/>
  <c r="E3450" i="10" s="1"/>
  <c r="E3449" i="10" a="1"/>
  <c r="E3449" i="10" s="1"/>
  <c r="E3448" i="10" a="1"/>
  <c r="E3448" i="10" s="1"/>
  <c r="E3447" i="10" a="1"/>
  <c r="E3447" i="10" s="1"/>
  <c r="E3446" i="10" a="1"/>
  <c r="E3446" i="10" s="1"/>
  <c r="E3445" i="10" a="1"/>
  <c r="E3445" i="10" s="1"/>
  <c r="E3444" i="10" a="1"/>
  <c r="E3444" i="10" s="1"/>
  <c r="E3443" i="10" a="1"/>
  <c r="E3443" i="10" s="1"/>
  <c r="E3442" i="10" a="1"/>
  <c r="E3442" i="10" s="1"/>
  <c r="E3441" i="10" a="1"/>
  <c r="E3441" i="10" s="1"/>
  <c r="E3440" i="10" a="1"/>
  <c r="E3440" i="10" s="1"/>
  <c r="E3439" i="10" a="1"/>
  <c r="E3439" i="10" s="1"/>
  <c r="E3438" i="10" a="1"/>
  <c r="E3438" i="10" s="1"/>
  <c r="E3437" i="10" a="1"/>
  <c r="E3437" i="10" s="1"/>
  <c r="E3436" i="10" a="1"/>
  <c r="E3436" i="10" s="1"/>
  <c r="E3435" i="10" a="1"/>
  <c r="E3435" i="10" s="1"/>
  <c r="E3434" i="10" a="1"/>
  <c r="E3434" i="10" s="1"/>
  <c r="E3433" i="10" a="1"/>
  <c r="E3433" i="10" s="1"/>
  <c r="E3432" i="10" a="1"/>
  <c r="E3432" i="10" s="1"/>
  <c r="E3431" i="10" a="1"/>
  <c r="E3431" i="10" s="1"/>
  <c r="E3430" i="10" a="1"/>
  <c r="E3430" i="10" s="1"/>
  <c r="E3429" i="10" a="1"/>
  <c r="E3429" i="10" s="1"/>
  <c r="E3428" i="10" a="1"/>
  <c r="E3428" i="10" s="1"/>
  <c r="E3427" i="10" a="1"/>
  <c r="E3427" i="10" s="1"/>
  <c r="E3426" i="10" a="1"/>
  <c r="E3426" i="10" s="1"/>
  <c r="E3425" i="10" a="1"/>
  <c r="E3425" i="10" s="1"/>
  <c r="E3424" i="10" a="1"/>
  <c r="E3424" i="10" s="1"/>
  <c r="E3423" i="10" a="1"/>
  <c r="E3423" i="10" s="1"/>
  <c r="E3422" i="10" a="1"/>
  <c r="E3422" i="10" s="1"/>
  <c r="E3421" i="10" a="1"/>
  <c r="E3421" i="10" s="1"/>
  <c r="E3420" i="10" a="1"/>
  <c r="E3420" i="10" s="1"/>
  <c r="E3419" i="10" a="1"/>
  <c r="E3419" i="10" s="1"/>
  <c r="E3418" i="10" a="1"/>
  <c r="E3418" i="10" s="1"/>
  <c r="E3417" i="10" a="1"/>
  <c r="E3417" i="10" s="1"/>
  <c r="E3416" i="10" a="1"/>
  <c r="E3416" i="10" s="1"/>
  <c r="E3415" i="10" a="1"/>
  <c r="E3415" i="10" s="1"/>
  <c r="E3414" i="10" a="1"/>
  <c r="E3414" i="10" s="1"/>
  <c r="E3413" i="10" a="1"/>
  <c r="E3413" i="10" s="1"/>
  <c r="E3412" i="10" a="1"/>
  <c r="E3412" i="10" s="1"/>
  <c r="E3411" i="10" a="1"/>
  <c r="E3411" i="10" s="1"/>
  <c r="E3410" i="10" a="1"/>
  <c r="E3410" i="10" s="1"/>
  <c r="E3409" i="10" a="1"/>
  <c r="E3409" i="10" s="1"/>
  <c r="E3408" i="10" a="1"/>
  <c r="E3408" i="10" s="1"/>
  <c r="E3407" i="10" a="1"/>
  <c r="E3407" i="10" s="1"/>
  <c r="E3406" i="10" a="1"/>
  <c r="E3406" i="10" s="1"/>
  <c r="E3405" i="10" a="1"/>
  <c r="E3405" i="10" s="1"/>
  <c r="E3404" i="10" a="1"/>
  <c r="E3404" i="10" s="1"/>
  <c r="E3403" i="10" a="1"/>
  <c r="E3403" i="10" s="1"/>
  <c r="E3402" i="10" a="1"/>
  <c r="E3402" i="10" s="1"/>
  <c r="E3401" i="10" a="1"/>
  <c r="E3401" i="10" s="1"/>
  <c r="E3400" i="10" a="1"/>
  <c r="E3400" i="10" s="1"/>
  <c r="E3399" i="10" a="1"/>
  <c r="E3399" i="10" s="1"/>
  <c r="E3398" i="10" a="1"/>
  <c r="E3398" i="10" s="1"/>
  <c r="E3397" i="10" a="1"/>
  <c r="E3397" i="10" s="1"/>
  <c r="E3396" i="10" a="1"/>
  <c r="E3396" i="10" s="1"/>
  <c r="E3395" i="10" a="1"/>
  <c r="E3395" i="10" s="1"/>
  <c r="E3394" i="10" a="1"/>
  <c r="E3394" i="10" s="1"/>
  <c r="E3393" i="10" a="1"/>
  <c r="E3393" i="10" s="1"/>
  <c r="E3392" i="10" a="1"/>
  <c r="E3392" i="10" s="1"/>
  <c r="E3391" i="10" a="1"/>
  <c r="E3391" i="10" s="1"/>
  <c r="E3390" i="10" a="1"/>
  <c r="E3390" i="10" s="1"/>
  <c r="E3389" i="10" a="1"/>
  <c r="E3389" i="10" s="1"/>
  <c r="E3388" i="10" a="1"/>
  <c r="E3388" i="10" s="1"/>
  <c r="E3387" i="10" a="1"/>
  <c r="E3387" i="10" s="1"/>
  <c r="E3386" i="10" a="1"/>
  <c r="E3386" i="10" s="1"/>
  <c r="E3385" i="10" a="1"/>
  <c r="E3385" i="10" s="1"/>
  <c r="E3384" i="10" a="1"/>
  <c r="E3384" i="10" s="1"/>
  <c r="E3383" i="10" a="1"/>
  <c r="E3383" i="10" s="1"/>
  <c r="E3382" i="10" a="1"/>
  <c r="E3382" i="10" s="1"/>
  <c r="E3381" i="10" a="1"/>
  <c r="E3381" i="10" s="1"/>
  <c r="E3380" i="10" a="1"/>
  <c r="E3380" i="10" s="1"/>
  <c r="E3379" i="10" a="1"/>
  <c r="E3379" i="10" s="1"/>
  <c r="E3378" i="10" a="1"/>
  <c r="E3378" i="10" s="1"/>
  <c r="E3377" i="10" a="1"/>
  <c r="E3377" i="10" s="1"/>
  <c r="E3376" i="10" a="1"/>
  <c r="E3376" i="10" s="1"/>
  <c r="E3375" i="10" a="1"/>
  <c r="E3375" i="10" s="1"/>
  <c r="E3374" i="10" a="1"/>
  <c r="E3374" i="10" s="1"/>
  <c r="E3373" i="10" a="1"/>
  <c r="E3373" i="10" s="1"/>
  <c r="E3372" i="10" a="1"/>
  <c r="E3372" i="10" s="1"/>
  <c r="E3371" i="10" a="1"/>
  <c r="E3371" i="10" s="1"/>
  <c r="E3370" i="10" a="1"/>
  <c r="E3370" i="10" s="1"/>
  <c r="E3369" i="10" a="1"/>
  <c r="E3369" i="10" s="1"/>
  <c r="E3368" i="10" a="1"/>
  <c r="E3368" i="10" s="1"/>
  <c r="E3367" i="10" a="1"/>
  <c r="E3367" i="10" s="1"/>
  <c r="E3366" i="10" a="1"/>
  <c r="E3366" i="10" s="1"/>
  <c r="E3365" i="10" a="1"/>
  <c r="E3365" i="10" s="1"/>
  <c r="E3364" i="10" a="1"/>
  <c r="E3364" i="10" s="1"/>
  <c r="E3363" i="10" a="1"/>
  <c r="E3363" i="10" s="1"/>
  <c r="E3362" i="10" a="1"/>
  <c r="E3362" i="10" s="1"/>
  <c r="E3361" i="10" a="1"/>
  <c r="E3361" i="10" s="1"/>
  <c r="E3360" i="10" a="1"/>
  <c r="E3360" i="10" s="1"/>
  <c r="E3359" i="10" a="1"/>
  <c r="E3359" i="10" s="1"/>
  <c r="E3358" i="10" a="1"/>
  <c r="E3358" i="10" s="1"/>
  <c r="E3357" i="10" a="1"/>
  <c r="E3357" i="10" s="1"/>
  <c r="E3356" i="10" a="1"/>
  <c r="E3356" i="10" s="1"/>
  <c r="E3355" i="10" a="1"/>
  <c r="E3355" i="10" s="1"/>
  <c r="E3354" i="10" a="1"/>
  <c r="E3354" i="10" s="1"/>
  <c r="E3353" i="10" a="1"/>
  <c r="E3353" i="10" s="1"/>
  <c r="E3352" i="10" a="1"/>
  <c r="E3352" i="10" s="1"/>
  <c r="E3351" i="10" a="1"/>
  <c r="E3351" i="10" s="1"/>
  <c r="E3350" i="10" a="1"/>
  <c r="E3350" i="10" s="1"/>
  <c r="E3349" i="10" a="1"/>
  <c r="E3349" i="10" s="1"/>
  <c r="E3348" i="10" a="1"/>
  <c r="E3348" i="10" s="1"/>
  <c r="E3347" i="10" a="1"/>
  <c r="E3347" i="10" s="1"/>
  <c r="E3346" i="10" a="1"/>
  <c r="E3346" i="10" s="1"/>
  <c r="E3345" i="10" a="1"/>
  <c r="E3345" i="10" s="1"/>
  <c r="E3344" i="10" a="1"/>
  <c r="E3344" i="10" s="1"/>
  <c r="E3343" i="10" a="1"/>
  <c r="E3343" i="10" s="1"/>
  <c r="E3342" i="10" a="1"/>
  <c r="E3342" i="10" s="1"/>
  <c r="E3341" i="10" a="1"/>
  <c r="E3341" i="10" s="1"/>
  <c r="E3340" i="10" a="1"/>
  <c r="E3340" i="10" s="1"/>
  <c r="E3339" i="10" a="1"/>
  <c r="E3339" i="10" s="1"/>
  <c r="E3338" i="10" a="1"/>
  <c r="E3338" i="10" s="1"/>
  <c r="E3337" i="10" a="1"/>
  <c r="E3337" i="10" s="1"/>
  <c r="E3336" i="10" a="1"/>
  <c r="E3336" i="10" s="1"/>
  <c r="E3335" i="10" a="1"/>
  <c r="E3335" i="10" s="1"/>
  <c r="E3334" i="10" a="1"/>
  <c r="E3334" i="10" s="1"/>
  <c r="E3333" i="10" a="1"/>
  <c r="E3333" i="10" s="1"/>
  <c r="E3332" i="10" a="1"/>
  <c r="E3332" i="10" s="1"/>
  <c r="E3331" i="10" a="1"/>
  <c r="E3331" i="10" s="1"/>
  <c r="E3330" i="10" a="1"/>
  <c r="E3330" i="10" s="1"/>
  <c r="E3329" i="10" a="1"/>
  <c r="E3329" i="10" s="1"/>
  <c r="E3328" i="10" a="1"/>
  <c r="E3328" i="10" s="1"/>
  <c r="E3327" i="10" a="1"/>
  <c r="E3327" i="10" s="1"/>
  <c r="E3326" i="10" a="1"/>
  <c r="E3326" i="10" s="1"/>
  <c r="E3325" i="10" a="1"/>
  <c r="E3325" i="10" s="1"/>
  <c r="E3324" i="10" a="1"/>
  <c r="E3324" i="10" s="1"/>
  <c r="E3323" i="10" a="1"/>
  <c r="E3323" i="10" s="1"/>
  <c r="E3322" i="10" a="1"/>
  <c r="E3322" i="10" s="1"/>
  <c r="E3321" i="10" a="1"/>
  <c r="E3321" i="10" s="1"/>
  <c r="E3320" i="10" a="1"/>
  <c r="E3320" i="10" s="1"/>
  <c r="E3319" i="10" a="1"/>
  <c r="E3319" i="10" s="1"/>
  <c r="E3318" i="10" a="1"/>
  <c r="E3318" i="10" s="1"/>
  <c r="E3317" i="10" a="1"/>
  <c r="E3317" i="10" s="1"/>
  <c r="E3316" i="10" a="1"/>
  <c r="E3316" i="10" s="1"/>
  <c r="E3315" i="10" a="1"/>
  <c r="E3315" i="10" s="1"/>
  <c r="E3314" i="10" a="1"/>
  <c r="E3314" i="10" s="1"/>
  <c r="E3313" i="10" a="1"/>
  <c r="E3313" i="10" s="1"/>
  <c r="E3312" i="10" a="1"/>
  <c r="E3312" i="10" s="1"/>
  <c r="E3311" i="10" a="1"/>
  <c r="E3311" i="10" s="1"/>
  <c r="E3310" i="10" a="1"/>
  <c r="E3310" i="10" s="1"/>
  <c r="E3309" i="10" a="1"/>
  <c r="E3309" i="10" s="1"/>
  <c r="E3308" i="10" a="1"/>
  <c r="E3308" i="10" s="1"/>
  <c r="E3307" i="10" a="1"/>
  <c r="E3307" i="10" s="1"/>
  <c r="E3306" i="10" a="1"/>
  <c r="E3306" i="10" s="1"/>
  <c r="E3305" i="10" a="1"/>
  <c r="E3305" i="10" s="1"/>
  <c r="E3304" i="10" a="1"/>
  <c r="E3304" i="10" s="1"/>
  <c r="E3303" i="10" a="1"/>
  <c r="E3303" i="10" s="1"/>
  <c r="E3302" i="10" a="1"/>
  <c r="E3302" i="10" s="1"/>
  <c r="E3301" i="10" a="1"/>
  <c r="E3301" i="10" s="1"/>
  <c r="E3300" i="10" a="1"/>
  <c r="E3300" i="10" s="1"/>
  <c r="E3299" i="10" a="1"/>
  <c r="E3299" i="10" s="1"/>
  <c r="E3298" i="10" a="1"/>
  <c r="E3298" i="10" s="1"/>
  <c r="E3297" i="10" a="1"/>
  <c r="E3297" i="10" s="1"/>
  <c r="E3296" i="10" a="1"/>
  <c r="E3296" i="10" s="1"/>
  <c r="E3295" i="10" a="1"/>
  <c r="E3295" i="10" s="1"/>
  <c r="E3294" i="10" a="1"/>
  <c r="E3294" i="10" s="1"/>
  <c r="E3293" i="10" a="1"/>
  <c r="E3293" i="10" s="1"/>
  <c r="E3292" i="10" a="1"/>
  <c r="E3292" i="10" s="1"/>
  <c r="E3291" i="10" a="1"/>
  <c r="E3291" i="10" s="1"/>
  <c r="E3290" i="10" a="1"/>
  <c r="E3290" i="10" s="1"/>
  <c r="E3289" i="10" a="1"/>
  <c r="E3289" i="10" s="1"/>
  <c r="E3288" i="10" a="1"/>
  <c r="E3288" i="10" s="1"/>
  <c r="E3287" i="10" a="1"/>
  <c r="E3287" i="10" s="1"/>
  <c r="E3286" i="10" a="1"/>
  <c r="E3286" i="10" s="1"/>
  <c r="E3285" i="10" a="1"/>
  <c r="E3285" i="10" s="1"/>
  <c r="E3284" i="10" a="1"/>
  <c r="E3284" i="10" s="1"/>
  <c r="E3283" i="10" a="1"/>
  <c r="E3283" i="10" s="1"/>
  <c r="E3282" i="10" a="1"/>
  <c r="E3282" i="10" s="1"/>
  <c r="E3281" i="10" a="1"/>
  <c r="E3281" i="10" s="1"/>
  <c r="E3280" i="10" a="1"/>
  <c r="E3280" i="10" s="1"/>
  <c r="E3279" i="10" a="1"/>
  <c r="E3279" i="10" s="1"/>
  <c r="E3278" i="10" a="1"/>
  <c r="E3278" i="10" s="1"/>
  <c r="E3277" i="10" a="1"/>
  <c r="E3277" i="10" s="1"/>
  <c r="E3276" i="10" a="1"/>
  <c r="E3276" i="10" s="1"/>
  <c r="E3275" i="10" a="1"/>
  <c r="E3275" i="10" s="1"/>
  <c r="E3274" i="10" a="1"/>
  <c r="E3274" i="10" s="1"/>
  <c r="E3273" i="10" a="1"/>
  <c r="E3273" i="10" s="1"/>
  <c r="E3272" i="10" a="1"/>
  <c r="E3272" i="10" s="1"/>
  <c r="E3271" i="10" a="1"/>
  <c r="E3271" i="10" s="1"/>
  <c r="E3270" i="10" a="1"/>
  <c r="E3270" i="10" s="1"/>
  <c r="E3269" i="10" a="1"/>
  <c r="E3269" i="10" s="1"/>
  <c r="E3268" i="10" a="1"/>
  <c r="E3268" i="10" s="1"/>
  <c r="E3267" i="10" a="1"/>
  <c r="E3267" i="10" s="1"/>
  <c r="E3266" i="10" a="1"/>
  <c r="E3266" i="10" s="1"/>
  <c r="E3265" i="10" a="1"/>
  <c r="E3265" i="10" s="1"/>
  <c r="E3264" i="10" a="1"/>
  <c r="E3264" i="10" s="1"/>
  <c r="E3263" i="10" a="1"/>
  <c r="E3263" i="10" s="1"/>
  <c r="E3262" i="10" a="1"/>
  <c r="E3262" i="10" s="1"/>
  <c r="E3261" i="10" a="1"/>
  <c r="E3261" i="10" s="1"/>
  <c r="E3260" i="10" a="1"/>
  <c r="E3260" i="10" s="1"/>
  <c r="E3259" i="10" a="1"/>
  <c r="E3259" i="10" s="1"/>
  <c r="E3258" i="10" a="1"/>
  <c r="E3258" i="10" s="1"/>
  <c r="E3257" i="10" a="1"/>
  <c r="E3257" i="10" s="1"/>
  <c r="E3256" i="10" a="1"/>
  <c r="E3256" i="10" s="1"/>
  <c r="E3255" i="10" a="1"/>
  <c r="E3255" i="10" s="1"/>
  <c r="E3254" i="10" a="1"/>
  <c r="E3254" i="10" s="1"/>
  <c r="E3253" i="10" a="1"/>
  <c r="E3253" i="10" s="1"/>
  <c r="E3252" i="10" a="1"/>
  <c r="E3252" i="10" s="1"/>
  <c r="E3251" i="10" a="1"/>
  <c r="E3251" i="10" s="1"/>
  <c r="E3250" i="10" a="1"/>
  <c r="E3250" i="10" s="1"/>
  <c r="E3249" i="10" a="1"/>
  <c r="E3249" i="10" s="1"/>
  <c r="E3248" i="10" a="1"/>
  <c r="E3248" i="10" s="1"/>
  <c r="E3247" i="10" a="1"/>
  <c r="E3247" i="10" s="1"/>
  <c r="E3246" i="10" a="1"/>
  <c r="E3246" i="10" s="1"/>
  <c r="E3245" i="10" a="1"/>
  <c r="E3245" i="10" s="1"/>
  <c r="E3244" i="10" a="1"/>
  <c r="E3244" i="10" s="1"/>
  <c r="E3243" i="10" a="1"/>
  <c r="E3243" i="10" s="1"/>
  <c r="E3242" i="10" a="1"/>
  <c r="E3242" i="10" s="1"/>
  <c r="E3241" i="10" a="1"/>
  <c r="E3241" i="10" s="1"/>
  <c r="E3240" i="10" a="1"/>
  <c r="E3240" i="10" s="1"/>
  <c r="E3239" i="10" a="1"/>
  <c r="E3239" i="10" s="1"/>
  <c r="E3238" i="10" a="1"/>
  <c r="E3238" i="10" s="1"/>
  <c r="E3237" i="10" a="1"/>
  <c r="E3237" i="10" s="1"/>
  <c r="E3236" i="10" a="1"/>
  <c r="E3236" i="10" s="1"/>
  <c r="E3235" i="10" a="1"/>
  <c r="E3235" i="10" s="1"/>
  <c r="E3234" i="10" a="1"/>
  <c r="E3234" i="10" s="1"/>
  <c r="E3233" i="10" a="1"/>
  <c r="E3233" i="10" s="1"/>
  <c r="E3232" i="10" a="1"/>
  <c r="E3232" i="10" s="1"/>
  <c r="E3231" i="10" a="1"/>
  <c r="E3231" i="10" s="1"/>
  <c r="E3230" i="10" a="1"/>
  <c r="E3230" i="10" s="1"/>
  <c r="E3229" i="10" a="1"/>
  <c r="E3229" i="10" s="1"/>
  <c r="E3228" i="10" a="1"/>
  <c r="E3228" i="10" s="1"/>
  <c r="E3227" i="10" a="1"/>
  <c r="E3227" i="10" s="1"/>
  <c r="E3226" i="10" a="1"/>
  <c r="E3226" i="10" s="1"/>
  <c r="E3225" i="10" a="1"/>
  <c r="E3225" i="10" s="1"/>
  <c r="E3224" i="10" a="1"/>
  <c r="E3224" i="10" s="1"/>
  <c r="E3223" i="10" a="1"/>
  <c r="E3223" i="10" s="1"/>
  <c r="E3222" i="10" a="1"/>
  <c r="E3222" i="10" s="1"/>
  <c r="E3221" i="10" a="1"/>
  <c r="E3221" i="10" s="1"/>
  <c r="E3220" i="10" a="1"/>
  <c r="E3220" i="10" s="1"/>
  <c r="E3219" i="10" a="1"/>
  <c r="E3219" i="10" s="1"/>
  <c r="E3218" i="10" a="1"/>
  <c r="E3218" i="10" s="1"/>
  <c r="E3217" i="10" a="1"/>
  <c r="E3217" i="10" s="1"/>
  <c r="E3216" i="10" a="1"/>
  <c r="E3216" i="10" s="1"/>
  <c r="E3215" i="10" a="1"/>
  <c r="E3215" i="10" s="1"/>
  <c r="E3214" i="10" a="1"/>
  <c r="E3214" i="10" s="1"/>
  <c r="E3213" i="10" a="1"/>
  <c r="E3213" i="10" s="1"/>
  <c r="E3212" i="10" a="1"/>
  <c r="E3212" i="10" s="1"/>
  <c r="E3211" i="10" a="1"/>
  <c r="E3211" i="10" s="1"/>
  <c r="E3210" i="10" a="1"/>
  <c r="E3210" i="10" s="1"/>
  <c r="E3209" i="10" a="1"/>
  <c r="E3209" i="10" s="1"/>
  <c r="E3208" i="10" a="1"/>
  <c r="E3208" i="10" s="1"/>
  <c r="E3207" i="10" a="1"/>
  <c r="E3207" i="10" s="1"/>
  <c r="E3206" i="10" a="1"/>
  <c r="E3206" i="10" s="1"/>
  <c r="E3205" i="10" a="1"/>
  <c r="E3205" i="10" s="1"/>
  <c r="E3204" i="10" a="1"/>
  <c r="E3204" i="10" s="1"/>
  <c r="E3203" i="10" a="1"/>
  <c r="E3203" i="10" s="1"/>
  <c r="E3202" i="10" a="1"/>
  <c r="E3202" i="10" s="1"/>
  <c r="E3201" i="10" a="1"/>
  <c r="E3201" i="10" s="1"/>
  <c r="E3200" i="10" a="1"/>
  <c r="E3200" i="10" s="1"/>
  <c r="E3199" i="10" a="1"/>
  <c r="E3199" i="10" s="1"/>
  <c r="E3198" i="10" a="1"/>
  <c r="E3198" i="10" s="1"/>
  <c r="E3197" i="10" a="1"/>
  <c r="E3197" i="10" s="1"/>
  <c r="E3196" i="10" a="1"/>
  <c r="E3196" i="10" s="1"/>
  <c r="E3195" i="10" a="1"/>
  <c r="E3195" i="10" s="1"/>
  <c r="E3194" i="10" a="1"/>
  <c r="E3194" i="10" s="1"/>
  <c r="E3193" i="10" a="1"/>
  <c r="E3193" i="10" s="1"/>
  <c r="E3192" i="10" a="1"/>
  <c r="E3192" i="10" s="1"/>
  <c r="E3191" i="10" a="1"/>
  <c r="E3191" i="10" s="1"/>
  <c r="E3190" i="10" a="1"/>
  <c r="E3190" i="10" s="1"/>
  <c r="E3189" i="10" a="1"/>
  <c r="E3189" i="10" s="1"/>
  <c r="E3188" i="10" a="1"/>
  <c r="E3188" i="10" s="1"/>
  <c r="E3187" i="10" a="1"/>
  <c r="E3187" i="10" s="1"/>
  <c r="E3186" i="10" a="1"/>
  <c r="E3186" i="10" s="1"/>
  <c r="E3185" i="10" a="1"/>
  <c r="E3185" i="10" s="1"/>
  <c r="E3184" i="10" a="1"/>
  <c r="E3184" i="10" s="1"/>
  <c r="E3183" i="10" a="1"/>
  <c r="E3183" i="10" s="1"/>
  <c r="E3182" i="10" a="1"/>
  <c r="E3182" i="10" s="1"/>
  <c r="E3181" i="10" a="1"/>
  <c r="E3181" i="10" s="1"/>
  <c r="E3180" i="10" a="1"/>
  <c r="E3180" i="10" s="1"/>
  <c r="E3179" i="10" a="1"/>
  <c r="E3179" i="10" s="1"/>
  <c r="E3178" i="10" a="1"/>
  <c r="E3178" i="10" s="1"/>
  <c r="E3177" i="10" a="1"/>
  <c r="E3177" i="10" s="1"/>
  <c r="E3176" i="10" a="1"/>
  <c r="E3176" i="10" s="1"/>
  <c r="E3175" i="10" a="1"/>
  <c r="E3175" i="10" s="1"/>
  <c r="E3174" i="10" a="1"/>
  <c r="E3174" i="10" s="1"/>
  <c r="E3173" i="10" a="1"/>
  <c r="E3173" i="10" s="1"/>
  <c r="E3172" i="10" a="1"/>
  <c r="E3172" i="10" s="1"/>
  <c r="E3171" i="10" a="1"/>
  <c r="E3171" i="10" s="1"/>
  <c r="E3170" i="10" a="1"/>
  <c r="E3170" i="10" s="1"/>
  <c r="E3169" i="10" a="1"/>
  <c r="E3169" i="10" s="1"/>
  <c r="E3168" i="10" a="1"/>
  <c r="E3168" i="10" s="1"/>
  <c r="E3167" i="10" a="1"/>
  <c r="E3167" i="10" s="1"/>
  <c r="E3166" i="10" a="1"/>
  <c r="E3166" i="10" s="1"/>
  <c r="E3165" i="10" a="1"/>
  <c r="E3165" i="10" s="1"/>
  <c r="E3164" i="10" a="1"/>
  <c r="E3164" i="10" s="1"/>
  <c r="E3163" i="10" a="1"/>
  <c r="E3163" i="10" s="1"/>
  <c r="E3162" i="10" a="1"/>
  <c r="E3162" i="10" s="1"/>
  <c r="E3161" i="10" a="1"/>
  <c r="E3161" i="10" s="1"/>
  <c r="E3160" i="10" a="1"/>
  <c r="E3160" i="10" s="1"/>
  <c r="E3159" i="10" a="1"/>
  <c r="E3159" i="10" s="1"/>
  <c r="E3158" i="10" a="1"/>
  <c r="E3158" i="10" s="1"/>
  <c r="E3157" i="10" a="1"/>
  <c r="E3157" i="10" s="1"/>
  <c r="E3156" i="10" a="1"/>
  <c r="E3156" i="10" s="1"/>
  <c r="E3155" i="10" a="1"/>
  <c r="E3155" i="10" s="1"/>
  <c r="E3154" i="10" a="1"/>
  <c r="E3154" i="10" s="1"/>
  <c r="E3153" i="10" a="1"/>
  <c r="E3153" i="10" s="1"/>
  <c r="E3152" i="10" a="1"/>
  <c r="E3152" i="10" s="1"/>
  <c r="E3151" i="10" a="1"/>
  <c r="E3151" i="10" s="1"/>
  <c r="E3150" i="10" a="1"/>
  <c r="E3150" i="10" s="1"/>
  <c r="E3149" i="10" a="1"/>
  <c r="E3149" i="10" s="1"/>
  <c r="E3148" i="10" a="1"/>
  <c r="E3148" i="10" s="1"/>
  <c r="E3147" i="10" a="1"/>
  <c r="E3147" i="10" s="1"/>
  <c r="E3146" i="10" a="1"/>
  <c r="E3146" i="10" s="1"/>
  <c r="E3145" i="10" a="1"/>
  <c r="E3145" i="10" s="1"/>
  <c r="E3144" i="10" a="1"/>
  <c r="E3144" i="10" s="1"/>
  <c r="E3143" i="10" a="1"/>
  <c r="E3143" i="10" s="1"/>
  <c r="E3142" i="10" a="1"/>
  <c r="E3142" i="10" s="1"/>
  <c r="E3141" i="10" a="1"/>
  <c r="E3141" i="10" s="1"/>
  <c r="E3140" i="10" a="1"/>
  <c r="E3140" i="10" s="1"/>
  <c r="E3139" i="10" a="1"/>
  <c r="E3139" i="10" s="1"/>
  <c r="E3138" i="10" a="1"/>
  <c r="E3138" i="10" s="1"/>
  <c r="E3137" i="10" a="1"/>
  <c r="E3137" i="10" s="1"/>
  <c r="E3136" i="10" a="1"/>
  <c r="E3136" i="10" s="1"/>
  <c r="E3135" i="10" a="1"/>
  <c r="E3135" i="10" s="1"/>
  <c r="E3134" i="10" a="1"/>
  <c r="E3134" i="10" s="1"/>
  <c r="E3133" i="10" a="1"/>
  <c r="E3133" i="10" s="1"/>
  <c r="E3132" i="10" a="1"/>
  <c r="E3132" i="10" s="1"/>
  <c r="E3131" i="10" a="1"/>
  <c r="E3131" i="10" s="1"/>
  <c r="E3130" i="10" a="1"/>
  <c r="E3130" i="10" s="1"/>
  <c r="E3129" i="10" a="1"/>
  <c r="E3129" i="10" s="1"/>
  <c r="E3128" i="10" a="1"/>
  <c r="E3128" i="10" s="1"/>
  <c r="E3127" i="10" a="1"/>
  <c r="E3127" i="10" s="1"/>
  <c r="E3126" i="10" a="1"/>
  <c r="E3126" i="10" s="1"/>
  <c r="E3125" i="10" a="1"/>
  <c r="E3125" i="10" s="1"/>
  <c r="E3124" i="10" a="1"/>
  <c r="E3124" i="10" s="1"/>
  <c r="E3123" i="10" a="1"/>
  <c r="E3123" i="10" s="1"/>
  <c r="E3122" i="10" a="1"/>
  <c r="E3122" i="10" s="1"/>
  <c r="E3121" i="10" a="1"/>
  <c r="E3121" i="10" s="1"/>
  <c r="E3120" i="10" a="1"/>
  <c r="E3120" i="10" s="1"/>
  <c r="E3119" i="10" a="1"/>
  <c r="E3119" i="10" s="1"/>
  <c r="E3118" i="10" a="1"/>
  <c r="E3118" i="10" s="1"/>
  <c r="E3117" i="10" a="1"/>
  <c r="E3117" i="10" s="1"/>
  <c r="E3116" i="10" a="1"/>
  <c r="E3116" i="10" s="1"/>
  <c r="E3115" i="10" a="1"/>
  <c r="E3115" i="10" s="1"/>
  <c r="E3114" i="10" a="1"/>
  <c r="E3114" i="10" s="1"/>
  <c r="E3113" i="10" a="1"/>
  <c r="E3113" i="10" s="1"/>
  <c r="E3112" i="10" a="1"/>
  <c r="E3112" i="10" s="1"/>
  <c r="E3111" i="10" a="1"/>
  <c r="E3111" i="10" s="1"/>
  <c r="E3110" i="10" a="1"/>
  <c r="E3110" i="10" s="1"/>
  <c r="E3109" i="10" a="1"/>
  <c r="E3109" i="10" s="1"/>
  <c r="E3108" i="10" a="1"/>
  <c r="E3108" i="10" s="1"/>
  <c r="E3107" i="10" a="1"/>
  <c r="E3107" i="10" s="1"/>
  <c r="E3106" i="10" a="1"/>
  <c r="E3106" i="10" s="1"/>
  <c r="E3105" i="10" a="1"/>
  <c r="E3105" i="10" s="1"/>
  <c r="E3104" i="10" a="1"/>
  <c r="E3104" i="10" s="1"/>
  <c r="E3103" i="10" a="1"/>
  <c r="E3103" i="10" s="1"/>
  <c r="E3102" i="10" a="1"/>
  <c r="E3102" i="10" s="1"/>
  <c r="E3101" i="10" a="1"/>
  <c r="E3101" i="10" s="1"/>
  <c r="E3100" i="10" a="1"/>
  <c r="E3100" i="10" s="1"/>
  <c r="E3099" i="10" a="1"/>
  <c r="E3099" i="10" s="1"/>
  <c r="E3098" i="10" a="1"/>
  <c r="E3098" i="10" s="1"/>
  <c r="E3097" i="10" a="1"/>
  <c r="E3097" i="10" s="1"/>
  <c r="E3096" i="10" a="1"/>
  <c r="E3096" i="10" s="1"/>
  <c r="E3095" i="10" a="1"/>
  <c r="E3095" i="10" s="1"/>
  <c r="E3094" i="10" a="1"/>
  <c r="E3094" i="10" s="1"/>
  <c r="E3093" i="10" a="1"/>
  <c r="E3093" i="10" s="1"/>
  <c r="E3092" i="10" a="1"/>
  <c r="E3092" i="10" s="1"/>
  <c r="E3091" i="10" a="1"/>
  <c r="E3091" i="10" s="1"/>
  <c r="E3090" i="10" a="1"/>
  <c r="E3090" i="10" s="1"/>
  <c r="E3089" i="10" a="1"/>
  <c r="E3089" i="10" s="1"/>
  <c r="E3088" i="10" a="1"/>
  <c r="E3088" i="10" s="1"/>
  <c r="E3087" i="10" a="1"/>
  <c r="E3087" i="10" s="1"/>
  <c r="E3086" i="10" a="1"/>
  <c r="E3086" i="10" s="1"/>
  <c r="E3085" i="10" a="1"/>
  <c r="E3085" i="10" s="1"/>
  <c r="E3084" i="10" a="1"/>
  <c r="E3084" i="10" s="1"/>
  <c r="E3083" i="10" a="1"/>
  <c r="E3083" i="10" s="1"/>
  <c r="E3082" i="10" a="1"/>
  <c r="E3082" i="10" s="1"/>
  <c r="E3081" i="10" a="1"/>
  <c r="E3081" i="10" s="1"/>
  <c r="E3080" i="10" a="1"/>
  <c r="E3080" i="10" s="1"/>
  <c r="E3079" i="10" a="1"/>
  <c r="E3079" i="10" s="1"/>
  <c r="E3078" i="10" a="1"/>
  <c r="E3078" i="10" s="1"/>
  <c r="E3077" i="10" a="1"/>
  <c r="E3077" i="10" s="1"/>
  <c r="E3076" i="10" a="1"/>
  <c r="E3076" i="10" s="1"/>
  <c r="E3075" i="10" a="1"/>
  <c r="E3075" i="10" s="1"/>
  <c r="E3074" i="10" a="1"/>
  <c r="E3074" i="10" s="1"/>
  <c r="E3073" i="10" a="1"/>
  <c r="E3073" i="10" s="1"/>
  <c r="E3072" i="10" a="1"/>
  <c r="E3072" i="10" s="1"/>
  <c r="E3071" i="10" a="1"/>
  <c r="E3071" i="10" s="1"/>
  <c r="E3070" i="10" a="1"/>
  <c r="E3070" i="10" s="1"/>
  <c r="E3069" i="10" a="1"/>
  <c r="E3069" i="10" s="1"/>
  <c r="E3068" i="10" a="1"/>
  <c r="E3068" i="10" s="1"/>
  <c r="E3067" i="10" a="1"/>
  <c r="E3067" i="10" s="1"/>
  <c r="E3066" i="10" a="1"/>
  <c r="E3066" i="10" s="1"/>
  <c r="E3065" i="10" a="1"/>
  <c r="E3065" i="10" s="1"/>
  <c r="E3064" i="10" a="1"/>
  <c r="E3064" i="10" s="1"/>
  <c r="E3063" i="10" a="1"/>
  <c r="E3063" i="10" s="1"/>
  <c r="E3062" i="10" a="1"/>
  <c r="E3062" i="10" s="1"/>
  <c r="E3061" i="10" a="1"/>
  <c r="E3061" i="10" s="1"/>
  <c r="E3060" i="10" a="1"/>
  <c r="E3060" i="10" s="1"/>
  <c r="E3059" i="10" a="1"/>
  <c r="E3059" i="10" s="1"/>
  <c r="E3058" i="10" a="1"/>
  <c r="E3058" i="10" s="1"/>
  <c r="E3057" i="10" a="1"/>
  <c r="E3057" i="10" s="1"/>
  <c r="E3056" i="10" a="1"/>
  <c r="E3056" i="10" s="1"/>
  <c r="E3055" i="10" a="1"/>
  <c r="E3055" i="10" s="1"/>
  <c r="E3054" i="10" a="1"/>
  <c r="E3054" i="10" s="1"/>
  <c r="E3053" i="10" a="1"/>
  <c r="E3053" i="10" s="1"/>
  <c r="E3052" i="10" a="1"/>
  <c r="E3052" i="10" s="1"/>
  <c r="E3051" i="10" a="1"/>
  <c r="E3051" i="10" s="1"/>
  <c r="E3050" i="10" a="1"/>
  <c r="E3050" i="10" s="1"/>
  <c r="E3049" i="10" a="1"/>
  <c r="E3049" i="10" s="1"/>
  <c r="E3048" i="10" a="1"/>
  <c r="E3048" i="10" s="1"/>
  <c r="E3047" i="10" a="1"/>
  <c r="E3047" i="10" s="1"/>
  <c r="E3046" i="10" a="1"/>
  <c r="E3046" i="10" s="1"/>
  <c r="E3045" i="10" a="1"/>
  <c r="E3045" i="10" s="1"/>
  <c r="E3044" i="10" a="1"/>
  <c r="E3044" i="10" s="1"/>
  <c r="E3043" i="10" a="1"/>
  <c r="E3043" i="10" s="1"/>
  <c r="E3042" i="10" a="1"/>
  <c r="E3042" i="10" s="1"/>
  <c r="E3041" i="10" a="1"/>
  <c r="E3041" i="10" s="1"/>
  <c r="E3040" i="10" a="1"/>
  <c r="E3040" i="10" s="1"/>
  <c r="E3039" i="10" a="1"/>
  <c r="E3039" i="10" s="1"/>
  <c r="E3038" i="10" a="1"/>
  <c r="E3038" i="10" s="1"/>
  <c r="E3037" i="10" a="1"/>
  <c r="E3037" i="10" s="1"/>
  <c r="E3036" i="10" a="1"/>
  <c r="E3036" i="10" s="1"/>
  <c r="E3035" i="10" a="1"/>
  <c r="E3035" i="10" s="1"/>
  <c r="E3034" i="10" a="1"/>
  <c r="E3034" i="10" s="1"/>
  <c r="E3033" i="10" a="1"/>
  <c r="E3033" i="10" s="1"/>
  <c r="E3032" i="10" a="1"/>
  <c r="E3032" i="10" s="1"/>
  <c r="E3031" i="10" a="1"/>
  <c r="E3031" i="10" s="1"/>
  <c r="E3030" i="10" a="1"/>
  <c r="E3030" i="10" s="1"/>
  <c r="E3029" i="10" a="1"/>
  <c r="E3029" i="10" s="1"/>
  <c r="E3028" i="10" a="1"/>
  <c r="E3028" i="10" s="1"/>
  <c r="E3027" i="10" a="1"/>
  <c r="E3027" i="10" s="1"/>
  <c r="E3026" i="10" a="1"/>
  <c r="E3026" i="10" s="1"/>
  <c r="E3025" i="10" a="1"/>
  <c r="E3025" i="10" s="1"/>
  <c r="E3024" i="10" a="1"/>
  <c r="E3024" i="10" s="1"/>
  <c r="E3023" i="10" a="1"/>
  <c r="E3023" i="10" s="1"/>
  <c r="E3022" i="10" a="1"/>
  <c r="E3022" i="10" s="1"/>
  <c r="E3021" i="10" a="1"/>
  <c r="E3021" i="10" s="1"/>
  <c r="E3020" i="10" a="1"/>
  <c r="E3020" i="10" s="1"/>
  <c r="E3019" i="10" a="1"/>
  <c r="E3019" i="10" s="1"/>
  <c r="E3018" i="10" a="1"/>
  <c r="E3018" i="10" s="1"/>
  <c r="E3017" i="10" a="1"/>
  <c r="E3017" i="10" s="1"/>
  <c r="E3016" i="10" a="1"/>
  <c r="E3016" i="10" s="1"/>
  <c r="E3015" i="10" a="1"/>
  <c r="E3015" i="10" s="1"/>
  <c r="E3014" i="10" a="1"/>
  <c r="E3014" i="10" s="1"/>
  <c r="E3013" i="10" a="1"/>
  <c r="E3013" i="10" s="1"/>
  <c r="E3012" i="10" a="1"/>
  <c r="E3012" i="10" s="1"/>
  <c r="E3011" i="10" a="1"/>
  <c r="E3011" i="10" s="1"/>
  <c r="E3010" i="10" a="1"/>
  <c r="E3010" i="10" s="1"/>
  <c r="E3009" i="10" a="1"/>
  <c r="E3009" i="10" s="1"/>
  <c r="E3008" i="10" a="1"/>
  <c r="E3008" i="10" s="1"/>
  <c r="E3007" i="10" a="1"/>
  <c r="E3007" i="10" s="1"/>
  <c r="E3006" i="10" a="1"/>
  <c r="E3006" i="10" s="1"/>
  <c r="E3005" i="10" a="1"/>
  <c r="E3005" i="10" s="1"/>
  <c r="E3004" i="10" a="1"/>
  <c r="E3004" i="10" s="1"/>
  <c r="E3003" i="10" a="1"/>
  <c r="E3003" i="10" s="1"/>
  <c r="E3002" i="10" a="1"/>
  <c r="E3002" i="10" s="1"/>
  <c r="E3001" i="10" a="1"/>
  <c r="E3001" i="10" s="1"/>
  <c r="E3000" i="10" a="1"/>
  <c r="E3000" i="10" s="1"/>
  <c r="E2999" i="10" a="1"/>
  <c r="E2999" i="10" s="1"/>
  <c r="E2998" i="10" a="1"/>
  <c r="E2998" i="10" s="1"/>
  <c r="E2997" i="10" a="1"/>
  <c r="E2997" i="10" s="1"/>
  <c r="E2996" i="10" a="1"/>
  <c r="E2996" i="10" s="1"/>
  <c r="E2995" i="10" a="1"/>
  <c r="E2995" i="10" s="1"/>
  <c r="E2994" i="10" a="1"/>
  <c r="E2994" i="10" s="1"/>
  <c r="E2993" i="10" a="1"/>
  <c r="E2993" i="10" s="1"/>
  <c r="E2992" i="10" a="1"/>
  <c r="E2992" i="10" s="1"/>
  <c r="E2991" i="10" a="1"/>
  <c r="E2991" i="10" s="1"/>
  <c r="E2990" i="10" a="1"/>
  <c r="E2990" i="10" s="1"/>
  <c r="E2989" i="10" a="1"/>
  <c r="E2989" i="10" s="1"/>
  <c r="E2988" i="10" a="1"/>
  <c r="E2988" i="10" s="1"/>
  <c r="E2987" i="10" a="1"/>
  <c r="E2987" i="10" s="1"/>
  <c r="E2986" i="10" a="1"/>
  <c r="E2986" i="10" s="1"/>
  <c r="E2985" i="10" a="1"/>
  <c r="E2985" i="10" s="1"/>
  <c r="E2984" i="10" a="1"/>
  <c r="E2984" i="10" s="1"/>
  <c r="E2983" i="10" a="1"/>
  <c r="E2983" i="10" s="1"/>
  <c r="E2982" i="10" a="1"/>
  <c r="E2982" i="10" s="1"/>
  <c r="E2981" i="10" a="1"/>
  <c r="E2981" i="10" s="1"/>
  <c r="E2980" i="10" a="1"/>
  <c r="E2980" i="10" s="1"/>
  <c r="E2979" i="10" a="1"/>
  <c r="E2979" i="10" s="1"/>
  <c r="E2978" i="10" a="1"/>
  <c r="E2978" i="10" s="1"/>
  <c r="E2977" i="10" a="1"/>
  <c r="E2977" i="10" s="1"/>
  <c r="E2976" i="10" a="1"/>
  <c r="E2976" i="10" s="1"/>
  <c r="E2975" i="10" a="1"/>
  <c r="E2975" i="10" s="1"/>
  <c r="E2974" i="10" a="1"/>
  <c r="E2974" i="10" s="1"/>
  <c r="E2973" i="10" a="1"/>
  <c r="E2973" i="10" s="1"/>
  <c r="E2972" i="10" a="1"/>
  <c r="E2972" i="10" s="1"/>
  <c r="E2971" i="10" a="1"/>
  <c r="E2971" i="10" s="1"/>
  <c r="E2970" i="10" a="1"/>
  <c r="E2970" i="10" s="1"/>
  <c r="E2969" i="10" a="1"/>
  <c r="E2969" i="10" s="1"/>
  <c r="E2968" i="10" a="1"/>
  <c r="E2968" i="10" s="1"/>
  <c r="E2967" i="10" a="1"/>
  <c r="E2967" i="10" s="1"/>
  <c r="E2966" i="10" a="1"/>
  <c r="E2966" i="10" s="1"/>
  <c r="E2965" i="10" a="1"/>
  <c r="E2965" i="10" s="1"/>
  <c r="E2964" i="10" a="1"/>
  <c r="E2964" i="10" s="1"/>
  <c r="E2963" i="10" a="1"/>
  <c r="E2963" i="10" s="1"/>
  <c r="E2962" i="10" a="1"/>
  <c r="E2962" i="10" s="1"/>
  <c r="E2961" i="10" a="1"/>
  <c r="E2961" i="10" s="1"/>
  <c r="E2960" i="10" a="1"/>
  <c r="E2960" i="10" s="1"/>
  <c r="E2959" i="10" a="1"/>
  <c r="E2959" i="10" s="1"/>
  <c r="E2958" i="10" a="1"/>
  <c r="E2958" i="10" s="1"/>
  <c r="E2957" i="10" a="1"/>
  <c r="E2957" i="10" s="1"/>
  <c r="E2956" i="10" a="1"/>
  <c r="E2956" i="10" s="1"/>
  <c r="E2955" i="10" a="1"/>
  <c r="E2955" i="10" s="1"/>
  <c r="E2954" i="10" a="1"/>
  <c r="E2954" i="10" s="1"/>
  <c r="E2953" i="10" a="1"/>
  <c r="E2953" i="10" s="1"/>
  <c r="E2952" i="10" a="1"/>
  <c r="E2952" i="10" s="1"/>
  <c r="E2951" i="10" a="1"/>
  <c r="E2951" i="10" s="1"/>
  <c r="E2950" i="10" a="1"/>
  <c r="E2950" i="10" s="1"/>
  <c r="E2949" i="10" a="1"/>
  <c r="E2949" i="10" s="1"/>
  <c r="E2948" i="10" a="1"/>
  <c r="E2948" i="10" s="1"/>
  <c r="E2947" i="10" a="1"/>
  <c r="E2947" i="10" s="1"/>
  <c r="E2946" i="10" a="1"/>
  <c r="E2946" i="10" s="1"/>
  <c r="E2945" i="10" a="1"/>
  <c r="E2945" i="10" s="1"/>
  <c r="E2944" i="10" a="1"/>
  <c r="E2944" i="10" s="1"/>
  <c r="E2943" i="10" a="1"/>
  <c r="E2943" i="10" s="1"/>
  <c r="E2942" i="10" a="1"/>
  <c r="E2942" i="10" s="1"/>
  <c r="E2941" i="10" a="1"/>
  <c r="E2941" i="10" s="1"/>
  <c r="E2940" i="10" a="1"/>
  <c r="E2940" i="10" s="1"/>
  <c r="E2939" i="10" a="1"/>
  <c r="E2939" i="10" s="1"/>
  <c r="E2938" i="10" a="1"/>
  <c r="E2938" i="10" s="1"/>
  <c r="E2937" i="10" a="1"/>
  <c r="E2937" i="10" s="1"/>
  <c r="E2936" i="10" a="1"/>
  <c r="E2936" i="10" s="1"/>
  <c r="E2935" i="10" a="1"/>
  <c r="E2935" i="10" s="1"/>
  <c r="E2934" i="10" a="1"/>
  <c r="E2934" i="10" s="1"/>
  <c r="E2933" i="10" a="1"/>
  <c r="E2933" i="10" s="1"/>
  <c r="E2932" i="10" a="1"/>
  <c r="E2932" i="10" s="1"/>
  <c r="E2931" i="10" a="1"/>
  <c r="E2931" i="10" s="1"/>
  <c r="E2930" i="10" a="1"/>
  <c r="E2930" i="10" s="1"/>
  <c r="E2929" i="10" a="1"/>
  <c r="E2929" i="10" s="1"/>
  <c r="E2928" i="10" a="1"/>
  <c r="E2928" i="10" s="1"/>
  <c r="E2927" i="10" a="1"/>
  <c r="E2927" i="10" s="1"/>
  <c r="E2926" i="10" a="1"/>
  <c r="E2926" i="10" s="1"/>
  <c r="E2925" i="10" a="1"/>
  <c r="E2925" i="10" s="1"/>
  <c r="E2924" i="10" a="1"/>
  <c r="E2924" i="10" s="1"/>
  <c r="E2923" i="10" a="1"/>
  <c r="E2923" i="10" s="1"/>
  <c r="E2922" i="10" a="1"/>
  <c r="E2922" i="10" s="1"/>
  <c r="E2921" i="10" a="1"/>
  <c r="E2921" i="10" s="1"/>
  <c r="E2920" i="10" a="1"/>
  <c r="E2920" i="10" s="1"/>
  <c r="E2919" i="10" a="1"/>
  <c r="E2919" i="10" s="1"/>
  <c r="E2918" i="10" a="1"/>
  <c r="E2918" i="10" s="1"/>
  <c r="E2917" i="10" a="1"/>
  <c r="E2917" i="10" s="1"/>
  <c r="E2916" i="10" a="1"/>
  <c r="E2916" i="10" s="1"/>
  <c r="E2915" i="10" a="1"/>
  <c r="E2915" i="10" s="1"/>
  <c r="E2914" i="10" a="1"/>
  <c r="E2914" i="10" s="1"/>
  <c r="E2913" i="10" a="1"/>
  <c r="E2913" i="10" s="1"/>
  <c r="E2912" i="10" a="1"/>
  <c r="E2912" i="10" s="1"/>
  <c r="E2911" i="10" a="1"/>
  <c r="E2911" i="10" s="1"/>
  <c r="E2910" i="10" a="1"/>
  <c r="E2910" i="10" s="1"/>
  <c r="E2909" i="10" a="1"/>
  <c r="E2909" i="10" s="1"/>
  <c r="E2908" i="10" a="1"/>
  <c r="E2908" i="10" s="1"/>
  <c r="E2907" i="10" a="1"/>
  <c r="E2907" i="10" s="1"/>
  <c r="E2906" i="10" a="1"/>
  <c r="E2906" i="10" s="1"/>
  <c r="E2905" i="10" a="1"/>
  <c r="E2905" i="10" s="1"/>
  <c r="E2904" i="10" a="1"/>
  <c r="E2904" i="10" s="1"/>
  <c r="E2903" i="10" a="1"/>
  <c r="E2903" i="10" s="1"/>
  <c r="E2902" i="10" a="1"/>
  <c r="E2902" i="10" s="1"/>
  <c r="E2901" i="10" a="1"/>
  <c r="E2901" i="10" s="1"/>
  <c r="E2900" i="10" a="1"/>
  <c r="E2900" i="10" s="1"/>
  <c r="E2899" i="10" a="1"/>
  <c r="E2899" i="10" s="1"/>
  <c r="E2898" i="10" a="1"/>
  <c r="E2898" i="10" s="1"/>
  <c r="E2897" i="10" a="1"/>
  <c r="E2897" i="10" s="1"/>
  <c r="E2896" i="10" a="1"/>
  <c r="E2896" i="10" s="1"/>
  <c r="E2895" i="10" a="1"/>
  <c r="E2895" i="10" s="1"/>
  <c r="E2894" i="10" a="1"/>
  <c r="E2894" i="10" s="1"/>
  <c r="E2893" i="10" a="1"/>
  <c r="E2893" i="10" s="1"/>
  <c r="E2892" i="10" a="1"/>
  <c r="E2892" i="10" s="1"/>
  <c r="E2891" i="10" a="1"/>
  <c r="E2891" i="10" s="1"/>
  <c r="E2890" i="10" a="1"/>
  <c r="E2890" i="10" s="1"/>
  <c r="E2889" i="10" a="1"/>
  <c r="E2889" i="10" s="1"/>
  <c r="E2888" i="10" a="1"/>
  <c r="E2888" i="10" s="1"/>
  <c r="E2887" i="10" a="1"/>
  <c r="E2887" i="10" s="1"/>
  <c r="E2886" i="10" a="1"/>
  <c r="E2886" i="10" s="1"/>
  <c r="E2885" i="10" a="1"/>
  <c r="E2885" i="10" s="1"/>
  <c r="E2884" i="10" a="1"/>
  <c r="E2884" i="10" s="1"/>
  <c r="E2883" i="10" a="1"/>
  <c r="E2883" i="10" s="1"/>
  <c r="E2882" i="10" a="1"/>
  <c r="E2882" i="10" s="1"/>
  <c r="E2881" i="10" a="1"/>
  <c r="E2881" i="10" s="1"/>
  <c r="E2880" i="10" a="1"/>
  <c r="E2880" i="10" s="1"/>
  <c r="E2879" i="10" a="1"/>
  <c r="E2879" i="10" s="1"/>
  <c r="E2878" i="10" a="1"/>
  <c r="E2878" i="10" s="1"/>
  <c r="E2877" i="10" a="1"/>
  <c r="E2877" i="10" s="1"/>
  <c r="E2876" i="10" a="1"/>
  <c r="E2876" i="10" s="1"/>
  <c r="E2875" i="10" a="1"/>
  <c r="E2875" i="10" s="1"/>
  <c r="E2874" i="10" a="1"/>
  <c r="E2874" i="10" s="1"/>
  <c r="E2873" i="10" a="1"/>
  <c r="E2873" i="10" s="1"/>
  <c r="E2872" i="10" a="1"/>
  <c r="E2872" i="10" s="1"/>
  <c r="E2871" i="10" a="1"/>
  <c r="E2871" i="10" s="1"/>
  <c r="E2870" i="10" a="1"/>
  <c r="E2870" i="10" s="1"/>
  <c r="E2869" i="10" a="1"/>
  <c r="E2869" i="10" s="1"/>
  <c r="E2868" i="10" a="1"/>
  <c r="E2868" i="10" s="1"/>
  <c r="E2867" i="10" a="1"/>
  <c r="E2867" i="10" s="1"/>
  <c r="E2866" i="10" a="1"/>
  <c r="E2866" i="10" s="1"/>
  <c r="E2865" i="10" a="1"/>
  <c r="E2865" i="10" s="1"/>
  <c r="E2864" i="10" a="1"/>
  <c r="E2864" i="10" s="1"/>
  <c r="E2863" i="10" a="1"/>
  <c r="E2863" i="10" s="1"/>
  <c r="E2862" i="10" a="1"/>
  <c r="E2862" i="10" s="1"/>
  <c r="E2861" i="10" a="1"/>
  <c r="E2861" i="10" s="1"/>
  <c r="E2860" i="10" a="1"/>
  <c r="E2860" i="10" s="1"/>
  <c r="E2859" i="10" a="1"/>
  <c r="E2859" i="10" s="1"/>
  <c r="E2858" i="10" a="1"/>
  <c r="E2858" i="10" s="1"/>
  <c r="E2857" i="10" a="1"/>
  <c r="E2857" i="10" s="1"/>
  <c r="E2856" i="10" a="1"/>
  <c r="E2856" i="10" s="1"/>
  <c r="E2855" i="10" a="1"/>
  <c r="E2855" i="10" s="1"/>
  <c r="E2854" i="10" a="1"/>
  <c r="E2854" i="10" s="1"/>
  <c r="E2853" i="10" a="1"/>
  <c r="E2853" i="10" s="1"/>
  <c r="E2852" i="10" a="1"/>
  <c r="E2852" i="10" s="1"/>
  <c r="E2851" i="10" a="1"/>
  <c r="E2851" i="10" s="1"/>
  <c r="E2850" i="10" a="1"/>
  <c r="E2850" i="10" s="1"/>
  <c r="E2849" i="10" a="1"/>
  <c r="E2849" i="10" s="1"/>
  <c r="E2848" i="10" a="1"/>
  <c r="E2848" i="10" s="1"/>
  <c r="E2847" i="10" a="1"/>
  <c r="E2847" i="10" s="1"/>
  <c r="E2846" i="10" a="1"/>
  <c r="E2846" i="10" s="1"/>
  <c r="E2845" i="10" a="1"/>
  <c r="E2845" i="10" s="1"/>
  <c r="E2844" i="10" a="1"/>
  <c r="E2844" i="10" s="1"/>
  <c r="E2843" i="10" a="1"/>
  <c r="E2843" i="10" s="1"/>
  <c r="E2842" i="10" a="1"/>
  <c r="E2842" i="10" s="1"/>
  <c r="E2841" i="10" a="1"/>
  <c r="E2841" i="10" s="1"/>
  <c r="E2840" i="10" a="1"/>
  <c r="E2840" i="10" s="1"/>
  <c r="E2839" i="10" a="1"/>
  <c r="E2839" i="10" s="1"/>
  <c r="E2838" i="10" a="1"/>
  <c r="E2838" i="10" s="1"/>
  <c r="E2837" i="10" a="1"/>
  <c r="E2837" i="10" s="1"/>
  <c r="E2836" i="10" a="1"/>
  <c r="E2836" i="10" s="1"/>
  <c r="E2835" i="10" a="1"/>
  <c r="E2835" i="10" s="1"/>
  <c r="E2834" i="10" a="1"/>
  <c r="E2834" i="10" s="1"/>
  <c r="E2833" i="10" a="1"/>
  <c r="E2833" i="10" s="1"/>
  <c r="E2832" i="10" a="1"/>
  <c r="E2832" i="10" s="1"/>
  <c r="E2831" i="10" a="1"/>
  <c r="E2831" i="10" s="1"/>
  <c r="E2830" i="10" a="1"/>
  <c r="E2830" i="10" s="1"/>
  <c r="E2829" i="10" a="1"/>
  <c r="E2829" i="10" s="1"/>
  <c r="E2828" i="10" a="1"/>
  <c r="E2828" i="10" s="1"/>
  <c r="E2827" i="10" a="1"/>
  <c r="E2827" i="10" s="1"/>
  <c r="E2826" i="10" a="1"/>
  <c r="E2826" i="10" s="1"/>
  <c r="E2825" i="10" a="1"/>
  <c r="E2825" i="10" s="1"/>
  <c r="E2824" i="10" a="1"/>
  <c r="E2824" i="10" s="1"/>
  <c r="E2823" i="10" a="1"/>
  <c r="E2823" i="10" s="1"/>
  <c r="E2822" i="10" a="1"/>
  <c r="E2822" i="10" s="1"/>
  <c r="E2821" i="10" a="1"/>
  <c r="E2821" i="10" s="1"/>
  <c r="E2820" i="10" a="1"/>
  <c r="E2820" i="10" s="1"/>
  <c r="E2819" i="10" a="1"/>
  <c r="E2819" i="10" s="1"/>
  <c r="E2818" i="10" a="1"/>
  <c r="E2818" i="10" s="1"/>
  <c r="E2817" i="10" a="1"/>
  <c r="E2817" i="10" s="1"/>
  <c r="E2816" i="10" a="1"/>
  <c r="E2816" i="10" s="1"/>
  <c r="E2815" i="10" a="1"/>
  <c r="E2815" i="10" s="1"/>
  <c r="E2814" i="10" a="1"/>
  <c r="E2814" i="10" s="1"/>
  <c r="E2813" i="10" a="1"/>
  <c r="E2813" i="10" s="1"/>
  <c r="E2812" i="10" a="1"/>
  <c r="E2812" i="10" s="1"/>
  <c r="E2811" i="10" a="1"/>
  <c r="E2811" i="10" s="1"/>
  <c r="E2810" i="10" a="1"/>
  <c r="E2810" i="10" s="1"/>
  <c r="E2809" i="10" a="1"/>
  <c r="E2809" i="10" s="1"/>
  <c r="E2808" i="10" a="1"/>
  <c r="E2808" i="10" s="1"/>
  <c r="E2807" i="10" a="1"/>
  <c r="E2807" i="10" s="1"/>
  <c r="E2806" i="10" a="1"/>
  <c r="E2806" i="10" s="1"/>
  <c r="E2805" i="10" a="1"/>
  <c r="E2805" i="10" s="1"/>
  <c r="E2804" i="10" a="1"/>
  <c r="E2804" i="10" s="1"/>
  <c r="E2803" i="10" a="1"/>
  <c r="E2803" i="10" s="1"/>
  <c r="E2802" i="10" a="1"/>
  <c r="E2802" i="10" s="1"/>
  <c r="E2801" i="10" a="1"/>
  <c r="E2801" i="10" s="1"/>
  <c r="E2800" i="10" a="1"/>
  <c r="E2800" i="10" s="1"/>
  <c r="E2799" i="10" a="1"/>
  <c r="E2799" i="10" s="1"/>
  <c r="E2798" i="10" a="1"/>
  <c r="E2798" i="10" s="1"/>
  <c r="E2797" i="10" a="1"/>
  <c r="E2797" i="10" s="1"/>
  <c r="E2796" i="10" a="1"/>
  <c r="E2796" i="10" s="1"/>
  <c r="E2795" i="10" a="1"/>
  <c r="E2795" i="10" s="1"/>
  <c r="E2794" i="10" a="1"/>
  <c r="E2794" i="10" s="1"/>
  <c r="E2793" i="10" a="1"/>
  <c r="E2793" i="10" s="1"/>
  <c r="E2792" i="10" a="1"/>
  <c r="E2792" i="10" s="1"/>
  <c r="E2791" i="10" a="1"/>
  <c r="E2791" i="10" s="1"/>
  <c r="E2790" i="10" a="1"/>
  <c r="E2790" i="10" s="1"/>
  <c r="E2789" i="10" a="1"/>
  <c r="E2789" i="10" s="1"/>
  <c r="E2788" i="10" a="1"/>
  <c r="E2788" i="10" s="1"/>
  <c r="E2787" i="10" a="1"/>
  <c r="E2787" i="10" s="1"/>
  <c r="E2786" i="10" a="1"/>
  <c r="E2786" i="10" s="1"/>
  <c r="E2785" i="10" a="1"/>
  <c r="E2785" i="10" s="1"/>
  <c r="E2784" i="10" a="1"/>
  <c r="E2784" i="10" s="1"/>
  <c r="E2783" i="10" a="1"/>
  <c r="E2783" i="10" s="1"/>
  <c r="E2782" i="10" a="1"/>
  <c r="E2782" i="10" s="1"/>
  <c r="E2781" i="10" a="1"/>
  <c r="E2781" i="10" s="1"/>
  <c r="E2780" i="10" a="1"/>
  <c r="E2780" i="10" s="1"/>
  <c r="E2779" i="10" a="1"/>
  <c r="E2779" i="10" s="1"/>
  <c r="E2778" i="10" a="1"/>
  <c r="E2778" i="10" s="1"/>
  <c r="E2777" i="10" a="1"/>
  <c r="E2777" i="10" s="1"/>
  <c r="E2776" i="10" a="1"/>
  <c r="E2776" i="10" s="1"/>
  <c r="E2775" i="10" a="1"/>
  <c r="E2775" i="10" s="1"/>
  <c r="E2774" i="10" a="1"/>
  <c r="E2774" i="10" s="1"/>
  <c r="E2773" i="10" a="1"/>
  <c r="E2773" i="10" s="1"/>
  <c r="E2772" i="10" a="1"/>
  <c r="E2772" i="10" s="1"/>
  <c r="E2771" i="10" a="1"/>
  <c r="E2771" i="10" s="1"/>
  <c r="E2770" i="10" a="1"/>
  <c r="E2770" i="10" s="1"/>
  <c r="E2769" i="10" a="1"/>
  <c r="E2769" i="10" s="1"/>
  <c r="E2768" i="10" a="1"/>
  <c r="E2768" i="10" s="1"/>
  <c r="E2767" i="10" a="1"/>
  <c r="E2767" i="10" s="1"/>
  <c r="E2766" i="10" a="1"/>
  <c r="E2766" i="10" s="1"/>
  <c r="E2765" i="10" a="1"/>
  <c r="E2765" i="10" s="1"/>
  <c r="E2764" i="10" a="1"/>
  <c r="E2764" i="10" s="1"/>
  <c r="E2763" i="10" a="1"/>
  <c r="E2763" i="10" s="1"/>
  <c r="E2762" i="10" a="1"/>
  <c r="E2762" i="10" s="1"/>
  <c r="E2761" i="10" a="1"/>
  <c r="E2761" i="10" s="1"/>
  <c r="E2760" i="10" a="1"/>
  <c r="E2760" i="10" s="1"/>
  <c r="E2759" i="10" a="1"/>
  <c r="E2759" i="10" s="1"/>
  <c r="E2758" i="10" a="1"/>
  <c r="E2758" i="10" s="1"/>
  <c r="E2757" i="10" a="1"/>
  <c r="E2757" i="10" s="1"/>
  <c r="E2756" i="10" a="1"/>
  <c r="E2756" i="10" s="1"/>
  <c r="E2755" i="10" a="1"/>
  <c r="E2755" i="10" s="1"/>
  <c r="E2754" i="10" a="1"/>
  <c r="E2754" i="10" s="1"/>
  <c r="E2753" i="10" a="1"/>
  <c r="E2753" i="10" s="1"/>
  <c r="E2752" i="10" a="1"/>
  <c r="E2752" i="10" s="1"/>
  <c r="E2751" i="10" a="1"/>
  <c r="E2751" i="10" s="1"/>
  <c r="E2750" i="10" a="1"/>
  <c r="E2750" i="10" s="1"/>
  <c r="E2749" i="10" a="1"/>
  <c r="E2749" i="10" s="1"/>
  <c r="E2748" i="10" a="1"/>
  <c r="E2748" i="10" s="1"/>
  <c r="E2747" i="10" a="1"/>
  <c r="E2747" i="10" s="1"/>
  <c r="E2746" i="10" a="1"/>
  <c r="E2746" i="10" s="1"/>
  <c r="E2745" i="10" a="1"/>
  <c r="E2745" i="10" s="1"/>
  <c r="E2744" i="10" a="1"/>
  <c r="E2744" i="10" s="1"/>
  <c r="E2743" i="10" a="1"/>
  <c r="E2743" i="10" s="1"/>
  <c r="E2742" i="10" a="1"/>
  <c r="E2742" i="10" s="1"/>
  <c r="E2741" i="10" a="1"/>
  <c r="E2741" i="10" s="1"/>
  <c r="E2740" i="10" a="1"/>
  <c r="E2740" i="10" s="1"/>
  <c r="E2739" i="10" a="1"/>
  <c r="E2739" i="10" s="1"/>
  <c r="E2738" i="10" a="1"/>
  <c r="E2738" i="10" s="1"/>
  <c r="E2737" i="10" a="1"/>
  <c r="E2737" i="10" s="1"/>
  <c r="E2736" i="10" a="1"/>
  <c r="E2736" i="10" s="1"/>
  <c r="E2735" i="10" a="1"/>
  <c r="E2735" i="10" s="1"/>
  <c r="E2734" i="10" a="1"/>
  <c r="E2734" i="10" s="1"/>
  <c r="E2733" i="10" a="1"/>
  <c r="E2733" i="10" s="1"/>
  <c r="E2732" i="10" a="1"/>
  <c r="E2732" i="10" s="1"/>
  <c r="E2731" i="10" a="1"/>
  <c r="E2731" i="10" s="1"/>
  <c r="E2730" i="10" a="1"/>
  <c r="E2730" i="10" s="1"/>
  <c r="E2729" i="10" a="1"/>
  <c r="E2729" i="10" s="1"/>
  <c r="E2728" i="10" a="1"/>
  <c r="E2728" i="10" s="1"/>
  <c r="E2727" i="10" a="1"/>
  <c r="E2727" i="10" s="1"/>
  <c r="E2726" i="10" a="1"/>
  <c r="E2726" i="10" s="1"/>
  <c r="E2725" i="10" a="1"/>
  <c r="E2725" i="10" s="1"/>
  <c r="E2724" i="10" a="1"/>
  <c r="E2724" i="10" s="1"/>
  <c r="E2723" i="10" a="1"/>
  <c r="E2723" i="10" s="1"/>
  <c r="E2722" i="10" a="1"/>
  <c r="E2722" i="10" s="1"/>
  <c r="E2721" i="10" a="1"/>
  <c r="E2721" i="10" s="1"/>
  <c r="E2720" i="10" a="1"/>
  <c r="E2720" i="10" s="1"/>
  <c r="E2719" i="10" a="1"/>
  <c r="E2719" i="10" s="1"/>
  <c r="E2718" i="10" a="1"/>
  <c r="E2718" i="10" s="1"/>
  <c r="E2717" i="10" a="1"/>
  <c r="E2717" i="10" s="1"/>
  <c r="E2716" i="10" a="1"/>
  <c r="E2716" i="10" s="1"/>
  <c r="E2715" i="10" a="1"/>
  <c r="E2715" i="10" s="1"/>
  <c r="E2714" i="10" a="1"/>
  <c r="E2714" i="10" s="1"/>
  <c r="E2713" i="10" a="1"/>
  <c r="E2713" i="10" s="1"/>
  <c r="E2712" i="10" a="1"/>
  <c r="E2712" i="10" s="1"/>
  <c r="E2711" i="10" a="1"/>
  <c r="E2711" i="10" s="1"/>
  <c r="E2710" i="10" a="1"/>
  <c r="E2710" i="10" s="1"/>
  <c r="E2709" i="10" a="1"/>
  <c r="E2709" i="10" s="1"/>
  <c r="E2708" i="10" a="1"/>
  <c r="E2708" i="10" s="1"/>
  <c r="E2707" i="10" a="1"/>
  <c r="E2707" i="10" s="1"/>
  <c r="E2706" i="10" a="1"/>
  <c r="E2706" i="10" s="1"/>
  <c r="E2705" i="10" a="1"/>
  <c r="E2705" i="10" s="1"/>
  <c r="E2704" i="10" a="1"/>
  <c r="E2704" i="10" s="1"/>
  <c r="E2703" i="10" a="1"/>
  <c r="E2703" i="10" s="1"/>
  <c r="E2702" i="10" a="1"/>
  <c r="E2702" i="10" s="1"/>
  <c r="E2701" i="10" a="1"/>
  <c r="E2701" i="10" s="1"/>
  <c r="E2700" i="10" a="1"/>
  <c r="E2700" i="10" s="1"/>
  <c r="E2699" i="10" a="1"/>
  <c r="E2699" i="10" s="1"/>
  <c r="E2698" i="10" a="1"/>
  <c r="E2698" i="10" s="1"/>
  <c r="E2697" i="10" a="1"/>
  <c r="E2697" i="10" s="1"/>
  <c r="E2696" i="10" a="1"/>
  <c r="E2696" i="10" s="1"/>
  <c r="E2695" i="10" a="1"/>
  <c r="E2695" i="10" s="1"/>
  <c r="E2694" i="10" a="1"/>
  <c r="E2694" i="10" s="1"/>
  <c r="E2693" i="10" a="1"/>
  <c r="E2693" i="10" s="1"/>
  <c r="E2692" i="10" a="1"/>
  <c r="E2692" i="10" s="1"/>
  <c r="E2691" i="10" a="1"/>
  <c r="E2691" i="10" s="1"/>
  <c r="E2689" i="10" a="1"/>
  <c r="E2689" i="10" s="1"/>
  <c r="E2688" i="10" a="1"/>
  <c r="E2688" i="10" s="1"/>
  <c r="E2687" i="10" a="1"/>
  <c r="E2687" i="10" s="1"/>
  <c r="E2686" i="10" a="1"/>
  <c r="E2686" i="10" s="1"/>
  <c r="E2685" i="10" a="1"/>
  <c r="E2685" i="10" s="1"/>
  <c r="E2684" i="10" a="1"/>
  <c r="E2684" i="10" s="1"/>
  <c r="E2683" i="10" a="1"/>
  <c r="E2683" i="10" s="1"/>
  <c r="E2682" i="10" a="1"/>
  <c r="E2682" i="10" s="1"/>
  <c r="E2681" i="10" a="1"/>
  <c r="E2681" i="10" s="1"/>
  <c r="E2680" i="10" a="1"/>
  <c r="E2680" i="10" s="1"/>
  <c r="E2679" i="10" a="1"/>
  <c r="E2679" i="10" s="1"/>
  <c r="E2678" i="10" a="1"/>
  <c r="E2678" i="10" s="1"/>
  <c r="E2677" i="10" a="1"/>
  <c r="E2677" i="10" s="1"/>
  <c r="E2676" i="10" a="1"/>
  <c r="E2676" i="10" s="1"/>
  <c r="E2675" i="10" a="1"/>
  <c r="E2675" i="10" s="1"/>
  <c r="E2674" i="10" a="1"/>
  <c r="E2674" i="10" s="1"/>
  <c r="E2673" i="10" a="1"/>
  <c r="E2673" i="10" s="1"/>
  <c r="E2672" i="10" a="1"/>
  <c r="E2672" i="10" s="1"/>
  <c r="E2671" i="10" a="1"/>
  <c r="E2671" i="10" s="1"/>
  <c r="E2670" i="10" a="1"/>
  <c r="E2670" i="10" s="1"/>
  <c r="E2669" i="10" a="1"/>
  <c r="E2669" i="10" s="1"/>
  <c r="E2668" i="10" a="1"/>
  <c r="E2668" i="10" s="1"/>
  <c r="E2667" i="10" a="1"/>
  <c r="E2667" i="10" s="1"/>
  <c r="E2666" i="10" a="1"/>
  <c r="E2666" i="10" s="1"/>
  <c r="E2665" i="10" a="1"/>
  <c r="E2665" i="10" s="1"/>
  <c r="E2664" i="10" a="1"/>
  <c r="E2664" i="10" s="1"/>
  <c r="E2663" i="10" a="1"/>
  <c r="E2663" i="10" s="1"/>
  <c r="E2662" i="10" a="1"/>
  <c r="E2662" i="10" s="1"/>
  <c r="E2661" i="10" a="1"/>
  <c r="E2661" i="10" s="1"/>
  <c r="E2660" i="10" a="1"/>
  <c r="E2660" i="10" s="1"/>
  <c r="E2659" i="10" a="1"/>
  <c r="E2659" i="10" s="1"/>
  <c r="E2658" i="10" a="1"/>
  <c r="E2658" i="10" s="1"/>
  <c r="E2657" i="10" a="1"/>
  <c r="E2657" i="10" s="1"/>
  <c r="E2656" i="10" a="1"/>
  <c r="E2656" i="10" s="1"/>
  <c r="E2655" i="10" a="1"/>
  <c r="E2655" i="10" s="1"/>
  <c r="E2654" i="10" a="1"/>
  <c r="E2654" i="10" s="1"/>
  <c r="E2653" i="10" a="1"/>
  <c r="E2653" i="10" s="1"/>
  <c r="E2652" i="10" a="1"/>
  <c r="E2652" i="10" s="1"/>
  <c r="E2651" i="10" a="1"/>
  <c r="E2651" i="10" s="1"/>
  <c r="E2650" i="10" a="1"/>
  <c r="E2650" i="10" s="1"/>
  <c r="E2649" i="10" a="1"/>
  <c r="E2649" i="10" s="1"/>
  <c r="E2648" i="10" a="1"/>
  <c r="E2648" i="10" s="1"/>
  <c r="E2647" i="10" a="1"/>
  <c r="E2647" i="10" s="1"/>
  <c r="E2646" i="10" a="1"/>
  <c r="E2646" i="10" s="1"/>
  <c r="E2645" i="10" a="1"/>
  <c r="E2645" i="10" s="1"/>
  <c r="E2644" i="10" a="1"/>
  <c r="E2644" i="10" s="1"/>
  <c r="E2643" i="10" a="1"/>
  <c r="E2643" i="10" s="1"/>
  <c r="E2642" i="10" a="1"/>
  <c r="E2642" i="10" s="1"/>
  <c r="E2641" i="10" a="1"/>
  <c r="E2641" i="10" s="1"/>
  <c r="E2640" i="10" a="1"/>
  <c r="E2640" i="10" s="1"/>
  <c r="E2639" i="10" a="1"/>
  <c r="E2639" i="10" s="1"/>
  <c r="E2638" i="10" a="1"/>
  <c r="E2638" i="10" s="1"/>
  <c r="E2637" i="10" a="1"/>
  <c r="E2637" i="10" s="1"/>
  <c r="E2636" i="10" a="1"/>
  <c r="E2636" i="10" s="1"/>
  <c r="E2635" i="10" a="1"/>
  <c r="E2635" i="10" s="1"/>
  <c r="E2634" i="10" a="1"/>
  <c r="E2634" i="10" s="1"/>
  <c r="E2633" i="10" a="1"/>
  <c r="E2633" i="10" s="1"/>
  <c r="E2632" i="10" a="1"/>
  <c r="E2632" i="10" s="1"/>
  <c r="E2631" i="10" a="1"/>
  <c r="E2631" i="10" s="1"/>
  <c r="E2630" i="10" a="1"/>
  <c r="E2630" i="10" s="1"/>
  <c r="E2629" i="10" a="1"/>
  <c r="E2629" i="10" s="1"/>
  <c r="E2628" i="10" a="1"/>
  <c r="E2628" i="10" s="1"/>
  <c r="E2627" i="10" a="1"/>
  <c r="E2627" i="10" s="1"/>
  <c r="E2626" i="10" a="1"/>
  <c r="E2626" i="10" s="1"/>
  <c r="E2625" i="10" a="1"/>
  <c r="E2625" i="10" s="1"/>
  <c r="E2624" i="10" a="1"/>
  <c r="E2624" i="10" s="1"/>
  <c r="E2623" i="10" a="1"/>
  <c r="E2623" i="10" s="1"/>
  <c r="E2622" i="10" a="1"/>
  <c r="E2622" i="10" s="1"/>
  <c r="E2621" i="10" a="1"/>
  <c r="E2621" i="10" s="1"/>
  <c r="E2620" i="10" a="1"/>
  <c r="E2620" i="10" s="1"/>
  <c r="E2619" i="10" a="1"/>
  <c r="E2619" i="10" s="1"/>
  <c r="E2618" i="10" a="1"/>
  <c r="E2618" i="10" s="1"/>
  <c r="E2617" i="10" a="1"/>
  <c r="E2617" i="10" s="1"/>
  <c r="E2616" i="10" a="1"/>
  <c r="E2616" i="10" s="1"/>
  <c r="E2615" i="10" a="1"/>
  <c r="E2615" i="10" s="1"/>
  <c r="E2614" i="10" a="1"/>
  <c r="E2614" i="10" s="1"/>
  <c r="E2613" i="10" a="1"/>
  <c r="E2613" i="10" s="1"/>
  <c r="E2612" i="10" a="1"/>
  <c r="E2612" i="10" s="1"/>
  <c r="E2611" i="10" a="1"/>
  <c r="E2611" i="10" s="1"/>
  <c r="E2610" i="10" a="1"/>
  <c r="E2610" i="10" s="1"/>
  <c r="E2609" i="10" a="1"/>
  <c r="E2609" i="10" s="1"/>
  <c r="E2608" i="10" a="1"/>
  <c r="E2608" i="10" s="1"/>
  <c r="E2607" i="10" a="1"/>
  <c r="E2607" i="10" s="1"/>
  <c r="E2606" i="10" a="1"/>
  <c r="E2606" i="10" s="1"/>
  <c r="E2605" i="10" a="1"/>
  <c r="E2605" i="10" s="1"/>
  <c r="E2604" i="10" a="1"/>
  <c r="E2604" i="10" s="1"/>
  <c r="E2603" i="10" a="1"/>
  <c r="E2603" i="10" s="1"/>
  <c r="E2602" i="10" a="1"/>
  <c r="E2602" i="10" s="1"/>
  <c r="E2601" i="10" a="1"/>
  <c r="E2601" i="10" s="1"/>
  <c r="E2600" i="10" a="1"/>
  <c r="E2600" i="10" s="1"/>
  <c r="E2599" i="10" a="1"/>
  <c r="E2599" i="10" s="1"/>
  <c r="E2598" i="10" a="1"/>
  <c r="E2598" i="10" s="1"/>
  <c r="E2597" i="10" a="1"/>
  <c r="E2597" i="10" s="1"/>
  <c r="E2596" i="10" a="1"/>
  <c r="E2596" i="10" s="1"/>
  <c r="E2595" i="10" a="1"/>
  <c r="E2595" i="10" s="1"/>
  <c r="E2594" i="10" a="1"/>
  <c r="E2594" i="10" s="1"/>
  <c r="E2593" i="10" a="1"/>
  <c r="E2593" i="10" s="1"/>
  <c r="E2592" i="10" a="1"/>
  <c r="E2592" i="10" s="1"/>
  <c r="E2591" i="10" a="1"/>
  <c r="E2591" i="10" s="1"/>
  <c r="E2590" i="10" a="1"/>
  <c r="E2590" i="10" s="1"/>
  <c r="E2589" i="10" a="1"/>
  <c r="E2589" i="10" s="1"/>
  <c r="E2588" i="10" a="1"/>
  <c r="E2588" i="10" s="1"/>
  <c r="E2587" i="10" a="1"/>
  <c r="E2587" i="10" s="1"/>
  <c r="E2586" i="10" a="1"/>
  <c r="E2586" i="10" s="1"/>
  <c r="E2585" i="10" a="1"/>
  <c r="E2585" i="10" s="1"/>
  <c r="E2584" i="10" a="1"/>
  <c r="E2584" i="10" s="1"/>
  <c r="E2583" i="10" a="1"/>
  <c r="E2583" i="10" s="1"/>
  <c r="E2582" i="10" a="1"/>
  <c r="E2582" i="10" s="1"/>
  <c r="E2581" i="10" a="1"/>
  <c r="E2581" i="10" s="1"/>
  <c r="E2580" i="10" a="1"/>
  <c r="E2580" i="10" s="1"/>
  <c r="E2579" i="10" a="1"/>
  <c r="E2579" i="10" s="1"/>
  <c r="E2578" i="10" a="1"/>
  <c r="E2578" i="10" s="1"/>
  <c r="E2577" i="10" a="1"/>
  <c r="E2577" i="10" s="1"/>
  <c r="E2576" i="10" a="1"/>
  <c r="E2576" i="10" s="1"/>
  <c r="E2575" i="10" a="1"/>
  <c r="E2575" i="10" s="1"/>
  <c r="E2574" i="10" a="1"/>
  <c r="E2574" i="10" s="1"/>
  <c r="E2573" i="10" a="1"/>
  <c r="E2573" i="10" s="1"/>
  <c r="E2572" i="10" a="1"/>
  <c r="E2572" i="10" s="1"/>
  <c r="E2571" i="10" a="1"/>
  <c r="E2571" i="10" s="1"/>
  <c r="E2570" i="10" a="1"/>
  <c r="E2570" i="10" s="1"/>
  <c r="E2569" i="10" a="1"/>
  <c r="E2569" i="10" s="1"/>
  <c r="E2568" i="10" a="1"/>
  <c r="E2568" i="10" s="1"/>
  <c r="E2567" i="10" a="1"/>
  <c r="E2567" i="10" s="1"/>
  <c r="E2566" i="10" a="1"/>
  <c r="E2566" i="10" s="1"/>
  <c r="E2565" i="10" a="1"/>
  <c r="E2565" i="10" s="1"/>
  <c r="E2564" i="10" a="1"/>
  <c r="E2564" i="10" s="1"/>
  <c r="E2563" i="10" a="1"/>
  <c r="E2563" i="10" s="1"/>
  <c r="E2562" i="10" a="1"/>
  <c r="E2562" i="10" s="1"/>
  <c r="E2561" i="10" a="1"/>
  <c r="E2561" i="10" s="1"/>
  <c r="E2560" i="10" a="1"/>
  <c r="E2560" i="10" s="1"/>
  <c r="E2559" i="10" a="1"/>
  <c r="E2559" i="10" s="1"/>
  <c r="E2558" i="10" a="1"/>
  <c r="E2558" i="10" s="1"/>
  <c r="E2557" i="10" a="1"/>
  <c r="E2557" i="10" s="1"/>
  <c r="E2556" i="10" a="1"/>
  <c r="E2556" i="10" s="1"/>
  <c r="E2555" i="10" a="1"/>
  <c r="E2555" i="10" s="1"/>
  <c r="E2554" i="10" a="1"/>
  <c r="E2554" i="10" s="1"/>
  <c r="E2553" i="10" a="1"/>
  <c r="E2553" i="10" s="1"/>
  <c r="E2552" i="10" a="1"/>
  <c r="E2552" i="10" s="1"/>
  <c r="E2551" i="10" a="1"/>
  <c r="E2551" i="10" s="1"/>
  <c r="E2550" i="10" a="1"/>
  <c r="E2550" i="10" s="1"/>
  <c r="E2549" i="10" a="1"/>
  <c r="E2549" i="10" s="1"/>
  <c r="E2548" i="10" a="1"/>
  <c r="E2548" i="10" s="1"/>
  <c r="E2547" i="10" a="1"/>
  <c r="E2547" i="10" s="1"/>
  <c r="E2546" i="10" a="1"/>
  <c r="E2546" i="10" s="1"/>
  <c r="E2545" i="10" a="1"/>
  <c r="E2545" i="10" s="1"/>
  <c r="E2544" i="10" a="1"/>
  <c r="E2544" i="10" s="1"/>
  <c r="E2543" i="10" a="1"/>
  <c r="E2543" i="10" s="1"/>
  <c r="E2542" i="10" a="1"/>
  <c r="E2542" i="10" s="1"/>
  <c r="E2541" i="10" a="1"/>
  <c r="E2541" i="10" s="1"/>
  <c r="E2540" i="10" a="1"/>
  <c r="E2540" i="10" s="1"/>
  <c r="E2539" i="10" a="1"/>
  <c r="E2539" i="10" s="1"/>
  <c r="E2538" i="10" a="1"/>
  <c r="E2538" i="10" s="1"/>
  <c r="E2537" i="10" a="1"/>
  <c r="E2537" i="10" s="1"/>
  <c r="E2536" i="10" a="1"/>
  <c r="E2536" i="10" s="1"/>
  <c r="E2535" i="10" a="1"/>
  <c r="E2535" i="10" s="1"/>
  <c r="E2534" i="10" a="1"/>
  <c r="E2534" i="10" s="1"/>
  <c r="E2533" i="10" a="1"/>
  <c r="E2533" i="10" s="1"/>
  <c r="E2532" i="10" a="1"/>
  <c r="E2532" i="10" s="1"/>
  <c r="E2531" i="10" a="1"/>
  <c r="E2531" i="10" s="1"/>
  <c r="E2530" i="10" a="1"/>
  <c r="E2530" i="10" s="1"/>
  <c r="E2529" i="10" a="1"/>
  <c r="E2529" i="10" s="1"/>
  <c r="E2528" i="10" a="1"/>
  <c r="E2528" i="10" s="1"/>
  <c r="E2527" i="10" a="1"/>
  <c r="E2527" i="10" s="1"/>
  <c r="E2526" i="10" a="1"/>
  <c r="E2526" i="10" s="1"/>
  <c r="E2525" i="10" a="1"/>
  <c r="E2525" i="10" s="1"/>
  <c r="E2524" i="10" a="1"/>
  <c r="E2524" i="10" s="1"/>
  <c r="E2523" i="10" a="1"/>
  <c r="E2523" i="10" s="1"/>
  <c r="E2522" i="10" a="1"/>
  <c r="E2522" i="10" s="1"/>
  <c r="E2521" i="10" a="1"/>
  <c r="E2521" i="10" s="1"/>
  <c r="E2520" i="10" a="1"/>
  <c r="E2520" i="10" s="1"/>
  <c r="E2519" i="10" a="1"/>
  <c r="E2519" i="10" s="1"/>
  <c r="E2518" i="10" a="1"/>
  <c r="E2518" i="10" s="1"/>
  <c r="E2517" i="10" a="1"/>
  <c r="E2517" i="10" s="1"/>
  <c r="E2516" i="10" a="1"/>
  <c r="E2516" i="10" s="1"/>
  <c r="E2515" i="10" a="1"/>
  <c r="E2515" i="10" s="1"/>
  <c r="E2514" i="10" a="1"/>
  <c r="E2514" i="10" s="1"/>
  <c r="E2513" i="10" a="1"/>
  <c r="E2513" i="10" s="1"/>
  <c r="E2512" i="10" a="1"/>
  <c r="E2512" i="10" s="1"/>
  <c r="E2511" i="10" a="1"/>
  <c r="E2511" i="10" s="1"/>
  <c r="E2510" i="10" a="1"/>
  <c r="E2510" i="10" s="1"/>
  <c r="E2509" i="10" a="1"/>
  <c r="E2509" i="10" s="1"/>
  <c r="E2508" i="10" a="1"/>
  <c r="E2508" i="10" s="1"/>
  <c r="E2507" i="10" a="1"/>
  <c r="E2507" i="10" s="1"/>
  <c r="E2506" i="10" a="1"/>
  <c r="E2506" i="10" s="1"/>
  <c r="E2505" i="10" a="1"/>
  <c r="E2505" i="10" s="1"/>
  <c r="E2504" i="10" a="1"/>
  <c r="E2504" i="10" s="1"/>
  <c r="E2503" i="10" a="1"/>
  <c r="E2503" i="10" s="1"/>
  <c r="E2502" i="10" a="1"/>
  <c r="E2502" i="10" s="1"/>
  <c r="E2501" i="10" a="1"/>
  <c r="E2501" i="10" s="1"/>
  <c r="E2500" i="10" a="1"/>
  <c r="E2500" i="10" s="1"/>
  <c r="E2499" i="10" a="1"/>
  <c r="E2499" i="10" s="1"/>
  <c r="E2498" i="10" a="1"/>
  <c r="E2498" i="10" s="1"/>
  <c r="E2497" i="10" a="1"/>
  <c r="E2497" i="10" s="1"/>
  <c r="E2496" i="10" a="1"/>
  <c r="E2496" i="10" s="1"/>
  <c r="E2495" i="10" a="1"/>
  <c r="E2495" i="10" s="1"/>
  <c r="E2494" i="10" a="1"/>
  <c r="E2494" i="10" s="1"/>
  <c r="E2493" i="10" a="1"/>
  <c r="E2493" i="10" s="1"/>
  <c r="E2492" i="10" a="1"/>
  <c r="E2492" i="10" s="1"/>
  <c r="E2491" i="10" a="1"/>
  <c r="E2491" i="10" s="1"/>
  <c r="E2490" i="10" a="1"/>
  <c r="E2490" i="10" s="1"/>
  <c r="E2489" i="10" a="1"/>
  <c r="E2489" i="10" s="1"/>
  <c r="E2488" i="10" a="1"/>
  <c r="E2488" i="10" s="1"/>
  <c r="E2487" i="10" a="1"/>
  <c r="E2487" i="10" s="1"/>
  <c r="E2486" i="10" a="1"/>
  <c r="E2486" i="10" s="1"/>
  <c r="E2485" i="10" a="1"/>
  <c r="E2485" i="10" s="1"/>
  <c r="E2484" i="10" a="1"/>
  <c r="E2484" i="10" s="1"/>
  <c r="E2483" i="10" a="1"/>
  <c r="E2483" i="10" s="1"/>
  <c r="E2482" i="10" a="1"/>
  <c r="E2482" i="10" s="1"/>
  <c r="E2481" i="10" a="1"/>
  <c r="E2481" i="10" s="1"/>
  <c r="E2480" i="10" a="1"/>
  <c r="E2480" i="10" s="1"/>
  <c r="E2479" i="10" a="1"/>
  <c r="E2479" i="10" s="1"/>
  <c r="E2478" i="10" a="1"/>
  <c r="E2478" i="10" s="1"/>
  <c r="E2477" i="10" a="1"/>
  <c r="E2477" i="10" s="1"/>
  <c r="E2476" i="10" a="1"/>
  <c r="E2476" i="10" s="1"/>
  <c r="E2475" i="10" a="1"/>
  <c r="E2475" i="10" s="1"/>
  <c r="E2474" i="10" a="1"/>
  <c r="E2474" i="10" s="1"/>
  <c r="E2473" i="10" a="1"/>
  <c r="E2473" i="10" s="1"/>
  <c r="E2472" i="10" a="1"/>
  <c r="E2472" i="10" s="1"/>
  <c r="E2471" i="10" a="1"/>
  <c r="E2471" i="10" s="1"/>
  <c r="E2470" i="10" a="1"/>
  <c r="E2470" i="10" s="1"/>
  <c r="E2469" i="10" a="1"/>
  <c r="E2469" i="10" s="1"/>
  <c r="E2468" i="10" a="1"/>
  <c r="E2468" i="10" s="1"/>
  <c r="E2467" i="10" a="1"/>
  <c r="E2467" i="10" s="1"/>
  <c r="E2466" i="10" a="1"/>
  <c r="E2466" i="10" s="1"/>
  <c r="E2465" i="10" a="1"/>
  <c r="E2465" i="10" s="1"/>
  <c r="E2464" i="10" a="1"/>
  <c r="E2464" i="10" s="1"/>
  <c r="E2463" i="10" a="1"/>
  <c r="E2463" i="10" s="1"/>
  <c r="E2462" i="10" a="1"/>
  <c r="E2462" i="10" s="1"/>
  <c r="E2461" i="10" a="1"/>
  <c r="E2461" i="10" s="1"/>
  <c r="E2460" i="10" a="1"/>
  <c r="E2460" i="10" s="1"/>
  <c r="E2459" i="10" a="1"/>
  <c r="E2459" i="10" s="1"/>
  <c r="E2458" i="10" a="1"/>
  <c r="E2458" i="10" s="1"/>
  <c r="E2457" i="10" a="1"/>
  <c r="E2457" i="10" s="1"/>
  <c r="E2456" i="10" a="1"/>
  <c r="E2456" i="10" s="1"/>
  <c r="E2455" i="10" a="1"/>
  <c r="E2455" i="10" s="1"/>
  <c r="E2454" i="10" a="1"/>
  <c r="E2454" i="10" s="1"/>
  <c r="E2453" i="10" a="1"/>
  <c r="E2453" i="10" s="1"/>
  <c r="E2452" i="10" a="1"/>
  <c r="E2452" i="10" s="1"/>
  <c r="E2451" i="10" a="1"/>
  <c r="E2451" i="10" s="1"/>
  <c r="E2450" i="10" a="1"/>
  <c r="E2450" i="10" s="1"/>
  <c r="E2449" i="10" a="1"/>
  <c r="E2449" i="10" s="1"/>
  <c r="E2448" i="10" a="1"/>
  <c r="E2448" i="10" s="1"/>
  <c r="E2447" i="10" a="1"/>
  <c r="E2447" i="10" s="1"/>
  <c r="E2446" i="10" a="1"/>
  <c r="E2446" i="10" s="1"/>
  <c r="E2445" i="10" a="1"/>
  <c r="E2445" i="10" s="1"/>
  <c r="E2444" i="10" a="1"/>
  <c r="E2444" i="10" s="1"/>
  <c r="E2443" i="10" a="1"/>
  <c r="E2443" i="10" s="1"/>
  <c r="E2442" i="10" a="1"/>
  <c r="E2442" i="10" s="1"/>
  <c r="E2441" i="10" a="1"/>
  <c r="E2441" i="10" s="1"/>
  <c r="E2440" i="10" a="1"/>
  <c r="E2440" i="10" s="1"/>
  <c r="E2439" i="10" a="1"/>
  <c r="E2439" i="10" s="1"/>
  <c r="E2438" i="10" a="1"/>
  <c r="E2438" i="10" s="1"/>
  <c r="E2437" i="10" a="1"/>
  <c r="E2437" i="10" s="1"/>
  <c r="E2436" i="10" a="1"/>
  <c r="E2436" i="10" s="1"/>
  <c r="E2435" i="10" a="1"/>
  <c r="E2435" i="10" s="1"/>
  <c r="E2434" i="10" a="1"/>
  <c r="E2434" i="10" s="1"/>
  <c r="E2433" i="10" a="1"/>
  <c r="E2433" i="10" s="1"/>
  <c r="E2432" i="10" a="1"/>
  <c r="E2432" i="10" s="1"/>
  <c r="E2431" i="10" a="1"/>
  <c r="E2431" i="10" s="1"/>
  <c r="E2430" i="10" a="1"/>
  <c r="E2430" i="10" s="1"/>
  <c r="E2429" i="10" a="1"/>
  <c r="E2429" i="10" s="1"/>
  <c r="E2428" i="10" a="1"/>
  <c r="E2428" i="10" s="1"/>
  <c r="E2427" i="10" a="1"/>
  <c r="E2427" i="10" s="1"/>
  <c r="E2426" i="10" a="1"/>
  <c r="E2426" i="10" s="1"/>
  <c r="E2425" i="10" a="1"/>
  <c r="E2425" i="10" s="1"/>
  <c r="E2424" i="10" a="1"/>
  <c r="E2424" i="10" s="1"/>
  <c r="E2423" i="10" a="1"/>
  <c r="E2423" i="10" s="1"/>
  <c r="E2422" i="10" a="1"/>
  <c r="E2422" i="10" s="1"/>
  <c r="E2421" i="10" a="1"/>
  <c r="E2421" i="10" s="1"/>
  <c r="E2420" i="10" a="1"/>
  <c r="E2420" i="10" s="1"/>
  <c r="E2419" i="10" a="1"/>
  <c r="E2419" i="10" s="1"/>
  <c r="E2418" i="10" a="1"/>
  <c r="E2418" i="10" s="1"/>
  <c r="E2417" i="10" a="1"/>
  <c r="E2417" i="10" s="1"/>
  <c r="E2416" i="10" a="1"/>
  <c r="E2416" i="10" s="1"/>
  <c r="E2415" i="10" a="1"/>
  <c r="E2415" i="10" s="1"/>
  <c r="E2414" i="10" a="1"/>
  <c r="E2414" i="10" s="1"/>
  <c r="E2413" i="10" a="1"/>
  <c r="E2413" i="10" s="1"/>
  <c r="E2412" i="10" a="1"/>
  <c r="E2412" i="10" s="1"/>
  <c r="E2411" i="10" a="1"/>
  <c r="E2411" i="10" s="1"/>
  <c r="E2410" i="10" a="1"/>
  <c r="E2410" i="10" s="1"/>
  <c r="E2409" i="10" a="1"/>
  <c r="E2409" i="10" s="1"/>
  <c r="E2408" i="10" a="1"/>
  <c r="E2408" i="10" s="1"/>
  <c r="E2407" i="10" a="1"/>
  <c r="E2407" i="10" s="1"/>
  <c r="E2406" i="10" a="1"/>
  <c r="E2406" i="10" s="1"/>
  <c r="E2405" i="10" a="1"/>
  <c r="E2405" i="10" s="1"/>
  <c r="E2404" i="10" a="1"/>
  <c r="E2404" i="10" s="1"/>
  <c r="E2403" i="10" a="1"/>
  <c r="E2403" i="10" s="1"/>
  <c r="E2402" i="10" a="1"/>
  <c r="E2402" i="10" s="1"/>
  <c r="E2401" i="10" a="1"/>
  <c r="E2401" i="10" s="1"/>
  <c r="E2400" i="10" a="1"/>
  <c r="E2400" i="10" s="1"/>
  <c r="E2399" i="10" a="1"/>
  <c r="E2399" i="10" s="1"/>
  <c r="E2398" i="10" a="1"/>
  <c r="E2398" i="10" s="1"/>
  <c r="E2397" i="10" a="1"/>
  <c r="E2397" i="10" s="1"/>
  <c r="E2396" i="10" a="1"/>
  <c r="E2396" i="10" s="1"/>
  <c r="E2395" i="10" a="1"/>
  <c r="E2395" i="10" s="1"/>
  <c r="E2394" i="10" a="1"/>
  <c r="E2394" i="10" s="1"/>
  <c r="E2393" i="10" a="1"/>
  <c r="E2393" i="10" s="1"/>
  <c r="E2392" i="10" a="1"/>
  <c r="E2392" i="10" s="1"/>
  <c r="E2391" i="10" a="1"/>
  <c r="E2391" i="10" s="1"/>
  <c r="E2390" i="10" a="1"/>
  <c r="E2390" i="10" s="1"/>
  <c r="E2389" i="10" a="1"/>
  <c r="E2389" i="10" s="1"/>
  <c r="E2388" i="10" a="1"/>
  <c r="E2388" i="10" s="1"/>
  <c r="E2387" i="10" a="1"/>
  <c r="E2387" i="10" s="1"/>
  <c r="E2386" i="10" a="1"/>
  <c r="E2386" i="10" s="1"/>
  <c r="E2385" i="10" a="1"/>
  <c r="E2385" i="10" s="1"/>
  <c r="E2384" i="10" a="1"/>
  <c r="E2384" i="10" s="1"/>
  <c r="E2383" i="10" a="1"/>
  <c r="E2383" i="10" s="1"/>
  <c r="E2382" i="10" a="1"/>
  <c r="E2382" i="10" s="1"/>
  <c r="E2381" i="10" a="1"/>
  <c r="E2381" i="10" s="1"/>
  <c r="E2380" i="10" a="1"/>
  <c r="E2380" i="10" s="1"/>
  <c r="E2379" i="10" a="1"/>
  <c r="E2379" i="10" s="1"/>
  <c r="E2378" i="10" a="1"/>
  <c r="E2378" i="10" s="1"/>
  <c r="E2377" i="10" a="1"/>
  <c r="E2377" i="10" s="1"/>
  <c r="E2376" i="10" a="1"/>
  <c r="E2376" i="10" s="1"/>
  <c r="E2375" i="10" a="1"/>
  <c r="E2375" i="10" s="1"/>
  <c r="E2374" i="10" a="1"/>
  <c r="E2374" i="10" s="1"/>
  <c r="E2373" i="10" a="1"/>
  <c r="E2373" i="10" s="1"/>
  <c r="E2372" i="10" a="1"/>
  <c r="E2372" i="10" s="1"/>
  <c r="E2371" i="10" a="1"/>
  <c r="E2371" i="10" s="1"/>
  <c r="E2370" i="10" a="1"/>
  <c r="E2370" i="10" s="1"/>
  <c r="E2369" i="10" a="1"/>
  <c r="E2369" i="10" s="1"/>
  <c r="E2368" i="10" a="1"/>
  <c r="E2368" i="10" s="1"/>
  <c r="E2367" i="10" a="1"/>
  <c r="E2367" i="10" s="1"/>
  <c r="E2366" i="10" a="1"/>
  <c r="E2366" i="10" s="1"/>
  <c r="E2365" i="10" a="1"/>
  <c r="E2365" i="10" s="1"/>
  <c r="E2364" i="10" a="1"/>
  <c r="E2364" i="10" s="1"/>
  <c r="E2363" i="10" a="1"/>
  <c r="E2363" i="10" s="1"/>
  <c r="E2362" i="10" a="1"/>
  <c r="E2362" i="10" s="1"/>
  <c r="E2361" i="10" a="1"/>
  <c r="E2361" i="10" s="1"/>
  <c r="E2360" i="10" a="1"/>
  <c r="E2360" i="10" s="1"/>
  <c r="E2359" i="10" a="1"/>
  <c r="E2359" i="10" s="1"/>
  <c r="E2358" i="10" a="1"/>
  <c r="E2358" i="10" s="1"/>
  <c r="E2357" i="10" a="1"/>
  <c r="E2357" i="10" s="1"/>
  <c r="E2356" i="10" a="1"/>
  <c r="E2356" i="10" s="1"/>
  <c r="E2355" i="10" a="1"/>
  <c r="E2355" i="10" s="1"/>
  <c r="E2354" i="10" a="1"/>
  <c r="E2354" i="10" s="1"/>
  <c r="E2353" i="10" a="1"/>
  <c r="E2353" i="10" s="1"/>
  <c r="E2352" i="10" a="1"/>
  <c r="E2352" i="10" s="1"/>
  <c r="E2351" i="10" a="1"/>
  <c r="E2351" i="10" s="1"/>
  <c r="E2350" i="10" a="1"/>
  <c r="E2350" i="10" s="1"/>
  <c r="E2349" i="10" a="1"/>
  <c r="E2349" i="10" s="1"/>
  <c r="E2348" i="10" a="1"/>
  <c r="E2348" i="10" s="1"/>
  <c r="E2347" i="10" a="1"/>
  <c r="E2347" i="10" s="1"/>
  <c r="E2346" i="10" a="1"/>
  <c r="E2346" i="10" s="1"/>
  <c r="E2345" i="10" a="1"/>
  <c r="E2345" i="10" s="1"/>
  <c r="E2344" i="10" a="1"/>
  <c r="E2344" i="10" s="1"/>
  <c r="E2343" i="10" a="1"/>
  <c r="E2343" i="10" s="1"/>
  <c r="E2342" i="10" a="1"/>
  <c r="E2342" i="10" s="1"/>
  <c r="E2341" i="10" a="1"/>
  <c r="E2341" i="10" s="1"/>
  <c r="E2340" i="10" a="1"/>
  <c r="E2340" i="10" s="1"/>
  <c r="E2339" i="10" a="1"/>
  <c r="E2339" i="10" s="1"/>
  <c r="E2338" i="10" a="1"/>
  <c r="E2338" i="10" s="1"/>
  <c r="E2337" i="10" a="1"/>
  <c r="E2337" i="10" s="1"/>
  <c r="E2336" i="10" a="1"/>
  <c r="E2336" i="10" s="1"/>
  <c r="E2335" i="10" a="1"/>
  <c r="E2335" i="10" s="1"/>
  <c r="E2334" i="10" a="1"/>
  <c r="E2334" i="10" s="1"/>
  <c r="E2333" i="10" a="1"/>
  <c r="E2333" i="10" s="1"/>
  <c r="E2332" i="10" a="1"/>
  <c r="E2332" i="10" s="1"/>
  <c r="E2331" i="10" a="1"/>
  <c r="E2331" i="10" s="1"/>
  <c r="E2330" i="10" a="1"/>
  <c r="E2330" i="10" s="1"/>
  <c r="E2329" i="10" a="1"/>
  <c r="E2329" i="10" s="1"/>
  <c r="E2328" i="10" a="1"/>
  <c r="E2328" i="10" s="1"/>
  <c r="E2327" i="10" a="1"/>
  <c r="E2327" i="10" s="1"/>
  <c r="E2326" i="10" a="1"/>
  <c r="E2326" i="10" s="1"/>
  <c r="E2325" i="10" a="1"/>
  <c r="E2325" i="10" s="1"/>
  <c r="E2324" i="10" a="1"/>
  <c r="E2324" i="10" s="1"/>
  <c r="E2323" i="10" a="1"/>
  <c r="E2323" i="10" s="1"/>
  <c r="E2322" i="10" a="1"/>
  <c r="E2322" i="10" s="1"/>
  <c r="E2321" i="10" a="1"/>
  <c r="E2321" i="10" s="1"/>
  <c r="E2320" i="10" a="1"/>
  <c r="E2320" i="10" s="1"/>
  <c r="E2319" i="10" a="1"/>
  <c r="E2319" i="10" s="1"/>
  <c r="E2318" i="10" a="1"/>
  <c r="E2318" i="10" s="1"/>
  <c r="E2317" i="10" a="1"/>
  <c r="E2317" i="10" s="1"/>
  <c r="E2316" i="10" a="1"/>
  <c r="E2316" i="10" s="1"/>
  <c r="E2315" i="10" a="1"/>
  <c r="E2315" i="10" s="1"/>
  <c r="E2314" i="10" a="1"/>
  <c r="E2314" i="10" s="1"/>
  <c r="E2313" i="10" a="1"/>
  <c r="E2313" i="10" s="1"/>
  <c r="E2312" i="10" a="1"/>
  <c r="E2312" i="10" s="1"/>
  <c r="E2311" i="10" a="1"/>
  <c r="E2311" i="10" s="1"/>
  <c r="E2310" i="10" a="1"/>
  <c r="E2310" i="10" s="1"/>
  <c r="E2309" i="10" a="1"/>
  <c r="E2309" i="10" s="1"/>
  <c r="E2308" i="10" a="1"/>
  <c r="E2308" i="10" s="1"/>
  <c r="E2307" i="10" a="1"/>
  <c r="E2307" i="10" s="1"/>
  <c r="E2306" i="10" a="1"/>
  <c r="E2306" i="10" s="1"/>
  <c r="E2305" i="10" a="1"/>
  <c r="E2305" i="10" s="1"/>
  <c r="E2304" i="10" a="1"/>
  <c r="E2304" i="10" s="1"/>
  <c r="E2303" i="10" a="1"/>
  <c r="E2303" i="10" s="1"/>
  <c r="E2302" i="10" a="1"/>
  <c r="E2302" i="10" s="1"/>
  <c r="E2301" i="10" a="1"/>
  <c r="E2301" i="10" s="1"/>
  <c r="E2300" i="10" a="1"/>
  <c r="E2300" i="10" s="1"/>
  <c r="E2299" i="10" a="1"/>
  <c r="E2299" i="10" s="1"/>
  <c r="E2298" i="10" a="1"/>
  <c r="E2298" i="10" s="1"/>
  <c r="E2297" i="10" a="1"/>
  <c r="E2297" i="10" s="1"/>
  <c r="E2296" i="10" a="1"/>
  <c r="E2296" i="10" s="1"/>
  <c r="E2295" i="10" a="1"/>
  <c r="E2295" i="10" s="1"/>
  <c r="E2294" i="10" a="1"/>
  <c r="E2294" i="10" s="1"/>
  <c r="E2293" i="10" a="1"/>
  <c r="E2293" i="10" s="1"/>
  <c r="E2292" i="10" a="1"/>
  <c r="E2292" i="10" s="1"/>
  <c r="E2291" i="10" a="1"/>
  <c r="E2291" i="10" s="1"/>
  <c r="E2290" i="10" a="1"/>
  <c r="E2290" i="10" s="1"/>
  <c r="E2289" i="10" a="1"/>
  <c r="E2289" i="10" s="1"/>
  <c r="E2288" i="10" a="1"/>
  <c r="E2288" i="10" s="1"/>
  <c r="E2287" i="10" a="1"/>
  <c r="E2287" i="10" s="1"/>
  <c r="E2286" i="10" a="1"/>
  <c r="E2286" i="10" s="1"/>
  <c r="E2285" i="10" a="1"/>
  <c r="E2285" i="10" s="1"/>
  <c r="E2284" i="10" a="1"/>
  <c r="E2284" i="10" s="1"/>
  <c r="E2283" i="10" a="1"/>
  <c r="E2283" i="10" s="1"/>
  <c r="E2282" i="10" a="1"/>
  <c r="E2282" i="10" s="1"/>
  <c r="E2281" i="10" a="1"/>
  <c r="E2281" i="10" s="1"/>
  <c r="E2280" i="10" a="1"/>
  <c r="E2280" i="10" s="1"/>
  <c r="E2279" i="10" a="1"/>
  <c r="E2279" i="10" s="1"/>
  <c r="E2278" i="10" a="1"/>
  <c r="E2278" i="10" s="1"/>
  <c r="E2277" i="10" a="1"/>
  <c r="E2277" i="10" s="1"/>
  <c r="E2276" i="10" a="1"/>
  <c r="E2276" i="10" s="1"/>
  <c r="E2275" i="10" a="1"/>
  <c r="E2275" i="10" s="1"/>
  <c r="E2274" i="10" a="1"/>
  <c r="E2274" i="10" s="1"/>
  <c r="E2273" i="10" a="1"/>
  <c r="E2273" i="10" s="1"/>
  <c r="E2272" i="10" a="1"/>
  <c r="E2272" i="10" s="1"/>
  <c r="E2271" i="10" a="1"/>
  <c r="E2271" i="10" s="1"/>
  <c r="E2270" i="10" a="1"/>
  <c r="E2270" i="10" s="1"/>
  <c r="E2269" i="10" a="1"/>
  <c r="E2269" i="10" s="1"/>
  <c r="E2268" i="10" a="1"/>
  <c r="E2268" i="10" s="1"/>
  <c r="E2267" i="10" a="1"/>
  <c r="E2267" i="10" s="1"/>
  <c r="E2266" i="10" a="1"/>
  <c r="E2266" i="10" s="1"/>
  <c r="E2265" i="10" a="1"/>
  <c r="E2265" i="10" s="1"/>
  <c r="E2264" i="10" a="1"/>
  <c r="E2264" i="10" s="1"/>
  <c r="E2263" i="10" a="1"/>
  <c r="E2263" i="10" s="1"/>
  <c r="E2262" i="10" a="1"/>
  <c r="E2262" i="10" s="1"/>
  <c r="E2261" i="10" a="1"/>
  <c r="E2261" i="10" s="1"/>
  <c r="E2260" i="10" a="1"/>
  <c r="E2260" i="10" s="1"/>
  <c r="E2259" i="10" a="1"/>
  <c r="E2259" i="10" s="1"/>
  <c r="E2258" i="10" a="1"/>
  <c r="E2258" i="10" s="1"/>
  <c r="E2257" i="10" a="1"/>
  <c r="E2257" i="10" s="1"/>
  <c r="E2256" i="10" a="1"/>
  <c r="E2256" i="10" s="1"/>
  <c r="E2255" i="10" a="1"/>
  <c r="E2255" i="10" s="1"/>
  <c r="E2254" i="10" a="1"/>
  <c r="E2254" i="10" s="1"/>
  <c r="E2253" i="10" a="1"/>
  <c r="E2253" i="10" s="1"/>
  <c r="E2252" i="10" a="1"/>
  <c r="E2252" i="10" s="1"/>
  <c r="E2251" i="10" a="1"/>
  <c r="E2251" i="10" s="1"/>
  <c r="E2250" i="10" a="1"/>
  <c r="E2250" i="10" s="1"/>
  <c r="E2249" i="10" a="1"/>
  <c r="E2249" i="10" s="1"/>
  <c r="E2248" i="10" a="1"/>
  <c r="E2248" i="10" s="1"/>
  <c r="E2247" i="10" a="1"/>
  <c r="E2247" i="10" s="1"/>
  <c r="E2246" i="10" a="1"/>
  <c r="E2246" i="10" s="1"/>
  <c r="E2245" i="10" a="1"/>
  <c r="E2245" i="10" s="1"/>
  <c r="E2244" i="10" a="1"/>
  <c r="E2244" i="10" s="1"/>
  <c r="E2243" i="10" a="1"/>
  <c r="E2243" i="10" s="1"/>
  <c r="E2242" i="10" a="1"/>
  <c r="E2242" i="10" s="1"/>
  <c r="E2241" i="10" a="1"/>
  <c r="E2241" i="10" s="1"/>
  <c r="E2240" i="10" a="1"/>
  <c r="E2240" i="10" s="1"/>
  <c r="E2239" i="10" a="1"/>
  <c r="E2239" i="10" s="1"/>
  <c r="E2238" i="10" a="1"/>
  <c r="E2238" i="10" s="1"/>
  <c r="E2237" i="10" a="1"/>
  <c r="E2237" i="10" s="1"/>
  <c r="E2236" i="10" a="1"/>
  <c r="E2236" i="10" s="1"/>
  <c r="E2235" i="10" a="1"/>
  <c r="E2235" i="10" s="1"/>
  <c r="E2234" i="10" a="1"/>
  <c r="E2234" i="10" s="1"/>
  <c r="E2233" i="10" a="1"/>
  <c r="E2233" i="10" s="1"/>
  <c r="E2232" i="10" a="1"/>
  <c r="E2232" i="10" s="1"/>
  <c r="E2231" i="10" a="1"/>
  <c r="E2231" i="10" s="1"/>
  <c r="E2230" i="10" a="1"/>
  <c r="E2230" i="10" s="1"/>
  <c r="E2229" i="10" a="1"/>
  <c r="E2229" i="10" s="1"/>
  <c r="E2228" i="10" a="1"/>
  <c r="E2228" i="10" s="1"/>
  <c r="E2227" i="10" a="1"/>
  <c r="E2227" i="10" s="1"/>
  <c r="E2226" i="10" a="1"/>
  <c r="E2226" i="10" s="1"/>
  <c r="E2225" i="10" a="1"/>
  <c r="E2225" i="10" s="1"/>
  <c r="E2224" i="10" a="1"/>
  <c r="E2224" i="10" s="1"/>
  <c r="E2223" i="10" a="1"/>
  <c r="E2223" i="10" s="1"/>
  <c r="E2222" i="10" a="1"/>
  <c r="E2222" i="10" s="1"/>
  <c r="E2221" i="10" a="1"/>
  <c r="E2221" i="10" s="1"/>
  <c r="E2220" i="10" a="1"/>
  <c r="E2220" i="10" s="1"/>
  <c r="E2219" i="10" a="1"/>
  <c r="E2219" i="10" s="1"/>
  <c r="E2218" i="10" a="1"/>
  <c r="E2218" i="10" s="1"/>
  <c r="E2217" i="10" a="1"/>
  <c r="E2217" i="10" s="1"/>
  <c r="E2216" i="10" a="1"/>
  <c r="E2216" i="10" s="1"/>
  <c r="E2215" i="10" a="1"/>
  <c r="E2215" i="10" s="1"/>
  <c r="E2214" i="10" a="1"/>
  <c r="E2214" i="10" s="1"/>
  <c r="E2213" i="10" a="1"/>
  <c r="E2213" i="10" s="1"/>
  <c r="E2212" i="10" a="1"/>
  <c r="E2212" i="10" s="1"/>
  <c r="E2211" i="10" a="1"/>
  <c r="E2211" i="10" s="1"/>
  <c r="E2210" i="10" a="1"/>
  <c r="E2210" i="10" s="1"/>
  <c r="E2209" i="10" a="1"/>
  <c r="E2209" i="10" s="1"/>
  <c r="E2208" i="10" a="1"/>
  <c r="E2208" i="10" s="1"/>
  <c r="E2207" i="10" a="1"/>
  <c r="E2207" i="10" s="1"/>
  <c r="E2206" i="10" a="1"/>
  <c r="E2206" i="10" s="1"/>
  <c r="E2205" i="10" a="1"/>
  <c r="E2205" i="10" s="1"/>
  <c r="E2204" i="10" a="1"/>
  <c r="E2204" i="10" s="1"/>
  <c r="E2203" i="10" a="1"/>
  <c r="E2203" i="10" s="1"/>
  <c r="E2202" i="10" a="1"/>
  <c r="E2202" i="10" s="1"/>
  <c r="E2201" i="10" a="1"/>
  <c r="E2201" i="10" s="1"/>
  <c r="E2200" i="10" a="1"/>
  <c r="E2200" i="10" s="1"/>
  <c r="E2199" i="10" a="1"/>
  <c r="E2199" i="10" s="1"/>
  <c r="E2198" i="10" a="1"/>
  <c r="E2198" i="10" s="1"/>
  <c r="E2197" i="10" a="1"/>
  <c r="E2197" i="10" s="1"/>
  <c r="E2196" i="10" a="1"/>
  <c r="E2196" i="10" s="1"/>
  <c r="E2195" i="10" a="1"/>
  <c r="E2195" i="10" s="1"/>
  <c r="E2194" i="10" a="1"/>
  <c r="E2194" i="10" s="1"/>
  <c r="E2193" i="10" a="1"/>
  <c r="E2193" i="10" s="1"/>
  <c r="E2192" i="10" a="1"/>
  <c r="E2192" i="10" s="1"/>
  <c r="E2191" i="10" a="1"/>
  <c r="E2191" i="10" s="1"/>
  <c r="E2190" i="10" a="1"/>
  <c r="E2190" i="10" s="1"/>
  <c r="E2189" i="10" a="1"/>
  <c r="E2189" i="10" s="1"/>
  <c r="E2188" i="10" a="1"/>
  <c r="E2188" i="10" s="1"/>
  <c r="E2187" i="10" a="1"/>
  <c r="E2187" i="10" s="1"/>
  <c r="E2186" i="10" a="1"/>
  <c r="E2186" i="10" s="1"/>
  <c r="E2185" i="10" a="1"/>
  <c r="E2185" i="10" s="1"/>
  <c r="E2184" i="10" a="1"/>
  <c r="E2184" i="10" s="1"/>
  <c r="E2183" i="10" a="1"/>
  <c r="E2183" i="10" s="1"/>
  <c r="E2182" i="10" a="1"/>
  <c r="E2182" i="10" s="1"/>
  <c r="E2181" i="10" a="1"/>
  <c r="E2181" i="10" s="1"/>
  <c r="E2180" i="10" a="1"/>
  <c r="E2180" i="10" s="1"/>
  <c r="E2179" i="10" a="1"/>
  <c r="E2179" i="10" s="1"/>
  <c r="E2178" i="10" a="1"/>
  <c r="E2178" i="10" s="1"/>
  <c r="E2177" i="10" a="1"/>
  <c r="E2177" i="10" s="1"/>
  <c r="E2176" i="10" a="1"/>
  <c r="E2176" i="10" s="1"/>
  <c r="E2175" i="10" a="1"/>
  <c r="E2175" i="10" s="1"/>
  <c r="E2174" i="10" a="1"/>
  <c r="E2174" i="10" s="1"/>
  <c r="E2173" i="10" a="1"/>
  <c r="E2173" i="10" s="1"/>
  <c r="E2172" i="10" a="1"/>
  <c r="E2172" i="10" s="1"/>
  <c r="E2171" i="10" a="1"/>
  <c r="E2171" i="10" s="1"/>
  <c r="E2170" i="10" a="1"/>
  <c r="E2170" i="10" s="1"/>
  <c r="E2169" i="10" a="1"/>
  <c r="E2169" i="10" s="1"/>
  <c r="E2168" i="10" a="1"/>
  <c r="E2168" i="10" s="1"/>
  <c r="E2167" i="10" a="1"/>
  <c r="E2167" i="10" s="1"/>
  <c r="E2166" i="10" a="1"/>
  <c r="E2166" i="10" s="1"/>
  <c r="E2165" i="10" a="1"/>
  <c r="E2165" i="10" s="1"/>
  <c r="E2164" i="10" a="1"/>
  <c r="E2164" i="10" s="1"/>
  <c r="E2163" i="10" a="1"/>
  <c r="E2163" i="10" s="1"/>
  <c r="E2162" i="10" a="1"/>
  <c r="E2162" i="10" s="1"/>
  <c r="E2161" i="10" a="1"/>
  <c r="E2161" i="10" s="1"/>
  <c r="E2160" i="10" a="1"/>
  <c r="E2160" i="10" s="1"/>
  <c r="E2159" i="10" a="1"/>
  <c r="E2159" i="10" s="1"/>
  <c r="E2158" i="10" a="1"/>
  <c r="E2158" i="10" s="1"/>
  <c r="E2157" i="10" a="1"/>
  <c r="E2157" i="10" s="1"/>
  <c r="E2156" i="10" a="1"/>
  <c r="E2156" i="10" s="1"/>
  <c r="E2155" i="10" a="1"/>
  <c r="E2155" i="10" s="1"/>
  <c r="E2154" i="10" a="1"/>
  <c r="E2154" i="10" s="1"/>
  <c r="E2153" i="10" a="1"/>
  <c r="E2153" i="10" s="1"/>
  <c r="E2152" i="10" a="1"/>
  <c r="E2152" i="10" s="1"/>
  <c r="E2151" i="10" a="1"/>
  <c r="E2151" i="10" s="1"/>
  <c r="E2150" i="10" a="1"/>
  <c r="E2150" i="10" s="1"/>
  <c r="E2149" i="10" a="1"/>
  <c r="E2149" i="10" s="1"/>
  <c r="E2148" i="10" a="1"/>
  <c r="E2148" i="10" s="1"/>
  <c r="E2147" i="10" a="1"/>
  <c r="E2147" i="10" s="1"/>
  <c r="E2146" i="10" a="1"/>
  <c r="E2146" i="10" s="1"/>
  <c r="E2145" i="10" a="1"/>
  <c r="E2145" i="10" s="1"/>
  <c r="E2144" i="10" a="1"/>
  <c r="E2144" i="10" s="1"/>
  <c r="E2143" i="10" a="1"/>
  <c r="E2143" i="10" s="1"/>
  <c r="E2142" i="10" a="1"/>
  <c r="E2142" i="10" s="1"/>
  <c r="E2141" i="10" a="1"/>
  <c r="E2141" i="10" s="1"/>
  <c r="E2140" i="10" a="1"/>
  <c r="E2140" i="10" s="1"/>
  <c r="E2139" i="10" a="1"/>
  <c r="E2139" i="10" s="1"/>
  <c r="E2138" i="10" a="1"/>
  <c r="E2138" i="10" s="1"/>
  <c r="E2137" i="10" a="1"/>
  <c r="E2137" i="10" s="1"/>
  <c r="E2136" i="10" a="1"/>
  <c r="E2136" i="10" s="1"/>
  <c r="E2135" i="10" a="1"/>
  <c r="E2135" i="10" s="1"/>
  <c r="E2134" i="10" a="1"/>
  <c r="E2134" i="10" s="1"/>
  <c r="E2133" i="10" a="1"/>
  <c r="E2133" i="10" s="1"/>
  <c r="E2132" i="10" a="1"/>
  <c r="E2132" i="10" s="1"/>
  <c r="E2131" i="10" a="1"/>
  <c r="E2131" i="10" s="1"/>
  <c r="E2130" i="10" a="1"/>
  <c r="E2130" i="10" s="1"/>
  <c r="E2129" i="10" a="1"/>
  <c r="E2129" i="10" s="1"/>
  <c r="E2128" i="10" a="1"/>
  <c r="E2128" i="10" s="1"/>
  <c r="E2127" i="10" a="1"/>
  <c r="E2127" i="10" s="1"/>
  <c r="E2126" i="10" a="1"/>
  <c r="E2126" i="10" s="1"/>
  <c r="E2125" i="10" a="1"/>
  <c r="E2125" i="10" s="1"/>
  <c r="E2124" i="10" a="1"/>
  <c r="E2124" i="10" s="1"/>
  <c r="E2123" i="10" a="1"/>
  <c r="E2123" i="10" s="1"/>
  <c r="E2122" i="10" a="1"/>
  <c r="E2122" i="10" s="1"/>
  <c r="E2121" i="10" a="1"/>
  <c r="E2121" i="10" s="1"/>
  <c r="E2120" i="10" a="1"/>
  <c r="E2120" i="10" s="1"/>
  <c r="E2119" i="10" a="1"/>
  <c r="E2119" i="10" s="1"/>
  <c r="E2118" i="10" a="1"/>
  <c r="E2118" i="10" s="1"/>
  <c r="E2117" i="10" a="1"/>
  <c r="E2117" i="10" s="1"/>
  <c r="E2116" i="10" a="1"/>
  <c r="E2116" i="10" s="1"/>
  <c r="E2115" i="10" a="1"/>
  <c r="E2115" i="10" s="1"/>
  <c r="E2114" i="10" a="1"/>
  <c r="E2114" i="10" s="1"/>
  <c r="E2113" i="10" a="1"/>
  <c r="E2113" i="10" s="1"/>
  <c r="E2112" i="10" a="1"/>
  <c r="E2112" i="10" s="1"/>
  <c r="E2111" i="10" a="1"/>
  <c r="E2111" i="10" s="1"/>
  <c r="E2110" i="10" a="1"/>
  <c r="E2110" i="10" s="1"/>
  <c r="E2109" i="10" a="1"/>
  <c r="E2109" i="10" s="1"/>
  <c r="E2108" i="10" a="1"/>
  <c r="E2108" i="10" s="1"/>
  <c r="E2107" i="10" a="1"/>
  <c r="E2107" i="10" s="1"/>
  <c r="E2106" i="10" a="1"/>
  <c r="E2106" i="10" s="1"/>
  <c r="E2105" i="10" a="1"/>
  <c r="E2105" i="10" s="1"/>
  <c r="E2104" i="10" a="1"/>
  <c r="E2104" i="10" s="1"/>
  <c r="E2103" i="10" a="1"/>
  <c r="E2103" i="10" s="1"/>
  <c r="E2102" i="10" a="1"/>
  <c r="E2102" i="10" s="1"/>
  <c r="E2101" i="10" a="1"/>
  <c r="E2101" i="10" s="1"/>
  <c r="E2100" i="10" a="1"/>
  <c r="E2100" i="10" s="1"/>
  <c r="E2099" i="10" a="1"/>
  <c r="E2099" i="10" s="1"/>
  <c r="E2098" i="10" a="1"/>
  <c r="E2098" i="10" s="1"/>
  <c r="E2097" i="10" a="1"/>
  <c r="E2097" i="10" s="1"/>
  <c r="E2096" i="10" a="1"/>
  <c r="E2096" i="10" s="1"/>
  <c r="E2095" i="10" a="1"/>
  <c r="E2095" i="10" s="1"/>
  <c r="E2094" i="10" a="1"/>
  <c r="E2094" i="10" s="1"/>
  <c r="E2093" i="10" a="1"/>
  <c r="E2093" i="10" s="1"/>
  <c r="E2092" i="10" a="1"/>
  <c r="E2092" i="10" s="1"/>
  <c r="E2091" i="10" a="1"/>
  <c r="E2091" i="10" s="1"/>
  <c r="E2090" i="10" a="1"/>
  <c r="E2090" i="10" s="1"/>
  <c r="E2089" i="10" a="1"/>
  <c r="E2089" i="10" s="1"/>
  <c r="E2088" i="10" a="1"/>
  <c r="E2088" i="10" s="1"/>
  <c r="E2087" i="10" a="1"/>
  <c r="E2087" i="10" s="1"/>
  <c r="E2086" i="10" a="1"/>
  <c r="E2086" i="10" s="1"/>
  <c r="E2085" i="10" a="1"/>
  <c r="E2085" i="10" s="1"/>
  <c r="E2084" i="10" a="1"/>
  <c r="E2084" i="10" s="1"/>
  <c r="E2083" i="10" a="1"/>
  <c r="E2083" i="10" s="1"/>
  <c r="E2082" i="10" a="1"/>
  <c r="E2082" i="10" s="1"/>
  <c r="E2081" i="10" a="1"/>
  <c r="E2081" i="10" s="1"/>
  <c r="E2080" i="10" a="1"/>
  <c r="E2080" i="10" s="1"/>
  <c r="E2079" i="10" a="1"/>
  <c r="E2079" i="10" s="1"/>
  <c r="E2078" i="10" a="1"/>
  <c r="E2078" i="10" s="1"/>
  <c r="E2077" i="10" a="1"/>
  <c r="E2077" i="10" s="1"/>
  <c r="E2076" i="10" a="1"/>
  <c r="E2076" i="10" s="1"/>
  <c r="E2075" i="10" a="1"/>
  <c r="E2075" i="10" s="1"/>
  <c r="E2074" i="10" a="1"/>
  <c r="E2074" i="10" s="1"/>
  <c r="E2073" i="10" a="1"/>
  <c r="E2073" i="10" s="1"/>
  <c r="E2072" i="10" a="1"/>
  <c r="E2072" i="10" s="1"/>
  <c r="E2071" i="10" a="1"/>
  <c r="E2071" i="10" s="1"/>
  <c r="E2070" i="10" a="1"/>
  <c r="E2070" i="10" s="1"/>
  <c r="E2069" i="10" a="1"/>
  <c r="E2069" i="10" s="1"/>
  <c r="E2068" i="10" a="1"/>
  <c r="E2068" i="10" s="1"/>
  <c r="E2067" i="10" a="1"/>
  <c r="E2067" i="10" s="1"/>
  <c r="E2066" i="10" a="1"/>
  <c r="E2066" i="10" s="1"/>
  <c r="E2065" i="10" a="1"/>
  <c r="E2065" i="10" s="1"/>
  <c r="E2064" i="10" a="1"/>
  <c r="E2064" i="10" s="1"/>
  <c r="E2063" i="10" a="1"/>
  <c r="E2063" i="10" s="1"/>
  <c r="E2062" i="10" a="1"/>
  <c r="E2062" i="10" s="1"/>
  <c r="E2061" i="10" a="1"/>
  <c r="E2061" i="10" s="1"/>
  <c r="E2060" i="10" a="1"/>
  <c r="E2060" i="10" s="1"/>
  <c r="E2059" i="10" a="1"/>
  <c r="E2059" i="10" s="1"/>
  <c r="E2058" i="10" a="1"/>
  <c r="E2058" i="10" s="1"/>
  <c r="E2057" i="10" a="1"/>
  <c r="E2057" i="10" s="1"/>
  <c r="E2056" i="10" a="1"/>
  <c r="E2056" i="10" s="1"/>
  <c r="E2055" i="10" a="1"/>
  <c r="E2055" i="10" s="1"/>
  <c r="E2054" i="10" a="1"/>
  <c r="E2054" i="10" s="1"/>
  <c r="E2053" i="10" a="1"/>
  <c r="E2053" i="10" s="1"/>
  <c r="E2052" i="10" a="1"/>
  <c r="E2052" i="10" s="1"/>
  <c r="E2051" i="10" a="1"/>
  <c r="E2051" i="10" s="1"/>
  <c r="E2050" i="10" a="1"/>
  <c r="E2050" i="10" s="1"/>
  <c r="E2049" i="10" a="1"/>
  <c r="E2049" i="10" s="1"/>
  <c r="E2048" i="10" a="1"/>
  <c r="E2048" i="10" s="1"/>
  <c r="E2047" i="10" a="1"/>
  <c r="E2047" i="10" s="1"/>
  <c r="E2046" i="10" a="1"/>
  <c r="E2046" i="10" s="1"/>
  <c r="E2045" i="10" a="1"/>
  <c r="E2045" i="10" s="1"/>
  <c r="E2044" i="10" a="1"/>
  <c r="E2044" i="10" s="1"/>
  <c r="E2043" i="10" a="1"/>
  <c r="E2043" i="10" s="1"/>
  <c r="E2042" i="10" a="1"/>
  <c r="E2042" i="10" s="1"/>
  <c r="E2041" i="10" a="1"/>
  <c r="E2041" i="10" s="1"/>
  <c r="E2040" i="10" a="1"/>
  <c r="E2040" i="10" s="1"/>
  <c r="E2039" i="10" a="1"/>
  <c r="E2039" i="10" s="1"/>
  <c r="E2038" i="10" a="1"/>
  <c r="E2038" i="10" s="1"/>
  <c r="E2037" i="10" a="1"/>
  <c r="E2037" i="10" s="1"/>
  <c r="E2036" i="10" a="1"/>
  <c r="E2036" i="10" s="1"/>
  <c r="E2035" i="10" a="1"/>
  <c r="E2035" i="10" s="1"/>
  <c r="E2034" i="10" a="1"/>
  <c r="E2034" i="10" s="1"/>
  <c r="E2033" i="10" a="1"/>
  <c r="E2033" i="10" s="1"/>
  <c r="E2032" i="10" a="1"/>
  <c r="E2032" i="10" s="1"/>
  <c r="E2031" i="10" a="1"/>
  <c r="E2031" i="10" s="1"/>
  <c r="E2030" i="10" a="1"/>
  <c r="E2030" i="10" s="1"/>
  <c r="E2029" i="10" a="1"/>
  <c r="E2029" i="10" s="1"/>
  <c r="E2028" i="10" a="1"/>
  <c r="E2028" i="10" s="1"/>
  <c r="E2027" i="10" a="1"/>
  <c r="E2027" i="10" s="1"/>
  <c r="E2026" i="10" a="1"/>
  <c r="E2026" i="10" s="1"/>
  <c r="E2025" i="10" a="1"/>
  <c r="E2025" i="10" s="1"/>
  <c r="E2024" i="10" a="1"/>
  <c r="E2024" i="10" s="1"/>
  <c r="E2023" i="10" a="1"/>
  <c r="E2023" i="10" s="1"/>
  <c r="E2022" i="10" a="1"/>
  <c r="E2022" i="10" s="1"/>
  <c r="E2021" i="10" a="1"/>
  <c r="E2021" i="10" s="1"/>
  <c r="E2020" i="10" a="1"/>
  <c r="E2020" i="10" s="1"/>
  <c r="E2019" i="10" a="1"/>
  <c r="E2019" i="10" s="1"/>
  <c r="E2018" i="10" a="1"/>
  <c r="E2018" i="10" s="1"/>
  <c r="E2017" i="10" a="1"/>
  <c r="E2017" i="10" s="1"/>
  <c r="E2016" i="10" a="1"/>
  <c r="E2016" i="10" s="1"/>
  <c r="E2015" i="10" a="1"/>
  <c r="E2015" i="10" s="1"/>
  <c r="E2014" i="10" a="1"/>
  <c r="E2014" i="10" s="1"/>
  <c r="E2013" i="10" a="1"/>
  <c r="E2013" i="10" s="1"/>
  <c r="E2012" i="10" a="1"/>
  <c r="E2012" i="10" s="1"/>
  <c r="E2011" i="10" a="1"/>
  <c r="E2011" i="10" s="1"/>
  <c r="E2010" i="10" a="1"/>
  <c r="E2010" i="10" s="1"/>
  <c r="E2009" i="10" a="1"/>
  <c r="E2009" i="10" s="1"/>
  <c r="E2008" i="10" a="1"/>
  <c r="E2008" i="10" s="1"/>
  <c r="E2007" i="10" a="1"/>
  <c r="E2007" i="10" s="1"/>
  <c r="E2006" i="10" a="1"/>
  <c r="E2006" i="10" s="1"/>
  <c r="E2005" i="10" a="1"/>
  <c r="E2005" i="10" s="1"/>
  <c r="E2004" i="10" a="1"/>
  <c r="E2004" i="10" s="1"/>
  <c r="E2003" i="10" a="1"/>
  <c r="E2003" i="10" s="1"/>
  <c r="E2002" i="10" a="1"/>
  <c r="E2002" i="10" s="1"/>
  <c r="E2001" i="10" a="1"/>
  <c r="E2001" i="10" s="1"/>
  <c r="E2000" i="10" a="1"/>
  <c r="E2000" i="10" s="1"/>
  <c r="E1999" i="10" a="1"/>
  <c r="E1999" i="10" s="1"/>
  <c r="E1998" i="10" a="1"/>
  <c r="E1998" i="10" s="1"/>
  <c r="E1997" i="10" a="1"/>
  <c r="E1997" i="10" s="1"/>
  <c r="E1996" i="10" a="1"/>
  <c r="E1996" i="10" s="1"/>
  <c r="E1995" i="10" a="1"/>
  <c r="E1995" i="10" s="1"/>
  <c r="E1994" i="10" a="1"/>
  <c r="E1994" i="10" s="1"/>
  <c r="E1993" i="10" a="1"/>
  <c r="E1993" i="10" s="1"/>
  <c r="E1992" i="10" a="1"/>
  <c r="E1992" i="10" s="1"/>
  <c r="E1991" i="10" a="1"/>
  <c r="E1991" i="10" s="1"/>
  <c r="E1990" i="10" a="1"/>
  <c r="E1990" i="10" s="1"/>
  <c r="E1989" i="10" a="1"/>
  <c r="E1989" i="10" s="1"/>
  <c r="E1988" i="10" a="1"/>
  <c r="E1988" i="10" s="1"/>
  <c r="E1987" i="10" a="1"/>
  <c r="E1987" i="10" s="1"/>
  <c r="E1986" i="10" a="1"/>
  <c r="E1986" i="10" s="1"/>
  <c r="E1985" i="10" a="1"/>
  <c r="E1985" i="10" s="1"/>
  <c r="E1984" i="10" a="1"/>
  <c r="E1984" i="10" s="1"/>
  <c r="E1983" i="10" a="1"/>
  <c r="E1983" i="10" s="1"/>
  <c r="E1982" i="10" a="1"/>
  <c r="E1982" i="10" s="1"/>
  <c r="E1981" i="10" a="1"/>
  <c r="E1981" i="10" s="1"/>
  <c r="E1980" i="10" a="1"/>
  <c r="E1980" i="10" s="1"/>
  <c r="E1979" i="10" a="1"/>
  <c r="E1979" i="10" s="1"/>
  <c r="E1978" i="10" a="1"/>
  <c r="E1978" i="10" s="1"/>
  <c r="E1977" i="10" a="1"/>
  <c r="E1977" i="10" s="1"/>
  <c r="E1976" i="10" a="1"/>
  <c r="E1976" i="10" s="1"/>
  <c r="E1975" i="10" a="1"/>
  <c r="E1975" i="10" s="1"/>
  <c r="E1974" i="10" a="1"/>
  <c r="E1974" i="10" s="1"/>
  <c r="E1973" i="10" a="1"/>
  <c r="E1973" i="10" s="1"/>
  <c r="E1972" i="10" a="1"/>
  <c r="E1972" i="10" s="1"/>
  <c r="E1971" i="10" a="1"/>
  <c r="E1971" i="10" s="1"/>
  <c r="E1970" i="10" a="1"/>
  <c r="E1970" i="10" s="1"/>
  <c r="E1969" i="10" a="1"/>
  <c r="E1969" i="10" s="1"/>
  <c r="E1968" i="10" a="1"/>
  <c r="E1968" i="10" s="1"/>
  <c r="E1967" i="10" a="1"/>
  <c r="E1967" i="10" s="1"/>
  <c r="E1966" i="10" a="1"/>
  <c r="E1966" i="10" s="1"/>
  <c r="E1965" i="10" a="1"/>
  <c r="E1965" i="10" s="1"/>
  <c r="E1964" i="10" a="1"/>
  <c r="E1964" i="10" s="1"/>
  <c r="E1963" i="10" a="1"/>
  <c r="E1963" i="10" s="1"/>
  <c r="E1962" i="10" a="1"/>
  <c r="E1962" i="10" s="1"/>
  <c r="E1961" i="10" a="1"/>
  <c r="E1961" i="10" s="1"/>
  <c r="E1960" i="10" a="1"/>
  <c r="E1960" i="10" s="1"/>
  <c r="E1959" i="10" a="1"/>
  <c r="E1959" i="10" s="1"/>
  <c r="E1958" i="10" a="1"/>
  <c r="E1958" i="10" s="1"/>
  <c r="E1957" i="10" a="1"/>
  <c r="E1957" i="10" s="1"/>
  <c r="E1956" i="10" a="1"/>
  <c r="E1956" i="10" s="1"/>
  <c r="E1955" i="10" a="1"/>
  <c r="E1955" i="10" s="1"/>
  <c r="E1954" i="10" a="1"/>
  <c r="E1954" i="10" s="1"/>
  <c r="E1953" i="10" a="1"/>
  <c r="E1953" i="10" s="1"/>
  <c r="E1952" i="10" a="1"/>
  <c r="E1952" i="10" s="1"/>
  <c r="E1951" i="10" a="1"/>
  <c r="E1951" i="10" s="1"/>
  <c r="E1950" i="10" a="1"/>
  <c r="E1950" i="10" s="1"/>
  <c r="E1949" i="10" a="1"/>
  <c r="E1949" i="10" s="1"/>
  <c r="E1948" i="10" a="1"/>
  <c r="E1948" i="10" s="1"/>
  <c r="E1947" i="10" a="1"/>
  <c r="E1947" i="10" s="1"/>
  <c r="E1946" i="10" a="1"/>
  <c r="E1946" i="10" s="1"/>
  <c r="E1945" i="10" a="1"/>
  <c r="E1945" i="10" s="1"/>
  <c r="E1944" i="10" a="1"/>
  <c r="E1944" i="10" s="1"/>
  <c r="E1943" i="10" a="1"/>
  <c r="E1943" i="10" s="1"/>
  <c r="E1942" i="10" a="1"/>
  <c r="E1942" i="10" s="1"/>
  <c r="E1941" i="10" a="1"/>
  <c r="E1941" i="10" s="1"/>
  <c r="E1940" i="10" a="1"/>
  <c r="E1940" i="10" s="1"/>
  <c r="E1939" i="10" a="1"/>
  <c r="E1939" i="10" s="1"/>
  <c r="E1938" i="10" a="1"/>
  <c r="E1938" i="10" s="1"/>
  <c r="E1937" i="10" a="1"/>
  <c r="E1937" i="10" s="1"/>
  <c r="E1936" i="10" a="1"/>
  <c r="E1936" i="10" s="1"/>
  <c r="E1935" i="10" a="1"/>
  <c r="E1935" i="10" s="1"/>
  <c r="E1934" i="10" a="1"/>
  <c r="E1934" i="10" s="1"/>
  <c r="E1933" i="10" a="1"/>
  <c r="E1933" i="10" s="1"/>
  <c r="E1932" i="10" a="1"/>
  <c r="E1932" i="10" s="1"/>
  <c r="E1931" i="10" a="1"/>
  <c r="E1931" i="10" s="1"/>
  <c r="E1930" i="10" a="1"/>
  <c r="E1930" i="10" s="1"/>
  <c r="E1929" i="10" a="1"/>
  <c r="E1929" i="10" s="1"/>
  <c r="E1928" i="10" a="1"/>
  <c r="E1928" i="10" s="1"/>
  <c r="E1927" i="10" a="1"/>
  <c r="E1927" i="10" s="1"/>
  <c r="E1926" i="10" a="1"/>
  <c r="E1926" i="10" s="1"/>
  <c r="E1925" i="10" a="1"/>
  <c r="E1925" i="10" s="1"/>
  <c r="E1924" i="10" a="1"/>
  <c r="E1924" i="10" s="1"/>
  <c r="E1923" i="10" a="1"/>
  <c r="E1923" i="10" s="1"/>
  <c r="E1922" i="10" a="1"/>
  <c r="E1922" i="10" s="1"/>
  <c r="E1921" i="10" a="1"/>
  <c r="E1921" i="10" s="1"/>
  <c r="E1920" i="10" a="1"/>
  <c r="E1920" i="10" s="1"/>
  <c r="E1919" i="10" a="1"/>
  <c r="E1919" i="10" s="1"/>
  <c r="E1918" i="10" a="1"/>
  <c r="E1918" i="10" s="1"/>
  <c r="E1917" i="10" a="1"/>
  <c r="E1917" i="10" s="1"/>
  <c r="E1916" i="10" a="1"/>
  <c r="E1916" i="10" s="1"/>
  <c r="E1915" i="10" a="1"/>
  <c r="E1915" i="10" s="1"/>
  <c r="E1914" i="10" a="1"/>
  <c r="E1914" i="10" s="1"/>
  <c r="E1913" i="10" a="1"/>
  <c r="E1913" i="10" s="1"/>
  <c r="E1912" i="10" a="1"/>
  <c r="E1912" i="10" s="1"/>
  <c r="E1911" i="10" a="1"/>
  <c r="E1911" i="10" s="1"/>
  <c r="E1910" i="10" a="1"/>
  <c r="E1910" i="10" s="1"/>
  <c r="E1909" i="10" a="1"/>
  <c r="E1909" i="10" s="1"/>
  <c r="E1908" i="10" a="1"/>
  <c r="E1908" i="10" s="1"/>
  <c r="E1907" i="10" a="1"/>
  <c r="E1907" i="10" s="1"/>
  <c r="E1906" i="10" a="1"/>
  <c r="E1906" i="10" s="1"/>
  <c r="E1905" i="10" a="1"/>
  <c r="E1905" i="10" s="1"/>
  <c r="E1904" i="10" a="1"/>
  <c r="E1904" i="10" s="1"/>
  <c r="E1903" i="10" a="1"/>
  <c r="E1903" i="10" s="1"/>
  <c r="E1902" i="10" a="1"/>
  <c r="E1902" i="10" s="1"/>
  <c r="E1901" i="10" a="1"/>
  <c r="E1901" i="10" s="1"/>
  <c r="E1900" i="10" a="1"/>
  <c r="E1900" i="10" s="1"/>
  <c r="E1899" i="10" a="1"/>
  <c r="E1899" i="10" s="1"/>
  <c r="E1898" i="10" a="1"/>
  <c r="E1898" i="10" s="1"/>
  <c r="E1897" i="10" a="1"/>
  <c r="E1897" i="10" s="1"/>
  <c r="E1896" i="10" a="1"/>
  <c r="E1896" i="10" s="1"/>
  <c r="E1895" i="10" a="1"/>
  <c r="E1895" i="10" s="1"/>
  <c r="E1894" i="10" a="1"/>
  <c r="E1894" i="10" s="1"/>
  <c r="E1893" i="10" a="1"/>
  <c r="E1893" i="10" s="1"/>
  <c r="E1892" i="10" a="1"/>
  <c r="E1892" i="10" s="1"/>
  <c r="E1891" i="10" a="1"/>
  <c r="E1891" i="10" s="1"/>
  <c r="E1890" i="10" a="1"/>
  <c r="E1890" i="10" s="1"/>
  <c r="E1889" i="10" a="1"/>
  <c r="E1889" i="10" s="1"/>
  <c r="E1888" i="10" a="1"/>
  <c r="E1888" i="10" s="1"/>
  <c r="E1887" i="10" a="1"/>
  <c r="E1887" i="10" s="1"/>
  <c r="E1886" i="10" a="1"/>
  <c r="E1886" i="10" s="1"/>
  <c r="E1885" i="10" a="1"/>
  <c r="E1885" i="10" s="1"/>
  <c r="E1884" i="10" a="1"/>
  <c r="E1884" i="10" s="1"/>
  <c r="E1883" i="10" a="1"/>
  <c r="E1883" i="10" s="1"/>
  <c r="E1882" i="10" a="1"/>
  <c r="E1882" i="10" s="1"/>
  <c r="E1881" i="10" a="1"/>
  <c r="E1881" i="10" s="1"/>
  <c r="E1880" i="10" a="1"/>
  <c r="E1880" i="10" s="1"/>
  <c r="E1879" i="10" a="1"/>
  <c r="E1879" i="10" s="1"/>
  <c r="E1878" i="10" a="1"/>
  <c r="E1878" i="10" s="1"/>
  <c r="E1877" i="10" a="1"/>
  <c r="E1877" i="10" s="1"/>
  <c r="E1876" i="10" a="1"/>
  <c r="E1876" i="10" s="1"/>
  <c r="E1875" i="10" a="1"/>
  <c r="E1875" i="10" s="1"/>
  <c r="E1874" i="10" a="1"/>
  <c r="E1874" i="10" s="1"/>
  <c r="E1873" i="10" a="1"/>
  <c r="E1873" i="10" s="1"/>
  <c r="E1872" i="10" a="1"/>
  <c r="E1872" i="10" s="1"/>
  <c r="E1871" i="10" a="1"/>
  <c r="E1871" i="10" s="1"/>
  <c r="E1870" i="10" a="1"/>
  <c r="E1870" i="10" s="1"/>
  <c r="E1869" i="10" a="1"/>
  <c r="E1869" i="10" s="1"/>
  <c r="E1868" i="10" a="1"/>
  <c r="E1868" i="10" s="1"/>
  <c r="E1867" i="10" a="1"/>
  <c r="E1867" i="10" s="1"/>
  <c r="E1866" i="10" a="1"/>
  <c r="E1866" i="10" s="1"/>
  <c r="E1865" i="10" a="1"/>
  <c r="E1865" i="10" s="1"/>
  <c r="E1864" i="10" a="1"/>
  <c r="E1864" i="10" s="1"/>
  <c r="E1863" i="10" a="1"/>
  <c r="E1863" i="10" s="1"/>
  <c r="E1862" i="10" a="1"/>
  <c r="E1862" i="10" s="1"/>
  <c r="E1861" i="10" a="1"/>
  <c r="E1861" i="10" s="1"/>
  <c r="E1860" i="10" a="1"/>
  <c r="E1860" i="10" s="1"/>
  <c r="E1859" i="10" a="1"/>
  <c r="E1859" i="10" s="1"/>
  <c r="E1858" i="10" a="1"/>
  <c r="E1858" i="10" s="1"/>
  <c r="E1857" i="10" a="1"/>
  <c r="E1857" i="10" s="1"/>
  <c r="E1856" i="10" a="1"/>
  <c r="E1856" i="10" s="1"/>
  <c r="E1855" i="10" a="1"/>
  <c r="E1855" i="10" s="1"/>
  <c r="E1854" i="10" a="1"/>
  <c r="E1854" i="10" s="1"/>
  <c r="E1853" i="10" a="1"/>
  <c r="E1853" i="10" s="1"/>
  <c r="E1852" i="10" a="1"/>
  <c r="E1852" i="10" s="1"/>
  <c r="E1851" i="10" a="1"/>
  <c r="E1851" i="10" s="1"/>
  <c r="E1850" i="10" a="1"/>
  <c r="E1850" i="10" s="1"/>
  <c r="E1849" i="10" a="1"/>
  <c r="E1849" i="10" s="1"/>
  <c r="E1848" i="10" a="1"/>
  <c r="E1848" i="10" s="1"/>
  <c r="E1847" i="10" a="1"/>
  <c r="E1847" i="10" s="1"/>
  <c r="E1846" i="10" a="1"/>
  <c r="E1846" i="10" s="1"/>
  <c r="E1845" i="10" a="1"/>
  <c r="E1845" i="10" s="1"/>
  <c r="E1844" i="10" a="1"/>
  <c r="E1844" i="10" s="1"/>
  <c r="E1843" i="10" a="1"/>
  <c r="E1843" i="10" s="1"/>
  <c r="E1842" i="10" a="1"/>
  <c r="E1842" i="10" s="1"/>
  <c r="E1841" i="10" a="1"/>
  <c r="E1841" i="10" s="1"/>
  <c r="E1840" i="10" a="1"/>
  <c r="E1840" i="10" s="1"/>
  <c r="E1839" i="10" a="1"/>
  <c r="E1839" i="10" s="1"/>
  <c r="E1838" i="10" a="1"/>
  <c r="E1838" i="10" s="1"/>
  <c r="E1837" i="10" a="1"/>
  <c r="E1837" i="10" s="1"/>
  <c r="E1836" i="10" a="1"/>
  <c r="E1836" i="10" s="1"/>
  <c r="E1835" i="10" a="1"/>
  <c r="E1835" i="10" s="1"/>
  <c r="E1834" i="10" a="1"/>
  <c r="E1834" i="10" s="1"/>
  <c r="E1833" i="10" a="1"/>
  <c r="E1833" i="10" s="1"/>
  <c r="E1832" i="10" a="1"/>
  <c r="E1832" i="10" s="1"/>
  <c r="E1831" i="10" a="1"/>
  <c r="E1831" i="10" s="1"/>
  <c r="E1830" i="10" a="1"/>
  <c r="E1830" i="10" s="1"/>
  <c r="E1829" i="10" a="1"/>
  <c r="E1829" i="10" s="1"/>
  <c r="E1828" i="10" a="1"/>
  <c r="E1828" i="10" s="1"/>
  <c r="E1827" i="10" a="1"/>
  <c r="E1827" i="10" s="1"/>
  <c r="E1826" i="10" a="1"/>
  <c r="E1826" i="10" s="1"/>
  <c r="E1825" i="10" a="1"/>
  <c r="E1825" i="10" s="1"/>
  <c r="E1824" i="10" a="1"/>
  <c r="E1824" i="10" s="1"/>
  <c r="E1823" i="10" a="1"/>
  <c r="E1823" i="10" s="1"/>
  <c r="E1822" i="10" a="1"/>
  <c r="E1822" i="10" s="1"/>
  <c r="E1821" i="10" a="1"/>
  <c r="E1821" i="10" s="1"/>
  <c r="E1820" i="10" a="1"/>
  <c r="E1820" i="10" s="1"/>
  <c r="E1819" i="10" a="1"/>
  <c r="E1819" i="10" s="1"/>
  <c r="E1818" i="10" a="1"/>
  <c r="E1818" i="10" s="1"/>
  <c r="E1817" i="10" a="1"/>
  <c r="E1817" i="10" s="1"/>
  <c r="E1816" i="10" a="1"/>
  <c r="E1816" i="10" s="1"/>
  <c r="E1815" i="10" a="1"/>
  <c r="E1815" i="10" s="1"/>
  <c r="E1814" i="10" a="1"/>
  <c r="E1814" i="10" s="1"/>
  <c r="E1813" i="10" a="1"/>
  <c r="E1813" i="10" s="1"/>
  <c r="E1812" i="10" a="1"/>
  <c r="E1812" i="10" s="1"/>
  <c r="E1811" i="10" a="1"/>
  <c r="E1811" i="10" s="1"/>
  <c r="E1810" i="10" a="1"/>
  <c r="E1810" i="10" s="1"/>
  <c r="E1809" i="10" a="1"/>
  <c r="E1809" i="10" s="1"/>
  <c r="E1808" i="10" a="1"/>
  <c r="E1808" i="10" s="1"/>
  <c r="E1807" i="10" a="1"/>
  <c r="E1807" i="10" s="1"/>
  <c r="E1806" i="10" a="1"/>
  <c r="E1806" i="10" s="1"/>
  <c r="E1805" i="10" a="1"/>
  <c r="E1805" i="10" s="1"/>
  <c r="E1804" i="10" a="1"/>
  <c r="E1804" i="10" s="1"/>
  <c r="E1803" i="10" a="1"/>
  <c r="E1803" i="10" s="1"/>
  <c r="E1802" i="10" a="1"/>
  <c r="E1802" i="10" s="1"/>
  <c r="E1801" i="10" a="1"/>
  <c r="E1801" i="10" s="1"/>
  <c r="E1800" i="10" a="1"/>
  <c r="E1800" i="10" s="1"/>
  <c r="E1799" i="10" a="1"/>
  <c r="E1799" i="10" s="1"/>
  <c r="E1798" i="10" a="1"/>
  <c r="E1798" i="10" s="1"/>
  <c r="E1797" i="10" a="1"/>
  <c r="E1797" i="10" s="1"/>
  <c r="E1796" i="10" a="1"/>
  <c r="E1796" i="10" s="1"/>
  <c r="E1795" i="10" a="1"/>
  <c r="E1795" i="10" s="1"/>
  <c r="E1794" i="10" a="1"/>
  <c r="E1794" i="10" s="1"/>
  <c r="E1793" i="10" a="1"/>
  <c r="E1793" i="10" s="1"/>
  <c r="E1792" i="10" a="1"/>
  <c r="E1792" i="10" s="1"/>
  <c r="E1791" i="10" a="1"/>
  <c r="E1791" i="10" s="1"/>
  <c r="E1790" i="10" a="1"/>
  <c r="E1790" i="10" s="1"/>
  <c r="E1789" i="10" a="1"/>
  <c r="E1789" i="10" s="1"/>
  <c r="E1788" i="10" a="1"/>
  <c r="E1788" i="10" s="1"/>
  <c r="E1787" i="10" a="1"/>
  <c r="E1787" i="10" s="1"/>
  <c r="E1786" i="10" a="1"/>
  <c r="E1786" i="10" s="1"/>
  <c r="E1785" i="10" a="1"/>
  <c r="E1785" i="10" s="1"/>
  <c r="E1784" i="10" a="1"/>
  <c r="E1784" i="10" s="1"/>
  <c r="E1783" i="10" a="1"/>
  <c r="E1783" i="10" s="1"/>
  <c r="E1782" i="10" a="1"/>
  <c r="E1782" i="10" s="1"/>
  <c r="E1781" i="10" a="1"/>
  <c r="E1781" i="10" s="1"/>
  <c r="E1780" i="10" a="1"/>
  <c r="E1780" i="10" s="1"/>
  <c r="E1779" i="10" a="1"/>
  <c r="E1779" i="10" s="1"/>
  <c r="E1778" i="10" a="1"/>
  <c r="E1778" i="10" s="1"/>
  <c r="E1777" i="10" a="1"/>
  <c r="E1777" i="10" s="1"/>
  <c r="E1776" i="10" a="1"/>
  <c r="E1776" i="10" s="1"/>
  <c r="E1775" i="10" a="1"/>
  <c r="E1775" i="10" s="1"/>
  <c r="E1774" i="10" a="1"/>
  <c r="E1774" i="10" s="1"/>
  <c r="E1773" i="10" a="1"/>
  <c r="E1773" i="10" s="1"/>
  <c r="E1772" i="10" a="1"/>
  <c r="E1772" i="10" s="1"/>
  <c r="E1771" i="10" a="1"/>
  <c r="E1771" i="10" s="1"/>
  <c r="E1770" i="10" a="1"/>
  <c r="E1770" i="10" s="1"/>
  <c r="E1769" i="10" a="1"/>
  <c r="E1769" i="10" s="1"/>
  <c r="E1768" i="10" a="1"/>
  <c r="E1768" i="10" s="1"/>
  <c r="E1767" i="10" a="1"/>
  <c r="E1767" i="10" s="1"/>
  <c r="E1766" i="10" a="1"/>
  <c r="E1766" i="10" s="1"/>
  <c r="E1765" i="10" a="1"/>
  <c r="E1765" i="10" s="1"/>
  <c r="E1764" i="10" a="1"/>
  <c r="E1764" i="10" s="1"/>
  <c r="E1763" i="10" a="1"/>
  <c r="E1763" i="10" s="1"/>
  <c r="E1762" i="10" a="1"/>
  <c r="E1762" i="10" s="1"/>
  <c r="E1761" i="10" a="1"/>
  <c r="E1761" i="10" s="1"/>
  <c r="E1760" i="10" a="1"/>
  <c r="E1760" i="10" s="1"/>
  <c r="E1759" i="10" a="1"/>
  <c r="E1759" i="10" s="1"/>
  <c r="E1758" i="10" a="1"/>
  <c r="E1758" i="10" s="1"/>
  <c r="E1757" i="10" a="1"/>
  <c r="E1757" i="10" s="1"/>
  <c r="E1756" i="10" a="1"/>
  <c r="E1756" i="10" s="1"/>
  <c r="E1755" i="10" a="1"/>
  <c r="E1755" i="10" s="1"/>
  <c r="E1754" i="10" a="1"/>
  <c r="E1754" i="10" s="1"/>
  <c r="E1753" i="10" a="1"/>
  <c r="E1753" i="10" s="1"/>
  <c r="E1752" i="10" a="1"/>
  <c r="E1752" i="10" s="1"/>
  <c r="E1751" i="10" a="1"/>
  <c r="E1751" i="10" s="1"/>
  <c r="E1750" i="10" a="1"/>
  <c r="E1750" i="10" s="1"/>
  <c r="E1749" i="10" a="1"/>
  <c r="E1749" i="10" s="1"/>
  <c r="E1748" i="10" a="1"/>
  <c r="E1748" i="10" s="1"/>
  <c r="E1747" i="10" a="1"/>
  <c r="E1747" i="10" s="1"/>
  <c r="E1746" i="10" a="1"/>
  <c r="E1746" i="10" s="1"/>
  <c r="E1745" i="10" a="1"/>
  <c r="E1745" i="10" s="1"/>
  <c r="E1744" i="10" a="1"/>
  <c r="E1744" i="10" s="1"/>
  <c r="E1743" i="10" a="1"/>
  <c r="E1743" i="10" s="1"/>
  <c r="E1742" i="10" a="1"/>
  <c r="E1742" i="10" s="1"/>
  <c r="E1741" i="10" a="1"/>
  <c r="E1741" i="10" s="1"/>
  <c r="E1740" i="10" a="1"/>
  <c r="E1740" i="10" s="1"/>
  <c r="E1739" i="10" a="1"/>
  <c r="E1739" i="10" s="1"/>
  <c r="E1738" i="10" a="1"/>
  <c r="E1738" i="10" s="1"/>
  <c r="E1737" i="10" a="1"/>
  <c r="E1737" i="10" s="1"/>
  <c r="E1736" i="10" a="1"/>
  <c r="E1736" i="10" s="1"/>
  <c r="E1735" i="10" a="1"/>
  <c r="E1735" i="10" s="1"/>
  <c r="E1734" i="10" a="1"/>
  <c r="E1734" i="10" s="1"/>
  <c r="E1733" i="10" a="1"/>
  <c r="E1733" i="10" s="1"/>
  <c r="E1732" i="10" a="1"/>
  <c r="E1732" i="10" s="1"/>
  <c r="E1731" i="10" a="1"/>
  <c r="E1731" i="10" s="1"/>
  <c r="E1730" i="10" a="1"/>
  <c r="E1730" i="10" s="1"/>
  <c r="E1729" i="10" a="1"/>
  <c r="E1729" i="10" s="1"/>
  <c r="E1728" i="10" a="1"/>
  <c r="E1728" i="10" s="1"/>
  <c r="E1727" i="10" a="1"/>
  <c r="E1727" i="10" s="1"/>
  <c r="E1726" i="10" a="1"/>
  <c r="E1726" i="10" s="1"/>
  <c r="E1725" i="10" a="1"/>
  <c r="E1725" i="10" s="1"/>
  <c r="E1724" i="10" a="1"/>
  <c r="E1724" i="10" s="1"/>
  <c r="E1723" i="10" a="1"/>
  <c r="E1723" i="10" s="1"/>
  <c r="E1722" i="10" a="1"/>
  <c r="E1722" i="10" s="1"/>
  <c r="E1721" i="10" a="1"/>
  <c r="E1721" i="10" s="1"/>
  <c r="E1720" i="10" a="1"/>
  <c r="E1720" i="10" s="1"/>
  <c r="E1719" i="10" a="1"/>
  <c r="E1719" i="10" s="1"/>
  <c r="E1718" i="10" a="1"/>
  <c r="E1718" i="10" s="1"/>
  <c r="E1717" i="10" a="1"/>
  <c r="E1717" i="10" s="1"/>
  <c r="E1716" i="10" a="1"/>
  <c r="E1716" i="10" s="1"/>
  <c r="E1715" i="10" a="1"/>
  <c r="E1715" i="10" s="1"/>
  <c r="E1714" i="10" a="1"/>
  <c r="E1714" i="10" s="1"/>
  <c r="E1713" i="10" a="1"/>
  <c r="E1713" i="10" s="1"/>
  <c r="E1712" i="10" a="1"/>
  <c r="E1712" i="10" s="1"/>
  <c r="E1711" i="10" a="1"/>
  <c r="E1711" i="10" s="1"/>
  <c r="E1710" i="10" a="1"/>
  <c r="E1710" i="10" s="1"/>
  <c r="E1709" i="10" a="1"/>
  <c r="E1709" i="10" s="1"/>
  <c r="E1708" i="10" a="1"/>
  <c r="E1708" i="10" s="1"/>
  <c r="E1707" i="10" a="1"/>
  <c r="E1707" i="10" s="1"/>
  <c r="E1706" i="10" a="1"/>
  <c r="E1706" i="10" s="1"/>
  <c r="E1705" i="10" a="1"/>
  <c r="E1705" i="10" s="1"/>
  <c r="E1704" i="10" a="1"/>
  <c r="E1704" i="10" s="1"/>
  <c r="E1703" i="10" a="1"/>
  <c r="E1703" i="10" s="1"/>
  <c r="E1702" i="10" a="1"/>
  <c r="E1702" i="10" s="1"/>
  <c r="E1701" i="10" a="1"/>
  <c r="E1701" i="10" s="1"/>
  <c r="E1700" i="10" a="1"/>
  <c r="E1700" i="10" s="1"/>
  <c r="E1699" i="10" a="1"/>
  <c r="E1699" i="10" s="1"/>
  <c r="E1698" i="10" a="1"/>
  <c r="E1698" i="10" s="1"/>
  <c r="E1697" i="10" a="1"/>
  <c r="E1697" i="10" s="1"/>
  <c r="E1696" i="10" a="1"/>
  <c r="E1696" i="10" s="1"/>
  <c r="E1695" i="10" a="1"/>
  <c r="E1695" i="10" s="1"/>
  <c r="E1694" i="10" a="1"/>
  <c r="E1694" i="10" s="1"/>
  <c r="E1693" i="10" a="1"/>
  <c r="E1693" i="10" s="1"/>
  <c r="E1692" i="10" a="1"/>
  <c r="E1692" i="10" s="1"/>
  <c r="E1691" i="10" a="1"/>
  <c r="E1691" i="10" s="1"/>
  <c r="E1690" i="10" a="1"/>
  <c r="E1690" i="10" s="1"/>
  <c r="E1689" i="10" a="1"/>
  <c r="E1689" i="10" s="1"/>
  <c r="E1688" i="10" a="1"/>
  <c r="E1688" i="10" s="1"/>
  <c r="E1687" i="10" a="1"/>
  <c r="E1687" i="10" s="1"/>
  <c r="E1686" i="10" a="1"/>
  <c r="E1686" i="10" s="1"/>
  <c r="E1685" i="10" a="1"/>
  <c r="E1685" i="10" s="1"/>
  <c r="E1684" i="10" a="1"/>
  <c r="E1684" i="10" s="1"/>
  <c r="E1683" i="10" a="1"/>
  <c r="E1683" i="10" s="1"/>
  <c r="E1682" i="10" a="1"/>
  <c r="E1682" i="10" s="1"/>
  <c r="E1681" i="10" a="1"/>
  <c r="E1681" i="10" s="1"/>
  <c r="E1680" i="10" a="1"/>
  <c r="E1680" i="10" s="1"/>
  <c r="E1679" i="10" a="1"/>
  <c r="E1679" i="10" s="1"/>
  <c r="E1678" i="10" a="1"/>
  <c r="E1678" i="10" s="1"/>
  <c r="E1677" i="10" a="1"/>
  <c r="E1677" i="10" s="1"/>
  <c r="E1676" i="10" a="1"/>
  <c r="E1676" i="10" s="1"/>
  <c r="E1675" i="10" a="1"/>
  <c r="E1675" i="10" s="1"/>
  <c r="E1674" i="10" a="1"/>
  <c r="E1674" i="10" s="1"/>
  <c r="E1673" i="10" a="1"/>
  <c r="E1673" i="10" s="1"/>
  <c r="E1672" i="10" a="1"/>
  <c r="E1672" i="10" s="1"/>
  <c r="E1671" i="10" a="1"/>
  <c r="E1671" i="10" s="1"/>
  <c r="E1670" i="10" a="1"/>
  <c r="E1670" i="10" s="1"/>
  <c r="E1669" i="10" a="1"/>
  <c r="E1669" i="10" s="1"/>
  <c r="E1668" i="10" a="1"/>
  <c r="E1668" i="10" s="1"/>
  <c r="E1667" i="10" a="1"/>
  <c r="E1667" i="10" s="1"/>
  <c r="E1666" i="10" a="1"/>
  <c r="E1666" i="10" s="1"/>
  <c r="E1665" i="10" a="1"/>
  <c r="E1665" i="10" s="1"/>
  <c r="E1664" i="10" a="1"/>
  <c r="E1664" i="10" s="1"/>
  <c r="E1663" i="10" a="1"/>
  <c r="E1663" i="10" s="1"/>
  <c r="E1662" i="10" a="1"/>
  <c r="E1662" i="10" s="1"/>
  <c r="E1661" i="10" a="1"/>
  <c r="E1661" i="10" s="1"/>
  <c r="E1660" i="10" a="1"/>
  <c r="E1660" i="10" s="1"/>
  <c r="E1659" i="10" a="1"/>
  <c r="E1659" i="10" s="1"/>
  <c r="E1658" i="10" a="1"/>
  <c r="E1658" i="10" s="1"/>
  <c r="E1657" i="10" a="1"/>
  <c r="E1657" i="10" s="1"/>
  <c r="E1656" i="10" a="1"/>
  <c r="E1656" i="10" s="1"/>
  <c r="E1655" i="10" a="1"/>
  <c r="E1655" i="10" s="1"/>
  <c r="E1654" i="10" a="1"/>
  <c r="E1654" i="10" s="1"/>
  <c r="E1653" i="10" a="1"/>
  <c r="E1653" i="10" s="1"/>
  <c r="E1652" i="10" a="1"/>
  <c r="E1652" i="10" s="1"/>
  <c r="E1651" i="10" a="1"/>
  <c r="E1651" i="10" s="1"/>
  <c r="E1650" i="10" a="1"/>
  <c r="E1650" i="10" s="1"/>
  <c r="E1649" i="10" a="1"/>
  <c r="E1649" i="10" s="1"/>
  <c r="E1648" i="10" a="1"/>
  <c r="E1648" i="10" s="1"/>
  <c r="E1647" i="10" a="1"/>
  <c r="E1647" i="10" s="1"/>
  <c r="E1646" i="10" a="1"/>
  <c r="E1646" i="10" s="1"/>
  <c r="E1645" i="10" a="1"/>
  <c r="E1645" i="10" s="1"/>
  <c r="E1644" i="10" a="1"/>
  <c r="E1644" i="10" s="1"/>
  <c r="E1643" i="10" a="1"/>
  <c r="E1643" i="10" s="1"/>
  <c r="E1642" i="10" a="1"/>
  <c r="E1642" i="10" s="1"/>
  <c r="E1641" i="10" a="1"/>
  <c r="E1641" i="10" s="1"/>
  <c r="E1640" i="10" a="1"/>
  <c r="E1640" i="10" s="1"/>
  <c r="E1639" i="10" a="1"/>
  <c r="E1639" i="10" s="1"/>
  <c r="E1638" i="10" a="1"/>
  <c r="E1638" i="10" s="1"/>
  <c r="E1637" i="10" a="1"/>
  <c r="E1637" i="10" s="1"/>
  <c r="E1636" i="10" a="1"/>
  <c r="E1636" i="10" s="1"/>
  <c r="E1635" i="10" a="1"/>
  <c r="E1635" i="10" s="1"/>
  <c r="E1634" i="10" a="1"/>
  <c r="E1634" i="10" s="1"/>
  <c r="E1633" i="10" a="1"/>
  <c r="E1633" i="10" s="1"/>
  <c r="E1632" i="10" a="1"/>
  <c r="E1632" i="10" s="1"/>
  <c r="E1631" i="10" a="1"/>
  <c r="E1631" i="10" s="1"/>
  <c r="E1630" i="10" a="1"/>
  <c r="E1630" i="10" s="1"/>
  <c r="E1629" i="10" a="1"/>
  <c r="E1629" i="10" s="1"/>
  <c r="E1628" i="10" a="1"/>
  <c r="E1628" i="10" s="1"/>
  <c r="E1627" i="10" a="1"/>
  <c r="E1627" i="10" s="1"/>
  <c r="E1626" i="10" a="1"/>
  <c r="E1626" i="10" s="1"/>
  <c r="E1625" i="10" a="1"/>
  <c r="E1625" i="10" s="1"/>
  <c r="E1624" i="10" a="1"/>
  <c r="E1624" i="10" s="1"/>
  <c r="E1623" i="10" a="1"/>
  <c r="E1623" i="10" s="1"/>
  <c r="E1622" i="10" a="1"/>
  <c r="E1622" i="10" s="1"/>
  <c r="E1621" i="10" a="1"/>
  <c r="E1621" i="10" s="1"/>
  <c r="E1620" i="10" a="1"/>
  <c r="E1620" i="10" s="1"/>
  <c r="E1619" i="10" a="1"/>
  <c r="E1619" i="10" s="1"/>
  <c r="E1618" i="10" a="1"/>
  <c r="E1618" i="10" s="1"/>
  <c r="E1617" i="10" a="1"/>
  <c r="E1617" i="10" s="1"/>
  <c r="E1616" i="10" a="1"/>
  <c r="E1616" i="10" s="1"/>
  <c r="E1615" i="10" a="1"/>
  <c r="E1615" i="10" s="1"/>
  <c r="E1614" i="10" a="1"/>
  <c r="E1614" i="10" s="1"/>
  <c r="E1613" i="10" a="1"/>
  <c r="E1613" i="10" s="1"/>
  <c r="E1612" i="10" a="1"/>
  <c r="E1612" i="10" s="1"/>
  <c r="E1611" i="10" a="1"/>
  <c r="E1611" i="10" s="1"/>
  <c r="E1610" i="10" a="1"/>
  <c r="E1610" i="10" s="1"/>
  <c r="E1609" i="10" a="1"/>
  <c r="E1609" i="10" s="1"/>
  <c r="E1608" i="10" a="1"/>
  <c r="E1608" i="10" s="1"/>
  <c r="E1607" i="10" a="1"/>
  <c r="E1607" i="10" s="1"/>
  <c r="E1606" i="10" a="1"/>
  <c r="E1606" i="10" s="1"/>
  <c r="E1605" i="10" a="1"/>
  <c r="E1605" i="10" s="1"/>
  <c r="E1604" i="10" a="1"/>
  <c r="E1604" i="10" s="1"/>
  <c r="E1603" i="10" a="1"/>
  <c r="E1603" i="10" s="1"/>
  <c r="E1602" i="10" a="1"/>
  <c r="E1602" i="10" s="1"/>
  <c r="E1601" i="10" a="1"/>
  <c r="E1601" i="10" s="1"/>
  <c r="E1600" i="10" a="1"/>
  <c r="E1600" i="10" s="1"/>
  <c r="E1599" i="10" a="1"/>
  <c r="E1599" i="10" s="1"/>
  <c r="E1598" i="10" a="1"/>
  <c r="E1598" i="10" s="1"/>
  <c r="E1597" i="10" a="1"/>
  <c r="E1597" i="10" s="1"/>
  <c r="E1596" i="10" a="1"/>
  <c r="E1596" i="10" s="1"/>
  <c r="E1595" i="10" a="1"/>
  <c r="E1595" i="10" s="1"/>
  <c r="E1594" i="10" a="1"/>
  <c r="E1594" i="10" s="1"/>
  <c r="E1593" i="10" a="1"/>
  <c r="E1593" i="10" s="1"/>
  <c r="E1592" i="10" a="1"/>
  <c r="E1592" i="10" s="1"/>
  <c r="E1591" i="10" a="1"/>
  <c r="E1591" i="10" s="1"/>
  <c r="E1590" i="10" a="1"/>
  <c r="E1590" i="10" s="1"/>
  <c r="E1589" i="10" a="1"/>
  <c r="E1589" i="10" s="1"/>
  <c r="E1588" i="10" a="1"/>
  <c r="E1588" i="10" s="1"/>
  <c r="E1587" i="10" a="1"/>
  <c r="E1587" i="10" s="1"/>
  <c r="E1586" i="10" a="1"/>
  <c r="E1586" i="10" s="1"/>
  <c r="E1585" i="10" a="1"/>
  <c r="E1585" i="10" s="1"/>
  <c r="E1584" i="10" a="1"/>
  <c r="E1584" i="10" s="1"/>
  <c r="E1583" i="10" a="1"/>
  <c r="E1583" i="10" s="1"/>
  <c r="E1582" i="10" a="1"/>
  <c r="E1582" i="10" s="1"/>
  <c r="E1581" i="10" a="1"/>
  <c r="E1581" i="10" s="1"/>
  <c r="E1580" i="10" a="1"/>
  <c r="E1580" i="10" s="1"/>
  <c r="E1579" i="10" a="1"/>
  <c r="E1579" i="10" s="1"/>
  <c r="E1578" i="10" a="1"/>
  <c r="E1578" i="10" s="1"/>
  <c r="E1577" i="10" a="1"/>
  <c r="E1577" i="10" s="1"/>
  <c r="E1576" i="10" a="1"/>
  <c r="E1576" i="10" s="1"/>
  <c r="E1575" i="10" a="1"/>
  <c r="E1575" i="10" s="1"/>
  <c r="E1574" i="10" a="1"/>
  <c r="E1574" i="10" s="1"/>
  <c r="E1573" i="10" a="1"/>
  <c r="E1573" i="10" s="1"/>
  <c r="E1572" i="10" a="1"/>
  <c r="E1572" i="10" s="1"/>
  <c r="E1571" i="10" a="1"/>
  <c r="E1571" i="10" s="1"/>
  <c r="E1570" i="10" a="1"/>
  <c r="E1570" i="10" s="1"/>
  <c r="E1569" i="10" a="1"/>
  <c r="E1569" i="10" s="1"/>
  <c r="E1568" i="10" a="1"/>
  <c r="E1568" i="10" s="1"/>
  <c r="E1567" i="10" a="1"/>
  <c r="E1567" i="10" s="1"/>
  <c r="E1566" i="10" a="1"/>
  <c r="E1566" i="10" s="1"/>
  <c r="E1565" i="10" a="1"/>
  <c r="E1565" i="10" s="1"/>
  <c r="E1564" i="10" a="1"/>
  <c r="E1564" i="10" s="1"/>
  <c r="E1563" i="10" a="1"/>
  <c r="E1563" i="10" s="1"/>
  <c r="E1562" i="10" a="1"/>
  <c r="E1562" i="10" s="1"/>
  <c r="E1561" i="10" a="1"/>
  <c r="E1561" i="10" s="1"/>
  <c r="E1560" i="10" a="1"/>
  <c r="E1560" i="10" s="1"/>
  <c r="E1559" i="10" a="1"/>
  <c r="E1559" i="10" s="1"/>
  <c r="E1558" i="10" a="1"/>
  <c r="E1558" i="10" s="1"/>
  <c r="E1557" i="10" a="1"/>
  <c r="E1557" i="10" s="1"/>
  <c r="E1556" i="10" a="1"/>
  <c r="E1556" i="10" s="1"/>
  <c r="E1555" i="10" a="1"/>
  <c r="E1555" i="10" s="1"/>
  <c r="E1554" i="10" a="1"/>
  <c r="E1554" i="10" s="1"/>
  <c r="E1553" i="10" a="1"/>
  <c r="E1553" i="10" s="1"/>
  <c r="E1552" i="10" a="1"/>
  <c r="E1552" i="10" s="1"/>
  <c r="E1551" i="10" a="1"/>
  <c r="E1551" i="10" s="1"/>
  <c r="E1550" i="10" a="1"/>
  <c r="E1550" i="10" s="1"/>
  <c r="E1549" i="10" a="1"/>
  <c r="E1549" i="10" s="1"/>
  <c r="E1548" i="10" a="1"/>
  <c r="E1548" i="10" s="1"/>
  <c r="E1547" i="10" a="1"/>
  <c r="E1547" i="10" s="1"/>
  <c r="E1546" i="10" a="1"/>
  <c r="E1546" i="10" s="1"/>
  <c r="E1545" i="10" a="1"/>
  <c r="E1545" i="10" s="1"/>
  <c r="E1544" i="10" a="1"/>
  <c r="E1544" i="10" s="1"/>
  <c r="E1543" i="10" a="1"/>
  <c r="E1543" i="10" s="1"/>
  <c r="E1542" i="10" a="1"/>
  <c r="E1542" i="10" s="1"/>
  <c r="E1541" i="10" a="1"/>
  <c r="E1541" i="10" s="1"/>
  <c r="E1540" i="10" a="1"/>
  <c r="E1540" i="10" s="1"/>
  <c r="E1539" i="10" a="1"/>
  <c r="E1539" i="10" s="1"/>
  <c r="E1538" i="10" a="1"/>
  <c r="E1538" i="10" s="1"/>
  <c r="E1537" i="10" a="1"/>
  <c r="E1537" i="10" s="1"/>
  <c r="E1536" i="10" a="1"/>
  <c r="E1536" i="10" s="1"/>
  <c r="E1535" i="10" a="1"/>
  <c r="E1535" i="10" s="1"/>
  <c r="E1534" i="10" a="1"/>
  <c r="E1534" i="10" s="1"/>
  <c r="E1533" i="10" a="1"/>
  <c r="E1533" i="10" s="1"/>
  <c r="E1532" i="10" a="1"/>
  <c r="E1532" i="10" s="1"/>
  <c r="E1531" i="10" a="1"/>
  <c r="E1531" i="10" s="1"/>
  <c r="E1530" i="10" a="1"/>
  <c r="E1530" i="10" s="1"/>
  <c r="E1529" i="10" a="1"/>
  <c r="E1529" i="10" s="1"/>
  <c r="E1528" i="10" a="1"/>
  <c r="E1528" i="10" s="1"/>
  <c r="E1527" i="10" a="1"/>
  <c r="E1527" i="10" s="1"/>
  <c r="E1526" i="10" a="1"/>
  <c r="E1526" i="10" s="1"/>
  <c r="E1525" i="10" a="1"/>
  <c r="E1525" i="10" s="1"/>
  <c r="E1524" i="10" a="1"/>
  <c r="E1524" i="10" s="1"/>
  <c r="E1523" i="10" a="1"/>
  <c r="E1523" i="10" s="1"/>
  <c r="E1522" i="10" a="1"/>
  <c r="E1522" i="10" s="1"/>
  <c r="E1521" i="10" a="1"/>
  <c r="E1521" i="10" s="1"/>
  <c r="E1520" i="10" a="1"/>
  <c r="E1520" i="10" s="1"/>
  <c r="E1519" i="10" a="1"/>
  <c r="E1519" i="10" s="1"/>
  <c r="E1518" i="10" a="1"/>
  <c r="E1518" i="10" s="1"/>
  <c r="E1517" i="10" a="1"/>
  <c r="E1517" i="10" s="1"/>
  <c r="E1516" i="10" a="1"/>
  <c r="E1516" i="10" s="1"/>
  <c r="E1515" i="10" a="1"/>
  <c r="E1515" i="10" s="1"/>
  <c r="E1514" i="10" a="1"/>
  <c r="E1514" i="10" s="1"/>
  <c r="E1513" i="10" a="1"/>
  <c r="E1513" i="10" s="1"/>
  <c r="E1512" i="10" a="1"/>
  <c r="E1512" i="10" s="1"/>
  <c r="E1511" i="10" a="1"/>
  <c r="E1511" i="10" s="1"/>
  <c r="E1510" i="10" a="1"/>
  <c r="E1510" i="10" s="1"/>
  <c r="E1509" i="10" a="1"/>
  <c r="E1509" i="10" s="1"/>
  <c r="E1508" i="10" a="1"/>
  <c r="E1508" i="10" s="1"/>
  <c r="E1507" i="10" a="1"/>
  <c r="E1507" i="10" s="1"/>
  <c r="E1506" i="10" a="1"/>
  <c r="E1506" i="10" s="1"/>
  <c r="E1505" i="10" a="1"/>
  <c r="E1505" i="10" s="1"/>
  <c r="E1504" i="10" a="1"/>
  <c r="E1504" i="10" s="1"/>
  <c r="E1503" i="10" a="1"/>
  <c r="E1503" i="10" s="1"/>
  <c r="E1502" i="10" a="1"/>
  <c r="E1502" i="10" s="1"/>
  <c r="E1501" i="10" a="1"/>
  <c r="E1501" i="10" s="1"/>
  <c r="E1500" i="10" a="1"/>
  <c r="E1500" i="10" s="1"/>
  <c r="E1499" i="10" a="1"/>
  <c r="E1499" i="10" s="1"/>
  <c r="E1498" i="10" a="1"/>
  <c r="E1498" i="10" s="1"/>
  <c r="E1497" i="10" a="1"/>
  <c r="E1497" i="10" s="1"/>
  <c r="E1496" i="10" a="1"/>
  <c r="E1496" i="10" s="1"/>
  <c r="E1495" i="10" a="1"/>
  <c r="E1495" i="10" s="1"/>
  <c r="E1494" i="10" a="1"/>
  <c r="E1494" i="10" s="1"/>
  <c r="E1493" i="10" a="1"/>
  <c r="E1493" i="10" s="1"/>
  <c r="E1492" i="10" a="1"/>
  <c r="E1492" i="10" s="1"/>
  <c r="E1491" i="10" a="1"/>
  <c r="E1491" i="10" s="1"/>
  <c r="E1490" i="10" a="1"/>
  <c r="E1490" i="10" s="1"/>
  <c r="E1489" i="10" a="1"/>
  <c r="E1489" i="10" s="1"/>
  <c r="E1488" i="10" a="1"/>
  <c r="E1488" i="10" s="1"/>
  <c r="E1487" i="10" a="1"/>
  <c r="E1487" i="10" s="1"/>
  <c r="E1486" i="10" a="1"/>
  <c r="E1486" i="10" s="1"/>
  <c r="E1485" i="10" a="1"/>
  <c r="E1485" i="10" s="1"/>
  <c r="E1484" i="10" a="1"/>
  <c r="E1484" i="10" s="1"/>
  <c r="E1483" i="10" a="1"/>
  <c r="E1483" i="10" s="1"/>
  <c r="E1482" i="10" a="1"/>
  <c r="E1482" i="10" s="1"/>
  <c r="E1481" i="10" a="1"/>
  <c r="E1481" i="10" s="1"/>
  <c r="E1480" i="10" a="1"/>
  <c r="E1480" i="10" s="1"/>
  <c r="E1479" i="10" a="1"/>
  <c r="E1479" i="10" s="1"/>
  <c r="E1478" i="10" a="1"/>
  <c r="E1478" i="10" s="1"/>
  <c r="E1477" i="10" a="1"/>
  <c r="E1477" i="10" s="1"/>
  <c r="E1476" i="10" a="1"/>
  <c r="E1476" i="10" s="1"/>
  <c r="E1475" i="10" a="1"/>
  <c r="E1475" i="10" s="1"/>
  <c r="E1474" i="10" a="1"/>
  <c r="E1474" i="10" s="1"/>
  <c r="E1473" i="10" a="1"/>
  <c r="E1473" i="10" s="1"/>
  <c r="E1472" i="10" a="1"/>
  <c r="E1472" i="10" s="1"/>
  <c r="E1471" i="10" a="1"/>
  <c r="E1471" i="10" s="1"/>
  <c r="E1470" i="10" a="1"/>
  <c r="E1470" i="10" s="1"/>
  <c r="E1469" i="10" a="1"/>
  <c r="E1469" i="10" s="1"/>
  <c r="E1468" i="10" a="1"/>
  <c r="E1468" i="10" s="1"/>
  <c r="E1467" i="10" a="1"/>
  <c r="E1467" i="10" s="1"/>
  <c r="E1466" i="10" a="1"/>
  <c r="E1466" i="10" s="1"/>
  <c r="E1465" i="10" a="1"/>
  <c r="E1465" i="10" s="1"/>
  <c r="E1464" i="10" a="1"/>
  <c r="E1464" i="10" s="1"/>
  <c r="E1463" i="10" a="1"/>
  <c r="E1463" i="10" s="1"/>
  <c r="E1462" i="10" a="1"/>
  <c r="E1462" i="10" s="1"/>
  <c r="E1461" i="10" a="1"/>
  <c r="E1461" i="10" s="1"/>
  <c r="E1460" i="10" a="1"/>
  <c r="E1460" i="10" s="1"/>
  <c r="E1459" i="10" a="1"/>
  <c r="E1459" i="10" s="1"/>
  <c r="E1458" i="10" a="1"/>
  <c r="E1458" i="10" s="1"/>
  <c r="E1457" i="10" a="1"/>
  <c r="E1457" i="10" s="1"/>
  <c r="E1456" i="10" a="1"/>
  <c r="E1456" i="10" s="1"/>
  <c r="E1455" i="10" a="1"/>
  <c r="E1455" i="10" s="1"/>
  <c r="E1454" i="10" a="1"/>
  <c r="E1454" i="10" s="1"/>
  <c r="E1453" i="10" a="1"/>
  <c r="E1453" i="10" s="1"/>
  <c r="E1452" i="10" a="1"/>
  <c r="E1452" i="10" s="1"/>
  <c r="E1451" i="10" a="1"/>
  <c r="E1451" i="10" s="1"/>
  <c r="E1450" i="10" a="1"/>
  <c r="E1450" i="10" s="1"/>
  <c r="E1449" i="10" a="1"/>
  <c r="E1449" i="10" s="1"/>
  <c r="E1448" i="10" a="1"/>
  <c r="E1448" i="10" s="1"/>
  <c r="E1447" i="10" a="1"/>
  <c r="E1447" i="10" s="1"/>
  <c r="E1446" i="10" a="1"/>
  <c r="E1446" i="10" s="1"/>
  <c r="E1445" i="10" a="1"/>
  <c r="E1445" i="10" s="1"/>
  <c r="E1444" i="10" a="1"/>
  <c r="E1444" i="10" s="1"/>
  <c r="E1443" i="10" a="1"/>
  <c r="E1443" i="10" s="1"/>
  <c r="E1442" i="10" a="1"/>
  <c r="E1442" i="10" s="1"/>
  <c r="E1441" i="10" a="1"/>
  <c r="E1441" i="10" s="1"/>
  <c r="E1440" i="10" a="1"/>
  <c r="E1440" i="10" s="1"/>
  <c r="E1439" i="10" a="1"/>
  <c r="E1439" i="10" s="1"/>
  <c r="E1438" i="10" a="1"/>
  <c r="E1438" i="10" s="1"/>
  <c r="E1437" i="10" a="1"/>
  <c r="E1437" i="10" s="1"/>
  <c r="E1436" i="10" a="1"/>
  <c r="E1436" i="10" s="1"/>
  <c r="E1435" i="10" a="1"/>
  <c r="E1435" i="10" s="1"/>
  <c r="E1434" i="10" a="1"/>
  <c r="E1434" i="10" s="1"/>
  <c r="E1433" i="10" a="1"/>
  <c r="E1433" i="10" s="1"/>
  <c r="E1432" i="10" a="1"/>
  <c r="E1432" i="10" s="1"/>
  <c r="E1431" i="10" a="1"/>
  <c r="E1431" i="10" s="1"/>
  <c r="E1430" i="10" a="1"/>
  <c r="E1430" i="10" s="1"/>
  <c r="E1429" i="10" a="1"/>
  <c r="E1429" i="10" s="1"/>
  <c r="E1428" i="10" a="1"/>
  <c r="E1428" i="10" s="1"/>
  <c r="E1427" i="10" a="1"/>
  <c r="E1427" i="10" s="1"/>
  <c r="E1426" i="10" a="1"/>
  <c r="E1426" i="10" s="1"/>
  <c r="E1425" i="10" a="1"/>
  <c r="E1425" i="10" s="1"/>
  <c r="E1424" i="10" a="1"/>
  <c r="E1424" i="10" s="1"/>
  <c r="E1423" i="10" a="1"/>
  <c r="E1423" i="10" s="1"/>
  <c r="E1422" i="10" a="1"/>
  <c r="E1422" i="10" s="1"/>
  <c r="E1421" i="10" a="1"/>
  <c r="E1421" i="10" s="1"/>
  <c r="E1420" i="10" a="1"/>
  <c r="E1420" i="10" s="1"/>
  <c r="E1419" i="10" a="1"/>
  <c r="E1419" i="10" s="1"/>
  <c r="E1418" i="10" a="1"/>
  <c r="E1418" i="10" s="1"/>
  <c r="E1417" i="10" a="1"/>
  <c r="E1417" i="10" s="1"/>
  <c r="E1416" i="10" a="1"/>
  <c r="E1416" i="10" s="1"/>
  <c r="E1415" i="10" a="1"/>
  <c r="E1415" i="10" s="1"/>
  <c r="E1414" i="10" a="1"/>
  <c r="E1414" i="10" s="1"/>
  <c r="E1413" i="10" a="1"/>
  <c r="E1413" i="10" s="1"/>
  <c r="E1412" i="10" a="1"/>
  <c r="E1412" i="10" s="1"/>
  <c r="E1411" i="10" a="1"/>
  <c r="E1411" i="10" s="1"/>
  <c r="E1410" i="10" a="1"/>
  <c r="E1410" i="10" s="1"/>
  <c r="E1409" i="10" a="1"/>
  <c r="E1409" i="10" s="1"/>
  <c r="E1408" i="10" a="1"/>
  <c r="E1408" i="10" s="1"/>
  <c r="E1407" i="10" a="1"/>
  <c r="E1407" i="10" s="1"/>
  <c r="E1406" i="10" a="1"/>
  <c r="E1406" i="10" s="1"/>
  <c r="E1405" i="10" a="1"/>
  <c r="E1405" i="10" s="1"/>
  <c r="E1404" i="10" a="1"/>
  <c r="E1404" i="10" s="1"/>
  <c r="E1403" i="10" a="1"/>
  <c r="E1403" i="10" s="1"/>
  <c r="E1402" i="10" a="1"/>
  <c r="E1402" i="10" s="1"/>
  <c r="E1401" i="10" a="1"/>
  <c r="E1401" i="10" s="1"/>
  <c r="E1400" i="10" a="1"/>
  <c r="E1400" i="10" s="1"/>
  <c r="E1399" i="10" a="1"/>
  <c r="E1399" i="10" s="1"/>
  <c r="E1398" i="10" a="1"/>
  <c r="E1398" i="10" s="1"/>
  <c r="E1397" i="10" a="1"/>
  <c r="E1397" i="10" s="1"/>
  <c r="E1396" i="10" a="1"/>
  <c r="E1396" i="10" s="1"/>
  <c r="E1395" i="10" a="1"/>
  <c r="E1395" i="10" s="1"/>
  <c r="E1394" i="10" a="1"/>
  <c r="E1394" i="10" s="1"/>
  <c r="E1393" i="10" a="1"/>
  <c r="E1393" i="10" s="1"/>
  <c r="E1392" i="10" a="1"/>
  <c r="E1392" i="10" s="1"/>
  <c r="E1391" i="10" a="1"/>
  <c r="E1391" i="10" s="1"/>
  <c r="E1390" i="10" a="1"/>
  <c r="E1390" i="10" s="1"/>
  <c r="E1389" i="10" a="1"/>
  <c r="E1389" i="10" s="1"/>
  <c r="E1388" i="10" a="1"/>
  <c r="E1388" i="10" s="1"/>
  <c r="E1387" i="10" a="1"/>
  <c r="E1387" i="10" s="1"/>
  <c r="E1386" i="10" a="1"/>
  <c r="E1386" i="10" s="1"/>
  <c r="E1385" i="10" a="1"/>
  <c r="E1385" i="10" s="1"/>
  <c r="E1384" i="10" a="1"/>
  <c r="E1384" i="10" s="1"/>
  <c r="E1383" i="10" a="1"/>
  <c r="E1383" i="10" s="1"/>
  <c r="E1382" i="10" a="1"/>
  <c r="E1382" i="10" s="1"/>
  <c r="E1381" i="10" a="1"/>
  <c r="E1381" i="10" s="1"/>
  <c r="E1380" i="10" a="1"/>
  <c r="E1380" i="10" s="1"/>
  <c r="E1379" i="10" a="1"/>
  <c r="E1379" i="10" s="1"/>
  <c r="E1378" i="10" a="1"/>
  <c r="E1378" i="10" s="1"/>
  <c r="E1377" i="10" a="1"/>
  <c r="E1377" i="10" s="1"/>
  <c r="E1376" i="10" a="1"/>
  <c r="E1376" i="10" s="1"/>
  <c r="E1375" i="10" a="1"/>
  <c r="E1375" i="10" s="1"/>
  <c r="E1374" i="10" a="1"/>
  <c r="E1374" i="10" s="1"/>
  <c r="E1373" i="10" a="1"/>
  <c r="E1373" i="10" s="1"/>
  <c r="E1372" i="10" a="1"/>
  <c r="E1372" i="10" s="1"/>
  <c r="E1371" i="10" a="1"/>
  <c r="E1371" i="10" s="1"/>
  <c r="E1370" i="10" a="1"/>
  <c r="E1370" i="10" s="1"/>
  <c r="E1369" i="10" a="1"/>
  <c r="E1369" i="10" s="1"/>
  <c r="E1368" i="10" a="1"/>
  <c r="E1368" i="10" s="1"/>
  <c r="E1367" i="10" a="1"/>
  <c r="E1367" i="10" s="1"/>
  <c r="E1366" i="10" a="1"/>
  <c r="E1366" i="10" s="1"/>
  <c r="E1365" i="10" a="1"/>
  <c r="E1365" i="10" s="1"/>
  <c r="E1364" i="10" a="1"/>
  <c r="E1364" i="10" s="1"/>
  <c r="E1363" i="10" a="1"/>
  <c r="E1363" i="10" s="1"/>
  <c r="E1362" i="10" a="1"/>
  <c r="E1362" i="10" s="1"/>
  <c r="E1361" i="10" a="1"/>
  <c r="E1361" i="10" s="1"/>
  <c r="E1360" i="10" a="1"/>
  <c r="E1360" i="10" s="1"/>
  <c r="E1359" i="10" a="1"/>
  <c r="E1359" i="10" s="1"/>
  <c r="E1358" i="10" a="1"/>
  <c r="E1358" i="10" s="1"/>
  <c r="E1357" i="10" a="1"/>
  <c r="E1357" i="10" s="1"/>
  <c r="E1356" i="10" a="1"/>
  <c r="E1356" i="10" s="1"/>
  <c r="E1355" i="10" a="1"/>
  <c r="E1355" i="10" s="1"/>
  <c r="E1354" i="10" a="1"/>
  <c r="E1354" i="10" s="1"/>
  <c r="E1353" i="10" a="1"/>
  <c r="E1353" i="10" s="1"/>
  <c r="E1352" i="10" a="1"/>
  <c r="E1352" i="10" s="1"/>
  <c r="E1351" i="10" a="1"/>
  <c r="E1351" i="10" s="1"/>
  <c r="E1350" i="10" a="1"/>
  <c r="E1350" i="10" s="1"/>
  <c r="E1349" i="10" a="1"/>
  <c r="E1349" i="10" s="1"/>
  <c r="E1348" i="10" a="1"/>
  <c r="E1348" i="10" s="1"/>
  <c r="E1347" i="10" a="1"/>
  <c r="E1347" i="10" s="1"/>
  <c r="E1346" i="10" a="1"/>
  <c r="E1346" i="10" s="1"/>
  <c r="E1345" i="10" a="1"/>
  <c r="E1345" i="10" s="1"/>
  <c r="E1344" i="10" a="1"/>
  <c r="E1344" i="10" s="1"/>
  <c r="E1343" i="10" a="1"/>
  <c r="E1343" i="10" s="1"/>
  <c r="E1342" i="10" a="1"/>
  <c r="E1342" i="10" s="1"/>
  <c r="E1341" i="10" a="1"/>
  <c r="E1341" i="10" s="1"/>
  <c r="E1340" i="10" a="1"/>
  <c r="E1340" i="10" s="1"/>
  <c r="E1339" i="10" a="1"/>
  <c r="E1339" i="10" s="1"/>
  <c r="E1338" i="10" a="1"/>
  <c r="E1338" i="10" s="1"/>
  <c r="E1337" i="10" a="1"/>
  <c r="E1337" i="10" s="1"/>
  <c r="E1336" i="10" a="1"/>
  <c r="E1336" i="10" s="1"/>
  <c r="E1335" i="10" a="1"/>
  <c r="E1335" i="10" s="1"/>
  <c r="E1334" i="10" a="1"/>
  <c r="E1334" i="10" s="1"/>
  <c r="E1333" i="10" a="1"/>
  <c r="E1333" i="10" s="1"/>
  <c r="E1332" i="10" a="1"/>
  <c r="E1332" i="10" s="1"/>
  <c r="E1331" i="10" a="1"/>
  <c r="E1331" i="10" s="1"/>
  <c r="E1330" i="10" a="1"/>
  <c r="E1330" i="10" s="1"/>
  <c r="E1329" i="10" a="1"/>
  <c r="E1329" i="10" s="1"/>
  <c r="E1328" i="10" a="1"/>
  <c r="E1328" i="10" s="1"/>
  <c r="E1327" i="10" a="1"/>
  <c r="E1327" i="10" s="1"/>
  <c r="E1326" i="10" a="1"/>
  <c r="E1326" i="10" s="1"/>
  <c r="E1325" i="10" a="1"/>
  <c r="E1325" i="10" s="1"/>
  <c r="E1324" i="10" a="1"/>
  <c r="E1324" i="10" s="1"/>
  <c r="E1323" i="10" a="1"/>
  <c r="E1323" i="10" s="1"/>
  <c r="E1322" i="10" a="1"/>
  <c r="E1322" i="10" s="1"/>
  <c r="E1321" i="10" a="1"/>
  <c r="E1321" i="10" s="1"/>
  <c r="E1320" i="10" a="1"/>
  <c r="E1320" i="10" s="1"/>
  <c r="E1319" i="10" a="1"/>
  <c r="E1319" i="10" s="1"/>
  <c r="E1318" i="10" a="1"/>
  <c r="E1318" i="10" s="1"/>
  <c r="E1317" i="10" a="1"/>
  <c r="E1317" i="10" s="1"/>
  <c r="E1316" i="10" a="1"/>
  <c r="E1316" i="10" s="1"/>
  <c r="E1315" i="10" a="1"/>
  <c r="E1315" i="10" s="1"/>
  <c r="E1314" i="10" a="1"/>
  <c r="E1314" i="10" s="1"/>
  <c r="E1313" i="10" a="1"/>
  <c r="E1313" i="10" s="1"/>
  <c r="E1312" i="10" a="1"/>
  <c r="E1312" i="10" s="1"/>
  <c r="E1311" i="10" a="1"/>
  <c r="E1311" i="10" s="1"/>
  <c r="E1310" i="10" a="1"/>
  <c r="E1310" i="10" s="1"/>
  <c r="E1309" i="10" a="1"/>
  <c r="E1309" i="10" s="1"/>
  <c r="E1308" i="10" a="1"/>
  <c r="E1308" i="10" s="1"/>
  <c r="E1307" i="10" a="1"/>
  <c r="E1307" i="10" s="1"/>
  <c r="E1306" i="10" a="1"/>
  <c r="E1306" i="10" s="1"/>
  <c r="E1305" i="10" a="1"/>
  <c r="E1305" i="10" s="1"/>
  <c r="E1304" i="10" a="1"/>
  <c r="E1304" i="10" s="1"/>
  <c r="E1303" i="10" a="1"/>
  <c r="E1303" i="10" s="1"/>
  <c r="E1302" i="10" a="1"/>
  <c r="E1302" i="10" s="1"/>
  <c r="E1301" i="10" a="1"/>
  <c r="E1301" i="10" s="1"/>
  <c r="E1300" i="10" a="1"/>
  <c r="E1300" i="10" s="1"/>
  <c r="E1299" i="10" a="1"/>
  <c r="E1299" i="10" s="1"/>
  <c r="E1298" i="10" a="1"/>
  <c r="E1298" i="10" s="1"/>
  <c r="E1297" i="10" a="1"/>
  <c r="E1297" i="10" s="1"/>
  <c r="E1296" i="10" a="1"/>
  <c r="E1296" i="10" s="1"/>
  <c r="E1295" i="10" a="1"/>
  <c r="E1295" i="10" s="1"/>
  <c r="E1294" i="10" a="1"/>
  <c r="E1294" i="10" s="1"/>
  <c r="E1293" i="10" a="1"/>
  <c r="E1293" i="10" s="1"/>
  <c r="E1292" i="10" a="1"/>
  <c r="E1292" i="10" s="1"/>
  <c r="E1291" i="10" a="1"/>
  <c r="E1291" i="10" s="1"/>
  <c r="E1290" i="10" a="1"/>
  <c r="E1290" i="10" s="1"/>
  <c r="E1289" i="10" a="1"/>
  <c r="E1289" i="10" s="1"/>
  <c r="E1288" i="10" a="1"/>
  <c r="E1288" i="10" s="1"/>
  <c r="E1287" i="10" a="1"/>
  <c r="E1287" i="10" s="1"/>
  <c r="E1286" i="10" a="1"/>
  <c r="E1286" i="10" s="1"/>
  <c r="E1285" i="10" a="1"/>
  <c r="E1285" i="10" s="1"/>
  <c r="E1284" i="10" a="1"/>
  <c r="E1284" i="10" s="1"/>
  <c r="E1283" i="10" a="1"/>
  <c r="E1283" i="10" s="1"/>
  <c r="E1282" i="10" a="1"/>
  <c r="E1282" i="10" s="1"/>
  <c r="E1281" i="10" a="1"/>
  <c r="E1281" i="10" s="1"/>
  <c r="E1280" i="10" a="1"/>
  <c r="E1280" i="10" s="1"/>
  <c r="E1279" i="10" a="1"/>
  <c r="E1279" i="10" s="1"/>
  <c r="E1278" i="10" a="1"/>
  <c r="E1278" i="10" s="1"/>
  <c r="E1277" i="10" a="1"/>
  <c r="E1277" i="10" s="1"/>
  <c r="E1276" i="10" a="1"/>
  <c r="E1276" i="10" s="1"/>
  <c r="E1275" i="10" a="1"/>
  <c r="E1275" i="10" s="1"/>
  <c r="E1274" i="10" a="1"/>
  <c r="E1274" i="10" s="1"/>
  <c r="E1273" i="10" a="1"/>
  <c r="E1273" i="10" s="1"/>
  <c r="E1272" i="10" a="1"/>
  <c r="E1272" i="10" s="1"/>
  <c r="E1271" i="10" a="1"/>
  <c r="E1271" i="10" s="1"/>
  <c r="E1270" i="10" a="1"/>
  <c r="E1270" i="10" s="1"/>
  <c r="E1269" i="10" a="1"/>
  <c r="E1269" i="10" s="1"/>
  <c r="E1268" i="10" a="1"/>
  <c r="E1268" i="10" s="1"/>
  <c r="E1267" i="10" a="1"/>
  <c r="E1267" i="10" s="1"/>
  <c r="E1266" i="10" a="1"/>
  <c r="E1266" i="10" s="1"/>
  <c r="E1265" i="10" a="1"/>
  <c r="E1265" i="10" s="1"/>
  <c r="E1264" i="10" a="1"/>
  <c r="E1264" i="10" s="1"/>
  <c r="E1263" i="10" a="1"/>
  <c r="E1263" i="10" s="1"/>
  <c r="E1262" i="10" a="1"/>
  <c r="E1262" i="10" s="1"/>
  <c r="E1261" i="10" a="1"/>
  <c r="E1261" i="10" s="1"/>
  <c r="E1260" i="10" a="1"/>
  <c r="E1260" i="10" s="1"/>
  <c r="E1259" i="10" a="1"/>
  <c r="E1259" i="10" s="1"/>
  <c r="E1258" i="10" a="1"/>
  <c r="E1258" i="10" s="1"/>
  <c r="E1257" i="10" a="1"/>
  <c r="E1257" i="10" s="1"/>
  <c r="E1256" i="10" a="1"/>
  <c r="E1256" i="10" s="1"/>
  <c r="E1255" i="10" a="1"/>
  <c r="E1255" i="10" s="1"/>
  <c r="E1254" i="10" a="1"/>
  <c r="E1254" i="10" s="1"/>
  <c r="E1253" i="10" a="1"/>
  <c r="E1253" i="10" s="1"/>
  <c r="E1252" i="10" a="1"/>
  <c r="E1252" i="10" s="1"/>
  <c r="E1251" i="10" a="1"/>
  <c r="E1251" i="10" s="1"/>
  <c r="E1250" i="10" a="1"/>
  <c r="E1250" i="10" s="1"/>
  <c r="E1249" i="10" a="1"/>
  <c r="E1249" i="10" s="1"/>
  <c r="E1248" i="10" a="1"/>
  <c r="E1248" i="10" s="1"/>
  <c r="E1247" i="10" a="1"/>
  <c r="E1247" i="10" s="1"/>
  <c r="E1246" i="10" a="1"/>
  <c r="E1246" i="10" s="1"/>
  <c r="E1245" i="10" a="1"/>
  <c r="E1245" i="10" s="1"/>
  <c r="E1244" i="10" a="1"/>
  <c r="E1244" i="10" s="1"/>
  <c r="E1243" i="10" a="1"/>
  <c r="E1243" i="10" s="1"/>
  <c r="E1242" i="10" a="1"/>
  <c r="E1242" i="10" s="1"/>
  <c r="E1241" i="10" a="1"/>
  <c r="E1241" i="10" s="1"/>
  <c r="E1240" i="10" a="1"/>
  <c r="E1240" i="10" s="1"/>
  <c r="E1239" i="10" a="1"/>
  <c r="E1239" i="10" s="1"/>
  <c r="E1238" i="10" a="1"/>
  <c r="E1238" i="10" s="1"/>
  <c r="E1237" i="10" a="1"/>
  <c r="E1237" i="10" s="1"/>
  <c r="E1236" i="10" a="1"/>
  <c r="E1236" i="10" s="1"/>
  <c r="E1235" i="10" a="1"/>
  <c r="E1235" i="10" s="1"/>
  <c r="E1234" i="10" a="1"/>
  <c r="E1234" i="10" s="1"/>
  <c r="E1233" i="10" a="1"/>
  <c r="E1233" i="10" s="1"/>
  <c r="E1232" i="10" a="1"/>
  <c r="E1232" i="10" s="1"/>
  <c r="E1231" i="10" a="1"/>
  <c r="E1231" i="10" s="1"/>
  <c r="E1230" i="10" a="1"/>
  <c r="E1230" i="10" s="1"/>
  <c r="E1229" i="10" a="1"/>
  <c r="E1229" i="10" s="1"/>
  <c r="E1228" i="10" a="1"/>
  <c r="E1228" i="10" s="1"/>
  <c r="E1227" i="10" a="1"/>
  <c r="E1227" i="10" s="1"/>
  <c r="E1226" i="10" a="1"/>
  <c r="E1226" i="10" s="1"/>
  <c r="E1225" i="10" a="1"/>
  <c r="E1225" i="10" s="1"/>
  <c r="E1224" i="10" a="1"/>
  <c r="E1224" i="10" s="1"/>
  <c r="E1223" i="10" a="1"/>
  <c r="E1223" i="10" s="1"/>
  <c r="E1222" i="10" a="1"/>
  <c r="E1222" i="10" s="1"/>
  <c r="E1221" i="10" a="1"/>
  <c r="E1221" i="10" s="1"/>
  <c r="E1220" i="10" a="1"/>
  <c r="E1220" i="10" s="1"/>
  <c r="E1219" i="10" a="1"/>
  <c r="E1219" i="10" s="1"/>
  <c r="E1218" i="10" a="1"/>
  <c r="E1218" i="10" s="1"/>
  <c r="E1217" i="10" a="1"/>
  <c r="E1217" i="10" s="1"/>
  <c r="E1216" i="10" a="1"/>
  <c r="E1216" i="10" s="1"/>
  <c r="E1215" i="10" a="1"/>
  <c r="E1215" i="10" s="1"/>
  <c r="E1214" i="10" a="1"/>
  <c r="E1214" i="10" s="1"/>
  <c r="E1213" i="10" a="1"/>
  <c r="E1213" i="10" s="1"/>
  <c r="E1212" i="10" a="1"/>
  <c r="E1212" i="10" s="1"/>
  <c r="E1211" i="10" a="1"/>
  <c r="E1211" i="10" s="1"/>
  <c r="E1210" i="10" a="1"/>
  <c r="E1210" i="10" s="1"/>
  <c r="E1209" i="10" a="1"/>
  <c r="E1209" i="10" s="1"/>
  <c r="E1208" i="10" a="1"/>
  <c r="E1208" i="10" s="1"/>
  <c r="E1207" i="10" a="1"/>
  <c r="E1207" i="10" s="1"/>
  <c r="E1206" i="10" a="1"/>
  <c r="E1206" i="10" s="1"/>
  <c r="E1205" i="10" a="1"/>
  <c r="E1205" i="10" s="1"/>
  <c r="E1204" i="10" a="1"/>
  <c r="E1204" i="10" s="1"/>
  <c r="E1203" i="10" a="1"/>
  <c r="E1203" i="10" s="1"/>
  <c r="E1202" i="10" a="1"/>
  <c r="E1202" i="10" s="1"/>
  <c r="E1201" i="10" a="1"/>
  <c r="E1201" i="10" s="1"/>
  <c r="E1200" i="10" a="1"/>
  <c r="E1200" i="10" s="1"/>
  <c r="E1199" i="10" a="1"/>
  <c r="E1199" i="10" s="1"/>
  <c r="E1198" i="10" a="1"/>
  <c r="E1198" i="10" s="1"/>
  <c r="E1197" i="10" a="1"/>
  <c r="E1197" i="10" s="1"/>
  <c r="E1196" i="10" a="1"/>
  <c r="E1196" i="10" s="1"/>
  <c r="E1195" i="10" a="1"/>
  <c r="E1195" i="10" s="1"/>
  <c r="E1194" i="10" a="1"/>
  <c r="E1194" i="10" s="1"/>
  <c r="E1193" i="10" a="1"/>
  <c r="E1193" i="10" s="1"/>
  <c r="E1192" i="10" a="1"/>
  <c r="E1192" i="10" s="1"/>
  <c r="E1191" i="10" a="1"/>
  <c r="E1191" i="10" s="1"/>
  <c r="E1190" i="10" a="1"/>
  <c r="E1190" i="10" s="1"/>
  <c r="E1189" i="10" a="1"/>
  <c r="E1189" i="10" s="1"/>
  <c r="E1188" i="10" a="1"/>
  <c r="E1188" i="10" s="1"/>
  <c r="E1187" i="10" a="1"/>
  <c r="E1187" i="10" s="1"/>
  <c r="E1186" i="10" a="1"/>
  <c r="E1186" i="10" s="1"/>
  <c r="E1185" i="10" a="1"/>
  <c r="E1185" i="10" s="1"/>
  <c r="E1184" i="10" a="1"/>
  <c r="E1184" i="10" s="1"/>
  <c r="E1183" i="10" a="1"/>
  <c r="E1183" i="10" s="1"/>
  <c r="E1182" i="10" a="1"/>
  <c r="E1182" i="10" s="1"/>
  <c r="E1181" i="10" a="1"/>
  <c r="E1181" i="10" s="1"/>
  <c r="E1180" i="10" a="1"/>
  <c r="E1180" i="10" s="1"/>
  <c r="E1179" i="10" a="1"/>
  <c r="E1179" i="10" s="1"/>
  <c r="E1178" i="10" a="1"/>
  <c r="E1178" i="10" s="1"/>
  <c r="E1177" i="10" a="1"/>
  <c r="E1177" i="10" s="1"/>
  <c r="E1176" i="10" a="1"/>
  <c r="E1176" i="10" s="1"/>
  <c r="E1175" i="10" a="1"/>
  <c r="E1175" i="10" s="1"/>
  <c r="E1174" i="10" a="1"/>
  <c r="E1174" i="10" s="1"/>
  <c r="E1173" i="10" a="1"/>
  <c r="E1173" i="10" s="1"/>
  <c r="E1172" i="10" a="1"/>
  <c r="E1172" i="10" s="1"/>
  <c r="E1171" i="10" a="1"/>
  <c r="E1171" i="10" s="1"/>
  <c r="E1170" i="10" a="1"/>
  <c r="E1170" i="10" s="1"/>
  <c r="E1169" i="10" a="1"/>
  <c r="E1169" i="10" s="1"/>
  <c r="E1168" i="10" a="1"/>
  <c r="E1168" i="10" s="1"/>
  <c r="E1167" i="10" a="1"/>
  <c r="E1167" i="10" s="1"/>
  <c r="E1166" i="10" a="1"/>
  <c r="E1166" i="10" s="1"/>
  <c r="E1165" i="10" a="1"/>
  <c r="E1165" i="10" s="1"/>
  <c r="E1164" i="10" a="1"/>
  <c r="E1164" i="10" s="1"/>
  <c r="E1163" i="10" a="1"/>
  <c r="E1163" i="10" s="1"/>
  <c r="E1162" i="10" a="1"/>
  <c r="E1162" i="10" s="1"/>
  <c r="E1161" i="10" a="1"/>
  <c r="E1161" i="10" s="1"/>
  <c r="E1160" i="10" a="1"/>
  <c r="E1160" i="10" s="1"/>
  <c r="E1159" i="10" a="1"/>
  <c r="E1159" i="10" s="1"/>
  <c r="E1158" i="10" a="1"/>
  <c r="E1158" i="10" s="1"/>
  <c r="E1157" i="10" a="1"/>
  <c r="E1157" i="10" s="1"/>
  <c r="E1156" i="10" a="1"/>
  <c r="E1156" i="10" s="1"/>
  <c r="E1155" i="10" a="1"/>
  <c r="E1155" i="10" s="1"/>
  <c r="E1154" i="10" a="1"/>
  <c r="E1154" i="10" s="1"/>
  <c r="E1153" i="10" a="1"/>
  <c r="E1153" i="10" s="1"/>
  <c r="E1152" i="10" a="1"/>
  <c r="E1152" i="10" s="1"/>
  <c r="E1151" i="10" a="1"/>
  <c r="E1151" i="10" s="1"/>
  <c r="E1150" i="10" a="1"/>
  <c r="E1150" i="10" s="1"/>
  <c r="E1149" i="10" a="1"/>
  <c r="E1149" i="10" s="1"/>
  <c r="E1148" i="10" a="1"/>
  <c r="E1148" i="10" s="1"/>
  <c r="E1147" i="10" a="1"/>
  <c r="E1147" i="10" s="1"/>
  <c r="E1146" i="10" a="1"/>
  <c r="E1146" i="10" s="1"/>
  <c r="E1145" i="10" a="1"/>
  <c r="E1145" i="10" s="1"/>
  <c r="E1144" i="10" a="1"/>
  <c r="E1144" i="10" s="1"/>
  <c r="E1143" i="10" a="1"/>
  <c r="E1143" i="10" s="1"/>
  <c r="E1142" i="10" a="1"/>
  <c r="E1142" i="10" s="1"/>
  <c r="E1141" i="10" a="1"/>
  <c r="E1141" i="10" s="1"/>
  <c r="E1140" i="10" a="1"/>
  <c r="E1140" i="10" s="1"/>
  <c r="E1139" i="10" a="1"/>
  <c r="E1139" i="10" s="1"/>
  <c r="E1138" i="10" a="1"/>
  <c r="E1138" i="10" s="1"/>
  <c r="E1137" i="10" a="1"/>
  <c r="E1137" i="10" s="1"/>
  <c r="E1136" i="10" a="1"/>
  <c r="E1136" i="10" s="1"/>
  <c r="E1135" i="10" a="1"/>
  <c r="E1135" i="10" s="1"/>
  <c r="E1134" i="10" a="1"/>
  <c r="E1134" i="10" s="1"/>
  <c r="E1133" i="10" a="1"/>
  <c r="E1133" i="10" s="1"/>
  <c r="E1132" i="10" a="1"/>
  <c r="E1132" i="10" s="1"/>
  <c r="E1131" i="10" a="1"/>
  <c r="E1131" i="10" s="1"/>
  <c r="E1130" i="10" a="1"/>
  <c r="E1130" i="10" s="1"/>
  <c r="E1129" i="10" a="1"/>
  <c r="E1129" i="10" s="1"/>
  <c r="E1128" i="10" a="1"/>
  <c r="E1128" i="10" s="1"/>
  <c r="E1127" i="10" a="1"/>
  <c r="E1127" i="10" s="1"/>
  <c r="E1126" i="10" a="1"/>
  <c r="E1126" i="10" s="1"/>
  <c r="E1125" i="10" a="1"/>
  <c r="E1125" i="10" s="1"/>
  <c r="E1124" i="10" a="1"/>
  <c r="E1124" i="10" s="1"/>
  <c r="E1123" i="10" a="1"/>
  <c r="E1123" i="10" s="1"/>
  <c r="E1122" i="10" a="1"/>
  <c r="E1122" i="10" s="1"/>
  <c r="E1121" i="10" a="1"/>
  <c r="E1121" i="10" s="1"/>
  <c r="E1120" i="10" a="1"/>
  <c r="E1120" i="10" s="1"/>
  <c r="E1119" i="10" a="1"/>
  <c r="E1119" i="10" s="1"/>
  <c r="E1118" i="10" a="1"/>
  <c r="E1118" i="10" s="1"/>
  <c r="E1117" i="10" a="1"/>
  <c r="E1117" i="10" s="1"/>
  <c r="E1116" i="10" a="1"/>
  <c r="E1116" i="10" s="1"/>
  <c r="E1115" i="10" a="1"/>
  <c r="E1115" i="10" s="1"/>
  <c r="E1114" i="10" a="1"/>
  <c r="E1114" i="10" s="1"/>
  <c r="E1113" i="10" a="1"/>
  <c r="E1113" i="10" s="1"/>
  <c r="E1112" i="10" a="1"/>
  <c r="E1112" i="10" s="1"/>
  <c r="E1111" i="10" a="1"/>
  <c r="E1111" i="10" s="1"/>
  <c r="E1110" i="10" a="1"/>
  <c r="E1110" i="10" s="1"/>
  <c r="E1109" i="10" a="1"/>
  <c r="E1109" i="10" s="1"/>
  <c r="E1108" i="10" a="1"/>
  <c r="E1108" i="10" s="1"/>
  <c r="E1107" i="10" a="1"/>
  <c r="E1107" i="10" s="1"/>
  <c r="E1106" i="10" a="1"/>
  <c r="E1106" i="10" s="1"/>
  <c r="E1105" i="10" a="1"/>
  <c r="E1105" i="10" s="1"/>
  <c r="E1104" i="10" a="1"/>
  <c r="E1104" i="10" s="1"/>
  <c r="E1103" i="10" a="1"/>
  <c r="E1103" i="10" s="1"/>
  <c r="E1102" i="10" a="1"/>
  <c r="E1102" i="10" s="1"/>
  <c r="E1101" i="10" a="1"/>
  <c r="E1101" i="10" s="1"/>
  <c r="E1100" i="10" a="1"/>
  <c r="E1100" i="10" s="1"/>
  <c r="E1099" i="10" a="1"/>
  <c r="E1099" i="10" s="1"/>
  <c r="E1098" i="10" a="1"/>
  <c r="E1098" i="10" s="1"/>
  <c r="E1097" i="10" a="1"/>
  <c r="E1097" i="10" s="1"/>
  <c r="E1096" i="10" a="1"/>
  <c r="E1096" i="10" s="1"/>
  <c r="E1095" i="10" a="1"/>
  <c r="E1095" i="10" s="1"/>
  <c r="E1094" i="10" a="1"/>
  <c r="E1094" i="10" s="1"/>
  <c r="E1093" i="10" a="1"/>
  <c r="E1093" i="10" s="1"/>
  <c r="E1092" i="10" a="1"/>
  <c r="E1092" i="10" s="1"/>
  <c r="E1091" i="10" a="1"/>
  <c r="E1091" i="10" s="1"/>
  <c r="E1090" i="10" a="1"/>
  <c r="E1090" i="10" s="1"/>
  <c r="E1089" i="10" a="1"/>
  <c r="E1089" i="10" s="1"/>
  <c r="E1088" i="10" a="1"/>
  <c r="E1088" i="10" s="1"/>
  <c r="E1087" i="10" a="1"/>
  <c r="E1087" i="10" s="1"/>
  <c r="E1086" i="10" a="1"/>
  <c r="E1086" i="10" s="1"/>
  <c r="E1085" i="10" a="1"/>
  <c r="E1085" i="10" s="1"/>
  <c r="E1084" i="10" a="1"/>
  <c r="E1084" i="10" s="1"/>
  <c r="E1083" i="10" a="1"/>
  <c r="E1083" i="10" s="1"/>
  <c r="E1082" i="10" a="1"/>
  <c r="E1082" i="10" s="1"/>
  <c r="E1081" i="10" a="1"/>
  <c r="E1081" i="10" s="1"/>
  <c r="E1080" i="10" a="1"/>
  <c r="E1080" i="10" s="1"/>
  <c r="E1079" i="10" a="1"/>
  <c r="E1079" i="10" s="1"/>
  <c r="E1078" i="10" a="1"/>
  <c r="E1078" i="10" s="1"/>
  <c r="E1077" i="10" a="1"/>
  <c r="E1077" i="10" s="1"/>
  <c r="E1076" i="10" a="1"/>
  <c r="E1076" i="10" s="1"/>
  <c r="E1075" i="10" a="1"/>
  <c r="E1075" i="10" s="1"/>
  <c r="E1074" i="10" a="1"/>
  <c r="E1074" i="10" s="1"/>
  <c r="E1073" i="10" a="1"/>
  <c r="E1073" i="10" s="1"/>
  <c r="E1072" i="10" a="1"/>
  <c r="E1072" i="10" s="1"/>
  <c r="E1071" i="10" a="1"/>
  <c r="E1071" i="10" s="1"/>
  <c r="E1070" i="10" a="1"/>
  <c r="E1070" i="10" s="1"/>
  <c r="E1069" i="10" a="1"/>
  <c r="E1069" i="10" s="1"/>
  <c r="E1068" i="10" a="1"/>
  <c r="E1068" i="10" s="1"/>
  <c r="E1067" i="10" a="1"/>
  <c r="E1067" i="10" s="1"/>
  <c r="E1066" i="10" a="1"/>
  <c r="E1066" i="10" s="1"/>
  <c r="E1065" i="10" a="1"/>
  <c r="E1065" i="10" s="1"/>
  <c r="E1064" i="10" a="1"/>
  <c r="E1064" i="10" s="1"/>
  <c r="E1063" i="10" a="1"/>
  <c r="E1063" i="10" s="1"/>
  <c r="E1062" i="10" a="1"/>
  <c r="E1062" i="10" s="1"/>
  <c r="E1061" i="10" a="1"/>
  <c r="E1061" i="10" s="1"/>
  <c r="E1060" i="10" a="1"/>
  <c r="E1060" i="10" s="1"/>
  <c r="E1059" i="10" a="1"/>
  <c r="E1059" i="10" s="1"/>
  <c r="E1058" i="10" a="1"/>
  <c r="E1058" i="10" s="1"/>
  <c r="E1057" i="10" a="1"/>
  <c r="E1057" i="10" s="1"/>
  <c r="E1056" i="10" a="1"/>
  <c r="E1056" i="10" s="1"/>
  <c r="E1055" i="10" a="1"/>
  <c r="E1055" i="10" s="1"/>
  <c r="E1054" i="10" a="1"/>
  <c r="E1054" i="10" s="1"/>
  <c r="E1053" i="10" a="1"/>
  <c r="E1053" i="10" s="1"/>
  <c r="E1052" i="10" a="1"/>
  <c r="E1052" i="10" s="1"/>
  <c r="E1051" i="10" a="1"/>
  <c r="E1051" i="10" s="1"/>
  <c r="E1050" i="10" a="1"/>
  <c r="E1050" i="10" s="1"/>
  <c r="E1049" i="10" a="1"/>
  <c r="E1049" i="10" s="1"/>
  <c r="E1048" i="10" a="1"/>
  <c r="E1048" i="10" s="1"/>
  <c r="E1047" i="10" a="1"/>
  <c r="E1047" i="10" s="1"/>
  <c r="E1046" i="10" a="1"/>
  <c r="E1046" i="10" s="1"/>
  <c r="E1045" i="10" a="1"/>
  <c r="E1045" i="10" s="1"/>
  <c r="E1044" i="10" a="1"/>
  <c r="E1044" i="10" s="1"/>
  <c r="E1043" i="10" a="1"/>
  <c r="E1043" i="10" s="1"/>
  <c r="E1042" i="10" a="1"/>
  <c r="E1042" i="10" s="1"/>
  <c r="E1041" i="10" a="1"/>
  <c r="E1041" i="10" s="1"/>
  <c r="E1040" i="10" a="1"/>
  <c r="E1040" i="10" s="1"/>
  <c r="E1039" i="10" a="1"/>
  <c r="E1039" i="10" s="1"/>
  <c r="E1038" i="10" a="1"/>
  <c r="E1038" i="10" s="1"/>
  <c r="E1037" i="10" a="1"/>
  <c r="E1037" i="10" s="1"/>
  <c r="E1036" i="10" a="1"/>
  <c r="E1036" i="10" s="1"/>
  <c r="E1035" i="10" a="1"/>
  <c r="E1035" i="10" s="1"/>
  <c r="E1034" i="10" a="1"/>
  <c r="E1034" i="10" s="1"/>
  <c r="E1033" i="10" a="1"/>
  <c r="E1033" i="10" s="1"/>
  <c r="E1032" i="10" a="1"/>
  <c r="E1032" i="10" s="1"/>
  <c r="E1031" i="10" a="1"/>
  <c r="E1031" i="10" s="1"/>
  <c r="E1030" i="10" a="1"/>
  <c r="E1030" i="10" s="1"/>
  <c r="E1029" i="10" a="1"/>
  <c r="E1029" i="10" s="1"/>
  <c r="E1028" i="10" a="1"/>
  <c r="E1028" i="10" s="1"/>
  <c r="E1027" i="10" a="1"/>
  <c r="E1027" i="10" s="1"/>
  <c r="E1026" i="10" a="1"/>
  <c r="E1026" i="10" s="1"/>
  <c r="E1025" i="10" a="1"/>
  <c r="E1025" i="10" s="1"/>
  <c r="E1024" i="10" a="1"/>
  <c r="E1024" i="10" s="1"/>
  <c r="E1023" i="10" a="1"/>
  <c r="E1023" i="10" s="1"/>
  <c r="E1022" i="10" a="1"/>
  <c r="E1022" i="10" s="1"/>
  <c r="E1021" i="10" a="1"/>
  <c r="E1021" i="10" s="1"/>
  <c r="E1020" i="10" a="1"/>
  <c r="E1020" i="10" s="1"/>
  <c r="E1019" i="10" a="1"/>
  <c r="E1019" i="10" s="1"/>
  <c r="E1018" i="10" a="1"/>
  <c r="E1018" i="10" s="1"/>
  <c r="E1017" i="10" a="1"/>
  <c r="E1017" i="10" s="1"/>
  <c r="E1016" i="10" a="1"/>
  <c r="E1016" i="10" s="1"/>
  <c r="E1015" i="10" a="1"/>
  <c r="E1015" i="10" s="1"/>
  <c r="E1014" i="10" a="1"/>
  <c r="E1014" i="10" s="1"/>
  <c r="E1013" i="10" a="1"/>
  <c r="E1013" i="10" s="1"/>
  <c r="E1012" i="10" a="1"/>
  <c r="E1012" i="10" s="1"/>
  <c r="E1011" i="10" a="1"/>
  <c r="E1011" i="10" s="1"/>
  <c r="E1010" i="10" a="1"/>
  <c r="E1010" i="10" s="1"/>
  <c r="E1009" i="10" a="1"/>
  <c r="E1009" i="10" s="1"/>
  <c r="E1008" i="10" a="1"/>
  <c r="E1008" i="10" s="1"/>
  <c r="E1007" i="10" a="1"/>
  <c r="E1007" i="10" s="1"/>
  <c r="E1006" i="10" a="1"/>
  <c r="E1006" i="10" s="1"/>
  <c r="E1005" i="10" a="1"/>
  <c r="E1005" i="10" s="1"/>
  <c r="E1004" i="10" a="1"/>
  <c r="E1004" i="10" s="1"/>
  <c r="E1003" i="10" a="1"/>
  <c r="E1003" i="10" s="1"/>
  <c r="E1002" i="10" a="1"/>
  <c r="E1002" i="10" s="1"/>
  <c r="E1001" i="10" a="1"/>
  <c r="E1001" i="10" s="1"/>
  <c r="E1000" i="10" a="1"/>
  <c r="E1000" i="10" s="1"/>
  <c r="E999" i="10" a="1"/>
  <c r="E999" i="10" s="1"/>
  <c r="E998" i="10" a="1"/>
  <c r="E998" i="10" s="1"/>
  <c r="E997" i="10" a="1"/>
  <c r="E997" i="10" s="1"/>
  <c r="E996" i="10" a="1"/>
  <c r="E996" i="10" s="1"/>
  <c r="E995" i="10" a="1"/>
  <c r="E995" i="10" s="1"/>
  <c r="E994" i="10" a="1"/>
  <c r="E994" i="10" s="1"/>
  <c r="E993" i="10" a="1"/>
  <c r="E993" i="10" s="1"/>
  <c r="E992" i="10" a="1"/>
  <c r="E992" i="10" s="1"/>
  <c r="E991" i="10" a="1"/>
  <c r="E991" i="10" s="1"/>
  <c r="E990" i="10" a="1"/>
  <c r="E990" i="10" s="1"/>
  <c r="E989" i="10" a="1"/>
  <c r="E989" i="10" s="1"/>
  <c r="E988" i="10" a="1"/>
  <c r="E988" i="10" s="1"/>
  <c r="E987" i="10" a="1"/>
  <c r="E987" i="10" s="1"/>
  <c r="E986" i="10" a="1"/>
  <c r="E986" i="10" s="1"/>
  <c r="E985" i="10" a="1"/>
  <c r="E985" i="10" s="1"/>
  <c r="E984" i="10" a="1"/>
  <c r="E984" i="10" s="1"/>
  <c r="E983" i="10" a="1"/>
  <c r="E983" i="10" s="1"/>
  <c r="E982" i="10" a="1"/>
  <c r="E982" i="10" s="1"/>
  <c r="E981" i="10" a="1"/>
  <c r="E981" i="10" s="1"/>
  <c r="E980" i="10" a="1"/>
  <c r="E980" i="10" s="1"/>
  <c r="E979" i="10" a="1"/>
  <c r="E979" i="10" s="1"/>
  <c r="E978" i="10" a="1"/>
  <c r="E978" i="10" s="1"/>
  <c r="E977" i="10" a="1"/>
  <c r="E977" i="10" s="1"/>
  <c r="E976" i="10" a="1"/>
  <c r="E976" i="10" s="1"/>
  <c r="E975" i="10" a="1"/>
  <c r="E975" i="10" s="1"/>
  <c r="E974" i="10" a="1"/>
  <c r="E974" i="10" s="1"/>
  <c r="E973" i="10" a="1"/>
  <c r="E973" i="10" s="1"/>
  <c r="E972" i="10" a="1"/>
  <c r="E972" i="10" s="1"/>
  <c r="E971" i="10" a="1"/>
  <c r="E971" i="10" s="1"/>
  <c r="E970" i="10" a="1"/>
  <c r="E970" i="10" s="1"/>
  <c r="E969" i="10" a="1"/>
  <c r="E969" i="10" s="1"/>
  <c r="E968" i="10" a="1"/>
  <c r="E968" i="10" s="1"/>
  <c r="E967" i="10" a="1"/>
  <c r="E967" i="10" s="1"/>
  <c r="E966" i="10" a="1"/>
  <c r="E966" i="10" s="1"/>
  <c r="E965" i="10" a="1"/>
  <c r="E965" i="10" s="1"/>
  <c r="E964" i="10" a="1"/>
  <c r="E964" i="10" s="1"/>
  <c r="E963" i="10" a="1"/>
  <c r="E963" i="10" s="1"/>
  <c r="E962" i="10" a="1"/>
  <c r="E962" i="10" s="1"/>
  <c r="E961" i="10" a="1"/>
  <c r="E961" i="10" s="1"/>
  <c r="E960" i="10" a="1"/>
  <c r="E960" i="10" s="1"/>
  <c r="E959" i="10" a="1"/>
  <c r="E959" i="10" s="1"/>
  <c r="E958" i="10" a="1"/>
  <c r="E958" i="10" s="1"/>
  <c r="E957" i="10" a="1"/>
  <c r="E957" i="10" s="1"/>
  <c r="E956" i="10" a="1"/>
  <c r="E956" i="10" s="1"/>
  <c r="E955" i="10" a="1"/>
  <c r="E955" i="10" s="1"/>
  <c r="E954" i="10" a="1"/>
  <c r="E954" i="10" s="1"/>
  <c r="E953" i="10" a="1"/>
  <c r="E953" i="10" s="1"/>
  <c r="E952" i="10" a="1"/>
  <c r="E952" i="10" s="1"/>
  <c r="E951" i="10" a="1"/>
  <c r="E951" i="10" s="1"/>
  <c r="E950" i="10" a="1"/>
  <c r="E950" i="10" s="1"/>
  <c r="E949" i="10" a="1"/>
  <c r="E949" i="10" s="1"/>
  <c r="E948" i="10" a="1"/>
  <c r="E948" i="10" s="1"/>
  <c r="E947" i="10" a="1"/>
  <c r="E947" i="10" s="1"/>
  <c r="E946" i="10" a="1"/>
  <c r="E946" i="10" s="1"/>
  <c r="E945" i="10" a="1"/>
  <c r="E945" i="10" s="1"/>
  <c r="E944" i="10" a="1"/>
  <c r="E944" i="10" s="1"/>
  <c r="E943" i="10" a="1"/>
  <c r="E943" i="10" s="1"/>
  <c r="E942" i="10" a="1"/>
  <c r="E942" i="10" s="1"/>
  <c r="E941" i="10" a="1"/>
  <c r="E941" i="10" s="1"/>
  <c r="E940" i="10" a="1"/>
  <c r="E940" i="10" s="1"/>
  <c r="E939" i="10" a="1"/>
  <c r="E939" i="10" s="1"/>
  <c r="E938" i="10" a="1"/>
  <c r="E938" i="10" s="1"/>
  <c r="E937" i="10" a="1"/>
  <c r="E937" i="10" s="1"/>
  <c r="E936" i="10" a="1"/>
  <c r="E936" i="10" s="1"/>
  <c r="E935" i="10" a="1"/>
  <c r="E935" i="10" s="1"/>
  <c r="E934" i="10" a="1"/>
  <c r="E934" i="10" s="1"/>
  <c r="E933" i="10" a="1"/>
  <c r="E933" i="10" s="1"/>
  <c r="E932" i="10" a="1"/>
  <c r="E932" i="10" s="1"/>
  <c r="E931" i="10" a="1"/>
  <c r="E931" i="10" s="1"/>
  <c r="E930" i="10" a="1"/>
  <c r="E930" i="10" s="1"/>
  <c r="E929" i="10" a="1"/>
  <c r="E929" i="10" s="1"/>
  <c r="E928" i="10" a="1"/>
  <c r="E928" i="10" s="1"/>
  <c r="E927" i="10" a="1"/>
  <c r="E927" i="10" s="1"/>
  <c r="E926" i="10" a="1"/>
  <c r="E926" i="10" s="1"/>
  <c r="E925" i="10" a="1"/>
  <c r="E925" i="10" s="1"/>
  <c r="E924" i="10" a="1"/>
  <c r="E924" i="10" s="1"/>
  <c r="E923" i="10" a="1"/>
  <c r="E923" i="10" s="1"/>
  <c r="E922" i="10" a="1"/>
  <c r="E922" i="10" s="1"/>
  <c r="E921" i="10" a="1"/>
  <c r="E921" i="10" s="1"/>
  <c r="E920" i="10" a="1"/>
  <c r="E920" i="10" s="1"/>
  <c r="E919" i="10" a="1"/>
  <c r="E919" i="10" s="1"/>
  <c r="E918" i="10" a="1"/>
  <c r="E918" i="10" s="1"/>
  <c r="E917" i="10" a="1"/>
  <c r="E917" i="10" s="1"/>
  <c r="E916" i="10" a="1"/>
  <c r="E916" i="10" s="1"/>
  <c r="E915" i="10" a="1"/>
  <c r="E915" i="10" s="1"/>
  <c r="E914" i="10" a="1"/>
  <c r="E914" i="10" s="1"/>
  <c r="E913" i="10" a="1"/>
  <c r="E913" i="10" s="1"/>
  <c r="E912" i="10" a="1"/>
  <c r="E912" i="10" s="1"/>
  <c r="E911" i="10" a="1"/>
  <c r="E911" i="10" s="1"/>
  <c r="E910" i="10" a="1"/>
  <c r="E910" i="10" s="1"/>
  <c r="E909" i="10" a="1"/>
  <c r="E909" i="10" s="1"/>
  <c r="E908" i="10" a="1"/>
  <c r="E908" i="10" s="1"/>
  <c r="E907" i="10" a="1"/>
  <c r="E907" i="10" s="1"/>
  <c r="E906" i="10" a="1"/>
  <c r="E906" i="10" s="1"/>
  <c r="E905" i="10" a="1"/>
  <c r="E905" i="10" s="1"/>
  <c r="E904" i="10" a="1"/>
  <c r="E904" i="10" s="1"/>
  <c r="E903" i="10" a="1"/>
  <c r="E903" i="10" s="1"/>
  <c r="E902" i="10" a="1"/>
  <c r="E902" i="10" s="1"/>
  <c r="E901" i="10" a="1"/>
  <c r="E901" i="10" s="1"/>
  <c r="E900" i="10" a="1"/>
  <c r="E900" i="10" s="1"/>
  <c r="E899" i="10" a="1"/>
  <c r="E899" i="10" s="1"/>
  <c r="E898" i="10" a="1"/>
  <c r="E898" i="10" s="1"/>
  <c r="E897" i="10" a="1"/>
  <c r="E897" i="10" s="1"/>
  <c r="E896" i="10" a="1"/>
  <c r="E896" i="10" s="1"/>
  <c r="E895" i="10" a="1"/>
  <c r="E895" i="10" s="1"/>
  <c r="E894" i="10" a="1"/>
  <c r="E894" i="10" s="1"/>
  <c r="E893" i="10" a="1"/>
  <c r="E893" i="10" s="1"/>
  <c r="E892" i="10" a="1"/>
  <c r="E892" i="10" s="1"/>
  <c r="E891" i="10" a="1"/>
  <c r="E891" i="10" s="1"/>
  <c r="E890" i="10" a="1"/>
  <c r="E890" i="10" s="1"/>
  <c r="E889" i="10" a="1"/>
  <c r="E889" i="10" s="1"/>
  <c r="E888" i="10" a="1"/>
  <c r="E888" i="10" s="1"/>
  <c r="E887" i="10" a="1"/>
  <c r="E887" i="10" s="1"/>
  <c r="E886" i="10" a="1"/>
  <c r="E886" i="10" s="1"/>
  <c r="E885" i="10" a="1"/>
  <c r="E885" i="10" s="1"/>
  <c r="E884" i="10" a="1"/>
  <c r="E884" i="10" s="1"/>
  <c r="E883" i="10" a="1"/>
  <c r="E883" i="10" s="1"/>
  <c r="E882" i="10" a="1"/>
  <c r="E882" i="10" s="1"/>
  <c r="E881" i="10" a="1"/>
  <c r="E881" i="10" s="1"/>
  <c r="E880" i="10" a="1"/>
  <c r="E880" i="10" s="1"/>
  <c r="E879" i="10" a="1"/>
  <c r="E879" i="10" s="1"/>
  <c r="E878" i="10" a="1"/>
  <c r="E878" i="10" s="1"/>
  <c r="E877" i="10" a="1"/>
  <c r="E877" i="10" s="1"/>
  <c r="E876" i="10" a="1"/>
  <c r="E876" i="10" s="1"/>
  <c r="E875" i="10" a="1"/>
  <c r="E875" i="10" s="1"/>
  <c r="E874" i="10" a="1"/>
  <c r="E874" i="10" s="1"/>
  <c r="E873" i="10" a="1"/>
  <c r="E873" i="10" s="1"/>
  <c r="E872" i="10" a="1"/>
  <c r="E872" i="10" s="1"/>
  <c r="E871" i="10" a="1"/>
  <c r="E871" i="10" s="1"/>
  <c r="E870" i="10" a="1"/>
  <c r="E870" i="10" s="1"/>
  <c r="E869" i="10" a="1"/>
  <c r="E869" i="10" s="1"/>
  <c r="E868" i="10" a="1"/>
  <c r="E868" i="10" s="1"/>
  <c r="E867" i="10" a="1"/>
  <c r="E867" i="10" s="1"/>
  <c r="E866" i="10" a="1"/>
  <c r="E866" i="10" s="1"/>
  <c r="E865" i="10" a="1"/>
  <c r="E865" i="10" s="1"/>
  <c r="E864" i="10" a="1"/>
  <c r="E864" i="10" s="1"/>
  <c r="E863" i="10" a="1"/>
  <c r="E863" i="10" s="1"/>
  <c r="E862" i="10" a="1"/>
  <c r="E862" i="10" s="1"/>
  <c r="E861" i="10" a="1"/>
  <c r="E861" i="10" s="1"/>
  <c r="E860" i="10" a="1"/>
  <c r="E860" i="10" s="1"/>
  <c r="E859" i="10" a="1"/>
  <c r="E859" i="10" s="1"/>
  <c r="E858" i="10" a="1"/>
  <c r="E858" i="10" s="1"/>
  <c r="E857" i="10" a="1"/>
  <c r="E857" i="10" s="1"/>
  <c r="E856" i="10" a="1"/>
  <c r="E856" i="10" s="1"/>
  <c r="E855" i="10" a="1"/>
  <c r="E855" i="10" s="1"/>
  <c r="E854" i="10" a="1"/>
  <c r="E854" i="10" s="1"/>
  <c r="E853" i="10" a="1"/>
  <c r="E853" i="10" s="1"/>
  <c r="E852" i="10" a="1"/>
  <c r="E852" i="10" s="1"/>
  <c r="E851" i="10" a="1"/>
  <c r="E851" i="10" s="1"/>
  <c r="E850" i="10" a="1"/>
  <c r="E850" i="10" s="1"/>
  <c r="E849" i="10" a="1"/>
  <c r="E849" i="10" s="1"/>
  <c r="E848" i="10" a="1"/>
  <c r="E848" i="10" s="1"/>
  <c r="E847" i="10" a="1"/>
  <c r="E847" i="10" s="1"/>
  <c r="E846" i="10" a="1"/>
  <c r="E846" i="10" s="1"/>
  <c r="E845" i="10" a="1"/>
  <c r="E845" i="10" s="1"/>
  <c r="E844" i="10" a="1"/>
  <c r="E844" i="10" s="1"/>
  <c r="E843" i="10" a="1"/>
  <c r="E843" i="10" s="1"/>
  <c r="E842" i="10" a="1"/>
  <c r="E842" i="10" s="1"/>
  <c r="E841" i="10" a="1"/>
  <c r="E841" i="10" s="1"/>
  <c r="E840" i="10" a="1"/>
  <c r="E840" i="10" s="1"/>
  <c r="E839" i="10" a="1"/>
  <c r="E839" i="10" s="1"/>
  <c r="E838" i="10" a="1"/>
  <c r="E838" i="10" s="1"/>
  <c r="E837" i="10" a="1"/>
  <c r="E837" i="10" s="1"/>
  <c r="E836" i="10" a="1"/>
  <c r="E836" i="10" s="1"/>
  <c r="E835" i="10" a="1"/>
  <c r="E835" i="10" s="1"/>
  <c r="E834" i="10" a="1"/>
  <c r="E834" i="10" s="1"/>
  <c r="E833" i="10" a="1"/>
  <c r="E833" i="10" s="1"/>
  <c r="E832" i="10" a="1"/>
  <c r="E832" i="10" s="1"/>
  <c r="E831" i="10" a="1"/>
  <c r="E831" i="10" s="1"/>
  <c r="E830" i="10" a="1"/>
  <c r="E830" i="10" s="1"/>
  <c r="E829" i="10" a="1"/>
  <c r="E829" i="10" s="1"/>
  <c r="E828" i="10" a="1"/>
  <c r="E828" i="10" s="1"/>
  <c r="E827" i="10" a="1"/>
  <c r="E827" i="10" s="1"/>
  <c r="E826" i="10" a="1"/>
  <c r="E826" i="10" s="1"/>
  <c r="E825" i="10" a="1"/>
  <c r="E825" i="10" s="1"/>
  <c r="E824" i="10" a="1"/>
  <c r="E824" i="10" s="1"/>
  <c r="E823" i="10" a="1"/>
  <c r="E823" i="10" s="1"/>
  <c r="E822" i="10" a="1"/>
  <c r="E822" i="10" s="1"/>
  <c r="E821" i="10" a="1"/>
  <c r="E821" i="10" s="1"/>
  <c r="E820" i="10" a="1"/>
  <c r="E820" i="10" s="1"/>
  <c r="E819" i="10" a="1"/>
  <c r="E819" i="10" s="1"/>
  <c r="E818" i="10" a="1"/>
  <c r="E818" i="10" s="1"/>
  <c r="E817" i="10" a="1"/>
  <c r="E817" i="10" s="1"/>
  <c r="E816" i="10" a="1"/>
  <c r="E816" i="10" s="1"/>
  <c r="E815" i="10" a="1"/>
  <c r="E815" i="10" s="1"/>
  <c r="E814" i="10" a="1"/>
  <c r="E814" i="10" s="1"/>
  <c r="E813" i="10" a="1"/>
  <c r="E813" i="10" s="1"/>
  <c r="E812" i="10" a="1"/>
  <c r="E812" i="10" s="1"/>
  <c r="E811" i="10" a="1"/>
  <c r="E811" i="10" s="1"/>
  <c r="E810" i="10" a="1"/>
  <c r="E810" i="10" s="1"/>
  <c r="E809" i="10" a="1"/>
  <c r="E809" i="10" s="1"/>
  <c r="E808" i="10" a="1"/>
  <c r="E808" i="10" s="1"/>
  <c r="E807" i="10" a="1"/>
  <c r="E807" i="10" s="1"/>
  <c r="E806" i="10" a="1"/>
  <c r="E806" i="10" s="1"/>
  <c r="E805" i="10" a="1"/>
  <c r="E805" i="10" s="1"/>
  <c r="E804" i="10" a="1"/>
  <c r="E804" i="10" s="1"/>
  <c r="E803" i="10" a="1"/>
  <c r="E803" i="10" s="1"/>
  <c r="E802" i="10" a="1"/>
  <c r="E802" i="10" s="1"/>
  <c r="E801" i="10" a="1"/>
  <c r="E801" i="10" s="1"/>
  <c r="E800" i="10" a="1"/>
  <c r="E800" i="10" s="1"/>
  <c r="E799" i="10" a="1"/>
  <c r="E799" i="10" s="1"/>
  <c r="E798" i="10" a="1"/>
  <c r="E798" i="10" s="1"/>
  <c r="E797" i="10" a="1"/>
  <c r="E797" i="10" s="1"/>
  <c r="E796" i="10" a="1"/>
  <c r="E796" i="10" s="1"/>
  <c r="E795" i="10" a="1"/>
  <c r="E795" i="10" s="1"/>
  <c r="E794" i="10" a="1"/>
  <c r="E794" i="10" s="1"/>
  <c r="E793" i="10" a="1"/>
  <c r="E793" i="10" s="1"/>
  <c r="E792" i="10" a="1"/>
  <c r="E792" i="10" s="1"/>
  <c r="E791" i="10" a="1"/>
  <c r="E791" i="10" s="1"/>
  <c r="E790" i="10" a="1"/>
  <c r="E790" i="10" s="1"/>
  <c r="E789" i="10" a="1"/>
  <c r="E789" i="10" s="1"/>
  <c r="E788" i="10" a="1"/>
  <c r="E788" i="10" s="1"/>
  <c r="E787" i="10" a="1"/>
  <c r="E787" i="10" s="1"/>
  <c r="E786" i="10" a="1"/>
  <c r="E786" i="10" s="1"/>
  <c r="E785" i="10" a="1"/>
  <c r="E785" i="10" s="1"/>
  <c r="E784" i="10" a="1"/>
  <c r="E784" i="10" s="1"/>
  <c r="E783" i="10" a="1"/>
  <c r="E783" i="10" s="1"/>
  <c r="E782" i="10" a="1"/>
  <c r="E782" i="10" s="1"/>
  <c r="E781" i="10" a="1"/>
  <c r="E781" i="10" s="1"/>
  <c r="E780" i="10" a="1"/>
  <c r="E780" i="10" s="1"/>
  <c r="E779" i="10" a="1"/>
  <c r="E779" i="10" s="1"/>
  <c r="E778" i="10" a="1"/>
  <c r="E778" i="10" s="1"/>
  <c r="E777" i="10" a="1"/>
  <c r="E777" i="10" s="1"/>
  <c r="E776" i="10" a="1"/>
  <c r="E776" i="10" s="1"/>
  <c r="E775" i="10" a="1"/>
  <c r="E775" i="10" s="1"/>
  <c r="E774" i="10" a="1"/>
  <c r="E774" i="10" s="1"/>
  <c r="E773" i="10" a="1"/>
  <c r="E773" i="10" s="1"/>
  <c r="E772" i="10" a="1"/>
  <c r="E772" i="10" s="1"/>
  <c r="E771" i="10" a="1"/>
  <c r="E771" i="10" s="1"/>
  <c r="E770" i="10" a="1"/>
  <c r="E770" i="10" s="1"/>
  <c r="E769" i="10" a="1"/>
  <c r="E769" i="10" s="1"/>
  <c r="E768" i="10" a="1"/>
  <c r="E768" i="10" s="1"/>
  <c r="E767" i="10" a="1"/>
  <c r="E767" i="10" s="1"/>
  <c r="E766" i="10" a="1"/>
  <c r="E766" i="10" s="1"/>
  <c r="E765" i="10" a="1"/>
  <c r="E765" i="10" s="1"/>
  <c r="E764" i="10" a="1"/>
  <c r="E764" i="10" s="1"/>
  <c r="E763" i="10" a="1"/>
  <c r="E763" i="10" s="1"/>
  <c r="E762" i="10" a="1"/>
  <c r="E762" i="10" s="1"/>
  <c r="E761" i="10" a="1"/>
  <c r="E761" i="10" s="1"/>
  <c r="E760" i="10" a="1"/>
  <c r="E760" i="10" s="1"/>
  <c r="E759" i="10" a="1"/>
  <c r="E759" i="10" s="1"/>
  <c r="E758" i="10" a="1"/>
  <c r="E758" i="10" s="1"/>
  <c r="E757" i="10" a="1"/>
  <c r="E757" i="10" s="1"/>
  <c r="E756" i="10" a="1"/>
  <c r="E756" i="10" s="1"/>
  <c r="E755" i="10" a="1"/>
  <c r="E755" i="10" s="1"/>
  <c r="E754" i="10" a="1"/>
  <c r="E754" i="10" s="1"/>
  <c r="E753" i="10" a="1"/>
  <c r="E753" i="10" s="1"/>
  <c r="E752" i="10" a="1"/>
  <c r="E752" i="10" s="1"/>
  <c r="E751" i="10" a="1"/>
  <c r="E751" i="10" s="1"/>
  <c r="E750" i="10" a="1"/>
  <c r="E750" i="10" s="1"/>
  <c r="E749" i="10" a="1"/>
  <c r="E749" i="10" s="1"/>
  <c r="E748" i="10" a="1"/>
  <c r="E748" i="10" s="1"/>
  <c r="E747" i="10" a="1"/>
  <c r="E747" i="10" s="1"/>
  <c r="E746" i="10" a="1"/>
  <c r="E746" i="10" s="1"/>
  <c r="E745" i="10" a="1"/>
  <c r="E745" i="10" s="1"/>
  <c r="E744" i="10" a="1"/>
  <c r="E744" i="10" s="1"/>
  <c r="E743" i="10" a="1"/>
  <c r="E743" i="10" s="1"/>
  <c r="E742" i="10" a="1"/>
  <c r="E742" i="10" s="1"/>
  <c r="E741" i="10" a="1"/>
  <c r="E741" i="10" s="1"/>
  <c r="E740" i="10" a="1"/>
  <c r="E740" i="10" s="1"/>
  <c r="E739" i="10" a="1"/>
  <c r="E739" i="10" s="1"/>
  <c r="E738" i="10" a="1"/>
  <c r="E738" i="10" s="1"/>
  <c r="E737" i="10" a="1"/>
  <c r="E737" i="10" s="1"/>
  <c r="E736" i="10" a="1"/>
  <c r="E736" i="10" s="1"/>
  <c r="E735" i="10" a="1"/>
  <c r="E735" i="10" s="1"/>
  <c r="E734" i="10" a="1"/>
  <c r="E734" i="10" s="1"/>
  <c r="E733" i="10" a="1"/>
  <c r="E733" i="10" s="1"/>
  <c r="E732" i="10" a="1"/>
  <c r="E732" i="10" s="1"/>
  <c r="E731" i="10" a="1"/>
  <c r="E731" i="10" s="1"/>
  <c r="E730" i="10" a="1"/>
  <c r="E730" i="10" s="1"/>
  <c r="E729" i="10" a="1"/>
  <c r="E729" i="10" s="1"/>
  <c r="E728" i="10" a="1"/>
  <c r="E728" i="10" s="1"/>
  <c r="E727" i="10" a="1"/>
  <c r="E727" i="10" s="1"/>
  <c r="E726" i="10" a="1"/>
  <c r="E726" i="10" s="1"/>
  <c r="E725" i="10" a="1"/>
  <c r="E725" i="10" s="1"/>
  <c r="E724" i="10" a="1"/>
  <c r="E724" i="10" s="1"/>
  <c r="E723" i="10" a="1"/>
  <c r="E723" i="10" s="1"/>
  <c r="E722" i="10" a="1"/>
  <c r="E722" i="10" s="1"/>
  <c r="E721" i="10" a="1"/>
  <c r="E721" i="10" s="1"/>
  <c r="E720" i="10" a="1"/>
  <c r="E720" i="10" s="1"/>
  <c r="E719" i="10" a="1"/>
  <c r="E719" i="10" s="1"/>
  <c r="E718" i="10" a="1"/>
  <c r="E718" i="10" s="1"/>
  <c r="E717" i="10" a="1"/>
  <c r="E717" i="10" s="1"/>
  <c r="E716" i="10" a="1"/>
  <c r="E716" i="10" s="1"/>
  <c r="E715" i="10" a="1"/>
  <c r="E715" i="10" s="1"/>
  <c r="E714" i="10" a="1"/>
  <c r="E714" i="10" s="1"/>
  <c r="E713" i="10" a="1"/>
  <c r="E713" i="10" s="1"/>
  <c r="E712" i="10" a="1"/>
  <c r="E712" i="10" s="1"/>
  <c r="E711" i="10" a="1"/>
  <c r="E711" i="10" s="1"/>
  <c r="E710" i="10" a="1"/>
  <c r="E710" i="10" s="1"/>
  <c r="E709" i="10" a="1"/>
  <c r="E709" i="10" s="1"/>
  <c r="E708" i="10" a="1"/>
  <c r="E708" i="10" s="1"/>
  <c r="E707" i="10" a="1"/>
  <c r="E707" i="10" s="1"/>
  <c r="E706" i="10" a="1"/>
  <c r="E706" i="10" s="1"/>
  <c r="E705" i="10" a="1"/>
  <c r="E705" i="10" s="1"/>
  <c r="E704" i="10" a="1"/>
  <c r="E704" i="10" s="1"/>
  <c r="E703" i="10" a="1"/>
  <c r="E703" i="10" s="1"/>
  <c r="E702" i="10" a="1"/>
  <c r="E702" i="10" s="1"/>
  <c r="E701" i="10" a="1"/>
  <c r="E701" i="10" s="1"/>
  <c r="E700" i="10" a="1"/>
  <c r="E700" i="10" s="1"/>
  <c r="E699" i="10" a="1"/>
  <c r="E699" i="10" s="1"/>
  <c r="E698" i="10" a="1"/>
  <c r="E698" i="10" s="1"/>
  <c r="E695" i="10" a="1"/>
  <c r="E695" i="10" s="1"/>
  <c r="E694" i="10" a="1"/>
  <c r="E694" i="10" s="1"/>
  <c r="E693" i="10" a="1"/>
  <c r="E693" i="10" s="1"/>
  <c r="E692" i="10" a="1"/>
  <c r="E692" i="10" s="1"/>
  <c r="E691" i="10" a="1"/>
  <c r="E691" i="10" s="1"/>
  <c r="E690" i="10" a="1"/>
  <c r="E690" i="10" s="1"/>
  <c r="E689" i="10" a="1"/>
  <c r="E689" i="10" s="1"/>
  <c r="E688" i="10" a="1"/>
  <c r="E688" i="10" s="1"/>
  <c r="E687" i="10" a="1"/>
  <c r="E687" i="10" s="1"/>
  <c r="E686" i="10" a="1"/>
  <c r="E686" i="10" s="1"/>
  <c r="E685" i="10" a="1"/>
  <c r="E685" i="10" s="1"/>
  <c r="E684" i="10" a="1"/>
  <c r="E684" i="10" s="1"/>
  <c r="E683" i="10" a="1"/>
  <c r="E683" i="10" s="1"/>
  <c r="E682" i="10" a="1"/>
  <c r="E682" i="10" s="1"/>
  <c r="E681" i="10" a="1"/>
  <c r="E681" i="10" s="1"/>
  <c r="E680" i="10" a="1"/>
  <c r="E680" i="10" s="1"/>
  <c r="E679" i="10" a="1"/>
  <c r="E679" i="10" s="1"/>
  <c r="E678" i="10" a="1"/>
  <c r="E678" i="10" s="1"/>
  <c r="E677" i="10" a="1"/>
  <c r="E677" i="10" s="1"/>
  <c r="E676" i="10" a="1"/>
  <c r="E676" i="10" s="1"/>
  <c r="E675" i="10" a="1"/>
  <c r="E675" i="10" s="1"/>
  <c r="E674" i="10" a="1"/>
  <c r="E674" i="10" s="1"/>
  <c r="E673" i="10" a="1"/>
  <c r="E673" i="10" s="1"/>
  <c r="E672" i="10" a="1"/>
  <c r="E672" i="10" s="1"/>
  <c r="E671" i="10" a="1"/>
  <c r="E671" i="10" s="1"/>
  <c r="E670" i="10" a="1"/>
  <c r="E670" i="10" s="1"/>
  <c r="E669" i="10" a="1"/>
  <c r="E669" i="10" s="1"/>
  <c r="E668" i="10" a="1"/>
  <c r="E668" i="10" s="1"/>
  <c r="E667" i="10" a="1"/>
  <c r="E667" i="10" s="1"/>
  <c r="E666" i="10" a="1"/>
  <c r="E666" i="10" s="1"/>
  <c r="E665" i="10" a="1"/>
  <c r="E665" i="10" s="1"/>
  <c r="E664" i="10" a="1"/>
  <c r="E664" i="10" s="1"/>
  <c r="E663" i="10" a="1"/>
  <c r="E663" i="10" s="1"/>
  <c r="E662" i="10" a="1"/>
  <c r="E662" i="10" s="1"/>
  <c r="E661" i="10" a="1"/>
  <c r="E661" i="10" s="1"/>
  <c r="E660" i="10" a="1"/>
  <c r="E660" i="10" s="1"/>
  <c r="E659" i="10" a="1"/>
  <c r="E659" i="10" s="1"/>
  <c r="E658" i="10" a="1"/>
  <c r="E658" i="10" s="1"/>
  <c r="E657" i="10" a="1"/>
  <c r="E657" i="10" s="1"/>
  <c r="E656" i="10" a="1"/>
  <c r="E656" i="10" s="1"/>
  <c r="E655" i="10" a="1"/>
  <c r="E655" i="10" s="1"/>
  <c r="E654" i="10" a="1"/>
  <c r="E654" i="10" s="1"/>
  <c r="E653" i="10" a="1"/>
  <c r="E653" i="10" s="1"/>
  <c r="E652" i="10" a="1"/>
  <c r="E652" i="10" s="1"/>
  <c r="E651" i="10" a="1"/>
  <c r="E651" i="10" s="1"/>
  <c r="E650" i="10" a="1"/>
  <c r="E650" i="10" s="1"/>
  <c r="E649" i="10" a="1"/>
  <c r="E649" i="10" s="1"/>
  <c r="E648" i="10" a="1"/>
  <c r="E648" i="10" s="1"/>
  <c r="E647" i="10" a="1"/>
  <c r="E647" i="10" s="1"/>
  <c r="E646" i="10" a="1"/>
  <c r="E646" i="10" s="1"/>
  <c r="E645" i="10" a="1"/>
  <c r="E645" i="10" s="1"/>
  <c r="E644" i="10" a="1"/>
  <c r="E644" i="10" s="1"/>
  <c r="E643" i="10" a="1"/>
  <c r="E643" i="10" s="1"/>
  <c r="E642" i="10" a="1"/>
  <c r="E642" i="10" s="1"/>
  <c r="E641" i="10" a="1"/>
  <c r="E641" i="10" s="1"/>
  <c r="E640" i="10" a="1"/>
  <c r="E640" i="10" s="1"/>
  <c r="E639" i="10" a="1"/>
  <c r="E639" i="10" s="1"/>
  <c r="E638" i="10" a="1"/>
  <c r="E638" i="10" s="1"/>
  <c r="E637" i="10" a="1"/>
  <c r="E637" i="10" s="1"/>
  <c r="E636" i="10" a="1"/>
  <c r="E636" i="10" s="1"/>
  <c r="E635" i="10" a="1"/>
  <c r="E635" i="10" s="1"/>
  <c r="E634" i="10" a="1"/>
  <c r="E634" i="10" s="1"/>
  <c r="E633" i="10" a="1"/>
  <c r="E633" i="10" s="1"/>
  <c r="E632" i="10" a="1"/>
  <c r="E632" i="10" s="1"/>
  <c r="E631" i="10" a="1"/>
  <c r="E631" i="10" s="1"/>
  <c r="E630" i="10" a="1"/>
  <c r="E630" i="10" s="1"/>
  <c r="E629" i="10" a="1"/>
  <c r="E629" i="10" s="1"/>
  <c r="E628" i="10" a="1"/>
  <c r="E628" i="10" s="1"/>
  <c r="E627" i="10" a="1"/>
  <c r="E627" i="10" s="1"/>
  <c r="E626" i="10" a="1"/>
  <c r="E626" i="10" s="1"/>
  <c r="E625" i="10" a="1"/>
  <c r="E625" i="10" s="1"/>
  <c r="E624" i="10" a="1"/>
  <c r="E624" i="10" s="1"/>
  <c r="E623" i="10" a="1"/>
  <c r="E623" i="10" s="1"/>
  <c r="E622" i="10" a="1"/>
  <c r="E622" i="10" s="1"/>
  <c r="E621" i="10" a="1"/>
  <c r="E621" i="10" s="1"/>
  <c r="E620" i="10" a="1"/>
  <c r="E620" i="10" s="1"/>
  <c r="E619" i="10" a="1"/>
  <c r="E619" i="10" s="1"/>
  <c r="E618" i="10" a="1"/>
  <c r="E618" i="10" s="1"/>
  <c r="E617" i="10" a="1"/>
  <c r="E617" i="10" s="1"/>
  <c r="E616" i="10" a="1"/>
  <c r="E616" i="10" s="1"/>
  <c r="E615" i="10" a="1"/>
  <c r="E615" i="10" s="1"/>
  <c r="E614" i="10" a="1"/>
  <c r="E614" i="10" s="1"/>
  <c r="E613" i="10" a="1"/>
  <c r="E613" i="10" s="1"/>
  <c r="E612" i="10" a="1"/>
  <c r="E612" i="10" s="1"/>
  <c r="E611" i="10" a="1"/>
  <c r="E611" i="10" s="1"/>
  <c r="E610" i="10" a="1"/>
  <c r="E610" i="10" s="1"/>
  <c r="E609" i="10" a="1"/>
  <c r="E609" i="10" s="1"/>
  <c r="E608" i="10" a="1"/>
  <c r="E608" i="10" s="1"/>
  <c r="E607" i="10" a="1"/>
  <c r="E607" i="10" s="1"/>
  <c r="E606" i="10" a="1"/>
  <c r="E606" i="10" s="1"/>
  <c r="E605" i="10" a="1"/>
  <c r="E605" i="10" s="1"/>
  <c r="E604" i="10" a="1"/>
  <c r="E604" i="10" s="1"/>
  <c r="E603" i="10" a="1"/>
  <c r="E603" i="10" s="1"/>
  <c r="E602" i="10" a="1"/>
  <c r="E602" i="10" s="1"/>
  <c r="E601" i="10" a="1"/>
  <c r="E601" i="10" s="1"/>
  <c r="E600" i="10" a="1"/>
  <c r="E600" i="10" s="1"/>
  <c r="E599" i="10" a="1"/>
  <c r="E599" i="10" s="1"/>
  <c r="E598" i="10" a="1"/>
  <c r="E598" i="10" s="1"/>
  <c r="E597" i="10" a="1"/>
  <c r="E597" i="10" s="1"/>
  <c r="E596" i="10" a="1"/>
  <c r="E596" i="10" s="1"/>
  <c r="E595" i="10" a="1"/>
  <c r="E595" i="10" s="1"/>
  <c r="E594" i="10" a="1"/>
  <c r="E594" i="10" s="1"/>
  <c r="E593" i="10" a="1"/>
  <c r="E593" i="10" s="1"/>
  <c r="E592" i="10" a="1"/>
  <c r="E592" i="10" s="1"/>
  <c r="E591" i="10" a="1"/>
  <c r="E591" i="10" s="1"/>
  <c r="E590" i="10" a="1"/>
  <c r="E590" i="10" s="1"/>
  <c r="E589" i="10" a="1"/>
  <c r="E589" i="10" s="1"/>
  <c r="E588" i="10" a="1"/>
  <c r="E588" i="10" s="1"/>
  <c r="E587" i="10" a="1"/>
  <c r="E587" i="10" s="1"/>
  <c r="E586" i="10" a="1"/>
  <c r="E586" i="10" s="1"/>
  <c r="E585" i="10" a="1"/>
  <c r="E585" i="10" s="1"/>
  <c r="E584" i="10" a="1"/>
  <c r="E584" i="10" s="1"/>
  <c r="E583" i="10" a="1"/>
  <c r="E583" i="10" s="1"/>
  <c r="E582" i="10" a="1"/>
  <c r="E582" i="10" s="1"/>
  <c r="E581" i="10" a="1"/>
  <c r="E581" i="10" s="1"/>
  <c r="E580" i="10" a="1"/>
  <c r="E580" i="10" s="1"/>
  <c r="E579" i="10" a="1"/>
  <c r="E579" i="10" s="1"/>
  <c r="E578" i="10" a="1"/>
  <c r="E578" i="10" s="1"/>
  <c r="E577" i="10" a="1"/>
  <c r="E577" i="10" s="1"/>
  <c r="E576" i="10" a="1"/>
  <c r="E576" i="10" s="1"/>
  <c r="E575" i="10" a="1"/>
  <c r="E575" i="10" s="1"/>
  <c r="E574" i="10" a="1"/>
  <c r="E574" i="10" s="1"/>
  <c r="E573" i="10" a="1"/>
  <c r="E573" i="10" s="1"/>
  <c r="E572" i="10" a="1"/>
  <c r="E572" i="10" s="1"/>
  <c r="E571" i="10" a="1"/>
  <c r="E571" i="10" s="1"/>
  <c r="E570" i="10" a="1"/>
  <c r="E570" i="10" s="1"/>
  <c r="E569" i="10" a="1"/>
  <c r="E569" i="10" s="1"/>
  <c r="E568" i="10" a="1"/>
  <c r="E568" i="10" s="1"/>
  <c r="E567" i="10" a="1"/>
  <c r="E567" i="10" s="1"/>
  <c r="E566" i="10" a="1"/>
  <c r="E566" i="10" s="1"/>
  <c r="E565" i="10" a="1"/>
  <c r="E565" i="10" s="1"/>
  <c r="E564" i="10" a="1"/>
  <c r="E564" i="10" s="1"/>
  <c r="E563" i="10" a="1"/>
  <c r="E563" i="10" s="1"/>
  <c r="E562" i="10" a="1"/>
  <c r="E562" i="10" s="1"/>
  <c r="E561" i="10" a="1"/>
  <c r="E561" i="10" s="1"/>
  <c r="E560" i="10" a="1"/>
  <c r="E560" i="10" s="1"/>
  <c r="E559" i="10" a="1"/>
  <c r="E559" i="10" s="1"/>
  <c r="E558" i="10" a="1"/>
  <c r="E558" i="10" s="1"/>
  <c r="E557" i="10" a="1"/>
  <c r="E557" i="10" s="1"/>
  <c r="E556" i="10" a="1"/>
  <c r="E556" i="10" s="1"/>
  <c r="E555" i="10" a="1"/>
  <c r="E555" i="10" s="1"/>
  <c r="E554" i="10" a="1"/>
  <c r="E554" i="10" s="1"/>
  <c r="E553" i="10" a="1"/>
  <c r="E553" i="10" s="1"/>
  <c r="E552" i="10" a="1"/>
  <c r="E552" i="10" s="1"/>
  <c r="E551" i="10" a="1"/>
  <c r="E551" i="10" s="1"/>
  <c r="E550" i="10" a="1"/>
  <c r="E550" i="10" s="1"/>
  <c r="E549" i="10" a="1"/>
  <c r="E549" i="10" s="1"/>
  <c r="E548" i="10" a="1"/>
  <c r="E548" i="10" s="1"/>
  <c r="E547" i="10" a="1"/>
  <c r="E547" i="10" s="1"/>
  <c r="E546" i="10" a="1"/>
  <c r="E546" i="10" s="1"/>
  <c r="E545" i="10" a="1"/>
  <c r="E545" i="10" s="1"/>
  <c r="E544" i="10" a="1"/>
  <c r="E544" i="10" s="1"/>
  <c r="E543" i="10" a="1"/>
  <c r="E543" i="10" s="1"/>
  <c r="E542" i="10" a="1"/>
  <c r="E542" i="10" s="1"/>
  <c r="E541" i="10" a="1"/>
  <c r="E541" i="10" s="1"/>
  <c r="E540" i="10" a="1"/>
  <c r="E540" i="10" s="1"/>
  <c r="E539" i="10" a="1"/>
  <c r="E539" i="10" s="1"/>
  <c r="E538" i="10" a="1"/>
  <c r="E538" i="10" s="1"/>
  <c r="E537" i="10" a="1"/>
  <c r="E537" i="10" s="1"/>
  <c r="E536" i="10" a="1"/>
  <c r="E536" i="10" s="1"/>
  <c r="E535" i="10" a="1"/>
  <c r="E535" i="10" s="1"/>
  <c r="E534" i="10" a="1"/>
  <c r="E534" i="10" s="1"/>
  <c r="E533" i="10" a="1"/>
  <c r="E533" i="10" s="1"/>
  <c r="E532" i="10" a="1"/>
  <c r="E532" i="10" s="1"/>
  <c r="E531" i="10" a="1"/>
  <c r="E531" i="10" s="1"/>
  <c r="E530" i="10" a="1"/>
  <c r="E530" i="10" s="1"/>
  <c r="E529" i="10" a="1"/>
  <c r="E529" i="10" s="1"/>
  <c r="E528" i="10" a="1"/>
  <c r="E528" i="10" s="1"/>
  <c r="E527" i="10" a="1"/>
  <c r="E527" i="10" s="1"/>
  <c r="E526" i="10" a="1"/>
  <c r="E526" i="10" s="1"/>
  <c r="E525" i="10" a="1"/>
  <c r="E525" i="10" s="1"/>
  <c r="E524" i="10" a="1"/>
  <c r="E524" i="10" s="1"/>
  <c r="E523" i="10" a="1"/>
  <c r="E523" i="10" s="1"/>
  <c r="E522" i="10" a="1"/>
  <c r="E522" i="10" s="1"/>
  <c r="E521" i="10" a="1"/>
  <c r="E521" i="10" s="1"/>
  <c r="E520" i="10" a="1"/>
  <c r="E520" i="10" s="1"/>
  <c r="E519" i="10" a="1"/>
  <c r="E519" i="10" s="1"/>
  <c r="E518" i="10" a="1"/>
  <c r="E518" i="10" s="1"/>
  <c r="E517" i="10" a="1"/>
  <c r="E517" i="10" s="1"/>
  <c r="E516" i="10" a="1"/>
  <c r="E516" i="10" s="1"/>
  <c r="E515" i="10" a="1"/>
  <c r="E515" i="10" s="1"/>
  <c r="E514" i="10" a="1"/>
  <c r="E514" i="10" s="1"/>
  <c r="E513" i="10" a="1"/>
  <c r="E513" i="10" s="1"/>
  <c r="E512" i="10" a="1"/>
  <c r="E512" i="10" s="1"/>
  <c r="E511" i="10" a="1"/>
  <c r="E511" i="10" s="1"/>
  <c r="E510" i="10" a="1"/>
  <c r="E510" i="10" s="1"/>
  <c r="E509" i="10" a="1"/>
  <c r="E509" i="10" s="1"/>
  <c r="E508" i="10" a="1"/>
  <c r="E508" i="10" s="1"/>
  <c r="E507" i="10" a="1"/>
  <c r="E507" i="10" s="1"/>
  <c r="E506" i="10" a="1"/>
  <c r="E506" i="10" s="1"/>
  <c r="E505" i="10" a="1"/>
  <c r="E505" i="10" s="1"/>
  <c r="E504" i="10" a="1"/>
  <c r="E504" i="10" s="1"/>
  <c r="E502" i="10" a="1"/>
  <c r="E502" i="10" s="1"/>
  <c r="E501" i="10" a="1"/>
  <c r="E501" i="10" s="1"/>
  <c r="E500" i="10" a="1"/>
  <c r="E500" i="10" s="1"/>
  <c r="E499" i="10" a="1"/>
  <c r="E499" i="10" s="1"/>
  <c r="E498" i="10" a="1"/>
  <c r="E498" i="10" s="1"/>
  <c r="E497" i="10" a="1"/>
  <c r="E497" i="10" s="1"/>
  <c r="E496" i="10" a="1"/>
  <c r="E496" i="10" s="1"/>
  <c r="E495" i="10" a="1"/>
  <c r="E495" i="10" s="1"/>
  <c r="E494" i="10" a="1"/>
  <c r="E494" i="10" s="1"/>
  <c r="E493" i="10" a="1"/>
  <c r="E493" i="10" s="1"/>
  <c r="E492" i="10" a="1"/>
  <c r="E492" i="10" s="1"/>
  <c r="E491" i="10" a="1"/>
  <c r="E491" i="10" s="1"/>
  <c r="E490" i="10" a="1"/>
  <c r="E490" i="10" s="1"/>
  <c r="E489" i="10" a="1"/>
  <c r="E489" i="10" s="1"/>
  <c r="E488" i="10" a="1"/>
  <c r="E488" i="10" s="1"/>
  <c r="E487" i="10" a="1"/>
  <c r="E487" i="10" s="1"/>
  <c r="E486" i="10" a="1"/>
  <c r="E486" i="10" s="1"/>
  <c r="E485" i="10" a="1"/>
  <c r="E485" i="10" s="1"/>
  <c r="E484" i="10" a="1"/>
  <c r="E484" i="10" s="1"/>
  <c r="E483" i="10" a="1"/>
  <c r="E483" i="10" s="1"/>
  <c r="E482" i="10" a="1"/>
  <c r="E482" i="10" s="1"/>
  <c r="E481" i="10" a="1"/>
  <c r="E481" i="10" s="1"/>
  <c r="E480" i="10" a="1"/>
  <c r="E480" i="10" s="1"/>
  <c r="E479" i="10" a="1"/>
  <c r="E479" i="10" s="1"/>
  <c r="E478" i="10" a="1"/>
  <c r="E478" i="10" s="1"/>
  <c r="E477" i="10" a="1"/>
  <c r="E477" i="10" s="1"/>
  <c r="E476" i="10" a="1"/>
  <c r="E476" i="10" s="1"/>
  <c r="E475" i="10" a="1"/>
  <c r="E475" i="10" s="1"/>
  <c r="E474" i="10" a="1"/>
  <c r="E474" i="10" s="1"/>
  <c r="E473" i="10" a="1"/>
  <c r="E473" i="10" s="1"/>
  <c r="E472" i="10" a="1"/>
  <c r="E472" i="10" s="1"/>
  <c r="E471" i="10" a="1"/>
  <c r="E471" i="10" s="1"/>
  <c r="E470" i="10" a="1"/>
  <c r="E470" i="10" s="1"/>
  <c r="E469" i="10" a="1"/>
  <c r="E469" i="10" s="1"/>
  <c r="E468" i="10" a="1"/>
  <c r="E468" i="10" s="1"/>
  <c r="E467" i="10" a="1"/>
  <c r="E467" i="10" s="1"/>
  <c r="E465" i="10" a="1"/>
  <c r="E465" i="10" s="1"/>
  <c r="E464" i="10" a="1"/>
  <c r="E464" i="10" s="1"/>
  <c r="E463" i="10" a="1"/>
  <c r="E463" i="10" s="1"/>
  <c r="E462" i="10" a="1"/>
  <c r="E462" i="10" s="1"/>
  <c r="E461" i="10" a="1"/>
  <c r="E461" i="10" s="1"/>
  <c r="E460" i="10" a="1"/>
  <c r="E460" i="10" s="1"/>
  <c r="E459" i="10" a="1"/>
  <c r="E459" i="10" s="1"/>
  <c r="E458" i="10" a="1"/>
  <c r="E458" i="10" s="1"/>
  <c r="E457" i="10" a="1"/>
  <c r="E457" i="10" s="1"/>
  <c r="E456" i="10" a="1"/>
  <c r="E456" i="10" s="1"/>
  <c r="E455" i="10" a="1"/>
  <c r="E455" i="10" s="1"/>
  <c r="E454" i="10" a="1"/>
  <c r="E454" i="10" s="1"/>
  <c r="E453" i="10" a="1"/>
  <c r="E453" i="10" s="1"/>
  <c r="E452" i="10" a="1"/>
  <c r="E452" i="10" s="1"/>
  <c r="E451" i="10" a="1"/>
  <c r="E451" i="10" s="1"/>
  <c r="E450" i="10" a="1"/>
  <c r="E450" i="10" s="1"/>
  <c r="E449" i="10" a="1"/>
  <c r="E449" i="10" s="1"/>
  <c r="E448" i="10" a="1"/>
  <c r="E448" i="10" s="1"/>
  <c r="E447" i="10" a="1"/>
  <c r="E447" i="10" s="1"/>
  <c r="E446" i="10" a="1"/>
  <c r="E446" i="10" s="1"/>
  <c r="E445" i="10" a="1"/>
  <c r="E445" i="10" s="1"/>
  <c r="E444" i="10" a="1"/>
  <c r="E444" i="10" s="1"/>
  <c r="E443" i="10" a="1"/>
  <c r="E443" i="10" s="1"/>
  <c r="E442" i="10" a="1"/>
  <c r="E442" i="10" s="1"/>
  <c r="E441" i="10" a="1"/>
  <c r="E441" i="10" s="1"/>
  <c r="E440" i="10" a="1"/>
  <c r="E440" i="10" s="1"/>
  <c r="E439" i="10" a="1"/>
  <c r="E439" i="10" s="1"/>
  <c r="E438" i="10" a="1"/>
  <c r="E438" i="10" s="1"/>
  <c r="E437" i="10" a="1"/>
  <c r="E437" i="10" s="1"/>
  <c r="E436" i="10" a="1"/>
  <c r="E436" i="10" s="1"/>
  <c r="E435" i="10" a="1"/>
  <c r="E435" i="10" s="1"/>
  <c r="E434" i="10" a="1"/>
  <c r="E434" i="10" s="1"/>
  <c r="E433" i="10" a="1"/>
  <c r="E433" i="10" s="1"/>
  <c r="E432" i="10" a="1"/>
  <c r="E432" i="10"/>
  <c r="E431" i="10" a="1"/>
  <c r="E431" i="10" s="1"/>
  <c r="E430" i="10" a="1"/>
  <c r="E430" i="10" s="1"/>
  <c r="E429" i="10" a="1"/>
  <c r="E429" i="10" s="1"/>
  <c r="E428" i="10" a="1"/>
  <c r="E428" i="10" s="1"/>
  <c r="E427" i="10" a="1"/>
  <c r="E427" i="10" s="1"/>
  <c r="E426" i="10" a="1"/>
  <c r="E426" i="10" s="1"/>
  <c r="E425" i="10" a="1"/>
  <c r="E425" i="10" s="1"/>
  <c r="E424" i="10" a="1"/>
  <c r="E424" i="10" s="1"/>
  <c r="E423" i="10" a="1"/>
  <c r="E423" i="10" s="1"/>
  <c r="E422" i="10" a="1"/>
  <c r="E422" i="10" s="1"/>
  <c r="E421" i="10" a="1"/>
  <c r="E421" i="10" s="1"/>
  <c r="E420" i="10" a="1"/>
  <c r="E420" i="10" s="1"/>
  <c r="E419" i="10" a="1"/>
  <c r="E419" i="10" s="1"/>
  <c r="E418" i="10" a="1"/>
  <c r="E418" i="10" s="1"/>
  <c r="E417" i="10" a="1"/>
  <c r="E417" i="10" s="1"/>
  <c r="E416" i="10" a="1"/>
  <c r="E416" i="10" s="1"/>
  <c r="E415" i="10" a="1"/>
  <c r="E415" i="10" s="1"/>
  <c r="E414" i="10" a="1"/>
  <c r="E414" i="10" s="1"/>
  <c r="E413" i="10" a="1"/>
  <c r="E413" i="10" s="1"/>
  <c r="E412" i="10" a="1"/>
  <c r="E412" i="10" s="1"/>
  <c r="E411" i="10" a="1"/>
  <c r="E411" i="10" s="1"/>
  <c r="E410" i="10" a="1"/>
  <c r="E410" i="10" s="1"/>
  <c r="E409" i="10" a="1"/>
  <c r="E409" i="10" s="1"/>
  <c r="E408" i="10" a="1"/>
  <c r="E408" i="10" s="1"/>
  <c r="E407" i="10" a="1"/>
  <c r="E407" i="10" s="1"/>
  <c r="E406" i="10" a="1"/>
  <c r="E406" i="10" s="1"/>
  <c r="E405" i="10" a="1"/>
  <c r="E405" i="10" s="1"/>
  <c r="E404" i="10" a="1"/>
  <c r="E404" i="10" s="1"/>
  <c r="E403" i="10" a="1"/>
  <c r="E403" i="10" s="1"/>
  <c r="E402" i="10" a="1"/>
  <c r="E402" i="10" s="1"/>
  <c r="E401" i="10" a="1"/>
  <c r="E401" i="10" s="1"/>
  <c r="E400" i="10" a="1"/>
  <c r="E400" i="10" s="1"/>
  <c r="E399" i="10" a="1"/>
  <c r="E399" i="10" s="1"/>
  <c r="E398" i="10" a="1"/>
  <c r="E398" i="10" s="1"/>
  <c r="E397" i="10" a="1"/>
  <c r="E397" i="10" s="1"/>
  <c r="E396" i="10" a="1"/>
  <c r="E396" i="10" s="1"/>
  <c r="E395" i="10" a="1"/>
  <c r="E395" i="10" s="1"/>
  <c r="E394" i="10" a="1"/>
  <c r="E394" i="10" s="1"/>
  <c r="E393" i="10" a="1"/>
  <c r="E393" i="10" s="1"/>
  <c r="E392" i="10" a="1"/>
  <c r="E392" i="10" s="1"/>
  <c r="E391" i="10" a="1"/>
  <c r="E391" i="10" s="1"/>
  <c r="E390" i="10" a="1"/>
  <c r="E390" i="10" s="1"/>
  <c r="E389" i="10" a="1"/>
  <c r="E389" i="10" s="1"/>
  <c r="E388" i="10" a="1"/>
  <c r="E388" i="10" s="1"/>
  <c r="E387" i="10" a="1"/>
  <c r="E387" i="10" s="1"/>
  <c r="E386" i="10" a="1"/>
  <c r="E386" i="10" s="1"/>
  <c r="E385" i="10" a="1"/>
  <c r="E385" i="10" s="1"/>
  <c r="E384" i="10" a="1"/>
  <c r="E384" i="10" s="1"/>
  <c r="E383" i="10" a="1"/>
  <c r="E383" i="10" s="1"/>
  <c r="E382" i="10" a="1"/>
  <c r="E382" i="10" s="1"/>
  <c r="E381" i="10" a="1"/>
  <c r="E381" i="10" s="1"/>
  <c r="E380" i="10" a="1"/>
  <c r="E380" i="10" s="1"/>
  <c r="E379" i="10" a="1"/>
  <c r="E379" i="10" s="1"/>
  <c r="E378" i="10" a="1"/>
  <c r="E378" i="10" s="1"/>
  <c r="E377" i="10" a="1"/>
  <c r="E377" i="10" s="1"/>
  <c r="E376" i="10" a="1"/>
  <c r="E376" i="10" s="1"/>
  <c r="E375" i="10" a="1"/>
  <c r="E375" i="10" s="1"/>
  <c r="E374" i="10" a="1"/>
  <c r="E374" i="10" s="1"/>
  <c r="E373" i="10" a="1"/>
  <c r="E373" i="10" s="1"/>
  <c r="E372" i="10" a="1"/>
  <c r="E372" i="10" s="1"/>
  <c r="E371" i="10" a="1"/>
  <c r="E371" i="10" s="1"/>
  <c r="E370" i="10" a="1"/>
  <c r="E370" i="10" s="1"/>
  <c r="E369" i="10" a="1"/>
  <c r="E369" i="10" s="1"/>
  <c r="E368" i="10" a="1"/>
  <c r="E368" i="10" s="1"/>
  <c r="E367" i="10" a="1"/>
  <c r="E367" i="10" s="1"/>
  <c r="E366" i="10" a="1"/>
  <c r="E366" i="10" s="1"/>
  <c r="E365" i="10" a="1"/>
  <c r="E365" i="10" s="1"/>
  <c r="E364" i="10" a="1"/>
  <c r="E364" i="10" s="1"/>
  <c r="E363" i="10" a="1"/>
  <c r="E363" i="10" s="1"/>
  <c r="E362" i="10" a="1"/>
  <c r="E362" i="10" s="1"/>
  <c r="E361" i="10" a="1"/>
  <c r="E361" i="10" s="1"/>
  <c r="E360" i="10" a="1"/>
  <c r="E360" i="10" s="1"/>
  <c r="E359" i="10" a="1"/>
  <c r="E359" i="10" s="1"/>
  <c r="E358" i="10" a="1"/>
  <c r="E358" i="10" s="1"/>
  <c r="E357" i="10" a="1"/>
  <c r="E357" i="10" s="1"/>
  <c r="E356" i="10" a="1"/>
  <c r="E356" i="10" s="1"/>
  <c r="E355" i="10" a="1"/>
  <c r="E355" i="10" s="1"/>
  <c r="E354" i="10" a="1"/>
  <c r="E354" i="10" s="1"/>
  <c r="E353" i="10" a="1"/>
  <c r="E353" i="10" s="1"/>
  <c r="E352" i="10" a="1"/>
  <c r="E352" i="10" s="1"/>
  <c r="E351" i="10" a="1"/>
  <c r="E351" i="10" s="1"/>
  <c r="E350" i="10" a="1"/>
  <c r="E350" i="10" s="1"/>
  <c r="E349" i="10" a="1"/>
  <c r="E349" i="10" s="1"/>
  <c r="E348" i="10" a="1"/>
  <c r="E348" i="10" s="1"/>
  <c r="E347" i="10" a="1"/>
  <c r="E347" i="10" s="1"/>
  <c r="E346" i="10" a="1"/>
  <c r="E346" i="10" s="1"/>
  <c r="E345" i="10" a="1"/>
  <c r="E345" i="10" s="1"/>
  <c r="E344" i="10" a="1"/>
  <c r="E344" i="10" s="1"/>
  <c r="E343" i="10" a="1"/>
  <c r="E343" i="10" s="1"/>
  <c r="E342" i="10" a="1"/>
  <c r="E342" i="10" s="1"/>
  <c r="E341" i="10" a="1"/>
  <c r="E341" i="10" s="1"/>
  <c r="E340" i="10" a="1"/>
  <c r="E340" i="10" s="1"/>
  <c r="E339" i="10" a="1"/>
  <c r="E339" i="10" s="1"/>
  <c r="E338" i="10" a="1"/>
  <c r="E338" i="10" s="1"/>
  <c r="E337" i="10" a="1"/>
  <c r="E337" i="10" s="1"/>
  <c r="E336" i="10" a="1"/>
  <c r="E336" i="10" s="1"/>
  <c r="E335" i="10" a="1"/>
  <c r="E335" i="10" s="1"/>
  <c r="E334" i="10" a="1"/>
  <c r="E334" i="10" s="1"/>
  <c r="E333" i="10" a="1"/>
  <c r="E333" i="10" s="1"/>
  <c r="E332" i="10" a="1"/>
  <c r="E332" i="10" s="1"/>
  <c r="E331" i="10" a="1"/>
  <c r="E331" i="10" s="1"/>
  <c r="E330" i="10" a="1"/>
  <c r="E330" i="10" s="1"/>
  <c r="E329" i="10" a="1"/>
  <c r="E329" i="10" s="1"/>
  <c r="E328" i="10" a="1"/>
  <c r="E328" i="10" s="1"/>
  <c r="E327" i="10" a="1"/>
  <c r="E327" i="10" s="1"/>
  <c r="E326" i="10" a="1"/>
  <c r="E326" i="10" s="1"/>
  <c r="E325" i="10" a="1"/>
  <c r="E325" i="10" s="1"/>
  <c r="E324" i="10" a="1"/>
  <c r="E324" i="10" s="1"/>
  <c r="E323" i="10" a="1"/>
  <c r="E323" i="10" s="1"/>
  <c r="E322" i="10" a="1"/>
  <c r="E322" i="10" s="1"/>
  <c r="E321" i="10" a="1"/>
  <c r="E321" i="10" s="1"/>
  <c r="E320" i="10" a="1"/>
  <c r="E320" i="10" s="1"/>
  <c r="E319" i="10" a="1"/>
  <c r="E319" i="10" s="1"/>
  <c r="E318" i="10" a="1"/>
  <c r="E318" i="10" s="1"/>
  <c r="E317" i="10" a="1"/>
  <c r="E317" i="10" s="1"/>
  <c r="E316" i="10" a="1"/>
  <c r="E316" i="10" s="1"/>
  <c r="E315" i="10" a="1"/>
  <c r="E315" i="10" s="1"/>
  <c r="E314" i="10" a="1"/>
  <c r="E314" i="10" s="1"/>
  <c r="E313" i="10" a="1"/>
  <c r="E313" i="10" s="1"/>
  <c r="E312" i="10" a="1"/>
  <c r="E312" i="10" s="1"/>
  <c r="E311" i="10" a="1"/>
  <c r="E311" i="10" s="1"/>
  <c r="E310" i="10" a="1"/>
  <c r="E310" i="10" s="1"/>
  <c r="E309" i="10" a="1"/>
  <c r="E309" i="10" s="1"/>
  <c r="E308" i="10" a="1"/>
  <c r="E308" i="10" s="1"/>
  <c r="E307" i="10" a="1"/>
  <c r="E307" i="10" s="1"/>
  <c r="E306" i="10" a="1"/>
  <c r="E306" i="10" s="1"/>
  <c r="E305" i="10" a="1"/>
  <c r="E305" i="10" s="1"/>
  <c r="E304" i="10" a="1"/>
  <c r="E304" i="10" s="1"/>
  <c r="E303" i="10" a="1"/>
  <c r="E303" i="10" s="1"/>
  <c r="E302" i="10" a="1"/>
  <c r="E302" i="10" s="1"/>
  <c r="E301" i="10" a="1"/>
  <c r="E301" i="10" s="1"/>
  <c r="E300" i="10" a="1"/>
  <c r="E300" i="10" s="1"/>
  <c r="E299" i="10" a="1"/>
  <c r="E299" i="10" s="1"/>
  <c r="E298" i="10" a="1"/>
  <c r="E298" i="10" s="1"/>
  <c r="E297" i="10" a="1"/>
  <c r="E297" i="10" s="1"/>
  <c r="E296" i="10" a="1"/>
  <c r="E296" i="10" s="1"/>
  <c r="E295" i="10" a="1"/>
  <c r="E295" i="10" s="1"/>
  <c r="E294" i="10" a="1"/>
  <c r="E294" i="10" s="1"/>
  <c r="E293" i="10" a="1"/>
  <c r="E293" i="10" s="1"/>
  <c r="E292" i="10" a="1"/>
  <c r="E292" i="10" s="1"/>
  <c r="E291" i="10" a="1"/>
  <c r="E291" i="10" s="1"/>
  <c r="E290" i="10" a="1"/>
  <c r="E290" i="10" s="1"/>
  <c r="E289" i="10" a="1"/>
  <c r="E289" i="10" s="1"/>
  <c r="E288" i="10" a="1"/>
  <c r="E288" i="10" s="1"/>
  <c r="E287" i="10" a="1"/>
  <c r="E287" i="10" s="1"/>
  <c r="E286" i="10" a="1"/>
  <c r="E286" i="10" s="1"/>
  <c r="E285" i="10" a="1"/>
  <c r="E285" i="10" s="1"/>
  <c r="E284" i="10" a="1"/>
  <c r="E284" i="10" s="1"/>
  <c r="E283" i="10" a="1"/>
  <c r="E283" i="10" s="1"/>
  <c r="E282" i="10" a="1"/>
  <c r="E282" i="10" s="1"/>
  <c r="E281" i="10" a="1"/>
  <c r="E281" i="10" s="1"/>
  <c r="E280" i="10" a="1"/>
  <c r="E280" i="10" s="1"/>
  <c r="E279" i="10" a="1"/>
  <c r="E279" i="10" s="1"/>
  <c r="E278" i="10" a="1"/>
  <c r="E278" i="10" s="1"/>
  <c r="E277" i="10" a="1"/>
  <c r="E277" i="10" s="1"/>
  <c r="E276" i="10" a="1"/>
  <c r="E276" i="10" s="1"/>
  <c r="E275" i="10" a="1"/>
  <c r="E275" i="10" s="1"/>
  <c r="E274" i="10" a="1"/>
  <c r="E274" i="10" s="1"/>
  <c r="E273" i="10" a="1"/>
  <c r="E273" i="10" s="1"/>
  <c r="E272" i="10" a="1"/>
  <c r="E272" i="10" s="1"/>
  <c r="E271" i="10" a="1"/>
  <c r="E271" i="10" s="1"/>
  <c r="E270" i="10" a="1"/>
  <c r="E270" i="10" s="1"/>
  <c r="E269" i="10" a="1"/>
  <c r="E269" i="10" s="1"/>
  <c r="E268" i="10" a="1"/>
  <c r="E268" i="10" s="1"/>
  <c r="E267" i="10" a="1"/>
  <c r="E267" i="10" s="1"/>
  <c r="E266" i="10" a="1"/>
  <c r="E266" i="10" s="1"/>
  <c r="E265" i="10" a="1"/>
  <c r="E265" i="10" s="1"/>
  <c r="E264" i="10" a="1"/>
  <c r="E264" i="10" s="1"/>
  <c r="E263" i="10" a="1"/>
  <c r="E263" i="10" s="1"/>
  <c r="E262" i="10" a="1"/>
  <c r="E262" i="10" s="1"/>
  <c r="E261" i="10" a="1"/>
  <c r="E261" i="10" s="1"/>
  <c r="E260" i="10" a="1"/>
  <c r="E260" i="10" s="1"/>
  <c r="E259" i="10" a="1"/>
  <c r="E259" i="10" s="1"/>
  <c r="E258" i="10" a="1"/>
  <c r="E258" i="10" s="1"/>
  <c r="E257" i="10" a="1"/>
  <c r="E257" i="10" s="1"/>
  <c r="E256" i="10" a="1"/>
  <c r="E256" i="10" s="1"/>
  <c r="E255" i="10" a="1"/>
  <c r="E255" i="10" s="1"/>
  <c r="E254" i="10" a="1"/>
  <c r="E254" i="10" s="1"/>
  <c r="E253" i="10" a="1"/>
  <c r="E253" i="10" s="1"/>
  <c r="E252" i="10" a="1"/>
  <c r="E252" i="10" s="1"/>
  <c r="E251" i="10" a="1"/>
  <c r="E251" i="10" s="1"/>
  <c r="E250" i="10" a="1"/>
  <c r="E250" i="10" s="1"/>
  <c r="E249" i="10" a="1"/>
  <c r="E249" i="10" s="1"/>
  <c r="E248" i="10" a="1"/>
  <c r="E248" i="10" s="1"/>
  <c r="E247" i="10" a="1"/>
  <c r="E247" i="10" s="1"/>
  <c r="E246" i="10" a="1"/>
  <c r="E246" i="10" s="1"/>
  <c r="E245" i="10" a="1"/>
  <c r="E245" i="10" s="1"/>
  <c r="E244" i="10" a="1"/>
  <c r="E244" i="10" s="1"/>
  <c r="E243" i="10" a="1"/>
  <c r="E243" i="10" s="1"/>
  <c r="E242" i="10" a="1"/>
  <c r="E242" i="10" s="1"/>
  <c r="E241" i="10" a="1"/>
  <c r="E241" i="10" s="1"/>
  <c r="E240" i="10" a="1"/>
  <c r="E240" i="10" s="1"/>
  <c r="E239" i="10" a="1"/>
  <c r="E239" i="10" s="1"/>
  <c r="E238" i="10" a="1"/>
  <c r="E238" i="10" s="1"/>
  <c r="E237" i="10" a="1"/>
  <c r="E237" i="10" s="1"/>
  <c r="E236" i="10" a="1"/>
  <c r="E236" i="10" s="1"/>
  <c r="E235" i="10" a="1"/>
  <c r="E235" i="10" s="1"/>
  <c r="E234" i="10" a="1"/>
  <c r="E234" i="10" s="1"/>
  <c r="E233" i="10" a="1"/>
  <c r="E233" i="10" s="1"/>
  <c r="E232" i="10" a="1"/>
  <c r="E232" i="10" s="1"/>
  <c r="E231" i="10" a="1"/>
  <c r="E231" i="10" s="1"/>
  <c r="E230" i="10" a="1"/>
  <c r="E230" i="10" s="1"/>
  <c r="E229" i="10" a="1"/>
  <c r="E229" i="10" s="1"/>
  <c r="E228" i="10" a="1"/>
  <c r="E228" i="10" s="1"/>
  <c r="E227" i="10" a="1"/>
  <c r="E227" i="10" s="1"/>
  <c r="E226" i="10" a="1"/>
  <c r="E226" i="10" s="1"/>
  <c r="E225" i="10" a="1"/>
  <c r="E225" i="10" s="1"/>
  <c r="E224" i="10" a="1"/>
  <c r="E224" i="10" s="1"/>
  <c r="E223" i="10" a="1"/>
  <c r="E223" i="10" s="1"/>
  <c r="E222" i="10" a="1"/>
  <c r="E222" i="10" s="1"/>
  <c r="E221" i="10" a="1"/>
  <c r="E221" i="10" s="1"/>
  <c r="E220" i="10" a="1"/>
  <c r="E220" i="10" s="1"/>
  <c r="E219" i="10" a="1"/>
  <c r="E219" i="10" s="1"/>
  <c r="E218" i="10" a="1"/>
  <c r="E218" i="10" s="1"/>
  <c r="E217" i="10" a="1"/>
  <c r="E217" i="10" s="1"/>
  <c r="E216" i="10" a="1"/>
  <c r="E216" i="10" s="1"/>
  <c r="E215" i="10" a="1"/>
  <c r="E215" i="10" s="1"/>
  <c r="E214" i="10" a="1"/>
  <c r="E214" i="10" s="1"/>
  <c r="E213" i="10" a="1"/>
  <c r="E213" i="10" s="1"/>
  <c r="E212" i="10" a="1"/>
  <c r="E212" i="10" s="1"/>
  <c r="E211" i="10" a="1"/>
  <c r="E211" i="10" s="1"/>
  <c r="E210" i="10" a="1"/>
  <c r="E210" i="10" s="1"/>
  <c r="E209" i="10" a="1"/>
  <c r="E209" i="10" s="1"/>
  <c r="E208" i="10" a="1"/>
  <c r="E208" i="10" s="1"/>
  <c r="E207" i="10" a="1"/>
  <c r="E207" i="10" s="1"/>
  <c r="E206" i="10" a="1"/>
  <c r="E206" i="10" s="1"/>
  <c r="E205" i="10" a="1"/>
  <c r="E205" i="10" s="1"/>
  <c r="E204" i="10" a="1"/>
  <c r="E204" i="10" s="1"/>
  <c r="E203" i="10" a="1"/>
  <c r="E203" i="10" s="1"/>
  <c r="E202" i="10" a="1"/>
  <c r="E202" i="10" s="1"/>
  <c r="E201" i="10" a="1"/>
  <c r="E201" i="10" s="1"/>
  <c r="E200" i="10" a="1"/>
  <c r="E200" i="10" s="1"/>
  <c r="E199" i="10" a="1"/>
  <c r="E199" i="10" s="1"/>
  <c r="E198" i="10" a="1"/>
  <c r="E198" i="10" s="1"/>
  <c r="E197" i="10" a="1"/>
  <c r="E197" i="10" s="1"/>
  <c r="E196" i="10" a="1"/>
  <c r="E196" i="10" s="1"/>
  <c r="E195" i="10" a="1"/>
  <c r="E195" i="10" s="1"/>
  <c r="E194" i="10" a="1"/>
  <c r="E194" i="10" s="1"/>
  <c r="E193" i="10" a="1"/>
  <c r="E193" i="10" s="1"/>
  <c r="E192" i="10" a="1"/>
  <c r="E192" i="10" s="1"/>
  <c r="E191" i="10" a="1"/>
  <c r="E191" i="10" s="1"/>
  <c r="E190" i="10" a="1"/>
  <c r="E190" i="10" s="1"/>
  <c r="E189" i="10" a="1"/>
  <c r="E189" i="10" s="1"/>
  <c r="E188" i="10" a="1"/>
  <c r="E188" i="10" s="1"/>
  <c r="E187" i="10" a="1"/>
  <c r="E187" i="10" s="1"/>
  <c r="E186" i="10" a="1"/>
  <c r="E186" i="10" s="1"/>
  <c r="E185" i="10" a="1"/>
  <c r="E185" i="10" s="1"/>
  <c r="E184" i="10" a="1"/>
  <c r="E184" i="10" s="1"/>
  <c r="E183" i="10" a="1"/>
  <c r="E183" i="10" s="1"/>
  <c r="E182" i="10" a="1"/>
  <c r="E182" i="10" s="1"/>
  <c r="E181" i="10" a="1"/>
  <c r="E181" i="10" s="1"/>
  <c r="E180" i="10" a="1"/>
  <c r="E180" i="10" s="1"/>
  <c r="E179" i="10" a="1"/>
  <c r="E179" i="10" s="1"/>
  <c r="E178" i="10" a="1"/>
  <c r="E178" i="10" s="1"/>
  <c r="E177" i="10" a="1"/>
  <c r="E177" i="10" s="1"/>
  <c r="E176" i="10" a="1"/>
  <c r="E176" i="10" s="1"/>
  <c r="E175" i="10" a="1"/>
  <c r="E175" i="10" s="1"/>
  <c r="E174" i="10" a="1"/>
  <c r="E174" i="10" s="1"/>
  <c r="E173" i="10" a="1"/>
  <c r="E173" i="10" s="1"/>
  <c r="E172" i="10" a="1"/>
  <c r="E172" i="10" s="1"/>
  <c r="E171" i="10" a="1"/>
  <c r="E171" i="10" s="1"/>
  <c r="E170" i="10" a="1"/>
  <c r="E170" i="10" s="1"/>
  <c r="E169" i="10" a="1"/>
  <c r="E169" i="10" s="1"/>
  <c r="E168" i="10" a="1"/>
  <c r="E168" i="10" s="1"/>
  <c r="E167" i="10" a="1"/>
  <c r="E167" i="10" s="1"/>
  <c r="E166" i="10" a="1"/>
  <c r="E166" i="10" s="1"/>
  <c r="E165" i="10" a="1"/>
  <c r="E165" i="10" s="1"/>
  <c r="E164" i="10" a="1"/>
  <c r="E164" i="10" s="1"/>
  <c r="E163" i="10" a="1"/>
  <c r="E163" i="10" s="1"/>
  <c r="E162" i="10" a="1"/>
  <c r="E162" i="10" s="1"/>
  <c r="E161" i="10" a="1"/>
  <c r="E161" i="10" s="1"/>
  <c r="E160" i="10" a="1"/>
  <c r="E160" i="10" s="1"/>
  <c r="E159" i="10" a="1"/>
  <c r="E159" i="10" s="1"/>
  <c r="E158" i="10" a="1"/>
  <c r="E158" i="10" s="1"/>
  <c r="E157" i="10" a="1"/>
  <c r="E157" i="10" s="1"/>
  <c r="E156" i="10" a="1"/>
  <c r="E156" i="10" s="1"/>
  <c r="E155" i="10" a="1"/>
  <c r="E155" i="10" s="1"/>
  <c r="E154" i="10" a="1"/>
  <c r="E154" i="10" s="1"/>
  <c r="E153" i="10" a="1"/>
  <c r="E153" i="10" s="1"/>
  <c r="E152" i="10" a="1"/>
  <c r="E152" i="10" s="1"/>
  <c r="E151" i="10" a="1"/>
  <c r="E151" i="10" s="1"/>
  <c r="E150" i="10" a="1"/>
  <c r="E150" i="10" s="1"/>
  <c r="E149" i="10" a="1"/>
  <c r="E149" i="10" s="1"/>
  <c r="E148" i="10" a="1"/>
  <c r="E148" i="10" s="1"/>
  <c r="E147" i="10" a="1"/>
  <c r="E147" i="10" s="1"/>
  <c r="E146" i="10" a="1"/>
  <c r="E146" i="10" s="1"/>
  <c r="E145" i="10" a="1"/>
  <c r="E145" i="10" s="1"/>
  <c r="E144" i="10" a="1"/>
  <c r="E144" i="10" s="1"/>
  <c r="E143" i="10" a="1"/>
  <c r="E143" i="10" s="1"/>
  <c r="E142" i="10" a="1"/>
  <c r="E142" i="10" s="1"/>
  <c r="E141" i="10" a="1"/>
  <c r="E141" i="10" s="1"/>
  <c r="E140" i="10" a="1"/>
  <c r="E140" i="10" s="1"/>
  <c r="E139" i="10" a="1"/>
  <c r="E139" i="10" s="1"/>
  <c r="E138" i="10" a="1"/>
  <c r="E138" i="10" s="1"/>
  <c r="E137" i="10" a="1"/>
  <c r="E137" i="10" s="1"/>
  <c r="E136" i="10" a="1"/>
  <c r="E136" i="10" s="1"/>
  <c r="E135" i="10" a="1"/>
  <c r="E135" i="10" s="1"/>
  <c r="E134" i="10" a="1"/>
  <c r="E134" i="10" s="1"/>
  <c r="E133" i="10" a="1"/>
  <c r="E133" i="10" s="1"/>
  <c r="E132" i="10" a="1"/>
  <c r="E132" i="10" s="1"/>
  <c r="E131" i="10" a="1"/>
  <c r="E131" i="10" s="1"/>
  <c r="E130" i="10" a="1"/>
  <c r="E130" i="10" s="1"/>
  <c r="E129" i="10" a="1"/>
  <c r="E129" i="10" s="1"/>
  <c r="E128" i="10" a="1"/>
  <c r="E128" i="10" s="1"/>
  <c r="E127" i="10" a="1"/>
  <c r="E127" i="10" s="1"/>
  <c r="E126" i="10" a="1"/>
  <c r="E126" i="10" s="1"/>
  <c r="E125" i="10" a="1"/>
  <c r="E125" i="10" s="1"/>
  <c r="E124" i="10" a="1"/>
  <c r="E124" i="10" s="1"/>
  <c r="E123" i="10" a="1"/>
  <c r="E123" i="10" s="1"/>
  <c r="E122" i="10" a="1"/>
  <c r="E122" i="10" s="1"/>
  <c r="E121" i="10" a="1"/>
  <c r="E121" i="10" s="1"/>
  <c r="E120" i="10" a="1"/>
  <c r="E120" i="10" s="1"/>
  <c r="E119" i="10" a="1"/>
  <c r="E119" i="10" s="1"/>
  <c r="E118" i="10" a="1"/>
  <c r="E118" i="10" s="1"/>
  <c r="E117" i="10" a="1"/>
  <c r="E117" i="10" s="1"/>
  <c r="E116" i="10" a="1"/>
  <c r="E116" i="10" s="1"/>
  <c r="E115" i="10" a="1"/>
  <c r="E115" i="10" s="1"/>
  <c r="E114" i="10" a="1"/>
  <c r="E114" i="10" s="1"/>
  <c r="E113" i="10" a="1"/>
  <c r="E113" i="10" s="1"/>
  <c r="E112" i="10" a="1"/>
  <c r="E112" i="10" s="1"/>
  <c r="E111" i="10" a="1"/>
  <c r="E111" i="10" s="1"/>
  <c r="E110" i="10" a="1"/>
  <c r="E110" i="10" s="1"/>
  <c r="E109" i="10" a="1"/>
  <c r="E109" i="10" s="1"/>
  <c r="E108" i="10" a="1"/>
  <c r="E108" i="10" s="1"/>
  <c r="E107" i="10" a="1"/>
  <c r="E107" i="10" s="1"/>
  <c r="E106" i="10" a="1"/>
  <c r="E106" i="10" s="1"/>
  <c r="E105" i="10" a="1"/>
  <c r="E105" i="10" s="1"/>
  <c r="E104" i="10" a="1"/>
  <c r="E104" i="10" s="1"/>
  <c r="E103" i="10" a="1"/>
  <c r="E103" i="10" s="1"/>
  <c r="E102" i="10" a="1"/>
  <c r="E102" i="10" s="1"/>
  <c r="E101" i="10" a="1"/>
  <c r="E101" i="10" s="1"/>
  <c r="E100" i="10" a="1"/>
  <c r="E100" i="10" s="1"/>
  <c r="E99" i="10" a="1"/>
  <c r="E99" i="10" s="1"/>
  <c r="E98" i="10" a="1"/>
  <c r="E98" i="10" s="1"/>
  <c r="E97" i="10" a="1"/>
  <c r="E97" i="10" s="1"/>
  <c r="E96" i="10" a="1"/>
  <c r="E96" i="10" s="1"/>
  <c r="E95" i="10" a="1"/>
  <c r="E95" i="10" s="1"/>
  <c r="E94" i="10" a="1"/>
  <c r="E94" i="10" s="1"/>
  <c r="E93" i="10" a="1"/>
  <c r="E93" i="10" s="1"/>
  <c r="E92" i="10" a="1"/>
  <c r="E92" i="10" s="1"/>
  <c r="E91" i="10" a="1"/>
  <c r="E91" i="10" s="1"/>
  <c r="E90" i="10" a="1"/>
  <c r="E90" i="10" s="1"/>
  <c r="E89" i="10" a="1"/>
  <c r="E89" i="10" s="1"/>
  <c r="E88" i="10" a="1"/>
  <c r="E88" i="10" s="1"/>
  <c r="E87" i="10" a="1"/>
  <c r="E87" i="10" s="1"/>
  <c r="E86" i="10" a="1"/>
  <c r="E86" i="10" s="1"/>
  <c r="E85" i="10" a="1"/>
  <c r="E85" i="10" s="1"/>
  <c r="E84" i="10" a="1"/>
  <c r="E84" i="10" s="1"/>
  <c r="E83" i="10" a="1"/>
  <c r="E83" i="10" s="1"/>
  <c r="E82" i="10" a="1"/>
  <c r="E82" i="10" s="1"/>
  <c r="E81" i="10" a="1"/>
  <c r="E81" i="10" s="1"/>
  <c r="E80" i="10" a="1"/>
  <c r="E80" i="10" s="1"/>
  <c r="E79" i="10" a="1"/>
  <c r="E79" i="10" s="1"/>
  <c r="E78" i="10" a="1"/>
  <c r="E78" i="10" s="1"/>
  <c r="E77" i="10" a="1"/>
  <c r="E77" i="10" s="1"/>
  <c r="E76" i="10" a="1"/>
  <c r="E76" i="10" s="1"/>
  <c r="E75" i="10" a="1"/>
  <c r="E75" i="10" s="1"/>
  <c r="E74" i="10" a="1"/>
  <c r="E74" i="10" s="1"/>
  <c r="E73" i="10" a="1"/>
  <c r="E73" i="10" s="1"/>
  <c r="E72" i="10" a="1"/>
  <c r="E72" i="10" s="1"/>
  <c r="E71" i="10" a="1"/>
  <c r="E71" i="10" s="1"/>
  <c r="E70" i="10" a="1"/>
  <c r="E70" i="10" s="1"/>
  <c r="E69" i="10" a="1"/>
  <c r="E69" i="10" s="1"/>
  <c r="E68" i="10" a="1"/>
  <c r="E68" i="10" s="1"/>
  <c r="E67" i="10" a="1"/>
  <c r="E67" i="10" s="1"/>
  <c r="E66" i="10" a="1"/>
  <c r="E66" i="10" s="1"/>
  <c r="E65" i="10" a="1"/>
  <c r="E65" i="10" s="1"/>
  <c r="E64" i="10" a="1"/>
  <c r="E64" i="10" s="1"/>
  <c r="E63" i="10" a="1"/>
  <c r="E63" i="10" s="1"/>
  <c r="E62" i="10" a="1"/>
  <c r="E62" i="10" s="1"/>
  <c r="E61" i="10" a="1"/>
  <c r="E61" i="10" s="1"/>
  <c r="E60" i="10" a="1"/>
  <c r="E60" i="10" s="1"/>
  <c r="E59" i="10" a="1"/>
  <c r="E59" i="10" s="1"/>
  <c r="E58" i="10" a="1"/>
  <c r="E58" i="10" s="1"/>
  <c r="E57" i="10" a="1"/>
  <c r="E57" i="10" s="1"/>
  <c r="E56" i="10" a="1"/>
  <c r="E56" i="10" s="1"/>
  <c r="E55" i="10" a="1"/>
  <c r="E55" i="10" s="1"/>
  <c r="E54" i="10" a="1"/>
  <c r="E54" i="10" s="1"/>
  <c r="E53" i="10" a="1"/>
  <c r="E53" i="10" s="1"/>
  <c r="E52" i="10" a="1"/>
  <c r="E52" i="10" s="1"/>
  <c r="E51" i="10" a="1"/>
  <c r="E51" i="10" s="1"/>
  <c r="E50" i="10" a="1"/>
  <c r="E50" i="10" s="1"/>
  <c r="E49" i="10" a="1"/>
  <c r="E49" i="10" s="1"/>
  <c r="E48" i="10" a="1"/>
  <c r="E48" i="10" s="1"/>
  <c r="E47" i="10" a="1"/>
  <c r="E47" i="10" s="1"/>
  <c r="E46" i="10" a="1"/>
  <c r="E46" i="10" s="1"/>
  <c r="E45" i="10" a="1"/>
  <c r="E45" i="10" s="1"/>
  <c r="E44" i="10" a="1"/>
  <c r="E44" i="10" s="1"/>
  <c r="E43" i="10" a="1"/>
  <c r="E43" i="10" s="1"/>
  <c r="E42" i="10" a="1"/>
  <c r="E42" i="10" s="1"/>
  <c r="E41" i="10" a="1"/>
  <c r="E41" i="10" s="1"/>
  <c r="E40" i="10" a="1"/>
  <c r="E40" i="10" s="1"/>
  <c r="E39" i="10" a="1"/>
  <c r="E39" i="10" s="1"/>
  <c r="E38" i="10" a="1"/>
  <c r="E38" i="10" s="1"/>
  <c r="E37" i="10" a="1"/>
  <c r="E37" i="10" s="1"/>
  <c r="E36" i="10" a="1"/>
  <c r="E36" i="10" s="1"/>
  <c r="E35" i="10" a="1"/>
  <c r="E35" i="10" s="1"/>
  <c r="E34" i="10" a="1"/>
  <c r="E34" i="10" s="1"/>
  <c r="E33" i="10" a="1"/>
  <c r="E33" i="10" s="1"/>
  <c r="E32" i="10" a="1"/>
  <c r="E32" i="10" s="1"/>
  <c r="E31" i="10" a="1"/>
  <c r="E31" i="10" s="1"/>
  <c r="E30" i="10" a="1"/>
  <c r="E30" i="10" s="1"/>
  <c r="E29" i="10" a="1"/>
  <c r="E29" i="10" s="1"/>
  <c r="E28" i="10" a="1"/>
  <c r="E28" i="10" s="1"/>
  <c r="E27" i="10" a="1"/>
  <c r="E27" i="10" s="1"/>
  <c r="E26" i="10" a="1"/>
  <c r="E26" i="10" s="1"/>
  <c r="E25" i="10" a="1"/>
  <c r="E25" i="10" s="1"/>
  <c r="E24" i="10" a="1"/>
  <c r="E24" i="10" s="1"/>
  <c r="E23" i="10" a="1"/>
  <c r="E23" i="10" s="1"/>
  <c r="E22" i="10" a="1"/>
  <c r="E22" i="10" s="1"/>
  <c r="E21" i="10" a="1"/>
  <c r="E21" i="10" s="1"/>
  <c r="E20" i="10" a="1"/>
  <c r="E20" i="10" s="1"/>
  <c r="E19" i="10" a="1"/>
  <c r="E19" i="10" s="1"/>
  <c r="E18" i="10" a="1"/>
  <c r="E18" i="10" s="1"/>
  <c r="E17" i="10" a="1"/>
  <c r="E17" i="10" s="1"/>
  <c r="E16" i="10" a="1"/>
  <c r="E16" i="10" s="1"/>
  <c r="E15" i="10" a="1"/>
  <c r="E15" i="10" s="1"/>
  <c r="E14" i="10" a="1"/>
  <c r="E14" i="10" s="1"/>
  <c r="E13" i="10" a="1"/>
  <c r="E13" i="10" s="1"/>
  <c r="E12" i="10" a="1"/>
  <c r="E12" i="10" s="1"/>
  <c r="E11" i="10" a="1"/>
  <c r="E11" i="10" s="1"/>
  <c r="E10" i="10" a="1"/>
  <c r="E10" i="10" s="1"/>
  <c r="E9" i="10" a="1"/>
  <c r="E9" i="10" s="1"/>
  <c r="E8" i="10" a="1"/>
  <c r="E8" i="10" s="1"/>
  <c r="E7" i="10" a="1"/>
  <c r="E7" i="10" s="1"/>
  <c r="E6" i="10" a="1"/>
  <c r="E6" i="10" s="1"/>
  <c r="E5" i="10" a="1"/>
  <c r="E5" i="10" s="1"/>
  <c r="E4" i="10" a="1"/>
  <c r="E4" i="10" s="1"/>
  <c r="E3" i="10" a="1"/>
  <c r="E3" i="10" s="1"/>
  <c r="E2" i="10" a="1"/>
  <c r="E2" i="10" s="1"/>
  <c r="H100" i="9"/>
  <c r="H99" i="9"/>
  <c r="F96" i="9" a="1"/>
  <c r="F96" i="9" s="1"/>
  <c r="E96" i="9" a="1"/>
  <c r="E96" i="9" s="1"/>
  <c r="A96" i="9"/>
  <c r="F95" i="9" a="1"/>
  <c r="F95" i="9" s="1"/>
  <c r="E95" i="9" a="1"/>
  <c r="E95" i="9" s="1"/>
  <c r="A95" i="9"/>
  <c r="F94" i="9" a="1"/>
  <c r="F94" i="9" s="1"/>
  <c r="E94" i="9" a="1"/>
  <c r="E94" i="9" s="1"/>
  <c r="A94" i="9"/>
  <c r="F93" i="9" a="1"/>
  <c r="F93" i="9" s="1"/>
  <c r="E93" i="9" a="1"/>
  <c r="E93" i="9" s="1"/>
  <c r="A93" i="9"/>
  <c r="F92" i="9" a="1"/>
  <c r="F92" i="9" s="1"/>
  <c r="E92" i="9" a="1"/>
  <c r="E92" i="9" s="1"/>
  <c r="A92" i="9"/>
  <c r="F91" i="9" a="1"/>
  <c r="F91" i="9" s="1"/>
  <c r="E91" i="9" a="1"/>
  <c r="E91" i="9" s="1"/>
  <c r="A91" i="9"/>
  <c r="F90" i="9" a="1"/>
  <c r="F90" i="9" s="1"/>
  <c r="E90" i="9" a="1"/>
  <c r="E90" i="9" s="1"/>
  <c r="A90" i="9"/>
  <c r="F89" i="9" a="1"/>
  <c r="F89" i="9" s="1"/>
  <c r="E89" i="9" a="1"/>
  <c r="E89" i="9" s="1"/>
  <c r="A89" i="9"/>
  <c r="F88" i="9" a="1"/>
  <c r="F88" i="9" s="1"/>
  <c r="E88" i="9" a="1"/>
  <c r="E88" i="9" s="1"/>
  <c r="A88" i="9"/>
  <c r="F87" i="9" a="1"/>
  <c r="F87" i="9" s="1"/>
  <c r="E87" i="9" a="1"/>
  <c r="E87" i="9" s="1"/>
  <c r="F86" i="9" a="1"/>
  <c r="F86" i="9" s="1"/>
  <c r="E86" i="9" a="1"/>
  <c r="E86" i="9" s="1"/>
  <c r="F85" i="9" a="1"/>
  <c r="F85" i="9" s="1"/>
  <c r="E85" i="9" a="1"/>
  <c r="E85" i="9" s="1"/>
  <c r="F84" i="9" a="1"/>
  <c r="F84" i="9" s="1"/>
  <c r="E84" i="9" a="1"/>
  <c r="E84" i="9" s="1"/>
  <c r="F83" i="9" a="1"/>
  <c r="F83" i="9" s="1"/>
  <c r="E83" i="9" a="1"/>
  <c r="E83" i="9" s="1"/>
  <c r="F82" i="9" a="1"/>
  <c r="F82" i="9" s="1"/>
  <c r="E82" i="9" a="1"/>
  <c r="E82" i="9" s="1"/>
  <c r="F81" i="9" a="1"/>
  <c r="F81" i="9" s="1"/>
  <c r="E81" i="9" a="1"/>
  <c r="E81" i="9" s="1"/>
  <c r="F80" i="9" a="1"/>
  <c r="F80" i="9" s="1"/>
  <c r="E80" i="9" a="1"/>
  <c r="E80" i="9" s="1"/>
  <c r="F79" i="9" a="1"/>
  <c r="F79" i="9" s="1"/>
  <c r="E79" i="9" a="1"/>
  <c r="E79" i="9" s="1"/>
  <c r="F78" i="9" a="1"/>
  <c r="F78" i="9" s="1"/>
  <c r="E78" i="9" a="1"/>
  <c r="E78" i="9" s="1"/>
  <c r="F77" i="9" a="1"/>
  <c r="F77" i="9" s="1"/>
  <c r="E77" i="9" a="1"/>
  <c r="E77" i="9" s="1"/>
  <c r="F76" i="9" a="1"/>
  <c r="F76" i="9" s="1"/>
  <c r="E76" i="9" a="1"/>
  <c r="E76" i="9" s="1"/>
  <c r="F75" i="9" a="1"/>
  <c r="F75" i="9" s="1"/>
  <c r="E75" i="9" a="1"/>
  <c r="E75" i="9" s="1"/>
  <c r="F74" i="9" a="1"/>
  <c r="F74" i="9" s="1"/>
  <c r="E74" i="9" a="1"/>
  <c r="E74" i="9" s="1"/>
  <c r="F73" i="9" a="1"/>
  <c r="F73" i="9" s="1"/>
  <c r="E73" i="9" a="1"/>
  <c r="E73" i="9" s="1"/>
  <c r="F72" i="9" a="1"/>
  <c r="F72" i="9" s="1"/>
  <c r="E72" i="9" a="1"/>
  <c r="E72" i="9" s="1"/>
  <c r="F71" i="9" a="1"/>
  <c r="F71" i="9" s="1"/>
  <c r="E71" i="9" a="1"/>
  <c r="E71" i="9" s="1"/>
  <c r="F70" i="9" a="1"/>
  <c r="F70" i="9" s="1"/>
  <c r="E70" i="9" a="1"/>
  <c r="E70" i="9" s="1"/>
  <c r="F69" i="9" a="1"/>
  <c r="F69" i="9" s="1"/>
  <c r="E69" i="9" a="1"/>
  <c r="E69" i="9" s="1"/>
  <c r="F68" i="9" a="1"/>
  <c r="F68" i="9" s="1"/>
  <c r="E68" i="9" a="1"/>
  <c r="E68" i="9" s="1"/>
  <c r="F67" i="9" a="1"/>
  <c r="F67" i="9" s="1"/>
  <c r="E67" i="9" a="1"/>
  <c r="E67" i="9" s="1"/>
  <c r="F66" i="9" a="1"/>
  <c r="F66" i="9" s="1"/>
  <c r="E66" i="9" a="1"/>
  <c r="E66" i="9" s="1"/>
  <c r="F65" i="9" a="1"/>
  <c r="F65" i="9" s="1"/>
  <c r="E65" i="9" a="1"/>
  <c r="E65" i="9" s="1"/>
  <c r="F64" i="9" a="1"/>
  <c r="F64" i="9" s="1"/>
  <c r="E64" i="9" a="1"/>
  <c r="E64" i="9" s="1"/>
  <c r="F63" i="9" a="1"/>
  <c r="F63" i="9" s="1"/>
  <c r="E63" i="9" a="1"/>
  <c r="E63" i="9" s="1"/>
  <c r="F62" i="9" a="1"/>
  <c r="F62" i="9" s="1"/>
  <c r="E62" i="9" a="1"/>
  <c r="E62" i="9" s="1"/>
  <c r="F61" i="9" a="1"/>
  <c r="F61" i="9" s="1"/>
  <c r="E61" i="9" a="1"/>
  <c r="E61" i="9" s="1"/>
  <c r="F60" i="9" a="1"/>
  <c r="F60" i="9" s="1"/>
  <c r="E60" i="9" a="1"/>
  <c r="E60" i="9" s="1"/>
  <c r="F59" i="9" a="1"/>
  <c r="F59" i="9" s="1"/>
  <c r="E59" i="9" a="1"/>
  <c r="E59" i="9" s="1"/>
  <c r="F58" i="9" a="1"/>
  <c r="F58" i="9" s="1"/>
  <c r="E58" i="9" a="1"/>
  <c r="E58" i="9" s="1"/>
  <c r="F57" i="9" a="1"/>
  <c r="F57" i="9" s="1"/>
  <c r="E57" i="9" a="1"/>
  <c r="E57" i="9" s="1"/>
  <c r="F56" i="9" a="1"/>
  <c r="F56" i="9" s="1"/>
  <c r="E56" i="9" a="1"/>
  <c r="E56" i="9" s="1"/>
  <c r="F55" i="9" a="1"/>
  <c r="F55" i="9" s="1"/>
  <c r="E55" i="9" a="1"/>
  <c r="E55" i="9" s="1"/>
  <c r="F54" i="9" a="1"/>
  <c r="F54" i="9" s="1"/>
  <c r="E54" i="9" a="1"/>
  <c r="E54" i="9" s="1"/>
  <c r="F53" i="9" a="1"/>
  <c r="F53" i="9" s="1"/>
  <c r="E53" i="9" a="1"/>
  <c r="E53" i="9" s="1"/>
  <c r="F52" i="9" a="1"/>
  <c r="F52" i="9" s="1"/>
  <c r="E52" i="9" a="1"/>
  <c r="E52" i="9" s="1"/>
  <c r="F51" i="9" a="1"/>
  <c r="F51" i="9" s="1"/>
  <c r="E51" i="9" a="1"/>
  <c r="E51" i="9" s="1"/>
  <c r="F50" i="9" a="1"/>
  <c r="F50" i="9" s="1"/>
  <c r="E50" i="9" a="1"/>
  <c r="E50" i="9" s="1"/>
  <c r="F49" i="9" a="1"/>
  <c r="F49" i="9" s="1"/>
  <c r="E49" i="9" a="1"/>
  <c r="E49" i="9" s="1"/>
  <c r="F48" i="9" a="1"/>
  <c r="F48" i="9" s="1"/>
  <c r="E48" i="9" a="1"/>
  <c r="E48" i="9" s="1"/>
  <c r="F47" i="9" a="1"/>
  <c r="F47" i="9" s="1"/>
  <c r="E47" i="9" a="1"/>
  <c r="E47" i="9" s="1"/>
  <c r="F46" i="9" a="1"/>
  <c r="F46" i="9" s="1"/>
  <c r="E46" i="9" a="1"/>
  <c r="E46" i="9" s="1"/>
  <c r="F45" i="9" a="1"/>
  <c r="F45" i="9" s="1"/>
  <c r="E45" i="9" a="1"/>
  <c r="E45" i="9" s="1"/>
  <c r="F44" i="9" a="1"/>
  <c r="F44" i="9" s="1"/>
  <c r="E44" i="9" a="1"/>
  <c r="E44" i="9" s="1"/>
  <c r="F43" i="9" a="1"/>
  <c r="F43" i="9" s="1"/>
  <c r="E43" i="9" a="1"/>
  <c r="E43" i="9" s="1"/>
  <c r="F42" i="9" a="1"/>
  <c r="F42" i="9" s="1"/>
  <c r="E42" i="9" a="1"/>
  <c r="E42" i="9" s="1"/>
  <c r="F41" i="9" a="1"/>
  <c r="F41" i="9" s="1"/>
  <c r="E41" i="9" a="1"/>
  <c r="E41" i="9" s="1"/>
  <c r="F40" i="9" a="1"/>
  <c r="F40" i="9" s="1"/>
  <c r="E40" i="9" a="1"/>
  <c r="E40" i="9" s="1"/>
  <c r="F39" i="9" a="1"/>
  <c r="F39" i="9" s="1"/>
  <c r="E39" i="9" a="1"/>
  <c r="E39" i="9" s="1"/>
  <c r="F38" i="9" a="1"/>
  <c r="F38" i="9" s="1"/>
  <c r="E38" i="9" a="1"/>
  <c r="E38" i="9" s="1"/>
  <c r="F37" i="9" a="1"/>
  <c r="F37" i="9" s="1"/>
  <c r="E37" i="9" a="1"/>
  <c r="E37" i="9" s="1"/>
  <c r="F36" i="9" a="1"/>
  <c r="F36" i="9" s="1"/>
  <c r="E36" i="9" a="1"/>
  <c r="E36" i="9" s="1"/>
  <c r="F35" i="9" a="1"/>
  <c r="F35" i="9" s="1"/>
  <c r="E35" i="9" a="1"/>
  <c r="E35" i="9" s="1"/>
  <c r="F34" i="9" a="1"/>
  <c r="F34" i="9" s="1"/>
  <c r="E34" i="9" a="1"/>
  <c r="E34" i="9" s="1"/>
  <c r="F33" i="9" a="1"/>
  <c r="F33" i="9" s="1"/>
  <c r="E33" i="9" a="1"/>
  <c r="E33" i="9" s="1"/>
  <c r="F32" i="9" a="1"/>
  <c r="F32" i="9" s="1"/>
  <c r="E32" i="9" a="1"/>
  <c r="E32" i="9" s="1"/>
  <c r="F31" i="9" a="1"/>
  <c r="F31" i="9" s="1"/>
  <c r="E31" i="9" a="1"/>
  <c r="E31" i="9" s="1"/>
  <c r="F30" i="9" a="1"/>
  <c r="F30" i="9" s="1"/>
  <c r="E30" i="9" a="1"/>
  <c r="E30" i="9" s="1"/>
  <c r="F29" i="9" a="1"/>
  <c r="F29" i="9" s="1"/>
  <c r="E29" i="9" a="1"/>
  <c r="E29" i="9" s="1"/>
  <c r="F28" i="9" a="1"/>
  <c r="F28" i="9" s="1"/>
  <c r="E28" i="9" a="1"/>
  <c r="E28" i="9" s="1"/>
  <c r="F27" i="9" a="1"/>
  <c r="F27" i="9" s="1"/>
  <c r="E27" i="9" a="1"/>
  <c r="E27" i="9" s="1"/>
  <c r="F26" i="9" a="1"/>
  <c r="F26" i="9" s="1"/>
  <c r="E26" i="9" a="1"/>
  <c r="E26" i="9" s="1"/>
  <c r="F25" i="9" a="1"/>
  <c r="F25" i="9" s="1"/>
  <c r="E25" i="9" a="1"/>
  <c r="E25" i="9" s="1"/>
  <c r="F24" i="9" a="1"/>
  <c r="F24" i="9" s="1"/>
  <c r="E24" i="9" a="1"/>
  <c r="E24" i="9" s="1"/>
  <c r="F23" i="9" a="1"/>
  <c r="F23" i="9" s="1"/>
  <c r="E23" i="9" a="1"/>
  <c r="E23" i="9" s="1"/>
  <c r="F22" i="9" a="1"/>
  <c r="F22" i="9" s="1"/>
  <c r="E22" i="9" a="1"/>
  <c r="E22" i="9" s="1"/>
  <c r="F21" i="9" a="1"/>
  <c r="F21" i="9" s="1"/>
  <c r="E21" i="9" a="1"/>
  <c r="E21" i="9" s="1"/>
  <c r="F20" i="9" a="1"/>
  <c r="F20" i="9" s="1"/>
  <c r="E20" i="9" a="1"/>
  <c r="E20" i="9" s="1"/>
  <c r="F19" i="9" a="1"/>
  <c r="F19" i="9" s="1"/>
  <c r="E19" i="9" a="1"/>
  <c r="E19" i="9" s="1"/>
  <c r="F18" i="9" a="1"/>
  <c r="F18" i="9" s="1"/>
  <c r="E18" i="9" a="1"/>
  <c r="E18" i="9" s="1"/>
  <c r="F17" i="9" a="1"/>
  <c r="F17" i="9" s="1"/>
  <c r="E17" i="9" a="1"/>
  <c r="E17" i="9" s="1"/>
  <c r="F16" i="9" a="1"/>
  <c r="F16" i="9" s="1"/>
  <c r="E16" i="9" a="1"/>
  <c r="E16" i="9" s="1"/>
  <c r="F15" i="9" a="1"/>
  <c r="F15" i="9" s="1"/>
  <c r="E15" i="9" a="1"/>
  <c r="E15" i="9" s="1"/>
  <c r="F14" i="9" a="1"/>
  <c r="F14" i="9" s="1"/>
  <c r="E14" i="9" a="1"/>
  <c r="E14" i="9" s="1"/>
  <c r="F13" i="9" a="1"/>
  <c r="F13" i="9" s="1"/>
  <c r="E13" i="9" a="1"/>
  <c r="E13" i="9" s="1"/>
  <c r="F12" i="9" a="1"/>
  <c r="F12" i="9" s="1"/>
  <c r="E12" i="9" a="1"/>
  <c r="E12" i="9" s="1"/>
  <c r="F11" i="9" a="1"/>
  <c r="F11" i="9" s="1"/>
  <c r="E11" i="9" a="1"/>
  <c r="E11" i="9" s="1"/>
  <c r="F10" i="9" a="1"/>
  <c r="F10" i="9" s="1"/>
  <c r="E10" i="9" a="1"/>
  <c r="E10" i="9" s="1"/>
  <c r="F9" i="9" a="1"/>
  <c r="F9" i="9" s="1"/>
  <c r="E9" i="9" a="1"/>
  <c r="E9" i="9" s="1"/>
  <c r="F8" i="9" a="1"/>
  <c r="F8" i="9" s="1"/>
  <c r="E8" i="9" a="1"/>
  <c r="E8" i="9" s="1"/>
  <c r="F7" i="9" a="1"/>
  <c r="F7" i="9" s="1"/>
  <c r="E7" i="9" a="1"/>
  <c r="E7" i="9" s="1"/>
  <c r="F6" i="9" a="1"/>
  <c r="F6" i="9" s="1"/>
  <c r="E6" i="9" a="1"/>
  <c r="E6" i="9" s="1"/>
  <c r="F5" i="9" a="1"/>
  <c r="F5" i="9" s="1"/>
  <c r="E5" i="9" a="1"/>
  <c r="E5" i="9" s="1"/>
  <c r="F4" i="9" a="1"/>
  <c r="F4" i="9" s="1"/>
  <c r="E4" i="9" a="1"/>
  <c r="E4" i="9" s="1"/>
  <c r="F3" i="9" a="1"/>
  <c r="F3" i="9" s="1"/>
  <c r="E3" i="9" a="1"/>
  <c r="E3" i="9" s="1"/>
  <c r="F2" i="9" a="1"/>
  <c r="F2" i="9" s="1"/>
  <c r="E2" i="9" a="1"/>
  <c r="E2" i="9" s="1"/>
  <c r="E4145" i="8" a="1"/>
  <c r="E4145" i="8" s="1"/>
  <c r="A4145" i="8"/>
  <c r="E4144" i="8" a="1"/>
  <c r="E4144" i="8" s="1"/>
  <c r="A4144" i="8"/>
  <c r="E4143" i="8" a="1"/>
  <c r="E4143" i="8" s="1"/>
  <c r="A4143" i="8"/>
  <c r="E4142" i="8" a="1"/>
  <c r="E4142" i="8" s="1"/>
  <c r="A4142" i="8"/>
  <c r="E4141" i="8" a="1"/>
  <c r="E4141" i="8" s="1"/>
  <c r="A4141" i="8"/>
  <c r="E4140" i="8" a="1"/>
  <c r="E4140" i="8" s="1"/>
  <c r="A4140" i="8"/>
  <c r="E4139" i="8" a="1"/>
  <c r="E4139" i="8" s="1"/>
  <c r="A4139" i="8"/>
  <c r="E4138" i="8" a="1"/>
  <c r="E4138" i="8" s="1"/>
  <c r="A4138" i="8"/>
  <c r="E4137" i="8" a="1"/>
  <c r="E4137" i="8" s="1"/>
  <c r="A4137" i="8"/>
  <c r="E4136" i="8" a="1"/>
  <c r="E4136" i="8" s="1"/>
  <c r="A4136" i="8"/>
  <c r="E4135" i="8" a="1"/>
  <c r="E4135" i="8" s="1"/>
  <c r="A4135" i="8"/>
  <c r="E4134" i="8" a="1"/>
  <c r="E4134" i="8" s="1"/>
  <c r="A4134" i="8"/>
  <c r="E4133" i="8" a="1"/>
  <c r="E4133" i="8" s="1"/>
  <c r="A4133" i="8"/>
  <c r="E4132" i="8" a="1"/>
  <c r="E4132" i="8" s="1"/>
  <c r="A4132" i="8"/>
  <c r="E4131" i="8" a="1"/>
  <c r="E4131" i="8" s="1"/>
  <c r="A4131" i="8"/>
  <c r="E4130" i="8" a="1"/>
  <c r="E4130" i="8" s="1"/>
  <c r="A4130" i="8"/>
  <c r="E4129" i="8" a="1"/>
  <c r="E4129" i="8" s="1"/>
  <c r="A4129" i="8"/>
  <c r="E4128" i="8" a="1"/>
  <c r="E4128" i="8" s="1"/>
  <c r="A4128" i="8"/>
  <c r="E4127" i="8" a="1"/>
  <c r="E4127" i="8" s="1"/>
  <c r="A4127" i="8"/>
  <c r="E4126" i="8" a="1"/>
  <c r="E4126" i="8" s="1"/>
  <c r="A4126" i="8"/>
  <c r="E4125" i="8" a="1"/>
  <c r="E4125" i="8" s="1"/>
  <c r="A4125" i="8"/>
  <c r="E4124" i="8" a="1"/>
  <c r="E4124" i="8" s="1"/>
  <c r="A4124" i="8"/>
  <c r="E4123" i="8" a="1"/>
  <c r="E4123" i="8" s="1"/>
  <c r="A4123" i="8"/>
  <c r="E4122" i="8" a="1"/>
  <c r="E4122" i="8" s="1"/>
  <c r="A4122" i="8"/>
  <c r="E4121" i="8" a="1"/>
  <c r="E4121" i="8" s="1"/>
  <c r="A4121" i="8"/>
  <c r="E4120" i="8" a="1"/>
  <c r="E4120" i="8" s="1"/>
  <c r="A4120" i="8"/>
  <c r="E4119" i="8" a="1"/>
  <c r="E4119" i="8" s="1"/>
  <c r="A4119" i="8"/>
  <c r="E4118" i="8" a="1"/>
  <c r="E4118" i="8" s="1"/>
  <c r="A4118" i="8"/>
  <c r="E4117" i="8" a="1"/>
  <c r="E4117" i="8" s="1"/>
  <c r="A4117" i="8"/>
  <c r="E4116" i="8" a="1"/>
  <c r="E4116" i="8" s="1"/>
  <c r="A4116" i="8"/>
  <c r="E4115" i="8" a="1"/>
  <c r="E4115" i="8" s="1"/>
  <c r="A4115" i="8"/>
  <c r="E4114" i="8" a="1"/>
  <c r="E4114" i="8" s="1"/>
  <c r="A4114" i="8"/>
  <c r="E4113" i="8" a="1"/>
  <c r="E4113" i="8" s="1"/>
  <c r="A4113" i="8"/>
  <c r="E4112" i="8" a="1"/>
  <c r="E4112" i="8" s="1"/>
  <c r="A4112" i="8"/>
  <c r="E4111" i="8" a="1"/>
  <c r="E4111" i="8" s="1"/>
  <c r="A4111" i="8"/>
  <c r="E4110" i="8" a="1"/>
  <c r="E4110" i="8" s="1"/>
  <c r="A4110" i="8"/>
  <c r="E4109" i="8" a="1"/>
  <c r="E4109" i="8" s="1"/>
  <c r="A4109" i="8"/>
  <c r="E4108" i="8" a="1"/>
  <c r="E4108" i="8" s="1"/>
  <c r="A4108" i="8"/>
  <c r="E4107" i="8" a="1"/>
  <c r="E4107" i="8" s="1"/>
  <c r="A4107" i="8"/>
  <c r="E4106" i="8" a="1"/>
  <c r="E4106" i="8" s="1"/>
  <c r="A4106" i="8"/>
  <c r="E4105" i="8" a="1"/>
  <c r="E4105" i="8" s="1"/>
  <c r="A4105" i="8"/>
  <c r="E4104" i="8" a="1"/>
  <c r="E4104" i="8" s="1"/>
  <c r="A4104" i="8"/>
  <c r="E4103" i="8" a="1"/>
  <c r="E4103" i="8" s="1"/>
  <c r="A4103" i="8"/>
  <c r="E4102" i="8" a="1"/>
  <c r="E4102" i="8" s="1"/>
  <c r="A4102" i="8"/>
  <c r="E4101" i="8" a="1"/>
  <c r="E4101" i="8" s="1"/>
  <c r="A4101" i="8"/>
  <c r="E4100" i="8" a="1"/>
  <c r="E4100" i="8" s="1"/>
  <c r="A4100" i="8"/>
  <c r="E4099" i="8" a="1"/>
  <c r="E4099" i="8" s="1"/>
  <c r="A4099" i="8"/>
  <c r="E4098" i="8" a="1"/>
  <c r="E4098" i="8" s="1"/>
  <c r="A4098" i="8"/>
  <c r="E4097" i="8" a="1"/>
  <c r="E4097" i="8" s="1"/>
  <c r="A4097" i="8"/>
  <c r="E4096" i="8" a="1"/>
  <c r="E4096" i="8" s="1"/>
  <c r="A4096" i="8"/>
  <c r="E4095" i="8" a="1"/>
  <c r="E4095" i="8" s="1"/>
  <c r="A4095" i="8"/>
  <c r="E4094" i="8" a="1"/>
  <c r="E4094" i="8" s="1"/>
  <c r="A4094" i="8"/>
  <c r="E4093" i="8" a="1"/>
  <c r="E4093" i="8" s="1"/>
  <c r="A4093" i="8"/>
  <c r="E4092" i="8" a="1"/>
  <c r="E4092" i="8" s="1"/>
  <c r="A4092" i="8"/>
  <c r="E4091" i="8" a="1"/>
  <c r="E4091" i="8" s="1"/>
  <c r="A4091" i="8"/>
  <c r="E4090" i="8" a="1"/>
  <c r="E4090" i="8" s="1"/>
  <c r="A4090" i="8"/>
  <c r="E4089" i="8" a="1"/>
  <c r="E4089" i="8" s="1"/>
  <c r="A4089" i="8"/>
  <c r="E4088" i="8" a="1"/>
  <c r="E4088" i="8" s="1"/>
  <c r="A4088" i="8"/>
  <c r="E4087" i="8" a="1"/>
  <c r="E4087" i="8" s="1"/>
  <c r="A4087" i="8"/>
  <c r="E4086" i="8" a="1"/>
  <c r="E4086" i="8" s="1"/>
  <c r="A4086" i="8"/>
  <c r="E4085" i="8" a="1"/>
  <c r="E4085" i="8" s="1"/>
  <c r="A4085" i="8"/>
  <c r="E4084" i="8" a="1"/>
  <c r="E4084" i="8" s="1"/>
  <c r="A4084" i="8"/>
  <c r="E4083" i="8" a="1"/>
  <c r="E4083" i="8" s="1"/>
  <c r="A4083" i="8"/>
  <c r="E4082" i="8" a="1"/>
  <c r="E4082" i="8" s="1"/>
  <c r="A4082" i="8"/>
  <c r="E4081" i="8" a="1"/>
  <c r="E4081" i="8" s="1"/>
  <c r="A4081" i="8"/>
  <c r="E4080" i="8" a="1"/>
  <c r="E4080" i="8" s="1"/>
  <c r="A4080" i="8"/>
  <c r="E4079" i="8" a="1"/>
  <c r="E4079" i="8" s="1"/>
  <c r="A4079" i="8"/>
  <c r="E4078" i="8" a="1"/>
  <c r="E4078" i="8" s="1"/>
  <c r="A4078" i="8"/>
  <c r="E4077" i="8" a="1"/>
  <c r="E4077" i="8" s="1"/>
  <c r="A4077" i="8"/>
  <c r="E4076" i="8" a="1"/>
  <c r="E4076" i="8" s="1"/>
  <c r="A4076" i="8"/>
  <c r="E4075" i="8" a="1"/>
  <c r="E4075" i="8" s="1"/>
  <c r="A4075" i="8"/>
  <c r="E4074" i="8" a="1"/>
  <c r="E4074" i="8" s="1"/>
  <c r="A4074" i="8"/>
  <c r="E4073" i="8" a="1"/>
  <c r="E4073" i="8" s="1"/>
  <c r="A4073" i="8"/>
  <c r="E4072" i="8" a="1"/>
  <c r="E4072" i="8" s="1"/>
  <c r="A4072" i="8"/>
  <c r="E4071" i="8" a="1"/>
  <c r="E4071" i="8" s="1"/>
  <c r="A4071" i="8"/>
  <c r="E4070" i="8" a="1"/>
  <c r="E4070" i="8" s="1"/>
  <c r="A4070" i="8"/>
  <c r="E4069" i="8" a="1"/>
  <c r="E4069" i="8" s="1"/>
  <c r="A4069" i="8"/>
  <c r="E4068" i="8" a="1"/>
  <c r="E4068" i="8" s="1"/>
  <c r="A4068" i="8"/>
  <c r="E4067" i="8" a="1"/>
  <c r="E4067" i="8" s="1"/>
  <c r="A4067" i="8"/>
  <c r="E4066" i="8" a="1"/>
  <c r="E4066" i="8" s="1"/>
  <c r="A4066" i="8"/>
  <c r="E4065" i="8" a="1"/>
  <c r="E4065" i="8" s="1"/>
  <c r="A4065" i="8"/>
  <c r="E4064" i="8" a="1"/>
  <c r="E4064" i="8" s="1"/>
  <c r="A4064" i="8"/>
  <c r="E4063" i="8" a="1"/>
  <c r="E4063" i="8" s="1"/>
  <c r="A4063" i="8"/>
  <c r="E4062" i="8" a="1"/>
  <c r="E4062" i="8" s="1"/>
  <c r="A4062" i="8"/>
  <c r="E4061" i="8" a="1"/>
  <c r="E4061" i="8" s="1"/>
  <c r="A4061" i="8"/>
  <c r="E4060" i="8" a="1"/>
  <c r="E4060" i="8" s="1"/>
  <c r="A4060" i="8"/>
  <c r="E4059" i="8" a="1"/>
  <c r="E4059" i="8" s="1"/>
  <c r="A4059" i="8"/>
  <c r="E4058" i="8" a="1"/>
  <c r="E4058" i="8" s="1"/>
  <c r="A4058" i="8"/>
  <c r="E4057" i="8" a="1"/>
  <c r="E4057" i="8" s="1"/>
  <c r="A4057" i="8"/>
  <c r="E4056" i="8" a="1"/>
  <c r="E4056" i="8" s="1"/>
  <c r="A4056" i="8"/>
  <c r="E4055" i="8" a="1"/>
  <c r="E4055" i="8" s="1"/>
  <c r="A4055" i="8"/>
  <c r="E4054" i="8" a="1"/>
  <c r="E4054" i="8" s="1"/>
  <c r="A4054" i="8"/>
  <c r="E4053" i="8" a="1"/>
  <c r="E4053" i="8" s="1"/>
  <c r="A4053" i="8"/>
  <c r="E4052" i="8" a="1"/>
  <c r="E4052" i="8" s="1"/>
  <c r="A4052" i="8"/>
  <c r="E4051" i="8" a="1"/>
  <c r="E4051" i="8" s="1"/>
  <c r="A4051" i="8"/>
  <c r="E4050" i="8" a="1"/>
  <c r="E4050" i="8" s="1"/>
  <c r="A4050" i="8"/>
  <c r="E4049" i="8" a="1"/>
  <c r="E4049" i="8" s="1"/>
  <c r="A4049" i="8"/>
  <c r="E4048" i="8" a="1"/>
  <c r="E4048" i="8" s="1"/>
  <c r="A4048" i="8"/>
  <c r="E4047" i="8" a="1"/>
  <c r="E4047" i="8" s="1"/>
  <c r="A4047" i="8"/>
  <c r="E4046" i="8" a="1"/>
  <c r="E4046" i="8" s="1"/>
  <c r="A4046" i="8"/>
  <c r="E4045" i="8" a="1"/>
  <c r="E4045" i="8" s="1"/>
  <c r="A4045" i="8"/>
  <c r="E4044" i="8" a="1"/>
  <c r="E4044" i="8" s="1"/>
  <c r="A4044" i="8"/>
  <c r="E4043" i="8" a="1"/>
  <c r="E4043" i="8" s="1"/>
  <c r="A4043" i="8"/>
  <c r="E4042" i="8" a="1"/>
  <c r="E4042" i="8" s="1"/>
  <c r="A4042" i="8"/>
  <c r="E4041" i="8" a="1"/>
  <c r="E4041" i="8" s="1"/>
  <c r="A4041" i="8"/>
  <c r="E4040" i="8" a="1"/>
  <c r="E4040" i="8" s="1"/>
  <c r="A4040" i="8"/>
  <c r="E4039" i="8" a="1"/>
  <c r="E4039" i="8" s="1"/>
  <c r="A4039" i="8"/>
  <c r="E4038" i="8" a="1"/>
  <c r="E4038" i="8" s="1"/>
  <c r="A4038" i="8"/>
  <c r="E4037" i="8" a="1"/>
  <c r="E4037" i="8" s="1"/>
  <c r="A4037" i="8"/>
  <c r="E4036" i="8" a="1"/>
  <c r="E4036" i="8" s="1"/>
  <c r="A4036" i="8"/>
  <c r="E4035" i="8" a="1"/>
  <c r="E4035" i="8" s="1"/>
  <c r="A4035" i="8"/>
  <c r="E4034" i="8" a="1"/>
  <c r="E4034" i="8" s="1"/>
  <c r="A4034" i="8"/>
  <c r="E4033" i="8" a="1"/>
  <c r="E4033" i="8" s="1"/>
  <c r="A4033" i="8"/>
  <c r="E4032" i="8" a="1"/>
  <c r="E4032" i="8" s="1"/>
  <c r="A4032" i="8"/>
  <c r="E4031" i="8" a="1"/>
  <c r="E4031" i="8" s="1"/>
  <c r="A4031" i="8"/>
  <c r="E4030" i="8" a="1"/>
  <c r="E4030" i="8" s="1"/>
  <c r="A4030" i="8"/>
  <c r="E4029" i="8" a="1"/>
  <c r="E4029" i="8" s="1"/>
  <c r="A4029" i="8"/>
  <c r="E4028" i="8" a="1"/>
  <c r="E4028" i="8" s="1"/>
  <c r="A4028" i="8"/>
  <c r="E4027" i="8" a="1"/>
  <c r="E4027" i="8" s="1"/>
  <c r="A4027" i="8"/>
  <c r="E4026" i="8" a="1"/>
  <c r="E4026" i="8" s="1"/>
  <c r="A4026" i="8"/>
  <c r="E4025" i="8" a="1"/>
  <c r="E4025" i="8" s="1"/>
  <c r="A4025" i="8"/>
  <c r="E4024" i="8" a="1"/>
  <c r="E4024" i="8" s="1"/>
  <c r="A4024" i="8"/>
  <c r="E4023" i="8" a="1"/>
  <c r="E4023" i="8" s="1"/>
  <c r="A4023" i="8"/>
  <c r="E4022" i="8" a="1"/>
  <c r="E4022" i="8" s="1"/>
  <c r="A4022" i="8"/>
  <c r="E4021" i="8" a="1"/>
  <c r="E4021" i="8" s="1"/>
  <c r="A4021" i="8"/>
  <c r="E4020" i="8" a="1"/>
  <c r="E4020" i="8" s="1"/>
  <c r="A4020" i="8"/>
  <c r="E4019" i="8" a="1"/>
  <c r="E4019" i="8" s="1"/>
  <c r="A4019" i="8"/>
  <c r="E4018" i="8" a="1"/>
  <c r="E4018" i="8" s="1"/>
  <c r="A4018" i="8"/>
  <c r="E4017" i="8" a="1"/>
  <c r="E4017" i="8" s="1"/>
  <c r="A4017" i="8"/>
  <c r="E4016" i="8" a="1"/>
  <c r="E4016" i="8" s="1"/>
  <c r="A4016" i="8"/>
  <c r="E4015" i="8" a="1"/>
  <c r="E4015" i="8" s="1"/>
  <c r="A4015" i="8"/>
  <c r="E4014" i="8" a="1"/>
  <c r="E4014" i="8" s="1"/>
  <c r="A4014" i="8"/>
  <c r="E4013" i="8" a="1"/>
  <c r="E4013" i="8" s="1"/>
  <c r="A4013" i="8"/>
  <c r="E4012" i="8" a="1"/>
  <c r="E4012" i="8" s="1"/>
  <c r="A4012" i="8"/>
  <c r="E4011" i="8" a="1"/>
  <c r="E4011" i="8" s="1"/>
  <c r="A4011" i="8"/>
  <c r="E4010" i="8" a="1"/>
  <c r="E4010" i="8" s="1"/>
  <c r="A4010" i="8"/>
  <c r="E4009" i="8" a="1"/>
  <c r="E4009" i="8" s="1"/>
  <c r="A4009" i="8"/>
  <c r="E4008" i="8" a="1"/>
  <c r="E4008" i="8" s="1"/>
  <c r="A4008" i="8"/>
  <c r="E4007" i="8" a="1"/>
  <c r="E4007" i="8" s="1"/>
  <c r="A4007" i="8"/>
  <c r="E4006" i="8" a="1"/>
  <c r="E4006" i="8" s="1"/>
  <c r="A4006" i="8"/>
  <c r="E4005" i="8" a="1"/>
  <c r="E4005" i="8" s="1"/>
  <c r="A4005" i="8"/>
  <c r="E4004" i="8" a="1"/>
  <c r="E4004" i="8" s="1"/>
  <c r="A4004" i="8"/>
  <c r="E4003" i="8" a="1"/>
  <c r="E4003" i="8" s="1"/>
  <c r="A4003" i="8"/>
  <c r="E4002" i="8" a="1"/>
  <c r="E4002" i="8" s="1"/>
  <c r="A4002" i="8"/>
  <c r="E4001" i="8" a="1"/>
  <c r="E4001" i="8" s="1"/>
  <c r="A4001" i="8"/>
  <c r="E4000" i="8" a="1"/>
  <c r="E4000" i="8" s="1"/>
  <c r="A4000" i="8"/>
  <c r="E3999" i="8" a="1"/>
  <c r="E3999" i="8" s="1"/>
  <c r="A3999" i="8"/>
  <c r="E3998" i="8" a="1"/>
  <c r="E3998" i="8" s="1"/>
  <c r="A3998" i="8"/>
  <c r="E3997" i="8" a="1"/>
  <c r="E3997" i="8" s="1"/>
  <c r="A3997" i="8"/>
  <c r="E3996" i="8" a="1"/>
  <c r="E3996" i="8" s="1"/>
  <c r="A3996" i="8"/>
  <c r="E3995" i="8" a="1"/>
  <c r="E3995" i="8" s="1"/>
  <c r="A3995" i="8"/>
  <c r="E3994" i="8" a="1"/>
  <c r="E3994" i="8" s="1"/>
  <c r="A3994" i="8"/>
  <c r="E3993" i="8" a="1"/>
  <c r="E3993" i="8" s="1"/>
  <c r="A3993" i="8"/>
  <c r="E3992" i="8" a="1"/>
  <c r="E3992" i="8" s="1"/>
  <c r="A3992" i="8"/>
  <c r="E3991" i="8" a="1"/>
  <c r="E3991" i="8" s="1"/>
  <c r="A3991" i="8"/>
  <c r="E3990" i="8" a="1"/>
  <c r="E3990" i="8" s="1"/>
  <c r="A3990" i="8"/>
  <c r="E3989" i="8" a="1"/>
  <c r="E3989" i="8" s="1"/>
  <c r="A3989" i="8"/>
  <c r="E3988" i="8" a="1"/>
  <c r="E3988" i="8" s="1"/>
  <c r="A3988" i="8"/>
  <c r="E3987" i="8" a="1"/>
  <c r="E3987" i="8" s="1"/>
  <c r="A3987" i="8"/>
  <c r="E3986" i="8" a="1"/>
  <c r="E3986" i="8" s="1"/>
  <c r="A3986" i="8"/>
  <c r="E3985" i="8" a="1"/>
  <c r="E3985" i="8" s="1"/>
  <c r="A3985" i="8"/>
  <c r="E3984" i="8" a="1"/>
  <c r="E3984" i="8" s="1"/>
  <c r="A3984" i="8"/>
  <c r="E3983" i="8" a="1"/>
  <c r="E3983" i="8" s="1"/>
  <c r="A3983" i="8"/>
  <c r="E3982" i="8" a="1"/>
  <c r="E3982" i="8" s="1"/>
  <c r="A3982" i="8"/>
  <c r="E3981" i="8" a="1"/>
  <c r="E3981" i="8" s="1"/>
  <c r="A3981" i="8"/>
  <c r="E3980" i="8" a="1"/>
  <c r="E3980" i="8" s="1"/>
  <c r="A3980" i="8"/>
  <c r="E3979" i="8" a="1"/>
  <c r="E3979" i="8" s="1"/>
  <c r="A3979" i="8"/>
  <c r="E3978" i="8" a="1"/>
  <c r="E3978" i="8" s="1"/>
  <c r="A3978" i="8"/>
  <c r="E3977" i="8" a="1"/>
  <c r="E3977" i="8" s="1"/>
  <c r="A3977" i="8"/>
  <c r="E3976" i="8" a="1"/>
  <c r="E3976" i="8" s="1"/>
  <c r="A3976" i="8"/>
  <c r="E3975" i="8" a="1"/>
  <c r="E3975" i="8" s="1"/>
  <c r="A3975" i="8"/>
  <c r="E3974" i="8" a="1"/>
  <c r="E3974" i="8" s="1"/>
  <c r="A3974" i="8"/>
  <c r="E3973" i="8" a="1"/>
  <c r="E3973" i="8" s="1"/>
  <c r="A3973" i="8"/>
  <c r="E3972" i="8" a="1"/>
  <c r="E3972" i="8" s="1"/>
  <c r="A3972" i="8"/>
  <c r="E3971" i="8" a="1"/>
  <c r="E3971" i="8" s="1"/>
  <c r="A3971" i="8"/>
  <c r="E3970" i="8" a="1"/>
  <c r="E3970" i="8" s="1"/>
  <c r="A3970" i="8"/>
  <c r="E3969" i="8" a="1"/>
  <c r="E3969" i="8" s="1"/>
  <c r="A3969" i="8"/>
  <c r="E3968" i="8" a="1"/>
  <c r="E3968" i="8" s="1"/>
  <c r="A3968" i="8"/>
  <c r="E3967" i="8" a="1"/>
  <c r="E3967" i="8" s="1"/>
  <c r="A3967" i="8"/>
  <c r="E3966" i="8" a="1"/>
  <c r="E3966" i="8" s="1"/>
  <c r="A3966" i="8"/>
  <c r="E3965" i="8" a="1"/>
  <c r="E3965" i="8" s="1"/>
  <c r="A3965" i="8"/>
  <c r="E3964" i="8" a="1"/>
  <c r="E3964" i="8" s="1"/>
  <c r="A3964" i="8"/>
  <c r="E3963" i="8" a="1"/>
  <c r="E3963" i="8" s="1"/>
  <c r="A3963" i="8"/>
  <c r="E3962" i="8" a="1"/>
  <c r="E3962" i="8" s="1"/>
  <c r="A3962" i="8"/>
  <c r="E3961" i="8" a="1"/>
  <c r="E3961" i="8" s="1"/>
  <c r="A3961" i="8"/>
  <c r="E3960" i="8" a="1"/>
  <c r="E3960" i="8" s="1"/>
  <c r="A3960" i="8"/>
  <c r="E3959" i="8" a="1"/>
  <c r="E3959" i="8" s="1"/>
  <c r="A3959" i="8"/>
  <c r="E3958" i="8" a="1"/>
  <c r="E3958" i="8" s="1"/>
  <c r="A3958" i="8"/>
  <c r="E3957" i="8" a="1"/>
  <c r="E3957" i="8" s="1"/>
  <c r="A3957" i="8"/>
  <c r="E3956" i="8" a="1"/>
  <c r="E3956" i="8" s="1"/>
  <c r="A3956" i="8"/>
  <c r="E3955" i="8" a="1"/>
  <c r="E3955" i="8" s="1"/>
  <c r="A3955" i="8"/>
  <c r="E3954" i="8" a="1"/>
  <c r="E3954" i="8" s="1"/>
  <c r="A3954" i="8"/>
  <c r="E3953" i="8" a="1"/>
  <c r="E3953" i="8" s="1"/>
  <c r="A3953" i="8"/>
  <c r="E3952" i="8" a="1"/>
  <c r="E3952" i="8" s="1"/>
  <c r="A3952" i="8"/>
  <c r="E3951" i="8" a="1"/>
  <c r="E3951" i="8" s="1"/>
  <c r="A3951" i="8"/>
  <c r="E3950" i="8" a="1"/>
  <c r="E3950" i="8" s="1"/>
  <c r="A3950" i="8"/>
  <c r="E3949" i="8" a="1"/>
  <c r="E3949" i="8" s="1"/>
  <c r="A3949" i="8"/>
  <c r="E3948" i="8" a="1"/>
  <c r="E3948" i="8" s="1"/>
  <c r="A3948" i="8"/>
  <c r="E3947" i="8" a="1"/>
  <c r="E3947" i="8" s="1"/>
  <c r="A3947" i="8"/>
  <c r="E3946" i="8" a="1"/>
  <c r="E3946" i="8" s="1"/>
  <c r="A3946" i="8"/>
  <c r="E3945" i="8" a="1"/>
  <c r="E3945" i="8" s="1"/>
  <c r="A3945" i="8"/>
  <c r="E3944" i="8" a="1"/>
  <c r="E3944" i="8" s="1"/>
  <c r="A3944" i="8"/>
  <c r="E3943" i="8" a="1"/>
  <c r="E3943" i="8" s="1"/>
  <c r="A3943" i="8"/>
  <c r="E3942" i="8" a="1"/>
  <c r="E3942" i="8" s="1"/>
  <c r="A3942" i="8"/>
  <c r="E3941" i="8" a="1"/>
  <c r="E3941" i="8" s="1"/>
  <c r="A3941" i="8"/>
  <c r="E3940" i="8" a="1"/>
  <c r="E3940" i="8" s="1"/>
  <c r="A3940" i="8"/>
  <c r="E3939" i="8" a="1"/>
  <c r="E3939" i="8" s="1"/>
  <c r="A3939" i="8"/>
  <c r="E3938" i="8" a="1"/>
  <c r="E3938" i="8" s="1"/>
  <c r="A3938" i="8"/>
  <c r="E3937" i="8" a="1"/>
  <c r="E3937" i="8" s="1"/>
  <c r="A3937" i="8"/>
  <c r="E3936" i="8" a="1"/>
  <c r="E3936" i="8" s="1"/>
  <c r="A3936" i="8"/>
  <c r="E3935" i="8" a="1"/>
  <c r="E3935" i="8" s="1"/>
  <c r="A3935" i="8"/>
  <c r="E3934" i="8" a="1"/>
  <c r="E3934" i="8" s="1"/>
  <c r="A3934" i="8"/>
  <c r="E3933" i="8" a="1"/>
  <c r="E3933" i="8" s="1"/>
  <c r="A3933" i="8"/>
  <c r="E3932" i="8" a="1"/>
  <c r="E3932" i="8" s="1"/>
  <c r="A3932" i="8"/>
  <c r="E3931" i="8" a="1"/>
  <c r="E3931" i="8" s="1"/>
  <c r="A3931" i="8"/>
  <c r="E3930" i="8" a="1"/>
  <c r="E3930" i="8" s="1"/>
  <c r="A3930" i="8"/>
  <c r="E3929" i="8" a="1"/>
  <c r="E3929" i="8" s="1"/>
  <c r="A3929" i="8"/>
  <c r="E3928" i="8" a="1"/>
  <c r="E3928" i="8" s="1"/>
  <c r="A3928" i="8"/>
  <c r="E3927" i="8" a="1"/>
  <c r="E3927" i="8" s="1"/>
  <c r="A3927" i="8"/>
  <c r="E3926" i="8" a="1"/>
  <c r="E3926" i="8" s="1"/>
  <c r="A3926" i="8"/>
  <c r="E3925" i="8" a="1"/>
  <c r="E3925" i="8" s="1"/>
  <c r="A3925" i="8"/>
  <c r="E3924" i="8" a="1"/>
  <c r="E3924" i="8" s="1"/>
  <c r="A3924" i="8"/>
  <c r="E3923" i="8" a="1"/>
  <c r="E3923" i="8" s="1"/>
  <c r="A3923" i="8"/>
  <c r="E3922" i="8" a="1"/>
  <c r="E3922" i="8" s="1"/>
  <c r="A3922" i="8"/>
  <c r="E3921" i="8" a="1"/>
  <c r="E3921" i="8" s="1"/>
  <c r="A3921" i="8"/>
  <c r="E3920" i="8" a="1"/>
  <c r="E3920" i="8" s="1"/>
  <c r="A3920" i="8"/>
  <c r="E3919" i="8" a="1"/>
  <c r="E3919" i="8" s="1"/>
  <c r="A3919" i="8"/>
  <c r="E3918" i="8" a="1"/>
  <c r="E3918" i="8" s="1"/>
  <c r="A3918" i="8"/>
  <c r="E3917" i="8" a="1"/>
  <c r="E3917" i="8" s="1"/>
  <c r="A3917" i="8"/>
  <c r="E3916" i="8" a="1"/>
  <c r="E3916" i="8" s="1"/>
  <c r="A3916" i="8"/>
  <c r="E3915" i="8" a="1"/>
  <c r="E3915" i="8" s="1"/>
  <c r="A3915" i="8"/>
  <c r="E3914" i="8" a="1"/>
  <c r="E3914" i="8" s="1"/>
  <c r="A3914" i="8"/>
  <c r="E3913" i="8" a="1"/>
  <c r="E3913" i="8" s="1"/>
  <c r="A3913" i="8"/>
  <c r="E3912" i="8" a="1"/>
  <c r="E3912" i="8" s="1"/>
  <c r="A3912" i="8"/>
  <c r="E3911" i="8" a="1"/>
  <c r="E3911" i="8" s="1"/>
  <c r="A3911" i="8"/>
  <c r="E3910" i="8" a="1"/>
  <c r="E3910" i="8" s="1"/>
  <c r="A3910" i="8"/>
  <c r="E3909" i="8" a="1"/>
  <c r="E3909" i="8" s="1"/>
  <c r="A3909" i="8"/>
  <c r="E3908" i="8" a="1"/>
  <c r="E3908" i="8" s="1"/>
  <c r="A3908" i="8"/>
  <c r="E3907" i="8" a="1"/>
  <c r="E3907" i="8" s="1"/>
  <c r="A3907" i="8"/>
  <c r="E3906" i="8" a="1"/>
  <c r="E3906" i="8" s="1"/>
  <c r="A3906" i="8"/>
  <c r="E3905" i="8" a="1"/>
  <c r="E3905" i="8" s="1"/>
  <c r="A3905" i="8"/>
  <c r="E3904" i="8" a="1"/>
  <c r="E3904" i="8" s="1"/>
  <c r="A3904" i="8"/>
  <c r="E3903" i="8" a="1"/>
  <c r="E3903" i="8" s="1"/>
  <c r="A3903" i="8"/>
  <c r="E3902" i="8" a="1"/>
  <c r="E3902" i="8" s="1"/>
  <c r="A3902" i="8"/>
  <c r="E3901" i="8" a="1"/>
  <c r="E3901" i="8" s="1"/>
  <c r="A3901" i="8"/>
  <c r="E3900" i="8" a="1"/>
  <c r="E3900" i="8" s="1"/>
  <c r="A3900" i="8"/>
  <c r="E3899" i="8" a="1"/>
  <c r="E3899" i="8" s="1"/>
  <c r="A3899" i="8"/>
  <c r="E3898" i="8" a="1"/>
  <c r="E3898" i="8" s="1"/>
  <c r="A3898" i="8"/>
  <c r="E3897" i="8" a="1"/>
  <c r="E3897" i="8" s="1"/>
  <c r="A3897" i="8"/>
  <c r="E3896" i="8" a="1"/>
  <c r="E3896" i="8" s="1"/>
  <c r="A3896" i="8"/>
  <c r="E3895" i="8" a="1"/>
  <c r="E3895" i="8" s="1"/>
  <c r="A3895" i="8"/>
  <c r="E3894" i="8" a="1"/>
  <c r="E3894" i="8" s="1"/>
  <c r="A3894" i="8"/>
  <c r="E3893" i="8" a="1"/>
  <c r="E3893" i="8" s="1"/>
  <c r="A3893" i="8"/>
  <c r="E3892" i="8" a="1"/>
  <c r="E3892" i="8" s="1"/>
  <c r="A3892" i="8"/>
  <c r="E3891" i="8" a="1"/>
  <c r="E3891" i="8" s="1"/>
  <c r="A3891" i="8"/>
  <c r="E3890" i="8" a="1"/>
  <c r="E3890" i="8" s="1"/>
  <c r="A3890" i="8"/>
  <c r="E3889" i="8" a="1"/>
  <c r="E3889" i="8" s="1"/>
  <c r="A3889" i="8"/>
  <c r="E3888" i="8" a="1"/>
  <c r="E3888" i="8" s="1"/>
  <c r="A3888" i="8"/>
  <c r="E3887" i="8" a="1"/>
  <c r="E3887" i="8" s="1"/>
  <c r="A3887" i="8"/>
  <c r="E3886" i="8" a="1"/>
  <c r="E3886" i="8" s="1"/>
  <c r="A3886" i="8"/>
  <c r="E3885" i="8" a="1"/>
  <c r="E3885" i="8" s="1"/>
  <c r="A3885" i="8"/>
  <c r="E3884" i="8" a="1"/>
  <c r="E3884" i="8" s="1"/>
  <c r="A3884" i="8"/>
  <c r="E3883" i="8" a="1"/>
  <c r="E3883" i="8" s="1"/>
  <c r="A3883" i="8"/>
  <c r="E3882" i="8" a="1"/>
  <c r="E3882" i="8" s="1"/>
  <c r="A3882" i="8"/>
  <c r="E3881" i="8" a="1"/>
  <c r="E3881" i="8" s="1"/>
  <c r="A3881" i="8"/>
  <c r="E3880" i="8" a="1"/>
  <c r="E3880" i="8" s="1"/>
  <c r="A3880" i="8"/>
  <c r="E3879" i="8" a="1"/>
  <c r="E3879" i="8" s="1"/>
  <c r="A3879" i="8"/>
  <c r="E3878" i="8" a="1"/>
  <c r="E3878" i="8" s="1"/>
  <c r="A3878" i="8"/>
  <c r="E3877" i="8" a="1"/>
  <c r="E3877" i="8" s="1"/>
  <c r="A3877" i="8"/>
  <c r="E3876" i="8" a="1"/>
  <c r="E3876" i="8" s="1"/>
  <c r="A3876" i="8"/>
  <c r="E3875" i="8" a="1"/>
  <c r="E3875" i="8" s="1"/>
  <c r="A3875" i="8"/>
  <c r="E3874" i="8" a="1"/>
  <c r="E3874" i="8" s="1"/>
  <c r="E3873" i="8" a="1"/>
  <c r="E3873" i="8" s="1"/>
  <c r="E3872" i="8" a="1"/>
  <c r="E3872" i="8" s="1"/>
  <c r="E3871" i="8" a="1"/>
  <c r="E3871" i="8" s="1"/>
  <c r="E3870" i="8" a="1"/>
  <c r="E3870" i="8" s="1"/>
  <c r="E3869" i="8" a="1"/>
  <c r="E3869" i="8" s="1"/>
  <c r="E3868" i="8" a="1"/>
  <c r="E3868" i="8" s="1"/>
  <c r="E3867" i="8" a="1"/>
  <c r="E3867" i="8" s="1"/>
  <c r="E3866" i="8" a="1"/>
  <c r="E3866" i="8" s="1"/>
  <c r="E3865" i="8" a="1"/>
  <c r="E3865" i="8" s="1"/>
  <c r="E3864" i="8" a="1"/>
  <c r="E3864" i="8" s="1"/>
  <c r="E3863" i="8" a="1"/>
  <c r="E3863" i="8" s="1"/>
  <c r="E3862" i="8" a="1"/>
  <c r="E3862" i="8" s="1"/>
  <c r="E3861" i="8" a="1"/>
  <c r="E3861" i="8" s="1"/>
  <c r="E3860" i="8" a="1"/>
  <c r="E3860" i="8" s="1"/>
  <c r="E3859" i="8" a="1"/>
  <c r="E3859" i="8" s="1"/>
  <c r="E3858" i="8" a="1"/>
  <c r="E3858" i="8" s="1"/>
  <c r="E3857" i="8" a="1"/>
  <c r="E3857" i="8" s="1"/>
  <c r="E3856" i="8" a="1"/>
  <c r="E3856" i="8" s="1"/>
  <c r="E3855" i="8" a="1"/>
  <c r="E3855" i="8" s="1"/>
  <c r="E3854" i="8" a="1"/>
  <c r="E3854" i="8" s="1"/>
  <c r="E3853" i="8" a="1"/>
  <c r="E3853" i="8" s="1"/>
  <c r="E3852" i="8" a="1"/>
  <c r="E3852" i="8" s="1"/>
  <c r="E3851" i="8" a="1"/>
  <c r="E3851" i="8" s="1"/>
  <c r="E3850" i="8" a="1"/>
  <c r="E3850" i="8" s="1"/>
  <c r="E3849" i="8" a="1"/>
  <c r="E3849" i="8" s="1"/>
  <c r="E3848" i="8" a="1"/>
  <c r="E3848" i="8" s="1"/>
  <c r="E3847" i="8" a="1"/>
  <c r="E3847" i="8" s="1"/>
  <c r="E3846" i="8" a="1"/>
  <c r="E3846" i="8" s="1"/>
  <c r="E3845" i="8" a="1"/>
  <c r="E3845" i="8" s="1"/>
  <c r="E3844" i="8" a="1"/>
  <c r="E3844" i="8" s="1"/>
  <c r="E3843" i="8" a="1"/>
  <c r="E3843" i="8" s="1"/>
  <c r="E3842" i="8" a="1"/>
  <c r="E3842" i="8" s="1"/>
  <c r="E3841" i="8" a="1"/>
  <c r="E3841" i="8" s="1"/>
  <c r="E3840" i="8" a="1"/>
  <c r="E3840" i="8" s="1"/>
  <c r="E3839" i="8" a="1"/>
  <c r="E3839" i="8" s="1"/>
  <c r="E3838" i="8" a="1"/>
  <c r="E3838" i="8" s="1"/>
  <c r="E3837" i="8" a="1"/>
  <c r="E3837" i="8" s="1"/>
  <c r="E3836" i="8" a="1"/>
  <c r="E3836" i="8" s="1"/>
  <c r="E3835" i="8" a="1"/>
  <c r="E3835" i="8" s="1"/>
  <c r="E3834" i="8" a="1"/>
  <c r="E3834" i="8" s="1"/>
  <c r="E3833" i="8" a="1"/>
  <c r="E3833" i="8" s="1"/>
  <c r="E3832" i="8" a="1"/>
  <c r="E3832" i="8" s="1"/>
  <c r="E3831" i="8" a="1"/>
  <c r="E3831" i="8" s="1"/>
  <c r="E3830" i="8" a="1"/>
  <c r="E3830" i="8" s="1"/>
  <c r="E3829" i="8" a="1"/>
  <c r="E3829" i="8" s="1"/>
  <c r="E3828" i="8" a="1"/>
  <c r="E3828" i="8" s="1"/>
  <c r="E3827" i="8" a="1"/>
  <c r="E3827" i="8" s="1"/>
  <c r="E3826" i="8" a="1"/>
  <c r="E3826" i="8" s="1"/>
  <c r="E3825" i="8" a="1"/>
  <c r="E3825" i="8" s="1"/>
  <c r="E3824" i="8" a="1"/>
  <c r="E3824" i="8" s="1"/>
  <c r="E3823" i="8" a="1"/>
  <c r="E3823" i="8" s="1"/>
  <c r="E3822" i="8" a="1"/>
  <c r="E3822" i="8" s="1"/>
  <c r="E3821" i="8" a="1"/>
  <c r="E3821" i="8" s="1"/>
  <c r="E3820" i="8" a="1"/>
  <c r="E3820" i="8" s="1"/>
  <c r="E3819" i="8" a="1"/>
  <c r="E3819" i="8" s="1"/>
  <c r="E3818" i="8" a="1"/>
  <c r="E3818" i="8" s="1"/>
  <c r="E3817" i="8" a="1"/>
  <c r="E3817" i="8" s="1"/>
  <c r="E3816" i="8" a="1"/>
  <c r="E3816" i="8" s="1"/>
  <c r="E3815" i="8" a="1"/>
  <c r="E3815" i="8" s="1"/>
  <c r="E3814" i="8" a="1"/>
  <c r="E3814" i="8" s="1"/>
  <c r="E3813" i="8" a="1"/>
  <c r="E3813" i="8" s="1"/>
  <c r="E3812" i="8" a="1"/>
  <c r="E3812" i="8" s="1"/>
  <c r="E3811" i="8" a="1"/>
  <c r="E3811" i="8" s="1"/>
  <c r="E3810" i="8" a="1"/>
  <c r="E3810" i="8" s="1"/>
  <c r="E3809" i="8" a="1"/>
  <c r="E3809" i="8" s="1"/>
  <c r="E3808" i="8" a="1"/>
  <c r="E3808" i="8" s="1"/>
  <c r="E3807" i="8" a="1"/>
  <c r="E3807" i="8" s="1"/>
  <c r="E3806" i="8" a="1"/>
  <c r="E3806" i="8" s="1"/>
  <c r="E3805" i="8" a="1"/>
  <c r="E3805" i="8" s="1"/>
  <c r="E3804" i="8" a="1"/>
  <c r="E3804" i="8" s="1"/>
  <c r="E3803" i="8" a="1"/>
  <c r="E3803" i="8" s="1"/>
  <c r="E3802" i="8" a="1"/>
  <c r="E3802" i="8" s="1"/>
  <c r="E3801" i="8" a="1"/>
  <c r="E3801" i="8" s="1"/>
  <c r="E3800" i="8" a="1"/>
  <c r="E3800" i="8" s="1"/>
  <c r="E3799" i="8" a="1"/>
  <c r="E3799" i="8" s="1"/>
  <c r="E3798" i="8" a="1"/>
  <c r="E3798" i="8" s="1"/>
  <c r="E3797" i="8" a="1"/>
  <c r="E3797" i="8" s="1"/>
  <c r="E3796" i="8" a="1"/>
  <c r="E3796" i="8" s="1"/>
  <c r="E3795" i="8" a="1"/>
  <c r="E3795" i="8" s="1"/>
  <c r="E3794" i="8" a="1"/>
  <c r="E3794" i="8" s="1"/>
  <c r="E3793" i="8" a="1"/>
  <c r="E3793" i="8" s="1"/>
  <c r="E3792" i="8" a="1"/>
  <c r="E3792" i="8" s="1"/>
  <c r="E3791" i="8" a="1"/>
  <c r="E3791" i="8" s="1"/>
  <c r="E3790" i="8" a="1"/>
  <c r="E3790" i="8" s="1"/>
  <c r="E3789" i="8" a="1"/>
  <c r="E3789" i="8" s="1"/>
  <c r="E3788" i="8" a="1"/>
  <c r="E3788" i="8" s="1"/>
  <c r="E3787" i="8" a="1"/>
  <c r="E3787" i="8" s="1"/>
  <c r="E3786" i="8" a="1"/>
  <c r="E3786" i="8" s="1"/>
  <c r="E3785" i="8" a="1"/>
  <c r="E3785" i="8" s="1"/>
  <c r="E3784" i="8" a="1"/>
  <c r="E3784" i="8" s="1"/>
  <c r="E3783" i="8" a="1"/>
  <c r="E3783" i="8" s="1"/>
  <c r="E3782" i="8" a="1"/>
  <c r="E3782" i="8" s="1"/>
  <c r="E3781" i="8" a="1"/>
  <c r="E3781" i="8" s="1"/>
  <c r="E3780" i="8" a="1"/>
  <c r="E3780" i="8" s="1"/>
  <c r="E3779" i="8" a="1"/>
  <c r="E3779" i="8" s="1"/>
  <c r="E3778" i="8" a="1"/>
  <c r="E3778" i="8" s="1"/>
  <c r="E3777" i="8" a="1"/>
  <c r="E3777" i="8" s="1"/>
  <c r="E3776" i="8" a="1"/>
  <c r="E3776" i="8" s="1"/>
  <c r="E3775" i="8" a="1"/>
  <c r="E3775" i="8" s="1"/>
  <c r="E3774" i="8" a="1"/>
  <c r="E3774" i="8" s="1"/>
  <c r="E3773" i="8" a="1"/>
  <c r="E3773" i="8" s="1"/>
  <c r="E3772" i="8" a="1"/>
  <c r="E3772" i="8" s="1"/>
  <c r="E3771" i="8" a="1"/>
  <c r="E3771" i="8" s="1"/>
  <c r="E3770" i="8" a="1"/>
  <c r="E3770" i="8" s="1"/>
  <c r="E3769" i="8" a="1"/>
  <c r="E3769" i="8" s="1"/>
  <c r="E3768" i="8" a="1"/>
  <c r="E3768" i="8" s="1"/>
  <c r="E3767" i="8" a="1"/>
  <c r="E3767" i="8" s="1"/>
  <c r="E3766" i="8" a="1"/>
  <c r="E3766" i="8" s="1"/>
  <c r="E3765" i="8" a="1"/>
  <c r="E3765" i="8" s="1"/>
  <c r="E3764" i="8" a="1"/>
  <c r="E3764" i="8" s="1"/>
  <c r="E3763" i="8" a="1"/>
  <c r="E3763" i="8" s="1"/>
  <c r="E3762" i="8" a="1"/>
  <c r="E3762" i="8" s="1"/>
  <c r="E3761" i="8" a="1"/>
  <c r="E3761" i="8" s="1"/>
  <c r="E3760" i="8" a="1"/>
  <c r="E3760" i="8" s="1"/>
  <c r="E3759" i="8" a="1"/>
  <c r="E3759" i="8" s="1"/>
  <c r="E3758" i="8" a="1"/>
  <c r="E3758" i="8" s="1"/>
  <c r="E3757" i="8" a="1"/>
  <c r="E3757" i="8" s="1"/>
  <c r="E3756" i="8" a="1"/>
  <c r="E3756" i="8" s="1"/>
  <c r="E3755" i="8" a="1"/>
  <c r="E3755" i="8" s="1"/>
  <c r="E3754" i="8" a="1"/>
  <c r="E3754" i="8" s="1"/>
  <c r="E3753" i="8" a="1"/>
  <c r="E3753" i="8" s="1"/>
  <c r="E3752" i="8" a="1"/>
  <c r="E3752" i="8" s="1"/>
  <c r="E3751" i="8" a="1"/>
  <c r="E3751" i="8" s="1"/>
  <c r="E3750" i="8" a="1"/>
  <c r="E3750" i="8" s="1"/>
  <c r="E3749" i="8" a="1"/>
  <c r="E3749" i="8" s="1"/>
  <c r="E3748" i="8" a="1"/>
  <c r="E3748" i="8" s="1"/>
  <c r="E3747" i="8" a="1"/>
  <c r="E3747" i="8" s="1"/>
  <c r="E3746" i="8" a="1"/>
  <c r="E3746" i="8" s="1"/>
  <c r="E3745" i="8" a="1"/>
  <c r="E3745" i="8" s="1"/>
  <c r="E3744" i="8" a="1"/>
  <c r="E3744" i="8" s="1"/>
  <c r="E3743" i="8" a="1"/>
  <c r="E3743" i="8" s="1"/>
  <c r="E3742" i="8" a="1"/>
  <c r="E3742" i="8" s="1"/>
  <c r="E3741" i="8" a="1"/>
  <c r="E3741" i="8" s="1"/>
  <c r="E3740" i="8" a="1"/>
  <c r="E3740" i="8" s="1"/>
  <c r="E3739" i="8" a="1"/>
  <c r="E3739" i="8" s="1"/>
  <c r="E3738" i="8" a="1"/>
  <c r="E3738" i="8" s="1"/>
  <c r="E3737" i="8" a="1"/>
  <c r="E3737" i="8" s="1"/>
  <c r="E3736" i="8" a="1"/>
  <c r="E3736" i="8" s="1"/>
  <c r="E3735" i="8" a="1"/>
  <c r="E3735" i="8" s="1"/>
  <c r="E3734" i="8" a="1"/>
  <c r="E3734" i="8" s="1"/>
  <c r="E3733" i="8" a="1"/>
  <c r="E3733" i="8" s="1"/>
  <c r="E3732" i="8" a="1"/>
  <c r="E3732" i="8" s="1"/>
  <c r="E3731" i="8" a="1"/>
  <c r="E3731" i="8" s="1"/>
  <c r="E3730" i="8" a="1"/>
  <c r="E3730" i="8" s="1"/>
  <c r="E3729" i="8" a="1"/>
  <c r="E3729" i="8" s="1"/>
  <c r="E3728" i="8" a="1"/>
  <c r="E3728" i="8" s="1"/>
  <c r="E3727" i="8" a="1"/>
  <c r="E3727" i="8" s="1"/>
  <c r="E3726" i="8" a="1"/>
  <c r="E3726" i="8" s="1"/>
  <c r="E3725" i="8" a="1"/>
  <c r="E3725" i="8" s="1"/>
  <c r="E3724" i="8" a="1"/>
  <c r="E3724" i="8" s="1"/>
  <c r="E3723" i="8" a="1"/>
  <c r="E3723" i="8" s="1"/>
  <c r="E3722" i="8" a="1"/>
  <c r="E3722" i="8" s="1"/>
  <c r="E3721" i="8" a="1"/>
  <c r="E3721" i="8" s="1"/>
  <c r="E3720" i="8" a="1"/>
  <c r="E3720" i="8" s="1"/>
  <c r="E3719" i="8" a="1"/>
  <c r="E3719" i="8" s="1"/>
  <c r="E3718" i="8" a="1"/>
  <c r="E3718" i="8" s="1"/>
  <c r="E3717" i="8" a="1"/>
  <c r="E3717" i="8" s="1"/>
  <c r="E3716" i="8" a="1"/>
  <c r="E3716" i="8" s="1"/>
  <c r="E3715" i="8" a="1"/>
  <c r="E3715" i="8" s="1"/>
  <c r="E3714" i="8" a="1"/>
  <c r="E3714" i="8" s="1"/>
  <c r="E3713" i="8" a="1"/>
  <c r="E3713" i="8" s="1"/>
  <c r="E3712" i="8" a="1"/>
  <c r="E3712" i="8" s="1"/>
  <c r="E3711" i="8" a="1"/>
  <c r="E3711" i="8" s="1"/>
  <c r="E3710" i="8" a="1"/>
  <c r="E3710" i="8" s="1"/>
  <c r="E3709" i="8" a="1"/>
  <c r="E3709" i="8" s="1"/>
  <c r="E3708" i="8" a="1"/>
  <c r="E3708" i="8" s="1"/>
  <c r="E3707" i="8" a="1"/>
  <c r="E3707" i="8" s="1"/>
  <c r="E3706" i="8" a="1"/>
  <c r="E3706" i="8" s="1"/>
  <c r="E3705" i="8" a="1"/>
  <c r="E3705" i="8" s="1"/>
  <c r="E3704" i="8" a="1"/>
  <c r="E3704" i="8" s="1"/>
  <c r="E3703" i="8" a="1"/>
  <c r="E3703" i="8" s="1"/>
  <c r="E3702" i="8" a="1"/>
  <c r="E3702" i="8" s="1"/>
  <c r="E3701" i="8" a="1"/>
  <c r="E3701" i="8" s="1"/>
  <c r="E3700" i="8" a="1"/>
  <c r="E3700" i="8" s="1"/>
  <c r="E3699" i="8" a="1"/>
  <c r="E3699" i="8" s="1"/>
  <c r="E3698" i="8" a="1"/>
  <c r="E3698" i="8" s="1"/>
  <c r="E3697" i="8" a="1"/>
  <c r="E3697" i="8" s="1"/>
  <c r="E3696" i="8" a="1"/>
  <c r="E3696" i="8" s="1"/>
  <c r="E3695" i="8" a="1"/>
  <c r="E3695" i="8" s="1"/>
  <c r="E3694" i="8" a="1"/>
  <c r="E3694" i="8" s="1"/>
  <c r="E3693" i="8" a="1"/>
  <c r="E3693" i="8" s="1"/>
  <c r="E3692" i="8" a="1"/>
  <c r="E3692" i="8" s="1"/>
  <c r="E3691" i="8" a="1"/>
  <c r="E3691" i="8" s="1"/>
  <c r="E3690" i="8" a="1"/>
  <c r="E3690" i="8" s="1"/>
  <c r="E3689" i="8" a="1"/>
  <c r="E3689" i="8" s="1"/>
  <c r="E3688" i="8" a="1"/>
  <c r="E3688" i="8" s="1"/>
  <c r="E3687" i="8" a="1"/>
  <c r="E3687" i="8" s="1"/>
  <c r="E3686" i="8" a="1"/>
  <c r="E3686" i="8" s="1"/>
  <c r="E3685" i="8" a="1"/>
  <c r="E3685" i="8" s="1"/>
  <c r="E3684" i="8" a="1"/>
  <c r="E3684" i="8" s="1"/>
  <c r="E3683" i="8" a="1"/>
  <c r="E3683" i="8" s="1"/>
  <c r="E3682" i="8" a="1"/>
  <c r="E3682" i="8" s="1"/>
  <c r="E3681" i="8" a="1"/>
  <c r="E3681" i="8" s="1"/>
  <c r="E3680" i="8" a="1"/>
  <c r="E3680" i="8" s="1"/>
  <c r="E3679" i="8" a="1"/>
  <c r="E3679" i="8" s="1"/>
  <c r="E3678" i="8" a="1"/>
  <c r="E3678" i="8" s="1"/>
  <c r="E3677" i="8" a="1"/>
  <c r="E3677" i="8" s="1"/>
  <c r="E3676" i="8" a="1"/>
  <c r="E3676" i="8" s="1"/>
  <c r="E3675" i="8" a="1"/>
  <c r="E3675" i="8" s="1"/>
  <c r="E3674" i="8" a="1"/>
  <c r="E3674" i="8" s="1"/>
  <c r="E3673" i="8" a="1"/>
  <c r="E3673" i="8" s="1"/>
  <c r="E3672" i="8" a="1"/>
  <c r="E3672" i="8" s="1"/>
  <c r="E3671" i="8" a="1"/>
  <c r="E3671" i="8" s="1"/>
  <c r="E3670" i="8" a="1"/>
  <c r="E3670" i="8" s="1"/>
  <c r="E3669" i="8" a="1"/>
  <c r="E3669" i="8" s="1"/>
  <c r="E3668" i="8" a="1"/>
  <c r="E3668" i="8" s="1"/>
  <c r="E3667" i="8" a="1"/>
  <c r="E3667" i="8" s="1"/>
  <c r="E3666" i="8" a="1"/>
  <c r="E3666" i="8" s="1"/>
  <c r="E3665" i="8" a="1"/>
  <c r="E3665" i="8" s="1"/>
  <c r="E3664" i="8" a="1"/>
  <c r="E3664" i="8" s="1"/>
  <c r="E3663" i="8" a="1"/>
  <c r="E3663" i="8" s="1"/>
  <c r="E3662" i="8" a="1"/>
  <c r="E3662" i="8" s="1"/>
  <c r="E3661" i="8" a="1"/>
  <c r="E3661" i="8" s="1"/>
  <c r="E3660" i="8" a="1"/>
  <c r="E3660" i="8" s="1"/>
  <c r="E3659" i="8" a="1"/>
  <c r="E3659" i="8" s="1"/>
  <c r="E3658" i="8" a="1"/>
  <c r="E3658" i="8" s="1"/>
  <c r="E3657" i="8" a="1"/>
  <c r="E3657" i="8" s="1"/>
  <c r="E3656" i="8" a="1"/>
  <c r="E3656" i="8" s="1"/>
  <c r="E3655" i="8" a="1"/>
  <c r="E3655" i="8" s="1"/>
  <c r="E3654" i="8" a="1"/>
  <c r="E3654" i="8" s="1"/>
  <c r="E3653" i="8" a="1"/>
  <c r="E3653" i="8" s="1"/>
  <c r="E3652" i="8" a="1"/>
  <c r="E3652" i="8" s="1"/>
  <c r="E3651" i="8" a="1"/>
  <c r="E3651" i="8" s="1"/>
  <c r="E3650" i="8" a="1"/>
  <c r="E3650" i="8" s="1"/>
  <c r="E3649" i="8" a="1"/>
  <c r="E3649" i="8" s="1"/>
  <c r="E3648" i="8" a="1"/>
  <c r="E3648" i="8" s="1"/>
  <c r="E3647" i="8" a="1"/>
  <c r="E3647" i="8" s="1"/>
  <c r="E3646" i="8" a="1"/>
  <c r="E3646" i="8" s="1"/>
  <c r="E3645" i="8" a="1"/>
  <c r="E3645" i="8" s="1"/>
  <c r="E3644" i="8" a="1"/>
  <c r="E3644" i="8" s="1"/>
  <c r="E3643" i="8" a="1"/>
  <c r="E3643" i="8" s="1"/>
  <c r="E3642" i="8" a="1"/>
  <c r="E3642" i="8" s="1"/>
  <c r="E3641" i="8" a="1"/>
  <c r="E3641" i="8" s="1"/>
  <c r="E3640" i="8" a="1"/>
  <c r="E3640" i="8" s="1"/>
  <c r="E3639" i="8" a="1"/>
  <c r="E3639" i="8" s="1"/>
  <c r="E3638" i="8" a="1"/>
  <c r="E3638" i="8" s="1"/>
  <c r="E3637" i="8" a="1"/>
  <c r="E3637" i="8" s="1"/>
  <c r="E3636" i="8" a="1"/>
  <c r="E3636" i="8" s="1"/>
  <c r="E3635" i="8" a="1"/>
  <c r="E3635" i="8" s="1"/>
  <c r="E3634" i="8" a="1"/>
  <c r="E3634" i="8" s="1"/>
  <c r="E3633" i="8" a="1"/>
  <c r="E3633" i="8" s="1"/>
  <c r="E3632" i="8" a="1"/>
  <c r="E3632" i="8" s="1"/>
  <c r="E3631" i="8" a="1"/>
  <c r="E3631" i="8" s="1"/>
  <c r="E3630" i="8" a="1"/>
  <c r="E3630" i="8" s="1"/>
  <c r="E3629" i="8" a="1"/>
  <c r="E3629" i="8" s="1"/>
  <c r="E3628" i="8" a="1"/>
  <c r="E3628" i="8" s="1"/>
  <c r="E3627" i="8" a="1"/>
  <c r="E3627" i="8" s="1"/>
  <c r="E3626" i="8" a="1"/>
  <c r="E3626" i="8" s="1"/>
  <c r="E3625" i="8" a="1"/>
  <c r="E3625" i="8" s="1"/>
  <c r="E3624" i="8" a="1"/>
  <c r="E3624" i="8" s="1"/>
  <c r="E3623" i="8" a="1"/>
  <c r="E3623" i="8" s="1"/>
  <c r="E3622" i="8" a="1"/>
  <c r="E3622" i="8" s="1"/>
  <c r="E3621" i="8" a="1"/>
  <c r="E3621" i="8" s="1"/>
  <c r="E3620" i="8" a="1"/>
  <c r="E3620" i="8" s="1"/>
  <c r="E3619" i="8" a="1"/>
  <c r="E3619" i="8" s="1"/>
  <c r="E3618" i="8" a="1"/>
  <c r="E3618" i="8" s="1"/>
  <c r="E3617" i="8" a="1"/>
  <c r="E3617" i="8" s="1"/>
  <c r="E3616" i="8" a="1"/>
  <c r="E3616" i="8" s="1"/>
  <c r="E3615" i="8" a="1"/>
  <c r="E3615" i="8" s="1"/>
  <c r="E3614" i="8" a="1"/>
  <c r="E3614" i="8" s="1"/>
  <c r="E3613" i="8" a="1"/>
  <c r="E3613" i="8" s="1"/>
  <c r="E3612" i="8" a="1"/>
  <c r="E3612" i="8" s="1"/>
  <c r="E3611" i="8" a="1"/>
  <c r="E3611" i="8" s="1"/>
  <c r="E3610" i="8" a="1"/>
  <c r="E3610" i="8" s="1"/>
  <c r="E3609" i="8" a="1"/>
  <c r="E3609" i="8" s="1"/>
  <c r="E3608" i="8" a="1"/>
  <c r="E3608" i="8" s="1"/>
  <c r="E3607" i="8" a="1"/>
  <c r="E3607" i="8" s="1"/>
  <c r="E3606" i="8" a="1"/>
  <c r="E3606" i="8" s="1"/>
  <c r="E3605" i="8" a="1"/>
  <c r="E3605" i="8" s="1"/>
  <c r="E3604" i="8" a="1"/>
  <c r="E3604" i="8" s="1"/>
  <c r="E3603" i="8" a="1"/>
  <c r="E3603" i="8" s="1"/>
  <c r="E3602" i="8" a="1"/>
  <c r="E3602" i="8" s="1"/>
  <c r="E3601" i="8" a="1"/>
  <c r="E3601" i="8" s="1"/>
  <c r="E3600" i="8" a="1"/>
  <c r="E3600" i="8" s="1"/>
  <c r="E3599" i="8" a="1"/>
  <c r="E3599" i="8" s="1"/>
  <c r="E3598" i="8" a="1"/>
  <c r="E3598" i="8" s="1"/>
  <c r="E3597" i="8" a="1"/>
  <c r="E3597" i="8" s="1"/>
  <c r="E3596" i="8" a="1"/>
  <c r="E3596" i="8" s="1"/>
  <c r="E3595" i="8" a="1"/>
  <c r="E3595" i="8" s="1"/>
  <c r="E3594" i="8" a="1"/>
  <c r="E3594" i="8" s="1"/>
  <c r="E3593" i="8" a="1"/>
  <c r="E3593" i="8" s="1"/>
  <c r="E3592" i="8" a="1"/>
  <c r="E3592" i="8" s="1"/>
  <c r="E3591" i="8" a="1"/>
  <c r="E3591" i="8" s="1"/>
  <c r="E3590" i="8" a="1"/>
  <c r="E3590" i="8" s="1"/>
  <c r="E3589" i="8" a="1"/>
  <c r="E3589" i="8" s="1"/>
  <c r="E3588" i="8" a="1"/>
  <c r="E3588" i="8" s="1"/>
  <c r="E3587" i="8" a="1"/>
  <c r="E3587" i="8" s="1"/>
  <c r="E3586" i="8" a="1"/>
  <c r="E3586" i="8" s="1"/>
  <c r="E3585" i="8" a="1"/>
  <c r="E3585" i="8" s="1"/>
  <c r="E3584" i="8" a="1"/>
  <c r="E3584" i="8" s="1"/>
  <c r="E3583" i="8" a="1"/>
  <c r="E3583" i="8" s="1"/>
  <c r="E3582" i="8" a="1"/>
  <c r="E3582" i="8" s="1"/>
  <c r="E3581" i="8" a="1"/>
  <c r="E3581" i="8" s="1"/>
  <c r="E3580" i="8" a="1"/>
  <c r="E3580" i="8" s="1"/>
  <c r="E3579" i="8" a="1"/>
  <c r="E3579" i="8" s="1"/>
  <c r="E3578" i="8" a="1"/>
  <c r="E3578" i="8" s="1"/>
  <c r="E3577" i="8" a="1"/>
  <c r="E3577" i="8" s="1"/>
  <c r="E3576" i="8" a="1"/>
  <c r="E3576" i="8" s="1"/>
  <c r="E3575" i="8" a="1"/>
  <c r="E3575" i="8" s="1"/>
  <c r="E3574" i="8" a="1"/>
  <c r="E3574" i="8" s="1"/>
  <c r="E3573" i="8" a="1"/>
  <c r="E3573" i="8" s="1"/>
  <c r="E3572" i="8" a="1"/>
  <c r="E3572" i="8" s="1"/>
  <c r="E3571" i="8" a="1"/>
  <c r="E3571" i="8" s="1"/>
  <c r="E3570" i="8" a="1"/>
  <c r="E3570" i="8" s="1"/>
  <c r="E3569" i="8" a="1"/>
  <c r="E3569" i="8" s="1"/>
  <c r="E3568" i="8" a="1"/>
  <c r="E3568" i="8" s="1"/>
  <c r="E3567" i="8" a="1"/>
  <c r="E3567" i="8" s="1"/>
  <c r="E3566" i="8" a="1"/>
  <c r="E3566" i="8" s="1"/>
  <c r="E3565" i="8" a="1"/>
  <c r="E3565" i="8" s="1"/>
  <c r="E3564" i="8" a="1"/>
  <c r="E3564" i="8" s="1"/>
  <c r="E3563" i="8" a="1"/>
  <c r="E3563" i="8" s="1"/>
  <c r="E3562" i="8" a="1"/>
  <c r="E3562" i="8" s="1"/>
  <c r="E3561" i="8" a="1"/>
  <c r="E3561" i="8" s="1"/>
  <c r="E3560" i="8" a="1"/>
  <c r="E3560" i="8" s="1"/>
  <c r="E3559" i="8" a="1"/>
  <c r="E3559" i="8" s="1"/>
  <c r="E3558" i="8" a="1"/>
  <c r="E3558" i="8" s="1"/>
  <c r="E3557" i="8" a="1"/>
  <c r="E3557" i="8" s="1"/>
  <c r="E3556" i="8" a="1"/>
  <c r="E3556" i="8" s="1"/>
  <c r="E3555" i="8" a="1"/>
  <c r="E3555" i="8" s="1"/>
  <c r="E3554" i="8" a="1"/>
  <c r="E3554" i="8" s="1"/>
  <c r="E3553" i="8" a="1"/>
  <c r="E3553" i="8" s="1"/>
  <c r="E3552" i="8" a="1"/>
  <c r="E3552" i="8" s="1"/>
  <c r="E3551" i="8" a="1"/>
  <c r="E3551" i="8" s="1"/>
  <c r="E3550" i="8" a="1"/>
  <c r="E3550" i="8" s="1"/>
  <c r="E3549" i="8" a="1"/>
  <c r="E3549" i="8" s="1"/>
  <c r="E3548" i="8" a="1"/>
  <c r="E3548" i="8" s="1"/>
  <c r="E3547" i="8" a="1"/>
  <c r="E3547" i="8" s="1"/>
  <c r="E3546" i="8" a="1"/>
  <c r="E3546" i="8" s="1"/>
  <c r="E3545" i="8" a="1"/>
  <c r="E3545" i="8" s="1"/>
  <c r="E3544" i="8" a="1"/>
  <c r="E3544" i="8" s="1"/>
  <c r="E3543" i="8" a="1"/>
  <c r="E3543" i="8" s="1"/>
  <c r="E3542" i="8" a="1"/>
  <c r="E3542" i="8" s="1"/>
  <c r="E3541" i="8" a="1"/>
  <c r="E3541" i="8" s="1"/>
  <c r="E3540" i="8" a="1"/>
  <c r="E3540" i="8" s="1"/>
  <c r="E3539" i="8" a="1"/>
  <c r="E3539" i="8" s="1"/>
  <c r="E3538" i="8" a="1"/>
  <c r="E3538" i="8" s="1"/>
  <c r="E3537" i="8" a="1"/>
  <c r="E3537" i="8" s="1"/>
  <c r="E3536" i="8" a="1"/>
  <c r="E3536" i="8" s="1"/>
  <c r="E3535" i="8" a="1"/>
  <c r="E3535" i="8" s="1"/>
  <c r="E3534" i="8" a="1"/>
  <c r="E3534" i="8" s="1"/>
  <c r="E3533" i="8" a="1"/>
  <c r="E3533" i="8" s="1"/>
  <c r="E3532" i="8" a="1"/>
  <c r="E3532" i="8" s="1"/>
  <c r="E3531" i="8" a="1"/>
  <c r="E3531" i="8" s="1"/>
  <c r="E3530" i="8" a="1"/>
  <c r="E3530" i="8" s="1"/>
  <c r="E3529" i="8" a="1"/>
  <c r="E3529" i="8" s="1"/>
  <c r="E3528" i="8" a="1"/>
  <c r="E3528" i="8" s="1"/>
  <c r="E3527" i="8" a="1"/>
  <c r="E3527" i="8" s="1"/>
  <c r="E3526" i="8" a="1"/>
  <c r="E3526" i="8" s="1"/>
  <c r="E3525" i="8" a="1"/>
  <c r="E3525" i="8" s="1"/>
  <c r="E3524" i="8" a="1"/>
  <c r="E3524" i="8" s="1"/>
  <c r="E3523" i="8" a="1"/>
  <c r="E3523" i="8" s="1"/>
  <c r="E3522" i="8" a="1"/>
  <c r="E3522" i="8" s="1"/>
  <c r="E3521" i="8" a="1"/>
  <c r="E3521" i="8" s="1"/>
  <c r="E3520" i="8" a="1"/>
  <c r="E3520" i="8" s="1"/>
  <c r="E3519" i="8" a="1"/>
  <c r="E3519" i="8" s="1"/>
  <c r="E3518" i="8" a="1"/>
  <c r="E3518" i="8" s="1"/>
  <c r="E3517" i="8" a="1"/>
  <c r="E3517" i="8" s="1"/>
  <c r="E3516" i="8" a="1"/>
  <c r="E3516" i="8" s="1"/>
  <c r="E3515" i="8" a="1"/>
  <c r="E3515" i="8" s="1"/>
  <c r="E3514" i="8" a="1"/>
  <c r="E3514" i="8" s="1"/>
  <c r="E3513" i="8" a="1"/>
  <c r="E3513" i="8" s="1"/>
  <c r="E3512" i="8" a="1"/>
  <c r="E3512" i="8" s="1"/>
  <c r="E3511" i="8" a="1"/>
  <c r="E3511" i="8" s="1"/>
  <c r="E3510" i="8" a="1"/>
  <c r="E3510" i="8" s="1"/>
  <c r="E3509" i="8" a="1"/>
  <c r="E3509" i="8" s="1"/>
  <c r="E3508" i="8" a="1"/>
  <c r="E3508" i="8" s="1"/>
  <c r="E3507" i="8" a="1"/>
  <c r="E3507" i="8" s="1"/>
  <c r="E3506" i="8" a="1"/>
  <c r="E3506" i="8" s="1"/>
  <c r="E3505" i="8" a="1"/>
  <c r="E3505" i="8" s="1"/>
  <c r="E3504" i="8" a="1"/>
  <c r="E3504" i="8" s="1"/>
  <c r="E3503" i="8" a="1"/>
  <c r="E3503" i="8" s="1"/>
  <c r="E3502" i="8" a="1"/>
  <c r="E3502" i="8" s="1"/>
  <c r="E3501" i="8" a="1"/>
  <c r="E3501" i="8" s="1"/>
  <c r="E3500" i="8" a="1"/>
  <c r="E3500" i="8" s="1"/>
  <c r="E3499" i="8" a="1"/>
  <c r="E3499" i="8" s="1"/>
  <c r="E3498" i="8" a="1"/>
  <c r="E3498" i="8" s="1"/>
  <c r="E3497" i="8" a="1"/>
  <c r="E3497" i="8" s="1"/>
  <c r="E3496" i="8" a="1"/>
  <c r="E3496" i="8" s="1"/>
  <c r="E3495" i="8" a="1"/>
  <c r="E3495" i="8" s="1"/>
  <c r="E3494" i="8" a="1"/>
  <c r="E3494" i="8" s="1"/>
  <c r="E3493" i="8" a="1"/>
  <c r="E3493" i="8" s="1"/>
  <c r="E3492" i="8" a="1"/>
  <c r="E3492" i="8" s="1"/>
  <c r="E3491" i="8" a="1"/>
  <c r="E3491" i="8" s="1"/>
  <c r="E3490" i="8" a="1"/>
  <c r="E3490" i="8" s="1"/>
  <c r="E3489" i="8" a="1"/>
  <c r="E3489" i="8" s="1"/>
  <c r="E3488" i="8" a="1"/>
  <c r="E3488" i="8" s="1"/>
  <c r="E3487" i="8" a="1"/>
  <c r="E3487" i="8" s="1"/>
  <c r="E3486" i="8" a="1"/>
  <c r="E3486" i="8" s="1"/>
  <c r="E3485" i="8" a="1"/>
  <c r="E3485" i="8" s="1"/>
  <c r="E3484" i="8" a="1"/>
  <c r="E3484" i="8" s="1"/>
  <c r="E3483" i="8" a="1"/>
  <c r="E3483" i="8" s="1"/>
  <c r="E3482" i="8" a="1"/>
  <c r="E3482" i="8" s="1"/>
  <c r="E3481" i="8" a="1"/>
  <c r="E3481" i="8" s="1"/>
  <c r="E3480" i="8" a="1"/>
  <c r="E3480" i="8" s="1"/>
  <c r="E3479" i="8" a="1"/>
  <c r="E3479" i="8" s="1"/>
  <c r="E3478" i="8" a="1"/>
  <c r="E3478" i="8" s="1"/>
  <c r="E3477" i="8" a="1"/>
  <c r="E3477" i="8" s="1"/>
  <c r="E3476" i="8" a="1"/>
  <c r="E3476" i="8" s="1"/>
  <c r="E3475" i="8" a="1"/>
  <c r="E3475" i="8" s="1"/>
  <c r="E3474" i="8" a="1"/>
  <c r="E3474" i="8" s="1"/>
  <c r="E3473" i="8" a="1"/>
  <c r="E3473" i="8" s="1"/>
  <c r="E3472" i="8" a="1"/>
  <c r="E3472" i="8" s="1"/>
  <c r="E3471" i="8" a="1"/>
  <c r="E3471" i="8" s="1"/>
  <c r="E3470" i="8" a="1"/>
  <c r="E3470" i="8" s="1"/>
  <c r="E3469" i="8" a="1"/>
  <c r="E3469" i="8" s="1"/>
  <c r="E3468" i="8" a="1"/>
  <c r="E3468" i="8" s="1"/>
  <c r="E3467" i="8" a="1"/>
  <c r="E3467" i="8" s="1"/>
  <c r="E3466" i="8" a="1"/>
  <c r="E3466" i="8" s="1"/>
  <c r="E3465" i="8" a="1"/>
  <c r="E3465" i="8" s="1"/>
  <c r="E3464" i="8" a="1"/>
  <c r="E3464" i="8" s="1"/>
  <c r="E3463" i="8" a="1"/>
  <c r="E3463" i="8" s="1"/>
  <c r="E3462" i="8" a="1"/>
  <c r="E3462" i="8" s="1"/>
  <c r="E3461" i="8" a="1"/>
  <c r="E3461" i="8" s="1"/>
  <c r="E3460" i="8" a="1"/>
  <c r="E3460" i="8" s="1"/>
  <c r="E3459" i="8" a="1"/>
  <c r="E3459" i="8" s="1"/>
  <c r="E3458" i="8" a="1"/>
  <c r="E3458" i="8" s="1"/>
  <c r="E3457" i="8" a="1"/>
  <c r="E3457" i="8" s="1"/>
  <c r="E3456" i="8" a="1"/>
  <c r="E3456" i="8" s="1"/>
  <c r="E3455" i="8" a="1"/>
  <c r="E3455" i="8" s="1"/>
  <c r="E3454" i="8" a="1"/>
  <c r="E3454" i="8" s="1"/>
  <c r="E3453" i="8" a="1"/>
  <c r="E3453" i="8" s="1"/>
  <c r="E3452" i="8" a="1"/>
  <c r="E3452" i="8" s="1"/>
  <c r="E3451" i="8" a="1"/>
  <c r="E3451" i="8" s="1"/>
  <c r="E3450" i="8" a="1"/>
  <c r="E3450" i="8" s="1"/>
  <c r="E3449" i="8" a="1"/>
  <c r="E3449" i="8" s="1"/>
  <c r="E3448" i="8" a="1"/>
  <c r="E3448" i="8" s="1"/>
  <c r="E3447" i="8" a="1"/>
  <c r="E3447" i="8" s="1"/>
  <c r="E3446" i="8" a="1"/>
  <c r="E3446" i="8" s="1"/>
  <c r="E3445" i="8" a="1"/>
  <c r="E3445" i="8" s="1"/>
  <c r="E3444" i="8" a="1"/>
  <c r="E3444" i="8" s="1"/>
  <c r="E3443" i="8" a="1"/>
  <c r="E3443" i="8" s="1"/>
  <c r="E3442" i="8" a="1"/>
  <c r="E3442" i="8" s="1"/>
  <c r="E3441" i="8" a="1"/>
  <c r="E3441" i="8" s="1"/>
  <c r="E3440" i="8" a="1"/>
  <c r="E3440" i="8" s="1"/>
  <c r="E3439" i="8" a="1"/>
  <c r="E3439" i="8" s="1"/>
  <c r="E3438" i="8" a="1"/>
  <c r="E3438" i="8" s="1"/>
  <c r="E3437" i="8" a="1"/>
  <c r="E3437" i="8" s="1"/>
  <c r="E3436" i="8" a="1"/>
  <c r="E3436" i="8" s="1"/>
  <c r="E3435" i="8" a="1"/>
  <c r="E3435" i="8" s="1"/>
  <c r="E3434" i="8" a="1"/>
  <c r="E3434" i="8" s="1"/>
  <c r="E3433" i="8" a="1"/>
  <c r="E3433" i="8" s="1"/>
  <c r="E3432" i="8" a="1"/>
  <c r="E3432" i="8" s="1"/>
  <c r="E3431" i="8" a="1"/>
  <c r="E3431" i="8" s="1"/>
  <c r="E3430" i="8" a="1"/>
  <c r="E3430" i="8" s="1"/>
  <c r="E3429" i="8" a="1"/>
  <c r="E3429" i="8" s="1"/>
  <c r="E3428" i="8" a="1"/>
  <c r="E3428" i="8" s="1"/>
  <c r="E3427" i="8" a="1"/>
  <c r="E3427" i="8" s="1"/>
  <c r="E3426" i="8" a="1"/>
  <c r="E3426" i="8" s="1"/>
  <c r="E3425" i="8" a="1"/>
  <c r="E3425" i="8" s="1"/>
  <c r="E3424" i="8" a="1"/>
  <c r="E3424" i="8" s="1"/>
  <c r="E3423" i="8" a="1"/>
  <c r="E3423" i="8" s="1"/>
  <c r="E3422" i="8" a="1"/>
  <c r="E3422" i="8" s="1"/>
  <c r="E3421" i="8" a="1"/>
  <c r="E3421" i="8" s="1"/>
  <c r="E3420" i="8" a="1"/>
  <c r="E3420" i="8" s="1"/>
  <c r="E3419" i="8" a="1"/>
  <c r="E3419" i="8" s="1"/>
  <c r="E3418" i="8" a="1"/>
  <c r="E3418" i="8" s="1"/>
  <c r="E3417" i="8" a="1"/>
  <c r="E3417" i="8" s="1"/>
  <c r="E3416" i="8" a="1"/>
  <c r="E3416" i="8" s="1"/>
  <c r="E3415" i="8" a="1"/>
  <c r="E3415" i="8" s="1"/>
  <c r="E3414" i="8" a="1"/>
  <c r="E3414" i="8" s="1"/>
  <c r="E3413" i="8" a="1"/>
  <c r="E3413" i="8" s="1"/>
  <c r="E3412" i="8" a="1"/>
  <c r="E3412" i="8" s="1"/>
  <c r="E3411" i="8" a="1"/>
  <c r="E3411" i="8" s="1"/>
  <c r="E3410" i="8" a="1"/>
  <c r="E3410" i="8" s="1"/>
  <c r="E3409" i="8" a="1"/>
  <c r="E3409" i="8" s="1"/>
  <c r="E3408" i="8" a="1"/>
  <c r="E3408" i="8" s="1"/>
  <c r="E3407" i="8" a="1"/>
  <c r="E3407" i="8" s="1"/>
  <c r="E3406" i="8" a="1"/>
  <c r="E3406" i="8" s="1"/>
  <c r="E3405" i="8" a="1"/>
  <c r="E3405" i="8" s="1"/>
  <c r="E3404" i="8" a="1"/>
  <c r="E3404" i="8" s="1"/>
  <c r="E3403" i="8" a="1"/>
  <c r="E3403" i="8" s="1"/>
  <c r="E3402" i="8" a="1"/>
  <c r="E3402" i="8" s="1"/>
  <c r="E3401" i="8" a="1"/>
  <c r="E3401" i="8" s="1"/>
  <c r="E3400" i="8" a="1"/>
  <c r="E3400" i="8" s="1"/>
  <c r="E3399" i="8" a="1"/>
  <c r="E3399" i="8" s="1"/>
  <c r="E3398" i="8" a="1"/>
  <c r="E3398" i="8" s="1"/>
  <c r="E3397" i="8" a="1"/>
  <c r="E3397" i="8" s="1"/>
  <c r="E3396" i="8" a="1"/>
  <c r="E3396" i="8" s="1"/>
  <c r="E3395" i="8" a="1"/>
  <c r="E3395" i="8" s="1"/>
  <c r="E3394" i="8" a="1"/>
  <c r="E3394" i="8" s="1"/>
  <c r="E3393" i="8" a="1"/>
  <c r="E3393" i="8" s="1"/>
  <c r="E3392" i="8" a="1"/>
  <c r="E3392" i="8" s="1"/>
  <c r="E3391" i="8" a="1"/>
  <c r="E3391" i="8" s="1"/>
  <c r="E3390" i="8" a="1"/>
  <c r="E3390" i="8" s="1"/>
  <c r="E3389" i="8" a="1"/>
  <c r="E3389" i="8" s="1"/>
  <c r="E3388" i="8" a="1"/>
  <c r="E3388" i="8" s="1"/>
  <c r="E3387" i="8" a="1"/>
  <c r="E3387" i="8" s="1"/>
  <c r="E3386" i="8" a="1"/>
  <c r="E3386" i="8" s="1"/>
  <c r="E3385" i="8" a="1"/>
  <c r="E3385" i="8" s="1"/>
  <c r="E3384" i="8" a="1"/>
  <c r="E3384" i="8" s="1"/>
  <c r="E3383" i="8" a="1"/>
  <c r="E3383" i="8" s="1"/>
  <c r="E3382" i="8" a="1"/>
  <c r="E3382" i="8" s="1"/>
  <c r="E3381" i="8" a="1"/>
  <c r="E3381" i="8" s="1"/>
  <c r="E3380" i="8" a="1"/>
  <c r="E3380" i="8" s="1"/>
  <c r="E3379" i="8" a="1"/>
  <c r="E3379" i="8" s="1"/>
  <c r="E3378" i="8" a="1"/>
  <c r="E3378" i="8" s="1"/>
  <c r="E3377" i="8" a="1"/>
  <c r="E3377" i="8" s="1"/>
  <c r="E3376" i="8" a="1"/>
  <c r="E3376" i="8" s="1"/>
  <c r="E3375" i="8" a="1"/>
  <c r="E3375" i="8" s="1"/>
  <c r="E3374" i="8" a="1"/>
  <c r="E3374" i="8" s="1"/>
  <c r="E3373" i="8" a="1"/>
  <c r="E3373" i="8" s="1"/>
  <c r="E3372" i="8" a="1"/>
  <c r="E3372" i="8" s="1"/>
  <c r="E3371" i="8" a="1"/>
  <c r="E3371" i="8" s="1"/>
  <c r="E3370" i="8" a="1"/>
  <c r="E3370" i="8" s="1"/>
  <c r="E3369" i="8" a="1"/>
  <c r="E3369" i="8" s="1"/>
  <c r="E3368" i="8" a="1"/>
  <c r="E3368" i="8" s="1"/>
  <c r="E3367" i="8" a="1"/>
  <c r="E3367" i="8" s="1"/>
  <c r="E3366" i="8" a="1"/>
  <c r="E3366" i="8" s="1"/>
  <c r="E3365" i="8" a="1"/>
  <c r="E3365" i="8" s="1"/>
  <c r="E3364" i="8" a="1"/>
  <c r="E3364" i="8" s="1"/>
  <c r="E3363" i="8" a="1"/>
  <c r="E3363" i="8" s="1"/>
  <c r="E3362" i="8" a="1"/>
  <c r="E3362" i="8" s="1"/>
  <c r="E3361" i="8" a="1"/>
  <c r="E3361" i="8" s="1"/>
  <c r="E3360" i="8" a="1"/>
  <c r="E3360" i="8" s="1"/>
  <c r="E3359" i="8" a="1"/>
  <c r="E3359" i="8" s="1"/>
  <c r="E3358" i="8" a="1"/>
  <c r="E3358" i="8" s="1"/>
  <c r="E3357" i="8" a="1"/>
  <c r="E3357" i="8" s="1"/>
  <c r="E3356" i="8" a="1"/>
  <c r="E3356" i="8" s="1"/>
  <c r="E3355" i="8" a="1"/>
  <c r="E3355" i="8" s="1"/>
  <c r="E3354" i="8" a="1"/>
  <c r="E3354" i="8" s="1"/>
  <c r="E3353" i="8" a="1"/>
  <c r="E3353" i="8" s="1"/>
  <c r="E3352" i="8" a="1"/>
  <c r="E3352" i="8" s="1"/>
  <c r="E3351" i="8" a="1"/>
  <c r="E3351" i="8" s="1"/>
  <c r="E3350" i="8" a="1"/>
  <c r="E3350" i="8" s="1"/>
  <c r="E3349" i="8" a="1"/>
  <c r="E3349" i="8" s="1"/>
  <c r="E3348" i="8" a="1"/>
  <c r="E3348" i="8" s="1"/>
  <c r="E3347" i="8" a="1"/>
  <c r="E3347" i="8" s="1"/>
  <c r="E3346" i="8" a="1"/>
  <c r="E3346" i="8" s="1"/>
  <c r="E3345" i="8" a="1"/>
  <c r="E3345" i="8" s="1"/>
  <c r="E3344" i="8" a="1"/>
  <c r="E3344" i="8" s="1"/>
  <c r="E3343" i="8" a="1"/>
  <c r="E3343" i="8" s="1"/>
  <c r="E3342" i="8" a="1"/>
  <c r="E3342" i="8" s="1"/>
  <c r="E3341" i="8" a="1"/>
  <c r="E3341" i="8" s="1"/>
  <c r="E3340" i="8" a="1"/>
  <c r="E3340" i="8" s="1"/>
  <c r="E3339" i="8" a="1"/>
  <c r="E3339" i="8" s="1"/>
  <c r="E3338" i="8" a="1"/>
  <c r="E3338" i="8" s="1"/>
  <c r="E3337" i="8" a="1"/>
  <c r="E3337" i="8" s="1"/>
  <c r="E3336" i="8" a="1"/>
  <c r="E3336" i="8" s="1"/>
  <c r="E3335" i="8" a="1"/>
  <c r="E3335" i="8" s="1"/>
  <c r="E3334" i="8" a="1"/>
  <c r="E3334" i="8" s="1"/>
  <c r="E3333" i="8" a="1"/>
  <c r="E3333" i="8" s="1"/>
  <c r="E3332" i="8" a="1"/>
  <c r="E3332" i="8" s="1"/>
  <c r="E3331" i="8" a="1"/>
  <c r="E3331" i="8" s="1"/>
  <c r="E3330" i="8" a="1"/>
  <c r="E3330" i="8" s="1"/>
  <c r="E3329" i="8" a="1"/>
  <c r="E3329" i="8" s="1"/>
  <c r="E3328" i="8" a="1"/>
  <c r="E3328" i="8" s="1"/>
  <c r="E3327" i="8" a="1"/>
  <c r="E3327" i="8" s="1"/>
  <c r="E3326" i="8" a="1"/>
  <c r="E3326" i="8" s="1"/>
  <c r="E3325" i="8" a="1"/>
  <c r="E3325" i="8" s="1"/>
  <c r="E3324" i="8" a="1"/>
  <c r="E3324" i="8" s="1"/>
  <c r="E3323" i="8" a="1"/>
  <c r="E3323" i="8" s="1"/>
  <c r="E3322" i="8" a="1"/>
  <c r="E3322" i="8" s="1"/>
  <c r="E3321" i="8" a="1"/>
  <c r="E3321" i="8" s="1"/>
  <c r="E3320" i="8" a="1"/>
  <c r="E3320" i="8" s="1"/>
  <c r="E3319" i="8" a="1"/>
  <c r="E3319" i="8" s="1"/>
  <c r="E3318" i="8" a="1"/>
  <c r="E3318" i="8" s="1"/>
  <c r="E3317" i="8" a="1"/>
  <c r="E3317" i="8" s="1"/>
  <c r="E3316" i="8" a="1"/>
  <c r="E3316" i="8" s="1"/>
  <c r="E3315" i="8" a="1"/>
  <c r="E3315" i="8" s="1"/>
  <c r="E3314" i="8" a="1"/>
  <c r="E3314" i="8" s="1"/>
  <c r="E3313" i="8" a="1"/>
  <c r="E3313" i="8" s="1"/>
  <c r="E3312" i="8" a="1"/>
  <c r="E3312" i="8" s="1"/>
  <c r="E3311" i="8" a="1"/>
  <c r="E3311" i="8" s="1"/>
  <c r="E3310" i="8" a="1"/>
  <c r="E3310" i="8" s="1"/>
  <c r="E3309" i="8" a="1"/>
  <c r="E3309" i="8" s="1"/>
  <c r="E3308" i="8" a="1"/>
  <c r="E3308" i="8" s="1"/>
  <c r="E3307" i="8" a="1"/>
  <c r="E3307" i="8" s="1"/>
  <c r="E3306" i="8" a="1"/>
  <c r="E3306" i="8" s="1"/>
  <c r="E3305" i="8" a="1"/>
  <c r="E3305" i="8" s="1"/>
  <c r="E3304" i="8" a="1"/>
  <c r="E3304" i="8" s="1"/>
  <c r="E3303" i="8" a="1"/>
  <c r="E3303" i="8" s="1"/>
  <c r="E3302" i="8" a="1"/>
  <c r="E3302" i="8" s="1"/>
  <c r="E3301" i="8" a="1"/>
  <c r="E3301" i="8" s="1"/>
  <c r="E3300" i="8" a="1"/>
  <c r="E3300" i="8" s="1"/>
  <c r="E3299" i="8" a="1"/>
  <c r="E3299" i="8" s="1"/>
  <c r="E3298" i="8" a="1"/>
  <c r="E3298" i="8" s="1"/>
  <c r="E3297" i="8" a="1"/>
  <c r="E3297" i="8" s="1"/>
  <c r="E3296" i="8" a="1"/>
  <c r="E3296" i="8" s="1"/>
  <c r="E3295" i="8" a="1"/>
  <c r="E3295" i="8" s="1"/>
  <c r="E3294" i="8" a="1"/>
  <c r="E3294" i="8" s="1"/>
  <c r="E3293" i="8" a="1"/>
  <c r="E3293" i="8" s="1"/>
  <c r="E3292" i="8" a="1"/>
  <c r="E3292" i="8" s="1"/>
  <c r="E3291" i="8" a="1"/>
  <c r="E3291" i="8" s="1"/>
  <c r="E3290" i="8" a="1"/>
  <c r="E3290" i="8" s="1"/>
  <c r="E3289" i="8" a="1"/>
  <c r="E3289" i="8" s="1"/>
  <c r="E3288" i="8" a="1"/>
  <c r="E3288" i="8" s="1"/>
  <c r="E3287" i="8" a="1"/>
  <c r="E3287" i="8" s="1"/>
  <c r="E3286" i="8" a="1"/>
  <c r="E3286" i="8" s="1"/>
  <c r="E3285" i="8" a="1"/>
  <c r="E3285" i="8" s="1"/>
  <c r="E3284" i="8" a="1"/>
  <c r="E3284" i="8" s="1"/>
  <c r="E3283" i="8" a="1"/>
  <c r="E3283" i="8" s="1"/>
  <c r="E3282" i="8" a="1"/>
  <c r="E3282" i="8" s="1"/>
  <c r="E3281" i="8" a="1"/>
  <c r="E3281" i="8" s="1"/>
  <c r="E3280" i="8" a="1"/>
  <c r="E3280" i="8" s="1"/>
  <c r="E3279" i="8" a="1"/>
  <c r="E3279" i="8" s="1"/>
  <c r="E3278" i="8" a="1"/>
  <c r="E3278" i="8" s="1"/>
  <c r="E3277" i="8" a="1"/>
  <c r="E3277" i="8" s="1"/>
  <c r="E3276" i="8" a="1"/>
  <c r="E3276" i="8" s="1"/>
  <c r="E3275" i="8" a="1"/>
  <c r="E3275" i="8" s="1"/>
  <c r="E3274" i="8" a="1"/>
  <c r="E3274" i="8" s="1"/>
  <c r="E3273" i="8" a="1"/>
  <c r="E3273" i="8" s="1"/>
  <c r="E3272" i="8" a="1"/>
  <c r="E3272" i="8" s="1"/>
  <c r="E3271" i="8" a="1"/>
  <c r="E3271" i="8" s="1"/>
  <c r="E3270" i="8" a="1"/>
  <c r="E3270" i="8" s="1"/>
  <c r="E3269" i="8" a="1"/>
  <c r="E3269" i="8" s="1"/>
  <c r="E3268" i="8" a="1"/>
  <c r="E3268" i="8" s="1"/>
  <c r="E3267" i="8" a="1"/>
  <c r="E3267" i="8" s="1"/>
  <c r="E3266" i="8" a="1"/>
  <c r="E3266" i="8" s="1"/>
  <c r="E3265" i="8" a="1"/>
  <c r="E3265" i="8" s="1"/>
  <c r="E3264" i="8" a="1"/>
  <c r="E3264" i="8" s="1"/>
  <c r="E3263" i="8" a="1"/>
  <c r="E3263" i="8" s="1"/>
  <c r="E3262" i="8" a="1"/>
  <c r="E3262" i="8" s="1"/>
  <c r="E3261" i="8" a="1"/>
  <c r="E3261" i="8" s="1"/>
  <c r="E3260" i="8" a="1"/>
  <c r="E3260" i="8" s="1"/>
  <c r="E3259" i="8" a="1"/>
  <c r="E3259" i="8" s="1"/>
  <c r="E3258" i="8" a="1"/>
  <c r="E3258" i="8" s="1"/>
  <c r="E3257" i="8" a="1"/>
  <c r="E3257" i="8" s="1"/>
  <c r="E3256" i="8" a="1"/>
  <c r="E3256" i="8" s="1"/>
  <c r="E3255" i="8" a="1"/>
  <c r="E3255" i="8" s="1"/>
  <c r="E3254" i="8" a="1"/>
  <c r="E3254" i="8" s="1"/>
  <c r="E3253" i="8" a="1"/>
  <c r="E3253" i="8" s="1"/>
  <c r="E3252" i="8" a="1"/>
  <c r="E3252" i="8" s="1"/>
  <c r="E3251" i="8" a="1"/>
  <c r="E3251" i="8" s="1"/>
  <c r="E3250" i="8" a="1"/>
  <c r="E3250" i="8" s="1"/>
  <c r="E3249" i="8" a="1"/>
  <c r="E3249" i="8" s="1"/>
  <c r="E3248" i="8" a="1"/>
  <c r="E3248" i="8" s="1"/>
  <c r="E3247" i="8" a="1"/>
  <c r="E3247" i="8" s="1"/>
  <c r="E3246" i="8" a="1"/>
  <c r="E3246" i="8" s="1"/>
  <c r="E3245" i="8" a="1"/>
  <c r="E3245" i="8" s="1"/>
  <c r="E3244" i="8" a="1"/>
  <c r="E3244" i="8" s="1"/>
  <c r="E3243" i="8" a="1"/>
  <c r="E3243" i="8" s="1"/>
  <c r="E3242" i="8" a="1"/>
  <c r="E3242" i="8" s="1"/>
  <c r="E3241" i="8" a="1"/>
  <c r="E3241" i="8" s="1"/>
  <c r="E3240" i="8" a="1"/>
  <c r="E3240" i="8" s="1"/>
  <c r="E3239" i="8" a="1"/>
  <c r="E3239" i="8" s="1"/>
  <c r="E3238" i="8" a="1"/>
  <c r="E3238" i="8" s="1"/>
  <c r="E3237" i="8" a="1"/>
  <c r="E3237" i="8" s="1"/>
  <c r="E3236" i="8" a="1"/>
  <c r="E3236" i="8" s="1"/>
  <c r="E3235" i="8" a="1"/>
  <c r="E3235" i="8" s="1"/>
  <c r="E3234" i="8" a="1"/>
  <c r="E3234" i="8" s="1"/>
  <c r="E3233" i="8" a="1"/>
  <c r="E3233" i="8" s="1"/>
  <c r="E3232" i="8" a="1"/>
  <c r="E3232" i="8" s="1"/>
  <c r="E3231" i="8" a="1"/>
  <c r="E3231" i="8" s="1"/>
  <c r="E3230" i="8" a="1"/>
  <c r="E3230" i="8" s="1"/>
  <c r="E3229" i="8" a="1"/>
  <c r="E3229" i="8" s="1"/>
  <c r="E3228" i="8" a="1"/>
  <c r="E3228" i="8" s="1"/>
  <c r="E3227" i="8" a="1"/>
  <c r="E3227" i="8" s="1"/>
  <c r="E3226" i="8" a="1"/>
  <c r="E3226" i="8" s="1"/>
  <c r="E3225" i="8" a="1"/>
  <c r="E3225" i="8" s="1"/>
  <c r="E3224" i="8" a="1"/>
  <c r="E3224" i="8" s="1"/>
  <c r="E3223" i="8" a="1"/>
  <c r="E3223" i="8" s="1"/>
  <c r="E3222" i="8" a="1"/>
  <c r="E3222" i="8" s="1"/>
  <c r="E3221" i="8" a="1"/>
  <c r="E3221" i="8" s="1"/>
  <c r="E3220" i="8" a="1"/>
  <c r="E3220" i="8" s="1"/>
  <c r="E3219" i="8" a="1"/>
  <c r="E3219" i="8" s="1"/>
  <c r="E3218" i="8" a="1"/>
  <c r="E3218" i="8" s="1"/>
  <c r="E3217" i="8" a="1"/>
  <c r="E3217" i="8" s="1"/>
  <c r="E3216" i="8" a="1"/>
  <c r="E3216" i="8" s="1"/>
  <c r="E3215" i="8" a="1"/>
  <c r="E3215" i="8" s="1"/>
  <c r="E3214" i="8" a="1"/>
  <c r="E3214" i="8" s="1"/>
  <c r="E3213" i="8" a="1"/>
  <c r="E3213" i="8" s="1"/>
  <c r="E3212" i="8" a="1"/>
  <c r="E3212" i="8" s="1"/>
  <c r="E3211" i="8" a="1"/>
  <c r="E3211" i="8" s="1"/>
  <c r="E3210" i="8" a="1"/>
  <c r="E3210" i="8" s="1"/>
  <c r="E3209" i="8" a="1"/>
  <c r="E3209" i="8" s="1"/>
  <c r="E3208" i="8" a="1"/>
  <c r="E3208" i="8" s="1"/>
  <c r="E3207" i="8" a="1"/>
  <c r="E3207" i="8" s="1"/>
  <c r="E3206" i="8" a="1"/>
  <c r="E3206" i="8" s="1"/>
  <c r="E3205" i="8" a="1"/>
  <c r="E3205" i="8" s="1"/>
  <c r="E3204" i="8" a="1"/>
  <c r="E3204" i="8" s="1"/>
  <c r="E3203" i="8" a="1"/>
  <c r="E3203" i="8" s="1"/>
  <c r="E3202" i="8" a="1"/>
  <c r="E3202" i="8" s="1"/>
  <c r="E3201" i="8" a="1"/>
  <c r="E3201" i="8" s="1"/>
  <c r="E3200" i="8" a="1"/>
  <c r="E3200" i="8" s="1"/>
  <c r="E3199" i="8" a="1"/>
  <c r="E3199" i="8" s="1"/>
  <c r="E3198" i="8" a="1"/>
  <c r="E3198" i="8" s="1"/>
  <c r="E3197" i="8" a="1"/>
  <c r="E3197" i="8" s="1"/>
  <c r="E3196" i="8" a="1"/>
  <c r="E3196" i="8" s="1"/>
  <c r="E3195" i="8" a="1"/>
  <c r="E3195" i="8" s="1"/>
  <c r="E3194" i="8" a="1"/>
  <c r="E3194" i="8" s="1"/>
  <c r="E3193" i="8" a="1"/>
  <c r="E3193" i="8" s="1"/>
  <c r="E3192" i="8" a="1"/>
  <c r="E3192" i="8" s="1"/>
  <c r="E3191" i="8" a="1"/>
  <c r="E3191" i="8" s="1"/>
  <c r="E3190" i="8" a="1"/>
  <c r="E3190" i="8" s="1"/>
  <c r="E3189" i="8" a="1"/>
  <c r="E3189" i="8" s="1"/>
  <c r="E3188" i="8" a="1"/>
  <c r="E3188" i="8" s="1"/>
  <c r="E3187" i="8" a="1"/>
  <c r="E3187" i="8" s="1"/>
  <c r="E3186" i="8" a="1"/>
  <c r="E3186" i="8" s="1"/>
  <c r="E3185" i="8" a="1"/>
  <c r="E3185" i="8" s="1"/>
  <c r="E3184" i="8" a="1"/>
  <c r="E3184" i="8" s="1"/>
  <c r="E3183" i="8" a="1"/>
  <c r="E3183" i="8" s="1"/>
  <c r="E3182" i="8" a="1"/>
  <c r="E3182" i="8" s="1"/>
  <c r="E3181" i="8" a="1"/>
  <c r="E3181" i="8" s="1"/>
  <c r="E3180" i="8" a="1"/>
  <c r="E3180" i="8" s="1"/>
  <c r="E3179" i="8" a="1"/>
  <c r="E3179" i="8" s="1"/>
  <c r="E3178" i="8" a="1"/>
  <c r="E3178" i="8" s="1"/>
  <c r="E3177" i="8" a="1"/>
  <c r="E3177" i="8" s="1"/>
  <c r="E3176" i="8" a="1"/>
  <c r="E3176" i="8" s="1"/>
  <c r="E3175" i="8" a="1"/>
  <c r="E3175" i="8" s="1"/>
  <c r="E3174" i="8" a="1"/>
  <c r="E3174" i="8" s="1"/>
  <c r="E3173" i="8" a="1"/>
  <c r="E3173" i="8" s="1"/>
  <c r="E3172" i="8" a="1"/>
  <c r="E3172" i="8" s="1"/>
  <c r="E3171" i="8" a="1"/>
  <c r="E3171" i="8" s="1"/>
  <c r="E3170" i="8" a="1"/>
  <c r="E3170" i="8" s="1"/>
  <c r="E3169" i="8" a="1"/>
  <c r="E3169" i="8" s="1"/>
  <c r="E3168" i="8" a="1"/>
  <c r="E3168" i="8" s="1"/>
  <c r="E3167" i="8" a="1"/>
  <c r="E3167" i="8" s="1"/>
  <c r="E3166" i="8" a="1"/>
  <c r="E3166" i="8" s="1"/>
  <c r="E3165" i="8" a="1"/>
  <c r="E3165" i="8" s="1"/>
  <c r="E3164" i="8" a="1"/>
  <c r="E3164" i="8" s="1"/>
  <c r="E3163" i="8" a="1"/>
  <c r="E3163" i="8" s="1"/>
  <c r="E3162" i="8" a="1"/>
  <c r="E3162" i="8" s="1"/>
  <c r="E3161" i="8" a="1"/>
  <c r="E3161" i="8" s="1"/>
  <c r="E3160" i="8" a="1"/>
  <c r="E3160" i="8" s="1"/>
  <c r="E3159" i="8" a="1"/>
  <c r="E3159" i="8" s="1"/>
  <c r="E3158" i="8" a="1"/>
  <c r="E3158" i="8" s="1"/>
  <c r="E3157" i="8" a="1"/>
  <c r="E3157" i="8" s="1"/>
  <c r="E3156" i="8" a="1"/>
  <c r="E3156" i="8" s="1"/>
  <c r="E3155" i="8" a="1"/>
  <c r="E3155" i="8" s="1"/>
  <c r="E3154" i="8" a="1"/>
  <c r="E3154" i="8" s="1"/>
  <c r="E3153" i="8" a="1"/>
  <c r="E3153" i="8" s="1"/>
  <c r="E3152" i="8" a="1"/>
  <c r="E3152" i="8" s="1"/>
  <c r="E3151" i="8" a="1"/>
  <c r="E3151" i="8" s="1"/>
  <c r="E3150" i="8" a="1"/>
  <c r="E3150" i="8" s="1"/>
  <c r="E3149" i="8" a="1"/>
  <c r="E3149" i="8" s="1"/>
  <c r="E3148" i="8" a="1"/>
  <c r="E3148" i="8" s="1"/>
  <c r="E3147" i="8" a="1"/>
  <c r="E3147" i="8" s="1"/>
  <c r="E3146" i="8" a="1"/>
  <c r="E3146" i="8" s="1"/>
  <c r="E3145" i="8" a="1"/>
  <c r="E3145" i="8" s="1"/>
  <c r="E3144" i="8" a="1"/>
  <c r="E3144" i="8" s="1"/>
  <c r="E3143" i="8" a="1"/>
  <c r="E3143" i="8" s="1"/>
  <c r="E3142" i="8" a="1"/>
  <c r="E3142" i="8" s="1"/>
  <c r="E3141" i="8" a="1"/>
  <c r="E3141" i="8" s="1"/>
  <c r="E3140" i="8" a="1"/>
  <c r="E3140" i="8" s="1"/>
  <c r="E3139" i="8" a="1"/>
  <c r="E3139" i="8" s="1"/>
  <c r="E3138" i="8" a="1"/>
  <c r="E3138" i="8" s="1"/>
  <c r="E3137" i="8" a="1"/>
  <c r="E3137" i="8" s="1"/>
  <c r="E3136" i="8" a="1"/>
  <c r="E3136" i="8" s="1"/>
  <c r="E3135" i="8" a="1"/>
  <c r="E3135" i="8" s="1"/>
  <c r="E3134" i="8" a="1"/>
  <c r="E3134" i="8" s="1"/>
  <c r="E3133" i="8" a="1"/>
  <c r="E3133" i="8" s="1"/>
  <c r="E3132" i="8" a="1"/>
  <c r="E3132" i="8" s="1"/>
  <c r="E3131" i="8" a="1"/>
  <c r="E3131" i="8" s="1"/>
  <c r="E3130" i="8" a="1"/>
  <c r="E3130" i="8" s="1"/>
  <c r="E3129" i="8" a="1"/>
  <c r="E3129" i="8" s="1"/>
  <c r="E3128" i="8" a="1"/>
  <c r="E3128" i="8" s="1"/>
  <c r="E3127" i="8" a="1"/>
  <c r="E3127" i="8" s="1"/>
  <c r="E3126" i="8" a="1"/>
  <c r="E3126" i="8" s="1"/>
  <c r="E3125" i="8" a="1"/>
  <c r="E3125" i="8" s="1"/>
  <c r="E3124" i="8" a="1"/>
  <c r="E3124" i="8" s="1"/>
  <c r="E3123" i="8" a="1"/>
  <c r="E3123" i="8" s="1"/>
  <c r="E3122" i="8" a="1"/>
  <c r="E3122" i="8" s="1"/>
  <c r="E3121" i="8" a="1"/>
  <c r="E3121" i="8" s="1"/>
  <c r="E3120" i="8" a="1"/>
  <c r="E3120" i="8" s="1"/>
  <c r="E3119" i="8" a="1"/>
  <c r="E3119" i="8" s="1"/>
  <c r="E3118" i="8" a="1"/>
  <c r="E3118" i="8" s="1"/>
  <c r="E3117" i="8" a="1"/>
  <c r="E3117" i="8" s="1"/>
  <c r="E3116" i="8" a="1"/>
  <c r="E3116" i="8" s="1"/>
  <c r="E3115" i="8" a="1"/>
  <c r="E3115" i="8" s="1"/>
  <c r="E3114" i="8" a="1"/>
  <c r="E3114" i="8" s="1"/>
  <c r="E3113" i="8" a="1"/>
  <c r="E3113" i="8" s="1"/>
  <c r="E3112" i="8" a="1"/>
  <c r="E3112" i="8" s="1"/>
  <c r="E3111" i="8" a="1"/>
  <c r="E3111" i="8" s="1"/>
  <c r="E3110" i="8" a="1"/>
  <c r="E3110" i="8" s="1"/>
  <c r="E3109" i="8" a="1"/>
  <c r="E3109" i="8" s="1"/>
  <c r="E3108" i="8" a="1"/>
  <c r="E3108" i="8" s="1"/>
  <c r="E3107" i="8" a="1"/>
  <c r="E3107" i="8" s="1"/>
  <c r="E3106" i="8" a="1"/>
  <c r="E3106" i="8" s="1"/>
  <c r="E3105" i="8" a="1"/>
  <c r="E3105" i="8" s="1"/>
  <c r="E3104" i="8" a="1"/>
  <c r="E3104" i="8" s="1"/>
  <c r="E3103" i="8" a="1"/>
  <c r="E3103" i="8" s="1"/>
  <c r="E3102" i="8" a="1"/>
  <c r="E3102" i="8" s="1"/>
  <c r="E3101" i="8" a="1"/>
  <c r="E3101" i="8" s="1"/>
  <c r="E3100" i="8" a="1"/>
  <c r="E3100" i="8" s="1"/>
  <c r="E3099" i="8" a="1"/>
  <c r="E3099" i="8" s="1"/>
  <c r="E3098" i="8" a="1"/>
  <c r="E3098" i="8" s="1"/>
  <c r="E3097" i="8" a="1"/>
  <c r="E3097" i="8" s="1"/>
  <c r="E3096" i="8" a="1"/>
  <c r="E3096" i="8" s="1"/>
  <c r="E3095" i="8" a="1"/>
  <c r="E3095" i="8" s="1"/>
  <c r="E3094" i="8" a="1"/>
  <c r="E3094" i="8" s="1"/>
  <c r="E3093" i="8" a="1"/>
  <c r="E3093" i="8" s="1"/>
  <c r="E3092" i="8" a="1"/>
  <c r="E3092" i="8" s="1"/>
  <c r="E3091" i="8" a="1"/>
  <c r="E3091" i="8" s="1"/>
  <c r="E3090" i="8" a="1"/>
  <c r="E3090" i="8" s="1"/>
  <c r="E3089" i="8" a="1"/>
  <c r="E3089" i="8" s="1"/>
  <c r="E3088" i="8" a="1"/>
  <c r="E3088" i="8" s="1"/>
  <c r="E3087" i="8" a="1"/>
  <c r="E3087" i="8" s="1"/>
  <c r="E3086" i="8" a="1"/>
  <c r="E3086" i="8" s="1"/>
  <c r="E3085" i="8" a="1"/>
  <c r="E3085" i="8" s="1"/>
  <c r="E3084" i="8" a="1"/>
  <c r="E3084" i="8" s="1"/>
  <c r="E3083" i="8" a="1"/>
  <c r="E3083" i="8" s="1"/>
  <c r="E3082" i="8" a="1"/>
  <c r="E3082" i="8" s="1"/>
  <c r="E3081" i="8" a="1"/>
  <c r="E3081" i="8" s="1"/>
  <c r="E3080" i="8" a="1"/>
  <c r="E3080" i="8" s="1"/>
  <c r="E3079" i="8" a="1"/>
  <c r="E3079" i="8" s="1"/>
  <c r="E3078" i="8" a="1"/>
  <c r="E3078" i="8" s="1"/>
  <c r="E3077" i="8" a="1"/>
  <c r="E3077" i="8" s="1"/>
  <c r="E3076" i="8" a="1"/>
  <c r="E3076" i="8" s="1"/>
  <c r="E3075" i="8" a="1"/>
  <c r="E3075" i="8" s="1"/>
  <c r="E3074" i="8" a="1"/>
  <c r="E3074" i="8" s="1"/>
  <c r="E3073" i="8" a="1"/>
  <c r="E3073" i="8" s="1"/>
  <c r="E3072" i="8" a="1"/>
  <c r="E3072" i="8" s="1"/>
  <c r="E3071" i="8" a="1"/>
  <c r="E3071" i="8" s="1"/>
  <c r="E3070" i="8" a="1"/>
  <c r="E3070" i="8" s="1"/>
  <c r="E3069" i="8" a="1"/>
  <c r="E3069" i="8" s="1"/>
  <c r="E3068" i="8" a="1"/>
  <c r="E3068" i="8" s="1"/>
  <c r="E3067" i="8" a="1"/>
  <c r="E3067" i="8" s="1"/>
  <c r="E3066" i="8" a="1"/>
  <c r="E3066" i="8" s="1"/>
  <c r="E3065" i="8" a="1"/>
  <c r="E3065" i="8" s="1"/>
  <c r="E3064" i="8" a="1"/>
  <c r="E3064" i="8" s="1"/>
  <c r="E3063" i="8" a="1"/>
  <c r="E3063" i="8" s="1"/>
  <c r="E3062" i="8" a="1"/>
  <c r="E3062" i="8" s="1"/>
  <c r="E3061" i="8" a="1"/>
  <c r="E3061" i="8" s="1"/>
  <c r="E3060" i="8" a="1"/>
  <c r="E3060" i="8" s="1"/>
  <c r="E3059" i="8" a="1"/>
  <c r="E3059" i="8" s="1"/>
  <c r="E3058" i="8" a="1"/>
  <c r="E3058" i="8" s="1"/>
  <c r="E3057" i="8" a="1"/>
  <c r="E3057" i="8" s="1"/>
  <c r="E3056" i="8" a="1"/>
  <c r="E3056" i="8" s="1"/>
  <c r="E3055" i="8" a="1"/>
  <c r="E3055" i="8" s="1"/>
  <c r="E3054" i="8" a="1"/>
  <c r="E3054" i="8" s="1"/>
  <c r="E3053" i="8" a="1"/>
  <c r="E3053" i="8" s="1"/>
  <c r="E3052" i="8" a="1"/>
  <c r="E3052" i="8" s="1"/>
  <c r="E3051" i="8" a="1"/>
  <c r="E3051" i="8" s="1"/>
  <c r="E3050" i="8" a="1"/>
  <c r="E3050" i="8" s="1"/>
  <c r="E3049" i="8" a="1"/>
  <c r="E3049" i="8" s="1"/>
  <c r="E3048" i="8" a="1"/>
  <c r="E3048" i="8" s="1"/>
  <c r="E3047" i="8" a="1"/>
  <c r="E3047" i="8" s="1"/>
  <c r="E3046" i="8" a="1"/>
  <c r="E3046" i="8" s="1"/>
  <c r="E3045" i="8" a="1"/>
  <c r="E3045" i="8" s="1"/>
  <c r="E3044" i="8" a="1"/>
  <c r="E3044" i="8" s="1"/>
  <c r="E3043" i="8" a="1"/>
  <c r="E3043" i="8" s="1"/>
  <c r="E3042" i="8" a="1"/>
  <c r="E3042" i="8" s="1"/>
  <c r="E3041" i="8" a="1"/>
  <c r="E3041" i="8" s="1"/>
  <c r="E3040" i="8" a="1"/>
  <c r="E3040" i="8" s="1"/>
  <c r="E3039" i="8" a="1"/>
  <c r="E3039" i="8" s="1"/>
  <c r="E3038" i="8" a="1"/>
  <c r="E3038" i="8" s="1"/>
  <c r="E3037" i="8" a="1"/>
  <c r="E3037" i="8" s="1"/>
  <c r="E3036" i="8" a="1"/>
  <c r="E3036" i="8" s="1"/>
  <c r="E3035" i="8" a="1"/>
  <c r="E3035" i="8" s="1"/>
  <c r="E3034" i="8" a="1"/>
  <c r="E3034" i="8" s="1"/>
  <c r="E3033" i="8" a="1"/>
  <c r="E3033" i="8" s="1"/>
  <c r="E3032" i="8" a="1"/>
  <c r="E3032" i="8" s="1"/>
  <c r="E3031" i="8" a="1"/>
  <c r="E3031" i="8" s="1"/>
  <c r="E3030" i="8" a="1"/>
  <c r="E3030" i="8" s="1"/>
  <c r="E3029" i="8" a="1"/>
  <c r="E3029" i="8" s="1"/>
  <c r="E3028" i="8" a="1"/>
  <c r="E3028" i="8" s="1"/>
  <c r="E3027" i="8" a="1"/>
  <c r="E3027" i="8" s="1"/>
  <c r="E3026" i="8" a="1"/>
  <c r="E3026" i="8" s="1"/>
  <c r="E3025" i="8" a="1"/>
  <c r="E3025" i="8" s="1"/>
  <c r="E3024" i="8" a="1"/>
  <c r="E3024" i="8" s="1"/>
  <c r="E3023" i="8" a="1"/>
  <c r="E3023" i="8" s="1"/>
  <c r="E3022" i="8" a="1"/>
  <c r="E3022" i="8" s="1"/>
  <c r="E3021" i="8" a="1"/>
  <c r="E3021" i="8" s="1"/>
  <c r="E3020" i="8" a="1"/>
  <c r="E3020" i="8" s="1"/>
  <c r="E3019" i="8" a="1"/>
  <c r="E3019" i="8" s="1"/>
  <c r="E3018" i="8" a="1"/>
  <c r="E3018" i="8" s="1"/>
  <c r="E3017" i="8" a="1"/>
  <c r="E3017" i="8" s="1"/>
  <c r="E3016" i="8" a="1"/>
  <c r="E3016" i="8" s="1"/>
  <c r="E3015" i="8" a="1"/>
  <c r="E3015" i="8" s="1"/>
  <c r="E3014" i="8" a="1"/>
  <c r="E3014" i="8" s="1"/>
  <c r="E3013" i="8" a="1"/>
  <c r="E3013" i="8" s="1"/>
  <c r="E3012" i="8" a="1"/>
  <c r="E3012" i="8" s="1"/>
  <c r="E3011" i="8" a="1"/>
  <c r="E3011" i="8" s="1"/>
  <c r="E3010" i="8" a="1"/>
  <c r="E3010" i="8" s="1"/>
  <c r="E3009" i="8" a="1"/>
  <c r="E3009" i="8" s="1"/>
  <c r="E3008" i="8" a="1"/>
  <c r="E3008" i="8" s="1"/>
  <c r="E3007" i="8" a="1"/>
  <c r="E3007" i="8" s="1"/>
  <c r="E3006" i="8" a="1"/>
  <c r="E3006" i="8" s="1"/>
  <c r="E3005" i="8" a="1"/>
  <c r="E3005" i="8" s="1"/>
  <c r="E3004" i="8" a="1"/>
  <c r="E3004" i="8" s="1"/>
  <c r="E3003" i="8" a="1"/>
  <c r="E3003" i="8" s="1"/>
  <c r="E3002" i="8" a="1"/>
  <c r="E3002" i="8" s="1"/>
  <c r="E3001" i="8" a="1"/>
  <c r="E3001" i="8" s="1"/>
  <c r="E3000" i="8" a="1"/>
  <c r="E3000" i="8" s="1"/>
  <c r="E2999" i="8" a="1"/>
  <c r="E2999" i="8" s="1"/>
  <c r="E2998" i="8" a="1"/>
  <c r="E2998" i="8" s="1"/>
  <c r="E2997" i="8" a="1"/>
  <c r="E2997" i="8" s="1"/>
  <c r="E2996" i="8" a="1"/>
  <c r="E2996" i="8" s="1"/>
  <c r="E2995" i="8" a="1"/>
  <c r="E2995" i="8" s="1"/>
  <c r="E2994" i="8" a="1"/>
  <c r="E2994" i="8" s="1"/>
  <c r="E2993" i="8" a="1"/>
  <c r="E2993" i="8" s="1"/>
  <c r="E2992" i="8" a="1"/>
  <c r="E2992" i="8" s="1"/>
  <c r="E2991" i="8" a="1"/>
  <c r="E2991" i="8" s="1"/>
  <c r="E2990" i="8" a="1"/>
  <c r="E2990" i="8" s="1"/>
  <c r="E2989" i="8" a="1"/>
  <c r="E2989" i="8" s="1"/>
  <c r="E2988" i="8" a="1"/>
  <c r="E2988" i="8" s="1"/>
  <c r="E2987" i="8" a="1"/>
  <c r="E2987" i="8" s="1"/>
  <c r="E2986" i="8" a="1"/>
  <c r="E2986" i="8" s="1"/>
  <c r="E2985" i="8" a="1"/>
  <c r="E2985" i="8" s="1"/>
  <c r="E2984" i="8" a="1"/>
  <c r="E2984" i="8" s="1"/>
  <c r="E2983" i="8" a="1"/>
  <c r="E2983" i="8" s="1"/>
  <c r="E2982" i="8" a="1"/>
  <c r="E2982" i="8" s="1"/>
  <c r="E2981" i="8" a="1"/>
  <c r="E2981" i="8" s="1"/>
  <c r="E2980" i="8" a="1"/>
  <c r="E2980" i="8" s="1"/>
  <c r="E2979" i="8" a="1"/>
  <c r="E2979" i="8" s="1"/>
  <c r="E2978" i="8" a="1"/>
  <c r="E2978" i="8" s="1"/>
  <c r="E2977" i="8" a="1"/>
  <c r="E2977" i="8" s="1"/>
  <c r="E2976" i="8" a="1"/>
  <c r="E2976" i="8" s="1"/>
  <c r="E2975" i="8" a="1"/>
  <c r="E2975" i="8" s="1"/>
  <c r="E2974" i="8" a="1"/>
  <c r="E2974" i="8" s="1"/>
  <c r="E2973" i="8" a="1"/>
  <c r="E2973" i="8" s="1"/>
  <c r="E2972" i="8" a="1"/>
  <c r="E2972" i="8" s="1"/>
  <c r="E2971" i="8" a="1"/>
  <c r="E2971" i="8" s="1"/>
  <c r="E2970" i="8" a="1"/>
  <c r="E2970" i="8" s="1"/>
  <c r="E2969" i="8" a="1"/>
  <c r="E2969" i="8" s="1"/>
  <c r="E2968" i="8" a="1"/>
  <c r="E2968" i="8" s="1"/>
  <c r="E2967" i="8" a="1"/>
  <c r="E2967" i="8" s="1"/>
  <c r="E2966" i="8" a="1"/>
  <c r="E2966" i="8" s="1"/>
  <c r="E2965" i="8" a="1"/>
  <c r="E2965" i="8" s="1"/>
  <c r="E2964" i="8" a="1"/>
  <c r="E2964" i="8" s="1"/>
  <c r="E2963" i="8" a="1"/>
  <c r="E2963" i="8" s="1"/>
  <c r="E2962" i="8" a="1"/>
  <c r="E2962" i="8" s="1"/>
  <c r="E2961" i="8" a="1"/>
  <c r="E2961" i="8" s="1"/>
  <c r="E2960" i="8" a="1"/>
  <c r="E2960" i="8" s="1"/>
  <c r="E2959" i="8" a="1"/>
  <c r="E2959" i="8" s="1"/>
  <c r="E2958" i="8" a="1"/>
  <c r="E2958" i="8" s="1"/>
  <c r="E2957" i="8" a="1"/>
  <c r="E2957" i="8" s="1"/>
  <c r="E2956" i="8" a="1"/>
  <c r="E2956" i="8" s="1"/>
  <c r="E2955" i="8" a="1"/>
  <c r="E2955" i="8" s="1"/>
  <c r="E2954" i="8" a="1"/>
  <c r="E2954" i="8" s="1"/>
  <c r="E2953" i="8" a="1"/>
  <c r="E2953" i="8" s="1"/>
  <c r="E2952" i="8" a="1"/>
  <c r="E2952" i="8" s="1"/>
  <c r="E2951" i="8" a="1"/>
  <c r="E2951" i="8" s="1"/>
  <c r="E2950" i="8" a="1"/>
  <c r="E2950" i="8" s="1"/>
  <c r="E2949" i="8" a="1"/>
  <c r="E2949" i="8" s="1"/>
  <c r="E2948" i="8" a="1"/>
  <c r="E2948" i="8" s="1"/>
  <c r="E2947" i="8" a="1"/>
  <c r="E2947" i="8" s="1"/>
  <c r="E2946" i="8" a="1"/>
  <c r="E2946" i="8" s="1"/>
  <c r="E2945" i="8" a="1"/>
  <c r="E2945" i="8" s="1"/>
  <c r="E2944" i="8" a="1"/>
  <c r="E2944" i="8" s="1"/>
  <c r="E2943" i="8" a="1"/>
  <c r="E2943" i="8" s="1"/>
  <c r="E2942" i="8" a="1"/>
  <c r="E2942" i="8" s="1"/>
  <c r="E2941" i="8" a="1"/>
  <c r="E2941" i="8" s="1"/>
  <c r="E2940" i="8" a="1"/>
  <c r="E2940" i="8" s="1"/>
  <c r="E2939" i="8" a="1"/>
  <c r="E2939" i="8" s="1"/>
  <c r="E2938" i="8" a="1"/>
  <c r="E2938" i="8" s="1"/>
  <c r="E2937" i="8" a="1"/>
  <c r="E2937" i="8" s="1"/>
  <c r="E2936" i="8" a="1"/>
  <c r="E2936" i="8" s="1"/>
  <c r="E2935" i="8" a="1"/>
  <c r="E2935" i="8" s="1"/>
  <c r="E2934" i="8" a="1"/>
  <c r="E2934" i="8" s="1"/>
  <c r="E2933" i="8" a="1"/>
  <c r="E2933" i="8" s="1"/>
  <c r="E2932" i="8" a="1"/>
  <c r="E2932" i="8" s="1"/>
  <c r="E2931" i="8" a="1"/>
  <c r="E2931" i="8" s="1"/>
  <c r="E2930" i="8" a="1"/>
  <c r="E2930" i="8" s="1"/>
  <c r="E2929" i="8" a="1"/>
  <c r="E2929" i="8" s="1"/>
  <c r="E2928" i="8" a="1"/>
  <c r="E2928" i="8" s="1"/>
  <c r="E2927" i="8" a="1"/>
  <c r="E2927" i="8" s="1"/>
  <c r="E2926" i="8" a="1"/>
  <c r="E2926" i="8" s="1"/>
  <c r="E2925" i="8" a="1"/>
  <c r="E2925" i="8" s="1"/>
  <c r="E2924" i="8" a="1"/>
  <c r="E2924" i="8" s="1"/>
  <c r="E2923" i="8" a="1"/>
  <c r="E2923" i="8" s="1"/>
  <c r="E2922" i="8" a="1"/>
  <c r="E2922" i="8" s="1"/>
  <c r="E2921" i="8" a="1"/>
  <c r="E2921" i="8" s="1"/>
  <c r="E2920" i="8" a="1"/>
  <c r="E2920" i="8" s="1"/>
  <c r="E2919" i="8" a="1"/>
  <c r="E2919" i="8" s="1"/>
  <c r="E2918" i="8" a="1"/>
  <c r="E2918" i="8" s="1"/>
  <c r="E2917" i="8" a="1"/>
  <c r="E2917" i="8" s="1"/>
  <c r="E2916" i="8" a="1"/>
  <c r="E2916" i="8" s="1"/>
  <c r="E2915" i="8" a="1"/>
  <c r="E2915" i="8" s="1"/>
  <c r="E2914" i="8" a="1"/>
  <c r="E2914" i="8" s="1"/>
  <c r="E2913" i="8" a="1"/>
  <c r="E2913" i="8" s="1"/>
  <c r="E2912" i="8" a="1"/>
  <c r="E2912" i="8" s="1"/>
  <c r="E2911" i="8" a="1"/>
  <c r="E2911" i="8" s="1"/>
  <c r="E2910" i="8" a="1"/>
  <c r="E2910" i="8" s="1"/>
  <c r="E2909" i="8" a="1"/>
  <c r="E2909" i="8" s="1"/>
  <c r="E2908" i="8" a="1"/>
  <c r="E2908" i="8" s="1"/>
  <c r="E2907" i="8" a="1"/>
  <c r="E2907" i="8" s="1"/>
  <c r="E2906" i="8" a="1"/>
  <c r="E2906" i="8" s="1"/>
  <c r="E2905" i="8" a="1"/>
  <c r="E2905" i="8" s="1"/>
  <c r="E2904" i="8" a="1"/>
  <c r="E2904" i="8" s="1"/>
  <c r="E2903" i="8" a="1"/>
  <c r="E2903" i="8" s="1"/>
  <c r="E2902" i="8" a="1"/>
  <c r="E2902" i="8" s="1"/>
  <c r="E2901" i="8" a="1"/>
  <c r="E2901" i="8" s="1"/>
  <c r="E2900" i="8" a="1"/>
  <c r="E2900" i="8" s="1"/>
  <c r="E2899" i="8" a="1"/>
  <c r="E2899" i="8" s="1"/>
  <c r="E2898" i="8" a="1"/>
  <c r="E2898" i="8" s="1"/>
  <c r="E2897" i="8" a="1"/>
  <c r="E2897" i="8" s="1"/>
  <c r="E2896" i="8" a="1"/>
  <c r="E2896" i="8" s="1"/>
  <c r="E2895" i="8" a="1"/>
  <c r="E2895" i="8" s="1"/>
  <c r="E2894" i="8" a="1"/>
  <c r="E2894" i="8" s="1"/>
  <c r="E2893" i="8" a="1"/>
  <c r="E2893" i="8" s="1"/>
  <c r="E2892" i="8" a="1"/>
  <c r="E2892" i="8" s="1"/>
  <c r="E2891" i="8" a="1"/>
  <c r="E2891" i="8" s="1"/>
  <c r="E2890" i="8" a="1"/>
  <c r="E2890" i="8" s="1"/>
  <c r="E2889" i="8" a="1"/>
  <c r="E2889" i="8" s="1"/>
  <c r="E2888" i="8" a="1"/>
  <c r="E2888" i="8" s="1"/>
  <c r="E2887" i="8" a="1"/>
  <c r="E2887" i="8" s="1"/>
  <c r="E2886" i="8" a="1"/>
  <c r="E2886" i="8" s="1"/>
  <c r="E2885" i="8" a="1"/>
  <c r="E2885" i="8" s="1"/>
  <c r="E2884" i="8" a="1"/>
  <c r="E2884" i="8" s="1"/>
  <c r="E2883" i="8" a="1"/>
  <c r="E2883" i="8" s="1"/>
  <c r="E2882" i="8" a="1"/>
  <c r="E2882" i="8" s="1"/>
  <c r="E2881" i="8" a="1"/>
  <c r="E2881" i="8" s="1"/>
  <c r="E2880" i="8" a="1"/>
  <c r="E2880" i="8" s="1"/>
  <c r="E2879" i="8" a="1"/>
  <c r="E2879" i="8" s="1"/>
  <c r="E2878" i="8" a="1"/>
  <c r="E2878" i="8" s="1"/>
  <c r="E2877" i="8" a="1"/>
  <c r="E2877" i="8" s="1"/>
  <c r="E2876" i="8" a="1"/>
  <c r="E2876" i="8" s="1"/>
  <c r="E2875" i="8" a="1"/>
  <c r="E2875" i="8" s="1"/>
  <c r="E2874" i="8" a="1"/>
  <c r="E2874" i="8" s="1"/>
  <c r="E2873" i="8" a="1"/>
  <c r="E2873" i="8" s="1"/>
  <c r="E2872" i="8" a="1"/>
  <c r="E2872" i="8" s="1"/>
  <c r="E2871" i="8" a="1"/>
  <c r="E2871" i="8" s="1"/>
  <c r="E2870" i="8" a="1"/>
  <c r="E2870" i="8" s="1"/>
  <c r="E2869" i="8" a="1"/>
  <c r="E2869" i="8" s="1"/>
  <c r="E2868" i="8" a="1"/>
  <c r="E2868" i="8" s="1"/>
  <c r="E2867" i="8" a="1"/>
  <c r="E2867" i="8" s="1"/>
  <c r="E2866" i="8" a="1"/>
  <c r="E2866" i="8" s="1"/>
  <c r="E2865" i="8" a="1"/>
  <c r="E2865" i="8" s="1"/>
  <c r="E2864" i="8" a="1"/>
  <c r="E2864" i="8" s="1"/>
  <c r="E2863" i="8" a="1"/>
  <c r="E2863" i="8" s="1"/>
  <c r="E2862" i="8" a="1"/>
  <c r="E2862" i="8" s="1"/>
  <c r="E2861" i="8" a="1"/>
  <c r="E2861" i="8" s="1"/>
  <c r="E2860" i="8" a="1"/>
  <c r="E2860" i="8" s="1"/>
  <c r="E2859" i="8" a="1"/>
  <c r="E2859" i="8" s="1"/>
  <c r="E2858" i="8" a="1"/>
  <c r="E2858" i="8" s="1"/>
  <c r="E2857" i="8" a="1"/>
  <c r="E2857" i="8" s="1"/>
  <c r="E2856" i="8" a="1"/>
  <c r="E2856" i="8" s="1"/>
  <c r="E2855" i="8" a="1"/>
  <c r="E2855" i="8" s="1"/>
  <c r="E2854" i="8" a="1"/>
  <c r="E2854" i="8" s="1"/>
  <c r="E2853" i="8" a="1"/>
  <c r="E2853" i="8" s="1"/>
  <c r="E2852" i="8" a="1"/>
  <c r="E2852" i="8" s="1"/>
  <c r="E2851" i="8" a="1"/>
  <c r="E2851" i="8" s="1"/>
  <c r="E2850" i="8" a="1"/>
  <c r="E2850" i="8" s="1"/>
  <c r="E2849" i="8" a="1"/>
  <c r="E2849" i="8" s="1"/>
  <c r="E2848" i="8" a="1"/>
  <c r="E2848" i="8" s="1"/>
  <c r="E2847" i="8" a="1"/>
  <c r="E2847" i="8" s="1"/>
  <c r="E2846" i="8" a="1"/>
  <c r="E2846" i="8" s="1"/>
  <c r="E2845" i="8" a="1"/>
  <c r="E2845" i="8" s="1"/>
  <c r="E2844" i="8" a="1"/>
  <c r="E2844" i="8" s="1"/>
  <c r="E2843" i="8" a="1"/>
  <c r="E2843" i="8" s="1"/>
  <c r="E2842" i="8" a="1"/>
  <c r="E2842" i="8" s="1"/>
  <c r="E2841" i="8" a="1"/>
  <c r="E2841" i="8" s="1"/>
  <c r="E2840" i="8" a="1"/>
  <c r="E2840" i="8" s="1"/>
  <c r="E2839" i="8" a="1"/>
  <c r="E2839" i="8" s="1"/>
  <c r="E2838" i="8" a="1"/>
  <c r="E2838" i="8" s="1"/>
  <c r="E2837" i="8" a="1"/>
  <c r="E2837" i="8" s="1"/>
  <c r="E2836" i="8" a="1"/>
  <c r="E2836" i="8" s="1"/>
  <c r="E2835" i="8" a="1"/>
  <c r="E2835" i="8" s="1"/>
  <c r="E2834" i="8" a="1"/>
  <c r="E2834" i="8" s="1"/>
  <c r="E2833" i="8" a="1"/>
  <c r="E2833" i="8" s="1"/>
  <c r="E2832" i="8" a="1"/>
  <c r="E2832" i="8" s="1"/>
  <c r="E2831" i="8" a="1"/>
  <c r="E2831" i="8" s="1"/>
  <c r="E2830" i="8" a="1"/>
  <c r="E2830" i="8" s="1"/>
  <c r="E2829" i="8" a="1"/>
  <c r="E2829" i="8" s="1"/>
  <c r="E2828" i="8" a="1"/>
  <c r="E2828" i="8" s="1"/>
  <c r="E2827" i="8" a="1"/>
  <c r="E2827" i="8" s="1"/>
  <c r="E2826" i="8" a="1"/>
  <c r="E2826" i="8" s="1"/>
  <c r="E2825" i="8" a="1"/>
  <c r="E2825" i="8" s="1"/>
  <c r="E2824" i="8" a="1"/>
  <c r="E2824" i="8" s="1"/>
  <c r="E2823" i="8" a="1"/>
  <c r="E2823" i="8" s="1"/>
  <c r="E2822" i="8" a="1"/>
  <c r="E2822" i="8" s="1"/>
  <c r="E2821" i="8" a="1"/>
  <c r="E2821" i="8" s="1"/>
  <c r="E2820" i="8" a="1"/>
  <c r="E2820" i="8" s="1"/>
  <c r="E2819" i="8" a="1"/>
  <c r="E2819" i="8" s="1"/>
  <c r="E2818" i="8" a="1"/>
  <c r="E2818" i="8" s="1"/>
  <c r="E2817" i="8" a="1"/>
  <c r="E2817" i="8" s="1"/>
  <c r="E2816" i="8" a="1"/>
  <c r="E2816" i="8" s="1"/>
  <c r="E2815" i="8" a="1"/>
  <c r="E2815" i="8" s="1"/>
  <c r="E2814" i="8" a="1"/>
  <c r="E2814" i="8" s="1"/>
  <c r="E2813" i="8" a="1"/>
  <c r="E2813" i="8" s="1"/>
  <c r="E2812" i="8" a="1"/>
  <c r="E2812" i="8" s="1"/>
  <c r="E2811" i="8" a="1"/>
  <c r="E2811" i="8" s="1"/>
  <c r="E2810" i="8" a="1"/>
  <c r="E2810" i="8" s="1"/>
  <c r="E2809" i="8" a="1"/>
  <c r="E2809" i="8" s="1"/>
  <c r="E2808" i="8" a="1"/>
  <c r="E2808" i="8" s="1"/>
  <c r="E2807" i="8" a="1"/>
  <c r="E2807" i="8" s="1"/>
  <c r="E2806" i="8" a="1"/>
  <c r="E2806" i="8" s="1"/>
  <c r="E2805" i="8" a="1"/>
  <c r="E2805" i="8" s="1"/>
  <c r="E2804" i="8" a="1"/>
  <c r="E2804" i="8" s="1"/>
  <c r="E2803" i="8" a="1"/>
  <c r="E2803" i="8" s="1"/>
  <c r="E2802" i="8" a="1"/>
  <c r="E2802" i="8" s="1"/>
  <c r="E2801" i="8" a="1"/>
  <c r="E2801" i="8" s="1"/>
  <c r="E2800" i="8" a="1"/>
  <c r="E2800" i="8" s="1"/>
  <c r="E2799" i="8" a="1"/>
  <c r="E2799" i="8" s="1"/>
  <c r="E2798" i="8" a="1"/>
  <c r="E2798" i="8" s="1"/>
  <c r="E2797" i="8" a="1"/>
  <c r="E2797" i="8" s="1"/>
  <c r="E2796" i="8" a="1"/>
  <c r="E2796" i="8" s="1"/>
  <c r="E2795" i="8" a="1"/>
  <c r="E2795" i="8" s="1"/>
  <c r="E2794" i="8" a="1"/>
  <c r="E2794" i="8" s="1"/>
  <c r="E2793" i="8" a="1"/>
  <c r="E2793" i="8" s="1"/>
  <c r="E2792" i="8" a="1"/>
  <c r="E2792" i="8" s="1"/>
  <c r="E2791" i="8" a="1"/>
  <c r="E2791" i="8" s="1"/>
  <c r="E2790" i="8" a="1"/>
  <c r="E2790" i="8" s="1"/>
  <c r="E2789" i="8" a="1"/>
  <c r="E2789" i="8" s="1"/>
  <c r="E2788" i="8" a="1"/>
  <c r="E2788" i="8" s="1"/>
  <c r="E2787" i="8" a="1"/>
  <c r="E2787" i="8" s="1"/>
  <c r="E2786" i="8" a="1"/>
  <c r="E2786" i="8" s="1"/>
  <c r="E2785" i="8" a="1"/>
  <c r="E2785" i="8" s="1"/>
  <c r="E2784" i="8" a="1"/>
  <c r="E2784" i="8" s="1"/>
  <c r="E2783" i="8" a="1"/>
  <c r="E2783" i="8" s="1"/>
  <c r="E2782" i="8" a="1"/>
  <c r="E2782" i="8" s="1"/>
  <c r="E2781" i="8" a="1"/>
  <c r="E2781" i="8" s="1"/>
  <c r="E2780" i="8" a="1"/>
  <c r="E2780" i="8" s="1"/>
  <c r="E2779" i="8" a="1"/>
  <c r="E2779" i="8" s="1"/>
  <c r="E2778" i="8" a="1"/>
  <c r="E2778" i="8" s="1"/>
  <c r="E2777" i="8" a="1"/>
  <c r="E2777" i="8" s="1"/>
  <c r="E2776" i="8" a="1"/>
  <c r="E2776" i="8" s="1"/>
  <c r="E2775" i="8" a="1"/>
  <c r="E2775" i="8" s="1"/>
  <c r="E2774" i="8" a="1"/>
  <c r="E2774" i="8" s="1"/>
  <c r="E2773" i="8" a="1"/>
  <c r="E2773" i="8" s="1"/>
  <c r="E2772" i="8" a="1"/>
  <c r="E2772" i="8" s="1"/>
  <c r="E2771" i="8" a="1"/>
  <c r="E2771" i="8" s="1"/>
  <c r="E2770" i="8" a="1"/>
  <c r="E2770" i="8" s="1"/>
  <c r="E2769" i="8" a="1"/>
  <c r="E2769" i="8" s="1"/>
  <c r="E2768" i="8" a="1"/>
  <c r="E2768" i="8" s="1"/>
  <c r="E2767" i="8" a="1"/>
  <c r="E2767" i="8" s="1"/>
  <c r="E2766" i="8" a="1"/>
  <c r="E2766" i="8" s="1"/>
  <c r="E2765" i="8" a="1"/>
  <c r="E2765" i="8" s="1"/>
  <c r="E2764" i="8" a="1"/>
  <c r="E2764" i="8" s="1"/>
  <c r="E2763" i="8" a="1"/>
  <c r="E2763" i="8" s="1"/>
  <c r="E2762" i="8" a="1"/>
  <c r="E2762" i="8" s="1"/>
  <c r="E2761" i="8" a="1"/>
  <c r="E2761" i="8" s="1"/>
  <c r="E2760" i="8" a="1"/>
  <c r="E2760" i="8" s="1"/>
  <c r="E2759" i="8" a="1"/>
  <c r="E2759" i="8" s="1"/>
  <c r="E2758" i="8" a="1"/>
  <c r="E2758" i="8" s="1"/>
  <c r="E2757" i="8" a="1"/>
  <c r="E2757" i="8" s="1"/>
  <c r="E2756" i="8" a="1"/>
  <c r="E2756" i="8" s="1"/>
  <c r="E2755" i="8" a="1"/>
  <c r="E2755" i="8" s="1"/>
  <c r="E2754" i="8" a="1"/>
  <c r="E2754" i="8" s="1"/>
  <c r="E2753" i="8" a="1"/>
  <c r="E2753" i="8" s="1"/>
  <c r="E2752" i="8" a="1"/>
  <c r="E2752" i="8" s="1"/>
  <c r="E2751" i="8" a="1"/>
  <c r="E2751" i="8" s="1"/>
  <c r="E2750" i="8" a="1"/>
  <c r="E2750" i="8" s="1"/>
  <c r="E2749" i="8" a="1"/>
  <c r="E2749" i="8" s="1"/>
  <c r="E2748" i="8" a="1"/>
  <c r="E2748" i="8" s="1"/>
  <c r="E2747" i="8" a="1"/>
  <c r="E2747" i="8" s="1"/>
  <c r="E2746" i="8" a="1"/>
  <c r="E2746" i="8" s="1"/>
  <c r="E2745" i="8" a="1"/>
  <c r="E2745" i="8" s="1"/>
  <c r="E2744" i="8" a="1"/>
  <c r="E2744" i="8" s="1"/>
  <c r="E2743" i="8" a="1"/>
  <c r="E2743" i="8" s="1"/>
  <c r="E2742" i="8" a="1"/>
  <c r="E2742" i="8" s="1"/>
  <c r="E2741" i="8" a="1"/>
  <c r="E2741" i="8" s="1"/>
  <c r="E2740" i="8" a="1"/>
  <c r="E2740" i="8" s="1"/>
  <c r="E2739" i="8" a="1"/>
  <c r="E2739" i="8" s="1"/>
  <c r="E2738" i="8" a="1"/>
  <c r="E2738" i="8" s="1"/>
  <c r="E2737" i="8" a="1"/>
  <c r="E2737" i="8" s="1"/>
  <c r="E2736" i="8" a="1"/>
  <c r="E2736" i="8" s="1"/>
  <c r="E2735" i="8" a="1"/>
  <c r="E2735" i="8" s="1"/>
  <c r="E2734" i="8" a="1"/>
  <c r="E2734" i="8" s="1"/>
  <c r="E2733" i="8" a="1"/>
  <c r="E2733" i="8" s="1"/>
  <c r="E2732" i="8" a="1"/>
  <c r="E2732" i="8" s="1"/>
  <c r="E2731" i="8" a="1"/>
  <c r="E2731" i="8" s="1"/>
  <c r="E2730" i="8" a="1"/>
  <c r="E2730" i="8" s="1"/>
  <c r="E2729" i="8" a="1"/>
  <c r="E2729" i="8" s="1"/>
  <c r="E2728" i="8" a="1"/>
  <c r="E2728" i="8" s="1"/>
  <c r="E2727" i="8" a="1"/>
  <c r="E2727" i="8" s="1"/>
  <c r="E2726" i="8" a="1"/>
  <c r="E2726" i="8" s="1"/>
  <c r="E2725" i="8" a="1"/>
  <c r="E2725" i="8" s="1"/>
  <c r="E2724" i="8" a="1"/>
  <c r="E2724" i="8" s="1"/>
  <c r="E2723" i="8" a="1"/>
  <c r="E2723" i="8" s="1"/>
  <c r="E2722" i="8" a="1"/>
  <c r="E2722" i="8" s="1"/>
  <c r="E2721" i="8" a="1"/>
  <c r="E2721" i="8" s="1"/>
  <c r="E2720" i="8" a="1"/>
  <c r="E2720" i="8" s="1"/>
  <c r="E2719" i="8" a="1"/>
  <c r="E2719" i="8" s="1"/>
  <c r="E2718" i="8" a="1"/>
  <c r="E2718" i="8" s="1"/>
  <c r="E2717" i="8" a="1"/>
  <c r="E2717" i="8" s="1"/>
  <c r="E2716" i="8" a="1"/>
  <c r="E2716" i="8" s="1"/>
  <c r="E2715" i="8" a="1"/>
  <c r="E2715" i="8" s="1"/>
  <c r="E2714" i="8" a="1"/>
  <c r="E2714" i="8" s="1"/>
  <c r="E2713" i="8" a="1"/>
  <c r="E2713" i="8" s="1"/>
  <c r="E2712" i="8" a="1"/>
  <c r="E2712" i="8" s="1"/>
  <c r="E2711" i="8" a="1"/>
  <c r="E2711" i="8" s="1"/>
  <c r="E2710" i="8" a="1"/>
  <c r="E2710" i="8" s="1"/>
  <c r="E2709" i="8" a="1"/>
  <c r="E2709" i="8" s="1"/>
  <c r="E2708" i="8" a="1"/>
  <c r="E2708" i="8" s="1"/>
  <c r="E2707" i="8" a="1"/>
  <c r="E2707" i="8" s="1"/>
  <c r="E2706" i="8" a="1"/>
  <c r="E2706" i="8" s="1"/>
  <c r="E2705" i="8" a="1"/>
  <c r="E2705" i="8" s="1"/>
  <c r="E2704" i="8" a="1"/>
  <c r="E2704" i="8" s="1"/>
  <c r="E2703" i="8" a="1"/>
  <c r="E2703" i="8" s="1"/>
  <c r="E2702" i="8" a="1"/>
  <c r="E2702" i="8" s="1"/>
  <c r="E2701" i="8" a="1"/>
  <c r="E2701" i="8" s="1"/>
  <c r="E2700" i="8" a="1"/>
  <c r="E2700" i="8" s="1"/>
  <c r="E2699" i="8" a="1"/>
  <c r="E2699" i="8" s="1"/>
  <c r="E2698" i="8" a="1"/>
  <c r="E2698" i="8" s="1"/>
  <c r="E2697" i="8" a="1"/>
  <c r="E2697" i="8" s="1"/>
  <c r="E2696" i="8" a="1"/>
  <c r="E2696" i="8" s="1"/>
  <c r="E2695" i="8" a="1"/>
  <c r="E2695" i="8" s="1"/>
  <c r="E2694" i="8" a="1"/>
  <c r="E2694" i="8" s="1"/>
  <c r="E2693" i="8" a="1"/>
  <c r="E2693" i="8" s="1"/>
  <c r="E2692" i="8" a="1"/>
  <c r="E2692" i="8" s="1"/>
  <c r="E2691" i="8" a="1"/>
  <c r="E2691" i="8" s="1"/>
  <c r="E2690" i="8" a="1"/>
  <c r="E2690" i="8" s="1"/>
  <c r="E2689" i="8" a="1"/>
  <c r="E2689" i="8" s="1"/>
  <c r="E2688" i="8" a="1"/>
  <c r="E2688" i="8" s="1"/>
  <c r="E2687" i="8" a="1"/>
  <c r="E2687" i="8" s="1"/>
  <c r="E2686" i="8" a="1"/>
  <c r="E2686" i="8" s="1"/>
  <c r="E2685" i="8" a="1"/>
  <c r="E2685" i="8" s="1"/>
  <c r="E2684" i="8" a="1"/>
  <c r="E2684" i="8" s="1"/>
  <c r="E2683" i="8" a="1"/>
  <c r="E2683" i="8" s="1"/>
  <c r="E2682" i="8" a="1"/>
  <c r="E2682" i="8" s="1"/>
  <c r="E2681" i="8" a="1"/>
  <c r="E2681" i="8" s="1"/>
  <c r="E2680" i="8" a="1"/>
  <c r="E2680" i="8" s="1"/>
  <c r="E2679" i="8" a="1"/>
  <c r="E2679" i="8" s="1"/>
  <c r="E2678" i="8" a="1"/>
  <c r="E2678" i="8" s="1"/>
  <c r="E2677" i="8" a="1"/>
  <c r="E2677" i="8" s="1"/>
  <c r="E2676" i="8" a="1"/>
  <c r="E2676" i="8" s="1"/>
  <c r="E2675" i="8" a="1"/>
  <c r="E2675" i="8" s="1"/>
  <c r="E2674" i="8" a="1"/>
  <c r="E2674" i="8" s="1"/>
  <c r="E2673" i="8" a="1"/>
  <c r="E2673" i="8" s="1"/>
  <c r="E2672" i="8" a="1"/>
  <c r="E2672" i="8" s="1"/>
  <c r="E2671" i="8" a="1"/>
  <c r="E2671" i="8" s="1"/>
  <c r="E2670" i="8" a="1"/>
  <c r="E2670" i="8" s="1"/>
  <c r="E2669" i="8" a="1"/>
  <c r="E2669" i="8" s="1"/>
  <c r="E2668" i="8" a="1"/>
  <c r="E2668" i="8" s="1"/>
  <c r="E2667" i="8" a="1"/>
  <c r="E2667" i="8" s="1"/>
  <c r="E2666" i="8" a="1"/>
  <c r="E2666" i="8" s="1"/>
  <c r="E2665" i="8" a="1"/>
  <c r="E2665" i="8" s="1"/>
  <c r="E2664" i="8" a="1"/>
  <c r="E2664" i="8" s="1"/>
  <c r="E2663" i="8" a="1"/>
  <c r="E2663" i="8" s="1"/>
  <c r="E2662" i="8" a="1"/>
  <c r="E2662" i="8" s="1"/>
  <c r="E2661" i="8" a="1"/>
  <c r="E2661" i="8" s="1"/>
  <c r="E2660" i="8" a="1"/>
  <c r="E2660" i="8" s="1"/>
  <c r="E2659" i="8" a="1"/>
  <c r="E2659" i="8" s="1"/>
  <c r="E2658" i="8" a="1"/>
  <c r="E2658" i="8" s="1"/>
  <c r="E2657" i="8" a="1"/>
  <c r="E2657" i="8" s="1"/>
  <c r="E2656" i="8" a="1"/>
  <c r="E2656" i="8" s="1"/>
  <c r="E2655" i="8" a="1"/>
  <c r="E2655" i="8" s="1"/>
  <c r="E2654" i="8" a="1"/>
  <c r="E2654" i="8" s="1"/>
  <c r="E2653" i="8" a="1"/>
  <c r="E2653" i="8" s="1"/>
  <c r="E2652" i="8" a="1"/>
  <c r="E2652" i="8" s="1"/>
  <c r="E2651" i="8" a="1"/>
  <c r="E2651" i="8" s="1"/>
  <c r="E2650" i="8" a="1"/>
  <c r="E2650" i="8" s="1"/>
  <c r="E2649" i="8" a="1"/>
  <c r="E2649" i="8" s="1"/>
  <c r="E2648" i="8" a="1"/>
  <c r="E2648" i="8" s="1"/>
  <c r="E2647" i="8" a="1"/>
  <c r="E2647" i="8" s="1"/>
  <c r="E2646" i="8" a="1"/>
  <c r="E2646" i="8" s="1"/>
  <c r="E2645" i="8" a="1"/>
  <c r="E2645" i="8" s="1"/>
  <c r="E2644" i="8" a="1"/>
  <c r="E2644" i="8" s="1"/>
  <c r="E2643" i="8" a="1"/>
  <c r="E2643" i="8" s="1"/>
  <c r="E2642" i="8" a="1"/>
  <c r="E2642" i="8" s="1"/>
  <c r="E2641" i="8" a="1"/>
  <c r="E2641" i="8" s="1"/>
  <c r="E2640" i="8" a="1"/>
  <c r="E2640" i="8" s="1"/>
  <c r="E2639" i="8" a="1"/>
  <c r="E2639" i="8" s="1"/>
  <c r="E2638" i="8" a="1"/>
  <c r="E2638" i="8" s="1"/>
  <c r="E2637" i="8" a="1"/>
  <c r="E2637" i="8" s="1"/>
  <c r="E2636" i="8" a="1"/>
  <c r="E2636" i="8" s="1"/>
  <c r="E2635" i="8" a="1"/>
  <c r="E2635" i="8" s="1"/>
  <c r="E2634" i="8" a="1"/>
  <c r="E2634" i="8" s="1"/>
  <c r="E2633" i="8" a="1"/>
  <c r="E2633" i="8" s="1"/>
  <c r="E2632" i="8" a="1"/>
  <c r="E2632" i="8" s="1"/>
  <c r="E2631" i="8" a="1"/>
  <c r="E2631" i="8" s="1"/>
  <c r="E2630" i="8" a="1"/>
  <c r="E2630" i="8" s="1"/>
  <c r="E2629" i="8" a="1"/>
  <c r="E2629" i="8" s="1"/>
  <c r="E2628" i="8" a="1"/>
  <c r="E2628" i="8" s="1"/>
  <c r="E2627" i="8" a="1"/>
  <c r="E2627" i="8" s="1"/>
  <c r="E2626" i="8" a="1"/>
  <c r="E2626" i="8" s="1"/>
  <c r="E2625" i="8" a="1"/>
  <c r="E2625" i="8" s="1"/>
  <c r="E2624" i="8" a="1"/>
  <c r="E2624" i="8" s="1"/>
  <c r="E2623" i="8" a="1"/>
  <c r="E2623" i="8" s="1"/>
  <c r="E2622" i="8" a="1"/>
  <c r="E2622" i="8" s="1"/>
  <c r="E2621" i="8" a="1"/>
  <c r="E2621" i="8" s="1"/>
  <c r="E2620" i="8" a="1"/>
  <c r="E2620" i="8" s="1"/>
  <c r="E2619" i="8" a="1"/>
  <c r="E2619" i="8" s="1"/>
  <c r="E2618" i="8" a="1"/>
  <c r="E2618" i="8" s="1"/>
  <c r="E2617" i="8" a="1"/>
  <c r="E2617" i="8" s="1"/>
  <c r="E2616" i="8" a="1"/>
  <c r="E2616" i="8" s="1"/>
  <c r="E2615" i="8" a="1"/>
  <c r="E2615" i="8" s="1"/>
  <c r="E2614" i="8" a="1"/>
  <c r="E2614" i="8" s="1"/>
  <c r="E2613" i="8" a="1"/>
  <c r="E2613" i="8" s="1"/>
  <c r="E2612" i="8" a="1"/>
  <c r="E2612" i="8" s="1"/>
  <c r="E2611" i="8" a="1"/>
  <c r="E2611" i="8" s="1"/>
  <c r="E2610" i="8" a="1"/>
  <c r="E2610" i="8" s="1"/>
  <c r="E2609" i="8" a="1"/>
  <c r="E2609" i="8" s="1"/>
  <c r="E2608" i="8" a="1"/>
  <c r="E2608" i="8" s="1"/>
  <c r="E2607" i="8" a="1"/>
  <c r="E2607" i="8" s="1"/>
  <c r="E2606" i="8" a="1"/>
  <c r="E2606" i="8" s="1"/>
  <c r="E2605" i="8" a="1"/>
  <c r="E2605" i="8" s="1"/>
  <c r="E2604" i="8" a="1"/>
  <c r="E2604" i="8" s="1"/>
  <c r="E2603" i="8" a="1"/>
  <c r="E2603" i="8" s="1"/>
  <c r="E2602" i="8" a="1"/>
  <c r="E2602" i="8" s="1"/>
  <c r="E2601" i="8" a="1"/>
  <c r="E2601" i="8" s="1"/>
  <c r="E2600" i="8" a="1"/>
  <c r="E2600" i="8" s="1"/>
  <c r="E2599" i="8" a="1"/>
  <c r="E2599" i="8" s="1"/>
  <c r="E2598" i="8" a="1"/>
  <c r="E2598" i="8" s="1"/>
  <c r="E2597" i="8" a="1"/>
  <c r="E2597" i="8" s="1"/>
  <c r="E2596" i="8" a="1"/>
  <c r="E2596" i="8" s="1"/>
  <c r="E2595" i="8" a="1"/>
  <c r="E2595" i="8" s="1"/>
  <c r="E2594" i="8" a="1"/>
  <c r="E2594" i="8" s="1"/>
  <c r="E2593" i="8" a="1"/>
  <c r="E2593" i="8" s="1"/>
  <c r="E2592" i="8" a="1"/>
  <c r="E2592" i="8" s="1"/>
  <c r="E2591" i="8" a="1"/>
  <c r="E2591" i="8" s="1"/>
  <c r="E2590" i="8" a="1"/>
  <c r="E2590" i="8" s="1"/>
  <c r="E2589" i="8" a="1"/>
  <c r="E2589" i="8" s="1"/>
  <c r="E2588" i="8" a="1"/>
  <c r="E2588" i="8" s="1"/>
  <c r="E2587" i="8" a="1"/>
  <c r="E2587" i="8" s="1"/>
  <c r="E2586" i="8" a="1"/>
  <c r="E2586" i="8" s="1"/>
  <c r="E2585" i="8" a="1"/>
  <c r="E2585" i="8" s="1"/>
  <c r="E2584" i="8" a="1"/>
  <c r="E2584" i="8" s="1"/>
  <c r="E2583" i="8" a="1"/>
  <c r="E2583" i="8" s="1"/>
  <c r="E2582" i="8" a="1"/>
  <c r="E2582" i="8" s="1"/>
  <c r="E2581" i="8" a="1"/>
  <c r="E2581" i="8" s="1"/>
  <c r="E2580" i="8" a="1"/>
  <c r="E2580" i="8" s="1"/>
  <c r="E2579" i="8" a="1"/>
  <c r="E2579" i="8" s="1"/>
  <c r="E2578" i="8" a="1"/>
  <c r="E2578" i="8" s="1"/>
  <c r="E2577" i="8" a="1"/>
  <c r="E2577" i="8" s="1"/>
  <c r="E2576" i="8" a="1"/>
  <c r="E2576" i="8" s="1"/>
  <c r="E2575" i="8" a="1"/>
  <c r="E2575" i="8" s="1"/>
  <c r="E2574" i="8" a="1"/>
  <c r="E2574" i="8" s="1"/>
  <c r="E2573" i="8" a="1"/>
  <c r="E2573" i="8" s="1"/>
  <c r="E2572" i="8" a="1"/>
  <c r="E2572" i="8" s="1"/>
  <c r="E2571" i="8" a="1"/>
  <c r="E2571" i="8" s="1"/>
  <c r="E2570" i="8" a="1"/>
  <c r="E2570" i="8" s="1"/>
  <c r="E2569" i="8" a="1"/>
  <c r="E2569" i="8" s="1"/>
  <c r="E2568" i="8" a="1"/>
  <c r="E2568" i="8" s="1"/>
  <c r="E2567" i="8" a="1"/>
  <c r="E2567" i="8" s="1"/>
  <c r="E2566" i="8" a="1"/>
  <c r="E2566" i="8" s="1"/>
  <c r="E2565" i="8" a="1"/>
  <c r="E2565" i="8" s="1"/>
  <c r="E2564" i="8" a="1"/>
  <c r="E2564" i="8" s="1"/>
  <c r="E2563" i="8" a="1"/>
  <c r="E2563" i="8" s="1"/>
  <c r="E2562" i="8" a="1"/>
  <c r="E2562" i="8" s="1"/>
  <c r="E2561" i="8" a="1"/>
  <c r="E2561" i="8" s="1"/>
  <c r="E2560" i="8" a="1"/>
  <c r="E2560" i="8" s="1"/>
  <c r="E2559" i="8" a="1"/>
  <c r="E2559" i="8" s="1"/>
  <c r="E2558" i="8" a="1"/>
  <c r="E2558" i="8" s="1"/>
  <c r="E2557" i="8" a="1"/>
  <c r="E2557" i="8" s="1"/>
  <c r="E2556" i="8" a="1"/>
  <c r="E2556" i="8" s="1"/>
  <c r="E2555" i="8" a="1"/>
  <c r="E2555" i="8" s="1"/>
  <c r="E2554" i="8" a="1"/>
  <c r="E2554" i="8" s="1"/>
  <c r="E2553" i="8" a="1"/>
  <c r="E2553" i="8" s="1"/>
  <c r="E2552" i="8" a="1"/>
  <c r="E2552" i="8" s="1"/>
  <c r="E2551" i="8" a="1"/>
  <c r="E2551" i="8" s="1"/>
  <c r="E2550" i="8" a="1"/>
  <c r="E2550" i="8" s="1"/>
  <c r="E2549" i="8" a="1"/>
  <c r="E2549" i="8" s="1"/>
  <c r="E2548" i="8" a="1"/>
  <c r="E2548" i="8" s="1"/>
  <c r="E2547" i="8" a="1"/>
  <c r="E2547" i="8" s="1"/>
  <c r="E2546" i="8" a="1"/>
  <c r="E2546" i="8" s="1"/>
  <c r="E2545" i="8" a="1"/>
  <c r="E2545" i="8" s="1"/>
  <c r="E2544" i="8" a="1"/>
  <c r="E2544" i="8" s="1"/>
  <c r="E2543" i="8" a="1"/>
  <c r="E2543" i="8" s="1"/>
  <c r="E2542" i="8" a="1"/>
  <c r="E2542" i="8" s="1"/>
  <c r="E2541" i="8" a="1"/>
  <c r="E2541" i="8" s="1"/>
  <c r="E2540" i="8" a="1"/>
  <c r="E2540" i="8" s="1"/>
  <c r="E2539" i="8" a="1"/>
  <c r="E2539" i="8" s="1"/>
  <c r="E2538" i="8" a="1"/>
  <c r="E2538" i="8" s="1"/>
  <c r="E2537" i="8" a="1"/>
  <c r="E2537" i="8" s="1"/>
  <c r="E2536" i="8" a="1"/>
  <c r="E2536" i="8" s="1"/>
  <c r="E2535" i="8" a="1"/>
  <c r="E2535" i="8" s="1"/>
  <c r="E2534" i="8" a="1"/>
  <c r="E2534" i="8" s="1"/>
  <c r="E2533" i="8" a="1"/>
  <c r="E2533" i="8" s="1"/>
  <c r="E2532" i="8" a="1"/>
  <c r="E2532" i="8" s="1"/>
  <c r="E2531" i="8" a="1"/>
  <c r="E2531" i="8" s="1"/>
  <c r="E2530" i="8" a="1"/>
  <c r="E2530" i="8" s="1"/>
  <c r="E2529" i="8" a="1"/>
  <c r="E2529" i="8" s="1"/>
  <c r="E2528" i="8" a="1"/>
  <c r="E2528" i="8" s="1"/>
  <c r="E2527" i="8" a="1"/>
  <c r="E2527" i="8" s="1"/>
  <c r="E2526" i="8" a="1"/>
  <c r="E2526" i="8" s="1"/>
  <c r="E2525" i="8" a="1"/>
  <c r="E2525" i="8" s="1"/>
  <c r="E2524" i="8" a="1"/>
  <c r="E2524" i="8" s="1"/>
  <c r="E2523" i="8" a="1"/>
  <c r="E2523" i="8" s="1"/>
  <c r="E2522" i="8" a="1"/>
  <c r="E2522" i="8" s="1"/>
  <c r="E2521" i="8" a="1"/>
  <c r="E2521" i="8" s="1"/>
  <c r="E2520" i="8" a="1"/>
  <c r="E2520" i="8" s="1"/>
  <c r="E2519" i="8" a="1"/>
  <c r="E2519" i="8" s="1"/>
  <c r="E2518" i="8" a="1"/>
  <c r="E2518" i="8" s="1"/>
  <c r="E2517" i="8" a="1"/>
  <c r="E2517" i="8" s="1"/>
  <c r="E2516" i="8" a="1"/>
  <c r="E2516" i="8" s="1"/>
  <c r="E2515" i="8" a="1"/>
  <c r="E2515" i="8" s="1"/>
  <c r="E2514" i="8" a="1"/>
  <c r="E2514" i="8" s="1"/>
  <c r="E2513" i="8" a="1"/>
  <c r="E2513" i="8" s="1"/>
  <c r="E2512" i="8" a="1"/>
  <c r="E2512" i="8" s="1"/>
  <c r="E2511" i="8" a="1"/>
  <c r="E2511" i="8" s="1"/>
  <c r="E2510" i="8" a="1"/>
  <c r="E2510" i="8" s="1"/>
  <c r="E2509" i="8" a="1"/>
  <c r="E2509" i="8" s="1"/>
  <c r="E2508" i="8" a="1"/>
  <c r="E2508" i="8" s="1"/>
  <c r="E2507" i="8" a="1"/>
  <c r="E2507" i="8" s="1"/>
  <c r="E2506" i="8" a="1"/>
  <c r="E2506" i="8" s="1"/>
  <c r="E2505" i="8" a="1"/>
  <c r="E2505" i="8" s="1"/>
  <c r="E2504" i="8" a="1"/>
  <c r="E2504" i="8" s="1"/>
  <c r="E2503" i="8" a="1"/>
  <c r="E2503" i="8" s="1"/>
  <c r="E2502" i="8" a="1"/>
  <c r="E2502" i="8" s="1"/>
  <c r="E2501" i="8" a="1"/>
  <c r="E2501" i="8" s="1"/>
  <c r="E2500" i="8" a="1"/>
  <c r="E2500" i="8" s="1"/>
  <c r="E2499" i="8" a="1"/>
  <c r="E2499" i="8" s="1"/>
  <c r="E2498" i="8" a="1"/>
  <c r="E2498" i="8" s="1"/>
  <c r="E2497" i="8" a="1"/>
  <c r="E2497" i="8" s="1"/>
  <c r="E2496" i="8" a="1"/>
  <c r="E2496" i="8" s="1"/>
  <c r="E2495" i="8" a="1"/>
  <c r="E2495" i="8" s="1"/>
  <c r="E2494" i="8" a="1"/>
  <c r="E2494" i="8" s="1"/>
  <c r="E2493" i="8" a="1"/>
  <c r="E2493" i="8" s="1"/>
  <c r="E2492" i="8" a="1"/>
  <c r="E2492" i="8" s="1"/>
  <c r="E2491" i="8" a="1"/>
  <c r="E2491" i="8" s="1"/>
  <c r="E2490" i="8" a="1"/>
  <c r="E2490" i="8" s="1"/>
  <c r="E2489" i="8" a="1"/>
  <c r="E2489" i="8" s="1"/>
  <c r="E2488" i="8" a="1"/>
  <c r="E2488" i="8" s="1"/>
  <c r="E2487" i="8" a="1"/>
  <c r="E2487" i="8" s="1"/>
  <c r="E2486" i="8" a="1"/>
  <c r="E2486" i="8" s="1"/>
  <c r="E2485" i="8" a="1"/>
  <c r="E2485" i="8" s="1"/>
  <c r="E2484" i="8" a="1"/>
  <c r="E2484" i="8" s="1"/>
  <c r="E2483" i="8" a="1"/>
  <c r="E2483" i="8" s="1"/>
  <c r="E2482" i="8" a="1"/>
  <c r="E2482" i="8" s="1"/>
  <c r="E2481" i="8" a="1"/>
  <c r="E2481" i="8" s="1"/>
  <c r="E2480" i="8" a="1"/>
  <c r="E2480" i="8" s="1"/>
  <c r="E2479" i="8" a="1"/>
  <c r="E2479" i="8" s="1"/>
  <c r="E2478" i="8" a="1"/>
  <c r="E2478" i="8" s="1"/>
  <c r="E2477" i="8" a="1"/>
  <c r="E2477" i="8" s="1"/>
  <c r="E2476" i="8" a="1"/>
  <c r="E2476" i="8" s="1"/>
  <c r="E2475" i="8" a="1"/>
  <c r="E2475" i="8" s="1"/>
  <c r="E2474" i="8" a="1"/>
  <c r="E2474" i="8" s="1"/>
  <c r="E2473" i="8" a="1"/>
  <c r="E2473" i="8" s="1"/>
  <c r="E2472" i="8" a="1"/>
  <c r="E2472" i="8" s="1"/>
  <c r="E2471" i="8" a="1"/>
  <c r="E2471" i="8" s="1"/>
  <c r="E2470" i="8" a="1"/>
  <c r="E2470" i="8" s="1"/>
  <c r="E2469" i="8" a="1"/>
  <c r="E2469" i="8" s="1"/>
  <c r="E2468" i="8" a="1"/>
  <c r="E2468" i="8" s="1"/>
  <c r="E2467" i="8" a="1"/>
  <c r="E2467" i="8" s="1"/>
  <c r="E2466" i="8" a="1"/>
  <c r="E2466" i="8" s="1"/>
  <c r="E2465" i="8" a="1"/>
  <c r="E2465" i="8" s="1"/>
  <c r="E2464" i="8" a="1"/>
  <c r="E2464" i="8" s="1"/>
  <c r="E2463" i="8" a="1"/>
  <c r="E2463" i="8" s="1"/>
  <c r="E2462" i="8" a="1"/>
  <c r="E2462" i="8" s="1"/>
  <c r="E2461" i="8" a="1"/>
  <c r="E2461" i="8" s="1"/>
  <c r="E2460" i="8" a="1"/>
  <c r="E2460" i="8" s="1"/>
  <c r="E2459" i="8" a="1"/>
  <c r="E2459" i="8" s="1"/>
  <c r="E2458" i="8" a="1"/>
  <c r="E2458" i="8" s="1"/>
  <c r="E2457" i="8" a="1"/>
  <c r="E2457" i="8" s="1"/>
  <c r="E2456" i="8" a="1"/>
  <c r="E2456" i="8" s="1"/>
  <c r="E2455" i="8" a="1"/>
  <c r="E2455" i="8" s="1"/>
  <c r="E2454" i="8" a="1"/>
  <c r="E2454" i="8" s="1"/>
  <c r="E2453" i="8" a="1"/>
  <c r="E2453" i="8" s="1"/>
  <c r="E2452" i="8" a="1"/>
  <c r="E2452" i="8" s="1"/>
  <c r="E2451" i="8" a="1"/>
  <c r="E2451" i="8" s="1"/>
  <c r="E2450" i="8" a="1"/>
  <c r="E2450" i="8" s="1"/>
  <c r="E2449" i="8" a="1"/>
  <c r="E2449" i="8" s="1"/>
  <c r="E2448" i="8" a="1"/>
  <c r="E2448" i="8" s="1"/>
  <c r="E2447" i="8" a="1"/>
  <c r="E2447" i="8" s="1"/>
  <c r="E2446" i="8" a="1"/>
  <c r="E2446" i="8" s="1"/>
  <c r="E2445" i="8" a="1"/>
  <c r="E2445" i="8" s="1"/>
  <c r="E2444" i="8" a="1"/>
  <c r="E2444" i="8" s="1"/>
  <c r="E2443" i="8" a="1"/>
  <c r="E2443" i="8" s="1"/>
  <c r="E2442" i="8" a="1"/>
  <c r="E2442" i="8" s="1"/>
  <c r="E2441" i="8" a="1"/>
  <c r="E2441" i="8" s="1"/>
  <c r="E2440" i="8" a="1"/>
  <c r="E2440" i="8" s="1"/>
  <c r="E2439" i="8" a="1"/>
  <c r="E2439" i="8" s="1"/>
  <c r="E2438" i="8" a="1"/>
  <c r="E2438" i="8" s="1"/>
  <c r="E2437" i="8" a="1"/>
  <c r="E2437" i="8" s="1"/>
  <c r="E2436" i="8" a="1"/>
  <c r="E2436" i="8" s="1"/>
  <c r="E2435" i="8" a="1"/>
  <c r="E2435" i="8" s="1"/>
  <c r="E2434" i="8" a="1"/>
  <c r="E2434" i="8" s="1"/>
  <c r="E2433" i="8" a="1"/>
  <c r="E2433" i="8" s="1"/>
  <c r="E2432" i="8" a="1"/>
  <c r="E2432" i="8" s="1"/>
  <c r="E2431" i="8" a="1"/>
  <c r="E2431" i="8" s="1"/>
  <c r="E2430" i="8" a="1"/>
  <c r="E2430" i="8" s="1"/>
  <c r="E2429" i="8" a="1"/>
  <c r="E2429" i="8" s="1"/>
  <c r="E2428" i="8" a="1"/>
  <c r="E2428" i="8" s="1"/>
  <c r="E2427" i="8" a="1"/>
  <c r="E2427" i="8" s="1"/>
  <c r="E2426" i="8" a="1"/>
  <c r="E2426" i="8" s="1"/>
  <c r="E2425" i="8" a="1"/>
  <c r="E2425" i="8" s="1"/>
  <c r="E2424" i="8" a="1"/>
  <c r="E2424" i="8" s="1"/>
  <c r="E2423" i="8" a="1"/>
  <c r="E2423" i="8" s="1"/>
  <c r="E2422" i="8" a="1"/>
  <c r="E2422" i="8" s="1"/>
  <c r="E2421" i="8" a="1"/>
  <c r="E2421" i="8" s="1"/>
  <c r="E2420" i="8" a="1"/>
  <c r="E2420" i="8" s="1"/>
  <c r="E2419" i="8" a="1"/>
  <c r="E2419" i="8" s="1"/>
  <c r="E2418" i="8" a="1"/>
  <c r="E2418" i="8" s="1"/>
  <c r="E2417" i="8" a="1"/>
  <c r="E2417" i="8" s="1"/>
  <c r="E2416" i="8" a="1"/>
  <c r="E2416" i="8" s="1"/>
  <c r="E2415" i="8" a="1"/>
  <c r="E2415" i="8" s="1"/>
  <c r="E2414" i="8" a="1"/>
  <c r="E2414" i="8" s="1"/>
  <c r="E2413" i="8" a="1"/>
  <c r="E2413" i="8" s="1"/>
  <c r="E2412" i="8" a="1"/>
  <c r="E2412" i="8" s="1"/>
  <c r="E2411" i="8" a="1"/>
  <c r="E2411" i="8" s="1"/>
  <c r="E2410" i="8" a="1"/>
  <c r="E2410" i="8" s="1"/>
  <c r="E2409" i="8" a="1"/>
  <c r="E2409" i="8" s="1"/>
  <c r="E2408" i="8" a="1"/>
  <c r="E2408" i="8" s="1"/>
  <c r="E2407" i="8" a="1"/>
  <c r="E2407" i="8" s="1"/>
  <c r="E2406" i="8" a="1"/>
  <c r="E2406" i="8" s="1"/>
  <c r="E2405" i="8" a="1"/>
  <c r="E2405" i="8" s="1"/>
  <c r="E2404" i="8" a="1"/>
  <c r="E2404" i="8" s="1"/>
  <c r="E2403" i="8" a="1"/>
  <c r="E2403" i="8" s="1"/>
  <c r="E2402" i="8" a="1"/>
  <c r="E2402" i="8" s="1"/>
  <c r="E2401" i="8" a="1"/>
  <c r="E2401" i="8" s="1"/>
  <c r="E2400" i="8" a="1"/>
  <c r="E2400" i="8" s="1"/>
  <c r="E2399" i="8" a="1"/>
  <c r="E2399" i="8" s="1"/>
  <c r="E2398" i="8" a="1"/>
  <c r="E2398" i="8" s="1"/>
  <c r="E2397" i="8" a="1"/>
  <c r="E2397" i="8" s="1"/>
  <c r="E2396" i="8" a="1"/>
  <c r="E2396" i="8" s="1"/>
  <c r="E2395" i="8" a="1"/>
  <c r="E2395" i="8" s="1"/>
  <c r="E2394" i="8" a="1"/>
  <c r="E2394" i="8" s="1"/>
  <c r="E2393" i="8" a="1"/>
  <c r="E2393" i="8" s="1"/>
  <c r="E2392" i="8" a="1"/>
  <c r="E2392" i="8" s="1"/>
  <c r="E2391" i="8" a="1"/>
  <c r="E2391" i="8" s="1"/>
  <c r="E2390" i="8" a="1"/>
  <c r="E2390" i="8" s="1"/>
  <c r="E2389" i="8" a="1"/>
  <c r="E2389" i="8" s="1"/>
  <c r="E2388" i="8" a="1"/>
  <c r="E2388" i="8" s="1"/>
  <c r="E2387" i="8" a="1"/>
  <c r="E2387" i="8" s="1"/>
  <c r="E2386" i="8" a="1"/>
  <c r="E2386" i="8" s="1"/>
  <c r="E2385" i="8" a="1"/>
  <c r="E2385" i="8" s="1"/>
  <c r="E2384" i="8" a="1"/>
  <c r="E2384" i="8" s="1"/>
  <c r="E2383" i="8" a="1"/>
  <c r="E2383" i="8" s="1"/>
  <c r="E2382" i="8" a="1"/>
  <c r="E2382" i="8" s="1"/>
  <c r="E2381" i="8" a="1"/>
  <c r="E2381" i="8" s="1"/>
  <c r="E2380" i="8" a="1"/>
  <c r="E2380" i="8" s="1"/>
  <c r="E2379" i="8" a="1"/>
  <c r="E2379" i="8" s="1"/>
  <c r="E2378" i="8" a="1"/>
  <c r="E2378" i="8" s="1"/>
  <c r="E2377" i="8" a="1"/>
  <c r="E2377" i="8" s="1"/>
  <c r="E2376" i="8" a="1"/>
  <c r="E2376" i="8" s="1"/>
  <c r="E2375" i="8" a="1"/>
  <c r="E2375" i="8" s="1"/>
  <c r="E2374" i="8" a="1"/>
  <c r="E2374" i="8" s="1"/>
  <c r="E2373" i="8" a="1"/>
  <c r="E2373" i="8" s="1"/>
  <c r="E2372" i="8" a="1"/>
  <c r="E2372" i="8" s="1"/>
  <c r="E2371" i="8" a="1"/>
  <c r="E2371" i="8" s="1"/>
  <c r="E2370" i="8" a="1"/>
  <c r="E2370" i="8" s="1"/>
  <c r="E2369" i="8" a="1"/>
  <c r="E2369" i="8" s="1"/>
  <c r="E2368" i="8" a="1"/>
  <c r="E2368" i="8" s="1"/>
  <c r="E2367" i="8" a="1"/>
  <c r="E2367" i="8" s="1"/>
  <c r="E2366" i="8" a="1"/>
  <c r="E2366" i="8" s="1"/>
  <c r="E2365" i="8" a="1"/>
  <c r="E2365" i="8" s="1"/>
  <c r="E2364" i="8" a="1"/>
  <c r="E2364" i="8" s="1"/>
  <c r="E2363" i="8" a="1"/>
  <c r="E2363" i="8" s="1"/>
  <c r="E2362" i="8" a="1"/>
  <c r="E2362" i="8" s="1"/>
  <c r="E2361" i="8" a="1"/>
  <c r="E2361" i="8" s="1"/>
  <c r="E2360" i="8" a="1"/>
  <c r="E2360" i="8" s="1"/>
  <c r="E2359" i="8" a="1"/>
  <c r="E2359" i="8" s="1"/>
  <c r="E2358" i="8" a="1"/>
  <c r="E2358" i="8" s="1"/>
  <c r="E2357" i="8" a="1"/>
  <c r="E2357" i="8" s="1"/>
  <c r="E2356" i="8" a="1"/>
  <c r="E2356" i="8" s="1"/>
  <c r="E2355" i="8" a="1"/>
  <c r="E2355" i="8" s="1"/>
  <c r="E2354" i="8" a="1"/>
  <c r="E2354" i="8" s="1"/>
  <c r="E2353" i="8" a="1"/>
  <c r="E2353" i="8" s="1"/>
  <c r="E2352" i="8" a="1"/>
  <c r="E2352" i="8" s="1"/>
  <c r="E2351" i="8" a="1"/>
  <c r="E2351" i="8" s="1"/>
  <c r="E2350" i="8" a="1"/>
  <c r="E2350" i="8" s="1"/>
  <c r="E2349" i="8" a="1"/>
  <c r="E2349" i="8" s="1"/>
  <c r="E2348" i="8" a="1"/>
  <c r="E2348" i="8" s="1"/>
  <c r="E2347" i="8" a="1"/>
  <c r="E2347" i="8" s="1"/>
  <c r="E2346" i="8" a="1"/>
  <c r="E2346" i="8" s="1"/>
  <c r="E2345" i="8" a="1"/>
  <c r="E2345" i="8" s="1"/>
  <c r="E2344" i="8" a="1"/>
  <c r="E2344" i="8" s="1"/>
  <c r="E2343" i="8" a="1"/>
  <c r="E2343" i="8" s="1"/>
  <c r="E2342" i="8" a="1"/>
  <c r="E2342" i="8" s="1"/>
  <c r="E2341" i="8" a="1"/>
  <c r="E2341" i="8" s="1"/>
  <c r="E2340" i="8" a="1"/>
  <c r="E2340" i="8" s="1"/>
  <c r="E2339" i="8" a="1"/>
  <c r="E2339" i="8" s="1"/>
  <c r="E2338" i="8" a="1"/>
  <c r="E2338" i="8" s="1"/>
  <c r="E2337" i="8" a="1"/>
  <c r="E2337" i="8" s="1"/>
  <c r="E2336" i="8" a="1"/>
  <c r="E2336" i="8" s="1"/>
  <c r="E2335" i="8" a="1"/>
  <c r="E2335" i="8" s="1"/>
  <c r="E2334" i="8" a="1"/>
  <c r="E2334" i="8" s="1"/>
  <c r="E2333" i="8" a="1"/>
  <c r="E2333" i="8" s="1"/>
  <c r="E2332" i="8" a="1"/>
  <c r="E2332" i="8" s="1"/>
  <c r="E2331" i="8" a="1"/>
  <c r="E2331" i="8" s="1"/>
  <c r="E2330" i="8" a="1"/>
  <c r="E2330" i="8" s="1"/>
  <c r="E2329" i="8" a="1"/>
  <c r="E2329" i="8" s="1"/>
  <c r="E2328" i="8" a="1"/>
  <c r="E2328" i="8" s="1"/>
  <c r="E2327" i="8" a="1"/>
  <c r="E2327" i="8" s="1"/>
  <c r="E2326" i="8" a="1"/>
  <c r="E2326" i="8" s="1"/>
  <c r="E2325" i="8" a="1"/>
  <c r="E2325" i="8" s="1"/>
  <c r="E2324" i="8" a="1"/>
  <c r="E2324" i="8" s="1"/>
  <c r="E2323" i="8" a="1"/>
  <c r="E2323" i="8" s="1"/>
  <c r="E2322" i="8" a="1"/>
  <c r="E2322" i="8" s="1"/>
  <c r="E2321" i="8" a="1"/>
  <c r="E2321" i="8" s="1"/>
  <c r="E2320" i="8" a="1"/>
  <c r="E2320" i="8" s="1"/>
  <c r="E2319" i="8" a="1"/>
  <c r="E2319" i="8" s="1"/>
  <c r="E2318" i="8" a="1"/>
  <c r="E2318" i="8" s="1"/>
  <c r="E2317" i="8" a="1"/>
  <c r="E2317" i="8" s="1"/>
  <c r="E2316" i="8" a="1"/>
  <c r="E2316" i="8" s="1"/>
  <c r="E2315" i="8" a="1"/>
  <c r="E2315" i="8" s="1"/>
  <c r="E2314" i="8" a="1"/>
  <c r="E2314" i="8" s="1"/>
  <c r="E2313" i="8" a="1"/>
  <c r="E2313" i="8" s="1"/>
  <c r="E2312" i="8" a="1"/>
  <c r="E2312" i="8" s="1"/>
  <c r="E2311" i="8" a="1"/>
  <c r="E2311" i="8" s="1"/>
  <c r="E2310" i="8" a="1"/>
  <c r="E2310" i="8" s="1"/>
  <c r="E2309" i="8" a="1"/>
  <c r="E2309" i="8" s="1"/>
  <c r="E2308" i="8" a="1"/>
  <c r="E2308" i="8" s="1"/>
  <c r="E2307" i="8" a="1"/>
  <c r="E2307" i="8" s="1"/>
  <c r="E2306" i="8" a="1"/>
  <c r="E2306" i="8" s="1"/>
  <c r="E2305" i="8" a="1"/>
  <c r="E2305" i="8" s="1"/>
  <c r="E2304" i="8" a="1"/>
  <c r="E2304" i="8" s="1"/>
  <c r="E2303" i="8" a="1"/>
  <c r="E2303" i="8" s="1"/>
  <c r="E2302" i="8" a="1"/>
  <c r="E2302" i="8" s="1"/>
  <c r="E2301" i="8" a="1"/>
  <c r="E2301" i="8" s="1"/>
  <c r="E2300" i="8" a="1"/>
  <c r="E2300" i="8" s="1"/>
  <c r="E2299" i="8" a="1"/>
  <c r="E2299" i="8" s="1"/>
  <c r="E2298" i="8" a="1"/>
  <c r="E2298" i="8" s="1"/>
  <c r="E2297" i="8" a="1"/>
  <c r="E2297" i="8" s="1"/>
  <c r="E2296" i="8" a="1"/>
  <c r="E2296" i="8" s="1"/>
  <c r="E2295" i="8" a="1"/>
  <c r="E2295" i="8" s="1"/>
  <c r="E2294" i="8" a="1"/>
  <c r="E2294" i="8" s="1"/>
  <c r="E2293" i="8" a="1"/>
  <c r="E2293" i="8" s="1"/>
  <c r="E2292" i="8" a="1"/>
  <c r="E2292" i="8" s="1"/>
  <c r="E2291" i="8" a="1"/>
  <c r="E2291" i="8" s="1"/>
  <c r="E2290" i="8" a="1"/>
  <c r="E2290" i="8" s="1"/>
  <c r="E2289" i="8" a="1"/>
  <c r="E2289" i="8" s="1"/>
  <c r="E2288" i="8" a="1"/>
  <c r="E2288" i="8" s="1"/>
  <c r="E2287" i="8" a="1"/>
  <c r="E2287" i="8" s="1"/>
  <c r="E2286" i="8" a="1"/>
  <c r="E2286" i="8" s="1"/>
  <c r="E2285" i="8" a="1"/>
  <c r="E2285" i="8" s="1"/>
  <c r="E2284" i="8" a="1"/>
  <c r="E2284" i="8" s="1"/>
  <c r="E2283" i="8" a="1"/>
  <c r="E2283" i="8" s="1"/>
  <c r="E2282" i="8" a="1"/>
  <c r="E2282" i="8" s="1"/>
  <c r="E2281" i="8" a="1"/>
  <c r="E2281" i="8" s="1"/>
  <c r="E2280" i="8" a="1"/>
  <c r="E2280" i="8" s="1"/>
  <c r="E2279" i="8" a="1"/>
  <c r="E2279" i="8" s="1"/>
  <c r="E2278" i="8" a="1"/>
  <c r="E2278" i="8" s="1"/>
  <c r="E2277" i="8" a="1"/>
  <c r="E2277" i="8" s="1"/>
  <c r="E2276" i="8" a="1"/>
  <c r="E2276" i="8" s="1"/>
  <c r="E2275" i="8" a="1"/>
  <c r="E2275" i="8" s="1"/>
  <c r="E2274" i="8" a="1"/>
  <c r="E2274" i="8" s="1"/>
  <c r="E2273" i="8" a="1"/>
  <c r="E2273" i="8" s="1"/>
  <c r="E2272" i="8" a="1"/>
  <c r="E2272" i="8" s="1"/>
  <c r="E2271" i="8" a="1"/>
  <c r="E2271" i="8" s="1"/>
  <c r="E2270" i="8" a="1"/>
  <c r="E2270" i="8" s="1"/>
  <c r="E2269" i="8" a="1"/>
  <c r="E2269" i="8" s="1"/>
  <c r="E2268" i="8" a="1"/>
  <c r="E2268" i="8" s="1"/>
  <c r="E2267" i="8" a="1"/>
  <c r="E2267" i="8" s="1"/>
  <c r="E2266" i="8" a="1"/>
  <c r="E2266" i="8" s="1"/>
  <c r="E2265" i="8" a="1"/>
  <c r="E2265" i="8" s="1"/>
  <c r="E2264" i="8" a="1"/>
  <c r="E2264" i="8" s="1"/>
  <c r="E2263" i="8" a="1"/>
  <c r="E2263" i="8" s="1"/>
  <c r="E2262" i="8" a="1"/>
  <c r="E2262" i="8" s="1"/>
  <c r="E2261" i="8" a="1"/>
  <c r="E2261" i="8" s="1"/>
  <c r="E2260" i="8" a="1"/>
  <c r="E2260" i="8" s="1"/>
  <c r="E2259" i="8" a="1"/>
  <c r="E2259" i="8" s="1"/>
  <c r="E2258" i="8" a="1"/>
  <c r="E2258" i="8" s="1"/>
  <c r="E2257" i="8" a="1"/>
  <c r="E2257" i="8" s="1"/>
  <c r="E2256" i="8" a="1"/>
  <c r="E2256" i="8" s="1"/>
  <c r="E2255" i="8" a="1"/>
  <c r="E2255" i="8" s="1"/>
  <c r="E2254" i="8" a="1"/>
  <c r="E2254" i="8" s="1"/>
  <c r="E2253" i="8" a="1"/>
  <c r="E2253" i="8" s="1"/>
  <c r="E2252" i="8" a="1"/>
  <c r="E2252" i="8" s="1"/>
  <c r="E2251" i="8" a="1"/>
  <c r="E2251" i="8" s="1"/>
  <c r="E2250" i="8" a="1"/>
  <c r="E2250" i="8" s="1"/>
  <c r="E2249" i="8" a="1"/>
  <c r="E2249" i="8" s="1"/>
  <c r="E2248" i="8" a="1"/>
  <c r="E2248" i="8" s="1"/>
  <c r="E2247" i="8" a="1"/>
  <c r="E2247" i="8" s="1"/>
  <c r="E2246" i="8" a="1"/>
  <c r="E2246" i="8" s="1"/>
  <c r="E2245" i="8" a="1"/>
  <c r="E2245" i="8" s="1"/>
  <c r="E2244" i="8" a="1"/>
  <c r="E2244" i="8" s="1"/>
  <c r="E2243" i="8" a="1"/>
  <c r="E2243" i="8" s="1"/>
  <c r="E2242" i="8" a="1"/>
  <c r="E2242" i="8" s="1"/>
  <c r="E2241" i="8" a="1"/>
  <c r="E2241" i="8" s="1"/>
  <c r="E2240" i="8" a="1"/>
  <c r="E2240" i="8" s="1"/>
  <c r="E2239" i="8" a="1"/>
  <c r="E2239" i="8" s="1"/>
  <c r="E2238" i="8" a="1"/>
  <c r="E2238" i="8" s="1"/>
  <c r="E2237" i="8" a="1"/>
  <c r="E2237" i="8" s="1"/>
  <c r="E2236" i="8" a="1"/>
  <c r="E2236" i="8" s="1"/>
  <c r="E2235" i="8" a="1"/>
  <c r="E2235" i="8" s="1"/>
  <c r="E2234" i="8" a="1"/>
  <c r="E2234" i="8" s="1"/>
  <c r="E2233" i="8" a="1"/>
  <c r="E2233" i="8" s="1"/>
  <c r="E2232" i="8" a="1"/>
  <c r="E2232" i="8" s="1"/>
  <c r="E2231" i="8" a="1"/>
  <c r="E2231" i="8" s="1"/>
  <c r="E2230" i="8" a="1"/>
  <c r="E2230" i="8" s="1"/>
  <c r="E2229" i="8" a="1"/>
  <c r="E2229" i="8" s="1"/>
  <c r="E2228" i="8" a="1"/>
  <c r="E2228" i="8" s="1"/>
  <c r="E2227" i="8" a="1"/>
  <c r="E2227" i="8" s="1"/>
  <c r="E2226" i="8" a="1"/>
  <c r="E2226" i="8" s="1"/>
  <c r="E2225" i="8" a="1"/>
  <c r="E2225" i="8" s="1"/>
  <c r="E2224" i="8" a="1"/>
  <c r="E2224" i="8" s="1"/>
  <c r="E2223" i="8" a="1"/>
  <c r="E2223" i="8" s="1"/>
  <c r="E2222" i="8" a="1"/>
  <c r="E2222" i="8" s="1"/>
  <c r="E2221" i="8" a="1"/>
  <c r="E2221" i="8" s="1"/>
  <c r="E2220" i="8" a="1"/>
  <c r="E2220" i="8" s="1"/>
  <c r="E2219" i="8" a="1"/>
  <c r="E2219" i="8" s="1"/>
  <c r="E2218" i="8" a="1"/>
  <c r="E2218" i="8" s="1"/>
  <c r="E2217" i="8" a="1"/>
  <c r="E2217" i="8" s="1"/>
  <c r="E2216" i="8" a="1"/>
  <c r="E2216" i="8" s="1"/>
  <c r="E2215" i="8" a="1"/>
  <c r="E2215" i="8" s="1"/>
  <c r="E2214" i="8" a="1"/>
  <c r="E2214" i="8" s="1"/>
  <c r="E2213" i="8" a="1"/>
  <c r="E2213" i="8" s="1"/>
  <c r="E2212" i="8" a="1"/>
  <c r="E2212" i="8" s="1"/>
  <c r="E2211" i="8" a="1"/>
  <c r="E2211" i="8" s="1"/>
  <c r="E2210" i="8" a="1"/>
  <c r="E2210" i="8" s="1"/>
  <c r="E2209" i="8" a="1"/>
  <c r="E2209" i="8" s="1"/>
  <c r="E2208" i="8" a="1"/>
  <c r="E2208" i="8" s="1"/>
  <c r="E2207" i="8" a="1"/>
  <c r="E2207" i="8" s="1"/>
  <c r="E2206" i="8" a="1"/>
  <c r="E2206" i="8" s="1"/>
  <c r="E2205" i="8" a="1"/>
  <c r="E2205" i="8" s="1"/>
  <c r="E2204" i="8" a="1"/>
  <c r="E2204" i="8" s="1"/>
  <c r="E2203" i="8" a="1"/>
  <c r="E2203" i="8" s="1"/>
  <c r="E2202" i="8" a="1"/>
  <c r="E2202" i="8" s="1"/>
  <c r="E2201" i="8" a="1"/>
  <c r="E2201" i="8" s="1"/>
  <c r="E2200" i="8" a="1"/>
  <c r="E2200" i="8" s="1"/>
  <c r="E2199" i="8" a="1"/>
  <c r="E2199" i="8" s="1"/>
  <c r="E2198" i="8" a="1"/>
  <c r="E2198" i="8" s="1"/>
  <c r="E2197" i="8" a="1"/>
  <c r="E2197" i="8" s="1"/>
  <c r="E2196" i="8" a="1"/>
  <c r="E2196" i="8" s="1"/>
  <c r="E2195" i="8" a="1"/>
  <c r="E2195" i="8" s="1"/>
  <c r="E2194" i="8" a="1"/>
  <c r="E2194" i="8" s="1"/>
  <c r="E2193" i="8" a="1"/>
  <c r="E2193" i="8" s="1"/>
  <c r="E2192" i="8" a="1"/>
  <c r="E2192" i="8" s="1"/>
  <c r="E2191" i="8" a="1"/>
  <c r="E2191" i="8" s="1"/>
  <c r="E2190" i="8" a="1"/>
  <c r="E2190" i="8" s="1"/>
  <c r="E2189" i="8" a="1"/>
  <c r="E2189" i="8" s="1"/>
  <c r="E2188" i="8" a="1"/>
  <c r="E2188" i="8" s="1"/>
  <c r="E2187" i="8" a="1"/>
  <c r="E2187" i="8" s="1"/>
  <c r="E2186" i="8" a="1"/>
  <c r="E2186" i="8" s="1"/>
  <c r="E2185" i="8" a="1"/>
  <c r="E2185" i="8" s="1"/>
  <c r="E2184" i="8" a="1"/>
  <c r="E2184" i="8" s="1"/>
  <c r="E2183" i="8" a="1"/>
  <c r="E2183" i="8" s="1"/>
  <c r="E2182" i="8" a="1"/>
  <c r="E2182" i="8" s="1"/>
  <c r="E2181" i="8" a="1"/>
  <c r="E2181" i="8" s="1"/>
  <c r="E2180" i="8" a="1"/>
  <c r="E2180" i="8" s="1"/>
  <c r="E2179" i="8" a="1"/>
  <c r="E2179" i="8" s="1"/>
  <c r="E2178" i="8" a="1"/>
  <c r="E2178" i="8" s="1"/>
  <c r="E2177" i="8" a="1"/>
  <c r="E2177" i="8" s="1"/>
  <c r="E2176" i="8" a="1"/>
  <c r="E2176" i="8" s="1"/>
  <c r="E2175" i="8" a="1"/>
  <c r="E2175" i="8" s="1"/>
  <c r="E2174" i="8" a="1"/>
  <c r="E2174" i="8" s="1"/>
  <c r="E2173" i="8" a="1"/>
  <c r="E2173" i="8" s="1"/>
  <c r="E2172" i="8" a="1"/>
  <c r="E2172" i="8" s="1"/>
  <c r="E2171" i="8" a="1"/>
  <c r="E2171" i="8" s="1"/>
  <c r="E2170" i="8" a="1"/>
  <c r="E2170" i="8" s="1"/>
  <c r="E2169" i="8" a="1"/>
  <c r="E2169" i="8" s="1"/>
  <c r="E2168" i="8" a="1"/>
  <c r="E2168" i="8" s="1"/>
  <c r="E2167" i="8" a="1"/>
  <c r="E2167" i="8" s="1"/>
  <c r="E2166" i="8" a="1"/>
  <c r="E2166" i="8" s="1"/>
  <c r="E2165" i="8" a="1"/>
  <c r="E2165" i="8" s="1"/>
  <c r="E2164" i="8" a="1"/>
  <c r="E2164" i="8" s="1"/>
  <c r="E2163" i="8" a="1"/>
  <c r="E2163" i="8" s="1"/>
  <c r="E2162" i="8" a="1"/>
  <c r="E2162" i="8" s="1"/>
  <c r="E2161" i="8" a="1"/>
  <c r="E2161" i="8" s="1"/>
  <c r="E2160" i="8" a="1"/>
  <c r="E2160" i="8" s="1"/>
  <c r="E2159" i="8" a="1"/>
  <c r="E2159" i="8" s="1"/>
  <c r="E2158" i="8" a="1"/>
  <c r="E2158" i="8" s="1"/>
  <c r="E2157" i="8" a="1"/>
  <c r="E2157" i="8" s="1"/>
  <c r="E2156" i="8" a="1"/>
  <c r="E2156" i="8" s="1"/>
  <c r="E2155" i="8" a="1"/>
  <c r="E2155" i="8" s="1"/>
  <c r="E2154" i="8" a="1"/>
  <c r="E2154" i="8" s="1"/>
  <c r="E2153" i="8" a="1"/>
  <c r="E2153" i="8" s="1"/>
  <c r="E2152" i="8" a="1"/>
  <c r="E2152" i="8" s="1"/>
  <c r="E2151" i="8" a="1"/>
  <c r="E2151" i="8" s="1"/>
  <c r="E2150" i="8" a="1"/>
  <c r="E2150" i="8" s="1"/>
  <c r="E2149" i="8" a="1"/>
  <c r="E2149" i="8" s="1"/>
  <c r="E2148" i="8" a="1"/>
  <c r="E2148" i="8" s="1"/>
  <c r="E2147" i="8" a="1"/>
  <c r="E2147" i="8" s="1"/>
  <c r="E2146" i="8" a="1"/>
  <c r="E2146" i="8" s="1"/>
  <c r="E2145" i="8" a="1"/>
  <c r="E2145" i="8" s="1"/>
  <c r="E2144" i="8" a="1"/>
  <c r="E2144" i="8" s="1"/>
  <c r="E2143" i="8" a="1"/>
  <c r="E2143" i="8" s="1"/>
  <c r="E2142" i="8" a="1"/>
  <c r="E2142" i="8" s="1"/>
  <c r="E2141" i="8" a="1"/>
  <c r="E2141" i="8" s="1"/>
  <c r="E2140" i="8" a="1"/>
  <c r="E2140" i="8" s="1"/>
  <c r="E2139" i="8" a="1"/>
  <c r="E2139" i="8" s="1"/>
  <c r="E2138" i="8" a="1"/>
  <c r="E2138" i="8" s="1"/>
  <c r="E2137" i="8" a="1"/>
  <c r="E2137" i="8" s="1"/>
  <c r="E2136" i="8" a="1"/>
  <c r="E2136" i="8" s="1"/>
  <c r="E2135" i="8" a="1"/>
  <c r="E2135" i="8" s="1"/>
  <c r="E2134" i="8" a="1"/>
  <c r="E2134" i="8" s="1"/>
  <c r="E2133" i="8" a="1"/>
  <c r="E2133" i="8" s="1"/>
  <c r="E2132" i="8" a="1"/>
  <c r="E2132" i="8" s="1"/>
  <c r="E2131" i="8" a="1"/>
  <c r="E2131" i="8" s="1"/>
  <c r="E2130" i="8" a="1"/>
  <c r="E2130" i="8" s="1"/>
  <c r="E2129" i="8" a="1"/>
  <c r="E2129" i="8" s="1"/>
  <c r="E2128" i="8" a="1"/>
  <c r="E2128" i="8" s="1"/>
  <c r="E2127" i="8" a="1"/>
  <c r="E2127" i="8" s="1"/>
  <c r="E2126" i="8" a="1"/>
  <c r="E2126" i="8" s="1"/>
  <c r="E2125" i="8" a="1"/>
  <c r="E2125" i="8" s="1"/>
  <c r="E2124" i="8" a="1"/>
  <c r="E2124" i="8" s="1"/>
  <c r="E2123" i="8" a="1"/>
  <c r="E2123" i="8" s="1"/>
  <c r="E2122" i="8" a="1"/>
  <c r="E2122" i="8" s="1"/>
  <c r="E2121" i="8" a="1"/>
  <c r="E2121" i="8" s="1"/>
  <c r="E2120" i="8" a="1"/>
  <c r="E2120" i="8" s="1"/>
  <c r="E2119" i="8" a="1"/>
  <c r="E2119" i="8" s="1"/>
  <c r="E2118" i="8" a="1"/>
  <c r="E2118" i="8" s="1"/>
  <c r="E2117" i="8" a="1"/>
  <c r="E2117" i="8" s="1"/>
  <c r="E2116" i="8" a="1"/>
  <c r="E2116" i="8" s="1"/>
  <c r="E2115" i="8" a="1"/>
  <c r="E2115" i="8" s="1"/>
  <c r="E2114" i="8" a="1"/>
  <c r="E2114" i="8" s="1"/>
  <c r="E2113" i="8" a="1"/>
  <c r="E2113" i="8" s="1"/>
  <c r="E2112" i="8" a="1"/>
  <c r="E2112" i="8" s="1"/>
  <c r="E2111" i="8" a="1"/>
  <c r="E2111" i="8" s="1"/>
  <c r="E2110" i="8" a="1"/>
  <c r="E2110" i="8" s="1"/>
  <c r="E2109" i="8" a="1"/>
  <c r="E2109" i="8" s="1"/>
  <c r="E2108" i="8" a="1"/>
  <c r="E2108" i="8" s="1"/>
  <c r="E2107" i="8" a="1"/>
  <c r="E2107" i="8" s="1"/>
  <c r="E2106" i="8" a="1"/>
  <c r="E2106" i="8" s="1"/>
  <c r="E2105" i="8" a="1"/>
  <c r="E2105" i="8" s="1"/>
  <c r="E2104" i="8" a="1"/>
  <c r="E2104" i="8" s="1"/>
  <c r="E2103" i="8" a="1"/>
  <c r="E2103" i="8" s="1"/>
  <c r="E2102" i="8" a="1"/>
  <c r="E2102" i="8" s="1"/>
  <c r="E2101" i="8" a="1"/>
  <c r="E2101" i="8" s="1"/>
  <c r="E2100" i="8" a="1"/>
  <c r="E2100" i="8" s="1"/>
  <c r="E2099" i="8" a="1"/>
  <c r="E2099" i="8" s="1"/>
  <c r="E2098" i="8" a="1"/>
  <c r="E2098" i="8" s="1"/>
  <c r="E2097" i="8" a="1"/>
  <c r="E2097" i="8" s="1"/>
  <c r="E2096" i="8" a="1"/>
  <c r="E2096" i="8" s="1"/>
  <c r="E2095" i="8" a="1"/>
  <c r="E2095" i="8" s="1"/>
  <c r="E2094" i="8" a="1"/>
  <c r="E2094" i="8" s="1"/>
  <c r="E2093" i="8" a="1"/>
  <c r="E2093" i="8" s="1"/>
  <c r="E2092" i="8" a="1"/>
  <c r="E2092" i="8" s="1"/>
  <c r="E2091" i="8" a="1"/>
  <c r="E2091" i="8" s="1"/>
  <c r="E2090" i="8" a="1"/>
  <c r="E2090" i="8" s="1"/>
  <c r="E2089" i="8" a="1"/>
  <c r="E2089" i="8" s="1"/>
  <c r="E2088" i="8" a="1"/>
  <c r="E2088" i="8" s="1"/>
  <c r="E2087" i="8" a="1"/>
  <c r="E2087" i="8" s="1"/>
  <c r="E2086" i="8" a="1"/>
  <c r="E2086" i="8" s="1"/>
  <c r="E2085" i="8" a="1"/>
  <c r="E2085" i="8" s="1"/>
  <c r="E2084" i="8" a="1"/>
  <c r="E2084" i="8" s="1"/>
  <c r="E2083" i="8" a="1"/>
  <c r="E2083" i="8" s="1"/>
  <c r="E2082" i="8" a="1"/>
  <c r="E2082" i="8" s="1"/>
  <c r="E2081" i="8" a="1"/>
  <c r="E2081" i="8" s="1"/>
  <c r="E2080" i="8" a="1"/>
  <c r="E2080" i="8" s="1"/>
  <c r="E2079" i="8" a="1"/>
  <c r="E2079" i="8" s="1"/>
  <c r="E2078" i="8" a="1"/>
  <c r="E2078" i="8" s="1"/>
  <c r="E2077" i="8" a="1"/>
  <c r="E2077" i="8" s="1"/>
  <c r="E2076" i="8" a="1"/>
  <c r="E2076" i="8" s="1"/>
  <c r="E2075" i="8" a="1"/>
  <c r="E2075" i="8" s="1"/>
  <c r="E2074" i="8" a="1"/>
  <c r="E2074" i="8" s="1"/>
  <c r="E2073" i="8" a="1"/>
  <c r="E2073" i="8" s="1"/>
  <c r="E2072" i="8" a="1"/>
  <c r="E2072" i="8" s="1"/>
  <c r="E2071" i="8" a="1"/>
  <c r="E2071" i="8" s="1"/>
  <c r="E2070" i="8" a="1"/>
  <c r="E2070" i="8" s="1"/>
  <c r="E2069" i="8" a="1"/>
  <c r="E2069" i="8" s="1"/>
  <c r="E2068" i="8" a="1"/>
  <c r="E2068" i="8" s="1"/>
  <c r="E2067" i="8" a="1"/>
  <c r="E2067" i="8" s="1"/>
  <c r="E2066" i="8" a="1"/>
  <c r="E2066" i="8" s="1"/>
  <c r="E2065" i="8" a="1"/>
  <c r="E2065" i="8" s="1"/>
  <c r="E2064" i="8" a="1"/>
  <c r="E2064" i="8" s="1"/>
  <c r="E2063" i="8" a="1"/>
  <c r="E2063" i="8" s="1"/>
  <c r="E2062" i="8" a="1"/>
  <c r="E2062" i="8" s="1"/>
  <c r="E2061" i="8" a="1"/>
  <c r="E2061" i="8" s="1"/>
  <c r="E2060" i="8" a="1"/>
  <c r="E2060" i="8" s="1"/>
  <c r="E2059" i="8" a="1"/>
  <c r="E2059" i="8" s="1"/>
  <c r="E2058" i="8" a="1"/>
  <c r="E2058" i="8" s="1"/>
  <c r="E2057" i="8" a="1"/>
  <c r="E2057" i="8" s="1"/>
  <c r="E2056" i="8" a="1"/>
  <c r="E2056" i="8" s="1"/>
  <c r="E2055" i="8" a="1"/>
  <c r="E2055" i="8" s="1"/>
  <c r="E2054" i="8" a="1"/>
  <c r="E2054" i="8" s="1"/>
  <c r="E2053" i="8" a="1"/>
  <c r="E2053" i="8" s="1"/>
  <c r="E2052" i="8" a="1"/>
  <c r="E2052" i="8" s="1"/>
  <c r="E2051" i="8" a="1"/>
  <c r="E2051" i="8" s="1"/>
  <c r="E2050" i="8" a="1"/>
  <c r="E2050" i="8" s="1"/>
  <c r="E2049" i="8" a="1"/>
  <c r="E2049" i="8" s="1"/>
  <c r="E2048" i="8" a="1"/>
  <c r="E2048" i="8" s="1"/>
  <c r="E2047" i="8" a="1"/>
  <c r="E2047" i="8" s="1"/>
  <c r="E2046" i="8" a="1"/>
  <c r="E2046" i="8" s="1"/>
  <c r="E2045" i="8" a="1"/>
  <c r="E2045" i="8" s="1"/>
  <c r="E2044" i="8" a="1"/>
  <c r="E2044" i="8" s="1"/>
  <c r="E2043" i="8" a="1"/>
  <c r="E2043" i="8" s="1"/>
  <c r="E2042" i="8" a="1"/>
  <c r="E2042" i="8" s="1"/>
  <c r="E2041" i="8" a="1"/>
  <c r="E2041" i="8" s="1"/>
  <c r="E2040" i="8" a="1"/>
  <c r="E2040" i="8" s="1"/>
  <c r="E2039" i="8" a="1"/>
  <c r="E2039" i="8" s="1"/>
  <c r="E2038" i="8" a="1"/>
  <c r="E2038" i="8" s="1"/>
  <c r="E2037" i="8" a="1"/>
  <c r="E2037" i="8" s="1"/>
  <c r="E2036" i="8" a="1"/>
  <c r="E2036" i="8" s="1"/>
  <c r="E2035" i="8" a="1"/>
  <c r="E2035" i="8" s="1"/>
  <c r="E2034" i="8" a="1"/>
  <c r="E2034" i="8" s="1"/>
  <c r="E2033" i="8" a="1"/>
  <c r="E2033" i="8" s="1"/>
  <c r="E2032" i="8" a="1"/>
  <c r="E2032" i="8" s="1"/>
  <c r="E2031" i="8" a="1"/>
  <c r="E2031" i="8" s="1"/>
  <c r="E2030" i="8" a="1"/>
  <c r="E2030" i="8" s="1"/>
  <c r="E2029" i="8" a="1"/>
  <c r="E2029" i="8" s="1"/>
  <c r="E2028" i="8" a="1"/>
  <c r="E2028" i="8" s="1"/>
  <c r="E2027" i="8" a="1"/>
  <c r="E2027" i="8" s="1"/>
  <c r="E2026" i="8" a="1"/>
  <c r="E2026" i="8" s="1"/>
  <c r="E2025" i="8" a="1"/>
  <c r="E2025" i="8" s="1"/>
  <c r="E2024" i="8" a="1"/>
  <c r="E2024" i="8" s="1"/>
  <c r="E2023" i="8" a="1"/>
  <c r="E2023" i="8" s="1"/>
  <c r="E2022" i="8" a="1"/>
  <c r="E2022" i="8" s="1"/>
  <c r="E2021" i="8" a="1"/>
  <c r="E2021" i="8" s="1"/>
  <c r="E2020" i="8" a="1"/>
  <c r="E2020" i="8" s="1"/>
  <c r="E2019" i="8" a="1"/>
  <c r="E2019" i="8" s="1"/>
  <c r="E2018" i="8" a="1"/>
  <c r="E2018" i="8" s="1"/>
  <c r="E2017" i="8" a="1"/>
  <c r="E2017" i="8" s="1"/>
  <c r="E2016" i="8" a="1"/>
  <c r="E2016" i="8" s="1"/>
  <c r="E2015" i="8" a="1"/>
  <c r="E2015" i="8" s="1"/>
  <c r="E2014" i="8" a="1"/>
  <c r="E2014" i="8" s="1"/>
  <c r="E2013" i="8" a="1"/>
  <c r="E2013" i="8" s="1"/>
  <c r="E2012" i="8" a="1"/>
  <c r="E2012" i="8" s="1"/>
  <c r="E2011" i="8" a="1"/>
  <c r="E2011" i="8" s="1"/>
  <c r="E2010" i="8" a="1"/>
  <c r="E2010" i="8" s="1"/>
  <c r="E2009" i="8" a="1"/>
  <c r="E2009" i="8" s="1"/>
  <c r="E2008" i="8" a="1"/>
  <c r="E2008" i="8" s="1"/>
  <c r="E2007" i="8" a="1"/>
  <c r="E2007" i="8" s="1"/>
  <c r="E2006" i="8" a="1"/>
  <c r="E2006" i="8" s="1"/>
  <c r="E2005" i="8" a="1"/>
  <c r="E2005" i="8" s="1"/>
  <c r="E2004" i="8" a="1"/>
  <c r="E2004" i="8" s="1"/>
  <c r="E2003" i="8" a="1"/>
  <c r="E2003" i="8" s="1"/>
  <c r="E2002" i="8" a="1"/>
  <c r="E2002" i="8" s="1"/>
  <c r="E2001" i="8" a="1"/>
  <c r="E2001" i="8" s="1"/>
  <c r="E2000" i="8" a="1"/>
  <c r="E2000" i="8" s="1"/>
  <c r="E1999" i="8" a="1"/>
  <c r="E1999" i="8" s="1"/>
  <c r="E1998" i="8" a="1"/>
  <c r="E1998" i="8" s="1"/>
  <c r="E1997" i="8" a="1"/>
  <c r="E1997" i="8" s="1"/>
  <c r="E1996" i="8" a="1"/>
  <c r="E1996" i="8" s="1"/>
  <c r="E1995" i="8" a="1"/>
  <c r="E1995" i="8" s="1"/>
  <c r="E1994" i="8" a="1"/>
  <c r="E1994" i="8" s="1"/>
  <c r="E1993" i="8" a="1"/>
  <c r="E1993" i="8" s="1"/>
  <c r="E1992" i="8" a="1"/>
  <c r="E1992" i="8" s="1"/>
  <c r="E1991" i="8" a="1"/>
  <c r="E1991" i="8" s="1"/>
  <c r="E1990" i="8" a="1"/>
  <c r="E1990" i="8" s="1"/>
  <c r="E1989" i="8" a="1"/>
  <c r="E1989" i="8" s="1"/>
  <c r="E1988" i="8" a="1"/>
  <c r="E1988" i="8" s="1"/>
  <c r="E1987" i="8" a="1"/>
  <c r="E1987" i="8" s="1"/>
  <c r="E1986" i="8" a="1"/>
  <c r="E1986" i="8" s="1"/>
  <c r="E1985" i="8" a="1"/>
  <c r="E1985" i="8" s="1"/>
  <c r="E1984" i="8" a="1"/>
  <c r="E1984" i="8" s="1"/>
  <c r="E1983" i="8" a="1"/>
  <c r="E1983" i="8" s="1"/>
  <c r="E1982" i="8" a="1"/>
  <c r="E1982" i="8" s="1"/>
  <c r="E1981" i="8" a="1"/>
  <c r="E1981" i="8" s="1"/>
  <c r="E1980" i="8" a="1"/>
  <c r="E1980" i="8" s="1"/>
  <c r="E1979" i="8" a="1"/>
  <c r="E1979" i="8" s="1"/>
  <c r="E1978" i="8" a="1"/>
  <c r="E1978" i="8" s="1"/>
  <c r="E1977" i="8" a="1"/>
  <c r="E1977" i="8" s="1"/>
  <c r="E1976" i="8" a="1"/>
  <c r="E1976" i="8" s="1"/>
  <c r="E1975" i="8" a="1"/>
  <c r="E1975" i="8" s="1"/>
  <c r="E1974" i="8" a="1"/>
  <c r="E1974" i="8" s="1"/>
  <c r="E1973" i="8" a="1"/>
  <c r="E1973" i="8" s="1"/>
  <c r="E1972" i="8" a="1"/>
  <c r="E1972" i="8" s="1"/>
  <c r="E1971" i="8" a="1"/>
  <c r="E1971" i="8" s="1"/>
  <c r="E1970" i="8" a="1"/>
  <c r="E1970" i="8" s="1"/>
  <c r="E1969" i="8" a="1"/>
  <c r="E1969" i="8" s="1"/>
  <c r="E1968" i="8" a="1"/>
  <c r="E1968" i="8" s="1"/>
  <c r="E1967" i="8" a="1"/>
  <c r="E1967" i="8" s="1"/>
  <c r="E1966" i="8" a="1"/>
  <c r="E1966" i="8" s="1"/>
  <c r="E1965" i="8" a="1"/>
  <c r="E1965" i="8" s="1"/>
  <c r="E1964" i="8" a="1"/>
  <c r="E1964" i="8" s="1"/>
  <c r="E1963" i="8" a="1"/>
  <c r="E1963" i="8" s="1"/>
  <c r="E1962" i="8" a="1"/>
  <c r="E1962" i="8" s="1"/>
  <c r="E1961" i="8" a="1"/>
  <c r="E1961" i="8" s="1"/>
  <c r="E1960" i="8" a="1"/>
  <c r="E1960" i="8" s="1"/>
  <c r="E1959" i="8" a="1"/>
  <c r="E1959" i="8" s="1"/>
  <c r="E1958" i="8" a="1"/>
  <c r="E1958" i="8" s="1"/>
  <c r="E1957" i="8" a="1"/>
  <c r="E1957" i="8" s="1"/>
  <c r="E1956" i="8" a="1"/>
  <c r="E1956" i="8" s="1"/>
  <c r="E1955" i="8" a="1"/>
  <c r="E1955" i="8" s="1"/>
  <c r="E1954" i="8" a="1"/>
  <c r="E1954" i="8" s="1"/>
  <c r="E1953" i="8" a="1"/>
  <c r="E1953" i="8" s="1"/>
  <c r="E1952" i="8" a="1"/>
  <c r="E1952" i="8" s="1"/>
  <c r="E1951" i="8" a="1"/>
  <c r="E1951" i="8" s="1"/>
  <c r="E1950" i="8" a="1"/>
  <c r="E1950" i="8" s="1"/>
  <c r="E1949" i="8" a="1"/>
  <c r="E1949" i="8" s="1"/>
  <c r="E1948" i="8" a="1"/>
  <c r="E1948" i="8" s="1"/>
  <c r="E1947" i="8" a="1"/>
  <c r="E1947" i="8" s="1"/>
  <c r="E1946" i="8" a="1"/>
  <c r="E1946" i="8" s="1"/>
  <c r="E1945" i="8" a="1"/>
  <c r="E1945" i="8" s="1"/>
  <c r="E1944" i="8" a="1"/>
  <c r="E1944" i="8" s="1"/>
  <c r="E1943" i="8" a="1"/>
  <c r="E1943" i="8" s="1"/>
  <c r="E1942" i="8" a="1"/>
  <c r="E1942" i="8" s="1"/>
  <c r="E1941" i="8" a="1"/>
  <c r="E1941" i="8" s="1"/>
  <c r="E1940" i="8" a="1"/>
  <c r="E1940" i="8" s="1"/>
  <c r="E1939" i="8" a="1"/>
  <c r="E1939" i="8" s="1"/>
  <c r="E1938" i="8" a="1"/>
  <c r="E1938" i="8" s="1"/>
  <c r="E1937" i="8" a="1"/>
  <c r="E1937" i="8" s="1"/>
  <c r="E1936" i="8" a="1"/>
  <c r="E1936" i="8" s="1"/>
  <c r="E1935" i="8" a="1"/>
  <c r="E1935" i="8" s="1"/>
  <c r="E1934" i="8" a="1"/>
  <c r="E1934" i="8" s="1"/>
  <c r="E1933" i="8" a="1"/>
  <c r="E1933" i="8" s="1"/>
  <c r="E1932" i="8" a="1"/>
  <c r="E1932" i="8" s="1"/>
  <c r="E1931" i="8" a="1"/>
  <c r="E1931" i="8" s="1"/>
  <c r="E1930" i="8" a="1"/>
  <c r="E1930" i="8" s="1"/>
  <c r="E1929" i="8" a="1"/>
  <c r="E1929" i="8" s="1"/>
  <c r="E1928" i="8" a="1"/>
  <c r="E1928" i="8" s="1"/>
  <c r="E1927" i="8" a="1"/>
  <c r="E1927" i="8" s="1"/>
  <c r="E1926" i="8" a="1"/>
  <c r="E1926" i="8" s="1"/>
  <c r="E1925" i="8" a="1"/>
  <c r="E1925" i="8" s="1"/>
  <c r="E1924" i="8" a="1"/>
  <c r="E1924" i="8" s="1"/>
  <c r="E1923" i="8" a="1"/>
  <c r="E1923" i="8" s="1"/>
  <c r="E1922" i="8" a="1"/>
  <c r="E1922" i="8" s="1"/>
  <c r="E1921" i="8" a="1"/>
  <c r="E1921" i="8" s="1"/>
  <c r="E1920" i="8" a="1"/>
  <c r="E1920" i="8" s="1"/>
  <c r="E1919" i="8" a="1"/>
  <c r="E1919" i="8" s="1"/>
  <c r="E1918" i="8" a="1"/>
  <c r="E1918" i="8" s="1"/>
  <c r="E1917" i="8" a="1"/>
  <c r="E1917" i="8" s="1"/>
  <c r="E1916" i="8" a="1"/>
  <c r="E1916" i="8" s="1"/>
  <c r="E1915" i="8" a="1"/>
  <c r="E1915" i="8" s="1"/>
  <c r="E1914" i="8" a="1"/>
  <c r="E1914" i="8" s="1"/>
  <c r="E1913" i="8" a="1"/>
  <c r="E1913" i="8" s="1"/>
  <c r="E1912" i="8" a="1"/>
  <c r="E1912" i="8" s="1"/>
  <c r="E1911" i="8" a="1"/>
  <c r="E1911" i="8" s="1"/>
  <c r="E1910" i="8" a="1"/>
  <c r="E1910" i="8" s="1"/>
  <c r="E1909" i="8" a="1"/>
  <c r="E1909" i="8" s="1"/>
  <c r="E1908" i="8" a="1"/>
  <c r="E1908" i="8" s="1"/>
  <c r="E1907" i="8" a="1"/>
  <c r="E1907" i="8" s="1"/>
  <c r="E1906" i="8" a="1"/>
  <c r="E1906" i="8" s="1"/>
  <c r="E1905" i="8" a="1"/>
  <c r="E1905" i="8" s="1"/>
  <c r="E1904" i="8" a="1"/>
  <c r="E1904" i="8" s="1"/>
  <c r="E1903" i="8" a="1"/>
  <c r="E1903" i="8" s="1"/>
  <c r="E1902" i="8" a="1"/>
  <c r="E1902" i="8" s="1"/>
  <c r="E1901" i="8" a="1"/>
  <c r="E1901" i="8" s="1"/>
  <c r="E1900" i="8" a="1"/>
  <c r="E1900" i="8" s="1"/>
  <c r="E1899" i="8" a="1"/>
  <c r="E1899" i="8" s="1"/>
  <c r="E1898" i="8" a="1"/>
  <c r="E1898" i="8" s="1"/>
  <c r="E1897" i="8" a="1"/>
  <c r="E1897" i="8" s="1"/>
  <c r="E1896" i="8" a="1"/>
  <c r="E1896" i="8" s="1"/>
  <c r="E1895" i="8" a="1"/>
  <c r="E1895" i="8" s="1"/>
  <c r="E1894" i="8" a="1"/>
  <c r="E1894" i="8" s="1"/>
  <c r="E1893" i="8" a="1"/>
  <c r="E1893" i="8" s="1"/>
  <c r="E1892" i="8" a="1"/>
  <c r="E1892" i="8" s="1"/>
  <c r="E1891" i="8" a="1"/>
  <c r="E1891" i="8" s="1"/>
  <c r="E1890" i="8" a="1"/>
  <c r="E1890" i="8" s="1"/>
  <c r="E1889" i="8" a="1"/>
  <c r="E1889" i="8" s="1"/>
  <c r="E1888" i="8" a="1"/>
  <c r="E1888" i="8" s="1"/>
  <c r="E1887" i="8" a="1"/>
  <c r="E1887" i="8" s="1"/>
  <c r="E1886" i="8" a="1"/>
  <c r="E1886" i="8" s="1"/>
  <c r="E1885" i="8" a="1"/>
  <c r="E1885" i="8" s="1"/>
  <c r="E1884" i="8" a="1"/>
  <c r="E1884" i="8" s="1"/>
  <c r="E1883" i="8" a="1"/>
  <c r="E1883" i="8" s="1"/>
  <c r="E1882" i="8" a="1"/>
  <c r="E1882" i="8" s="1"/>
  <c r="E1881" i="8" a="1"/>
  <c r="E1881" i="8" s="1"/>
  <c r="E1880" i="8" a="1"/>
  <c r="E1880" i="8" s="1"/>
  <c r="E1879" i="8" a="1"/>
  <c r="E1879" i="8" s="1"/>
  <c r="E1878" i="8" a="1"/>
  <c r="E1878" i="8" s="1"/>
  <c r="E1877" i="8" a="1"/>
  <c r="E1877" i="8" s="1"/>
  <c r="E1876" i="8" a="1"/>
  <c r="E1876" i="8" s="1"/>
  <c r="E1875" i="8" a="1"/>
  <c r="E1875" i="8" s="1"/>
  <c r="E1874" i="8" a="1"/>
  <c r="E1874" i="8" s="1"/>
  <c r="E1873" i="8" a="1"/>
  <c r="E1873" i="8" s="1"/>
  <c r="E1872" i="8" a="1"/>
  <c r="E1872" i="8" s="1"/>
  <c r="E1871" i="8" a="1"/>
  <c r="E1871" i="8" s="1"/>
  <c r="E1870" i="8" a="1"/>
  <c r="E1870" i="8" s="1"/>
  <c r="E1869" i="8" a="1"/>
  <c r="E1869" i="8" s="1"/>
  <c r="E1868" i="8" a="1"/>
  <c r="E1868" i="8" s="1"/>
  <c r="E1867" i="8" a="1"/>
  <c r="E1867" i="8" s="1"/>
  <c r="E1866" i="8" a="1"/>
  <c r="E1866" i="8" s="1"/>
  <c r="E1865" i="8" a="1"/>
  <c r="E1865" i="8" s="1"/>
  <c r="E1864" i="8" a="1"/>
  <c r="E1864" i="8" s="1"/>
  <c r="E1863" i="8" a="1"/>
  <c r="E1863" i="8" s="1"/>
  <c r="E1862" i="8" a="1"/>
  <c r="E1862" i="8" s="1"/>
  <c r="E1861" i="8" a="1"/>
  <c r="E1861" i="8" s="1"/>
  <c r="E1860" i="8" a="1"/>
  <c r="E1860" i="8" s="1"/>
  <c r="E1859" i="8" a="1"/>
  <c r="E1859" i="8" s="1"/>
  <c r="E1858" i="8" a="1"/>
  <c r="E1858" i="8" s="1"/>
  <c r="E1857" i="8" a="1"/>
  <c r="E1857" i="8" s="1"/>
  <c r="E1856" i="8" a="1"/>
  <c r="E1856" i="8" s="1"/>
  <c r="E1855" i="8" a="1"/>
  <c r="E1855" i="8" s="1"/>
  <c r="E1854" i="8" a="1"/>
  <c r="E1854" i="8" s="1"/>
  <c r="E1853" i="8" a="1"/>
  <c r="E1853" i="8" s="1"/>
  <c r="E1852" i="8" a="1"/>
  <c r="E1852" i="8" s="1"/>
  <c r="E1851" i="8" a="1"/>
  <c r="E1851" i="8" s="1"/>
  <c r="E1850" i="8" a="1"/>
  <c r="E1850" i="8" s="1"/>
  <c r="E1849" i="8" a="1"/>
  <c r="E1849" i="8" s="1"/>
  <c r="E1848" i="8" a="1"/>
  <c r="E1848" i="8" s="1"/>
  <c r="E1847" i="8" a="1"/>
  <c r="E1847" i="8" s="1"/>
  <c r="E1846" i="8" a="1"/>
  <c r="E1846" i="8" s="1"/>
  <c r="E1845" i="8" a="1"/>
  <c r="E1845" i="8" s="1"/>
  <c r="E1844" i="8" a="1"/>
  <c r="E1844" i="8" s="1"/>
  <c r="E1843" i="8" a="1"/>
  <c r="E1843" i="8" s="1"/>
  <c r="E1842" i="8" a="1"/>
  <c r="E1842" i="8" s="1"/>
  <c r="E1841" i="8" a="1"/>
  <c r="E1841" i="8" s="1"/>
  <c r="E1840" i="8" a="1"/>
  <c r="E1840" i="8" s="1"/>
  <c r="E1839" i="8" a="1"/>
  <c r="E1839" i="8" s="1"/>
  <c r="E1838" i="8" a="1"/>
  <c r="E1838" i="8" s="1"/>
  <c r="E1837" i="8" a="1"/>
  <c r="E1837" i="8" s="1"/>
  <c r="E1836" i="8" a="1"/>
  <c r="E1836" i="8" s="1"/>
  <c r="E1835" i="8" a="1"/>
  <c r="E1835" i="8" s="1"/>
  <c r="E1834" i="8" a="1"/>
  <c r="E1834" i="8" s="1"/>
  <c r="E1833" i="8" a="1"/>
  <c r="E1833" i="8" s="1"/>
  <c r="E1832" i="8" a="1"/>
  <c r="E1832" i="8" s="1"/>
  <c r="E1831" i="8" a="1"/>
  <c r="E1831" i="8" s="1"/>
  <c r="E1830" i="8" a="1"/>
  <c r="E1830" i="8" s="1"/>
  <c r="E1829" i="8" a="1"/>
  <c r="E1829" i="8" s="1"/>
  <c r="E1828" i="8" a="1"/>
  <c r="E1828" i="8" s="1"/>
  <c r="E1827" i="8" a="1"/>
  <c r="E1827" i="8" s="1"/>
  <c r="E1826" i="8" a="1"/>
  <c r="E1826" i="8" s="1"/>
  <c r="E1825" i="8" a="1"/>
  <c r="E1825" i="8" s="1"/>
  <c r="E1824" i="8" a="1"/>
  <c r="E1824" i="8" s="1"/>
  <c r="E1823" i="8" a="1"/>
  <c r="E1823" i="8" s="1"/>
  <c r="E1822" i="8" a="1"/>
  <c r="E1822" i="8" s="1"/>
  <c r="E1821" i="8" a="1"/>
  <c r="E1821" i="8" s="1"/>
  <c r="E1820" i="8" a="1"/>
  <c r="E1820" i="8" s="1"/>
  <c r="E1819" i="8" a="1"/>
  <c r="E1819" i="8" s="1"/>
  <c r="E1818" i="8" a="1"/>
  <c r="E1818" i="8" s="1"/>
  <c r="E1817" i="8" a="1"/>
  <c r="E1817" i="8" s="1"/>
  <c r="E1816" i="8" a="1"/>
  <c r="E1816" i="8" s="1"/>
  <c r="E1815" i="8" a="1"/>
  <c r="E1815" i="8" s="1"/>
  <c r="E1814" i="8" a="1"/>
  <c r="E1814" i="8" s="1"/>
  <c r="E1813" i="8" a="1"/>
  <c r="E1813" i="8" s="1"/>
  <c r="E1812" i="8" a="1"/>
  <c r="E1812" i="8" s="1"/>
  <c r="E1811" i="8" a="1"/>
  <c r="E1811" i="8" s="1"/>
  <c r="E1810" i="8" a="1"/>
  <c r="E1810" i="8" s="1"/>
  <c r="E1809" i="8" a="1"/>
  <c r="E1809" i="8" s="1"/>
  <c r="E1808" i="8" a="1"/>
  <c r="E1808" i="8" s="1"/>
  <c r="E1807" i="8" a="1"/>
  <c r="E1807" i="8" s="1"/>
  <c r="E1806" i="8" a="1"/>
  <c r="E1806" i="8" s="1"/>
  <c r="E1805" i="8" a="1"/>
  <c r="E1805" i="8" s="1"/>
  <c r="E1804" i="8" a="1"/>
  <c r="E1804" i="8" s="1"/>
  <c r="E1803" i="8" a="1"/>
  <c r="E1803" i="8" s="1"/>
  <c r="E1802" i="8" a="1"/>
  <c r="E1802" i="8" s="1"/>
  <c r="E1801" i="8" a="1"/>
  <c r="E1801" i="8" s="1"/>
  <c r="E1800" i="8" a="1"/>
  <c r="E1800" i="8" s="1"/>
  <c r="E1799" i="8" a="1"/>
  <c r="E1799" i="8" s="1"/>
  <c r="E1798" i="8" a="1"/>
  <c r="E1798" i="8" s="1"/>
  <c r="E1797" i="8" a="1"/>
  <c r="E1797" i="8" s="1"/>
  <c r="E1796" i="8" a="1"/>
  <c r="E1796" i="8" s="1"/>
  <c r="E1795" i="8" a="1"/>
  <c r="E1795" i="8" s="1"/>
  <c r="E1794" i="8" a="1"/>
  <c r="E1794" i="8" s="1"/>
  <c r="E1793" i="8" a="1"/>
  <c r="E1793" i="8" s="1"/>
  <c r="E1792" i="8" a="1"/>
  <c r="E1792" i="8" s="1"/>
  <c r="E1791" i="8" a="1"/>
  <c r="E1791" i="8" s="1"/>
  <c r="E1790" i="8" a="1"/>
  <c r="E1790" i="8" s="1"/>
  <c r="E1789" i="8" a="1"/>
  <c r="E1789" i="8" s="1"/>
  <c r="E1788" i="8" a="1"/>
  <c r="E1788" i="8" s="1"/>
  <c r="E1787" i="8" a="1"/>
  <c r="E1787" i="8" s="1"/>
  <c r="E1786" i="8" a="1"/>
  <c r="E1786" i="8" s="1"/>
  <c r="E1785" i="8" a="1"/>
  <c r="E1785" i="8" s="1"/>
  <c r="E1784" i="8" a="1"/>
  <c r="E1784" i="8" s="1"/>
  <c r="E1783" i="8" a="1"/>
  <c r="E1783" i="8" s="1"/>
  <c r="E1782" i="8" a="1"/>
  <c r="E1782" i="8" s="1"/>
  <c r="E1781" i="8" a="1"/>
  <c r="E1781" i="8" s="1"/>
  <c r="E1780" i="8" a="1"/>
  <c r="E1780" i="8" s="1"/>
  <c r="E1779" i="8" a="1"/>
  <c r="E1779" i="8" s="1"/>
  <c r="E1778" i="8" a="1"/>
  <c r="E1778" i="8" s="1"/>
  <c r="E1777" i="8" a="1"/>
  <c r="E1777" i="8" s="1"/>
  <c r="E1776" i="8" a="1"/>
  <c r="E1776" i="8" s="1"/>
  <c r="E1775" i="8" a="1"/>
  <c r="E1775" i="8" s="1"/>
  <c r="E1774" i="8" a="1"/>
  <c r="E1774" i="8" s="1"/>
  <c r="E1773" i="8" a="1"/>
  <c r="E1773" i="8" s="1"/>
  <c r="E1772" i="8" a="1"/>
  <c r="E1772" i="8" s="1"/>
  <c r="E1771" i="8" a="1"/>
  <c r="E1771" i="8" s="1"/>
  <c r="E1770" i="8" a="1"/>
  <c r="E1770" i="8" s="1"/>
  <c r="E1769" i="8" a="1"/>
  <c r="E1769" i="8" s="1"/>
  <c r="E1768" i="8" a="1"/>
  <c r="E1768" i="8" s="1"/>
  <c r="E1767" i="8" a="1"/>
  <c r="E1767" i="8" s="1"/>
  <c r="E1766" i="8" a="1"/>
  <c r="E1766" i="8" s="1"/>
  <c r="E1765" i="8" a="1"/>
  <c r="E1765" i="8" s="1"/>
  <c r="E1764" i="8" a="1"/>
  <c r="E1764" i="8" s="1"/>
  <c r="E1763" i="8" a="1"/>
  <c r="E1763" i="8" s="1"/>
  <c r="E1762" i="8" a="1"/>
  <c r="E1762" i="8" s="1"/>
  <c r="E1761" i="8" a="1"/>
  <c r="E1761" i="8" s="1"/>
  <c r="E1760" i="8" a="1"/>
  <c r="E1760" i="8" s="1"/>
  <c r="E1759" i="8" a="1"/>
  <c r="E1759" i="8" s="1"/>
  <c r="E1758" i="8" a="1"/>
  <c r="E1758" i="8" s="1"/>
  <c r="E1757" i="8" a="1"/>
  <c r="E1757" i="8" s="1"/>
  <c r="E1756" i="8" a="1"/>
  <c r="E1756" i="8" s="1"/>
  <c r="E1755" i="8" a="1"/>
  <c r="E1755" i="8" s="1"/>
  <c r="E1754" i="8" a="1"/>
  <c r="E1754" i="8" s="1"/>
  <c r="E1753" i="8" a="1"/>
  <c r="E1753" i="8" s="1"/>
  <c r="E1752" i="8" a="1"/>
  <c r="E1752" i="8" s="1"/>
  <c r="E1751" i="8" a="1"/>
  <c r="E1751" i="8" s="1"/>
  <c r="E1750" i="8" a="1"/>
  <c r="E1750" i="8" s="1"/>
  <c r="E1749" i="8" a="1"/>
  <c r="E1749" i="8" s="1"/>
  <c r="E1748" i="8" a="1"/>
  <c r="E1748" i="8" s="1"/>
  <c r="E1747" i="8" a="1"/>
  <c r="E1747" i="8" s="1"/>
  <c r="E1746" i="8" a="1"/>
  <c r="E1746" i="8" s="1"/>
  <c r="E1745" i="8" a="1"/>
  <c r="E1745" i="8" s="1"/>
  <c r="E1744" i="8" a="1"/>
  <c r="E1744" i="8" s="1"/>
  <c r="E1743" i="8" a="1"/>
  <c r="E1743" i="8" s="1"/>
  <c r="E1742" i="8" a="1"/>
  <c r="E1742" i="8" s="1"/>
  <c r="E1741" i="8" a="1"/>
  <c r="E1741" i="8" s="1"/>
  <c r="E1740" i="8" a="1"/>
  <c r="E1740" i="8" s="1"/>
  <c r="E1739" i="8" a="1"/>
  <c r="E1739" i="8" s="1"/>
  <c r="E1738" i="8" a="1"/>
  <c r="E1738" i="8" s="1"/>
  <c r="E1737" i="8" a="1"/>
  <c r="E1737" i="8" s="1"/>
  <c r="E1736" i="8" a="1"/>
  <c r="E1736" i="8" s="1"/>
  <c r="E1735" i="8" a="1"/>
  <c r="E1735" i="8" s="1"/>
  <c r="E1734" i="8" a="1"/>
  <c r="E1734" i="8" s="1"/>
  <c r="E1733" i="8" a="1"/>
  <c r="E1733" i="8" s="1"/>
  <c r="E1732" i="8" a="1"/>
  <c r="E1732" i="8" s="1"/>
  <c r="E1731" i="8" a="1"/>
  <c r="E1731" i="8" s="1"/>
  <c r="E1730" i="8" a="1"/>
  <c r="E1730" i="8" s="1"/>
  <c r="E1729" i="8" a="1"/>
  <c r="E1729" i="8" s="1"/>
  <c r="E1728" i="8" a="1"/>
  <c r="E1728" i="8" s="1"/>
  <c r="E1727" i="8" a="1"/>
  <c r="E1727" i="8" s="1"/>
  <c r="E1726" i="8" a="1"/>
  <c r="E1726" i="8" s="1"/>
  <c r="E1725" i="8" a="1"/>
  <c r="E1725" i="8" s="1"/>
  <c r="E1724" i="8" a="1"/>
  <c r="E1724" i="8" s="1"/>
  <c r="E1723" i="8" a="1"/>
  <c r="E1723" i="8" s="1"/>
  <c r="E1722" i="8" a="1"/>
  <c r="E1722" i="8" s="1"/>
  <c r="E1721" i="8" a="1"/>
  <c r="E1721" i="8" s="1"/>
  <c r="E1720" i="8" a="1"/>
  <c r="E1720" i="8" s="1"/>
  <c r="E1719" i="8" a="1"/>
  <c r="E1719" i="8" s="1"/>
  <c r="E1718" i="8" a="1"/>
  <c r="E1718" i="8" s="1"/>
  <c r="E1717" i="8" a="1"/>
  <c r="E1717" i="8" s="1"/>
  <c r="E1716" i="8" a="1"/>
  <c r="E1716" i="8" s="1"/>
  <c r="E1715" i="8" a="1"/>
  <c r="E1715" i="8" s="1"/>
  <c r="E1714" i="8" a="1"/>
  <c r="E1714" i="8" s="1"/>
  <c r="E1713" i="8" a="1"/>
  <c r="E1713" i="8" s="1"/>
  <c r="E1712" i="8" a="1"/>
  <c r="E1712" i="8" s="1"/>
  <c r="E1711" i="8" a="1"/>
  <c r="E1711" i="8" s="1"/>
  <c r="E1710" i="8" a="1"/>
  <c r="E1710" i="8" s="1"/>
  <c r="E1709" i="8" a="1"/>
  <c r="E1709" i="8" s="1"/>
  <c r="E1708" i="8" a="1"/>
  <c r="E1708" i="8" s="1"/>
  <c r="E1707" i="8" a="1"/>
  <c r="E1707" i="8" s="1"/>
  <c r="E1706" i="8" a="1"/>
  <c r="E1706" i="8" s="1"/>
  <c r="E1705" i="8" a="1"/>
  <c r="E1705" i="8" s="1"/>
  <c r="E1704" i="8" a="1"/>
  <c r="E1704" i="8" s="1"/>
  <c r="E1703" i="8" a="1"/>
  <c r="E1703" i="8" s="1"/>
  <c r="E1702" i="8" a="1"/>
  <c r="E1702" i="8" s="1"/>
  <c r="E1701" i="8" a="1"/>
  <c r="E1701" i="8" s="1"/>
  <c r="E1700" i="8" a="1"/>
  <c r="E1700" i="8" s="1"/>
  <c r="E1699" i="8" a="1"/>
  <c r="E1699" i="8" s="1"/>
  <c r="E1698" i="8" a="1"/>
  <c r="E1698" i="8" s="1"/>
  <c r="E1697" i="8" a="1"/>
  <c r="E1697" i="8" s="1"/>
  <c r="E1696" i="8" a="1"/>
  <c r="E1696" i="8"/>
  <c r="E1695" i="8" a="1"/>
  <c r="E1695" i="8" s="1"/>
  <c r="E1694" i="8" a="1"/>
  <c r="E1694" i="8" s="1"/>
  <c r="E1693" i="8" a="1"/>
  <c r="E1693" i="8" s="1"/>
  <c r="E1692" i="8" a="1"/>
  <c r="E1692" i="8" s="1"/>
  <c r="E1691" i="8" a="1"/>
  <c r="E1691" i="8" s="1"/>
  <c r="E1690" i="8" a="1"/>
  <c r="E1690" i="8" s="1"/>
  <c r="E1689" i="8" a="1"/>
  <c r="E1689" i="8" s="1"/>
  <c r="E1688" i="8" a="1"/>
  <c r="E1688" i="8" s="1"/>
  <c r="E1687" i="8" a="1"/>
  <c r="E1687" i="8" s="1"/>
  <c r="E1686" i="8" a="1"/>
  <c r="E1686" i="8" s="1"/>
  <c r="E1685" i="8" a="1"/>
  <c r="E1685" i="8" s="1"/>
  <c r="E1684" i="8" a="1"/>
  <c r="E1684" i="8" s="1"/>
  <c r="E1683" i="8" a="1"/>
  <c r="E1683" i="8" s="1"/>
  <c r="E1682" i="8" a="1"/>
  <c r="E1682" i="8" s="1"/>
  <c r="E1681" i="8" a="1"/>
  <c r="E1681" i="8" s="1"/>
  <c r="E1680" i="8" a="1"/>
  <c r="E1680" i="8" s="1"/>
  <c r="E1679" i="8" a="1"/>
  <c r="E1679" i="8" s="1"/>
  <c r="E1678" i="8" a="1"/>
  <c r="E1678" i="8" s="1"/>
  <c r="E1677" i="8" a="1"/>
  <c r="E1677" i="8" s="1"/>
  <c r="E1676" i="8" a="1"/>
  <c r="E1676" i="8" s="1"/>
  <c r="E1675" i="8" a="1"/>
  <c r="E1675" i="8" s="1"/>
  <c r="E1674" i="8" a="1"/>
  <c r="E1674" i="8" s="1"/>
  <c r="E1673" i="8" a="1"/>
  <c r="E1673" i="8" s="1"/>
  <c r="E1672" i="8" a="1"/>
  <c r="E1672" i="8" s="1"/>
  <c r="E1671" i="8" a="1"/>
  <c r="E1671" i="8" s="1"/>
  <c r="E1670" i="8" a="1"/>
  <c r="E1670" i="8" s="1"/>
  <c r="E1669" i="8" a="1"/>
  <c r="E1669" i="8" s="1"/>
  <c r="E1668" i="8" a="1"/>
  <c r="E1668" i="8" s="1"/>
  <c r="E1667" i="8" a="1"/>
  <c r="E1667" i="8" s="1"/>
  <c r="E1666" i="8" a="1"/>
  <c r="E1666" i="8" s="1"/>
  <c r="E1665" i="8" a="1"/>
  <c r="E1665" i="8" s="1"/>
  <c r="E1664" i="8" a="1"/>
  <c r="E1664" i="8" s="1"/>
  <c r="E1663" i="8" a="1"/>
  <c r="E1663" i="8" s="1"/>
  <c r="E1662" i="8" a="1"/>
  <c r="E1662" i="8" s="1"/>
  <c r="E1661" i="8" a="1"/>
  <c r="E1661" i="8" s="1"/>
  <c r="E1660" i="8" a="1"/>
  <c r="E1660" i="8" s="1"/>
  <c r="E1659" i="8" a="1"/>
  <c r="E1659" i="8" s="1"/>
  <c r="E1658" i="8" a="1"/>
  <c r="E1658" i="8" s="1"/>
  <c r="E1657" i="8" a="1"/>
  <c r="E1657" i="8" s="1"/>
  <c r="E1656" i="8" a="1"/>
  <c r="E1656" i="8" s="1"/>
  <c r="E1655" i="8" a="1"/>
  <c r="E1655" i="8" s="1"/>
  <c r="E1654" i="8" a="1"/>
  <c r="E1654" i="8" s="1"/>
  <c r="E1653" i="8" a="1"/>
  <c r="E1653" i="8" s="1"/>
  <c r="E1652" i="8" a="1"/>
  <c r="E1652" i="8" s="1"/>
  <c r="E1651" i="8" a="1"/>
  <c r="E1651" i="8" s="1"/>
  <c r="E1650" i="8" a="1"/>
  <c r="E1650" i="8" s="1"/>
  <c r="E1649" i="8" a="1"/>
  <c r="E1649" i="8" s="1"/>
  <c r="E1648" i="8" a="1"/>
  <c r="E1648" i="8" s="1"/>
  <c r="E1647" i="8" a="1"/>
  <c r="E1647" i="8" s="1"/>
  <c r="E1646" i="8" a="1"/>
  <c r="E1646" i="8" s="1"/>
  <c r="E1645" i="8" a="1"/>
  <c r="E1645" i="8" s="1"/>
  <c r="E1644" i="8" a="1"/>
  <c r="E1644" i="8" s="1"/>
  <c r="E1643" i="8" a="1"/>
  <c r="E1643" i="8" s="1"/>
  <c r="E1642" i="8" a="1"/>
  <c r="E1642" i="8" s="1"/>
  <c r="E1641" i="8" a="1"/>
  <c r="E1641" i="8" s="1"/>
  <c r="E1640" i="8" a="1"/>
  <c r="E1640" i="8" s="1"/>
  <c r="E1639" i="8" a="1"/>
  <c r="E1639" i="8" s="1"/>
  <c r="E1638" i="8" a="1"/>
  <c r="E1638" i="8" s="1"/>
  <c r="E1637" i="8" a="1"/>
  <c r="E1637" i="8" s="1"/>
  <c r="E1636" i="8" a="1"/>
  <c r="E1636" i="8" s="1"/>
  <c r="E1635" i="8" a="1"/>
  <c r="E1635" i="8" s="1"/>
  <c r="E1634" i="8" a="1"/>
  <c r="E1634" i="8" s="1"/>
  <c r="E1633" i="8" a="1"/>
  <c r="E1633" i="8" s="1"/>
  <c r="E1632" i="8" a="1"/>
  <c r="E1632" i="8" s="1"/>
  <c r="E1631" i="8" a="1"/>
  <c r="E1631" i="8" s="1"/>
  <c r="E1630" i="8" a="1"/>
  <c r="E1630" i="8" s="1"/>
  <c r="E1629" i="8" a="1"/>
  <c r="E1629" i="8" s="1"/>
  <c r="E1628" i="8" a="1"/>
  <c r="E1628" i="8" s="1"/>
  <c r="E1627" i="8" a="1"/>
  <c r="E1627" i="8" s="1"/>
  <c r="E1626" i="8" a="1"/>
  <c r="E1626" i="8" s="1"/>
  <c r="E1625" i="8" a="1"/>
  <c r="E1625" i="8" s="1"/>
  <c r="E1624" i="8" a="1"/>
  <c r="E1624" i="8" s="1"/>
  <c r="E1623" i="8" a="1"/>
  <c r="E1623" i="8" s="1"/>
  <c r="E1622" i="8" a="1"/>
  <c r="E1622" i="8" s="1"/>
  <c r="E1621" i="8" a="1"/>
  <c r="E1621" i="8" s="1"/>
  <c r="E1620" i="8" a="1"/>
  <c r="E1620" i="8" s="1"/>
  <c r="E1619" i="8" a="1"/>
  <c r="E1619" i="8" s="1"/>
  <c r="E1618" i="8" a="1"/>
  <c r="E1618" i="8" s="1"/>
  <c r="E1617" i="8" a="1"/>
  <c r="E1617" i="8" s="1"/>
  <c r="E1616" i="8" a="1"/>
  <c r="E1616" i="8" s="1"/>
  <c r="E1615" i="8" a="1"/>
  <c r="E1615" i="8" s="1"/>
  <c r="E1614" i="8" a="1"/>
  <c r="E1614" i="8" s="1"/>
  <c r="E1613" i="8" a="1"/>
  <c r="E1613" i="8" s="1"/>
  <c r="E1612" i="8" a="1"/>
  <c r="E1612" i="8" s="1"/>
  <c r="E1611" i="8" a="1"/>
  <c r="E1611" i="8" s="1"/>
  <c r="E1610" i="8" a="1"/>
  <c r="E1610" i="8" s="1"/>
  <c r="E1609" i="8" a="1"/>
  <c r="E1609" i="8" s="1"/>
  <c r="E1608" i="8" a="1"/>
  <c r="E1608" i="8" s="1"/>
  <c r="E1607" i="8" a="1"/>
  <c r="E1607" i="8" s="1"/>
  <c r="E1606" i="8" a="1"/>
  <c r="E1606" i="8" s="1"/>
  <c r="E1605" i="8" a="1"/>
  <c r="E1605" i="8" s="1"/>
  <c r="E1604" i="8" a="1"/>
  <c r="E1604" i="8" s="1"/>
  <c r="E1603" i="8" a="1"/>
  <c r="E1603" i="8" s="1"/>
  <c r="E1602" i="8" a="1"/>
  <c r="E1602" i="8" s="1"/>
  <c r="E1601" i="8" a="1"/>
  <c r="E1601" i="8" s="1"/>
  <c r="E1600" i="8" a="1"/>
  <c r="E1600" i="8" s="1"/>
  <c r="E1599" i="8" a="1"/>
  <c r="E1599" i="8" s="1"/>
  <c r="E1598" i="8" a="1"/>
  <c r="E1598" i="8" s="1"/>
  <c r="E1597" i="8" a="1"/>
  <c r="E1597" i="8" s="1"/>
  <c r="E1596" i="8" a="1"/>
  <c r="E1596" i="8" s="1"/>
  <c r="E1595" i="8" a="1"/>
  <c r="E1595" i="8" s="1"/>
  <c r="E1594" i="8" a="1"/>
  <c r="E1594" i="8" s="1"/>
  <c r="E1593" i="8" a="1"/>
  <c r="E1593" i="8" s="1"/>
  <c r="E1592" i="8" a="1"/>
  <c r="E1592" i="8" s="1"/>
  <c r="E1591" i="8" a="1"/>
  <c r="E1591" i="8" s="1"/>
  <c r="E1590" i="8" a="1"/>
  <c r="E1590" i="8" s="1"/>
  <c r="E1589" i="8" a="1"/>
  <c r="E1589" i="8" s="1"/>
  <c r="E1588" i="8" a="1"/>
  <c r="E1588" i="8" s="1"/>
  <c r="E1587" i="8" a="1"/>
  <c r="E1587" i="8" s="1"/>
  <c r="E1586" i="8" a="1"/>
  <c r="E1586" i="8" s="1"/>
  <c r="E1585" i="8" a="1"/>
  <c r="E1585" i="8" s="1"/>
  <c r="E1584" i="8" a="1"/>
  <c r="E1584" i="8" s="1"/>
  <c r="E1583" i="8" a="1"/>
  <c r="E1583" i="8" s="1"/>
  <c r="E1582" i="8" a="1"/>
  <c r="E1582" i="8" s="1"/>
  <c r="E1581" i="8" a="1"/>
  <c r="E1581" i="8" s="1"/>
  <c r="E1580" i="8" a="1"/>
  <c r="E1580" i="8" s="1"/>
  <c r="E1579" i="8" a="1"/>
  <c r="E1579" i="8" s="1"/>
  <c r="E1578" i="8" a="1"/>
  <c r="E1578" i="8" s="1"/>
  <c r="E1577" i="8" a="1"/>
  <c r="E1577" i="8" s="1"/>
  <c r="E1576" i="8" a="1"/>
  <c r="E1576" i="8" s="1"/>
  <c r="E1575" i="8" a="1"/>
  <c r="E1575" i="8" s="1"/>
  <c r="E1574" i="8" a="1"/>
  <c r="E1574" i="8" s="1"/>
  <c r="E1573" i="8" a="1"/>
  <c r="E1573" i="8" s="1"/>
  <c r="E1572" i="8" a="1"/>
  <c r="E1572" i="8" s="1"/>
  <c r="E1571" i="8" a="1"/>
  <c r="E1571" i="8" s="1"/>
  <c r="E1570" i="8" a="1"/>
  <c r="E1570" i="8" s="1"/>
  <c r="E1569" i="8" a="1"/>
  <c r="E1569" i="8" s="1"/>
  <c r="E1568" i="8" a="1"/>
  <c r="E1568" i="8" s="1"/>
  <c r="E1567" i="8" a="1"/>
  <c r="E1567" i="8" s="1"/>
  <c r="E1566" i="8" a="1"/>
  <c r="E1566" i="8" s="1"/>
  <c r="E1565" i="8" a="1"/>
  <c r="E1565" i="8" s="1"/>
  <c r="E1564" i="8" a="1"/>
  <c r="E1564" i="8" s="1"/>
  <c r="E1563" i="8" a="1"/>
  <c r="E1563" i="8" s="1"/>
  <c r="E1562" i="8" a="1"/>
  <c r="E1562" i="8" s="1"/>
  <c r="E1561" i="8" a="1"/>
  <c r="E1561" i="8" s="1"/>
  <c r="E1560" i="8" a="1"/>
  <c r="E1560" i="8" s="1"/>
  <c r="E1559" i="8" a="1"/>
  <c r="E1559" i="8" s="1"/>
  <c r="E1558" i="8" a="1"/>
  <c r="E1558" i="8" s="1"/>
  <c r="E1557" i="8" a="1"/>
  <c r="E1557" i="8" s="1"/>
  <c r="E1556" i="8" a="1"/>
  <c r="E1556" i="8" s="1"/>
  <c r="E1555" i="8" a="1"/>
  <c r="E1555" i="8" s="1"/>
  <c r="E1554" i="8" a="1"/>
  <c r="E1554" i="8" s="1"/>
  <c r="E1553" i="8" a="1"/>
  <c r="E1553" i="8" s="1"/>
  <c r="E1552" i="8" a="1"/>
  <c r="E1552" i="8" s="1"/>
  <c r="E1551" i="8" a="1"/>
  <c r="E1551" i="8" s="1"/>
  <c r="E1550" i="8" a="1"/>
  <c r="E1550" i="8" s="1"/>
  <c r="E1549" i="8" a="1"/>
  <c r="E1549" i="8" s="1"/>
  <c r="E1548" i="8" a="1"/>
  <c r="E1548" i="8" s="1"/>
  <c r="E1547" i="8" a="1"/>
  <c r="E1547" i="8" s="1"/>
  <c r="E1546" i="8" a="1"/>
  <c r="E1546" i="8" s="1"/>
  <c r="E1545" i="8" a="1"/>
  <c r="E1545" i="8" s="1"/>
  <c r="E1544" i="8" a="1"/>
  <c r="E1544" i="8" s="1"/>
  <c r="E1543" i="8" a="1"/>
  <c r="E1543" i="8" s="1"/>
  <c r="E1542" i="8" a="1"/>
  <c r="E1542" i="8" s="1"/>
  <c r="E1541" i="8" a="1"/>
  <c r="E1541" i="8" s="1"/>
  <c r="E1540" i="8" a="1"/>
  <c r="E1540" i="8" s="1"/>
  <c r="E1539" i="8" a="1"/>
  <c r="E1539" i="8" s="1"/>
  <c r="E1538" i="8" a="1"/>
  <c r="E1538" i="8" s="1"/>
  <c r="E1537" i="8" a="1"/>
  <c r="E1537" i="8" s="1"/>
  <c r="E1536" i="8" a="1"/>
  <c r="E1536" i="8" s="1"/>
  <c r="E1535" i="8" a="1"/>
  <c r="E1535" i="8" s="1"/>
  <c r="E1534" i="8" a="1"/>
  <c r="E1534" i="8" s="1"/>
  <c r="E1533" i="8" a="1"/>
  <c r="E1533" i="8" s="1"/>
  <c r="E1532" i="8" a="1"/>
  <c r="E1532" i="8" s="1"/>
  <c r="E1531" i="8" a="1"/>
  <c r="E1531" i="8" s="1"/>
  <c r="E1530" i="8" a="1"/>
  <c r="E1530" i="8" s="1"/>
  <c r="E1529" i="8" a="1"/>
  <c r="E1529" i="8" s="1"/>
  <c r="E1528" i="8" a="1"/>
  <c r="E1528" i="8" s="1"/>
  <c r="E1527" i="8" a="1"/>
  <c r="E1527" i="8" s="1"/>
  <c r="E1526" i="8" a="1"/>
  <c r="E1526" i="8" s="1"/>
  <c r="E1525" i="8" a="1"/>
  <c r="E1525" i="8" s="1"/>
  <c r="E1524" i="8" a="1"/>
  <c r="E1524" i="8" s="1"/>
  <c r="E1523" i="8" a="1"/>
  <c r="E1523" i="8" s="1"/>
  <c r="E1522" i="8" a="1"/>
  <c r="E1522" i="8" s="1"/>
  <c r="E1521" i="8" a="1"/>
  <c r="E1521" i="8" s="1"/>
  <c r="E1520" i="8" a="1"/>
  <c r="E1520" i="8" s="1"/>
  <c r="E1519" i="8" a="1"/>
  <c r="E1519" i="8" s="1"/>
  <c r="E1518" i="8" a="1"/>
  <c r="E1518" i="8" s="1"/>
  <c r="E1517" i="8" a="1"/>
  <c r="E1517" i="8" s="1"/>
  <c r="E1516" i="8" a="1"/>
  <c r="E1516" i="8" s="1"/>
  <c r="E1515" i="8" a="1"/>
  <c r="E1515" i="8" s="1"/>
  <c r="E1514" i="8" a="1"/>
  <c r="E1514" i="8" s="1"/>
  <c r="E1513" i="8" a="1"/>
  <c r="E1513" i="8" s="1"/>
  <c r="E1512" i="8" a="1"/>
  <c r="E1512" i="8" s="1"/>
  <c r="E1511" i="8" a="1"/>
  <c r="E1511" i="8" s="1"/>
  <c r="E1510" i="8" a="1"/>
  <c r="E1510" i="8" s="1"/>
  <c r="E1509" i="8" a="1"/>
  <c r="E1509" i="8" s="1"/>
  <c r="E1508" i="8" a="1"/>
  <c r="E1508" i="8" s="1"/>
  <c r="E1507" i="8" a="1"/>
  <c r="E1507" i="8" s="1"/>
  <c r="E1506" i="8" a="1"/>
  <c r="E1506" i="8" s="1"/>
  <c r="E1505" i="8" a="1"/>
  <c r="E1505" i="8" s="1"/>
  <c r="E1504" i="8" a="1"/>
  <c r="E1504" i="8" s="1"/>
  <c r="E1503" i="8" a="1"/>
  <c r="E1503" i="8" s="1"/>
  <c r="E1502" i="8" a="1"/>
  <c r="E1502" i="8" s="1"/>
  <c r="E1501" i="8" a="1"/>
  <c r="E1501" i="8" s="1"/>
  <c r="E1500" i="8" a="1"/>
  <c r="E1500" i="8" s="1"/>
  <c r="E1499" i="8" a="1"/>
  <c r="E1499" i="8" s="1"/>
  <c r="E1498" i="8" a="1"/>
  <c r="E1498" i="8" s="1"/>
  <c r="E1497" i="8" a="1"/>
  <c r="E1497" i="8" s="1"/>
  <c r="E1496" i="8" a="1"/>
  <c r="E1496" i="8" s="1"/>
  <c r="E1495" i="8" a="1"/>
  <c r="E1495" i="8" s="1"/>
  <c r="E1494" i="8" a="1"/>
  <c r="E1494" i="8" s="1"/>
  <c r="E1493" i="8" a="1"/>
  <c r="E1493" i="8" s="1"/>
  <c r="E1492" i="8" a="1"/>
  <c r="E1492" i="8" s="1"/>
  <c r="E1491" i="8" a="1"/>
  <c r="E1491" i="8" s="1"/>
  <c r="E1490" i="8" a="1"/>
  <c r="E1490" i="8" s="1"/>
  <c r="E1489" i="8" a="1"/>
  <c r="E1489" i="8" s="1"/>
  <c r="E1488" i="8" a="1"/>
  <c r="E1488" i="8" s="1"/>
  <c r="E1487" i="8" a="1"/>
  <c r="E1487" i="8" s="1"/>
  <c r="E1486" i="8" a="1"/>
  <c r="E1486" i="8" s="1"/>
  <c r="E1485" i="8" a="1"/>
  <c r="E1485" i="8" s="1"/>
  <c r="E1484" i="8" a="1"/>
  <c r="E1484" i="8" s="1"/>
  <c r="E1483" i="8" a="1"/>
  <c r="E1483" i="8" s="1"/>
  <c r="E1482" i="8" a="1"/>
  <c r="E1482" i="8" s="1"/>
  <c r="E1481" i="8" a="1"/>
  <c r="E1481" i="8" s="1"/>
  <c r="E1480" i="8" a="1"/>
  <c r="E1480" i="8" s="1"/>
  <c r="E1479" i="8" a="1"/>
  <c r="E1479" i="8" s="1"/>
  <c r="E1478" i="8" a="1"/>
  <c r="E1478" i="8" s="1"/>
  <c r="E1477" i="8" a="1"/>
  <c r="E1477" i="8" s="1"/>
  <c r="E1476" i="8" a="1"/>
  <c r="E1476" i="8" s="1"/>
  <c r="E1475" i="8" a="1"/>
  <c r="E1475" i="8" s="1"/>
  <c r="E1474" i="8" a="1"/>
  <c r="E1474" i="8" s="1"/>
  <c r="E1473" i="8" a="1"/>
  <c r="E1473" i="8" s="1"/>
  <c r="E1472" i="8" a="1"/>
  <c r="E1472" i="8" s="1"/>
  <c r="E1471" i="8" a="1"/>
  <c r="E1471" i="8" s="1"/>
  <c r="E1470" i="8" a="1"/>
  <c r="E1470" i="8" s="1"/>
  <c r="E1469" i="8" a="1"/>
  <c r="E1469" i="8" s="1"/>
  <c r="E1468" i="8" a="1"/>
  <c r="E1468" i="8" s="1"/>
  <c r="E1467" i="8" a="1"/>
  <c r="E1467" i="8" s="1"/>
  <c r="E1466" i="8" a="1"/>
  <c r="E1466" i="8" s="1"/>
  <c r="E1465" i="8" a="1"/>
  <c r="E1465" i="8" s="1"/>
  <c r="E1464" i="8" a="1"/>
  <c r="E1464" i="8" s="1"/>
  <c r="E1463" i="8" a="1"/>
  <c r="E1463" i="8" s="1"/>
  <c r="E1462" i="8" a="1"/>
  <c r="E1462" i="8" s="1"/>
  <c r="E1461" i="8" a="1"/>
  <c r="E1461" i="8" s="1"/>
  <c r="E1460" i="8" a="1"/>
  <c r="E1460" i="8" s="1"/>
  <c r="E1459" i="8" a="1"/>
  <c r="E1459" i="8" s="1"/>
  <c r="E1458" i="8" a="1"/>
  <c r="E1458" i="8" s="1"/>
  <c r="E1457" i="8" a="1"/>
  <c r="E1457" i="8" s="1"/>
  <c r="E1456" i="8" a="1"/>
  <c r="E1456" i="8" s="1"/>
  <c r="E1455" i="8" a="1"/>
  <c r="E1455" i="8" s="1"/>
  <c r="E1454" i="8" a="1"/>
  <c r="E1454" i="8" s="1"/>
  <c r="E1453" i="8" a="1"/>
  <c r="E1453" i="8" s="1"/>
  <c r="E1452" i="8" a="1"/>
  <c r="E1452" i="8" s="1"/>
  <c r="E1451" i="8" a="1"/>
  <c r="E1451" i="8" s="1"/>
  <c r="E1450" i="8" a="1"/>
  <c r="E1450" i="8" s="1"/>
  <c r="E1449" i="8" a="1"/>
  <c r="E1449" i="8" s="1"/>
  <c r="E1448" i="8" a="1"/>
  <c r="E1448" i="8" s="1"/>
  <c r="E1447" i="8" a="1"/>
  <c r="E1447" i="8" s="1"/>
  <c r="E1446" i="8" a="1"/>
  <c r="E1446" i="8" s="1"/>
  <c r="E1445" i="8" a="1"/>
  <c r="E1445" i="8" s="1"/>
  <c r="E1444" i="8" a="1"/>
  <c r="E1444" i="8" s="1"/>
  <c r="E1443" i="8" a="1"/>
  <c r="E1443" i="8" s="1"/>
  <c r="E1442" i="8" a="1"/>
  <c r="E1442" i="8" s="1"/>
  <c r="E1441" i="8" a="1"/>
  <c r="E1441" i="8" s="1"/>
  <c r="E1440" i="8" a="1"/>
  <c r="E1440" i="8" s="1"/>
  <c r="E1439" i="8" a="1"/>
  <c r="E1439" i="8" s="1"/>
  <c r="E1438" i="8" a="1"/>
  <c r="E1438" i="8" s="1"/>
  <c r="E1437" i="8" a="1"/>
  <c r="E1437" i="8" s="1"/>
  <c r="E1436" i="8" a="1"/>
  <c r="E1436" i="8" s="1"/>
  <c r="E1435" i="8" a="1"/>
  <c r="E1435" i="8" s="1"/>
  <c r="E1434" i="8" a="1"/>
  <c r="E1434" i="8" s="1"/>
  <c r="E1433" i="8" a="1"/>
  <c r="E1433" i="8" s="1"/>
  <c r="E1432" i="8" a="1"/>
  <c r="E1432" i="8" s="1"/>
  <c r="E1431" i="8" a="1"/>
  <c r="E1431" i="8" s="1"/>
  <c r="E1430" i="8" a="1"/>
  <c r="E1430" i="8" s="1"/>
  <c r="E1429" i="8" a="1"/>
  <c r="E1429" i="8" s="1"/>
  <c r="E1428" i="8" a="1"/>
  <c r="E1428" i="8" s="1"/>
  <c r="E1427" i="8" a="1"/>
  <c r="E1427" i="8" s="1"/>
  <c r="E1426" i="8" a="1"/>
  <c r="E1426" i="8" s="1"/>
  <c r="E1425" i="8" a="1"/>
  <c r="E1425" i="8" s="1"/>
  <c r="E1424" i="8" a="1"/>
  <c r="E1424" i="8" s="1"/>
  <c r="E1423" i="8" a="1"/>
  <c r="E1423" i="8" s="1"/>
  <c r="E1422" i="8" a="1"/>
  <c r="E1422" i="8" s="1"/>
  <c r="E1421" i="8" a="1"/>
  <c r="E1421" i="8" s="1"/>
  <c r="E1420" i="8" a="1"/>
  <c r="E1420" i="8" s="1"/>
  <c r="E1419" i="8" a="1"/>
  <c r="E1419" i="8" s="1"/>
  <c r="E1418" i="8" a="1"/>
  <c r="E1418" i="8" s="1"/>
  <c r="E1417" i="8" a="1"/>
  <c r="E1417" i="8" s="1"/>
  <c r="E1416" i="8" a="1"/>
  <c r="E1416" i="8" s="1"/>
  <c r="E1415" i="8" a="1"/>
  <c r="E1415" i="8" s="1"/>
  <c r="E1414" i="8" a="1"/>
  <c r="E1414" i="8" s="1"/>
  <c r="E1413" i="8" a="1"/>
  <c r="E1413" i="8" s="1"/>
  <c r="E1412" i="8" a="1"/>
  <c r="E1412" i="8" s="1"/>
  <c r="E1411" i="8" a="1"/>
  <c r="E1411" i="8" s="1"/>
  <c r="E1410" i="8" a="1"/>
  <c r="E1410" i="8" s="1"/>
  <c r="E1409" i="8" a="1"/>
  <c r="E1409" i="8" s="1"/>
  <c r="E1408" i="8" a="1"/>
  <c r="E1408" i="8" s="1"/>
  <c r="E1407" i="8" a="1"/>
  <c r="E1407" i="8" s="1"/>
  <c r="E1406" i="8" a="1"/>
  <c r="E1406" i="8" s="1"/>
  <c r="E1405" i="8" a="1"/>
  <c r="E1405" i="8" s="1"/>
  <c r="E1404" i="8" a="1"/>
  <c r="E1404" i="8" s="1"/>
  <c r="E1403" i="8" a="1"/>
  <c r="E1403" i="8" s="1"/>
  <c r="E1402" i="8" a="1"/>
  <c r="E1402" i="8" s="1"/>
  <c r="E1401" i="8" a="1"/>
  <c r="E1401" i="8" s="1"/>
  <c r="E1400" i="8" a="1"/>
  <c r="E1400" i="8" s="1"/>
  <c r="E1399" i="8" a="1"/>
  <c r="E1399" i="8" s="1"/>
  <c r="E1398" i="8" a="1"/>
  <c r="E1398" i="8" s="1"/>
  <c r="E1397" i="8" a="1"/>
  <c r="E1397" i="8" s="1"/>
  <c r="E1396" i="8" a="1"/>
  <c r="E1396" i="8" s="1"/>
  <c r="E1395" i="8" a="1"/>
  <c r="E1395" i="8" s="1"/>
  <c r="E1394" i="8" a="1"/>
  <c r="E1394" i="8" s="1"/>
  <c r="E1393" i="8" a="1"/>
  <c r="E1393" i="8" s="1"/>
  <c r="E1392" i="8" a="1"/>
  <c r="E1392" i="8" s="1"/>
  <c r="E1391" i="8" a="1"/>
  <c r="E1391" i="8" s="1"/>
  <c r="E1390" i="8" a="1"/>
  <c r="E1390" i="8" s="1"/>
  <c r="E1389" i="8" a="1"/>
  <c r="E1389" i="8" s="1"/>
  <c r="E1388" i="8" a="1"/>
  <c r="E1388" i="8" s="1"/>
  <c r="E1387" i="8" a="1"/>
  <c r="E1387" i="8" s="1"/>
  <c r="E1386" i="8" a="1"/>
  <c r="E1386" i="8" s="1"/>
  <c r="E1385" i="8" a="1"/>
  <c r="E1385" i="8" s="1"/>
  <c r="E1384" i="8" a="1"/>
  <c r="E1384" i="8" s="1"/>
  <c r="E1383" i="8" a="1"/>
  <c r="E1383" i="8" s="1"/>
  <c r="E1382" i="8" a="1"/>
  <c r="E1382" i="8" s="1"/>
  <c r="E1381" i="8" a="1"/>
  <c r="E1381" i="8" s="1"/>
  <c r="E1380" i="8" a="1"/>
  <c r="E1380" i="8" s="1"/>
  <c r="E1379" i="8" a="1"/>
  <c r="E1379" i="8" s="1"/>
  <c r="E1378" i="8" a="1"/>
  <c r="E1378" i="8" s="1"/>
  <c r="E1377" i="8" a="1"/>
  <c r="E1377" i="8" s="1"/>
  <c r="E1376" i="8" a="1"/>
  <c r="E1376" i="8" s="1"/>
  <c r="E1375" i="8" a="1"/>
  <c r="E1375" i="8" s="1"/>
  <c r="E1374" i="8" a="1"/>
  <c r="E1374" i="8" s="1"/>
  <c r="E1373" i="8" a="1"/>
  <c r="E1373" i="8" s="1"/>
  <c r="E1372" i="8" a="1"/>
  <c r="E1372" i="8" s="1"/>
  <c r="E1371" i="8" a="1"/>
  <c r="E1371" i="8" s="1"/>
  <c r="E1370" i="8" a="1"/>
  <c r="E1370" i="8" s="1"/>
  <c r="E1369" i="8" a="1"/>
  <c r="E1369" i="8" s="1"/>
  <c r="E1368" i="8" a="1"/>
  <c r="E1368" i="8" s="1"/>
  <c r="E1367" i="8" a="1"/>
  <c r="E1367" i="8" s="1"/>
  <c r="E1366" i="8" a="1"/>
  <c r="E1366" i="8" s="1"/>
  <c r="E1365" i="8" a="1"/>
  <c r="E1365" i="8" s="1"/>
  <c r="E1364" i="8" a="1"/>
  <c r="E1364" i="8" s="1"/>
  <c r="E1363" i="8" a="1"/>
  <c r="E1363" i="8" s="1"/>
  <c r="E1362" i="8" a="1"/>
  <c r="E1362" i="8" s="1"/>
  <c r="E1361" i="8" a="1"/>
  <c r="E1361" i="8" s="1"/>
  <c r="E1360" i="8" a="1"/>
  <c r="E1360" i="8" s="1"/>
  <c r="E1359" i="8" a="1"/>
  <c r="E1359" i="8" s="1"/>
  <c r="E1358" i="8" a="1"/>
  <c r="E1358" i="8" s="1"/>
  <c r="E1357" i="8" a="1"/>
  <c r="E1357" i="8" s="1"/>
  <c r="E1356" i="8" a="1"/>
  <c r="E1356" i="8" s="1"/>
  <c r="E1355" i="8" a="1"/>
  <c r="E1355" i="8" s="1"/>
  <c r="E1354" i="8" a="1"/>
  <c r="E1354" i="8" s="1"/>
  <c r="E1353" i="8" a="1"/>
  <c r="E1353" i="8" s="1"/>
  <c r="E1352" i="8" a="1"/>
  <c r="E1352" i="8" s="1"/>
  <c r="E1351" i="8" a="1"/>
  <c r="E1351" i="8" s="1"/>
  <c r="E1350" i="8" a="1"/>
  <c r="E1350" i="8" s="1"/>
  <c r="E1349" i="8" a="1"/>
  <c r="E1349" i="8" s="1"/>
  <c r="E1348" i="8" a="1"/>
  <c r="E1348" i="8" s="1"/>
  <c r="E1347" i="8" a="1"/>
  <c r="E1347" i="8" s="1"/>
  <c r="E1346" i="8" a="1"/>
  <c r="E1346" i="8" s="1"/>
  <c r="E1345" i="8" a="1"/>
  <c r="E1345" i="8" s="1"/>
  <c r="E1344" i="8" a="1"/>
  <c r="E1344" i="8" s="1"/>
  <c r="E1343" i="8" a="1"/>
  <c r="E1343" i="8" s="1"/>
  <c r="E1342" i="8" a="1"/>
  <c r="E1342" i="8" s="1"/>
  <c r="E1341" i="8" a="1"/>
  <c r="E1341" i="8" s="1"/>
  <c r="E1340" i="8" a="1"/>
  <c r="E1340" i="8" s="1"/>
  <c r="E1339" i="8" a="1"/>
  <c r="E1339" i="8" s="1"/>
  <c r="E1338" i="8" a="1"/>
  <c r="E1338" i="8" s="1"/>
  <c r="E1337" i="8" a="1"/>
  <c r="E1337" i="8" s="1"/>
  <c r="E1336" i="8" a="1"/>
  <c r="E1336" i="8" s="1"/>
  <c r="E1335" i="8" a="1"/>
  <c r="E1335" i="8" s="1"/>
  <c r="E1334" i="8" a="1"/>
  <c r="E1334" i="8" s="1"/>
  <c r="E1333" i="8" a="1"/>
  <c r="E1333" i="8" s="1"/>
  <c r="E1332" i="8" a="1"/>
  <c r="E1332" i="8" s="1"/>
  <c r="E1331" i="8" a="1"/>
  <c r="E1331" i="8" s="1"/>
  <c r="E1330" i="8" a="1"/>
  <c r="E1330" i="8" s="1"/>
  <c r="E1329" i="8" a="1"/>
  <c r="E1329" i="8" s="1"/>
  <c r="E1328" i="8" a="1"/>
  <c r="E1328" i="8" s="1"/>
  <c r="E1327" i="8" a="1"/>
  <c r="E1327" i="8" s="1"/>
  <c r="E1326" i="8" a="1"/>
  <c r="E1326" i="8" s="1"/>
  <c r="E1325" i="8" a="1"/>
  <c r="E1325" i="8" s="1"/>
  <c r="E1324" i="8" a="1"/>
  <c r="E1324" i="8" s="1"/>
  <c r="E1323" i="8" a="1"/>
  <c r="E1323" i="8" s="1"/>
  <c r="E1322" i="8" a="1"/>
  <c r="E1322" i="8" s="1"/>
  <c r="E1321" i="8" a="1"/>
  <c r="E1321" i="8" s="1"/>
  <c r="E1320" i="8" a="1"/>
  <c r="E1320" i="8" s="1"/>
  <c r="E1319" i="8" a="1"/>
  <c r="E1319" i="8" s="1"/>
  <c r="E1318" i="8" a="1"/>
  <c r="E1318" i="8" s="1"/>
  <c r="E1317" i="8" a="1"/>
  <c r="E1317" i="8" s="1"/>
  <c r="E1316" i="8" a="1"/>
  <c r="E1316" i="8" s="1"/>
  <c r="E1315" i="8" a="1"/>
  <c r="E1315" i="8" s="1"/>
  <c r="E1314" i="8" a="1"/>
  <c r="E1314" i="8" s="1"/>
  <c r="E1313" i="8" a="1"/>
  <c r="E1313" i="8" s="1"/>
  <c r="E1312" i="8" a="1"/>
  <c r="E1312" i="8" s="1"/>
  <c r="E1311" i="8" a="1"/>
  <c r="E1311" i="8" s="1"/>
  <c r="E1310" i="8" a="1"/>
  <c r="E1310" i="8" s="1"/>
  <c r="E1309" i="8" a="1"/>
  <c r="E1309" i="8" s="1"/>
  <c r="E1308" i="8" a="1"/>
  <c r="E1308" i="8" s="1"/>
  <c r="E1307" i="8" a="1"/>
  <c r="E1307" i="8" s="1"/>
  <c r="E1306" i="8" a="1"/>
  <c r="E1306" i="8" s="1"/>
  <c r="E1305" i="8" a="1"/>
  <c r="E1305" i="8" s="1"/>
  <c r="E1304" i="8" a="1"/>
  <c r="E1304" i="8" s="1"/>
  <c r="E1303" i="8" a="1"/>
  <c r="E1303" i="8" s="1"/>
  <c r="E1302" i="8" a="1"/>
  <c r="E1302" i="8" s="1"/>
  <c r="E1301" i="8" a="1"/>
  <c r="E1301" i="8" s="1"/>
  <c r="E1300" i="8" a="1"/>
  <c r="E1300" i="8" s="1"/>
  <c r="E1299" i="8" a="1"/>
  <c r="E1299" i="8" s="1"/>
  <c r="E1298" i="8" a="1"/>
  <c r="E1298" i="8" s="1"/>
  <c r="E1297" i="8" a="1"/>
  <c r="E1297" i="8" s="1"/>
  <c r="E1296" i="8" a="1"/>
  <c r="E1296" i="8" s="1"/>
  <c r="E1295" i="8" a="1"/>
  <c r="E1295" i="8" s="1"/>
  <c r="E1294" i="8" a="1"/>
  <c r="E1294" i="8" s="1"/>
  <c r="E1293" i="8" a="1"/>
  <c r="E1293" i="8" s="1"/>
  <c r="E1292" i="8" a="1"/>
  <c r="E1292" i="8" s="1"/>
  <c r="E1291" i="8" a="1"/>
  <c r="E1291" i="8" s="1"/>
  <c r="E1290" i="8" a="1"/>
  <c r="E1290" i="8" s="1"/>
  <c r="E1289" i="8" a="1"/>
  <c r="E1289" i="8" s="1"/>
  <c r="E1288" i="8" a="1"/>
  <c r="E1288" i="8" s="1"/>
  <c r="E1287" i="8" a="1"/>
  <c r="E1287" i="8" s="1"/>
  <c r="E1286" i="8" a="1"/>
  <c r="E1286" i="8" s="1"/>
  <c r="E1285" i="8" a="1"/>
  <c r="E1285" i="8" s="1"/>
  <c r="E1284" i="8" a="1"/>
  <c r="E1284" i="8" s="1"/>
  <c r="E1283" i="8" a="1"/>
  <c r="E1283" i="8" s="1"/>
  <c r="E1282" i="8" a="1"/>
  <c r="E1282" i="8" s="1"/>
  <c r="E1281" i="8" a="1"/>
  <c r="E1281" i="8" s="1"/>
  <c r="E1280" i="8" a="1"/>
  <c r="E1280" i="8" s="1"/>
  <c r="E1279" i="8" a="1"/>
  <c r="E1279" i="8" s="1"/>
  <c r="E1278" i="8" a="1"/>
  <c r="E1278" i="8" s="1"/>
  <c r="E1277" i="8" a="1"/>
  <c r="E1277" i="8" s="1"/>
  <c r="E1276" i="8" a="1"/>
  <c r="E1276" i="8" s="1"/>
  <c r="E1275" i="8" a="1"/>
  <c r="E1275" i="8" s="1"/>
  <c r="E1274" i="8" a="1"/>
  <c r="E1274" i="8" s="1"/>
  <c r="E1273" i="8" a="1"/>
  <c r="E1273" i="8" s="1"/>
  <c r="E1272" i="8" a="1"/>
  <c r="E1272" i="8" s="1"/>
  <c r="E1271" i="8" a="1"/>
  <c r="E1271" i="8" s="1"/>
  <c r="E1270" i="8" a="1"/>
  <c r="E1270" i="8" s="1"/>
  <c r="E1269" i="8" a="1"/>
  <c r="E1269" i="8" s="1"/>
  <c r="E1268" i="8" a="1"/>
  <c r="E1268" i="8" s="1"/>
  <c r="E1267" i="8" a="1"/>
  <c r="E1267" i="8" s="1"/>
  <c r="E1266" i="8" a="1"/>
  <c r="E1266" i="8" s="1"/>
  <c r="E1265" i="8" a="1"/>
  <c r="E1265" i="8" s="1"/>
  <c r="E1264" i="8" a="1"/>
  <c r="E1264" i="8" s="1"/>
  <c r="E1263" i="8" a="1"/>
  <c r="E1263" i="8" s="1"/>
  <c r="E1262" i="8" a="1"/>
  <c r="E1262" i="8" s="1"/>
  <c r="E1261" i="8" a="1"/>
  <c r="E1261" i="8" s="1"/>
  <c r="E1260" i="8" a="1"/>
  <c r="E1260" i="8" s="1"/>
  <c r="E1259" i="8" a="1"/>
  <c r="E1259" i="8" s="1"/>
  <c r="E1258" i="8" a="1"/>
  <c r="E1258" i="8" s="1"/>
  <c r="E1257" i="8" a="1"/>
  <c r="E1257" i="8" s="1"/>
  <c r="E1256" i="8" a="1"/>
  <c r="E1256" i="8" s="1"/>
  <c r="E1255" i="8" a="1"/>
  <c r="E1255" i="8" s="1"/>
  <c r="E1254" i="8" a="1"/>
  <c r="E1254" i="8" s="1"/>
  <c r="E1253" i="8" a="1"/>
  <c r="E1253" i="8" s="1"/>
  <c r="E1252" i="8" a="1"/>
  <c r="E1252" i="8" s="1"/>
  <c r="E1251" i="8" a="1"/>
  <c r="E1251" i="8" s="1"/>
  <c r="E1250" i="8" a="1"/>
  <c r="E1250" i="8" s="1"/>
  <c r="E1249" i="8" a="1"/>
  <c r="E1249" i="8" s="1"/>
  <c r="E1248" i="8" a="1"/>
  <c r="E1248" i="8" s="1"/>
  <c r="E1247" i="8" a="1"/>
  <c r="E1247" i="8" s="1"/>
  <c r="E1246" i="8" a="1"/>
  <c r="E1246" i="8" s="1"/>
  <c r="E1245" i="8" a="1"/>
  <c r="E1245" i="8" s="1"/>
  <c r="E1244" i="8" a="1"/>
  <c r="E1244" i="8" s="1"/>
  <c r="E1243" i="8" a="1"/>
  <c r="E1243" i="8" s="1"/>
  <c r="E1242" i="8" a="1"/>
  <c r="E1242" i="8" s="1"/>
  <c r="E1241" i="8" a="1"/>
  <c r="E1241" i="8" s="1"/>
  <c r="E1240" i="8" a="1"/>
  <c r="E1240" i="8" s="1"/>
  <c r="E1239" i="8" a="1"/>
  <c r="E1239" i="8" s="1"/>
  <c r="E1238" i="8" a="1"/>
  <c r="E1238" i="8" s="1"/>
  <c r="E1237" i="8" a="1"/>
  <c r="E1237" i="8" s="1"/>
  <c r="E1236" i="8" a="1"/>
  <c r="E1236" i="8" s="1"/>
  <c r="E1235" i="8" a="1"/>
  <c r="E1235" i="8" s="1"/>
  <c r="E1234" i="8" a="1"/>
  <c r="E1234" i="8" s="1"/>
  <c r="E1233" i="8" a="1"/>
  <c r="E1233" i="8" s="1"/>
  <c r="E1232" i="8" a="1"/>
  <c r="E1232" i="8" s="1"/>
  <c r="E1231" i="8" a="1"/>
  <c r="E1231" i="8" s="1"/>
  <c r="E1230" i="8" a="1"/>
  <c r="E1230" i="8" s="1"/>
  <c r="E1229" i="8" a="1"/>
  <c r="E1229" i="8" s="1"/>
  <c r="E1228" i="8" a="1"/>
  <c r="E1228" i="8" s="1"/>
  <c r="E1227" i="8" a="1"/>
  <c r="E1227" i="8" s="1"/>
  <c r="E1226" i="8" a="1"/>
  <c r="E1226" i="8" s="1"/>
  <c r="E1225" i="8" a="1"/>
  <c r="E1225" i="8" s="1"/>
  <c r="E1224" i="8" a="1"/>
  <c r="E1224" i="8" s="1"/>
  <c r="E1223" i="8" a="1"/>
  <c r="E1223" i="8" s="1"/>
  <c r="E1222" i="8" a="1"/>
  <c r="E1222" i="8" s="1"/>
  <c r="E1221" i="8" a="1"/>
  <c r="E1221" i="8" s="1"/>
  <c r="E1220" i="8" a="1"/>
  <c r="E1220" i="8" s="1"/>
  <c r="E1219" i="8" a="1"/>
  <c r="E1219" i="8" s="1"/>
  <c r="E1218" i="8" a="1"/>
  <c r="E1218" i="8" s="1"/>
  <c r="E1217" i="8" a="1"/>
  <c r="E1217" i="8" s="1"/>
  <c r="E1216" i="8" a="1"/>
  <c r="E1216" i="8" s="1"/>
  <c r="E1215" i="8" a="1"/>
  <c r="E1215" i="8" s="1"/>
  <c r="E1214" i="8" a="1"/>
  <c r="E1214" i="8" s="1"/>
  <c r="E1213" i="8" a="1"/>
  <c r="E1213" i="8" s="1"/>
  <c r="E1212" i="8" a="1"/>
  <c r="E1212" i="8" s="1"/>
  <c r="E1211" i="8" a="1"/>
  <c r="E1211" i="8" s="1"/>
  <c r="E1210" i="8" a="1"/>
  <c r="E1210" i="8" s="1"/>
  <c r="E1209" i="8" a="1"/>
  <c r="E1209" i="8" s="1"/>
  <c r="E1208" i="8" a="1"/>
  <c r="E1208" i="8" s="1"/>
  <c r="E1207" i="8" a="1"/>
  <c r="E1207" i="8" s="1"/>
  <c r="E1206" i="8" a="1"/>
  <c r="E1206" i="8" s="1"/>
  <c r="E1205" i="8" a="1"/>
  <c r="E1205" i="8" s="1"/>
  <c r="E1204" i="8" a="1"/>
  <c r="E1204" i="8" s="1"/>
  <c r="E1203" i="8" a="1"/>
  <c r="E1203" i="8" s="1"/>
  <c r="E1202" i="8" a="1"/>
  <c r="E1202" i="8" s="1"/>
  <c r="E1201" i="8" a="1"/>
  <c r="E1201" i="8" s="1"/>
  <c r="E1200" i="8" a="1"/>
  <c r="E1200" i="8" s="1"/>
  <c r="E1199" i="8" a="1"/>
  <c r="E1199" i="8" s="1"/>
  <c r="E1198" i="8" a="1"/>
  <c r="E1198" i="8" s="1"/>
  <c r="E1197" i="8" a="1"/>
  <c r="E1197" i="8" s="1"/>
  <c r="E1196" i="8" a="1"/>
  <c r="E1196" i="8" s="1"/>
  <c r="E1195" i="8" a="1"/>
  <c r="E1195" i="8" s="1"/>
  <c r="E1194" i="8" a="1"/>
  <c r="E1194" i="8" s="1"/>
  <c r="E1193" i="8" a="1"/>
  <c r="E1193" i="8" s="1"/>
  <c r="E1192" i="8" a="1"/>
  <c r="E1192" i="8" s="1"/>
  <c r="E1191" i="8" a="1"/>
  <c r="E1191" i="8" s="1"/>
  <c r="E1190" i="8" a="1"/>
  <c r="E1190" i="8" s="1"/>
  <c r="E1189" i="8" a="1"/>
  <c r="E1189" i="8" s="1"/>
  <c r="E1188" i="8" a="1"/>
  <c r="E1188" i="8" s="1"/>
  <c r="E1187" i="8" a="1"/>
  <c r="E1187" i="8" s="1"/>
  <c r="E1186" i="8" a="1"/>
  <c r="E1186" i="8" s="1"/>
  <c r="E1185" i="8" a="1"/>
  <c r="E1185" i="8" s="1"/>
  <c r="E1184" i="8" a="1"/>
  <c r="E1184" i="8" s="1"/>
  <c r="E1183" i="8" a="1"/>
  <c r="E1183" i="8" s="1"/>
  <c r="E1182" i="8" a="1"/>
  <c r="E1182" i="8" s="1"/>
  <c r="E1181" i="8" a="1"/>
  <c r="E1181" i="8" s="1"/>
  <c r="E1180" i="8" a="1"/>
  <c r="E1180" i="8" s="1"/>
  <c r="E1179" i="8" a="1"/>
  <c r="E1179" i="8" s="1"/>
  <c r="E1178" i="8" a="1"/>
  <c r="E1178" i="8" s="1"/>
  <c r="E1177" i="8" a="1"/>
  <c r="E1177" i="8" s="1"/>
  <c r="E1176" i="8" a="1"/>
  <c r="E1176" i="8" s="1"/>
  <c r="E1175" i="8" a="1"/>
  <c r="E1175" i="8" s="1"/>
  <c r="E1174" i="8" a="1"/>
  <c r="E1174" i="8" s="1"/>
  <c r="E1173" i="8" a="1"/>
  <c r="E1173" i="8" s="1"/>
  <c r="E1172" i="8" a="1"/>
  <c r="E1172" i="8" s="1"/>
  <c r="E1171" i="8" a="1"/>
  <c r="E1171" i="8" s="1"/>
  <c r="E1170" i="8" a="1"/>
  <c r="E1170" i="8" s="1"/>
  <c r="E1169" i="8" a="1"/>
  <c r="E1169" i="8" s="1"/>
  <c r="E1168" i="8" a="1"/>
  <c r="E1168" i="8" s="1"/>
  <c r="E1167" i="8" a="1"/>
  <c r="E1167" i="8" s="1"/>
  <c r="E1166" i="8" a="1"/>
  <c r="E1166" i="8" s="1"/>
  <c r="E1165" i="8" a="1"/>
  <c r="E1165" i="8" s="1"/>
  <c r="E1164" i="8" a="1"/>
  <c r="E1164" i="8" s="1"/>
  <c r="E1163" i="8" a="1"/>
  <c r="E1163" i="8" s="1"/>
  <c r="E1162" i="8" a="1"/>
  <c r="E1162" i="8" s="1"/>
  <c r="E1161" i="8" a="1"/>
  <c r="E1161" i="8" s="1"/>
  <c r="E1160" i="8" a="1"/>
  <c r="E1160" i="8" s="1"/>
  <c r="E1159" i="8" a="1"/>
  <c r="E1159" i="8" s="1"/>
  <c r="E1158" i="8" a="1"/>
  <c r="E1158" i="8" s="1"/>
  <c r="E1157" i="8" a="1"/>
  <c r="E1157" i="8" s="1"/>
  <c r="E1156" i="8" a="1"/>
  <c r="E1156" i="8" s="1"/>
  <c r="E1155" i="8" a="1"/>
  <c r="E1155" i="8" s="1"/>
  <c r="E1154" i="8" a="1"/>
  <c r="E1154" i="8" s="1"/>
  <c r="E1153" i="8" a="1"/>
  <c r="E1153" i="8" s="1"/>
  <c r="E1152" i="8" a="1"/>
  <c r="E1152" i="8" s="1"/>
  <c r="E1151" i="8" a="1"/>
  <c r="E1151" i="8" s="1"/>
  <c r="E1150" i="8" a="1"/>
  <c r="E1150" i="8" s="1"/>
  <c r="E1149" i="8" a="1"/>
  <c r="E1149" i="8" s="1"/>
  <c r="E1148" i="8" a="1"/>
  <c r="E1148" i="8" s="1"/>
  <c r="E1147" i="8" a="1"/>
  <c r="E1147" i="8" s="1"/>
  <c r="E1146" i="8" a="1"/>
  <c r="E1146" i="8" s="1"/>
  <c r="E1145" i="8" a="1"/>
  <c r="E1145" i="8" s="1"/>
  <c r="E1144" i="8" a="1"/>
  <c r="E1144" i="8" s="1"/>
  <c r="E1143" i="8" a="1"/>
  <c r="E1143" i="8" s="1"/>
  <c r="E1142" i="8" a="1"/>
  <c r="E1142" i="8" s="1"/>
  <c r="E1141" i="8" a="1"/>
  <c r="E1141" i="8" s="1"/>
  <c r="E1140" i="8" a="1"/>
  <c r="E1140" i="8" s="1"/>
  <c r="E1139" i="8" a="1"/>
  <c r="E1139" i="8" s="1"/>
  <c r="E1138" i="8" a="1"/>
  <c r="E1138" i="8" s="1"/>
  <c r="E1137" i="8" a="1"/>
  <c r="E1137" i="8" s="1"/>
  <c r="E1136" i="8" a="1"/>
  <c r="E1136" i="8" s="1"/>
  <c r="E1135" i="8" a="1"/>
  <c r="E1135" i="8" s="1"/>
  <c r="E1134" i="8" a="1"/>
  <c r="E1134" i="8" s="1"/>
  <c r="E1133" i="8" a="1"/>
  <c r="E1133" i="8" s="1"/>
  <c r="E1132" i="8" a="1"/>
  <c r="E1132" i="8" s="1"/>
  <c r="E1131" i="8" a="1"/>
  <c r="E1131" i="8" s="1"/>
  <c r="E1130" i="8" a="1"/>
  <c r="E1130" i="8" s="1"/>
  <c r="E1129" i="8" a="1"/>
  <c r="E1129" i="8" s="1"/>
  <c r="E1128" i="8" a="1"/>
  <c r="E1128" i="8" s="1"/>
  <c r="E1127" i="8" a="1"/>
  <c r="E1127" i="8" s="1"/>
  <c r="E1126" i="8" a="1"/>
  <c r="E1126" i="8" s="1"/>
  <c r="E1125" i="8" a="1"/>
  <c r="E1125" i="8" s="1"/>
  <c r="E1124" i="8" a="1"/>
  <c r="E1124" i="8" s="1"/>
  <c r="E1123" i="8" a="1"/>
  <c r="E1123" i="8" s="1"/>
  <c r="E1122" i="8" a="1"/>
  <c r="E1122" i="8" s="1"/>
  <c r="E1121" i="8" a="1"/>
  <c r="E1121" i="8" s="1"/>
  <c r="E1120" i="8" a="1"/>
  <c r="E1120" i="8" s="1"/>
  <c r="E1119" i="8" a="1"/>
  <c r="E1119" i="8" s="1"/>
  <c r="E1118" i="8" a="1"/>
  <c r="E1118" i="8" s="1"/>
  <c r="E1117" i="8" a="1"/>
  <c r="E1117" i="8" s="1"/>
  <c r="E1116" i="8" a="1"/>
  <c r="E1116" i="8" s="1"/>
  <c r="E1115" i="8" a="1"/>
  <c r="E1115" i="8" s="1"/>
  <c r="E1114" i="8" a="1"/>
  <c r="E1114" i="8" s="1"/>
  <c r="E1113" i="8" a="1"/>
  <c r="E1113" i="8" s="1"/>
  <c r="E1112" i="8" a="1"/>
  <c r="E1112" i="8" s="1"/>
  <c r="E1111" i="8" a="1"/>
  <c r="E1111" i="8" s="1"/>
  <c r="E1110" i="8" a="1"/>
  <c r="E1110" i="8" s="1"/>
  <c r="E1109" i="8" a="1"/>
  <c r="E1109" i="8" s="1"/>
  <c r="E1108" i="8" a="1"/>
  <c r="E1108" i="8" s="1"/>
  <c r="E1107" i="8" a="1"/>
  <c r="E1107" i="8" s="1"/>
  <c r="E1106" i="8" a="1"/>
  <c r="E1106" i="8" s="1"/>
  <c r="E1105" i="8" a="1"/>
  <c r="E1105" i="8" s="1"/>
  <c r="E1104" i="8" a="1"/>
  <c r="E1104" i="8" s="1"/>
  <c r="E1103" i="8" a="1"/>
  <c r="E1103" i="8" s="1"/>
  <c r="E1102" i="8" a="1"/>
  <c r="E1102" i="8" s="1"/>
  <c r="E1101" i="8" a="1"/>
  <c r="E1101" i="8" s="1"/>
  <c r="E1100" i="8" a="1"/>
  <c r="E1100" i="8" s="1"/>
  <c r="E1099" i="8" a="1"/>
  <c r="E1099" i="8" s="1"/>
  <c r="E1098" i="8" a="1"/>
  <c r="E1098" i="8" s="1"/>
  <c r="E1097" i="8" a="1"/>
  <c r="E1097" i="8" s="1"/>
  <c r="E1096" i="8" a="1"/>
  <c r="E1096" i="8" s="1"/>
  <c r="E1095" i="8" a="1"/>
  <c r="E1095" i="8" s="1"/>
  <c r="E1094" i="8" a="1"/>
  <c r="E1094" i="8" s="1"/>
  <c r="E1093" i="8" a="1"/>
  <c r="E1093" i="8" s="1"/>
  <c r="E1092" i="8" a="1"/>
  <c r="E1092" i="8" s="1"/>
  <c r="E1091" i="8" a="1"/>
  <c r="E1091" i="8" s="1"/>
  <c r="E1090" i="8" a="1"/>
  <c r="E1090" i="8" s="1"/>
  <c r="E1089" i="8" a="1"/>
  <c r="E1089" i="8" s="1"/>
  <c r="E1088" i="8" a="1"/>
  <c r="E1088" i="8" s="1"/>
  <c r="E1087" i="8" a="1"/>
  <c r="E1087" i="8" s="1"/>
  <c r="E1086" i="8" a="1"/>
  <c r="E1086" i="8" s="1"/>
  <c r="E1085" i="8" a="1"/>
  <c r="E1085" i="8" s="1"/>
  <c r="E1084" i="8" a="1"/>
  <c r="E1084" i="8" s="1"/>
  <c r="E1083" i="8" a="1"/>
  <c r="E1083" i="8" s="1"/>
  <c r="E1082" i="8" a="1"/>
  <c r="E1082" i="8" s="1"/>
  <c r="E1081" i="8" a="1"/>
  <c r="E1081" i="8" s="1"/>
  <c r="E1080" i="8" a="1"/>
  <c r="E1080" i="8" s="1"/>
  <c r="E1079" i="8" a="1"/>
  <c r="E1079" i="8" s="1"/>
  <c r="E1078" i="8" a="1"/>
  <c r="E1078" i="8" s="1"/>
  <c r="E1077" i="8" a="1"/>
  <c r="E1077" i="8" s="1"/>
  <c r="E1076" i="8" a="1"/>
  <c r="E1076" i="8" s="1"/>
  <c r="E1075" i="8" a="1"/>
  <c r="E1075" i="8" s="1"/>
  <c r="E1074" i="8" a="1"/>
  <c r="E1074" i="8" s="1"/>
  <c r="E1073" i="8" a="1"/>
  <c r="E1073" i="8" s="1"/>
  <c r="E1072" i="8" a="1"/>
  <c r="E1072" i="8" s="1"/>
  <c r="E1071" i="8" a="1"/>
  <c r="E1071" i="8" s="1"/>
  <c r="E1070" i="8" a="1"/>
  <c r="E1070" i="8" s="1"/>
  <c r="E1069" i="8" a="1"/>
  <c r="E1069" i="8" s="1"/>
  <c r="E1068" i="8" a="1"/>
  <c r="E1068" i="8" s="1"/>
  <c r="E1067" i="8" a="1"/>
  <c r="E1067" i="8" s="1"/>
  <c r="E1066" i="8" a="1"/>
  <c r="E1066" i="8" s="1"/>
  <c r="E1065" i="8" a="1"/>
  <c r="E1065" i="8" s="1"/>
  <c r="E1064" i="8" a="1"/>
  <c r="E1064" i="8" s="1"/>
  <c r="E1063" i="8" a="1"/>
  <c r="E1063" i="8" s="1"/>
  <c r="E1062" i="8" a="1"/>
  <c r="E1062" i="8" s="1"/>
  <c r="E1061" i="8" a="1"/>
  <c r="E1061" i="8" s="1"/>
  <c r="E1060" i="8" a="1"/>
  <c r="E1060" i="8" s="1"/>
  <c r="E1059" i="8" a="1"/>
  <c r="E1059" i="8" s="1"/>
  <c r="E1058" i="8" a="1"/>
  <c r="E1058" i="8" s="1"/>
  <c r="E1057" i="8" a="1"/>
  <c r="E1057" i="8" s="1"/>
  <c r="E1056" i="8" a="1"/>
  <c r="E1056" i="8" s="1"/>
  <c r="E1055" i="8" a="1"/>
  <c r="E1055" i="8" s="1"/>
  <c r="E1054" i="8" a="1"/>
  <c r="E1054" i="8" s="1"/>
  <c r="E1053" i="8" a="1"/>
  <c r="E1053" i="8" s="1"/>
  <c r="E1052" i="8" a="1"/>
  <c r="E1052" i="8" s="1"/>
  <c r="E1051" i="8" a="1"/>
  <c r="E1051" i="8" s="1"/>
  <c r="E1050" i="8" a="1"/>
  <c r="E1050" i="8" s="1"/>
  <c r="E1049" i="8" a="1"/>
  <c r="E1049" i="8" s="1"/>
  <c r="E1048" i="8" a="1"/>
  <c r="E1048" i="8" s="1"/>
  <c r="E1047" i="8" a="1"/>
  <c r="E1047" i="8" s="1"/>
  <c r="E1046" i="8" a="1"/>
  <c r="E1046" i="8" s="1"/>
  <c r="E1045" i="8" a="1"/>
  <c r="E1045" i="8" s="1"/>
  <c r="E1044" i="8" a="1"/>
  <c r="E1044" i="8" s="1"/>
  <c r="E1043" i="8" a="1"/>
  <c r="E1043" i="8" s="1"/>
  <c r="E1042" i="8" a="1"/>
  <c r="E1042" i="8" s="1"/>
  <c r="E1041" i="8" a="1"/>
  <c r="E1041" i="8" s="1"/>
  <c r="E1040" i="8" a="1"/>
  <c r="E1040" i="8" s="1"/>
  <c r="E1039" i="8" a="1"/>
  <c r="E1039" i="8" s="1"/>
  <c r="E1038" i="8" a="1"/>
  <c r="E1038" i="8" s="1"/>
  <c r="E1037" i="8" a="1"/>
  <c r="E1037" i="8" s="1"/>
  <c r="E1036" i="8" a="1"/>
  <c r="E1036" i="8" s="1"/>
  <c r="E1035" i="8" a="1"/>
  <c r="E1035" i="8" s="1"/>
  <c r="E1034" i="8" a="1"/>
  <c r="E1034" i="8" s="1"/>
  <c r="E1033" i="8" a="1"/>
  <c r="E1033" i="8" s="1"/>
  <c r="E1032" i="8" a="1"/>
  <c r="E1032" i="8" s="1"/>
  <c r="E1031" i="8" a="1"/>
  <c r="E1031" i="8" s="1"/>
  <c r="E1030" i="8" a="1"/>
  <c r="E1030" i="8" s="1"/>
  <c r="E1029" i="8" a="1"/>
  <c r="E1029" i="8" s="1"/>
  <c r="E1028" i="8" a="1"/>
  <c r="E1028" i="8" s="1"/>
  <c r="E1027" i="8" a="1"/>
  <c r="E1027" i="8" s="1"/>
  <c r="E1026" i="8" a="1"/>
  <c r="E1026" i="8" s="1"/>
  <c r="E1025" i="8" a="1"/>
  <c r="E1025" i="8" s="1"/>
  <c r="E1024" i="8" a="1"/>
  <c r="E1024" i="8" s="1"/>
  <c r="E1023" i="8" a="1"/>
  <c r="E1023" i="8" s="1"/>
  <c r="E1022" i="8" a="1"/>
  <c r="E1022" i="8" s="1"/>
  <c r="E1021" i="8" a="1"/>
  <c r="E1021" i="8" s="1"/>
  <c r="E1020" i="8" a="1"/>
  <c r="E1020" i="8" s="1"/>
  <c r="E1019" i="8" a="1"/>
  <c r="E1019" i="8" s="1"/>
  <c r="E1018" i="8" a="1"/>
  <c r="E1018" i="8" s="1"/>
  <c r="E1017" i="8" a="1"/>
  <c r="E1017" i="8" s="1"/>
  <c r="E1016" i="8" a="1"/>
  <c r="E1016" i="8" s="1"/>
  <c r="E1015" i="8" a="1"/>
  <c r="E1015" i="8" s="1"/>
  <c r="E1014" i="8" a="1"/>
  <c r="E1014" i="8" s="1"/>
  <c r="E1013" i="8" a="1"/>
  <c r="E1013" i="8" s="1"/>
  <c r="E1012" i="8" a="1"/>
  <c r="E1012" i="8" s="1"/>
  <c r="E1011" i="8" a="1"/>
  <c r="E1011" i="8" s="1"/>
  <c r="E1010" i="8" a="1"/>
  <c r="E1010" i="8" s="1"/>
  <c r="E1009" i="8" a="1"/>
  <c r="E1009" i="8" s="1"/>
  <c r="E1008" i="8" a="1"/>
  <c r="E1008" i="8" s="1"/>
  <c r="E1007" i="8" a="1"/>
  <c r="E1007" i="8" s="1"/>
  <c r="E1006" i="8" a="1"/>
  <c r="E1006" i="8" s="1"/>
  <c r="E1005" i="8" a="1"/>
  <c r="E1005" i="8" s="1"/>
  <c r="E1004" i="8" a="1"/>
  <c r="E1004" i="8" s="1"/>
  <c r="E1003" i="8" a="1"/>
  <c r="E1003" i="8" s="1"/>
  <c r="E1002" i="8" a="1"/>
  <c r="E1002" i="8" s="1"/>
  <c r="E1001" i="8" a="1"/>
  <c r="E1001" i="8" s="1"/>
  <c r="E1000" i="8" a="1"/>
  <c r="E1000" i="8" s="1"/>
  <c r="E999" i="8" a="1"/>
  <c r="E999" i="8" s="1"/>
  <c r="E998" i="8" a="1"/>
  <c r="E998" i="8" s="1"/>
  <c r="E997" i="8" a="1"/>
  <c r="E997" i="8" s="1"/>
  <c r="E996" i="8" a="1"/>
  <c r="E996" i="8" s="1"/>
  <c r="E995" i="8" a="1"/>
  <c r="E995" i="8" s="1"/>
  <c r="E994" i="8" a="1"/>
  <c r="E994" i="8" s="1"/>
  <c r="E993" i="8" a="1"/>
  <c r="E993" i="8" s="1"/>
  <c r="E992" i="8" a="1"/>
  <c r="E992" i="8" s="1"/>
  <c r="E991" i="8" a="1"/>
  <c r="E991" i="8" s="1"/>
  <c r="E990" i="8" a="1"/>
  <c r="E990" i="8" s="1"/>
  <c r="E989" i="8" a="1"/>
  <c r="E989" i="8" s="1"/>
  <c r="E988" i="8" a="1"/>
  <c r="E988" i="8" s="1"/>
  <c r="E987" i="8" a="1"/>
  <c r="E987" i="8" s="1"/>
  <c r="E986" i="8" a="1"/>
  <c r="E986" i="8" s="1"/>
  <c r="E985" i="8" a="1"/>
  <c r="E985" i="8" s="1"/>
  <c r="E984" i="8" a="1"/>
  <c r="E984" i="8" s="1"/>
  <c r="E983" i="8" a="1"/>
  <c r="E983" i="8" s="1"/>
  <c r="E982" i="8" a="1"/>
  <c r="E982" i="8" s="1"/>
  <c r="E981" i="8" a="1"/>
  <c r="E981" i="8" s="1"/>
  <c r="E980" i="8" a="1"/>
  <c r="E980" i="8" s="1"/>
  <c r="E979" i="8" a="1"/>
  <c r="E979" i="8" s="1"/>
  <c r="E978" i="8" a="1"/>
  <c r="E978" i="8" s="1"/>
  <c r="E977" i="8" a="1"/>
  <c r="E977" i="8" s="1"/>
  <c r="E976" i="8" a="1"/>
  <c r="E976" i="8" s="1"/>
  <c r="E975" i="8" a="1"/>
  <c r="E975" i="8" s="1"/>
  <c r="E974" i="8" a="1"/>
  <c r="E974" i="8" s="1"/>
  <c r="E973" i="8" a="1"/>
  <c r="E973" i="8" s="1"/>
  <c r="E972" i="8" a="1"/>
  <c r="E972" i="8" s="1"/>
  <c r="E971" i="8" a="1"/>
  <c r="E971" i="8" s="1"/>
  <c r="E970" i="8" a="1"/>
  <c r="E970" i="8" s="1"/>
  <c r="E969" i="8" a="1"/>
  <c r="E969" i="8" s="1"/>
  <c r="E968" i="8" a="1"/>
  <c r="E968" i="8" s="1"/>
  <c r="E967" i="8" a="1"/>
  <c r="E967" i="8" s="1"/>
  <c r="E966" i="8" a="1"/>
  <c r="E966" i="8" s="1"/>
  <c r="E965" i="8" a="1"/>
  <c r="E965" i="8" s="1"/>
  <c r="E964" i="8" a="1"/>
  <c r="E964" i="8" s="1"/>
  <c r="E963" i="8" a="1"/>
  <c r="E963" i="8" s="1"/>
  <c r="E962" i="8" a="1"/>
  <c r="E962" i="8" s="1"/>
  <c r="E961" i="8" a="1"/>
  <c r="E961" i="8" s="1"/>
  <c r="E960" i="8" a="1"/>
  <c r="E960" i="8" s="1"/>
  <c r="E959" i="8" a="1"/>
  <c r="E959" i="8" s="1"/>
  <c r="E958" i="8" a="1"/>
  <c r="E958" i="8" s="1"/>
  <c r="E957" i="8" a="1"/>
  <c r="E957" i="8" s="1"/>
  <c r="E956" i="8" a="1"/>
  <c r="E956" i="8" s="1"/>
  <c r="E955" i="8" a="1"/>
  <c r="E955" i="8" s="1"/>
  <c r="E954" i="8" a="1"/>
  <c r="E954" i="8" s="1"/>
  <c r="E953" i="8" a="1"/>
  <c r="E953" i="8" s="1"/>
  <c r="E952" i="8" a="1"/>
  <c r="E952" i="8" s="1"/>
  <c r="E951" i="8" a="1"/>
  <c r="E951" i="8" s="1"/>
  <c r="E950" i="8" a="1"/>
  <c r="E950" i="8" s="1"/>
  <c r="E949" i="8" a="1"/>
  <c r="E949" i="8" s="1"/>
  <c r="E948" i="8" a="1"/>
  <c r="E948" i="8" s="1"/>
  <c r="E947" i="8" a="1"/>
  <c r="E947" i="8" s="1"/>
  <c r="E946" i="8" a="1"/>
  <c r="E946" i="8" s="1"/>
  <c r="E945" i="8" a="1"/>
  <c r="E945" i="8" s="1"/>
  <c r="E944" i="8" a="1"/>
  <c r="E944" i="8" s="1"/>
  <c r="E943" i="8" a="1"/>
  <c r="E943" i="8" s="1"/>
  <c r="E942" i="8" a="1"/>
  <c r="E942" i="8" s="1"/>
  <c r="E941" i="8" a="1"/>
  <c r="E941" i="8" s="1"/>
  <c r="E940" i="8" a="1"/>
  <c r="E940" i="8" s="1"/>
  <c r="E939" i="8" a="1"/>
  <c r="E939" i="8" s="1"/>
  <c r="E938" i="8" a="1"/>
  <c r="E938" i="8" s="1"/>
  <c r="E937" i="8" a="1"/>
  <c r="E937" i="8" s="1"/>
  <c r="E936" i="8" a="1"/>
  <c r="E936" i="8" s="1"/>
  <c r="E935" i="8" a="1"/>
  <c r="E935" i="8" s="1"/>
  <c r="E934" i="8" a="1"/>
  <c r="E934" i="8" s="1"/>
  <c r="E933" i="8" a="1"/>
  <c r="E933" i="8" s="1"/>
  <c r="E932" i="8" a="1"/>
  <c r="E932" i="8" s="1"/>
  <c r="E931" i="8" a="1"/>
  <c r="E931" i="8" s="1"/>
  <c r="E930" i="8" a="1"/>
  <c r="E930" i="8" s="1"/>
  <c r="E929" i="8" a="1"/>
  <c r="E929" i="8" s="1"/>
  <c r="E928" i="8" a="1"/>
  <c r="E928" i="8" s="1"/>
  <c r="E927" i="8" a="1"/>
  <c r="E927" i="8" s="1"/>
  <c r="E926" i="8" a="1"/>
  <c r="E926" i="8" s="1"/>
  <c r="E925" i="8" a="1"/>
  <c r="E925" i="8" s="1"/>
  <c r="E924" i="8" a="1"/>
  <c r="E924" i="8" s="1"/>
  <c r="E923" i="8" a="1"/>
  <c r="E923" i="8" s="1"/>
  <c r="E922" i="8" a="1"/>
  <c r="E922" i="8" s="1"/>
  <c r="E921" i="8" a="1"/>
  <c r="E921" i="8" s="1"/>
  <c r="E920" i="8" a="1"/>
  <c r="E920" i="8" s="1"/>
  <c r="E919" i="8" a="1"/>
  <c r="E919" i="8" s="1"/>
  <c r="E918" i="8" a="1"/>
  <c r="E918" i="8" s="1"/>
  <c r="E917" i="8" a="1"/>
  <c r="E917" i="8" s="1"/>
  <c r="E916" i="8" a="1"/>
  <c r="E916" i="8" s="1"/>
  <c r="E915" i="8" a="1"/>
  <c r="E915" i="8" s="1"/>
  <c r="E914" i="8" a="1"/>
  <c r="E914" i="8" s="1"/>
  <c r="E913" i="8" a="1"/>
  <c r="E913" i="8" s="1"/>
  <c r="E912" i="8" a="1"/>
  <c r="E912" i="8" s="1"/>
  <c r="E911" i="8" a="1"/>
  <c r="E911" i="8" s="1"/>
  <c r="E910" i="8" a="1"/>
  <c r="E910" i="8" s="1"/>
  <c r="E909" i="8" a="1"/>
  <c r="E909" i="8" s="1"/>
  <c r="E908" i="8" a="1"/>
  <c r="E908" i="8" s="1"/>
  <c r="E907" i="8" a="1"/>
  <c r="E907" i="8" s="1"/>
  <c r="E906" i="8" a="1"/>
  <c r="E906" i="8" s="1"/>
  <c r="E905" i="8" a="1"/>
  <c r="E905" i="8" s="1"/>
  <c r="E904" i="8" a="1"/>
  <c r="E904" i="8" s="1"/>
  <c r="E903" i="8" a="1"/>
  <c r="E903" i="8" s="1"/>
  <c r="E902" i="8" a="1"/>
  <c r="E902" i="8" s="1"/>
  <c r="E901" i="8" a="1"/>
  <c r="E901" i="8" s="1"/>
  <c r="E900" i="8" a="1"/>
  <c r="E900" i="8" s="1"/>
  <c r="E899" i="8" a="1"/>
  <c r="E899" i="8" s="1"/>
  <c r="E898" i="8" a="1"/>
  <c r="E898" i="8" s="1"/>
  <c r="E897" i="8" a="1"/>
  <c r="E897" i="8" s="1"/>
  <c r="E896" i="8" a="1"/>
  <c r="E896" i="8" s="1"/>
  <c r="E895" i="8" a="1"/>
  <c r="E895" i="8" s="1"/>
  <c r="E894" i="8" a="1"/>
  <c r="E894" i="8" s="1"/>
  <c r="E893" i="8" a="1"/>
  <c r="E893" i="8" s="1"/>
  <c r="E892" i="8" a="1"/>
  <c r="E892" i="8" s="1"/>
  <c r="E891" i="8" a="1"/>
  <c r="E891" i="8" s="1"/>
  <c r="E890" i="8" a="1"/>
  <c r="E890" i="8" s="1"/>
  <c r="E889" i="8" a="1"/>
  <c r="E889" i="8" s="1"/>
  <c r="E888" i="8" a="1"/>
  <c r="E888" i="8" s="1"/>
  <c r="E887" i="8" a="1"/>
  <c r="E887" i="8" s="1"/>
  <c r="E886" i="8" a="1"/>
  <c r="E886" i="8" s="1"/>
  <c r="E885" i="8" a="1"/>
  <c r="E885" i="8" s="1"/>
  <c r="E884" i="8" a="1"/>
  <c r="E884" i="8" s="1"/>
  <c r="E883" i="8" a="1"/>
  <c r="E883" i="8" s="1"/>
  <c r="E882" i="8" a="1"/>
  <c r="E882" i="8" s="1"/>
  <c r="E881" i="8" a="1"/>
  <c r="E881" i="8" s="1"/>
  <c r="E880" i="8" a="1"/>
  <c r="E880" i="8" s="1"/>
  <c r="E879" i="8" a="1"/>
  <c r="E879" i="8" s="1"/>
  <c r="E878" i="8" a="1"/>
  <c r="E878" i="8" s="1"/>
  <c r="E877" i="8" a="1"/>
  <c r="E877" i="8" s="1"/>
  <c r="E876" i="8" a="1"/>
  <c r="E876" i="8" s="1"/>
  <c r="E875" i="8" a="1"/>
  <c r="E875" i="8" s="1"/>
  <c r="E874" i="8" a="1"/>
  <c r="E874" i="8" s="1"/>
  <c r="E873" i="8" a="1"/>
  <c r="E873" i="8" s="1"/>
  <c r="E872" i="8" a="1"/>
  <c r="E872" i="8" s="1"/>
  <c r="E871" i="8" a="1"/>
  <c r="E871" i="8" s="1"/>
  <c r="E870" i="8" a="1"/>
  <c r="E870" i="8" s="1"/>
  <c r="E869" i="8" a="1"/>
  <c r="E869" i="8" s="1"/>
  <c r="E868" i="8" a="1"/>
  <c r="E868" i="8" s="1"/>
  <c r="E867" i="8" a="1"/>
  <c r="E867" i="8" s="1"/>
  <c r="E866" i="8" a="1"/>
  <c r="E866" i="8" s="1"/>
  <c r="E865" i="8" a="1"/>
  <c r="E865" i="8" s="1"/>
  <c r="E864" i="8" a="1"/>
  <c r="E864" i="8" s="1"/>
  <c r="E863" i="8" a="1"/>
  <c r="E863" i="8" s="1"/>
  <c r="E862" i="8" a="1"/>
  <c r="E862" i="8" s="1"/>
  <c r="E861" i="8" a="1"/>
  <c r="E861" i="8" s="1"/>
  <c r="E860" i="8" a="1"/>
  <c r="E860" i="8" s="1"/>
  <c r="E859" i="8" a="1"/>
  <c r="E859" i="8" s="1"/>
  <c r="E858" i="8" a="1"/>
  <c r="E858" i="8" s="1"/>
  <c r="E857" i="8" a="1"/>
  <c r="E857" i="8" s="1"/>
  <c r="E856" i="8" a="1"/>
  <c r="E856" i="8" s="1"/>
  <c r="E855" i="8" a="1"/>
  <c r="E855" i="8" s="1"/>
  <c r="E854" i="8" a="1"/>
  <c r="E854" i="8" s="1"/>
  <c r="E853" i="8" a="1"/>
  <c r="E853" i="8" s="1"/>
  <c r="E852" i="8" a="1"/>
  <c r="E852" i="8" s="1"/>
  <c r="E851" i="8" a="1"/>
  <c r="E851" i="8" s="1"/>
  <c r="E850" i="8" a="1"/>
  <c r="E850" i="8" s="1"/>
  <c r="E849" i="8" a="1"/>
  <c r="E849" i="8" s="1"/>
  <c r="E848" i="8" a="1"/>
  <c r="E848" i="8" s="1"/>
  <c r="E847" i="8" a="1"/>
  <c r="E847" i="8" s="1"/>
  <c r="E846" i="8" a="1"/>
  <c r="E846" i="8" s="1"/>
  <c r="E845" i="8" a="1"/>
  <c r="E845" i="8" s="1"/>
  <c r="E844" i="8" a="1"/>
  <c r="E844" i="8" s="1"/>
  <c r="E843" i="8" a="1"/>
  <c r="E843" i="8" s="1"/>
  <c r="E842" i="8" a="1"/>
  <c r="E842" i="8" s="1"/>
  <c r="E841" i="8" a="1"/>
  <c r="E841" i="8" s="1"/>
  <c r="E840" i="8" a="1"/>
  <c r="E840" i="8" s="1"/>
  <c r="E839" i="8" a="1"/>
  <c r="E839" i="8" s="1"/>
  <c r="E838" i="8" a="1"/>
  <c r="E838" i="8" s="1"/>
  <c r="E837" i="8" a="1"/>
  <c r="E837" i="8" s="1"/>
  <c r="E836" i="8" a="1"/>
  <c r="E836" i="8" s="1"/>
  <c r="E835" i="8" a="1"/>
  <c r="E835" i="8" s="1"/>
  <c r="E834" i="8" a="1"/>
  <c r="E834" i="8" s="1"/>
  <c r="E833" i="8" a="1"/>
  <c r="E833" i="8" s="1"/>
  <c r="E832" i="8" a="1"/>
  <c r="E832" i="8" s="1"/>
  <c r="E831" i="8" a="1"/>
  <c r="E831" i="8" s="1"/>
  <c r="E830" i="8" a="1"/>
  <c r="E830" i="8" s="1"/>
  <c r="E829" i="8" a="1"/>
  <c r="E829" i="8" s="1"/>
  <c r="E828" i="8" a="1"/>
  <c r="E828" i="8" s="1"/>
  <c r="E827" i="8" a="1"/>
  <c r="E827" i="8" s="1"/>
  <c r="E826" i="8" a="1"/>
  <c r="E826" i="8" s="1"/>
  <c r="E825" i="8" a="1"/>
  <c r="E825" i="8" s="1"/>
  <c r="E824" i="8" a="1"/>
  <c r="E824" i="8" s="1"/>
  <c r="E823" i="8" a="1"/>
  <c r="E823" i="8" s="1"/>
  <c r="E822" i="8" a="1"/>
  <c r="E822" i="8" s="1"/>
  <c r="E821" i="8" a="1"/>
  <c r="E821" i="8" s="1"/>
  <c r="E820" i="8" a="1"/>
  <c r="E820" i="8" s="1"/>
  <c r="E819" i="8" a="1"/>
  <c r="E819" i="8" s="1"/>
  <c r="E818" i="8" a="1"/>
  <c r="E818" i="8" s="1"/>
  <c r="E817" i="8" a="1"/>
  <c r="E817" i="8" s="1"/>
  <c r="E816" i="8" a="1"/>
  <c r="E816" i="8" s="1"/>
  <c r="E815" i="8" a="1"/>
  <c r="E815" i="8" s="1"/>
  <c r="E814" i="8" a="1"/>
  <c r="E814" i="8" s="1"/>
  <c r="E813" i="8" a="1"/>
  <c r="E813" i="8" s="1"/>
  <c r="E812" i="8" a="1"/>
  <c r="E812" i="8" s="1"/>
  <c r="E811" i="8" a="1"/>
  <c r="E811" i="8" s="1"/>
  <c r="E810" i="8" a="1"/>
  <c r="E810" i="8" s="1"/>
  <c r="E809" i="8" a="1"/>
  <c r="E809" i="8" s="1"/>
  <c r="E808" i="8" a="1"/>
  <c r="E808" i="8" s="1"/>
  <c r="E807" i="8" a="1"/>
  <c r="E807" i="8" s="1"/>
  <c r="E806" i="8" a="1"/>
  <c r="E806" i="8" s="1"/>
  <c r="E805" i="8" a="1"/>
  <c r="E805" i="8" s="1"/>
  <c r="E804" i="8" a="1"/>
  <c r="E804" i="8" s="1"/>
  <c r="E803" i="8" a="1"/>
  <c r="E803" i="8" s="1"/>
  <c r="E802" i="8" a="1"/>
  <c r="E802" i="8" s="1"/>
  <c r="E801" i="8" a="1"/>
  <c r="E801" i="8" s="1"/>
  <c r="E800" i="8" a="1"/>
  <c r="E800" i="8" s="1"/>
  <c r="E799" i="8" a="1"/>
  <c r="E799" i="8" s="1"/>
  <c r="E798" i="8" a="1"/>
  <c r="E798" i="8" s="1"/>
  <c r="E797" i="8" a="1"/>
  <c r="E797" i="8" s="1"/>
  <c r="E796" i="8" a="1"/>
  <c r="E796" i="8" s="1"/>
  <c r="E795" i="8" a="1"/>
  <c r="E795" i="8" s="1"/>
  <c r="E794" i="8" a="1"/>
  <c r="E794" i="8" s="1"/>
  <c r="E793" i="8" a="1"/>
  <c r="E793" i="8" s="1"/>
  <c r="E792" i="8" a="1"/>
  <c r="E792" i="8" s="1"/>
  <c r="E791" i="8" a="1"/>
  <c r="E791" i="8" s="1"/>
  <c r="E790" i="8" a="1"/>
  <c r="E790" i="8" s="1"/>
  <c r="E789" i="8" a="1"/>
  <c r="E789" i="8" s="1"/>
  <c r="E788" i="8" a="1"/>
  <c r="E788" i="8" s="1"/>
  <c r="E787" i="8" a="1"/>
  <c r="E787" i="8" s="1"/>
  <c r="E786" i="8" a="1"/>
  <c r="E786" i="8" s="1"/>
  <c r="E785" i="8" a="1"/>
  <c r="E785" i="8" s="1"/>
  <c r="E784" i="8" a="1"/>
  <c r="E784" i="8" s="1"/>
  <c r="E783" i="8" a="1"/>
  <c r="E783" i="8" s="1"/>
  <c r="E782" i="8" a="1"/>
  <c r="E782" i="8" s="1"/>
  <c r="E781" i="8" a="1"/>
  <c r="E781" i="8" s="1"/>
  <c r="E780" i="8" a="1"/>
  <c r="E780" i="8" s="1"/>
  <c r="E779" i="8" a="1"/>
  <c r="E779" i="8" s="1"/>
  <c r="E778" i="8" a="1"/>
  <c r="E778" i="8" s="1"/>
  <c r="E777" i="8" a="1"/>
  <c r="E777" i="8" s="1"/>
  <c r="E776" i="8" a="1"/>
  <c r="E776" i="8" s="1"/>
  <c r="E775" i="8" a="1"/>
  <c r="E775" i="8" s="1"/>
  <c r="E774" i="8" a="1"/>
  <c r="E774" i="8" s="1"/>
  <c r="E773" i="8" a="1"/>
  <c r="E773" i="8" s="1"/>
  <c r="E772" i="8" a="1"/>
  <c r="E772" i="8" s="1"/>
  <c r="E771" i="8" a="1"/>
  <c r="E771" i="8" s="1"/>
  <c r="E770" i="8" a="1"/>
  <c r="E770" i="8" s="1"/>
  <c r="E769" i="8" a="1"/>
  <c r="E769" i="8" s="1"/>
  <c r="E768" i="8" a="1"/>
  <c r="E768" i="8" s="1"/>
  <c r="E767" i="8" a="1"/>
  <c r="E767" i="8" s="1"/>
  <c r="E766" i="8" a="1"/>
  <c r="E766" i="8" s="1"/>
  <c r="E765" i="8" a="1"/>
  <c r="E765" i="8" s="1"/>
  <c r="E764" i="8" a="1"/>
  <c r="E764" i="8" s="1"/>
  <c r="E763" i="8" a="1"/>
  <c r="E763" i="8" s="1"/>
  <c r="E762" i="8" a="1"/>
  <c r="E762" i="8" s="1"/>
  <c r="E761" i="8" a="1"/>
  <c r="E761" i="8" s="1"/>
  <c r="E760" i="8" a="1"/>
  <c r="E760" i="8" s="1"/>
  <c r="E759" i="8" a="1"/>
  <c r="E759" i="8" s="1"/>
  <c r="E758" i="8" a="1"/>
  <c r="E758" i="8" s="1"/>
  <c r="E757" i="8" a="1"/>
  <c r="E757" i="8" s="1"/>
  <c r="E756" i="8" a="1"/>
  <c r="E756" i="8" s="1"/>
  <c r="E755" i="8" a="1"/>
  <c r="E755" i="8" s="1"/>
  <c r="E754" i="8" a="1"/>
  <c r="E754" i="8" s="1"/>
  <c r="E753" i="8" a="1"/>
  <c r="E753" i="8" s="1"/>
  <c r="E752" i="8" a="1"/>
  <c r="E752" i="8" s="1"/>
  <c r="E751" i="8" a="1"/>
  <c r="E751" i="8" s="1"/>
  <c r="E750" i="8" a="1"/>
  <c r="E750" i="8" s="1"/>
  <c r="E749" i="8" a="1"/>
  <c r="E749" i="8" s="1"/>
  <c r="E748" i="8" a="1"/>
  <c r="E748" i="8" s="1"/>
  <c r="E747" i="8" a="1"/>
  <c r="E747" i="8" s="1"/>
  <c r="E746" i="8" a="1"/>
  <c r="E746" i="8" s="1"/>
  <c r="E745" i="8" a="1"/>
  <c r="E745" i="8" s="1"/>
  <c r="E744" i="8" a="1"/>
  <c r="E744" i="8" s="1"/>
  <c r="E743" i="8" a="1"/>
  <c r="E743" i="8" s="1"/>
  <c r="E742" i="8" a="1"/>
  <c r="E742" i="8" s="1"/>
  <c r="E741" i="8" a="1"/>
  <c r="E741" i="8" s="1"/>
  <c r="E740" i="8" a="1"/>
  <c r="E740" i="8" s="1"/>
  <c r="E739" i="8" a="1"/>
  <c r="E739" i="8" s="1"/>
  <c r="E738" i="8" a="1"/>
  <c r="E738" i="8" s="1"/>
  <c r="E737" i="8" a="1"/>
  <c r="E737" i="8" s="1"/>
  <c r="E736" i="8" a="1"/>
  <c r="E736" i="8" s="1"/>
  <c r="E735" i="8" a="1"/>
  <c r="E735" i="8" s="1"/>
  <c r="E734" i="8" a="1"/>
  <c r="E734" i="8" s="1"/>
  <c r="E733" i="8" a="1"/>
  <c r="E733" i="8" s="1"/>
  <c r="E732" i="8" a="1"/>
  <c r="E732" i="8" s="1"/>
  <c r="E731" i="8" a="1"/>
  <c r="E731" i="8" s="1"/>
  <c r="E730" i="8" a="1"/>
  <c r="E730" i="8" s="1"/>
  <c r="E729" i="8" a="1"/>
  <c r="E729" i="8" s="1"/>
  <c r="E728" i="8" a="1"/>
  <c r="E728" i="8" s="1"/>
  <c r="E727" i="8" a="1"/>
  <c r="E727" i="8" s="1"/>
  <c r="E726" i="8" a="1"/>
  <c r="E726" i="8" s="1"/>
  <c r="E725" i="8" a="1"/>
  <c r="E725" i="8" s="1"/>
  <c r="E724" i="8" a="1"/>
  <c r="E724" i="8" s="1"/>
  <c r="E723" i="8" a="1"/>
  <c r="E723" i="8" s="1"/>
  <c r="E722" i="8" a="1"/>
  <c r="E722" i="8" s="1"/>
  <c r="E721" i="8" a="1"/>
  <c r="E721" i="8" s="1"/>
  <c r="E720" i="8" a="1"/>
  <c r="E720" i="8" s="1"/>
  <c r="E719" i="8" a="1"/>
  <c r="E719" i="8" s="1"/>
  <c r="E718" i="8" a="1"/>
  <c r="E718" i="8" s="1"/>
  <c r="E717" i="8" a="1"/>
  <c r="E717" i="8" s="1"/>
  <c r="E716" i="8" a="1"/>
  <c r="E716" i="8" s="1"/>
  <c r="E715" i="8" a="1"/>
  <c r="E715" i="8" s="1"/>
  <c r="E714" i="8" a="1"/>
  <c r="E714" i="8" s="1"/>
  <c r="E713" i="8" a="1"/>
  <c r="E713" i="8" s="1"/>
  <c r="E712" i="8" a="1"/>
  <c r="E712" i="8" s="1"/>
  <c r="E711" i="8" a="1"/>
  <c r="E711" i="8" s="1"/>
  <c r="E710" i="8" a="1"/>
  <c r="E710" i="8" s="1"/>
  <c r="E709" i="8" a="1"/>
  <c r="E709" i="8" s="1"/>
  <c r="E708" i="8" a="1"/>
  <c r="E708" i="8" s="1"/>
  <c r="E707" i="8" a="1"/>
  <c r="E707" i="8" s="1"/>
  <c r="E706" i="8" a="1"/>
  <c r="E706" i="8" s="1"/>
  <c r="E705" i="8" a="1"/>
  <c r="E705" i="8" s="1"/>
  <c r="E704" i="8" a="1"/>
  <c r="E704" i="8" s="1"/>
  <c r="E703" i="8" a="1"/>
  <c r="E703" i="8" s="1"/>
  <c r="E702" i="8" a="1"/>
  <c r="E702" i="8" s="1"/>
  <c r="E701" i="8" a="1"/>
  <c r="E701" i="8" s="1"/>
  <c r="E700" i="8" a="1"/>
  <c r="E700" i="8" s="1"/>
  <c r="E699" i="8" a="1"/>
  <c r="E699" i="8" s="1"/>
  <c r="E698" i="8" a="1"/>
  <c r="E698" i="8" s="1"/>
  <c r="E697" i="8" a="1"/>
  <c r="E697" i="8" s="1"/>
  <c r="E696" i="8" a="1"/>
  <c r="E696" i="8" s="1"/>
  <c r="E695" i="8" a="1"/>
  <c r="E695" i="8" s="1"/>
  <c r="E694" i="8" a="1"/>
  <c r="E694" i="8" s="1"/>
  <c r="E693" i="8" a="1"/>
  <c r="E693" i="8" s="1"/>
  <c r="E692" i="8" a="1"/>
  <c r="E692" i="8" s="1"/>
  <c r="E691" i="8" a="1"/>
  <c r="E691" i="8" s="1"/>
  <c r="E690" i="8" a="1"/>
  <c r="E690" i="8" s="1"/>
  <c r="E689" i="8" a="1"/>
  <c r="E689" i="8" s="1"/>
  <c r="E688" i="8" a="1"/>
  <c r="E688" i="8" s="1"/>
  <c r="E687" i="8" a="1"/>
  <c r="E687" i="8" s="1"/>
  <c r="E686" i="8" a="1"/>
  <c r="E686" i="8" s="1"/>
  <c r="E685" i="8" a="1"/>
  <c r="E685" i="8" s="1"/>
  <c r="E684" i="8" a="1"/>
  <c r="E684" i="8" s="1"/>
  <c r="E683" i="8" a="1"/>
  <c r="E683" i="8" s="1"/>
  <c r="E682" i="8" a="1"/>
  <c r="E682" i="8" s="1"/>
  <c r="E681" i="8" a="1"/>
  <c r="E681" i="8" s="1"/>
  <c r="E680" i="8" a="1"/>
  <c r="E680" i="8" s="1"/>
  <c r="E679" i="8" a="1"/>
  <c r="E679" i="8" s="1"/>
  <c r="E678" i="8" a="1"/>
  <c r="E678" i="8" s="1"/>
  <c r="E677" i="8" a="1"/>
  <c r="E677" i="8" s="1"/>
  <c r="E676" i="8" a="1"/>
  <c r="E676" i="8" s="1"/>
  <c r="E675" i="8" a="1"/>
  <c r="E675" i="8" s="1"/>
  <c r="E674" i="8" a="1"/>
  <c r="E674" i="8" s="1"/>
  <c r="E673" i="8" a="1"/>
  <c r="E673" i="8" s="1"/>
  <c r="E672" i="8" a="1"/>
  <c r="E672" i="8" s="1"/>
  <c r="E671" i="8" a="1"/>
  <c r="E671" i="8" s="1"/>
  <c r="E670" i="8" a="1"/>
  <c r="E670" i="8" s="1"/>
  <c r="E669" i="8" a="1"/>
  <c r="E669" i="8" s="1"/>
  <c r="E668" i="8" a="1"/>
  <c r="E668" i="8" s="1"/>
  <c r="E667" i="8" a="1"/>
  <c r="E667" i="8" s="1"/>
  <c r="E666" i="8" a="1"/>
  <c r="E666" i="8" s="1"/>
  <c r="E665" i="8" a="1"/>
  <c r="E665" i="8" s="1"/>
  <c r="E664" i="8" a="1"/>
  <c r="E664" i="8" s="1"/>
  <c r="E663" i="8" a="1"/>
  <c r="E663" i="8" s="1"/>
  <c r="E662" i="8" a="1"/>
  <c r="E662" i="8" s="1"/>
  <c r="E661" i="8" a="1"/>
  <c r="E661" i="8" s="1"/>
  <c r="E660" i="8" a="1"/>
  <c r="E660" i="8" s="1"/>
  <c r="E659" i="8" a="1"/>
  <c r="E659" i="8" s="1"/>
  <c r="E658" i="8" a="1"/>
  <c r="E658" i="8" s="1"/>
  <c r="E657" i="8" a="1"/>
  <c r="E657" i="8" s="1"/>
  <c r="E656" i="8" a="1"/>
  <c r="E656" i="8" s="1"/>
  <c r="E655" i="8" a="1"/>
  <c r="E655" i="8" s="1"/>
  <c r="E654" i="8" a="1"/>
  <c r="E654" i="8" s="1"/>
  <c r="E653" i="8" a="1"/>
  <c r="E653" i="8" s="1"/>
  <c r="E652" i="8" a="1"/>
  <c r="E652" i="8" s="1"/>
  <c r="E651" i="8" a="1"/>
  <c r="E651" i="8" s="1"/>
  <c r="E650" i="8" a="1"/>
  <c r="E650" i="8" s="1"/>
  <c r="E649" i="8" a="1"/>
  <c r="E649" i="8" s="1"/>
  <c r="E648" i="8" a="1"/>
  <c r="E648" i="8" s="1"/>
  <c r="E647" i="8" a="1"/>
  <c r="E647" i="8" s="1"/>
  <c r="E646" i="8" a="1"/>
  <c r="E646" i="8" s="1"/>
  <c r="E645" i="8" a="1"/>
  <c r="E645" i="8" s="1"/>
  <c r="E644" i="8" a="1"/>
  <c r="E644" i="8" s="1"/>
  <c r="E643" i="8" a="1"/>
  <c r="E643" i="8" s="1"/>
  <c r="E642" i="8" a="1"/>
  <c r="E642" i="8" s="1"/>
  <c r="E641" i="8" a="1"/>
  <c r="E641" i="8" s="1"/>
  <c r="E640" i="8" a="1"/>
  <c r="E640" i="8" s="1"/>
  <c r="E639" i="8" a="1"/>
  <c r="E639" i="8" s="1"/>
  <c r="E638" i="8" a="1"/>
  <c r="E638" i="8" s="1"/>
  <c r="E637" i="8" a="1"/>
  <c r="E637" i="8" s="1"/>
  <c r="E636" i="8" a="1"/>
  <c r="E636" i="8" s="1"/>
  <c r="E635" i="8" a="1"/>
  <c r="E635" i="8" s="1"/>
  <c r="E634" i="8" a="1"/>
  <c r="E634" i="8" s="1"/>
  <c r="E633" i="8" a="1"/>
  <c r="E633" i="8" s="1"/>
  <c r="E632" i="8" a="1"/>
  <c r="E632" i="8" s="1"/>
  <c r="E631" i="8" a="1"/>
  <c r="E631" i="8" s="1"/>
  <c r="E630" i="8" a="1"/>
  <c r="E630" i="8" s="1"/>
  <c r="E629" i="8" a="1"/>
  <c r="E629" i="8" s="1"/>
  <c r="E628" i="8" a="1"/>
  <c r="E628" i="8" s="1"/>
  <c r="E627" i="8" a="1"/>
  <c r="E627" i="8" s="1"/>
  <c r="E626" i="8" a="1"/>
  <c r="E626" i="8" s="1"/>
  <c r="E625" i="8" a="1"/>
  <c r="E625" i="8" s="1"/>
  <c r="E624" i="8" a="1"/>
  <c r="E624" i="8" s="1"/>
  <c r="E623" i="8" a="1"/>
  <c r="E623" i="8" s="1"/>
  <c r="E622" i="8" a="1"/>
  <c r="E622" i="8" s="1"/>
  <c r="E621" i="8" a="1"/>
  <c r="E621" i="8" s="1"/>
  <c r="E620" i="8" a="1"/>
  <c r="E620" i="8" s="1"/>
  <c r="E619" i="8" a="1"/>
  <c r="E619" i="8" s="1"/>
  <c r="E618" i="8" a="1"/>
  <c r="E618" i="8" s="1"/>
  <c r="E617" i="8" a="1"/>
  <c r="E617" i="8" s="1"/>
  <c r="E616" i="8" a="1"/>
  <c r="E616" i="8" s="1"/>
  <c r="E615" i="8" a="1"/>
  <c r="E615" i="8" s="1"/>
  <c r="E614" i="8" a="1"/>
  <c r="E614" i="8" s="1"/>
  <c r="E613" i="8" a="1"/>
  <c r="E613" i="8" s="1"/>
  <c r="E612" i="8" a="1"/>
  <c r="E612" i="8" s="1"/>
  <c r="E611" i="8" a="1"/>
  <c r="E611" i="8" s="1"/>
  <c r="E610" i="8" a="1"/>
  <c r="E610" i="8" s="1"/>
  <c r="E609" i="8" a="1"/>
  <c r="E609" i="8" s="1"/>
  <c r="E608" i="8" a="1"/>
  <c r="E608" i="8" s="1"/>
  <c r="E607" i="8" a="1"/>
  <c r="E607" i="8" s="1"/>
  <c r="E606" i="8" a="1"/>
  <c r="E606" i="8" s="1"/>
  <c r="E605" i="8" a="1"/>
  <c r="E605" i="8" s="1"/>
  <c r="E604" i="8" a="1"/>
  <c r="E604" i="8" s="1"/>
  <c r="E603" i="8" a="1"/>
  <c r="E603" i="8" s="1"/>
  <c r="E602" i="8" a="1"/>
  <c r="E602" i="8" s="1"/>
  <c r="E601" i="8" a="1"/>
  <c r="E601" i="8" s="1"/>
  <c r="E600" i="8" a="1"/>
  <c r="E600" i="8" s="1"/>
  <c r="E599" i="8" a="1"/>
  <c r="E599" i="8" s="1"/>
  <c r="E598" i="8" a="1"/>
  <c r="E598" i="8" s="1"/>
  <c r="E597" i="8" a="1"/>
  <c r="E597" i="8" s="1"/>
  <c r="E596" i="8" a="1"/>
  <c r="E596" i="8" s="1"/>
  <c r="E595" i="8" a="1"/>
  <c r="E595" i="8" s="1"/>
  <c r="E594" i="8" a="1"/>
  <c r="E594" i="8" s="1"/>
  <c r="E593" i="8" a="1"/>
  <c r="E593" i="8" s="1"/>
  <c r="E592" i="8" a="1"/>
  <c r="E592" i="8" s="1"/>
  <c r="E591" i="8" a="1"/>
  <c r="E591" i="8" s="1"/>
  <c r="E590" i="8" a="1"/>
  <c r="E590" i="8" s="1"/>
  <c r="E589" i="8" a="1"/>
  <c r="E589" i="8" s="1"/>
  <c r="E588" i="8" a="1"/>
  <c r="E588" i="8" s="1"/>
  <c r="E587" i="8" a="1"/>
  <c r="E587" i="8" s="1"/>
  <c r="E586" i="8" a="1"/>
  <c r="E586" i="8" s="1"/>
  <c r="E585" i="8" a="1"/>
  <c r="E585" i="8" s="1"/>
  <c r="E584" i="8" a="1"/>
  <c r="E584" i="8" s="1"/>
  <c r="E583" i="8" a="1"/>
  <c r="E583" i="8" s="1"/>
  <c r="E582" i="8" a="1"/>
  <c r="E582" i="8" s="1"/>
  <c r="E581" i="8" a="1"/>
  <c r="E581" i="8" s="1"/>
  <c r="E580" i="8" a="1"/>
  <c r="E580" i="8" s="1"/>
  <c r="E579" i="8" a="1"/>
  <c r="E579" i="8" s="1"/>
  <c r="E578" i="8" a="1"/>
  <c r="E578" i="8" s="1"/>
  <c r="E577" i="8" a="1"/>
  <c r="E577" i="8" s="1"/>
  <c r="E576" i="8" a="1"/>
  <c r="E576" i="8" s="1"/>
  <c r="E575" i="8" a="1"/>
  <c r="E575" i="8" s="1"/>
  <c r="E574" i="8" a="1"/>
  <c r="E574" i="8" s="1"/>
  <c r="E573" i="8" a="1"/>
  <c r="E573" i="8" s="1"/>
  <c r="E572" i="8" a="1"/>
  <c r="E572" i="8" s="1"/>
  <c r="E571" i="8" a="1"/>
  <c r="E571" i="8" s="1"/>
  <c r="E570" i="8" a="1"/>
  <c r="E570" i="8" s="1"/>
  <c r="E569" i="8" a="1"/>
  <c r="E569" i="8" s="1"/>
  <c r="E568" i="8" a="1"/>
  <c r="E568" i="8" s="1"/>
  <c r="E567" i="8" a="1"/>
  <c r="E567" i="8" s="1"/>
  <c r="E566" i="8" a="1"/>
  <c r="E566" i="8" s="1"/>
  <c r="E565" i="8" a="1"/>
  <c r="E565" i="8" s="1"/>
  <c r="E564" i="8" a="1"/>
  <c r="E564" i="8" s="1"/>
  <c r="E563" i="8" a="1"/>
  <c r="E563" i="8" s="1"/>
  <c r="E562" i="8" a="1"/>
  <c r="E562" i="8" s="1"/>
  <c r="E561" i="8" a="1"/>
  <c r="E561" i="8" s="1"/>
  <c r="E560" i="8" a="1"/>
  <c r="E560" i="8" s="1"/>
  <c r="E559" i="8" a="1"/>
  <c r="E559" i="8" s="1"/>
  <c r="E558" i="8" a="1"/>
  <c r="E558" i="8" s="1"/>
  <c r="E557" i="8" a="1"/>
  <c r="E557" i="8" s="1"/>
  <c r="E556" i="8" a="1"/>
  <c r="E556" i="8" s="1"/>
  <c r="E555" i="8" a="1"/>
  <c r="E555" i="8" s="1"/>
  <c r="E554" i="8" a="1"/>
  <c r="E554" i="8" s="1"/>
  <c r="E553" i="8" a="1"/>
  <c r="E553" i="8" s="1"/>
  <c r="E552" i="8" a="1"/>
  <c r="E552" i="8" s="1"/>
  <c r="E551" i="8" a="1"/>
  <c r="E551" i="8" s="1"/>
  <c r="E550" i="8" a="1"/>
  <c r="E550" i="8" s="1"/>
  <c r="E549" i="8" a="1"/>
  <c r="E549" i="8" s="1"/>
  <c r="E548" i="8" a="1"/>
  <c r="E548" i="8" s="1"/>
  <c r="E547" i="8" a="1"/>
  <c r="E547" i="8" s="1"/>
  <c r="E546" i="8" a="1"/>
  <c r="E546" i="8" s="1"/>
  <c r="E545" i="8" a="1"/>
  <c r="E545" i="8" s="1"/>
  <c r="E544" i="8" a="1"/>
  <c r="E544" i="8" s="1"/>
  <c r="E543" i="8" a="1"/>
  <c r="E543" i="8" s="1"/>
  <c r="E542" i="8" a="1"/>
  <c r="E542" i="8" s="1"/>
  <c r="E541" i="8" a="1"/>
  <c r="E541" i="8" s="1"/>
  <c r="E540" i="8" a="1"/>
  <c r="E540" i="8" s="1"/>
  <c r="E539" i="8" a="1"/>
  <c r="E539" i="8" s="1"/>
  <c r="E538" i="8" a="1"/>
  <c r="E538" i="8" s="1"/>
  <c r="E537" i="8" a="1"/>
  <c r="E537" i="8" s="1"/>
  <c r="E536" i="8" a="1"/>
  <c r="E536" i="8" s="1"/>
  <c r="E535" i="8" a="1"/>
  <c r="E535" i="8" s="1"/>
  <c r="E534" i="8" a="1"/>
  <c r="E534" i="8" s="1"/>
  <c r="E533" i="8" a="1"/>
  <c r="E533" i="8" s="1"/>
  <c r="E532" i="8" a="1"/>
  <c r="E532" i="8" s="1"/>
  <c r="E531" i="8" a="1"/>
  <c r="E531" i="8" s="1"/>
  <c r="E530" i="8" a="1"/>
  <c r="E530" i="8" s="1"/>
  <c r="E529" i="8" a="1"/>
  <c r="E529" i="8" s="1"/>
  <c r="E528" i="8" a="1"/>
  <c r="E528" i="8" s="1"/>
  <c r="E527" i="8" a="1"/>
  <c r="E527" i="8" s="1"/>
  <c r="E526" i="8" a="1"/>
  <c r="E526" i="8" s="1"/>
  <c r="E525" i="8" a="1"/>
  <c r="E525" i="8" s="1"/>
  <c r="E524" i="8" a="1"/>
  <c r="E524" i="8" s="1"/>
  <c r="E523" i="8" a="1"/>
  <c r="E523" i="8" s="1"/>
  <c r="E522" i="8" a="1"/>
  <c r="E522" i="8" s="1"/>
  <c r="E521" i="8" a="1"/>
  <c r="E521" i="8" s="1"/>
  <c r="E520" i="8" a="1"/>
  <c r="E520" i="8" s="1"/>
  <c r="E519" i="8" a="1"/>
  <c r="E519" i="8" s="1"/>
  <c r="E518" i="8" a="1"/>
  <c r="E518" i="8" s="1"/>
  <c r="E517" i="8" a="1"/>
  <c r="E517" i="8" s="1"/>
  <c r="E516" i="8" a="1"/>
  <c r="E516" i="8" s="1"/>
  <c r="E515" i="8" a="1"/>
  <c r="E515" i="8" s="1"/>
  <c r="E514" i="8" a="1"/>
  <c r="E514" i="8" s="1"/>
  <c r="E513" i="8" a="1"/>
  <c r="E513" i="8" s="1"/>
  <c r="E512" i="8" a="1"/>
  <c r="E512" i="8" s="1"/>
  <c r="E511" i="8" a="1"/>
  <c r="E511" i="8" s="1"/>
  <c r="E510" i="8" a="1"/>
  <c r="E510" i="8" s="1"/>
  <c r="E509" i="8" a="1"/>
  <c r="E509" i="8" s="1"/>
  <c r="E508" i="8" a="1"/>
  <c r="E508" i="8" s="1"/>
  <c r="E507" i="8" a="1"/>
  <c r="E507" i="8" s="1"/>
  <c r="E506" i="8" a="1"/>
  <c r="E506" i="8" s="1"/>
  <c r="E505" i="8" a="1"/>
  <c r="E505" i="8" s="1"/>
  <c r="E504" i="8" a="1"/>
  <c r="E504" i="8" s="1"/>
  <c r="E503" i="8" a="1"/>
  <c r="E503" i="8" s="1"/>
  <c r="E502" i="8" a="1"/>
  <c r="E502" i="8" s="1"/>
  <c r="E501" i="8" a="1"/>
  <c r="E501" i="8" s="1"/>
  <c r="E500" i="8" a="1"/>
  <c r="E500" i="8" s="1"/>
  <c r="E499" i="8" a="1"/>
  <c r="E499" i="8" s="1"/>
  <c r="E498" i="8" a="1"/>
  <c r="E498" i="8" s="1"/>
  <c r="E497" i="8" a="1"/>
  <c r="E497" i="8" s="1"/>
  <c r="E496" i="8" a="1"/>
  <c r="E496" i="8" s="1"/>
  <c r="E495" i="8" a="1"/>
  <c r="E495" i="8" s="1"/>
  <c r="E494" i="8" a="1"/>
  <c r="E494" i="8" s="1"/>
  <c r="E493" i="8" a="1"/>
  <c r="E493" i="8" s="1"/>
  <c r="E492" i="8" a="1"/>
  <c r="E492" i="8" s="1"/>
  <c r="E491" i="8" a="1"/>
  <c r="E491" i="8" s="1"/>
  <c r="E490" i="8" a="1"/>
  <c r="E490" i="8" s="1"/>
  <c r="E489" i="8" a="1"/>
  <c r="E489" i="8" s="1"/>
  <c r="E488" i="8" a="1"/>
  <c r="E488" i="8" s="1"/>
  <c r="E487" i="8" a="1"/>
  <c r="E487" i="8" s="1"/>
  <c r="E486" i="8" a="1"/>
  <c r="E486" i="8" s="1"/>
  <c r="E485" i="8" a="1"/>
  <c r="E485" i="8" s="1"/>
  <c r="E484" i="8" a="1"/>
  <c r="E484" i="8" s="1"/>
  <c r="E483" i="8" a="1"/>
  <c r="E483" i="8" s="1"/>
  <c r="E482" i="8" a="1"/>
  <c r="E482" i="8" s="1"/>
  <c r="E481" i="8" a="1"/>
  <c r="E481" i="8" s="1"/>
  <c r="E480" i="8" a="1"/>
  <c r="E480" i="8" s="1"/>
  <c r="E479" i="8" a="1"/>
  <c r="E479" i="8" s="1"/>
  <c r="E478" i="8" a="1"/>
  <c r="E478" i="8" s="1"/>
  <c r="E477" i="8" a="1"/>
  <c r="E477" i="8" s="1"/>
  <c r="E476" i="8" a="1"/>
  <c r="E476" i="8" s="1"/>
  <c r="E475" i="8" a="1"/>
  <c r="E475" i="8" s="1"/>
  <c r="E474" i="8" a="1"/>
  <c r="E474" i="8" s="1"/>
  <c r="E473" i="8" a="1"/>
  <c r="E473" i="8" s="1"/>
  <c r="E472" i="8" a="1"/>
  <c r="E472" i="8" s="1"/>
  <c r="E471" i="8" a="1"/>
  <c r="E471" i="8" s="1"/>
  <c r="E470" i="8" a="1"/>
  <c r="E470" i="8" s="1"/>
  <c r="E469" i="8" a="1"/>
  <c r="E469" i="8" s="1"/>
  <c r="E468" i="8" a="1"/>
  <c r="E468" i="8" s="1"/>
  <c r="E467" i="8" a="1"/>
  <c r="E467" i="8" s="1"/>
  <c r="E466" i="8" a="1"/>
  <c r="E466" i="8" s="1"/>
  <c r="E465" i="8" a="1"/>
  <c r="E465" i="8" s="1"/>
  <c r="E464" i="8" a="1"/>
  <c r="E464" i="8" s="1"/>
  <c r="E463" i="8" a="1"/>
  <c r="E463" i="8" s="1"/>
  <c r="E462" i="8" a="1"/>
  <c r="E462" i="8" s="1"/>
  <c r="E461" i="8" a="1"/>
  <c r="E461" i="8" s="1"/>
  <c r="E460" i="8" a="1"/>
  <c r="E460" i="8" s="1"/>
  <c r="E459" i="8" a="1"/>
  <c r="E459" i="8" s="1"/>
  <c r="E458" i="8" a="1"/>
  <c r="E458" i="8" s="1"/>
  <c r="E457" i="8" a="1"/>
  <c r="E457" i="8" s="1"/>
  <c r="E456" i="8" a="1"/>
  <c r="E456" i="8" s="1"/>
  <c r="E455" i="8" a="1"/>
  <c r="E455" i="8" s="1"/>
  <c r="E454" i="8" a="1"/>
  <c r="E454" i="8" s="1"/>
  <c r="E453" i="8" a="1"/>
  <c r="E453" i="8" s="1"/>
  <c r="E452" i="8" a="1"/>
  <c r="E452" i="8" s="1"/>
  <c r="E451" i="8" a="1"/>
  <c r="E451" i="8" s="1"/>
  <c r="E450" i="8" a="1"/>
  <c r="E450" i="8" s="1"/>
  <c r="E449" i="8" a="1"/>
  <c r="E449" i="8" s="1"/>
  <c r="E448" i="8" a="1"/>
  <c r="E448" i="8" s="1"/>
  <c r="E447" i="8" a="1"/>
  <c r="E447" i="8" s="1"/>
  <c r="E446" i="8" a="1"/>
  <c r="E446" i="8" s="1"/>
  <c r="E445" i="8" a="1"/>
  <c r="E445" i="8" s="1"/>
  <c r="E444" i="8" a="1"/>
  <c r="E444" i="8" s="1"/>
  <c r="E443" i="8" a="1"/>
  <c r="E443" i="8" s="1"/>
  <c r="E442" i="8" a="1"/>
  <c r="E442" i="8" s="1"/>
  <c r="E441" i="8" a="1"/>
  <c r="E441" i="8" s="1"/>
  <c r="E440" i="8" a="1"/>
  <c r="E440" i="8" s="1"/>
  <c r="E439" i="8" a="1"/>
  <c r="E439" i="8" s="1"/>
  <c r="E438" i="8" a="1"/>
  <c r="E438" i="8" s="1"/>
  <c r="E437" i="8" a="1"/>
  <c r="E437" i="8" s="1"/>
  <c r="E436" i="8" a="1"/>
  <c r="E436" i="8" s="1"/>
  <c r="E435" i="8" a="1"/>
  <c r="E435" i="8" s="1"/>
  <c r="E434" i="8" a="1"/>
  <c r="E434" i="8" s="1"/>
  <c r="E433" i="8" a="1"/>
  <c r="E433" i="8" s="1"/>
  <c r="E432" i="8" a="1"/>
  <c r="E432" i="8" s="1"/>
  <c r="E431" i="8" a="1"/>
  <c r="E431" i="8" s="1"/>
  <c r="E430" i="8" a="1"/>
  <c r="E430" i="8" s="1"/>
  <c r="E429" i="8" a="1"/>
  <c r="E429" i="8" s="1"/>
  <c r="E428" i="8" a="1"/>
  <c r="E428" i="8" s="1"/>
  <c r="E427" i="8" a="1"/>
  <c r="E427" i="8" s="1"/>
  <c r="E426" i="8" a="1"/>
  <c r="E426" i="8" s="1"/>
  <c r="E425" i="8" a="1"/>
  <c r="E425" i="8" s="1"/>
  <c r="E424" i="8" a="1"/>
  <c r="E424" i="8" s="1"/>
  <c r="E423" i="8" a="1"/>
  <c r="E423" i="8" s="1"/>
  <c r="E422" i="8" a="1"/>
  <c r="E422" i="8" s="1"/>
  <c r="E421" i="8" a="1"/>
  <c r="E421" i="8" s="1"/>
  <c r="E420" i="8" a="1"/>
  <c r="E420" i="8" s="1"/>
  <c r="E419" i="8" a="1"/>
  <c r="E419" i="8" s="1"/>
  <c r="E418" i="8" a="1"/>
  <c r="E418" i="8" s="1"/>
  <c r="E417" i="8" a="1"/>
  <c r="E417" i="8" s="1"/>
  <c r="E416" i="8" a="1"/>
  <c r="E416" i="8" s="1"/>
  <c r="E415" i="8" a="1"/>
  <c r="E415" i="8" s="1"/>
  <c r="E414" i="8" a="1"/>
  <c r="E414" i="8" s="1"/>
  <c r="E413" i="8" a="1"/>
  <c r="E413" i="8" s="1"/>
  <c r="E412" i="8" a="1"/>
  <c r="E412" i="8" s="1"/>
  <c r="E411" i="8" a="1"/>
  <c r="E411" i="8" s="1"/>
  <c r="E410" i="8" a="1"/>
  <c r="E410" i="8" s="1"/>
  <c r="E409" i="8" a="1"/>
  <c r="E409" i="8" s="1"/>
  <c r="E408" i="8" a="1"/>
  <c r="E408" i="8" s="1"/>
  <c r="E407" i="8" a="1"/>
  <c r="E407" i="8" s="1"/>
  <c r="E406" i="8" a="1"/>
  <c r="E406" i="8" s="1"/>
  <c r="E405" i="8" a="1"/>
  <c r="E405" i="8" s="1"/>
  <c r="E404" i="8" a="1"/>
  <c r="E404" i="8" s="1"/>
  <c r="E403" i="8" a="1"/>
  <c r="E403" i="8" s="1"/>
  <c r="E402" i="8" a="1"/>
  <c r="E402" i="8" s="1"/>
  <c r="E401" i="8" a="1"/>
  <c r="E401" i="8" s="1"/>
  <c r="E400" i="8" a="1"/>
  <c r="E400" i="8" s="1"/>
  <c r="E399" i="8" a="1"/>
  <c r="E399" i="8" s="1"/>
  <c r="E398" i="8" a="1"/>
  <c r="E398" i="8" s="1"/>
  <c r="E397" i="8" a="1"/>
  <c r="E397" i="8" s="1"/>
  <c r="E396" i="8" a="1"/>
  <c r="E396" i="8" s="1"/>
  <c r="E395" i="8" a="1"/>
  <c r="E395" i="8" s="1"/>
  <c r="E394" i="8" a="1"/>
  <c r="E394" i="8" s="1"/>
  <c r="E393" i="8" a="1"/>
  <c r="E393" i="8" s="1"/>
  <c r="E392" i="8" a="1"/>
  <c r="E392" i="8" s="1"/>
  <c r="E391" i="8" a="1"/>
  <c r="E391" i="8" s="1"/>
  <c r="E390" i="8" a="1"/>
  <c r="E390" i="8" s="1"/>
  <c r="E389" i="8" a="1"/>
  <c r="E389" i="8" s="1"/>
  <c r="E388" i="8" a="1"/>
  <c r="E388" i="8" s="1"/>
  <c r="E387" i="8" a="1"/>
  <c r="E387" i="8" s="1"/>
  <c r="E386" i="8" a="1"/>
  <c r="E386" i="8" s="1"/>
  <c r="E385" i="8" a="1"/>
  <c r="E385" i="8" s="1"/>
  <c r="E384" i="8" a="1"/>
  <c r="E384" i="8" s="1"/>
  <c r="E383" i="8" a="1"/>
  <c r="E383" i="8" s="1"/>
  <c r="E382" i="8" a="1"/>
  <c r="E382" i="8" s="1"/>
  <c r="E381" i="8" a="1"/>
  <c r="E381" i="8" s="1"/>
  <c r="E380" i="8" a="1"/>
  <c r="E380" i="8" s="1"/>
  <c r="E379" i="8" a="1"/>
  <c r="E379" i="8" s="1"/>
  <c r="E378" i="8" a="1"/>
  <c r="E378" i="8" s="1"/>
  <c r="E377" i="8" a="1"/>
  <c r="E377" i="8" s="1"/>
  <c r="E376" i="8" a="1"/>
  <c r="E376" i="8" s="1"/>
  <c r="E375" i="8" a="1"/>
  <c r="E375" i="8" s="1"/>
  <c r="E374" i="8" a="1"/>
  <c r="E374" i="8" s="1"/>
  <c r="E373" i="8" a="1"/>
  <c r="E373" i="8" s="1"/>
  <c r="E372" i="8" a="1"/>
  <c r="E372" i="8" s="1"/>
  <c r="E371" i="8" a="1"/>
  <c r="E371" i="8" s="1"/>
  <c r="E370" i="8" a="1"/>
  <c r="E370" i="8" s="1"/>
  <c r="E369" i="8" a="1"/>
  <c r="E369" i="8" s="1"/>
  <c r="E368" i="8" a="1"/>
  <c r="E368" i="8" s="1"/>
  <c r="E367" i="8" a="1"/>
  <c r="E367" i="8" s="1"/>
  <c r="E366" i="8" a="1"/>
  <c r="E366" i="8" s="1"/>
  <c r="E365" i="8" a="1"/>
  <c r="E365" i="8" s="1"/>
  <c r="E364" i="8" a="1"/>
  <c r="E364" i="8" s="1"/>
  <c r="E363" i="8" a="1"/>
  <c r="E363" i="8" s="1"/>
  <c r="E362" i="8" a="1"/>
  <c r="E362" i="8" s="1"/>
  <c r="E361" i="8" a="1"/>
  <c r="E361" i="8" s="1"/>
  <c r="E360" i="8" a="1"/>
  <c r="E360" i="8" s="1"/>
  <c r="E359" i="8" a="1"/>
  <c r="E359" i="8" s="1"/>
  <c r="E358" i="8" a="1"/>
  <c r="E358" i="8" s="1"/>
  <c r="E357" i="8" a="1"/>
  <c r="E357" i="8" s="1"/>
  <c r="E356" i="8" a="1"/>
  <c r="E356" i="8" s="1"/>
  <c r="E355" i="8" a="1"/>
  <c r="E355" i="8" s="1"/>
  <c r="E354" i="8" a="1"/>
  <c r="E354" i="8" s="1"/>
  <c r="E353" i="8" a="1"/>
  <c r="E353" i="8" s="1"/>
  <c r="E352" i="8" a="1"/>
  <c r="E352" i="8" s="1"/>
  <c r="E351" i="8" a="1"/>
  <c r="E351" i="8" s="1"/>
  <c r="E350" i="8" a="1"/>
  <c r="E350" i="8" s="1"/>
  <c r="E349" i="8" a="1"/>
  <c r="E349" i="8" s="1"/>
  <c r="E348" i="8" a="1"/>
  <c r="E348" i="8" s="1"/>
  <c r="E347" i="8" a="1"/>
  <c r="E347" i="8" s="1"/>
  <c r="E346" i="8" a="1"/>
  <c r="E346" i="8" s="1"/>
  <c r="E345" i="8" a="1"/>
  <c r="E345" i="8" s="1"/>
  <c r="E344" i="8" a="1"/>
  <c r="E344" i="8" s="1"/>
  <c r="E343" i="8" a="1"/>
  <c r="E343" i="8" s="1"/>
  <c r="E342" i="8" a="1"/>
  <c r="E342" i="8" s="1"/>
  <c r="E341" i="8" a="1"/>
  <c r="E341" i="8" s="1"/>
  <c r="E340" i="8" a="1"/>
  <c r="E340" i="8" s="1"/>
  <c r="E339" i="8" a="1"/>
  <c r="E339" i="8" s="1"/>
  <c r="E338" i="8" a="1"/>
  <c r="E338" i="8" s="1"/>
  <c r="E337" i="8" a="1"/>
  <c r="E337" i="8" s="1"/>
  <c r="E336" i="8" a="1"/>
  <c r="E336" i="8" s="1"/>
  <c r="E335" i="8" a="1"/>
  <c r="E335" i="8" s="1"/>
  <c r="E334" i="8" a="1"/>
  <c r="E334" i="8" s="1"/>
  <c r="E333" i="8" a="1"/>
  <c r="E333" i="8" s="1"/>
  <c r="E332" i="8" a="1"/>
  <c r="E332" i="8" s="1"/>
  <c r="E331" i="8" a="1"/>
  <c r="E331" i="8" s="1"/>
  <c r="E330" i="8" a="1"/>
  <c r="E330" i="8" s="1"/>
  <c r="E329" i="8" a="1"/>
  <c r="E329" i="8" s="1"/>
  <c r="E328" i="8" a="1"/>
  <c r="E328" i="8" s="1"/>
  <c r="E327" i="8" a="1"/>
  <c r="E327" i="8" s="1"/>
  <c r="E326" i="8" a="1"/>
  <c r="E326" i="8" s="1"/>
  <c r="E325" i="8" a="1"/>
  <c r="E325" i="8" s="1"/>
  <c r="E324" i="8" a="1"/>
  <c r="E324" i="8" s="1"/>
  <c r="E323" i="8" a="1"/>
  <c r="E323" i="8" s="1"/>
  <c r="E322" i="8" a="1"/>
  <c r="E322" i="8" s="1"/>
  <c r="E321" i="8" a="1"/>
  <c r="E321" i="8" s="1"/>
  <c r="E320" i="8" a="1"/>
  <c r="E320" i="8" s="1"/>
  <c r="E319" i="8" a="1"/>
  <c r="E319" i="8" s="1"/>
  <c r="E318" i="8" a="1"/>
  <c r="E318" i="8" s="1"/>
  <c r="E317" i="8" a="1"/>
  <c r="E317" i="8" s="1"/>
  <c r="E316" i="8" a="1"/>
  <c r="E316" i="8" s="1"/>
  <c r="E315" i="8" a="1"/>
  <c r="E315" i="8" s="1"/>
  <c r="E314" i="8" a="1"/>
  <c r="E314" i="8" s="1"/>
  <c r="E313" i="8" a="1"/>
  <c r="E313" i="8" s="1"/>
  <c r="E312" i="8" a="1"/>
  <c r="E312" i="8" s="1"/>
  <c r="E311" i="8" a="1"/>
  <c r="E311" i="8" s="1"/>
  <c r="E310" i="8" a="1"/>
  <c r="E310" i="8" s="1"/>
  <c r="E309" i="8" a="1"/>
  <c r="E309" i="8" s="1"/>
  <c r="E308" i="8" a="1"/>
  <c r="E308" i="8" s="1"/>
  <c r="E307" i="8" a="1"/>
  <c r="E307" i="8" s="1"/>
  <c r="E306" i="8" a="1"/>
  <c r="E306" i="8" s="1"/>
  <c r="E305" i="8" a="1"/>
  <c r="E305" i="8" s="1"/>
  <c r="E304" i="8" a="1"/>
  <c r="E304" i="8" s="1"/>
  <c r="E303" i="8" a="1"/>
  <c r="E303" i="8" s="1"/>
  <c r="E302" i="8" a="1"/>
  <c r="E302" i="8" s="1"/>
  <c r="E301" i="8" a="1"/>
  <c r="E301" i="8" s="1"/>
  <c r="E300" i="8" a="1"/>
  <c r="E300" i="8" s="1"/>
  <c r="E299" i="8" a="1"/>
  <c r="E299" i="8" s="1"/>
  <c r="E298" i="8" a="1"/>
  <c r="E298" i="8" s="1"/>
  <c r="E297" i="8" a="1"/>
  <c r="E297" i="8" s="1"/>
  <c r="E296" i="8" a="1"/>
  <c r="E296" i="8" s="1"/>
  <c r="E295" i="8" a="1"/>
  <c r="E295" i="8" s="1"/>
  <c r="E294" i="8" a="1"/>
  <c r="E294" i="8" s="1"/>
  <c r="E293" i="8" a="1"/>
  <c r="E293" i="8" s="1"/>
  <c r="E292" i="8" a="1"/>
  <c r="E292" i="8" s="1"/>
  <c r="E291" i="8" a="1"/>
  <c r="E291" i="8" s="1"/>
  <c r="E290" i="8" a="1"/>
  <c r="E290" i="8" s="1"/>
  <c r="E289" i="8" a="1"/>
  <c r="E289" i="8" s="1"/>
  <c r="E288" i="8" a="1"/>
  <c r="E288" i="8" s="1"/>
  <c r="E287" i="8" a="1"/>
  <c r="E287" i="8" s="1"/>
  <c r="E286" i="8" a="1"/>
  <c r="E286" i="8" s="1"/>
  <c r="E285" i="8" a="1"/>
  <c r="E285" i="8" s="1"/>
  <c r="E284" i="8" a="1"/>
  <c r="E284" i="8" s="1"/>
  <c r="E283" i="8" a="1"/>
  <c r="E283" i="8" s="1"/>
  <c r="E282" i="8" a="1"/>
  <c r="E282" i="8" s="1"/>
  <c r="E281" i="8" a="1"/>
  <c r="E281" i="8" s="1"/>
  <c r="E280" i="8" a="1"/>
  <c r="E280" i="8" s="1"/>
  <c r="E279" i="8" a="1"/>
  <c r="E279" i="8" s="1"/>
  <c r="E278" i="8" a="1"/>
  <c r="E278" i="8" s="1"/>
  <c r="E277" i="8" a="1"/>
  <c r="E277" i="8" s="1"/>
  <c r="E276" i="8" a="1"/>
  <c r="E276" i="8" s="1"/>
  <c r="E275" i="8" a="1"/>
  <c r="E275" i="8" s="1"/>
  <c r="E274" i="8" a="1"/>
  <c r="E274" i="8" s="1"/>
  <c r="E273" i="8" a="1"/>
  <c r="E273" i="8" s="1"/>
  <c r="E272" i="8" a="1"/>
  <c r="E272" i="8" s="1"/>
  <c r="E271" i="8" a="1"/>
  <c r="E271" i="8" s="1"/>
  <c r="E270" i="8" a="1"/>
  <c r="E270" i="8" s="1"/>
  <c r="E269" i="8" a="1"/>
  <c r="E269" i="8" s="1"/>
  <c r="E268" i="8" a="1"/>
  <c r="E268" i="8" s="1"/>
  <c r="E267" i="8" a="1"/>
  <c r="E267" i="8" s="1"/>
  <c r="E266" i="8" a="1"/>
  <c r="E266" i="8" s="1"/>
  <c r="E265" i="8" a="1"/>
  <c r="E265" i="8" s="1"/>
  <c r="E264" i="8" a="1"/>
  <c r="E264" i="8" s="1"/>
  <c r="E263" i="8" a="1"/>
  <c r="E263" i="8" s="1"/>
  <c r="E262" i="8" a="1"/>
  <c r="E262" i="8" s="1"/>
  <c r="E261" i="8" a="1"/>
  <c r="E261" i="8" s="1"/>
  <c r="E260" i="8" a="1"/>
  <c r="E260" i="8" s="1"/>
  <c r="E259" i="8" a="1"/>
  <c r="E259" i="8" s="1"/>
  <c r="E258" i="8" a="1"/>
  <c r="E258" i="8" s="1"/>
  <c r="E257" i="8" a="1"/>
  <c r="E257" i="8" s="1"/>
  <c r="E256" i="8" a="1"/>
  <c r="E256" i="8" s="1"/>
  <c r="E255" i="8" a="1"/>
  <c r="E255" i="8" s="1"/>
  <c r="E254" i="8" a="1"/>
  <c r="E254" i="8" s="1"/>
  <c r="E253" i="8" a="1"/>
  <c r="E253" i="8" s="1"/>
  <c r="E252" i="8" a="1"/>
  <c r="E252" i="8" s="1"/>
  <c r="E251" i="8" a="1"/>
  <c r="E251" i="8" s="1"/>
  <c r="E250" i="8" a="1"/>
  <c r="E250" i="8" s="1"/>
  <c r="E249" i="8" a="1"/>
  <c r="E249" i="8" s="1"/>
  <c r="E248" i="8" a="1"/>
  <c r="E248" i="8" s="1"/>
  <c r="E247" i="8" a="1"/>
  <c r="E247" i="8" s="1"/>
  <c r="E246" i="8" a="1"/>
  <c r="E246" i="8" s="1"/>
  <c r="E245" i="8" a="1"/>
  <c r="E245" i="8" s="1"/>
  <c r="E244" i="8" a="1"/>
  <c r="E244" i="8" s="1"/>
  <c r="E243" i="8" a="1"/>
  <c r="E243" i="8" s="1"/>
  <c r="E242" i="8" a="1"/>
  <c r="E242" i="8" s="1"/>
  <c r="E241" i="8" a="1"/>
  <c r="E241" i="8" s="1"/>
  <c r="E240" i="8" a="1"/>
  <c r="E240" i="8" s="1"/>
  <c r="E239" i="8" a="1"/>
  <c r="E239" i="8" s="1"/>
  <c r="E238" i="8" a="1"/>
  <c r="E238" i="8" s="1"/>
  <c r="E237" i="8" a="1"/>
  <c r="E237" i="8" s="1"/>
  <c r="E236" i="8" a="1"/>
  <c r="E236" i="8" s="1"/>
  <c r="E235" i="8" a="1"/>
  <c r="E235" i="8" s="1"/>
  <c r="E234" i="8" a="1"/>
  <c r="E234" i="8" s="1"/>
  <c r="E233" i="8" a="1"/>
  <c r="E233" i="8" s="1"/>
  <c r="E232" i="8" a="1"/>
  <c r="E232" i="8" s="1"/>
  <c r="E231" i="8" a="1"/>
  <c r="E231" i="8" s="1"/>
  <c r="E230" i="8" a="1"/>
  <c r="E230" i="8" s="1"/>
  <c r="E229" i="8" a="1"/>
  <c r="E229" i="8" s="1"/>
  <c r="E228" i="8" a="1"/>
  <c r="E228" i="8" s="1"/>
  <c r="E227" i="8" a="1"/>
  <c r="E227" i="8" s="1"/>
  <c r="E226" i="8" a="1"/>
  <c r="E226" i="8" s="1"/>
  <c r="E225" i="8" a="1"/>
  <c r="E225" i="8" s="1"/>
  <c r="E224" i="8" a="1"/>
  <c r="E224" i="8" s="1"/>
  <c r="E223" i="8" a="1"/>
  <c r="E223" i="8" s="1"/>
  <c r="E222" i="8" a="1"/>
  <c r="E222" i="8" s="1"/>
  <c r="E221" i="8" a="1"/>
  <c r="E221" i="8" s="1"/>
  <c r="E220" i="8" a="1"/>
  <c r="E220" i="8" s="1"/>
  <c r="E219" i="8" a="1"/>
  <c r="E219" i="8" s="1"/>
  <c r="E218" i="8" a="1"/>
  <c r="E218" i="8" s="1"/>
  <c r="E217" i="8" a="1"/>
  <c r="E217" i="8" s="1"/>
  <c r="E216" i="8" a="1"/>
  <c r="E216" i="8" s="1"/>
  <c r="E215" i="8" a="1"/>
  <c r="E215" i="8" s="1"/>
  <c r="E214" i="8" a="1"/>
  <c r="E214" i="8" s="1"/>
  <c r="E213" i="8" a="1"/>
  <c r="E213" i="8" s="1"/>
  <c r="E212" i="8" a="1"/>
  <c r="E212" i="8" s="1"/>
  <c r="E211" i="8" a="1"/>
  <c r="E211" i="8" s="1"/>
  <c r="E210" i="8" a="1"/>
  <c r="E210" i="8" s="1"/>
  <c r="E209" i="8" a="1"/>
  <c r="E209" i="8" s="1"/>
  <c r="E208" i="8" a="1"/>
  <c r="E208" i="8" s="1"/>
  <c r="E207" i="8" a="1"/>
  <c r="E207" i="8" s="1"/>
  <c r="E206" i="8" a="1"/>
  <c r="E206" i="8" s="1"/>
  <c r="E205" i="8" a="1"/>
  <c r="E205" i="8" s="1"/>
  <c r="E204" i="8" a="1"/>
  <c r="E204" i="8" s="1"/>
  <c r="E203" i="8" a="1"/>
  <c r="E203" i="8" s="1"/>
  <c r="E202" i="8" a="1"/>
  <c r="E202" i="8" s="1"/>
  <c r="E201" i="8" a="1"/>
  <c r="E201" i="8" s="1"/>
  <c r="E200" i="8" a="1"/>
  <c r="E200" i="8" s="1"/>
  <c r="E199" i="8" a="1"/>
  <c r="E199" i="8" s="1"/>
  <c r="E198" i="8" a="1"/>
  <c r="E198" i="8" s="1"/>
  <c r="E197" i="8" a="1"/>
  <c r="E197" i="8" s="1"/>
  <c r="E196" i="8" a="1"/>
  <c r="E196" i="8" s="1"/>
  <c r="E195" i="8" a="1"/>
  <c r="E195" i="8" s="1"/>
  <c r="E194" i="8" a="1"/>
  <c r="E194" i="8" s="1"/>
  <c r="E193" i="8" a="1"/>
  <c r="E193" i="8" s="1"/>
  <c r="E192" i="8" a="1"/>
  <c r="E192" i="8" s="1"/>
  <c r="E191" i="8" a="1"/>
  <c r="E191" i="8" s="1"/>
  <c r="E190" i="8" a="1"/>
  <c r="E190" i="8" s="1"/>
  <c r="E189" i="8" a="1"/>
  <c r="E189" i="8" s="1"/>
  <c r="E188" i="8" a="1"/>
  <c r="E188" i="8" s="1"/>
  <c r="E187" i="8" a="1"/>
  <c r="E187" i="8" s="1"/>
  <c r="E186" i="8" a="1"/>
  <c r="E186" i="8" s="1"/>
  <c r="E185" i="8" a="1"/>
  <c r="E185" i="8" s="1"/>
  <c r="E184" i="8" a="1"/>
  <c r="E184" i="8" s="1"/>
  <c r="E183" i="8" a="1"/>
  <c r="E183" i="8" s="1"/>
  <c r="E182" i="8" a="1"/>
  <c r="E182" i="8" s="1"/>
  <c r="E181" i="8" a="1"/>
  <c r="E181" i="8" s="1"/>
  <c r="E180" i="8" a="1"/>
  <c r="E180" i="8" s="1"/>
  <c r="E179" i="8" a="1"/>
  <c r="E179" i="8" s="1"/>
  <c r="E178" i="8" a="1"/>
  <c r="E178" i="8" s="1"/>
  <c r="E177" i="8" a="1"/>
  <c r="E177" i="8" s="1"/>
  <c r="E176" i="8" a="1"/>
  <c r="E176" i="8" s="1"/>
  <c r="E175" i="8" a="1"/>
  <c r="E175" i="8" s="1"/>
  <c r="E174" i="8" a="1"/>
  <c r="E174" i="8" s="1"/>
  <c r="E173" i="8" a="1"/>
  <c r="E173" i="8" s="1"/>
  <c r="E172" i="8" a="1"/>
  <c r="E172" i="8" s="1"/>
  <c r="E171" i="8" a="1"/>
  <c r="E171" i="8" s="1"/>
  <c r="E170" i="8" a="1"/>
  <c r="E170" i="8" s="1"/>
  <c r="E169" i="8" a="1"/>
  <c r="E169" i="8" s="1"/>
  <c r="E168" i="8" a="1"/>
  <c r="E168" i="8" s="1"/>
  <c r="E167" i="8" a="1"/>
  <c r="E167" i="8" s="1"/>
  <c r="E166" i="8" a="1"/>
  <c r="E166" i="8" s="1"/>
  <c r="E165" i="8" a="1"/>
  <c r="E165" i="8" s="1"/>
  <c r="E164" i="8" a="1"/>
  <c r="E164" i="8" s="1"/>
  <c r="E163" i="8" a="1"/>
  <c r="E163" i="8" s="1"/>
  <c r="E162" i="8" a="1"/>
  <c r="E162" i="8" s="1"/>
  <c r="E161" i="8" a="1"/>
  <c r="E161" i="8" s="1"/>
  <c r="E160" i="8" a="1"/>
  <c r="E160" i="8" s="1"/>
  <c r="E159" i="8" a="1"/>
  <c r="E159" i="8" s="1"/>
  <c r="E158" i="8" a="1"/>
  <c r="E158" i="8" s="1"/>
  <c r="E157" i="8" a="1"/>
  <c r="E157" i="8" s="1"/>
  <c r="E156" i="8" a="1"/>
  <c r="E156" i="8" s="1"/>
  <c r="E155" i="8" a="1"/>
  <c r="E155" i="8" s="1"/>
  <c r="E154" i="8" a="1"/>
  <c r="E154" i="8" s="1"/>
  <c r="E153" i="8" a="1"/>
  <c r="E153" i="8" s="1"/>
  <c r="E152" i="8" a="1"/>
  <c r="E152" i="8" s="1"/>
  <c r="E151" i="8" a="1"/>
  <c r="E151" i="8" s="1"/>
  <c r="E150" i="8" a="1"/>
  <c r="E150" i="8" s="1"/>
  <c r="E149" i="8" a="1"/>
  <c r="E149" i="8" s="1"/>
  <c r="E148" i="8" a="1"/>
  <c r="E148" i="8" s="1"/>
  <c r="E147" i="8" a="1"/>
  <c r="E147" i="8" s="1"/>
  <c r="E146" i="8" a="1"/>
  <c r="E146" i="8" s="1"/>
  <c r="E145" i="8" a="1"/>
  <c r="E145" i="8" s="1"/>
  <c r="E144" i="8" a="1"/>
  <c r="E144" i="8" s="1"/>
  <c r="E143" i="8" a="1"/>
  <c r="E143" i="8" s="1"/>
  <c r="E142" i="8" a="1"/>
  <c r="E142" i="8" s="1"/>
  <c r="E141" i="8" a="1"/>
  <c r="E141" i="8" s="1"/>
  <c r="E140" i="8" a="1"/>
  <c r="E140" i="8" s="1"/>
  <c r="E139" i="8" a="1"/>
  <c r="E139" i="8" s="1"/>
  <c r="E138" i="8" a="1"/>
  <c r="E138" i="8" s="1"/>
  <c r="E137" i="8" a="1"/>
  <c r="E137" i="8" s="1"/>
  <c r="E136" i="8" a="1"/>
  <c r="E136" i="8" s="1"/>
  <c r="E135" i="8" a="1"/>
  <c r="E135" i="8" s="1"/>
  <c r="E134" i="8" a="1"/>
  <c r="E134" i="8" s="1"/>
  <c r="E133" i="8" a="1"/>
  <c r="E133" i="8" s="1"/>
  <c r="E132" i="8" a="1"/>
  <c r="E132" i="8" s="1"/>
  <c r="E131" i="8" a="1"/>
  <c r="E131" i="8" s="1"/>
  <c r="E130" i="8" a="1"/>
  <c r="E130" i="8" s="1"/>
  <c r="E129" i="8" a="1"/>
  <c r="E129" i="8" s="1"/>
  <c r="E128" i="8" a="1"/>
  <c r="E128" i="8" s="1"/>
  <c r="E127" i="8" a="1"/>
  <c r="E127" i="8" s="1"/>
  <c r="E126" i="8" a="1"/>
  <c r="E126" i="8" s="1"/>
  <c r="E125" i="8" a="1"/>
  <c r="E125" i="8" s="1"/>
  <c r="E124" i="8" a="1"/>
  <c r="E124" i="8" s="1"/>
  <c r="E123" i="8" a="1"/>
  <c r="E123" i="8" s="1"/>
  <c r="E122" i="8" a="1"/>
  <c r="E122" i="8" s="1"/>
  <c r="E121" i="8" a="1"/>
  <c r="E121" i="8" s="1"/>
  <c r="E120" i="8" a="1"/>
  <c r="E120" i="8" s="1"/>
  <c r="E119" i="8" a="1"/>
  <c r="E119" i="8" s="1"/>
  <c r="E118" i="8" a="1"/>
  <c r="E118" i="8" s="1"/>
  <c r="E117" i="8" a="1"/>
  <c r="E117" i="8" s="1"/>
  <c r="E116" i="8" a="1"/>
  <c r="E116" i="8" s="1"/>
  <c r="E115" i="8" a="1"/>
  <c r="E115" i="8" s="1"/>
  <c r="E114" i="8" a="1"/>
  <c r="E114" i="8" s="1"/>
  <c r="E113" i="8" a="1"/>
  <c r="E113" i="8" s="1"/>
  <c r="E112" i="8" a="1"/>
  <c r="E112" i="8" s="1"/>
  <c r="E111" i="8" a="1"/>
  <c r="E111" i="8" s="1"/>
  <c r="E110" i="8" a="1"/>
  <c r="E110" i="8" s="1"/>
  <c r="E109" i="8" a="1"/>
  <c r="E109" i="8" s="1"/>
  <c r="E108" i="8" a="1"/>
  <c r="E108" i="8" s="1"/>
  <c r="E107" i="8" a="1"/>
  <c r="E107" i="8" s="1"/>
  <c r="E106" i="8" a="1"/>
  <c r="E106" i="8" s="1"/>
  <c r="E105" i="8" a="1"/>
  <c r="E105" i="8" s="1"/>
  <c r="E104" i="8" a="1"/>
  <c r="E104" i="8" s="1"/>
  <c r="E103" i="8" a="1"/>
  <c r="E103" i="8" s="1"/>
  <c r="E102" i="8" a="1"/>
  <c r="E102" i="8" s="1"/>
  <c r="E101" i="8" a="1"/>
  <c r="E101" i="8" s="1"/>
  <c r="E100" i="8" a="1"/>
  <c r="E100" i="8" s="1"/>
  <c r="E99" i="8" a="1"/>
  <c r="E99" i="8" s="1"/>
  <c r="E98" i="8" a="1"/>
  <c r="E98" i="8" s="1"/>
  <c r="E97" i="8" a="1"/>
  <c r="E97" i="8" s="1"/>
  <c r="E96" i="8" a="1"/>
  <c r="E96" i="8" s="1"/>
  <c r="E95" i="8" a="1"/>
  <c r="E95" i="8" s="1"/>
  <c r="E94" i="8" a="1"/>
  <c r="E94" i="8" s="1"/>
  <c r="E93" i="8" a="1"/>
  <c r="E93" i="8" s="1"/>
  <c r="E92" i="8" a="1"/>
  <c r="E92" i="8" s="1"/>
  <c r="E91" i="8" a="1"/>
  <c r="E91" i="8" s="1"/>
  <c r="E90" i="8" a="1"/>
  <c r="E90" i="8" s="1"/>
  <c r="E89" i="8" a="1"/>
  <c r="E89" i="8" s="1"/>
  <c r="E88" i="8" a="1"/>
  <c r="E88" i="8" s="1"/>
  <c r="E87" i="8" a="1"/>
  <c r="E87" i="8" s="1"/>
  <c r="E86" i="8" a="1"/>
  <c r="E86" i="8" s="1"/>
  <c r="E85" i="8" a="1"/>
  <c r="E85" i="8" s="1"/>
  <c r="E84" i="8" a="1"/>
  <c r="E84" i="8" s="1"/>
  <c r="E83" i="8" a="1"/>
  <c r="E83" i="8" s="1"/>
  <c r="E82" i="8" a="1"/>
  <c r="E82" i="8" s="1"/>
  <c r="E81" i="8" a="1"/>
  <c r="E81" i="8" s="1"/>
  <c r="E80" i="8" a="1"/>
  <c r="E80" i="8" s="1"/>
  <c r="E79" i="8" a="1"/>
  <c r="E79" i="8" s="1"/>
  <c r="E78" i="8" a="1"/>
  <c r="E78" i="8" s="1"/>
  <c r="E77" i="8" a="1"/>
  <c r="E77" i="8" s="1"/>
  <c r="E76" i="8" a="1"/>
  <c r="E76" i="8" s="1"/>
  <c r="E75" i="8" a="1"/>
  <c r="E75" i="8" s="1"/>
  <c r="E74" i="8" a="1"/>
  <c r="E74" i="8" s="1"/>
  <c r="E73" i="8" a="1"/>
  <c r="E73" i="8" s="1"/>
  <c r="E72" i="8" a="1"/>
  <c r="E72" i="8" s="1"/>
  <c r="E71" i="8" a="1"/>
  <c r="E71" i="8" s="1"/>
  <c r="E70" i="8" a="1"/>
  <c r="E70" i="8" s="1"/>
  <c r="E69" i="8" a="1"/>
  <c r="E69" i="8" s="1"/>
  <c r="E68" i="8" a="1"/>
  <c r="E68" i="8" s="1"/>
  <c r="E67" i="8" a="1"/>
  <c r="E67" i="8" s="1"/>
  <c r="E66" i="8" a="1"/>
  <c r="E66" i="8" s="1"/>
  <c r="E65" i="8" a="1"/>
  <c r="E65" i="8" s="1"/>
  <c r="E64" i="8" a="1"/>
  <c r="E64" i="8" s="1"/>
  <c r="E63" i="8" a="1"/>
  <c r="E63" i="8" s="1"/>
  <c r="E62" i="8" a="1"/>
  <c r="E62" i="8" s="1"/>
  <c r="E61" i="8" a="1"/>
  <c r="E61" i="8" s="1"/>
  <c r="E60" i="8" a="1"/>
  <c r="E60" i="8" s="1"/>
  <c r="E59" i="8" a="1"/>
  <c r="E59" i="8" s="1"/>
  <c r="E58" i="8" a="1"/>
  <c r="E58" i="8" s="1"/>
  <c r="E57" i="8" a="1"/>
  <c r="E57" i="8" s="1"/>
  <c r="E56" i="8" a="1"/>
  <c r="E56" i="8" s="1"/>
  <c r="E55" i="8" a="1"/>
  <c r="E55" i="8" s="1"/>
  <c r="E54" i="8" a="1"/>
  <c r="E54" i="8" s="1"/>
  <c r="E53" i="8" a="1"/>
  <c r="E53" i="8" s="1"/>
  <c r="E52" i="8" a="1"/>
  <c r="E52" i="8" s="1"/>
  <c r="E51" i="8" a="1"/>
  <c r="E51" i="8" s="1"/>
  <c r="E50" i="8" a="1"/>
  <c r="E50" i="8" s="1"/>
  <c r="E49" i="8" a="1"/>
  <c r="E49" i="8" s="1"/>
  <c r="E48" i="8" a="1"/>
  <c r="E48" i="8" s="1"/>
  <c r="E47" i="8" a="1"/>
  <c r="E47" i="8" s="1"/>
  <c r="E46" i="8" a="1"/>
  <c r="E46" i="8" s="1"/>
  <c r="E45" i="8" a="1"/>
  <c r="E45" i="8" s="1"/>
  <c r="E44" i="8" a="1"/>
  <c r="E44" i="8" s="1"/>
  <c r="E43" i="8" a="1"/>
  <c r="E43" i="8" s="1"/>
  <c r="E42" i="8" a="1"/>
  <c r="E42" i="8" s="1"/>
  <c r="E41" i="8" a="1"/>
  <c r="E41" i="8" s="1"/>
  <c r="E40" i="8" a="1"/>
  <c r="E40" i="8" s="1"/>
  <c r="E39" i="8" a="1"/>
  <c r="E39" i="8" s="1"/>
  <c r="E38" i="8" a="1"/>
  <c r="E38" i="8" s="1"/>
  <c r="E37" i="8" a="1"/>
  <c r="E37" i="8" s="1"/>
  <c r="E36" i="8" a="1"/>
  <c r="E36" i="8" s="1"/>
  <c r="E35" i="8" a="1"/>
  <c r="E35" i="8" s="1"/>
  <c r="E34" i="8" a="1"/>
  <c r="E34" i="8" s="1"/>
  <c r="E33" i="8" a="1"/>
  <c r="E33" i="8" s="1"/>
  <c r="E32" i="8" a="1"/>
  <c r="E32" i="8" s="1"/>
  <c r="E31" i="8" a="1"/>
  <c r="E31" i="8" s="1"/>
  <c r="E30" i="8" a="1"/>
  <c r="E30" i="8" s="1"/>
  <c r="E29" i="8" a="1"/>
  <c r="E29" i="8" s="1"/>
  <c r="E28" i="8" a="1"/>
  <c r="E28" i="8" s="1"/>
  <c r="E27" i="8" a="1"/>
  <c r="E27" i="8" s="1"/>
  <c r="E26" i="8" a="1"/>
  <c r="E26" i="8" s="1"/>
  <c r="E25" i="8" a="1"/>
  <c r="E25" i="8" s="1"/>
  <c r="E24" i="8" a="1"/>
  <c r="E24" i="8" s="1"/>
  <c r="E23" i="8" a="1"/>
  <c r="E23" i="8" s="1"/>
  <c r="E22" i="8" a="1"/>
  <c r="E22" i="8" s="1"/>
  <c r="E21" i="8" a="1"/>
  <c r="E21" i="8" s="1"/>
  <c r="E20" i="8" a="1"/>
  <c r="E20" i="8" s="1"/>
  <c r="E19" i="8" a="1"/>
  <c r="E19" i="8" s="1"/>
  <c r="E18" i="8" a="1"/>
  <c r="E18" i="8" s="1"/>
  <c r="E17" i="8" a="1"/>
  <c r="E17" i="8" s="1"/>
  <c r="E16" i="8" a="1"/>
  <c r="E16" i="8" s="1"/>
  <c r="E15" i="8" a="1"/>
  <c r="E15" i="8" s="1"/>
  <c r="E14" i="8" a="1"/>
  <c r="E14" i="8" s="1"/>
  <c r="E13" i="8" a="1"/>
  <c r="E13" i="8" s="1"/>
  <c r="E12" i="8" a="1"/>
  <c r="E12" i="8" s="1"/>
  <c r="E11" i="8" a="1"/>
  <c r="E11" i="8" s="1"/>
  <c r="E10" i="8" a="1"/>
  <c r="E10" i="8" s="1"/>
  <c r="E9" i="8" a="1"/>
  <c r="E9" i="8" s="1"/>
  <c r="E8" i="8" a="1"/>
  <c r="E8" i="8" s="1"/>
  <c r="E7" i="8" a="1"/>
  <c r="E7" i="8" s="1"/>
  <c r="E6" i="8" a="1"/>
  <c r="E6" i="8" s="1"/>
  <c r="E5" i="8" a="1"/>
  <c r="E5" i="8" s="1"/>
  <c r="E4" i="8" a="1"/>
  <c r="E4" i="8" s="1"/>
  <c r="E3" i="8" a="1"/>
  <c r="E3" i="8" s="1"/>
  <c r="E2" i="8" a="1"/>
  <c r="E2" i="8" s="1"/>
  <c r="E3877" i="7" a="1"/>
  <c r="E3877" i="7" s="1"/>
  <c r="A3877" i="7"/>
  <c r="E3876" i="7" a="1"/>
  <c r="E3876" i="7" s="1"/>
  <c r="A3876" i="7"/>
  <c r="E3875" i="7" a="1"/>
  <c r="E3875" i="7" s="1"/>
  <c r="A3875" i="7"/>
  <c r="E3874" i="7" a="1"/>
  <c r="E3874" i="7" s="1"/>
  <c r="A3874" i="7"/>
  <c r="E3873" i="7" a="1"/>
  <c r="E3873" i="7" s="1"/>
  <c r="A3873" i="7"/>
  <c r="E3872" i="7" a="1"/>
  <c r="E3872" i="7" s="1"/>
  <c r="A3872" i="7"/>
  <c r="E3871" i="7" a="1"/>
  <c r="E3871" i="7" s="1"/>
  <c r="A3871" i="7"/>
  <c r="E3870" i="7" a="1"/>
  <c r="E3870" i="7" s="1"/>
  <c r="A3870" i="7"/>
  <c r="E3869" i="7" a="1"/>
  <c r="E3869" i="7" s="1"/>
  <c r="A3869" i="7"/>
  <c r="E3868" i="7" a="1"/>
  <c r="E3868" i="7" s="1"/>
  <c r="A3868" i="7"/>
  <c r="E3867" i="7" a="1"/>
  <c r="E3867" i="7" s="1"/>
  <c r="A3867" i="7"/>
  <c r="E3866" i="7" a="1"/>
  <c r="E3866" i="7" s="1"/>
  <c r="A3866" i="7"/>
  <c r="E3865" i="7" a="1"/>
  <c r="E3865" i="7" s="1"/>
  <c r="A3865" i="7"/>
  <c r="E3864" i="7" a="1"/>
  <c r="E3864" i="7" s="1"/>
  <c r="A3864" i="7"/>
  <c r="E3863" i="7" a="1"/>
  <c r="E3863" i="7" s="1"/>
  <c r="A3863" i="7"/>
  <c r="A3862" i="7"/>
  <c r="A3861" i="7"/>
  <c r="E3860" i="7" a="1"/>
  <c r="E3860" i="7" s="1"/>
  <c r="A3860" i="7"/>
  <c r="E3859" i="7" a="1"/>
  <c r="E3859" i="7" s="1"/>
  <c r="A3859" i="7"/>
  <c r="E3858" i="7" a="1"/>
  <c r="E3858" i="7" s="1"/>
  <c r="A3858" i="7"/>
  <c r="E3857" i="7" a="1"/>
  <c r="E3857" i="7" s="1"/>
  <c r="A3857" i="7"/>
  <c r="E3856" i="7" a="1"/>
  <c r="E3856" i="7" s="1"/>
  <c r="A3856" i="7"/>
  <c r="E3855" i="7" a="1"/>
  <c r="E3855" i="7" s="1"/>
  <c r="A3855" i="7"/>
  <c r="E3854" i="7" a="1"/>
  <c r="E3854" i="7" s="1"/>
  <c r="A3854" i="7"/>
  <c r="E3853" i="7" a="1"/>
  <c r="E3853" i="7" s="1"/>
  <c r="A3853" i="7"/>
  <c r="E3852" i="7" a="1"/>
  <c r="E3852" i="7" s="1"/>
  <c r="A3852" i="7"/>
  <c r="E3851" i="7" a="1"/>
  <c r="E3851" i="7" s="1"/>
  <c r="A3851" i="7"/>
  <c r="E3850" i="7" a="1"/>
  <c r="E3850" i="7" s="1"/>
  <c r="A3850" i="7"/>
  <c r="E3849" i="7" a="1"/>
  <c r="E3849" i="7" s="1"/>
  <c r="A3849" i="7"/>
  <c r="E3848" i="7" a="1"/>
  <c r="E3848" i="7" s="1"/>
  <c r="A3848" i="7"/>
  <c r="E3847" i="7" a="1"/>
  <c r="E3847" i="7" s="1"/>
  <c r="A3847" i="7"/>
  <c r="E3846" i="7" a="1"/>
  <c r="E3846" i="7" s="1"/>
  <c r="A3846" i="7"/>
  <c r="E3845" i="7" a="1"/>
  <c r="E3845" i="7" s="1"/>
  <c r="A3845" i="7"/>
  <c r="E3844" i="7" a="1"/>
  <c r="E3844" i="7" s="1"/>
  <c r="A3844" i="7"/>
  <c r="E3843" i="7" a="1"/>
  <c r="E3843" i="7" s="1"/>
  <c r="A3843" i="7"/>
  <c r="E3842" i="7" a="1"/>
  <c r="E3842" i="7" s="1"/>
  <c r="A3842" i="7"/>
  <c r="E3841" i="7" a="1"/>
  <c r="E3841" i="7" s="1"/>
  <c r="A3841" i="7"/>
  <c r="E3840" i="7" a="1"/>
  <c r="E3840" i="7" s="1"/>
  <c r="A3840" i="7"/>
  <c r="E3839" i="7" a="1"/>
  <c r="E3839" i="7" s="1"/>
  <c r="A3839" i="7"/>
  <c r="E3838" i="7" a="1"/>
  <c r="E3838" i="7" s="1"/>
  <c r="A3838" i="7"/>
  <c r="E3837" i="7" a="1"/>
  <c r="E3837" i="7" s="1"/>
  <c r="A3837" i="7"/>
  <c r="E3836" i="7" a="1"/>
  <c r="E3836" i="7" s="1"/>
  <c r="A3836" i="7"/>
  <c r="E3835" i="7" a="1"/>
  <c r="E3835" i="7" s="1"/>
  <c r="A3835" i="7"/>
  <c r="E3834" i="7" a="1"/>
  <c r="E3834" i="7" s="1"/>
  <c r="A3834" i="7"/>
  <c r="E3833" i="7" a="1"/>
  <c r="E3833" i="7" s="1"/>
  <c r="A3833" i="7"/>
  <c r="E3832" i="7" a="1"/>
  <c r="E3832" i="7" s="1"/>
  <c r="A3832" i="7"/>
  <c r="E3831" i="7" a="1"/>
  <c r="E3831" i="7" s="1"/>
  <c r="A3831" i="7"/>
  <c r="E3830" i="7" a="1"/>
  <c r="E3830" i="7" s="1"/>
  <c r="A3830" i="7"/>
  <c r="E3829" i="7" a="1"/>
  <c r="E3829" i="7" s="1"/>
  <c r="A3829" i="7"/>
  <c r="E3828" i="7" a="1"/>
  <c r="E3828" i="7" s="1"/>
  <c r="A3828" i="7"/>
  <c r="E3827" i="7" a="1"/>
  <c r="E3827" i="7" s="1"/>
  <c r="A3827" i="7"/>
  <c r="E3826" i="7" a="1"/>
  <c r="E3826" i="7" s="1"/>
  <c r="A3826" i="7"/>
  <c r="E3825" i="7" a="1"/>
  <c r="E3825" i="7" s="1"/>
  <c r="A3825" i="7"/>
  <c r="E3824" i="7" a="1"/>
  <c r="E3824" i="7" s="1"/>
  <c r="A3824" i="7"/>
  <c r="E3823" i="7" a="1"/>
  <c r="E3823" i="7" s="1"/>
  <c r="A3823" i="7"/>
  <c r="E3822" i="7" a="1"/>
  <c r="E3822" i="7" s="1"/>
  <c r="A3822" i="7"/>
  <c r="E3821" i="7" a="1"/>
  <c r="E3821" i="7" s="1"/>
  <c r="A3821" i="7"/>
  <c r="E3820" i="7" a="1"/>
  <c r="E3820" i="7" s="1"/>
  <c r="A3820" i="7"/>
  <c r="E3819" i="7" a="1"/>
  <c r="E3819" i="7" s="1"/>
  <c r="A3819" i="7"/>
  <c r="E3818" i="7" a="1"/>
  <c r="E3818" i="7" s="1"/>
  <c r="A3818" i="7"/>
  <c r="E3817" i="7" a="1"/>
  <c r="E3817" i="7" s="1"/>
  <c r="A3817" i="7"/>
  <c r="E3816" i="7" a="1"/>
  <c r="E3816" i="7" s="1"/>
  <c r="A3816" i="7"/>
  <c r="E3815" i="7" a="1"/>
  <c r="E3815" i="7" s="1"/>
  <c r="A3815" i="7"/>
  <c r="E3814" i="7" a="1"/>
  <c r="E3814" i="7" s="1"/>
  <c r="A3814" i="7"/>
  <c r="E3813" i="7" a="1"/>
  <c r="E3813" i="7" s="1"/>
  <c r="A3813" i="7"/>
  <c r="E3812" i="7" a="1"/>
  <c r="E3812" i="7" s="1"/>
  <c r="A3812" i="7"/>
  <c r="E3811" i="7" a="1"/>
  <c r="E3811" i="7" s="1"/>
  <c r="A3811" i="7"/>
  <c r="E3810" i="7" a="1"/>
  <c r="E3810" i="7" s="1"/>
  <c r="A3810" i="7"/>
  <c r="E3809" i="7" a="1"/>
  <c r="E3809" i="7" s="1"/>
  <c r="A3809" i="7"/>
  <c r="E3808" i="7" a="1"/>
  <c r="E3808" i="7" s="1"/>
  <c r="A3808" i="7"/>
  <c r="E3807" i="7" a="1"/>
  <c r="E3807" i="7" s="1"/>
  <c r="A3807" i="7"/>
  <c r="E3806" i="7" a="1"/>
  <c r="E3806" i="7" s="1"/>
  <c r="A3806" i="7"/>
  <c r="E3805" i="7" a="1"/>
  <c r="E3805" i="7" s="1"/>
  <c r="A3805" i="7"/>
  <c r="E3804" i="7" a="1"/>
  <c r="E3804" i="7" s="1"/>
  <c r="A3804" i="7"/>
  <c r="E3803" i="7" a="1"/>
  <c r="E3803" i="7" s="1"/>
  <c r="A3803" i="7"/>
  <c r="E3802" i="7" a="1"/>
  <c r="E3802" i="7" s="1"/>
  <c r="A3802" i="7"/>
  <c r="E3801" i="7" a="1"/>
  <c r="E3801" i="7" s="1"/>
  <c r="A3801" i="7"/>
  <c r="E3800" i="7" a="1"/>
  <c r="E3800" i="7" s="1"/>
  <c r="A3800" i="7"/>
  <c r="E3799" i="7" a="1"/>
  <c r="E3799" i="7" s="1"/>
  <c r="A3799" i="7"/>
  <c r="E3798" i="7" a="1"/>
  <c r="E3798" i="7" s="1"/>
  <c r="A3798" i="7"/>
  <c r="E3797" i="7" a="1"/>
  <c r="E3797" i="7" s="1"/>
  <c r="A3797" i="7"/>
  <c r="E3796" i="7" a="1"/>
  <c r="E3796" i="7" s="1"/>
  <c r="A3796" i="7"/>
  <c r="E3795" i="7" a="1"/>
  <c r="E3795" i="7" s="1"/>
  <c r="A3795" i="7"/>
  <c r="E3794" i="7" a="1"/>
  <c r="E3794" i="7" s="1"/>
  <c r="A3794" i="7"/>
  <c r="E3793" i="7" a="1"/>
  <c r="E3793" i="7" s="1"/>
  <c r="A3793" i="7"/>
  <c r="E3792" i="7" a="1"/>
  <c r="E3792" i="7" s="1"/>
  <c r="A3792" i="7"/>
  <c r="E3791" i="7" a="1"/>
  <c r="E3791" i="7" s="1"/>
  <c r="A3791" i="7"/>
  <c r="E3790" i="7" a="1"/>
  <c r="E3790" i="7" s="1"/>
  <c r="A3790" i="7"/>
  <c r="E3789" i="7" a="1"/>
  <c r="E3789" i="7" s="1"/>
  <c r="A3789" i="7"/>
  <c r="E3788" i="7" a="1"/>
  <c r="E3788" i="7" s="1"/>
  <c r="A3788" i="7"/>
  <c r="E3787" i="7" a="1"/>
  <c r="E3787" i="7" s="1"/>
  <c r="A3787" i="7"/>
  <c r="E3786" i="7" a="1"/>
  <c r="E3786" i="7" s="1"/>
  <c r="A3786" i="7"/>
  <c r="E3785" i="7" a="1"/>
  <c r="E3785" i="7" s="1"/>
  <c r="A3785" i="7"/>
  <c r="E3784" i="7" a="1"/>
  <c r="E3784" i="7" s="1"/>
  <c r="A3784" i="7"/>
  <c r="E3783" i="7" a="1"/>
  <c r="E3783" i="7" s="1"/>
  <c r="A3783" i="7"/>
  <c r="E3782" i="7" a="1"/>
  <c r="E3782" i="7" s="1"/>
  <c r="A3782" i="7"/>
  <c r="E3781" i="7" a="1"/>
  <c r="E3781" i="7" s="1"/>
  <c r="A3781" i="7"/>
  <c r="E3780" i="7" a="1"/>
  <c r="E3780" i="7" s="1"/>
  <c r="A3780" i="7"/>
  <c r="E3779" i="7" a="1"/>
  <c r="E3779" i="7" s="1"/>
  <c r="A3779" i="7"/>
  <c r="E3778" i="7" a="1"/>
  <c r="E3778" i="7" s="1"/>
  <c r="A3778" i="7"/>
  <c r="E3777" i="7" a="1"/>
  <c r="E3777" i="7" s="1"/>
  <c r="A3777" i="7"/>
  <c r="E3776" i="7" a="1"/>
  <c r="E3776" i="7" s="1"/>
  <c r="A3776" i="7"/>
  <c r="E3775" i="7" a="1"/>
  <c r="E3775" i="7" s="1"/>
  <c r="A3775" i="7"/>
  <c r="E3774" i="7" a="1"/>
  <c r="E3774" i="7" s="1"/>
  <c r="A3774" i="7"/>
  <c r="E3773" i="7" a="1"/>
  <c r="E3773" i="7" s="1"/>
  <c r="A3773" i="7"/>
  <c r="E3772" i="7" a="1"/>
  <c r="E3772" i="7" s="1"/>
  <c r="A3772" i="7"/>
  <c r="E3771" i="7" a="1"/>
  <c r="E3771" i="7" s="1"/>
  <c r="A3771" i="7"/>
  <c r="E3770" i="7" a="1"/>
  <c r="E3770" i="7" s="1"/>
  <c r="A3770" i="7"/>
  <c r="E3769" i="7" a="1"/>
  <c r="E3769" i="7" s="1"/>
  <c r="A3769" i="7"/>
  <c r="E3768" i="7" a="1"/>
  <c r="E3768" i="7" s="1"/>
  <c r="A3768" i="7"/>
  <c r="E3767" i="7" a="1"/>
  <c r="E3767" i="7" s="1"/>
  <c r="A3767" i="7"/>
  <c r="E3766" i="7" a="1"/>
  <c r="E3766" i="7" s="1"/>
  <c r="A3766" i="7"/>
  <c r="E3765" i="7" a="1"/>
  <c r="E3765" i="7" s="1"/>
  <c r="A3765" i="7"/>
  <c r="E3764" i="7" a="1"/>
  <c r="E3764" i="7" s="1"/>
  <c r="A3764" i="7"/>
  <c r="E3763" i="7" a="1"/>
  <c r="E3763" i="7" s="1"/>
  <c r="A3763" i="7"/>
  <c r="E3762" i="7" a="1"/>
  <c r="E3762" i="7" s="1"/>
  <c r="A3762" i="7"/>
  <c r="E3761" i="7" a="1"/>
  <c r="E3761" i="7" s="1"/>
  <c r="A3761" i="7"/>
  <c r="E3760" i="7" a="1"/>
  <c r="E3760" i="7" s="1"/>
  <c r="A3760" i="7"/>
  <c r="E3759" i="7" a="1"/>
  <c r="E3759" i="7" s="1"/>
  <c r="A3759" i="7"/>
  <c r="E3758" i="7" a="1"/>
  <c r="E3758" i="7" s="1"/>
  <c r="A3758" i="7"/>
  <c r="E3757" i="7" a="1"/>
  <c r="E3757" i="7" s="1"/>
  <c r="A3757" i="7"/>
  <c r="E3756" i="7" a="1"/>
  <c r="E3756" i="7" s="1"/>
  <c r="A3756" i="7"/>
  <c r="E3755" i="7" a="1"/>
  <c r="E3755" i="7" s="1"/>
  <c r="A3755" i="7"/>
  <c r="E3754" i="7" a="1"/>
  <c r="E3754" i="7" s="1"/>
  <c r="A3754" i="7"/>
  <c r="E3753" i="7" a="1"/>
  <c r="E3753" i="7" s="1"/>
  <c r="A3753" i="7"/>
  <c r="E3752" i="7" a="1"/>
  <c r="E3752" i="7" s="1"/>
  <c r="A3752" i="7"/>
  <c r="E3751" i="7" a="1"/>
  <c r="E3751" i="7" s="1"/>
  <c r="A3751" i="7"/>
  <c r="E3750" i="7" a="1"/>
  <c r="E3750" i="7" s="1"/>
  <c r="A3750" i="7"/>
  <c r="E3749" i="7" a="1"/>
  <c r="E3749" i="7" s="1"/>
  <c r="A3749" i="7"/>
  <c r="E3748" i="7" a="1"/>
  <c r="E3748" i="7" s="1"/>
  <c r="A3748" i="7"/>
  <c r="E3747" i="7" a="1"/>
  <c r="E3747" i="7" s="1"/>
  <c r="A3747" i="7"/>
  <c r="E3746" i="7" a="1"/>
  <c r="E3746" i="7" s="1"/>
  <c r="A3746" i="7"/>
  <c r="E3745" i="7" a="1"/>
  <c r="E3745" i="7" s="1"/>
  <c r="A3745" i="7"/>
  <c r="E3744" i="7" a="1"/>
  <c r="E3744" i="7" s="1"/>
  <c r="A3744" i="7"/>
  <c r="E3743" i="7" a="1"/>
  <c r="E3743" i="7" s="1"/>
  <c r="A3743" i="7"/>
  <c r="E3742" i="7" a="1"/>
  <c r="E3742" i="7" s="1"/>
  <c r="A3742" i="7"/>
  <c r="E3741" i="7" a="1"/>
  <c r="E3741" i="7" s="1"/>
  <c r="A3741" i="7"/>
  <c r="E3740" i="7" a="1"/>
  <c r="E3740" i="7" s="1"/>
  <c r="A3740" i="7"/>
  <c r="E3739" i="7" a="1"/>
  <c r="E3739" i="7" s="1"/>
  <c r="A3739" i="7"/>
  <c r="E3738" i="7" a="1"/>
  <c r="E3738" i="7" s="1"/>
  <c r="A3738" i="7"/>
  <c r="E3737" i="7" a="1"/>
  <c r="E3737" i="7" s="1"/>
  <c r="A3737" i="7"/>
  <c r="E3736" i="7" a="1"/>
  <c r="E3736" i="7" s="1"/>
  <c r="A3736" i="7"/>
  <c r="E3735" i="7" a="1"/>
  <c r="E3735" i="7" s="1"/>
  <c r="A3735" i="7"/>
  <c r="E3734" i="7" a="1"/>
  <c r="E3734" i="7" s="1"/>
  <c r="A3734" i="7"/>
  <c r="E3733" i="7" a="1"/>
  <c r="E3733" i="7" s="1"/>
  <c r="A3733" i="7"/>
  <c r="E3732" i="7" a="1"/>
  <c r="E3732" i="7" s="1"/>
  <c r="A3732" i="7"/>
  <c r="E3731" i="7" a="1"/>
  <c r="E3731" i="7" s="1"/>
  <c r="A3731" i="7"/>
  <c r="E3730" i="7" a="1"/>
  <c r="E3730" i="7" s="1"/>
  <c r="A3730" i="7"/>
  <c r="E3729" i="7" a="1"/>
  <c r="E3729" i="7" s="1"/>
  <c r="A3729" i="7"/>
  <c r="E3728" i="7" a="1"/>
  <c r="E3728" i="7" s="1"/>
  <c r="A3728" i="7"/>
  <c r="E3727" i="7" a="1"/>
  <c r="E3727" i="7" s="1"/>
  <c r="A3727" i="7"/>
  <c r="E3726" i="7" a="1"/>
  <c r="E3726" i="7" s="1"/>
  <c r="A3726" i="7"/>
  <c r="E3725" i="7" a="1"/>
  <c r="E3725" i="7" s="1"/>
  <c r="A3725" i="7"/>
  <c r="E3724" i="7" a="1"/>
  <c r="E3724" i="7" s="1"/>
  <c r="A3724" i="7"/>
  <c r="E3723" i="7" a="1"/>
  <c r="E3723" i="7" s="1"/>
  <c r="A3723" i="7"/>
  <c r="E3722" i="7" a="1"/>
  <c r="E3722" i="7" s="1"/>
  <c r="A3722" i="7"/>
  <c r="E3721" i="7" a="1"/>
  <c r="E3721" i="7" s="1"/>
  <c r="A3721" i="7"/>
  <c r="E3720" i="7" a="1"/>
  <c r="E3720" i="7" s="1"/>
  <c r="A3720" i="7"/>
  <c r="E3719" i="7" a="1"/>
  <c r="E3719" i="7" s="1"/>
  <c r="A3719" i="7"/>
  <c r="E3718" i="7" a="1"/>
  <c r="E3718" i="7" s="1"/>
  <c r="A3718" i="7"/>
  <c r="E3717" i="7" a="1"/>
  <c r="E3717" i="7" s="1"/>
  <c r="A3717" i="7"/>
  <c r="E3716" i="7" a="1"/>
  <c r="E3716" i="7" s="1"/>
  <c r="A3716" i="7"/>
  <c r="E3715" i="7" a="1"/>
  <c r="E3715" i="7" s="1"/>
  <c r="A3715" i="7"/>
  <c r="E3714" i="7" a="1"/>
  <c r="E3714" i="7" s="1"/>
  <c r="A3714" i="7"/>
  <c r="E3713" i="7" a="1"/>
  <c r="E3713" i="7" s="1"/>
  <c r="A3713" i="7"/>
  <c r="E3712" i="7" a="1"/>
  <c r="E3712" i="7" s="1"/>
  <c r="A3712" i="7"/>
  <c r="E3711" i="7" a="1"/>
  <c r="E3711" i="7" s="1"/>
  <c r="A3711" i="7"/>
  <c r="E3710" i="7" a="1"/>
  <c r="E3710" i="7" s="1"/>
  <c r="A3710" i="7"/>
  <c r="E3709" i="7" a="1"/>
  <c r="E3709" i="7" s="1"/>
  <c r="A3709" i="7"/>
  <c r="E3708" i="7" a="1"/>
  <c r="E3708" i="7" s="1"/>
  <c r="A3708" i="7"/>
  <c r="E3707" i="7" a="1"/>
  <c r="E3707" i="7" s="1"/>
  <c r="A3707" i="7"/>
  <c r="E3706" i="7" a="1"/>
  <c r="E3706" i="7" s="1"/>
  <c r="A3706" i="7"/>
  <c r="E3705" i="7" a="1"/>
  <c r="E3705" i="7" s="1"/>
  <c r="A3705" i="7"/>
  <c r="E3704" i="7" a="1"/>
  <c r="E3704" i="7" s="1"/>
  <c r="A3704" i="7"/>
  <c r="E3703" i="7" a="1"/>
  <c r="E3703" i="7" s="1"/>
  <c r="A3703" i="7"/>
  <c r="E3702" i="7" a="1"/>
  <c r="E3702" i="7" s="1"/>
  <c r="A3702" i="7"/>
  <c r="E3701" i="7" a="1"/>
  <c r="E3701" i="7" s="1"/>
  <c r="A3701" i="7"/>
  <c r="E3700" i="7" a="1"/>
  <c r="E3700" i="7" s="1"/>
  <c r="A3700" i="7"/>
  <c r="E3699" i="7" a="1"/>
  <c r="E3699" i="7" s="1"/>
  <c r="A3699" i="7"/>
  <c r="E3698" i="7" a="1"/>
  <c r="E3698" i="7" s="1"/>
  <c r="A3698" i="7"/>
  <c r="E3697" i="7" a="1"/>
  <c r="E3697" i="7" s="1"/>
  <c r="A3697" i="7"/>
  <c r="E3696" i="7" a="1"/>
  <c r="E3696" i="7" s="1"/>
  <c r="A3696" i="7"/>
  <c r="E3695" i="7" a="1"/>
  <c r="E3695" i="7" s="1"/>
  <c r="A3695" i="7"/>
  <c r="E3694" i="7" a="1"/>
  <c r="E3694" i="7" s="1"/>
  <c r="A3694" i="7"/>
  <c r="E3693" i="7" a="1"/>
  <c r="E3693" i="7" s="1"/>
  <c r="A3693" i="7"/>
  <c r="E3692" i="7" a="1"/>
  <c r="E3692" i="7" s="1"/>
  <c r="A3692" i="7"/>
  <c r="E3691" i="7" a="1"/>
  <c r="E3691" i="7" s="1"/>
  <c r="A3691" i="7"/>
  <c r="E3690" i="7" a="1"/>
  <c r="E3690" i="7" s="1"/>
  <c r="A3690" i="7"/>
  <c r="E3689" i="7" a="1"/>
  <c r="E3689" i="7" s="1"/>
  <c r="A3689" i="7"/>
  <c r="E3688" i="7" a="1"/>
  <c r="E3688" i="7" s="1"/>
  <c r="A3688" i="7"/>
  <c r="E3687" i="7" a="1"/>
  <c r="E3687" i="7" s="1"/>
  <c r="A3687" i="7"/>
  <c r="E3686" i="7" a="1"/>
  <c r="E3686" i="7" s="1"/>
  <c r="A3686" i="7"/>
  <c r="E3685" i="7" a="1"/>
  <c r="E3685" i="7" s="1"/>
  <c r="A3685" i="7"/>
  <c r="E3684" i="7" a="1"/>
  <c r="E3684" i="7" s="1"/>
  <c r="A3684" i="7"/>
  <c r="E3683" i="7" a="1"/>
  <c r="E3683" i="7" s="1"/>
  <c r="A3683" i="7"/>
  <c r="E3682" i="7" a="1"/>
  <c r="E3682" i="7" s="1"/>
  <c r="A3682" i="7"/>
  <c r="E3681" i="7" a="1"/>
  <c r="E3681" i="7" s="1"/>
  <c r="E3680" i="7" a="1"/>
  <c r="E3680" i="7" s="1"/>
  <c r="E3679" i="7" a="1"/>
  <c r="E3679" i="7" s="1"/>
  <c r="E3678" i="7" a="1"/>
  <c r="E3678" i="7" s="1"/>
  <c r="E3677" i="7" a="1"/>
  <c r="E3677" i="7" s="1"/>
  <c r="E3676" i="7" a="1"/>
  <c r="E3676" i="7" s="1"/>
  <c r="E3675" i="7" a="1"/>
  <c r="E3675" i="7" s="1"/>
  <c r="E3674" i="7" a="1"/>
  <c r="E3674" i="7" s="1"/>
  <c r="E3673" i="7" a="1"/>
  <c r="E3673" i="7" s="1"/>
  <c r="E3672" i="7" a="1"/>
  <c r="E3672" i="7" s="1"/>
  <c r="E3671" i="7" a="1"/>
  <c r="E3671" i="7" s="1"/>
  <c r="E3670" i="7" a="1"/>
  <c r="E3670" i="7" s="1"/>
  <c r="E3669" i="7" a="1"/>
  <c r="E3669" i="7" s="1"/>
  <c r="E3668" i="7" a="1"/>
  <c r="E3668" i="7" s="1"/>
  <c r="E3667" i="7" a="1"/>
  <c r="E3667" i="7" s="1"/>
  <c r="E3666" i="7" a="1"/>
  <c r="E3666" i="7" s="1"/>
  <c r="E3665" i="7" a="1"/>
  <c r="E3665" i="7" s="1"/>
  <c r="E3664" i="7" a="1"/>
  <c r="E3664" i="7" s="1"/>
  <c r="E3663" i="7" a="1"/>
  <c r="E3663" i="7" s="1"/>
  <c r="E3662" i="7" a="1"/>
  <c r="E3662" i="7" s="1"/>
  <c r="E3661" i="7" a="1"/>
  <c r="E3661" i="7" s="1"/>
  <c r="E3660" i="7" a="1"/>
  <c r="E3660" i="7" s="1"/>
  <c r="E3659" i="7" a="1"/>
  <c r="E3659" i="7" s="1"/>
  <c r="E3658" i="7" a="1"/>
  <c r="E3658" i="7" s="1"/>
  <c r="E3657" i="7" a="1"/>
  <c r="E3657" i="7" s="1"/>
  <c r="E3656" i="7" a="1"/>
  <c r="E3656" i="7" s="1"/>
  <c r="E3655" i="7" a="1"/>
  <c r="E3655" i="7" s="1"/>
  <c r="E3654" i="7" a="1"/>
  <c r="E3654" i="7" s="1"/>
  <c r="E3653" i="7" a="1"/>
  <c r="E3653" i="7" s="1"/>
  <c r="E3652" i="7" a="1"/>
  <c r="E3652" i="7" s="1"/>
  <c r="E3651" i="7" a="1"/>
  <c r="E3651" i="7" s="1"/>
  <c r="E3650" i="7" a="1"/>
  <c r="E3650" i="7" s="1"/>
  <c r="E3649" i="7" a="1"/>
  <c r="E3649" i="7" s="1"/>
  <c r="E3648" i="7" a="1"/>
  <c r="E3648" i="7" s="1"/>
  <c r="E3647" i="7" a="1"/>
  <c r="E3647" i="7" s="1"/>
  <c r="E3646" i="7" a="1"/>
  <c r="E3646" i="7" s="1"/>
  <c r="E3645" i="7" a="1"/>
  <c r="E3645" i="7" s="1"/>
  <c r="E3644" i="7" a="1"/>
  <c r="E3644" i="7" s="1"/>
  <c r="E3643" i="7" a="1"/>
  <c r="E3643" i="7" s="1"/>
  <c r="E3642" i="7" a="1"/>
  <c r="E3642" i="7" s="1"/>
  <c r="E3641" i="7" a="1"/>
  <c r="E3641" i="7" s="1"/>
  <c r="E3640" i="7" a="1"/>
  <c r="E3640" i="7" s="1"/>
  <c r="E3639" i="7" a="1"/>
  <c r="E3639" i="7" s="1"/>
  <c r="E3638" i="7" a="1"/>
  <c r="E3638" i="7" s="1"/>
  <c r="E3637" i="7" a="1"/>
  <c r="E3637" i="7" s="1"/>
  <c r="E3636" i="7" a="1"/>
  <c r="E3636" i="7" s="1"/>
  <c r="E3635" i="7" a="1"/>
  <c r="E3635" i="7" s="1"/>
  <c r="E3634" i="7" a="1"/>
  <c r="E3634" i="7" s="1"/>
  <c r="E3633" i="7" a="1"/>
  <c r="E3633" i="7" s="1"/>
  <c r="E3632" i="7" a="1"/>
  <c r="E3632" i="7" s="1"/>
  <c r="E3631" i="7" a="1"/>
  <c r="E3631" i="7" s="1"/>
  <c r="E3630" i="7" a="1"/>
  <c r="E3630" i="7" s="1"/>
  <c r="E3629" i="7" a="1"/>
  <c r="E3629" i="7" s="1"/>
  <c r="E3628" i="7" a="1"/>
  <c r="E3628" i="7" s="1"/>
  <c r="E3627" i="7" a="1"/>
  <c r="E3627" i="7" s="1"/>
  <c r="E3626" i="7" a="1"/>
  <c r="E3626" i="7" s="1"/>
  <c r="E3625" i="7" a="1"/>
  <c r="E3625" i="7" s="1"/>
  <c r="E3624" i="7" a="1"/>
  <c r="E3624" i="7" s="1"/>
  <c r="E3623" i="7" a="1"/>
  <c r="E3623" i="7" s="1"/>
  <c r="E3622" i="7" a="1"/>
  <c r="E3622" i="7" s="1"/>
  <c r="E3621" i="7" a="1"/>
  <c r="E3621" i="7" s="1"/>
  <c r="E3620" i="7" a="1"/>
  <c r="E3620" i="7" s="1"/>
  <c r="E3619" i="7" a="1"/>
  <c r="E3619" i="7" s="1"/>
  <c r="E3618" i="7" a="1"/>
  <c r="E3618" i="7" s="1"/>
  <c r="E3617" i="7" a="1"/>
  <c r="E3617" i="7" s="1"/>
  <c r="E3616" i="7" a="1"/>
  <c r="E3616" i="7" s="1"/>
  <c r="E3615" i="7" a="1"/>
  <c r="E3615" i="7" s="1"/>
  <c r="E3614" i="7" a="1"/>
  <c r="E3614" i="7" s="1"/>
  <c r="E3613" i="7" a="1"/>
  <c r="E3613" i="7" s="1"/>
  <c r="E3612" i="7" a="1"/>
  <c r="E3612" i="7" s="1"/>
  <c r="E3611" i="7" a="1"/>
  <c r="E3611" i="7" s="1"/>
  <c r="E3610" i="7" a="1"/>
  <c r="E3610" i="7" s="1"/>
  <c r="E3609" i="7" a="1"/>
  <c r="E3609" i="7" s="1"/>
  <c r="A3609" i="7"/>
  <c r="E3608" i="7" a="1"/>
  <c r="E3608" i="7" s="1"/>
  <c r="A3608" i="7"/>
  <c r="E3607" i="7" a="1"/>
  <c r="E3607" i="7" s="1"/>
  <c r="A3607" i="7"/>
  <c r="E3606" i="7" a="1"/>
  <c r="E3606" i="7" s="1"/>
  <c r="A3606" i="7"/>
  <c r="E3605" i="7" a="1"/>
  <c r="E3605" i="7" s="1"/>
  <c r="A3605" i="7"/>
  <c r="E3604" i="7" a="1"/>
  <c r="E3604" i="7" s="1"/>
  <c r="A3604" i="7"/>
  <c r="E3603" i="7" a="1"/>
  <c r="E3603" i="7" s="1"/>
  <c r="A3603" i="7"/>
  <c r="E3602" i="7" a="1"/>
  <c r="E3602" i="7" s="1"/>
  <c r="A3602" i="7"/>
  <c r="E3601" i="7" a="1"/>
  <c r="E3601" i="7" s="1"/>
  <c r="A3601" i="7"/>
  <c r="E3600" i="7" a="1"/>
  <c r="E3600" i="7" s="1"/>
  <c r="A3600" i="7"/>
  <c r="E3599" i="7" a="1"/>
  <c r="E3599" i="7" s="1"/>
  <c r="A3599" i="7"/>
  <c r="E3598" i="7" a="1"/>
  <c r="E3598" i="7" s="1"/>
  <c r="A3598" i="7"/>
  <c r="E3597" i="7" a="1"/>
  <c r="E3597" i="7" s="1"/>
  <c r="A3597" i="7"/>
  <c r="E3596" i="7" a="1"/>
  <c r="E3596" i="7" s="1"/>
  <c r="A3596" i="7"/>
  <c r="E3595" i="7" a="1"/>
  <c r="E3595" i="7" s="1"/>
  <c r="A3595" i="7"/>
  <c r="E3594" i="7" a="1"/>
  <c r="E3594" i="7" s="1"/>
  <c r="A3594" i="7"/>
  <c r="E3593" i="7" a="1"/>
  <c r="E3593" i="7" s="1"/>
  <c r="A3593" i="7"/>
  <c r="E3592" i="7" a="1"/>
  <c r="E3592" i="7" s="1"/>
  <c r="A3592" i="7"/>
  <c r="E3591" i="7" a="1"/>
  <c r="E3591" i="7" s="1"/>
  <c r="A3591" i="7"/>
  <c r="E3590" i="7" a="1"/>
  <c r="E3590" i="7" s="1"/>
  <c r="A3590" i="7"/>
  <c r="E3589" i="7" a="1"/>
  <c r="E3589" i="7" s="1"/>
  <c r="A3589" i="7"/>
  <c r="E3588" i="7" a="1"/>
  <c r="E3588" i="7" s="1"/>
  <c r="A3588" i="7"/>
  <c r="E3587" i="7" a="1"/>
  <c r="E3587" i="7" s="1"/>
  <c r="A3587" i="7"/>
  <c r="E3586" i="7" a="1"/>
  <c r="E3586" i="7" s="1"/>
  <c r="A3586" i="7"/>
  <c r="E3585" i="7" a="1"/>
  <c r="E3585" i="7" s="1"/>
  <c r="A3585" i="7"/>
  <c r="E3584" i="7" a="1"/>
  <c r="E3584" i="7" s="1"/>
  <c r="A3584" i="7"/>
  <c r="E3583" i="7" a="1"/>
  <c r="E3583" i="7" s="1"/>
  <c r="A3583" i="7"/>
  <c r="E3582" i="7" a="1"/>
  <c r="E3582" i="7" s="1"/>
  <c r="A3582" i="7"/>
  <c r="E3581" i="7" a="1"/>
  <c r="E3581" i="7" s="1"/>
  <c r="A3581" i="7"/>
  <c r="E3580" i="7" a="1"/>
  <c r="E3580" i="7" s="1"/>
  <c r="A3580" i="7"/>
  <c r="E3579" i="7" a="1"/>
  <c r="E3579" i="7" s="1"/>
  <c r="A3579" i="7"/>
  <c r="E3578" i="7" a="1"/>
  <c r="E3578" i="7" s="1"/>
  <c r="A3578" i="7"/>
  <c r="E3577" i="7" a="1"/>
  <c r="E3577" i="7" s="1"/>
  <c r="A3577" i="7"/>
  <c r="E3576" i="7" a="1"/>
  <c r="E3576" i="7" s="1"/>
  <c r="A3576" i="7"/>
  <c r="E3575" i="7" a="1"/>
  <c r="E3575" i="7" s="1"/>
  <c r="A3575" i="7"/>
  <c r="E3574" i="7" a="1"/>
  <c r="E3574" i="7" s="1"/>
  <c r="A3574" i="7"/>
  <c r="E3573" i="7" a="1"/>
  <c r="E3573" i="7" s="1"/>
  <c r="A3573" i="7"/>
  <c r="E3572" i="7" a="1"/>
  <c r="E3572" i="7" s="1"/>
  <c r="A3572" i="7"/>
  <c r="E3571" i="7" a="1"/>
  <c r="E3571" i="7" s="1"/>
  <c r="A3571" i="7"/>
  <c r="E3570" i="7" a="1"/>
  <c r="E3570" i="7" s="1"/>
  <c r="A3570" i="7"/>
  <c r="E3569" i="7" a="1"/>
  <c r="E3569" i="7" s="1"/>
  <c r="A3569" i="7"/>
  <c r="E3568" i="7" a="1"/>
  <c r="E3568" i="7" s="1"/>
  <c r="A3568" i="7"/>
  <c r="E3567" i="7" a="1"/>
  <c r="E3567" i="7" s="1"/>
  <c r="A3567" i="7"/>
  <c r="E3566" i="7" a="1"/>
  <c r="E3566" i="7" s="1"/>
  <c r="A3566" i="7"/>
  <c r="E3565" i="7" a="1"/>
  <c r="E3565" i="7" s="1"/>
  <c r="A3565" i="7"/>
  <c r="E3564" i="7" a="1"/>
  <c r="E3564" i="7" s="1"/>
  <c r="A3564" i="7"/>
  <c r="E3563" i="7" a="1"/>
  <c r="E3563" i="7" s="1"/>
  <c r="A3563" i="7"/>
  <c r="E3562" i="7" a="1"/>
  <c r="E3562" i="7" s="1"/>
  <c r="A3562" i="7"/>
  <c r="E3561" i="7" a="1"/>
  <c r="E3561" i="7" s="1"/>
  <c r="A3561" i="7"/>
  <c r="E3560" i="7" a="1"/>
  <c r="E3560" i="7" s="1"/>
  <c r="A3560" i="7"/>
  <c r="E3559" i="7" a="1"/>
  <c r="E3559" i="7" s="1"/>
  <c r="A3559" i="7"/>
  <c r="E3558" i="7" a="1"/>
  <c r="E3558" i="7" s="1"/>
  <c r="A3558" i="7"/>
  <c r="E3557" i="7" a="1"/>
  <c r="E3557" i="7" s="1"/>
  <c r="A3557" i="7"/>
  <c r="E3556" i="7" a="1"/>
  <c r="E3556" i="7" s="1"/>
  <c r="A3556" i="7"/>
  <c r="E3555" i="7" a="1"/>
  <c r="E3555" i="7" s="1"/>
  <c r="A3555" i="7"/>
  <c r="E3554" i="7" a="1"/>
  <c r="E3554" i="7" s="1"/>
  <c r="A3554" i="7"/>
  <c r="E3553" i="7" a="1"/>
  <c r="E3553" i="7" s="1"/>
  <c r="A3553" i="7"/>
  <c r="E3552" i="7" a="1"/>
  <c r="E3552" i="7" s="1"/>
  <c r="A3552" i="7"/>
  <c r="E3551" i="7" a="1"/>
  <c r="E3551" i="7" s="1"/>
  <c r="A3551" i="7"/>
  <c r="E3550" i="7" a="1"/>
  <c r="E3550" i="7" s="1"/>
  <c r="A3550" i="7"/>
  <c r="E3549" i="7" a="1"/>
  <c r="E3549" i="7" s="1"/>
  <c r="A3549" i="7"/>
  <c r="E3548" i="7" a="1"/>
  <c r="E3548" i="7" s="1"/>
  <c r="A3548" i="7"/>
  <c r="E3547" i="7" a="1"/>
  <c r="E3547" i="7" s="1"/>
  <c r="A3547" i="7"/>
  <c r="E3546" i="7" a="1"/>
  <c r="E3546" i="7" s="1"/>
  <c r="A3546" i="7"/>
  <c r="E3545" i="7" a="1"/>
  <c r="E3545" i="7" s="1"/>
  <c r="A3545" i="7"/>
  <c r="E3544" i="7" a="1"/>
  <c r="E3544" i="7" s="1"/>
  <c r="A3544" i="7"/>
  <c r="E3543" i="7" a="1"/>
  <c r="E3543" i="7" s="1"/>
  <c r="A3543" i="7"/>
  <c r="E3542" i="7" a="1"/>
  <c r="E3542" i="7" s="1"/>
  <c r="A3542" i="7"/>
  <c r="E3541" i="7" a="1"/>
  <c r="E3541" i="7" s="1"/>
  <c r="A3541" i="7"/>
  <c r="E3540" i="7" a="1"/>
  <c r="E3540" i="7" s="1"/>
  <c r="A3540" i="7"/>
  <c r="E3539" i="7" a="1"/>
  <c r="E3539" i="7" s="1"/>
  <c r="A3539" i="7"/>
  <c r="E3538" i="7" a="1"/>
  <c r="E3538" i="7" s="1"/>
  <c r="A3538" i="7"/>
  <c r="E3537" i="7" a="1"/>
  <c r="E3537" i="7" s="1"/>
  <c r="A3537" i="7"/>
  <c r="E3536" i="7" a="1"/>
  <c r="E3536" i="7" s="1"/>
  <c r="A3536" i="7"/>
  <c r="E3535" i="7" a="1"/>
  <c r="E3535" i="7" s="1"/>
  <c r="A3535" i="7"/>
  <c r="E3534" i="7" a="1"/>
  <c r="E3534" i="7" s="1"/>
  <c r="A3534" i="7"/>
  <c r="E3533" i="7" a="1"/>
  <c r="E3533" i="7" s="1"/>
  <c r="A3533" i="7"/>
  <c r="E3532" i="7" a="1"/>
  <c r="E3532" i="7" s="1"/>
  <c r="A3532" i="7"/>
  <c r="E3531" i="7" a="1"/>
  <c r="E3531" i="7" s="1"/>
  <c r="A3531" i="7"/>
  <c r="E3530" i="7" a="1"/>
  <c r="E3530" i="7" s="1"/>
  <c r="A3530" i="7"/>
  <c r="E3529" i="7" a="1"/>
  <c r="E3529" i="7" s="1"/>
  <c r="A3529" i="7"/>
  <c r="E3528" i="7" a="1"/>
  <c r="E3528" i="7" s="1"/>
  <c r="A3528" i="7"/>
  <c r="E3527" i="7" a="1"/>
  <c r="E3527" i="7" s="1"/>
  <c r="A3527" i="7"/>
  <c r="E3526" i="7" a="1"/>
  <c r="E3526" i="7" s="1"/>
  <c r="A3526" i="7"/>
  <c r="E3525" i="7" a="1"/>
  <c r="E3525" i="7" s="1"/>
  <c r="A3525" i="7"/>
  <c r="E3524" i="7" a="1"/>
  <c r="E3524" i="7" s="1"/>
  <c r="A3524" i="7"/>
  <c r="E3523" i="7" a="1"/>
  <c r="E3523" i="7" s="1"/>
  <c r="A3523" i="7"/>
  <c r="E3522" i="7" a="1"/>
  <c r="E3522" i="7" s="1"/>
  <c r="A3522" i="7"/>
  <c r="E3521" i="7" a="1"/>
  <c r="E3521" i="7" s="1"/>
  <c r="A3521" i="7"/>
  <c r="E3520" i="7" a="1"/>
  <c r="E3520" i="7" s="1"/>
  <c r="A3520" i="7"/>
  <c r="E3519" i="7" a="1"/>
  <c r="E3519" i="7" s="1"/>
  <c r="A3519" i="7"/>
  <c r="E3518" i="7" a="1"/>
  <c r="E3518" i="7" s="1"/>
  <c r="A3518" i="7"/>
  <c r="E3517" i="7" a="1"/>
  <c r="E3517" i="7" s="1"/>
  <c r="A3517" i="7"/>
  <c r="E3516" i="7" a="1"/>
  <c r="E3516" i="7" s="1"/>
  <c r="A3516" i="7"/>
  <c r="E3515" i="7" a="1"/>
  <c r="E3515" i="7" s="1"/>
  <c r="A3515" i="7"/>
  <c r="E3514" i="7" a="1"/>
  <c r="E3514" i="7" s="1"/>
  <c r="A3514" i="7"/>
  <c r="E3513" i="7" a="1"/>
  <c r="E3513" i="7" s="1"/>
  <c r="A3513" i="7"/>
  <c r="E3512" i="7" a="1"/>
  <c r="E3512" i="7" s="1"/>
  <c r="A3512" i="7"/>
  <c r="E3511" i="7" a="1"/>
  <c r="E3511" i="7" s="1"/>
  <c r="A3511" i="7"/>
  <c r="E3510" i="7" a="1"/>
  <c r="E3510" i="7" s="1"/>
  <c r="A3510" i="7"/>
  <c r="E3509" i="7" a="1"/>
  <c r="E3509" i="7" s="1"/>
  <c r="A3509" i="7"/>
  <c r="E3508" i="7" a="1"/>
  <c r="E3508" i="7" s="1"/>
  <c r="A3508" i="7"/>
  <c r="E3507" i="7" a="1"/>
  <c r="E3507" i="7" s="1"/>
  <c r="A3507" i="7"/>
  <c r="E3506" i="7" a="1"/>
  <c r="E3506" i="7" s="1"/>
  <c r="A3506" i="7"/>
  <c r="E3505" i="7" a="1"/>
  <c r="E3505" i="7" s="1"/>
  <c r="A3505" i="7"/>
  <c r="E3504" i="7" a="1"/>
  <c r="E3504" i="7" s="1"/>
  <c r="A3504" i="7"/>
  <c r="E3503" i="7" a="1"/>
  <c r="E3503" i="7" s="1"/>
  <c r="A3503" i="7"/>
  <c r="E3502" i="7" a="1"/>
  <c r="E3502" i="7" s="1"/>
  <c r="A3502" i="7"/>
  <c r="E3501" i="7" a="1"/>
  <c r="E3501" i="7" s="1"/>
  <c r="A3501" i="7"/>
  <c r="E3500" i="7" a="1"/>
  <c r="E3500" i="7" s="1"/>
  <c r="A3500" i="7"/>
  <c r="E3499" i="7" a="1"/>
  <c r="E3499" i="7" s="1"/>
  <c r="A3499" i="7"/>
  <c r="E3498" i="7" a="1"/>
  <c r="E3498" i="7" s="1"/>
  <c r="A3498" i="7"/>
  <c r="E3497" i="7" a="1"/>
  <c r="E3497" i="7" s="1"/>
  <c r="A3497" i="7"/>
  <c r="E3496" i="7" a="1"/>
  <c r="E3496" i="7" s="1"/>
  <c r="A3496" i="7"/>
  <c r="E3495" i="7" a="1"/>
  <c r="E3495" i="7" s="1"/>
  <c r="A3495" i="7"/>
  <c r="E3494" i="7" a="1"/>
  <c r="E3494" i="7" s="1"/>
  <c r="A3494" i="7"/>
  <c r="E3493" i="7" a="1"/>
  <c r="E3493" i="7" s="1"/>
  <c r="A3493" i="7"/>
  <c r="E3492" i="7" a="1"/>
  <c r="E3492" i="7" s="1"/>
  <c r="A3492" i="7"/>
  <c r="E3491" i="7" a="1"/>
  <c r="E3491" i="7" s="1"/>
  <c r="A3491" i="7"/>
  <c r="E3490" i="7" a="1"/>
  <c r="E3490" i="7" s="1"/>
  <c r="A3490" i="7"/>
  <c r="E3489" i="7" a="1"/>
  <c r="E3489" i="7" s="1"/>
  <c r="A3489" i="7"/>
  <c r="E3488" i="7" a="1"/>
  <c r="E3488" i="7" s="1"/>
  <c r="A3488" i="7"/>
  <c r="E3487" i="7" a="1"/>
  <c r="E3487" i="7" s="1"/>
  <c r="A3487" i="7"/>
  <c r="E3486" i="7" a="1"/>
  <c r="E3486" i="7" s="1"/>
  <c r="A3486" i="7"/>
  <c r="E3485" i="7" a="1"/>
  <c r="E3485" i="7" s="1"/>
  <c r="A3485" i="7"/>
  <c r="E3484" i="7" a="1"/>
  <c r="E3484" i="7" s="1"/>
  <c r="A3484" i="7"/>
  <c r="E3483" i="7" a="1"/>
  <c r="E3483" i="7" s="1"/>
  <c r="A3483" i="7"/>
  <c r="E3482" i="7" a="1"/>
  <c r="E3482" i="7" s="1"/>
  <c r="A3482" i="7"/>
  <c r="E3481" i="7" a="1"/>
  <c r="E3481" i="7" s="1"/>
  <c r="A3481" i="7"/>
  <c r="E3480" i="7" a="1"/>
  <c r="E3480" i="7" s="1"/>
  <c r="A3480" i="7"/>
  <c r="E3479" i="7" a="1"/>
  <c r="E3479" i="7" s="1"/>
  <c r="A3479" i="7"/>
  <c r="E3478" i="7" a="1"/>
  <c r="E3478" i="7" s="1"/>
  <c r="A3478" i="7"/>
  <c r="E3477" i="7" a="1"/>
  <c r="E3477" i="7" s="1"/>
  <c r="A3477" i="7"/>
  <c r="E3476" i="7" a="1"/>
  <c r="E3476" i="7" s="1"/>
  <c r="A3476" i="7"/>
  <c r="E3475" i="7" a="1"/>
  <c r="E3475" i="7" s="1"/>
  <c r="A3475" i="7"/>
  <c r="E3474" i="7" a="1"/>
  <c r="E3474" i="7" s="1"/>
  <c r="A3474" i="7"/>
  <c r="E3473" i="7" a="1"/>
  <c r="E3473" i="7" s="1"/>
  <c r="A3473" i="7"/>
  <c r="E3472" i="7" a="1"/>
  <c r="E3472" i="7" s="1"/>
  <c r="A3472" i="7"/>
  <c r="E3471" i="7" a="1"/>
  <c r="E3471" i="7" s="1"/>
  <c r="A3471" i="7"/>
  <c r="E3470" i="7" a="1"/>
  <c r="E3470" i="7" s="1"/>
  <c r="A3470" i="7"/>
  <c r="E3469" i="7" a="1"/>
  <c r="E3469" i="7" s="1"/>
  <c r="A3469" i="7"/>
  <c r="E3468" i="7" a="1"/>
  <c r="E3468" i="7" s="1"/>
  <c r="A3468" i="7"/>
  <c r="E3467" i="7" a="1"/>
  <c r="E3467" i="7" s="1"/>
  <c r="A3467" i="7"/>
  <c r="E3466" i="7" a="1"/>
  <c r="E3466" i="7" s="1"/>
  <c r="A3466" i="7"/>
  <c r="E3465" i="7" a="1"/>
  <c r="E3465" i="7" s="1"/>
  <c r="A3465" i="7"/>
  <c r="E3464" i="7" a="1"/>
  <c r="E3464" i="7" s="1"/>
  <c r="A3464" i="7"/>
  <c r="E3463" i="7" a="1"/>
  <c r="E3463" i="7" s="1"/>
  <c r="A3463" i="7"/>
  <c r="E3462" i="7" a="1"/>
  <c r="E3462" i="7" s="1"/>
  <c r="A3462" i="7"/>
  <c r="E3461" i="7" a="1"/>
  <c r="E3461" i="7" s="1"/>
  <c r="A3461" i="7"/>
  <c r="E3460" i="7" a="1"/>
  <c r="E3460" i="7" s="1"/>
  <c r="A3460" i="7"/>
  <c r="E3459" i="7" a="1"/>
  <c r="E3459" i="7" s="1"/>
  <c r="A3459" i="7"/>
  <c r="E3458" i="7" a="1"/>
  <c r="E3458" i="7" s="1"/>
  <c r="A3458" i="7"/>
  <c r="E3457" i="7" a="1"/>
  <c r="E3457" i="7" s="1"/>
  <c r="A3457" i="7"/>
  <c r="E3456" i="7" a="1"/>
  <c r="E3456" i="7" s="1"/>
  <c r="A3456" i="7"/>
  <c r="E3455" i="7" a="1"/>
  <c r="E3455" i="7" s="1"/>
  <c r="A3455" i="7"/>
  <c r="E3454" i="7" a="1"/>
  <c r="E3454" i="7" s="1"/>
  <c r="A3454" i="7"/>
  <c r="E3453" i="7" a="1"/>
  <c r="E3453" i="7" s="1"/>
  <c r="A3453" i="7"/>
  <c r="E3452" i="7" a="1"/>
  <c r="E3452" i="7" s="1"/>
  <c r="A3452" i="7"/>
  <c r="E3451" i="7" a="1"/>
  <c r="E3451" i="7" s="1"/>
  <c r="A3451" i="7"/>
  <c r="E3450" i="7" a="1"/>
  <c r="E3450" i="7" s="1"/>
  <c r="A3450" i="7"/>
  <c r="E3449" i="7" a="1"/>
  <c r="E3449" i="7" s="1"/>
  <c r="A3449" i="7"/>
  <c r="E3448" i="7" a="1"/>
  <c r="E3448" i="7" s="1"/>
  <c r="A3448" i="7"/>
  <c r="E3447" i="7" a="1"/>
  <c r="E3447" i="7" s="1"/>
  <c r="A3447" i="7"/>
  <c r="E3446" i="7" a="1"/>
  <c r="E3446" i="7" s="1"/>
  <c r="A3446" i="7"/>
  <c r="E3445" i="7" a="1"/>
  <c r="E3445" i="7" s="1"/>
  <c r="A3445" i="7"/>
  <c r="E3444" i="7" a="1"/>
  <c r="E3444" i="7" s="1"/>
  <c r="A3444" i="7"/>
  <c r="E3443" i="7" a="1"/>
  <c r="E3443" i="7" s="1"/>
  <c r="A3443" i="7"/>
  <c r="E3442" i="7" a="1"/>
  <c r="E3442" i="7" s="1"/>
  <c r="A3442" i="7"/>
  <c r="E3441" i="7" a="1"/>
  <c r="E3441" i="7" s="1"/>
  <c r="A3441" i="7"/>
  <c r="E3440" i="7" a="1"/>
  <c r="E3440" i="7" s="1"/>
  <c r="A3440" i="7"/>
  <c r="E3439" i="7" a="1"/>
  <c r="E3439" i="7" s="1"/>
  <c r="A3439" i="7"/>
  <c r="E3438" i="7" a="1"/>
  <c r="E3438" i="7" s="1"/>
  <c r="A3438" i="7"/>
  <c r="E3437" i="7" a="1"/>
  <c r="E3437" i="7" s="1"/>
  <c r="A3437" i="7"/>
  <c r="E3436" i="7" a="1"/>
  <c r="E3436" i="7" s="1"/>
  <c r="A3436" i="7"/>
  <c r="E3435" i="7" a="1"/>
  <c r="E3435" i="7" s="1"/>
  <c r="A3435" i="7"/>
  <c r="E3434" i="7" a="1"/>
  <c r="E3434" i="7" s="1"/>
  <c r="A3434" i="7"/>
  <c r="E3433" i="7" a="1"/>
  <c r="E3433" i="7" s="1"/>
  <c r="A3433" i="7"/>
  <c r="E3432" i="7" a="1"/>
  <c r="E3432" i="7" s="1"/>
  <c r="A3432" i="7"/>
  <c r="E3431" i="7" a="1"/>
  <c r="E3431" i="7" s="1"/>
  <c r="A3431" i="7"/>
  <c r="E3430" i="7" a="1"/>
  <c r="E3430" i="7" s="1"/>
  <c r="A3430" i="7"/>
  <c r="E3429" i="7" a="1"/>
  <c r="E3429" i="7" s="1"/>
  <c r="A3429" i="7"/>
  <c r="E3428" i="7" a="1"/>
  <c r="E3428" i="7" s="1"/>
  <c r="A3428" i="7"/>
  <c r="E3427" i="7" a="1"/>
  <c r="E3427" i="7" s="1"/>
  <c r="A3427" i="7"/>
  <c r="E3426" i="7" a="1"/>
  <c r="E3426" i="7" s="1"/>
  <c r="A3426" i="7"/>
  <c r="E3425" i="7" a="1"/>
  <c r="E3425" i="7" s="1"/>
  <c r="A3425" i="7"/>
  <c r="E3424" i="7" a="1"/>
  <c r="E3424" i="7" s="1"/>
  <c r="A3424" i="7"/>
  <c r="E3423" i="7" a="1"/>
  <c r="E3423" i="7" s="1"/>
  <c r="A3423" i="7"/>
  <c r="E3422" i="7" a="1"/>
  <c r="E3422" i="7" s="1"/>
  <c r="A3422" i="7"/>
  <c r="E3421" i="7" a="1"/>
  <c r="E3421" i="7" s="1"/>
  <c r="A3421" i="7"/>
  <c r="E3420" i="7" a="1"/>
  <c r="E3420" i="7" s="1"/>
  <c r="A3420" i="7"/>
  <c r="E3419" i="7" a="1"/>
  <c r="E3419" i="7" s="1"/>
  <c r="A3419" i="7"/>
  <c r="E3418" i="7" a="1"/>
  <c r="E3418" i="7" s="1"/>
  <c r="A3418" i="7"/>
  <c r="E3417" i="7" a="1"/>
  <c r="E3417" i="7" s="1"/>
  <c r="A3417" i="7"/>
  <c r="E3416" i="7" a="1"/>
  <c r="E3416" i="7" s="1"/>
  <c r="A3416" i="7"/>
  <c r="E3415" i="7" a="1"/>
  <c r="E3415" i="7" s="1"/>
  <c r="A3415" i="7"/>
  <c r="E3414" i="7" a="1"/>
  <c r="E3414" i="7" s="1"/>
  <c r="A3414" i="7"/>
  <c r="E3413" i="7" a="1"/>
  <c r="E3413" i="7" s="1"/>
  <c r="A3413" i="7"/>
  <c r="E3412" i="7" a="1"/>
  <c r="E3412" i="7" s="1"/>
  <c r="A3412" i="7"/>
  <c r="E3411" i="7" a="1"/>
  <c r="E3411" i="7" s="1"/>
  <c r="A3411" i="7"/>
  <c r="E3410" i="7" a="1"/>
  <c r="E3410" i="7" s="1"/>
  <c r="A3410" i="7"/>
  <c r="E3409" i="7" a="1"/>
  <c r="E3409" i="7" s="1"/>
  <c r="A3409" i="7"/>
  <c r="E3408" i="7" a="1"/>
  <c r="E3408" i="7" s="1"/>
  <c r="E3407" i="7" a="1"/>
  <c r="E3407" i="7" s="1"/>
  <c r="E3406" i="7" a="1"/>
  <c r="E3406" i="7" s="1"/>
  <c r="E3405" i="7" a="1"/>
  <c r="E3405" i="7" s="1"/>
  <c r="E3404" i="7" a="1"/>
  <c r="E3404" i="7" s="1"/>
  <c r="E3403" i="7" a="1"/>
  <c r="E3403" i="7" s="1"/>
  <c r="E3402" i="7" a="1"/>
  <c r="E3402" i="7" s="1"/>
  <c r="E3401" i="7" a="1"/>
  <c r="E3401" i="7" s="1"/>
  <c r="E3400" i="7" a="1"/>
  <c r="E3400" i="7" s="1"/>
  <c r="E3399" i="7" a="1"/>
  <c r="E3399" i="7" s="1"/>
  <c r="E3398" i="7" a="1"/>
  <c r="E3398" i="7" s="1"/>
  <c r="E3397" i="7" a="1"/>
  <c r="E3397" i="7" s="1"/>
  <c r="E3396" i="7" a="1"/>
  <c r="E3396" i="7" s="1"/>
  <c r="E3395" i="7" a="1"/>
  <c r="E3395" i="7" s="1"/>
  <c r="E3394" i="7" a="1"/>
  <c r="E3394" i="7" s="1"/>
  <c r="E3393" i="7" a="1"/>
  <c r="E3393" i="7" s="1"/>
  <c r="E3392" i="7" a="1"/>
  <c r="E3392" i="7" s="1"/>
  <c r="E3391" i="7" a="1"/>
  <c r="E3391" i="7" s="1"/>
  <c r="E3390" i="7" a="1"/>
  <c r="E3390" i="7" s="1"/>
  <c r="E3389" i="7" a="1"/>
  <c r="E3389" i="7" s="1"/>
  <c r="E3388" i="7" a="1"/>
  <c r="E3388" i="7" s="1"/>
  <c r="E3387" i="7" a="1"/>
  <c r="E3387" i="7" s="1"/>
  <c r="E3386" i="7" a="1"/>
  <c r="E3386" i="7" s="1"/>
  <c r="A3386" i="7"/>
  <c r="E3385" i="7" a="1"/>
  <c r="E3385" i="7" s="1"/>
  <c r="A3385" i="7"/>
  <c r="E3384" i="7" a="1"/>
  <c r="E3384" i="7" s="1"/>
  <c r="A3384" i="7"/>
  <c r="E3383" i="7" a="1"/>
  <c r="E3383" i="7" s="1"/>
  <c r="A3383" i="7"/>
  <c r="E3382" i="7" a="1"/>
  <c r="E3382" i="7" s="1"/>
  <c r="A3382" i="7"/>
  <c r="E3381" i="7" a="1"/>
  <c r="E3381" i="7" s="1"/>
  <c r="A3381" i="7"/>
  <c r="E3380" i="7" a="1"/>
  <c r="E3380" i="7" s="1"/>
  <c r="A3380" i="7"/>
  <c r="E3379" i="7" a="1"/>
  <c r="E3379" i="7" s="1"/>
  <c r="A3379" i="7"/>
  <c r="E3378" i="7" a="1"/>
  <c r="E3378" i="7" s="1"/>
  <c r="A3378" i="7"/>
  <c r="E3377" i="7" a="1"/>
  <c r="E3377" i="7" s="1"/>
  <c r="A3377" i="7"/>
  <c r="E3376" i="7" a="1"/>
  <c r="E3376" i="7" s="1"/>
  <c r="A3376" i="7"/>
  <c r="E3375" i="7" a="1"/>
  <c r="E3375" i="7" s="1"/>
  <c r="A3375" i="7"/>
  <c r="E3374" i="7" a="1"/>
  <c r="E3374" i="7" s="1"/>
  <c r="A3374" i="7"/>
  <c r="E3373" i="7" a="1"/>
  <c r="E3373" i="7" s="1"/>
  <c r="A3373" i="7"/>
  <c r="E3372" i="7" a="1"/>
  <c r="E3372" i="7" s="1"/>
  <c r="A3372" i="7"/>
  <c r="E3371" i="7" a="1"/>
  <c r="E3371" i="7" s="1"/>
  <c r="A3371" i="7"/>
  <c r="E3370" i="7" a="1"/>
  <c r="E3370" i="7" s="1"/>
  <c r="A3370" i="7"/>
  <c r="E3369" i="7" a="1"/>
  <c r="E3369" i="7" s="1"/>
  <c r="A3369" i="7"/>
  <c r="E3368" i="7" a="1"/>
  <c r="E3368" i="7" s="1"/>
  <c r="A3368" i="7"/>
  <c r="E3367" i="7" a="1"/>
  <c r="E3367" i="7" s="1"/>
  <c r="A3367" i="7"/>
  <c r="E3366" i="7" a="1"/>
  <c r="E3366" i="7" s="1"/>
  <c r="A3366" i="7"/>
  <c r="E3365" i="7" a="1"/>
  <c r="E3365" i="7" s="1"/>
  <c r="A3365" i="7"/>
  <c r="E3364" i="7" a="1"/>
  <c r="E3364" i="7" s="1"/>
  <c r="A3364" i="7"/>
  <c r="E3363" i="7" a="1"/>
  <c r="E3363" i="7" s="1"/>
  <c r="A3363" i="7"/>
  <c r="E3362" i="7" a="1"/>
  <c r="E3362" i="7" s="1"/>
  <c r="A3362" i="7"/>
  <c r="E3361" i="7" a="1"/>
  <c r="E3361" i="7" s="1"/>
  <c r="A3361" i="7"/>
  <c r="E3360" i="7" a="1"/>
  <c r="E3360" i="7" s="1"/>
  <c r="A3360" i="7"/>
  <c r="E3359" i="7" a="1"/>
  <c r="E3359" i="7" s="1"/>
  <c r="A3359" i="7"/>
  <c r="E3358" i="7" a="1"/>
  <c r="E3358" i="7" s="1"/>
  <c r="A3358" i="7"/>
  <c r="E3357" i="7" a="1"/>
  <c r="E3357" i="7" s="1"/>
  <c r="A3357" i="7"/>
  <c r="E3356" i="7" a="1"/>
  <c r="E3356" i="7" s="1"/>
  <c r="A3356" i="7"/>
  <c r="E3355" i="7" a="1"/>
  <c r="E3355" i="7" s="1"/>
  <c r="A3355" i="7"/>
  <c r="E3354" i="7" a="1"/>
  <c r="E3354" i="7" s="1"/>
  <c r="A3354" i="7"/>
  <c r="E3353" i="7" a="1"/>
  <c r="E3353" i="7" s="1"/>
  <c r="A3353" i="7"/>
  <c r="E3352" i="7" a="1"/>
  <c r="E3352" i="7" s="1"/>
  <c r="A3352" i="7"/>
  <c r="E3351" i="7" a="1"/>
  <c r="E3351" i="7" s="1"/>
  <c r="A3351" i="7"/>
  <c r="E3350" i="7" a="1"/>
  <c r="E3350" i="7" s="1"/>
  <c r="A3350" i="7"/>
  <c r="E3349" i="7" a="1"/>
  <c r="E3349" i="7" s="1"/>
  <c r="A3349" i="7"/>
  <c r="E3348" i="7" a="1"/>
  <c r="E3348" i="7" s="1"/>
  <c r="A3348" i="7"/>
  <c r="E3347" i="7" a="1"/>
  <c r="E3347" i="7" s="1"/>
  <c r="A3347" i="7"/>
  <c r="E3346" i="7" a="1"/>
  <c r="E3346" i="7" s="1"/>
  <c r="A3346" i="7"/>
  <c r="E3345" i="7" a="1"/>
  <c r="E3345" i="7" s="1"/>
  <c r="A3345" i="7"/>
  <c r="E3344" i="7" a="1"/>
  <c r="E3344" i="7" s="1"/>
  <c r="A3344" i="7"/>
  <c r="E3343" i="7" a="1"/>
  <c r="E3343" i="7" s="1"/>
  <c r="A3343" i="7"/>
  <c r="E3342" i="7" a="1"/>
  <c r="E3342" i="7" s="1"/>
  <c r="A3342" i="7"/>
  <c r="E3341" i="7" a="1"/>
  <c r="E3341" i="7" s="1"/>
  <c r="A3341" i="7"/>
  <c r="E3340" i="7" a="1"/>
  <c r="E3340" i="7" s="1"/>
  <c r="A3340" i="7"/>
  <c r="E3339" i="7" a="1"/>
  <c r="E3339" i="7" s="1"/>
  <c r="A3339" i="7"/>
  <c r="E3338" i="7" a="1"/>
  <c r="E3338" i="7" s="1"/>
  <c r="A3338" i="7"/>
  <c r="E3337" i="7" a="1"/>
  <c r="E3337" i="7" s="1"/>
  <c r="A3337" i="7"/>
  <c r="E3336" i="7" a="1"/>
  <c r="E3336" i="7" s="1"/>
  <c r="A3336" i="7"/>
  <c r="E3335" i="7" a="1"/>
  <c r="E3335" i="7" s="1"/>
  <c r="A3335" i="7"/>
  <c r="E3334" i="7" a="1"/>
  <c r="E3334" i="7" s="1"/>
  <c r="A3334" i="7"/>
  <c r="E3333" i="7" a="1"/>
  <c r="E3333" i="7" s="1"/>
  <c r="A3333" i="7"/>
  <c r="E3332" i="7" a="1"/>
  <c r="E3332" i="7" s="1"/>
  <c r="A3332" i="7"/>
  <c r="E3331" i="7" a="1"/>
  <c r="E3331" i="7" s="1"/>
  <c r="A3331" i="7"/>
  <c r="E3330" i="7" a="1"/>
  <c r="E3330" i="7" s="1"/>
  <c r="A3330" i="7"/>
  <c r="E3329" i="7" a="1"/>
  <c r="E3329" i="7" s="1"/>
  <c r="A3329" i="7"/>
  <c r="E3328" i="7" a="1"/>
  <c r="E3328" i="7" s="1"/>
  <c r="A3328" i="7"/>
  <c r="E3327" i="7" a="1"/>
  <c r="E3327" i="7" s="1"/>
  <c r="A3327" i="7"/>
  <c r="E3326" i="7" a="1"/>
  <c r="E3326" i="7" s="1"/>
  <c r="A3326" i="7"/>
  <c r="E3325" i="7" a="1"/>
  <c r="E3325" i="7" s="1"/>
  <c r="A3325" i="7"/>
  <c r="E3324" i="7" a="1"/>
  <c r="E3324" i="7" s="1"/>
  <c r="A3324" i="7"/>
  <c r="E3323" i="7" a="1"/>
  <c r="E3323" i="7" s="1"/>
  <c r="A3323" i="7"/>
  <c r="E3322" i="7" a="1"/>
  <c r="E3322" i="7" s="1"/>
  <c r="A3322" i="7"/>
  <c r="E3321" i="7" a="1"/>
  <c r="E3321" i="7" s="1"/>
  <c r="A3321" i="7"/>
  <c r="E3320" i="7" a="1"/>
  <c r="E3320" i="7" s="1"/>
  <c r="A3320" i="7"/>
  <c r="E3319" i="7" a="1"/>
  <c r="E3319" i="7" s="1"/>
  <c r="A3319" i="7"/>
  <c r="E3318" i="7" a="1"/>
  <c r="E3318" i="7" s="1"/>
  <c r="A3318" i="7"/>
  <c r="E3317" i="7" a="1"/>
  <c r="E3317" i="7" s="1"/>
  <c r="A3317" i="7"/>
  <c r="E3316" i="7" a="1"/>
  <c r="E3316" i="7" s="1"/>
  <c r="A3316" i="7"/>
  <c r="E3315" i="7" a="1"/>
  <c r="E3315" i="7" s="1"/>
  <c r="A3315" i="7"/>
  <c r="E3314" i="7" a="1"/>
  <c r="E3314" i="7" s="1"/>
  <c r="A3314" i="7"/>
  <c r="E3313" i="7" a="1"/>
  <c r="E3313" i="7" s="1"/>
  <c r="A3313" i="7"/>
  <c r="E3312" i="7" a="1"/>
  <c r="E3312" i="7" s="1"/>
  <c r="A3312" i="7"/>
  <c r="E3311" i="7" a="1"/>
  <c r="E3311" i="7" s="1"/>
  <c r="A3311" i="7"/>
  <c r="E3310" i="7" a="1"/>
  <c r="E3310" i="7" s="1"/>
  <c r="A3310" i="7"/>
  <c r="E3309" i="7" a="1"/>
  <c r="E3309" i="7" s="1"/>
  <c r="A3309" i="7"/>
  <c r="E3308" i="7" a="1"/>
  <c r="E3308" i="7" s="1"/>
  <c r="A3308" i="7"/>
  <c r="E3307" i="7" a="1"/>
  <c r="E3307" i="7" s="1"/>
  <c r="A3307" i="7"/>
  <c r="E3306" i="7" a="1"/>
  <c r="E3306" i="7" s="1"/>
  <c r="A3306" i="7"/>
  <c r="E3305" i="7" a="1"/>
  <c r="E3305" i="7" s="1"/>
  <c r="A3305" i="7"/>
  <c r="E3304" i="7" a="1"/>
  <c r="E3304" i="7" s="1"/>
  <c r="A3304" i="7"/>
  <c r="E3303" i="7" a="1"/>
  <c r="E3303" i="7" s="1"/>
  <c r="A3303" i="7"/>
  <c r="E3302" i="7" a="1"/>
  <c r="E3302" i="7" s="1"/>
  <c r="A3302" i="7"/>
  <c r="E3301" i="7" a="1"/>
  <c r="E3301" i="7" s="1"/>
  <c r="A3301" i="7"/>
  <c r="E3300" i="7" a="1"/>
  <c r="E3300" i="7" s="1"/>
  <c r="A3300" i="7"/>
  <c r="E3299" i="7" a="1"/>
  <c r="E3299" i="7" s="1"/>
  <c r="A3299" i="7"/>
  <c r="E3298" i="7" a="1"/>
  <c r="E3298" i="7" s="1"/>
  <c r="A3298" i="7"/>
  <c r="E3297" i="7" a="1"/>
  <c r="E3297" i="7" s="1"/>
  <c r="A3297" i="7"/>
  <c r="E3296" i="7" a="1"/>
  <c r="E3296" i="7" s="1"/>
  <c r="A3296" i="7"/>
  <c r="E3295" i="7" a="1"/>
  <c r="E3295" i="7" s="1"/>
  <c r="A3295" i="7"/>
  <c r="E3294" i="7" a="1"/>
  <c r="E3294" i="7" s="1"/>
  <c r="A3294" i="7"/>
  <c r="E3293" i="7" a="1"/>
  <c r="E3293" i="7" s="1"/>
  <c r="A3293" i="7"/>
  <c r="E3292" i="7" a="1"/>
  <c r="E3292" i="7" s="1"/>
  <c r="A3292" i="7"/>
  <c r="E3291" i="7" a="1"/>
  <c r="E3291" i="7" s="1"/>
  <c r="A3291" i="7"/>
  <c r="E3290" i="7" a="1"/>
  <c r="E3290" i="7" s="1"/>
  <c r="A3290" i="7"/>
  <c r="E3289" i="7" a="1"/>
  <c r="E3289" i="7" s="1"/>
  <c r="A3289" i="7"/>
  <c r="E3288" i="7" a="1"/>
  <c r="E3288" i="7" s="1"/>
  <c r="A3288" i="7"/>
  <c r="E3287" i="7" a="1"/>
  <c r="E3287" i="7" s="1"/>
  <c r="A3287" i="7"/>
  <c r="E3286" i="7" a="1"/>
  <c r="E3286" i="7" s="1"/>
  <c r="A3286" i="7"/>
  <c r="E3285" i="7" a="1"/>
  <c r="E3285" i="7" s="1"/>
  <c r="A3285" i="7"/>
  <c r="E3284" i="7" a="1"/>
  <c r="E3284" i="7" s="1"/>
  <c r="A3284" i="7"/>
  <c r="E3283" i="7" a="1"/>
  <c r="E3283" i="7" s="1"/>
  <c r="A3283" i="7"/>
  <c r="E3282" i="7" a="1"/>
  <c r="E3282" i="7" s="1"/>
  <c r="A3282" i="7"/>
  <c r="E3281" i="7" a="1"/>
  <c r="E3281" i="7" s="1"/>
  <c r="A3281" i="7"/>
  <c r="E3280" i="7" a="1"/>
  <c r="E3280" i="7" s="1"/>
  <c r="A3280" i="7"/>
  <c r="E3279" i="7" a="1"/>
  <c r="E3279" i="7" s="1"/>
  <c r="A3279" i="7"/>
  <c r="E3278" i="7" a="1"/>
  <c r="E3278" i="7" s="1"/>
  <c r="A3278" i="7"/>
  <c r="E3277" i="7" a="1"/>
  <c r="E3277" i="7" s="1"/>
  <c r="A3277" i="7"/>
  <c r="E3276" i="7" a="1"/>
  <c r="E3276" i="7" s="1"/>
  <c r="A3276" i="7"/>
  <c r="E3275" i="7" a="1"/>
  <c r="E3275" i="7" s="1"/>
  <c r="A3275" i="7"/>
  <c r="E3274" i="7" a="1"/>
  <c r="E3274" i="7" s="1"/>
  <c r="A3274" i="7"/>
  <c r="E3273" i="7" a="1"/>
  <c r="E3273" i="7" s="1"/>
  <c r="A3273" i="7"/>
  <c r="E3272" i="7" a="1"/>
  <c r="E3272" i="7" s="1"/>
  <c r="A3272" i="7"/>
  <c r="E3271" i="7" a="1"/>
  <c r="E3271" i="7" s="1"/>
  <c r="A3271" i="7"/>
  <c r="E3270" i="7" a="1"/>
  <c r="E3270" i="7" s="1"/>
  <c r="A3270" i="7"/>
  <c r="E3269" i="7" a="1"/>
  <c r="E3269" i="7" s="1"/>
  <c r="A3269" i="7"/>
  <c r="E3268" i="7" a="1"/>
  <c r="E3268" i="7" s="1"/>
  <c r="A3268" i="7"/>
  <c r="E3267" i="7" a="1"/>
  <c r="E3267" i="7" s="1"/>
  <c r="A3267" i="7"/>
  <c r="E3266" i="7" a="1"/>
  <c r="E3266" i="7" s="1"/>
  <c r="A3266" i="7"/>
  <c r="E3265" i="7" a="1"/>
  <c r="E3265" i="7" s="1"/>
  <c r="A3265" i="7"/>
  <c r="E3264" i="7" a="1"/>
  <c r="E3264" i="7" s="1"/>
  <c r="A3264" i="7"/>
  <c r="E3263" i="7" a="1"/>
  <c r="E3263" i="7" s="1"/>
  <c r="A3263" i="7"/>
  <c r="E3262" i="7" a="1"/>
  <c r="E3262" i="7" s="1"/>
  <c r="A3262" i="7"/>
  <c r="E3261" i="7" a="1"/>
  <c r="E3261" i="7" s="1"/>
  <c r="A3261" i="7"/>
  <c r="E3260" i="7" a="1"/>
  <c r="E3260" i="7" s="1"/>
  <c r="A3260" i="7"/>
  <c r="E3259" i="7" a="1"/>
  <c r="E3259" i="7" s="1"/>
  <c r="A3259" i="7"/>
  <c r="E3258" i="7" a="1"/>
  <c r="E3258" i="7" s="1"/>
  <c r="A3258" i="7"/>
  <c r="E3257" i="7" a="1"/>
  <c r="E3257" i="7" s="1"/>
  <c r="A3257" i="7"/>
  <c r="E3256" i="7" a="1"/>
  <c r="E3256" i="7" s="1"/>
  <c r="A3256" i="7"/>
  <c r="E3255" i="7" a="1"/>
  <c r="E3255" i="7" s="1"/>
  <c r="A3255" i="7"/>
  <c r="E3254" i="7" a="1"/>
  <c r="E3254" i="7" s="1"/>
  <c r="A3254" i="7"/>
  <c r="E3253" i="7" a="1"/>
  <c r="E3253" i="7" s="1"/>
  <c r="A3253" i="7"/>
  <c r="E3252" i="7" a="1"/>
  <c r="E3252" i="7" s="1"/>
  <c r="A3252" i="7"/>
  <c r="E3251" i="7" a="1"/>
  <c r="E3251" i="7" s="1"/>
  <c r="A3251" i="7"/>
  <c r="E3250" i="7" a="1"/>
  <c r="E3250" i="7" s="1"/>
  <c r="A3250" i="7"/>
  <c r="E3249" i="7" a="1"/>
  <c r="E3249" i="7" s="1"/>
  <c r="A3249" i="7"/>
  <c r="E3248" i="7" a="1"/>
  <c r="E3248" i="7" s="1"/>
  <c r="A3248" i="7"/>
  <c r="E3247" i="7" a="1"/>
  <c r="E3247" i="7" s="1"/>
  <c r="A3247" i="7"/>
  <c r="E3246" i="7" a="1"/>
  <c r="E3246" i="7" s="1"/>
  <c r="A3246" i="7"/>
  <c r="E3245" i="7" a="1"/>
  <c r="E3245" i="7" s="1"/>
  <c r="A3245" i="7"/>
  <c r="E3244" i="7" a="1"/>
  <c r="E3244" i="7" s="1"/>
  <c r="A3244" i="7"/>
  <c r="E3243" i="7" a="1"/>
  <c r="E3243" i="7" s="1"/>
  <c r="A3243" i="7"/>
  <c r="E3242" i="7" a="1"/>
  <c r="E3242" i="7" s="1"/>
  <c r="A3242" i="7"/>
  <c r="E3241" i="7" a="1"/>
  <c r="E3241" i="7" s="1"/>
  <c r="A3241" i="7"/>
  <c r="E3240" i="7" a="1"/>
  <c r="E3240" i="7" s="1"/>
  <c r="A3240" i="7"/>
  <c r="E3239" i="7" a="1"/>
  <c r="E3239" i="7" s="1"/>
  <c r="A3239" i="7"/>
  <c r="E3238" i="7" a="1"/>
  <c r="E3238" i="7" s="1"/>
  <c r="A3238" i="7"/>
  <c r="E3237" i="7" a="1"/>
  <c r="E3237" i="7" s="1"/>
  <c r="A3237" i="7"/>
  <c r="E3236" i="7" a="1"/>
  <c r="E3236" i="7" s="1"/>
  <c r="A3236" i="7"/>
  <c r="E3235" i="7" a="1"/>
  <c r="E3235" i="7" s="1"/>
  <c r="A3235" i="7"/>
  <c r="E3234" i="7" a="1"/>
  <c r="E3234" i="7" s="1"/>
  <c r="A3234" i="7"/>
  <c r="E3233" i="7" a="1"/>
  <c r="E3233" i="7" s="1"/>
  <c r="A3233" i="7"/>
  <c r="E3232" i="7" a="1"/>
  <c r="E3232" i="7" s="1"/>
  <c r="A3232" i="7"/>
  <c r="E3231" i="7" a="1"/>
  <c r="E3231" i="7" s="1"/>
  <c r="A3231" i="7"/>
  <c r="E3230" i="7" a="1"/>
  <c r="E3230" i="7" s="1"/>
  <c r="A3230" i="7"/>
  <c r="E3229" i="7" a="1"/>
  <c r="E3229" i="7" s="1"/>
  <c r="A3229" i="7"/>
  <c r="E3228" i="7" a="1"/>
  <c r="E3228" i="7" s="1"/>
  <c r="A3228" i="7"/>
  <c r="E3227" i="7" a="1"/>
  <c r="E3227" i="7" s="1"/>
  <c r="A3227" i="7"/>
  <c r="E3226" i="7" a="1"/>
  <c r="E3226" i="7" s="1"/>
  <c r="A3226" i="7"/>
  <c r="E3225" i="7" a="1"/>
  <c r="E3225" i="7" s="1"/>
  <c r="A3225" i="7"/>
  <c r="E3224" i="7" a="1"/>
  <c r="E3224" i="7" s="1"/>
  <c r="A3224" i="7"/>
  <c r="E3223" i="7" a="1"/>
  <c r="E3223" i="7" s="1"/>
  <c r="A3223" i="7"/>
  <c r="E3222" i="7" a="1"/>
  <c r="E3222" i="7" s="1"/>
  <c r="A3222" i="7"/>
  <c r="E3221" i="7" a="1"/>
  <c r="E3221" i="7" s="1"/>
  <c r="A3221" i="7"/>
  <c r="E3220" i="7" a="1"/>
  <c r="E3220" i="7" s="1"/>
  <c r="A3220" i="7"/>
  <c r="E3219" i="7" a="1"/>
  <c r="E3219" i="7" s="1"/>
  <c r="A3219" i="7"/>
  <c r="E3218" i="7" a="1"/>
  <c r="E3218" i="7" s="1"/>
  <c r="A3218" i="7"/>
  <c r="E3217" i="7" a="1"/>
  <c r="E3217" i="7" s="1"/>
  <c r="A3217" i="7"/>
  <c r="E3216" i="7" a="1"/>
  <c r="E3216" i="7" s="1"/>
  <c r="A3216" i="7"/>
  <c r="E3215" i="7" a="1"/>
  <c r="E3215" i="7" s="1"/>
  <c r="A3215" i="7"/>
  <c r="E3214" i="7" a="1"/>
  <c r="E3214" i="7" s="1"/>
  <c r="A3214" i="7"/>
  <c r="E3213" i="7" a="1"/>
  <c r="E3213" i="7" s="1"/>
  <c r="A3213" i="7"/>
  <c r="E3212" i="7" a="1"/>
  <c r="E3212" i="7" s="1"/>
  <c r="A3212" i="7"/>
  <c r="E3211" i="7" a="1"/>
  <c r="E3211" i="7" s="1"/>
  <c r="A3211" i="7"/>
  <c r="E3210" i="7" a="1"/>
  <c r="E3210" i="7" s="1"/>
  <c r="A3210" i="7"/>
  <c r="E3209" i="7" a="1"/>
  <c r="E3209" i="7" s="1"/>
  <c r="A3209" i="7"/>
  <c r="E3208" i="7" a="1"/>
  <c r="E3208" i="7" s="1"/>
  <c r="A3208" i="7"/>
  <c r="E3207" i="7" a="1"/>
  <c r="E3207" i="7" s="1"/>
  <c r="A3207" i="7"/>
  <c r="E3206" i="7" a="1"/>
  <c r="E3206" i="7" s="1"/>
  <c r="A3206" i="7"/>
  <c r="E3205" i="7" a="1"/>
  <c r="E3205" i="7" s="1"/>
  <c r="A3205" i="7"/>
  <c r="E3204" i="7" a="1"/>
  <c r="E3204" i="7" s="1"/>
  <c r="A3204" i="7"/>
  <c r="E3203" i="7" a="1"/>
  <c r="E3203" i="7" s="1"/>
  <c r="E3202" i="7" a="1"/>
  <c r="E3202" i="7" s="1"/>
  <c r="A3202" i="7"/>
  <c r="E3201" i="7" a="1"/>
  <c r="E3201" i="7" s="1"/>
  <c r="A3201" i="7"/>
  <c r="E3200" i="7" a="1"/>
  <c r="E3200" i="7" s="1"/>
  <c r="A3200" i="7"/>
  <c r="E3199" i="7" a="1"/>
  <c r="E3199" i="7" s="1"/>
  <c r="A3199" i="7"/>
  <c r="E3198" i="7" a="1"/>
  <c r="E3198" i="7" s="1"/>
  <c r="A3198" i="7"/>
  <c r="E3197" i="7" a="1"/>
  <c r="E3197" i="7" s="1"/>
  <c r="A3197" i="7"/>
  <c r="E3196" i="7" a="1"/>
  <c r="E3196" i="7" s="1"/>
  <c r="A3196" i="7"/>
  <c r="E3195" i="7" a="1"/>
  <c r="E3195" i="7" s="1"/>
  <c r="A3195" i="7"/>
  <c r="E3194" i="7" a="1"/>
  <c r="E3194" i="7" s="1"/>
  <c r="A3194" i="7"/>
  <c r="E3193" i="7" a="1"/>
  <c r="E3193" i="7" s="1"/>
  <c r="A3193" i="7"/>
  <c r="E3192" i="7" a="1"/>
  <c r="E3192" i="7" s="1"/>
  <c r="A3192" i="7"/>
  <c r="E3191" i="7" a="1"/>
  <c r="E3191" i="7" s="1"/>
  <c r="A3191" i="7"/>
  <c r="E3190" i="7" a="1"/>
  <c r="E3190" i="7" s="1"/>
  <c r="A3190" i="7"/>
  <c r="E3189" i="7" a="1"/>
  <c r="E3189" i="7" s="1"/>
  <c r="A3189" i="7"/>
  <c r="E3188" i="7" a="1"/>
  <c r="E3188" i="7" s="1"/>
  <c r="A3188" i="7"/>
  <c r="E3187" i="7" a="1"/>
  <c r="E3187" i="7" s="1"/>
  <c r="A3187" i="7"/>
  <c r="E3186" i="7" a="1"/>
  <c r="E3186" i="7" s="1"/>
  <c r="A3186" i="7"/>
  <c r="E3185" i="7" a="1"/>
  <c r="E3185" i="7" s="1"/>
  <c r="A3185" i="7"/>
  <c r="E3184" i="7" a="1"/>
  <c r="E3184" i="7" s="1"/>
  <c r="A3184" i="7"/>
  <c r="E3183" i="7" a="1"/>
  <c r="E3183" i="7" s="1"/>
  <c r="A3183" i="7"/>
  <c r="E3182" i="7" a="1"/>
  <c r="E3182" i="7" s="1"/>
  <c r="A3182" i="7"/>
  <c r="E3181" i="7" a="1"/>
  <c r="E3181" i="7" s="1"/>
  <c r="A3181" i="7"/>
  <c r="E3180" i="7" a="1"/>
  <c r="E3180" i="7" s="1"/>
  <c r="A3180" i="7"/>
  <c r="E3179" i="7" a="1"/>
  <c r="E3179" i="7" s="1"/>
  <c r="A3179" i="7"/>
  <c r="E3178" i="7" a="1"/>
  <c r="E3178" i="7" s="1"/>
  <c r="A3178" i="7"/>
  <c r="E3177" i="7" a="1"/>
  <c r="E3177" i="7" s="1"/>
  <c r="A3177" i="7"/>
  <c r="E3176" i="7" a="1"/>
  <c r="E3176" i="7" s="1"/>
  <c r="A3176" i="7"/>
  <c r="E3175" i="7" a="1"/>
  <c r="E3175" i="7" s="1"/>
  <c r="A3175" i="7"/>
  <c r="E3174" i="7" a="1"/>
  <c r="E3174" i="7" s="1"/>
  <c r="A3174" i="7"/>
  <c r="E3173" i="7" a="1"/>
  <c r="E3173" i="7" s="1"/>
  <c r="A3173" i="7"/>
  <c r="E3172" i="7" a="1"/>
  <c r="E3172" i="7" s="1"/>
  <c r="A3172" i="7"/>
  <c r="E3171" i="7" a="1"/>
  <c r="E3171" i="7" s="1"/>
  <c r="A3171" i="7"/>
  <c r="E3170" i="7" a="1"/>
  <c r="E3170" i="7" s="1"/>
  <c r="A3170" i="7"/>
  <c r="E3169" i="7" a="1"/>
  <c r="E3169" i="7" s="1"/>
  <c r="A3169" i="7"/>
  <c r="E3168" i="7" a="1"/>
  <c r="E3168" i="7" s="1"/>
  <c r="A3168" i="7"/>
  <c r="E3167" i="7" a="1"/>
  <c r="E3167" i="7" s="1"/>
  <c r="A3167" i="7"/>
  <c r="E3166" i="7" a="1"/>
  <c r="E3166" i="7" s="1"/>
  <c r="A3166" i="7"/>
  <c r="E3165" i="7" a="1"/>
  <c r="E3165" i="7" s="1"/>
  <c r="A3165" i="7"/>
  <c r="E3164" i="7" a="1"/>
  <c r="E3164" i="7" s="1"/>
  <c r="A3164" i="7"/>
  <c r="E3163" i="7" a="1"/>
  <c r="E3163" i="7" s="1"/>
  <c r="A3163" i="7"/>
  <c r="E3162" i="7" a="1"/>
  <c r="E3162" i="7" s="1"/>
  <c r="A3162" i="7"/>
  <c r="E3161" i="7" a="1"/>
  <c r="E3161" i="7" s="1"/>
  <c r="A3161" i="7"/>
  <c r="E3160" i="7" a="1"/>
  <c r="E3160" i="7" s="1"/>
  <c r="A3160" i="7"/>
  <c r="E3159" i="7" a="1"/>
  <c r="E3159" i="7" s="1"/>
  <c r="A3159" i="7"/>
  <c r="E3158" i="7" a="1"/>
  <c r="E3158" i="7" s="1"/>
  <c r="A3158" i="7"/>
  <c r="E3157" i="7" a="1"/>
  <c r="E3157" i="7" s="1"/>
  <c r="A3157" i="7"/>
  <c r="E3156" i="7" a="1"/>
  <c r="E3156" i="7" s="1"/>
  <c r="A3156" i="7"/>
  <c r="E3155" i="7" a="1"/>
  <c r="E3155" i="7" s="1"/>
  <c r="A3155" i="7"/>
  <c r="E3154" i="7" a="1"/>
  <c r="E3154" i="7" s="1"/>
  <c r="A3154" i="7"/>
  <c r="E3153" i="7" a="1"/>
  <c r="E3153" i="7" s="1"/>
  <c r="A3153" i="7"/>
  <c r="E3152" i="7" a="1"/>
  <c r="E3152" i="7" s="1"/>
  <c r="A3152" i="7"/>
  <c r="E3151" i="7" a="1"/>
  <c r="E3151" i="7" s="1"/>
  <c r="A3151" i="7"/>
  <c r="E3150" i="7" a="1"/>
  <c r="E3150" i="7" s="1"/>
  <c r="A3150" i="7"/>
  <c r="E3149" i="7" a="1"/>
  <c r="E3149" i="7" s="1"/>
  <c r="A3149" i="7"/>
  <c r="E3148" i="7" a="1"/>
  <c r="E3148" i="7" s="1"/>
  <c r="A3148" i="7"/>
  <c r="E3147" i="7" a="1"/>
  <c r="E3147" i="7" s="1"/>
  <c r="A3147" i="7"/>
  <c r="E3146" i="7" a="1"/>
  <c r="E3146" i="7" s="1"/>
  <c r="A3146" i="7"/>
  <c r="E3145" i="7" a="1"/>
  <c r="E3145" i="7" s="1"/>
  <c r="A3145" i="7"/>
  <c r="E3144" i="7" a="1"/>
  <c r="E3144" i="7" s="1"/>
  <c r="A3144" i="7"/>
  <c r="E3143" i="7" a="1"/>
  <c r="E3143" i="7" s="1"/>
  <c r="A3143" i="7"/>
  <c r="E3142" i="7" a="1"/>
  <c r="E3142" i="7" s="1"/>
  <c r="A3142" i="7"/>
  <c r="E3141" i="7" a="1"/>
  <c r="E3141" i="7" s="1"/>
  <c r="A3141" i="7"/>
  <c r="E3140" i="7" a="1"/>
  <c r="E3140" i="7" s="1"/>
  <c r="A3140" i="7"/>
  <c r="E3139" i="7" a="1"/>
  <c r="E3139" i="7" s="1"/>
  <c r="A3139" i="7"/>
  <c r="E3138" i="7" a="1"/>
  <c r="E3138" i="7" s="1"/>
  <c r="A3138" i="7"/>
  <c r="E3137" i="7" a="1"/>
  <c r="E3137" i="7" s="1"/>
  <c r="A3137" i="7"/>
  <c r="E3136" i="7" a="1"/>
  <c r="E3136" i="7" s="1"/>
  <c r="A3136" i="7"/>
  <c r="E3135" i="7" a="1"/>
  <c r="E3135" i="7" s="1"/>
  <c r="A3135" i="7"/>
  <c r="E3134" i="7" a="1"/>
  <c r="E3134" i="7" s="1"/>
  <c r="A3134" i="7"/>
  <c r="E3133" i="7" a="1"/>
  <c r="E3133" i="7" s="1"/>
  <c r="A3133" i="7"/>
  <c r="E3132" i="7" a="1"/>
  <c r="E3132" i="7" s="1"/>
  <c r="A3132" i="7"/>
  <c r="E3131" i="7" a="1"/>
  <c r="E3131" i="7" s="1"/>
  <c r="A3131" i="7"/>
  <c r="E3130" i="7" a="1"/>
  <c r="E3130" i="7" s="1"/>
  <c r="A3130" i="7"/>
  <c r="E3129" i="7" a="1"/>
  <c r="E3129" i="7" s="1"/>
  <c r="A3129" i="7"/>
  <c r="E3128" i="7" a="1"/>
  <c r="E3128" i="7" s="1"/>
  <c r="A3128" i="7"/>
  <c r="E3127" i="7" a="1"/>
  <c r="E3127" i="7" s="1"/>
  <c r="A3127" i="7"/>
  <c r="E3126" i="7" a="1"/>
  <c r="E3126" i="7" s="1"/>
  <c r="A3126" i="7"/>
  <c r="E3125" i="7" a="1"/>
  <c r="E3125" i="7" s="1"/>
  <c r="A3125" i="7"/>
  <c r="E3124" i="7" a="1"/>
  <c r="E3124" i="7" s="1"/>
  <c r="A3124" i="7"/>
  <c r="E3123" i="7" a="1"/>
  <c r="E3123" i="7" s="1"/>
  <c r="A3123" i="7"/>
  <c r="E3122" i="7" a="1"/>
  <c r="E3122" i="7" s="1"/>
  <c r="A3122" i="7"/>
  <c r="E3121" i="7" a="1"/>
  <c r="E3121" i="7" s="1"/>
  <c r="A3121" i="7"/>
  <c r="E3120" i="7" a="1"/>
  <c r="E3120" i="7" s="1"/>
  <c r="A3120" i="7"/>
  <c r="E3119" i="7" a="1"/>
  <c r="E3119" i="7" s="1"/>
  <c r="A3119" i="7"/>
  <c r="E3118" i="7" a="1"/>
  <c r="E3118" i="7" s="1"/>
  <c r="A3118" i="7"/>
  <c r="E3117" i="7" a="1"/>
  <c r="E3117" i="7" s="1"/>
  <c r="A3117" i="7"/>
  <c r="E3116" i="7" a="1"/>
  <c r="E3116" i="7" s="1"/>
  <c r="A3116" i="7"/>
  <c r="E3115" i="7" a="1"/>
  <c r="E3115" i="7" s="1"/>
  <c r="A3115" i="7"/>
  <c r="E3114" i="7" a="1"/>
  <c r="E3114" i="7" s="1"/>
  <c r="A3114" i="7"/>
  <c r="E3113" i="7" a="1"/>
  <c r="E3113" i="7" s="1"/>
  <c r="A3113" i="7"/>
  <c r="E3112" i="7" a="1"/>
  <c r="E3112" i="7" s="1"/>
  <c r="A3112" i="7"/>
  <c r="E3111" i="7" a="1"/>
  <c r="E3111" i="7" s="1"/>
  <c r="A3111" i="7"/>
  <c r="E3110" i="7" a="1"/>
  <c r="E3110" i="7" s="1"/>
  <c r="A3110" i="7"/>
  <c r="E3109" i="7" a="1"/>
  <c r="E3109" i="7" s="1"/>
  <c r="A3109" i="7"/>
  <c r="E3108" i="7" a="1"/>
  <c r="E3108" i="7" s="1"/>
  <c r="A3108" i="7"/>
  <c r="E3107" i="7" a="1"/>
  <c r="E3107" i="7" s="1"/>
  <c r="A3107" i="7"/>
  <c r="E3106" i="7" a="1"/>
  <c r="E3106" i="7" s="1"/>
  <c r="A3106" i="7"/>
  <c r="E3105" i="7" a="1"/>
  <c r="E3105" i="7" s="1"/>
  <c r="A3105" i="7"/>
  <c r="E3104" i="7" a="1"/>
  <c r="E3104" i="7" s="1"/>
  <c r="A3104" i="7"/>
  <c r="E3103" i="7" a="1"/>
  <c r="E3103" i="7" s="1"/>
  <c r="A3103" i="7"/>
  <c r="E3102" i="7" a="1"/>
  <c r="E3102" i="7" s="1"/>
  <c r="A3102" i="7"/>
  <c r="E3101" i="7" a="1"/>
  <c r="E3101" i="7" s="1"/>
  <c r="A3101" i="7"/>
  <c r="E3100" i="7" a="1"/>
  <c r="E3100" i="7" s="1"/>
  <c r="A3100" i="7"/>
  <c r="E3099" i="7" a="1"/>
  <c r="E3099" i="7" s="1"/>
  <c r="A3099" i="7"/>
  <c r="E3098" i="7" a="1"/>
  <c r="E3098" i="7" s="1"/>
  <c r="A3098" i="7"/>
  <c r="E3097" i="7" a="1"/>
  <c r="E3097" i="7" s="1"/>
  <c r="A3097" i="7"/>
  <c r="E3096" i="7" a="1"/>
  <c r="E3096" i="7" s="1"/>
  <c r="A3096" i="7"/>
  <c r="E3095" i="7" a="1"/>
  <c r="E3095" i="7" s="1"/>
  <c r="A3095" i="7"/>
  <c r="E3094" i="7" a="1"/>
  <c r="E3094" i="7" s="1"/>
  <c r="A3094" i="7"/>
  <c r="E3093" i="7" a="1"/>
  <c r="E3093" i="7" s="1"/>
  <c r="A3093" i="7"/>
  <c r="E3092" i="7" a="1"/>
  <c r="E3092" i="7" s="1"/>
  <c r="A3092" i="7"/>
  <c r="E3091" i="7" a="1"/>
  <c r="E3091" i="7" s="1"/>
  <c r="A3091" i="7"/>
  <c r="E3090" i="7" a="1"/>
  <c r="E3090" i="7" s="1"/>
  <c r="A3090" i="7"/>
  <c r="E3089" i="7" a="1"/>
  <c r="E3089" i="7" s="1"/>
  <c r="A3089" i="7"/>
  <c r="E3088" i="7" a="1"/>
  <c r="E3088" i="7" s="1"/>
  <c r="A3088" i="7"/>
  <c r="E3087" i="7" a="1"/>
  <c r="E3087" i="7" s="1"/>
  <c r="A3087" i="7"/>
  <c r="E3086" i="7" a="1"/>
  <c r="E3086" i="7" s="1"/>
  <c r="A3086" i="7"/>
  <c r="E3085" i="7" a="1"/>
  <c r="E3085" i="7" s="1"/>
  <c r="A3085" i="7"/>
  <c r="E3084" i="7" a="1"/>
  <c r="E3084" i="7" s="1"/>
  <c r="A3084" i="7"/>
  <c r="E3083" i="7" a="1"/>
  <c r="E3083" i="7" s="1"/>
  <c r="A3083" i="7"/>
  <c r="E3082" i="7" a="1"/>
  <c r="E3082" i="7" s="1"/>
  <c r="A3082" i="7"/>
  <c r="E3081" i="7" a="1"/>
  <c r="E3081" i="7" s="1"/>
  <c r="A3081" i="7"/>
  <c r="E3080" i="7" a="1"/>
  <c r="E3080" i="7" s="1"/>
  <c r="A3080" i="7"/>
  <c r="E3079" i="7" a="1"/>
  <c r="E3079" i="7" s="1"/>
  <c r="A3079" i="7"/>
  <c r="E3078" i="7" a="1"/>
  <c r="E3078" i="7" s="1"/>
  <c r="A3078" i="7"/>
  <c r="E3077" i="7" a="1"/>
  <c r="E3077" i="7" s="1"/>
  <c r="A3077" i="7"/>
  <c r="E3076" i="7" a="1"/>
  <c r="E3076" i="7" s="1"/>
  <c r="A3076" i="7"/>
  <c r="E3075" i="7" a="1"/>
  <c r="E3075" i="7" s="1"/>
  <c r="A3075" i="7"/>
  <c r="E3074" i="7" a="1"/>
  <c r="E3074" i="7" s="1"/>
  <c r="A3074" i="7"/>
  <c r="E3073" i="7" a="1"/>
  <c r="E3073" i="7" s="1"/>
  <c r="A3073" i="7"/>
  <c r="E3072" i="7" a="1"/>
  <c r="E3072" i="7" s="1"/>
  <c r="A3072" i="7"/>
  <c r="E3071" i="7" a="1"/>
  <c r="E3071" i="7" s="1"/>
  <c r="A3071" i="7"/>
  <c r="E3070" i="7" a="1"/>
  <c r="E3070" i="7" s="1"/>
  <c r="A3070" i="7"/>
  <c r="E3069" i="7" a="1"/>
  <c r="E3069" i="7" s="1"/>
  <c r="A3069" i="7"/>
  <c r="E3068" i="7" a="1"/>
  <c r="E3068" i="7" s="1"/>
  <c r="A3068" i="7"/>
  <c r="E3067" i="7" a="1"/>
  <c r="E3067" i="7" s="1"/>
  <c r="A3067" i="7"/>
  <c r="E3066" i="7" a="1"/>
  <c r="E3066" i="7" s="1"/>
  <c r="A3066" i="7"/>
  <c r="E3065" i="7" a="1"/>
  <c r="E3065" i="7" s="1"/>
  <c r="A3065" i="7"/>
  <c r="E3064" i="7" a="1"/>
  <c r="E3064" i="7" s="1"/>
  <c r="A3064" i="7"/>
  <c r="E3063" i="7" a="1"/>
  <c r="E3063" i="7" s="1"/>
  <c r="A3063" i="7"/>
  <c r="E3062" i="7" a="1"/>
  <c r="E3062" i="7" s="1"/>
  <c r="A3062" i="7"/>
  <c r="E3061" i="7" a="1"/>
  <c r="E3061" i="7" s="1"/>
  <c r="A3061" i="7"/>
  <c r="E3060" i="7" a="1"/>
  <c r="E3060" i="7" s="1"/>
  <c r="A3060" i="7"/>
  <c r="E3059" i="7" a="1"/>
  <c r="E3059" i="7" s="1"/>
  <c r="A3059" i="7"/>
  <c r="E3058" i="7" a="1"/>
  <c r="E3058" i="7" s="1"/>
  <c r="A3058" i="7"/>
  <c r="E3057" i="7" a="1"/>
  <c r="E3057" i="7" s="1"/>
  <c r="A3057" i="7"/>
  <c r="E3056" i="7" a="1"/>
  <c r="E3056" i="7" s="1"/>
  <c r="A3056" i="7"/>
  <c r="E3055" i="7" a="1"/>
  <c r="E3055" i="7" s="1"/>
  <c r="A3055" i="7"/>
  <c r="E3054" i="7" a="1"/>
  <c r="E3054" i="7" s="1"/>
  <c r="A3054" i="7"/>
  <c r="E3053" i="7" a="1"/>
  <c r="E3053" i="7" s="1"/>
  <c r="A3053" i="7"/>
  <c r="E3052" i="7" a="1"/>
  <c r="E3052" i="7" s="1"/>
  <c r="A3052" i="7"/>
  <c r="E3051" i="7" a="1"/>
  <c r="E3051" i="7" s="1"/>
  <c r="A3051" i="7"/>
  <c r="E3050" i="7" a="1"/>
  <c r="E3050" i="7" s="1"/>
  <c r="A3050" i="7"/>
  <c r="E3049" i="7" a="1"/>
  <c r="E3049" i="7" s="1"/>
  <c r="A3049" i="7"/>
  <c r="E3048" i="7" a="1"/>
  <c r="E3048" i="7" s="1"/>
  <c r="A3048" i="7"/>
  <c r="E3047" i="7" a="1"/>
  <c r="E3047" i="7" s="1"/>
  <c r="A3047" i="7"/>
  <c r="E3046" i="7" a="1"/>
  <c r="E3046" i="7" s="1"/>
  <c r="A3046" i="7"/>
  <c r="E3045" i="7" a="1"/>
  <c r="E3045" i="7" s="1"/>
  <c r="A3045" i="7"/>
  <c r="E3044" i="7" a="1"/>
  <c r="E3044" i="7" s="1"/>
  <c r="A3044" i="7"/>
  <c r="E3043" i="7" a="1"/>
  <c r="E3043" i="7" s="1"/>
  <c r="A3043" i="7"/>
  <c r="E3042" i="7" a="1"/>
  <c r="E3042" i="7" s="1"/>
  <c r="A3042" i="7"/>
  <c r="E3041" i="7" a="1"/>
  <c r="E3041" i="7" s="1"/>
  <c r="A3041" i="7"/>
  <c r="E3040" i="7" a="1"/>
  <c r="E3040" i="7" s="1"/>
  <c r="A3040" i="7"/>
  <c r="E3039" i="7" a="1"/>
  <c r="E3039" i="7" s="1"/>
  <c r="A3039" i="7"/>
  <c r="E3038" i="7" a="1"/>
  <c r="E3038" i="7" s="1"/>
  <c r="A3038" i="7"/>
  <c r="E3037" i="7" a="1"/>
  <c r="E3037" i="7" s="1"/>
  <c r="A3037" i="7"/>
  <c r="E3036" i="7" a="1"/>
  <c r="E3036" i="7" s="1"/>
  <c r="A3036" i="7"/>
  <c r="E3035" i="7" a="1"/>
  <c r="E3035" i="7" s="1"/>
  <c r="A3035" i="7"/>
  <c r="E3034" i="7" a="1"/>
  <c r="E3034" i="7" s="1"/>
  <c r="A3034" i="7"/>
  <c r="E3033" i="7" a="1"/>
  <c r="E3033" i="7" s="1"/>
  <c r="A3033" i="7"/>
  <c r="E3032" i="7" a="1"/>
  <c r="E3032" i="7" s="1"/>
  <c r="A3032" i="7"/>
  <c r="E3031" i="7" a="1"/>
  <c r="E3031" i="7" s="1"/>
  <c r="A3031" i="7"/>
  <c r="E3030" i="7" a="1"/>
  <c r="E3030" i="7" s="1"/>
  <c r="A3030" i="7"/>
  <c r="E3029" i="7" a="1"/>
  <c r="E3029" i="7" s="1"/>
  <c r="A3029" i="7"/>
  <c r="E3028" i="7" a="1"/>
  <c r="E3028" i="7" s="1"/>
  <c r="A3028" i="7"/>
  <c r="E3027" i="7" a="1"/>
  <c r="E3027" i="7" s="1"/>
  <c r="A3027" i="7"/>
  <c r="E3026" i="7" a="1"/>
  <c r="E3026" i="7" s="1"/>
  <c r="A3026" i="7"/>
  <c r="E3025" i="7" a="1"/>
  <c r="E3025" i="7" s="1"/>
  <c r="A3025" i="7"/>
  <c r="E3024" i="7" a="1"/>
  <c r="E3024" i="7" s="1"/>
  <c r="A3024" i="7"/>
  <c r="E3023" i="7" a="1"/>
  <c r="E3023" i="7" s="1"/>
  <c r="A3023" i="7"/>
  <c r="E3022" i="7" a="1"/>
  <c r="E3022" i="7" s="1"/>
  <c r="A3022" i="7"/>
  <c r="E3021" i="7" a="1"/>
  <c r="E3021" i="7" s="1"/>
  <c r="A3021" i="7"/>
  <c r="E3020" i="7" a="1"/>
  <c r="E3020" i="7" s="1"/>
  <c r="A3020" i="7"/>
  <c r="E3019" i="7" a="1"/>
  <c r="E3019" i="7" s="1"/>
  <c r="A3019" i="7"/>
  <c r="E3018" i="7" a="1"/>
  <c r="E3018" i="7" s="1"/>
  <c r="A3018" i="7"/>
  <c r="E3017" i="7" a="1"/>
  <c r="E3017" i="7" s="1"/>
  <c r="A3017" i="7"/>
  <c r="E3016" i="7" a="1"/>
  <c r="E3016" i="7" s="1"/>
  <c r="A3016" i="7"/>
  <c r="E3015" i="7" a="1"/>
  <c r="E3015" i="7" s="1"/>
  <c r="A3015" i="7"/>
  <c r="E3014" i="7" a="1"/>
  <c r="E3014" i="7" s="1"/>
  <c r="A3014" i="7"/>
  <c r="E3013" i="7" a="1"/>
  <c r="E3013" i="7" s="1"/>
  <c r="A3013" i="7"/>
  <c r="E3012" i="7" a="1"/>
  <c r="E3012" i="7" s="1"/>
  <c r="A3012" i="7"/>
  <c r="E3011" i="7" a="1"/>
  <c r="E3011" i="7" s="1"/>
  <c r="A3011" i="7"/>
  <c r="E3010" i="7" a="1"/>
  <c r="E3010" i="7" s="1"/>
  <c r="A3010" i="7"/>
  <c r="E3009" i="7" a="1"/>
  <c r="E3009" i="7" s="1"/>
  <c r="A3009" i="7"/>
  <c r="E3008" i="7" a="1"/>
  <c r="E3008" i="7" s="1"/>
  <c r="A3008" i="7"/>
  <c r="E3007" i="7" a="1"/>
  <c r="E3007" i="7" s="1"/>
  <c r="A3007" i="7"/>
  <c r="E3006" i="7" a="1"/>
  <c r="E3006" i="7" s="1"/>
  <c r="A3006" i="7"/>
  <c r="E3005" i="7" a="1"/>
  <c r="E3005" i="7" s="1"/>
  <c r="A3005" i="7"/>
  <c r="E3004" i="7" a="1"/>
  <c r="E3004" i="7" s="1"/>
  <c r="A3004" i="7"/>
  <c r="E3003" i="7" a="1"/>
  <c r="E3003" i="7" s="1"/>
  <c r="A3003" i="7"/>
  <c r="E3002" i="7" a="1"/>
  <c r="E3002" i="7" s="1"/>
  <c r="A3002" i="7"/>
  <c r="E3001" i="7" a="1"/>
  <c r="E3001" i="7" s="1"/>
  <c r="A3001" i="7"/>
  <c r="E3000" i="7" a="1"/>
  <c r="E3000" i="7" s="1"/>
  <c r="A3000" i="7"/>
  <c r="E2999" i="7" a="1"/>
  <c r="E2999" i="7" s="1"/>
  <c r="A2999" i="7"/>
  <c r="E2998" i="7" a="1"/>
  <c r="E2998" i="7" s="1"/>
  <c r="A2998" i="7"/>
  <c r="E2997" i="7" a="1"/>
  <c r="E2997" i="7" s="1"/>
  <c r="A2997" i="7"/>
  <c r="E2996" i="7" a="1"/>
  <c r="E2996" i="7" s="1"/>
  <c r="A2996" i="7"/>
  <c r="E2995" i="7" a="1"/>
  <c r="E2995" i="7" s="1"/>
  <c r="A2995" i="7"/>
  <c r="E2994" i="7" a="1"/>
  <c r="E2994" i="7" s="1"/>
  <c r="A2994" i="7"/>
  <c r="E2993" i="7" a="1"/>
  <c r="E2993" i="7" s="1"/>
  <c r="A2993" i="7"/>
  <c r="E2992" i="7" a="1"/>
  <c r="E2992" i="7" s="1"/>
  <c r="A2992" i="7"/>
  <c r="E2991" i="7" a="1"/>
  <c r="E2991" i="7" s="1"/>
  <c r="A2991" i="7"/>
  <c r="E2990" i="7" a="1"/>
  <c r="E2990" i="7" s="1"/>
  <c r="A2990" i="7"/>
  <c r="E2989" i="7" a="1"/>
  <c r="E2989" i="7" s="1"/>
  <c r="A2989" i="7"/>
  <c r="E2988" i="7" a="1"/>
  <c r="E2988" i="7" s="1"/>
  <c r="A2988" i="7"/>
  <c r="E2987" i="7" a="1"/>
  <c r="E2987" i="7" s="1"/>
  <c r="A2987" i="7"/>
  <c r="E2986" i="7" a="1"/>
  <c r="E2986" i="7" s="1"/>
  <c r="A2986" i="7"/>
  <c r="E2985" i="7" a="1"/>
  <c r="E2985" i="7" s="1"/>
  <c r="A2985" i="7"/>
  <c r="E2984" i="7" a="1"/>
  <c r="E2984" i="7" s="1"/>
  <c r="A2984" i="7"/>
  <c r="E2983" i="7" a="1"/>
  <c r="E2983" i="7" s="1"/>
  <c r="A2983" i="7"/>
  <c r="E2982" i="7" a="1"/>
  <c r="E2982" i="7" s="1"/>
  <c r="A2982" i="7"/>
  <c r="E2981" i="7" a="1"/>
  <c r="E2981" i="7" s="1"/>
  <c r="A2981" i="7"/>
  <c r="E2980" i="7" a="1"/>
  <c r="E2980" i="7" s="1"/>
  <c r="A2980" i="7"/>
  <c r="E2979" i="7" a="1"/>
  <c r="E2979" i="7" s="1"/>
  <c r="A2979" i="7"/>
  <c r="E2978" i="7" a="1"/>
  <c r="E2978" i="7" s="1"/>
  <c r="A2978" i="7"/>
  <c r="E2977" i="7" a="1"/>
  <c r="E2977" i="7" s="1"/>
  <c r="A2977" i="7"/>
  <c r="E2976" i="7" a="1"/>
  <c r="E2976" i="7" s="1"/>
  <c r="A2976" i="7"/>
  <c r="E2975" i="7" a="1"/>
  <c r="E2975" i="7" s="1"/>
  <c r="A2975" i="7"/>
  <c r="E2974" i="7" a="1"/>
  <c r="E2974" i="7" s="1"/>
  <c r="A2974" i="7"/>
  <c r="E2973" i="7" a="1"/>
  <c r="E2973" i="7" s="1"/>
  <c r="A2973" i="7"/>
  <c r="E2972" i="7" a="1"/>
  <c r="E2972" i="7" s="1"/>
  <c r="A2972" i="7"/>
  <c r="E2971" i="7" a="1"/>
  <c r="E2971" i="7" s="1"/>
  <c r="A2971" i="7"/>
  <c r="E2970" i="7" a="1"/>
  <c r="E2970" i="7" s="1"/>
  <c r="A2970" i="7"/>
  <c r="E2969" i="7" a="1"/>
  <c r="E2969" i="7" s="1"/>
  <c r="A2969" i="7"/>
  <c r="E2968" i="7" a="1"/>
  <c r="E2968" i="7" s="1"/>
  <c r="A2968" i="7"/>
  <c r="E2967" i="7" a="1"/>
  <c r="E2967" i="7" s="1"/>
  <c r="A2967" i="7"/>
  <c r="E2966" i="7" a="1"/>
  <c r="E2966" i="7" s="1"/>
  <c r="A2966" i="7"/>
  <c r="E2965" i="7" a="1"/>
  <c r="E2965" i="7" s="1"/>
  <c r="A2965" i="7"/>
  <c r="E2964" i="7" a="1"/>
  <c r="E2964" i="7" s="1"/>
  <c r="A2964" i="7"/>
  <c r="E2963" i="7" a="1"/>
  <c r="E2963" i="7" s="1"/>
  <c r="A2963" i="7"/>
  <c r="E2962" i="7" a="1"/>
  <c r="E2962" i="7" s="1"/>
  <c r="A2962" i="7"/>
  <c r="E2961" i="7" a="1"/>
  <c r="E2961" i="7" s="1"/>
  <c r="A2961" i="7"/>
  <c r="E2960" i="7" a="1"/>
  <c r="E2960" i="7" s="1"/>
  <c r="A2960" i="7"/>
  <c r="E2959" i="7" a="1"/>
  <c r="E2959" i="7" s="1"/>
  <c r="A2959" i="7"/>
  <c r="E2958" i="7" a="1"/>
  <c r="E2958" i="7" s="1"/>
  <c r="A2958" i="7"/>
  <c r="E2957" i="7" a="1"/>
  <c r="E2957" i="7" s="1"/>
  <c r="A2957" i="7"/>
  <c r="E2956" i="7" a="1"/>
  <c r="E2956" i="7" s="1"/>
  <c r="A2956" i="7"/>
  <c r="E2955" i="7" a="1"/>
  <c r="E2955" i="7" s="1"/>
  <c r="A2955" i="7"/>
  <c r="E2954" i="7" a="1"/>
  <c r="E2954" i="7" s="1"/>
  <c r="A2954" i="7"/>
  <c r="E2953" i="7" a="1"/>
  <c r="E2953" i="7" s="1"/>
  <c r="A2953" i="7"/>
  <c r="E2952" i="7" a="1"/>
  <c r="E2952" i="7" s="1"/>
  <c r="A2952" i="7"/>
  <c r="E2951" i="7" a="1"/>
  <c r="E2951" i="7" s="1"/>
  <c r="A2951" i="7"/>
  <c r="E2950" i="7" a="1"/>
  <c r="E2950" i="7" s="1"/>
  <c r="A2950" i="7"/>
  <c r="E2949" i="7" a="1"/>
  <c r="E2949" i="7" s="1"/>
  <c r="A2949" i="7"/>
  <c r="E2948" i="7" a="1"/>
  <c r="E2948" i="7" s="1"/>
  <c r="A2948" i="7"/>
  <c r="E2947" i="7" a="1"/>
  <c r="E2947" i="7" s="1"/>
  <c r="A2947" i="7"/>
  <c r="E2946" i="7" a="1"/>
  <c r="E2946" i="7" s="1"/>
  <c r="A2946" i="7"/>
  <c r="E2945" i="7" a="1"/>
  <c r="E2945" i="7" s="1"/>
  <c r="A2945" i="7"/>
  <c r="E2944" i="7" a="1"/>
  <c r="E2944" i="7" s="1"/>
  <c r="A2944" i="7"/>
  <c r="E2943" i="7" a="1"/>
  <c r="E2943" i="7" s="1"/>
  <c r="A2943" i="7"/>
  <c r="E2942" i="7" a="1"/>
  <c r="E2942" i="7" s="1"/>
  <c r="A2942" i="7"/>
  <c r="E2941" i="7" a="1"/>
  <c r="E2941" i="7" s="1"/>
  <c r="A2941" i="7"/>
  <c r="E2940" i="7" a="1"/>
  <c r="E2940" i="7" s="1"/>
  <c r="A2940" i="7"/>
  <c r="E2939" i="7" a="1"/>
  <c r="E2939" i="7" s="1"/>
  <c r="A2939" i="7"/>
  <c r="E2938" i="7" a="1"/>
  <c r="E2938" i="7" s="1"/>
  <c r="A2938" i="7"/>
  <c r="E2937" i="7" a="1"/>
  <c r="E2937" i="7" s="1"/>
  <c r="A2937" i="7"/>
  <c r="E2936" i="7" a="1"/>
  <c r="E2936" i="7" s="1"/>
  <c r="A2936" i="7"/>
  <c r="E2935" i="7" a="1"/>
  <c r="E2935" i="7" s="1"/>
  <c r="A2935" i="7"/>
  <c r="E2934" i="7" a="1"/>
  <c r="E2934" i="7" s="1"/>
  <c r="A2934" i="7"/>
  <c r="E2933" i="7" a="1"/>
  <c r="E2933" i="7" s="1"/>
  <c r="A2933" i="7"/>
  <c r="E2932" i="7" a="1"/>
  <c r="E2932" i="7" s="1"/>
  <c r="A2932" i="7"/>
  <c r="E2931" i="7" a="1"/>
  <c r="E2931" i="7" s="1"/>
  <c r="A2931" i="7"/>
  <c r="E2930" i="7" a="1"/>
  <c r="E2930" i="7" s="1"/>
  <c r="A2930" i="7"/>
  <c r="E2929" i="7" a="1"/>
  <c r="E2929" i="7" s="1"/>
  <c r="A2929" i="7"/>
  <c r="E2928" i="7" a="1"/>
  <c r="E2928" i="7" s="1"/>
  <c r="A2928" i="7"/>
  <c r="E2927" i="7" a="1"/>
  <c r="E2927" i="7" s="1"/>
  <c r="A2927" i="7"/>
  <c r="E2926" i="7" a="1"/>
  <c r="E2926" i="7" s="1"/>
  <c r="A2926" i="7"/>
  <c r="E2925" i="7" a="1"/>
  <c r="E2925" i="7" s="1"/>
  <c r="A2925" i="7"/>
  <c r="E2924" i="7" a="1"/>
  <c r="E2924" i="7" s="1"/>
  <c r="A2924" i="7"/>
  <c r="E2923" i="7" a="1"/>
  <c r="E2923" i="7" s="1"/>
  <c r="A2923" i="7"/>
  <c r="E2922" i="7" a="1"/>
  <c r="E2922" i="7" s="1"/>
  <c r="A2922" i="7"/>
  <c r="E2921" i="7" a="1"/>
  <c r="E2921" i="7" s="1"/>
  <c r="A2921" i="7"/>
  <c r="E2920" i="7" a="1"/>
  <c r="E2920" i="7" s="1"/>
  <c r="A2920" i="7"/>
  <c r="E2919" i="7" a="1"/>
  <c r="E2919" i="7" s="1"/>
  <c r="A2919" i="7"/>
  <c r="E2918" i="7" a="1"/>
  <c r="E2918" i="7" s="1"/>
  <c r="A2918" i="7"/>
  <c r="E2917" i="7" a="1"/>
  <c r="E2917" i="7" s="1"/>
  <c r="A2917" i="7"/>
  <c r="E2916" i="7" a="1"/>
  <c r="E2916" i="7" s="1"/>
  <c r="A2916" i="7"/>
  <c r="E2915" i="7" a="1"/>
  <c r="E2915" i="7" s="1"/>
  <c r="A2915" i="7"/>
  <c r="E2914" i="7" a="1"/>
  <c r="E2914" i="7" s="1"/>
  <c r="A2914" i="7"/>
  <c r="E2913" i="7" a="1"/>
  <c r="E2913" i="7" s="1"/>
  <c r="A2913" i="7"/>
  <c r="E2912" i="7" a="1"/>
  <c r="E2912" i="7" s="1"/>
  <c r="A2912" i="7"/>
  <c r="E2911" i="7" a="1"/>
  <c r="E2911" i="7" s="1"/>
  <c r="A2911" i="7"/>
  <c r="E2910" i="7" a="1"/>
  <c r="E2910" i="7" s="1"/>
  <c r="A2910" i="7"/>
  <c r="E2909" i="7" a="1"/>
  <c r="E2909" i="7" s="1"/>
  <c r="A2909" i="7"/>
  <c r="E2908" i="7" a="1"/>
  <c r="E2908" i="7" s="1"/>
  <c r="A2908" i="7"/>
  <c r="E2907" i="7" a="1"/>
  <c r="E2907" i="7" s="1"/>
  <c r="A2907" i="7"/>
  <c r="E2906" i="7" a="1"/>
  <c r="E2906" i="7" s="1"/>
  <c r="A2906" i="7"/>
  <c r="E2905" i="7" a="1"/>
  <c r="E2905" i="7" s="1"/>
  <c r="A2905" i="7"/>
  <c r="E2904" i="7" a="1"/>
  <c r="E2904" i="7" s="1"/>
  <c r="A2904" i="7"/>
  <c r="E2903" i="7" a="1"/>
  <c r="E2903" i="7" s="1"/>
  <c r="A2903" i="7"/>
  <c r="E2902" i="7" a="1"/>
  <c r="E2902" i="7" s="1"/>
  <c r="A2902" i="7"/>
  <c r="E2901" i="7" a="1"/>
  <c r="E2901" i="7" s="1"/>
  <c r="A2901" i="7"/>
  <c r="E2900" i="7" a="1"/>
  <c r="E2900" i="7" s="1"/>
  <c r="A2900" i="7"/>
  <c r="E2899" i="7" a="1"/>
  <c r="E2899" i="7" s="1"/>
  <c r="A2899" i="7"/>
  <c r="E2898" i="7" a="1"/>
  <c r="E2898" i="7" s="1"/>
  <c r="A2898" i="7"/>
  <c r="E2897" i="7" a="1"/>
  <c r="E2897" i="7" s="1"/>
  <c r="A2897" i="7"/>
  <c r="E2896" i="7" a="1"/>
  <c r="E2896" i="7" s="1"/>
  <c r="A2896" i="7"/>
  <c r="E2895" i="7" a="1"/>
  <c r="E2895" i="7" s="1"/>
  <c r="A2895" i="7"/>
  <c r="E2894" i="7" a="1"/>
  <c r="E2894" i="7" s="1"/>
  <c r="A2894" i="7"/>
  <c r="E2893" i="7" a="1"/>
  <c r="E2893" i="7" s="1"/>
  <c r="A2893" i="7"/>
  <c r="E2892" i="7" a="1"/>
  <c r="E2892" i="7" s="1"/>
  <c r="A2892" i="7"/>
  <c r="E2891" i="7" a="1"/>
  <c r="E2891" i="7" s="1"/>
  <c r="A2891" i="7"/>
  <c r="E2890" i="7" a="1"/>
  <c r="E2890" i="7" s="1"/>
  <c r="A2890" i="7"/>
  <c r="E2889" i="7" a="1"/>
  <c r="E2889" i="7" s="1"/>
  <c r="A2889" i="7"/>
  <c r="E2888" i="7" a="1"/>
  <c r="E2888" i="7" s="1"/>
  <c r="A2888" i="7"/>
  <c r="E2887" i="7" a="1"/>
  <c r="E2887" i="7" s="1"/>
  <c r="A2887" i="7"/>
  <c r="E2886" i="7" a="1"/>
  <c r="E2886" i="7" s="1"/>
  <c r="A2886" i="7"/>
  <c r="E2885" i="7" a="1"/>
  <c r="E2885" i="7" s="1"/>
  <c r="A2885" i="7"/>
  <c r="E2884" i="7" a="1"/>
  <c r="E2884" i="7" s="1"/>
  <c r="A2884" i="7"/>
  <c r="E2883" i="7" a="1"/>
  <c r="E2883" i="7" s="1"/>
  <c r="A2883" i="7"/>
  <c r="E2882" i="7" a="1"/>
  <c r="E2882" i="7" s="1"/>
  <c r="A2882" i="7"/>
  <c r="E2881" i="7" a="1"/>
  <c r="E2881" i="7" s="1"/>
  <c r="A2881" i="7"/>
  <c r="E2880" i="7" a="1"/>
  <c r="E2880" i="7" s="1"/>
  <c r="A2880" i="7"/>
  <c r="E2879" i="7" a="1"/>
  <c r="E2879" i="7" s="1"/>
  <c r="A2879" i="7"/>
  <c r="E2878" i="7" a="1"/>
  <c r="E2878" i="7" s="1"/>
  <c r="A2878" i="7"/>
  <c r="E2877" i="7" a="1"/>
  <c r="E2877" i="7" s="1"/>
  <c r="A2877" i="7"/>
  <c r="E2876" i="7" a="1"/>
  <c r="E2876" i="7" s="1"/>
  <c r="A2876" i="7"/>
  <c r="E2875" i="7" a="1"/>
  <c r="E2875" i="7" s="1"/>
  <c r="A2875" i="7"/>
  <c r="E2874" i="7" a="1"/>
  <c r="E2874" i="7" s="1"/>
  <c r="A2874" i="7"/>
  <c r="E2873" i="7" a="1"/>
  <c r="E2873" i="7" s="1"/>
  <c r="A2873" i="7"/>
  <c r="E2872" i="7" a="1"/>
  <c r="E2872" i="7" s="1"/>
  <c r="A2872" i="7"/>
  <c r="E2871" i="7" a="1"/>
  <c r="E2871" i="7" s="1"/>
  <c r="A2871" i="7"/>
  <c r="E2870" i="7" a="1"/>
  <c r="E2870" i="7" s="1"/>
  <c r="A2870" i="7"/>
  <c r="E2869" i="7" a="1"/>
  <c r="E2869" i="7" s="1"/>
  <c r="A2869" i="7"/>
  <c r="E2868" i="7" a="1"/>
  <c r="E2868" i="7" s="1"/>
  <c r="A2868" i="7"/>
  <c r="E2867" i="7" a="1"/>
  <c r="E2867" i="7" s="1"/>
  <c r="A2867" i="7"/>
  <c r="E2866" i="7" a="1"/>
  <c r="E2866" i="7" s="1"/>
  <c r="A2866" i="7"/>
  <c r="E2865" i="7" a="1"/>
  <c r="E2865" i="7" s="1"/>
  <c r="A2865" i="7"/>
  <c r="E2864" i="7" a="1"/>
  <c r="E2864" i="7" s="1"/>
  <c r="A2864" i="7"/>
  <c r="E2863" i="7" a="1"/>
  <c r="E2863" i="7" s="1"/>
  <c r="A2863" i="7"/>
  <c r="E2862" i="7" a="1"/>
  <c r="E2862" i="7" s="1"/>
  <c r="A2862" i="7"/>
  <c r="E2861" i="7" a="1"/>
  <c r="E2861" i="7" s="1"/>
  <c r="A2861" i="7"/>
  <c r="E2860" i="7" a="1"/>
  <c r="E2860" i="7" s="1"/>
  <c r="A2860" i="7"/>
  <c r="E2859" i="7" a="1"/>
  <c r="E2859" i="7" s="1"/>
  <c r="A2859" i="7"/>
  <c r="E2858" i="7" a="1"/>
  <c r="E2858" i="7" s="1"/>
  <c r="A2858" i="7"/>
  <c r="E2857" i="7" a="1"/>
  <c r="E2857" i="7" s="1"/>
  <c r="A2857" i="7"/>
  <c r="E2856" i="7" a="1"/>
  <c r="E2856" i="7" s="1"/>
  <c r="A2856" i="7"/>
  <c r="E2855" i="7" a="1"/>
  <c r="E2855" i="7" s="1"/>
  <c r="A2855" i="7"/>
  <c r="E2854" i="7" a="1"/>
  <c r="E2854" i="7" s="1"/>
  <c r="A2854" i="7"/>
  <c r="E2853" i="7" a="1"/>
  <c r="E2853" i="7" s="1"/>
  <c r="A2853" i="7"/>
  <c r="E2852" i="7" a="1"/>
  <c r="E2852" i="7" s="1"/>
  <c r="A2852" i="7"/>
  <c r="E2851" i="7" a="1"/>
  <c r="E2851" i="7" s="1"/>
  <c r="A2851" i="7"/>
  <c r="E2850" i="7" a="1"/>
  <c r="E2850" i="7" s="1"/>
  <c r="A2850" i="7"/>
  <c r="E2849" i="7" a="1"/>
  <c r="E2849" i="7" s="1"/>
  <c r="A2849" i="7"/>
  <c r="E2848" i="7" a="1"/>
  <c r="E2848" i="7" s="1"/>
  <c r="A2848" i="7"/>
  <c r="E2847" i="7" a="1"/>
  <c r="E2847" i="7" s="1"/>
  <c r="A2847" i="7"/>
  <c r="E2846" i="7" a="1"/>
  <c r="E2846" i="7" s="1"/>
  <c r="A2846" i="7"/>
  <c r="E2845" i="7" a="1"/>
  <c r="E2845" i="7" s="1"/>
  <c r="A2845" i="7"/>
  <c r="E2844" i="7" a="1"/>
  <c r="E2844" i="7" s="1"/>
  <c r="A2844" i="7"/>
  <c r="E2843" i="7" a="1"/>
  <c r="E2843" i="7" s="1"/>
  <c r="A2843" i="7"/>
  <c r="E2842" i="7" a="1"/>
  <c r="E2842" i="7" s="1"/>
  <c r="A2842" i="7"/>
  <c r="E2841" i="7" a="1"/>
  <c r="E2841" i="7" s="1"/>
  <c r="A2841" i="7"/>
  <c r="E2840" i="7" a="1"/>
  <c r="E2840" i="7" s="1"/>
  <c r="A2840" i="7"/>
  <c r="E2839" i="7" a="1"/>
  <c r="E2839" i="7" s="1"/>
  <c r="A2839" i="7"/>
  <c r="E2838" i="7" a="1"/>
  <c r="E2838" i="7" s="1"/>
  <c r="A2838" i="7"/>
  <c r="E2837" i="7" a="1"/>
  <c r="E2837" i="7" s="1"/>
  <c r="A2837" i="7"/>
  <c r="E2836" i="7" a="1"/>
  <c r="E2836" i="7" s="1"/>
  <c r="A2836" i="7"/>
  <c r="E2835" i="7" a="1"/>
  <c r="E2835" i="7" s="1"/>
  <c r="A2835" i="7"/>
  <c r="E2834" i="7" a="1"/>
  <c r="E2834" i="7" s="1"/>
  <c r="A2834" i="7"/>
  <c r="E2833" i="7" a="1"/>
  <c r="E2833" i="7" s="1"/>
  <c r="A2833" i="7"/>
  <c r="E2832" i="7" a="1"/>
  <c r="E2832" i="7" s="1"/>
  <c r="A2832" i="7"/>
  <c r="E2831" i="7" a="1"/>
  <c r="E2831" i="7" s="1"/>
  <c r="A2831" i="7"/>
  <c r="E2830" i="7" a="1"/>
  <c r="E2830" i="7" s="1"/>
  <c r="A2830" i="7"/>
  <c r="E2829" i="7" a="1"/>
  <c r="E2829" i="7" s="1"/>
  <c r="A2829" i="7"/>
  <c r="E2828" i="7" a="1"/>
  <c r="E2828" i="7" s="1"/>
  <c r="A2828" i="7"/>
  <c r="E2827" i="7" a="1"/>
  <c r="E2827" i="7" s="1"/>
  <c r="A2827" i="7"/>
  <c r="E2826" i="7" a="1"/>
  <c r="E2826" i="7" s="1"/>
  <c r="A2826" i="7"/>
  <c r="E2825" i="7" a="1"/>
  <c r="E2825" i="7" s="1"/>
  <c r="A2825" i="7"/>
  <c r="E2824" i="7" a="1"/>
  <c r="E2824" i="7" s="1"/>
  <c r="A2824" i="7"/>
  <c r="E2823" i="7" a="1"/>
  <c r="E2823" i="7" s="1"/>
  <c r="A2823" i="7"/>
  <c r="E2822" i="7" a="1"/>
  <c r="E2822" i="7" s="1"/>
  <c r="A2822" i="7"/>
  <c r="E2821" i="7" a="1"/>
  <c r="E2821" i="7" s="1"/>
  <c r="A2821" i="7"/>
  <c r="E2820" i="7" a="1"/>
  <c r="E2820" i="7" s="1"/>
  <c r="A2820" i="7"/>
  <c r="E2819" i="7" a="1"/>
  <c r="E2819" i="7" s="1"/>
  <c r="A2819" i="7"/>
  <c r="E2818" i="7" a="1"/>
  <c r="E2818" i="7" s="1"/>
  <c r="A2818" i="7"/>
  <c r="E2817" i="7" a="1"/>
  <c r="E2817" i="7" s="1"/>
  <c r="A2817" i="7"/>
  <c r="E2816" i="7" a="1"/>
  <c r="E2816" i="7" s="1"/>
  <c r="A2816" i="7"/>
  <c r="E2815" i="7" a="1"/>
  <c r="E2815" i="7" s="1"/>
  <c r="A2815" i="7"/>
  <c r="E2814" i="7" a="1"/>
  <c r="E2814" i="7" s="1"/>
  <c r="A2814" i="7"/>
  <c r="E2813" i="7" a="1"/>
  <c r="E2813" i="7" s="1"/>
  <c r="A2813" i="7"/>
  <c r="E2812" i="7" a="1"/>
  <c r="E2812" i="7" s="1"/>
  <c r="A2812" i="7"/>
  <c r="E2811" i="7" a="1"/>
  <c r="E2811" i="7" s="1"/>
  <c r="A2811" i="7"/>
  <c r="E2810" i="7" a="1"/>
  <c r="E2810" i="7" s="1"/>
  <c r="A2810" i="7"/>
  <c r="E2809" i="7" a="1"/>
  <c r="E2809" i="7" s="1"/>
  <c r="A2809" i="7"/>
  <c r="E2808" i="7" a="1"/>
  <c r="E2808" i="7" s="1"/>
  <c r="A2808" i="7"/>
  <c r="E2807" i="7" a="1"/>
  <c r="E2807" i="7" s="1"/>
  <c r="A2807" i="7"/>
  <c r="E2806" i="7" a="1"/>
  <c r="E2806" i="7" s="1"/>
  <c r="A2806" i="7"/>
  <c r="E2805" i="7" a="1"/>
  <c r="E2805" i="7" s="1"/>
  <c r="A2805" i="7"/>
  <c r="E2804" i="7" a="1"/>
  <c r="E2804" i="7" s="1"/>
  <c r="A2804" i="7"/>
  <c r="E2803" i="7" a="1"/>
  <c r="E2803" i="7" s="1"/>
  <c r="A2803" i="7"/>
  <c r="E2802" i="7" a="1"/>
  <c r="E2802" i="7" s="1"/>
  <c r="A2802" i="7"/>
  <c r="E2801" i="7" a="1"/>
  <c r="E2801" i="7" s="1"/>
  <c r="A2801" i="7"/>
  <c r="E2800" i="7" a="1"/>
  <c r="E2800" i="7" s="1"/>
  <c r="A2800" i="7"/>
  <c r="E2799" i="7" a="1"/>
  <c r="E2799" i="7" s="1"/>
  <c r="A2799" i="7"/>
  <c r="E2798" i="7" a="1"/>
  <c r="E2798" i="7" s="1"/>
  <c r="A2798" i="7"/>
  <c r="E2797" i="7" a="1"/>
  <c r="E2797" i="7" s="1"/>
  <c r="A2797" i="7"/>
  <c r="E2796" i="7" a="1"/>
  <c r="E2796" i="7" s="1"/>
  <c r="A2796" i="7"/>
  <c r="E2795" i="7" a="1"/>
  <c r="E2795" i="7" s="1"/>
  <c r="A2795" i="7"/>
  <c r="E2794" i="7" a="1"/>
  <c r="E2794" i="7" s="1"/>
  <c r="A2794" i="7"/>
  <c r="E2793" i="7" a="1"/>
  <c r="E2793" i="7" s="1"/>
  <c r="A2793" i="7"/>
  <c r="E2792" i="7" a="1"/>
  <c r="E2792" i="7" s="1"/>
  <c r="A2792" i="7"/>
  <c r="E2791" i="7" a="1"/>
  <c r="E2791" i="7" s="1"/>
  <c r="A2791" i="7"/>
  <c r="E2790" i="7" a="1"/>
  <c r="E2790" i="7" s="1"/>
  <c r="A2790" i="7"/>
  <c r="E2789" i="7" a="1"/>
  <c r="E2789" i="7" s="1"/>
  <c r="A2789" i="7"/>
  <c r="E2788" i="7" a="1"/>
  <c r="E2788" i="7" s="1"/>
  <c r="A2788" i="7"/>
  <c r="E2787" i="7" a="1"/>
  <c r="E2787" i="7" s="1"/>
  <c r="A2787" i="7"/>
  <c r="E2786" i="7" a="1"/>
  <c r="E2786" i="7" s="1"/>
  <c r="A2786" i="7"/>
  <c r="E2785" i="7" a="1"/>
  <c r="E2785" i="7" s="1"/>
  <c r="A2785" i="7"/>
  <c r="E2784" i="7" a="1"/>
  <c r="E2784" i="7" s="1"/>
  <c r="A2784" i="7"/>
  <c r="E2783" i="7" a="1"/>
  <c r="E2783" i="7" s="1"/>
  <c r="A2783" i="7"/>
  <c r="E2782" i="7" a="1"/>
  <c r="E2782" i="7" s="1"/>
  <c r="A2782" i="7"/>
  <c r="E2781" i="7" a="1"/>
  <c r="E2781" i="7" s="1"/>
  <c r="A2781" i="7"/>
  <c r="E2780" i="7" a="1"/>
  <c r="E2780" i="7" s="1"/>
  <c r="A2780" i="7"/>
  <c r="E2779" i="7" a="1"/>
  <c r="E2779" i="7" s="1"/>
  <c r="A2779" i="7"/>
  <c r="E2778" i="7" a="1"/>
  <c r="E2778" i="7" s="1"/>
  <c r="A2778" i="7"/>
  <c r="E2777" i="7" a="1"/>
  <c r="E2777" i="7" s="1"/>
  <c r="A2777" i="7"/>
  <c r="E2776" i="7" a="1"/>
  <c r="E2776" i="7" s="1"/>
  <c r="A2776" i="7"/>
  <c r="E2775" i="7" a="1"/>
  <c r="E2775" i="7" s="1"/>
  <c r="A2775" i="7"/>
  <c r="E2774" i="7" a="1"/>
  <c r="E2774" i="7" s="1"/>
  <c r="A2774" i="7"/>
  <c r="E2773" i="7" a="1"/>
  <c r="E2773" i="7" s="1"/>
  <c r="A2773" i="7"/>
  <c r="E2772" i="7" a="1"/>
  <c r="E2772" i="7" s="1"/>
  <c r="A2772" i="7"/>
  <c r="E2771" i="7" a="1"/>
  <c r="E2771" i="7" s="1"/>
  <c r="A2771" i="7"/>
  <c r="E2770" i="7" a="1"/>
  <c r="E2770" i="7" s="1"/>
  <c r="A2770" i="7"/>
  <c r="E2769" i="7" a="1"/>
  <c r="E2769" i="7" s="1"/>
  <c r="A2769" i="7"/>
  <c r="E2768" i="7" a="1"/>
  <c r="E2768" i="7" s="1"/>
  <c r="A2768" i="7"/>
  <c r="E2767" i="7" a="1"/>
  <c r="E2767" i="7" s="1"/>
  <c r="A2767" i="7"/>
  <c r="E2766" i="7" a="1"/>
  <c r="E2766" i="7" s="1"/>
  <c r="A2766" i="7"/>
  <c r="E2765" i="7" a="1"/>
  <c r="E2765" i="7" s="1"/>
  <c r="A2765" i="7"/>
  <c r="E2764" i="7" a="1"/>
  <c r="E2764" i="7" s="1"/>
  <c r="A2764" i="7"/>
  <c r="E2763" i="7" a="1"/>
  <c r="E2763" i="7" s="1"/>
  <c r="A2763" i="7"/>
  <c r="E2762" i="7" a="1"/>
  <c r="E2762" i="7" s="1"/>
  <c r="A2762" i="7"/>
  <c r="E2761" i="7" a="1"/>
  <c r="E2761" i="7" s="1"/>
  <c r="A2761" i="7"/>
  <c r="E2760" i="7" a="1"/>
  <c r="E2760" i="7" s="1"/>
  <c r="A2760" i="7"/>
  <c r="E2759" i="7" a="1"/>
  <c r="E2759" i="7" s="1"/>
  <c r="A2759" i="7"/>
  <c r="E2758" i="7" a="1"/>
  <c r="E2758" i="7" s="1"/>
  <c r="A2758" i="7"/>
  <c r="E2757" i="7" a="1"/>
  <c r="E2757" i="7" s="1"/>
  <c r="A2757" i="7"/>
  <c r="E2756" i="7" a="1"/>
  <c r="E2756" i="7" s="1"/>
  <c r="A2756" i="7"/>
  <c r="E2755" i="7" a="1"/>
  <c r="E2755" i="7" s="1"/>
  <c r="A2755" i="7"/>
  <c r="E2754" i="7" a="1"/>
  <c r="E2754" i="7" s="1"/>
  <c r="A2754" i="7"/>
  <c r="E2753" i="7" a="1"/>
  <c r="E2753" i="7" s="1"/>
  <c r="A2753" i="7"/>
  <c r="E2752" i="7" a="1"/>
  <c r="E2752" i="7" s="1"/>
  <c r="A2752" i="7"/>
  <c r="E2751" i="7" a="1"/>
  <c r="E2751" i="7" s="1"/>
  <c r="A2751" i="7"/>
  <c r="E2750" i="7" a="1"/>
  <c r="E2750" i="7" s="1"/>
  <c r="A2750" i="7"/>
  <c r="E2749" i="7" a="1"/>
  <c r="E2749" i="7" s="1"/>
  <c r="A2749" i="7"/>
  <c r="E2748" i="7" a="1"/>
  <c r="E2748" i="7" s="1"/>
  <c r="A2748" i="7"/>
  <c r="E2747" i="7" a="1"/>
  <c r="E2747" i="7" s="1"/>
  <c r="A2747" i="7"/>
  <c r="E2746" i="7" a="1"/>
  <c r="E2746" i="7" s="1"/>
  <c r="A2746" i="7"/>
  <c r="E2745" i="7" a="1"/>
  <c r="E2745" i="7" s="1"/>
  <c r="A2745" i="7"/>
  <c r="E2744" i="7" a="1"/>
  <c r="E2744" i="7" s="1"/>
  <c r="A2744" i="7"/>
  <c r="E2743" i="7" a="1"/>
  <c r="E2743" i="7" s="1"/>
  <c r="A2743" i="7"/>
  <c r="E2742" i="7" a="1"/>
  <c r="E2742" i="7" s="1"/>
  <c r="A2742" i="7"/>
  <c r="E2741" i="7" a="1"/>
  <c r="E2741" i="7" s="1"/>
  <c r="A2741" i="7"/>
  <c r="E2740" i="7" a="1"/>
  <c r="E2740" i="7" s="1"/>
  <c r="A2740" i="7"/>
  <c r="E2739" i="7" a="1"/>
  <c r="E2739" i="7" s="1"/>
  <c r="A2739" i="7"/>
  <c r="E2738" i="7" a="1"/>
  <c r="E2738" i="7" s="1"/>
  <c r="A2738" i="7"/>
  <c r="E2737" i="7" a="1"/>
  <c r="E2737" i="7" s="1"/>
  <c r="A2737" i="7"/>
  <c r="E2736" i="7" a="1"/>
  <c r="E2736" i="7" s="1"/>
  <c r="A2736" i="7"/>
  <c r="E2735" i="7" a="1"/>
  <c r="E2735" i="7" s="1"/>
  <c r="A2735" i="7"/>
  <c r="E2734" i="7" a="1"/>
  <c r="E2734" i="7" s="1"/>
  <c r="A2734" i="7"/>
  <c r="E2733" i="7" a="1"/>
  <c r="E2733" i="7" s="1"/>
  <c r="A2733" i="7"/>
  <c r="E2732" i="7" a="1"/>
  <c r="E2732" i="7" s="1"/>
  <c r="A2732" i="7"/>
  <c r="E2731" i="7" a="1"/>
  <c r="E2731" i="7" s="1"/>
  <c r="A2731" i="7"/>
  <c r="E2730" i="7" a="1"/>
  <c r="E2730" i="7" s="1"/>
  <c r="A2730" i="7"/>
  <c r="E2729" i="7" a="1"/>
  <c r="E2729" i="7" s="1"/>
  <c r="A2729" i="7"/>
  <c r="E2728" i="7" a="1"/>
  <c r="E2728" i="7" s="1"/>
  <c r="A2728" i="7"/>
  <c r="E2727" i="7" a="1"/>
  <c r="E2727" i="7" s="1"/>
  <c r="A2727" i="7"/>
  <c r="E2726" i="7" a="1"/>
  <c r="E2726" i="7" s="1"/>
  <c r="A2726" i="7"/>
  <c r="E2725" i="7" a="1"/>
  <c r="E2725" i="7" s="1"/>
  <c r="A2725" i="7"/>
  <c r="E2724" i="7" a="1"/>
  <c r="E2724" i="7" s="1"/>
  <c r="A2724" i="7"/>
  <c r="E2723" i="7" a="1"/>
  <c r="E2723" i="7" s="1"/>
  <c r="A2723" i="7"/>
  <c r="E2722" i="7" a="1"/>
  <c r="E2722" i="7" s="1"/>
  <c r="A2722" i="7"/>
  <c r="E2721" i="7" a="1"/>
  <c r="E2721" i="7" s="1"/>
  <c r="A2721" i="7"/>
  <c r="E2720" i="7" a="1"/>
  <c r="E2720" i="7" s="1"/>
  <c r="A2720" i="7"/>
  <c r="E2719" i="7" a="1"/>
  <c r="E2719" i="7" s="1"/>
  <c r="A2719" i="7"/>
  <c r="E2718" i="7" a="1"/>
  <c r="E2718" i="7" s="1"/>
  <c r="A2718" i="7"/>
  <c r="E2717" i="7" a="1"/>
  <c r="E2717" i="7" s="1"/>
  <c r="A2717" i="7"/>
  <c r="E2716" i="7" a="1"/>
  <c r="E2716" i="7" s="1"/>
  <c r="A2716" i="7"/>
  <c r="E2715" i="7" a="1"/>
  <c r="E2715" i="7" s="1"/>
  <c r="A2715" i="7"/>
  <c r="E2714" i="7" a="1"/>
  <c r="E2714" i="7" s="1"/>
  <c r="A2714" i="7"/>
  <c r="E2713" i="7" a="1"/>
  <c r="E2713" i="7" s="1"/>
  <c r="A2713" i="7"/>
  <c r="E2712" i="7" a="1"/>
  <c r="E2712" i="7" s="1"/>
  <c r="A2712" i="7"/>
  <c r="E2711" i="7" a="1"/>
  <c r="E2711" i="7" s="1"/>
  <c r="A2711" i="7"/>
  <c r="E2710" i="7" a="1"/>
  <c r="E2710" i="7" s="1"/>
  <c r="A2710" i="7"/>
  <c r="E2709" i="7" a="1"/>
  <c r="E2709" i="7" s="1"/>
  <c r="A2709" i="7"/>
  <c r="E2708" i="7" a="1"/>
  <c r="E2708" i="7" s="1"/>
  <c r="A2708" i="7"/>
  <c r="E2707" i="7" a="1"/>
  <c r="E2707" i="7" s="1"/>
  <c r="A2707" i="7"/>
  <c r="E2706" i="7" a="1"/>
  <c r="E2706" i="7" s="1"/>
  <c r="A2706" i="7"/>
  <c r="E2705" i="7" a="1"/>
  <c r="E2705" i="7" s="1"/>
  <c r="A2705" i="7"/>
  <c r="E2704" i="7" a="1"/>
  <c r="E2704" i="7" s="1"/>
  <c r="E2703" i="7" a="1"/>
  <c r="E2703" i="7" s="1"/>
  <c r="E2702" i="7" a="1"/>
  <c r="E2702" i="7" s="1"/>
  <c r="E2701" i="7" a="1"/>
  <c r="E2701" i="7" s="1"/>
  <c r="E2700" i="7" a="1"/>
  <c r="E2700" i="7" s="1"/>
  <c r="E2699" i="7" a="1"/>
  <c r="E2699" i="7" s="1"/>
  <c r="E2698" i="7" a="1"/>
  <c r="E2698" i="7" s="1"/>
  <c r="E2697" i="7" a="1"/>
  <c r="E2697" i="7" s="1"/>
  <c r="E2696" i="7" a="1"/>
  <c r="E2696" i="7" s="1"/>
  <c r="E2695" i="7" a="1"/>
  <c r="E2695" i="7" s="1"/>
  <c r="E2694" i="7" a="1"/>
  <c r="E2694" i="7" s="1"/>
  <c r="E2693" i="7" a="1"/>
  <c r="E2693" i="7" s="1"/>
  <c r="E2692" i="7" a="1"/>
  <c r="E2692" i="7" s="1"/>
  <c r="E2691" i="7" a="1"/>
  <c r="E2691" i="7" s="1"/>
  <c r="E2690" i="7" a="1"/>
  <c r="E2690" i="7" s="1"/>
  <c r="E2689" i="7" a="1"/>
  <c r="E2689" i="7" s="1"/>
  <c r="E2688" i="7" a="1"/>
  <c r="E2688" i="7" s="1"/>
  <c r="E2687" i="7" a="1"/>
  <c r="E2687" i="7" s="1"/>
  <c r="E2686" i="7" a="1"/>
  <c r="E2686" i="7" s="1"/>
  <c r="E2685" i="7" a="1"/>
  <c r="E2685" i="7" s="1"/>
  <c r="E2684" i="7" a="1"/>
  <c r="E2684" i="7" s="1"/>
  <c r="E2683" i="7" a="1"/>
  <c r="E2683" i="7" s="1"/>
  <c r="E2682" i="7" a="1"/>
  <c r="E2682" i="7" s="1"/>
  <c r="E2681" i="7" a="1"/>
  <c r="E2681" i="7" s="1"/>
  <c r="E2680" i="7" a="1"/>
  <c r="E2680" i="7" s="1"/>
  <c r="E2679" i="7" a="1"/>
  <c r="E2679" i="7" s="1"/>
  <c r="E2678" i="7" a="1"/>
  <c r="E2678" i="7" s="1"/>
  <c r="E2677" i="7" a="1"/>
  <c r="E2677" i="7" s="1"/>
  <c r="E2676" i="7" a="1"/>
  <c r="E2676" i="7" s="1"/>
  <c r="E2675" i="7" a="1"/>
  <c r="E2675" i="7" s="1"/>
  <c r="E2674" i="7" a="1"/>
  <c r="E2674" i="7" s="1"/>
  <c r="E2673" i="7" a="1"/>
  <c r="E2673" i="7" s="1"/>
  <c r="E2672" i="7" a="1"/>
  <c r="E2672" i="7" s="1"/>
  <c r="E2671" i="7" a="1"/>
  <c r="E2671" i="7" s="1"/>
  <c r="E2670" i="7" a="1"/>
  <c r="E2670" i="7" s="1"/>
  <c r="E2669" i="7" a="1"/>
  <c r="E2669" i="7" s="1"/>
  <c r="E2668" i="7" a="1"/>
  <c r="E2668" i="7" s="1"/>
  <c r="E2667" i="7" a="1"/>
  <c r="E2667" i="7" s="1"/>
  <c r="E2666" i="7" a="1"/>
  <c r="E2666" i="7" s="1"/>
  <c r="E2665" i="7" a="1"/>
  <c r="E2665" i="7" s="1"/>
  <c r="E2664" i="7" a="1"/>
  <c r="E2664" i="7" s="1"/>
  <c r="E2663" i="7" a="1"/>
  <c r="E2663" i="7" s="1"/>
  <c r="E2662" i="7" a="1"/>
  <c r="E2662" i="7" s="1"/>
  <c r="E2661" i="7" a="1"/>
  <c r="E2661" i="7" s="1"/>
  <c r="E2660" i="7" a="1"/>
  <c r="E2660" i="7" s="1"/>
  <c r="E2659" i="7" a="1"/>
  <c r="E2659" i="7" s="1"/>
  <c r="E2658" i="7" a="1"/>
  <c r="E2658" i="7" s="1"/>
  <c r="E2657" i="7" a="1"/>
  <c r="E2657" i="7" s="1"/>
  <c r="E2656" i="7" a="1"/>
  <c r="E2656" i="7" s="1"/>
  <c r="E2655" i="7" a="1"/>
  <c r="E2655" i="7" s="1"/>
  <c r="E2654" i="7" a="1"/>
  <c r="E2654" i="7" s="1"/>
  <c r="E2653" i="7" a="1"/>
  <c r="E2653" i="7" s="1"/>
  <c r="E2652" i="7" a="1"/>
  <c r="E2652" i="7" s="1"/>
  <c r="E2651" i="7" a="1"/>
  <c r="E2651" i="7" s="1"/>
  <c r="E2650" i="7" a="1"/>
  <c r="E2650" i="7" s="1"/>
  <c r="E2649" i="7" a="1"/>
  <c r="E2649" i="7" s="1"/>
  <c r="E2648" i="7" a="1"/>
  <c r="E2648" i="7" s="1"/>
  <c r="E2647" i="7" a="1"/>
  <c r="E2647" i="7" s="1"/>
  <c r="E2646" i="7" a="1"/>
  <c r="E2646" i="7" s="1"/>
  <c r="E2645" i="7" a="1"/>
  <c r="E2645" i="7" s="1"/>
  <c r="E2644" i="7" a="1"/>
  <c r="E2644" i="7" s="1"/>
  <c r="E2643" i="7" a="1"/>
  <c r="E2643" i="7" s="1"/>
  <c r="E2642" i="7" a="1"/>
  <c r="E2642" i="7" s="1"/>
  <c r="E2641" i="7" a="1"/>
  <c r="E2641" i="7" s="1"/>
  <c r="E2640" i="7" a="1"/>
  <c r="E2640" i="7" s="1"/>
  <c r="E2639" i="7" a="1"/>
  <c r="E2639" i="7" s="1"/>
  <c r="E2638" i="7" a="1"/>
  <c r="E2638" i="7" s="1"/>
  <c r="E2637" i="7" a="1"/>
  <c r="E2637" i="7" s="1"/>
  <c r="E2636" i="7" a="1"/>
  <c r="E2636" i="7" s="1"/>
  <c r="E2635" i="7" a="1"/>
  <c r="E2635" i="7" s="1"/>
  <c r="E2634" i="7" a="1"/>
  <c r="E2634" i="7" s="1"/>
  <c r="E2633" i="7" a="1"/>
  <c r="E2633" i="7" s="1"/>
  <c r="E2632" i="7" a="1"/>
  <c r="E2632" i="7" s="1"/>
  <c r="E2631" i="7" a="1"/>
  <c r="E2631" i="7" s="1"/>
  <c r="E2630" i="7" a="1"/>
  <c r="E2630" i="7" s="1"/>
  <c r="E2629" i="7" a="1"/>
  <c r="E2629" i="7" s="1"/>
  <c r="E2628" i="7" a="1"/>
  <c r="E2628" i="7" s="1"/>
  <c r="E2627" i="7" a="1"/>
  <c r="E2627" i="7" s="1"/>
  <c r="E2626" i="7" a="1"/>
  <c r="E2626" i="7" s="1"/>
  <c r="E2625" i="7" a="1"/>
  <c r="E2625" i="7" s="1"/>
  <c r="E2624" i="7" a="1"/>
  <c r="E2624" i="7" s="1"/>
  <c r="E2623" i="7" a="1"/>
  <c r="E2623" i="7" s="1"/>
  <c r="E2622" i="7" a="1"/>
  <c r="E2622" i="7" s="1"/>
  <c r="E2621" i="7" a="1"/>
  <c r="E2621" i="7" s="1"/>
  <c r="E2620" i="7" a="1"/>
  <c r="E2620" i="7" s="1"/>
  <c r="E2619" i="7" a="1"/>
  <c r="E2619" i="7" s="1"/>
  <c r="E2618" i="7" a="1"/>
  <c r="E2618" i="7" s="1"/>
  <c r="E2617" i="7" a="1"/>
  <c r="E2617" i="7" s="1"/>
  <c r="E2616" i="7" a="1"/>
  <c r="E2616" i="7" s="1"/>
  <c r="E2615" i="7" a="1"/>
  <c r="E2615" i="7" s="1"/>
  <c r="E2614" i="7" a="1"/>
  <c r="E2614" i="7" s="1"/>
  <c r="E2613" i="7" a="1"/>
  <c r="E2613" i="7" s="1"/>
  <c r="E2612" i="7" a="1"/>
  <c r="E2612" i="7" s="1"/>
  <c r="E2611" i="7" a="1"/>
  <c r="E2611" i="7" s="1"/>
  <c r="E2610" i="7" a="1"/>
  <c r="E2610" i="7" s="1"/>
  <c r="E2609" i="7" a="1"/>
  <c r="E2609" i="7" s="1"/>
  <c r="E2608" i="7" a="1"/>
  <c r="E2608" i="7" s="1"/>
  <c r="E2607" i="7" a="1"/>
  <c r="E2607" i="7" s="1"/>
  <c r="E2606" i="7" a="1"/>
  <c r="E2606" i="7" s="1"/>
  <c r="E2605" i="7" a="1"/>
  <c r="E2605" i="7" s="1"/>
  <c r="E2604" i="7" a="1"/>
  <c r="E2604" i="7" s="1"/>
  <c r="E2603" i="7" a="1"/>
  <c r="E2603" i="7" s="1"/>
  <c r="E2602" i="7" a="1"/>
  <c r="E2602" i="7" s="1"/>
  <c r="E2601" i="7" a="1"/>
  <c r="E2601" i="7" s="1"/>
  <c r="E2600" i="7" a="1"/>
  <c r="E2600" i="7" s="1"/>
  <c r="E2599" i="7" a="1"/>
  <c r="E2599" i="7" s="1"/>
  <c r="E2598" i="7" a="1"/>
  <c r="E2598" i="7" s="1"/>
  <c r="E2597" i="7" a="1"/>
  <c r="E2597" i="7" s="1"/>
  <c r="E2596" i="7" a="1"/>
  <c r="E2596" i="7" s="1"/>
  <c r="E2595" i="7" a="1"/>
  <c r="E2595" i="7" s="1"/>
  <c r="E2594" i="7" a="1"/>
  <c r="E2594" i="7" s="1"/>
  <c r="E2593" i="7" a="1"/>
  <c r="E2593" i="7" s="1"/>
  <c r="E2592" i="7" a="1"/>
  <c r="E2592" i="7" s="1"/>
  <c r="E2591" i="7" a="1"/>
  <c r="E2591" i="7" s="1"/>
  <c r="E2590" i="7" a="1"/>
  <c r="E2590" i="7" s="1"/>
  <c r="E2589" i="7" a="1"/>
  <c r="E2589" i="7" s="1"/>
  <c r="E2588" i="7" a="1"/>
  <c r="E2588" i="7" s="1"/>
  <c r="E2587" i="7" a="1"/>
  <c r="E2587" i="7" s="1"/>
  <c r="E2586" i="7" a="1"/>
  <c r="E2586" i="7" s="1"/>
  <c r="E2585" i="7" a="1"/>
  <c r="E2585" i="7" s="1"/>
  <c r="E2584" i="7" a="1"/>
  <c r="E2584" i="7" s="1"/>
  <c r="E2583" i="7" a="1"/>
  <c r="E2583" i="7" s="1"/>
  <c r="E2582" i="7" a="1"/>
  <c r="E2582" i="7" s="1"/>
  <c r="E2581" i="7" a="1"/>
  <c r="E2581" i="7" s="1"/>
  <c r="E2580" i="7" a="1"/>
  <c r="E2580" i="7" s="1"/>
  <c r="E2579" i="7" a="1"/>
  <c r="E2579" i="7" s="1"/>
  <c r="E2578" i="7" a="1"/>
  <c r="E2578" i="7" s="1"/>
  <c r="E2577" i="7" a="1"/>
  <c r="E2577" i="7" s="1"/>
  <c r="E2576" i="7" a="1"/>
  <c r="E2576" i="7" s="1"/>
  <c r="E2575" i="7" a="1"/>
  <c r="E2575" i="7" s="1"/>
  <c r="E2574" i="7" a="1"/>
  <c r="E2574" i="7" s="1"/>
  <c r="E2573" i="7" a="1"/>
  <c r="E2573" i="7" s="1"/>
  <c r="E2572" i="7" a="1"/>
  <c r="E2572" i="7" s="1"/>
  <c r="E2571" i="7" a="1"/>
  <c r="E2571" i="7" s="1"/>
  <c r="E2570" i="7" a="1"/>
  <c r="E2570" i="7" s="1"/>
  <c r="E2569" i="7" a="1"/>
  <c r="E2569" i="7" s="1"/>
  <c r="E2568" i="7" a="1"/>
  <c r="E2568" i="7" s="1"/>
  <c r="E2567" i="7" a="1"/>
  <c r="E2567" i="7" s="1"/>
  <c r="E2565" i="7" a="1"/>
  <c r="E2565" i="7" s="1"/>
  <c r="E2564" i="7" a="1"/>
  <c r="E2564" i="7" s="1"/>
  <c r="E2563" i="7" a="1"/>
  <c r="E2563" i="7" s="1"/>
  <c r="E2562" i="7" a="1"/>
  <c r="E2562" i="7" s="1"/>
  <c r="E2561" i="7" a="1"/>
  <c r="E2561" i="7" s="1"/>
  <c r="E2560" i="7" a="1"/>
  <c r="E2560" i="7" s="1"/>
  <c r="E2559" i="7" a="1"/>
  <c r="E2559" i="7" s="1"/>
  <c r="E2558" i="7" a="1"/>
  <c r="E2558" i="7" s="1"/>
  <c r="E2557" i="7" a="1"/>
  <c r="E2557" i="7" s="1"/>
  <c r="E2556" i="7" a="1"/>
  <c r="E2556" i="7" s="1"/>
  <c r="E2555" i="7" a="1"/>
  <c r="E2555" i="7" s="1"/>
  <c r="E2554" i="7" a="1"/>
  <c r="E2554" i="7" s="1"/>
  <c r="E2553" i="7" a="1"/>
  <c r="E2553" i="7" s="1"/>
  <c r="E2552" i="7" a="1"/>
  <c r="E2552" i="7" s="1"/>
  <c r="E2551" i="7" a="1"/>
  <c r="E2551" i="7" s="1"/>
  <c r="E2550" i="7" a="1"/>
  <c r="E2550" i="7" s="1"/>
  <c r="E2549" i="7" a="1"/>
  <c r="E2549" i="7" s="1"/>
  <c r="E2548" i="7" a="1"/>
  <c r="E2548" i="7" s="1"/>
  <c r="E2547" i="7" a="1"/>
  <c r="E2547" i="7" s="1"/>
  <c r="E2546" i="7" a="1"/>
  <c r="E2546" i="7" s="1"/>
  <c r="E2545" i="7" a="1"/>
  <c r="E2545" i="7" s="1"/>
  <c r="E2544" i="7" a="1"/>
  <c r="E2544" i="7" s="1"/>
  <c r="E2543" i="7" a="1"/>
  <c r="E2543" i="7" s="1"/>
  <c r="E2542" i="7" a="1"/>
  <c r="E2542" i="7" s="1"/>
  <c r="E2541" i="7" a="1"/>
  <c r="E2541" i="7" s="1"/>
  <c r="E2540" i="7" a="1"/>
  <c r="E2540" i="7" s="1"/>
  <c r="E2539" i="7" a="1"/>
  <c r="E2539" i="7" s="1"/>
  <c r="E2538" i="7" a="1"/>
  <c r="E2538" i="7" s="1"/>
  <c r="E2537" i="7" a="1"/>
  <c r="E2537" i="7" s="1"/>
  <c r="E2536" i="7" a="1"/>
  <c r="E2536" i="7" s="1"/>
  <c r="E2535" i="7" a="1"/>
  <c r="E2535" i="7" s="1"/>
  <c r="E2534" i="7" a="1"/>
  <c r="E2534" i="7" s="1"/>
  <c r="E2533" i="7" a="1"/>
  <c r="E2533" i="7" s="1"/>
  <c r="E2532" i="7" a="1"/>
  <c r="E2532" i="7" s="1"/>
  <c r="E2531" i="7" a="1"/>
  <c r="E2531" i="7" s="1"/>
  <c r="E2530" i="7" a="1"/>
  <c r="E2530" i="7" s="1"/>
  <c r="E2529" i="7" a="1"/>
  <c r="E2529" i="7" s="1"/>
  <c r="E2528" i="7" a="1"/>
  <c r="E2528" i="7" s="1"/>
  <c r="E2527" i="7" a="1"/>
  <c r="E2527" i="7" s="1"/>
  <c r="E2526" i="7" a="1"/>
  <c r="E2526" i="7" s="1"/>
  <c r="E2525" i="7" a="1"/>
  <c r="E2525" i="7" s="1"/>
  <c r="E2524" i="7" a="1"/>
  <c r="E2524" i="7" s="1"/>
  <c r="E2523" i="7" a="1"/>
  <c r="E2523" i="7" s="1"/>
  <c r="E2522" i="7" a="1"/>
  <c r="E2522" i="7" s="1"/>
  <c r="E2521" i="7" a="1"/>
  <c r="E2521" i="7" s="1"/>
  <c r="E2520" i="7" a="1"/>
  <c r="E2520" i="7" s="1"/>
  <c r="E2519" i="7" a="1"/>
  <c r="E2519" i="7" s="1"/>
  <c r="E2518" i="7" a="1"/>
  <c r="E2518" i="7" s="1"/>
  <c r="E2517" i="7" a="1"/>
  <c r="E2517" i="7" s="1"/>
  <c r="E2516" i="7" a="1"/>
  <c r="E2516" i="7" s="1"/>
  <c r="E2515" i="7" a="1"/>
  <c r="E2515" i="7" s="1"/>
  <c r="E2514" i="7" a="1"/>
  <c r="E2514" i="7" s="1"/>
  <c r="E2513" i="7" a="1"/>
  <c r="E2513" i="7" s="1"/>
  <c r="E2512" i="7" a="1"/>
  <c r="E2512" i="7" s="1"/>
  <c r="E2511" i="7" a="1"/>
  <c r="E2511" i="7" s="1"/>
  <c r="E2510" i="7" a="1"/>
  <c r="E2510" i="7" s="1"/>
  <c r="E2509" i="7" a="1"/>
  <c r="E2509" i="7" s="1"/>
  <c r="E2508" i="7" a="1"/>
  <c r="E2508" i="7" s="1"/>
  <c r="E2507" i="7" a="1"/>
  <c r="E2507" i="7" s="1"/>
  <c r="E2506" i="7" a="1"/>
  <c r="E2506" i="7" s="1"/>
  <c r="E2505" i="7" a="1"/>
  <c r="E2505" i="7" s="1"/>
  <c r="E2504" i="7" a="1"/>
  <c r="E2504" i="7" s="1"/>
  <c r="E2503" i="7" a="1"/>
  <c r="E2503" i="7" s="1"/>
  <c r="E2502" i="7" a="1"/>
  <c r="E2502" i="7" s="1"/>
  <c r="E2501" i="7" a="1"/>
  <c r="E2501" i="7" s="1"/>
  <c r="E2500" i="7" a="1"/>
  <c r="E2500" i="7" s="1"/>
  <c r="E2499" i="7" a="1"/>
  <c r="E2499" i="7" s="1"/>
  <c r="E2498" i="7" a="1"/>
  <c r="E2498" i="7" s="1"/>
  <c r="E2497" i="7" a="1"/>
  <c r="E2497" i="7" s="1"/>
  <c r="E2496" i="7" a="1"/>
  <c r="E2496" i="7" s="1"/>
  <c r="E2495" i="7" a="1"/>
  <c r="E2495" i="7" s="1"/>
  <c r="E2494" i="7" a="1"/>
  <c r="E2494" i="7" s="1"/>
  <c r="E2493" i="7" a="1"/>
  <c r="E2493" i="7" s="1"/>
  <c r="E2492" i="7" a="1"/>
  <c r="E2492" i="7" s="1"/>
  <c r="E2491" i="7" a="1"/>
  <c r="E2491" i="7" s="1"/>
  <c r="E2490" i="7" a="1"/>
  <c r="E2490" i="7" s="1"/>
  <c r="E2489" i="7" a="1"/>
  <c r="E2489" i="7" s="1"/>
  <c r="E2488" i="7" a="1"/>
  <c r="E2488" i="7" s="1"/>
  <c r="E2487" i="7" a="1"/>
  <c r="E2487" i="7" s="1"/>
  <c r="E2486" i="7" a="1"/>
  <c r="E2486" i="7" s="1"/>
  <c r="E2485" i="7" a="1"/>
  <c r="E2485" i="7" s="1"/>
  <c r="E2484" i="7" a="1"/>
  <c r="E2484" i="7" s="1"/>
  <c r="E2483" i="7" a="1"/>
  <c r="E2483" i="7" s="1"/>
  <c r="E2482" i="7" a="1"/>
  <c r="E2482" i="7" s="1"/>
  <c r="E2481" i="7" a="1"/>
  <c r="E2481" i="7" s="1"/>
  <c r="E2480" i="7" a="1"/>
  <c r="E2480" i="7" s="1"/>
  <c r="E2479" i="7" a="1"/>
  <c r="E2479" i="7" s="1"/>
  <c r="E2478" i="7" a="1"/>
  <c r="E2478" i="7" s="1"/>
  <c r="E2477" i="7" a="1"/>
  <c r="E2477" i="7" s="1"/>
  <c r="E2476" i="7" a="1"/>
  <c r="E2476" i="7" s="1"/>
  <c r="E2475" i="7" a="1"/>
  <c r="E2475" i="7" s="1"/>
  <c r="E2474" i="7" a="1"/>
  <c r="E2474" i="7" s="1"/>
  <c r="E2473" i="7" a="1"/>
  <c r="E2473" i="7" s="1"/>
  <c r="E2472" i="7" a="1"/>
  <c r="E2472" i="7" s="1"/>
  <c r="E2471" i="7" a="1"/>
  <c r="E2471" i="7" s="1"/>
  <c r="E2470" i="7" a="1"/>
  <c r="E2470" i="7" s="1"/>
  <c r="E2469" i="7" a="1"/>
  <c r="E2469" i="7" s="1"/>
  <c r="E2468" i="7" a="1"/>
  <c r="E2468" i="7" s="1"/>
  <c r="E2467" i="7" a="1"/>
  <c r="E2467" i="7" s="1"/>
  <c r="E2466" i="7" a="1"/>
  <c r="E2466" i="7" s="1"/>
  <c r="E2465" i="7" a="1"/>
  <c r="E2465" i="7" s="1"/>
  <c r="E2464" i="7" a="1"/>
  <c r="E2464" i="7" s="1"/>
  <c r="E2463" i="7" a="1"/>
  <c r="E2463" i="7" s="1"/>
  <c r="E2462" i="7" a="1"/>
  <c r="E2462" i="7" s="1"/>
  <c r="E2461" i="7" a="1"/>
  <c r="E2461" i="7" s="1"/>
  <c r="E2460" i="7" a="1"/>
  <c r="E2460" i="7" s="1"/>
  <c r="E2459" i="7" a="1"/>
  <c r="E2459" i="7" s="1"/>
  <c r="E2458" i="7" a="1"/>
  <c r="E2458" i="7" s="1"/>
  <c r="E2457" i="7" a="1"/>
  <c r="E2457" i="7" s="1"/>
  <c r="E2456" i="7" a="1"/>
  <c r="E2456" i="7" s="1"/>
  <c r="E2455" i="7" a="1"/>
  <c r="E2455" i="7" s="1"/>
  <c r="E2454" i="7" a="1"/>
  <c r="E2454" i="7" s="1"/>
  <c r="E2453" i="7" a="1"/>
  <c r="E2453" i="7" s="1"/>
  <c r="E2452" i="7" a="1"/>
  <c r="E2452" i="7" s="1"/>
  <c r="E2451" i="7" a="1"/>
  <c r="E2451" i="7" s="1"/>
  <c r="E2450" i="7" a="1"/>
  <c r="E2450" i="7" s="1"/>
  <c r="E2449" i="7" a="1"/>
  <c r="E2449" i="7" s="1"/>
  <c r="E2448" i="7" a="1"/>
  <c r="E2448" i="7" s="1"/>
  <c r="E2447" i="7" a="1"/>
  <c r="E2447" i="7" s="1"/>
  <c r="E2446" i="7" a="1"/>
  <c r="E2446" i="7" s="1"/>
  <c r="E2445" i="7" a="1"/>
  <c r="E2445" i="7" s="1"/>
  <c r="E2444" i="7" a="1"/>
  <c r="E2444" i="7" s="1"/>
  <c r="E2443" i="7" a="1"/>
  <c r="E2443" i="7" s="1"/>
  <c r="E2442" i="7" a="1"/>
  <c r="E2442" i="7" s="1"/>
  <c r="E2441" i="7" a="1"/>
  <c r="E2441" i="7" s="1"/>
  <c r="E2440" i="7" a="1"/>
  <c r="E2440" i="7" s="1"/>
  <c r="E2439" i="7" a="1"/>
  <c r="E2439" i="7" s="1"/>
  <c r="E2438" i="7" a="1"/>
  <c r="E2438" i="7" s="1"/>
  <c r="E2437" i="7" a="1"/>
  <c r="E2437" i="7" s="1"/>
  <c r="E2436" i="7" a="1"/>
  <c r="E2436" i="7" s="1"/>
  <c r="E2435" i="7" a="1"/>
  <c r="E2435" i="7" s="1"/>
  <c r="E2434" i="7" a="1"/>
  <c r="E2434" i="7" s="1"/>
  <c r="E2433" i="7" a="1"/>
  <c r="E2433" i="7" s="1"/>
  <c r="E2432" i="7" a="1"/>
  <c r="E2432" i="7" s="1"/>
  <c r="E2431" i="7" a="1"/>
  <c r="E2431" i="7" s="1"/>
  <c r="E2430" i="7" a="1"/>
  <c r="E2430" i="7" s="1"/>
  <c r="E2429" i="7" a="1"/>
  <c r="E2429" i="7" s="1"/>
  <c r="E2428" i="7" a="1"/>
  <c r="E2428" i="7" s="1"/>
  <c r="E2427" i="7" a="1"/>
  <c r="E2427" i="7" s="1"/>
  <c r="E2426" i="7" a="1"/>
  <c r="E2426" i="7" s="1"/>
  <c r="E2425" i="7" a="1"/>
  <c r="E2425" i="7" s="1"/>
  <c r="E2424" i="7" a="1"/>
  <c r="E2424" i="7" s="1"/>
  <c r="E2423" i="7" a="1"/>
  <c r="E2423" i="7" s="1"/>
  <c r="E2422" i="7" a="1"/>
  <c r="E2422" i="7" s="1"/>
  <c r="E2421" i="7" a="1"/>
  <c r="E2421" i="7" s="1"/>
  <c r="E2420" i="7" a="1"/>
  <c r="E2420" i="7" s="1"/>
  <c r="E2419" i="7" a="1"/>
  <c r="E2419" i="7" s="1"/>
  <c r="E2418" i="7" a="1"/>
  <c r="E2418" i="7" s="1"/>
  <c r="E2417" i="7" a="1"/>
  <c r="E2417" i="7" s="1"/>
  <c r="E2416" i="7" a="1"/>
  <c r="E2416" i="7" s="1"/>
  <c r="A2416" i="7"/>
  <c r="E2415" i="7" a="1"/>
  <c r="E2415" i="7" s="1"/>
  <c r="A2415" i="7"/>
  <c r="E2414" i="7" a="1"/>
  <c r="E2414" i="7" s="1"/>
  <c r="A2414" i="7"/>
  <c r="E2413" i="7" a="1"/>
  <c r="E2413" i="7" s="1"/>
  <c r="A2413" i="7"/>
  <c r="E2412" i="7" a="1"/>
  <c r="E2412" i="7" s="1"/>
  <c r="A2412" i="7"/>
  <c r="E2411" i="7" a="1"/>
  <c r="E2411" i="7" s="1"/>
  <c r="A2411" i="7"/>
  <c r="E2410" i="7" a="1"/>
  <c r="E2410" i="7" s="1"/>
  <c r="A2410" i="7"/>
  <c r="E2409" i="7" a="1"/>
  <c r="E2409" i="7" s="1"/>
  <c r="A2409" i="7"/>
  <c r="E2408" i="7" a="1"/>
  <c r="E2408" i="7" s="1"/>
  <c r="A2408" i="7"/>
  <c r="E2407" i="7" a="1"/>
  <c r="E2407" i="7" s="1"/>
  <c r="A2407" i="7"/>
  <c r="E2406" i="7" a="1"/>
  <c r="E2406" i="7" s="1"/>
  <c r="A2406" i="7"/>
  <c r="E2405" i="7" a="1"/>
  <c r="E2405" i="7" s="1"/>
  <c r="A2405" i="7"/>
  <c r="E2404" i="7" a="1"/>
  <c r="E2404" i="7" s="1"/>
  <c r="A2404" i="7"/>
  <c r="E2403" i="7" a="1"/>
  <c r="E2403" i="7" s="1"/>
  <c r="A2403" i="7"/>
  <c r="E2402" i="7" a="1"/>
  <c r="E2402" i="7" s="1"/>
  <c r="A2402" i="7"/>
  <c r="E2401" i="7" a="1"/>
  <c r="E2401" i="7" s="1"/>
  <c r="A2401" i="7"/>
  <c r="E2400" i="7" a="1"/>
  <c r="E2400" i="7" s="1"/>
  <c r="A2400" i="7"/>
  <c r="E2399" i="7" a="1"/>
  <c r="E2399" i="7" s="1"/>
  <c r="A2399" i="7"/>
  <c r="E2398" i="7" a="1"/>
  <c r="E2398" i="7" s="1"/>
  <c r="A2398" i="7"/>
  <c r="E2397" i="7" a="1"/>
  <c r="E2397" i="7" s="1"/>
  <c r="A2397" i="7"/>
  <c r="E2396" i="7" a="1"/>
  <c r="E2396" i="7" s="1"/>
  <c r="A2396" i="7"/>
  <c r="E2395" i="7" a="1"/>
  <c r="E2395" i="7" s="1"/>
  <c r="A2395" i="7"/>
  <c r="E2394" i="7" a="1"/>
  <c r="E2394" i="7" s="1"/>
  <c r="A2394" i="7"/>
  <c r="E2393" i="7" a="1"/>
  <c r="E2393" i="7" s="1"/>
  <c r="A2393" i="7"/>
  <c r="E2392" i="7" a="1"/>
  <c r="E2392" i="7" s="1"/>
  <c r="A2392" i="7"/>
  <c r="E2391" i="7" a="1"/>
  <c r="E2391" i="7" s="1"/>
  <c r="A2391" i="7"/>
  <c r="E2390" i="7" a="1"/>
  <c r="E2390" i="7" s="1"/>
  <c r="A2390" i="7"/>
  <c r="E2389" i="7" a="1"/>
  <c r="E2389" i="7" s="1"/>
  <c r="A2389" i="7"/>
  <c r="E2388" i="7" a="1"/>
  <c r="E2388" i="7" s="1"/>
  <c r="A2388" i="7"/>
  <c r="E2387" i="7" a="1"/>
  <c r="E2387" i="7" s="1"/>
  <c r="A2387" i="7"/>
  <c r="E2386" i="7" a="1"/>
  <c r="E2386" i="7" s="1"/>
  <c r="A2386" i="7"/>
  <c r="E2385" i="7" a="1"/>
  <c r="E2385" i="7" s="1"/>
  <c r="A2385" i="7"/>
  <c r="E2384" i="7" a="1"/>
  <c r="E2384" i="7" s="1"/>
  <c r="A2384" i="7"/>
  <c r="E2383" i="7" a="1"/>
  <c r="E2383" i="7" s="1"/>
  <c r="A2383" i="7"/>
  <c r="E2382" i="7" a="1"/>
  <c r="E2382" i="7" s="1"/>
  <c r="A2382" i="7"/>
  <c r="E2381" i="7" a="1"/>
  <c r="E2381" i="7" s="1"/>
  <c r="A2381" i="7"/>
  <c r="E2380" i="7" a="1"/>
  <c r="E2380" i="7" s="1"/>
  <c r="A2380" i="7"/>
  <c r="E2379" i="7" a="1"/>
  <c r="E2379" i="7" s="1"/>
  <c r="A2379" i="7"/>
  <c r="E2378" i="7" a="1"/>
  <c r="E2378" i="7" s="1"/>
  <c r="A2378" i="7"/>
  <c r="E2377" i="7" a="1"/>
  <c r="E2377" i="7" s="1"/>
  <c r="A2377" i="7"/>
  <c r="E2376" i="7" a="1"/>
  <c r="E2376" i="7" s="1"/>
  <c r="A2376" i="7"/>
  <c r="E2375" i="7" a="1"/>
  <c r="E2375" i="7" s="1"/>
  <c r="A2375" i="7"/>
  <c r="E2374" i="7" a="1"/>
  <c r="E2374" i="7" s="1"/>
  <c r="A2374" i="7"/>
  <c r="E2373" i="7" a="1"/>
  <c r="E2373" i="7" s="1"/>
  <c r="A2373" i="7"/>
  <c r="E2372" i="7" a="1"/>
  <c r="E2372" i="7" s="1"/>
  <c r="A2372" i="7"/>
  <c r="E2371" i="7" a="1"/>
  <c r="E2371" i="7" s="1"/>
  <c r="A2371" i="7"/>
  <c r="E2370" i="7" a="1"/>
  <c r="E2370" i="7" s="1"/>
  <c r="A2370" i="7"/>
  <c r="E2369" i="7" a="1"/>
  <c r="E2369" i="7" s="1"/>
  <c r="A2369" i="7"/>
  <c r="E2368" i="7" a="1"/>
  <c r="E2368" i="7" s="1"/>
  <c r="A2368" i="7"/>
  <c r="E2367" i="7" a="1"/>
  <c r="E2367" i="7" s="1"/>
  <c r="A2367" i="7"/>
  <c r="E2366" i="7" a="1"/>
  <c r="E2366" i="7" s="1"/>
  <c r="A2366" i="7"/>
  <c r="E2365" i="7" a="1"/>
  <c r="E2365" i="7" s="1"/>
  <c r="A2365" i="7"/>
  <c r="E2364" i="7" a="1"/>
  <c r="E2364" i="7" s="1"/>
  <c r="A2364" i="7"/>
  <c r="E2363" i="7" a="1"/>
  <c r="E2363" i="7" s="1"/>
  <c r="A2363" i="7"/>
  <c r="E2362" i="7" a="1"/>
  <c r="E2362" i="7" s="1"/>
  <c r="A2362" i="7"/>
  <c r="E2361" i="7" a="1"/>
  <c r="E2361" i="7" s="1"/>
  <c r="A2361" i="7"/>
  <c r="E2360" i="7" a="1"/>
  <c r="E2360" i="7" s="1"/>
  <c r="A2360" i="7"/>
  <c r="E2359" i="7" a="1"/>
  <c r="E2359" i="7" s="1"/>
  <c r="A2359" i="7"/>
  <c r="E2358" i="7" a="1"/>
  <c r="E2358" i="7" s="1"/>
  <c r="A2358" i="7"/>
  <c r="E2357" i="7" a="1"/>
  <c r="E2357" i="7" s="1"/>
  <c r="A2357" i="7"/>
  <c r="E2356" i="7" a="1"/>
  <c r="E2356" i="7" s="1"/>
  <c r="A2356" i="7"/>
  <c r="E2355" i="7" a="1"/>
  <c r="E2355" i="7" s="1"/>
  <c r="A2355" i="7"/>
  <c r="E2354" i="7" a="1"/>
  <c r="E2354" i="7" s="1"/>
  <c r="A2354" i="7"/>
  <c r="E2353" i="7" a="1"/>
  <c r="E2353" i="7" s="1"/>
  <c r="A2353" i="7"/>
  <c r="E2352" i="7" a="1"/>
  <c r="E2352" i="7" s="1"/>
  <c r="A2352" i="7"/>
  <c r="E2351" i="7" a="1"/>
  <c r="E2351" i="7" s="1"/>
  <c r="A2351" i="7"/>
  <c r="E2350" i="7" a="1"/>
  <c r="E2350" i="7" s="1"/>
  <c r="A2350" i="7"/>
  <c r="E2349" i="7" a="1"/>
  <c r="E2349" i="7" s="1"/>
  <c r="A2349" i="7"/>
  <c r="E2348" i="7" a="1"/>
  <c r="E2348" i="7" s="1"/>
  <c r="A2348" i="7"/>
  <c r="E2347" i="7" a="1"/>
  <c r="E2347" i="7" s="1"/>
  <c r="A2347" i="7"/>
  <c r="E2346" i="7" a="1"/>
  <c r="E2346" i="7" s="1"/>
  <c r="A2346" i="7"/>
  <c r="E2345" i="7" a="1"/>
  <c r="E2345" i="7" s="1"/>
  <c r="A2345" i="7"/>
  <c r="E2344" i="7" a="1"/>
  <c r="E2344" i="7" s="1"/>
  <c r="A2344" i="7"/>
  <c r="E2343" i="7" a="1"/>
  <c r="E2343" i="7" s="1"/>
  <c r="A2343" i="7"/>
  <c r="E2342" i="7" a="1"/>
  <c r="E2342" i="7" s="1"/>
  <c r="A2342" i="7"/>
  <c r="E2341" i="7" a="1"/>
  <c r="E2341" i="7" s="1"/>
  <c r="A2341" i="7"/>
  <c r="E2340" i="7" a="1"/>
  <c r="E2340" i="7" s="1"/>
  <c r="A2340" i="7"/>
  <c r="E2339" i="7" a="1"/>
  <c r="E2339" i="7" s="1"/>
  <c r="A2339" i="7"/>
  <c r="E2338" i="7" a="1"/>
  <c r="E2338" i="7" s="1"/>
  <c r="A2338" i="7"/>
  <c r="E2337" i="7" a="1"/>
  <c r="E2337" i="7" s="1"/>
  <c r="A2337" i="7"/>
  <c r="E2336" i="7" a="1"/>
  <c r="E2336" i="7" s="1"/>
  <c r="A2336" i="7"/>
  <c r="E2335" i="7" a="1"/>
  <c r="E2335" i="7" s="1"/>
  <c r="A2335" i="7"/>
  <c r="E2334" i="7" a="1"/>
  <c r="E2334" i="7" s="1"/>
  <c r="A2334" i="7"/>
  <c r="E2333" i="7" a="1"/>
  <c r="E2333" i="7" s="1"/>
  <c r="A2333" i="7"/>
  <c r="E2332" i="7" a="1"/>
  <c r="E2332" i="7" s="1"/>
  <c r="A2332" i="7"/>
  <c r="E2331" i="7" a="1"/>
  <c r="E2331" i="7" s="1"/>
  <c r="A2331" i="7"/>
  <c r="E2330" i="7" a="1"/>
  <c r="E2330" i="7" s="1"/>
  <c r="A2330" i="7"/>
  <c r="E2329" i="7" a="1"/>
  <c r="E2329" i="7" s="1"/>
  <c r="A2329" i="7"/>
  <c r="E2328" i="7" a="1"/>
  <c r="E2328" i="7" s="1"/>
  <c r="A2328" i="7"/>
  <c r="E2327" i="7" a="1"/>
  <c r="E2327" i="7" s="1"/>
  <c r="A2327" i="7"/>
  <c r="E2326" i="7" a="1"/>
  <c r="E2326" i="7" s="1"/>
  <c r="A2326" i="7"/>
  <c r="E2325" i="7" a="1"/>
  <c r="E2325" i="7" s="1"/>
  <c r="A2325" i="7"/>
  <c r="E2324" i="7" a="1"/>
  <c r="E2324" i="7" s="1"/>
  <c r="A2324" i="7"/>
  <c r="E2323" i="7" a="1"/>
  <c r="E2323" i="7" s="1"/>
  <c r="A2323" i="7"/>
  <c r="E2322" i="7" a="1"/>
  <c r="E2322" i="7" s="1"/>
  <c r="A2322" i="7"/>
  <c r="E2321" i="7" a="1"/>
  <c r="E2321" i="7" s="1"/>
  <c r="A2321" i="7"/>
  <c r="E2320" i="7" a="1"/>
  <c r="E2320" i="7" s="1"/>
  <c r="A2320" i="7"/>
  <c r="E2319" i="7" a="1"/>
  <c r="E2319" i="7" s="1"/>
  <c r="A2319" i="7"/>
  <c r="E2318" i="7" a="1"/>
  <c r="E2318" i="7" s="1"/>
  <c r="A2318" i="7"/>
  <c r="E2317" i="7" a="1"/>
  <c r="E2317" i="7" s="1"/>
  <c r="A2317" i="7"/>
  <c r="E2316" i="7" a="1"/>
  <c r="E2316" i="7" s="1"/>
  <c r="A2316" i="7"/>
  <c r="E2315" i="7" a="1"/>
  <c r="E2315" i="7" s="1"/>
  <c r="A2315" i="7"/>
  <c r="E2314" i="7" a="1"/>
  <c r="E2314" i="7" s="1"/>
  <c r="A2314" i="7"/>
  <c r="E2313" i="7" a="1"/>
  <c r="E2313" i="7" s="1"/>
  <c r="A2313" i="7"/>
  <c r="E2312" i="7" a="1"/>
  <c r="E2312" i="7" s="1"/>
  <c r="A2312" i="7"/>
  <c r="E2311" i="7" a="1"/>
  <c r="E2311" i="7" s="1"/>
  <c r="A2311" i="7"/>
  <c r="E2310" i="7" a="1"/>
  <c r="E2310" i="7" s="1"/>
  <c r="A2310" i="7"/>
  <c r="E2309" i="7" a="1"/>
  <c r="E2309" i="7" s="1"/>
  <c r="A2309" i="7"/>
  <c r="E2308" i="7" a="1"/>
  <c r="E2308" i="7" s="1"/>
  <c r="A2308" i="7"/>
  <c r="E2307" i="7" a="1"/>
  <c r="E2307" i="7" s="1"/>
  <c r="A2307" i="7"/>
  <c r="E2306" i="7" a="1"/>
  <c r="E2306" i="7" s="1"/>
  <c r="A2306" i="7"/>
  <c r="E2305" i="7" a="1"/>
  <c r="E2305" i="7" s="1"/>
  <c r="A2305" i="7"/>
  <c r="E2304" i="7" a="1"/>
  <c r="E2304" i="7" s="1"/>
  <c r="A2304" i="7"/>
  <c r="E2303" i="7" a="1"/>
  <c r="E2303" i="7" s="1"/>
  <c r="A2303" i="7"/>
  <c r="E2302" i="7" a="1"/>
  <c r="E2302" i="7" s="1"/>
  <c r="A2302" i="7"/>
  <c r="E2301" i="7" a="1"/>
  <c r="E2301" i="7" s="1"/>
  <c r="A2301" i="7"/>
  <c r="E2300" i="7" a="1"/>
  <c r="E2300" i="7" s="1"/>
  <c r="A2300" i="7"/>
  <c r="E2299" i="7" a="1"/>
  <c r="E2299" i="7" s="1"/>
  <c r="A2299" i="7"/>
  <c r="E2298" i="7" a="1"/>
  <c r="E2298" i="7" s="1"/>
  <c r="A2298" i="7"/>
  <c r="E2297" i="7" a="1"/>
  <c r="E2297" i="7" s="1"/>
  <c r="A2297" i="7"/>
  <c r="E2296" i="7" a="1"/>
  <c r="E2296" i="7" s="1"/>
  <c r="A2296" i="7"/>
  <c r="E2295" i="7" a="1"/>
  <c r="E2295" i="7" s="1"/>
  <c r="A2295" i="7"/>
  <c r="E2294" i="7" a="1"/>
  <c r="E2294" i="7" s="1"/>
  <c r="A2294" i="7"/>
  <c r="E2293" i="7" a="1"/>
  <c r="E2293" i="7" s="1"/>
  <c r="A2293" i="7"/>
  <c r="E2292" i="7" a="1"/>
  <c r="E2292" i="7" s="1"/>
  <c r="A2292" i="7"/>
  <c r="E2291" i="7" a="1"/>
  <c r="E2291" i="7" s="1"/>
  <c r="A2291" i="7"/>
  <c r="E2290" i="7" a="1"/>
  <c r="E2290" i="7" s="1"/>
  <c r="A2290" i="7"/>
  <c r="E2289" i="7" a="1"/>
  <c r="E2289" i="7" s="1"/>
  <c r="A2289" i="7"/>
  <c r="E2288" i="7" a="1"/>
  <c r="E2288" i="7" s="1"/>
  <c r="A2288" i="7"/>
  <c r="E2287" i="7" a="1"/>
  <c r="E2287" i="7" s="1"/>
  <c r="A2287" i="7"/>
  <c r="E2286" i="7" a="1"/>
  <c r="E2286" i="7" s="1"/>
  <c r="A2286" i="7"/>
  <c r="E2285" i="7" a="1"/>
  <c r="E2285" i="7" s="1"/>
  <c r="A2285" i="7"/>
  <c r="E2284" i="7" a="1"/>
  <c r="E2284" i="7" s="1"/>
  <c r="A2284" i="7"/>
  <c r="E2283" i="7" a="1"/>
  <c r="E2283" i="7" s="1"/>
  <c r="A2283" i="7"/>
  <c r="E2282" i="7" a="1"/>
  <c r="E2282" i="7" s="1"/>
  <c r="A2282" i="7"/>
  <c r="E2281" i="7" a="1"/>
  <c r="E2281" i="7" s="1"/>
  <c r="A2281" i="7"/>
  <c r="E2280" i="7" a="1"/>
  <c r="E2280" i="7" s="1"/>
  <c r="A2280" i="7"/>
  <c r="E2279" i="7" a="1"/>
  <c r="E2279" i="7" s="1"/>
  <c r="A2279" i="7"/>
  <c r="E2278" i="7" a="1"/>
  <c r="E2278" i="7" s="1"/>
  <c r="A2278" i="7"/>
  <c r="E2277" i="7" a="1"/>
  <c r="E2277" i="7" s="1"/>
  <c r="A2277" i="7"/>
  <c r="E2276" i="7" a="1"/>
  <c r="E2276" i="7" s="1"/>
  <c r="A2276" i="7"/>
  <c r="E2275" i="7" a="1"/>
  <c r="E2275" i="7" s="1"/>
  <c r="A2275" i="7"/>
  <c r="E2274" i="7" a="1"/>
  <c r="E2274" i="7" s="1"/>
  <c r="A2274" i="7"/>
  <c r="E2273" i="7" a="1"/>
  <c r="E2273" i="7" s="1"/>
  <c r="A2273" i="7"/>
  <c r="E2272" i="7" a="1"/>
  <c r="E2272" i="7" s="1"/>
  <c r="A2272" i="7"/>
  <c r="E2271" i="7" a="1"/>
  <c r="E2271" i="7" s="1"/>
  <c r="A2271" i="7"/>
  <c r="E2270" i="7" a="1"/>
  <c r="E2270" i="7" s="1"/>
  <c r="A2270" i="7"/>
  <c r="E2269" i="7" a="1"/>
  <c r="E2269" i="7" s="1"/>
  <c r="A2269" i="7"/>
  <c r="E2268" i="7" a="1"/>
  <c r="E2268" i="7" s="1"/>
  <c r="A2268" i="7"/>
  <c r="E2267" i="7" a="1"/>
  <c r="E2267" i="7" s="1"/>
  <c r="A2267" i="7"/>
  <c r="E2266" i="7" a="1"/>
  <c r="E2266" i="7" s="1"/>
  <c r="A2266" i="7"/>
  <c r="E2265" i="7" a="1"/>
  <c r="E2265" i="7" s="1"/>
  <c r="A2265" i="7"/>
  <c r="E2264" i="7" a="1"/>
  <c r="E2264" i="7" s="1"/>
  <c r="A2264" i="7"/>
  <c r="E2263" i="7" a="1"/>
  <c r="E2263" i="7" s="1"/>
  <c r="A2263" i="7"/>
  <c r="E2262" i="7" a="1"/>
  <c r="E2262" i="7" s="1"/>
  <c r="A2262" i="7"/>
  <c r="E2261" i="7" a="1"/>
  <c r="E2261" i="7" s="1"/>
  <c r="A2261" i="7"/>
  <c r="E2260" i="7" a="1"/>
  <c r="E2260" i="7" s="1"/>
  <c r="A2260" i="7"/>
  <c r="E2259" i="7" a="1"/>
  <c r="E2259" i="7" s="1"/>
  <c r="A2259" i="7"/>
  <c r="E2258" i="7" a="1"/>
  <c r="E2258" i="7" s="1"/>
  <c r="A2258" i="7"/>
  <c r="E2257" i="7" a="1"/>
  <c r="E2257" i="7" s="1"/>
  <c r="A2257" i="7"/>
  <c r="E2256" i="7" a="1"/>
  <c r="E2256" i="7" s="1"/>
  <c r="A2256" i="7"/>
  <c r="E2255" i="7" a="1"/>
  <c r="E2255" i="7" s="1"/>
  <c r="A2255" i="7"/>
  <c r="E2254" i="7" a="1"/>
  <c r="E2254" i="7" s="1"/>
  <c r="A2254" i="7"/>
  <c r="E2253" i="7" a="1"/>
  <c r="E2253" i="7" s="1"/>
  <c r="A2253" i="7"/>
  <c r="E2252" i="7" a="1"/>
  <c r="E2252" i="7" s="1"/>
  <c r="A2252" i="7"/>
  <c r="E2251" i="7" a="1"/>
  <c r="E2251" i="7" s="1"/>
  <c r="A2251" i="7"/>
  <c r="E2250" i="7" a="1"/>
  <c r="E2250" i="7" s="1"/>
  <c r="A2250" i="7"/>
  <c r="E2249" i="7" a="1"/>
  <c r="E2249" i="7" s="1"/>
  <c r="A2249" i="7"/>
  <c r="E2248" i="7" a="1"/>
  <c r="E2248" i="7" s="1"/>
  <c r="A2248" i="7"/>
  <c r="E2247" i="7" a="1"/>
  <c r="E2247" i="7" s="1"/>
  <c r="A2247" i="7"/>
  <c r="E2246" i="7" a="1"/>
  <c r="E2246" i="7" s="1"/>
  <c r="A2246" i="7"/>
  <c r="E2245" i="7" a="1"/>
  <c r="E2245" i="7" s="1"/>
  <c r="A2245" i="7"/>
  <c r="E2244" i="7" a="1"/>
  <c r="E2244" i="7" s="1"/>
  <c r="A2244" i="7"/>
  <c r="E2243" i="7" a="1"/>
  <c r="E2243" i="7" s="1"/>
  <c r="A2243" i="7"/>
  <c r="E2242" i="7" a="1"/>
  <c r="E2242" i="7" s="1"/>
  <c r="A2242" i="7"/>
  <c r="E2241" i="7" a="1"/>
  <c r="E2241" i="7" s="1"/>
  <c r="A2241" i="7"/>
  <c r="E2240" i="7" a="1"/>
  <c r="E2240" i="7" s="1"/>
  <c r="A2240" i="7"/>
  <c r="E2239" i="7" a="1"/>
  <c r="E2239" i="7" s="1"/>
  <c r="A2239" i="7"/>
  <c r="E2238" i="7" a="1"/>
  <c r="E2238" i="7" s="1"/>
  <c r="A2238" i="7"/>
  <c r="E2237" i="7" a="1"/>
  <c r="E2237" i="7" s="1"/>
  <c r="A2237" i="7"/>
  <c r="E2236" i="7" a="1"/>
  <c r="E2236" i="7" s="1"/>
  <c r="A2236" i="7"/>
  <c r="E2235" i="7" a="1"/>
  <c r="E2235" i="7" s="1"/>
  <c r="A2235" i="7"/>
  <c r="E2234" i="7" a="1"/>
  <c r="E2234" i="7" s="1"/>
  <c r="A2234" i="7"/>
  <c r="E2233" i="7" a="1"/>
  <c r="E2233" i="7" s="1"/>
  <c r="A2233" i="7"/>
  <c r="E2232" i="7" a="1"/>
  <c r="E2232" i="7" s="1"/>
  <c r="A2232" i="7"/>
  <c r="E2231" i="7" a="1"/>
  <c r="E2231" i="7" s="1"/>
  <c r="A2231" i="7"/>
  <c r="E2230" i="7" a="1"/>
  <c r="E2230" i="7" s="1"/>
  <c r="A2230" i="7"/>
  <c r="E2229" i="7" a="1"/>
  <c r="E2229" i="7" s="1"/>
  <c r="A2229" i="7"/>
  <c r="E2228" i="7" a="1"/>
  <c r="E2228" i="7" s="1"/>
  <c r="A2228" i="7"/>
  <c r="E2227" i="7" a="1"/>
  <c r="E2227" i="7" s="1"/>
  <c r="A2227" i="7"/>
  <c r="E2226" i="7" a="1"/>
  <c r="E2226" i="7" s="1"/>
  <c r="A2226" i="7"/>
  <c r="E2225" i="7" a="1"/>
  <c r="E2225" i="7" s="1"/>
  <c r="A2225" i="7"/>
  <c r="E2224" i="7" a="1"/>
  <c r="E2224" i="7" s="1"/>
  <c r="A2224" i="7"/>
  <c r="E2223" i="7" a="1"/>
  <c r="E2223" i="7" s="1"/>
  <c r="A2223" i="7"/>
  <c r="E2222" i="7" a="1"/>
  <c r="E2222" i="7" s="1"/>
  <c r="A2222" i="7"/>
  <c r="E2221" i="7" a="1"/>
  <c r="E2221" i="7" s="1"/>
  <c r="A2221" i="7"/>
  <c r="E2220" i="7" a="1"/>
  <c r="E2220" i="7" s="1"/>
  <c r="A2220" i="7"/>
  <c r="E2219" i="7" a="1"/>
  <c r="E2219" i="7" s="1"/>
  <c r="A2219" i="7"/>
  <c r="E2218" i="7" a="1"/>
  <c r="E2218" i="7" s="1"/>
  <c r="A2218" i="7"/>
  <c r="E2217" i="7" a="1"/>
  <c r="E2217" i="7" s="1"/>
  <c r="A2217" i="7"/>
  <c r="E2216" i="7" a="1"/>
  <c r="E2216" i="7" s="1"/>
  <c r="A2216" i="7"/>
  <c r="E2215" i="7" a="1"/>
  <c r="E2215" i="7" s="1"/>
  <c r="A2215" i="7"/>
  <c r="E2214" i="7" a="1"/>
  <c r="E2214" i="7" s="1"/>
  <c r="A2214" i="7"/>
  <c r="E2213" i="7" a="1"/>
  <c r="E2213" i="7" s="1"/>
  <c r="A2213" i="7"/>
  <c r="E2212" i="7" a="1"/>
  <c r="E2212" i="7" s="1"/>
  <c r="A2212" i="7"/>
  <c r="E2211" i="7" a="1"/>
  <c r="E2211" i="7" s="1"/>
  <c r="A2211" i="7"/>
  <c r="E2210" i="7" a="1"/>
  <c r="E2210" i="7" s="1"/>
  <c r="A2210" i="7"/>
  <c r="E2209" i="7" a="1"/>
  <c r="E2209" i="7" s="1"/>
  <c r="A2209" i="7"/>
  <c r="E2208" i="7" a="1"/>
  <c r="E2208" i="7" s="1"/>
  <c r="A2208" i="7"/>
  <c r="E2207" i="7" a="1"/>
  <c r="E2207" i="7" s="1"/>
  <c r="A2207" i="7"/>
  <c r="E2206" i="7" a="1"/>
  <c r="E2206" i="7" s="1"/>
  <c r="A2206" i="7"/>
  <c r="E2205" i="7" a="1"/>
  <c r="E2205" i="7" s="1"/>
  <c r="A2205" i="7"/>
  <c r="E2204" i="7" a="1"/>
  <c r="E2204" i="7" s="1"/>
  <c r="A2204" i="7"/>
  <c r="E2203" i="7" a="1"/>
  <c r="E2203" i="7" s="1"/>
  <c r="A2203" i="7"/>
  <c r="E2202" i="7" a="1"/>
  <c r="E2202" i="7" s="1"/>
  <c r="A2202" i="7"/>
  <c r="E2201" i="7" a="1"/>
  <c r="E2201" i="7" s="1"/>
  <c r="A2201" i="7"/>
  <c r="E2200" i="7" a="1"/>
  <c r="E2200" i="7" s="1"/>
  <c r="A2200" i="7"/>
  <c r="E2199" i="7" a="1"/>
  <c r="E2199" i="7" s="1"/>
  <c r="A2199" i="7"/>
  <c r="E2198" i="7" a="1"/>
  <c r="E2198" i="7" s="1"/>
  <c r="A2198" i="7"/>
  <c r="E2197" i="7" a="1"/>
  <c r="E2197" i="7" s="1"/>
  <c r="A2197" i="7"/>
  <c r="E2196" i="7" a="1"/>
  <c r="E2196" i="7" s="1"/>
  <c r="A2196" i="7"/>
  <c r="E2195" i="7" a="1"/>
  <c r="E2195" i="7" s="1"/>
  <c r="A2195" i="7"/>
  <c r="E2194" i="7" a="1"/>
  <c r="E2194" i="7" s="1"/>
  <c r="A2194" i="7"/>
  <c r="E2193" i="7" a="1"/>
  <c r="E2193" i="7" s="1"/>
  <c r="A2193" i="7"/>
  <c r="E2192" i="7" a="1"/>
  <c r="E2192" i="7" s="1"/>
  <c r="A2192" i="7"/>
  <c r="E2191" i="7" a="1"/>
  <c r="E2191" i="7" s="1"/>
  <c r="A2191" i="7"/>
  <c r="E2190" i="7" a="1"/>
  <c r="E2190" i="7" s="1"/>
  <c r="A2190" i="7"/>
  <c r="E2189" i="7" a="1"/>
  <c r="E2189" i="7" s="1"/>
  <c r="A2189" i="7"/>
  <c r="E2188" i="7" a="1"/>
  <c r="E2188" i="7" s="1"/>
  <c r="A2188" i="7"/>
  <c r="E2187" i="7" a="1"/>
  <c r="E2187" i="7" s="1"/>
  <c r="A2187" i="7"/>
  <c r="E2186" i="7" a="1"/>
  <c r="E2186" i="7" s="1"/>
  <c r="A2186" i="7"/>
  <c r="E2185" i="7" a="1"/>
  <c r="E2185" i="7" s="1"/>
  <c r="A2185" i="7"/>
  <c r="E2184" i="7" a="1"/>
  <c r="E2184" i="7" s="1"/>
  <c r="A2184" i="7"/>
  <c r="E2183" i="7" a="1"/>
  <c r="E2183" i="7" s="1"/>
  <c r="A2183" i="7"/>
  <c r="E2182" i="7" a="1"/>
  <c r="E2182" i="7" s="1"/>
  <c r="A2182" i="7"/>
  <c r="E2181" i="7" a="1"/>
  <c r="E2181" i="7" s="1"/>
  <c r="A2181" i="7"/>
  <c r="E2180" i="7" a="1"/>
  <c r="E2180" i="7" s="1"/>
  <c r="A2180" i="7"/>
  <c r="E2179" i="7" a="1"/>
  <c r="E2179" i="7" s="1"/>
  <c r="A2179" i="7"/>
  <c r="E2178" i="7" a="1"/>
  <c r="E2178" i="7" s="1"/>
  <c r="A2178" i="7"/>
  <c r="E2177" i="7" a="1"/>
  <c r="E2177" i="7" s="1"/>
  <c r="A2177" i="7"/>
  <c r="E2176" i="7" a="1"/>
  <c r="E2176" i="7" s="1"/>
  <c r="A2176" i="7"/>
  <c r="E2175" i="7" a="1"/>
  <c r="E2175" i="7" s="1"/>
  <c r="A2175" i="7"/>
  <c r="E2174" i="7" a="1"/>
  <c r="E2174" i="7" s="1"/>
  <c r="A2174" i="7"/>
  <c r="E2173" i="7" a="1"/>
  <c r="E2173" i="7" s="1"/>
  <c r="A2173" i="7"/>
  <c r="E2172" i="7" a="1"/>
  <c r="E2172" i="7" s="1"/>
  <c r="A2172" i="7"/>
  <c r="E2171" i="7" a="1"/>
  <c r="E2171" i="7" s="1"/>
  <c r="A2171" i="7"/>
  <c r="E2170" i="7" a="1"/>
  <c r="E2170" i="7" s="1"/>
  <c r="A2170" i="7"/>
  <c r="E2169" i="7" a="1"/>
  <c r="E2169" i="7" s="1"/>
  <c r="A2169" i="7"/>
  <c r="E2168" i="7" a="1"/>
  <c r="E2168" i="7" s="1"/>
  <c r="A2168" i="7"/>
  <c r="E2167" i="7" a="1"/>
  <c r="E2167" i="7" s="1"/>
  <c r="A2167" i="7"/>
  <c r="E2166" i="7" a="1"/>
  <c r="E2166" i="7" s="1"/>
  <c r="A2166" i="7"/>
  <c r="E2165" i="7" a="1"/>
  <c r="E2165" i="7" s="1"/>
  <c r="A2165" i="7"/>
  <c r="E2164" i="7" a="1"/>
  <c r="E2164" i="7" s="1"/>
  <c r="A2164" i="7"/>
  <c r="E2163" i="7" a="1"/>
  <c r="E2163" i="7" s="1"/>
  <c r="A2163" i="7"/>
  <c r="E2162" i="7" a="1"/>
  <c r="E2162" i="7" s="1"/>
  <c r="E2161" i="7" a="1"/>
  <c r="E2161" i="7" s="1"/>
  <c r="E2160" i="7" a="1"/>
  <c r="E2160" i="7" s="1"/>
  <c r="E2159" i="7" a="1"/>
  <c r="E2159" i="7" s="1"/>
  <c r="E2158" i="7" a="1"/>
  <c r="E2158" i="7" s="1"/>
  <c r="E2157" i="7" a="1"/>
  <c r="E2157" i="7" s="1"/>
  <c r="E2156" i="7" a="1"/>
  <c r="E2156" i="7" s="1"/>
  <c r="E2155" i="7" a="1"/>
  <c r="E2155" i="7" s="1"/>
  <c r="E2154" i="7" a="1"/>
  <c r="E2154" i="7" s="1"/>
  <c r="E2153" i="7" a="1"/>
  <c r="E2153" i="7" s="1"/>
  <c r="E2152" i="7" a="1"/>
  <c r="E2152" i="7" s="1"/>
  <c r="E2151" i="7" a="1"/>
  <c r="E2151" i="7" s="1"/>
  <c r="E2150" i="7" a="1"/>
  <c r="E2150" i="7" s="1"/>
  <c r="E2149" i="7" a="1"/>
  <c r="E2149" i="7" s="1"/>
  <c r="E2148" i="7" a="1"/>
  <c r="E2148" i="7" s="1"/>
  <c r="E2147" i="7" a="1"/>
  <c r="E2147" i="7" s="1"/>
  <c r="E2146" i="7" a="1"/>
  <c r="E2146" i="7" s="1"/>
  <c r="E2145" i="7" a="1"/>
  <c r="E2145" i="7" s="1"/>
  <c r="E2144" i="7" a="1"/>
  <c r="E2144" i="7" s="1"/>
  <c r="E2143" i="7" a="1"/>
  <c r="E2143" i="7" s="1"/>
  <c r="E2142" i="7" a="1"/>
  <c r="E2142" i="7" s="1"/>
  <c r="E2141" i="7" a="1"/>
  <c r="E2141" i="7" s="1"/>
  <c r="E2140" i="7" a="1"/>
  <c r="E2140" i="7" s="1"/>
  <c r="E2139" i="7" a="1"/>
  <c r="E2139" i="7" s="1"/>
  <c r="E2138" i="7" a="1"/>
  <c r="E2138" i="7" s="1"/>
  <c r="A2138" i="7"/>
  <c r="E2137" i="7" a="1"/>
  <c r="E2137" i="7" s="1"/>
  <c r="A2137" i="7"/>
  <c r="E2136" i="7" a="1"/>
  <c r="E2136" i="7" s="1"/>
  <c r="A2136" i="7"/>
  <c r="E2135" i="7" a="1"/>
  <c r="E2135" i="7" s="1"/>
  <c r="A2135" i="7"/>
  <c r="E2134" i="7" a="1"/>
  <c r="E2134" i="7" s="1"/>
  <c r="A2134" i="7"/>
  <c r="E2133" i="7" a="1"/>
  <c r="E2133" i="7" s="1"/>
  <c r="A2133" i="7"/>
  <c r="E2132" i="7" a="1"/>
  <c r="E2132" i="7" s="1"/>
  <c r="A2132" i="7"/>
  <c r="E2131" i="7" a="1"/>
  <c r="E2131" i="7" s="1"/>
  <c r="A2131" i="7"/>
  <c r="E2130" i="7" a="1"/>
  <c r="E2130" i="7" s="1"/>
  <c r="A2130" i="7"/>
  <c r="E2129" i="7" a="1"/>
  <c r="E2129" i="7" s="1"/>
  <c r="A2129" i="7"/>
  <c r="E2128" i="7" a="1"/>
  <c r="E2128" i="7" s="1"/>
  <c r="A2128" i="7"/>
  <c r="E2127" i="7" a="1"/>
  <c r="E2127" i="7" s="1"/>
  <c r="A2127" i="7"/>
  <c r="E2126" i="7" a="1"/>
  <c r="E2126" i="7" s="1"/>
  <c r="A2126" i="7"/>
  <c r="E2125" i="7" a="1"/>
  <c r="E2125" i="7" s="1"/>
  <c r="A2125" i="7"/>
  <c r="E2124" i="7" a="1"/>
  <c r="E2124" i="7" s="1"/>
  <c r="A2124" i="7"/>
  <c r="E2123" i="7" a="1"/>
  <c r="E2123" i="7" s="1"/>
  <c r="A2123" i="7"/>
  <c r="E2122" i="7" a="1"/>
  <c r="E2122" i="7" s="1"/>
  <c r="A2122" i="7"/>
  <c r="E2121" i="7" a="1"/>
  <c r="E2121" i="7" s="1"/>
  <c r="A2121" i="7"/>
  <c r="E2120" i="7" a="1"/>
  <c r="E2120" i="7" s="1"/>
  <c r="A2120" i="7"/>
  <c r="E2119" i="7" a="1"/>
  <c r="E2119" i="7" s="1"/>
  <c r="A2119" i="7"/>
  <c r="E2118" i="7" a="1"/>
  <c r="E2118" i="7" s="1"/>
  <c r="A2118" i="7"/>
  <c r="E2117" i="7" a="1"/>
  <c r="E2117" i="7" s="1"/>
  <c r="A2117" i="7"/>
  <c r="E2116" i="7" a="1"/>
  <c r="E2116" i="7" s="1"/>
  <c r="A2116" i="7"/>
  <c r="E2115" i="7" a="1"/>
  <c r="E2115" i="7" s="1"/>
  <c r="A2115" i="7"/>
  <c r="E2114" i="7" a="1"/>
  <c r="E2114" i="7" s="1"/>
  <c r="A2114" i="7"/>
  <c r="E2113" i="7" a="1"/>
  <c r="E2113" i="7" s="1"/>
  <c r="A2113" i="7"/>
  <c r="E2112" i="7" a="1"/>
  <c r="E2112" i="7" s="1"/>
  <c r="A2112" i="7"/>
  <c r="E2111" i="7" a="1"/>
  <c r="E2111" i="7" s="1"/>
  <c r="A2111" i="7"/>
  <c r="E2110" i="7" a="1"/>
  <c r="E2110" i="7" s="1"/>
  <c r="A2110" i="7"/>
  <c r="E2109" i="7" a="1"/>
  <c r="E2109" i="7" s="1"/>
  <c r="A2109" i="7"/>
  <c r="E2108" i="7" a="1"/>
  <c r="E2108" i="7" s="1"/>
  <c r="A2108" i="7"/>
  <c r="E2107" i="7" a="1"/>
  <c r="E2107" i="7" s="1"/>
  <c r="A2107" i="7"/>
  <c r="E2106" i="7" a="1"/>
  <c r="E2106" i="7" s="1"/>
  <c r="A2106" i="7"/>
  <c r="E2105" i="7" a="1"/>
  <c r="E2105" i="7" s="1"/>
  <c r="A2105" i="7"/>
  <c r="E2104" i="7" a="1"/>
  <c r="E2104" i="7" s="1"/>
  <c r="A2104" i="7"/>
  <c r="E2103" i="7" a="1"/>
  <c r="E2103" i="7" s="1"/>
  <c r="A2103" i="7"/>
  <c r="E2102" i="7" a="1"/>
  <c r="E2102" i="7" s="1"/>
  <c r="A2102" i="7"/>
  <c r="E2101" i="7" a="1"/>
  <c r="E2101" i="7" s="1"/>
  <c r="A2101" i="7"/>
  <c r="E2100" i="7" a="1"/>
  <c r="E2100" i="7" s="1"/>
  <c r="A2100" i="7"/>
  <c r="E2099" i="7" a="1"/>
  <c r="E2099" i="7" s="1"/>
  <c r="A2099" i="7"/>
  <c r="E2098" i="7" a="1"/>
  <c r="E2098" i="7" s="1"/>
  <c r="A2098" i="7"/>
  <c r="E2097" i="7" a="1"/>
  <c r="E2097" i="7" s="1"/>
  <c r="A2097" i="7"/>
  <c r="E2096" i="7" a="1"/>
  <c r="E2096" i="7" s="1"/>
  <c r="A2096" i="7"/>
  <c r="E2095" i="7" a="1"/>
  <c r="E2095" i="7" s="1"/>
  <c r="A2095" i="7"/>
  <c r="E2094" i="7" a="1"/>
  <c r="E2094" i="7" s="1"/>
  <c r="A2094" i="7"/>
  <c r="E2093" i="7" a="1"/>
  <c r="E2093" i="7" s="1"/>
  <c r="A2093" i="7"/>
  <c r="E2092" i="7" a="1"/>
  <c r="E2092" i="7" s="1"/>
  <c r="A2092" i="7"/>
  <c r="E2091" i="7" a="1"/>
  <c r="E2091" i="7" s="1"/>
  <c r="A2091" i="7"/>
  <c r="E2090" i="7" a="1"/>
  <c r="E2090" i="7" s="1"/>
  <c r="A2090" i="7"/>
  <c r="E2089" i="7" a="1"/>
  <c r="E2089" i="7" s="1"/>
  <c r="A2089" i="7"/>
  <c r="E2088" i="7" a="1"/>
  <c r="E2088" i="7" s="1"/>
  <c r="A2088" i="7"/>
  <c r="E2087" i="7" a="1"/>
  <c r="E2087" i="7" s="1"/>
  <c r="A2087" i="7"/>
  <c r="E2086" i="7" a="1"/>
  <c r="E2086" i="7" s="1"/>
  <c r="A2086" i="7"/>
  <c r="E2085" i="7" a="1"/>
  <c r="E2085" i="7" s="1"/>
  <c r="A2085" i="7"/>
  <c r="E2084" i="7" a="1"/>
  <c r="E2084" i="7" s="1"/>
  <c r="A2084" i="7"/>
  <c r="E2083" i="7" a="1"/>
  <c r="E2083" i="7" s="1"/>
  <c r="A2083" i="7"/>
  <c r="E2082" i="7" a="1"/>
  <c r="E2082" i="7" s="1"/>
  <c r="A2082" i="7"/>
  <c r="E2081" i="7" a="1"/>
  <c r="E2081" i="7" s="1"/>
  <c r="A2081" i="7"/>
  <c r="E2080" i="7" a="1"/>
  <c r="E2080" i="7" s="1"/>
  <c r="A2080" i="7"/>
  <c r="E2079" i="7" a="1"/>
  <c r="E2079" i="7" s="1"/>
  <c r="A2079" i="7"/>
  <c r="E2078" i="7" a="1"/>
  <c r="E2078" i="7" s="1"/>
  <c r="A2078" i="7"/>
  <c r="E2077" i="7" a="1"/>
  <c r="E2077" i="7" s="1"/>
  <c r="A2077" i="7"/>
  <c r="E2076" i="7" a="1"/>
  <c r="E2076" i="7" s="1"/>
  <c r="A2076" i="7"/>
  <c r="E2075" i="7" a="1"/>
  <c r="E2075" i="7" s="1"/>
  <c r="A2075" i="7"/>
  <c r="E2074" i="7" a="1"/>
  <c r="E2074" i="7" s="1"/>
  <c r="A2074" i="7"/>
  <c r="E2073" i="7" a="1"/>
  <c r="E2073" i="7" s="1"/>
  <c r="A2073" i="7"/>
  <c r="E2072" i="7" a="1"/>
  <c r="E2072" i="7" s="1"/>
  <c r="A2072" i="7"/>
  <c r="E2071" i="7" a="1"/>
  <c r="E2071" i="7" s="1"/>
  <c r="A2071" i="7"/>
  <c r="E2070" i="7" a="1"/>
  <c r="E2070" i="7" s="1"/>
  <c r="A2070" i="7"/>
  <c r="E2069" i="7" a="1"/>
  <c r="E2069" i="7" s="1"/>
  <c r="A2069" i="7"/>
  <c r="E2068" i="7" a="1"/>
  <c r="E2068" i="7" s="1"/>
  <c r="A2068" i="7"/>
  <c r="E2067" i="7" a="1"/>
  <c r="E2067" i="7" s="1"/>
  <c r="A2067" i="7"/>
  <c r="E2066" i="7" a="1"/>
  <c r="E2066" i="7" s="1"/>
  <c r="A2066" i="7"/>
  <c r="E2065" i="7" a="1"/>
  <c r="E2065" i="7" s="1"/>
  <c r="A2065" i="7"/>
  <c r="E2064" i="7" a="1"/>
  <c r="E2064" i="7" s="1"/>
  <c r="A2064" i="7"/>
  <c r="E2063" i="7" a="1"/>
  <c r="E2063" i="7" s="1"/>
  <c r="A2063" i="7"/>
  <c r="E2062" i="7" a="1"/>
  <c r="E2062" i="7" s="1"/>
  <c r="A2062" i="7"/>
  <c r="E2061" i="7" a="1"/>
  <c r="E2061" i="7" s="1"/>
  <c r="A2061" i="7"/>
  <c r="E2060" i="7" a="1"/>
  <c r="E2060" i="7" s="1"/>
  <c r="A2060" i="7"/>
  <c r="E2059" i="7" a="1"/>
  <c r="E2059" i="7" s="1"/>
  <c r="A2059" i="7"/>
  <c r="E2058" i="7" a="1"/>
  <c r="E2058" i="7" s="1"/>
  <c r="A2058" i="7"/>
  <c r="E2057" i="7" a="1"/>
  <c r="E2057" i="7" s="1"/>
  <c r="A2057" i="7"/>
  <c r="E2056" i="7" a="1"/>
  <c r="E2056" i="7" s="1"/>
  <c r="A2056" i="7"/>
  <c r="E2055" i="7" a="1"/>
  <c r="E2055" i="7" s="1"/>
  <c r="A2055" i="7"/>
  <c r="E2054" i="7" a="1"/>
  <c r="E2054" i="7" s="1"/>
  <c r="A2054" i="7"/>
  <c r="E2053" i="7" a="1"/>
  <c r="E2053" i="7" s="1"/>
  <c r="A2053" i="7"/>
  <c r="E2052" i="7" a="1"/>
  <c r="E2052" i="7" s="1"/>
  <c r="A2052" i="7"/>
  <c r="E2051" i="7" a="1"/>
  <c r="E2051" i="7" s="1"/>
  <c r="A2051" i="7"/>
  <c r="E2050" i="7" a="1"/>
  <c r="E2050" i="7" s="1"/>
  <c r="A2050" i="7"/>
  <c r="E2049" i="7" a="1"/>
  <c r="E2049" i="7" s="1"/>
  <c r="A2049" i="7"/>
  <c r="E2048" i="7" a="1"/>
  <c r="E2048" i="7" s="1"/>
  <c r="A2048" i="7"/>
  <c r="E2047" i="7" a="1"/>
  <c r="E2047" i="7" s="1"/>
  <c r="A2047" i="7"/>
  <c r="E2046" i="7" a="1"/>
  <c r="E2046" i="7" s="1"/>
  <c r="A2046" i="7"/>
  <c r="E2045" i="7" a="1"/>
  <c r="E2045" i="7" s="1"/>
  <c r="A2045" i="7"/>
  <c r="E2044" i="7" a="1"/>
  <c r="E2044" i="7" s="1"/>
  <c r="A2044" i="7"/>
  <c r="E2043" i="7" a="1"/>
  <c r="E2043" i="7" s="1"/>
  <c r="A2043" i="7"/>
  <c r="E2042" i="7" a="1"/>
  <c r="E2042" i="7" s="1"/>
  <c r="A2042" i="7"/>
  <c r="E2041" i="7" a="1"/>
  <c r="E2041" i="7" s="1"/>
  <c r="A2041" i="7"/>
  <c r="E2040" i="7" a="1"/>
  <c r="E2040" i="7" s="1"/>
  <c r="A2040" i="7"/>
  <c r="E2039" i="7" a="1"/>
  <c r="E2039" i="7" s="1"/>
  <c r="A2039" i="7"/>
  <c r="E2038" i="7" a="1"/>
  <c r="E2038" i="7" s="1"/>
  <c r="A2038" i="7"/>
  <c r="E2037" i="7" a="1"/>
  <c r="E2037" i="7" s="1"/>
  <c r="A2037" i="7"/>
  <c r="E2036" i="7" a="1"/>
  <c r="E2036" i="7" s="1"/>
  <c r="A2036" i="7"/>
  <c r="E2035" i="7" a="1"/>
  <c r="E2035" i="7" s="1"/>
  <c r="A2035" i="7"/>
  <c r="E2034" i="7" a="1"/>
  <c r="E2034" i="7" s="1"/>
  <c r="A2034" i="7"/>
  <c r="E2033" i="7" a="1"/>
  <c r="E2033" i="7" s="1"/>
  <c r="A2033" i="7"/>
  <c r="E2032" i="7" a="1"/>
  <c r="E2032" i="7" s="1"/>
  <c r="A2032" i="7"/>
  <c r="E2031" i="7" a="1"/>
  <c r="E2031" i="7" s="1"/>
  <c r="A2031" i="7"/>
  <c r="E2030" i="7" a="1"/>
  <c r="E2030" i="7" s="1"/>
  <c r="A2030" i="7"/>
  <c r="E2029" i="7" a="1"/>
  <c r="E2029" i="7" s="1"/>
  <c r="A2029" i="7"/>
  <c r="E2028" i="7" a="1"/>
  <c r="E2028" i="7" s="1"/>
  <c r="A2028" i="7"/>
  <c r="E2027" i="7" a="1"/>
  <c r="E2027" i="7" s="1"/>
  <c r="A2027" i="7"/>
  <c r="E2026" i="7" a="1"/>
  <c r="E2026" i="7" s="1"/>
  <c r="A2026" i="7"/>
  <c r="E2025" i="7" a="1"/>
  <c r="E2025" i="7" s="1"/>
  <c r="A2025" i="7"/>
  <c r="E2024" i="7" a="1"/>
  <c r="E2024" i="7" s="1"/>
  <c r="A2024" i="7"/>
  <c r="E2023" i="7" a="1"/>
  <c r="E2023" i="7" s="1"/>
  <c r="A2023" i="7"/>
  <c r="E2022" i="7" a="1"/>
  <c r="E2022" i="7" s="1"/>
  <c r="A2022" i="7"/>
  <c r="E2021" i="7" a="1"/>
  <c r="E2021" i="7" s="1"/>
  <c r="A2021" i="7"/>
  <c r="E2020" i="7" a="1"/>
  <c r="E2020" i="7" s="1"/>
  <c r="A2020" i="7"/>
  <c r="E2019" i="7" a="1"/>
  <c r="E2019" i="7" s="1"/>
  <c r="A2019" i="7"/>
  <c r="E2018" i="7" a="1"/>
  <c r="E2018" i="7" s="1"/>
  <c r="A2018" i="7"/>
  <c r="E2017" i="7" a="1"/>
  <c r="E2017" i="7" s="1"/>
  <c r="A2017" i="7"/>
  <c r="E2016" i="7" a="1"/>
  <c r="E2016" i="7" s="1"/>
  <c r="A2016" i="7"/>
  <c r="E2015" i="7" a="1"/>
  <c r="E2015" i="7" s="1"/>
  <c r="A2015" i="7"/>
  <c r="E2014" i="7" a="1"/>
  <c r="E2014" i="7" s="1"/>
  <c r="A2014" i="7"/>
  <c r="E2013" i="7" a="1"/>
  <c r="E2013" i="7" s="1"/>
  <c r="A2013" i="7"/>
  <c r="E2012" i="7" a="1"/>
  <c r="E2012" i="7" s="1"/>
  <c r="A2012" i="7"/>
  <c r="E2011" i="7" a="1"/>
  <c r="E2011" i="7" s="1"/>
  <c r="A2011" i="7"/>
  <c r="E2010" i="7" a="1"/>
  <c r="E2010" i="7" s="1"/>
  <c r="A2010" i="7"/>
  <c r="E2009" i="7" a="1"/>
  <c r="E2009" i="7" s="1"/>
  <c r="A2009" i="7"/>
  <c r="E2008" i="7" a="1"/>
  <c r="E2008" i="7" s="1"/>
  <c r="A2008" i="7"/>
  <c r="E2007" i="7" a="1"/>
  <c r="E2007" i="7" s="1"/>
  <c r="A2007" i="7"/>
  <c r="E2006" i="7" a="1"/>
  <c r="E2006" i="7" s="1"/>
  <c r="A2006" i="7"/>
  <c r="E2005" i="7" a="1"/>
  <c r="E2005" i="7" s="1"/>
  <c r="A2005" i="7"/>
  <c r="E2004" i="7" a="1"/>
  <c r="E2004" i="7" s="1"/>
  <c r="A2004" i="7"/>
  <c r="E2003" i="7" a="1"/>
  <c r="E2003" i="7" s="1"/>
  <c r="A2003" i="7"/>
  <c r="E2002" i="7" a="1"/>
  <c r="E2002" i="7" s="1"/>
  <c r="A2002" i="7"/>
  <c r="E2001" i="7" a="1"/>
  <c r="E2001" i="7" s="1"/>
  <c r="A2001" i="7"/>
  <c r="E2000" i="7" a="1"/>
  <c r="E2000" i="7" s="1"/>
  <c r="A2000" i="7"/>
  <c r="E1999" i="7" a="1"/>
  <c r="E1999" i="7" s="1"/>
  <c r="A1999" i="7"/>
  <c r="E1998" i="7" a="1"/>
  <c r="E1998" i="7" s="1"/>
  <c r="A1998" i="7"/>
  <c r="E1997" i="7" a="1"/>
  <c r="E1997" i="7" s="1"/>
  <c r="A1997" i="7"/>
  <c r="E1996" i="7" a="1"/>
  <c r="E1996" i="7" s="1"/>
  <c r="A1996" i="7"/>
  <c r="E1995" i="7" a="1"/>
  <c r="E1995" i="7" s="1"/>
  <c r="A1995" i="7"/>
  <c r="E1994" i="7" a="1"/>
  <c r="E1994" i="7" s="1"/>
  <c r="A1994" i="7"/>
  <c r="E1993" i="7" a="1"/>
  <c r="E1993" i="7" s="1"/>
  <c r="A1993" i="7"/>
  <c r="E1992" i="7" a="1"/>
  <c r="E1992" i="7" s="1"/>
  <c r="A1992" i="7"/>
  <c r="E1991" i="7" a="1"/>
  <c r="E1991" i="7" s="1"/>
  <c r="A1991" i="7"/>
  <c r="E1990" i="7" a="1"/>
  <c r="E1990" i="7" s="1"/>
  <c r="A1990" i="7"/>
  <c r="E1989" i="7" a="1"/>
  <c r="E1989" i="7" s="1"/>
  <c r="A1989" i="7"/>
  <c r="E1988" i="7" a="1"/>
  <c r="E1988" i="7" s="1"/>
  <c r="A1988" i="7"/>
  <c r="E1987" i="7" a="1"/>
  <c r="E1987" i="7" s="1"/>
  <c r="A1987" i="7"/>
  <c r="E1986" i="7" a="1"/>
  <c r="E1986" i="7" s="1"/>
  <c r="A1986" i="7"/>
  <c r="E1985" i="7" a="1"/>
  <c r="E1985" i="7" s="1"/>
  <c r="A1985" i="7"/>
  <c r="E1984" i="7" a="1"/>
  <c r="E1984" i="7" s="1"/>
  <c r="A1984" i="7"/>
  <c r="E1983" i="7" a="1"/>
  <c r="E1983" i="7" s="1"/>
  <c r="A1983" i="7"/>
  <c r="E1982" i="7" a="1"/>
  <c r="E1982" i="7" s="1"/>
  <c r="A1982" i="7"/>
  <c r="E1981" i="7" a="1"/>
  <c r="E1981" i="7" s="1"/>
  <c r="A1981" i="7"/>
  <c r="E1980" i="7" a="1"/>
  <c r="E1980" i="7" s="1"/>
  <c r="A1980" i="7"/>
  <c r="E1979" i="7" a="1"/>
  <c r="E1979" i="7" s="1"/>
  <c r="A1979" i="7"/>
  <c r="E1978" i="7" a="1"/>
  <c r="E1978" i="7" s="1"/>
  <c r="A1978" i="7"/>
  <c r="E1977" i="7" a="1"/>
  <c r="E1977" i="7" s="1"/>
  <c r="A1977" i="7"/>
  <c r="E1976" i="7" a="1"/>
  <c r="E1976" i="7" s="1"/>
  <c r="A1976" i="7"/>
  <c r="E1975" i="7" a="1"/>
  <c r="E1975" i="7" s="1"/>
  <c r="A1975" i="7"/>
  <c r="E1974" i="7" a="1"/>
  <c r="E1974" i="7" s="1"/>
  <c r="A1974" i="7"/>
  <c r="E1973" i="7" a="1"/>
  <c r="E1973" i="7" s="1"/>
  <c r="A1973" i="7"/>
  <c r="E1972" i="7" a="1"/>
  <c r="E1972" i="7" s="1"/>
  <c r="A1972" i="7"/>
  <c r="E1971" i="7" a="1"/>
  <c r="E1971" i="7" s="1"/>
  <c r="A1971" i="7"/>
  <c r="E1970" i="7" a="1"/>
  <c r="E1970" i="7" s="1"/>
  <c r="A1970" i="7"/>
  <c r="E1969" i="7" a="1"/>
  <c r="E1969" i="7" s="1"/>
  <c r="A1969" i="7"/>
  <c r="E1968" i="7" a="1"/>
  <c r="E1968" i="7" s="1"/>
  <c r="A1968" i="7"/>
  <c r="E1967" i="7" a="1"/>
  <c r="E1967" i="7" s="1"/>
  <c r="A1967" i="7"/>
  <c r="E1966" i="7" a="1"/>
  <c r="E1966" i="7" s="1"/>
  <c r="A1966" i="7"/>
  <c r="E1965" i="7" a="1"/>
  <c r="E1965" i="7" s="1"/>
  <c r="A1965" i="7"/>
  <c r="E1964" i="7" a="1"/>
  <c r="E1964" i="7" s="1"/>
  <c r="A1964" i="7"/>
  <c r="E1963" i="7" a="1"/>
  <c r="E1963" i="7" s="1"/>
  <c r="A1963" i="7"/>
  <c r="E1962" i="7" a="1"/>
  <c r="E1962" i="7" s="1"/>
  <c r="A1962" i="7"/>
  <c r="E1961" i="7" a="1"/>
  <c r="E1961" i="7" s="1"/>
  <c r="A1961" i="7"/>
  <c r="E1960" i="7" a="1"/>
  <c r="E1960" i="7" s="1"/>
  <c r="A1960" i="7"/>
  <c r="E1959" i="7" a="1"/>
  <c r="E1959" i="7" s="1"/>
  <c r="A1959" i="7"/>
  <c r="E1958" i="7" a="1"/>
  <c r="E1958" i="7" s="1"/>
  <c r="A1958" i="7"/>
  <c r="E1957" i="7" a="1"/>
  <c r="E1957" i="7" s="1"/>
  <c r="A1957" i="7"/>
  <c r="E1956" i="7" a="1"/>
  <c r="E1956" i="7" s="1"/>
  <c r="A1956" i="7"/>
  <c r="E1955" i="7" a="1"/>
  <c r="E1955" i="7" s="1"/>
  <c r="A1955" i="7"/>
  <c r="E1954" i="7" a="1"/>
  <c r="E1954" i="7" s="1"/>
  <c r="A1954" i="7"/>
  <c r="E1953" i="7" a="1"/>
  <c r="E1953" i="7" s="1"/>
  <c r="A1953" i="7"/>
  <c r="E1952" i="7" a="1"/>
  <c r="E1952" i="7" s="1"/>
  <c r="A1952" i="7"/>
  <c r="E1951" i="7" a="1"/>
  <c r="E1951" i="7" s="1"/>
  <c r="A1951" i="7"/>
  <c r="E1950" i="7" a="1"/>
  <c r="E1950" i="7" s="1"/>
  <c r="A1950" i="7"/>
  <c r="E1949" i="7" a="1"/>
  <c r="E1949" i="7" s="1"/>
  <c r="A1949" i="7"/>
  <c r="E1948" i="7" a="1"/>
  <c r="E1948" i="7" s="1"/>
  <c r="A1948" i="7"/>
  <c r="E1947" i="7" a="1"/>
  <c r="E1947" i="7" s="1"/>
  <c r="A1947" i="7"/>
  <c r="E1946" i="7" a="1"/>
  <c r="E1946" i="7" s="1"/>
  <c r="A1946" i="7"/>
  <c r="E1945" i="7" a="1"/>
  <c r="E1945" i="7" s="1"/>
  <c r="A1945" i="7"/>
  <c r="E1944" i="7" a="1"/>
  <c r="E1944" i="7" s="1"/>
  <c r="A1944" i="7"/>
  <c r="E1943" i="7" a="1"/>
  <c r="E1943" i="7" s="1"/>
  <c r="A1943" i="7"/>
  <c r="E1942" i="7" a="1"/>
  <c r="E1942" i="7" s="1"/>
  <c r="A1942" i="7"/>
  <c r="E1941" i="7" a="1"/>
  <c r="E1941" i="7" s="1"/>
  <c r="A1941" i="7"/>
  <c r="E1940" i="7" a="1"/>
  <c r="E1940" i="7" s="1"/>
  <c r="A1940" i="7"/>
  <c r="E1939" i="7" a="1"/>
  <c r="E1939" i="7" s="1"/>
  <c r="A1939" i="7"/>
  <c r="E1938" i="7" a="1"/>
  <c r="E1938" i="7" s="1"/>
  <c r="A1938" i="7"/>
  <c r="E1937" i="7" a="1"/>
  <c r="E1937" i="7" s="1"/>
  <c r="A1937" i="7"/>
  <c r="E1936" i="7" a="1"/>
  <c r="E1936" i="7" s="1"/>
  <c r="A1936" i="7"/>
  <c r="E1935" i="7" a="1"/>
  <c r="E1935" i="7" s="1"/>
  <c r="A1935" i="7"/>
  <c r="E1934" i="7" a="1"/>
  <c r="E1934" i="7" s="1"/>
  <c r="A1934" i="7"/>
  <c r="E1933" i="7" a="1"/>
  <c r="E1933" i="7" s="1"/>
  <c r="A1933" i="7"/>
  <c r="E1932" i="7" a="1"/>
  <c r="E1932" i="7" s="1"/>
  <c r="A1932" i="7"/>
  <c r="E1931" i="7" a="1"/>
  <c r="E1931" i="7" s="1"/>
  <c r="A1931" i="7"/>
  <c r="E1930" i="7" a="1"/>
  <c r="E1930" i="7" s="1"/>
  <c r="A1930" i="7"/>
  <c r="E1929" i="7" a="1"/>
  <c r="E1929" i="7" s="1"/>
  <c r="A1929" i="7"/>
  <c r="E1928" i="7" a="1"/>
  <c r="E1928" i="7" s="1"/>
  <c r="A1928" i="7"/>
  <c r="E1927" i="7" a="1"/>
  <c r="E1927" i="7" s="1"/>
  <c r="A1927" i="7"/>
  <c r="E1926" i="7" a="1"/>
  <c r="E1926" i="7" s="1"/>
  <c r="A1926" i="7"/>
  <c r="E1925" i="7" a="1"/>
  <c r="E1925" i="7" s="1"/>
  <c r="A1925" i="7"/>
  <c r="E1924" i="7" a="1"/>
  <c r="E1924" i="7" s="1"/>
  <c r="A1924" i="7"/>
  <c r="E1923" i="7" a="1"/>
  <c r="E1923" i="7" s="1"/>
  <c r="A1923" i="7"/>
  <c r="E1922" i="7" a="1"/>
  <c r="E1922" i="7" s="1"/>
  <c r="E1921" i="7" a="1"/>
  <c r="E1921" i="7" s="1"/>
  <c r="E1920" i="7" a="1"/>
  <c r="E1920" i="7" s="1"/>
  <c r="E1919" i="7" a="1"/>
  <c r="E1919" i="7" s="1"/>
  <c r="E1918" i="7" a="1"/>
  <c r="E1918" i="7" s="1"/>
  <c r="E1917" i="7" a="1"/>
  <c r="E1917" i="7" s="1"/>
  <c r="E1916" i="7" a="1"/>
  <c r="E1916" i="7" s="1"/>
  <c r="E1915" i="7" a="1"/>
  <c r="E1915" i="7" s="1"/>
  <c r="E1914" i="7" a="1"/>
  <c r="E1914" i="7" s="1"/>
  <c r="E1913" i="7" a="1"/>
  <c r="E1913" i="7" s="1"/>
  <c r="E1912" i="7" a="1"/>
  <c r="E1912" i="7" s="1"/>
  <c r="E1911" i="7" a="1"/>
  <c r="E1911" i="7" s="1"/>
  <c r="E1910" i="7" a="1"/>
  <c r="E1910" i="7" s="1"/>
  <c r="E1909" i="7" a="1"/>
  <c r="E1909" i="7" s="1"/>
  <c r="E1908" i="7" a="1"/>
  <c r="E1908" i="7" s="1"/>
  <c r="E1907" i="7" a="1"/>
  <c r="E1907" i="7" s="1"/>
  <c r="E1906" i="7" a="1"/>
  <c r="E1906" i="7" s="1"/>
  <c r="E1905" i="7" a="1"/>
  <c r="E1905" i="7" s="1"/>
  <c r="E1904" i="7" a="1"/>
  <c r="E1904" i="7" s="1"/>
  <c r="E1903" i="7" a="1"/>
  <c r="E1903" i="7" s="1"/>
  <c r="E1902" i="7" a="1"/>
  <c r="E1902" i="7" s="1"/>
  <c r="E1901" i="7" a="1"/>
  <c r="E1901" i="7" s="1"/>
  <c r="E1900" i="7" a="1"/>
  <c r="E1900" i="7" s="1"/>
  <c r="E1899" i="7" a="1"/>
  <c r="E1899" i="7" s="1"/>
  <c r="E1898" i="7" a="1"/>
  <c r="E1898" i="7" s="1"/>
  <c r="A1898" i="7"/>
  <c r="E1897" i="7" a="1"/>
  <c r="E1897" i="7" s="1"/>
  <c r="A1897" i="7"/>
  <c r="E1896" i="7" a="1"/>
  <c r="E1896" i="7" s="1"/>
  <c r="A1896" i="7"/>
  <c r="E1895" i="7" a="1"/>
  <c r="E1895" i="7" s="1"/>
  <c r="A1895" i="7"/>
  <c r="E1894" i="7" a="1"/>
  <c r="E1894" i="7" s="1"/>
  <c r="A1894" i="7"/>
  <c r="E1893" i="7" a="1"/>
  <c r="E1893" i="7" s="1"/>
  <c r="A1893" i="7"/>
  <c r="E1892" i="7" a="1"/>
  <c r="E1892" i="7" s="1"/>
  <c r="A1892" i="7"/>
  <c r="E1891" i="7" a="1"/>
  <c r="E1891" i="7" s="1"/>
  <c r="A1891" i="7"/>
  <c r="E1890" i="7" a="1"/>
  <c r="E1890" i="7" s="1"/>
  <c r="A1890" i="7"/>
  <c r="E1889" i="7" a="1"/>
  <c r="E1889" i="7" s="1"/>
  <c r="A1889" i="7"/>
  <c r="E1888" i="7" a="1"/>
  <c r="E1888" i="7" s="1"/>
  <c r="A1888" i="7"/>
  <c r="E1887" i="7" a="1"/>
  <c r="E1887" i="7" s="1"/>
  <c r="A1887" i="7"/>
  <c r="E1886" i="7" a="1"/>
  <c r="E1886" i="7" s="1"/>
  <c r="A1886" i="7"/>
  <c r="E1885" i="7" a="1"/>
  <c r="E1885" i="7" s="1"/>
  <c r="A1885" i="7"/>
  <c r="E1884" i="7" a="1"/>
  <c r="E1884" i="7" s="1"/>
  <c r="A1884" i="7"/>
  <c r="E1883" i="7" a="1"/>
  <c r="E1883" i="7" s="1"/>
  <c r="A1883" i="7"/>
  <c r="E1882" i="7" a="1"/>
  <c r="E1882" i="7" s="1"/>
  <c r="A1882" i="7"/>
  <c r="E1881" i="7" a="1"/>
  <c r="E1881" i="7" s="1"/>
  <c r="A1881" i="7"/>
  <c r="E1880" i="7" a="1"/>
  <c r="E1880" i="7" s="1"/>
  <c r="A1880" i="7"/>
  <c r="E1879" i="7" a="1"/>
  <c r="E1879" i="7" s="1"/>
  <c r="A1879" i="7"/>
  <c r="E1878" i="7" a="1"/>
  <c r="E1878" i="7" s="1"/>
  <c r="A1878" i="7"/>
  <c r="E1877" i="7" a="1"/>
  <c r="E1877" i="7" s="1"/>
  <c r="A1877" i="7"/>
  <c r="E1876" i="7" a="1"/>
  <c r="E1876" i="7" s="1"/>
  <c r="A1876" i="7"/>
  <c r="E1875" i="7" a="1"/>
  <c r="E1875" i="7" s="1"/>
  <c r="A1875" i="7"/>
  <c r="E1874" i="7" a="1"/>
  <c r="E1874" i="7" s="1"/>
  <c r="A1874" i="7"/>
  <c r="E1873" i="7" a="1"/>
  <c r="E1873" i="7" s="1"/>
  <c r="A1873" i="7"/>
  <c r="E1872" i="7" a="1"/>
  <c r="E1872" i="7" s="1"/>
  <c r="A1872" i="7"/>
  <c r="E1871" i="7" a="1"/>
  <c r="E1871" i="7" s="1"/>
  <c r="A1871" i="7"/>
  <c r="E1870" i="7" a="1"/>
  <c r="E1870" i="7" s="1"/>
  <c r="A1870" i="7"/>
  <c r="E1869" i="7" a="1"/>
  <c r="E1869" i="7" s="1"/>
  <c r="A1869" i="7"/>
  <c r="E1868" i="7" a="1"/>
  <c r="E1868" i="7" s="1"/>
  <c r="A1868" i="7"/>
  <c r="E1867" i="7" a="1"/>
  <c r="E1867" i="7" s="1"/>
  <c r="A1867" i="7"/>
  <c r="E1866" i="7" a="1"/>
  <c r="E1866" i="7" s="1"/>
  <c r="A1866" i="7"/>
  <c r="E1865" i="7" a="1"/>
  <c r="E1865" i="7" s="1"/>
  <c r="A1865" i="7"/>
  <c r="E1864" i="7" a="1"/>
  <c r="E1864" i="7" s="1"/>
  <c r="A1864" i="7"/>
  <c r="E1863" i="7" a="1"/>
  <c r="E1863" i="7" s="1"/>
  <c r="A1863" i="7"/>
  <c r="E1862" i="7" a="1"/>
  <c r="E1862" i="7" s="1"/>
  <c r="A1862" i="7"/>
  <c r="E1861" i="7" a="1"/>
  <c r="E1861" i="7" s="1"/>
  <c r="A1861" i="7"/>
  <c r="E1860" i="7" a="1"/>
  <c r="E1860" i="7" s="1"/>
  <c r="A1860" i="7"/>
  <c r="E1859" i="7" a="1"/>
  <c r="E1859" i="7" s="1"/>
  <c r="A1859" i="7"/>
  <c r="E1858" i="7" a="1"/>
  <c r="E1858" i="7" s="1"/>
  <c r="A1858" i="7"/>
  <c r="E1857" i="7" a="1"/>
  <c r="E1857" i="7" s="1"/>
  <c r="A1857" i="7"/>
  <c r="E1856" i="7" a="1"/>
  <c r="E1856" i="7" s="1"/>
  <c r="A1856" i="7"/>
  <c r="E1855" i="7" a="1"/>
  <c r="E1855" i="7" s="1"/>
  <c r="A1855" i="7"/>
  <c r="E1854" i="7" a="1"/>
  <c r="E1854" i="7" s="1"/>
  <c r="A1854" i="7"/>
  <c r="E1853" i="7" a="1"/>
  <c r="E1853" i="7" s="1"/>
  <c r="A1853" i="7"/>
  <c r="E1852" i="7" a="1"/>
  <c r="E1852" i="7" s="1"/>
  <c r="A1852" i="7"/>
  <c r="E1851" i="7" a="1"/>
  <c r="E1851" i="7" s="1"/>
  <c r="A1851" i="7"/>
  <c r="E1850" i="7" a="1"/>
  <c r="E1850" i="7" s="1"/>
  <c r="A1850" i="7"/>
  <c r="E1849" i="7" a="1"/>
  <c r="E1849" i="7" s="1"/>
  <c r="A1849" i="7"/>
  <c r="E1848" i="7" a="1"/>
  <c r="E1848" i="7" s="1"/>
  <c r="A1848" i="7"/>
  <c r="E1847" i="7" a="1"/>
  <c r="E1847" i="7" s="1"/>
  <c r="A1847" i="7"/>
  <c r="E1846" i="7" a="1"/>
  <c r="E1846" i="7" s="1"/>
  <c r="A1846" i="7"/>
  <c r="E1845" i="7" a="1"/>
  <c r="E1845" i="7" s="1"/>
  <c r="A1845" i="7"/>
  <c r="E1844" i="7" a="1"/>
  <c r="E1844" i="7" s="1"/>
  <c r="A1844" i="7"/>
  <c r="E1843" i="7" a="1"/>
  <c r="E1843" i="7" s="1"/>
  <c r="A1843" i="7"/>
  <c r="E1842" i="7" a="1"/>
  <c r="E1842" i="7" s="1"/>
  <c r="A1842" i="7"/>
  <c r="E1841" i="7" a="1"/>
  <c r="E1841" i="7" s="1"/>
  <c r="A1841" i="7"/>
  <c r="E1840" i="7" a="1"/>
  <c r="E1840" i="7" s="1"/>
  <c r="A1840" i="7"/>
  <c r="E1839" i="7" a="1"/>
  <c r="E1839" i="7" s="1"/>
  <c r="A1839" i="7"/>
  <c r="E1838" i="7" a="1"/>
  <c r="E1838" i="7" s="1"/>
  <c r="A1838" i="7"/>
  <c r="E1837" i="7" a="1"/>
  <c r="E1837" i="7" s="1"/>
  <c r="A1837" i="7"/>
  <c r="E1836" i="7" a="1"/>
  <c r="E1836" i="7" s="1"/>
  <c r="A1836" i="7"/>
  <c r="E1835" i="7" a="1"/>
  <c r="E1835" i="7" s="1"/>
  <c r="A1835" i="7"/>
  <c r="E1834" i="7" a="1"/>
  <c r="E1834" i="7" s="1"/>
  <c r="A1834" i="7"/>
  <c r="E1833" i="7" a="1"/>
  <c r="E1833" i="7" s="1"/>
  <c r="A1833" i="7"/>
  <c r="E1832" i="7" a="1"/>
  <c r="E1832" i="7" s="1"/>
  <c r="A1832" i="7"/>
  <c r="E1831" i="7" a="1"/>
  <c r="E1831" i="7" s="1"/>
  <c r="A1831" i="7"/>
  <c r="E1830" i="7" a="1"/>
  <c r="E1830" i="7" s="1"/>
  <c r="A1830" i="7"/>
  <c r="E1829" i="7" a="1"/>
  <c r="E1829" i="7" s="1"/>
  <c r="A1829" i="7"/>
  <c r="E1828" i="7" a="1"/>
  <c r="E1828" i="7" s="1"/>
  <c r="A1828" i="7"/>
  <c r="E1827" i="7" a="1"/>
  <c r="E1827" i="7" s="1"/>
  <c r="A1827" i="7"/>
  <c r="E1826" i="7" a="1"/>
  <c r="E1826" i="7" s="1"/>
  <c r="A1826" i="7"/>
  <c r="E1825" i="7" a="1"/>
  <c r="E1825" i="7" s="1"/>
  <c r="A1825" i="7"/>
  <c r="E1824" i="7" a="1"/>
  <c r="E1824" i="7" s="1"/>
  <c r="A1824" i="7"/>
  <c r="E1823" i="7" a="1"/>
  <c r="E1823" i="7" s="1"/>
  <c r="A1823" i="7"/>
  <c r="E1822" i="7" a="1"/>
  <c r="E1822" i="7" s="1"/>
  <c r="A1822" i="7"/>
  <c r="E1821" i="7" a="1"/>
  <c r="E1821" i="7" s="1"/>
  <c r="A1821" i="7"/>
  <c r="E1820" i="7" a="1"/>
  <c r="E1820" i="7" s="1"/>
  <c r="A1820" i="7"/>
  <c r="E1819" i="7" a="1"/>
  <c r="E1819" i="7" s="1"/>
  <c r="A1819" i="7"/>
  <c r="E1818" i="7" a="1"/>
  <c r="E1818" i="7" s="1"/>
  <c r="A1818" i="7"/>
  <c r="E1817" i="7" a="1"/>
  <c r="E1817" i="7" s="1"/>
  <c r="A1817" i="7"/>
  <c r="E1816" i="7" a="1"/>
  <c r="E1816" i="7" s="1"/>
  <c r="A1816" i="7"/>
  <c r="E1815" i="7" a="1"/>
  <c r="E1815" i="7" s="1"/>
  <c r="A1815" i="7"/>
  <c r="E1814" i="7" a="1"/>
  <c r="E1814" i="7" s="1"/>
  <c r="A1814" i="7"/>
  <c r="E1813" i="7" a="1"/>
  <c r="E1813" i="7" s="1"/>
  <c r="A1813" i="7"/>
  <c r="E1812" i="7" a="1"/>
  <c r="E1812" i="7" s="1"/>
  <c r="A1812" i="7"/>
  <c r="E1811" i="7" a="1"/>
  <c r="E1811" i="7" s="1"/>
  <c r="A1811" i="7"/>
  <c r="E1810" i="7" a="1"/>
  <c r="E1810" i="7" s="1"/>
  <c r="A1810" i="7"/>
  <c r="E1809" i="7" a="1"/>
  <c r="E1809" i="7" s="1"/>
  <c r="A1809" i="7"/>
  <c r="E1808" i="7" a="1"/>
  <c r="E1808" i="7" s="1"/>
  <c r="A1808" i="7"/>
  <c r="E1807" i="7" a="1"/>
  <c r="E1807" i="7" s="1"/>
  <c r="A1807" i="7"/>
  <c r="E1806" i="7" a="1"/>
  <c r="E1806" i="7" s="1"/>
  <c r="A1806" i="7"/>
  <c r="E1805" i="7" a="1"/>
  <c r="E1805" i="7" s="1"/>
  <c r="A1805" i="7"/>
  <c r="E1804" i="7" a="1"/>
  <c r="E1804" i="7" s="1"/>
  <c r="A1804" i="7"/>
  <c r="E1803" i="7" a="1"/>
  <c r="E1803" i="7" s="1"/>
  <c r="A1803" i="7"/>
  <c r="E1802" i="7" a="1"/>
  <c r="E1802" i="7" s="1"/>
  <c r="A1802" i="7"/>
  <c r="E1801" i="7" a="1"/>
  <c r="E1801" i="7" s="1"/>
  <c r="A1801" i="7"/>
  <c r="E1800" i="7" a="1"/>
  <c r="E1800" i="7" s="1"/>
  <c r="A1800" i="7"/>
  <c r="E1799" i="7" a="1"/>
  <c r="E1799" i="7" s="1"/>
  <c r="A1799" i="7"/>
  <c r="E1798" i="7" a="1"/>
  <c r="E1798" i="7" s="1"/>
  <c r="A1798" i="7"/>
  <c r="E1797" i="7" a="1"/>
  <c r="E1797" i="7" s="1"/>
  <c r="A1797" i="7"/>
  <c r="E1796" i="7" a="1"/>
  <c r="E1796" i="7" s="1"/>
  <c r="A1796" i="7"/>
  <c r="E1795" i="7" a="1"/>
  <c r="E1795" i="7" s="1"/>
  <c r="A1795" i="7"/>
  <c r="E1794" i="7" a="1"/>
  <c r="E1794" i="7" s="1"/>
  <c r="A1794" i="7"/>
  <c r="E1793" i="7" a="1"/>
  <c r="E1793" i="7" s="1"/>
  <c r="A1793" i="7"/>
  <c r="E1792" i="7" a="1"/>
  <c r="E1792" i="7" s="1"/>
  <c r="A1792" i="7"/>
  <c r="E1791" i="7" a="1"/>
  <c r="E1791" i="7" s="1"/>
  <c r="A1791" i="7"/>
  <c r="E1790" i="7" a="1"/>
  <c r="E1790" i="7" s="1"/>
  <c r="A1790" i="7"/>
  <c r="E1789" i="7" a="1"/>
  <c r="E1789" i="7" s="1"/>
  <c r="A1789" i="7"/>
  <c r="E1788" i="7" a="1"/>
  <c r="E1788" i="7" s="1"/>
  <c r="A1788" i="7"/>
  <c r="E1787" i="7" a="1"/>
  <c r="E1787" i="7" s="1"/>
  <c r="A1787" i="7"/>
  <c r="E1786" i="7" a="1"/>
  <c r="E1786" i="7" s="1"/>
  <c r="A1786" i="7"/>
  <c r="E1785" i="7" a="1"/>
  <c r="E1785" i="7" s="1"/>
  <c r="A1785" i="7"/>
  <c r="E1784" i="7" a="1"/>
  <c r="E1784" i="7" s="1"/>
  <c r="A1784" i="7"/>
  <c r="E1783" i="7" a="1"/>
  <c r="E1783" i="7" s="1"/>
  <c r="A1783" i="7"/>
  <c r="E1782" i="7" a="1"/>
  <c r="E1782" i="7" s="1"/>
  <c r="A1782" i="7"/>
  <c r="E1781" i="7" a="1"/>
  <c r="E1781" i="7" s="1"/>
  <c r="A1781" i="7"/>
  <c r="E1780" i="7" a="1"/>
  <c r="E1780" i="7" s="1"/>
  <c r="A1780" i="7"/>
  <c r="E1779" i="7" a="1"/>
  <c r="E1779" i="7" s="1"/>
  <c r="A1779" i="7"/>
  <c r="E1778" i="7" a="1"/>
  <c r="E1778" i="7" s="1"/>
  <c r="A1778" i="7"/>
  <c r="E1777" i="7" a="1"/>
  <c r="E1777" i="7" s="1"/>
  <c r="A1777" i="7"/>
  <c r="E1776" i="7" a="1"/>
  <c r="E1776" i="7" s="1"/>
  <c r="A1776" i="7"/>
  <c r="E1775" i="7" a="1"/>
  <c r="E1775" i="7" s="1"/>
  <c r="A1775" i="7"/>
  <c r="E1774" i="7" a="1"/>
  <c r="E1774" i="7" s="1"/>
  <c r="A1774" i="7"/>
  <c r="E1773" i="7" a="1"/>
  <c r="E1773" i="7" s="1"/>
  <c r="A1773" i="7"/>
  <c r="E1772" i="7" a="1"/>
  <c r="E1772" i="7" s="1"/>
  <c r="A1772" i="7"/>
  <c r="E1771" i="7" a="1"/>
  <c r="E1771" i="7" s="1"/>
  <c r="A1771" i="7"/>
  <c r="E1770" i="7" a="1"/>
  <c r="E1770" i="7" s="1"/>
  <c r="A1770" i="7"/>
  <c r="E1769" i="7" a="1"/>
  <c r="E1769" i="7" s="1"/>
  <c r="A1769" i="7"/>
  <c r="E1768" i="7" a="1"/>
  <c r="E1768" i="7" s="1"/>
  <c r="A1768" i="7"/>
  <c r="E1767" i="7" a="1"/>
  <c r="E1767" i="7" s="1"/>
  <c r="A1767" i="7"/>
  <c r="E1766" i="7" a="1"/>
  <c r="E1766" i="7" s="1"/>
  <c r="A1766" i="7"/>
  <c r="E1765" i="7" a="1"/>
  <c r="E1765" i="7" s="1"/>
  <c r="A1765" i="7"/>
  <c r="E1764" i="7" a="1"/>
  <c r="E1764" i="7" s="1"/>
  <c r="A1764" i="7"/>
  <c r="E1763" i="7" a="1"/>
  <c r="E1763" i="7" s="1"/>
  <c r="A1763" i="7"/>
  <c r="E1762" i="7" a="1"/>
  <c r="E1762" i="7" s="1"/>
  <c r="A1762" i="7"/>
  <c r="E1761" i="7" a="1"/>
  <c r="E1761" i="7" s="1"/>
  <c r="A1761" i="7"/>
  <c r="E1760" i="7" a="1"/>
  <c r="E1760" i="7" s="1"/>
  <c r="A1760" i="7"/>
  <c r="E1759" i="7" a="1"/>
  <c r="E1759" i="7" s="1"/>
  <c r="A1759" i="7"/>
  <c r="E1758" i="7" a="1"/>
  <c r="E1758" i="7" s="1"/>
  <c r="A1758" i="7"/>
  <c r="E1757" i="7" a="1"/>
  <c r="E1757" i="7" s="1"/>
  <c r="A1757" i="7"/>
  <c r="E1756" i="7" a="1"/>
  <c r="E1756" i="7" s="1"/>
  <c r="A1756" i="7"/>
  <c r="E1755" i="7" a="1"/>
  <c r="E1755" i="7" s="1"/>
  <c r="A1755" i="7"/>
  <c r="E1754" i="7" a="1"/>
  <c r="E1754" i="7" s="1"/>
  <c r="A1754" i="7"/>
  <c r="E1753" i="7" a="1"/>
  <c r="E1753" i="7" s="1"/>
  <c r="A1753" i="7"/>
  <c r="E1752" i="7" a="1"/>
  <c r="E1752" i="7" s="1"/>
  <c r="A1752" i="7"/>
  <c r="E1751" i="7" a="1"/>
  <c r="E1751" i="7" s="1"/>
  <c r="A1751" i="7"/>
  <c r="E1750" i="7" a="1"/>
  <c r="E1750" i="7" s="1"/>
  <c r="A1750" i="7"/>
  <c r="E1749" i="7" a="1"/>
  <c r="E1749" i="7" s="1"/>
  <c r="A1749" i="7"/>
  <c r="E1748" i="7" a="1"/>
  <c r="E1748" i="7" s="1"/>
  <c r="A1748" i="7"/>
  <c r="E1747" i="7" a="1"/>
  <c r="E1747" i="7" s="1"/>
  <c r="A1747" i="7"/>
  <c r="E1746" i="7" a="1"/>
  <c r="E1746" i="7" s="1"/>
  <c r="A1746" i="7"/>
  <c r="E1745" i="7" a="1"/>
  <c r="E1745" i="7" s="1"/>
  <c r="A1745" i="7"/>
  <c r="E1744" i="7" a="1"/>
  <c r="E1744" i="7" s="1"/>
  <c r="A1744" i="7"/>
  <c r="E1743" i="7" a="1"/>
  <c r="E1743" i="7" s="1"/>
  <c r="A1743" i="7"/>
  <c r="E1742" i="7" a="1"/>
  <c r="E1742" i="7" s="1"/>
  <c r="A1742" i="7"/>
  <c r="E1741" i="7" a="1"/>
  <c r="E1741" i="7" s="1"/>
  <c r="A1741" i="7"/>
  <c r="E1740" i="7" a="1"/>
  <c r="E1740" i="7" s="1"/>
  <c r="A1740" i="7"/>
  <c r="E1739" i="7" a="1"/>
  <c r="E1739" i="7" s="1"/>
  <c r="A1739" i="7"/>
  <c r="E1738" i="7" a="1"/>
  <c r="E1738" i="7" s="1"/>
  <c r="A1738" i="7"/>
  <c r="E1737" i="7" a="1"/>
  <c r="E1737" i="7" s="1"/>
  <c r="A1737" i="7"/>
  <c r="E1736" i="7" a="1"/>
  <c r="E1736" i="7" s="1"/>
  <c r="A1736" i="7"/>
  <c r="E1735" i="7" a="1"/>
  <c r="E1735" i="7" s="1"/>
  <c r="A1735" i="7"/>
  <c r="E1734" i="7" a="1"/>
  <c r="E1734" i="7" s="1"/>
  <c r="A1734" i="7"/>
  <c r="E1733" i="7" a="1"/>
  <c r="E1733" i="7" s="1"/>
  <c r="A1733" i="7"/>
  <c r="E1732" i="7" a="1"/>
  <c r="E1732" i="7" s="1"/>
  <c r="A1732" i="7"/>
  <c r="E1731" i="7" a="1"/>
  <c r="E1731" i="7" s="1"/>
  <c r="A1731" i="7"/>
  <c r="E1730" i="7" a="1"/>
  <c r="E1730" i="7" s="1"/>
  <c r="A1730" i="7"/>
  <c r="E1729" i="7" a="1"/>
  <c r="E1729" i="7" s="1"/>
  <c r="A1729" i="7"/>
  <c r="E1728" i="7" a="1"/>
  <c r="E1728" i="7" s="1"/>
  <c r="A1728" i="7"/>
  <c r="E1727" i="7" a="1"/>
  <c r="E1727" i="7" s="1"/>
  <c r="A1727" i="7"/>
  <c r="E1726" i="7" a="1"/>
  <c r="E1726" i="7" s="1"/>
  <c r="A1726" i="7"/>
  <c r="E1725" i="7" a="1"/>
  <c r="E1725" i="7" s="1"/>
  <c r="A1725" i="7"/>
  <c r="E1724" i="7" a="1"/>
  <c r="E1724" i="7" s="1"/>
  <c r="A1724" i="7"/>
  <c r="E1723" i="7" a="1"/>
  <c r="E1723" i="7" s="1"/>
  <c r="A1723" i="7"/>
  <c r="E1722" i="7" a="1"/>
  <c r="E1722" i="7" s="1"/>
  <c r="A1722" i="7"/>
  <c r="E1721" i="7" a="1"/>
  <c r="E1721" i="7" s="1"/>
  <c r="A1721" i="7"/>
  <c r="E1720" i="7" a="1"/>
  <c r="E1720" i="7" s="1"/>
  <c r="A1720" i="7"/>
  <c r="E1719" i="7" a="1"/>
  <c r="E1719" i="7" s="1"/>
  <c r="A1719" i="7"/>
  <c r="E1718" i="7" a="1"/>
  <c r="E1718" i="7" s="1"/>
  <c r="A1718" i="7"/>
  <c r="E1717" i="7" a="1"/>
  <c r="E1717" i="7" s="1"/>
  <c r="A1717" i="7"/>
  <c r="E1716" i="7" a="1"/>
  <c r="E1716" i="7" s="1"/>
  <c r="A1716" i="7"/>
  <c r="E1715" i="7" a="1"/>
  <c r="E1715" i="7" s="1"/>
  <c r="A1715" i="7"/>
  <c r="E1714" i="7" a="1"/>
  <c r="E1714" i="7" s="1"/>
  <c r="A1714" i="7"/>
  <c r="E1713" i="7" a="1"/>
  <c r="E1713" i="7" s="1"/>
  <c r="A1713" i="7"/>
  <c r="E1712" i="7" a="1"/>
  <c r="E1712" i="7" s="1"/>
  <c r="A1712" i="7"/>
  <c r="E1711" i="7" a="1"/>
  <c r="E1711" i="7" s="1"/>
  <c r="A1711" i="7"/>
  <c r="E1710" i="7" a="1"/>
  <c r="E1710" i="7" s="1"/>
  <c r="A1710" i="7"/>
  <c r="E1709" i="7" a="1"/>
  <c r="E1709" i="7" s="1"/>
  <c r="A1709" i="7"/>
  <c r="E1708" i="7" a="1"/>
  <c r="E1708" i="7" s="1"/>
  <c r="A1708" i="7"/>
  <c r="E1707" i="7" a="1"/>
  <c r="E1707" i="7" s="1"/>
  <c r="A1707" i="7"/>
  <c r="E1706" i="7" a="1"/>
  <c r="E1706" i="7" s="1"/>
  <c r="A1706" i="7"/>
  <c r="E1705" i="7" a="1"/>
  <c r="E1705" i="7" s="1"/>
  <c r="A1705" i="7"/>
  <c r="E1704" i="7" a="1"/>
  <c r="E1704" i="7" s="1"/>
  <c r="A1704" i="7"/>
  <c r="E1703" i="7" a="1"/>
  <c r="E1703" i="7" s="1"/>
  <c r="A1703" i="7"/>
  <c r="E1702" i="7" a="1"/>
  <c r="E1702" i="7" s="1"/>
  <c r="A1702" i="7"/>
  <c r="E1701" i="7" a="1"/>
  <c r="E1701" i="7" s="1"/>
  <c r="A1701" i="7"/>
  <c r="E1700" i="7" a="1"/>
  <c r="E1700" i="7" s="1"/>
  <c r="A1700" i="7"/>
  <c r="E1699" i="7" a="1"/>
  <c r="E1699" i="7" s="1"/>
  <c r="A1699" i="7"/>
  <c r="E1698" i="7" a="1"/>
  <c r="E1698" i="7" s="1"/>
  <c r="A1698" i="7"/>
  <c r="E1697" i="7" a="1"/>
  <c r="E1697" i="7" s="1"/>
  <c r="A1697" i="7"/>
  <c r="E1696" i="7" a="1"/>
  <c r="E1696" i="7" s="1"/>
  <c r="A1696" i="7"/>
  <c r="E1695" i="7" a="1"/>
  <c r="E1695" i="7" s="1"/>
  <c r="A1695" i="7"/>
  <c r="E1694" i="7" a="1"/>
  <c r="E1694" i="7" s="1"/>
  <c r="A1694" i="7"/>
  <c r="E1693" i="7" a="1"/>
  <c r="E1693" i="7" s="1"/>
  <c r="A1693" i="7"/>
  <c r="E1692" i="7" a="1"/>
  <c r="E1692" i="7" s="1"/>
  <c r="A1692" i="7"/>
  <c r="E1691" i="7" a="1"/>
  <c r="E1691" i="7" s="1"/>
  <c r="A1691" i="7"/>
  <c r="E1690" i="7" a="1"/>
  <c r="E1690" i="7" s="1"/>
  <c r="A1690" i="7"/>
  <c r="E1689" i="7" a="1"/>
  <c r="E1689" i="7" s="1"/>
  <c r="A1689" i="7"/>
  <c r="E1688" i="7" a="1"/>
  <c r="E1688" i="7" s="1"/>
  <c r="A1688" i="7"/>
  <c r="E1687" i="7" a="1"/>
  <c r="E1687" i="7" s="1"/>
  <c r="A1687" i="7"/>
  <c r="E1686" i="7" a="1"/>
  <c r="E1686" i="7" s="1"/>
  <c r="A1686" i="7"/>
  <c r="E1685" i="7" a="1"/>
  <c r="E1685" i="7" s="1"/>
  <c r="A1685" i="7"/>
  <c r="E1684" i="7" a="1"/>
  <c r="E1684" i="7" s="1"/>
  <c r="A1684" i="7"/>
  <c r="E1683" i="7" a="1"/>
  <c r="E1683" i="7" s="1"/>
  <c r="A1683" i="7"/>
  <c r="E1682" i="7" a="1"/>
  <c r="E1682" i="7" s="1"/>
  <c r="A1682" i="7"/>
  <c r="E1681" i="7" a="1"/>
  <c r="E1681" i="7" s="1"/>
  <c r="A1681" i="7"/>
  <c r="E1680" i="7" a="1"/>
  <c r="E1680" i="7" s="1"/>
  <c r="A1680" i="7"/>
  <c r="E1679" i="7" a="1"/>
  <c r="E1679" i="7" s="1"/>
  <c r="A1679" i="7"/>
  <c r="E1678" i="7" a="1"/>
  <c r="E1678" i="7" s="1"/>
  <c r="A1678" i="7"/>
  <c r="E1677" i="7" a="1"/>
  <c r="E1677" i="7" s="1"/>
  <c r="A1677" i="7"/>
  <c r="E1676" i="7" a="1"/>
  <c r="E1676" i="7" s="1"/>
  <c r="A1676" i="7"/>
  <c r="E1675" i="7" a="1"/>
  <c r="E1675" i="7" s="1"/>
  <c r="A1675" i="7"/>
  <c r="E1674" i="7" a="1"/>
  <c r="E1674" i="7" s="1"/>
  <c r="A1674" i="7"/>
  <c r="E1673" i="7" a="1"/>
  <c r="E1673" i="7" s="1"/>
  <c r="A1673" i="7"/>
  <c r="E1672" i="7" a="1"/>
  <c r="E1672" i="7" s="1"/>
  <c r="A1672" i="7"/>
  <c r="E1671" i="7" a="1"/>
  <c r="E1671" i="7" s="1"/>
  <c r="A1671" i="7"/>
  <c r="E1670" i="7" a="1"/>
  <c r="E1670" i="7" s="1"/>
  <c r="A1670" i="7"/>
  <c r="E1669" i="7" a="1"/>
  <c r="E1669" i="7" s="1"/>
  <c r="A1669" i="7"/>
  <c r="E1668" i="7" a="1"/>
  <c r="E1668" i="7" s="1"/>
  <c r="A1668" i="7"/>
  <c r="E1667" i="7" a="1"/>
  <c r="E1667" i="7" s="1"/>
  <c r="A1667" i="7"/>
  <c r="E1666" i="7" a="1"/>
  <c r="E1666" i="7" s="1"/>
  <c r="A1666" i="7"/>
  <c r="E1665" i="7" a="1"/>
  <c r="E1665" i="7" s="1"/>
  <c r="A1665" i="7"/>
  <c r="E1664" i="7" a="1"/>
  <c r="E1664" i="7" s="1"/>
  <c r="A1664" i="7"/>
  <c r="E1663" i="7" a="1"/>
  <c r="E1663" i="7" s="1"/>
  <c r="A1663" i="7"/>
  <c r="E1662" i="7" a="1"/>
  <c r="E1662" i="7" s="1"/>
  <c r="A1662" i="7"/>
  <c r="E1661" i="7" a="1"/>
  <c r="E1661" i="7" s="1"/>
  <c r="A1661" i="7"/>
  <c r="E1660" i="7" a="1"/>
  <c r="E1660" i="7" s="1"/>
  <c r="A1660" i="7"/>
  <c r="E1659" i="7" a="1"/>
  <c r="E1659" i="7" s="1"/>
  <c r="A1659" i="7"/>
  <c r="E1658" i="7" a="1"/>
  <c r="E1658" i="7" s="1"/>
  <c r="A1658" i="7"/>
  <c r="E1657" i="7" a="1"/>
  <c r="E1657" i="7" s="1"/>
  <c r="A1657" i="7"/>
  <c r="E1656" i="7" a="1"/>
  <c r="E1656" i="7" s="1"/>
  <c r="A1656" i="7"/>
  <c r="E1655" i="7" a="1"/>
  <c r="E1655" i="7" s="1"/>
  <c r="A1655" i="7"/>
  <c r="E1654" i="7" a="1"/>
  <c r="E1654" i="7" s="1"/>
  <c r="A1654" i="7"/>
  <c r="E1653" i="7" a="1"/>
  <c r="E1653" i="7" s="1"/>
  <c r="A1653" i="7"/>
  <c r="E1652" i="7" a="1"/>
  <c r="E1652" i="7" s="1"/>
  <c r="A1652" i="7"/>
  <c r="E1651" i="7" a="1"/>
  <c r="E1651" i="7" s="1"/>
  <c r="A1651" i="7"/>
  <c r="E1650" i="7" a="1"/>
  <c r="E1650" i="7" s="1"/>
  <c r="A1650" i="7"/>
  <c r="E1649" i="7" a="1"/>
  <c r="E1649" i="7" s="1"/>
  <c r="A1649" i="7"/>
  <c r="E1648" i="7" a="1"/>
  <c r="E1648" i="7" s="1"/>
  <c r="A1648" i="7"/>
  <c r="E1647" i="7" a="1"/>
  <c r="E1647" i="7" s="1"/>
  <c r="A1647" i="7"/>
  <c r="E1646" i="7" a="1"/>
  <c r="E1646" i="7" s="1"/>
  <c r="A1646" i="7"/>
  <c r="E1645" i="7" a="1"/>
  <c r="E1645" i="7" s="1"/>
  <c r="A1645" i="7"/>
  <c r="E1644" i="7" a="1"/>
  <c r="E1644" i="7" s="1"/>
  <c r="A1644" i="7"/>
  <c r="E1643" i="7" a="1"/>
  <c r="E1643" i="7" s="1"/>
  <c r="A1643" i="7"/>
  <c r="E1642" i="7" a="1"/>
  <c r="E1642" i="7" s="1"/>
  <c r="A1642" i="7"/>
  <c r="E1641" i="7" a="1"/>
  <c r="E1641" i="7" s="1"/>
  <c r="A1641" i="7"/>
  <c r="E1640" i="7" a="1"/>
  <c r="E1640" i="7" s="1"/>
  <c r="A1640" i="7"/>
  <c r="E1639" i="7" a="1"/>
  <c r="E1639" i="7" s="1"/>
  <c r="A1639" i="7"/>
  <c r="E1638" i="7" a="1"/>
  <c r="E1638" i="7" s="1"/>
  <c r="E1637" i="7" a="1"/>
  <c r="E1637" i="7" s="1"/>
  <c r="E1636" i="7" a="1"/>
  <c r="E1636" i="7" s="1"/>
  <c r="E1635" i="7" a="1"/>
  <c r="E1635" i="7" s="1"/>
  <c r="E1634" i="7" a="1"/>
  <c r="E1634" i="7" s="1"/>
  <c r="E1633" i="7" a="1"/>
  <c r="E1633" i="7" s="1"/>
  <c r="E1632" i="7" a="1"/>
  <c r="E1632" i="7" s="1"/>
  <c r="E1631" i="7" a="1"/>
  <c r="E1631" i="7" s="1"/>
  <c r="E1630" i="7" a="1"/>
  <c r="E1630" i="7" s="1"/>
  <c r="E1629" i="7" a="1"/>
  <c r="E1629" i="7" s="1"/>
  <c r="E1628" i="7" a="1"/>
  <c r="E1628" i="7" s="1"/>
  <c r="E1627" i="7" a="1"/>
  <c r="E1627" i="7" s="1"/>
  <c r="E1626" i="7" a="1"/>
  <c r="E1626" i="7" s="1"/>
  <c r="E1625" i="7" a="1"/>
  <c r="E1625" i="7" s="1"/>
  <c r="E1624" i="7" a="1"/>
  <c r="E1624" i="7" s="1"/>
  <c r="E1623" i="7" a="1"/>
  <c r="E1623" i="7" s="1"/>
  <c r="E1622" i="7" a="1"/>
  <c r="E1622" i="7" s="1"/>
  <c r="E1621" i="7" a="1"/>
  <c r="E1621" i="7" s="1"/>
  <c r="E1620" i="7" a="1"/>
  <c r="E1620" i="7" s="1"/>
  <c r="E1619" i="7" a="1"/>
  <c r="E1619" i="7" s="1"/>
  <c r="E1618" i="7" a="1"/>
  <c r="E1618" i="7" s="1"/>
  <c r="E1617" i="7" a="1"/>
  <c r="E1617" i="7" s="1"/>
  <c r="E1616" i="7" a="1"/>
  <c r="E1616" i="7" s="1"/>
  <c r="E1615" i="7" a="1"/>
  <c r="E1615" i="7" s="1"/>
  <c r="E1614" i="7" a="1"/>
  <c r="E1614" i="7" s="1"/>
  <c r="E1613" i="7" a="1"/>
  <c r="E1613" i="7" s="1"/>
  <c r="E1612" i="7" a="1"/>
  <c r="E1612" i="7" s="1"/>
  <c r="E1611" i="7" a="1"/>
  <c r="E1611" i="7" s="1"/>
  <c r="E1610" i="7" a="1"/>
  <c r="E1610" i="7" s="1"/>
  <c r="E1609" i="7" a="1"/>
  <c r="E1609" i="7" s="1"/>
  <c r="E1608" i="7" a="1"/>
  <c r="E1608" i="7" s="1"/>
  <c r="E1607" i="7" a="1"/>
  <c r="E1607" i="7" s="1"/>
  <c r="E1606" i="7" a="1"/>
  <c r="E1606" i="7" s="1"/>
  <c r="E1605" i="7" a="1"/>
  <c r="E1605" i="7" s="1"/>
  <c r="E1604" i="7" a="1"/>
  <c r="E1604" i="7" s="1"/>
  <c r="E1603" i="7" a="1"/>
  <c r="E1603" i="7" s="1"/>
  <c r="E1602" i="7" a="1"/>
  <c r="E1602" i="7" s="1"/>
  <c r="E1601" i="7" a="1"/>
  <c r="E1601" i="7" s="1"/>
  <c r="E1600" i="7" a="1"/>
  <c r="E1600" i="7" s="1"/>
  <c r="E1599" i="7" a="1"/>
  <c r="E1599" i="7" s="1"/>
  <c r="E1598" i="7" a="1"/>
  <c r="E1598" i="7" s="1"/>
  <c r="E1597" i="7" a="1"/>
  <c r="E1597" i="7" s="1"/>
  <c r="E1596" i="7" a="1"/>
  <c r="E1596" i="7" s="1"/>
  <c r="E1595" i="7" a="1"/>
  <c r="E1595" i="7" s="1"/>
  <c r="E1594" i="7" a="1"/>
  <c r="E1594" i="7" s="1"/>
  <c r="E1593" i="7" a="1"/>
  <c r="E1593" i="7" s="1"/>
  <c r="E1592" i="7" a="1"/>
  <c r="E1592" i="7" s="1"/>
  <c r="E1591" i="7" a="1"/>
  <c r="E1591" i="7" s="1"/>
  <c r="E1590" i="7" a="1"/>
  <c r="E1590" i="7" s="1"/>
  <c r="E1589" i="7" a="1"/>
  <c r="E1589" i="7" s="1"/>
  <c r="E1588" i="7" a="1"/>
  <c r="E1588" i="7" s="1"/>
  <c r="E1587" i="7" a="1"/>
  <c r="E1587" i="7" s="1"/>
  <c r="E1586" i="7" a="1"/>
  <c r="E1586" i="7" s="1"/>
  <c r="E1585" i="7" a="1"/>
  <c r="E1585" i="7" s="1"/>
  <c r="E1584" i="7" a="1"/>
  <c r="E1584" i="7" s="1"/>
  <c r="E1583" i="7" a="1"/>
  <c r="E1583" i="7" s="1"/>
  <c r="E1582" i="7" a="1"/>
  <c r="E1582" i="7" s="1"/>
  <c r="E1581" i="7" a="1"/>
  <c r="E1581" i="7" s="1"/>
  <c r="E1580" i="7" a="1"/>
  <c r="E1580" i="7" s="1"/>
  <c r="E1579" i="7" a="1"/>
  <c r="E1579" i="7" s="1"/>
  <c r="E1578" i="7" a="1"/>
  <c r="E1578" i="7" s="1"/>
  <c r="E1577" i="7" a="1"/>
  <c r="E1577" i="7" s="1"/>
  <c r="E1576" i="7" a="1"/>
  <c r="E1576" i="7" s="1"/>
  <c r="E1575" i="7" a="1"/>
  <c r="E1575" i="7" s="1"/>
  <c r="E1574" i="7" a="1"/>
  <c r="E1574" i="7" s="1"/>
  <c r="E1573" i="7" a="1"/>
  <c r="E1573" i="7" s="1"/>
  <c r="E1572" i="7" a="1"/>
  <c r="E1572" i="7" s="1"/>
  <c r="E1571" i="7" a="1"/>
  <c r="E1571" i="7" s="1"/>
  <c r="E1570" i="7" a="1"/>
  <c r="E1570" i="7" s="1"/>
  <c r="E1569" i="7" a="1"/>
  <c r="E1569" i="7" s="1"/>
  <c r="E1568" i="7" a="1"/>
  <c r="E1568" i="7" s="1"/>
  <c r="E1567" i="7" a="1"/>
  <c r="E1567" i="7" s="1"/>
  <c r="E1566" i="7" a="1"/>
  <c r="E1566" i="7" s="1"/>
  <c r="E1565" i="7" a="1"/>
  <c r="E1565" i="7" s="1"/>
  <c r="E1564" i="7" a="1"/>
  <c r="E1564" i="7" s="1"/>
  <c r="E1563" i="7" a="1"/>
  <c r="E1563" i="7" s="1"/>
  <c r="E1562" i="7" a="1"/>
  <c r="E1562" i="7" s="1"/>
  <c r="E1561" i="7" a="1"/>
  <c r="E1561" i="7" s="1"/>
  <c r="E1560" i="7" a="1"/>
  <c r="E1560" i="7" s="1"/>
  <c r="E1559" i="7" a="1"/>
  <c r="E1559" i="7" s="1"/>
  <c r="E1558" i="7" a="1"/>
  <c r="E1558" i="7" s="1"/>
  <c r="E1557" i="7" a="1"/>
  <c r="E1557" i="7" s="1"/>
  <c r="A1557" i="7"/>
  <c r="E1556" i="7" a="1"/>
  <c r="E1556" i="7" s="1"/>
  <c r="A1556" i="7"/>
  <c r="E1555" i="7" a="1"/>
  <c r="E1555" i="7" s="1"/>
  <c r="A1555" i="7"/>
  <c r="E1554" i="7" a="1"/>
  <c r="E1554" i="7" s="1"/>
  <c r="A1554" i="7"/>
  <c r="E1553" i="7" a="1"/>
  <c r="E1553" i="7" s="1"/>
  <c r="A1553" i="7"/>
  <c r="E1552" i="7" a="1"/>
  <c r="E1552" i="7" s="1"/>
  <c r="A1552" i="7"/>
  <c r="E1551" i="7" a="1"/>
  <c r="E1551" i="7" s="1"/>
  <c r="A1551" i="7"/>
  <c r="E1550" i="7" a="1"/>
  <c r="E1550" i="7" s="1"/>
  <c r="A1550" i="7"/>
  <c r="E1549" i="7" a="1"/>
  <c r="E1549" i="7" s="1"/>
  <c r="A1549" i="7"/>
  <c r="E1548" i="7" a="1"/>
  <c r="E1548" i="7" s="1"/>
  <c r="A1548" i="7"/>
  <c r="E1547" i="7" a="1"/>
  <c r="E1547" i="7" s="1"/>
  <c r="A1547" i="7"/>
  <c r="E1546" i="7" a="1"/>
  <c r="E1546" i="7" s="1"/>
  <c r="A1546" i="7"/>
  <c r="E1545" i="7" a="1"/>
  <c r="E1545" i="7" s="1"/>
  <c r="A1545" i="7"/>
  <c r="E1544" i="7" a="1"/>
  <c r="E1544" i="7" s="1"/>
  <c r="A1544" i="7"/>
  <c r="E1543" i="7" a="1"/>
  <c r="E1543" i="7" s="1"/>
  <c r="A1543" i="7"/>
  <c r="E1542" i="7" a="1"/>
  <c r="E1542" i="7" s="1"/>
  <c r="A1542" i="7"/>
  <c r="E1541" i="7" a="1"/>
  <c r="E1541" i="7" s="1"/>
  <c r="A1541" i="7"/>
  <c r="E1540" i="7" a="1"/>
  <c r="E1540" i="7" s="1"/>
  <c r="A1540" i="7"/>
  <c r="E1539" i="7" a="1"/>
  <c r="E1539" i="7" s="1"/>
  <c r="A1539" i="7"/>
  <c r="E1538" i="7" a="1"/>
  <c r="E1538" i="7" s="1"/>
  <c r="A1538" i="7"/>
  <c r="E1537" i="7" a="1"/>
  <c r="E1537" i="7" s="1"/>
  <c r="A1537" i="7"/>
  <c r="E1536" i="7" a="1"/>
  <c r="E1536" i="7" s="1"/>
  <c r="A1536" i="7"/>
  <c r="E1535" i="7" a="1"/>
  <c r="E1535" i="7" s="1"/>
  <c r="A1535" i="7"/>
  <c r="E1534" i="7" a="1"/>
  <c r="E1534" i="7" s="1"/>
  <c r="A1534" i="7"/>
  <c r="E1533" i="7" a="1"/>
  <c r="E1533" i="7" s="1"/>
  <c r="A1533" i="7"/>
  <c r="E1532" i="7" a="1"/>
  <c r="E1532" i="7" s="1"/>
  <c r="A1532" i="7"/>
  <c r="E1531" i="7" a="1"/>
  <c r="E1531" i="7" s="1"/>
  <c r="A1531" i="7"/>
  <c r="E1530" i="7" a="1"/>
  <c r="E1530" i="7" s="1"/>
  <c r="A1530" i="7"/>
  <c r="E1529" i="7" a="1"/>
  <c r="E1529" i="7" s="1"/>
  <c r="A1529" i="7"/>
  <c r="E1528" i="7" a="1"/>
  <c r="E1528" i="7" s="1"/>
  <c r="A1528" i="7"/>
  <c r="E1527" i="7" a="1"/>
  <c r="E1527" i="7" s="1"/>
  <c r="A1527" i="7"/>
  <c r="E1526" i="7" a="1"/>
  <c r="E1526" i="7" s="1"/>
  <c r="A1526" i="7"/>
  <c r="E1525" i="7" a="1"/>
  <c r="E1525" i="7" s="1"/>
  <c r="A1525" i="7"/>
  <c r="E1524" i="7" a="1"/>
  <c r="E1524" i="7" s="1"/>
  <c r="A1524" i="7"/>
  <c r="E1523" i="7" a="1"/>
  <c r="E1523" i="7" s="1"/>
  <c r="A1523" i="7"/>
  <c r="E1522" i="7" a="1"/>
  <c r="E1522" i="7" s="1"/>
  <c r="A1522" i="7"/>
  <c r="E1521" i="7" a="1"/>
  <c r="E1521" i="7" s="1"/>
  <c r="A1521" i="7"/>
  <c r="E1520" i="7" a="1"/>
  <c r="E1520" i="7" s="1"/>
  <c r="A1520" i="7"/>
  <c r="E1519" i="7" a="1"/>
  <c r="E1519" i="7" s="1"/>
  <c r="A1519" i="7"/>
  <c r="E1518" i="7" a="1"/>
  <c r="E1518" i="7" s="1"/>
  <c r="A1518" i="7"/>
  <c r="E1517" i="7" a="1"/>
  <c r="E1517" i="7" s="1"/>
  <c r="A1517" i="7"/>
  <c r="E1516" i="7" a="1"/>
  <c r="E1516" i="7" s="1"/>
  <c r="A1516" i="7"/>
  <c r="E1515" i="7" a="1"/>
  <c r="E1515" i="7" s="1"/>
  <c r="A1515" i="7"/>
  <c r="E1514" i="7" a="1"/>
  <c r="E1514" i="7" s="1"/>
  <c r="A1514" i="7"/>
  <c r="E1513" i="7" a="1"/>
  <c r="E1513" i="7" s="1"/>
  <c r="A1513" i="7"/>
  <c r="E1512" i="7" a="1"/>
  <c r="E1512" i="7" s="1"/>
  <c r="A1512" i="7"/>
  <c r="E1511" i="7" a="1"/>
  <c r="E1511" i="7" s="1"/>
  <c r="A1511" i="7"/>
  <c r="E1510" i="7" a="1"/>
  <c r="E1510" i="7" s="1"/>
  <c r="A1510" i="7"/>
  <c r="E1509" i="7" a="1"/>
  <c r="E1509" i="7" s="1"/>
  <c r="A1509" i="7"/>
  <c r="E1508" i="7" a="1"/>
  <c r="E1508" i="7" s="1"/>
  <c r="A1508" i="7"/>
  <c r="E1507" i="7" a="1"/>
  <c r="E1507" i="7" s="1"/>
  <c r="A1507" i="7"/>
  <c r="E1506" i="7" a="1"/>
  <c r="E1506" i="7" s="1"/>
  <c r="A1506" i="7"/>
  <c r="E1505" i="7" a="1"/>
  <c r="E1505" i="7" s="1"/>
  <c r="A1505" i="7"/>
  <c r="E1504" i="7" a="1"/>
  <c r="E1504" i="7" s="1"/>
  <c r="A1504" i="7"/>
  <c r="E1503" i="7" a="1"/>
  <c r="E1503" i="7" s="1"/>
  <c r="A1503" i="7"/>
  <c r="E1502" i="7" a="1"/>
  <c r="E1502" i="7" s="1"/>
  <c r="A1502" i="7"/>
  <c r="E1501" i="7" a="1"/>
  <c r="E1501" i="7" s="1"/>
  <c r="A1501" i="7"/>
  <c r="E1500" i="7" a="1"/>
  <c r="E1500" i="7" s="1"/>
  <c r="A1500" i="7"/>
  <c r="E1499" i="7" a="1"/>
  <c r="E1499" i="7" s="1"/>
  <c r="A1499" i="7"/>
  <c r="E1498" i="7" a="1"/>
  <c r="E1498" i="7" s="1"/>
  <c r="A1498" i="7"/>
  <c r="E1497" i="7" a="1"/>
  <c r="E1497" i="7" s="1"/>
  <c r="A1497" i="7"/>
  <c r="E1496" i="7" a="1"/>
  <c r="E1496" i="7" s="1"/>
  <c r="A1496" i="7"/>
  <c r="E1495" i="7" a="1"/>
  <c r="E1495" i="7" s="1"/>
  <c r="A1495" i="7"/>
  <c r="E1494" i="7" a="1"/>
  <c r="E1494" i="7" s="1"/>
  <c r="A1494" i="7"/>
  <c r="E1493" i="7" a="1"/>
  <c r="E1493" i="7" s="1"/>
  <c r="A1493" i="7"/>
  <c r="E1492" i="7" a="1"/>
  <c r="E1492" i="7" s="1"/>
  <c r="A1492" i="7"/>
  <c r="E1491" i="7" a="1"/>
  <c r="E1491" i="7" s="1"/>
  <c r="A1491" i="7"/>
  <c r="E1490" i="7" a="1"/>
  <c r="E1490" i="7" s="1"/>
  <c r="A1490" i="7"/>
  <c r="E1489" i="7" a="1"/>
  <c r="E1489" i="7" s="1"/>
  <c r="A1489" i="7"/>
  <c r="E1488" i="7" a="1"/>
  <c r="E1488" i="7" s="1"/>
  <c r="A1488" i="7"/>
  <c r="E1487" i="7" a="1"/>
  <c r="E1487" i="7" s="1"/>
  <c r="A1487" i="7"/>
  <c r="E1486" i="7" a="1"/>
  <c r="E1486" i="7" s="1"/>
  <c r="A1486" i="7"/>
  <c r="E1485" i="7" a="1"/>
  <c r="E1485" i="7" s="1"/>
  <c r="A1485" i="7"/>
  <c r="E1484" i="7" a="1"/>
  <c r="E1484" i="7" s="1"/>
  <c r="A1484" i="7"/>
  <c r="E1483" i="7" a="1"/>
  <c r="E1483" i="7" s="1"/>
  <c r="A1483" i="7"/>
  <c r="E1482" i="7" a="1"/>
  <c r="E1482" i="7" s="1"/>
  <c r="A1482" i="7"/>
  <c r="E1481" i="7" a="1"/>
  <c r="E1481" i="7" s="1"/>
  <c r="A1481" i="7"/>
  <c r="E1480" i="7" a="1"/>
  <c r="E1480" i="7" s="1"/>
  <c r="A1480" i="7"/>
  <c r="E1479" i="7" a="1"/>
  <c r="E1479" i="7" s="1"/>
  <c r="A1479" i="7"/>
  <c r="E1478" i="7" a="1"/>
  <c r="E1478" i="7" s="1"/>
  <c r="A1478" i="7"/>
  <c r="E1477" i="7" a="1"/>
  <c r="E1477" i="7" s="1"/>
  <c r="A1477" i="7"/>
  <c r="E1476" i="7" a="1"/>
  <c r="E1476" i="7" s="1"/>
  <c r="A1476" i="7"/>
  <c r="E1475" i="7" a="1"/>
  <c r="E1475" i="7" s="1"/>
  <c r="A1475" i="7"/>
  <c r="E1474" i="7" a="1"/>
  <c r="E1474" i="7" s="1"/>
  <c r="A1474" i="7"/>
  <c r="E1473" i="7" a="1"/>
  <c r="E1473" i="7" s="1"/>
  <c r="A1473" i="7"/>
  <c r="E1472" i="7" a="1"/>
  <c r="E1472" i="7" s="1"/>
  <c r="A1472" i="7"/>
  <c r="E1471" i="7" a="1"/>
  <c r="E1471" i="7" s="1"/>
  <c r="A1471" i="7"/>
  <c r="E1470" i="7" a="1"/>
  <c r="E1470" i="7" s="1"/>
  <c r="A1470" i="7"/>
  <c r="E1469" i="7" a="1"/>
  <c r="E1469" i="7" s="1"/>
  <c r="A1469" i="7"/>
  <c r="E1468" i="7" a="1"/>
  <c r="E1468" i="7" s="1"/>
  <c r="A1468" i="7"/>
  <c r="E1467" i="7" a="1"/>
  <c r="E1467" i="7" s="1"/>
  <c r="A1467" i="7"/>
  <c r="E1466" i="7" a="1"/>
  <c r="E1466" i="7" s="1"/>
  <c r="A1466" i="7"/>
  <c r="E1465" i="7" a="1"/>
  <c r="E1465" i="7" s="1"/>
  <c r="A1465" i="7"/>
  <c r="E1464" i="7" a="1"/>
  <c r="E1464" i="7" s="1"/>
  <c r="A1464" i="7"/>
  <c r="E1463" i="7" a="1"/>
  <c r="E1463" i="7" s="1"/>
  <c r="A1463" i="7"/>
  <c r="E1462" i="7" a="1"/>
  <c r="E1462" i="7" s="1"/>
  <c r="A1462" i="7"/>
  <c r="E1461" i="7" a="1"/>
  <c r="E1461" i="7" s="1"/>
  <c r="A1461" i="7"/>
  <c r="E1460" i="7" a="1"/>
  <c r="E1460" i="7" s="1"/>
  <c r="A1460" i="7"/>
  <c r="E1459" i="7" a="1"/>
  <c r="E1459" i="7" s="1"/>
  <c r="A1459" i="7"/>
  <c r="E1458" i="7" a="1"/>
  <c r="E1458" i="7" s="1"/>
  <c r="A1458" i="7"/>
  <c r="E1457" i="7" a="1"/>
  <c r="E1457" i="7" s="1"/>
  <c r="A1457" i="7"/>
  <c r="E1456" i="7" a="1"/>
  <c r="E1456" i="7" s="1"/>
  <c r="A1456" i="7"/>
  <c r="E1455" i="7" a="1"/>
  <c r="E1455" i="7" s="1"/>
  <c r="A1455" i="7"/>
  <c r="E1454" i="7" a="1"/>
  <c r="E1454" i="7" s="1"/>
  <c r="A1454" i="7"/>
  <c r="E1453" i="7" a="1"/>
  <c r="E1453" i="7" s="1"/>
  <c r="A1453" i="7"/>
  <c r="E1452" i="7" a="1"/>
  <c r="E1452" i="7" s="1"/>
  <c r="A1452" i="7"/>
  <c r="E1451" i="7" a="1"/>
  <c r="E1451" i="7" s="1"/>
  <c r="A1451" i="7"/>
  <c r="E1450" i="7" a="1"/>
  <c r="E1450" i="7" s="1"/>
  <c r="A1450" i="7"/>
  <c r="E1449" i="7" a="1"/>
  <c r="E1449" i="7" s="1"/>
  <c r="A1449" i="7"/>
  <c r="E1448" i="7" a="1"/>
  <c r="E1448" i="7" s="1"/>
  <c r="A1448" i="7"/>
  <c r="E1447" i="7" a="1"/>
  <c r="E1447" i="7" s="1"/>
  <c r="A1447" i="7"/>
  <c r="E1446" i="7" a="1"/>
  <c r="E1446" i="7" s="1"/>
  <c r="A1446" i="7"/>
  <c r="E1445" i="7" a="1"/>
  <c r="E1445" i="7" s="1"/>
  <c r="A1445" i="7"/>
  <c r="E1444" i="7" a="1"/>
  <c r="E1444" i="7" s="1"/>
  <c r="A1444" i="7"/>
  <c r="E1443" i="7" a="1"/>
  <c r="E1443" i="7" s="1"/>
  <c r="A1443" i="7"/>
  <c r="E1442" i="7" a="1"/>
  <c r="E1442" i="7" s="1"/>
  <c r="A1442" i="7"/>
  <c r="E1441" i="7" a="1"/>
  <c r="E1441" i="7" s="1"/>
  <c r="A1441" i="7"/>
  <c r="E1440" i="7" a="1"/>
  <c r="E1440" i="7" s="1"/>
  <c r="A1440" i="7"/>
  <c r="E1439" i="7" a="1"/>
  <c r="E1439" i="7" s="1"/>
  <c r="A1439" i="7"/>
  <c r="E1438" i="7" a="1"/>
  <c r="E1438" i="7" s="1"/>
  <c r="A1438" i="7"/>
  <c r="E1437" i="7" a="1"/>
  <c r="E1437" i="7" s="1"/>
  <c r="A1437" i="7"/>
  <c r="E1436" i="7" a="1"/>
  <c r="E1436" i="7" s="1"/>
  <c r="A1436" i="7"/>
  <c r="E1435" i="7" a="1"/>
  <c r="E1435" i="7" s="1"/>
  <c r="A1435" i="7"/>
  <c r="E1434" i="7" a="1"/>
  <c r="E1434" i="7" s="1"/>
  <c r="A1434" i="7"/>
  <c r="E1433" i="7" a="1"/>
  <c r="E1433" i="7" s="1"/>
  <c r="A1433" i="7"/>
  <c r="E1432" i="7" a="1"/>
  <c r="E1432" i="7" s="1"/>
  <c r="A1432" i="7"/>
  <c r="E1431" i="7" a="1"/>
  <c r="E1431" i="7" s="1"/>
  <c r="A1431" i="7"/>
  <c r="E1430" i="7" a="1"/>
  <c r="E1430" i="7" s="1"/>
  <c r="A1430" i="7"/>
  <c r="E1429" i="7" a="1"/>
  <c r="E1429" i="7" s="1"/>
  <c r="A1429" i="7"/>
  <c r="E1428" i="7" a="1"/>
  <c r="E1428" i="7" s="1"/>
  <c r="A1428" i="7"/>
  <c r="E1427" i="7" a="1"/>
  <c r="E1427" i="7" s="1"/>
  <c r="A1427" i="7"/>
  <c r="E1426" i="7" a="1"/>
  <c r="E1426" i="7" s="1"/>
  <c r="A1426" i="7"/>
  <c r="E1425" i="7" a="1"/>
  <c r="E1425" i="7" s="1"/>
  <c r="A1425" i="7"/>
  <c r="E1424" i="7" a="1"/>
  <c r="E1424" i="7" s="1"/>
  <c r="A1424" i="7"/>
  <c r="E1423" i="7" a="1"/>
  <c r="E1423" i="7" s="1"/>
  <c r="A1423" i="7"/>
  <c r="E1422" i="7" a="1"/>
  <c r="E1422" i="7" s="1"/>
  <c r="A1422" i="7"/>
  <c r="E1421" i="7" a="1"/>
  <c r="E1421" i="7" s="1"/>
  <c r="A1421" i="7"/>
  <c r="E1420" i="7" a="1"/>
  <c r="E1420" i="7" s="1"/>
  <c r="A1420" i="7"/>
  <c r="E1419" i="7" a="1"/>
  <c r="E1419" i="7" s="1"/>
  <c r="A1419" i="7"/>
  <c r="E1418" i="7" a="1"/>
  <c r="E1418" i="7" s="1"/>
  <c r="A1418" i="7"/>
  <c r="E1417" i="7" a="1"/>
  <c r="E1417" i="7" s="1"/>
  <c r="A1417" i="7"/>
  <c r="E1416" i="7" a="1"/>
  <c r="E1416" i="7" s="1"/>
  <c r="A1416" i="7"/>
  <c r="E1415" i="7" a="1"/>
  <c r="E1415" i="7" s="1"/>
  <c r="A1415" i="7"/>
  <c r="E1414" i="7" a="1"/>
  <c r="E1414" i="7" s="1"/>
  <c r="A1414" i="7"/>
  <c r="E1413" i="7" a="1"/>
  <c r="E1413" i="7" s="1"/>
  <c r="A1413" i="7"/>
  <c r="E1412" i="7" a="1"/>
  <c r="E1412" i="7" s="1"/>
  <c r="A1412" i="7"/>
  <c r="E1411" i="7" a="1"/>
  <c r="E1411" i="7" s="1"/>
  <c r="A1411" i="7"/>
  <c r="E1410" i="7" a="1"/>
  <c r="E1410" i="7" s="1"/>
  <c r="A1410" i="7"/>
  <c r="E1409" i="7" a="1"/>
  <c r="E1409" i="7" s="1"/>
  <c r="A1409" i="7"/>
  <c r="E1408" i="7" a="1"/>
  <c r="E1408" i="7" s="1"/>
  <c r="A1408" i="7"/>
  <c r="E1407" i="7" a="1"/>
  <c r="E1407" i="7" s="1"/>
  <c r="A1407" i="7"/>
  <c r="E1406" i="7" a="1"/>
  <c r="E1406" i="7" s="1"/>
  <c r="A1406" i="7"/>
  <c r="E1405" i="7" a="1"/>
  <c r="E1405" i="7" s="1"/>
  <c r="A1405" i="7"/>
  <c r="E1404" i="7" a="1"/>
  <c r="E1404" i="7" s="1"/>
  <c r="A1404" i="7"/>
  <c r="E1403" i="7" a="1"/>
  <c r="E1403" i="7" s="1"/>
  <c r="A1403" i="7"/>
  <c r="E1402" i="7" a="1"/>
  <c r="E1402" i="7" s="1"/>
  <c r="A1402" i="7"/>
  <c r="E1401" i="7" a="1"/>
  <c r="E1401" i="7" s="1"/>
  <c r="A1401" i="7"/>
  <c r="E1400" i="7" a="1"/>
  <c r="E1400" i="7" s="1"/>
  <c r="A1400" i="7"/>
  <c r="E1399" i="7" a="1"/>
  <c r="E1399" i="7" s="1"/>
  <c r="A1399" i="7"/>
  <c r="E1398" i="7" a="1"/>
  <c r="E1398" i="7" s="1"/>
  <c r="A1398" i="7"/>
  <c r="E1397" i="7" a="1"/>
  <c r="E1397" i="7" s="1"/>
  <c r="A1397" i="7"/>
  <c r="E1396" i="7" a="1"/>
  <c r="E1396" i="7" s="1"/>
  <c r="A1396" i="7"/>
  <c r="E1395" i="7" a="1"/>
  <c r="E1395" i="7" s="1"/>
  <c r="A1395" i="7"/>
  <c r="E1394" i="7" a="1"/>
  <c r="E1394" i="7" s="1"/>
  <c r="A1394" i="7"/>
  <c r="E1393" i="7" a="1"/>
  <c r="E1393" i="7" s="1"/>
  <c r="A1393" i="7"/>
  <c r="E1392" i="7" a="1"/>
  <c r="E1392" i="7" s="1"/>
  <c r="A1392" i="7"/>
  <c r="E1391" i="7" a="1"/>
  <c r="E1391" i="7" s="1"/>
  <c r="A1391" i="7"/>
  <c r="E1390" i="7" a="1"/>
  <c r="E1390" i="7" s="1"/>
  <c r="A1390" i="7"/>
  <c r="E1389" i="7" a="1"/>
  <c r="E1389" i="7" s="1"/>
  <c r="A1389" i="7"/>
  <c r="E1388" i="7" a="1"/>
  <c r="E1388" i="7" s="1"/>
  <c r="A1388" i="7"/>
  <c r="E1387" i="7" a="1"/>
  <c r="E1387" i="7" s="1"/>
  <c r="A1387" i="7"/>
  <c r="E1386" i="7" a="1"/>
  <c r="E1386" i="7" s="1"/>
  <c r="A1386" i="7"/>
  <c r="E1385" i="7" a="1"/>
  <c r="E1385" i="7" s="1"/>
  <c r="A1385" i="7"/>
  <c r="E1384" i="7" a="1"/>
  <c r="E1384" i="7" s="1"/>
  <c r="A1384" i="7"/>
  <c r="E1383" i="7" a="1"/>
  <c r="E1383" i="7" s="1"/>
  <c r="A1383" i="7"/>
  <c r="E1382" i="7" a="1"/>
  <c r="E1382" i="7" s="1"/>
  <c r="A1382" i="7"/>
  <c r="E1381" i="7" a="1"/>
  <c r="E1381" i="7" s="1"/>
  <c r="A1381" i="7"/>
  <c r="E1380" i="7" a="1"/>
  <c r="E1380" i="7" s="1"/>
  <c r="A1380" i="7"/>
  <c r="E1379" i="7" a="1"/>
  <c r="E1379" i="7" s="1"/>
  <c r="A1379" i="7"/>
  <c r="E1378" i="7" a="1"/>
  <c r="E1378" i="7" s="1"/>
  <c r="A1378" i="7"/>
  <c r="E1377" i="7" a="1"/>
  <c r="E1377" i="7" s="1"/>
  <c r="A1377" i="7"/>
  <c r="E1376" i="7" a="1"/>
  <c r="E1376" i="7" s="1"/>
  <c r="A1376" i="7"/>
  <c r="E1375" i="7" a="1"/>
  <c r="E1375" i="7" s="1"/>
  <c r="A1375" i="7"/>
  <c r="E1374" i="7" a="1"/>
  <c r="E1374" i="7" s="1"/>
  <c r="A1374" i="7"/>
  <c r="E1373" i="7" a="1"/>
  <c r="E1373" i="7" s="1"/>
  <c r="A1373" i="7"/>
  <c r="E1372" i="7" a="1"/>
  <c r="E1372" i="7" s="1"/>
  <c r="A1372" i="7"/>
  <c r="E1371" i="7" a="1"/>
  <c r="E1371" i="7" s="1"/>
  <c r="A1371" i="7"/>
  <c r="E1370" i="7" a="1"/>
  <c r="E1370" i="7" s="1"/>
  <c r="A1370" i="7"/>
  <c r="E1369" i="7" a="1"/>
  <c r="E1369" i="7" s="1"/>
  <c r="A1369" i="7"/>
  <c r="E1368" i="7" a="1"/>
  <c r="E1368" i="7" s="1"/>
  <c r="A1368" i="7"/>
  <c r="E1367" i="7" a="1"/>
  <c r="E1367" i="7" s="1"/>
  <c r="A1367" i="7"/>
  <c r="E1366" i="7" a="1"/>
  <c r="E1366" i="7" s="1"/>
  <c r="A1366" i="7"/>
  <c r="E1365" i="7" a="1"/>
  <c r="E1365" i="7" s="1"/>
  <c r="A1365" i="7"/>
  <c r="E1364" i="7" a="1"/>
  <c r="E1364" i="7" s="1"/>
  <c r="A1364" i="7"/>
  <c r="E1363" i="7" a="1"/>
  <c r="E1363" i="7" s="1"/>
  <c r="A1363" i="7"/>
  <c r="E1362" i="7" a="1"/>
  <c r="E1362" i="7" s="1"/>
  <c r="A1362" i="7"/>
  <c r="E1361" i="7" a="1"/>
  <c r="E1361" i="7" s="1"/>
  <c r="A1361" i="7"/>
  <c r="E1360" i="7" a="1"/>
  <c r="E1360" i="7" s="1"/>
  <c r="A1360" i="7"/>
  <c r="E1359" i="7" a="1"/>
  <c r="E1359" i="7" s="1"/>
  <c r="A1359" i="7"/>
  <c r="E1358" i="7" a="1"/>
  <c r="E1358" i="7" s="1"/>
  <c r="A1358" i="7"/>
  <c r="E1357" i="7" a="1"/>
  <c r="E1357" i="7" s="1"/>
  <c r="A1357" i="7"/>
  <c r="E1356" i="7" a="1"/>
  <c r="E1356" i="7" s="1"/>
  <c r="A1356" i="7"/>
  <c r="E1355" i="7" a="1"/>
  <c r="E1355" i="7" s="1"/>
  <c r="A1355" i="7"/>
  <c r="E1354" i="7" a="1"/>
  <c r="E1354" i="7" s="1"/>
  <c r="A1354" i="7"/>
  <c r="E1353" i="7" a="1"/>
  <c r="E1353" i="7" s="1"/>
  <c r="A1353" i="7"/>
  <c r="E1352" i="7" a="1"/>
  <c r="E1352" i="7" s="1"/>
  <c r="A1352" i="7"/>
  <c r="E1351" i="7" a="1"/>
  <c r="E1351" i="7" s="1"/>
  <c r="A1351" i="7"/>
  <c r="E1350" i="7" a="1"/>
  <c r="E1350" i="7" s="1"/>
  <c r="A1350" i="7"/>
  <c r="E1349" i="7" a="1"/>
  <c r="E1349" i="7" s="1"/>
  <c r="A1349" i="7"/>
  <c r="E1348" i="7" a="1"/>
  <c r="E1348" i="7" s="1"/>
  <c r="A1348" i="7"/>
  <c r="E1347" i="7" a="1"/>
  <c r="E1347" i="7" s="1"/>
  <c r="A1347" i="7"/>
  <c r="E1346" i="7" a="1"/>
  <c r="E1346" i="7" s="1"/>
  <c r="A1346" i="7"/>
  <c r="E1345" i="7" a="1"/>
  <c r="E1345" i="7" s="1"/>
  <c r="A1345" i="7"/>
  <c r="E1344" i="7" a="1"/>
  <c r="E1344" i="7" s="1"/>
  <c r="A1344" i="7"/>
  <c r="E1343" i="7" a="1"/>
  <c r="E1343" i="7" s="1"/>
  <c r="A1343" i="7"/>
  <c r="E1342" i="7" a="1"/>
  <c r="E1342" i="7" s="1"/>
  <c r="A1342" i="7"/>
  <c r="E1341" i="7" a="1"/>
  <c r="E1341" i="7" s="1"/>
  <c r="A1341" i="7"/>
  <c r="E1340" i="7" a="1"/>
  <c r="E1340" i="7" s="1"/>
  <c r="A1340" i="7"/>
  <c r="E1339" i="7" a="1"/>
  <c r="E1339" i="7" s="1"/>
  <c r="A1339" i="7"/>
  <c r="E1338" i="7" a="1"/>
  <c r="E1338" i="7" s="1"/>
  <c r="A1338" i="7"/>
  <c r="E1337" i="7" a="1"/>
  <c r="E1337" i="7" s="1"/>
  <c r="A1337" i="7"/>
  <c r="E1336" i="7" a="1"/>
  <c r="E1336" i="7" s="1"/>
  <c r="A1336" i="7"/>
  <c r="E1335" i="7" a="1"/>
  <c r="E1335" i="7" s="1"/>
  <c r="A1335" i="7"/>
  <c r="E1334" i="7" a="1"/>
  <c r="E1334" i="7" s="1"/>
  <c r="A1334" i="7"/>
  <c r="E1333" i="7" a="1"/>
  <c r="E1333" i="7" s="1"/>
  <c r="A1333" i="7"/>
  <c r="E1332" i="7" a="1"/>
  <c r="E1332" i="7" s="1"/>
  <c r="A1332" i="7"/>
  <c r="E1331" i="7" a="1"/>
  <c r="E1331" i="7" s="1"/>
  <c r="A1331" i="7"/>
  <c r="E1330" i="7" a="1"/>
  <c r="E1330" i="7" s="1"/>
  <c r="A1330" i="7"/>
  <c r="E1329" i="7" a="1"/>
  <c r="E1329" i="7" s="1"/>
  <c r="A1329" i="7"/>
  <c r="E1328" i="7" a="1"/>
  <c r="E1328" i="7" s="1"/>
  <c r="A1328" i="7"/>
  <c r="E1327" i="7" a="1"/>
  <c r="E1327" i="7" s="1"/>
  <c r="A1327" i="7"/>
  <c r="E1326" i="7" a="1"/>
  <c r="E1326" i="7" s="1"/>
  <c r="A1326" i="7"/>
  <c r="E1325" i="7" a="1"/>
  <c r="E1325" i="7" s="1"/>
  <c r="A1325" i="7"/>
  <c r="E1324" i="7" a="1"/>
  <c r="E1324" i="7" s="1"/>
  <c r="A1324" i="7"/>
  <c r="E1323" i="7" a="1"/>
  <c r="E1323" i="7" s="1"/>
  <c r="A1323" i="7"/>
  <c r="E1322" i="7" a="1"/>
  <c r="E1322" i="7" s="1"/>
  <c r="A1322" i="7"/>
  <c r="E1321" i="7" a="1"/>
  <c r="E1321" i="7" s="1"/>
  <c r="A1321" i="7"/>
  <c r="E1320" i="7" a="1"/>
  <c r="E1320" i="7" s="1"/>
  <c r="A1320" i="7"/>
  <c r="E1319" i="7" a="1"/>
  <c r="E1319" i="7" s="1"/>
  <c r="A1319" i="7"/>
  <c r="E1318" i="7" a="1"/>
  <c r="E1318" i="7" s="1"/>
  <c r="A1318" i="7"/>
  <c r="E1317" i="7" a="1"/>
  <c r="E1317" i="7" s="1"/>
  <c r="A1317" i="7"/>
  <c r="E1316" i="7" a="1"/>
  <c r="E1316" i="7" s="1"/>
  <c r="A1316" i="7"/>
  <c r="E1315" i="7" a="1"/>
  <c r="E1315" i="7" s="1"/>
  <c r="A1315" i="7"/>
  <c r="E1314" i="7" a="1"/>
  <c r="E1314" i="7" s="1"/>
  <c r="A1314" i="7"/>
  <c r="E1313" i="7" a="1"/>
  <c r="E1313" i="7" s="1"/>
  <c r="A1313" i="7"/>
  <c r="E1312" i="7" a="1"/>
  <c r="E1312" i="7" s="1"/>
  <c r="A1312" i="7"/>
  <c r="E1311" i="7" a="1"/>
  <c r="E1311" i="7" s="1"/>
  <c r="A1311" i="7"/>
  <c r="E1310" i="7" a="1"/>
  <c r="E1310" i="7" s="1"/>
  <c r="A1310" i="7"/>
  <c r="E1309" i="7" a="1"/>
  <c r="E1309" i="7" s="1"/>
  <c r="A1309" i="7"/>
  <c r="E1308" i="7" a="1"/>
  <c r="E1308" i="7" s="1"/>
  <c r="A1308" i="7"/>
  <c r="E1307" i="7" a="1"/>
  <c r="E1307" i="7" s="1"/>
  <c r="A1307" i="7"/>
  <c r="E1306" i="7" a="1"/>
  <c r="E1306" i="7" s="1"/>
  <c r="A1306" i="7"/>
  <c r="E1305" i="7" a="1"/>
  <c r="E1305" i="7" s="1"/>
  <c r="A1305" i="7"/>
  <c r="E1304" i="7" a="1"/>
  <c r="E1304" i="7" s="1"/>
  <c r="A1304" i="7"/>
  <c r="E1303" i="7" a="1"/>
  <c r="E1303" i="7" s="1"/>
  <c r="A1303" i="7"/>
  <c r="E1302" i="7" a="1"/>
  <c r="E1302" i="7" s="1"/>
  <c r="A1302" i="7"/>
  <c r="E1301" i="7" a="1"/>
  <c r="E1301" i="7" s="1"/>
  <c r="A1301" i="7"/>
  <c r="E1300" i="7" a="1"/>
  <c r="E1300" i="7" s="1"/>
  <c r="A1300" i="7"/>
  <c r="E1299" i="7" a="1"/>
  <c r="E1299" i="7" s="1"/>
  <c r="A1299" i="7"/>
  <c r="E1298" i="7" a="1"/>
  <c r="E1298" i="7" s="1"/>
  <c r="A1298" i="7"/>
  <c r="E1297" i="7" a="1"/>
  <c r="E1297" i="7" s="1"/>
  <c r="A1297" i="7"/>
  <c r="E1296" i="7" a="1"/>
  <c r="E1296" i="7" s="1"/>
  <c r="A1296" i="7"/>
  <c r="E1295" i="7" a="1"/>
  <c r="E1295" i="7" s="1"/>
  <c r="A1295" i="7"/>
  <c r="E1294" i="7" a="1"/>
  <c r="E1294" i="7" s="1"/>
  <c r="A1294" i="7"/>
  <c r="E1293" i="7" a="1"/>
  <c r="E1293" i="7" s="1"/>
  <c r="A1293" i="7"/>
  <c r="E1292" i="7" a="1"/>
  <c r="E1292" i="7" s="1"/>
  <c r="A1292" i="7"/>
  <c r="E1291" i="7" a="1"/>
  <c r="E1291" i="7" s="1"/>
  <c r="A1291" i="7"/>
  <c r="E1290" i="7" a="1"/>
  <c r="E1290" i="7" s="1"/>
  <c r="A1290" i="7"/>
  <c r="E1289" i="7" a="1"/>
  <c r="E1289" i="7" s="1"/>
  <c r="A1289" i="7"/>
  <c r="E1288" i="7" a="1"/>
  <c r="E1288" i="7" s="1"/>
  <c r="A1288" i="7"/>
  <c r="E1287" i="7" a="1"/>
  <c r="E1287" i="7" s="1"/>
  <c r="A1287" i="7"/>
  <c r="E1286" i="7" a="1"/>
  <c r="E1286" i="7" s="1"/>
  <c r="A1286" i="7"/>
  <c r="E1285" i="7" a="1"/>
  <c r="E1285" i="7" s="1"/>
  <c r="A1285" i="7"/>
  <c r="E1284" i="7" a="1"/>
  <c r="E1284" i="7" s="1"/>
  <c r="A1284" i="7"/>
  <c r="E1283" i="7" a="1"/>
  <c r="E1283" i="7" s="1"/>
  <c r="A1283" i="7"/>
  <c r="E1282" i="7" a="1"/>
  <c r="E1282" i="7" s="1"/>
  <c r="A1282" i="7"/>
  <c r="E1281" i="7" a="1"/>
  <c r="E1281" i="7" s="1"/>
  <c r="A1281" i="7"/>
  <c r="E1280" i="7" a="1"/>
  <c r="E1280" i="7" s="1"/>
  <c r="A1280" i="7"/>
  <c r="E1279" i="7" a="1"/>
  <c r="E1279" i="7" s="1"/>
  <c r="A1279" i="7"/>
  <c r="E1278" i="7" a="1"/>
  <c r="E1278" i="7" s="1"/>
  <c r="A1278" i="7"/>
  <c r="E1277" i="7" a="1"/>
  <c r="E1277" i="7" s="1"/>
  <c r="A1277" i="7"/>
  <c r="E1276" i="7" a="1"/>
  <c r="E1276" i="7" s="1"/>
  <c r="A1276" i="7"/>
  <c r="E1275" i="7" a="1"/>
  <c r="E1275" i="7" s="1"/>
  <c r="A1275" i="7"/>
  <c r="E1274" i="7" a="1"/>
  <c r="E1274" i="7" s="1"/>
  <c r="A1274" i="7"/>
  <c r="E1273" i="7" a="1"/>
  <c r="E1273" i="7" s="1"/>
  <c r="A1273" i="7"/>
  <c r="E1272" i="7" a="1"/>
  <c r="E1272" i="7" s="1"/>
  <c r="A1272" i="7"/>
  <c r="E1271" i="7" a="1"/>
  <c r="E1271" i="7" s="1"/>
  <c r="A1271" i="7"/>
  <c r="E1270" i="7" a="1"/>
  <c r="E1270" i="7" s="1"/>
  <c r="A1270" i="7"/>
  <c r="E1269" i="7" a="1"/>
  <c r="E1269" i="7" s="1"/>
  <c r="E1268" i="7" a="1"/>
  <c r="E1268" i="7" s="1"/>
  <c r="E1267" i="7" a="1"/>
  <c r="E1267" i="7" s="1"/>
  <c r="E1266" i="7" a="1"/>
  <c r="E1266" i="7" s="1"/>
  <c r="E1265" i="7" a="1"/>
  <c r="E1265" i="7" s="1"/>
  <c r="E1264" i="7" a="1"/>
  <c r="E1264" i="7" s="1"/>
  <c r="E1263" i="7" a="1"/>
  <c r="E1263" i="7" s="1"/>
  <c r="E1262" i="7" a="1"/>
  <c r="E1262" i="7" s="1"/>
  <c r="E1261" i="7" a="1"/>
  <c r="E1261" i="7" s="1"/>
  <c r="E1260" i="7" a="1"/>
  <c r="E1260" i="7" s="1"/>
  <c r="E1259" i="7" a="1"/>
  <c r="E1259" i="7" s="1"/>
  <c r="E1258" i="7" a="1"/>
  <c r="E1258" i="7" s="1"/>
  <c r="E1257" i="7" a="1"/>
  <c r="E1257" i="7" s="1"/>
  <c r="E1256" i="7" a="1"/>
  <c r="E1256" i="7" s="1"/>
  <c r="E1255" i="7" a="1"/>
  <c r="E1255" i="7" s="1"/>
  <c r="E1254" i="7" a="1"/>
  <c r="E1254" i="7" s="1"/>
  <c r="E1253" i="7" a="1"/>
  <c r="E1253" i="7" s="1"/>
  <c r="E1252" i="7" a="1"/>
  <c r="E1252" i="7" s="1"/>
  <c r="E1251" i="7" a="1"/>
  <c r="E1251" i="7" s="1"/>
  <c r="E1250" i="7" a="1"/>
  <c r="E1250" i="7" s="1"/>
  <c r="E1249" i="7" a="1"/>
  <c r="E1249" i="7" s="1"/>
  <c r="E1248" i="7" a="1"/>
  <c r="E1248" i="7" s="1"/>
  <c r="E1247" i="7" a="1"/>
  <c r="E1247" i="7" s="1"/>
  <c r="E1246" i="7" a="1"/>
  <c r="E1246" i="7" s="1"/>
  <c r="E1245" i="7" a="1"/>
  <c r="E1245" i="7" s="1"/>
  <c r="E1244" i="7" a="1"/>
  <c r="E1244" i="7" s="1"/>
  <c r="E1243" i="7" a="1"/>
  <c r="E1243" i="7" s="1"/>
  <c r="E1242" i="7" a="1"/>
  <c r="E1242" i="7" s="1"/>
  <c r="E1241" i="7" a="1"/>
  <c r="E1241" i="7" s="1"/>
  <c r="E1240" i="7" a="1"/>
  <c r="E1240" i="7" s="1"/>
  <c r="E1239" i="7" a="1"/>
  <c r="E1239" i="7" s="1"/>
  <c r="E1238" i="7" a="1"/>
  <c r="E1238" i="7" s="1"/>
  <c r="E1237" i="7" a="1"/>
  <c r="E1237" i="7" s="1"/>
  <c r="E1236" i="7" a="1"/>
  <c r="E1236" i="7" s="1"/>
  <c r="E1235" i="7" a="1"/>
  <c r="E1235" i="7" s="1"/>
  <c r="E1234" i="7" a="1"/>
  <c r="E1234" i="7" s="1"/>
  <c r="E1233" i="7" a="1"/>
  <c r="E1233" i="7" s="1"/>
  <c r="E1232" i="7" a="1"/>
  <c r="E1232" i="7" s="1"/>
  <c r="E1231" i="7" a="1"/>
  <c r="E1231" i="7" s="1"/>
  <c r="E1230" i="7" a="1"/>
  <c r="E1230" i="7" s="1"/>
  <c r="E1229" i="7" a="1"/>
  <c r="E1229" i="7" s="1"/>
  <c r="E1228" i="7" a="1"/>
  <c r="E1228" i="7" s="1"/>
  <c r="E1227" i="7" a="1"/>
  <c r="E1227" i="7" s="1"/>
  <c r="E1226" i="7" a="1"/>
  <c r="E1226" i="7" s="1"/>
  <c r="E1225" i="7" a="1"/>
  <c r="E1225" i="7" s="1"/>
  <c r="E1224" i="7" a="1"/>
  <c r="E1224" i="7" s="1"/>
  <c r="E1223" i="7" a="1"/>
  <c r="E1223" i="7" s="1"/>
  <c r="E1222" i="7" a="1"/>
  <c r="E1222" i="7" s="1"/>
  <c r="E1221" i="7" a="1"/>
  <c r="E1221" i="7" s="1"/>
  <c r="E1220" i="7" a="1"/>
  <c r="E1220" i="7" s="1"/>
  <c r="E1219" i="7" a="1"/>
  <c r="E1219" i="7" s="1"/>
  <c r="E1218" i="7" a="1"/>
  <c r="E1218" i="7" s="1"/>
  <c r="E1217" i="7" a="1"/>
  <c r="E1217" i="7" s="1"/>
  <c r="E1216" i="7" a="1"/>
  <c r="E1216" i="7" s="1"/>
  <c r="E1215" i="7" a="1"/>
  <c r="E1215" i="7" s="1"/>
  <c r="E1214" i="7" a="1"/>
  <c r="E1214" i="7" s="1"/>
  <c r="E1213" i="7" a="1"/>
  <c r="E1213" i="7" s="1"/>
  <c r="E1212" i="7" a="1"/>
  <c r="E1212" i="7" s="1"/>
  <c r="E1211" i="7" a="1"/>
  <c r="E1211" i="7" s="1"/>
  <c r="E1210" i="7" a="1"/>
  <c r="E1210" i="7" s="1"/>
  <c r="E1209" i="7" a="1"/>
  <c r="E1209" i="7" s="1"/>
  <c r="E1208" i="7" a="1"/>
  <c r="E1208" i="7" s="1"/>
  <c r="E1207" i="7" a="1"/>
  <c r="E1207" i="7" s="1"/>
  <c r="E1206" i="7" a="1"/>
  <c r="E1206" i="7" s="1"/>
  <c r="E1205" i="7" a="1"/>
  <c r="E1205" i="7" s="1"/>
  <c r="E1204" i="7" a="1"/>
  <c r="E1204" i="7" s="1"/>
  <c r="E1203" i="7" a="1"/>
  <c r="E1203" i="7" s="1"/>
  <c r="E1202" i="7" a="1"/>
  <c r="E1202" i="7" s="1"/>
  <c r="E1201" i="7" a="1"/>
  <c r="E1201" i="7" s="1"/>
  <c r="E1200" i="7" a="1"/>
  <c r="E1200" i="7" s="1"/>
  <c r="E1199" i="7" a="1"/>
  <c r="E1199" i="7" s="1"/>
  <c r="E1198" i="7" a="1"/>
  <c r="E1198" i="7" s="1"/>
  <c r="E1197" i="7" a="1"/>
  <c r="E1197" i="7" s="1"/>
  <c r="E1196" i="7" a="1"/>
  <c r="E1196" i="7" s="1"/>
  <c r="E1195" i="7" a="1"/>
  <c r="E1195" i="7" s="1"/>
  <c r="E1194" i="7" a="1"/>
  <c r="E1194" i="7" s="1"/>
  <c r="E1193" i="7" a="1"/>
  <c r="E1193" i="7" s="1"/>
  <c r="E1192" i="7" a="1"/>
  <c r="E1192" i="7" s="1"/>
  <c r="E1191" i="7" a="1"/>
  <c r="E1191" i="7" s="1"/>
  <c r="E1190" i="7" a="1"/>
  <c r="E1190" i="7" s="1"/>
  <c r="E1189" i="7" a="1"/>
  <c r="E1189" i="7" s="1"/>
  <c r="E1188" i="7" a="1"/>
  <c r="E1188" i="7" s="1"/>
  <c r="E1187" i="7" a="1"/>
  <c r="E1187" i="7" s="1"/>
  <c r="E1186" i="7" a="1"/>
  <c r="E1186" i="7" s="1"/>
  <c r="E1185" i="7" a="1"/>
  <c r="E1185" i="7" s="1"/>
  <c r="E1184" i="7" a="1"/>
  <c r="E1184" i="7" s="1"/>
  <c r="E1183" i="7" a="1"/>
  <c r="E1183" i="7" s="1"/>
  <c r="E1182" i="7" a="1"/>
  <c r="E1182" i="7" s="1"/>
  <c r="E1181" i="7" a="1"/>
  <c r="E1181" i="7" s="1"/>
  <c r="E1180" i="7" a="1"/>
  <c r="E1180" i="7" s="1"/>
  <c r="E1179" i="7" a="1"/>
  <c r="E1179" i="7" s="1"/>
  <c r="E1178" i="7" a="1"/>
  <c r="E1178" i="7" s="1"/>
  <c r="E1177" i="7" a="1"/>
  <c r="E1177" i="7" s="1"/>
  <c r="E1176" i="7" a="1"/>
  <c r="E1176" i="7" s="1"/>
  <c r="E1175" i="7" a="1"/>
  <c r="E1175" i="7" s="1"/>
  <c r="E1174" i="7" a="1"/>
  <c r="E1174" i="7" s="1"/>
  <c r="E1173" i="7" a="1"/>
  <c r="E1173" i="7" s="1"/>
  <c r="E1172" i="7" a="1"/>
  <c r="E1172" i="7" s="1"/>
  <c r="E1171" i="7" a="1"/>
  <c r="E1171" i="7" s="1"/>
  <c r="E1170" i="7" a="1"/>
  <c r="E1170" i="7" s="1"/>
  <c r="E1169" i="7" a="1"/>
  <c r="E1169" i="7" s="1"/>
  <c r="E1168" i="7" a="1"/>
  <c r="E1168" i="7" s="1"/>
  <c r="E1167" i="7" a="1"/>
  <c r="E1167" i="7" s="1"/>
  <c r="E1166" i="7" a="1"/>
  <c r="E1166" i="7" s="1"/>
  <c r="E1165" i="7" a="1"/>
  <c r="E1165" i="7" s="1"/>
  <c r="E1164" i="7" a="1"/>
  <c r="E1164" i="7" s="1"/>
  <c r="E1163" i="7" a="1"/>
  <c r="E1163" i="7" s="1"/>
  <c r="E1162" i="7" a="1"/>
  <c r="E1162" i="7" s="1"/>
  <c r="E1161" i="7" a="1"/>
  <c r="E1161" i="7" s="1"/>
  <c r="E1160" i="7" a="1"/>
  <c r="E1160" i="7" s="1"/>
  <c r="E1159" i="7" a="1"/>
  <c r="E1159" i="7" s="1"/>
  <c r="E1158" i="7" a="1"/>
  <c r="E1158" i="7" s="1"/>
  <c r="E1157" i="7" a="1"/>
  <c r="E1157" i="7" s="1"/>
  <c r="E1156" i="7" a="1"/>
  <c r="E1156" i="7" s="1"/>
  <c r="E1155" i="7" a="1"/>
  <c r="E1155" i="7" s="1"/>
  <c r="E1154" i="7" a="1"/>
  <c r="E1154" i="7" s="1"/>
  <c r="E1153" i="7" a="1"/>
  <c r="E1153" i="7" s="1"/>
  <c r="E1152" i="7" a="1"/>
  <c r="E1152" i="7" s="1"/>
  <c r="E1151" i="7" a="1"/>
  <c r="E1151" i="7" s="1"/>
  <c r="E1150" i="7" a="1"/>
  <c r="E1150" i="7" s="1"/>
  <c r="E1149" i="7" a="1"/>
  <c r="E1149" i="7" s="1"/>
  <c r="E1148" i="7" a="1"/>
  <c r="E1148" i="7" s="1"/>
  <c r="E1147" i="7" a="1"/>
  <c r="E1147" i="7" s="1"/>
  <c r="E1146" i="7" a="1"/>
  <c r="E1146" i="7" s="1"/>
  <c r="E1145" i="7" a="1"/>
  <c r="E1145" i="7" s="1"/>
  <c r="E1144" i="7" a="1"/>
  <c r="E1144" i="7" s="1"/>
  <c r="E1143" i="7" a="1"/>
  <c r="E1143" i="7" s="1"/>
  <c r="E1142" i="7" a="1"/>
  <c r="E1142" i="7" s="1"/>
  <c r="E1141" i="7" a="1"/>
  <c r="E1141" i="7" s="1"/>
  <c r="E1140" i="7" a="1"/>
  <c r="E1140" i="7" s="1"/>
  <c r="E1139" i="7" a="1"/>
  <c r="E1139" i="7" s="1"/>
  <c r="E1138" i="7" a="1"/>
  <c r="E1138" i="7" s="1"/>
  <c r="E1137" i="7" a="1"/>
  <c r="E1137" i="7" s="1"/>
  <c r="E1136" i="7" a="1"/>
  <c r="E1136" i="7" s="1"/>
  <c r="E1135" i="7" a="1"/>
  <c r="E1135" i="7" s="1"/>
  <c r="E1134" i="7" a="1"/>
  <c r="E1134" i="7" s="1"/>
  <c r="E1133" i="7" a="1"/>
  <c r="E1133" i="7" s="1"/>
  <c r="E1132" i="7" a="1"/>
  <c r="E1132" i="7" s="1"/>
  <c r="E1131" i="7" a="1"/>
  <c r="E1131" i="7" s="1"/>
  <c r="E1130" i="7" a="1"/>
  <c r="E1130" i="7" s="1"/>
  <c r="E1129" i="7" a="1"/>
  <c r="E1129" i="7" s="1"/>
  <c r="E1128" i="7" a="1"/>
  <c r="E1128" i="7" s="1"/>
  <c r="E1127" i="7" a="1"/>
  <c r="E1127" i="7" s="1"/>
  <c r="E1126" i="7" a="1"/>
  <c r="E1126" i="7" s="1"/>
  <c r="E1125" i="7" a="1"/>
  <c r="E1125" i="7" s="1"/>
  <c r="E1124" i="7" a="1"/>
  <c r="E1124" i="7" s="1"/>
  <c r="E1123" i="7" a="1"/>
  <c r="E1123" i="7" s="1"/>
  <c r="E1122" i="7" a="1"/>
  <c r="E1122" i="7" s="1"/>
  <c r="E1121" i="7" a="1"/>
  <c r="E1121" i="7" s="1"/>
  <c r="E1120" i="7" a="1"/>
  <c r="E1120" i="7" s="1"/>
  <c r="E1119" i="7" a="1"/>
  <c r="E1119" i="7" s="1"/>
  <c r="E1118" i="7" a="1"/>
  <c r="E1118" i="7" s="1"/>
  <c r="E1117" i="7" a="1"/>
  <c r="E1117" i="7" s="1"/>
  <c r="E1116" i="7" a="1"/>
  <c r="E1116" i="7" s="1"/>
  <c r="E1115" i="7" a="1"/>
  <c r="E1115" i="7" s="1"/>
  <c r="E1114" i="7" a="1"/>
  <c r="E1114" i="7" s="1"/>
  <c r="E1113" i="7" a="1"/>
  <c r="E1113" i="7" s="1"/>
  <c r="E1112" i="7" a="1"/>
  <c r="E1112" i="7" s="1"/>
  <c r="E1111" i="7" a="1"/>
  <c r="E1111" i="7" s="1"/>
  <c r="E1110" i="7" a="1"/>
  <c r="E1110" i="7" s="1"/>
  <c r="E1109" i="7" a="1"/>
  <c r="E1109" i="7" s="1"/>
  <c r="E1108" i="7" a="1"/>
  <c r="E1108" i="7" s="1"/>
  <c r="E1107" i="7" a="1"/>
  <c r="E1107" i="7" s="1"/>
  <c r="E1106" i="7" a="1"/>
  <c r="E1106" i="7" s="1"/>
  <c r="E1105" i="7" a="1"/>
  <c r="E1105" i="7" s="1"/>
  <c r="E1104" i="7" a="1"/>
  <c r="E1104" i="7" s="1"/>
  <c r="E1103" i="7" a="1"/>
  <c r="E1103" i="7" s="1"/>
  <c r="E1102" i="7" a="1"/>
  <c r="E1102" i="7" s="1"/>
  <c r="E1101" i="7" a="1"/>
  <c r="E1101" i="7" s="1"/>
  <c r="E1100" i="7" a="1"/>
  <c r="E1100" i="7" s="1"/>
  <c r="E1099" i="7" a="1"/>
  <c r="E1099" i="7" s="1"/>
  <c r="E1098" i="7" a="1"/>
  <c r="E1098" i="7" s="1"/>
  <c r="E1097" i="7" a="1"/>
  <c r="E1097" i="7" s="1"/>
  <c r="E1096" i="7" a="1"/>
  <c r="E1096" i="7" s="1"/>
  <c r="E1095" i="7" a="1"/>
  <c r="E1095" i="7" s="1"/>
  <c r="E1094" i="7" a="1"/>
  <c r="E1094" i="7" s="1"/>
  <c r="E1093" i="7" a="1"/>
  <c r="E1093" i="7" s="1"/>
  <c r="E1092" i="7" a="1"/>
  <c r="E1092" i="7" s="1"/>
  <c r="E1091" i="7" a="1"/>
  <c r="E1091" i="7" s="1"/>
  <c r="E1090" i="7" a="1"/>
  <c r="E1090" i="7" s="1"/>
  <c r="E1089" i="7" a="1"/>
  <c r="E1089" i="7" s="1"/>
  <c r="E1088" i="7" a="1"/>
  <c r="E1088" i="7" s="1"/>
  <c r="E1087" i="7" a="1"/>
  <c r="E1087" i="7" s="1"/>
  <c r="E1086" i="7" a="1"/>
  <c r="E1086" i="7" s="1"/>
  <c r="E1085" i="7" a="1"/>
  <c r="E1085" i="7" s="1"/>
  <c r="E1084" i="7" a="1"/>
  <c r="E1084" i="7" s="1"/>
  <c r="E1083" i="7" a="1"/>
  <c r="E1083" i="7" s="1"/>
  <c r="E1082" i="7" a="1"/>
  <c r="E1082" i="7" s="1"/>
  <c r="E1081" i="7" a="1"/>
  <c r="E1081" i="7" s="1"/>
  <c r="E1080" i="7" a="1"/>
  <c r="E1080" i="7" s="1"/>
  <c r="E1079" i="7" a="1"/>
  <c r="E1079" i="7" s="1"/>
  <c r="E1078" i="7" a="1"/>
  <c r="E1078" i="7" s="1"/>
  <c r="E1077" i="7" a="1"/>
  <c r="E1077" i="7" s="1"/>
  <c r="E1076" i="7" a="1"/>
  <c r="E1076" i="7" s="1"/>
  <c r="E1075" i="7" a="1"/>
  <c r="E1075" i="7" s="1"/>
  <c r="E1074" i="7" a="1"/>
  <c r="E1074" i="7" s="1"/>
  <c r="E1073" i="7" a="1"/>
  <c r="E1073" i="7" s="1"/>
  <c r="E1072" i="7" a="1"/>
  <c r="E1072" i="7" s="1"/>
  <c r="E1071" i="7" a="1"/>
  <c r="E1071" i="7" s="1"/>
  <c r="E1070" i="7" a="1"/>
  <c r="E1070" i="7" s="1"/>
  <c r="E1069" i="7" a="1"/>
  <c r="E1069" i="7" s="1"/>
  <c r="E1068" i="7" a="1"/>
  <c r="E1068" i="7" s="1"/>
  <c r="E1067" i="7" a="1"/>
  <c r="E1067" i="7" s="1"/>
  <c r="E1066" i="7" a="1"/>
  <c r="E1066" i="7" s="1"/>
  <c r="E1065" i="7" a="1"/>
  <c r="E1065" i="7" s="1"/>
  <c r="E1064" i="7" a="1"/>
  <c r="E1064" i="7" s="1"/>
  <c r="E1063" i="7" a="1"/>
  <c r="E1063" i="7" s="1"/>
  <c r="E1062" i="7" a="1"/>
  <c r="E1062" i="7" s="1"/>
  <c r="E1061" i="7" a="1"/>
  <c r="E1061" i="7" s="1"/>
  <c r="E1060" i="7" a="1"/>
  <c r="E1060" i="7" s="1"/>
  <c r="E1059" i="7" a="1"/>
  <c r="E1059" i="7" s="1"/>
  <c r="E1058" i="7" a="1"/>
  <c r="E1058" i="7" s="1"/>
  <c r="E1057" i="7" a="1"/>
  <c r="E1057" i="7" s="1"/>
  <c r="E1056" i="7" a="1"/>
  <c r="E1056" i="7" s="1"/>
  <c r="E1055" i="7" a="1"/>
  <c r="E1055" i="7" s="1"/>
  <c r="E1054" i="7" a="1"/>
  <c r="E1054" i="7" s="1"/>
  <c r="E1053" i="7" a="1"/>
  <c r="E1053" i="7" s="1"/>
  <c r="E1052" i="7" a="1"/>
  <c r="E1052" i="7" s="1"/>
  <c r="E1051" i="7" a="1"/>
  <c r="E1051" i="7" s="1"/>
  <c r="E1050" i="7" a="1"/>
  <c r="E1050" i="7" s="1"/>
  <c r="E1049" i="7" a="1"/>
  <c r="E1049" i="7" s="1"/>
  <c r="E1048" i="7" a="1"/>
  <c r="E1048" i="7" s="1"/>
  <c r="E1047" i="7" a="1"/>
  <c r="E1047" i="7" s="1"/>
  <c r="E1046" i="7" a="1"/>
  <c r="E1046" i="7" s="1"/>
  <c r="E1045" i="7" a="1"/>
  <c r="E1045" i="7" s="1"/>
  <c r="E1044" i="7" a="1"/>
  <c r="E1044" i="7" s="1"/>
  <c r="E1043" i="7" a="1"/>
  <c r="E1043" i="7" s="1"/>
  <c r="E1042" i="7" a="1"/>
  <c r="E1042" i="7" s="1"/>
  <c r="E1041" i="7" a="1"/>
  <c r="E1041" i="7" s="1"/>
  <c r="E1040" i="7" a="1"/>
  <c r="E1040" i="7" s="1"/>
  <c r="E1039" i="7" a="1"/>
  <c r="E1039" i="7" s="1"/>
  <c r="E1038" i="7" a="1"/>
  <c r="E1038" i="7" s="1"/>
  <c r="E1037" i="7" a="1"/>
  <c r="E1037" i="7" s="1"/>
  <c r="E1036" i="7" a="1"/>
  <c r="E1036" i="7" s="1"/>
  <c r="E1035" i="7" a="1"/>
  <c r="E1035" i="7" s="1"/>
  <c r="E1034" i="7" a="1"/>
  <c r="E1034" i="7" s="1"/>
  <c r="E1033" i="7" a="1"/>
  <c r="E1033" i="7" s="1"/>
  <c r="E1032" i="7" a="1"/>
  <c r="E1032" i="7" s="1"/>
  <c r="E1031" i="7" a="1"/>
  <c r="E1031" i="7" s="1"/>
  <c r="E1030" i="7" a="1"/>
  <c r="E1030" i="7" s="1"/>
  <c r="E1029" i="7" a="1"/>
  <c r="E1029" i="7" s="1"/>
  <c r="E1028" i="7" a="1"/>
  <c r="E1028" i="7" s="1"/>
  <c r="E1027" i="7" a="1"/>
  <c r="E1027" i="7" s="1"/>
  <c r="E1026" i="7" a="1"/>
  <c r="E1026" i="7" s="1"/>
  <c r="E1025" i="7" a="1"/>
  <c r="E1025" i="7" s="1"/>
  <c r="E1024" i="7" a="1"/>
  <c r="E1024" i="7" s="1"/>
  <c r="E1023" i="7" a="1"/>
  <c r="E1023" i="7" s="1"/>
  <c r="E1022" i="7" a="1"/>
  <c r="E1022" i="7" s="1"/>
  <c r="E1021" i="7" a="1"/>
  <c r="E1021" i="7" s="1"/>
  <c r="E1020" i="7" a="1"/>
  <c r="E1020" i="7" s="1"/>
  <c r="E1019" i="7" a="1"/>
  <c r="E1019" i="7" s="1"/>
  <c r="E1018" i="7" a="1"/>
  <c r="E1018" i="7" s="1"/>
  <c r="E1017" i="7" a="1"/>
  <c r="E1017" i="7" s="1"/>
  <c r="E1016" i="7" a="1"/>
  <c r="E1016" i="7" s="1"/>
  <c r="E1015" i="7" a="1"/>
  <c r="E1015" i="7" s="1"/>
  <c r="E1014" i="7" a="1"/>
  <c r="E1014" i="7" s="1"/>
  <c r="E1013" i="7" a="1"/>
  <c r="E1013" i="7" s="1"/>
  <c r="E1012" i="7" a="1"/>
  <c r="E1012" i="7" s="1"/>
  <c r="E1011" i="7" a="1"/>
  <c r="E1011" i="7" s="1"/>
  <c r="E1010" i="7" a="1"/>
  <c r="E1010" i="7" s="1"/>
  <c r="E1009" i="7" a="1"/>
  <c r="E1009" i="7" s="1"/>
  <c r="E1008" i="7" a="1"/>
  <c r="E1008" i="7" s="1"/>
  <c r="E1007" i="7" a="1"/>
  <c r="E1007" i="7" s="1"/>
  <c r="E1006" i="7" a="1"/>
  <c r="E1006" i="7" s="1"/>
  <c r="E1005" i="7" a="1"/>
  <c r="E1005" i="7" s="1"/>
  <c r="E1004" i="7" a="1"/>
  <c r="E1004" i="7" s="1"/>
  <c r="E1003" i="7" a="1"/>
  <c r="E1003" i="7" s="1"/>
  <c r="E1002" i="7" a="1"/>
  <c r="E1002" i="7" s="1"/>
  <c r="E1001" i="7" a="1"/>
  <c r="E1001" i="7" s="1"/>
  <c r="E1000" i="7" a="1"/>
  <c r="E1000" i="7" s="1"/>
  <c r="E999" i="7" a="1"/>
  <c r="E999" i="7" s="1"/>
  <c r="E998" i="7" a="1"/>
  <c r="E998" i="7" s="1"/>
  <c r="E997" i="7" a="1"/>
  <c r="E997" i="7" s="1"/>
  <c r="E996" i="7" a="1"/>
  <c r="E996" i="7" s="1"/>
  <c r="E995" i="7" a="1"/>
  <c r="E995" i="7" s="1"/>
  <c r="E994" i="7" a="1"/>
  <c r="E994" i="7" s="1"/>
  <c r="E993" i="7" a="1"/>
  <c r="E993" i="7" s="1"/>
  <c r="E992" i="7" a="1"/>
  <c r="E992" i="7" s="1"/>
  <c r="E991" i="7" a="1"/>
  <c r="E991" i="7" s="1"/>
  <c r="E990" i="7" a="1"/>
  <c r="E990" i="7" s="1"/>
  <c r="E989" i="7" a="1"/>
  <c r="E989" i="7" s="1"/>
  <c r="E988" i="7" a="1"/>
  <c r="E988" i="7" s="1"/>
  <c r="E987" i="7" a="1"/>
  <c r="E987" i="7" s="1"/>
  <c r="E986" i="7" a="1"/>
  <c r="E986" i="7" s="1"/>
  <c r="E985" i="7" a="1"/>
  <c r="E985" i="7" s="1"/>
  <c r="E984" i="7" a="1"/>
  <c r="E984" i="7" s="1"/>
  <c r="E983" i="7" a="1"/>
  <c r="E983" i="7" s="1"/>
  <c r="E982" i="7" a="1"/>
  <c r="E982" i="7" s="1"/>
  <c r="E981" i="7" a="1"/>
  <c r="E981" i="7" s="1"/>
  <c r="E980" i="7" a="1"/>
  <c r="E980" i="7" s="1"/>
  <c r="E979" i="7" a="1"/>
  <c r="E979" i="7" s="1"/>
  <c r="E978" i="7" a="1"/>
  <c r="E978" i="7" s="1"/>
  <c r="E977" i="7" a="1"/>
  <c r="E977" i="7" s="1"/>
  <c r="E976" i="7" a="1"/>
  <c r="E976" i="7" s="1"/>
  <c r="E975" i="7" a="1"/>
  <c r="E975" i="7" s="1"/>
  <c r="E974" i="7" a="1"/>
  <c r="E974" i="7" s="1"/>
  <c r="E973" i="7" a="1"/>
  <c r="E973" i="7" s="1"/>
  <c r="E972" i="7" a="1"/>
  <c r="E972" i="7" s="1"/>
  <c r="E971" i="7" a="1"/>
  <c r="E971" i="7" s="1"/>
  <c r="E970" i="7" a="1"/>
  <c r="E970" i="7" s="1"/>
  <c r="E969" i="7" a="1"/>
  <c r="E969" i="7" s="1"/>
  <c r="E968" i="7" a="1"/>
  <c r="E968" i="7" s="1"/>
  <c r="E967" i="7" a="1"/>
  <c r="E967" i="7" s="1"/>
  <c r="E966" i="7" a="1"/>
  <c r="E966" i="7" s="1"/>
  <c r="E965" i="7" a="1"/>
  <c r="E965" i="7" s="1"/>
  <c r="E964" i="7" a="1"/>
  <c r="E964" i="7" s="1"/>
  <c r="E963" i="7" a="1"/>
  <c r="E963" i="7" s="1"/>
  <c r="E962" i="7" a="1"/>
  <c r="E962" i="7" s="1"/>
  <c r="E961" i="7" a="1"/>
  <c r="E961" i="7" s="1"/>
  <c r="E960" i="7" a="1"/>
  <c r="E960" i="7" s="1"/>
  <c r="E959" i="7" a="1"/>
  <c r="E959" i="7" s="1"/>
  <c r="E958" i="7" a="1"/>
  <c r="E958" i="7" s="1"/>
  <c r="E957" i="7" a="1"/>
  <c r="E957" i="7" s="1"/>
  <c r="E956" i="7" a="1"/>
  <c r="E956" i="7" s="1"/>
  <c r="E955" i="7" a="1"/>
  <c r="E955" i="7" s="1"/>
  <c r="E954" i="7" a="1"/>
  <c r="E954" i="7" s="1"/>
  <c r="E953" i="7" a="1"/>
  <c r="E953" i="7" s="1"/>
  <c r="E952" i="7" a="1"/>
  <c r="E952" i="7" s="1"/>
  <c r="E951" i="7" a="1"/>
  <c r="E951" i="7" s="1"/>
  <c r="E950" i="7" a="1"/>
  <c r="E950" i="7" s="1"/>
  <c r="E949" i="7" a="1"/>
  <c r="E949" i="7" s="1"/>
  <c r="E948" i="7" a="1"/>
  <c r="E948" i="7" s="1"/>
  <c r="E947" i="7" a="1"/>
  <c r="E947" i="7" s="1"/>
  <c r="E946" i="7" a="1"/>
  <c r="E946" i="7" s="1"/>
  <c r="E945" i="7" a="1"/>
  <c r="E945" i="7" s="1"/>
  <c r="E944" i="7" a="1"/>
  <c r="E944" i="7" s="1"/>
  <c r="E943" i="7" a="1"/>
  <c r="E943" i="7" s="1"/>
  <c r="E942" i="7" a="1"/>
  <c r="E942" i="7" s="1"/>
  <c r="E941" i="7" a="1"/>
  <c r="E941" i="7" s="1"/>
  <c r="E940" i="7" a="1"/>
  <c r="E940" i="7" s="1"/>
  <c r="E939" i="7" a="1"/>
  <c r="E939" i="7" s="1"/>
  <c r="E938" i="7" a="1"/>
  <c r="E938" i="7" s="1"/>
  <c r="E937" i="7" a="1"/>
  <c r="E937" i="7" s="1"/>
  <c r="E936" i="7" a="1"/>
  <c r="E936" i="7" s="1"/>
  <c r="E935" i="7" a="1"/>
  <c r="E935" i="7" s="1"/>
  <c r="E934" i="7" a="1"/>
  <c r="E934" i="7" s="1"/>
  <c r="E933" i="7" a="1"/>
  <c r="E933" i="7" s="1"/>
  <c r="E932" i="7" a="1"/>
  <c r="E932" i="7" s="1"/>
  <c r="E931" i="7" a="1"/>
  <c r="E931" i="7" s="1"/>
  <c r="E930" i="7" a="1"/>
  <c r="E930" i="7" s="1"/>
  <c r="E929" i="7" a="1"/>
  <c r="E929" i="7" s="1"/>
  <c r="E928" i="7" a="1"/>
  <c r="E928" i="7" s="1"/>
  <c r="E927" i="7" a="1"/>
  <c r="E927" i="7" s="1"/>
  <c r="E926" i="7" a="1"/>
  <c r="E926" i="7" s="1"/>
  <c r="E925" i="7" a="1"/>
  <c r="E925" i="7" s="1"/>
  <c r="E924" i="7" a="1"/>
  <c r="E924" i="7" s="1"/>
  <c r="E923" i="7" a="1"/>
  <c r="E923" i="7" s="1"/>
  <c r="E922" i="7" a="1"/>
  <c r="E922" i="7" s="1"/>
  <c r="E921" i="7" a="1"/>
  <c r="E921" i="7" s="1"/>
  <c r="E920" i="7" a="1"/>
  <c r="E920" i="7" s="1"/>
  <c r="E919" i="7" a="1"/>
  <c r="E919" i="7" s="1"/>
  <c r="E918" i="7" a="1"/>
  <c r="E918" i="7" s="1"/>
  <c r="E917" i="7" a="1"/>
  <c r="E917" i="7" s="1"/>
  <c r="E916" i="7" a="1"/>
  <c r="E916" i="7" s="1"/>
  <c r="E915" i="7" a="1"/>
  <c r="E915" i="7" s="1"/>
  <c r="E914" i="7" a="1"/>
  <c r="E914" i="7" s="1"/>
  <c r="E913" i="7" a="1"/>
  <c r="E913" i="7" s="1"/>
  <c r="E912" i="7" a="1"/>
  <c r="E912" i="7" s="1"/>
  <c r="E911" i="7" a="1"/>
  <c r="E911" i="7" s="1"/>
  <c r="E910" i="7" a="1"/>
  <c r="E910" i="7" s="1"/>
  <c r="E909" i="7" a="1"/>
  <c r="E909" i="7" s="1"/>
  <c r="E908" i="7" a="1"/>
  <c r="E908" i="7" s="1"/>
  <c r="E907" i="7" a="1"/>
  <c r="E907" i="7" s="1"/>
  <c r="E906" i="7" a="1"/>
  <c r="E906" i="7" s="1"/>
  <c r="E905" i="7" a="1"/>
  <c r="E905" i="7" s="1"/>
  <c r="E904" i="7" a="1"/>
  <c r="E904" i="7" s="1"/>
  <c r="E903" i="7" a="1"/>
  <c r="E903" i="7" s="1"/>
  <c r="E902" i="7" a="1"/>
  <c r="E902" i="7" s="1"/>
  <c r="E901" i="7" a="1"/>
  <c r="E901" i="7" s="1"/>
  <c r="E900" i="7" a="1"/>
  <c r="E900" i="7" s="1"/>
  <c r="E899" i="7" a="1"/>
  <c r="E899" i="7" s="1"/>
  <c r="E898" i="7" a="1"/>
  <c r="E898" i="7" s="1"/>
  <c r="E897" i="7" a="1"/>
  <c r="E897" i="7" s="1"/>
  <c r="E896" i="7" a="1"/>
  <c r="E896" i="7" s="1"/>
  <c r="E895" i="7" a="1"/>
  <c r="E895" i="7" s="1"/>
  <c r="E894" i="7" a="1"/>
  <c r="E894" i="7" s="1"/>
  <c r="E893" i="7" a="1"/>
  <c r="E893" i="7" s="1"/>
  <c r="E892" i="7" a="1"/>
  <c r="E892" i="7" s="1"/>
  <c r="E891" i="7" a="1"/>
  <c r="E891" i="7" s="1"/>
  <c r="E890" i="7" a="1"/>
  <c r="E890" i="7" s="1"/>
  <c r="E889" i="7" a="1"/>
  <c r="E889" i="7" s="1"/>
  <c r="E888" i="7" a="1"/>
  <c r="E888" i="7" s="1"/>
  <c r="E887" i="7" a="1"/>
  <c r="E887" i="7" s="1"/>
  <c r="E886" i="7" a="1"/>
  <c r="E886" i="7" s="1"/>
  <c r="E885" i="7" a="1"/>
  <c r="E885" i="7" s="1"/>
  <c r="E884" i="7" a="1"/>
  <c r="E884" i="7" s="1"/>
  <c r="E883" i="7" a="1"/>
  <c r="E883" i="7" s="1"/>
  <c r="E882" i="7" a="1"/>
  <c r="E882" i="7" s="1"/>
  <c r="E881" i="7" a="1"/>
  <c r="E881" i="7" s="1"/>
  <c r="E880" i="7" a="1"/>
  <c r="E880" i="7" s="1"/>
  <c r="E879" i="7" a="1"/>
  <c r="E879" i="7" s="1"/>
  <c r="E878" i="7" a="1"/>
  <c r="E878" i="7" s="1"/>
  <c r="E877" i="7" a="1"/>
  <c r="E877" i="7" s="1"/>
  <c r="E876" i="7" a="1"/>
  <c r="E876" i="7" s="1"/>
  <c r="E875" i="7" a="1"/>
  <c r="E875" i="7" s="1"/>
  <c r="E874" i="7" a="1"/>
  <c r="E874" i="7" s="1"/>
  <c r="E873" i="7" a="1"/>
  <c r="E873" i="7" s="1"/>
  <c r="E872" i="7" a="1"/>
  <c r="E872" i="7" s="1"/>
  <c r="E871" i="7" a="1"/>
  <c r="E871" i="7" s="1"/>
  <c r="E870" i="7" a="1"/>
  <c r="E870" i="7" s="1"/>
  <c r="E869" i="7" a="1"/>
  <c r="E869" i="7" s="1"/>
  <c r="E868" i="7" a="1"/>
  <c r="E868" i="7" s="1"/>
  <c r="E867" i="7" a="1"/>
  <c r="E867" i="7" s="1"/>
  <c r="E866" i="7" a="1"/>
  <c r="E866" i="7" s="1"/>
  <c r="E865" i="7" a="1"/>
  <c r="E865" i="7" s="1"/>
  <c r="E864" i="7" a="1"/>
  <c r="E864" i="7" s="1"/>
  <c r="E863" i="7" a="1"/>
  <c r="E863" i="7" s="1"/>
  <c r="E862" i="7" a="1"/>
  <c r="E862" i="7" s="1"/>
  <c r="E861" i="7" a="1"/>
  <c r="E861" i="7" s="1"/>
  <c r="E860" i="7" a="1"/>
  <c r="E860" i="7" s="1"/>
  <c r="E859" i="7" a="1"/>
  <c r="E859" i="7" s="1"/>
  <c r="E858" i="7" a="1"/>
  <c r="E858" i="7" s="1"/>
  <c r="E857" i="7" a="1"/>
  <c r="E857" i="7" s="1"/>
  <c r="E856" i="7" a="1"/>
  <c r="E856" i="7" s="1"/>
  <c r="E855" i="7" a="1"/>
  <c r="E855" i="7" s="1"/>
  <c r="E854" i="7" a="1"/>
  <c r="E854" i="7" s="1"/>
  <c r="E853" i="7" a="1"/>
  <c r="E853" i="7" s="1"/>
  <c r="E852" i="7" a="1"/>
  <c r="E852" i="7" s="1"/>
  <c r="E851" i="7" a="1"/>
  <c r="E851" i="7" s="1"/>
  <c r="E850" i="7" a="1"/>
  <c r="E850" i="7" s="1"/>
  <c r="E849" i="7" a="1"/>
  <c r="E849" i="7" s="1"/>
  <c r="E848" i="7" a="1"/>
  <c r="E848" i="7" s="1"/>
  <c r="E847" i="7" a="1"/>
  <c r="E847" i="7" s="1"/>
  <c r="E846" i="7" a="1"/>
  <c r="E846" i="7" s="1"/>
  <c r="E845" i="7" a="1"/>
  <c r="E845" i="7" s="1"/>
  <c r="E844" i="7" a="1"/>
  <c r="E844" i="7" s="1"/>
  <c r="E843" i="7" a="1"/>
  <c r="E843" i="7" s="1"/>
  <c r="E842" i="7" a="1"/>
  <c r="E842" i="7" s="1"/>
  <c r="E841" i="7" a="1"/>
  <c r="E841" i="7" s="1"/>
  <c r="E840" i="7" a="1"/>
  <c r="E840" i="7" s="1"/>
  <c r="E839" i="7" a="1"/>
  <c r="E839" i="7" s="1"/>
  <c r="E838" i="7" a="1"/>
  <c r="E838" i="7" s="1"/>
  <c r="E837" i="7" a="1"/>
  <c r="E837" i="7" s="1"/>
  <c r="E836" i="7" a="1"/>
  <c r="E836" i="7" s="1"/>
  <c r="E835" i="7" a="1"/>
  <c r="E835" i="7" s="1"/>
  <c r="E834" i="7" a="1"/>
  <c r="E834" i="7" s="1"/>
  <c r="E833" i="7" a="1"/>
  <c r="E833" i="7" s="1"/>
  <c r="E832" i="7" a="1"/>
  <c r="E832" i="7" s="1"/>
  <c r="E831" i="7" a="1"/>
  <c r="E831" i="7" s="1"/>
  <c r="E830" i="7" a="1"/>
  <c r="E830" i="7" s="1"/>
  <c r="E829" i="7" a="1"/>
  <c r="E829" i="7" s="1"/>
  <c r="E828" i="7" a="1"/>
  <c r="E828" i="7" s="1"/>
  <c r="E827" i="7" a="1"/>
  <c r="E827" i="7" s="1"/>
  <c r="E826" i="7" a="1"/>
  <c r="E826" i="7" s="1"/>
  <c r="E825" i="7" a="1"/>
  <c r="E825" i="7" s="1"/>
  <c r="E824" i="7" a="1"/>
  <c r="E824" i="7" s="1"/>
  <c r="E823" i="7" a="1"/>
  <c r="E823" i="7" s="1"/>
  <c r="E822" i="7" a="1"/>
  <c r="E822" i="7" s="1"/>
  <c r="E821" i="7" a="1"/>
  <c r="E821" i="7" s="1"/>
  <c r="E820" i="7" a="1"/>
  <c r="E820" i="7" s="1"/>
  <c r="E819" i="7" a="1"/>
  <c r="E819" i="7" s="1"/>
  <c r="E818" i="7" a="1"/>
  <c r="E818" i="7" s="1"/>
  <c r="E817" i="7" a="1"/>
  <c r="E817" i="7" s="1"/>
  <c r="E816" i="7" a="1"/>
  <c r="E816" i="7" s="1"/>
  <c r="E815" i="7" a="1"/>
  <c r="E815" i="7" s="1"/>
  <c r="E814" i="7" a="1"/>
  <c r="E814" i="7" s="1"/>
  <c r="E813" i="7" a="1"/>
  <c r="E813" i="7" s="1"/>
  <c r="E812" i="7" a="1"/>
  <c r="E812" i="7" s="1"/>
  <c r="E811" i="7" a="1"/>
  <c r="E811" i="7" s="1"/>
  <c r="E810" i="7" a="1"/>
  <c r="E810" i="7" s="1"/>
  <c r="E809" i="7" a="1"/>
  <c r="E809" i="7" s="1"/>
  <c r="E808" i="7" a="1"/>
  <c r="E808" i="7" s="1"/>
  <c r="E807" i="7" a="1"/>
  <c r="E807" i="7" s="1"/>
  <c r="E806" i="7" a="1"/>
  <c r="E806" i="7" s="1"/>
  <c r="E805" i="7" a="1"/>
  <c r="E805" i="7" s="1"/>
  <c r="E804" i="7" a="1"/>
  <c r="E804" i="7" s="1"/>
  <c r="E803" i="7" a="1"/>
  <c r="E803" i="7" s="1"/>
  <c r="E802" i="7" a="1"/>
  <c r="E802" i="7" s="1"/>
  <c r="E801" i="7" a="1"/>
  <c r="E801" i="7" s="1"/>
  <c r="E800" i="7" a="1"/>
  <c r="E800" i="7" s="1"/>
  <c r="E799" i="7" a="1"/>
  <c r="E799" i="7" s="1"/>
  <c r="E798" i="7" a="1"/>
  <c r="E798" i="7" s="1"/>
  <c r="E797" i="7" a="1"/>
  <c r="E797" i="7" s="1"/>
  <c r="E796" i="7" a="1"/>
  <c r="E796" i="7" s="1"/>
  <c r="E795" i="7" a="1"/>
  <c r="E795" i="7" s="1"/>
  <c r="A795" i="7"/>
  <c r="E794" i="7" a="1"/>
  <c r="E794" i="7" s="1"/>
  <c r="A794" i="7"/>
  <c r="E793" i="7" a="1"/>
  <c r="E793" i="7" s="1"/>
  <c r="A793" i="7"/>
  <c r="E792" i="7" a="1"/>
  <c r="E792" i="7" s="1"/>
  <c r="A792" i="7"/>
  <c r="E791" i="7" a="1"/>
  <c r="E791" i="7" s="1"/>
  <c r="A791" i="7"/>
  <c r="E790" i="7" a="1"/>
  <c r="E790" i="7" s="1"/>
  <c r="A790" i="7"/>
  <c r="E789" i="7" a="1"/>
  <c r="E789" i="7" s="1"/>
  <c r="A789" i="7"/>
  <c r="E788" i="7" a="1"/>
  <c r="E788" i="7" s="1"/>
  <c r="A788" i="7"/>
  <c r="E787" i="7" a="1"/>
  <c r="E787" i="7" s="1"/>
  <c r="A787" i="7"/>
  <c r="E786" i="7" a="1"/>
  <c r="E786" i="7" s="1"/>
  <c r="A786" i="7"/>
  <c r="E785" i="7" a="1"/>
  <c r="E785" i="7" s="1"/>
  <c r="A785" i="7"/>
  <c r="E784" i="7" a="1"/>
  <c r="E784" i="7" s="1"/>
  <c r="A784" i="7"/>
  <c r="E783" i="7" a="1"/>
  <c r="E783" i="7" s="1"/>
  <c r="A783" i="7"/>
  <c r="E782" i="7" a="1"/>
  <c r="E782" i="7" s="1"/>
  <c r="A782" i="7"/>
  <c r="E781" i="7" a="1"/>
  <c r="E781" i="7" s="1"/>
  <c r="A781" i="7"/>
  <c r="E780" i="7" a="1"/>
  <c r="E780" i="7" s="1"/>
  <c r="A780" i="7"/>
  <c r="E779" i="7" a="1"/>
  <c r="E779" i="7" s="1"/>
  <c r="A779" i="7"/>
  <c r="E778" i="7" a="1"/>
  <c r="E778" i="7" s="1"/>
  <c r="A778" i="7"/>
  <c r="E777" i="7" a="1"/>
  <c r="E777" i="7" s="1"/>
  <c r="A777" i="7"/>
  <c r="E776" i="7" a="1"/>
  <c r="E776" i="7" s="1"/>
  <c r="A776" i="7"/>
  <c r="E775" i="7" a="1"/>
  <c r="E775" i="7" s="1"/>
  <c r="A775" i="7"/>
  <c r="E774" i="7" a="1"/>
  <c r="E774" i="7" s="1"/>
  <c r="A774" i="7"/>
  <c r="E773" i="7" a="1"/>
  <c r="E773" i="7" s="1"/>
  <c r="A773" i="7"/>
  <c r="E772" i="7" a="1"/>
  <c r="E772" i="7" s="1"/>
  <c r="A772" i="7"/>
  <c r="E771" i="7" a="1"/>
  <c r="E771" i="7" s="1"/>
  <c r="A771" i="7"/>
  <c r="E770" i="7" a="1"/>
  <c r="E770" i="7" s="1"/>
  <c r="A770" i="7"/>
  <c r="E769" i="7" a="1"/>
  <c r="E769" i="7" s="1"/>
  <c r="A769" i="7"/>
  <c r="E768" i="7" a="1"/>
  <c r="E768" i="7" s="1"/>
  <c r="A768" i="7"/>
  <c r="E767" i="7" a="1"/>
  <c r="E767" i="7" s="1"/>
  <c r="A767" i="7"/>
  <c r="E766" i="7" a="1"/>
  <c r="E766" i="7" s="1"/>
  <c r="A766" i="7"/>
  <c r="E765" i="7" a="1"/>
  <c r="E765" i="7" s="1"/>
  <c r="A765" i="7"/>
  <c r="E764" i="7" a="1"/>
  <c r="E764" i="7" s="1"/>
  <c r="A764" i="7"/>
  <c r="E763" i="7" a="1"/>
  <c r="E763" i="7" s="1"/>
  <c r="A763" i="7"/>
  <c r="E762" i="7" a="1"/>
  <c r="E762" i="7" s="1"/>
  <c r="A762" i="7"/>
  <c r="E761" i="7" a="1"/>
  <c r="E761" i="7" s="1"/>
  <c r="A761" i="7"/>
  <c r="E760" i="7" a="1"/>
  <c r="E760" i="7" s="1"/>
  <c r="A760" i="7"/>
  <c r="E759" i="7" a="1"/>
  <c r="E759" i="7" s="1"/>
  <c r="A759" i="7"/>
  <c r="E758" i="7" a="1"/>
  <c r="E758" i="7" s="1"/>
  <c r="A758" i="7"/>
  <c r="E757" i="7" a="1"/>
  <c r="E757" i="7" s="1"/>
  <c r="A757" i="7"/>
  <c r="E756" i="7" a="1"/>
  <c r="E756" i="7" s="1"/>
  <c r="A756" i="7"/>
  <c r="E755" i="7" a="1"/>
  <c r="E755" i="7" s="1"/>
  <c r="A755" i="7"/>
  <c r="E754" i="7" a="1"/>
  <c r="E754" i="7" s="1"/>
  <c r="A754" i="7"/>
  <c r="E753" i="7" a="1"/>
  <c r="E753" i="7" s="1"/>
  <c r="A753" i="7"/>
  <c r="E752" i="7" a="1"/>
  <c r="E752" i="7" s="1"/>
  <c r="A752" i="7"/>
  <c r="E751" i="7" a="1"/>
  <c r="E751" i="7" s="1"/>
  <c r="A751" i="7"/>
  <c r="E750" i="7" a="1"/>
  <c r="E750" i="7" s="1"/>
  <c r="A750" i="7"/>
  <c r="E749" i="7" a="1"/>
  <c r="E749" i="7" s="1"/>
  <c r="A749" i="7"/>
  <c r="E748" i="7" a="1"/>
  <c r="E748" i="7" s="1"/>
  <c r="A748" i="7"/>
  <c r="E747" i="7" a="1"/>
  <c r="E747" i="7" s="1"/>
  <c r="A747" i="7"/>
  <c r="E746" i="7" a="1"/>
  <c r="E746" i="7" s="1"/>
  <c r="A746" i="7"/>
  <c r="E745" i="7" a="1"/>
  <c r="E745" i="7" s="1"/>
  <c r="A745" i="7"/>
  <c r="E744" i="7" a="1"/>
  <c r="E744" i="7" s="1"/>
  <c r="A744" i="7"/>
  <c r="E743" i="7" a="1"/>
  <c r="E743" i="7" s="1"/>
  <c r="A743" i="7"/>
  <c r="E742" i="7" a="1"/>
  <c r="E742" i="7" s="1"/>
  <c r="A742" i="7"/>
  <c r="E741" i="7" a="1"/>
  <c r="E741" i="7" s="1"/>
  <c r="A741" i="7"/>
  <c r="E740" i="7" a="1"/>
  <c r="E740" i="7" s="1"/>
  <c r="A740" i="7"/>
  <c r="E739" i="7" a="1"/>
  <c r="E739" i="7" s="1"/>
  <c r="A739" i="7"/>
  <c r="E738" i="7" a="1"/>
  <c r="E738" i="7" s="1"/>
  <c r="A738" i="7"/>
  <c r="E737" i="7" a="1"/>
  <c r="E737" i="7" s="1"/>
  <c r="A737" i="7"/>
  <c r="E736" i="7" a="1"/>
  <c r="E736" i="7" s="1"/>
  <c r="A736" i="7"/>
  <c r="E735" i="7" a="1"/>
  <c r="E735" i="7" s="1"/>
  <c r="A735" i="7"/>
  <c r="E734" i="7" a="1"/>
  <c r="E734" i="7" s="1"/>
  <c r="A734" i="7"/>
  <c r="E733" i="7" a="1"/>
  <c r="E733" i="7" s="1"/>
  <c r="A733" i="7"/>
  <c r="E732" i="7" a="1"/>
  <c r="E732" i="7" s="1"/>
  <c r="A732" i="7"/>
  <c r="E731" i="7" a="1"/>
  <c r="E731" i="7" s="1"/>
  <c r="A731" i="7"/>
  <c r="E730" i="7" a="1"/>
  <c r="E730" i="7" s="1"/>
  <c r="A730" i="7"/>
  <c r="E729" i="7" a="1"/>
  <c r="E729" i="7" s="1"/>
  <c r="A729" i="7"/>
  <c r="E728" i="7" a="1"/>
  <c r="E728" i="7" s="1"/>
  <c r="A728" i="7"/>
  <c r="E727" i="7" a="1"/>
  <c r="E727" i="7" s="1"/>
  <c r="A727" i="7"/>
  <c r="E726" i="7" a="1"/>
  <c r="E726" i="7" s="1"/>
  <c r="A726" i="7"/>
  <c r="E725" i="7" a="1"/>
  <c r="E725" i="7" s="1"/>
  <c r="A725" i="7"/>
  <c r="E724" i="7" a="1"/>
  <c r="E724" i="7" s="1"/>
  <c r="A724" i="7"/>
  <c r="E723" i="7" a="1"/>
  <c r="E723" i="7" s="1"/>
  <c r="A723" i="7"/>
  <c r="E722" i="7" a="1"/>
  <c r="E722" i="7" s="1"/>
  <c r="A722" i="7"/>
  <c r="E721" i="7" a="1"/>
  <c r="E721" i="7" s="1"/>
  <c r="A721" i="7"/>
  <c r="E720" i="7" a="1"/>
  <c r="E720" i="7" s="1"/>
  <c r="A720" i="7"/>
  <c r="E719" i="7" a="1"/>
  <c r="E719" i="7" s="1"/>
  <c r="A719" i="7"/>
  <c r="E718" i="7" a="1"/>
  <c r="E718" i="7" s="1"/>
  <c r="A718" i="7"/>
  <c r="E717" i="7" a="1"/>
  <c r="E717" i="7" s="1"/>
  <c r="A717" i="7"/>
  <c r="E716" i="7" a="1"/>
  <c r="E716" i="7" s="1"/>
  <c r="A716" i="7"/>
  <c r="E715" i="7" a="1"/>
  <c r="E715" i="7" s="1"/>
  <c r="A715" i="7"/>
  <c r="E714" i="7" a="1"/>
  <c r="E714" i="7" s="1"/>
  <c r="A714" i="7"/>
  <c r="E713" i="7" a="1"/>
  <c r="E713" i="7" s="1"/>
  <c r="A713" i="7"/>
  <c r="E712" i="7" a="1"/>
  <c r="E712" i="7" s="1"/>
  <c r="A712" i="7"/>
  <c r="E711" i="7" a="1"/>
  <c r="E711" i="7" s="1"/>
  <c r="A711" i="7"/>
  <c r="E710" i="7" a="1"/>
  <c r="E710" i="7" s="1"/>
  <c r="A710" i="7"/>
  <c r="E709" i="7" a="1"/>
  <c r="E709" i="7" s="1"/>
  <c r="A709" i="7"/>
  <c r="E708" i="7" a="1"/>
  <c r="E708" i="7" s="1"/>
  <c r="A708" i="7"/>
  <c r="E707" i="7" a="1"/>
  <c r="E707" i="7" s="1"/>
  <c r="A707" i="7"/>
  <c r="E706" i="7" a="1"/>
  <c r="E706" i="7" s="1"/>
  <c r="A706" i="7"/>
  <c r="E705" i="7" a="1"/>
  <c r="E705" i="7" s="1"/>
  <c r="A705" i="7"/>
  <c r="E704" i="7" a="1"/>
  <c r="E704" i="7" s="1"/>
  <c r="A704" i="7"/>
  <c r="E703" i="7" a="1"/>
  <c r="E703" i="7" s="1"/>
  <c r="A703" i="7"/>
  <c r="E702" i="7" a="1"/>
  <c r="E702" i="7" s="1"/>
  <c r="A702" i="7"/>
  <c r="E701" i="7" a="1"/>
  <c r="E701" i="7" s="1"/>
  <c r="A701" i="7"/>
  <c r="E700" i="7" a="1"/>
  <c r="E700" i="7" s="1"/>
  <c r="A700" i="7"/>
  <c r="E699" i="7" a="1"/>
  <c r="E699" i="7" s="1"/>
  <c r="A699" i="7"/>
  <c r="E698" i="7" a="1"/>
  <c r="E698" i="7" s="1"/>
  <c r="A698" i="7"/>
  <c r="E697" i="7" a="1"/>
  <c r="E697" i="7" s="1"/>
  <c r="A697" i="7"/>
  <c r="E696" i="7" a="1"/>
  <c r="E696" i="7" s="1"/>
  <c r="A696" i="7"/>
  <c r="E695" i="7" a="1"/>
  <c r="E695" i="7" s="1"/>
  <c r="A695" i="7"/>
  <c r="E694" i="7" a="1"/>
  <c r="E694" i="7" s="1"/>
  <c r="A694" i="7"/>
  <c r="E693" i="7" a="1"/>
  <c r="E693" i="7" s="1"/>
  <c r="A693" i="7"/>
  <c r="E692" i="7" a="1"/>
  <c r="E692" i="7" s="1"/>
  <c r="A692" i="7"/>
  <c r="E691" i="7" a="1"/>
  <c r="E691" i="7" s="1"/>
  <c r="A691" i="7"/>
  <c r="E690" i="7" a="1"/>
  <c r="E690" i="7" s="1"/>
  <c r="A690" i="7"/>
  <c r="E689" i="7" a="1"/>
  <c r="E689" i="7" s="1"/>
  <c r="A689" i="7"/>
  <c r="E688" i="7" a="1"/>
  <c r="E688" i="7" s="1"/>
  <c r="A688" i="7"/>
  <c r="E687" i="7" a="1"/>
  <c r="E687" i="7" s="1"/>
  <c r="A687" i="7"/>
  <c r="E686" i="7" a="1"/>
  <c r="E686" i="7" s="1"/>
  <c r="A686" i="7"/>
  <c r="E685" i="7" a="1"/>
  <c r="E685" i="7" s="1"/>
  <c r="A685" i="7"/>
  <c r="E684" i="7" a="1"/>
  <c r="E684" i="7" s="1"/>
  <c r="A684" i="7"/>
  <c r="E683" i="7" a="1"/>
  <c r="E683" i="7" s="1"/>
  <c r="A683" i="7"/>
  <c r="E682" i="7" a="1"/>
  <c r="E682" i="7" s="1"/>
  <c r="A682" i="7"/>
  <c r="E681" i="7" a="1"/>
  <c r="E681" i="7" s="1"/>
  <c r="A681" i="7"/>
  <c r="E680" i="7" a="1"/>
  <c r="E680" i="7" s="1"/>
  <c r="A680" i="7"/>
  <c r="E679" i="7" a="1"/>
  <c r="E679" i="7" s="1"/>
  <c r="A679" i="7"/>
  <c r="E678" i="7" a="1"/>
  <c r="E678" i="7" s="1"/>
  <c r="A678" i="7"/>
  <c r="E677" i="7" a="1"/>
  <c r="E677" i="7" s="1"/>
  <c r="A677" i="7"/>
  <c r="E676" i="7" a="1"/>
  <c r="E676" i="7" s="1"/>
  <c r="A676" i="7"/>
  <c r="E675" i="7" a="1"/>
  <c r="E675" i="7" s="1"/>
  <c r="A675" i="7"/>
  <c r="E674" i="7" a="1"/>
  <c r="E674" i="7" s="1"/>
  <c r="A674" i="7"/>
  <c r="E673" i="7" a="1"/>
  <c r="E673" i="7" s="1"/>
  <c r="A673" i="7"/>
  <c r="E672" i="7" a="1"/>
  <c r="E672" i="7" s="1"/>
  <c r="A672" i="7"/>
  <c r="E671" i="7" a="1"/>
  <c r="E671" i="7" s="1"/>
  <c r="A671" i="7"/>
  <c r="E670" i="7" a="1"/>
  <c r="E670" i="7" s="1"/>
  <c r="A670" i="7"/>
  <c r="E669" i="7" a="1"/>
  <c r="E669" i="7" s="1"/>
  <c r="A669" i="7"/>
  <c r="E668" i="7" a="1"/>
  <c r="E668" i="7" s="1"/>
  <c r="A668" i="7"/>
  <c r="E667" i="7" a="1"/>
  <c r="E667" i="7" s="1"/>
  <c r="A667" i="7"/>
  <c r="E666" i="7" a="1"/>
  <c r="E666" i="7" s="1"/>
  <c r="A666" i="7"/>
  <c r="E665" i="7" a="1"/>
  <c r="E665" i="7" s="1"/>
  <c r="A665" i="7"/>
  <c r="E664" i="7" a="1"/>
  <c r="E664" i="7" s="1"/>
  <c r="A664" i="7"/>
  <c r="E663" i="7" a="1"/>
  <c r="E663" i="7" s="1"/>
  <c r="A663" i="7"/>
  <c r="E662" i="7" a="1"/>
  <c r="E662" i="7" s="1"/>
  <c r="A662" i="7"/>
  <c r="E661" i="7" a="1"/>
  <c r="E661" i="7" s="1"/>
  <c r="A661" i="7"/>
  <c r="E660" i="7" a="1"/>
  <c r="E660" i="7" s="1"/>
  <c r="A660" i="7"/>
  <c r="E659" i="7" a="1"/>
  <c r="E659" i="7" s="1"/>
  <c r="A659" i="7"/>
  <c r="E658" i="7" a="1"/>
  <c r="E658" i="7" s="1"/>
  <c r="A658" i="7"/>
  <c r="E657" i="7" a="1"/>
  <c r="E657" i="7" s="1"/>
  <c r="A657" i="7"/>
  <c r="E656" i="7" a="1"/>
  <c r="E656" i="7" s="1"/>
  <c r="A656" i="7"/>
  <c r="E655" i="7" a="1"/>
  <c r="E655" i="7" s="1"/>
  <c r="A655" i="7"/>
  <c r="E654" i="7" a="1"/>
  <c r="E654" i="7" s="1"/>
  <c r="A654" i="7"/>
  <c r="E653" i="7" a="1"/>
  <c r="E653" i="7" s="1"/>
  <c r="A653" i="7"/>
  <c r="E652" i="7" a="1"/>
  <c r="E652" i="7" s="1"/>
  <c r="A652" i="7"/>
  <c r="E651" i="7" a="1"/>
  <c r="E651" i="7" s="1"/>
  <c r="A651" i="7"/>
  <c r="E650" i="7" a="1"/>
  <c r="E650" i="7" s="1"/>
  <c r="A650" i="7"/>
  <c r="E649" i="7" a="1"/>
  <c r="E649" i="7" s="1"/>
  <c r="A649" i="7"/>
  <c r="E648" i="7" a="1"/>
  <c r="E648" i="7" s="1"/>
  <c r="A648" i="7"/>
  <c r="E647" i="7" a="1"/>
  <c r="E647" i="7" s="1"/>
  <c r="A647" i="7"/>
  <c r="E646" i="7" a="1"/>
  <c r="E646" i="7" s="1"/>
  <c r="A646" i="7"/>
  <c r="E645" i="7" a="1"/>
  <c r="E645" i="7" s="1"/>
  <c r="A645" i="7"/>
  <c r="E644" i="7" a="1"/>
  <c r="E644" i="7" s="1"/>
  <c r="A644" i="7"/>
  <c r="E643" i="7" a="1"/>
  <c r="E643" i="7" s="1"/>
  <c r="A643" i="7"/>
  <c r="E642" i="7" a="1"/>
  <c r="E642" i="7" s="1"/>
  <c r="A642" i="7"/>
  <c r="E641" i="7" a="1"/>
  <c r="E641" i="7" s="1"/>
  <c r="A641" i="7"/>
  <c r="E640" i="7" a="1"/>
  <c r="E640" i="7" s="1"/>
  <c r="A640" i="7"/>
  <c r="E639" i="7" a="1"/>
  <c r="E639" i="7" s="1"/>
  <c r="A639" i="7"/>
  <c r="E638" i="7" a="1"/>
  <c r="E638" i="7" s="1"/>
  <c r="A638" i="7"/>
  <c r="E637" i="7" a="1"/>
  <c r="E637" i="7" s="1"/>
  <c r="A637" i="7"/>
  <c r="E636" i="7" a="1"/>
  <c r="E636" i="7" s="1"/>
  <c r="A636" i="7"/>
  <c r="E635" i="7" a="1"/>
  <c r="E635" i="7" s="1"/>
  <c r="A635" i="7"/>
  <c r="E634" i="7" a="1"/>
  <c r="E634" i="7" s="1"/>
  <c r="A634" i="7"/>
  <c r="E633" i="7" a="1"/>
  <c r="E633" i="7" s="1"/>
  <c r="A633" i="7"/>
  <c r="E632" i="7" a="1"/>
  <c r="E632" i="7" s="1"/>
  <c r="A632" i="7"/>
  <c r="E631" i="7" a="1"/>
  <c r="E631" i="7" s="1"/>
  <c r="A631" i="7"/>
  <c r="E630" i="7" a="1"/>
  <c r="E630" i="7" s="1"/>
  <c r="A630" i="7"/>
  <c r="E629" i="7" a="1"/>
  <c r="E629" i="7" s="1"/>
  <c r="A629" i="7"/>
  <c r="E628" i="7" a="1"/>
  <c r="E628" i="7" s="1"/>
  <c r="A628" i="7"/>
  <c r="E627" i="7" a="1"/>
  <c r="E627" i="7" s="1"/>
  <c r="A627" i="7"/>
  <c r="E626" i="7" a="1"/>
  <c r="E626" i="7" s="1"/>
  <c r="A626" i="7"/>
  <c r="E625" i="7" a="1"/>
  <c r="E625" i="7" s="1"/>
  <c r="A625" i="7"/>
  <c r="E624" i="7" a="1"/>
  <c r="E624" i="7" s="1"/>
  <c r="A624" i="7"/>
  <c r="E623" i="7" a="1"/>
  <c r="E623" i="7" s="1"/>
  <c r="A623" i="7"/>
  <c r="E622" i="7" a="1"/>
  <c r="E622" i="7" s="1"/>
  <c r="A622" i="7"/>
  <c r="E621" i="7" a="1"/>
  <c r="E621" i="7" s="1"/>
  <c r="A621" i="7"/>
  <c r="E620" i="7" a="1"/>
  <c r="E620" i="7" s="1"/>
  <c r="A620" i="7"/>
  <c r="E619" i="7" a="1"/>
  <c r="E619" i="7" s="1"/>
  <c r="A619" i="7"/>
  <c r="E618" i="7" a="1"/>
  <c r="E618" i="7" s="1"/>
  <c r="A618" i="7"/>
  <c r="E617" i="7" a="1"/>
  <c r="E617" i="7" s="1"/>
  <c r="A617" i="7"/>
  <c r="E616" i="7" a="1"/>
  <c r="E616" i="7" s="1"/>
  <c r="A616" i="7"/>
  <c r="E615" i="7" a="1"/>
  <c r="E615" i="7" s="1"/>
  <c r="A615" i="7"/>
  <c r="E614" i="7" a="1"/>
  <c r="E614" i="7" s="1"/>
  <c r="A614" i="7"/>
  <c r="E613" i="7" a="1"/>
  <c r="E613" i="7" s="1"/>
  <c r="A613" i="7"/>
  <c r="E612" i="7" a="1"/>
  <c r="E612" i="7" s="1"/>
  <c r="A612" i="7"/>
  <c r="E611" i="7" a="1"/>
  <c r="E611" i="7" s="1"/>
  <c r="A611" i="7"/>
  <c r="E610" i="7" a="1"/>
  <c r="E610" i="7" s="1"/>
  <c r="A610" i="7"/>
  <c r="E609" i="7" a="1"/>
  <c r="E609" i="7" s="1"/>
  <c r="A609" i="7"/>
  <c r="E608" i="7" a="1"/>
  <c r="E608" i="7" s="1"/>
  <c r="A608" i="7"/>
  <c r="E607" i="7" a="1"/>
  <c r="E607" i="7" s="1"/>
  <c r="A607" i="7"/>
  <c r="E606" i="7" a="1"/>
  <c r="E606" i="7" s="1"/>
  <c r="A606" i="7"/>
  <c r="E605" i="7" a="1"/>
  <c r="E605" i="7" s="1"/>
  <c r="A605" i="7"/>
  <c r="E604" i="7" a="1"/>
  <c r="E604" i="7" s="1"/>
  <c r="A604" i="7"/>
  <c r="E603" i="7" a="1"/>
  <c r="E603" i="7" s="1"/>
  <c r="A603" i="7"/>
  <c r="E602" i="7" a="1"/>
  <c r="E602" i="7" s="1"/>
  <c r="A602" i="7"/>
  <c r="E601" i="7" a="1"/>
  <c r="E601" i="7" s="1"/>
  <c r="A601" i="7"/>
  <c r="E600" i="7" a="1"/>
  <c r="E600" i="7" s="1"/>
  <c r="A600" i="7"/>
  <c r="E599" i="7" a="1"/>
  <c r="E599" i="7" s="1"/>
  <c r="A599" i="7"/>
  <c r="E598" i="7" a="1"/>
  <c r="E598" i="7" s="1"/>
  <c r="A598" i="7"/>
  <c r="E597" i="7" a="1"/>
  <c r="E597" i="7" s="1"/>
  <c r="A597" i="7"/>
  <c r="E596" i="7" a="1"/>
  <c r="E596" i="7" s="1"/>
  <c r="A596" i="7"/>
  <c r="E595" i="7" a="1"/>
  <c r="E595" i="7" s="1"/>
  <c r="A595" i="7"/>
  <c r="E594" i="7" a="1"/>
  <c r="E594" i="7" s="1"/>
  <c r="A594" i="7"/>
  <c r="E593" i="7" a="1"/>
  <c r="E593" i="7" s="1"/>
  <c r="A593" i="7"/>
  <c r="E592" i="7" a="1"/>
  <c r="E592" i="7" s="1"/>
  <c r="A592" i="7"/>
  <c r="E591" i="7" a="1"/>
  <c r="E591" i="7" s="1"/>
  <c r="A591" i="7"/>
  <c r="E590" i="7" a="1"/>
  <c r="E590" i="7" s="1"/>
  <c r="A590" i="7"/>
  <c r="E589" i="7" a="1"/>
  <c r="E589" i="7" s="1"/>
  <c r="A589" i="7"/>
  <c r="E588" i="7" a="1"/>
  <c r="E588" i="7" s="1"/>
  <c r="A588" i="7"/>
  <c r="E587" i="7" a="1"/>
  <c r="E587" i="7" s="1"/>
  <c r="A587" i="7"/>
  <c r="E586" i="7" a="1"/>
  <c r="E586" i="7" s="1"/>
  <c r="A586" i="7"/>
  <c r="E585" i="7" a="1"/>
  <c r="E585" i="7" s="1"/>
  <c r="A585" i="7"/>
  <c r="E584" i="7" a="1"/>
  <c r="E584" i="7" s="1"/>
  <c r="A584" i="7"/>
  <c r="E583" i="7" a="1"/>
  <c r="E583" i="7" s="1"/>
  <c r="A583" i="7"/>
  <c r="E582" i="7" a="1"/>
  <c r="E582" i="7" s="1"/>
  <c r="A582" i="7"/>
  <c r="E581" i="7" a="1"/>
  <c r="E581" i="7" s="1"/>
  <c r="A581" i="7"/>
  <c r="E580" i="7" a="1"/>
  <c r="E580" i="7" s="1"/>
  <c r="A580" i="7"/>
  <c r="E579" i="7" a="1"/>
  <c r="E579" i="7" s="1"/>
  <c r="A579" i="7"/>
  <c r="E578" i="7" a="1"/>
  <c r="E578" i="7" s="1"/>
  <c r="A578" i="7"/>
  <c r="E577" i="7" a="1"/>
  <c r="E577" i="7" s="1"/>
  <c r="A577" i="7"/>
  <c r="E576" i="7" a="1"/>
  <c r="E576" i="7" s="1"/>
  <c r="A576" i="7"/>
  <c r="E575" i="7" a="1"/>
  <c r="E575" i="7" s="1"/>
  <c r="A575" i="7"/>
  <c r="E574" i="7" a="1"/>
  <c r="E574" i="7" s="1"/>
  <c r="A574" i="7"/>
  <c r="E573" i="7" a="1"/>
  <c r="E573" i="7" s="1"/>
  <c r="A573" i="7"/>
  <c r="E572" i="7" a="1"/>
  <c r="E572" i="7" s="1"/>
  <c r="A572" i="7"/>
  <c r="E571" i="7" a="1"/>
  <c r="E571" i="7" s="1"/>
  <c r="A571" i="7"/>
  <c r="E570" i="7" a="1"/>
  <c r="E570" i="7" s="1"/>
  <c r="A570" i="7"/>
  <c r="E569" i="7" a="1"/>
  <c r="E569" i="7" s="1"/>
  <c r="A569" i="7"/>
  <c r="E568" i="7" a="1"/>
  <c r="E568" i="7" s="1"/>
  <c r="A568" i="7"/>
  <c r="E567" i="7" a="1"/>
  <c r="E567" i="7" s="1"/>
  <c r="A567" i="7"/>
  <c r="E566" i="7" a="1"/>
  <c r="E566" i="7" s="1"/>
  <c r="A566" i="7"/>
  <c r="E565" i="7" a="1"/>
  <c r="E565" i="7" s="1"/>
  <c r="A565" i="7"/>
  <c r="E564" i="7" a="1"/>
  <c r="E564" i="7" s="1"/>
  <c r="A564" i="7"/>
  <c r="E563" i="7" a="1"/>
  <c r="E563" i="7" s="1"/>
  <c r="A563" i="7"/>
  <c r="E562" i="7" a="1"/>
  <c r="E562" i="7" s="1"/>
  <c r="A562" i="7"/>
  <c r="E561" i="7" a="1"/>
  <c r="E561" i="7" s="1"/>
  <c r="A561" i="7"/>
  <c r="E560" i="7" a="1"/>
  <c r="E560" i="7" s="1"/>
  <c r="A560" i="7"/>
  <c r="E559" i="7" a="1"/>
  <c r="E559" i="7" s="1"/>
  <c r="A559" i="7"/>
  <c r="E558" i="7" a="1"/>
  <c r="E558" i="7" s="1"/>
  <c r="A558" i="7"/>
  <c r="E557" i="7" a="1"/>
  <c r="E557" i="7" s="1"/>
  <c r="A557" i="7"/>
  <c r="E556" i="7" a="1"/>
  <c r="E556" i="7" s="1"/>
  <c r="A556" i="7"/>
  <c r="E555" i="7" a="1"/>
  <c r="E555" i="7" s="1"/>
  <c r="A555" i="7"/>
  <c r="E554" i="7" a="1"/>
  <c r="E554" i="7" s="1"/>
  <c r="A554" i="7"/>
  <c r="E553" i="7" a="1"/>
  <c r="E553" i="7" s="1"/>
  <c r="A553" i="7"/>
  <c r="E552" i="7" a="1"/>
  <c r="E552" i="7" s="1"/>
  <c r="A552" i="7"/>
  <c r="E551" i="7" a="1"/>
  <c r="E551" i="7" s="1"/>
  <c r="A551" i="7"/>
  <c r="E550" i="7" a="1"/>
  <c r="E550" i="7" s="1"/>
  <c r="A550" i="7"/>
  <c r="E549" i="7" a="1"/>
  <c r="E549" i="7" s="1"/>
  <c r="A549" i="7"/>
  <c r="E548" i="7" a="1"/>
  <c r="E548" i="7" s="1"/>
  <c r="A548" i="7"/>
  <c r="E547" i="7" a="1"/>
  <c r="E547" i="7" s="1"/>
  <c r="A547" i="7"/>
  <c r="E546" i="7" a="1"/>
  <c r="E546" i="7" s="1"/>
  <c r="A546" i="7"/>
  <c r="E545" i="7" a="1"/>
  <c r="E545" i="7" s="1"/>
  <c r="A545" i="7"/>
  <c r="E544" i="7" a="1"/>
  <c r="E544" i="7" s="1"/>
  <c r="A544" i="7"/>
  <c r="E543" i="7" a="1"/>
  <c r="E543" i="7" s="1"/>
  <c r="A543" i="7"/>
  <c r="E542" i="7" a="1"/>
  <c r="E542" i="7" s="1"/>
  <c r="A542" i="7"/>
  <c r="E541" i="7" a="1"/>
  <c r="E541" i="7" s="1"/>
  <c r="A541" i="7"/>
  <c r="E540" i="7" a="1"/>
  <c r="E540" i="7" s="1"/>
  <c r="A540" i="7"/>
  <c r="E539" i="7" a="1"/>
  <c r="E539" i="7" s="1"/>
  <c r="A539" i="7"/>
  <c r="E538" i="7" a="1"/>
  <c r="E538" i="7" s="1"/>
  <c r="A538" i="7"/>
  <c r="E537" i="7" a="1"/>
  <c r="E537" i="7" s="1"/>
  <c r="A537" i="7"/>
  <c r="E536" i="7" a="1"/>
  <c r="E536" i="7" s="1"/>
  <c r="A536" i="7"/>
  <c r="E535" i="7" a="1"/>
  <c r="E535" i="7" s="1"/>
  <c r="A535" i="7"/>
  <c r="E534" i="7" a="1"/>
  <c r="E534" i="7" s="1"/>
  <c r="A534" i="7"/>
  <c r="E533" i="7" a="1"/>
  <c r="E533" i="7" s="1"/>
  <c r="A533" i="7"/>
  <c r="E532" i="7" a="1"/>
  <c r="E532" i="7" s="1"/>
  <c r="A532" i="7"/>
  <c r="E531" i="7" a="1"/>
  <c r="E531" i="7" s="1"/>
  <c r="A531" i="7"/>
  <c r="E530" i="7" a="1"/>
  <c r="E530" i="7" s="1"/>
  <c r="A530" i="7"/>
  <c r="E529" i="7" a="1"/>
  <c r="E529" i="7" s="1"/>
  <c r="A529" i="7"/>
  <c r="E528" i="7" a="1"/>
  <c r="E528" i="7" s="1"/>
  <c r="A528" i="7"/>
  <c r="E527" i="7" a="1"/>
  <c r="E527" i="7" s="1"/>
  <c r="A527" i="7"/>
  <c r="E526" i="7" a="1"/>
  <c r="E526" i="7" s="1"/>
  <c r="A526" i="7"/>
  <c r="E525" i="7" a="1"/>
  <c r="E525" i="7" s="1"/>
  <c r="A525" i="7"/>
  <c r="E524" i="7" a="1"/>
  <c r="E524" i="7" s="1"/>
  <c r="A524" i="7"/>
  <c r="E523" i="7" a="1"/>
  <c r="E523" i="7" s="1"/>
  <c r="A523" i="7"/>
  <c r="E522" i="7" a="1"/>
  <c r="E522" i="7" s="1"/>
  <c r="A522" i="7"/>
  <c r="E521" i="7" a="1"/>
  <c r="E521" i="7" s="1"/>
  <c r="A521" i="7"/>
  <c r="E520" i="7" a="1"/>
  <c r="E520" i="7" s="1"/>
  <c r="A520" i="7"/>
  <c r="E519" i="7" a="1"/>
  <c r="E519" i="7" s="1"/>
  <c r="A519" i="7"/>
  <c r="E518" i="7" a="1"/>
  <c r="E518" i="7" s="1"/>
  <c r="A518" i="7"/>
  <c r="E517" i="7" a="1"/>
  <c r="E517" i="7" s="1"/>
  <c r="A517" i="7"/>
  <c r="E516" i="7" a="1"/>
  <c r="E516" i="7" s="1"/>
  <c r="A516" i="7"/>
  <c r="E515" i="7" a="1"/>
  <c r="E515" i="7" s="1"/>
  <c r="E514" i="7" a="1"/>
  <c r="E514" i="7" s="1"/>
  <c r="E513" i="7" a="1"/>
  <c r="E513" i="7" s="1"/>
  <c r="E512" i="7" a="1"/>
  <c r="E512" i="7" s="1"/>
  <c r="E511" i="7" a="1"/>
  <c r="E511" i="7" s="1"/>
  <c r="E510" i="7" a="1"/>
  <c r="E510" i="7" s="1"/>
  <c r="E509" i="7" a="1"/>
  <c r="E509" i="7" s="1"/>
  <c r="E508" i="7" a="1"/>
  <c r="E508" i="7" s="1"/>
  <c r="E507" i="7" a="1"/>
  <c r="E507" i="7" s="1"/>
  <c r="E506" i="7" a="1"/>
  <c r="E506" i="7" s="1"/>
  <c r="E505" i="7" a="1"/>
  <c r="E505" i="7" s="1"/>
  <c r="E504" i="7" a="1"/>
  <c r="E504" i="7" s="1"/>
  <c r="E503" i="7" a="1"/>
  <c r="E503" i="7" s="1"/>
  <c r="E502" i="7" a="1"/>
  <c r="E502" i="7" s="1"/>
  <c r="E501" i="7" a="1"/>
  <c r="E501" i="7" s="1"/>
  <c r="E500" i="7" a="1"/>
  <c r="E500" i="7" s="1"/>
  <c r="E499" i="7" a="1"/>
  <c r="E499" i="7" s="1"/>
  <c r="E498" i="7" a="1"/>
  <c r="E498" i="7" s="1"/>
  <c r="E497" i="7" a="1"/>
  <c r="E497" i="7" s="1"/>
  <c r="E496" i="7" a="1"/>
  <c r="E496" i="7" s="1"/>
  <c r="E495" i="7" a="1"/>
  <c r="E495" i="7" s="1"/>
  <c r="E494" i="7" a="1"/>
  <c r="E494" i="7" s="1"/>
  <c r="E493" i="7" a="1"/>
  <c r="E493" i="7" s="1"/>
  <c r="E492" i="7" a="1"/>
  <c r="E492" i="7" s="1"/>
  <c r="E491" i="7" a="1"/>
  <c r="E491" i="7" s="1"/>
  <c r="E490" i="7" a="1"/>
  <c r="E490" i="7" s="1"/>
  <c r="E489" i="7" a="1"/>
  <c r="E489" i="7" s="1"/>
  <c r="E488" i="7" a="1"/>
  <c r="E488" i="7" s="1"/>
  <c r="E487" i="7" a="1"/>
  <c r="E487" i="7" s="1"/>
  <c r="E486" i="7" a="1"/>
  <c r="E486" i="7" s="1"/>
  <c r="E485" i="7" a="1"/>
  <c r="E485" i="7" s="1"/>
  <c r="E484" i="7" a="1"/>
  <c r="E484" i="7" s="1"/>
  <c r="E483" i="7" a="1"/>
  <c r="E483" i="7" s="1"/>
  <c r="E482" i="7" a="1"/>
  <c r="E482" i="7" s="1"/>
  <c r="E481" i="7" a="1"/>
  <c r="E481" i="7" s="1"/>
  <c r="E480" i="7" a="1"/>
  <c r="E480" i="7" s="1"/>
  <c r="E479" i="7" a="1"/>
  <c r="E479" i="7" s="1"/>
  <c r="E478" i="7" a="1"/>
  <c r="E478" i="7" s="1"/>
  <c r="E477" i="7" a="1"/>
  <c r="E477" i="7" s="1"/>
  <c r="E476" i="7" a="1"/>
  <c r="E476" i="7" s="1"/>
  <c r="E475" i="7" a="1"/>
  <c r="E475" i="7" s="1"/>
  <c r="E474" i="7" a="1"/>
  <c r="E474" i="7" s="1"/>
  <c r="E473" i="7" a="1"/>
  <c r="E473" i="7" s="1"/>
  <c r="E472" i="7" a="1"/>
  <c r="E472" i="7" s="1"/>
  <c r="E471" i="7" a="1"/>
  <c r="E471" i="7" s="1"/>
  <c r="E470" i="7" a="1"/>
  <c r="E470" i="7" s="1"/>
  <c r="E469" i="7" a="1"/>
  <c r="E469" i="7" s="1"/>
  <c r="E468" i="7" a="1"/>
  <c r="E468" i="7" s="1"/>
  <c r="E467" i="7" a="1"/>
  <c r="E467" i="7" s="1"/>
  <c r="E466" i="7" a="1"/>
  <c r="E466" i="7" s="1"/>
  <c r="E465" i="7" a="1"/>
  <c r="E465" i="7" s="1"/>
  <c r="E464" i="7" a="1"/>
  <c r="E464" i="7" s="1"/>
  <c r="E463" i="7" a="1"/>
  <c r="E463" i="7" s="1"/>
  <c r="E462" i="7" a="1"/>
  <c r="E462" i="7" s="1"/>
  <c r="E461" i="7" a="1"/>
  <c r="E461" i="7" s="1"/>
  <c r="E460" i="7" a="1"/>
  <c r="E460" i="7" s="1"/>
  <c r="E459" i="7" a="1"/>
  <c r="E459" i="7" s="1"/>
  <c r="E458" i="7" a="1"/>
  <c r="E458" i="7" s="1"/>
  <c r="E457" i="7" a="1"/>
  <c r="E457" i="7" s="1"/>
  <c r="E456" i="7" a="1"/>
  <c r="E456" i="7" s="1"/>
  <c r="E455" i="7" a="1"/>
  <c r="E455" i="7" s="1"/>
  <c r="E454" i="7" a="1"/>
  <c r="E454" i="7" s="1"/>
  <c r="E453" i="7" a="1"/>
  <c r="E453" i="7" s="1"/>
  <c r="E452" i="7" a="1"/>
  <c r="E452" i="7" s="1"/>
  <c r="E451" i="7" a="1"/>
  <c r="E451" i="7" s="1"/>
  <c r="E450" i="7" a="1"/>
  <c r="E450" i="7" s="1"/>
  <c r="E449" i="7" a="1"/>
  <c r="E449" i="7" s="1"/>
  <c r="E448" i="7" a="1"/>
  <c r="E448" i="7" s="1"/>
  <c r="E447" i="7" a="1"/>
  <c r="E447" i="7" s="1"/>
  <c r="E446" i="7" a="1"/>
  <c r="E446" i="7" s="1"/>
  <c r="E445" i="7" a="1"/>
  <c r="E445" i="7" s="1"/>
  <c r="E444" i="7" a="1"/>
  <c r="E444" i="7" s="1"/>
  <c r="E443" i="7" a="1"/>
  <c r="E443" i="7" s="1"/>
  <c r="E442" i="7" a="1"/>
  <c r="E442" i="7" s="1"/>
  <c r="E441" i="7" a="1"/>
  <c r="E441" i="7" s="1"/>
  <c r="E440" i="7" a="1"/>
  <c r="E440" i="7" s="1"/>
  <c r="E439" i="7" a="1"/>
  <c r="E439" i="7" s="1"/>
  <c r="E438" i="7" a="1"/>
  <c r="E438" i="7" s="1"/>
  <c r="E437" i="7" a="1"/>
  <c r="E437" i="7" s="1"/>
  <c r="E436" i="7" a="1"/>
  <c r="E436" i="7" s="1"/>
  <c r="E435" i="7" a="1"/>
  <c r="E435" i="7" s="1"/>
  <c r="E434" i="7" a="1"/>
  <c r="E434" i="7" s="1"/>
  <c r="E433" i="7" a="1"/>
  <c r="E433" i="7" s="1"/>
  <c r="E432" i="7" a="1"/>
  <c r="E432" i="7" s="1"/>
  <c r="E431" i="7" a="1"/>
  <c r="E431" i="7" s="1"/>
  <c r="E430" i="7" a="1"/>
  <c r="E430" i="7" s="1"/>
  <c r="E429" i="7" a="1"/>
  <c r="E429" i="7" s="1"/>
  <c r="E428" i="7" a="1"/>
  <c r="E428" i="7" s="1"/>
  <c r="E427" i="7" a="1"/>
  <c r="E427" i="7" s="1"/>
  <c r="E426" i="7" a="1"/>
  <c r="E426" i="7" s="1"/>
  <c r="E425" i="7" a="1"/>
  <c r="E425" i="7" s="1"/>
  <c r="E424" i="7" a="1"/>
  <c r="E424" i="7" s="1"/>
  <c r="E423" i="7" a="1"/>
  <c r="E423" i="7" s="1"/>
  <c r="E422" i="7" a="1"/>
  <c r="E422" i="7" s="1"/>
  <c r="E421" i="7" a="1"/>
  <c r="E421" i="7" s="1"/>
  <c r="E420" i="7" a="1"/>
  <c r="E420" i="7" s="1"/>
  <c r="E419" i="7" a="1"/>
  <c r="E419" i="7" s="1"/>
  <c r="E418" i="7" a="1"/>
  <c r="E418" i="7" s="1"/>
  <c r="E417" i="7" a="1"/>
  <c r="E417" i="7" s="1"/>
  <c r="E416" i="7" a="1"/>
  <c r="E416" i="7" s="1"/>
  <c r="E415" i="7" a="1"/>
  <c r="E415" i="7" s="1"/>
  <c r="E414" i="7" a="1"/>
  <c r="E414" i="7" s="1"/>
  <c r="E413" i="7" a="1"/>
  <c r="E413" i="7" s="1"/>
  <c r="E412" i="7" a="1"/>
  <c r="E412" i="7" s="1"/>
  <c r="E411" i="7" a="1"/>
  <c r="E411" i="7" s="1"/>
  <c r="A411" i="7"/>
  <c r="E410" i="7" a="1"/>
  <c r="E410" i="7" s="1"/>
  <c r="A410" i="7"/>
  <c r="E409" i="7" a="1"/>
  <c r="E409" i="7" s="1"/>
  <c r="A409" i="7"/>
  <c r="E408" i="7" a="1"/>
  <c r="E408" i="7" s="1"/>
  <c r="A408" i="7"/>
  <c r="E407" i="7" a="1"/>
  <c r="E407" i="7" s="1"/>
  <c r="A407" i="7"/>
  <c r="E406" i="7" a="1"/>
  <c r="E406" i="7" s="1"/>
  <c r="A406" i="7"/>
  <c r="E405" i="7" a="1"/>
  <c r="E405" i="7" s="1"/>
  <c r="A405" i="7"/>
  <c r="E404" i="7" a="1"/>
  <c r="E404" i="7" s="1"/>
  <c r="A404" i="7"/>
  <c r="E403" i="7" a="1"/>
  <c r="E403" i="7" s="1"/>
  <c r="A403" i="7"/>
  <c r="E402" i="7" a="1"/>
  <c r="E402" i="7" s="1"/>
  <c r="A402" i="7"/>
  <c r="E401" i="7" a="1"/>
  <c r="E401" i="7" s="1"/>
  <c r="A401" i="7"/>
  <c r="E400" i="7" a="1"/>
  <c r="E400" i="7" s="1"/>
  <c r="A400" i="7"/>
  <c r="E399" i="7" a="1"/>
  <c r="E399" i="7" s="1"/>
  <c r="A399" i="7"/>
  <c r="E398" i="7" a="1"/>
  <c r="E398" i="7" s="1"/>
  <c r="A398" i="7"/>
  <c r="E397" i="7" a="1"/>
  <c r="E397" i="7" s="1"/>
  <c r="A397" i="7"/>
  <c r="E396" i="7" a="1"/>
  <c r="E396" i="7" s="1"/>
  <c r="A396" i="7"/>
  <c r="E395" i="7" a="1"/>
  <c r="E395" i="7" s="1"/>
  <c r="A395" i="7"/>
  <c r="E394" i="7" a="1"/>
  <c r="E394" i="7" s="1"/>
  <c r="A394" i="7"/>
  <c r="E393" i="7" a="1"/>
  <c r="E393" i="7" s="1"/>
  <c r="A393" i="7"/>
  <c r="E392" i="7" a="1"/>
  <c r="E392" i="7" s="1"/>
  <c r="A392" i="7"/>
  <c r="E391" i="7" a="1"/>
  <c r="E391" i="7" s="1"/>
  <c r="A391" i="7"/>
  <c r="E390" i="7" a="1"/>
  <c r="E390" i="7" s="1"/>
  <c r="A390" i="7"/>
  <c r="E389" i="7" a="1"/>
  <c r="E389" i="7" s="1"/>
  <c r="A389" i="7"/>
  <c r="E388" i="7" a="1"/>
  <c r="E388" i="7" s="1"/>
  <c r="A388" i="7"/>
  <c r="E387" i="7" a="1"/>
  <c r="E387" i="7" s="1"/>
  <c r="A387" i="7"/>
  <c r="E386" i="7" a="1"/>
  <c r="E386" i="7" s="1"/>
  <c r="A386" i="7"/>
  <c r="E385" i="7" a="1"/>
  <c r="E385" i="7" s="1"/>
  <c r="A385" i="7"/>
  <c r="E384" i="7" a="1"/>
  <c r="E384" i="7" s="1"/>
  <c r="A384" i="7"/>
  <c r="E383" i="7" a="1"/>
  <c r="E383" i="7" s="1"/>
  <c r="A383" i="7"/>
  <c r="E382" i="7" a="1"/>
  <c r="E382" i="7" s="1"/>
  <c r="A382" i="7"/>
  <c r="E381" i="7" a="1"/>
  <c r="E381" i="7" s="1"/>
  <c r="A381" i="7"/>
  <c r="E380" i="7" a="1"/>
  <c r="E380" i="7" s="1"/>
  <c r="A380" i="7"/>
  <c r="E379" i="7" a="1"/>
  <c r="E379" i="7" s="1"/>
  <c r="A379" i="7"/>
  <c r="E378" i="7" a="1"/>
  <c r="E378" i="7" s="1"/>
  <c r="A378" i="7"/>
  <c r="E377" i="7" a="1"/>
  <c r="E377" i="7" s="1"/>
  <c r="A377" i="7"/>
  <c r="E376" i="7" a="1"/>
  <c r="E376" i="7" s="1"/>
  <c r="A376" i="7"/>
  <c r="E375" i="7" a="1"/>
  <c r="E375" i="7" s="1"/>
  <c r="A375" i="7"/>
  <c r="E374" i="7" a="1"/>
  <c r="E374" i="7" s="1"/>
  <c r="A374" i="7"/>
  <c r="E373" i="7" a="1"/>
  <c r="E373" i="7" s="1"/>
  <c r="A373" i="7"/>
  <c r="E372" i="7" a="1"/>
  <c r="E372" i="7" s="1"/>
  <c r="A372" i="7"/>
  <c r="E371" i="7" a="1"/>
  <c r="E371" i="7" s="1"/>
  <c r="A371" i="7"/>
  <c r="E370" i="7" a="1"/>
  <c r="E370" i="7" s="1"/>
  <c r="A370" i="7"/>
  <c r="E369" i="7" a="1"/>
  <c r="E369" i="7" s="1"/>
  <c r="A369" i="7"/>
  <c r="E368" i="7" a="1"/>
  <c r="E368" i="7" s="1"/>
  <c r="A368" i="7"/>
  <c r="E367" i="7" a="1"/>
  <c r="E367" i="7" s="1"/>
  <c r="A367" i="7"/>
  <c r="E366" i="7" a="1"/>
  <c r="E366" i="7" s="1"/>
  <c r="A366" i="7"/>
  <c r="E365" i="7" a="1"/>
  <c r="E365" i="7" s="1"/>
  <c r="A365" i="7"/>
  <c r="E364" i="7" a="1"/>
  <c r="E364" i="7" s="1"/>
  <c r="A364" i="7"/>
  <c r="E363" i="7" a="1"/>
  <c r="E363" i="7" s="1"/>
  <c r="A363" i="7"/>
  <c r="E362" i="7" a="1"/>
  <c r="E362" i="7" s="1"/>
  <c r="A362" i="7"/>
  <c r="E361" i="7" a="1"/>
  <c r="E361" i="7" s="1"/>
  <c r="A361" i="7"/>
  <c r="E360" i="7" a="1"/>
  <c r="E360" i="7" s="1"/>
  <c r="A360" i="7"/>
  <c r="E359" i="7" a="1"/>
  <c r="E359" i="7" s="1"/>
  <c r="A359" i="7"/>
  <c r="E358" i="7" a="1"/>
  <c r="E358" i="7" s="1"/>
  <c r="A358" i="7"/>
  <c r="E357" i="7" a="1"/>
  <c r="E357" i="7" s="1"/>
  <c r="A357" i="7"/>
  <c r="E356" i="7" a="1"/>
  <c r="E356" i="7" s="1"/>
  <c r="A356" i="7"/>
  <c r="E355" i="7" a="1"/>
  <c r="E355" i="7" s="1"/>
  <c r="A355" i="7"/>
  <c r="E354" i="7" a="1"/>
  <c r="E354" i="7" s="1"/>
  <c r="A354" i="7"/>
  <c r="E353" i="7" a="1"/>
  <c r="E353" i="7" s="1"/>
  <c r="A353" i="7"/>
  <c r="E352" i="7" a="1"/>
  <c r="E352" i="7" s="1"/>
  <c r="A352" i="7"/>
  <c r="E351" i="7" a="1"/>
  <c r="E351" i="7" s="1"/>
  <c r="A351" i="7"/>
  <c r="E350" i="7" a="1"/>
  <c r="E350" i="7" s="1"/>
  <c r="A350" i="7"/>
  <c r="E349" i="7" a="1"/>
  <c r="E349" i="7" s="1"/>
  <c r="A349" i="7"/>
  <c r="E348" i="7" a="1"/>
  <c r="E348" i="7" s="1"/>
  <c r="A348" i="7"/>
  <c r="E347" i="7" a="1"/>
  <c r="E347" i="7" s="1"/>
  <c r="A347" i="7"/>
  <c r="E346" i="7" a="1"/>
  <c r="E346" i="7" s="1"/>
  <c r="A346" i="7"/>
  <c r="E345" i="7" a="1"/>
  <c r="E345" i="7" s="1"/>
  <c r="A345" i="7"/>
  <c r="E344" i="7" a="1"/>
  <c r="E344" i="7" s="1"/>
  <c r="A344" i="7"/>
  <c r="E343" i="7" a="1"/>
  <c r="E343" i="7" s="1"/>
  <c r="A343" i="7"/>
  <c r="E342" i="7" a="1"/>
  <c r="E342" i="7" s="1"/>
  <c r="A342" i="7"/>
  <c r="E341" i="7" a="1"/>
  <c r="E341" i="7" s="1"/>
  <c r="A341" i="7"/>
  <c r="E340" i="7" a="1"/>
  <c r="E340" i="7" s="1"/>
  <c r="A340" i="7"/>
  <c r="E339" i="7" a="1"/>
  <c r="E339" i="7" s="1"/>
  <c r="A339" i="7"/>
  <c r="E338" i="7" a="1"/>
  <c r="E338" i="7" s="1"/>
  <c r="A338" i="7"/>
  <c r="E337" i="7" a="1"/>
  <c r="E337" i="7" s="1"/>
  <c r="A337" i="7"/>
  <c r="E336" i="7" a="1"/>
  <c r="E336" i="7" s="1"/>
  <c r="A336" i="7"/>
  <c r="E335" i="7" a="1"/>
  <c r="E335" i="7" s="1"/>
  <c r="A335" i="7"/>
  <c r="E334" i="7" a="1"/>
  <c r="E334" i="7" s="1"/>
  <c r="A334" i="7"/>
  <c r="E333" i="7" a="1"/>
  <c r="E333" i="7" s="1"/>
  <c r="A333" i="7"/>
  <c r="E332" i="7" a="1"/>
  <c r="E332" i="7" s="1"/>
  <c r="A332" i="7"/>
  <c r="E331" i="7" a="1"/>
  <c r="E331" i="7" s="1"/>
  <c r="A331" i="7"/>
  <c r="E330" i="7" a="1"/>
  <c r="E330" i="7" s="1"/>
  <c r="A330" i="7"/>
  <c r="E329" i="7" a="1"/>
  <c r="E329" i="7" s="1"/>
  <c r="A329" i="7"/>
  <c r="E328" i="7" a="1"/>
  <c r="E328" i="7" s="1"/>
  <c r="A328" i="7"/>
  <c r="E327" i="7" a="1"/>
  <c r="E327" i="7" s="1"/>
  <c r="A327" i="7"/>
  <c r="E326" i="7" a="1"/>
  <c r="E326" i="7" s="1"/>
  <c r="A326" i="7"/>
  <c r="E325" i="7" a="1"/>
  <c r="E325" i="7" s="1"/>
  <c r="A325" i="7"/>
  <c r="E324" i="7" a="1"/>
  <c r="E324" i="7" s="1"/>
  <c r="A324" i="7"/>
  <c r="E323" i="7" a="1"/>
  <c r="E323" i="7" s="1"/>
  <c r="A323" i="7"/>
  <c r="E322" i="7" a="1"/>
  <c r="E322" i="7" s="1"/>
  <c r="A322" i="7"/>
  <c r="E321" i="7" a="1"/>
  <c r="E321" i="7" s="1"/>
  <c r="A321" i="7"/>
  <c r="E320" i="7" a="1"/>
  <c r="E320" i="7" s="1"/>
  <c r="A320" i="7"/>
  <c r="E319" i="7" a="1"/>
  <c r="E319" i="7" s="1"/>
  <c r="A319" i="7"/>
  <c r="E318" i="7" a="1"/>
  <c r="E318" i="7" s="1"/>
  <c r="A318" i="7"/>
  <c r="E317" i="7" a="1"/>
  <c r="E317" i="7" s="1"/>
  <c r="A317" i="7"/>
  <c r="E316" i="7" a="1"/>
  <c r="E316" i="7" s="1"/>
  <c r="A316" i="7"/>
  <c r="E315" i="7" a="1"/>
  <c r="E315" i="7" s="1"/>
  <c r="A315" i="7"/>
  <c r="E314" i="7" a="1"/>
  <c r="E314" i="7" s="1"/>
  <c r="A314" i="7"/>
  <c r="E313" i="7" a="1"/>
  <c r="E313" i="7" s="1"/>
  <c r="A313" i="7"/>
  <c r="E312" i="7" a="1"/>
  <c r="E312" i="7" s="1"/>
  <c r="A312" i="7"/>
  <c r="E311" i="7" a="1"/>
  <c r="E311" i="7" s="1"/>
  <c r="A311" i="7"/>
  <c r="E310" i="7" a="1"/>
  <c r="E310" i="7" s="1"/>
  <c r="A310" i="7"/>
  <c r="E309" i="7" a="1"/>
  <c r="E309" i="7" s="1"/>
  <c r="A309" i="7"/>
  <c r="E308" i="7" a="1"/>
  <c r="E308" i="7" s="1"/>
  <c r="A308" i="7"/>
  <c r="E307" i="7" a="1"/>
  <c r="E307" i="7" s="1"/>
  <c r="A307" i="7"/>
  <c r="E306" i="7" a="1"/>
  <c r="E306" i="7" s="1"/>
  <c r="A306" i="7"/>
  <c r="E305" i="7" a="1"/>
  <c r="E305" i="7" s="1"/>
  <c r="A305" i="7"/>
  <c r="E304" i="7" a="1"/>
  <c r="E304" i="7" s="1"/>
  <c r="A304" i="7"/>
  <c r="E303" i="7" a="1"/>
  <c r="E303" i="7" s="1"/>
  <c r="A303" i="7"/>
  <c r="E302" i="7" a="1"/>
  <c r="E302" i="7" s="1"/>
  <c r="A302" i="7"/>
  <c r="E301" i="7" a="1"/>
  <c r="E301" i="7" s="1"/>
  <c r="A301" i="7"/>
  <c r="E300" i="7" a="1"/>
  <c r="E300" i="7" s="1"/>
  <c r="A300" i="7"/>
  <c r="E299" i="7" a="1"/>
  <c r="E299" i="7" s="1"/>
  <c r="A299" i="7"/>
  <c r="E298" i="7" a="1"/>
  <c r="E298" i="7" s="1"/>
  <c r="A298" i="7"/>
  <c r="E297" i="7" a="1"/>
  <c r="E297" i="7" s="1"/>
  <c r="A297" i="7"/>
  <c r="E296" i="7" a="1"/>
  <c r="E296" i="7" s="1"/>
  <c r="A296" i="7"/>
  <c r="E295" i="7" a="1"/>
  <c r="E295" i="7" s="1"/>
  <c r="A295" i="7"/>
  <c r="E294" i="7" a="1"/>
  <c r="E294" i="7" s="1"/>
  <c r="A294" i="7"/>
  <c r="E293" i="7" a="1"/>
  <c r="E293" i="7" s="1"/>
  <c r="A293" i="7"/>
  <c r="E292" i="7" a="1"/>
  <c r="E292" i="7" s="1"/>
  <c r="A292" i="7"/>
  <c r="E291" i="7" a="1"/>
  <c r="E291" i="7" s="1"/>
  <c r="A291" i="7"/>
  <c r="E290" i="7" a="1"/>
  <c r="E290" i="7" s="1"/>
  <c r="A290" i="7"/>
  <c r="E289" i="7" a="1"/>
  <c r="E289" i="7" s="1"/>
  <c r="A289" i="7"/>
  <c r="E288" i="7" a="1"/>
  <c r="E288" i="7" s="1"/>
  <c r="A288" i="7"/>
  <c r="E287" i="7" a="1"/>
  <c r="E287" i="7" s="1"/>
  <c r="A287" i="7"/>
  <c r="E286" i="7" a="1"/>
  <c r="E286" i="7" s="1"/>
  <c r="A286" i="7"/>
  <c r="E285" i="7" a="1"/>
  <c r="E285" i="7" s="1"/>
  <c r="A285" i="7"/>
  <c r="E284" i="7" a="1"/>
  <c r="E284" i="7" s="1"/>
  <c r="A284" i="7"/>
  <c r="E283" i="7" a="1"/>
  <c r="E283" i="7" s="1"/>
  <c r="A283" i="7"/>
  <c r="E282" i="7" a="1"/>
  <c r="E282" i="7" s="1"/>
  <c r="A282" i="7"/>
  <c r="E281" i="7" a="1"/>
  <c r="E281" i="7" s="1"/>
  <c r="A281" i="7"/>
  <c r="E280" i="7" a="1"/>
  <c r="E280" i="7" s="1"/>
  <c r="A280" i="7"/>
  <c r="E279" i="7" a="1"/>
  <c r="E279" i="7" s="1"/>
  <c r="A279" i="7"/>
  <c r="E278" i="7" a="1"/>
  <c r="E278" i="7" s="1"/>
  <c r="A278" i="7"/>
  <c r="E277" i="7" a="1"/>
  <c r="E277" i="7" s="1"/>
  <c r="A277" i="7"/>
  <c r="E276" i="7" a="1"/>
  <c r="E276" i="7" s="1"/>
  <c r="A276" i="7"/>
  <c r="E275" i="7" a="1"/>
  <c r="E275" i="7" s="1"/>
  <c r="A275" i="7"/>
  <c r="E274" i="7" a="1"/>
  <c r="E274" i="7" s="1"/>
  <c r="A274" i="7"/>
  <c r="E273" i="7" a="1"/>
  <c r="E273" i="7" s="1"/>
  <c r="A273" i="7"/>
  <c r="E272" i="7" a="1"/>
  <c r="E272" i="7" s="1"/>
  <c r="A272" i="7"/>
  <c r="E271" i="7" a="1"/>
  <c r="E271" i="7" s="1"/>
  <c r="A271" i="7"/>
  <c r="E270" i="7" a="1"/>
  <c r="E270" i="7" s="1"/>
  <c r="A270" i="7"/>
  <c r="E269" i="7" a="1"/>
  <c r="E269" i="7" s="1"/>
  <c r="A269" i="7"/>
  <c r="E268" i="7" a="1"/>
  <c r="E268" i="7" s="1"/>
  <c r="A268" i="7"/>
  <c r="E267" i="7" a="1"/>
  <c r="E267" i="7" s="1"/>
  <c r="A267" i="7"/>
  <c r="E266" i="7" a="1"/>
  <c r="E266" i="7" s="1"/>
  <c r="A266" i="7"/>
  <c r="E265" i="7" a="1"/>
  <c r="E265" i="7" s="1"/>
  <c r="A265" i="7"/>
  <c r="E264" i="7" a="1"/>
  <c r="E264" i="7" s="1"/>
  <c r="A264" i="7"/>
  <c r="E263" i="7" a="1"/>
  <c r="E263" i="7" s="1"/>
  <c r="A263" i="7"/>
  <c r="E262" i="7" a="1"/>
  <c r="E262" i="7" s="1"/>
  <c r="A262" i="7"/>
  <c r="E261" i="7" a="1"/>
  <c r="E261" i="7" s="1"/>
  <c r="A261" i="7"/>
  <c r="E260" i="7" a="1"/>
  <c r="E260" i="7" s="1"/>
  <c r="A260" i="7"/>
  <c r="E259" i="7" a="1"/>
  <c r="E259" i="7" s="1"/>
  <c r="A259" i="7"/>
  <c r="E258" i="7" a="1"/>
  <c r="E258" i="7" s="1"/>
  <c r="A258" i="7"/>
  <c r="E257" i="7" a="1"/>
  <c r="E257" i="7" s="1"/>
  <c r="A257" i="7"/>
  <c r="E256" i="7" a="1"/>
  <c r="E256" i="7" s="1"/>
  <c r="A256" i="7"/>
  <c r="E255" i="7" a="1"/>
  <c r="E255" i="7" s="1"/>
  <c r="A255" i="7"/>
  <c r="E254" i="7" a="1"/>
  <c r="E254" i="7" s="1"/>
  <c r="A254" i="7"/>
  <c r="E253" i="7" a="1"/>
  <c r="E253" i="7" s="1"/>
  <c r="A253" i="7"/>
  <c r="E252" i="7" a="1"/>
  <c r="E252" i="7" s="1"/>
  <c r="A252" i="7"/>
  <c r="E251" i="7" a="1"/>
  <c r="E251" i="7" s="1"/>
  <c r="A251" i="7"/>
  <c r="E250" i="7" a="1"/>
  <c r="E250" i="7" s="1"/>
  <c r="A250" i="7"/>
  <c r="E249" i="7" a="1"/>
  <c r="E249" i="7" s="1"/>
  <c r="A249" i="7"/>
  <c r="E248" i="7" a="1"/>
  <c r="E248" i="7" s="1"/>
  <c r="A248" i="7"/>
  <c r="E247" i="7" a="1"/>
  <c r="E247" i="7" s="1"/>
  <c r="A247" i="7"/>
  <c r="E246" i="7" a="1"/>
  <c r="E246" i="7" s="1"/>
  <c r="A246" i="7"/>
  <c r="E245" i="7" a="1"/>
  <c r="E245" i="7" s="1"/>
  <c r="A245" i="7"/>
  <c r="E244" i="7" a="1"/>
  <c r="E244" i="7" s="1"/>
  <c r="A244" i="7"/>
  <c r="E243" i="7" a="1"/>
  <c r="E243" i="7" s="1"/>
  <c r="A243" i="7"/>
  <c r="E242" i="7" a="1"/>
  <c r="E242" i="7" s="1"/>
  <c r="A242" i="7"/>
  <c r="E241" i="7" a="1"/>
  <c r="E241" i="7" s="1"/>
  <c r="A241" i="7"/>
  <c r="E240" i="7" a="1"/>
  <c r="E240" i="7" s="1"/>
  <c r="A240" i="7"/>
  <c r="E239" i="7" a="1"/>
  <c r="E239" i="7" s="1"/>
  <c r="A239" i="7"/>
  <c r="E238" i="7" a="1"/>
  <c r="E238" i="7" s="1"/>
  <c r="A238" i="7"/>
  <c r="E237" i="7" a="1"/>
  <c r="E237" i="7" s="1"/>
  <c r="A237" i="7"/>
  <c r="E236" i="7" a="1"/>
  <c r="E236" i="7" s="1"/>
  <c r="A236" i="7"/>
  <c r="E235" i="7" a="1"/>
  <c r="E235" i="7" s="1"/>
  <c r="A235" i="7"/>
  <c r="E234" i="7" a="1"/>
  <c r="E234" i="7" s="1"/>
  <c r="A234" i="7"/>
  <c r="E233" i="7" a="1"/>
  <c r="E233" i="7" s="1"/>
  <c r="A233" i="7"/>
  <c r="E232" i="7" a="1"/>
  <c r="E232" i="7" s="1"/>
  <c r="A232" i="7"/>
  <c r="E231" i="7" a="1"/>
  <c r="E231" i="7" s="1"/>
  <c r="A231" i="7"/>
  <c r="E230" i="7" a="1"/>
  <c r="E230" i="7" s="1"/>
  <c r="A230" i="7"/>
  <c r="E229" i="7" a="1"/>
  <c r="E229" i="7" s="1"/>
  <c r="A229" i="7"/>
  <c r="E228" i="7" a="1"/>
  <c r="E228" i="7" s="1"/>
  <c r="A228" i="7"/>
  <c r="E227" i="7" a="1"/>
  <c r="E227" i="7" s="1"/>
  <c r="A227" i="7"/>
  <c r="E226" i="7" a="1"/>
  <c r="E226" i="7" s="1"/>
  <c r="A226" i="7"/>
  <c r="E225" i="7" a="1"/>
  <c r="E225" i="7" s="1"/>
  <c r="A225" i="7"/>
  <c r="E224" i="7" a="1"/>
  <c r="E224" i="7" s="1"/>
  <c r="A224" i="7"/>
  <c r="E223" i="7" a="1"/>
  <c r="E223" i="7" s="1"/>
  <c r="A223" i="7"/>
  <c r="E222" i="7" a="1"/>
  <c r="E222" i="7" s="1"/>
  <c r="A222" i="7"/>
  <c r="E221" i="7" a="1"/>
  <c r="E221" i="7" s="1"/>
  <c r="A221" i="7"/>
  <c r="E220" i="7" a="1"/>
  <c r="E220" i="7" s="1"/>
  <c r="A220" i="7"/>
  <c r="E219" i="7" a="1"/>
  <c r="E219" i="7" s="1"/>
  <c r="A219" i="7"/>
  <c r="E218" i="7" a="1"/>
  <c r="E218" i="7" s="1"/>
  <c r="A218" i="7"/>
  <c r="E217" i="7" a="1"/>
  <c r="E217" i="7" s="1"/>
  <c r="A217" i="7"/>
  <c r="E216" i="7" a="1"/>
  <c r="E216" i="7" s="1"/>
  <c r="A216" i="7"/>
  <c r="E215" i="7" a="1"/>
  <c r="E215" i="7" s="1"/>
  <c r="A215" i="7"/>
  <c r="E214" i="7" a="1"/>
  <c r="E214" i="7" s="1"/>
  <c r="A214" i="7"/>
  <c r="E213" i="7" a="1"/>
  <c r="E213" i="7" s="1"/>
  <c r="A213" i="7"/>
  <c r="E212" i="7" a="1"/>
  <c r="E212" i="7" s="1"/>
  <c r="A212" i="7"/>
  <c r="E211" i="7" a="1"/>
  <c r="E211" i="7" s="1"/>
  <c r="A211" i="7"/>
  <c r="E210" i="7" a="1"/>
  <c r="E210" i="7" s="1"/>
  <c r="A210" i="7"/>
  <c r="E209" i="7" a="1"/>
  <c r="E209" i="7" s="1"/>
  <c r="A209" i="7"/>
  <c r="E208" i="7" a="1"/>
  <c r="E208" i="7" s="1"/>
  <c r="A208" i="7"/>
  <c r="E207" i="7" a="1"/>
  <c r="E207" i="7" s="1"/>
  <c r="A207" i="7"/>
  <c r="E206" i="7" a="1"/>
  <c r="E206" i="7" s="1"/>
  <c r="A206" i="7"/>
  <c r="E205" i="7" a="1"/>
  <c r="E205" i="7" s="1"/>
  <c r="A205" i="7"/>
  <c r="E204" i="7" a="1"/>
  <c r="E204" i="7" s="1"/>
  <c r="A204" i="7"/>
  <c r="E203" i="7" a="1"/>
  <c r="E203" i="7" s="1"/>
  <c r="A203" i="7"/>
  <c r="E202" i="7" a="1"/>
  <c r="E202" i="7" s="1"/>
  <c r="A202" i="7"/>
  <c r="E201" i="7" a="1"/>
  <c r="E201" i="7" s="1"/>
  <c r="A201" i="7"/>
  <c r="E200" i="7" a="1"/>
  <c r="E200" i="7" s="1"/>
  <c r="A200" i="7"/>
  <c r="E199" i="7" a="1"/>
  <c r="E199" i="7" s="1"/>
  <c r="A199" i="7"/>
  <c r="E198" i="7" a="1"/>
  <c r="E198" i="7" s="1"/>
  <c r="A198" i="7"/>
  <c r="E197" i="7" a="1"/>
  <c r="E197" i="7" s="1"/>
  <c r="A197" i="7"/>
  <c r="E196" i="7" a="1"/>
  <c r="E196" i="7" s="1"/>
  <c r="A196" i="7"/>
  <c r="E195" i="7" a="1"/>
  <c r="E195" i="7" s="1"/>
  <c r="A195" i="7"/>
  <c r="E194" i="7" a="1"/>
  <c r="E194" i="7" s="1"/>
  <c r="A194" i="7"/>
  <c r="E193" i="7" a="1"/>
  <c r="E193" i="7" s="1"/>
  <c r="A193" i="7"/>
  <c r="E192" i="7" a="1"/>
  <c r="E192" i="7" s="1"/>
  <c r="A192" i="7"/>
  <c r="E191" i="7" a="1"/>
  <c r="E191" i="7" s="1"/>
  <c r="A191" i="7"/>
  <c r="E190" i="7" a="1"/>
  <c r="E190" i="7" s="1"/>
  <c r="A190" i="7"/>
  <c r="E189" i="7" a="1"/>
  <c r="E189" i="7" s="1"/>
  <c r="A189" i="7"/>
  <c r="E188" i="7" a="1"/>
  <c r="E188" i="7" s="1"/>
  <c r="A188" i="7"/>
  <c r="E187" i="7" a="1"/>
  <c r="E187" i="7" s="1"/>
  <c r="A187" i="7"/>
  <c r="E186" i="7" a="1"/>
  <c r="E186" i="7" s="1"/>
  <c r="A186" i="7"/>
  <c r="E185" i="7" a="1"/>
  <c r="E185" i="7" s="1"/>
  <c r="A185" i="7"/>
  <c r="E184" i="7" a="1"/>
  <c r="E184" i="7" s="1"/>
  <c r="A184" i="7"/>
  <c r="E183" i="7" a="1"/>
  <c r="E183" i="7" s="1"/>
  <c r="A183" i="7"/>
  <c r="E182" i="7" a="1"/>
  <c r="E182" i="7" s="1"/>
  <c r="A182" i="7"/>
  <c r="E181" i="7" a="1"/>
  <c r="E181" i="7" s="1"/>
  <c r="A181" i="7"/>
  <c r="E180" i="7" a="1"/>
  <c r="E180" i="7" s="1"/>
  <c r="A180" i="7"/>
  <c r="E179" i="7" a="1"/>
  <c r="E179" i="7" s="1"/>
  <c r="A179" i="7"/>
  <c r="E178" i="7" a="1"/>
  <c r="E178" i="7" s="1"/>
  <c r="A178" i="7"/>
  <c r="E177" i="7" a="1"/>
  <c r="E177" i="7" s="1"/>
  <c r="A177" i="7"/>
  <c r="E176" i="7" a="1"/>
  <c r="E176" i="7" s="1"/>
  <c r="A176" i="7"/>
  <c r="E175" i="7" a="1"/>
  <c r="E175" i="7" s="1"/>
  <c r="A175" i="7"/>
  <c r="E174" i="7" a="1"/>
  <c r="E174" i="7" s="1"/>
  <c r="A174" i="7"/>
  <c r="E173" i="7" a="1"/>
  <c r="E173" i="7" s="1"/>
  <c r="A173" i="7"/>
  <c r="E172" i="7" a="1"/>
  <c r="E172" i="7" s="1"/>
  <c r="A172" i="7"/>
  <c r="E171" i="7" a="1"/>
  <c r="E171" i="7" s="1"/>
  <c r="A171" i="7"/>
  <c r="E170" i="7" a="1"/>
  <c r="E170" i="7" s="1"/>
  <c r="A170" i="7"/>
  <c r="E169" i="7" a="1"/>
  <c r="E169" i="7" s="1"/>
  <c r="A169" i="7"/>
  <c r="E168" i="7" a="1"/>
  <c r="E168" i="7" s="1"/>
  <c r="A168" i="7"/>
  <c r="E167" i="7" a="1"/>
  <c r="E167" i="7" s="1"/>
  <c r="A167" i="7"/>
  <c r="E166" i="7" a="1"/>
  <c r="E166" i="7" s="1"/>
  <c r="A166" i="7"/>
  <c r="E165" i="7" a="1"/>
  <c r="E165" i="7" s="1"/>
  <c r="A165" i="7"/>
  <c r="E164" i="7" a="1"/>
  <c r="E164" i="7" s="1"/>
  <c r="A164" i="7"/>
  <c r="E163" i="7" a="1"/>
  <c r="E163" i="7" s="1"/>
  <c r="A163" i="7"/>
  <c r="E162" i="7" a="1"/>
  <c r="E162" i="7" s="1"/>
  <c r="A162" i="7"/>
  <c r="E161" i="7" a="1"/>
  <c r="E161" i="7" s="1"/>
  <c r="A161" i="7"/>
  <c r="E160" i="7" a="1"/>
  <c r="E160" i="7" s="1"/>
  <c r="A160" i="7"/>
  <c r="E159" i="7" a="1"/>
  <c r="E159" i="7" s="1"/>
  <c r="A159" i="7"/>
  <c r="E158" i="7" a="1"/>
  <c r="E158" i="7" s="1"/>
  <c r="A158" i="7"/>
  <c r="E157" i="7" a="1"/>
  <c r="E157" i="7" s="1"/>
  <c r="A157" i="7"/>
  <c r="E156" i="7" a="1"/>
  <c r="E156" i="7" s="1"/>
  <c r="A156" i="7"/>
  <c r="E155" i="7" a="1"/>
  <c r="E155" i="7" s="1"/>
  <c r="A155" i="7"/>
  <c r="E154" i="7" a="1"/>
  <c r="E154" i="7" s="1"/>
  <c r="A154" i="7"/>
  <c r="E153" i="7" a="1"/>
  <c r="E153" i="7" s="1"/>
  <c r="A153" i="7"/>
  <c r="E152" i="7" a="1"/>
  <c r="E152" i="7" s="1"/>
  <c r="A152" i="7"/>
  <c r="E151" i="7" a="1"/>
  <c r="E151" i="7" s="1"/>
  <c r="A151" i="7"/>
  <c r="E150" i="7" a="1"/>
  <c r="E150" i="7" s="1"/>
  <c r="A150" i="7"/>
  <c r="E149" i="7" a="1"/>
  <c r="E149" i="7" s="1"/>
  <c r="A149" i="7"/>
  <c r="E148" i="7" a="1"/>
  <c r="E148" i="7" s="1"/>
  <c r="A148" i="7"/>
  <c r="E147" i="7" a="1"/>
  <c r="E147" i="7" s="1"/>
  <c r="A147" i="7"/>
  <c r="E146" i="7" a="1"/>
  <c r="E146" i="7" s="1"/>
  <c r="A146" i="7"/>
  <c r="E145" i="7" a="1"/>
  <c r="E145" i="7" s="1"/>
  <c r="A145" i="7"/>
  <c r="E144" i="7" a="1"/>
  <c r="E144" i="7" s="1"/>
  <c r="A144" i="7"/>
  <c r="E143" i="7" a="1"/>
  <c r="E143" i="7" s="1"/>
  <c r="A143" i="7"/>
  <c r="E142" i="7" a="1"/>
  <c r="E142" i="7" s="1"/>
  <c r="A142" i="7"/>
  <c r="E141" i="7" a="1"/>
  <c r="E141" i="7" s="1"/>
  <c r="A141" i="7"/>
  <c r="E140" i="7" a="1"/>
  <c r="E140" i="7" s="1"/>
  <c r="A140" i="7"/>
  <c r="E139" i="7" a="1"/>
  <c r="E139" i="7" s="1"/>
  <c r="A139" i="7"/>
  <c r="E138" i="7" a="1"/>
  <c r="E138" i="7" s="1"/>
  <c r="A138" i="7"/>
  <c r="E137" i="7" a="1"/>
  <c r="E137" i="7" s="1"/>
  <c r="A137" i="7"/>
  <c r="E136" i="7" a="1"/>
  <c r="E136" i="7" s="1"/>
  <c r="A136" i="7"/>
  <c r="E135" i="7" a="1"/>
  <c r="E135" i="7" s="1"/>
  <c r="A135" i="7"/>
  <c r="E134" i="7" a="1"/>
  <c r="E134" i="7" s="1"/>
  <c r="A134" i="7"/>
  <c r="E133" i="7" a="1"/>
  <c r="E133" i="7" s="1"/>
  <c r="A133" i="7"/>
  <c r="E132" i="7" a="1"/>
  <c r="E132" i="7" s="1"/>
  <c r="A132" i="7"/>
  <c r="E131" i="7" a="1"/>
  <c r="E131" i="7" s="1"/>
  <c r="A131" i="7"/>
  <c r="E130" i="7" a="1"/>
  <c r="E130" i="7" s="1"/>
  <c r="A130" i="7"/>
  <c r="E129" i="7" a="1"/>
  <c r="E129" i="7" s="1"/>
  <c r="A129" i="7"/>
  <c r="E128" i="7" a="1"/>
  <c r="E128" i="7" s="1"/>
  <c r="A128" i="7"/>
  <c r="E127" i="7" a="1"/>
  <c r="E127" i="7" s="1"/>
  <c r="A127" i="7"/>
  <c r="E126" i="7" a="1"/>
  <c r="E126" i="7" s="1"/>
  <c r="A126" i="7"/>
  <c r="E125" i="7" a="1"/>
  <c r="E125" i="7" s="1"/>
  <c r="A125" i="7"/>
  <c r="E124" i="7" a="1"/>
  <c r="E124" i="7" s="1"/>
  <c r="A124" i="7"/>
  <c r="E123" i="7" a="1"/>
  <c r="E123" i="7" s="1"/>
  <c r="A123" i="7"/>
  <c r="E122" i="7" a="1"/>
  <c r="E122" i="7" s="1"/>
  <c r="A122" i="7"/>
  <c r="E121" i="7" a="1"/>
  <c r="E121" i="7" s="1"/>
  <c r="A121" i="7"/>
  <c r="E120" i="7" a="1"/>
  <c r="E120" i="7" s="1"/>
  <c r="A120" i="7"/>
  <c r="E119" i="7" a="1"/>
  <c r="E119" i="7" s="1"/>
  <c r="A119" i="7"/>
  <c r="E118" i="7" a="1"/>
  <c r="E118" i="7" s="1"/>
  <c r="A118" i="7"/>
  <c r="E117" i="7" a="1"/>
  <c r="E117" i="7" s="1"/>
  <c r="A117" i="7"/>
  <c r="E116" i="7" a="1"/>
  <c r="E116" i="7" s="1"/>
  <c r="A116" i="7"/>
  <c r="E115" i="7" a="1"/>
  <c r="E115" i="7" s="1"/>
  <c r="A115" i="7"/>
  <c r="E114" i="7" a="1"/>
  <c r="E114" i="7" s="1"/>
  <c r="A114" i="7"/>
  <c r="E113" i="7" a="1"/>
  <c r="E113" i="7" s="1"/>
  <c r="A113" i="7"/>
  <c r="E112" i="7" a="1"/>
  <c r="E112" i="7" s="1"/>
  <c r="A112" i="7"/>
  <c r="E111" i="7" a="1"/>
  <c r="E111" i="7" s="1"/>
  <c r="A111" i="7"/>
  <c r="E110" i="7" a="1"/>
  <c r="E110" i="7" s="1"/>
  <c r="A110" i="7"/>
  <c r="E109" i="7" a="1"/>
  <c r="E109" i="7" s="1"/>
  <c r="A109" i="7"/>
  <c r="E108" i="7" a="1"/>
  <c r="E108" i="7" s="1"/>
  <c r="A108" i="7"/>
  <c r="E107" i="7" a="1"/>
  <c r="E107" i="7" s="1"/>
  <c r="A107" i="7"/>
  <c r="E106" i="7" a="1"/>
  <c r="E106" i="7" s="1"/>
  <c r="A106" i="7"/>
  <c r="E105" i="7" a="1"/>
  <c r="E105" i="7" s="1"/>
  <c r="A105" i="7"/>
  <c r="E104" i="7" a="1"/>
  <c r="E104" i="7" s="1"/>
  <c r="A104" i="7"/>
  <c r="E103" i="7" a="1"/>
  <c r="E103" i="7" s="1"/>
  <c r="A103" i="7"/>
  <c r="E102" i="7" a="1"/>
  <c r="E102" i="7" s="1"/>
  <c r="A102" i="7"/>
  <c r="E101" i="7" a="1"/>
  <c r="E101" i="7" s="1"/>
  <c r="A101" i="7"/>
  <c r="E100" i="7" a="1"/>
  <c r="E100" i="7" s="1"/>
  <c r="A100" i="7"/>
  <c r="E99" i="7" a="1"/>
  <c r="E99" i="7" s="1"/>
  <c r="A99" i="7"/>
  <c r="E98" i="7" a="1"/>
  <c r="E98" i="7" s="1"/>
  <c r="A98" i="7"/>
  <c r="E97" i="7" a="1"/>
  <c r="E97" i="7" s="1"/>
  <c r="A97" i="7"/>
  <c r="E96" i="7" a="1"/>
  <c r="E96" i="7" s="1"/>
  <c r="A96" i="7"/>
  <c r="E95" i="7" a="1"/>
  <c r="E95" i="7" s="1"/>
  <c r="A95" i="7"/>
  <c r="E94" i="7" a="1"/>
  <c r="E94" i="7" s="1"/>
  <c r="A94" i="7"/>
  <c r="E93" i="7" a="1"/>
  <c r="E93" i="7" s="1"/>
  <c r="A93" i="7"/>
  <c r="E92" i="7" a="1"/>
  <c r="E92" i="7" s="1"/>
  <c r="A92" i="7"/>
  <c r="E91" i="7" a="1"/>
  <c r="E91" i="7" s="1"/>
  <c r="A91" i="7"/>
  <c r="E90" i="7" a="1"/>
  <c r="E90" i="7" s="1"/>
  <c r="A90" i="7"/>
  <c r="E89" i="7" a="1"/>
  <c r="E89" i="7" s="1"/>
  <c r="A89" i="7"/>
  <c r="E88" i="7" a="1"/>
  <c r="E88" i="7" s="1"/>
  <c r="A88" i="7"/>
  <c r="E87" i="7" a="1"/>
  <c r="E87" i="7" s="1"/>
  <c r="A87" i="7"/>
  <c r="E86" i="7" a="1"/>
  <c r="E86" i="7" s="1"/>
  <c r="A86" i="7"/>
  <c r="E85" i="7" a="1"/>
  <c r="E85" i="7" s="1"/>
  <c r="A85" i="7"/>
  <c r="E84" i="7" a="1"/>
  <c r="E84" i="7" s="1"/>
  <c r="A84" i="7"/>
  <c r="E83" i="7" a="1"/>
  <c r="E83" i="7" s="1"/>
  <c r="A83" i="7"/>
  <c r="E82" i="7" a="1"/>
  <c r="E82" i="7" s="1"/>
  <c r="A82" i="7"/>
  <c r="E81" i="7" a="1"/>
  <c r="E81" i="7" s="1"/>
  <c r="A81" i="7"/>
  <c r="E80" i="7" a="1"/>
  <c r="E80" i="7" s="1"/>
  <c r="A80" i="7"/>
  <c r="E79" i="7" a="1"/>
  <c r="E79" i="7" s="1"/>
  <c r="A79" i="7"/>
  <c r="E78" i="7" a="1"/>
  <c r="E78" i="7" s="1"/>
  <c r="A78" i="7"/>
  <c r="E77" i="7" a="1"/>
  <c r="E77" i="7" s="1"/>
  <c r="A77" i="7"/>
  <c r="E76" i="7" a="1"/>
  <c r="E76" i="7" s="1"/>
  <c r="A76" i="7"/>
  <c r="E75" i="7" a="1"/>
  <c r="E75" i="7" s="1"/>
  <c r="A75" i="7"/>
  <c r="E74" i="7" a="1"/>
  <c r="E74" i="7" s="1"/>
  <c r="A74" i="7"/>
  <c r="E73" i="7" a="1"/>
  <c r="E73" i="7" s="1"/>
  <c r="A73" i="7"/>
  <c r="E72" i="7" a="1"/>
  <c r="E72" i="7" s="1"/>
  <c r="A72" i="7"/>
  <c r="E71" i="7" a="1"/>
  <c r="E71" i="7" s="1"/>
  <c r="A71" i="7"/>
  <c r="E70" i="7" a="1"/>
  <c r="E70" i="7" s="1"/>
  <c r="A70" i="7"/>
  <c r="E69" i="7" a="1"/>
  <c r="E69" i="7" s="1"/>
  <c r="A69" i="7"/>
  <c r="E68" i="7" a="1"/>
  <c r="E68" i="7" s="1"/>
  <c r="A68" i="7"/>
  <c r="E67" i="7" a="1"/>
  <c r="E67" i="7" s="1"/>
  <c r="A67" i="7"/>
  <c r="E66" i="7" a="1"/>
  <c r="E66" i="7" s="1"/>
  <c r="A66" i="7"/>
  <c r="E65" i="7" a="1"/>
  <c r="E65" i="7" s="1"/>
  <c r="A65" i="7"/>
  <c r="E64" i="7" a="1"/>
  <c r="E64" i="7" s="1"/>
  <c r="A64" i="7"/>
  <c r="E63" i="7" a="1"/>
  <c r="E63" i="7" s="1"/>
  <c r="A63" i="7"/>
  <c r="E62" i="7" a="1"/>
  <c r="E62" i="7" s="1"/>
  <c r="A62" i="7"/>
  <c r="E61" i="7" a="1"/>
  <c r="E61" i="7" s="1"/>
  <c r="A61" i="7"/>
  <c r="E60" i="7" a="1"/>
  <c r="E60" i="7" s="1"/>
  <c r="A60" i="7"/>
  <c r="E59" i="7" a="1"/>
  <c r="E59" i="7" s="1"/>
  <c r="A59" i="7"/>
  <c r="E58" i="7" a="1"/>
  <c r="E58" i="7" s="1"/>
  <c r="A58" i="7"/>
  <c r="E57" i="7" a="1"/>
  <c r="E57" i="7" s="1"/>
  <c r="A57" i="7"/>
  <c r="E56" i="7" a="1"/>
  <c r="E56" i="7" s="1"/>
  <c r="A56" i="7"/>
  <c r="E55" i="7" a="1"/>
  <c r="E55" i="7" s="1"/>
  <c r="A55" i="7"/>
  <c r="E54" i="7" a="1"/>
  <c r="E54" i="7" s="1"/>
  <c r="A54" i="7"/>
  <c r="E53" i="7" a="1"/>
  <c r="E53" i="7" s="1"/>
  <c r="A53" i="7"/>
  <c r="E52" i="7" a="1"/>
  <c r="E52" i="7" s="1"/>
  <c r="A52" i="7"/>
  <c r="E51" i="7" a="1"/>
  <c r="E51" i="7" s="1"/>
  <c r="A51" i="7"/>
  <c r="E50" i="7" a="1"/>
  <c r="E50" i="7" s="1"/>
  <c r="A50" i="7"/>
  <c r="E49" i="7" a="1"/>
  <c r="E49" i="7" s="1"/>
  <c r="A49" i="7"/>
  <c r="E48" i="7" a="1"/>
  <c r="E48" i="7" s="1"/>
  <c r="A48" i="7"/>
  <c r="E47" i="7" a="1"/>
  <c r="E47" i="7" s="1"/>
  <c r="A47" i="7"/>
  <c r="E46" i="7" a="1"/>
  <c r="E46" i="7" s="1"/>
  <c r="A46" i="7"/>
  <c r="E45" i="7" a="1"/>
  <c r="E45" i="7" s="1"/>
  <c r="A45" i="7"/>
  <c r="E44" i="7" a="1"/>
  <c r="E44" i="7" s="1"/>
  <c r="A44" i="7"/>
  <c r="E43" i="7" a="1"/>
  <c r="E43" i="7" s="1"/>
  <c r="A43" i="7"/>
  <c r="E42" i="7" a="1"/>
  <c r="E42" i="7" s="1"/>
  <c r="A42" i="7"/>
  <c r="E41" i="7" a="1"/>
  <c r="E41" i="7" s="1"/>
  <c r="A41" i="7"/>
  <c r="E40" i="7" a="1"/>
  <c r="E40" i="7" s="1"/>
  <c r="A40" i="7"/>
  <c r="E39" i="7" a="1"/>
  <c r="E39" i="7" s="1"/>
  <c r="A39" i="7"/>
  <c r="E38" i="7" a="1"/>
  <c r="E38" i="7" s="1"/>
  <c r="A38" i="7"/>
  <c r="E37" i="7" a="1"/>
  <c r="E37" i="7" s="1"/>
  <c r="A37" i="7"/>
  <c r="E36" i="7" a="1"/>
  <c r="E36" i="7" s="1"/>
  <c r="A36" i="7"/>
  <c r="E35" i="7" a="1"/>
  <c r="E35" i="7" s="1"/>
  <c r="A35" i="7"/>
  <c r="E34" i="7" a="1"/>
  <c r="E34" i="7" s="1"/>
  <c r="A34" i="7"/>
  <c r="E33" i="7" a="1"/>
  <c r="E33" i="7" s="1"/>
  <c r="A33" i="7"/>
  <c r="E32" i="7" a="1"/>
  <c r="E32" i="7" s="1"/>
  <c r="A32" i="7"/>
  <c r="E31" i="7" a="1"/>
  <c r="E31" i="7" s="1"/>
  <c r="A31" i="7"/>
  <c r="E30" i="7" a="1"/>
  <c r="E30" i="7" s="1"/>
  <c r="A30" i="7"/>
  <c r="E29" i="7" a="1"/>
  <c r="E29" i="7" s="1"/>
  <c r="A29" i="7"/>
  <c r="E28" i="7" a="1"/>
  <c r="E28" i="7" s="1"/>
  <c r="A28" i="7"/>
  <c r="E27" i="7" a="1"/>
  <c r="E27" i="7" s="1"/>
  <c r="A27" i="7"/>
  <c r="E26" i="7" a="1"/>
  <c r="E26" i="7" s="1"/>
  <c r="A26" i="7"/>
  <c r="E25" i="7" a="1"/>
  <c r="E25" i="7" s="1"/>
  <c r="A25" i="7"/>
  <c r="E24" i="7" a="1"/>
  <c r="E24" i="7" s="1"/>
  <c r="A24" i="7"/>
  <c r="E23" i="7" a="1"/>
  <c r="E23" i="7" s="1"/>
  <c r="A23" i="7"/>
  <c r="E22" i="7" a="1"/>
  <c r="E22" i="7" s="1"/>
  <c r="A22" i="7"/>
  <c r="E21" i="7" a="1"/>
  <c r="E21" i="7" s="1"/>
  <c r="A21" i="7"/>
  <c r="E20" i="7" a="1"/>
  <c r="E20" i="7" s="1"/>
  <c r="A20" i="7"/>
  <c r="E19" i="7" a="1"/>
  <c r="E19" i="7" s="1"/>
  <c r="A19" i="7"/>
  <c r="E18" i="7" a="1"/>
  <c r="E18" i="7" s="1"/>
  <c r="A18" i="7"/>
  <c r="E17" i="7" a="1"/>
  <c r="E17" i="7" s="1"/>
  <c r="A17" i="7"/>
  <c r="E16" i="7" a="1"/>
  <c r="E16" i="7" s="1"/>
  <c r="A16" i="7"/>
  <c r="E15" i="7" a="1"/>
  <c r="E15" i="7" s="1"/>
  <c r="A15" i="7"/>
  <c r="E14" i="7" a="1"/>
  <c r="E14" i="7" s="1"/>
  <c r="A14" i="7"/>
  <c r="E13" i="7" a="1"/>
  <c r="E13" i="7" s="1"/>
  <c r="A13" i="7"/>
  <c r="E12" i="7" a="1"/>
  <c r="E12" i="7" s="1"/>
  <c r="A12" i="7"/>
  <c r="E11" i="7" a="1"/>
  <c r="E11" i="7" s="1"/>
  <c r="A11" i="7"/>
  <c r="E10" i="7" a="1"/>
  <c r="E10" i="7" s="1"/>
  <c r="A10" i="7"/>
  <c r="E9" i="7" a="1"/>
  <c r="E9" i="7" s="1"/>
  <c r="A9" i="7"/>
  <c r="E8" i="7" a="1"/>
  <c r="E8" i="7" s="1"/>
  <c r="A8" i="7"/>
  <c r="E7" i="7" a="1"/>
  <c r="E7" i="7" s="1"/>
  <c r="A7" i="7"/>
  <c r="E6" i="7" a="1"/>
  <c r="E6" i="7" s="1"/>
  <c r="A6" i="7"/>
  <c r="E5" i="7" a="1"/>
  <c r="E5" i="7" s="1"/>
  <c r="A5" i="7"/>
  <c r="E4" i="7" a="1"/>
  <c r="E4" i="7" s="1"/>
  <c r="A4" i="7"/>
  <c r="E3" i="7" a="1"/>
  <c r="E3" i="7" s="1"/>
  <c r="A3" i="7"/>
  <c r="E2" i="7" a="1"/>
  <c r="E2" i="7" s="1"/>
  <c r="A2" i="7"/>
  <c r="K3155" i="4"/>
  <c r="J3155" i="4"/>
  <c r="K3154" i="4"/>
  <c r="J3154" i="4"/>
  <c r="K3153" i="4"/>
  <c r="J3153" i="4"/>
  <c r="K3152" i="4"/>
  <c r="J3152" i="4"/>
  <c r="K3151" i="4"/>
  <c r="J3151" i="4"/>
  <c r="K3150" i="4"/>
  <c r="J3150" i="4"/>
  <c r="K3149" i="4"/>
  <c r="J3149" i="4"/>
  <c r="K3148" i="4"/>
  <c r="J3148" i="4"/>
  <c r="K3147" i="4"/>
  <c r="J3147" i="4"/>
  <c r="K3146" i="4"/>
  <c r="J3146" i="4"/>
  <c r="K3145" i="4"/>
  <c r="J3145" i="4"/>
  <c r="K3144" i="4"/>
  <c r="J3144" i="4"/>
  <c r="K3143" i="4"/>
  <c r="J3143" i="4"/>
  <c r="K3142" i="4"/>
  <c r="J3142" i="4"/>
  <c r="K3141" i="4"/>
  <c r="J3141" i="4"/>
  <c r="K3140" i="4"/>
  <c r="J3140" i="4"/>
  <c r="K3139" i="4"/>
  <c r="J3139" i="4"/>
  <c r="K3138" i="4"/>
  <c r="J3138" i="4"/>
  <c r="K3137" i="4"/>
  <c r="J3137" i="4"/>
  <c r="K3136" i="4"/>
  <c r="J3136" i="4"/>
  <c r="K3135" i="4"/>
  <c r="J3135" i="4"/>
  <c r="K3134" i="4"/>
  <c r="J3134" i="4"/>
  <c r="K3133" i="4"/>
  <c r="J3133" i="4"/>
  <c r="K3132" i="4"/>
  <c r="J3132" i="4"/>
  <c r="K3131" i="4"/>
  <c r="J3131" i="4"/>
  <c r="K3130" i="4"/>
  <c r="J3130" i="4"/>
  <c r="K3129" i="4"/>
  <c r="J3129" i="4"/>
  <c r="K3128" i="4"/>
  <c r="J3128" i="4"/>
  <c r="K3127" i="4"/>
  <c r="J3127" i="4"/>
  <c r="K3126" i="4"/>
  <c r="J3126" i="4"/>
  <c r="K3125" i="4"/>
  <c r="J3125" i="4"/>
  <c r="K3124" i="4"/>
  <c r="J3124" i="4"/>
  <c r="K3123" i="4"/>
  <c r="J3123" i="4"/>
  <c r="K3122" i="4"/>
  <c r="J3122" i="4"/>
  <c r="K3121" i="4"/>
  <c r="J3121" i="4"/>
  <c r="K3120" i="4"/>
  <c r="J3120" i="4"/>
  <c r="K3119" i="4"/>
  <c r="J3119" i="4"/>
  <c r="K3118" i="4"/>
  <c r="J3118" i="4"/>
  <c r="K3117" i="4"/>
  <c r="J3117" i="4"/>
  <c r="K3116" i="4"/>
  <c r="J3116" i="4"/>
  <c r="K3115" i="4"/>
  <c r="J3115" i="4"/>
  <c r="K3114" i="4"/>
  <c r="J3114" i="4"/>
  <c r="K3113" i="4"/>
  <c r="J3113" i="4"/>
  <c r="K3112" i="4"/>
  <c r="J3112" i="4"/>
  <c r="K3111" i="4"/>
  <c r="J3111" i="4"/>
  <c r="K3110" i="4"/>
  <c r="J3110" i="4"/>
  <c r="K3109" i="4"/>
  <c r="J3109" i="4"/>
  <c r="K3108" i="4"/>
  <c r="J3108" i="4"/>
  <c r="K3107" i="4"/>
  <c r="J3107" i="4"/>
  <c r="K3106" i="4"/>
  <c r="J3106" i="4"/>
  <c r="K3105" i="4"/>
  <c r="J3105" i="4"/>
  <c r="K3104" i="4"/>
  <c r="J3104" i="4"/>
  <c r="K3103" i="4"/>
  <c r="J3103" i="4"/>
  <c r="K3102" i="4"/>
  <c r="J3102" i="4"/>
  <c r="K3101" i="4"/>
  <c r="J3101" i="4"/>
  <c r="K3100" i="4"/>
  <c r="J3100" i="4"/>
  <c r="K3099" i="4"/>
  <c r="J3099" i="4"/>
  <c r="K3098" i="4"/>
  <c r="J3098" i="4"/>
  <c r="K3097" i="4"/>
  <c r="J3097" i="4"/>
  <c r="K3096" i="4"/>
  <c r="J3096" i="4"/>
  <c r="K3095" i="4"/>
  <c r="J3095" i="4"/>
  <c r="K3094" i="4"/>
  <c r="J3094" i="4"/>
  <c r="K3093" i="4"/>
  <c r="J3093" i="4"/>
  <c r="K3092" i="4"/>
  <c r="J3092" i="4"/>
  <c r="K3091" i="4"/>
  <c r="J3091" i="4"/>
  <c r="D2" i="1"/>
  <c r="F2347" i="5" a="1"/>
  <c r="F2635" i="6" a="1"/>
  <c r="F2467" i="6" a="1"/>
  <c r="F567" i="6" a="1"/>
  <c r="F469" i="6" a="1"/>
  <c r="F690" i="6" a="1"/>
  <c r="F2011" i="6" a="1"/>
  <c r="F2854" i="6" a="1"/>
  <c r="F306" i="6" a="1"/>
  <c r="F1893" i="6" a="1"/>
  <c r="F1951" i="6" a="1"/>
  <c r="F2800" i="6" a="1"/>
  <c r="F2036" i="6" a="1"/>
  <c r="F219" i="5" a="1"/>
  <c r="F3092" i="6" a="1"/>
  <c r="F1570" i="6" a="1"/>
  <c r="F2899" i="6" a="1"/>
  <c r="F281" i="6" a="1"/>
  <c r="F2787" i="6" a="1"/>
  <c r="F1506" i="6" a="1"/>
  <c r="F501" i="5" a="1"/>
  <c r="F1127" i="6" a="1"/>
  <c r="F787" i="6" a="1"/>
  <c r="F604" i="6" a="1"/>
  <c r="F327" i="6" a="1"/>
  <c r="F1734" i="5" a="1"/>
  <c r="F316" i="6" a="1"/>
  <c r="F2625" i="6" a="1"/>
  <c r="F2756" i="5" a="1"/>
  <c r="F1177" i="6" a="1"/>
  <c r="F1063" i="6" a="1"/>
  <c r="F2734" i="6" a="1"/>
  <c r="F335" i="6" a="1"/>
  <c r="F2119" i="5" a="1"/>
  <c r="F1184" i="6" a="1"/>
  <c r="F1961" i="5" a="1"/>
  <c r="F2341" i="6" a="1"/>
  <c r="F539" i="6" a="1"/>
  <c r="F1696" i="5" a="1"/>
  <c r="F793" i="6" a="1"/>
  <c r="F1782" i="5" a="1"/>
  <c r="F1201" i="6" a="1"/>
  <c r="F2532" i="6" a="1"/>
  <c r="F1691" i="5" a="1"/>
  <c r="F2934" i="6" a="1"/>
  <c r="F560" i="6" a="1"/>
  <c r="F575" i="5" a="1"/>
  <c r="F1551" i="6" a="1"/>
  <c r="F2689" i="6" a="1"/>
  <c r="F1828" i="6" a="1"/>
  <c r="F3146" i="5" a="1"/>
  <c r="F2795" i="6" a="1"/>
  <c r="F588" i="6" a="1"/>
  <c r="F1721" i="5" a="1"/>
  <c r="F3080" i="6" a="1"/>
  <c r="F3116" i="6" a="1"/>
  <c r="F2345" i="6" a="1"/>
  <c r="F2166" i="6" a="1"/>
  <c r="F2963" i="6" a="1"/>
  <c r="F1717" i="6" a="1"/>
  <c r="F95" i="6" a="1"/>
  <c r="F87" i="6" a="1"/>
  <c r="F3376" i="4" a="1"/>
  <c r="F2861" i="6" a="1"/>
  <c r="F2969" i="6" a="1"/>
  <c r="F806" i="6" a="1"/>
  <c r="F2030" i="6" a="1"/>
  <c r="F1162" i="5" a="1"/>
  <c r="F2564" i="6" a="1"/>
  <c r="F2069" i="6" a="1"/>
  <c r="F607" i="6" a="1"/>
  <c r="F1987" i="6" a="1"/>
  <c r="F925" i="6" a="1"/>
  <c r="F2025" i="5" a="1"/>
  <c r="F1871" i="6" a="1"/>
  <c r="F2471" i="6" a="1"/>
  <c r="F683" i="6" a="1"/>
  <c r="F2327" i="6" a="1"/>
  <c r="F2531" i="5" a="1"/>
  <c r="F465" i="6" a="1"/>
  <c r="F243" i="5" a="1"/>
  <c r="F1664" i="6" a="1"/>
  <c r="F1881" i="5" a="1"/>
  <c r="F2129" i="6" a="1"/>
  <c r="F1044" i="6" a="1"/>
  <c r="F1292" i="6" a="1"/>
  <c r="F1656" i="6" a="1"/>
  <c r="F657" i="6" a="1"/>
  <c r="F976" i="6" a="1"/>
  <c r="F1560" i="6" a="1"/>
  <c r="F2763" i="6" a="1"/>
  <c r="F2640" i="5" a="1"/>
  <c r="F1510" i="5" a="1"/>
  <c r="F2823" i="5" a="1"/>
  <c r="F879" i="6" a="1"/>
  <c r="F1022" i="6" a="1"/>
  <c r="F354" i="6" a="1"/>
  <c r="F1592" i="6" a="1"/>
  <c r="F2337" i="4" a="1"/>
  <c r="F608" i="5" a="1"/>
  <c r="F1970" i="6" a="1"/>
  <c r="F1267" i="6" a="1"/>
  <c r="F1960" i="5" a="1"/>
  <c r="F571" i="6" a="1"/>
  <c r="F1101" i="6" a="1"/>
  <c r="F1937" i="6" a="1"/>
  <c r="F1649" i="6" a="1"/>
  <c r="F3003" i="5" a="1"/>
  <c r="F923" i="6" a="1"/>
  <c r="F1230" i="6" a="1"/>
  <c r="F1678" i="6" a="1"/>
  <c r="F2473" i="6" a="1"/>
  <c r="F2643" i="5" a="1"/>
  <c r="F943" i="6" a="1"/>
  <c r="F2289" i="6" a="1"/>
  <c r="F355" i="6" a="1"/>
  <c r="F332" i="6" a="1"/>
  <c r="F2668" i="6" a="1"/>
  <c r="F2491" i="5" a="1"/>
  <c r="F2743" i="5" a="1"/>
  <c r="F760" i="6" a="1"/>
  <c r="F14" i="6" a="1"/>
  <c r="F1956" i="6" a="1"/>
  <c r="F1180" i="6" a="1"/>
  <c r="F2074" i="6" a="1"/>
  <c r="F2316" i="5" a="1"/>
  <c r="F2024" i="5" a="1"/>
  <c r="F2396" i="6" a="1"/>
  <c r="F1330" i="6" a="1"/>
  <c r="F2293" i="6" a="1"/>
  <c r="F2480" i="6" a="1"/>
  <c r="F1594" i="5" a="1"/>
  <c r="F2199" i="5" a="1"/>
  <c r="F1272" i="6" a="1"/>
  <c r="F1228" i="6" a="1"/>
  <c r="F2830" i="6" a="1"/>
  <c r="F2201" i="6" a="1"/>
  <c r="F2633" i="6" a="1"/>
  <c r="F2848" i="6" a="1"/>
  <c r="F2972" i="5" a="1"/>
  <c r="F1210" i="6" a="1"/>
  <c r="F3072" i="5" a="1"/>
  <c r="F1356" i="6" a="1"/>
  <c r="F680" i="6" a="1"/>
  <c r="F1790" i="6" a="1"/>
  <c r="F2181" i="6" a="1"/>
  <c r="F239" i="6" a="1"/>
  <c r="F1999" i="6" a="1"/>
  <c r="F2926" i="6" a="1"/>
  <c r="F2828" i="5" a="1"/>
  <c r="F1141" i="6" a="1"/>
  <c r="F3103" i="6" a="1"/>
  <c r="F2824" i="6" a="1"/>
  <c r="F3121" i="5" a="1"/>
  <c r="F2312" i="6" a="1"/>
  <c r="F1615" i="6" a="1"/>
  <c r="F1257" i="6" a="1"/>
  <c r="F1938" i="5" a="1"/>
  <c r="F2107" i="6" a="1"/>
  <c r="F1035" i="6" a="1"/>
  <c r="F2260" i="6" a="1"/>
  <c r="F1361" i="6" a="1"/>
  <c r="F2982" i="6" a="1"/>
  <c r="F2485" i="6" a="1"/>
  <c r="F3054" i="5" a="1"/>
  <c r="F2769" i="6" a="1"/>
  <c r="F2651" i="6" a="1"/>
  <c r="F2331" i="6" a="1"/>
  <c r="F519" i="4" a="1"/>
  <c r="F944" i="5" a="1"/>
  <c r="F3102" i="5" a="1"/>
  <c r="F134" i="6" a="1"/>
  <c r="F1960" i="6" a="1"/>
  <c r="F2039" i="5" a="1"/>
  <c r="F2112" i="6" a="1"/>
  <c r="F1775" i="6" a="1"/>
  <c r="F436" i="6" a="1"/>
  <c r="F543" i="6" a="1"/>
  <c r="F2026" i="6" a="1"/>
  <c r="F2522" i="6" a="1"/>
  <c r="F2562" i="5" a="1"/>
  <c r="F661" i="5" a="1"/>
  <c r="F2764" i="6" a="1"/>
  <c r="F2182" i="6" a="1"/>
  <c r="F2412" i="6" a="1"/>
  <c r="F2622" i="6" a="1"/>
  <c r="F2442" i="6" a="1"/>
  <c r="F2964" i="6" a="1"/>
  <c r="F2616" i="6" a="1"/>
  <c r="F2718" i="5" a="1"/>
  <c r="F3125" i="6" a="1"/>
  <c r="F497" i="6" a="1"/>
  <c r="F885" i="6" a="1"/>
  <c r="F2090" i="6" a="1"/>
  <c r="F2111" i="6" a="1"/>
  <c r="F2350" i="6" a="1"/>
  <c r="F1648" i="6" a="1"/>
  <c r="F1690" i="6" a="1"/>
  <c r="F653" i="6" a="1"/>
  <c r="F1601" i="5" a="1"/>
  <c r="F1554" i="6" a="1"/>
  <c r="F748" i="6" a="1"/>
  <c r="F3007" i="6" a="1"/>
  <c r="F2686" i="6" a="1"/>
  <c r="F688" i="6" a="1"/>
  <c r="F2745" i="6" a="1"/>
  <c r="F3039" i="6" a="1"/>
  <c r="F1376" i="5" a="1"/>
  <c r="F1737" i="6" a="1"/>
  <c r="F2998" i="6" a="1"/>
  <c r="F1824" i="6" a="1"/>
  <c r="F1222" i="6" a="1"/>
  <c r="F1642" i="6" a="1"/>
  <c r="F3439" i="4" a="1"/>
  <c r="F1890" i="6" a="1"/>
  <c r="F2175" i="5" a="1"/>
  <c r="F2288" i="6" a="1"/>
  <c r="F1577" i="6" a="1"/>
  <c r="F2398" i="6" a="1"/>
  <c r="F2572" i="5" a="1"/>
  <c r="F2617" i="4" a="1"/>
  <c r="F2709" i="6" a="1"/>
  <c r="F3310" i="4" a="1"/>
  <c r="F2735" i="6" a="1"/>
  <c r="F857" i="4" a="1"/>
  <c r="F2360" i="6" a="1"/>
  <c r="F2796" i="6" a="1"/>
  <c r="F3048" i="5" a="1"/>
  <c r="F2002" i="6" a="1"/>
  <c r="F1537" i="5" a="1"/>
  <c r="F991" i="6" a="1"/>
  <c r="F583" i="6" a="1"/>
  <c r="F989" i="6" a="1"/>
  <c r="F1326" i="4" a="1"/>
  <c r="F937" i="6" a="1"/>
  <c r="F1241" i="6" a="1"/>
  <c r="F1734" i="4" a="1"/>
  <c r="F2402" i="6" a="1"/>
  <c r="F272" i="6" a="1"/>
  <c r="F1980" i="6" a="1"/>
  <c r="F2314" i="5" a="1"/>
  <c r="F2325" i="6" a="1"/>
  <c r="F1478" i="6" a="1"/>
  <c r="F834" i="6" a="1"/>
  <c r="F55" i="6" a="1"/>
  <c r="F2947" i="6" a="1"/>
  <c r="F1502" i="6" a="1"/>
  <c r="F1074" i="6" a="1"/>
  <c r="F2203" i="6" a="1"/>
  <c r="F2244" i="6" a="1"/>
  <c r="F535" i="6" a="1"/>
  <c r="F2513" i="6" a="1"/>
  <c r="F1019" i="6" a="1"/>
  <c r="F1983" i="6" a="1"/>
  <c r="F1966" i="6" a="1"/>
  <c r="F206" i="6" a="1"/>
  <c r="F1409" i="6" a="1"/>
  <c r="F1437" i="6" a="1"/>
  <c r="F3050" i="6" a="1"/>
  <c r="F2566" i="6" a="1"/>
  <c r="F2942" i="6" a="1"/>
  <c r="F696" i="6" a="1"/>
  <c r="F2938" i="5" a="1"/>
  <c r="F1750" i="6" a="1"/>
  <c r="F1719" i="6" a="1"/>
  <c r="F2139" i="6" a="1"/>
  <c r="F2251" i="5" a="1"/>
  <c r="F2934" i="5" a="1"/>
  <c r="F1135" i="6" a="1"/>
  <c r="F1587" i="6" a="1"/>
  <c r="F1112" i="6" a="1"/>
  <c r="F1929" i="6" a="1"/>
  <c r="F998" i="6" a="1"/>
  <c r="F576" i="6" a="1"/>
  <c r="F2869" i="5" a="1"/>
  <c r="F1533" i="6" a="1"/>
  <c r="F2444" i="6" a="1"/>
  <c r="F2087" i="6" a="1"/>
  <c r="F1666" i="6" a="1"/>
  <c r="F1918" i="5" a="1"/>
  <c r="F1358" i="5" a="1"/>
  <c r="F1002" i="6" a="1"/>
  <c r="F1172" i="6" a="1"/>
  <c r="F2981" i="6" a="1"/>
  <c r="F2415" i="5" a="1"/>
  <c r="F1376" i="6" a="1"/>
  <c r="F1213" i="6" a="1"/>
  <c r="F2812" i="6" a="1"/>
  <c r="F2586" i="6" a="1"/>
  <c r="F2750" i="6" a="1"/>
  <c r="F2734" i="5" a="1"/>
  <c r="F203" i="6" a="1"/>
  <c r="F2928" i="5" a="1"/>
  <c r="F2383" i="5" a="1"/>
  <c r="F932" i="6" a="1"/>
  <c r="F941" i="6" a="1"/>
  <c r="F1298" i="5" a="1"/>
  <c r="F1010" i="5" a="1"/>
  <c r="F1446" i="6" a="1"/>
  <c r="F867" i="6" a="1"/>
  <c r="F1965" i="6" a="1"/>
  <c r="F3021" i="5" a="1"/>
  <c r="F318" i="6" a="1"/>
  <c r="F2269" i="6" a="1"/>
  <c r="F1635" i="6" a="1"/>
  <c r="F2987" i="6" a="1"/>
  <c r="F1641" i="6" a="1"/>
  <c r="F2225" i="5" a="1"/>
  <c r="F104" i="6" a="1"/>
  <c r="F1034" i="6" a="1"/>
  <c r="F38" i="5" a="1"/>
  <c r="F655" i="6" a="1"/>
  <c r="F2946" i="6" a="1"/>
  <c r="F2923" i="6" a="1"/>
  <c r="F472" i="6" a="1"/>
  <c r="F503" i="6" a="1"/>
  <c r="F1204" i="6" a="1"/>
  <c r="F2071" i="6" a="1"/>
  <c r="F2975" i="6" a="1"/>
  <c r="F3016" i="6" a="1"/>
  <c r="F894" i="6" a="1"/>
  <c r="F3144" i="6" a="1"/>
  <c r="F1764" i="6" a="1"/>
  <c r="F2548" i="6" a="1"/>
  <c r="F1856" i="6" a="1"/>
  <c r="F467" i="6" a="1"/>
  <c r="F2654" i="6" a="1"/>
  <c r="F2656" i="6" a="1"/>
  <c r="F2898" i="5" a="1"/>
  <c r="F72" i="6" a="1"/>
  <c r="F2889" i="5" a="1"/>
  <c r="F3024" i="6" a="1"/>
  <c r="F2835" i="6" a="1"/>
  <c r="F1521" i="6" a="1"/>
  <c r="F3138" i="6" a="1"/>
  <c r="F1055" i="4" a="1"/>
  <c r="F2428" i="5" a="1"/>
  <c r="F1904" i="6" a="1"/>
  <c r="F2372" i="6" a="1"/>
  <c r="F2273" i="6" a="1"/>
  <c r="F2570" i="6" a="1"/>
  <c r="F2811" i="6" a="1"/>
  <c r="F381" i="6" a="1"/>
  <c r="F1636" i="6" a="1"/>
  <c r="F2481" i="5" a="1"/>
  <c r="F2438" i="5" a="1"/>
  <c r="F2730" i="6" a="1"/>
  <c r="F2468" i="6" a="1"/>
  <c r="F3425" i="4" a="1"/>
  <c r="F1062" i="6" a="1"/>
  <c r="F3083" i="5" a="1"/>
  <c r="F1287" i="6" a="1"/>
  <c r="F1516" i="5" a="1"/>
  <c r="F528" i="5" a="1"/>
  <c r="F2233" i="6" a="1"/>
  <c r="F879" i="5" a="1"/>
  <c r="F2929" i="6" a="1"/>
  <c r="F566" i="6" a="1"/>
  <c r="F2348" i="6" a="1"/>
  <c r="F3139" i="3" a="1"/>
  <c r="F1430" i="6" a="1"/>
  <c r="F2524" i="6" a="1"/>
  <c r="F2193" i="6" a="1"/>
  <c r="F2584" i="3" a="1"/>
  <c r="F258" i="6" a="1"/>
  <c r="F1185" i="6" a="1"/>
  <c r="F2860" i="6" a="1"/>
  <c r="F2863" i="6" a="1"/>
  <c r="F1358" i="6" a="1"/>
  <c r="F2941" i="5" a="1"/>
  <c r="F2746" i="6" a="1"/>
  <c r="F1147" i="5" a="1"/>
  <c r="F2072" i="5" a="1"/>
  <c r="F2148" i="6" a="1"/>
  <c r="F2525" i="6" a="1"/>
  <c r="F3135" i="5" a="1"/>
  <c r="F2014" i="6" a="1"/>
  <c r="F1754" i="3" a="1"/>
  <c r="F2110" i="6" a="1"/>
  <c r="F2727" i="6" a="1"/>
  <c r="F2527" i="6" a="1"/>
  <c r="F2408" i="6" a="1"/>
  <c r="F3018" i="6" a="1"/>
  <c r="F651" i="6" a="1"/>
  <c r="F1484" i="6" a="1"/>
  <c r="F517" i="6" a="1"/>
  <c r="F1892" i="5" a="1"/>
  <c r="F1087" i="6" a="1"/>
  <c r="F2379" i="6" a="1"/>
  <c r="F1545" i="5" a="1"/>
  <c r="F2463" i="6" a="1"/>
  <c r="F3124" i="6" a="1"/>
  <c r="F2034" i="6" a="1"/>
  <c r="F1962" i="6" a="1"/>
  <c r="F2989" i="6" a="1"/>
  <c r="F1679" i="6" a="1"/>
  <c r="F1827" i="6" a="1"/>
  <c r="F2344" i="6" a="1"/>
  <c r="F2498" i="6" a="1"/>
  <c r="F2437" i="6" a="1"/>
  <c r="F2950" i="6" a="1"/>
  <c r="F2135" i="5" a="1"/>
  <c r="F797" i="6" a="1"/>
  <c r="F3151" i="5" a="1"/>
  <c r="F1767" i="6" a="1"/>
  <c r="F669" i="5" a="1"/>
  <c r="F2099" i="6" a="1"/>
  <c r="F719" i="6" a="1"/>
  <c r="F663" i="6" a="1"/>
  <c r="F2896" i="6" a="1"/>
  <c r="F3075" i="4" a="1"/>
  <c r="F2292" i="6" a="1"/>
  <c r="F1755" i="5" a="1"/>
  <c r="F1493" i="6" a="1"/>
  <c r="F2465" i="6" a="1"/>
  <c r="F1807" i="5" a="1"/>
  <c r="F2850" i="5" a="1"/>
  <c r="F2610" i="4" a="1"/>
  <c r="F2460" i="6" a="1"/>
  <c r="F2432" i="6" a="1"/>
  <c r="F1443" i="5" a="1"/>
  <c r="F2666" i="6" a="1"/>
  <c r="F86" i="6" a="1"/>
  <c r="F2216" i="6" a="1"/>
  <c r="F1510" i="6" a="1"/>
  <c r="F2266" i="6" a="1"/>
  <c r="F931" i="6" a="1"/>
  <c r="F1429" i="6" a="1"/>
  <c r="F2077" i="6" a="1"/>
  <c r="F2641" i="6" a="1"/>
  <c r="F1924" i="5" a="1"/>
  <c r="F101" i="6" a="1"/>
  <c r="F1612" i="6" a="1"/>
  <c r="F2359" i="6" a="1"/>
  <c r="F2808" i="6" a="1"/>
  <c r="F48" i="6" a="1"/>
  <c r="F265" i="6" a="1"/>
  <c r="F1378" i="6" a="1"/>
  <c r="F1876" i="6" a="1"/>
  <c r="F205" i="6" a="1"/>
  <c r="F303" i="5" a="1"/>
  <c r="F1137" i="6" a="1"/>
  <c r="F2794" i="6" a="1"/>
  <c r="F1616" i="6" a="1"/>
  <c r="F2037" i="6" a="1"/>
  <c r="F2703" i="6" a="1"/>
  <c r="F1363" i="6" a="1"/>
  <c r="F2450" i="6" a="1"/>
  <c r="F1248" i="6" a="1"/>
  <c r="F479" i="6" a="1"/>
  <c r="F2204" i="5" a="1"/>
  <c r="F1300" i="6" a="1"/>
  <c r="F1925" i="6" a="1"/>
  <c r="F1745" i="5" a="1"/>
  <c r="F1060" i="5" a="1"/>
  <c r="F221" i="6" a="1"/>
  <c r="F949" i="6" a="1"/>
  <c r="F2958" i="5" a="1"/>
  <c r="F3029" i="5" a="1"/>
  <c r="F1401" i="6" a="1"/>
  <c r="F2894" i="6" a="1"/>
  <c r="F1907" i="6" a="1"/>
  <c r="F3133" i="5" a="1"/>
  <c r="F3112" i="6" a="1"/>
  <c r="F2739" i="6" a="1"/>
  <c r="F603" i="6" a="1"/>
  <c r="F2957" i="4" a="1"/>
  <c r="F967" i="6" a="1"/>
  <c r="F2704" i="6" a="1"/>
  <c r="F1998" i="6" a="1"/>
  <c r="F3086" i="6" a="1"/>
  <c r="F948" i="6" a="1"/>
  <c r="F2174" i="5" a="1"/>
  <c r="F2054" i="6" a="1"/>
  <c r="F2353" i="6" a="1"/>
  <c r="F12" i="6" a="1"/>
  <c r="F2373" i="6" a="1"/>
  <c r="F2252" i="5" a="1"/>
  <c r="F750" i="6" a="1"/>
  <c r="F2151" i="5" a="1"/>
  <c r="F1070" i="6" a="1"/>
  <c r="F722" i="6" a="1"/>
  <c r="F2788" i="6" a="1"/>
  <c r="F1993" i="6" a="1"/>
  <c r="F972" i="4" a="1"/>
  <c r="F416" i="5" a="1"/>
  <c r="F2821" i="6" a="1"/>
  <c r="F614" i="6" a="1"/>
  <c r="F951" i="4" a="1"/>
  <c r="F2157" i="5" a="1"/>
  <c r="F3002" i="6" a="1"/>
  <c r="F2909" i="6" a="1"/>
  <c r="F409" i="6" a="1"/>
  <c r="F1769" i="5" a="1"/>
  <c r="F2936" i="6" a="1"/>
  <c r="F336" i="6" a="1"/>
  <c r="F2673" i="6" a="1"/>
  <c r="F1324" i="6" a="1"/>
  <c r="F1769" i="6" a="1"/>
  <c r="F2575" i="6" a="1"/>
  <c r="F2766" i="6" a="1"/>
  <c r="F2890" i="6" a="1"/>
  <c r="F1400" i="5" a="1"/>
  <c r="F2968" i="6" a="1"/>
  <c r="F1860" i="6" a="1"/>
  <c r="F2930" i="6" a="1"/>
  <c r="F1961" i="6" a="1"/>
  <c r="F421" i="6" a="1"/>
  <c r="F1900" i="5" a="1"/>
  <c r="F2231" i="6" a="1"/>
  <c r="F542" i="6" a="1"/>
  <c r="F2751" i="5" a="1"/>
  <c r="F2420" i="6" a="1"/>
  <c r="F1163" i="6" a="1"/>
  <c r="F1359" i="6" a="1"/>
  <c r="F2449" i="6" a="1"/>
  <c r="F2364" i="6" a="1"/>
  <c r="F2426" i="5" a="1"/>
  <c r="F2856" i="5" a="1"/>
  <c r="F2510" i="6" a="1"/>
  <c r="F2429" i="6" a="1"/>
  <c r="F621" i="6" a="1"/>
  <c r="F2751" i="6" a="1"/>
  <c r="F819" i="6" a="1"/>
  <c r="F333" i="6" a="1"/>
  <c r="F2717" i="6" a="1"/>
  <c r="F80" i="6" a="1"/>
  <c r="F1559" i="4" a="1"/>
  <c r="F1023" i="6" a="1"/>
  <c r="F1153" i="6" a="1"/>
  <c r="F773" i="6" a="1"/>
  <c r="F1250" i="6" a="1"/>
  <c r="F446" i="6" a="1"/>
  <c r="F3118" i="6" a="1"/>
  <c r="F2184" i="6" a="1"/>
  <c r="F108" i="6" a="1"/>
  <c r="F1171" i="6" a="1"/>
  <c r="F2790" i="5" a="1"/>
  <c r="F2748" i="6" a="1"/>
  <c r="F2492" i="6" a="1"/>
  <c r="F1949" i="6" a="1"/>
  <c r="F2869" i="6" a="1"/>
  <c r="F1654" i="6" a="1"/>
  <c r="F1056" i="6" a="1"/>
  <c r="F2212" i="5" a="1"/>
  <c r="F684" i="6" a="1"/>
  <c r="F1176" i="5" a="1"/>
  <c r="F2049" i="6" a="1"/>
  <c r="F1895" i="6" a="1"/>
  <c r="F2281" i="6" a="1"/>
  <c r="F2832" i="6" a="1"/>
  <c r="F2646" i="6" a="1"/>
  <c r="F665" i="6" a="1"/>
  <c r="F1160" i="6" a="1"/>
  <c r="F403" i="6" a="1"/>
  <c r="F2204" i="6" a="1"/>
  <c r="F1672" i="6" a="1"/>
  <c r="F273" i="6" a="1"/>
  <c r="F2714" i="6" a="1"/>
  <c r="F3122" i="5" a="1"/>
  <c r="F1006" i="6" a="1"/>
  <c r="F2274" i="6" a="1"/>
  <c r="F1071" i="5" a="1"/>
  <c r="F2637" i="6" a="1"/>
  <c r="F1782" i="6" a="1"/>
  <c r="F2" i="6" a="1"/>
  <c r="F861" i="6" a="1"/>
  <c r="F763" i="6" a="1"/>
  <c r="F2979" i="6" a="1"/>
  <c r="F1465" i="6" a="1"/>
  <c r="F912" i="6" a="1"/>
  <c r="F2368" i="6" a="1"/>
  <c r="F142" i="6" a="1"/>
  <c r="F798" i="6" a="1"/>
  <c r="F3052" i="6" a="1"/>
  <c r="F141" i="6" a="1"/>
  <c r="F1202" i="6" a="1"/>
  <c r="F613" i="6" a="1"/>
  <c r="F1346" i="6" a="1"/>
  <c r="F837" i="5" a="1"/>
  <c r="F431" i="5" a="1"/>
  <c r="F1341" i="5" a="1"/>
  <c r="F2778" i="5" a="1"/>
  <c r="F2287" i="6" a="1"/>
  <c r="F1985" i="4" a="1"/>
  <c r="F1482" i="4" a="1"/>
  <c r="F1944" i="5" a="1"/>
  <c r="F349" i="6" a="1"/>
  <c r="F1924" i="6" a="1"/>
  <c r="F2161" i="6" a="1"/>
  <c r="F1745" i="6" a="1"/>
  <c r="F385" i="6" a="1"/>
  <c r="F1854" i="6" a="1"/>
  <c r="F478" i="6" a="1"/>
  <c r="F1206" i="4" a="1"/>
  <c r="F924" i="6" a="1"/>
  <c r="F399" i="6" a="1"/>
  <c r="F1633" i="6" a="1"/>
  <c r="F2416" i="6" a="1"/>
  <c r="F1887" i="5" a="1"/>
  <c r="F836" i="6" a="1"/>
  <c r="F2759" i="5" a="1"/>
  <c r="F1360" i="6" a="1"/>
  <c r="F382" i="6" a="1"/>
  <c r="F615" i="6" a="1"/>
  <c r="F1853" i="6" a="1"/>
  <c r="F1404" i="4" a="1"/>
  <c r="F1626" i="6" a="1"/>
  <c r="F2678" i="5" a="1"/>
  <c r="F2895" i="6" a="1"/>
  <c r="F2005" i="6" a="1"/>
  <c r="F1737" i="4" a="1"/>
  <c r="F2497" i="5" a="1"/>
  <c r="F2741" i="6" a="1"/>
  <c r="F2353" i="4" a="1"/>
  <c r="F2553" i="5" a="1"/>
  <c r="F2197" i="6" a="1"/>
  <c r="F1395" i="5" a="1"/>
  <c r="F1903" i="5" a="1"/>
  <c r="F1837" i="6" a="1"/>
  <c r="F1945" i="6" a="1"/>
  <c r="F2895" i="5" a="1"/>
  <c r="F874" i="6" a="1"/>
  <c r="F1894" i="5" a="1"/>
  <c r="F2881" i="6" a="1"/>
  <c r="F2393" i="6" a="1"/>
  <c r="F1889" i="5" a="1"/>
  <c r="F3005" i="6" a="1"/>
  <c r="F1559" i="6" a="1"/>
  <c r="F2746" i="5" a="1"/>
  <c r="F1237" i="6" a="1"/>
  <c r="F2277" i="6" a="1"/>
  <c r="F2311" i="6" a="1"/>
  <c r="F2631" i="5" a="1"/>
  <c r="F1793" i="6" a="1"/>
  <c r="F3091" i="6" a="1"/>
  <c r="F851" i="6" a="1"/>
  <c r="F2022" i="6" a="1"/>
  <c r="F1303" i="6" a="1"/>
  <c r="F2647" i="4" a="1"/>
  <c r="F1879" i="6" a="1"/>
  <c r="F3060" i="6" a="1"/>
  <c r="F2045" i="6" a="1"/>
  <c r="F2067" i="6" a="1"/>
  <c r="F900" i="6" a="1"/>
  <c r="F224" i="6" a="1"/>
  <c r="F3122" i="6" a="1"/>
  <c r="F678" i="6" a="1"/>
  <c r="F1362" i="4" a="1"/>
  <c r="F2907" i="6" a="1"/>
  <c r="F1423" i="6" a="1"/>
  <c r="F2634" i="6" a="1"/>
  <c r="F1305" i="6" a="1"/>
  <c r="F261" i="5" a="1"/>
  <c r="F2346" i="6" a="1"/>
  <c r="F593" i="6" a="1"/>
  <c r="F3033" i="6" a="1"/>
  <c r="F2377" i="5" a="1"/>
  <c r="F2483" i="6" a="1"/>
  <c r="F2086" i="6" a="1"/>
  <c r="F2271" i="5" a="1"/>
  <c r="F654" i="6" a="1"/>
  <c r="F2098" i="6" a="1"/>
  <c r="F2348" i="5" a="1"/>
  <c r="F2175" i="6" a="1"/>
  <c r="F2173" i="6" a="1"/>
  <c r="F2096" i="6" a="1"/>
  <c r="F2542" i="6" a="1"/>
  <c r="F458" i="6" a="1"/>
  <c r="F1595" i="6" a="1"/>
  <c r="F1176" i="6" a="1"/>
  <c r="F285" i="6" a="1"/>
  <c r="F2514" i="6" a="1"/>
  <c r="F1975" i="5" a="1"/>
  <c r="F775" i="5" a="1"/>
  <c r="F964" i="6" a="1"/>
  <c r="F2458" i="6" a="1"/>
  <c r="F728" i="6" a="1"/>
  <c r="F3077" i="5" a="1"/>
  <c r="F701" i="6" a="1"/>
  <c r="F1836" i="6" a="1"/>
  <c r="F2908" i="6" a="1"/>
  <c r="F2900" i="5" a="1"/>
  <c r="F2205" i="6" a="1"/>
  <c r="F2748" i="5" a="1"/>
  <c r="F2671" i="6" a="1"/>
  <c r="F430" i="6" a="1"/>
  <c r="F2883" i="6" a="1"/>
  <c r="F1617" i="6" a="1"/>
  <c r="F83" i="6" a="1"/>
  <c r="F2984" i="6" a="1"/>
  <c r="F831" i="6" a="1"/>
  <c r="F1652" i="6" a="1"/>
  <c r="F435" i="6" a="1"/>
  <c r="F2657" i="5" a="1"/>
  <c r="F2609" i="6" a="1"/>
  <c r="F276" i="6" a="1"/>
  <c r="F972" i="6" a="1"/>
  <c r="F2499" i="6" a="1"/>
  <c r="F2317" i="6" a="1"/>
  <c r="F1817" i="6" a="1"/>
  <c r="F2158" i="6" a="1"/>
  <c r="F2409" i="6" a="1"/>
  <c r="F2165" i="6" a="1"/>
  <c r="F1784" i="6" a="1"/>
  <c r="F2208" i="5" a="1"/>
  <c r="F3417" i="4" a="1"/>
  <c r="F2675" i="6" a="1"/>
  <c r="F109" i="5" a="1"/>
  <c r="F1591" i="6" a="1"/>
  <c r="F2919" i="5" a="1"/>
  <c r="F1689" i="6" a="1"/>
  <c r="F2650" i="4" a="1"/>
  <c r="F1233" i="6" a="1"/>
  <c r="F1467" i="5" a="1"/>
  <c r="F1007" i="6" a="1"/>
  <c r="F719" i="5" a="1"/>
  <c r="F2237" i="6" a="1"/>
  <c r="F2533" i="5" a="1"/>
  <c r="F1133" i="6" a="1"/>
  <c r="F105" i="5" a="1"/>
  <c r="F2885" i="6" a="1"/>
  <c r="F1974" i="6" a="1"/>
  <c r="F1540" i="6" a="1"/>
  <c r="F2964" i="5" a="1"/>
  <c r="F1362" i="6" a="1"/>
  <c r="F2517" i="5" a="1"/>
  <c r="F1105" i="6" a="1"/>
  <c r="F1162" i="6" a="1"/>
  <c r="F1798" i="5" a="1"/>
  <c r="F1817" i="5" a="1"/>
  <c r="F2944" i="5" a="1"/>
  <c r="F2377" i="6" a="1"/>
  <c r="F847" i="5" a="1"/>
  <c r="F2962" i="5" a="1"/>
  <c r="F2687" i="6" a="1"/>
  <c r="F1130" i="6" a="1"/>
  <c r="F1582" i="6" a="1"/>
  <c r="F923" i="5" a="1"/>
  <c r="F2342" i="4" a="1"/>
  <c r="F2395" i="6" a="1"/>
  <c r="F870" i="6" a="1"/>
  <c r="F1469" i="6" a="1"/>
  <c r="F795" i="6" a="1"/>
  <c r="F2778" i="6" a="1"/>
  <c r="F558" i="6" a="1"/>
  <c r="F2879" i="5" a="1"/>
  <c r="F2534" i="6" a="1"/>
  <c r="F2780" i="6" a="1"/>
  <c r="F2546" i="6" a="1"/>
  <c r="F1968" i="6" a="1"/>
  <c r="F598" i="6" a="1"/>
  <c r="F3141" i="6" a="1"/>
  <c r="F1975" i="6" a="1"/>
  <c r="F1306" i="6" a="1"/>
  <c r="F1274" i="6" a="1"/>
  <c r="F2620" i="6" a="1"/>
  <c r="F1669" i="6" a="1"/>
  <c r="F3115" i="5" a="1"/>
  <c r="F2843" i="6" a="1"/>
  <c r="F2429" i="5" a="1"/>
  <c r="F2985" i="5" a="1"/>
  <c r="F2477" i="5" a="1"/>
  <c r="F1823" i="5" a="1"/>
  <c r="F1913" i="6" a="1"/>
  <c r="F2386" i="6" a="1"/>
  <c r="F1368" i="6" a="1"/>
  <c r="F2694" i="6" a="1"/>
  <c r="F2021" i="6" a="1"/>
  <c r="F809" i="6" a="1"/>
  <c r="F323" i="6" a="1"/>
  <c r="F3061" i="6" a="1"/>
  <c r="F1926" i="6" a="1"/>
  <c r="F3039" i="5" a="1"/>
  <c r="F1503" i="6" a="1"/>
  <c r="F2191" i="5" a="1"/>
  <c r="F2040" i="6" a="1"/>
  <c r="F2925" i="6" a="1"/>
  <c r="F2529" i="6" a="1"/>
  <c r="F634" i="6" a="1"/>
  <c r="F2756" i="6" a="1"/>
  <c r="F2819" i="5" a="1"/>
  <c r="F1604" i="6" a="1"/>
  <c r="F2304" i="5" a="1"/>
  <c r="F1208" i="6" a="1"/>
  <c r="F733" i="6" a="1"/>
  <c r="F2251" i="6" a="1"/>
  <c r="F3038" i="6" a="1"/>
  <c r="F2658" i="6" a="1"/>
  <c r="F3032" i="6" a="1"/>
  <c r="F1575" i="6" a="1"/>
  <c r="F2723" i="5" a="1"/>
  <c r="F3094" i="6" a="1"/>
  <c r="F2627" i="6" a="1"/>
  <c r="F1711" i="6" a="1"/>
  <c r="F1610" i="6" a="1"/>
  <c r="F2998" i="5" a="1"/>
  <c r="F2439" i="6" a="1"/>
  <c r="F2271" i="6" a="1"/>
  <c r="F1182" i="6" a="1"/>
  <c r="F1541" i="6" a="1"/>
  <c r="F2306" i="6" a="1"/>
  <c r="F513" i="6" a="1"/>
  <c r="F2103" i="6" a="1"/>
  <c r="F2494" i="6" a="1"/>
  <c r="F822" i="6" a="1"/>
  <c r="F2814" i="5" a="1"/>
  <c r="F1472" i="6" a="1"/>
  <c r="F1489" i="4" a="1"/>
  <c r="F2775" i="6" a="1"/>
  <c r="F2264" i="6" a="1"/>
  <c r="F2943" i="5" a="1"/>
  <c r="F2647" i="6" a="1"/>
  <c r="F2131" i="4" a="1"/>
  <c r="F2758" i="6" a="1"/>
  <c r="F2590" i="6" a="1"/>
  <c r="F1928" i="5" a="1"/>
  <c r="F2007" i="5" a="1"/>
  <c r="F2948" i="6" a="1"/>
  <c r="F1332" i="6" a="1"/>
  <c r="F487" i="6" a="1"/>
  <c r="F3041" i="6" a="1"/>
  <c r="F606" i="6" a="1"/>
  <c r="F1319" i="6" a="1"/>
  <c r="F1033" i="6" a="1"/>
  <c r="F2411" i="6" a="1"/>
  <c r="F432" i="6" a="1"/>
  <c r="F708" i="6" a="1"/>
  <c r="F2823" i="6" a="1"/>
  <c r="F1909" i="6" a="1"/>
  <c r="F1342" i="6" a="1"/>
  <c r="F1090" i="6" a="1"/>
  <c r="F1808" i="6" a="1"/>
  <c r="F2436" i="6" a="1"/>
  <c r="F3062" i="6" a="1"/>
  <c r="F1593" i="6" a="1"/>
  <c r="F1532" i="6" a="1"/>
  <c r="F2737" i="6" a="1"/>
  <c r="F160" i="6" a="1"/>
  <c r="F2760" i="5" a="1"/>
  <c r="F2386" i="5" a="1"/>
  <c r="F398" i="6" a="1"/>
  <c r="F3117" i="6" a="1"/>
  <c r="F2394" i="6" a="1"/>
  <c r="F889" i="6" a="1"/>
  <c r="F2333" i="5" a="1"/>
  <c r="F2521" i="6" a="1"/>
  <c r="F2721" i="6" a="1"/>
  <c r="F2003" i="6" a="1"/>
  <c r="F357" i="6" a="1"/>
  <c r="F2270" i="6" a="1"/>
  <c r="F1815" i="5" a="1"/>
  <c r="F2538" i="6" a="1"/>
  <c r="F344" i="6" a="1"/>
  <c r="F2323" i="6" a="1"/>
  <c r="F2683" i="6" a="1"/>
  <c r="F3064" i="5" a="1"/>
  <c r="F1139" i="6" a="1"/>
  <c r="F2557" i="6" a="1"/>
  <c r="F2957" i="6" a="1"/>
  <c r="F1402" i="6" a="1"/>
  <c r="F1409" i="5" a="1"/>
  <c r="F3006" i="5" a="1"/>
  <c r="F1623" i="6" a="1"/>
  <c r="F202" i="4" a="1"/>
  <c r="F1355" i="4" a="1"/>
  <c r="F1542" i="5" a="1"/>
  <c r="F1471" i="6" a="1"/>
  <c r="F2241" i="6" a="1"/>
  <c r="F2802" i="6" a="1"/>
  <c r="F2459" i="6" a="1"/>
  <c r="F574" i="6" a="1"/>
  <c r="F2031" i="6" a="1"/>
  <c r="F152" i="5" a="1"/>
  <c r="F2087" i="4" a="1"/>
  <c r="F1328" i="4" a="1"/>
  <c r="F1344" i="6" a="1"/>
  <c r="F1787" i="6" a="1"/>
  <c r="F2847" i="5" a="1"/>
  <c r="F2426" i="6" a="1"/>
  <c r="F1937" i="4" a="1"/>
  <c r="F1259" i="6" a="1"/>
  <c r="F2571" i="6" a="1"/>
  <c r="F2065" i="6" a="1"/>
  <c r="F2254" i="6" a="1"/>
  <c r="F525" i="5" a="1"/>
  <c r="F1691" i="6" a="1"/>
  <c r="F2539" i="5" a="1"/>
  <c r="F2249" i="6" a="1"/>
  <c r="F1500" i="6" a="1"/>
  <c r="F602" i="6" a="1"/>
  <c r="F517" i="5" a="1"/>
  <c r="F2932" i="6" a="1"/>
  <c r="F1373" i="6" a="1"/>
  <c r="F1301" i="4" a="1"/>
  <c r="F1278" i="6" a="1"/>
  <c r="F1542" i="6" a="1"/>
  <c r="F1667" i="6" a="1"/>
  <c r="F2491" i="6" a="1"/>
  <c r="F2107" i="5" a="1"/>
  <c r="F2931" i="5" a="1"/>
  <c r="F2042" i="6" a="1"/>
  <c r="F305" i="6" a="1"/>
  <c r="F2026" i="5" a="1"/>
  <c r="F1930" i="6" a="1"/>
  <c r="F1003" i="6" a="1"/>
  <c r="F2356" i="6" a="1"/>
  <c r="F1296" i="5" a="1"/>
  <c r="F2892" i="6" a="1"/>
  <c r="F31" i="6" a="1"/>
  <c r="F2630" i="6" a="1"/>
  <c r="F1586" i="6" a="1"/>
  <c r="F1071" i="6" a="1"/>
  <c r="F1037" i="6" a="1"/>
  <c r="F1222" i="5" a="1"/>
  <c r="F1736" i="6" a="1"/>
  <c r="F2786" i="6" a="1"/>
  <c r="F559" i="6" a="1"/>
  <c r="F1043" i="6" a="1"/>
  <c r="F975" i="6" a="1"/>
  <c r="F3101" i="6" a="1"/>
  <c r="F2268" i="6" a="1"/>
  <c r="F3113" i="6" a="1"/>
  <c r="F2158" i="5" a="1"/>
  <c r="F1410" i="6" a="1"/>
  <c r="F2208" i="6" a="1"/>
  <c r="F1723" i="6" a="1"/>
  <c r="F2579" i="5" a="1"/>
  <c r="F2922" i="5" a="1"/>
  <c r="F847" i="6" a="1"/>
  <c r="F3015" i="6" a="1"/>
  <c r="F1364" i="6" a="1"/>
  <c r="F1443" i="6" a="1"/>
  <c r="F2723" i="6" a="1"/>
  <c r="F1430" i="5" a="1"/>
  <c r="F2820" i="5" a="1"/>
  <c r="F893" i="6" a="1"/>
  <c r="F2831" i="6" a="1"/>
  <c r="F1084" i="5" a="1"/>
  <c r="F137" i="6" a="1"/>
  <c r="F2159" i="6" a="1"/>
  <c r="F2856" i="3" a="1"/>
  <c r="F2291" i="5" a="1"/>
  <c r="F1646" i="5" a="1"/>
  <c r="F2374" i="6" a="1"/>
  <c r="F1417" i="6" a="1"/>
  <c r="F1928" i="6" a="1"/>
  <c r="F1767" i="4" a="1"/>
  <c r="F2063" i="5" a="1"/>
  <c r="F2102" i="6" a="1"/>
  <c r="F2294" i="6" a="1"/>
  <c r="F45" i="6" a="1"/>
  <c r="F2673" i="5" a="1"/>
  <c r="F2591" i="4" a="1"/>
  <c r="F580" i="6" a="1"/>
  <c r="F1732" i="6" a="1"/>
  <c r="F1932" i="6" a="1"/>
  <c r="F2526" i="6" a="1"/>
  <c r="F94" i="5" a="1"/>
  <c r="F2585" i="6" a="1"/>
  <c r="F1494" i="5" a="1"/>
  <c r="F3311" i="4" a="1"/>
  <c r="F1051" i="6" a="1"/>
  <c r="F2133" i="5" a="1"/>
  <c r="F3096" i="6" a="1"/>
  <c r="F1843" i="6" a="1"/>
  <c r="F956" i="6" a="1"/>
  <c r="F1766" i="5" a="1"/>
  <c r="F676" i="6" a="1"/>
  <c r="F2038" i="4" a="1"/>
  <c r="F2448" i="6" a="1"/>
  <c r="F282" i="5" a="1"/>
  <c r="F2400" i="6" a="1"/>
  <c r="F2710" i="6" a="1"/>
  <c r="F1752" i="6" a="1"/>
  <c r="F802" i="6" a="1"/>
  <c r="F2613" i="4" a="1"/>
  <c r="F1630" i="6" a="1"/>
  <c r="F2747" i="6" a="1"/>
  <c r="F980" i="6" a="1"/>
  <c r="F53" i="6" a="1"/>
  <c r="F2092" i="6" a="1"/>
  <c r="F691" i="6" a="1"/>
  <c r="F1235" i="6" a="1"/>
  <c r="F3062" i="5" a="1"/>
  <c r="F738" i="6" a="1"/>
  <c r="F2884" i="4" a="1"/>
  <c r="F2657" i="6" a="1"/>
  <c r="F1922" i="6" a="1"/>
  <c r="F2725" i="6" a="1"/>
  <c r="F3119" i="6" a="1"/>
  <c r="F1804" i="5" a="1"/>
  <c r="F2937" i="4" a="1"/>
  <c r="F1914" i="6" a="1"/>
  <c r="F3143" i="6" a="1"/>
  <c r="F2871" i="6" a="1"/>
  <c r="F2039" i="4" a="1"/>
  <c r="F1619" i="4" a="1"/>
  <c r="F3012" i="6" a="1"/>
  <c r="F712" i="6" a="1"/>
  <c r="F2508" i="6" a="1"/>
  <c r="F2868" i="6" a="1"/>
  <c r="F1705" i="6" a="1"/>
  <c r="F930" i="6" a="1"/>
  <c r="F1888" i="5" a="1"/>
  <c r="F1459" i="6" a="1"/>
  <c r="F230" i="6" a="1"/>
  <c r="F192" i="5" a="1"/>
  <c r="F2667" i="5" a="1"/>
  <c r="F441" i="5" a="1"/>
  <c r="F2230" i="6" a="1"/>
  <c r="F2240" i="6" a="1"/>
  <c r="F1209" i="6" a="1"/>
  <c r="F1597" i="6" a="1"/>
  <c r="F1973" i="5" a="1"/>
  <c r="F2267" i="6" a="1"/>
  <c r="F722" i="5" a="1"/>
  <c r="F694" i="6" a="1"/>
  <c r="F2705" i="6" a="1"/>
  <c r="F122" i="6" a="1"/>
  <c r="F1102" i="6" a="1"/>
  <c r="F2255" i="6" a="1"/>
  <c r="F3056" i="6" a="1"/>
  <c r="F3081" i="4" a="1"/>
  <c r="F3384" i="4" a="1"/>
  <c r="F3389" i="4" a="1"/>
  <c r="F1775" i="5" a="1"/>
  <c r="F995" i="5" a="1"/>
  <c r="F1297" i="6" a="1"/>
  <c r="F1857" i="6" a="1"/>
  <c r="F1004" i="6" a="1"/>
  <c r="F2535" i="6" a="1"/>
  <c r="F675" i="6" a="1"/>
  <c r="F1829" i="6" a="1"/>
  <c r="F2559" i="6" a="1"/>
  <c r="F1756" i="6" a="1"/>
  <c r="F1543" i="6" a="1"/>
  <c r="F2894" i="5" a="1"/>
  <c r="F1336" i="6" a="1"/>
  <c r="F604" i="5" a="1"/>
  <c r="F2024" i="6" a="1"/>
  <c r="F2688" i="6" a="1"/>
  <c r="F2008" i="6" a="1"/>
  <c r="F714" i="6" a="1"/>
  <c r="F149" i="4" a="1"/>
  <c r="F2365" i="6" a="1"/>
  <c r="F2820" i="6" a="1"/>
  <c r="F1084" i="6" a="1"/>
  <c r="F1759" i="6" a="1"/>
  <c r="F2091" i="6" a="1"/>
  <c r="F1638" i="6" a="1"/>
  <c r="F2418" i="5" a="1"/>
  <c r="F2530" i="5" a="1"/>
  <c r="F2515" i="6" a="1"/>
  <c r="F1884" i="6" a="1"/>
  <c r="F322" i="5" a="1"/>
  <c r="F2376" i="6" a="1"/>
  <c r="F2915" i="6" a="1"/>
  <c r="F2918" i="6" a="1"/>
  <c r="F838" i="6" a="1"/>
  <c r="F3037" i="6" a="1"/>
  <c r="F1159" i="6" a="1"/>
  <c r="F428" i="6" a="1"/>
  <c r="F413" i="6" a="1"/>
  <c r="F1255" i="6" a="1"/>
  <c r="F1985" i="6" a="1"/>
  <c r="F253" i="6" a="1"/>
  <c r="F2732" i="6" a="1"/>
  <c r="F2507" i="6" a="1"/>
  <c r="F1434" i="4" a="1"/>
  <c r="F2901" i="5" a="1"/>
  <c r="F2305" i="6" a="1"/>
  <c r="F753" i="6" a="1"/>
  <c r="F516" i="6" a="1"/>
  <c r="F2666" i="5" a="1"/>
  <c r="F556" i="6" a="1"/>
  <c r="F1473" i="6" a="1"/>
  <c r="F2716" i="5" a="1"/>
  <c r="F1271" i="6" a="1"/>
  <c r="F58" i="6" a="1"/>
  <c r="F1424" i="6" a="1"/>
  <c r="F1486" i="6" a="1"/>
  <c r="F2502" i="6" a="1"/>
  <c r="F1718" i="5" a="1"/>
  <c r="F2178" i="6" a="1"/>
  <c r="F1726" i="6" a="1"/>
  <c r="F2611" i="6" a="1"/>
  <c r="F2137" i="5" a="1"/>
  <c r="F2556" i="5" a="1"/>
  <c r="F1952" i="6" a="1"/>
  <c r="F2434" i="5" a="1"/>
  <c r="F2210" i="6" a="1"/>
  <c r="F240" i="6" a="1"/>
  <c r="F718" i="6" a="1"/>
  <c r="F1869" i="6" a="1"/>
  <c r="F3015" i="3" a="1"/>
  <c r="F427" i="4" a="1"/>
  <c r="F367" i="4" a="1"/>
  <c r="F3019" i="6" a="1"/>
  <c r="F1243" i="6" a="1"/>
  <c r="F2594" i="6" a="1"/>
  <c r="F958" i="6" a="1"/>
  <c r="F417" i="6" a="1"/>
  <c r="F2940" i="6" a="1"/>
  <c r="F2126" i="5" a="1"/>
  <c r="F340" i="6" a="1"/>
  <c r="F1751" i="5" a="1"/>
  <c r="F2396" i="5" a="1"/>
  <c r="F1824" i="5" a="1"/>
  <c r="F373" i="6" a="1"/>
  <c r="F1625" i="6" a="1"/>
  <c r="F2910" i="5" a="1"/>
  <c r="F2406" i="5" a="1"/>
  <c r="F837" i="6" a="1"/>
  <c r="F796" i="5" a="1"/>
  <c r="F446" i="5" a="1"/>
  <c r="F2593" i="6" a="1"/>
  <c r="F1220" i="6" a="1"/>
  <c r="F3129" i="6" a="1"/>
  <c r="F186" i="5" a="1"/>
  <c r="F2682" i="6" a="1"/>
  <c r="F2558" i="6" a="1"/>
  <c r="F2257" i="4" a="1"/>
  <c r="F669" i="6" a="1"/>
  <c r="F537" i="5" a="1"/>
  <c r="F1437" i="5" a="1"/>
  <c r="F207" i="6" a="1"/>
  <c r="F1327" i="6" a="1"/>
  <c r="F2130" i="6" a="1"/>
  <c r="F271" i="6" a="1"/>
  <c r="F853" i="6" a="1"/>
  <c r="F3111" i="6" a="1"/>
  <c r="F148" i="6" a="1"/>
  <c r="F133" i="6" a="1"/>
  <c r="F290" i="4" a="1"/>
  <c r="F3004" i="6" a="1"/>
  <c r="F1219" i="6" a="1"/>
  <c r="F1234" i="6" a="1"/>
  <c r="F2079" i="6" a="1"/>
  <c r="F279" i="6" a="1"/>
  <c r="F388" i="6" a="1"/>
  <c r="F1702" i="6" a="1"/>
  <c r="F473" i="6" a="1"/>
  <c r="F2992" i="6" a="1"/>
  <c r="F1311" i="5" a="1"/>
  <c r="F2224" i="6" a="1"/>
  <c r="F2462" i="6" a="1"/>
  <c r="F1647" i="6" a="1"/>
  <c r="F1729" i="6" a="1"/>
  <c r="F2073" i="6" a="1"/>
  <c r="F1692" i="6" a="1"/>
  <c r="F2055" i="6" a="1"/>
  <c r="F3047" i="6" a="1"/>
  <c r="F2118" i="6" a="1"/>
  <c r="F2218" i="6" a="1"/>
  <c r="F1224" i="6" a="1"/>
  <c r="F826" i="6" a="1"/>
  <c r="F2615" i="6" a="1"/>
  <c r="F1132" i="6" a="1"/>
  <c r="F2160" i="5" a="1"/>
  <c r="F1673" i="6" a="1"/>
  <c r="F709" i="6" a="1"/>
  <c r="F789" i="6" a="1"/>
  <c r="F1821" i="6" a="1"/>
  <c r="F2050" i="6" a="1"/>
  <c r="F2234" i="6" a="1"/>
  <c r="F197" i="6" a="1"/>
  <c r="F304" i="6" a="1"/>
  <c r="F737" i="6" a="1"/>
  <c r="F2758" i="4" a="1"/>
  <c r="F1601" i="6" a="1"/>
  <c r="F2937" i="6" a="1"/>
  <c r="F1513" i="6" a="1"/>
  <c r="F1483" i="6" a="1"/>
  <c r="F2206" i="6" a="1"/>
  <c r="F1783" i="4" a="1"/>
  <c r="F2156" i="6" a="1"/>
  <c r="F1704" i="5" a="1"/>
  <c r="F3042" i="6" a="1"/>
  <c r="F2329" i="6" a="1"/>
  <c r="F1707" i="6" a="1"/>
  <c r="F1232" i="6" a="1"/>
  <c r="F935" i="6" a="1"/>
  <c r="F1765" i="6" a="1"/>
  <c r="F807" i="6" a="1"/>
  <c r="F2551" i="6" a="1"/>
  <c r="F423" i="6" a="1"/>
  <c r="F1048" i="4" a="1"/>
  <c r="F1562" i="6" a="1"/>
  <c r="F442" i="6" a="1"/>
  <c r="F2653" i="5" a="1"/>
  <c r="F280" i="6" a="1"/>
  <c r="F3001" i="6" a="1"/>
  <c r="F3448" i="4" a="1"/>
  <c r="F2108" i="6" a="1"/>
  <c r="F570" i="6" a="1"/>
  <c r="F1092" i="6" a="1"/>
  <c r="F2578" i="6" a="1"/>
  <c r="F2320" i="6" a="1"/>
  <c r="F2837" i="5" a="1"/>
  <c r="F644" i="6" a="1"/>
  <c r="F21" i="5" a="1"/>
  <c r="F1059" i="6" a="1"/>
  <c r="F2051" i="6" a="1"/>
  <c r="F1873" i="6" a="1"/>
  <c r="F886" i="6" a="1"/>
  <c r="F1594" i="6" a="1"/>
  <c r="F1039" i="6" a="1"/>
  <c r="F23" i="6" a="1"/>
  <c r="F659" i="6" a="1"/>
  <c r="F824" i="6" a="1"/>
  <c r="F2579" i="6" a="1"/>
  <c r="F1573" i="6" a="1"/>
  <c r="F866" i="6" a="1"/>
  <c r="F554" i="5" a="1"/>
  <c r="F1339" i="6" a="1"/>
  <c r="F2791" i="6" a="1"/>
  <c r="F1851" i="6" a="1"/>
  <c r="F3419" i="4" a="1"/>
  <c r="F120" i="6" a="1"/>
  <c r="F2612" i="6" a="1"/>
  <c r="F2988" i="6" a="1"/>
  <c r="F1997" i="6" a="1"/>
  <c r="F2143" i="5" a="1"/>
  <c r="F3024" i="5" a="1"/>
  <c r="F1515" i="6" a="1"/>
  <c r="F2546" i="5" a="1"/>
  <c r="F842" i="6" a="1"/>
  <c r="F16" i="6" a="1"/>
  <c r="F1710" i="6" a="1"/>
  <c r="F440" i="6" a="1"/>
  <c r="F2351" i="6" a="1"/>
  <c r="F3127" i="5" a="1"/>
  <c r="F2506" i="6" a="1"/>
  <c r="F1488" i="4" a="1"/>
  <c r="F2100" i="6" a="1"/>
  <c r="F3076" i="5" a="1"/>
  <c r="F591" i="6" a="1"/>
  <c r="F1606" i="6" a="1"/>
  <c r="F1316" i="5" a="1"/>
  <c r="F1694" i="6" a="1"/>
  <c r="F1870" i="6" a="1"/>
  <c r="F2143" i="6" a="1"/>
  <c r="F1198" i="6" a="1"/>
  <c r="F1662" i="6" a="1"/>
  <c r="F496" i="6" a="1"/>
  <c r="F405" i="5" a="1"/>
  <c r="F1384" i="6" a="1"/>
  <c r="F2438" i="6" a="1"/>
  <c r="F585" i="6" a="1"/>
  <c r="F1733" i="6" a="1"/>
  <c r="F2410" i="6" a="1"/>
  <c r="F2561" i="6" a="1"/>
  <c r="F1256" i="6" a="1"/>
  <c r="F449" i="6" a="1"/>
  <c r="F1298" i="6" a="1"/>
  <c r="F2690" i="6" a="1"/>
  <c r="F2952" i="5" a="1"/>
  <c r="F3030" i="5" a="1"/>
  <c r="F439" i="6" a="1"/>
  <c r="F735" i="6" a="1"/>
  <c r="F277" i="6" a="1"/>
  <c r="F178" i="6" a="1"/>
  <c r="F3128" i="5" a="1"/>
  <c r="F999" i="6" a="1"/>
  <c r="F611" i="6" a="1"/>
  <c r="F3128" i="6" a="1"/>
  <c r="F2649" i="6" a="1"/>
  <c r="F2582" i="6" a="1"/>
  <c r="F2544" i="6" a="1"/>
  <c r="F2132" i="6" a="1"/>
  <c r="F2163" i="6" a="1"/>
  <c r="F2986" i="6" a="1"/>
  <c r="F1212" i="6" a="1"/>
  <c r="F1958" i="6" a="1"/>
  <c r="F786" i="6" a="1"/>
  <c r="F548" i="6" a="1"/>
  <c r="F2783" i="6" a="1"/>
  <c r="F2867" i="5" a="1"/>
  <c r="F2756" i="4" a="1"/>
  <c r="F2797" i="6" a="1"/>
  <c r="F2152" i="6" a="1"/>
  <c r="F1725" i="5" a="1"/>
  <c r="F1334" i="5" a="1"/>
  <c r="F1855" i="6" a="1"/>
  <c r="F2373" i="5" a="1"/>
  <c r="F2752" i="5" a="1"/>
  <c r="F2939" i="6" a="1"/>
  <c r="F1813" i="6" a="1"/>
  <c r="F366" i="6" a="1"/>
  <c r="F390" i="5" a="1"/>
  <c r="F1458" i="5" a="1"/>
  <c r="F2568" i="6" a="1"/>
  <c r="F57" i="6" a="1"/>
  <c r="F1396" i="5" a="1"/>
  <c r="F1694" i="5" a="1"/>
  <c r="F102" i="6" a="1"/>
  <c r="F3089" i="6" a="1"/>
  <c r="F3011" i="6" a="1"/>
  <c r="F351" i="6" a="1"/>
  <c r="F2123" i="6" a="1"/>
  <c r="F1830" i="6" a="1"/>
  <c r="F1005" i="5" a="1"/>
  <c r="F11" i="6" a="1"/>
  <c r="F1415" i="6" a="1"/>
  <c r="F2605" i="6" a="1"/>
  <c r="F2670" i="6" a="1"/>
  <c r="F1675" i="6" a="1"/>
  <c r="F2914" i="5" a="1"/>
  <c r="F1111" i="6" a="1"/>
  <c r="F3069" i="6" a="1"/>
  <c r="F671" i="6" a="1"/>
  <c r="F2770" i="6" a="1"/>
  <c r="F2889" i="6" a="1"/>
  <c r="F1988" i="6" a="1"/>
  <c r="F1701" i="6" a="1"/>
  <c r="F1150" i="6" a="1"/>
  <c r="F3078" i="5" a="1"/>
  <c r="F3071" i="5" a="1"/>
  <c r="F68" i="6" a="1"/>
  <c r="F2124" i="4" a="1"/>
  <c r="F1420" i="3" a="1"/>
  <c r="F1008" i="6" a="1"/>
  <c r="F341" i="6" a="1"/>
  <c r="F2389" i="6" a="1"/>
  <c r="F1060" i="6" a="1"/>
  <c r="F17" i="6" a="1"/>
  <c r="F2472" i="6" a="1"/>
  <c r="F3379" i="4" a="1"/>
  <c r="F417" i="3" a="1"/>
  <c r="F1848" i="4" a="1"/>
  <c r="F784" i="6" a="1"/>
  <c r="F841" i="6" a="1"/>
  <c r="F158" i="6" a="1"/>
  <c r="F1944" i="6" a="1"/>
  <c r="F2309" i="6" a="1"/>
  <c r="F2182" i="5" a="1"/>
  <c r="F241" i="6" a="1"/>
  <c r="F464" i="6" a="1"/>
  <c r="F1971" i="6" a="1"/>
  <c r="F50" i="6" a="1"/>
  <c r="F2913" i="6" a="1"/>
  <c r="F1905" i="5" a="1"/>
  <c r="F1666" i="5" a="1"/>
  <c r="F340" i="5" a="1"/>
  <c r="F3354" i="4" a="1"/>
  <c r="F108" i="5" a="1"/>
  <c r="F1841" i="6" a="1"/>
  <c r="F1846" i="5" a="1"/>
  <c r="F2573" i="6" a="1"/>
  <c r="F755" i="6" a="1"/>
  <c r="F2456" i="6" a="1"/>
  <c r="F303" i="6" a="1"/>
  <c r="F2921" i="6" a="1"/>
  <c r="F1618" i="6" a="1"/>
  <c r="F625" i="6" a="1"/>
  <c r="F1277" i="6" a="1"/>
  <c r="F2772" i="5" a="1"/>
  <c r="F687" i="6" a="1"/>
  <c r="F1309" i="6" a="1"/>
  <c r="F1348" i="6" a="1"/>
  <c r="F1327" i="5" a="1"/>
  <c r="F2790" i="6" a="1"/>
  <c r="F2032" i="6" a="1"/>
  <c r="F1806" i="6" a="1"/>
  <c r="F2887" i="6" a="1"/>
  <c r="F250" i="6" a="1"/>
  <c r="F2331" i="4" a="1"/>
  <c r="F544" i="6" a="1"/>
  <c r="F3093" i="5" a="1"/>
  <c r="F3114" i="6" a="1"/>
  <c r="F3117" i="5" a="1"/>
  <c r="F2340" i="6" a="1"/>
  <c r="F1036" i="6" a="1"/>
  <c r="F688" i="5" a="1"/>
  <c r="F1094" i="5" a="1"/>
  <c r="F155" i="6" a="1"/>
  <c r="F2685" i="6" a="1"/>
  <c r="F2974" i="6" a="1"/>
  <c r="F1382" i="5" a="1"/>
  <c r="F2057" i="5" a="1"/>
  <c r="F2258" i="5" a="1"/>
  <c r="F3135" i="6" a="1"/>
  <c r="F2172" i="6" a="1"/>
  <c r="F782" i="6" a="1"/>
  <c r="F2792" i="5" a="1"/>
  <c r="F1085" i="6" a="1"/>
  <c r="F3049" i="5" a="1"/>
  <c r="F1444" i="6" a="1"/>
  <c r="F1685" i="6" a="1"/>
  <c r="F2871" i="5" a="1"/>
  <c r="F2584" i="6" a="1"/>
  <c r="F2150" i="4" a="1"/>
  <c r="F1957" i="5" a="1"/>
  <c r="F1461" i="6" a="1"/>
  <c r="F1795" i="6" a="1"/>
  <c r="F2922" i="6" a="1"/>
  <c r="F1754" i="6" a="1"/>
  <c r="F415" i="6" a="1"/>
  <c r="F1779" i="6" a="1"/>
  <c r="F1984" i="5" a="1"/>
  <c r="F2820" i="4" a="1"/>
  <c r="F1825" i="5" a="1"/>
  <c r="F2684" i="6" a="1"/>
  <c r="F1492" i="5" a="1"/>
  <c r="F36" i="6" a="1"/>
  <c r="F2115" i="6" a="1"/>
  <c r="F1103" i="5" a="1"/>
  <c r="F914" i="6" a="1"/>
  <c r="F2049" i="5" a="1"/>
  <c r="F1785" i="6" a="1"/>
  <c r="F1912" i="6" a="1"/>
  <c r="F30" i="6" a="1"/>
  <c r="F635" i="6" a="1"/>
  <c r="F2766" i="5" a="1"/>
  <c r="F3123" i="5" a="1"/>
  <c r="F1076" i="5" a="1"/>
  <c r="F804" i="6" a="1"/>
  <c r="F1992" i="6" a="1"/>
  <c r="F974" i="6" a="1"/>
  <c r="F2282" i="5" a="1"/>
  <c r="F186" i="6" a="1"/>
  <c r="F2700" i="6" a="1"/>
  <c r="F1882" i="6" a="1"/>
  <c r="F524" i="6" a="1"/>
  <c r="F633" i="6" a="1"/>
  <c r="F2880" i="5" a="1"/>
  <c r="F3131" i="6" a="1"/>
  <c r="F2901" i="4" a="1"/>
  <c r="F1479" i="6" a="1"/>
  <c r="F490" i="6" a="1"/>
  <c r="F888" i="6" a="1"/>
  <c r="F3446" i="4" a="1"/>
  <c r="F2850" i="6" a="1"/>
  <c r="F2798" i="6" a="1"/>
  <c r="F2640" i="6" a="1"/>
  <c r="F3068" i="6" a="1"/>
  <c r="F779" i="6" a="1"/>
  <c r="F2133" i="6" a="1"/>
  <c r="F2006" i="5" a="1"/>
  <c r="F3316" i="4" a="1"/>
  <c r="F1422" i="6" a="1"/>
  <c r="F454" i="6" a="1"/>
  <c r="F110" i="6" a="1"/>
  <c r="F1712" i="6" a="1"/>
  <c r="F357" i="5" a="1"/>
  <c r="F3432" i="4" a="1"/>
  <c r="F871" i="6" a="1"/>
  <c r="F2433" i="6" a="1"/>
  <c r="F2075" i="6" a="1"/>
  <c r="F2790" i="4" a="1"/>
  <c r="F1520" i="5" a="1"/>
  <c r="F47" i="6" a="1"/>
  <c r="F1280" i="6" a="1"/>
  <c r="F2843" i="5" a="1"/>
  <c r="F1152" i="5" a="1"/>
  <c r="F1940" i="4" a="1"/>
  <c r="F2880" i="6" a="1"/>
  <c r="F1107" i="6" a="1"/>
  <c r="F2973" i="5" a="1"/>
  <c r="F2514" i="5" a="1"/>
  <c r="F673" i="4" a="1"/>
  <c r="F2088" i="6" a="1"/>
  <c r="F2405" i="5" a="1"/>
  <c r="F2475" i="6" a="1"/>
  <c r="F1634" i="6" a="1"/>
  <c r="F3110" i="5" a="1"/>
  <c r="F2860" i="5" a="1"/>
  <c r="F202" i="6" a="1"/>
  <c r="F1083" i="6" a="1"/>
  <c r="F1760" i="6" a="1"/>
  <c r="F2882" i="5" a="1"/>
  <c r="F1380" i="6" a="1"/>
  <c r="F891" i="6" a="1"/>
  <c r="F2068" i="5" a="1"/>
  <c r="F3027" i="6" a="1"/>
  <c r="F2071" i="5" a="1"/>
  <c r="F2124" i="6" a="1"/>
  <c r="F1535" i="6" a="1"/>
  <c r="F369" i="6" a="1"/>
  <c r="F2715" i="5" a="1"/>
  <c r="F2262" i="5" a="1"/>
  <c r="F1314" i="6" a="1"/>
  <c r="F1456" i="6" a="1"/>
  <c r="F1485" i="6" a="1"/>
  <c r="F656" i="6" a="1"/>
  <c r="F2413" i="5" a="1"/>
  <c r="F455" i="6" a="1"/>
  <c r="F1482" i="6" a="1"/>
  <c r="F2810" i="5" a="1"/>
  <c r="F1346" i="5" a="1"/>
  <c r="F2715" i="6" a="1"/>
  <c r="F1420" i="6" a="1"/>
  <c r="F214" i="6" a="1"/>
  <c r="F3147" i="6" a="1"/>
  <c r="F2183" i="5" a="1"/>
  <c r="F1190" i="5" a="1"/>
  <c r="F2325" i="5" a="1"/>
  <c r="F805" i="6" a="1"/>
  <c r="F1655" i="5" a="1"/>
  <c r="F2931" i="6" a="1"/>
  <c r="F2903" i="6" a="1"/>
  <c r="F247" i="6" a="1"/>
  <c r="F1315" i="6" a="1"/>
  <c r="F350" i="5" a="1"/>
  <c r="F1614" i="6" a="1"/>
  <c r="F360" i="6" a="1"/>
  <c r="F324" i="6" a="1"/>
  <c r="F3130" i="6" a="1"/>
  <c r="F1783" i="6" a="1"/>
  <c r="F2076" i="6" a="1"/>
  <c r="F1288" i="6" a="1"/>
  <c r="F2949" i="5" a="1"/>
  <c r="F2848" i="5" a="1"/>
  <c r="F1173" i="6" a="1"/>
  <c r="F2815" i="6" a="1"/>
  <c r="F2829" i="6" a="1"/>
  <c r="F1065" i="6" a="1"/>
  <c r="F1838" i="6" a="1"/>
  <c r="F2218" i="5" a="1"/>
  <c r="F1604" i="5" a="1"/>
  <c r="F1526" i="6" a="1"/>
  <c r="F1555" i="5" a="1"/>
  <c r="F2322" i="6" a="1"/>
  <c r="F136" i="6" a="1"/>
  <c r="F2334" i="6" a="1"/>
  <c r="F1887" i="6" a="1"/>
  <c r="F1598" i="6" a="1"/>
  <c r="F411" i="5" a="1"/>
  <c r="F2170" i="5" a="1"/>
  <c r="F774" i="4" a="1"/>
  <c r="F606" i="5" a="1"/>
  <c r="F1666" i="4" a="1"/>
  <c r="F1509" i="6" a="1"/>
  <c r="F2837" i="6" a="1"/>
  <c r="F781" i="6" a="1"/>
  <c r="F1027" i="6" a="1"/>
  <c r="F2259" i="6" a="1"/>
  <c r="F1031" i="6" a="1"/>
  <c r="F529" i="6" a="1"/>
  <c r="F2219" i="5" a="1"/>
  <c r="F2193" i="5" a="1"/>
  <c r="F2407" i="5" a="1"/>
  <c r="F1916" i="6" a="1"/>
  <c r="F3184" i="4" a="1"/>
  <c r="F2701" i="6" a="1"/>
  <c r="F172" i="6" a="1"/>
  <c r="F471" i="6" a="1"/>
  <c r="F2386" i="4" a="1"/>
  <c r="F1994" i="6" a="1"/>
  <c r="F1840" i="6" a="1"/>
  <c r="F2972" i="6" a="1"/>
  <c r="F3070" i="6" a="1"/>
  <c r="F1479" i="5" a="1"/>
  <c r="F2976" i="5" a="1"/>
  <c r="F1703" i="6" a="1"/>
  <c r="F2589" i="6" a="1"/>
  <c r="F770" i="6" a="1"/>
  <c r="F2805" i="6" a="1"/>
  <c r="F2041" i="5" a="1"/>
  <c r="F22" i="6" a="1"/>
  <c r="F2631" i="6" a="1"/>
  <c r="F2146" i="6" a="1"/>
  <c r="F2966" i="4" a="1"/>
  <c r="F2913" i="5" a="1"/>
  <c r="F2335" i="6" a="1"/>
  <c r="F868" i="6" a="1"/>
  <c r="F1508" i="5" a="1"/>
  <c r="F1556" i="5" a="1"/>
  <c r="F1692" i="4" a="1"/>
  <c r="F1400" i="6" a="1"/>
  <c r="F1377" i="6" a="1"/>
  <c r="F1108" i="6" a="1"/>
  <c r="F2879" i="6" a="1"/>
  <c r="F195" i="6" a="1"/>
  <c r="F3082" i="5" a="1"/>
  <c r="F1464" i="6" a="1"/>
  <c r="F2414" i="6" a="1"/>
  <c r="F2381" i="6" a="1"/>
  <c r="F1025" i="6" a="1"/>
  <c r="F1883" i="6" a="1"/>
  <c r="F2819" i="6" a="1"/>
  <c r="F1926" i="5" a="1"/>
  <c r="F860" i="6" a="1"/>
  <c r="F1652" i="4" a="1"/>
  <c r="F3025" i="5" a="1"/>
  <c r="F2792" i="6" a="1"/>
  <c r="F2661" i="6" a="1"/>
  <c r="F2314" i="6" a="1"/>
  <c r="F1244" i="6" a="1"/>
  <c r="F2166" i="4" a="1"/>
  <c r="F1681" i="6" a="1"/>
  <c r="F1959" i="6" a="1"/>
  <c r="F698" i="6" a="1"/>
  <c r="F1699" i="6" a="1"/>
  <c r="F2415" i="6" a="1"/>
  <c r="F1682" i="6" a="1"/>
  <c r="F2284" i="5" a="1"/>
  <c r="F1528" i="6" a="1"/>
  <c r="F2872" i="6" a="1"/>
  <c r="F2891" i="6" a="1"/>
  <c r="F2479" i="5" a="1"/>
  <c r="F2477" i="6" a="1"/>
  <c r="F3085" i="6" a="1"/>
  <c r="F2427" i="6" a="1"/>
  <c r="F2228" i="6" a="1"/>
  <c r="F533" i="6" a="1"/>
  <c r="F1187" i="6" a="1"/>
  <c r="F329" i="6" a="1"/>
  <c r="F1655" i="6" a="1"/>
  <c r="F3132" i="6" a="1"/>
  <c r="F2902" i="6" a="1"/>
  <c r="F1134" i="6" a="1"/>
  <c r="F2342" i="6" a="1"/>
  <c r="F3282" i="4" a="1"/>
  <c r="F157" i="5" a="1"/>
  <c r="F1520" i="6" a="1"/>
  <c r="F1290" i="6" a="1"/>
  <c r="F331" i="6" a="1"/>
  <c r="F15" i="6" a="1"/>
  <c r="F2862" i="5" a="1"/>
  <c r="F3387" i="4" a="1"/>
  <c r="F1518" i="6" a="1"/>
  <c r="F1191" i="5" a="1"/>
  <c r="F185" i="6" a="1"/>
  <c r="F2128" i="6" a="1"/>
  <c r="F218" i="6" a="1"/>
  <c r="F2452" i="6" a="1"/>
  <c r="F1508" i="6" a="1"/>
  <c r="F1536" i="5" a="1"/>
  <c r="F271" i="5" a="1"/>
  <c r="F2755" i="6" a="1"/>
  <c r="F2200" i="6" a="1"/>
  <c r="F1314" i="4" a="1"/>
  <c r="F78" i="6" a="1"/>
  <c r="F291" i="6" a="1"/>
  <c r="F2696" i="6" a="1"/>
  <c r="F2136" i="6" a="1"/>
  <c r="F2663" i="5" a="1"/>
  <c r="F1738" i="6" a="1"/>
  <c r="F2284" i="6" a="1"/>
  <c r="F2537" i="4" a="1"/>
  <c r="F1849" i="5" a="1"/>
  <c r="F2816" i="4" a="1"/>
  <c r="F1814" i="6" a="1"/>
  <c r="F2521" i="5" a="1"/>
  <c r="F1525" i="6" a="1"/>
  <c r="F2598" i="4" a="1"/>
  <c r="F1688" i="6" a="1"/>
  <c r="F2608" i="6" a="1"/>
  <c r="F491" i="6" a="1"/>
  <c r="F1777" i="6" a="1"/>
  <c r="F3055" i="6" a="1"/>
  <c r="F2077" i="4" a="1"/>
  <c r="F902" i="6" a="1"/>
  <c r="F3064" i="4" a="1"/>
  <c r="F586" i="6" a="1"/>
  <c r="F296" i="6" a="1"/>
  <c r="F1174" i="6" a="1"/>
  <c r="F480" i="6" a="1"/>
  <c r="F1605" i="6" a="1"/>
  <c r="F3008" i="6" a="1"/>
  <c r="F2583" i="6" a="1"/>
  <c r="F1872" i="6" a="1"/>
  <c r="F3105" i="6" a="1"/>
  <c r="F2920" i="6" a="1"/>
  <c r="F2451" i="6" a="1"/>
  <c r="F106" i="6" a="1"/>
  <c r="F460" i="5" a="1"/>
  <c r="F2198" i="6" a="1"/>
  <c r="F859" i="6" a="1"/>
  <c r="F219" i="6" a="1"/>
  <c r="F330" i="6" a="1"/>
  <c r="F2907" i="5" a="1"/>
  <c r="F1259" i="5" a="1"/>
  <c r="F955" i="6" a="1"/>
  <c r="F1215" i="6" a="1"/>
  <c r="F812" i="6" a="1"/>
  <c r="F1291" i="6" a="1"/>
  <c r="F3017" i="6" a="1"/>
  <c r="F299" i="5" a="1"/>
  <c r="F278" i="6" a="1"/>
  <c r="F2014" i="5" a="1"/>
  <c r="F2660" i="6" a="1"/>
  <c r="F2078" i="6" a="1"/>
  <c r="F2232" i="6" a="1"/>
  <c r="F1131" i="6" a="1"/>
  <c r="F637" i="5" a="1"/>
  <c r="F1627" i="6" a="1"/>
  <c r="F94" i="6" a="1"/>
  <c r="F236" i="5" a="1"/>
  <c r="F3331" i="4" a="1"/>
  <c r="F59" i="6" a="1"/>
  <c r="F2731" i="4" a="1"/>
  <c r="F1645" i="6" a="1"/>
  <c r="F1927" i="6" a="1"/>
  <c r="F561" i="6" a="1"/>
  <c r="F1844" i="6" a="1"/>
  <c r="F2187" i="6" a="1"/>
  <c r="F1241" i="5" a="1"/>
  <c r="F262" i="6" a="1"/>
  <c r="F3073" i="6" a="1"/>
  <c r="F2225" i="6" a="1"/>
  <c r="F803" i="6" a="1"/>
  <c r="F1170" i="6" a="1"/>
  <c r="F2138" i="6" a="1"/>
  <c r="F1391" i="6" a="1"/>
  <c r="F2719" i="6" a="1"/>
  <c r="F1416" i="6" a="1"/>
  <c r="F3107" i="6" a="1"/>
  <c r="F2969" i="5" a="1"/>
  <c r="F2308" i="6" a="1"/>
  <c r="F1020" i="6" a="1"/>
  <c r="F41" i="6" a="1"/>
  <c r="F1620" i="6" a="1"/>
  <c r="F1942" i="6" a="1"/>
  <c r="F1192" i="6" a="1"/>
  <c r="F504" i="5" a="1"/>
  <c r="F921" i="6" a="1"/>
  <c r="F1128" i="6" a="1"/>
  <c r="F1911" i="6" a="1"/>
  <c r="F1299" i="5" a="1"/>
  <c r="F2053" i="6" a="1"/>
  <c r="F2828" i="6" a="1"/>
  <c r="F527" i="6" a="1"/>
  <c r="F2440" i="5" a="1"/>
  <c r="F1372" i="6" a="1"/>
  <c r="F695" i="6" a="1"/>
  <c r="F1426" i="6" a="1"/>
  <c r="F2527" i="5" a="1"/>
  <c r="F1447" i="6" a="1"/>
  <c r="F2779" i="6" a="1"/>
  <c r="F1053" i="6" a="1"/>
  <c r="F2807" i="6" a="1"/>
  <c r="F47" i="5" a="1"/>
  <c r="F1447" i="5" a="1"/>
  <c r="F37" i="6" a="1"/>
  <c r="F2236" i="3" a="1"/>
  <c r="F332" i="5" a="1"/>
  <c r="F2861" i="5" a="1"/>
  <c r="F768" i="6" a="1"/>
  <c r="F932" i="4" a="1"/>
  <c r="F1867" i="6" a="1"/>
  <c r="F582" i="6" a="1"/>
  <c r="F2004" i="6" a="1"/>
  <c r="F868" i="5" a="1"/>
  <c r="F965" i="6" a="1"/>
  <c r="F1125" i="6" a="1"/>
  <c r="F2770" i="5" a="1"/>
  <c r="F1232" i="5" a="1"/>
  <c r="F2153" i="5" a="1"/>
  <c r="F2859" i="6" a="1"/>
  <c r="F2339" i="6" a="1"/>
  <c r="F2834" i="6" a="1"/>
  <c r="F857" i="6" a="1"/>
  <c r="F3360" i="4" a="1"/>
  <c r="F815" i="5" a="1"/>
  <c r="F2549" i="5" a="1"/>
  <c r="F3142" i="6" a="1"/>
  <c r="F1491" i="6" a="1"/>
  <c r="F1195" i="6" a="1"/>
  <c r="F700" i="6" a="1"/>
  <c r="F2603" i="6" a="1"/>
  <c r="F2767" i="6" a="1"/>
  <c r="F1865" i="5" a="1"/>
  <c r="F1000" i="6" a="1"/>
  <c r="F1140" i="6" a="1"/>
  <c r="F1773" i="6" a="1"/>
  <c r="F3349" i="4" a="1"/>
  <c r="F608" i="6" a="1"/>
  <c r="F2599" i="5" a="1"/>
  <c r="F2781" i="6" a="1"/>
  <c r="F3003" i="6" a="1"/>
  <c r="F438" i="6" a="1"/>
  <c r="F199" i="6" a="1"/>
  <c r="F73" i="6" a="1"/>
  <c r="F987" i="6" a="1"/>
  <c r="F3071" i="6" a="1"/>
  <c r="F1785" i="5" a="1"/>
  <c r="F2840" i="6" a="1"/>
  <c r="F2192" i="5" a="1"/>
  <c r="F2153" i="6" a="1"/>
  <c r="F816" i="6" a="1"/>
  <c r="F1611" i="5" a="1"/>
  <c r="F1528" i="5" a="1"/>
  <c r="F3431" i="4" a="1"/>
  <c r="F1431" i="4" a="1"/>
  <c r="F2254" i="5" a="1"/>
  <c r="F2476" i="6" a="1"/>
  <c r="F1189" i="6" a="1"/>
  <c r="F131" i="6" a="1"/>
  <c r="F1969" i="6" a="1"/>
  <c r="F531" i="6" a="1"/>
  <c r="F2994" i="5" a="1"/>
  <c r="F1744" i="6" a="1"/>
  <c r="F2399" i="6" a="1"/>
  <c r="F3139" i="6" a="1"/>
  <c r="F461" i="5" a="1"/>
  <c r="F952" i="6" a="1"/>
  <c r="F2750" i="5" a="1"/>
  <c r="F3145" i="6" a="1"/>
  <c r="F639" i="6" a="1"/>
  <c r="F2190" i="6" a="1"/>
  <c r="F105" i="6" a="1"/>
  <c r="F609" i="6" a="1"/>
  <c r="F2744" i="5" a="1"/>
  <c r="F1511" i="6" a="1"/>
  <c r="F1495" i="6" a="1"/>
  <c r="F2845" i="6" a="1"/>
  <c r="F1578" i="6" a="1"/>
  <c r="F864" i="6" a="1"/>
  <c r="F182" i="5" a="1"/>
  <c r="F1739" i="6" a="1"/>
  <c r="F1939" i="6" a="1"/>
  <c r="F3082" i="6" a="1"/>
  <c r="F3067" i="6" a="1"/>
  <c r="F2954" i="6" a="1"/>
  <c r="F2144" i="6" a="1"/>
  <c r="F660" i="6" a="1"/>
  <c r="F2613" i="6" a="1"/>
  <c r="F2995" i="6" a="1"/>
  <c r="F1308" i="6" a="1"/>
  <c r="F2388" i="6" a="1"/>
  <c r="F581" i="5" a="1"/>
  <c r="F1725" i="6" a="1"/>
  <c r="F42" i="6" a="1"/>
  <c r="F1338" i="6" a="1"/>
  <c r="F1283" i="6" a="1"/>
  <c r="F1986" i="6" a="1"/>
  <c r="F1831" i="5" a="1"/>
  <c r="F1910" i="6" a="1"/>
  <c r="F1079" i="6" a="1"/>
  <c r="F2917" i="6" a="1"/>
  <c r="F2825" i="6" a="1"/>
  <c r="F235" i="6" a="1"/>
  <c r="F1345" i="6" a="1"/>
  <c r="F40" i="6" a="1"/>
  <c r="F1909" i="5" a="1"/>
  <c r="F954" i="6" a="1"/>
  <c r="F1877" i="6" a="1"/>
  <c r="F1529" i="6" a="1"/>
  <c r="F2711" i="4" a="1"/>
  <c r="F3045" i="6" a="1"/>
  <c r="F1568" i="6" a="1"/>
  <c r="F856" i="5" a="1"/>
  <c r="F806" i="5" a="1"/>
  <c r="F897" i="5" a="1"/>
  <c r="F2846" i="6" a="1"/>
  <c r="F2280" i="6" a="1"/>
  <c r="F2471" i="5" a="1"/>
  <c r="F2761" i="6" a="1"/>
  <c r="F2379" i="5" a="1"/>
  <c r="F618" i="6" a="1"/>
  <c r="F2316" i="6" a="1"/>
  <c r="F2046" i="6" a="1"/>
  <c r="F2434" i="6" a="1"/>
  <c r="F928" i="6" a="1"/>
  <c r="F1436" i="5" a="1"/>
  <c r="F1337" i="6" a="1"/>
  <c r="F2866" i="6" a="1"/>
  <c r="F1295" i="5" a="1"/>
  <c r="F1067" i="6" a="1"/>
  <c r="F6" i="6" a="1"/>
  <c r="F386" i="6" a="1"/>
  <c r="F2676" i="6" a="1"/>
  <c r="F2822" i="6" a="1"/>
  <c r="F1452" i="6" a="1"/>
  <c r="F3017" i="5" a="1"/>
  <c r="F2105" i="6" a="1"/>
  <c r="F541" i="6" a="1"/>
  <c r="F1292" i="5" a="1"/>
  <c r="F2973" i="3" a="1"/>
  <c r="F2490" i="6" a="1"/>
  <c r="F2033" i="5" a="1"/>
  <c r="F1005" i="6" a="1"/>
  <c r="F1618" i="4" a="1"/>
  <c r="F504" i="6" a="1"/>
  <c r="F1876" i="5" a="1"/>
  <c r="F2648" i="6" a="1"/>
  <c r="F2185" i="6" a="1"/>
  <c r="F1279" i="6" a="1"/>
  <c r="F2954" i="5" a="1"/>
  <c r="F233" i="6" a="1"/>
  <c r="F1392" i="6" a="1"/>
  <c r="F2150" i="5" a="1"/>
  <c r="F2010" i="6" a="1"/>
  <c r="F650" i="6" a="1"/>
  <c r="F2942" i="5" a="1"/>
  <c r="F1902" i="6" a="1"/>
  <c r="F2960" i="6" a="1"/>
  <c r="F426" i="6" a="1"/>
  <c r="F1544" i="5" a="1"/>
  <c r="F2699" i="6" a="1"/>
  <c r="F922" i="6" a="1"/>
  <c r="F2678" i="6" a="1"/>
  <c r="F1349" i="5" a="1"/>
  <c r="F274" i="6" a="1"/>
  <c r="F679" i="6" a="1"/>
  <c r="F272" i="5" a="1"/>
  <c r="F2769" i="5" a="1"/>
  <c r="F2220" i="6" a="1"/>
  <c r="F2069" i="5" a="1"/>
  <c r="F1699" i="4" a="1"/>
  <c r="F1768" i="6" a="1"/>
  <c r="F1885" i="6" a="1"/>
  <c r="F2857" i="6" a="1"/>
  <c r="F3020" i="5" a="1"/>
  <c r="F2801" i="6" a="1"/>
  <c r="F3177" i="4" a="1"/>
  <c r="F1449" i="6" a="1"/>
  <c r="F3000" i="6" a="1"/>
  <c r="F3030" i="6" a="1"/>
  <c r="F990" i="6" a="1"/>
  <c r="F1718" i="6" a="1"/>
  <c r="F1794" i="6" a="1"/>
  <c r="F1845" i="6" a="1"/>
  <c r="F887" i="6" a="1"/>
  <c r="F1124" i="6" a="1"/>
  <c r="F2364" i="5" a="1"/>
  <c r="F2493" i="6" a="1"/>
  <c r="F721" i="6" a="1"/>
  <c r="F1100" i="6" a="1"/>
  <c r="F2155" i="6" a="1"/>
  <c r="F761" i="6" a="1"/>
  <c r="F2599" i="6" a="1"/>
  <c r="F2560" i="5" a="1"/>
  <c r="F2089" i="6" a="1"/>
  <c r="F124" i="6" a="1"/>
  <c r="F759" i="6" a="1"/>
  <c r="F1407" i="6" a="1"/>
  <c r="F1549" i="6" a="1"/>
  <c r="F2532" i="5" a="1"/>
  <c r="F2722" i="6" a="1"/>
  <c r="F1120" i="6" a="1"/>
  <c r="F1816" i="5" a="1"/>
  <c r="F2227" i="6" a="1"/>
  <c r="F1282" i="6" a="1"/>
  <c r="F1534" i="6" a="1"/>
  <c r="F3097" i="6" a="1"/>
  <c r="F2760" i="6" a="1"/>
  <c r="F2562" i="6" a="1"/>
  <c r="F3121" i="6" a="1"/>
  <c r="F1524" i="6" a="1"/>
  <c r="F1704" i="6" a="1"/>
  <c r="F1148" i="6" a="1"/>
  <c r="F134" i="5" a="1"/>
  <c r="F682" i="6" a="1"/>
  <c r="F2789" i="5" a="1"/>
  <c r="F2050" i="5" a="1"/>
  <c r="F74" i="6" a="1"/>
  <c r="F312" i="6" a="1"/>
  <c r="F1938" i="6" a="1"/>
  <c r="F2893" i="6" a="1"/>
  <c r="F137" i="5" a="1"/>
  <c r="F2031" i="5" a="1"/>
  <c r="F1608" i="6" a="1"/>
  <c r="F1686" i="6" a="1"/>
  <c r="F754" i="6" a="1"/>
  <c r="F1615" i="5" a="1"/>
  <c r="F519" i="6" a="1"/>
  <c r="F1534" i="5" a="1"/>
  <c r="F3069" i="4" a="1"/>
  <c r="F1818" i="6" a="1"/>
  <c r="F936" i="6" a="1"/>
  <c r="F2764" i="5" a="1"/>
  <c r="F1967" i="6" a="1"/>
  <c r="F3042" i="5" a="1"/>
  <c r="F1323" i="6" a="1"/>
  <c r="F1122" i="6" a="1"/>
  <c r="F1552" i="5" a="1"/>
  <c r="F2179" i="6" a="1"/>
  <c r="F995" i="6" a="1"/>
  <c r="F2663" i="6" a="1"/>
  <c r="F2239" i="6" a="1"/>
  <c r="F1621" i="6" a="1"/>
  <c r="F1193" i="6" a="1"/>
  <c r="F670" i="5" a="1"/>
  <c r="F2358" i="6" a="1"/>
  <c r="F2664" i="5" a="1"/>
  <c r="F1535" i="5" a="1"/>
  <c r="F658" i="6" a="1"/>
  <c r="F2170" i="6" a="1"/>
  <c r="F1047" i="6" a="1"/>
  <c r="F1419" i="5" a="1"/>
  <c r="F2144" i="5" a="1"/>
  <c r="F2298" i="6" a="1"/>
  <c r="F1367" i="5" a="1"/>
  <c r="F2196" i="6" a="1"/>
  <c r="F2669" i="6" a="1"/>
  <c r="F2168" i="6" a="1"/>
  <c r="F506" i="6" a="1"/>
  <c r="F1038" i="6" a="1"/>
  <c r="F1017" i="5" a="1"/>
  <c r="F1459" i="5" a="1"/>
  <c r="F1009" i="6" a="1"/>
  <c r="F2525" i="5" a="1"/>
  <c r="F2246" i="6" a="1"/>
  <c r="F3079" i="6" a="1"/>
  <c r="F427" i="6" a="1"/>
  <c r="F919" i="6" a="1"/>
  <c r="F1631" i="6" a="1"/>
  <c r="F2275" i="6" a="1"/>
  <c r="F2736" i="6" a="1"/>
  <c r="F2795" i="3" a="1"/>
  <c r="F2220" i="5" a="1"/>
  <c r="F2679" i="5" a="1"/>
  <c r="F1819" i="4" a="1"/>
  <c r="F962" i="6" a="1"/>
  <c r="F508" i="6" a="1"/>
  <c r="F893" i="5" a="1"/>
  <c r="F1614" i="5" a="1"/>
  <c r="F3222" i="3" a="1"/>
  <c r="F1227" i="6" a="1"/>
  <c r="F239" i="4" a="1"/>
  <c r="F2867" i="6" a="1"/>
  <c r="F1110" i="6" a="1"/>
  <c r="F1136" i="6" a="1"/>
  <c r="F2583" i="5" a="1"/>
  <c r="F2307" i="6" a="1"/>
  <c r="F2164" i="6" a="1"/>
  <c r="F1367" i="6" a="1"/>
  <c r="F2247" i="6" a="1"/>
  <c r="F1151" i="5" a="1"/>
  <c r="F1804" i="6" a="1"/>
  <c r="F898" i="6" a="1"/>
  <c r="F507" i="6" a="1"/>
  <c r="F1731" i="6" a="1"/>
  <c r="F1908" i="6" a="1"/>
  <c r="F1644" i="6" a="1"/>
  <c r="F2084" i="6" a="1"/>
  <c r="F1565" i="6" a="1"/>
  <c r="F2829" i="5" a="1"/>
  <c r="F2366" i="5" a="1"/>
  <c r="F2338" i="6" a="1"/>
  <c r="F152" i="6" a="1"/>
  <c r="F1411" i="5" a="1"/>
  <c r="F2757" i="6" a="1"/>
  <c r="F2184" i="4" a="1"/>
  <c r="F1743" i="6" a="1"/>
  <c r="F1705" i="5" a="1"/>
  <c r="F916" i="6" a="1"/>
  <c r="F2147" i="6" a="1"/>
  <c r="F2072" i="6" a="1"/>
  <c r="F444" i="5" a="1"/>
  <c r="F2314" i="4" a="1"/>
  <c r="F990" i="3" a="1"/>
  <c r="F1590" i="6" a="1"/>
  <c r="F2686" i="4" a="1"/>
  <c r="F540" i="6" a="1"/>
  <c r="F1081" i="6" a="1"/>
  <c r="F3083" i="6" a="1"/>
  <c r="F2565" i="6" a="1"/>
  <c r="F2877" i="6" a="1"/>
  <c r="F466" i="6" a="1"/>
  <c r="F3175" i="3" a="1"/>
  <c r="F2253" i="6" a="1"/>
  <c r="F2664" i="4" a="1"/>
  <c r="F952" i="5" a="1"/>
  <c r="F401" i="2" a="1"/>
  <c r="F2815" i="4" a="1"/>
  <c r="F3167" i="4" a="1"/>
  <c r="F2141" i="6" a="1"/>
  <c r="F970" i="6" a="1"/>
  <c r="F129" i="6" a="1"/>
  <c r="F822" i="5" a="1"/>
  <c r="F392" i="5" a="1"/>
  <c r="F774" i="5" a="1"/>
  <c r="F1496" i="5" a="1"/>
  <c r="F587" i="5" a="1"/>
  <c r="F1275" i="6" a="1"/>
  <c r="F1643" i="6" a="1"/>
  <c r="F523" i="6" a="1"/>
  <c r="F315" i="6" a="1"/>
  <c r="F1106" i="6" a="1"/>
  <c r="F1947" i="6" a="1"/>
  <c r="F411" i="6" a="1"/>
  <c r="F1041" i="6" a="1"/>
  <c r="F1780" i="4" a="1"/>
  <c r="F1763" i="6" a="1"/>
  <c r="F3148" i="5" a="1"/>
  <c r="F463" i="6" a="1"/>
  <c r="F3020" i="4" a="1"/>
  <c r="F153" i="4" a="1"/>
  <c r="F2697" i="6" a="1"/>
  <c r="F2162" i="5" a="1"/>
  <c r="F1746" i="6" a="1"/>
  <c r="F3126" i="3" a="1"/>
  <c r="F3042" i="3" a="1"/>
  <c r="F719" i="4" a="1"/>
  <c r="F479" i="4" a="1"/>
  <c r="F2993" i="6" a="1"/>
  <c r="F2367" i="6" a="1"/>
  <c r="F149" i="6" a="1"/>
  <c r="F2975" i="5" a="1"/>
  <c r="F527" i="5" a="1"/>
  <c r="F925" i="5" a="1"/>
  <c r="F1104" i="5" a="1"/>
  <c r="F452" i="5" a="1"/>
  <c r="F2029" i="5" a="1"/>
  <c r="F314" i="6" a="1"/>
  <c r="F565" i="5" a="1"/>
  <c r="F2048" i="4" a="1"/>
  <c r="F595" i="6" a="1"/>
  <c r="F1747" i="6" a="1"/>
  <c r="F1965" i="3" a="1"/>
  <c r="F1862" i="6" a="1"/>
  <c r="F901" i="3" a="1"/>
  <c r="F548" i="5" a="1"/>
  <c r="F1882" i="4" a="1"/>
  <c r="F3038" i="5" a="1"/>
  <c r="F2940" i="4" a="1"/>
  <c r="F1219" i="4" a="1"/>
  <c r="F3062" i="4" a="1"/>
  <c r="F3067" i="4" a="1"/>
  <c r="F2782" i="6" a="1"/>
  <c r="F2250" i="5" a="1"/>
  <c r="F51" i="5" a="1"/>
  <c r="F2537" i="6" a="1"/>
  <c r="F135" i="4" a="1"/>
  <c r="F2720" i="3" a="1"/>
  <c r="F499" i="5" a="1"/>
  <c r="F2044" i="6" a="1"/>
  <c r="F2638" i="6" a="1"/>
  <c r="F1919" i="6" a="1"/>
  <c r="F578" i="6" a="1"/>
  <c r="F757" i="6" a="1"/>
  <c r="F1537" i="6" a="1"/>
  <c r="F2572" i="6" a="1"/>
  <c r="F1068" i="6" a="1"/>
  <c r="F1205" i="5" a="1"/>
  <c r="F1958" i="5" a="1"/>
  <c r="F1921" i="4" a="1"/>
  <c r="F327" i="5" a="1"/>
  <c r="F144" i="6" a="1"/>
  <c r="F2080" i="6" a="1"/>
  <c r="F2119" i="6" a="1"/>
  <c r="F2607" i="6" a="1"/>
  <c r="F3269" i="4" a="1"/>
  <c r="F161" i="6" a="1"/>
  <c r="F457" i="6" a="1"/>
  <c r="F2716" i="6" a="1"/>
  <c r="F711" i="6" a="1"/>
  <c r="F2904" i="5" a="1"/>
  <c r="F2844" i="5" a="1"/>
  <c r="F1899" i="4" a="1"/>
  <c r="F15" i="3" a="1"/>
  <c r="F2339" i="5" a="1"/>
  <c r="F569" i="6" a="1"/>
  <c r="F1906" i="4" a="1"/>
  <c r="F1336" i="5" a="1"/>
  <c r="F2702" i="6" a="1"/>
  <c r="F2858" i="6" a="1"/>
  <c r="F1913" i="5" a="1"/>
  <c r="F560" i="5" a="1"/>
  <c r="F345" i="4" a="1"/>
  <c r="F1006" i="4" a="1"/>
  <c r="F505" i="4" a="1"/>
  <c r="F1386" i="5" a="1"/>
  <c r="F2923" i="5" a="1"/>
  <c r="F2598" i="6" a="1"/>
  <c r="F1093" i="6" a="1"/>
  <c r="F1212" i="5" a="1"/>
  <c r="F3004" i="5" a="1"/>
  <c r="F2809" i="6" a="1"/>
  <c r="F2171" i="3" a="1"/>
  <c r="F2506" i="4" a="1"/>
  <c r="F3145" i="4" a="1"/>
  <c r="F1211" i="6" a="1"/>
  <c r="F2295" i="6" a="1"/>
  <c r="F2648" i="5" a="1"/>
  <c r="F1414" i="6" a="1"/>
  <c r="F489" i="5" a="1"/>
  <c r="F2400" i="5" a="1"/>
  <c r="F1581" i="4" a="1"/>
  <c r="F3441" i="4" a="1"/>
  <c r="F1859" i="3" a="1"/>
  <c r="F2529" i="5" a="1"/>
  <c r="F207" i="3" a="1"/>
  <c r="F1404" i="5" a="1"/>
  <c r="F3149" i="5" a="1"/>
  <c r="F1990" i="6" a="1"/>
  <c r="F1889" i="6" a="1"/>
  <c r="F2930" i="5" a="1"/>
  <c r="F1590" i="4" a="1"/>
  <c r="F1845" i="5" a="1"/>
  <c r="F1980" i="4" a="1"/>
  <c r="F3021" i="6" a="1"/>
  <c r="F819" i="5" a="1"/>
  <c r="F3147" i="3" a="1"/>
  <c r="F492" i="6" a="1"/>
  <c r="F1697" i="6" a="1"/>
  <c r="F2189" i="5" a="1"/>
  <c r="F2140" i="6" a="1"/>
  <c r="F2445" i="6" a="1"/>
  <c r="F2365" i="5" a="1"/>
  <c r="F326" i="5" a="1"/>
  <c r="F648" i="5" a="1"/>
  <c r="F2500" i="4" a="1"/>
  <c r="F2102" i="5" a="1"/>
  <c r="F463" i="5" a="1"/>
  <c r="F2150" i="6" a="1"/>
  <c r="F481" i="6" a="1"/>
  <c r="F2967" i="6" a="1"/>
  <c r="F3069" i="5" a="1"/>
  <c r="F2555" i="4" a="1"/>
  <c r="F546" i="5" a="1"/>
  <c r="F207" i="5" a="1"/>
  <c r="F2466" i="5" a="1"/>
  <c r="F1586" i="5" a="1"/>
  <c r="F316" i="5" a="1"/>
  <c r="F2194" i="6" a="1"/>
  <c r="F1959" i="5" a="1"/>
  <c r="F275" i="6" a="1"/>
  <c r="F2871" i="4" a="1"/>
  <c r="F2391" i="5" a="1"/>
  <c r="F249" i="6" a="1"/>
  <c r="F1878" i="6" a="1"/>
  <c r="F3204" i="3" a="1"/>
  <c r="F2330" i="6" a="1"/>
  <c r="F1152" i="6" a="1"/>
  <c r="F2233" i="5" a="1"/>
  <c r="F2387" i="6" a="1"/>
  <c r="F3148" i="6" a="1"/>
  <c r="F1352" i="6" a="1"/>
  <c r="F1609" i="5" a="1"/>
  <c r="F2370" i="6" a="1"/>
  <c r="F1948" i="4" a="1"/>
  <c r="F2563" i="6" a="1"/>
  <c r="F1023" i="3" a="1"/>
  <c r="F2283" i="5" a="1"/>
  <c r="F1354" i="6" a="1"/>
  <c r="F3078" i="6" a="1"/>
  <c r="F2912" i="6" a="1"/>
  <c r="F2186" i="6" a="1"/>
  <c r="F1836" i="4" a="1"/>
  <c r="F1519" i="6" a="1"/>
  <c r="F1696" i="6" a="1"/>
  <c r="F3139" i="5" a="1"/>
  <c r="F2056" i="6" a="1"/>
  <c r="F2596" i="6" a="1"/>
  <c r="F2189" i="6" a="1"/>
  <c r="F1275" i="4" a="1"/>
  <c r="F1747" i="5" a="1"/>
  <c r="F1507" i="6" a="1"/>
  <c r="F165" i="6" a="1"/>
  <c r="F2846" i="5" a="1"/>
  <c r="F1543" i="5" a="1"/>
  <c r="F1905" i="6" a="1"/>
  <c r="F1946" i="6" a="1"/>
  <c r="F2351" i="4" a="1"/>
  <c r="F631" i="6" a="1"/>
  <c r="F2608" i="5" a="1"/>
  <c r="F3049" i="6" a="1"/>
  <c r="F2976" i="6" a="1"/>
  <c r="F3080" i="5" a="1"/>
  <c r="F2773" i="6" a="1"/>
  <c r="F2725" i="5" a="1"/>
  <c r="F1314" i="5" a="1"/>
  <c r="F1870" i="5" a="1"/>
  <c r="F2481" i="6" a="1"/>
  <c r="F61" i="5" a="1"/>
  <c r="F2589" i="5" a="1"/>
  <c r="F2951" i="4" a="1"/>
  <c r="F1841" i="5" a="1"/>
  <c r="F1621" i="5" a="1"/>
  <c r="F1753" i="4" a="1"/>
  <c r="F2315" i="5" a="1"/>
  <c r="F3273" i="4" a="1"/>
  <c r="F1548" i="6" a="1"/>
  <c r="F1115" i="6" a="1"/>
  <c r="F406" i="6" a="1"/>
  <c r="F2687" i="4" a="1"/>
  <c r="F1969" i="5" a="1"/>
  <c r="F1878" i="3" a="1"/>
  <c r="F2982" i="3" a="1"/>
  <c r="F3442" i="4" a="1"/>
  <c r="F1343" i="6" a="1"/>
  <c r="F2731" i="5" a="1"/>
  <c r="F2569" i="4" a="1"/>
  <c r="F726" i="6" a="1"/>
  <c r="F2606" i="6" a="1"/>
  <c r="F460" i="6" a="1"/>
  <c r="F1936" i="6" a="1"/>
  <c r="F89" i="6" a="1"/>
  <c r="F2025" i="6" a="1"/>
  <c r="F917" i="6" a="1"/>
  <c r="F2812" i="4" a="1"/>
  <c r="F2500" i="6" a="1"/>
  <c r="F3152" i="4" a="1"/>
  <c r="F813" i="6" a="1"/>
  <c r="F1687" i="5" a="1"/>
  <c r="F1857" i="5" a="1"/>
  <c r="F1549" i="3" a="1"/>
  <c r="F2606" i="5" a="1"/>
  <c r="F1050" i="5" a="1"/>
  <c r="F1045" i="3" a="1"/>
  <c r="F3241" i="4" a="1"/>
  <c r="F1616" i="3" a="1"/>
  <c r="F659" i="4" a="1"/>
  <c r="F1894" i="6" a="1"/>
  <c r="F2078" i="5" a="1"/>
  <c r="F2818" i="6" a="1"/>
  <c r="F2033" i="6" a="1"/>
  <c r="F2974" i="5" a="1"/>
  <c r="F908" i="5" a="1"/>
  <c r="F2282" i="6" a="1"/>
  <c r="F1431" i="6" a="1"/>
  <c r="F595" i="5" a="1"/>
  <c r="F750" i="4" a="1"/>
  <c r="F2211" i="5" a="1"/>
  <c r="F3232" i="4" a="1"/>
  <c r="F447" i="6" a="1"/>
  <c r="F2696" i="5" a="1"/>
  <c r="F945" i="6" a="1"/>
  <c r="F91" i="6" a="1"/>
  <c r="F3382" i="4" a="1"/>
  <c r="F1512" i="5" a="1"/>
  <c r="F1592" i="5" a="1"/>
  <c r="F1903" i="3" a="1"/>
  <c r="F9" i="6" a="1"/>
  <c r="F840" i="6" a="1"/>
  <c r="F22" i="4" a="1"/>
  <c r="F2966" i="5" a="1"/>
  <c r="F1527" i="6" a="1"/>
  <c r="F894" i="3" a="1"/>
  <c r="F503" i="4" a="1"/>
  <c r="F2068" i="6" a="1"/>
  <c r="F3011" i="5" a="1"/>
  <c r="F1748" i="4" a="1"/>
  <c r="F99" i="4" a="1"/>
  <c r="F153" i="6" a="1"/>
  <c r="F1244" i="5" a="1"/>
  <c r="F322" i="4" a="1"/>
  <c r="F3116" i="5" a="1"/>
  <c r="F215" i="6" a="1"/>
  <c r="F420" i="5" a="1"/>
  <c r="F1338" i="3" a="1"/>
  <c r="F1012" i="4" a="1"/>
  <c r="F2512" i="4" a="1"/>
  <c r="F2807" i="5" a="1"/>
  <c r="F1842" i="6" a="1"/>
  <c r="F1668" i="5" a="1"/>
  <c r="F1923" i="6" a="1"/>
  <c r="F2439" i="5" a="1"/>
  <c r="F2127" i="3" a="1"/>
  <c r="F2040" i="5" a="1"/>
  <c r="F2054" i="5" a="1"/>
  <c r="F394" i="5" a="1"/>
  <c r="F1242" i="5" a="1"/>
  <c r="F1719" i="4" a="1"/>
  <c r="F233" i="5" a="1"/>
  <c r="F1651" i="6" a="1"/>
  <c r="F1957" i="6" a="1"/>
  <c r="F2333" i="6" a="1"/>
  <c r="F2676" i="4" a="1"/>
  <c r="F2506" i="5" a="1"/>
  <c r="F1249" i="6" a="1"/>
  <c r="F354" i="5" a="1"/>
  <c r="F2681" i="4" a="1"/>
  <c r="F818" i="6" a="1"/>
  <c r="F2478" i="6" a="1"/>
  <c r="F2448" i="5" a="1"/>
  <c r="F3044" i="6" a="1"/>
  <c r="F2001" i="5" a="1"/>
  <c r="F1019" i="5" a="1"/>
  <c r="F2827" i="6" a="1"/>
  <c r="F2876" i="6" a="1"/>
  <c r="F734" i="6" a="1"/>
  <c r="F2621" i="5" a="1"/>
  <c r="F1476" i="6" a="1"/>
  <c r="F1581" i="5" a="1"/>
  <c r="F565" i="6" a="1"/>
  <c r="F3223" i="4" a="1"/>
  <c r="F764" i="6" a="1"/>
  <c r="F2043" i="6" a="1"/>
  <c r="F776" i="6" a="1"/>
  <c r="F1720" i="6" a="1"/>
  <c r="F1082" i="6" a="1"/>
  <c r="F1689" i="5" a="1"/>
  <c r="F320" i="5" a="1"/>
  <c r="F2223" i="6" a="1"/>
  <c r="F391" i="2" a="1"/>
  <c r="F2309" i="5" a="1"/>
  <c r="F796" i="6" a="1"/>
  <c r="F1759" i="5" a="1"/>
  <c r="F2207" i="5" a="1"/>
  <c r="F1896" i="6" a="1"/>
  <c r="F2874" i="5" a="1"/>
  <c r="F2787" i="5" a="1"/>
  <c r="F793" i="5" a="1"/>
  <c r="F1410" i="4" a="1"/>
  <c r="F2872" i="5" a="1"/>
  <c r="F1088" i="6" a="1"/>
  <c r="F2845" i="3" a="1"/>
  <c r="F724" i="6" a="1"/>
  <c r="F3074" i="6" a="1"/>
  <c r="F1674" i="6" a="1"/>
  <c r="F1396" i="6" a="1"/>
  <c r="F2302" i="6" a="1"/>
  <c r="F2919" i="4" a="1"/>
  <c r="F738" i="4" a="1"/>
  <c r="F2219" i="6" a="1"/>
  <c r="F1819" i="5" a="1"/>
  <c r="F1819" i="3" a="1"/>
  <c r="F1283" i="5" a="1"/>
  <c r="F2333" i="3" a="1"/>
  <c r="F2417" i="5" a="1"/>
  <c r="F2691" i="5" a="1"/>
  <c r="F2841" i="6" a="1"/>
  <c r="F831" i="4" a="1"/>
  <c r="F2071" i="3" a="1"/>
  <c r="F1821" i="5" a="1"/>
  <c r="F1333" i="6" a="1"/>
  <c r="F1067" i="3" a="1"/>
  <c r="F1460" i="5" a="1"/>
  <c r="F1228" i="4" a="1"/>
  <c r="F2327" i="5" a="1"/>
  <c r="F1574" i="4" a="1"/>
  <c r="F510" i="6" a="1"/>
  <c r="F2035" i="4" a="1"/>
  <c r="F3348" i="4" a="1"/>
  <c r="F1555" i="4" a="1"/>
  <c r="F1733" i="5" a="1"/>
  <c r="F2961" i="5" a="1"/>
  <c r="F769" i="6" a="1"/>
  <c r="F2136" i="4" a="1"/>
  <c r="F3367" i="4" a="1"/>
  <c r="F1018" i="6" a="1"/>
  <c r="F2" i="5" a="1"/>
  <c r="F1006" i="5" a="1"/>
  <c r="F410" i="5" a="1"/>
  <c r="F1832" i="6" a="1"/>
  <c r="F757" i="5" a="1"/>
  <c r="F2707" i="3" a="1"/>
  <c r="F2744" i="3" a="1"/>
  <c r="F1780" i="6" a="1"/>
  <c r="F2419" i="6" a="1"/>
  <c r="F911" i="6" a="1"/>
  <c r="F114" i="6" a="1"/>
  <c r="F1082" i="5" a="1"/>
  <c r="F1025" i="4" a="1"/>
  <c r="F597" i="6" a="1"/>
  <c r="F3275" i="4" a="1"/>
  <c r="F474" i="6" a="1"/>
  <c r="F330" i="5" a="1"/>
  <c r="F89" i="5" a="1"/>
  <c r="F2974" i="4" a="1"/>
  <c r="F339" i="6" a="1"/>
  <c r="F1247" i="6" a="1"/>
  <c r="F2978" i="6" a="1"/>
  <c r="F2740" i="6" a="1"/>
  <c r="F494" i="6" a="1"/>
  <c r="F2101" i="6" a="1"/>
  <c r="F3238" i="4" a="1"/>
  <c r="F1153" i="4" a="1"/>
  <c r="F1429" i="5" a="1"/>
  <c r="F2822" i="5" a="1"/>
  <c r="F2777" i="6" a="1"/>
  <c r="F1640" i="6" a="1"/>
  <c r="F2445" i="5" a="1"/>
  <c r="F121" i="4" a="1"/>
  <c r="F2384" i="6" a="1"/>
  <c r="F1819" i="6" a="1"/>
  <c r="F1326" i="6" a="1"/>
  <c r="F589" i="6" a="1"/>
  <c r="F2366" i="6" a="1"/>
  <c r="F3102" i="6" a="1"/>
  <c r="F257" i="6" a="1"/>
  <c r="F464" i="5" a="1"/>
  <c r="F267" i="3" a="1"/>
  <c r="F2192" i="4" a="1"/>
  <c r="F858" i="4" a="1"/>
  <c r="F1742" i="6" a="1"/>
  <c r="F251" i="5" a="1"/>
  <c r="F2110" i="5" a="1"/>
  <c r="F392" i="6" a="1"/>
  <c r="F3060" i="4" a="1"/>
  <c r="F1638" i="3" a="1"/>
  <c r="F2718" i="6" a="1"/>
  <c r="F2363" i="6" a="1"/>
  <c r="F1492" i="6" a="1"/>
  <c r="F1713" i="5" a="1"/>
  <c r="F2759" i="4" a="1"/>
  <c r="F2621" i="6" a="1"/>
  <c r="F1730" i="6" a="1"/>
  <c r="F1657" i="6" a="1"/>
  <c r="F563" i="6" a="1"/>
  <c r="F2229" i="6" a="1"/>
  <c r="F2617" i="5" a="1"/>
  <c r="F476" i="6" a="1"/>
  <c r="F1943" i="6" a="1"/>
  <c r="F1580" i="4" a="1"/>
  <c r="F2607" i="5" a="1"/>
  <c r="F2226" i="6" a="1"/>
  <c r="F2382" i="5" a="1"/>
  <c r="F2084" i="5" a="1"/>
  <c r="F1412" i="6" a="1"/>
  <c r="F2590" i="4" a="1"/>
  <c r="F3281" i="4" a="1"/>
  <c r="F801" i="6" a="1"/>
  <c r="F666" i="6" a="1"/>
  <c r="F406" i="5" a="1"/>
  <c r="F1753" i="6" a="1"/>
  <c r="F425" i="6" a="1"/>
  <c r="F1828" i="5" a="1"/>
  <c r="F2455" i="4" a="1"/>
  <c r="F2446" i="6" a="1"/>
  <c r="F1663" i="5" a="1"/>
  <c r="F1558" i="6" a="1"/>
  <c r="F1484" i="5" a="1"/>
  <c r="F2221" i="4" a="1"/>
  <c r="F2865" i="4" a="1"/>
  <c r="F906" i="6" a="1"/>
  <c r="F32" i="4" a="1"/>
  <c r="F2470" i="4" a="1"/>
  <c r="F1921" i="5" a="1"/>
  <c r="F1713" i="6" a="1"/>
  <c r="F3133" i="6" a="1"/>
  <c r="F2443" i="6" a="1"/>
  <c r="F1598" i="4" a="1"/>
  <c r="F2713" i="6" a="1"/>
  <c r="F2953" i="3" a="1"/>
  <c r="F1169" i="6" a="1"/>
  <c r="F269" i="2" a="1"/>
  <c r="F24" i="6" a="1"/>
  <c r="F1862" i="5" a="1"/>
  <c r="F671" i="5" a="1"/>
  <c r="F2076" i="5" a="1"/>
  <c r="F1796" i="4" a="1"/>
  <c r="F2524" i="5" a="1"/>
  <c r="F1478" i="5" a="1"/>
  <c r="F2234" i="5" a="1"/>
  <c r="F1214" i="6" a="1"/>
  <c r="F971" i="5" a="1"/>
  <c r="F1411" i="6" a="1"/>
  <c r="F993" i="6" a="1"/>
  <c r="F1466" i="5" a="1"/>
  <c r="F249" i="4" a="1"/>
  <c r="F2105" i="5" a="1"/>
  <c r="F751" i="6" a="1"/>
  <c r="F763" i="4" a="1"/>
  <c r="F1821" i="4" a="1"/>
  <c r="F258" i="5" a="1"/>
  <c r="F2791" i="5" a="1"/>
  <c r="F2407" i="6" a="1"/>
  <c r="F365" i="6" a="1"/>
  <c r="F67" i="6" a="1"/>
  <c r="F2768" i="6" a="1"/>
  <c r="F321" i="5" a="1"/>
  <c r="F148" i="5" a="1"/>
  <c r="F1863" i="5" a="1"/>
  <c r="F2803" i="6" a="1"/>
  <c r="F849" i="6" a="1"/>
  <c r="F1622" i="6" a="1"/>
  <c r="F645" i="6" a="1"/>
  <c r="F1207" i="6" a="1"/>
  <c r="F1381" i="6" a="1"/>
  <c r="F2610" i="6" a="1"/>
  <c r="F1293" i="6" a="1"/>
  <c r="F664" i="6" a="1"/>
  <c r="F389" i="5" a="1"/>
  <c r="F835" i="6" a="1"/>
  <c r="F2273" i="5" a="1"/>
  <c r="F1822" i="6" a="1"/>
  <c r="F2202" i="6" a="1"/>
  <c r="F2265" i="5" a="1"/>
  <c r="F8" i="6" a="1"/>
  <c r="F2169" i="4" a="1"/>
  <c r="F1548" i="5" a="1"/>
  <c r="F1453" i="6" a="1"/>
  <c r="F1295" i="6" a="1"/>
  <c r="F445" i="6" a="1"/>
  <c r="F1504" i="5" a="1"/>
  <c r="F2653" i="4" a="1"/>
  <c r="F905" i="5" a="1"/>
  <c r="F1907" i="4" a="1"/>
  <c r="F896" i="4" a="1"/>
  <c r="F1703" i="5" a="1"/>
  <c r="F2680" i="6" a="1"/>
  <c r="F878" i="6" a="1"/>
  <c r="F3292" i="4" a="1"/>
  <c r="F2858" i="5" a="1"/>
  <c r="F2651" i="4" a="1"/>
  <c r="F1561" i="6" a="1"/>
  <c r="F427" i="5" a="1"/>
  <c r="F53" i="4" a="1"/>
  <c r="F2706" i="6" a="1"/>
  <c r="F1644" i="5" a="1"/>
  <c r="F2836" i="6" a="1"/>
  <c r="F1724" i="6" a="1"/>
  <c r="F1474" i="3" a="1"/>
  <c r="F2396" i="4" a="1"/>
  <c r="F1784" i="5" a="1"/>
  <c r="F1263" i="5" a="1"/>
  <c r="F3031" i="5" a="1"/>
  <c r="F1675" i="4" a="1"/>
  <c r="F2587" i="5" a="1"/>
  <c r="F3040" i="5" a="1"/>
  <c r="F164" i="5" a="1"/>
  <c r="F422" i="6" a="1"/>
  <c r="F2464" i="5" a="1"/>
  <c r="F3140" i="6" a="1"/>
  <c r="F2430" i="5" a="1"/>
  <c r="F1454" i="6" a="1"/>
  <c r="F246" i="4" a="1"/>
  <c r="F3083" i="4" a="1"/>
  <c r="F1110" i="5" a="1"/>
  <c r="F1097" i="6" a="1"/>
  <c r="F1150" i="5" a="1"/>
  <c r="F1717" i="5" a="1"/>
  <c r="F1757" i="6" a="1"/>
  <c r="F2417" i="6" a="1"/>
  <c r="F495" i="5" a="1"/>
  <c r="F1416" i="3" a="1"/>
  <c r="F372" i="4" a="1"/>
  <c r="F231" i="6" a="1"/>
  <c r="F547" i="5" a="1"/>
  <c r="F2453" i="6" a="1"/>
  <c r="F416" i="6" a="1"/>
  <c r="F791" i="6" a="1"/>
  <c r="F2588" i="6" a="1"/>
  <c r="F2404" i="6" a="1"/>
  <c r="F855" i="5" a="1"/>
  <c r="F3084" i="4" a="1"/>
  <c r="F1653" i="4" a="1"/>
  <c r="F2748" i="3" a="1"/>
  <c r="F2458" i="5" a="1"/>
  <c r="F1042" i="6" a="1"/>
  <c r="F2192" i="6" a="1"/>
  <c r="F2154" i="6" a="1"/>
  <c r="F1837" i="5" a="1"/>
  <c r="F961" i="6" a="1"/>
  <c r="F2733" i="5" a="1"/>
  <c r="F748" i="5" a="1"/>
  <c r="F243" i="6" a="1"/>
  <c r="F814" i="5" a="1"/>
  <c r="F2833" i="4" a="1"/>
  <c r="F418" i="6" a="1"/>
  <c r="F827" i="6" a="1"/>
  <c r="F1762" i="6" a="1"/>
  <c r="F2395" i="5" a="1"/>
  <c r="F638" i="5" a="1"/>
  <c r="F3092" i="3" a="1"/>
  <c r="F3245" i="4" a="1"/>
  <c r="F47" i="2" a="1"/>
  <c r="F1698" i="6" a="1"/>
  <c r="F1278" i="4" a="1"/>
  <c r="F1421" i="6" a="1"/>
  <c r="F2114" i="5" a="1"/>
  <c r="F1645" i="5" a="1"/>
  <c r="F3113" i="5" a="1"/>
  <c r="F1874" i="5" a="1"/>
  <c r="F2038" i="6" a="1"/>
  <c r="F2262" i="6" a="1"/>
  <c r="F1438" i="6" a="1"/>
  <c r="F2235" i="6" a="1"/>
  <c r="F348" i="6" a="1"/>
  <c r="F2466" i="6" a="1"/>
  <c r="F1236" i="6" a="1"/>
  <c r="F1852" i="6" a="1"/>
  <c r="F2248" i="6" a="1"/>
  <c r="F2611" i="5" a="1"/>
  <c r="F844" i="6" a="1"/>
  <c r="F1418" i="6" a="1"/>
  <c r="F646" i="6" a="1"/>
  <c r="F1553" i="6" a="1"/>
  <c r="F963" i="6" a="1"/>
  <c r="F2927" i="6" a="1"/>
  <c r="F771" i="6" a="1"/>
  <c r="F2672" i="6" a="1"/>
  <c r="F2709" i="5" a="1"/>
  <c r="F2625" i="5" a="1"/>
  <c r="F937" i="5" a="1"/>
  <c r="F2379" i="4" a="1"/>
  <c r="F742" i="6" a="1"/>
  <c r="F3034" i="6" a="1"/>
  <c r="F1756" i="5" a="1"/>
  <c r="F997" i="6" a="1"/>
  <c r="F1049" i="4" a="1"/>
  <c r="F346" i="6" a="1"/>
  <c r="F534" i="6" a="1"/>
  <c r="F2811" i="4" a="1"/>
  <c r="F514" i="6" a="1"/>
  <c r="F2070" i="5" a="1"/>
  <c r="F2085" i="4" a="1"/>
  <c r="F1514" i="6" a="1"/>
  <c r="F2942" i="4" a="1"/>
  <c r="F2328" i="6" a="1"/>
  <c r="F2604" i="6" a="1"/>
  <c r="F2574" i="4" a="1"/>
  <c r="F126" i="6" a="1"/>
  <c r="F124" i="5" a="1"/>
  <c r="F2997" i="6" a="1"/>
  <c r="F1145" i="5" a="1"/>
  <c r="F3377" i="4" a="1"/>
  <c r="F1424" i="3" a="1"/>
  <c r="F402" i="4" a="1"/>
  <c r="F1458" i="4" a="1"/>
  <c r="F2659" i="5" a="1"/>
  <c r="F70" i="6" a="1"/>
  <c r="F3142" i="5" a="1"/>
  <c r="F1224" i="5" a="1"/>
  <c r="F1399" i="5" a="1"/>
  <c r="F2046" i="5" a="1"/>
  <c r="F1784" i="4" a="1"/>
  <c r="F2391" i="6" a="1"/>
  <c r="F589" i="5" a="1"/>
  <c r="F2421" i="5" a="1"/>
  <c r="F2865" i="3" a="1"/>
  <c r="F1268" i="6" a="1"/>
  <c r="F64" i="5" a="1"/>
  <c r="F783" i="6" a="1"/>
  <c r="F2062" i="5" a="1"/>
  <c r="F1552" i="6" a="1"/>
  <c r="F2768" i="5" a="1"/>
  <c r="F2381" i="5" a="1"/>
  <c r="F145" i="6" a="1"/>
  <c r="F1433" i="6" a="1"/>
  <c r="F1171" i="4" a="1"/>
  <c r="F1527" i="5" a="1"/>
  <c r="F2592" i="6" a="1"/>
  <c r="F1923" i="5" a="1"/>
  <c r="F1040" i="6" a="1"/>
  <c r="F1310" i="5" a="1"/>
  <c r="F1336" i="4" a="1"/>
  <c r="F550" i="6" a="1"/>
  <c r="F1488" i="6" a="1"/>
  <c r="F2018" i="5" a="1"/>
  <c r="F1850" i="6" a="1"/>
  <c r="F1455" i="5" a="1"/>
  <c r="F982" i="6" a="1"/>
  <c r="F160" i="5" a="1"/>
  <c r="F3037" i="4" a="1"/>
  <c r="F3002" i="4" a="1"/>
  <c r="F2662" i="5" a="1"/>
  <c r="F1320" i="5" a="1"/>
  <c r="F263" i="4" a="1"/>
  <c r="F2342" i="5" a="1"/>
  <c r="F1576" i="6" a="1"/>
  <c r="F1823" i="6" a="1"/>
  <c r="F1455" i="6" a="1"/>
  <c r="F1849" i="6" a="1"/>
  <c r="F2319" i="5" a="1"/>
  <c r="F155" i="5" a="1"/>
  <c r="F1532" i="3" a="1"/>
  <c r="F954" i="4" a="1"/>
  <c r="F745" i="5" a="1"/>
  <c r="F3134" i="4" a="1"/>
  <c r="F1551" i="5" a="1"/>
  <c r="F2744" i="6" a="1"/>
  <c r="F1610" i="5" a="1"/>
  <c r="F1383" i="6" a="1"/>
  <c r="F1070" i="5" a="1"/>
  <c r="F526" i="6" a="1"/>
  <c r="F2582" i="5" a="1"/>
  <c r="F2015" i="6" a="1"/>
  <c r="F1632" i="6" a="1"/>
  <c r="F3025" i="6" a="1"/>
  <c r="F638" i="6" a="1"/>
  <c r="F2006" i="6" a="1"/>
  <c r="F2531" i="6" a="1"/>
  <c r="F260" i="6" a="1"/>
  <c r="F1683" i="6" a="1"/>
  <c r="F1962" i="4" a="1"/>
  <c r="F2321" i="6" a="1"/>
  <c r="F2549" i="6" a="1"/>
  <c r="F2973" i="6" a="1"/>
  <c r="F2256" i="6" a="1"/>
  <c r="F1868" i="6" a="1"/>
  <c r="F2627" i="5" a="1"/>
  <c r="F3106" i="6" a="1"/>
  <c r="F1155" i="6" a="1"/>
  <c r="F3031" i="6" a="1"/>
  <c r="F2406" i="6" a="1"/>
  <c r="F747" i="6" a="1"/>
  <c r="F204" i="5" a="1"/>
  <c r="F2511" i="6" a="1"/>
  <c r="F2454" i="4" a="1"/>
  <c r="F3408" i="4" a="1"/>
  <c r="F35" i="5" a="1"/>
  <c r="F1475" i="3" a="1"/>
  <c r="F1312" i="6" a="1"/>
  <c r="F1695" i="4" a="1"/>
  <c r="F1695" i="5" a="1"/>
  <c r="F2799" i="5" a="1"/>
  <c r="F1651" i="4" a="1"/>
  <c r="F839" i="4" a="1"/>
  <c r="F266" i="6" a="1"/>
  <c r="F2047" i="6" a="1"/>
  <c r="F2762" i="6" a="1"/>
  <c r="F1480" i="6" a="1"/>
  <c r="F223" i="6" a="1"/>
  <c r="F584" i="6" a="1"/>
  <c r="F317" i="6" a="1"/>
  <c r="F3015" i="5" a="1"/>
  <c r="F2773" i="4" a="1"/>
  <c r="F2691" i="6" a="1"/>
  <c r="F2606" i="4" a="1"/>
  <c r="F3123" i="6" a="1"/>
  <c r="F3006" i="3" a="1"/>
  <c r="F2259" i="5" a="1"/>
  <c r="F199" i="5" a="1"/>
  <c r="F10" i="6" a="1"/>
  <c r="F1144" i="5" a="1"/>
  <c r="F1579" i="4" a="1"/>
  <c r="F984" i="5" a="1"/>
  <c r="F2658" i="5" a="1"/>
  <c r="F1507" i="5" a="1"/>
  <c r="F306" i="3" a="1"/>
  <c r="F2134" i="6" a="1"/>
  <c r="F2209" i="6" a="1"/>
  <c r="F2000" i="6" a="1"/>
  <c r="F780" i="6" a="1"/>
  <c r="F1115" i="5" a="1"/>
  <c r="F2059" i="5" a="1"/>
  <c r="F1396" i="4" a="1"/>
  <c r="F733" i="5" a="1"/>
  <c r="F335" i="2" a="1"/>
  <c r="F3263" i="4" a="1"/>
  <c r="F99" i="6" a="1"/>
  <c r="F685" i="4" a="1"/>
  <c r="F3122" i="4" a="1"/>
  <c r="F2114" i="6" a="1"/>
  <c r="F1407" i="5" a="1"/>
  <c r="F1991" i="6" a="1"/>
  <c r="F1406" i="6" a="1"/>
  <c r="F223" i="4" a="1"/>
  <c r="F1721" i="6" a="1"/>
  <c r="F1285" i="6" a="1"/>
  <c r="F2755" i="5" a="1"/>
  <c r="F2961" i="6" a="1"/>
  <c r="F3029" i="6" a="1"/>
  <c r="F1641" i="5" a="1"/>
  <c r="F1296" i="4" a="1"/>
  <c r="F1760" i="5" a="1"/>
  <c r="F1968" i="4" a="1"/>
  <c r="F2438" i="4" a="1"/>
  <c r="F2007" i="6" a="1"/>
  <c r="F2439" i="4" a="1"/>
  <c r="F1295" i="4" a="1"/>
  <c r="F3034" i="5" a="1"/>
  <c r="F1755" i="6" a="1"/>
  <c r="F1392" i="5" a="1"/>
  <c r="F959" i="6" a="1"/>
  <c r="F1780" i="5" a="1"/>
  <c r="F3105" i="5" a="1"/>
  <c r="F2990" i="6" a="1"/>
  <c r="F1974" i="5" a="1"/>
  <c r="F2545" i="6" a="1"/>
  <c r="F2944" i="6" a="1"/>
  <c r="F1375" i="6" a="1"/>
  <c r="F2177" i="6" a="1"/>
  <c r="F2838" i="6" a="1"/>
  <c r="F2199" i="6" a="1"/>
  <c r="F2936" i="4" a="1"/>
  <c r="F534" i="2" a="1"/>
  <c r="F3093" i="6" a="1"/>
  <c r="F1266" i="6" a="1"/>
  <c r="F1798" i="4" a="1"/>
  <c r="F1514" i="5" a="1"/>
  <c r="F2011" i="3" a="1"/>
  <c r="F1931" i="5" a="1"/>
  <c r="F1039" i="5" a="1"/>
  <c r="F1265" i="6" a="1"/>
  <c r="F2972" i="4" a="1"/>
  <c r="F2741" i="4" a="1"/>
  <c r="F1636" i="4" a="1"/>
  <c r="F3088" i="5" a="1"/>
  <c r="F1899" i="6" a="1"/>
  <c r="F1368" i="5" a="1"/>
  <c r="F2220" i="4" a="1"/>
  <c r="F1723" i="4" a="1"/>
  <c r="F2222" i="5" a="1"/>
  <c r="F335" i="5" a="1"/>
  <c r="F139" i="6" a="1"/>
  <c r="F3096" i="5" a="1"/>
  <c r="F3056" i="5" a="1"/>
  <c r="F470" i="5" a="1"/>
  <c r="F3267" i="4" a="1"/>
  <c r="F2060" i="6" a="1"/>
  <c r="F2401" i="5" a="1"/>
  <c r="F693" i="6" a="1"/>
  <c r="F2368" i="5" a="1"/>
  <c r="F1311" i="6" a="1"/>
  <c r="F2602" i="5" a="1"/>
  <c r="F1585" i="6" a="1"/>
  <c r="F3250" i="4" a="1"/>
  <c r="F692" i="6" a="1"/>
  <c r="F1920" i="6" a="1"/>
  <c r="F1987" i="4" a="1"/>
  <c r="F1095" i="6" a="1"/>
  <c r="F2221" i="6" a="1"/>
  <c r="F2743" i="6" a="1"/>
  <c r="F2028" i="6" a="1"/>
  <c r="F2456" i="5" a="1"/>
  <c r="F2440" i="6" a="1"/>
  <c r="F939" i="6" a="1"/>
  <c r="F1085" i="5" a="1"/>
  <c r="F2749" i="4" a="1"/>
  <c r="F2123" i="4" a="1"/>
  <c r="F43" i="6" a="1"/>
  <c r="F2785" i="5" a="1"/>
  <c r="F2886" i="6" a="1"/>
  <c r="F746" i="6" a="1"/>
  <c r="F2313" i="6" a="1"/>
  <c r="F2557" i="4" a="1"/>
  <c r="F2597" i="3" a="1"/>
  <c r="F1748" i="6" a="1"/>
  <c r="F2816" i="6" a="1"/>
  <c r="F3035" i="6" a="1"/>
  <c r="F2405" i="6" a="1"/>
  <c r="F2992" i="3" a="1"/>
  <c r="F193" i="6" a="1"/>
  <c r="F1773" i="4" a="1"/>
  <c r="F1480" i="5" a="1"/>
  <c r="F2631" i="3" a="1"/>
  <c r="F99" i="5" a="1"/>
  <c r="F605" i="6" a="1"/>
  <c r="F918" i="5" a="1"/>
  <c r="F1807" i="6" a="1"/>
  <c r="F628" i="6" a="1"/>
  <c r="F1398" i="6" a="1"/>
  <c r="F575" i="3" a="1"/>
  <c r="F426" i="5" a="1"/>
  <c r="F946" i="5" a="1"/>
  <c r="F2194" i="5" a="1"/>
  <c r="F2326" i="5" a="1"/>
  <c r="F1643" i="5" a="1"/>
  <c r="F2103" i="5" a="1"/>
  <c r="F2188" i="5" a="1"/>
  <c r="F3095" i="6" a="1"/>
  <c r="F3298" i="4" a="1"/>
  <c r="F1088" i="5" a="1"/>
  <c r="F2618" i="3" a="1"/>
  <c r="F36" i="5" a="1"/>
  <c r="F1495" i="4" a="1"/>
  <c r="F1129" i="5" a="1"/>
  <c r="F2437" i="5" a="1"/>
  <c r="F240" i="5" a="1"/>
  <c r="F3104" i="4" a="1"/>
  <c r="F1493" i="5" a="1"/>
  <c r="F2145" i="6" a="1"/>
  <c r="F1371" i="6" a="1"/>
  <c r="F1637" i="6" a="1"/>
  <c r="F1865" i="6" a="1"/>
  <c r="F308" i="5" a="1"/>
  <c r="F846" i="6" a="1"/>
  <c r="F1874" i="6" a="1"/>
  <c r="F2591" i="5" a="1"/>
  <c r="F429" i="6" a="1"/>
  <c r="F2287" i="4" a="1"/>
  <c r="F200" i="6" a="1"/>
  <c r="F2701" i="5" a="1"/>
  <c r="F927" i="6" a="1"/>
  <c r="F1049" i="6" a="1"/>
  <c r="F2965" i="6" a="1"/>
  <c r="F642" i="3" a="1"/>
  <c r="F1882" i="5" a="1"/>
  <c r="F3149" i="6" a="1"/>
  <c r="F2997" i="5" a="1"/>
  <c r="F2679" i="6" a="1"/>
  <c r="F2305" i="4" a="1"/>
  <c r="F2698" i="5" a="1"/>
  <c r="F1264" i="4" a="1"/>
  <c r="F1211" i="3" a="1"/>
  <c r="F2956" i="6" a="1"/>
  <c r="F205" i="5" a="1"/>
  <c r="F2897" i="6" a="1"/>
  <c r="F345" i="5" a="1"/>
  <c r="F1846" i="6" a="1"/>
  <c r="F2383" i="6" a="1"/>
  <c r="F1038" i="5" a="1"/>
  <c r="F20" i="5" a="1"/>
  <c r="F871" i="5" a="1"/>
  <c r="F762" i="5" a="1"/>
  <c r="F2758" i="5" a="1"/>
  <c r="F2801" i="4" a="1"/>
  <c r="F1967" i="5" a="1"/>
  <c r="F1968" i="5" a="1"/>
  <c r="F1593" i="5" a="1"/>
  <c r="F863" i="6" a="1"/>
  <c r="F2296" i="6" a="1"/>
  <c r="F3318" i="4" a="1"/>
  <c r="F225" i="5" a="1"/>
  <c r="F1369" i="6" a="1"/>
  <c r="F2214" i="6" a="1"/>
  <c r="F3010" i="5" a="1"/>
  <c r="F1322" i="6" a="1"/>
  <c r="F3058" i="5" a="1"/>
  <c r="F2519" i="6" a="1"/>
  <c r="F800" i="6" a="1"/>
  <c r="F1774" i="5" a="1"/>
  <c r="F2759" i="6" a="1"/>
  <c r="F1460" i="6" a="1"/>
  <c r="F1501" i="6" a="1"/>
  <c r="F2977" i="5" a="1"/>
  <c r="F3009" i="6" a="1"/>
  <c r="F147" i="5" a="1"/>
  <c r="F1953" i="6" a="1"/>
  <c r="F2618" i="6" a="1"/>
  <c r="F785" i="6" a="1"/>
  <c r="F2689" i="5" a="1"/>
  <c r="F1181" i="6" a="1"/>
  <c r="F981" i="6" a="1"/>
  <c r="F1045" i="6" a="1"/>
  <c r="F2971" i="5" a="1"/>
  <c r="F1040" i="5" a="1"/>
  <c r="F1891" i="4" a="1"/>
  <c r="F3029" i="4" a="1"/>
  <c r="F385" i="5" a="1"/>
  <c r="F1906" i="6" a="1"/>
  <c r="F1466" i="6" a="1"/>
  <c r="F2276" i="6" a="1"/>
  <c r="F1428" i="6" a="1"/>
  <c r="F251" i="6" a="1"/>
  <c r="F1502" i="5" a="1"/>
  <c r="F2198" i="5" a="1"/>
  <c r="F2643" i="6" a="1"/>
  <c r="F85" i="6" a="1"/>
  <c r="F2789" i="6" a="1"/>
  <c r="F2091" i="4" a="1"/>
  <c r="F2928" i="6" a="1"/>
  <c r="F2794" i="4" a="1"/>
  <c r="F1727" i="6" a="1"/>
  <c r="F1932" i="5" a="1"/>
  <c r="F2761" i="4" a="1"/>
  <c r="F3385" i="4" a="1"/>
  <c r="F2032" i="4" a="1"/>
  <c r="F634" i="4" a="1"/>
  <c r="F407" i="6" a="1"/>
  <c r="F2668" i="5" a="1"/>
  <c r="F915" i="6" a="1"/>
  <c r="F1231" i="6" a="1"/>
  <c r="F2576" i="6" a="1"/>
  <c r="F369" i="4" a="1"/>
  <c r="F2211" i="6" a="1"/>
  <c r="F3089" i="5" a="1"/>
  <c r="F2431" i="6" a="1"/>
  <c r="F1646" i="4" a="1"/>
  <c r="F3120" i="5" a="1"/>
  <c r="F208" i="5" a="1"/>
  <c r="F1393" i="6" a="1"/>
  <c r="F617" i="6" a="1"/>
  <c r="F2047" i="5" a="1"/>
  <c r="F2308" i="5" a="1"/>
  <c r="F1245" i="5" a="1"/>
  <c r="F2486" i="5" a="1"/>
  <c r="F1588" i="6" a="1"/>
  <c r="F941" i="5" a="1"/>
  <c r="F2587" i="4" a="1"/>
  <c r="F2414" i="5" a="1"/>
  <c r="F643" i="5" a="1"/>
  <c r="F2300" i="6" a="1"/>
  <c r="F817" i="5" a="1"/>
  <c r="F3134" i="6" a="1"/>
  <c r="F1791" i="4" a="1"/>
  <c r="F2911" i="3" a="1"/>
  <c r="F3014" i="3" a="1"/>
  <c r="F2526" i="5" a="1"/>
  <c r="F1687" i="4" a="1"/>
  <c r="F704" i="6" a="1"/>
  <c r="F2558" i="3" a="1"/>
  <c r="F1389" i="6" a="1"/>
  <c r="F1572" i="6" a="1"/>
  <c r="F904" i="6" a="1"/>
  <c r="F2716" i="4" a="1"/>
  <c r="F572" i="5" a="1"/>
  <c r="F2374" i="5" a="1"/>
  <c r="F301" i="6" a="1"/>
  <c r="F587" i="6" a="1"/>
  <c r="F525" i="6" a="1"/>
  <c r="F3006" i="6" a="1"/>
  <c r="F2953" i="5" a="1"/>
  <c r="F1948" i="6" a="1"/>
  <c r="F1225" i="6" a="1"/>
  <c r="F1659" i="5" a="1"/>
  <c r="F2855" i="6" a="1"/>
  <c r="F2753" i="6" a="1"/>
  <c r="F1032" i="6" a="1"/>
  <c r="F2925" i="5" a="1"/>
  <c r="F1143" i="6" a="1"/>
  <c r="F610" i="6" a="1"/>
  <c r="F966" i="6" a="1"/>
  <c r="F723" i="6" a="1"/>
  <c r="F2826" i="5" a="1"/>
  <c r="F2975" i="4" a="1"/>
  <c r="F343" i="5" a="1"/>
  <c r="F2089" i="5" a="1"/>
  <c r="F2176" i="6" a="1"/>
  <c r="F76" i="6" a="1"/>
  <c r="F1566" i="6" a="1"/>
  <c r="F1274" i="5" a="1"/>
  <c r="F1880" i="6" a="1"/>
  <c r="F1946" i="5" a="1"/>
  <c r="F2488" i="6" a="1"/>
  <c r="F2966" i="6" a="1"/>
  <c r="F1657" i="4" a="1"/>
  <c r="F1612" i="5" a="1"/>
  <c r="F2794" i="5" a="1"/>
  <c r="F6" i="5" a="1"/>
  <c r="F545" i="5" a="1"/>
  <c r="F795" i="5" a="1"/>
  <c r="F2101" i="5" a="1"/>
  <c r="F2523" i="6" a="1"/>
  <c r="F2286" i="6" a="1"/>
  <c r="F772" i="6" a="1"/>
  <c r="F1119" i="4" a="1"/>
  <c r="F2000" i="5" a="1"/>
  <c r="F244" i="6" a="1"/>
  <c r="F3085" i="5" a="1"/>
  <c r="F2945" i="4" a="1"/>
  <c r="F3188" i="3" a="1"/>
  <c r="F166" i="5" a="1"/>
  <c r="F1910" i="5" a="1"/>
  <c r="F2775" i="5" a="1"/>
  <c r="F223" i="5" a="1"/>
  <c r="F667" i="6" a="1"/>
  <c r="F591" i="5" a="1"/>
  <c r="F2852" i="6" a="1"/>
  <c r="F2863" i="5" a="1"/>
  <c r="F28" i="6" a="1"/>
  <c r="F518" i="5" a="1"/>
  <c r="F180" i="6" a="1"/>
  <c r="F729" i="6" a="1"/>
  <c r="F1440" i="3" a="1"/>
  <c r="F3111" i="5" a="1"/>
  <c r="F740" i="6" a="1"/>
  <c r="F741" i="3" a="1"/>
  <c r="F2509" i="6" a="1"/>
  <c r="F522" i="6" a="1"/>
  <c r="F2644" i="6" a="1"/>
  <c r="F2278" i="6" a="1"/>
  <c r="F1486" i="5" a="1"/>
  <c r="F2811" i="5" a="1"/>
  <c r="F2895" i="4" a="1"/>
  <c r="F3023" i="5" a="1"/>
  <c r="F609" i="5" a="1"/>
  <c r="F1590" i="5" a="1"/>
  <c r="F678" i="3" a="1"/>
  <c r="F1450" i="6" a="1"/>
  <c r="F1145" i="6" a="1"/>
  <c r="F3215" i="4" a="1"/>
  <c r="F925" i="4" a="1"/>
  <c r="F857" i="5" a="1"/>
  <c r="F1042" i="4" a="1"/>
  <c r="F3022" i="4" a="1"/>
  <c r="F2530" i="6" a="1"/>
  <c r="F3046" i="5" a="1"/>
  <c r="F2738" i="5" a="1"/>
  <c r="F2299" i="6" a="1"/>
  <c r="F675" i="5" a="1"/>
  <c r="F2018" i="6" a="1"/>
  <c r="F3061" i="5" a="1"/>
  <c r="F2825" i="4" a="1"/>
  <c r="F585" i="4" a="1"/>
  <c r="F677" i="6" a="1"/>
  <c r="F2347" i="6" a="1"/>
  <c r="F2109" i="5" a="1"/>
  <c r="F2806" i="6" a="1"/>
  <c r="F1522" i="4" a="1"/>
  <c r="F70" i="5" a="1"/>
  <c r="F459" i="6" a="1"/>
  <c r="F3161" i="4" a="1"/>
  <c r="F1778" i="6" a="1"/>
  <c r="F2222" i="6" a="1"/>
  <c r="F1442" i="6" a="1"/>
  <c r="F180" i="4" a="1"/>
  <c r="F2599" i="4" a="1"/>
  <c r="F2654" i="5" a="1"/>
  <c r="F1156" i="6" a="1"/>
  <c r="F743" i="6" a="1"/>
  <c r="F43" i="5" a="1"/>
  <c r="F1556" i="6" a="1"/>
  <c r="F2804" i="6" a="1"/>
  <c r="F1149" i="6" a="1"/>
  <c r="F1467" i="6" a="1"/>
  <c r="F2626" i="6" a="1"/>
  <c r="F3022" i="5" a="1"/>
  <c r="F2380" i="5" a="1"/>
  <c r="F521" i="5" a="1"/>
  <c r="F65" i="6" a="1"/>
  <c r="F487" i="5" a="1"/>
  <c r="F2970" i="5" a="1"/>
  <c r="F2642" i="6" a="1"/>
  <c r="F854" i="5" a="1"/>
  <c r="F530" i="5" a="1"/>
  <c r="F1265" i="5" a="1"/>
  <c r="F54" i="6" a="1"/>
  <c r="F1914" i="5" a="1"/>
  <c r="F2514" i="4" a="1"/>
  <c r="F1320" i="4" a="1"/>
  <c r="F922" i="4" a="1"/>
  <c r="F1572" i="5" a="1"/>
  <c r="F2813" i="6" a="1"/>
  <c r="F1512" i="6" a="1"/>
  <c r="F1187" i="4" a="1"/>
  <c r="F1305" i="5" a="1"/>
  <c r="F1643" i="4" a="1"/>
  <c r="F697" i="4" a="1"/>
  <c r="F1160" i="5" a="1"/>
  <c r="F2772" i="6" a="1"/>
  <c r="F1716" i="4" a="1"/>
  <c r="F1069" i="6" a="1"/>
  <c r="F742" i="5" a="1"/>
  <c r="F125" i="4" a="1"/>
  <c r="F1829" i="3" a="1"/>
  <c r="F2129" i="5" a="1"/>
  <c r="F2037" i="5" a="1"/>
  <c r="F1388" i="5" a="1"/>
  <c r="F2283" i="4" a="1"/>
  <c r="F516" i="4" a="1"/>
  <c r="F2352" i="6" a="1"/>
  <c r="F402" i="6" a="1"/>
  <c r="F3208" i="4" a="1"/>
  <c r="F2334" i="4" a="1"/>
  <c r="F1554" i="5" a="1"/>
  <c r="F1726" i="5" a="1"/>
  <c r="F816" i="4" a="1"/>
  <c r="F1639" i="5" a="1"/>
  <c r="F2061" i="5" a="1"/>
  <c r="F1183" i="5" a="1"/>
  <c r="F1490" i="6" a="1"/>
  <c r="F605" i="5" a="1"/>
  <c r="F1117" i="6" a="1"/>
  <c r="F1231" i="5" a="1"/>
  <c r="F760" i="5" a="1"/>
  <c r="F323" i="2" a="1"/>
  <c r="F2574" i="6" a="1"/>
  <c r="F2510" i="4" a="1"/>
  <c r="F237" i="5" a="1"/>
  <c r="F1245" i="3" a="1"/>
  <c r="F3125" i="3" a="1"/>
  <c r="F3004" i="4" a="1"/>
  <c r="F899" i="5" a="1"/>
  <c r="F2781" i="5" a="1"/>
  <c r="F1281" i="5" a="1"/>
  <c r="F294" i="4" a="1"/>
  <c r="F1619" i="6" a="1"/>
  <c r="F2906" i="6" a="1"/>
  <c r="F356" i="6" a="1"/>
  <c r="F3126" i="6" a="1"/>
  <c r="F3076" i="6" a="1"/>
  <c r="F2370" i="5" a="1"/>
  <c r="F520" i="6" a="1"/>
  <c r="F983" i="3" a="1"/>
  <c r="F1051" i="5" a="1"/>
  <c r="F2622" i="5" a="1"/>
  <c r="F599" i="6" a="1"/>
  <c r="F2780" i="5" a="1"/>
  <c r="F1737" i="3" a="1"/>
  <c r="F940" i="5" a="1"/>
  <c r="F1238" i="6" a="1"/>
  <c r="F2988" i="5" a="1"/>
  <c r="F342" i="6" a="1"/>
  <c r="F2377" i="4" a="1"/>
  <c r="F395" i="6" a="1"/>
  <c r="F2167" i="6" a="1"/>
  <c r="F1826" i="6" a="1"/>
  <c r="F1763" i="4" a="1"/>
  <c r="F2813" i="5" a="1"/>
  <c r="F1249" i="4" a="1"/>
  <c r="F673" i="6" a="1"/>
  <c r="F2364" i="4" a="1"/>
  <c r="F298" i="6" a="1"/>
  <c r="F3341" i="4" a="1"/>
  <c r="F2051" i="4" a="1"/>
  <c r="F2959" i="6" a="1"/>
  <c r="F1387" i="5" a="1"/>
  <c r="F1252" i="5" a="1"/>
  <c r="F647" i="5" a="1"/>
  <c r="F2542" i="5" a="1"/>
  <c r="F1990" i="5" a="1"/>
  <c r="F2947" i="4" a="1"/>
  <c r="F2013" i="5" a="1"/>
  <c r="F2673" i="4" a="1"/>
  <c r="F1328" i="6" a="1"/>
  <c r="F930" i="5" a="1"/>
  <c r="F174" i="6" a="1"/>
  <c r="F2614" i="6" a="1"/>
  <c r="F2755" i="4" a="1"/>
  <c r="F2698" i="3" a="1"/>
  <c r="F1364" i="5" a="1"/>
  <c r="F1239" i="4" a="1"/>
  <c r="F2443" i="5" a="1"/>
  <c r="F3293" i="4" a="1"/>
  <c r="F1885" i="4" a="1"/>
  <c r="F629" i="6" a="1"/>
  <c r="F25" i="6" a="1"/>
  <c r="F3114" i="3" a="1"/>
  <c r="F507" i="5" a="1"/>
  <c r="F3455" i="4" a="1"/>
  <c r="F2152" i="4" a="1"/>
  <c r="F3099" i="6" a="1"/>
  <c r="F1368" i="4" a="1"/>
  <c r="F2008" i="3" a="1"/>
  <c r="F2853" i="6" a="1"/>
  <c r="F3429" i="4" a="1"/>
  <c r="F847" i="4" a="1"/>
  <c r="F552" i="6" a="1"/>
  <c r="F2027" i="5" a="1"/>
  <c r="F60" i="6" a="1"/>
  <c r="F2963" i="5" a="1"/>
  <c r="F2999" i="6" a="1"/>
  <c r="F843" i="5" a="1"/>
  <c r="F1891" i="3" a="1"/>
  <c r="F211" i="6" a="1"/>
  <c r="F1597" i="5" a="1"/>
  <c r="F2904" i="6" a="1"/>
  <c r="F536" i="6" a="1"/>
  <c r="F39" i="3" a="1"/>
  <c r="F1624" i="6" a="1"/>
  <c r="F413" i="2" a="1"/>
  <c r="F1902" i="5" a="1"/>
  <c r="F2296" i="4" a="1"/>
  <c r="F187" i="6" a="1"/>
  <c r="F1499" i="5" a="1"/>
  <c r="F2023" i="6" a="1"/>
  <c r="F1451" i="6" a="1"/>
  <c r="F1672" i="5" a="1"/>
  <c r="F1394" i="6" a="1"/>
  <c r="F1229" i="6" a="1"/>
  <c r="F2762" i="5" a="1"/>
  <c r="F2074" i="5" a="1"/>
  <c r="F2404" i="5" a="1"/>
  <c r="F275" i="5" a="1"/>
  <c r="F3146" i="6" a="1"/>
  <c r="F226" i="5" a="1"/>
  <c r="F2029" i="6" a="1"/>
  <c r="F3054" i="3" a="1"/>
  <c r="F3028" i="5" a="1"/>
  <c r="F791" i="4" a="1"/>
  <c r="F1299" i="6" a="1"/>
  <c r="F1080" i="6" a="1"/>
  <c r="F2499" i="5" a="1"/>
  <c r="F650" i="5" a="1"/>
  <c r="F2708" i="4" a="1"/>
  <c r="F3067" i="5" a="1"/>
  <c r="F1434" i="6" a="1"/>
  <c r="F1191" i="4" a="1"/>
  <c r="F265" i="5" a="1"/>
  <c r="F2552" i="6" a="1"/>
  <c r="F2585" i="5" a="1"/>
  <c r="F1550" i="4" a="1"/>
  <c r="F437" i="2" a="1"/>
  <c r="F484" i="6" a="1"/>
  <c r="F1101" i="4" a="1"/>
  <c r="F620" i="6" a="1"/>
  <c r="F2335" i="4" a="1"/>
  <c r="F1372" i="5" a="1"/>
  <c r="F2518" i="5" a="1"/>
  <c r="F93" i="2" a="1"/>
  <c r="F488" i="6" a="1"/>
  <c r="F919" i="5" a="1"/>
  <c r="F2707" i="4" a="1"/>
  <c r="F2360" i="5" a="1"/>
  <c r="F872" i="6" a="1"/>
  <c r="F1825" i="6" a="1"/>
  <c r="F1113" i="6" a="1"/>
  <c r="F1770" i="4" a="1"/>
  <c r="F1571" i="6" a="1"/>
  <c r="F2473" i="5" a="1"/>
  <c r="F1045" i="5" a="1"/>
  <c r="F1054" i="3" a="1"/>
  <c r="F1777" i="5" a="1"/>
  <c r="F1093" i="5" a="1"/>
  <c r="F2535" i="4" a="1"/>
  <c r="F2710" i="5" a="1"/>
  <c r="F1288" i="5" a="1"/>
  <c r="F2035" i="6" a="1"/>
  <c r="F661" i="6" a="1"/>
  <c r="F1584" i="5" a="1"/>
  <c r="F1728" i="6" a="1"/>
  <c r="F3195" i="4" a="1"/>
  <c r="F544" i="5" a="1"/>
  <c r="F969" i="6" a="1"/>
  <c r="F754" i="5" a="1"/>
  <c r="F2842" i="5" a="1"/>
  <c r="F681" i="5" a="1"/>
  <c r="F290" i="6" a="1"/>
  <c r="F2306" i="4" a="1"/>
  <c r="F2839" i="4" a="1"/>
  <c r="F1356" i="4" a="1"/>
  <c r="F282" i="6" a="1"/>
  <c r="F2882" i="6" a="1"/>
  <c r="F195" i="4" a="1"/>
  <c r="F1243" i="5" a="1"/>
  <c r="F3021" i="4" a="1"/>
  <c r="F3087" i="6" a="1"/>
  <c r="F3335" i="4" a="1"/>
  <c r="F2541" i="6" a="1"/>
  <c r="F3072" i="6" a="1"/>
  <c r="F2693" i="5" a="1"/>
  <c r="F1847" i="5" a="1"/>
  <c r="F3040" i="6" a="1"/>
  <c r="F1776" i="5" a="1"/>
  <c r="F3037" i="5" a="1"/>
  <c r="F3129" i="5" a="1"/>
  <c r="F1569" i="5" a="1"/>
  <c r="F756" i="6" a="1"/>
  <c r="F278" i="5" a="1"/>
  <c r="F2561" i="5" a="1"/>
  <c r="F1781" i="6" a="1"/>
  <c r="F2483" i="4" a="1"/>
  <c r="F22" i="5" a="1"/>
  <c r="F836" i="4" a="1"/>
  <c r="F1307" i="6" a="1"/>
  <c r="F558" i="5" a="1"/>
  <c r="F1555" i="6" a="1"/>
  <c r="F1761" i="4" a="1"/>
  <c r="F3094" i="5" a="1"/>
  <c r="F647" i="6" a="1"/>
  <c r="F2574" i="5" a="1"/>
  <c r="F2536" i="6" a="1"/>
  <c r="F1955" i="6" a="1"/>
  <c r="F755" i="5" a="1"/>
  <c r="F298" i="5" a="1"/>
  <c r="F2011" i="4" a="1"/>
  <c r="F1536" i="6" a="1"/>
  <c r="F2847" i="6" a="1"/>
  <c r="F1715" i="5" a="1"/>
  <c r="F1638" i="4" a="1"/>
  <c r="F1477" i="4" a="1"/>
  <c r="F628" i="5" a="1"/>
  <c r="F1847" i="3" a="1"/>
  <c r="F3014" i="5" a="1"/>
  <c r="F758" i="5" a="1"/>
  <c r="F2836" i="3" a="1"/>
  <c r="F123" i="6" a="1"/>
  <c r="F729" i="5" a="1"/>
  <c r="F1385" i="6" a="1"/>
  <c r="F190" i="6" a="1"/>
  <c r="F1069" i="5" a="1"/>
  <c r="F2752" i="6" a="1"/>
  <c r="F577" i="3" a="1"/>
  <c r="F364" i="4" a="1"/>
  <c r="F1680" i="6" a="1"/>
  <c r="F1539" i="6" a="1"/>
  <c r="F263" i="3" a="1"/>
  <c r="F1912" i="3" a="1"/>
  <c r="F2859" i="5" a="1"/>
  <c r="F2048" i="5" a="1"/>
  <c r="F799" i="6" a="1"/>
  <c r="F1465" i="5" a="1"/>
  <c r="F2410" i="4" a="1"/>
  <c r="F76" i="5" a="1"/>
  <c r="F3090" i="6" a="1"/>
  <c r="F549" i="6" a="1"/>
  <c r="F2066" i="5" a="1"/>
  <c r="F583" i="4" a="1"/>
  <c r="F153" i="5" a="1"/>
  <c r="F3339" i="4" a="1"/>
  <c r="F1797" i="6" a="1"/>
  <c r="F1656" i="5" a="1"/>
  <c r="F710" i="5" a="1"/>
  <c r="F2726" i="4" a="1"/>
  <c r="F2733" i="6" a="1"/>
  <c r="F2250" i="6" a="1"/>
  <c r="F1425" i="6" a="1"/>
  <c r="F1496" i="6" a="1"/>
  <c r="F2903" i="5" a="1"/>
  <c r="F2318" i="6" a="1"/>
  <c r="F1799" i="6" a="1"/>
  <c r="F142" i="2" a="1"/>
  <c r="F2272" i="4" a="1"/>
  <c r="F1693" i="5" a="1"/>
  <c r="F2727" i="5" a="1"/>
  <c r="F2509" i="5" a="1"/>
  <c r="F1272" i="4" a="1"/>
  <c r="F1487" i="4" a="1"/>
  <c r="F2628" i="5" a="1"/>
  <c r="F2142" i="6" a="1"/>
  <c r="F1831" i="6" a="1"/>
  <c r="F2517" i="6" a="1"/>
  <c r="F2990" i="4" a="1"/>
  <c r="F751" i="3" a="1"/>
  <c r="F2606" i="3" a="1"/>
  <c r="F1954" i="6" a="1"/>
  <c r="F436" i="2" a="1"/>
  <c r="F1102" i="4" a="1"/>
  <c r="F1382" i="6" a="1"/>
  <c r="F3424" i="4" a="1"/>
  <c r="F2929" i="5" a="1"/>
  <c r="F2592" i="5" a="1"/>
  <c r="F3063" i="6" a="1"/>
  <c r="F1302" i="4" a="1"/>
  <c r="F1389" i="4" a="1"/>
  <c r="F471" i="5" a="1"/>
  <c r="F573" i="5" a="1"/>
  <c r="F1036" i="5" a="1"/>
  <c r="F2552" i="5" a="1"/>
  <c r="F2470" i="6" a="1"/>
  <c r="F2718" i="4" a="1"/>
  <c r="F2481" i="4" a="1"/>
  <c r="F2981" i="3" a="1"/>
  <c r="F264" i="5" a="1"/>
  <c r="F654" i="2" a="1"/>
  <c r="F905" i="6" a="1"/>
  <c r="F3355" i="4" a="1"/>
  <c r="F3391" i="4" a="1"/>
  <c r="F178" i="3" a="1"/>
  <c r="F1671" i="6" a="1"/>
  <c r="F896" i="6" a="1"/>
  <c r="F1194" i="6" a="1"/>
  <c r="F3022" i="6" a="1"/>
  <c r="F1805" i="5" a="1"/>
  <c r="F595" i="4" a="1"/>
  <c r="F419" i="4" a="1"/>
  <c r="F150" i="5" a="1"/>
  <c r="F1360" i="4" a="1"/>
  <c r="F3325" i="4" a="1"/>
  <c r="F3007" i="5" a="1"/>
  <c r="F823" i="5" a="1"/>
  <c r="F1940" i="6" a="1"/>
  <c r="F2884" i="3" a="1"/>
  <c r="F248" i="6" a="1"/>
  <c r="F826" i="3" a="1"/>
  <c r="F1270" i="6" a="1"/>
  <c r="F2394" i="5" a="1"/>
  <c r="F432" i="5" a="1"/>
  <c r="F1300" i="5" a="1"/>
  <c r="F1355" i="5" a="1"/>
  <c r="F1695" i="6" a="1"/>
  <c r="F368" i="6" a="1"/>
  <c r="F194" i="4" a="1"/>
  <c r="F2705" i="5" a="1"/>
  <c r="F2054" i="4" a="1"/>
  <c r="F601" i="6" a="1"/>
  <c r="F26" i="6" a="1"/>
  <c r="F1669" i="4" a="1"/>
  <c r="F2703" i="3" a="1"/>
  <c r="F405" i="6" a="1"/>
  <c r="F1818" i="5" a="1"/>
  <c r="F2728" i="6" a="1"/>
  <c r="F2914" i="3" a="1"/>
  <c r="F484" i="5" a="1"/>
  <c r="F2528" i="5" a="1"/>
  <c r="F3155" i="4" a="1"/>
  <c r="F3010" i="6" a="1"/>
  <c r="F3405" i="4" a="1"/>
  <c r="F2349" i="3" a="1"/>
  <c r="F328" i="4" a="1"/>
  <c r="F146" i="4" a="1"/>
  <c r="F2556" i="6" a="1"/>
  <c r="F2441" i="4" a="1"/>
  <c r="F171" i="6" a="1"/>
  <c r="F2987" i="4" a="1"/>
  <c r="F727" i="6" a="1"/>
  <c r="F196" i="5" a="1"/>
  <c r="F234" i="6" a="1"/>
  <c r="F1344" i="5" a="1"/>
  <c r="F1511" i="5" a="1"/>
  <c r="F2704" i="5" a="1"/>
  <c r="F851" i="5" a="1"/>
  <c r="F3413" i="4" a="1"/>
  <c r="F860" i="4" a="1"/>
  <c r="F2757" i="5" a="1"/>
  <c r="F935" i="4" a="1"/>
  <c r="F968" i="6" a="1"/>
  <c r="F3127" i="3" a="1"/>
  <c r="F334" i="5" a="1"/>
  <c r="F2529" i="4" a="1"/>
  <c r="F2968" i="5" a="1"/>
  <c r="F1030" i="5" a="1"/>
  <c r="F2126" i="6" a="1"/>
  <c r="F1199" i="4" a="1"/>
  <c r="F2856" i="6" a="1"/>
  <c r="F2082" i="6" a="1"/>
  <c r="F572" i="6" a="1"/>
  <c r="F1188" i="6" a="1"/>
  <c r="F98" i="6" a="1"/>
  <c r="F1142" i="6" a="1"/>
  <c r="F2465" i="3" a="1"/>
  <c r="F975" i="5" a="1"/>
  <c r="F1046" i="5" a="1"/>
  <c r="F982" i="5" a="1"/>
  <c r="F3171" i="4" a="1"/>
  <c r="F1858" i="5" a="1"/>
  <c r="F2263" i="5" a="1"/>
  <c r="F988" i="6" a="1"/>
  <c r="F1317" i="6" a="1"/>
  <c r="F3218" i="4" a="1"/>
  <c r="F2268" i="5" a="1"/>
  <c r="F1401" i="5" a="1"/>
  <c r="F1254" i="6" a="1"/>
  <c r="F1029" i="6" a="1"/>
  <c r="F1611" i="6" a="1"/>
  <c r="F1287" i="4" a="1"/>
  <c r="F2345" i="4" a="1"/>
  <c r="F1662" i="5" a="1"/>
  <c r="F1410" i="5" a="1"/>
  <c r="F2275" i="5" a="1"/>
  <c r="F3198" i="3" a="1"/>
  <c r="F1676" i="6" a="1"/>
  <c r="F310" i="6" a="1"/>
  <c r="F2075" i="3" a="1"/>
  <c r="F2299" i="5" a="1"/>
  <c r="F3321" i="4" a="1"/>
  <c r="F2303" i="6" a="1"/>
  <c r="F400" i="6" a="1"/>
  <c r="F651" i="5" a="1"/>
  <c r="F624" i="5" a="1"/>
  <c r="F1099" i="6" a="1"/>
  <c r="F2535" i="5" a="1"/>
  <c r="F2981" i="5" a="1"/>
  <c r="F1220" i="4" a="1"/>
  <c r="F2900" i="4" a="1"/>
  <c r="F946" i="6" a="1"/>
  <c r="F629" i="5" a="1"/>
  <c r="F1302" i="6" a="1"/>
  <c r="F1179" i="5" a="1"/>
  <c r="F2489" i="6" a="1"/>
  <c r="F1000" i="4" a="1"/>
  <c r="F1799" i="5" a="1"/>
  <c r="F220" i="4" a="1"/>
  <c r="F977" i="5" a="1"/>
  <c r="F701" i="4" a="1"/>
  <c r="F1577" i="5" a="1"/>
  <c r="F364" i="5" a="1"/>
  <c r="F211" i="5" a="1"/>
  <c r="F2355" i="6" a="1"/>
  <c r="F682" i="5" a="1"/>
  <c r="F2877" i="5" a="1"/>
  <c r="F2427" i="4" a="1"/>
  <c r="F1664" i="5" a="1"/>
  <c r="F1146" i="6" a="1"/>
  <c r="F1275" i="5" a="1"/>
  <c r="F2293" i="3" a="1"/>
  <c r="F3453" i="4" a="1"/>
  <c r="F92" i="2" a="1"/>
  <c r="F1218" i="3" a="1"/>
  <c r="F2200" i="5" a="1"/>
  <c r="F2905" i="4" a="1"/>
  <c r="F2317" i="5" a="1"/>
  <c r="F1893" i="4" a="1"/>
  <c r="F632" i="6" a="1"/>
  <c r="F2467" i="5" a="1"/>
  <c r="F1303" i="5" a="1"/>
  <c r="F547" i="4" a="1"/>
  <c r="F2498" i="4" a="1"/>
  <c r="F1915" i="6" a="1"/>
  <c r="F1014" i="6" a="1"/>
  <c r="F419" i="6" a="1"/>
  <c r="F2610" i="5" a="1"/>
  <c r="F1347" i="6" a="1"/>
  <c r="F2711" i="6" a="1"/>
  <c r="F1143" i="5" a="1"/>
  <c r="F2777" i="4" a="1"/>
  <c r="F1553" i="5" a="1"/>
  <c r="F1693" i="6" a="1"/>
  <c r="F1140" i="5" a="1"/>
  <c r="F1661" i="6" a="1"/>
  <c r="F737" i="4" a="1"/>
  <c r="F2261" i="6" a="1"/>
  <c r="F1731" i="5" a="1"/>
  <c r="F1981" i="4" a="1"/>
  <c r="F266" i="5" a="1"/>
  <c r="F1177" i="5" a="1"/>
  <c r="F1972" i="4" a="1"/>
  <c r="F1560" i="5" a="1"/>
  <c r="F1422" i="4" a="1"/>
  <c r="F42" i="5" a="1"/>
  <c r="F2474" i="6" a="1"/>
  <c r="F2338" i="5" a="1"/>
  <c r="F2299" i="4" a="1"/>
  <c r="F1058" i="6" a="1"/>
  <c r="F3112" i="5" a="1"/>
  <c r="F2642" i="4" a="1"/>
  <c r="F2988" i="3" a="1"/>
  <c r="F2401" i="6" a="1"/>
  <c r="F2548" i="5" a="1"/>
  <c r="F980" i="5" a="1"/>
  <c r="F2285" i="6" a="1"/>
  <c r="F1985" i="5" a="1"/>
  <c r="F164" i="6" a="1"/>
  <c r="F1761" i="6" a="1"/>
  <c r="F249" i="5" a="1"/>
  <c r="F2698" i="4" a="1"/>
  <c r="F2171" i="6" a="1"/>
  <c r="F2441" i="6" a="1"/>
  <c r="F626" i="4" a="1"/>
  <c r="F2967" i="5" a="1"/>
  <c r="F1623" i="4" a="1"/>
  <c r="F2338" i="3" a="1"/>
  <c r="F1390" i="6" a="1"/>
  <c r="F2555" i="6" a="1"/>
  <c r="F77" i="5" a="1"/>
  <c r="F220" i="5" a="1"/>
  <c r="F2231" i="5" a="1"/>
  <c r="F1637" i="5" a="1"/>
  <c r="F2652" i="6" a="1"/>
  <c r="F938" i="6" a="1"/>
  <c r="F601" i="5" a="1"/>
  <c r="F17" i="4" a="1"/>
  <c r="F383" i="5" a="1"/>
  <c r="F1155" i="5" a="1"/>
  <c r="F2361" i="6" a="1"/>
  <c r="F1999" i="3" a="1"/>
  <c r="F2776" i="4" a="1"/>
  <c r="F2283" i="6" a="1"/>
  <c r="F788" i="6" a="1"/>
  <c r="F18" i="5" a="1"/>
  <c r="F1109" i="6" a="1"/>
  <c r="F2202" i="5" a="1"/>
  <c r="F1177" i="4" a="1"/>
  <c r="F1435" i="6" a="1"/>
  <c r="F3108" i="5" a="1"/>
  <c r="F1546" i="6" a="1"/>
  <c r="F2001" i="6" a="1"/>
  <c r="F2015" i="5" a="1"/>
  <c r="F1892" i="6" a="1"/>
  <c r="F437" i="6" a="1"/>
  <c r="F1133" i="5" a="1"/>
  <c r="F1138" i="6" a="1"/>
  <c r="F2065" i="5" a="1"/>
  <c r="F731" i="6" a="1"/>
  <c r="F817" i="3" a="1"/>
  <c r="F319" i="6" a="1"/>
  <c r="F358" i="5" a="1"/>
  <c r="F1979" i="6" a="1"/>
  <c r="F1902" i="4" a="1"/>
  <c r="F2900" i="6" a="1"/>
  <c r="F269" i="6" a="1"/>
  <c r="F3070" i="5" a="1"/>
  <c r="F1790" i="4" a="1"/>
  <c r="F2392" i="6" a="1"/>
  <c r="F3300" i="4" a="1"/>
  <c r="F1277" i="5" a="1"/>
  <c r="F3109" i="6" a="1"/>
  <c r="F564" i="4" a="1"/>
  <c r="F3081" i="5" a="1"/>
  <c r="F955" i="5" a="1"/>
  <c r="F179" i="6" a="1"/>
  <c r="F1328" i="3" a="1"/>
  <c r="F892" i="4" a="1"/>
  <c r="F201" i="6" a="1"/>
  <c r="F3115" i="6" a="1"/>
  <c r="F1487" i="6" a="1"/>
  <c r="F1943" i="5" a="1"/>
  <c r="F2474" i="4" a="1"/>
  <c r="F1906" i="5" a="1"/>
  <c r="F1730" i="3" a="1"/>
  <c r="F934" i="6" a="1"/>
  <c r="F704" i="4" a="1"/>
  <c r="F2035" i="5" a="1"/>
  <c r="F2117" i="5" a="1"/>
  <c r="F1489" i="6" a="1"/>
  <c r="F2128" i="5" a="1"/>
  <c r="F1981" i="6" a="1"/>
  <c r="F359" i="2" a="1"/>
  <c r="F2638" i="3" a="1"/>
  <c r="F995" i="4" a="1"/>
  <c r="F2866" i="4" a="1"/>
  <c r="F23" i="5" a="1"/>
  <c r="F1748" i="5" a="1"/>
  <c r="F1309" i="4" a="1"/>
  <c r="F2747" i="5" a="1"/>
  <c r="F2145" i="5" a="1"/>
  <c r="F1253" i="6" a="1"/>
  <c r="F2939" i="4" a="1"/>
  <c r="F1900" i="6" a="1"/>
  <c r="F2074" i="4" a="1"/>
  <c r="F377" i="6" a="1"/>
  <c r="F2245" i="6" a="1"/>
  <c r="F749" i="6" a="1"/>
  <c r="F1178" i="5" a="1"/>
  <c r="F2950" i="5" a="1"/>
  <c r="F2006" i="4" a="1"/>
  <c r="F636" i="5" a="1"/>
  <c r="F80" i="4" a="1"/>
  <c r="F1428" i="5" a="1"/>
  <c r="F778" i="6" a="1"/>
  <c r="F2943" i="6" a="1"/>
  <c r="F1615" i="4" a="1"/>
  <c r="F2403" i="3" a="1"/>
  <c r="F100" i="6" a="1"/>
  <c r="F231" i="5" a="1"/>
  <c r="F1992" i="5" a="1"/>
  <c r="F2708" i="5" a="1"/>
  <c r="F3101" i="5" a="1"/>
  <c r="F2776" i="6" a="1"/>
  <c r="F2842" i="6" a="1"/>
  <c r="F28" i="5" a="1"/>
  <c r="F1723" i="5" a="1"/>
  <c r="F2664" i="6" a="1"/>
  <c r="F707" i="6" a="1"/>
  <c r="F1600" i="3" a="1"/>
  <c r="F1788" i="6" a="1"/>
  <c r="F929" i="6" a="1"/>
  <c r="F518" i="4" a="1"/>
  <c r="F1332" i="5" a="1"/>
  <c r="F3087" i="4" a="1"/>
  <c r="F785" i="5" a="1"/>
  <c r="F683" i="2" a="1"/>
  <c r="F1436" i="4" a="1"/>
  <c r="F1909" i="4" a="1"/>
  <c r="F1633" i="4" a="1"/>
  <c r="F1419" i="6" a="1"/>
  <c r="F3418" i="4" a="1"/>
  <c r="F706" i="6" a="1"/>
  <c r="F3407" i="4" a="1"/>
  <c r="F370" i="5" a="1"/>
  <c r="F1561" i="4" a="1"/>
  <c r="F1544" i="6" a="1"/>
  <c r="F1770" i="5" a="1"/>
  <c r="F1972" i="6" a="1"/>
  <c r="F3132" i="5" a="1"/>
  <c r="F3071" i="4" a="1"/>
  <c r="F2892" i="5" a="1"/>
  <c r="F2151" i="6" a="1"/>
  <c r="F1742" i="5" a="1"/>
  <c r="F1809" i="6" a="1"/>
  <c r="F3093" i="3" a="1"/>
  <c r="F56" i="5" a="1"/>
  <c r="F2834" i="4" a="1"/>
  <c r="F549" i="5" a="1"/>
  <c r="F192" i="6" a="1"/>
  <c r="F3102" i="4" a="1"/>
  <c r="F2543" i="6" a="1"/>
  <c r="F1289" i="6" a="1"/>
  <c r="F873" i="4" a="1"/>
  <c r="F1353" i="5" a="1"/>
  <c r="F2404" i="4" a="1"/>
  <c r="F1600" i="6" a="1"/>
  <c r="F2125" i="6" a="1"/>
  <c r="F765" i="6" a="1"/>
  <c r="F2703" i="5" a="1"/>
  <c r="F2519" i="5" a="1"/>
  <c r="F441" i="6" a="1"/>
  <c r="F2568" i="5" a="1"/>
  <c r="F2785" i="6" a="1"/>
  <c r="F198" i="6" a="1"/>
  <c r="F3324" i="4" a="1"/>
  <c r="F3191" i="4" a="1"/>
  <c r="F1011" i="6" a="1"/>
  <c r="F475" i="5" a="1"/>
  <c r="F2444" i="5" a="1"/>
  <c r="F2392" i="5" a="1"/>
  <c r="F1859" i="5" a="1"/>
  <c r="F451" i="5" a="1"/>
  <c r="F2060" i="5" a="1"/>
  <c r="F364" i="6" a="1"/>
  <c r="F698" i="4" a="1"/>
  <c r="F703" i="6" a="1"/>
  <c r="F2643" i="4" a="1"/>
  <c r="F1737" i="5" a="1"/>
  <c r="F2191" i="6" a="1"/>
  <c r="F2427" i="5" a="1"/>
  <c r="F1864" i="3" a="1"/>
  <c r="F556" i="3" a="1"/>
  <c r="F2866" i="3" a="1"/>
  <c r="F203" i="5" a="1"/>
  <c r="F1392" i="4" a="1"/>
  <c r="F1010" i="6" a="1"/>
  <c r="F633" i="4" a="1"/>
  <c r="F2266" i="4" a="1"/>
  <c r="F270" i="5" a="1"/>
  <c r="F1835" i="6" a="1"/>
  <c r="F599" i="5" a="1"/>
  <c r="F1210" i="5" a="1"/>
  <c r="F2888" i="6" a="1"/>
  <c r="F1670" i="5" a="1"/>
  <c r="F1727" i="4" a="1"/>
  <c r="F2676" i="5" a="1"/>
  <c r="F2888" i="5" a="1"/>
  <c r="F1866" i="6" a="1"/>
  <c r="F1168" i="6" a="1"/>
  <c r="F753" i="5" a="1"/>
  <c r="F2719" i="5" a="1"/>
  <c r="F2569" i="6" a="1"/>
  <c r="F2469" i="6" a="1"/>
  <c r="F2141" i="4" a="1"/>
  <c r="F1294" i="6" a="1"/>
  <c r="F2567" i="6" a="1"/>
  <c r="F212" i="6" a="1"/>
  <c r="F2382" i="6" a="1"/>
  <c r="F2938" i="4" a="1"/>
  <c r="F2482" i="5" a="1"/>
  <c r="F48" i="5" a="1"/>
  <c r="F2866" i="5" a="1"/>
  <c r="F3421" i="4" a="1"/>
  <c r="F449" i="4" a="1"/>
  <c r="F1568" i="4" a="1"/>
  <c r="F2875" i="6" a="1"/>
  <c r="F2079" i="4" a="1"/>
  <c r="F1724" i="5" a="1"/>
  <c r="F1452" i="4" a="1"/>
  <c r="F398" i="5" a="1"/>
  <c r="F1470" i="6" a="1"/>
  <c r="F1722" i="6" a="1"/>
  <c r="F2335" i="5" a="1"/>
  <c r="F2584" i="4" a="1"/>
  <c r="F1433" i="4" a="1"/>
  <c r="F1635" i="5" a="1"/>
  <c r="F273" i="4" a="1"/>
  <c r="F2410" i="5" a="1"/>
  <c r="F391" i="6" a="1"/>
  <c r="F1331" i="6" a="1"/>
  <c r="F1079" i="5" a="1"/>
  <c r="F1878" i="5" a="1"/>
  <c r="F1226" i="6" a="1"/>
  <c r="F2495" i="4" a="1"/>
  <c r="F3212" i="4" a="1"/>
  <c r="F352" i="6" a="1"/>
  <c r="F881" i="6" a="1"/>
  <c r="F1563" i="6" a="1"/>
  <c r="F168" i="5" a="1"/>
  <c r="F1235" i="5" a="1"/>
  <c r="F986" i="6" a="1"/>
  <c r="F1301" i="5" a="1"/>
  <c r="F1924" i="4" a="1"/>
  <c r="F3150" i="6" a="1"/>
  <c r="F2709" i="3" a="1"/>
  <c r="F778" i="5" a="1"/>
  <c r="F3222" i="4" a="1"/>
  <c r="F2639" i="6" a="1"/>
  <c r="F1386" i="4" a="1"/>
  <c r="F410" i="6" a="1"/>
  <c r="F3046" i="6" a="1"/>
  <c r="F1653" i="6" a="1"/>
  <c r="F1395" i="6" a="1"/>
  <c r="F1140" i="4" a="1"/>
  <c r="F2836" i="5" a="1"/>
  <c r="F1716" i="6" a="1"/>
  <c r="F683" i="5" a="1"/>
  <c r="F2213" i="6" a="1"/>
  <c r="F564" i="6" a="1"/>
  <c r="F1449" i="5" a="1"/>
  <c r="F2180" i="5" a="1"/>
  <c r="F3193" i="4" a="1"/>
  <c r="F1439" i="5" a="1"/>
  <c r="F1001" i="6" a="1"/>
  <c r="F1122" i="5" a="1"/>
  <c r="F480" i="5" a="1"/>
  <c r="F1738" i="5" a="1"/>
  <c r="F1714" i="5" a="1"/>
  <c r="F636" i="6" a="1"/>
  <c r="F3041" i="5" a="1"/>
  <c r="F3185" i="4" a="1"/>
  <c r="F1098" i="6" a="1"/>
  <c r="F55" i="5" a="1"/>
  <c r="F1041" i="5" a="1"/>
  <c r="F1625" i="5" a="1"/>
  <c r="F1481" i="6" a="1"/>
  <c r="F84" i="5" a="1"/>
  <c r="F1302" i="5" a="1"/>
  <c r="F2013" i="6" a="1"/>
  <c r="F508" i="5" a="1"/>
  <c r="F182" i="6" a="1"/>
  <c r="F1077" i="6" a="1"/>
  <c r="F2912" i="4" a="1"/>
  <c r="F1572" i="4" a="1"/>
  <c r="F3284" i="4" a="1"/>
  <c r="F2482" i="6" a="1"/>
  <c r="F3174" i="3" a="1"/>
  <c r="F3180" i="4" a="1"/>
  <c r="F2762" i="4" a="1"/>
  <c r="F3104" i="6" a="1"/>
  <c r="F2882" i="4" a="1"/>
  <c r="F2837" i="4" a="1"/>
  <c r="F907" i="6" a="1"/>
  <c r="F268" i="5" a="1"/>
  <c r="F2712" i="4" a="1"/>
  <c r="F1917" i="6" a="1"/>
  <c r="F1498" i="6" a="1"/>
  <c r="F3059" i="5" a="1"/>
  <c r="F2120" i="5" a="1"/>
  <c r="F3130" i="5" a="1"/>
  <c r="F1350" i="5" a="1"/>
  <c r="F2132" i="5" a="1"/>
  <c r="F2272" i="6" a="1"/>
  <c r="F1024" i="6" a="1"/>
  <c r="F1801" i="4" a="1"/>
  <c r="F2052" i="4" a="1"/>
  <c r="F305" i="5" a="1"/>
  <c r="F2307" i="5" a="1"/>
  <c r="F2191" i="4" a="1"/>
  <c r="F213" i="6" a="1"/>
  <c r="F1318" i="5" a="1"/>
  <c r="F793" i="4" a="1"/>
  <c r="F1021" i="6" a="1"/>
  <c r="F1101" i="5" a="1"/>
  <c r="F1299" i="4" a="1"/>
  <c r="F1360" i="5" a="1"/>
  <c r="F600" i="6" a="1"/>
  <c r="F398" i="4" a="1"/>
  <c r="F1972" i="5" a="1"/>
  <c r="F989" i="5" a="1"/>
  <c r="F1817" i="3" a="1"/>
  <c r="F2919" i="6" a="1"/>
  <c r="F1796" i="6" a="1"/>
  <c r="F672" i="5" a="1"/>
  <c r="F1692" i="5" a="1"/>
  <c r="F454" i="5" a="1"/>
  <c r="F1355" i="3" a="1"/>
  <c r="F2378" i="4" a="1"/>
  <c r="F1848" i="6" a="1"/>
  <c r="F3297" i="4" a="1"/>
  <c r="F1945" i="5" a="1"/>
  <c r="F188" i="5" a="1"/>
  <c r="F396" i="6" a="1"/>
  <c r="F289" i="5" a="1"/>
  <c r="F1261" i="6" a="1"/>
  <c r="F2565" i="5" a="1"/>
  <c r="F556" i="4" a="1"/>
  <c r="F843" i="4" a="1"/>
  <c r="F1316" i="6" a="1"/>
  <c r="F2816" i="5" a="1"/>
  <c r="F175" i="5" a="1"/>
  <c r="F321" i="4" a="1"/>
  <c r="F2539" i="6" a="1"/>
  <c r="F1496" i="3" a="1"/>
  <c r="F2066" i="6" a="1"/>
  <c r="F2230" i="5" a="1"/>
  <c r="F2081" i="6" a="1"/>
  <c r="F1772" i="6" a="1"/>
  <c r="F696" i="3" a="1"/>
  <c r="F382" i="5" a="1"/>
  <c r="F1488" i="3" a="1"/>
  <c r="F580" i="5" a="1"/>
  <c r="F1206" i="6" a="1"/>
  <c r="F1805" i="6" a="1"/>
  <c r="F1995" i="6" a="1"/>
  <c r="F397" i="6" a="1"/>
  <c r="F2036" i="5" a="1"/>
  <c r="F1538" i="6" a="1"/>
  <c r="F167" i="4" a="1"/>
  <c r="F815" i="6" a="1"/>
  <c r="F1659" i="6" a="1"/>
  <c r="F707" i="5" a="1"/>
  <c r="F1403" i="6" a="1"/>
  <c r="F2244" i="5" a="1"/>
  <c r="F2695" i="6" a="1"/>
  <c r="F2479" i="6" a="1"/>
  <c r="F390" i="6" a="1"/>
  <c r="F2455" i="5" a="1"/>
  <c r="F3270" i="4" a="1"/>
  <c r="F1656" i="3" a="1"/>
  <c r="F2052" i="6" a="1"/>
  <c r="F1118" i="6" a="1"/>
  <c r="F2212" i="6" a="1"/>
  <c r="F1445" i="5" a="1"/>
  <c r="F2765" i="6" a="1"/>
  <c r="F1341" i="6" a="1"/>
  <c r="F50" i="5" a="1"/>
  <c r="F2423" i="6" a="1"/>
  <c r="F290" i="5" a="1"/>
  <c r="F1353" i="6" a="1"/>
  <c r="F507" i="4" a="1"/>
  <c r="F2223" i="5" a="1"/>
  <c r="F537" i="6" a="1"/>
  <c r="F229" i="4" a="1"/>
  <c r="F204" i="6" a="1"/>
  <c r="F2600" i="5" a="1"/>
  <c r="F2483" i="5" a="1"/>
  <c r="F3264" i="4" a="1"/>
  <c r="F1030" i="6" a="1"/>
  <c r="F1053" i="5" a="1"/>
  <c r="F2301" i="5" a="1"/>
  <c r="F2447" i="6" a="1"/>
  <c r="F1613" i="6" a="1"/>
  <c r="F2962" i="6" a="1"/>
  <c r="F666" i="5" a="1"/>
  <c r="F141" i="2" a="1"/>
  <c r="F1636" i="5" a="1"/>
  <c r="F2838" i="5" a="1"/>
  <c r="F2793" i="6" a="1"/>
  <c r="F1129" i="6" a="1"/>
  <c r="F394" i="6" a="1"/>
  <c r="F15" i="4" a="1"/>
  <c r="F788" i="4" a="1"/>
  <c r="F3189" i="4" a="1"/>
  <c r="F2721" i="5" a="1"/>
  <c r="F563" i="5" a="1"/>
  <c r="F2421" i="6" a="1"/>
  <c r="F2993" i="3" a="1"/>
  <c r="F1848" i="3" a="1"/>
  <c r="F2183" i="4" a="1"/>
  <c r="F1578" i="5" a="1"/>
  <c r="F2745" i="5" a="1"/>
  <c r="F3036" i="5" a="1"/>
  <c r="F1446" i="4" a="1"/>
  <c r="F1847" i="6" a="1"/>
  <c r="F690" i="2" a="1"/>
  <c r="F2390" i="6" a="1"/>
  <c r="F2601" i="5" a="1"/>
  <c r="F2928" i="3" a="1"/>
  <c r="F2253" i="5" a="1"/>
  <c r="F2371" i="6" a="1"/>
  <c r="F684" i="5" a="1"/>
  <c r="F2776" i="3" a="1"/>
  <c r="F96" i="5" a="1"/>
  <c r="F2540" i="6" a="1"/>
  <c r="F2784" i="3" a="1"/>
  <c r="F1216" i="6" a="1"/>
  <c r="F1722" i="5" a="1"/>
  <c r="F1552" i="3" a="1"/>
  <c r="F1057" i="6" a="1"/>
  <c r="F1161" i="6" a="1"/>
  <c r="F2848" i="4" a="1"/>
  <c r="F1933" i="6" a="1"/>
  <c r="F1457" i="6" a="1"/>
  <c r="F93" i="5" a="1"/>
  <c r="F83" i="5" a="1"/>
  <c r="F211" i="4" a="1"/>
  <c r="F873" i="5" a="1"/>
  <c r="F1687" i="6" a="1"/>
  <c r="F61" i="6" a="1"/>
  <c r="F1779" i="5" a="1"/>
  <c r="F1446" i="5" a="1"/>
  <c r="F2726" i="6" a="1"/>
  <c r="F2644" i="4" a="1"/>
  <c r="F2346" i="5" a="1"/>
  <c r="F2441" i="5" a="1"/>
  <c r="F1653" i="5" a="1"/>
  <c r="F13" i="6" a="1"/>
  <c r="F1605" i="5" a="1"/>
  <c r="F1950" i="5" a="1"/>
  <c r="F1195" i="5" a="1"/>
  <c r="F1996" i="6" a="1"/>
  <c r="F2385" i="4" a="1"/>
  <c r="F2905" i="6" a="1"/>
  <c r="F63" i="6" a="1"/>
  <c r="F283" i="5" a="1"/>
  <c r="F135" i="6" a="1"/>
  <c r="F3060" i="3" a="1"/>
  <c r="F1859" i="6" a="1"/>
  <c r="F2814" i="6" a="1"/>
  <c r="F3064" i="6" a="1"/>
  <c r="F1252" i="6" a="1"/>
  <c r="F2532" i="4" a="1"/>
  <c r="F1984" i="6" a="1"/>
  <c r="F121" i="6" a="1"/>
  <c r="F885" i="5" a="1"/>
  <c r="F3065" i="6" a="1"/>
  <c r="F794" i="6" a="1"/>
  <c r="F125" i="5" a="1"/>
  <c r="F3143" i="5" a="1"/>
  <c r="F162" i="5" a="1"/>
  <c r="F1565" i="5" a="1"/>
  <c r="F3092" i="5" a="1"/>
  <c r="F2336" i="6" a="1"/>
  <c r="F283" i="6" a="1"/>
  <c r="F2484" i="6" a="1"/>
  <c r="F2829" i="3" a="1"/>
  <c r="F62" i="6" a="1"/>
  <c r="F2541" i="5" a="1"/>
  <c r="F1927" i="5" a="1"/>
  <c r="F1279" i="5" a="1"/>
  <c r="F948" i="5" a="1"/>
  <c r="F2996" i="6" a="1"/>
  <c r="F194" i="6" a="1"/>
  <c r="F2955" i="5" a="1"/>
  <c r="F3064" i="3" a="1"/>
  <c r="F1154" i="6" a="1"/>
  <c r="F1497" i="6" a="1"/>
  <c r="F2213" i="4" a="1"/>
  <c r="F2615" i="5" a="1"/>
  <c r="F550" i="5" a="1"/>
  <c r="F1311" i="4" a="1"/>
  <c r="F1811" i="5" a="1"/>
  <c r="F1530" i="5" a="1"/>
  <c r="F213" i="5" a="1"/>
  <c r="F3338" i="4" a="1"/>
  <c r="F2301" i="6" a="1"/>
  <c r="F2489" i="5" a="1"/>
  <c r="F2971" i="3" a="1"/>
  <c r="F906" i="5" a="1"/>
  <c r="F2821" i="5" a="1"/>
  <c r="F2263" i="4" a="1"/>
  <c r="F1729" i="5" a="1"/>
  <c r="F817" i="4" a="1"/>
  <c r="F2528" i="6" a="1"/>
  <c r="F466" i="5" a="1"/>
  <c r="F926" i="3" a="1"/>
  <c r="F2422" i="6" a="1"/>
  <c r="F1186" i="5" a="1"/>
  <c r="F462" i="5" a="1"/>
  <c r="F2339" i="4" a="1"/>
  <c r="F1130" i="5" a="1"/>
  <c r="F2085" i="6" a="1"/>
  <c r="F3190" i="3" a="1"/>
  <c r="F107" i="6" a="1"/>
  <c r="F2914" i="6" a="1"/>
  <c r="F3221" i="4" a="1"/>
  <c r="F2264" i="4" a="1"/>
  <c r="F1824" i="4" a="1"/>
  <c r="F1582" i="5" a="1"/>
  <c r="F2243" i="5" a="1"/>
  <c r="F2795" i="5" a="1"/>
  <c r="F3127" i="6" a="1"/>
  <c r="F1363" i="5" a="1"/>
  <c r="F2799" i="6" a="1"/>
  <c r="F1126" i="6" a="1"/>
  <c r="F1979" i="5" a="1"/>
  <c r="F2739" i="5" a="1"/>
  <c r="F630" i="5" a="1"/>
  <c r="F495" i="6" a="1"/>
  <c r="F2911" i="4" a="1"/>
  <c r="F2142" i="5" a="1"/>
  <c r="F1711" i="4" a="1"/>
  <c r="F29" i="5" a="1"/>
  <c r="F736" i="6" a="1"/>
  <c r="F2600" i="6" a="1"/>
  <c r="F1351" i="6" a="1"/>
  <c r="F2300" i="3" a="1"/>
  <c r="F1778" i="5" a="1"/>
  <c r="F1684" i="6" a="1"/>
  <c r="F899" i="6" a="1"/>
  <c r="F558" i="4" a="1"/>
  <c r="F225" i="6" a="1"/>
  <c r="F621" i="5" a="1"/>
  <c r="F1940" i="5" a="1"/>
  <c r="F717" i="6" a="1"/>
  <c r="F486" i="5" a="1"/>
  <c r="F404" i="6" a="1"/>
  <c r="F652" i="5" a="1"/>
  <c r="F1538" i="5" a="1"/>
  <c r="F1806" i="3" a="1"/>
  <c r="F121" i="5" a="1"/>
  <c r="F1370" i="6" a="1"/>
  <c r="F2068" i="4" a="1"/>
  <c r="F1273" i="4" a="1"/>
  <c r="F294" i="5" a="1"/>
  <c r="F953" i="5" a="1"/>
  <c r="F2157" i="6" a="1"/>
  <c r="F2707" i="6" a="1"/>
  <c r="F1488" i="5" a="1"/>
  <c r="F148" i="4" a="1"/>
  <c r="F1258" i="6" a="1"/>
  <c r="F434" i="6" a="1"/>
  <c r="F128" i="4" a="1"/>
  <c r="F513" i="3" a="1"/>
  <c r="F811" i="5" a="1"/>
  <c r="F754" i="4" a="1"/>
  <c r="F3409" i="4" a="1"/>
  <c r="F1286" i="5" a="1"/>
  <c r="F2809" i="4" a="1"/>
  <c r="F902" i="5" a="1"/>
  <c r="F66" i="4" a="1"/>
  <c r="F2692" i="6" a="1"/>
  <c r="F251" i="2" a="1"/>
  <c r="F2059" i="6" a="1"/>
  <c r="F2422" i="4" a="1"/>
  <c r="F576" i="3" a="1"/>
  <c r="F1892" i="3" a="1"/>
  <c r="F3026" i="4" a="1"/>
  <c r="F447" i="5" a="1"/>
  <c r="F2865" i="6" a="1"/>
  <c r="F2996" i="5" a="1"/>
  <c r="F1110" i="4" a="1"/>
  <c r="F1598" i="5" a="1"/>
  <c r="F2153" i="4" a="1"/>
  <c r="F2016" i="6" a="1"/>
  <c r="F1211" i="4" a="1"/>
  <c r="F1774" i="6" a="1"/>
  <c r="F2243" i="6" a="1"/>
  <c r="F3028" i="6" a="1"/>
  <c r="F2310" i="5" a="1"/>
  <c r="F2959" i="5" a="1"/>
  <c r="F78" i="3" a="1"/>
  <c r="F780" i="5" a="1"/>
  <c r="F1658" i="6" a="1"/>
  <c r="F2228" i="5" a="1"/>
  <c r="F1686" i="5" a="1"/>
  <c r="F2164" i="5" a="1"/>
  <c r="F468" i="4" a="1"/>
  <c r="F33" i="5" a="1"/>
  <c r="F3043" i="3" a="1"/>
  <c r="F2459" i="5" a="1"/>
  <c r="F693" i="2" a="1"/>
  <c r="F1690" i="5" a="1"/>
  <c r="F3057" i="6" a="1"/>
  <c r="F375" i="6" a="1"/>
  <c r="F2245" i="4" a="1"/>
  <c r="F2910" i="6" a="1"/>
  <c r="F2603" i="5" a="1"/>
  <c r="F996" i="6" a="1"/>
  <c r="F2218" i="4" a="1"/>
  <c r="F2095" i="6" a="1"/>
  <c r="F27" i="5" a="1"/>
  <c r="F2257" i="6" a="1"/>
  <c r="F646" i="5" a="1"/>
  <c r="F248" i="5" a="1"/>
  <c r="F1744" i="4" a="1"/>
  <c r="F1215" i="5" a="1"/>
  <c r="F1800" i="5" a="1"/>
  <c r="F1816" i="4" a="1"/>
  <c r="F1903" i="4" a="1"/>
  <c r="F1017" i="6" a="1"/>
  <c r="F3135" i="4" a="1"/>
  <c r="F2841" i="5" a="1"/>
  <c r="F1720" i="5" a="1"/>
  <c r="F759" i="5" a="1"/>
  <c r="F2252" i="6" a="1"/>
  <c r="F1416" i="4" a="1"/>
  <c r="F3451" i="4" a="1"/>
  <c r="F130" i="5" a="1"/>
  <c r="F1609" i="6" a="1"/>
  <c r="F127" i="5" a="1"/>
  <c r="F886" i="3" a="1"/>
  <c r="F1803" i="5" a="1"/>
  <c r="F1830" i="4" a="1"/>
  <c r="F118" i="6" a="1"/>
  <c r="F111" i="5" a="1"/>
  <c r="F1685" i="5" a="1"/>
  <c r="F343" i="6" a="1"/>
  <c r="F2991" i="6" a="1"/>
  <c r="F689" i="6" a="1"/>
  <c r="F592" i="6" a="1"/>
  <c r="F2235" i="4" a="1"/>
  <c r="F184" i="5" a="1"/>
  <c r="F1141" i="4" a="1"/>
  <c r="F3400" i="4" a="1"/>
  <c r="F323" i="4" a="1"/>
  <c r="F752" i="6" a="1"/>
  <c r="F2738" i="6" a="1"/>
  <c r="F1023" i="5" a="1"/>
  <c r="F92" i="6" a="1"/>
  <c r="F2884" i="6" a="1"/>
  <c r="F2418" i="4" a="1"/>
  <c r="F3096" i="3" a="1"/>
  <c r="F553" i="3" a="1"/>
  <c r="F2993" i="5" a="1"/>
  <c r="F2986" i="3" a="1"/>
  <c r="F2915" i="5" a="1"/>
  <c r="F775" i="6" a="1"/>
  <c r="F1048" i="6" a="1"/>
  <c r="F341" i="5" a="1"/>
  <c r="F161" i="5" a="1"/>
  <c r="F157" i="6" a="1"/>
  <c r="F326" i="4" a="1"/>
  <c r="F2783" i="5" a="1"/>
  <c r="F2630" i="4" a="1"/>
  <c r="F2489" i="3" a="1"/>
  <c r="F1381" i="5" a="1"/>
  <c r="F1517" i="4" a="1"/>
  <c r="F93" i="6" a="1"/>
  <c r="F1765" i="4" a="1"/>
  <c r="F692" i="5" a="1"/>
  <c r="F1074" i="5" a="1"/>
  <c r="F1145" i="4" a="1"/>
  <c r="F2197" i="4" a="1"/>
  <c r="F2787" i="4" a="1"/>
  <c r="F417" i="2" a="1"/>
  <c r="F2320" i="5" a="1"/>
  <c r="F466" i="2" a="1"/>
  <c r="F983" i="6" a="1"/>
  <c r="F762" i="6" a="1"/>
  <c r="F548" i="4" a="1"/>
  <c r="F1015" i="6" a="1"/>
  <c r="F1096" i="6" a="1"/>
  <c r="F2242" i="5" a="1"/>
  <c r="F2277" i="4" a="1"/>
  <c r="F1193" i="5" a="1"/>
  <c r="F1868" i="4" a="1"/>
  <c r="F2933" i="5" a="1"/>
  <c r="F894" i="5" a="1"/>
  <c r="F2104" i="6" a="1"/>
  <c r="F2531" i="3" a="1"/>
  <c r="F612" i="2" a="1"/>
  <c r="F1028" i="5" a="1"/>
  <c r="F841" i="5" a="1"/>
  <c r="F1460" i="3" a="1"/>
  <c r="F2916" i="4" a="1"/>
  <c r="F38" i="6" a="1"/>
  <c r="F1996" i="4" a="1"/>
  <c r="F411" i="4" a="1"/>
  <c r="F1554" i="4" a="1"/>
  <c r="F345" i="3" a="1"/>
  <c r="F3154" i="4" a="1"/>
  <c r="F3236" i="3" a="1"/>
  <c r="F2520" i="4" a="1"/>
  <c r="F3138" i="5" a="1"/>
  <c r="F2310" i="6" a="1"/>
  <c r="F1191" i="6" a="1"/>
  <c r="F2831" i="4" a="1"/>
  <c r="F1897" i="6" a="1"/>
  <c r="F2435" i="5" a="1"/>
  <c r="F71" i="5" a="1"/>
  <c r="F1858" i="6" a="1"/>
  <c r="F256" i="6" a="1"/>
  <c r="F2045" i="5" a="1"/>
  <c r="F1377" i="5" a="1"/>
  <c r="F966" i="5" a="1"/>
  <c r="F520" i="5" a="1"/>
  <c r="F3356" i="4" a="1"/>
  <c r="F2475" i="5" a="1"/>
  <c r="F2186" i="4" a="1"/>
  <c r="F1007" i="5" a="1"/>
  <c r="F1672" i="4" a="1"/>
  <c r="F2083" i="6" a="1"/>
  <c r="F596" i="5" a="1"/>
  <c r="F2989" i="5" a="1"/>
  <c r="F2461" i="6" a="1"/>
  <c r="F1981" i="5" a="1"/>
  <c r="F2281" i="5" a="1"/>
  <c r="F112" i="5" a="1"/>
  <c r="F706" i="2" a="1"/>
  <c r="F229" i="6" a="1"/>
  <c r="F238" i="6" a="1"/>
  <c r="F31" i="5" a="1"/>
  <c r="F1956" i="4" a="1"/>
  <c r="F2372" i="5" a="1"/>
  <c r="F1762" i="5" a="1"/>
  <c r="F512" i="5" a="1"/>
  <c r="F3141" i="4" a="1"/>
  <c r="F2128" i="3" a="1"/>
  <c r="F1930" i="3" a="1"/>
  <c r="F910" i="6" a="1"/>
  <c r="F551" i="6" a="1"/>
  <c r="F1833" i="6" a="1"/>
  <c r="F1848" i="5" a="1"/>
  <c r="F493" i="6" a="1"/>
  <c r="F783" i="5" a="1"/>
  <c r="F1371" i="5" a="1"/>
  <c r="F1420" i="5" a="1"/>
  <c r="F1271" i="5" a="1"/>
  <c r="F30" i="5" a="1"/>
  <c r="F2727" i="4" a="1"/>
  <c r="F2844" i="6" a="1"/>
  <c r="F2274" i="5" a="1"/>
  <c r="F325" i="6" a="1"/>
  <c r="F2999" i="4" a="1"/>
  <c r="F1147" i="6" a="1"/>
  <c r="F2994" i="6" a="1"/>
  <c r="F2003" i="4" a="1"/>
  <c r="F1399" i="6" a="1"/>
  <c r="F3140" i="5" a="1"/>
  <c r="F3303" i="4" a="1"/>
  <c r="F3051" i="5" a="1"/>
  <c r="F1953" i="5" a="1"/>
  <c r="F1950" i="4" a="1"/>
  <c r="F2764" i="4" a="1"/>
  <c r="F2860" i="4" a="1"/>
  <c r="F473" i="5" a="1"/>
  <c r="F2551" i="5" a="1"/>
  <c r="F89" i="2" a="1"/>
  <c r="F577" i="4" a="1"/>
  <c r="F1516" i="4" a="1"/>
  <c r="F2665" i="5" a="1"/>
  <c r="F2971" i="6" a="1"/>
  <c r="F3060" i="5" a="1"/>
  <c r="F649" i="6" a="1"/>
  <c r="F3357" i="4" a="1"/>
  <c r="F2667" i="4" a="1"/>
  <c r="F2560" i="6" a="1"/>
  <c r="F2952" i="6" a="1"/>
  <c r="F190" i="2" a="1"/>
  <c r="F3343" i="4" a="1"/>
  <c r="F724" i="5" a="1"/>
  <c r="F1616" i="5" a="1"/>
  <c r="F2048" i="3" a="1"/>
  <c r="F634" i="5" a="1"/>
  <c r="F468" i="5" a="1"/>
  <c r="F1613" i="3" a="1"/>
  <c r="F2128" i="4" a="1"/>
  <c r="F2873" i="6" a="1"/>
  <c r="F1566" i="4" a="1"/>
  <c r="F2401" i="4" a="1"/>
  <c r="F3137" i="6" a="1"/>
  <c r="F3076" i="3" a="1"/>
  <c r="F1116" i="5" a="1"/>
  <c r="F938" i="4" a="1"/>
  <c r="F2453" i="3" a="1"/>
  <c r="F2340" i="5" a="1"/>
  <c r="F2106" i="4" a="1"/>
  <c r="F2762" i="3" a="1"/>
  <c r="F387" i="6" a="1"/>
  <c r="F2538" i="5" a="1"/>
  <c r="F2156" i="3" a="1"/>
  <c r="F1884" i="5" a="1"/>
  <c r="F1354" i="3" a="1"/>
  <c r="F453" i="4" a="1"/>
  <c r="F1192" i="5" a="1"/>
  <c r="F293" i="5" a="1"/>
  <c r="F1050" i="6" a="1"/>
  <c r="F1284" i="5" a="1"/>
  <c r="F1164" i="4" a="1"/>
  <c r="F2451" i="5" a="1"/>
  <c r="F15" i="5" a="1"/>
  <c r="F2169" i="3" a="1"/>
  <c r="F2443" i="4" a="1"/>
  <c r="F2595" i="4" a="1"/>
  <c r="F1665" i="4" a="1"/>
  <c r="F2677" i="4" a="1"/>
  <c r="F2450" i="4" a="1"/>
  <c r="F2302" i="5" a="1"/>
  <c r="F1840" i="4" a="1"/>
  <c r="F545" i="2" a="1"/>
  <c r="F1346" i="4" a="1"/>
  <c r="F3018" i="5" a="1"/>
  <c r="F3195" i="3" a="1"/>
  <c r="F889" i="3" a="1"/>
  <c r="F1109" i="5" a="1"/>
  <c r="F606" i="4" a="1"/>
  <c r="F1739" i="4" a="1"/>
  <c r="F745" i="6" a="1"/>
  <c r="F22" i="3" a="1"/>
  <c r="F2766" i="4" a="1"/>
  <c r="F1670" i="6" a="1"/>
  <c r="F62" i="5" a="1"/>
  <c r="F585" i="5" a="1"/>
  <c r="F2340" i="3" a="1"/>
  <c r="F2425" i="4" a="1"/>
  <c r="F821" i="4" a="1"/>
  <c r="F266" i="2" a="1"/>
  <c r="F2868" i="5" a="1"/>
  <c r="F1492" i="4" a="1"/>
  <c r="F1365" i="5" a="1"/>
  <c r="F345" i="6" a="1"/>
  <c r="F2403" i="6" a="1"/>
  <c r="F2872" i="4" a="1"/>
  <c r="F827" i="5" a="1"/>
  <c r="F2559" i="4" a="1"/>
  <c r="F224" i="5" a="1"/>
  <c r="F662" i="4" a="1"/>
  <c r="F1238" i="5" a="1"/>
  <c r="F2629" i="6" a="1"/>
  <c r="F71" i="2" a="1"/>
  <c r="F2729" i="4" a="1"/>
  <c r="F2221" i="5" a="1"/>
  <c r="F1738" i="4" a="1"/>
  <c r="F3046" i="3" a="1"/>
  <c r="F2996" i="3" a="1"/>
  <c r="F9" i="5" a="1"/>
  <c r="F600" i="4" a="1"/>
  <c r="F110" i="5" a="1"/>
  <c r="F2571" i="3" a="1"/>
  <c r="F3326" i="4" a="1"/>
  <c r="F3337" i="4" a="1"/>
  <c r="F658" i="5" a="1"/>
  <c r="F3217" i="4" a="1"/>
  <c r="F3415" i="4" a="1"/>
  <c r="F2510" i="5" a="1"/>
  <c r="F187" i="5" a="1"/>
  <c r="F3336" i="4" a="1"/>
  <c r="F3053" i="4" a="1"/>
  <c r="F2777" i="5" a="1"/>
  <c r="F845" i="6" a="1"/>
  <c r="F1752" i="5" a="1"/>
  <c r="F1833" i="5" a="1"/>
  <c r="F907" i="5" a="1"/>
  <c r="F2337" i="5" a="1"/>
  <c r="F2990" i="5" a="1"/>
  <c r="F1242" i="6" a="1"/>
  <c r="F328" i="6" a="1"/>
  <c r="F2387" i="3" a="1"/>
  <c r="F1764" i="5" a="1"/>
  <c r="F1925" i="5" a="1"/>
  <c r="F1562" i="5" a="1"/>
  <c r="F2852" i="4" a="1"/>
  <c r="F1840" i="5" a="1"/>
  <c r="F1499" i="6" a="1"/>
  <c r="F3002" i="5" a="1"/>
  <c r="F1482" i="5" a="1"/>
  <c r="F3103" i="5" a="1"/>
  <c r="F2849" i="6" a="1"/>
  <c r="F2764" i="3" a="1"/>
  <c r="F1202" i="5" a="1"/>
  <c r="F2106" i="3" a="1"/>
  <c r="F3118" i="5" a="1"/>
  <c r="F3166" i="3" a="1"/>
  <c r="F210" i="4" a="1"/>
  <c r="F2062" i="6" a="1"/>
  <c r="F2950" i="4" a="1"/>
  <c r="F1238" i="4" a="1"/>
  <c r="F2513" i="5" a="1"/>
  <c r="F503" i="5" a="1"/>
  <c r="F1885" i="5" a="1"/>
  <c r="F425" i="3" a="1"/>
  <c r="F592" i="5" a="1"/>
  <c r="F1070" i="3" a="1"/>
  <c r="F1231" i="4" a="1"/>
  <c r="F2637" i="4" a="1"/>
  <c r="F168" i="2" a="1"/>
  <c r="F1757" i="4" a="1"/>
  <c r="F2843" i="4" a="1"/>
  <c r="F1124" i="4" a="1"/>
  <c r="F3110" i="4" a="1"/>
  <c r="F2939" i="5" a="1"/>
  <c r="F2554" i="5" a="1"/>
  <c r="F1995" i="5" a="1"/>
  <c r="F2696" i="3" a="1"/>
  <c r="F2840" i="4" a="1"/>
  <c r="F444" i="2" a="1"/>
  <c r="F625" i="5" a="1"/>
  <c r="F2281" i="4" a="1"/>
  <c r="F2413" i="6" a="1"/>
  <c r="F1321" i="4" a="1"/>
  <c r="F1811" i="6" a="1"/>
  <c r="F2619" i="3" a="1"/>
  <c r="F2767" i="3" a="1"/>
  <c r="F1058" i="4" a="1"/>
  <c r="F2894" i="4" a="1"/>
  <c r="F581" i="6" a="1"/>
  <c r="F2319" i="4" a="1"/>
  <c r="F2500" i="5" a="1"/>
  <c r="F3001" i="3" a="1"/>
  <c r="F2084" i="4" a="1"/>
  <c r="F892" i="3" a="1"/>
  <c r="F1139" i="4" a="1"/>
  <c r="F1024" i="4" a="1"/>
  <c r="F2644" i="3" a="1"/>
  <c r="F329" i="2" a="1"/>
  <c r="F2382" i="4" a="1"/>
  <c r="F435" i="4" a="1"/>
  <c r="F713" i="6" a="1"/>
  <c r="F1863" i="6" a="1"/>
  <c r="F1076" i="6" a="1"/>
  <c r="F2478" i="5" a="1"/>
  <c r="F3086" i="5" a="1"/>
  <c r="F2911" i="6" a="1"/>
  <c r="F3295" i="4" a="1"/>
  <c r="F1781" i="5" a="1"/>
  <c r="F1427" i="6" a="1"/>
  <c r="F721" i="3" a="1"/>
  <c r="F3244" i="4" a="1"/>
  <c r="F1820" i="6" a="1"/>
  <c r="F1930" i="5" a="1"/>
  <c r="F2005" i="4" a="1"/>
  <c r="F3121" i="4" a="1"/>
  <c r="F2712" i="6" a="1"/>
  <c r="F2817" i="4" a="1"/>
  <c r="F2653" i="6" a="1"/>
  <c r="F1668" i="6" a="1"/>
  <c r="F3276" i="4" a="1"/>
  <c r="F1311" i="3" a="1"/>
  <c r="F2028" i="5" a="1"/>
  <c r="F2550" i="5" a="1"/>
  <c r="F2767" i="5" a="1"/>
  <c r="F765" i="5" a="1"/>
  <c r="F3141" i="5" a="1"/>
  <c r="F2291" i="6" a="1"/>
  <c r="F3174" i="4" a="1"/>
  <c r="F1931" i="6" a="1"/>
  <c r="F1901" i="4" a="1"/>
  <c r="F1182" i="3" a="1"/>
  <c r="F77" i="6" a="1"/>
  <c r="F2149" i="4" a="1"/>
  <c r="F2321" i="5" a="1"/>
  <c r="F1379" i="6" a="1"/>
  <c r="F1418" i="5" a="1"/>
  <c r="F87" i="4" a="1"/>
  <c r="F2520" i="6" a="1"/>
  <c r="F951" i="6" a="1"/>
  <c r="F1982" i="6" a="1"/>
  <c r="F913" i="5" a="1"/>
  <c r="F2624" i="6" a="1"/>
  <c r="F789" i="5" a="1"/>
  <c r="F2012" i="4" a="1"/>
  <c r="F1439" i="6" a="1"/>
  <c r="F1114" i="6" a="1"/>
  <c r="F3231" i="4" a="1"/>
  <c r="F440" i="4" a="1"/>
  <c r="F1768" i="5" a="1"/>
  <c r="F2741" i="3" a="1"/>
  <c r="F2597" i="6" a="1"/>
  <c r="F114" i="4" a="1"/>
  <c r="F947" i="6" a="1"/>
  <c r="F2017" i="6" a="1"/>
  <c r="F1853" i="5" a="1"/>
  <c r="F5" i="6" a="1"/>
  <c r="F791" i="5" a="1"/>
  <c r="F914" i="4" a="1"/>
  <c r="F149" i="5" a="1"/>
  <c r="F1268" i="5" a="1"/>
  <c r="F1949" i="5" a="1"/>
  <c r="F3008" i="4" a="1"/>
  <c r="F242" i="6" a="1"/>
  <c r="F1570" i="5" a="1"/>
  <c r="F1952" i="5" a="1"/>
  <c r="F3045" i="5" a="1"/>
  <c r="F1115" i="3" a="1"/>
  <c r="F1153" i="5" a="1"/>
  <c r="F1599" i="5" a="1"/>
  <c r="F287" i="2" a="1"/>
  <c r="F1333" i="4" a="1"/>
  <c r="F188" i="6" a="1"/>
  <c r="F1053" i="3" a="1"/>
  <c r="F352" i="5" a="1"/>
  <c r="F282" i="4" a="1"/>
  <c r="F2630" i="3" a="1"/>
  <c r="F2171" i="4" a="1"/>
  <c r="F3185" i="3" a="1"/>
  <c r="F989" i="3" a="1"/>
  <c r="F2215" i="6" a="1"/>
  <c r="F2841" i="4" a="1"/>
  <c r="F2549" i="4" a="1"/>
  <c r="F1169" i="5" a="1"/>
  <c r="F1898" i="3" a="1"/>
  <c r="F241" i="5" a="1"/>
  <c r="F1142" i="4" a="1"/>
  <c r="F2359" i="5" a="1"/>
  <c r="F1197" i="4" a="1"/>
  <c r="F1441" i="6" a="1"/>
  <c r="F139" i="5" a="1"/>
  <c r="F3351" i="4" a="1"/>
  <c r="F690" i="4" a="1"/>
  <c r="F2373" i="4" a="1"/>
  <c r="F2722" i="4" a="1"/>
  <c r="F1015" i="5" a="1"/>
  <c r="F2566" i="5" a="1"/>
  <c r="F720" i="5" a="1"/>
  <c r="F176" i="6" a="1"/>
  <c r="F138" i="6" a="1"/>
  <c r="F968" i="3" a="1"/>
  <c r="F2901" i="6" a="1"/>
  <c r="F1120" i="5" a="1"/>
  <c r="F2322" i="3" a="1"/>
  <c r="F2224" i="5" a="1"/>
  <c r="F1547" i="6" a="1"/>
  <c r="F91" i="5" a="1"/>
  <c r="F843" i="6" a="1"/>
  <c r="F1564" i="6" a="1"/>
  <c r="F2554" i="6" a="1"/>
  <c r="F1589" i="6" a="1"/>
  <c r="F2063" i="6" a="1"/>
  <c r="F116" i="6" a="1"/>
  <c r="F1357" i="5" a="1"/>
  <c r="F2650" i="6" a="1"/>
  <c r="F2349" i="5" a="1"/>
  <c r="F189" i="6" a="1"/>
  <c r="F2409" i="5" a="1"/>
  <c r="F2349" i="6" a="1"/>
  <c r="F2166" i="5" a="1"/>
  <c r="F1403" i="5" a="1"/>
  <c r="F183" i="6" a="1"/>
  <c r="F1421" i="5" a="1"/>
  <c r="F630" i="6" a="1"/>
  <c r="F1500" i="5" a="1"/>
  <c r="F1728" i="3" a="1"/>
  <c r="F232" i="6" a="1"/>
  <c r="F705" i="5" a="1"/>
  <c r="F1637" i="4" a="1"/>
  <c r="F1920" i="5" a="1"/>
  <c r="F1626" i="5" a="1"/>
  <c r="F1890" i="3" a="1"/>
  <c r="F372" i="6" a="1"/>
  <c r="F344" i="4" a="1"/>
  <c r="F2295" i="5" a="1"/>
  <c r="F203" i="2" a="1"/>
  <c r="F440" i="5" a="1"/>
  <c r="F2287" i="5" a="1"/>
  <c r="F1463" i="6" a="1"/>
  <c r="F2164" i="4" a="1"/>
  <c r="F895" i="6" a="1"/>
  <c r="F443" i="5" a="1"/>
  <c r="F794" i="4" a="1"/>
  <c r="F641" i="4" a="1"/>
  <c r="F3178" i="4" a="1"/>
  <c r="F2279" i="6" a="1"/>
  <c r="F1591" i="4" a="1"/>
  <c r="F393" i="6" a="1"/>
  <c r="F1118" i="5" a="1"/>
  <c r="F2677" i="5" a="1"/>
  <c r="F2917" i="5" a="1"/>
  <c r="F2384" i="4" a="1"/>
  <c r="F1232" i="4" a="1"/>
  <c r="F1810" i="5" a="1"/>
  <c r="F2242" i="4" a="1"/>
  <c r="F145" i="5" a="1"/>
  <c r="F1404" i="6" a="1"/>
  <c r="F1127" i="5" a="1"/>
  <c r="F1331" i="5" a="1"/>
  <c r="F90" i="4" a="1"/>
  <c r="F3073" i="4" a="1"/>
  <c r="F887" i="5" a="1"/>
  <c r="F342" i="5" a="1"/>
  <c r="F571" i="2" a="1"/>
  <c r="F1458" i="3" a="1"/>
  <c r="F614" i="2" a="1"/>
  <c r="F1338" i="4" a="1"/>
  <c r="F97" i="6" a="1"/>
  <c r="F2826" i="6" a="1"/>
  <c r="F2293" i="4" a="1"/>
  <c r="F2647" i="3" a="1"/>
  <c r="F2563" i="5" a="1"/>
  <c r="F1073" i="5" a="1"/>
  <c r="F1364" i="4" a="1"/>
  <c r="F2745" i="4" a="1"/>
  <c r="F845" i="4" a="1"/>
  <c r="F1707" i="5" a="1"/>
  <c r="F1255" i="5" a="1"/>
  <c r="F2757" i="3" a="1"/>
  <c r="F1335" i="6" a="1"/>
  <c r="F2165" i="5" a="1"/>
  <c r="F2724" i="6" a="1"/>
  <c r="F2999" i="5" a="1"/>
  <c r="F3070" i="3" a="1"/>
  <c r="F363" i="6" a="1"/>
  <c r="F3233" i="3" a="1"/>
  <c r="F617" i="2" a="1"/>
  <c r="F643" i="2" a="1"/>
  <c r="F2830" i="5" a="1"/>
  <c r="F2355" i="5" a="1"/>
  <c r="F3027" i="4" a="1"/>
  <c r="F3136" i="6" a="1"/>
  <c r="F904" i="4" a="1"/>
  <c r="F3147" i="5" a="1"/>
  <c r="F3036" i="6" a="1"/>
  <c r="F2340" i="4" a="1"/>
  <c r="F601" i="3" a="1"/>
  <c r="F1851" i="4" a="1"/>
  <c r="F1462" i="6" a="1"/>
  <c r="F2493" i="5" a="1"/>
  <c r="F82" i="6" a="1"/>
  <c r="F2601" i="6" a="1"/>
  <c r="F799" i="5" a="1"/>
  <c r="F1645" i="3" a="1"/>
  <c r="F307" i="4" a="1"/>
  <c r="F3162" i="3" a="1"/>
  <c r="F3012" i="5" a="1"/>
  <c r="F3426" i="4" a="1"/>
  <c r="F3262" i="4" a="1"/>
  <c r="F311" i="4" a="1"/>
  <c r="F784" i="4" a="1"/>
  <c r="F2169" i="6" a="1"/>
  <c r="F3049" i="4" a="1"/>
  <c r="F2946" i="3" a="1"/>
  <c r="F1560" i="4" a="1"/>
  <c r="F2619" i="6" a="1"/>
  <c r="F699" i="5" a="1"/>
  <c r="F1550" i="6" a="1"/>
  <c r="F3075" i="6" a="1"/>
  <c r="F789" i="4" a="1"/>
  <c r="F604" i="4" a="1"/>
  <c r="F3154" i="3" a="1"/>
  <c r="F638" i="4" a="1"/>
  <c r="F2355" i="4" a="1"/>
  <c r="F193" i="5" a="1"/>
  <c r="F3011" i="4" a="1"/>
  <c r="F1735" i="4" a="1"/>
  <c r="F1388" i="6" a="1"/>
  <c r="F1574" i="6" a="1"/>
  <c r="F1997" i="5" a="1"/>
  <c r="F373" i="5" a="1"/>
  <c r="F3124" i="4" a="1"/>
  <c r="F523" i="5" a="1"/>
  <c r="F3053" i="6" a="1"/>
  <c r="F2770" i="3" a="1"/>
  <c r="F2935" i="6" a="1"/>
  <c r="F1123" i="6" a="1"/>
  <c r="F2290" i="5" a="1"/>
  <c r="F979" i="6" a="1"/>
  <c r="F359" i="6" a="1"/>
  <c r="F309" i="6" a="1"/>
  <c r="F1028" i="6" a="1"/>
  <c r="F195" i="5" a="1"/>
  <c r="F1607" i="6" a="1"/>
  <c r="F1471" i="4" a="1"/>
  <c r="F814" i="6" a="1"/>
  <c r="F79" i="4" a="1"/>
  <c r="F257" i="4" a="1"/>
  <c r="F2957" i="5" a="1"/>
  <c r="F378" i="6" a="1"/>
  <c r="F542" i="5" a="1"/>
  <c r="F2909" i="4" a="1"/>
  <c r="F940" i="6" a="1"/>
  <c r="F3410" i="4" a="1"/>
  <c r="F495" i="3" a="1"/>
  <c r="F2611" i="4" a="1"/>
  <c r="F2087" i="5" a="1"/>
  <c r="F1183" i="6" a="1"/>
  <c r="F3031" i="4" a="1"/>
  <c r="F1415" i="4" a="1"/>
  <c r="F2789" i="4" a="1"/>
  <c r="F457" i="5" a="1"/>
  <c r="F2602" i="4" a="1"/>
  <c r="F2004" i="4" a="1"/>
  <c r="F2594" i="4" a="1"/>
  <c r="F2671" i="5" a="1"/>
  <c r="F2149" i="3" a="1"/>
  <c r="F1225" i="4" a="1"/>
  <c r="F605" i="4" a="1"/>
  <c r="F3050" i="5" a="1"/>
  <c r="F2501" i="3" a="1"/>
  <c r="F86" i="5" a="1"/>
  <c r="F346" i="5" a="1"/>
  <c r="F1740" i="5" a="1"/>
  <c r="F2294" i="5" a="1"/>
  <c r="F1720" i="3" a="1"/>
  <c r="F2652" i="4" a="1"/>
  <c r="F2098" i="3" a="1"/>
  <c r="F833" i="6" a="1"/>
  <c r="F1949" i="3" a="1"/>
  <c r="F2531" i="4" a="1"/>
  <c r="F1779" i="4" a="1"/>
  <c r="F1393" i="4" a="1"/>
  <c r="F1813" i="4" a="1"/>
  <c r="F926" i="5" a="1"/>
  <c r="F1167" i="5" a="1"/>
  <c r="F593" i="5" a="1"/>
  <c r="F338" i="6" a="1"/>
  <c r="F1631" i="5" a="1"/>
  <c r="F2174" i="4" a="1"/>
  <c r="F396" i="5" a="1"/>
  <c r="F557" i="5" a="1"/>
  <c r="F1123" i="5" a="1"/>
  <c r="F2490" i="4" a="1"/>
  <c r="F1784" i="3" a="1"/>
  <c r="F329" i="5" a="1"/>
  <c r="F567" i="5" a="1"/>
  <c r="F3076" i="4" a="1"/>
  <c r="F2544" i="5" a="1"/>
  <c r="F1675" i="5" a="1"/>
  <c r="F1257" i="5" a="1"/>
  <c r="F2418" i="6" a="1"/>
  <c r="F926" i="6" a="1"/>
  <c r="F2509" i="4" a="1"/>
  <c r="F579" i="6" a="1"/>
  <c r="F2598" i="5" a="1"/>
  <c r="F1393" i="5" a="1"/>
  <c r="F1284" i="6" a="1"/>
  <c r="F168" i="4" a="1"/>
  <c r="F708" i="5" a="1"/>
  <c r="F2019" i="6" a="1"/>
  <c r="F1049" i="5" a="1"/>
  <c r="F2211" i="4" a="1"/>
  <c r="F1965" i="5" a="1"/>
  <c r="F227" i="6" a="1"/>
  <c r="F2595" i="6" a="1"/>
  <c r="F259" i="6" a="1"/>
  <c r="F162" i="6" a="1"/>
  <c r="F2562" i="4" a="1"/>
  <c r="F728" i="3" a="1"/>
  <c r="F281" i="4" a="1"/>
  <c r="F3005" i="5" a="1"/>
  <c r="F1839" i="6" a="1"/>
  <c r="F2369" i="3" a="1"/>
  <c r="F2047" i="4" a="1"/>
  <c r="F1991" i="5" a="1"/>
  <c r="F1413" i="6" a="1"/>
  <c r="F545" i="6" a="1"/>
  <c r="F3044" i="5" a="1"/>
  <c r="F1749" i="6" a="1"/>
  <c r="F1503" i="5" a="1"/>
  <c r="F2808" i="4" a="1"/>
  <c r="F2447" i="3" a="1"/>
  <c r="F2292" i="3" a="1"/>
  <c r="F978" i="6" a="1"/>
  <c r="F2800" i="4" a="1"/>
  <c r="F861" i="5" a="1"/>
  <c r="F2129" i="4" a="1"/>
  <c r="F297" i="6" a="1"/>
  <c r="F2902" i="4" a="1"/>
  <c r="F501" i="4" a="1"/>
  <c r="F880" i="6" a="1"/>
  <c r="F2214" i="5" a="1"/>
  <c r="F697" i="5" a="1"/>
  <c r="F2498" i="5" a="1"/>
  <c r="F3216" i="4" a="1"/>
  <c r="F1243" i="3" a="1"/>
  <c r="F828" i="6" a="1"/>
  <c r="F3088" i="6" a="1"/>
  <c r="F2120" i="4" a="1"/>
  <c r="F2030" i="5" a="1"/>
  <c r="F2623" i="5" a="1"/>
  <c r="F2855" i="5" a="1"/>
  <c r="F705" i="6" a="1"/>
  <c r="F1016" i="5" a="1"/>
  <c r="F639" i="5" a="1"/>
  <c r="F2700" i="3" a="1"/>
  <c r="F2363" i="5" a="1"/>
  <c r="F1256" i="4" a="1"/>
  <c r="F2730" i="3" a="1"/>
  <c r="F2380" i="6" a="1"/>
  <c r="F3184" i="3" a="1"/>
  <c r="F381" i="3" a="1"/>
  <c r="F2276" i="3" a="1"/>
  <c r="F2810" i="6" a="1"/>
  <c r="F109" i="6" a="1"/>
  <c r="F1358" i="4" a="1"/>
  <c r="F2818" i="5" a="1"/>
  <c r="F282" i="2" a="1"/>
  <c r="F2233" i="4" a="1"/>
  <c r="F2897" i="5" a="1"/>
  <c r="F1632" i="4" a="1"/>
  <c r="F3133" i="4" a="1"/>
  <c r="F2951" i="6" a="1"/>
  <c r="F1103" i="6" a="1"/>
  <c r="F550" i="3" a="1"/>
  <c r="F2487" i="3" a="1"/>
  <c r="F301" i="3" a="1"/>
  <c r="F17" i="2" a="1"/>
  <c r="F394" i="3" a="1"/>
  <c r="F1030" i="4" a="1"/>
  <c r="F1756" i="3" a="1"/>
  <c r="F2449" i="5" a="1"/>
  <c r="F2729" i="6" a="1"/>
  <c r="F1335" i="3" a="1"/>
  <c r="F1750" i="3" a="1"/>
  <c r="F788" i="5" a="1"/>
  <c r="F2241" i="3" a="1"/>
  <c r="F3051" i="3" a="1"/>
  <c r="F2464" i="6" a="1"/>
  <c r="F2680" i="3" a="1"/>
  <c r="F582" i="4" a="1"/>
  <c r="F421" i="5" a="1"/>
  <c r="F2635" i="4" a="1"/>
  <c r="F670" i="6" a="1"/>
  <c r="F651" i="3" a="1"/>
  <c r="F2168" i="3" a="1"/>
  <c r="F1740" i="3" a="1"/>
  <c r="F1572" i="3" a="1"/>
  <c r="F2315" i="6" a="1"/>
  <c r="F380" i="6" a="1"/>
  <c r="F1648" i="5" a="1"/>
  <c r="F2332" i="6" a="1"/>
  <c r="F2784" i="6" a="1"/>
  <c r="F1988" i="5" a="1"/>
  <c r="F2326" i="6" a="1"/>
  <c r="F1911" i="5" a="1"/>
  <c r="F562" i="5" a="1"/>
  <c r="F1304" i="5" a="1"/>
  <c r="F1630" i="5" a="1"/>
  <c r="F1221" i="6" a="1"/>
  <c r="F132" i="6" a="1"/>
  <c r="F465" i="5" a="1"/>
  <c r="F1474" i="4" a="1"/>
  <c r="F2265" i="6" a="1"/>
  <c r="F1444" i="5" a="1"/>
  <c r="F3079" i="5" a="1"/>
  <c r="F1262" i="6" a="1"/>
  <c r="F2547" i="4" a="1"/>
  <c r="F320" i="6" a="1"/>
  <c r="F2185" i="4" a="1"/>
  <c r="F2375" i="4" a="1"/>
  <c r="F977" i="6" a="1"/>
  <c r="F2980" i="5" a="1"/>
  <c r="F1921" i="6" a="1"/>
  <c r="F2238" i="6" a="1"/>
  <c r="F516" i="5" a="1"/>
  <c r="F2953" i="6" a="1"/>
  <c r="F2154" i="3" a="1"/>
  <c r="F1989" i="5" a="1"/>
  <c r="F3078" i="4" a="1"/>
  <c r="F2977" i="6" a="1"/>
  <c r="F640" i="6" a="1"/>
  <c r="F1369" i="4" a="1"/>
  <c r="F702" i="5" a="1"/>
  <c r="F2584" i="5" a="1"/>
  <c r="F2172" i="3" a="1"/>
  <c r="F2318" i="5" a="1"/>
  <c r="F1571" i="5" a="1"/>
  <c r="F1091" i="4" a="1"/>
  <c r="F2354" i="6" a="1"/>
  <c r="F2318" i="3" a="1"/>
  <c r="F694" i="5" a="1"/>
  <c r="F1812" i="6" a="1"/>
  <c r="F2788" i="5" a="1"/>
  <c r="F2656" i="5" a="1"/>
  <c r="F2742" i="5" a="1"/>
  <c r="F90" i="6" a="1"/>
  <c r="F3388" i="4" a="1"/>
  <c r="F957" i="6" a="1"/>
  <c r="F1138" i="5" a="1"/>
  <c r="F1406" i="5" a="1"/>
  <c r="F2430" i="6" a="1"/>
  <c r="F1400" i="4" a="1"/>
  <c r="F665" i="5" a="1"/>
  <c r="F132" i="5" a="1"/>
  <c r="F1649" i="4" a="1"/>
  <c r="F1308" i="4" a="1"/>
  <c r="F2882" i="3" a="1"/>
  <c r="F3206" i="4" a="1"/>
  <c r="F1965" i="4" a="1"/>
  <c r="F2816" i="3" a="1"/>
  <c r="F1582" i="4" a="1"/>
  <c r="F2815" i="3" a="1"/>
  <c r="F163" i="6" a="1"/>
  <c r="F2827" i="5" a="1"/>
  <c r="F1967" i="4" a="1"/>
  <c r="F2313" i="4" a="1"/>
  <c r="F2728" i="4" a="1"/>
  <c r="F652" i="4" a="1"/>
  <c r="F1091" i="6" a="1"/>
  <c r="F2873" i="4" a="1"/>
  <c r="F2813" i="4" a="1"/>
  <c r="F1522" i="5" a="1"/>
  <c r="F1474" i="6" a="1"/>
  <c r="F2343" i="5" a="1"/>
  <c r="F1588" i="5" a="1"/>
  <c r="F350" i="6" a="1"/>
  <c r="F2433" i="4" a="1"/>
  <c r="F2271" i="4" a="1"/>
  <c r="F422" i="2" a="1"/>
  <c r="F3048" i="4" a="1"/>
  <c r="F1406" i="4" a="1"/>
  <c r="F288" i="6" a="1"/>
  <c r="F1250" i="5" a="1"/>
  <c r="F2133" i="4" a="1"/>
  <c r="F2189" i="4" a="1"/>
  <c r="F1248" i="3" a="1"/>
  <c r="F3048" i="6" a="1"/>
  <c r="F2749" i="3" a="1"/>
  <c r="F1995" i="4" a="1"/>
  <c r="F2056" i="5" a="1"/>
  <c r="F1483" i="3" a="1"/>
  <c r="F136" i="5" a="1"/>
  <c r="F976" i="4" a="1"/>
  <c r="F2540" i="5" a="1"/>
  <c r="F25" i="5" a="1"/>
  <c r="F2614" i="5" a="1"/>
  <c r="F1849" i="4" a="1"/>
  <c r="F1297" i="4" a="1"/>
  <c r="F1149" i="4" a="1"/>
  <c r="F1854" i="3" a="1"/>
  <c r="F2788" i="4" a="1"/>
  <c r="F1306" i="4" a="1"/>
  <c r="F3091" i="5" a="1"/>
  <c r="F540" i="4" a="1"/>
  <c r="F2898" i="6" a="1"/>
  <c r="F1610" i="3" a="1"/>
  <c r="F1456" i="3" a="1"/>
  <c r="F2946" i="5" a="1"/>
  <c r="F2796" i="4" a="1"/>
  <c r="F2100" i="4" a="1"/>
  <c r="F2824" i="4" a="1"/>
  <c r="F252" i="5" a="1"/>
  <c r="F2070" i="6" a="1"/>
  <c r="F985" i="6" a="1"/>
  <c r="F2798" i="4" a="1"/>
  <c r="F624" i="6" a="1"/>
  <c r="F677" i="5" a="1"/>
  <c r="F513" i="5" a="1"/>
  <c r="F234" i="4" a="1"/>
  <c r="F811" i="4" a="1"/>
  <c r="F1698" i="5" a="1"/>
  <c r="F353" i="5" a="1"/>
  <c r="F1461" i="5" a="1"/>
  <c r="F1263" i="6" a="1"/>
  <c r="F2027" i="6" a="1"/>
  <c r="F2635" i="5" a="1"/>
  <c r="F1823" i="4" a="1"/>
  <c r="F56" i="6" a="1"/>
  <c r="F3" i="6" a="1"/>
  <c r="F1646" i="6" a="1"/>
  <c r="F2017" i="5" a="1"/>
  <c r="F3372" i="4" a="1"/>
  <c r="F1046" i="6" a="1"/>
  <c r="F768" i="5" a="1"/>
  <c r="F777" i="6" a="1"/>
  <c r="F494" i="5" a="1"/>
  <c r="F367" i="6" a="1"/>
  <c r="F1650" i="6" a="1"/>
  <c r="F1854" i="5" a="1"/>
  <c r="F2726" i="5" a="1"/>
  <c r="F3019" i="3" a="1"/>
  <c r="F3077" i="6" a="1"/>
  <c r="F1809" i="4" a="1"/>
  <c r="F371" i="6" a="1"/>
  <c r="F2833" i="5" a="1"/>
  <c r="F2367" i="4" a="1"/>
  <c r="F1978" i="6" a="1"/>
  <c r="F1128" i="5" a="1"/>
  <c r="F832" i="5" a="1"/>
  <c r="F41" i="5" a="1"/>
  <c r="F2057" i="6" a="1"/>
  <c r="F2644" i="5" a="1"/>
  <c r="F985" i="5" a="1"/>
  <c r="F821" i="6" a="1"/>
  <c r="F2495" i="6" a="1"/>
  <c r="F2960" i="5" a="1"/>
  <c r="F3058" i="4" a="1"/>
  <c r="F2112" i="5" a="1"/>
  <c r="F993" i="4" a="1"/>
  <c r="F1652" i="5" a="1"/>
  <c r="F2217" i="6" a="1"/>
  <c r="F1013" i="5" a="1"/>
  <c r="F792" i="6" a="1"/>
  <c r="F727" i="4" a="1"/>
  <c r="F2151" i="4" a="1"/>
  <c r="F3087" i="5" a="1"/>
  <c r="F1650" i="5" a="1"/>
  <c r="F1402" i="5" a="1"/>
  <c r="F1632" i="5" a="1"/>
  <c r="F1697" i="5" a="1"/>
  <c r="F113" i="4" a="1"/>
  <c r="F2204" i="3" a="1"/>
  <c r="F650" i="3" a="1"/>
  <c r="F963" i="5" a="1"/>
  <c r="F34" i="6" a="1"/>
  <c r="F2864" i="6" a="1"/>
  <c r="F1813" i="5" a="1"/>
  <c r="F2037" i="4" a="1"/>
  <c r="F694" i="3" a="1"/>
  <c r="F269" i="5" a="1"/>
  <c r="F2358" i="5" a="1"/>
  <c r="F2313" i="5" a="1"/>
  <c r="F1429" i="3" a="1"/>
  <c r="F1434" i="3" a="1"/>
  <c r="F1440" i="6" a="1"/>
  <c r="F909" i="3" a="1"/>
  <c r="F2685" i="4" a="1"/>
  <c r="F2177" i="4" a="1"/>
  <c r="F2094" i="5" a="1"/>
  <c r="F748" i="4" a="1"/>
  <c r="F2454" i="6" a="1"/>
  <c r="F1448" i="6" a="1"/>
  <c r="F2118" i="4" a="1"/>
  <c r="F1163" i="4" a="1"/>
  <c r="F2001" i="4" a="1"/>
  <c r="F3234" i="4" a="1"/>
  <c r="F2864" i="5" a="1"/>
  <c r="F2464" i="3" a="1"/>
  <c r="F1620" i="3" a="1"/>
  <c r="F1540" i="5" a="1"/>
  <c r="F3315" i="4" a="1"/>
  <c r="F1426" i="5" a="1"/>
  <c r="F1950" i="6" a="1"/>
  <c r="F1634" i="5" a="1"/>
  <c r="F2536" i="5" a="1"/>
  <c r="F2184" i="3" a="1"/>
  <c r="F1490" i="5" a="1"/>
  <c r="F371" i="5" a="1"/>
  <c r="F2985" i="6" a="1"/>
  <c r="F1919" i="5" a="1"/>
  <c r="F1348" i="5" a="1"/>
  <c r="F686" i="2" a="1"/>
  <c r="F876" i="5" a="1"/>
  <c r="F1318" i="6" a="1"/>
  <c r="F767" i="4" a="1"/>
  <c r="F1141" i="5" a="1"/>
  <c r="F423" i="2" a="1"/>
  <c r="F1406" i="3" a="1"/>
  <c r="F216" i="3" a="1"/>
  <c r="F2674" i="6" a="1"/>
  <c r="F2590" i="5" a="1"/>
  <c r="F1304" i="4" a="1"/>
  <c r="F1251" i="5" a="1"/>
  <c r="F736" i="5" a="1"/>
  <c r="F119" i="5" a="1"/>
  <c r="F242" i="3" a="1"/>
  <c r="F1523" i="6" a="1"/>
  <c r="F1158" i="6" a="1"/>
  <c r="F536" i="4" a="1"/>
  <c r="F3090" i="4" a="1"/>
  <c r="F3280" i="4" a="1"/>
  <c r="F1927" i="4" a="1"/>
  <c r="F1157" i="6" a="1"/>
  <c r="F2948" i="5" a="1"/>
  <c r="F2580" i="5" a="1"/>
  <c r="F1563" i="5" a="1"/>
  <c r="F2731" i="6" a="1"/>
  <c r="F334" i="6" a="1"/>
  <c r="F1359" i="5" a="1"/>
  <c r="F3053" i="5" a="1"/>
  <c r="F622" i="6" a="1"/>
  <c r="F852" i="5" a="1"/>
  <c r="F3402" i="4" a="1"/>
  <c r="F2148" i="5" a="1"/>
  <c r="F3411" i="4" a="1"/>
  <c r="F2228" i="4" a="1"/>
  <c r="F2884" i="5" a="1"/>
  <c r="F844" i="5" a="1"/>
  <c r="F2808" i="3" a="1"/>
  <c r="F3066" i="4" a="1"/>
  <c r="F2195" i="6" a="1"/>
  <c r="F2239" i="5" a="1"/>
  <c r="F779" i="4" a="1"/>
  <c r="F2073" i="5" a="1"/>
  <c r="F451" i="6" a="1"/>
  <c r="F805" i="5" a="1"/>
  <c r="F1397" i="6" a="1"/>
  <c r="F2518" i="6" a="1"/>
  <c r="F3125" i="5" a="1"/>
  <c r="F1116" i="6" a="1"/>
  <c r="F2055" i="5" a="1"/>
  <c r="F95" i="4" a="1"/>
  <c r="F1864" i="5" a="1"/>
  <c r="F2742" i="6" a="1"/>
  <c r="F913" i="4" a="1"/>
  <c r="F235" i="5" a="1"/>
  <c r="F2269" i="4" a="1"/>
  <c r="F1517" i="6" a="1"/>
  <c r="F1137" i="5" a="1"/>
  <c r="F129" i="4" a="1"/>
  <c r="F2878" i="6" a="1"/>
  <c r="F2657" i="4" a="1"/>
  <c r="F453" i="5" a="1"/>
  <c r="F2804" i="5" a="1"/>
  <c r="F481" i="5" a="1"/>
  <c r="F2520" i="5" a="1"/>
  <c r="F2109" i="6" a="1"/>
  <c r="F252" i="4" a="1"/>
  <c r="F570" i="5" a="1"/>
  <c r="F222" i="5" a="1"/>
  <c r="F2022" i="4" a="1"/>
  <c r="F2231" i="3" a="1"/>
  <c r="F193" i="4" a="1"/>
  <c r="F292" i="5" a="1"/>
  <c r="F2007" i="4" a="1"/>
  <c r="F2027" i="3" a="1"/>
  <c r="F547" i="6" a="1"/>
  <c r="F2127" i="5" a="1"/>
  <c r="F1227" i="4" a="1"/>
  <c r="F3084" i="3" a="1"/>
  <c r="F1089" i="6" a="1"/>
  <c r="F3217" i="3" a="1"/>
  <c r="F2864" i="4" a="1"/>
  <c r="F3178" i="3" a="1"/>
  <c r="F1525" i="5" a="1"/>
  <c r="F2023" i="5" a="1"/>
  <c r="F1485" i="5" a="1"/>
  <c r="F459" i="3" a="1"/>
  <c r="F2588" i="4" a="1"/>
  <c r="F58" i="5" a="1"/>
  <c r="F2287" i="3" a="1"/>
  <c r="F2581" i="5" a="1"/>
  <c r="F2216" i="5" a="1"/>
  <c r="F3252" i="4" a="1"/>
  <c r="F2002" i="3" a="1"/>
  <c r="F2636" i="5" a="1"/>
  <c r="F262" i="5" a="1"/>
  <c r="F2613" i="5" a="1"/>
  <c r="F1178" i="6" a="1"/>
  <c r="F868" i="3" a="1"/>
  <c r="F2066" i="4" a="1"/>
  <c r="F128" i="2" a="1"/>
  <c r="F1227" i="5" a="1"/>
  <c r="F2044" i="5" a="1"/>
  <c r="F280" i="5" a="1"/>
  <c r="F2452" i="4" a="1"/>
  <c r="F694" i="4" a="1"/>
  <c r="F2134" i="5" a="1"/>
  <c r="F1614" i="3" a="1"/>
  <c r="F1475" i="4" a="1"/>
  <c r="F1635" i="3" a="1"/>
  <c r="F57" i="4" a="1"/>
  <c r="F3278" i="4" a="1"/>
  <c r="F3120" i="6" a="1"/>
  <c r="F2424" i="6" a="1"/>
  <c r="F2022" i="3" a="1"/>
  <c r="F3211" i="3" a="1"/>
  <c r="F1374" i="5" a="1"/>
  <c r="F2247" i="4" a="1"/>
  <c r="F376" i="3" a="1"/>
  <c r="F1164" i="6" a="1"/>
  <c r="F2363" i="4" a="1"/>
  <c r="F1990" i="4" a="1"/>
  <c r="F3146" i="4" a="1"/>
  <c r="F395" i="5" a="1"/>
  <c r="F1579" i="5" a="1"/>
  <c r="F441" i="3" a="1"/>
  <c r="F424" i="3" a="1"/>
  <c r="F809" i="3" a="1"/>
  <c r="F2694" i="5" a="1"/>
  <c r="F2949" i="6" a="1"/>
  <c r="F628" i="4" a="1"/>
  <c r="F1128" i="3" a="1"/>
  <c r="F2133" i="3" a="1"/>
  <c r="F1011" i="4" a="1"/>
  <c r="F229" i="5" a="1"/>
  <c r="F2306" i="3" a="1"/>
  <c r="F179" i="5" a="1"/>
  <c r="F2546" i="3" a="1"/>
  <c r="F2835" i="5" a="1"/>
  <c r="F1347" i="4" a="1"/>
  <c r="F2924" i="3" a="1"/>
  <c r="F2479" i="4" a="1"/>
  <c r="F1164" i="5" a="1"/>
  <c r="F1326" i="3" a="1"/>
  <c r="F115" i="2" a="1"/>
  <c r="F803" i="4" a="1"/>
  <c r="F2819" i="4" a="1"/>
  <c r="F431" i="6" a="1"/>
  <c r="F1678" i="5" a="1"/>
  <c r="F2747" i="3" a="1"/>
  <c r="F3240" i="3" a="1"/>
  <c r="F317" i="3" a="1"/>
  <c r="F1316" i="3" a="1"/>
  <c r="F598" i="2" a="1"/>
  <c r="F1596" i="6" a="1"/>
  <c r="F897" i="4" a="1"/>
  <c r="F240" i="2" a="1"/>
  <c r="F1621" i="4" a="1"/>
  <c r="F1816" i="6" a="1"/>
  <c r="F81" i="4" a="1"/>
  <c r="F2397" i="5" a="1"/>
  <c r="F3115" i="4" a="1"/>
  <c r="F3000" i="4" a="1"/>
  <c r="F526" i="5" a="1"/>
  <c r="F3103" i="3" a="1"/>
  <c r="F2970" i="4" a="1"/>
  <c r="F1168" i="5" a="1"/>
  <c r="F2135" i="6" a="1"/>
  <c r="F1749" i="3" a="1"/>
  <c r="F586" i="3" a="1"/>
  <c r="F2958" i="6" a="1"/>
  <c r="F2425" i="6" a="1"/>
  <c r="F2577" i="3" a="1"/>
  <c r="F1791" i="5" a="1"/>
  <c r="F825" i="6" a="1"/>
  <c r="F1863" i="4" a="1"/>
  <c r="F495" i="4" a="1"/>
  <c r="F405" i="3" a="1"/>
  <c r="F1895" i="5" a="1"/>
  <c r="F2741" i="5" a="1"/>
  <c r="F1351" i="3" a="1"/>
  <c r="F1986" i="4" a="1"/>
  <c r="F2952" i="4" a="1"/>
  <c r="F2855" i="4" a="1"/>
  <c r="F2627" i="3" a="1"/>
  <c r="F883" i="6" a="1"/>
  <c r="F2261" i="5" a="1"/>
  <c r="F84" i="6" a="1"/>
  <c r="F75" i="5" a="1"/>
  <c r="F1431" i="5" a="1"/>
  <c r="F800" i="5" a="1"/>
  <c r="F1375" i="5" a="1"/>
  <c r="F2846" i="4" a="1"/>
  <c r="F3272" i="4" a="1"/>
  <c r="F1708" i="6" a="1"/>
  <c r="F1681" i="5" a="1"/>
  <c r="F338" i="3" a="1"/>
  <c r="F2616" i="3" a="1"/>
  <c r="F2512" i="5" a="1"/>
  <c r="F815" i="3" a="1"/>
  <c r="F343" i="2" a="1"/>
  <c r="F2261" i="4" a="1"/>
  <c r="F617" i="5" a="1"/>
  <c r="F1236" i="5" a="1"/>
  <c r="F1559" i="3" a="1"/>
  <c r="F1801" i="5" a="1"/>
  <c r="F33" i="6" a="1"/>
  <c r="F2785" i="4" a="1"/>
  <c r="F1678" i="3" a="1"/>
  <c r="F1405" i="6" a="1"/>
  <c r="F697" i="6" a="1"/>
  <c r="F2553" i="3" a="1"/>
  <c r="F2812" i="5" a="1"/>
  <c r="F2517" i="3" a="1"/>
  <c r="F720" i="6" a="1"/>
  <c r="F184" i="2" a="1"/>
  <c r="F1765" i="5" a="1"/>
  <c r="F3433" i="4" a="1"/>
  <c r="F1340" i="4" a="1"/>
  <c r="F2082" i="3" a="1"/>
  <c r="F2472" i="3" a="1"/>
  <c r="F1010" i="4" a="1"/>
  <c r="F1171" i="5" a="1"/>
  <c r="F3050" i="4" a="1"/>
  <c r="F616" i="6" a="1"/>
  <c r="F1175" i="6" a="1"/>
  <c r="F514" i="4" a="1"/>
  <c r="F667" i="2" a="1"/>
  <c r="F2323" i="4" a="1"/>
  <c r="F191" i="6" a="1"/>
  <c r="F2009" i="6" a="1"/>
  <c r="F973" i="4" a="1"/>
  <c r="F2797" i="5" a="1"/>
  <c r="F875" i="6" a="1"/>
  <c r="F990" i="5" a="1"/>
  <c r="F637" i="4" a="1"/>
  <c r="F1159" i="5" a="1"/>
  <c r="F45" i="4" a="1"/>
  <c r="F1205" i="4" a="1"/>
  <c r="F2297" i="5" a="1"/>
  <c r="F715" i="5" a="1"/>
  <c r="F1308" i="3" a="1"/>
  <c r="F230" i="4" a="1"/>
  <c r="F3124" i="5" a="1"/>
  <c r="F1246" i="6" a="1"/>
  <c r="F35" i="4" a="1"/>
  <c r="F3003" i="4" a="1"/>
  <c r="F46" i="6" a="1"/>
  <c r="F1741" i="6" a="1"/>
  <c r="F2188" i="6" a="1"/>
  <c r="F1864" i="4" a="1"/>
  <c r="F1485" i="3" a="1"/>
  <c r="F1493" i="4" a="1"/>
  <c r="F1630" i="3" a="1"/>
  <c r="F1403" i="3" a="1"/>
  <c r="F916" i="5" a="1"/>
  <c r="F2802" i="5" a="1"/>
  <c r="F1705" i="4" a="1"/>
  <c r="F2916" i="3" a="1"/>
  <c r="F401" i="6" a="1"/>
  <c r="F2378" i="6" a="1"/>
  <c r="F350" i="2" a="1"/>
  <c r="F1830" i="5" a="1"/>
  <c r="F2885" i="4" a="1"/>
  <c r="F842" i="4" a="1"/>
  <c r="F643" i="6" a="1"/>
  <c r="F53" i="5" a="1"/>
  <c r="F1301" i="6" a="1"/>
  <c r="F971" i="6" a="1"/>
  <c r="F1268" i="3" a="1"/>
  <c r="F1716" i="5" a="1"/>
  <c r="F3024" i="3" a="1"/>
  <c r="F1109" i="3" a="1"/>
  <c r="F2862" i="4" a="1"/>
  <c r="F1599" i="6" a="1"/>
  <c r="F1239" i="6" a="1"/>
  <c r="F164" i="2" a="1"/>
  <c r="F2322" i="4" a="1"/>
  <c r="F2600" i="4" a="1"/>
  <c r="F1016" i="6" a="1"/>
  <c r="F2984" i="5" a="1"/>
  <c r="F2943" i="3" a="1"/>
  <c r="F1588" i="4" a="1"/>
  <c r="F1425" i="5" a="1"/>
  <c r="F143" i="5" a="1"/>
  <c r="F891" i="4" a="1"/>
  <c r="F3201" i="4" a="1"/>
  <c r="F937" i="4" a="1"/>
  <c r="F2903" i="4" a="1"/>
  <c r="F29" i="3" a="1"/>
  <c r="F983" i="5" a="1"/>
  <c r="F2604" i="5" a="1"/>
  <c r="F3026" i="5" a="1"/>
  <c r="F1461" i="4" a="1"/>
  <c r="F2243" i="4" a="1"/>
  <c r="F106" i="5" a="1"/>
  <c r="F311" i="5" a="1"/>
  <c r="F2886" i="3" a="1"/>
  <c r="F2926" i="4" a="1"/>
  <c r="F482" i="6" a="1"/>
  <c r="F3016" i="5" a="1"/>
  <c r="F381" i="4" a="1"/>
  <c r="F744" i="6" a="1"/>
  <c r="F876" i="6" a="1"/>
  <c r="F225" i="2" a="1"/>
  <c r="F2834" i="3" a="1"/>
  <c r="F2854" i="3" a="1"/>
  <c r="F3074" i="5" a="1"/>
  <c r="F185" i="4" a="1"/>
  <c r="F2471" i="4" a="1"/>
  <c r="F509" i="4" a="1"/>
  <c r="F1165" i="6" a="1"/>
  <c r="F2521" i="4" a="1"/>
  <c r="F665" i="3" a="1"/>
  <c r="F641" i="6" a="1"/>
  <c r="F174" i="5" a="1"/>
  <c r="F1057" i="5" a="1"/>
  <c r="F1894" i="3" a="1"/>
  <c r="F2886" i="5" a="1"/>
  <c r="F1958" i="4" a="1"/>
  <c r="F3392" i="4" a="1"/>
  <c r="F2692" i="4" a="1"/>
  <c r="F1976" i="6" a="1"/>
  <c r="F2083" i="5" a="1"/>
  <c r="F3440" i="4" a="1"/>
  <c r="F1685" i="3" a="1"/>
  <c r="F3369" i="4" a="1"/>
  <c r="F2311" i="5" a="1"/>
  <c r="F2069" i="4" a="1"/>
  <c r="F877" i="4" a="1"/>
  <c r="F1808" i="5" a="1"/>
  <c r="F1193" i="4" a="1"/>
  <c r="F3149" i="3" a="1"/>
  <c r="F3207" i="4" a="1"/>
  <c r="F1888" i="3" a="1"/>
  <c r="F1063" i="4" a="1"/>
  <c r="F2955" i="3" a="1"/>
  <c r="F2197" i="5" a="1"/>
  <c r="F2952" i="3" a="1"/>
  <c r="F2792" i="3" a="1"/>
  <c r="F1922" i="5" a="1"/>
  <c r="F15" i="2" a="1"/>
  <c r="F4" i="2" a="1"/>
  <c r="F2940" i="5" a="1"/>
  <c r="F2117" i="6" a="1"/>
  <c r="F2436" i="4" a="1"/>
  <c r="F2763" i="4" a="1"/>
  <c r="F2750" i="4" a="1"/>
  <c r="F347" i="5" a="1"/>
  <c r="F1640" i="4" a="1"/>
  <c r="F1860" i="5" a="1"/>
  <c r="F1612" i="3" a="1"/>
  <c r="F96" i="2" a="1"/>
  <c r="F56" i="2" a="1"/>
  <c r="F73" i="5" a="1"/>
  <c r="F208" i="6" a="1"/>
  <c r="F4" i="6" a="1"/>
  <c r="F2965" i="5" a="1"/>
  <c r="F1102" i="5" a="1"/>
  <c r="F2539" i="3" a="1"/>
  <c r="F850" i="5" a="1"/>
  <c r="F2269" i="5" a="1"/>
  <c r="F2004" i="5" a="1"/>
  <c r="F352" i="3" a="1"/>
  <c r="F275" i="2" a="1"/>
  <c r="F2938" i="6" a="1"/>
  <c r="F900" i="5" a="1"/>
  <c r="F1166" i="6" a="1"/>
  <c r="F640" i="3" a="1"/>
  <c r="F1112" i="5" a="1"/>
  <c r="F1381" i="3" a="1"/>
  <c r="F375" i="5" a="1"/>
  <c r="F1871" i="4" a="1"/>
  <c r="F1098" i="3" a="1"/>
  <c r="F2887" i="5" a="1"/>
  <c r="F739" i="5" a="1"/>
  <c r="F522" i="5" a="1"/>
  <c r="F1343" i="4" a="1"/>
  <c r="F1792" i="3" a="1"/>
  <c r="F119" i="6" a="1"/>
  <c r="F602" i="5" a="1"/>
  <c r="F581" i="3" a="1"/>
  <c r="F1700" i="6" a="1"/>
  <c r="F1899" i="5" a="1"/>
  <c r="F2874" i="4" a="1"/>
  <c r="F842" i="5" a="1"/>
  <c r="F2906" i="3" a="1"/>
  <c r="F1600" i="4" a="1"/>
  <c r="F3287" i="4" a="1"/>
  <c r="F2854" i="5" a="1"/>
  <c r="F572" i="2" a="1"/>
  <c r="F2008" i="4" a="1"/>
  <c r="F2187" i="5" a="1"/>
  <c r="F71" i="4" a="1"/>
  <c r="F598" i="5" a="1"/>
  <c r="F563" i="4" a="1"/>
  <c r="F992" i="6" a="1"/>
  <c r="F2298" i="5" a="1"/>
  <c r="F3313" i="4" a="1"/>
  <c r="F455" i="4" a="1"/>
  <c r="F2241" i="5" a="1"/>
  <c r="F772" i="5" a="1"/>
  <c r="F128" i="6" a="1"/>
  <c r="F1766" i="6" a="1"/>
  <c r="F412" i="4" a="1"/>
  <c r="F1533" i="4" a="1"/>
  <c r="F2688" i="4" a="1"/>
  <c r="F728" i="4" a="1"/>
  <c r="F668" i="2" a="1"/>
  <c r="F869" i="5" a="1"/>
  <c r="F1566" i="5" a="1"/>
  <c r="F1108" i="5" a="1"/>
  <c r="F788" i="3" a="1"/>
  <c r="F461" i="4" a="1"/>
  <c r="F1548" i="4" a="1"/>
  <c r="F880" i="5" a="1"/>
  <c r="F1468" i="6" a="1"/>
  <c r="F196" i="6" a="1"/>
  <c r="F1199" i="5" a="1"/>
  <c r="F892" i="6" a="1"/>
  <c r="F667" i="5" a="1"/>
  <c r="F444" i="6" a="1"/>
  <c r="F486" i="4" a="1"/>
  <c r="F759" i="4" a="1"/>
  <c r="F568" i="4" a="1"/>
  <c r="F1822" i="4" a="1"/>
  <c r="F1953" i="4" a="1"/>
  <c r="F2008" i="5" a="1"/>
  <c r="F2695" i="4" a="1"/>
  <c r="F19" i="6" a="1"/>
  <c r="F1954" i="4" a="1"/>
  <c r="F1836" i="5" a="1"/>
  <c r="F865" i="3" a="1"/>
  <c r="F1533" i="5" a="1"/>
  <c r="F1133" i="3" a="1"/>
  <c r="F300" i="2" a="1"/>
  <c r="F151" i="5" a="1"/>
  <c r="F152" i="2" a="1"/>
  <c r="F463" i="3" a="1"/>
  <c r="F3291" i="4" a="1"/>
  <c r="F322" i="6" a="1"/>
  <c r="F362" i="5" a="1"/>
  <c r="F1174" i="5" a="1"/>
  <c r="F800" i="3" a="1"/>
  <c r="F2515" i="5" a="1"/>
  <c r="F2985" i="3" a="1"/>
  <c r="F461" i="6" a="1"/>
  <c r="F88" i="4" a="1"/>
  <c r="F2210" i="4" a="1"/>
  <c r="F3443" i="4" a="1"/>
  <c r="F254" i="6" a="1"/>
  <c r="F2936" i="5" a="1"/>
  <c r="F2751" i="4" a="1"/>
  <c r="F784" i="5" a="1"/>
  <c r="F1709" i="6" a="1"/>
  <c r="F1277" i="4" a="1"/>
  <c r="F2236" i="6" a="1"/>
  <c r="F2670" i="5" a="1"/>
  <c r="F2927" i="4" a="1"/>
  <c r="F2369" i="6" a="1"/>
  <c r="F3210" i="4" a="1"/>
  <c r="F82" i="3" a="1"/>
  <c r="F1271" i="3" a="1"/>
  <c r="F456" i="5" a="1"/>
  <c r="F1584" i="4" a="1"/>
  <c r="F2897" i="4" a="1"/>
  <c r="F2120" i="6" a="1"/>
  <c r="F1317" i="5" a="1"/>
  <c r="F5" i="5" a="1"/>
  <c r="F200" i="5" a="1"/>
  <c r="F3235" i="4" a="1"/>
  <c r="F1531" i="5" a="1"/>
  <c r="F1186" i="6" a="1"/>
  <c r="F2583" i="4" a="1"/>
  <c r="F2786" i="5" a="1"/>
  <c r="F2347" i="4" a="1"/>
  <c r="F1775" i="4" a="1"/>
  <c r="F3319" i="4" a="1"/>
  <c r="F506" i="4" a="1"/>
  <c r="F170" i="6" a="1"/>
  <c r="F3045" i="3" a="1"/>
  <c r="F2797" i="4" a="1"/>
  <c r="F2982" i="4" a="1"/>
  <c r="F600" i="5" a="1"/>
  <c r="F702" i="3" a="1"/>
  <c r="F2118" i="5" a="1"/>
  <c r="F898" i="4" a="1"/>
  <c r="F81" i="3" a="1"/>
  <c r="F1332" i="4" a="1"/>
  <c r="F2357" i="6" a="1"/>
  <c r="F850" i="6" a="1"/>
  <c r="F2013" i="4" a="1"/>
  <c r="F747" i="5" a="1"/>
  <c r="F451" i="4" a="1"/>
  <c r="F2439" i="3" a="1"/>
  <c r="F1568" i="3" a="1"/>
  <c r="F603" i="3" a="1"/>
  <c r="F3043" i="6" a="1"/>
  <c r="F135" i="5" a="1"/>
  <c r="F687" i="5" a="1"/>
  <c r="F3158" i="3" a="1"/>
  <c r="F2215" i="5" a="1"/>
  <c r="F2480" i="4" a="1"/>
  <c r="F1080" i="5" a="1"/>
  <c r="F79" i="6" a="1"/>
  <c r="F2905" i="3" a="1"/>
  <c r="F2276" i="4" a="1"/>
  <c r="F3009" i="5" a="1"/>
  <c r="F2597" i="4" a="1"/>
  <c r="F144" i="4" a="1"/>
  <c r="F3080" i="3" a="1"/>
  <c r="F299" i="6" a="1"/>
  <c r="F2332" i="4" a="1"/>
  <c r="F2125" i="5" a="1"/>
  <c r="F1281" i="6" a="1"/>
  <c r="F1963" i="4" a="1"/>
  <c r="F1347" i="5" a="1"/>
  <c r="F502" i="6" a="1"/>
  <c r="F1724" i="4" a="1"/>
  <c r="F1468" i="4" a="1"/>
  <c r="F2146" i="5" a="1"/>
  <c r="F661" i="2" a="1"/>
  <c r="F1486" i="4" a="1"/>
  <c r="F2580" i="6" a="1"/>
  <c r="F588" i="5" a="1"/>
  <c r="F560" i="4" a="1"/>
  <c r="F2235" i="5" a="1"/>
  <c r="F1559" i="5" a="1"/>
  <c r="F1579" i="6" a="1"/>
  <c r="F2714" i="5" a="1"/>
  <c r="F644" i="5" a="1"/>
  <c r="F2446" i="4" a="1"/>
  <c r="F2708" i="3" a="1"/>
  <c r="F376" i="4" a="1"/>
  <c r="F1770" i="6" a="1"/>
  <c r="F1503" i="4" a="1"/>
  <c r="F237" i="2" a="1"/>
  <c r="F2945" i="6" a="1"/>
  <c r="F3056" i="3" a="1"/>
  <c r="F1374" i="6" a="1"/>
  <c r="F2970" i="3" a="1"/>
  <c r="F1920" i="3" a="1"/>
  <c r="F21" i="6" a="1"/>
  <c r="F2387" i="4" a="1"/>
  <c r="F1596" i="4" a="1"/>
  <c r="F3098" i="6" a="1"/>
  <c r="F2649" i="5" a="1"/>
  <c r="F2559" i="5" a="1"/>
  <c r="F1264" i="6" a="1"/>
  <c r="F2832" i="4" a="1"/>
  <c r="F2177" i="5" a="1"/>
  <c r="F3307" i="4" a="1"/>
  <c r="F2788" i="3" a="1"/>
  <c r="F617" i="4" a="1"/>
  <c r="F2672" i="5" a="1"/>
  <c r="F2434" i="4" a="1"/>
  <c r="F1428" i="3" a="1"/>
  <c r="F1557" i="5" a="1"/>
  <c r="F1663" i="4" a="1"/>
  <c r="F2796" i="5" a="1"/>
  <c r="F938" i="3" a="1"/>
  <c r="F1114" i="5" a="1"/>
  <c r="F2240" i="3" a="1"/>
  <c r="F1249" i="5" a="1"/>
  <c r="F2926" i="5" a="1"/>
  <c r="F609" i="3" a="1"/>
  <c r="F1956" i="5" a="1"/>
  <c r="F690" i="5" a="1"/>
  <c r="F2913" i="3" a="1"/>
  <c r="F1342" i="3" a="1"/>
  <c r="F18" i="6" a="1"/>
  <c r="F618" i="5" a="1"/>
  <c r="F554" i="6" a="1"/>
  <c r="F2705" i="3" a="1"/>
  <c r="F1329" i="6" a="1"/>
  <c r="F1158" i="5" a="1"/>
  <c r="F1609" i="3" a="1"/>
  <c r="F1997" i="4" a="1"/>
  <c r="F2423" i="5" a="1"/>
  <c r="F1570" i="4" a="1"/>
  <c r="F376" i="6" a="1"/>
  <c r="F807" i="4" a="1"/>
  <c r="F1408" i="6" a="1"/>
  <c r="F1677" i="4" a="1"/>
  <c r="F2345" i="5" a="1"/>
  <c r="F1261" i="5" a="1"/>
  <c r="F29" i="6" a="1"/>
  <c r="F1955" i="3" a="1"/>
  <c r="F2051" i="3" a="1"/>
  <c r="F1947" i="4" a="1"/>
  <c r="F2629" i="4" a="1"/>
  <c r="F1169" i="4" a="1"/>
  <c r="F803" i="5" a="1"/>
  <c r="F2048" i="6" a="1"/>
  <c r="F1202" i="4" a="1"/>
  <c r="F488" i="4" a="1"/>
  <c r="F1056" i="5" a="1"/>
  <c r="F1731" i="3" a="1"/>
  <c r="F3042" i="4" a="1"/>
  <c r="F3080" i="4" a="1"/>
  <c r="F2029" i="3" a="1"/>
  <c r="F1028" i="4" a="1"/>
  <c r="F521" i="4" a="1"/>
  <c r="F911" i="4" a="1"/>
  <c r="F1170" i="3" a="1"/>
  <c r="F2732" i="5" a="1"/>
  <c r="F44" i="4" a="1"/>
  <c r="F934" i="5" a="1"/>
  <c r="F408" i="5" a="1"/>
  <c r="F2011" i="5" a="1"/>
  <c r="F3147" i="4" a="1"/>
  <c r="F47" i="4" a="1"/>
  <c r="F3032" i="5" a="1"/>
  <c r="F953" i="3" a="1"/>
  <c r="F821" i="5" a="1"/>
  <c r="F2706" i="5" a="1"/>
  <c r="F1709" i="5" a="1"/>
  <c r="F390" i="3" a="1"/>
  <c r="F837" i="4" a="1"/>
  <c r="F453" i="2" a="1"/>
  <c r="F359" i="4" a="1"/>
  <c r="F720" i="4" a="1"/>
  <c r="F303" i="3" a="1"/>
  <c r="F1391" i="5" a="1"/>
  <c r="F37" i="5" a="1"/>
  <c r="F1456" i="4" a="1"/>
  <c r="F882" i="6" a="1"/>
  <c r="F96" i="6" a="1"/>
  <c r="F24" i="5" a="1"/>
  <c r="F2798" i="5" a="1"/>
  <c r="F1213" i="4" a="1"/>
  <c r="F1567" i="6" a="1"/>
  <c r="F87" i="5" a="1"/>
  <c r="F1788" i="5" a="1"/>
  <c r="F2390" i="5" a="1"/>
  <c r="F2970" i="6" a="1"/>
  <c r="F2827" i="3" a="1"/>
  <c r="F1620" i="5" a="1"/>
  <c r="F2886" i="4" a="1"/>
  <c r="F3028" i="3" a="1"/>
  <c r="F751" i="5" a="1"/>
  <c r="F2126" i="4" a="1"/>
  <c r="F103" i="5" a="1"/>
  <c r="F1743" i="5" a="1"/>
  <c r="F1159" i="3" a="1"/>
  <c r="F1373" i="4" a="1"/>
  <c r="F2337" i="6" a="1"/>
  <c r="F1423" i="5" a="1"/>
  <c r="F1482" i="3" a="1"/>
  <c r="F3345" i="4" a="1"/>
  <c r="F498" i="4" a="1"/>
  <c r="F3041" i="4" a="1"/>
  <c r="F2349" i="4" a="1"/>
  <c r="F1059" i="3" a="1"/>
  <c r="F366" i="2" a="1"/>
  <c r="F527" i="3" a="1"/>
  <c r="F2909" i="5" a="1"/>
  <c r="F1068" i="5" a="1"/>
  <c r="F3346" i="4" a="1"/>
  <c r="F1876" i="4" a="1"/>
  <c r="F3010" i="4" a="1"/>
  <c r="F2808" i="5" a="1"/>
  <c r="F2104" i="5" a="1"/>
  <c r="F2523" i="5" a="1"/>
  <c r="F1335" i="5" a="1"/>
  <c r="F1365" i="4" a="1"/>
  <c r="F336" i="5" a="1"/>
  <c r="F2254" i="4" a="1"/>
  <c r="F3401" i="4" a="1"/>
  <c r="F1510" i="3" a="1"/>
  <c r="F1726" i="4" a="1"/>
  <c r="F1657" i="5" a="1"/>
  <c r="F243" i="3" a="1"/>
  <c r="F1881" i="4" a="1"/>
  <c r="F1564" i="4" a="1"/>
  <c r="F950" i="3" a="1"/>
  <c r="F264" i="3" a="1"/>
  <c r="F2163" i="3" a="1"/>
  <c r="F1653" i="3" a="1"/>
  <c r="F1188" i="5" a="1"/>
  <c r="F2897" i="3" a="1"/>
  <c r="F766" i="4" a="1"/>
  <c r="F1550" i="5" a="1"/>
  <c r="F2219" i="4" a="1"/>
  <c r="F2466" i="3" a="1"/>
  <c r="F3365" i="4" a="1"/>
  <c r="F1394" i="3" a="1"/>
  <c r="F2571" i="4" a="1"/>
  <c r="F1871" i="5" a="1"/>
  <c r="F2827" i="4" a="1"/>
  <c r="F1270" i="4" a="1"/>
  <c r="F1480" i="3" a="1"/>
  <c r="F637" i="6" a="1"/>
  <c r="F3192" i="4" a="1"/>
  <c r="F407" i="2" a="1"/>
  <c r="F276" i="5" a="1"/>
  <c r="F2628" i="6" a="1"/>
  <c r="F1464" i="5" a="1"/>
  <c r="F489" i="6" a="1"/>
  <c r="F368" i="3" a="1"/>
  <c r="F1428" i="4" a="1"/>
  <c r="F1881" i="3" a="1"/>
  <c r="F3111" i="4" a="1"/>
  <c r="F2771" i="4" a="1"/>
  <c r="F1671" i="5" a="1"/>
  <c r="F2160" i="6" a="1"/>
  <c r="F1497" i="5" a="1"/>
  <c r="F1436" i="6" a="1"/>
  <c r="F467" i="4" a="1"/>
  <c r="F295" i="5" a="1"/>
  <c r="F2908" i="4" a="1"/>
  <c r="F705" i="2" a="1"/>
  <c r="F3148" i="4" a="1"/>
  <c r="F245" i="6" a="1"/>
  <c r="F934" i="4" a="1"/>
  <c r="F1690" i="4" a="1"/>
  <c r="F2700" i="5" a="1"/>
  <c r="F1698" i="4" a="1"/>
  <c r="F2012" i="6" a="1"/>
  <c r="F302" i="2" a="1"/>
  <c r="F113" i="3" a="1"/>
  <c r="F2676" i="3" a="1"/>
  <c r="F2119" i="3" a="1"/>
  <c r="F2003" i="5" a="1"/>
  <c r="F801" i="4" a="1"/>
  <c r="F776" i="5" a="1"/>
  <c r="F2651" i="5" a="1"/>
  <c r="F3186" i="4" a="1"/>
  <c r="F2307" i="3" a="1"/>
  <c r="F1230" i="4" a="1"/>
  <c r="F752" i="4" a="1"/>
  <c r="F2916" i="5" a="1"/>
  <c r="F2250" i="4" a="1"/>
  <c r="F2123" i="5" a="1"/>
  <c r="F3255" i="4" a="1"/>
  <c r="F293" i="4" a="1"/>
  <c r="F2720" i="6" a="1"/>
  <c r="F498" i="2" a="1"/>
  <c r="F866" i="5" a="1"/>
  <c r="F2367" i="3" a="1"/>
  <c r="F1056" i="3" a="1"/>
  <c r="F528" i="2" a="1"/>
  <c r="F2351" i="5" a="1"/>
  <c r="F2269" i="3" a="1"/>
  <c r="F2324" i="3" a="1"/>
  <c r="F3054" i="6" a="1"/>
  <c r="F2538" i="4" a="1"/>
  <c r="F1752" i="4" a="1"/>
  <c r="F2774" i="4" a="1"/>
  <c r="F1448" i="4" a="1"/>
  <c r="F1833" i="3" a="1"/>
  <c r="F3288" i="4" a="1"/>
  <c r="F300" i="5" a="1"/>
  <c r="F3386" i="4" a="1"/>
  <c r="F2503" i="6" a="1"/>
  <c r="F556" i="5" a="1"/>
  <c r="F2080" i="5" a="1"/>
  <c r="F2341" i="5" a="1"/>
  <c r="F2497" i="6" a="1"/>
  <c r="F800" i="4" a="1"/>
  <c r="F2195" i="5" a="1"/>
  <c r="F3081" i="6" a="1"/>
  <c r="F2179" i="3" a="1"/>
  <c r="F1203" i="4" a="1"/>
  <c r="F2075" i="5" a="1"/>
  <c r="F1771" i="3" a="1"/>
  <c r="F1591" i="5" a="1"/>
  <c r="F184" i="3" a="1"/>
  <c r="F698" i="5" a="1"/>
  <c r="F76" i="4" a="1"/>
  <c r="F2941" i="6" a="1"/>
  <c r="F3109" i="4" a="1"/>
  <c r="F3100" i="6" a="1"/>
  <c r="F1287" i="5" a="1"/>
  <c r="F228" i="4" a="1"/>
  <c r="F1681" i="4" a="1"/>
  <c r="F1983" i="4" a="1"/>
  <c r="F1374" i="4" a="1"/>
  <c r="F3373" i="4" a="1"/>
  <c r="F1861" i="5" a="1"/>
  <c r="F3014" i="4" a="1"/>
  <c r="F1888" i="6" a="1"/>
  <c r="F2021" i="4" a="1"/>
  <c r="F1223" i="5" a="1"/>
  <c r="F1135" i="4" a="1"/>
  <c r="F1962" i="5" a="1"/>
  <c r="F1226" i="3" a="1"/>
  <c r="F1901" i="6" a="1"/>
  <c r="F2305" i="5" a="1"/>
  <c r="F2442" i="5" a="1"/>
  <c r="F443" i="2" a="1"/>
  <c r="F2472" i="5" a="1"/>
  <c r="F1893" i="5" a="1"/>
  <c r="F2028" i="4" a="1"/>
  <c r="F1289" i="5" a="1"/>
  <c r="F2168" i="4" a="1"/>
  <c r="F2505" i="6" a="1"/>
  <c r="F497" i="4" a="1"/>
  <c r="F133" i="2" a="1"/>
  <c r="F865" i="6" a="1"/>
  <c r="F1349" i="3" a="1"/>
  <c r="F2097" i="6" a="1"/>
  <c r="F1900" i="3" a="1"/>
  <c r="F155" i="2" a="1"/>
  <c r="F401" i="4" a="1"/>
  <c r="F693" i="4" a="1"/>
  <c r="F1519" i="5" a="1"/>
  <c r="F317" i="5" a="1"/>
  <c r="F1233" i="4" a="1"/>
  <c r="F1417" i="3" a="1"/>
  <c r="F822" i="3" a="1"/>
  <c r="F2758" i="3" a="1"/>
  <c r="F1575" i="4" a="1"/>
  <c r="F1729" i="3" a="1"/>
  <c r="F1296" i="6" a="1"/>
  <c r="F228" i="5" a="1"/>
  <c r="F2010" i="5" a="1"/>
  <c r="F2441" i="3" a="1"/>
  <c r="F1260" i="6" a="1"/>
  <c r="F714" i="5" a="1"/>
  <c r="F2061" i="4" a="1"/>
  <c r="F3068" i="3" a="1"/>
  <c r="F2297" i="6" a="1"/>
  <c r="F422" i="5" a="1"/>
  <c r="F760" i="4" a="1"/>
  <c r="F610" i="3" a="1"/>
  <c r="F1151" i="6" a="1"/>
  <c r="F509" i="5" a="1"/>
  <c r="F1274" i="4" a="1"/>
  <c r="F2960" i="4" a="1"/>
  <c r="F594" i="6" a="1"/>
  <c r="F856" i="6" a="1"/>
  <c r="F1000" i="5" a="1"/>
  <c r="F2503" i="5" a="1"/>
  <c r="F913" i="6" a="1"/>
  <c r="F3098" i="5" a="1"/>
  <c r="F2124" i="5" a="1"/>
  <c r="F2374" i="4" a="1"/>
  <c r="F2612" i="4" a="1"/>
  <c r="F482" i="5" a="1"/>
  <c r="F169" i="5" a="1"/>
  <c r="F1025" i="5" a="1"/>
  <c r="F1749" i="5" a="1"/>
  <c r="F1105" i="5" a="1"/>
  <c r="F3132" i="4" a="1"/>
  <c r="F648" i="6" a="1"/>
  <c r="F337" i="6" a="1"/>
  <c r="F1993" i="4" a="1"/>
  <c r="F2633" i="5" a="1"/>
  <c r="F3116" i="4" a="1"/>
  <c r="F384" i="5" a="1"/>
  <c r="F1850" i="3" a="1"/>
  <c r="F11" i="5" a="1"/>
  <c r="F46" i="3" a="1"/>
  <c r="F2601" i="3" a="1"/>
  <c r="F1269" i="5" a="1"/>
  <c r="F1449" i="4" a="1"/>
  <c r="F3229" i="4" a="1"/>
  <c r="F110" i="3" a="1"/>
  <c r="F2424" i="5" a="1"/>
  <c r="F1216" i="5" a="1"/>
  <c r="F964" i="5" a="1"/>
  <c r="F1387" i="6" a="1"/>
  <c r="F2272" i="5" a="1"/>
  <c r="F412" i="3" a="1"/>
  <c r="F2411" i="5" a="1"/>
  <c r="F486" i="6" a="1"/>
  <c r="F212" i="5" a="1"/>
  <c r="F2262" i="4" a="1"/>
  <c r="F2891" i="4" a="1"/>
  <c r="F2645" i="5" a="1"/>
  <c r="F2752" i="4" a="1"/>
  <c r="F2209" i="3" a="1"/>
  <c r="F1210" i="4" a="1"/>
  <c r="F3119" i="4" a="1"/>
  <c r="F1438" i="4" a="1"/>
  <c r="F2139" i="5" a="1"/>
  <c r="F1722" i="4" a="1"/>
  <c r="F2232" i="5" a="1"/>
  <c r="F2663" i="4" a="1"/>
  <c r="F1338" i="5" a="1"/>
  <c r="F2294" i="3" a="1"/>
  <c r="F2516" i="5" a="1"/>
  <c r="F884" i="6" a="1"/>
  <c r="F615" i="4" a="1"/>
  <c r="F49" i="5" a="1"/>
  <c r="F1114" i="4" a="1"/>
  <c r="F2747" i="4" a="1"/>
  <c r="F2058" i="6" a="1"/>
  <c r="F3420" i="4" a="1"/>
  <c r="F828" i="3" a="1"/>
  <c r="F2782" i="3" a="1"/>
  <c r="F137" i="4" a="1"/>
  <c r="F1583" i="6" a="1"/>
  <c r="F1485" i="4" a="1"/>
  <c r="F2856" i="4" a="1"/>
  <c r="F2181" i="3" a="1"/>
  <c r="F1273" i="5" a="1"/>
  <c r="F2789" i="3" a="1"/>
  <c r="F2723" i="4" a="1"/>
  <c r="F423" i="5" a="1"/>
  <c r="F2579" i="3" a="1"/>
  <c r="F1043" i="5" a="1"/>
  <c r="F2573" i="4" a="1"/>
  <c r="F2896" i="5" a="1"/>
  <c r="F1453" i="3" a="1"/>
  <c r="F210" i="6" a="1"/>
  <c r="F1539" i="4" a="1"/>
  <c r="F538" i="6" a="1"/>
  <c r="F1392" i="3" a="1"/>
  <c r="F20" i="2" a="1"/>
  <c r="F406" i="4" a="1"/>
  <c r="F1208" i="5" a="1"/>
  <c r="F3179" i="3" a="1"/>
  <c r="F2759" i="3" a="1"/>
  <c r="F32" i="5" a="1"/>
  <c r="F888" i="4" a="1"/>
  <c r="F472" i="5" a="1"/>
  <c r="F51" i="6" a="1"/>
  <c r="F1711" i="3" a="1"/>
  <c r="F351" i="5" a="1"/>
  <c r="F450" i="5" a="1"/>
  <c r="F2217" i="4" a="1"/>
  <c r="F1276" i="5" a="1"/>
  <c r="F3106" i="4" a="1"/>
  <c r="F133" i="5" a="1"/>
  <c r="F1707" i="4" a="1"/>
  <c r="F2501" i="5" a="1"/>
  <c r="F1181" i="5" a="1"/>
  <c r="F1663" i="6" a="1"/>
  <c r="F3406" i="4" a="1"/>
  <c r="F1197" i="5" a="1"/>
  <c r="F607" i="5" a="1"/>
  <c r="F2943" i="4" a="1"/>
  <c r="F2390" i="4" a="1"/>
  <c r="F238" i="5" a="1"/>
  <c r="F2487" i="5" a="1"/>
  <c r="F2623" i="6" a="1"/>
  <c r="F1573" i="4" a="1"/>
  <c r="F138" i="5" a="1"/>
  <c r="F1595" i="5" a="1"/>
  <c r="F658" i="4" a="1"/>
  <c r="F1422" i="5" a="1"/>
  <c r="F2832" i="3" a="1"/>
  <c r="F2512" i="6" a="1"/>
  <c r="F2103" i="4" a="1"/>
  <c r="F2683" i="5" a="1"/>
  <c r="F3125" i="4" a="1"/>
  <c r="F1547" i="4" a="1"/>
  <c r="F1861" i="4" a="1"/>
  <c r="F2052" i="5" a="1"/>
  <c r="F1339" i="5" a="1"/>
  <c r="F695" i="5" a="1"/>
  <c r="F1320" i="6" a="1"/>
  <c r="F2477" i="3" a="1"/>
  <c r="F3414" i="4" a="1"/>
  <c r="F3095" i="5" a="1"/>
  <c r="F2799" i="3" a="1"/>
  <c r="F2916" i="6" a="1"/>
  <c r="F685" i="6" a="1"/>
  <c r="F34" i="5" a="1"/>
  <c r="F1595" i="4" a="1"/>
  <c r="F2115" i="5" a="1"/>
  <c r="F3128" i="4" a="1"/>
  <c r="F1061" i="6" a="1"/>
  <c r="F286" i="2" a="1"/>
  <c r="F1113" i="5" a="1"/>
  <c r="F2887" i="3" a="1"/>
  <c r="F924" i="5" a="1"/>
  <c r="F2462" i="4" a="1"/>
  <c r="F2149" i="6" a="1"/>
  <c r="F1038" i="4" a="1"/>
  <c r="F730" i="5" a="1"/>
  <c r="F1793" i="5" a="1"/>
  <c r="F2642" i="5" a="1"/>
  <c r="F2190" i="5" a="1"/>
  <c r="F3240" i="4" a="1"/>
  <c r="F2353" i="5" a="1"/>
  <c r="F1280" i="3" a="1"/>
  <c r="F1068" i="3" a="1"/>
  <c r="F1201" i="5" a="1"/>
  <c r="F1339" i="3" a="1"/>
  <c r="F1187" i="5" a="1"/>
  <c r="F1686" i="4" a="1"/>
  <c r="F72" i="3" a="1"/>
  <c r="F2640" i="3" a="1"/>
  <c r="F1163" i="5" a="1"/>
  <c r="F3203" i="4" a="1"/>
  <c r="F3038" i="4" a="1"/>
  <c r="F1898" i="5" a="1"/>
  <c r="F1258" i="4" a="1"/>
  <c r="F774" i="3" a="1"/>
  <c r="F569" i="5" a="1"/>
  <c r="F3112" i="4" a="1"/>
  <c r="F2822" i="4" a="1"/>
  <c r="F1642" i="5" a="1"/>
  <c r="F20" i="6" a="1"/>
  <c r="F2352" i="3" a="1"/>
  <c r="F121" i="3" a="1"/>
  <c r="F996" i="5" a="1"/>
  <c r="F2447" i="5" a="1"/>
  <c r="F4" i="5" a="1"/>
  <c r="F1359" i="4" a="1"/>
  <c r="F1979" i="4" a="1"/>
  <c r="F1803" i="4" a="1"/>
  <c r="F442" i="5" a="1"/>
  <c r="F3302" i="4" a="1"/>
  <c r="F297" i="5" a="1"/>
  <c r="F683" i="4" a="1"/>
  <c r="F1665" i="6" a="1"/>
  <c r="F1086" i="5" a="1"/>
  <c r="F642" i="5" a="1"/>
  <c r="F2034" i="3" a="1"/>
  <c r="F2773" i="5" a="1"/>
  <c r="F1923" i="4" a="1"/>
  <c r="F2686" i="3" a="1"/>
  <c r="F953" i="6" a="1"/>
  <c r="F631" i="5" a="1"/>
  <c r="F1661" i="4" a="1"/>
  <c r="F1026" i="3" a="1"/>
  <c r="F1248" i="5" a="1"/>
  <c r="F2236" i="5" a="1"/>
  <c r="F1061" i="5" a="1"/>
  <c r="F1001" i="5" a="1"/>
  <c r="F782" i="4" a="1"/>
  <c r="F3165" i="4" a="1"/>
  <c r="F458" i="5" a="1"/>
  <c r="F716" i="5" a="1"/>
  <c r="F1977" i="3" a="1"/>
  <c r="F1935" i="6" a="1"/>
  <c r="F2058" i="5" a="1"/>
  <c r="F1073" i="4" a="1"/>
  <c r="F1626" i="4" a="1"/>
  <c r="F1744" i="5" a="1"/>
  <c r="F634" i="3" a="1"/>
  <c r="F801" i="5" a="1"/>
  <c r="F2508" i="3" a="1"/>
  <c r="F2710" i="3" a="1"/>
  <c r="F115" i="6" a="1"/>
  <c r="F1078" i="6" a="1"/>
  <c r="F387" i="5" a="1"/>
  <c r="F1298" i="4" a="1"/>
  <c r="F2891" i="5" a="1"/>
  <c r="F1350" i="6" a="1"/>
  <c r="F54" i="4" a="1"/>
  <c r="F1356" i="3" a="1"/>
  <c r="F1064" i="4" a="1"/>
  <c r="F2312" i="4" a="1"/>
  <c r="F672" i="6" a="1"/>
  <c r="F2730" i="4" a="1"/>
  <c r="F412" i="6" a="1"/>
  <c r="F2831" i="3" a="1"/>
  <c r="F1475" i="6" a="1"/>
  <c r="F3009" i="4" a="1"/>
  <c r="F83" i="4" a="1"/>
  <c r="F1224" i="3" a="1"/>
  <c r="F3156" i="4" a="1"/>
  <c r="F192" i="4" a="1"/>
  <c r="F115" i="5" a="1"/>
  <c r="F1387" i="3" a="1"/>
  <c r="F1432" i="3" a="1"/>
  <c r="F1833" i="4" a="1"/>
  <c r="F1011" i="5" a="1"/>
  <c r="F1852" i="3" a="1"/>
  <c r="F2182" i="4" a="1"/>
  <c r="F2980" i="4" a="1"/>
  <c r="F1659" i="4" a="1"/>
  <c r="F1580" i="6" a="1"/>
  <c r="F2113" i="5" a="1"/>
  <c r="F1477" i="6" a="1"/>
  <c r="F1470" i="5" a="1"/>
  <c r="F40" i="5" a="1"/>
  <c r="F365" i="4" a="1"/>
  <c r="F1980" i="5" a="1"/>
  <c r="F2618" i="5" a="1"/>
  <c r="F1971" i="5" a="1"/>
  <c r="F597" i="5" a="1"/>
  <c r="F1266" i="4" a="1"/>
  <c r="F3118" i="3" a="1"/>
  <c r="F1441" i="4" a="1"/>
  <c r="F528" i="6" a="1"/>
  <c r="F1092" i="5" a="1"/>
  <c r="F2383" i="4" a="1"/>
  <c r="F450" i="3" a="1"/>
  <c r="F2376" i="4" a="1"/>
  <c r="F532" i="2" a="1"/>
  <c r="F153" i="3" a="1"/>
  <c r="F141" i="4" a="1"/>
  <c r="F2511" i="4" a="1"/>
  <c r="F881" i="5" a="1"/>
  <c r="F1214" i="4" a="1"/>
  <c r="F146" i="6" a="1"/>
  <c r="F2652" i="5" a="1"/>
  <c r="F2061" i="6" a="1"/>
  <c r="F2698" i="6" a="1"/>
  <c r="F2902" i="5" a="1"/>
  <c r="F879" i="3" a="1"/>
  <c r="F2956" i="3" a="1"/>
  <c r="F2890" i="5" a="1"/>
  <c r="F2131" i="6" a="1"/>
  <c r="F1943" i="4" a="1"/>
  <c r="F393" i="5" a="1"/>
  <c r="F140" i="5" a="1"/>
  <c r="F1916" i="5" a="1"/>
  <c r="F1014" i="4" a="1"/>
  <c r="F3225" i="3" a="1"/>
  <c r="F45" i="5" a="1"/>
  <c r="F1758" i="6" a="1"/>
  <c r="F2511" i="5" a="1"/>
  <c r="F155" i="3" a="1"/>
  <c r="F2042" i="5" a="1"/>
  <c r="F81" i="5" a="1"/>
  <c r="F419" i="5" a="1"/>
  <c r="F2722" i="5" a="1"/>
  <c r="F3001" i="5" a="1"/>
  <c r="F2041" i="3" a="1"/>
  <c r="F3131" i="4" a="1"/>
  <c r="F2330" i="5" a="1"/>
  <c r="F1635" i="4" a="1"/>
  <c r="F2330" i="3" a="1"/>
  <c r="F807" i="5" a="1"/>
  <c r="F2694" i="4" a="1"/>
  <c r="F2290" i="6" a="1"/>
  <c r="F2035" i="3" a="1"/>
  <c r="F1618" i="5" a="1"/>
  <c r="F112" i="6" a="1"/>
  <c r="F2066" i="3" a="1"/>
  <c r="F2687" i="3" a="1"/>
  <c r="F1126" i="4" a="1"/>
  <c r="F1015" i="3" a="1"/>
  <c r="F3149" i="4" a="1"/>
  <c r="F553" i="4" a="1"/>
  <c r="F1469" i="3" a="1"/>
  <c r="F2063" i="4" a="1"/>
  <c r="F362" i="2" a="1"/>
  <c r="F1144" i="6" a="1"/>
  <c r="F706" i="5" a="1"/>
  <c r="F293" i="3" a="1"/>
  <c r="F216" i="4" a="1"/>
  <c r="F2375" i="5" a="1"/>
  <c r="F886" i="5" a="1"/>
  <c r="F1171" i="3" a="1"/>
  <c r="F379" i="6" a="1"/>
  <c r="F2324" i="5" a="1"/>
  <c r="F1934" i="4" a="1"/>
  <c r="F103" i="4" a="1"/>
  <c r="F1233" i="3" a="1"/>
  <c r="F1806" i="4" a="1"/>
  <c r="F1204" i="5" a="1"/>
  <c r="F1386" i="6" a="1"/>
  <c r="F1781" i="4" a="1"/>
  <c r="F767" i="5" a="1"/>
  <c r="F442" i="4" a="1"/>
  <c r="F2238" i="5" a="1"/>
  <c r="F1895" i="4" a="1"/>
  <c r="F389" i="6" a="1"/>
  <c r="F2771" i="6" a="1"/>
  <c r="F2329" i="5" a="1"/>
  <c r="F48" i="4" a="1"/>
  <c r="F88" i="5" a="1"/>
  <c r="F1512" i="3" a="1"/>
  <c r="F1214" i="3" a="1"/>
  <c r="F1563" i="4" a="1"/>
  <c r="F1585" i="5" a="1"/>
  <c r="F10" i="3" a="1"/>
  <c r="F3361" i="4" a="1"/>
  <c r="F308" i="6" a="1"/>
  <c r="F2450" i="5" a="1"/>
  <c r="F2550" i="6" a="1"/>
  <c r="F1855" i="5" a="1"/>
  <c r="F420" i="6" a="1"/>
  <c r="F1352" i="5" a="1"/>
  <c r="F1408" i="4" a="1"/>
  <c r="F2344" i="4" a="1"/>
  <c r="F3094" i="3" a="1"/>
  <c r="F287" i="6" a="1"/>
  <c r="F1583" i="5" a="1"/>
  <c r="F3024" i="4" a="1"/>
  <c r="F1135" i="5" a="1"/>
  <c r="F2721" i="3" a="1"/>
  <c r="F2112" i="3" a="1"/>
  <c r="F2967" i="4" a="1"/>
  <c r="F2145" i="4" a="1"/>
  <c r="F1886" i="6" a="1"/>
  <c r="F1933" i="5" a="1"/>
  <c r="F607" i="3" a="1"/>
  <c r="F2964" i="4" a="1"/>
  <c r="F1352" i="3" a="1"/>
  <c r="F1116" i="4" a="1"/>
  <c r="F2354" i="3" a="1"/>
  <c r="F2991" i="4" a="1"/>
  <c r="F211" i="3" a="1"/>
  <c r="F679" i="2" a="1"/>
  <c r="F66" i="3" a="1"/>
  <c r="F246" i="6" a="1"/>
  <c r="F2161" i="3" a="1"/>
  <c r="F1771" i="4" a="1"/>
  <c r="F2170" i="4" a="1"/>
  <c r="F358" i="6" a="1"/>
  <c r="F339" i="5" a="1"/>
  <c r="F996" i="3" a="1"/>
  <c r="F940" i="4" a="1"/>
  <c r="F2823" i="4" a="1"/>
  <c r="F1852" i="5" a="1"/>
  <c r="F862" i="5" a="1"/>
  <c r="F2980" i="3" a="1"/>
  <c r="F1608" i="5" a="1"/>
  <c r="F1558" i="5" a="1"/>
  <c r="F1021" i="5" a="1"/>
  <c r="F679" i="5" a="1"/>
  <c r="F2754" i="3" a="1"/>
  <c r="F1397" i="5" a="1"/>
  <c r="F3095" i="4" a="1"/>
  <c r="F1267" i="5" a="1"/>
  <c r="F579" i="4" a="1"/>
  <c r="F2476" i="5" a="1"/>
  <c r="F1629" i="5" a="1"/>
  <c r="F3169" i="3" a="1"/>
  <c r="F739" i="6" a="1"/>
  <c r="F678" i="5" a="1"/>
  <c r="F3380" i="4" a="1"/>
  <c r="F790" i="6" a="1"/>
  <c r="F2064" i="5" a="1"/>
  <c r="F2201" i="3" a="1"/>
  <c r="F284" i="6" a="1"/>
  <c r="F724" i="4" a="1"/>
  <c r="F492" i="4" a="1"/>
  <c r="F50" i="4" a="1"/>
  <c r="F1771" i="6" a="1"/>
  <c r="F294" i="6" a="1"/>
  <c r="F1936" i="5" a="1"/>
  <c r="F2408" i="5" a="1"/>
  <c r="F1300" i="4" a="1"/>
  <c r="F1914" i="4" a="1"/>
  <c r="F833" i="3" a="1"/>
  <c r="F2605" i="5" a="1"/>
  <c r="F436" i="5" a="1"/>
  <c r="F3399" i="4" a="1"/>
  <c r="F381" i="5" a="1"/>
  <c r="F3130" i="3" a="1"/>
  <c r="F1522" i="6" a="1"/>
  <c r="F2376" i="5" a="1"/>
  <c r="F2496" i="6" a="1"/>
  <c r="F457" i="3" a="1"/>
  <c r="F2632" i="5" a="1"/>
  <c r="F2982" i="5" a="1"/>
  <c r="F1881" i="6" a="1"/>
  <c r="F610" i="5" a="1"/>
  <c r="F2717" i="5" a="1"/>
  <c r="F2090" i="4" a="1"/>
  <c r="F1869" i="5" a="1"/>
  <c r="F333" i="4" a="1"/>
  <c r="F652" i="2" a="1"/>
  <c r="F1218" i="6" a="1"/>
  <c r="F1826" i="4" a="1"/>
  <c r="F652" i="6" a="1"/>
  <c r="F2912" i="5" a="1"/>
  <c r="F129" i="5" a="1"/>
  <c r="F657" i="5" a="1"/>
  <c r="F1189" i="4" a="1"/>
  <c r="F804" i="4" a="1"/>
  <c r="F2973" i="4" a="1"/>
  <c r="F3228" i="4" a="1"/>
  <c r="F967" i="3" a="1"/>
  <c r="F1798" i="6" a="1"/>
  <c r="F1072" i="5" a="1"/>
  <c r="F1073" i="6" a="1"/>
  <c r="F1262" i="4" a="1"/>
  <c r="F3144" i="3" a="1"/>
  <c r="F2459" i="4" a="1"/>
  <c r="F1161" i="5" a="1"/>
  <c r="F2883" i="4" a="1"/>
  <c r="F3055" i="5" a="1"/>
  <c r="F768" i="3" a="1"/>
  <c r="F2160" i="4" a="1"/>
  <c r="F1628" i="4" a="1"/>
  <c r="F1370" i="5" a="1"/>
  <c r="F2081" i="3" a="1"/>
  <c r="F2502" i="3" a="1"/>
  <c r="F2018" i="4" a="1"/>
  <c r="F2602" i="6" a="1"/>
  <c r="F1194" i="5" a="1"/>
  <c r="F936" i="3" a="1"/>
  <c r="F2480" i="5" a="1"/>
  <c r="F1843" i="4" a="1"/>
  <c r="F2440" i="3" a="1"/>
  <c r="F1057" i="3" a="1"/>
  <c r="F1628" i="6" a="1"/>
  <c r="F159" i="6" a="1"/>
  <c r="F364" i="2" a="1"/>
  <c r="F2995" i="3" a="1"/>
  <c r="F3056" i="4" a="1"/>
  <c r="F741" i="6" a="1"/>
  <c r="F612" i="6" a="1"/>
  <c r="F3251" i="4" a="1"/>
  <c r="F903" i="5" a="1"/>
  <c r="F1660" i="6" a="1"/>
  <c r="F1875" i="6" a="1"/>
  <c r="F1704" i="3" a="1"/>
  <c r="F1233" i="5" a="1"/>
  <c r="F1764" i="3" a="1"/>
  <c r="F1044" i="5" a="1"/>
  <c r="F337" i="5" a="1"/>
  <c r="F1580" i="5" a="1"/>
  <c r="F2009" i="5" a="1"/>
  <c r="F421" i="4" a="1"/>
  <c r="F3323" i="4" a="1"/>
  <c r="F2306" i="5" a="1"/>
  <c r="F3014" i="6" a="1"/>
  <c r="F216" i="5" a="1"/>
  <c r="F1959" i="4" a="1"/>
  <c r="F1834" i="6" a="1"/>
  <c r="F2852" i="3" a="1"/>
  <c r="F1746" i="5" a="1"/>
  <c r="F52" i="5" a="1"/>
  <c r="F653" i="3" a="1"/>
  <c r="F1124" i="5" a="1"/>
  <c r="F3317" i="4" a="1"/>
  <c r="F2687" i="5" a="1"/>
  <c r="F448" i="6" a="1"/>
  <c r="F1462" i="5" a="1"/>
  <c r="F2744" i="4" a="1"/>
  <c r="F2015" i="4" a="1"/>
  <c r="F456" i="6" a="1"/>
  <c r="F631" i="4" a="1"/>
  <c r="F3227" i="4" a="1"/>
  <c r="F255" i="4" a="1"/>
  <c r="F2932" i="5" a="1"/>
  <c r="F2276" i="5" a="1"/>
  <c r="F379" i="4" a="1"/>
  <c r="F3040" i="4" a="1"/>
  <c r="F1934" i="5" a="1"/>
  <c r="F766" i="6" a="1"/>
  <c r="F2209" i="5" a="1"/>
  <c r="F1372" i="4" a="1"/>
  <c r="F3137" i="5" a="1"/>
  <c r="F2507" i="4" a="1"/>
  <c r="F245" i="2" a="1"/>
  <c r="F3237" i="3" a="1"/>
  <c r="F757" i="4" a="1"/>
  <c r="F348" i="2" a="1"/>
  <c r="F1946" i="3" a="1"/>
  <c r="F2099" i="4" a="1"/>
  <c r="F2110" i="3" a="1"/>
  <c r="F623" i="6" a="1"/>
  <c r="F1517" i="5" a="1"/>
  <c r="F2331" i="3" a="1"/>
  <c r="F1322" i="3" a="1"/>
  <c r="F312" i="4" a="1"/>
  <c r="F2533" i="6" a="1"/>
  <c r="F564" i="3" a="1"/>
  <c r="F324" i="3" a="1"/>
  <c r="F620" i="2" a="1"/>
  <c r="F2243" i="3" a="1"/>
  <c r="F2972" i="3" a="1"/>
  <c r="F413" i="3" a="1"/>
  <c r="F1814" i="4" a="1"/>
  <c r="F487" i="4" a="1"/>
  <c r="F2976" i="4" a="1"/>
  <c r="F392" i="2" a="1"/>
  <c r="F368" i="4" a="1"/>
  <c r="F1534" i="4" a="1"/>
  <c r="F555" i="6" a="1"/>
  <c r="F1481" i="4" a="1"/>
  <c r="F1804" i="3" a="1"/>
  <c r="F1649" i="5" a="1"/>
  <c r="F2814" i="4" a="1"/>
  <c r="F210" i="5" a="1"/>
  <c r="F689" i="3" a="1"/>
  <c r="F1603" i="3" a="1"/>
  <c r="F3162" i="4" a="1"/>
  <c r="F2659" i="4" a="1"/>
  <c r="F2400" i="3" a="1"/>
  <c r="F934" i="3" a="1"/>
  <c r="F105" i="3" a="1"/>
  <c r="F2505" i="5" a="1"/>
  <c r="F2655" i="6" a="1"/>
  <c r="F2586" i="5" a="1"/>
  <c r="F2100" i="5" a="1"/>
  <c r="F1806" i="5" a="1"/>
  <c r="F1702" i="4" a="1"/>
  <c r="F206" i="5" a="1"/>
  <c r="F2033" i="4" a="1"/>
  <c r="F808" i="6" a="1"/>
  <c r="F1411" i="4" a="1"/>
  <c r="F2686" i="5" a="1"/>
  <c r="F190" i="5" a="1"/>
  <c r="F365" i="5" a="1"/>
  <c r="F1867" i="5" a="1"/>
  <c r="F685" i="2" a="1"/>
  <c r="F1370" i="4" a="1"/>
  <c r="F1545" i="4" a="1"/>
  <c r="F3099" i="5" a="1"/>
  <c r="F3144" i="5" a="1"/>
  <c r="F1735" i="5" a="1"/>
  <c r="F1459" i="4" a="1"/>
  <c r="F735" i="5" a="1"/>
  <c r="F2130" i="3" a="1"/>
  <c r="F1558" i="4" a="1"/>
  <c r="F2765" i="4" a="1"/>
  <c r="F819" i="4" a="1"/>
  <c r="F642" i="6" a="1"/>
  <c r="F72" i="4" a="1"/>
  <c r="F1075" i="4" a="1"/>
  <c r="F311" i="2" a="1"/>
  <c r="F1264" i="3" a="1"/>
  <c r="F256" i="5" a="1"/>
  <c r="F2522" i="4" a="1"/>
  <c r="F464" i="4" a="1"/>
  <c r="F829" i="6" a="1"/>
  <c r="F2397" i="6" a="1"/>
  <c r="F3160" i="4" a="1"/>
  <c r="F2077" i="5" a="1"/>
  <c r="F686" i="5" a="1"/>
  <c r="F2564" i="5" a="1"/>
  <c r="F1683" i="5" a="1"/>
  <c r="F103" i="2" a="1"/>
  <c r="F2317" i="4" a="1"/>
  <c r="F1978" i="5" a="1"/>
  <c r="F912" i="4" a="1"/>
  <c r="F1174" i="4" a="1"/>
  <c r="F85" i="2" a="1"/>
  <c r="F1031" i="4" a="1"/>
  <c r="F256" i="4" a="1"/>
  <c r="F1052" i="5" a="1"/>
  <c r="F217" i="6" a="1"/>
  <c r="F1370" i="3" a="1"/>
  <c r="F2522" i="5" a="1"/>
  <c r="F262" i="3" a="1"/>
  <c r="F467" i="3" a="1"/>
  <c r="F2499" i="4" a="1"/>
  <c r="F994" i="5" a="1"/>
  <c r="F1475" i="5" a="1"/>
  <c r="F2501" i="6" a="1"/>
  <c r="F1086" i="4" a="1"/>
  <c r="F113" i="2" a="1"/>
  <c r="F546" i="6" a="1"/>
  <c r="F1797" i="5" a="1"/>
  <c r="F1289" i="4" a="1"/>
  <c r="F960" i="6" a="1"/>
  <c r="F598" i="4" a="1"/>
  <c r="F2825" i="5" a="1"/>
  <c r="F571" i="4" a="1"/>
  <c r="F277" i="5" a="1"/>
  <c r="F679" i="4" a="1"/>
  <c r="F1187" i="3" a="1"/>
  <c r="F1792" i="6" a="1"/>
  <c r="F433" i="4" a="1"/>
  <c r="F1346" i="3" a="1"/>
  <c r="F1778" i="4" a="1"/>
  <c r="F2116" i="6" a="1"/>
  <c r="F2070" i="4" a="1"/>
  <c r="F553" i="6" a="1"/>
  <c r="F2362" i="4" a="1"/>
  <c r="F296" i="4" a="1"/>
  <c r="F2071" i="4" a="1"/>
  <c r="F945" i="5" a="1"/>
  <c r="F1532" i="4" a="1"/>
  <c r="F626" i="6" a="1"/>
  <c r="F1773" i="5" a="1"/>
  <c r="F1907" i="5" a="1"/>
  <c r="F810" i="5" a="1"/>
  <c r="F1612" i="4" a="1"/>
  <c r="F165" i="3" a="1"/>
  <c r="F3013" i="6" a="1"/>
  <c r="F517" i="4" a="1"/>
  <c r="F197" i="5" a="1"/>
  <c r="F2534" i="4" a="1"/>
  <c r="F401" i="5" a="1"/>
  <c r="F2826" i="3" a="1"/>
  <c r="F3322" i="4" a="1"/>
  <c r="F2847" i="3" a="1"/>
  <c r="F1055" i="5" a="1"/>
  <c r="F2590" i="3" a="1"/>
  <c r="F252" i="3" a="1"/>
  <c r="F2736" i="5" a="1"/>
  <c r="F2395" i="4" a="1"/>
  <c r="F839" i="5" a="1"/>
  <c r="F2634" i="5" a="1"/>
  <c r="F1446" i="3" a="1"/>
  <c r="F1777" i="3" a="1"/>
  <c r="F222" i="2" a="1"/>
  <c r="F218" i="5" a="1"/>
  <c r="F1104" i="6" a="1"/>
  <c r="F2452" i="3" a="1"/>
  <c r="F1057" i="4" a="1"/>
  <c r="F1054" i="6" a="1"/>
  <c r="F2381" i="3" a="1"/>
  <c r="F1105" i="4" a="1"/>
  <c r="F674" i="6" a="1"/>
  <c r="F725" i="4" a="1"/>
  <c r="F912" i="5" a="1"/>
  <c r="F2457" i="4" a="1"/>
  <c r="F181" i="6" a="1"/>
  <c r="F1624" i="3" a="1"/>
  <c r="F688" i="4" a="1"/>
  <c r="F1828" i="4" a="1"/>
  <c r="F2539" i="4" a="1"/>
  <c r="F489" i="4" a="1"/>
  <c r="F2309" i="3" a="1"/>
  <c r="F1447" i="3" a="1"/>
  <c r="F469" i="2" a="1"/>
  <c r="F140" i="6" a="1"/>
  <c r="F355" i="5" a="1"/>
  <c r="F1762" i="4" a="1"/>
  <c r="F831" i="5" a="1"/>
  <c r="F138" i="4" a="1"/>
  <c r="F2581" i="4" a="1"/>
  <c r="F2246" i="5" a="1"/>
  <c r="F305" i="4" a="1"/>
  <c r="F579" i="3" a="1"/>
  <c r="F2729" i="5" a="1"/>
  <c r="F1755" i="3" a="1"/>
  <c r="F935" i="5" a="1"/>
  <c r="F807" i="3" a="1"/>
  <c r="F2249" i="3" a="1"/>
  <c r="F1081" i="4" a="1"/>
  <c r="F1847" i="4" a="1"/>
  <c r="F2557" i="3" a="1"/>
  <c r="F383" i="6" a="1"/>
  <c r="F2579" i="4" a="1"/>
  <c r="F2693" i="4" a="1"/>
  <c r="F2876" i="5" a="1"/>
  <c r="F891" i="5" a="1"/>
  <c r="F1976" i="3" a="1"/>
  <c r="F2549" i="3" a="1"/>
  <c r="F2457" i="6" a="1"/>
  <c r="F2086" i="5" a="1"/>
  <c r="F1967" i="3" a="1"/>
  <c r="F1966" i="4" a="1"/>
  <c r="F1800" i="4" a="1"/>
  <c r="F987" i="5" a="1"/>
  <c r="F1335" i="4" a="1"/>
  <c r="F3352" i="4" a="1"/>
  <c r="F3029" i="3" a="1"/>
  <c r="F2206" i="4" a="1"/>
  <c r="F2139" i="3" a="1"/>
  <c r="F3126" i="5" a="1"/>
  <c r="F1340" i="3" a="1"/>
  <c r="F2352" i="5" a="1"/>
  <c r="F270" i="4" a="1"/>
  <c r="F109" i="4" a="1"/>
  <c r="F468" i="2" a="1"/>
  <c r="F573" i="4" a="1"/>
  <c r="F773" i="5" a="1"/>
  <c r="F450" i="6" a="1"/>
  <c r="F1669" i="5" a="1"/>
  <c r="F326" i="6" a="1"/>
  <c r="F2693" i="6" a="1"/>
  <c r="F1538" i="4" a="1"/>
  <c r="F3230" i="4" a="1"/>
  <c r="F2582" i="4" a="1"/>
  <c r="F3096" i="4" a="1"/>
  <c r="F1987" i="5" a="1"/>
  <c r="F49" i="6" a="1"/>
  <c r="F221" i="3" a="1"/>
  <c r="F1281" i="4" a="1"/>
  <c r="F564" i="5" a="1"/>
  <c r="F324" i="4" a="1"/>
  <c r="F2534" i="5" a="1"/>
  <c r="F939" i="5" a="1"/>
  <c r="F1161" i="4" a="1"/>
  <c r="F3225" i="4" a="1"/>
  <c r="F2264" i="5" a="1"/>
  <c r="F2019" i="4" a="1"/>
  <c r="F442" i="2" a="1"/>
  <c r="F713" i="4" a="1"/>
  <c r="F3114" i="5" a="1"/>
  <c r="F1121" i="6" a="1"/>
  <c r="F2187" i="4" a="1"/>
  <c r="F2620" i="5" a="1"/>
  <c r="F2185" i="5" a="1"/>
  <c r="F1627" i="4" a="1"/>
  <c r="F3220" i="3" a="1"/>
  <c r="F2624" i="4" a="1"/>
  <c r="F477" i="3" a="1"/>
  <c r="F1652" i="3" a="1"/>
  <c r="F163" i="5" a="1"/>
  <c r="F2558" i="4" a="1"/>
  <c r="F274" i="5" a="1"/>
  <c r="F769" i="5" a="1"/>
  <c r="F1578" i="4" a="1"/>
  <c r="F1856" i="4" a="1"/>
  <c r="F1904" i="5" a="1"/>
  <c r="F2435" i="4" a="1"/>
  <c r="F667" i="3" a="1"/>
  <c r="F656" i="5" a="1"/>
  <c r="F2945" i="5" a="1"/>
  <c r="F567" i="4" a="1"/>
  <c r="F1793" i="4" a="1"/>
  <c r="F924" i="4" a="1"/>
  <c r="F2581" i="3" a="1"/>
  <c r="F1596" i="5" a="1"/>
  <c r="F2080" i="4" a="1"/>
  <c r="F375" i="4" a="1"/>
  <c r="F2545" i="5" a="1"/>
  <c r="F888" i="5" a="1"/>
  <c r="F735" i="4" a="1"/>
  <c r="F2571" i="5" a="1"/>
  <c r="F1398" i="3" a="1"/>
  <c r="F288" i="4" a="1"/>
  <c r="F2783" i="4" a="1"/>
  <c r="F530" i="6" a="1"/>
  <c r="F2116" i="4" a="1"/>
  <c r="F310" i="5" a="1"/>
  <c r="F700" i="4" a="1"/>
  <c r="F2496" i="3" a="1"/>
  <c r="F624" i="2" a="1"/>
  <c r="F1293" i="3" a="1"/>
  <c r="F1569" i="4" a="1"/>
  <c r="F596" i="6" a="1"/>
  <c r="F505" i="6" a="1"/>
  <c r="F1674" i="5" a="1"/>
  <c r="F2568" i="3" a="1"/>
  <c r="F32" i="3" a="1"/>
  <c r="F2984" i="3" a="1"/>
  <c r="F732" i="6" a="1"/>
  <c r="F1688" i="4" a="1"/>
  <c r="F183" i="4" a="1"/>
  <c r="F551" i="4" a="1"/>
  <c r="F1802" i="6" a="1"/>
  <c r="F423" i="3" a="1"/>
  <c r="F734" i="4" a="1"/>
  <c r="F247" i="4" a="1"/>
  <c r="F281" i="5" a="1"/>
  <c r="F2773" i="3" a="1"/>
  <c r="F2209" i="4" a="1"/>
  <c r="F1808" i="4" a="1"/>
  <c r="F476" i="4" a="1"/>
  <c r="F1250" i="3" a="1"/>
  <c r="F2357" i="4" a="1"/>
  <c r="F226" i="6" a="1"/>
  <c r="F1956" i="3" a="1"/>
  <c r="F1223" i="4" a="1"/>
  <c r="F1771" i="5" a="1"/>
  <c r="F2656" i="3" a="1"/>
  <c r="F506" i="5" a="1"/>
  <c r="F2954" i="4" a="1"/>
  <c r="F574" i="4" a="1"/>
  <c r="F958" i="5" a="1"/>
  <c r="F459" i="2" a="1"/>
  <c r="F2545" i="4" a="1"/>
  <c r="F1178" i="4" a="1"/>
  <c r="F374" i="3" a="1"/>
  <c r="F1770" i="3" a="1"/>
  <c r="F2752" i="3" a="1"/>
  <c r="F2915" i="3" a="1"/>
  <c r="F1585" i="3" a="1"/>
  <c r="F1584" i="3" a="1"/>
  <c r="F120" i="4" a="1"/>
  <c r="F212" i="2" a="1"/>
  <c r="F2298" i="4" a="1"/>
  <c r="F2090" i="5" a="1"/>
  <c r="F2962" i="3" a="1"/>
  <c r="F1190" i="6" a="1"/>
  <c r="F2399" i="3" a="1"/>
  <c r="F2010" i="3" a="1"/>
  <c r="F884" i="5" a="1"/>
  <c r="F626" i="3" a="1"/>
  <c r="F2706" i="3" a="1"/>
  <c r="F1134" i="5" a="1"/>
  <c r="F2948" i="4" a="1"/>
  <c r="F1768" i="3" a="1"/>
  <c r="F2883" i="5" a="1"/>
  <c r="F2063" i="3" a="1"/>
  <c r="F2398" i="3" a="1"/>
  <c r="F1031" i="3" a="1"/>
  <c r="F3447" i="4" a="1"/>
  <c r="F717" i="4" a="1"/>
  <c r="F2055" i="4" a="1"/>
  <c r="F1891" i="6" a="1"/>
  <c r="F2150" i="3" a="1"/>
  <c r="F2491" i="4" a="1"/>
  <c r="F167" i="6" a="1"/>
  <c r="F892" i="5" a="1"/>
  <c r="F354" i="4" a="1"/>
  <c r="F3353" i="4" a="1"/>
  <c r="F388" i="5" a="1"/>
  <c r="F1328" i="5" a="1"/>
  <c r="F2321" i="3" a="1"/>
  <c r="F729" i="3" a="1"/>
  <c r="F3454" i="4" a="1"/>
  <c r="F297" i="3" a="1"/>
  <c r="F262" i="2" a="1"/>
  <c r="F3043" i="5" a="1"/>
  <c r="F2802" i="4" a="1"/>
  <c r="F2176" i="5" a="1"/>
  <c r="F1196" i="4" a="1"/>
  <c r="F278" i="4" a="1"/>
  <c r="F7" i="4" a="1"/>
  <c r="F2719" i="4" a="1"/>
  <c r="F1283" i="3" a="1"/>
  <c r="F959" i="5" a="1"/>
  <c r="F1954" i="5" a="1"/>
  <c r="F1974" i="4" a="1"/>
  <c r="F3129" i="4" a="1"/>
  <c r="F1054" i="4" a="1"/>
  <c r="F1564" i="3" a="1"/>
  <c r="F1510" i="4" a="1"/>
  <c r="F1530" i="4" a="1"/>
  <c r="F194" i="5" a="1"/>
  <c r="F2530" i="3" a="1"/>
  <c r="F1791" i="6" a="1"/>
  <c r="F3016" i="3" a="1"/>
  <c r="F904" i="5" a="1"/>
  <c r="F2911" i="5" a="1"/>
  <c r="F2270" i="5" a="1"/>
  <c r="F3163" i="4" a="1"/>
  <c r="F2660" i="4" a="1"/>
  <c r="F173" i="6" a="1"/>
  <c r="F123" i="4" a="1"/>
  <c r="F1627" i="3" a="1"/>
  <c r="F2805" i="4" a="1"/>
  <c r="F1658" i="5" a="1"/>
  <c r="F2706" i="4" a="1"/>
  <c r="F400" i="4" a="1"/>
  <c r="F1139" i="3" a="1"/>
  <c r="F2470" i="5" a="1"/>
  <c r="F2704" i="3" a="1"/>
  <c r="F2504" i="6" a="1"/>
  <c r="F360" i="5" a="1"/>
  <c r="F1717" i="4" a="1"/>
  <c r="F3073" i="3" a="1"/>
  <c r="F49" i="4" a="1"/>
  <c r="F7" i="5" a="1"/>
  <c r="F895" i="4" a="1"/>
  <c r="F477" i="6" a="1"/>
  <c r="F2130" i="4" a="1"/>
  <c r="F619" i="6" a="1"/>
  <c r="F594" i="5" a="1"/>
  <c r="F823" i="6" a="1"/>
  <c r="F2378" i="3" a="1"/>
  <c r="F3007" i="4" a="1"/>
  <c r="F1136" i="4" a="1"/>
  <c r="F210" i="3" a="1"/>
  <c r="F2524" i="4" a="1"/>
  <c r="F590" i="5" a="1"/>
  <c r="F3039" i="4" a="1"/>
  <c r="F2247" i="5" a="1"/>
  <c r="F2388" i="5" a="1"/>
  <c r="F686" i="4" a="1"/>
  <c r="F725" i="6" a="1"/>
  <c r="F3059" i="6" a="1"/>
  <c r="F1789" i="5" a="1"/>
  <c r="F1745" i="3" a="1"/>
  <c r="F1982" i="5" a="1"/>
  <c r="F2993" i="4" a="1"/>
  <c r="F299" i="4" a="1"/>
  <c r="F1467" i="4" a="1"/>
  <c r="F2683" i="4" a="1"/>
  <c r="F2152" i="5" a="1"/>
  <c r="F762" i="3" a="1"/>
  <c r="F580" i="4" a="1"/>
  <c r="F2670" i="4" a="1"/>
  <c r="F1285" i="5" a="1"/>
  <c r="F2935" i="5" a="1"/>
  <c r="F182" i="4" a="1"/>
  <c r="F1305" i="4" a="1"/>
  <c r="F251" i="3" a="1"/>
  <c r="F2617" i="6" a="1"/>
  <c r="F284" i="4" a="1"/>
  <c r="F1871" i="3" a="1"/>
  <c r="F3045" i="4" a="1"/>
  <c r="F2465" i="4" a="1"/>
  <c r="F1292" i="4" a="1"/>
  <c r="F246" i="5" a="1"/>
  <c r="F1037" i="4" a="1"/>
  <c r="F1523" i="4" a="1"/>
  <c r="F1408" i="5" a="1"/>
  <c r="F2225" i="3" a="1"/>
  <c r="F880" i="4" a="1"/>
  <c r="F2399" i="5" a="1"/>
  <c r="F1404" i="3" a="1"/>
  <c r="F1534" i="3" a="1"/>
  <c r="F597" i="4" a="1"/>
  <c r="F44" i="3" a="1"/>
  <c r="F304" i="4" a="1"/>
  <c r="F1705" i="3" a="1"/>
  <c r="F1679" i="3" a="1"/>
  <c r="F167" i="2" a="1"/>
  <c r="F2683" i="3" a="1"/>
  <c r="F525" i="3" a="1"/>
  <c r="F2639" i="4" a="1"/>
  <c r="F2702" i="4" a="1"/>
  <c r="F2408" i="4" a="1"/>
  <c r="F2554" i="4" a="1"/>
  <c r="F455" i="2" a="1"/>
  <c r="F853" i="5" a="1"/>
  <c r="F1094" i="6" a="1"/>
  <c r="F716" i="6" a="1"/>
  <c r="F1693" i="4" a="1"/>
  <c r="F640" i="5" a="1"/>
  <c r="F2202" i="4" a="1"/>
  <c r="F1175" i="4" a="1"/>
  <c r="F1183" i="4" a="1"/>
  <c r="F1988" i="3" a="1"/>
  <c r="F3344" i="4" a="1"/>
  <c r="F681" i="4" a="1"/>
  <c r="F1841" i="3" a="1"/>
  <c r="F124" i="4" a="1"/>
  <c r="F2451" i="4" a="1"/>
  <c r="F3183" i="4" a="1"/>
  <c r="F239" i="5" a="1"/>
  <c r="F1090" i="4" a="1"/>
  <c r="F434" i="4" a="1"/>
  <c r="F1999" i="4" a="1"/>
  <c r="F1740" i="6" a="1"/>
  <c r="F793" i="3" a="1"/>
  <c r="F2902" i="3" a="1"/>
  <c r="F1260" i="4" a="1"/>
  <c r="F3032" i="4" a="1"/>
  <c r="F2111" i="5" a="1"/>
  <c r="F1107" i="5" a="1"/>
  <c r="F1158" i="4" a="1"/>
  <c r="F433" i="5" a="1"/>
  <c r="F2002" i="5" a="1"/>
  <c r="F2309" i="4" a="1"/>
  <c r="F2740" i="3" a="1"/>
  <c r="F3027" i="3" a="1"/>
  <c r="F1313" i="5" a="1"/>
  <c r="F368" i="5" a="1"/>
  <c r="F175" i="6" a="1"/>
  <c r="F1224" i="4" a="1"/>
  <c r="F3009" i="3" a="1"/>
  <c r="F854" i="6" a="1"/>
  <c r="F1283" i="4" a="1"/>
  <c r="F2107" i="4" a="1"/>
  <c r="F1136" i="5" a="1"/>
  <c r="F2046" i="4" a="1"/>
  <c r="F2040" i="4" a="1"/>
  <c r="F321" i="3" a="1"/>
  <c r="F3041" i="3" a="1"/>
  <c r="F52" i="2" a="1"/>
  <c r="F2041" i="6" a="1"/>
  <c r="F929" i="4" a="1"/>
  <c r="F2300" i="4" a="1"/>
  <c r="F1845" i="4" a="1"/>
  <c r="F2385" i="6" a="1"/>
  <c r="F1228" i="5" a="1"/>
  <c r="F2502" i="4" a="1"/>
  <c r="F524" i="5" a="1"/>
  <c r="F637" i="2" a="1"/>
  <c r="F1935" i="5" a="1"/>
  <c r="F2805" i="5" a="1"/>
  <c r="F485" i="4" a="1"/>
  <c r="F835" i="5" a="1"/>
  <c r="F514" i="3" a="1"/>
  <c r="F1988" i="4" a="1"/>
  <c r="F2249" i="5" a="1"/>
  <c r="F1004" i="5" a="1"/>
  <c r="F1724" i="3" a="1"/>
  <c r="F31" i="4" a="1"/>
  <c r="F2908" i="3" a="1"/>
  <c r="F2159" i="5" a="1"/>
  <c r="F489" i="3" a="1"/>
  <c r="F3027" i="5" a="1"/>
  <c r="F581" i="4" a="1"/>
  <c r="F858" i="6" a="1"/>
  <c r="F638" i="3" a="1"/>
  <c r="F1920" i="4" a="1"/>
  <c r="F3006" i="4" a="1"/>
  <c r="F372" i="5" a="1"/>
  <c r="F3289" i="4" a="1"/>
  <c r="F3063" i="5" a="1"/>
  <c r="F130" i="4" a="1"/>
  <c r="F173" i="2" a="1"/>
  <c r="F2668" i="4" a="1"/>
  <c r="F2467" i="3" a="1"/>
  <c r="F1496" i="4" a="1"/>
  <c r="F3123" i="3" a="1"/>
  <c r="F254" i="4" a="1"/>
  <c r="F131" i="5" a="1"/>
  <c r="F2372" i="4" a="1"/>
  <c r="F2503" i="3" a="1"/>
  <c r="F82" i="5" a="1"/>
  <c r="F159" i="3" a="1"/>
  <c r="F108" i="2" a="1"/>
  <c r="F2081" i="4" a="1"/>
  <c r="F1062" i="3" a="1"/>
  <c r="F1318" i="3" a="1"/>
  <c r="F2321" i="4" a="1"/>
  <c r="F523" i="3" a="1"/>
  <c r="F2225" i="4" a="1"/>
  <c r="F1696" i="3" a="1"/>
  <c r="F146" i="5" a="1"/>
  <c r="F2293" i="5" a="1"/>
  <c r="F294" i="3" a="1"/>
  <c r="F2603" i="3" a="1"/>
  <c r="F145" i="4" a="1"/>
  <c r="F2954" i="3" a="1"/>
  <c r="F2550" i="3" a="1"/>
  <c r="F114" i="5" a="1"/>
  <c r="F1665" i="5" a="1"/>
  <c r="F2772" i="3" a="1"/>
  <c r="F419" i="2" a="1"/>
  <c r="F1909" i="3" a="1"/>
  <c r="F3115" i="3" a="1"/>
  <c r="F514" i="5" a="1"/>
  <c r="F655" i="4" a="1"/>
  <c r="F3066" i="6" a="1"/>
  <c r="F2502" i="5" a="1"/>
  <c r="F1511" i="4" a="1"/>
  <c r="F2308" i="3" a="1"/>
  <c r="F1849" i="3" a="1"/>
  <c r="F183" i="3" a="1"/>
  <c r="F2592" i="4" a="1"/>
  <c r="F484" i="2" a="1"/>
  <c r="F561" i="4" a="1"/>
  <c r="F1228" i="3" a="1"/>
  <c r="F947" i="3" a="1"/>
  <c r="F95" i="5" a="1"/>
  <c r="F739" i="4" a="1"/>
  <c r="F805" i="4" a="1"/>
  <c r="F2575" i="5" a="1"/>
  <c r="F1033" i="5" a="1"/>
  <c r="F2284" i="4" a="1"/>
  <c r="F2435" i="6" a="1"/>
  <c r="F862" i="6" a="1"/>
  <c r="F39" i="5" a="1"/>
  <c r="F3235" i="3" a="1"/>
  <c r="F1419" i="4" a="1"/>
  <c r="F3134" i="5" a="1"/>
  <c r="F2455" i="6" a="1"/>
  <c r="F1794" i="5" a="1"/>
  <c r="F804" i="5" a="1"/>
  <c r="F2518" i="4" a="1"/>
  <c r="F701" i="5" a="1"/>
  <c r="F1776" i="6" a="1"/>
  <c r="F979" i="5" a="1"/>
  <c r="F1211" i="5" a="1"/>
  <c r="F3176" i="4" a="1"/>
  <c r="F2709" i="4" a="1"/>
  <c r="F1718" i="4" a="1"/>
  <c r="F795" i="3" a="1"/>
  <c r="F823" i="4" a="1"/>
  <c r="F1908" i="3" a="1"/>
  <c r="F582" i="2" a="1"/>
  <c r="F1605" i="4" a="1"/>
  <c r="F1255" i="4" a="1"/>
  <c r="F1622" i="5" a="1"/>
  <c r="F1945" i="4" a="1"/>
  <c r="F2492" i="5" a="1"/>
  <c r="F2169" i="5" a="1"/>
  <c r="F3437" i="4" a="1"/>
  <c r="F308" i="3" a="1"/>
  <c r="F2760" i="4" a="1"/>
  <c r="F2919" i="3" a="1"/>
  <c r="F1915" i="5" a="1"/>
  <c r="F1021" i="3" a="1"/>
  <c r="F2106" i="6" a="1"/>
  <c r="F3260" i="4" a="1"/>
  <c r="F1398" i="5" a="1"/>
  <c r="F2496" i="5" a="1"/>
  <c r="F2695" i="3" a="1"/>
  <c r="F682" i="3" a="1"/>
  <c r="F1891" i="5" a="1"/>
  <c r="F2570" i="5" a="1"/>
  <c r="F661" i="4" a="1"/>
  <c r="F3383" i="4" a="1"/>
  <c r="F2034" i="5" a="1"/>
  <c r="F231" i="2" a="1"/>
  <c r="F2076" i="3" a="1"/>
  <c r="F2283" i="3" a="1"/>
  <c r="F1408" i="3" a="1"/>
  <c r="F1340" i="5" a="1"/>
  <c r="F1009" i="4" a="1"/>
  <c r="F296" i="5" a="1"/>
  <c r="F2017" i="4" a="1"/>
  <c r="F227" i="5" a="1"/>
  <c r="F1836" i="3" a="1"/>
  <c r="F1125" i="5" a="1"/>
  <c r="F471" i="3" a="1"/>
  <c r="F3157" i="4" a="1"/>
  <c r="F1002" i="5" a="1"/>
  <c r="F1340" i="6" a="1"/>
  <c r="F2336" i="3" a="1"/>
  <c r="F550" i="4" a="1"/>
  <c r="F792" i="4" a="1"/>
  <c r="F1782" i="3" a="1"/>
  <c r="F1272" i="3" a="1"/>
  <c r="F237" i="6" a="1"/>
  <c r="F1646" i="3" a="1"/>
  <c r="F284" i="2" a="1"/>
  <c r="F2427" i="3" a="1"/>
  <c r="F1457" i="5" a="1"/>
  <c r="F1786" i="5" a="1"/>
  <c r="F423" i="4" a="1"/>
  <c r="F2317" i="3" a="1"/>
  <c r="F1810" i="4" a="1"/>
  <c r="F1099" i="4" a="1"/>
  <c r="F13" i="3" a="1"/>
  <c r="F2784" i="4" a="1"/>
  <c r="F2187" i="3" a="1"/>
  <c r="F746" i="3" a="1"/>
  <c r="F853" i="4" a="1"/>
  <c r="F2325" i="3" a="1"/>
  <c r="F1388" i="4" a="1"/>
  <c r="F1743" i="4" a="1"/>
  <c r="F315" i="5" a="1"/>
  <c r="F419" i="3" a="1"/>
  <c r="F811" i="6" a="1"/>
  <c r="F2446" i="3" a="1"/>
  <c r="F1462" i="4" a="1"/>
  <c r="F1143" i="4" a="1"/>
  <c r="F1713" i="4" a="1"/>
  <c r="F2832" i="5" a="1"/>
  <c r="F2639" i="3" a="1"/>
  <c r="F186" i="3" a="1"/>
  <c r="F2735" i="3" a="1"/>
  <c r="F121" i="2" a="1"/>
  <c r="F2888" i="3" a="1"/>
  <c r="F1288" i="3" a="1"/>
  <c r="F780" i="3" a="1"/>
  <c r="F217" i="5" a="1"/>
  <c r="F1098" i="5" a="1"/>
  <c r="F2537" i="5" a="1"/>
  <c r="F176" i="5" a="1"/>
  <c r="F1281" i="3" a="1"/>
  <c r="F174" i="4" a="1"/>
  <c r="F2809" i="3" a="1"/>
  <c r="F295" i="3" a="1"/>
  <c r="F2628" i="3" a="1"/>
  <c r="F2227" i="5" a="1"/>
  <c r="F2940" i="3" a="1"/>
  <c r="F302" i="3" a="1"/>
  <c r="F2216" i="4" a="1"/>
  <c r="F1537" i="4" a="1"/>
  <c r="F1689" i="3" a="1"/>
  <c r="F875" i="5" a="1"/>
  <c r="F2938" i="3" a="1"/>
  <c r="F2947" i="5" a="1"/>
  <c r="F2458" i="4" a="1"/>
  <c r="F1745" i="4" a="1"/>
  <c r="F2767" i="4" a="1"/>
  <c r="F2774" i="6" a="1"/>
  <c r="F2198" i="4" a="1"/>
  <c r="F2215" i="3" a="1"/>
  <c r="F2605" i="3" a="1"/>
  <c r="F507" i="3" a="1"/>
  <c r="F2436" i="3" a="1"/>
  <c r="F715" i="4" a="1"/>
  <c r="F321" i="6" a="1"/>
  <c r="F3196" i="3" a="1"/>
  <c r="F2956" i="4" a="1"/>
  <c r="F373" i="2" a="1"/>
  <c r="F1834" i="5" a="1"/>
  <c r="F3243" i="4" a="1"/>
  <c r="F255" i="6" a="1"/>
  <c r="F2201" i="5" a="1"/>
  <c r="F1972" i="3" a="1"/>
  <c r="F491" i="5" a="1"/>
  <c r="F920" i="5" a="1"/>
  <c r="F3072" i="3" a="1"/>
  <c r="F845" i="5" a="1"/>
  <c r="F1126" i="5" a="1"/>
  <c r="F2813" i="3" a="1"/>
  <c r="F1185" i="3" a="1"/>
  <c r="F2585" i="3" a="1"/>
  <c r="F3107" i="3" a="1"/>
  <c r="F2402" i="5" a="1"/>
  <c r="F2279" i="3" a="1"/>
  <c r="F365" i="2" a="1"/>
  <c r="F2113" i="6" a="1"/>
  <c r="F453" i="6" a="1"/>
  <c r="F412" i="2" a="1"/>
  <c r="F1634" i="4" a="1"/>
  <c r="F1977" i="6" a="1"/>
  <c r="F2601" i="4" a="1"/>
  <c r="F1471" i="5" a="1"/>
  <c r="F1716" i="3" a="1"/>
  <c r="F2987" i="5" a="1"/>
  <c r="F2044" i="3" a="1"/>
  <c r="F2690" i="4" a="1"/>
  <c r="F907" i="4" a="1"/>
  <c r="F559" i="4" a="1"/>
  <c r="F2099" i="5" a="1"/>
  <c r="F2193" i="4" a="1"/>
  <c r="F1941" i="5" a="1"/>
  <c r="F311" i="3" a="1"/>
  <c r="F2067" i="5" a="1"/>
  <c r="F27" i="6" a="1"/>
  <c r="F738" i="5" a="1"/>
  <c r="F11" i="2" a="1"/>
  <c r="F1715" i="6" a="1"/>
  <c r="F1245" i="4" a="1"/>
  <c r="F1377" i="4" a="1"/>
  <c r="F1910" i="3" a="1"/>
  <c r="F66" i="5" a="1"/>
  <c r="F1067" i="5" a="1"/>
  <c r="F2375" i="6" a="1"/>
  <c r="F1970" i="5" a="1"/>
  <c r="F2853" i="5" a="1"/>
  <c r="F387" i="4" a="1"/>
  <c r="F717" i="3" a="1"/>
  <c r="F1160" i="4" a="1"/>
  <c r="F3450" i="4" a="1"/>
  <c r="F2030" i="4" a="1"/>
  <c r="F231" i="3" a="1"/>
  <c r="F1267" i="3" a="1"/>
  <c r="F2388" i="3" a="1"/>
  <c r="F3219" i="4" a="1"/>
  <c r="F1886" i="5" a="1"/>
  <c r="F844" i="4" a="1"/>
  <c r="F2508" i="5" a="1"/>
  <c r="F3412" i="4" a="1"/>
  <c r="F512" i="6" a="1"/>
  <c r="F876" i="3" a="1"/>
  <c r="F2591" i="6" a="1"/>
  <c r="F3109" i="5" a="1"/>
  <c r="F1975" i="4" a="1"/>
  <c r="F79" i="2" a="1"/>
  <c r="F2703" i="4" a="1"/>
  <c r="F745" i="3" a="1"/>
  <c r="F2176" i="4" a="1"/>
  <c r="F2712" i="5" a="1"/>
  <c r="F1633" i="5" a="1"/>
  <c r="F1613" i="5" a="1"/>
  <c r="F2662" i="3" a="1"/>
  <c r="F2486" i="6" a="1"/>
  <c r="F833" i="5" a="1"/>
  <c r="F1427" i="5" a="1"/>
  <c r="F2103" i="3" a="1"/>
  <c r="F1323" i="3" a="1"/>
  <c r="F1022" i="5" a="1"/>
  <c r="F262" i="4" a="1"/>
  <c r="F1563" i="3" a="1"/>
  <c r="F865" i="4" a="1"/>
  <c r="F3330" i="4" a="1"/>
  <c r="F343" i="4" a="1"/>
  <c r="F1323" i="5" a="1"/>
  <c r="F2691" i="4" a="1"/>
  <c r="F582" i="5" a="1"/>
  <c r="F1458" i="6" a="1"/>
  <c r="F2277" i="3" a="1"/>
  <c r="F1787" i="4" a="1"/>
  <c r="F292" i="3" a="1"/>
  <c r="F1009" i="5" a="1"/>
  <c r="F2836" i="4" a="1"/>
  <c r="F1366" i="4" a="1"/>
  <c r="F2754" i="6" a="1"/>
  <c r="F1302" i="3" a="1"/>
  <c r="F1523" i="5" a="1"/>
  <c r="F515" i="3" a="1"/>
  <c r="F1115" i="4" a="1"/>
  <c r="F1447" i="4" a="1"/>
  <c r="F797" i="4" a="1"/>
  <c r="F1306" i="5" a="1"/>
  <c r="F914" i="3" a="1"/>
  <c r="F2567" i="4" a="1"/>
  <c r="F752" i="3" a="1"/>
  <c r="F2234" i="3" a="1"/>
  <c r="F2995" i="4" a="1"/>
  <c r="F3089" i="3" a="1"/>
  <c r="F404" i="2" a="1"/>
  <c r="F460" i="3" a="1"/>
  <c r="F1624" i="5" a="1"/>
  <c r="F1812" i="3" a="1"/>
  <c r="F340" i="4" a="1"/>
  <c r="F2356" i="4" a="1"/>
  <c r="F445" i="3" a="1"/>
  <c r="F386" i="2" a="1"/>
  <c r="F2444" i="4" a="1"/>
  <c r="F492" i="5" a="1"/>
  <c r="F3103" i="4" a="1"/>
  <c r="F459" i="5" a="1"/>
  <c r="F628" i="3" a="1"/>
  <c r="F149" i="2" a="1"/>
  <c r="F2553" i="6" a="1"/>
  <c r="F1148" i="5" a="1"/>
  <c r="F1913" i="3" a="1"/>
  <c r="F865" i="5" a="1"/>
  <c r="F529" i="2" a="1"/>
  <c r="F2205" i="4" a="1"/>
  <c r="F1750" i="5" a="1"/>
  <c r="F3005" i="4" a="1"/>
  <c r="F1291" i="4" a="1"/>
  <c r="F1414" i="3" a="1"/>
  <c r="F613" i="5" a="1"/>
  <c r="F1378" i="4" a="1"/>
  <c r="F2812" i="3" a="1"/>
  <c r="F2258" i="6" a="1"/>
  <c r="F1541" i="4" a="1"/>
  <c r="F273" i="5" a="1"/>
  <c r="F2289" i="5" a="1"/>
  <c r="F1730" i="5" a="1"/>
  <c r="F2851" i="6" a="1"/>
  <c r="F2222" i="3" a="1"/>
  <c r="F208" i="3" a="1"/>
  <c r="F2770" i="4" a="1"/>
  <c r="F475" i="3" a="1"/>
  <c r="F1797" i="4" a="1"/>
  <c r="F1454" i="5" a="1"/>
  <c r="F1273" i="6" a="1"/>
  <c r="F1842" i="5" a="1"/>
  <c r="F1174" i="3" a="1"/>
  <c r="F2835" i="4" a="1"/>
  <c r="F1348" i="4" a="1"/>
  <c r="F2484" i="5" a="1"/>
  <c r="F1365" i="6" a="1"/>
  <c r="F87" i="2" a="1"/>
  <c r="F49" i="2" a="1"/>
  <c r="F1873" i="5" a="1"/>
  <c r="F3259" i="4" a="1"/>
  <c r="F1543" i="3" a="1"/>
  <c r="F314" i="5" a="1"/>
  <c r="F469" i="5" a="1"/>
  <c r="F1256" i="5" a="1"/>
  <c r="F2737" i="5" a="1"/>
  <c r="F1562" i="3" a="1"/>
  <c r="F1336" i="3" a="1"/>
  <c r="F3274" i="4" a="1"/>
  <c r="F662" i="6" a="1"/>
  <c r="F786" i="4" a="1"/>
  <c r="F1651" i="5" a="1"/>
  <c r="F2438" i="3" a="1"/>
  <c r="F306" i="5" a="1"/>
  <c r="F2138" i="4" a="1"/>
  <c r="F2711" i="5" a="1"/>
  <c r="F1944" i="3" a="1"/>
  <c r="F1337" i="4" a="1"/>
  <c r="F1727" i="3" a="1"/>
  <c r="F2671" i="4" a="1"/>
  <c r="F711" i="5" a="1"/>
  <c r="F1939" i="3" a="1"/>
  <c r="F2286" i="4" a="1"/>
  <c r="F1307" i="5" a="1"/>
  <c r="F1498" i="4" a="1"/>
  <c r="F2175" i="4" a="1"/>
  <c r="F1884" i="3" a="1"/>
  <c r="F2542" i="4" a="1"/>
  <c r="F2662" i="6" a="1"/>
  <c r="F1329" i="5" a="1"/>
  <c r="F1701" i="5" a="1"/>
  <c r="F203" i="4" a="1"/>
  <c r="F2691" i="3" a="1"/>
  <c r="F3211" i="4" a="1"/>
  <c r="F3182" i="3" a="1"/>
  <c r="F855" i="3" a="1"/>
  <c r="F2412" i="3" a="1"/>
  <c r="F3204" i="4" a="1"/>
  <c r="F727" i="5" a="1"/>
  <c r="F3434" i="4" a="1"/>
  <c r="F1908" i="4" a="1"/>
  <c r="F1655" i="4" a="1"/>
  <c r="F703" i="4" a="1"/>
  <c r="F1992" i="4" a="1"/>
  <c r="F2022" i="5" a="1"/>
  <c r="F3197" i="4" a="1"/>
  <c r="F286" i="6" a="1"/>
  <c r="F1751" i="4" a="1"/>
  <c r="F1530" i="6" a="1"/>
  <c r="F3254" i="4" a="1"/>
  <c r="F2122" i="6" a="1"/>
  <c r="F1086" i="6" a="1"/>
  <c r="F500" i="2" a="1"/>
  <c r="F976" i="3" a="1"/>
  <c r="F379" i="5" a="1"/>
  <c r="F2945" i="3" a="1"/>
  <c r="F1672" i="3" a="1"/>
  <c r="F1521" i="4" a="1"/>
  <c r="F1857" i="4" a="1"/>
  <c r="F599" i="3" a="1"/>
  <c r="F726" i="3" a="1"/>
  <c r="F1165" i="3" a="1"/>
  <c r="F2569" i="5" a="1"/>
  <c r="F2753" i="5" a="1"/>
  <c r="F2929" i="3" a="1"/>
  <c r="F142" i="3" a="1"/>
  <c r="F2352" i="4" a="1"/>
  <c r="F2279" i="4" a="1"/>
  <c r="F1191" i="3" a="1"/>
  <c r="F917" i="4" a="1"/>
  <c r="F236" i="3" a="1"/>
  <c r="F3137" i="3" a="1"/>
  <c r="F1932" i="4" a="1"/>
  <c r="F2147" i="3" a="1"/>
  <c r="F1696" i="4" a="1"/>
  <c r="F3106" i="3" a="1"/>
  <c r="F670" i="3" a="1"/>
  <c r="F1419" i="3" a="1"/>
  <c r="F1645" i="4" a="1"/>
  <c r="F2641" i="5" a="1"/>
  <c r="F877" i="5" a="1"/>
  <c r="F830" i="4" a="1"/>
  <c r="F2445" i="4" a="1"/>
  <c r="F832" i="3" a="1"/>
  <c r="F1810" i="3" a="1"/>
  <c r="F1592" i="4" a="1"/>
  <c r="F1741" i="4" a="1"/>
  <c r="F432" i="4" a="1"/>
  <c r="F927" i="3" a="1"/>
  <c r="F274" i="3" a="1"/>
  <c r="F450" i="4" a="1"/>
  <c r="F967" i="4" a="1"/>
  <c r="F1576" i="5" a="1"/>
  <c r="F1917" i="4" a="1"/>
  <c r="F2526" i="4" a="1"/>
  <c r="F1312" i="5" a="1"/>
  <c r="F1688" i="5" a="1"/>
  <c r="F474" i="2" a="1"/>
  <c r="F1525" i="4" a="1"/>
  <c r="F2618" i="4" a="1"/>
  <c r="F2646" i="3" a="1"/>
  <c r="F1587" i="4" a="1"/>
  <c r="F669" i="3" a="1"/>
  <c r="F414" i="6" a="1"/>
  <c r="F245" i="5" a="1"/>
  <c r="F1366" i="6" a="1"/>
  <c r="F2422" i="5" a="1"/>
  <c r="F2901" i="3" a="1"/>
  <c r="F1751" i="6" a="1"/>
  <c r="F2857" i="5" a="1"/>
  <c r="F2932" i="4" a="1"/>
  <c r="F2989" i="4" a="1"/>
  <c r="F103" i="6" a="1"/>
  <c r="F92" i="4" a="1"/>
  <c r="F1453" i="5" a="1"/>
  <c r="F47" i="3" a="1"/>
  <c r="F2131" i="5" a="1"/>
  <c r="F1206" i="5" a="1"/>
  <c r="F873" i="6" a="1"/>
  <c r="F349" i="4" a="1"/>
  <c r="F1606" i="3" a="1"/>
  <c r="F2402" i="4" a="1"/>
  <c r="F2608" i="4" a="1"/>
  <c r="F2032" i="5" a="1"/>
  <c r="F1144" i="3" a="1"/>
  <c r="F1879" i="5" a="1"/>
  <c r="F188" i="3" a="1"/>
  <c r="F2171" i="5" a="1"/>
  <c r="F942" i="5" a="1"/>
  <c r="F1284" i="3" a="1"/>
  <c r="F2053" i="3" a="1"/>
  <c r="F2714" i="4" a="1"/>
  <c r="F1850" i="5" a="1"/>
  <c r="F474" i="5" a="1"/>
  <c r="F445" i="4" a="1"/>
  <c r="F3012" i="3" a="1"/>
  <c r="F3436" i="4" a="1"/>
  <c r="F790" i="5" a="1"/>
  <c r="F2636" i="6" a="1"/>
  <c r="F2765" i="5" a="1"/>
  <c r="F2428" i="4" a="1"/>
  <c r="F1078" i="4" a="1"/>
  <c r="F486" i="3" a="1"/>
  <c r="F2949" i="4" a="1"/>
  <c r="F1515" i="5" a="1"/>
  <c r="F476" i="5" a="1"/>
  <c r="F64" i="6" a="1"/>
  <c r="F400" i="5" a="1"/>
  <c r="F279" i="5" a="1"/>
  <c r="F3137" i="4" a="1"/>
  <c r="F356" i="5" a="1"/>
  <c r="F71" i="6" a="1"/>
  <c r="F1606" i="5" a="1"/>
  <c r="F885" i="4" a="1"/>
  <c r="F580" i="3" a="1"/>
  <c r="F394" i="4" a="1"/>
  <c r="F3127" i="4" a="1"/>
  <c r="F2246" i="4" a="1"/>
  <c r="F3016" i="4" a="1"/>
  <c r="F1916" i="4" a="1"/>
  <c r="F1581" i="6" a="1"/>
  <c r="F2851" i="5" a="1"/>
  <c r="F1084" i="3" a="1"/>
  <c r="F1518" i="5" a="1"/>
  <c r="F1285" i="4" a="1"/>
  <c r="F554" i="4" a="1"/>
  <c r="F3091" i="4" a="1"/>
  <c r="F625" i="2" a="1"/>
  <c r="F2862" i="6" a="1"/>
  <c r="F311" i="6" a="1"/>
  <c r="F510" i="2" a="1"/>
  <c r="F3108" i="6" a="1"/>
  <c r="F2039" i="6" a="1"/>
  <c r="F39" i="6" a="1"/>
  <c r="F1155" i="4" a="1"/>
  <c r="F2655" i="4" a="1"/>
  <c r="F198" i="2" a="1"/>
  <c r="F1862" i="4" a="1"/>
  <c r="F59" i="5" a="1"/>
  <c r="F1947" i="5" a="1"/>
  <c r="F120" i="5" a="1"/>
  <c r="F752" i="5" a="1"/>
  <c r="F2263" i="6" a="1"/>
  <c r="F1802" i="3" a="1"/>
  <c r="F2469" i="4" a="1"/>
  <c r="F1330" i="3" a="1"/>
  <c r="F72" i="5" a="1"/>
  <c r="F1884" i="4" a="1"/>
  <c r="F1520" i="3" a="1"/>
  <c r="F1000" i="3" a="1"/>
  <c r="F2658" i="3" a="1"/>
  <c r="F2415" i="4" a="1"/>
  <c r="F973" i="6" a="1"/>
  <c r="F555" i="3" a="1"/>
  <c r="F3020" i="6" a="1"/>
  <c r="F918" i="3" a="1"/>
  <c r="F1628" i="5" a="1"/>
  <c r="F2062" i="3" a="1"/>
  <c r="F2038" i="5" a="1"/>
  <c r="F568" i="6" a="1"/>
  <c r="F1780" i="3" a="1"/>
  <c r="F2163" i="5" a="1"/>
  <c r="F3216" i="3" a="1"/>
  <c r="F1217" i="5" a="1"/>
  <c r="F928" i="5" a="1"/>
  <c r="F501" i="6" a="1"/>
  <c r="F2245" i="5" a="1"/>
  <c r="F2494" i="3" a="1"/>
  <c r="F2995" i="5" a="1"/>
  <c r="F3119" i="5" a="1"/>
  <c r="F252" i="6" a="1"/>
  <c r="F2690" i="5" a="1"/>
  <c r="F2768" i="3" a="1"/>
  <c r="F1493" i="3" a="1"/>
  <c r="F2350" i="5" a="1"/>
  <c r="F1201" i="4" a="1"/>
  <c r="F73" i="4" a="1"/>
  <c r="F1516" i="6" a="1"/>
  <c r="F599" i="2" a="1"/>
  <c r="F3190" i="4" a="1"/>
  <c r="F1253" i="4" a="1"/>
  <c r="F3057" i="4" a="1"/>
  <c r="F298" i="4" a="1"/>
  <c r="F2474" i="3" a="1"/>
  <c r="F2871" i="3" a="1"/>
  <c r="F244" i="2" a="1"/>
  <c r="F2624" i="5" a="1"/>
  <c r="F2607" i="4" a="1"/>
  <c r="F19" i="4" a="1"/>
  <c r="F1567" i="5" a="1"/>
  <c r="F79" i="3" a="1"/>
  <c r="F1244" i="4" a="1"/>
  <c r="F1598" i="3" a="1"/>
  <c r="F1293" i="5" a="1"/>
  <c r="F2941" i="4" a="1"/>
  <c r="F2842" i="3" a="1"/>
  <c r="F3136" i="5" a="1"/>
  <c r="F2338" i="4" a="1"/>
  <c r="F2643" i="3" a="1"/>
  <c r="F324" i="5" a="1"/>
  <c r="F799" i="4" a="1"/>
  <c r="F3039" i="3" a="1"/>
  <c r="F2213" i="5" a="1"/>
  <c r="F2200" i="3" a="1"/>
  <c r="F2761" i="5" a="1"/>
  <c r="F3219" i="3" a="1"/>
  <c r="F1108" i="4" a="1"/>
  <c r="F2452" i="5" a="1"/>
  <c r="F2179" i="4" a="1"/>
  <c r="F3081" i="3" a="1"/>
  <c r="F2170" i="3" a="1"/>
  <c r="F2612" i="5" a="1"/>
  <c r="F1779" i="3" a="1"/>
  <c r="F3206" i="3" a="1"/>
  <c r="F3091" i="3" a="1"/>
  <c r="F930" i="3" a="1"/>
  <c r="F169" i="6" a="1"/>
  <c r="F695" i="4" a="1"/>
  <c r="F232" i="3" a="1"/>
  <c r="F1121" i="5" a="1"/>
  <c r="F1649" i="3" a="1"/>
  <c r="F896" i="5" a="1"/>
  <c r="F3430" i="4" a="1"/>
  <c r="F2581" i="6" a="1"/>
  <c r="F2185" i="3" a="1"/>
  <c r="F1719" i="5" a="1"/>
  <c r="F12" i="5" a="1"/>
  <c r="F2057" i="4" a="1"/>
  <c r="F2624" i="3" a="1"/>
  <c r="F994" i="4" a="1"/>
  <c r="F3053" i="3" a="1"/>
  <c r="F1699" i="5" a="1"/>
  <c r="F2123" i="3" a="1"/>
  <c r="F2174" i="3" a="1"/>
  <c r="F965" i="4" a="1"/>
  <c r="F1286" i="4" a="1"/>
  <c r="F301" i="5" a="1"/>
  <c r="F1631" i="3" a="1"/>
  <c r="F1230" i="5" a="1"/>
  <c r="F1735" i="3" a="1"/>
  <c r="F810" i="4" a="1"/>
  <c r="F643" i="4" a="1"/>
  <c r="F852" i="6" a="1"/>
  <c r="F3304" i="4" a="1"/>
  <c r="F1674" i="3" a="1"/>
  <c r="F848" i="5" a="1"/>
  <c r="F2904" i="3" a="1"/>
  <c r="F447" i="2" a="1"/>
  <c r="F403" i="4" a="1"/>
  <c r="F5" i="3" a="1"/>
  <c r="F627" i="3" a="1"/>
  <c r="F286" i="4" a="1"/>
  <c r="F448" i="4" a="1"/>
  <c r="F302" i="6" a="1"/>
  <c r="F1897" i="4" a="1"/>
  <c r="F3021" i="3" a="1"/>
  <c r="F2935" i="4" a="1"/>
  <c r="F2414" i="4" a="1"/>
  <c r="F1734" i="6" a="1"/>
  <c r="F1824" i="3" a="1"/>
  <c r="F172" i="2" a="1"/>
  <c r="F2406" i="3" a="1"/>
  <c r="F3457" i="4" a="1"/>
  <c r="F492" i="2" a="1"/>
  <c r="F851" i="3" a="1"/>
  <c r="F521" i="6" a="1"/>
  <c r="F2319" i="3" a="1"/>
  <c r="F2833" i="3" a="1"/>
  <c r="F2370" i="3" a="1"/>
  <c r="F2115" i="3" a="1"/>
  <c r="F174" i="2" a="1"/>
  <c r="F1029" i="3" a="1"/>
  <c r="F3020" i="3" a="1"/>
  <c r="F2027" i="4" a="1"/>
  <c r="F2637" i="5" a="1"/>
  <c r="F2661" i="5" a="1"/>
  <c r="F228" i="3" a="1"/>
  <c r="F1384" i="5" a="1"/>
  <c r="F2361" i="5" a="1"/>
  <c r="F399" i="2" a="1"/>
  <c r="F744" i="3" a="1"/>
  <c r="F1316" i="4" a="1"/>
  <c r="F119" i="3" a="1"/>
  <c r="F1610" i="4" a="1"/>
  <c r="F2870" i="6" a="1"/>
  <c r="F560" i="3" a="1"/>
  <c r="F55" i="4" a="1"/>
  <c r="F2280" i="4" a="1"/>
  <c r="F118" i="3" a="1"/>
  <c r="F44" i="6" a="1"/>
  <c r="F1247" i="3" a="1"/>
  <c r="F3202" i="3" a="1"/>
  <c r="F80" i="5" a="1"/>
  <c r="F1843" i="3" a="1"/>
  <c r="F27" i="3" a="1"/>
  <c r="F3266" i="4" a="1"/>
  <c r="F632" i="5" a="1"/>
  <c r="F2964" i="3" a="1"/>
  <c r="F497" i="2" a="1"/>
  <c r="F781" i="3" a="1"/>
  <c r="F2319" i="6" a="1"/>
  <c r="F1389" i="5" a="1"/>
  <c r="F2265" i="4" a="1"/>
  <c r="F1718" i="3" a="1"/>
  <c r="F1006" i="3" a="1"/>
  <c r="F179" i="2" a="1"/>
  <c r="F2779" i="3" a="1"/>
  <c r="F444" i="3" a="1"/>
  <c r="F1677" i="6" a="1"/>
  <c r="F98" i="2" a="1"/>
  <c r="F392" i="4" a="1"/>
  <c r="F1746" i="3" a="1"/>
  <c r="F2724" i="4" a="1"/>
  <c r="F300" i="6" a="1"/>
  <c r="F196" i="3" a="1"/>
  <c r="F2208" i="3" a="1"/>
  <c r="F1474" i="5" a="1"/>
  <c r="F836" i="5" a="1"/>
  <c r="F1087" i="4" a="1"/>
  <c r="F475" i="2" a="1"/>
  <c r="F1788" i="4" a="1"/>
  <c r="F2419" i="3" a="1"/>
  <c r="F1297" i="5" a="1"/>
  <c r="F2991" i="5" a="1"/>
  <c r="F630" i="3" a="1"/>
  <c r="F249" i="3" a="1"/>
  <c r="F903" i="4" a="1"/>
  <c r="F573" i="3" a="1"/>
  <c r="F664" i="3" a="1"/>
  <c r="F1161" i="3" a="1"/>
  <c r="F367" i="2" a="1"/>
  <c r="F2359" i="3" a="1"/>
  <c r="F2681" i="5" a="1"/>
  <c r="F758" i="6" a="1"/>
  <c r="F2099" i="3" a="1"/>
  <c r="F1864" i="6" a="1"/>
  <c r="F1928" i="4" a="1"/>
  <c r="F2746" i="4" a="1"/>
  <c r="F506" i="3" a="1"/>
  <c r="F966" i="4" a="1"/>
  <c r="F2547" i="6" a="1"/>
  <c r="F1379" i="5" a="1"/>
  <c r="F1609" i="4" a="1"/>
  <c r="F1382" i="4" a="1"/>
  <c r="F1760" i="4" a="1"/>
  <c r="F584" i="5" a="1"/>
  <c r="F755" i="3" a="1"/>
  <c r="F427" i="3" a="1"/>
  <c r="F644" i="2" a="1"/>
  <c r="F688" i="3" a="1"/>
  <c r="F445" i="5" a="1"/>
  <c r="F1394" i="4" a="1"/>
  <c r="F2244" i="3" a="1"/>
  <c r="F2151" i="3" a="1"/>
  <c r="F548" i="3" a="1"/>
  <c r="F2576" i="5" a="1"/>
  <c r="F1196" i="6" a="1"/>
  <c r="F1376" i="3" a="1"/>
  <c r="F2080" i="3" a="1"/>
  <c r="F402" i="2" a="1"/>
  <c r="F518" i="2" a="1"/>
  <c r="F1353" i="3" a="1"/>
  <c r="F1094" i="3" a="1"/>
  <c r="F872" i="4" a="1"/>
  <c r="F1081" i="5" a="1"/>
  <c r="F555" i="2" a="1"/>
  <c r="F2612" i="3" a="1"/>
  <c r="F1379" i="4" a="1"/>
  <c r="F380" i="2" a="1"/>
  <c r="F101" i="5" a="1"/>
  <c r="F2733" i="4" a="1"/>
  <c r="F57" i="5" a="1"/>
  <c r="F389" i="4" a="1"/>
  <c r="F1260" i="3" a="1"/>
  <c r="F2357" i="5" a="1"/>
  <c r="F373" i="4" a="1"/>
  <c r="F1753" i="3" a="1"/>
  <c r="F443" i="4" a="1"/>
  <c r="F306" i="4" a="1"/>
  <c r="F1922" i="3" a="1"/>
  <c r="F1059" i="4" a="1"/>
  <c r="F1321" i="3" a="1"/>
  <c r="F1843" i="5" a="1"/>
  <c r="F2053" i="4" a="1"/>
  <c r="F2433" i="3" a="1"/>
  <c r="F1839" i="3" a="1"/>
  <c r="F2113" i="4" a="1"/>
  <c r="F2040" i="3" a="1"/>
  <c r="F3019" i="4" a="1"/>
  <c r="F1867" i="4" a="1"/>
  <c r="F832" i="6" a="1"/>
  <c r="F2429" i="3" a="1"/>
  <c r="F764" i="3" a="1"/>
  <c r="F2950" i="3" a="1"/>
  <c r="F2140" i="4" a="1"/>
  <c r="F1414" i="4" a="1"/>
  <c r="F1764" i="4" a="1"/>
  <c r="F2743" i="3" a="1"/>
  <c r="F328" i="5" a="1"/>
  <c r="F1422" i="3" a="1"/>
  <c r="F1627" i="5" a="1"/>
  <c r="F117" i="3" a="1"/>
  <c r="F1280" i="4" a="1"/>
  <c r="F1090" i="5" a="1"/>
  <c r="F117" i="6" a="1"/>
  <c r="F725" i="3" a="1"/>
  <c r="F51" i="3" a="1"/>
  <c r="F1095" i="3" a="1"/>
  <c r="F2542" i="3" a="1"/>
  <c r="F1853" i="4" a="1"/>
  <c r="F342" i="4" a="1"/>
  <c r="F3033" i="3" a="1"/>
  <c r="F1961" i="4" a="1"/>
  <c r="F2241" i="4" a="1"/>
  <c r="F1502" i="3" a="1"/>
  <c r="F25" i="2" a="1"/>
  <c r="F1341" i="4" a="1"/>
  <c r="F375" i="3" a="1"/>
  <c r="F1128" i="4" a="1"/>
  <c r="F1436" i="3" a="1"/>
  <c r="F54" i="3" a="1"/>
  <c r="F1714" i="6" a="1"/>
  <c r="F2362" i="6" a="1"/>
  <c r="F863" i="5" a="1"/>
  <c r="F2570" i="3" a="1"/>
  <c r="F923" i="4" a="1"/>
  <c r="F347" i="6" a="1"/>
  <c r="F668" i="6" a="1"/>
  <c r="F2273" i="4" a="1"/>
  <c r="F314" i="2" a="1"/>
  <c r="F2753" i="3" a="1"/>
  <c r="F2336" i="5" a="1"/>
  <c r="F1539" i="5" a="1"/>
  <c r="F156" i="3" a="1"/>
  <c r="F2891" i="3" a="1"/>
  <c r="F675" i="4" a="1"/>
  <c r="F1971" i="3" a="1"/>
  <c r="F2166" i="3" a="1"/>
  <c r="F2488" i="4" a="1"/>
  <c r="F2237" i="4" a="1"/>
  <c r="F3128" i="3" a="1"/>
  <c r="F2116" i="5" a="1"/>
  <c r="F179" i="3" a="1"/>
  <c r="F1893" i="3" a="1"/>
  <c r="F2867" i="3" a="1"/>
  <c r="F1265" i="4" a="1"/>
  <c r="F19" i="3" a="1"/>
  <c r="F573" i="6" a="1"/>
  <c r="F2484" i="3" a="1"/>
  <c r="F857" i="3" a="1"/>
  <c r="F1017" i="4" a="1"/>
  <c r="F2117" i="3" a="1"/>
  <c r="F2671" i="3" a="1"/>
  <c r="F470" i="3" a="1"/>
  <c r="F318" i="4" a="1"/>
  <c r="F16" i="2" a="1"/>
  <c r="F385" i="4" a="1"/>
  <c r="F1415" i="5" a="1"/>
  <c r="F611" i="2" a="1"/>
  <c r="F972" i="5" a="1"/>
  <c r="F1142" i="5" a="1"/>
  <c r="F683" i="3" a="1"/>
  <c r="F2366" i="3" a="1"/>
  <c r="F59" i="4" a="1"/>
  <c r="F154" i="4" a="1"/>
  <c r="F184" i="4" a="1"/>
  <c r="F656" i="4" a="1"/>
  <c r="F524" i="2" a="1"/>
  <c r="F874" i="4" a="1"/>
  <c r="F2674" i="3" a="1"/>
  <c r="F2968" i="3" a="1"/>
  <c r="F2188" i="3" a="1"/>
  <c r="F25" i="3" a="1"/>
  <c r="F614" i="5" a="1"/>
  <c r="F337" i="4" a="1"/>
  <c r="F219" i="4" a="1"/>
  <c r="F849" i="3" a="1"/>
  <c r="F133" i="4" a="1"/>
  <c r="F2064" i="6" a="1"/>
  <c r="F855" i="6" a="1"/>
  <c r="F1315" i="5" a="1"/>
  <c r="F1313" i="6" a="1"/>
  <c r="F1726" i="3" a="1"/>
  <c r="F1167" i="4" a="1"/>
  <c r="F2114" i="3" a="1"/>
  <c r="F2565" i="3" a="1"/>
  <c r="F1051" i="4" a="1"/>
  <c r="F1629" i="3" a="1"/>
  <c r="F2688" i="3" a="1"/>
  <c r="F1379" i="3" a="1"/>
  <c r="F1121" i="4" a="1"/>
  <c r="F1977" i="5" a="1"/>
  <c r="F1181" i="4" a="1"/>
  <c r="F1219" i="3" a="1"/>
  <c r="F2645" i="4" a="1"/>
  <c r="F1448" i="5" a="1"/>
  <c r="F314" i="3" a="1"/>
  <c r="F1166" i="5" a="1"/>
  <c r="F279" i="3" a="1"/>
  <c r="F224" i="4" a="1"/>
  <c r="F1983" i="3" a="1"/>
  <c r="F2163" i="4" a="1"/>
  <c r="F908" i="4" a="1"/>
  <c r="F3092" i="4" a="1"/>
  <c r="F2343" i="6" a="1"/>
  <c r="F2912" i="3" a="1"/>
  <c r="F2983" i="5" a="1"/>
  <c r="F1405" i="5" a="1"/>
  <c r="F2702" i="5" a="1"/>
  <c r="F2946" i="4" a="1"/>
  <c r="F1721" i="3" a="1"/>
  <c r="F110" i="4" a="1"/>
  <c r="F978" i="4" a="1"/>
  <c r="F2400" i="4" a="1"/>
  <c r="F1097" i="5" a="1"/>
  <c r="F3214" i="4" a="1"/>
  <c r="F2094" i="4" a="1"/>
  <c r="F848" i="3" a="1"/>
  <c r="F138" i="3" a="1"/>
  <c r="F124" i="2" a="1"/>
  <c r="F110" i="2" a="1"/>
  <c r="F1293" i="4" a="1"/>
  <c r="F1151" i="4" a="1"/>
  <c r="F3109" i="3" a="1"/>
  <c r="F1700" i="4" a="1"/>
  <c r="F3023" i="3" a="1"/>
  <c r="F91" i="4" a="1"/>
  <c r="F2630" i="5" a="1"/>
  <c r="F856" i="4" a="1"/>
  <c r="F592" i="2" a="1"/>
  <c r="F353" i="4" a="1"/>
  <c r="F2669" i="4" a="1"/>
  <c r="F14" i="2" a="1"/>
  <c r="F1285" i="3" a="1"/>
  <c r="F1835" i="5" a="1"/>
  <c r="F250" i="3" a="1"/>
  <c r="F2592" i="3" a="1"/>
  <c r="F2334" i="5" a="1"/>
  <c r="F2305" i="3" a="1"/>
  <c r="F2226" i="4" a="1"/>
  <c r="F2873" i="5" a="1"/>
  <c r="F871" i="4" a="1"/>
  <c r="F2478" i="3" a="1"/>
  <c r="F1621" i="3" a="1"/>
  <c r="F1334" i="6" a="1"/>
  <c r="F3047" i="5" a="1"/>
  <c r="F2134" i="4" a="1"/>
  <c r="F1887" i="3" a="1"/>
  <c r="F1212" i="4" a="1"/>
  <c r="F2312" i="5" a="1"/>
  <c r="F2205" i="5" a="1"/>
  <c r="F94" i="3" a="1"/>
  <c r="F73" i="3" a="1"/>
  <c r="F1450" i="3" a="1"/>
  <c r="F979" i="3" a="1"/>
  <c r="F2925" i="4" a="1"/>
  <c r="F2301" i="4" a="1"/>
  <c r="F1966" i="3" a="1"/>
  <c r="F2358" i="4" a="1"/>
  <c r="F2495" i="3" a="1"/>
  <c r="F3055" i="4" a="1"/>
  <c r="F1532" i="5" a="1"/>
  <c r="F1504" i="3" a="1"/>
  <c r="F3008" i="5" a="1"/>
  <c r="F2739" i="3" a="1"/>
  <c r="F170" i="5" a="1"/>
  <c r="F671" i="3" a="1"/>
  <c r="F2274" i="3" a="1"/>
  <c r="F1179" i="6" a="1"/>
  <c r="F2595" i="3" a="1"/>
  <c r="F1451" i="3" a="1"/>
  <c r="F435" i="5" a="1"/>
  <c r="F1351" i="5" a="1"/>
  <c r="F2227" i="3" a="1"/>
  <c r="F2844" i="3" a="1"/>
  <c r="F3065" i="5" a="1"/>
  <c r="F991" i="5" a="1"/>
  <c r="F454" i="4" a="1"/>
  <c r="F1394" i="5" a="1"/>
  <c r="F559" i="5" a="1"/>
  <c r="F775" i="4" a="1"/>
  <c r="F2908" i="5" a="1"/>
  <c r="F422" i="3" a="1"/>
  <c r="F422" i="4" a="1"/>
  <c r="F2413" i="4" a="1"/>
  <c r="F2189" i="3" a="1"/>
  <c r="F3028" i="4" a="1"/>
  <c r="F531" i="3" a="1"/>
  <c r="F555" i="5" a="1"/>
  <c r="F3378" i="4" a="1"/>
  <c r="F958" i="4" a="1"/>
  <c r="F846" i="3" a="1"/>
  <c r="F268" i="3" a="1"/>
  <c r="F1138" i="4" a="1"/>
  <c r="F31" i="3" a="1"/>
  <c r="F1209" i="5" a="1"/>
  <c r="F2016" i="3" a="1"/>
  <c r="F1596" i="3" a="1"/>
  <c r="F2736" i="4" a="1"/>
  <c r="F959" i="4" a="1"/>
  <c r="F70" i="3" a="1"/>
  <c r="F653" i="4" a="1"/>
  <c r="F1465" i="4" a="1"/>
  <c r="F134" i="2" a="1"/>
  <c r="F1361" i="4" a="1"/>
  <c r="F178" i="5" a="1"/>
  <c r="F1324" i="4" a="1"/>
  <c r="F2557" i="5" a="1"/>
  <c r="F1754" i="5" a="1"/>
  <c r="F2878" i="4" a="1"/>
  <c r="F528" i="3" a="1"/>
  <c r="F985" i="4" a="1"/>
  <c r="F1399" i="4" a="1"/>
  <c r="F1565" i="3" a="1"/>
  <c r="F299" i="2" a="1"/>
  <c r="F274" i="2" a="1"/>
  <c r="F10" i="2" a="1"/>
  <c r="F1701" i="4" a="1"/>
  <c r="F1527" i="4" a="1"/>
  <c r="F3164" i="4" a="1"/>
  <c r="F782" i="3" a="1"/>
  <c r="F1509" i="4" a="1"/>
  <c r="F1837" i="3" a="1"/>
  <c r="F897" i="6" a="1"/>
  <c r="F1506" i="5" a="1"/>
  <c r="F715" i="2" a="1"/>
  <c r="F2260" i="5" a="1"/>
  <c r="F1989" i="6" a="1"/>
  <c r="F2807" i="3" a="1"/>
  <c r="F1844" i="5" a="1"/>
  <c r="F290" i="3" a="1"/>
  <c r="F903" i="6" a="1"/>
  <c r="F1963" i="6" a="1"/>
  <c r="F1757" i="5" a="1"/>
  <c r="F201" i="5" a="1"/>
  <c r="F1544" i="4" a="1"/>
  <c r="F2433" i="5" a="1"/>
  <c r="F7" i="6" a="1"/>
  <c r="F2677" i="6" a="1"/>
  <c r="F2688" i="5" a="1"/>
  <c r="F337" i="3" a="1"/>
  <c r="F2248" i="5" a="1"/>
  <c r="F1880" i="5" a="1"/>
  <c r="F2668" i="3" a="1"/>
  <c r="F627" i="5" a="1"/>
  <c r="F2091" i="3" a="1"/>
  <c r="F473" i="4" a="1"/>
  <c r="F1989" i="4" a="1"/>
  <c r="F2315" i="4" a="1"/>
  <c r="F2852" i="5" a="1"/>
  <c r="F2573" i="5" a="1"/>
  <c r="F2162" i="6" a="1"/>
  <c r="F965" i="5" a="1"/>
  <c r="F1671" i="4" a="1"/>
  <c r="F92" i="5" a="1"/>
  <c r="F866" i="4" a="1"/>
  <c r="F1282" i="3" a="1"/>
  <c r="F2620" i="4" a="1"/>
  <c r="F829" i="4" a="1"/>
  <c r="F3047" i="4" a="1"/>
  <c r="F3019" i="5" a="1"/>
  <c r="F774" i="6" a="1"/>
  <c r="F1342" i="5" a="1"/>
  <c r="F111" i="6" a="1"/>
  <c r="F3212" i="3" a="1"/>
  <c r="F933" i="5" a="1"/>
  <c r="F483" i="6" a="1"/>
  <c r="F2121" i="3" a="1"/>
  <c r="F1092" i="3" a="1"/>
  <c r="F2893" i="5" a="1"/>
  <c r="F1505" i="6" a="1"/>
  <c r="F557" i="6" a="1"/>
  <c r="F1673" i="3" a="1"/>
  <c r="F1723" i="3" a="1"/>
  <c r="F2596" i="5" a="1"/>
  <c r="F2992" i="4" a="1"/>
  <c r="F68" i="2" a="1"/>
  <c r="F1855" i="4" a="1"/>
  <c r="F614" i="4" a="1"/>
  <c r="F1679" i="5" a="1"/>
  <c r="F2501" i="4" a="1"/>
  <c r="F2323" i="5" a="1"/>
  <c r="F3452" i="4" a="1"/>
  <c r="F2087" i="3" a="1"/>
  <c r="F1156" i="4" a="1"/>
  <c r="F97" i="5" a="1"/>
  <c r="F1936" i="4" a="1"/>
  <c r="F1966" i="5" a="1"/>
  <c r="F424" i="2" a="1"/>
  <c r="F1606" i="4" a="1"/>
  <c r="F2205" i="3" a="1"/>
  <c r="F3213" i="4" a="1"/>
  <c r="F260" i="3" a="1"/>
  <c r="F1470" i="4" a="1"/>
  <c r="F561" i="2" a="1"/>
  <c r="F1597" i="3" a="1"/>
  <c r="F433" i="6" a="1"/>
  <c r="F733" i="3" a="1"/>
  <c r="F2343" i="3" a="1"/>
  <c r="F464" i="2" a="1"/>
  <c r="F3123" i="4" a="1"/>
  <c r="F3261" i="4" a="1"/>
  <c r="F544" i="2" a="1"/>
  <c r="F202" i="3" a="1"/>
  <c r="F908" i="6" a="1"/>
  <c r="F3022" i="3" a="1"/>
  <c r="F3070" i="4" a="1"/>
  <c r="F2815" i="5" a="1"/>
  <c r="F2045" i="4" a="1"/>
  <c r="F1052" i="4" a="1"/>
  <c r="F1853" i="3" a="1"/>
  <c r="F1290" i="4" a="1"/>
  <c r="F451" i="2" a="1"/>
  <c r="F113" i="5" a="1"/>
  <c r="F3111" i="3" a="1"/>
  <c r="F276" i="3" a="1"/>
  <c r="F559" i="2" a="1"/>
  <c r="F2429" i="4" a="1"/>
  <c r="F839" i="6" a="1"/>
  <c r="F2327" i="4" a="1"/>
  <c r="F2956" i="5" a="1"/>
  <c r="F1040" i="4" a="1"/>
  <c r="F1254" i="3" a="1"/>
  <c r="F600" i="3" a="1"/>
  <c r="F3150" i="3" a="1"/>
  <c r="F1767" i="3" a="1"/>
  <c r="F2019" i="5" a="1"/>
  <c r="F2442" i="4" a="1"/>
  <c r="F1706" i="6" a="1"/>
  <c r="F1970" i="4" a="1"/>
  <c r="F718" i="4" a="1"/>
  <c r="F595" i="3" a="1"/>
  <c r="F2168" i="5" a="1"/>
  <c r="F132" i="4" a="1"/>
  <c r="F326" i="2" a="1"/>
  <c r="F289" i="4" a="1"/>
  <c r="F434" i="3" a="1"/>
  <c r="F1200" i="6" a="1"/>
  <c r="F1643" i="3" a="1"/>
  <c r="F593" i="2" a="1"/>
  <c r="F2399" i="4" a="1"/>
  <c r="F1315" i="3" a="1"/>
  <c r="F2975" i="3" a="1"/>
  <c r="F472" i="4" a="1"/>
  <c r="F2603" i="4" a="1"/>
  <c r="F782" i="5" a="1"/>
  <c r="F1170" i="5" a="1"/>
  <c r="F2127" i="6" a="1"/>
  <c r="F268" i="6" a="1"/>
  <c r="F1390" i="4" a="1"/>
  <c r="F944" i="6" a="1"/>
  <c r="F909" i="5" a="1"/>
  <c r="F2679" i="3" a="1"/>
  <c r="F2488" i="3" a="1"/>
  <c r="F902" i="4" a="1"/>
  <c r="F723" i="3" a="1"/>
  <c r="F1607" i="4" a="1"/>
  <c r="F2760" i="3" a="1"/>
  <c r="F27" i="4" a="1"/>
  <c r="F3200" i="3" a="1"/>
  <c r="F1680" i="5" a="1"/>
  <c r="F2660" i="3" a="1"/>
  <c r="F2004" i="3" a="1"/>
  <c r="F749" i="5" a="1"/>
  <c r="F3058" i="6" a="1"/>
  <c r="F2251" i="4" a="1"/>
  <c r="F834" i="4" a="1"/>
  <c r="F696" i="4" a="1"/>
  <c r="F2256" i="5" a="1"/>
  <c r="F717" i="5" a="1"/>
  <c r="F577" i="5" a="1"/>
  <c r="F2044" i="4" a="1"/>
  <c r="F2179" i="5" a="1"/>
  <c r="F1433" i="5" a="1"/>
  <c r="F1547" i="3" a="1"/>
  <c r="F783" i="3" a="1"/>
  <c r="F1541" i="5" a="1"/>
  <c r="F1282" i="5" a="1"/>
  <c r="F1096" i="5" a="1"/>
  <c r="F2978" i="4" a="1"/>
  <c r="F347" i="4" a="1"/>
  <c r="F294" i="2" a="1"/>
  <c r="F1599" i="4" a="1"/>
  <c r="F183" i="5" a="1"/>
  <c r="F946" i="4" a="1"/>
  <c r="F2925" i="3" a="1"/>
  <c r="F1839" i="4" a="1"/>
  <c r="F1012" i="6" a="1"/>
  <c r="F1261" i="4" a="1"/>
  <c r="F413" i="5" a="1"/>
  <c r="F1949" i="4" a="1"/>
  <c r="F1298" i="3" a="1"/>
  <c r="F369" i="2" a="1"/>
  <c r="F849" i="5" a="1"/>
  <c r="F2200" i="4" a="1"/>
  <c r="F218" i="4" a="1"/>
  <c r="F139" i="4" a="1"/>
  <c r="F781" i="4" a="1"/>
  <c r="F563" i="3" a="1"/>
  <c r="F16" i="3" a="1"/>
  <c r="F2561" i="4" a="1"/>
  <c r="F1746" i="4" a="1"/>
  <c r="F709" i="4" a="1"/>
  <c r="F898" i="5" a="1"/>
  <c r="F858" i="3" a="1"/>
  <c r="F3083" i="3" a="1"/>
  <c r="F115" i="3" a="1"/>
  <c r="F2034" i="4" a="1"/>
  <c r="F680" i="4" a="1"/>
  <c r="F1557" i="6" a="1"/>
  <c r="F1816" i="3" a="1"/>
  <c r="F1444" i="3" a="1"/>
  <c r="F2704" i="4" a="1"/>
  <c r="F1064" i="5" a="1"/>
  <c r="F395" i="3" a="1"/>
  <c r="F2738" i="4" a="1"/>
  <c r="F1200" i="3" a="1"/>
  <c r="F2206" i="5" a="1"/>
  <c r="F2563" i="3" a="1"/>
  <c r="F2831" i="5" a="1"/>
  <c r="F2371" i="3" a="1"/>
  <c r="F2265" i="3" a="1"/>
  <c r="F2889" i="4" a="1"/>
  <c r="F1788" i="3" a="1"/>
  <c r="F713" i="2" a="1"/>
  <c r="F2684" i="3" a="1"/>
  <c r="F1937" i="5" a="1"/>
  <c r="F629" i="4" a="1"/>
  <c r="F676" i="4" a="1"/>
  <c r="F118" i="5" a="1"/>
  <c r="F915" i="3" a="1"/>
  <c r="F206" i="3" a="1"/>
  <c r="F250" i="5" a="1"/>
  <c r="F2086" i="3" a="1"/>
  <c r="F1371" i="4" a="1"/>
  <c r="F240" i="4" a="1"/>
  <c r="F2102" i="4" a="1"/>
  <c r="F213" i="3" a="1"/>
  <c r="F882" i="3" a="1"/>
  <c r="F116" i="5" a="1"/>
  <c r="F1767" i="5" a="1"/>
  <c r="F1801" i="6" a="1"/>
  <c r="F808" i="5" a="1"/>
  <c r="F959" i="3" a="1"/>
  <c r="F221" i="4" a="1"/>
  <c r="F707" i="4" a="1"/>
  <c r="F1203" i="3" a="1"/>
  <c r="F354" i="3" a="1"/>
  <c r="F899" i="3" a="1"/>
  <c r="F875" i="4" a="1"/>
  <c r="F3381" i="4" a="1"/>
  <c r="F966" i="3" a="1"/>
  <c r="F37" i="4" a="1"/>
  <c r="F3140" i="4" a="1"/>
  <c r="F1795" i="5" a="1"/>
  <c r="F242" i="4" a="1"/>
  <c r="F2878" i="5" a="1"/>
  <c r="F2774" i="5" a="1"/>
  <c r="F2217" i="5" a="1"/>
  <c r="F2732" i="4" a="1"/>
  <c r="F2609" i="5" a="1"/>
  <c r="F1031" i="5" a="1"/>
  <c r="F1195" i="3" a="1"/>
  <c r="F141" i="5" a="1"/>
  <c r="F1074" i="3" a="1"/>
  <c r="F1772" i="5" a="1"/>
  <c r="F261" i="6" a="1"/>
  <c r="F2401" i="3" a="1"/>
  <c r="F688" i="2" a="1"/>
  <c r="F500" i="6" a="1"/>
  <c r="F1349" i="6" a="1"/>
  <c r="F759" i="3" a="1"/>
  <c r="F527" i="4" a="1"/>
  <c r="F1175" i="3" a="1"/>
  <c r="F2093" i="3" a="1"/>
  <c r="F3214" i="3" a="1"/>
  <c r="F1529" i="5" a="1"/>
  <c r="F3113" i="3" a="1"/>
  <c r="F853" i="3" a="1"/>
  <c r="F397" i="4" a="1"/>
  <c r="F861" i="3" a="1"/>
  <c r="F2957" i="3" a="1"/>
  <c r="F217" i="4" a="1"/>
  <c r="F1700" i="5" a="1"/>
  <c r="F1639" i="6" a="1"/>
  <c r="F2675" i="3" a="1"/>
  <c r="F1001" i="3" a="1"/>
  <c r="F536" i="2" a="1"/>
  <c r="F2853" i="4" a="1"/>
  <c r="F917" i="5" a="1"/>
  <c r="F1160" i="3" a="1"/>
  <c r="F2084" i="3" a="1"/>
  <c r="F2605" i="4" a="1"/>
  <c r="F624" i="3" a="1"/>
  <c r="F102" i="2" a="1"/>
  <c r="F2931" i="3" a="1"/>
  <c r="F1763" i="5" a="1"/>
  <c r="F3445" i="4" a="1"/>
  <c r="F1662" i="3" a="1"/>
  <c r="F184" i="6" a="1"/>
  <c r="F2922" i="3" a="1"/>
  <c r="F3086" i="4" a="1"/>
  <c r="F862" i="4" a="1"/>
  <c r="F2016" i="4" a="1"/>
  <c r="F1742" i="3" a="1"/>
  <c r="F1506" i="3" a="1"/>
  <c r="F3199" i="4" a="1"/>
  <c r="F144" i="5" a="1"/>
  <c r="F1702" i="5" a="1"/>
  <c r="F1668" i="4" a="1"/>
  <c r="F1664" i="4" a="1"/>
  <c r="F1969" i="4" a="1"/>
  <c r="F1264" i="5" a="1"/>
  <c r="F1438" i="5" a="1"/>
  <c r="F1741" i="3" a="1"/>
  <c r="F2828" i="3" a="1"/>
  <c r="F2193" i="3" a="1"/>
  <c r="F33" i="2" a="1"/>
  <c r="F330" i="2" a="1"/>
  <c r="F1012" i="5" a="1"/>
  <c r="F2355" i="3" a="1"/>
  <c r="F480" i="3" a="1"/>
  <c r="F1551" i="3" a="1"/>
  <c r="F428" i="3" a="1"/>
  <c r="F115" i="4" a="1"/>
  <c r="F1877" i="5" a="1"/>
  <c r="F1677" i="3" a="1"/>
  <c r="F809" i="4" a="1"/>
  <c r="F2378" i="5" a="1"/>
  <c r="F758" i="3" a="1"/>
  <c r="F2586" i="4" a="1"/>
  <c r="F520" i="4" a="1"/>
  <c r="F655" i="5" a="1"/>
  <c r="F552" i="2" a="1"/>
  <c r="F557" i="3" a="1"/>
  <c r="F1414" i="5" a="1"/>
  <c r="F2838" i="3" a="1"/>
  <c r="F2389" i="3" a="1"/>
  <c r="F1549" i="4" a="1"/>
  <c r="F655" i="3" a="1"/>
  <c r="F378" i="5" a="1"/>
  <c r="F2252" i="4" a="1"/>
  <c r="F313" i="6" a="1"/>
  <c r="F154" i="5" a="1"/>
  <c r="F2356" i="5" a="1"/>
  <c r="F2918" i="5" a="1"/>
  <c r="F158" i="2" a="1"/>
  <c r="F1865" i="3" a="1"/>
  <c r="F1994" i="4" a="1"/>
  <c r="F3100" i="4" a="1"/>
  <c r="F270" i="6" a="1"/>
  <c r="F1825" i="3" a="1"/>
  <c r="F328" i="2" a="1"/>
  <c r="F2381" i="4" a="1"/>
  <c r="F1878" i="4" a="1"/>
  <c r="F1624" i="4" a="1"/>
  <c r="F2719" i="3" a="1"/>
  <c r="F981" i="3" a="1"/>
  <c r="F1435" i="3" a="1"/>
  <c r="F569" i="3" a="1"/>
  <c r="F3034" i="4" a="1"/>
  <c r="F2482" i="4" a="1"/>
  <c r="F478" i="5" a="1"/>
  <c r="F1337" i="5" a="1"/>
  <c r="F2155" i="4" a="1"/>
  <c r="F130" i="6" a="1"/>
  <c r="F1029" i="4" a="1"/>
  <c r="F274" i="4" a="1"/>
  <c r="F131" i="4" a="1"/>
  <c r="F2921" i="5" a="1"/>
  <c r="F650" i="4" a="1"/>
  <c r="F771" i="5" a="1"/>
  <c r="F2750" i="3" a="1"/>
  <c r="F674" i="2" a="1"/>
  <c r="F1585" i="4" a="1"/>
  <c r="F2258" i="3" a="1"/>
  <c r="F213" i="2" a="1"/>
  <c r="F646" i="3" a="1"/>
  <c r="F1237" i="5" a="1"/>
  <c r="F2695" i="5" a="1"/>
  <c r="F731" i="3" a="1"/>
  <c r="F1254" i="4" a="1"/>
  <c r="F1441" i="3" a="1"/>
  <c r="F267" i="2" a="1"/>
  <c r="F2212" i="3" a="1"/>
  <c r="F304" i="3" a="1"/>
  <c r="F2147" i="5" a="1"/>
  <c r="F2460" i="5" a="1"/>
  <c r="F3306" i="4" a="1"/>
  <c r="F2223" i="3" a="1"/>
  <c r="F2830" i="4" a="1"/>
  <c r="F1409" i="4" a="1"/>
  <c r="F772" i="4" a="1"/>
  <c r="F331" i="2" a="1"/>
  <c r="F346" i="4" a="1"/>
  <c r="F269" i="4" a="1"/>
  <c r="F2074" i="3" a="1"/>
  <c r="F1175" i="5" a="1"/>
  <c r="F483" i="4" a="1"/>
  <c r="F1251" i="6" a="1"/>
  <c r="F2462" i="3" a="1"/>
  <c r="F1176" i="3" a="1"/>
  <c r="F1809" i="5" a="1"/>
  <c r="F2662" i="4" a="1"/>
  <c r="F571" i="5" a="1"/>
  <c r="F763" i="3" a="1"/>
  <c r="F685" i="3" a="1"/>
  <c r="F439" i="2" a="1"/>
  <c r="F2784" i="5" a="1"/>
  <c r="F1013" i="6" a="1"/>
  <c r="F1973" i="6" a="1"/>
  <c r="F2593" i="4" a="1"/>
  <c r="F734" i="3" a="1"/>
  <c r="F361" i="3" a="1"/>
  <c r="F2484" i="4" a="1"/>
  <c r="F3108" i="4" a="1"/>
  <c r="F580" i="2" a="1"/>
  <c r="F2485" i="4" a="1"/>
  <c r="F1940" i="3" a="1"/>
  <c r="F764" i="4" a="1"/>
  <c r="F1677" i="5" a="1"/>
  <c r="F1107" i="3" a="1"/>
  <c r="F736" i="4" a="1"/>
  <c r="F1934" i="3" a="1"/>
  <c r="F838" i="5" a="1"/>
  <c r="F3220" i="4" a="1"/>
  <c r="F109" i="3" a="1"/>
  <c r="F1413" i="4" a="1"/>
  <c r="F2199" i="3" a="1"/>
  <c r="F1075" i="6" a="1"/>
  <c r="F1179" i="4" a="1"/>
  <c r="F991" i="3" a="1"/>
  <c r="F2024" i="3" a="1"/>
  <c r="F1490" i="4" a="1"/>
  <c r="F672" i="4" a="1"/>
  <c r="F949" i="4" a="1"/>
  <c r="F584" i="2" a="1"/>
  <c r="F3347" i="4" a="1"/>
  <c r="F3238" i="3" a="1"/>
  <c r="F1912" i="5" a="1"/>
  <c r="F2860" i="3" a="1"/>
  <c r="F905" i="3" a="1"/>
  <c r="F2318" i="4" a="1"/>
  <c r="F2735" i="5" a="1"/>
  <c r="F2991" i="3" a="1"/>
  <c r="F2875" i="3" a="1"/>
  <c r="F2255" i="3" a="1"/>
  <c r="F237" i="3" a="1"/>
  <c r="F2682" i="5" a="1"/>
  <c r="F3207" i="3" a="1"/>
  <c r="F2681" i="6" a="1"/>
  <c r="F1573" i="5" a="1"/>
  <c r="F3046" i="4" a="1"/>
  <c r="F1079" i="4" a="1"/>
  <c r="F100" i="4" a="1"/>
  <c r="F2483" i="3" a="1"/>
  <c r="F2626" i="3" a="1"/>
  <c r="F1204" i="3" a="1"/>
  <c r="F2724" i="5" a="1"/>
  <c r="F502" i="5" a="1"/>
  <c r="F969" i="4" a="1"/>
  <c r="F2623" i="4" a="1"/>
  <c r="F1524" i="4" a="1"/>
  <c r="F2507" i="3" a="1"/>
  <c r="F712" i="2" a="1"/>
  <c r="F3100" i="5" a="1"/>
  <c r="F1509" i="5" a="1"/>
  <c r="F1751" i="3" a="1"/>
  <c r="F1069" i="4" a="1"/>
  <c r="F2405" i="3" a="1"/>
  <c r="F1455" i="3" a="1"/>
  <c r="F1709" i="3" a="1"/>
  <c r="F660" i="3" a="1"/>
  <c r="F2346" i="4" a="1"/>
  <c r="F131" i="3" a="1"/>
  <c r="F2849" i="3" a="1"/>
  <c r="F626" i="2" a="1"/>
  <c r="F1193" i="3" a="1"/>
  <c r="F2475" i="4" a="1"/>
  <c r="F2655" i="5" a="1"/>
  <c r="F3438" i="4" a="1"/>
  <c r="F1910" i="4" a="1"/>
  <c r="F1636" i="3" a="1"/>
  <c r="F188" i="4" a="1"/>
  <c r="F2717" i="3" a="1"/>
  <c r="F1619" i="3" a="1"/>
  <c r="F2280" i="3" a="1"/>
  <c r="F1491" i="4" a="1"/>
  <c r="F2865" i="5" a="1"/>
  <c r="F1213" i="5" a="1"/>
  <c r="F2068" i="3" a="1"/>
  <c r="F2056" i="4" a="1"/>
  <c r="F367" i="3" a="1"/>
  <c r="F1085" i="3" a="1"/>
  <c r="F2102" i="3" a="1"/>
  <c r="F569" i="4" a="1"/>
  <c r="F1131" i="5" a="1"/>
  <c r="F3088" i="4" a="1"/>
  <c r="F2414" i="3" a="1"/>
  <c r="F2026" i="3" a="1"/>
  <c r="F2923" i="4" a="1"/>
  <c r="F978" i="5" a="1"/>
  <c r="F3072" i="4" a="1"/>
  <c r="F2226" i="5" a="1"/>
  <c r="F2992" i="5" a="1"/>
  <c r="F2073" i="4" a="1"/>
  <c r="F1398" i="4" a="1"/>
  <c r="F202" i="5" a="1"/>
  <c r="F2800" i="5" a="1"/>
  <c r="F1673" i="5" a="1"/>
  <c r="F286" i="5" a="1"/>
  <c r="F264" i="6" a="1"/>
  <c r="F1058" i="5" a="1"/>
  <c r="F756" i="4" a="1"/>
  <c r="F2394" i="3" a="1"/>
  <c r="F2648" i="4" a="1"/>
  <c r="F2879" i="4" a="1"/>
  <c r="F2477" i="4" a="1"/>
  <c r="F340" i="3" a="1"/>
  <c r="F285" i="5" a="1"/>
  <c r="F1139" i="5" a="1"/>
  <c r="F3126" i="4" a="1"/>
  <c r="F919" i="3" a="1"/>
  <c r="F351" i="3" a="1"/>
  <c r="F1047" i="4" a="1"/>
  <c r="F3203" i="3" a="1"/>
  <c r="F1526" i="4" a="1"/>
  <c r="F1032" i="5" a="1"/>
  <c r="F973" i="5" a="1"/>
  <c r="F196" i="4" a="1"/>
  <c r="F2445" i="3" a="1"/>
  <c r="F1576" i="4" a="1"/>
  <c r="F247" i="2" a="1"/>
  <c r="F3036" i="4" a="1"/>
  <c r="F2175" i="3" a="1"/>
  <c r="F1035" i="3" a="1"/>
  <c r="F2292" i="4" a="1"/>
  <c r="F3017" i="3" a="1"/>
  <c r="F440" i="3" a="1"/>
  <c r="F390" i="4" a="1"/>
  <c r="F1831" i="3" a="1"/>
  <c r="F2095" i="3" a="1"/>
  <c r="F534" i="3" a="1"/>
  <c r="F1832" i="5" a="1"/>
  <c r="F964" i="4" a="1"/>
  <c r="F341" i="4" a="1"/>
  <c r="F214" i="5" a="1"/>
  <c r="F2835" i="3" a="1"/>
  <c r="F1372" i="3" a="1"/>
  <c r="F2113" i="3" a="1"/>
  <c r="F1126" i="3" a="1"/>
  <c r="F497" i="5" a="1"/>
  <c r="F441" i="4" a="1"/>
  <c r="F3084" i="6" a="1"/>
  <c r="F567" i="2" a="1"/>
  <c r="F4" i="3" a="1"/>
  <c r="F910" i="5" a="1"/>
  <c r="F2734" i="4" a="1"/>
  <c r="F1439" i="3" a="1"/>
  <c r="F1051" i="3" a="1"/>
  <c r="F1241" i="3" a="1"/>
  <c r="F2059" i="3" a="1"/>
  <c r="F1698" i="3" a="1"/>
  <c r="F674" i="4" a="1"/>
  <c r="F1835" i="4" a="1"/>
  <c r="F723" i="5" a="1"/>
  <c r="F2083" i="4" a="1"/>
  <c r="F620" i="5" a="1"/>
  <c r="F3150" i="5" a="1"/>
  <c r="F35" i="3" a="1"/>
  <c r="F1814" i="5" a="1"/>
  <c r="F592" i="4" a="1"/>
  <c r="F2000" i="3" a="1"/>
  <c r="F869" i="3" a="1"/>
  <c r="F1345" i="4" a="1"/>
  <c r="F695" i="2" a="1"/>
  <c r="F373" i="3" a="1"/>
  <c r="F647" i="3" a="1"/>
  <c r="F748" i="3" a="1"/>
  <c r="F1275" i="3" a="1"/>
  <c r="F2791" i="3" a="1"/>
  <c r="F2435" i="3" a="1"/>
  <c r="F1330" i="5" a="1"/>
  <c r="F1327" i="4" a="1"/>
  <c r="F3037" i="3" a="1"/>
  <c r="F126" i="3" a="1"/>
  <c r="F938" i="5" a="1"/>
  <c r="F1903" i="6" a="1"/>
  <c r="F646" i="4" a="1"/>
  <c r="F1954" i="3" a="1"/>
  <c r="F1207" i="4" a="1"/>
  <c r="F83" i="2" a="1"/>
  <c r="F1018" i="5" a="1"/>
  <c r="F133" i="3" a="1"/>
  <c r="F430" i="3" a="1"/>
  <c r="F2779" i="5" a="1"/>
  <c r="F3187" i="4" a="1"/>
  <c r="F3171" i="3" a="1"/>
  <c r="F161" i="4" a="1"/>
  <c r="F497" i="3" a="1"/>
  <c r="F2456" i="4" a="1"/>
  <c r="F2282" i="4" a="1"/>
  <c r="F474" i="4" a="1"/>
  <c r="F1120" i="4" a="1"/>
  <c r="F2660" i="5" a="1"/>
  <c r="F691" i="5" a="1"/>
  <c r="F300" i="4" a="1"/>
  <c r="F3320" i="4" a="1"/>
  <c r="F1494" i="3" a="1"/>
  <c r="F1184" i="5" a="1"/>
  <c r="F66" i="6" a="1"/>
  <c r="F832" i="4" a="1"/>
  <c r="F731" i="5" a="1"/>
  <c r="F909" i="6" a="1"/>
  <c r="F1039" i="4" a="1"/>
  <c r="F3158" i="4" a="1"/>
  <c r="F713" i="5" a="1"/>
  <c r="F562" i="6" a="1"/>
  <c r="F603" i="4" a="1"/>
  <c r="F1603" i="6" a="1"/>
  <c r="F1027" i="5" a="1"/>
  <c r="F1202" i="3" a="1"/>
  <c r="F2375" i="3" a="1"/>
  <c r="F1219" i="5" a="1"/>
  <c r="F3001" i="4" a="1"/>
  <c r="F675" i="3" a="1"/>
  <c r="F910" i="3" a="1"/>
  <c r="F225" i="3" a="1"/>
  <c r="F1220" i="5" a="1"/>
  <c r="F1218" i="5" a="1"/>
  <c r="F987" i="3" a="1"/>
  <c r="F1842" i="4" a="1"/>
  <c r="F1476" i="5" a="1"/>
  <c r="F1305" i="3" a="1"/>
  <c r="F1473" i="5" a="1"/>
  <c r="F1234" i="5" a="1"/>
  <c r="F547" i="3" a="1"/>
  <c r="F663" i="2" a="1"/>
  <c r="F2250" i="3" a="1"/>
  <c r="F2075" i="4" a="1"/>
  <c r="F246" i="3" a="1"/>
  <c r="F778" i="4" a="1"/>
  <c r="F2722" i="3" a="1"/>
  <c r="F85" i="4" a="1"/>
  <c r="F848" i="4" a="1"/>
  <c r="F1747" i="4" a="1"/>
  <c r="F1232" i="3" a="1"/>
  <c r="F2148" i="3" a="1"/>
  <c r="F666" i="3" a="1"/>
  <c r="F921" i="3" a="1"/>
  <c r="F2436" i="5" a="1"/>
  <c r="F1731" i="4" a="1"/>
  <c r="F2749" i="5" a="1"/>
  <c r="F1040" i="3" a="1"/>
  <c r="F1150" i="3" a="1"/>
  <c r="F1007" i="3" a="1"/>
  <c r="F1294" i="3" a="1"/>
  <c r="F1577" i="4" a="1"/>
  <c r="F2780" i="3" a="1"/>
  <c r="F2733" i="3" a="1"/>
  <c r="F1515" i="3" a="1"/>
  <c r="F2573" i="3" a="1"/>
  <c r="F3427" i="4" a="1"/>
  <c r="F639" i="2" a="1"/>
  <c r="F1694" i="3" a="1"/>
  <c r="F1147" i="3" a="1"/>
  <c r="F2769" i="4" a="1"/>
  <c r="F2829" i="4" a="1"/>
  <c r="F668" i="3" a="1"/>
  <c r="F2779" i="4" a="1"/>
  <c r="F1687" i="3" a="1"/>
  <c r="F2654" i="3" a="1"/>
  <c r="F2971" i="4" a="1"/>
  <c r="F956" i="5" a="1"/>
  <c r="F1060" i="4" a="1"/>
  <c r="F2580" i="4" a="1"/>
  <c r="F505" i="2" a="1"/>
  <c r="F2920" i="5" a="1"/>
  <c r="F1091" i="3" a="1"/>
  <c r="F1574" i="5" a="1"/>
  <c r="F2930" i="4" a="1"/>
  <c r="F1216" i="4" a="1"/>
  <c r="F2577" i="6" a="1"/>
  <c r="F2101" i="3" a="1"/>
  <c r="F969" i="3" a="1"/>
  <c r="F1041" i="3" a="1"/>
  <c r="F2424" i="4" a="1"/>
  <c r="F2604" i="4" a="1"/>
  <c r="F100" i="3" a="1"/>
  <c r="F462" i="4" a="1"/>
  <c r="F986" i="4" a="1"/>
  <c r="F1149" i="5" a="1"/>
  <c r="F3398" i="4" a="1"/>
  <c r="F2141" i="5" a="1"/>
  <c r="F1494" i="6" a="1"/>
  <c r="F448" i="5" a="1"/>
  <c r="F498" i="3" a="1"/>
  <c r="F2423" i="4" a="1"/>
  <c r="F3097" i="3" a="1"/>
  <c r="F2521" i="3" a="1"/>
  <c r="F534" i="5" a="1"/>
  <c r="F619" i="2" a="1"/>
  <c r="F2615" i="4" a="1"/>
  <c r="F2379" i="3" a="1"/>
  <c r="F1256" i="3" a="1"/>
  <c r="F94" i="4" a="1"/>
  <c r="F1513" i="5" a="1"/>
  <c r="F82" i="4" a="1"/>
  <c r="F1783" i="5" a="1"/>
  <c r="F1486" i="3" a="1"/>
  <c r="F2096" i="4" a="1"/>
  <c r="F30" i="2" a="1"/>
  <c r="F96" i="3" a="1"/>
  <c r="F1002" i="4" a="1"/>
  <c r="F2661" i="3" a="1"/>
  <c r="F1633" i="3" a="1"/>
  <c r="F1074" i="4" a="1"/>
  <c r="F2806" i="3" a="1"/>
  <c r="F1626" i="3" a="1"/>
  <c r="F1825" i="4" a="1"/>
  <c r="F1236" i="3" a="1"/>
  <c r="F957" i="4" a="1"/>
  <c r="F652" i="3" a="1"/>
  <c r="F323" i="3" a="1"/>
  <c r="F56" i="4" a="1"/>
  <c r="F2246" i="3" a="1"/>
  <c r="F1261" i="3" a="1"/>
  <c r="F1095" i="4" a="1"/>
  <c r="F1242" i="3" a="1"/>
  <c r="F1911" i="3" a="1"/>
  <c r="F1097" i="3" a="1"/>
  <c r="F1530" i="3" a="1"/>
  <c r="F998" i="5" a="1"/>
  <c r="F1149" i="3" a="1"/>
  <c r="F2724" i="3" a="1"/>
  <c r="F1736" i="3" a="1"/>
  <c r="F711" i="2" a="1"/>
  <c r="F1249" i="3" a="1"/>
  <c r="F466" i="4" a="1"/>
  <c r="F491" i="2" a="1"/>
  <c r="F2574" i="3" a="1"/>
  <c r="F141" i="3" a="1"/>
  <c r="F2551" i="4" a="1"/>
  <c r="F890" i="5" a="1"/>
  <c r="F2645" i="6" a="1"/>
  <c r="F2088" i="4" a="1"/>
  <c r="F889" i="5" a="1"/>
  <c r="F615" i="3" a="1"/>
  <c r="F2274" i="4" a="1"/>
  <c r="F2669" i="5" a="1"/>
  <c r="F2826" i="4" a="1"/>
  <c r="F623" i="2" a="1"/>
  <c r="F1209" i="3" a="1"/>
  <c r="F1823" i="3" a="1"/>
  <c r="F947" i="5" a="1"/>
  <c r="F2541" i="3" a="1"/>
  <c r="F1190" i="4" a="1"/>
  <c r="F1047" i="5" a="1"/>
  <c r="F1846" i="4" a="1"/>
  <c r="F3246" i="4" a="1"/>
  <c r="F2412" i="4" a="1"/>
  <c r="F969" i="5" a="1"/>
  <c r="F877" i="6" a="1"/>
  <c r="F65" i="3" a="1"/>
  <c r="F1287" i="3" a="1"/>
  <c r="F3444" i="4" a="1"/>
  <c r="F93" i="3" a="1"/>
  <c r="F3194" i="4" a="1"/>
  <c r="F3142" i="4" a="1"/>
  <c r="F374" i="6" a="1"/>
  <c r="F1445" i="6" a="1"/>
  <c r="F1111" i="5" a="1"/>
  <c r="F2680" i="4" a="1"/>
  <c r="F358" i="2" a="1"/>
  <c r="F2432" i="5" a="1"/>
  <c r="F2285" i="3" a="1"/>
  <c r="F3333" i="4" a="1"/>
  <c r="F483" i="5" a="1"/>
  <c r="F137" i="3" a="1"/>
  <c r="F2098" i="4" a="1"/>
  <c r="F646" i="2" a="1"/>
  <c r="F102" i="3" a="1"/>
  <c r="F785" i="3" a="1"/>
  <c r="F1309" i="5" a="1"/>
  <c r="F2339" i="3" a="1"/>
  <c r="F668" i="5" a="1"/>
  <c r="F1888" i="4" a="1"/>
  <c r="F1796" i="5" a="1"/>
  <c r="F1912" i="4" a="1"/>
  <c r="F1790" i="5" a="1"/>
  <c r="F1124" i="3" a="1"/>
  <c r="F2060" i="4" a="1"/>
  <c r="F3233" i="4" a="1"/>
  <c r="F117" i="5" a="1"/>
  <c r="F558" i="3" a="1"/>
  <c r="F2565" i="4" a="1"/>
  <c r="F674" i="5" a="1"/>
  <c r="F2443" i="3" a="1"/>
  <c r="F267" i="6" a="1"/>
  <c r="F2253" i="4" a="1"/>
  <c r="F404" i="3" a="1"/>
  <c r="F2674" i="5" a="1"/>
  <c r="F152" i="3" a="1"/>
  <c r="F1413" i="5" a="1"/>
  <c r="F1711" i="5" a="1"/>
  <c r="F3314" i="4" a="1"/>
  <c r="F154" i="2" a="1"/>
  <c r="F264" i="4" a="1"/>
  <c r="F1154" i="5" a="1"/>
  <c r="F504" i="3" a="1"/>
  <c r="F549" i="3" a="1"/>
  <c r="F551" i="3" a="1"/>
  <c r="F1153" i="3" a="1"/>
  <c r="F1239" i="3" a="1"/>
  <c r="F1235" i="4" a="1"/>
  <c r="F1758" i="4" a="1"/>
  <c r="F923" i="3" a="1"/>
  <c r="F14" i="3" a="1"/>
  <c r="F2785" i="3" a="1"/>
  <c r="F125" i="2" a="1"/>
  <c r="F2983" i="4" a="1"/>
  <c r="F2423" i="3" a="1"/>
  <c r="F1070" i="4" a="1"/>
  <c r="F1483" i="4" a="1"/>
  <c r="F1735" i="6" a="1"/>
  <c r="F2566" i="4" a="1"/>
  <c r="F206" i="2" a="1"/>
  <c r="F2214" i="4" a="1"/>
  <c r="F1365" i="3" a="1"/>
  <c r="F1451" i="5" a="1"/>
  <c r="F176" i="4" a="1"/>
  <c r="F2328" i="4" a="1"/>
  <c r="F3106" i="5" a="1"/>
  <c r="F1395" i="4" a="1"/>
  <c r="F323" i="5" a="1"/>
  <c r="F529" i="4" a="1"/>
  <c r="F3129" i="3" a="1"/>
  <c r="F864" i="4" a="1"/>
  <c r="F1786" i="6" a="1"/>
  <c r="F2930" i="3" a="1"/>
  <c r="F2778" i="4" a="1"/>
  <c r="F2260" i="3" a="1"/>
  <c r="F231" i="4" a="1"/>
  <c r="F520" i="3" a="1"/>
  <c r="F491" i="3" a="1"/>
  <c r="F3179" i="4" a="1"/>
  <c r="F286" i="3" a="1"/>
  <c r="F1521" i="5" a="1"/>
  <c r="F2064" i="3" a="1"/>
  <c r="F3449" i="4" a="1"/>
  <c r="F1072" i="6" a="1"/>
  <c r="F714" i="2" a="1"/>
  <c r="F2366" i="4" a="1"/>
  <c r="F574" i="3" a="1"/>
  <c r="F61" i="3" a="1"/>
  <c r="F3187" i="3" a="1"/>
  <c r="F2018" i="3" a="1"/>
  <c r="F1245" i="6" a="1"/>
  <c r="F2833" i="6" a="1"/>
  <c r="F1134" i="4" a="1"/>
  <c r="F3015" i="4" a="1"/>
  <c r="F1519" i="4" a="1"/>
  <c r="F3156" i="3" a="1"/>
  <c r="F1131" i="4" a="1"/>
  <c r="F3033" i="4" a="1"/>
  <c r="F380" i="4" a="1"/>
  <c r="F1054" i="5" a="1"/>
  <c r="F407" i="4" a="1"/>
  <c r="F2820" i="3" a="1"/>
  <c r="F1602" i="5" a="1"/>
  <c r="F3044" i="3" a="1"/>
  <c r="F1251" i="4" a="1"/>
  <c r="F1231" i="3" a="1"/>
  <c r="F692" i="4" a="1"/>
  <c r="F63" i="4" a="1"/>
  <c r="F1794" i="4" a="1"/>
  <c r="F86" i="4" a="1"/>
  <c r="F1043" i="3" a="1"/>
  <c r="F1359" i="3" a="1"/>
  <c r="F1845" i="3" a="1"/>
  <c r="F2136" i="3" a="1"/>
  <c r="F981" i="4" a="1"/>
  <c r="F1725" i="4" a="1"/>
  <c r="F1914" i="3" a="1"/>
  <c r="F1402" i="3" a="1"/>
  <c r="F2431" i="4" a="1"/>
  <c r="F992" i="4" a="1"/>
  <c r="F505" i="3" a="1"/>
  <c r="F1546" i="5" a="1"/>
  <c r="F664" i="5" a="1"/>
  <c r="F511" i="6" a="1"/>
  <c r="F2078" i="3" a="1"/>
  <c r="F1993" i="5" a="1"/>
  <c r="F346" i="2" a="1"/>
  <c r="F1582" i="3" a="1"/>
  <c r="F1045" i="4" a="1"/>
  <c r="F710" i="3" a="1"/>
  <c r="F929" i="5" a="1"/>
  <c r="F2142" i="3" a="1"/>
  <c r="F362" i="6" a="1"/>
  <c r="F3102" i="3" a="1"/>
  <c r="F1547" i="5" a="1"/>
  <c r="F1018" i="4" a="1"/>
  <c r="F691" i="4" a="1"/>
  <c r="F2398" i="4" a="1"/>
  <c r="F1096" i="4" a="1"/>
  <c r="F1642" i="3" a="1"/>
  <c r="F3066" i="3" a="1"/>
  <c r="F2819" i="3" a="1"/>
  <c r="F2847" i="4" a="1"/>
  <c r="F945" i="4" a="1"/>
  <c r="F2108" i="4" a="1"/>
  <c r="F1078" i="5" a="1"/>
  <c r="F314" i="4" a="1"/>
  <c r="F3218" i="3" a="1"/>
  <c r="F357" i="2" a="1"/>
  <c r="F2797" i="3" a="1"/>
  <c r="F1361" i="5" a="1"/>
  <c r="F971" i="3" a="1"/>
  <c r="F2065" i="3" a="1"/>
  <c r="F122" i="5" a="1"/>
  <c r="F325" i="2" a="1"/>
  <c r="F2468" i="3" a="1"/>
  <c r="F2272" i="3" a="1"/>
  <c r="F2316" i="3" a="1"/>
  <c r="F220" i="2" a="1"/>
  <c r="F38" i="4" a="1"/>
  <c r="F1383" i="5" a="1"/>
  <c r="F2642" i="3" a="1"/>
  <c r="F554" i="3" a="1"/>
  <c r="F1313" i="3" a="1"/>
  <c r="F2887" i="4" a="1"/>
  <c r="F2127" i="4" a="1"/>
  <c r="F3131" i="5" a="1"/>
  <c r="F586" i="4" a="1"/>
  <c r="F3035" i="5" a="1"/>
  <c r="F988" i="3" a="1"/>
  <c r="F575" i="6" a="1"/>
  <c r="F1568" i="5" a="1"/>
  <c r="F462" i="6" a="1"/>
  <c r="F1639" i="3" a="1"/>
  <c r="F890" i="4" a="1"/>
  <c r="F589" i="3" a="1"/>
  <c r="F2256" i="4" a="1"/>
  <c r="F1005" i="4" a="1"/>
  <c r="F511" i="2" a="1"/>
  <c r="F1640" i="3" a="1"/>
  <c r="F767" i="3" a="1"/>
  <c r="F288" i="3" a="1"/>
  <c r="F293" i="2" a="1"/>
  <c r="F363" i="3" a="1"/>
  <c r="F1929" i="5" a="1"/>
  <c r="F446" i="4" a="1"/>
  <c r="F3210" i="3" a="1"/>
  <c r="F1357" i="3" a="1"/>
  <c r="F2726" i="3" a="1"/>
  <c r="F686" i="6" a="1"/>
  <c r="F1629" i="6" a="1"/>
  <c r="F102" i="5" a="1"/>
  <c r="F1391" i="4" a="1"/>
  <c r="F1501" i="5" a="1"/>
  <c r="F1708" i="5" a="1"/>
  <c r="F1043" i="4" a="1"/>
  <c r="F2547" i="5" a="1"/>
  <c r="F577" i="6" a="1"/>
  <c r="F1831" i="4" a="1"/>
  <c r="F2749" i="6" a="1"/>
  <c r="F732" i="5" a="1"/>
  <c r="F2109" i="4" a="1"/>
  <c r="F2093" i="5" a="1"/>
  <c r="F3101" i="4" a="1"/>
  <c r="F1540" i="3" a="1"/>
  <c r="F1425" i="4" a="1"/>
  <c r="F1223" i="6" a="1"/>
  <c r="F2828" i="4" a="1"/>
  <c r="F317" i="2" a="1"/>
  <c r="F222" i="6" a="1"/>
  <c r="F2196" i="5" a="1"/>
  <c r="F3107" i="5" a="1"/>
  <c r="F1027" i="4" a="1"/>
  <c r="F3144" i="4" a="1"/>
  <c r="F12" i="3" a="1"/>
  <c r="F3030" i="4" a="1"/>
  <c r="F1022" i="4" a="1"/>
  <c r="F453" i="3" a="1"/>
  <c r="F596" i="3" a="1"/>
  <c r="F396" i="3" a="1"/>
  <c r="F869" i="6" a="1"/>
  <c r="F1775" i="3" a="1"/>
  <c r="F1499" i="3" a="1"/>
  <c r="F787" i="4" a="1"/>
  <c r="F1863" i="3" a="1"/>
  <c r="F1097" i="4" a="1"/>
  <c r="F650" i="2" a="1"/>
  <c r="F861" i="4" a="1"/>
  <c r="F1811" i="4" a="1"/>
  <c r="F2626" i="4" a="1"/>
  <c r="F1537" i="3" a="1"/>
  <c r="F1506" i="4" a="1"/>
  <c r="F551" i="2" a="1"/>
  <c r="F1354" i="5" a="1"/>
  <c r="F516" i="3" a="1"/>
  <c r="F1167" i="6" a="1"/>
  <c r="F2183" i="3" a="1"/>
  <c r="F1278" i="5" a="1"/>
  <c r="F356" i="2" a="1"/>
  <c r="F229" i="2" a="1"/>
  <c r="F984" i="6" a="1"/>
  <c r="F2333" i="4" a="1"/>
  <c r="F382" i="4" a="1"/>
  <c r="F1066" i="4" a="1"/>
  <c r="F420" i="3" a="1"/>
  <c r="F2526" i="3" a="1"/>
  <c r="F3084" i="5" a="1"/>
  <c r="F78" i="5" a="1"/>
  <c r="F2645" i="3" a="1"/>
  <c r="F2213" i="3" a="1"/>
  <c r="F1558" i="3" a="1"/>
  <c r="F3" i="3" a="1"/>
  <c r="F3066" i="5" a="1"/>
  <c r="F2839" i="5" a="1"/>
  <c r="F2678" i="3" a="1"/>
  <c r="F1397" i="3" a="1"/>
  <c r="F1704" i="4" a="1"/>
  <c r="F81" i="6" a="1"/>
  <c r="F164" i="4" a="1"/>
  <c r="F1727" i="5" a="1"/>
  <c r="F2578" i="5" a="1"/>
  <c r="F535" i="4" a="1"/>
  <c r="F254" i="3" a="1"/>
  <c r="F2493" i="4" a="1"/>
  <c r="F2203" i="5" a="1"/>
  <c r="F1058" i="3" a="1"/>
  <c r="F1927" i="3" a="1"/>
  <c r="F917" i="3" a="1"/>
  <c r="F3090" i="3" a="1"/>
  <c r="F2906" i="5" a="1"/>
  <c r="F538" i="3" a="1"/>
  <c r="F76" i="3" a="1"/>
  <c r="F171" i="2" a="1"/>
  <c r="F2394" i="4" a="1"/>
  <c r="F1531" i="4" a="1"/>
  <c r="F906" i="4" a="1"/>
  <c r="F1931" i="3" a="1"/>
  <c r="F67" i="5" a="1"/>
  <c r="F199" i="3" a="1"/>
  <c r="F2754" i="5" a="1"/>
  <c r="F1575" i="5" a="1"/>
  <c r="F706" i="4" a="1"/>
  <c r="F2220" i="3" a="1"/>
  <c r="F2834" i="5" a="1"/>
  <c r="F792" i="5" a="1"/>
  <c r="F1781" i="3" a="1"/>
  <c r="F846" i="5" a="1"/>
  <c r="F2203" i="4" a="1"/>
  <c r="F17" i="3" a="1"/>
  <c r="F3205" i="4" a="1"/>
  <c r="F2863" i="4" a="1"/>
  <c r="F2271" i="3" a="1"/>
  <c r="F532" i="6" a="1"/>
  <c r="F2942" i="3" a="1"/>
  <c r="F1584" i="6" a="1"/>
  <c r="F3226" i="4" a="1"/>
  <c r="F2880" i="4" a="1"/>
  <c r="F1429" i="4" a="1"/>
  <c r="F1308" i="5" a="1"/>
  <c r="F2920" i="4" a="1"/>
  <c r="F2207" i="4" a="1"/>
  <c r="F346" i="3" a="1"/>
  <c r="F2314" i="3" a="1"/>
  <c r="F1896" i="3" a="1"/>
  <c r="F1587" i="5" a="1"/>
  <c r="F1468" i="5" a="1"/>
  <c r="F2194" i="4" a="1"/>
  <c r="F2803" i="4" a="1"/>
  <c r="F2336" i="4" a="1"/>
  <c r="F2713" i="5" a="1"/>
  <c r="F2100" i="3" a="1"/>
  <c r="F8" i="5" a="1"/>
  <c r="F1457" i="3" a="1"/>
  <c r="F156" i="6" a="1"/>
  <c r="F2929" i="4" a="1"/>
  <c r="F771" i="3" a="1"/>
  <c r="F1682" i="4" a="1"/>
  <c r="F1758" i="5" a="1"/>
  <c r="F2656" i="4" a="1"/>
  <c r="F694" i="2" a="1"/>
  <c r="F1528" i="3" a="1"/>
  <c r="F660" i="5" a="1"/>
  <c r="F1570" i="3" a="1"/>
  <c r="F2184" i="5" a="1"/>
  <c r="F117" i="4" a="1"/>
  <c r="F2786" i="4" a="1"/>
  <c r="F2577" i="4" a="1"/>
  <c r="F538" i="5" a="1"/>
  <c r="F2595" i="5" a="1"/>
  <c r="F414" i="4" a="1"/>
  <c r="F704" i="5" a="1"/>
  <c r="F374" i="5" a="1"/>
  <c r="F1750" i="4" a="1"/>
  <c r="F2899" i="4" a="1"/>
  <c r="F2598" i="3" a="1"/>
  <c r="F805" i="3" a="1"/>
  <c r="F1105" i="3" a="1"/>
  <c r="F3153" i="3" a="1"/>
  <c r="F1536" i="4" a="1"/>
  <c r="F263" i="6" a="1"/>
  <c r="F2811" i="3" a="1"/>
  <c r="F271" i="4" a="1"/>
  <c r="F2259" i="4" a="1"/>
  <c r="F1868" i="5" a="1"/>
  <c r="F1154" i="4" a="1"/>
  <c r="F392" i="3" a="1"/>
  <c r="F2681" i="3" a="1"/>
  <c r="F941" i="4" a="1"/>
  <c r="F92" i="3" a="1"/>
  <c r="F74" i="5" a="1"/>
  <c r="F2742" i="3" a="1"/>
  <c r="F568" i="2" a="1"/>
  <c r="F214" i="2" a="1"/>
  <c r="F173" i="4" a="1"/>
  <c r="F2619" i="5" a="1"/>
  <c r="F2282" i="3" a="1"/>
  <c r="F233" i="4" a="1"/>
  <c r="F1048" i="5" a="1"/>
  <c r="F60" i="4" a="1"/>
  <c r="F1384" i="4" a="1"/>
  <c r="F3155" i="3" a="1"/>
  <c r="F1761" i="5" a="1"/>
  <c r="F891" i="3" a="1"/>
  <c r="F395" i="4" a="1"/>
  <c r="F397" i="3" a="1"/>
  <c r="F410" i="4" a="1"/>
  <c r="F1957" i="3" a="1"/>
  <c r="F2649" i="4" a="1"/>
  <c r="F680" i="5" a="1"/>
  <c r="F639" i="4" a="1"/>
  <c r="F749" i="4" a="1"/>
  <c r="F550" i="2" a="1"/>
  <c r="F1571" i="3" a="1"/>
  <c r="F1514" i="4" a="1"/>
  <c r="F1075" i="3" a="1"/>
  <c r="F2504" i="4" a="1"/>
  <c r="F3205" i="3" a="1"/>
  <c r="F2014" i="3" a="1"/>
  <c r="F1110" i="3" a="1"/>
  <c r="F2181" i="4" a="1"/>
  <c r="F3366" i="4" a="1"/>
  <c r="F1350" i="4" a="1"/>
  <c r="F1667" i="3" a="1"/>
  <c r="F2983" i="6" a="1"/>
  <c r="F2588" i="5" a="1"/>
  <c r="F1343" i="5" a="1"/>
  <c r="F927" i="5" a="1"/>
  <c r="F1789" i="6" a="1"/>
  <c r="F3148" i="3" a="1"/>
  <c r="F465" i="3" a="1"/>
  <c r="F1443" i="4" a="1"/>
  <c r="F1919" i="4" a="1"/>
  <c r="F1951" i="5" a="1"/>
  <c r="F403" i="5" a="1"/>
  <c r="F1416" i="5" a="1"/>
  <c r="F1390" i="3" a="1"/>
  <c r="F673" i="5" a="1"/>
  <c r="F1508" i="4" a="1"/>
  <c r="F68" i="5" a="1"/>
  <c r="F598" i="3" a="1"/>
  <c r="F541" i="5" a="1"/>
  <c r="F398" i="3" a="1"/>
  <c r="F2416" i="5" a="1"/>
  <c r="F1061" i="3" a="1"/>
  <c r="F826" i="5" a="1"/>
  <c r="F490" i="2" a="1"/>
  <c r="F476" i="2" a="1"/>
  <c r="F1749" i="4" a="1"/>
  <c r="F410" i="2" a="1"/>
  <c r="F1343" i="3" a="1"/>
  <c r="F291" i="3" a="1"/>
  <c r="F615" i="5" a="1"/>
  <c r="F2803" i="3" a="1"/>
  <c r="F2237" i="5" a="1"/>
  <c r="F1189" i="3" a="1"/>
  <c r="F645" i="4" a="1"/>
  <c r="F1531" i="6" a="1"/>
  <c r="F477" i="4" a="1"/>
  <c r="F2473" i="3" a="1"/>
  <c r="F143" i="6" a="1"/>
  <c r="F697" i="3" a="1"/>
  <c r="F2389" i="5" a="1"/>
  <c r="F2224" i="4" a="1"/>
  <c r="F1602" i="3" a="1"/>
  <c r="F55" i="2" a="1"/>
  <c r="F895" i="5" a="1"/>
  <c r="F2326" i="3" a="1"/>
  <c r="F602" i="3" a="1"/>
  <c r="F2081" i="5" a="1"/>
  <c r="F2757" i="4" a="1"/>
  <c r="F867" i="5" a="1"/>
  <c r="F2190" i="4" a="1"/>
  <c r="F1366" i="5" a="1"/>
  <c r="F1998" i="5" a="1"/>
  <c r="F3242" i="4" a="1"/>
  <c r="F356" i="3" a="1"/>
  <c r="F2702" i="3" a="1"/>
  <c r="F532" i="5" a="1"/>
  <c r="F2495" i="5" a="1"/>
  <c r="F1314" i="3" a="1"/>
  <c r="F2720" i="5" a="1"/>
  <c r="F2242" i="6" a="1"/>
  <c r="F3279" i="4" a="1"/>
  <c r="F1208" i="4" a="1"/>
  <c r="F2960" i="3" a="1"/>
  <c r="F1505" i="4" a="1"/>
  <c r="F611" i="5" a="1"/>
  <c r="F677" i="4" a="1"/>
  <c r="F1291" i="5" a="1"/>
  <c r="F2062" i="4" a="1"/>
  <c r="F132" i="2" a="1"/>
  <c r="F2183" i="6" a="1"/>
  <c r="F2917" i="3" a="1"/>
  <c r="F3082" i="4" a="1"/>
  <c r="F2892" i="3" a="1"/>
  <c r="F2675" i="4" a="1"/>
  <c r="F3118" i="4" a="1"/>
  <c r="F1246" i="3" a="1"/>
  <c r="F2933" i="6" a="1"/>
  <c r="F389" i="2" a="1"/>
  <c r="F3375" i="4" a="1"/>
  <c r="F2615" i="3" a="1"/>
  <c r="F191" i="2" a="1"/>
  <c r="F1363" i="4" a="1"/>
  <c r="F840" i="5" a="1"/>
  <c r="F1535" i="4" a="1"/>
  <c r="F1127" i="4" a="1"/>
  <c r="F1329" i="4" a="1"/>
  <c r="F1056" i="4" a="1"/>
  <c r="F1411" i="3" a="1"/>
  <c r="F949" i="5" a="1"/>
  <c r="F126" i="5" a="1"/>
  <c r="F733" i="4" a="1"/>
  <c r="F2106" i="5" a="1"/>
  <c r="F236" i="4" a="1"/>
  <c r="F17" i="5" a="1"/>
  <c r="F921" i="5" a="1"/>
  <c r="F620" i="3" a="1"/>
  <c r="F741" i="4" a="1"/>
  <c r="F333" i="5" a="1"/>
  <c r="F2817" i="6" a="1"/>
  <c r="F1747" i="3" a="1"/>
  <c r="F3143" i="3" a="1"/>
  <c r="F58" i="3" a="1"/>
  <c r="F304" i="5" a="1"/>
  <c r="F703" i="5" a="1"/>
  <c r="F1246" i="5" a="1"/>
  <c r="F867" i="4" a="1"/>
  <c r="F1331" i="4" a="1"/>
  <c r="F2555" i="5" a="1"/>
  <c r="F2961" i="3" a="1"/>
  <c r="F1964" i="4" a="1"/>
  <c r="F1732" i="4" a="1"/>
  <c r="F143" i="2" a="1"/>
  <c r="F1875" i="5" a="1"/>
  <c r="F2137" i="3" a="1"/>
  <c r="F1815" i="6" a="1"/>
  <c r="F481" i="4" a="1"/>
  <c r="F1733" i="4" a="1"/>
  <c r="F1740" i="4" a="1"/>
  <c r="F1628" i="3" a="1"/>
  <c r="F962" i="5" a="1"/>
  <c r="F1492" i="3" a="1"/>
  <c r="F856" i="3" a="1"/>
  <c r="F2855" i="3" a="1"/>
  <c r="F1901" i="5" a="1"/>
  <c r="F648" i="3" a="1"/>
  <c r="F3176" i="3" a="1"/>
  <c r="F2896" i="3" a="1"/>
  <c r="F1421" i="3" a="1"/>
  <c r="F586" i="5" a="1"/>
  <c r="F961" i="4" a="1"/>
  <c r="F1014" i="5" a="1"/>
  <c r="F3182" i="4" a="1"/>
  <c r="F1254" i="5" a="1"/>
  <c r="F35" i="2" a="1"/>
  <c r="F2473" i="4" a="1"/>
  <c r="F583" i="5" a="1"/>
  <c r="F157" i="2" a="1"/>
  <c r="F1360" i="3" a="1"/>
  <c r="F1590" i="3" a="1"/>
  <c r="F594" i="4" a="1"/>
  <c r="F1195" i="4" a="1"/>
  <c r="F1015" i="4" a="1"/>
  <c r="F627" i="4" a="1"/>
  <c r="F136" i="2" a="1"/>
  <c r="F397" i="2" a="1"/>
  <c r="F2979" i="4" a="1"/>
  <c r="F1075" i="5" a="1"/>
  <c r="F530" i="2" a="1"/>
  <c r="F635" i="5" a="1"/>
  <c r="F1463" i="3" a="1"/>
  <c r="F123" i="5" a="1"/>
  <c r="F1098" i="4" a="1"/>
  <c r="F1856" i="3" a="1"/>
  <c r="F578" i="4" a="1"/>
  <c r="F1286" i="6" a="1"/>
  <c r="F253" i="2" a="1"/>
  <c r="F302" i="5" a="1"/>
  <c r="F2735" i="4" a="1"/>
  <c r="F157" i="4" a="1"/>
  <c r="F2358" i="3" a="1"/>
  <c r="F3057" i="5" a="1"/>
  <c r="F3198" i="4" a="1"/>
  <c r="F234" i="2" a="1"/>
  <c r="F3025" i="3" a="1"/>
  <c r="F2872" i="3" a="1"/>
  <c r="F1383" i="4" a="1"/>
  <c r="F710" i="6" a="1"/>
  <c r="F693" i="5" a="1"/>
  <c r="F3099" i="3" a="1"/>
  <c r="F1720" i="4" a="1"/>
  <c r="F1064" i="6" a="1"/>
  <c r="F1025" i="3" a="1"/>
  <c r="F1673" i="4" a="1"/>
  <c r="F1565" i="4" a="1"/>
  <c r="F393" i="4" a="1"/>
  <c r="F1682" i="5" a="1"/>
  <c r="F1089" i="5" a="1"/>
  <c r="F2360" i="4" a="1"/>
  <c r="F291" i="4" a="1"/>
  <c r="F1861" i="6" a="1"/>
  <c r="F2190" i="3" a="1"/>
  <c r="F816" i="5" a="1"/>
  <c r="F3374" i="4" a="1"/>
  <c r="F1908" i="5" a="1"/>
  <c r="F1026" i="6" a="1"/>
  <c r="F341" i="2" a="1"/>
  <c r="F2461" i="4" a="1"/>
  <c r="F1412" i="3" a="1"/>
  <c r="F1639" i="4" a="1"/>
  <c r="F2365" i="4" a="1"/>
  <c r="F3026" i="6" a="1"/>
  <c r="F1994" i="5" a="1"/>
  <c r="F149" i="3" a="1"/>
  <c r="F3358" i="4" a="1"/>
  <c r="F136" i="3" a="1"/>
  <c r="F2238" i="4" a="1"/>
  <c r="F363" i="4" a="1"/>
  <c r="F1477" i="3" a="1"/>
  <c r="F2295" i="3" a="1"/>
  <c r="F386" i="3" a="1"/>
  <c r="F1052" i="6" a="1"/>
  <c r="F64" i="4" a="1"/>
  <c r="F2514" i="3" a="1"/>
  <c r="F230" i="5" a="1"/>
  <c r="F3059" i="3" a="1"/>
  <c r="F2979" i="5" a="1"/>
  <c r="F809" i="5" a="1"/>
  <c r="F1557" i="3" a="1"/>
  <c r="F651" i="4" a="1"/>
  <c r="F1290" i="3" a="1"/>
  <c r="F3075" i="5" a="1"/>
  <c r="F1938" i="3" a="1"/>
  <c r="F2278" i="4" a="1"/>
  <c r="F2444" i="3" a="1"/>
  <c r="F790" i="3" a="1"/>
  <c r="F3151" i="3" a="1"/>
  <c r="F1529" i="4" a="1"/>
  <c r="F3294" i="4" a="1"/>
  <c r="F681" i="3" a="1"/>
  <c r="F2853" i="3" a="1"/>
  <c r="F513" i="2" a="1"/>
  <c r="F785" i="4" a="1"/>
  <c r="F1182" i="5" a="1"/>
  <c r="F480" i="4" a="1"/>
  <c r="F2162" i="3" a="1"/>
  <c r="F999" i="5" a="1"/>
  <c r="F899" i="4" a="1"/>
  <c r="F509" i="6" a="1"/>
  <c r="F338" i="5" a="1"/>
  <c r="F2242" i="3" a="1"/>
  <c r="F2426" i="3" a="1"/>
  <c r="F1034" i="4" a="1"/>
  <c r="F1197" i="6" a="1"/>
  <c r="F977" i="4" a="1"/>
  <c r="F1326" i="5" a="1"/>
  <c r="F1490" i="3" a="1"/>
  <c r="F2480" i="3" a="1"/>
  <c r="F2684" i="5" a="1"/>
  <c r="F2944" i="3" a="1"/>
  <c r="F1835" i="3" a="1"/>
  <c r="F770" i="5" a="1"/>
  <c r="F543" i="3" a="1"/>
  <c r="F10" i="5" a="1"/>
  <c r="F603" i="2" a="1"/>
  <c r="F890" i="6" a="1"/>
  <c r="F88" i="6" a="1"/>
  <c r="F2118" i="3" a="1"/>
  <c r="F176" i="3" a="1"/>
  <c r="F2297" i="4" a="1"/>
  <c r="F2385" i="5" a="1"/>
  <c r="F335" i="3" a="1"/>
  <c r="F1198" i="4" a="1"/>
  <c r="F2553" i="4" a="1"/>
  <c r="F3136" i="3" a="1"/>
  <c r="F1678" i="4" a="1"/>
  <c r="F1333" i="5" a="1"/>
  <c r="F2593" i="5" a="1"/>
  <c r="F2328" i="5" a="1"/>
  <c r="F1644" i="4" a="1"/>
  <c r="F2622" i="4" a="1"/>
  <c r="F214" i="3" a="1"/>
  <c r="F671" i="4" a="1"/>
  <c r="F354" i="2" a="1"/>
  <c r="F2731" i="3" a="1"/>
  <c r="F605" i="2" a="1"/>
  <c r="F2589" i="3" a="1"/>
  <c r="F702" i="6" a="1"/>
  <c r="F1708" i="4" a="1"/>
  <c r="F1964" i="6" a="1"/>
  <c r="F797" i="5" a="1"/>
  <c r="F942" i="6" a="1"/>
  <c r="F1309" i="3" a="1"/>
  <c r="F3044" i="4" a="1"/>
  <c r="F1100" i="4" a="1"/>
  <c r="F1024" i="5" a="1"/>
  <c r="F1472" i="5" a="1"/>
  <c r="F884" i="3" a="1"/>
  <c r="F2094" i="3" a="1"/>
  <c r="F699" i="4" a="1"/>
  <c r="F1905" i="3" a="1"/>
  <c r="F2944" i="4" a="1"/>
  <c r="F2116" i="3" a="1"/>
  <c r="F1064" i="3" a="1"/>
  <c r="F2870" i="4" a="1"/>
  <c r="F2057" i="3" a="1"/>
  <c r="F147" i="6" a="1"/>
  <c r="F996" i="4" a="1"/>
  <c r="F1875" i="4" a="1"/>
  <c r="F2086" i="4" a="1"/>
  <c r="F3135" i="3" a="1"/>
  <c r="F2377" i="3" a="1"/>
  <c r="F2525" i="4" a="1"/>
  <c r="F1207" i="3" a="1"/>
  <c r="F622" i="3" a="1"/>
  <c r="F3173" i="3" a="1"/>
  <c r="F2278" i="3" a="1"/>
  <c r="F881" i="4" a="1"/>
  <c r="F3200" i="4" a="1"/>
  <c r="F2067" i="4" a="1"/>
  <c r="F645" i="5" a="1"/>
  <c r="F1378" i="5" a="1"/>
  <c r="F417" i="4" a="1"/>
  <c r="F872" i="5" a="1"/>
  <c r="F3181" i="3" a="1"/>
  <c r="F2632" i="4" a="1"/>
  <c r="F2124" i="3" a="1"/>
  <c r="F2560" i="3" a="1"/>
  <c r="F2497" i="4" a="1"/>
  <c r="F2136" i="5" a="1"/>
  <c r="F2134" i="3" a="1"/>
  <c r="F1589" i="4" a="1"/>
  <c r="F2669" i="3" a="1"/>
  <c r="F2289" i="3" a="1"/>
  <c r="F721" i="4" a="1"/>
  <c r="F490" i="5" a="1"/>
  <c r="F2491" i="3" a="1"/>
  <c r="F1783" i="3" a="1"/>
  <c r="F1934" i="6" a="1"/>
  <c r="F989" i="4" a="1"/>
  <c r="F2791" i="4" a="1"/>
  <c r="F2533" i="4" a="1"/>
  <c r="F1203" i="5" a="1"/>
  <c r="F1013" i="4" a="1"/>
  <c r="F1516" i="3" a="1"/>
  <c r="F181" i="4" a="1"/>
  <c r="F2980" i="6" a="1"/>
  <c r="F1274" i="3" a="1"/>
  <c r="F1222" i="4" a="1"/>
  <c r="F1717" i="3" a="1"/>
  <c r="F1517" i="3" a="1"/>
  <c r="F2487" i="6" a="1"/>
  <c r="F1939" i="5" a="1"/>
  <c r="F1113" i="3" a="1"/>
  <c r="F21" i="2" a="1"/>
  <c r="F866" i="3" a="1"/>
  <c r="F2308" i="4" a="1"/>
  <c r="F1883" i="5" a="1"/>
  <c r="F1504" i="6" a="1"/>
  <c r="F715" i="6" a="1"/>
  <c r="F2839" i="6" a="1"/>
  <c r="F3141" i="3" a="1"/>
  <c r="F1531" i="3" a="1"/>
  <c r="F2927" i="5" a="1"/>
  <c r="F1792" i="4" a="1"/>
  <c r="F893" i="3" a="1"/>
  <c r="F1978" i="4" a="1"/>
  <c r="F3393" i="4" a="1"/>
  <c r="F767" i="6" a="1"/>
  <c r="F1875" i="3" a="1"/>
  <c r="F2297" i="3" a="1"/>
  <c r="F1929" i="4" a="1"/>
  <c r="F1930" i="4" a="1"/>
  <c r="F1600" i="5" a="1"/>
  <c r="F1445" i="4" a="1"/>
  <c r="F2298" i="3" a="1"/>
  <c r="F1991" i="3" a="1"/>
  <c r="F143" i="4" a="1"/>
  <c r="F1670" i="3" a="1"/>
  <c r="F2881" i="3" a="1"/>
  <c r="F1896" i="5" a="1"/>
  <c r="F986" i="3" a="1"/>
  <c r="F2291" i="4" a="1"/>
  <c r="F1787" i="5" a="1"/>
  <c r="F2458" i="3" a="1"/>
  <c r="F2715" i="4" a="1"/>
  <c r="F2588" i="3" a="1"/>
  <c r="F1342" i="4" a="1"/>
  <c r="F2877" i="3" a="1"/>
  <c r="F1119" i="6" a="1"/>
  <c r="F2013" i="3" a="1"/>
  <c r="F152" i="4" a="1"/>
  <c r="F863" i="3" a="1"/>
  <c r="F1172" i="3" a="1"/>
  <c r="F612" i="5" a="1"/>
  <c r="F1010" i="3" a="1"/>
  <c r="F3117" i="3" a="1"/>
  <c r="F3253" i="4" a="1"/>
  <c r="F1481" i="5" a="1"/>
  <c r="F112" i="3" a="1"/>
  <c r="F2310" i="4" a="1"/>
  <c r="F122" i="3" a="1"/>
  <c r="F2918" i="4" a="1"/>
  <c r="F481" i="3" a="1"/>
  <c r="F659" i="3" a="1"/>
  <c r="F1432" i="5" a="1"/>
  <c r="F1375" i="4" a="1"/>
  <c r="F2607" i="3" a="1"/>
  <c r="F2229" i="4" a="1"/>
  <c r="F129" i="2" a="1"/>
  <c r="F3201" i="3" a="1"/>
  <c r="F1660" i="5" a="1"/>
  <c r="F1270" i="5" a="1"/>
  <c r="F2384" i="5" a="1"/>
  <c r="F659" i="5" a="1"/>
  <c r="F1220" i="3" a="1"/>
  <c r="F2740" i="5" a="1"/>
  <c r="F3110" i="3" a="1"/>
  <c r="F3107" i="4" a="1"/>
  <c r="F1226" i="4" a="1"/>
  <c r="F297" i="4" a="1"/>
  <c r="F1002" i="3" a="1"/>
  <c r="F1925" i="4" a="1"/>
  <c r="F936" i="5" a="1"/>
  <c r="F3192" i="3" a="1"/>
  <c r="F2093" i="6" a="1"/>
  <c r="F312" i="3" a="1"/>
  <c r="F874" i="5" a="1"/>
  <c r="F952" i="3" a="1"/>
  <c r="F2914" i="4" a="1"/>
  <c r="F1152" i="4" a="1"/>
  <c r="F428" i="5" a="1"/>
  <c r="F191" i="5" a="1"/>
  <c r="F1209" i="4" a="1"/>
  <c r="F2486" i="4" a="1"/>
  <c r="F2270" i="4" a="1"/>
  <c r="F1019" i="4" a="1"/>
  <c r="F2313" i="3" a="1"/>
  <c r="F378" i="4" a="1"/>
  <c r="F2715" i="3" a="1"/>
  <c r="F968" i="4" a="1"/>
  <c r="F1548" i="3" a="1"/>
  <c r="F1786" i="4" a="1"/>
  <c r="F533" i="4" a="1"/>
  <c r="F521" i="3" a="1"/>
  <c r="F2016" i="5" a="1"/>
  <c r="F2368" i="4" a="1"/>
  <c r="F1151" i="3" a="1"/>
  <c r="F1868" i="3" a="1"/>
  <c r="F2012" i="5" a="1"/>
  <c r="F3283" i="4" a="1"/>
  <c r="F142" i="5" a="1"/>
  <c r="F75" i="4" a="1"/>
  <c r="F1225" i="3" a="1"/>
  <c r="F1215" i="3" a="1"/>
  <c r="F1515" i="4" a="1"/>
  <c r="F745" i="4" a="1"/>
  <c r="F1407" i="3" a="1"/>
  <c r="F1979" i="3" a="1"/>
  <c r="F3404" i="4" a="1"/>
  <c r="F1714" i="4" a="1"/>
  <c r="F321" i="2" a="1"/>
  <c r="F1569" i="6" a="1"/>
  <c r="F2994" i="4" a="1"/>
  <c r="F1821" i="3" a="1"/>
  <c r="F2947" i="3" a="1"/>
  <c r="F51" i="4" a="1"/>
  <c r="F75" i="6" a="1"/>
  <c r="F1498" i="5" a="1"/>
  <c r="F1373" i="5" a="1"/>
  <c r="F753" i="4" a="1"/>
  <c r="F1390" i="5" a="1"/>
  <c r="F730" i="6" a="1"/>
  <c r="F1766" i="4" a="1"/>
  <c r="F1463" i="4" a="1"/>
  <c r="F1304" i="6" a="1"/>
  <c r="F475" i="6" a="1"/>
  <c r="F578" i="5" a="1"/>
  <c r="F140" i="4" a="1"/>
  <c r="F2112" i="4" a="1"/>
  <c r="F2619" i="4" a="1"/>
  <c r="F1216" i="3" a="1"/>
  <c r="F3032" i="3" a="1"/>
  <c r="F506" i="2" a="1"/>
  <c r="F151" i="2" a="1"/>
  <c r="F2362" i="5" a="1"/>
  <c r="F829" i="5" a="1"/>
  <c r="F991" i="4" a="1"/>
  <c r="F1533" i="3" a="1"/>
  <c r="F3090" i="5" a="1"/>
  <c r="F232" i="2" a="1"/>
  <c r="F1039" i="3" a="1"/>
  <c r="F339" i="2" a="1"/>
  <c r="F2654" i="4" a="1"/>
  <c r="F1123" i="3" a="1"/>
  <c r="F2738" i="3" a="1"/>
  <c r="F108" i="4" a="1"/>
  <c r="F2065" i="4" a="1"/>
  <c r="F761" i="5" a="1"/>
  <c r="F2885" i="5" a="1"/>
  <c r="F204" i="2" a="1"/>
  <c r="F2979" i="3" a="1"/>
  <c r="F1353" i="4" a="1"/>
  <c r="F30" i="3" a="1"/>
  <c r="F2471" i="3" a="1"/>
  <c r="F402" i="5" a="1"/>
  <c r="F2898" i="3" a="1"/>
  <c r="F100" i="5" a="1"/>
  <c r="F1553" i="3" a="1"/>
  <c r="F903" i="3" a="1"/>
  <c r="F3121" i="3" a="1"/>
  <c r="F1080" i="4" a="1"/>
  <c r="F1546" i="4" a="1"/>
  <c r="F6" i="2" a="1"/>
  <c r="F1580" i="3" a="1"/>
  <c r="F653" i="2" a="1"/>
  <c r="F254" i="5" a="1"/>
  <c r="F3223" i="3" a="1"/>
  <c r="F681" i="6" a="1"/>
  <c r="F1103" i="3" a="1"/>
  <c r="F2923" i="3" a="1"/>
  <c r="F285" i="2" a="1"/>
  <c r="F2928" i="4" a="1"/>
  <c r="F2054" i="3" a="1"/>
  <c r="F836" i="3" a="1"/>
  <c r="F2673" i="3" a="1"/>
  <c r="F1594" i="4" a="1"/>
  <c r="F954" i="5" a="1"/>
  <c r="F1083" i="5" a="1"/>
  <c r="F1660" i="3" a="1"/>
  <c r="F1712" i="5" a="1"/>
  <c r="F3018" i="4" a="1"/>
  <c r="F635" i="4" a="1"/>
  <c r="F479" i="2" a="1"/>
  <c r="F2148" i="4" a="1"/>
  <c r="F244" i="5" a="1"/>
  <c r="F2881" i="4" a="1"/>
  <c r="F1866" i="4" a="1"/>
  <c r="F2635" i="3" a="1"/>
  <c r="F1827" i="4" a="1"/>
  <c r="F1682" i="3" a="1"/>
  <c r="F2335" i="3" a="1"/>
  <c r="F353" i="6" a="1"/>
  <c r="F2395" i="3" a="1"/>
  <c r="F2215" i="4" a="1"/>
  <c r="F1090" i="3" a="1"/>
  <c r="F1218" i="4" a="1"/>
  <c r="F2329" i="4" a="1"/>
  <c r="F384" i="6" a="1"/>
  <c r="F3423" i="4" a="1"/>
  <c r="F2941" i="3" a="1"/>
  <c r="F1604" i="3" a="1"/>
  <c r="F723" i="4" a="1"/>
  <c r="F46" i="2" a="1"/>
  <c r="F2532" i="3" a="1"/>
  <c r="F2105" i="4" a="1"/>
  <c r="F2868" i="3" a="1"/>
  <c r="F1663" i="3" a="1"/>
  <c r="F1165" i="5" a="1"/>
  <c r="F992" i="5" a="1"/>
  <c r="F1791" i="3" a="1"/>
  <c r="F2050" i="3" a="1"/>
  <c r="F619" i="4" a="1"/>
  <c r="F2218" i="3" a="1"/>
  <c r="F2199" i="4" a="1"/>
  <c r="F2167" i="4" a="1"/>
  <c r="F750" i="3" a="1"/>
  <c r="F2907" i="4" a="1"/>
  <c r="F2194" i="3" a="1"/>
  <c r="F2303" i="4" a="1"/>
  <c r="F3013" i="4" a="1"/>
  <c r="F1385" i="3" a="1"/>
  <c r="F78" i="4" a="1"/>
  <c r="F1772" i="4" a="1"/>
  <c r="F2689" i="3" a="1"/>
  <c r="F105" i="4" a="1"/>
  <c r="F2417" i="3" a="1"/>
  <c r="F257" i="2" a="1"/>
  <c r="F2648" i="3" a="1"/>
  <c r="F956" i="4" a="1"/>
  <c r="F2962" i="4" a="1"/>
  <c r="F2487" i="4" a="1"/>
  <c r="F123" i="3" a="1"/>
  <c r="F63" i="5" a="1"/>
  <c r="F1442" i="3" a="1"/>
  <c r="F420" i="2" a="1"/>
  <c r="F327" i="4" a="1"/>
  <c r="F1491" i="5" a="1"/>
  <c r="F881" i="3" a="1"/>
  <c r="F2492" i="4" a="1"/>
  <c r="F1146" i="5" a="1"/>
  <c r="F1960" i="3" a="1"/>
  <c r="F1253" i="5" a="1"/>
  <c r="F2795" i="4" a="1"/>
  <c r="F2431" i="3" a="1"/>
  <c r="F1008" i="4" a="1"/>
  <c r="F2015" i="3" a="1"/>
  <c r="F2699" i="5" a="1"/>
  <c r="F3428" i="4" a="1"/>
  <c r="F545" i="3" a="1"/>
  <c r="F383" i="3" a="1"/>
  <c r="F14" i="4" a="1"/>
  <c r="F3136" i="4" a="1"/>
  <c r="F1185" i="5" a="1"/>
  <c r="F1257" i="3" a="1"/>
  <c r="F2197" i="3" a="1"/>
  <c r="F1691" i="3" a="1"/>
  <c r="F532" i="4" a="1"/>
  <c r="F2260" i="4" a="1"/>
  <c r="F1280" i="5" a="1"/>
  <c r="F1272" i="5" a="1"/>
  <c r="F2069" i="3" a="1"/>
  <c r="F544" i="4" a="1"/>
  <c r="F1637" i="3" a="1"/>
  <c r="F852" i="3" a="1"/>
  <c r="F1528" i="4" a="1"/>
  <c r="F3268" i="4" a="1"/>
  <c r="F3167" i="3" a="1"/>
  <c r="F2638" i="4" a="1"/>
  <c r="F971" i="4" a="1"/>
  <c r="F2411" i="4" a="1"/>
  <c r="F169" i="2" a="1"/>
  <c r="F2996" i="4" a="1"/>
  <c r="F2490" i="3" a="1"/>
  <c r="F185" i="3" a="1"/>
  <c r="F1948" i="3" a="1"/>
  <c r="F481" i="2" a="1"/>
  <c r="F1994" i="3" a="1"/>
  <c r="F2475" i="3" a="1"/>
  <c r="F2094" i="6" a="1"/>
  <c r="F176" i="2" a="1"/>
  <c r="F1432" i="4" a="1"/>
  <c r="F1468" i="3" a="1"/>
  <c r="F1389" i="3" a="1"/>
  <c r="F125" i="3" a="1"/>
  <c r="F2217" i="3" a="1"/>
  <c r="F962" i="4" a="1"/>
  <c r="F1388" i="3" a="1"/>
  <c r="F2713" i="4" a="1"/>
  <c r="F2609" i="3" a="1"/>
  <c r="F3390" i="4" a="1"/>
  <c r="F1237" i="3" a="1"/>
  <c r="F699" i="6" a="1"/>
  <c r="F1919" i="3" a="1"/>
  <c r="F189" i="4" a="1"/>
  <c r="F1574" i="3" a="1"/>
  <c r="F2161" i="4" a="1"/>
  <c r="F1730" i="4" a="1"/>
  <c r="F798" i="4" a="1"/>
  <c r="F350" i="3" a="1"/>
  <c r="F1319" i="5" a="1"/>
  <c r="F3183" i="3" a="1"/>
  <c r="F2138" i="5" a="1"/>
  <c r="F1632" i="3" a="1"/>
  <c r="F3194" i="3" a="1"/>
  <c r="F1222" i="3" a="1"/>
  <c r="F12" i="4" a="1"/>
  <c r="F972" i="3" a="1"/>
  <c r="F490" i="4" a="1"/>
  <c r="F2675" i="5" a="1"/>
  <c r="F885" i="3" a="1"/>
  <c r="F2037" i="3" a="1"/>
  <c r="F438" i="2" a="1"/>
  <c r="F1026" i="4" a="1"/>
  <c r="F1669" i="3" a="1"/>
  <c r="F1186" i="3" a="1"/>
  <c r="F515" i="4" a="1"/>
  <c r="F2248" i="4" a="1"/>
  <c r="F2873" i="3" a="1"/>
  <c r="F1092" i="4" a="1"/>
  <c r="F1184" i="4" a="1"/>
  <c r="F737" i="3" a="1"/>
  <c r="F2913" i="4" a="1"/>
  <c r="F2419" i="4" a="1"/>
  <c r="F535" i="3" a="1"/>
  <c r="F3079" i="4" a="1"/>
  <c r="F482" i="3" a="1"/>
  <c r="F3004" i="3" a="1"/>
  <c r="F1679" i="4" a="1"/>
  <c r="F3364" i="4" a="1"/>
  <c r="F2020" i="5" a="1"/>
  <c r="F161" i="3" a="1"/>
  <c r="F333" i="2" a="1"/>
  <c r="F2664" i="3" a="1"/>
  <c r="F676" i="2" a="1"/>
  <c r="F1087" i="3" a="1"/>
  <c r="F2212" i="4" a="1"/>
  <c r="F1312" i="3" a="1"/>
  <c r="F446" i="3" a="1"/>
  <c r="F1207" i="5" a="1"/>
  <c r="F243" i="2" a="1"/>
  <c r="F162" i="3" a="1"/>
  <c r="F1968" i="3" a="1"/>
  <c r="F1810" i="6" a="1"/>
  <c r="F849" i="4" a="1"/>
  <c r="F1469" i="4" a="1"/>
  <c r="F18" i="4" a="1"/>
  <c r="F658" i="2" a="1"/>
  <c r="F2374" i="3" a="1"/>
  <c r="F1650" i="3" a="1"/>
  <c r="F1803" i="6" a="1"/>
  <c r="F2769" i="3" a="1"/>
  <c r="F778" i="3" a="1"/>
  <c r="F1421" i="4" a="1"/>
  <c r="F3057" i="3" a="1"/>
  <c r="F771" i="4" a="1"/>
  <c r="F1656" i="4" a="1"/>
  <c r="F541" i="3" a="1"/>
  <c r="F143" i="3" a="1"/>
  <c r="F446" i="2" a="1"/>
  <c r="F2519" i="3" a="1"/>
  <c r="F1012" i="3" a="1"/>
  <c r="F459" i="4" a="1"/>
  <c r="F1320" i="3" a="1"/>
  <c r="F1664" i="3" a="1"/>
  <c r="F1702" i="3" a="1"/>
  <c r="F355" i="4" a="1"/>
  <c r="F729" i="4" a="1"/>
  <c r="F1926" i="3" a="1"/>
  <c r="F554" i="2" a="1"/>
  <c r="F1307" i="3" a="1"/>
  <c r="F1861" i="3" a="1"/>
  <c r="F820" i="3" a="1"/>
  <c r="F1697" i="4" a="1"/>
  <c r="F1037" i="3" a="1"/>
  <c r="F355" i="3" a="1"/>
  <c r="F2739" i="4" a="1"/>
  <c r="F2373" i="3" a="1"/>
  <c r="F1464" i="4" a="1"/>
  <c r="F370" i="2" a="1"/>
  <c r="F1352" i="4" a="1"/>
  <c r="F2713" i="3" a="1"/>
  <c r="F1494" i="4" a="1"/>
  <c r="F2097" i="4" a="1"/>
  <c r="F2766" i="3" a="1"/>
  <c r="F2092" i="4" a="1"/>
  <c r="F2230" i="3" a="1"/>
  <c r="F172" i="4" a="1"/>
  <c r="F2814" i="3" a="1"/>
  <c r="F1877" i="3" a="1"/>
  <c r="F1362" i="3" a="1"/>
  <c r="F648" i="2" a="1"/>
  <c r="F1840" i="3" a="1"/>
  <c r="F2525" i="3" a="1"/>
  <c r="F2576" i="3" a="1"/>
  <c r="F265" i="4" a="1"/>
  <c r="F1146" i="3" a="1"/>
  <c r="F1974" i="3" a="1"/>
  <c r="F619" i="5" a="1"/>
  <c r="F3089" i="4" a="1"/>
  <c r="F1317" i="3" a="1"/>
  <c r="F726" i="5" a="1"/>
  <c r="F830" i="5" a="1"/>
  <c r="F1369" i="3" a="1"/>
  <c r="F67" i="4" a="1"/>
  <c r="F2921" i="3" a="1"/>
  <c r="F1996" i="5" a="1"/>
  <c r="F522" i="3" a="1"/>
  <c r="F2787" i="3" a="1"/>
  <c r="F296" i="2" a="1"/>
  <c r="F409" i="3" a="1"/>
  <c r="F2851" i="3" a="1"/>
  <c r="F573" i="2" a="1"/>
  <c r="F3172" i="3" a="1"/>
  <c r="F1113" i="4" a="1"/>
  <c r="F1376" i="4" a="1"/>
  <c r="F2981" i="4" a="1"/>
  <c r="F439" i="3" a="1"/>
  <c r="F2292" i="5" a="1"/>
  <c r="F2417" i="4" a="1"/>
  <c r="F1217" i="6" a="1"/>
  <c r="F1229" i="3" a="1"/>
  <c r="F1588" i="3" a="1"/>
  <c r="F1412" i="5" a="1"/>
  <c r="F348" i="5" a="1"/>
  <c r="F878" i="3" a="1"/>
  <c r="F732" i="4" a="1"/>
  <c r="F2771" i="5" a="1"/>
  <c r="F844" i="3" a="1"/>
  <c r="F2021" i="5" a="1"/>
  <c r="F549" i="2" a="1"/>
  <c r="F1050" i="4" a="1"/>
  <c r="F1242" i="4" a="1"/>
  <c r="F1035" i="4" a="1"/>
  <c r="F2875" i="4" a="1"/>
  <c r="F319" i="3" a="1"/>
  <c r="F130" i="3" a="1"/>
  <c r="F2564" i="3" a="1"/>
  <c r="F2354" i="4" a="1"/>
  <c r="F1642" i="4" a="1"/>
  <c r="F2316" i="4" a="1"/>
  <c r="F1918" i="6" a="1"/>
  <c r="F770" i="4" a="1"/>
  <c r="F13" i="4" a="1"/>
  <c r="F2562" i="3" a="1"/>
  <c r="F63" i="3" a="1"/>
  <c r="F526" i="4" a="1"/>
  <c r="F1501" i="3" a="1"/>
  <c r="F487" i="3" a="1"/>
  <c r="F2019" i="3" a="1"/>
  <c r="F709" i="2" a="1"/>
  <c r="F1866" i="5" a="1"/>
  <c r="F1405" i="3" a="1"/>
  <c r="F84" i="3" a="1"/>
  <c r="F173" i="3" a="1"/>
  <c r="F1273" i="3" a="1"/>
  <c r="F399" i="3" a="1"/>
  <c r="F2536" i="4" a="1"/>
  <c r="F332" i="2" a="1"/>
  <c r="F1332" i="3" a="1"/>
  <c r="F635" i="3" a="1"/>
  <c r="F200" i="2" a="1"/>
  <c r="F3359" i="4" a="1"/>
  <c r="F1481" i="3" a="1"/>
  <c r="F2862" i="3" a="1"/>
  <c r="F377" i="5" a="1"/>
  <c r="F532" i="3" a="1"/>
  <c r="F871" i="3" a="1"/>
  <c r="F297" i="2" a="1"/>
  <c r="F2634" i="3" a="1"/>
  <c r="F101" i="4" a="1"/>
  <c r="F773" i="4" a="1"/>
  <c r="F756" i="5" a="1"/>
  <c r="F3236" i="4" a="1"/>
  <c r="F1641" i="3" a="1"/>
  <c r="F562" i="3" a="1"/>
  <c r="F1586" i="4" a="1"/>
  <c r="F3059" i="4" a="1"/>
  <c r="F197" i="3" a="1"/>
  <c r="F140" i="3" a="1"/>
  <c r="F2351" i="3" a="1"/>
  <c r="F2628" i="4" a="1"/>
  <c r="F145" i="3" a="1"/>
  <c r="F2469" i="5" a="1"/>
  <c r="F1173" i="4" a="1"/>
  <c r="F77" i="4" a="1"/>
  <c r="F522" i="4" a="1"/>
  <c r="F2939" i="3" a="1"/>
  <c r="F282" i="3" a="1"/>
  <c r="F942" i="4" a="1"/>
  <c r="F1818" i="4" a="1"/>
  <c r="F750" i="5" a="1"/>
  <c r="F570" i="2" a="1"/>
  <c r="F279" i="4" a="1"/>
  <c r="F1762" i="3" a="1"/>
  <c r="F1444" i="4" a="1"/>
  <c r="F2002" i="4" a="1"/>
  <c r="F515" i="5" a="1"/>
  <c r="F1325" i="6" a="1"/>
  <c r="F425" i="4" a="1"/>
  <c r="F820" i="4" a="1"/>
  <c r="F686" i="3" a="1"/>
  <c r="F922" i="3" a="1"/>
  <c r="F2079" i="5" a="1"/>
  <c r="F270" i="2" a="1"/>
  <c r="F113" i="6" a="1"/>
  <c r="F2463" i="5" a="1"/>
  <c r="F271" i="2" a="1"/>
  <c r="F830" i="6" a="1"/>
  <c r="F3168" i="4" a="1"/>
  <c r="F2320" i="3" a="1"/>
  <c r="F526" i="2" a="1"/>
  <c r="F1693" i="3" a="1"/>
  <c r="F1099" i="5" a="1"/>
  <c r="F490" i="3" a="1"/>
  <c r="F438" i="4" a="1"/>
  <c r="F1567" i="3" a="1"/>
  <c r="F1732" i="5" a="1"/>
  <c r="F2544" i="4" a="1"/>
  <c r="F513" i="4" a="1"/>
  <c r="F864" i="5" a="1"/>
  <c r="F2899" i="5" a="1"/>
  <c r="F1752" i="3" a="1"/>
  <c r="F201" i="2" a="1"/>
  <c r="F1106" i="4" a="1"/>
  <c r="F1104" i="3" a="1"/>
  <c r="F317" i="4" a="1"/>
  <c r="F533" i="3" a="1"/>
  <c r="F1499" i="4" a="1"/>
  <c r="F1684" i="3" a="1"/>
  <c r="F494" i="4" a="1"/>
  <c r="F2229" i="5" a="1"/>
  <c r="F467" i="2" a="1"/>
  <c r="F26" i="5" a="1"/>
  <c r="F397" i="5" a="1"/>
  <c r="F88" i="2" a="1"/>
  <c r="F1334" i="4" a="1"/>
  <c r="F3002" i="3" a="1"/>
  <c r="F1943" i="3" a="1"/>
  <c r="F1290" i="5" a="1"/>
  <c r="F1129" i="4" a="1"/>
  <c r="F2451" i="3" a="1"/>
  <c r="F2725" i="3" a="1"/>
  <c r="F166" i="4" a="1"/>
  <c r="F448" i="2" a="1"/>
  <c r="F812" i="3" a="1"/>
  <c r="F1442" i="5" a="1"/>
  <c r="F1661" i="5" a="1"/>
  <c r="F3094" i="4" a="1"/>
  <c r="F503" i="2" a="1"/>
  <c r="F838" i="3" a="1"/>
  <c r="F931" i="5" a="1"/>
  <c r="F3152" i="3" a="1"/>
  <c r="F3151" i="4" a="1"/>
  <c r="F127" i="2" a="1"/>
  <c r="F594" i="2" a="1"/>
  <c r="F1085" i="4" a="1"/>
  <c r="F118" i="2" a="1"/>
  <c r="F826" i="4" a="1"/>
  <c r="F26" i="2" a="1"/>
  <c r="F452" i="4" a="1"/>
  <c r="F200" i="4" a="1"/>
  <c r="F1212" i="3" a="1"/>
  <c r="F533" i="5" a="1"/>
  <c r="F2437" i="4" a="1"/>
  <c r="F654" i="5" a="1"/>
  <c r="F2672" i="3" a="1"/>
  <c r="F654" i="3" a="1"/>
  <c r="F1259" i="4" a="1"/>
  <c r="F308" i="4" a="1"/>
  <c r="F2794" i="3" a="1"/>
  <c r="F1654" i="4" a="1"/>
  <c r="F933" i="6" a="1"/>
  <c r="F589" i="2" a="1"/>
  <c r="F478" i="2" a="1"/>
  <c r="F1172" i="4" a="1"/>
  <c r="F2440" i="4" a="1"/>
  <c r="F2332" i="3" a="1"/>
  <c r="F2530" i="4" a="1"/>
  <c r="F1514" i="3" a="1"/>
  <c r="F2500" i="3" a="1"/>
  <c r="F1676" i="3" a="1"/>
  <c r="F357" i="3" a="1"/>
  <c r="F440" i="2" a="1"/>
  <c r="F950" i="5" a="1"/>
  <c r="F1443" i="3" a="1"/>
  <c r="F1526" i="3" a="1"/>
  <c r="F1004" i="4" a="1"/>
  <c r="F216" i="2" a="1"/>
  <c r="F1019" i="3" a="1"/>
  <c r="F808" i="3" a="1"/>
  <c r="F1423" i="3" a="1"/>
  <c r="F3215" i="3" a="1"/>
  <c r="F2838" i="4" a="1"/>
  <c r="F571" i="3" a="1"/>
  <c r="F1894" i="4" a="1"/>
  <c r="F2824" i="5" a="1"/>
  <c r="F2485" i="3" a="1"/>
  <c r="F984" i="3" a="1"/>
  <c r="F2880" i="3" a="1"/>
  <c r="F437" i="3" a="1"/>
  <c r="F523" i="2" a="1"/>
  <c r="F3097" i="5" a="1"/>
  <c r="F740" i="4" a="1"/>
  <c r="F235" i="2" a="1"/>
  <c r="F1088" i="3" a="1"/>
  <c r="F2109" i="3" a="1"/>
  <c r="F217" i="3" a="1"/>
  <c r="F1366" i="3" a="1"/>
  <c r="F1367" i="3" a="1"/>
  <c r="F1255" i="3" a="1"/>
  <c r="F1921" i="3" a="1"/>
  <c r="F222" i="4" a="1"/>
  <c r="F2256" i="3" a="1"/>
  <c r="F1655" i="3" a="1"/>
  <c r="F651" i="2" a="1"/>
  <c r="F2167" i="5" a="1"/>
  <c r="F1032" i="3" a="1"/>
  <c r="F58" i="4" a="1"/>
  <c r="F3239" i="3" a="1"/>
  <c r="F426" i="3" a="1"/>
  <c r="F2461" i="5" a="1"/>
  <c r="F1992" i="3" a="1"/>
  <c r="F1603" i="4" a="1"/>
  <c r="F535" i="2" a="1"/>
  <c r="F307" i="5" a="1"/>
  <c r="F324" i="2" a="1"/>
  <c r="F2052" i="3" a="1"/>
  <c r="F728" i="5" a="1"/>
  <c r="F2224" i="3" a="1"/>
  <c r="F1576" i="3" a="1"/>
  <c r="F875" i="3" a="1"/>
  <c r="F38" i="3" a="1"/>
  <c r="F457" i="2" a="1"/>
  <c r="F2763" i="5" a="1"/>
  <c r="F675" i="2" a="1"/>
  <c r="F3061" i="3" a="1"/>
  <c r="F116" i="4" a="1"/>
  <c r="F539" i="2" a="1"/>
  <c r="F1521" i="3" a="1"/>
  <c r="F967" i="5" a="1"/>
  <c r="F2036" i="3" a="1"/>
  <c r="F307" i="3" a="1"/>
  <c r="F463" i="2" a="1"/>
  <c r="F707" i="2" a="1"/>
  <c r="F370" i="4" a="1"/>
  <c r="F579" i="2" a="1"/>
  <c r="F756" i="3" a="1"/>
  <c r="F2405" i="4" a="1"/>
  <c r="F1020" i="5" a="1"/>
  <c r="F616" i="5" a="1"/>
  <c r="F70" i="4" a="1"/>
  <c r="F26" i="3" a="1"/>
  <c r="F409" i="5" a="1"/>
  <c r="F2690" i="3" a="1"/>
  <c r="F106" i="3" a="1"/>
  <c r="F1188" i="4" a="1"/>
  <c r="F1981" i="3" a="1"/>
  <c r="F2876" i="3" a="1"/>
  <c r="F2621" i="4" a="1"/>
  <c r="F1561" i="5" a="1"/>
  <c r="F798" i="3" a="1"/>
  <c r="F1832" i="3" a="1"/>
  <c r="F1602" i="4" a="1"/>
  <c r="F1386" i="3" a="1"/>
  <c r="F465" i="2" a="1"/>
  <c r="F735" i="3" a="1"/>
  <c r="F3035" i="4" a="1"/>
  <c r="F905" i="4" a="1"/>
  <c r="F1925" i="3" a="1"/>
  <c r="F1269" i="4" a="1"/>
  <c r="F2567" i="3" a="1"/>
  <c r="F1933" i="3" a="1"/>
  <c r="F1480" i="4" a="1"/>
  <c r="F2845" i="4" a="1"/>
  <c r="F2447" i="4" a="1"/>
  <c r="F245" i="4" a="1"/>
  <c r="F1168" i="4" a="1"/>
  <c r="F371" i="2" a="1"/>
  <c r="F3031" i="3" a="1"/>
  <c r="F679" i="3" a="1"/>
  <c r="F318" i="2" a="1"/>
  <c r="F167" i="3" a="1"/>
  <c r="F159" i="5" a="1"/>
  <c r="F2494" i="5" a="1"/>
  <c r="F3159" i="4" a="1"/>
  <c r="F2878" i="3" a="1"/>
  <c r="F2700" i="4" a="1"/>
  <c r="F1362" i="5" a="1"/>
  <c r="F626" i="5" a="1"/>
  <c r="F335" i="4" a="1"/>
  <c r="F1759" i="4" a="1"/>
  <c r="F2468" i="4" a="1"/>
  <c r="F206" i="4" a="1"/>
  <c r="F2754" i="4" a="1"/>
  <c r="F2322" i="5" a="1"/>
  <c r="F457" i="4" a="1"/>
  <c r="F1710" i="5" a="1"/>
  <c r="F1942" i="5" a="1"/>
  <c r="F764" i="5" a="1"/>
  <c r="F622" i="4" a="1"/>
  <c r="F640" i="4" a="1"/>
  <c r="F618" i="4" a="1"/>
  <c r="F609" i="2" a="1"/>
  <c r="F77" i="3" a="1"/>
  <c r="F2255" i="5" a="1"/>
  <c r="F3166" i="4" a="1"/>
  <c r="F2432" i="4" a="1"/>
  <c r="F223" i="3" a="1"/>
  <c r="F3075" i="3" a="1"/>
  <c r="F1356" i="5" a="1"/>
  <c r="F2893" i="3" a="1"/>
  <c r="F2725" i="4" a="1"/>
  <c r="F1060" i="3" a="1"/>
  <c r="F590" i="2" a="1"/>
  <c r="F2965" i="4" a="1"/>
  <c r="F6" i="3" a="1"/>
  <c r="F647" i="4" a="1"/>
  <c r="F2798" i="3" a="1"/>
  <c r="F2824" i="3" a="1"/>
  <c r="F414" i="3" a="1"/>
  <c r="F2983" i="3" a="1"/>
  <c r="F1003" i="4" a="1"/>
  <c r="F572" i="3" a="1"/>
  <c r="F1079" i="3" a="1"/>
  <c r="F3328" i="4" a="1"/>
  <c r="F544" i="3" a="1"/>
  <c r="F2419" i="5" a="1"/>
  <c r="F2499" i="3" a="1"/>
  <c r="F1089" i="4" a="1"/>
  <c r="F667" i="4" a="1"/>
  <c r="F1766" i="3" a="1"/>
  <c r="F1498" i="3" a="1"/>
  <c r="F1417" i="5" a="1"/>
  <c r="F2147" i="4" a="1"/>
  <c r="F65" i="5" a="1"/>
  <c r="F1802" i="5" a="1"/>
  <c r="F494" i="2" a="1"/>
  <c r="F2689" i="4" a="1"/>
  <c r="F2817" i="3" a="1"/>
  <c r="F3370" i="4" a="1"/>
  <c r="F1476" i="3" a="1"/>
  <c r="F1989" i="3" a="1"/>
  <c r="F189" i="3" a="1"/>
  <c r="F465" i="4" a="1"/>
  <c r="F2701" i="4" a="1"/>
  <c r="F2369" i="5" a="1"/>
  <c r="F1317" i="4" a="1"/>
  <c r="F238" i="2" a="1"/>
  <c r="F3033" i="5" a="1"/>
  <c r="F3023" i="4" a="1"/>
  <c r="F1874" i="3" a="1"/>
  <c r="F1607" i="3" a="1"/>
  <c r="F1938" i="4" a="1"/>
  <c r="F1469" i="5" a="1"/>
  <c r="F289" i="6" a="1"/>
  <c r="F272" i="4" a="1"/>
  <c r="F265" i="3" a="1"/>
  <c r="F2053" i="5" a="1"/>
  <c r="F1310" i="3" a="1"/>
  <c r="F2600" i="3" a="1"/>
  <c r="F384" i="4" a="1"/>
  <c r="F2587" i="3" a="1"/>
  <c r="F1306" i="3" a="1"/>
  <c r="F199" i="4" a="1"/>
  <c r="F1829" i="5" a="1"/>
  <c r="F1844" i="3" a="1"/>
  <c r="F412" i="5" a="1"/>
  <c r="F3285" i="4" a="1"/>
  <c r="F558" i="2" a="1"/>
  <c r="F27" i="2" a="1"/>
  <c r="F608" i="2" a="1"/>
  <c r="F1393" i="3" a="1"/>
  <c r="F2132" i="4" a="1"/>
  <c r="F1331" i="3" a="1"/>
  <c r="F40" i="3" a="1"/>
  <c r="F3271" i="4" a="1"/>
  <c r="F2238" i="3" a="1"/>
  <c r="F932" i="3" a="1"/>
  <c r="F378" i="3" a="1"/>
  <c r="F1658" i="3" a="1"/>
  <c r="F2614" i="4" a="1"/>
  <c r="F662" i="3" a="1"/>
  <c r="F441" i="2" a="1"/>
  <c r="F153" i="2" a="1"/>
  <c r="F2432" i="3" a="1"/>
  <c r="F2496" i="4" a="1"/>
  <c r="F1799" i="4" a="1"/>
  <c r="F1225" i="5" a="1"/>
  <c r="F1094" i="4" a="1"/>
  <c r="F1250" i="4" a="1"/>
  <c r="F511" i="5" a="1"/>
  <c r="F1034" i="5" a="1"/>
  <c r="F636" i="2" a="1"/>
  <c r="F1437" i="4" a="1"/>
  <c r="F806" i="3" a="1"/>
  <c r="F1029" i="5" a="1"/>
  <c r="F1680" i="4" a="1"/>
  <c r="F2858" i="4" a="1"/>
  <c r="F684" i="2" a="1"/>
  <c r="F553" i="5" a="1"/>
  <c r="F177" i="6" a="1"/>
  <c r="F687" i="2" a="1"/>
  <c r="F624" i="4" a="1"/>
  <c r="F616" i="3" a="1"/>
  <c r="F668" i="4" a="1"/>
  <c r="F636" i="3" a="1"/>
  <c r="F1944" i="4" a="1"/>
  <c r="F3116" i="3" a="1"/>
  <c r="F2721" i="4" a="1"/>
  <c r="F1034" i="3" a="1"/>
  <c r="F416" i="2" a="1"/>
  <c r="F210" i="2" a="1"/>
  <c r="F367" i="5" a="1"/>
  <c r="F313" i="4" a="1"/>
  <c r="F1551" i="4" a="1"/>
  <c r="F2842" i="4" a="1"/>
  <c r="F3170" i="3" a="1"/>
  <c r="F105" i="2" a="1"/>
  <c r="F371" i="4" a="1"/>
  <c r="F2070" i="3" a="1"/>
  <c r="F1829" i="4" a="1"/>
  <c r="F6" i="4" a="1"/>
  <c r="F1654" i="5" a="1"/>
  <c r="F504" i="2" a="1"/>
  <c r="F2699" i="4" a="1"/>
  <c r="F2135" i="4" a="1"/>
  <c r="F3050" i="3" a="1"/>
  <c r="F3047" i="3" a="1"/>
  <c r="F2422" i="3" a="1"/>
  <c r="F786" i="5" a="1"/>
  <c r="F2677" i="3" a="1"/>
  <c r="F1686" i="3" a="1"/>
  <c r="F594" i="3" a="1"/>
  <c r="F476" i="3" a="1"/>
  <c r="F2353" i="3" a="1"/>
  <c r="F1667" i="4" a="1"/>
  <c r="F91" i="2" a="1"/>
  <c r="F665" i="4" a="1"/>
  <c r="F1165" i="4" a="1"/>
  <c r="F2042" i="3" a="1"/>
  <c r="F1122" i="4" a="1"/>
  <c r="F213" i="4" a="1"/>
  <c r="F1858" i="3" a="1"/>
  <c r="F2932" i="3" a="1"/>
  <c r="F708" i="2" a="1"/>
  <c r="F797" i="3" a="1"/>
  <c r="F1787" i="3" a="1"/>
  <c r="F384" i="2" a="1"/>
  <c r="F561" i="3" a="1"/>
  <c r="F2682" i="4" a="1"/>
  <c r="F2240" i="5" a="1"/>
  <c r="F883" i="5" a="1"/>
  <c r="F1896" i="4" a="1"/>
  <c r="F488" i="5" a="1"/>
  <c r="F2998" i="3" a="1"/>
  <c r="F3030" i="3" a="1"/>
  <c r="F1719" i="3" a="1"/>
  <c r="F1542" i="4" a="1"/>
  <c r="F1152" i="3" a="1"/>
  <c r="F496" i="4" a="1"/>
  <c r="F2998" i="4" a="1"/>
  <c r="F1003" i="5" a="1"/>
  <c r="F1581" i="3" a="1"/>
  <c r="F383" i="4" a="1"/>
  <c r="F469" i="4" a="1"/>
  <c r="F2482" i="3" a="1"/>
  <c r="F1078" i="3" a="1"/>
  <c r="F2397" i="3" a="1"/>
  <c r="F1513" i="3" a="1"/>
  <c r="F112" i="4" a="1"/>
  <c r="F957" i="5" a="1"/>
  <c r="F2000" i="4" a="1"/>
  <c r="F1095" i="5" a="1"/>
  <c r="F59" i="2" a="1"/>
  <c r="F9" i="4" a="1"/>
  <c r="F275" i="4" a="1"/>
  <c r="F35" i="6" a="1"/>
  <c r="F936" i="4" a="1"/>
  <c r="F2959" i="3" a="1"/>
  <c r="F2115" i="4" a="1"/>
  <c r="F1348" i="3" a="1"/>
  <c r="F1858" i="4" a="1"/>
  <c r="F2577" i="5" a="1"/>
  <c r="F239" i="2" a="1"/>
  <c r="F1513" i="4" a="1"/>
  <c r="F2863" i="3" a="1"/>
  <c r="F915" i="5" a="1"/>
  <c r="F361" i="6" a="1"/>
  <c r="F303" i="4" a="1"/>
  <c r="F2672" i="4" a="1"/>
  <c r="F1433" i="3" a="1"/>
  <c r="F3435" i="4" a="1"/>
  <c r="F215" i="5" a="1"/>
  <c r="F359" i="3" a="1"/>
  <c r="F1123" i="4" a="1"/>
  <c r="F2420" i="4" a="1"/>
  <c r="F1179" i="3" a="1"/>
  <c r="F2489" i="4" a="1"/>
  <c r="F344" i="5" a="1"/>
  <c r="F889" i="4" a="1"/>
  <c r="F415" i="3" a="1"/>
  <c r="F499" i="6" a="1"/>
  <c r="F572" i="4" a="1"/>
  <c r="F96" i="4" a="1"/>
  <c r="F3234" i="3" a="1"/>
  <c r="F2851" i="4" a="1"/>
  <c r="F949" i="3" a="1"/>
  <c r="F627" i="6" a="1"/>
  <c r="F3082" i="3" a="1"/>
  <c r="F3139" i="4" a="1"/>
  <c r="F2386" i="3" a="1"/>
  <c r="F2844" i="4" a="1"/>
  <c r="F515" i="6" a="1"/>
  <c r="F2139" i="4" a="1"/>
  <c r="F1109" i="4" a="1"/>
  <c r="F69" i="5" a="1"/>
  <c r="F621" i="4" a="1"/>
  <c r="F171" i="4" a="1"/>
  <c r="F909" i="4" a="1"/>
  <c r="F530" i="4" a="1"/>
  <c r="F97" i="2" a="1"/>
  <c r="F1465" i="3" a="1"/>
  <c r="F724" i="3" a="1"/>
  <c r="F2456" i="3" a="1"/>
  <c r="F1016" i="3" a="1"/>
  <c r="F207" i="2" a="1"/>
  <c r="F119" i="4" a="1"/>
  <c r="F1564" i="5" a="1"/>
  <c r="F3108" i="3" a="1"/>
  <c r="F689" i="2" a="1"/>
  <c r="F618" i="2" a="1"/>
  <c r="F1505" i="3" a="1"/>
  <c r="F2350" i="4" a="1"/>
  <c r="F2968" i="4" a="1"/>
  <c r="F3063" i="3" a="1"/>
  <c r="F1887" i="4" a="1"/>
  <c r="F582" i="3" a="1"/>
  <c r="F263" i="5" a="1"/>
  <c r="F2646" i="5" a="1"/>
  <c r="F2634" i="4" a="1"/>
  <c r="F2552" i="3" a="1"/>
  <c r="F7" i="2" a="1"/>
  <c r="F172" i="3" a="1"/>
  <c r="F1044" i="4" a="1"/>
  <c r="F1918" i="4" a="1"/>
  <c r="F1769" i="3" a="1"/>
  <c r="F330" i="3" a="1"/>
  <c r="F185" i="5" a="1"/>
  <c r="F538" i="2" a="1"/>
  <c r="F2028" i="3" a="1"/>
  <c r="F134" i="4" a="1"/>
  <c r="F1164" i="3" a="1"/>
  <c r="F1886" i="4" a="1"/>
  <c r="F2679" i="4" a="1"/>
  <c r="F502" i="2" a="1"/>
  <c r="F3340" i="4" a="1"/>
  <c r="F576" i="2" a="1"/>
  <c r="F627" i="2" a="1"/>
  <c r="F3051" i="4" a="1"/>
  <c r="F1087" i="5" a="1"/>
  <c r="F1323" i="4" a="1"/>
  <c r="F537" i="4" a="1"/>
  <c r="F309" i="4" a="1"/>
  <c r="F501" i="3" a="1"/>
  <c r="F234" i="3" a="1"/>
  <c r="F1725" i="3" a="1"/>
  <c r="F529" i="5" a="1"/>
  <c r="F995" i="3" a="1"/>
  <c r="F2454" i="5" a="1"/>
  <c r="F2959" i="4" a="1"/>
  <c r="F1263" i="4" a="1"/>
  <c r="F976" i="5" a="1"/>
  <c r="F691" i="3" a="1"/>
  <c r="F219" i="2" a="1"/>
  <c r="F2" i="4" a="1"/>
  <c r="F2341" i="4" a="1"/>
  <c r="F531" i="2" a="1"/>
  <c r="F242" i="2" a="1"/>
  <c r="F1793" i="3" a="1"/>
  <c r="F753" i="3" a="1"/>
  <c r="F2596" i="3" a="1"/>
  <c r="F542" i="4" a="1"/>
  <c r="F820" i="5" a="1"/>
  <c r="F649" i="4" a="1"/>
  <c r="F505" i="5" a="1"/>
  <c r="F664" i="2" a="1"/>
  <c r="F2848" i="3" a="1"/>
  <c r="F1518" i="3" a="1"/>
  <c r="F1557" i="4" a="1"/>
  <c r="F2640" i="4" a="1"/>
  <c r="F3068" i="5" a="1"/>
  <c r="F1951" i="3" a="1"/>
  <c r="F3105" i="3" a="1"/>
  <c r="F488" i="3" a="1"/>
  <c r="F285" i="3" a="1"/>
  <c r="F2149" i="5" a="1"/>
  <c r="F940" i="3" a="1"/>
  <c r="F1710" i="4" a="1"/>
  <c r="F128" i="5" a="1"/>
  <c r="F278" i="3" a="1"/>
  <c r="F562" i="2" a="1"/>
  <c r="F2031" i="3" a="1"/>
  <c r="F540" i="3" a="1"/>
  <c r="F2108" i="3" a="1"/>
  <c r="F2307" i="4" a="1"/>
  <c r="F334" i="3" a="1"/>
  <c r="F1431" i="3" a="1"/>
  <c r="F1159" i="4" a="1"/>
  <c r="F1401" i="3" a="1"/>
  <c r="F1464" i="3" a="1"/>
  <c r="F765" i="3" a="1"/>
  <c r="F1928" i="3" a="1"/>
  <c r="F16" i="4" a="1"/>
  <c r="F2920" i="3" a="1"/>
  <c r="F1424" i="4" a="1"/>
  <c r="F859" i="3" a="1"/>
  <c r="F2958" i="4" a="1"/>
  <c r="F183" i="2" a="1"/>
  <c r="F460" i="2" a="1"/>
  <c r="F2552" i="4" a="1"/>
  <c r="F3329" i="4" a="1"/>
  <c r="F3403" i="4" a="1"/>
  <c r="F730" i="3" a="1"/>
  <c r="F3332" i="4" a="1"/>
  <c r="F1620" i="4" a="1"/>
  <c r="F449" i="3" a="1"/>
  <c r="F1044" i="3" a="1"/>
  <c r="F2540" i="3" a="1"/>
  <c r="F2207" i="6" a="1"/>
  <c r="F1221" i="5" a="1"/>
  <c r="F1886" i="3" a="1"/>
  <c r="F3069" i="3" a="1"/>
  <c r="F1180" i="3" a="1"/>
  <c r="F927" i="4" a="1"/>
  <c r="F3100" i="3" a="1"/>
  <c r="F498" i="6" a="1"/>
  <c r="F1357" i="4" a="1"/>
  <c r="F2411" i="3" a="1"/>
  <c r="F1385" i="4" a="1"/>
  <c r="F1196" i="5" a="1"/>
  <c r="F588" i="4" a="1"/>
  <c r="F1554" i="3" a="1"/>
  <c r="F552" i="4" a="1"/>
  <c r="F225" i="4" a="1"/>
  <c r="F20" i="3" a="1"/>
  <c r="F700" i="3" a="1"/>
  <c r="F2111" i="3" a="1"/>
  <c r="F65" i="4" a="1"/>
  <c r="F2425" i="3" a="1"/>
  <c r="F327" i="3" a="1"/>
  <c r="F762" i="4" a="1"/>
  <c r="F910" i="4" a="1"/>
  <c r="F369" i="5" a="1"/>
  <c r="F2047" i="3" a="1"/>
  <c r="F2172" i="4" a="1"/>
  <c r="F480" i="2" a="1"/>
  <c r="F1832" i="4" a="1"/>
  <c r="F2498" i="3" a="1"/>
  <c r="F2793" i="4" a="1"/>
  <c r="F1870" i="4" a="1"/>
  <c r="F106" i="4" a="1"/>
  <c r="F273" i="2" a="1"/>
  <c r="F2390" i="3" a="1"/>
  <c r="F2301" i="3" a="1"/>
  <c r="F3120" i="4" a="1"/>
  <c r="F2729" i="3" a="1"/>
  <c r="F2264" i="3" a="1"/>
  <c r="F2226" i="3" a="1"/>
  <c r="F1817" i="4" a="1"/>
  <c r="F7" i="3" a="1"/>
  <c r="F960" i="3" a="1"/>
  <c r="F509" i="2" a="1"/>
  <c r="F1166" i="3" a="1"/>
  <c r="F517" i="2" a="1"/>
  <c r="F1230" i="3" a="1"/>
  <c r="F2627" i="4" a="1"/>
  <c r="F427" i="2" a="1"/>
  <c r="F1796" i="3" a="1"/>
  <c r="F3088" i="3" a="1"/>
  <c r="F464" i="3" a="1"/>
  <c r="F1736" i="5" a="1"/>
  <c r="F235" i="3" a="1"/>
  <c r="F1571" i="4" a="1"/>
  <c r="F1941" i="3" a="1"/>
  <c r="F887" i="4" a="1"/>
  <c r="F2186" i="5" a="1"/>
  <c r="F1801" i="3" a="1"/>
  <c r="F992" i="3" a="1"/>
  <c r="F2885" i="3" a="1"/>
  <c r="F2665" i="6" a="1"/>
  <c r="F3396" i="4" a="1"/>
  <c r="F2591" i="3" a="1"/>
  <c r="F2888" i="4" a="1"/>
  <c r="F975" i="3" a="1"/>
  <c r="F3256" i="4" a="1"/>
  <c r="F586" i="2" a="1"/>
  <c r="F1238" i="3" a="1"/>
  <c r="F2506" i="3" a="1"/>
  <c r="F2705" i="4" a="1"/>
  <c r="F2296" i="3" a="1"/>
  <c r="F348" i="4" a="1"/>
  <c r="F1118" i="3" a="1"/>
  <c r="F587" i="2" a="1"/>
  <c r="F1739" i="3" a="1"/>
  <c r="F1527" i="3" a="1"/>
  <c r="F1203" i="6" a="1"/>
  <c r="F2007" i="3" a="1"/>
  <c r="F307" i="6" a="1"/>
  <c r="F1200" i="5" a="1"/>
  <c r="F2239" i="3" a="1"/>
  <c r="F2304" i="3" a="1"/>
  <c r="F676" i="5" a="1"/>
  <c r="F2625" i="4" a="1"/>
  <c r="F3023" i="6" a="1"/>
  <c r="F3228" i="3" a="1"/>
  <c r="F1524" i="5" a="1"/>
  <c r="F1382" i="3" a="1"/>
  <c r="F2567" i="5" a="1"/>
  <c r="F2296" i="5" a="1"/>
  <c r="F1822" i="5" a="1"/>
  <c r="F1538" i="3" a="1"/>
  <c r="F2737" i="4" a="1"/>
  <c r="F2997" i="4" a="1"/>
  <c r="F645" i="2" a="1"/>
  <c r="F1798" i="3" a="1"/>
  <c r="F2058" i="3" a="1"/>
  <c r="F870" i="3" a="1"/>
  <c r="F2320" i="4" a="1"/>
  <c r="F33" i="4" a="1"/>
  <c r="F319" i="5" a="1"/>
  <c r="F1278" i="3" a="1"/>
  <c r="F636" i="4" a="1"/>
  <c r="F3422" i="4" a="1"/>
  <c r="F1442" i="4" a="1"/>
  <c r="F473" i="3" a="1"/>
  <c r="F353" i="2" a="1"/>
  <c r="F721" i="5" a="1"/>
  <c r="F1324" i="5" a="1"/>
  <c r="F3" i="2" a="1"/>
  <c r="F1461" i="3" a="1"/>
  <c r="F426" i="4" a="1"/>
  <c r="F157" i="3" a="1"/>
  <c r="F3456" i="4" a="1"/>
  <c r="F258" i="3" a="1"/>
  <c r="F3296" i="4" a="1"/>
  <c r="F1439" i="4" a="1"/>
  <c r="F680" i="2" a="1"/>
  <c r="F1120" i="3" a="1"/>
  <c r="F1084" i="4" a="1"/>
  <c r="F596" i="4" a="1"/>
  <c r="F1508" i="3" a="1"/>
  <c r="F2408" i="3" a="1"/>
  <c r="F2867" i="4" a="1"/>
  <c r="F474" i="3" a="1"/>
  <c r="F3105" i="4" a="1"/>
  <c r="F921" i="4" a="1"/>
  <c r="F154" i="6" a="1"/>
  <c r="F814" i="3" a="1"/>
  <c r="F2825" i="3" a="1"/>
  <c r="F1897" i="5" a="1"/>
  <c r="F1259" i="3" a="1"/>
  <c r="F958" i="3" a="1"/>
  <c r="F545" i="4" a="1"/>
  <c r="F983" i="4" a="1"/>
  <c r="F1524" i="3" a="1"/>
  <c r="F1785" i="3" a="1"/>
  <c r="F1183" i="3" a="1"/>
  <c r="F250" i="2" a="1"/>
  <c r="F1794" i="3" a="1"/>
  <c r="F1426" i="3" a="1"/>
  <c r="F3078" i="3" a="1"/>
  <c r="F3277" i="4" a="1"/>
  <c r="F1194" i="3" a="1"/>
  <c r="F211" i="2" a="1"/>
  <c r="F867" i="3" a="1"/>
  <c r="F2516" i="3" a="1"/>
  <c r="F2248" i="3" a="1"/>
  <c r="F160" i="3" a="1"/>
  <c r="F69" i="3" a="1"/>
  <c r="F1358" i="3" a="1"/>
  <c r="F1479" i="3" a="1"/>
  <c r="F418" i="2" a="1"/>
  <c r="F1807" i="3" a="1"/>
  <c r="F543" i="5" a="1"/>
  <c r="F1157" i="3" a="1"/>
  <c r="F238" i="3" a="1"/>
  <c r="F1936" i="3" a="1"/>
  <c r="F930" i="4" a="1"/>
  <c r="F3071" i="3" a="1"/>
  <c r="F542" i="2" a="1"/>
  <c r="F2684" i="4" a="1"/>
  <c r="F1217" i="3" a="1"/>
  <c r="F334" i="2" a="1"/>
  <c r="F687" i="3" a="1"/>
  <c r="F711" i="3" a="1"/>
  <c r="F787" i="5" a="1"/>
  <c r="F64" i="2" a="1"/>
  <c r="F60" i="3" a="1"/>
  <c r="F315" i="4" a="1"/>
  <c r="F2382" i="3" a="1"/>
  <c r="F2125" i="3" a="1"/>
  <c r="F835" i="4" a="1"/>
  <c r="F681" i="2" a="1"/>
  <c r="F623" i="4" a="1"/>
  <c r="F2091" i="5" a="1"/>
  <c r="F1694" i="4" a="1"/>
  <c r="F1744" i="3" a="1"/>
  <c r="F2330" i="4" a="1"/>
  <c r="F144" i="2" a="1"/>
  <c r="F73" i="2" a="1"/>
  <c r="F1157" i="4" a="1"/>
  <c r="F177" i="3" a="1"/>
  <c r="F461" i="3" a="1"/>
  <c r="F2165" i="4" a="1"/>
  <c r="F1814" i="3" a="1"/>
  <c r="F241" i="3" a="1"/>
  <c r="F534" i="4" a="1"/>
  <c r="F1448" i="3" a="1"/>
  <c r="F104" i="5" a="1"/>
  <c r="F2927" i="3" a="1"/>
  <c r="F717" i="2" a="1"/>
  <c r="F86" i="2" a="1"/>
  <c r="F264" i="2" a="1"/>
  <c r="F3146" i="3" a="1"/>
  <c r="F622" i="2" a="1"/>
  <c r="F424" i="4" a="1"/>
  <c r="F424" i="5" a="1"/>
  <c r="F998" i="3" a="1"/>
  <c r="F1368" i="3" a="1"/>
  <c r="F540" i="5" a="1"/>
  <c r="F37" i="2" a="1"/>
  <c r="F925" i="3" a="1"/>
  <c r="F2266" i="3" a="1"/>
  <c r="F507" i="2" a="1"/>
  <c r="F66" i="2" a="1"/>
  <c r="F2235" i="3" a="1"/>
  <c r="F951" i="3" a="1"/>
  <c r="F2685" i="3" a="1"/>
  <c r="F1454" i="4" a="1"/>
  <c r="F561" i="5" a="1"/>
  <c r="F2520" i="3" a="1"/>
  <c r="F1351" i="4" a="1"/>
  <c r="F2348" i="4" a="1"/>
  <c r="F308" i="2" a="1"/>
  <c r="F2257" i="3" a="1"/>
  <c r="F2288" i="3" a="1"/>
  <c r="F3098" i="4" a="1"/>
  <c r="F2154" i="5" a="1"/>
  <c r="F267" i="4" a="1"/>
  <c r="F2410" i="3" a="1"/>
  <c r="F2186" i="3" a="1"/>
  <c r="F1099" i="3" a="1"/>
  <c r="F1292" i="3" a="1"/>
  <c r="F62" i="4" a="1"/>
  <c r="F2742" i="4" a="1"/>
  <c r="F970" i="4" a="1"/>
  <c r="F483" i="2" a="1"/>
  <c r="F1692" i="3" a="1"/>
  <c r="F2806" i="5" a="1"/>
  <c r="F1263" i="3" a="1"/>
  <c r="F2049" i="4" a="1"/>
  <c r="F339" i="3" a="1"/>
  <c r="F855" i="4" a="1"/>
  <c r="F2559" i="3" a="1"/>
  <c r="F714" i="4" a="1"/>
  <c r="F370" i="3" a="1"/>
  <c r="F181" i="2" a="1"/>
  <c r="F1529" i="3" a="1"/>
  <c r="F2288" i="4" a="1"/>
  <c r="F1907" i="3" a="1"/>
  <c r="F2570" i="4" a="1"/>
  <c r="F2472" i="4" a="1"/>
  <c r="F2164" i="3" a="1"/>
  <c r="F1009" i="3" a="1"/>
  <c r="F2528" i="4" a="1"/>
  <c r="F230" i="2" a="1"/>
  <c r="F291" i="2" a="1"/>
  <c r="F1640" i="5" a="1"/>
  <c r="F114" i="2" a="1"/>
  <c r="F951" i="5" a="1"/>
  <c r="F2144" i="4" a="1"/>
  <c r="F2144" i="3" a="1"/>
  <c r="F384" i="3" a="1"/>
  <c r="F808" i="4" a="1"/>
  <c r="F2153" i="3" a="1"/>
  <c r="F637" i="3" a="1"/>
  <c r="F852" i="4" a="1"/>
  <c r="F2665" i="4" a="1"/>
  <c r="F1221" i="4" a="1"/>
  <c r="F2267" i="4" a="1"/>
  <c r="F1648" i="3" a="1"/>
  <c r="F2958" i="3" a="1"/>
  <c r="F226" i="2" a="1"/>
  <c r="F2582" i="3" a="1"/>
  <c r="F9" i="2" a="1"/>
  <c r="F2460" i="3" a="1"/>
  <c r="F1059" i="5" a="1"/>
  <c r="F1303" i="3" a="1"/>
  <c r="F2889" i="3" a="1"/>
  <c r="F981" i="5" a="1"/>
  <c r="F359" i="5" a="1"/>
  <c r="F2569" i="3" a="1"/>
  <c r="F358" i="4" a="1"/>
  <c r="F2474" i="5" a="1"/>
  <c r="F2154" i="4" a="1"/>
  <c r="F1607" i="5" a="1"/>
  <c r="F1294" i="4" a="1"/>
  <c r="F344" i="2" a="1"/>
  <c r="F2751" i="3" a="1"/>
  <c r="F2064" i="4" a="1"/>
  <c r="F431" i="4" a="1"/>
  <c r="F107" i="5" a="1"/>
  <c r="F251" i="4" a="1"/>
  <c r="F2031" i="4" a="1"/>
  <c r="F2111" i="4" a="1"/>
  <c r="F1611" i="3" a="1"/>
  <c r="F2122" i="5" a="1"/>
  <c r="F802" i="5" a="1"/>
  <c r="F319" i="4" a="1"/>
  <c r="F2253" i="3" a="1"/>
  <c r="F2955" i="4" a="1"/>
  <c r="F920" i="3" a="1"/>
  <c r="F2281" i="3" a="1"/>
  <c r="F200" i="3" a="1"/>
  <c r="F1288" i="4" a="1"/>
  <c r="F1130" i="4" a="1"/>
  <c r="F1777" i="4" a="1"/>
  <c r="F677" i="2" a="1"/>
  <c r="F310" i="3" a="1"/>
  <c r="F250" i="4" a="1"/>
  <c r="F484" i="3" a="1"/>
  <c r="F305" i="2" a="1"/>
  <c r="F245" i="3" a="1"/>
  <c r="F237" i="4" a="1"/>
  <c r="F1789" i="4" a="1"/>
  <c r="F387" i="3" a="1"/>
  <c r="F2765" i="3" a="1"/>
  <c r="F678" i="2" a="1"/>
  <c r="F3395" i="4" a="1"/>
  <c r="F428" i="2" a="1"/>
  <c r="F1753" i="5" a="1"/>
  <c r="F388" i="4" a="1"/>
  <c r="F2227" i="4" a="1"/>
  <c r="F454" i="2" a="1"/>
  <c r="F999" i="3" a="1"/>
  <c r="F2849" i="5" a="1"/>
  <c r="F2178" i="4" a="1"/>
  <c r="F2633" i="3" a="1"/>
  <c r="F312" i="5" a="1"/>
  <c r="F1125" i="3" a="1"/>
  <c r="F859" i="5" a="1"/>
  <c r="F116" i="2" a="1"/>
  <c r="F1322" i="5" a="1"/>
  <c r="F1227" i="3" a="1"/>
  <c r="F1229" i="4" a="1"/>
  <c r="F1631" i="4" a="1"/>
  <c r="F2043" i="5" a="1"/>
  <c r="F1325" i="4" a="1"/>
  <c r="F911" i="3" a="1"/>
  <c r="F943" i="5" a="1"/>
  <c r="F2278" i="5" a="1"/>
  <c r="F2407" i="3" a="1"/>
  <c r="F730" i="4" a="1"/>
  <c r="F1739" i="5" a="1"/>
  <c r="F273" i="3" a="1"/>
  <c r="F1140" i="3" a="1"/>
  <c r="F2924" i="4" a="1"/>
  <c r="F493" i="5" a="1"/>
  <c r="F126" i="4" a="1"/>
  <c r="F56" i="3" a="1"/>
  <c r="F496" i="3" a="1"/>
  <c r="F2392" i="3" a="1"/>
  <c r="F1473" i="3" a="1"/>
  <c r="F926" i="4" a="1"/>
  <c r="F613" i="4" a="1"/>
  <c r="F57" i="3" a="1"/>
  <c r="F3130" i="4" a="1"/>
  <c r="F671" i="2" a="1"/>
  <c r="F575" i="4" a="1"/>
  <c r="F1190" i="3" a="1"/>
  <c r="F1214" i="5" a="1"/>
  <c r="F366" i="4" a="1"/>
  <c r="F1418" i="3" a="1"/>
  <c r="F1147" i="4" a="1"/>
  <c r="F443" i="3" a="1"/>
  <c r="F1460" i="4" a="1"/>
  <c r="F3048" i="3" a="1"/>
  <c r="F438" i="3" a="1"/>
  <c r="F1709" i="4" a="1"/>
  <c r="F1046" i="3" a="1"/>
  <c r="F2468" i="5" a="1"/>
  <c r="F2845" i="5" a="1"/>
  <c r="F134" i="3" a="1"/>
  <c r="F1132" i="3" a="1"/>
  <c r="F163" i="3" a="1"/>
  <c r="F2324" i="6" a="1"/>
  <c r="F362" i="4" a="1"/>
  <c r="F680" i="3" a="1"/>
  <c r="F2918" i="3" a="1"/>
  <c r="F888" i="3" a="1"/>
  <c r="F1797" i="3" a="1"/>
  <c r="F599" i="4" a="1"/>
  <c r="F122" i="4" a="1"/>
  <c r="F1811" i="3" a="1"/>
  <c r="F2145" i="3" a="1"/>
  <c r="F1253" i="3" a="1"/>
  <c r="F1163" i="3" a="1"/>
  <c r="F2072" i="3" a="1"/>
  <c r="F201" i="3" a="1"/>
  <c r="F860" i="5" a="1"/>
  <c r="F555" i="4" a="1"/>
  <c r="F3175" i="4" a="1"/>
  <c r="F1973" i="4" a="1"/>
  <c r="F174" i="3" a="1"/>
  <c r="F1984" i="4" a="1"/>
  <c r="F411" i="2" a="1"/>
  <c r="F428" i="4" a="1"/>
  <c r="F3394" i="4" a="1"/>
  <c r="F405" i="2" a="1"/>
  <c r="F1252" i="3" a="1"/>
  <c r="F3133" i="3" a="1"/>
  <c r="F2746" i="3" a="1"/>
  <c r="F913" i="3" a="1"/>
  <c r="F2556" i="3" a="1"/>
  <c r="F2657" i="3" a="1"/>
  <c r="F1341" i="3" a="1"/>
  <c r="F193" i="3" a="1"/>
  <c r="F2254" i="3" a="1"/>
  <c r="F584" i="4" a="1"/>
  <c r="F1536" i="3" a="1"/>
  <c r="F139" i="3" a="1"/>
  <c r="F663" i="5" a="1"/>
  <c r="F416" i="3" a="1"/>
  <c r="F1503" i="3" a="1"/>
  <c r="F361" i="5" a="1"/>
  <c r="F583" i="3" a="1"/>
  <c r="F2206" i="3" a="1"/>
  <c r="F376" i="2" a="1"/>
  <c r="F984" i="4" a="1"/>
  <c r="F147" i="2" a="1"/>
  <c r="F928" i="3" a="1"/>
  <c r="F238" i="4" a="1"/>
  <c r="F2345" i="3" a="1"/>
  <c r="F2978" i="3" a="1"/>
  <c r="F252" i="2" a="1"/>
  <c r="F1204" i="4" a="1"/>
  <c r="F289" i="3" a="1"/>
  <c r="F215" i="4" a="1"/>
  <c r="F2284" i="3" a="1"/>
  <c r="F124" i="3" a="1"/>
  <c r="F363" i="2" a="1"/>
  <c r="F696" i="2" a="1"/>
  <c r="F1234" i="4" a="1"/>
  <c r="F89" i="4" a="1"/>
  <c r="F52" i="3" a="1"/>
  <c r="F106" i="2" a="1"/>
  <c r="F2594" i="5" a="1"/>
  <c r="F2508" i="4" a="1"/>
  <c r="F2697" i="5" a="1"/>
  <c r="F798" i="5" a="1"/>
  <c r="F588" i="3" a="1"/>
  <c r="F1519" i="3" a="1"/>
  <c r="F542" i="3" a="1"/>
  <c r="F2857" i="3" a="1"/>
  <c r="F85" i="3" a="1"/>
  <c r="F1199" i="6" a="1"/>
  <c r="F1978" i="3" a="1"/>
  <c r="F2122" i="4" a="1"/>
  <c r="F34" i="2" a="1"/>
  <c r="F3079" i="3" a="1"/>
  <c r="F136" i="4" a="1"/>
  <c r="F597" i="3" a="1"/>
  <c r="F329" i="4" a="1"/>
  <c r="F2861" i="4" a="1"/>
  <c r="F660" i="2" a="1"/>
  <c r="F1712" i="3" a="1"/>
  <c r="F2026" i="4" a="1"/>
  <c r="F747" i="4" a="1"/>
  <c r="F1471" i="3" a="1"/>
  <c r="F460" i="4" a="1"/>
  <c r="F1384" i="3" a="1"/>
  <c r="F386" i="5" a="1"/>
  <c r="F2821" i="4" a="1"/>
  <c r="F775" i="3" a="1"/>
  <c r="F1605" i="3" a="1"/>
  <c r="F1869" i="4" a="1"/>
  <c r="F2003" i="3" a="1"/>
  <c r="F2610" i="3" a="1"/>
  <c r="F3342" i="4" a="1"/>
  <c r="F601" i="2" a="1"/>
  <c r="F2566" i="3" a="1"/>
  <c r="F3140" i="3" a="1"/>
  <c r="F2493" i="3" a="1"/>
  <c r="F2286" i="3" a="1"/>
  <c r="F2393" i="4" a="1"/>
  <c r="F1065" i="3" a="1"/>
  <c r="F288" i="5" a="1"/>
  <c r="F3124" i="3" a="1"/>
  <c r="F1623" i="5" a="1"/>
  <c r="F511" i="4" a="1"/>
  <c r="F1483" i="5" a="1"/>
  <c r="F30" i="4" a="1"/>
  <c r="F2020" i="6" a="1"/>
  <c r="F209" i="3" a="1"/>
  <c r="F2231" i="4" a="1"/>
  <c r="F1457" i="4" a="1"/>
  <c r="F1960" i="4" a="1"/>
  <c r="F2804" i="4" a="1"/>
  <c r="F2095" i="5" a="1"/>
  <c r="F2527" i="3" a="1"/>
  <c r="F2006" i="3" a="1"/>
  <c r="F194" i="2" a="1"/>
  <c r="F606" i="3" a="1"/>
  <c r="F1201" i="3" a="1"/>
  <c r="F1103" i="4" a="1"/>
  <c r="F2986" i="5" a="1"/>
  <c r="F2290" i="3" a="1"/>
  <c r="F3239" i="4" a="1"/>
  <c r="F2560" i="4" a="1"/>
  <c r="F893" i="4" a="1"/>
  <c r="F1990" i="3" a="1"/>
  <c r="F2864" i="3" a="1"/>
  <c r="F2101" i="4" a="1"/>
  <c r="F187" i="2" a="1"/>
  <c r="F2114" i="4" a="1"/>
  <c r="F2870" i="5" a="1"/>
  <c r="F448" i="3" a="1"/>
  <c r="F1728" i="5" a="1"/>
  <c r="F920" i="6" a="1"/>
  <c r="F1065" i="4" a="1"/>
  <c r="F1556" i="3" a="1"/>
  <c r="F307" i="2" a="1"/>
  <c r="F3305" i="4" a="1"/>
  <c r="F2259" i="3" a="1"/>
  <c r="F579" i="5" a="1"/>
  <c r="F2974" i="3" a="1"/>
  <c r="F743" i="4" a="1"/>
  <c r="F175" i="2" a="1"/>
  <c r="F696" i="5" a="1"/>
  <c r="F387" i="2" a="1"/>
  <c r="F186" i="4" a="1"/>
  <c r="F2515" i="4" a="1"/>
  <c r="F961" i="3" a="1"/>
  <c r="F487" i="2" a="1"/>
  <c r="F31" i="2" a="1"/>
  <c r="F568" i="3" a="1"/>
  <c r="F177" i="5" a="1"/>
  <c r="F23" i="4" a="1"/>
  <c r="F3247" i="4" a="1"/>
  <c r="F847" i="3" a="1"/>
  <c r="F372" i="3" a="1"/>
  <c r="F2937" i="3" a="1"/>
  <c r="F821" i="3" a="1"/>
  <c r="F1401" i="4" a="1"/>
  <c r="F425" i="2" a="1"/>
  <c r="F170" i="3" a="1"/>
  <c r="F2561" i="3" a="1"/>
  <c r="F2033" i="3" a="1"/>
  <c r="F349" i="5" a="1"/>
  <c r="F357" i="4" a="1"/>
  <c r="F389" i="3" a="1"/>
  <c r="F2730" i="5" a="1"/>
  <c r="F784" i="3" a="1"/>
  <c r="F2728" i="3" a="1"/>
  <c r="F189" i="5" a="1"/>
  <c r="F1269" i="3" a="1"/>
  <c r="F2413" i="3" a="1"/>
  <c r="F1239" i="5" a="1"/>
  <c r="F2516" i="4" a="1"/>
  <c r="F901" i="6" a="1"/>
  <c r="F2717" i="4" a="1"/>
  <c r="F306" i="2" a="1"/>
  <c r="F633" i="3" a="1"/>
  <c r="F770" i="3" a="1"/>
  <c r="F2223" i="4" a="1"/>
  <c r="F2803" i="5" a="1"/>
  <c r="F2300" i="5" a="1"/>
  <c r="F2096" i="3" a="1"/>
  <c r="F2357" i="3" a="1"/>
  <c r="F1754" i="4" a="1"/>
  <c r="F2510" i="3" a="1"/>
  <c r="F255" i="3" a="1"/>
  <c r="F2963" i="3" a="1"/>
  <c r="F1014" i="3" a="1"/>
  <c r="F386" i="4" a="1"/>
  <c r="F845" i="3" a="1"/>
  <c r="F2674" i="4" a="1"/>
  <c r="F410" i="3" a="1"/>
  <c r="F1901" i="3" a="1"/>
  <c r="F1674" i="4" a="1"/>
  <c r="F656" i="3" a="1"/>
  <c r="F204" i="3" a="1"/>
  <c r="F727" i="3" a="1"/>
  <c r="F2869" i="4" a="1"/>
  <c r="F3098" i="3" a="1"/>
  <c r="F289" i="2" a="1"/>
  <c r="F470" i="4" a="1"/>
  <c r="F786" i="3" a="1"/>
  <c r="F1377" i="3" a="1"/>
  <c r="F873" i="3" a="1"/>
  <c r="F1977" i="4" a="1"/>
  <c r="F633" i="5" a="1"/>
  <c r="F2518" i="3" a="1"/>
  <c r="F283" i="3" a="1"/>
  <c r="F1556" i="4" a="1"/>
  <c r="F473" i="2" a="1"/>
  <c r="F682" i="2" a="1"/>
  <c r="F461" i="2" a="1"/>
  <c r="F2140" i="5" a="1"/>
  <c r="F57" i="2" a="1"/>
  <c r="F472" i="3" a="1"/>
  <c r="F1545" i="3" a="1"/>
  <c r="F1364" i="3" a="1"/>
  <c r="F2157" i="4" a="1"/>
  <c r="F2096" i="5" a="1"/>
  <c r="F3165" i="3" a="1"/>
  <c r="F1437" i="3" a="1"/>
  <c r="F629" i="2" a="1"/>
  <c r="F166" i="2" a="1"/>
  <c r="F802" i="3" a="1"/>
  <c r="F192" i="3" a="1"/>
  <c r="F425" i="5" a="1"/>
  <c r="F2494" i="4" a="1"/>
  <c r="F1545" i="6" a="1"/>
  <c r="F1629" i="4" a="1"/>
  <c r="F2085" i="3" a="1"/>
  <c r="F3117" i="4" a="1"/>
  <c r="F2485" i="5" a="1"/>
  <c r="F1902" i="3" a="1"/>
  <c r="F1941" i="6" a="1"/>
  <c r="F2906" i="4" a="1"/>
  <c r="F2156" i="4" a="1"/>
  <c r="F2058" i="4" a="1"/>
  <c r="F192" i="2" a="1"/>
  <c r="F118" i="4" a="1"/>
  <c r="F3362" i="4" a="1"/>
  <c r="F227" i="3" a="1"/>
  <c r="F823" i="3" a="1"/>
  <c r="F49" i="3" a="1"/>
  <c r="F493" i="2" a="1"/>
  <c r="F2299" i="3" a="1"/>
  <c r="F1872" i="4" a="1"/>
  <c r="F595" i="2" a="1"/>
  <c r="F158" i="4" a="1"/>
  <c r="F1666" i="3" a="1"/>
  <c r="F526" i="3" a="1"/>
  <c r="F1452" i="5" a="1"/>
  <c r="F1963" i="3" a="1"/>
  <c r="F1721" i="4" a="1"/>
  <c r="F123" i="2" a="1"/>
  <c r="F437" i="5" a="1"/>
  <c r="F574" i="5" a="1"/>
  <c r="F338" i="2" a="1"/>
  <c r="F1248" i="4" a="1"/>
  <c r="F1093" i="4" a="1"/>
  <c r="F1166" i="4" a="1"/>
  <c r="F300" i="3" a="1"/>
  <c r="F2421" i="4" a="1"/>
  <c r="F95" i="3" a="1"/>
  <c r="F1795" i="3" a="1"/>
  <c r="F439" i="4" a="1"/>
  <c r="F2641" i="3" a="1"/>
  <c r="F486" i="2" a="1"/>
  <c r="F556" i="2" a="1"/>
  <c r="F2023" i="4" a="1"/>
  <c r="F175" i="4" a="1"/>
  <c r="F2961" i="4" a="1"/>
  <c r="F1276" i="6" a="1"/>
  <c r="F1276" i="3" a="1"/>
  <c r="F2528" i="3" a="1"/>
  <c r="F2575" i="4" a="1"/>
  <c r="F391" i="4" a="1"/>
  <c r="F538" i="4" a="1"/>
  <c r="F437" i="4" a="1"/>
  <c r="F878" i="5" a="1"/>
  <c r="F1729" i="4" a="1"/>
  <c r="F2397" i="4" a="1"/>
  <c r="F2753" i="4" a="1"/>
  <c r="F1560" i="3" a="1"/>
  <c r="F1118" i="4" a="1"/>
  <c r="F2234" i="4" a="1"/>
  <c r="F3312" i="4" a="1"/>
  <c r="F1984" i="3" a="1"/>
  <c r="F863" i="4" a="1"/>
  <c r="F584" i="3" a="1"/>
  <c r="F1897" i="3" a="1"/>
  <c r="F817" i="6" a="1"/>
  <c r="F2519" i="4" a="1"/>
  <c r="F2817" i="5" a="1"/>
  <c r="F11" i="4" a="1"/>
  <c r="F2714" i="3" a="1"/>
  <c r="F1760" i="3" a="1"/>
  <c r="F979" i="4" a="1"/>
  <c r="F48" i="2" a="1"/>
  <c r="F738" i="3" a="1"/>
  <c r="F877" i="3" a="1"/>
  <c r="F1889" i="3" a="1"/>
  <c r="F2478" i="4" a="1"/>
  <c r="F1911" i="4" a="1"/>
  <c r="F731" i="4" a="1"/>
  <c r="F1119" i="5" a="1"/>
  <c r="F1774" i="4" a="1"/>
  <c r="F611" i="3" a="1"/>
  <c r="F1052" i="3" a="1"/>
  <c r="F1329" i="3" a="1"/>
  <c r="F1435" i="4" a="1"/>
  <c r="F2999" i="3" a="1"/>
  <c r="F69" i="2" a="1"/>
  <c r="F1016" i="4" a="1"/>
  <c r="F858" i="5" a="1"/>
  <c r="F851" i="4" a="1"/>
  <c r="F2409" i="4" a="1"/>
  <c r="F2821" i="3" a="1"/>
  <c r="F3093" i="4" a="1"/>
  <c r="F1680" i="3" a="1"/>
  <c r="F2294" i="4" a="1"/>
  <c r="F371" i="3" a="1"/>
  <c r="F1873" i="4" a="1"/>
  <c r="F1685" i="4" a="1"/>
  <c r="F2337" i="3" a="1"/>
  <c r="F3145" i="3" a="1"/>
  <c r="F1757" i="3" a="1"/>
  <c r="F260" i="2" a="1"/>
  <c r="F496" i="5" a="1"/>
  <c r="F331" i="5" a="1"/>
  <c r="F2977" i="4" a="1"/>
  <c r="F127" i="3" a="1"/>
  <c r="F514" i="2" a="1"/>
  <c r="F298" i="2" a="1"/>
  <c r="F543" i="4" a="1"/>
  <c r="F2072" i="4" a="1"/>
  <c r="F2237" i="3" a="1"/>
  <c r="F151" i="3" a="1"/>
  <c r="F2708" i="6" a="1"/>
  <c r="F3209" i="3" a="1"/>
  <c r="F2736" i="3" a="1"/>
  <c r="F2105" i="3" a="1"/>
  <c r="F288" i="2" a="1"/>
  <c r="F1535" i="3" a="1"/>
  <c r="F3170" i="4" a="1"/>
  <c r="F36" i="3" a="1"/>
  <c r="F445" i="2" a="1"/>
  <c r="F1707" i="3" a="1"/>
  <c r="F2639" i="5" a="1"/>
  <c r="F1763" i="3" a="1"/>
  <c r="F2859" i="4" a="1"/>
  <c r="F1748" i="3" a="1"/>
  <c r="F639" i="3" a="1"/>
  <c r="F2512" i="3" a="1"/>
  <c r="F568" i="5" a="1"/>
  <c r="F718" i="5" a="1"/>
  <c r="F380" i="5" a="1"/>
  <c r="F518" i="6" a="1"/>
  <c r="F887" i="3" a="1"/>
  <c r="F456" i="2" a="1"/>
  <c r="F2823" i="3" a="1"/>
  <c r="F1792" i="5" a="1"/>
  <c r="F336" i="2" a="1"/>
  <c r="F602" i="2" a="1"/>
  <c r="F62" i="2" a="1"/>
  <c r="F895" i="3" a="1"/>
  <c r="F292" i="6" a="1"/>
  <c r="F2626" i="5" a="1"/>
  <c r="F2424" i="3" a="1"/>
  <c r="F1122" i="3" a="1"/>
  <c r="F2850" i="3" a="1"/>
  <c r="F1518" i="4" a="1"/>
  <c r="F1830" i="3" a="1"/>
  <c r="F75" i="2" a="1"/>
  <c r="F713" i="3" a="1"/>
  <c r="F2126" i="3" a="1"/>
  <c r="F943" i="3" a="1"/>
  <c r="F2804" i="3" a="1"/>
  <c r="F543" i="2" a="1"/>
  <c r="F1805" i="3" a="1"/>
  <c r="F1539" i="3" a="1"/>
  <c r="F993" i="5" a="1"/>
  <c r="F629" i="3" a="1"/>
  <c r="F813" i="5" a="1"/>
  <c r="F1776" i="3" a="1"/>
  <c r="F3035" i="3" a="1"/>
  <c r="F2327" i="3" a="1"/>
  <c r="F3172" i="4" a="1"/>
  <c r="F1072" i="4" a="1"/>
  <c r="F2368" i="3" a="1"/>
  <c r="F1299" i="3" a="1"/>
  <c r="F458" i="2" a="1"/>
  <c r="F1839" i="5" a="1"/>
  <c r="F268" i="2" a="1"/>
  <c r="F1859" i="4" a="1"/>
  <c r="F1804" i="4" a="1"/>
  <c r="F2202" i="3" a="1"/>
  <c r="F557" i="2" a="1"/>
  <c r="F2556" i="4" a="1"/>
  <c r="F642" i="4" a="1"/>
  <c r="F418" i="4" a="1"/>
  <c r="F2371" i="5" a="1"/>
  <c r="F806" i="4" a="1"/>
  <c r="F1367" i="4" a="1"/>
  <c r="F1106" i="5" a="1"/>
  <c r="F719" i="3" a="1"/>
  <c r="F2910" i="4" a="1"/>
  <c r="F1855" i="3" a="1"/>
  <c r="F2896" i="4" a="1"/>
  <c r="F360" i="3" a="1"/>
  <c r="F470" i="2" a="1"/>
  <c r="F2448" i="4" a="1"/>
  <c r="F287" i="3" a="1"/>
  <c r="F2188" i="4" a="1"/>
  <c r="F501" i="2" a="1"/>
  <c r="F3062" i="3" a="1"/>
  <c r="F2775" i="4" a="1"/>
  <c r="F1860" i="3" a="1"/>
  <c r="F332" i="4" a="1"/>
  <c r="F1011" i="3" a="1"/>
  <c r="F609" i="4" a="1"/>
  <c r="F2232" i="3" a="1"/>
  <c r="F1952" i="4" a="1"/>
  <c r="F2877" i="4" a="1"/>
  <c r="F479" i="5" a="1"/>
  <c r="F2861" i="3" a="1"/>
  <c r="F2344" i="3" a="1"/>
  <c r="F2014" i="4" a="1"/>
  <c r="F510" i="5" a="1"/>
  <c r="F407" i="5" a="1"/>
  <c r="F1799" i="3" a="1"/>
  <c r="F2997" i="3" a="1"/>
  <c r="F1062" i="4" a="1"/>
  <c r="F39" i="2" a="1"/>
  <c r="F1614" i="4" a="1"/>
  <c r="F872" i="3" a="1"/>
  <c r="F2840" i="5" a="1"/>
  <c r="F946" i="3" a="1"/>
  <c r="F1500" i="4" a="1"/>
  <c r="F1135" i="3" a="1"/>
  <c r="F122" i="2" a="1"/>
  <c r="F1998" i="4" a="1"/>
  <c r="F2245" i="3" a="1"/>
  <c r="F2632" i="6" a="1"/>
  <c r="F2460" i="4" a="1"/>
  <c r="F585" i="3" a="1"/>
  <c r="F3013" i="5" a="1"/>
  <c r="F3054" i="4" a="1"/>
  <c r="F3209" i="4" a="1"/>
  <c r="F2541" i="4" a="1"/>
  <c r="F1289" i="3" a="1"/>
  <c r="F1998" i="3" a="1"/>
  <c r="F2430" i="3" a="1"/>
  <c r="F364" i="3" a="1"/>
  <c r="F1604" i="4" a="1"/>
  <c r="F2666" i="4" a="1"/>
  <c r="F711" i="4" a="1"/>
  <c r="F3416" i="4" a="1"/>
  <c r="F790" i="4" a="1"/>
  <c r="F1027" i="3" a="1"/>
  <c r="F943" i="4" a="1"/>
  <c r="F1487" i="3" a="1"/>
  <c r="F169" i="4" a="1"/>
  <c r="F2431" i="5" a="1"/>
  <c r="F13" i="2" a="1"/>
  <c r="F111" i="3" a="1"/>
  <c r="F388" i="3" a="1"/>
  <c r="F3003" i="3" a="1"/>
  <c r="F24" i="4" a="1"/>
  <c r="F859" i="4" a="1"/>
  <c r="F802" i="4" a="1"/>
  <c r="F87" i="3" a="1"/>
  <c r="F1844" i="4" a="1"/>
  <c r="F502" i="3" a="1"/>
  <c r="F208" i="2" a="1"/>
  <c r="F263" i="2" a="1"/>
  <c r="F577" i="2" a="1"/>
  <c r="F328" i="3" a="1"/>
  <c r="F1511" i="3" a="1"/>
  <c r="F1055" i="6" a="1"/>
  <c r="F267" i="5" a="1"/>
  <c r="F2604" i="3" a="1"/>
  <c r="F547" i="2" a="1"/>
  <c r="F912" i="3" a="1"/>
  <c r="F260" i="5" a="1"/>
  <c r="F2085" i="5" a="1"/>
  <c r="F370" i="6" a="1"/>
  <c r="F1826" i="3" a="1"/>
  <c r="F588" i="2" a="1"/>
  <c r="F347" i="2" a="1"/>
  <c r="F292" i="2" a="1"/>
  <c r="F1223" i="3" a="1"/>
  <c r="F2857" i="4" a="1"/>
  <c r="F520" i="2" a="1"/>
  <c r="F90" i="5" a="1"/>
  <c r="F396" i="4" a="1"/>
  <c r="F45" i="3" a="1"/>
  <c r="F1543" i="4" a="1"/>
  <c r="F621" i="2" a="1"/>
  <c r="F1942" i="4" a="1"/>
  <c r="F227" i="2" a="1"/>
  <c r="F135" i="3" a="1"/>
  <c r="F1452" i="3" a="1"/>
  <c r="F140" i="2" a="1"/>
  <c r="F244" i="3" a="1"/>
  <c r="F3063" i="4" a="1"/>
  <c r="F232" i="4" a="1"/>
  <c r="F722" i="3" a="1"/>
  <c r="F2781" i="3" a="1"/>
  <c r="F1850" i="4" a="1"/>
  <c r="F2505" i="4" a="1"/>
  <c r="F1418" i="4" a="1"/>
  <c r="F391" i="5" a="1"/>
  <c r="F2550" i="4" a="1"/>
  <c r="F533" i="2" a="1"/>
  <c r="F43" i="4" a="1"/>
  <c r="F1410" i="3" a="1"/>
  <c r="F3077" i="4" a="1"/>
  <c r="F1307" i="4" a="1"/>
  <c r="F244" i="4" a="1"/>
  <c r="F1790" i="3" a="1"/>
  <c r="F2420" i="5" a="1"/>
  <c r="F399" i="4" a="1"/>
  <c r="F939" i="3" a="1"/>
  <c r="F2841" i="3" a="1"/>
  <c r="F313" i="2" a="1"/>
  <c r="F1838" i="4" a="1"/>
  <c r="F2051" i="5" a="1"/>
  <c r="F3010" i="3" a="1"/>
  <c r="F2697" i="3" a="1"/>
  <c r="F608" i="4" a="1"/>
  <c r="F2198" i="3" a="1"/>
  <c r="F315" i="2" a="1"/>
  <c r="F1396" i="3" a="1"/>
  <c r="F720" i="3" a="1"/>
  <c r="F2564" i="4" a="1"/>
  <c r="F1602" i="6" a="1"/>
  <c r="F3" i="4" a="1"/>
  <c r="F287" i="5" a="1"/>
  <c r="F156" i="5" a="1"/>
  <c r="F1578" i="3" a="1"/>
  <c r="F436" i="4" a="1"/>
  <c r="F3138" i="4" a="1"/>
  <c r="F360" i="2" a="1"/>
  <c r="F2818" i="4" a="1"/>
  <c r="F1951" i="4" a="1"/>
  <c r="F2466" i="4" a="1"/>
  <c r="F1741" i="5" a="1"/>
  <c r="F2659" i="6" a="1"/>
  <c r="F166" i="6" a="1"/>
  <c r="F132" i="3" a="1"/>
  <c r="F2874" i="6" a="1"/>
  <c r="F2403" i="5" a="1"/>
  <c r="F1800" i="6" a="1"/>
  <c r="F2667" i="6" a="1"/>
  <c r="F536" i="3" a="1"/>
  <c r="F485" i="5" a="1"/>
  <c r="F1237" i="4" a="1"/>
  <c r="F54" i="2" a="1"/>
  <c r="F2088" i="5" a="1"/>
  <c r="F2599" i="3" a="1"/>
  <c r="F1732" i="3" a="1"/>
  <c r="F2953" i="4" a="1"/>
  <c r="F13" i="5" a="1"/>
  <c r="F640" i="2" a="1"/>
  <c r="F2430" i="4" a="1"/>
  <c r="F644" i="4" a="1"/>
  <c r="F1036" i="3" a="1"/>
  <c r="F2516" i="6" a="1"/>
  <c r="F2511" i="3" a="1"/>
  <c r="F3189" i="3" a="1"/>
  <c r="F1121" i="3" a="1"/>
  <c r="F1675" i="3" a="1"/>
  <c r="F2774" i="3" a="1"/>
  <c r="F2594" i="3" a="1"/>
  <c r="F676" i="3" a="1"/>
  <c r="F148" i="2" a="1"/>
  <c r="F2936" i="3" a="1"/>
  <c r="F3208" i="3" a="1"/>
  <c r="F1854" i="4" a="1"/>
  <c r="F103" i="3" a="1"/>
  <c r="F665" i="2" a="1"/>
  <c r="F2455" i="3" a="1"/>
  <c r="F1882" i="3" a="1"/>
  <c r="F2098" i="5" a="1"/>
  <c r="F2347" i="3" a="1"/>
  <c r="F135" i="2" a="1"/>
  <c r="F1937" i="3" a="1"/>
  <c r="F1671" i="3" a="1"/>
  <c r="F1697" i="3" a="1"/>
  <c r="F1357" i="6" a="1"/>
  <c r="F712" i="5" a="1"/>
  <c r="F180" i="5" a="1"/>
  <c r="F163" i="4" a="1"/>
  <c r="F1904" i="4" a="1"/>
  <c r="F570" i="4" a="1"/>
  <c r="F484" i="4" a="1"/>
  <c r="F537" i="3" a="1"/>
  <c r="F623" i="5" a="1"/>
  <c r="F649" i="5" a="1"/>
  <c r="F2818" i="3" a="1"/>
  <c r="F539" i="5" a="1"/>
  <c r="F1603" i="5" a="1"/>
  <c r="F777" i="3" a="1"/>
  <c r="F2608" i="3" a="1"/>
  <c r="F1852" i="4" a="1"/>
  <c r="F281" i="2" a="1"/>
  <c r="F744" i="5" a="1"/>
  <c r="F1658" i="4" a="1"/>
  <c r="F672" i="3" a="1"/>
  <c r="F2403" i="4" a="1"/>
  <c r="F1286" i="3" a="1"/>
  <c r="F2077" i="3" a="1"/>
  <c r="F2479" i="3" a="1"/>
  <c r="F268" i="4" a="1"/>
  <c r="F994" i="6" a="1"/>
  <c r="F922" i="5" a="1"/>
  <c r="F591" i="4" a="1"/>
  <c r="F2623" i="3" a="1"/>
  <c r="F2097" i="5" a="1"/>
  <c r="F3097" i="4" a="1"/>
  <c r="F950" i="6" a="1"/>
  <c r="F589" i="4" a="1"/>
  <c r="F527" i="2" a="1"/>
  <c r="F43" i="2" a="1"/>
  <c r="F452" i="3" a="1"/>
  <c r="F2984" i="4" a="1"/>
  <c r="F495" i="2" a="1"/>
  <c r="F1361" i="3" a="1"/>
  <c r="F168" i="3" a="1"/>
  <c r="F209" i="5" a="1"/>
  <c r="F565" i="3" a="1"/>
  <c r="F3249" i="4" a="1"/>
  <c r="F2777" i="3" a="1"/>
  <c r="F3363" i="4" a="1"/>
  <c r="F2258" i="4" a="1"/>
  <c r="F908" i="3" a="1"/>
  <c r="F2926" i="3" a="1"/>
  <c r="F218" i="2" a="1"/>
  <c r="F2625" i="3" a="1"/>
  <c r="F2768" i="4" a="1"/>
  <c r="F1544" i="3" a="1"/>
  <c r="F1033" i="3" a="1"/>
  <c r="F980" i="3" a="1"/>
  <c r="F1500" i="3" a="1"/>
  <c r="F463" i="4" a="1"/>
  <c r="F2376" i="3" a="1"/>
  <c r="F743" i="3" a="1"/>
  <c r="F1932" i="3" a="1"/>
  <c r="F2108" i="5" a="1"/>
  <c r="F2280" i="5" a="1"/>
  <c r="F998" i="4" a="1"/>
  <c r="F2782" i="5" a="1"/>
  <c r="F1133" i="4" a="1"/>
  <c r="F997" i="4" a="1"/>
  <c r="F1473" i="4" a="1"/>
  <c r="F2143" i="4" a="1"/>
  <c r="F2578" i="4" a="1"/>
  <c r="F1772" i="3" a="1"/>
  <c r="F1802" i="4" a="1"/>
  <c r="F715" i="3" a="1"/>
  <c r="F18" i="3" a="1"/>
  <c r="F2977" i="3" a="1"/>
  <c r="F1333" i="3" a="1"/>
  <c r="F536" i="5" a="1"/>
  <c r="F338" i="4" a="1"/>
  <c r="F1089" i="3" a="1"/>
  <c r="F1625" i="3" a="1"/>
  <c r="F602" i="4" a="1"/>
  <c r="F1138" i="3" a="1"/>
  <c r="F315" i="3" a="1"/>
  <c r="F336" i="3" a="1"/>
  <c r="F2476" i="4" a="1"/>
  <c r="F3265" i="4" a="1"/>
  <c r="F2462" i="5" a="1"/>
  <c r="F559" i="3" a="1"/>
  <c r="F1313" i="4" a="1"/>
  <c r="F381" i="2" a="1"/>
  <c r="F1134" i="3" a="1"/>
  <c r="F2507" i="5" a="1"/>
  <c r="F2778" i="3" a="1"/>
  <c r="F2602" i="3" a="1"/>
  <c r="F126" i="2" a="1"/>
  <c r="F973" i="3" a="1"/>
  <c r="F1613" i="4" a="1"/>
  <c r="F3065" i="3" a="1"/>
  <c r="F2088" i="3" a="1"/>
  <c r="F718" i="3" a="1"/>
  <c r="F2158" i="4" a="1"/>
  <c r="F1996" i="3" a="1"/>
  <c r="F1188" i="3" a="1"/>
  <c r="F1478" i="4" a="1"/>
  <c r="F1373" i="3" a="1"/>
  <c r="F1714" i="3" a="1"/>
  <c r="F812" i="5" a="1"/>
  <c r="F684" i="4" a="1"/>
  <c r="F2090" i="3" a="1"/>
  <c r="F2039" i="3" a="1"/>
  <c r="F2807" i="4" a="1"/>
  <c r="F920" i="4" a="1"/>
  <c r="F3290" i="4" a="1"/>
  <c r="F3197" i="3" a="1"/>
  <c r="F948" i="4" a="1"/>
  <c r="F417" i="5" a="1"/>
  <c r="F3052" i="3" a="1"/>
  <c r="F519" i="2" a="1"/>
  <c r="F75" i="3" a="1"/>
  <c r="F1077" i="3" a="1"/>
  <c r="F641" i="3" a="1"/>
  <c r="F142" i="4" a="1"/>
  <c r="F2934" i="4" a="1"/>
  <c r="F456" i="4" a="1"/>
  <c r="F76" i="2" a="1"/>
  <c r="F1423" i="4" a="1"/>
  <c r="F1162" i="4" a="1"/>
  <c r="F2009" i="3" a="1"/>
  <c r="F3040" i="3" a="1"/>
  <c r="F462" i="3" a="1"/>
  <c r="F146" i="3" a="1"/>
  <c r="F2809" i="5" a="1"/>
  <c r="F1409" i="3" a="1"/>
  <c r="F1008" i="3" a="1"/>
  <c r="F1301" i="3" a="1"/>
  <c r="F1641" i="4" a="1"/>
  <c r="F2666" i="3" a="1"/>
  <c r="F379" i="2" a="1"/>
  <c r="F1325" i="5" a="1"/>
  <c r="F432" i="3" a="1"/>
  <c r="F1497" i="3" a="1"/>
  <c r="F41" i="2" a="1"/>
  <c r="F1243" i="4" a="1"/>
  <c r="F2341" i="3" a="1"/>
  <c r="F12" i="2" a="1"/>
  <c r="F1463" i="5" a="1"/>
  <c r="F2097" i="3" a="1"/>
  <c r="F1683" i="3" a="1"/>
  <c r="F3" i="5" a="1"/>
  <c r="F1068" i="4" a="1"/>
  <c r="F512" i="2" a="1"/>
  <c r="F2622" i="3" a="1"/>
  <c r="F2361" i="4" a="1"/>
  <c r="F960" i="5" a="1"/>
  <c r="F687" i="4" a="1"/>
  <c r="F351" i="2" a="1"/>
  <c r="F2275" i="3" a="1"/>
  <c r="F736" i="3" a="1"/>
  <c r="F2555" i="3" a="1"/>
  <c r="F2023" i="3" a="1"/>
  <c r="F1924" i="3" a="1"/>
  <c r="F2948" i="3" a="1"/>
  <c r="F1117" i="4" a="1"/>
  <c r="F1176" i="4" a="1"/>
  <c r="F2621" i="3" a="1"/>
  <c r="F489" i="2" a="1"/>
  <c r="F2380" i="3" a="1"/>
  <c r="F1504" i="4" a="1"/>
  <c r="F455" i="5" a="1"/>
  <c r="F1037" i="5" a="1"/>
  <c r="F68" i="4" a="1"/>
  <c r="F1805" i="4" a="1"/>
  <c r="F1086" i="3" a="1"/>
  <c r="F2465" i="5" a="1"/>
  <c r="F906" i="3" a="1"/>
  <c r="F2391" i="4" a="1"/>
  <c r="F615" i="2" a="1"/>
  <c r="F165" i="2" a="1"/>
  <c r="F1834" i="4" a="1"/>
  <c r="F8" i="2" a="1"/>
  <c r="F2208" i="4" a="1"/>
  <c r="F3104" i="5" a="1"/>
  <c r="F203" i="3" a="1"/>
  <c r="F1321" i="5" a="1"/>
  <c r="F670" i="4" a="1"/>
  <c r="F1295" i="3" a="1"/>
  <c r="F552" i="5" a="1"/>
  <c r="F776" i="3" a="1"/>
  <c r="F2540" i="4" a="1"/>
  <c r="F2740" i="4" a="1"/>
  <c r="F1271" i="4" a="1"/>
  <c r="F74" i="2" a="1"/>
  <c r="F825" i="5" a="1"/>
  <c r="F167" i="5" a="1"/>
  <c r="F955" i="3" a="1"/>
  <c r="F1892" i="4" a="1"/>
  <c r="F241" i="2" a="1"/>
  <c r="F664" i="4" a="1"/>
  <c r="F2849" i="4" a="1"/>
  <c r="F156" i="4" a="1"/>
  <c r="F2267" i="5" a="1"/>
  <c r="F974" i="4" a="1"/>
  <c r="F241" i="4" a="1"/>
  <c r="F890" i="3" a="1"/>
  <c r="F937" i="3" a="1"/>
  <c r="F178" i="4" a="1"/>
  <c r="F215" i="2" a="1"/>
  <c r="F478" i="4" a="1"/>
  <c r="F897" i="3" a="1"/>
  <c r="F1076" i="3" a="1"/>
  <c r="F1077" i="5" a="1"/>
  <c r="F2173" i="5" a="1"/>
  <c r="F1827" i="5" a="1"/>
  <c r="F1710" i="3" a="1"/>
  <c r="F587" i="4" a="1"/>
  <c r="F2486" i="3" a="1"/>
  <c r="F77" i="2" a="1"/>
  <c r="F591" i="3" a="1"/>
  <c r="F189" i="2" a="1"/>
  <c r="F633" i="2" a="1"/>
  <c r="F529" i="3" a="1"/>
  <c r="F272" i="3" a="1"/>
  <c r="F1939" i="4" a="1"/>
  <c r="F1198" i="5" a="1"/>
  <c r="F1344" i="3" a="1"/>
  <c r="F310" i="2" a="1"/>
  <c r="F604" i="2" a="1"/>
  <c r="F2310" i="3" a="1"/>
  <c r="F2513" i="3" a="1"/>
  <c r="F2009" i="4" a="1"/>
  <c r="F2239" i="4" a="1"/>
  <c r="F1828" i="3" a="1"/>
  <c r="F2629" i="3" a="1"/>
  <c r="F492" i="3" a="1"/>
  <c r="F2868" i="4" a="1"/>
  <c r="F1038" i="3" a="1"/>
  <c r="F2922" i="4" a="1"/>
  <c r="F551" i="5" a="1"/>
  <c r="F933" i="3" a="1"/>
  <c r="F928" i="4" a="1"/>
  <c r="F2633" i="4" a="1"/>
  <c r="F2987" i="3" a="1"/>
  <c r="F496" i="2" a="1"/>
  <c r="F318" i="3" a="1"/>
  <c r="F2658" i="4" a="1"/>
  <c r="F2409" i="3" a="1"/>
  <c r="F53" i="2" a="1"/>
  <c r="F2933" i="3" a="1"/>
  <c r="F120" i="3" a="1"/>
  <c r="F1997" i="3" a="1"/>
  <c r="F2257" i="5" a="1"/>
  <c r="F1593" i="3" a="1"/>
  <c r="F1973" i="3" a="1"/>
  <c r="F319" i="2" a="1"/>
  <c r="F101" i="3" a="1"/>
  <c r="F344" i="3" a="1"/>
  <c r="F975" i="4" a="1"/>
  <c r="F322" i="3" a="1"/>
  <c r="F2697" i="4" a="1"/>
  <c r="F331" i="3" a="1"/>
  <c r="F666" i="4" a="1"/>
  <c r="F978" i="3" a="1"/>
  <c r="F525" i="4" a="1"/>
  <c r="F1923" i="3" a="1"/>
  <c r="F377" i="4" a="1"/>
  <c r="F1062" i="5" a="1"/>
  <c r="F1240" i="4" a="1"/>
  <c r="F449" i="5" a="1"/>
  <c r="F700" i="5" a="1"/>
  <c r="F2966" i="3" a="1"/>
  <c r="F1955" i="4" a="1"/>
  <c r="F2412" i="5" a="1"/>
  <c r="F941" i="3" a="1"/>
  <c r="F3334" i="4" a="1"/>
  <c r="F2894" i="3" a="1"/>
  <c r="F3145" i="5" a="1"/>
  <c r="F2587" i="6" a="1"/>
  <c r="F3188" i="4" a="1"/>
  <c r="F1374" i="3" a="1"/>
  <c r="F2893" i="4" a="1"/>
  <c r="F1826" i="5" a="1"/>
  <c r="F1154" i="3" a="1"/>
  <c r="F2416" i="4" a="1"/>
  <c r="F1426" i="4" a="1"/>
  <c r="F2285" i="5" a="1"/>
  <c r="F1077" i="4" a="1"/>
  <c r="F2694" i="3" a="1"/>
  <c r="F3257" i="4" a="1"/>
  <c r="F1872" i="5" a="1"/>
  <c r="F1053" i="4" a="1"/>
  <c r="F168" i="6" a="1"/>
  <c r="F575" i="2" a="1"/>
  <c r="F1706" i="5" a="1"/>
  <c r="F1107" i="4" a="1"/>
  <c r="F829" i="3" a="1"/>
  <c r="F2782" i="4" a="1"/>
  <c r="F1217" i="4" a="1"/>
  <c r="F1815" i="4" a="1"/>
  <c r="F376" i="5" a="1"/>
  <c r="F1478" i="3" a="1"/>
  <c r="F447" i="4" a="1"/>
  <c r="F377" i="2" a="1"/>
  <c r="F413" i="4" a="1"/>
  <c r="F1279" i="3" a="1"/>
  <c r="F309" i="2" a="1"/>
  <c r="F1820" i="5" a="1"/>
  <c r="F622" i="5" a="1"/>
  <c r="F3034" i="3" a="1"/>
  <c r="F1860" i="4" a="1"/>
  <c r="F1157" i="5" a="1"/>
  <c r="F2978" i="5" a="1"/>
  <c r="F841" i="3" a="1"/>
  <c r="F3226" i="3" a="1"/>
  <c r="F1440" i="5" a="1"/>
  <c r="F5" i="2" a="1"/>
  <c r="F276" i="2" a="1"/>
  <c r="F596" i="2" a="1"/>
  <c r="F284" i="3" a="1"/>
  <c r="F1355" i="6" a="1"/>
  <c r="F127" i="4" a="1"/>
  <c r="F1489" i="5" a="1"/>
  <c r="F2870" i="3" a="1"/>
  <c r="F334" i="4" a="1"/>
  <c r="F918" i="6" a="1"/>
  <c r="F2665" i="3" a="1"/>
  <c r="F2030" i="3" a="1"/>
  <c r="F576" i="5" a="1"/>
  <c r="F485" i="2" a="1"/>
  <c r="F418" i="5" a="1"/>
  <c r="F2132" i="3" a="1"/>
  <c r="F2933" i="4" a="1"/>
  <c r="F2092" i="5" a="1"/>
  <c r="F2219" i="3" a="1"/>
  <c r="F1041" i="4" a="1"/>
  <c r="F2140" i="3" a="1"/>
  <c r="F468" i="3" a="1"/>
  <c r="F546" i="2" a="1"/>
  <c r="F692" i="2" a="1"/>
  <c r="F794" i="3" a="1"/>
  <c r="F3232" i="3" a="1"/>
  <c r="F150" i="2" a="1"/>
  <c r="F645" i="3" a="1"/>
  <c r="F2548" i="3" a="1"/>
  <c r="F2155" i="3" a="1"/>
  <c r="F107" i="2" a="1"/>
  <c r="F3160" i="3" a="1"/>
  <c r="F220" i="3" a="1"/>
  <c r="F566" i="5" a="1"/>
  <c r="F1963" i="5" a="1"/>
  <c r="F1991" i="4" a="1"/>
  <c r="F145" i="2" a="1"/>
  <c r="F1337" i="3" a="1"/>
  <c r="F60" i="5" a="1"/>
  <c r="F1738" i="3" a="1"/>
  <c r="F3073" i="5" a="1"/>
  <c r="F1583" i="4" a="1"/>
  <c r="F1111" i="3" a="1"/>
  <c r="F2005" i="5" a="1"/>
  <c r="F632" i="2" a="1"/>
  <c r="F98" i="5" a="1"/>
  <c r="F2840" i="3" a="1"/>
  <c r="F1322" i="4" a="1"/>
  <c r="F2038" i="3" a="1"/>
  <c r="F2650" i="5" a="1"/>
  <c r="F712" i="4" a="1"/>
  <c r="F281" i="3" a="1"/>
  <c r="F1706" i="3" a="1"/>
  <c r="F3150" i="4" a="1"/>
  <c r="F182" i="2" a="1"/>
  <c r="F1198" i="3" a="1"/>
  <c r="F2295" i="4" a="1"/>
  <c r="F869" i="4" a="1"/>
  <c r="F1143" i="3" a="1"/>
  <c r="F162" i="4" a="1"/>
  <c r="F1007" i="4" a="1"/>
  <c r="F217" i="2" a="1"/>
  <c r="F5" i="4" a="1"/>
  <c r="F21" i="4" a="1"/>
  <c r="F2728" i="5" a="1"/>
  <c r="F932" i="5" a="1"/>
  <c r="F521" i="2" a="1"/>
  <c r="F1277" i="3" a="1"/>
  <c r="F1270" i="3" a="1"/>
  <c r="F2162" i="4" a="1"/>
  <c r="F2228" i="3" a="1"/>
  <c r="F961" i="5" a="1"/>
  <c r="F1619" i="5" a="1"/>
  <c r="F85" i="5" a="1"/>
  <c r="F1918" i="3" a="1"/>
  <c r="F824" i="4" a="1"/>
  <c r="F3371" i="4" a="1"/>
  <c r="F2045" i="3" a="1"/>
  <c r="F435" i="2" a="1"/>
  <c r="F2361" i="3" a="1"/>
  <c r="F221" i="2" a="1"/>
  <c r="F178" i="2" a="1"/>
  <c r="F1072" i="3" a="1"/>
  <c r="F997" i="5" a="1"/>
  <c r="F2288" i="5" a="1"/>
  <c r="F421" i="2" a="1"/>
  <c r="F2178" i="3" a="1"/>
  <c r="F843" i="3" a="1"/>
  <c r="F503" i="3" a="1"/>
  <c r="F316" i="4" a="1"/>
  <c r="F253" i="3" a="1"/>
  <c r="F2917" i="4" a="1"/>
  <c r="F1601" i="3" a="1"/>
  <c r="F2210" i="5" a="1"/>
  <c r="F455" i="3" a="1"/>
  <c r="F171" i="3" a="1"/>
  <c r="F1158" i="3" a="1"/>
  <c r="F1594" i="3" a="1"/>
  <c r="F326" i="3" a="1"/>
  <c r="F2181" i="5" a="1"/>
  <c r="F796" i="3" a="1"/>
  <c r="F2780" i="4" a="1"/>
  <c r="F746" i="5" a="1"/>
  <c r="F104" i="4" a="1"/>
  <c r="F1397" i="4" a="1"/>
  <c r="F2076" i="4" a="1"/>
  <c r="F3120" i="3" a="1"/>
  <c r="F661" i="3" a="1"/>
  <c r="F171" i="5" a="1"/>
  <c r="F574" i="2" a="1"/>
  <c r="F1395" i="3" a="1"/>
  <c r="F540" i="2" a="1"/>
  <c r="F1561" i="3" a="1"/>
  <c r="F1082" i="3" a="1"/>
  <c r="F1662" i="4" a="1"/>
  <c r="F468" i="6" a="1"/>
  <c r="F295" i="6" a="1"/>
  <c r="F3138" i="3" a="1"/>
  <c r="F670" i="2" a="1"/>
  <c r="F1024" i="3" a="1"/>
  <c r="F499" i="3" a="1"/>
  <c r="F1257" i="4" a="1"/>
  <c r="F896" i="3" a="1"/>
  <c r="F1247" i="4" a="1"/>
  <c r="F2934" i="3" a="1"/>
  <c r="F931" i="4" a="1"/>
  <c r="F1933" i="4" a="1"/>
  <c r="F195" i="3" a="1"/>
  <c r="F9" i="3" a="1"/>
  <c r="F1865" i="4" a="1"/>
  <c r="F2775" i="3" a="1"/>
  <c r="F2732" i="3" a="1"/>
  <c r="F86" i="3" a="1"/>
  <c r="F197" i="4" a="1"/>
  <c r="F1634" i="3" a="1"/>
  <c r="F882" i="4" a="1"/>
  <c r="F1466" i="4" a="1"/>
  <c r="F837" i="3" a="1"/>
  <c r="F90" i="2" a="1"/>
  <c r="F531" i="4" a="1"/>
  <c r="F2454" i="3" a="1"/>
  <c r="F236" i="6" a="1"/>
  <c r="F911" i="5" a="1"/>
  <c r="F1405" i="4" a="1"/>
  <c r="F2195" i="3" a="1"/>
  <c r="F1851" i="5" a="1"/>
  <c r="F2156" i="5" a="1"/>
  <c r="F485" i="3" a="1"/>
  <c r="F980" i="4" a="1"/>
  <c r="F19" i="5" a="1"/>
  <c r="F218" i="3" a="1"/>
  <c r="F1252" i="4" a="1"/>
  <c r="F1350" i="3" a="1"/>
  <c r="F655" i="2" a="1"/>
  <c r="F699" i="3" a="1"/>
  <c r="F2488" i="5" a="1"/>
  <c r="F2279" i="5" a="1"/>
  <c r="F2504" i="5" a="1"/>
  <c r="F948" i="3" a="1"/>
  <c r="F2497" i="3" a="1"/>
  <c r="F2061" i="3" a="1"/>
  <c r="F1137" i="3" a="1"/>
  <c r="F747" i="3" a="1"/>
  <c r="F2266" i="5" a="1"/>
  <c r="F755" i="4" a="1"/>
  <c r="F1088" i="4" a="1"/>
  <c r="F886" i="4" a="1"/>
  <c r="F1459" i="3" a="1"/>
  <c r="F1371" i="3" a="1"/>
  <c r="F2631" i="4" a="1"/>
  <c r="F452" i="2" a="1"/>
  <c r="F233" i="2" a="1"/>
  <c r="F1742" i="4" a="1"/>
  <c r="F345" i="2" a="1"/>
  <c r="F2963" i="4" a="1"/>
  <c r="F2286" i="5" a="1"/>
  <c r="F352" i="2" a="1"/>
  <c r="F1676" i="4" a="1"/>
  <c r="F68" i="3" a="1"/>
  <c r="F331" i="4" a="1"/>
  <c r="F746" i="4" a="1"/>
  <c r="F557" i="4" a="1"/>
  <c r="F1661" i="3" a="1"/>
  <c r="F3224" i="3" a="1"/>
  <c r="F2969" i="4" a="1"/>
  <c r="F330" i="4" a="1"/>
  <c r="F621" i="3" a="1"/>
  <c r="F1689" i="4" a="1"/>
  <c r="F2043" i="3" a="1"/>
  <c r="F701" i="2" a="1"/>
  <c r="F194" i="3" a="1"/>
  <c r="F3132" i="3" a="1"/>
  <c r="F657" i="2" a="1"/>
  <c r="F21" i="3" a="1"/>
  <c r="F2616" i="4" a="1"/>
  <c r="F968" i="5" a="1"/>
  <c r="F1363" i="3" a="1"/>
  <c r="F243" i="4" a="1"/>
  <c r="F2544" i="3" a="1"/>
  <c r="F1046" i="4" a="1"/>
  <c r="F2453" i="4" a="1"/>
  <c r="F380" i="3" a="1"/>
  <c r="F350" i="4" a="1"/>
  <c r="F2874" i="3" a="1"/>
  <c r="F682" i="4" a="1"/>
  <c r="F657" i="4" a="1"/>
  <c r="F883" i="4" a="1"/>
  <c r="F1148" i="3" a="1"/>
  <c r="F25" i="4" a="1"/>
  <c r="F379" i="3" a="1"/>
  <c r="F2251" i="3" a="1"/>
  <c r="F2617" i="3" a="1"/>
  <c r="F382" i="3" a="1"/>
  <c r="F196" i="2" a="1"/>
  <c r="F2529" i="3" a="1"/>
  <c r="F2032" i="3" a="1"/>
  <c r="F2659" i="3" a="1"/>
  <c r="F2546" i="4" a="1"/>
  <c r="F1880" i="3" a="1"/>
  <c r="F2268" i="3" a="1"/>
  <c r="F16" i="5" a="1"/>
  <c r="F2222" i="4" a="1"/>
  <c r="F2986" i="4" a="1"/>
  <c r="F1489" i="3" a="1"/>
  <c r="F2384" i="3" a="1"/>
  <c r="F1715" i="3" a="1"/>
  <c r="F2895" i="3" a="1"/>
  <c r="F1995" i="3" a="1"/>
  <c r="F266" i="3" a="1"/>
  <c r="F309" i="5" a="1"/>
  <c r="F769" i="4" a="1"/>
  <c r="F2967" i="3" a="1"/>
  <c r="F1684" i="5" a="1"/>
  <c r="F2121" i="5" a="1"/>
  <c r="F818" i="5" a="1"/>
  <c r="F593" i="3" a="1"/>
  <c r="F760" i="3" a="1"/>
  <c r="F1873" i="3" a="1"/>
  <c r="F1206" i="3" a="1"/>
  <c r="F3143" i="4" a="1"/>
  <c r="F924" i="3" a="1"/>
  <c r="F3213" i="3" a="1"/>
  <c r="F1774" i="3" a="1"/>
  <c r="F377" i="3" a="1"/>
  <c r="F1630" i="4" a="1"/>
  <c r="F147" i="3" a="1"/>
  <c r="F1962" i="3" a="1"/>
  <c r="F1900" i="4" a="1"/>
  <c r="F2036" i="4" a="1"/>
  <c r="F150" i="3" a="1"/>
  <c r="F3193" i="3" a="1"/>
  <c r="F34" i="3" a="1"/>
  <c r="F226" i="3" a="1"/>
  <c r="F2883" i="3" a="1"/>
  <c r="F472" i="2" a="1"/>
  <c r="F537" i="2" a="1"/>
  <c r="F2653" i="3" a="1"/>
  <c r="F277" i="4" a="1"/>
  <c r="F2800" i="3" a="1"/>
  <c r="F772" i="3" a="1"/>
  <c r="F590" i="4" a="1"/>
  <c r="F2291" i="3" a="1"/>
  <c r="F2450" i="3" a="1"/>
  <c r="F1987" i="3" a="1"/>
  <c r="F2931" i="4" a="1"/>
  <c r="F342" i="3" a="1"/>
  <c r="F2710" i="4" a="1"/>
  <c r="F32" i="2" a="1"/>
  <c r="F813" i="3" a="1"/>
  <c r="F1440" i="4" a="1"/>
  <c r="F1890" i="5" a="1"/>
  <c r="F1156" i="3" a="1"/>
  <c r="F2543" i="5" a="1"/>
  <c r="F2082" i="5" a="1"/>
  <c r="F1782" i="4" a="1"/>
  <c r="F1540" i="4" a="1"/>
  <c r="F414" i="5" a="1"/>
  <c r="F726" i="4" a="1"/>
  <c r="F2173" i="3" a="1"/>
  <c r="F1100" i="3" a="1"/>
  <c r="F45" i="2" a="1"/>
  <c r="F224" i="3" a="1"/>
  <c r="F1695" i="3" a="1"/>
  <c r="F2761" i="3" a="1"/>
  <c r="F565" i="2" a="1"/>
  <c r="F2652" i="3" a="1"/>
  <c r="F337" i="2" a="1"/>
  <c r="F398" i="2" a="1"/>
  <c r="F1215" i="4" a="1"/>
  <c r="F1776" i="4" a="1"/>
  <c r="F1236" i="4" a="1"/>
  <c r="F2142" i="4" a="1"/>
  <c r="F2572" i="4" a="1"/>
  <c r="F740" i="5" a="1"/>
  <c r="F689" i="5" a="1"/>
  <c r="F3202" i="4" a="1"/>
  <c r="F2304" i="4" a="1"/>
  <c r="F3368" i="4" a="1"/>
  <c r="F945" i="3" a="1"/>
  <c r="F707" i="3" a="1"/>
  <c r="F301" i="2" a="1"/>
  <c r="F55" i="3" a="1"/>
  <c r="F374" i="2" a="1"/>
  <c r="F2012" i="3" a="1"/>
  <c r="F3119" i="3" a="1"/>
  <c r="F114" i="3" a="1"/>
  <c r="F1507" i="3" a="1"/>
  <c r="F769" i="3" a="1"/>
  <c r="F2107" i="3" a="1"/>
  <c r="F2396" i="3" a="1"/>
  <c r="F137" i="2" a="1"/>
  <c r="F242" i="5" a="1"/>
  <c r="F1399" i="3" a="1"/>
  <c r="F1813" i="3" a="1"/>
  <c r="F2120" i="3" a="1"/>
  <c r="F1546" i="3" a="1"/>
  <c r="F3068" i="4" a="1"/>
  <c r="F390" i="2" a="1"/>
  <c r="F1982" i="3" a="1"/>
  <c r="F177" i="4" a="1"/>
  <c r="F3248" i="4" a="1"/>
  <c r="F2180" i="4" a="1"/>
  <c r="F1420" i="4" a="1"/>
  <c r="F2020" i="3" a="1"/>
  <c r="F722" i="4" a="1"/>
  <c r="F1119" i="3" a="1"/>
  <c r="F20" i="4" a="1"/>
  <c r="F1809" i="3" a="1"/>
  <c r="F566" i="4" a="1"/>
  <c r="F1470" i="3" a="1"/>
  <c r="F8" i="4" a="1"/>
  <c r="F2446" i="5" a="1"/>
  <c r="F587" i="3" a="1"/>
  <c r="F2160" i="3" a="1"/>
  <c r="F302" i="4" a="1"/>
  <c r="F698" i="3" a="1"/>
  <c r="F749" i="3" a="1"/>
  <c r="F1023" i="4" a="1"/>
  <c r="F1349" i="4" a="1"/>
  <c r="F336" i="4" a="1"/>
  <c r="F296" i="3" a="1"/>
  <c r="F834" i="3" a="1"/>
  <c r="F1708" i="3" a="1"/>
  <c r="F1589" i="5" a="1"/>
  <c r="F3099" i="4" a="1"/>
  <c r="F112" i="2" a="1"/>
  <c r="F1022" i="3" a="1"/>
  <c r="F93" i="4" a="1"/>
  <c r="F3008" i="3" a="1"/>
  <c r="F362" i="3" a="1"/>
  <c r="F41" i="3" a="1"/>
  <c r="F1822" i="3" a="1"/>
  <c r="F2850" i="4" a="1"/>
  <c r="F1066" i="3" a="1"/>
  <c r="F2790" i="3" a="1"/>
  <c r="F659" i="2" a="1"/>
  <c r="F677" i="3" a="1"/>
  <c r="F1453" i="4" a="1"/>
  <c r="F990" i="4" a="1"/>
  <c r="F761" i="4" a="1"/>
  <c r="F1169" i="3" a="1"/>
  <c r="F2230" i="4" a="1"/>
  <c r="F1251" i="3" a="1"/>
  <c r="F1205" i="3" a="1"/>
  <c r="F1703" i="3" a="1"/>
  <c r="F228" i="6" a="1"/>
  <c r="F97" i="3" a="1"/>
  <c r="F725" i="5" a="1"/>
  <c r="F2636" i="4" a="1"/>
  <c r="F1759" i="3" a="1"/>
  <c r="F1684" i="4" a="1"/>
  <c r="F199" i="2" a="1"/>
  <c r="F180" i="2" a="1"/>
  <c r="F1812" i="5" a="1"/>
  <c r="F60" i="2" a="1"/>
  <c r="F1127" i="3" a="1"/>
  <c r="F3122" i="3" a="1"/>
  <c r="F255" i="5" a="1"/>
  <c r="F191" i="4" a="1"/>
  <c r="F2025" i="3" a="1"/>
  <c r="F2517" i="4" a="1"/>
  <c r="F610" i="2" a="1"/>
  <c r="F3237" i="4" a="1"/>
  <c r="F24" i="3" a="1"/>
  <c r="F491" i="4" a="1"/>
  <c r="F1676" i="5" a="1"/>
  <c r="F1004" i="3" a="1"/>
  <c r="F742" i="4" a="1"/>
  <c r="F163" i="2" a="1"/>
  <c r="F3074" i="4" a="1"/>
  <c r="F815" i="4" a="1"/>
  <c r="F1080" i="3" a="1"/>
  <c r="F898" i="3" a="1"/>
  <c r="F1148" i="4" a="1"/>
  <c r="F1915" i="3" a="1"/>
  <c r="F187" i="4" a="1"/>
  <c r="F169" i="3" a="1"/>
  <c r="F2344" i="5" a="1"/>
  <c r="F616" i="4" a="1"/>
  <c r="F1648" i="4" a="1"/>
  <c r="F2143" i="3" a="1"/>
  <c r="F3177" i="3" a="1"/>
  <c r="F1786" i="3" a="1"/>
  <c r="F1063" i="5" a="1"/>
  <c r="F810" i="6" a="1"/>
  <c r="F2104" i="3" a="1"/>
  <c r="F1354" i="4" a="1"/>
  <c r="F880" i="3" a="1"/>
  <c r="F3161" i="3" a="1"/>
  <c r="F709" i="5" a="1"/>
  <c r="F2903" i="3" a="1"/>
  <c r="F439" i="5" a="1"/>
  <c r="F393" i="3" a="1"/>
  <c r="F2406" i="4" a="1"/>
  <c r="F1061" i="4" a="1"/>
  <c r="F28" i="2" a="1"/>
  <c r="F947" i="4" a="1"/>
  <c r="F29" i="4" a="1"/>
  <c r="F1818" i="3" a="1"/>
  <c r="F240" i="3" a="1"/>
  <c r="F1344" i="4" a="1"/>
  <c r="F777" i="4" a="1"/>
  <c r="F1591" i="3" a="1"/>
  <c r="F2806" i="4" a="1"/>
  <c r="F581" i="2" a="1"/>
  <c r="F2822" i="3" a="1"/>
  <c r="F111" i="4" a="1"/>
  <c r="F313" i="5" a="1"/>
  <c r="F632" i="4" a="1"/>
  <c r="F2551" i="3" a="1"/>
  <c r="F1268" i="4" a="1"/>
  <c r="F1108" i="3" a="1"/>
  <c r="F40" i="2" a="1"/>
  <c r="F2737" i="3" a="1"/>
  <c r="F42" i="4" a="1"/>
  <c r="F1803" i="3" a="1"/>
  <c r="F1472" i="3" a="1"/>
  <c r="F993" i="3" a="1"/>
  <c r="F420" i="4" a="1"/>
  <c r="F3085" i="4" a="1"/>
  <c r="F3038" i="3" a="1"/>
  <c r="F597" i="2" a="1"/>
  <c r="F1450" i="4" a="1"/>
  <c r="F963" i="4" a="1"/>
  <c r="F3199" i="3" a="1"/>
  <c r="F156" i="2" a="1"/>
  <c r="F901" i="5" a="1"/>
  <c r="F1895" i="3" a="1"/>
  <c r="F1838" i="3" a="1"/>
  <c r="F835" i="3" a="1"/>
  <c r="F408" i="3" a="1"/>
  <c r="F2191" i="3" a="1"/>
  <c r="F78" i="2" a="1"/>
  <c r="F818" i="3" a="1"/>
  <c r="F840" i="3" a="1"/>
  <c r="F375" i="2" a="1"/>
  <c r="F54" i="5" a="1"/>
  <c r="F2575" i="3" a="1"/>
  <c r="F396" i="2" a="1"/>
  <c r="F130" i="2" a="1"/>
  <c r="F1296" i="3" a="1"/>
  <c r="F2655" i="3" a="1"/>
  <c r="F365" i="3" a="1"/>
  <c r="F1266" i="3" a="1"/>
  <c r="F509" i="3" a="1"/>
  <c r="F799" i="3" a="1"/>
  <c r="F1961" i="3" a="1"/>
  <c r="F3309" i="4" a="1"/>
  <c r="F2839" i="3" a="1"/>
  <c r="F1071" i="3" a="1"/>
  <c r="F1130" i="3" a="1"/>
  <c r="F1369" i="5" a="1"/>
  <c r="F1964" i="3" a="1"/>
  <c r="F2359" i="4" a="1"/>
  <c r="F1008" i="5" a="1"/>
  <c r="F524" i="4" a="1"/>
  <c r="F2442" i="3" a="1"/>
  <c r="F2312" i="3" a="1"/>
  <c r="F2989" i="3" a="1"/>
  <c r="F2990" i="3" a="1"/>
  <c r="F341" i="3" a="1"/>
  <c r="F1575" i="3" a="1"/>
  <c r="F2157" i="3" a="1"/>
  <c r="F2207" i="3" a="1"/>
  <c r="F1117" i="5" a="1"/>
  <c r="F900" i="3" a="1"/>
  <c r="F2042" i="4" a="1"/>
  <c r="F284" i="5" a="1"/>
  <c r="F1838" i="5" a="1"/>
  <c r="F310" i="4" a="1"/>
  <c r="F198" i="4" a="1"/>
  <c r="F221" i="5" a="1"/>
  <c r="F944" i="3" a="1"/>
  <c r="F2685" i="5" a="1"/>
  <c r="F2558" i="5" a="1"/>
  <c r="F2763" i="3" a="1"/>
  <c r="F2121" i="4" a="1"/>
  <c r="F1713" i="3" a="1"/>
  <c r="F614" i="3" a="1"/>
  <c r="F2899" i="3" a="1"/>
  <c r="F1541" i="3" a="1"/>
  <c r="F2965" i="3" a="1"/>
  <c r="F919" i="4" a="1"/>
  <c r="F320" i="4" a="1"/>
  <c r="F2270" i="3" a="1"/>
  <c r="F918" i="4" a="1"/>
  <c r="F1194" i="4" a="1"/>
  <c r="F1552" i="4" a="1"/>
  <c r="F2597" i="5" a="1"/>
  <c r="F1136" i="3" a="1"/>
  <c r="F915" i="4" a="1"/>
  <c r="F1509" i="3" a="1"/>
  <c r="F2404" i="3" a="1"/>
  <c r="F757" i="3" a="1"/>
  <c r="F22" i="2" a="1"/>
  <c r="F698" i="2" a="1"/>
  <c r="F970" i="3" a="1"/>
  <c r="F69" i="4" a="1"/>
  <c r="F415" i="4" a="1"/>
  <c r="F2801" i="5" a="1"/>
  <c r="F2692" i="3" a="1"/>
  <c r="F2545" i="3" a="1"/>
  <c r="F1144" i="4" a="1"/>
  <c r="F430" i="5" a="1"/>
  <c r="F1450" i="5" a="1"/>
  <c r="F603" i="5" a="1"/>
  <c r="F500" i="4" a="1"/>
  <c r="F1883" i="4" a="1"/>
  <c r="F402" i="3" a="1"/>
  <c r="F479" i="3" a="1"/>
  <c r="F957" i="3" a="1"/>
  <c r="F824" i="5" a="1"/>
  <c r="F272" i="2" a="1"/>
  <c r="F950" i="4" a="1"/>
  <c r="F3397" i="4" a="1"/>
  <c r="F150" i="6" a="1"/>
  <c r="F2646" i="4" a="1"/>
  <c r="F1325" i="3" a="1"/>
  <c r="F1495" i="5" a="1"/>
  <c r="F902" i="3" a="1"/>
  <c r="F117" i="2" a="1"/>
  <c r="F343" i="3" a="1"/>
  <c r="F2167" i="3" a="1"/>
  <c r="F1589" i="3" a="1"/>
  <c r="F649" i="2" a="1"/>
  <c r="F1441" i="5" a="1"/>
  <c r="F109" i="2" a="1"/>
  <c r="F740" i="3" a="1"/>
  <c r="F2263" i="3" a="1"/>
  <c r="F424" i="6" a="1"/>
  <c r="F963" i="3" a="1"/>
  <c r="F914" i="5" a="1"/>
  <c r="F283" i="2" a="1"/>
  <c r="F2240" i="4" a="1"/>
  <c r="F64" i="3" a="1"/>
  <c r="F366" i="3" a="1"/>
  <c r="F827" i="4" a="1"/>
  <c r="F2469" i="3" a="1"/>
  <c r="F1101" i="3" a="1"/>
  <c r="F649" i="3" a="1"/>
  <c r="F1300" i="3" a="1"/>
  <c r="F669" i="4" a="1"/>
  <c r="F2043" i="4" a="1"/>
  <c r="F2492" i="3" a="1"/>
  <c r="F783" i="4" a="1"/>
  <c r="F1181" i="3" a="1"/>
  <c r="F1898" i="4" a="1"/>
  <c r="F1769" i="4" a="1"/>
  <c r="F813" i="4" a="1"/>
  <c r="F2858" i="3" a="1"/>
  <c r="F2898" i="4" a="1"/>
  <c r="F190" i="4" a="1"/>
  <c r="F1066" i="5" a="1"/>
  <c r="F1926" i="4" a="1"/>
  <c r="F355" i="2" a="1"/>
  <c r="F2180" i="6" a="1"/>
  <c r="F2392" i="4" a="1"/>
  <c r="F67" i="2" a="1"/>
  <c r="F1199" i="3" a="1"/>
  <c r="F2152" i="3" a="1"/>
  <c r="F780" i="4" a="1"/>
  <c r="F510" i="4" a="1"/>
  <c r="F482" i="2" a="1"/>
  <c r="F3067" i="3" a="1"/>
  <c r="F1983" i="5" a="1"/>
  <c r="F430" i="2" a="1"/>
  <c r="F70" i="2" a="1"/>
  <c r="F590" i="3" a="1"/>
  <c r="F14" i="5" a="1"/>
  <c r="F522" i="2" a="1"/>
  <c r="F254" i="2" a="1"/>
  <c r="F408" i="6" a="1"/>
  <c r="F2734" i="3" a="1"/>
  <c r="F11" i="3" a="1"/>
  <c r="F953" i="4" a="1"/>
  <c r="F74" i="3" a="1"/>
  <c r="F3169" i="4" a="1"/>
  <c r="F2360" i="3" a="1"/>
  <c r="F1889" i="4" a="1"/>
  <c r="F107" i="3" a="1"/>
  <c r="F583" i="2" a="1"/>
  <c r="F766" i="3" a="1"/>
  <c r="F1030" i="3" a="1"/>
  <c r="F2650" i="3" a="1"/>
  <c r="F1608" i="4" a="1"/>
  <c r="F660" i="4" a="1"/>
  <c r="F546" i="3" a="1"/>
  <c r="F2854" i="4" a="1"/>
  <c r="F421" i="3" a="1"/>
  <c r="F277" i="3" a="1"/>
  <c r="F1651" i="3" a="1"/>
  <c r="F1523" i="3" a="1"/>
  <c r="F1856" i="5" a="1"/>
  <c r="F619" i="3" a="1"/>
  <c r="F170" i="2" a="1"/>
  <c r="F2748" i="4" a="1"/>
  <c r="F1197" i="3" a="1"/>
  <c r="F1186" i="4" a="1"/>
  <c r="F127" i="6" a="1"/>
  <c r="F3142" i="3" a="1"/>
  <c r="F1942" i="3" a="1"/>
  <c r="F3061" i="4" a="1"/>
  <c r="F1065" i="5" a="1"/>
  <c r="F758" i="4" a="1"/>
  <c r="F32" i="6" a="1"/>
  <c r="F3052" i="4" a="1"/>
  <c r="F2772" i="4" a="1"/>
  <c r="F2041" i="4" a="1"/>
  <c r="F209" i="6" a="1"/>
  <c r="F1800" i="3" a="1"/>
  <c r="F3005" i="3" a="1"/>
  <c r="F1334" i="3" a="1"/>
  <c r="F801" i="3" a="1"/>
  <c r="F1445" i="3" a="1"/>
  <c r="F2905" i="5" a="1"/>
  <c r="F325" i="4" a="1"/>
  <c r="F1026" i="5" a="1"/>
  <c r="F3229" i="3" a="1"/>
  <c r="F2078" i="4" a="1"/>
  <c r="F1947" i="3" a="1"/>
  <c r="F3231" i="3" a="1"/>
  <c r="F2537" i="3" a="1"/>
  <c r="F1957" i="4" a="1"/>
  <c r="F2129" i="3" a="1"/>
  <c r="F833" i="4" a="1"/>
  <c r="F248" i="4" a="1"/>
  <c r="F2707" i="5" a="1"/>
  <c r="F1240" i="5" a="1"/>
  <c r="F2846" i="3" a="1"/>
  <c r="F691" i="2" a="1"/>
  <c r="F1755" i="4" a="1"/>
  <c r="F1808" i="3" a="1"/>
  <c r="F689" i="4" a="1"/>
  <c r="F2723" i="3" a="1"/>
  <c r="F1970" i="3" a="1"/>
  <c r="F1526" i="5" a="1"/>
  <c r="F2985" i="4" a="1"/>
  <c r="F1761" i="3" a="1"/>
  <c r="F499" i="4" a="1"/>
  <c r="F2137" i="6" a="1"/>
  <c r="F2001" i="3" a="1"/>
  <c r="F1427" i="3" a="1"/>
  <c r="F955" i="4" a="1"/>
  <c r="F1182" i="4" a="1"/>
  <c r="F382" i="2" a="1"/>
  <c r="F188" i="2" a="1"/>
  <c r="F2792" i="4" a="1"/>
  <c r="F430" i="4" a="1"/>
  <c r="F385" i="3" a="1"/>
  <c r="F2727" i="3" a="1"/>
  <c r="F2907" i="3" a="1"/>
  <c r="F235" i="4" a="1"/>
  <c r="F674" i="3" a="1"/>
  <c r="F2649" i="3" a="1"/>
  <c r="F549" i="4" a="1"/>
  <c r="F443" i="6" a="1"/>
  <c r="F1319" i="4" a="1"/>
  <c r="F656" i="2" a="1"/>
  <c r="F613" i="3" a="1"/>
  <c r="F1449" i="3" a="1"/>
  <c r="F260" i="4" a="1"/>
  <c r="F1142" i="3" a="1"/>
  <c r="F988" i="4" a="1"/>
  <c r="F2620" i="3" a="1"/>
  <c r="F1391" i="3" a="1"/>
  <c r="F23" i="2" a="1"/>
  <c r="F2021" i="3" a="1"/>
  <c r="F291" i="5" a="1"/>
  <c r="F325" i="5" a="1"/>
  <c r="F494" i="3" a="1"/>
  <c r="F128" i="3" a="1"/>
  <c r="F2348" i="3" a="1"/>
  <c r="F710" i="4" a="1"/>
  <c r="F1131" i="3" a="1"/>
  <c r="F261" i="4" a="1"/>
  <c r="F1733" i="3" a="1"/>
  <c r="F160" i="2" a="1"/>
  <c r="F1266" i="5" a="1"/>
  <c r="F1200" i="4" a="1"/>
  <c r="F2611" i="3" a="1"/>
  <c r="F838" i="4" a="1"/>
  <c r="F67" i="3" a="1"/>
  <c r="F1986" i="3" a="1"/>
  <c r="F444" i="4" a="1"/>
  <c r="F36" i="2" a="1"/>
  <c r="F1196" i="3" a="1"/>
  <c r="F825" i="3" a="1"/>
  <c r="F2195" i="4" a="1"/>
  <c r="F2632" i="3" a="1"/>
  <c r="F1380" i="5" a="1"/>
  <c r="F325" i="3" a="1"/>
  <c r="F434" i="2" a="1"/>
  <c r="F870" i="4" a="1"/>
  <c r="F248" i="2" a="1"/>
  <c r="F177" i="2" a="1"/>
  <c r="F1303" i="4" a="1"/>
  <c r="F2025" i="4" a="1"/>
  <c r="F383" i="2" a="1"/>
  <c r="F400" i="2" a="1"/>
  <c r="F1736" i="4" a="1"/>
  <c r="F2629" i="5" a="1"/>
  <c r="F131" i="2" a="1"/>
  <c r="F528" i="4" a="1"/>
  <c r="F2158" i="3" a="1"/>
  <c r="F209" i="4" a="1"/>
  <c r="F2141" i="3" a="1"/>
  <c r="F2504" i="3" a="1"/>
  <c r="F467" i="5" a="1"/>
  <c r="F41" i="4" a="1"/>
  <c r="F2637" i="3" a="1"/>
  <c r="F703" i="2" a="1"/>
  <c r="F567" i="3" a="1"/>
  <c r="F2696" i="4" a="1"/>
  <c r="F1657" i="3" a="1"/>
  <c r="F539" i="4" a="1"/>
  <c r="F2388" i="4" a="1"/>
  <c r="F831" i="3" a="1"/>
  <c r="F179" i="4" a="1"/>
  <c r="F610" i="4" a="1"/>
  <c r="F685" i="5" a="1"/>
  <c r="F2017" i="3" a="1"/>
  <c r="F2387" i="5" a="1"/>
  <c r="F400" i="3" a="1"/>
  <c r="F1595" i="3" a="1"/>
  <c r="F3301" i="4" a="1"/>
  <c r="F2055" i="3" a="1"/>
  <c r="F2859" i="3" a="1"/>
  <c r="F305" i="3" a="1"/>
  <c r="F2810" i="3" a="1"/>
  <c r="F1690" i="3" a="1"/>
  <c r="F2130" i="5" a="1"/>
  <c r="F1542" i="3" a="1"/>
  <c r="F606" i="2" a="1"/>
  <c r="F1167" i="3" a="1"/>
  <c r="F1327" i="3" a="1"/>
  <c r="F616" i="2" a="1"/>
  <c r="F226" i="4" a="1"/>
  <c r="F654" i="4" a="1"/>
  <c r="F942" i="3" a="1"/>
  <c r="F1048" i="3" a="1"/>
  <c r="F1866" i="3" a="1"/>
  <c r="F165" i="4" a="1"/>
  <c r="F647" i="2" a="1"/>
  <c r="F1931" i="4" a="1"/>
  <c r="F2457" i="5" a="1"/>
  <c r="F1497" i="4" a="1"/>
  <c r="F1502" i="4" a="1"/>
  <c r="F1466" i="3" a="1"/>
  <c r="F641" i="5" a="1"/>
  <c r="F3011" i="3" a="1"/>
  <c r="F2937" i="5" a="1"/>
  <c r="F2369" i="4" a="1"/>
  <c r="F1082" i="4" a="1"/>
  <c r="F205" i="3" a="1"/>
  <c r="F2875" i="5" a="1"/>
  <c r="F1400" i="3" a="1"/>
  <c r="F1033" i="4" a="1"/>
  <c r="F1491" i="3" a="1"/>
  <c r="F2420" i="3" a="1"/>
  <c r="F408" i="4" a="1"/>
  <c r="F1929" i="3" a="1"/>
  <c r="F181" i="5" a="1"/>
  <c r="F2799" i="4" a="1"/>
  <c r="F259" i="2" a="1"/>
  <c r="F3196" i="4" a="1"/>
  <c r="F1083" i="3" a="1"/>
  <c r="F395" i="2" a="1"/>
  <c r="F2802" i="3" a="1"/>
  <c r="F1857" i="3" a="1"/>
  <c r="F4" i="4" a="1"/>
  <c r="F332" i="3" a="1"/>
  <c r="F1611" i="4" a="1"/>
  <c r="F2879" i="3" a="1"/>
  <c r="F1479" i="4" a="1"/>
  <c r="F931" i="3" a="1"/>
  <c r="F776" i="4" a="1"/>
  <c r="F620" i="4" a="1"/>
  <c r="F253" i="4" a="1"/>
  <c r="F500" i="3" a="1"/>
  <c r="F1922" i="4" a="1"/>
  <c r="F353" i="3" a="1"/>
  <c r="F95" i="2" a="1"/>
  <c r="F158" i="5" a="1"/>
  <c r="F247" i="5" a="1"/>
  <c r="F1703" i="4" a="1"/>
  <c r="F1583" i="3" a="1"/>
  <c r="F304" i="2" a="1"/>
  <c r="F433" i="2" a="1"/>
  <c r="F816" i="3" a="1"/>
  <c r="F2647" i="5" a="1"/>
  <c r="F454" i="3" a="1"/>
  <c r="F1451" i="4" a="1"/>
  <c r="F1950" i="3" a="1"/>
  <c r="F987" i="4" a="1"/>
  <c r="F2756" i="3" a="1"/>
  <c r="F352" i="4" a="1"/>
  <c r="F814" i="4" a="1"/>
  <c r="F2509" i="3" a="1"/>
  <c r="F1982" i="4" a="1"/>
  <c r="F478" i="3" a="1"/>
  <c r="F46" i="4" a="1"/>
  <c r="F471" i="2" a="1"/>
  <c r="F322" i="2" a="1"/>
  <c r="F1146" i="4" a="1"/>
  <c r="F1618" i="3" a="1"/>
  <c r="F1993" i="3" a="1"/>
  <c r="F635" i="2" a="1"/>
  <c r="F1898" i="6" a="1"/>
  <c r="F1168" i="3" a="1"/>
  <c r="F3286" i="4" a="1"/>
  <c r="F1562" i="4" a="1"/>
  <c r="F1403" i="4" a="1"/>
  <c r="F2138" i="3" a="1"/>
  <c r="F2159" i="4" a="1"/>
  <c r="F8" i="3" a="1"/>
  <c r="F435" i="3" a="1"/>
  <c r="F1387" i="4" a="1"/>
  <c r="F2343" i="4" a="1"/>
  <c r="F283" i="4" a="1"/>
  <c r="F1756" i="4" a="1"/>
  <c r="F2180" i="3" a="1"/>
  <c r="F1294" i="5" a="1"/>
  <c r="F409" i="4" a="1"/>
  <c r="F36" i="4" a="1"/>
  <c r="F411" i="3" a="1"/>
  <c r="F822" i="4" a="1"/>
  <c r="F1986" i="5" a="1"/>
  <c r="F1623" i="3" a="1"/>
  <c r="F1258" i="3" a="1"/>
  <c r="F44" i="5" a="1"/>
  <c r="F2523" i="4" a="1"/>
  <c r="F44" i="2" a="1"/>
  <c r="F415" i="2" a="1"/>
  <c r="F773" i="3" a="1"/>
  <c r="F1282" i="4" a="1"/>
  <c r="F403" i="2" a="1"/>
  <c r="F1879" i="3" a="1"/>
  <c r="F1917" i="5" a="1"/>
  <c r="F3000" i="3" a="1"/>
  <c r="F2843" i="3" a="1"/>
  <c r="F108" i="3" a="1"/>
  <c r="F2976" i="3" a="1"/>
  <c r="F2089" i="4" a="1"/>
  <c r="F612" i="4" a="1"/>
  <c r="F1501" i="4" a="1"/>
  <c r="F705" i="4" a="1"/>
  <c r="F1958" i="3" a="1"/>
  <c r="F1484" i="3" a="1"/>
  <c r="F1904" i="3" a="1"/>
  <c r="F230" i="3" a="1"/>
  <c r="F28" i="4" a="1"/>
  <c r="F2416" i="3" a="1"/>
  <c r="F1659" i="3" a="1"/>
  <c r="F2783" i="3" a="1"/>
  <c r="F426" i="2" a="1"/>
  <c r="F1412" i="4" a="1"/>
  <c r="F223" i="2" a="1"/>
  <c r="F933" i="4" a="1"/>
  <c r="F1100" i="5" a="1"/>
  <c r="F1106" i="3" a="1"/>
  <c r="F1644" i="3" a="1"/>
  <c r="F1495" i="3" a="1"/>
  <c r="F673" i="3" a="1"/>
  <c r="F2796" i="3" a="1"/>
  <c r="F84" i="4" a="1"/>
  <c r="F2586" i="3" a="1"/>
  <c r="F1638" i="5" a="1"/>
  <c r="F318" i="5" a="1"/>
  <c r="F3018" i="3" a="1"/>
  <c r="F628" i="2" a="1"/>
  <c r="F470" i="6" a="1"/>
  <c r="F2268" i="4" a="1"/>
  <c r="F98" i="4" a="1"/>
  <c r="F1980" i="3" a="1"/>
  <c r="F471" i="4" a="1"/>
  <c r="F1841" i="4" a="1"/>
  <c r="F2196" i="3" a="1"/>
  <c r="F2315" i="3" a="1"/>
  <c r="F1890" i="4" a="1"/>
  <c r="F1592" i="3" a="1"/>
  <c r="F1916" i="3" a="1"/>
  <c r="F2122" i="3" a="1"/>
  <c r="F258" i="4" a="1"/>
  <c r="F850" i="4" a="1"/>
  <c r="F828" i="5" a="1"/>
  <c r="F1096" i="3" a="1"/>
  <c r="F104" i="3" a="1"/>
  <c r="F709" i="3" a="1"/>
  <c r="F3095" i="3" a="1"/>
  <c r="F2267" i="3" a="1"/>
  <c r="F2233" i="3" a="1"/>
  <c r="F1020" i="4" a="1"/>
  <c r="F193" i="2" a="1"/>
  <c r="F2743" i="4" a="1"/>
  <c r="F3065" i="4" a="1"/>
  <c r="F716" i="2" a="1"/>
  <c r="F1505" i="5" a="1"/>
  <c r="F197" i="2" a="1"/>
  <c r="F630" i="4" a="1"/>
  <c r="F1170" i="4" a="1"/>
  <c r="F185" i="2" a="1"/>
  <c r="F2651" i="3" a="1"/>
  <c r="F2177" i="3" a="1"/>
  <c r="F2324" i="4" a="1"/>
  <c r="F2915" i="4" a="1"/>
  <c r="F997" i="3" a="1"/>
  <c r="F3086" i="3" a="1"/>
  <c r="F348" i="3" a="1"/>
  <c r="F275" i="3" a="1"/>
  <c r="F1081" i="3" a="1"/>
  <c r="F450" i="2" a="1"/>
  <c r="F1477" i="5" a="1"/>
  <c r="F1076" i="4" a="1"/>
  <c r="F570" i="3" a="1"/>
  <c r="F214" i="4" a="1"/>
  <c r="F3168" i="3" a="1"/>
  <c r="F2214" i="3" a="1"/>
  <c r="F312" i="2" a="1"/>
  <c r="F2182" i="3" a="1"/>
  <c r="F974" i="5" a="1"/>
  <c r="F1815" i="3" a="1"/>
  <c r="F2830" i="3" a="1"/>
  <c r="F233" i="3" a="1"/>
  <c r="F2515" i="3" a="1"/>
  <c r="F2576" i="4" a="1"/>
  <c r="F1132" i="5" a="1"/>
  <c r="F431" i="2" a="1"/>
  <c r="F956" i="3" a="1"/>
  <c r="F879" i="4" a="1"/>
  <c r="F1383" i="3" a="1"/>
  <c r="F1324" i="3" a="1"/>
  <c r="F695" i="3" a="1"/>
  <c r="F61" i="4" a="1"/>
  <c r="F2534" i="3" a="1"/>
  <c r="F535" i="5" a="1"/>
  <c r="F1156" i="5" a="1"/>
  <c r="F1240" i="6" a="1"/>
  <c r="F2890" i="4" a="1"/>
  <c r="F954" i="3" a="1"/>
  <c r="F449" i="2" a="1"/>
  <c r="F1885" i="3" a="1"/>
  <c r="F3104" i="3" a="1"/>
  <c r="F219" i="3" a="1"/>
  <c r="F257" i="3" a="1"/>
  <c r="F1665" i="3" a="1"/>
  <c r="F50" i="2" a="1"/>
  <c r="F372" i="2" a="1"/>
  <c r="F1971" i="4" a="1"/>
  <c r="F224" i="2" a="1"/>
  <c r="F2005" i="3" a="1"/>
  <c r="F1141" i="3" a="1"/>
  <c r="F2589" i="4" a="1"/>
  <c r="F811" i="3" a="1"/>
  <c r="F349" i="3" a="1"/>
  <c r="F458" i="4" a="1"/>
  <c r="F2391" i="3" a="1"/>
  <c r="F2426" i="4" a="1"/>
  <c r="F2712" i="3" a="1"/>
  <c r="F3025" i="4" a="1"/>
  <c r="F368" i="2" a="1"/>
  <c r="F2661" i="4" a="1"/>
  <c r="F763" i="5" a="1"/>
  <c r="F1670" i="4" a="1"/>
  <c r="F1691" i="4" a="1"/>
  <c r="F154" i="3" a="1"/>
  <c r="F1743" i="3" a="1"/>
  <c r="F1229" i="5" a="1"/>
  <c r="F1192" i="3" a="1"/>
  <c r="F1267" i="4" a="1"/>
  <c r="F253" i="5" a="1"/>
  <c r="F663" i="4" a="1"/>
  <c r="F81" i="2" a="1"/>
  <c r="F165" i="5" a="1"/>
  <c r="F100" i="2" a="1"/>
  <c r="F504" i="4" a="1"/>
  <c r="F1597" i="4" a="1"/>
  <c r="F80" i="2" a="1"/>
  <c r="F1935" i="3" a="1"/>
  <c r="F2370" i="4" a="1"/>
  <c r="F1345" i="5" a="1"/>
  <c r="F415" i="5" a="1"/>
  <c r="F1434" i="5" a="1"/>
  <c r="F3026" i="3" a="1"/>
  <c r="F1132" i="4" a="1"/>
  <c r="F1424" i="5" a="1"/>
  <c r="F246" i="2" a="1"/>
  <c r="F712" i="3" a="1"/>
  <c r="F499" i="2" a="1"/>
  <c r="F98" i="3" a="1"/>
  <c r="F1069" i="3" a="1"/>
  <c r="F51" i="2" a="1"/>
  <c r="F3012" i="4" a="1"/>
  <c r="F704" i="2" a="1"/>
  <c r="F2810" i="4" a="1"/>
  <c r="F2290" i="4" a="1"/>
  <c r="F1985" i="3" a="1"/>
  <c r="F91" i="3" a="1"/>
  <c r="F781" i="5" a="1"/>
  <c r="F329" i="3" a="1"/>
  <c r="F1681" i="3" a="1"/>
  <c r="F1789" i="3" a="1"/>
  <c r="F469" i="3" a="1"/>
  <c r="F632" i="3" a="1"/>
  <c r="F1067" i="4" a="1"/>
  <c r="F150" i="4" a="1"/>
  <c r="F298" i="3" a="1"/>
  <c r="F1001" i="4" a="1"/>
  <c r="F1117" i="3" a="1"/>
  <c r="F1945" i="3" a="1"/>
  <c r="F901" i="4" a="1"/>
  <c r="F1913" i="4" a="1"/>
  <c r="F3159" i="3" a="1"/>
  <c r="F59" i="3" a="1"/>
  <c r="F429" i="4" a="1"/>
  <c r="F2720" i="4" a="1"/>
  <c r="F964" i="3" a="1"/>
  <c r="F436" i="3" a="1"/>
  <c r="F714" i="3" a="1"/>
  <c r="F2463" i="4" a="1"/>
  <c r="F299" i="3" a="1"/>
  <c r="F320" i="3" a="1"/>
  <c r="F195" i="2" a="1"/>
  <c r="F2428" i="6" a="1"/>
  <c r="F690" i="3" a="1"/>
  <c r="F2311" i="3" a="1"/>
  <c r="F1472" i="4" a="1"/>
  <c r="F2249" i="4" a="1"/>
  <c r="F406" i="3" a="1"/>
  <c r="F1265" i="3" a="1"/>
  <c r="F3164" i="3" a="1"/>
  <c r="F2449" i="3" a="1"/>
  <c r="F1683" i="4" a="1"/>
  <c r="F358" i="3" a="1"/>
  <c r="F2596" i="4" a="1"/>
  <c r="F2056" i="3" a="1"/>
  <c r="F839" i="3" a="1"/>
  <c r="F1869" i="3" a="1"/>
  <c r="F3087" i="3" a="1"/>
  <c r="F692" i="3" a="1"/>
  <c r="F363" i="5" a="1"/>
  <c r="F1284" i="4" a="1"/>
  <c r="F3134" i="3" a="1"/>
  <c r="F850" i="3" a="1"/>
  <c r="F361" i="4" a="1"/>
  <c r="F2261" i="3" a="1"/>
  <c r="F26" i="4" a="1"/>
  <c r="F369" i="3" a="1"/>
  <c r="F119" i="2" a="1"/>
  <c r="F511" i="3" a="1"/>
  <c r="F2481" i="3" a="1"/>
  <c r="F565" i="4" a="1"/>
  <c r="F2155" i="5" a="1"/>
  <c r="F2771" i="3" a="1"/>
  <c r="F1820" i="3" a="1"/>
  <c r="F161" i="2" a="1"/>
  <c r="F3153" i="4" a="1"/>
  <c r="F1906" i="3" a="1"/>
  <c r="F2389" i="4" a="1"/>
  <c r="F2275" i="4" a="1"/>
  <c r="F625" i="3" a="1"/>
  <c r="F2046" i="3" a="1"/>
  <c r="F546" i="4" a="1"/>
  <c r="F623" i="3" a="1"/>
  <c r="F2536" i="3" a="1"/>
  <c r="F657" i="3" a="1"/>
  <c r="F1380" i="3" a="1"/>
  <c r="F429" i="2" a="1"/>
  <c r="F1137" i="4" a="1"/>
  <c r="F198" i="3" a="1"/>
  <c r="F830" i="3" a="1"/>
  <c r="F229" i="3" a="1"/>
  <c r="F89" i="3" a="1"/>
  <c r="F1622" i="3" a="1"/>
  <c r="F182" i="3" a="1"/>
  <c r="F2383" i="3" a="1"/>
  <c r="F2059" i="4" a="1"/>
  <c r="F2505" i="3" a="1"/>
  <c r="F1507" i="4" a="1"/>
  <c r="F2178" i="5" a="1"/>
  <c r="F515" i="2" a="1"/>
  <c r="F102" i="4" a="1"/>
  <c r="F625" i="4" a="1"/>
  <c r="F2363" i="3" a="1"/>
  <c r="F2092" i="3" a="1"/>
  <c r="F349" i="2" a="1"/>
  <c r="F401" i="3" a="1"/>
  <c r="F2682" i="3" a="1"/>
  <c r="F339" i="4" a="1"/>
  <c r="F493" i="3" a="1"/>
  <c r="F2580" i="3" a="1"/>
  <c r="F159" i="2" a="1"/>
  <c r="F256" i="2" a="1"/>
  <c r="F1173" i="5" a="1"/>
  <c r="F433" i="3" a="1"/>
  <c r="F2303" i="5" a="1"/>
  <c r="F1550" i="3" a="1"/>
  <c r="F63" i="2" a="1"/>
  <c r="F566" i="2" a="1"/>
  <c r="F1339" i="4" a="1"/>
  <c r="F1116" i="3" a="1"/>
  <c r="F271" i="3" a="1"/>
  <c r="F611" i="4" a="1"/>
  <c r="F2060" i="3" a="1"/>
  <c r="F3308" i="4" a="1"/>
  <c r="F88" i="3" a="1"/>
  <c r="F2146" i="4" a="1"/>
  <c r="F1028" i="3" a="1"/>
  <c r="F228" i="2" a="1"/>
  <c r="F1226" i="5" a="1"/>
  <c r="F1522" i="3" a="1"/>
  <c r="F2372" i="3" a="1"/>
  <c r="F605" i="3" a="1"/>
  <c r="F69" i="6" a="1"/>
  <c r="F1525" i="3" a="1"/>
  <c r="F3350" i="4" a="1"/>
  <c r="F2346" i="3" a="1"/>
  <c r="F876" i="4" a="1"/>
  <c r="F703" i="3" a="1"/>
  <c r="F2786" i="3" a="1"/>
  <c r="F158" i="3" a="1"/>
  <c r="F2049" i="3" a="1"/>
  <c r="F1512" i="4" a="1"/>
  <c r="F1880" i="4" a="1"/>
  <c r="F2029" i="4" a="1"/>
  <c r="F1427" i="4" a="1"/>
  <c r="F466" i="3" a="1"/>
  <c r="F1877" i="4" a="1"/>
  <c r="F848" i="6" a="1"/>
  <c r="F2221" i="3" a="1"/>
  <c r="F72" i="2" a="1"/>
  <c r="F269" i="3" a="1"/>
  <c r="F2311" i="4" a="1"/>
  <c r="F2196" i="4" a="1"/>
  <c r="F99" i="2" a="1"/>
  <c r="F607" i="2" a="1"/>
  <c r="F2568" i="4" a="1"/>
  <c r="F201" i="4" a="1"/>
  <c r="F2935" i="3" a="1"/>
  <c r="F2393" i="3" a="1"/>
  <c r="F2356" i="3" a="1"/>
  <c r="F456" i="3" a="1"/>
  <c r="F79" i="5" a="1"/>
  <c r="F1241" i="4" a="1"/>
  <c r="F116" i="3" a="1"/>
  <c r="F560" i="2" a="1"/>
  <c r="F1262" i="5" a="1"/>
  <c r="F2524" i="3" a="1"/>
  <c r="F977" i="3" a="1"/>
  <c r="F944" i="4" a="1"/>
  <c r="F2583" i="3" a="1"/>
  <c r="F1795" i="4" a="1"/>
  <c r="F1647" i="4" a="1"/>
  <c r="F2755" i="3" a="1"/>
  <c r="F732" i="3" a="1"/>
  <c r="F1319" i="3" a="1"/>
  <c r="F1566" i="3" a="1"/>
  <c r="F438" i="5" a="1"/>
  <c r="F751" i="4" a="1"/>
  <c r="F90" i="3" a="1"/>
  <c r="F1647" i="5" a="1"/>
  <c r="F653" i="5" a="1"/>
  <c r="F3227" i="3" a="1"/>
  <c r="F1941" i="4" a="1"/>
  <c r="F2210" i="3" a="1"/>
  <c r="F1221" i="3" a="1"/>
  <c r="F232" i="5" a="1"/>
  <c r="F2801" i="3" a="1"/>
  <c r="F2680" i="5" a="1"/>
  <c r="F1375" i="3" a="1"/>
  <c r="F1402" i="4" a="1"/>
  <c r="F982" i="4" a="1"/>
  <c r="F2535" i="3" a="1"/>
  <c r="F1883" i="3" a="1"/>
  <c r="F631" i="2" a="1"/>
  <c r="F2793" i="5" a="1"/>
  <c r="F2548" i="4" a="1"/>
  <c r="F702" i="4" a="1"/>
  <c r="F147" i="4" a="1"/>
  <c r="F820" i="6" a="1"/>
  <c r="F563" i="2" a="1"/>
  <c r="F827" i="3" a="1"/>
  <c r="F1577" i="3" a="1"/>
  <c r="F1599" i="3" a="1"/>
  <c r="F475" i="4" a="1"/>
  <c r="F248" i="3" a="1"/>
  <c r="F483" i="3" a="1"/>
  <c r="F3230" i="3" a="1"/>
  <c r="F65" i="2" a="1"/>
  <c r="F342" i="2" a="1"/>
  <c r="F854" i="4" a="1"/>
  <c r="F840" i="4" a="1"/>
  <c r="F1660" i="4" a="1"/>
  <c r="F1111" i="4" a="1"/>
  <c r="F313" i="3" a="1"/>
  <c r="F519" i="5" a="1"/>
  <c r="F1213" i="3" a="1"/>
  <c r="F1315" i="4" a="1"/>
  <c r="F205" i="4" a="1"/>
  <c r="F516" i="2" a="1"/>
  <c r="F699" i="2" a="1"/>
  <c r="F378" i="2" a="1"/>
  <c r="F2229" i="3" a="1"/>
  <c r="F3191" i="3" a="1"/>
  <c r="F309" i="3" a="1"/>
  <c r="F23" i="3" a="1"/>
  <c r="F612" i="3" a="1"/>
  <c r="F2909" i="3" a="1"/>
  <c r="F280" i="3" a="1"/>
  <c r="F590" i="6" a="1"/>
  <c r="F1180" i="5" a="1"/>
  <c r="F854" i="3" a="1"/>
  <c r="F477" i="2" a="1"/>
  <c r="F1071" i="4" a="1"/>
  <c r="F2459" i="3" a="1"/>
  <c r="F1413" i="3" a="1"/>
  <c r="F2204" i="4" a="1"/>
  <c r="F508" i="4" a="1"/>
  <c r="F2453" i="5" a="1"/>
  <c r="F1432" i="6" a="1"/>
  <c r="F1235" i="3" a="1"/>
  <c r="F3074" i="3" a="1"/>
  <c r="F316" i="3" a="1"/>
  <c r="F702" i="2" a="1"/>
  <c r="F111" i="2" a="1"/>
  <c r="F2407" i="4" a="1"/>
  <c r="F388" i="2" a="1"/>
  <c r="F2892" i="4" a="1"/>
  <c r="F512" i="4" a="1"/>
  <c r="F2434" i="3" a="1"/>
  <c r="F2371" i="4" a="1"/>
  <c r="F904" i="3" a="1"/>
  <c r="F2638" i="5" a="1"/>
  <c r="F347" i="3" a="1"/>
  <c r="F1005" i="3" a="1"/>
  <c r="F2693" i="3" a="1"/>
  <c r="F1381" i="4" a="1"/>
  <c r="F1177" i="3" a="1"/>
  <c r="F754" i="3" a="1"/>
  <c r="F160" i="4" a="1"/>
  <c r="F186" i="2" a="1"/>
  <c r="F1244" i="3" a="1"/>
  <c r="F553" i="2" a="1"/>
  <c r="F3007" i="3" a="1"/>
  <c r="F292" i="4" a="1"/>
  <c r="F3043" i="4" a="1"/>
  <c r="F716" i="3" a="1"/>
  <c r="F2616" i="5" a="1"/>
  <c r="F404" i="4" a="1"/>
  <c r="F320" i="2" a="1"/>
  <c r="F796" i="4" a="1"/>
  <c r="F1555" i="3" a="1"/>
  <c r="F1032" i="4" a="1"/>
  <c r="F270" i="3" a="1"/>
  <c r="F1579" i="3" a="1"/>
  <c r="F394" i="2" a="1"/>
  <c r="F255" i="2" a="1"/>
  <c r="F2418" i="3" a="1"/>
  <c r="F1654" i="3" a="1"/>
  <c r="F1049" i="3" a="1"/>
  <c r="F2262" i="3" a="1"/>
  <c r="F1999" i="5" a="1"/>
  <c r="F1378" i="3" a="1"/>
  <c r="F2273" i="3" a="1"/>
  <c r="F287" i="4" a="1"/>
  <c r="F864" i="3" a="1"/>
  <c r="F2073" i="3" a="1"/>
  <c r="F170" i="4" a="1"/>
  <c r="F1467" i="3" a="1"/>
  <c r="F1617" i="5" a="1"/>
  <c r="F1347" i="3" a="1"/>
  <c r="F710" i="2" a="1"/>
  <c r="F190" i="3" a="1"/>
  <c r="F669" i="2" a="1"/>
  <c r="F1959" i="3" a="1"/>
  <c r="F2367" i="5" a="1"/>
  <c r="F1862" i="3" a="1"/>
  <c r="F1765" i="3" a="1"/>
  <c r="F608" i="3" a="1"/>
  <c r="F878" i="4" a="1"/>
  <c r="F2699" i="3" a="1"/>
  <c r="F1462" i="3" a="1"/>
  <c r="F3052" i="5" a="1"/>
  <c r="F442" i="3" a="1"/>
  <c r="F431" i="3" a="1"/>
  <c r="F2663" i="3" a="1"/>
  <c r="F1872" i="3" a="1"/>
  <c r="F3055" i="3" a="1"/>
  <c r="F40" i="4" a="1"/>
  <c r="F2503" i="4" a="1"/>
  <c r="F739" i="3" a="1"/>
  <c r="F39" i="4" a="1"/>
  <c r="F2236" i="4" a="1"/>
  <c r="F673" i="2" a="1"/>
  <c r="F2232" i="4" a="1"/>
  <c r="F259" i="3" a="1"/>
  <c r="F3000" i="5" a="1"/>
  <c r="F99" i="3" a="1"/>
  <c r="F407" i="3" a="1"/>
  <c r="F916" i="4" a="1"/>
  <c r="F3058" i="3" a="1"/>
  <c r="F2955" i="6" a="1"/>
  <c r="F477" i="5" a="1"/>
  <c r="F2609" i="4" a="1"/>
  <c r="F907" i="3" a="1"/>
  <c r="F593" i="4" a="1"/>
  <c r="F151" i="4" a="1"/>
  <c r="F2949" i="3" a="1"/>
  <c r="F173" i="5" a="1"/>
  <c r="F3186" i="3" a="1"/>
  <c r="F1345" i="3" a="1"/>
  <c r="F280" i="4" a="1"/>
  <c r="F1946" i="4" a="1"/>
  <c r="F2543" i="3" a="1"/>
  <c r="F1935" i="4" a="1"/>
  <c r="F139" i="2" a="1"/>
  <c r="F71" i="3" a="1"/>
  <c r="F860" i="3" a="1"/>
  <c r="F257" i="5" a="1"/>
  <c r="F2428" i="3" a="1"/>
  <c r="F148" i="3" a="1"/>
  <c r="F525" i="2" a="1"/>
  <c r="F1593" i="4" a="1"/>
  <c r="F458" i="3" a="1"/>
  <c r="F986" i="5" a="1"/>
  <c r="F705" i="3" a="1"/>
  <c r="F482" i="4" a="1"/>
  <c r="F2614" i="3" a="1"/>
  <c r="F155" i="4" a="1"/>
  <c r="F46" i="5" a="1"/>
  <c r="F2667" i="3" a="1"/>
  <c r="F295" i="4" a="1"/>
  <c r="F3101" i="3" a="1"/>
  <c r="F2718" i="3" a="1"/>
  <c r="F3085" i="3" a="1"/>
  <c r="F2350" i="3" a="1"/>
  <c r="F2921" i="4" a="1"/>
  <c r="F700" i="2" a="1"/>
  <c r="F222" i="3" a="1"/>
  <c r="F662" i="5" a="1"/>
  <c r="F151" i="6" a="1"/>
  <c r="F1785" i="4" a="1"/>
  <c r="F789" i="3" a="1"/>
  <c r="F2543" i="4" a="1"/>
  <c r="F578" i="2" a="1"/>
  <c r="F708" i="4" a="1"/>
  <c r="F2365" i="3" a="1"/>
  <c r="F508" i="3" a="1"/>
  <c r="F1093" i="3" a="1"/>
  <c r="F212" i="3" a="1"/>
  <c r="F2563" i="4" a="1"/>
  <c r="F166" i="3" a="1"/>
  <c r="F181" i="3" a="1"/>
  <c r="F215" i="3" a="1"/>
  <c r="F1487" i="5" a="1"/>
  <c r="F24" i="2" a="1"/>
  <c r="F539" i="3" a="1"/>
  <c r="F1647" i="3" a="1"/>
  <c r="F366" i="5" a="1"/>
  <c r="F1192" i="4" a="1"/>
  <c r="F1013" i="3" a="1"/>
  <c r="F416" i="4" a="1"/>
  <c r="F1145" i="3" a="1"/>
  <c r="F385" i="2" a="1"/>
  <c r="F2421" i="3" a="1"/>
  <c r="F216" i="6" a="1"/>
  <c r="F227" i="4" a="1"/>
  <c r="F2323" i="3" a="1"/>
  <c r="F2146" i="3" a="1"/>
  <c r="F1276" i="4" a="1"/>
  <c r="F391" i="3" a="1"/>
  <c r="F205" i="2" a="1"/>
  <c r="F1484" i="4" a="1"/>
  <c r="F208" i="4" a="1"/>
  <c r="F303" i="2" a="1"/>
  <c r="F779" i="5" a="1"/>
  <c r="F1915" i="4" a="1"/>
  <c r="F548" i="2" a="1"/>
  <c r="F2364" i="3" a="1"/>
  <c r="F2670" i="3" a="1"/>
  <c r="F2402" i="3" a="1"/>
  <c r="F239" i="3" a="1"/>
  <c r="F3114" i="4" a="1"/>
  <c r="F604" i="3" a="1"/>
  <c r="F768" i="4" a="1"/>
  <c r="F498" i="5" a="1"/>
  <c r="F530" i="3" a="1"/>
  <c r="F84" i="2" a="1"/>
  <c r="F3036" i="3" a="1"/>
  <c r="F2547" i="3" a="1"/>
  <c r="F2201" i="4" a="1"/>
  <c r="F1240" i="3" a="1"/>
  <c r="F2024" i="4" a="1"/>
  <c r="F1430" i="4" a="1"/>
  <c r="F414" i="2" a="1"/>
  <c r="F2095" i="4" a="1"/>
  <c r="F1773" i="3" a="1"/>
  <c r="F1035" i="5" a="1"/>
  <c r="F187" i="3" a="1"/>
  <c r="F2332" i="5" a="1"/>
  <c r="F3157" i="3" a="1"/>
  <c r="F180" i="3" a="1"/>
  <c r="F1953" i="3" a="1"/>
  <c r="F1476" i="4" a="1"/>
  <c r="F1003" i="3" a="1"/>
  <c r="F1291" i="3" a="1"/>
  <c r="F2781" i="4" a="1"/>
  <c r="F791" i="3" a="1"/>
  <c r="F2805" i="3" a="1"/>
  <c r="F2303" i="3" a="1"/>
  <c r="F743" i="5" a="1"/>
  <c r="F1114" i="3" a="1"/>
  <c r="F42" i="2" a="1"/>
  <c r="F1435" i="5" a="1"/>
  <c r="F630" i="2" a="1"/>
  <c r="F1184" i="3" a="1"/>
  <c r="F2093" i="4" a="1"/>
  <c r="F120" i="2" a="1"/>
  <c r="F2285" i="4" a="1"/>
  <c r="F316" i="2" a="1"/>
  <c r="F613" i="2" a="1"/>
  <c r="F508" i="2" a="1"/>
  <c r="F634" i="2" a="1"/>
  <c r="F249" i="2" a="1"/>
  <c r="F279" i="2" a="1"/>
  <c r="F2538" i="3" a="1"/>
  <c r="F792" i="3" a="1"/>
  <c r="F2125" i="4" a="1"/>
  <c r="F2083" i="3" a="1"/>
  <c r="F138" i="2" a="1"/>
  <c r="F939" i="4" a="1"/>
  <c r="F2593" i="3" a="1"/>
  <c r="F874" i="3" a="1"/>
  <c r="F500" i="5" a="1"/>
  <c r="F1456" i="5" a="1"/>
  <c r="F1615" i="3" a="1"/>
  <c r="F327" i="2" a="1"/>
  <c r="F3131" i="3" a="1"/>
  <c r="F2900" i="3" a="1"/>
  <c r="F1021" i="4" a="1"/>
  <c r="F301" i="4" a="1"/>
  <c r="F351" i="4" a="1"/>
  <c r="F52" i="4" a="1"/>
  <c r="F2924" i="6" a="1"/>
  <c r="F1036" i="4" a="1"/>
  <c r="F960" i="4" a="1"/>
  <c r="F2010" i="4" a="1"/>
  <c r="F2837" i="3" a="1"/>
  <c r="F247" i="3" a="1"/>
  <c r="F261" i="3" a="1"/>
  <c r="F74" i="4" a="1"/>
  <c r="F451" i="3" a="1"/>
  <c r="F2994" i="3" a="1"/>
  <c r="F1102" i="3" a="1"/>
  <c r="F578" i="3" a="1"/>
  <c r="F485" i="6" a="1"/>
  <c r="F82" i="2" a="1"/>
  <c r="F19" i="2" a="1"/>
  <c r="F2244" i="4" a="1"/>
  <c r="F97" i="4" a="1"/>
  <c r="F1722" i="3" a="1"/>
  <c r="F1712" i="4" a="1"/>
  <c r="F125" i="6" a="1"/>
  <c r="F393" i="2" a="1"/>
  <c r="F1876" i="3" a="1"/>
  <c r="F810" i="3" a="1"/>
  <c r="F259" i="4" a="1"/>
  <c r="F172" i="5" a="1"/>
  <c r="F524" i="3" a="1"/>
  <c r="F2302" i="3" a="1"/>
  <c r="F741" i="5" a="1"/>
  <c r="F2969" i="3" a="1"/>
  <c r="F2463" i="3" a="1"/>
  <c r="F361" i="2" a="1"/>
  <c r="F1969" i="3" a="1"/>
  <c r="F617" i="3" a="1"/>
  <c r="F261" i="2" a="1"/>
  <c r="F2701" i="3" a="1"/>
  <c r="F658" i="3" a="1"/>
  <c r="F1438" i="3" a="1"/>
  <c r="F2881" i="5" a="1"/>
  <c r="F1699" i="3" a="1"/>
  <c r="F2247" i="3" a="1"/>
  <c r="F1104" i="4" a="1"/>
  <c r="F1380" i="4" a="1"/>
  <c r="F618" i="3" a="1"/>
  <c r="F1975" i="3" a="1"/>
  <c r="F2380" i="4" a="1"/>
  <c r="F207" i="4" a="1"/>
  <c r="F2425" i="5" a="1"/>
  <c r="F2161" i="5" a="1"/>
  <c r="F2464" i="4" a="1"/>
  <c r="F1385" i="5" a="1"/>
  <c r="F2211" i="3" a="1"/>
  <c r="F2385" i="3" a="1"/>
  <c r="F2692" i="5" a="1"/>
  <c r="F3077" i="3" a="1"/>
  <c r="F1055" i="3" a="1"/>
  <c r="F716" i="4" a="1"/>
  <c r="F1297" i="3" a="1"/>
  <c r="F662" i="2" a="1"/>
  <c r="F1778" i="3" a="1"/>
  <c r="F894" i="4" a="1"/>
  <c r="F1846" i="3" a="1"/>
  <c r="F812" i="4" a="1"/>
  <c r="F2325" i="4" a="1"/>
  <c r="F488" i="2" a="1"/>
  <c r="F1587" i="3" a="1"/>
  <c r="F1586" i="3" a="1"/>
  <c r="F38" i="2" a="1"/>
  <c r="F2252" i="3" a="1"/>
  <c r="F2490" i="5" a="1"/>
  <c r="F2533" i="3" a="1"/>
  <c r="F1567" i="4" a="1"/>
  <c r="F982" i="3" a="1"/>
  <c r="F3327" i="4" a="1"/>
  <c r="F83" i="3" a="1"/>
  <c r="F146" i="2" a="1"/>
  <c r="F3163" i="3" a="1"/>
  <c r="F601" i="4" a="1"/>
  <c r="F2415" i="3" a="1"/>
  <c r="F3112" i="3" a="1"/>
  <c r="F3299" i="4" a="1"/>
  <c r="F144" i="3" a="1"/>
  <c r="F1728" i="4" a="1"/>
  <c r="F2110" i="4" a="1"/>
  <c r="F2050" i="4" a="1"/>
  <c r="F962" i="3" a="1"/>
  <c r="F1020" i="3" a="1"/>
  <c r="F405" i="4" a="1"/>
  <c r="F209" i="2" a="1"/>
  <c r="F970" i="5" a="1"/>
  <c r="F795" i="4" a="1"/>
  <c r="F2793" i="3" a="1"/>
  <c r="F2176" i="3" a="1"/>
  <c r="F2572" i="3" a="1"/>
  <c r="F1617" i="4" a="1"/>
  <c r="F1415" i="3" a="1"/>
  <c r="F2082" i="4" a="1"/>
  <c r="F564" i="2" a="1"/>
  <c r="F777" i="5" a="1"/>
  <c r="F576" i="4" a="1"/>
  <c r="F1178" i="3" a="1"/>
  <c r="F1180" i="4" a="1"/>
  <c r="F824" i="3" a="1"/>
  <c r="F766" i="5" a="1"/>
  <c r="F409" i="2" a="1"/>
  <c r="F965" i="3" a="1"/>
  <c r="F1964" i="5" a="1"/>
  <c r="F672" i="2" a="1"/>
  <c r="F1715" i="4" a="1"/>
  <c r="F164" i="3" a="1"/>
  <c r="F512" i="3" a="1"/>
  <c r="F2470" i="3" a="1"/>
  <c r="F1258" i="5" a="1"/>
  <c r="F794" i="5" a="1"/>
  <c r="F1310" i="6" a="1"/>
  <c r="F2641" i="4" a="1"/>
  <c r="F80" i="3" a="1"/>
  <c r="F952" i="4" a="1"/>
  <c r="F1425" i="3" a="1"/>
  <c r="F1820" i="4" a="1"/>
  <c r="F191" i="3" a="1"/>
  <c r="F1827" i="3" a="1"/>
  <c r="F693" i="3" a="1"/>
  <c r="F1650" i="4" a="1"/>
  <c r="F1112" i="4" a="1"/>
  <c r="F2255" i="4" a="1"/>
  <c r="F1407" i="4" a="1"/>
  <c r="F2745" i="3" a="1"/>
  <c r="F3173" i="4" a="1"/>
  <c r="F1417" i="4" a="1"/>
  <c r="F2876" i="4" a="1"/>
  <c r="F638" i="2" a="1"/>
  <c r="F2121" i="6" a="1"/>
  <c r="F552" i="3" a="1"/>
  <c r="F2393" i="5" a="1"/>
  <c r="F1905" i="4" a="1"/>
  <c r="F42" i="3" a="1"/>
  <c r="F1768" i="4" a="1"/>
  <c r="F276" i="4" a="1"/>
  <c r="F2527" i="4" a="1"/>
  <c r="F43" i="3" a="1"/>
  <c r="F2174" i="6" a="1"/>
  <c r="F1042" i="3" a="1"/>
  <c r="F884" i="4" a="1"/>
  <c r="F1688" i="3" a="1"/>
  <c r="F2522" i="3" a="1"/>
  <c r="F2448" i="3" a="1"/>
  <c r="F34" i="4" a="1"/>
  <c r="F1279" i="4" a="1"/>
  <c r="F1520" i="4" a="1"/>
  <c r="F585" i="2" a="1"/>
  <c r="F447" i="3" a="1"/>
  <c r="F2329" i="3" a="1"/>
  <c r="F779" i="3" a="1"/>
  <c r="F374" i="4" a="1"/>
  <c r="F1625" i="4" a="1"/>
  <c r="F882" i="5" a="1"/>
  <c r="F1837" i="4" a="1"/>
  <c r="F37" i="3" a="1"/>
  <c r="F1573" i="3" a="1"/>
  <c r="F452" i="6" a="1"/>
  <c r="F803" i="3" a="1"/>
  <c r="F841" i="4" a="1"/>
  <c r="F2277" i="5" a="1"/>
  <c r="F1430" i="3" a="1"/>
  <c r="F340" i="2" a="1"/>
  <c r="F234" i="5" a="1"/>
  <c r="F2117" i="4" a="1"/>
  <c r="F2334" i="3" a="1"/>
  <c r="F175" i="3" a="1"/>
  <c r="F277" i="2" a="1"/>
  <c r="F2678" i="4" a="1"/>
  <c r="F1701" i="3" a="1"/>
  <c r="F1834" i="3" a="1"/>
  <c r="F1262" i="3" a="1"/>
  <c r="F523" i="4" a="1"/>
  <c r="F607" i="4" a="1"/>
  <c r="F684" i="3" a="1"/>
  <c r="F3224" i="4" a="1"/>
  <c r="F1260" i="5" a="1"/>
  <c r="F663" i="3" a="1"/>
  <c r="F1318" i="4" a="1"/>
  <c r="F2089" i="3" a="1"/>
  <c r="F2449" i="4" a="1"/>
  <c r="F569" i="2" a="1"/>
  <c r="F2326" i="4" a="1"/>
  <c r="F1185" i="4" a="1"/>
  <c r="F974" i="3" a="1"/>
  <c r="F2716" i="3" a="1"/>
  <c r="F1807" i="4" a="1"/>
  <c r="F900" i="4" a="1"/>
  <c r="F1330" i="4" a="1"/>
  <c r="F429" i="5" a="1"/>
  <c r="F58" i="2" a="1"/>
  <c r="F1189" i="5" a="1"/>
  <c r="F1050" i="3" a="1"/>
  <c r="F1569" i="3" a="1"/>
  <c r="F403" i="3" a="1"/>
  <c r="F819" i="3" a="1"/>
  <c r="F1162" i="3" a="1"/>
  <c r="F1246" i="4" a="1"/>
  <c r="F704" i="3" a="1"/>
  <c r="F2342" i="3" a="1"/>
  <c r="F198" i="5" a="1"/>
  <c r="F290" i="2" a="1"/>
  <c r="F278" i="2" a="1"/>
  <c r="F493" i="4" a="1"/>
  <c r="F1955" i="5" a="1"/>
  <c r="F2104" i="4" a="1"/>
  <c r="F765" i="4" a="1"/>
  <c r="F1617" i="3" a="1"/>
  <c r="F2159" i="3" a="1"/>
  <c r="F2636" i="3" a="1"/>
  <c r="F356" i="4" a="1"/>
  <c r="F1976" i="5" a="1"/>
  <c r="F1042" i="5" a="1"/>
  <c r="F1047" i="3" a="1"/>
  <c r="F1668" i="3" a="1"/>
  <c r="F2924" i="5" a="1"/>
  <c r="F666" i="2" a="1"/>
  <c r="F600" i="2" a="1"/>
  <c r="F2165" i="3" a="1"/>
  <c r="F101" i="2" a="1"/>
  <c r="F1454" i="3" a="1"/>
  <c r="F202" i="2" a="1"/>
  <c r="F2398" i="5" a="1"/>
  <c r="F834" i="5" a="1"/>
  <c r="F259" i="5" a="1"/>
  <c r="F1700" i="3" a="1"/>
  <c r="F104" i="2" a="1"/>
  <c r="F1758" i="3" a="1"/>
  <c r="F1874" i="4" a="1"/>
  <c r="F562" i="4" a="1"/>
  <c r="F29" i="2" a="1"/>
  <c r="F265" i="2" a="1"/>
  <c r="F2585" i="4" a="1"/>
  <c r="F3110" i="6" a="1"/>
  <c r="F744" i="4" a="1"/>
  <c r="F1066" i="6" a="1"/>
  <c r="F129" i="3" a="1"/>
  <c r="F2135" i="3" a="1"/>
  <c r="F1622" i="4" a="1"/>
  <c r="F541" i="4" a="1"/>
  <c r="F3221" i="3" a="1"/>
  <c r="F360" i="4" a="1"/>
  <c r="F333" i="3" a="1"/>
  <c r="F2067" i="3" a="1"/>
  <c r="F2079" i="3" a="1"/>
  <c r="F2192" i="3" a="1"/>
  <c r="F1899" i="3" a="1"/>
  <c r="F502" i="4" a="1"/>
  <c r="F1125" i="4" a="1"/>
  <c r="F935" i="3" a="1"/>
  <c r="F883" i="3" a="1"/>
  <c r="F1608" i="3" a="1"/>
  <c r="F2304" i="6" a="1"/>
  <c r="F3181" i="4" a="1"/>
  <c r="F870" i="5" a="1"/>
  <c r="F1553" i="4" a="1"/>
  <c r="F462" i="2" a="1"/>
  <c r="F644" i="3" a="1"/>
  <c r="F418" i="3" a="1"/>
  <c r="F406" i="2" a="1"/>
  <c r="F2328" i="3" a="1"/>
  <c r="F531" i="5" a="1"/>
  <c r="F236" i="2" a="1"/>
  <c r="F2289" i="4" a="1"/>
  <c r="F3051" i="6" a="1"/>
  <c r="F28" i="3" a="1"/>
  <c r="F1112" i="3" a="1"/>
  <c r="F61" i="2" a="1"/>
  <c r="F2467" i="4" a="1"/>
  <c r="F2523" i="3" a="1"/>
  <c r="F3258" i="4" a="1"/>
  <c r="F1269" i="6" a="1"/>
  <c r="F432" i="2" a="1"/>
  <c r="F107" i="4" a="1"/>
  <c r="F1952" i="3" a="1"/>
  <c r="F1208" i="3" a="1"/>
  <c r="F592" i="3" a="1"/>
  <c r="F285" i="4" a="1"/>
  <c r="F2613" i="3" a="1"/>
  <c r="F787" i="3" a="1"/>
  <c r="F2172" i="5" a="1"/>
  <c r="F434" i="5" a="1"/>
  <c r="F734" i="5" a="1"/>
  <c r="F212" i="4" a="1"/>
  <c r="F999" i="4" a="1"/>
  <c r="F399" i="5" a="1"/>
  <c r="F1455" i="4" a="1"/>
  <c r="F2461" i="3" a="1"/>
  <c r="F648" i="4" a="1"/>
  <c r="F2988" i="4" a="1"/>
  <c r="F1851" i="3" a="1"/>
  <c r="F3013" i="3" a="1"/>
  <c r="F280" i="2" a="1"/>
  <c r="F94" i="2" a="1"/>
  <c r="F2951" i="3" a="1"/>
  <c r="F2354" i="5" a="1"/>
  <c r="F1247" i="5" a="1"/>
  <c r="F1867" i="3" a="1"/>
  <c r="F2578" i="3" a="1"/>
  <c r="F256" i="3" a="1"/>
  <c r="F2476" i="3" a="1"/>
  <c r="F3049" i="3" a="1"/>
  <c r="F1304" i="3" a="1"/>
  <c r="F2203" i="3" a="1"/>
  <c r="F2890" i="3" a="1"/>
  <c r="F2457" i="3" a="1"/>
  <c r="F641" i="2" a="1"/>
  <c r="F408" i="2" a="1"/>
  <c r="F985" i="3" a="1"/>
  <c r="F1210" i="3" a="1"/>
  <c r="F1150" i="4" a="1"/>
  <c r="F2554" i="3" a="1"/>
  <c r="F518" i="3" a="1"/>
  <c r="F2173" i="4" a="1"/>
  <c r="F804" i="3" a="1"/>
  <c r="F2119" i="4" a="1"/>
  <c r="F929" i="3" a="1"/>
  <c r="F50" i="3" a="1"/>
  <c r="F2513" i="4" a="1"/>
  <c r="F52" i="6" a="1"/>
  <c r="F1129" i="3" a="1"/>
  <c r="F846" i="4" a="1"/>
  <c r="F1173" i="3" a="1"/>
  <c r="F1073" i="3" a="1"/>
  <c r="F3180" i="3" a="1"/>
  <c r="F1616" i="4" a="1"/>
  <c r="F2137" i="4" a="1"/>
  <c r="F1312" i="4" a="1"/>
  <c r="F868" i="4" a="1"/>
  <c r="F642" i="2" a="1"/>
  <c r="F1667" i="5" a="1"/>
  <c r="F1917" i="3" a="1"/>
  <c r="F1205" i="6" a="1"/>
  <c r="F220" i="6" a="1"/>
  <c r="F1063" i="3" a="1"/>
  <c r="F293" i="6" a="1"/>
  <c r="F2869" i="3" a="1"/>
  <c r="F994" i="3" a="1"/>
  <c r="F1812" i="4" a="1"/>
  <c r="F862" i="3" a="1"/>
  <c r="F1734" i="3" a="1"/>
  <c r="F18" i="2" a="1"/>
  <c r="F737" i="5" a="1"/>
  <c r="F1321" i="6" a="1"/>
  <c r="F1091" i="5" a="1"/>
  <c r="F541" i="2" a="1"/>
  <c r="F742" i="3" a="1"/>
  <c r="F825" i="4" a="1"/>
  <c r="F643" i="3" a="1"/>
  <c r="F631" i="3" a="1"/>
  <c r="F1310" i="4" a="1"/>
  <c r="F916" i="3" a="1"/>
  <c r="F701" i="3" a="1"/>
  <c r="F404" i="5" a="1"/>
  <c r="F53" i="3" a="1"/>
  <c r="F204" i="4" a="1"/>
  <c r="F1879" i="4" a="1"/>
  <c r="F988" i="5" a="1"/>
  <c r="F706" i="3" a="1"/>
  <c r="F1017" i="3" a="1"/>
  <c r="F708" i="3" a="1"/>
  <c r="F295" i="2" a="1"/>
  <c r="F2362" i="3" a="1"/>
  <c r="F2711" i="3" a="1"/>
  <c r="F162" i="2" a="1"/>
  <c r="F818" i="4" a="1"/>
  <c r="F1842" i="3" a="1"/>
  <c r="F828" i="4" a="1"/>
  <c r="F3113" i="4" a="1"/>
  <c r="F566" i="3" a="1"/>
  <c r="F1948" i="5" a="1"/>
  <c r="F266" i="4" a="1"/>
  <c r="F33" i="3" a="1"/>
  <c r="F697" i="2" a="1"/>
  <c r="F159" i="4" a="1"/>
  <c r="F510" i="3" a="1"/>
  <c r="F1172" i="5" a="1"/>
  <c r="F1234" i="3" a="1"/>
  <c r="F761" i="3" a="1"/>
  <c r="F678" i="4" a="1"/>
  <c r="F591" i="2" a="1"/>
  <c r="F1155" i="3" a="1"/>
  <c r="F10" i="4" a="1"/>
  <c r="F1870" i="3" a="1"/>
  <c r="F842" i="3" a="1"/>
  <c r="F2131" i="3" a="1"/>
  <c r="F2437" i="3" a="1"/>
  <c r="F1976" i="4" a="1"/>
  <c r="F48" i="3" a="1"/>
  <c r="F2904" i="4" a="1"/>
  <c r="F517" i="3" a="1"/>
  <c r="F2216" i="3" a="1"/>
  <c r="F2331" i="5" a="1"/>
  <c r="F1706" i="4" a="1"/>
  <c r="F2776" i="5" a="1"/>
  <c r="F2910" i="3" a="1"/>
  <c r="F519" i="3" a="1"/>
  <c r="F1601" i="4" a="1"/>
  <c r="F1018" i="3" a="1"/>
  <c r="F3017" i="4" a="1"/>
  <c r="F62" i="3" a="1"/>
  <c r="F2302" i="4" a="1"/>
  <c r="F2020" i="4" a="1"/>
  <c r="F2951" i="5" a="1"/>
  <c r="F429" i="3" a="1"/>
  <c r="F258" i="2" a="1"/>
  <c r="F1083" i="4" a="1"/>
  <c r="F1549" i="5" a="1"/>
  <c r="F1549" i="5" l="1"/>
  <c r="F1083" i="4"/>
  <c r="F258" i="2"/>
  <c r="F429" i="3"/>
  <c r="F2951" i="5"/>
  <c r="F2020" i="4"/>
  <c r="F2302" i="4"/>
  <c r="F62" i="3"/>
  <c r="F3017" i="4"/>
  <c r="F1018" i="3"/>
  <c r="F1601" i="4"/>
  <c r="F519" i="3"/>
  <c r="F2910" i="3"/>
  <c r="F2776" i="5"/>
  <c r="F1706" i="4"/>
  <c r="F2331" i="5"/>
  <c r="F2216" i="3"/>
  <c r="F517" i="3"/>
  <c r="F2904" i="4"/>
  <c r="F48" i="3"/>
  <c r="F1976" i="4"/>
  <c r="F2437" i="3"/>
  <c r="F2131" i="3"/>
  <c r="F842" i="3"/>
  <c r="F1870" i="3"/>
  <c r="F10" i="4"/>
  <c r="F1155" i="3"/>
  <c r="F591" i="2"/>
  <c r="F678" i="4"/>
  <c r="F761" i="3"/>
  <c r="F1234" i="3"/>
  <c r="F1172" i="5"/>
  <c r="F510" i="3"/>
  <c r="F159" i="4"/>
  <c r="F697" i="2"/>
  <c r="F33" i="3"/>
  <c r="F266" i="4"/>
  <c r="F1948" i="5"/>
  <c r="F566" i="3"/>
  <c r="F3113" i="4"/>
  <c r="F828" i="4"/>
  <c r="F1842" i="3"/>
  <c r="F818" i="4"/>
  <c r="F162" i="2"/>
  <c r="F2711" i="3"/>
  <c r="F2362" i="3"/>
  <c r="F295" i="2"/>
  <c r="F708" i="3"/>
  <c r="F1017" i="3"/>
  <c r="F706" i="3"/>
  <c r="F988" i="5"/>
  <c r="F1879" i="4"/>
  <c r="F204" i="4"/>
  <c r="F53" i="3"/>
  <c r="F404" i="5"/>
  <c r="F701" i="3"/>
  <c r="F916" i="3"/>
  <c r="F1310" i="4"/>
  <c r="F631" i="3"/>
  <c r="F643" i="3"/>
  <c r="F825" i="4"/>
  <c r="F742" i="3"/>
  <c r="F541" i="2"/>
  <c r="F1091" i="5"/>
  <c r="F1321" i="6"/>
  <c r="F737" i="5"/>
  <c r="F18" i="2"/>
  <c r="F1734" i="3"/>
  <c r="F862" i="3"/>
  <c r="F1812" i="4"/>
  <c r="F994" i="3"/>
  <c r="F2869" i="3"/>
  <c r="F293" i="6"/>
  <c r="F1063" i="3"/>
  <c r="F220" i="6"/>
  <c r="F1205" i="6"/>
  <c r="F1917" i="3"/>
  <c r="F1667" i="5"/>
  <c r="F642" i="2"/>
  <c r="F868" i="4"/>
  <c r="F1312" i="4"/>
  <c r="F2137" i="4"/>
  <c r="F1616" i="4"/>
  <c r="F3180" i="3"/>
  <c r="F1073" i="3"/>
  <c r="F1173" i="3"/>
  <c r="F846" i="4"/>
  <c r="F1129" i="3"/>
  <c r="F52" i="6"/>
  <c r="F2513" i="4"/>
  <c r="F50" i="3"/>
  <c r="F929" i="3"/>
  <c r="F2119" i="4"/>
  <c r="F804" i="3"/>
  <c r="F2173" i="4"/>
  <c r="F518" i="3"/>
  <c r="F2554" i="3"/>
  <c r="F1150" i="4"/>
  <c r="F1210" i="3"/>
  <c r="F985" i="3"/>
  <c r="F408" i="2"/>
  <c r="F641" i="2"/>
  <c r="F2457" i="3"/>
  <c r="F2890" i="3"/>
  <c r="F2203" i="3"/>
  <c r="F1304" i="3"/>
  <c r="F3049" i="3"/>
  <c r="F2476" i="3"/>
  <c r="F256" i="3"/>
  <c r="F2578" i="3"/>
  <c r="F1867" i="3"/>
  <c r="F1247" i="5"/>
  <c r="F2354" i="5"/>
  <c r="F2951" i="3"/>
  <c r="F94" i="2"/>
  <c r="F280" i="2"/>
  <c r="F3013" i="3"/>
  <c r="F1851" i="3"/>
  <c r="F2988" i="4"/>
  <c r="F648" i="4"/>
  <c r="F2461" i="3"/>
  <c r="F1455" i="4"/>
  <c r="F399" i="5"/>
  <c r="F999" i="4"/>
  <c r="F212" i="4"/>
  <c r="F734" i="5"/>
  <c r="F434" i="5"/>
  <c r="F2172" i="5"/>
  <c r="F787" i="3"/>
  <c r="F2613" i="3"/>
  <c r="F285" i="4"/>
  <c r="F592" i="3"/>
  <c r="F1208" i="3"/>
  <c r="F1952" i="3"/>
  <c r="F107" i="4"/>
  <c r="F432" i="2"/>
  <c r="F1269" i="6"/>
  <c r="F3258" i="4"/>
  <c r="F2523" i="3"/>
  <c r="F2467" i="4"/>
  <c r="F61" i="2"/>
  <c r="F1112" i="3"/>
  <c r="F28" i="3"/>
  <c r="F3051" i="6"/>
  <c r="F2289" i="4"/>
  <c r="F236" i="2"/>
  <c r="F531" i="5"/>
  <c r="F2328" i="3"/>
  <c r="F406" i="2"/>
  <c r="F418" i="3"/>
  <c r="F644" i="3"/>
  <c r="F462" i="2"/>
  <c r="F1553" i="4"/>
  <c r="F870" i="5"/>
  <c r="F3181" i="4"/>
  <c r="F2304" i="6"/>
  <c r="F1608" i="3"/>
  <c r="F883" i="3"/>
  <c r="F935" i="3"/>
  <c r="F1125" i="4"/>
  <c r="F502" i="4"/>
  <c r="F1899" i="3"/>
  <c r="F2192" i="3"/>
  <c r="F2079" i="3"/>
  <c r="F2067" i="3"/>
  <c r="F333" i="3"/>
  <c r="F360" i="4"/>
  <c r="F3221" i="3"/>
  <c r="F541" i="4"/>
  <c r="F1622" i="4"/>
  <c r="F2135" i="3"/>
  <c r="F129" i="3"/>
  <c r="F1066" i="6"/>
  <c r="F744" i="4"/>
  <c r="F3110" i="6"/>
  <c r="F2585" i="4"/>
  <c r="F265" i="2"/>
  <c r="F29" i="2"/>
  <c r="F562" i="4"/>
  <c r="F1874" i="4"/>
  <c r="F1758" i="3"/>
  <c r="F104" i="2"/>
  <c r="F1700" i="3"/>
  <c r="F259" i="5"/>
  <c r="F834" i="5"/>
  <c r="F2398" i="5"/>
  <c r="F202" i="2"/>
  <c r="F1454" i="3"/>
  <c r="F101" i="2"/>
  <c r="F2165" i="3"/>
  <c r="F600" i="2"/>
  <c r="F666" i="2"/>
  <c r="F2924" i="5"/>
  <c r="F1668" i="3"/>
  <c r="F1047" i="3"/>
  <c r="F1042" i="5"/>
  <c r="F1976" i="5"/>
  <c r="F356" i="4"/>
  <c r="F2636" i="3"/>
  <c r="F2159" i="3"/>
  <c r="F1617" i="3"/>
  <c r="F765" i="4"/>
  <c r="F2104" i="4"/>
  <c r="F1955" i="5"/>
  <c r="F493" i="4"/>
  <c r="F278" i="2"/>
  <c r="F290" i="2"/>
  <c r="F198" i="5"/>
  <c r="F2342" i="3"/>
  <c r="F704" i="3"/>
  <c r="F1246" i="4"/>
  <c r="F1162" i="3"/>
  <c r="F819" i="3"/>
  <c r="F403" i="3"/>
  <c r="F1569" i="3"/>
  <c r="F1050" i="3"/>
  <c r="F1189" i="5"/>
  <c r="F58" i="2"/>
  <c r="F429" i="5"/>
  <c r="F1330" i="4"/>
  <c r="F900" i="4"/>
  <c r="F1807" i="4"/>
  <c r="F2716" i="3"/>
  <c r="F974" i="3"/>
  <c r="F1185" i="4"/>
  <c r="F2326" i="4"/>
  <c r="F569" i="2"/>
  <c r="F2449" i="4"/>
  <c r="F2089" i="3"/>
  <c r="F1318" i="4"/>
  <c r="F663" i="3"/>
  <c r="F1260" i="5"/>
  <c r="F3224" i="4"/>
  <c r="F684" i="3"/>
  <c r="F607" i="4"/>
  <c r="F523" i="4"/>
  <c r="F1262" i="3"/>
  <c r="F1834" i="3"/>
  <c r="F1701" i="3"/>
  <c r="F2678" i="4"/>
  <c r="F277" i="2"/>
  <c r="F175" i="3"/>
  <c r="F2334" i="3"/>
  <c r="F2117" i="4"/>
  <c r="F234" i="5"/>
  <c r="F340" i="2"/>
  <c r="F1430" i="3"/>
  <c r="F2277" i="5"/>
  <c r="F841" i="4"/>
  <c r="F803" i="3"/>
  <c r="F452" i="6"/>
  <c r="F1573" i="3"/>
  <c r="F37" i="3"/>
  <c r="F1837" i="4"/>
  <c r="F882" i="5"/>
  <c r="F1625" i="4"/>
  <c r="F374" i="4"/>
  <c r="F779" i="3"/>
  <c r="F2329" i="3"/>
  <c r="F447" i="3"/>
  <c r="F585" i="2"/>
  <c r="F1520" i="4"/>
  <c r="F1279" i="4"/>
  <c r="F34" i="4"/>
  <c r="F2448" i="3"/>
  <c r="F2522" i="3"/>
  <c r="F1688" i="3"/>
  <c r="F884" i="4"/>
  <c r="F1042" i="3"/>
  <c r="F2174" i="6"/>
  <c r="F43" i="3"/>
  <c r="F2527" i="4"/>
  <c r="F276" i="4"/>
  <c r="F1768" i="4"/>
  <c r="F42" i="3"/>
  <c r="F1905" i="4"/>
  <c r="F2393" i="5"/>
  <c r="F552" i="3"/>
  <c r="F2121" i="6"/>
  <c r="F638" i="2"/>
  <c r="F2876" i="4"/>
  <c r="F1417" i="4"/>
  <c r="F3173" i="4"/>
  <c r="F2745" i="3"/>
  <c r="F1407" i="4"/>
  <c r="F2255" i="4"/>
  <c r="F1112" i="4"/>
  <c r="F1650" i="4"/>
  <c r="F693" i="3"/>
  <c r="F1827" i="3"/>
  <c r="F191" i="3"/>
  <c r="F1820" i="4"/>
  <c r="F1425" i="3"/>
  <c r="F952" i="4"/>
  <c r="F80" i="3"/>
  <c r="F2641" i="4"/>
  <c r="F1310" i="6"/>
  <c r="F794" i="5"/>
  <c r="F1258" i="5"/>
  <c r="F2470" i="3"/>
  <c r="F512" i="3"/>
  <c r="F164" i="3"/>
  <c r="F1715" i="4"/>
  <c r="F672" i="2"/>
  <c r="F1964" i="5"/>
  <c r="F965" i="3"/>
  <c r="F409" i="2"/>
  <c r="F766" i="5"/>
  <c r="F824" i="3"/>
  <c r="F1180" i="4"/>
  <c r="F1178" i="3"/>
  <c r="F576" i="4"/>
  <c r="F777" i="5"/>
  <c r="F564" i="2"/>
  <c r="F2082" i="4"/>
  <c r="F1415" i="3"/>
  <c r="F1617" i="4"/>
  <c r="F2572" i="3"/>
  <c r="F2176" i="3"/>
  <c r="F2793" i="3"/>
  <c r="F795" i="4"/>
  <c r="F970" i="5"/>
  <c r="F209" i="2"/>
  <c r="F405" i="4"/>
  <c r="F1020" i="3"/>
  <c r="F962" i="3"/>
  <c r="F2050" i="4"/>
  <c r="F2110" i="4"/>
  <c r="F1728" i="4"/>
  <c r="F144" i="3"/>
  <c r="F3299" i="4"/>
  <c r="F3112" i="3"/>
  <c r="F2415" i="3"/>
  <c r="F601" i="4"/>
  <c r="F3163" i="3"/>
  <c r="F146" i="2"/>
  <c r="F83" i="3"/>
  <c r="F3327" i="4"/>
  <c r="F982" i="3"/>
  <c r="F1567" i="4"/>
  <c r="F2533" i="3"/>
  <c r="F2490" i="5"/>
  <c r="F2252" i="3"/>
  <c r="F38" i="2"/>
  <c r="F1586" i="3"/>
  <c r="F1587" i="3"/>
  <c r="F488" i="2"/>
  <c r="F2325" i="4"/>
  <c r="F812" i="4"/>
  <c r="F1846" i="3"/>
  <c r="F894" i="4"/>
  <c r="F1778" i="3"/>
  <c r="F662" i="2"/>
  <c r="F1297" i="3"/>
  <c r="F716" i="4"/>
  <c r="F1055" i="3"/>
  <c r="F3077" i="3"/>
  <c r="F2692" i="5"/>
  <c r="F2385" i="3"/>
  <c r="F2211" i="3"/>
  <c r="F1385" i="5"/>
  <c r="F2464" i="4"/>
  <c r="F2161" i="5"/>
  <c r="F2425" i="5"/>
  <c r="F207" i="4"/>
  <c r="F2380" i="4"/>
  <c r="F1975" i="3"/>
  <c r="F618" i="3"/>
  <c r="F1380" i="4"/>
  <c r="F1104" i="4"/>
  <c r="F2247" i="3"/>
  <c r="F1699" i="3"/>
  <c r="F2881" i="5"/>
  <c r="F1438" i="3"/>
  <c r="F658" i="3"/>
  <c r="F2701" i="3"/>
  <c r="F261" i="2"/>
  <c r="F617" i="3"/>
  <c r="F1969" i="3"/>
  <c r="F361" i="2"/>
  <c r="F2463" i="3"/>
  <c r="F2969" i="3"/>
  <c r="F741" i="5"/>
  <c r="F2302" i="3"/>
  <c r="F524" i="3"/>
  <c r="F172" i="5"/>
  <c r="F259" i="4"/>
  <c r="F810" i="3"/>
  <c r="F1876" i="3"/>
  <c r="F393" i="2"/>
  <c r="F125" i="6"/>
  <c r="F1712" i="4"/>
  <c r="F1722" i="3"/>
  <c r="F97" i="4"/>
  <c r="F2244" i="4"/>
  <c r="F19" i="2"/>
  <c r="F82" i="2"/>
  <c r="F485" i="6"/>
  <c r="F578" i="3"/>
  <c r="F1102" i="3"/>
  <c r="F2994" i="3"/>
  <c r="F451" i="3"/>
  <c r="F74" i="4"/>
  <c r="F261" i="3"/>
  <c r="F247" i="3"/>
  <c r="F2837" i="3"/>
  <c r="F2010" i="4"/>
  <c r="F960" i="4"/>
  <c r="F1036" i="4"/>
  <c r="F2924" i="6"/>
  <c r="F52" i="4"/>
  <c r="F351" i="4"/>
  <c r="F301" i="4"/>
  <c r="F1021" i="4"/>
  <c r="F2900" i="3"/>
  <c r="F3131" i="3"/>
  <c r="F327" i="2"/>
  <c r="F1615" i="3"/>
  <c r="F1456" i="5"/>
  <c r="F500" i="5"/>
  <c r="F874" i="3"/>
  <c r="F2593" i="3"/>
  <c r="F939" i="4"/>
  <c r="F138" i="2"/>
  <c r="F2083" i="3"/>
  <c r="F2125" i="4"/>
  <c r="F792" i="3"/>
  <c r="F2538" i="3"/>
  <c r="F279" i="2"/>
  <c r="F249" i="2"/>
  <c r="F634" i="2"/>
  <c r="F508" i="2"/>
  <c r="F613" i="2"/>
  <c r="F316" i="2"/>
  <c r="F2285" i="4"/>
  <c r="F120" i="2"/>
  <c r="F2093" i="4"/>
  <c r="F1184" i="3"/>
  <c r="F630" i="2"/>
  <c r="F1435" i="5"/>
  <c r="F42" i="2"/>
  <c r="F1114" i="3"/>
  <c r="F743" i="5"/>
  <c r="F2303" i="3"/>
  <c r="F2805" i="3"/>
  <c r="F791" i="3"/>
  <c r="F2781" i="4"/>
  <c r="F1291" i="3"/>
  <c r="F1003" i="3"/>
  <c r="F1476" i="4"/>
  <c r="F1953" i="3"/>
  <c r="F180" i="3"/>
  <c r="F3157" i="3"/>
  <c r="F2332" i="5"/>
  <c r="F187" i="3"/>
  <c r="F1035" i="5"/>
  <c r="F1773" i="3"/>
  <c r="F2095" i="4"/>
  <c r="F414" i="2"/>
  <c r="F1430" i="4"/>
  <c r="F2024" i="4"/>
  <c r="F1240" i="3"/>
  <c r="F2201" i="4"/>
  <c r="F2547" i="3"/>
  <c r="F3036" i="3"/>
  <c r="F84" i="2"/>
  <c r="F530" i="3"/>
  <c r="F498" i="5"/>
  <c r="F768" i="4"/>
  <c r="F604" i="3"/>
  <c r="F3114" i="4"/>
  <c r="F239" i="3"/>
  <c r="F2402" i="3"/>
  <c r="F2670" i="3"/>
  <c r="F2364" i="3"/>
  <c r="F548" i="2"/>
  <c r="F1915" i="4"/>
  <c r="F779" i="5"/>
  <c r="F303" i="2"/>
  <c r="F208" i="4"/>
  <c r="F1484" i="4"/>
  <c r="F205" i="2"/>
  <c r="F391" i="3"/>
  <c r="F1276" i="4"/>
  <c r="F2146" i="3"/>
  <c r="F2323" i="3"/>
  <c r="F227" i="4"/>
  <c r="F216" i="6"/>
  <c r="F2421" i="3"/>
  <c r="F385" i="2"/>
  <c r="F1145" i="3"/>
  <c r="F416" i="4"/>
  <c r="F1013" i="3"/>
  <c r="F1192" i="4"/>
  <c r="F366" i="5"/>
  <c r="F1647" i="3"/>
  <c r="F539" i="3"/>
  <c r="F24" i="2"/>
  <c r="F1487" i="5"/>
  <c r="F215" i="3"/>
  <c r="F181" i="3"/>
  <c r="F166" i="3"/>
  <c r="F2563" i="4"/>
  <c r="F212" i="3"/>
  <c r="F1093" i="3"/>
  <c r="F508" i="3"/>
  <c r="F2365" i="3"/>
  <c r="F708" i="4"/>
  <c r="F578" i="2"/>
  <c r="F2543" i="4"/>
  <c r="F789" i="3"/>
  <c r="F1785" i="4"/>
  <c r="F151" i="6"/>
  <c r="F662" i="5"/>
  <c r="F222" i="3"/>
  <c r="F700" i="2"/>
  <c r="F2921" i="4"/>
  <c r="F2350" i="3"/>
  <c r="F3085" i="3"/>
  <c r="F2718" i="3"/>
  <c r="F3101" i="3"/>
  <c r="F295" i="4"/>
  <c r="F2667" i="3"/>
  <c r="F46" i="5"/>
  <c r="F155" i="4"/>
  <c r="F2614" i="3"/>
  <c r="F482" i="4"/>
  <c r="F705" i="3"/>
  <c r="F986" i="5"/>
  <c r="F458" i="3"/>
  <c r="F1593" i="4"/>
  <c r="F525" i="2"/>
  <c r="F148" i="3"/>
  <c r="F2428" i="3"/>
  <c r="F257" i="5"/>
  <c r="F860" i="3"/>
  <c r="F71" i="3"/>
  <c r="F139" i="2"/>
  <c r="F1935" i="4"/>
  <c r="F2543" i="3"/>
  <c r="F1946" i="4"/>
  <c r="F280" i="4"/>
  <c r="F1345" i="3"/>
  <c r="F3186" i="3"/>
  <c r="F173" i="5"/>
  <c r="F2949" i="3"/>
  <c r="F151" i="4"/>
  <c r="F593" i="4"/>
  <c r="F907" i="3"/>
  <c r="F2609" i="4"/>
  <c r="F477" i="5"/>
  <c r="F2955" i="6"/>
  <c r="F3058" i="3"/>
  <c r="F916" i="4"/>
  <c r="F407" i="3"/>
  <c r="F99" i="3"/>
  <c r="F3000" i="5"/>
  <c r="F259" i="3"/>
  <c r="F2232" i="4"/>
  <c r="F673" i="2"/>
  <c r="F2236" i="4"/>
  <c r="F39" i="4"/>
  <c r="F739" i="3"/>
  <c r="F2503" i="4"/>
  <c r="F40" i="4"/>
  <c r="F3055" i="3"/>
  <c r="F1872" i="3"/>
  <c r="F2663" i="3"/>
  <c r="F431" i="3"/>
  <c r="F442" i="3"/>
  <c r="F3052" i="5"/>
  <c r="F1462" i="3"/>
  <c r="F2699" i="3"/>
  <c r="F878" i="4"/>
  <c r="F608" i="3"/>
  <c r="F1765" i="3"/>
  <c r="F1862" i="3"/>
  <c r="F2367" i="5"/>
  <c r="F1959" i="3"/>
  <c r="F669" i="2"/>
  <c r="F190" i="3"/>
  <c r="F710" i="2"/>
  <c r="F1347" i="3"/>
  <c r="F1617" i="5"/>
  <c r="F1467" i="3"/>
  <c r="F170" i="4"/>
  <c r="F2073" i="3"/>
  <c r="F864" i="3"/>
  <c r="F287" i="4"/>
  <c r="F2273" i="3"/>
  <c r="F1378" i="3"/>
  <c r="F1999" i="5"/>
  <c r="F2262" i="3"/>
  <c r="F1049" i="3"/>
  <c r="F1654" i="3"/>
  <c r="F2418" i="3"/>
  <c r="F255" i="2"/>
  <c r="F394" i="2"/>
  <c r="F1579" i="3"/>
  <c r="F270" i="3"/>
  <c r="F1032" i="4"/>
  <c r="F1555" i="3"/>
  <c r="F796" i="4"/>
  <c r="F320" i="2"/>
  <c r="F404" i="4"/>
  <c r="F2616" i="5"/>
  <c r="F716" i="3"/>
  <c r="F3043" i="4"/>
  <c r="F292" i="4"/>
  <c r="F3007" i="3"/>
  <c r="F553" i="2"/>
  <c r="F1244" i="3"/>
  <c r="F186" i="2"/>
  <c r="F160" i="4"/>
  <c r="F754" i="3"/>
  <c r="F1177" i="3"/>
  <c r="F1381" i="4"/>
  <c r="F2693" i="3"/>
  <c r="F1005" i="3"/>
  <c r="F347" i="3"/>
  <c r="F2638" i="5"/>
  <c r="F904" i="3"/>
  <c r="F2371" i="4"/>
  <c r="F2434" i="3"/>
  <c r="F512" i="4"/>
  <c r="F2892" i="4"/>
  <c r="F388" i="2"/>
  <c r="F2407" i="4"/>
  <c r="F111" i="2"/>
  <c r="F702" i="2"/>
  <c r="F316" i="3"/>
  <c r="F3074" i="3"/>
  <c r="F1235" i="3"/>
  <c r="F1432" i="6"/>
  <c r="F2453" i="5"/>
  <c r="F508" i="4"/>
  <c r="F2204" i="4"/>
  <c r="F1413" i="3"/>
  <c r="F2459" i="3"/>
  <c r="F1071" i="4"/>
  <c r="F477" i="2"/>
  <c r="F854" i="3"/>
  <c r="F1180" i="5"/>
  <c r="F590" i="6"/>
  <c r="F280" i="3"/>
  <c r="F2909" i="3"/>
  <c r="F612" i="3"/>
  <c r="F23" i="3"/>
  <c r="F309" i="3"/>
  <c r="F3191" i="3"/>
  <c r="F2229" i="3"/>
  <c r="F378" i="2"/>
  <c r="F699" i="2"/>
  <c r="F516" i="2"/>
  <c r="F205" i="4"/>
  <c r="F1315" i="4"/>
  <c r="F1213" i="3"/>
  <c r="F519" i="5"/>
  <c r="F313" i="3"/>
  <c r="F1111" i="4"/>
  <c r="F1660" i="4"/>
  <c r="F840" i="4"/>
  <c r="F854" i="4"/>
  <c r="F342" i="2"/>
  <c r="F65" i="2"/>
  <c r="F3230" i="3"/>
  <c r="F483" i="3"/>
  <c r="F248" i="3"/>
  <c r="F475" i="4"/>
  <c r="F1599" i="3"/>
  <c r="F1577" i="3"/>
  <c r="F827" i="3"/>
  <c r="F563" i="2"/>
  <c r="F820" i="6"/>
  <c r="F147" i="4"/>
  <c r="F702" i="4"/>
  <c r="F2548" i="4"/>
  <c r="F2793" i="5"/>
  <c r="F631" i="2"/>
  <c r="F1883" i="3"/>
  <c r="F2535" i="3"/>
  <c r="F982" i="4"/>
  <c r="F1402" i="4"/>
  <c r="F1375" i="3"/>
  <c r="F2680" i="5"/>
  <c r="F2801" i="3"/>
  <c r="F232" i="5"/>
  <c r="F1221" i="3"/>
  <c r="F2210" i="3"/>
  <c r="F1941" i="4"/>
  <c r="F3227" i="3"/>
  <c r="F653" i="5"/>
  <c r="F1647" i="5"/>
  <c r="F90" i="3"/>
  <c r="F751" i="4"/>
  <c r="F438" i="5"/>
  <c r="F1566" i="3"/>
  <c r="F1319" i="3"/>
  <c r="F732" i="3"/>
  <c r="F2755" i="3"/>
  <c r="F1647" i="4"/>
  <c r="F1795" i="4"/>
  <c r="F2583" i="3"/>
  <c r="F944" i="4"/>
  <c r="F977" i="3"/>
  <c r="F2524" i="3"/>
  <c r="F1262" i="5"/>
  <c r="F560" i="2"/>
  <c r="F116" i="3"/>
  <c r="F1241" i="4"/>
  <c r="F79" i="5"/>
  <c r="F456" i="3"/>
  <c r="F2356" i="3"/>
  <c r="F2393" i="3"/>
  <c r="F2935" i="3"/>
  <c r="F201" i="4"/>
  <c r="F2568" i="4"/>
  <c r="F607" i="2"/>
  <c r="F99" i="2"/>
  <c r="F2196" i="4"/>
  <c r="F2311" i="4"/>
  <c r="F269" i="3"/>
  <c r="F72" i="2"/>
  <c r="F2221" i="3"/>
  <c r="F848" i="6"/>
  <c r="F1877" i="4"/>
  <c r="F466" i="3"/>
  <c r="F1427" i="4"/>
  <c r="F2029" i="4"/>
  <c r="F1880" i="4"/>
  <c r="F1512" i="4"/>
  <c r="F2049" i="3"/>
  <c r="F158" i="3"/>
  <c r="F2786" i="3"/>
  <c r="F703" i="3"/>
  <c r="F876" i="4"/>
  <c r="F2346" i="3"/>
  <c r="F3350" i="4"/>
  <c r="F1525" i="3"/>
  <c r="F69" i="6"/>
  <c r="F605" i="3"/>
  <c r="F2372" i="3"/>
  <c r="F1522" i="3"/>
  <c r="F1226" i="5"/>
  <c r="F228" i="2"/>
  <c r="F1028" i="3"/>
  <c r="F2146" i="4"/>
  <c r="F88" i="3"/>
  <c r="F3308" i="4"/>
  <c r="F2060" i="3"/>
  <c r="F611" i="4"/>
  <c r="F271" i="3"/>
  <c r="F1116" i="3"/>
  <c r="F1339" i="4"/>
  <c r="F566" i="2"/>
  <c r="F63" i="2"/>
  <c r="F1550" i="3"/>
  <c r="F2303" i="5"/>
  <c r="F433" i="3"/>
  <c r="F1173" i="5"/>
  <c r="F256" i="2"/>
  <c r="F159" i="2"/>
  <c r="F2580" i="3"/>
  <c r="F493" i="3"/>
  <c r="F339" i="4"/>
  <c r="F2682" i="3"/>
  <c r="F401" i="3"/>
  <c r="F349" i="2"/>
  <c r="F2092" i="3"/>
  <c r="F2363" i="3"/>
  <c r="F625" i="4"/>
  <c r="F102" i="4"/>
  <c r="F515" i="2"/>
  <c r="F2178" i="5"/>
  <c r="F1507" i="4"/>
  <c r="F2505" i="3"/>
  <c r="F2059" i="4"/>
  <c r="F2383" i="3"/>
  <c r="F182" i="3"/>
  <c r="F1622" i="3"/>
  <c r="F89" i="3"/>
  <c r="F229" i="3"/>
  <c r="F830" i="3"/>
  <c r="F198" i="3"/>
  <c r="F1137" i="4"/>
  <c r="F429" i="2"/>
  <c r="F1380" i="3"/>
  <c r="F657" i="3"/>
  <c r="F2536" i="3"/>
  <c r="F623" i="3"/>
  <c r="F546" i="4"/>
  <c r="F2046" i="3"/>
  <c r="F625" i="3"/>
  <c r="F2275" i="4"/>
  <c r="F2389" i="4"/>
  <c r="F1906" i="3"/>
  <c r="F3153" i="4"/>
  <c r="F161" i="2"/>
  <c r="F1820" i="3"/>
  <c r="F2771" i="3"/>
  <c r="F2155" i="5"/>
  <c r="F565" i="4"/>
  <c r="F2481" i="3"/>
  <c r="F511" i="3"/>
  <c r="F119" i="2"/>
  <c r="F369" i="3"/>
  <c r="F26" i="4"/>
  <c r="F2261" i="3"/>
  <c r="F361" i="4"/>
  <c r="F850" i="3"/>
  <c r="F3134" i="3"/>
  <c r="F1284" i="4"/>
  <c r="F363" i="5"/>
  <c r="F692" i="3"/>
  <c r="F3087" i="3"/>
  <c r="F1869" i="3"/>
  <c r="F839" i="3"/>
  <c r="F2056" i="3"/>
  <c r="F2596" i="4"/>
  <c r="F358" i="3"/>
  <c r="F1683" i="4"/>
  <c r="F2449" i="3"/>
  <c r="F3164" i="3"/>
  <c r="F1265" i="3"/>
  <c r="F406" i="3"/>
  <c r="F2249" i="4"/>
  <c r="F1472" i="4"/>
  <c r="F2311" i="3"/>
  <c r="F690" i="3"/>
  <c r="F2428" i="6"/>
  <c r="F195" i="2"/>
  <c r="F320" i="3"/>
  <c r="F299" i="3"/>
  <c r="F2463" i="4"/>
  <c r="F714" i="3"/>
  <c r="F436" i="3"/>
  <c r="F964" i="3"/>
  <c r="F2720" i="4"/>
  <c r="F429" i="4"/>
  <c r="F59" i="3"/>
  <c r="F3159" i="3"/>
  <c r="F1913" i="4"/>
  <c r="F901" i="4"/>
  <c r="F1945" i="3"/>
  <c r="F1117" i="3"/>
  <c r="F1001" i="4"/>
  <c r="F298" i="3"/>
  <c r="F150" i="4"/>
  <c r="F1067" i="4"/>
  <c r="F632" i="3"/>
  <c r="F469" i="3"/>
  <c r="F1789" i="3"/>
  <c r="F1681" i="3"/>
  <c r="F329" i="3"/>
  <c r="F781" i="5"/>
  <c r="F91" i="3"/>
  <c r="F1985" i="3"/>
  <c r="F2290" i="4"/>
  <c r="F2810" i="4"/>
  <c r="F704" i="2"/>
  <c r="F3012" i="4"/>
  <c r="F51" i="2"/>
  <c r="F1069" i="3"/>
  <c r="F98" i="3"/>
  <c r="F499" i="2"/>
  <c r="F712" i="3"/>
  <c r="F246" i="2"/>
  <c r="F1424" i="5"/>
  <c r="F1132" i="4"/>
  <c r="F3026" i="3"/>
  <c r="F1434" i="5"/>
  <c r="F415" i="5"/>
  <c r="F1345" i="5"/>
  <c r="F2370" i="4"/>
  <c r="F1935" i="3"/>
  <c r="F80" i="2"/>
  <c r="F1597" i="4"/>
  <c r="F504" i="4"/>
  <c r="F100" i="2"/>
  <c r="F165" i="5"/>
  <c r="F81" i="2"/>
  <c r="F663" i="4"/>
  <c r="F253" i="5"/>
  <c r="F1267" i="4"/>
  <c r="F1192" i="3"/>
  <c r="F1229" i="5"/>
  <c r="F1743" i="3"/>
  <c r="F154" i="3"/>
  <c r="F1691" i="4"/>
  <c r="F1670" i="4"/>
  <c r="F763" i="5"/>
  <c r="F2661" i="4"/>
  <c r="F368" i="2"/>
  <c r="F3025" i="4"/>
  <c r="F2712" i="3"/>
  <c r="F2426" i="4"/>
  <c r="F2391" i="3"/>
  <c r="F458" i="4"/>
  <c r="F349" i="3"/>
  <c r="F811" i="3"/>
  <c r="F2589" i="4"/>
  <c r="F1141" i="3"/>
  <c r="F2005" i="3"/>
  <c r="F224" i="2"/>
  <c r="F1971" i="4"/>
  <c r="F372" i="2"/>
  <c r="F50" i="2"/>
  <c r="F1665" i="3"/>
  <c r="F257" i="3"/>
  <c r="F219" i="3"/>
  <c r="F3104" i="3"/>
  <c r="F1885" i="3"/>
  <c r="F449" i="2"/>
  <c r="F954" i="3"/>
  <c r="F2890" i="4"/>
  <c r="F1240" i="6"/>
  <c r="F1156" i="5"/>
  <c r="F535" i="5"/>
  <c r="F2534" i="3"/>
  <c r="F61" i="4"/>
  <c r="F695" i="3"/>
  <c r="F1324" i="3"/>
  <c r="F1383" i="3"/>
  <c r="F879" i="4"/>
  <c r="F956" i="3"/>
  <c r="F431" i="2"/>
  <c r="F1132" i="5"/>
  <c r="F2576" i="4"/>
  <c r="F2515" i="3"/>
  <c r="F233" i="3"/>
  <c r="F2830" i="3"/>
  <c r="F1815" i="3"/>
  <c r="F974" i="5"/>
  <c r="F2182" i="3"/>
  <c r="F312" i="2"/>
  <c r="F2214" i="3"/>
  <c r="F3168" i="3"/>
  <c r="F214" i="4"/>
  <c r="F570" i="3"/>
  <c r="F1076" i="4"/>
  <c r="F1477" i="5"/>
  <c r="F450" i="2"/>
  <c r="F1081" i="3"/>
  <c r="F275" i="3"/>
  <c r="F348" i="3"/>
  <c r="F3086" i="3"/>
  <c r="F997" i="3"/>
  <c r="F2915" i="4"/>
  <c r="F2324" i="4"/>
  <c r="F2177" i="3"/>
  <c r="F2651" i="3"/>
  <c r="F185" i="2"/>
  <c r="F1170" i="4"/>
  <c r="F630" i="4"/>
  <c r="F197" i="2"/>
  <c r="F1505" i="5"/>
  <c r="F716" i="2"/>
  <c r="F3065" i="4"/>
  <c r="F2743" i="4"/>
  <c r="F193" i="2"/>
  <c r="F1020" i="4"/>
  <c r="F2233" i="3"/>
  <c r="F2267" i="3"/>
  <c r="F3095" i="3"/>
  <c r="F709" i="3"/>
  <c r="F104" i="3"/>
  <c r="F1096" i="3"/>
  <c r="F828" i="5"/>
  <c r="F850" i="4"/>
  <c r="F258" i="4"/>
  <c r="F2122" i="3"/>
  <c r="F1916" i="3"/>
  <c r="F1592" i="3"/>
  <c r="F1890" i="4"/>
  <c r="F2315" i="3"/>
  <c r="F2196" i="3"/>
  <c r="F1841" i="4"/>
  <c r="F471" i="4"/>
  <c r="F1980" i="3"/>
  <c r="F98" i="4"/>
  <c r="F2268" i="4"/>
  <c r="F470" i="6"/>
  <c r="F628" i="2"/>
  <c r="F3018" i="3"/>
  <c r="F318" i="5"/>
  <c r="F1638" i="5"/>
  <c r="F2586" i="3"/>
  <c r="F84" i="4"/>
  <c r="F2796" i="3"/>
  <c r="F673" i="3"/>
  <c r="F1495" i="3"/>
  <c r="F1644" i="3"/>
  <c r="F1106" i="3"/>
  <c r="F1100" i="5"/>
  <c r="F933" i="4"/>
  <c r="F223" i="2"/>
  <c r="F1412" i="4"/>
  <c r="F426" i="2"/>
  <c r="F2783" i="3"/>
  <c r="F1659" i="3"/>
  <c r="F2416" i="3"/>
  <c r="F28" i="4"/>
  <c r="F230" i="3"/>
  <c r="F1904" i="3"/>
  <c r="F1484" i="3"/>
  <c r="F1958" i="3"/>
  <c r="F705" i="4"/>
  <c r="F1501" i="4"/>
  <c r="F612" i="4"/>
  <c r="F2089" i="4"/>
  <c r="F2976" i="3"/>
  <c r="F108" i="3"/>
  <c r="F2843" i="3"/>
  <c r="F3000" i="3"/>
  <c r="F1917" i="5"/>
  <c r="F1879" i="3"/>
  <c r="F403" i="2"/>
  <c r="F1282" i="4"/>
  <c r="F773" i="3"/>
  <c r="F415" i="2"/>
  <c r="F44" i="2"/>
  <c r="F2523" i="4"/>
  <c r="F44" i="5"/>
  <c r="F1258" i="3"/>
  <c r="F1623" i="3"/>
  <c r="F1986" i="5"/>
  <c r="F822" i="4"/>
  <c r="F411" i="3"/>
  <c r="F36" i="4"/>
  <c r="F409" i="4"/>
  <c r="F1294" i="5"/>
  <c r="F2180" i="3"/>
  <c r="F1756" i="4"/>
  <c r="F283" i="4"/>
  <c r="F2343" i="4"/>
  <c r="F1387" i="4"/>
  <c r="F435" i="3"/>
  <c r="F8" i="3"/>
  <c r="F2159" i="4"/>
  <c r="F2138" i="3"/>
  <c r="F1403" i="4"/>
  <c r="F1562" i="4"/>
  <c r="F3286" i="4"/>
  <c r="F1168" i="3"/>
  <c r="F1898" i="6"/>
  <c r="F635" i="2"/>
  <c r="F1993" i="3"/>
  <c r="F1618" i="3"/>
  <c r="F1146" i="4"/>
  <c r="F322" i="2"/>
  <c r="F471" i="2"/>
  <c r="F46" i="4"/>
  <c r="F478" i="3"/>
  <c r="F1982" i="4"/>
  <c r="F2509" i="3"/>
  <c r="F814" i="4"/>
  <c r="F352" i="4"/>
  <c r="F2756" i="3"/>
  <c r="F987" i="4"/>
  <c r="F1950" i="3"/>
  <c r="F1451" i="4"/>
  <c r="F454" i="3"/>
  <c r="F2647" i="5"/>
  <c r="F816" i="3"/>
  <c r="F433" i="2"/>
  <c r="F304" i="2"/>
  <c r="F1583" i="3"/>
  <c r="F1703" i="4"/>
  <c r="F247" i="5"/>
  <c r="F158" i="5"/>
  <c r="F95" i="2"/>
  <c r="F353" i="3"/>
  <c r="F1922" i="4"/>
  <c r="F500" i="3"/>
  <c r="F253" i="4"/>
  <c r="F620" i="4"/>
  <c r="F776" i="4"/>
  <c r="F931" i="3"/>
  <c r="F1479" i="4"/>
  <c r="F2879" i="3"/>
  <c r="F1611" i="4"/>
  <c r="F332" i="3"/>
  <c r="F4" i="4"/>
  <c r="F1857" i="3"/>
  <c r="F2802" i="3"/>
  <c r="F395" i="2"/>
  <c r="F1083" i="3"/>
  <c r="F3196" i="4"/>
  <c r="F259" i="2"/>
  <c r="F2799" i="4"/>
  <c r="F181" i="5"/>
  <c r="F1929" i="3"/>
  <c r="F408" i="4"/>
  <c r="F2420" i="3"/>
  <c r="F1491" i="3"/>
  <c r="F1033" i="4"/>
  <c r="F1400" i="3"/>
  <c r="F2875" i="5"/>
  <c r="F205" i="3"/>
  <c r="F1082" i="4"/>
  <c r="F2369" i="4"/>
  <c r="F2937" i="5"/>
  <c r="F3011" i="3"/>
  <c r="F641" i="5"/>
  <c r="F1466" i="3"/>
  <c r="F1502" i="4"/>
  <c r="F1497" i="4"/>
  <c r="F2457" i="5"/>
  <c r="F1931" i="4"/>
  <c r="F647" i="2"/>
  <c r="F165" i="4"/>
  <c r="F1866" i="3"/>
  <c r="F1048" i="3"/>
  <c r="F942" i="3"/>
  <c r="F654" i="4"/>
  <c r="F226" i="4"/>
  <c r="F616" i="2"/>
  <c r="F1327" i="3"/>
  <c r="F1167" i="3"/>
  <c r="F606" i="2"/>
  <c r="F1542" i="3"/>
  <c r="F2130" i="5"/>
  <c r="F1690" i="3"/>
  <c r="F2810" i="3"/>
  <c r="F305" i="3"/>
  <c r="F2859" i="3"/>
  <c r="F2055" i="3"/>
  <c r="F3301" i="4"/>
  <c r="F1595" i="3"/>
  <c r="F400" i="3"/>
  <c r="F2387" i="5"/>
  <c r="F2017" i="3"/>
  <c r="F685" i="5"/>
  <c r="F610" i="4"/>
  <c r="F179" i="4"/>
  <c r="F831" i="3"/>
  <c r="F2388" i="4"/>
  <c r="F539" i="4"/>
  <c r="F1657" i="3"/>
  <c r="F2696" i="4"/>
  <c r="F567" i="3"/>
  <c r="F703" i="2"/>
  <c r="F2637" i="3"/>
  <c r="F41" i="4"/>
  <c r="F467" i="5"/>
  <c r="F2504" i="3"/>
  <c r="F2141" i="3"/>
  <c r="F209" i="4"/>
  <c r="F2158" i="3"/>
  <c r="F528" i="4"/>
  <c r="F131" i="2"/>
  <c r="F2629" i="5"/>
  <c r="F1736" i="4"/>
  <c r="F400" i="2"/>
  <c r="F383" i="2"/>
  <c r="F2025" i="4"/>
  <c r="F1303" i="4"/>
  <c r="F177" i="2"/>
  <c r="F248" i="2"/>
  <c r="F870" i="4"/>
  <c r="F434" i="2"/>
  <c r="F325" i="3"/>
  <c r="F1380" i="5"/>
  <c r="F2632" i="3"/>
  <c r="F2195" i="4"/>
  <c r="F825" i="3"/>
  <c r="F1196" i="3"/>
  <c r="F36" i="2"/>
  <c r="F444" i="4"/>
  <c r="F1986" i="3"/>
  <c r="F67" i="3"/>
  <c r="F838" i="4"/>
  <c r="F2611" i="3"/>
  <c r="F1200" i="4"/>
  <c r="F1266" i="5"/>
  <c r="F160" i="2"/>
  <c r="F1733" i="3"/>
  <c r="F261" i="4"/>
  <c r="F1131" i="3"/>
  <c r="F710" i="4"/>
  <c r="F2348" i="3"/>
  <c r="F128" i="3"/>
  <c r="F494" i="3"/>
  <c r="F325" i="5"/>
  <c r="F291" i="5"/>
  <c r="F2021" i="3"/>
  <c r="F23" i="2"/>
  <c r="F1391" i="3"/>
  <c r="F2620" i="3"/>
  <c r="F988" i="4"/>
  <c r="F1142" i="3"/>
  <c r="F260" i="4"/>
  <c r="F1449" i="3"/>
  <c r="F613" i="3"/>
  <c r="F656" i="2"/>
  <c r="F1319" i="4"/>
  <c r="F443" i="6"/>
  <c r="F549" i="4"/>
  <c r="F2649" i="3"/>
  <c r="F674" i="3"/>
  <c r="F235" i="4"/>
  <c r="F2907" i="3"/>
  <c r="F2727" i="3"/>
  <c r="F385" i="3"/>
  <c r="F430" i="4"/>
  <c r="F2792" i="4"/>
  <c r="F188" i="2"/>
  <c r="F382" i="2"/>
  <c r="F1182" i="4"/>
  <c r="F955" i="4"/>
  <c r="F1427" i="3"/>
  <c r="F2001" i="3"/>
  <c r="F2137" i="6"/>
  <c r="F499" i="4"/>
  <c r="F1761" i="3"/>
  <c r="F2985" i="4"/>
  <c r="F1526" i="5"/>
  <c r="F1970" i="3"/>
  <c r="F2723" i="3"/>
  <c r="F689" i="4"/>
  <c r="F1808" i="3"/>
  <c r="F1755" i="4"/>
  <c r="F691" i="2"/>
  <c r="F2846" i="3"/>
  <c r="F1240" i="5"/>
  <c r="F2707" i="5"/>
  <c r="F248" i="4"/>
  <c r="F833" i="4"/>
  <c r="F2129" i="3"/>
  <c r="F1957" i="4"/>
  <c r="F2537" i="3"/>
  <c r="F3231" i="3"/>
  <c r="F1947" i="3"/>
  <c r="F2078" i="4"/>
  <c r="F3229" i="3"/>
  <c r="F1026" i="5"/>
  <c r="F325" i="4"/>
  <c r="F2905" i="5"/>
  <c r="F1445" i="3"/>
  <c r="F801" i="3"/>
  <c r="F1334" i="3"/>
  <c r="F3005" i="3"/>
  <c r="F1800" i="3"/>
  <c r="F209" i="6"/>
  <c r="F2041" i="4"/>
  <c r="F2772" i="4"/>
  <c r="F3052" i="4"/>
  <c r="F32" i="6"/>
  <c r="F758" i="4"/>
  <c r="F1065" i="5"/>
  <c r="F3061" i="4"/>
  <c r="F1942" i="3"/>
  <c r="F3142" i="3"/>
  <c r="F127" i="6"/>
  <c r="F1186" i="4"/>
  <c r="F1197" i="3"/>
  <c r="F2748" i="4"/>
  <c r="F170" i="2"/>
  <c r="F619" i="3"/>
  <c r="F1856" i="5"/>
  <c r="F1523" i="3"/>
  <c r="F1651" i="3"/>
  <c r="F277" i="3"/>
  <c r="F421" i="3"/>
  <c r="F2854" i="4"/>
  <c r="F546" i="3"/>
  <c r="F660" i="4"/>
  <c r="F1608" i="4"/>
  <c r="F2650" i="3"/>
  <c r="F1030" i="3"/>
  <c r="F766" i="3"/>
  <c r="F583" i="2"/>
  <c r="F107" i="3"/>
  <c r="F1889" i="4"/>
  <c r="F2360" i="3"/>
  <c r="F3169" i="4"/>
  <c r="F74" i="3"/>
  <c r="F953" i="4"/>
  <c r="F11" i="3"/>
  <c r="F2734" i="3"/>
  <c r="F408" i="6"/>
  <c r="F254" i="2"/>
  <c r="F522" i="2"/>
  <c r="F14" i="5"/>
  <c r="F590" i="3"/>
  <c r="F70" i="2"/>
  <c r="F430" i="2"/>
  <c r="F1983" i="5"/>
  <c r="F3067" i="3"/>
  <c r="F482" i="2"/>
  <c r="F510" i="4"/>
  <c r="F780" i="4"/>
  <c r="F2152" i="3"/>
  <c r="F1199" i="3"/>
  <c r="F67" i="2"/>
  <c r="F2392" i="4"/>
  <c r="F2180" i="6"/>
  <c r="F355" i="2"/>
  <c r="F1926" i="4"/>
  <c r="F1066" i="5"/>
  <c r="F190" i="4"/>
  <c r="F2898" i="4"/>
  <c r="F2858" i="3"/>
  <c r="F813" i="4"/>
  <c r="F1769" i="4"/>
  <c r="F1898" i="4"/>
  <c r="F1181" i="3"/>
  <c r="F783" i="4"/>
  <c r="F2492" i="3"/>
  <c r="F2043" i="4"/>
  <c r="F669" i="4"/>
  <c r="F1300" i="3"/>
  <c r="F649" i="3"/>
  <c r="F1101" i="3"/>
  <c r="F2469" i="3"/>
  <c r="F827" i="4"/>
  <c r="F366" i="3"/>
  <c r="F64" i="3"/>
  <c r="F2240" i="4"/>
  <c r="F283" i="2"/>
  <c r="F914" i="5"/>
  <c r="F963" i="3"/>
  <c r="F424" i="6"/>
  <c r="F2263" i="3"/>
  <c r="F740" i="3"/>
  <c r="F109" i="2"/>
  <c r="F1441" i="5"/>
  <c r="F649" i="2"/>
  <c r="F1589" i="3"/>
  <c r="F2167" i="3"/>
  <c r="F343" i="3"/>
  <c r="F117" i="2"/>
  <c r="F902" i="3"/>
  <c r="F1495" i="5"/>
  <c r="F1325" i="3"/>
  <c r="F2646" i="4"/>
  <c r="F150" i="6"/>
  <c r="F3397" i="4"/>
  <c r="F950" i="4"/>
  <c r="F272" i="2"/>
  <c r="F824" i="5"/>
  <c r="F957" i="3"/>
  <c r="F479" i="3"/>
  <c r="F402" i="3"/>
  <c r="F1883" i="4"/>
  <c r="F500" i="4"/>
  <c r="F603" i="5"/>
  <c r="F1450" i="5"/>
  <c r="F430" i="5"/>
  <c r="F1144" i="4"/>
  <c r="F2545" i="3"/>
  <c r="F2692" i="3"/>
  <c r="F2801" i="5"/>
  <c r="F415" i="4"/>
  <c r="F69" i="4"/>
  <c r="F970" i="3"/>
  <c r="F698" i="2"/>
  <c r="F22" i="2"/>
  <c r="F757" i="3"/>
  <c r="F2404" i="3"/>
  <c r="F1509" i="3"/>
  <c r="F915" i="4"/>
  <c r="F1136" i="3"/>
  <c r="F2597" i="5"/>
  <c r="F1552" i="4"/>
  <c r="F1194" i="4"/>
  <c r="F918" i="4"/>
  <c r="F2270" i="3"/>
  <c r="F320" i="4"/>
  <c r="F919" i="4"/>
  <c r="F2965" i="3"/>
  <c r="F1541" i="3"/>
  <c r="F2899" i="3"/>
  <c r="F614" i="3"/>
  <c r="F1713" i="3"/>
  <c r="F2121" i="4"/>
  <c r="F2763" i="3"/>
  <c r="F2558" i="5"/>
  <c r="F2685" i="5"/>
  <c r="F944" i="3"/>
  <c r="F221" i="5"/>
  <c r="F198" i="4"/>
  <c r="F310" i="4"/>
  <c r="F1838" i="5"/>
  <c r="F284" i="5"/>
  <c r="F2042" i="4"/>
  <c r="F900" i="3"/>
  <c r="F1117" i="5"/>
  <c r="F2207" i="3"/>
  <c r="F2157" i="3"/>
  <c r="F1575" i="3"/>
  <c r="F341" i="3"/>
  <c r="F2990" i="3"/>
  <c r="F2989" i="3"/>
  <c r="F2312" i="3"/>
  <c r="F2442" i="3"/>
  <c r="F524" i="4"/>
  <c r="F1008" i="5"/>
  <c r="F2359" i="4"/>
  <c r="F1964" i="3"/>
  <c r="F1369" i="5"/>
  <c r="F1130" i="3"/>
  <c r="F1071" i="3"/>
  <c r="F2839" i="3"/>
  <c r="F3309" i="4"/>
  <c r="F1961" i="3"/>
  <c r="F799" i="3"/>
  <c r="F509" i="3"/>
  <c r="F1266" i="3"/>
  <c r="F365" i="3"/>
  <c r="F2655" i="3"/>
  <c r="F1296" i="3"/>
  <c r="F130" i="2"/>
  <c r="F396" i="2"/>
  <c r="F2575" i="3"/>
  <c r="F54" i="5"/>
  <c r="F375" i="2"/>
  <c r="F840" i="3"/>
  <c r="F818" i="3"/>
  <c r="F78" i="2"/>
  <c r="F2191" i="3"/>
  <c r="F408" i="3"/>
  <c r="F835" i="3"/>
  <c r="F1838" i="3"/>
  <c r="F1895" i="3"/>
  <c r="F901" i="5"/>
  <c r="F156" i="2"/>
  <c r="F3199" i="3"/>
  <c r="F963" i="4"/>
  <c r="F1450" i="4"/>
  <c r="F597" i="2"/>
  <c r="F3038" i="3"/>
  <c r="F3085" i="4"/>
  <c r="F420" i="4"/>
  <c r="F993" i="3"/>
  <c r="F1472" i="3"/>
  <c r="F1803" i="3"/>
  <c r="F42" i="4"/>
  <c r="F2737" i="3"/>
  <c r="F40" i="2"/>
  <c r="F1108" i="3"/>
  <c r="F1268" i="4"/>
  <c r="F2551" i="3"/>
  <c r="F632" i="4"/>
  <c r="F313" i="5"/>
  <c r="F111" i="4"/>
  <c r="F2822" i="3"/>
  <c r="F581" i="2"/>
  <c r="F2806" i="4"/>
  <c r="F1591" i="3"/>
  <c r="F777" i="4"/>
  <c r="F1344" i="4"/>
  <c r="F240" i="3"/>
  <c r="F1818" i="3"/>
  <c r="F29" i="4"/>
  <c r="F947" i="4"/>
  <c r="F28" i="2"/>
  <c r="F1061" i="4"/>
  <c r="F2406" i="4"/>
  <c r="F393" i="3"/>
  <c r="F439" i="5"/>
  <c r="F2903" i="3"/>
  <c r="F709" i="5"/>
  <c r="F3161" i="3"/>
  <c r="F880" i="3"/>
  <c r="F1354" i="4"/>
  <c r="F2104" i="3"/>
  <c r="F810" i="6"/>
  <c r="F1063" i="5"/>
  <c r="F1786" i="3"/>
  <c r="F3177" i="3"/>
  <c r="F2143" i="3"/>
  <c r="F1648" i="4"/>
  <c r="F616" i="4"/>
  <c r="F2344" i="5"/>
  <c r="F169" i="3"/>
  <c r="F187" i="4"/>
  <c r="F1915" i="3"/>
  <c r="F1148" i="4"/>
  <c r="F898" i="3"/>
  <c r="F1080" i="3"/>
  <c r="F815" i="4"/>
  <c r="F3074" i="4"/>
  <c r="F163" i="2"/>
  <c r="F742" i="4"/>
  <c r="F1004" i="3"/>
  <c r="F1676" i="5"/>
  <c r="F491" i="4"/>
  <c r="F24" i="3"/>
  <c r="F3237" i="4"/>
  <c r="F610" i="2"/>
  <c r="F2517" i="4"/>
  <c r="F2025" i="3"/>
  <c r="F191" i="4"/>
  <c r="F255" i="5"/>
  <c r="F3122" i="3"/>
  <c r="F1127" i="3"/>
  <c r="F60" i="2"/>
  <c r="F1812" i="5"/>
  <c r="F180" i="2"/>
  <c r="F199" i="2"/>
  <c r="F1684" i="4"/>
  <c r="F1759" i="3"/>
  <c r="F2636" i="4"/>
  <c r="F725" i="5"/>
  <c r="F97" i="3"/>
  <c r="F228" i="6"/>
  <c r="F1703" i="3"/>
  <c r="F1205" i="3"/>
  <c r="F1251" i="3"/>
  <c r="F2230" i="4"/>
  <c r="F1169" i="3"/>
  <c r="F761" i="4"/>
  <c r="F990" i="4"/>
  <c r="F1453" i="4"/>
  <c r="F677" i="3"/>
  <c r="F659" i="2"/>
  <c r="F2790" i="3"/>
  <c r="F1066" i="3"/>
  <c r="F2850" i="4"/>
  <c r="F1822" i="3"/>
  <c r="F41" i="3"/>
  <c r="F362" i="3"/>
  <c r="F3008" i="3"/>
  <c r="F93" i="4"/>
  <c r="F1022" i="3"/>
  <c r="F112" i="2"/>
  <c r="F3099" i="4"/>
  <c r="F1589" i="5"/>
  <c r="F1708" i="3"/>
  <c r="F834" i="3"/>
  <c r="F296" i="3"/>
  <c r="F336" i="4"/>
  <c r="F1349" i="4"/>
  <c r="F1023" i="4"/>
  <c r="F749" i="3"/>
  <c r="F698" i="3"/>
  <c r="F302" i="4"/>
  <c r="F2160" i="3"/>
  <c r="F587" i="3"/>
  <c r="F2446" i="5"/>
  <c r="F8" i="4"/>
  <c r="F1470" i="3"/>
  <c r="F566" i="4"/>
  <c r="F1809" i="3"/>
  <c r="F20" i="4"/>
  <c r="F1119" i="3"/>
  <c r="F722" i="4"/>
  <c r="F2020" i="3"/>
  <c r="F1420" i="4"/>
  <c r="F2180" i="4"/>
  <c r="F3248" i="4"/>
  <c r="F177" i="4"/>
  <c r="F1982" i="3"/>
  <c r="F390" i="2"/>
  <c r="F3068" i="4"/>
  <c r="F1546" i="3"/>
  <c r="F2120" i="3"/>
  <c r="F1813" i="3"/>
  <c r="F1399" i="3"/>
  <c r="F242" i="5"/>
  <c r="F137" i="2"/>
  <c r="F2396" i="3"/>
  <c r="F2107" i="3"/>
  <c r="F769" i="3"/>
  <c r="F1507" i="3"/>
  <c r="F114" i="3"/>
  <c r="F3119" i="3"/>
  <c r="F2012" i="3"/>
  <c r="F374" i="2"/>
  <c r="F55" i="3"/>
  <c r="F301" i="2"/>
  <c r="F707" i="3"/>
  <c r="F945" i="3"/>
  <c r="F3368" i="4"/>
  <c r="F2304" i="4"/>
  <c r="F3202" i="4"/>
  <c r="F689" i="5"/>
  <c r="F740" i="5"/>
  <c r="F2572" i="4"/>
  <c r="F2142" i="4"/>
  <c r="F1236" i="4"/>
  <c r="F1776" i="4"/>
  <c r="F1215" i="4"/>
  <c r="F398" i="2"/>
  <c r="F337" i="2"/>
  <c r="F2652" i="3"/>
  <c r="F565" i="2"/>
  <c r="F2761" i="3"/>
  <c r="F1695" i="3"/>
  <c r="F224" i="3"/>
  <c r="F45" i="2"/>
  <c r="F1100" i="3"/>
  <c r="F2173" i="3"/>
  <c r="F726" i="4"/>
  <c r="F414" i="5"/>
  <c r="F1540" i="4"/>
  <c r="F1782" i="4"/>
  <c r="F2082" i="5"/>
  <c r="F2543" i="5"/>
  <c r="F1156" i="3"/>
  <c r="F1890" i="5"/>
  <c r="F1440" i="4"/>
  <c r="F813" i="3"/>
  <c r="F32" i="2"/>
  <c r="F2710" i="4"/>
  <c r="F342" i="3"/>
  <c r="F2931" i="4"/>
  <c r="F1987" i="3"/>
  <c r="F2450" i="3"/>
  <c r="F2291" i="3"/>
  <c r="F590" i="4"/>
  <c r="F772" i="3"/>
  <c r="F2800" i="3"/>
  <c r="F277" i="4"/>
  <c r="F2653" i="3"/>
  <c r="F537" i="2"/>
  <c r="F472" i="2"/>
  <c r="F2883" i="3"/>
  <c r="F226" i="3"/>
  <c r="F34" i="3"/>
  <c r="F3193" i="3"/>
  <c r="F150" i="3"/>
  <c r="F2036" i="4"/>
  <c r="F1900" i="4"/>
  <c r="F1962" i="3"/>
  <c r="F147" i="3"/>
  <c r="F1630" i="4"/>
  <c r="F377" i="3"/>
  <c r="F1774" i="3"/>
  <c r="F3213" i="3"/>
  <c r="F924" i="3"/>
  <c r="F3143" i="4"/>
  <c r="F1206" i="3"/>
  <c r="F1873" i="3"/>
  <c r="F760" i="3"/>
  <c r="F593" i="3"/>
  <c r="F818" i="5"/>
  <c r="F2121" i="5"/>
  <c r="F1684" i="5"/>
  <c r="F2967" i="3"/>
  <c r="F769" i="4"/>
  <c r="F309" i="5"/>
  <c r="F266" i="3"/>
  <c r="F1995" i="3"/>
  <c r="F2895" i="3"/>
  <c r="F1715" i="3"/>
  <c r="F2384" i="3"/>
  <c r="F1489" i="3"/>
  <c r="F2986" i="4"/>
  <c r="F2222" i="4"/>
  <c r="F16" i="5"/>
  <c r="F2268" i="3"/>
  <c r="F1880" i="3"/>
  <c r="F2546" i="4"/>
  <c r="F2659" i="3"/>
  <c r="F2032" i="3"/>
  <c r="F2529" i="3"/>
  <c r="F196" i="2"/>
  <c r="F382" i="3"/>
  <c r="F2617" i="3"/>
  <c r="F2251" i="3"/>
  <c r="F379" i="3"/>
  <c r="F25" i="4"/>
  <c r="F1148" i="3"/>
  <c r="F883" i="4"/>
  <c r="F657" i="4"/>
  <c r="F682" i="4"/>
  <c r="F2874" i="3"/>
  <c r="F350" i="4"/>
  <c r="F380" i="3"/>
  <c r="F2453" i="4"/>
  <c r="F1046" i="4"/>
  <c r="F2544" i="3"/>
  <c r="F243" i="4"/>
  <c r="F1363" i="3"/>
  <c r="F968" i="5"/>
  <c r="F2616" i="4"/>
  <c r="F21" i="3"/>
  <c r="F657" i="2"/>
  <c r="F3132" i="3"/>
  <c r="F194" i="3"/>
  <c r="F701" i="2"/>
  <c r="F2043" i="3"/>
  <c r="F1689" i="4"/>
  <c r="F621" i="3"/>
  <c r="F330" i="4"/>
  <c r="F2969" i="4"/>
  <c r="F3224" i="3"/>
  <c r="F1661" i="3"/>
  <c r="F557" i="4"/>
  <c r="F746" i="4"/>
  <c r="F331" i="4"/>
  <c r="F68" i="3"/>
  <c r="F1676" i="4"/>
  <c r="F352" i="2"/>
  <c r="F2286" i="5"/>
  <c r="F2963" i="4"/>
  <c r="F345" i="2"/>
  <c r="F1742" i="4"/>
  <c r="F233" i="2"/>
  <c r="F452" i="2"/>
  <c r="F2631" i="4"/>
  <c r="F1371" i="3"/>
  <c r="F1459" i="3"/>
  <c r="F886" i="4"/>
  <c r="F1088" i="4"/>
  <c r="F755" i="4"/>
  <c r="F2266" i="5"/>
  <c r="F747" i="3"/>
  <c r="F1137" i="3"/>
  <c r="F2061" i="3"/>
  <c r="F2497" i="3"/>
  <c r="F948" i="3"/>
  <c r="F2504" i="5"/>
  <c r="F2279" i="5"/>
  <c r="F2488" i="5"/>
  <c r="F699" i="3"/>
  <c r="F655" i="2"/>
  <c r="F1350" i="3"/>
  <c r="F1252" i="4"/>
  <c r="F218" i="3"/>
  <c r="F19" i="5"/>
  <c r="F980" i="4"/>
  <c r="F485" i="3"/>
  <c r="F2156" i="5"/>
  <c r="F1851" i="5"/>
  <c r="F2195" i="3"/>
  <c r="F1405" i="4"/>
  <c r="F911" i="5"/>
  <c r="F236" i="6"/>
  <c r="F2454" i="3"/>
  <c r="F531" i="4"/>
  <c r="F90" i="2"/>
  <c r="F837" i="3"/>
  <c r="F1466" i="4"/>
  <c r="F882" i="4"/>
  <c r="F1634" i="3"/>
  <c r="F197" i="4"/>
  <c r="F86" i="3"/>
  <c r="F2732" i="3"/>
  <c r="F2775" i="3"/>
  <c r="F1865" i="4"/>
  <c r="F9" i="3"/>
  <c r="F195" i="3"/>
  <c r="F1933" i="4"/>
  <c r="F931" i="4"/>
  <c r="F2934" i="3"/>
  <c r="F1247" i="4"/>
  <c r="F896" i="3"/>
  <c r="F1257" i="4"/>
  <c r="F499" i="3"/>
  <c r="F1024" i="3"/>
  <c r="F670" i="2"/>
  <c r="F3138" i="3"/>
  <c r="F295" i="6"/>
  <c r="F468" i="6"/>
  <c r="F1662" i="4"/>
  <c r="F1082" i="3"/>
  <c r="F1561" i="3"/>
  <c r="F540" i="2"/>
  <c r="F1395" i="3"/>
  <c r="F574" i="2"/>
  <c r="F171" i="5"/>
  <c r="F661" i="3"/>
  <c r="F3120" i="3"/>
  <c r="F2076" i="4"/>
  <c r="F1397" i="4"/>
  <c r="F104" i="4"/>
  <c r="F746" i="5"/>
  <c r="F2780" i="4"/>
  <c r="F796" i="3"/>
  <c r="F2181" i="5"/>
  <c r="F326" i="3"/>
  <c r="F1594" i="3"/>
  <c r="F1158" i="3"/>
  <c r="F171" i="3"/>
  <c r="F455" i="3"/>
  <c r="F2210" i="5"/>
  <c r="F1601" i="3"/>
  <c r="F2917" i="4"/>
  <c r="F253" i="3"/>
  <c r="F316" i="4"/>
  <c r="F503" i="3"/>
  <c r="F843" i="3"/>
  <c r="F2178" i="3"/>
  <c r="F421" i="2"/>
  <c r="F2288" i="5"/>
  <c r="F997" i="5"/>
  <c r="F1072" i="3"/>
  <c r="F178" i="2"/>
  <c r="F221" i="2"/>
  <c r="F2361" i="3"/>
  <c r="F435" i="2"/>
  <c r="F2045" i="3"/>
  <c r="F3371" i="4"/>
  <c r="F824" i="4"/>
  <c r="F1918" i="3"/>
  <c r="F85" i="5"/>
  <c r="F1619" i="5"/>
  <c r="F961" i="5"/>
  <c r="F2228" i="3"/>
  <c r="F2162" i="4"/>
  <c r="F1270" i="3"/>
  <c r="F1277" i="3"/>
  <c r="F521" i="2"/>
  <c r="F932" i="5"/>
  <c r="F2728" i="5"/>
  <c r="F21" i="4"/>
  <c r="F5" i="4"/>
  <c r="F217" i="2"/>
  <c r="F1007" i="4"/>
  <c r="F162" i="4"/>
  <c r="F1143" i="3"/>
  <c r="F869" i="4"/>
  <c r="F2295" i="4"/>
  <c r="F1198" i="3"/>
  <c r="F182" i="2"/>
  <c r="F3150" i="4"/>
  <c r="F1706" i="3"/>
  <c r="F281" i="3"/>
  <c r="F712" i="4"/>
  <c r="F2650" i="5"/>
  <c r="F2038" i="3"/>
  <c r="F1322" i="4"/>
  <c r="F2840" i="3"/>
  <c r="F98" i="5"/>
  <c r="F632" i="2"/>
  <c r="F2005" i="5"/>
  <c r="F1111" i="3"/>
  <c r="F1583" i="4"/>
  <c r="F3073" i="5"/>
  <c r="F1738" i="3"/>
  <c r="F60" i="5"/>
  <c r="F1337" i="3"/>
  <c r="F145" i="2"/>
  <c r="F1991" i="4"/>
  <c r="F1963" i="5"/>
  <c r="F566" i="5"/>
  <c r="F220" i="3"/>
  <c r="F3160" i="3"/>
  <c r="F107" i="2"/>
  <c r="F2155" i="3"/>
  <c r="F2548" i="3"/>
  <c r="F645" i="3"/>
  <c r="F150" i="2"/>
  <c r="F3232" i="3"/>
  <c r="F794" i="3"/>
  <c r="F692" i="2"/>
  <c r="F546" i="2"/>
  <c r="F468" i="3"/>
  <c r="F2140" i="3"/>
  <c r="F1041" i="4"/>
  <c r="F2219" i="3"/>
  <c r="F2092" i="5"/>
  <c r="F2933" i="4"/>
  <c r="F2132" i="3"/>
  <c r="F418" i="5"/>
  <c r="F485" i="2"/>
  <c r="F576" i="5"/>
  <c r="F2030" i="3"/>
  <c r="F2665" i="3"/>
  <c r="F918" i="6"/>
  <c r="F334" i="4"/>
  <c r="F2870" i="3"/>
  <c r="F1489" i="5"/>
  <c r="F127" i="4"/>
  <c r="F1355" i="6"/>
  <c r="F284" i="3"/>
  <c r="F596" i="2"/>
  <c r="F276" i="2"/>
  <c r="F5" i="2"/>
  <c r="F1440" i="5"/>
  <c r="F3226" i="3"/>
  <c r="F841" i="3"/>
  <c r="F2978" i="5"/>
  <c r="F1157" i="5"/>
  <c r="F1860" i="4"/>
  <c r="F3034" i="3"/>
  <c r="F622" i="5"/>
  <c r="F1820" i="5"/>
  <c r="F309" i="2"/>
  <c r="F1279" i="3"/>
  <c r="F413" i="4"/>
  <c r="F377" i="2"/>
  <c r="F447" i="4"/>
  <c r="F1478" i="3"/>
  <c r="F376" i="5"/>
  <c r="F1815" i="4"/>
  <c r="F1217" i="4"/>
  <c r="F2782" i="4"/>
  <c r="F829" i="3"/>
  <c r="F1107" i="4"/>
  <c r="F1706" i="5"/>
  <c r="F575" i="2"/>
  <c r="F168" i="6"/>
  <c r="F1053" i="4"/>
  <c r="F1872" i="5"/>
  <c r="F3257" i="4"/>
  <c r="F2694" i="3"/>
  <c r="F1077" i="4"/>
  <c r="F2285" i="5"/>
  <c r="F1426" i="4"/>
  <c r="F2416" i="4"/>
  <c r="F1154" i="3"/>
  <c r="F1826" i="5"/>
  <c r="F2893" i="4"/>
  <c r="F1374" i="3"/>
  <c r="F3188" i="4"/>
  <c r="F2587" i="6"/>
  <c r="F3145" i="5"/>
  <c r="F2894" i="3"/>
  <c r="F3334" i="4"/>
  <c r="F941" i="3"/>
  <c r="F2412" i="5"/>
  <c r="F1955" i="4"/>
  <c r="F2966" i="3"/>
  <c r="F700" i="5"/>
  <c r="F449" i="5"/>
  <c r="F1240" i="4"/>
  <c r="F1062" i="5"/>
  <c r="F377" i="4"/>
  <c r="F1923" i="3"/>
  <c r="F525" i="4"/>
  <c r="F978" i="3"/>
  <c r="F666" i="4"/>
  <c r="F331" i="3"/>
  <c r="F2697" i="4"/>
  <c r="F322" i="3"/>
  <c r="F975" i="4"/>
  <c r="F344" i="3"/>
  <c r="F101" i="3"/>
  <c r="F319" i="2"/>
  <c r="F1973" i="3"/>
  <c r="F1593" i="3"/>
  <c r="F2257" i="5"/>
  <c r="F1997" i="3"/>
  <c r="F120" i="3"/>
  <c r="F2933" i="3"/>
  <c r="F53" i="2"/>
  <c r="F2409" i="3"/>
  <c r="F2658" i="4"/>
  <c r="F318" i="3"/>
  <c r="F496" i="2"/>
  <c r="F2987" i="3"/>
  <c r="F2633" i="4"/>
  <c r="F928" i="4"/>
  <c r="F933" i="3"/>
  <c r="F551" i="5"/>
  <c r="F2922" i="4"/>
  <c r="F1038" i="3"/>
  <c r="F2868" i="4"/>
  <c r="F492" i="3"/>
  <c r="F2629" i="3"/>
  <c r="F1828" i="3"/>
  <c r="F2239" i="4"/>
  <c r="F2009" i="4"/>
  <c r="F2513" i="3"/>
  <c r="F2310" i="3"/>
  <c r="F604" i="2"/>
  <c r="F310" i="2"/>
  <c r="F1344" i="3"/>
  <c r="F1198" i="5"/>
  <c r="F1939" i="4"/>
  <c r="F272" i="3"/>
  <c r="F529" i="3"/>
  <c r="F633" i="2"/>
  <c r="F189" i="2"/>
  <c r="F591" i="3"/>
  <c r="F77" i="2"/>
  <c r="F2486" i="3"/>
  <c r="F587" i="4"/>
  <c r="F1710" i="3"/>
  <c r="F1827" i="5"/>
  <c r="F2173" i="5"/>
  <c r="F1077" i="5"/>
  <c r="F1076" i="3"/>
  <c r="F897" i="3"/>
  <c r="F478" i="4"/>
  <c r="F215" i="2"/>
  <c r="F178" i="4"/>
  <c r="F937" i="3"/>
  <c r="F890" i="3"/>
  <c r="F241" i="4"/>
  <c r="F974" i="4"/>
  <c r="F2267" i="5"/>
  <c r="F156" i="4"/>
  <c r="F2849" i="4"/>
  <c r="F664" i="4"/>
  <c r="F241" i="2"/>
  <c r="F1892" i="4"/>
  <c r="F955" i="3"/>
  <c r="F167" i="5"/>
  <c r="F825" i="5"/>
  <c r="F74" i="2"/>
  <c r="F1271" i="4"/>
  <c r="F2740" i="4"/>
  <c r="F2540" i="4"/>
  <c r="F776" i="3"/>
  <c r="F552" i="5"/>
  <c r="F1295" i="3"/>
  <c r="F670" i="4"/>
  <c r="F1321" i="5"/>
  <c r="F203" i="3"/>
  <c r="F3104" i="5"/>
  <c r="F2208" i="4"/>
  <c r="F8" i="2"/>
  <c r="F1834" i="4"/>
  <c r="F165" i="2"/>
  <c r="F615" i="2"/>
  <c r="F2391" i="4"/>
  <c r="F906" i="3"/>
  <c r="F2465" i="5"/>
  <c r="F1086" i="3"/>
  <c r="F1805" i="4"/>
  <c r="F68" i="4"/>
  <c r="F1037" i="5"/>
  <c r="F455" i="5"/>
  <c r="F1504" i="4"/>
  <c r="F2380" i="3"/>
  <c r="F489" i="2"/>
  <c r="F2621" i="3"/>
  <c r="F1176" i="4"/>
  <c r="F1117" i="4"/>
  <c r="F2948" i="3"/>
  <c r="F1924" i="3"/>
  <c r="F2023" i="3"/>
  <c r="F2555" i="3"/>
  <c r="F736" i="3"/>
  <c r="F2275" i="3"/>
  <c r="F351" i="2"/>
  <c r="F687" i="4"/>
  <c r="F960" i="5"/>
  <c r="F2361" i="4"/>
  <c r="F2622" i="3"/>
  <c r="F512" i="2"/>
  <c r="F1068" i="4"/>
  <c r="F3" i="5"/>
  <c r="F1683" i="3"/>
  <c r="F2097" i="3"/>
  <c r="F1463" i="5"/>
  <c r="F12" i="2"/>
  <c r="F2341" i="3"/>
  <c r="F1243" i="4"/>
  <c r="F41" i="2"/>
  <c r="F1497" i="3"/>
  <c r="F432" i="3"/>
  <c r="F1325" i="5"/>
  <c r="F379" i="2"/>
  <c r="F2666" i="3"/>
  <c r="F1641" i="4"/>
  <c r="F1301" i="3"/>
  <c r="F1008" i="3"/>
  <c r="F1409" i="3"/>
  <c r="F2809" i="5"/>
  <c r="F146" i="3"/>
  <c r="F462" i="3"/>
  <c r="F3040" i="3"/>
  <c r="F2009" i="3"/>
  <c r="F1162" i="4"/>
  <c r="F1423" i="4"/>
  <c r="F76" i="2"/>
  <c r="F456" i="4"/>
  <c r="F2934" i="4"/>
  <c r="F142" i="4"/>
  <c r="F641" i="3"/>
  <c r="F1077" i="3"/>
  <c r="F75" i="3"/>
  <c r="F519" i="2"/>
  <c r="F3052" i="3"/>
  <c r="F417" i="5"/>
  <c r="F948" i="4"/>
  <c r="F3197" i="3"/>
  <c r="F3290" i="4"/>
  <c r="F920" i="4"/>
  <c r="F2807" i="4"/>
  <c r="F2039" i="3"/>
  <c r="F2090" i="3"/>
  <c r="F684" i="4"/>
  <c r="F812" i="5"/>
  <c r="F1714" i="3"/>
  <c r="F1373" i="3"/>
  <c r="F1478" i="4"/>
  <c r="F1188" i="3"/>
  <c r="F1996" i="3"/>
  <c r="F2158" i="4"/>
  <c r="F718" i="3"/>
  <c r="F2088" i="3"/>
  <c r="F3065" i="3"/>
  <c r="F1613" i="4"/>
  <c r="F973" i="3"/>
  <c r="F126" i="2"/>
  <c r="F2602" i="3"/>
  <c r="F2778" i="3"/>
  <c r="F2507" i="5"/>
  <c r="F1134" i="3"/>
  <c r="F381" i="2"/>
  <c r="F1313" i="4"/>
  <c r="F559" i="3"/>
  <c r="F2462" i="5"/>
  <c r="F3265" i="4"/>
  <c r="F2476" i="4"/>
  <c r="F336" i="3"/>
  <c r="F315" i="3"/>
  <c r="F1138" i="3"/>
  <c r="F602" i="4"/>
  <c r="F1625" i="3"/>
  <c r="F1089" i="3"/>
  <c r="F338" i="4"/>
  <c r="F536" i="5"/>
  <c r="F1333" i="3"/>
  <c r="F2977" i="3"/>
  <c r="F18" i="3"/>
  <c r="F715" i="3"/>
  <c r="F1802" i="4"/>
  <c r="F1772" i="3"/>
  <c r="F2578" i="4"/>
  <c r="F2143" i="4"/>
  <c r="F1473" i="4"/>
  <c r="F997" i="4"/>
  <c r="F1133" i="4"/>
  <c r="F2782" i="5"/>
  <c r="F998" i="4"/>
  <c r="F2280" i="5"/>
  <c r="F2108" i="5"/>
  <c r="F1932" i="3"/>
  <c r="F743" i="3"/>
  <c r="F2376" i="3"/>
  <c r="F463" i="4"/>
  <c r="F1500" i="3"/>
  <c r="F980" i="3"/>
  <c r="F1033" i="3"/>
  <c r="F1544" i="3"/>
  <c r="F2768" i="4"/>
  <c r="F2625" i="3"/>
  <c r="F218" i="2"/>
  <c r="F2926" i="3"/>
  <c r="F908" i="3"/>
  <c r="F2258" i="4"/>
  <c r="F3363" i="4"/>
  <c r="F2777" i="3"/>
  <c r="F3249" i="4"/>
  <c r="F565" i="3"/>
  <c r="F209" i="5"/>
  <c r="F168" i="3"/>
  <c r="F1361" i="3"/>
  <c r="F495" i="2"/>
  <c r="F2984" i="4"/>
  <c r="F452" i="3"/>
  <c r="F43" i="2"/>
  <c r="F527" i="2"/>
  <c r="F589" i="4"/>
  <c r="F950" i="6"/>
  <c r="F3097" i="4"/>
  <c r="F2097" i="5"/>
  <c r="F2623" i="3"/>
  <c r="F591" i="4"/>
  <c r="F922" i="5"/>
  <c r="F994" i="6"/>
  <c r="F268" i="4"/>
  <c r="F2479" i="3"/>
  <c r="F2077" i="3"/>
  <c r="F1286" i="3"/>
  <c r="F2403" i="4"/>
  <c r="F672" i="3"/>
  <c r="F1658" i="4"/>
  <c r="F744" i="5"/>
  <c r="F281" i="2"/>
  <c r="F1852" i="4"/>
  <c r="F2608" i="3"/>
  <c r="F777" i="3"/>
  <c r="F1603" i="5"/>
  <c r="F539" i="5"/>
  <c r="F2818" i="3"/>
  <c r="F649" i="5"/>
  <c r="F623" i="5"/>
  <c r="F537" i="3"/>
  <c r="F484" i="4"/>
  <c r="F570" i="4"/>
  <c r="F1904" i="4"/>
  <c r="F163" i="4"/>
  <c r="F180" i="5"/>
  <c r="F712" i="5"/>
  <c r="F1357" i="6"/>
  <c r="F1697" i="3"/>
  <c r="F1671" i="3"/>
  <c r="F1937" i="3"/>
  <c r="F135" i="2"/>
  <c r="F2347" i="3"/>
  <c r="F2098" i="5"/>
  <c r="F1882" i="3"/>
  <c r="F2455" i="3"/>
  <c r="F665" i="2"/>
  <c r="F103" i="3"/>
  <c r="F1854" i="4"/>
  <c r="F3208" i="3"/>
  <c r="F2936" i="3"/>
  <c r="F148" i="2"/>
  <c r="F676" i="3"/>
  <c r="F2594" i="3"/>
  <c r="F2774" i="3"/>
  <c r="F1675" i="3"/>
  <c r="F1121" i="3"/>
  <c r="F3189" i="3"/>
  <c r="F2511" i="3"/>
  <c r="F2516" i="6"/>
  <c r="F1036" i="3"/>
  <c r="F644" i="4"/>
  <c r="F2430" i="4"/>
  <c r="F640" i="2"/>
  <c r="F13" i="5"/>
  <c r="F2953" i="4"/>
  <c r="F1732" i="3"/>
  <c r="F2599" i="3"/>
  <c r="F2088" i="5"/>
  <c r="F54" i="2"/>
  <c r="F1237" i="4"/>
  <c r="F485" i="5"/>
  <c r="F536" i="3"/>
  <c r="F2667" i="6"/>
  <c r="F1800" i="6"/>
  <c r="F2403" i="5"/>
  <c r="F2874" i="6"/>
  <c r="F132" i="3"/>
  <c r="F166" i="6"/>
  <c r="F2659" i="6"/>
  <c r="F1741" i="5"/>
  <c r="F2466" i="4"/>
  <c r="F1951" i="4"/>
  <c r="F2818" i="4"/>
  <c r="F360" i="2"/>
  <c r="F3138" i="4"/>
  <c r="F436" i="4"/>
  <c r="F1578" i="3"/>
  <c r="F156" i="5"/>
  <c r="F287" i="5"/>
  <c r="F3" i="4"/>
  <c r="F1602" i="6"/>
  <c r="F2564" i="4"/>
  <c r="F720" i="3"/>
  <c r="F1396" i="3"/>
  <c r="F315" i="2"/>
  <c r="F2198" i="3"/>
  <c r="F608" i="4"/>
  <c r="F2697" i="3"/>
  <c r="F3010" i="3"/>
  <c r="F2051" i="5"/>
  <c r="F1838" i="4"/>
  <c r="F313" i="2"/>
  <c r="F2841" i="3"/>
  <c r="F939" i="3"/>
  <c r="F399" i="4"/>
  <c r="F2420" i="5"/>
  <c r="F1790" i="3"/>
  <c r="F244" i="4"/>
  <c r="F1307" i="4"/>
  <c r="F3077" i="4"/>
  <c r="F1410" i="3"/>
  <c r="F43" i="4"/>
  <c r="F533" i="2"/>
  <c r="F2550" i="4"/>
  <c r="F391" i="5"/>
  <c r="F1418" i="4"/>
  <c r="F2505" i="4"/>
  <c r="F1850" i="4"/>
  <c r="F2781" i="3"/>
  <c r="F722" i="3"/>
  <c r="F232" i="4"/>
  <c r="F3063" i="4"/>
  <c r="F244" i="3"/>
  <c r="F140" i="2"/>
  <c r="F1452" i="3"/>
  <c r="F135" i="3"/>
  <c r="F227" i="2"/>
  <c r="F1942" i="4"/>
  <c r="F621" i="2"/>
  <c r="F1543" i="4"/>
  <c r="F45" i="3"/>
  <c r="F396" i="4"/>
  <c r="F90" i="5"/>
  <c r="F520" i="2"/>
  <c r="F2857" i="4"/>
  <c r="F1223" i="3"/>
  <c r="F292" i="2"/>
  <c r="F347" i="2"/>
  <c r="F588" i="2"/>
  <c r="F1826" i="3"/>
  <c r="F370" i="6"/>
  <c r="F2085" i="5"/>
  <c r="F260" i="5"/>
  <c r="F912" i="3"/>
  <c r="F547" i="2"/>
  <c r="F2604" i="3"/>
  <c r="F267" i="5"/>
  <c r="F1055" i="6"/>
  <c r="F1511" i="3"/>
  <c r="F328" i="3"/>
  <c r="F577" i="2"/>
  <c r="F263" i="2"/>
  <c r="F208" i="2"/>
  <c r="F502" i="3"/>
  <c r="F1844" i="4"/>
  <c r="F87" i="3"/>
  <c r="F802" i="4"/>
  <c r="F859" i="4"/>
  <c r="F24" i="4"/>
  <c r="F3003" i="3"/>
  <c r="F388" i="3"/>
  <c r="F111" i="3"/>
  <c r="F13" i="2"/>
  <c r="F2431" i="5"/>
  <c r="F169" i="4"/>
  <c r="F1487" i="3"/>
  <c r="F943" i="4"/>
  <c r="F1027" i="3"/>
  <c r="F790" i="4"/>
  <c r="F3416" i="4"/>
  <c r="F711" i="4"/>
  <c r="F2666" i="4"/>
  <c r="F1604" i="4"/>
  <c r="F364" i="3"/>
  <c r="F2430" i="3"/>
  <c r="F1998" i="3"/>
  <c r="F1289" i="3"/>
  <c r="F2541" i="4"/>
  <c r="F3209" i="4"/>
  <c r="F3054" i="4"/>
  <c r="F3013" i="5"/>
  <c r="F585" i="3"/>
  <c r="F2460" i="4"/>
  <c r="F2632" i="6"/>
  <c r="F2245" i="3"/>
  <c r="F1998" i="4"/>
  <c r="F122" i="2"/>
  <c r="F1135" i="3"/>
  <c r="F1500" i="4"/>
  <c r="F946" i="3"/>
  <c r="F2840" i="5"/>
  <c r="F872" i="3"/>
  <c r="F1614" i="4"/>
  <c r="F39" i="2"/>
  <c r="F1062" i="4"/>
  <c r="F2997" i="3"/>
  <c r="F1799" i="3"/>
  <c r="F407" i="5"/>
  <c r="F510" i="5"/>
  <c r="F2014" i="4"/>
  <c r="F2344" i="3"/>
  <c r="F2861" i="3"/>
  <c r="F479" i="5"/>
  <c r="F2877" i="4"/>
  <c r="F1952" i="4"/>
  <c r="F2232" i="3"/>
  <c r="F609" i="4"/>
  <c r="F1011" i="3"/>
  <c r="F332" i="4"/>
  <c r="F1860" i="3"/>
  <c r="F2775" i="4"/>
  <c r="F3062" i="3"/>
  <c r="F501" i="2"/>
  <c r="F2188" i="4"/>
  <c r="F287" i="3"/>
  <c r="F2448" i="4"/>
  <c r="F470" i="2"/>
  <c r="F360" i="3"/>
  <c r="F2896" i="4"/>
  <c r="F1855" i="3"/>
  <c r="F2910" i="4"/>
  <c r="F719" i="3"/>
  <c r="F1106" i="5"/>
  <c r="F1367" i="4"/>
  <c r="F806" i="4"/>
  <c r="F2371" i="5"/>
  <c r="F418" i="4"/>
  <c r="F642" i="4"/>
  <c r="F2556" i="4"/>
  <c r="F557" i="2"/>
  <c r="F2202" i="3"/>
  <c r="F1804" i="4"/>
  <c r="F1859" i="4"/>
  <c r="F268" i="2"/>
  <c r="F1839" i="5"/>
  <c r="F458" i="2"/>
  <c r="F1299" i="3"/>
  <c r="F2368" i="3"/>
  <c r="F1072" i="4"/>
  <c r="F3172" i="4"/>
  <c r="F2327" i="3"/>
  <c r="F3035" i="3"/>
  <c r="F1776" i="3"/>
  <c r="F813" i="5"/>
  <c r="F629" i="3"/>
  <c r="F993" i="5"/>
  <c r="F1539" i="3"/>
  <c r="F1805" i="3"/>
  <c r="F543" i="2"/>
  <c r="F2804" i="3"/>
  <c r="F943" i="3"/>
  <c r="F2126" i="3"/>
  <c r="F713" i="3"/>
  <c r="F75" i="2"/>
  <c r="F1830" i="3"/>
  <c r="F1518" i="4"/>
  <c r="F2850" i="3"/>
  <c r="F1122" i="3"/>
  <c r="F2424" i="3"/>
  <c r="F2626" i="5"/>
  <c r="F292" i="6"/>
  <c r="F895" i="3"/>
  <c r="F62" i="2"/>
  <c r="F602" i="2"/>
  <c r="F336" i="2"/>
  <c r="F1792" i="5"/>
  <c r="F2823" i="3"/>
  <c r="F456" i="2"/>
  <c r="F887" i="3"/>
  <c r="F518" i="6"/>
  <c r="F380" i="5"/>
  <c r="F718" i="5"/>
  <c r="F568" i="5"/>
  <c r="F2512" i="3"/>
  <c r="F639" i="3"/>
  <c r="F1748" i="3"/>
  <c r="F2859" i="4"/>
  <c r="F1763" i="3"/>
  <c r="F2639" i="5"/>
  <c r="F1707" i="3"/>
  <c r="F445" i="2"/>
  <c r="F36" i="3"/>
  <c r="F3170" i="4"/>
  <c r="F1535" i="3"/>
  <c r="F288" i="2"/>
  <c r="F2105" i="3"/>
  <c r="F2736" i="3"/>
  <c r="F3209" i="3"/>
  <c r="F2708" i="6"/>
  <c r="F151" i="3"/>
  <c r="F2237" i="3"/>
  <c r="F2072" i="4"/>
  <c r="F543" i="4"/>
  <c r="F298" i="2"/>
  <c r="F514" i="2"/>
  <c r="F127" i="3"/>
  <c r="F2977" i="4"/>
  <c r="F331" i="5"/>
  <c r="F496" i="5"/>
  <c r="F260" i="2"/>
  <c r="F1757" i="3"/>
  <c r="F3145" i="3"/>
  <c r="F2337" i="3"/>
  <c r="F1685" i="4"/>
  <c r="F1873" i="4"/>
  <c r="F371" i="3"/>
  <c r="F2294" i="4"/>
  <c r="F1680" i="3"/>
  <c r="F3093" i="4"/>
  <c r="F2821" i="3"/>
  <c r="F2409" i="4"/>
  <c r="F851" i="4"/>
  <c r="F858" i="5"/>
  <c r="F1016" i="4"/>
  <c r="F69" i="2"/>
  <c r="F2999" i="3"/>
  <c r="F1435" i="4"/>
  <c r="F1329" i="3"/>
  <c r="F1052" i="3"/>
  <c r="F611" i="3"/>
  <c r="F1774" i="4"/>
  <c r="F1119" i="5"/>
  <c r="F731" i="4"/>
  <c r="F1911" i="4"/>
  <c r="F2478" i="4"/>
  <c r="F1889" i="3"/>
  <c r="F877" i="3"/>
  <c r="F738" i="3"/>
  <c r="F48" i="2"/>
  <c r="F979" i="4"/>
  <c r="F1760" i="3"/>
  <c r="F2714" i="3"/>
  <c r="F11" i="4"/>
  <c r="F2817" i="5"/>
  <c r="F2519" i="4"/>
  <c r="F817" i="6"/>
  <c r="F1897" i="3"/>
  <c r="F584" i="3"/>
  <c r="F863" i="4"/>
  <c r="F1984" i="3"/>
  <c r="F3312" i="4"/>
  <c r="F2234" i="4"/>
  <c r="F1118" i="4"/>
  <c r="F1560" i="3"/>
  <c r="F2753" i="4"/>
  <c r="F2397" i="4"/>
  <c r="F1729" i="4"/>
  <c r="F878" i="5"/>
  <c r="F437" i="4"/>
  <c r="F538" i="4"/>
  <c r="F391" i="4"/>
  <c r="F2575" i="4"/>
  <c r="F2528" i="3"/>
  <c r="F1276" i="3"/>
  <c r="F1276" i="6"/>
  <c r="F2961" i="4"/>
  <c r="F175" i="4"/>
  <c r="F2023" i="4"/>
  <c r="F556" i="2"/>
  <c r="F486" i="2"/>
  <c r="F2641" i="3"/>
  <c r="F439" i="4"/>
  <c r="F1795" i="3"/>
  <c r="F95" i="3"/>
  <c r="F2421" i="4"/>
  <c r="F300" i="3"/>
  <c r="F1166" i="4"/>
  <c r="F1093" i="4"/>
  <c r="F1248" i="4"/>
  <c r="F338" i="2"/>
  <c r="F574" i="5"/>
  <c r="F437" i="5"/>
  <c r="F123" i="2"/>
  <c r="F1721" i="4"/>
  <c r="F1963" i="3"/>
  <c r="F1452" i="5"/>
  <c r="F526" i="3"/>
  <c r="F1666" i="3"/>
  <c r="F158" i="4"/>
  <c r="F595" i="2"/>
  <c r="F1872" i="4"/>
  <c r="F2299" i="3"/>
  <c r="F493" i="2"/>
  <c r="F49" i="3"/>
  <c r="F823" i="3"/>
  <c r="F227" i="3"/>
  <c r="F3362" i="4"/>
  <c r="F118" i="4"/>
  <c r="F192" i="2"/>
  <c r="F2058" i="4"/>
  <c r="F2156" i="4"/>
  <c r="F2906" i="4"/>
  <c r="F1941" i="6"/>
  <c r="F1902" i="3"/>
  <c r="F2485" i="5"/>
  <c r="F3117" i="4"/>
  <c r="F2085" i="3"/>
  <c r="F1629" i="4"/>
  <c r="F1545" i="6"/>
  <c r="F2494" i="4"/>
  <c r="F425" i="5"/>
  <c r="F192" i="3"/>
  <c r="F802" i="3"/>
  <c r="F166" i="2"/>
  <c r="F629" i="2"/>
  <c r="F1437" i="3"/>
  <c r="F3165" i="3"/>
  <c r="F2096" i="5"/>
  <c r="F2157" i="4"/>
  <c r="F1364" i="3"/>
  <c r="F1545" i="3"/>
  <c r="F472" i="3"/>
  <c r="F57" i="2"/>
  <c r="F2140" i="5"/>
  <c r="F461" i="2"/>
  <c r="F682" i="2"/>
  <c r="F473" i="2"/>
  <c r="F1556" i="4"/>
  <c r="F283" i="3"/>
  <c r="F2518" i="3"/>
  <c r="F633" i="5"/>
  <c r="F1977" i="4"/>
  <c r="F873" i="3"/>
  <c r="F1377" i="3"/>
  <c r="F786" i="3"/>
  <c r="F470" i="4"/>
  <c r="F289" i="2"/>
  <c r="F3098" i="3"/>
  <c r="F2869" i="4"/>
  <c r="F727" i="3"/>
  <c r="F204" i="3"/>
  <c r="F656" i="3"/>
  <c r="F1674" i="4"/>
  <c r="F1901" i="3"/>
  <c r="F410" i="3"/>
  <c r="F2674" i="4"/>
  <c r="F845" i="3"/>
  <c r="F386" i="4"/>
  <c r="F1014" i="3"/>
  <c r="F2963" i="3"/>
  <c r="F255" i="3"/>
  <c r="F2510" i="3"/>
  <c r="F1754" i="4"/>
  <c r="F2357" i="3"/>
  <c r="F2096" i="3"/>
  <c r="F2300" i="5"/>
  <c r="F2803" i="5"/>
  <c r="F2223" i="4"/>
  <c r="F770" i="3"/>
  <c r="F633" i="3"/>
  <c r="F306" i="2"/>
  <c r="F2717" i="4"/>
  <c r="F901" i="6"/>
  <c r="F2516" i="4"/>
  <c r="F1239" i="5"/>
  <c r="F2413" i="3"/>
  <c r="F1269" i="3"/>
  <c r="F189" i="5"/>
  <c r="F2728" i="3"/>
  <c r="F784" i="3"/>
  <c r="F2730" i="5"/>
  <c r="F389" i="3"/>
  <c r="F357" i="4"/>
  <c r="F349" i="5"/>
  <c r="F2033" i="3"/>
  <c r="F2561" i="3"/>
  <c r="F170" i="3"/>
  <c r="F425" i="2"/>
  <c r="F1401" i="4"/>
  <c r="F821" i="3"/>
  <c r="F2937" i="3"/>
  <c r="F372" i="3"/>
  <c r="F847" i="3"/>
  <c r="F3247" i="4"/>
  <c r="F23" i="4"/>
  <c r="F177" i="5"/>
  <c r="F568" i="3"/>
  <c r="F31" i="2"/>
  <c r="F487" i="2"/>
  <c r="F961" i="3"/>
  <c r="F2515" i="4"/>
  <c r="F186" i="4"/>
  <c r="F387" i="2"/>
  <c r="F696" i="5"/>
  <c r="F175" i="2"/>
  <c r="F743" i="4"/>
  <c r="F2974" i="3"/>
  <c r="F579" i="5"/>
  <c r="F2259" i="3"/>
  <c r="F3305" i="4"/>
  <c r="F307" i="2"/>
  <c r="F1556" i="3"/>
  <c r="F1065" i="4"/>
  <c r="F920" i="6"/>
  <c r="F1728" i="5"/>
  <c r="F448" i="3"/>
  <c r="F2870" i="5"/>
  <c r="F2114" i="4"/>
  <c r="F187" i="2"/>
  <c r="F2101" i="4"/>
  <c r="F2864" i="3"/>
  <c r="F1990" i="3"/>
  <c r="F893" i="4"/>
  <c r="F2560" i="4"/>
  <c r="F3239" i="4"/>
  <c r="F2290" i="3"/>
  <c r="F2986" i="5"/>
  <c r="F1103" i="4"/>
  <c r="F1201" i="3"/>
  <c r="F606" i="3"/>
  <c r="F194" i="2"/>
  <c r="F2006" i="3"/>
  <c r="F2527" i="3"/>
  <c r="F2095" i="5"/>
  <c r="F2804" i="4"/>
  <c r="F1960" i="4"/>
  <c r="F1457" i="4"/>
  <c r="F2231" i="4"/>
  <c r="F209" i="3"/>
  <c r="F2020" i="6"/>
  <c r="F30" i="4"/>
  <c r="F1483" i="5"/>
  <c r="F511" i="4"/>
  <c r="F1623" i="5"/>
  <c r="F3124" i="3"/>
  <c r="F288" i="5"/>
  <c r="F1065" i="3"/>
  <c r="F2393" i="4"/>
  <c r="F2286" i="3"/>
  <c r="F2493" i="3"/>
  <c r="F3140" i="3"/>
  <c r="F2566" i="3"/>
  <c r="F601" i="2"/>
  <c r="F3342" i="4"/>
  <c r="F2610" i="3"/>
  <c r="F2003" i="3"/>
  <c r="F1869" i="4"/>
  <c r="F1605" i="3"/>
  <c r="F775" i="3"/>
  <c r="F2821" i="4"/>
  <c r="F386" i="5"/>
  <c r="F1384" i="3"/>
  <c r="F460" i="4"/>
  <c r="F1471" i="3"/>
  <c r="F747" i="4"/>
  <c r="F2026" i="4"/>
  <c r="F1712" i="3"/>
  <c r="F660" i="2"/>
  <c r="F2861" i="4"/>
  <c r="F329" i="4"/>
  <c r="F597" i="3"/>
  <c r="F136" i="4"/>
  <c r="F3079" i="3"/>
  <c r="F34" i="2"/>
  <c r="F2122" i="4"/>
  <c r="F1978" i="3"/>
  <c r="F1199" i="6"/>
  <c r="F85" i="3"/>
  <c r="F2857" i="3"/>
  <c r="F542" i="3"/>
  <c r="F1519" i="3"/>
  <c r="F588" i="3"/>
  <c r="F798" i="5"/>
  <c r="F2697" i="5"/>
  <c r="F2508" i="4"/>
  <c r="F2594" i="5"/>
  <c r="F106" i="2"/>
  <c r="F52" i="3"/>
  <c r="F89" i="4"/>
  <c r="F1234" i="4"/>
  <c r="F696" i="2"/>
  <c r="F363" i="2"/>
  <c r="F124" i="3"/>
  <c r="F2284" i="3"/>
  <c r="F215" i="4"/>
  <c r="F289" i="3"/>
  <c r="F1204" i="4"/>
  <c r="F252" i="2"/>
  <c r="F2978" i="3"/>
  <c r="F2345" i="3"/>
  <c r="F238" i="4"/>
  <c r="F928" i="3"/>
  <c r="F147" i="2"/>
  <c r="F984" i="4"/>
  <c r="F376" i="2"/>
  <c r="F2206" i="3"/>
  <c r="F583" i="3"/>
  <c r="F361" i="5"/>
  <c r="F1503" i="3"/>
  <c r="F416" i="3"/>
  <c r="F663" i="5"/>
  <c r="F139" i="3"/>
  <c r="F1536" i="3"/>
  <c r="F584" i="4"/>
  <c r="F2254" i="3"/>
  <c r="F193" i="3"/>
  <c r="F1341" i="3"/>
  <c r="F2657" i="3"/>
  <c r="F2556" i="3"/>
  <c r="F913" i="3"/>
  <c r="F2746" i="3"/>
  <c r="F3133" i="3"/>
  <c r="F1252" i="3"/>
  <c r="F405" i="2"/>
  <c r="F3394" i="4"/>
  <c r="F428" i="4"/>
  <c r="F411" i="2"/>
  <c r="F1984" i="4"/>
  <c r="F174" i="3"/>
  <c r="F1973" i="4"/>
  <c r="F3175" i="4"/>
  <c r="F555" i="4"/>
  <c r="F860" i="5"/>
  <c r="F201" i="3"/>
  <c r="F2072" i="3"/>
  <c r="F1163" i="3"/>
  <c r="F1253" i="3"/>
  <c r="F2145" i="3"/>
  <c r="F1811" i="3"/>
  <c r="F122" i="4"/>
  <c r="F599" i="4"/>
  <c r="F1797" i="3"/>
  <c r="F888" i="3"/>
  <c r="F2918" i="3"/>
  <c r="F680" i="3"/>
  <c r="F362" i="4"/>
  <c r="F2324" i="6"/>
  <c r="F163" i="3"/>
  <c r="F1132" i="3"/>
  <c r="F134" i="3"/>
  <c r="F2845" i="5"/>
  <c r="F2468" i="5"/>
  <c r="F1046" i="3"/>
  <c r="F1709" i="4"/>
  <c r="F438" i="3"/>
  <c r="F3048" i="3"/>
  <c r="F1460" i="4"/>
  <c r="F443" i="3"/>
  <c r="F1147" i="4"/>
  <c r="F1418" i="3"/>
  <c r="F366" i="4"/>
  <c r="F1214" i="5"/>
  <c r="F1190" i="3"/>
  <c r="F575" i="4"/>
  <c r="F671" i="2"/>
  <c r="F3130" i="4"/>
  <c r="F57" i="3"/>
  <c r="F613" i="4"/>
  <c r="F926" i="4"/>
  <c r="F1473" i="3"/>
  <c r="F2392" i="3"/>
  <c r="F496" i="3"/>
  <c r="F56" i="3"/>
  <c r="F126" i="4"/>
  <c r="F493" i="5"/>
  <c r="F2924" i="4"/>
  <c r="F1140" i="3"/>
  <c r="F273" i="3"/>
  <c r="F1739" i="5"/>
  <c r="F730" i="4"/>
  <c r="F2407" i="3"/>
  <c r="F2278" i="5"/>
  <c r="F943" i="5"/>
  <c r="F911" i="3"/>
  <c r="F1325" i="4"/>
  <c r="F2043" i="5"/>
  <c r="F1631" i="4"/>
  <c r="F1229" i="4"/>
  <c r="F1227" i="3"/>
  <c r="F1322" i="5"/>
  <c r="F116" i="2"/>
  <c r="F859" i="5"/>
  <c r="F1125" i="3"/>
  <c r="F312" i="5"/>
  <c r="F2633" i="3"/>
  <c r="F2178" i="4"/>
  <c r="F2849" i="5"/>
  <c r="F999" i="3"/>
  <c r="F454" i="2"/>
  <c r="F2227" i="4"/>
  <c r="F388" i="4"/>
  <c r="F1753" i="5"/>
  <c r="F428" i="2"/>
  <c r="F3395" i="4"/>
  <c r="F678" i="2"/>
  <c r="F2765" i="3"/>
  <c r="F387" i="3"/>
  <c r="F1789" i="4"/>
  <c r="F237" i="4"/>
  <c r="F245" i="3"/>
  <c r="F305" i="2"/>
  <c r="F484" i="3"/>
  <c r="F250" i="4"/>
  <c r="F310" i="3"/>
  <c r="F677" i="2"/>
  <c r="F1777" i="4"/>
  <c r="F1130" i="4"/>
  <c r="F1288" i="4"/>
  <c r="F200" i="3"/>
  <c r="F2281" i="3"/>
  <c r="F920" i="3"/>
  <c r="F2955" i="4"/>
  <c r="F2253" i="3"/>
  <c r="F319" i="4"/>
  <c r="F802" i="5"/>
  <c r="F2122" i="5"/>
  <c r="F1611" i="3"/>
  <c r="F2111" i="4"/>
  <c r="F2031" i="4"/>
  <c r="F251" i="4"/>
  <c r="F107" i="5"/>
  <c r="F431" i="4"/>
  <c r="F2064" i="4"/>
  <c r="F2751" i="3"/>
  <c r="F344" i="2"/>
  <c r="F1294" i="4"/>
  <c r="F1607" i="5"/>
  <c r="F2154" i="4"/>
  <c r="F2474" i="5"/>
  <c r="F358" i="4"/>
  <c r="F2569" i="3"/>
  <c r="F359" i="5"/>
  <c r="F981" i="5"/>
  <c r="F2889" i="3"/>
  <c r="F1303" i="3"/>
  <c r="F1059" i="5"/>
  <c r="F2460" i="3"/>
  <c r="F9" i="2"/>
  <c r="F2582" i="3"/>
  <c r="F226" i="2"/>
  <c r="F2958" i="3"/>
  <c r="F1648" i="3"/>
  <c r="F2267" i="4"/>
  <c r="F1221" i="4"/>
  <c r="F2665" i="4"/>
  <c r="F852" i="4"/>
  <c r="F637" i="3"/>
  <c r="F2153" i="3"/>
  <c r="F808" i="4"/>
  <c r="F384" i="3"/>
  <c r="F2144" i="3"/>
  <c r="F2144" i="4"/>
  <c r="F951" i="5"/>
  <c r="F114" i="2"/>
  <c r="F1640" i="5"/>
  <c r="F291" i="2"/>
  <c r="F230" i="2"/>
  <c r="F2528" i="4"/>
  <c r="F1009" i="3"/>
  <c r="F2164" i="3"/>
  <c r="F2472" i="4"/>
  <c r="F2570" i="4"/>
  <c r="F1907" i="3"/>
  <c r="F2288" i="4"/>
  <c r="F1529" i="3"/>
  <c r="F181" i="2"/>
  <c r="F370" i="3"/>
  <c r="F714" i="4"/>
  <c r="F2559" i="3"/>
  <c r="F855" i="4"/>
  <c r="F339" i="3"/>
  <c r="F2049" i="4"/>
  <c r="F1263" i="3"/>
  <c r="F2806" i="5"/>
  <c r="F1692" i="3"/>
  <c r="F483" i="2"/>
  <c r="F970" i="4"/>
  <c r="F2742" i="4"/>
  <c r="F62" i="4"/>
  <c r="F1292" i="3"/>
  <c r="F1099" i="3"/>
  <c r="F2186" i="3"/>
  <c r="F2410" i="3"/>
  <c r="F267" i="4"/>
  <c r="F2154" i="5"/>
  <c r="F3098" i="4"/>
  <c r="F2288" i="3"/>
  <c r="F2257" i="3"/>
  <c r="F308" i="2"/>
  <c r="F2348" i="4"/>
  <c r="F1351" i="4"/>
  <c r="F2520" i="3"/>
  <c r="F561" i="5"/>
  <c r="F1454" i="4"/>
  <c r="F2685" i="3"/>
  <c r="F951" i="3"/>
  <c r="F2235" i="3"/>
  <c r="F66" i="2"/>
  <c r="F507" i="2"/>
  <c r="F2266" i="3"/>
  <c r="F925" i="3"/>
  <c r="F37" i="2"/>
  <c r="F540" i="5"/>
  <c r="F1368" i="3"/>
  <c r="F998" i="3"/>
  <c r="F424" i="5"/>
  <c r="F424" i="4"/>
  <c r="F622" i="2"/>
  <c r="F3146" i="3"/>
  <c r="F264" i="2"/>
  <c r="F86" i="2"/>
  <c r="F717" i="2"/>
  <c r="F2927" i="3"/>
  <c r="F104" i="5"/>
  <c r="F1448" i="3"/>
  <c r="F534" i="4"/>
  <c r="F241" i="3"/>
  <c r="F1814" i="3"/>
  <c r="F2165" i="4"/>
  <c r="F461" i="3"/>
  <c r="F177" i="3"/>
  <c r="F1157" i="4"/>
  <c r="F73" i="2"/>
  <c r="F144" i="2"/>
  <c r="F2330" i="4"/>
  <c r="F1744" i="3"/>
  <c r="F1694" i="4"/>
  <c r="F2091" i="5"/>
  <c r="F623" i="4"/>
  <c r="F681" i="2"/>
  <c r="F835" i="4"/>
  <c r="F2125" i="3"/>
  <c r="F2382" i="3"/>
  <c r="F315" i="4"/>
  <c r="F60" i="3"/>
  <c r="F64" i="2"/>
  <c r="F787" i="5"/>
  <c r="F711" i="3"/>
  <c r="F687" i="3"/>
  <c r="F334" i="2"/>
  <c r="F1217" i="3"/>
  <c r="F2684" i="4"/>
  <c r="F542" i="2"/>
  <c r="F3071" i="3"/>
  <c r="F930" i="4"/>
  <c r="F1936" i="3"/>
  <c r="F238" i="3"/>
  <c r="F1157" i="3"/>
  <c r="F543" i="5"/>
  <c r="F1807" i="3"/>
  <c r="F418" i="2"/>
  <c r="F1479" i="3"/>
  <c r="F1358" i="3"/>
  <c r="F69" i="3"/>
  <c r="F160" i="3"/>
  <c r="F2248" i="3"/>
  <c r="F2516" i="3"/>
  <c r="F867" i="3"/>
  <c r="F211" i="2"/>
  <c r="F1194" i="3"/>
  <c r="F3277" i="4"/>
  <c r="F3078" i="3"/>
  <c r="F1426" i="3"/>
  <c r="F1794" i="3"/>
  <c r="F250" i="2"/>
  <c r="F1183" i="3"/>
  <c r="F1785" i="3"/>
  <c r="F1524" i="3"/>
  <c r="F983" i="4"/>
  <c r="F545" i="4"/>
  <c r="F958" i="3"/>
  <c r="F1259" i="3"/>
  <c r="F1897" i="5"/>
  <c r="F2825" i="3"/>
  <c r="F814" i="3"/>
  <c r="F154" i="6"/>
  <c r="F921" i="4"/>
  <c r="F3105" i="4"/>
  <c r="F474" i="3"/>
  <c r="F2867" i="4"/>
  <c r="F2408" i="3"/>
  <c r="F1508" i="3"/>
  <c r="F596" i="4"/>
  <c r="F1084" i="4"/>
  <c r="F1120" i="3"/>
  <c r="F680" i="2"/>
  <c r="F1439" i="4"/>
  <c r="F3296" i="4"/>
  <c r="F258" i="3"/>
  <c r="F3456" i="4"/>
  <c r="F157" i="3"/>
  <c r="F426" i="4"/>
  <c r="F1461" i="3"/>
  <c r="F3" i="2"/>
  <c r="F1324" i="5"/>
  <c r="F721" i="5"/>
  <c r="F353" i="2"/>
  <c r="F473" i="3"/>
  <c r="F1442" i="4"/>
  <c r="F3422" i="4"/>
  <c r="F636" i="4"/>
  <c r="F1278" i="3"/>
  <c r="F319" i="5"/>
  <c r="F33" i="4"/>
  <c r="F2320" i="4"/>
  <c r="F870" i="3"/>
  <c r="F2058" i="3"/>
  <c r="F1798" i="3"/>
  <c r="F645" i="2"/>
  <c r="F2997" i="4"/>
  <c r="F2737" i="4"/>
  <c r="F1538" i="3"/>
  <c r="F1822" i="5"/>
  <c r="F2296" i="5"/>
  <c r="F2567" i="5"/>
  <c r="F1382" i="3"/>
  <c r="F1524" i="5"/>
  <c r="F3228" i="3"/>
  <c r="F3023" i="6"/>
  <c r="F2625" i="4"/>
  <c r="F676" i="5"/>
  <c r="F2304" i="3"/>
  <c r="F2239" i="3"/>
  <c r="F1200" i="5"/>
  <c r="F307" i="6"/>
  <c r="F2007" i="3"/>
  <c r="F1203" i="6"/>
  <c r="F1527" i="3"/>
  <c r="F1739" i="3"/>
  <c r="F587" i="2"/>
  <c r="F1118" i="3"/>
  <c r="F348" i="4"/>
  <c r="F2296" i="3"/>
  <c r="F2705" i="4"/>
  <c r="F2506" i="3"/>
  <c r="F1238" i="3"/>
  <c r="F586" i="2"/>
  <c r="F3256" i="4"/>
  <c r="F975" i="3"/>
  <c r="F2888" i="4"/>
  <c r="F2591" i="3"/>
  <c r="F3396" i="4"/>
  <c r="F2665" i="6"/>
  <c r="F2885" i="3"/>
  <c r="F992" i="3"/>
  <c r="F1801" i="3"/>
  <c r="F2186" i="5"/>
  <c r="F887" i="4"/>
  <c r="F1941" i="3"/>
  <c r="F1571" i="4"/>
  <c r="F235" i="3"/>
  <c r="F1736" i="5"/>
  <c r="F464" i="3"/>
  <c r="F3088" i="3"/>
  <c r="F1796" i="3"/>
  <c r="F427" i="2"/>
  <c r="F2627" i="4"/>
  <c r="F1230" i="3"/>
  <c r="F517" i="2"/>
  <c r="F1166" i="3"/>
  <c r="F509" i="2"/>
  <c r="F960" i="3"/>
  <c r="F7" i="3"/>
  <c r="F1817" i="4"/>
  <c r="F2226" i="3"/>
  <c r="F2264" i="3"/>
  <c r="F2729" i="3"/>
  <c r="F3120" i="4"/>
  <c r="F2301" i="3"/>
  <c r="F2390" i="3"/>
  <c r="F273" i="2"/>
  <c r="F106" i="4"/>
  <c r="F1870" i="4"/>
  <c r="F2793" i="4"/>
  <c r="F2498" i="3"/>
  <c r="F1832" i="4"/>
  <c r="F480" i="2"/>
  <c r="F2172" i="4"/>
  <c r="F2047" i="3"/>
  <c r="F369" i="5"/>
  <c r="F910" i="4"/>
  <c r="F762" i="4"/>
  <c r="F327" i="3"/>
  <c r="F2425" i="3"/>
  <c r="F65" i="4"/>
  <c r="F2111" i="3"/>
  <c r="F700" i="3"/>
  <c r="F20" i="3"/>
  <c r="F225" i="4"/>
  <c r="F552" i="4"/>
  <c r="F1554" i="3"/>
  <c r="F588" i="4"/>
  <c r="F1196" i="5"/>
  <c r="F1385" i="4"/>
  <c r="F2411" i="3"/>
  <c r="F1357" i="4"/>
  <c r="F498" i="6"/>
  <c r="F3100" i="3"/>
  <c r="F927" i="4"/>
  <c r="F1180" i="3"/>
  <c r="F3069" i="3"/>
  <c r="F1886" i="3"/>
  <c r="F1221" i="5"/>
  <c r="F2207" i="6"/>
  <c r="F2540" i="3"/>
  <c r="F1044" i="3"/>
  <c r="F449" i="3"/>
  <c r="F1620" i="4"/>
  <c r="F3332" i="4"/>
  <c r="F730" i="3"/>
  <c r="F3403" i="4"/>
  <c r="F3329" i="4"/>
  <c r="F2552" i="4"/>
  <c r="F460" i="2"/>
  <c r="F183" i="2"/>
  <c r="F2958" i="4"/>
  <c r="F859" i="3"/>
  <c r="F1424" i="4"/>
  <c r="F2920" i="3"/>
  <c r="F16" i="4"/>
  <c r="F1928" i="3"/>
  <c r="F765" i="3"/>
  <c r="F1464" i="3"/>
  <c r="F1401" i="3"/>
  <c r="F1159" i="4"/>
  <c r="F1431" i="3"/>
  <c r="F334" i="3"/>
  <c r="F2307" i="4"/>
  <c r="F2108" i="3"/>
  <c r="F540" i="3"/>
  <c r="F2031" i="3"/>
  <c r="F562" i="2"/>
  <c r="F278" i="3"/>
  <c r="F128" i="5"/>
  <c r="F1710" i="4"/>
  <c r="F940" i="3"/>
  <c r="F2149" i="5"/>
  <c r="F285" i="3"/>
  <c r="F488" i="3"/>
  <c r="F3105" i="3"/>
  <c r="F1951" i="3"/>
  <c r="F3068" i="5"/>
  <c r="F2640" i="4"/>
  <c r="F1557" i="4"/>
  <c r="F1518" i="3"/>
  <c r="F2848" i="3"/>
  <c r="F664" i="2"/>
  <c r="F505" i="5"/>
  <c r="F649" i="4"/>
  <c r="F820" i="5"/>
  <c r="F542" i="4"/>
  <c r="F2596" i="3"/>
  <c r="F753" i="3"/>
  <c r="F1793" i="3"/>
  <c r="F242" i="2"/>
  <c r="F531" i="2"/>
  <c r="F2341" i="4"/>
  <c r="F2" i="4"/>
  <c r="F219" i="2"/>
  <c r="F691" i="3"/>
  <c r="F976" i="5"/>
  <c r="F1263" i="4"/>
  <c r="F2959" i="4"/>
  <c r="F2454" i="5"/>
  <c r="F995" i="3"/>
  <c r="F529" i="5"/>
  <c r="F1725" i="3"/>
  <c r="F234" i="3"/>
  <c r="F501" i="3"/>
  <c r="F309" i="4"/>
  <c r="F537" i="4"/>
  <c r="F1323" i="4"/>
  <c r="F1087" i="5"/>
  <c r="F3051" i="4"/>
  <c r="F627" i="2"/>
  <c r="F576" i="2"/>
  <c r="F3340" i="4"/>
  <c r="F502" i="2"/>
  <c r="F2679" i="4"/>
  <c r="F1886" i="4"/>
  <c r="F1164" i="3"/>
  <c r="F134" i="4"/>
  <c r="F2028" i="3"/>
  <c r="F538" i="2"/>
  <c r="F185" i="5"/>
  <c r="F330" i="3"/>
  <c r="F1769" i="3"/>
  <c r="F1918" i="4"/>
  <c r="F1044" i="4"/>
  <c r="F172" i="3"/>
  <c r="F7" i="2"/>
  <c r="F2552" i="3"/>
  <c r="F2634" i="4"/>
  <c r="F2646" i="5"/>
  <c r="F263" i="5"/>
  <c r="F582" i="3"/>
  <c r="F1887" i="4"/>
  <c r="F3063" i="3"/>
  <c r="F2968" i="4"/>
  <c r="F2350" i="4"/>
  <c r="F1505" i="3"/>
  <c r="F618" i="2"/>
  <c r="F689" i="2"/>
  <c r="F3108" i="3"/>
  <c r="F1564" i="5"/>
  <c r="F119" i="4"/>
  <c r="F207" i="2"/>
  <c r="F1016" i="3"/>
  <c r="F2456" i="3"/>
  <c r="F724" i="3"/>
  <c r="F1465" i="3"/>
  <c r="F97" i="2"/>
  <c r="F530" i="4"/>
  <c r="F909" i="4"/>
  <c r="F171" i="4"/>
  <c r="F621" i="4"/>
  <c r="F69" i="5"/>
  <c r="F1109" i="4"/>
  <c r="F2139" i="4"/>
  <c r="F515" i="6"/>
  <c r="F2844" i="4"/>
  <c r="F2386" i="3"/>
  <c r="F3139" i="4"/>
  <c r="F3082" i="3"/>
  <c r="F627" i="6"/>
  <c r="F949" i="3"/>
  <c r="F2851" i="4"/>
  <c r="F3234" i="3"/>
  <c r="F96" i="4"/>
  <c r="F572" i="4"/>
  <c r="F499" i="6"/>
  <c r="F415" i="3"/>
  <c r="F889" i="4"/>
  <c r="F344" i="5"/>
  <c r="F2489" i="4"/>
  <c r="F1179" i="3"/>
  <c r="F2420" i="4"/>
  <c r="F1123" i="4"/>
  <c r="F359" i="3"/>
  <c r="F215" i="5"/>
  <c r="F3435" i="4"/>
  <c r="F1433" i="3"/>
  <c r="F2672" i="4"/>
  <c r="F303" i="4"/>
  <c r="F361" i="6"/>
  <c r="F915" i="5"/>
  <c r="F2863" i="3"/>
  <c r="F1513" i="4"/>
  <c r="F239" i="2"/>
  <c r="F2577" i="5"/>
  <c r="F1858" i="4"/>
  <c r="F1348" i="3"/>
  <c r="F2115" i="4"/>
  <c r="F2959" i="3"/>
  <c r="F936" i="4"/>
  <c r="F35" i="6"/>
  <c r="F275" i="4"/>
  <c r="F9" i="4"/>
  <c r="F59" i="2"/>
  <c r="F1095" i="5"/>
  <c r="F2000" i="4"/>
  <c r="F957" i="5"/>
  <c r="F112" i="4"/>
  <c r="F1513" i="3"/>
  <c r="F2397" i="3"/>
  <c r="F1078" i="3"/>
  <c r="F2482" i="3"/>
  <c r="F469" i="4"/>
  <c r="F383" i="4"/>
  <c r="F1581" i="3"/>
  <c r="F1003" i="5"/>
  <c r="F2998" i="4"/>
  <c r="F496" i="4"/>
  <c r="F1152" i="3"/>
  <c r="F1542" i="4"/>
  <c r="F1719" i="3"/>
  <c r="F3030" i="3"/>
  <c r="F2998" i="3"/>
  <c r="F488" i="5"/>
  <c r="F1896" i="4"/>
  <c r="F883" i="5"/>
  <c r="F2240" i="5"/>
  <c r="F2682" i="4"/>
  <c r="F561" i="3"/>
  <c r="F384" i="2"/>
  <c r="F1787" i="3"/>
  <c r="F797" i="3"/>
  <c r="F708" i="2"/>
  <c r="F2932" i="3"/>
  <c r="F1858" i="3"/>
  <c r="F213" i="4"/>
  <c r="F1122" i="4"/>
  <c r="F2042" i="3"/>
  <c r="F1165" i="4"/>
  <c r="F665" i="4"/>
  <c r="F91" i="2"/>
  <c r="F1667" i="4"/>
  <c r="F2353" i="3"/>
  <c r="F476" i="3"/>
  <c r="F594" i="3"/>
  <c r="F1686" i="3"/>
  <c r="F2677" i="3"/>
  <c r="F786" i="5"/>
  <c r="F2422" i="3"/>
  <c r="F3047" i="3"/>
  <c r="F3050" i="3"/>
  <c r="F2135" i="4"/>
  <c r="F2699" i="4"/>
  <c r="F504" i="2"/>
  <c r="F1654" i="5"/>
  <c r="F6" i="4"/>
  <c r="F1829" i="4"/>
  <c r="F2070" i="3"/>
  <c r="F371" i="4"/>
  <c r="F105" i="2"/>
  <c r="F3170" i="3"/>
  <c r="F2842" i="4"/>
  <c r="F1551" i="4"/>
  <c r="F313" i="4"/>
  <c r="F367" i="5"/>
  <c r="F210" i="2"/>
  <c r="F416" i="2"/>
  <c r="F1034" i="3"/>
  <c r="F2721" i="4"/>
  <c r="F3116" i="3"/>
  <c r="F1944" i="4"/>
  <c r="F636" i="3"/>
  <c r="F668" i="4"/>
  <c r="F616" i="3"/>
  <c r="F624" i="4"/>
  <c r="F687" i="2"/>
  <c r="F177" i="6"/>
  <c r="F553" i="5"/>
  <c r="F684" i="2"/>
  <c r="F2858" i="4"/>
  <c r="F1680" i="4"/>
  <c r="F1029" i="5"/>
  <c r="F806" i="3"/>
  <c r="F1437" i="4"/>
  <c r="F636" i="2"/>
  <c r="F1034" i="5"/>
  <c r="F511" i="5"/>
  <c r="F1250" i="4"/>
  <c r="F1094" i="4"/>
  <c r="F1225" i="5"/>
  <c r="F1799" i="4"/>
  <c r="F2496" i="4"/>
  <c r="F2432" i="3"/>
  <c r="F153" i="2"/>
  <c r="F441" i="2"/>
  <c r="F662" i="3"/>
  <c r="F2614" i="4"/>
  <c r="F1658" i="3"/>
  <c r="F378" i="3"/>
  <c r="F932" i="3"/>
  <c r="F2238" i="3"/>
  <c r="F3271" i="4"/>
  <c r="F40" i="3"/>
  <c r="F1331" i="3"/>
  <c r="F2132" i="4"/>
  <c r="F1393" i="3"/>
  <c r="F608" i="2"/>
  <c r="F27" i="2"/>
  <c r="F558" i="2"/>
  <c r="F3285" i="4"/>
  <c r="F412" i="5"/>
  <c r="F1844" i="3"/>
  <c r="F1829" i="5"/>
  <c r="F199" i="4"/>
  <c r="F1306" i="3"/>
  <c r="F2587" i="3"/>
  <c r="F384" i="4"/>
  <c r="F2600" i="3"/>
  <c r="F1310" i="3"/>
  <c r="F2053" i="5"/>
  <c r="F265" i="3"/>
  <c r="F272" i="4"/>
  <c r="F289" i="6"/>
  <c r="F1469" i="5"/>
  <c r="F1938" i="4"/>
  <c r="F1607" i="3"/>
  <c r="F1874" i="3"/>
  <c r="F3023" i="4"/>
  <c r="F3033" i="5"/>
  <c r="F238" i="2"/>
  <c r="F1317" i="4"/>
  <c r="F2369" i="5"/>
  <c r="F2701" i="4"/>
  <c r="F465" i="4"/>
  <c r="F189" i="3"/>
  <c r="F1989" i="3"/>
  <c r="F1476" i="3"/>
  <c r="F3370" i="4"/>
  <c r="F2817" i="3"/>
  <c r="F2689" i="4"/>
  <c r="F494" i="2"/>
  <c r="F1802" i="5"/>
  <c r="F65" i="5"/>
  <c r="F2147" i="4"/>
  <c r="F1417" i="5"/>
  <c r="F1498" i="3"/>
  <c r="F1766" i="3"/>
  <c r="F667" i="4"/>
  <c r="F1089" i="4"/>
  <c r="F2499" i="3"/>
  <c r="F2419" i="5"/>
  <c r="F544" i="3"/>
  <c r="F3328" i="4"/>
  <c r="F1079" i="3"/>
  <c r="F572" i="3"/>
  <c r="F1003" i="4"/>
  <c r="F2983" i="3"/>
  <c r="F414" i="3"/>
  <c r="F2824" i="3"/>
  <c r="F2798" i="3"/>
  <c r="F647" i="4"/>
  <c r="F6" i="3"/>
  <c r="F2965" i="4"/>
  <c r="F590" i="2"/>
  <c r="F1060" i="3"/>
  <c r="F2725" i="4"/>
  <c r="F2893" i="3"/>
  <c r="F1356" i="5"/>
  <c r="F3075" i="3"/>
  <c r="F223" i="3"/>
  <c r="F2432" i="4"/>
  <c r="F3166" i="4"/>
  <c r="F2255" i="5"/>
  <c r="F77" i="3"/>
  <c r="F609" i="2"/>
  <c r="F618" i="4"/>
  <c r="F640" i="4"/>
  <c r="F622" i="4"/>
  <c r="F764" i="5"/>
  <c r="F1942" i="5"/>
  <c r="F1710" i="5"/>
  <c r="F457" i="4"/>
  <c r="F2322" i="5"/>
  <c r="F2754" i="4"/>
  <c r="F206" i="4"/>
  <c r="F2468" i="4"/>
  <c r="F1759" i="4"/>
  <c r="F335" i="4"/>
  <c r="F626" i="5"/>
  <c r="F1362" i="5"/>
  <c r="F2700" i="4"/>
  <c r="F2878" i="3"/>
  <c r="F3159" i="4"/>
  <c r="F2494" i="5"/>
  <c r="F159" i="5"/>
  <c r="F167" i="3"/>
  <c r="F318" i="2"/>
  <c r="F679" i="3"/>
  <c r="F3031" i="3"/>
  <c r="F371" i="2"/>
  <c r="F1168" i="4"/>
  <c r="F245" i="4"/>
  <c r="F2447" i="4"/>
  <c r="F2845" i="4"/>
  <c r="F1480" i="4"/>
  <c r="F1933" i="3"/>
  <c r="F2567" i="3"/>
  <c r="F1269" i="4"/>
  <c r="F1925" i="3"/>
  <c r="F905" i="4"/>
  <c r="F3035" i="4"/>
  <c r="F735" i="3"/>
  <c r="F465" i="2"/>
  <c r="F1386" i="3"/>
  <c r="F1602" i="4"/>
  <c r="F1832" i="3"/>
  <c r="F798" i="3"/>
  <c r="F1561" i="5"/>
  <c r="F2621" i="4"/>
  <c r="F2876" i="3"/>
  <c r="F1981" i="3"/>
  <c r="F1188" i="4"/>
  <c r="F106" i="3"/>
  <c r="F2690" i="3"/>
  <c r="F409" i="5"/>
  <c r="F26" i="3"/>
  <c r="F70" i="4"/>
  <c r="F616" i="5"/>
  <c r="F1020" i="5"/>
  <c r="F2405" i="4"/>
  <c r="F756" i="3"/>
  <c r="F579" i="2"/>
  <c r="F370" i="4"/>
  <c r="F707" i="2"/>
  <c r="F463" i="2"/>
  <c r="F307" i="3"/>
  <c r="F2036" i="3"/>
  <c r="F967" i="5"/>
  <c r="F1521" i="3"/>
  <c r="F539" i="2"/>
  <c r="F116" i="4"/>
  <c r="F3061" i="3"/>
  <c r="F675" i="2"/>
  <c r="F2763" i="5"/>
  <c r="F457" i="2"/>
  <c r="F38" i="3"/>
  <c r="F875" i="3"/>
  <c r="F1576" i="3"/>
  <c r="F2224" i="3"/>
  <c r="F728" i="5"/>
  <c r="F2052" i="3"/>
  <c r="F324" i="2"/>
  <c r="F307" i="5"/>
  <c r="F535" i="2"/>
  <c r="F1603" i="4"/>
  <c r="F1992" i="3"/>
  <c r="F2461" i="5"/>
  <c r="F426" i="3"/>
  <c r="F3239" i="3"/>
  <c r="F58" i="4"/>
  <c r="F1032" i="3"/>
  <c r="F2167" i="5"/>
  <c r="F651" i="2"/>
  <c r="F1655" i="3"/>
  <c r="F2256" i="3"/>
  <c r="F222" i="4"/>
  <c r="F1921" i="3"/>
  <c r="F1255" i="3"/>
  <c r="F1367" i="3"/>
  <c r="F1366" i="3"/>
  <c r="F217" i="3"/>
  <c r="F2109" i="3"/>
  <c r="F1088" i="3"/>
  <c r="F235" i="2"/>
  <c r="F740" i="4"/>
  <c r="F3097" i="5"/>
  <c r="F523" i="2"/>
  <c r="F437" i="3"/>
  <c r="F2880" i="3"/>
  <c r="F984" i="3"/>
  <c r="F2485" i="3"/>
  <c r="F2824" i="5"/>
  <c r="F1894" i="4"/>
  <c r="F571" i="3"/>
  <c r="F2838" i="4"/>
  <c r="F3215" i="3"/>
  <c r="F1423" i="3"/>
  <c r="F808" i="3"/>
  <c r="F1019" i="3"/>
  <c r="F216" i="2"/>
  <c r="F1004" i="4"/>
  <c r="F1526" i="3"/>
  <c r="F1443" i="3"/>
  <c r="F950" i="5"/>
  <c r="F440" i="2"/>
  <c r="F357" i="3"/>
  <c r="F1676" i="3"/>
  <c r="F2500" i="3"/>
  <c r="F1514" i="3"/>
  <c r="F2530" i="4"/>
  <c r="F2332" i="3"/>
  <c r="F2440" i="4"/>
  <c r="F1172" i="4"/>
  <c r="F478" i="2"/>
  <c r="F589" i="2"/>
  <c r="F933" i="6"/>
  <c r="F1654" i="4"/>
  <c r="F2794" i="3"/>
  <c r="F308" i="4"/>
  <c r="F1259" i="4"/>
  <c r="F654" i="3"/>
  <c r="F2672" i="3"/>
  <c r="F654" i="5"/>
  <c r="F2437" i="4"/>
  <c r="F533" i="5"/>
  <c r="F1212" i="3"/>
  <c r="F200" i="4"/>
  <c r="F452" i="4"/>
  <c r="F26" i="2"/>
  <c r="F826" i="4"/>
  <c r="F118" i="2"/>
  <c r="F1085" i="4"/>
  <c r="F594" i="2"/>
  <c r="F127" i="2"/>
  <c r="F3151" i="4"/>
  <c r="F3152" i="3"/>
  <c r="F931" i="5"/>
  <c r="F838" i="3"/>
  <c r="F503" i="2"/>
  <c r="F3094" i="4"/>
  <c r="F1661" i="5"/>
  <c r="F1442" i="5"/>
  <c r="F812" i="3"/>
  <c r="F448" i="2"/>
  <c r="F166" i="4"/>
  <c r="F2725" i="3"/>
  <c r="F2451" i="3"/>
  <c r="F1129" i="4"/>
  <c r="F1290" i="5"/>
  <c r="F1943" i="3"/>
  <c r="F3002" i="3"/>
  <c r="F1334" i="4"/>
  <c r="F88" i="2"/>
  <c r="F397" i="5"/>
  <c r="F26" i="5"/>
  <c r="F467" i="2"/>
  <c r="F2229" i="5"/>
  <c r="F494" i="4"/>
  <c r="F1684" i="3"/>
  <c r="F1499" i="4"/>
  <c r="F533" i="3"/>
  <c r="F317" i="4"/>
  <c r="F1104" i="3"/>
  <c r="F1106" i="4"/>
  <c r="F201" i="2"/>
  <c r="F1752" i="3"/>
  <c r="F2899" i="5"/>
  <c r="F864" i="5"/>
  <c r="F513" i="4"/>
  <c r="F2544" i="4"/>
  <c r="F1732" i="5"/>
  <c r="F1567" i="3"/>
  <c r="F438" i="4"/>
  <c r="F490" i="3"/>
  <c r="F1099" i="5"/>
  <c r="F1693" i="3"/>
  <c r="F526" i="2"/>
  <c r="F2320" i="3"/>
  <c r="F3168" i="4"/>
  <c r="F830" i="6"/>
  <c r="F271" i="2"/>
  <c r="F2463" i="5"/>
  <c r="F113" i="6"/>
  <c r="F270" i="2"/>
  <c r="F2079" i="5"/>
  <c r="F922" i="3"/>
  <c r="F686" i="3"/>
  <c r="F820" i="4"/>
  <c r="F425" i="4"/>
  <c r="F1325" i="6"/>
  <c r="F515" i="5"/>
  <c r="F2002" i="4"/>
  <c r="F1444" i="4"/>
  <c r="F1762" i="3"/>
  <c r="F279" i="4"/>
  <c r="F570" i="2"/>
  <c r="F750" i="5"/>
  <c r="F1818" i="4"/>
  <c r="F942" i="4"/>
  <c r="F282" i="3"/>
  <c r="F2939" i="3"/>
  <c r="F522" i="4"/>
  <c r="F77" i="4"/>
  <c r="F1173" i="4"/>
  <c r="F2469" i="5"/>
  <c r="F145" i="3"/>
  <c r="F2628" i="4"/>
  <c r="F2351" i="3"/>
  <c r="F140" i="3"/>
  <c r="F197" i="3"/>
  <c r="F3059" i="4"/>
  <c r="F1586" i="4"/>
  <c r="F562" i="3"/>
  <c r="F1641" i="3"/>
  <c r="F3236" i="4"/>
  <c r="F756" i="5"/>
  <c r="F773" i="4"/>
  <c r="F101" i="4"/>
  <c r="F2634" i="3"/>
  <c r="F297" i="2"/>
  <c r="F871" i="3"/>
  <c r="F532" i="3"/>
  <c r="F377" i="5"/>
  <c r="F2862" i="3"/>
  <c r="F1481" i="3"/>
  <c r="F3359" i="4"/>
  <c r="F200" i="2"/>
  <c r="F635" i="3"/>
  <c r="F1332" i="3"/>
  <c r="F332" i="2"/>
  <c r="F2536" i="4"/>
  <c r="F399" i="3"/>
  <c r="F1273" i="3"/>
  <c r="F173" i="3"/>
  <c r="F84" i="3"/>
  <c r="F1405" i="3"/>
  <c r="F1866" i="5"/>
  <c r="F709" i="2"/>
  <c r="F2019" i="3"/>
  <c r="F487" i="3"/>
  <c r="F1501" i="3"/>
  <c r="F526" i="4"/>
  <c r="F63" i="3"/>
  <c r="F2562" i="3"/>
  <c r="F13" i="4"/>
  <c r="F770" i="4"/>
  <c r="F1918" i="6"/>
  <c r="F2316" i="4"/>
  <c r="F1642" i="4"/>
  <c r="F2354" i="4"/>
  <c r="F2564" i="3"/>
  <c r="F130" i="3"/>
  <c r="F319" i="3"/>
  <c r="F2875" i="4"/>
  <c r="F1035" i="4"/>
  <c r="F1242" i="4"/>
  <c r="F1050" i="4"/>
  <c r="F549" i="2"/>
  <c r="F2021" i="5"/>
  <c r="F844" i="3"/>
  <c r="F2771" i="5"/>
  <c r="F732" i="4"/>
  <c r="F878" i="3"/>
  <c r="F348" i="5"/>
  <c r="F1412" i="5"/>
  <c r="F1588" i="3"/>
  <c r="F1229" i="3"/>
  <c r="F1217" i="6"/>
  <c r="F2417" i="4"/>
  <c r="F2292" i="5"/>
  <c r="F439" i="3"/>
  <c r="F2981" i="4"/>
  <c r="F1376" i="4"/>
  <c r="F1113" i="4"/>
  <c r="F3172" i="3"/>
  <c r="F573" i="2"/>
  <c r="F2851" i="3"/>
  <c r="F409" i="3"/>
  <c r="F296" i="2"/>
  <c r="F2787" i="3"/>
  <c r="F522" i="3"/>
  <c r="F1996" i="5"/>
  <c r="F2921" i="3"/>
  <c r="F67" i="4"/>
  <c r="F1369" i="3"/>
  <c r="F830" i="5"/>
  <c r="F726" i="5"/>
  <c r="F1317" i="3"/>
  <c r="F3089" i="4"/>
  <c r="F619" i="5"/>
  <c r="F1974" i="3"/>
  <c r="F1146" i="3"/>
  <c r="F265" i="4"/>
  <c r="F2576" i="3"/>
  <c r="F2525" i="3"/>
  <c r="F1840" i="3"/>
  <c r="F648" i="2"/>
  <c r="F1362" i="3"/>
  <c r="F1877" i="3"/>
  <c r="F2814" i="3"/>
  <c r="F172" i="4"/>
  <c r="F2230" i="3"/>
  <c r="F2092" i="4"/>
  <c r="F2766" i="3"/>
  <c r="F2097" i="4"/>
  <c r="F1494" i="4"/>
  <c r="F2713" i="3"/>
  <c r="F1352" i="4"/>
  <c r="F370" i="2"/>
  <c r="F1464" i="4"/>
  <c r="F2373" i="3"/>
  <c r="F2739" i="4"/>
  <c r="F355" i="3"/>
  <c r="F1037" i="3"/>
  <c r="F1697" i="4"/>
  <c r="F820" i="3"/>
  <c r="F1861" i="3"/>
  <c r="F1307" i="3"/>
  <c r="F554" i="2"/>
  <c r="F1926" i="3"/>
  <c r="F729" i="4"/>
  <c r="F355" i="4"/>
  <c r="F1702" i="3"/>
  <c r="F1664" i="3"/>
  <c r="F1320" i="3"/>
  <c r="F459" i="4"/>
  <c r="F1012" i="3"/>
  <c r="F2519" i="3"/>
  <c r="F446" i="2"/>
  <c r="F143" i="3"/>
  <c r="F541" i="3"/>
  <c r="F1656" i="4"/>
  <c r="F771" i="4"/>
  <c r="F3057" i="3"/>
  <c r="F1421" i="4"/>
  <c r="F778" i="3"/>
  <c r="F2769" i="3"/>
  <c r="F1803" i="6"/>
  <c r="F1650" i="3"/>
  <c r="F2374" i="3"/>
  <c r="F658" i="2"/>
  <c r="F18" i="4"/>
  <c r="F1469" i="4"/>
  <c r="F849" i="4"/>
  <c r="F1810" i="6"/>
  <c r="F1968" i="3"/>
  <c r="F162" i="3"/>
  <c r="F243" i="2"/>
  <c r="F1207" i="5"/>
  <c r="F446" i="3"/>
  <c r="F1312" i="3"/>
  <c r="F2212" i="4"/>
  <c r="F1087" i="3"/>
  <c r="F676" i="2"/>
  <c r="F2664" i="3"/>
  <c r="F333" i="2"/>
  <c r="F161" i="3"/>
  <c r="F2020" i="5"/>
  <c r="F3364" i="4"/>
  <c r="F1679" i="4"/>
  <c r="F3004" i="3"/>
  <c r="F482" i="3"/>
  <c r="F3079" i="4"/>
  <c r="F535" i="3"/>
  <c r="F2419" i="4"/>
  <c r="F2913" i="4"/>
  <c r="F737" i="3"/>
  <c r="F1184" i="4"/>
  <c r="F1092" i="4"/>
  <c r="F2873" i="3"/>
  <c r="F2248" i="4"/>
  <c r="F515" i="4"/>
  <c r="F1186" i="3"/>
  <c r="F1669" i="3"/>
  <c r="F1026" i="4"/>
  <c r="F438" i="2"/>
  <c r="F2037" i="3"/>
  <c r="F885" i="3"/>
  <c r="F2675" i="5"/>
  <c r="F490" i="4"/>
  <c r="F972" i="3"/>
  <c r="F12" i="4"/>
  <c r="F1222" i="3"/>
  <c r="F3194" i="3"/>
  <c r="F1632" i="3"/>
  <c r="F2138" i="5"/>
  <c r="F3183" i="3"/>
  <c r="F1319" i="5"/>
  <c r="F350" i="3"/>
  <c r="F798" i="4"/>
  <c r="F1730" i="4"/>
  <c r="F2161" i="4"/>
  <c r="F1574" i="3"/>
  <c r="F189" i="4"/>
  <c r="F1919" i="3"/>
  <c r="F699" i="6"/>
  <c r="F1237" i="3"/>
  <c r="F3390" i="4"/>
  <c r="F2609" i="3"/>
  <c r="F2713" i="4"/>
  <c r="F1388" i="3"/>
  <c r="F962" i="4"/>
  <c r="F2217" i="3"/>
  <c r="F125" i="3"/>
  <c r="F1389" i="3"/>
  <c r="F1468" i="3"/>
  <c r="F1432" i="4"/>
  <c r="F176" i="2"/>
  <c r="F2094" i="6"/>
  <c r="F2475" i="3"/>
  <c r="F1994" i="3"/>
  <c r="F481" i="2"/>
  <c r="F1948" i="3"/>
  <c r="F185" i="3"/>
  <c r="F2490" i="3"/>
  <c r="F2996" i="4"/>
  <c r="F169" i="2"/>
  <c r="F2411" i="4"/>
  <c r="F971" i="4"/>
  <c r="F2638" i="4"/>
  <c r="F3167" i="3"/>
  <c r="F3268" i="4"/>
  <c r="F1528" i="4"/>
  <c r="F852" i="3"/>
  <c r="F1637" i="3"/>
  <c r="F544" i="4"/>
  <c r="F2069" i="3"/>
  <c r="F1272" i="5"/>
  <c r="F1280" i="5"/>
  <c r="F2260" i="4"/>
  <c r="F532" i="4"/>
  <c r="F1691" i="3"/>
  <c r="F2197" i="3"/>
  <c r="F1257" i="3"/>
  <c r="F1185" i="5"/>
  <c r="F3136" i="4"/>
  <c r="F14" i="4"/>
  <c r="F383" i="3"/>
  <c r="F545" i="3"/>
  <c r="F3428" i="4"/>
  <c r="F2699" i="5"/>
  <c r="F2015" i="3"/>
  <c r="F1008" i="4"/>
  <c r="F2431" i="3"/>
  <c r="F2795" i="4"/>
  <c r="F1253" i="5"/>
  <c r="F1960" i="3"/>
  <c r="F1146" i="5"/>
  <c r="F2492" i="4"/>
  <c r="F881" i="3"/>
  <c r="F1491" i="5"/>
  <c r="F327" i="4"/>
  <c r="F420" i="2"/>
  <c r="F1442" i="3"/>
  <c r="F63" i="5"/>
  <c r="F123" i="3"/>
  <c r="F2487" i="4"/>
  <c r="F2962" i="4"/>
  <c r="F956" i="4"/>
  <c r="F2648" i="3"/>
  <c r="F257" i="2"/>
  <c r="F2417" i="3"/>
  <c r="F105" i="4"/>
  <c r="F2689" i="3"/>
  <c r="F1772" i="4"/>
  <c r="F78" i="4"/>
  <c r="F1385" i="3"/>
  <c r="F3013" i="4"/>
  <c r="F2303" i="4"/>
  <c r="F2194" i="3"/>
  <c r="F2907" i="4"/>
  <c r="F750" i="3"/>
  <c r="F2167" i="4"/>
  <c r="F2199" i="4"/>
  <c r="F2218" i="3"/>
  <c r="F619" i="4"/>
  <c r="F2050" i="3"/>
  <c r="F1791" i="3"/>
  <c r="F992" i="5"/>
  <c r="F1165" i="5"/>
  <c r="F1663" i="3"/>
  <c r="F2868" i="3"/>
  <c r="F2105" i="4"/>
  <c r="F2532" i="3"/>
  <c r="F46" i="2"/>
  <c r="F723" i="4"/>
  <c r="F1604" i="3"/>
  <c r="F2941" i="3"/>
  <c r="F3423" i="4"/>
  <c r="F384" i="6"/>
  <c r="F2329" i="4"/>
  <c r="F1218" i="4"/>
  <c r="F1090" i="3"/>
  <c r="F2215" i="4"/>
  <c r="F2395" i="3"/>
  <c r="F353" i="6"/>
  <c r="F2335" i="3"/>
  <c r="F1682" i="3"/>
  <c r="F1827" i="4"/>
  <c r="F2635" i="3"/>
  <c r="F1866" i="4"/>
  <c r="F2881" i="4"/>
  <c r="F244" i="5"/>
  <c r="F2148" i="4"/>
  <c r="F479" i="2"/>
  <c r="F635" i="4"/>
  <c r="F3018" i="4"/>
  <c r="F1712" i="5"/>
  <c r="F1660" i="3"/>
  <c r="F1083" i="5"/>
  <c r="F954" i="5"/>
  <c r="F1594" i="4"/>
  <c r="F2673" i="3"/>
  <c r="F836" i="3"/>
  <c r="F2054" i="3"/>
  <c r="F2928" i="4"/>
  <c r="F285" i="2"/>
  <c r="F2923" i="3"/>
  <c r="F1103" i="3"/>
  <c r="F681" i="6"/>
  <c r="F3223" i="3"/>
  <c r="F254" i="5"/>
  <c r="F653" i="2"/>
  <c r="F1580" i="3"/>
  <c r="F6" i="2"/>
  <c r="F1546" i="4"/>
  <c r="F1080" i="4"/>
  <c r="F3121" i="3"/>
  <c r="F903" i="3"/>
  <c r="F1553" i="3"/>
  <c r="F100" i="5"/>
  <c r="F2898" i="3"/>
  <c r="F402" i="5"/>
  <c r="F2471" i="3"/>
  <c r="F30" i="3"/>
  <c r="F1353" i="4"/>
  <c r="F2979" i="3"/>
  <c r="F204" i="2"/>
  <c r="F2885" i="5"/>
  <c r="F761" i="5"/>
  <c r="F2065" i="4"/>
  <c r="F108" i="4"/>
  <c r="F2738" i="3"/>
  <c r="F1123" i="3"/>
  <c r="F2654" i="4"/>
  <c r="F339" i="2"/>
  <c r="F1039" i="3"/>
  <c r="F232" i="2"/>
  <c r="F3090" i="5"/>
  <c r="F1533" i="3"/>
  <c r="F991" i="4"/>
  <c r="F829" i="5"/>
  <c r="F2362" i="5"/>
  <c r="F151" i="2"/>
  <c r="F506" i="2"/>
  <c r="F3032" i="3"/>
  <c r="F1216" i="3"/>
  <c r="F2619" i="4"/>
  <c r="F2112" i="4"/>
  <c r="F140" i="4"/>
  <c r="F578" i="5"/>
  <c r="F475" i="6"/>
  <c r="F1304" i="6"/>
  <c r="F1463" i="4"/>
  <c r="F1766" i="4"/>
  <c r="F730" i="6"/>
  <c r="F1390" i="5"/>
  <c r="F753" i="4"/>
  <c r="F1373" i="5"/>
  <c r="F1498" i="5"/>
  <c r="F75" i="6"/>
  <c r="F51" i="4"/>
  <c r="F2947" i="3"/>
  <c r="F1821" i="3"/>
  <c r="F2994" i="4"/>
  <c r="F1569" i="6"/>
  <c r="F321" i="2"/>
  <c r="F1714" i="4"/>
  <c r="F3404" i="4"/>
  <c r="F1979" i="3"/>
  <c r="F1407" i="3"/>
  <c r="F745" i="4"/>
  <c r="F1515" i="4"/>
  <c r="F1215" i="3"/>
  <c r="F1225" i="3"/>
  <c r="F75" i="4"/>
  <c r="F142" i="5"/>
  <c r="F3283" i="4"/>
  <c r="F2012" i="5"/>
  <c r="F1868" i="3"/>
  <c r="F1151" i="3"/>
  <c r="F2368" i="4"/>
  <c r="F2016" i="5"/>
  <c r="F521" i="3"/>
  <c r="F533" i="4"/>
  <c r="F1786" i="4"/>
  <c r="F1548" i="3"/>
  <c r="F968" i="4"/>
  <c r="F2715" i="3"/>
  <c r="F378" i="4"/>
  <c r="F2313" i="3"/>
  <c r="F1019" i="4"/>
  <c r="F2270" i="4"/>
  <c r="F2486" i="4"/>
  <c r="F1209" i="4"/>
  <c r="F191" i="5"/>
  <c r="F428" i="5"/>
  <c r="F1152" i="4"/>
  <c r="F2914" i="4"/>
  <c r="F952" i="3"/>
  <c r="F874" i="5"/>
  <c r="F312" i="3"/>
  <c r="F2093" i="6"/>
  <c r="F3192" i="3"/>
  <c r="F936" i="5"/>
  <c r="F1925" i="4"/>
  <c r="F1002" i="3"/>
  <c r="F297" i="4"/>
  <c r="F1226" i="4"/>
  <c r="F3107" i="4"/>
  <c r="F3110" i="3"/>
  <c r="F2740" i="5"/>
  <c r="F1220" i="3"/>
  <c r="F659" i="5"/>
  <c r="F2384" i="5"/>
  <c r="F1270" i="5"/>
  <c r="F1660" i="5"/>
  <c r="F3201" i="3"/>
  <c r="F129" i="2"/>
  <c r="F2229" i="4"/>
  <c r="F2607" i="3"/>
  <c r="F1375" i="4"/>
  <c r="F1432" i="5"/>
  <c r="F659" i="3"/>
  <c r="F481" i="3"/>
  <c r="F2918" i="4"/>
  <c r="F122" i="3"/>
  <c r="F2310" i="4"/>
  <c r="F112" i="3"/>
  <c r="F1481" i="5"/>
  <c r="F3253" i="4"/>
  <c r="F3117" i="3"/>
  <c r="F1010" i="3"/>
  <c r="F612" i="5"/>
  <c r="F1172" i="3"/>
  <c r="F863" i="3"/>
  <c r="F152" i="4"/>
  <c r="F2013" i="3"/>
  <c r="F1119" i="6"/>
  <c r="F2877" i="3"/>
  <c r="F1342" i="4"/>
  <c r="F2588" i="3"/>
  <c r="F2715" i="4"/>
  <c r="F2458" i="3"/>
  <c r="F1787" i="5"/>
  <c r="F2291" i="4"/>
  <c r="F986" i="3"/>
  <c r="F1896" i="5"/>
  <c r="F2881" i="3"/>
  <c r="F1670" i="3"/>
  <c r="F143" i="4"/>
  <c r="F1991" i="3"/>
  <c r="F2298" i="3"/>
  <c r="F1445" i="4"/>
  <c r="F1600" i="5"/>
  <c r="F1930" i="4"/>
  <c r="F1929" i="4"/>
  <c r="F2297" i="3"/>
  <c r="F1875" i="3"/>
  <c r="F767" i="6"/>
  <c r="F3393" i="4"/>
  <c r="F1978" i="4"/>
  <c r="F893" i="3"/>
  <c r="F1792" i="4"/>
  <c r="F2927" i="5"/>
  <c r="F1531" i="3"/>
  <c r="F3141" i="3"/>
  <c r="F2839" i="6"/>
  <c r="F715" i="6"/>
  <c r="F1504" i="6"/>
  <c r="F1883" i="5"/>
  <c r="F2308" i="4"/>
  <c r="F866" i="3"/>
  <c r="F21" i="2"/>
  <c r="F1113" i="3"/>
  <c r="F1939" i="5"/>
  <c r="F2487" i="6"/>
  <c r="F1517" i="3"/>
  <c r="F1717" i="3"/>
  <c r="F1222" i="4"/>
  <c r="F1274" i="3"/>
  <c r="F2980" i="6"/>
  <c r="F181" i="4"/>
  <c r="F1516" i="3"/>
  <c r="F1013" i="4"/>
  <c r="F1203" i="5"/>
  <c r="F2533" i="4"/>
  <c r="F2791" i="4"/>
  <c r="F989" i="4"/>
  <c r="F1934" i="6"/>
  <c r="F1783" i="3"/>
  <c r="F2491" i="3"/>
  <c r="F490" i="5"/>
  <c r="F721" i="4"/>
  <c r="F2289" i="3"/>
  <c r="F2669" i="3"/>
  <c r="F1589" i="4"/>
  <c r="F2134" i="3"/>
  <c r="F2136" i="5"/>
  <c r="F2497" i="4"/>
  <c r="F2560" i="3"/>
  <c r="F2124" i="3"/>
  <c r="F2632" i="4"/>
  <c r="F3181" i="3"/>
  <c r="F872" i="5"/>
  <c r="F417" i="4"/>
  <c r="F1378" i="5"/>
  <c r="F645" i="5"/>
  <c r="F2067" i="4"/>
  <c r="F3200" i="4"/>
  <c r="F881" i="4"/>
  <c r="F2278" i="3"/>
  <c r="F3173" i="3"/>
  <c r="F622" i="3"/>
  <c r="F1207" i="3"/>
  <c r="F2525" i="4"/>
  <c r="F2377" i="3"/>
  <c r="F3135" i="3"/>
  <c r="F2086" i="4"/>
  <c r="F1875" i="4"/>
  <c r="F996" i="4"/>
  <c r="F147" i="6"/>
  <c r="F2057" i="3"/>
  <c r="F2870" i="4"/>
  <c r="F1064" i="3"/>
  <c r="F2116" i="3"/>
  <c r="F2944" i="4"/>
  <c r="F1905" i="3"/>
  <c r="F699" i="4"/>
  <c r="F2094" i="3"/>
  <c r="F884" i="3"/>
  <c r="F1472" i="5"/>
  <c r="F1024" i="5"/>
  <c r="F1100" i="4"/>
  <c r="F3044" i="4"/>
  <c r="F1309" i="3"/>
  <c r="F942" i="6"/>
  <c r="F797" i="5"/>
  <c r="F1964" i="6"/>
  <c r="F1708" i="4"/>
  <c r="F702" i="6"/>
  <c r="F2589" i="3"/>
  <c r="F605" i="2"/>
  <c r="F2731" i="3"/>
  <c r="F354" i="2"/>
  <c r="F671" i="4"/>
  <c r="F214" i="3"/>
  <c r="F2622" i="4"/>
  <c r="F1644" i="4"/>
  <c r="F2328" i="5"/>
  <c r="F2593" i="5"/>
  <c r="F1333" i="5"/>
  <c r="F1678" i="4"/>
  <c r="F3136" i="3"/>
  <c r="F2553" i="4"/>
  <c r="F1198" i="4"/>
  <c r="F335" i="3"/>
  <c r="F2385" i="5"/>
  <c r="F2297" i="4"/>
  <c r="F176" i="3"/>
  <c r="F2118" i="3"/>
  <c r="F88" i="6"/>
  <c r="F890" i="6"/>
  <c r="F603" i="2"/>
  <c r="F10" i="5"/>
  <c r="F543" i="3"/>
  <c r="F770" i="5"/>
  <c r="F1835" i="3"/>
  <c r="F2944" i="3"/>
  <c r="F2684" i="5"/>
  <c r="F2480" i="3"/>
  <c r="F1490" i="3"/>
  <c r="F1326" i="5"/>
  <c r="F977" i="4"/>
  <c r="F1197" i="6"/>
  <c r="F1034" i="4"/>
  <c r="F2426" i="3"/>
  <c r="F2242" i="3"/>
  <c r="F338" i="5"/>
  <c r="F509" i="6"/>
  <c r="F899" i="4"/>
  <c r="F999" i="5"/>
  <c r="F2162" i="3"/>
  <c r="F480" i="4"/>
  <c r="F1182" i="5"/>
  <c r="F785" i="4"/>
  <c r="F513" i="2"/>
  <c r="F2853" i="3"/>
  <c r="F681" i="3"/>
  <c r="F3294" i="4"/>
  <c r="F1529" i="4"/>
  <c r="F3151" i="3"/>
  <c r="F790" i="3"/>
  <c r="F2444" i="3"/>
  <c r="F2278" i="4"/>
  <c r="F1938" i="3"/>
  <c r="F3075" i="5"/>
  <c r="F1290" i="3"/>
  <c r="F651" i="4"/>
  <c r="F1557" i="3"/>
  <c r="F809" i="5"/>
  <c r="F2979" i="5"/>
  <c r="F3059" i="3"/>
  <c r="F230" i="5"/>
  <c r="F2514" i="3"/>
  <c r="F64" i="4"/>
  <c r="F1052" i="6"/>
  <c r="F386" i="3"/>
  <c r="F2295" i="3"/>
  <c r="F1477" i="3"/>
  <c r="F363" i="4"/>
  <c r="F2238" i="4"/>
  <c r="F136" i="3"/>
  <c r="F3358" i="4"/>
  <c r="F149" i="3"/>
  <c r="F1994" i="5"/>
  <c r="F3026" i="6"/>
  <c r="F2365" i="4"/>
  <c r="F1639" i="4"/>
  <c r="F1412" i="3"/>
  <c r="F2461" i="4"/>
  <c r="F341" i="2"/>
  <c r="F1026" i="6"/>
  <c r="F1908" i="5"/>
  <c r="F3374" i="4"/>
  <c r="F816" i="5"/>
  <c r="F2190" i="3"/>
  <c r="F1861" i="6"/>
  <c r="F291" i="4"/>
  <c r="F2360" i="4"/>
  <c r="F1089" i="5"/>
  <c r="F1682" i="5"/>
  <c r="F393" i="4"/>
  <c r="F1565" i="4"/>
  <c r="F1673" i="4"/>
  <c r="F1025" i="3"/>
  <c r="F1064" i="6"/>
  <c r="F1720" i="4"/>
  <c r="F3099" i="3"/>
  <c r="F693" i="5"/>
  <c r="F710" i="6"/>
  <c r="F1383" i="4"/>
  <c r="F2872" i="3"/>
  <c r="F3025" i="3"/>
  <c r="F234" i="2"/>
  <c r="F3198" i="4"/>
  <c r="F3057" i="5"/>
  <c r="F2358" i="3"/>
  <c r="F157" i="4"/>
  <c r="F2735" i="4"/>
  <c r="F302" i="5"/>
  <c r="F253" i="2"/>
  <c r="F1286" i="6"/>
  <c r="F578" i="4"/>
  <c r="F1856" i="3"/>
  <c r="F1098" i="4"/>
  <c r="F123" i="5"/>
  <c r="F1463" i="3"/>
  <c r="F635" i="5"/>
  <c r="F530" i="2"/>
  <c r="F1075" i="5"/>
  <c r="F2979" i="4"/>
  <c r="F397" i="2"/>
  <c r="F136" i="2"/>
  <c r="F627" i="4"/>
  <c r="F1015" i="4"/>
  <c r="F1195" i="4"/>
  <c r="F594" i="4"/>
  <c r="F1590" i="3"/>
  <c r="F1360" i="3"/>
  <c r="F157" i="2"/>
  <c r="F583" i="5"/>
  <c r="F2473" i="4"/>
  <c r="F35" i="2"/>
  <c r="F1254" i="5"/>
  <c r="F3182" i="4"/>
  <c r="F1014" i="5"/>
  <c r="F961" i="4"/>
  <c r="F586" i="5"/>
  <c r="F1421" i="3"/>
  <c r="F2896" i="3"/>
  <c r="F3176" i="3"/>
  <c r="F648" i="3"/>
  <c r="F1901" i="5"/>
  <c r="F2855" i="3"/>
  <c r="F856" i="3"/>
  <c r="F1492" i="3"/>
  <c r="F962" i="5"/>
  <c r="F1628" i="3"/>
  <c r="F1740" i="4"/>
  <c r="F1733" i="4"/>
  <c r="F481" i="4"/>
  <c r="F1815" i="6"/>
  <c r="F2137" i="3"/>
  <c r="F1875" i="5"/>
  <c r="F143" i="2"/>
  <c r="F1732" i="4"/>
  <c r="F1964" i="4"/>
  <c r="F2961" i="3"/>
  <c r="F2555" i="5"/>
  <c r="F1331" i="4"/>
  <c r="F867" i="4"/>
  <c r="F1246" i="5"/>
  <c r="F703" i="5"/>
  <c r="F304" i="5"/>
  <c r="F58" i="3"/>
  <c r="F3143" i="3"/>
  <c r="F1747" i="3"/>
  <c r="F2817" i="6"/>
  <c r="F333" i="5"/>
  <c r="F741" i="4"/>
  <c r="F620" i="3"/>
  <c r="F921" i="5"/>
  <c r="F17" i="5"/>
  <c r="F236" i="4"/>
  <c r="F2106" i="5"/>
  <c r="F733" i="4"/>
  <c r="F126" i="5"/>
  <c r="F949" i="5"/>
  <c r="F1411" i="3"/>
  <c r="F1056" i="4"/>
  <c r="F1329" i="4"/>
  <c r="F1127" i="4"/>
  <c r="F1535" i="4"/>
  <c r="F840" i="5"/>
  <c r="F1363" i="4"/>
  <c r="F191" i="2"/>
  <c r="F2615" i="3"/>
  <c r="F3375" i="4"/>
  <c r="F389" i="2"/>
  <c r="F2933" i="6"/>
  <c r="F1246" i="3"/>
  <c r="F3118" i="4"/>
  <c r="F2675" i="4"/>
  <c r="F2892" i="3"/>
  <c r="F3082" i="4"/>
  <c r="F2917" i="3"/>
  <c r="F2183" i="6"/>
  <c r="F132" i="2"/>
  <c r="F2062" i="4"/>
  <c r="F1291" i="5"/>
  <c r="F677" i="4"/>
  <c r="F611" i="5"/>
  <c r="F1505" i="4"/>
  <c r="F2960" i="3"/>
  <c r="F1208" i="4"/>
  <c r="F3279" i="4"/>
  <c r="F2242" i="6"/>
  <c r="F2720" i="5"/>
  <c r="F1314" i="3"/>
  <c r="F2495" i="5"/>
  <c r="F532" i="5"/>
  <c r="F2702" i="3"/>
  <c r="F356" i="3"/>
  <c r="F3242" i="4"/>
  <c r="F1998" i="5"/>
  <c r="F1366" i="5"/>
  <c r="F2190" i="4"/>
  <c r="F867" i="5"/>
  <c r="F2757" i="4"/>
  <c r="F2081" i="5"/>
  <c r="F602" i="3"/>
  <c r="F2326" i="3"/>
  <c r="F895" i="5"/>
  <c r="F55" i="2"/>
  <c r="F1602" i="3"/>
  <c r="F2224" i="4"/>
  <c r="F2389" i="5"/>
  <c r="F697" i="3"/>
  <c r="F143" i="6"/>
  <c r="F2473" i="3"/>
  <c r="F477" i="4"/>
  <c r="F1531" i="6"/>
  <c r="F645" i="4"/>
  <c r="F1189" i="3"/>
  <c r="F2237" i="5"/>
  <c r="F2803" i="3"/>
  <c r="F615" i="5"/>
  <c r="F291" i="3"/>
  <c r="F1343" i="3"/>
  <c r="F410" i="2"/>
  <c r="F1749" i="4"/>
  <c r="F476" i="2"/>
  <c r="F490" i="2"/>
  <c r="F826" i="5"/>
  <c r="F1061" i="3"/>
  <c r="F2416" i="5"/>
  <c r="F398" i="3"/>
  <c r="F541" i="5"/>
  <c r="F598" i="3"/>
  <c r="F68" i="5"/>
  <c r="F1508" i="4"/>
  <c r="F673" i="5"/>
  <c r="F1390" i="3"/>
  <c r="F1416" i="5"/>
  <c r="F403" i="5"/>
  <c r="F1951" i="5"/>
  <c r="F1919" i="4"/>
  <c r="F1443" i="4"/>
  <c r="F465" i="3"/>
  <c r="F3148" i="3"/>
  <c r="F1789" i="6"/>
  <c r="F927" i="5"/>
  <c r="F1343" i="5"/>
  <c r="F2588" i="5"/>
  <c r="F2983" i="6"/>
  <c r="F1667" i="3"/>
  <c r="F1350" i="4"/>
  <c r="F3366" i="4"/>
  <c r="F2181" i="4"/>
  <c r="F1110" i="3"/>
  <c r="F2014" i="3"/>
  <c r="F3205" i="3"/>
  <c r="F2504" i="4"/>
  <c r="F1075" i="3"/>
  <c r="F1514" i="4"/>
  <c r="F1571" i="3"/>
  <c r="F550" i="2"/>
  <c r="F749" i="4"/>
  <c r="F639" i="4"/>
  <c r="F680" i="5"/>
  <c r="F2649" i="4"/>
  <c r="F1957" i="3"/>
  <c r="F410" i="4"/>
  <c r="F397" i="3"/>
  <c r="F395" i="4"/>
  <c r="F891" i="3"/>
  <c r="F1761" i="5"/>
  <c r="F3155" i="3"/>
  <c r="F1384" i="4"/>
  <c r="F60" i="4"/>
  <c r="F1048" i="5"/>
  <c r="F233" i="4"/>
  <c r="F2282" i="3"/>
  <c r="F2619" i="5"/>
  <c r="F173" i="4"/>
  <c r="F214" i="2"/>
  <c r="F568" i="2"/>
  <c r="F2742" i="3"/>
  <c r="F74" i="5"/>
  <c r="F92" i="3"/>
  <c r="F941" i="4"/>
  <c r="F2681" i="3"/>
  <c r="F392" i="3"/>
  <c r="F1154" i="4"/>
  <c r="F1868" i="5"/>
  <c r="F2259" i="4"/>
  <c r="F271" i="4"/>
  <c r="F2811" i="3"/>
  <c r="F263" i="6"/>
  <c r="F1536" i="4"/>
  <c r="F3153" i="3"/>
  <c r="F1105" i="3"/>
  <c r="F805" i="3"/>
  <c r="F2598" i="3"/>
  <c r="F2899" i="4"/>
  <c r="F1750" i="4"/>
  <c r="F374" i="5"/>
  <c r="F704" i="5"/>
  <c r="F414" i="4"/>
  <c r="F2595" i="5"/>
  <c r="F538" i="5"/>
  <c r="F2577" i="4"/>
  <c r="F2786" i="4"/>
  <c r="F117" i="4"/>
  <c r="F2184" i="5"/>
  <c r="F1570" i="3"/>
  <c r="F660" i="5"/>
  <c r="F1528" i="3"/>
  <c r="F694" i="2"/>
  <c r="F2656" i="4"/>
  <c r="F1758" i="5"/>
  <c r="F1682" i="4"/>
  <c r="F771" i="3"/>
  <c r="F2929" i="4"/>
  <c r="F156" i="6"/>
  <c r="F1457" i="3"/>
  <c r="F8" i="5"/>
  <c r="F2100" i="3"/>
  <c r="F2713" i="5"/>
  <c r="F2336" i="4"/>
  <c r="F2803" i="4"/>
  <c r="F2194" i="4"/>
  <c r="F1468" i="5"/>
  <c r="F1587" i="5"/>
  <c r="F1896" i="3"/>
  <c r="F2314" i="3"/>
  <c r="F346" i="3"/>
  <c r="F2207" i="4"/>
  <c r="F2920" i="4"/>
  <c r="F1308" i="5"/>
  <c r="F1429" i="4"/>
  <c r="F2880" i="4"/>
  <c r="F3226" i="4"/>
  <c r="F1584" i="6"/>
  <c r="F2942" i="3"/>
  <c r="F532" i="6"/>
  <c r="F2271" i="3"/>
  <c r="F2863" i="4"/>
  <c r="F3205" i="4"/>
  <c r="F17" i="3"/>
  <c r="F2203" i="4"/>
  <c r="F846" i="5"/>
  <c r="F1781" i="3"/>
  <c r="F792" i="5"/>
  <c r="F2834" i="5"/>
  <c r="F2220" i="3"/>
  <c r="F706" i="4"/>
  <c r="F1575" i="5"/>
  <c r="F2754" i="5"/>
  <c r="F199" i="3"/>
  <c r="F67" i="5"/>
  <c r="F1931" i="3"/>
  <c r="F906" i="4"/>
  <c r="F1531" i="4"/>
  <c r="F2394" i="4"/>
  <c r="F171" i="2"/>
  <c r="F76" i="3"/>
  <c r="F538" i="3"/>
  <c r="F2906" i="5"/>
  <c r="F3090" i="3"/>
  <c r="F917" i="3"/>
  <c r="F1927" i="3"/>
  <c r="F1058" i="3"/>
  <c r="F2203" i="5"/>
  <c r="F2493" i="4"/>
  <c r="F254" i="3"/>
  <c r="F535" i="4"/>
  <c r="F2578" i="5"/>
  <c r="F1727" i="5"/>
  <c r="F164" i="4"/>
  <c r="F81" i="6"/>
  <c r="F1704" i="4"/>
  <c r="F1397" i="3"/>
  <c r="F2678" i="3"/>
  <c r="F2839" i="5"/>
  <c r="F3066" i="5"/>
  <c r="F3" i="3"/>
  <c r="F1558" i="3"/>
  <c r="F2213" i="3"/>
  <c r="F2645" i="3"/>
  <c r="F78" i="5"/>
  <c r="F3084" i="5"/>
  <c r="F2526" i="3"/>
  <c r="F420" i="3"/>
  <c r="F1066" i="4"/>
  <c r="F382" i="4"/>
  <c r="F2333" i="4"/>
  <c r="F984" i="6"/>
  <c r="F229" i="2"/>
  <c r="F356" i="2"/>
  <c r="F1278" i="5"/>
  <c r="F2183" i="3"/>
  <c r="F1167" i="6"/>
  <c r="F516" i="3"/>
  <c r="F1354" i="5"/>
  <c r="F551" i="2"/>
  <c r="F1506" i="4"/>
  <c r="F1537" i="3"/>
  <c r="F2626" i="4"/>
  <c r="F1811" i="4"/>
  <c r="F861" i="4"/>
  <c r="F650" i="2"/>
  <c r="F1097" i="4"/>
  <c r="F1863" i="3"/>
  <c r="F787" i="4"/>
  <c r="F1499" i="3"/>
  <c r="F1775" i="3"/>
  <c r="F869" i="6"/>
  <c r="F396" i="3"/>
  <c r="F596" i="3"/>
  <c r="F453" i="3"/>
  <c r="F1022" i="4"/>
  <c r="F3030" i="4"/>
  <c r="F12" i="3"/>
  <c r="F3144" i="4"/>
  <c r="F1027" i="4"/>
  <c r="F3107" i="5"/>
  <c r="F2196" i="5"/>
  <c r="F222" i="6"/>
  <c r="F317" i="2"/>
  <c r="F2828" i="4"/>
  <c r="F1223" i="6"/>
  <c r="F1425" i="4"/>
  <c r="F1540" i="3"/>
  <c r="F3101" i="4"/>
  <c r="F2093" i="5"/>
  <c r="F2109" i="4"/>
  <c r="F732" i="5"/>
  <c r="F2749" i="6"/>
  <c r="F1831" i="4"/>
  <c r="F577" i="6"/>
  <c r="F2547" i="5"/>
  <c r="F1043" i="4"/>
  <c r="F1708" i="5"/>
  <c r="F1501" i="5"/>
  <c r="F1391" i="4"/>
  <c r="F102" i="5"/>
  <c r="F1629" i="6"/>
  <c r="F686" i="6"/>
  <c r="F2726" i="3"/>
  <c r="F1357" i="3"/>
  <c r="F3210" i="3"/>
  <c r="F446" i="4"/>
  <c r="F1929" i="5"/>
  <c r="F363" i="3"/>
  <c r="F293" i="2"/>
  <c r="F288" i="3"/>
  <c r="F767" i="3"/>
  <c r="F1640" i="3"/>
  <c r="F511" i="2"/>
  <c r="F1005" i="4"/>
  <c r="F2256" i="4"/>
  <c r="F589" i="3"/>
  <c r="F890" i="4"/>
  <c r="F1639" i="3"/>
  <c r="F462" i="6"/>
  <c r="F1568" i="5"/>
  <c r="F575" i="6"/>
  <c r="F988" i="3"/>
  <c r="F3035" i="5"/>
  <c r="F586" i="4"/>
  <c r="F3131" i="5"/>
  <c r="F2127" i="4"/>
  <c r="F2887" i="4"/>
  <c r="F1313" i="3"/>
  <c r="F554" i="3"/>
  <c r="F2642" i="3"/>
  <c r="F1383" i="5"/>
  <c r="F38" i="4"/>
  <c r="F220" i="2"/>
  <c r="F2316" i="3"/>
  <c r="F2272" i="3"/>
  <c r="F2468" i="3"/>
  <c r="F325" i="2"/>
  <c r="F122" i="5"/>
  <c r="F2065" i="3"/>
  <c r="F971" i="3"/>
  <c r="F1361" i="5"/>
  <c r="F2797" i="3"/>
  <c r="F357" i="2"/>
  <c r="F3218" i="3"/>
  <c r="F314" i="4"/>
  <c r="F1078" i="5"/>
  <c r="F2108" i="4"/>
  <c r="F945" i="4"/>
  <c r="F2847" i="4"/>
  <c r="F2819" i="3"/>
  <c r="F3066" i="3"/>
  <c r="F1642" i="3"/>
  <c r="F1096" i="4"/>
  <c r="F2398" i="4"/>
  <c r="F691" i="4"/>
  <c r="F1018" i="4"/>
  <c r="F1547" i="5"/>
  <c r="F3102" i="3"/>
  <c r="F362" i="6"/>
  <c r="F2142" i="3"/>
  <c r="F929" i="5"/>
  <c r="F710" i="3"/>
  <c r="F1045" i="4"/>
  <c r="F1582" i="3"/>
  <c r="F346" i="2"/>
  <c r="F1993" i="5"/>
  <c r="F2078" i="3"/>
  <c r="F511" i="6"/>
  <c r="F664" i="5"/>
  <c r="F1546" i="5"/>
  <c r="F505" i="3"/>
  <c r="F992" i="4"/>
  <c r="F2431" i="4"/>
  <c r="F1402" i="3"/>
  <c r="F1914" i="3"/>
  <c r="F1725" i="4"/>
  <c r="F981" i="4"/>
  <c r="F2136" i="3"/>
  <c r="F1845" i="3"/>
  <c r="F1359" i="3"/>
  <c r="F1043" i="3"/>
  <c r="F86" i="4"/>
  <c r="F1794" i="4"/>
  <c r="F63" i="4"/>
  <c r="F692" i="4"/>
  <c r="F1231" i="3"/>
  <c r="F1251" i="4"/>
  <c r="F3044" i="3"/>
  <c r="F1602" i="5"/>
  <c r="F2820" i="3"/>
  <c r="F407" i="4"/>
  <c r="F1054" i="5"/>
  <c r="F380" i="4"/>
  <c r="F3033" i="4"/>
  <c r="F1131" i="4"/>
  <c r="F3156" i="3"/>
  <c r="F1519" i="4"/>
  <c r="F3015" i="4"/>
  <c r="F1134" i="4"/>
  <c r="F2833" i="6"/>
  <c r="F1245" i="6"/>
  <c r="F2018" i="3"/>
  <c r="F3187" i="3"/>
  <c r="F61" i="3"/>
  <c r="F574" i="3"/>
  <c r="F2366" i="4"/>
  <c r="F714" i="2"/>
  <c r="F1072" i="6"/>
  <c r="F3449" i="4"/>
  <c r="F2064" i="3"/>
  <c r="F1521" i="5"/>
  <c r="F286" i="3"/>
  <c r="F3179" i="4"/>
  <c r="F491" i="3"/>
  <c r="F520" i="3"/>
  <c r="F231" i="4"/>
  <c r="F2260" i="3"/>
  <c r="F2778" i="4"/>
  <c r="F2930" i="3"/>
  <c r="F1786" i="6"/>
  <c r="F864" i="4"/>
  <c r="F3129" i="3"/>
  <c r="F529" i="4"/>
  <c r="F323" i="5"/>
  <c r="F1395" i="4"/>
  <c r="F3106" i="5"/>
  <c r="F2328" i="4"/>
  <c r="F176" i="4"/>
  <c r="F1451" i="5"/>
  <c r="F1365" i="3"/>
  <c r="F2214" i="4"/>
  <c r="F206" i="2"/>
  <c r="F2566" i="4"/>
  <c r="F1735" i="6"/>
  <c r="F1483" i="4"/>
  <c r="F1070" i="4"/>
  <c r="F2423" i="3"/>
  <c r="F2983" i="4"/>
  <c r="F125" i="2"/>
  <c r="F2785" i="3"/>
  <c r="F14" i="3"/>
  <c r="F923" i="3"/>
  <c r="F1758" i="4"/>
  <c r="F1235" i="4"/>
  <c r="F1239" i="3"/>
  <c r="F1153" i="3"/>
  <c r="F551" i="3"/>
  <c r="F549" i="3"/>
  <c r="F504" i="3"/>
  <c r="F1154" i="5"/>
  <c r="F264" i="4"/>
  <c r="F154" i="2"/>
  <c r="F3314" i="4"/>
  <c r="F1711" i="5"/>
  <c r="F1413" i="5"/>
  <c r="F152" i="3"/>
  <c r="F2674" i="5"/>
  <c r="F404" i="3"/>
  <c r="F2253" i="4"/>
  <c r="F267" i="6"/>
  <c r="F2443" i="3"/>
  <c r="F674" i="5"/>
  <c r="F2565" i="4"/>
  <c r="F558" i="3"/>
  <c r="F117" i="5"/>
  <c r="F3233" i="4"/>
  <c r="F2060" i="4"/>
  <c r="F1124" i="3"/>
  <c r="F1790" i="5"/>
  <c r="F1912" i="4"/>
  <c r="F1796" i="5"/>
  <c r="F1888" i="4"/>
  <c r="F668" i="5"/>
  <c r="F2339" i="3"/>
  <c r="F1309" i="5"/>
  <c r="F785" i="3"/>
  <c r="F102" i="3"/>
  <c r="F646" i="2"/>
  <c r="F2098" i="4"/>
  <c r="F137" i="3"/>
  <c r="F483" i="5"/>
  <c r="F3333" i="4"/>
  <c r="F2285" i="3"/>
  <c r="F2432" i="5"/>
  <c r="F358" i="2"/>
  <c r="F2680" i="4"/>
  <c r="F1111" i="5"/>
  <c r="F1445" i="6"/>
  <c r="F374" i="6"/>
  <c r="F3142" i="4"/>
  <c r="F3194" i="4"/>
  <c r="F93" i="3"/>
  <c r="F3444" i="4"/>
  <c r="F1287" i="3"/>
  <c r="F65" i="3"/>
  <c r="F877" i="6"/>
  <c r="F969" i="5"/>
  <c r="F2412" i="4"/>
  <c r="F3246" i="4"/>
  <c r="F1846" i="4"/>
  <c r="F1047" i="5"/>
  <c r="F1190" i="4"/>
  <c r="F2541" i="3"/>
  <c r="F947" i="5"/>
  <c r="F1823" i="3"/>
  <c r="F1209" i="3"/>
  <c r="F623" i="2"/>
  <c r="F2826" i="4"/>
  <c r="F2669" i="5"/>
  <c r="F2274" i="4"/>
  <c r="F615" i="3"/>
  <c r="F889" i="5"/>
  <c r="F2088" i="4"/>
  <c r="F2645" i="6"/>
  <c r="F890" i="5"/>
  <c r="F2551" i="4"/>
  <c r="F141" i="3"/>
  <c r="F2574" i="3"/>
  <c r="F491" i="2"/>
  <c r="F466" i="4"/>
  <c r="F1249" i="3"/>
  <c r="F711" i="2"/>
  <c r="F1736" i="3"/>
  <c r="F2724" i="3"/>
  <c r="F1149" i="3"/>
  <c r="F998" i="5"/>
  <c r="F1530" i="3"/>
  <c r="F1097" i="3"/>
  <c r="F1911" i="3"/>
  <c r="F1242" i="3"/>
  <c r="F1095" i="4"/>
  <c r="F1261" i="3"/>
  <c r="F2246" i="3"/>
  <c r="F56" i="4"/>
  <c r="F323" i="3"/>
  <c r="F652" i="3"/>
  <c r="F957" i="4"/>
  <c r="F1236" i="3"/>
  <c r="F1825" i="4"/>
  <c r="F1626" i="3"/>
  <c r="F2806" i="3"/>
  <c r="F1074" i="4"/>
  <c r="F1633" i="3"/>
  <c r="F2661" i="3"/>
  <c r="F1002" i="4"/>
  <c r="F96" i="3"/>
  <c r="F30" i="2"/>
  <c r="F2096" i="4"/>
  <c r="F1486" i="3"/>
  <c r="F1783" i="5"/>
  <c r="F82" i="4"/>
  <c r="F1513" i="5"/>
  <c r="F94" i="4"/>
  <c r="F1256" i="3"/>
  <c r="F2379" i="3"/>
  <c r="F2615" i="4"/>
  <c r="F619" i="2"/>
  <c r="F534" i="5"/>
  <c r="F2521" i="3"/>
  <c r="F3097" i="3"/>
  <c r="F2423" i="4"/>
  <c r="F498" i="3"/>
  <c r="F448" i="5"/>
  <c r="F1494" i="6"/>
  <c r="F2141" i="5"/>
  <c r="F3398" i="4"/>
  <c r="F1149" i="5"/>
  <c r="F986" i="4"/>
  <c r="F462" i="4"/>
  <c r="F100" i="3"/>
  <c r="F2604" i="4"/>
  <c r="F2424" i="4"/>
  <c r="F1041" i="3"/>
  <c r="F969" i="3"/>
  <c r="F2101" i="3"/>
  <c r="F2577" i="6"/>
  <c r="F1216" i="4"/>
  <c r="F2930" i="4"/>
  <c r="F1574" i="5"/>
  <c r="F1091" i="3"/>
  <c r="F2920" i="5"/>
  <c r="F505" i="2"/>
  <c r="F2580" i="4"/>
  <c r="F1060" i="4"/>
  <c r="F956" i="5"/>
  <c r="F2971" i="4"/>
  <c r="F2654" i="3"/>
  <c r="F1687" i="3"/>
  <c r="F2779" i="4"/>
  <c r="F668" i="3"/>
  <c r="F2829" i="4"/>
  <c r="F2769" i="4"/>
  <c r="F1147" i="3"/>
  <c r="F1694" i="3"/>
  <c r="F639" i="2"/>
  <c r="F3427" i="4"/>
  <c r="F2573" i="3"/>
  <c r="F1515" i="3"/>
  <c r="F2733" i="3"/>
  <c r="F2780" i="3"/>
  <c r="F1577" i="4"/>
  <c r="F1294" i="3"/>
  <c r="F1007" i="3"/>
  <c r="F1150" i="3"/>
  <c r="F1040" i="3"/>
  <c r="F2749" i="5"/>
  <c r="F1731" i="4"/>
  <c r="F2436" i="5"/>
  <c r="F921" i="3"/>
  <c r="F666" i="3"/>
  <c r="F2148" i="3"/>
  <c r="F1232" i="3"/>
  <c r="F1747" i="4"/>
  <c r="F848" i="4"/>
  <c r="F85" i="4"/>
  <c r="F2722" i="3"/>
  <c r="F778" i="4"/>
  <c r="F246" i="3"/>
  <c r="F2075" i="4"/>
  <c r="F2250" i="3"/>
  <c r="F663" i="2"/>
  <c r="F547" i="3"/>
  <c r="F1234" i="5"/>
  <c r="F1473" i="5"/>
  <c r="F1305" i="3"/>
  <c r="F1476" i="5"/>
  <c r="F1842" i="4"/>
  <c r="F987" i="3"/>
  <c r="F1218" i="5"/>
  <c r="F1220" i="5"/>
  <c r="F225" i="3"/>
  <c r="F910" i="3"/>
  <c r="F675" i="3"/>
  <c r="F3001" i="4"/>
  <c r="F1219" i="5"/>
  <c r="F2375" i="3"/>
  <c r="F1202" i="3"/>
  <c r="F1027" i="5"/>
  <c r="F1603" i="6"/>
  <c r="F603" i="4"/>
  <c r="F562" i="6"/>
  <c r="F713" i="5"/>
  <c r="F3158" i="4"/>
  <c r="F1039" i="4"/>
  <c r="F909" i="6"/>
  <c r="F731" i="5"/>
  <c r="F832" i="4"/>
  <c r="F66" i="6"/>
  <c r="F1184" i="5"/>
  <c r="F1494" i="3"/>
  <c r="F3320" i="4"/>
  <c r="F300" i="4"/>
  <c r="F691" i="5"/>
  <c r="F2660" i="5"/>
  <c r="F1120" i="4"/>
  <c r="F474" i="4"/>
  <c r="F2282" i="4"/>
  <c r="F2456" i="4"/>
  <c r="F497" i="3"/>
  <c r="F161" i="4"/>
  <c r="F3171" i="3"/>
  <c r="F3187" i="4"/>
  <c r="F2779" i="5"/>
  <c r="F430" i="3"/>
  <c r="F133" i="3"/>
  <c r="F1018" i="5"/>
  <c r="F83" i="2"/>
  <c r="F1207" i="4"/>
  <c r="F1954" i="3"/>
  <c r="F646" i="4"/>
  <c r="F1903" i="6"/>
  <c r="F938" i="5"/>
  <c r="F126" i="3"/>
  <c r="F3037" i="3"/>
  <c r="F1327" i="4"/>
  <c r="F1330" i="5"/>
  <c r="F2435" i="3"/>
  <c r="F2791" i="3"/>
  <c r="F1275" i="3"/>
  <c r="F748" i="3"/>
  <c r="F647" i="3"/>
  <c r="F373" i="3"/>
  <c r="F695" i="2"/>
  <c r="F1345" i="4"/>
  <c r="F869" i="3"/>
  <c r="F2000" i="3"/>
  <c r="F592" i="4"/>
  <c r="F1814" i="5"/>
  <c r="F35" i="3"/>
  <c r="F3150" i="5"/>
  <c r="F620" i="5"/>
  <c r="F2083" i="4"/>
  <c r="F723" i="5"/>
  <c r="F1835" i="4"/>
  <c r="F674" i="4"/>
  <c r="F1698" i="3"/>
  <c r="F2059" i="3"/>
  <c r="F1241" i="3"/>
  <c r="F1051" i="3"/>
  <c r="F1439" i="3"/>
  <c r="F2734" i="4"/>
  <c r="F910" i="5"/>
  <c r="F4" i="3"/>
  <c r="F567" i="2"/>
  <c r="F3084" i="6"/>
  <c r="F441" i="4"/>
  <c r="F497" i="5"/>
  <c r="F1126" i="3"/>
  <c r="F2113" i="3"/>
  <c r="F1372" i="3"/>
  <c r="F2835" i="3"/>
  <c r="F214" i="5"/>
  <c r="F341" i="4"/>
  <c r="F964" i="4"/>
  <c r="F1832" i="5"/>
  <c r="F534" i="3"/>
  <c r="F2095" i="3"/>
  <c r="F1831" i="3"/>
  <c r="F390" i="4"/>
  <c r="F440" i="3"/>
  <c r="F3017" i="3"/>
  <c r="F2292" i="4"/>
  <c r="F1035" i="3"/>
  <c r="F2175" i="3"/>
  <c r="F3036" i="4"/>
  <c r="F247" i="2"/>
  <c r="F1576" i="4"/>
  <c r="F2445" i="3"/>
  <c r="F196" i="4"/>
  <c r="F973" i="5"/>
  <c r="F1032" i="5"/>
  <c r="F1526" i="4"/>
  <c r="F3203" i="3"/>
  <c r="F1047" i="4"/>
  <c r="F351" i="3"/>
  <c r="F919" i="3"/>
  <c r="F3126" i="4"/>
  <c r="F1139" i="5"/>
  <c r="F285" i="5"/>
  <c r="F340" i="3"/>
  <c r="F2477" i="4"/>
  <c r="F2879" i="4"/>
  <c r="F2648" i="4"/>
  <c r="F2394" i="3"/>
  <c r="F756" i="4"/>
  <c r="F1058" i="5"/>
  <c r="F264" i="6"/>
  <c r="F286" i="5"/>
  <c r="F1673" i="5"/>
  <c r="F2800" i="5"/>
  <c r="F202" i="5"/>
  <c r="F1398" i="4"/>
  <c r="F2073" i="4"/>
  <c r="F2992" i="5"/>
  <c r="F2226" i="5"/>
  <c r="F3072" i="4"/>
  <c r="F978" i="5"/>
  <c r="F2923" i="4"/>
  <c r="F2026" i="3"/>
  <c r="F2414" i="3"/>
  <c r="F3088" i="4"/>
  <c r="F1131" i="5"/>
  <c r="F569" i="4"/>
  <c r="F2102" i="3"/>
  <c r="F1085" i="3"/>
  <c r="F367" i="3"/>
  <c r="F2056" i="4"/>
  <c r="F2068" i="3"/>
  <c r="F1213" i="5"/>
  <c r="F2865" i="5"/>
  <c r="F1491" i="4"/>
  <c r="F2280" i="3"/>
  <c r="F1619" i="3"/>
  <c r="F2717" i="3"/>
  <c r="F188" i="4"/>
  <c r="F1636" i="3"/>
  <c r="F1910" i="4"/>
  <c r="F3438" i="4"/>
  <c r="F2655" i="5"/>
  <c r="F2475" i="4"/>
  <c r="F1193" i="3"/>
  <c r="F626" i="2"/>
  <c r="F2849" i="3"/>
  <c r="F131" i="3"/>
  <c r="F2346" i="4"/>
  <c r="F660" i="3"/>
  <c r="F1709" i="3"/>
  <c r="F1455" i="3"/>
  <c r="F2405" i="3"/>
  <c r="F1069" i="4"/>
  <c r="F1751" i="3"/>
  <c r="F1509" i="5"/>
  <c r="F3100" i="5"/>
  <c r="F712" i="2"/>
  <c r="F2507" i="3"/>
  <c r="F1524" i="4"/>
  <c r="F2623" i="4"/>
  <c r="F969" i="4"/>
  <c r="F502" i="5"/>
  <c r="F2724" i="5"/>
  <c r="F1204" i="3"/>
  <c r="F2626" i="3"/>
  <c r="F2483" i="3"/>
  <c r="F100" i="4"/>
  <c r="F1079" i="4"/>
  <c r="F3046" i="4"/>
  <c r="F1573" i="5"/>
  <c r="F2681" i="6"/>
  <c r="F3207" i="3"/>
  <c r="F2682" i="5"/>
  <c r="F237" i="3"/>
  <c r="F2255" i="3"/>
  <c r="F2875" i="3"/>
  <c r="F2991" i="3"/>
  <c r="F2735" i="5"/>
  <c r="F2318" i="4"/>
  <c r="F905" i="3"/>
  <c r="F2860" i="3"/>
  <c r="F1912" i="5"/>
  <c r="F3238" i="3"/>
  <c r="F3347" i="4"/>
  <c r="F584" i="2"/>
  <c r="F949" i="4"/>
  <c r="F672" i="4"/>
  <c r="F1490" i="4"/>
  <c r="F2024" i="3"/>
  <c r="F991" i="3"/>
  <c r="F1179" i="4"/>
  <c r="F1075" i="6"/>
  <c r="F2199" i="3"/>
  <c r="F1413" i="4"/>
  <c r="F109" i="3"/>
  <c r="F3220" i="4"/>
  <c r="F838" i="5"/>
  <c r="F1934" i="3"/>
  <c r="F736" i="4"/>
  <c r="F1107" i="3"/>
  <c r="F1677" i="5"/>
  <c r="F764" i="4"/>
  <c r="F1940" i="3"/>
  <c r="F2485" i="4"/>
  <c r="F580" i="2"/>
  <c r="F3108" i="4"/>
  <c r="F2484" i="4"/>
  <c r="F361" i="3"/>
  <c r="F734" i="3"/>
  <c r="F2593" i="4"/>
  <c r="F1973" i="6"/>
  <c r="F1013" i="6"/>
  <c r="F2784" i="5"/>
  <c r="F439" i="2"/>
  <c r="F685" i="3"/>
  <c r="F763" i="3"/>
  <c r="F571" i="5"/>
  <c r="F2662" i="4"/>
  <c r="F1809" i="5"/>
  <c r="F1176" i="3"/>
  <c r="F2462" i="3"/>
  <c r="F1251" i="6"/>
  <c r="F483" i="4"/>
  <c r="F1175" i="5"/>
  <c r="F2074" i="3"/>
  <c r="F269" i="4"/>
  <c r="F346" i="4"/>
  <c r="F331" i="2"/>
  <c r="F772" i="4"/>
  <c r="F1409" i="4"/>
  <c r="F2830" i="4"/>
  <c r="F2223" i="3"/>
  <c r="F3306" i="4"/>
  <c r="F2460" i="5"/>
  <c r="F2147" i="5"/>
  <c r="F304" i="3"/>
  <c r="F2212" i="3"/>
  <c r="F267" i="2"/>
  <c r="F1441" i="3"/>
  <c r="F1254" i="4"/>
  <c r="F731" i="3"/>
  <c r="F2695" i="5"/>
  <c r="F1237" i="5"/>
  <c r="F646" i="3"/>
  <c r="F213" i="2"/>
  <c r="F2258" i="3"/>
  <c r="F1585" i="4"/>
  <c r="F674" i="2"/>
  <c r="F2750" i="3"/>
  <c r="F771" i="5"/>
  <c r="F650" i="4"/>
  <c r="F2921" i="5"/>
  <c r="F131" i="4"/>
  <c r="F274" i="4"/>
  <c r="F1029" i="4"/>
  <c r="F130" i="6"/>
  <c r="F2155" i="4"/>
  <c r="F1337" i="5"/>
  <c r="F478" i="5"/>
  <c r="F2482" i="4"/>
  <c r="F3034" i="4"/>
  <c r="F569" i="3"/>
  <c r="F1435" i="3"/>
  <c r="F981" i="3"/>
  <c r="F2719" i="3"/>
  <c r="F1624" i="4"/>
  <c r="F1878" i="4"/>
  <c r="F2381" i="4"/>
  <c r="F328" i="2"/>
  <c r="F1825" i="3"/>
  <c r="F270" i="6"/>
  <c r="F3100" i="4"/>
  <c r="F1994" i="4"/>
  <c r="F1865" i="3"/>
  <c r="F158" i="2"/>
  <c r="F2918" i="5"/>
  <c r="F2356" i="5"/>
  <c r="F154" i="5"/>
  <c r="F313" i="6"/>
  <c r="F2252" i="4"/>
  <c r="F378" i="5"/>
  <c r="F655" i="3"/>
  <c r="F1549" i="4"/>
  <c r="F2389" i="3"/>
  <c r="F2838" i="3"/>
  <c r="F1414" i="5"/>
  <c r="F557" i="3"/>
  <c r="F552" i="2"/>
  <c r="F655" i="5"/>
  <c r="F520" i="4"/>
  <c r="F2586" i="4"/>
  <c r="F758" i="3"/>
  <c r="F2378" i="5"/>
  <c r="F809" i="4"/>
  <c r="F1677" i="3"/>
  <c r="F1877" i="5"/>
  <c r="F115" i="4"/>
  <c r="F428" i="3"/>
  <c r="F1551" i="3"/>
  <c r="F480" i="3"/>
  <c r="F2355" i="3"/>
  <c r="F1012" i="5"/>
  <c r="F330" i="2"/>
  <c r="F33" i="2"/>
  <c r="F2193" i="3"/>
  <c r="F2828" i="3"/>
  <c r="F1741" i="3"/>
  <c r="F1438" i="5"/>
  <c r="F1264" i="5"/>
  <c r="F1969" i="4"/>
  <c r="F1664" i="4"/>
  <c r="F1668" i="4"/>
  <c r="F1702" i="5"/>
  <c r="F144" i="5"/>
  <c r="F3199" i="4"/>
  <c r="F1506" i="3"/>
  <c r="F1742" i="3"/>
  <c r="F2016" i="4"/>
  <c r="F862" i="4"/>
  <c r="F3086" i="4"/>
  <c r="F2922" i="3"/>
  <c r="F184" i="6"/>
  <c r="F1662" i="3"/>
  <c r="F3445" i="4"/>
  <c r="F1763" i="5"/>
  <c r="F2931" i="3"/>
  <c r="F102" i="2"/>
  <c r="F624" i="3"/>
  <c r="F2605" i="4"/>
  <c r="F2084" i="3"/>
  <c r="F1160" i="3"/>
  <c r="F917" i="5"/>
  <c r="F2853" i="4"/>
  <c r="F536" i="2"/>
  <c r="F1001" i="3"/>
  <c r="F2675" i="3"/>
  <c r="F1639" i="6"/>
  <c r="F1700" i="5"/>
  <c r="F217" i="4"/>
  <c r="F2957" i="3"/>
  <c r="F861" i="3"/>
  <c r="F397" i="4"/>
  <c r="F853" i="3"/>
  <c r="F3113" i="3"/>
  <c r="F1529" i="5"/>
  <c r="F3214" i="3"/>
  <c r="F2093" i="3"/>
  <c r="F1175" i="3"/>
  <c r="F527" i="4"/>
  <c r="F759" i="3"/>
  <c r="F1349" i="6"/>
  <c r="F500" i="6"/>
  <c r="F688" i="2"/>
  <c r="F2401" i="3"/>
  <c r="F261" i="6"/>
  <c r="F1772" i="5"/>
  <c r="F1074" i="3"/>
  <c r="F141" i="5"/>
  <c r="F1195" i="3"/>
  <c r="F1031" i="5"/>
  <c r="F2609" i="5"/>
  <c r="F2732" i="4"/>
  <c r="F2217" i="5"/>
  <c r="F2774" i="5"/>
  <c r="F2878" i="5"/>
  <c r="F242" i="4"/>
  <c r="F1795" i="5"/>
  <c r="F3140" i="4"/>
  <c r="F37" i="4"/>
  <c r="F966" i="3"/>
  <c r="F3381" i="4"/>
  <c r="F875" i="4"/>
  <c r="F899" i="3"/>
  <c r="F354" i="3"/>
  <c r="F1203" i="3"/>
  <c r="F707" i="4"/>
  <c r="F221" i="4"/>
  <c r="F959" i="3"/>
  <c r="F808" i="5"/>
  <c r="F1801" i="6"/>
  <c r="F1767" i="5"/>
  <c r="F116" i="5"/>
  <c r="F882" i="3"/>
  <c r="F213" i="3"/>
  <c r="F2102" i="4"/>
  <c r="F240" i="4"/>
  <c r="F1371" i="4"/>
  <c r="F2086" i="3"/>
  <c r="F250" i="5"/>
  <c r="F206" i="3"/>
  <c r="F915" i="3"/>
  <c r="F118" i="5"/>
  <c r="F676" i="4"/>
  <c r="F629" i="4"/>
  <c r="F1937" i="5"/>
  <c r="F2684" i="3"/>
  <c r="F713" i="2"/>
  <c r="F1788" i="3"/>
  <c r="F2889" i="4"/>
  <c r="F2265" i="3"/>
  <c r="F2371" i="3"/>
  <c r="F2831" i="5"/>
  <c r="F2563" i="3"/>
  <c r="F2206" i="5"/>
  <c r="F1200" i="3"/>
  <c r="F2738" i="4"/>
  <c r="F395" i="3"/>
  <c r="F1064" i="5"/>
  <c r="F2704" i="4"/>
  <c r="F1444" i="3"/>
  <c r="F1816" i="3"/>
  <c r="F1557" i="6"/>
  <c r="F680" i="4"/>
  <c r="F2034" i="4"/>
  <c r="F115" i="3"/>
  <c r="F3083" i="3"/>
  <c r="F858" i="3"/>
  <c r="F898" i="5"/>
  <c r="F709" i="4"/>
  <c r="F1746" i="4"/>
  <c r="F2561" i="4"/>
  <c r="F16" i="3"/>
  <c r="F563" i="3"/>
  <c r="F781" i="4"/>
  <c r="F139" i="4"/>
  <c r="F218" i="4"/>
  <c r="F2200" i="4"/>
  <c r="F849" i="5"/>
  <c r="F369" i="2"/>
  <c r="F1298" i="3"/>
  <c r="F1949" i="4"/>
  <c r="F413" i="5"/>
  <c r="F1261" i="4"/>
  <c r="F1012" i="6"/>
  <c r="F1839" i="4"/>
  <c r="F2925" i="3"/>
  <c r="F946" i="4"/>
  <c r="F183" i="5"/>
  <c r="F1599" i="4"/>
  <c r="F294" i="2"/>
  <c r="F347" i="4"/>
  <c r="F2978" i="4"/>
  <c r="F1096" i="5"/>
  <c r="F1282" i="5"/>
  <c r="F1541" i="5"/>
  <c r="F783" i="3"/>
  <c r="F1547" i="3"/>
  <c r="F1433" i="5"/>
  <c r="F2179" i="5"/>
  <c r="F2044" i="4"/>
  <c r="F577" i="5"/>
  <c r="F717" i="5"/>
  <c r="F2256" i="5"/>
  <c r="F696" i="4"/>
  <c r="F834" i="4"/>
  <c r="F2251" i="4"/>
  <c r="F3058" i="6"/>
  <c r="F749" i="5"/>
  <c r="F2004" i="3"/>
  <c r="F2660" i="3"/>
  <c r="F1680" i="5"/>
  <c r="F3200" i="3"/>
  <c r="F27" i="4"/>
  <c r="F2760" i="3"/>
  <c r="F1607" i="4"/>
  <c r="F723" i="3"/>
  <c r="F902" i="4"/>
  <c r="F2488" i="3"/>
  <c r="F2679" i="3"/>
  <c r="F909" i="5"/>
  <c r="F944" i="6"/>
  <c r="F1390" i="4"/>
  <c r="F268" i="6"/>
  <c r="F2127" i="6"/>
  <c r="F1170" i="5"/>
  <c r="F782" i="5"/>
  <c r="F2603" i="4"/>
  <c r="F472" i="4"/>
  <c r="F2975" i="3"/>
  <c r="F1315" i="3"/>
  <c r="F2399" i="4"/>
  <c r="F593" i="2"/>
  <c r="F1643" i="3"/>
  <c r="F1200" i="6"/>
  <c r="F434" i="3"/>
  <c r="F289" i="4"/>
  <c r="F326" i="2"/>
  <c r="F132" i="4"/>
  <c r="F2168" i="5"/>
  <c r="F595" i="3"/>
  <c r="F718" i="4"/>
  <c r="F1970" i="4"/>
  <c r="F1706" i="6"/>
  <c r="F2442" i="4"/>
  <c r="F2019" i="5"/>
  <c r="F1767" i="3"/>
  <c r="F3150" i="3"/>
  <c r="F600" i="3"/>
  <c r="F1254" i="3"/>
  <c r="F1040" i="4"/>
  <c r="F2956" i="5"/>
  <c r="F2327" i="4"/>
  <c r="F839" i="6"/>
  <c r="F2429" i="4"/>
  <c r="F559" i="2"/>
  <c r="F276" i="3"/>
  <c r="F3111" i="3"/>
  <c r="F113" i="5"/>
  <c r="F451" i="2"/>
  <c r="F1290" i="4"/>
  <c r="F1853" i="3"/>
  <c r="F1052" i="4"/>
  <c r="F2045" i="4"/>
  <c r="F2815" i="5"/>
  <c r="F3070" i="4"/>
  <c r="F3022" i="3"/>
  <c r="F908" i="6"/>
  <c r="F202" i="3"/>
  <c r="F544" i="2"/>
  <c r="F3261" i="4"/>
  <c r="F3123" i="4"/>
  <c r="F464" i="2"/>
  <c r="F2343" i="3"/>
  <c r="F733" i="3"/>
  <c r="F433" i="6"/>
  <c r="F1597" i="3"/>
  <c r="F561" i="2"/>
  <c r="F1470" i="4"/>
  <c r="F260" i="3"/>
  <c r="F3213" i="4"/>
  <c r="F2205" i="3"/>
  <c r="F1606" i="4"/>
  <c r="F424" i="2"/>
  <c r="F1966" i="5"/>
  <c r="F1936" i="4"/>
  <c r="F97" i="5"/>
  <c r="F1156" i="4"/>
  <c r="F2087" i="3"/>
  <c r="F3452" i="4"/>
  <c r="F2323" i="5"/>
  <c r="F2501" i="4"/>
  <c r="F1679" i="5"/>
  <c r="F614" i="4"/>
  <c r="F1855" i="4"/>
  <c r="F68" i="2"/>
  <c r="F2992" i="4"/>
  <c r="F2596" i="5"/>
  <c r="F1723" i="3"/>
  <c r="F1673" i="3"/>
  <c r="F557" i="6"/>
  <c r="F1505" i="6"/>
  <c r="F2893" i="5"/>
  <c r="F1092" i="3"/>
  <c r="F2121" i="3"/>
  <c r="F483" i="6"/>
  <c r="F933" i="5"/>
  <c r="F3212" i="3"/>
  <c r="F111" i="6"/>
  <c r="F1342" i="5"/>
  <c r="F774" i="6"/>
  <c r="F3019" i="5"/>
  <c r="F3047" i="4"/>
  <c r="F829" i="4"/>
  <c r="F2620" i="4"/>
  <c r="F1282" i="3"/>
  <c r="F866" i="4"/>
  <c r="F92" i="5"/>
  <c r="F1671" i="4"/>
  <c r="F965" i="5"/>
  <c r="F2162" i="6"/>
  <c r="F2573" i="5"/>
  <c r="F2852" i="5"/>
  <c r="F2315" i="4"/>
  <c r="F1989" i="4"/>
  <c r="F473" i="4"/>
  <c r="F2091" i="3"/>
  <c r="F627" i="5"/>
  <c r="F2668" i="3"/>
  <c r="F1880" i="5"/>
  <c r="F2248" i="5"/>
  <c r="F337" i="3"/>
  <c r="F2688" i="5"/>
  <c r="F2677" i="6"/>
  <c r="F7" i="6"/>
  <c r="F2433" i="5"/>
  <c r="F1544" i="4"/>
  <c r="F201" i="5"/>
  <c r="F1757" i="5"/>
  <c r="F1963" i="6"/>
  <c r="F903" i="6"/>
  <c r="F290" i="3"/>
  <c r="F1844" i="5"/>
  <c r="F2807" i="3"/>
  <c r="F1989" i="6"/>
  <c r="F2260" i="5"/>
  <c r="F715" i="2"/>
  <c r="F1506" i="5"/>
  <c r="F897" i="6"/>
  <c r="F1837" i="3"/>
  <c r="F1509" i="4"/>
  <c r="F782" i="3"/>
  <c r="F3164" i="4"/>
  <c r="F1527" i="4"/>
  <c r="F1701" i="4"/>
  <c r="F10" i="2"/>
  <c r="F274" i="2"/>
  <c r="F299" i="2"/>
  <c r="F1565" i="3"/>
  <c r="F1399" i="4"/>
  <c r="F985" i="4"/>
  <c r="F528" i="3"/>
  <c r="F2878" i="4"/>
  <c r="F1754" i="5"/>
  <c r="F2557" i="5"/>
  <c r="F1324" i="4"/>
  <c r="F178" i="5"/>
  <c r="F1361" i="4"/>
  <c r="F134" i="2"/>
  <c r="F1465" i="4"/>
  <c r="F653" i="4"/>
  <c r="F70" i="3"/>
  <c r="F959" i="4"/>
  <c r="F2736" i="4"/>
  <c r="F1596" i="3"/>
  <c r="F2016" i="3"/>
  <c r="F1209" i="5"/>
  <c r="F31" i="3"/>
  <c r="F1138" i="4"/>
  <c r="F268" i="3"/>
  <c r="F846" i="3"/>
  <c r="F958" i="4"/>
  <c r="F3378" i="4"/>
  <c r="F555" i="5"/>
  <c r="F531" i="3"/>
  <c r="F3028" i="4"/>
  <c r="F2189" i="3"/>
  <c r="F2413" i="4"/>
  <c r="F422" i="4"/>
  <c r="F422" i="3"/>
  <c r="F2908" i="5"/>
  <c r="F775" i="4"/>
  <c r="F559" i="5"/>
  <c r="F1394" i="5"/>
  <c r="F454" i="4"/>
  <c r="F991" i="5"/>
  <c r="F3065" i="5"/>
  <c r="F2844" i="3"/>
  <c r="F2227" i="3"/>
  <c r="F1351" i="5"/>
  <c r="F435" i="5"/>
  <c r="F1451" i="3"/>
  <c r="F2595" i="3"/>
  <c r="F1179" i="6"/>
  <c r="F2274" i="3"/>
  <c r="F671" i="3"/>
  <c r="F170" i="5"/>
  <c r="F2739" i="3"/>
  <c r="F3008" i="5"/>
  <c r="F1504" i="3"/>
  <c r="F1532" i="5"/>
  <c r="F3055" i="4"/>
  <c r="F2495" i="3"/>
  <c r="F2358" i="4"/>
  <c r="F1966" i="3"/>
  <c r="F2301" i="4"/>
  <c r="F2925" i="4"/>
  <c r="F979" i="3"/>
  <c r="F1450" i="3"/>
  <c r="F73" i="3"/>
  <c r="F94" i="3"/>
  <c r="F2205" i="5"/>
  <c r="F2312" i="5"/>
  <c r="F1212" i="4"/>
  <c r="F1887" i="3"/>
  <c r="F2134" i="4"/>
  <c r="F3047" i="5"/>
  <c r="F1334" i="6"/>
  <c r="F1621" i="3"/>
  <c r="F2478" i="3"/>
  <c r="F871" i="4"/>
  <c r="F2873" i="5"/>
  <c r="F2226" i="4"/>
  <c r="F2305" i="3"/>
  <c r="F2334" i="5"/>
  <c r="F2592" i="3"/>
  <c r="F250" i="3"/>
  <c r="F1835" i="5"/>
  <c r="F1285" i="3"/>
  <c r="F14" i="2"/>
  <c r="F2669" i="4"/>
  <c r="F353" i="4"/>
  <c r="F592" i="2"/>
  <c r="F856" i="4"/>
  <c r="F2630" i="5"/>
  <c r="F91" i="4"/>
  <c r="F3023" i="3"/>
  <c r="F1700" i="4"/>
  <c r="F3109" i="3"/>
  <c r="F1151" i="4"/>
  <c r="F1293" i="4"/>
  <c r="F110" i="2"/>
  <c r="F124" i="2"/>
  <c r="F138" i="3"/>
  <c r="F848" i="3"/>
  <c r="F2094" i="4"/>
  <c r="F3214" i="4"/>
  <c r="F1097" i="5"/>
  <c r="F2400" i="4"/>
  <c r="F978" i="4"/>
  <c r="F110" i="4"/>
  <c r="F1721" i="3"/>
  <c r="F2946" i="4"/>
  <c r="F2702" i="5"/>
  <c r="F1405" i="5"/>
  <c r="F2983" i="5"/>
  <c r="F2912" i="3"/>
  <c r="F2343" i="6"/>
  <c r="F3092" i="4"/>
  <c r="F908" i="4"/>
  <c r="F2163" i="4"/>
  <c r="F1983" i="3"/>
  <c r="F224" i="4"/>
  <c r="F279" i="3"/>
  <c r="F1166" i="5"/>
  <c r="F314" i="3"/>
  <c r="F1448" i="5"/>
  <c r="F2645" i="4"/>
  <c r="F1219" i="3"/>
  <c r="F1181" i="4"/>
  <c r="F1977" i="5"/>
  <c r="F1121" i="4"/>
  <c r="F1379" i="3"/>
  <c r="F2688" i="3"/>
  <c r="F1629" i="3"/>
  <c r="F1051" i="4"/>
  <c r="F2565" i="3"/>
  <c r="F2114" i="3"/>
  <c r="F1167" i="4"/>
  <c r="F1726" i="3"/>
  <c r="F1313" i="6"/>
  <c r="F1315" i="5"/>
  <c r="F855" i="6"/>
  <c r="F2064" i="6"/>
  <c r="F133" i="4"/>
  <c r="F849" i="3"/>
  <c r="F219" i="4"/>
  <c r="F337" i="4"/>
  <c r="F614" i="5"/>
  <c r="F25" i="3"/>
  <c r="F2188" i="3"/>
  <c r="F2968" i="3"/>
  <c r="F2674" i="3"/>
  <c r="F874" i="4"/>
  <c r="F524" i="2"/>
  <c r="F656" i="4"/>
  <c r="F184" i="4"/>
  <c r="F154" i="4"/>
  <c r="F59" i="4"/>
  <c r="F2366" i="3"/>
  <c r="F683" i="3"/>
  <c r="F1142" i="5"/>
  <c r="F972" i="5"/>
  <c r="F611" i="2"/>
  <c r="F1415" i="5"/>
  <c r="F385" i="4"/>
  <c r="F16" i="2"/>
  <c r="F318" i="4"/>
  <c r="F470" i="3"/>
  <c r="F2671" i="3"/>
  <c r="F2117" i="3"/>
  <c r="F1017" i="4"/>
  <c r="F857" i="3"/>
  <c r="F2484" i="3"/>
  <c r="F573" i="6"/>
  <c r="F19" i="3"/>
  <c r="F1265" i="4"/>
  <c r="F2867" i="3"/>
  <c r="F1893" i="3"/>
  <c r="F179" i="3"/>
  <c r="F2116" i="5"/>
  <c r="F3128" i="3"/>
  <c r="F2237" i="4"/>
  <c r="F2488" i="4"/>
  <c r="F2166" i="3"/>
  <c r="F1971" i="3"/>
  <c r="F675" i="4"/>
  <c r="F2891" i="3"/>
  <c r="F156" i="3"/>
  <c r="F1539" i="5"/>
  <c r="F2336" i="5"/>
  <c r="F2753" i="3"/>
  <c r="F314" i="2"/>
  <c r="F2273" i="4"/>
  <c r="F668" i="6"/>
  <c r="F347" i="6"/>
  <c r="F923" i="4"/>
  <c r="F2570" i="3"/>
  <c r="F863" i="5"/>
  <c r="F2362" i="6"/>
  <c r="F1714" i="6"/>
  <c r="F54" i="3"/>
  <c r="F1436" i="3"/>
  <c r="F1128" i="4"/>
  <c r="F375" i="3"/>
  <c r="F1341" i="4"/>
  <c r="F25" i="2"/>
  <c r="F1502" i="3"/>
  <c r="F2241" i="4"/>
  <c r="F1961" i="4"/>
  <c r="F3033" i="3"/>
  <c r="F342" i="4"/>
  <c r="F1853" i="4"/>
  <c r="F2542" i="3"/>
  <c r="F1095" i="3"/>
  <c r="F51" i="3"/>
  <c r="F725" i="3"/>
  <c r="F117" i="6"/>
  <c r="F1090" i="5"/>
  <c r="F1280" i="4"/>
  <c r="F117" i="3"/>
  <c r="F1627" i="5"/>
  <c r="F1422" i="3"/>
  <c r="F328" i="5"/>
  <c r="F2743" i="3"/>
  <c r="F1764" i="4"/>
  <c r="F1414" i="4"/>
  <c r="F2140" i="4"/>
  <c r="F2950" i="3"/>
  <c r="F764" i="3"/>
  <c r="F2429" i="3"/>
  <c r="F832" i="6"/>
  <c r="F1867" i="4"/>
  <c r="F3019" i="4"/>
  <c r="F2040" i="3"/>
  <c r="F2113" i="4"/>
  <c r="F1839" i="3"/>
  <c r="F2433" i="3"/>
  <c r="F2053" i="4"/>
  <c r="F1843" i="5"/>
  <c r="F1321" i="3"/>
  <c r="F1059" i="4"/>
  <c r="F1922" i="3"/>
  <c r="F306" i="4"/>
  <c r="F443" i="4"/>
  <c r="F1753" i="3"/>
  <c r="F373" i="4"/>
  <c r="F2357" i="5"/>
  <c r="F1260" i="3"/>
  <c r="F389" i="4"/>
  <c r="F57" i="5"/>
  <c r="F2733" i="4"/>
  <c r="F101" i="5"/>
  <c r="F380" i="2"/>
  <c r="F1379" i="4"/>
  <c r="F2612" i="3"/>
  <c r="F555" i="2"/>
  <c r="F1081" i="5"/>
  <c r="F872" i="4"/>
  <c r="F1094" i="3"/>
  <c r="F1353" i="3"/>
  <c r="F518" i="2"/>
  <c r="F402" i="2"/>
  <c r="F2080" i="3"/>
  <c r="F1376" i="3"/>
  <c r="F1196" i="6"/>
  <c r="F2576" i="5"/>
  <c r="F548" i="3"/>
  <c r="F2151" i="3"/>
  <c r="F2244" i="3"/>
  <c r="F1394" i="4"/>
  <c r="F445" i="5"/>
  <c r="F688" i="3"/>
  <c r="F644" i="2"/>
  <c r="F427" i="3"/>
  <c r="F755" i="3"/>
  <c r="F584" i="5"/>
  <c r="F1760" i="4"/>
  <c r="F1382" i="4"/>
  <c r="F1609" i="4"/>
  <c r="F1379" i="5"/>
  <c r="F2547" i="6"/>
  <c r="F966" i="4"/>
  <c r="F506" i="3"/>
  <c r="F2746" i="4"/>
  <c r="F1928" i="4"/>
  <c r="F1864" i="6"/>
  <c r="F2099" i="3"/>
  <c r="F758" i="6"/>
  <c r="F2681" i="5"/>
  <c r="F2359" i="3"/>
  <c r="F367" i="2"/>
  <c r="F1161" i="3"/>
  <c r="F664" i="3"/>
  <c r="F573" i="3"/>
  <c r="F903" i="4"/>
  <c r="F249" i="3"/>
  <c r="F630" i="3"/>
  <c r="F2991" i="5"/>
  <c r="F1297" i="5"/>
  <c r="F2419" i="3"/>
  <c r="F1788" i="4"/>
  <c r="F475" i="2"/>
  <c r="F1087" i="4"/>
  <c r="F836" i="5"/>
  <c r="F1474" i="5"/>
  <c r="F2208" i="3"/>
  <c r="F196" i="3"/>
  <c r="F300" i="6"/>
  <c r="F2724" i="4"/>
  <c r="F1746" i="3"/>
  <c r="F392" i="4"/>
  <c r="F98" i="2"/>
  <c r="F1677" i="6"/>
  <c r="F444" i="3"/>
  <c r="F2779" i="3"/>
  <c r="F179" i="2"/>
  <c r="F1006" i="3"/>
  <c r="F1718" i="3"/>
  <c r="F2265" i="4"/>
  <c r="F1389" i="5"/>
  <c r="F2319" i="6"/>
  <c r="F781" i="3"/>
  <c r="F497" i="2"/>
  <c r="F2964" i="3"/>
  <c r="F632" i="5"/>
  <c r="F3266" i="4"/>
  <c r="F27" i="3"/>
  <c r="F1843" i="3"/>
  <c r="F80" i="5"/>
  <c r="F3202" i="3"/>
  <c r="F1247" i="3"/>
  <c r="F44" i="6"/>
  <c r="F118" i="3"/>
  <c r="F2280" i="4"/>
  <c r="F55" i="4"/>
  <c r="F560" i="3"/>
  <c r="F2870" i="6"/>
  <c r="F1610" i="4"/>
  <c r="F119" i="3"/>
  <c r="F1316" i="4"/>
  <c r="F744" i="3"/>
  <c r="F399" i="2"/>
  <c r="F2361" i="5"/>
  <c r="F1384" i="5"/>
  <c r="F228" i="3"/>
  <c r="F2661" i="5"/>
  <c r="F2637" i="5"/>
  <c r="F2027" i="4"/>
  <c r="F3020" i="3"/>
  <c r="F1029" i="3"/>
  <c r="F174" i="2"/>
  <c r="F2115" i="3"/>
  <c r="F2370" i="3"/>
  <c r="F2833" i="3"/>
  <c r="F2319" i="3"/>
  <c r="F521" i="6"/>
  <c r="F851" i="3"/>
  <c r="F492" i="2"/>
  <c r="F3457" i="4"/>
  <c r="F2406" i="3"/>
  <c r="F172" i="2"/>
  <c r="F1824" i="3"/>
  <c r="F1734" i="6"/>
  <c r="F2414" i="4"/>
  <c r="F2935" i="4"/>
  <c r="F3021" i="3"/>
  <c r="F1897" i="4"/>
  <c r="F302" i="6"/>
  <c r="F448" i="4"/>
  <c r="F286" i="4"/>
  <c r="F627" i="3"/>
  <c r="F5" i="3"/>
  <c r="F403" i="4"/>
  <c r="F447" i="2"/>
  <c r="F2904" i="3"/>
  <c r="F848" i="5"/>
  <c r="F1674" i="3"/>
  <c r="F3304" i="4"/>
  <c r="F852" i="6"/>
  <c r="F643" i="4"/>
  <c r="F810" i="4"/>
  <c r="F1735" i="3"/>
  <c r="F1230" i="5"/>
  <c r="F1631" i="3"/>
  <c r="F301" i="5"/>
  <c r="F1286" i="4"/>
  <c r="F965" i="4"/>
  <c r="F2174" i="3"/>
  <c r="F2123" i="3"/>
  <c r="F1699" i="5"/>
  <c r="F3053" i="3"/>
  <c r="F994" i="4"/>
  <c r="F2624" i="3"/>
  <c r="F2057" i="4"/>
  <c r="F12" i="5"/>
  <c r="F1719" i="5"/>
  <c r="F2185" i="3"/>
  <c r="F2581" i="6"/>
  <c r="F3430" i="4"/>
  <c r="F896" i="5"/>
  <c r="F1649" i="3"/>
  <c r="F1121" i="5"/>
  <c r="F232" i="3"/>
  <c r="F695" i="4"/>
  <c r="F169" i="6"/>
  <c r="F930" i="3"/>
  <c r="F3091" i="3"/>
  <c r="F3206" i="3"/>
  <c r="F1779" i="3"/>
  <c r="F2612" i="5"/>
  <c r="F2170" i="3"/>
  <c r="F3081" i="3"/>
  <c r="F2179" i="4"/>
  <c r="F2452" i="5"/>
  <c r="F1108" i="4"/>
  <c r="F3219" i="3"/>
  <c r="F2761" i="5"/>
  <c r="F2200" i="3"/>
  <c r="F2213" i="5"/>
  <c r="F3039" i="3"/>
  <c r="F799" i="4"/>
  <c r="F324" i="5"/>
  <c r="F2643" i="3"/>
  <c r="F2338" i="4"/>
  <c r="F3136" i="5"/>
  <c r="F2842" i="3"/>
  <c r="F2941" i="4"/>
  <c r="F1293" i="5"/>
  <c r="F1598" i="3"/>
  <c r="F1244" i="4"/>
  <c r="F79" i="3"/>
  <c r="F1567" i="5"/>
  <c r="F19" i="4"/>
  <c r="F2607" i="4"/>
  <c r="F2624" i="5"/>
  <c r="F244" i="2"/>
  <c r="F2871" i="3"/>
  <c r="F2474" i="3"/>
  <c r="F298" i="4"/>
  <c r="F3057" i="4"/>
  <c r="F1253" i="4"/>
  <c r="F3190" i="4"/>
  <c r="F599" i="2"/>
  <c r="F1516" i="6"/>
  <c r="F73" i="4"/>
  <c r="F1201" i="4"/>
  <c r="F2350" i="5"/>
  <c r="F1493" i="3"/>
  <c r="F2768" i="3"/>
  <c r="F2690" i="5"/>
  <c r="F252" i="6"/>
  <c r="F3119" i="5"/>
  <c r="F2995" i="5"/>
  <c r="F2494" i="3"/>
  <c r="F2245" i="5"/>
  <c r="F501" i="6"/>
  <c r="F928" i="5"/>
  <c r="F1217" i="5"/>
  <c r="F3216" i="3"/>
  <c r="F2163" i="5"/>
  <c r="F1780" i="3"/>
  <c r="F568" i="6"/>
  <c r="F2038" i="5"/>
  <c r="F2062" i="3"/>
  <c r="F1628" i="5"/>
  <c r="F918" i="3"/>
  <c r="F3020" i="6"/>
  <c r="F555" i="3"/>
  <c r="F973" i="6"/>
  <c r="F2415" i="4"/>
  <c r="F2658" i="3"/>
  <c r="F1000" i="3"/>
  <c r="F1520" i="3"/>
  <c r="F1884" i="4"/>
  <c r="F72" i="5"/>
  <c r="F1330" i="3"/>
  <c r="F2469" i="4"/>
  <c r="F1802" i="3"/>
  <c r="F2263" i="6"/>
  <c r="F752" i="5"/>
  <c r="F120" i="5"/>
  <c r="F1947" i="5"/>
  <c r="F59" i="5"/>
  <c r="F1862" i="4"/>
  <c r="F198" i="2"/>
  <c r="F2655" i="4"/>
  <c r="F1155" i="4"/>
  <c r="F39" i="6"/>
  <c r="F2039" i="6"/>
  <c r="F3108" i="6"/>
  <c r="F510" i="2"/>
  <c r="F311" i="6"/>
  <c r="F2862" i="6"/>
  <c r="F625" i="2"/>
  <c r="F3091" i="4"/>
  <c r="F554" i="4"/>
  <c r="F1285" i="4"/>
  <c r="F1518" i="5"/>
  <c r="F1084" i="3"/>
  <c r="F2851" i="5"/>
  <c r="F1581" i="6"/>
  <c r="F1916" i="4"/>
  <c r="F3016" i="4"/>
  <c r="F2246" i="4"/>
  <c r="F3127" i="4"/>
  <c r="F394" i="4"/>
  <c r="F580" i="3"/>
  <c r="F885" i="4"/>
  <c r="F1606" i="5"/>
  <c r="F71" i="6"/>
  <c r="F356" i="5"/>
  <c r="F3137" i="4"/>
  <c r="F279" i="5"/>
  <c r="F400" i="5"/>
  <c r="F64" i="6"/>
  <c r="F476" i="5"/>
  <c r="F1515" i="5"/>
  <c r="F2949" i="4"/>
  <c r="F486" i="3"/>
  <c r="F1078" i="4"/>
  <c r="F2428" i="4"/>
  <c r="F2765" i="5"/>
  <c r="F2636" i="6"/>
  <c r="F790" i="5"/>
  <c r="F3436" i="4"/>
  <c r="F3012" i="3"/>
  <c r="F445" i="4"/>
  <c r="F474" i="5"/>
  <c r="F1850" i="5"/>
  <c r="F2714" i="4"/>
  <c r="F2053" i="3"/>
  <c r="F1284" i="3"/>
  <c r="F942" i="5"/>
  <c r="F2171" i="5"/>
  <c r="F188" i="3"/>
  <c r="F1879" i="5"/>
  <c r="F1144" i="3"/>
  <c r="F2032" i="5"/>
  <c r="F2608" i="4"/>
  <c r="F2402" i="4"/>
  <c r="F1606" i="3"/>
  <c r="F349" i="4"/>
  <c r="F873" i="6"/>
  <c r="F1206" i="5"/>
  <c r="F2131" i="5"/>
  <c r="F47" i="3"/>
  <c r="F1453" i="5"/>
  <c r="F92" i="4"/>
  <c r="F103" i="6"/>
  <c r="F2989" i="4"/>
  <c r="F2932" i="4"/>
  <c r="F2857" i="5"/>
  <c r="F1751" i="6"/>
  <c r="F2901" i="3"/>
  <c r="F2422" i="5"/>
  <c r="F1366" i="6"/>
  <c r="F245" i="5"/>
  <c r="F414" i="6"/>
  <c r="F669" i="3"/>
  <c r="F1587" i="4"/>
  <c r="F2646" i="3"/>
  <c r="F2618" i="4"/>
  <c r="F1525" i="4"/>
  <c r="F474" i="2"/>
  <c r="F1688" i="5"/>
  <c r="F1312" i="5"/>
  <c r="F2526" i="4"/>
  <c r="F1917" i="4"/>
  <c r="F1576" i="5"/>
  <c r="F967" i="4"/>
  <c r="F450" i="4"/>
  <c r="F274" i="3"/>
  <c r="F927" i="3"/>
  <c r="F432" i="4"/>
  <c r="F1741" i="4"/>
  <c r="F1592" i="4"/>
  <c r="F1810" i="3"/>
  <c r="F832" i="3"/>
  <c r="F2445" i="4"/>
  <c r="F830" i="4"/>
  <c r="F877" i="5"/>
  <c r="F2641" i="5"/>
  <c r="F1645" i="4"/>
  <c r="F1419" i="3"/>
  <c r="F670" i="3"/>
  <c r="F3106" i="3"/>
  <c r="F1696" i="4"/>
  <c r="F2147" i="3"/>
  <c r="F1932" i="4"/>
  <c r="F3137" i="3"/>
  <c r="F236" i="3"/>
  <c r="F917" i="4"/>
  <c r="F1191" i="3"/>
  <c r="F2279" i="4"/>
  <c r="F2352" i="4"/>
  <c r="F142" i="3"/>
  <c r="F2929" i="3"/>
  <c r="F2753" i="5"/>
  <c r="F2569" i="5"/>
  <c r="F1165" i="3"/>
  <c r="F726" i="3"/>
  <c r="F599" i="3"/>
  <c r="F1857" i="4"/>
  <c r="F1521" i="4"/>
  <c r="F1672" i="3"/>
  <c r="F2945" i="3"/>
  <c r="F379" i="5"/>
  <c r="F976" i="3"/>
  <c r="F500" i="2"/>
  <c r="F1086" i="6"/>
  <c r="F2122" i="6"/>
  <c r="F3254" i="4"/>
  <c r="F1530" i="6"/>
  <c r="F1751" i="4"/>
  <c r="F286" i="6"/>
  <c r="F3197" i="4"/>
  <c r="F2022" i="5"/>
  <c r="F1992" i="4"/>
  <c r="F703" i="4"/>
  <c r="F1655" i="4"/>
  <c r="F1908" i="4"/>
  <c r="F3434" i="4"/>
  <c r="F727" i="5"/>
  <c r="F3204" i="4"/>
  <c r="F2412" i="3"/>
  <c r="F855" i="3"/>
  <c r="F3182" i="3"/>
  <c r="F3211" i="4"/>
  <c r="F2691" i="3"/>
  <c r="F203" i="4"/>
  <c r="F1701" i="5"/>
  <c r="F1329" i="5"/>
  <c r="F2662" i="6"/>
  <c r="F2542" i="4"/>
  <c r="F1884" i="3"/>
  <c r="F2175" i="4"/>
  <c r="F1498" i="4"/>
  <c r="F1307" i="5"/>
  <c r="F2286" i="4"/>
  <c r="F1939" i="3"/>
  <c r="F711" i="5"/>
  <c r="F2671" i="4"/>
  <c r="F1727" i="3"/>
  <c r="F1337" i="4"/>
  <c r="F1944" i="3"/>
  <c r="F2711" i="5"/>
  <c r="F2138" i="4"/>
  <c r="F306" i="5"/>
  <c r="F2438" i="3"/>
  <c r="F1651" i="5"/>
  <c r="F786" i="4"/>
  <c r="F662" i="6"/>
  <c r="F3274" i="4"/>
  <c r="F1336" i="3"/>
  <c r="F1562" i="3"/>
  <c r="F2737" i="5"/>
  <c r="F1256" i="5"/>
  <c r="F469" i="5"/>
  <c r="F314" i="5"/>
  <c r="F1543" i="3"/>
  <c r="F3259" i="4"/>
  <c r="F1873" i="5"/>
  <c r="F49" i="2"/>
  <c r="F87" i="2"/>
  <c r="F1365" i="6"/>
  <c r="F2484" i="5"/>
  <c r="F1348" i="4"/>
  <c r="F2835" i="4"/>
  <c r="F1174" i="3"/>
  <c r="F1842" i="5"/>
  <c r="F1273" i="6"/>
  <c r="F1454" i="5"/>
  <c r="F1797" i="4"/>
  <c r="F475" i="3"/>
  <c r="F2770" i="4"/>
  <c r="F208" i="3"/>
  <c r="F2222" i="3"/>
  <c r="F2851" i="6"/>
  <c r="F1730" i="5"/>
  <c r="F2289" i="5"/>
  <c r="F273" i="5"/>
  <c r="F1541" i="4"/>
  <c r="F2258" i="6"/>
  <c r="F2812" i="3"/>
  <c r="F1378" i="4"/>
  <c r="F613" i="5"/>
  <c r="F1414" i="3"/>
  <c r="F1291" i="4"/>
  <c r="F3005" i="4"/>
  <c r="F1750" i="5"/>
  <c r="F2205" i="4"/>
  <c r="F529" i="2"/>
  <c r="F865" i="5"/>
  <c r="F1913" i="3"/>
  <c r="F1148" i="5"/>
  <c r="F2553" i="6"/>
  <c r="F149" i="2"/>
  <c r="F628" i="3"/>
  <c r="F459" i="5"/>
  <c r="F3103" i="4"/>
  <c r="F492" i="5"/>
  <c r="F2444" i="4"/>
  <c r="F386" i="2"/>
  <c r="F445" i="3"/>
  <c r="F2356" i="4"/>
  <c r="F340" i="4"/>
  <c r="F1812" i="3"/>
  <c r="F1624" i="5"/>
  <c r="F460" i="3"/>
  <c r="F404" i="2"/>
  <c r="F3089" i="3"/>
  <c r="F2995" i="4"/>
  <c r="F2234" i="3"/>
  <c r="F752" i="3"/>
  <c r="F2567" i="4"/>
  <c r="F914" i="3"/>
  <c r="F1306" i="5"/>
  <c r="F797" i="4"/>
  <c r="F1447" i="4"/>
  <c r="F1115" i="4"/>
  <c r="F515" i="3"/>
  <c r="F1523" i="5"/>
  <c r="F1302" i="3"/>
  <c r="F2754" i="6"/>
  <c r="F1366" i="4"/>
  <c r="F2836" i="4"/>
  <c r="F1009" i="5"/>
  <c r="F292" i="3"/>
  <c r="F1787" i="4"/>
  <c r="F2277" i="3"/>
  <c r="F1458" i="6"/>
  <c r="F582" i="5"/>
  <c r="F2691" i="4"/>
  <c r="F1323" i="5"/>
  <c r="F343" i="4"/>
  <c r="F3330" i="4"/>
  <c r="F865" i="4"/>
  <c r="F1563" i="3"/>
  <c r="F262" i="4"/>
  <c r="F1022" i="5"/>
  <c r="F1323" i="3"/>
  <c r="F2103" i="3"/>
  <c r="F1427" i="5"/>
  <c r="F833" i="5"/>
  <c r="F2486" i="6"/>
  <c r="F2662" i="3"/>
  <c r="F1613" i="5"/>
  <c r="F1633" i="5"/>
  <c r="F2712" i="5"/>
  <c r="F2176" i="4"/>
  <c r="F745" i="3"/>
  <c r="F2703" i="4"/>
  <c r="F79" i="2"/>
  <c r="F1975" i="4"/>
  <c r="F3109" i="5"/>
  <c r="F2591" i="6"/>
  <c r="F876" i="3"/>
  <c r="F512" i="6"/>
  <c r="F3412" i="4"/>
  <c r="F2508" i="5"/>
  <c r="F844" i="4"/>
  <c r="F1886" i="5"/>
  <c r="F3219" i="4"/>
  <c r="F2388" i="3"/>
  <c r="F1267" i="3"/>
  <c r="F231" i="3"/>
  <c r="F2030" i="4"/>
  <c r="F3450" i="4"/>
  <c r="F1160" i="4"/>
  <c r="F717" i="3"/>
  <c r="F387" i="4"/>
  <c r="F2853" i="5"/>
  <c r="F1970" i="5"/>
  <c r="F2375" i="6"/>
  <c r="F1067" i="5"/>
  <c r="F66" i="5"/>
  <c r="F1910" i="3"/>
  <c r="F1377" i="4"/>
  <c r="F1245" i="4"/>
  <c r="F1715" i="6"/>
  <c r="F11" i="2"/>
  <c r="F738" i="5"/>
  <c r="F27" i="6"/>
  <c r="F2067" i="5"/>
  <c r="F311" i="3"/>
  <c r="F1941" i="5"/>
  <c r="F2193" i="4"/>
  <c r="F2099" i="5"/>
  <c r="F559" i="4"/>
  <c r="F907" i="4"/>
  <c r="F2690" i="4"/>
  <c r="F2044" i="3"/>
  <c r="F2987" i="5"/>
  <c r="F1716" i="3"/>
  <c r="F1471" i="5"/>
  <c r="F2601" i="4"/>
  <c r="F1977" i="6"/>
  <c r="F1634" i="4"/>
  <c r="F412" i="2"/>
  <c r="F453" i="6"/>
  <c r="F2113" i="6"/>
  <c r="F365" i="2"/>
  <c r="F2279" i="3"/>
  <c r="F2402" i="5"/>
  <c r="F3107" i="3"/>
  <c r="F2585" i="3"/>
  <c r="F1185" i="3"/>
  <c r="F2813" i="3"/>
  <c r="F1126" i="5"/>
  <c r="F845" i="5"/>
  <c r="F3072" i="3"/>
  <c r="F920" i="5"/>
  <c r="F491" i="5"/>
  <c r="F1972" i="3"/>
  <c r="F2201" i="5"/>
  <c r="F255" i="6"/>
  <c r="F3243" i="4"/>
  <c r="F1834" i="5"/>
  <c r="F373" i="2"/>
  <c r="F2956" i="4"/>
  <c r="F3196" i="3"/>
  <c r="F321" i="6"/>
  <c r="F715" i="4"/>
  <c r="F2436" i="3"/>
  <c r="F507" i="3"/>
  <c r="F2605" i="3"/>
  <c r="F2215" i="3"/>
  <c r="F2198" i="4"/>
  <c r="F2774" i="6"/>
  <c r="F2767" i="4"/>
  <c r="F1745" i="4"/>
  <c r="F2458" i="4"/>
  <c r="F2947" i="5"/>
  <c r="F2938" i="3"/>
  <c r="F875" i="5"/>
  <c r="F1689" i="3"/>
  <c r="F1537" i="4"/>
  <c r="F2216" i="4"/>
  <c r="F302" i="3"/>
  <c r="F2940" i="3"/>
  <c r="F2227" i="5"/>
  <c r="F2628" i="3"/>
  <c r="F295" i="3"/>
  <c r="F2809" i="3"/>
  <c r="F174" i="4"/>
  <c r="F1281" i="3"/>
  <c r="F176" i="5"/>
  <c r="F2537" i="5"/>
  <c r="F1098" i="5"/>
  <c r="F217" i="5"/>
  <c r="F780" i="3"/>
  <c r="F1288" i="3"/>
  <c r="F2888" i="3"/>
  <c r="F121" i="2"/>
  <c r="F2735" i="3"/>
  <c r="F186" i="3"/>
  <c r="F2639" i="3"/>
  <c r="F2832" i="5"/>
  <c r="F1713" i="4"/>
  <c r="F1143" i="4"/>
  <c r="F1462" i="4"/>
  <c r="F2446" i="3"/>
  <c r="F811" i="6"/>
  <c r="F419" i="3"/>
  <c r="F315" i="5"/>
  <c r="F1743" i="4"/>
  <c r="F1388" i="4"/>
  <c r="F2325" i="3"/>
  <c r="F853" i="4"/>
  <c r="F746" i="3"/>
  <c r="F2187" i="3"/>
  <c r="F2784" i="4"/>
  <c r="F13" i="3"/>
  <c r="F1099" i="4"/>
  <c r="F1810" i="4"/>
  <c r="F2317" i="3"/>
  <c r="F423" i="4"/>
  <c r="F1786" i="5"/>
  <c r="F1457" i="5"/>
  <c r="F2427" i="3"/>
  <c r="F284" i="2"/>
  <c r="F1646" i="3"/>
  <c r="F237" i="6"/>
  <c r="F1272" i="3"/>
  <c r="F1782" i="3"/>
  <c r="F792" i="4"/>
  <c r="F550" i="4"/>
  <c r="F2336" i="3"/>
  <c r="F1340" i="6"/>
  <c r="F1002" i="5"/>
  <c r="F3157" i="4"/>
  <c r="F471" i="3"/>
  <c r="F1125" i="5"/>
  <c r="F1836" i="3"/>
  <c r="F227" i="5"/>
  <c r="F2017" i="4"/>
  <c r="F296" i="5"/>
  <c r="F1009" i="4"/>
  <c r="F1340" i="5"/>
  <c r="F1408" i="3"/>
  <c r="F2283" i="3"/>
  <c r="F2076" i="3"/>
  <c r="F231" i="2"/>
  <c r="F2034" i="5"/>
  <c r="F3383" i="4"/>
  <c r="F661" i="4"/>
  <c r="F2570" i="5"/>
  <c r="F1891" i="5"/>
  <c r="F682" i="3"/>
  <c r="F2695" i="3"/>
  <c r="F2496" i="5"/>
  <c r="F1398" i="5"/>
  <c r="F3260" i="4"/>
  <c r="F2106" i="6"/>
  <c r="F1021" i="3"/>
  <c r="F1915" i="5"/>
  <c r="F2919" i="3"/>
  <c r="F2760" i="4"/>
  <c r="F308" i="3"/>
  <c r="F3437" i="4"/>
  <c r="F2169" i="5"/>
  <c r="F2492" i="5"/>
  <c r="F1945" i="4"/>
  <c r="F1622" i="5"/>
  <c r="F1255" i="4"/>
  <c r="F1605" i="4"/>
  <c r="F582" i="2"/>
  <c r="F1908" i="3"/>
  <c r="F823" i="4"/>
  <c r="F795" i="3"/>
  <c r="F1718" i="4"/>
  <c r="F2709" i="4"/>
  <c r="F3176" i="4"/>
  <c r="F1211" i="5"/>
  <c r="F979" i="5"/>
  <c r="F1776" i="6"/>
  <c r="F701" i="5"/>
  <c r="F2518" i="4"/>
  <c r="F804" i="5"/>
  <c r="F1794" i="5"/>
  <c r="F2455" i="6"/>
  <c r="F3134" i="5"/>
  <c r="F1419" i="4"/>
  <c r="F3235" i="3"/>
  <c r="F39" i="5"/>
  <c r="F862" i="6"/>
  <c r="F2435" i="6"/>
  <c r="F2284" i="4"/>
  <c r="F1033" i="5"/>
  <c r="F2575" i="5"/>
  <c r="F805" i="4"/>
  <c r="F739" i="4"/>
  <c r="F95" i="5"/>
  <c r="F947" i="3"/>
  <c r="F1228" i="3"/>
  <c r="F561" i="4"/>
  <c r="F484" i="2"/>
  <c r="F2592" i="4"/>
  <c r="F183" i="3"/>
  <c r="F1849" i="3"/>
  <c r="F2308" i="3"/>
  <c r="F1511" i="4"/>
  <c r="F2502" i="5"/>
  <c r="F3066" i="6"/>
  <c r="F655" i="4"/>
  <c r="F514" i="5"/>
  <c r="F3115" i="3"/>
  <c r="F1909" i="3"/>
  <c r="F419" i="2"/>
  <c r="F2772" i="3"/>
  <c r="F1665" i="5"/>
  <c r="F114" i="5"/>
  <c r="F2550" i="3"/>
  <c r="F2954" i="3"/>
  <c r="F145" i="4"/>
  <c r="F2603" i="3"/>
  <c r="F294" i="3"/>
  <c r="F2293" i="5"/>
  <c r="F146" i="5"/>
  <c r="F1696" i="3"/>
  <c r="F2225" i="4"/>
  <c r="F523" i="3"/>
  <c r="F2321" i="4"/>
  <c r="F1318" i="3"/>
  <c r="F1062" i="3"/>
  <c r="F2081" i="4"/>
  <c r="F108" i="2"/>
  <c r="F159" i="3"/>
  <c r="F82" i="5"/>
  <c r="F2503" i="3"/>
  <c r="F2372" i="4"/>
  <c r="F131" i="5"/>
  <c r="F254" i="4"/>
  <c r="F3123" i="3"/>
  <c r="F1496" i="4"/>
  <c r="F2467" i="3"/>
  <c r="F2668" i="4"/>
  <c r="F173" i="2"/>
  <c r="F130" i="4"/>
  <c r="F3063" i="5"/>
  <c r="F3289" i="4"/>
  <c r="F372" i="5"/>
  <c r="F3006" i="4"/>
  <c r="F1920" i="4"/>
  <c r="F638" i="3"/>
  <c r="F858" i="6"/>
  <c r="F581" i="4"/>
  <c r="F3027" i="5"/>
  <c r="F489" i="3"/>
  <c r="F2159" i="5"/>
  <c r="F2908" i="3"/>
  <c r="F31" i="4"/>
  <c r="F1724" i="3"/>
  <c r="F1004" i="5"/>
  <c r="F2249" i="5"/>
  <c r="F1988" i="4"/>
  <c r="F514" i="3"/>
  <c r="F835" i="5"/>
  <c r="F485" i="4"/>
  <c r="F2805" i="5"/>
  <c r="F1935" i="5"/>
  <c r="F637" i="2"/>
  <c r="F524" i="5"/>
  <c r="F2502" i="4"/>
  <c r="F1228" i="5"/>
  <c r="F2385" i="6"/>
  <c r="F1845" i="4"/>
  <c r="F2300" i="4"/>
  <c r="F929" i="4"/>
  <c r="F2041" i="6"/>
  <c r="F52" i="2"/>
  <c r="F3041" i="3"/>
  <c r="F321" i="3"/>
  <c r="F2040" i="4"/>
  <c r="F2046" i="4"/>
  <c r="F1136" i="5"/>
  <c r="F2107" i="4"/>
  <c r="F1283" i="4"/>
  <c r="F854" i="6"/>
  <c r="F3009" i="3"/>
  <c r="F1224" i="4"/>
  <c r="F175" i="6"/>
  <c r="F368" i="5"/>
  <c r="F1313" i="5"/>
  <c r="F3027" i="3"/>
  <c r="F2740" i="3"/>
  <c r="F2309" i="4"/>
  <c r="F2002" i="5"/>
  <c r="F433" i="5"/>
  <c r="F1158" i="4"/>
  <c r="F1107" i="5"/>
  <c r="F2111" i="5"/>
  <c r="F3032" i="4"/>
  <c r="F1260" i="4"/>
  <c r="F2902" i="3"/>
  <c r="F793" i="3"/>
  <c r="F1740" i="6"/>
  <c r="F1999" i="4"/>
  <c r="F434" i="4"/>
  <c r="F1090" i="4"/>
  <c r="F239" i="5"/>
  <c r="F3183" i="4"/>
  <c r="F2451" i="4"/>
  <c r="F124" i="4"/>
  <c r="F1841" i="3"/>
  <c r="F681" i="4"/>
  <c r="F3344" i="4"/>
  <c r="F1988" i="3"/>
  <c r="F1183" i="4"/>
  <c r="F1175" i="4"/>
  <c r="F2202" i="4"/>
  <c r="F640" i="5"/>
  <c r="F1693" i="4"/>
  <c r="F716" i="6"/>
  <c r="F1094" i="6"/>
  <c r="F853" i="5"/>
  <c r="F455" i="2"/>
  <c r="F2554" i="4"/>
  <c r="F2408" i="4"/>
  <c r="F2702" i="4"/>
  <c r="F2639" i="4"/>
  <c r="F525" i="3"/>
  <c r="F2683" i="3"/>
  <c r="F167" i="2"/>
  <c r="F1679" i="3"/>
  <c r="F1705" i="3"/>
  <c r="F304" i="4"/>
  <c r="F44" i="3"/>
  <c r="F597" i="4"/>
  <c r="F1534" i="3"/>
  <c r="F1404" i="3"/>
  <c r="F2399" i="5"/>
  <c r="F880" i="4"/>
  <c r="F2225" i="3"/>
  <c r="F1408" i="5"/>
  <c r="F1523" i="4"/>
  <c r="F1037" i="4"/>
  <c r="F246" i="5"/>
  <c r="F1292" i="4"/>
  <c r="F2465" i="4"/>
  <c r="F3045" i="4"/>
  <c r="F1871" i="3"/>
  <c r="F284" i="4"/>
  <c r="F2617" i="6"/>
  <c r="F251" i="3"/>
  <c r="F1305" i="4"/>
  <c r="F182" i="4"/>
  <c r="F2935" i="5"/>
  <c r="F1285" i="5"/>
  <c r="F2670" i="4"/>
  <c r="F580" i="4"/>
  <c r="F762" i="3"/>
  <c r="F2152" i="5"/>
  <c r="F2683" i="4"/>
  <c r="F1467" i="4"/>
  <c r="F299" i="4"/>
  <c r="F2993" i="4"/>
  <c r="F1982" i="5"/>
  <c r="F1745" i="3"/>
  <c r="F1789" i="5"/>
  <c r="F3059" i="6"/>
  <c r="F725" i="6"/>
  <c r="F686" i="4"/>
  <c r="F2388" i="5"/>
  <c r="F2247" i="5"/>
  <c r="F3039" i="4"/>
  <c r="F590" i="5"/>
  <c r="F2524" i="4"/>
  <c r="F210" i="3"/>
  <c r="F1136" i="4"/>
  <c r="F3007" i="4"/>
  <c r="F2378" i="3"/>
  <c r="F823" i="6"/>
  <c r="F594" i="5"/>
  <c r="F619" i="6"/>
  <c r="F2130" i="4"/>
  <c r="F477" i="6"/>
  <c r="F895" i="4"/>
  <c r="F7" i="5"/>
  <c r="F49" i="4"/>
  <c r="F3073" i="3"/>
  <c r="F1717" i="4"/>
  <c r="F360" i="5"/>
  <c r="F2504" i="6"/>
  <c r="F2704" i="3"/>
  <c r="F2470" i="5"/>
  <c r="F1139" i="3"/>
  <c r="F400" i="4"/>
  <c r="F2706" i="4"/>
  <c r="F1658" i="5"/>
  <c r="F2805" i="4"/>
  <c r="F1627" i="3"/>
  <c r="F123" i="4"/>
  <c r="F173" i="6"/>
  <c r="F2660" i="4"/>
  <c r="F3163" i="4"/>
  <c r="F2270" i="5"/>
  <c r="F2911" i="5"/>
  <c r="F904" i="5"/>
  <c r="F3016" i="3"/>
  <c r="F1791" i="6"/>
  <c r="F2530" i="3"/>
  <c r="F194" i="5"/>
  <c r="F1530" i="4"/>
  <c r="F1510" i="4"/>
  <c r="F1564" i="3"/>
  <c r="F1054" i="4"/>
  <c r="F3129" i="4"/>
  <c r="F1974" i="4"/>
  <c r="F1954" i="5"/>
  <c r="F959" i="5"/>
  <c r="F1283" i="3"/>
  <c r="F2719" i="4"/>
  <c r="F7" i="4"/>
  <c r="F278" i="4"/>
  <c r="F1196" i="4"/>
  <c r="F2176" i="5"/>
  <c r="F2802" i="4"/>
  <c r="F3043" i="5"/>
  <c r="F262" i="2"/>
  <c r="F297" i="3"/>
  <c r="F3454" i="4"/>
  <c r="F729" i="3"/>
  <c r="F2321" i="3"/>
  <c r="F1328" i="5"/>
  <c r="F388" i="5"/>
  <c r="F3353" i="4"/>
  <c r="F354" i="4"/>
  <c r="F892" i="5"/>
  <c r="F167" i="6"/>
  <c r="F2491" i="4"/>
  <c r="F2150" i="3"/>
  <c r="F1891" i="6"/>
  <c r="F2055" i="4"/>
  <c r="F717" i="4"/>
  <c r="F3447" i="4"/>
  <c r="F1031" i="3"/>
  <c r="F2398" i="3"/>
  <c r="F2063" i="3"/>
  <c r="F2883" i="5"/>
  <c r="F1768" i="3"/>
  <c r="F2948" i="4"/>
  <c r="F1134" i="5"/>
  <c r="F2706" i="3"/>
  <c r="F626" i="3"/>
  <c r="F884" i="5"/>
  <c r="F2010" i="3"/>
  <c r="F2399" i="3"/>
  <c r="F1190" i="6"/>
  <c r="F2962" i="3"/>
  <c r="F2090" i="5"/>
  <c r="F2298" i="4"/>
  <c r="F212" i="2"/>
  <c r="F120" i="4"/>
  <c r="F1584" i="3"/>
  <c r="F1585" i="3"/>
  <c r="F2915" i="3"/>
  <c r="F2752" i="3"/>
  <c r="F1770" i="3"/>
  <c r="F374" i="3"/>
  <c r="F1178" i="4"/>
  <c r="F2545" i="4"/>
  <c r="F459" i="2"/>
  <c r="F958" i="5"/>
  <c r="F574" i="4"/>
  <c r="F2954" i="4"/>
  <c r="F506" i="5"/>
  <c r="F2656" i="3"/>
  <c r="F1771" i="5"/>
  <c r="F1223" i="4"/>
  <c r="F1956" i="3"/>
  <c r="F226" i="6"/>
  <c r="F2357" i="4"/>
  <c r="F1250" i="3"/>
  <c r="F476" i="4"/>
  <c r="F1808" i="4"/>
  <c r="F2209" i="4"/>
  <c r="F2773" i="3"/>
  <c r="F281" i="5"/>
  <c r="F247" i="4"/>
  <c r="F734" i="4"/>
  <c r="F423" i="3"/>
  <c r="F1802" i="6"/>
  <c r="F551" i="4"/>
  <c r="F183" i="4"/>
  <c r="F1688" i="4"/>
  <c r="F732" i="6"/>
  <c r="F2984" i="3"/>
  <c r="F32" i="3"/>
  <c r="F2568" i="3"/>
  <c r="F1674" i="5"/>
  <c r="F505" i="6"/>
  <c r="F596" i="6"/>
  <c r="F1569" i="4"/>
  <c r="F1293" i="3"/>
  <c r="F624" i="2"/>
  <c r="F2496" i="3"/>
  <c r="F700" i="4"/>
  <c r="F310" i="5"/>
  <c r="F2116" i="4"/>
  <c r="F530" i="6"/>
  <c r="F2783" i="4"/>
  <c r="F288" i="4"/>
  <c r="F1398" i="3"/>
  <c r="F2571" i="5"/>
  <c r="F735" i="4"/>
  <c r="F888" i="5"/>
  <c r="F2545" i="5"/>
  <c r="F375" i="4"/>
  <c r="F2080" i="4"/>
  <c r="F1596" i="5"/>
  <c r="F2581" i="3"/>
  <c r="F924" i="4"/>
  <c r="F1793" i="4"/>
  <c r="F567" i="4"/>
  <c r="F2945" i="5"/>
  <c r="F656" i="5"/>
  <c r="F667" i="3"/>
  <c r="F2435" i="4"/>
  <c r="F1904" i="5"/>
  <c r="F1856" i="4"/>
  <c r="F1578" i="4"/>
  <c r="F769" i="5"/>
  <c r="F274" i="5"/>
  <c r="F2558" i="4"/>
  <c r="F163" i="5"/>
  <c r="F1652" i="3"/>
  <c r="F477" i="3"/>
  <c r="F2624" i="4"/>
  <c r="F3220" i="3"/>
  <c r="F1627" i="4"/>
  <c r="F2185" i="5"/>
  <c r="F2620" i="5"/>
  <c r="F2187" i="4"/>
  <c r="F1121" i="6"/>
  <c r="F3114" i="5"/>
  <c r="F713" i="4"/>
  <c r="F442" i="2"/>
  <c r="F2019" i="4"/>
  <c r="F2264" i="5"/>
  <c r="F3225" i="4"/>
  <c r="F1161" i="4"/>
  <c r="F939" i="5"/>
  <c r="F2534" i="5"/>
  <c r="F324" i="4"/>
  <c r="F564" i="5"/>
  <c r="F1281" i="4"/>
  <c r="F221" i="3"/>
  <c r="F49" i="6"/>
  <c r="F1987" i="5"/>
  <c r="F3096" i="4"/>
  <c r="F2582" i="4"/>
  <c r="F3230" i="4"/>
  <c r="F1538" i="4"/>
  <c r="F2693" i="6"/>
  <c r="F326" i="6"/>
  <c r="F1669" i="5"/>
  <c r="F450" i="6"/>
  <c r="F773" i="5"/>
  <c r="F573" i="4"/>
  <c r="F468" i="2"/>
  <c r="F109" i="4"/>
  <c r="F270" i="4"/>
  <c r="F2352" i="5"/>
  <c r="F1340" i="3"/>
  <c r="F3126" i="5"/>
  <c r="F2139" i="3"/>
  <c r="F2206" i="4"/>
  <c r="F3029" i="3"/>
  <c r="F3352" i="4"/>
  <c r="F1335" i="4"/>
  <c r="F987" i="5"/>
  <c r="F1800" i="4"/>
  <c r="F1966" i="4"/>
  <c r="F1967" i="3"/>
  <c r="F2086" i="5"/>
  <c r="F2457" i="6"/>
  <c r="F2549" i="3"/>
  <c r="F1976" i="3"/>
  <c r="F891" i="5"/>
  <c r="F2876" i="5"/>
  <c r="F2693" i="4"/>
  <c r="F2579" i="4"/>
  <c r="F383" i="6"/>
  <c r="F2557" i="3"/>
  <c r="F1847" i="4"/>
  <c r="F1081" i="4"/>
  <c r="F2249" i="3"/>
  <c r="F807" i="3"/>
  <c r="F935" i="5"/>
  <c r="F1755" i="3"/>
  <c r="F2729" i="5"/>
  <c r="F579" i="3"/>
  <c r="F305" i="4"/>
  <c r="F2246" i="5"/>
  <c r="F2581" i="4"/>
  <c r="F138" i="4"/>
  <c r="F831" i="5"/>
  <c r="F1762" i="4"/>
  <c r="F355" i="5"/>
  <c r="F140" i="6"/>
  <c r="F469" i="2"/>
  <c r="F1447" i="3"/>
  <c r="F2309" i="3"/>
  <c r="F489" i="4"/>
  <c r="F2539" i="4"/>
  <c r="F1828" i="4"/>
  <c r="F688" i="4"/>
  <c r="F1624" i="3"/>
  <c r="F181" i="6"/>
  <c r="F2457" i="4"/>
  <c r="F912" i="5"/>
  <c r="F725" i="4"/>
  <c r="F674" i="6"/>
  <c r="F1105" i="4"/>
  <c r="F2381" i="3"/>
  <c r="F1054" i="6"/>
  <c r="F1057" i="4"/>
  <c r="F2452" i="3"/>
  <c r="F1104" i="6"/>
  <c r="F218" i="5"/>
  <c r="F222" i="2"/>
  <c r="F1777" i="3"/>
  <c r="F1446" i="3"/>
  <c r="F2634" i="5"/>
  <c r="F839" i="5"/>
  <c r="F2395" i="4"/>
  <c r="F2736" i="5"/>
  <c r="F252" i="3"/>
  <c r="F2590" i="3"/>
  <c r="F1055" i="5"/>
  <c r="F2847" i="3"/>
  <c r="F3322" i="4"/>
  <c r="F2826" i="3"/>
  <c r="F401" i="5"/>
  <c r="F2534" i="4"/>
  <c r="F197" i="5"/>
  <c r="F517" i="4"/>
  <c r="F3013" i="6"/>
  <c r="F165" i="3"/>
  <c r="F1612" i="4"/>
  <c r="F810" i="5"/>
  <c r="F1907" i="5"/>
  <c r="F1773" i="5"/>
  <c r="F626" i="6"/>
  <c r="F1532" i="4"/>
  <c r="F945" i="5"/>
  <c r="F2071" i="4"/>
  <c r="F296" i="4"/>
  <c r="F2362" i="4"/>
  <c r="F553" i="6"/>
  <c r="F2070" i="4"/>
  <c r="F2116" i="6"/>
  <c r="F1778" i="4"/>
  <c r="F1346" i="3"/>
  <c r="F433" i="4"/>
  <c r="F1792" i="6"/>
  <c r="F1187" i="3"/>
  <c r="F679" i="4"/>
  <c r="F277" i="5"/>
  <c r="F571" i="4"/>
  <c r="F2825" i="5"/>
  <c r="F598" i="4"/>
  <c r="F960" i="6"/>
  <c r="F1289" i="4"/>
  <c r="F1797" i="5"/>
  <c r="F546" i="6"/>
  <c r="F113" i="2"/>
  <c r="F1086" i="4"/>
  <c r="F2501" i="6"/>
  <c r="F1475" i="5"/>
  <c r="F994" i="5"/>
  <c r="F2499" i="4"/>
  <c r="F467" i="3"/>
  <c r="F262" i="3"/>
  <c r="F2522" i="5"/>
  <c r="F1370" i="3"/>
  <c r="F217" i="6"/>
  <c r="F1052" i="5"/>
  <c r="F256" i="4"/>
  <c r="F1031" i="4"/>
  <c r="F85" i="2"/>
  <c r="F1174" i="4"/>
  <c r="F912" i="4"/>
  <c r="F1978" i="5"/>
  <c r="F2317" i="4"/>
  <c r="F103" i="2"/>
  <c r="F1683" i="5"/>
  <c r="F2564" i="5"/>
  <c r="F686" i="5"/>
  <c r="F2077" i="5"/>
  <c r="F3160" i="4"/>
  <c r="F2397" i="6"/>
  <c r="F829" i="6"/>
  <c r="F464" i="4"/>
  <c r="F2522" i="4"/>
  <c r="F256" i="5"/>
  <c r="F1264" i="3"/>
  <c r="F311" i="2"/>
  <c r="F1075" i="4"/>
  <c r="F72" i="4"/>
  <c r="F642" i="6"/>
  <c r="F819" i="4"/>
  <c r="F2765" i="4"/>
  <c r="F1558" i="4"/>
  <c r="F2130" i="3"/>
  <c r="F735" i="5"/>
  <c r="F1459" i="4"/>
  <c r="F1735" i="5"/>
  <c r="F3144" i="5"/>
  <c r="F3099" i="5"/>
  <c r="F1545" i="4"/>
  <c r="F1370" i="4"/>
  <c r="F685" i="2"/>
  <c r="F1867" i="5"/>
  <c r="F365" i="5"/>
  <c r="F190" i="5"/>
  <c r="F2686" i="5"/>
  <c r="F1411" i="4"/>
  <c r="F808" i="6"/>
  <c r="F2033" i="4"/>
  <c r="F206" i="5"/>
  <c r="F1702" i="4"/>
  <c r="F1806" i="5"/>
  <c r="F2100" i="5"/>
  <c r="F2586" i="5"/>
  <c r="F2655" i="6"/>
  <c r="F2505" i="5"/>
  <c r="F105" i="3"/>
  <c r="F934" i="3"/>
  <c r="F2400" i="3"/>
  <c r="F2659" i="4"/>
  <c r="F3162" i="4"/>
  <c r="F1603" i="3"/>
  <c r="F689" i="3"/>
  <c r="F210" i="5"/>
  <c r="F2814" i="4"/>
  <c r="F1649" i="5"/>
  <c r="F1804" i="3"/>
  <c r="F1481" i="4"/>
  <c r="F555" i="6"/>
  <c r="F1534" i="4"/>
  <c r="F368" i="4"/>
  <c r="F392" i="2"/>
  <c r="F2976" i="4"/>
  <c r="F487" i="4"/>
  <c r="F1814" i="4"/>
  <c r="F413" i="3"/>
  <c r="F2972" i="3"/>
  <c r="F2243" i="3"/>
  <c r="F620" i="2"/>
  <c r="F324" i="3"/>
  <c r="F564" i="3"/>
  <c r="F2533" i="6"/>
  <c r="F312" i="4"/>
  <c r="F1322" i="3"/>
  <c r="F2331" i="3"/>
  <c r="F1517" i="5"/>
  <c r="F623" i="6"/>
  <c r="F2110" i="3"/>
  <c r="F2099" i="4"/>
  <c r="F1946" i="3"/>
  <c r="F348" i="2"/>
  <c r="F757" i="4"/>
  <c r="F3237" i="3"/>
  <c r="F245" i="2"/>
  <c r="F2507" i="4"/>
  <c r="F3137" i="5"/>
  <c r="F1372" i="4"/>
  <c r="F2209" i="5"/>
  <c r="F766" i="6"/>
  <c r="F1934" i="5"/>
  <c r="F3040" i="4"/>
  <c r="F379" i="4"/>
  <c r="F2276" i="5"/>
  <c r="F2932" i="5"/>
  <c r="F255" i="4"/>
  <c r="F3227" i="4"/>
  <c r="F631" i="4"/>
  <c r="F456" i="6"/>
  <c r="F2015" i="4"/>
  <c r="F2744" i="4"/>
  <c r="F1462" i="5"/>
  <c r="F448" i="6"/>
  <c r="F2687" i="5"/>
  <c r="F3317" i="4"/>
  <c r="F1124" i="5"/>
  <c r="F653" i="3"/>
  <c r="F52" i="5"/>
  <c r="F1746" i="5"/>
  <c r="F2852" i="3"/>
  <c r="F1834" i="6"/>
  <c r="F1959" i="4"/>
  <c r="F216" i="5"/>
  <c r="F3014" i="6"/>
  <c r="F2306" i="5"/>
  <c r="F3323" i="4"/>
  <c r="F421" i="4"/>
  <c r="F2009" i="5"/>
  <c r="F1580" i="5"/>
  <c r="F337" i="5"/>
  <c r="F1044" i="5"/>
  <c r="F1764" i="3"/>
  <c r="F1233" i="5"/>
  <c r="F1704" i="3"/>
  <c r="F1875" i="6"/>
  <c r="F1660" i="6"/>
  <c r="F903" i="5"/>
  <c r="F3251" i="4"/>
  <c r="F612" i="6"/>
  <c r="F741" i="6"/>
  <c r="F3056" i="4"/>
  <c r="F2995" i="3"/>
  <c r="F364" i="2"/>
  <c r="F159" i="6"/>
  <c r="F1628" i="6"/>
  <c r="F1057" i="3"/>
  <c r="F2440" i="3"/>
  <c r="F1843" i="4"/>
  <c r="F2480" i="5"/>
  <c r="F936" i="3"/>
  <c r="F1194" i="5"/>
  <c r="F2602" i="6"/>
  <c r="F2018" i="4"/>
  <c r="F2502" i="3"/>
  <c r="F2081" i="3"/>
  <c r="F1370" i="5"/>
  <c r="F1628" i="4"/>
  <c r="F2160" i="4"/>
  <c r="F768" i="3"/>
  <c r="F3055" i="5"/>
  <c r="F2883" i="4"/>
  <c r="F1161" i="5"/>
  <c r="F2459" i="4"/>
  <c r="F3144" i="3"/>
  <c r="F1262" i="4"/>
  <c r="F1073" i="6"/>
  <c r="F1072" i="5"/>
  <c r="F1798" i="6"/>
  <c r="F967" i="3"/>
  <c r="F3228" i="4"/>
  <c r="F2973" i="4"/>
  <c r="F804" i="4"/>
  <c r="F1189" i="4"/>
  <c r="F657" i="5"/>
  <c r="F129" i="5"/>
  <c r="F2912" i="5"/>
  <c r="F652" i="6"/>
  <c r="F1826" i="4"/>
  <c r="F1218" i="6"/>
  <c r="F652" i="2"/>
  <c r="F333" i="4"/>
  <c r="F1869" i="5"/>
  <c r="F2090" i="4"/>
  <c r="F2717" i="5"/>
  <c r="F610" i="5"/>
  <c r="F1881" i="6"/>
  <c r="F2982" i="5"/>
  <c r="F2632" i="5"/>
  <c r="F457" i="3"/>
  <c r="F2496" i="6"/>
  <c r="F2376" i="5"/>
  <c r="F1522" i="6"/>
  <c r="F3130" i="3"/>
  <c r="F381" i="5"/>
  <c r="F3399" i="4"/>
  <c r="F436" i="5"/>
  <c r="F2605" i="5"/>
  <c r="F833" i="3"/>
  <c r="F1914" i="4"/>
  <c r="F1300" i="4"/>
  <c r="F2408" i="5"/>
  <c r="F1936" i="5"/>
  <c r="F294" i="6"/>
  <c r="F1771" i="6"/>
  <c r="F50" i="4"/>
  <c r="F492" i="4"/>
  <c r="F724" i="4"/>
  <c r="F284" i="6"/>
  <c r="F2201" i="3"/>
  <c r="F2064" i="5"/>
  <c r="F790" i="6"/>
  <c r="F3380" i="4"/>
  <c r="F678" i="5"/>
  <c r="F739" i="6"/>
  <c r="F3169" i="3"/>
  <c r="F1629" i="5"/>
  <c r="F2476" i="5"/>
  <c r="F579" i="4"/>
  <c r="F1267" i="5"/>
  <c r="F3095" i="4"/>
  <c r="F1397" i="5"/>
  <c r="F2754" i="3"/>
  <c r="F679" i="5"/>
  <c r="F1021" i="5"/>
  <c r="F1558" i="5"/>
  <c r="F1608" i="5"/>
  <c r="F2980" i="3"/>
  <c r="F862" i="5"/>
  <c r="F1852" i="5"/>
  <c r="F2823" i="4"/>
  <c r="F940" i="4"/>
  <c r="F996" i="3"/>
  <c r="F339" i="5"/>
  <c r="F358" i="6"/>
  <c r="F2170" i="4"/>
  <c r="F1771" i="4"/>
  <c r="F2161" i="3"/>
  <c r="F246" i="6"/>
  <c r="F66" i="3"/>
  <c r="F679" i="2"/>
  <c r="F211" i="3"/>
  <c r="F2991" i="4"/>
  <c r="F2354" i="3"/>
  <c r="F1116" i="4"/>
  <c r="F1352" i="3"/>
  <c r="F2964" i="4"/>
  <c r="F607" i="3"/>
  <c r="F1933" i="5"/>
  <c r="F1886" i="6"/>
  <c r="F2145" i="4"/>
  <c r="F2967" i="4"/>
  <c r="F2112" i="3"/>
  <c r="F2721" i="3"/>
  <c r="F1135" i="5"/>
  <c r="F3024" i="4"/>
  <c r="F1583" i="5"/>
  <c r="F287" i="6"/>
  <c r="F3094" i="3"/>
  <c r="F2344" i="4"/>
  <c r="F1408" i="4"/>
  <c r="F1352" i="5"/>
  <c r="F420" i="6"/>
  <c r="F1855" i="5"/>
  <c r="F2550" i="6"/>
  <c r="F2450" i="5"/>
  <c r="F308" i="6"/>
  <c r="F3361" i="4"/>
  <c r="F10" i="3"/>
  <c r="F1585" i="5"/>
  <c r="F1563" i="4"/>
  <c r="F1214" i="3"/>
  <c r="F1512" i="3"/>
  <c r="F88" i="5"/>
  <c r="F48" i="4"/>
  <c r="F2329" i="5"/>
  <c r="F2771" i="6"/>
  <c r="F389" i="6"/>
  <c r="F1895" i="4"/>
  <c r="F2238" i="5"/>
  <c r="F442" i="4"/>
  <c r="F767" i="5"/>
  <c r="F1781" i="4"/>
  <c r="F1386" i="6"/>
  <c r="F1204" i="5"/>
  <c r="F1806" i="4"/>
  <c r="F1233" i="3"/>
  <c r="F103" i="4"/>
  <c r="F1934" i="4"/>
  <c r="F2324" i="5"/>
  <c r="F379" i="6"/>
  <c r="F1171" i="3"/>
  <c r="F886" i="5"/>
  <c r="F2375" i="5"/>
  <c r="F216" i="4"/>
  <c r="F293" i="3"/>
  <c r="F706" i="5"/>
  <c r="F1144" i="6"/>
  <c r="F362" i="2"/>
  <c r="F2063" i="4"/>
  <c r="F1469" i="3"/>
  <c r="F553" i="4"/>
  <c r="F3149" i="4"/>
  <c r="F1015" i="3"/>
  <c r="F1126" i="4"/>
  <c r="F2687" i="3"/>
  <c r="F2066" i="3"/>
  <c r="F112" i="6"/>
  <c r="F1618" i="5"/>
  <c r="F2035" i="3"/>
  <c r="F2290" i="6"/>
  <c r="F2694" i="4"/>
  <c r="F807" i="5"/>
  <c r="F2330" i="3"/>
  <c r="F1635" i="4"/>
  <c r="F2330" i="5"/>
  <c r="F3131" i="4"/>
  <c r="F2041" i="3"/>
  <c r="F3001" i="5"/>
  <c r="F2722" i="5"/>
  <c r="F419" i="5"/>
  <c r="F81" i="5"/>
  <c r="F2042" i="5"/>
  <c r="F155" i="3"/>
  <c r="F2511" i="5"/>
  <c r="F1758" i="6"/>
  <c r="F45" i="5"/>
  <c r="F3225" i="3"/>
  <c r="F1014" i="4"/>
  <c r="F1916" i="5"/>
  <c r="F140" i="5"/>
  <c r="F393" i="5"/>
  <c r="F1943" i="4"/>
  <c r="F2131" i="6"/>
  <c r="F2890" i="5"/>
  <c r="F2956" i="3"/>
  <c r="F879" i="3"/>
  <c r="F2902" i="5"/>
  <c r="F2698" i="6"/>
  <c r="F2061" i="6"/>
  <c r="F2652" i="5"/>
  <c r="F146" i="6"/>
  <c r="F1214" i="4"/>
  <c r="F881" i="5"/>
  <c r="F2511" i="4"/>
  <c r="F141" i="4"/>
  <c r="F153" i="3"/>
  <c r="F532" i="2"/>
  <c r="F2376" i="4"/>
  <c r="F450" i="3"/>
  <c r="F2383" i="4"/>
  <c r="F1092" i="5"/>
  <c r="F528" i="6"/>
  <c r="F1441" i="4"/>
  <c r="F3118" i="3"/>
  <c r="F1266" i="4"/>
  <c r="F597" i="5"/>
  <c r="F1971" i="5"/>
  <c r="F2618" i="5"/>
  <c r="F1980" i="5"/>
  <c r="F365" i="4"/>
  <c r="F40" i="5"/>
  <c r="F1470" i="5"/>
  <c r="F1477" i="6"/>
  <c r="F2113" i="5"/>
  <c r="F1580" i="6"/>
  <c r="F1659" i="4"/>
  <c r="F2980" i="4"/>
  <c r="F2182" i="4"/>
  <c r="F1852" i="3"/>
  <c r="F1011" i="5"/>
  <c r="F1833" i="4"/>
  <c r="F1432" i="3"/>
  <c r="F1387" i="3"/>
  <c r="F115" i="5"/>
  <c r="F192" i="4"/>
  <c r="F3156" i="4"/>
  <c r="F1224" i="3"/>
  <c r="F83" i="4"/>
  <c r="F3009" i="4"/>
  <c r="F1475" i="6"/>
  <c r="F2831" i="3"/>
  <c r="F412" i="6"/>
  <c r="F2730" i="4"/>
  <c r="F672" i="6"/>
  <c r="F2312" i="4"/>
  <c r="F1064" i="4"/>
  <c r="F1356" i="3"/>
  <c r="F54" i="4"/>
  <c r="F1350" i="6"/>
  <c r="F2891" i="5"/>
  <c r="F1298" i="4"/>
  <c r="F387" i="5"/>
  <c r="F1078" i="6"/>
  <c r="F115" i="6"/>
  <c r="F2710" i="3"/>
  <c r="F2508" i="3"/>
  <c r="F801" i="5"/>
  <c r="F634" i="3"/>
  <c r="F1744" i="5"/>
  <c r="F1626" i="4"/>
  <c r="F1073" i="4"/>
  <c r="F2058" i="5"/>
  <c r="F1935" i="6"/>
  <c r="F1977" i="3"/>
  <c r="F716" i="5"/>
  <c r="F458" i="5"/>
  <c r="F3165" i="4"/>
  <c r="F782" i="4"/>
  <c r="F1001" i="5"/>
  <c r="F1061" i="5"/>
  <c r="F2236" i="5"/>
  <c r="F1248" i="5"/>
  <c r="F1026" i="3"/>
  <c r="F1661" i="4"/>
  <c r="F631" i="5"/>
  <c r="F953" i="6"/>
  <c r="F2686" i="3"/>
  <c r="F1923" i="4"/>
  <c r="F2773" i="5"/>
  <c r="F2034" i="3"/>
  <c r="F642" i="5"/>
  <c r="F1086" i="5"/>
  <c r="F1665" i="6"/>
  <c r="F683" i="4"/>
  <c r="F297" i="5"/>
  <c r="F3302" i="4"/>
  <c r="F442" i="5"/>
  <c r="F1803" i="4"/>
  <c r="F1979" i="4"/>
  <c r="F1359" i="4"/>
  <c r="F4" i="5"/>
  <c r="F2447" i="5"/>
  <c r="F996" i="5"/>
  <c r="F121" i="3"/>
  <c r="F2352" i="3"/>
  <c r="F20" i="6"/>
  <c r="F1642" i="5"/>
  <c r="F2822" i="4"/>
  <c r="F3112" i="4"/>
  <c r="F569" i="5"/>
  <c r="F774" i="3"/>
  <c r="F1258" i="4"/>
  <c r="F1898" i="5"/>
  <c r="F3038" i="4"/>
  <c r="F3203" i="4"/>
  <c r="F1163" i="5"/>
  <c r="F2640" i="3"/>
  <c r="F72" i="3"/>
  <c r="F1686" i="4"/>
  <c r="F1187" i="5"/>
  <c r="F1339" i="3"/>
  <c r="F1201" i="5"/>
  <c r="F1068" i="3"/>
  <c r="F1280" i="3"/>
  <c r="F2353" i="5"/>
  <c r="F3240" i="4"/>
  <c r="F2190" i="5"/>
  <c r="F2642" i="5"/>
  <c r="F1793" i="5"/>
  <c r="F730" i="5"/>
  <c r="F1038" i="4"/>
  <c r="F2149" i="6"/>
  <c r="F2462" i="4"/>
  <c r="F924" i="5"/>
  <c r="F2887" i="3"/>
  <c r="F1113" i="5"/>
  <c r="F286" i="2"/>
  <c r="F1061" i="6"/>
  <c r="F3128" i="4"/>
  <c r="F2115" i="5"/>
  <c r="F1595" i="4"/>
  <c r="F34" i="5"/>
  <c r="F685" i="6"/>
  <c r="F2916" i="6"/>
  <c r="F2799" i="3"/>
  <c r="F3095" i="5"/>
  <c r="F3414" i="4"/>
  <c r="F2477" i="3"/>
  <c r="F1320" i="6"/>
  <c r="F695" i="5"/>
  <c r="F1339" i="5"/>
  <c r="F2052" i="5"/>
  <c r="F1861" i="4"/>
  <c r="F1547" i="4"/>
  <c r="F3125" i="4"/>
  <c r="F2683" i="5"/>
  <c r="F2103" i="4"/>
  <c r="F2512" i="6"/>
  <c r="F2832" i="3"/>
  <c r="F1422" i="5"/>
  <c r="F658" i="4"/>
  <c r="F1595" i="5"/>
  <c r="F138" i="5"/>
  <c r="F1573" i="4"/>
  <c r="F2623" i="6"/>
  <c r="F2487" i="5"/>
  <c r="F238" i="5"/>
  <c r="F2390" i="4"/>
  <c r="F2943" i="4"/>
  <c r="F607" i="5"/>
  <c r="F1197" i="5"/>
  <c r="F3406" i="4"/>
  <c r="F1663" i="6"/>
  <c r="F1181" i="5"/>
  <c r="F2501" i="5"/>
  <c r="F1707" i="4"/>
  <c r="F133" i="5"/>
  <c r="F3106" i="4"/>
  <c r="F1276" i="5"/>
  <c r="F2217" i="4"/>
  <c r="F450" i="5"/>
  <c r="F351" i="5"/>
  <c r="F1711" i="3"/>
  <c r="F51" i="6"/>
  <c r="F472" i="5"/>
  <c r="F888" i="4"/>
  <c r="F32" i="5"/>
  <c r="F2759" i="3"/>
  <c r="F3179" i="3"/>
  <c r="F1208" i="5"/>
  <c r="F406" i="4"/>
  <c r="F20" i="2"/>
  <c r="F1392" i="3"/>
  <c r="F538" i="6"/>
  <c r="F1539" i="4"/>
  <c r="F210" i="6"/>
  <c r="F1453" i="3"/>
  <c r="F2896" i="5"/>
  <c r="F2573" i="4"/>
  <c r="F1043" i="5"/>
  <c r="F2579" i="3"/>
  <c r="F423" i="5"/>
  <c r="F2723" i="4"/>
  <c r="F2789" i="3"/>
  <c r="F1273" i="5"/>
  <c r="F2181" i="3"/>
  <c r="F2856" i="4"/>
  <c r="F1485" i="4"/>
  <c r="F1583" i="6"/>
  <c r="F137" i="4"/>
  <c r="F2782" i="3"/>
  <c r="F828" i="3"/>
  <c r="F3420" i="4"/>
  <c r="F2058" i="6"/>
  <c r="F2747" i="4"/>
  <c r="F1114" i="4"/>
  <c r="F49" i="5"/>
  <c r="F615" i="4"/>
  <c r="F884" i="6"/>
  <c r="F2516" i="5"/>
  <c r="F2294" i="3"/>
  <c r="F1338" i="5"/>
  <c r="F2663" i="4"/>
  <c r="F2232" i="5"/>
  <c r="F1722" i="4"/>
  <c r="F2139" i="5"/>
  <c r="F1438" i="4"/>
  <c r="F3119" i="4"/>
  <c r="F1210" i="4"/>
  <c r="F2209" i="3"/>
  <c r="F2752" i="4"/>
  <c r="F2645" i="5"/>
  <c r="F2891" i="4"/>
  <c r="F2262" i="4"/>
  <c r="F212" i="5"/>
  <c r="F486" i="6"/>
  <c r="F2411" i="5"/>
  <c r="F412" i="3"/>
  <c r="F2272" i="5"/>
  <c r="F1387" i="6"/>
  <c r="F964" i="5"/>
  <c r="F1216" i="5"/>
  <c r="F2424" i="5"/>
  <c r="F110" i="3"/>
  <c r="F3229" i="4"/>
  <c r="F1449" i="4"/>
  <c r="F1269" i="5"/>
  <c r="F2601" i="3"/>
  <c r="F46" i="3"/>
  <c r="F11" i="5"/>
  <c r="F1850" i="3"/>
  <c r="F384" i="5"/>
  <c r="F3116" i="4"/>
  <c r="F2633" i="5"/>
  <c r="F1993" i="4"/>
  <c r="F337" i="6"/>
  <c r="F648" i="6"/>
  <c r="F3132" i="4"/>
  <c r="F1105" i="5"/>
  <c r="F1749" i="5"/>
  <c r="F1025" i="5"/>
  <c r="F169" i="5"/>
  <c r="F482" i="5"/>
  <c r="F2612" i="4"/>
  <c r="F2374" i="4"/>
  <c r="F2124" i="5"/>
  <c r="F3098" i="5"/>
  <c r="F913" i="6"/>
  <c r="F2503" i="5"/>
  <c r="F1000" i="5"/>
  <c r="F856" i="6"/>
  <c r="F594" i="6"/>
  <c r="F2960" i="4"/>
  <c r="F1274" i="4"/>
  <c r="F509" i="5"/>
  <c r="F1151" i="6"/>
  <c r="F610" i="3"/>
  <c r="F760" i="4"/>
  <c r="F422" i="5"/>
  <c r="F2297" i="6"/>
  <c r="F3068" i="3"/>
  <c r="F2061" i="4"/>
  <c r="F714" i="5"/>
  <c r="F1260" i="6"/>
  <c r="F2441" i="3"/>
  <c r="F2010" i="5"/>
  <c r="F228" i="5"/>
  <c r="F1296" i="6"/>
  <c r="F1729" i="3"/>
  <c r="F1575" i="4"/>
  <c r="F2758" i="3"/>
  <c r="F822" i="3"/>
  <c r="F1417" i="3"/>
  <c r="F1233" i="4"/>
  <c r="F317" i="5"/>
  <c r="F1519" i="5"/>
  <c r="F693" i="4"/>
  <c r="F401" i="4"/>
  <c r="F155" i="2"/>
  <c r="F1900" i="3"/>
  <c r="F2097" i="6"/>
  <c r="F1349" i="3"/>
  <c r="F865" i="6"/>
  <c r="F133" i="2"/>
  <c r="F497" i="4"/>
  <c r="F2505" i="6"/>
  <c r="F2168" i="4"/>
  <c r="F1289" i="5"/>
  <c r="F2028" i="4"/>
  <c r="F1893" i="5"/>
  <c r="F2472" i="5"/>
  <c r="F443" i="2"/>
  <c r="F2442" i="5"/>
  <c r="F2305" i="5"/>
  <c r="F1901" i="6"/>
  <c r="F1226" i="3"/>
  <c r="F1962" i="5"/>
  <c r="F1135" i="4"/>
  <c r="F1223" i="5"/>
  <c r="F2021" i="4"/>
  <c r="F1888" i="6"/>
  <c r="F3014" i="4"/>
  <c r="F1861" i="5"/>
  <c r="F3373" i="4"/>
  <c r="F1374" i="4"/>
  <c r="F1983" i="4"/>
  <c r="F1681" i="4"/>
  <c r="F228" i="4"/>
  <c r="F1287" i="5"/>
  <c r="F3100" i="6"/>
  <c r="F3109" i="4"/>
  <c r="F2941" i="6"/>
  <c r="F76" i="4"/>
  <c r="F698" i="5"/>
  <c r="F184" i="3"/>
  <c r="F1591" i="5"/>
  <c r="F1771" i="3"/>
  <c r="F2075" i="5"/>
  <c r="F1203" i="4"/>
  <c r="F2179" i="3"/>
  <c r="F3081" i="6"/>
  <c r="F2195" i="5"/>
  <c r="F800" i="4"/>
  <c r="F2497" i="6"/>
  <c r="F2341" i="5"/>
  <c r="F2080" i="5"/>
  <c r="F556" i="5"/>
  <c r="F2503" i="6"/>
  <c r="F3386" i="4"/>
  <c r="F300" i="5"/>
  <c r="F3288" i="4"/>
  <c r="F1833" i="3"/>
  <c r="F1448" i="4"/>
  <c r="F2774" i="4"/>
  <c r="F1752" i="4"/>
  <c r="F2538" i="4"/>
  <c r="F3054" i="6"/>
  <c r="F2324" i="3"/>
  <c r="F2269" i="3"/>
  <c r="F2351" i="5"/>
  <c r="F528" i="2"/>
  <c r="F1056" i="3"/>
  <c r="F2367" i="3"/>
  <c r="F866" i="5"/>
  <c r="F498" i="2"/>
  <c r="F2720" i="6"/>
  <c r="F293" i="4"/>
  <c r="F3255" i="4"/>
  <c r="F2123" i="5"/>
  <c r="F2250" i="4"/>
  <c r="F2916" i="5"/>
  <c r="F752" i="4"/>
  <c r="F1230" i="4"/>
  <c r="F2307" i="3"/>
  <c r="F3186" i="4"/>
  <c r="F2651" i="5"/>
  <c r="F776" i="5"/>
  <c r="F801" i="4"/>
  <c r="F2003" i="5"/>
  <c r="F2119" i="3"/>
  <c r="F2676" i="3"/>
  <c r="F113" i="3"/>
  <c r="F302" i="2"/>
  <c r="F2012" i="6"/>
  <c r="F1698" i="4"/>
  <c r="F2700" i="5"/>
  <c r="F1690" i="4"/>
  <c r="F934" i="4"/>
  <c r="F245" i="6"/>
  <c r="F3148" i="4"/>
  <c r="F705" i="2"/>
  <c r="F2908" i="4"/>
  <c r="F295" i="5"/>
  <c r="F467" i="4"/>
  <c r="F1436" i="6"/>
  <c r="F1497" i="5"/>
  <c r="F2160" i="6"/>
  <c r="F1671" i="5"/>
  <c r="F2771" i="4"/>
  <c r="F3111" i="4"/>
  <c r="F1881" i="3"/>
  <c r="F1428" i="4"/>
  <c r="F368" i="3"/>
  <c r="F489" i="6"/>
  <c r="F1464" i="5"/>
  <c r="F2628" i="6"/>
  <c r="F276" i="5"/>
  <c r="F407" i="2"/>
  <c r="F3192" i="4"/>
  <c r="F637" i="6"/>
  <c r="F1480" i="3"/>
  <c r="F1270" i="4"/>
  <c r="F2827" i="4"/>
  <c r="F1871" i="5"/>
  <c r="F2571" i="4"/>
  <c r="F1394" i="3"/>
  <c r="F3365" i="4"/>
  <c r="F2466" i="3"/>
  <c r="F2219" i="4"/>
  <c r="F1550" i="5"/>
  <c r="F766" i="4"/>
  <c r="F2897" i="3"/>
  <c r="F1188" i="5"/>
  <c r="F1653" i="3"/>
  <c r="F2163" i="3"/>
  <c r="F264" i="3"/>
  <c r="F950" i="3"/>
  <c r="F1564" i="4"/>
  <c r="F1881" i="4"/>
  <c r="F243" i="3"/>
  <c r="F1657" i="5"/>
  <c r="F1726" i="4"/>
  <c r="F1510" i="3"/>
  <c r="F3401" i="4"/>
  <c r="F2254" i="4"/>
  <c r="F336" i="5"/>
  <c r="F1365" i="4"/>
  <c r="F1335" i="5"/>
  <c r="F2523" i="5"/>
  <c r="F2104" i="5"/>
  <c r="F2808" i="5"/>
  <c r="F3010" i="4"/>
  <c r="F1876" i="4"/>
  <c r="F3346" i="4"/>
  <c r="F1068" i="5"/>
  <c r="F2909" i="5"/>
  <c r="F527" i="3"/>
  <c r="F366" i="2"/>
  <c r="F1059" i="3"/>
  <c r="F2349" i="4"/>
  <c r="F3041" i="4"/>
  <c r="F498" i="4"/>
  <c r="F3345" i="4"/>
  <c r="F1482" i="3"/>
  <c r="F1423" i="5"/>
  <c r="F2337" i="6"/>
  <c r="F1373" i="4"/>
  <c r="F1159" i="3"/>
  <c r="F1743" i="5"/>
  <c r="F103" i="5"/>
  <c r="F2126" i="4"/>
  <c r="F751" i="5"/>
  <c r="F3028" i="3"/>
  <c r="F2886" i="4"/>
  <c r="F1620" i="5"/>
  <c r="F2827" i="3"/>
  <c r="F2970" i="6"/>
  <c r="F2390" i="5"/>
  <c r="F1788" i="5"/>
  <c r="F87" i="5"/>
  <c r="F1567" i="6"/>
  <c r="F1213" i="4"/>
  <c r="F2798" i="5"/>
  <c r="F24" i="5"/>
  <c r="F96" i="6"/>
  <c r="F882" i="6"/>
  <c r="F1456" i="4"/>
  <c r="F37" i="5"/>
  <c r="F1391" i="5"/>
  <c r="F303" i="3"/>
  <c r="F720" i="4"/>
  <c r="F359" i="4"/>
  <c r="F453" i="2"/>
  <c r="F837" i="4"/>
  <c r="F390" i="3"/>
  <c r="F1709" i="5"/>
  <c r="F2706" i="5"/>
  <c r="F821" i="5"/>
  <c r="F953" i="3"/>
  <c r="F3032" i="5"/>
  <c r="F47" i="4"/>
  <c r="F3147" i="4"/>
  <c r="F2011" i="5"/>
  <c r="F408" i="5"/>
  <c r="F934" i="5"/>
  <c r="F44" i="4"/>
  <c r="F2732" i="5"/>
  <c r="F1170" i="3"/>
  <c r="F911" i="4"/>
  <c r="F521" i="4"/>
  <c r="F1028" i="4"/>
  <c r="F2029" i="3"/>
  <c r="F3080" i="4"/>
  <c r="F3042" i="4"/>
  <c r="F1731" i="3"/>
  <c r="F1056" i="5"/>
  <c r="F488" i="4"/>
  <c r="F1202" i="4"/>
  <c r="F2048" i="6"/>
  <c r="F803" i="5"/>
  <c r="F1169" i="4"/>
  <c r="F2629" i="4"/>
  <c r="F1947" i="4"/>
  <c r="F2051" i="3"/>
  <c r="F1955" i="3"/>
  <c r="F29" i="6"/>
  <c r="F1261" i="5"/>
  <c r="F2345" i="5"/>
  <c r="F1677" i="4"/>
  <c r="F1408" i="6"/>
  <c r="F807" i="4"/>
  <c r="F376" i="6"/>
  <c r="F1570" i="4"/>
  <c r="F2423" i="5"/>
  <c r="F1997" i="4"/>
  <c r="F1609" i="3"/>
  <c r="F1158" i="5"/>
  <c r="F1329" i="6"/>
  <c r="F2705" i="3"/>
  <c r="F554" i="6"/>
  <c r="F618" i="5"/>
  <c r="F18" i="6"/>
  <c r="F1342" i="3"/>
  <c r="F2913" i="3"/>
  <c r="F690" i="5"/>
  <c r="F1956" i="5"/>
  <c r="F609" i="3"/>
  <c r="F2926" i="5"/>
  <c r="F1249" i="5"/>
  <c r="F2240" i="3"/>
  <c r="F1114" i="5"/>
  <c r="F938" i="3"/>
  <c r="F2796" i="5"/>
  <c r="F1663" i="4"/>
  <c r="F1557" i="5"/>
  <c r="F1428" i="3"/>
  <c r="F2434" i="4"/>
  <c r="F2672" i="5"/>
  <c r="F617" i="4"/>
  <c r="F2788" i="3"/>
  <c r="F3307" i="4"/>
  <c r="F2177" i="5"/>
  <c r="F2832" i="4"/>
  <c r="F1264" i="6"/>
  <c r="F2559" i="5"/>
  <c r="F2649" i="5"/>
  <c r="F3098" i="6"/>
  <c r="F1596" i="4"/>
  <c r="F2387" i="4"/>
  <c r="F21" i="6"/>
  <c r="F1920" i="3"/>
  <c r="F2970" i="3"/>
  <c r="F1374" i="6"/>
  <c r="F3056" i="3"/>
  <c r="F2945" i="6"/>
  <c r="F237" i="2"/>
  <c r="F1503" i="4"/>
  <c r="F1770" i="6"/>
  <c r="F376" i="4"/>
  <c r="F2708" i="3"/>
  <c r="F2446" i="4"/>
  <c r="F644" i="5"/>
  <c r="F2714" i="5"/>
  <c r="F1579" i="6"/>
  <c r="F1559" i="5"/>
  <c r="F2235" i="5"/>
  <c r="F560" i="4"/>
  <c r="F588" i="5"/>
  <c r="F2580" i="6"/>
  <c r="F1486" i="4"/>
  <c r="F661" i="2"/>
  <c r="F2146" i="5"/>
  <c r="F1468" i="4"/>
  <c r="F1724" i="4"/>
  <c r="F502" i="6"/>
  <c r="F1347" i="5"/>
  <c r="F1963" i="4"/>
  <c r="F1281" i="6"/>
  <c r="F2125" i="5"/>
  <c r="F2332" i="4"/>
  <c r="F299" i="6"/>
  <c r="F3080" i="3"/>
  <c r="F144" i="4"/>
  <c r="F2597" i="4"/>
  <c r="F3009" i="5"/>
  <c r="F2276" i="4"/>
  <c r="F2905" i="3"/>
  <c r="F79" i="6"/>
  <c r="F1080" i="5"/>
  <c r="F2480" i="4"/>
  <c r="F2215" i="5"/>
  <c r="F3158" i="3"/>
  <c r="F687" i="5"/>
  <c r="F135" i="5"/>
  <c r="F3043" i="6"/>
  <c r="F603" i="3"/>
  <c r="F1568" i="3"/>
  <c r="F2439" i="3"/>
  <c r="F451" i="4"/>
  <c r="F747" i="5"/>
  <c r="F2013" i="4"/>
  <c r="F850" i="6"/>
  <c r="F2357" i="6"/>
  <c r="F1332" i="4"/>
  <c r="F81" i="3"/>
  <c r="F898" i="4"/>
  <c r="F2118" i="5"/>
  <c r="F702" i="3"/>
  <c r="F600" i="5"/>
  <c r="F2982" i="4"/>
  <c r="F2797" i="4"/>
  <c r="F3045" i="3"/>
  <c r="F170" i="6"/>
  <c r="F506" i="4"/>
  <c r="F3319" i="4"/>
  <c r="F1775" i="4"/>
  <c r="F2347" i="4"/>
  <c r="F2786" i="5"/>
  <c r="F2583" i="4"/>
  <c r="F1186" i="6"/>
  <c r="F1531" i="5"/>
  <c r="F3235" i="4"/>
  <c r="F200" i="5"/>
  <c r="F5" i="5"/>
  <c r="F1317" i="5"/>
  <c r="F2120" i="6"/>
  <c r="F2897" i="4"/>
  <c r="F1584" i="4"/>
  <c r="F456" i="5"/>
  <c r="F1271" i="3"/>
  <c r="F82" i="3"/>
  <c r="F3210" i="4"/>
  <c r="F2369" i="6"/>
  <c r="F2927" i="4"/>
  <c r="F2670" i="5"/>
  <c r="F2236" i="6"/>
  <c r="F1277" i="4"/>
  <c r="F1709" i="6"/>
  <c r="F784" i="5"/>
  <c r="F2751" i="4"/>
  <c r="F2936" i="5"/>
  <c r="F254" i="6"/>
  <c r="F3443" i="4"/>
  <c r="F2210" i="4"/>
  <c r="F88" i="4"/>
  <c r="F461" i="6"/>
  <c r="F2985" i="3"/>
  <c r="F2515" i="5"/>
  <c r="F800" i="3"/>
  <c r="F1174" i="5"/>
  <c r="F362" i="5"/>
  <c r="F322" i="6"/>
  <c r="F3291" i="4"/>
  <c r="F463" i="3"/>
  <c r="F152" i="2"/>
  <c r="F151" i="5"/>
  <c r="F300" i="2"/>
  <c r="F1133" i="3"/>
  <c r="F1533" i="5"/>
  <c r="F865" i="3"/>
  <c r="F1836" i="5"/>
  <c r="F1954" i="4"/>
  <c r="F19" i="6"/>
  <c r="F2695" i="4"/>
  <c r="F2008" i="5"/>
  <c r="F1953" i="4"/>
  <c r="F1822" i="4"/>
  <c r="F568" i="4"/>
  <c r="F759" i="4"/>
  <c r="F486" i="4"/>
  <c r="F444" i="6"/>
  <c r="F667" i="5"/>
  <c r="F892" i="6"/>
  <c r="F1199" i="5"/>
  <c r="F196" i="6"/>
  <c r="F1468" i="6"/>
  <c r="F880" i="5"/>
  <c r="F1548" i="4"/>
  <c r="F461" i="4"/>
  <c r="F788" i="3"/>
  <c r="F1108" i="5"/>
  <c r="F1566" i="5"/>
  <c r="F869" i="5"/>
  <c r="F668" i="2"/>
  <c r="F728" i="4"/>
  <c r="F2688" i="4"/>
  <c r="F1533" i="4"/>
  <c r="F412" i="4"/>
  <c r="F1766" i="6"/>
  <c r="F128" i="6"/>
  <c r="F772" i="5"/>
  <c r="F2241" i="5"/>
  <c r="F455" i="4"/>
  <c r="F3313" i="4"/>
  <c r="F2298" i="5"/>
  <c r="F992" i="6"/>
  <c r="F563" i="4"/>
  <c r="F598" i="5"/>
  <c r="F71" i="4"/>
  <c r="F2187" i="5"/>
  <c r="F2008" i="4"/>
  <c r="F572" i="2"/>
  <c r="F2854" i="5"/>
  <c r="F3287" i="4"/>
  <c r="F1600" i="4"/>
  <c r="F2906" i="3"/>
  <c r="F842" i="5"/>
  <c r="F2874" i="4"/>
  <c r="F1899" i="5"/>
  <c r="F1700" i="6"/>
  <c r="F581" i="3"/>
  <c r="F602" i="5"/>
  <c r="F119" i="6"/>
  <c r="F1792" i="3"/>
  <c r="F1343" i="4"/>
  <c r="F522" i="5"/>
  <c r="F739" i="5"/>
  <c r="F2887" i="5"/>
  <c r="F1098" i="3"/>
  <c r="F1871" i="4"/>
  <c r="F375" i="5"/>
  <c r="F1381" i="3"/>
  <c r="F1112" i="5"/>
  <c r="F640" i="3"/>
  <c r="F1166" i="6"/>
  <c r="F900" i="5"/>
  <c r="F2938" i="6"/>
  <c r="F275" i="2"/>
  <c r="F352" i="3"/>
  <c r="F2004" i="5"/>
  <c r="F2269" i="5"/>
  <c r="F850" i="5"/>
  <c r="F2539" i="3"/>
  <c r="F1102" i="5"/>
  <c r="F2965" i="5"/>
  <c r="F4" i="6"/>
  <c r="F208" i="6"/>
  <c r="F73" i="5"/>
  <c r="F56" i="2"/>
  <c r="F96" i="2"/>
  <c r="F1612" i="3"/>
  <c r="F1860" i="5"/>
  <c r="F1640" i="4"/>
  <c r="F347" i="5"/>
  <c r="F2750" i="4"/>
  <c r="F2763" i="4"/>
  <c r="F2436" i="4"/>
  <c r="F2117" i="6"/>
  <c r="F2940" i="5"/>
  <c r="F4" i="2"/>
  <c r="F15" i="2"/>
  <c r="F1922" i="5"/>
  <c r="F2792" i="3"/>
  <c r="F2952" i="3"/>
  <c r="F2197" i="5"/>
  <c r="F2955" i="3"/>
  <c r="F1063" i="4"/>
  <c r="F1888" i="3"/>
  <c r="F3207" i="4"/>
  <c r="F3149" i="3"/>
  <c r="F1193" i="4"/>
  <c r="F1808" i="5"/>
  <c r="F877" i="4"/>
  <c r="F2069" i="4"/>
  <c r="F2311" i="5"/>
  <c r="F3369" i="4"/>
  <c r="F1685" i="3"/>
  <c r="F3440" i="4"/>
  <c r="F2083" i="5"/>
  <c r="F1976" i="6"/>
  <c r="F2692" i="4"/>
  <c r="F3392" i="4"/>
  <c r="F1958" i="4"/>
  <c r="F2886" i="5"/>
  <c r="F1894" i="3"/>
  <c r="F1057" i="5"/>
  <c r="F174" i="5"/>
  <c r="F641" i="6"/>
  <c r="F665" i="3"/>
  <c r="F2521" i="4"/>
  <c r="F1165" i="6"/>
  <c r="F509" i="4"/>
  <c r="F2471" i="4"/>
  <c r="F185" i="4"/>
  <c r="F3074" i="5"/>
  <c r="F2854" i="3"/>
  <c r="F2834" i="3"/>
  <c r="F225" i="2"/>
  <c r="F876" i="6"/>
  <c r="F744" i="6"/>
  <c r="F381" i="4"/>
  <c r="F3016" i="5"/>
  <c r="F482" i="6"/>
  <c r="F2926" i="4"/>
  <c r="F2886" i="3"/>
  <c r="F311" i="5"/>
  <c r="F106" i="5"/>
  <c r="F2243" i="4"/>
  <c r="F1461" i="4"/>
  <c r="F3026" i="5"/>
  <c r="F2604" i="5"/>
  <c r="F983" i="5"/>
  <c r="F29" i="3"/>
  <c r="F2903" i="4"/>
  <c r="F937" i="4"/>
  <c r="F3201" i="4"/>
  <c r="F891" i="4"/>
  <c r="F143" i="5"/>
  <c r="F1425" i="5"/>
  <c r="F1588" i="4"/>
  <c r="F2943" i="3"/>
  <c r="F2984" i="5"/>
  <c r="F1016" i="6"/>
  <c r="F2600" i="4"/>
  <c r="F2322" i="4"/>
  <c r="F164" i="2"/>
  <c r="F1239" i="6"/>
  <c r="F1599" i="6"/>
  <c r="F2862" i="4"/>
  <c r="F1109" i="3"/>
  <c r="F3024" i="3"/>
  <c r="F1716" i="5"/>
  <c r="F1268" i="3"/>
  <c r="F971" i="6"/>
  <c r="F1301" i="6"/>
  <c r="F53" i="5"/>
  <c r="F643" i="6"/>
  <c r="F842" i="4"/>
  <c r="F2885" i="4"/>
  <c r="F1830" i="5"/>
  <c r="F350" i="2"/>
  <c r="F2378" i="6"/>
  <c r="F401" i="6"/>
  <c r="F2916" i="3"/>
  <c r="F1705" i="4"/>
  <c r="F2802" i="5"/>
  <c r="F916" i="5"/>
  <c r="F1403" i="3"/>
  <c r="F1630" i="3"/>
  <c r="F1493" i="4"/>
  <c r="F1485" i="3"/>
  <c r="F1864" i="4"/>
  <c r="F2188" i="6"/>
  <c r="F1741" i="6"/>
  <c r="F46" i="6"/>
  <c r="F3003" i="4"/>
  <c r="F35" i="4"/>
  <c r="F1246" i="6"/>
  <c r="F3124" i="5"/>
  <c r="F230" i="4"/>
  <c r="F1308" i="3"/>
  <c r="F715" i="5"/>
  <c r="F2297" i="5"/>
  <c r="F1205" i="4"/>
  <c r="F45" i="4"/>
  <c r="F1159" i="5"/>
  <c r="F637" i="4"/>
  <c r="F990" i="5"/>
  <c r="F875" i="6"/>
  <c r="F2797" i="5"/>
  <c r="F973" i="4"/>
  <c r="F2009" i="6"/>
  <c r="F191" i="6"/>
  <c r="F2323" i="4"/>
  <c r="F667" i="2"/>
  <c r="F514" i="4"/>
  <c r="F1175" i="6"/>
  <c r="F616" i="6"/>
  <c r="F3050" i="4"/>
  <c r="F1171" i="5"/>
  <c r="F1010" i="4"/>
  <c r="F2472" i="3"/>
  <c r="F2082" i="3"/>
  <c r="F1340" i="4"/>
  <c r="F3433" i="4"/>
  <c r="F1765" i="5"/>
  <c r="F184" i="2"/>
  <c r="F720" i="6"/>
  <c r="F2517" i="3"/>
  <c r="F2812" i="5"/>
  <c r="F2553" i="3"/>
  <c r="F697" i="6"/>
  <c r="F1405" i="6"/>
  <c r="F1678" i="3"/>
  <c r="F2785" i="4"/>
  <c r="F33" i="6"/>
  <c r="F1801" i="5"/>
  <c r="F1559" i="3"/>
  <c r="F1236" i="5"/>
  <c r="F617" i="5"/>
  <c r="F2261" i="4"/>
  <c r="F343" i="2"/>
  <c r="F815" i="3"/>
  <c r="F2512" i="5"/>
  <c r="F2616" i="3"/>
  <c r="F338" i="3"/>
  <c r="F1681" i="5"/>
  <c r="F1708" i="6"/>
  <c r="F3272" i="4"/>
  <c r="F2846" i="4"/>
  <c r="F1375" i="5"/>
  <c r="F800" i="5"/>
  <c r="F1431" i="5"/>
  <c r="F75" i="5"/>
  <c r="F84" i="6"/>
  <c r="F2261" i="5"/>
  <c r="F883" i="6"/>
  <c r="F2627" i="3"/>
  <c r="F2855" i="4"/>
  <c r="F2952" i="4"/>
  <c r="F1986" i="4"/>
  <c r="F1351" i="3"/>
  <c r="F2741" i="5"/>
  <c r="F1895" i="5"/>
  <c r="F405" i="3"/>
  <c r="F495" i="4"/>
  <c r="F1863" i="4"/>
  <c r="F825" i="6"/>
  <c r="F1791" i="5"/>
  <c r="F2577" i="3"/>
  <c r="F2425" i="6"/>
  <c r="F2958" i="6"/>
  <c r="F586" i="3"/>
  <c r="F1749" i="3"/>
  <c r="F2135" i="6"/>
  <c r="F1168" i="5"/>
  <c r="F2970" i="4"/>
  <c r="F3103" i="3"/>
  <c r="F526" i="5"/>
  <c r="F3000" i="4"/>
  <c r="F3115" i="4"/>
  <c r="F2397" i="5"/>
  <c r="F81" i="4"/>
  <c r="F1816" i="6"/>
  <c r="F1621" i="4"/>
  <c r="F240" i="2"/>
  <c r="F897" i="4"/>
  <c r="F1596" i="6"/>
  <c r="F598" i="2"/>
  <c r="F1316" i="3"/>
  <c r="F317" i="3"/>
  <c r="F3240" i="3"/>
  <c r="F2747" i="3"/>
  <c r="F1678" i="5"/>
  <c r="F431" i="6"/>
  <c r="F2819" i="4"/>
  <c r="F803" i="4"/>
  <c r="F115" i="2"/>
  <c r="F1326" i="3"/>
  <c r="F1164" i="5"/>
  <c r="F2479" i="4"/>
  <c r="F2924" i="3"/>
  <c r="F1347" i="4"/>
  <c r="F2835" i="5"/>
  <c r="F2546" i="3"/>
  <c r="F179" i="5"/>
  <c r="F2306" i="3"/>
  <c r="F229" i="5"/>
  <c r="F1011" i="4"/>
  <c r="F2133" i="3"/>
  <c r="F1128" i="3"/>
  <c r="F628" i="4"/>
  <c r="F2949" i="6"/>
  <c r="F2694" i="5"/>
  <c r="F809" i="3"/>
  <c r="F424" i="3"/>
  <c r="F441" i="3"/>
  <c r="F1579" i="5"/>
  <c r="F395" i="5"/>
  <c r="F3146" i="4"/>
  <c r="F1990" i="4"/>
  <c r="F2363" i="4"/>
  <c r="F1164" i="6"/>
  <c r="F376" i="3"/>
  <c r="F2247" i="4"/>
  <c r="F1374" i="5"/>
  <c r="F3211" i="3"/>
  <c r="F2022" i="3"/>
  <c r="F2424" i="6"/>
  <c r="F3120" i="6"/>
  <c r="F3278" i="4"/>
  <c r="F57" i="4"/>
  <c r="F1635" i="3"/>
  <c r="F1475" i="4"/>
  <c r="F1614" i="3"/>
  <c r="F2134" i="5"/>
  <c r="F694" i="4"/>
  <c r="F2452" i="4"/>
  <c r="F280" i="5"/>
  <c r="F2044" i="5"/>
  <c r="F1227" i="5"/>
  <c r="F128" i="2"/>
  <c r="F2066" i="4"/>
  <c r="F868" i="3"/>
  <c r="F1178" i="6"/>
  <c r="F2613" i="5"/>
  <c r="F262" i="5"/>
  <c r="F2636" i="5"/>
  <c r="F2002" i="3"/>
  <c r="F3252" i="4"/>
  <c r="F2216" i="5"/>
  <c r="F2581" i="5"/>
  <c r="F2287" i="3"/>
  <c r="F58" i="5"/>
  <c r="F2588" i="4"/>
  <c r="F459" i="3"/>
  <c r="F1485" i="5"/>
  <c r="F2023" i="5"/>
  <c r="F1525" i="5"/>
  <c r="F3178" i="3"/>
  <c r="F2864" i="4"/>
  <c r="F3217" i="3"/>
  <c r="F1089" i="6"/>
  <c r="F3084" i="3"/>
  <c r="F1227" i="4"/>
  <c r="F2127" i="5"/>
  <c r="F547" i="6"/>
  <c r="F2027" i="3"/>
  <c r="F2007" i="4"/>
  <c r="F292" i="5"/>
  <c r="F193" i="4"/>
  <c r="F2231" i="3"/>
  <c r="F2022" i="4"/>
  <c r="F222" i="5"/>
  <c r="F570" i="5"/>
  <c r="F252" i="4"/>
  <c r="F2109" i="6"/>
  <c r="F2520" i="5"/>
  <c r="F481" i="5"/>
  <c r="F2804" i="5"/>
  <c r="F453" i="5"/>
  <c r="F2657" i="4"/>
  <c r="F2878" i="6"/>
  <c r="F129" i="4"/>
  <c r="F1137" i="5"/>
  <c r="F1517" i="6"/>
  <c r="F2269" i="4"/>
  <c r="F235" i="5"/>
  <c r="F913" i="4"/>
  <c r="F2742" i="6"/>
  <c r="F1864" i="5"/>
  <c r="F95" i="4"/>
  <c r="F2055" i="5"/>
  <c r="F1116" i="6"/>
  <c r="F3125" i="5"/>
  <c r="F2518" i="6"/>
  <c r="F1397" i="6"/>
  <c r="F805" i="5"/>
  <c r="F451" i="6"/>
  <c r="F2073" i="5"/>
  <c r="F779" i="4"/>
  <c r="F2239" i="5"/>
  <c r="F2195" i="6"/>
  <c r="F3066" i="4"/>
  <c r="F2808" i="3"/>
  <c r="F844" i="5"/>
  <c r="F2884" i="5"/>
  <c r="F2228" i="4"/>
  <c r="F3411" i="4"/>
  <c r="F2148" i="5"/>
  <c r="F3402" i="4"/>
  <c r="F852" i="5"/>
  <c r="F622" i="6"/>
  <c r="F3053" i="5"/>
  <c r="F1359" i="5"/>
  <c r="F334" i="6"/>
  <c r="F2731" i="6"/>
  <c r="F1563" i="5"/>
  <c r="F2580" i="5"/>
  <c r="F2948" i="5"/>
  <c r="F1157" i="6"/>
  <c r="F1927" i="4"/>
  <c r="F3280" i="4"/>
  <c r="F3090" i="4"/>
  <c r="F536" i="4"/>
  <c r="F1158" i="6"/>
  <c r="F1523" i="6"/>
  <c r="F242" i="3"/>
  <c r="F119" i="5"/>
  <c r="F736" i="5"/>
  <c r="F1251" i="5"/>
  <c r="F1304" i="4"/>
  <c r="F2590" i="5"/>
  <c r="F2674" i="6"/>
  <c r="F216" i="3"/>
  <c r="F1406" i="3"/>
  <c r="F423" i="2"/>
  <c r="F1141" i="5"/>
  <c r="F767" i="4"/>
  <c r="F1318" i="6"/>
  <c r="F876" i="5"/>
  <c r="F686" i="2"/>
  <c r="F1348" i="5"/>
  <c r="F1919" i="5"/>
  <c r="F2985" i="6"/>
  <c r="F371" i="5"/>
  <c r="F1490" i="5"/>
  <c r="F2184" i="3"/>
  <c r="F2536" i="5"/>
  <c r="F1634" i="5"/>
  <c r="F1950" i="6"/>
  <c r="F1426" i="5"/>
  <c r="F3315" i="4"/>
  <c r="F1540" i="5"/>
  <c r="F1620" i="3"/>
  <c r="F2464" i="3"/>
  <c r="F2864" i="5"/>
  <c r="F3234" i="4"/>
  <c r="F2001" i="4"/>
  <c r="F1163" i="4"/>
  <c r="F2118" i="4"/>
  <c r="F1448" i="6"/>
  <c r="F2454" i="6"/>
  <c r="F748" i="4"/>
  <c r="F2094" i="5"/>
  <c r="F2177" i="4"/>
  <c r="F2685" i="4"/>
  <c r="F909" i="3"/>
  <c r="F1440" i="6"/>
  <c r="F1434" i="3"/>
  <c r="F1429" i="3"/>
  <c r="F2313" i="5"/>
  <c r="F2358" i="5"/>
  <c r="F269" i="5"/>
  <c r="F694" i="3"/>
  <c r="F2037" i="4"/>
  <c r="F1813" i="5"/>
  <c r="F2864" i="6"/>
  <c r="F34" i="6"/>
  <c r="F963" i="5"/>
  <c r="F650" i="3"/>
  <c r="F2204" i="3"/>
  <c r="F113" i="4"/>
  <c r="F1697" i="5"/>
  <c r="F1632" i="5"/>
  <c r="F1402" i="5"/>
  <c r="F1650" i="5"/>
  <c r="F3087" i="5"/>
  <c r="F2151" i="4"/>
  <c r="F727" i="4"/>
  <c r="F792" i="6"/>
  <c r="F1013" i="5"/>
  <c r="F2217" i="6"/>
  <c r="F1652" i="5"/>
  <c r="F993" i="4"/>
  <c r="F2112" i="5"/>
  <c r="F3058" i="4"/>
  <c r="F2960" i="5"/>
  <c r="F2495" i="6"/>
  <c r="F821" i="6"/>
  <c r="F985" i="5"/>
  <c r="F2644" i="5"/>
  <c r="F2057" i="6"/>
  <c r="F41" i="5"/>
  <c r="F832" i="5"/>
  <c r="F1128" i="5"/>
  <c r="F1978" i="6"/>
  <c r="F2367" i="4"/>
  <c r="F2833" i="5"/>
  <c r="F371" i="6"/>
  <c r="F1809" i="4"/>
  <c r="F3077" i="6"/>
  <c r="F3019" i="3"/>
  <c r="F2726" i="5"/>
  <c r="F1854" i="5"/>
  <c r="F1650" i="6"/>
  <c r="F367" i="6"/>
  <c r="F494" i="5"/>
  <c r="F777" i="6"/>
  <c r="F768" i="5"/>
  <c r="F1046" i="6"/>
  <c r="F3372" i="4"/>
  <c r="F2017" i="5"/>
  <c r="F1646" i="6"/>
  <c r="F3" i="6"/>
  <c r="F56" i="6"/>
  <c r="F1823" i="4"/>
  <c r="F2635" i="5"/>
  <c r="F2027" i="6"/>
  <c r="F1263" i="6"/>
  <c r="F1461" i="5"/>
  <c r="F353" i="5"/>
  <c r="F1698" i="5"/>
  <c r="F811" i="4"/>
  <c r="F234" i="4"/>
  <c r="F513" i="5"/>
  <c r="F677" i="5"/>
  <c r="F624" i="6"/>
  <c r="F2798" i="4"/>
  <c r="F985" i="6"/>
  <c r="F2070" i="6"/>
  <c r="F252" i="5"/>
  <c r="F2824" i="4"/>
  <c r="F2100" i="4"/>
  <c r="F2796" i="4"/>
  <c r="F2946" i="5"/>
  <c r="F1456" i="3"/>
  <c r="F1610" i="3"/>
  <c r="F2898" i="6"/>
  <c r="F540" i="4"/>
  <c r="F3091" i="5"/>
  <c r="F1306" i="4"/>
  <c r="F2788" i="4"/>
  <c r="F1854" i="3"/>
  <c r="F1149" i="4"/>
  <c r="F1297" i="4"/>
  <c r="F1849" i="4"/>
  <c r="F2614" i="5"/>
  <c r="F25" i="5"/>
  <c r="F2540" i="5"/>
  <c r="F976" i="4"/>
  <c r="F136" i="5"/>
  <c r="F1483" i="3"/>
  <c r="F2056" i="5"/>
  <c r="F1995" i="4"/>
  <c r="F2749" i="3"/>
  <c r="F3048" i="6"/>
  <c r="F1248" i="3"/>
  <c r="F2189" i="4"/>
  <c r="F2133" i="4"/>
  <c r="F1250" i="5"/>
  <c r="F288" i="6"/>
  <c r="F1406" i="4"/>
  <c r="F3048" i="4"/>
  <c r="F422" i="2"/>
  <c r="F2271" i="4"/>
  <c r="F2433" i="4"/>
  <c r="F350" i="6"/>
  <c r="F1588" i="5"/>
  <c r="F2343" i="5"/>
  <c r="F1474" i="6"/>
  <c r="F1522" i="5"/>
  <c r="F2813" i="4"/>
  <c r="F2873" i="4"/>
  <c r="F1091" i="6"/>
  <c r="F652" i="4"/>
  <c r="F2728" i="4"/>
  <c r="F2313" i="4"/>
  <c r="F1967" i="4"/>
  <c r="F2827" i="5"/>
  <c r="F163" i="6"/>
  <c r="F2815" i="3"/>
  <c r="F1582" i="4"/>
  <c r="F2816" i="3"/>
  <c r="F1965" i="4"/>
  <c r="F3206" i="4"/>
  <c r="F2882" i="3"/>
  <c r="F1308" i="4"/>
  <c r="F1649" i="4"/>
  <c r="F132" i="5"/>
  <c r="F665" i="5"/>
  <c r="F1400" i="4"/>
  <c r="F2430" i="6"/>
  <c r="F1406" i="5"/>
  <c r="F1138" i="5"/>
  <c r="F957" i="6"/>
  <c r="F3388" i="4"/>
  <c r="F90" i="6"/>
  <c r="F2742" i="5"/>
  <c r="F2656" i="5"/>
  <c r="F2788" i="5"/>
  <c r="F1812" i="6"/>
  <c r="F694" i="5"/>
  <c r="F2318" i="3"/>
  <c r="F2354" i="6"/>
  <c r="F1091" i="4"/>
  <c r="F1571" i="5"/>
  <c r="F2318" i="5"/>
  <c r="F2172" i="3"/>
  <c r="F2584" i="5"/>
  <c r="F702" i="5"/>
  <c r="F1369" i="4"/>
  <c r="F640" i="6"/>
  <c r="F2977" i="6"/>
  <c r="F3078" i="4"/>
  <c r="F1989" i="5"/>
  <c r="F2154" i="3"/>
  <c r="F2953" i="6"/>
  <c r="F516" i="5"/>
  <c r="F2238" i="6"/>
  <c r="F1921" i="6"/>
  <c r="F2980" i="5"/>
  <c r="F977" i="6"/>
  <c r="F2375" i="4"/>
  <c r="F2185" i="4"/>
  <c r="F320" i="6"/>
  <c r="F2547" i="4"/>
  <c r="F1262" i="6"/>
  <c r="F3079" i="5"/>
  <c r="F1444" i="5"/>
  <c r="F2265" i="6"/>
  <c r="F1474" i="4"/>
  <c r="F465" i="5"/>
  <c r="F132" i="6"/>
  <c r="F1221" i="6"/>
  <c r="F1630" i="5"/>
  <c r="F1304" i="5"/>
  <c r="F562" i="5"/>
  <c r="F1911" i="5"/>
  <c r="F2326" i="6"/>
  <c r="F1988" i="5"/>
  <c r="F2784" i="6"/>
  <c r="F2332" i="6"/>
  <c r="F1648" i="5"/>
  <c r="F380" i="6"/>
  <c r="F2315" i="6"/>
  <c r="F1572" i="3"/>
  <c r="F1740" i="3"/>
  <c r="F2168" i="3"/>
  <c r="F651" i="3"/>
  <c r="F670" i="6"/>
  <c r="F2635" i="4"/>
  <c r="F421" i="5"/>
  <c r="F582" i="4"/>
  <c r="F2680" i="3"/>
  <c r="F2464" i="6"/>
  <c r="F3051" i="3"/>
  <c r="F2241" i="3"/>
  <c r="F788" i="5"/>
  <c r="F1750" i="3"/>
  <c r="F1335" i="3"/>
  <c r="F2729" i="6"/>
  <c r="F2449" i="5"/>
  <c r="F1756" i="3"/>
  <c r="F1030" i="4"/>
  <c r="F394" i="3"/>
  <c r="F17" i="2"/>
  <c r="F301" i="3"/>
  <c r="F2487" i="3"/>
  <c r="F550" i="3"/>
  <c r="F1103" i="6"/>
  <c r="F2951" i="6"/>
  <c r="F3133" i="4"/>
  <c r="F1632" i="4"/>
  <c r="F2897" i="5"/>
  <c r="F2233" i="4"/>
  <c r="F282" i="2"/>
  <c r="F2818" i="5"/>
  <c r="F1358" i="4"/>
  <c r="F109" i="6"/>
  <c r="F2810" i="6"/>
  <c r="F2276" i="3"/>
  <c r="F381" i="3"/>
  <c r="F3184" i="3"/>
  <c r="F2380" i="6"/>
  <c r="F2730" i="3"/>
  <c r="F1256" i="4"/>
  <c r="F2363" i="5"/>
  <c r="F2700" i="3"/>
  <c r="F639" i="5"/>
  <c r="F1016" i="5"/>
  <c r="F705" i="6"/>
  <c r="F2855" i="5"/>
  <c r="F2623" i="5"/>
  <c r="F2030" i="5"/>
  <c r="F2120" i="4"/>
  <c r="F3088" i="6"/>
  <c r="F828" i="6"/>
  <c r="F1243" i="3"/>
  <c r="F3216" i="4"/>
  <c r="F2498" i="5"/>
  <c r="F697" i="5"/>
  <c r="F2214" i="5"/>
  <c r="F880" i="6"/>
  <c r="F501" i="4"/>
  <c r="F2902" i="4"/>
  <c r="F297" i="6"/>
  <c r="F2129" i="4"/>
  <c r="F861" i="5"/>
  <c r="F2800" i="4"/>
  <c r="F978" i="6"/>
  <c r="F2292" i="3"/>
  <c r="F2447" i="3"/>
  <c r="F2808" i="4"/>
  <c r="F1503" i="5"/>
  <c r="F1749" i="6"/>
  <c r="F3044" i="5"/>
  <c r="F545" i="6"/>
  <c r="F1413" i="6"/>
  <c r="F1991" i="5"/>
  <c r="F2047" i="4"/>
  <c r="F2369" i="3"/>
  <c r="F1839" i="6"/>
  <c r="F3005" i="5"/>
  <c r="F281" i="4"/>
  <c r="F728" i="3"/>
  <c r="F2562" i="4"/>
  <c r="F162" i="6"/>
  <c r="F259" i="6"/>
  <c r="F2595" i="6"/>
  <c r="F227" i="6"/>
  <c r="F1965" i="5"/>
  <c r="F2211" i="4"/>
  <c r="F1049" i="5"/>
  <c r="F2019" i="6"/>
  <c r="F708" i="5"/>
  <c r="F168" i="4"/>
  <c r="F1284" i="6"/>
  <c r="F1393" i="5"/>
  <c r="F2598" i="5"/>
  <c r="F579" i="6"/>
  <c r="F2509" i="4"/>
  <c r="F926" i="6"/>
  <c r="F2418" i="6"/>
  <c r="F1257" i="5"/>
  <c r="F1675" i="5"/>
  <c r="F2544" i="5"/>
  <c r="F3076" i="4"/>
  <c r="F567" i="5"/>
  <c r="F329" i="5"/>
  <c r="F1784" i="3"/>
  <c r="F2490" i="4"/>
  <c r="F1123" i="5"/>
  <c r="F557" i="5"/>
  <c r="F396" i="5"/>
  <c r="F2174" i="4"/>
  <c r="F1631" i="5"/>
  <c r="F338" i="6"/>
  <c r="F593" i="5"/>
  <c r="F1167" i="5"/>
  <c r="F926" i="5"/>
  <c r="F1813" i="4"/>
  <c r="F1393" i="4"/>
  <c r="F1779" i="4"/>
  <c r="F2531" i="4"/>
  <c r="F1949" i="3"/>
  <c r="F833" i="6"/>
  <c r="F2098" i="3"/>
  <c r="F2652" i="4"/>
  <c r="F1720" i="3"/>
  <c r="F2294" i="5"/>
  <c r="F1740" i="5"/>
  <c r="F346" i="5"/>
  <c r="F86" i="5"/>
  <c r="F2501" i="3"/>
  <c r="F3050" i="5"/>
  <c r="F605" i="4"/>
  <c r="F1225" i="4"/>
  <c r="F2149" i="3"/>
  <c r="F2671" i="5"/>
  <c r="F2594" i="4"/>
  <c r="F2004" i="4"/>
  <c r="F2602" i="4"/>
  <c r="F457" i="5"/>
  <c r="F2789" i="4"/>
  <c r="F1415" i="4"/>
  <c r="F3031" i="4"/>
  <c r="F1183" i="6"/>
  <c r="F2087" i="5"/>
  <c r="F2611" i="4"/>
  <c r="F495" i="3"/>
  <c r="F3410" i="4"/>
  <c r="F940" i="6"/>
  <c r="F2909" i="4"/>
  <c r="F542" i="5"/>
  <c r="F378" i="6"/>
  <c r="F2957" i="5"/>
  <c r="F257" i="4"/>
  <c r="F79" i="4"/>
  <c r="F814" i="6"/>
  <c r="F1471" i="4"/>
  <c r="F1607" i="6"/>
  <c r="F195" i="5"/>
  <c r="F1028" i="6"/>
  <c r="F309" i="6"/>
  <c r="F359" i="6"/>
  <c r="F979" i="6"/>
  <c r="F2290" i="5"/>
  <c r="F1123" i="6"/>
  <c r="F2935" i="6"/>
  <c r="F2770" i="3"/>
  <c r="F3053" i="6"/>
  <c r="F523" i="5"/>
  <c r="F3124" i="4"/>
  <c r="F373" i="5"/>
  <c r="F1997" i="5"/>
  <c r="F1574" i="6"/>
  <c r="F1388" i="6"/>
  <c r="F1735" i="4"/>
  <c r="F3011" i="4"/>
  <c r="F193" i="5"/>
  <c r="F2355" i="4"/>
  <c r="F638" i="4"/>
  <c r="F3154" i="3"/>
  <c r="F604" i="4"/>
  <c r="F789" i="4"/>
  <c r="F3075" i="6"/>
  <c r="F1550" i="6"/>
  <c r="F699" i="5"/>
  <c r="F2619" i="6"/>
  <c r="F1560" i="4"/>
  <c r="F2946" i="3"/>
  <c r="F3049" i="4"/>
  <c r="F2169" i="6"/>
  <c r="F784" i="4"/>
  <c r="F311" i="4"/>
  <c r="F3262" i="4"/>
  <c r="F3426" i="4"/>
  <c r="F3012" i="5"/>
  <c r="F3162" i="3"/>
  <c r="F307" i="4"/>
  <c r="F1645" i="3"/>
  <c r="F799" i="5"/>
  <c r="F2601" i="6"/>
  <c r="F82" i="6"/>
  <c r="F2493" i="5"/>
  <c r="F1462" i="6"/>
  <c r="F1851" i="4"/>
  <c r="F601" i="3"/>
  <c r="F2340" i="4"/>
  <c r="F3036" i="6"/>
  <c r="F3147" i="5"/>
  <c r="F904" i="4"/>
  <c r="F3136" i="6"/>
  <c r="F3027" i="4"/>
  <c r="F2355" i="5"/>
  <c r="F2830" i="5"/>
  <c r="F643" i="2"/>
  <c r="F617" i="2"/>
  <c r="F3233" i="3"/>
  <c r="F363" i="6"/>
  <c r="F3070" i="3"/>
  <c r="F2999" i="5"/>
  <c r="F2724" i="6"/>
  <c r="F2165" i="5"/>
  <c r="F1335" i="6"/>
  <c r="F2757" i="3"/>
  <c r="F1255" i="5"/>
  <c r="F1707" i="5"/>
  <c r="F845" i="4"/>
  <c r="F2745" i="4"/>
  <c r="F1364" i="4"/>
  <c r="F1073" i="5"/>
  <c r="F2563" i="5"/>
  <c r="F2647" i="3"/>
  <c r="F2293" i="4"/>
  <c r="F2826" i="6"/>
  <c r="F97" i="6"/>
  <c r="F1338" i="4"/>
  <c r="F614" i="2"/>
  <c r="F1458" i="3"/>
  <c r="F571" i="2"/>
  <c r="F342" i="5"/>
  <c r="F887" i="5"/>
  <c r="F3073" i="4"/>
  <c r="F90" i="4"/>
  <c r="F1331" i="5"/>
  <c r="F1127" i="5"/>
  <c r="F1404" i="6"/>
  <c r="F145" i="5"/>
  <c r="F2242" i="4"/>
  <c r="F1810" i="5"/>
  <c r="F1232" i="4"/>
  <c r="F2384" i="4"/>
  <c r="F2917" i="5"/>
  <c r="F2677" i="5"/>
  <c r="F1118" i="5"/>
  <c r="F393" i="6"/>
  <c r="F1591" i="4"/>
  <c r="F2279" i="6"/>
  <c r="F3178" i="4"/>
  <c r="F641" i="4"/>
  <c r="F794" i="4"/>
  <c r="F443" i="5"/>
  <c r="F895" i="6"/>
  <c r="F2164" i="4"/>
  <c r="F1463" i="6"/>
  <c r="F2287" i="5"/>
  <c r="F440" i="5"/>
  <c r="F203" i="2"/>
  <c r="F2295" i="5"/>
  <c r="F344" i="4"/>
  <c r="F372" i="6"/>
  <c r="F1890" i="3"/>
  <c r="F1626" i="5"/>
  <c r="F1920" i="5"/>
  <c r="F1637" i="4"/>
  <c r="F705" i="5"/>
  <c r="F232" i="6"/>
  <c r="F1728" i="3"/>
  <c r="F1500" i="5"/>
  <c r="F630" i="6"/>
  <c r="F1421" i="5"/>
  <c r="F183" i="6"/>
  <c r="F1403" i="5"/>
  <c r="F2166" i="5"/>
  <c r="F2349" i="6"/>
  <c r="F2409" i="5"/>
  <c r="F189" i="6"/>
  <c r="F2349" i="5"/>
  <c r="F2650" i="6"/>
  <c r="F1357" i="5"/>
  <c r="F116" i="6"/>
  <c r="F2063" i="6"/>
  <c r="F1589" i="6"/>
  <c r="F2554" i="6"/>
  <c r="F1564" i="6"/>
  <c r="F843" i="6"/>
  <c r="F91" i="5"/>
  <c r="F1547" i="6"/>
  <c r="F2224" i="5"/>
  <c r="F2322" i="3"/>
  <c r="F1120" i="5"/>
  <c r="F2901" i="6"/>
  <c r="F968" i="3"/>
  <c r="F138" i="6"/>
  <c r="F176" i="6"/>
  <c r="F720" i="5"/>
  <c r="F2566" i="5"/>
  <c r="F1015" i="5"/>
  <c r="F2722" i="4"/>
  <c r="F2373" i="4"/>
  <c r="F690" i="4"/>
  <c r="F3351" i="4"/>
  <c r="F139" i="5"/>
  <c r="F1441" i="6"/>
  <c r="F1197" i="4"/>
  <c r="F2359" i="5"/>
  <c r="F1142" i="4"/>
  <c r="F241" i="5"/>
  <c r="F1898" i="3"/>
  <c r="F1169" i="5"/>
  <c r="F2549" i="4"/>
  <c r="F2841" i="4"/>
  <c r="F2215" i="6"/>
  <c r="F989" i="3"/>
  <c r="F3185" i="3"/>
  <c r="F2171" i="4"/>
  <c r="F2630" i="3"/>
  <c r="F282" i="4"/>
  <c r="F352" i="5"/>
  <c r="F1053" i="3"/>
  <c r="F188" i="6"/>
  <c r="F1333" i="4"/>
  <c r="F287" i="2"/>
  <c r="F1599" i="5"/>
  <c r="F1153" i="5"/>
  <c r="F1115" i="3"/>
  <c r="F3045" i="5"/>
  <c r="F1952" i="5"/>
  <c r="F1570" i="5"/>
  <c r="F242" i="6"/>
  <c r="F3008" i="4"/>
  <c r="F1949" i="5"/>
  <c r="F1268" i="5"/>
  <c r="F149" i="5"/>
  <c r="F914" i="4"/>
  <c r="F791" i="5"/>
  <c r="F5" i="6"/>
  <c r="F1853" i="5"/>
  <c r="F2017" i="6"/>
  <c r="F947" i="6"/>
  <c r="F114" i="4"/>
  <c r="F2597" i="6"/>
  <c r="F2741" i="3"/>
  <c r="F1768" i="5"/>
  <c r="F440" i="4"/>
  <c r="F3231" i="4"/>
  <c r="F1114" i="6"/>
  <c r="F1439" i="6"/>
  <c r="F2012" i="4"/>
  <c r="F789" i="5"/>
  <c r="F2624" i="6"/>
  <c r="F913" i="5"/>
  <c r="F1982" i="6"/>
  <c r="F951" i="6"/>
  <c r="F2520" i="6"/>
  <c r="F87" i="4"/>
  <c r="F1418" i="5"/>
  <c r="F1379" i="6"/>
  <c r="F2321" i="5"/>
  <c r="F2149" i="4"/>
  <c r="F77" i="6"/>
  <c r="F1182" i="3"/>
  <c r="F1901" i="4"/>
  <c r="F1931" i="6"/>
  <c r="F3174" i="4"/>
  <c r="F2291" i="6"/>
  <c r="F3141" i="5"/>
  <c r="F765" i="5"/>
  <c r="F2767" i="5"/>
  <c r="F2550" i="5"/>
  <c r="F2028" i="5"/>
  <c r="F1311" i="3"/>
  <c r="F3276" i="4"/>
  <c r="F1668" i="6"/>
  <c r="F2653" i="6"/>
  <c r="F2817" i="4"/>
  <c r="F2712" i="6"/>
  <c r="F3121" i="4"/>
  <c r="F2005" i="4"/>
  <c r="F1930" i="5"/>
  <c r="F1820" i="6"/>
  <c r="F3244" i="4"/>
  <c r="F721" i="3"/>
  <c r="F1427" i="6"/>
  <c r="F1781" i="5"/>
  <c r="F3295" i="4"/>
  <c r="F2911" i="6"/>
  <c r="F3086" i="5"/>
  <c r="F2478" i="5"/>
  <c r="F1076" i="6"/>
  <c r="F1863" i="6"/>
  <c r="F713" i="6"/>
  <c r="F435" i="4"/>
  <c r="F2382" i="4"/>
  <c r="F329" i="2"/>
  <c r="F2644" i="3"/>
  <c r="F1024" i="4"/>
  <c r="F1139" i="4"/>
  <c r="F892" i="3"/>
  <c r="F2084" i="4"/>
  <c r="F3001" i="3"/>
  <c r="F2500" i="5"/>
  <c r="F2319" i="4"/>
  <c r="F581" i="6"/>
  <c r="F2894" i="4"/>
  <c r="F1058" i="4"/>
  <c r="F2767" i="3"/>
  <c r="F2619" i="3"/>
  <c r="F1811" i="6"/>
  <c r="F1321" i="4"/>
  <c r="F2413" i="6"/>
  <c r="F2281" i="4"/>
  <c r="F625" i="5"/>
  <c r="F444" i="2"/>
  <c r="F2840" i="4"/>
  <c r="F2696" i="3"/>
  <c r="F1995" i="5"/>
  <c r="F2554" i="5"/>
  <c r="F2939" i="5"/>
  <c r="F3110" i="4"/>
  <c r="F1124" i="4"/>
  <c r="F2843" i="4"/>
  <c r="F1757" i="4"/>
  <c r="F168" i="2"/>
  <c r="F2637" i="4"/>
  <c r="F1231" i="4"/>
  <c r="F1070" i="3"/>
  <c r="F592" i="5"/>
  <c r="F425" i="3"/>
  <c r="F1885" i="5"/>
  <c r="F503" i="5"/>
  <c r="F2513" i="5"/>
  <c r="F1238" i="4"/>
  <c r="F2950" i="4"/>
  <c r="F2062" i="6"/>
  <c r="F210" i="4"/>
  <c r="F3166" i="3"/>
  <c r="F3118" i="5"/>
  <c r="F2106" i="3"/>
  <c r="F1202" i="5"/>
  <c r="F2764" i="3"/>
  <c r="F2849" i="6"/>
  <c r="F3103" i="5"/>
  <c r="F1482" i="5"/>
  <c r="F3002" i="5"/>
  <c r="F1499" i="6"/>
  <c r="F1840" i="5"/>
  <c r="F2852" i="4"/>
  <c r="F1562" i="5"/>
  <c r="F1925" i="5"/>
  <c r="F1764" i="5"/>
  <c r="F2387" i="3"/>
  <c r="F328" i="6"/>
  <c r="F1242" i="6"/>
  <c r="F2990" i="5"/>
  <c r="F2337" i="5"/>
  <c r="F907" i="5"/>
  <c r="F1833" i="5"/>
  <c r="F1752" i="5"/>
  <c r="F845" i="6"/>
  <c r="F2777" i="5"/>
  <c r="F3053" i="4"/>
  <c r="F3336" i="4"/>
  <c r="F187" i="5"/>
  <c r="F2510" i="5"/>
  <c r="F3415" i="4"/>
  <c r="F3217" i="4"/>
  <c r="F658" i="5"/>
  <c r="F3337" i="4"/>
  <c r="F3326" i="4"/>
  <c r="F2571" i="3"/>
  <c r="F110" i="5"/>
  <c r="F600" i="4"/>
  <c r="F9" i="5"/>
  <c r="F2996" i="3"/>
  <c r="F3046" i="3"/>
  <c r="F1738" i="4"/>
  <c r="F2221" i="5"/>
  <c r="F2729" i="4"/>
  <c r="F71" i="2"/>
  <c r="F2629" i="6"/>
  <c r="F1238" i="5"/>
  <c r="F662" i="4"/>
  <c r="F224" i="5"/>
  <c r="F2559" i="4"/>
  <c r="F827" i="5"/>
  <c r="F2872" i="4"/>
  <c r="F2403" i="6"/>
  <c r="F345" i="6"/>
  <c r="F1365" i="5"/>
  <c r="F1492" i="4"/>
  <c r="F2868" i="5"/>
  <c r="F266" i="2"/>
  <c r="F821" i="4"/>
  <c r="F2425" i="4"/>
  <c r="F2340" i="3"/>
  <c r="F585" i="5"/>
  <c r="F62" i="5"/>
  <c r="F1670" i="6"/>
  <c r="F2766" i="4"/>
  <c r="F22" i="3"/>
  <c r="F745" i="6"/>
  <c r="F1739" i="4"/>
  <c r="F606" i="4"/>
  <c r="F1109" i="5"/>
  <c r="F889" i="3"/>
  <c r="F3195" i="3"/>
  <c r="F3018" i="5"/>
  <c r="F1346" i="4"/>
  <c r="F545" i="2"/>
  <c r="F1840" i="4"/>
  <c r="F2302" i="5"/>
  <c r="F2450" i="4"/>
  <c r="F2677" i="4"/>
  <c r="F1665" i="4"/>
  <c r="F2595" i="4"/>
  <c r="F2443" i="4"/>
  <c r="F2169" i="3"/>
  <c r="F15" i="5"/>
  <c r="F2451" i="5"/>
  <c r="F1164" i="4"/>
  <c r="F1284" i="5"/>
  <c r="F1050" i="6"/>
  <c r="F293" i="5"/>
  <c r="F1192" i="5"/>
  <c r="F453" i="4"/>
  <c r="F1354" i="3"/>
  <c r="F1884" i="5"/>
  <c r="F2156" i="3"/>
  <c r="F2538" i="5"/>
  <c r="F387" i="6"/>
  <c r="F2762" i="3"/>
  <c r="F2106" i="4"/>
  <c r="F2340" i="5"/>
  <c r="F2453" i="3"/>
  <c r="F938" i="4"/>
  <c r="F1116" i="5"/>
  <c r="F3076" i="3"/>
  <c r="F3137" i="6"/>
  <c r="F2401" i="4"/>
  <c r="F1566" i="4"/>
  <c r="F2873" i="6"/>
  <c r="F2128" i="4"/>
  <c r="F1613" i="3"/>
  <c r="F468" i="5"/>
  <c r="F634" i="5"/>
  <c r="F2048" i="3"/>
  <c r="F1616" i="5"/>
  <c r="F724" i="5"/>
  <c r="F3343" i="4"/>
  <c r="F190" i="2"/>
  <c r="F2952" i="6"/>
  <c r="F2560" i="6"/>
  <c r="F2667" i="4"/>
  <c r="F3357" i="4"/>
  <c r="F649" i="6"/>
  <c r="F3060" i="5"/>
  <c r="F2971" i="6"/>
  <c r="F2665" i="5"/>
  <c r="F1516" i="4"/>
  <c r="F577" i="4"/>
  <c r="F89" i="2"/>
  <c r="F2551" i="5"/>
  <c r="F473" i="5"/>
  <c r="F2860" i="4"/>
  <c r="F2764" i="4"/>
  <c r="F1950" i="4"/>
  <c r="F1953" i="5"/>
  <c r="F3051" i="5"/>
  <c r="F3303" i="4"/>
  <c r="F3140" i="5"/>
  <c r="F1399" i="6"/>
  <c r="F2003" i="4"/>
  <c r="F2994" i="6"/>
  <c r="F1147" i="6"/>
  <c r="F2999" i="4"/>
  <c r="F325" i="6"/>
  <c r="F2274" i="5"/>
  <c r="F2844" i="6"/>
  <c r="F2727" i="4"/>
  <c r="F30" i="5"/>
  <c r="F1271" i="5"/>
  <c r="F1420" i="5"/>
  <c r="F1371" i="5"/>
  <c r="F783" i="5"/>
  <c r="F493" i="6"/>
  <c r="F1848" i="5"/>
  <c r="F1833" i="6"/>
  <c r="F551" i="6"/>
  <c r="F910" i="6"/>
  <c r="F1930" i="3"/>
  <c r="F2128" i="3"/>
  <c r="F3141" i="4"/>
  <c r="F512" i="5"/>
  <c r="F1762" i="5"/>
  <c r="F2372" i="5"/>
  <c r="F1956" i="4"/>
  <c r="F31" i="5"/>
  <c r="F238" i="6"/>
  <c r="F229" i="6"/>
  <c r="F706" i="2"/>
  <c r="F112" i="5"/>
  <c r="F2281" i="5"/>
  <c r="F1981" i="5"/>
  <c r="F2461" i="6"/>
  <c r="F2989" i="5"/>
  <c r="F596" i="5"/>
  <c r="F2083" i="6"/>
  <c r="F1672" i="4"/>
  <c r="F1007" i="5"/>
  <c r="F2186" i="4"/>
  <c r="F2475" i="5"/>
  <c r="F3356" i="4"/>
  <c r="F520" i="5"/>
  <c r="F966" i="5"/>
  <c r="F1377" i="5"/>
  <c r="F2045" i="5"/>
  <c r="F256" i="6"/>
  <c r="F1858" i="6"/>
  <c r="F71" i="5"/>
  <c r="F2435" i="5"/>
  <c r="F1897" i="6"/>
  <c r="F2831" i="4"/>
  <c r="F1191" i="6"/>
  <c r="F2310" i="6"/>
  <c r="F3138" i="5"/>
  <c r="F2520" i="4"/>
  <c r="F3236" i="3"/>
  <c r="F3154" i="4"/>
  <c r="F345" i="3"/>
  <c r="F1554" i="4"/>
  <c r="F411" i="4"/>
  <c r="F1996" i="4"/>
  <c r="F38" i="6"/>
  <c r="F2916" i="4"/>
  <c r="F1460" i="3"/>
  <c r="F841" i="5"/>
  <c r="F1028" i="5"/>
  <c r="F612" i="2"/>
  <c r="F2531" i="3"/>
  <c r="F2104" i="6"/>
  <c r="F894" i="5"/>
  <c r="F2933" i="5"/>
  <c r="F1868" i="4"/>
  <c r="F1193" i="5"/>
  <c r="F2277" i="4"/>
  <c r="F2242" i="5"/>
  <c r="F1096" i="6"/>
  <c r="F1015" i="6"/>
  <c r="F548" i="4"/>
  <c r="F762" i="6"/>
  <c r="F983" i="6"/>
  <c r="F466" i="2"/>
  <c r="F2320" i="5"/>
  <c r="F417" i="2"/>
  <c r="F2787" i="4"/>
  <c r="F2197" i="4"/>
  <c r="F1145" i="4"/>
  <c r="F1074" i="5"/>
  <c r="F692" i="5"/>
  <c r="F1765" i="4"/>
  <c r="F93" i="6"/>
  <c r="F1517" i="4"/>
  <c r="F1381" i="5"/>
  <c r="F2489" i="3"/>
  <c r="F2630" i="4"/>
  <c r="F2783" i="5"/>
  <c r="F326" i="4"/>
  <c r="F157" i="6"/>
  <c r="F161" i="5"/>
  <c r="F341" i="5"/>
  <c r="F1048" i="6"/>
  <c r="F775" i="6"/>
  <c r="F2915" i="5"/>
  <c r="F2986" i="3"/>
  <c r="F2993" i="5"/>
  <c r="F553" i="3"/>
  <c r="F3096" i="3"/>
  <c r="F2418" i="4"/>
  <c r="F2884" i="6"/>
  <c r="F92" i="6"/>
  <c r="F1023" i="5"/>
  <c r="F2738" i="6"/>
  <c r="F752" i="6"/>
  <c r="F323" i="4"/>
  <c r="F3400" i="4"/>
  <c r="F1141" i="4"/>
  <c r="F184" i="5"/>
  <c r="F2235" i="4"/>
  <c r="F592" i="6"/>
  <c r="F689" i="6"/>
  <c r="F2991" i="6"/>
  <c r="F343" i="6"/>
  <c r="F1685" i="5"/>
  <c r="F111" i="5"/>
  <c r="F118" i="6"/>
  <c r="F1830" i="4"/>
  <c r="F1803" i="5"/>
  <c r="F886" i="3"/>
  <c r="F127" i="5"/>
  <c r="F1609" i="6"/>
  <c r="F130" i="5"/>
  <c r="F3451" i="4"/>
  <c r="F1416" i="4"/>
  <c r="F2252" i="6"/>
  <c r="F759" i="5"/>
  <c r="F1720" i="5"/>
  <c r="F2841" i="5"/>
  <c r="F3135" i="4"/>
  <c r="F1017" i="6"/>
  <c r="F1903" i="4"/>
  <c r="F1816" i="4"/>
  <c r="F1800" i="5"/>
  <c r="F1215" i="5"/>
  <c r="F1744" i="4"/>
  <c r="F248" i="5"/>
  <c r="F646" i="5"/>
  <c r="F2257" i="6"/>
  <c r="F27" i="5"/>
  <c r="F2095" i="6"/>
  <c r="F2218" i="4"/>
  <c r="F996" i="6"/>
  <c r="F2603" i="5"/>
  <c r="F2910" i="6"/>
  <c r="F2245" i="4"/>
  <c r="F375" i="6"/>
  <c r="F3057" i="6"/>
  <c r="F1690" i="5"/>
  <c r="F693" i="2"/>
  <c r="F2459" i="5"/>
  <c r="F3043" i="3"/>
  <c r="F33" i="5"/>
  <c r="F468" i="4"/>
  <c r="F2164" i="5"/>
  <c r="F1686" i="5"/>
  <c r="F2228" i="5"/>
  <c r="F1658" i="6"/>
  <c r="F780" i="5"/>
  <c r="F78" i="3"/>
  <c r="F2959" i="5"/>
  <c r="F2310" i="5"/>
  <c r="F3028" i="6"/>
  <c r="F2243" i="6"/>
  <c r="F1774" i="6"/>
  <c r="F1211" i="4"/>
  <c r="F2016" i="6"/>
  <c r="F2153" i="4"/>
  <c r="F1598" i="5"/>
  <c r="F1110" i="4"/>
  <c r="F2996" i="5"/>
  <c r="F2865" i="6"/>
  <c r="F447" i="5"/>
  <c r="F3026" i="4"/>
  <c r="F1892" i="3"/>
  <c r="F576" i="3"/>
  <c r="F2422" i="4"/>
  <c r="F2059" i="6"/>
  <c r="F251" i="2"/>
  <c r="F2692" i="6"/>
  <c r="F66" i="4"/>
  <c r="F902" i="5"/>
  <c r="F2809" i="4"/>
  <c r="F1286" i="5"/>
  <c r="F3409" i="4"/>
  <c r="F754" i="4"/>
  <c r="F811" i="5"/>
  <c r="F513" i="3"/>
  <c r="F128" i="4"/>
  <c r="F434" i="6"/>
  <c r="F1258" i="6"/>
  <c r="F148" i="4"/>
  <c r="F1488" i="5"/>
  <c r="F2707" i="6"/>
  <c r="F2157" i="6"/>
  <c r="F953" i="5"/>
  <c r="F294" i="5"/>
  <c r="F1273" i="4"/>
  <c r="F2068" i="4"/>
  <c r="F1370" i="6"/>
  <c r="F121" i="5"/>
  <c r="F1806" i="3"/>
  <c r="F1538" i="5"/>
  <c r="F652" i="5"/>
  <c r="F404" i="6"/>
  <c r="F486" i="5"/>
  <c r="F717" i="6"/>
  <c r="F1940" i="5"/>
  <c r="F621" i="5"/>
  <c r="F225" i="6"/>
  <c r="F558" i="4"/>
  <c r="F899" i="6"/>
  <c r="F1684" i="6"/>
  <c r="F1778" i="5"/>
  <c r="F2300" i="3"/>
  <c r="F1351" i="6"/>
  <c r="F2600" i="6"/>
  <c r="F736" i="6"/>
  <c r="F29" i="5"/>
  <c r="F1711" i="4"/>
  <c r="F2142" i="5"/>
  <c r="F2911" i="4"/>
  <c r="F495" i="6"/>
  <c r="F630" i="5"/>
  <c r="F2739" i="5"/>
  <c r="F1979" i="5"/>
  <c r="F1126" i="6"/>
  <c r="F2799" i="6"/>
  <c r="F1363" i="5"/>
  <c r="F3127" i="6"/>
  <c r="F2795" i="5"/>
  <c r="F2243" i="5"/>
  <c r="F1582" i="5"/>
  <c r="F1824" i="4"/>
  <c r="F2264" i="4"/>
  <c r="F3221" i="4"/>
  <c r="F2914" i="6"/>
  <c r="F107" i="6"/>
  <c r="F3190" i="3"/>
  <c r="F2085" i="6"/>
  <c r="F1130" i="5"/>
  <c r="F2339" i="4"/>
  <c r="F462" i="5"/>
  <c r="F1186" i="5"/>
  <c r="F2422" i="6"/>
  <c r="F926" i="3"/>
  <c r="F466" i="5"/>
  <c r="F2528" i="6"/>
  <c r="F817" i="4"/>
  <c r="F1729" i="5"/>
  <c r="F2263" i="4"/>
  <c r="F2821" i="5"/>
  <c r="F906" i="5"/>
  <c r="F2971" i="3"/>
  <c r="F2489" i="5"/>
  <c r="F2301" i="6"/>
  <c r="F3338" i="4"/>
  <c r="F213" i="5"/>
  <c r="F1530" i="5"/>
  <c r="F1811" i="5"/>
  <c r="F1311" i="4"/>
  <c r="F550" i="5"/>
  <c r="F2615" i="5"/>
  <c r="F2213" i="4"/>
  <c r="F1497" i="6"/>
  <c r="F1154" i="6"/>
  <c r="F3064" i="3"/>
  <c r="F2955" i="5"/>
  <c r="F194" i="6"/>
  <c r="F2996" i="6"/>
  <c r="F948" i="5"/>
  <c r="F1279" i="5"/>
  <c r="F1927" i="5"/>
  <c r="F2541" i="5"/>
  <c r="F62" i="6"/>
  <c r="F2829" i="3"/>
  <c r="F2484" i="6"/>
  <c r="F283" i="6"/>
  <c r="F2336" i="6"/>
  <c r="F3092" i="5"/>
  <c r="F1565" i="5"/>
  <c r="F162" i="5"/>
  <c r="F3143" i="5"/>
  <c r="F125" i="5"/>
  <c r="F794" i="6"/>
  <c r="F3065" i="6"/>
  <c r="F885" i="5"/>
  <c r="F121" i="6"/>
  <c r="F1984" i="6"/>
  <c r="F2532" i="4"/>
  <c r="F1252" i="6"/>
  <c r="F3064" i="6"/>
  <c r="F2814" i="6"/>
  <c r="F1859" i="6"/>
  <c r="F3060" i="3"/>
  <c r="F135" i="6"/>
  <c r="F283" i="5"/>
  <c r="F63" i="6"/>
  <c r="F2905" i="6"/>
  <c r="F2385" i="4"/>
  <c r="F1996" i="6"/>
  <c r="F1195" i="5"/>
  <c r="F1950" i="5"/>
  <c r="F1605" i="5"/>
  <c r="F13" i="6"/>
  <c r="F1653" i="5"/>
  <c r="F2441" i="5"/>
  <c r="F2346" i="5"/>
  <c r="F2644" i="4"/>
  <c r="F2726" i="6"/>
  <c r="F1446" i="5"/>
  <c r="F1779" i="5"/>
  <c r="F61" i="6"/>
  <c r="F1687" i="6"/>
  <c r="F873" i="5"/>
  <c r="F211" i="4"/>
  <c r="F83" i="5"/>
  <c r="F93" i="5"/>
  <c r="F1457" i="6"/>
  <c r="F1933" i="6"/>
  <c r="F2848" i="4"/>
  <c r="F1161" i="6"/>
  <c r="F1057" i="6"/>
  <c r="F1552" i="3"/>
  <c r="F1722" i="5"/>
  <c r="F1216" i="6"/>
  <c r="F2784" i="3"/>
  <c r="F2540" i="6"/>
  <c r="F96" i="5"/>
  <c r="F2776" i="3"/>
  <c r="F684" i="5"/>
  <c r="F2371" i="6"/>
  <c r="F2253" i="5"/>
  <c r="F2928" i="3"/>
  <c r="F2601" i="5"/>
  <c r="F2390" i="6"/>
  <c r="F690" i="2"/>
  <c r="F1847" i="6"/>
  <c r="F1446" i="4"/>
  <c r="F3036" i="5"/>
  <c r="F2745" i="5"/>
  <c r="F1578" i="5"/>
  <c r="F2183" i="4"/>
  <c r="F1848" i="3"/>
  <c r="F2993" i="3"/>
  <c r="F2421" i="6"/>
  <c r="F563" i="5"/>
  <c r="F2721" i="5"/>
  <c r="F3189" i="4"/>
  <c r="F788" i="4"/>
  <c r="F15" i="4"/>
  <c r="F394" i="6"/>
  <c r="F1129" i="6"/>
  <c r="F2793" i="6"/>
  <c r="F2838" i="5"/>
  <c r="F1636" i="5"/>
  <c r="F141" i="2"/>
  <c r="F666" i="5"/>
  <c r="F2962" i="6"/>
  <c r="F1613" i="6"/>
  <c r="F2447" i="6"/>
  <c r="F2301" i="5"/>
  <c r="F1053" i="5"/>
  <c r="F1030" i="6"/>
  <c r="F3264" i="4"/>
  <c r="F2483" i="5"/>
  <c r="F2600" i="5"/>
  <c r="F204" i="6"/>
  <c r="F229" i="4"/>
  <c r="F537" i="6"/>
  <c r="F2223" i="5"/>
  <c r="F507" i="4"/>
  <c r="F1353" i="6"/>
  <c r="F290" i="5"/>
  <c r="F2423" i="6"/>
  <c r="F50" i="5"/>
  <c r="F1341" i="6"/>
  <c r="F2765" i="6"/>
  <c r="F1445" i="5"/>
  <c r="F2212" i="6"/>
  <c r="F1118" i="6"/>
  <c r="F2052" i="6"/>
  <c r="F1656" i="3"/>
  <c r="F3270" i="4"/>
  <c r="F2455" i="5"/>
  <c r="F390" i="6"/>
  <c r="F2479" i="6"/>
  <c r="F2695" i="6"/>
  <c r="F2244" i="5"/>
  <c r="F1403" i="6"/>
  <c r="F707" i="5"/>
  <c r="F1659" i="6"/>
  <c r="F815" i="6"/>
  <c r="F167" i="4"/>
  <c r="F1538" i="6"/>
  <c r="F2036" i="5"/>
  <c r="F397" i="6"/>
  <c r="F1995" i="6"/>
  <c r="F1805" i="6"/>
  <c r="F1206" i="6"/>
  <c r="F580" i="5"/>
  <c r="F1488" i="3"/>
  <c r="F382" i="5"/>
  <c r="F696" i="3"/>
  <c r="F1772" i="6"/>
  <c r="F2081" i="6"/>
  <c r="F2230" i="5"/>
  <c r="F2066" i="6"/>
  <c r="F1496" i="3"/>
  <c r="F2539" i="6"/>
  <c r="F321" i="4"/>
  <c r="F175" i="5"/>
  <c r="F2816" i="5"/>
  <c r="F1316" i="6"/>
  <c r="F843" i="4"/>
  <c r="F556" i="4"/>
  <c r="F2565" i="5"/>
  <c r="F1261" i="6"/>
  <c r="F289" i="5"/>
  <c r="F396" i="6"/>
  <c r="F188" i="5"/>
  <c r="F1945" i="5"/>
  <c r="F3297" i="4"/>
  <c r="F1848" i="6"/>
  <c r="F2378" i="4"/>
  <c r="F1355" i="3"/>
  <c r="F454" i="5"/>
  <c r="F1692" i="5"/>
  <c r="F672" i="5"/>
  <c r="F1796" i="6"/>
  <c r="F2919" i="6"/>
  <c r="F1817" i="3"/>
  <c r="F989" i="5"/>
  <c r="F1972" i="5"/>
  <c r="F398" i="4"/>
  <c r="F600" i="6"/>
  <c r="F1360" i="5"/>
  <c r="F1299" i="4"/>
  <c r="F1101" i="5"/>
  <c r="F1021" i="6"/>
  <c r="F793" i="4"/>
  <c r="F1318" i="5"/>
  <c r="F213" i="6"/>
  <c r="F2191" i="4"/>
  <c r="F2307" i="5"/>
  <c r="F305" i="5"/>
  <c r="F2052" i="4"/>
  <c r="F1801" i="4"/>
  <c r="F1024" i="6"/>
  <c r="F2272" i="6"/>
  <c r="F2132" i="5"/>
  <c r="F1350" i="5"/>
  <c r="F3130" i="5"/>
  <c r="F2120" i="5"/>
  <c r="F3059" i="5"/>
  <c r="F1498" i="6"/>
  <c r="F1917" i="6"/>
  <c r="F2712" i="4"/>
  <c r="F268" i="5"/>
  <c r="F907" i="6"/>
  <c r="F2837" i="4"/>
  <c r="F2882" i="4"/>
  <c r="F3104" i="6"/>
  <c r="F2762" i="4"/>
  <c r="F3180" i="4"/>
  <c r="F3174" i="3"/>
  <c r="F2482" i="6"/>
  <c r="F3284" i="4"/>
  <c r="F1572" i="4"/>
  <c r="F2912" i="4"/>
  <c r="F1077" i="6"/>
  <c r="F182" i="6"/>
  <c r="F508" i="5"/>
  <c r="F2013" i="6"/>
  <c r="F1302" i="5"/>
  <c r="F84" i="5"/>
  <c r="F1481" i="6"/>
  <c r="F1625" i="5"/>
  <c r="F1041" i="5"/>
  <c r="F55" i="5"/>
  <c r="F1098" i="6"/>
  <c r="F3185" i="4"/>
  <c r="F3041" i="5"/>
  <c r="F636" i="6"/>
  <c r="F1714" i="5"/>
  <c r="F1738" i="5"/>
  <c r="F480" i="5"/>
  <c r="F1122" i="5"/>
  <c r="F1001" i="6"/>
  <c r="F1439" i="5"/>
  <c r="F3193" i="4"/>
  <c r="F2180" i="5"/>
  <c r="F1449" i="5"/>
  <c r="F564" i="6"/>
  <c r="F2213" i="6"/>
  <c r="F683" i="5"/>
  <c r="F1716" i="6"/>
  <c r="F2836" i="5"/>
  <c r="F1140" i="4"/>
  <c r="F1395" i="6"/>
  <c r="F1653" i="6"/>
  <c r="F3046" i="6"/>
  <c r="F410" i="6"/>
  <c r="F1386" i="4"/>
  <c r="F2639" i="6"/>
  <c r="F3222" i="4"/>
  <c r="F778" i="5"/>
  <c r="F2709" i="3"/>
  <c r="F3150" i="6"/>
  <c r="F1924" i="4"/>
  <c r="F1301" i="5"/>
  <c r="F986" i="6"/>
  <c r="F1235" i="5"/>
  <c r="F168" i="5"/>
  <c r="F1563" i="6"/>
  <c r="F881" i="6"/>
  <c r="F352" i="6"/>
  <c r="F3212" i="4"/>
  <c r="F2495" i="4"/>
  <c r="F1226" i="6"/>
  <c r="F1878" i="5"/>
  <c r="F1079" i="5"/>
  <c r="F1331" i="6"/>
  <c r="F391" i="6"/>
  <c r="F2410" i="5"/>
  <c r="F273" i="4"/>
  <c r="F1635" i="5"/>
  <c r="F1433" i="4"/>
  <c r="F2584" i="4"/>
  <c r="F2335" i="5"/>
  <c r="F1722" i="6"/>
  <c r="F1470" i="6"/>
  <c r="F398" i="5"/>
  <c r="F1452" i="4"/>
  <c r="F1724" i="5"/>
  <c r="F2079" i="4"/>
  <c r="F2875" i="6"/>
  <c r="F1568" i="4"/>
  <c r="F449" i="4"/>
  <c r="F3421" i="4"/>
  <c r="F2866" i="5"/>
  <c r="F48" i="5"/>
  <c r="F2482" i="5"/>
  <c r="F2938" i="4"/>
  <c r="F2382" i="6"/>
  <c r="F212" i="6"/>
  <c r="F2567" i="6"/>
  <c r="F1294" i="6"/>
  <c r="F2141" i="4"/>
  <c r="F2469" i="6"/>
  <c r="F2569" i="6"/>
  <c r="F2719" i="5"/>
  <c r="F753" i="5"/>
  <c r="F1168" i="6"/>
  <c r="F1866" i="6"/>
  <c r="F2888" i="5"/>
  <c r="F2676" i="5"/>
  <c r="F1727" i="4"/>
  <c r="F1670" i="5"/>
  <c r="F2888" i="6"/>
  <c r="F1210" i="5"/>
  <c r="F599" i="5"/>
  <c r="F1835" i="6"/>
  <c r="F270" i="5"/>
  <c r="F2266" i="4"/>
  <c r="F633" i="4"/>
  <c r="F1010" i="6"/>
  <c r="F1392" i="4"/>
  <c r="F203" i="5"/>
  <c r="F2866" i="3"/>
  <c r="F556" i="3"/>
  <c r="F1864" i="3"/>
  <c r="F2427" i="5"/>
  <c r="F2191" i="6"/>
  <c r="F1737" i="5"/>
  <c r="F2643" i="4"/>
  <c r="F703" i="6"/>
  <c r="F698" i="4"/>
  <c r="F364" i="6"/>
  <c r="F2060" i="5"/>
  <c r="F451" i="5"/>
  <c r="F1859" i="5"/>
  <c r="F2392" i="5"/>
  <c r="F2444" i="5"/>
  <c r="F475" i="5"/>
  <c r="F1011" i="6"/>
  <c r="F3191" i="4"/>
  <c r="F3324" i="4"/>
  <c r="F198" i="6"/>
  <c r="F2785" i="6"/>
  <c r="F2568" i="5"/>
  <c r="F441" i="6"/>
  <c r="F2519" i="5"/>
  <c r="F2703" i="5"/>
  <c r="F765" i="6"/>
  <c r="F2125" i="6"/>
  <c r="F1600" i="6"/>
  <c r="F2404" i="4"/>
  <c r="F1353" i="5"/>
  <c r="F873" i="4"/>
  <c r="F1289" i="6"/>
  <c r="F2543" i="6"/>
  <c r="F3102" i="4"/>
  <c r="F192" i="6"/>
  <c r="F549" i="5"/>
  <c r="F2834" i="4"/>
  <c r="F56" i="5"/>
  <c r="F3093" i="3"/>
  <c r="F1809" i="6"/>
  <c r="F1742" i="5"/>
  <c r="F2151" i="6"/>
  <c r="F2892" i="5"/>
  <c r="F3071" i="4"/>
  <c r="F3132" i="5"/>
  <c r="F1972" i="6"/>
  <c r="F1770" i="5"/>
  <c r="F1544" i="6"/>
  <c r="F1561" i="4"/>
  <c r="F370" i="5"/>
  <c r="F3407" i="4"/>
  <c r="F706" i="6"/>
  <c r="F3418" i="4"/>
  <c r="F1419" i="6"/>
  <c r="F1633" i="4"/>
  <c r="F1909" i="4"/>
  <c r="F1436" i="4"/>
  <c r="F683" i="2"/>
  <c r="F785" i="5"/>
  <c r="F3087" i="4"/>
  <c r="F1332" i="5"/>
  <c r="F518" i="4"/>
  <c r="F929" i="6"/>
  <c r="F1788" i="6"/>
  <c r="F1600" i="3"/>
  <c r="F707" i="6"/>
  <c r="F2664" i="6"/>
  <c r="F1723" i="5"/>
  <c r="F28" i="5"/>
  <c r="F2842" i="6"/>
  <c r="F2776" i="6"/>
  <c r="F3101" i="5"/>
  <c r="F2708" i="5"/>
  <c r="F1992" i="5"/>
  <c r="F231" i="5"/>
  <c r="F100" i="6"/>
  <c r="F2403" i="3"/>
  <c r="F1615" i="4"/>
  <c r="F2943" i="6"/>
  <c r="F778" i="6"/>
  <c r="F1428" i="5"/>
  <c r="F80" i="4"/>
  <c r="F636" i="5"/>
  <c r="F2006" i="4"/>
  <c r="F2950" i="5"/>
  <c r="F1178" i="5"/>
  <c r="F749" i="6"/>
  <c r="F2245" i="6"/>
  <c r="F377" i="6"/>
  <c r="F2074" i="4"/>
  <c r="F1900" i="6"/>
  <c r="F2939" i="4"/>
  <c r="F1253" i="6"/>
  <c r="F2145" i="5"/>
  <c r="F2747" i="5"/>
  <c r="F1309" i="4"/>
  <c r="F1748" i="5"/>
  <c r="F23" i="5"/>
  <c r="F2866" i="4"/>
  <c r="F995" i="4"/>
  <c r="F2638" i="3"/>
  <c r="F359" i="2"/>
  <c r="F1981" i="6"/>
  <c r="F2128" i="5"/>
  <c r="F1489" i="6"/>
  <c r="F2117" i="5"/>
  <c r="F2035" i="5"/>
  <c r="F704" i="4"/>
  <c r="F934" i="6"/>
  <c r="F1730" i="3"/>
  <c r="F1906" i="5"/>
  <c r="F2474" i="4"/>
  <c r="F1943" i="5"/>
  <c r="F1487" i="6"/>
  <c r="F3115" i="6"/>
  <c r="F201" i="6"/>
  <c r="F892" i="4"/>
  <c r="F1328" i="3"/>
  <c r="F179" i="6"/>
  <c r="F955" i="5"/>
  <c r="F3081" i="5"/>
  <c r="F564" i="4"/>
  <c r="F3109" i="6"/>
  <c r="F1277" i="5"/>
  <c r="F3300" i="4"/>
  <c r="F2392" i="6"/>
  <c r="F1790" i="4"/>
  <c r="F3070" i="5"/>
  <c r="F269" i="6"/>
  <c r="F2900" i="6"/>
  <c r="F1902" i="4"/>
  <c r="F1979" i="6"/>
  <c r="F358" i="5"/>
  <c r="F319" i="6"/>
  <c r="F817" i="3"/>
  <c r="F731" i="6"/>
  <c r="F2065" i="5"/>
  <c r="F1138" i="6"/>
  <c r="F1133" i="5"/>
  <c r="F437" i="6"/>
  <c r="F1892" i="6"/>
  <c r="F2015" i="5"/>
  <c r="F2001" i="6"/>
  <c r="F1546" i="6"/>
  <c r="F3108" i="5"/>
  <c r="F1435" i="6"/>
  <c r="F1177" i="4"/>
  <c r="F2202" i="5"/>
  <c r="F1109" i="6"/>
  <c r="F18" i="5"/>
  <c r="F788" i="6"/>
  <c r="F2283" i="6"/>
  <c r="F2776" i="4"/>
  <c r="F1999" i="3"/>
  <c r="F2361" i="6"/>
  <c r="F1155" i="5"/>
  <c r="F383" i="5"/>
  <c r="F17" i="4"/>
  <c r="F601" i="5"/>
  <c r="F938" i="6"/>
  <c r="F2652" i="6"/>
  <c r="F1637" i="5"/>
  <c r="F2231" i="5"/>
  <c r="F220" i="5"/>
  <c r="F77" i="5"/>
  <c r="F2555" i="6"/>
  <c r="F1390" i="6"/>
  <c r="F2338" i="3"/>
  <c r="F1623" i="4"/>
  <c r="F2967" i="5"/>
  <c r="F626" i="4"/>
  <c r="F2441" i="6"/>
  <c r="F2171" i="6"/>
  <c r="F2698" i="4"/>
  <c r="F249" i="5"/>
  <c r="F1761" i="6"/>
  <c r="F164" i="6"/>
  <c r="F1985" i="5"/>
  <c r="F2285" i="6"/>
  <c r="F980" i="5"/>
  <c r="F2548" i="5"/>
  <c r="F2401" i="6"/>
  <c r="F2988" i="3"/>
  <c r="F2642" i="4"/>
  <c r="F3112" i="5"/>
  <c r="F1058" i="6"/>
  <c r="F2299" i="4"/>
  <c r="F2338" i="5"/>
  <c r="F2474" i="6"/>
  <c r="F42" i="5"/>
  <c r="F1422" i="4"/>
  <c r="F1560" i="5"/>
  <c r="F1972" i="4"/>
  <c r="F1177" i="5"/>
  <c r="F266" i="5"/>
  <c r="F1981" i="4"/>
  <c r="F1731" i="5"/>
  <c r="F2261" i="6"/>
  <c r="F737" i="4"/>
  <c r="F1661" i="6"/>
  <c r="F1140" i="5"/>
  <c r="F1693" i="6"/>
  <c r="F1553" i="5"/>
  <c r="F2777" i="4"/>
  <c r="F1143" i="5"/>
  <c r="F2711" i="6"/>
  <c r="F1347" i="6"/>
  <c r="F2610" i="5"/>
  <c r="F419" i="6"/>
  <c r="F1014" i="6"/>
  <c r="F1915" i="6"/>
  <c r="F2498" i="4"/>
  <c r="F547" i="4"/>
  <c r="F1303" i="5"/>
  <c r="F2467" i="5"/>
  <c r="F632" i="6"/>
  <c r="F1893" i="4"/>
  <c r="F2317" i="5"/>
  <c r="F2905" i="4"/>
  <c r="F2200" i="5"/>
  <c r="F1218" i="3"/>
  <c r="F92" i="2"/>
  <c r="F3453" i="4"/>
  <c r="F2293" i="3"/>
  <c r="F1275" i="5"/>
  <c r="F1146" i="6"/>
  <c r="F1664" i="5"/>
  <c r="F2427" i="4"/>
  <c r="F2877" i="5"/>
  <c r="F682" i="5"/>
  <c r="F2355" i="6"/>
  <c r="F211" i="5"/>
  <c r="F364" i="5"/>
  <c r="F1577" i="5"/>
  <c r="F701" i="4"/>
  <c r="F977" i="5"/>
  <c r="F220" i="4"/>
  <c r="F1799" i="5"/>
  <c r="F1000" i="4"/>
  <c r="F2489" i="6"/>
  <c r="F1179" i="5"/>
  <c r="F1302" i="6"/>
  <c r="F629" i="5"/>
  <c r="F946" i="6"/>
  <c r="F2900" i="4"/>
  <c r="F1220" i="4"/>
  <c r="F2981" i="5"/>
  <c r="F2535" i="5"/>
  <c r="F1099" i="6"/>
  <c r="F624" i="5"/>
  <c r="F651" i="5"/>
  <c r="F400" i="6"/>
  <c r="F2303" i="6"/>
  <c r="F3321" i="4"/>
  <c r="F2299" i="5"/>
  <c r="F2075" i="3"/>
  <c r="F310" i="6"/>
  <c r="F1676" i="6"/>
  <c r="F3198" i="3"/>
  <c r="F2275" i="5"/>
  <c r="F1410" i="5"/>
  <c r="F1662" i="5"/>
  <c r="F2345" i="4"/>
  <c r="F1287" i="4"/>
  <c r="F1611" i="6"/>
  <c r="F1029" i="6"/>
  <c r="F1254" i="6"/>
  <c r="F1401" i="5"/>
  <c r="F2268" i="5"/>
  <c r="F3218" i="4"/>
  <c r="F1317" i="6"/>
  <c r="F988" i="6"/>
  <c r="F2263" i="5"/>
  <c r="F1858" i="5"/>
  <c r="F3171" i="4"/>
  <c r="F982" i="5"/>
  <c r="F1046" i="5"/>
  <c r="F975" i="5"/>
  <c r="F2465" i="3"/>
  <c r="F1142" i="6"/>
  <c r="F98" i="6"/>
  <c r="F1188" i="6"/>
  <c r="F572" i="6"/>
  <c r="F2082" i="6"/>
  <c r="F2856" i="6"/>
  <c r="F1199" i="4"/>
  <c r="F2126" i="6"/>
  <c r="F1030" i="5"/>
  <c r="F2968" i="5"/>
  <c r="F2529" i="4"/>
  <c r="F334" i="5"/>
  <c r="F3127" i="3"/>
  <c r="F968" i="6"/>
  <c r="F935" i="4"/>
  <c r="F2757" i="5"/>
  <c r="F860" i="4"/>
  <c r="F3413" i="4"/>
  <c r="F851" i="5"/>
  <c r="F2704" i="5"/>
  <c r="F1511" i="5"/>
  <c r="F1344" i="5"/>
  <c r="F234" i="6"/>
  <c r="F196" i="5"/>
  <c r="F727" i="6"/>
  <c r="F2987" i="4"/>
  <c r="F171" i="6"/>
  <c r="F2441" i="4"/>
  <c r="F2556" i="6"/>
  <c r="F146" i="4"/>
  <c r="F328" i="4"/>
  <c r="F2349" i="3"/>
  <c r="F3405" i="4"/>
  <c r="F3010" i="6"/>
  <c r="F3155" i="4"/>
  <c r="F2528" i="5"/>
  <c r="F484" i="5"/>
  <c r="F2914" i="3"/>
  <c r="F2728" i="6"/>
  <c r="F1818" i="5"/>
  <c r="F405" i="6"/>
  <c r="F2703" i="3"/>
  <c r="F1669" i="4"/>
  <c r="F26" i="6"/>
  <c r="F601" i="6"/>
  <c r="F2054" i="4"/>
  <c r="F2705" i="5"/>
  <c r="F194" i="4"/>
  <c r="F368" i="6"/>
  <c r="F1695" i="6"/>
  <c r="F1355" i="5"/>
  <c r="F1300" i="5"/>
  <c r="F432" i="5"/>
  <c r="F2394" i="5"/>
  <c r="F1270" i="6"/>
  <c r="F826" i="3"/>
  <c r="F248" i="6"/>
  <c r="F2884" i="3"/>
  <c r="F1940" i="6"/>
  <c r="F823" i="5"/>
  <c r="F3007" i="5"/>
  <c r="F3325" i="4"/>
  <c r="F1360" i="4"/>
  <c r="F150" i="5"/>
  <c r="F419" i="4"/>
  <c r="F595" i="4"/>
  <c r="F1805" i="5"/>
  <c r="F3022" i="6"/>
  <c r="F1194" i="6"/>
  <c r="F896" i="6"/>
  <c r="F1671" i="6"/>
  <c r="F178" i="3"/>
  <c r="F3391" i="4"/>
  <c r="F3355" i="4"/>
  <c r="F905" i="6"/>
  <c r="F654" i="2"/>
  <c r="F264" i="5"/>
  <c r="F2981" i="3"/>
  <c r="F2481" i="4"/>
  <c r="F2718" i="4"/>
  <c r="F2470" i="6"/>
  <c r="F2552" i="5"/>
  <c r="F1036" i="5"/>
  <c r="F573" i="5"/>
  <c r="F471" i="5"/>
  <c r="F1389" i="4"/>
  <c r="F1302" i="4"/>
  <c r="F3063" i="6"/>
  <c r="F2592" i="5"/>
  <c r="F2929" i="5"/>
  <c r="F3424" i="4"/>
  <c r="F1382" i="6"/>
  <c r="F1102" i="4"/>
  <c r="F436" i="2"/>
  <c r="F1954" i="6"/>
  <c r="F2606" i="3"/>
  <c r="F751" i="3"/>
  <c r="F2990" i="4"/>
  <c r="F2517" i="6"/>
  <c r="F1831" i="6"/>
  <c r="F2142" i="6"/>
  <c r="F2628" i="5"/>
  <c r="F1487" i="4"/>
  <c r="F1272" i="4"/>
  <c r="F2509" i="5"/>
  <c r="F2727" i="5"/>
  <c r="F1693" i="5"/>
  <c r="F2272" i="4"/>
  <c r="F142" i="2"/>
  <c r="F1799" i="6"/>
  <c r="F2318" i="6"/>
  <c r="F2903" i="5"/>
  <c r="F1496" i="6"/>
  <c r="F1425" i="6"/>
  <c r="F2250" i="6"/>
  <c r="F2733" i="6"/>
  <c r="F2726" i="4"/>
  <c r="F710" i="5"/>
  <c r="F1656" i="5"/>
  <c r="F1797" i="6"/>
  <c r="F3339" i="4"/>
  <c r="F153" i="5"/>
  <c r="F583" i="4"/>
  <c r="F2066" i="5"/>
  <c r="F549" i="6"/>
  <c r="F3090" i="6"/>
  <c r="F76" i="5"/>
  <c r="F2410" i="4"/>
  <c r="F1465" i="5"/>
  <c r="F799" i="6"/>
  <c r="F2048" i="5"/>
  <c r="F2859" i="5"/>
  <c r="F1912" i="3"/>
  <c r="F263" i="3"/>
  <c r="F1539" i="6"/>
  <c r="F1680" i="6"/>
  <c r="F364" i="4"/>
  <c r="F577" i="3"/>
  <c r="F2752" i="6"/>
  <c r="F1069" i="5"/>
  <c r="F190" i="6"/>
  <c r="F1385" i="6"/>
  <c r="F729" i="5"/>
  <c r="F123" i="6"/>
  <c r="F2836" i="3"/>
  <c r="F758" i="5"/>
  <c r="F3014" i="5"/>
  <c r="F1847" i="3"/>
  <c r="F628" i="5"/>
  <c r="F1477" i="4"/>
  <c r="F1638" i="4"/>
  <c r="F1715" i="5"/>
  <c r="F2847" i="6"/>
  <c r="F1536" i="6"/>
  <c r="F2011" i="4"/>
  <c r="F298" i="5"/>
  <c r="F755" i="5"/>
  <c r="F1955" i="6"/>
  <c r="F2536" i="6"/>
  <c r="F2574" i="5"/>
  <c r="F647" i="6"/>
  <c r="F3094" i="5"/>
  <c r="F1761" i="4"/>
  <c r="F1555" i="6"/>
  <c r="F558" i="5"/>
  <c r="F1307" i="6"/>
  <c r="F836" i="4"/>
  <c r="F22" i="5"/>
  <c r="F2483" i="4"/>
  <c r="F1781" i="6"/>
  <c r="F2561" i="5"/>
  <c r="F278" i="5"/>
  <c r="F756" i="6"/>
  <c r="F1569" i="5"/>
  <c r="F3129" i="5"/>
  <c r="F3037" i="5"/>
  <c r="F1776" i="5"/>
  <c r="F3040" i="6"/>
  <c r="F1847" i="5"/>
  <c r="F2693" i="5"/>
  <c r="F3072" i="6"/>
  <c r="F2541" i="6"/>
  <c r="F3335" i="4"/>
  <c r="F3087" i="6"/>
  <c r="F3021" i="4"/>
  <c r="F1243" i="5"/>
  <c r="F195" i="4"/>
  <c r="F2882" i="6"/>
  <c r="F282" i="6"/>
  <c r="F1356" i="4"/>
  <c r="F2839" i="4"/>
  <c r="F2306" i="4"/>
  <c r="F290" i="6"/>
  <c r="F681" i="5"/>
  <c r="F2842" i="5"/>
  <c r="F754" i="5"/>
  <c r="F969" i="6"/>
  <c r="F544" i="5"/>
  <c r="F3195" i="4"/>
  <c r="F1728" i="6"/>
  <c r="F1584" i="5"/>
  <c r="F661" i="6"/>
  <c r="F2035" i="6"/>
  <c r="F1288" i="5"/>
  <c r="F2710" i="5"/>
  <c r="F2535" i="4"/>
  <c r="F1093" i="5"/>
  <c r="F1777" i="5"/>
  <c r="F1054" i="3"/>
  <c r="F1045" i="5"/>
  <c r="F2473" i="5"/>
  <c r="F1571" i="6"/>
  <c r="F1770" i="4"/>
  <c r="F1113" i="6"/>
  <c r="F1825" i="6"/>
  <c r="F872" i="6"/>
  <c r="F2360" i="5"/>
  <c r="F2707" i="4"/>
  <c r="F919" i="5"/>
  <c r="F488" i="6"/>
  <c r="F93" i="2"/>
  <c r="F2518" i="5"/>
  <c r="F1372" i="5"/>
  <c r="F2335" i="4"/>
  <c r="F620" i="6"/>
  <c r="F1101" i="4"/>
  <c r="F484" i="6"/>
  <c r="F437" i="2"/>
  <c r="F1550" i="4"/>
  <c r="F2585" i="5"/>
  <c r="F2552" i="6"/>
  <c r="F265" i="5"/>
  <c r="F1191" i="4"/>
  <c r="F1434" i="6"/>
  <c r="F3067" i="5"/>
  <c r="F2708" i="4"/>
  <c r="F650" i="5"/>
  <c r="F2499" i="5"/>
  <c r="F1080" i="6"/>
  <c r="F1299" i="6"/>
  <c r="F791" i="4"/>
  <c r="F3028" i="5"/>
  <c r="F3054" i="3"/>
  <c r="F2029" i="6"/>
  <c r="F226" i="5"/>
  <c r="F3146" i="6"/>
  <c r="F275" i="5"/>
  <c r="F2404" i="5"/>
  <c r="F2074" i="5"/>
  <c r="F2762" i="5"/>
  <c r="F1229" i="6"/>
  <c r="F1394" i="6"/>
  <c r="F1672" i="5"/>
  <c r="F1451" i="6"/>
  <c r="F2023" i="6"/>
  <c r="F1499" i="5"/>
  <c r="F187" i="6"/>
  <c r="F2296" i="4"/>
  <c r="F1902" i="5"/>
  <c r="F413" i="2"/>
  <c r="F1624" i="6"/>
  <c r="F39" i="3"/>
  <c r="F536" i="6"/>
  <c r="F2904" i="6"/>
  <c r="F1597" i="5"/>
  <c r="F211" i="6"/>
  <c r="F1891" i="3"/>
  <c r="F843" i="5"/>
  <c r="F2999" i="6"/>
  <c r="F2963" i="5"/>
  <c r="F60" i="6"/>
  <c r="F2027" i="5"/>
  <c r="F552" i="6"/>
  <c r="F847" i="4"/>
  <c r="F3429" i="4"/>
  <c r="F2853" i="6"/>
  <c r="F2008" i="3"/>
  <c r="F1368" i="4"/>
  <c r="F3099" i="6"/>
  <c r="F2152" i="4"/>
  <c r="F3455" i="4"/>
  <c r="F507" i="5"/>
  <c r="F3114" i="3"/>
  <c r="F25" i="6"/>
  <c r="F629" i="6"/>
  <c r="F1885" i="4"/>
  <c r="F3293" i="4"/>
  <c r="F2443" i="5"/>
  <c r="F1239" i="4"/>
  <c r="F1364" i="5"/>
  <c r="F2698" i="3"/>
  <c r="F2755" i="4"/>
  <c r="F2614" i="6"/>
  <c r="F174" i="6"/>
  <c r="F930" i="5"/>
  <c r="F1328" i="6"/>
  <c r="F2673" i="4"/>
  <c r="F2013" i="5"/>
  <c r="F2947" i="4"/>
  <c r="F1990" i="5"/>
  <c r="F2542" i="5"/>
  <c r="F647" i="5"/>
  <c r="F1252" i="5"/>
  <c r="F1387" i="5"/>
  <c r="F2959" i="6"/>
  <c r="F2051" i="4"/>
  <c r="F3341" i="4"/>
  <c r="F298" i="6"/>
  <c r="F2364" i="4"/>
  <c r="F673" i="6"/>
  <c r="F1249" i="4"/>
  <c r="F2813" i="5"/>
  <c r="F1763" i="4"/>
  <c r="F1826" i="6"/>
  <c r="F2167" i="6"/>
  <c r="F395" i="6"/>
  <c r="F2377" i="4"/>
  <c r="F342" i="6"/>
  <c r="F2988" i="5"/>
  <c r="F1238" i="6"/>
  <c r="F940" i="5"/>
  <c r="F1737" i="3"/>
  <c r="F2780" i="5"/>
  <c r="F599" i="6"/>
  <c r="F2622" i="5"/>
  <c r="F1051" i="5"/>
  <c r="F983" i="3"/>
  <c r="F520" i="6"/>
  <c r="F2370" i="5"/>
  <c r="F3076" i="6"/>
  <c r="F3126" i="6"/>
  <c r="F356" i="6"/>
  <c r="F2906" i="6"/>
  <c r="F1619" i="6"/>
  <c r="F294" i="4"/>
  <c r="F1281" i="5"/>
  <c r="F2781" i="5"/>
  <c r="F899" i="5"/>
  <c r="F3004" i="4"/>
  <c r="F3125" i="3"/>
  <c r="F1245" i="3"/>
  <c r="F237" i="5"/>
  <c r="F2510" i="4"/>
  <c r="F2574" i="6"/>
  <c r="F323" i="2"/>
  <c r="F760" i="5"/>
  <c r="F1231" i="5"/>
  <c r="F1117" i="6"/>
  <c r="F605" i="5"/>
  <c r="F1490" i="6"/>
  <c r="F1183" i="5"/>
  <c r="F2061" i="5"/>
  <c r="F1639" i="5"/>
  <c r="F816" i="4"/>
  <c r="F1726" i="5"/>
  <c r="F1554" i="5"/>
  <c r="F2334" i="4"/>
  <c r="F3208" i="4"/>
  <c r="F402" i="6"/>
  <c r="F2352" i="6"/>
  <c r="F516" i="4"/>
  <c r="F2283" i="4"/>
  <c r="F1388" i="5"/>
  <c r="F2037" i="5"/>
  <c r="F2129" i="5"/>
  <c r="F1829" i="3"/>
  <c r="F125" i="4"/>
  <c r="F742" i="5"/>
  <c r="F1069" i="6"/>
  <c r="F1716" i="4"/>
  <c r="F2772" i="6"/>
  <c r="F1160" i="5"/>
  <c r="F697" i="4"/>
  <c r="F1643" i="4"/>
  <c r="F1305" i="5"/>
  <c r="F1187" i="4"/>
  <c r="F1512" i="6"/>
  <c r="F2813" i="6"/>
  <c r="F1572" i="5"/>
  <c r="F922" i="4"/>
  <c r="F1320" i="4"/>
  <c r="F2514" i="4"/>
  <c r="F1914" i="5"/>
  <c r="F54" i="6"/>
  <c r="F1265" i="5"/>
  <c r="F530" i="5"/>
  <c r="F854" i="5"/>
  <c r="F2642" i="6"/>
  <c r="F2970" i="5"/>
  <c r="F487" i="5"/>
  <c r="F65" i="6"/>
  <c r="F521" i="5"/>
  <c r="F2380" i="5"/>
  <c r="F3022" i="5"/>
  <c r="F2626" i="6"/>
  <c r="F1467" i="6"/>
  <c r="F1149" i="6"/>
  <c r="F2804" i="6"/>
  <c r="F1556" i="6"/>
  <c r="F43" i="5"/>
  <c r="F743" i="6"/>
  <c r="F1156" i="6"/>
  <c r="F2654" i="5"/>
  <c r="F2599" i="4"/>
  <c r="F180" i="4"/>
  <c r="F1442" i="6"/>
  <c r="F2222" i="6"/>
  <c r="F1778" i="6"/>
  <c r="F3161" i="4"/>
  <c r="F459" i="6"/>
  <c r="F70" i="5"/>
  <c r="F1522" i="4"/>
  <c r="F2806" i="6"/>
  <c r="F2109" i="5"/>
  <c r="F2347" i="6"/>
  <c r="F677" i="6"/>
  <c r="F585" i="4"/>
  <c r="F2825" i="4"/>
  <c r="F3061" i="5"/>
  <c r="F2018" i="6"/>
  <c r="F675" i="5"/>
  <c r="F2299" i="6"/>
  <c r="F2738" i="5"/>
  <c r="F3046" i="5"/>
  <c r="F2530" i="6"/>
  <c r="F3022" i="4"/>
  <c r="F1042" i="4"/>
  <c r="F857" i="5"/>
  <c r="F925" i="4"/>
  <c r="F3215" i="4"/>
  <c r="F1145" i="6"/>
  <c r="F1450" i="6"/>
  <c r="F678" i="3"/>
  <c r="F1590" i="5"/>
  <c r="F609" i="5"/>
  <c r="F3023" i="5"/>
  <c r="F2895" i="4"/>
  <c r="F2811" i="5"/>
  <c r="F1486" i="5"/>
  <c r="F2278" i="6"/>
  <c r="F2644" i="6"/>
  <c r="F522" i="6"/>
  <c r="F2509" i="6"/>
  <c r="F741" i="3"/>
  <c r="F740" i="6"/>
  <c r="F3111" i="5"/>
  <c r="F1440" i="3"/>
  <c r="F729" i="6"/>
  <c r="F180" i="6"/>
  <c r="F518" i="5"/>
  <c r="F28" i="6"/>
  <c r="F2863" i="5"/>
  <c r="F2852" i="6"/>
  <c r="F591" i="5"/>
  <c r="F667" i="6"/>
  <c r="F223" i="5"/>
  <c r="F2775" i="5"/>
  <c r="F1910" i="5"/>
  <c r="F166" i="5"/>
  <c r="F3188" i="3"/>
  <c r="F2945" i="4"/>
  <c r="F3085" i="5"/>
  <c r="F244" i="6"/>
  <c r="F2000" i="5"/>
  <c r="F1119" i="4"/>
  <c r="F772" i="6"/>
  <c r="F2286" i="6"/>
  <c r="F2523" i="6"/>
  <c r="F2101" i="5"/>
  <c r="F795" i="5"/>
  <c r="F545" i="5"/>
  <c r="F6" i="5"/>
  <c r="F2794" i="5"/>
  <c r="F1612" i="5"/>
  <c r="F1657" i="4"/>
  <c r="F2966" i="6"/>
  <c r="F2488" i="6"/>
  <c r="F1946" i="5"/>
  <c r="F1880" i="6"/>
  <c r="F1274" i="5"/>
  <c r="F1566" i="6"/>
  <c r="F76" i="6"/>
  <c r="F2176" i="6"/>
  <c r="F2089" i="5"/>
  <c r="F343" i="5"/>
  <c r="F2975" i="4"/>
  <c r="F2826" i="5"/>
  <c r="F723" i="6"/>
  <c r="F966" i="6"/>
  <c r="F610" i="6"/>
  <c r="F1143" i="6"/>
  <c r="F2925" i="5"/>
  <c r="F1032" i="6"/>
  <c r="F2753" i="6"/>
  <c r="F2855" i="6"/>
  <c r="F1659" i="5"/>
  <c r="F1225" i="6"/>
  <c r="F1948" i="6"/>
  <c r="F2953" i="5"/>
  <c r="F3006" i="6"/>
  <c r="F525" i="6"/>
  <c r="F587" i="6"/>
  <c r="F301" i="6"/>
  <c r="F2374" i="5"/>
  <c r="F572" i="5"/>
  <c r="F2716" i="4"/>
  <c r="F904" i="6"/>
  <c r="F1572" i="6"/>
  <c r="F1389" i="6"/>
  <c r="F2558" i="3"/>
  <c r="F704" i="6"/>
  <c r="F1687" i="4"/>
  <c r="F2526" i="5"/>
  <c r="F3014" i="3"/>
  <c r="F2911" i="3"/>
  <c r="F1791" i="4"/>
  <c r="F3134" i="6"/>
  <c r="F817" i="5"/>
  <c r="F2300" i="6"/>
  <c r="F643" i="5"/>
  <c r="F2414" i="5"/>
  <c r="F2587" i="4"/>
  <c r="F941" i="5"/>
  <c r="F1588" i="6"/>
  <c r="F2486" i="5"/>
  <c r="F1245" i="5"/>
  <c r="F2308" i="5"/>
  <c r="F2047" i="5"/>
  <c r="F617" i="6"/>
  <c r="F1393" i="6"/>
  <c r="F208" i="5"/>
  <c r="F3120" i="5"/>
  <c r="F1646" i="4"/>
  <c r="F2431" i="6"/>
  <c r="F3089" i="5"/>
  <c r="F2211" i="6"/>
  <c r="F369" i="4"/>
  <c r="F2576" i="6"/>
  <c r="F1231" i="6"/>
  <c r="F915" i="6"/>
  <c r="F2668" i="5"/>
  <c r="F407" i="6"/>
  <c r="F634" i="4"/>
  <c r="F2032" i="4"/>
  <c r="F3385" i="4"/>
  <c r="F2761" i="4"/>
  <c r="F1932" i="5"/>
  <c r="F1727" i="6"/>
  <c r="F2794" i="4"/>
  <c r="F2928" i="6"/>
  <c r="F2091" i="4"/>
  <c r="F2789" i="6"/>
  <c r="F85" i="6"/>
  <c r="F2643" i="6"/>
  <c r="F2198" i="5"/>
  <c r="F1502" i="5"/>
  <c r="F251" i="6"/>
  <c r="F1428" i="6"/>
  <c r="F2276" i="6"/>
  <c r="F1466" i="6"/>
  <c r="F1906" i="6"/>
  <c r="F385" i="5"/>
  <c r="F3029" i="4"/>
  <c r="F1891" i="4"/>
  <c r="F1040" i="5"/>
  <c r="F2971" i="5"/>
  <c r="F1045" i="6"/>
  <c r="F981" i="6"/>
  <c r="F1181" i="6"/>
  <c r="F2689" i="5"/>
  <c r="F785" i="6"/>
  <c r="F2618" i="6"/>
  <c r="F1953" i="6"/>
  <c r="F147" i="5"/>
  <c r="F3009" i="6"/>
  <c r="F2977" i="5"/>
  <c r="F1501" i="6"/>
  <c r="F1460" i="6"/>
  <c r="F2759" i="6"/>
  <c r="F1774" i="5"/>
  <c r="F800" i="6"/>
  <c r="F2519" i="6"/>
  <c r="F3058" i="5"/>
  <c r="F1322" i="6"/>
  <c r="F3010" i="5"/>
  <c r="F2214" i="6"/>
  <c r="F1369" i="6"/>
  <c r="F225" i="5"/>
  <c r="F3318" i="4"/>
  <c r="F2296" i="6"/>
  <c r="F863" i="6"/>
  <c r="F1593" i="5"/>
  <c r="F1968" i="5"/>
  <c r="F1967" i="5"/>
  <c r="F2801" i="4"/>
  <c r="F2758" i="5"/>
  <c r="F762" i="5"/>
  <c r="F871" i="5"/>
  <c r="F20" i="5"/>
  <c r="F1038" i="5"/>
  <c r="F2383" i="6"/>
  <c r="F1846" i="6"/>
  <c r="F345" i="5"/>
  <c r="F2897" i="6"/>
  <c r="F205" i="5"/>
  <c r="F2956" i="6"/>
  <c r="F1211" i="3"/>
  <c r="F1264" i="4"/>
  <c r="F2698" i="5"/>
  <c r="F2305" i="4"/>
  <c r="F2679" i="6"/>
  <c r="F2997" i="5"/>
  <c r="F3149" i="6"/>
  <c r="F1882" i="5"/>
  <c r="F642" i="3"/>
  <c r="F2965" i="6"/>
  <c r="F1049" i="6"/>
  <c r="F927" i="6"/>
  <c r="F2701" i="5"/>
  <c r="F200" i="6"/>
  <c r="F2287" i="4"/>
  <c r="F429" i="6"/>
  <c r="F2591" i="5"/>
  <c r="F1874" i="6"/>
  <c r="F846" i="6"/>
  <c r="F308" i="5"/>
  <c r="F1865" i="6"/>
  <c r="F1637" i="6"/>
  <c r="F1371" i="6"/>
  <c r="F2145" i="6"/>
  <c r="F1493" i="5"/>
  <c r="F3104" i="4"/>
  <c r="F240" i="5"/>
  <c r="F2437" i="5"/>
  <c r="F1129" i="5"/>
  <c r="F1495" i="4"/>
  <c r="F36" i="5"/>
  <c r="F2618" i="3"/>
  <c r="F1088" i="5"/>
  <c r="F3298" i="4"/>
  <c r="F3095" i="6"/>
  <c r="F2188" i="5"/>
  <c r="F2103" i="5"/>
  <c r="F1643" i="5"/>
  <c r="F2326" i="5"/>
  <c r="F2194" i="5"/>
  <c r="F946" i="5"/>
  <c r="F426" i="5"/>
  <c r="F575" i="3"/>
  <c r="F1398" i="6"/>
  <c r="F628" i="6"/>
  <c r="F1807" i="6"/>
  <c r="F918" i="5"/>
  <c r="F605" i="6"/>
  <c r="F99" i="5"/>
  <c r="F2631" i="3"/>
  <c r="F1480" i="5"/>
  <c r="F1773" i="4"/>
  <c r="F193" i="6"/>
  <c r="F2992" i="3"/>
  <c r="F2405" i="6"/>
  <c r="F3035" i="6"/>
  <c r="F2816" i="6"/>
  <c r="F1748" i="6"/>
  <c r="F2597" i="3"/>
  <c r="F2557" i="4"/>
  <c r="F2313" i="6"/>
  <c r="F746" i="6"/>
  <c r="F2886" i="6"/>
  <c r="F2785" i="5"/>
  <c r="F43" i="6"/>
  <c r="F2123" i="4"/>
  <c r="F2749" i="4"/>
  <c r="F1085" i="5"/>
  <c r="F939" i="6"/>
  <c r="F2440" i="6"/>
  <c r="F2456" i="5"/>
  <c r="F2028" i="6"/>
  <c r="F2743" i="6"/>
  <c r="F2221" i="6"/>
  <c r="F1095" i="6"/>
  <c r="F1987" i="4"/>
  <c r="F1920" i="6"/>
  <c r="F692" i="6"/>
  <c r="F3250" i="4"/>
  <c r="F1585" i="6"/>
  <c r="F2602" i="5"/>
  <c r="F1311" i="6"/>
  <c r="F2368" i="5"/>
  <c r="F693" i="6"/>
  <c r="F2401" i="5"/>
  <c r="F2060" i="6"/>
  <c r="F3267" i="4"/>
  <c r="F470" i="5"/>
  <c r="F3056" i="5"/>
  <c r="F3096" i="5"/>
  <c r="F139" i="6"/>
  <c r="F335" i="5"/>
  <c r="F2222" i="5"/>
  <c r="F1723" i="4"/>
  <c r="F2220" i="4"/>
  <c r="F1368" i="5"/>
  <c r="F1899" i="6"/>
  <c r="F3088" i="5"/>
  <c r="F1636" i="4"/>
  <c r="F2741" i="4"/>
  <c r="F2972" i="4"/>
  <c r="F1265" i="6"/>
  <c r="F1039" i="5"/>
  <c r="F1931" i="5"/>
  <c r="F2011" i="3"/>
  <c r="F1514" i="5"/>
  <c r="F1798" i="4"/>
  <c r="F1266" i="6"/>
  <c r="F3093" i="6"/>
  <c r="F534" i="2"/>
  <c r="F2936" i="4"/>
  <c r="F2199" i="6"/>
  <c r="F2838" i="6"/>
  <c r="F2177" i="6"/>
  <c r="F1375" i="6"/>
  <c r="F2944" i="6"/>
  <c r="F2545" i="6"/>
  <c r="F1974" i="5"/>
  <c r="F2990" i="6"/>
  <c r="F3105" i="5"/>
  <c r="F1780" i="5"/>
  <c r="F959" i="6"/>
  <c r="F1392" i="5"/>
  <c r="F1755" i="6"/>
  <c r="F3034" i="5"/>
  <c r="F1295" i="4"/>
  <c r="F2439" i="4"/>
  <c r="F2007" i="6"/>
  <c r="F2438" i="4"/>
  <c r="F1968" i="4"/>
  <c r="F1760" i="5"/>
  <c r="F1296" i="4"/>
  <c r="F1641" i="5"/>
  <c r="F3029" i="6"/>
  <c r="F2961" i="6"/>
  <c r="F2755" i="5"/>
  <c r="F1285" i="6"/>
  <c r="F1721" i="6"/>
  <c r="F223" i="4"/>
  <c r="F1406" i="6"/>
  <c r="F1991" i="6"/>
  <c r="F1407" i="5"/>
  <c r="F2114" i="6"/>
  <c r="F3122" i="4"/>
  <c r="F685" i="4"/>
  <c r="F99" i="6"/>
  <c r="F3263" i="4"/>
  <c r="F335" i="2"/>
  <c r="F733" i="5"/>
  <c r="F1396" i="4"/>
  <c r="F2059" i="5"/>
  <c r="F1115" i="5"/>
  <c r="F780" i="6"/>
  <c r="F2000" i="6"/>
  <c r="F2209" i="6"/>
  <c r="F2134" i="6"/>
  <c r="F306" i="3"/>
  <c r="F1507" i="5"/>
  <c r="F2658" i="5"/>
  <c r="F984" i="5"/>
  <c r="F1579" i="4"/>
  <c r="F1144" i="5"/>
  <c r="F10" i="6"/>
  <c r="F199" i="5"/>
  <c r="F2259" i="5"/>
  <c r="F3006" i="3"/>
  <c r="F3123" i="6"/>
  <c r="F2606" i="4"/>
  <c r="F2691" i="6"/>
  <c r="F2773" i="4"/>
  <c r="F3015" i="5"/>
  <c r="F317" i="6"/>
  <c r="F584" i="6"/>
  <c r="F223" i="6"/>
  <c r="F1480" i="6"/>
  <c r="F2762" i="6"/>
  <c r="F2047" i="6"/>
  <c r="F266" i="6"/>
  <c r="F839" i="4"/>
  <c r="F1651" i="4"/>
  <c r="F2799" i="5"/>
  <c r="F1695" i="5"/>
  <c r="F1695" i="4"/>
  <c r="F1312" i="6"/>
  <c r="F1475" i="3"/>
  <c r="F35" i="5"/>
  <c r="F3408" i="4"/>
  <c r="F2454" i="4"/>
  <c r="F2511" i="6"/>
  <c r="F204" i="5"/>
  <c r="F747" i="6"/>
  <c r="F2406" i="6"/>
  <c r="F3031" i="6"/>
  <c r="F1155" i="6"/>
  <c r="F3106" i="6"/>
  <c r="F2627" i="5"/>
  <c r="F1868" i="6"/>
  <c r="F2256" i="6"/>
  <c r="F2973" i="6"/>
  <c r="F2549" i="6"/>
  <c r="F2321" i="6"/>
  <c r="F1962" i="4"/>
  <c r="F1683" i="6"/>
  <c r="F260" i="6"/>
  <c r="F2531" i="6"/>
  <c r="F2006" i="6"/>
  <c r="F638" i="6"/>
  <c r="F3025" i="6"/>
  <c r="F1632" i="6"/>
  <c r="F2015" i="6"/>
  <c r="F2582" i="5"/>
  <c r="F526" i="6"/>
  <c r="F1070" i="5"/>
  <c r="F1383" i="6"/>
  <c r="F1610" i="5"/>
  <c r="F2744" i="6"/>
  <c r="F1551" i="5"/>
  <c r="F3134" i="4"/>
  <c r="F745" i="5"/>
  <c r="F954" i="4"/>
  <c r="F1532" i="3"/>
  <c r="F155" i="5"/>
  <c r="F2319" i="5"/>
  <c r="F1849" i="6"/>
  <c r="F1455" i="6"/>
  <c r="F1823" i="6"/>
  <c r="F1576" i="6"/>
  <c r="F2342" i="5"/>
  <c r="F263" i="4"/>
  <c r="F1320" i="5"/>
  <c r="F2662" i="5"/>
  <c r="F3002" i="4"/>
  <c r="F3037" i="4"/>
  <c r="F160" i="5"/>
  <c r="F982" i="6"/>
  <c r="F1455" i="5"/>
  <c r="F1850" i="6"/>
  <c r="F2018" i="5"/>
  <c r="F1488" i="6"/>
  <c r="F550" i="6"/>
  <c r="F1336" i="4"/>
  <c r="F1310" i="5"/>
  <c r="F1040" i="6"/>
  <c r="F1923" i="5"/>
  <c r="F2592" i="6"/>
  <c r="F1527" i="5"/>
  <c r="F1171" i="4"/>
  <c r="F1433" i="6"/>
  <c r="F145" i="6"/>
  <c r="F2381" i="5"/>
  <c r="F2768" i="5"/>
  <c r="F1552" i="6"/>
  <c r="F2062" i="5"/>
  <c r="F783" i="6"/>
  <c r="F64" i="5"/>
  <c r="F1268" i="6"/>
  <c r="F2865" i="3"/>
  <c r="F2421" i="5"/>
  <c r="F589" i="5"/>
  <c r="F2391" i="6"/>
  <c r="F1784" i="4"/>
  <c r="F2046" i="5"/>
  <c r="F1399" i="5"/>
  <c r="F1224" i="5"/>
  <c r="F3142" i="5"/>
  <c r="F70" i="6"/>
  <c r="F2659" i="5"/>
  <c r="F1458" i="4"/>
  <c r="F402" i="4"/>
  <c r="F1424" i="3"/>
  <c r="F3377" i="4"/>
  <c r="F1145" i="5"/>
  <c r="F2997" i="6"/>
  <c r="F124" i="5"/>
  <c r="F126" i="6"/>
  <c r="F2574" i="4"/>
  <c r="F2604" i="6"/>
  <c r="F2328" i="6"/>
  <c r="F2942" i="4"/>
  <c r="F1514" i="6"/>
  <c r="F2085" i="4"/>
  <c r="F2070" i="5"/>
  <c r="F514" i="6"/>
  <c r="F2811" i="4"/>
  <c r="F534" i="6"/>
  <c r="F346" i="6"/>
  <c r="F1049" i="4"/>
  <c r="F997" i="6"/>
  <c r="F1756" i="5"/>
  <c r="F3034" i="6"/>
  <c r="F742" i="6"/>
  <c r="F2379" i="4"/>
  <c r="F937" i="5"/>
  <c r="F2625" i="5"/>
  <c r="F2709" i="5"/>
  <c r="F2672" i="6"/>
  <c r="F771" i="6"/>
  <c r="F2927" i="6"/>
  <c r="F963" i="6"/>
  <c r="F1553" i="6"/>
  <c r="F646" i="6"/>
  <c r="F1418" i="6"/>
  <c r="F844" i="6"/>
  <c r="F2611" i="5"/>
  <c r="F2248" i="6"/>
  <c r="F1852" i="6"/>
  <c r="F1236" i="6"/>
  <c r="F2466" i="6"/>
  <c r="F348" i="6"/>
  <c r="F2235" i="6"/>
  <c r="F1438" i="6"/>
  <c r="F2262" i="6"/>
  <c r="F2038" i="6"/>
  <c r="F1874" i="5"/>
  <c r="F3113" i="5"/>
  <c r="F1645" i="5"/>
  <c r="F2114" i="5"/>
  <c r="F1421" i="6"/>
  <c r="F1278" i="4"/>
  <c r="F1698" i="6"/>
  <c r="F47" i="2"/>
  <c r="F3245" i="4"/>
  <c r="F3092" i="3"/>
  <c r="F638" i="5"/>
  <c r="F2395" i="5"/>
  <c r="F1762" i="6"/>
  <c r="F827" i="6"/>
  <c r="F418" i="6"/>
  <c r="F2833" i="4"/>
  <c r="F814" i="5"/>
  <c r="F243" i="6"/>
  <c r="F748" i="5"/>
  <c r="F2733" i="5"/>
  <c r="F961" i="6"/>
  <c r="F1837" i="5"/>
  <c r="F2154" i="6"/>
  <c r="F2192" i="6"/>
  <c r="F1042" i="6"/>
  <c r="F2458" i="5"/>
  <c r="F2748" i="3"/>
  <c r="F1653" i="4"/>
  <c r="F3084" i="4"/>
  <c r="F855" i="5"/>
  <c r="F2404" i="6"/>
  <c r="F2588" i="6"/>
  <c r="F791" i="6"/>
  <c r="F416" i="6"/>
  <c r="F2453" i="6"/>
  <c r="F547" i="5"/>
  <c r="F231" i="6"/>
  <c r="F372" i="4"/>
  <c r="F1416" i="3"/>
  <c r="F495" i="5"/>
  <c r="F2417" i="6"/>
  <c r="F1757" i="6"/>
  <c r="F1717" i="5"/>
  <c r="F1150" i="5"/>
  <c r="F1097" i="6"/>
  <c r="F1110" i="5"/>
  <c r="F3083" i="4"/>
  <c r="F246" i="4"/>
  <c r="F1454" i="6"/>
  <c r="F2430" i="5"/>
  <c r="F3140" i="6"/>
  <c r="F2464" i="5"/>
  <c r="F422" i="6"/>
  <c r="F164" i="5"/>
  <c r="F3040" i="5"/>
  <c r="F2587" i="5"/>
  <c r="F1675" i="4"/>
  <c r="F3031" i="5"/>
  <c r="F1263" i="5"/>
  <c r="F1784" i="5"/>
  <c r="F2396" i="4"/>
  <c r="F1474" i="3"/>
  <c r="F1724" i="6"/>
  <c r="F2836" i="6"/>
  <c r="F1644" i="5"/>
  <c r="F2706" i="6"/>
  <c r="F53" i="4"/>
  <c r="F427" i="5"/>
  <c r="F1561" i="6"/>
  <c r="F2651" i="4"/>
  <c r="F2858" i="5"/>
  <c r="F3292" i="4"/>
  <c r="F878" i="6"/>
  <c r="F2680" i="6"/>
  <c r="F1703" i="5"/>
  <c r="F896" i="4"/>
  <c r="F1907" i="4"/>
  <c r="F905" i="5"/>
  <c r="F2653" i="4"/>
  <c r="F1504" i="5"/>
  <c r="F445" i="6"/>
  <c r="F1295" i="6"/>
  <c r="F1453" i="6"/>
  <c r="F1548" i="5"/>
  <c r="F2169" i="4"/>
  <c r="F8" i="6"/>
  <c r="F2265" i="5"/>
  <c r="F2202" i="6"/>
  <c r="F1822" i="6"/>
  <c r="F2273" i="5"/>
  <c r="F835" i="6"/>
  <c r="F389" i="5"/>
  <c r="F664" i="6"/>
  <c r="F1293" i="6"/>
  <c r="F2610" i="6"/>
  <c r="F1381" i="6"/>
  <c r="F1207" i="6"/>
  <c r="F645" i="6"/>
  <c r="F1622" i="6"/>
  <c r="F849" i="6"/>
  <c r="F2803" i="6"/>
  <c r="F1863" i="5"/>
  <c r="F148" i="5"/>
  <c r="F321" i="5"/>
  <c r="F2768" i="6"/>
  <c r="F67" i="6"/>
  <c r="F365" i="6"/>
  <c r="F2407" i="6"/>
  <c r="F2791" i="5"/>
  <c r="F258" i="5"/>
  <c r="F1821" i="4"/>
  <c r="F763" i="4"/>
  <c r="F751" i="6"/>
  <c r="F2105" i="5"/>
  <c r="F249" i="4"/>
  <c r="F1466" i="5"/>
  <c r="F993" i="6"/>
  <c r="F1411" i="6"/>
  <c r="F971" i="5"/>
  <c r="F1214" i="6"/>
  <c r="F2234" i="5"/>
  <c r="F1478" i="5"/>
  <c r="F2524" i="5"/>
  <c r="F1796" i="4"/>
  <c r="F2076" i="5"/>
  <c r="F671" i="5"/>
  <c r="F1862" i="5"/>
  <c r="F24" i="6"/>
  <c r="F269" i="2"/>
  <c r="F1169" i="6"/>
  <c r="F2953" i="3"/>
  <c r="F2713" i="6"/>
  <c r="F1598" i="4"/>
  <c r="F2443" i="6"/>
  <c r="F3133" i="6"/>
  <c r="F1713" i="6"/>
  <c r="F1921" i="5"/>
  <c r="F2470" i="4"/>
  <c r="F32" i="4"/>
  <c r="F906" i="6"/>
  <c r="F2865" i="4"/>
  <c r="F2221" i="4"/>
  <c r="F1484" i="5"/>
  <c r="F1558" i="6"/>
  <c r="F1663" i="5"/>
  <c r="F2446" i="6"/>
  <c r="F2455" i="4"/>
  <c r="F1828" i="5"/>
  <c r="F425" i="6"/>
  <c r="F1753" i="6"/>
  <c r="F406" i="5"/>
  <c r="F666" i="6"/>
  <c r="F801" i="6"/>
  <c r="F3281" i="4"/>
  <c r="F2590" i="4"/>
  <c r="F1412" i="6"/>
  <c r="F2084" i="5"/>
  <c r="F2382" i="5"/>
  <c r="F2226" i="6"/>
  <c r="F2607" i="5"/>
  <c r="F1580" i="4"/>
  <c r="F1943" i="6"/>
  <c r="F476" i="6"/>
  <c r="F2617" i="5"/>
  <c r="F2229" i="6"/>
  <c r="F563" i="6"/>
  <c r="F1657" i="6"/>
  <c r="F1730" i="6"/>
  <c r="F2621" i="6"/>
  <c r="F2759" i="4"/>
  <c r="F1713" i="5"/>
  <c r="F1492" i="6"/>
  <c r="F2363" i="6"/>
  <c r="F2718" i="6"/>
  <c r="F1638" i="3"/>
  <c r="F3060" i="4"/>
  <c r="F392" i="6"/>
  <c r="F2110" i="5"/>
  <c r="F251" i="5"/>
  <c r="F1742" i="6"/>
  <c r="F858" i="4"/>
  <c r="F2192" i="4"/>
  <c r="F267" i="3"/>
  <c r="F464" i="5"/>
  <c r="F257" i="6"/>
  <c r="F3102" i="6"/>
  <c r="F2366" i="6"/>
  <c r="F589" i="6"/>
  <c r="F1326" i="6"/>
  <c r="F1819" i="6"/>
  <c r="F2384" i="6"/>
  <c r="F121" i="4"/>
  <c r="F2445" i="5"/>
  <c r="F1640" i="6"/>
  <c r="F2777" i="6"/>
  <c r="F2822" i="5"/>
  <c r="F1429" i="5"/>
  <c r="F1153" i="4"/>
  <c r="F3238" i="4"/>
  <c r="F2101" i="6"/>
  <c r="F494" i="6"/>
  <c r="F2740" i="6"/>
  <c r="F2978" i="6"/>
  <c r="F1247" i="6"/>
  <c r="F339" i="6"/>
  <c r="F2974" i="4"/>
  <c r="F89" i="5"/>
  <c r="F330" i="5"/>
  <c r="F474" i="6"/>
  <c r="F3275" i="4"/>
  <c r="F597" i="6"/>
  <c r="F1025" i="4"/>
  <c r="F1082" i="5"/>
  <c r="F114" i="6"/>
  <c r="F911" i="6"/>
  <c r="F2419" i="6"/>
  <c r="F1780" i="6"/>
  <c r="F2744" i="3"/>
  <c r="F2707" i="3"/>
  <c r="F757" i="5"/>
  <c r="F1832" i="6"/>
  <c r="F410" i="5"/>
  <c r="F1006" i="5"/>
  <c r="F2" i="5"/>
  <c r="F1018" i="6"/>
  <c r="F3367" i="4"/>
  <c r="F2136" i="4"/>
  <c r="F769" i="6"/>
  <c r="F2961" i="5"/>
  <c r="F1733" i="5"/>
  <c r="F1555" i="4"/>
  <c r="F3348" i="4"/>
  <c r="F2035" i="4"/>
  <c r="F510" i="6"/>
  <c r="F1574" i="4"/>
  <c r="F2327" i="5"/>
  <c r="F1228" i="4"/>
  <c r="F1460" i="5"/>
  <c r="F1067" i="3"/>
  <c r="F1333" i="6"/>
  <c r="F1821" i="5"/>
  <c r="F2071" i="3"/>
  <c r="F831" i="4"/>
  <c r="F2841" i="6"/>
  <c r="F2691" i="5"/>
  <c r="F2417" i="5"/>
  <c r="F2333" i="3"/>
  <c r="F1283" i="5"/>
  <c r="F1819" i="3"/>
  <c r="F1819" i="5"/>
  <c r="F2219" i="6"/>
  <c r="F738" i="4"/>
  <c r="F2919" i="4"/>
  <c r="F2302" i="6"/>
  <c r="F1396" i="6"/>
  <c r="F1674" i="6"/>
  <c r="F3074" i="6"/>
  <c r="F724" i="6"/>
  <c r="F2845" i="3"/>
  <c r="F1088" i="6"/>
  <c r="F2872" i="5"/>
  <c r="F1410" i="4"/>
  <c r="F793" i="5"/>
  <c r="F2787" i="5"/>
  <c r="F2874" i="5"/>
  <c r="F1896" i="6"/>
  <c r="F2207" i="5"/>
  <c r="F1759" i="5"/>
  <c r="F796" i="6"/>
  <c r="F2309" i="5"/>
  <c r="F391" i="2"/>
  <c r="F2223" i="6"/>
  <c r="F320" i="5"/>
  <c r="F1689" i="5"/>
  <c r="F1082" i="6"/>
  <c r="F1720" i="6"/>
  <c r="F776" i="6"/>
  <c r="F2043" i="6"/>
  <c r="F764" i="6"/>
  <c r="F3223" i="4"/>
  <c r="F565" i="6"/>
  <c r="F1581" i="5"/>
  <c r="F1476" i="6"/>
  <c r="F2621" i="5"/>
  <c r="F734" i="6"/>
  <c r="F2876" i="6"/>
  <c r="F2827" i="6"/>
  <c r="F1019" i="5"/>
  <c r="F2001" i="5"/>
  <c r="F3044" i="6"/>
  <c r="F2448" i="5"/>
  <c r="F2478" i="6"/>
  <c r="F818" i="6"/>
  <c r="F2681" i="4"/>
  <c r="F354" i="5"/>
  <c r="F1249" i="6"/>
  <c r="F2506" i="5"/>
  <c r="F2676" i="4"/>
  <c r="F2333" i="6"/>
  <c r="F1957" i="6"/>
  <c r="F1651" i="6"/>
  <c r="F233" i="5"/>
  <c r="F1719" i="4"/>
  <c r="F1242" i="5"/>
  <c r="F394" i="5"/>
  <c r="F2054" i="5"/>
  <c r="F2040" i="5"/>
  <c r="F2127" i="3"/>
  <c r="F2439" i="5"/>
  <c r="F1923" i="6"/>
  <c r="F1668" i="5"/>
  <c r="F1842" i="6"/>
  <c r="F2807" i="5"/>
  <c r="F2512" i="4"/>
  <c r="F1012" i="4"/>
  <c r="F1338" i="3"/>
  <c r="F420" i="5"/>
  <c r="F215" i="6"/>
  <c r="F3116" i="5"/>
  <c r="F322" i="4"/>
  <c r="F1244" i="5"/>
  <c r="F153" i="6"/>
  <c r="F99" i="4"/>
  <c r="F1748" i="4"/>
  <c r="F3011" i="5"/>
  <c r="F2068" i="6"/>
  <c r="F503" i="4"/>
  <c r="F894" i="3"/>
  <c r="F1527" i="6"/>
  <c r="F2966" i="5"/>
  <c r="F22" i="4"/>
  <c r="F840" i="6"/>
  <c r="F9" i="6"/>
  <c r="F1903" i="3"/>
  <c r="F1592" i="5"/>
  <c r="F1512" i="5"/>
  <c r="F3382" i="4"/>
  <c r="F91" i="6"/>
  <c r="F945" i="6"/>
  <c r="F2696" i="5"/>
  <c r="F447" i="6"/>
  <c r="F3232" i="4"/>
  <c r="F2211" i="5"/>
  <c r="F750" i="4"/>
  <c r="F595" i="5"/>
  <c r="F1431" i="6"/>
  <c r="F2282" i="6"/>
  <c r="F908" i="5"/>
  <c r="F2974" i="5"/>
  <c r="F2033" i="6"/>
  <c r="F2818" i="6"/>
  <c r="F2078" i="5"/>
  <c r="F1894" i="6"/>
  <c r="F659" i="4"/>
  <c r="F1616" i="3"/>
  <c r="F3241" i="4"/>
  <c r="F1045" i="3"/>
  <c r="F1050" i="5"/>
  <c r="F2606" i="5"/>
  <c r="F1549" i="3"/>
  <c r="F1857" i="5"/>
  <c r="F1687" i="5"/>
  <c r="F813" i="6"/>
  <c r="F3152" i="4"/>
  <c r="F2500" i="6"/>
  <c r="F2812" i="4"/>
  <c r="F917" i="6"/>
  <c r="F2025" i="6"/>
  <c r="F89" i="6"/>
  <c r="F1936" i="6"/>
  <c r="F460" i="6"/>
  <c r="F2606" i="6"/>
  <c r="F726" i="6"/>
  <c r="F2569" i="4"/>
  <c r="F2731" i="5"/>
  <c r="F1343" i="6"/>
  <c r="F3442" i="4"/>
  <c r="F2982" i="3"/>
  <c r="F1878" i="3"/>
  <c r="F1969" i="5"/>
  <c r="F2687" i="4"/>
  <c r="F406" i="6"/>
  <c r="F1115" i="6"/>
  <c r="F1548" i="6"/>
  <c r="F3273" i="4"/>
  <c r="F2315" i="5"/>
  <c r="F1753" i="4"/>
  <c r="F1621" i="5"/>
  <c r="F1841" i="5"/>
  <c r="F2951" i="4"/>
  <c r="F2589" i="5"/>
  <c r="F61" i="5"/>
  <c r="F2481" i="6"/>
  <c r="F1870" i="5"/>
  <c r="F1314" i="5"/>
  <c r="F2725" i="5"/>
  <c r="F2773" i="6"/>
  <c r="F3080" i="5"/>
  <c r="F2976" i="6"/>
  <c r="F3049" i="6"/>
  <c r="F2608" i="5"/>
  <c r="F631" i="6"/>
  <c r="F2351" i="4"/>
  <c r="F1946" i="6"/>
  <c r="F1905" i="6"/>
  <c r="F1543" i="5"/>
  <c r="F2846" i="5"/>
  <c r="F165" i="6"/>
  <c r="F1507" i="6"/>
  <c r="F1747" i="5"/>
  <c r="F1275" i="4"/>
  <c r="F2189" i="6"/>
  <c r="F2596" i="6"/>
  <c r="F2056" i="6"/>
  <c r="F3139" i="5"/>
  <c r="F1696" i="6"/>
  <c r="F1519" i="6"/>
  <c r="F1836" i="4"/>
  <c r="F2186" i="6"/>
  <c r="F2912" i="6"/>
  <c r="F3078" i="6"/>
  <c r="F1354" i="6"/>
  <c r="F2283" i="5"/>
  <c r="F1023" i="3"/>
  <c r="F2563" i="6"/>
  <c r="F1948" i="4"/>
  <c r="F2370" i="6"/>
  <c r="F1609" i="5"/>
  <c r="F1352" i="6"/>
  <c r="F3148" i="6"/>
  <c r="F2387" i="6"/>
  <c r="F2233" i="5"/>
  <c r="F1152" i="6"/>
  <c r="F2330" i="6"/>
  <c r="F3204" i="3"/>
  <c r="F1878" i="6"/>
  <c r="F249" i="6"/>
  <c r="F2391" i="5"/>
  <c r="F2871" i="4"/>
  <c r="F275" i="6"/>
  <c r="F1959" i="5"/>
  <c r="F2194" i="6"/>
  <c r="F316" i="5"/>
  <c r="F1586" i="5"/>
  <c r="F2466" i="5"/>
  <c r="F207" i="5"/>
  <c r="F546" i="5"/>
  <c r="F2555" i="4"/>
  <c r="F3069" i="5"/>
  <c r="F2967" i="6"/>
  <c r="F481" i="6"/>
  <c r="F2150" i="6"/>
  <c r="F463" i="5"/>
  <c r="F2102" i="5"/>
  <c r="F2500" i="4"/>
  <c r="F648" i="5"/>
  <c r="F326" i="5"/>
  <c r="F2365" i="5"/>
  <c r="F2445" i="6"/>
  <c r="F2140" i="6"/>
  <c r="F2189" i="5"/>
  <c r="F1697" i="6"/>
  <c r="F492" i="6"/>
  <c r="F3147" i="3"/>
  <c r="F819" i="5"/>
  <c r="F3021" i="6"/>
  <c r="F1980" i="4"/>
  <c r="F1845" i="5"/>
  <c r="F1590" i="4"/>
  <c r="F2930" i="5"/>
  <c r="F1889" i="6"/>
  <c r="F1990" i="6"/>
  <c r="F3149" i="5"/>
  <c r="F1404" i="5"/>
  <c r="F207" i="3"/>
  <c r="F2529" i="5"/>
  <c r="F1859" i="3"/>
  <c r="F3441" i="4"/>
  <c r="F1581" i="4"/>
  <c r="F2400" i="5"/>
  <c r="F489" i="5"/>
  <c r="F1414" i="6"/>
  <c r="F2648" i="5"/>
  <c r="F2295" i="6"/>
  <c r="F1211" i="6"/>
  <c r="F3145" i="4"/>
  <c r="F2506" i="4"/>
  <c r="F2171" i="3"/>
  <c r="F2809" i="6"/>
  <c r="F3004" i="5"/>
  <c r="F1212" i="5"/>
  <c r="F1093" i="6"/>
  <c r="F2598" i="6"/>
  <c r="F2923" i="5"/>
  <c r="F1386" i="5"/>
  <c r="F505" i="4"/>
  <c r="F1006" i="4"/>
  <c r="F345" i="4"/>
  <c r="F560" i="5"/>
  <c r="F1913" i="5"/>
  <c r="F2858" i="6"/>
  <c r="F2702" i="6"/>
  <c r="F1336" i="5"/>
  <c r="F1906" i="4"/>
  <c r="F569" i="6"/>
  <c r="F2339" i="5"/>
  <c r="F15" i="3"/>
  <c r="F1899" i="4"/>
  <c r="F2844" i="5"/>
  <c r="F2904" i="5"/>
  <c r="F711" i="6"/>
  <c r="F2716" i="6"/>
  <c r="F457" i="6"/>
  <c r="F161" i="6"/>
  <c r="F3269" i="4"/>
  <c r="F2607" i="6"/>
  <c r="F2119" i="6"/>
  <c r="F2080" i="6"/>
  <c r="F144" i="6"/>
  <c r="F327" i="5"/>
  <c r="F1921" i="4"/>
  <c r="F1958" i="5"/>
  <c r="F1205" i="5"/>
  <c r="F1068" i="6"/>
  <c r="F2572" i="6"/>
  <c r="F1537" i="6"/>
  <c r="F757" i="6"/>
  <c r="F578" i="6"/>
  <c r="F1919" i="6"/>
  <c r="F2638" i="6"/>
  <c r="F2044" i="6"/>
  <c r="F499" i="5"/>
  <c r="F2720" i="3"/>
  <c r="F135" i="4"/>
  <c r="F2537" i="6"/>
  <c r="F51" i="5"/>
  <c r="F2250" i="5"/>
  <c r="F2782" i="6"/>
  <c r="F3067" i="4"/>
  <c r="F3062" i="4"/>
  <c r="F1219" i="4"/>
  <c r="F2940" i="4"/>
  <c r="F3038" i="5"/>
  <c r="F1882" i="4"/>
  <c r="F548" i="5"/>
  <c r="F901" i="3"/>
  <c r="F1862" i="6"/>
  <c r="F1965" i="3"/>
  <c r="F1747" i="6"/>
  <c r="F595" i="6"/>
  <c r="F2048" i="4"/>
  <c r="F565" i="5"/>
  <c r="F314" i="6"/>
  <c r="F2029" i="5"/>
  <c r="F452" i="5"/>
  <c r="F1104" i="5"/>
  <c r="F925" i="5"/>
  <c r="F527" i="5"/>
  <c r="F2975" i="5"/>
  <c r="F149" i="6"/>
  <c r="F2367" i="6"/>
  <c r="F2993" i="6"/>
  <c r="F479" i="4"/>
  <c r="F719" i="4"/>
  <c r="F3042" i="3"/>
  <c r="F3126" i="3"/>
  <c r="F1746" i="6"/>
  <c r="F2162" i="5"/>
  <c r="F2697" i="6"/>
  <c r="F153" i="4"/>
  <c r="F3020" i="4"/>
  <c r="F463" i="6"/>
  <c r="F3148" i="5"/>
  <c r="F1763" i="6"/>
  <c r="F1780" i="4"/>
  <c r="F1041" i="6"/>
  <c r="F411" i="6"/>
  <c r="F1947" i="6"/>
  <c r="F1106" i="6"/>
  <c r="F315" i="6"/>
  <c r="F523" i="6"/>
  <c r="F1643" i="6"/>
  <c r="F1275" i="6"/>
  <c r="F587" i="5"/>
  <c r="F1496" i="5"/>
  <c r="F774" i="5"/>
  <c r="F392" i="5"/>
  <c r="F822" i="5"/>
  <c r="F129" i="6"/>
  <c r="F970" i="6"/>
  <c r="F2141" i="6"/>
  <c r="F3167" i="4"/>
  <c r="F2815" i="4"/>
  <c r="F401" i="2"/>
  <c r="F952" i="5"/>
  <c r="F2664" i="4"/>
  <c r="F2253" i="6"/>
  <c r="F3175" i="3"/>
  <c r="F466" i="6"/>
  <c r="F2877" i="6"/>
  <c r="F2565" i="6"/>
  <c r="F3083" i="6"/>
  <c r="F1081" i="6"/>
  <c r="F540" i="6"/>
  <c r="F2686" i="4"/>
  <c r="F1590" i="6"/>
  <c r="F990" i="3"/>
  <c r="F2314" i="4"/>
  <c r="F444" i="5"/>
  <c r="F2072" i="6"/>
  <c r="F2147" i="6"/>
  <c r="F916" i="6"/>
  <c r="F1705" i="5"/>
  <c r="F1743" i="6"/>
  <c r="F2184" i="4"/>
  <c r="F2757" i="6"/>
  <c r="F1411" i="5"/>
  <c r="F152" i="6"/>
  <c r="F2338" i="6"/>
  <c r="F2366" i="5"/>
  <c r="F2829" i="5"/>
  <c r="F1565" i="6"/>
  <c r="F2084" i="6"/>
  <c r="F1644" i="6"/>
  <c r="F1908" i="6"/>
  <c r="F1731" i="6"/>
  <c r="F507" i="6"/>
  <c r="F898" i="6"/>
  <c r="F1804" i="6"/>
  <c r="F1151" i="5"/>
  <c r="F2247" i="6"/>
  <c r="F1367" i="6"/>
  <c r="F2164" i="6"/>
  <c r="F2307" i="6"/>
  <c r="F2583" i="5"/>
  <c r="F1136" i="6"/>
  <c r="F1110" i="6"/>
  <c r="F2867" i="6"/>
  <c r="F239" i="4"/>
  <c r="F1227" i="6"/>
  <c r="F3222" i="3"/>
  <c r="F1614" i="5"/>
  <c r="F893" i="5"/>
  <c r="F508" i="6"/>
  <c r="F962" i="6"/>
  <c r="F1819" i="4"/>
  <c r="F2679" i="5"/>
  <c r="F2220" i="5"/>
  <c r="F2795" i="3"/>
  <c r="F2736" i="6"/>
  <c r="F2275" i="6"/>
  <c r="F1631" i="6"/>
  <c r="F919" i="6"/>
  <c r="F427" i="6"/>
  <c r="F3079" i="6"/>
  <c r="F2246" i="6"/>
  <c r="F2525" i="5"/>
  <c r="F1009" i="6"/>
  <c r="F1459" i="5"/>
  <c r="F1017" i="5"/>
  <c r="F1038" i="6"/>
  <c r="F506" i="6"/>
  <c r="F2168" i="6"/>
  <c r="F2669" i="6"/>
  <c r="F2196" i="6"/>
  <c r="F1367" i="5"/>
  <c r="F2298" i="6"/>
  <c r="F2144" i="5"/>
  <c r="F1419" i="5"/>
  <c r="F1047" i="6"/>
  <c r="F2170" i="6"/>
  <c r="F658" i="6"/>
  <c r="F1535" i="5"/>
  <c r="F2664" i="5"/>
  <c r="F2358" i="6"/>
  <c r="F670" i="5"/>
  <c r="F1193" i="6"/>
  <c r="F1621" i="6"/>
  <c r="F2239" i="6"/>
  <c r="F2663" i="6"/>
  <c r="F995" i="6"/>
  <c r="F2179" i="6"/>
  <c r="F1552" i="5"/>
  <c r="F1122" i="6"/>
  <c r="F1323" i="6"/>
  <c r="F3042" i="5"/>
  <c r="F1967" i="6"/>
  <c r="F2764" i="5"/>
  <c r="F936" i="6"/>
  <c r="F1818" i="6"/>
  <c r="F3069" i="4"/>
  <c r="F1534" i="5"/>
  <c r="F519" i="6"/>
  <c r="F1615" i="5"/>
  <c r="F754" i="6"/>
  <c r="F1686" i="6"/>
  <c r="F1608" i="6"/>
  <c r="F2031" i="5"/>
  <c r="F137" i="5"/>
  <c r="F2893" i="6"/>
  <c r="F1938" i="6"/>
  <c r="F312" i="6"/>
  <c r="F74" i="6"/>
  <c r="F2050" i="5"/>
  <c r="F2789" i="5"/>
  <c r="F682" i="6"/>
  <c r="F134" i="5"/>
  <c r="F1148" i="6"/>
  <c r="F1704" i="6"/>
  <c r="F1524" i="6"/>
  <c r="F3121" i="6"/>
  <c r="F2562" i="6"/>
  <c r="F2760" i="6"/>
  <c r="F3097" i="6"/>
  <c r="F1534" i="6"/>
  <c r="F1282" i="6"/>
  <c r="F2227" i="6"/>
  <c r="F1816" i="5"/>
  <c r="F1120" i="6"/>
  <c r="F2722" i="6"/>
  <c r="F2532" i="5"/>
  <c r="F1549" i="6"/>
  <c r="F1407" i="6"/>
  <c r="F759" i="6"/>
  <c r="F124" i="6"/>
  <c r="F2089" i="6"/>
  <c r="F2560" i="5"/>
  <c r="F2599" i="6"/>
  <c r="F761" i="6"/>
  <c r="F2155" i="6"/>
  <c r="F1100" i="6"/>
  <c r="F721" i="6"/>
  <c r="F2493" i="6"/>
  <c r="F2364" i="5"/>
  <c r="F1124" i="6"/>
  <c r="F887" i="6"/>
  <c r="F1845" i="6"/>
  <c r="F1794" i="6"/>
  <c r="F1718" i="6"/>
  <c r="F990" i="6"/>
  <c r="F3030" i="6"/>
  <c r="F3000" i="6"/>
  <c r="F1449" i="6"/>
  <c r="F3177" i="4"/>
  <c r="F2801" i="6"/>
  <c r="F3020" i="5"/>
  <c r="F2857" i="6"/>
  <c r="F1885" i="6"/>
  <c r="F1768" i="6"/>
  <c r="F1699" i="4"/>
  <c r="F2069" i="5"/>
  <c r="F2220" i="6"/>
  <c r="F2769" i="5"/>
  <c r="F272" i="5"/>
  <c r="F679" i="6"/>
  <c r="F274" i="6"/>
  <c r="F1349" i="5"/>
  <c r="F2678" i="6"/>
  <c r="F922" i="6"/>
  <c r="F2699" i="6"/>
  <c r="F1544" i="5"/>
  <c r="F426" i="6"/>
  <c r="F2960" i="6"/>
  <c r="F1902" i="6"/>
  <c r="F2942" i="5"/>
  <c r="F650" i="6"/>
  <c r="F2010" i="6"/>
  <c r="F2150" i="5"/>
  <c r="F1392" i="6"/>
  <c r="F233" i="6"/>
  <c r="F2954" i="5"/>
  <c r="F1279" i="6"/>
  <c r="F2185" i="6"/>
  <c r="F2648" i="6"/>
  <c r="F1876" i="5"/>
  <c r="F504" i="6"/>
  <c r="F1618" i="4"/>
  <c r="F1005" i="6"/>
  <c r="F2033" i="5"/>
  <c r="F2490" i="6"/>
  <c r="F2973" i="3"/>
  <c r="F1292" i="5"/>
  <c r="F541" i="6"/>
  <c r="F2105" i="6"/>
  <c r="F3017" i="5"/>
  <c r="F1452" i="6"/>
  <c r="F2822" i="6"/>
  <c r="F2676" i="6"/>
  <c r="F386" i="6"/>
  <c r="F6" i="6"/>
  <c r="F1067" i="6"/>
  <c r="F1295" i="5"/>
  <c r="F2866" i="6"/>
  <c r="F1337" i="6"/>
  <c r="F1436" i="5"/>
  <c r="F928" i="6"/>
  <c r="F2434" i="6"/>
  <c r="F2046" i="6"/>
  <c r="F2316" i="6"/>
  <c r="F618" i="6"/>
  <c r="F2379" i="5"/>
  <c r="F2761" i="6"/>
  <c r="F2471" i="5"/>
  <c r="F2280" i="6"/>
  <c r="F2846" i="6"/>
  <c r="F897" i="5"/>
  <c r="F806" i="5"/>
  <c r="F856" i="5"/>
  <c r="F1568" i="6"/>
  <c r="F3045" i="6"/>
  <c r="F2711" i="4"/>
  <c r="F1529" i="6"/>
  <c r="F1877" i="6"/>
  <c r="F954" i="6"/>
  <c r="F1909" i="5"/>
  <c r="F40" i="6"/>
  <c r="F1345" i="6"/>
  <c r="F235" i="6"/>
  <c r="F2825" i="6"/>
  <c r="F2917" i="6"/>
  <c r="F1079" i="6"/>
  <c r="F1910" i="6"/>
  <c r="F1831" i="5"/>
  <c r="F1986" i="6"/>
  <c r="F1283" i="6"/>
  <c r="F1338" i="6"/>
  <c r="F42" i="6"/>
  <c r="F1725" i="6"/>
  <c r="F581" i="5"/>
  <c r="F2388" i="6"/>
  <c r="F1308" i="6"/>
  <c r="F2995" i="6"/>
  <c r="F2613" i="6"/>
  <c r="F660" i="6"/>
  <c r="F2144" i="6"/>
  <c r="F2954" i="6"/>
  <c r="F3067" i="6"/>
  <c r="F3082" i="6"/>
  <c r="F1939" i="6"/>
  <c r="F1739" i="6"/>
  <c r="F182" i="5"/>
  <c r="F864" i="6"/>
  <c r="F1578" i="6"/>
  <c r="F2845" i="6"/>
  <c r="F1495" i="6"/>
  <c r="F1511" i="6"/>
  <c r="F2744" i="5"/>
  <c r="F609" i="6"/>
  <c r="F105" i="6"/>
  <c r="F2190" i="6"/>
  <c r="F639" i="6"/>
  <c r="F3145" i="6"/>
  <c r="F2750" i="5"/>
  <c r="F952" i="6"/>
  <c r="F461" i="5"/>
  <c r="F3139" i="6"/>
  <c r="F2399" i="6"/>
  <c r="F1744" i="6"/>
  <c r="F2994" i="5"/>
  <c r="F531" i="6"/>
  <c r="F1969" i="6"/>
  <c r="F131" i="6"/>
  <c r="F1189" i="6"/>
  <c r="F2476" i="6"/>
  <c r="F2254" i="5"/>
  <c r="F1431" i="4"/>
  <c r="F3431" i="4"/>
  <c r="F1528" i="5"/>
  <c r="F1611" i="5"/>
  <c r="F816" i="6"/>
  <c r="F2153" i="6"/>
  <c r="F2192" i="5"/>
  <c r="F2840" i="6"/>
  <c r="F1785" i="5"/>
  <c r="F3071" i="6"/>
  <c r="F987" i="6"/>
  <c r="F73" i="6"/>
  <c r="F199" i="6"/>
  <c r="F438" i="6"/>
  <c r="F3003" i="6"/>
  <c r="F2781" i="6"/>
  <c r="F2599" i="5"/>
  <c r="F608" i="6"/>
  <c r="F3349" i="4"/>
  <c r="F1773" i="6"/>
  <c r="F1140" i="6"/>
  <c r="F1000" i="6"/>
  <c r="F1865" i="5"/>
  <c r="F2767" i="6"/>
  <c r="F2603" i="6"/>
  <c r="F700" i="6"/>
  <c r="F1195" i="6"/>
  <c r="F1491" i="6"/>
  <c r="F3142" i="6"/>
  <c r="F2549" i="5"/>
  <c r="F815" i="5"/>
  <c r="F3360" i="4"/>
  <c r="F857" i="6"/>
  <c r="F2834" i="6"/>
  <c r="F2339" i="6"/>
  <c r="F2859" i="6"/>
  <c r="F2153" i="5"/>
  <c r="F1232" i="5"/>
  <c r="F2770" i="5"/>
  <c r="F1125" i="6"/>
  <c r="F965" i="6"/>
  <c r="F868" i="5"/>
  <c r="F2004" i="6"/>
  <c r="F582" i="6"/>
  <c r="F1867" i="6"/>
  <c r="F932" i="4"/>
  <c r="F768" i="6"/>
  <c r="F2861" i="5"/>
  <c r="F332" i="5"/>
  <c r="F2236" i="3"/>
  <c r="F37" i="6"/>
  <c r="F1447" i="5"/>
  <c r="F47" i="5"/>
  <c r="F2807" i="6"/>
  <c r="F1053" i="6"/>
  <c r="F2779" i="6"/>
  <c r="F1447" i="6"/>
  <c r="F2527" i="5"/>
  <c r="F1426" i="6"/>
  <c r="F695" i="6"/>
  <c r="F1372" i="6"/>
  <c r="F2440" i="5"/>
  <c r="F527" i="6"/>
  <c r="F2828" i="6"/>
  <c r="F2053" i="6"/>
  <c r="F1299" i="5"/>
  <c r="F1911" i="6"/>
  <c r="F1128" i="6"/>
  <c r="F921" i="6"/>
  <c r="F504" i="5"/>
  <c r="F1192" i="6"/>
  <c r="F1942" i="6"/>
  <c r="F1620" i="6"/>
  <c r="F41" i="6"/>
  <c r="F1020" i="6"/>
  <c r="F2308" i="6"/>
  <c r="F2969" i="5"/>
  <c r="F3107" i="6"/>
  <c r="F1416" i="6"/>
  <c r="F2719" i="6"/>
  <c r="F1391" i="6"/>
  <c r="F2138" i="6"/>
  <c r="F1170" i="6"/>
  <c r="F803" i="6"/>
  <c r="F2225" i="6"/>
  <c r="F3073" i="6"/>
  <c r="F262" i="6"/>
  <c r="F1241" i="5"/>
  <c r="F2187" i="6"/>
  <c r="F1844" i="6"/>
  <c r="F561" i="6"/>
  <c r="F1927" i="6"/>
  <c r="F1645" i="6"/>
  <c r="F2731" i="4"/>
  <c r="F59" i="6"/>
  <c r="F3331" i="4"/>
  <c r="F236" i="5"/>
  <c r="F94" i="6"/>
  <c r="F1627" i="6"/>
  <c r="F637" i="5"/>
  <c r="F1131" i="6"/>
  <c r="F2232" i="6"/>
  <c r="F2078" i="6"/>
  <c r="F2660" i="6"/>
  <c r="F2014" i="5"/>
  <c r="F278" i="6"/>
  <c r="F299" i="5"/>
  <c r="F3017" i="6"/>
  <c r="F1291" i="6"/>
  <c r="F812" i="6"/>
  <c r="F1215" i="6"/>
  <c r="F955" i="6"/>
  <c r="F1259" i="5"/>
  <c r="F2907" i="5"/>
  <c r="F330" i="6"/>
  <c r="F219" i="6"/>
  <c r="F859" i="6"/>
  <c r="F2198" i="6"/>
  <c r="F460" i="5"/>
  <c r="F106" i="6"/>
  <c r="F2451" i="6"/>
  <c r="F2920" i="6"/>
  <c r="F3105" i="6"/>
  <c r="F1872" i="6"/>
  <c r="F2583" i="6"/>
  <c r="F3008" i="6"/>
  <c r="F1605" i="6"/>
  <c r="F480" i="6"/>
  <c r="F1174" i="6"/>
  <c r="F296" i="6"/>
  <c r="F586" i="6"/>
  <c r="F3064" i="4"/>
  <c r="F902" i="6"/>
  <c r="F2077" i="4"/>
  <c r="F3055" i="6"/>
  <c r="F1777" i="6"/>
  <c r="F491" i="6"/>
  <c r="F2608" i="6"/>
  <c r="F1688" i="6"/>
  <c r="F2598" i="4"/>
  <c r="F1525" i="6"/>
  <c r="F2521" i="5"/>
  <c r="F1814" i="6"/>
  <c r="F2816" i="4"/>
  <c r="F1849" i="5"/>
  <c r="F2537" i="4"/>
  <c r="F2284" i="6"/>
  <c r="F1738" i="6"/>
  <c r="F2663" i="5"/>
  <c r="F2136" i="6"/>
  <c r="F2696" i="6"/>
  <c r="F291" i="6"/>
  <c r="F78" i="6"/>
  <c r="F1314" i="4"/>
  <c r="F2200" i="6"/>
  <c r="F2755" i="6"/>
  <c r="F271" i="5"/>
  <c r="F1536" i="5"/>
  <c r="F1508" i="6"/>
  <c r="F2452" i="6"/>
  <c r="F218" i="6"/>
  <c r="F2128" i="6"/>
  <c r="F185" i="6"/>
  <c r="F1191" i="5"/>
  <c r="F1518" i="6"/>
  <c r="F3387" i="4"/>
  <c r="F2862" i="5"/>
  <c r="F15" i="6"/>
  <c r="F331" i="6"/>
  <c r="F1290" i="6"/>
  <c r="F1520" i="6"/>
  <c r="F157" i="5"/>
  <c r="F3282" i="4"/>
  <c r="F2342" i="6"/>
  <c r="F1134" i="6"/>
  <c r="F2902" i="6"/>
  <c r="F3132" i="6"/>
  <c r="F1655" i="6"/>
  <c r="F329" i="6"/>
  <c r="F1187" i="6"/>
  <c r="F533" i="6"/>
  <c r="F2228" i="6"/>
  <c r="F2427" i="6"/>
  <c r="F3085" i="6"/>
  <c r="F2477" i="6"/>
  <c r="F2479" i="5"/>
  <c r="F2891" i="6"/>
  <c r="F2872" i="6"/>
  <c r="F1528" i="6"/>
  <c r="F2284" i="5"/>
  <c r="F1682" i="6"/>
  <c r="F2415" i="6"/>
  <c r="F1699" i="6"/>
  <c r="F698" i="6"/>
  <c r="F1959" i="6"/>
  <c r="F1681" i="6"/>
  <c r="F2166" i="4"/>
  <c r="F1244" i="6"/>
  <c r="F2314" i="6"/>
  <c r="F2661" i="6"/>
  <c r="F2792" i="6"/>
  <c r="F3025" i="5"/>
  <c r="F1652" i="4"/>
  <c r="F860" i="6"/>
  <c r="F1926" i="5"/>
  <c r="F2819" i="6"/>
  <c r="F1883" i="6"/>
  <c r="F1025" i="6"/>
  <c r="F2381" i="6"/>
  <c r="F2414" i="6"/>
  <c r="F1464" i="6"/>
  <c r="F3082" i="5"/>
  <c r="F195" i="6"/>
  <c r="F2879" i="6"/>
  <c r="F1108" i="6"/>
  <c r="F1377" i="6"/>
  <c r="F1400" i="6"/>
  <c r="F1692" i="4"/>
  <c r="F1556" i="5"/>
  <c r="F1508" i="5"/>
  <c r="F868" i="6"/>
  <c r="F2335" i="6"/>
  <c r="F2913" i="5"/>
  <c r="F2966" i="4"/>
  <c r="F2146" i="6"/>
  <c r="F2631" i="6"/>
  <c r="F22" i="6"/>
  <c r="F2041" i="5"/>
  <c r="F2805" i="6"/>
  <c r="F770" i="6"/>
  <c r="F2589" i="6"/>
  <c r="F1703" i="6"/>
  <c r="F2976" i="5"/>
  <c r="F1479" i="5"/>
  <c r="F3070" i="6"/>
  <c r="F2972" i="6"/>
  <c r="F1840" i="6"/>
  <c r="F1994" i="6"/>
  <c r="F2386" i="4"/>
  <c r="F471" i="6"/>
  <c r="F172" i="6"/>
  <c r="F2701" i="6"/>
  <c r="F3184" i="4"/>
  <c r="F1916" i="6"/>
  <c r="F2407" i="5"/>
  <c r="F2193" i="5"/>
  <c r="F2219" i="5"/>
  <c r="F529" i="6"/>
  <c r="F1031" i="6"/>
  <c r="F2259" i="6"/>
  <c r="F1027" i="6"/>
  <c r="F781" i="6"/>
  <c r="F2837" i="6"/>
  <c r="F1509" i="6"/>
  <c r="F1666" i="4"/>
  <c r="F606" i="5"/>
  <c r="F774" i="4"/>
  <c r="F2170" i="5"/>
  <c r="F411" i="5"/>
  <c r="F1598" i="6"/>
  <c r="F1887" i="6"/>
  <c r="F2334" i="6"/>
  <c r="F136" i="6"/>
  <c r="F2322" i="6"/>
  <c r="F1555" i="5"/>
  <c r="F1526" i="6"/>
  <c r="F1604" i="5"/>
  <c r="F2218" i="5"/>
  <c r="F1838" i="6"/>
  <c r="F1065" i="6"/>
  <c r="F2829" i="6"/>
  <c r="F2815" i="6"/>
  <c r="F1173" i="6"/>
  <c r="F2848" i="5"/>
  <c r="F2949" i="5"/>
  <c r="F1288" i="6"/>
  <c r="F2076" i="6"/>
  <c r="F1783" i="6"/>
  <c r="F3130" i="6"/>
  <c r="F324" i="6"/>
  <c r="F360" i="6"/>
  <c r="F1614" i="6"/>
  <c r="F350" i="5"/>
  <c r="F1315" i="6"/>
  <c r="F247" i="6"/>
  <c r="F2903" i="6"/>
  <c r="F2931" i="6"/>
  <c r="F1655" i="5"/>
  <c r="F805" i="6"/>
  <c r="F2325" i="5"/>
  <c r="F1190" i="5"/>
  <c r="F2183" i="5"/>
  <c r="F3147" i="6"/>
  <c r="F214" i="6"/>
  <c r="F1420" i="6"/>
  <c r="F2715" i="6"/>
  <c r="F1346" i="5"/>
  <c r="F2810" i="5"/>
  <c r="F1482" i="6"/>
  <c r="F455" i="6"/>
  <c r="F2413" i="5"/>
  <c r="F656" i="6"/>
  <c r="F1485" i="6"/>
  <c r="F1456" i="6"/>
  <c r="F1314" i="6"/>
  <c r="F2262" i="5"/>
  <c r="F2715" i="5"/>
  <c r="F369" i="6"/>
  <c r="F1535" i="6"/>
  <c r="F2124" i="6"/>
  <c r="F2071" i="5"/>
  <c r="F3027" i="6"/>
  <c r="F2068" i="5"/>
  <c r="F891" i="6"/>
  <c r="F1380" i="6"/>
  <c r="F2882" i="5"/>
  <c r="F1760" i="6"/>
  <c r="F1083" i="6"/>
  <c r="F202" i="6"/>
  <c r="F2860" i="5"/>
  <c r="F3110" i="5"/>
  <c r="F1634" i="6"/>
  <c r="F2475" i="6"/>
  <c r="F2405" i="5"/>
  <c r="F2088" i="6"/>
  <c r="F673" i="4"/>
  <c r="F2514" i="5"/>
  <c r="F2973" i="5"/>
  <c r="F1107" i="6"/>
  <c r="F2880" i="6"/>
  <c r="F1940" i="4"/>
  <c r="F1152" i="5"/>
  <c r="F2843" i="5"/>
  <c r="F1280" i="6"/>
  <c r="F47" i="6"/>
  <c r="F1520" i="5"/>
  <c r="F2790" i="4"/>
  <c r="F2075" i="6"/>
  <c r="F2433" i="6"/>
  <c r="F871" i="6"/>
  <c r="F3432" i="4"/>
  <c r="F357" i="5"/>
  <c r="F1712" i="6"/>
  <c r="F110" i="6"/>
  <c r="F454" i="6"/>
  <c r="F1422" i="6"/>
  <c r="F3316" i="4"/>
  <c r="F2006" i="5"/>
  <c r="F2133" i="6"/>
  <c r="F779" i="6"/>
  <c r="F3068" i="6"/>
  <c r="F2640" i="6"/>
  <c r="F2798" i="6"/>
  <c r="F2850" i="6"/>
  <c r="F3446" i="4"/>
  <c r="F888" i="6"/>
  <c r="F490" i="6"/>
  <c r="F1479" i="6"/>
  <c r="F2901" i="4"/>
  <c r="F3131" i="6"/>
  <c r="F2880" i="5"/>
  <c r="F633" i="6"/>
  <c r="F524" i="6"/>
  <c r="F1882" i="6"/>
  <c r="F2700" i="6"/>
  <c r="F186" i="6"/>
  <c r="F2282" i="5"/>
  <c r="F974" i="6"/>
  <c r="F1992" i="6"/>
  <c r="F804" i="6"/>
  <c r="F1076" i="5"/>
  <c r="F3123" i="5"/>
  <c r="F2766" i="5"/>
  <c r="F635" i="6"/>
  <c r="F30" i="6"/>
  <c r="F1912" i="6"/>
  <c r="F1785" i="6"/>
  <c r="F2049" i="5"/>
  <c r="F914" i="6"/>
  <c r="F1103" i="5"/>
  <c r="F2115" i="6"/>
  <c r="F36" i="6"/>
  <c r="F1492" i="5"/>
  <c r="F2684" i="6"/>
  <c r="F1825" i="5"/>
  <c r="F2820" i="4"/>
  <c r="F1984" i="5"/>
  <c r="F1779" i="6"/>
  <c r="F415" i="6"/>
  <c r="F1754" i="6"/>
  <c r="F2922" i="6"/>
  <c r="F1795" i="6"/>
  <c r="F1461" i="6"/>
  <c r="F1957" i="5"/>
  <c r="F2150" i="4"/>
  <c r="F2584" i="6"/>
  <c r="F2871" i="5"/>
  <c r="F1685" i="6"/>
  <c r="F1444" i="6"/>
  <c r="F3049" i="5"/>
  <c r="F1085" i="6"/>
  <c r="F2792" i="5"/>
  <c r="F782" i="6"/>
  <c r="F2172" i="6"/>
  <c r="F3135" i="6"/>
  <c r="F2258" i="5"/>
  <c r="F2057" i="5"/>
  <c r="F1382" i="5"/>
  <c r="F2974" i="6"/>
  <c r="F2685" i="6"/>
  <c r="F155" i="6"/>
  <c r="F1094" i="5"/>
  <c r="F688" i="5"/>
  <c r="F1036" i="6"/>
  <c r="F2340" i="6"/>
  <c r="F3117" i="5"/>
  <c r="F3114" i="6"/>
  <c r="F3093" i="5"/>
  <c r="F544" i="6"/>
  <c r="F2331" i="4"/>
  <c r="F250" i="6"/>
  <c r="F2887" i="6"/>
  <c r="F1806" i="6"/>
  <c r="F2032" i="6"/>
  <c r="F2790" i="6"/>
  <c r="F1327" i="5"/>
  <c r="F1348" i="6"/>
  <c r="F1309" i="6"/>
  <c r="F687" i="6"/>
  <c r="F2772" i="5"/>
  <c r="F1277" i="6"/>
  <c r="F625" i="6"/>
  <c r="F1618" i="6"/>
  <c r="F2921" i="6"/>
  <c r="F303" i="6"/>
  <c r="F2456" i="6"/>
  <c r="F755" i="6"/>
  <c r="F2573" i="6"/>
  <c r="F1846" i="5"/>
  <c r="F1841" i="6"/>
  <c r="F108" i="5"/>
  <c r="F3354" i="4"/>
  <c r="F340" i="5"/>
  <c r="F1666" i="5"/>
  <c r="F1905" i="5"/>
  <c r="F2913" i="6"/>
  <c r="F50" i="6"/>
  <c r="F1971" i="6"/>
  <c r="F464" i="6"/>
  <c r="F241" i="6"/>
  <c r="F2182" i="5"/>
  <c r="F2309" i="6"/>
  <c r="F1944" i="6"/>
  <c r="F158" i="6"/>
  <c r="F841" i="6"/>
  <c r="F784" i="6"/>
  <c r="F1848" i="4"/>
  <c r="F417" i="3"/>
  <c r="F3379" i="4"/>
  <c r="F2472" i="6"/>
  <c r="F17" i="6"/>
  <c r="F1060" i="6"/>
  <c r="F2389" i="6"/>
  <c r="F341" i="6"/>
  <c r="F1008" i="6"/>
  <c r="F1420" i="3"/>
  <c r="F2124" i="4"/>
  <c r="F68" i="6"/>
  <c r="F3071" i="5"/>
  <c r="F3078" i="5"/>
  <c r="F1150" i="6"/>
  <c r="F1701" i="6"/>
  <c r="F1988" i="6"/>
  <c r="F2889" i="6"/>
  <c r="F2770" i="6"/>
  <c r="F671" i="6"/>
  <c r="F3069" i="6"/>
  <c r="F1111" i="6"/>
  <c r="F2914" i="5"/>
  <c r="F1675" i="6"/>
  <c r="F2670" i="6"/>
  <c r="F2605" i="6"/>
  <c r="F1415" i="6"/>
  <c r="F11" i="6"/>
  <c r="F1005" i="5"/>
  <c r="F1830" i="6"/>
  <c r="F2123" i="6"/>
  <c r="F351" i="6"/>
  <c r="F3011" i="6"/>
  <c r="F3089" i="6"/>
  <c r="F102" i="6"/>
  <c r="F1694" i="5"/>
  <c r="F1396" i="5"/>
  <c r="F57" i="6"/>
  <c r="F2568" i="6"/>
  <c r="F1458" i="5"/>
  <c r="F390" i="5"/>
  <c r="F366" i="6"/>
  <c r="F1813" i="6"/>
  <c r="F2939" i="6"/>
  <c r="F2752" i="5"/>
  <c r="F2373" i="5"/>
  <c r="F1855" i="6"/>
  <c r="F1334" i="5"/>
  <c r="F1725" i="5"/>
  <c r="F2152" i="6"/>
  <c r="F2797" i="6"/>
  <c r="F2756" i="4"/>
  <c r="F2867" i="5"/>
  <c r="F2783" i="6"/>
  <c r="F548" i="6"/>
  <c r="F786" i="6"/>
  <c r="F1958" i="6"/>
  <c r="F1212" i="6"/>
  <c r="F2986" i="6"/>
  <c r="F2163" i="6"/>
  <c r="F2132" i="6"/>
  <c r="F2544" i="6"/>
  <c r="F2582" i="6"/>
  <c r="F2649" i="6"/>
  <c r="F3128" i="6"/>
  <c r="F611" i="6"/>
  <c r="F999" i="6"/>
  <c r="F3128" i="5"/>
  <c r="F178" i="6"/>
  <c r="F277" i="6"/>
  <c r="F735" i="6"/>
  <c r="F439" i="6"/>
  <c r="F3030" i="5"/>
  <c r="F2952" i="5"/>
  <c r="F2690" i="6"/>
  <c r="F1298" i="6"/>
  <c r="F449" i="6"/>
  <c r="F1256" i="6"/>
  <c r="F2561" i="6"/>
  <c r="F2410" i="6"/>
  <c r="F1733" i="6"/>
  <c r="F585" i="6"/>
  <c r="F2438" i="6"/>
  <c r="F1384" i="6"/>
  <c r="F405" i="5"/>
  <c r="F496" i="6"/>
  <c r="F1662" i="6"/>
  <c r="F1198" i="6"/>
  <c r="F2143" i="6"/>
  <c r="F1870" i="6"/>
  <c r="F1694" i="6"/>
  <c r="F1316" i="5"/>
  <c r="F1606" i="6"/>
  <c r="F591" i="6"/>
  <c r="F3076" i="5"/>
  <c r="F2100" i="6"/>
  <c r="F1488" i="4"/>
  <c r="F2506" i="6"/>
  <c r="F3127" i="5"/>
  <c r="F2351" i="6"/>
  <c r="F440" i="6"/>
  <c r="F1710" i="6"/>
  <c r="F16" i="6"/>
  <c r="F842" i="6"/>
  <c r="F2546" i="5"/>
  <c r="F1515" i="6"/>
  <c r="F3024" i="5"/>
  <c r="F2143" i="5"/>
  <c r="F1997" i="6"/>
  <c r="F2988" i="6"/>
  <c r="F2612" i="6"/>
  <c r="F120" i="6"/>
  <c r="F3419" i="4"/>
  <c r="F1851" i="6"/>
  <c r="F2791" i="6"/>
  <c r="F1339" i="6"/>
  <c r="F554" i="5"/>
  <c r="F866" i="6"/>
  <c r="F1573" i="6"/>
  <c r="F2579" i="6"/>
  <c r="F824" i="6"/>
  <c r="F659" i="6"/>
  <c r="F23" i="6"/>
  <c r="F1039" i="6"/>
  <c r="F1594" i="6"/>
  <c r="F886" i="6"/>
  <c r="F1873" i="6"/>
  <c r="F2051" i="6"/>
  <c r="F1059" i="6"/>
  <c r="F21" i="5"/>
  <c r="F644" i="6"/>
  <c r="F2837" i="5"/>
  <c r="F2320" i="6"/>
  <c r="F2578" i="6"/>
  <c r="F1092" i="6"/>
  <c r="F570" i="6"/>
  <c r="F2108" i="6"/>
  <c r="F3448" i="4"/>
  <c r="F3001" i="6"/>
  <c r="F280" i="6"/>
  <c r="F2653" i="5"/>
  <c r="F442" i="6"/>
  <c r="F1562" i="6"/>
  <c r="F1048" i="4"/>
  <c r="F423" i="6"/>
  <c r="F2551" i="6"/>
  <c r="F807" i="6"/>
  <c r="F1765" i="6"/>
  <c r="F935" i="6"/>
  <c r="F1232" i="6"/>
  <c r="F1707" i="6"/>
  <c r="F2329" i="6"/>
  <c r="F3042" i="6"/>
  <c r="F1704" i="5"/>
  <c r="F2156" i="6"/>
  <c r="F1783" i="4"/>
  <c r="F2206" i="6"/>
  <c r="F1483" i="6"/>
  <c r="F1513" i="6"/>
  <c r="F2937" i="6"/>
  <c r="F1601" i="6"/>
  <c r="F2758" i="4"/>
  <c r="F737" i="6"/>
  <c r="F304" i="6"/>
  <c r="F197" i="6"/>
  <c r="F2234" i="6"/>
  <c r="F2050" i="6"/>
  <c r="F1821" i="6"/>
  <c r="F789" i="6"/>
  <c r="F709" i="6"/>
  <c r="F1673" i="6"/>
  <c r="F2160" i="5"/>
  <c r="F1132" i="6"/>
  <c r="F2615" i="6"/>
  <c r="F826" i="6"/>
  <c r="F1224" i="6"/>
  <c r="F2218" i="6"/>
  <c r="F2118" i="6"/>
  <c r="F3047" i="6"/>
  <c r="F2055" i="6"/>
  <c r="F1692" i="6"/>
  <c r="F2073" i="6"/>
  <c r="F1729" i="6"/>
  <c r="F1647" i="6"/>
  <c r="F2462" i="6"/>
  <c r="F2224" i="6"/>
  <c r="F1311" i="5"/>
  <c r="F2992" i="6"/>
  <c r="F473" i="6"/>
  <c r="F1702" i="6"/>
  <c r="F388" i="6"/>
  <c r="F279" i="6"/>
  <c r="F2079" i="6"/>
  <c r="F1234" i="6"/>
  <c r="F1219" i="6"/>
  <c r="F3004" i="6"/>
  <c r="F290" i="4"/>
  <c r="F133" i="6"/>
  <c r="F148" i="6"/>
  <c r="F3111" i="6"/>
  <c r="F853" i="6"/>
  <c r="F271" i="6"/>
  <c r="F2130" i="6"/>
  <c r="F1327" i="6"/>
  <c r="F207" i="6"/>
  <c r="F1437" i="5"/>
  <c r="F537" i="5"/>
  <c r="F669" i="6"/>
  <c r="F2257" i="4"/>
  <c r="F2558" i="6"/>
  <c r="F2682" i="6"/>
  <c r="F186" i="5"/>
  <c r="F3129" i="6"/>
  <c r="F1220" i="6"/>
  <c r="F2593" i="6"/>
  <c r="F446" i="5"/>
  <c r="F796" i="5"/>
  <c r="F837" i="6"/>
  <c r="F2406" i="5"/>
  <c r="F2910" i="5"/>
  <c r="F1625" i="6"/>
  <c r="F373" i="6"/>
  <c r="F1824" i="5"/>
  <c r="F2396" i="5"/>
  <c r="F1751" i="5"/>
  <c r="F340" i="6"/>
  <c r="F2126" i="5"/>
  <c r="F2940" i="6"/>
  <c r="F417" i="6"/>
  <c r="F958" i="6"/>
  <c r="F2594" i="6"/>
  <c r="F1243" i="6"/>
  <c r="F3019" i="6"/>
  <c r="F367" i="4"/>
  <c r="F427" i="4"/>
  <c r="F3015" i="3"/>
  <c r="F1869" i="6"/>
  <c r="F718" i="6"/>
  <c r="F240" i="6"/>
  <c r="F2210" i="6"/>
  <c r="F2434" i="5"/>
  <c r="F1952" i="6"/>
  <c r="F2556" i="5"/>
  <c r="F2137" i="5"/>
  <c r="F2611" i="6"/>
  <c r="F1726" i="6"/>
  <c r="F2178" i="6"/>
  <c r="F1718" i="5"/>
  <c r="F2502" i="6"/>
  <c r="F1486" i="6"/>
  <c r="F1424" i="6"/>
  <c r="F58" i="6"/>
  <c r="F1271" i="6"/>
  <c r="F2716" i="5"/>
  <c r="F1473" i="6"/>
  <c r="F556" i="6"/>
  <c r="F2666" i="5"/>
  <c r="F516" i="6"/>
  <c r="F753" i="6"/>
  <c r="F2305" i="6"/>
  <c r="F2901" i="5"/>
  <c r="F1434" i="4"/>
  <c r="F2507" i="6"/>
  <c r="F2732" i="6"/>
  <c r="F253" i="6"/>
  <c r="F1985" i="6"/>
  <c r="F1255" i="6"/>
  <c r="F413" i="6"/>
  <c r="F428" i="6"/>
  <c r="F1159" i="6"/>
  <c r="F3037" i="6"/>
  <c r="F838" i="6"/>
  <c r="F2918" i="6"/>
  <c r="F2915" i="6"/>
  <c r="F2376" i="6"/>
  <c r="F322" i="5"/>
  <c r="F1884" i="6"/>
  <c r="F2515" i="6"/>
  <c r="F2530" i="5"/>
  <c r="F2418" i="5"/>
  <c r="F1638" i="6"/>
  <c r="F2091" i="6"/>
  <c r="F1759" i="6"/>
  <c r="F1084" i="6"/>
  <c r="F2820" i="6"/>
  <c r="F2365" i="6"/>
  <c r="F149" i="4"/>
  <c r="F714" i="6"/>
  <c r="F2008" i="6"/>
  <c r="F2688" i="6"/>
  <c r="F2024" i="6"/>
  <c r="F604" i="5"/>
  <c r="F1336" i="6"/>
  <c r="F2894" i="5"/>
  <c r="F1543" i="6"/>
  <c r="F1756" i="6"/>
  <c r="F2559" i="6"/>
  <c r="F1829" i="6"/>
  <c r="F675" i="6"/>
  <c r="F2535" i="6"/>
  <c r="F1004" i="6"/>
  <c r="F1857" i="6"/>
  <c r="F1297" i="6"/>
  <c r="F995" i="5"/>
  <c r="F1775" i="5"/>
  <c r="F3389" i="4"/>
  <c r="F3384" i="4"/>
  <c r="F3081" i="4"/>
  <c r="F3056" i="6"/>
  <c r="F2255" i="6"/>
  <c r="F1102" i="6"/>
  <c r="F122" i="6"/>
  <c r="F2705" i="6"/>
  <c r="F694" i="6"/>
  <c r="F722" i="5"/>
  <c r="F2267" i="6"/>
  <c r="F1973" i="5"/>
  <c r="F1597" i="6"/>
  <c r="F1209" i="6"/>
  <c r="F2240" i="6"/>
  <c r="F2230" i="6"/>
  <c r="F441" i="5"/>
  <c r="F2667" i="5"/>
  <c r="F192" i="5"/>
  <c r="F230" i="6"/>
  <c r="F1459" i="6"/>
  <c r="F1888" i="5"/>
  <c r="F930" i="6"/>
  <c r="F1705" i="6"/>
  <c r="F2868" i="6"/>
  <c r="F2508" i="6"/>
  <c r="F712" i="6"/>
  <c r="F3012" i="6"/>
  <c r="F1619" i="4"/>
  <c r="F2039" i="4"/>
  <c r="F2871" i="6"/>
  <c r="F3143" i="6"/>
  <c r="F1914" i="6"/>
  <c r="F2937" i="4"/>
  <c r="F1804" i="5"/>
  <c r="F3119" i="6"/>
  <c r="F2725" i="6"/>
  <c r="F1922" i="6"/>
  <c r="F2657" i="6"/>
  <c r="F2884" i="4"/>
  <c r="F738" i="6"/>
  <c r="F3062" i="5"/>
  <c r="F1235" i="6"/>
  <c r="F691" i="6"/>
  <c r="F2092" i="6"/>
  <c r="F53" i="6"/>
  <c r="F980" i="6"/>
  <c r="F2747" i="6"/>
  <c r="F1630" i="6"/>
  <c r="F2613" i="4"/>
  <c r="F802" i="6"/>
  <c r="F1752" i="6"/>
  <c r="F2710" i="6"/>
  <c r="F2400" i="6"/>
  <c r="F282" i="5"/>
  <c r="F2448" i="6"/>
  <c r="F2038" i="4"/>
  <c r="F676" i="6"/>
  <c r="F1766" i="5"/>
  <c r="F956" i="6"/>
  <c r="F1843" i="6"/>
  <c r="F3096" i="6"/>
  <c r="F2133" i="5"/>
  <c r="F1051" i="6"/>
  <c r="F3311" i="4"/>
  <c r="F1494" i="5"/>
  <c r="F2585" i="6"/>
  <c r="F94" i="5"/>
  <c r="F2526" i="6"/>
  <c r="F1932" i="6"/>
  <c r="F1732" i="6"/>
  <c r="F580" i="6"/>
  <c r="F2591" i="4"/>
  <c r="F2673" i="5"/>
  <c r="F45" i="6"/>
  <c r="F2294" i="6"/>
  <c r="F2102" i="6"/>
  <c r="F2063" i="5"/>
  <c r="F1767" i="4"/>
  <c r="F1928" i="6"/>
  <c r="F1417" i="6"/>
  <c r="F2374" i="6"/>
  <c r="F1646" i="5"/>
  <c r="F2291" i="5"/>
  <c r="F2856" i="3"/>
  <c r="F2159" i="6"/>
  <c r="F137" i="6"/>
  <c r="F1084" i="5"/>
  <c r="F2831" i="6"/>
  <c r="F893" i="6"/>
  <c r="F2820" i="5"/>
  <c r="F1430" i="5"/>
  <c r="F2723" i="6"/>
  <c r="F1443" i="6"/>
  <c r="F1364" i="6"/>
  <c r="F3015" i="6"/>
  <c r="F847" i="6"/>
  <c r="F2922" i="5"/>
  <c r="F2579" i="5"/>
  <c r="F1723" i="6"/>
  <c r="F2208" i="6"/>
  <c r="F1410" i="6"/>
  <c r="F2158" i="5"/>
  <c r="F3113" i="6"/>
  <c r="F2268" i="6"/>
  <c r="F3101" i="6"/>
  <c r="F975" i="6"/>
  <c r="F1043" i="6"/>
  <c r="F559" i="6"/>
  <c r="F2786" i="6"/>
  <c r="F1736" i="6"/>
  <c r="F1222" i="5"/>
  <c r="F1037" i="6"/>
  <c r="F1071" i="6"/>
  <c r="F1586" i="6"/>
  <c r="F2630" i="6"/>
  <c r="F31" i="6"/>
  <c r="F2892" i="6"/>
  <c r="F1296" i="5"/>
  <c r="F2356" i="6"/>
  <c r="F1003" i="6"/>
  <c r="F1930" i="6"/>
  <c r="F2026" i="5"/>
  <c r="F305" i="6"/>
  <c r="F2042" i="6"/>
  <c r="F2931" i="5"/>
  <c r="F2107" i="5"/>
  <c r="F2491" i="6"/>
  <c r="F1667" i="6"/>
  <c r="F1542" i="6"/>
  <c r="F1278" i="6"/>
  <c r="F1301" i="4"/>
  <c r="F1373" i="6"/>
  <c r="F2932" i="6"/>
  <c r="F517" i="5"/>
  <c r="F602" i="6"/>
  <c r="F1500" i="6"/>
  <c r="F2249" i="6"/>
  <c r="F2539" i="5"/>
  <c r="F1691" i="6"/>
  <c r="F525" i="5"/>
  <c r="F2254" i="6"/>
  <c r="F2065" i="6"/>
  <c r="F2571" i="6"/>
  <c r="F1259" i="6"/>
  <c r="F1937" i="4"/>
  <c r="F2426" i="6"/>
  <c r="F2847" i="5"/>
  <c r="F1787" i="6"/>
  <c r="F1344" i="6"/>
  <c r="F1328" i="4"/>
  <c r="F2087" i="4"/>
  <c r="F152" i="5"/>
  <c r="F2031" i="6"/>
  <c r="F574" i="6"/>
  <c r="F2459" i="6"/>
  <c r="F2802" i="6"/>
  <c r="F2241" i="6"/>
  <c r="F1471" i="6"/>
  <c r="F1542" i="5"/>
  <c r="F1355" i="4"/>
  <c r="F202" i="4"/>
  <c r="F1623" i="6"/>
  <c r="F3006" i="5"/>
  <c r="F1409" i="5"/>
  <c r="F1402" i="6"/>
  <c r="F2957" i="6"/>
  <c r="F2557" i="6"/>
  <c r="F1139" i="6"/>
  <c r="F3064" i="5"/>
  <c r="F2683" i="6"/>
  <c r="F2323" i="6"/>
  <c r="F344" i="6"/>
  <c r="F2538" i="6"/>
  <c r="F1815" i="5"/>
  <c r="F2270" i="6"/>
  <c r="F357" i="6"/>
  <c r="F2003" i="6"/>
  <c r="F2721" i="6"/>
  <c r="F2521" i="6"/>
  <c r="F2333" i="5"/>
  <c r="F889" i="6"/>
  <c r="F2394" i="6"/>
  <c r="F3117" i="6"/>
  <c r="F398" i="6"/>
  <c r="F2386" i="5"/>
  <c r="F2760" i="5"/>
  <c r="F160" i="6"/>
  <c r="F2737" i="6"/>
  <c r="F1532" i="6"/>
  <c r="F1593" i="6"/>
  <c r="F3062" i="6"/>
  <c r="F2436" i="6"/>
  <c r="F1808" i="6"/>
  <c r="F1090" i="6"/>
  <c r="F1342" i="6"/>
  <c r="F1909" i="6"/>
  <c r="F2823" i="6"/>
  <c r="F708" i="6"/>
  <c r="F432" i="6"/>
  <c r="F2411" i="6"/>
  <c r="F1033" i="6"/>
  <c r="F1319" i="6"/>
  <c r="F606" i="6"/>
  <c r="F3041" i="6"/>
  <c r="F487" i="6"/>
  <c r="F1332" i="6"/>
  <c r="F2948" i="6"/>
  <c r="F2007" i="5"/>
  <c r="F1928" i="5"/>
  <c r="F2590" i="6"/>
  <c r="F2758" i="6"/>
  <c r="F2131" i="4"/>
  <c r="F2647" i="6"/>
  <c r="F2943" i="5"/>
  <c r="F2264" i="6"/>
  <c r="F2775" i="6"/>
  <c r="F1489" i="4"/>
  <c r="F1472" i="6"/>
  <c r="F2814" i="5"/>
  <c r="F822" i="6"/>
  <c r="F2494" i="6"/>
  <c r="F2103" i="6"/>
  <c r="F513" i="6"/>
  <c r="F2306" i="6"/>
  <c r="F1541" i="6"/>
  <c r="F1182" i="6"/>
  <c r="F2271" i="6"/>
  <c r="F2439" i="6"/>
  <c r="F2998" i="5"/>
  <c r="F1610" i="6"/>
  <c r="F1711" i="6"/>
  <c r="F2627" i="6"/>
  <c r="F3094" i="6"/>
  <c r="F2723" i="5"/>
  <c r="F1575" i="6"/>
  <c r="F3032" i="6"/>
  <c r="F2658" i="6"/>
  <c r="F3038" i="6"/>
  <c r="F2251" i="6"/>
  <c r="F733" i="6"/>
  <c r="F1208" i="6"/>
  <c r="F2304" i="5"/>
  <c r="F1604" i="6"/>
  <c r="F2819" i="5"/>
  <c r="F2756" i="6"/>
  <c r="F634" i="6"/>
  <c r="F2529" i="6"/>
  <c r="F2925" i="6"/>
  <c r="F2040" i="6"/>
  <c r="F2191" i="5"/>
  <c r="F1503" i="6"/>
  <c r="F3039" i="5"/>
  <c r="F1926" i="6"/>
  <c r="F3061" i="6"/>
  <c r="F323" i="6"/>
  <c r="F809" i="6"/>
  <c r="F2021" i="6"/>
  <c r="F2694" i="6"/>
  <c r="F1368" i="6"/>
  <c r="F2386" i="6"/>
  <c r="F1913" i="6"/>
  <c r="F1823" i="5"/>
  <c r="F2477" i="5"/>
  <c r="F2985" i="5"/>
  <c r="F2429" i="5"/>
  <c r="F2843" i="6"/>
  <c r="F3115" i="5"/>
  <c r="F1669" i="6"/>
  <c r="F2620" i="6"/>
  <c r="F1274" i="6"/>
  <c r="F1306" i="6"/>
  <c r="F1975" i="6"/>
  <c r="F3141" i="6"/>
  <c r="F598" i="6"/>
  <c r="F1968" i="6"/>
  <c r="F2546" i="6"/>
  <c r="F2780" i="6"/>
  <c r="F2534" i="6"/>
  <c r="F2879" i="5"/>
  <c r="F558" i="6"/>
  <c r="F2778" i="6"/>
  <c r="F795" i="6"/>
  <c r="F1469" i="6"/>
  <c r="F870" i="6"/>
  <c r="F2395" i="6"/>
  <c r="F2342" i="4"/>
  <c r="F923" i="5"/>
  <c r="F1582" i="6"/>
  <c r="F1130" i="6"/>
  <c r="F2687" i="6"/>
  <c r="F2962" i="5"/>
  <c r="F847" i="5"/>
  <c r="F2377" i="6"/>
  <c r="F2944" i="5"/>
  <c r="F1817" i="5"/>
  <c r="F1798" i="5"/>
  <c r="F1162" i="6"/>
  <c r="F1105" i="6"/>
  <c r="F2517" i="5"/>
  <c r="F1362" i="6"/>
  <c r="F2964" i="5"/>
  <c r="F1540" i="6"/>
  <c r="F1974" i="6"/>
  <c r="F2885" i="6"/>
  <c r="F105" i="5"/>
  <c r="F1133" i="6"/>
  <c r="F2533" i="5"/>
  <c r="F2237" i="6"/>
  <c r="F719" i="5"/>
  <c r="F1007" i="6"/>
  <c r="F1467" i="5"/>
  <c r="F1233" i="6"/>
  <c r="F2650" i="4"/>
  <c r="F1689" i="6"/>
  <c r="F2919" i="5"/>
  <c r="F1591" i="6"/>
  <c r="F109" i="5"/>
  <c r="F2675" i="6"/>
  <c r="F3417" i="4"/>
  <c r="F2208" i="5"/>
  <c r="F1784" i="6"/>
  <c r="F2165" i="6"/>
  <c r="F2409" i="6"/>
  <c r="F2158" i="6"/>
  <c r="F1817" i="6"/>
  <c r="F2317" i="6"/>
  <c r="F2499" i="6"/>
  <c r="F972" i="6"/>
  <c r="F276" i="6"/>
  <c r="F2609" i="6"/>
  <c r="F2657" i="5"/>
  <c r="F435" i="6"/>
  <c r="F1652" i="6"/>
  <c r="F831" i="6"/>
  <c r="F2984" i="6"/>
  <c r="F83" i="6"/>
  <c r="F1617" i="6"/>
  <c r="F2883" i="6"/>
  <c r="F430" i="6"/>
  <c r="F2671" i="6"/>
  <c r="F2748" i="5"/>
  <c r="F2205" i="6"/>
  <c r="F2900" i="5"/>
  <c r="F2908" i="6"/>
  <c r="F1836" i="6"/>
  <c r="F701" i="6"/>
  <c r="F3077" i="5"/>
  <c r="F728" i="6"/>
  <c r="F2458" i="6"/>
  <c r="F964" i="6"/>
  <c r="F775" i="5"/>
  <c r="F1975" i="5"/>
  <c r="F2514" i="6"/>
  <c r="F285" i="6"/>
  <c r="F1176" i="6"/>
  <c r="F1595" i="6"/>
  <c r="F458" i="6"/>
  <c r="F2542" i="6"/>
  <c r="F2096" i="6"/>
  <c r="F2173" i="6"/>
  <c r="F2175" i="6"/>
  <c r="F2348" i="5"/>
  <c r="F2098" i="6"/>
  <c r="F654" i="6"/>
  <c r="F2271" i="5"/>
  <c r="F2086" i="6"/>
  <c r="F2483" i="6"/>
  <c r="F2377" i="5"/>
  <c r="F3033" i="6"/>
  <c r="F593" i="6"/>
  <c r="F2346" i="6"/>
  <c r="F261" i="5"/>
  <c r="F1305" i="6"/>
  <c r="F2634" i="6"/>
  <c r="F1423" i="6"/>
  <c r="F2907" i="6"/>
  <c r="F1362" i="4"/>
  <c r="F678" i="6"/>
  <c r="F3122" i="6"/>
  <c r="F224" i="6"/>
  <c r="F900" i="6"/>
  <c r="F2067" i="6"/>
  <c r="F2045" i="6"/>
  <c r="F3060" i="6"/>
  <c r="F1879" i="6"/>
  <c r="F2647" i="4"/>
  <c r="F1303" i="6"/>
  <c r="F2022" i="6"/>
  <c r="F851" i="6"/>
  <c r="F3091" i="6"/>
  <c r="F1793" i="6"/>
  <c r="F2631" i="5"/>
  <c r="F2311" i="6"/>
  <c r="F2277" i="6"/>
  <c r="F1237" i="6"/>
  <c r="F2746" i="5"/>
  <c r="F1559" i="6"/>
  <c r="F3005" i="6"/>
  <c r="F1889" i="5"/>
  <c r="F2393" i="6"/>
  <c r="F2881" i="6"/>
  <c r="F1894" i="5"/>
  <c r="F874" i="6"/>
  <c r="F2895" i="5"/>
  <c r="F1945" i="6"/>
  <c r="F1837" i="6"/>
  <c r="F1903" i="5"/>
  <c r="F1395" i="5"/>
  <c r="F2197" i="6"/>
  <c r="F2553" i="5"/>
  <c r="F2353" i="4"/>
  <c r="F2741" i="6"/>
  <c r="F2497" i="5"/>
  <c r="F1737" i="4"/>
  <c r="F2005" i="6"/>
  <c r="F2895" i="6"/>
  <c r="F2678" i="5"/>
  <c r="F1626" i="6"/>
  <c r="F1404" i="4"/>
  <c r="F1853" i="6"/>
  <c r="F615" i="6"/>
  <c r="F382" i="6"/>
  <c r="F1360" i="6"/>
  <c r="F2759" i="5"/>
  <c r="F836" i="6"/>
  <c r="F1887" i="5"/>
  <c r="F2416" i="6"/>
  <c r="F1633" i="6"/>
  <c r="F399" i="6"/>
  <c r="F924" i="6"/>
  <c r="F1206" i="4"/>
  <c r="F478" i="6"/>
  <c r="F1854" i="6"/>
  <c r="F385" i="6"/>
  <c r="F1745" i="6"/>
  <c r="F2161" i="6"/>
  <c r="F1924" i="6"/>
  <c r="F349" i="6"/>
  <c r="F1944" i="5"/>
  <c r="F1482" i="4"/>
  <c r="F1985" i="4"/>
  <c r="F2287" i="6"/>
  <c r="F2778" i="5"/>
  <c r="F1341" i="5"/>
  <c r="F431" i="5"/>
  <c r="F837" i="5"/>
  <c r="F1346" i="6"/>
  <c r="F613" i="6"/>
  <c r="F1202" i="6"/>
  <c r="F141" i="6"/>
  <c r="F3052" i="6"/>
  <c r="F798" i="6"/>
  <c r="F142" i="6"/>
  <c r="F2368" i="6"/>
  <c r="F912" i="6"/>
  <c r="F1465" i="6"/>
  <c r="F2979" i="6"/>
  <c r="F763" i="6"/>
  <c r="F861" i="6"/>
  <c r="F2" i="6"/>
  <c r="F1782" i="6"/>
  <c r="F2637" i="6"/>
  <c r="F1071" i="5"/>
  <c r="F2274" i="6"/>
  <c r="F1006" i="6"/>
  <c r="F3122" i="5"/>
  <c r="F2714" i="6"/>
  <c r="F273" i="6"/>
  <c r="F1672" i="6"/>
  <c r="F2204" i="6"/>
  <c r="F403" i="6"/>
  <c r="F1160" i="6"/>
  <c r="F665" i="6"/>
  <c r="F2646" i="6"/>
  <c r="F2832" i="6"/>
  <c r="F2281" i="6"/>
  <c r="F1895" i="6"/>
  <c r="F2049" i="6"/>
  <c r="F1176" i="5"/>
  <c r="F684" i="6"/>
  <c r="F2212" i="5"/>
  <c r="F1056" i="6"/>
  <c r="F1654" i="6"/>
  <c r="F2869" i="6"/>
  <c r="F1949" i="6"/>
  <c r="F2492" i="6"/>
  <c r="F2748" i="6"/>
  <c r="F2790" i="5"/>
  <c r="F1171" i="6"/>
  <c r="F108" i="6"/>
  <c r="F2184" i="6"/>
  <c r="F3118" i="6"/>
  <c r="F446" i="6"/>
  <c r="F1250" i="6"/>
  <c r="F773" i="6"/>
  <c r="F1153" i="6"/>
  <c r="F1023" i="6"/>
  <c r="F1559" i="4"/>
  <c r="F80" i="6"/>
  <c r="F2717" i="6"/>
  <c r="F333" i="6"/>
  <c r="F819" i="6"/>
  <c r="F2751" i="6"/>
  <c r="F621" i="6"/>
  <c r="F2429" i="6"/>
  <c r="F2510" i="6"/>
  <c r="F2856" i="5"/>
  <c r="F2426" i="5"/>
  <c r="F2364" i="6"/>
  <c r="F2449" i="6"/>
  <c r="F1359" i="6"/>
  <c r="F1163" i="6"/>
  <c r="F2420" i="6"/>
  <c r="F2751" i="5"/>
  <c r="F542" i="6"/>
  <c r="F2231" i="6"/>
  <c r="F1900" i="5"/>
  <c r="F421" i="6"/>
  <c r="F1961" i="6"/>
  <c r="F2930" i="6"/>
  <c r="F1860" i="6"/>
  <c r="F2968" i="6"/>
  <c r="F1400" i="5"/>
  <c r="F2890" i="6"/>
  <c r="F2766" i="6"/>
  <c r="F2575" i="6"/>
  <c r="F1769" i="6"/>
  <c r="F1324" i="6"/>
  <c r="F2673" i="6"/>
  <c r="F336" i="6"/>
  <c r="F2936" i="6"/>
  <c r="F1769" i="5"/>
  <c r="F409" i="6"/>
  <c r="F2909" i="6"/>
  <c r="F3002" i="6"/>
  <c r="F2157" i="5"/>
  <c r="F951" i="4"/>
  <c r="F614" i="6"/>
  <c r="F2821" i="6"/>
  <c r="F416" i="5"/>
  <c r="F972" i="4"/>
  <c r="F1993" i="6"/>
  <c r="F2788" i="6"/>
  <c r="F722" i="6"/>
  <c r="F1070" i="6"/>
  <c r="F2151" i="5"/>
  <c r="F750" i="6"/>
  <c r="F2252" i="5"/>
  <c r="F2373" i="6"/>
  <c r="F12" i="6"/>
  <c r="F2353" i="6"/>
  <c r="F2054" i="6"/>
  <c r="F2174" i="5"/>
  <c r="F948" i="6"/>
  <c r="F3086" i="6"/>
  <c r="F1998" i="6"/>
  <c r="F2704" i="6"/>
  <c r="F967" i="6"/>
  <c r="F2957" i="4"/>
  <c r="F603" i="6"/>
  <c r="F2739" i="6"/>
  <c r="F3112" i="6"/>
  <c r="F3133" i="5"/>
  <c r="F1907" i="6"/>
  <c r="F2894" i="6"/>
  <c r="F1401" i="6"/>
  <c r="F3029" i="5"/>
  <c r="F2958" i="5"/>
  <c r="F949" i="6"/>
  <c r="F221" i="6"/>
  <c r="F1060" i="5"/>
  <c r="F1745" i="5"/>
  <c r="F1925" i="6"/>
  <c r="F1300" i="6"/>
  <c r="F2204" i="5"/>
  <c r="F479" i="6"/>
  <c r="F1248" i="6"/>
  <c r="F2450" i="6"/>
  <c r="F1363" i="6"/>
  <c r="F2703" i="6"/>
  <c r="F2037" i="6"/>
  <c r="F1616" i="6"/>
  <c r="F2794" i="6"/>
  <c r="F1137" i="6"/>
  <c r="F303" i="5"/>
  <c r="F205" i="6"/>
  <c r="F1876" i="6"/>
  <c r="F1378" i="6"/>
  <c r="F265" i="6"/>
  <c r="F48" i="6"/>
  <c r="F2808" i="6"/>
  <c r="F2359" i="6"/>
  <c r="F1612" i="6"/>
  <c r="F101" i="6"/>
  <c r="F1924" i="5"/>
  <c r="F2641" i="6"/>
  <c r="F2077" i="6"/>
  <c r="F1429" i="6"/>
  <c r="F931" i="6"/>
  <c r="F2266" i="6"/>
  <c r="F1510" i="6"/>
  <c r="F2216" i="6"/>
  <c r="F86" i="6"/>
  <c r="F2666" i="6"/>
  <c r="F1443" i="5"/>
  <c r="F2432" i="6"/>
  <c r="F2460" i="6"/>
  <c r="F2610" i="4"/>
  <c r="F2850" i="5"/>
  <c r="F1807" i="5"/>
  <c r="F2465" i="6"/>
  <c r="F1493" i="6"/>
  <c r="F1755" i="5"/>
  <c r="F2292" i="6"/>
  <c r="F3075" i="4"/>
  <c r="F2896" i="6"/>
  <c r="F663" i="6"/>
  <c r="F719" i="6"/>
  <c r="F2099" i="6"/>
  <c r="F669" i="5"/>
  <c r="F1767" i="6"/>
  <c r="F3151" i="5"/>
  <c r="F797" i="6"/>
  <c r="F2135" i="5"/>
  <c r="F2950" i="6"/>
  <c r="F2437" i="6"/>
  <c r="F2498" i="6"/>
  <c r="F2344" i="6"/>
  <c r="F1827" i="6"/>
  <c r="F1679" i="6"/>
  <c r="F2989" i="6"/>
  <c r="F1962" i="6"/>
  <c r="F2034" i="6"/>
  <c r="F3124" i="6"/>
  <c r="F2463" i="6"/>
  <c r="F1545" i="5"/>
  <c r="F2379" i="6"/>
  <c r="F1087" i="6"/>
  <c r="F1892" i="5"/>
  <c r="F517" i="6"/>
  <c r="F1484" i="6"/>
  <c r="F651" i="6"/>
  <c r="F3018" i="6"/>
  <c r="F2408" i="6"/>
  <c r="F2527" i="6"/>
  <c r="F2727" i="6"/>
  <c r="F2110" i="6"/>
  <c r="F1754" i="3"/>
  <c r="F2014" i="6"/>
  <c r="F3135" i="5"/>
  <c r="F2525" i="6"/>
  <c r="F2148" i="6"/>
  <c r="F2072" i="5"/>
  <c r="F1147" i="5"/>
  <c r="F2746" i="6"/>
  <c r="F2941" i="5"/>
  <c r="F1358" i="6"/>
  <c r="F2863" i="6"/>
  <c r="F2860" i="6"/>
  <c r="F1185" i="6"/>
  <c r="F258" i="6"/>
  <c r="F2584" i="3"/>
  <c r="F2193" i="6"/>
  <c r="F2524" i="6"/>
  <c r="F1430" i="6"/>
  <c r="F3139" i="3"/>
  <c r="F2348" i="6"/>
  <c r="F566" i="6"/>
  <c r="F2929" i="6"/>
  <c r="F879" i="5"/>
  <c r="F2233" i="6"/>
  <c r="F528" i="5"/>
  <c r="F1516" i="5"/>
  <c r="F1287" i="6"/>
  <c r="F3083" i="5"/>
  <c r="F1062" i="6"/>
  <c r="F3425" i="4"/>
  <c r="F2468" i="6"/>
  <c r="F2730" i="6"/>
  <c r="F2438" i="5"/>
  <c r="F2481" i="5"/>
  <c r="F1636" i="6"/>
  <c r="F381" i="6"/>
  <c r="F2811" i="6"/>
  <c r="F2570" i="6"/>
  <c r="F2273" i="6"/>
  <c r="F2372" i="6"/>
  <c r="F1904" i="6"/>
  <c r="F2428" i="5"/>
  <c r="F1055" i="4"/>
  <c r="F3138" i="6"/>
  <c r="F1521" i="6"/>
  <c r="F2835" i="6"/>
  <c r="F3024" i="6"/>
  <c r="F2889" i="5"/>
  <c r="F72" i="6"/>
  <c r="F2898" i="5"/>
  <c r="F2656" i="6"/>
  <c r="F2654" i="6"/>
  <c r="F467" i="6"/>
  <c r="F1856" i="6"/>
  <c r="F2548" i="6"/>
  <c r="F1764" i="6"/>
  <c r="F3144" i="6"/>
  <c r="F894" i="6"/>
  <c r="F3016" i="6"/>
  <c r="F2975" i="6"/>
  <c r="F2071" i="6"/>
  <c r="F1204" i="6"/>
  <c r="F503" i="6"/>
  <c r="F472" i="6"/>
  <c r="F2923" i="6"/>
  <c r="F2946" i="6"/>
  <c r="F655" i="6"/>
  <c r="F38" i="5"/>
  <c r="F1034" i="6"/>
  <c r="F104" i="6"/>
  <c r="F2225" i="5"/>
  <c r="F1641" i="6"/>
  <c r="F2987" i="6"/>
  <c r="F1635" i="6"/>
  <c r="F2269" i="6"/>
  <c r="F318" i="6"/>
  <c r="F3021" i="5"/>
  <c r="F1965" i="6"/>
  <c r="F867" i="6"/>
  <c r="F1446" i="6"/>
  <c r="F1010" i="5"/>
  <c r="F1298" i="5"/>
  <c r="F941" i="6"/>
  <c r="F932" i="6"/>
  <c r="F2383" i="5"/>
  <c r="F2928" i="5"/>
  <c r="F203" i="6"/>
  <c r="F2734" i="5"/>
  <c r="F2750" i="6"/>
  <c r="F2586" i="6"/>
  <c r="F2812" i="6"/>
  <c r="F1213" i="6"/>
  <c r="F1376" i="6"/>
  <c r="F2415" i="5"/>
  <c r="F2981" i="6"/>
  <c r="F1172" i="6"/>
  <c r="F1002" i="6"/>
  <c r="F1358" i="5"/>
  <c r="F1918" i="5"/>
  <c r="F1666" i="6"/>
  <c r="F2087" i="6"/>
  <c r="F2444" i="6"/>
  <c r="F1533" i="6"/>
  <c r="F2869" i="5"/>
  <c r="F576" i="6"/>
  <c r="F998" i="6"/>
  <c r="F1929" i="6"/>
  <c r="F1112" i="6"/>
  <c r="F1587" i="6"/>
  <c r="F1135" i="6"/>
  <c r="F2934" i="5"/>
  <c r="F2251" i="5"/>
  <c r="F2139" i="6"/>
  <c r="F1719" i="6"/>
  <c r="F1750" i="6"/>
  <c r="F2938" i="5"/>
  <c r="F696" i="6"/>
  <c r="F2942" i="6"/>
  <c r="F2566" i="6"/>
  <c r="F3050" i="6"/>
  <c r="F1437" i="6"/>
  <c r="F1409" i="6"/>
  <c r="F206" i="6"/>
  <c r="F1966" i="6"/>
  <c r="F1983" i="6"/>
  <c r="F1019" i="6"/>
  <c r="F2513" i="6"/>
  <c r="F535" i="6"/>
  <c r="F2244" i="6"/>
  <c r="F2203" i="6"/>
  <c r="F1074" i="6"/>
  <c r="F1502" i="6"/>
  <c r="F2947" i="6"/>
  <c r="F55" i="6"/>
  <c r="F834" i="6"/>
  <c r="F1478" i="6"/>
  <c r="F2325" i="6"/>
  <c r="F2314" i="5"/>
  <c r="F1980" i="6"/>
  <c r="F272" i="6"/>
  <c r="F2402" i="6"/>
  <c r="F1734" i="4"/>
  <c r="F1241" i="6"/>
  <c r="F937" i="6"/>
  <c r="F1326" i="4"/>
  <c r="F989" i="6"/>
  <c r="F583" i="6"/>
  <c r="F991" i="6"/>
  <c r="F1537" i="5"/>
  <c r="F2002" i="6"/>
  <c r="F3048" i="5"/>
  <c r="F2796" i="6"/>
  <c r="F2360" i="6"/>
  <c r="F857" i="4"/>
  <c r="F2735" i="6"/>
  <c r="F3310" i="4"/>
  <c r="F2709" i="6"/>
  <c r="F2617" i="4"/>
  <c r="F2572" i="5"/>
  <c r="F2398" i="6"/>
  <c r="F1577" i="6"/>
  <c r="F2288" i="6"/>
  <c r="F2175" i="5"/>
  <c r="F1890" i="6"/>
  <c r="F3439" i="4"/>
  <c r="F1642" i="6"/>
  <c r="F1222" i="6"/>
  <c r="F1824" i="6"/>
  <c r="F2998" i="6"/>
  <c r="F1737" i="6"/>
  <c r="F1376" i="5"/>
  <c r="F3039" i="6"/>
  <c r="F2745" i="6"/>
  <c r="F688" i="6"/>
  <c r="F2686" i="6"/>
  <c r="F3007" i="6"/>
  <c r="F748" i="6"/>
  <c r="F1554" i="6"/>
  <c r="F1601" i="5"/>
  <c r="F653" i="6"/>
  <c r="F1690" i="6"/>
  <c r="F1648" i="6"/>
  <c r="F2350" i="6"/>
  <c r="F2111" i="6"/>
  <c r="F2090" i="6"/>
  <c r="F885" i="6"/>
  <c r="F497" i="6"/>
  <c r="F3125" i="6"/>
  <c r="F2718" i="5"/>
  <c r="F2616" i="6"/>
  <c r="F2964" i="6"/>
  <c r="F2442" i="6"/>
  <c r="F2622" i="6"/>
  <c r="F2412" i="6"/>
  <c r="F2182" i="6"/>
  <c r="F2764" i="6"/>
  <c r="F661" i="5"/>
  <c r="F2562" i="5"/>
  <c r="F2522" i="6"/>
  <c r="F2026" i="6"/>
  <c r="F543" i="6"/>
  <c r="F436" i="6"/>
  <c r="F1775" i="6"/>
  <c r="F2112" i="6"/>
  <c r="F2039" i="5"/>
  <c r="F1960" i="6"/>
  <c r="F134" i="6"/>
  <c r="F3102" i="5"/>
  <c r="F944" i="5"/>
  <c r="F519" i="4"/>
  <c r="F2331" i="6"/>
  <c r="F2651" i="6"/>
  <c r="F2769" i="6"/>
  <c r="F3054" i="5"/>
  <c r="F2485" i="6"/>
  <c r="F2982" i="6"/>
  <c r="F1361" i="6"/>
  <c r="F2260" i="6"/>
  <c r="F1035" i="6"/>
  <c r="F2107" i="6"/>
  <c r="F1938" i="5"/>
  <c r="F1257" i="6"/>
  <c r="F1615" i="6"/>
  <c r="F2312" i="6"/>
  <c r="F3121" i="5"/>
  <c r="F2824" i="6"/>
  <c r="F3103" i="6"/>
  <c r="F1141" i="6"/>
  <c r="F2828" i="5"/>
  <c r="F2926" i="6"/>
  <c r="F1999" i="6"/>
  <c r="F239" i="6"/>
  <c r="F2181" i="6"/>
  <c r="F1790" i="6"/>
  <c r="F680" i="6"/>
  <c r="F1356" i="6"/>
  <c r="F3072" i="5"/>
  <c r="F1210" i="6"/>
  <c r="F2972" i="5"/>
  <c r="F2848" i="6"/>
  <c r="F2633" i="6"/>
  <c r="F2201" i="6"/>
  <c r="F2830" i="6"/>
  <c r="F1228" i="6"/>
  <c r="F1272" i="6"/>
  <c r="F2199" i="5"/>
  <c r="F1594" i="5"/>
  <c r="F2480" i="6"/>
  <c r="F2293" i="6"/>
  <c r="F1330" i="6"/>
  <c r="F2396" i="6"/>
  <c r="F2024" i="5"/>
  <c r="F2316" i="5"/>
  <c r="F2074" i="6"/>
  <c r="F1180" i="6"/>
  <c r="F1956" i="6"/>
  <c r="F14" i="6"/>
  <c r="F760" i="6"/>
  <c r="F2743" i="5"/>
  <c r="F2491" i="5"/>
  <c r="F2668" i="6"/>
  <c r="F332" i="6"/>
  <c r="F355" i="6"/>
  <c r="F2289" i="6"/>
  <c r="F943" i="6"/>
  <c r="F2643" i="5"/>
  <c r="F2473" i="6"/>
  <c r="F1678" i="6"/>
  <c r="F1230" i="6"/>
  <c r="F923" i="6"/>
  <c r="F3003" i="5"/>
  <c r="F1649" i="6"/>
  <c r="F1937" i="6"/>
  <c r="F1101" i="6"/>
  <c r="F571" i="6"/>
  <c r="F1960" i="5"/>
  <c r="F1267" i="6"/>
  <c r="F1970" i="6"/>
  <c r="F608" i="5"/>
  <c r="F2337" i="4"/>
  <c r="F1592" i="6"/>
  <c r="F354" i="6"/>
  <c r="F1022" i="6"/>
  <c r="F879" i="6"/>
  <c r="F2823" i="5"/>
  <c r="F1510" i="5"/>
  <c r="F2640" i="5"/>
  <c r="F2763" i="6"/>
  <c r="F1560" i="6"/>
  <c r="F976" i="6"/>
  <c r="F657" i="6"/>
  <c r="F1656" i="6"/>
  <c r="F1292" i="6"/>
  <c r="F1044" i="6"/>
  <c r="F2129" i="6"/>
  <c r="F1881" i="5"/>
  <c r="F1664" i="6"/>
  <c r="F243" i="5"/>
  <c r="F465" i="6"/>
  <c r="F2531" i="5"/>
  <c r="F2327" i="6"/>
  <c r="F683" i="6"/>
  <c r="F2471" i="6"/>
  <c r="F1871" i="6"/>
  <c r="F2025" i="5"/>
  <c r="F925" i="6"/>
  <c r="F1987" i="6"/>
  <c r="F607" i="6"/>
  <c r="F2069" i="6"/>
  <c r="F2564" i="6"/>
  <c r="F1162" i="5"/>
  <c r="F2030" i="6"/>
  <c r="F806" i="6"/>
  <c r="F2969" i="6"/>
  <c r="F2861" i="6"/>
  <c r="F3376" i="4"/>
  <c r="F87" i="6"/>
  <c r="F95" i="6"/>
  <c r="F1717" i="6"/>
  <c r="F2963" i="6"/>
  <c r="F2166" i="6"/>
  <c r="F2345" i="6"/>
  <c r="F3116" i="6"/>
  <c r="F3080" i="6"/>
  <c r="F1721" i="5"/>
  <c r="F588" i="6"/>
  <c r="F2795" i="6"/>
  <c r="F3146" i="5"/>
  <c r="F1828" i="6"/>
  <c r="F2689" i="6"/>
  <c r="F1551" i="6"/>
  <c r="F575" i="5"/>
  <c r="F560" i="6"/>
  <c r="F2934" i="6"/>
  <c r="F1691" i="5"/>
  <c r="F2532" i="6"/>
  <c r="F1201" i="6"/>
  <c r="F1782" i="5"/>
  <c r="F793" i="6"/>
  <c r="F1696" i="5"/>
  <c r="F539" i="6"/>
  <c r="F2341" i="6"/>
  <c r="F1961" i="5"/>
  <c r="F1184" i="6"/>
  <c r="F2119" i="5"/>
  <c r="F335" i="6"/>
  <c r="F2734" i="6"/>
  <c r="F1063" i="6"/>
  <c r="F1177" i="6"/>
  <c r="F2756" i="5"/>
  <c r="F2625" i="6"/>
  <c r="F316" i="6"/>
  <c r="F1734" i="5"/>
  <c r="F327" i="6"/>
  <c r="F604" i="6"/>
  <c r="F787" i="6"/>
  <c r="F1127" i="6"/>
  <c r="F501" i="5"/>
  <c r="F1506" i="6"/>
  <c r="F2787" i="6"/>
  <c r="F281" i="6"/>
  <c r="F2899" i="6"/>
  <c r="F1570" i="6"/>
  <c r="F3092" i="6"/>
  <c r="F219" i="5"/>
  <c r="F2036" i="6"/>
  <c r="F2800" i="6"/>
  <c r="F1951" i="6"/>
  <c r="F1893" i="6"/>
  <c r="F306" i="6"/>
  <c r="F2854" i="6"/>
  <c r="F2011" i="6"/>
  <c r="F690" i="6"/>
  <c r="F469" i="6"/>
  <c r="F567" i="6"/>
  <c r="F2467" i="6"/>
  <c r="F2635" i="6"/>
  <c r="F2347" i="5"/>
</calcChain>
</file>

<file path=xl/sharedStrings.xml><?xml version="1.0" encoding="utf-8"?>
<sst xmlns="http://schemas.openxmlformats.org/spreadsheetml/2006/main" count="99888" uniqueCount="5181">
  <si>
    <t>Client Code</t>
  </si>
  <si>
    <t>Caller Name</t>
  </si>
  <si>
    <t>Check</t>
  </si>
  <si>
    <t>+34 693 78 33 64</t>
  </si>
  <si>
    <t>jim zapala girlfriend</t>
  </si>
  <si>
    <t>+44 7710 136039</t>
  </si>
  <si>
    <t>Kynai - Sean Murphy mobile</t>
  </si>
  <si>
    <t>000-000-0000</t>
  </si>
  <si>
    <t>174-235-0083</t>
  </si>
  <si>
    <t>ATT</t>
  </si>
  <si>
    <t>ATT - Jose Morales</t>
  </si>
  <si>
    <t>201-305-4332</t>
  </si>
  <si>
    <t>?</t>
  </si>
  <si>
    <t>201-496-4727</t>
  </si>
  <si>
    <t>DGU</t>
  </si>
  <si>
    <t>DGU - Kalpesh Dalal</t>
  </si>
  <si>
    <t>202-455-8888</t>
  </si>
  <si>
    <t>202-751-3134</t>
  </si>
  <si>
    <t>Quickbooks</t>
  </si>
  <si>
    <t>203-350-0609</t>
  </si>
  <si>
    <t>RM - Joshua Lipschutz</t>
  </si>
  <si>
    <t>205-240-6047</t>
  </si>
  <si>
    <t>Fledging SSD Tech Support</t>
  </si>
  <si>
    <t>206-266-2335</t>
  </si>
  <si>
    <t>Amazon</t>
  </si>
  <si>
    <t>206-295-7743</t>
  </si>
  <si>
    <t>The Shop Club Inc - Seattle</t>
  </si>
  <si>
    <t>206-851-5203</t>
  </si>
  <si>
    <t>VA</t>
  </si>
  <si>
    <t>VA - Hazel Zoeger cell</t>
  </si>
  <si>
    <t>206-853-5434</t>
  </si>
  <si>
    <t>FB</t>
  </si>
  <si>
    <t>FB - Heather cell</t>
  </si>
  <si>
    <t>206-906-9814</t>
  </si>
  <si>
    <t>Punita</t>
  </si>
  <si>
    <t>208-205-8638</t>
  </si>
  <si>
    <t>208-419-6155</t>
  </si>
  <si>
    <t>Eric Myrup-Kyani</t>
  </si>
  <si>
    <t>208-529-9872</t>
  </si>
  <si>
    <t>kayani customer support</t>
  </si>
  <si>
    <t>208-994-0359</t>
  </si>
  <si>
    <t>209-352-0046</t>
  </si>
  <si>
    <t>Rick Allen</t>
  </si>
  <si>
    <t>209-639-8472</t>
  </si>
  <si>
    <t>GD</t>
  </si>
  <si>
    <t>GD - Lissa</t>
  </si>
  <si>
    <t>209-759-2503</t>
  </si>
  <si>
    <t>SPAM</t>
  </si>
  <si>
    <t>209-769-2969</t>
  </si>
  <si>
    <t>Dan Warsinger</t>
  </si>
  <si>
    <t>209-966-6622</t>
  </si>
  <si>
    <t>210-531-8722</t>
  </si>
  <si>
    <t>USAA</t>
  </si>
  <si>
    <t>213-236-9222</t>
  </si>
  <si>
    <t>FJM - Jean-Paul Riva</t>
  </si>
  <si>
    <t>213-263-0374</t>
  </si>
  <si>
    <t>213-273-4657</t>
  </si>
  <si>
    <t>Eleanor Dudley, Family Tree Now Beverly Hills</t>
  </si>
  <si>
    <t>213-446-5875</t>
  </si>
  <si>
    <t>SOCO</t>
  </si>
  <si>
    <t>SOCO - Tina Wang Cell</t>
  </si>
  <si>
    <t>213-446-7677</t>
  </si>
  <si>
    <t>Yusef (artist &amp; nephew of Loren Miner), took a iMac</t>
  </si>
  <si>
    <t>213-448-2355</t>
  </si>
  <si>
    <t>Meridith</t>
  </si>
  <si>
    <t>213-489-3044</t>
  </si>
  <si>
    <t>Rande Cohen</t>
  </si>
  <si>
    <t>213-536-3053</t>
  </si>
  <si>
    <t>Michelle Rodriguez</t>
  </si>
  <si>
    <t>213-663-0631</t>
  </si>
  <si>
    <t>213-716-6087</t>
  </si>
  <si>
    <t>Jo-Anne</t>
  </si>
  <si>
    <t>213-769-1608</t>
  </si>
  <si>
    <t>213-925-8665</t>
  </si>
  <si>
    <t>John Kirkgaard</t>
  </si>
  <si>
    <t>214-636-4477</t>
  </si>
  <si>
    <t>Bob Harvey</t>
  </si>
  <si>
    <t>215-826-4500</t>
  </si>
  <si>
    <t>Artwork Systems Inc. - Jason Vitaletti</t>
  </si>
  <si>
    <t>217-721-7200</t>
  </si>
  <si>
    <t>FB - Lauren Lee</t>
  </si>
  <si>
    <t>239-595-6644</t>
  </si>
  <si>
    <t>240-250-4047</t>
  </si>
  <si>
    <t>256-684-0088</t>
  </si>
  <si>
    <t>Jason Guy-CEO Space</t>
  </si>
  <si>
    <t>267-251-6195</t>
  </si>
  <si>
    <t>FB - David Clary</t>
  </si>
  <si>
    <t>267-310-4061</t>
  </si>
  <si>
    <t>267-987-4335</t>
  </si>
  <si>
    <t>CS</t>
  </si>
  <si>
    <t>Chuck Scudder</t>
  </si>
  <si>
    <t>281-356-9922</t>
  </si>
  <si>
    <t>Greg Warren - Warren Technologies</t>
  </si>
  <si>
    <t>301-257-2981</t>
  </si>
  <si>
    <t>Kay &amp; George Keeler</t>
  </si>
  <si>
    <t>301-257-3081</t>
  </si>
  <si>
    <t>301-787-2989</t>
  </si>
  <si>
    <t>Greg Pepus-</t>
  </si>
  <si>
    <t>303-304-0068</t>
  </si>
  <si>
    <t>Justin (next door neighbor)</t>
  </si>
  <si>
    <t>304-387-2200</t>
  </si>
  <si>
    <t>Elizabeth Lundberg</t>
  </si>
  <si>
    <t>304-670-2751</t>
  </si>
  <si>
    <t>307-871-2792</t>
  </si>
  <si>
    <t>Tamara King</t>
  </si>
  <si>
    <t>310-210-1177</t>
  </si>
  <si>
    <t>John Marking</t>
  </si>
  <si>
    <t>310-210-6326</t>
  </si>
  <si>
    <t>Heidi Landmark</t>
  </si>
  <si>
    <t>310-210-8751</t>
  </si>
  <si>
    <t>John Bennett</t>
  </si>
  <si>
    <t>310-229-1008</t>
  </si>
  <si>
    <t>Gail Elen-Akin Gump Strauss Hauer &amp; Feld</t>
  </si>
  <si>
    <t>310-247-8131</t>
  </si>
  <si>
    <t>Kenny Larribas-</t>
  </si>
  <si>
    <t>310-253-9008</t>
  </si>
  <si>
    <t>VA - Digital Fusion tech support</t>
  </si>
  <si>
    <t>VA - DigitalFusion</t>
  </si>
  <si>
    <t>310-265-8120</t>
  </si>
  <si>
    <t>Tony + Mary Podell</t>
  </si>
  <si>
    <t>310-285-9713</t>
  </si>
  <si>
    <t>Kevin Laubach</t>
  </si>
  <si>
    <t>310-375-0383</t>
  </si>
  <si>
    <t>310-375-6792</t>
  </si>
  <si>
    <t>Loren Miner</t>
  </si>
  <si>
    <t>310-379-4097</t>
  </si>
  <si>
    <t>Mike Cowan - Mcgyver Technologies</t>
  </si>
  <si>
    <t>310-382-6163</t>
  </si>
  <si>
    <t>Electrical contractor (moms?)</t>
  </si>
  <si>
    <t>310-383-1620</t>
  </si>
  <si>
    <t>Dylan Stafford cell</t>
  </si>
  <si>
    <t>310-383-6421</t>
  </si>
  <si>
    <t>310-393-5554</t>
  </si>
  <si>
    <t>DG</t>
  </si>
  <si>
    <t>DG - Dedica, Inc.</t>
  </si>
  <si>
    <t>310-395-8795</t>
  </si>
  <si>
    <t>310-405-1033</t>
  </si>
  <si>
    <t>CC</t>
  </si>
  <si>
    <t>Carl Johnson</t>
  </si>
  <si>
    <t>310-409-3822</t>
  </si>
  <si>
    <t>Angie Adams</t>
  </si>
  <si>
    <t>310-418-2037</t>
  </si>
  <si>
    <t>Steve Hunter-The Hunter Group</t>
  </si>
  <si>
    <t>310-420-1400</t>
  </si>
  <si>
    <t>Cami Freeman - Fleshwound Films</t>
  </si>
  <si>
    <t>310-420-1401</t>
  </si>
  <si>
    <t>Jon Freeman - FleshWound Films</t>
  </si>
  <si>
    <t>310-428-0817</t>
  </si>
  <si>
    <t>VA - Jenny Pham</t>
  </si>
  <si>
    <t>310-450-3079</t>
  </si>
  <si>
    <t xml:space="preserve">Samys DV </t>
  </si>
  <si>
    <t>310-450-4000</t>
  </si>
  <si>
    <t>ET</t>
  </si>
  <si>
    <t>ET - Jeana Cashin-Motion Media, LLC</t>
  </si>
  <si>
    <t>310-450-4365</t>
  </si>
  <si>
    <t>Samys DV</t>
  </si>
  <si>
    <t>310-454-4139</t>
  </si>
  <si>
    <t>FB - Mitch Jacobs</t>
  </si>
  <si>
    <t>310-455-0686</t>
  </si>
  <si>
    <t>Val Kirkgaard</t>
  </si>
  <si>
    <t>310-455-0838</t>
  </si>
  <si>
    <t>310-455-8623</t>
  </si>
  <si>
    <t>310-463-4352</t>
  </si>
  <si>
    <t>Alayha Aquarian</t>
  </si>
  <si>
    <t>310-474-6811</t>
  </si>
  <si>
    <t>Brian Paya</t>
  </si>
  <si>
    <t>310-476-1819</t>
  </si>
  <si>
    <t>Gail Elen</t>
  </si>
  <si>
    <t>310-486-0780</t>
  </si>
  <si>
    <t>310-486-4995</t>
  </si>
  <si>
    <t>Christine Schwab</t>
  </si>
  <si>
    <t>310-489-3792</t>
  </si>
  <si>
    <t>UCI Bio Sci - Pete/Maureen Office</t>
  </si>
  <si>
    <t>310-490-8134</t>
  </si>
  <si>
    <t>Cameron Jaques</t>
  </si>
  <si>
    <t>310-510-0789</t>
  </si>
  <si>
    <t>Johnson Family</t>
  </si>
  <si>
    <t>310-510-0811</t>
  </si>
  <si>
    <t>Wrigly Marine Science Center Catalina</t>
  </si>
  <si>
    <t>310-510-0930</t>
  </si>
  <si>
    <t>Patrick Johnson</t>
  </si>
  <si>
    <t>310-525-9031</t>
  </si>
  <si>
    <t>Andrew Knauft</t>
  </si>
  <si>
    <t>310-528-1921</t>
  </si>
  <si>
    <t>310-529-2585</t>
  </si>
  <si>
    <t>310-532-5260</t>
  </si>
  <si>
    <t>Smardan Supply Co.</t>
  </si>
  <si>
    <t>310-537-6322</t>
  </si>
  <si>
    <t>Elhurts pub</t>
  </si>
  <si>
    <t>310-562-8214</t>
  </si>
  <si>
    <t xml:space="preserve">Shaun Johnson </t>
  </si>
  <si>
    <t>310-569-2446</t>
  </si>
  <si>
    <t>310-592-7065</t>
  </si>
  <si>
    <t>VA - Julie Ting</t>
  </si>
  <si>
    <t>310-612-7745</t>
  </si>
  <si>
    <t>Carl-Cng Reg Rebuild</t>
  </si>
  <si>
    <t>310-623-2451</t>
  </si>
  <si>
    <t>FB - Christian Saglie cell</t>
  </si>
  <si>
    <t>310-631-0800</t>
  </si>
  <si>
    <t>SOCO - Universal Warehouse</t>
  </si>
  <si>
    <t>310-633-2673</t>
  </si>
  <si>
    <t>Apple store Santa Monica</t>
  </si>
  <si>
    <t>310-645-4600</t>
  </si>
  <si>
    <t>Four Points by Sheraton LA</t>
  </si>
  <si>
    <t>310-645-7226</t>
  </si>
  <si>
    <t>310-666-4047</t>
  </si>
  <si>
    <t>Jay Welsh-</t>
  </si>
  <si>
    <t>310-692-8414</t>
  </si>
  <si>
    <t>ATT - Michael Cell</t>
  </si>
  <si>
    <t>310-697-8535</t>
  </si>
  <si>
    <t>Sparkle Unicorn</t>
  </si>
  <si>
    <t>310-699-5859</t>
  </si>
  <si>
    <t>310-702-2579</t>
  </si>
  <si>
    <t>Vickie Johnson</t>
  </si>
  <si>
    <t>310-738-2719</t>
  </si>
  <si>
    <t>310-775-5887</t>
  </si>
  <si>
    <t>ATT - Lisa Kidd cell (and Susanne)</t>
  </si>
  <si>
    <t>310-804-1460</t>
  </si>
  <si>
    <t>Greg-Dedica</t>
  </si>
  <si>
    <t>310-822-8820</t>
  </si>
  <si>
    <t>Bob Shuster-RWS</t>
  </si>
  <si>
    <t>310-867-0072</t>
  </si>
  <si>
    <t>CPL</t>
  </si>
  <si>
    <t>CPL - Thomas CPL Cell</t>
  </si>
  <si>
    <t>310-871-3583</t>
  </si>
  <si>
    <t>Mike Cowan-Mcgyver Technologies</t>
  </si>
  <si>
    <t>310-872-7614</t>
  </si>
  <si>
    <t>Mark Turner</t>
  </si>
  <si>
    <t>310-880-7239</t>
  </si>
  <si>
    <t>310-880-7246</t>
  </si>
  <si>
    <t>Kenny Larribas</t>
  </si>
  <si>
    <t>310-906-6331</t>
  </si>
  <si>
    <t>Sabrina Johnson</t>
  </si>
  <si>
    <t>310-929-7881</t>
  </si>
  <si>
    <t>310-963-2002</t>
  </si>
  <si>
    <t>Cami Freeman-Fleshwound Films</t>
  </si>
  <si>
    <t>310-974-2940</t>
  </si>
  <si>
    <t>David Frayne</t>
  </si>
  <si>
    <t>310-980-3404</t>
  </si>
  <si>
    <t>ET - Rodney Maez</t>
  </si>
  <si>
    <t>310-980-7153</t>
  </si>
  <si>
    <t>Pete-At Tandis</t>
  </si>
  <si>
    <t>310-989-6945</t>
  </si>
  <si>
    <t>Tandis - Sean</t>
  </si>
  <si>
    <t>310-993-0415</t>
  </si>
  <si>
    <t>ET - Wilda-Mazaroth</t>
  </si>
  <si>
    <t>310-993-3265</t>
  </si>
  <si>
    <t>FB - Louise Cell</t>
  </si>
  <si>
    <t>310-993-9113</t>
  </si>
  <si>
    <t>VP</t>
  </si>
  <si>
    <t>Vanessa Parise Cell</t>
  </si>
  <si>
    <t>312-319-9728</t>
  </si>
  <si>
    <t>314-787-1743</t>
  </si>
  <si>
    <t>Derick Adams-VoIPLINK</t>
  </si>
  <si>
    <t>314-787-1778</t>
  </si>
  <si>
    <t>Ronnie Wasson-VoIPLINK</t>
  </si>
  <si>
    <t>314-787-1797</t>
  </si>
  <si>
    <t>Brian Flynn-VoIPLINK</t>
  </si>
  <si>
    <t>321-298-7803</t>
  </si>
  <si>
    <t>Jim Paviol</t>
  </si>
  <si>
    <t>323-304-0679</t>
  </si>
  <si>
    <t>Jordan Watson-UCI</t>
  </si>
  <si>
    <t>323-304-4407</t>
  </si>
  <si>
    <t>323-384-5836</t>
  </si>
  <si>
    <t>Chong Pak</t>
  </si>
  <si>
    <t>323-397-5609</t>
  </si>
  <si>
    <t>Kevin-Davines/Raffco</t>
  </si>
  <si>
    <t>323-447-8910</t>
  </si>
  <si>
    <t>VA - Ashli Parker</t>
  </si>
  <si>
    <t>323-451-9525</t>
  </si>
  <si>
    <t>TGI - Firesign brand</t>
  </si>
  <si>
    <t>323-509-6912</t>
  </si>
  <si>
    <t>SOCO - Alpha Gomez</t>
  </si>
  <si>
    <t>323-510-0006</t>
  </si>
  <si>
    <t>323-533-1330</t>
  </si>
  <si>
    <t>Geno Cell (Wisdom)</t>
  </si>
  <si>
    <t>323-570-7128</t>
  </si>
  <si>
    <t>FB - Julius Ross cell</t>
  </si>
  <si>
    <t>323-640-0142</t>
  </si>
  <si>
    <t>Nancy Berger</t>
  </si>
  <si>
    <t>323-656-1424</t>
  </si>
  <si>
    <t>AllWorld Communicaitions West Hollywood</t>
  </si>
  <si>
    <t>323-797-8036</t>
  </si>
  <si>
    <t>323-828-8864</t>
  </si>
  <si>
    <t>Ken Mudge</t>
  </si>
  <si>
    <t>323-850-6082</t>
  </si>
  <si>
    <t>323-854-0000</t>
  </si>
  <si>
    <t>336-617-5639</t>
  </si>
  <si>
    <t>347-237-1737</t>
  </si>
  <si>
    <t>Dwayne Ocasio</t>
  </si>
  <si>
    <t>347-789-2402</t>
  </si>
  <si>
    <t>Clara Ongil</t>
  </si>
  <si>
    <t>360-326-4633</t>
  </si>
  <si>
    <t>PPP</t>
  </si>
  <si>
    <t>PPP - Darrell Dirks office</t>
  </si>
  <si>
    <t>360-331-3994</t>
  </si>
  <si>
    <t>NP -Nancy Parker</t>
  </si>
  <si>
    <t>360-597-4654</t>
  </si>
  <si>
    <t>Jonathan Abramson</t>
  </si>
  <si>
    <t>360-597-4655</t>
  </si>
  <si>
    <t>360-770-5539</t>
  </si>
  <si>
    <t>Renae Huizenga</t>
  </si>
  <si>
    <t>360-852-6086</t>
  </si>
  <si>
    <t>360-929-5473</t>
  </si>
  <si>
    <t>NP - Nancy Parker</t>
  </si>
  <si>
    <t>380-209-0714</t>
  </si>
  <si>
    <t>Fledging, LLC vendor</t>
  </si>
  <si>
    <t>386-235-6442</t>
  </si>
  <si>
    <t>Clive-Loomwork Apparel</t>
  </si>
  <si>
    <t>401-383-6100</t>
  </si>
  <si>
    <t>Cox Business West Warwick, RI</t>
  </si>
  <si>
    <t>406-849-5516</t>
  </si>
  <si>
    <t>Bill Butler</t>
  </si>
  <si>
    <t>407-443-3739</t>
  </si>
  <si>
    <t>Bebe N. Majeed</t>
  </si>
  <si>
    <t>407-758-5573</t>
  </si>
  <si>
    <t>Susan Pepus</t>
  </si>
  <si>
    <t>407-758-8349</t>
  </si>
  <si>
    <t>Gary + Barbara Hornbuckle</t>
  </si>
  <si>
    <t>407-884-9483</t>
  </si>
  <si>
    <t>408-202-6842</t>
  </si>
  <si>
    <t>Trish Leeper Photography</t>
  </si>
  <si>
    <t>408-279-8500</t>
  </si>
  <si>
    <t>ET - Sonitrol</t>
  </si>
  <si>
    <t>408-309-2074</t>
  </si>
  <si>
    <t>Casey Brooks-Lost Boys</t>
  </si>
  <si>
    <t>408-393-3656</t>
  </si>
  <si>
    <t>Jenille Allen</t>
  </si>
  <si>
    <t>408-402-0990</t>
  </si>
  <si>
    <t>Tom Harrington</t>
  </si>
  <si>
    <t>845-389-1120</t>
  </si>
  <si>
    <t>408-416-2585</t>
  </si>
  <si>
    <t>EveryCloud Technologies (Exhibitree)</t>
  </si>
  <si>
    <t>408-420-9609</t>
  </si>
  <si>
    <t>TTO</t>
  </si>
  <si>
    <t>TTO - Judy</t>
  </si>
  <si>
    <t>408-496-3361</t>
  </si>
  <si>
    <t>ET - Kerio</t>
  </si>
  <si>
    <t>408-496-4500</t>
  </si>
  <si>
    <t>ET - Kerio Techologies, Inc</t>
  </si>
  <si>
    <t>408-610-1631</t>
  </si>
  <si>
    <t>408-679-9446</t>
  </si>
  <si>
    <t>VEO - Lizette Tamayo (gone)</t>
  </si>
  <si>
    <t>408-828-3920</t>
  </si>
  <si>
    <t>Eric Allen</t>
  </si>
  <si>
    <t>408-861-1081</t>
  </si>
  <si>
    <t>408-921-9950</t>
  </si>
  <si>
    <t>408-987-3927</t>
  </si>
  <si>
    <t>ATT - Filemaker</t>
  </si>
  <si>
    <t>410-209-9367</t>
  </si>
  <si>
    <t>VA - Gwyn Wiadro person cell</t>
  </si>
  <si>
    <t>410-428-7993</t>
  </si>
  <si>
    <t>Dr. Clair Francomano cell</t>
  </si>
  <si>
    <t>410-608-8187</t>
  </si>
  <si>
    <t>Emily Thorpe</t>
  </si>
  <si>
    <t>414-395-5485</t>
  </si>
  <si>
    <t>415-342-3125</t>
  </si>
  <si>
    <t>VA - Andrea H.</t>
  </si>
  <si>
    <t>415-378-5858</t>
  </si>
  <si>
    <t>415-423-2373</t>
  </si>
  <si>
    <t>ET - Teem</t>
  </si>
  <si>
    <t>415-716-6598</t>
  </si>
  <si>
    <t>Rick Zeller</t>
  </si>
  <si>
    <t>415-904-8080</t>
  </si>
  <si>
    <t>Demandforce Crunchbase software dev</t>
  </si>
  <si>
    <t>416-238-9836</t>
  </si>
  <si>
    <t>Amber Howard voip</t>
  </si>
  <si>
    <t>416-300-2887</t>
  </si>
  <si>
    <t>Kimberley Smith cell</t>
  </si>
  <si>
    <t>424-247-3409</t>
  </si>
  <si>
    <t>FB - Antwon, Frontier Tech</t>
  </si>
  <si>
    <t>424-268-4508</t>
  </si>
  <si>
    <t>424-558-9402</t>
  </si>
  <si>
    <t>425-221-0790</t>
  </si>
  <si>
    <t>TT</t>
  </si>
  <si>
    <t>TT - Alicia cell</t>
  </si>
  <si>
    <t>425-737-2126</t>
  </si>
  <si>
    <t>Michael Jahn</t>
  </si>
  <si>
    <t>425-742-2850</t>
  </si>
  <si>
    <t>435-216-2394</t>
  </si>
  <si>
    <t>GD - James (graphics)</t>
  </si>
  <si>
    <t>440-248-6242</t>
  </si>
  <si>
    <t>Sheila Hutchinson</t>
  </si>
  <si>
    <t>443-414-6175</t>
  </si>
  <si>
    <t>FB - Joshua Lipschutz</t>
  </si>
  <si>
    <t>RM- Joshua Lipschutz</t>
  </si>
  <si>
    <t>469-952-6622</t>
  </si>
  <si>
    <t>480-304-4444</t>
  </si>
  <si>
    <t>LU</t>
  </si>
  <si>
    <t>LU -  Adam Musfeldt, Act! Swiftpage for demo</t>
  </si>
  <si>
    <t>480-390-6137</t>
  </si>
  <si>
    <t>ET - Brianna Mowry</t>
  </si>
  <si>
    <t>480-505-8877</t>
  </si>
  <si>
    <t>GoDaddy</t>
  </si>
  <si>
    <t>480-630-2006</t>
  </si>
  <si>
    <t>David-Nexvortex</t>
  </si>
  <si>
    <t>480-983-0857</t>
  </si>
  <si>
    <t>HTS (VEO or TTO)</t>
  </si>
  <si>
    <t>480-998-4784</t>
  </si>
  <si>
    <t>Charles + Diane Thomas</t>
  </si>
  <si>
    <t>484-254-5555</t>
  </si>
  <si>
    <t>ATT - Ionos Tech Support</t>
  </si>
  <si>
    <t>502-265-6752</t>
  </si>
  <si>
    <t>Taky Cheung</t>
  </si>
  <si>
    <t>503-636-6813</t>
  </si>
  <si>
    <t>Tom Lewis</t>
  </si>
  <si>
    <t>503-675-5153</t>
  </si>
  <si>
    <t>503-957-8958</t>
  </si>
  <si>
    <t>Ken Price</t>
  </si>
  <si>
    <t>505-699-4543</t>
  </si>
  <si>
    <t>508-787-1400</t>
  </si>
  <si>
    <t>VEO - Optos</t>
  </si>
  <si>
    <t>510-219-7139</t>
  </si>
  <si>
    <t>Todd Whitsel</t>
  </si>
  <si>
    <t>510-316-0621</t>
  </si>
  <si>
    <t>LU - Mark Hildabrandt</t>
  </si>
  <si>
    <t>510-353-0211</t>
  </si>
  <si>
    <t>AMS - American Media Systems</t>
  </si>
  <si>
    <t>510-367-0526</t>
  </si>
  <si>
    <t>CC - Maddy</t>
  </si>
  <si>
    <t>510-378-6556</t>
  </si>
  <si>
    <t>Elaine-Venture Telecom</t>
  </si>
  <si>
    <t>510-413-8897</t>
  </si>
  <si>
    <t>VEO - Optovue</t>
  </si>
  <si>
    <t>510-502-2434</t>
  </si>
  <si>
    <t>VEO - Billy cell (now gone)</t>
  </si>
  <si>
    <t>510-676-0543</t>
  </si>
  <si>
    <t>VEO - Joei cell</t>
  </si>
  <si>
    <t>510-691-1180</t>
  </si>
  <si>
    <t>Greg Gallaugher</t>
  </si>
  <si>
    <t>510-695-5041</t>
  </si>
  <si>
    <t>VEO - Kelly (gone)</t>
  </si>
  <si>
    <t>510-875-0628</t>
  </si>
  <si>
    <t>VEO - Jennell Ziebarth (gone)</t>
  </si>
  <si>
    <t>512-268-6912</t>
  </si>
  <si>
    <t>Tandis Kyle, TX</t>
  </si>
  <si>
    <t>512-328-7325</t>
  </si>
  <si>
    <t>Geoff Perlman-REAL Software, Inc.</t>
  </si>
  <si>
    <t>512-328-7372</t>
  </si>
  <si>
    <t>REAL Software, Inc. - Geoff Perlman</t>
  </si>
  <si>
    <t>512-339-0022</t>
  </si>
  <si>
    <t>Larry Nedry Home</t>
  </si>
  <si>
    <t>512-351-2780</t>
  </si>
  <si>
    <t>Tandis - Rod</t>
  </si>
  <si>
    <t>512-589-2480</t>
  </si>
  <si>
    <t>512-640-6999</t>
  </si>
  <si>
    <t>Larry Nedry - cell</t>
  </si>
  <si>
    <t>512-689-6308</t>
  </si>
  <si>
    <t>Anna Elisa Baker</t>
  </si>
  <si>
    <t>512-695-6951</t>
  </si>
  <si>
    <t>Becky</t>
  </si>
  <si>
    <t>512-763-9298</t>
  </si>
  <si>
    <t>VEO</t>
  </si>
  <si>
    <t>VEO - Robert Nurisio</t>
  </si>
  <si>
    <t>512-789-2278</t>
  </si>
  <si>
    <t>512-947-3424</t>
  </si>
  <si>
    <t>Sarah cell, fix Justin's Galaxy Note 5 email for Larry Nedry</t>
  </si>
  <si>
    <t>512-961-4675</t>
  </si>
  <si>
    <t>ET - Kerio support</t>
  </si>
  <si>
    <t>512-999-4400</t>
  </si>
  <si>
    <t>Larry Nedry Cell</t>
  </si>
  <si>
    <t>514-939-2306</t>
  </si>
  <si>
    <t>Peter Mons-Momentis Ext 2172</t>
  </si>
  <si>
    <t>520-280-8281</t>
  </si>
  <si>
    <t>Trevyn Youngdale</t>
  </si>
  <si>
    <t>520-568-4682</t>
  </si>
  <si>
    <t>Kc Youngdale</t>
  </si>
  <si>
    <t>520-582-5300</t>
  </si>
  <si>
    <t>Jeff Youngdale</t>
  </si>
  <si>
    <t>520-705-7635</t>
  </si>
  <si>
    <t>Sarah Youngdale</t>
  </si>
  <si>
    <t>520-705-7696</t>
  </si>
  <si>
    <t>Chad Youngdale</t>
  </si>
  <si>
    <t>520-858-5382</t>
  </si>
  <si>
    <t>541-214-5178</t>
  </si>
  <si>
    <t>Epp</t>
  </si>
  <si>
    <t>541-420-2013</t>
  </si>
  <si>
    <t>Andre Siniard</t>
  </si>
  <si>
    <t>541-607-2705</t>
  </si>
  <si>
    <t>Sherine + Jamie Beltran</t>
  </si>
  <si>
    <t>541-735-4822</t>
  </si>
  <si>
    <t>541-771-6031</t>
  </si>
  <si>
    <t>Denise Riley</t>
  </si>
  <si>
    <t>561-762-2532</t>
  </si>
  <si>
    <t>Dawn Evans</t>
  </si>
  <si>
    <t>562-207-8118</t>
  </si>
  <si>
    <t>David Zipperian</t>
  </si>
  <si>
    <t>562-209-3070</t>
  </si>
  <si>
    <t>Kevin Prendergast</t>
  </si>
  <si>
    <t>562-243-4265</t>
  </si>
  <si>
    <t>NZ - Nancy Zipperian</t>
  </si>
  <si>
    <t>562-280-6625</t>
  </si>
  <si>
    <t>562-296-3395</t>
  </si>
  <si>
    <t>TT - Kristin Walter cell</t>
  </si>
  <si>
    <t>562-296-5220</t>
  </si>
  <si>
    <t>SSLH</t>
  </si>
  <si>
    <t>Dick Lunde</t>
  </si>
  <si>
    <t>562-355-2213</t>
  </si>
  <si>
    <t>SOCO - Wendi Farnham</t>
  </si>
  <si>
    <t>562-356-1555</t>
  </si>
  <si>
    <t>Apple Store Los Cerritos</t>
  </si>
  <si>
    <t>562-366-0848</t>
  </si>
  <si>
    <t>Michael Cooper</t>
  </si>
  <si>
    <t>562-370-4995</t>
  </si>
  <si>
    <t>DPP</t>
  </si>
  <si>
    <t>DPP - Mercedes Sahagun cell</t>
  </si>
  <si>
    <t>562-372-3460</t>
  </si>
  <si>
    <t>SourceOne Office Products - Ed Gerbershagen</t>
  </si>
  <si>
    <t>562-400-7132</t>
  </si>
  <si>
    <t>Loren Rogers cell, Tustin Toyota</t>
  </si>
  <si>
    <t>562-413-2261</t>
  </si>
  <si>
    <t>Thuy Le</t>
  </si>
  <si>
    <t>562-413-6875</t>
  </si>
  <si>
    <t>Tim Hull</t>
  </si>
  <si>
    <t>562-416-1700</t>
  </si>
  <si>
    <t>562-429-5803</t>
  </si>
  <si>
    <t>Courtyard Marriot, Long Beach Airport</t>
  </si>
  <si>
    <t>562-430-1026</t>
  </si>
  <si>
    <t>Dick O'Brien</t>
  </si>
  <si>
    <t>562-430-5723</t>
  </si>
  <si>
    <t>562-431-5881</t>
  </si>
  <si>
    <t>CPL - fax</t>
  </si>
  <si>
    <t>CPL - John CPL</t>
  </si>
  <si>
    <t>562-463-9101</t>
  </si>
  <si>
    <t>EN - Home</t>
  </si>
  <si>
    <t>562-500-5816</t>
  </si>
  <si>
    <t>ATT - Paul Van Eykelen</t>
  </si>
  <si>
    <t>562-537-2284</t>
  </si>
  <si>
    <t>562-597-1200</t>
  </si>
  <si>
    <t>Dennis Deakin-DJs cutting edge</t>
  </si>
  <si>
    <t>562-650-0343</t>
  </si>
  <si>
    <t>Ed Tiongson</t>
  </si>
  <si>
    <t>562-673-2164</t>
  </si>
  <si>
    <t>Donna Wilson</t>
  </si>
  <si>
    <t>562-704-0582</t>
  </si>
  <si>
    <t>Wyatt Zipperian</t>
  </si>
  <si>
    <t>562-714-3318</t>
  </si>
  <si>
    <t>Lenora</t>
  </si>
  <si>
    <t>562-715-5675</t>
  </si>
  <si>
    <t>Elaine Fraiser Cell LEC</t>
  </si>
  <si>
    <t>562-787-0658</t>
  </si>
  <si>
    <t>Mark Maes</t>
  </si>
  <si>
    <t>562-826-8000</t>
  </si>
  <si>
    <t>VA Hospital</t>
  </si>
  <si>
    <t>562-832-3711</t>
  </si>
  <si>
    <t>ATT - Corey</t>
  </si>
  <si>
    <t>562-850-2755</t>
  </si>
  <si>
    <t>test freedom pop cell # for kids</t>
  </si>
  <si>
    <t>562-889-2717</t>
  </si>
  <si>
    <t>SOCO - Brian Barlow</t>
  </si>
  <si>
    <t>562-916-2381</t>
  </si>
  <si>
    <t>562-933-9000</t>
  </si>
  <si>
    <t>Community Medical Center Long Beach</t>
  </si>
  <si>
    <t>562-986-4440</t>
  </si>
  <si>
    <t>585-632-4082</t>
  </si>
  <si>
    <t>604-874-2270</t>
  </si>
  <si>
    <t>VA - Leslie Hoolaeff</t>
  </si>
  <si>
    <t>609-457-4417</t>
  </si>
  <si>
    <t>Peter Van Deerlin</t>
  </si>
  <si>
    <t>609-618-7195</t>
  </si>
  <si>
    <t>VA - Regina Booth</t>
  </si>
  <si>
    <t>612-414-7409</t>
  </si>
  <si>
    <t>SOCO - Bottom Line Accounting Svc, LLC</t>
  </si>
  <si>
    <t>612-867-6797</t>
  </si>
  <si>
    <t>Cherie Ross</t>
  </si>
  <si>
    <t>614-886-4212</t>
  </si>
  <si>
    <t>AH</t>
  </si>
  <si>
    <t>AH - Angela Herst - Brent web guy</t>
  </si>
  <si>
    <t>616-446-4981</t>
  </si>
  <si>
    <t>VA - Kayley Elder</t>
  </si>
  <si>
    <t>617-485-4200</t>
  </si>
  <si>
    <t>Graphisoft.com</t>
  </si>
  <si>
    <t>617-485-4202</t>
  </si>
  <si>
    <t>618-877-3381</t>
  </si>
  <si>
    <t>Aunt Connie McGee</t>
  </si>
  <si>
    <t>619-205-1680</t>
  </si>
  <si>
    <t>Tijuana River Valley Campground</t>
  </si>
  <si>
    <t>VA - Romina Cristodero</t>
  </si>
  <si>
    <t>619-246-7929</t>
  </si>
  <si>
    <t>HB - Tad Electric</t>
  </si>
  <si>
    <t>619-254-3130</t>
  </si>
  <si>
    <t>Sunshine Communications, Santa Ana</t>
  </si>
  <si>
    <t>619-284-4227</t>
  </si>
  <si>
    <t>Greg Laubach</t>
  </si>
  <si>
    <t>619-300-4025</t>
  </si>
  <si>
    <t>Jeff Lyons</t>
  </si>
  <si>
    <t>619-300-6395</t>
  </si>
  <si>
    <t>Kimberly</t>
  </si>
  <si>
    <t>619-395-1174</t>
  </si>
  <si>
    <t>Frank</t>
  </si>
  <si>
    <t>619-454-9929</t>
  </si>
  <si>
    <t>Matthew Sayers-Matt Sayer Web Consulting</t>
  </si>
  <si>
    <t>619-490-4430</t>
  </si>
  <si>
    <t>619-585-3222</t>
  </si>
  <si>
    <t>619-631-8374</t>
  </si>
  <si>
    <t>? El Cajon</t>
  </si>
  <si>
    <t>619-708-4430</t>
  </si>
  <si>
    <t>Kim Richards-STEAM CONNECT</t>
  </si>
  <si>
    <t>619-727-3205</t>
  </si>
  <si>
    <t>Cassandra Simons</t>
  </si>
  <si>
    <t>619-822-7083</t>
  </si>
  <si>
    <t>619-823-9790</t>
  </si>
  <si>
    <t>LU - Joel Miller cell</t>
  </si>
  <si>
    <t>619-838-3999</t>
  </si>
  <si>
    <t>Dan Mulkiewicz</t>
  </si>
  <si>
    <t>619-892-5275</t>
  </si>
  <si>
    <t>Pepe Siniard</t>
  </si>
  <si>
    <t>619-992-7925</t>
  </si>
  <si>
    <t>LU - Aaron's Computer Relief LLC, vendor for ACT!</t>
  </si>
  <si>
    <t>619-993-6113</t>
  </si>
  <si>
    <t>Janelle</t>
  </si>
  <si>
    <t>626-252-6016</t>
  </si>
  <si>
    <t>Green Tree Recycling, Irvine</t>
  </si>
  <si>
    <t>626-280-4200</t>
  </si>
  <si>
    <t>CPL - Mike Cruz</t>
  </si>
  <si>
    <t>626-343-1658</t>
  </si>
  <si>
    <t>626-350-0555</t>
  </si>
  <si>
    <t>camera support for carl johnson</t>
  </si>
  <si>
    <t>626-419-4362</t>
  </si>
  <si>
    <t>JOD - Andy Ruiz</t>
  </si>
  <si>
    <t>626-437-7752</t>
  </si>
  <si>
    <t>626-512-8814</t>
  </si>
  <si>
    <t>626-627-0653</t>
  </si>
  <si>
    <t>CPL - Mike Cruz-Michael Cruz Consulting</t>
  </si>
  <si>
    <t>626-643-1029</t>
  </si>
  <si>
    <t>Allison Mok</t>
  </si>
  <si>
    <t>626-695-9076</t>
  </si>
  <si>
    <t>ET - Chris Pena</t>
  </si>
  <si>
    <t>626-961-8810</t>
  </si>
  <si>
    <t>A/V Supplier</t>
  </si>
  <si>
    <t>626-991-6460</t>
  </si>
  <si>
    <t>front door/alarm vendor</t>
  </si>
  <si>
    <t>628-215-4393</t>
  </si>
  <si>
    <t>628-216-2111</t>
  </si>
  <si>
    <t>630-992-0319</t>
  </si>
  <si>
    <t>VA - Jenni Smeja</t>
  </si>
  <si>
    <t>631-676-1623</t>
  </si>
  <si>
    <t>sales call</t>
  </si>
  <si>
    <t>636-887-5510</t>
  </si>
  <si>
    <t>Jack Platt Cell</t>
  </si>
  <si>
    <t>636-887-5511</t>
  </si>
  <si>
    <t>Kathy Platt Cell</t>
  </si>
  <si>
    <t>646-257-4500</t>
  </si>
  <si>
    <t>Google Migration Support (FanBank)</t>
  </si>
  <si>
    <t>646-342-4305</t>
  </si>
  <si>
    <t>DG - Najah Rahmaan cell</t>
  </si>
  <si>
    <t>646-624-8606</t>
  </si>
  <si>
    <t>DG - computers by Mark</t>
  </si>
  <si>
    <t>646-755-7737</t>
  </si>
  <si>
    <t>Harvest App</t>
  </si>
  <si>
    <t>646-876-9923</t>
  </si>
  <si>
    <t>New York</t>
  </si>
  <si>
    <t>646-895-0775</t>
  </si>
  <si>
    <t>DGU - Paula</t>
  </si>
  <si>
    <t>647-708-9542</t>
  </si>
  <si>
    <t>Amber Howard cell</t>
  </si>
  <si>
    <t>650-229-8756</t>
  </si>
  <si>
    <t>650-321-6554</t>
  </si>
  <si>
    <t>Jan Altman - Allegro Multimedia</t>
  </si>
  <si>
    <t>650-323-6059</t>
  </si>
  <si>
    <t>Steve Quatrone</t>
  </si>
  <si>
    <t>650-352-4190</t>
  </si>
  <si>
    <t>Intermedia - Ben Moon</t>
  </si>
  <si>
    <t>650-417-9099</t>
  </si>
  <si>
    <t>Google recording</t>
  </si>
  <si>
    <t>650-503-4700</t>
  </si>
  <si>
    <t>spam, google voice account, redwood city</t>
  </si>
  <si>
    <t>650-641-4000</t>
  </si>
  <si>
    <t>Intermedia mountain view</t>
  </si>
  <si>
    <t>650-735-2462</t>
  </si>
  <si>
    <t>Elaina Google voice</t>
  </si>
  <si>
    <t>650-814-8933</t>
  </si>
  <si>
    <t>Trin Morrow</t>
  </si>
  <si>
    <t>650-868-1189</t>
  </si>
  <si>
    <t>650-967-5789</t>
  </si>
  <si>
    <t>Shoreline Optometry</t>
  </si>
  <si>
    <t>657-231-4839</t>
  </si>
  <si>
    <t>Ray Laubach</t>
  </si>
  <si>
    <t>657-232-0400</t>
  </si>
  <si>
    <t>Dad's Respit Care in Tustin</t>
  </si>
  <si>
    <t>657-249-0150</t>
  </si>
  <si>
    <t>ATT - Brandy cell</t>
  </si>
  <si>
    <t>657-282-9164</t>
  </si>
  <si>
    <t>ABE</t>
  </si>
  <si>
    <t>ABE - Josephine Pham</t>
  </si>
  <si>
    <t>657-400-6198</t>
  </si>
  <si>
    <t>SOCO - Jayla Cell</t>
  </si>
  <si>
    <t>661-208-1223</t>
  </si>
  <si>
    <t>Grace Kwon</t>
  </si>
  <si>
    <t>661-287-1555</t>
  </si>
  <si>
    <t>Brooks Robinson</t>
  </si>
  <si>
    <t>661-748-0240</t>
  </si>
  <si>
    <t>Generic Caller ID for a SKYPE CALL</t>
  </si>
  <si>
    <t>661-748-0244</t>
  </si>
  <si>
    <t>Skype Caller</t>
  </si>
  <si>
    <t>661-904-4788</t>
  </si>
  <si>
    <t>661-940-9046</t>
  </si>
  <si>
    <t>Kash</t>
  </si>
  <si>
    <t>669-900-6833</t>
  </si>
  <si>
    <t xml:space="preserve">zoom call </t>
  </si>
  <si>
    <t>669-900-9128</t>
  </si>
  <si>
    <t>zoom call</t>
  </si>
  <si>
    <t>678-821-7124</t>
  </si>
  <si>
    <t>682-267-1939</t>
  </si>
  <si>
    <t>682-553-4853</t>
  </si>
  <si>
    <t>Harvest Petroleum</t>
  </si>
  <si>
    <t>702-287-0044</t>
  </si>
  <si>
    <t>RaShelle S. Roberts-inVision</t>
  </si>
  <si>
    <t>702-287-6081</t>
  </si>
  <si>
    <t>Stylebox by jenna.com</t>
  </si>
  <si>
    <t>702-316-6604</t>
  </si>
  <si>
    <t>SOCO - Danny Alcoy @ TPX</t>
  </si>
  <si>
    <t>702-349-3116</t>
  </si>
  <si>
    <t>DGU - PJ</t>
  </si>
  <si>
    <t>702-526-1076</t>
  </si>
  <si>
    <t>Katie Peery</t>
  </si>
  <si>
    <t>702-530-2101</t>
  </si>
  <si>
    <t>ABB</t>
  </si>
  <si>
    <t>ABB - Don Dorsey</t>
  </si>
  <si>
    <t>702-595-0713</t>
  </si>
  <si>
    <t>Darce Wilson</t>
  </si>
  <si>
    <t>702-730-1955</t>
  </si>
  <si>
    <t>RaShelle S. Roberts</t>
  </si>
  <si>
    <t>702-755-0942</t>
  </si>
  <si>
    <t>Todd Goldberg-GreenFlag Profit Recovery-Transworld Systems</t>
  </si>
  <si>
    <t>702-769-0395</t>
  </si>
  <si>
    <t>Seth</t>
  </si>
  <si>
    <t>702-808-0051</t>
  </si>
  <si>
    <t>Kristin Burnett-Dick &amp; Jane Studios</t>
  </si>
  <si>
    <t>703-439-0067</t>
  </si>
  <si>
    <t>ISEA</t>
  </si>
  <si>
    <t>ISEA - camera software tech support</t>
  </si>
  <si>
    <t>707-477-8896</t>
  </si>
  <si>
    <t>Michael Yankaus</t>
  </si>
  <si>
    <t>707-486-1967</t>
  </si>
  <si>
    <t>Joe Roza</t>
  </si>
  <si>
    <t>707-526-4284</t>
  </si>
  <si>
    <t>707-840-3095</t>
  </si>
  <si>
    <t>Shiftpod main office</t>
  </si>
  <si>
    <t>707-943-4408</t>
  </si>
  <si>
    <t>HB - Heather Jo Bees</t>
  </si>
  <si>
    <t>707-987-2477</t>
  </si>
  <si>
    <t>Harbin Hot Springs reservation</t>
  </si>
  <si>
    <t>712-432-9605</t>
  </si>
  <si>
    <t>Max</t>
  </si>
  <si>
    <t>713-494-9962</t>
  </si>
  <si>
    <t>George Martinez</t>
  </si>
  <si>
    <t>Mike + Libby Thomas</t>
  </si>
  <si>
    <t>714-215-0035</t>
  </si>
  <si>
    <t>Eric Uriarte cell</t>
  </si>
  <si>
    <t>714-222-3826</t>
  </si>
  <si>
    <t>Barbara Siebert</t>
  </si>
  <si>
    <t>714-224-6303</t>
  </si>
  <si>
    <t>714-225-9057</t>
  </si>
  <si>
    <t>James Laubach Cell</t>
  </si>
  <si>
    <t>714-227-4105</t>
  </si>
  <si>
    <t>HCS</t>
  </si>
  <si>
    <t>HCS - Stewart Gandolf cell</t>
  </si>
  <si>
    <t>714-230-6419</t>
  </si>
  <si>
    <t>714-234-2406</t>
  </si>
  <si>
    <t>Anahiem majestic hotel</t>
  </si>
  <si>
    <t>714-234-8267</t>
  </si>
  <si>
    <t>Huy Hghiem-UCI</t>
  </si>
  <si>
    <t>714-235-6217</t>
  </si>
  <si>
    <t>Rodger Peden</t>
  </si>
  <si>
    <t>714-241-1441</t>
  </si>
  <si>
    <t>Dimensions - Steve</t>
  </si>
  <si>
    <t>714-251-4964</t>
  </si>
  <si>
    <t>VA - Chris Staff</t>
  </si>
  <si>
    <t>714-255-5610</t>
  </si>
  <si>
    <t>Apple Store</t>
  </si>
  <si>
    <t>714-258-8038</t>
  </si>
  <si>
    <t>Nuwave Container LLC - Rich Maggio</t>
  </si>
  <si>
    <t>714-258-8040</t>
  </si>
  <si>
    <t>Rich Maggio-Nuwave Container LLC</t>
  </si>
  <si>
    <t>714-261-1717</t>
  </si>
  <si>
    <t>Sean Reigle</t>
  </si>
  <si>
    <t>714-262-7707</t>
  </si>
  <si>
    <t>714-264-8396</t>
  </si>
  <si>
    <t>Amelia Stokes-PJ Salvage</t>
  </si>
  <si>
    <t>714-267-0842</t>
  </si>
  <si>
    <t>Peter Coontz</t>
  </si>
  <si>
    <t>714-267-9642</t>
  </si>
  <si>
    <t>Manuel &amp; Maria Sanchez</t>
  </si>
  <si>
    <t>714-269-8966</t>
  </si>
  <si>
    <t>Bill Slope cell</t>
  </si>
  <si>
    <t>714-270-3888</t>
  </si>
  <si>
    <t>Ariel Beltran was BTB Events</t>
  </si>
  <si>
    <t>714-270-4135</t>
  </si>
  <si>
    <t>IV - Don Orr Cell</t>
  </si>
  <si>
    <t>714-270-7464</t>
  </si>
  <si>
    <t>? - Anaheim cell</t>
  </si>
  <si>
    <t>714-271-9915</t>
  </si>
  <si>
    <t>Brad Calvin</t>
  </si>
  <si>
    <t>714-272-8100</t>
  </si>
  <si>
    <t>Mike Palikan (burning man)</t>
  </si>
  <si>
    <t>Mike Palikan Cell</t>
  </si>
  <si>
    <t>714-273-3100</t>
  </si>
  <si>
    <t>Jim Yarrow-Macsimizer</t>
  </si>
  <si>
    <t>714-273-8547</t>
  </si>
  <si>
    <t>Rich Mason</t>
  </si>
  <si>
    <t>714-273-9094</t>
  </si>
  <si>
    <t>714-274-0586</t>
  </si>
  <si>
    <t>BTB</t>
  </si>
  <si>
    <t>BTB - Chris Chapin</t>
  </si>
  <si>
    <t>714-276-5921</t>
  </si>
  <si>
    <t>CL sold iMac 27 2011 on 12-16-2017</t>
  </si>
  <si>
    <t>714-280-3246</t>
  </si>
  <si>
    <t>Kenji Kishiyama</t>
  </si>
  <si>
    <t>714-281-8148</t>
  </si>
  <si>
    <t>Pat Kelley</t>
  </si>
  <si>
    <t>714-282-0378</t>
  </si>
  <si>
    <t>ET - ACI Consulting</t>
  </si>
  <si>
    <t>714-282-3695</t>
  </si>
  <si>
    <t>Sears Auto - Orange</t>
  </si>
  <si>
    <t>714-290-7516</t>
  </si>
  <si>
    <t>Stanton Wong Cell</t>
  </si>
  <si>
    <t>714-290-8801</t>
  </si>
  <si>
    <t>714-290-8858</t>
  </si>
  <si>
    <t>Christine</t>
  </si>
  <si>
    <t>714-292-3576</t>
  </si>
  <si>
    <t>BG</t>
  </si>
  <si>
    <t>BG - Martha Gooding cell</t>
  </si>
  <si>
    <t>Martha</t>
  </si>
  <si>
    <t>714-305-4945</t>
  </si>
  <si>
    <t>PDM</t>
  </si>
  <si>
    <t>PDM - Todd</t>
  </si>
  <si>
    <t>714-307-7044</t>
  </si>
  <si>
    <t>HB</t>
  </si>
  <si>
    <t>Law office of Lolita Kirk - Heather Jo Bees</t>
  </si>
  <si>
    <t>714-308-3948</t>
  </si>
  <si>
    <t>714-308-8210</t>
  </si>
  <si>
    <t>MSC - Mike Nusenow</t>
  </si>
  <si>
    <t>714-313-3119</t>
  </si>
  <si>
    <t>Merrily-Fleshgear</t>
  </si>
  <si>
    <t>714-313-8935</t>
  </si>
  <si>
    <t>Harry Geier-Icon Imaging Studios</t>
  </si>
  <si>
    <t>714-315-6400</t>
  </si>
  <si>
    <t>John Evans</t>
  </si>
  <si>
    <t>714-315-9325</t>
  </si>
  <si>
    <t>Casey Caston</t>
  </si>
  <si>
    <t>714-317-2422</t>
  </si>
  <si>
    <t>Roger Janke was BTB</t>
  </si>
  <si>
    <t>714-317-6629</t>
  </si>
  <si>
    <t>Bob Traxel Cell</t>
  </si>
  <si>
    <t>714-317-6972</t>
  </si>
  <si>
    <t>ATT - Jose Hernandez Cell</t>
  </si>
  <si>
    <t>714-328-2865</t>
  </si>
  <si>
    <t>HCS - Kathy Gaughran cell</t>
  </si>
  <si>
    <t>714-330-2663</t>
  </si>
  <si>
    <t>IV - Jeff Busche</t>
  </si>
  <si>
    <t>714-330-9777</t>
  </si>
  <si>
    <t>DPP - Steve Gough cell</t>
  </si>
  <si>
    <t>714-334-1918</t>
  </si>
  <si>
    <t>Jennifer Palmer Cell</t>
  </si>
  <si>
    <t>714-334-1997</t>
  </si>
  <si>
    <t>Rick Palmer Cell</t>
  </si>
  <si>
    <t>714-335-6722</t>
  </si>
  <si>
    <t>714-336-7877</t>
  </si>
  <si>
    <t>Cousin Terese Cell</t>
  </si>
  <si>
    <t>714-337-1989</t>
  </si>
  <si>
    <t>ET - Alex Lopez</t>
  </si>
  <si>
    <t>714-337-9315</t>
  </si>
  <si>
    <t>Mary Mercado-Pelt, Inc.</t>
  </si>
  <si>
    <t>714-338-1933</t>
  </si>
  <si>
    <t>Costco - Tustin</t>
  </si>
  <si>
    <t>714-342-7293</t>
  </si>
  <si>
    <t>CPL - John CPL Cell</t>
  </si>
  <si>
    <t>714-343-2519</t>
  </si>
  <si>
    <t>Barbara Davis</t>
  </si>
  <si>
    <t>714-345-5078</t>
  </si>
  <si>
    <t>GD - Derek Cell</t>
  </si>
  <si>
    <t>714-351-7657</t>
  </si>
  <si>
    <t>SOCO - Kyuhee</t>
  </si>
  <si>
    <t>714-357-1318</t>
  </si>
  <si>
    <t>Randy - Art and Frame</t>
  </si>
  <si>
    <t>714-357-4922</t>
  </si>
  <si>
    <t>ET - Tracy Van Holt</t>
  </si>
  <si>
    <t>714-357-5757</t>
  </si>
  <si>
    <t>Russell Poucher-Creative Resources</t>
  </si>
  <si>
    <t>714-362-5972</t>
  </si>
  <si>
    <t>James Wada was BTB</t>
  </si>
  <si>
    <t>714-363-6040</t>
  </si>
  <si>
    <t>Mark</t>
  </si>
  <si>
    <t>714-366-4591</t>
  </si>
  <si>
    <t>ET - Brooke Hampton</t>
  </si>
  <si>
    <t>714-366-5522</t>
  </si>
  <si>
    <t>714-371-6271</t>
  </si>
  <si>
    <t>Nichole Maraz</t>
  </si>
  <si>
    <t>714-374-4270</t>
  </si>
  <si>
    <t>JAG</t>
  </si>
  <si>
    <t>JAG - Jo Anne Golden</t>
  </si>
  <si>
    <t>714-377-1833</t>
  </si>
  <si>
    <t>IV - Don Orr</t>
  </si>
  <si>
    <t>714-379-7402</t>
  </si>
  <si>
    <t>Ocean &amp; Earth America Inc (Jr. Jenks)</t>
  </si>
  <si>
    <t>714-379-7404</t>
  </si>
  <si>
    <t>714-380-6477</t>
  </si>
  <si>
    <t>Landmark Education</t>
  </si>
  <si>
    <t>714-381-6826</t>
  </si>
  <si>
    <t>Alexis Kemp-Angier</t>
  </si>
  <si>
    <t>714-385-9607</t>
  </si>
  <si>
    <t>Guitar Center</t>
  </si>
  <si>
    <t>714-389-2463</t>
  </si>
  <si>
    <t>Jon Nedry</t>
  </si>
  <si>
    <t>714-390-3508</t>
  </si>
  <si>
    <t>Rob Triplett</t>
  </si>
  <si>
    <t>714-390-3812</t>
  </si>
  <si>
    <t>ET - Debra Butz</t>
  </si>
  <si>
    <t>714-390-5031</t>
  </si>
  <si>
    <t>SOCO - Jordan</t>
  </si>
  <si>
    <t>714-390-5469</t>
  </si>
  <si>
    <t>EN - Cell</t>
  </si>
  <si>
    <t>714-392-0748</t>
  </si>
  <si>
    <t>Doug Barrett - Kitz Corporation of America</t>
  </si>
  <si>
    <t>714-393-1054</t>
  </si>
  <si>
    <t>Whitney Powell</t>
  </si>
  <si>
    <t>714-393-8112</t>
  </si>
  <si>
    <t>wrong number</t>
  </si>
  <si>
    <t>714-394-2626</t>
  </si>
  <si>
    <t>Kia (bought cng van)</t>
  </si>
  <si>
    <t>714-396-3374</t>
  </si>
  <si>
    <t>Steve-Dimensions</t>
  </si>
  <si>
    <t>714-396-3647</t>
  </si>
  <si>
    <t>SOCO - Joe cell, installer for front door magnetic lock</t>
  </si>
  <si>
    <t>714-397-4330</t>
  </si>
  <si>
    <t>CL sells dishwashers in mission viejo</t>
  </si>
  <si>
    <t>714-397-4864</t>
  </si>
  <si>
    <t>SH - Hillary Orr</t>
  </si>
  <si>
    <t>714-398-3603</t>
  </si>
  <si>
    <t>VA - Jessica Murray</t>
  </si>
  <si>
    <t>714-401-3432</t>
  </si>
  <si>
    <t>Kim Evans</t>
  </si>
  <si>
    <t>714-401-6419</t>
  </si>
  <si>
    <t>ATT - Corey Martinez</t>
  </si>
  <si>
    <t>714-401-9950</t>
  </si>
  <si>
    <t>ATT - Roger Janke cell</t>
  </si>
  <si>
    <t>714-402-1171</t>
  </si>
  <si>
    <t>Tihn Tran</t>
  </si>
  <si>
    <t>714-402-3206</t>
  </si>
  <si>
    <t>714-402-4674</t>
  </si>
  <si>
    <t>SOCO - James Sampson</t>
  </si>
  <si>
    <t>714-403-2645</t>
  </si>
  <si>
    <t>ATT - Melinda Rotcher</t>
  </si>
  <si>
    <t>714-404-1657</t>
  </si>
  <si>
    <t>Mike Archambo</t>
  </si>
  <si>
    <t>714-415-3301</t>
  </si>
  <si>
    <t>714-415-3305</t>
  </si>
  <si>
    <t>BTB - ?</t>
  </si>
  <si>
    <t>714-415-3306</t>
  </si>
  <si>
    <t>BTB - Roger Janke</t>
  </si>
  <si>
    <t>714-415-3313</t>
  </si>
  <si>
    <t>BTB - Nicole Schieppati</t>
  </si>
  <si>
    <t>714-415-3315</t>
  </si>
  <si>
    <t>BTB - Marty Raymondo</t>
  </si>
  <si>
    <t>714-415-3316</t>
  </si>
  <si>
    <t>BTB - Jeannie Moore</t>
  </si>
  <si>
    <t>714-415-3320</t>
  </si>
  <si>
    <t>BTB - Ariel Beltran</t>
  </si>
  <si>
    <t>714-415-3333</t>
  </si>
  <si>
    <t>BTB - Main</t>
  </si>
  <si>
    <t>714-417-8022</t>
  </si>
  <si>
    <t>Earl Reed</t>
  </si>
  <si>
    <t>714-418-0658</t>
  </si>
  <si>
    <t>Aulac Restaurant</t>
  </si>
  <si>
    <t>714-418-4828</t>
  </si>
  <si>
    <t>Jason Lindquist-Steadfast Contracting, Inc.</t>
  </si>
  <si>
    <t>714-418-6495</t>
  </si>
  <si>
    <t>ATT - Jose Farias</t>
  </si>
  <si>
    <t>Jose Farias-was BTB Event Productions, Inc.</t>
  </si>
  <si>
    <t>714-418-8004</t>
  </si>
  <si>
    <t>VA - Sarah Maines</t>
  </si>
  <si>
    <t>714-424-0111</t>
  </si>
  <si>
    <t>JILLSON &amp; ROBERTS / SANDICAST</t>
  </si>
  <si>
    <t>714-424-6331</t>
  </si>
  <si>
    <t>Apple Store - South Coast Plaza</t>
  </si>
  <si>
    <t>Fabio Rodriguez-Apple</t>
  </si>
  <si>
    <t>714-425-3134</t>
  </si>
  <si>
    <t>Bradley Schoch</t>
  </si>
  <si>
    <t>714-425-8420</t>
  </si>
  <si>
    <t>Tustin transport driver cell</t>
  </si>
  <si>
    <t>714-425-8520</t>
  </si>
  <si>
    <t>? Santa Ana?</t>
  </si>
  <si>
    <t>714-425-9704</t>
  </si>
  <si>
    <t>Adam the Plumber (worked at Brookline)</t>
  </si>
  <si>
    <t>714-429-1598</t>
  </si>
  <si>
    <t>Chris Broders</t>
  </si>
  <si>
    <t>714-430-0631</t>
  </si>
  <si>
    <t>ATT - Above the Top</t>
  </si>
  <si>
    <t>714-434-6200</t>
  </si>
  <si>
    <t>Habitat for Humanity Tustin</t>
  </si>
  <si>
    <t>714-434-6266</t>
  </si>
  <si>
    <t>Habitat for Humanity Santa Ana</t>
  </si>
  <si>
    <t>714-437-1640</t>
  </si>
  <si>
    <t>Mixie</t>
  </si>
  <si>
    <t>714-438-4000</t>
  </si>
  <si>
    <t>Rich LaFreniere-Paychex</t>
  </si>
  <si>
    <t>714-439-3364</t>
  </si>
  <si>
    <t>714-439-3374</t>
  </si>
  <si>
    <t>Tustin Toyota</t>
  </si>
  <si>
    <t>714-444-1974</t>
  </si>
  <si>
    <t>Tracy Tuttle Cell</t>
  </si>
  <si>
    <t>714-444-4171</t>
  </si>
  <si>
    <t>Kathy Klingaman - Klingaman Creative</t>
  </si>
  <si>
    <t>714-457-5839</t>
  </si>
  <si>
    <t>Jason Vitaletti-Artwork Systems Inc.</t>
  </si>
  <si>
    <t>714-457-8731</t>
  </si>
  <si>
    <t>Sixto Cruz-Apple Tech</t>
  </si>
  <si>
    <t>714-460-4471</t>
  </si>
  <si>
    <t>Cindy Busche</t>
  </si>
  <si>
    <t>714-465-3311</t>
  </si>
  <si>
    <t xml:space="preserve">Artwork Systems Inc. - Jason Vitaletti </t>
  </si>
  <si>
    <t>714-466-0419</t>
  </si>
  <si>
    <t>ATT - Angel cell</t>
  </si>
  <si>
    <t>714-467-1454</t>
  </si>
  <si>
    <t>Jessica Nguyen</t>
  </si>
  <si>
    <t>714-469-0374</t>
  </si>
  <si>
    <t>ABE - Selina Grande</t>
  </si>
  <si>
    <t>714-469-4875</t>
  </si>
  <si>
    <t>Pressley Millen</t>
  </si>
  <si>
    <t>SOCO - Karen cell</t>
  </si>
  <si>
    <t>714-470-6060</t>
  </si>
  <si>
    <t>714-472-1379</t>
  </si>
  <si>
    <t>Marty Raymondo was BTB Event Productions</t>
  </si>
  <si>
    <t>714-473-6573</t>
  </si>
  <si>
    <t>ATT - Martha Sanchez</t>
  </si>
  <si>
    <t>714-474-7502</t>
  </si>
  <si>
    <t>Gaige Palmer Cell</t>
  </si>
  <si>
    <t>714-475-4001</t>
  </si>
  <si>
    <t>714-476-4308</t>
  </si>
  <si>
    <t>HCS - Bryce Arroya cell</t>
  </si>
  <si>
    <t>714-495-1714</t>
  </si>
  <si>
    <t>ATT - Araj Shamsi</t>
  </si>
  <si>
    <t>714-496-5566</t>
  </si>
  <si>
    <t>Matt Hale</t>
  </si>
  <si>
    <t>714-497-5200</t>
  </si>
  <si>
    <t>Billabong - Alec</t>
  </si>
  <si>
    <t>714-501-4349</t>
  </si>
  <si>
    <t>714-501-5949</t>
  </si>
  <si>
    <t>Don Klosterman, Long Beach</t>
  </si>
  <si>
    <t>714-501-6040</t>
  </si>
  <si>
    <t>Lisa Calvin</t>
  </si>
  <si>
    <t>714-504-5708</t>
  </si>
  <si>
    <t>Mary Busche</t>
  </si>
  <si>
    <t>714-504-6013</t>
  </si>
  <si>
    <t>VA - Makena Hutchinson</t>
  </si>
  <si>
    <t>714-505-0791</t>
  </si>
  <si>
    <t>Kurt + Sylvia Allen</t>
  </si>
  <si>
    <t>714-510-4193</t>
  </si>
  <si>
    <t>GD -Vera Polic-Lakhal</t>
  </si>
  <si>
    <t>714-514-2157</t>
  </si>
  <si>
    <t>Dr. Jim Hughes</t>
  </si>
  <si>
    <t>714-519-9986</t>
  </si>
  <si>
    <t>714-522-0325</t>
  </si>
  <si>
    <t>CNH</t>
  </si>
  <si>
    <t>CNH - Harry Harrison Fax</t>
  </si>
  <si>
    <t>714-522-0345</t>
  </si>
  <si>
    <t>CNH - Harry Harrison Home</t>
  </si>
  <si>
    <t>714-527-5921</t>
  </si>
  <si>
    <t>Sandre Cortez</t>
  </si>
  <si>
    <t>714-529-3677</t>
  </si>
  <si>
    <t>Des + Marvel Hornbuckle</t>
  </si>
  <si>
    <t>714-535-3344</t>
  </si>
  <si>
    <t>714-540-2229</t>
  </si>
  <si>
    <t>Dr. Charles Moniak</t>
  </si>
  <si>
    <t>714-542-9944</t>
  </si>
  <si>
    <t>Coast Appliance</t>
  </si>
  <si>
    <t>714-545-4948</t>
  </si>
  <si>
    <t>Berglund Advertising Design, Costa Mesa</t>
  </si>
  <si>
    <t>714-546-2156</t>
  </si>
  <si>
    <t>Randy-Art and Frame</t>
  </si>
  <si>
    <t>714-546-9842</t>
  </si>
  <si>
    <t>Rodric Barrientos-EMBEE INC.</t>
  </si>
  <si>
    <t>714-549-1522</t>
  </si>
  <si>
    <t>714-552-2239</t>
  </si>
  <si>
    <t>714-552-7807</t>
  </si>
  <si>
    <t>Marlyn Frayne</t>
  </si>
  <si>
    <t>714-553-0284</t>
  </si>
  <si>
    <t>714-558-6991</t>
  </si>
  <si>
    <t>Debra Allen</t>
  </si>
  <si>
    <t>714-564-9580</t>
  </si>
  <si>
    <t>Yamini Probhakar</t>
  </si>
  <si>
    <t>714-572-6668</t>
  </si>
  <si>
    <t>ET - Caldigit</t>
  </si>
  <si>
    <t>714-572-9471</t>
  </si>
  <si>
    <t>A To Z Plumbing</t>
  </si>
  <si>
    <t>714-573-3330</t>
  </si>
  <si>
    <t>Tustin transportation program</t>
  </si>
  <si>
    <t>714-573-3348</t>
  </si>
  <si>
    <t>Tustin senior transportation</t>
  </si>
  <si>
    <t>714-576-9898</t>
  </si>
  <si>
    <t>714-581-2296</t>
  </si>
  <si>
    <t>VA - Genesis mobile</t>
  </si>
  <si>
    <t>714-585-4074</t>
  </si>
  <si>
    <t>714-585-7970</t>
  </si>
  <si>
    <t>714-588-0999</t>
  </si>
  <si>
    <t>Nathan's Aunt Debbie</t>
  </si>
  <si>
    <t>714-588-2366</t>
  </si>
  <si>
    <t>714-588-8220</t>
  </si>
  <si>
    <t>Video Tech Security Inc, Santa Ana</t>
  </si>
  <si>
    <t>714-592-3801</t>
  </si>
  <si>
    <t>ATT - main line</t>
  </si>
  <si>
    <t>714-593-1863</t>
  </si>
  <si>
    <t>Alzheimer's Family Center</t>
  </si>
  <si>
    <t>714-595-8723</t>
  </si>
  <si>
    <t>SOCO - Nicole Javier</t>
  </si>
  <si>
    <t>714-595-9453</t>
  </si>
  <si>
    <t>One 3 two/obey - Romeo</t>
  </si>
  <si>
    <t>714-596-7660</t>
  </si>
  <si>
    <t>Fleshgear - Merrily</t>
  </si>
  <si>
    <t>714-602-5311</t>
  </si>
  <si>
    <t>714-606-1060</t>
  </si>
  <si>
    <t>Mike + Libby Thomas Cell</t>
  </si>
  <si>
    <t>714-606-8733</t>
  </si>
  <si>
    <t>714-606-9786</t>
  </si>
  <si>
    <t>CNH - Harry Harrison Cell</t>
  </si>
  <si>
    <t>714-609-1671</t>
  </si>
  <si>
    <t>ET - Ross Reyes</t>
  </si>
  <si>
    <t>714-609-8468</t>
  </si>
  <si>
    <t>ET - Wiwan Osako</t>
  </si>
  <si>
    <t>714-612-4520</t>
  </si>
  <si>
    <t>Craig Pierce</t>
  </si>
  <si>
    <t>714-612-8646</t>
  </si>
  <si>
    <t>ET - Brian Dunlap - Exhibitree Contractor</t>
  </si>
  <si>
    <t>714-612-9033</t>
  </si>
  <si>
    <t>Larry + Martha Dabrow</t>
  </si>
  <si>
    <t>714-617-3691</t>
  </si>
  <si>
    <t>714-618-8824</t>
  </si>
  <si>
    <t>714-628-1919</t>
  </si>
  <si>
    <t xml:space="preserve">TLD - Main Tracey </t>
  </si>
  <si>
    <t>714-630-8200</t>
  </si>
  <si>
    <t>LA Computer Company</t>
  </si>
  <si>
    <t>714-636-6084</t>
  </si>
  <si>
    <t>714-639-1939</t>
  </si>
  <si>
    <t>714-640-0701</t>
  </si>
  <si>
    <t>Devin</t>
  </si>
  <si>
    <t>714-641-4973</t>
  </si>
  <si>
    <t>Murr</t>
  </si>
  <si>
    <t>714-642-4911</t>
  </si>
  <si>
    <t>SOCO - Wesley Willmott</t>
  </si>
  <si>
    <t>714-650-1158</t>
  </si>
  <si>
    <t>ATT - Jose Castaneda</t>
  </si>
  <si>
    <t>714-651-4810</t>
  </si>
  <si>
    <t>CNH - Harry Harrison - Nickolas</t>
  </si>
  <si>
    <t>714-654-7144</t>
  </si>
  <si>
    <t>Matt Eikenberger</t>
  </si>
  <si>
    <t>714-655-2433</t>
  </si>
  <si>
    <t>Jen - referal from Tracy Lamberson</t>
  </si>
  <si>
    <t>714-656-2849</t>
  </si>
  <si>
    <t>Mom &amp; Dad - ooma</t>
  </si>
  <si>
    <t>714-662-3244</t>
  </si>
  <si>
    <t>714-667-0077</t>
  </si>
  <si>
    <t>All American Rider</t>
  </si>
  <si>
    <t>714-679-7854</t>
  </si>
  <si>
    <t>714-697-6944</t>
  </si>
  <si>
    <t>Barry Andrews</t>
  </si>
  <si>
    <t>714-707-7926</t>
  </si>
  <si>
    <t>714-717-9964</t>
  </si>
  <si>
    <t>Kathrin Rogers</t>
  </si>
  <si>
    <t>714-718-7764</t>
  </si>
  <si>
    <t>Fleshwound Films - Scotty</t>
  </si>
  <si>
    <t>714-719-9077</t>
  </si>
  <si>
    <t>Ben-Bm Tix</t>
  </si>
  <si>
    <t>714-720-9347</t>
  </si>
  <si>
    <t>Rebecca Kimberling? (not sure)</t>
  </si>
  <si>
    <t>714-724-0706</t>
  </si>
  <si>
    <t>ATT - Lupe cell (gone)</t>
  </si>
  <si>
    <t>714-724-8277</t>
  </si>
  <si>
    <t>Varr Willis</t>
  </si>
  <si>
    <t>714-726-8720</t>
  </si>
  <si>
    <t>Electro Power Co Anaheim</t>
  </si>
  <si>
    <t>714-728-3224</t>
  </si>
  <si>
    <t>iMentor - Rick Thues</t>
  </si>
  <si>
    <t>714-728-6365</t>
  </si>
  <si>
    <t>ET - Hugo</t>
  </si>
  <si>
    <t>Souplantation - Tustin</t>
  </si>
  <si>
    <t>714-731-1847</t>
  </si>
  <si>
    <t>714-737-1179</t>
  </si>
  <si>
    <t>ET - Javier Martinez</t>
  </si>
  <si>
    <t>714-742-0987</t>
  </si>
  <si>
    <t>Steve Kawaratani cell</t>
  </si>
  <si>
    <t>714-742-1246</t>
  </si>
  <si>
    <t>714-745-6781</t>
  </si>
  <si>
    <t>SOCO - Jared Terry</t>
  </si>
  <si>
    <t>714-746-9609</t>
  </si>
  <si>
    <t>joe jenkins</t>
  </si>
  <si>
    <t>714-747-2354</t>
  </si>
  <si>
    <t>DG - Dedica Group - Rebekah Futterer</t>
  </si>
  <si>
    <t>714-747-4249</t>
  </si>
  <si>
    <t>DGU - Jenny Beeghly</t>
  </si>
  <si>
    <t>714-747-4512</t>
  </si>
  <si>
    <t>Dave Futterer</t>
  </si>
  <si>
    <t>714-755-1600</t>
  </si>
  <si>
    <t>VA - Nils costa mesa</t>
  </si>
  <si>
    <t>714-757-9500</t>
  </si>
  <si>
    <t>2fdesign - Jeff Frey</t>
  </si>
  <si>
    <t>714-759-0099</t>
  </si>
  <si>
    <t>DGU - Cat</t>
  </si>
  <si>
    <t>714-766-8123</t>
  </si>
  <si>
    <t>714-767-5718</t>
  </si>
  <si>
    <t>Toyota - Steve Yu</t>
  </si>
  <si>
    <t>714-770-4094</t>
  </si>
  <si>
    <t>fullerton</t>
  </si>
  <si>
    <t>714-772-2002</t>
  </si>
  <si>
    <t>VCI Event Technology</t>
  </si>
  <si>
    <t>714-773-1519</t>
  </si>
  <si>
    <t>Jim Arabia</t>
  </si>
  <si>
    <t>714-777-0867</t>
  </si>
  <si>
    <t>Bruce + Jennifer (bought suburban)</t>
  </si>
  <si>
    <t>714-777-0888</t>
  </si>
  <si>
    <t>Patrick + Colleen Laubach</t>
  </si>
  <si>
    <t>714-778-1700</t>
  </si>
  <si>
    <t>714-779-8062</t>
  </si>
  <si>
    <t>Paul Burns</t>
  </si>
  <si>
    <t>714-785-4209</t>
  </si>
  <si>
    <t>CPL - Cindy Swanson cell</t>
  </si>
  <si>
    <t>714-797-2769</t>
  </si>
  <si>
    <t>anaheim</t>
  </si>
  <si>
    <t>714-800-6376</t>
  </si>
  <si>
    <t>Ditech - Kathy Mercer</t>
  </si>
  <si>
    <t>714-801-0201</t>
  </si>
  <si>
    <t>Shaylee Laubach Cell</t>
  </si>
  <si>
    <t>714-801-4183</t>
  </si>
  <si>
    <t>714-801-4184</t>
  </si>
  <si>
    <t>Thomas Laubach Cell</t>
  </si>
  <si>
    <t>714-801-4185</t>
  </si>
  <si>
    <t>Colleen Laubach Cell</t>
  </si>
  <si>
    <t>714-801-4186</t>
  </si>
  <si>
    <t>Patrick Laubach Cell</t>
  </si>
  <si>
    <t>714-809-4760</t>
  </si>
  <si>
    <t>Brian Barrington Cell</t>
  </si>
  <si>
    <t>714-812-6031</t>
  </si>
  <si>
    <t>Nicole Leal</t>
  </si>
  <si>
    <t>714-812-9144</t>
  </si>
  <si>
    <t>SQ</t>
  </si>
  <si>
    <t>SQ - Safi Qureshey cell</t>
  </si>
  <si>
    <t>714-814-6124</t>
  </si>
  <si>
    <t>TGI</t>
  </si>
  <si>
    <t>TGI - Mark Machado Cell</t>
  </si>
  <si>
    <t>714-814-7266</t>
  </si>
  <si>
    <t>JOD</t>
  </si>
  <si>
    <t>JOD - Betty Ko cell</t>
  </si>
  <si>
    <t>714-815-6495</t>
  </si>
  <si>
    <t>ATT - not sure who</t>
  </si>
  <si>
    <t>714-824-1494</t>
  </si>
  <si>
    <t>714-826-7215</t>
  </si>
  <si>
    <t>Justin Computer</t>
  </si>
  <si>
    <t>714-832-3111</t>
  </si>
  <si>
    <t>714-838-2157</t>
  </si>
  <si>
    <t>714-838-2839</t>
  </si>
  <si>
    <t>Mom &amp; Dad</t>
  </si>
  <si>
    <t>714-838-5178</t>
  </si>
  <si>
    <t>714-838-7020</t>
  </si>
  <si>
    <t>Joe + Stacey Frayne - Blizzard entertainment</t>
  </si>
  <si>
    <t>714-838-9500</t>
  </si>
  <si>
    <t>Jeff Frey-2fdesign</t>
  </si>
  <si>
    <t>714-840-6040</t>
  </si>
  <si>
    <t>Mike + Libby Thomas Home</t>
  </si>
  <si>
    <t>714-841-8300</t>
  </si>
  <si>
    <t xml:space="preserve">Sunshine Care Restoration </t>
  </si>
  <si>
    <t>714-846-2313</t>
  </si>
  <si>
    <t>714-846-4200</t>
  </si>
  <si>
    <t>714-846-7281</t>
  </si>
  <si>
    <t>714-846-9071</t>
  </si>
  <si>
    <t>Jim Cooper</t>
  </si>
  <si>
    <t>714-847-3581</t>
  </si>
  <si>
    <t>CNG - Rainbow Disposal</t>
  </si>
  <si>
    <t>714-850-1519</t>
  </si>
  <si>
    <t>Co Op-Computer Co-Op</t>
  </si>
  <si>
    <t>714-851-7185</t>
  </si>
  <si>
    <t>714-856-4743</t>
  </si>
  <si>
    <t>Robert Laubach</t>
  </si>
  <si>
    <t>714-856-9244</t>
  </si>
  <si>
    <t>George Mlak (was Exhibitree)</t>
  </si>
  <si>
    <t>714-863-0197</t>
  </si>
  <si>
    <t>714-864-1922</t>
  </si>
  <si>
    <t>714-865-2907</t>
  </si>
  <si>
    <t>714-865-6394</t>
  </si>
  <si>
    <t>Nathan Wauk Cell</t>
  </si>
  <si>
    <t>714-865-7783</t>
  </si>
  <si>
    <t>iVenture - Jason</t>
  </si>
  <si>
    <t>714-873-8505</t>
  </si>
  <si>
    <t>714-881-8000</t>
  </si>
  <si>
    <t>714-883-5654</t>
  </si>
  <si>
    <t>Amy Boring</t>
  </si>
  <si>
    <t>714-891-9439</t>
  </si>
  <si>
    <t>Surf City Bank, HB</t>
  </si>
  <si>
    <t>714-904-1030</t>
  </si>
  <si>
    <t>Brad Campbell</t>
  </si>
  <si>
    <t>714-904-1470</t>
  </si>
  <si>
    <t>Marty Raymondo - BTB Event Productions</t>
  </si>
  <si>
    <t>714-906-6868</t>
  </si>
  <si>
    <t>DPP - Cheryl Gough cell</t>
  </si>
  <si>
    <t>714-909-7045</t>
  </si>
  <si>
    <t>ATT - ?</t>
  </si>
  <si>
    <t>714-914-4467</t>
  </si>
  <si>
    <t>Joe - The Mechanic</t>
  </si>
  <si>
    <t>714-915-7455</t>
  </si>
  <si>
    <t>Laguna Beach, Hemsley contruction</t>
  </si>
  <si>
    <t>714-920-5052</t>
  </si>
  <si>
    <t>ET - Contractor - Patric McNeff</t>
  </si>
  <si>
    <t>714-920-8388</t>
  </si>
  <si>
    <t>714-928-8928</t>
  </si>
  <si>
    <t>Jean-Loomworks</t>
  </si>
  <si>
    <t>714-928-9894</t>
  </si>
  <si>
    <t>714-930-3203</t>
  </si>
  <si>
    <t>No worries pool service</t>
  </si>
  <si>
    <t>714-932-2151</t>
  </si>
  <si>
    <t>SOCO - Shane Harmon</t>
  </si>
  <si>
    <t>714-932-7712</t>
  </si>
  <si>
    <t>VA - Dani Peregrina cell</t>
  </si>
  <si>
    <t>714-940-9822</t>
  </si>
  <si>
    <t>James Laubach</t>
  </si>
  <si>
    <t>714-944-4401</t>
  </si>
  <si>
    <t>Ecomdory.com Garden Grove</t>
  </si>
  <si>
    <t>714-955-0185</t>
  </si>
  <si>
    <t>CNG - OC Public Works-CNG - OC Public Works</t>
  </si>
  <si>
    <t>714-955-8911</t>
  </si>
  <si>
    <t>ET - Jose Ceja</t>
  </si>
  <si>
    <t>714-963-8769</t>
  </si>
  <si>
    <t>Kasen</t>
  </si>
  <si>
    <t>714-964-1627</t>
  </si>
  <si>
    <t>John-Farmers</t>
  </si>
  <si>
    <t>714-964-6385</t>
  </si>
  <si>
    <t>Cindy Swanson</t>
  </si>
  <si>
    <t>714-968-8285</t>
  </si>
  <si>
    <t>Ron Valdez</t>
  </si>
  <si>
    <t>714-969-9800</t>
  </si>
  <si>
    <t>Brenda + Phil Peterson</t>
  </si>
  <si>
    <t>714-970-7905</t>
  </si>
  <si>
    <t>Kirk</t>
  </si>
  <si>
    <t>714-970-9440</t>
  </si>
  <si>
    <t>714-975-5522</t>
  </si>
  <si>
    <t>VA - Dick Loeffler</t>
  </si>
  <si>
    <t>714-975-5523</t>
  </si>
  <si>
    <t>VA - Lane Fowler work</t>
  </si>
  <si>
    <t>VA - Lane Timian</t>
  </si>
  <si>
    <t>714-975-5524</t>
  </si>
  <si>
    <t>VA - Nils Anderson</t>
  </si>
  <si>
    <t>714-975-5538</t>
  </si>
  <si>
    <t>VA - Lisa Batson</t>
  </si>
  <si>
    <t>714-975-5550</t>
  </si>
  <si>
    <t>714-975-5552</t>
  </si>
  <si>
    <t>VA - Beatriz Quintero</t>
  </si>
  <si>
    <t xml:space="preserve">VA - Jessica was Alyssa </t>
  </si>
  <si>
    <t>714-975-5553</t>
  </si>
  <si>
    <t>714-975-5554</t>
  </si>
  <si>
    <t>VA - Cheri Palmer</t>
  </si>
  <si>
    <t>714-975-5555</t>
  </si>
  <si>
    <t xml:space="preserve">Robert Sharpe, Anaheim </t>
  </si>
  <si>
    <t>714-975-5559</t>
  </si>
  <si>
    <t>VA - Carol Berrellez</t>
  </si>
  <si>
    <t>714-975-5572</t>
  </si>
  <si>
    <t>VA - Wesley Hamchuk</t>
  </si>
  <si>
    <t>714-975-5574</t>
  </si>
  <si>
    <t>714-975-5575</t>
  </si>
  <si>
    <t>VA - Dani Peregrina</t>
  </si>
  <si>
    <t>714-975-5634</t>
  </si>
  <si>
    <t>VA - Alyssa (was Dawn to 12/3/18)</t>
  </si>
  <si>
    <t>VA - Alyssa Martin office</t>
  </si>
  <si>
    <t>714-978-6800</t>
  </si>
  <si>
    <t>Fountain Health Care</t>
  </si>
  <si>
    <t>714-993-0124</t>
  </si>
  <si>
    <t xml:space="preserve">All Ford </t>
  </si>
  <si>
    <t>714-996-1333</t>
  </si>
  <si>
    <t>EN</t>
  </si>
  <si>
    <t>Customline - Eric Nelson</t>
  </si>
  <si>
    <t>717-838-2839</t>
  </si>
  <si>
    <t>718-906-3639</t>
  </si>
  <si>
    <t>DG - Dedica Group - Main Line - David, Gioa, Clara</t>
  </si>
  <si>
    <t>718-965-1303</t>
  </si>
  <si>
    <t>DG - computers by Mark onsite asst</t>
  </si>
  <si>
    <t>718-974-8167</t>
  </si>
  <si>
    <t>Sel Hwahng cell</t>
  </si>
  <si>
    <t>727-798-8081</t>
  </si>
  <si>
    <t>Kyani - Barbara Marville Dennis Kelly</t>
  </si>
  <si>
    <t>727-945-9223</t>
  </si>
  <si>
    <t>Barbara Kelly, Fl</t>
  </si>
  <si>
    <t>760-220-6816</t>
  </si>
  <si>
    <t>Julie Wright</t>
  </si>
  <si>
    <t>760-224-0346</t>
  </si>
  <si>
    <t>Robin Bair</t>
  </si>
  <si>
    <t>760-227-9430</t>
  </si>
  <si>
    <t>CNH - Harry Harrison temp 8x8 voip</t>
  </si>
  <si>
    <t>HH</t>
  </si>
  <si>
    <t>HH - Harry new 8X8 temp number</t>
  </si>
  <si>
    <t>760-227-9436</t>
  </si>
  <si>
    <t>Dessert Center Indio, CA</t>
  </si>
  <si>
    <t>760-230-4982</t>
  </si>
  <si>
    <t>Bloom Natural Health</t>
  </si>
  <si>
    <t>760-249-6898</t>
  </si>
  <si>
    <t>760-329-4431</t>
  </si>
  <si>
    <t>Catalina Spa RB resort</t>
  </si>
  <si>
    <t>760-360-8432</t>
  </si>
  <si>
    <t>Mary Ann Kinsley-On Q Events</t>
  </si>
  <si>
    <t>760-420-0876</t>
  </si>
  <si>
    <t>Natalie</t>
  </si>
  <si>
    <t>760-420-8319</t>
  </si>
  <si>
    <t>Jean Le Roux</t>
  </si>
  <si>
    <t>760-448-3000</t>
  </si>
  <si>
    <t>760-449-4431</t>
  </si>
  <si>
    <t>Kathy - Tandis</t>
  </si>
  <si>
    <t>760-455-2302</t>
  </si>
  <si>
    <t>760-505-3967</t>
  </si>
  <si>
    <t>Aunt Vivian DeBaets</t>
  </si>
  <si>
    <t>760-518-4569</t>
  </si>
  <si>
    <t>VA - Anna West</t>
  </si>
  <si>
    <t>Anna West</t>
  </si>
  <si>
    <t>760-518-8502</t>
  </si>
  <si>
    <t>DSL - Dr. Sarah Lopez</t>
  </si>
  <si>
    <t>Sarah Lopez</t>
  </si>
  <si>
    <t>760-613-5646</t>
  </si>
  <si>
    <t>Celeste Vella-Independent trading co</t>
  </si>
  <si>
    <t>760-639-4192</t>
  </si>
  <si>
    <t>Ed + Nancy Barnard</t>
  </si>
  <si>
    <t>760-648-7710</t>
  </si>
  <si>
    <t>Steven</t>
  </si>
  <si>
    <t>760-674-6078</t>
  </si>
  <si>
    <t>Jared cell (electrical contractor)</t>
  </si>
  <si>
    <t>760-702-4844</t>
  </si>
  <si>
    <t>Jack Custer</t>
  </si>
  <si>
    <t>760-723-0727</t>
  </si>
  <si>
    <t>Herb Donner - brother of Steve Donner</t>
  </si>
  <si>
    <t>760-732-1035</t>
  </si>
  <si>
    <t>760-751-5484</t>
  </si>
  <si>
    <t>Avi Katz</t>
  </si>
  <si>
    <t>760-774-4656</t>
  </si>
  <si>
    <t>Vince Laubach</t>
  </si>
  <si>
    <t>760-777-9426</t>
  </si>
  <si>
    <t>Cami Freeman</t>
  </si>
  <si>
    <t>760-777-9700</t>
  </si>
  <si>
    <t>760-814-1851</t>
  </si>
  <si>
    <t>AE</t>
  </si>
  <si>
    <t>AE - April Edwards AE Design Co</t>
  </si>
  <si>
    <t>760-815-8689</t>
  </si>
  <si>
    <t>Lalit Katz</t>
  </si>
  <si>
    <t>760-872-3802</t>
  </si>
  <si>
    <t>Icare, Bishop</t>
  </si>
  <si>
    <t>760-873-3500</t>
  </si>
  <si>
    <t>Mountian View animal hospital, Bishop</t>
  </si>
  <si>
    <t>760-873-4824</t>
  </si>
  <si>
    <t>Sierra Veterinary Clinic, Bishop</t>
  </si>
  <si>
    <t>760-873-5801</t>
  </si>
  <si>
    <t xml:space="preserve">Bishop Veterinary </t>
  </si>
  <si>
    <t>760-912-6046</t>
  </si>
  <si>
    <t>Ben</t>
  </si>
  <si>
    <t>760-922-6611</t>
  </si>
  <si>
    <t>CNG - Blythe-CNG - Blythe</t>
  </si>
  <si>
    <t>760-938-2538</t>
  </si>
  <si>
    <t>Glacier Pack Train, Big Pine</t>
  </si>
  <si>
    <t>760-938-2837</t>
  </si>
  <si>
    <t>Glacier Lodge, Big Pine</t>
  </si>
  <si>
    <t>760-943-7925</t>
  </si>
  <si>
    <t>763-202-4523</t>
  </si>
  <si>
    <t>SOCO - Bottom Line Acct(sourcing co)</t>
  </si>
  <si>
    <t>772-475-3291</t>
  </si>
  <si>
    <t>TLF</t>
  </si>
  <si>
    <t>Dana Hutchingson - The Travis Law Firm</t>
  </si>
  <si>
    <t>773-428-4077</t>
  </si>
  <si>
    <t>Alexis Ware, mobile</t>
  </si>
  <si>
    <t>773-869-1234</t>
  </si>
  <si>
    <t>SOCO - Tripp Lite UPS</t>
  </si>
  <si>
    <t>775-219-6849</t>
  </si>
  <si>
    <t>Ryan Zeller</t>
  </si>
  <si>
    <t>775-751-8787</t>
  </si>
  <si>
    <t>CPL - Gail</t>
  </si>
  <si>
    <t>778-387-0076</t>
  </si>
  <si>
    <t>781-761-9100</t>
  </si>
  <si>
    <t>OnForce</t>
  </si>
  <si>
    <t>800-201-7575</t>
  </si>
  <si>
    <t>800-223-5546</t>
  </si>
  <si>
    <t>Belkin</t>
  </si>
  <si>
    <t>800-229-9044</t>
  </si>
  <si>
    <t>Graphic Resource Systems</t>
  </si>
  <si>
    <t>800-238-3992</t>
  </si>
  <si>
    <t>Archicad Support (Exhibitree)</t>
  </si>
  <si>
    <t>800-238-4486</t>
  </si>
  <si>
    <t>Union Bank DPP</t>
  </si>
  <si>
    <t>800-246-9853</t>
  </si>
  <si>
    <t>VEO - DemandForce</t>
  </si>
  <si>
    <t>800-252-3640</t>
  </si>
  <si>
    <t>ATT - Filemaker Support</t>
  </si>
  <si>
    <t>800-255-4101</t>
  </si>
  <si>
    <t>ZyXEL Communications</t>
  </si>
  <si>
    <t>800-275-2273</t>
  </si>
  <si>
    <t>AppleCare</t>
  </si>
  <si>
    <t>800-275-4576</t>
  </si>
  <si>
    <t>Other World Computing</t>
  </si>
  <si>
    <t>800-282-6991</t>
  </si>
  <si>
    <t>inphase (BNCC)</t>
  </si>
  <si>
    <t>800-288-2020</t>
  </si>
  <si>
    <t>VA - AT&amp;T Email Tech Support</t>
  </si>
  <si>
    <t>800-292-8045</t>
  </si>
  <si>
    <t>800-295-8324</t>
  </si>
  <si>
    <t>ET - Onyx Graphics</t>
  </si>
  <si>
    <t>800-308-7169</t>
  </si>
  <si>
    <t>VEO - Crystal Practic Management</t>
  </si>
  <si>
    <t>800-310-5772</t>
  </si>
  <si>
    <t>ET alarm</t>
  </si>
  <si>
    <t>800-322-6962</t>
  </si>
  <si>
    <t>CPL - Account Edge</t>
  </si>
  <si>
    <t>800-322-9266</t>
  </si>
  <si>
    <t>eBay</t>
  </si>
  <si>
    <t>800-323-9090</t>
  </si>
  <si>
    <t>800-326-1688</t>
  </si>
  <si>
    <t>SOCO - D-Link Customer Service</t>
  </si>
  <si>
    <t>800-333-6900</t>
  </si>
  <si>
    <t>Invacare</t>
  </si>
  <si>
    <t>800-334-5144</t>
  </si>
  <si>
    <t>HP</t>
  </si>
  <si>
    <t>800-338-6614</t>
  </si>
  <si>
    <t>PS</t>
  </si>
  <si>
    <t>PS - Salon Iris</t>
  </si>
  <si>
    <t>800-346-4925</t>
  </si>
  <si>
    <t>computer orthoptics</t>
  </si>
  <si>
    <t>800-354-3643</t>
  </si>
  <si>
    <t>genie garage door customer service (pam)</t>
  </si>
  <si>
    <t>800-379-7729</t>
  </si>
  <si>
    <t>Intermedia support</t>
  </si>
  <si>
    <t>800-391-3000</t>
  </si>
  <si>
    <t xml:space="preserve">Comcast </t>
  </si>
  <si>
    <t>800-427-2000</t>
  </si>
  <si>
    <t>CNG - SoCalGas</t>
  </si>
  <si>
    <t>800-435-9792</t>
  </si>
  <si>
    <t>Southwest Airlines</t>
  </si>
  <si>
    <t>800-446-8848</t>
  </si>
  <si>
    <t>PCG</t>
  </si>
  <si>
    <t>PCG - Intuit/Quickbooks Support</t>
  </si>
  <si>
    <t>800-453-1573</t>
  </si>
  <si>
    <t>Union bank</t>
  </si>
  <si>
    <t>800-456-3355</t>
  </si>
  <si>
    <t>Dell</t>
  </si>
  <si>
    <t>800-456-4822</t>
  </si>
  <si>
    <t>ET - Synnex Corp</t>
  </si>
  <si>
    <t>800-463-3339</t>
  </si>
  <si>
    <t>FedEx</t>
  </si>
  <si>
    <t>800-492-8037</t>
  </si>
  <si>
    <t>TLF - Best Case</t>
  </si>
  <si>
    <t>800-501-2067</t>
  </si>
  <si>
    <t>800-525-3355</t>
  </si>
  <si>
    <t>AMEX</t>
  </si>
  <si>
    <t>800-531-8722</t>
  </si>
  <si>
    <t>800-544-6986</t>
  </si>
  <si>
    <t xml:space="preserve">Black &amp; Decker </t>
  </si>
  <si>
    <t>800-567-3451</t>
  </si>
  <si>
    <t>first national bank</t>
  </si>
  <si>
    <t>800-574-5290</t>
  </si>
  <si>
    <t>Ring Central - Melvin Ofiaza</t>
  </si>
  <si>
    <t>800-578-6890</t>
  </si>
  <si>
    <t>Bosch customer service</t>
  </si>
  <si>
    <t>800-604-2040</t>
  </si>
  <si>
    <t>PS - Daysmart Software Salon Iris support</t>
  </si>
  <si>
    <t>800-656-0907</t>
  </si>
  <si>
    <t>Healthcare success</t>
  </si>
  <si>
    <t>800-676-2775</t>
  </si>
  <si>
    <t>Apple store</t>
  </si>
  <si>
    <t>800-677-3031</t>
  </si>
  <si>
    <t>Ed Gerbershagen-SourceOne Office Products</t>
  </si>
  <si>
    <t>800-679-9691</t>
  </si>
  <si>
    <t>CVS</t>
  </si>
  <si>
    <t>800-692-7753</t>
  </si>
  <si>
    <t>Apple</t>
  </si>
  <si>
    <t>Apple Support</t>
  </si>
  <si>
    <t>800-694-7466</t>
  </si>
  <si>
    <t>apple support</t>
  </si>
  <si>
    <t>800-697-9914</t>
  </si>
  <si>
    <t>IS</t>
  </si>
  <si>
    <t>IS - Docy Andrews</t>
  </si>
  <si>
    <t>800-725-2747</t>
  </si>
  <si>
    <t>800-727-8248</t>
  </si>
  <si>
    <t>Costco</t>
  </si>
  <si>
    <t>800-742-5877</t>
  </si>
  <si>
    <t>UPS.com</t>
  </si>
  <si>
    <t>800-745-2025</t>
  </si>
  <si>
    <t>Printelligent, salt lake city</t>
  </si>
  <si>
    <t>800-746-2936</t>
  </si>
  <si>
    <t>OCWEN</t>
  </si>
  <si>
    <t>800-753-6085</t>
  </si>
  <si>
    <t>Cox security</t>
  </si>
  <si>
    <t>800-767-2775</t>
  </si>
  <si>
    <t>Apple support</t>
  </si>
  <si>
    <t>800-786-9199</t>
  </si>
  <si>
    <t>CPL - USPTO</t>
  </si>
  <si>
    <t>800-794-1404</t>
  </si>
  <si>
    <t>telemarketer</t>
  </si>
  <si>
    <t>800-825-8168</t>
  </si>
  <si>
    <t>800-826-9677</t>
  </si>
  <si>
    <t>CR&amp;R waste</t>
  </si>
  <si>
    <t>800-827-6364</t>
  </si>
  <si>
    <t>AOL</t>
  </si>
  <si>
    <t>800-833-6687</t>
  </si>
  <si>
    <t>Adobe Acrobat</t>
  </si>
  <si>
    <t>800-837-4966</t>
  </si>
  <si>
    <t>Verizon customer service</t>
  </si>
  <si>
    <t>800-847-7078</t>
  </si>
  <si>
    <t>ET - Lifeboat Distribution</t>
  </si>
  <si>
    <t>800-847-8446</t>
  </si>
  <si>
    <t xml:space="preserve">DELPHI/PBS practice management software </t>
  </si>
  <si>
    <t>800-854-3039</t>
  </si>
  <si>
    <t>800-854-3415</t>
  </si>
  <si>
    <t>ET - Sage Gold Support</t>
  </si>
  <si>
    <t>800-866-2453</t>
  </si>
  <si>
    <t>T-Mobile Support</t>
  </si>
  <si>
    <t>800-869-3557</t>
  </si>
  <si>
    <t xml:space="preserve">Wells Fargo </t>
  </si>
  <si>
    <t>800-872-7245</t>
  </si>
  <si>
    <t>Amtrak</t>
  </si>
  <si>
    <t>800-874-5274</t>
  </si>
  <si>
    <t>VEO - Marco Ophthalmic Eye Exam Equipt, FL</t>
  </si>
  <si>
    <t>800-888-0444</t>
  </si>
  <si>
    <t>SSD Alarm Baldwin Park, Ca</t>
  </si>
  <si>
    <t>800-892-4357</t>
  </si>
  <si>
    <t>Time Warner Customer Service</t>
  </si>
  <si>
    <t>800-913-0377</t>
  </si>
  <si>
    <t>Cox Communications</t>
  </si>
  <si>
    <t>800-920-1166</t>
  </si>
  <si>
    <t>CNG - So Cal Gas (Trillium CNG)</t>
  </si>
  <si>
    <t>800-921-8101</t>
  </si>
  <si>
    <t>Frontier Communications</t>
  </si>
  <si>
    <t>800-921-8102</t>
  </si>
  <si>
    <t>800-922-0204</t>
  </si>
  <si>
    <t>Verizon</t>
  </si>
  <si>
    <t>800-934-6489</t>
  </si>
  <si>
    <t>800-953-5592</t>
  </si>
  <si>
    <t>Jelly Belly factory</t>
  </si>
  <si>
    <t>800-958-2983</t>
  </si>
  <si>
    <t>efax Customer Service (veo)</t>
  </si>
  <si>
    <t>800-961-4454</t>
  </si>
  <si>
    <t>Rackspace.com</t>
  </si>
  <si>
    <t>Bre' Cornell</t>
  </si>
  <si>
    <t>Robert Pope</t>
  </si>
  <si>
    <t>801-224-2808</t>
  </si>
  <si>
    <t>Mary Louise Zeller</t>
  </si>
  <si>
    <t>801-261-2424</t>
  </si>
  <si>
    <t>Jeff &amp; Silvana Watanabe</t>
  </si>
  <si>
    <t>801-301-3581</t>
  </si>
  <si>
    <t>Ron Zeller Cell</t>
  </si>
  <si>
    <t>801-301-3582</t>
  </si>
  <si>
    <t>Mary Louise Zeller Cell</t>
  </si>
  <si>
    <t>801-310-8138</t>
  </si>
  <si>
    <t>Richard Logsdon</t>
  </si>
  <si>
    <t>Video Team for FFF, Richard</t>
  </si>
  <si>
    <t>801-319-4928</t>
  </si>
  <si>
    <t>Jane Kesner-</t>
  </si>
  <si>
    <t>801-363-2694</t>
  </si>
  <si>
    <t>Dawn &amp; Troy Roper III</t>
  </si>
  <si>
    <t>801-368-6222</t>
  </si>
  <si>
    <t>Monica Riedel-</t>
  </si>
  <si>
    <t>801-372-8560</t>
  </si>
  <si>
    <t>Paula Christensen-</t>
  </si>
  <si>
    <t>801-376-5024</t>
  </si>
  <si>
    <t>Adam Zeller</t>
  </si>
  <si>
    <t>801-390-6885</t>
  </si>
  <si>
    <t>Steve Rogers-</t>
  </si>
  <si>
    <t>801-427-1312</t>
  </si>
  <si>
    <t>Tom Wright</t>
  </si>
  <si>
    <t>801-450-6709</t>
  </si>
  <si>
    <t>Kevin Aoyagi</t>
  </si>
  <si>
    <t>801-478-1900</t>
  </si>
  <si>
    <t>ET - thinksai.com software support</t>
  </si>
  <si>
    <t>801-513-9385</t>
  </si>
  <si>
    <t>801-526-7348</t>
  </si>
  <si>
    <t>Mountain America Credit Union - Nick Brown</t>
  </si>
  <si>
    <t>801-583-7636</t>
  </si>
  <si>
    <t>801-602-8405</t>
  </si>
  <si>
    <t>Tami Madsen-Accounting Firm Sweeny Wilkins</t>
  </si>
  <si>
    <t>801-607-0458</t>
  </si>
  <si>
    <t>Andy Goddard</t>
  </si>
  <si>
    <t>801-613-9405</t>
  </si>
  <si>
    <t>Ron Zeller</t>
  </si>
  <si>
    <t>801-623-2477</t>
  </si>
  <si>
    <t>Lillian Fodermaier</t>
  </si>
  <si>
    <t>801-623-3336</t>
  </si>
  <si>
    <t>Video Team for FFF</t>
  </si>
  <si>
    <t>801-636-9516</t>
  </si>
  <si>
    <t>Brenda-Zeller Investments</t>
  </si>
  <si>
    <t>801-656-8912</t>
  </si>
  <si>
    <t>Carol Nelson-Pope</t>
  </si>
  <si>
    <t>801-676-9336</t>
  </si>
  <si>
    <t>801-701-9600</t>
  </si>
  <si>
    <t>ET - DigiCert Inc.</t>
  </si>
  <si>
    <t>801-718-6688</t>
  </si>
  <si>
    <t>801-738-0710</t>
  </si>
  <si>
    <t>801-750-7244</t>
  </si>
  <si>
    <t>801-756-1076</t>
  </si>
  <si>
    <t>Paula Christensen</t>
  </si>
  <si>
    <t>801-756-3394</t>
  </si>
  <si>
    <t>Accounting Firm Sweeny Wilkins - Tami Madsen</t>
  </si>
  <si>
    <t>801-756-3454</t>
  </si>
  <si>
    <t>801-792-1002</t>
  </si>
  <si>
    <t>801-815-1125</t>
  </si>
  <si>
    <t>Mike Akagi</t>
  </si>
  <si>
    <t>801-822-3509</t>
  </si>
  <si>
    <t>Bret Skousen</t>
  </si>
  <si>
    <t>801-883-9547</t>
  </si>
  <si>
    <t>801-898-2817</t>
  </si>
  <si>
    <t>801-910-6171</t>
  </si>
  <si>
    <t>Ryan Bradshaw</t>
  </si>
  <si>
    <t>801-995-8266</t>
  </si>
  <si>
    <t>Debbie Babbitt</t>
  </si>
  <si>
    <t>803-548-8007</t>
  </si>
  <si>
    <t>805-210-5651</t>
  </si>
  <si>
    <t>VA - Sandy Gonsalves</t>
  </si>
  <si>
    <t>805-261-0358</t>
  </si>
  <si>
    <t>805-428-5020</t>
  </si>
  <si>
    <t>805-452-3947</t>
  </si>
  <si>
    <t>CPL - Bridgett CPL</t>
  </si>
  <si>
    <t>805-453-3777</t>
  </si>
  <si>
    <t>Savvy Real Estate Solutions, Santa Barbara</t>
  </si>
  <si>
    <t>805-492-8833</t>
  </si>
  <si>
    <t>VA - Jeanne Troyanek home</t>
  </si>
  <si>
    <t>Jeanne Troyanek</t>
  </si>
  <si>
    <t>805-512-2919</t>
  </si>
  <si>
    <t>Rich Lehrer</t>
  </si>
  <si>
    <t>805-585-5720</t>
  </si>
  <si>
    <t>FB - Brian Tande</t>
  </si>
  <si>
    <t>805-624-1245</t>
  </si>
  <si>
    <t>VA - Sandy Gonsalves cell</t>
  </si>
  <si>
    <t>805-636-9927</t>
  </si>
  <si>
    <t>Jen Sorosky cell</t>
  </si>
  <si>
    <t>805-665-8319</t>
  </si>
  <si>
    <t>GD - Ana</t>
  </si>
  <si>
    <t>805-813-3216</t>
  </si>
  <si>
    <t>805-895-5640</t>
  </si>
  <si>
    <t>Dorian Adams</t>
  </si>
  <si>
    <t>808-222-1544</t>
  </si>
  <si>
    <t>Keiki-Dawn Izumi</t>
  </si>
  <si>
    <t>808-280-0188</t>
  </si>
  <si>
    <t>VA - Nicole Spencer</t>
  </si>
  <si>
    <t>808-385-4806</t>
  </si>
  <si>
    <t>VA - Kelly Santos Cell</t>
  </si>
  <si>
    <t>808-551-2955</t>
  </si>
  <si>
    <t>Mat-Xcel Wetsuits</t>
  </si>
  <si>
    <t>808-637-6230</t>
  </si>
  <si>
    <t>808-661-4303</t>
  </si>
  <si>
    <t>Camp Olowalu</t>
  </si>
  <si>
    <t>808-778-9562</t>
  </si>
  <si>
    <t>Michael Schmidt</t>
  </si>
  <si>
    <t>812-201-1824</t>
  </si>
  <si>
    <t>Joyce Canaday</t>
  </si>
  <si>
    <t>813-336-2222</t>
  </si>
  <si>
    <t>3CX phone service</t>
  </si>
  <si>
    <t>813-480-8689</t>
  </si>
  <si>
    <t>? Tampa Fl</t>
  </si>
  <si>
    <t>813-591-0128</t>
  </si>
  <si>
    <t>Melvin with 3CX phone service</t>
  </si>
  <si>
    <t>813-808-0361</t>
  </si>
  <si>
    <t>Ron Laubach</t>
  </si>
  <si>
    <t>Ron Laubach Cell</t>
  </si>
  <si>
    <t>813-888-9555</t>
  </si>
  <si>
    <t>Kaltec Electronics, Inc</t>
  </si>
  <si>
    <t>815-338-4332</t>
  </si>
  <si>
    <t>815-338-8685</t>
  </si>
  <si>
    <t>816-812-2887</t>
  </si>
  <si>
    <t>Jill Tupper</t>
  </si>
  <si>
    <t>818-200-0126</t>
  </si>
  <si>
    <t>818-241-9393</t>
  </si>
  <si>
    <t>Dave Egan</t>
  </si>
  <si>
    <t>818-248-8003</t>
  </si>
  <si>
    <t>Randy Johnson</t>
  </si>
  <si>
    <t>818-312-1078</t>
  </si>
  <si>
    <t>818-321-8889</t>
  </si>
  <si>
    <t>818-380-3111</t>
  </si>
  <si>
    <t>Laine + Rick Podell-Camino</t>
  </si>
  <si>
    <t>818-406-0042</t>
  </si>
  <si>
    <t>818-414-1036</t>
  </si>
  <si>
    <t>Kamran Nadir</t>
  </si>
  <si>
    <t>818-430-9024</t>
  </si>
  <si>
    <t>Paul Kellehur</t>
  </si>
  <si>
    <t>818-472-5749</t>
  </si>
  <si>
    <t>Polly</t>
  </si>
  <si>
    <t>818-481-5248</t>
  </si>
  <si>
    <t>818-482-3150</t>
  </si>
  <si>
    <t>FB - Patricia cell #2</t>
  </si>
  <si>
    <t>818-489-8536</t>
  </si>
  <si>
    <t>PPP - Narce Cardenas</t>
  </si>
  <si>
    <t>818-601-1681</t>
  </si>
  <si>
    <t>VA - Jeanne Troyanek iphone</t>
  </si>
  <si>
    <t>818-601-5381</t>
  </si>
  <si>
    <t>818-614-4296</t>
  </si>
  <si>
    <t>UCI Sina Khosravi</t>
  </si>
  <si>
    <t>818-625-5023</t>
  </si>
  <si>
    <t>818-633-6136</t>
  </si>
  <si>
    <t>Jacob DuBois</t>
  </si>
  <si>
    <t>818-645-1345</t>
  </si>
  <si>
    <t>Elena-beth Kaye</t>
  </si>
  <si>
    <t>818-661-2020</t>
  </si>
  <si>
    <t>818-708-3403</t>
  </si>
  <si>
    <t>818-727-0200</t>
  </si>
  <si>
    <t>Speedlight duplication, Chatsworth CA</t>
  </si>
  <si>
    <t>818-753-9024</t>
  </si>
  <si>
    <t>Paul + Vicky</t>
  </si>
  <si>
    <t>818-883-2097</t>
  </si>
  <si>
    <t>Rajni Thakkar</t>
  </si>
  <si>
    <t>818-887-0723</t>
  </si>
  <si>
    <t>Monica-The Perfect Party</t>
  </si>
  <si>
    <t>818-980-2981</t>
  </si>
  <si>
    <t>‭818-983-8170‬</t>
  </si>
  <si>
    <t>FB - Patricia cell</t>
  </si>
  <si>
    <t>818-996-8686</t>
  </si>
  <si>
    <t>American Guardian - Houtan Hormozian</t>
  </si>
  <si>
    <t>831-206-3726</t>
  </si>
  <si>
    <t>Stacey Tsuboi</t>
  </si>
  <si>
    <t>831-419-2807</t>
  </si>
  <si>
    <t>Ron Zeller Jr.</t>
  </si>
  <si>
    <t>833-267-6094</t>
  </si>
  <si>
    <t>Spectrum Cable</t>
  </si>
  <si>
    <t>833-854-6519</t>
  </si>
  <si>
    <t>LogMein, Inc</t>
  </si>
  <si>
    <t>844-324-0340</t>
  </si>
  <si>
    <t xml:space="preserve">VEO - vonage business </t>
  </si>
  <si>
    <t>844-697-5863</t>
  </si>
  <si>
    <t>Plume Wifi (multiple clients)</t>
  </si>
  <si>
    <t>844-886-4258</t>
  </si>
  <si>
    <t>AT&amp;T cable</t>
  </si>
  <si>
    <t>844-940-1494</t>
  </si>
  <si>
    <t>AT&amp;T sales center</t>
  </si>
  <si>
    <t>844-991-0253</t>
  </si>
  <si>
    <t>AT&amp;T</t>
  </si>
  <si>
    <t>CST</t>
  </si>
  <si>
    <t>CST- Courtney Staff cell</t>
  </si>
  <si>
    <t>850-443-5935</t>
  </si>
  <si>
    <t>MarshA</t>
  </si>
  <si>
    <t>855-210-9196</t>
  </si>
  <si>
    <t>855-213-5625</t>
  </si>
  <si>
    <t>ATT - Spectrum</t>
  </si>
  <si>
    <t>855-707-7328</t>
  </si>
  <si>
    <t>855-733-5465</t>
  </si>
  <si>
    <t>KSA</t>
  </si>
  <si>
    <t>KSA - Honeywell Tech Support</t>
  </si>
  <si>
    <t>855-757-7328</t>
  </si>
  <si>
    <t>855-776-7233</t>
  </si>
  <si>
    <t xml:space="preserve">Netgear </t>
  </si>
  <si>
    <t>855-801-0109</t>
  </si>
  <si>
    <t>Microsoft Windows Activation</t>
  </si>
  <si>
    <t>855-804-0109</t>
  </si>
  <si>
    <t>855-887-8483</t>
  </si>
  <si>
    <t>chipolte customer care</t>
  </si>
  <si>
    <t>856-630-9548</t>
  </si>
  <si>
    <t>Barry Van Deerlin</t>
  </si>
  <si>
    <t>856-642-1678</t>
  </si>
  <si>
    <t>858-245-2774</t>
  </si>
  <si>
    <t>Pam Brown</t>
  </si>
  <si>
    <t>858-292-3647</t>
  </si>
  <si>
    <t>Doug Gilmore</t>
  </si>
  <si>
    <t>858-342-1598</t>
  </si>
  <si>
    <t>858-373-3936</t>
  </si>
  <si>
    <t>Kafe Yen LLC-Kafe Yen LLC</t>
  </si>
  <si>
    <t>858-414-3803</t>
  </si>
  <si>
    <t>Lance Cacho</t>
  </si>
  <si>
    <t>858-442-7221</t>
  </si>
  <si>
    <t>AH - Angela Herst</t>
  </si>
  <si>
    <t>858-483-9866</t>
  </si>
  <si>
    <t>San Diego Condo</t>
  </si>
  <si>
    <t>858-504-0928</t>
  </si>
  <si>
    <t>? Rancho Santa Fe, T-Mobile Cell</t>
  </si>
  <si>
    <t>858-539-5355</t>
  </si>
  <si>
    <t>Denise Lynne-San Diego Unified School District</t>
  </si>
  <si>
    <t>858-603-3092</t>
  </si>
  <si>
    <t>Angelica Wagner</t>
  </si>
  <si>
    <t>858-720-1728</t>
  </si>
  <si>
    <t>858-790-1490</t>
  </si>
  <si>
    <t>Giovanni Sanchez - Kyani Baja Team</t>
  </si>
  <si>
    <t>860-673-6835</t>
  </si>
  <si>
    <t>Rich Magnussen</t>
  </si>
  <si>
    <t>860-748-7063</t>
  </si>
  <si>
    <t>863-223-1805</t>
  </si>
  <si>
    <t>GD - Inkproducts, Inc</t>
  </si>
  <si>
    <t>864-232-0621</t>
  </si>
  <si>
    <t>Ginger Tapp</t>
  </si>
  <si>
    <t>864-349-4555</t>
  </si>
  <si>
    <t>864-483-6666</t>
  </si>
  <si>
    <t>864-509-1057</t>
  </si>
  <si>
    <t>Woodward &amp; Zwolinski Advertising Greenville</t>
  </si>
  <si>
    <t>864-630-6670</t>
  </si>
  <si>
    <t>CJ</t>
  </si>
  <si>
    <t>CJ - skillsgapp</t>
  </si>
  <si>
    <t>866-217-9197</t>
  </si>
  <si>
    <t>CPL- USPTO</t>
  </si>
  <si>
    <t>866-239-4520</t>
  </si>
  <si>
    <t>ET - Thawte SSL</t>
  </si>
  <si>
    <t>866-272-5111</t>
  </si>
  <si>
    <t>Cox</t>
  </si>
  <si>
    <t>866-328-1385</t>
  </si>
  <si>
    <t>Car rental reservation</t>
  </si>
  <si>
    <t>SOCO - Domain Registry of America</t>
  </si>
  <si>
    <t>866-446-3595</t>
  </si>
  <si>
    <t>ET - Digital Watchdog cameras</t>
  </si>
  <si>
    <t>866-455-1655</t>
  </si>
  <si>
    <t>Register.com Customer Support</t>
  </si>
  <si>
    <t>866-455-9555</t>
  </si>
  <si>
    <t>866-540-9490</t>
  </si>
  <si>
    <t>Steadfast Contracting, Inc. - Jason Lindquist</t>
  </si>
  <si>
    <t>866-575-3937</t>
  </si>
  <si>
    <t>VEO - eyecare prime</t>
  </si>
  <si>
    <t>866-631-1584</t>
  </si>
  <si>
    <t>Zech Renteria-Ethika Ext 16005</t>
  </si>
  <si>
    <t>866-681-4359</t>
  </si>
  <si>
    <t>ET - Autodesk</t>
  </si>
  <si>
    <t>866-692-9374</t>
  </si>
  <si>
    <t>EDD</t>
  </si>
  <si>
    <t>866-697-7329</t>
  </si>
  <si>
    <t>SRfax Harry Harrison</t>
  </si>
  <si>
    <t>866-711-9737</t>
  </si>
  <si>
    <t>866-722-2444</t>
  </si>
  <si>
    <t>South County Bank, Irvine</t>
  </si>
  <si>
    <t>866-769-4777</t>
  </si>
  <si>
    <t>usedmac.com</t>
  </si>
  <si>
    <t>866-772-4948</t>
  </si>
  <si>
    <t>JOD - Spectrum Business</t>
  </si>
  <si>
    <t>866-800-8092</t>
  </si>
  <si>
    <t>ATT - Yahoo Small Biz/Luminate/Abbaco</t>
  </si>
  <si>
    <t>866-873-2006</t>
  </si>
  <si>
    <t xml:space="preserve">LU </t>
  </si>
  <si>
    <t>LU - Act Business Care</t>
  </si>
  <si>
    <t>866-901-0242</t>
  </si>
  <si>
    <t>VEO - vonage business cloud</t>
  </si>
  <si>
    <t>VEO - Vonage Business Support</t>
  </si>
  <si>
    <t>VEO -Vontage business</t>
  </si>
  <si>
    <t>866-908-3442</t>
  </si>
  <si>
    <t>Network Solutions</t>
  </si>
  <si>
    <t>866-923-7104</t>
  </si>
  <si>
    <t>Viatalk Voicemail</t>
  </si>
  <si>
    <t>866-939-6662</t>
  </si>
  <si>
    <t>PCG - ooma phone service</t>
  </si>
  <si>
    <t>866-941-9240</t>
  </si>
  <si>
    <t>866-987-8647</t>
  </si>
  <si>
    <t>VEO - VoIPLINK - Ronnie Wasson (gone)</t>
  </si>
  <si>
    <t>877-251-0696</t>
  </si>
  <si>
    <t>877-269-0211</t>
  </si>
  <si>
    <t xml:space="preserve">ATT </t>
  </si>
  <si>
    <t>877-271-2592</t>
  </si>
  <si>
    <t>Monoprice</t>
  </si>
  <si>
    <t>877-297-4438</t>
  </si>
  <si>
    <t>AMEX Gift Card</t>
  </si>
  <si>
    <t>877-309-2070</t>
  </si>
  <si>
    <t>go to meeting</t>
  </si>
  <si>
    <t>877-309-5869</t>
  </si>
  <si>
    <t>Time Warner customer svc</t>
  </si>
  <si>
    <t>877-355-5787</t>
  </si>
  <si>
    <t>Google support</t>
  </si>
  <si>
    <t>877-385-2808</t>
  </si>
  <si>
    <t>877-388-0879</t>
  </si>
  <si>
    <t>877-423-8637</t>
  </si>
  <si>
    <t>877-487-8349</t>
  </si>
  <si>
    <t>SOCO - TPX - Telepacific</t>
  </si>
  <si>
    <t>877-487-8722</t>
  </si>
  <si>
    <t>877-501-4494</t>
  </si>
  <si>
    <t>LU - Act! Swiftpage</t>
  </si>
  <si>
    <t>877-569-8005</t>
  </si>
  <si>
    <t>LU - Active Sales Technology, vendor for ACT!</t>
  </si>
  <si>
    <t>877-632-3003</t>
  </si>
  <si>
    <t>877-805-6432</t>
  </si>
  <si>
    <t>8X8 internet phone service</t>
  </si>
  <si>
    <t>877-872-7773</t>
  </si>
  <si>
    <t>877-880-0055</t>
  </si>
  <si>
    <t>BNCC - Intermedia</t>
  </si>
  <si>
    <t>877-910-4315</t>
  </si>
  <si>
    <t>V shine software solution</t>
  </si>
  <si>
    <t>877-956-7873</t>
  </si>
  <si>
    <t>surepayroll</t>
  </si>
  <si>
    <t>877-965-3344</t>
  </si>
  <si>
    <t>debit card pin change</t>
  </si>
  <si>
    <t>877-968-7147</t>
  </si>
  <si>
    <t>Patriot Software (payroll)</t>
  </si>
  <si>
    <t>888-221-1161</t>
  </si>
  <si>
    <t>Paypal</t>
  </si>
  <si>
    <t>888-224-4339</t>
  </si>
  <si>
    <t>ET - Cheapprinters.com</t>
  </si>
  <si>
    <t>888-225-9664</t>
  </si>
  <si>
    <t>Hilton Honors</t>
  </si>
  <si>
    <t>888-237-8289</t>
  </si>
  <si>
    <t>Best Buy</t>
  </si>
  <si>
    <t>888-280-4331</t>
  </si>
  <si>
    <t>Amazon customer service</t>
  </si>
  <si>
    <t>888-302-6967</t>
  </si>
  <si>
    <t>VEO - Intermedia</t>
  </si>
  <si>
    <t>888-324-2637</t>
  </si>
  <si>
    <t>Spectrum Games Norco, CA</t>
  </si>
  <si>
    <t>888-333-7640</t>
  </si>
  <si>
    <t>888-338-7678</t>
  </si>
  <si>
    <t>siniverse</t>
  </si>
  <si>
    <t>888-404-6222</t>
  </si>
  <si>
    <t>NACA</t>
  </si>
  <si>
    <t>888-439-8359</t>
  </si>
  <si>
    <t>888-447-6564</t>
  </si>
  <si>
    <t>MSI Computer Corp</t>
  </si>
  <si>
    <t>888-494-5463</t>
  </si>
  <si>
    <t>ATT - Wiline Networks</t>
  </si>
  <si>
    <t>888-506-0371</t>
  </si>
  <si>
    <t>Verizon business internet</t>
  </si>
  <si>
    <t>888-515-0100</t>
  </si>
  <si>
    <t>OnForce Automated Caller</t>
  </si>
  <si>
    <t>888-520-8291</t>
  </si>
  <si>
    <t>ATT - FMP Host service</t>
  </si>
  <si>
    <t>888-595-1122</t>
  </si>
  <si>
    <t>Plumbing Mall.com</t>
  </si>
  <si>
    <t>888-720-9944</t>
  </si>
  <si>
    <t>Verizon new accounts/Fios</t>
  </si>
  <si>
    <t>888-745-3886</t>
  </si>
  <si>
    <t>edd.ca.gov/payroll taxes</t>
  </si>
  <si>
    <t>888-749-3229</t>
  </si>
  <si>
    <t>888-753-5822</t>
  </si>
  <si>
    <t>888-770-2462</t>
  </si>
  <si>
    <t>choc childrens health center</t>
  </si>
  <si>
    <t>888-772-8226</t>
  </si>
  <si>
    <t>888-775-3746</t>
  </si>
  <si>
    <t xml:space="preserve">ET - Kerio Technologies, Inc San Jose </t>
  </si>
  <si>
    <t>888-778-2871</t>
  </si>
  <si>
    <t xml:space="preserve">Apple </t>
  </si>
  <si>
    <t>888-786-5981</t>
  </si>
  <si>
    <t>888-799-9601</t>
  </si>
  <si>
    <t>888-826-6893</t>
  </si>
  <si>
    <t>Alamo rental car</t>
  </si>
  <si>
    <t>888-878-1488</t>
  </si>
  <si>
    <t>PCG - US mobile, temporary phone service</t>
  </si>
  <si>
    <t>888-892-2253</t>
  </si>
  <si>
    <t>Time Warner</t>
  </si>
  <si>
    <t>901-494-4191</t>
  </si>
  <si>
    <t>FB - Anne Greenlee</t>
  </si>
  <si>
    <t>901-503-6271</t>
  </si>
  <si>
    <t>FB - Kim Jones</t>
  </si>
  <si>
    <t>901-603-8308</t>
  </si>
  <si>
    <t>FB - Amber Kee</t>
  </si>
  <si>
    <t>901-619-9324</t>
  </si>
  <si>
    <t>FB - Aaron Phillips</t>
  </si>
  <si>
    <t>901-674-8164</t>
  </si>
  <si>
    <t>FB - Maggie Rogers</t>
  </si>
  <si>
    <t>901-870-3675</t>
  </si>
  <si>
    <t>FB - Allison Steffey</t>
  </si>
  <si>
    <t>904-503-9616</t>
  </si>
  <si>
    <t>VEO - Glimpselive.com</t>
  </si>
  <si>
    <t>904-642-9330</t>
  </si>
  <si>
    <t>904-652-4052</t>
  </si>
  <si>
    <t>VEO - Greg Gant Tech Support-Marco Opthalmics</t>
  </si>
  <si>
    <t>908-217-5281</t>
  </si>
  <si>
    <t>Christie Wu</t>
  </si>
  <si>
    <t>908-439-4613</t>
  </si>
  <si>
    <t>Michael Delia</t>
  </si>
  <si>
    <t>908-512-3606</t>
  </si>
  <si>
    <t>908-534-8350</t>
  </si>
  <si>
    <t>909-203-7609</t>
  </si>
  <si>
    <t xml:space="preserve">San Bernadino </t>
  </si>
  <si>
    <t>909-256-5448</t>
  </si>
  <si>
    <t>SOCO - TPX/Telepacific - Robbie</t>
  </si>
  <si>
    <t>909-282-6514</t>
  </si>
  <si>
    <t>Robert</t>
  </si>
  <si>
    <t>909-337-4720</t>
  </si>
  <si>
    <t>909-374-6773</t>
  </si>
  <si>
    <t>CPL - John CPL, Jr.</t>
  </si>
  <si>
    <t>909-376-3729</t>
  </si>
  <si>
    <t>Kurt Allen-Haddy Companies</t>
  </si>
  <si>
    <t>909-391-1193</t>
  </si>
  <si>
    <t>Robin Kempdemello</t>
  </si>
  <si>
    <t>909-393-3333</t>
  </si>
  <si>
    <t>BNCC - Main</t>
  </si>
  <si>
    <t>909-393-4466</t>
  </si>
  <si>
    <t>BNCC - Fax</t>
  </si>
  <si>
    <t>909-393-6711</t>
  </si>
  <si>
    <t>CPL - Beth Home</t>
  </si>
  <si>
    <t>909-463-8249</t>
  </si>
  <si>
    <t>SOCO - Justine Enriquez, web site consultant</t>
  </si>
  <si>
    <t>909-499-1807</t>
  </si>
  <si>
    <t>Deanna Hayes</t>
  </si>
  <si>
    <t>909-522-7013</t>
  </si>
  <si>
    <t>Del Ray Balgas</t>
  </si>
  <si>
    <t>909-527-9734</t>
  </si>
  <si>
    <t>Khristian Koontz Cell</t>
  </si>
  <si>
    <t>909-539-8735</t>
  </si>
  <si>
    <t>909-549-4282</t>
  </si>
  <si>
    <t>909-556-0700</t>
  </si>
  <si>
    <t>Ted</t>
  </si>
  <si>
    <t>909-560-2724</t>
  </si>
  <si>
    <t>Lance</t>
  </si>
  <si>
    <t>909-573-7104</t>
  </si>
  <si>
    <t>BNCC - Krisann Apa</t>
  </si>
  <si>
    <t>909-579-3173</t>
  </si>
  <si>
    <t>mono price - retail</t>
  </si>
  <si>
    <t>909-621-0101</t>
  </si>
  <si>
    <t>Victoria Johnson</t>
  </si>
  <si>
    <t>909-645-3137</t>
  </si>
  <si>
    <t>ATT - Above The Top - Susanne Mardirosian Cell</t>
  </si>
  <si>
    <t>909-671-0691</t>
  </si>
  <si>
    <t>909-677-2354</t>
  </si>
  <si>
    <t>Jose Majana RE/Max</t>
  </si>
  <si>
    <t>909-702-7437</t>
  </si>
  <si>
    <t>ATT - Michael Scufuto</t>
  </si>
  <si>
    <t>909-908-5283</t>
  </si>
  <si>
    <t>Aunt Wendy + Lance Lucenbill</t>
  </si>
  <si>
    <t>909-920-0505</t>
  </si>
  <si>
    <t>909-927-8508</t>
  </si>
  <si>
    <t>909-984-5190</t>
  </si>
  <si>
    <t>PDM - Don Hoffman home</t>
  </si>
  <si>
    <t>913-795-7258</t>
  </si>
  <si>
    <t>Kyani - USA skype for Sean and Maria</t>
  </si>
  <si>
    <t>916-377-7000</t>
  </si>
  <si>
    <t>PDM - Intel Customer Support</t>
  </si>
  <si>
    <t>916-489-7164</t>
  </si>
  <si>
    <t>916-646-0581</t>
  </si>
  <si>
    <t>Neil Moore-Simply Music</t>
  </si>
  <si>
    <t>916-774-0135</t>
  </si>
  <si>
    <t>Dana Allen</t>
  </si>
  <si>
    <t>916-789-1485</t>
  </si>
  <si>
    <t>Roseville Costco</t>
  </si>
  <si>
    <t>916-955-7726</t>
  </si>
  <si>
    <t>JB</t>
  </si>
  <si>
    <t>JB - Jay Bringham</t>
  </si>
  <si>
    <t>916-995-7777</t>
  </si>
  <si>
    <t>916-996-0671</t>
  </si>
  <si>
    <t>917-439-6798</t>
  </si>
  <si>
    <t>Nathan Ellis?</t>
  </si>
  <si>
    <t>917-514-7443</t>
  </si>
  <si>
    <t>Chelsea Moore</t>
  </si>
  <si>
    <t>917-533-5689</t>
  </si>
  <si>
    <t>DGU - Jodi Roth</t>
  </si>
  <si>
    <t>917-678-5264</t>
  </si>
  <si>
    <t>FB - Samantha Ettus</t>
  </si>
  <si>
    <t>917-734-8075</t>
  </si>
  <si>
    <t>918-899-3778</t>
  </si>
  <si>
    <t>LV</t>
  </si>
  <si>
    <t>LV - Anya Sleezer</t>
  </si>
  <si>
    <t>919-948-1460</t>
  </si>
  <si>
    <t>925-200-0254</t>
  </si>
  <si>
    <t>Robert Runkle</t>
  </si>
  <si>
    <t>925-212-9176</t>
  </si>
  <si>
    <t>VEO - Jennifer Fisher, Berkeley Optometry</t>
  </si>
  <si>
    <t>925-216-0737</t>
  </si>
  <si>
    <t>VEO - Nastra (gone)</t>
  </si>
  <si>
    <t>925-230-0203</t>
  </si>
  <si>
    <t>VEO - temporary voiply number</t>
  </si>
  <si>
    <t>925-230-0205</t>
  </si>
  <si>
    <t>925-230-0206</t>
  </si>
  <si>
    <t>925-230-0207</t>
  </si>
  <si>
    <t>VEO - voiply temp number</t>
  </si>
  <si>
    <t>925-253-0206</t>
  </si>
  <si>
    <t>925-264-6121</t>
  </si>
  <si>
    <t>VEO - FrontDesk Right DID</t>
  </si>
  <si>
    <t>925-264-6122</t>
  </si>
  <si>
    <t>VEO - DID</t>
  </si>
  <si>
    <t>925-324-2173</t>
  </si>
  <si>
    <t>VEO - Lisa cell</t>
  </si>
  <si>
    <t>925-356-1996</t>
  </si>
  <si>
    <t>VEO - Veronica (gone)</t>
  </si>
  <si>
    <t>925-401-3232</t>
  </si>
  <si>
    <t>HGI - intermedia voip line #2 (temp/demo)</t>
  </si>
  <si>
    <t>925-408-6112</t>
  </si>
  <si>
    <t>Ted &amp; Ginny Blair</t>
  </si>
  <si>
    <t>925-409-7308</t>
  </si>
  <si>
    <t>VEO - Bernice cell</t>
  </si>
  <si>
    <t>925-413-0730</t>
  </si>
  <si>
    <t>Joshua Laubach</t>
  </si>
  <si>
    <t>925-463-7330</t>
  </si>
  <si>
    <t>VEO - Main</t>
  </si>
  <si>
    <t>925-463-7337</t>
  </si>
  <si>
    <t>VEO - Fax</t>
  </si>
  <si>
    <t>925-548-1781</t>
  </si>
  <si>
    <t>Jacob Laubach</t>
  </si>
  <si>
    <t>925-621-8181</t>
  </si>
  <si>
    <t>925-627-4714</t>
  </si>
  <si>
    <t>925-674-9255</t>
  </si>
  <si>
    <t>925-699-5211</t>
  </si>
  <si>
    <t>VEO - Bell cell</t>
  </si>
  <si>
    <t>925-699-8592</t>
  </si>
  <si>
    <t>Dave Morrow</t>
  </si>
  <si>
    <t>925-736-5221</t>
  </si>
  <si>
    <t>Ed + Susan Laubach old home number</t>
  </si>
  <si>
    <t>925-768-4006</t>
  </si>
  <si>
    <t>Ed Laubach Cell</t>
  </si>
  <si>
    <t>925-768-4009</t>
  </si>
  <si>
    <t>Susan Laubach Cell</t>
  </si>
  <si>
    <t>925-829-1253</t>
  </si>
  <si>
    <t>925-830-4848</t>
  </si>
  <si>
    <t>Cheryl Franklin - HOA Bridges Clubhouse</t>
  </si>
  <si>
    <t>925-980-6499</t>
  </si>
  <si>
    <t>VEO - Venture Telecom - Peter (gone)</t>
  </si>
  <si>
    <t>928-203-6879</t>
  </si>
  <si>
    <t>Adkins Alternative Care Phoenix</t>
  </si>
  <si>
    <t>929-268-7943</t>
  </si>
  <si>
    <t>DG - Thalia</t>
  </si>
  <si>
    <t>935-443-6498</t>
  </si>
  <si>
    <t>ET - Greg Warren-Warren Technologies</t>
  </si>
  <si>
    <t>VA - Amahlia Stevens work</t>
  </si>
  <si>
    <t>VA - Amahlia Stevens</t>
  </si>
  <si>
    <t>949-200-0549</t>
  </si>
  <si>
    <t>Doria Merical</t>
  </si>
  <si>
    <t>949-201-8588</t>
  </si>
  <si>
    <t>949-201-8995</t>
  </si>
  <si>
    <t>Julia Butler</t>
  </si>
  <si>
    <t>949-202-5793</t>
  </si>
  <si>
    <t>949-202-6469</t>
  </si>
  <si>
    <t>LC</t>
  </si>
  <si>
    <t>Jodi cell for Laura Catalino</t>
  </si>
  <si>
    <t>949-202-7023</t>
  </si>
  <si>
    <t>ET - Larry Dill</t>
  </si>
  <si>
    <t>949-203-1700</t>
  </si>
  <si>
    <t>you break I fix</t>
  </si>
  <si>
    <t>949-205-4422</t>
  </si>
  <si>
    <t>American Tire</t>
  </si>
  <si>
    <t>949-206-8656</t>
  </si>
  <si>
    <t>Junior Jenks</t>
  </si>
  <si>
    <t>949-206-9110</t>
  </si>
  <si>
    <t>949-207-7184</t>
  </si>
  <si>
    <t xml:space="preserve">Shiftpixy, Irvine </t>
  </si>
  <si>
    <t>949-212-1112</t>
  </si>
  <si>
    <t>Bill Agee</t>
  </si>
  <si>
    <t>949-212-2947</t>
  </si>
  <si>
    <t>Bob Montgomery-PowerSki</t>
  </si>
  <si>
    <t>949-212-3491</t>
  </si>
  <si>
    <t>HB - CPA Lynn Echolds</t>
  </si>
  <si>
    <t>949-212-3913</t>
  </si>
  <si>
    <t>PM</t>
  </si>
  <si>
    <t>Colleen Edwards-PowerMark</t>
  </si>
  <si>
    <t>949-212-4509</t>
  </si>
  <si>
    <t>Sandie Johnston</t>
  </si>
  <si>
    <t>949-212-5036</t>
  </si>
  <si>
    <t>RCH</t>
  </si>
  <si>
    <t>RCH - Shelly Reyland mobile</t>
  </si>
  <si>
    <t>949-215-3226</t>
  </si>
  <si>
    <t>Christy Rydzynski</t>
  </si>
  <si>
    <t>949-215-8948</t>
  </si>
  <si>
    <t>Tandis</t>
  </si>
  <si>
    <t>949-215-9139</t>
  </si>
  <si>
    <t>949-216-5316</t>
  </si>
  <si>
    <t>949-218-1366</t>
  </si>
  <si>
    <t>AH - Perry Herst</t>
  </si>
  <si>
    <t>949-218-2226</t>
  </si>
  <si>
    <t>TT - Tiny Turnip Main</t>
  </si>
  <si>
    <t>949-218-6100</t>
  </si>
  <si>
    <t>PCG - ooma office temporary main number</t>
  </si>
  <si>
    <t>949-218-7864</t>
  </si>
  <si>
    <t>361 - Robin Rutherford</t>
  </si>
  <si>
    <t>949-220-2949</t>
  </si>
  <si>
    <t>949-228-0666</t>
  </si>
  <si>
    <t>LWA</t>
  </si>
  <si>
    <t>LWA - Wilson Barrett</t>
  </si>
  <si>
    <t>949-228-7241</t>
  </si>
  <si>
    <t>949-229-1780</t>
  </si>
  <si>
    <t>949-229-4032</t>
  </si>
  <si>
    <t>949-229-5514</t>
  </si>
  <si>
    <t>949-230-1095</t>
  </si>
  <si>
    <t>ELI</t>
  </si>
  <si>
    <t>ELI - Carmen cell, was SOCO</t>
  </si>
  <si>
    <t>949-230-2751</t>
  </si>
  <si>
    <t>MLH</t>
  </si>
  <si>
    <t>MLH - Michael cell</t>
  </si>
  <si>
    <t>949-230-5780</t>
  </si>
  <si>
    <t>PR</t>
  </si>
  <si>
    <t>PR - Paul Reyland</t>
  </si>
  <si>
    <t>949-230-7380</t>
  </si>
  <si>
    <t>361 - Bill Downing (was A/V Company For Rich)</t>
  </si>
  <si>
    <t>949-230-7917</t>
  </si>
  <si>
    <t>Adrian Proctor cell</t>
  </si>
  <si>
    <t>949-230-8173</t>
  </si>
  <si>
    <t>JB - Jennifer Boynton</t>
  </si>
  <si>
    <t>949-231-0653</t>
  </si>
  <si>
    <t>Jake Vandeventer</t>
  </si>
  <si>
    <t>949-231-5260</t>
  </si>
  <si>
    <t>Jeremy</t>
  </si>
  <si>
    <t>949-231-8535</t>
  </si>
  <si>
    <t>949-231-8886</t>
  </si>
  <si>
    <t>Mike &amp; Robin Wahl</t>
  </si>
  <si>
    <t>949-232-2603</t>
  </si>
  <si>
    <t>Mark Berglas, surf shop HB</t>
  </si>
  <si>
    <t>949-232-6332</t>
  </si>
  <si>
    <t>Jim Zapala cell</t>
  </si>
  <si>
    <t>949-233-0299</t>
  </si>
  <si>
    <t>949-233-0989</t>
  </si>
  <si>
    <t>Paul DeBaets</t>
  </si>
  <si>
    <t>949-233-1458</t>
  </si>
  <si>
    <t>Steve Morgan</t>
  </si>
  <si>
    <t>949-233-2604</t>
  </si>
  <si>
    <t>Alex Ray (was UCI)</t>
  </si>
  <si>
    <t>949-233-9540</t>
  </si>
  <si>
    <t>PCG - Gerry Grimes cell</t>
  </si>
  <si>
    <t>949-235-0139</t>
  </si>
  <si>
    <t>PP - Peter Platt</t>
  </si>
  <si>
    <t>949-235-4241</t>
  </si>
  <si>
    <t>Brad Stammer</t>
  </si>
  <si>
    <t>949-235-4459</t>
  </si>
  <si>
    <t>Paula Whitworth</t>
  </si>
  <si>
    <t>949-235-6659</t>
  </si>
  <si>
    <t>Lynn cell, for JOD</t>
  </si>
  <si>
    <t>949-235-9342</t>
  </si>
  <si>
    <t>Jenni Turner</t>
  </si>
  <si>
    <t>949-235-9597</t>
  </si>
  <si>
    <t>TJ</t>
  </si>
  <si>
    <t>TJ - Tony Jonas</t>
  </si>
  <si>
    <t>949-240-0648</t>
  </si>
  <si>
    <t>Alex Parisadien</t>
  </si>
  <si>
    <t>949-240-1135</t>
  </si>
  <si>
    <t>949-240-1212</t>
  </si>
  <si>
    <t>Cox main number</t>
  </si>
  <si>
    <t>949-240-7378</t>
  </si>
  <si>
    <t>949-241-0006</t>
  </si>
  <si>
    <t>UCI - Liane Brouillette</t>
  </si>
  <si>
    <t>949-241-5248</t>
  </si>
  <si>
    <t>ET - Jonathan McLean</t>
  </si>
  <si>
    <t>949-242-5215</t>
  </si>
  <si>
    <t>Houtan Hormozian-American Guardian</t>
  </si>
  <si>
    <t>949-244-0766</t>
  </si>
  <si>
    <t>TD - Paula Diamant</t>
  </si>
  <si>
    <t>949-244-1860</t>
  </si>
  <si>
    <t>Steve Donner</t>
  </si>
  <si>
    <t>949-244-1892</t>
  </si>
  <si>
    <t>SD - Peg Donner</t>
  </si>
  <si>
    <t>949-245-0360</t>
  </si>
  <si>
    <t>949-246-0456</t>
  </si>
  <si>
    <t>Jeff Krause-Bgb</t>
  </si>
  <si>
    <t>949-246-2647</t>
  </si>
  <si>
    <t>Ultra Imaging</t>
  </si>
  <si>
    <t>949-246-8168</t>
  </si>
  <si>
    <t>carmen sladouski</t>
  </si>
  <si>
    <t>949-247-5344</t>
  </si>
  <si>
    <t>DGU - Amelia</t>
  </si>
  <si>
    <t>949-247-5356</t>
  </si>
  <si>
    <t>‭949-247-5356</t>
  </si>
  <si>
    <t>949-248-1471</t>
  </si>
  <si>
    <t>GSBNetworks - Scott Gates</t>
  </si>
  <si>
    <t>949-248-1671</t>
  </si>
  <si>
    <t>Scott Gates-GSBNetworks</t>
  </si>
  <si>
    <t>949-251-1883</t>
  </si>
  <si>
    <t>Joe + Stacey Frayne</t>
  </si>
  <si>
    <t>949-253-3112</t>
  </si>
  <si>
    <t>Monica Perales-CompPartners</t>
  </si>
  <si>
    <t>949-254-0104</t>
  </si>
  <si>
    <t>RK</t>
  </si>
  <si>
    <t>RK - Richard Klevit</t>
  </si>
  <si>
    <t>949-254-0652</t>
  </si>
  <si>
    <t>949-254-5200</t>
  </si>
  <si>
    <t>Christopher Loughnane (ipad)</t>
  </si>
  <si>
    <t>949-254-9449</t>
  </si>
  <si>
    <t>Tandis - Leslie</t>
  </si>
  <si>
    <t>949-255-1500</t>
  </si>
  <si>
    <t>Apple - Irvine Spectrum</t>
  </si>
  <si>
    <t>949-255-2040</t>
  </si>
  <si>
    <t>949-266-0233</t>
  </si>
  <si>
    <t>949-267-4205</t>
  </si>
  <si>
    <t>949-267-4263</t>
  </si>
  <si>
    <t>949-268-5228</t>
  </si>
  <si>
    <t>dick shaughnessey</t>
  </si>
  <si>
    <t>949-269-7859</t>
  </si>
  <si>
    <t>PCG - ooma office, Carol x1001</t>
  </si>
  <si>
    <t>949-269-7860</t>
  </si>
  <si>
    <t>PCG - ooma office, Lynda x1002</t>
  </si>
  <si>
    <t>949-269-7861</t>
  </si>
  <si>
    <t>PCG - ooma office, Bill x1003</t>
  </si>
  <si>
    <t>949-269-7862</t>
  </si>
  <si>
    <t>PCG - ooma office, Gerry x1004</t>
  </si>
  <si>
    <t>949-272-5258</t>
  </si>
  <si>
    <t>PCG - ooma office, Eric x1007</t>
  </si>
  <si>
    <t>949-272-5581</t>
  </si>
  <si>
    <t>PCG - ooma office, Carol? Fax</t>
  </si>
  <si>
    <t>949-272-5583</t>
  </si>
  <si>
    <t>PCG - ooma office, conf bridge 9899</t>
  </si>
  <si>
    <t>949-273-2100</t>
  </si>
  <si>
    <t>Rescue Roofers MV</t>
  </si>
  <si>
    <t>949-274-0370</t>
  </si>
  <si>
    <t>Debra Mauzy-Melitz UCI</t>
  </si>
  <si>
    <t>949-274-3570</t>
  </si>
  <si>
    <t>Kamila</t>
  </si>
  <si>
    <t>949-275-0677</t>
  </si>
  <si>
    <t>Jim Grahl</t>
  </si>
  <si>
    <t>949-275-1178</t>
  </si>
  <si>
    <t>TLD - Tracey Cell</t>
  </si>
  <si>
    <t>949-275-2222</t>
  </si>
  <si>
    <t>DGU - Patti</t>
  </si>
  <si>
    <t>949-275-3835</t>
  </si>
  <si>
    <t xml:space="preserve">Dr. Brad Hughes Cell </t>
  </si>
  <si>
    <t>949-275-3876</t>
  </si>
  <si>
    <t>Molly Hughes</t>
  </si>
  <si>
    <t>949-275-3896</t>
  </si>
  <si>
    <t>949-276-2992</t>
  </si>
  <si>
    <t>Re/Max Coastal Homes</t>
  </si>
  <si>
    <t>949-276-4178</t>
  </si>
  <si>
    <t>Independent Trading Co.</t>
  </si>
  <si>
    <t>949-276-5246</t>
  </si>
  <si>
    <t>949-276-5247</t>
  </si>
  <si>
    <t>949-278-0358</t>
  </si>
  <si>
    <t>HSC</t>
  </si>
  <si>
    <t>HSC - Kyle Hojem cell</t>
  </si>
  <si>
    <t>949-279-1106</t>
  </si>
  <si>
    <t>949-279-5494</t>
  </si>
  <si>
    <t>949-279-7557</t>
  </si>
  <si>
    <t>949-280-0639</t>
  </si>
  <si>
    <t>Ian Walters was at Billabong</t>
  </si>
  <si>
    <t>949-280-2163</t>
  </si>
  <si>
    <t>949-280-2885</t>
  </si>
  <si>
    <t>Faye Chapman</t>
  </si>
  <si>
    <t>949-280-3806</t>
  </si>
  <si>
    <t>Jeffrey Booth</t>
  </si>
  <si>
    <t>949-280-4837</t>
  </si>
  <si>
    <t>Tim McGaig - TMC Design</t>
  </si>
  <si>
    <t>949-280-6840</t>
  </si>
  <si>
    <t>SOCO - James' contractor in LB</t>
  </si>
  <si>
    <t>949-280-7068</t>
  </si>
  <si>
    <t>Cynthia cell</t>
  </si>
  <si>
    <t>949-280-7432</t>
  </si>
  <si>
    <t>Allie Boes</t>
  </si>
  <si>
    <t>949-280-8771</t>
  </si>
  <si>
    <t>VA - Yolanda Staff personal</t>
  </si>
  <si>
    <t>949-281-7233</t>
  </si>
  <si>
    <t>comtractor sales call</t>
  </si>
  <si>
    <t>949-283-2166</t>
  </si>
  <si>
    <t>949-283-3009</t>
  </si>
  <si>
    <t>Bo Johnson</t>
  </si>
  <si>
    <t>949-283-3037</t>
  </si>
  <si>
    <t>Mohammad Kashani</t>
  </si>
  <si>
    <t>949-283-5027</t>
  </si>
  <si>
    <t>Jim Gerbershagen-SourceOne Office Products</t>
  </si>
  <si>
    <t>949-283-5230</t>
  </si>
  <si>
    <t>Kamran Khosravi</t>
  </si>
  <si>
    <t>949-283-5544</t>
  </si>
  <si>
    <t>Parisa Shahihi</t>
  </si>
  <si>
    <t>949-284-6885</t>
  </si>
  <si>
    <t>JB - Jackie Barikhan</t>
  </si>
  <si>
    <t>949-285-5817</t>
  </si>
  <si>
    <t>Nate-</t>
  </si>
  <si>
    <t>949-285-7771</t>
  </si>
  <si>
    <t>PS - Catlin Parks</t>
  </si>
  <si>
    <t>949-285-7784</t>
  </si>
  <si>
    <t>PS - Geoff Parks</t>
  </si>
  <si>
    <t>949-287-8161</t>
  </si>
  <si>
    <t>949-287-8764</t>
  </si>
  <si>
    <t xml:space="preserve">Autonation </t>
  </si>
  <si>
    <t>949-289-1781</t>
  </si>
  <si>
    <t>PR - Paul Reyland cell</t>
  </si>
  <si>
    <t>949-289-5072</t>
  </si>
  <si>
    <t>Re/Max - Maryanne Phillips</t>
  </si>
  <si>
    <t>949-289-6189</t>
  </si>
  <si>
    <t>Drew Waldman</t>
  </si>
  <si>
    <t>949-289-8966</t>
  </si>
  <si>
    <t>Morgan Smith</t>
  </si>
  <si>
    <t>949-289-9063</t>
  </si>
  <si>
    <t>949-289-9629</t>
  </si>
  <si>
    <t>PCG - ooma office, Lynda? Fax</t>
  </si>
  <si>
    <t>949-290-0210</t>
  </si>
  <si>
    <t>949-290-2589</t>
  </si>
  <si>
    <t>Joshua Sims</t>
  </si>
  <si>
    <t>949-290-2936</t>
  </si>
  <si>
    <t>VA - Leah Bradley</t>
  </si>
  <si>
    <t>949-290-4797</t>
  </si>
  <si>
    <t>Klingaman Creative - Kathy Klingaman</t>
  </si>
  <si>
    <t>949-290-7355</t>
  </si>
  <si>
    <t>MSC - Mark</t>
  </si>
  <si>
    <t>949-290-7840</t>
  </si>
  <si>
    <t>VA - Amahlia Stevens Cell</t>
  </si>
  <si>
    <t>949-291-3606</t>
  </si>
  <si>
    <t>Kristina</t>
  </si>
  <si>
    <t>949-292-0647</t>
  </si>
  <si>
    <t>Mazaroth - Chris King</t>
  </si>
  <si>
    <t>949-292-1081</t>
  </si>
  <si>
    <t>Renee Rozunko (carpet cleaning)</t>
  </si>
  <si>
    <t>949-292-2056</t>
  </si>
  <si>
    <t>FB - Scott Geye</t>
  </si>
  <si>
    <t>949-292-3309</t>
  </si>
  <si>
    <t>LWA - Liz Wilson</t>
  </si>
  <si>
    <t>949-292-4363</t>
  </si>
  <si>
    <t>Eric Neuman cell</t>
  </si>
  <si>
    <t>949-292-4799</t>
  </si>
  <si>
    <t>949-292-8558</t>
  </si>
  <si>
    <t>949-293-9243</t>
  </si>
  <si>
    <t>LU - Larry Ulvestad cell</t>
  </si>
  <si>
    <t>949-294-2914</t>
  </si>
  <si>
    <t>949-294-4183</t>
  </si>
  <si>
    <t>Kelly Capps</t>
  </si>
  <si>
    <t>949-294-4965</t>
  </si>
  <si>
    <t>Laurie</t>
  </si>
  <si>
    <t>949-294-5704</t>
  </si>
  <si>
    <t>Teresa Fritzler</t>
  </si>
  <si>
    <t>949-294-9309</t>
  </si>
  <si>
    <t>949-295-7496</t>
  </si>
  <si>
    <t>CC - Jeff Peters</t>
  </si>
  <si>
    <t>949-296-0380</t>
  </si>
  <si>
    <t>SOCO - TSC/PJ Salvage/Loomworks</t>
  </si>
  <si>
    <t>949-296-0387</t>
  </si>
  <si>
    <t>SOCO - The Sourcing Company main</t>
  </si>
  <si>
    <t>949-296-0390</t>
  </si>
  <si>
    <t>SOCO - Fax</t>
  </si>
  <si>
    <t>949-296-0397</t>
  </si>
  <si>
    <t>949-296-7787</t>
  </si>
  <si>
    <t>RSVP</t>
  </si>
  <si>
    <t>949-296-7791</t>
  </si>
  <si>
    <t>RSVP - Dolly + Bob</t>
  </si>
  <si>
    <t>949-297-4356</t>
  </si>
  <si>
    <t>ET - Sonitrol - Sam</t>
  </si>
  <si>
    <t>949-297-4361</t>
  </si>
  <si>
    <t>ET - Sonitrol - Kayna English</t>
  </si>
  <si>
    <t>949-297-4390</t>
  </si>
  <si>
    <t>949-299-4058</t>
  </si>
  <si>
    <t>949-299-7557</t>
  </si>
  <si>
    <t>949-299-8273</t>
  </si>
  <si>
    <t>Justin Smith cell</t>
  </si>
  <si>
    <t>949-299-9555</t>
  </si>
  <si>
    <t>Dominick Mauro Jr. cell</t>
  </si>
  <si>
    <t>949-299-9629</t>
  </si>
  <si>
    <t>SOCO - Perla cell</t>
  </si>
  <si>
    <t>949-300-0523</t>
  </si>
  <si>
    <t>TGI - Anne Machado</t>
  </si>
  <si>
    <t>949-300-1962</t>
  </si>
  <si>
    <t>Jack Platt</t>
  </si>
  <si>
    <t>949-300-3001</t>
  </si>
  <si>
    <t>Fran Miller (referred by Jack &amp; Kathy Platt)</t>
  </si>
  <si>
    <t>949-300-3223</t>
  </si>
  <si>
    <t>Ken Feldman</t>
  </si>
  <si>
    <t>949-300-3693</t>
  </si>
  <si>
    <t>LC - Laura Catalino</t>
  </si>
  <si>
    <t>949-300-4819</t>
  </si>
  <si>
    <t>VA - Julius</t>
  </si>
  <si>
    <t>949-300-5467</t>
  </si>
  <si>
    <t>Element - Michael Wing</t>
  </si>
  <si>
    <t>949-300-6029</t>
  </si>
  <si>
    <t>361 - Rich Rutherford</t>
  </si>
  <si>
    <t>949-300-6644</t>
  </si>
  <si>
    <t>DAW</t>
  </si>
  <si>
    <t>Dawson &amp; Associates - Steve Dawson</t>
  </si>
  <si>
    <t>949-300-7077</t>
  </si>
  <si>
    <t>NT - Sanjay's Cell</t>
  </si>
  <si>
    <t>949-302-6914</t>
  </si>
  <si>
    <t>Roger Moreno-Billabong</t>
  </si>
  <si>
    <t>949-302-7818</t>
  </si>
  <si>
    <t>SOCO - Derek Harvey</t>
  </si>
  <si>
    <t>949-305-0181</t>
  </si>
  <si>
    <t>NT - Lisa Kohsla</t>
  </si>
  <si>
    <t>949-305-0353</t>
  </si>
  <si>
    <t>949-305-1515</t>
  </si>
  <si>
    <t>Rob &amp; Debbie Kent</t>
  </si>
  <si>
    <t>949-305-2412</t>
  </si>
  <si>
    <t>Roy Geer</t>
  </si>
  <si>
    <t>949-305-2584</t>
  </si>
  <si>
    <t>Anne Harpenau, Laguna Beach</t>
  </si>
  <si>
    <t>949-305-3333</t>
  </si>
  <si>
    <t>MAAC - Mike's Advanced Auto Care</t>
  </si>
  <si>
    <t>949-305-3410</t>
  </si>
  <si>
    <t>949-305-3966</t>
  </si>
  <si>
    <t>Deanna + Amber Lopatzie</t>
  </si>
  <si>
    <t>949-306-1968</t>
  </si>
  <si>
    <t>949-306-2612</t>
  </si>
  <si>
    <t>Jason-RSM</t>
  </si>
  <si>
    <t>949-306-4842</t>
  </si>
  <si>
    <t>Pam Houseknecht</t>
  </si>
  <si>
    <t>949-306-5800</t>
  </si>
  <si>
    <t>Ben Holtzendorff</t>
  </si>
  <si>
    <t>949-306-6031</t>
  </si>
  <si>
    <t>949-306-7507</t>
  </si>
  <si>
    <t>HB - Alex McMann</t>
  </si>
  <si>
    <t>949-306-9141</t>
  </si>
  <si>
    <t>Varr Willis cell</t>
  </si>
  <si>
    <t>949-307-1343</t>
  </si>
  <si>
    <t>ATT - AnaLaura cell</t>
  </si>
  <si>
    <t>949-307-6491</t>
  </si>
  <si>
    <t>949-309-8435</t>
  </si>
  <si>
    <t>PDM - Marcello Monaca</t>
  </si>
  <si>
    <t>949-310-3056</t>
  </si>
  <si>
    <t>Shannon Garcia</t>
  </si>
  <si>
    <t>949-313-1809</t>
  </si>
  <si>
    <t>949-322-1355</t>
  </si>
  <si>
    <t>Lars Platt</t>
  </si>
  <si>
    <t>949-322-4457</t>
  </si>
  <si>
    <t>Jim Walker-PowerSki</t>
  </si>
  <si>
    <t>949-322-6364</t>
  </si>
  <si>
    <t>Lorene Barr-American Guardian</t>
  </si>
  <si>
    <t>949-322-9912</t>
  </si>
  <si>
    <t>Steve Wilson</t>
  </si>
  <si>
    <t>949-325-6426</t>
  </si>
  <si>
    <t>Apple store Mission Viejo</t>
  </si>
  <si>
    <t>949-325-8326</t>
  </si>
  <si>
    <t>Ubiquity phone service test number</t>
  </si>
  <si>
    <t>949-328-9959</t>
  </si>
  <si>
    <t>949-334-3185</t>
  </si>
  <si>
    <t>949-337-2792</t>
  </si>
  <si>
    <t>Randy Hansen</t>
  </si>
  <si>
    <t>949-338-1041</t>
  </si>
  <si>
    <t>Rtistic - Douglas Parks</t>
  </si>
  <si>
    <t>949-338-2064</t>
  </si>
  <si>
    <t>949-338-3312</t>
  </si>
  <si>
    <t>Rtistic - Helene Larsson-Parks</t>
  </si>
  <si>
    <t>949-338-3832</t>
  </si>
  <si>
    <t>Rtistic - Lucas Parks</t>
  </si>
  <si>
    <t>949-338-8672</t>
  </si>
  <si>
    <t>Nick Bower</t>
  </si>
  <si>
    <t>949-338-8814</t>
  </si>
  <si>
    <t>VA - Michele Clark</t>
  </si>
  <si>
    <t>Michele Clark</t>
  </si>
  <si>
    <t>949-348-2651</t>
  </si>
  <si>
    <t>949-348-2652</t>
  </si>
  <si>
    <t>Josie</t>
  </si>
  <si>
    <t>949-350-0713</t>
  </si>
  <si>
    <t>949-350-1201</t>
  </si>
  <si>
    <t>VA - Enya Czerwin</t>
  </si>
  <si>
    <t>VA - Yolanda (was Alyssa then Dawn to 12/3/18)</t>
  </si>
  <si>
    <t>949-350-6695</t>
  </si>
  <si>
    <t>VA - Wesley Hamchuk VA cell</t>
  </si>
  <si>
    <t>949-351-3814</t>
  </si>
  <si>
    <t>Eva-Web Trendy</t>
  </si>
  <si>
    <t>949-351-5779</t>
  </si>
  <si>
    <t>949-351-8748</t>
  </si>
  <si>
    <t>Melissa Kanarek-Brass Tack</t>
  </si>
  <si>
    <t>949-354-8433</t>
  </si>
  <si>
    <t>Joe Rice</t>
  </si>
  <si>
    <t>949-355-2287</t>
  </si>
  <si>
    <t>Paul</t>
  </si>
  <si>
    <t>949-355-9127</t>
  </si>
  <si>
    <t>Thomas Giulioni (was BTB)</t>
  </si>
  <si>
    <t>949-356-9532</t>
  </si>
  <si>
    <t>949-357-0722</t>
  </si>
  <si>
    <t>PA - Juan Gudino cell</t>
  </si>
  <si>
    <t>949-359-5051</t>
  </si>
  <si>
    <t>spam?</t>
  </si>
  <si>
    <t>949-359-5085</t>
  </si>
  <si>
    <t>949-361-2739</t>
  </si>
  <si>
    <t>361 - Rich + Robin Rutherford</t>
  </si>
  <si>
    <t>949-361-3959</t>
  </si>
  <si>
    <t>Jonathan Thomas</t>
  </si>
  <si>
    <t>949-362-0579</t>
  </si>
  <si>
    <t>949-362-9254</t>
  </si>
  <si>
    <t>Pep Boys, Aliso Viejo</t>
  </si>
  <si>
    <t>949-363-6844</t>
  </si>
  <si>
    <t>Douglas Parks</t>
  </si>
  <si>
    <t>949-364-0217</t>
  </si>
  <si>
    <t>949-365-0727</t>
  </si>
  <si>
    <t>Apple Store - Mission Viejo</t>
  </si>
  <si>
    <t>949-366-9911</t>
  </si>
  <si>
    <t>949-369-2900</t>
  </si>
  <si>
    <t>MSI</t>
  </si>
  <si>
    <t>Edith Demeray-Mikshag, Inc.</t>
  </si>
  <si>
    <t>Mike Shanasee - Mik Shag, Inc.</t>
  </si>
  <si>
    <t>Mikshag, Inc.</t>
  </si>
  <si>
    <t>949-369-7842</t>
  </si>
  <si>
    <t>Douglas Parks - Rtistic</t>
  </si>
  <si>
    <t>949-370-1456</t>
  </si>
  <si>
    <t>ET - Wade Thomas-Digital Watch Dog</t>
  </si>
  <si>
    <t>949-370-4230</t>
  </si>
  <si>
    <t>Erin Hall</t>
  </si>
  <si>
    <t>949-370-5067</t>
  </si>
  <si>
    <t>Rtistic - Dave Roberts</t>
  </si>
  <si>
    <t>949-370-8256</t>
  </si>
  <si>
    <t>JSM - Daniela Murray</t>
  </si>
  <si>
    <t>949-370-9296</t>
  </si>
  <si>
    <t>JSM - Jeff Murray</t>
  </si>
  <si>
    <t>949-370-9765</t>
  </si>
  <si>
    <t>Carl &amp; Shannon Hardin</t>
  </si>
  <si>
    <t>949-371-6378</t>
  </si>
  <si>
    <t>949-374-1435</t>
  </si>
  <si>
    <t>VA - Aci Landa</t>
  </si>
  <si>
    <t>949-374-6173</t>
  </si>
  <si>
    <t>CA - Emily Adamick Cell</t>
  </si>
  <si>
    <t>949-374-7258</t>
  </si>
  <si>
    <t>OCLA Events.com</t>
  </si>
  <si>
    <t>ATT-OCLA events.com</t>
  </si>
  <si>
    <t>949-375-0061</t>
  </si>
  <si>
    <t>Juliana</t>
  </si>
  <si>
    <t>949-375-0340</t>
  </si>
  <si>
    <t>GD - Diana Garreau Cell</t>
  </si>
  <si>
    <t>949-375-0404</t>
  </si>
  <si>
    <t>DGU/SOCO</t>
  </si>
  <si>
    <t>DGU/SOCO - Gary Hesp</t>
  </si>
  <si>
    <t>949-375-2024</t>
  </si>
  <si>
    <t>HB - cell</t>
  </si>
  <si>
    <t>949-375-3713</t>
  </si>
  <si>
    <t>949-375-6645</t>
  </si>
  <si>
    <t>Cassman Construction Aliso Viejo</t>
  </si>
  <si>
    <t>949-376-5165</t>
  </si>
  <si>
    <t>949-378-1638</t>
  </si>
  <si>
    <t>949-378-2493</t>
  </si>
  <si>
    <t>949-378-5314</t>
  </si>
  <si>
    <t>Robyn</t>
  </si>
  <si>
    <t>949-378-7704</t>
  </si>
  <si>
    <t>Katie - Melissa's Mom</t>
  </si>
  <si>
    <t>949-380-0330</t>
  </si>
  <si>
    <t>Enterprise car rental</t>
  </si>
  <si>
    <t>949-380-1138</t>
  </si>
  <si>
    <t>Jeac Mullan</t>
  </si>
  <si>
    <t>949-382-1955</t>
  </si>
  <si>
    <t>949-382-5505</t>
  </si>
  <si>
    <t>Michael Wing-Element</t>
  </si>
  <si>
    <t>949-383-0051</t>
  </si>
  <si>
    <t>Emma Wessman-Loomworks Apparel</t>
  </si>
  <si>
    <t>949-383-6469</t>
  </si>
  <si>
    <t>949-386-4699</t>
  </si>
  <si>
    <t>Pam Houseknecht cell</t>
  </si>
  <si>
    <t>949-387-3495</t>
  </si>
  <si>
    <t>Sir Speedy</t>
  </si>
  <si>
    <t>949-387-3605</t>
  </si>
  <si>
    <t>949-387-4369</t>
  </si>
  <si>
    <t>949-387-6200</t>
  </si>
  <si>
    <t>949-387-6700</t>
  </si>
  <si>
    <t>949-388-1001</t>
  </si>
  <si>
    <t>949-388-1409</t>
  </si>
  <si>
    <t>Gunnar Larsson</t>
  </si>
  <si>
    <t>949-388-3771</t>
  </si>
  <si>
    <t>Christina &amp; Pat Doris</t>
  </si>
  <si>
    <t>949-388-9204</t>
  </si>
  <si>
    <t>Advantage Imaging-Advantage Imaging</t>
  </si>
  <si>
    <t>949-389-6418</t>
  </si>
  <si>
    <t>Laurie Moreland-Q Logic</t>
  </si>
  <si>
    <t>949-394-0264</t>
  </si>
  <si>
    <t>Billabong - Jonathan</t>
  </si>
  <si>
    <t>949-394-0624</t>
  </si>
  <si>
    <t>Yuki Chen</t>
  </si>
  <si>
    <t>949-394-0648</t>
  </si>
  <si>
    <t>Tandis - Caroline</t>
  </si>
  <si>
    <t>949-394-1186</t>
  </si>
  <si>
    <t>Alissa Beaman-Mission Viejo High School</t>
  </si>
  <si>
    <t>949-394-5099</t>
  </si>
  <si>
    <t>DG - David Player, Dedica Group</t>
  </si>
  <si>
    <t>949-394-8359</t>
  </si>
  <si>
    <t>TTO - Terry Tsang</t>
  </si>
  <si>
    <t>949-394-8395</t>
  </si>
  <si>
    <t>Edmond Tsang</t>
  </si>
  <si>
    <t>949-395-0225</t>
  </si>
  <si>
    <t>JSM</t>
  </si>
  <si>
    <t>JSM-Liam Murray cell</t>
  </si>
  <si>
    <t>949-395-1128</t>
  </si>
  <si>
    <t>Kelly + Cameron Early</t>
  </si>
  <si>
    <t>949-395-1557</t>
  </si>
  <si>
    <t>JOD - Joven Orozco</t>
  </si>
  <si>
    <t>949-395-1721</t>
  </si>
  <si>
    <t>SOCO - Stella</t>
  </si>
  <si>
    <t>949-395-2551</t>
  </si>
  <si>
    <t>Mary Perez</t>
  </si>
  <si>
    <t>949-395-7026</t>
  </si>
  <si>
    <t>Marcus Parks cell</t>
  </si>
  <si>
    <t>949-398-8903</t>
  </si>
  <si>
    <t>949-400-0855</t>
  </si>
  <si>
    <t>Rob + Carol Sexton</t>
  </si>
  <si>
    <t>949-406-1265</t>
  </si>
  <si>
    <t>Ornage county</t>
  </si>
  <si>
    <t>949-407-7856</t>
  </si>
  <si>
    <t>949-412-1115</t>
  </si>
  <si>
    <t>ATT - Robert Bates cell</t>
  </si>
  <si>
    <t>949-412-1807</t>
  </si>
  <si>
    <t>949-412-4766</t>
  </si>
  <si>
    <t>Matt Smith cell</t>
  </si>
  <si>
    <t>949-413-1096</t>
  </si>
  <si>
    <t>Loren-7 Diamonds</t>
  </si>
  <si>
    <t>949-413-1157</t>
  </si>
  <si>
    <t>Eric</t>
  </si>
  <si>
    <t>949-413-3875</t>
  </si>
  <si>
    <t>Susan</t>
  </si>
  <si>
    <t>949-420-1007</t>
  </si>
  <si>
    <t>949-420-1008</t>
  </si>
  <si>
    <t>949-421-7896</t>
  </si>
  <si>
    <t>ET - Scot Rea</t>
  </si>
  <si>
    <t>949-421-9352</t>
  </si>
  <si>
    <t>949-422-5866</t>
  </si>
  <si>
    <t>ET - Chris Cueto cell</t>
  </si>
  <si>
    <t>949-422-6084</t>
  </si>
  <si>
    <t>PS - Heather Parks</t>
  </si>
  <si>
    <t>949-422-6162</t>
  </si>
  <si>
    <t>Eric Diamond</t>
  </si>
  <si>
    <t>949-422-6409</t>
  </si>
  <si>
    <t>Brian Thomas</t>
  </si>
  <si>
    <t>949-422-6456</t>
  </si>
  <si>
    <t>PCG - Carol Keller cell</t>
  </si>
  <si>
    <t>949-422-8538</t>
  </si>
  <si>
    <t>Laura Smith</t>
  </si>
  <si>
    <t>949-422-8978</t>
  </si>
  <si>
    <t>PCG - Bill Grimes cell</t>
  </si>
  <si>
    <t>949-422-9532</t>
  </si>
  <si>
    <t>Scott Butler-Dimensions</t>
  </si>
  <si>
    <t>949-424-4715</t>
  </si>
  <si>
    <t>Jessica Murray</t>
  </si>
  <si>
    <t>949-424-8800</t>
  </si>
  <si>
    <t>HGI - intermedia voip line #1</t>
  </si>
  <si>
    <t>949-425-9395</t>
  </si>
  <si>
    <t>Sue &amp; Joel Brethauer</t>
  </si>
  <si>
    <t>949-426-7870</t>
  </si>
  <si>
    <t>949-428-2806</t>
  </si>
  <si>
    <t>949-428-3200</t>
  </si>
  <si>
    <t>Billabong</t>
  </si>
  <si>
    <t>949-428-3206</t>
  </si>
  <si>
    <t>Billabong - Roger Moreno</t>
  </si>
  <si>
    <t>949-428-3208</t>
  </si>
  <si>
    <t>Billabong - Jon Heindel</t>
  </si>
  <si>
    <t>949-428-5370</t>
  </si>
  <si>
    <t>Billabong - Patrick Allin</t>
  </si>
  <si>
    <t>949-429-1635</t>
  </si>
  <si>
    <t>ET - Cox - Shaun Ruetz</t>
  </si>
  <si>
    <t>949-430-7696</t>
  </si>
  <si>
    <t>949-433-0728</t>
  </si>
  <si>
    <t>Gina Mims</t>
  </si>
  <si>
    <t>949-433-4404</t>
  </si>
  <si>
    <t>949-433-4600</t>
  </si>
  <si>
    <t>Scott Leslie</t>
  </si>
  <si>
    <t>949-433-5447</t>
  </si>
  <si>
    <t>949-433-9101</t>
  </si>
  <si>
    <t>Lori Bentley-Foundation For Affordable Housing, Inc.</t>
  </si>
  <si>
    <t>949-434-4728</t>
  </si>
  <si>
    <t>TT-  Tiny Turnip Dylan Cell</t>
  </si>
  <si>
    <t>Robert Laubach google voice</t>
  </si>
  <si>
    <t>949-439-1821</t>
  </si>
  <si>
    <t>949-439-1965</t>
  </si>
  <si>
    <t>Natalie Le cell</t>
  </si>
  <si>
    <t>949-439-2127</t>
  </si>
  <si>
    <t>Cynthia Jenkins-ZWO West</t>
  </si>
  <si>
    <t>949-439-2721</t>
  </si>
  <si>
    <t>Liz Laubach</t>
  </si>
  <si>
    <t>949-439-5938</t>
  </si>
  <si>
    <t>DGU - Jenna Dimeria</t>
  </si>
  <si>
    <t>949-446-0232</t>
  </si>
  <si>
    <t>949-447-5742</t>
  </si>
  <si>
    <t>949-451-1555</t>
  </si>
  <si>
    <t>ET - Acetec Security Systems, Irvine</t>
  </si>
  <si>
    <t>949-453-0435</t>
  </si>
  <si>
    <t>Costco 115 Technology</t>
  </si>
  <si>
    <t>949-453-1536</t>
  </si>
  <si>
    <t>Costco food court</t>
  </si>
  <si>
    <t>949-453-8230</t>
  </si>
  <si>
    <t>949-453-9610</t>
  </si>
  <si>
    <t>949-454-2400</t>
  </si>
  <si>
    <t>Pizza Hut El Toro</t>
  </si>
  <si>
    <t>949-456-0867</t>
  </si>
  <si>
    <t>Eric Enriquez cell</t>
  </si>
  <si>
    <t>949-456-7111</t>
  </si>
  <si>
    <t>Junior Jenks Cell</t>
  </si>
  <si>
    <t>949-458-0050</t>
  </si>
  <si>
    <t>JSN Cosmetic Packaging</t>
  </si>
  <si>
    <t>949-458-8944</t>
  </si>
  <si>
    <t>VA - DVD Dup Diana</t>
  </si>
  <si>
    <t>949-460-0180</t>
  </si>
  <si>
    <t>PCG - ooma home line, temporary/returned</t>
  </si>
  <si>
    <t>949-460-9496</t>
  </si>
  <si>
    <t>949-460-9497</t>
  </si>
  <si>
    <t>949-461-7200</t>
  </si>
  <si>
    <t>LWA - Clark Wilson</t>
  </si>
  <si>
    <t>949-461-7203</t>
  </si>
  <si>
    <t>949-461-9917</t>
  </si>
  <si>
    <t>Newport Computer Solutions, Inc</t>
  </si>
  <si>
    <t>949-461-9918</t>
  </si>
  <si>
    <t xml:space="preserve">Newport Computer Solutions, Inc </t>
  </si>
  <si>
    <t>949-462-6114</t>
  </si>
  <si>
    <t>949-463-0083</t>
  </si>
  <si>
    <t>949-463-1161</t>
  </si>
  <si>
    <t>949-463-1881</t>
  </si>
  <si>
    <t>JOD - Kenneth Lim</t>
  </si>
  <si>
    <t>949-463-5556</t>
  </si>
  <si>
    <t>Craig Willems</t>
  </si>
  <si>
    <t>949-463-7887</t>
  </si>
  <si>
    <t>949-466-0036</t>
  </si>
  <si>
    <t>JOD related?</t>
  </si>
  <si>
    <t>949-466-1897</t>
  </si>
  <si>
    <t>Jon Heindel</t>
  </si>
  <si>
    <t>949-466-2277</t>
  </si>
  <si>
    <t>Get It Fixed</t>
  </si>
  <si>
    <t>949-466-2808</t>
  </si>
  <si>
    <t>Joyce Piontak</t>
  </si>
  <si>
    <t>949-466-3020</t>
  </si>
  <si>
    <t>Fernando - On the edge design</t>
  </si>
  <si>
    <t>949-466-5525</t>
  </si>
  <si>
    <t>949-468-0092</t>
  </si>
  <si>
    <t>949-470-9310</t>
  </si>
  <si>
    <t>949-472-0256</t>
  </si>
  <si>
    <t>Irvine Toyota - Alan</t>
  </si>
  <si>
    <t>949-472-0956</t>
  </si>
  <si>
    <t>ET - fax downstairs</t>
  </si>
  <si>
    <t>949-472-3010</t>
  </si>
  <si>
    <t>949-472-3014</t>
  </si>
  <si>
    <t>949-472-3015</t>
  </si>
  <si>
    <t>949-472-3021</t>
  </si>
  <si>
    <t>949-472-3022</t>
  </si>
  <si>
    <t>ET - Pat Rees</t>
  </si>
  <si>
    <t>949-472-3023</t>
  </si>
  <si>
    <t>949-472-3026</t>
  </si>
  <si>
    <t>949-472-3027</t>
  </si>
  <si>
    <t>ET - Ashley Boyd</t>
  </si>
  <si>
    <t>949-472-3029</t>
  </si>
  <si>
    <t>ET - Eric Neuman</t>
  </si>
  <si>
    <t>949-472-3030</t>
  </si>
  <si>
    <t>ET - Lorri Woods</t>
  </si>
  <si>
    <t>949-472-4225</t>
  </si>
  <si>
    <t>Accurate Auto</t>
  </si>
  <si>
    <t>949-472-8226</t>
  </si>
  <si>
    <t>949-472-9700</t>
  </si>
  <si>
    <t>ET - Main</t>
  </si>
  <si>
    <t>949-472-9703</t>
  </si>
  <si>
    <t>949-472-9720</t>
  </si>
  <si>
    <t>ET - Chris Adamiak</t>
  </si>
  <si>
    <t>949-472-9721</t>
  </si>
  <si>
    <t>ET fax line</t>
  </si>
  <si>
    <t>949-476-0000</t>
  </si>
  <si>
    <t>Synergistic</t>
  </si>
  <si>
    <t>949-476-6200</t>
  </si>
  <si>
    <t>949-476-6206</t>
  </si>
  <si>
    <t>949-477-2129</t>
  </si>
  <si>
    <t>949-478-6864</t>
  </si>
  <si>
    <t>949-481-1034</t>
  </si>
  <si>
    <t>VA - Yolanda Staff</t>
  </si>
  <si>
    <t>949-481-2062</t>
  </si>
  <si>
    <t>AH - other number</t>
  </si>
  <si>
    <t>949-481-4100</t>
  </si>
  <si>
    <t>PowerMark - Colleen Edwards</t>
  </si>
  <si>
    <t>949-481-7682</t>
  </si>
  <si>
    <t>Andrew Lewis</t>
  </si>
  <si>
    <t>949-484-9944</t>
  </si>
  <si>
    <t>SOCO - Chris Ecra @ TLC Design</t>
  </si>
  <si>
    <t>949-491-1757</t>
  </si>
  <si>
    <t>HCS - Kyle Hojem</t>
  </si>
  <si>
    <t>949-491-1827</t>
  </si>
  <si>
    <t>HCS - Stewart Gandolf</t>
  </si>
  <si>
    <t>949-491-2069</t>
  </si>
  <si>
    <t>Shane Hunter cell</t>
  </si>
  <si>
    <t>949-492-8081</t>
  </si>
  <si>
    <t>Marc Marger-Family Assistance Ministries</t>
  </si>
  <si>
    <t>949-492-8183</t>
  </si>
  <si>
    <t>Frank Flores Home</t>
  </si>
  <si>
    <t>949-492-8477</t>
  </si>
  <si>
    <t>Family Assistance Ministries - Marc Marger</t>
  </si>
  <si>
    <t>949-492-8684</t>
  </si>
  <si>
    <t>949-492-8977</t>
  </si>
  <si>
    <t>Pep Boys, San Clemente</t>
  </si>
  <si>
    <t>949-493-4914</t>
  </si>
  <si>
    <t>ET - Kevin O'Connor home</t>
  </si>
  <si>
    <t>949-493-5273</t>
  </si>
  <si>
    <t>Jack Marvin</t>
  </si>
  <si>
    <t>949-494-0283</t>
  </si>
  <si>
    <t>VA - Studio</t>
  </si>
  <si>
    <t>949-494-1472</t>
  </si>
  <si>
    <t>Michelle Bencz</t>
  </si>
  <si>
    <t>949-494-3105</t>
  </si>
  <si>
    <t>949-494-3258</t>
  </si>
  <si>
    <t>LU - Larry Ulvestad</t>
  </si>
  <si>
    <t>949-494-5141</t>
  </si>
  <si>
    <t>Steve Kawaratani home</t>
  </si>
  <si>
    <t>949-494-6442</t>
  </si>
  <si>
    <t>949-494-7265</t>
  </si>
  <si>
    <t>Rob Gage</t>
  </si>
  <si>
    <t>949-494-8118</t>
  </si>
  <si>
    <t>GD - main</t>
  </si>
  <si>
    <t>949-495-2381</t>
  </si>
  <si>
    <t>949-495-2795</t>
  </si>
  <si>
    <t>949-495-3576</t>
  </si>
  <si>
    <t>GS - Gene Smith Home</t>
  </si>
  <si>
    <t>949-495-5559</t>
  </si>
  <si>
    <t>PS - extra line</t>
  </si>
  <si>
    <t>949-495-6081</t>
  </si>
  <si>
    <t>PS - Latisha</t>
  </si>
  <si>
    <t>949-496-0424</t>
  </si>
  <si>
    <t>Harbor Delicatessen</t>
  </si>
  <si>
    <t>949-496-1073</t>
  </si>
  <si>
    <t>C. Andrew Reeder-All Media Online</t>
  </si>
  <si>
    <t>949-496-2494</t>
  </si>
  <si>
    <t>Gordon Clark</t>
  </si>
  <si>
    <t>949-496-2700</t>
  </si>
  <si>
    <t>949-496-2993</t>
  </si>
  <si>
    <t>Robin Hall</t>
  </si>
  <si>
    <t>949-497-1853</t>
  </si>
  <si>
    <t>Faye Chapman home</t>
  </si>
  <si>
    <t>949-497-1978</t>
  </si>
  <si>
    <t>MLH - Home number</t>
  </si>
  <si>
    <t>949-497-2996</t>
  </si>
  <si>
    <t>LU - Greg Apple TV</t>
  </si>
  <si>
    <t>949-497-6016</t>
  </si>
  <si>
    <t>Laguna Print</t>
  </si>
  <si>
    <t>949-497-6356</t>
  </si>
  <si>
    <t>Vickie Micha</t>
  </si>
  <si>
    <t>949-498-1026</t>
  </si>
  <si>
    <t>949-498-1070</t>
  </si>
  <si>
    <t>Universal Press</t>
  </si>
  <si>
    <t>949-498-6470</t>
  </si>
  <si>
    <t>Shadetree Automotive</t>
  </si>
  <si>
    <t>949-498-7981</t>
  </si>
  <si>
    <t>Korky Pokorski?</t>
  </si>
  <si>
    <t>949-499-1822</t>
  </si>
  <si>
    <t>Jim Hornbuckle</t>
  </si>
  <si>
    <t>949-499-2277</t>
  </si>
  <si>
    <t>949-499-2516</t>
  </si>
  <si>
    <t>Kevin O'Connor</t>
  </si>
  <si>
    <t>949-499-8612</t>
  </si>
  <si>
    <t>Dr. Stonehill</t>
  </si>
  <si>
    <t>949-500-1848</t>
  </si>
  <si>
    <t>ET - Chris Langwell cell</t>
  </si>
  <si>
    <t>949-500-2231</t>
  </si>
  <si>
    <t>949-500-3027</t>
  </si>
  <si>
    <t>GS</t>
  </si>
  <si>
    <t>ET/GS - Gene Smith Cell(&lt;2/13/19)/GS(&gt;)</t>
  </si>
  <si>
    <t>949-500-3151</t>
  </si>
  <si>
    <t>ET - Kellie Langwell Cell</t>
  </si>
  <si>
    <t>949-500-3367</t>
  </si>
  <si>
    <t>Robert Laubach Cell</t>
  </si>
  <si>
    <t>949-500-5505</t>
  </si>
  <si>
    <t>ET - Jack &amp; Nancy Wright Cell</t>
  </si>
  <si>
    <t>949-500-7151</t>
  </si>
  <si>
    <t>Jason Moore</t>
  </si>
  <si>
    <t>949-502-4900</t>
  </si>
  <si>
    <t>949-502-6374</t>
  </si>
  <si>
    <t>Shane Hunter or Brad Hughes</t>
  </si>
  <si>
    <t>949-510-2877</t>
  </si>
  <si>
    <t>Sheila Andrews</t>
  </si>
  <si>
    <t>949-510-4151</t>
  </si>
  <si>
    <t>Russ cell</t>
  </si>
  <si>
    <t>949-510-4303</t>
  </si>
  <si>
    <t>Greg Doomanis</t>
  </si>
  <si>
    <t>949-510-5955</t>
  </si>
  <si>
    <t>Tamara Van Nuck-Van Nuck Interior Design</t>
  </si>
  <si>
    <t>949-510-6215</t>
  </si>
  <si>
    <t>JB - Isabella cell</t>
  </si>
  <si>
    <t>949-510-7589</t>
  </si>
  <si>
    <t>SOCO - Violet Cell</t>
  </si>
  <si>
    <t>949-510-7867</t>
  </si>
  <si>
    <t>JB - Jackie Barikhan home</t>
  </si>
  <si>
    <t>949-521-1081</t>
  </si>
  <si>
    <t>949-521-8671</t>
  </si>
  <si>
    <t>949-525-0641</t>
  </si>
  <si>
    <t>Kristin Walace-4 seasons designs</t>
  </si>
  <si>
    <t>949-525-7006</t>
  </si>
  <si>
    <t>NSCG - Geron Grey</t>
  </si>
  <si>
    <t>949-525-7051</t>
  </si>
  <si>
    <t>Darlene &amp; Alan Menze</t>
  </si>
  <si>
    <t>949-525-8181</t>
  </si>
  <si>
    <t>Shawn Tooryani-Compulogix</t>
  </si>
  <si>
    <t>949-526-3041</t>
  </si>
  <si>
    <t>949-527-2021</t>
  </si>
  <si>
    <t>949-527-6623</t>
  </si>
  <si>
    <t>949-528-3610</t>
  </si>
  <si>
    <t>949-528-3614</t>
  </si>
  <si>
    <t>949-529-3142</t>
  </si>
  <si>
    <t>el toro</t>
  </si>
  <si>
    <t>949-531-9803</t>
  </si>
  <si>
    <t>949-533-0198</t>
  </si>
  <si>
    <t>949-533-3721</t>
  </si>
  <si>
    <t>June</t>
  </si>
  <si>
    <t>949-533-4100</t>
  </si>
  <si>
    <t>TD</t>
  </si>
  <si>
    <t>Newport Pulmonary Associates - Thomas Diamant</t>
  </si>
  <si>
    <t>949-533-4556</t>
  </si>
  <si>
    <t>Jay Bringham</t>
  </si>
  <si>
    <t>949-535-4198</t>
  </si>
  <si>
    <t>949-536-7081</t>
  </si>
  <si>
    <t>949-542-0682</t>
  </si>
  <si>
    <t>VA - Jenny Gardenswartz</t>
  </si>
  <si>
    <t>949-542-6394</t>
  </si>
  <si>
    <t>949-542-9424</t>
  </si>
  <si>
    <t>Nadine - designer</t>
  </si>
  <si>
    <t>949-544-1929</t>
  </si>
  <si>
    <t>949-544-8600</t>
  </si>
  <si>
    <t>ET - Smpl Solutions</t>
  </si>
  <si>
    <t>949-544-8601</t>
  </si>
  <si>
    <t>ET - Smpl Solutions - David Case</t>
  </si>
  <si>
    <t>949-544-8602</t>
  </si>
  <si>
    <t>949-544-8621</t>
  </si>
  <si>
    <t>949-544-8640</t>
  </si>
  <si>
    <t>949-544-8667</t>
  </si>
  <si>
    <t>949-545-8113</t>
  </si>
  <si>
    <t>949-546-2020</t>
  </si>
  <si>
    <t>ET - Cox business</t>
  </si>
  <si>
    <t>949-547-1075</t>
  </si>
  <si>
    <t>949-547-4500</t>
  </si>
  <si>
    <t>Rtistic - Reanna Cell</t>
  </si>
  <si>
    <t>949-547-6203</t>
  </si>
  <si>
    <t>Camille Colapinto-Cola's Surf Camp</t>
  </si>
  <si>
    <t>949-547-6683</t>
  </si>
  <si>
    <t>Bob Montgomery - PowerSki</t>
  </si>
  <si>
    <t>949-547-8759</t>
  </si>
  <si>
    <t>TT - Tiny Turnip Rachel Luiz Cell </t>
  </si>
  <si>
    <t>949-548-1950</t>
  </si>
  <si>
    <t>TGI - Mark Machado</t>
  </si>
  <si>
    <t>949-548-7019</t>
  </si>
  <si>
    <t>949-552-1402</t>
  </si>
  <si>
    <t>949-552-8899</t>
  </si>
  <si>
    <t>949-553-0100</t>
  </si>
  <si>
    <t>Irvine Marriott</t>
  </si>
  <si>
    <t>949-554-3366</t>
  </si>
  <si>
    <t>VA - Alyssa mobile</t>
  </si>
  <si>
    <t>949-554-3367</t>
  </si>
  <si>
    <t>VA - Jenni Smeja / Leslie Hoolaeff</t>
  </si>
  <si>
    <t>949-563-8169</t>
  </si>
  <si>
    <t>949-565-0882</t>
  </si>
  <si>
    <t>949-565-3869</t>
  </si>
  <si>
    <t>949-572-7873</t>
  </si>
  <si>
    <t>Eric Enriquez daughter</t>
  </si>
  <si>
    <t>949-573-1066</t>
  </si>
  <si>
    <t>Cristina Cherpas</t>
  </si>
  <si>
    <t>949-573-3207</t>
  </si>
  <si>
    <t>ET - Jeff Sharp</t>
  </si>
  <si>
    <t>949-573-6719</t>
  </si>
  <si>
    <t>949-573-7376</t>
  </si>
  <si>
    <t>PS - Judy Title editor for Geoff</t>
  </si>
  <si>
    <t>949-583-1063</t>
  </si>
  <si>
    <t>Mark Hardy - H &amp; S Printing</t>
  </si>
  <si>
    <t>949-583-1555</t>
  </si>
  <si>
    <t>Caliber Collision, Lake Forest</t>
  </si>
  <si>
    <t>949-583-1632</t>
  </si>
  <si>
    <t>949-583-7877</t>
  </si>
  <si>
    <t>Cheryl Friedman</t>
  </si>
  <si>
    <t>949-584-5669</t>
  </si>
  <si>
    <t>Tony Columbini</t>
  </si>
  <si>
    <t>949-586-1845</t>
  </si>
  <si>
    <t>949-586-2626</t>
  </si>
  <si>
    <t>Tag + Judy Garber</t>
  </si>
  <si>
    <t>949-586-3221</t>
  </si>
  <si>
    <t>PS - Phone Tech (installer?)</t>
  </si>
  <si>
    <t>949-586-6333</t>
  </si>
  <si>
    <t>El Toro High School</t>
  </si>
  <si>
    <t>949-586-6590</t>
  </si>
  <si>
    <t>Lab Corporation</t>
  </si>
  <si>
    <t>949-586-7665</t>
  </si>
  <si>
    <t>image options screen printing</t>
  </si>
  <si>
    <t>949-587-1079</t>
  </si>
  <si>
    <t>Joe Valensic</t>
  </si>
  <si>
    <t>949-587-2865</t>
  </si>
  <si>
    <t>949-587-3010</t>
  </si>
  <si>
    <t>Alicia Parkway Dental</t>
  </si>
  <si>
    <t>949-588-0182</t>
  </si>
  <si>
    <t>949-588-1625</t>
  </si>
  <si>
    <t>Jim + Michele Leslie</t>
  </si>
  <si>
    <t>Joan Ross (referred from Mike Hogan)</t>
  </si>
  <si>
    <t>949-588-5906</t>
  </si>
  <si>
    <t>Town Center Dental</t>
  </si>
  <si>
    <t>949-589-3875</t>
  </si>
  <si>
    <t>PCG - Bill Grimes work</t>
  </si>
  <si>
    <t>949-589-4173</t>
  </si>
  <si>
    <t>Roger Kennedy</t>
  </si>
  <si>
    <t>949-589-4578</t>
  </si>
  <si>
    <t>PCG - Carol Keller home</t>
  </si>
  <si>
    <t>949-589-8071</t>
  </si>
  <si>
    <t>949-589-8901</t>
  </si>
  <si>
    <t>PCG - Grimes home</t>
  </si>
  <si>
    <t>949-589-9899</t>
  </si>
  <si>
    <t>PCG - Office Main</t>
  </si>
  <si>
    <t>949-590-8829</t>
  </si>
  <si>
    <t>? Orange?</t>
  </si>
  <si>
    <t>949-590-8930</t>
  </si>
  <si>
    <t>spam</t>
  </si>
  <si>
    <t>949-590-9529</t>
  </si>
  <si>
    <t>949-595-0234</t>
  </si>
  <si>
    <t>949-595-0290</t>
  </si>
  <si>
    <t>dani</t>
  </si>
  <si>
    <t>949-596-8410</t>
  </si>
  <si>
    <t>949-597-8560</t>
  </si>
  <si>
    <t>949-598-9347</t>
  </si>
  <si>
    <t>Dawson Business Printing, Inc. - Darren Dawson</t>
  </si>
  <si>
    <t>949-599-5605</t>
  </si>
  <si>
    <t>David Park</t>
  </si>
  <si>
    <t>949-600-0944</t>
  </si>
  <si>
    <t>949-600-6373</t>
  </si>
  <si>
    <t>Sheila</t>
  </si>
  <si>
    <t>949-606-3980</t>
  </si>
  <si>
    <t>Stu Goetz</t>
  </si>
  <si>
    <t>949-606-6012</t>
  </si>
  <si>
    <t>949-608-2043</t>
  </si>
  <si>
    <t>Ryan Osbrink-Grubb&amp;ellis</t>
  </si>
  <si>
    <t>949-613-8445</t>
  </si>
  <si>
    <t>949-614-1422</t>
  </si>
  <si>
    <t>949-616-6040</t>
  </si>
  <si>
    <t>Heidi Flores</t>
  </si>
  <si>
    <t>949-616-9453</t>
  </si>
  <si>
    <t>ET - Jacob Decker</t>
  </si>
  <si>
    <t>949-620-7851</t>
  </si>
  <si>
    <t>Genesis Ventura VA cell</t>
  </si>
  <si>
    <t>949-629-0213</t>
  </si>
  <si>
    <t>Sonia Carrasco cell</t>
  </si>
  <si>
    <t>949-629-9717</t>
  </si>
  <si>
    <t>949-629-9720</t>
  </si>
  <si>
    <t>Apple Store - Fashion Island</t>
  </si>
  <si>
    <t>949-630-5434</t>
  </si>
  <si>
    <t>Shane Hunter (Brad Hughes)</t>
  </si>
  <si>
    <t>949-630-5527</t>
  </si>
  <si>
    <t>PS - Belsie cell</t>
  </si>
  <si>
    <t>949-632-2418</t>
  </si>
  <si>
    <t>SOCO - Karen Burke cell</t>
  </si>
  <si>
    <t>949-632-2419</t>
  </si>
  <si>
    <t>SOCO - Peter Burke cell</t>
  </si>
  <si>
    <t>949-632-2776</t>
  </si>
  <si>
    <t>NT - Lisa Khosla</t>
  </si>
  <si>
    <t>949-632-3933</t>
  </si>
  <si>
    <t>Angelika</t>
  </si>
  <si>
    <t>949-632-9043</t>
  </si>
  <si>
    <t>949-633-2083</t>
  </si>
  <si>
    <t>Mona (new client)</t>
  </si>
  <si>
    <t>949-633-3311</t>
  </si>
  <si>
    <t>ET - Acetec Security-Doug</t>
  </si>
  <si>
    <t>949-633-4156</t>
  </si>
  <si>
    <t>949-633-6042</t>
  </si>
  <si>
    <t>BG - Martha Gooding</t>
  </si>
  <si>
    <t>949-633-8728</t>
  </si>
  <si>
    <t>IS - Austin Andrews</t>
  </si>
  <si>
    <t>949-635-8160</t>
  </si>
  <si>
    <t>Pedego Electric Bikes</t>
  </si>
  <si>
    <t>949-636-1483</t>
  </si>
  <si>
    <t>949-636-2670</t>
  </si>
  <si>
    <t>949-637-2627</t>
  </si>
  <si>
    <t>ET - Paige</t>
  </si>
  <si>
    <t>949-637-6106</t>
  </si>
  <si>
    <t>VA - Alex Andersson</t>
  </si>
  <si>
    <t>949-637-8191</t>
  </si>
  <si>
    <t>Martin Zurauskas-Dedica, Inc.</t>
  </si>
  <si>
    <t>949-640-0011</t>
  </si>
  <si>
    <t>BG - Bob Gooding</t>
  </si>
  <si>
    <t>949-640-0095</t>
  </si>
  <si>
    <t>Pam Shaffer</t>
  </si>
  <si>
    <t>949-642-0122</t>
  </si>
  <si>
    <t>CVS 24 Hours</t>
  </si>
  <si>
    <t>949-642-2800</t>
  </si>
  <si>
    <t>949-644-6124</t>
  </si>
  <si>
    <t>Liane Brouillette</t>
  </si>
  <si>
    <t>949-644-6671</t>
  </si>
  <si>
    <t>Debbie Brown</t>
  </si>
  <si>
    <t>949-644-9264</t>
  </si>
  <si>
    <t>949-645-1313</t>
  </si>
  <si>
    <t>Steam Master Carpet - Renee Ronzunka</t>
  </si>
  <si>
    <t>949-645-3310</t>
  </si>
  <si>
    <t>Ty</t>
  </si>
  <si>
    <t>949-645-7870</t>
  </si>
  <si>
    <t>949-646-1985</t>
  </si>
  <si>
    <t>949-652-1489</t>
  </si>
  <si>
    <t>949-652-5444</t>
  </si>
  <si>
    <t>El Toro Bravo restaurant</t>
  </si>
  <si>
    <t>949-654-9693</t>
  </si>
  <si>
    <t>949-664-1079</t>
  </si>
  <si>
    <t>SOCO - Connie Cell</t>
  </si>
  <si>
    <t>949-672-8705</t>
  </si>
  <si>
    <t>949-673-2555</t>
  </si>
  <si>
    <t>Bev Factor</t>
  </si>
  <si>
    <t>949-675-1215</t>
  </si>
  <si>
    <t>Paddle power</t>
  </si>
  <si>
    <t>949-677-2026</t>
  </si>
  <si>
    <t>Karen Degelia</t>
  </si>
  <si>
    <t>949-677-3263</t>
  </si>
  <si>
    <t>949-677-4062</t>
  </si>
  <si>
    <t>949-677-4625</t>
  </si>
  <si>
    <t>PS - Sherri</t>
  </si>
  <si>
    <t>949-677-4741</t>
  </si>
  <si>
    <t>949-677-7631</t>
  </si>
  <si>
    <t>Christina Martel</t>
  </si>
  <si>
    <t>949-678-6139</t>
  </si>
  <si>
    <t>Hannah Leung</t>
  </si>
  <si>
    <t>949-679-1273</t>
  </si>
  <si>
    <t>Tom + Judy Kim</t>
  </si>
  <si>
    <t>949-679-8055</t>
  </si>
  <si>
    <t>SMC Networks</t>
  </si>
  <si>
    <t>949-681-6178</t>
  </si>
  <si>
    <t>949-681-6787</t>
  </si>
  <si>
    <t>949-683-2926</t>
  </si>
  <si>
    <t>Janice Henderson</t>
  </si>
  <si>
    <t>949-683-3060</t>
  </si>
  <si>
    <t>SOCO - Vanessa Sampson</t>
  </si>
  <si>
    <t>949-689-2023</t>
  </si>
  <si>
    <t>PT</t>
  </si>
  <si>
    <t>PT - Melissa Martine</t>
  </si>
  <si>
    <t>949-689-3496</t>
  </si>
  <si>
    <t>Dominick Mauro Jr. old cell</t>
  </si>
  <si>
    <t>949-689-5812</t>
  </si>
  <si>
    <t>949-689-5848</t>
  </si>
  <si>
    <t>Tom Anderson</t>
  </si>
  <si>
    <t>949-689-7735</t>
  </si>
  <si>
    <t>SOCO ET</t>
  </si>
  <si>
    <t>Cox Biz Shaun Ruetz</t>
  </si>
  <si>
    <t>949-689-8794</t>
  </si>
  <si>
    <t>949-689-9385</t>
  </si>
  <si>
    <t>949-690-2303</t>
  </si>
  <si>
    <t>Dustin</t>
  </si>
  <si>
    <t>949-690-3056</t>
  </si>
  <si>
    <t>Brian Howe</t>
  </si>
  <si>
    <t>949-697-1220</t>
  </si>
  <si>
    <t>Irvine Wireless</t>
  </si>
  <si>
    <t>949-697-1472</t>
  </si>
  <si>
    <t>949-697-2436</t>
  </si>
  <si>
    <t>SOCO - Dog (was RPT)</t>
  </si>
  <si>
    <t>949-697-3504</t>
  </si>
  <si>
    <t>SOCO - Sandy</t>
  </si>
  <si>
    <t>PCG - Tricia Corea cell</t>
  </si>
  <si>
    <t>949-697-5675</t>
  </si>
  <si>
    <t>SKI</t>
  </si>
  <si>
    <t>SKI - Suzanne Kid cell</t>
  </si>
  <si>
    <t>949-697-6590</t>
  </si>
  <si>
    <t>Hal Pisors-New West Productions</t>
  </si>
  <si>
    <t>949-697-6811</t>
  </si>
  <si>
    <t>949-698-8497</t>
  </si>
  <si>
    <t>949-701-9551</t>
  </si>
  <si>
    <t>DG - Gioia Francella</t>
  </si>
  <si>
    <t>949-702-0939</t>
  </si>
  <si>
    <t>Mike</t>
  </si>
  <si>
    <t>949-702-1158</t>
  </si>
  <si>
    <t>Elaina Cell</t>
  </si>
  <si>
    <t>949-702-1159</t>
  </si>
  <si>
    <t>Pete Cell</t>
  </si>
  <si>
    <t>949-702-1562</t>
  </si>
  <si>
    <t>VEO - Jennifer Fischer</t>
  </si>
  <si>
    <t>949-702-4392</t>
  </si>
  <si>
    <t>949-702-5290</t>
  </si>
  <si>
    <t>Noel Angelina</t>
  </si>
  <si>
    <t>949-702-7299</t>
  </si>
  <si>
    <t>949-702-9105</t>
  </si>
  <si>
    <t>949-702-9374</t>
  </si>
  <si>
    <t>949-702-9379</t>
  </si>
  <si>
    <t>949-705-9771</t>
  </si>
  <si>
    <t>Simona Ramos</t>
  </si>
  <si>
    <t>949-707-0177</t>
  </si>
  <si>
    <t>breakmasters</t>
  </si>
  <si>
    <t>949-709-4813</t>
  </si>
  <si>
    <t>949-709-5607</t>
  </si>
  <si>
    <t>949-709-5659</t>
  </si>
  <si>
    <t>949-715-0664</t>
  </si>
  <si>
    <t>949-715-2502</t>
  </si>
  <si>
    <t>RPT</t>
  </si>
  <si>
    <t>Dog Siedle - Right Point Trading LLC</t>
  </si>
  <si>
    <t>949-715-5050</t>
  </si>
  <si>
    <t>PT - Melissa Martinez Home</t>
  </si>
  <si>
    <t>949-715-5184</t>
  </si>
  <si>
    <t>James Sampson Home</t>
  </si>
  <si>
    <t>949-715-7979</t>
  </si>
  <si>
    <t>949-715-9921</t>
  </si>
  <si>
    <t>VA - Amahlia Stevens home</t>
  </si>
  <si>
    <t>949-716-3964</t>
  </si>
  <si>
    <t>Mike + Donna Zaldivar</t>
  </si>
  <si>
    <t>949-716-4511</t>
  </si>
  <si>
    <t>Mail Biz Plus-Mail Biz Plus</t>
  </si>
  <si>
    <t>949-716-8745</t>
  </si>
  <si>
    <t>Liz Wilson Home</t>
  </si>
  <si>
    <t>949-717-3444</t>
  </si>
  <si>
    <t>Shelly Pisors-New West Productions</t>
  </si>
  <si>
    <t>949-721-9191</t>
  </si>
  <si>
    <t>949-722-7216</t>
  </si>
  <si>
    <t>TD - Newport Pulmonary Associates</t>
  </si>
  <si>
    <t>949-723-1211</t>
  </si>
  <si>
    <t>Deanna Brooks</t>
  </si>
  <si>
    <t>949-723-1898</t>
  </si>
  <si>
    <t>949-724-7249</t>
  </si>
  <si>
    <t>Chris Bees Irvine Police</t>
  </si>
  <si>
    <t>949-727-9050</t>
  </si>
  <si>
    <t>Bob Harrington</t>
  </si>
  <si>
    <t>Bob Harrington CPA</t>
  </si>
  <si>
    <t>949-729-4433</t>
  </si>
  <si>
    <t>949-733-0427</t>
  </si>
  <si>
    <t>949-733-3835</t>
  </si>
  <si>
    <t>Dr. Brad Hughes</t>
  </si>
  <si>
    <t>949-735-8016</t>
  </si>
  <si>
    <t>JXA</t>
  </si>
  <si>
    <t>JXA - Jimmy Duval</t>
  </si>
  <si>
    <t>949-742-2232</t>
  </si>
  <si>
    <t>VA - Erin Dominguez (Yaya Publicity)</t>
  </si>
  <si>
    <t>949-742-4297</t>
  </si>
  <si>
    <t>PCG related?</t>
  </si>
  <si>
    <t>949-748-5500</t>
  </si>
  <si>
    <t>Element</t>
  </si>
  <si>
    <t>949-748-6245</t>
  </si>
  <si>
    <t>NSF</t>
  </si>
  <si>
    <t>949-759-1743</t>
  </si>
  <si>
    <t>Barbara Penn</t>
  </si>
  <si>
    <t>949-759-1880</t>
  </si>
  <si>
    <t>ET - Jack &amp; Nancy Wright</t>
  </si>
  <si>
    <t>949-759-1882</t>
  </si>
  <si>
    <t>Jack &amp; Nancy Wright Home (Exhibitree)</t>
  </si>
  <si>
    <t>949-759-3030</t>
  </si>
  <si>
    <t xml:space="preserve">ET - Scott + Judi </t>
  </si>
  <si>
    <t>949-759-3130</t>
  </si>
  <si>
    <t>949-760-9656</t>
  </si>
  <si>
    <t>JS</t>
  </si>
  <si>
    <t>John Schumacher</t>
  </si>
  <si>
    <t>949-764-4624</t>
  </si>
  <si>
    <t>Hoag Hospital</t>
  </si>
  <si>
    <t>949-764-5515</t>
  </si>
  <si>
    <t>949-766-1541</t>
  </si>
  <si>
    <t>Barbara Schwenke</t>
  </si>
  <si>
    <t>949-766-3000</t>
  </si>
  <si>
    <t>South County Bank</t>
  </si>
  <si>
    <t>949-766-3007</t>
  </si>
  <si>
    <t>949-766-3011</t>
  </si>
  <si>
    <t>949-766-3012</t>
  </si>
  <si>
    <t>South County Bank - Mike</t>
  </si>
  <si>
    <t>949-766-3015</t>
  </si>
  <si>
    <t>Bank of Southern CA - RSM Branch</t>
  </si>
  <si>
    <t>949-766-3073</t>
  </si>
  <si>
    <t>949-766-6939</t>
  </si>
  <si>
    <t>Rose Canyon Cantina</t>
  </si>
  <si>
    <t>949-768-0688</t>
  </si>
  <si>
    <t xml:space="preserve">Irvine Toyota, Alan </t>
  </si>
  <si>
    <t>949-768-1414</t>
  </si>
  <si>
    <t>949-768-5404</t>
  </si>
  <si>
    <t>949-768-6667</t>
  </si>
  <si>
    <t>Mother's Market LH</t>
  </si>
  <si>
    <t>949-768-8907</t>
  </si>
  <si>
    <t>NT</t>
  </si>
  <si>
    <t>949-771-1936</t>
  </si>
  <si>
    <t>Patricia Laubach Cell</t>
  </si>
  <si>
    <t>949-788-0080</t>
  </si>
  <si>
    <t>Wayde</t>
  </si>
  <si>
    <t>949-789-7890</t>
  </si>
  <si>
    <t>949-793-3246</t>
  </si>
  <si>
    <t>949-793-3300</t>
  </si>
  <si>
    <t>Mazaroth - Eric Miller</t>
  </si>
  <si>
    <t>949-793-3610</t>
  </si>
  <si>
    <t>ISEA - Joey Santley cell </t>
  </si>
  <si>
    <t>949-795-0131</t>
  </si>
  <si>
    <t>ET - Rick</t>
  </si>
  <si>
    <t>949-795-0242</t>
  </si>
  <si>
    <t>ET - Scott</t>
  </si>
  <si>
    <t>949-795-0284</t>
  </si>
  <si>
    <t>ET - Mark</t>
  </si>
  <si>
    <t>949-795-0286</t>
  </si>
  <si>
    <t>ET - Chris A.</t>
  </si>
  <si>
    <t>949-795-0292</t>
  </si>
  <si>
    <t>ET - Lorri</t>
  </si>
  <si>
    <t>949-795-0313</t>
  </si>
  <si>
    <t>ET - Pat</t>
  </si>
  <si>
    <t>949-795-0663</t>
  </si>
  <si>
    <t>ET - Frank</t>
  </si>
  <si>
    <t>949-795-0785</t>
  </si>
  <si>
    <t>ET - Judi</t>
  </si>
  <si>
    <t>949-813-1259</t>
  </si>
  <si>
    <t>Karen Schmedeke-dezignbuzz</t>
  </si>
  <si>
    <t>949-813-1524</t>
  </si>
  <si>
    <t>BTB - Joey Isaksen</t>
  </si>
  <si>
    <t>949-813-8487</t>
  </si>
  <si>
    <t>949-824-0278</t>
  </si>
  <si>
    <t>UCI Jane Kelton</t>
  </si>
  <si>
    <t>949-824-1700</t>
  </si>
  <si>
    <t>949-824-2181</t>
  </si>
  <si>
    <t>UCI Lizett Perez/Carolyn LaFerla</t>
  </si>
  <si>
    <t>949-824-2359</t>
  </si>
  <si>
    <t>UCI Dr. Brad Hughes</t>
  </si>
  <si>
    <t>949-824-2418</t>
  </si>
  <si>
    <t>UCI Liane Brouillette</t>
  </si>
  <si>
    <t>949-824-2528</t>
  </si>
  <si>
    <t>949-824-4266</t>
  </si>
  <si>
    <t>UCI computer store</t>
  </si>
  <si>
    <t>949-824-4317</t>
  </si>
  <si>
    <t>949-824-4776</t>
  </si>
  <si>
    <t>UCI Ngoc-Thanh Thi Pham-Purchasing Coordinator</t>
  </si>
  <si>
    <t>949-824-5791</t>
  </si>
  <si>
    <t>UCI Carolyn LaFerla</t>
  </si>
  <si>
    <t>949-824-6006</t>
  </si>
  <si>
    <t>UCI Lizett Perez</t>
  </si>
  <si>
    <t>949-824-7398</t>
  </si>
  <si>
    <t>UCI Michael Suhu - Accounting/Grants</t>
  </si>
  <si>
    <t>949-824-9103</t>
  </si>
  <si>
    <t>949-825-7182</t>
  </si>
  <si>
    <t>HB - Lynn CPA</t>
  </si>
  <si>
    <t>949-829-1159</t>
  </si>
  <si>
    <t>HelpGuide Google Voice</t>
  </si>
  <si>
    <t>949-829-5600</t>
  </si>
  <si>
    <t>949-830-3450</t>
  </si>
  <si>
    <t>Barbara Bower</t>
  </si>
  <si>
    <t>949-830-9945</t>
  </si>
  <si>
    <t>Lake Forest Elementary</t>
  </si>
  <si>
    <t>949-833-0111</t>
  </si>
  <si>
    <t>949-833-0325</t>
  </si>
  <si>
    <t>949-833-2037</t>
  </si>
  <si>
    <t>CPL - old work line</t>
  </si>
  <si>
    <t>949-833-3622</t>
  </si>
  <si>
    <t>CPL - Main</t>
  </si>
  <si>
    <t>949-833-7619</t>
  </si>
  <si>
    <t>949-833-7818</t>
  </si>
  <si>
    <t>Steve Dawson-Dawson &amp; Associates</t>
  </si>
  <si>
    <t>949-833-7939</t>
  </si>
  <si>
    <t>CPL- old work line</t>
  </si>
  <si>
    <t>949-836-0267</t>
  </si>
  <si>
    <t>949-836-4163</t>
  </si>
  <si>
    <t>Chris Chapin-BTB Events, Inc.</t>
  </si>
  <si>
    <t>949-837-1722</t>
  </si>
  <si>
    <t>949-842-1986</t>
  </si>
  <si>
    <t>949-852-0827</t>
  </si>
  <si>
    <t>949-854-7557</t>
  </si>
  <si>
    <t>FedEx Office Print &amp; Ship Center</t>
  </si>
  <si>
    <t>949-854-7591</t>
  </si>
  <si>
    <t>949-855-0760</t>
  </si>
  <si>
    <t>949-855-4949</t>
  </si>
  <si>
    <t>ET - Glenn</t>
  </si>
  <si>
    <t>949-855-8589</t>
  </si>
  <si>
    <t>949-855-9000</t>
  </si>
  <si>
    <t>Yogi's Grill</t>
  </si>
  <si>
    <t>949-855-9593</t>
  </si>
  <si>
    <t>Pep Boys, Lake Forest</t>
  </si>
  <si>
    <t>949-855-9792</t>
  </si>
  <si>
    <t>949-857-0676</t>
  </si>
  <si>
    <t>Woodbridge Optometry</t>
  </si>
  <si>
    <t>949-859-3242</t>
  </si>
  <si>
    <t>American Guardian - Main</t>
  </si>
  <si>
    <t>949-859-7337</t>
  </si>
  <si>
    <t>Karen or Amber Degelia</t>
  </si>
  <si>
    <t>949-859-8839</t>
  </si>
  <si>
    <t>Ai Networks/DriveCrash.com - Louis Kiapos</t>
  </si>
  <si>
    <t>949-859-9391</t>
  </si>
  <si>
    <t>DB</t>
  </si>
  <si>
    <t>Kitz Corporation of America - Doug Barrett</t>
  </si>
  <si>
    <t>949-861-4504</t>
  </si>
  <si>
    <t>Richard Platts</t>
  </si>
  <si>
    <t>949-866-1229‬</t>
  </si>
  <si>
    <t>SKI - Haley Kidd cell</t>
  </si>
  <si>
    <t>949-870-2763</t>
  </si>
  <si>
    <t>TTO - Terry Tsang, main line</t>
  </si>
  <si>
    <t>949-874-1578</t>
  </si>
  <si>
    <t>Page Design - Desiree Holland</t>
  </si>
  <si>
    <t>949-874-1896</t>
  </si>
  <si>
    <t>PDM - Todd Poole</t>
  </si>
  <si>
    <t>949-874-2674</t>
  </si>
  <si>
    <t>Bruce Jaffe</t>
  </si>
  <si>
    <t>949-874-4075</t>
  </si>
  <si>
    <t>Jenny Garcia-was with BTB Events, Inc.</t>
  </si>
  <si>
    <t>949-874-4745</t>
  </si>
  <si>
    <t>VA - Enya Czerwin personal cell</t>
  </si>
  <si>
    <t>949-874-4783</t>
  </si>
  <si>
    <t>949-874-7037</t>
  </si>
  <si>
    <t>Mick Armfield</t>
  </si>
  <si>
    <t>949-874-7317</t>
  </si>
  <si>
    <t>949-885-1871</t>
  </si>
  <si>
    <t>949-887-2554</t>
  </si>
  <si>
    <t>949-887-3373</t>
  </si>
  <si>
    <t>DO</t>
  </si>
  <si>
    <t>Deborah cell, for Don Orr</t>
  </si>
  <si>
    <t>949-887-4295</t>
  </si>
  <si>
    <t>949-887-5293</t>
  </si>
  <si>
    <t>VA - Lane Fowler Cell</t>
  </si>
  <si>
    <t>949-887-6026</t>
  </si>
  <si>
    <t>949-887-6239</t>
  </si>
  <si>
    <t>VA - Michelle Tovato Didier cell</t>
  </si>
  <si>
    <t>949-887-8905</t>
  </si>
  <si>
    <t>ET - Kevin O'Connor</t>
  </si>
  <si>
    <t>949-888-3784</t>
  </si>
  <si>
    <t>Tech Harvest Group</t>
  </si>
  <si>
    <t>949-891-3259</t>
  </si>
  <si>
    <t>CL has iMac 27 2011</t>
  </si>
  <si>
    <t>949-892-3864</t>
  </si>
  <si>
    <t>949-900-3460</t>
  </si>
  <si>
    <t>Patric McNeff</t>
  </si>
  <si>
    <t>949-900-4386</t>
  </si>
  <si>
    <t>949-903-4252</t>
  </si>
  <si>
    <t>Lily's cell</t>
  </si>
  <si>
    <t>949-910-1348</t>
  </si>
  <si>
    <t>Jane Kelton-UCI</t>
  </si>
  <si>
    <t>949-916-0250</t>
  </si>
  <si>
    <t>949-922-1704</t>
  </si>
  <si>
    <t>949-922-1740</t>
  </si>
  <si>
    <t>Jim Leslie</t>
  </si>
  <si>
    <t>949-922-2755</t>
  </si>
  <si>
    <t>MLH - Linda cell</t>
  </si>
  <si>
    <t>949-922-5640</t>
  </si>
  <si>
    <t>Andy Darling</t>
  </si>
  <si>
    <t>949-922-5772</t>
  </si>
  <si>
    <t>Michele Leslie</t>
  </si>
  <si>
    <t>SKI - Scott Kid cell</t>
  </si>
  <si>
    <t>949-922-8294</t>
  </si>
  <si>
    <t>Amber Degelia</t>
  </si>
  <si>
    <t>949-922-8874</t>
  </si>
  <si>
    <t>PCG - Lynda Fowks cell</t>
  </si>
  <si>
    <t>949-922-9055</t>
  </si>
  <si>
    <t>949-923-0763</t>
  </si>
  <si>
    <t>949-923-8007</t>
  </si>
  <si>
    <t>949-929-8112</t>
  </si>
  <si>
    <t>Ray</t>
  </si>
  <si>
    <t>949-933-2786</t>
  </si>
  <si>
    <t>Danny</t>
  </si>
  <si>
    <t>949-933-2963</t>
  </si>
  <si>
    <t>949-933-3228</t>
  </si>
  <si>
    <t>949-933-9395</t>
  </si>
  <si>
    <t>Rico</t>
  </si>
  <si>
    <t>949-939-1021</t>
  </si>
  <si>
    <t>PCG - Tiffany</t>
  </si>
  <si>
    <t>949-939-2937</t>
  </si>
  <si>
    <t>Brad Rosen</t>
  </si>
  <si>
    <t>949-939-8126</t>
  </si>
  <si>
    <t>Robin Wahl</t>
  </si>
  <si>
    <t>949-940-0053</t>
  </si>
  <si>
    <t>PR - Michelle Reyland</t>
  </si>
  <si>
    <t>949-943-3955</t>
  </si>
  <si>
    <t>PP</t>
  </si>
  <si>
    <t>949-945-0692</t>
  </si>
  <si>
    <t>949-951-1159</t>
  </si>
  <si>
    <t>HelpGuide, Inc.</t>
  </si>
  <si>
    <t>949-951-1402</t>
  </si>
  <si>
    <t>949-951-3726</t>
  </si>
  <si>
    <t>949-951-7009</t>
  </si>
  <si>
    <t>949-951-7272</t>
  </si>
  <si>
    <t>Papa John's Pizza El Toro</t>
  </si>
  <si>
    <t>949-951-7678</t>
  </si>
  <si>
    <t>949-951-9336</t>
  </si>
  <si>
    <t>949-951-9983</t>
  </si>
  <si>
    <t>949-954-3429</t>
  </si>
  <si>
    <t>949-954-5582</t>
  </si>
  <si>
    <t>RMO</t>
  </si>
  <si>
    <t>RMO - Natalie Le work on ringcentral</t>
  </si>
  <si>
    <t>949-975-0122</t>
  </si>
  <si>
    <t>Dominick Mauro Jr. work</t>
  </si>
  <si>
    <t>949-981-4993</t>
  </si>
  <si>
    <t>949-993-5929</t>
  </si>
  <si>
    <t>VA - Gwyn Wiadro va cell</t>
  </si>
  <si>
    <t>951-213-1956</t>
  </si>
  <si>
    <t>ATT - Rosanne cell (gone)</t>
  </si>
  <si>
    <t>951-222-2291</t>
  </si>
  <si>
    <t>AAA Inland Empire Cab</t>
  </si>
  <si>
    <t>951-229-5532</t>
  </si>
  <si>
    <t>ATT - Frances Williams cell</t>
  </si>
  <si>
    <t>951-233-3357</t>
  </si>
  <si>
    <t>951-233-3359</t>
  </si>
  <si>
    <t>PDM - Don Hoffman</t>
  </si>
  <si>
    <t>951-244-9415</t>
  </si>
  <si>
    <t>951-262-4343</t>
  </si>
  <si>
    <t>FreeConferenceCallHD</t>
  </si>
  <si>
    <t>951-265-7735</t>
  </si>
  <si>
    <t>CPL - Brady CPL</t>
  </si>
  <si>
    <t>951-274-0473</t>
  </si>
  <si>
    <t>951-274-9501</t>
  </si>
  <si>
    <t>951-274-9513</t>
  </si>
  <si>
    <t>951-278-2100</t>
  </si>
  <si>
    <t>951-280-5005</t>
  </si>
  <si>
    <t>Eric Richter-Thoro packaging</t>
  </si>
  <si>
    <t>951-280-5060</t>
  </si>
  <si>
    <t>Cheri Liles-Thoro packaging</t>
  </si>
  <si>
    <t>951-297-0356</t>
  </si>
  <si>
    <t>CPL - Dylan CPL</t>
  </si>
  <si>
    <t>951-310-7879</t>
  </si>
  <si>
    <t>Tim &amp; Vicky Birkmann</t>
  </si>
  <si>
    <t>951-316-2946</t>
  </si>
  <si>
    <t>David Nehem, Gracious Care Homes</t>
  </si>
  <si>
    <t>951-326-4298</t>
  </si>
  <si>
    <t>TLF - Donna Travis cell</t>
  </si>
  <si>
    <t>951-326-4300</t>
  </si>
  <si>
    <t>TLF - Donna Travis</t>
  </si>
  <si>
    <t>951-340-2322</t>
  </si>
  <si>
    <t>Paleocafe</t>
  </si>
  <si>
    <t>951-347-0228</t>
  </si>
  <si>
    <t>951-351-6157</t>
  </si>
  <si>
    <t>CNG City of Riverside Corporation Yard</t>
  </si>
  <si>
    <t>951-378-6612</t>
  </si>
  <si>
    <t>951-395-2190</t>
  </si>
  <si>
    <t>CPL - Nick CPL</t>
  </si>
  <si>
    <t>951-454-5882</t>
  </si>
  <si>
    <t>Mike Smith-Lakewood Alarm</t>
  </si>
  <si>
    <t>951-479-6543</t>
  </si>
  <si>
    <t>ATT - Oanh Shockley (gone)</t>
  </si>
  <si>
    <t>951-515-9377</t>
  </si>
  <si>
    <t>AJ at ADP</t>
  </si>
  <si>
    <t>951-534-1847</t>
  </si>
  <si>
    <t>TLF - Blanca</t>
  </si>
  <si>
    <t>951-544-9209</t>
  </si>
  <si>
    <t>Joe Cody</t>
  </si>
  <si>
    <t>951-565-5182</t>
  </si>
  <si>
    <t>CNG Riverside Transit</t>
  </si>
  <si>
    <t>951-588-7758</t>
  </si>
  <si>
    <t>951-603-0385</t>
  </si>
  <si>
    <t>David Brasseur</t>
  </si>
  <si>
    <t>951-643-2292</t>
  </si>
  <si>
    <t>SCAM</t>
  </si>
  <si>
    <t>951-681-0666</t>
  </si>
  <si>
    <t>Haddy Companies - Kurt Allen</t>
  </si>
  <si>
    <t>951-685-3944</t>
  </si>
  <si>
    <t>951-699-4526</t>
  </si>
  <si>
    <t>951-729-9507</t>
  </si>
  <si>
    <t>ET - John Mercado’s son</t>
  </si>
  <si>
    <t>951-736-4509</t>
  </si>
  <si>
    <t>Thoro packaging</t>
  </si>
  <si>
    <t>951-736-4562</t>
  </si>
  <si>
    <t>951-737-3458</t>
  </si>
  <si>
    <t>DataTel Network Cabling - Tom Decato</t>
  </si>
  <si>
    <t>951-737-9866</t>
  </si>
  <si>
    <t>CNG Downs Energy</t>
  </si>
  <si>
    <t>951-743-1051</t>
  </si>
  <si>
    <t>Andrea</t>
  </si>
  <si>
    <t>951-751-8660</t>
  </si>
  <si>
    <t>951-778-9621</t>
  </si>
  <si>
    <t>951-966-6695</t>
  </si>
  <si>
    <t>CPL - Beth cell</t>
  </si>
  <si>
    <t>971-201-6868</t>
  </si>
  <si>
    <t xml:space="preserve">BM - Lost Boys - Angela </t>
  </si>
  <si>
    <t>971-517-9345</t>
  </si>
  <si>
    <t>BM - Lost Boys- Abrahm</t>
  </si>
  <si>
    <t>972-821-9911</t>
  </si>
  <si>
    <t>Dan Bishop</t>
  </si>
  <si>
    <t>973-479-5370</t>
  </si>
  <si>
    <t>978-821-4876</t>
  </si>
  <si>
    <t>DG - Tyler Cell</t>
  </si>
  <si>
    <t>989-325-1105</t>
  </si>
  <si>
    <t>VA - Erica Williams</t>
  </si>
  <si>
    <t>949-347-5756</t>
  </si>
  <si>
    <t>Modern Acupuncture</t>
  </si>
  <si>
    <t>301-979-7970</t>
  </si>
  <si>
    <t>Right Eye Tech support</t>
  </si>
  <si>
    <t>949-280-1746</t>
  </si>
  <si>
    <t>GD - Heather Sabin</t>
  </si>
  <si>
    <t>949-364-2229</t>
  </si>
  <si>
    <t>Santiago Pediatrics</t>
  </si>
  <si>
    <t>800-222-4357</t>
  </si>
  <si>
    <t>AAA Helpline</t>
  </si>
  <si>
    <t>949-923-3200</t>
  </si>
  <si>
    <t>Optum formerly Monarch Health, Irvine, CA</t>
  </si>
  <si>
    <t>626-922-1331</t>
  </si>
  <si>
    <t>Jose "Joe" Fernandez, Superior Shine</t>
  </si>
  <si>
    <t>949-291-4543</t>
  </si>
  <si>
    <t>RCH - Amy Jones</t>
  </si>
  <si>
    <t>909-226-0282</t>
  </si>
  <si>
    <t>TPSI</t>
  </si>
  <si>
    <t>TPSI - Vincent Turner</t>
  </si>
  <si>
    <t>909-266-0282</t>
  </si>
  <si>
    <t>714-878-7873</t>
  </si>
  <si>
    <t>neighbor Mark</t>
  </si>
  <si>
    <t>949-939-3484</t>
  </si>
  <si>
    <t>LU - Alan Droste</t>
  </si>
  <si>
    <t>978-235-1037</t>
  </si>
  <si>
    <t>Dr. Harry Keshet</t>
  </si>
  <si>
    <t>858-847-4705</t>
  </si>
  <si>
    <t>Bank of Southern CA</t>
  </si>
  <si>
    <t>714-714-2964</t>
  </si>
  <si>
    <t>SOCO - Chaunte Pawlacyk</t>
  </si>
  <si>
    <t>818-861-4757</t>
  </si>
  <si>
    <t>SH</t>
  </si>
  <si>
    <t>Selma</t>
  </si>
  <si>
    <t>808-368-1602</t>
  </si>
  <si>
    <t>Claire (Kyani workout)</t>
  </si>
  <si>
    <t>951-970-0505</t>
  </si>
  <si>
    <t>HCS - Gabby Villegas</t>
  </si>
  <si>
    <t>800-827-1000</t>
  </si>
  <si>
    <t>Veterans Administration main line</t>
  </si>
  <si>
    <t>818-203-1999</t>
  </si>
  <si>
    <t>Acclaim4Veternas</t>
  </si>
  <si>
    <t>714-931-8673</t>
  </si>
  <si>
    <t>TTO - Ruby</t>
  </si>
  <si>
    <t>714-761-5811</t>
  </si>
  <si>
    <t>Team AMVETS</t>
  </si>
  <si>
    <t>913-907-9702</t>
  </si>
  <si>
    <t>John "Johnny Mac" MacNaught Kyani Distributor</t>
  </si>
  <si>
    <t>949-855-8307</t>
  </si>
  <si>
    <t>CVS Pharmacy - Lake Forest, CA</t>
  </si>
  <si>
    <t>410-704-5453</t>
  </si>
  <si>
    <t>Sel Hwahng - Towson University</t>
  </si>
  <si>
    <t>888-811-0054</t>
  </si>
  <si>
    <t>Balance Tracking Systems</t>
  </si>
  <si>
    <t>714-454-2786</t>
  </si>
  <si>
    <t>SOCO - Salena Ngo</t>
  </si>
  <si>
    <t>562-650-3754</t>
  </si>
  <si>
    <t>Rhys Medestomas</t>
  </si>
  <si>
    <t>858-922-1550</t>
  </si>
  <si>
    <t>TTO - Balance Tracking Systems - Andy mobile</t>
  </si>
  <si>
    <t>734-546-1777</t>
  </si>
  <si>
    <t>TTO - Balance Tracking Systems - Dan mobile</t>
  </si>
  <si>
    <t>437-993-8087</t>
  </si>
  <si>
    <t>Kayla - CANADA</t>
  </si>
  <si>
    <t>702-715-5333</t>
  </si>
  <si>
    <t>Kamran Khosravi mobile</t>
  </si>
  <si>
    <t>310-963-6220</t>
  </si>
  <si>
    <t>Gavin Masumiya - Flofest</t>
  </si>
  <si>
    <t>415-300-7721</t>
  </si>
  <si>
    <t>SOCO - Molly Blabagno</t>
  </si>
  <si>
    <t>925-435-3763</t>
  </si>
  <si>
    <t>Leah - Bashford's massage, partner Clint</t>
  </si>
  <si>
    <t>714-972-1216</t>
  </si>
  <si>
    <t>The Auto Service - John Pizanie, Santa Ana, CA</t>
  </si>
  <si>
    <t>760-212-9207</t>
  </si>
  <si>
    <t>SC</t>
  </si>
  <si>
    <t>Scott Cox - new client</t>
  </si>
  <si>
    <t>415-215-6078</t>
  </si>
  <si>
    <t>Patrick Manuel, San Francisco, CA</t>
  </si>
  <si>
    <t>949-361-8224</t>
  </si>
  <si>
    <t>Orange County Sheriff</t>
  </si>
  <si>
    <t>SPAM?</t>
  </si>
  <si>
    <t>707-262-1618</t>
  </si>
  <si>
    <t xml:space="preserve">Ingrid - Harbin, mom of </t>
  </si>
  <si>
    <t>408-410-5206</t>
  </si>
  <si>
    <t>Trisha - Saleen/Harbin  Hot Spring Guru</t>
  </si>
  <si>
    <t>925-574-5611</t>
  </si>
  <si>
    <t>Amici Pizza - Dublin, CA</t>
  </si>
  <si>
    <t>844-265-7622</t>
  </si>
  <si>
    <t>925-443-6306</t>
  </si>
  <si>
    <t>Costco - Livermore, CA</t>
  </si>
  <si>
    <t>925-829-7041</t>
  </si>
  <si>
    <t>Best Buy - Dublin, CA</t>
  </si>
  <si>
    <t>925-294-5609</t>
  </si>
  <si>
    <t>Office Depot - Livermore, CA</t>
  </si>
  <si>
    <t>310-641-5700</t>
  </si>
  <si>
    <t>Marriott - LAX</t>
  </si>
  <si>
    <t>310-841-5700</t>
  </si>
  <si>
    <t>714-651-1293</t>
  </si>
  <si>
    <t>HCS - Jeff Mancino</t>
  </si>
  <si>
    <t>909-990-0000</t>
  </si>
  <si>
    <t>TPSI - main number</t>
  </si>
  <si>
    <t>657-766-8250</t>
  </si>
  <si>
    <t>Ray Laubach cell</t>
  </si>
  <si>
    <t>855-419-7365</t>
  </si>
  <si>
    <t>AT&amp;T support?</t>
  </si>
  <si>
    <t>855-920-0141</t>
  </si>
  <si>
    <t>949-732-8100</t>
  </si>
  <si>
    <t>Otis' mom</t>
  </si>
  <si>
    <t>828-490-4230</t>
  </si>
  <si>
    <t>M2S Bikes - Jeff</t>
  </si>
  <si>
    <t>949-859-6680</t>
  </si>
  <si>
    <t>Bell Tower Barber Shop (Mike)</t>
  </si>
  <si>
    <t>949-412-6461</t>
  </si>
  <si>
    <t>PA</t>
  </si>
  <si>
    <t>PA - Dan Parker</t>
  </si>
  <si>
    <t>888-504-8038</t>
  </si>
  <si>
    <t xml:space="preserve">M2S Bikes </t>
  </si>
  <si>
    <t>304-650-0210</t>
  </si>
  <si>
    <t>Kami Kinnison cell</t>
  </si>
  <si>
    <t>949-633-5908</t>
  </si>
  <si>
    <t>Ed Welbourn (defense attorney prius damage)</t>
  </si>
  <si>
    <t>866-882-1572</t>
  </si>
  <si>
    <t>917-455-7719</t>
  </si>
  <si>
    <t>AM</t>
  </si>
  <si>
    <t>Ann McRae cell</t>
  </si>
  <si>
    <t>949-588-8000</t>
  </si>
  <si>
    <t>Blairs Towing, Inc.</t>
  </si>
  <si>
    <t>949-294-9406</t>
  </si>
  <si>
    <t>PA - Braden Parker cell</t>
  </si>
  <si>
    <t>877-339-2774</t>
  </si>
  <si>
    <t>FedEx Tech Support</t>
  </si>
  <si>
    <t>714-566-5892</t>
  </si>
  <si>
    <t>PSC</t>
  </si>
  <si>
    <t>Pat Schade cell</t>
  </si>
  <si>
    <t>425-635-2970</t>
  </si>
  <si>
    <t>Microsoft Tech Support</t>
  </si>
  <si>
    <t>562-656-8046</t>
  </si>
  <si>
    <t>TPSI - Yanet Paz cell</t>
  </si>
  <si>
    <t>800-463-7766</t>
  </si>
  <si>
    <t>Epson Tech Support</t>
  </si>
  <si>
    <t>562-276-7282</t>
  </si>
  <si>
    <t>562-276-4382</t>
  </si>
  <si>
    <t>213-712-6801</t>
  </si>
  <si>
    <t>Diane McNulty cell</t>
  </si>
  <si>
    <t>805-437-4899</t>
  </si>
  <si>
    <t>Dawn Goodnight cell</t>
  </si>
  <si>
    <t>949-420-9014</t>
  </si>
  <si>
    <t>Dialpad main number for free account</t>
  </si>
  <si>
    <t>949-610-7658</t>
  </si>
  <si>
    <t>Dialpad second number for free account</t>
  </si>
  <si>
    <t>949-652-3095</t>
  </si>
  <si>
    <t>san clemente dermatology</t>
  </si>
  <si>
    <t>661-857-1766</t>
  </si>
  <si>
    <t>TPSI - Byron Williams cell</t>
  </si>
  <si>
    <t>470-286-7390</t>
  </si>
  <si>
    <t>UPS Tech Support</t>
  </si>
  <si>
    <t>714-556-5892</t>
  </si>
  <si>
    <t>888-553-1118</t>
  </si>
  <si>
    <t>310-990-1677</t>
  </si>
  <si>
    <t>Angeles D'Archangelo cell</t>
  </si>
  <si>
    <t>206-909-2224</t>
  </si>
  <si>
    <t>CC - Laurie Barokas</t>
  </si>
  <si>
    <t>855-842-1877</t>
  </si>
  <si>
    <t>Travelcation</t>
  </si>
  <si>
    <t>800-367-5320</t>
  </si>
  <si>
    <t>Hawaiian Airlines</t>
  </si>
  <si>
    <t>415-328-9973</t>
  </si>
  <si>
    <t>VEO - Stuart Takahashi cell OPTOS rep</t>
  </si>
  <si>
    <t>866-884-3556</t>
  </si>
  <si>
    <t>Alllianz Global Assistance</t>
  </si>
  <si>
    <t>949-690-5696</t>
  </si>
  <si>
    <t>GD - Erica cell</t>
  </si>
  <si>
    <t>408-351-1314</t>
  </si>
  <si>
    <t>SOCO - Ryan Koenig Claris Filemaker Sales rep</t>
  </si>
  <si>
    <t>760-702-7333</t>
  </si>
  <si>
    <t>CNH - Glenn Chapman cell</t>
  </si>
  <si>
    <t>949-254-4663</t>
  </si>
  <si>
    <t>Leslie Carretti cell</t>
  </si>
  <si>
    <t>304-281-4204</t>
  </si>
  <si>
    <t>Kami Kinnison cricket cell</t>
  </si>
  <si>
    <t>305-788-7077</t>
  </si>
  <si>
    <t>DIS</t>
  </si>
  <si>
    <t>DIS - Andy Houghton cell</t>
  </si>
  <si>
    <t>562-305-5311</t>
  </si>
  <si>
    <t>Roger Moreno cell</t>
  </si>
  <si>
    <t>213-924-9446</t>
  </si>
  <si>
    <t>Jose from Landmark cell</t>
  </si>
  <si>
    <t>888-604-5234</t>
  </si>
  <si>
    <t>Streakwave (networking vendor)</t>
  </si>
  <si>
    <t>323-295-5832</t>
  </si>
  <si>
    <t>Geno Kirkland other number</t>
  </si>
  <si>
    <t>714-322-9949</t>
  </si>
  <si>
    <t>Tracey Tate cell (patrick &amp; colleen's contractor)</t>
  </si>
  <si>
    <t>866-922-6278</t>
  </si>
  <si>
    <t>Topcon Healthcare</t>
  </si>
  <si>
    <t>949-235-1412</t>
  </si>
  <si>
    <t>Dan Weber cell (landmark)</t>
  </si>
  <si>
    <t>714-470-1610</t>
  </si>
  <si>
    <t>949-264-0250</t>
  </si>
  <si>
    <t>HG</t>
  </si>
  <si>
    <t>SOCO - temp number #1, voip.ms</t>
  </si>
  <si>
    <t>323-955-1159</t>
  </si>
  <si>
    <t>SOCO - temp number #2, voip.ms</t>
  </si>
  <si>
    <t>949-889-0002</t>
  </si>
  <si>
    <t>SOCO - temp number #3, voip.ms</t>
  </si>
  <si>
    <t>310-293-5955</t>
  </si>
  <si>
    <t>SOCO - Manny cell</t>
  </si>
  <si>
    <t>949-294-0250</t>
  </si>
  <si>
    <t>951-532-8807</t>
  </si>
  <si>
    <t>TPSI - Marcia Harshaw</t>
  </si>
  <si>
    <t>949-294-0416</t>
  </si>
  <si>
    <t>PT - Travis</t>
  </si>
  <si>
    <t>800-222-4700</t>
  </si>
  <si>
    <t>ELI - Sweetwater Music</t>
  </si>
  <si>
    <t>954-461-4726</t>
  </si>
  <si>
    <t>DIS - Andy Houghton, Disability Inclusion Solutions</t>
  </si>
  <si>
    <t>714-891-9355</t>
  </si>
  <si>
    <t>OE</t>
  </si>
  <si>
    <t>OE - Ocean Imports office number</t>
  </si>
  <si>
    <t>951-567-3776</t>
  </si>
  <si>
    <t>Yi-Li Ward cell</t>
  </si>
  <si>
    <t>844-879-5121</t>
  </si>
  <si>
    <t>661-400-6617</t>
  </si>
  <si>
    <t>LF</t>
  </si>
  <si>
    <t>Larry Frank</t>
  </si>
  <si>
    <t>657-253-1354</t>
  </si>
  <si>
    <t>AMVETS</t>
  </si>
  <si>
    <t>877-422-2100</t>
  </si>
  <si>
    <t>AAA</t>
  </si>
  <si>
    <t>779-302-6272</t>
  </si>
  <si>
    <t>Liam Laubach - fake google fi cell #</t>
  </si>
  <si>
    <t>800-222-8794</t>
  </si>
  <si>
    <t>844-701-5049</t>
  </si>
  <si>
    <t>Kyani help desk</t>
  </si>
  <si>
    <t>949-830-5231</t>
  </si>
  <si>
    <t>Blank CPA</t>
  </si>
  <si>
    <t>949-276-6385</t>
  </si>
  <si>
    <t>SR</t>
  </si>
  <si>
    <t>Vista Pacific Escrow - Shelly Reyland</t>
  </si>
  <si>
    <t>310-362-7643</t>
  </si>
  <si>
    <t>Carl Johnson - alternate #</t>
  </si>
  <si>
    <t>208-401-5136</t>
  </si>
  <si>
    <t>MLZ</t>
  </si>
  <si>
    <t>MLZ's Lloyd's phone</t>
  </si>
  <si>
    <t>323-991-6272</t>
  </si>
  <si>
    <t>Liam Laubach - voip.ms number</t>
  </si>
  <si>
    <t>949-391-1159</t>
  </si>
  <si>
    <t>HelpGuide Skype Number</t>
  </si>
  <si>
    <t>949-929-5853</t>
  </si>
  <si>
    <t>SSP</t>
  </si>
  <si>
    <t>Ken - Surfside Pizza</t>
  </si>
  <si>
    <t>mod date</t>
  </si>
  <si>
    <t>mod date record #2</t>
  </si>
  <si>
    <t xml:space="preserve">start - title </t>
  </si>
  <si>
    <t>From</t>
  </si>
  <si>
    <t>title</t>
  </si>
  <si>
    <t>Day</t>
  </si>
  <si>
    <t>Date</t>
  </si>
  <si>
    <t>Start</t>
  </si>
  <si>
    <t>End</t>
  </si>
  <si>
    <t>Number</t>
  </si>
  <si>
    <t>Who?</t>
  </si>
  <si>
    <t>Type</t>
  </si>
  <si>
    <t>Mins</t>
  </si>
  <si>
    <t>BILL TO</t>
  </si>
  <si>
    <t>Monday</t>
  </si>
  <si>
    <t>Incoming call</t>
  </si>
  <si>
    <t>Missed call</t>
  </si>
  <si>
    <t>Outgoing call</t>
  </si>
  <si>
    <t>Tuesday</t>
  </si>
  <si>
    <t>Wednesday</t>
  </si>
  <si>
    <t>Thursday</t>
  </si>
  <si>
    <t>Friday</t>
  </si>
  <si>
    <t>714-497-7773</t>
  </si>
  <si>
    <t>Saturday</t>
  </si>
  <si>
    <t>Sunday</t>
  </si>
  <si>
    <t>Unknown</t>
  </si>
  <si>
    <t>949-887-3596</t>
  </si>
  <si>
    <t>949-332-0043</t>
  </si>
  <si>
    <t>833-586-4767</t>
  </si>
  <si>
    <t>844-428-9293</t>
  </si>
  <si>
    <t>469-619-9506</t>
  </si>
  <si>
    <t>619-764-2674</t>
  </si>
  <si>
    <t>949-795-2951</t>
  </si>
  <si>
    <t>714-404-3955</t>
  </si>
  <si>
    <t>877-906-0606</t>
  </si>
  <si>
    <t>562-756-8957</t>
  </si>
  <si>
    <t>949-275-1746</t>
  </si>
  <si>
    <t>949-528-5900</t>
  </si>
  <si>
    <t>510-364-0086</t>
  </si>
  <si>
    <t>+64 6 226 3079</t>
  </si>
  <si>
    <t>213-189-5180</t>
  </si>
  <si>
    <t>949-642-6200</t>
  </si>
  <si>
    <t>949-244-7538</t>
  </si>
  <si>
    <t>949-436-1590</t>
  </si>
  <si>
    <t>604-715-0409</t>
  </si>
  <si>
    <t>949-347-1806</t>
  </si>
  <si>
    <t>949-295-2486</t>
  </si>
  <si>
    <t>360-681-0372</t>
  </si>
  <si>
    <t>TPS</t>
  </si>
  <si>
    <t>626-232-2259</t>
  </si>
  <si>
    <t>866-886-4442</t>
  </si>
  <si>
    <t>647-558-0588</t>
  </si>
  <si>
    <t>714-845-3050</t>
  </si>
  <si>
    <t>626-230-7137</t>
  </si>
  <si>
    <t>714-705-2100</t>
  </si>
  <si>
    <t>949-981-5213</t>
  </si>
  <si>
    <t>231-922-0341</t>
  </si>
  <si>
    <t>919-607-9007</t>
  </si>
  <si>
    <t>915-529-1444</t>
  </si>
  <si>
    <t>VND</t>
  </si>
  <si>
    <t>949-378-7882</t>
  </si>
  <si>
    <t>YS</t>
  </si>
  <si>
    <t>949-574-0824</t>
  </si>
  <si>
    <t>707-809-8212</t>
  </si>
  <si>
    <t>510-520-8068</t>
  </si>
  <si>
    <t>254-592-8067</t>
  </si>
  <si>
    <t>707-205-7157</t>
  </si>
  <si>
    <t>909-744-9600</t>
  </si>
  <si>
    <t>949-444-7963</t>
  </si>
  <si>
    <t>310-694-7577</t>
  </si>
  <si>
    <t>714-812-1408</t>
  </si>
  <si>
    <t>714-415-2980</t>
  </si>
  <si>
    <t>949-273-4525</t>
  </si>
  <si>
    <t>310-866-3687</t>
  </si>
  <si>
    <t>714-477-3258</t>
  </si>
  <si>
    <t>805-813-5626</t>
  </si>
  <si>
    <t>818-398-0850</t>
  </si>
  <si>
    <t>949-582-4555</t>
  </si>
  <si>
    <t>310-995-1034</t>
  </si>
  <si>
    <t>949-766-3034</t>
  </si>
  <si>
    <t>949-766-3040</t>
  </si>
  <si>
    <t>833-265-7622</t>
  </si>
  <si>
    <t>833-681-3401</t>
  </si>
  <si>
    <t>628-277-1342</t>
  </si>
  <si>
    <t>808-922-1340</t>
  </si>
  <si>
    <t>347-683-6362</t>
  </si>
  <si>
    <t>866-397-8170</t>
  </si>
  <si>
    <t>949-338-2823</t>
  </si>
  <si>
    <t>949-318-6732</t>
  </si>
  <si>
    <t>213-213-6958</t>
  </si>
  <si>
    <t>463-244-6020</t>
  </si>
  <si>
    <t>213-213-8483</t>
  </si>
  <si>
    <t>505-465-4238</t>
  </si>
  <si>
    <t>949-423-5436</t>
  </si>
  <si>
    <t>248-509-0943</t>
  </si>
  <si>
    <t>PS?</t>
  </si>
  <si>
    <t>949-303-2849</t>
  </si>
  <si>
    <t>949-205-2506</t>
  </si>
  <si>
    <t>949-303-2850</t>
  </si>
  <si>
    <t>310-284-5591</t>
  </si>
  <si>
    <t>510-751-0034</t>
  </si>
  <si>
    <t>206-453-2329</t>
  </si>
  <si>
    <t>949-702-8304</t>
  </si>
  <si>
    <t>716-779-6320</t>
  </si>
  <si>
    <t>909-315-5850</t>
  </si>
  <si>
    <t>949-702-6801</t>
  </si>
  <si>
    <t>877-466-8646</t>
  </si>
  <si>
    <t>949-702-6382</t>
  </si>
  <si>
    <t>714-448-2238</t>
  </si>
  <si>
    <t>949-280-2987</t>
  </si>
  <si>
    <t>404-997-9683</t>
  </si>
  <si>
    <t>949-716-5440</t>
  </si>
  <si>
    <t>949-743-1644</t>
  </si>
  <si>
    <t>949-729-2876</t>
  </si>
  <si>
    <t>949-767-7814</t>
  </si>
  <si>
    <t>949-797-1422</t>
  </si>
  <si>
    <t>323-806-3731</t>
  </si>
  <si>
    <t>909-465-3348</t>
  </si>
  <si>
    <t>949-649-0097</t>
  </si>
  <si>
    <t>949-649-8544</t>
  </si>
  <si>
    <t>949-777-7221</t>
  </si>
  <si>
    <t>951-642-5313</t>
  </si>
  <si>
    <t>949-392-1126</t>
  </si>
  <si>
    <t>909-464-9870</t>
  </si>
  <si>
    <t>800-944-2904</t>
  </si>
  <si>
    <t>949-235-4557</t>
  </si>
  <si>
    <t>949-922-7268</t>
  </si>
  <si>
    <t>626-356-9176</t>
  </si>
  <si>
    <t>949-866-1229</t>
  </si>
  <si>
    <t>888-606-9002</t>
  </si>
  <si>
    <t>949-833-7816</t>
  </si>
  <si>
    <t>415-663-0922</t>
  </si>
  <si>
    <t>714-437-1729</t>
  </si>
  <si>
    <t>949-916-8304</t>
  </si>
  <si>
    <t>760-438-1001</t>
  </si>
  <si>
    <t>949-246-5982</t>
  </si>
  <si>
    <t>954-217-7201</t>
  </si>
  <si>
    <t>949-360-8883</t>
  </si>
  <si>
    <t>412-488-5632</t>
  </si>
  <si>
    <t>630-514-6997</t>
  </si>
  <si>
    <t>559-398-4706</t>
  </si>
  <si>
    <t>714-743-2932</t>
  </si>
  <si>
    <t>949-727-9000</t>
  </si>
  <si>
    <t>949-727-9900</t>
  </si>
  <si>
    <t>714-925-3800</t>
  </si>
  <si>
    <t>949-220-2091</t>
  </si>
  <si>
    <t>859-548-1974</t>
  </si>
  <si>
    <t>714-712-9559</t>
  </si>
  <si>
    <t>855-693-4911</t>
  </si>
  <si>
    <t>949-699-2580</t>
  </si>
  <si>
    <t>949-391-3535</t>
  </si>
  <si>
    <t>949-252-8848</t>
  </si>
  <si>
    <t>949-330-8119</t>
  </si>
  <si>
    <t>714-933-6962</t>
  </si>
  <si>
    <t>415-981-8850</t>
  </si>
  <si>
    <t>310-642-1997</t>
  </si>
  <si>
    <t>657-215-3333</t>
  </si>
  <si>
    <t>949-545-7152</t>
  </si>
  <si>
    <t>425-440-0880</t>
  </si>
  <si>
    <t>949-461-0927</t>
  </si>
  <si>
    <t>949-472-4200</t>
  </si>
  <si>
    <t>609-808-2254</t>
  </si>
  <si>
    <t>949-536-5800</t>
  </si>
  <si>
    <t>914-837-4370</t>
  </si>
  <si>
    <t>702-358-1194</t>
  </si>
  <si>
    <t>725-210-1106</t>
  </si>
  <si>
    <t>619-550-8791</t>
  </si>
  <si>
    <t>760-463-8458</t>
  </si>
  <si>
    <t>949-566-4948</t>
  </si>
  <si>
    <t>949-446-6563</t>
  </si>
  <si>
    <t>714-482-8228</t>
  </si>
  <si>
    <t>714-697-2930</t>
  </si>
  <si>
    <t>949-612-5391</t>
  </si>
  <si>
    <t>949-391-4658</t>
  </si>
  <si>
    <t>866-318-1645</t>
  </si>
  <si>
    <t>714-617-3657</t>
  </si>
  <si>
    <t>949-392-7310</t>
  </si>
  <si>
    <t>213-213-0763</t>
  </si>
  <si>
    <t>800-366-6303</t>
  </si>
  <si>
    <t>866-554-0263</t>
  </si>
  <si>
    <t>888-579-5668</t>
  </si>
  <si>
    <t>949-650-0616</t>
  </si>
  <si>
    <t>949-702-4095</t>
  </si>
  <si>
    <t>501-567-3460</t>
  </si>
  <si>
    <t>929-988-9838</t>
  </si>
  <si>
    <t>714-647-4005</t>
  </si>
  <si>
    <t>855-219-8570</t>
  </si>
  <si>
    <t>877-696-3622</t>
  </si>
  <si>
    <t>800-450-0628</t>
  </si>
  <si>
    <t>949-494-4342</t>
  </si>
  <si>
    <t>949-240-2522</t>
  </si>
  <si>
    <t>928-793-0081</t>
  </si>
  <si>
    <t>562-826-5709</t>
  </si>
  <si>
    <t>509-895-2919</t>
  </si>
  <si>
    <t>208-675-1883</t>
  </si>
  <si>
    <t>516-847-5439</t>
  </si>
  <si>
    <t>212-966-1900</t>
  </si>
  <si>
    <t>310-749-5906</t>
  </si>
  <si>
    <t>949-463-3651</t>
  </si>
  <si>
    <t>949-702-2255</t>
  </si>
  <si>
    <t>949-702-6244</t>
  </si>
  <si>
    <t>daylight savings fix</t>
  </si>
  <si>
    <t>949-413-8198</t>
  </si>
  <si>
    <t>949-702-8544</t>
  </si>
  <si>
    <t>714-975-5590</t>
  </si>
  <si>
    <t>949-702-6817</t>
  </si>
  <si>
    <t>949-702-9700</t>
  </si>
  <si>
    <t>949-945-0779</t>
  </si>
  <si>
    <t>714-853-8023</t>
  </si>
  <si>
    <t>844-470-2090</t>
  </si>
  <si>
    <t>949-643-6900</t>
  </si>
  <si>
    <t>312-614-1993</t>
  </si>
  <si>
    <t>510-806-1014</t>
  </si>
  <si>
    <t>818-983-8170</t>
  </si>
  <si>
    <t>949-460-9610</t>
  </si>
  <si>
    <t>646-996-2322</t>
  </si>
  <si>
    <t>714-420-3496</t>
  </si>
  <si>
    <t>949-328-9955</t>
  </si>
  <si>
    <t>424-238-5677</t>
  </si>
  <si>
    <t>818-636-2275</t>
  </si>
  <si>
    <t>949-338-5457</t>
  </si>
  <si>
    <t>925-922-1039</t>
  </si>
  <si>
    <t>585-935-1879</t>
  </si>
  <si>
    <t>949-945-0765</t>
  </si>
  <si>
    <t>949-541-3051</t>
  </si>
  <si>
    <t>714-906-0177</t>
  </si>
  <si>
    <t>949-519-1159</t>
  </si>
  <si>
    <t>949-591-1159</t>
  </si>
  <si>
    <t>818-335-4894</t>
  </si>
  <si>
    <t>509-670-2855</t>
  </si>
  <si>
    <t>213-899-8258</t>
  </si>
  <si>
    <t>949-702-3578</t>
  </si>
  <si>
    <t>310-428-9150</t>
  </si>
  <si>
    <t>949-253-4075</t>
  </si>
  <si>
    <t>901-482-9250</t>
  </si>
  <si>
    <t>949-374-5300</t>
  </si>
  <si>
    <t>714-509-4077</t>
  </si>
  <si>
    <t>385-287-4607</t>
  </si>
  <si>
    <t>714-442-1861</t>
  </si>
  <si>
    <t>310-892-9938</t>
  </si>
  <si>
    <t>925-308-9957</t>
  </si>
  <si>
    <t>714-745-2967</t>
  </si>
  <si>
    <t>650-968-8623</t>
  </si>
  <si>
    <t>909-225-5570</t>
  </si>
  <si>
    <t>559-871-2200</t>
  </si>
  <si>
    <t>866-991-2631</t>
  </si>
  <si>
    <t>916-320-8540</t>
  </si>
  <si>
    <t>202-407-6232</t>
  </si>
  <si>
    <t>949-375-2002</t>
  </si>
  <si>
    <t>949-702-6044</t>
  </si>
  <si>
    <t>949-702-9509</t>
  </si>
  <si>
    <t>949-702-4779</t>
  </si>
  <si>
    <t>949-702-1341</t>
  </si>
  <si>
    <t>949-702-9798</t>
  </si>
  <si>
    <t>626-586-4434</t>
  </si>
  <si>
    <t>626-586-6832</t>
  </si>
  <si>
    <t>949-585-6872</t>
  </si>
  <si>
    <t>949-837-7660</t>
  </si>
  <si>
    <t>949-540-1528</t>
  </si>
  <si>
    <t>949-837-7661</t>
  </si>
  <si>
    <t>949-540-0924</t>
  </si>
  <si>
    <t>800-992-3808</t>
  </si>
  <si>
    <t>855-914-2452</t>
  </si>
  <si>
    <t>855-243-4863</t>
  </si>
  <si>
    <t>619-214-9761</t>
  </si>
  <si>
    <t>214-600-5875</t>
  </si>
  <si>
    <t>760-578-6078</t>
  </si>
  <si>
    <t>714-434-7411</t>
  </si>
  <si>
    <t>253-322-1816</t>
  </si>
  <si>
    <t>949-702-6689</t>
  </si>
  <si>
    <t>949-484-2905</t>
  </si>
  <si>
    <t>949-702-4981</t>
  </si>
  <si>
    <t>314-232-8231</t>
  </si>
  <si>
    <t>619-750-6135</t>
  </si>
  <si>
    <t>866-914-2409</t>
  </si>
  <si>
    <t>314-233-8335</t>
  </si>
  <si>
    <t>213-927-1091</t>
  </si>
  <si>
    <t>858-581-4260</t>
  </si>
  <si>
    <t>858-509-5140</t>
  </si>
  <si>
    <t>949-702-9324</t>
  </si>
  <si>
    <t>949-702-6176</t>
  </si>
  <si>
    <t>949-495-1337</t>
  </si>
  <si>
    <t>949-697-4998</t>
  </si>
  <si>
    <t>323-244-5698</t>
  </si>
  <si>
    <t>707-978-0675</t>
  </si>
  <si>
    <t>605-474-8225</t>
  </si>
  <si>
    <t>800-243-0000</t>
  </si>
  <si>
    <t>949-230-4265</t>
  </si>
  <si>
    <t>435-776-6849</t>
  </si>
  <si>
    <t>650-417-9791</t>
  </si>
  <si>
    <t>213-215-7975</t>
  </si>
  <si>
    <t>315-509-2068</t>
  </si>
  <si>
    <t>805-331-2790</t>
  </si>
  <si>
    <t>Call Forwarded</t>
  </si>
  <si>
    <t>CF</t>
  </si>
  <si>
    <t>HNTNGTNBCH</t>
  </si>
  <si>
    <t>PVWIFI</t>
  </si>
  <si>
    <t>BUENA PARK</t>
  </si>
  <si>
    <t>INCOMING</t>
  </si>
  <si>
    <t>DT</t>
  </si>
  <si>
    <t>ANAHEIM</t>
  </si>
  <si>
    <t>RIVERSIDE</t>
  </si>
  <si>
    <t>NEWPORTBCH</t>
  </si>
  <si>
    <t>IRVINE</t>
  </si>
  <si>
    <t>Toll Free</t>
  </si>
  <si>
    <t>RANCHVIEJO</t>
  </si>
  <si>
    <t>NW</t>
  </si>
  <si>
    <t>469-531-9999</t>
  </si>
  <si>
    <t>213-314-9603</t>
  </si>
  <si>
    <t>805-738-7102</t>
  </si>
  <si>
    <t>949-522-8651</t>
  </si>
  <si>
    <t>949-628-1439</t>
  </si>
  <si>
    <t>949-274-0418</t>
  </si>
  <si>
    <t>949-607-1693</t>
  </si>
  <si>
    <t>209-299-2719</t>
  </si>
  <si>
    <t>949-289-9065</t>
  </si>
  <si>
    <t>323-642-3734</t>
  </si>
  <si>
    <t>304-965-4095</t>
  </si>
  <si>
    <t>831-318-3166</t>
  </si>
  <si>
    <t>949-239-6109</t>
  </si>
  <si>
    <t>949-201-1738</t>
  </si>
  <si>
    <t>949-239-6745</t>
  </si>
  <si>
    <t>949-588-1992</t>
  </si>
  <si>
    <t>831-460-6629</t>
  </si>
  <si>
    <t>949-391-7874</t>
  </si>
  <si>
    <t>714-273-4027</t>
  </si>
  <si>
    <t>559-899-0448</t>
  </si>
  <si>
    <t>714-865-6068</t>
  </si>
  <si>
    <t>707-271-7862</t>
  </si>
  <si>
    <t>631-482-1150</t>
  </si>
  <si>
    <t>949-302-1219</t>
  </si>
  <si>
    <t>949-591-1314</t>
  </si>
  <si>
    <t>213-291-9314</t>
  </si>
  <si>
    <t>925-621-8184</t>
  </si>
  <si>
    <t>949-382-1232</t>
  </si>
  <si>
    <t>414-246-8370</t>
  </si>
  <si>
    <t>866-722-3425</t>
  </si>
  <si>
    <t>323-685-6562</t>
  </si>
  <si>
    <t>949-680-2376</t>
  </si>
  <si>
    <t>646-564-9053</t>
  </si>
  <si>
    <t>949-352-4602</t>
  </si>
  <si>
    <t>760-248-0443</t>
  </si>
  <si>
    <t>949-204-1014</t>
  </si>
  <si>
    <t>949-201-2490</t>
  </si>
  <si>
    <t>714-880-7896</t>
  </si>
  <si>
    <t>414-298-1182</t>
  </si>
  <si>
    <t>949-212-4277</t>
  </si>
  <si>
    <t>212-776-4167</t>
  </si>
  <si>
    <t>925-698-0457</t>
  </si>
  <si>
    <t>949-280-2232</t>
  </si>
  <si>
    <t>747-265-3578</t>
  </si>
  <si>
    <t>949-702-3236</t>
  </si>
  <si>
    <t>949-483-4226</t>
  </si>
  <si>
    <t>949-706-3167</t>
  </si>
  <si>
    <t>209-299-2745</t>
  </si>
  <si>
    <t>937-429-0019</t>
  </si>
  <si>
    <t>949-723-0292</t>
  </si>
  <si>
    <t>925-968-4475</t>
  </si>
  <si>
    <t>949-391-7433</t>
  </si>
  <si>
    <t>949-391-8042</t>
  </si>
  <si>
    <t>949-612-0882</t>
  </si>
  <si>
    <t>949-633-1743</t>
  </si>
  <si>
    <t>858-434-1482</t>
  </si>
  <si>
    <t>949-988-8876</t>
  </si>
  <si>
    <t>877-248-7716</t>
  </si>
  <si>
    <t>949-590-8728</t>
  </si>
  <si>
    <t>619-243-2457</t>
  </si>
  <si>
    <t>800-725-7039</t>
  </si>
  <si>
    <t>866-892-4249</t>
  </si>
  <si>
    <t>951-326-4398</t>
  </si>
  <si>
    <t>949-396-0387</t>
  </si>
  <si>
    <t>949-391-7986</t>
  </si>
  <si>
    <t>704-248-5650</t>
  </si>
  <si>
    <t>415-858-2872</t>
  </si>
  <si>
    <t>573-215-4092</t>
  </si>
  <si>
    <t>714-573-3340</t>
  </si>
  <si>
    <t>562-826-5415</t>
  </si>
  <si>
    <t>877-423-6629</t>
  </si>
  <si>
    <t>562-826-5570</t>
  </si>
  <si>
    <t>209-702-6683</t>
  </si>
  <si>
    <t>562-215-8103</t>
  </si>
  <si>
    <t>866-255-8139</t>
  </si>
  <si>
    <t>866-225-8136</t>
  </si>
  <si>
    <t>866-225-8139</t>
  </si>
  <si>
    <t>949-290-1367</t>
  </si>
  <si>
    <t>925-968-4472</t>
  </si>
  <si>
    <t>949-857-5096</t>
  </si>
  <si>
    <t>951-264-2869</t>
  </si>
  <si>
    <t>714-794-7477</t>
  </si>
  <si>
    <t>855-706-6724</t>
  </si>
  <si>
    <t>949-788-7720</t>
  </si>
  <si>
    <t>213-807-7184</t>
  </si>
  <si>
    <t>714-737-1561</t>
  </si>
  <si>
    <t>714-780-2740</t>
  </si>
  <si>
    <t>417-459-1928</t>
  </si>
  <si>
    <t>626-576-7435</t>
  </si>
  <si>
    <t>530-669-6396</t>
  </si>
  <si>
    <t>844-697-5866</t>
  </si>
  <si>
    <t>800-318-4080</t>
  </si>
  <si>
    <t>800-692-7631</t>
  </si>
  <si>
    <t>800-289-2111</t>
  </si>
  <si>
    <t>800-859-3128</t>
  </si>
  <si>
    <t>800-423-9750</t>
  </si>
  <si>
    <t>909-743-4482</t>
  </si>
  <si>
    <t>805-657-6890</t>
  </si>
  <si>
    <t>949-281-1374</t>
  </si>
  <si>
    <t>214-664-9147</t>
  </si>
  <si>
    <t>805-659-9816</t>
  </si>
  <si>
    <t>626-808-3094</t>
  </si>
  <si>
    <t>949-298-7032</t>
  </si>
  <si>
    <t>925-854-4853</t>
  </si>
  <si>
    <t>949-499-2782</t>
  </si>
  <si>
    <t>866-825-4797</t>
  </si>
  <si>
    <t>617-653-1957</t>
  </si>
  <si>
    <t>714-230-2822</t>
  </si>
  <si>
    <t>800-230 6892</t>
  </si>
  <si>
    <t>785-864-7311</t>
  </si>
  <si>
    <t>800-358-8702</t>
  </si>
  <si>
    <t>949-750-2106</t>
  </si>
  <si>
    <t>800-432-1000</t>
  </si>
  <si>
    <t>714-328-1004</t>
  </si>
  <si>
    <t>949-499-5346</t>
  </si>
  <si>
    <t>213-201-5661</t>
  </si>
  <si>
    <t>213-201-3008</t>
  </si>
  <si>
    <t>800-699-4078</t>
  </si>
  <si>
    <t>800-724-9695</t>
  </si>
  <si>
    <t>800-316-5808</t>
  </si>
  <si>
    <t>800-577-5146</t>
  </si>
  <si>
    <t>949-499-7776</t>
  </si>
  <si>
    <t>800-241-9718</t>
  </si>
  <si>
    <t>949-311-4152</t>
  </si>
  <si>
    <t>877-497-8349</t>
  </si>
  <si>
    <t>Time</t>
  </si>
  <si>
    <t>Number Called</t>
  </si>
  <si>
    <t>Call To</t>
  </si>
  <si>
    <t>Min</t>
  </si>
  <si>
    <t>Rate Code</t>
  </si>
  <si>
    <t>Rate Pd</t>
  </si>
  <si>
    <t>Feature</t>
  </si>
  <si>
    <t>SANTA ANA</t>
  </si>
  <si>
    <t>SADLEBKVLY</t>
  </si>
  <si>
    <t>949-510-8710</t>
  </si>
  <si>
    <t>LAGUNA BCH</t>
  </si>
  <si>
    <t>NEW YORK</t>
  </si>
  <si>
    <t>POWAY</t>
  </si>
  <si>
    <t>AUSTIN</t>
  </si>
  <si>
    <t>949-472-3031</t>
  </si>
  <si>
    <t>512-969-6200</t>
  </si>
  <si>
    <t>BLOCKED</t>
  </si>
  <si>
    <t>SAN JOSE N</t>
  </si>
  <si>
    <t>TRABUCO</t>
  </si>
  <si>
    <t>951-729-9489</t>
  </si>
  <si>
    <t>ARLINGTON</t>
  </si>
  <si>
    <t>949-333-0810</t>
  </si>
  <si>
    <t>949-378-9940</t>
  </si>
  <si>
    <t>SIMIVALLEY</t>
  </si>
  <si>
    <t>626-888-5279</t>
  </si>
  <si>
    <t>CONF</t>
  </si>
  <si>
    <t>949-385-3124</t>
  </si>
  <si>
    <t>702-306-6737</t>
  </si>
  <si>
    <t>CONCORD</t>
  </si>
  <si>
    <t>844-510-7233</t>
  </si>
  <si>
    <t>ORANGE</t>
  </si>
  <si>
    <t>COLTON</t>
  </si>
  <si>
    <t>ALAMITOS</t>
  </si>
  <si>
    <t>949-239-6282</t>
  </si>
  <si>
    <t>CHINO</t>
  </si>
  <si>
    <t>949-536-7202</t>
  </si>
  <si>
    <t>949-951-8891</t>
  </si>
  <si>
    <t>866-272-5777</t>
  </si>
  <si>
    <t>949-951-6030</t>
  </si>
  <si>
    <t>949-241-5502</t>
  </si>
  <si>
    <t>949-678-8617</t>
  </si>
  <si>
    <t>949-378-0460</t>
  </si>
  <si>
    <t>562-860-3430</t>
  </si>
  <si>
    <t>NORWALK</t>
  </si>
  <si>
    <t>CAPSTR VLY</t>
  </si>
  <si>
    <t>BREA</t>
  </si>
  <si>
    <t>925-400-8488</t>
  </si>
  <si>
    <t>PLEASANTON</t>
  </si>
  <si>
    <t>PERRIS</t>
  </si>
  <si>
    <t>650-730-9796</t>
  </si>
  <si>
    <t>800-348-6147</t>
  </si>
  <si>
    <t>800-254-3692</t>
  </si>
  <si>
    <t>925-264-6228</t>
  </si>
  <si>
    <t>949-392-4173</t>
  </si>
  <si>
    <t>949-951-2782</t>
  </si>
  <si>
    <t>949-951-6445</t>
  </si>
  <si>
    <t>619-206-3208</t>
  </si>
  <si>
    <t>INCOMING CL</t>
  </si>
  <si>
    <t>SADLEBKVLY CA</t>
  </si>
  <si>
    <t>10:51AM</t>
  </si>
  <si>
    <t>11:19AM</t>
  </si>
  <si>
    <t>RIVERSIDE CA</t>
  </si>
  <si>
    <t>LAGUNA BCH CA</t>
  </si>
  <si>
    <t>03:10PM</t>
  </si>
  <si>
    <t>562-246-3863</t>
  </si>
  <si>
    <t>NORWALK CA</t>
  </si>
  <si>
    <t>IRVINE CA</t>
  </si>
  <si>
    <t>11:12AM</t>
  </si>
  <si>
    <t>CHINO CA</t>
  </si>
  <si>
    <t>CONCORD CA</t>
  </si>
  <si>
    <t>02:16PM</t>
  </si>
  <si>
    <t>949-702-3055</t>
  </si>
  <si>
    <t>COLTON CA</t>
  </si>
  <si>
    <t>12:13PM</t>
  </si>
  <si>
    <t>12:19PM</t>
  </si>
  <si>
    <t>NEWPORTBCH CA</t>
  </si>
  <si>
    <t>RANCHVIEJO CA</t>
  </si>
  <si>
    <t>SANTA ANA CA</t>
  </si>
  <si>
    <t>BUENA PARK CA</t>
  </si>
  <si>
    <t>PERRIS CA</t>
  </si>
  <si>
    <t>02:32PM</t>
  </si>
  <si>
    <t>714-751-3757</t>
  </si>
  <si>
    <t>CORONA CA</t>
  </si>
  <si>
    <t>SIMIVALLEY CA</t>
  </si>
  <si>
    <t>714-458-6008</t>
  </si>
  <si>
    <t>COV-BALDPK</t>
  </si>
  <si>
    <t>888-314-8842</t>
  </si>
  <si>
    <t>813-407-8238</t>
  </si>
  <si>
    <t>TEMECULA</t>
  </si>
  <si>
    <t>310-948-6797</t>
  </si>
  <si>
    <t>WLOSANGELS</t>
  </si>
  <si>
    <t>714-434-4624</t>
  </si>
  <si>
    <t>714-547-7091</t>
  </si>
  <si>
    <t>800-886-5369</t>
  </si>
  <si>
    <t>818-880-8008</t>
  </si>
  <si>
    <t>CANOGAPARK</t>
  </si>
  <si>
    <t>562-822-3308</t>
  </si>
  <si>
    <t>LONG BEACH</t>
  </si>
  <si>
    <t>714-593-9630</t>
  </si>
  <si>
    <t>951-274-9058</t>
  </si>
  <si>
    <t>314-600-1220</t>
  </si>
  <si>
    <t>ST LOUIS</t>
  </si>
  <si>
    <t>314-991-5300</t>
  </si>
  <si>
    <t>LADUE</t>
  </si>
  <si>
    <t>GRANITE CY</t>
  </si>
  <si>
    <t>602-483-5285</t>
  </si>
  <si>
    <t>PHOENIX</t>
  </si>
  <si>
    <t>SDDV</t>
  </si>
  <si>
    <t>GRANITE CY IL</t>
  </si>
  <si>
    <t>10:27AM</t>
  </si>
  <si>
    <t>10:32AM</t>
  </si>
  <si>
    <t>10:54AM</t>
  </si>
  <si>
    <t>WIFI</t>
  </si>
  <si>
    <t>02:47PM</t>
  </si>
  <si>
    <t>11:59AM</t>
  </si>
  <si>
    <t>11:26AM</t>
  </si>
  <si>
    <t>02:36PM</t>
  </si>
  <si>
    <t>WESTMINSTR CA</t>
  </si>
  <si>
    <t>Toll Free CL</t>
  </si>
  <si>
    <t>12:04PM</t>
  </si>
  <si>
    <t>02:46PM</t>
  </si>
  <si>
    <t>936-443-6498</t>
  </si>
  <si>
    <t>CONROE</t>
  </si>
  <si>
    <t>BEVERLYHLS</t>
  </si>
  <si>
    <t>BERGEN</t>
  </si>
  <si>
    <t>800-680-2345</t>
  </si>
  <si>
    <t>760-780-8180</t>
  </si>
  <si>
    <t>800-679-4778</t>
  </si>
  <si>
    <t>POWAY CA</t>
  </si>
  <si>
    <t>888-327-8454</t>
  </si>
  <si>
    <t>CAPSTR VLY CA</t>
  </si>
  <si>
    <t>AUSTIN TX</t>
  </si>
  <si>
    <t>07:36PM</t>
  </si>
  <si>
    <t>ANAHEIM CA</t>
  </si>
  <si>
    <t>02:59PM</t>
  </si>
  <si>
    <t>09:00AM</t>
  </si>
  <si>
    <t>949-236-4305</t>
  </si>
  <si>
    <t>DUBLINSNRM CA</t>
  </si>
  <si>
    <t>714-730-5443</t>
  </si>
  <si>
    <t>HNTNGTNBCH CA</t>
  </si>
  <si>
    <t>10:34AM</t>
  </si>
  <si>
    <t>02:21PM</t>
  </si>
  <si>
    <t>ALHAMBRA CA</t>
  </si>
  <si>
    <t>01:08PM</t>
  </si>
  <si>
    <t>TEMECULA CA</t>
  </si>
  <si>
    <t>949-302-8860</t>
  </si>
  <si>
    <t>COLUMBUS</t>
  </si>
  <si>
    <t>248-491-0200</t>
  </si>
  <si>
    <t>SEATTLE</t>
  </si>
  <si>
    <t>949-702-6741</t>
  </si>
  <si>
    <t>703-415-0780</t>
  </si>
  <si>
    <t>OKLD MN-PD</t>
  </si>
  <si>
    <t>ONTARIO</t>
  </si>
  <si>
    <t>WESTMINSTR</t>
  </si>
  <si>
    <t>657-363-0109</t>
  </si>
  <si>
    <t>12:31PM</t>
  </si>
  <si>
    <t>12:15PM</t>
  </si>
  <si>
    <t>11:09AM</t>
  </si>
  <si>
    <t>ORLANDO</t>
  </si>
  <si>
    <t>SILVERADO</t>
  </si>
  <si>
    <t>WENTZVILLE</t>
  </si>
  <si>
    <t>949-951-7454</t>
  </si>
  <si>
    <t>CASAGRANDE</t>
  </si>
  <si>
    <t>714-403-2656</t>
  </si>
  <si>
    <t>SAN JOSE W</t>
  </si>
  <si>
    <t>PLACENTIA</t>
  </si>
  <si>
    <t>949-877-2420</t>
  </si>
  <si>
    <t>CALL FRWD</t>
  </si>
  <si>
    <t>11:23AM</t>
  </si>
  <si>
    <t>02:15PM</t>
  </si>
  <si>
    <t>02:45PM</t>
  </si>
  <si>
    <t>MIRANDA</t>
  </si>
  <si>
    <t>949-201-1291</t>
  </si>
  <si>
    <t>254-799-4944</t>
  </si>
  <si>
    <t>WACO</t>
  </si>
  <si>
    <t>818-833-6804</t>
  </si>
  <si>
    <t>PLEASANTON CA</t>
  </si>
  <si>
    <t>11:33AM</t>
  </si>
  <si>
    <t>949-201-1745</t>
  </si>
  <si>
    <t>360-459-2180</t>
  </si>
  <si>
    <t>916-934-5163</t>
  </si>
  <si>
    <t>08:40AM</t>
  </si>
  <si>
    <t>LOSANGELES CA</t>
  </si>
  <si>
    <t>WENTZVILLE MO</t>
  </si>
  <si>
    <t>12:17PM</t>
  </si>
  <si>
    <t>TUOLUMNE CA</t>
  </si>
  <si>
    <t>11:40AM</t>
  </si>
  <si>
    <t>12:08PM</t>
  </si>
  <si>
    <t>DUBLINSNRM</t>
  </si>
  <si>
    <t>PROVO</t>
  </si>
  <si>
    <t>AVALON</t>
  </si>
  <si>
    <t>TUOLUMNE</t>
  </si>
  <si>
    <t>10:48AM</t>
  </si>
  <si>
    <t>TEXAS</t>
  </si>
  <si>
    <t>CALIFORNIA</t>
  </si>
  <si>
    <t>11:25AM</t>
  </si>
  <si>
    <t>CALL WAIT</t>
  </si>
  <si>
    <t>949-735-9353</t>
  </si>
  <si>
    <t>949-885-8821</t>
  </si>
  <si>
    <t>949-351-6856</t>
  </si>
  <si>
    <t>866-434-0212</t>
  </si>
  <si>
    <t>949-331-5256</t>
  </si>
  <si>
    <t>888-243-4329</t>
  </si>
  <si>
    <t>PLEASNTGRV</t>
  </si>
  <si>
    <t>800-847-7076</t>
  </si>
  <si>
    <t>GREENVILLE</t>
  </si>
  <si>
    <t>864-447-5374</t>
  </si>
  <si>
    <t>201-215-6125</t>
  </si>
  <si>
    <t>213-807-9045</t>
  </si>
  <si>
    <t>201-215-5265</t>
  </si>
  <si>
    <t>949-331-7490</t>
  </si>
  <si>
    <t>949-331-7390</t>
  </si>
  <si>
    <t>408-556-4000</t>
  </si>
  <si>
    <t>SNFC CNTRL</t>
  </si>
  <si>
    <t>949-544-8615</t>
  </si>
  <si>
    <t>JACKSONVL</t>
  </si>
  <si>
    <t>SEATTLE WA</t>
  </si>
  <si>
    <t>TRABUCO CA</t>
  </si>
  <si>
    <t>ORANGE CA</t>
  </si>
  <si>
    <t>909-279-1881</t>
  </si>
  <si>
    <t>732-389-0037</t>
  </si>
  <si>
    <t>MINNEAPOLS</t>
  </si>
  <si>
    <t>949-951-4972</t>
  </si>
  <si>
    <t>TERREHAUTE</t>
  </si>
  <si>
    <t>925-264-6226</t>
  </si>
  <si>
    <t>949-945-2899</t>
  </si>
  <si>
    <t>626-271-1004</t>
  </si>
  <si>
    <t>LA PUENTE</t>
  </si>
  <si>
    <t>888-447-5564</t>
  </si>
  <si>
    <t>CW</t>
  </si>
  <si>
    <t>VISTA</t>
  </si>
  <si>
    <t>SNMN SNMN</t>
  </si>
  <si>
    <t>INGLEWOOD</t>
  </si>
  <si>
    <t>LOSANGELES</t>
  </si>
  <si>
    <t>BREA CA</t>
  </si>
  <si>
    <t>FULLERTON CA</t>
  </si>
  <si>
    <t>11:35AM</t>
  </si>
  <si>
    <t>FULLERTON</t>
  </si>
  <si>
    <t>PACIFICA</t>
  </si>
  <si>
    <t>714-421-5473</t>
  </si>
  <si>
    <t>866-540-3229</t>
  </si>
  <si>
    <t>Scott Langwell Home?</t>
  </si>
  <si>
    <t>06:09PM</t>
  </si>
  <si>
    <t>12:21PM</t>
  </si>
  <si>
    <t>04:01PM</t>
  </si>
  <si>
    <t>02:56PM</t>
  </si>
  <si>
    <t>03:03PM</t>
  </si>
  <si>
    <t>12:05PM</t>
  </si>
  <si>
    <t>01:16PM</t>
  </si>
  <si>
    <t>02:34PM</t>
  </si>
  <si>
    <t>11:22AM</t>
  </si>
  <si>
    <t>01:50PM</t>
  </si>
  <si>
    <t>10:59AM</t>
  </si>
  <si>
    <t>09:33AM</t>
  </si>
  <si>
    <t>UNION CITY NJ</t>
  </si>
  <si>
    <t>MURRAY UT</t>
  </si>
  <si>
    <t>09:24AM</t>
  </si>
  <si>
    <t>11:03AM</t>
  </si>
  <si>
    <t>03:00PM</t>
  </si>
  <si>
    <t>03:49PM</t>
  </si>
  <si>
    <t>08:16AM</t>
  </si>
  <si>
    <t>DEL MAR CA</t>
  </si>
  <si>
    <t>10:47AM</t>
  </si>
  <si>
    <t>ORLANDO FL</t>
  </si>
  <si>
    <t>02:14PM</t>
  </si>
  <si>
    <t>PACIFICA CA</t>
  </si>
  <si>
    <t>PHILA PA</t>
  </si>
  <si>
    <t>01:37PM</t>
  </si>
  <si>
    <t>02:30PM</t>
  </si>
  <si>
    <t>ALAMITOS CA</t>
  </si>
  <si>
    <t>LONG BEACH CA</t>
  </si>
  <si>
    <t>08:33AM</t>
  </si>
  <si>
    <t>SNMN SNMN CA</t>
  </si>
  <si>
    <t>02:31PM</t>
  </si>
  <si>
    <t>02:43PM</t>
  </si>
  <si>
    <t>04:05PM</t>
  </si>
  <si>
    <t>SALT LAKE UT</t>
  </si>
  <si>
    <t>02:42PM</t>
  </si>
  <si>
    <t>03:37PM</t>
  </si>
  <si>
    <t>LOCAL CL</t>
  </si>
  <si>
    <t>TAMPA FL</t>
  </si>
  <si>
    <t>BISHOP RCH CA</t>
  </si>
  <si>
    <t>SNFC CNTRL CA</t>
  </si>
  <si>
    <t>YORBA LNDA CA</t>
  </si>
  <si>
    <t>PAHRUMP NV</t>
  </si>
  <si>
    <t>11:53AM</t>
  </si>
  <si>
    <t>02:33PM</t>
  </si>
  <si>
    <t>NAPLES FL</t>
  </si>
  <si>
    <t>WAILUKU HI</t>
  </si>
  <si>
    <t> 04/03/2017</t>
  </si>
  <si>
    <t> 04/05/2017</t>
  </si>
  <si>
    <t>CASAGRANDE AZ</t>
  </si>
  <si>
    <t>01:54PM</t>
  </si>
  <si>
    <t>SAN JOSE W CA</t>
  </si>
  <si>
    <t> 04/06/2017</t>
  </si>
  <si>
    <t>PALMYRA PA</t>
  </si>
  <si>
    <t>03:04PM</t>
  </si>
  <si>
    <t>01:34PM</t>
  </si>
  <si>
    <t> 04/11/2017</t>
  </si>
  <si>
    <t>ONTARIO CA</t>
  </si>
  <si>
    <t> 04/12/2017</t>
  </si>
  <si>
    <t>10:16AM</t>
  </si>
  <si>
    <t>NORTHRIDGE CA</t>
  </si>
  <si>
    <t> 04/13/2017</t>
  </si>
  <si>
    <t>PTSTLUCIEN FL</t>
  </si>
  <si>
    <t> 04/19/2017</t>
  </si>
  <si>
    <t>01:11PM</t>
  </si>
  <si>
    <t> 04/20/2017</t>
  </si>
  <si>
    <t>11:50AM</t>
  </si>
  <si>
    <t> 04/21/2017</t>
  </si>
  <si>
    <t> 04/24/2017</t>
  </si>
  <si>
    <t> 04/25/2017</t>
  </si>
  <si>
    <t> 04/27/2017</t>
  </si>
  <si>
    <t> 04/29/2017</t>
  </si>
  <si>
    <t>SAN JOSE N CA</t>
  </si>
  <si>
    <t>EL SEGUNDO CA</t>
  </si>
  <si>
    <t>07:37PM</t>
  </si>
  <si>
    <t>BEVERLYHLS CA</t>
  </si>
  <si>
    <t>08:27AM</t>
  </si>
  <si>
    <t> 05/24/2017</t>
  </si>
  <si>
    <t> 05/31/2017</t>
  </si>
  <si>
    <t>LA JOLLA CA</t>
  </si>
  <si>
    <t> 06/05/2017</t>
  </si>
  <si>
    <t>07:55AM</t>
  </si>
  <si>
    <t>OKLD TRNID CA</t>
  </si>
  <si>
    <t> 07/06/2017</t>
  </si>
  <si>
    <t>BERGEN NY</t>
  </si>
  <si>
    <t>BIG PINE CA</t>
  </si>
  <si>
    <t>BISHOP CA</t>
  </si>
  <si>
    <t> 07/17/2017</t>
  </si>
  <si>
    <t> 07/18/2017</t>
  </si>
  <si>
    <t>08:42AM</t>
  </si>
  <si>
    <t>MEMPHIS TN</t>
  </si>
  <si>
    <t> 07/21/2017</t>
  </si>
  <si>
    <t>WLOSANGELS CA</t>
  </si>
  <si>
    <t> 07/24/2017</t>
  </si>
  <si>
    <t>CHURCHVILL PA</t>
  </si>
  <si>
    <t> 07/27/2017</t>
  </si>
  <si>
    <t>DOWNEY CA</t>
  </si>
  <si>
    <t>SNDG SNDG CA</t>
  </si>
  <si>
    <t> 08/03/2017</t>
  </si>
  <si>
    <t>LAKEWOOD CA</t>
  </si>
  <si>
    <t>PROVO UT</t>
  </si>
  <si>
    <t>CALL FRWD CL</t>
  </si>
  <si>
    <t> 08/07/2017</t>
  </si>
  <si>
    <t>08:32PM</t>
  </si>
  <si>
    <t>COLUMBUS OH</t>
  </si>
  <si>
    <t>SANTA FE NM</t>
  </si>
  <si>
    <t> 08/17/2017</t>
  </si>
  <si>
    <t> 08/18/2017</t>
  </si>
  <si>
    <t>COV-BALDPK CA</t>
  </si>
  <si>
    <t> 08/22/2017</t>
  </si>
  <si>
    <t>NEWTON MA</t>
  </si>
  <si>
    <t>02:58PM</t>
  </si>
  <si>
    <t>OREGON</t>
  </si>
  <si>
    <t> 09/11/2017</t>
  </si>
  <si>
    <t>SANANTONIO TX</t>
  </si>
  <si>
    <t>FOLSOM CA</t>
  </si>
  <si>
    <t>LAS VEGAS NV</t>
  </si>
  <si>
    <t>CONROE TX</t>
  </si>
  <si>
    <t> 09/27/2017</t>
  </si>
  <si>
    <t>NEW YORK NY</t>
  </si>
  <si>
    <t>NBSY</t>
  </si>
  <si>
    <t> 10/05/2017</t>
  </si>
  <si>
    <t> 10/06/2017</t>
  </si>
  <si>
    <t>11:16AM</t>
  </si>
  <si>
    <t>MADISON CT</t>
  </si>
  <si>
    <t>BALTIMORE MD</t>
  </si>
  <si>
    <t>VAN NUYS CA</t>
  </si>
  <si>
    <t> 10/16/2017</t>
  </si>
  <si>
    <t>310-633-2670</t>
  </si>
  <si>
    <t>949-793-5214</t>
  </si>
  <si>
    <t>VNTRA CNTL CA</t>
  </si>
  <si>
    <t>CHAMPNURBN IL</t>
  </si>
  <si>
    <t>949-233-5597</t>
  </si>
  <si>
    <t>949-616-2573</t>
  </si>
  <si>
    <t>866-218-1003</t>
  </si>
  <si>
    <t> 11/04/2017</t>
  </si>
  <si>
    <t>310-739-0958</t>
  </si>
  <si>
    <t>949-951-4045</t>
  </si>
  <si>
    <t>949-456-8942</t>
  </si>
  <si>
    <t>714-875-5094</t>
  </si>
  <si>
    <t> 11/15/2017</t>
  </si>
  <si>
    <t>904-302-6539</t>
  </si>
  <si>
    <t>213-223-4130</t>
  </si>
  <si>
    <t>877-828-6373</t>
  </si>
  <si>
    <t>206-629-9228</t>
  </si>
  <si>
    <t>RICHMNDBCH WA</t>
  </si>
  <si>
    <t>310-434-2612</t>
  </si>
  <si>
    <t>714-434-0132</t>
  </si>
  <si>
    <t> 11/27/2017</t>
  </si>
  <si>
    <t> 11/29/2017</t>
  </si>
  <si>
    <t>210-510-3742</t>
  </si>
  <si>
    <t>210-510-3723</t>
  </si>
  <si>
    <t>310-394-4991</t>
  </si>
  <si>
    <t>530-479-1690</t>
  </si>
  <si>
    <t>888-837-3051</t>
  </si>
  <si>
    <t> 12/01/2017</t>
  </si>
  <si>
    <t>714-543-4858</t>
  </si>
  <si>
    <t>410-231-7817</t>
  </si>
  <si>
    <t>800-413-6468</t>
  </si>
  <si>
    <t>718-473-9212</t>
  </si>
  <si>
    <t>646-979-6547</t>
  </si>
  <si>
    <t>424-645-8310</t>
  </si>
  <si>
    <t>877-276-8437</t>
  </si>
  <si>
    <t>949-261-2808</t>
  </si>
  <si>
    <t>714-732-0443</t>
  </si>
  <si>
    <t>949-444-1974</t>
  </si>
  <si>
    <t>CORONA</t>
  </si>
  <si>
    <t>714-592-3802</t>
  </si>
  <si>
    <t>657-888-5369</t>
  </si>
  <si>
    <r>
      <rPr>
        <sz val="14"/>
        <color theme="1"/>
        <rFont val="Lemon"/>
      </rPr>
      <t> </t>
    </r>
    <r>
      <rPr>
        <b/>
        <sz val="14"/>
        <color theme="1"/>
        <rFont val="Andale Mono"/>
      </rPr>
      <t>Date</t>
    </r>
  </si>
  <si>
    <t>code</t>
  </si>
  <si>
    <t>RM45</t>
  </si>
  <si>
    <t>CLIFFSIDE NJ</t>
  </si>
  <si>
    <t>MME0</t>
  </si>
  <si>
    <t>M2MC</t>
  </si>
  <si>
    <t>5KNW</t>
  </si>
  <si>
    <t>360-259-7268</t>
  </si>
  <si>
    <t>SAN RAFAEL CA</t>
  </si>
  <si>
    <t>480-372-8974</t>
  </si>
  <si>
    <t>206-641-8040</t>
  </si>
  <si>
    <t>720-500-2321</t>
  </si>
  <si>
    <t>925-600-9243</t>
  </si>
  <si>
    <t>925-384-0062</t>
  </si>
  <si>
    <t>ANTIOCH CA</t>
  </si>
  <si>
    <t>314-787-1772</t>
  </si>
  <si>
    <t>562-856-8200</t>
  </si>
  <si>
    <t>RICHMOND CA</t>
  </si>
  <si>
    <t>949-766-5893</t>
  </si>
  <si>
    <t>122-100-5402</t>
  </si>
  <si>
    <t>925-621-8186</t>
  </si>
  <si>
    <t>925-621-8185</t>
  </si>
  <si>
    <t>SO WHIDBEY WA</t>
  </si>
  <si>
    <t>949-284-4396</t>
  </si>
  <si>
    <t>480-858-0008</t>
  </si>
  <si>
    <t>PHOENIX AZ</t>
  </si>
  <si>
    <t>949-795-1880</t>
  </si>
  <si>
    <t>201-902-0055</t>
  </si>
  <si>
    <t>951-348-5812</t>
  </si>
  <si>
    <t>cristina cherpas</t>
  </si>
  <si>
    <t>415-322-1497</t>
  </si>
  <si>
    <t>christna cherpas</t>
  </si>
  <si>
    <t>APOPKA FL</t>
  </si>
  <si>
    <t>RENO NV</t>
  </si>
  <si>
    <t>KAYSVILLE UT</t>
  </si>
  <si>
    <t>949-264-8396</t>
  </si>
  <si>
    <t>800-624-9897</t>
  </si>
  <si>
    <t>800-822-3769</t>
  </si>
  <si>
    <t>949-596-7917</t>
  </si>
  <si>
    <t>949-632-0475</t>
  </si>
  <si>
    <t>714-676-0333</t>
  </si>
  <si>
    <t>949-547-7406</t>
  </si>
  <si>
    <t>949-547-7604</t>
  </si>
  <si>
    <t>760-345-4366</t>
  </si>
  <si>
    <t>PALMDESERT CA</t>
  </si>
  <si>
    <t>VMAIL CL</t>
  </si>
  <si>
    <t>510-280-4963</t>
  </si>
  <si>
    <t>949-315-1829</t>
  </si>
  <si>
    <t>LA PUENTE CA</t>
  </si>
  <si>
    <t>213-973-6461</t>
  </si>
  <si>
    <t>949-241-7467</t>
  </si>
  <si>
    <t>VM</t>
  </si>
  <si>
    <t>951-339-3590</t>
  </si>
  <si>
    <t>CYPRESS CA</t>
  </si>
  <si>
    <t>SUCCASUNNA NJ</t>
  </si>
  <si>
    <t>S BERNDINO CA</t>
  </si>
  <si>
    <t>BEND OR</t>
  </si>
  <si>
    <t>Call Forwa CL</t>
  </si>
  <si>
    <t>GREENVILLE SC</t>
  </si>
  <si>
    <t>GREENSBORO NC</t>
  </si>
  <si>
    <t>WALNUT CRK CA</t>
  </si>
  <si>
    <t>CHULAVISTA CA</t>
  </si>
  <si>
    <t>FONTANA CA</t>
  </si>
  <si>
    <t>MILWAUKEE WI</t>
  </si>
  <si>
    <t>LAKE WALES FL</t>
  </si>
  <si>
    <t>San Juan Capistrano</t>
  </si>
  <si>
    <t>949-922-7268‬</t>
  </si>
  <si>
    <t>PhoneNumber</t>
  </si>
  <si>
    <t>360468-3630</t>
  </si>
  <si>
    <t>801583-7724</t>
  </si>
  <si>
    <t>801649-2486</t>
  </si>
  <si>
    <t>949494-0283</t>
  </si>
  <si>
    <t>949499-7776</t>
  </si>
  <si>
    <t>949-436-5445</t>
  </si>
  <si>
    <t>7:09 AM</t>
  </si>
  <si>
    <t>5:57 PM</t>
  </si>
  <si>
    <t>12:32 PM</t>
  </si>
  <si>
    <t>6:25 PM</t>
  </si>
  <si>
    <t>6:26 PM</t>
  </si>
  <si>
    <t>11:12 AM</t>
  </si>
  <si>
    <t>6:45 PM</t>
  </si>
  <si>
    <t>9:28 AM</t>
  </si>
  <si>
    <t>5:33 PM</t>
  </si>
  <si>
    <t>7:36 PM</t>
  </si>
  <si>
    <t>8:36 PM</t>
  </si>
  <si>
    <t>5:09 PM</t>
  </si>
  <si>
    <t>12:52 PM</t>
  </si>
  <si>
    <t>8:38 PM</t>
  </si>
  <si>
    <t>10:09 PM</t>
  </si>
  <si>
    <t>12:22 PM</t>
  </si>
  <si>
    <t>9:30 PM</t>
  </si>
  <si>
    <t>9:47 PM</t>
  </si>
  <si>
    <t>7:24 PM</t>
  </si>
  <si>
    <t>5:22 PM</t>
  </si>
  <si>
    <t>9:07 PM</t>
  </si>
  <si>
    <t>12:16 AM</t>
  </si>
  <si>
    <t>6:00 PM</t>
  </si>
  <si>
    <t>1:43 PM</t>
  </si>
  <si>
    <t>11:14 AM</t>
  </si>
  <si>
    <t>1:23 PM</t>
  </si>
  <si>
    <t>4:17 AM</t>
  </si>
  <si>
    <t>5:22 AM</t>
  </si>
  <si>
    <t>7:21 PM</t>
  </si>
  <si>
    <t>10:19 AM</t>
  </si>
  <si>
    <t>6:59 PM</t>
  </si>
  <si>
    <t>8:32 PM</t>
  </si>
  <si>
    <t>1:37 PM</t>
  </si>
  <si>
    <t>2:22 PM</t>
  </si>
  <si>
    <t>12:45 PM</t>
  </si>
  <si>
    <t>9:13 AM</t>
  </si>
  <si>
    <t>7:30 AM</t>
  </si>
  <si>
    <t>8:50 AM</t>
  </si>
  <si>
    <t>4:05 PM</t>
  </si>
  <si>
    <t>7:34 AM</t>
  </si>
  <si>
    <t>8:39 AM</t>
  </si>
  <si>
    <t>1:08 PM</t>
  </si>
  <si>
    <t>5:19 PM</t>
  </si>
  <si>
    <t>10:05 AM</t>
  </si>
  <si>
    <t>10:06 AM</t>
  </si>
  <si>
    <t>3:46 PM</t>
  </si>
  <si>
    <t>7:25 PM</t>
  </si>
  <si>
    <t>2:45 PM</t>
  </si>
  <si>
    <t>7:36 AM</t>
  </si>
  <si>
    <t>10:29 AM</t>
  </si>
  <si>
    <t>7:50 AM</t>
  </si>
  <si>
    <t>9:36 AM</t>
  </si>
  <si>
    <t>11:50 AM</t>
  </si>
  <si>
    <t>1:01 PM</t>
  </si>
  <si>
    <t>8:59 AM</t>
  </si>
  <si>
    <t>9:02 AM</t>
  </si>
  <si>
    <t>9:17 AM</t>
  </si>
  <si>
    <t>10:00 AM</t>
  </si>
  <si>
    <t>10:32 AM</t>
  </si>
  <si>
    <t>5:45 PM</t>
  </si>
  <si>
    <t>6:23 PM</t>
  </si>
  <si>
    <t>10:10 AM</t>
  </si>
  <si>
    <t>10:52 AM</t>
  </si>
  <si>
    <t>11:13 AM</t>
  </si>
  <si>
    <t>11:27 AM</t>
  </si>
  <si>
    <t>11:31 AM</t>
  </si>
  <si>
    <t>12:07 PM</t>
  </si>
  <si>
    <t>12:31 PM</t>
  </si>
  <si>
    <t>1:54 PM</t>
  </si>
  <si>
    <t>2:11 PM</t>
  </si>
  <si>
    <t>2:17 PM</t>
  </si>
  <si>
    <t>7:19 PM</t>
  </si>
  <si>
    <t>9:45 AM</t>
  </si>
  <si>
    <t>9:55 AM</t>
  </si>
  <si>
    <t>9:58 AM</t>
  </si>
  <si>
    <t>10:13 AM</t>
  </si>
  <si>
    <t>11:42 AM</t>
  </si>
  <si>
    <t>1:15 PM</t>
  </si>
  <si>
    <t>5:27 PM</t>
  </si>
  <si>
    <t>9:29 AM</t>
  </si>
  <si>
    <t>9:35 AM</t>
  </si>
  <si>
    <t>10:17 AM</t>
  </si>
  <si>
    <t>10:44 AM</t>
  </si>
  <si>
    <t>11:58 AM</t>
  </si>
  <si>
    <t>1:24 PM</t>
  </si>
  <si>
    <t>4:43 PM</t>
  </si>
  <si>
    <t>5:25 PM</t>
  </si>
  <si>
    <t>5:34 PM</t>
  </si>
  <si>
    <t>5:37 PM</t>
  </si>
  <si>
    <t>10:43 AM</t>
  </si>
  <si>
    <t>2:12 PM</t>
  </si>
  <si>
    <t>3:32 PM</t>
  </si>
  <si>
    <t>1:50 PM</t>
  </si>
  <si>
    <t>1:52 PM</t>
  </si>
  <si>
    <t>1:53 PM</t>
  </si>
  <si>
    <t>3:51 PM</t>
  </si>
  <si>
    <t>5:24 PM</t>
  </si>
  <si>
    <t>9:19 PM</t>
  </si>
  <si>
    <t>9:22 PM</t>
  </si>
  <si>
    <t>10:02 PM</t>
  </si>
  <si>
    <t>10:04 PM</t>
  </si>
  <si>
    <t>10:07 PM</t>
  </si>
  <si>
    <t>10:10 PM</t>
  </si>
  <si>
    <t>10:11 PM</t>
  </si>
  <si>
    <t>12:11 PM</t>
  </si>
  <si>
    <t>10:58 PM</t>
  </si>
  <si>
    <t>12:27 PM</t>
  </si>
  <si>
    <t>1:10 PM</t>
  </si>
  <si>
    <t>1:44 PM</t>
  </si>
  <si>
    <t>3:06 PM</t>
  </si>
  <si>
    <t>5:06 PM</t>
  </si>
  <si>
    <t>7:04 AM</t>
  </si>
  <si>
    <t>10:56 AM</t>
  </si>
  <si>
    <t>12:24 PM</t>
  </si>
  <si>
    <t>2:28 PM</t>
  </si>
  <si>
    <t>4:15 PM</t>
  </si>
  <si>
    <t>4:24 PM</t>
  </si>
  <si>
    <t>5:32 PM</t>
  </si>
  <si>
    <t>6:05 PM</t>
  </si>
  <si>
    <t>6:48 PM</t>
  </si>
  <si>
    <t>9:46 AM</t>
  </si>
  <si>
    <t>10:46 AM</t>
  </si>
  <si>
    <t>10:59 AM</t>
  </si>
  <si>
    <t>12:12 PM</t>
  </si>
  <si>
    <t>1:18 PM</t>
  </si>
  <si>
    <t>1:21 PM</t>
  </si>
  <si>
    <t>1:42 PM</t>
  </si>
  <si>
    <t>1:46 PM</t>
  </si>
  <si>
    <t>2:55 PM</t>
  </si>
  <si>
    <t>5:42 PM</t>
  </si>
  <si>
    <t>5:43 PM</t>
  </si>
  <si>
    <t>10:40 PM</t>
  </si>
  <si>
    <t>11:46 AM</t>
  </si>
  <si>
    <t>11:47 AM</t>
  </si>
  <si>
    <t>3:54 PM</t>
  </si>
  <si>
    <t>3:55 PM</t>
  </si>
  <si>
    <t>3:57 PM</t>
  </si>
  <si>
    <t>12:06 AM</t>
  </si>
  <si>
    <t>12:10 AM</t>
  </si>
  <si>
    <t>9:25 AM</t>
  </si>
  <si>
    <t>4:08 PM</t>
  </si>
  <si>
    <t>4:57 PM</t>
  </si>
  <si>
    <t>8:08 PM</t>
  </si>
  <si>
    <t>12:54 PM</t>
  </si>
  <si>
    <t>12:35 PM</t>
  </si>
  <si>
    <t>1:12 PM</t>
  </si>
  <si>
    <t>7:20 AM</t>
  </si>
  <si>
    <t>7:28 AM</t>
  </si>
  <si>
    <t>7:49 AM</t>
  </si>
  <si>
    <t>8:13 AM</t>
  </si>
  <si>
    <t>10:48 AM</t>
  </si>
  <si>
    <t>11:10 AM</t>
  </si>
  <si>
    <t>8:38 AM</t>
  </si>
  <si>
    <t>6:09 PM</t>
  </si>
  <si>
    <t>1:40 PM</t>
  </si>
  <si>
    <t>2:10 PM</t>
  </si>
  <si>
    <t>4:04 PM</t>
  </si>
  <si>
    <t>4:17 PM</t>
  </si>
  <si>
    <t>8:18 PM</t>
  </si>
  <si>
    <t>11:15 AM</t>
  </si>
  <si>
    <t>11:16 AM</t>
  </si>
  <si>
    <t>11:21 AM</t>
  </si>
  <si>
    <t>12:29 PM</t>
  </si>
  <si>
    <t>1:51 PM</t>
  </si>
  <si>
    <t>3:30 PM</t>
  </si>
  <si>
    <t>4:54 PM</t>
  </si>
  <si>
    <t>6:11 PM</t>
  </si>
  <si>
    <t>10:07 AM</t>
  </si>
  <si>
    <t>10:08 AM</t>
  </si>
  <si>
    <t>1:03 PM</t>
  </si>
  <si>
    <t>1:32 PM</t>
  </si>
  <si>
    <t>2:49 PM</t>
  </si>
  <si>
    <t>5:17 PM</t>
  </si>
  <si>
    <t>10:27 PM</t>
  </si>
  <si>
    <t>10:31 PM</t>
  </si>
  <si>
    <t>10:32 PM</t>
  </si>
  <si>
    <t>9:12 AM</t>
  </si>
  <si>
    <t>10:24 AM</t>
  </si>
  <si>
    <t>10:34 AM</t>
  </si>
  <si>
    <t>3:25 PM</t>
  </si>
  <si>
    <t>3:26 PM</t>
  </si>
  <si>
    <t>3:28 PM</t>
  </si>
  <si>
    <t>4:40 PM</t>
  </si>
  <si>
    <t>8:09 PM</t>
  </si>
  <si>
    <t>8:10 PM</t>
  </si>
  <si>
    <t>2:04 PM</t>
  </si>
  <si>
    <t>2:20 PM</t>
  </si>
  <si>
    <t>4:10 PM</t>
  </si>
  <si>
    <t>4:13 PM</t>
  </si>
  <si>
    <t>2:03 PM</t>
  </si>
  <si>
    <t>11:20 AM</t>
  </si>
  <si>
    <t>10:47 AM</t>
  </si>
  <si>
    <t>11:38 AM</t>
  </si>
  <si>
    <t>4:19 PM</t>
  </si>
  <si>
    <t>6:55 PM</t>
  </si>
  <si>
    <t>2:02 PM</t>
  </si>
  <si>
    <t>2:09 PM</t>
  </si>
  <si>
    <t>3:48 PM</t>
  </si>
  <si>
    <t>10:36 AM</t>
  </si>
  <si>
    <t>2:48 PM</t>
  </si>
  <si>
    <t>3:13 PM</t>
  </si>
  <si>
    <t>3:39 PM</t>
  </si>
  <si>
    <t>4:22 PM</t>
  </si>
  <si>
    <t>4:48 PM</t>
  </si>
  <si>
    <t>10:45 AM</t>
  </si>
  <si>
    <t>1:17 PM</t>
  </si>
  <si>
    <t>1:38 PM</t>
  </si>
  <si>
    <t>8:26 PM</t>
  </si>
  <si>
    <t>8:30 PM</t>
  </si>
  <si>
    <t>1:30 PM</t>
  </si>
  <si>
    <t>1:31 PM</t>
  </si>
  <si>
    <t>5:13 PM</t>
  </si>
  <si>
    <t>10:57 AM</t>
  </si>
  <si>
    <t>12:02 PM</t>
  </si>
  <si>
    <t>12:42 PM</t>
  </si>
  <si>
    <t>12:57 PM</t>
  </si>
  <si>
    <t>2:16 PM</t>
  </si>
  <si>
    <t>7:12 AM</t>
  </si>
  <si>
    <t>9:39 AM</t>
  </si>
  <si>
    <t>2:52 PM</t>
  </si>
  <si>
    <t>10:55 AM</t>
  </si>
  <si>
    <t>11:59 AM</t>
  </si>
  <si>
    <t>12:05 PM</t>
  </si>
  <si>
    <t>12:18 PM</t>
  </si>
  <si>
    <t>1:22 PM</t>
  </si>
  <si>
    <t>2:27 PM</t>
  </si>
  <si>
    <t>4:31 PM</t>
  </si>
  <si>
    <t>6:31 PM</t>
  </si>
  <si>
    <t>8:10 AM</t>
  </si>
  <si>
    <t>9:37 AM</t>
  </si>
  <si>
    <t>1:28 PM</t>
  </si>
  <si>
    <t>5:15 PM</t>
  </si>
  <si>
    <t>2:47 PM</t>
  </si>
  <si>
    <t>10:53 AM</t>
  </si>
  <si>
    <t>11:57 AM</t>
  </si>
  <si>
    <t>12:48 PM</t>
  </si>
  <si>
    <t>1:33 PM</t>
  </si>
  <si>
    <t>6:58 PM</t>
  </si>
  <si>
    <t>8:44 AM</t>
  </si>
  <si>
    <t>11:06 AM</t>
  </si>
  <si>
    <t>11:18 AM</t>
  </si>
  <si>
    <t>11:37 AM</t>
  </si>
  <si>
    <t>6:30 PM</t>
  </si>
  <si>
    <t>7:25 AM</t>
  </si>
  <si>
    <t>11:05 AM</t>
  </si>
  <si>
    <t>7:07 PM</t>
  </si>
  <si>
    <t>7:08 PM</t>
  </si>
  <si>
    <t>7:10 PM</t>
  </si>
  <si>
    <t>7:11 PM</t>
  </si>
  <si>
    <t>8:45 PM</t>
  </si>
  <si>
    <t>8:01 AM</t>
  </si>
  <si>
    <t>1:19 PM</t>
  </si>
  <si>
    <t>8:22 AM</t>
  </si>
  <si>
    <t>10:27 AM</t>
  </si>
  <si>
    <t>10:28 AM</t>
  </si>
  <si>
    <t>11:49 AM</t>
  </si>
  <si>
    <t>2:13 PM</t>
  </si>
  <si>
    <t>6:42 PM</t>
  </si>
  <si>
    <t>7:40 AM</t>
  </si>
  <si>
    <t>7:41 AM</t>
  </si>
  <si>
    <t>7:42 AM</t>
  </si>
  <si>
    <t>7:44 AM</t>
  </si>
  <si>
    <t>7:45 AM</t>
  </si>
  <si>
    <t>10:42 AM</t>
  </si>
  <si>
    <t>7:07 AM</t>
  </si>
  <si>
    <t>11:52 AM</t>
  </si>
  <si>
    <t>11:53 AM</t>
  </si>
  <si>
    <t>11:56 AM</t>
  </si>
  <si>
    <t>12:38 PM</t>
  </si>
  <si>
    <t>2:57 PM</t>
  </si>
  <si>
    <t>4:18 PM</t>
  </si>
  <si>
    <t>7:52 PM</t>
  </si>
  <si>
    <t>8:00 PM</t>
  </si>
  <si>
    <t>8:52 PM</t>
  </si>
  <si>
    <t>8:55 PM</t>
  </si>
  <si>
    <t>9:00 PM</t>
  </si>
  <si>
    <t>9:01 PM</t>
  </si>
  <si>
    <t>9:20 PM</t>
  </si>
  <si>
    <t>9:25 PM</t>
  </si>
  <si>
    <t>9:38 PM</t>
  </si>
  <si>
    <t>7:54 AM</t>
  </si>
  <si>
    <t>8:11 AM</t>
  </si>
  <si>
    <t>8:41 AM</t>
  </si>
  <si>
    <t>2:41 PM</t>
  </si>
  <si>
    <t>8:53 AM</t>
  </si>
  <si>
    <t>11:48 AM</t>
  </si>
  <si>
    <t>1:20 PM</t>
  </si>
  <si>
    <t>9:22 AM</t>
  </si>
  <si>
    <t>4:58 PM</t>
  </si>
  <si>
    <t>4:28 PM</t>
  </si>
  <si>
    <t>7:16 PM</t>
  </si>
  <si>
    <t>8:23 PM</t>
  </si>
  <si>
    <t>7:55 AM</t>
  </si>
  <si>
    <t>12:14 AM</t>
  </si>
  <si>
    <t>4:42 PM</t>
  </si>
  <si>
    <t>11:53 PM</t>
  </si>
  <si>
    <t>3:02 PM</t>
  </si>
  <si>
    <t>8:01 PM</t>
  </si>
  <si>
    <t>8:24 PM</t>
  </si>
  <si>
    <t>4:52 PM</t>
  </si>
  <si>
    <t>3:49 PM</t>
  </si>
  <si>
    <t>2:19 PM</t>
  </si>
  <si>
    <t>10:11 AM</t>
  </si>
  <si>
    <t>1:05 PM</t>
  </si>
  <si>
    <t>5:14 PM</t>
  </si>
  <si>
    <t>5:16 PM</t>
  </si>
  <si>
    <t>7:48 PM</t>
  </si>
  <si>
    <t>7:05 AM</t>
  </si>
  <si>
    <t>3:29 PM</t>
  </si>
  <si>
    <t>7:31 AM</t>
  </si>
  <si>
    <t>5:02 PM</t>
  </si>
  <si>
    <t>7:33 AM</t>
  </si>
  <si>
    <t>7:11 AM</t>
  </si>
  <si>
    <t>5:14 AM</t>
  </si>
  <si>
    <t>5:33 AM</t>
  </si>
  <si>
    <t>9:02 PM</t>
  </si>
  <si>
    <t>12:19 PM</t>
  </si>
  <si>
    <t>12:20 PM</t>
  </si>
  <si>
    <t>12:21 PM</t>
  </si>
  <si>
    <t>4:27 PM</t>
  </si>
  <si>
    <t>949-476-4858</t>
  </si>
  <si>
    <t>949-370-5632</t>
  </si>
  <si>
    <t>949-275-1371</t>
  </si>
  <si>
    <t>949-449-3980</t>
  </si>
  <si>
    <t>833-209-2159</t>
  </si>
  <si>
    <t>714-785-2847</t>
  </si>
  <si>
    <t>626-506-9960</t>
  </si>
  <si>
    <t>949-290-5478</t>
  </si>
  <si>
    <t>909-837-0688</t>
  </si>
  <si>
    <t>949-766-3001</t>
  </si>
  <si>
    <t>714-992-3000</t>
  </si>
  <si>
    <t>714-446-5972</t>
  </si>
  <si>
    <t>949-282-7922</t>
  </si>
  <si>
    <t>949-676-2071</t>
  </si>
  <si>
    <t>213-422-5658</t>
  </si>
  <si>
    <t>949-783-4467</t>
  </si>
  <si>
    <t>678-662-8186</t>
  </si>
  <si>
    <t>714-730-8252</t>
  </si>
  <si>
    <t>213-610-0749</t>
  </si>
  <si>
    <t>714-483-0772</t>
  </si>
  <si>
    <t>914-320-8116</t>
  </si>
  <si>
    <t>971-370-7512</t>
  </si>
  <si>
    <t>949-534-5635</t>
  </si>
  <si>
    <t>949-207-9694</t>
  </si>
  <si>
    <t>800-254-0008</t>
  </si>
  <si>
    <t>800-872-2657</t>
  </si>
  <si>
    <t>224-425-2729</t>
  </si>
  <si>
    <t>Missedcall</t>
  </si>
  <si>
    <t>Incomingcall</t>
  </si>
  <si>
    <t>Outgoingcall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</si>
</sst>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h:mm\ AM/PM"/>
    <numFmt numFmtId="165" formatCode="yyyy\-mm\-dd;@"/>
  </numFmts>
  <fonts count="22">
    <font>
      <sz val="12"/>
      <color theme="1"/>
      <name val="Calibri"/>
      <scheme val="minor"/>
    </font>
    <font>
      <sz val="14"/>
      <color theme="1"/>
      <name val="Lemon"/>
    </font>
    <font>
      <sz val="14"/>
      <color rgb="FF000000"/>
      <name val="Lemon"/>
    </font>
    <font>
      <sz val="16"/>
      <color rgb="FF000000"/>
      <name val="Monaco"/>
    </font>
    <font>
      <sz val="16"/>
      <color theme="1"/>
      <name val="Monaco"/>
    </font>
    <font>
      <sz val="12"/>
      <color theme="1"/>
      <name val="Calibri"/>
      <scheme val="minor"/>
    </font>
    <font>
      <sz val="16"/>
      <color theme="0"/>
      <name val="Monaco"/>
    </font>
    <font>
      <sz val="16"/>
      <color theme="1"/>
      <name val="Calibri"/>
    </font>
    <font>
      <sz val="14"/>
      <color theme="0"/>
      <name val="Monaco"/>
    </font>
    <font>
      <sz val="14"/>
      <color theme="1"/>
      <name val="Monaco"/>
    </font>
    <font>
      <u/>
      <sz val="14"/>
      <color theme="1"/>
      <name val="Monaco"/>
    </font>
    <font>
      <b/>
      <sz val="14"/>
      <color theme="1"/>
      <name val="Lemon"/>
    </font>
    <font>
      <sz val="16"/>
      <color theme="1"/>
      <name val="Lemon"/>
    </font>
    <font>
      <sz val="12"/>
      <color theme="1"/>
      <name val="Calibri"/>
    </font>
    <font>
      <sz val="14"/>
      <color rgb="FF222222"/>
      <name val="Lemon"/>
    </font>
    <font>
      <u/>
      <sz val="12"/>
      <color theme="10"/>
      <name val="Calibri"/>
    </font>
    <font>
      <u/>
      <sz val="14"/>
      <color theme="1"/>
      <name val="Lemon"/>
    </font>
    <font>
      <b/>
      <sz val="14"/>
      <color theme="1"/>
      <name val="Andale Mono"/>
    </font>
    <font>
      <sz val="14"/>
      <color theme="1"/>
      <name val="Calibri"/>
      <family val="2"/>
      <scheme val="major"/>
    </font>
    <font>
      <b/>
      <sz val="14"/>
      <color theme="1"/>
      <name val="Calibri"/>
      <family val="2"/>
      <scheme val="maj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CC0D9"/>
        <bgColor rgb="FFCCC0D9"/>
      </patternFill>
    </fill>
    <fill>
      <patternFill patternType="solid">
        <fgColor theme="6"/>
        <bgColor theme="6"/>
      </patternFill>
    </fill>
    <fill>
      <patternFill patternType="solid">
        <fgColor rgb="FF000000"/>
        <bgColor rgb="FF000000"/>
      </patternFill>
    </fill>
    <fill>
      <patternFill patternType="solid">
        <fgColor rgb="FFC2D69B"/>
        <bgColor rgb="FFC2D69B"/>
      </patternFill>
    </fill>
    <fill>
      <patternFill patternType="solid">
        <fgColor rgb="FFFBD4B4"/>
        <bgColor rgb="FFFBD4B4"/>
      </patternFill>
    </fill>
    <fill>
      <patternFill patternType="solid">
        <fgColor rgb="FFFFFF00"/>
        <bgColor rgb="FFFFFF00"/>
      </patternFill>
    </fill>
    <fill>
      <patternFill patternType="solid">
        <fgColor rgb="FFD6E3BC"/>
        <bgColor rgb="FFD6E3B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left" wrapText="1"/>
    </xf>
    <xf numFmtId="49" fontId="1" fillId="0" borderId="0" xfId="0" applyNumberFormat="1" applyFont="1"/>
    <xf numFmtId="0" fontId="1" fillId="2" borderId="1" xfId="0" applyFont="1" applyFill="1" applyBorder="1"/>
    <xf numFmtId="0" fontId="1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49" fontId="2" fillId="0" borderId="0" xfId="0" applyNumberFormat="1" applyFont="1"/>
    <xf numFmtId="49" fontId="1" fillId="2" borderId="1" xfId="0" applyNumberFormat="1" applyFont="1" applyFill="1" applyBorder="1"/>
    <xf numFmtId="0" fontId="1" fillId="3" borderId="1" xfId="0" applyFont="1" applyFill="1" applyBorder="1"/>
    <xf numFmtId="49" fontId="1" fillId="3" borderId="1" xfId="0" applyNumberFormat="1" applyFont="1" applyFill="1" applyBorder="1"/>
    <xf numFmtId="0" fontId="2" fillId="3" borderId="1" xfId="0" applyFont="1" applyFill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4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6" fillId="7" borderId="1" xfId="0" applyFont="1" applyFill="1" applyBorder="1" applyAlignment="1">
      <alignment horizontal="center"/>
    </xf>
    <xf numFmtId="15" fontId="4" fillId="0" borderId="0" xfId="0" applyNumberFormat="1" applyFont="1"/>
    <xf numFmtId="18" fontId="4" fillId="5" borderId="1" xfId="0" applyNumberFormat="1" applyFont="1" applyFill="1" applyBorder="1"/>
    <xf numFmtId="18" fontId="4" fillId="6" borderId="1" xfId="0" applyNumberFormat="1" applyFont="1" applyFill="1" applyBorder="1"/>
    <xf numFmtId="0" fontId="4" fillId="7" borderId="1" xfId="0" applyFont="1" applyFill="1" applyBorder="1"/>
    <xf numFmtId="49" fontId="4" fillId="0" borderId="0" xfId="0" applyNumberFormat="1" applyFont="1"/>
    <xf numFmtId="18" fontId="4" fillId="0" borderId="0" xfId="0" applyNumberFormat="1" applyFont="1"/>
    <xf numFmtId="0" fontId="7" fillId="0" borderId="0" xfId="0" applyFont="1"/>
    <xf numFmtId="0" fontId="6" fillId="8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8" fontId="4" fillId="8" borderId="1" xfId="0" applyNumberFormat="1" applyFont="1" applyFill="1" applyBorder="1"/>
    <xf numFmtId="164" fontId="4" fillId="0" borderId="0" xfId="0" applyNumberFormat="1" applyFont="1"/>
    <xf numFmtId="0" fontId="8" fillId="4" borderId="1" xfId="0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9" fillId="0" borderId="0" xfId="0" applyFont="1"/>
    <xf numFmtId="0" fontId="9" fillId="6" borderId="1" xfId="0" applyFont="1" applyFill="1" applyBorder="1"/>
    <xf numFmtId="18" fontId="9" fillId="8" borderId="1" xfId="0" applyNumberFormat="1" applyFont="1" applyFill="1" applyBorder="1"/>
    <xf numFmtId="18" fontId="9" fillId="6" borderId="1" xfId="0" applyNumberFormat="1" applyFont="1" applyFill="1" applyBorder="1"/>
    <xf numFmtId="49" fontId="9" fillId="0" borderId="0" xfId="0" applyNumberFormat="1" applyFont="1"/>
    <xf numFmtId="0" fontId="10" fillId="0" borderId="0" xfId="0" applyFont="1"/>
    <xf numFmtId="0" fontId="11" fillId="0" borderId="2" xfId="0" applyFont="1" applyBorder="1" applyAlignment="1">
      <alignment horizontal="left" wrapText="1"/>
    </xf>
    <xf numFmtId="0" fontId="1" fillId="0" borderId="2" xfId="0" applyFont="1" applyBorder="1" applyAlignment="1">
      <alignment wrapText="1"/>
    </xf>
    <xf numFmtId="0" fontId="11" fillId="0" borderId="2" xfId="0" applyFont="1" applyBorder="1" applyAlignment="1">
      <alignment horizontal="right" wrapText="1"/>
    </xf>
    <xf numFmtId="18" fontId="1" fillId="0" borderId="0" xfId="0" applyNumberFormat="1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12" fillId="0" borderId="0" xfId="0" applyFont="1"/>
    <xf numFmtId="49" fontId="1" fillId="0" borderId="0" xfId="0" applyNumberFormat="1" applyFont="1" applyAlignment="1">
      <alignment horizontal="left" wrapText="1"/>
    </xf>
    <xf numFmtId="18" fontId="1" fillId="0" borderId="0" xfId="0" applyNumberFormat="1" applyFont="1" applyAlignment="1">
      <alignment horizontal="center" wrapText="1"/>
    </xf>
    <xf numFmtId="0" fontId="13" fillId="0" borderId="0" xfId="0" applyFont="1" applyAlignment="1">
      <alignment horizontal="right" wrapText="1"/>
    </xf>
    <xf numFmtId="0" fontId="13" fillId="0" borderId="0" xfId="0" applyFont="1" applyAlignment="1">
      <alignment horizontal="left" wrapText="1"/>
    </xf>
    <xf numFmtId="0" fontId="14" fillId="0" borderId="0" xfId="0" applyFont="1"/>
    <xf numFmtId="18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right" wrapText="1"/>
    </xf>
    <xf numFmtId="18" fontId="1" fillId="0" borderId="0" xfId="0" applyNumberFormat="1" applyFont="1" applyAlignment="1">
      <alignment horizontal="left" wrapText="1"/>
    </xf>
    <xf numFmtId="0" fontId="13" fillId="0" borderId="0" xfId="0" applyFont="1"/>
    <xf numFmtId="0" fontId="15" fillId="0" borderId="0" xfId="0" applyFont="1"/>
    <xf numFmtId="0" fontId="1" fillId="7" borderId="1" xfId="0" applyFont="1" applyFill="1" applyBorder="1" applyAlignment="1">
      <alignment horizontal="left" wrapText="1"/>
    </xf>
    <xf numFmtId="0" fontId="1" fillId="7" borderId="1" xfId="0" applyFont="1" applyFill="1" applyBorder="1" applyAlignment="1">
      <alignment wrapText="1"/>
    </xf>
    <xf numFmtId="0" fontId="1" fillId="7" borderId="1" xfId="0" applyFont="1" applyFill="1" applyBorder="1" applyAlignment="1">
      <alignment horizontal="right" wrapText="1"/>
    </xf>
    <xf numFmtId="0" fontId="16" fillId="0" borderId="0" xfId="0" applyFont="1" applyAlignment="1">
      <alignment horizontal="left" wrapText="1"/>
    </xf>
    <xf numFmtId="0" fontId="1" fillId="7" borderId="1" xfId="0" applyFont="1" applyFill="1" applyBorder="1"/>
    <xf numFmtId="0" fontId="1" fillId="9" borderId="1" xfId="0" applyFont="1" applyFill="1" applyBorder="1" applyAlignment="1">
      <alignment horizontal="left" wrapText="1"/>
    </xf>
    <xf numFmtId="0" fontId="1" fillId="9" borderId="1" xfId="0" applyFont="1" applyFill="1" applyBorder="1" applyAlignment="1">
      <alignment horizontal="right" wrapText="1"/>
    </xf>
    <xf numFmtId="0" fontId="12" fillId="9" borderId="1" xfId="0" applyFont="1" applyFill="1" applyBorder="1"/>
    <xf numFmtId="0" fontId="12" fillId="7" borderId="1" xfId="0" applyFont="1" applyFill="1" applyBorder="1"/>
    <xf numFmtId="14" fontId="1" fillId="0" borderId="0" xfId="0" applyNumberFormat="1" applyFont="1"/>
    <xf numFmtId="18" fontId="1" fillId="0" borderId="0" xfId="0" applyNumberFormat="1" applyFont="1"/>
    <xf numFmtId="18" fontId="1" fillId="7" borderId="1" xfId="0" applyNumberFormat="1" applyFont="1" applyFill="1" applyBorder="1" applyAlignment="1">
      <alignment horizontal="left" wrapText="1"/>
    </xf>
    <xf numFmtId="18" fontId="1" fillId="7" borderId="1" xfId="0" applyNumberFormat="1" applyFont="1" applyFill="1" applyBorder="1"/>
    <xf numFmtId="18" fontId="1" fillId="9" borderId="1" xfId="0" applyNumberFormat="1" applyFont="1" applyFill="1" applyBorder="1" applyAlignment="1">
      <alignment horizontal="left" wrapText="1"/>
    </xf>
    <xf numFmtId="165" fontId="17" fillId="0" borderId="2" xfId="0" applyNumberFormat="1" applyFont="1" applyBorder="1" applyAlignment="1">
      <alignment horizontal="right" wrapText="1"/>
    </xf>
    <xf numFmtId="165" fontId="0" fillId="0" borderId="0" xfId="0" applyNumberFormat="1" applyAlignment="1">
      <alignment horizontal="right"/>
    </xf>
    <xf numFmtId="18" fontId="2" fillId="0" borderId="0" xfId="0" applyNumberFormat="1" applyFont="1" applyAlignment="1">
      <alignment horizontal="left" wrapText="1"/>
    </xf>
    <xf numFmtId="0" fontId="1" fillId="0" borderId="3" xfId="0" applyFont="1" applyBorder="1" applyAlignment="1">
      <alignment wrapText="1"/>
    </xf>
    <xf numFmtId="165" fontId="17" fillId="0" borderId="2" xfId="0" applyNumberFormat="1" applyFont="1" applyBorder="1" applyAlignment="1">
      <alignment wrapText="1"/>
    </xf>
    <xf numFmtId="165" fontId="18" fillId="0" borderId="3" xfId="0" applyNumberFormat="1" applyFont="1" applyBorder="1" applyAlignment="1">
      <alignment horizontal="right" wrapText="1"/>
    </xf>
    <xf numFmtId="165" fontId="18" fillId="0" borderId="0" xfId="0" applyNumberFormat="1" applyFont="1"/>
    <xf numFmtId="165" fontId="20" fillId="0" borderId="3" xfId="0" applyNumberFormat="1" applyFont="1" applyBorder="1" applyAlignment="1">
      <alignment horizontal="right" wrapText="1"/>
    </xf>
    <xf numFmtId="165" fontId="20" fillId="0" borderId="0" xfId="0" applyNumberFormat="1" applyFont="1"/>
    <xf numFmtId="165" fontId="19" fillId="0" borderId="2" xfId="0" applyNumberFormat="1" applyFont="1" applyBorder="1" applyAlignment="1">
      <alignment wrapText="1"/>
    </xf>
    <xf numFmtId="165" fontId="18" fillId="10" borderId="3" xfId="0" applyNumberFormat="1" applyFont="1" applyFill="1" applyBorder="1" applyAlignment="1">
      <alignment horizontal="right" wrapText="1"/>
    </xf>
    <xf numFmtId="165" fontId="18" fillId="11" borderId="3" xfId="0" applyNumberFormat="1" applyFont="1" applyFill="1" applyBorder="1" applyAlignment="1">
      <alignment horizontal="right" wrapText="1"/>
    </xf>
    <xf numFmtId="165" fontId="20" fillId="0" borderId="3" xfId="0" applyNumberFormat="1" applyFont="1" applyBorder="1" applyAlignment="1">
      <alignment wrapText="1"/>
    </xf>
    <xf numFmtId="165" fontId="20" fillId="0" borderId="3" xfId="0" applyNumberFormat="1" applyFont="1" applyBorder="1" applyAlignment="1">
      <alignment horizontal="right" vertical="center" wrapText="1"/>
    </xf>
    <xf numFmtId="165" fontId="20" fillId="0" borderId="3" xfId="0" applyNumberFormat="1" applyFont="1" applyBorder="1" applyAlignment="1">
      <alignment horizontal="center" vertical="center" wrapText="1"/>
    </xf>
    <xf numFmtId="165" fontId="20" fillId="0" borderId="3" xfId="0" applyNumberFormat="1" applyFont="1" applyBorder="1" applyAlignment="1">
      <alignment horizontal="center" wrapText="1"/>
    </xf>
    <xf numFmtId="165" fontId="8" fillId="4" borderId="1" xfId="0" applyNumberFormat="1" applyFont="1" applyFill="1" applyBorder="1" applyAlignment="1">
      <alignment horizontal="center"/>
    </xf>
    <xf numFmtId="165" fontId="9" fillId="0" borderId="0" xfId="0" applyNumberFormat="1" applyFont="1"/>
    <xf numFmtId="165" fontId="0" fillId="0" borderId="0" xfId="0" applyNumberFormat="1"/>
    <xf numFmtId="165" fontId="6" fillId="4" borderId="1" xfId="0" applyNumberFormat="1" applyFont="1" applyFill="1" applyBorder="1" applyAlignment="1">
      <alignment horizontal="center"/>
    </xf>
    <xf numFmtId="165" fontId="4" fillId="0" borderId="0" xfId="0" applyNumberFormat="1" applyFont="1"/>
    <xf numFmtId="1" fontId="4" fillId="0" borderId="0" xfId="0" applyNumberFormat="1" applyFont="1"/>
    <xf numFmtId="0" fontId="21" fillId="0" borderId="3" xfId="0" applyFont="1" applyBorder="1" applyAlignment="1">
      <alignment wrapText="1"/>
    </xf>
    <xf numFmtId="18" fontId="21" fillId="0" borderId="3" xfId="0" applyNumberFormat="1" applyFont="1" applyBorder="1" applyAlignment="1">
      <alignment horizontal="right" wrapText="1"/>
    </xf>
    <xf numFmtId="0" fontId="21" fillId="0" borderId="3" xfId="0" applyFont="1" applyBorder="1" applyAlignment="1">
      <alignment horizontal="right" wrapText="1"/>
    </xf>
    <xf numFmtId="165" fontId="21" fillId="0" borderId="3" xfId="0" applyNumberFormat="1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206"/>
  <sheetViews>
    <sheetView topLeftCell="A1458" workbookViewId="0">
      <selection activeCell="C1468" sqref="C1468"/>
    </sheetView>
  </sheetViews>
  <sheetFormatPr defaultColWidth="11.19921875" defaultRowHeight="15" customHeight="1"/>
  <cols>
    <col min="1" max="1" width="22.796875" customWidth="1"/>
    <col min="2" max="2" width="11.796875" customWidth="1"/>
    <col min="3" max="3" width="34.796875" customWidth="1"/>
    <col min="4" max="6" width="10.796875" customWidth="1"/>
    <col min="7" max="26" width="10.59765625" customWidth="1"/>
  </cols>
  <sheetData>
    <row r="1" spans="1:26" ht="18" customHeight="1" thickBot="1">
      <c r="A1" s="1" t="s">
        <v>4824</v>
      </c>
      <c r="B1" s="1" t="s">
        <v>0</v>
      </c>
      <c r="C1" s="1" t="s">
        <v>1</v>
      </c>
      <c r="D1" s="1" t="s">
        <v>2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8" customHeight="1" thickBot="1">
      <c r="A2" s="73" t="s">
        <v>3</v>
      </c>
      <c r="B2" s="1"/>
      <c r="C2" s="1" t="s">
        <v>4</v>
      </c>
      <c r="D2" s="1" t="str">
        <f>IFERROR(LEFT(C2,FIND("-",C2)-1),"")</f>
        <v/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" customHeight="1" thickBot="1">
      <c r="A3" s="73" t="s">
        <v>5</v>
      </c>
      <c r="B3" s="1"/>
      <c r="C3" s="1" t="s">
        <v>6</v>
      </c>
      <c r="D3" s="1" t="str">
        <f>IFERROR(LEFT(C3,FIND(" -",C3)-1),"")</f>
        <v>Kynai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8" customHeight="1">
      <c r="A4" s="3" t="s">
        <v>7</v>
      </c>
      <c r="B4" s="1"/>
      <c r="C4" s="1" t="s">
        <v>12</v>
      </c>
      <c r="D4" s="1" t="str">
        <f t="shared" ref="D4:D67" si="0">IFERROR(LEFT(C4,FIND(" -",C4)-1),"")</f>
        <v/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>
      <c r="A5" s="1" t="s">
        <v>8</v>
      </c>
      <c r="B5" s="1" t="s">
        <v>9</v>
      </c>
      <c r="C5" s="1" t="s">
        <v>10</v>
      </c>
      <c r="D5" s="1" t="str">
        <f t="shared" si="0"/>
        <v>ATT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8" customHeight="1">
      <c r="A6" s="3" t="s">
        <v>11</v>
      </c>
      <c r="B6" s="1"/>
      <c r="C6" s="1" t="s">
        <v>12</v>
      </c>
      <c r="D6" s="1" t="str">
        <f t="shared" si="0"/>
        <v/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8" customHeight="1">
      <c r="A7" s="1" t="s">
        <v>13</v>
      </c>
      <c r="B7" s="1" t="s">
        <v>14</v>
      </c>
      <c r="C7" s="1" t="s">
        <v>15</v>
      </c>
      <c r="D7" s="1" t="str">
        <f t="shared" si="0"/>
        <v>DGU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8" customHeight="1">
      <c r="A8" s="3" t="s">
        <v>16</v>
      </c>
      <c r="B8" s="1"/>
      <c r="C8" s="1" t="s">
        <v>12</v>
      </c>
      <c r="D8" s="1" t="str">
        <f t="shared" si="0"/>
        <v/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8" customHeight="1">
      <c r="A9" s="2" t="s">
        <v>17</v>
      </c>
      <c r="B9" s="1"/>
      <c r="C9" s="1" t="s">
        <v>18</v>
      </c>
      <c r="D9" s="1" t="str">
        <f t="shared" si="0"/>
        <v/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8" customHeight="1">
      <c r="A10" s="1" t="s">
        <v>19</v>
      </c>
      <c r="B10" s="1"/>
      <c r="C10" s="1" t="s">
        <v>20</v>
      </c>
      <c r="D10" s="1" t="str">
        <f t="shared" si="0"/>
        <v>RM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8" customHeight="1">
      <c r="A11" s="2" t="s">
        <v>21</v>
      </c>
      <c r="B11" s="1"/>
      <c r="C11" s="2" t="s">
        <v>22</v>
      </c>
      <c r="D11" s="1" t="str">
        <f t="shared" si="0"/>
        <v/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8" customHeight="1">
      <c r="A12" s="4" t="s">
        <v>23</v>
      </c>
      <c r="B12" s="1"/>
      <c r="C12" s="4" t="s">
        <v>24</v>
      </c>
      <c r="D12" s="1" t="str">
        <f t="shared" si="0"/>
        <v/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8" customHeight="1">
      <c r="A13" s="2" t="s">
        <v>25</v>
      </c>
      <c r="B13" s="1"/>
      <c r="C13" s="2" t="s">
        <v>26</v>
      </c>
      <c r="D13" s="1" t="str">
        <f t="shared" si="0"/>
        <v>The Shop Club Inc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8" customHeight="1">
      <c r="A14" s="1" t="s">
        <v>27</v>
      </c>
      <c r="B14" s="1" t="s">
        <v>28</v>
      </c>
      <c r="C14" s="1" t="s">
        <v>29</v>
      </c>
      <c r="D14" s="1" t="str">
        <f t="shared" si="0"/>
        <v>VA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8" customHeight="1">
      <c r="A15" s="3" t="s">
        <v>30</v>
      </c>
      <c r="B15" s="1" t="s">
        <v>31</v>
      </c>
      <c r="C15" s="1" t="s">
        <v>32</v>
      </c>
      <c r="D15" s="1" t="str">
        <f t="shared" si="0"/>
        <v>FB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8" customHeight="1">
      <c r="A16" s="1" t="s">
        <v>33</v>
      </c>
      <c r="B16" s="1"/>
      <c r="C16" s="1" t="s">
        <v>34</v>
      </c>
      <c r="D16" s="1" t="str">
        <f t="shared" si="0"/>
        <v/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8" customHeight="1">
      <c r="A17" s="3" t="s">
        <v>35</v>
      </c>
      <c r="B17" s="1"/>
      <c r="C17" s="1" t="s">
        <v>12</v>
      </c>
      <c r="D17" s="1" t="str">
        <f t="shared" si="0"/>
        <v/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8" customHeight="1">
      <c r="A18" s="1" t="s">
        <v>36</v>
      </c>
      <c r="B18" s="1"/>
      <c r="C18" s="1" t="s">
        <v>37</v>
      </c>
      <c r="D18" s="1" t="str">
        <f t="shared" si="0"/>
        <v/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8" customHeight="1">
      <c r="A19" s="1" t="s">
        <v>38</v>
      </c>
      <c r="B19" s="1"/>
      <c r="C19" s="1" t="s">
        <v>39</v>
      </c>
      <c r="D19" s="1" t="str">
        <f t="shared" si="0"/>
        <v/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8" customHeight="1">
      <c r="A20" s="3" t="s">
        <v>40</v>
      </c>
      <c r="B20" s="1"/>
      <c r="C20" s="1" t="s">
        <v>12</v>
      </c>
      <c r="D20" s="1" t="str">
        <f t="shared" si="0"/>
        <v/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8" customHeight="1">
      <c r="A21" s="1" t="s">
        <v>41</v>
      </c>
      <c r="B21" s="1"/>
      <c r="C21" s="1" t="s">
        <v>42</v>
      </c>
      <c r="D21" s="1" t="str">
        <f t="shared" si="0"/>
        <v/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8" customHeight="1">
      <c r="A22" s="1" t="s">
        <v>43</v>
      </c>
      <c r="B22" s="1" t="s">
        <v>44</v>
      </c>
      <c r="C22" s="1" t="s">
        <v>45</v>
      </c>
      <c r="D22" s="1" t="str">
        <f t="shared" si="0"/>
        <v>GD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8" customHeight="1">
      <c r="A23" s="3" t="s">
        <v>46</v>
      </c>
      <c r="B23" s="1"/>
      <c r="C23" s="1" t="s">
        <v>47</v>
      </c>
      <c r="D23" s="1" t="str">
        <f t="shared" si="0"/>
        <v/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8" customHeight="1">
      <c r="A24" s="1" t="s">
        <v>48</v>
      </c>
      <c r="B24" s="1"/>
      <c r="C24" s="1" t="s">
        <v>49</v>
      </c>
      <c r="D24" s="1" t="str">
        <f t="shared" si="0"/>
        <v/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4" t="s">
        <v>50</v>
      </c>
      <c r="B25" s="1"/>
      <c r="C25" s="4" t="s">
        <v>49</v>
      </c>
      <c r="D25" s="1" t="str">
        <f t="shared" si="0"/>
        <v/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3" t="s">
        <v>51</v>
      </c>
      <c r="B26" s="1"/>
      <c r="C26" s="1" t="s">
        <v>52</v>
      </c>
      <c r="D26" s="1" t="str">
        <f t="shared" si="0"/>
        <v/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4" t="s">
        <v>53</v>
      </c>
      <c r="B27" s="1"/>
      <c r="C27" s="4" t="s">
        <v>54</v>
      </c>
      <c r="D27" s="1" t="str">
        <f t="shared" si="0"/>
        <v>FJM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3" t="s">
        <v>55</v>
      </c>
      <c r="B28" s="1"/>
      <c r="C28" s="1" t="s">
        <v>47</v>
      </c>
      <c r="D28" s="1" t="str">
        <f t="shared" si="0"/>
        <v/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3" t="s">
        <v>56</v>
      </c>
      <c r="B29" s="1"/>
      <c r="C29" s="1" t="s">
        <v>57</v>
      </c>
      <c r="D29" s="1" t="str">
        <f t="shared" si="0"/>
        <v/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1" t="s">
        <v>58</v>
      </c>
      <c r="B30" s="1" t="s">
        <v>59</v>
      </c>
      <c r="C30" s="1" t="s">
        <v>60</v>
      </c>
      <c r="D30" s="1" t="str">
        <f t="shared" si="0"/>
        <v>SOCO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" t="s">
        <v>61</v>
      </c>
      <c r="B31" s="1"/>
      <c r="C31" s="2" t="s">
        <v>62</v>
      </c>
      <c r="D31" s="1" t="str">
        <f t="shared" si="0"/>
        <v/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1" t="s">
        <v>63</v>
      </c>
      <c r="B32" s="1"/>
      <c r="C32" s="1" t="s">
        <v>64</v>
      </c>
      <c r="D32" s="1" t="str">
        <f t="shared" si="0"/>
        <v/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1" t="s">
        <v>65</v>
      </c>
      <c r="B33" s="1"/>
      <c r="C33" s="1" t="s">
        <v>66</v>
      </c>
      <c r="D33" s="1" t="str">
        <f t="shared" si="0"/>
        <v/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1" t="s">
        <v>67</v>
      </c>
      <c r="B34" s="1"/>
      <c r="C34" s="1" t="s">
        <v>68</v>
      </c>
      <c r="D34" s="1" t="str">
        <f t="shared" si="0"/>
        <v/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3" t="s">
        <v>69</v>
      </c>
      <c r="B35" s="1"/>
      <c r="C35" s="1" t="s">
        <v>12</v>
      </c>
      <c r="D35" s="1" t="str">
        <f t="shared" si="0"/>
        <v/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1" t="s">
        <v>70</v>
      </c>
      <c r="B36" s="1"/>
      <c r="C36" s="1" t="s">
        <v>71</v>
      </c>
      <c r="D36" s="1" t="str">
        <f t="shared" si="0"/>
        <v/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3" t="s">
        <v>72</v>
      </c>
      <c r="B37" s="1"/>
      <c r="C37" s="1" t="s">
        <v>12</v>
      </c>
      <c r="D37" s="1" t="str">
        <f t="shared" si="0"/>
        <v/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1" t="s">
        <v>73</v>
      </c>
      <c r="B38" s="1"/>
      <c r="C38" s="1" t="s">
        <v>74</v>
      </c>
      <c r="D38" s="1" t="str">
        <f t="shared" si="0"/>
        <v/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1" t="s">
        <v>75</v>
      </c>
      <c r="B39" s="1"/>
      <c r="C39" s="1" t="s">
        <v>76</v>
      </c>
      <c r="D39" s="1" t="str">
        <f t="shared" si="0"/>
        <v/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4" t="s">
        <v>77</v>
      </c>
      <c r="B40" s="1"/>
      <c r="C40" s="1" t="s">
        <v>78</v>
      </c>
      <c r="D40" s="1" t="str">
        <f t="shared" si="0"/>
        <v>Artwork Systems Inc.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1" t="s">
        <v>79</v>
      </c>
      <c r="B41" s="1" t="s">
        <v>31</v>
      </c>
      <c r="C41" s="1" t="s">
        <v>80</v>
      </c>
      <c r="D41" s="1" t="str">
        <f t="shared" si="0"/>
        <v>FB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3" t="s">
        <v>81</v>
      </c>
      <c r="B42" s="1"/>
      <c r="C42" s="1" t="s">
        <v>12</v>
      </c>
      <c r="D42" s="1" t="str">
        <f t="shared" si="0"/>
        <v/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1" t="s">
        <v>82</v>
      </c>
      <c r="B43" s="1"/>
      <c r="C43" s="1" t="s">
        <v>78</v>
      </c>
      <c r="D43" s="1" t="str">
        <f t="shared" si="0"/>
        <v>Artwork Systems Inc.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1" t="s">
        <v>83</v>
      </c>
      <c r="B44" s="1"/>
      <c r="C44" s="1" t="s">
        <v>84</v>
      </c>
      <c r="D44" s="1" t="str">
        <f t="shared" si="0"/>
        <v/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1" t="s">
        <v>85</v>
      </c>
      <c r="B45" s="1" t="s">
        <v>31</v>
      </c>
      <c r="C45" s="1" t="s">
        <v>86</v>
      </c>
      <c r="D45" s="1" t="str">
        <f t="shared" si="0"/>
        <v>FB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3" t="s">
        <v>87</v>
      </c>
      <c r="B46" s="1"/>
      <c r="C46" s="1" t="s">
        <v>12</v>
      </c>
      <c r="D46" s="1" t="str">
        <f t="shared" si="0"/>
        <v/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1" t="s">
        <v>88</v>
      </c>
      <c r="B47" s="1" t="s">
        <v>89</v>
      </c>
      <c r="C47" s="1" t="s">
        <v>90</v>
      </c>
      <c r="D47" s="1" t="str">
        <f t="shared" si="0"/>
        <v/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4" t="s">
        <v>91</v>
      </c>
      <c r="B48" s="1"/>
      <c r="C48" s="4" t="s">
        <v>92</v>
      </c>
      <c r="D48" s="1" t="str">
        <f t="shared" si="0"/>
        <v>Greg Warren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1" t="s">
        <v>93</v>
      </c>
      <c r="B49" s="1"/>
      <c r="C49" s="1" t="s">
        <v>94</v>
      </c>
      <c r="D49" s="1" t="str">
        <f t="shared" si="0"/>
        <v/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1" t="s">
        <v>95</v>
      </c>
      <c r="B50" s="1"/>
      <c r="C50" s="1" t="s">
        <v>94</v>
      </c>
      <c r="D50" s="1" t="str">
        <f t="shared" si="0"/>
        <v/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1" t="s">
        <v>96</v>
      </c>
      <c r="B51" s="1"/>
      <c r="C51" s="1" t="s">
        <v>97</v>
      </c>
      <c r="D51" s="1" t="str">
        <f t="shared" si="0"/>
        <v/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1" t="s">
        <v>98</v>
      </c>
      <c r="B52" s="1"/>
      <c r="C52" s="1" t="s">
        <v>99</v>
      </c>
      <c r="D52" s="1" t="str">
        <f t="shared" si="0"/>
        <v/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4" t="s">
        <v>100</v>
      </c>
      <c r="B53" s="1"/>
      <c r="C53" s="4" t="s">
        <v>101</v>
      </c>
      <c r="D53" s="1" t="str">
        <f t="shared" si="0"/>
        <v/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8" customHeight="1">
      <c r="A54" s="1" t="s">
        <v>102</v>
      </c>
      <c r="B54" s="1"/>
      <c r="C54" s="1" t="s">
        <v>101</v>
      </c>
      <c r="D54" s="1" t="str">
        <f t="shared" si="0"/>
        <v/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8" customHeight="1">
      <c r="A55" s="1" t="s">
        <v>103</v>
      </c>
      <c r="B55" s="1"/>
      <c r="C55" s="1" t="s">
        <v>104</v>
      </c>
      <c r="D55" s="1" t="str">
        <f t="shared" si="0"/>
        <v/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8" customHeight="1">
      <c r="A56" s="1" t="s">
        <v>105</v>
      </c>
      <c r="B56" s="1"/>
      <c r="C56" s="1" t="s">
        <v>106</v>
      </c>
      <c r="D56" s="1" t="str">
        <f t="shared" si="0"/>
        <v/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8" customHeight="1">
      <c r="A57" s="1" t="s">
        <v>107</v>
      </c>
      <c r="B57" s="1"/>
      <c r="C57" s="1" t="s">
        <v>108</v>
      </c>
      <c r="D57" s="1" t="str">
        <f t="shared" si="0"/>
        <v/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8" customHeight="1">
      <c r="A58" s="1" t="s">
        <v>109</v>
      </c>
      <c r="B58" s="1"/>
      <c r="C58" s="1" t="s">
        <v>110</v>
      </c>
      <c r="D58" s="1" t="str">
        <f t="shared" si="0"/>
        <v/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8" customHeight="1">
      <c r="A59" s="1" t="s">
        <v>111</v>
      </c>
      <c r="B59" s="1"/>
      <c r="C59" s="1" t="s">
        <v>112</v>
      </c>
      <c r="D59" s="1" t="str">
        <f t="shared" si="0"/>
        <v/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8" customHeight="1">
      <c r="A60" s="1" t="s">
        <v>113</v>
      </c>
      <c r="B60" s="1"/>
      <c r="C60" s="1" t="s">
        <v>114</v>
      </c>
      <c r="D60" s="1" t="str">
        <f t="shared" si="0"/>
        <v/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8" customHeight="1">
      <c r="A61" s="2" t="s">
        <v>115</v>
      </c>
      <c r="B61" s="1" t="s">
        <v>28</v>
      </c>
      <c r="C61" s="2" t="s">
        <v>116</v>
      </c>
      <c r="D61" s="1" t="str">
        <f t="shared" si="0"/>
        <v>VA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8" customHeight="1">
      <c r="A62" s="1" t="s">
        <v>115</v>
      </c>
      <c r="B62" s="1" t="s">
        <v>28</v>
      </c>
      <c r="C62" s="1" t="s">
        <v>117</v>
      </c>
      <c r="D62" s="1" t="str">
        <f t="shared" si="0"/>
        <v>VA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8" customHeight="1">
      <c r="A63" s="4" t="s">
        <v>118</v>
      </c>
      <c r="B63" s="1"/>
      <c r="C63" s="4" t="s">
        <v>119</v>
      </c>
      <c r="D63" s="1" t="str">
        <f t="shared" si="0"/>
        <v/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8" customHeight="1">
      <c r="A64" s="4" t="s">
        <v>120</v>
      </c>
      <c r="B64" s="1"/>
      <c r="C64" s="4" t="s">
        <v>121</v>
      </c>
      <c r="D64" s="1" t="str">
        <f t="shared" si="0"/>
        <v/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8" customHeight="1">
      <c r="A65" s="1" t="s">
        <v>122</v>
      </c>
      <c r="B65" s="1"/>
      <c r="C65" s="1" t="s">
        <v>119</v>
      </c>
      <c r="D65" s="1" t="str">
        <f t="shared" si="0"/>
        <v/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8" customHeight="1">
      <c r="A66" s="4" t="s">
        <v>123</v>
      </c>
      <c r="B66" s="1"/>
      <c r="C66" s="4" t="s">
        <v>124</v>
      </c>
      <c r="D66" s="1" t="str">
        <f t="shared" si="0"/>
        <v/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8" customHeight="1">
      <c r="A67" s="4" t="s">
        <v>125</v>
      </c>
      <c r="B67" s="1"/>
      <c r="C67" s="4" t="s">
        <v>126</v>
      </c>
      <c r="D67" s="1" t="str">
        <f t="shared" si="0"/>
        <v>Mike Cowan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8" customHeight="1">
      <c r="A68" s="1" t="s">
        <v>127</v>
      </c>
      <c r="B68" s="1"/>
      <c r="C68" s="1" t="s">
        <v>128</v>
      </c>
      <c r="D68" s="1" t="str">
        <f t="shared" ref="D68:D131" si="1">IFERROR(LEFT(C68,FIND(" -",C68)-1),"")</f>
        <v/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8" customHeight="1">
      <c r="A69" s="1" t="s">
        <v>129</v>
      </c>
      <c r="B69" s="1"/>
      <c r="C69" s="1" t="s">
        <v>130</v>
      </c>
      <c r="D69" s="1" t="str">
        <f t="shared" si="1"/>
        <v/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8" customHeight="1">
      <c r="A70" s="1" t="s">
        <v>131</v>
      </c>
      <c r="B70" s="1"/>
      <c r="C70" s="1" t="s">
        <v>121</v>
      </c>
      <c r="D70" s="1" t="str">
        <f t="shared" si="1"/>
        <v/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8" customHeight="1">
      <c r="A71" s="4" t="s">
        <v>132</v>
      </c>
      <c r="B71" s="1" t="s">
        <v>133</v>
      </c>
      <c r="C71" s="4" t="s">
        <v>134</v>
      </c>
      <c r="D71" s="1" t="str">
        <f t="shared" si="1"/>
        <v>DG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8" customHeight="1">
      <c r="A72" s="1" t="s">
        <v>135</v>
      </c>
      <c r="B72" s="1" t="s">
        <v>133</v>
      </c>
      <c r="C72" s="1" t="s">
        <v>134</v>
      </c>
      <c r="D72" s="1" t="str">
        <f t="shared" si="1"/>
        <v>DG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8" customHeight="1">
      <c r="A73" s="1" t="s">
        <v>136</v>
      </c>
      <c r="B73" s="1" t="s">
        <v>137</v>
      </c>
      <c r="C73" s="1" t="s">
        <v>138</v>
      </c>
      <c r="D73" s="1" t="str">
        <f t="shared" si="1"/>
        <v/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8" customHeight="1">
      <c r="A74" s="4" t="s">
        <v>139</v>
      </c>
      <c r="B74" s="1"/>
      <c r="C74" s="4" t="s">
        <v>140</v>
      </c>
      <c r="D74" s="1" t="str">
        <f t="shared" si="1"/>
        <v/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8" customHeight="1">
      <c r="A75" s="1" t="s">
        <v>141</v>
      </c>
      <c r="B75" s="1"/>
      <c r="C75" s="1" t="s">
        <v>142</v>
      </c>
      <c r="D75" s="1" t="str">
        <f t="shared" si="1"/>
        <v/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8" customHeight="1">
      <c r="A76" s="4" t="s">
        <v>143</v>
      </c>
      <c r="B76" s="1"/>
      <c r="C76" s="4" t="s">
        <v>144</v>
      </c>
      <c r="D76" s="1" t="str">
        <f t="shared" si="1"/>
        <v>Cami Freeman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8" customHeight="1">
      <c r="A77" s="1" t="s">
        <v>145</v>
      </c>
      <c r="B77" s="1"/>
      <c r="C77" s="1" t="s">
        <v>146</v>
      </c>
      <c r="D77" s="1" t="str">
        <f t="shared" si="1"/>
        <v>Jon Freeman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8" customHeight="1">
      <c r="A78" s="1" t="s">
        <v>147</v>
      </c>
      <c r="B78" s="1" t="s">
        <v>28</v>
      </c>
      <c r="C78" s="5" t="s">
        <v>148</v>
      </c>
      <c r="D78" s="1" t="str">
        <f t="shared" si="1"/>
        <v>VA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8" customHeight="1">
      <c r="A79" s="4" t="s">
        <v>149</v>
      </c>
      <c r="B79" s="1"/>
      <c r="C79" s="1" t="s">
        <v>150</v>
      </c>
      <c r="D79" s="1" t="str">
        <f t="shared" si="1"/>
        <v/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8" customHeight="1">
      <c r="A80" s="1" t="s">
        <v>151</v>
      </c>
      <c r="B80" s="1" t="s">
        <v>152</v>
      </c>
      <c r="C80" s="1" t="s">
        <v>153</v>
      </c>
      <c r="D80" s="1" t="str">
        <f t="shared" si="1"/>
        <v>ET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8" customHeight="1">
      <c r="A81" s="1" t="s">
        <v>154</v>
      </c>
      <c r="B81" s="1"/>
      <c r="C81" s="1" t="s">
        <v>155</v>
      </c>
      <c r="D81" s="1" t="str">
        <f t="shared" si="1"/>
        <v/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8" customHeight="1">
      <c r="A82" s="4" t="s">
        <v>156</v>
      </c>
      <c r="B82" s="1" t="s">
        <v>31</v>
      </c>
      <c r="C82" s="4" t="s">
        <v>157</v>
      </c>
      <c r="D82" s="1" t="str">
        <f t="shared" si="1"/>
        <v>FB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8" customHeight="1">
      <c r="A83" s="4" t="s">
        <v>158</v>
      </c>
      <c r="B83" s="1"/>
      <c r="C83" s="4" t="s">
        <v>159</v>
      </c>
      <c r="D83" s="1" t="str">
        <f t="shared" si="1"/>
        <v/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8" customHeight="1">
      <c r="A84" s="4" t="s">
        <v>160</v>
      </c>
      <c r="B84" s="1"/>
      <c r="C84" s="4" t="s">
        <v>159</v>
      </c>
      <c r="D84" s="1" t="str">
        <f t="shared" si="1"/>
        <v/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8" customHeight="1">
      <c r="A85" s="1" t="s">
        <v>161</v>
      </c>
      <c r="B85" s="1"/>
      <c r="C85" s="1" t="s">
        <v>159</v>
      </c>
      <c r="D85" s="1" t="str">
        <f t="shared" si="1"/>
        <v/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8" customHeight="1">
      <c r="A86" s="1" t="s">
        <v>162</v>
      </c>
      <c r="B86" s="1"/>
      <c r="C86" s="1" t="s">
        <v>163</v>
      </c>
      <c r="D86" s="1" t="str">
        <f t="shared" si="1"/>
        <v/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8" customHeight="1">
      <c r="A87" s="1" t="s">
        <v>164</v>
      </c>
      <c r="B87" s="1"/>
      <c r="C87" s="1" t="s">
        <v>165</v>
      </c>
      <c r="D87" s="1" t="str">
        <f t="shared" si="1"/>
        <v/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8" customHeight="1">
      <c r="A88" s="4" t="s">
        <v>166</v>
      </c>
      <c r="B88" s="1"/>
      <c r="C88" s="4" t="s">
        <v>167</v>
      </c>
      <c r="D88" s="1" t="str">
        <f t="shared" si="1"/>
        <v/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8" customHeight="1">
      <c r="A89" s="1" t="s">
        <v>168</v>
      </c>
      <c r="B89" s="1"/>
      <c r="C89" s="1" t="s">
        <v>159</v>
      </c>
      <c r="D89" s="1" t="str">
        <f t="shared" si="1"/>
        <v/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8" customHeight="1">
      <c r="A90" s="1" t="s">
        <v>169</v>
      </c>
      <c r="B90" s="1"/>
      <c r="C90" s="1" t="s">
        <v>170</v>
      </c>
      <c r="D90" s="1" t="str">
        <f t="shared" si="1"/>
        <v/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8" customHeight="1">
      <c r="A91" s="1" t="s">
        <v>171</v>
      </c>
      <c r="B91" s="1"/>
      <c r="C91" s="1" t="s">
        <v>172</v>
      </c>
      <c r="D91" s="1" t="str">
        <f t="shared" si="1"/>
        <v>UCI Bio Sci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8" customHeight="1">
      <c r="A92" s="1" t="s">
        <v>173</v>
      </c>
      <c r="B92" s="1"/>
      <c r="C92" s="1" t="s">
        <v>174</v>
      </c>
      <c r="D92" s="1" t="str">
        <f t="shared" si="1"/>
        <v/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8" customHeight="1">
      <c r="A93" s="4" t="s">
        <v>175</v>
      </c>
      <c r="B93" s="1"/>
      <c r="C93" s="4" t="s">
        <v>176</v>
      </c>
      <c r="D93" s="1" t="str">
        <f t="shared" si="1"/>
        <v/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8" customHeight="1">
      <c r="A94" s="3" t="s">
        <v>177</v>
      </c>
      <c r="B94" s="1"/>
      <c r="C94" s="1" t="s">
        <v>178</v>
      </c>
      <c r="D94" s="1" t="str">
        <f t="shared" si="1"/>
        <v/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8" customHeight="1">
      <c r="A95" s="1" t="s">
        <v>179</v>
      </c>
      <c r="B95" s="1"/>
      <c r="C95" s="1" t="s">
        <v>180</v>
      </c>
      <c r="D95" s="1" t="str">
        <f t="shared" si="1"/>
        <v/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8" customHeight="1">
      <c r="A96" s="1" t="s">
        <v>181</v>
      </c>
      <c r="B96" s="1"/>
      <c r="C96" s="1" t="s">
        <v>182</v>
      </c>
      <c r="D96" s="1" t="str">
        <f t="shared" si="1"/>
        <v/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8" customHeight="1">
      <c r="A97" s="1" t="s">
        <v>183</v>
      </c>
      <c r="B97" s="1"/>
      <c r="C97" s="1" t="s">
        <v>180</v>
      </c>
      <c r="D97" s="1" t="str">
        <f t="shared" si="1"/>
        <v/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8" customHeight="1">
      <c r="A98" s="3" t="s">
        <v>184</v>
      </c>
      <c r="B98" s="1"/>
      <c r="C98" s="1" t="s">
        <v>12</v>
      </c>
      <c r="D98" s="1" t="str">
        <f t="shared" si="1"/>
        <v/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8" customHeight="1">
      <c r="A99" s="1" t="s">
        <v>185</v>
      </c>
      <c r="B99" s="1"/>
      <c r="C99" s="1" t="s">
        <v>186</v>
      </c>
      <c r="D99" s="1" t="str">
        <f t="shared" si="1"/>
        <v/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8" customHeight="1">
      <c r="A100" s="1" t="s">
        <v>187</v>
      </c>
      <c r="B100" s="1"/>
      <c r="C100" s="1" t="s">
        <v>188</v>
      </c>
      <c r="D100" s="1" t="str">
        <f t="shared" si="1"/>
        <v/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8" customHeight="1">
      <c r="A101" s="1" t="s">
        <v>189</v>
      </c>
      <c r="B101" s="1"/>
      <c r="C101" s="1" t="s">
        <v>190</v>
      </c>
      <c r="D101" s="1" t="str">
        <f t="shared" si="1"/>
        <v/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8" customHeight="1">
      <c r="A102" s="1" t="s">
        <v>191</v>
      </c>
      <c r="B102" s="1"/>
      <c r="C102" s="1" t="s">
        <v>54</v>
      </c>
      <c r="D102" s="1" t="str">
        <f t="shared" si="1"/>
        <v>FJM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8" customHeight="1">
      <c r="A103" s="1" t="s">
        <v>192</v>
      </c>
      <c r="B103" s="1" t="s">
        <v>28</v>
      </c>
      <c r="C103" s="5" t="s">
        <v>193</v>
      </c>
      <c r="D103" s="1" t="str">
        <f t="shared" si="1"/>
        <v>VA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8" customHeight="1">
      <c r="A104" s="1" t="s">
        <v>194</v>
      </c>
      <c r="B104" s="1"/>
      <c r="C104" s="1" t="s">
        <v>195</v>
      </c>
      <c r="D104" s="1" t="str">
        <f t="shared" si="1"/>
        <v/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8" customHeight="1">
      <c r="A105" s="2" t="s">
        <v>196</v>
      </c>
      <c r="B105" s="1" t="s">
        <v>31</v>
      </c>
      <c r="C105" s="2" t="s">
        <v>197</v>
      </c>
      <c r="D105" s="1" t="str">
        <f t="shared" si="1"/>
        <v>FB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8" customHeight="1">
      <c r="A106" s="1" t="s">
        <v>198</v>
      </c>
      <c r="B106" s="1" t="s">
        <v>59</v>
      </c>
      <c r="C106" s="1" t="s">
        <v>199</v>
      </c>
      <c r="D106" s="1" t="str">
        <f t="shared" si="1"/>
        <v>SOCO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8" customHeight="1">
      <c r="A107" s="3" t="s">
        <v>200</v>
      </c>
      <c r="B107" s="1"/>
      <c r="C107" s="1" t="s">
        <v>201</v>
      </c>
      <c r="D107" s="1" t="str">
        <f t="shared" si="1"/>
        <v/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8" customHeight="1">
      <c r="A108" s="1" t="s">
        <v>202</v>
      </c>
      <c r="B108" s="1"/>
      <c r="C108" s="1" t="s">
        <v>203</v>
      </c>
      <c r="D108" s="1" t="str">
        <f t="shared" si="1"/>
        <v/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8" customHeight="1">
      <c r="A109" s="1" t="s">
        <v>204</v>
      </c>
      <c r="B109" s="1"/>
      <c r="C109" s="1" t="s">
        <v>142</v>
      </c>
      <c r="D109" s="1" t="str">
        <f t="shared" si="1"/>
        <v/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8" customHeight="1">
      <c r="A110" s="1" t="s">
        <v>205</v>
      </c>
      <c r="B110" s="1"/>
      <c r="C110" s="1" t="s">
        <v>206</v>
      </c>
      <c r="D110" s="1" t="str">
        <f t="shared" si="1"/>
        <v/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8" customHeight="1">
      <c r="A111" s="1" t="s">
        <v>207</v>
      </c>
      <c r="B111" s="1" t="s">
        <v>9</v>
      </c>
      <c r="C111" s="1" t="s">
        <v>208</v>
      </c>
      <c r="D111" s="1" t="str">
        <f t="shared" si="1"/>
        <v>ATT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8" customHeight="1">
      <c r="A112" s="1" t="s">
        <v>209</v>
      </c>
      <c r="B112" s="1"/>
      <c r="C112" s="1" t="s">
        <v>210</v>
      </c>
      <c r="D112" s="1" t="str">
        <f t="shared" si="1"/>
        <v/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8" customHeight="1">
      <c r="A113" s="3" t="s">
        <v>211</v>
      </c>
      <c r="B113" s="1"/>
      <c r="C113" s="1" t="s">
        <v>12</v>
      </c>
      <c r="D113" s="1" t="str">
        <f t="shared" si="1"/>
        <v/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8" customHeight="1">
      <c r="A114" s="1" t="s">
        <v>212</v>
      </c>
      <c r="B114" s="1"/>
      <c r="C114" s="1" t="s">
        <v>213</v>
      </c>
      <c r="D114" s="1" t="str">
        <f t="shared" si="1"/>
        <v/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8" customHeight="1">
      <c r="A115" s="1" t="s">
        <v>214</v>
      </c>
      <c r="B115" s="1"/>
      <c r="C115" s="1" t="s">
        <v>112</v>
      </c>
      <c r="D115" s="1" t="str">
        <f t="shared" si="1"/>
        <v/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8" customHeight="1">
      <c r="A116" s="1" t="s">
        <v>215</v>
      </c>
      <c r="B116" s="1" t="s">
        <v>9</v>
      </c>
      <c r="C116" s="1" t="s">
        <v>216</v>
      </c>
      <c r="D116" s="1" t="str">
        <f t="shared" si="1"/>
        <v>ATT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8" customHeight="1">
      <c r="A117" s="1" t="s">
        <v>217</v>
      </c>
      <c r="B117" s="1"/>
      <c r="C117" s="1" t="s">
        <v>218</v>
      </c>
      <c r="D117" s="1" t="str">
        <f t="shared" si="1"/>
        <v/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8" customHeight="1">
      <c r="A118" s="1" t="s">
        <v>219</v>
      </c>
      <c r="B118" s="1"/>
      <c r="C118" s="1" t="s">
        <v>220</v>
      </c>
      <c r="D118" s="1" t="str">
        <f t="shared" si="1"/>
        <v/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8" customHeight="1">
      <c r="A119" s="1" t="s">
        <v>221</v>
      </c>
      <c r="B119" s="1" t="s">
        <v>222</v>
      </c>
      <c r="C119" s="1" t="s">
        <v>223</v>
      </c>
      <c r="D119" s="1" t="str">
        <f t="shared" si="1"/>
        <v>CPL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8" customHeight="1">
      <c r="A120" s="1" t="s">
        <v>224</v>
      </c>
      <c r="B120" s="1"/>
      <c r="C120" s="1" t="s">
        <v>225</v>
      </c>
      <c r="D120" s="1" t="str">
        <f t="shared" si="1"/>
        <v/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8" customHeight="1">
      <c r="A121" s="1" t="s">
        <v>226</v>
      </c>
      <c r="B121" s="1"/>
      <c r="C121" s="1" t="s">
        <v>227</v>
      </c>
      <c r="D121" s="1" t="str">
        <f t="shared" si="1"/>
        <v/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8" customHeight="1">
      <c r="A122" s="4" t="s">
        <v>228</v>
      </c>
      <c r="B122" s="1"/>
      <c r="C122" s="4" t="s">
        <v>159</v>
      </c>
      <c r="D122" s="1" t="str">
        <f t="shared" si="1"/>
        <v/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8" customHeight="1">
      <c r="A123" s="1" t="s">
        <v>229</v>
      </c>
      <c r="B123" s="1"/>
      <c r="C123" s="1" t="s">
        <v>230</v>
      </c>
      <c r="D123" s="1" t="str">
        <f t="shared" si="1"/>
        <v/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8" customHeight="1">
      <c r="A124" s="1" t="s">
        <v>231</v>
      </c>
      <c r="B124" s="1"/>
      <c r="C124" s="1" t="s">
        <v>232</v>
      </c>
      <c r="D124" s="1" t="str">
        <f t="shared" si="1"/>
        <v/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8" customHeight="1">
      <c r="A125" s="3" t="s">
        <v>233</v>
      </c>
      <c r="B125" s="1"/>
      <c r="C125" s="1" t="s">
        <v>12</v>
      </c>
      <c r="D125" s="1" t="str">
        <f t="shared" si="1"/>
        <v/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8" customHeight="1">
      <c r="A126" s="1" t="s">
        <v>234</v>
      </c>
      <c r="B126" s="1"/>
      <c r="C126" s="1" t="s">
        <v>235</v>
      </c>
      <c r="D126" s="1" t="str">
        <f t="shared" si="1"/>
        <v/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8" customHeight="1">
      <c r="A127" s="1" t="s">
        <v>236</v>
      </c>
      <c r="B127" s="1"/>
      <c r="C127" s="1" t="s">
        <v>237</v>
      </c>
      <c r="D127" s="1" t="str">
        <f t="shared" si="1"/>
        <v/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8" customHeight="1">
      <c r="A128" s="1" t="s">
        <v>238</v>
      </c>
      <c r="B128" s="1" t="s">
        <v>152</v>
      </c>
      <c r="C128" s="1" t="s">
        <v>239</v>
      </c>
      <c r="D128" s="1" t="str">
        <f t="shared" si="1"/>
        <v>ET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8" customHeight="1">
      <c r="A129" s="1" t="s">
        <v>240</v>
      </c>
      <c r="B129" s="1"/>
      <c r="C129" s="1" t="s">
        <v>241</v>
      </c>
      <c r="D129" s="1" t="str">
        <f t="shared" si="1"/>
        <v/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8" customHeight="1">
      <c r="A130" s="1" t="s">
        <v>242</v>
      </c>
      <c r="B130" s="1"/>
      <c r="C130" s="1" t="s">
        <v>243</v>
      </c>
      <c r="D130" s="1" t="str">
        <f t="shared" si="1"/>
        <v>Tandis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8" customHeight="1">
      <c r="A131" s="1" t="s">
        <v>244</v>
      </c>
      <c r="B131" s="1" t="s">
        <v>152</v>
      </c>
      <c r="C131" s="1" t="s">
        <v>245</v>
      </c>
      <c r="D131" s="1" t="str">
        <f t="shared" si="1"/>
        <v>ET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8" customHeight="1">
      <c r="A132" s="2" t="s">
        <v>246</v>
      </c>
      <c r="B132" s="1" t="s">
        <v>31</v>
      </c>
      <c r="C132" s="2" t="s">
        <v>247</v>
      </c>
      <c r="D132" s="1" t="str">
        <f t="shared" ref="D132:D195" si="2">IFERROR(LEFT(C132,FIND(" -",C132)-1),"")</f>
        <v>FB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8" customHeight="1">
      <c r="A133" s="2" t="s">
        <v>248</v>
      </c>
      <c r="B133" s="1" t="s">
        <v>249</v>
      </c>
      <c r="C133" s="1" t="s">
        <v>250</v>
      </c>
      <c r="D133" s="1" t="str">
        <f t="shared" si="2"/>
        <v/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8" customHeight="1">
      <c r="A134" s="1" t="s">
        <v>251</v>
      </c>
      <c r="B134" s="1"/>
      <c r="C134" s="1" t="s">
        <v>47</v>
      </c>
      <c r="D134" s="1" t="str">
        <f t="shared" si="2"/>
        <v/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8" customHeight="1">
      <c r="A135" s="1" t="s">
        <v>252</v>
      </c>
      <c r="B135" s="1"/>
      <c r="C135" s="1" t="s">
        <v>253</v>
      </c>
      <c r="D135" s="1" t="str">
        <f t="shared" si="2"/>
        <v/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8" customHeight="1">
      <c r="A136" s="1" t="s">
        <v>254</v>
      </c>
      <c r="B136" s="1"/>
      <c r="C136" s="1" t="s">
        <v>255</v>
      </c>
      <c r="D136" s="1" t="str">
        <f t="shared" si="2"/>
        <v/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8" customHeight="1">
      <c r="A137" s="1" t="s">
        <v>256</v>
      </c>
      <c r="B137" s="1"/>
      <c r="C137" s="1" t="s">
        <v>257</v>
      </c>
      <c r="D137" s="1" t="str">
        <f t="shared" si="2"/>
        <v/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8" customHeight="1">
      <c r="A138" s="1" t="s">
        <v>258</v>
      </c>
      <c r="B138" s="1"/>
      <c r="C138" s="1" t="s">
        <v>259</v>
      </c>
      <c r="D138" s="1" t="str">
        <f t="shared" si="2"/>
        <v/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 customHeight="1">
      <c r="A139" s="1" t="s">
        <v>260</v>
      </c>
      <c r="B139" s="1"/>
      <c r="C139" s="1" t="s">
        <v>261</v>
      </c>
      <c r="D139" s="1" t="str">
        <f t="shared" si="2"/>
        <v/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8" customHeight="1">
      <c r="A140" s="3" t="s">
        <v>262</v>
      </c>
      <c r="B140" s="1"/>
      <c r="C140" s="1" t="s">
        <v>12</v>
      </c>
      <c r="D140" s="1" t="str">
        <f t="shared" si="2"/>
        <v/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8" customHeight="1">
      <c r="A141" s="1" t="s">
        <v>263</v>
      </c>
      <c r="B141" s="1"/>
      <c r="C141" s="1" t="s">
        <v>264</v>
      </c>
      <c r="D141" s="1" t="str">
        <f t="shared" si="2"/>
        <v/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8" customHeight="1">
      <c r="A142" s="1" t="s">
        <v>265</v>
      </c>
      <c r="B142" s="1"/>
      <c r="C142" s="1" t="s">
        <v>266</v>
      </c>
      <c r="D142" s="1" t="str">
        <f t="shared" si="2"/>
        <v/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8" customHeight="1">
      <c r="A143" s="1" t="s">
        <v>267</v>
      </c>
      <c r="B143" s="1" t="s">
        <v>28</v>
      </c>
      <c r="C143" s="5" t="s">
        <v>268</v>
      </c>
      <c r="D143" s="1" t="str">
        <f t="shared" si="2"/>
        <v>VA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8" customHeight="1">
      <c r="A144" s="1" t="s">
        <v>269</v>
      </c>
      <c r="B144" s="1"/>
      <c r="C144" s="1" t="s">
        <v>270</v>
      </c>
      <c r="D144" s="1" t="str">
        <f t="shared" si="2"/>
        <v>TGI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8" customHeight="1">
      <c r="A145" s="1" t="s">
        <v>271</v>
      </c>
      <c r="B145" s="1" t="s">
        <v>59</v>
      </c>
      <c r="C145" s="1" t="s">
        <v>272</v>
      </c>
      <c r="D145" s="1" t="str">
        <f t="shared" si="2"/>
        <v>SOCO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8" customHeight="1">
      <c r="A146" s="3" t="s">
        <v>273</v>
      </c>
      <c r="B146" s="1"/>
      <c r="C146" s="1" t="s">
        <v>12</v>
      </c>
      <c r="D146" s="1" t="str">
        <f t="shared" si="2"/>
        <v/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8" customHeight="1">
      <c r="A147" s="1" t="s">
        <v>274</v>
      </c>
      <c r="B147" s="1"/>
      <c r="C147" s="1" t="s">
        <v>275</v>
      </c>
      <c r="D147" s="1" t="str">
        <f t="shared" si="2"/>
        <v/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8" customHeight="1">
      <c r="A148" s="2" t="s">
        <v>276</v>
      </c>
      <c r="B148" s="1" t="s">
        <v>31</v>
      </c>
      <c r="C148" s="2" t="s">
        <v>277</v>
      </c>
      <c r="D148" s="1" t="str">
        <f t="shared" si="2"/>
        <v>FB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 customHeight="1">
      <c r="A149" s="1" t="s">
        <v>278</v>
      </c>
      <c r="B149" s="1"/>
      <c r="C149" s="1" t="s">
        <v>279</v>
      </c>
      <c r="D149" s="1" t="str">
        <f t="shared" si="2"/>
        <v/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8" customHeight="1">
      <c r="A150" s="3" t="s">
        <v>280</v>
      </c>
      <c r="B150" s="1"/>
      <c r="C150" s="1" t="s">
        <v>281</v>
      </c>
      <c r="D150" s="1" t="str">
        <f t="shared" si="2"/>
        <v/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8" customHeight="1">
      <c r="A151" s="3" t="s">
        <v>282</v>
      </c>
      <c r="B151" s="1"/>
      <c r="C151" s="1" t="s">
        <v>12</v>
      </c>
      <c r="D151" s="1" t="str">
        <f t="shared" si="2"/>
        <v/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8" customHeight="1">
      <c r="A152" s="1" t="s">
        <v>283</v>
      </c>
      <c r="B152" s="1"/>
      <c r="C152" s="1" t="s">
        <v>284</v>
      </c>
      <c r="D152" s="1" t="str">
        <f t="shared" si="2"/>
        <v/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8" customHeight="1">
      <c r="A153" s="4" t="s">
        <v>285</v>
      </c>
      <c r="B153" s="1"/>
      <c r="C153" s="4" t="s">
        <v>279</v>
      </c>
      <c r="D153" s="1" t="str">
        <f t="shared" si="2"/>
        <v/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8" customHeight="1">
      <c r="A154" s="1" t="s">
        <v>286</v>
      </c>
      <c r="B154" s="1"/>
      <c r="C154" s="1" t="s">
        <v>119</v>
      </c>
      <c r="D154" s="1" t="str">
        <f t="shared" si="2"/>
        <v/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8" customHeight="1">
      <c r="A155" s="3" t="s">
        <v>287</v>
      </c>
      <c r="B155" s="1"/>
      <c r="C155" s="1" t="s">
        <v>12</v>
      </c>
      <c r="D155" s="1" t="str">
        <f t="shared" si="2"/>
        <v/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8" customHeight="1">
      <c r="A156" s="1" t="s">
        <v>288</v>
      </c>
      <c r="B156" s="1"/>
      <c r="C156" s="1" t="s">
        <v>289</v>
      </c>
      <c r="D156" s="1" t="str">
        <f t="shared" si="2"/>
        <v/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8" customHeight="1">
      <c r="A157" s="1" t="s">
        <v>290</v>
      </c>
      <c r="B157" s="1"/>
      <c r="C157" s="1" t="s">
        <v>291</v>
      </c>
      <c r="D157" s="1" t="str">
        <f t="shared" si="2"/>
        <v/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8" customHeight="1">
      <c r="A158" s="4" t="s">
        <v>4825</v>
      </c>
      <c r="B158" s="1"/>
      <c r="C158" s="4" t="s">
        <v>94</v>
      </c>
      <c r="D158" s="1" t="str">
        <f t="shared" si="2"/>
        <v/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8" customHeight="1">
      <c r="A159" s="1" t="s">
        <v>292</v>
      </c>
      <c r="B159" s="1" t="s">
        <v>293</v>
      </c>
      <c r="C159" s="1" t="s">
        <v>294</v>
      </c>
      <c r="D159" s="1" t="str">
        <f t="shared" si="2"/>
        <v>PPP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8" customHeight="1">
      <c r="A160" s="4" t="s">
        <v>295</v>
      </c>
      <c r="B160" s="1"/>
      <c r="C160" s="4" t="s">
        <v>296</v>
      </c>
      <c r="D160" s="1" t="str">
        <f t="shared" si="2"/>
        <v>NP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8" customHeight="1">
      <c r="A161" s="4" t="s">
        <v>297</v>
      </c>
      <c r="B161" s="1"/>
      <c r="C161" s="4" t="s">
        <v>298</v>
      </c>
      <c r="D161" s="1" t="str">
        <f t="shared" si="2"/>
        <v/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8" customHeight="1">
      <c r="A162" s="1" t="s">
        <v>299</v>
      </c>
      <c r="B162" s="1"/>
      <c r="C162" s="1" t="s">
        <v>298</v>
      </c>
      <c r="D162" s="1" t="str">
        <f t="shared" si="2"/>
        <v/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8" customHeight="1">
      <c r="A163" s="1" t="s">
        <v>300</v>
      </c>
      <c r="B163" s="1"/>
      <c r="C163" s="1" t="s">
        <v>301</v>
      </c>
      <c r="D163" s="1" t="str">
        <f t="shared" si="2"/>
        <v/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8" customHeight="1">
      <c r="A164" s="1" t="s">
        <v>302</v>
      </c>
      <c r="B164" s="1"/>
      <c r="C164" s="1" t="s">
        <v>298</v>
      </c>
      <c r="D164" s="1" t="str">
        <f t="shared" si="2"/>
        <v/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8" customHeight="1">
      <c r="A165" s="1" t="s">
        <v>303</v>
      </c>
      <c r="B165" s="1"/>
      <c r="C165" s="1" t="s">
        <v>304</v>
      </c>
      <c r="D165" s="1" t="str">
        <f t="shared" si="2"/>
        <v>NP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8" customHeight="1">
      <c r="A166" s="1" t="s">
        <v>305</v>
      </c>
      <c r="B166" s="1"/>
      <c r="C166" s="1" t="s">
        <v>306</v>
      </c>
      <c r="D166" s="1" t="str">
        <f t="shared" si="2"/>
        <v/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8" customHeight="1">
      <c r="A167" s="1" t="s">
        <v>307</v>
      </c>
      <c r="B167" s="1" t="s">
        <v>133</v>
      </c>
      <c r="C167" s="1" t="s">
        <v>308</v>
      </c>
      <c r="D167" s="1" t="str">
        <f t="shared" si="2"/>
        <v/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8" customHeight="1">
      <c r="A168" s="3" t="s">
        <v>309</v>
      </c>
      <c r="B168" s="1"/>
      <c r="C168" s="1" t="s">
        <v>310</v>
      </c>
      <c r="D168" s="1" t="str">
        <f t="shared" si="2"/>
        <v/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8" customHeight="1">
      <c r="A169" s="1" t="s">
        <v>311</v>
      </c>
      <c r="B169" s="1"/>
      <c r="C169" s="1" t="s">
        <v>312</v>
      </c>
      <c r="D169" s="1" t="str">
        <f t="shared" si="2"/>
        <v/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8" customHeight="1">
      <c r="A170" s="1" t="s">
        <v>313</v>
      </c>
      <c r="B170" s="1"/>
      <c r="C170" s="1" t="s">
        <v>314</v>
      </c>
      <c r="D170" s="1" t="str">
        <f t="shared" si="2"/>
        <v/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8" customHeight="1">
      <c r="A171" s="1" t="s">
        <v>315</v>
      </c>
      <c r="B171" s="1"/>
      <c r="C171" s="1" t="s">
        <v>316</v>
      </c>
      <c r="D171" s="1" t="str">
        <f t="shared" si="2"/>
        <v/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8" customHeight="1">
      <c r="A172" s="1" t="s">
        <v>317</v>
      </c>
      <c r="B172" s="1"/>
      <c r="C172" s="1" t="s">
        <v>318</v>
      </c>
      <c r="D172" s="1" t="str">
        <f t="shared" si="2"/>
        <v/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8" customHeight="1">
      <c r="A173" s="4" t="s">
        <v>319</v>
      </c>
      <c r="B173" s="1"/>
      <c r="C173" s="4" t="s">
        <v>316</v>
      </c>
      <c r="D173" s="1" t="str">
        <f t="shared" si="2"/>
        <v/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8" customHeight="1">
      <c r="A174" s="3" t="s">
        <v>320</v>
      </c>
      <c r="B174" s="1"/>
      <c r="C174" s="1" t="s">
        <v>321</v>
      </c>
      <c r="D174" s="1" t="str">
        <f t="shared" si="2"/>
        <v/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8" customHeight="1">
      <c r="A175" s="1" t="s">
        <v>322</v>
      </c>
      <c r="B175" s="1" t="s">
        <v>152</v>
      </c>
      <c r="C175" s="1" t="s">
        <v>323</v>
      </c>
      <c r="D175" s="1" t="str">
        <f t="shared" si="2"/>
        <v>ET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8" customHeight="1">
      <c r="A176" s="1" t="s">
        <v>324</v>
      </c>
      <c r="B176" s="1"/>
      <c r="C176" s="1" t="s">
        <v>325</v>
      </c>
      <c r="D176" s="1" t="str">
        <f t="shared" si="2"/>
        <v/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8" customHeight="1">
      <c r="A177" s="2" t="s">
        <v>326</v>
      </c>
      <c r="B177" s="1"/>
      <c r="C177" s="1" t="s">
        <v>327</v>
      </c>
      <c r="D177" s="1" t="str">
        <f t="shared" si="2"/>
        <v/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8" customHeight="1">
      <c r="A178" s="4" t="s">
        <v>328</v>
      </c>
      <c r="B178" s="1"/>
      <c r="C178" s="4" t="s">
        <v>329</v>
      </c>
      <c r="D178" s="1" t="str">
        <f t="shared" si="2"/>
        <v/>
      </c>
      <c r="E178" s="1"/>
      <c r="F178" s="1" t="s">
        <v>330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8" customHeight="1">
      <c r="A179" s="3" t="s">
        <v>331</v>
      </c>
      <c r="B179" s="1"/>
      <c r="C179" s="1" t="s">
        <v>332</v>
      </c>
      <c r="D179" s="1" t="str">
        <f t="shared" si="2"/>
        <v/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8" customHeight="1">
      <c r="A180" s="1" t="s">
        <v>333</v>
      </c>
      <c r="B180" s="1" t="s">
        <v>334</v>
      </c>
      <c r="C180" s="1" t="s">
        <v>335</v>
      </c>
      <c r="D180" s="1" t="str">
        <f t="shared" si="2"/>
        <v>TTO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8" customHeight="1">
      <c r="A181" s="1" t="s">
        <v>336</v>
      </c>
      <c r="B181" s="1" t="s">
        <v>152</v>
      </c>
      <c r="C181" s="1" t="s">
        <v>337</v>
      </c>
      <c r="D181" s="1" t="str">
        <f t="shared" si="2"/>
        <v>ET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8" customHeight="1">
      <c r="A182" s="3" t="s">
        <v>338</v>
      </c>
      <c r="B182" s="1" t="s">
        <v>152</v>
      </c>
      <c r="C182" s="1" t="s">
        <v>339</v>
      </c>
      <c r="D182" s="1" t="str">
        <f t="shared" si="2"/>
        <v>ET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8" customHeight="1">
      <c r="A183" s="3" t="s">
        <v>340</v>
      </c>
      <c r="B183" s="1"/>
      <c r="C183" s="1" t="s">
        <v>12</v>
      </c>
      <c r="D183" s="1" t="str">
        <f t="shared" si="2"/>
        <v/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8" customHeight="1">
      <c r="A184" s="1" t="s">
        <v>341</v>
      </c>
      <c r="B184" s="1"/>
      <c r="C184" s="1" t="s">
        <v>342</v>
      </c>
      <c r="D184" s="1" t="str">
        <f t="shared" si="2"/>
        <v>VEO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8" customHeight="1">
      <c r="A185" s="1" t="s">
        <v>343</v>
      </c>
      <c r="B185" s="1"/>
      <c r="C185" s="1" t="s">
        <v>344</v>
      </c>
      <c r="D185" s="1" t="str">
        <f t="shared" si="2"/>
        <v/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8" customHeight="1">
      <c r="A186" s="3" t="s">
        <v>345</v>
      </c>
      <c r="B186" s="1"/>
      <c r="C186" s="1" t="s">
        <v>12</v>
      </c>
      <c r="D186" s="1" t="str">
        <f t="shared" si="2"/>
        <v/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8" customHeight="1">
      <c r="A187" s="1" t="s">
        <v>346</v>
      </c>
      <c r="B187" s="1"/>
      <c r="C187" s="1" t="s">
        <v>329</v>
      </c>
      <c r="D187" s="1" t="str">
        <f t="shared" si="2"/>
        <v/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8" customHeight="1">
      <c r="A188" s="1" t="s">
        <v>347</v>
      </c>
      <c r="B188" s="1" t="s">
        <v>9</v>
      </c>
      <c r="C188" s="1" t="s">
        <v>348</v>
      </c>
      <c r="D188" s="1" t="str">
        <f t="shared" si="2"/>
        <v>ATT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8" customHeight="1">
      <c r="A189" s="2" t="s">
        <v>349</v>
      </c>
      <c r="B189" s="1" t="s">
        <v>28</v>
      </c>
      <c r="C189" s="1" t="s">
        <v>350</v>
      </c>
      <c r="D189" s="1" t="str">
        <f t="shared" si="2"/>
        <v>VA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8" customHeight="1">
      <c r="A190" s="2" t="s">
        <v>351</v>
      </c>
      <c r="B190" s="1"/>
      <c r="C190" s="2" t="s">
        <v>352</v>
      </c>
      <c r="D190" s="1" t="str">
        <f t="shared" si="2"/>
        <v/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8" customHeight="1">
      <c r="A191" s="2" t="s">
        <v>353</v>
      </c>
      <c r="B191" s="1"/>
      <c r="C191" s="1" t="s">
        <v>354</v>
      </c>
      <c r="D191" s="1" t="str">
        <f t="shared" si="2"/>
        <v/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8" customHeight="1">
      <c r="A192" s="3" t="s">
        <v>355</v>
      </c>
      <c r="B192" s="1"/>
      <c r="C192" s="1" t="s">
        <v>47</v>
      </c>
      <c r="D192" s="1" t="str">
        <f t="shared" si="2"/>
        <v/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8" customHeight="1">
      <c r="A193" s="1" t="s">
        <v>356</v>
      </c>
      <c r="B193" s="1" t="s">
        <v>28</v>
      </c>
      <c r="C193" s="5" t="s">
        <v>357</v>
      </c>
      <c r="D193" s="1" t="str">
        <f t="shared" si="2"/>
        <v>VA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8" customHeight="1">
      <c r="A194" s="3" t="s">
        <v>358</v>
      </c>
      <c r="B194" s="1"/>
      <c r="C194" s="1" t="s">
        <v>12</v>
      </c>
      <c r="D194" s="1" t="str">
        <f t="shared" si="2"/>
        <v/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8" customHeight="1">
      <c r="A195" s="2" t="s">
        <v>359</v>
      </c>
      <c r="B195" s="1" t="s">
        <v>152</v>
      </c>
      <c r="C195" s="2" t="s">
        <v>360</v>
      </c>
      <c r="D195" s="1" t="str">
        <f t="shared" si="2"/>
        <v>ET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8" customHeight="1">
      <c r="A196" s="1" t="s">
        <v>361</v>
      </c>
      <c r="B196" s="1"/>
      <c r="C196" s="1" t="s">
        <v>362</v>
      </c>
      <c r="D196" s="1" t="str">
        <f t="shared" ref="D196:D259" si="3">IFERROR(LEFT(C196,FIND(" -",C196)-1),"")</f>
        <v/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8" customHeight="1">
      <c r="A197" s="3" t="s">
        <v>363</v>
      </c>
      <c r="B197" s="1"/>
      <c r="C197" s="1" t="s">
        <v>364</v>
      </c>
      <c r="D197" s="1" t="str">
        <f t="shared" si="3"/>
        <v/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8" customHeight="1">
      <c r="A198" s="2" t="s">
        <v>365</v>
      </c>
      <c r="B198" s="1"/>
      <c r="C198" s="1" t="s">
        <v>366</v>
      </c>
      <c r="D198" s="1" t="str">
        <f t="shared" si="3"/>
        <v/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8" customHeight="1">
      <c r="A199" s="2" t="s">
        <v>367</v>
      </c>
      <c r="B199" s="1"/>
      <c r="C199" s="1" t="s">
        <v>368</v>
      </c>
      <c r="D199" s="1" t="str">
        <f t="shared" si="3"/>
        <v/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8" customHeight="1">
      <c r="A200" s="1" t="s">
        <v>369</v>
      </c>
      <c r="B200" s="1" t="s">
        <v>31</v>
      </c>
      <c r="C200" s="1" t="s">
        <v>370</v>
      </c>
      <c r="D200" s="1" t="str">
        <f t="shared" si="3"/>
        <v>FB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8" customHeight="1">
      <c r="A201" s="4" t="s">
        <v>371</v>
      </c>
      <c r="B201" s="1" t="s">
        <v>31</v>
      </c>
      <c r="C201" s="4" t="s">
        <v>157</v>
      </c>
      <c r="D201" s="1" t="str">
        <f t="shared" si="3"/>
        <v>FB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8" customHeight="1">
      <c r="A202" s="3" t="s">
        <v>372</v>
      </c>
      <c r="B202" s="1"/>
      <c r="C202" s="1" t="s">
        <v>12</v>
      </c>
      <c r="D202" s="1" t="str">
        <f t="shared" si="3"/>
        <v/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8" customHeight="1">
      <c r="A203" s="2" t="s">
        <v>373</v>
      </c>
      <c r="B203" s="1" t="s">
        <v>374</v>
      </c>
      <c r="C203" s="2" t="s">
        <v>375</v>
      </c>
      <c r="D203" s="1" t="str">
        <f t="shared" si="3"/>
        <v>TT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8" customHeight="1">
      <c r="A204" s="1" t="s">
        <v>376</v>
      </c>
      <c r="B204" s="1"/>
      <c r="C204" s="1" t="s">
        <v>377</v>
      </c>
      <c r="D204" s="1" t="str">
        <f t="shared" si="3"/>
        <v/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8" customHeight="1">
      <c r="A205" s="4" t="s">
        <v>378</v>
      </c>
      <c r="B205" s="1"/>
      <c r="C205" s="4" t="s">
        <v>377</v>
      </c>
      <c r="D205" s="1" t="str">
        <f t="shared" si="3"/>
        <v/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8" customHeight="1">
      <c r="A206" s="1" t="s">
        <v>379</v>
      </c>
      <c r="B206" s="1" t="s">
        <v>44</v>
      </c>
      <c r="C206" s="1" t="s">
        <v>380</v>
      </c>
      <c r="D206" s="1" t="str">
        <f t="shared" si="3"/>
        <v>GD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8" customHeight="1">
      <c r="A207" s="1" t="s">
        <v>381</v>
      </c>
      <c r="B207" s="1"/>
      <c r="C207" s="1" t="s">
        <v>382</v>
      </c>
      <c r="D207" s="1" t="str">
        <f t="shared" si="3"/>
        <v/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8" customHeight="1">
      <c r="A208" s="1" t="s">
        <v>383</v>
      </c>
      <c r="B208" s="1" t="s">
        <v>31</v>
      </c>
      <c r="C208" s="1" t="s">
        <v>384</v>
      </c>
      <c r="D208" s="1" t="str">
        <f t="shared" si="3"/>
        <v>FB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8" customHeight="1">
      <c r="A209" s="1" t="s">
        <v>383</v>
      </c>
      <c r="B209" s="1"/>
      <c r="C209" s="1" t="s">
        <v>385</v>
      </c>
      <c r="D209" s="1" t="str">
        <f t="shared" si="3"/>
        <v/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8" customHeight="1">
      <c r="A210" s="1" t="s">
        <v>386</v>
      </c>
      <c r="B210" s="1"/>
      <c r="C210" s="1" t="s">
        <v>76</v>
      </c>
      <c r="D210" s="1" t="str">
        <f t="shared" si="3"/>
        <v/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8" customHeight="1">
      <c r="A211" s="2" t="s">
        <v>387</v>
      </c>
      <c r="B211" s="1" t="s">
        <v>388</v>
      </c>
      <c r="C211" s="2" t="s">
        <v>389</v>
      </c>
      <c r="D211" s="1" t="str">
        <f t="shared" si="3"/>
        <v>LU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8" customHeight="1">
      <c r="A212" s="1" t="s">
        <v>390</v>
      </c>
      <c r="B212" s="1" t="s">
        <v>152</v>
      </c>
      <c r="C212" s="1" t="s">
        <v>391</v>
      </c>
      <c r="D212" s="1" t="str">
        <f t="shared" si="3"/>
        <v>ET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8" customHeight="1">
      <c r="A213" s="1" t="s">
        <v>392</v>
      </c>
      <c r="B213" s="1"/>
      <c r="C213" s="1" t="s">
        <v>393</v>
      </c>
      <c r="D213" s="1" t="str">
        <f t="shared" si="3"/>
        <v/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8" customHeight="1">
      <c r="A214" s="1" t="s">
        <v>394</v>
      </c>
      <c r="B214" s="1"/>
      <c r="C214" s="1" t="s">
        <v>395</v>
      </c>
      <c r="D214" s="1" t="str">
        <f t="shared" si="3"/>
        <v/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8" customHeight="1">
      <c r="A215" s="1" t="s">
        <v>396</v>
      </c>
      <c r="B215" s="1"/>
      <c r="C215" s="1" t="s">
        <v>397</v>
      </c>
      <c r="D215" s="1" t="str">
        <f t="shared" si="3"/>
        <v/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8" customHeight="1">
      <c r="A216" s="4" t="s">
        <v>398</v>
      </c>
      <c r="B216" s="1"/>
      <c r="C216" s="4" t="s">
        <v>399</v>
      </c>
      <c r="D216" s="1" t="str">
        <f t="shared" si="3"/>
        <v/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8" customHeight="1">
      <c r="A217" s="2" t="s">
        <v>400</v>
      </c>
      <c r="B217" s="1" t="s">
        <v>9</v>
      </c>
      <c r="C217" s="1" t="s">
        <v>401</v>
      </c>
      <c r="D217" s="1" t="str">
        <f t="shared" si="3"/>
        <v>ATT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8" customHeight="1">
      <c r="A218" s="1" t="s">
        <v>402</v>
      </c>
      <c r="B218" s="1"/>
      <c r="C218" s="1" t="s">
        <v>403</v>
      </c>
      <c r="D218" s="1" t="str">
        <f t="shared" si="3"/>
        <v/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8" customHeight="1">
      <c r="A219" s="4" t="s">
        <v>404</v>
      </c>
      <c r="B219" s="1"/>
      <c r="C219" s="4" t="s">
        <v>405</v>
      </c>
      <c r="D219" s="1" t="str">
        <f t="shared" si="3"/>
        <v/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8" customHeight="1">
      <c r="A220" s="1" t="s">
        <v>406</v>
      </c>
      <c r="B220" s="1"/>
      <c r="C220" s="1" t="s">
        <v>405</v>
      </c>
      <c r="D220" s="1" t="str">
        <f t="shared" si="3"/>
        <v/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8" customHeight="1">
      <c r="A221" s="4" t="s">
        <v>407</v>
      </c>
      <c r="B221" s="1"/>
      <c r="C221" s="4" t="s">
        <v>408</v>
      </c>
      <c r="D221" s="1" t="str">
        <f t="shared" si="3"/>
        <v/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8" customHeight="1">
      <c r="A222" s="3" t="s">
        <v>409</v>
      </c>
      <c r="B222" s="1"/>
      <c r="C222" s="1" t="s">
        <v>12</v>
      </c>
      <c r="D222" s="1" t="str">
        <f t="shared" si="3"/>
        <v/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8" customHeight="1">
      <c r="A223" s="3" t="s">
        <v>410</v>
      </c>
      <c r="B223" s="1"/>
      <c r="C223" s="1" t="s">
        <v>411</v>
      </c>
      <c r="D223" s="1" t="str">
        <f t="shared" si="3"/>
        <v>VEO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8" customHeight="1">
      <c r="A224" s="1" t="s">
        <v>412</v>
      </c>
      <c r="B224" s="1"/>
      <c r="C224" s="1" t="s">
        <v>413</v>
      </c>
      <c r="D224" s="1" t="str">
        <f t="shared" si="3"/>
        <v/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8" customHeight="1">
      <c r="A225" s="1" t="s">
        <v>414</v>
      </c>
      <c r="B225" s="1"/>
      <c r="C225" s="1" t="s">
        <v>415</v>
      </c>
      <c r="D225" s="1" t="str">
        <f t="shared" si="3"/>
        <v>LU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8" customHeight="1">
      <c r="A226" s="1" t="s">
        <v>416</v>
      </c>
      <c r="B226" s="1"/>
      <c r="C226" s="1" t="s">
        <v>417</v>
      </c>
      <c r="D226" s="1" t="str">
        <f t="shared" si="3"/>
        <v>AMS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8" customHeight="1">
      <c r="A227" s="1" t="s">
        <v>418</v>
      </c>
      <c r="B227" s="1"/>
      <c r="C227" s="1" t="s">
        <v>419</v>
      </c>
      <c r="D227" s="1" t="str">
        <f t="shared" si="3"/>
        <v>CC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8" customHeight="1">
      <c r="A228" s="1" t="s">
        <v>420</v>
      </c>
      <c r="B228" s="1"/>
      <c r="C228" s="1" t="s">
        <v>421</v>
      </c>
      <c r="D228" s="1" t="str">
        <f t="shared" si="3"/>
        <v/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8" customHeight="1">
      <c r="A229" s="3" t="s">
        <v>422</v>
      </c>
      <c r="B229" s="1"/>
      <c r="C229" s="1" t="s">
        <v>423</v>
      </c>
      <c r="D229" s="1" t="str">
        <f t="shared" si="3"/>
        <v>VEO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8" customHeight="1">
      <c r="A230" s="1" t="s">
        <v>424</v>
      </c>
      <c r="B230" s="1"/>
      <c r="C230" s="1" t="s">
        <v>425</v>
      </c>
      <c r="D230" s="1" t="str">
        <f t="shared" si="3"/>
        <v>VEO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8" customHeight="1">
      <c r="A231" s="1" t="s">
        <v>426</v>
      </c>
      <c r="B231" s="1"/>
      <c r="C231" s="1" t="s">
        <v>427</v>
      </c>
      <c r="D231" s="1" t="str">
        <f t="shared" si="3"/>
        <v>VEO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8" customHeight="1">
      <c r="A232" s="1" t="s">
        <v>428</v>
      </c>
      <c r="B232" s="1"/>
      <c r="C232" s="1" t="s">
        <v>429</v>
      </c>
      <c r="D232" s="1" t="str">
        <f t="shared" si="3"/>
        <v/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8" customHeight="1">
      <c r="A233" s="1" t="s">
        <v>430</v>
      </c>
      <c r="B233" s="1"/>
      <c r="C233" s="1" t="s">
        <v>431</v>
      </c>
      <c r="D233" s="1" t="str">
        <f t="shared" si="3"/>
        <v>VEO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8" customHeight="1">
      <c r="A234" s="1" t="s">
        <v>432</v>
      </c>
      <c r="B234" s="1"/>
      <c r="C234" s="1" t="s">
        <v>433</v>
      </c>
      <c r="D234" s="1" t="str">
        <f t="shared" si="3"/>
        <v>VEO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8" customHeight="1">
      <c r="A235" s="1" t="s">
        <v>434</v>
      </c>
      <c r="B235" s="1"/>
      <c r="C235" s="1" t="s">
        <v>435</v>
      </c>
      <c r="D235" s="1" t="str">
        <f t="shared" si="3"/>
        <v/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8" customHeight="1">
      <c r="A236" s="1" t="s">
        <v>436</v>
      </c>
      <c r="B236" s="1"/>
      <c r="C236" s="1" t="s">
        <v>437</v>
      </c>
      <c r="D236" s="1" t="str">
        <f t="shared" si="3"/>
        <v/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8" customHeight="1">
      <c r="A237" s="4" t="s">
        <v>438</v>
      </c>
      <c r="B237" s="1"/>
      <c r="C237" s="1" t="s">
        <v>439</v>
      </c>
      <c r="D237" s="1" t="str">
        <f t="shared" si="3"/>
        <v>REAL Software, Inc.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8" customHeight="1">
      <c r="A238" s="1" t="s">
        <v>440</v>
      </c>
      <c r="B238" s="1"/>
      <c r="C238" s="1" t="s">
        <v>441</v>
      </c>
      <c r="D238" s="1" t="str">
        <f t="shared" si="3"/>
        <v/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8" customHeight="1">
      <c r="A239" s="1" t="s">
        <v>442</v>
      </c>
      <c r="B239" s="1"/>
      <c r="C239" s="1" t="s">
        <v>443</v>
      </c>
      <c r="D239" s="1" t="str">
        <f t="shared" si="3"/>
        <v>Tandis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8" customHeight="1">
      <c r="A240" s="1" t="s">
        <v>444</v>
      </c>
      <c r="B240" s="1"/>
      <c r="C240" s="1" t="s">
        <v>437</v>
      </c>
      <c r="D240" s="1" t="str">
        <f t="shared" si="3"/>
        <v/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8" customHeight="1">
      <c r="A241" s="2" t="s">
        <v>445</v>
      </c>
      <c r="B241" s="1"/>
      <c r="C241" s="1" t="s">
        <v>446</v>
      </c>
      <c r="D241" s="1" t="str">
        <f t="shared" si="3"/>
        <v>Larry Nedry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8" customHeight="1">
      <c r="A242" s="1" t="s">
        <v>447</v>
      </c>
      <c r="B242" s="1"/>
      <c r="C242" s="1" t="s">
        <v>448</v>
      </c>
      <c r="D242" s="1" t="str">
        <f t="shared" si="3"/>
        <v/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8" customHeight="1">
      <c r="A243" s="1" t="s">
        <v>449</v>
      </c>
      <c r="B243" s="1"/>
      <c r="C243" s="1" t="s">
        <v>450</v>
      </c>
      <c r="D243" s="1" t="str">
        <f t="shared" si="3"/>
        <v/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8" customHeight="1">
      <c r="A244" s="2" t="s">
        <v>451</v>
      </c>
      <c r="B244" s="1" t="s">
        <v>452</v>
      </c>
      <c r="C244" s="1" t="s">
        <v>453</v>
      </c>
      <c r="D244" s="1" t="str">
        <f t="shared" si="3"/>
        <v>VEO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8" customHeight="1">
      <c r="A245" s="3" t="s">
        <v>454</v>
      </c>
      <c r="B245" s="1"/>
      <c r="C245" s="1" t="s">
        <v>12</v>
      </c>
      <c r="D245" s="1" t="str">
        <f t="shared" si="3"/>
        <v/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8" customHeight="1">
      <c r="A246" s="3" t="s">
        <v>454</v>
      </c>
      <c r="B246" s="1"/>
      <c r="C246" s="1" t="s">
        <v>12</v>
      </c>
      <c r="D246" s="1" t="str">
        <f t="shared" si="3"/>
        <v/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8" customHeight="1">
      <c r="A247" s="6" t="s">
        <v>455</v>
      </c>
      <c r="B247" s="1"/>
      <c r="C247" s="1" t="s">
        <v>456</v>
      </c>
      <c r="D247" s="1" t="str">
        <f t="shared" si="3"/>
        <v/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8" customHeight="1">
      <c r="A248" s="6" t="s">
        <v>457</v>
      </c>
      <c r="B248" s="1" t="s">
        <v>152</v>
      </c>
      <c r="C248" s="1" t="s">
        <v>458</v>
      </c>
      <c r="D248" s="1" t="str">
        <f t="shared" si="3"/>
        <v>ET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8" customHeight="1">
      <c r="A249" s="1" t="s">
        <v>459</v>
      </c>
      <c r="B249" s="1"/>
      <c r="C249" s="1" t="s">
        <v>460</v>
      </c>
      <c r="D249" s="1" t="str">
        <f t="shared" si="3"/>
        <v/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8" customHeight="1">
      <c r="A250" s="1" t="s">
        <v>461</v>
      </c>
      <c r="B250" s="1"/>
      <c r="C250" s="1" t="s">
        <v>462</v>
      </c>
      <c r="D250" s="1" t="str">
        <f t="shared" si="3"/>
        <v/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8" customHeight="1">
      <c r="A251" s="1" t="s">
        <v>463</v>
      </c>
      <c r="B251" s="1"/>
      <c r="C251" s="1" t="s">
        <v>464</v>
      </c>
      <c r="D251" s="1" t="str">
        <f t="shared" si="3"/>
        <v/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8" customHeight="1">
      <c r="A252" s="4" t="s">
        <v>465</v>
      </c>
      <c r="B252" s="1"/>
      <c r="C252" s="4" t="s">
        <v>466</v>
      </c>
      <c r="D252" s="1" t="str">
        <f t="shared" si="3"/>
        <v/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8" customHeight="1">
      <c r="A253" s="1" t="s">
        <v>467</v>
      </c>
      <c r="B253" s="1"/>
      <c r="C253" s="1" t="s">
        <v>468</v>
      </c>
      <c r="D253" s="1" t="str">
        <f t="shared" si="3"/>
        <v/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8" customHeight="1">
      <c r="A254" s="1" t="s">
        <v>469</v>
      </c>
      <c r="B254" s="1"/>
      <c r="C254" s="1" t="s">
        <v>470</v>
      </c>
      <c r="D254" s="1" t="str">
        <f t="shared" si="3"/>
        <v/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8" customHeight="1">
      <c r="A255" s="1" t="s">
        <v>471</v>
      </c>
      <c r="B255" s="1"/>
      <c r="C255" s="1" t="s">
        <v>472</v>
      </c>
      <c r="D255" s="1" t="str">
        <f t="shared" si="3"/>
        <v/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8" customHeight="1">
      <c r="A256" s="1" t="s">
        <v>473</v>
      </c>
      <c r="B256" s="1"/>
      <c r="C256" s="1" t="s">
        <v>466</v>
      </c>
      <c r="D256" s="1" t="str">
        <f t="shared" si="3"/>
        <v/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8" customHeight="1">
      <c r="A257" s="4" t="s">
        <v>474</v>
      </c>
      <c r="B257" s="1"/>
      <c r="C257" s="4" t="s">
        <v>475</v>
      </c>
      <c r="D257" s="1" t="str">
        <f t="shared" si="3"/>
        <v/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 customHeight="1">
      <c r="A258" s="1" t="s">
        <v>476</v>
      </c>
      <c r="B258" s="1"/>
      <c r="C258" s="1" t="s">
        <v>477</v>
      </c>
      <c r="D258" s="1" t="str">
        <f t="shared" si="3"/>
        <v/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8" customHeight="1">
      <c r="A259" s="4" t="s">
        <v>478</v>
      </c>
      <c r="B259" s="1"/>
      <c r="C259" s="4" t="s">
        <v>479</v>
      </c>
      <c r="D259" s="1" t="str">
        <f t="shared" si="3"/>
        <v/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8" customHeight="1">
      <c r="A260" s="3" t="s">
        <v>480</v>
      </c>
      <c r="B260" s="1"/>
      <c r="C260" s="1" t="s">
        <v>12</v>
      </c>
      <c r="D260" s="1" t="str">
        <f t="shared" ref="D260:D323" si="4">IFERROR(LEFT(C260,FIND(" -",C260)-1),"")</f>
        <v/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8" customHeight="1">
      <c r="A261" s="1" t="s">
        <v>481</v>
      </c>
      <c r="B261" s="1"/>
      <c r="C261" s="1" t="s">
        <v>482</v>
      </c>
      <c r="D261" s="1" t="str">
        <f t="shared" si="4"/>
        <v/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8" customHeight="1">
      <c r="A262" s="1" t="s">
        <v>483</v>
      </c>
      <c r="B262" s="1"/>
      <c r="C262" s="1" t="s">
        <v>484</v>
      </c>
      <c r="D262" s="1" t="str">
        <f t="shared" si="4"/>
        <v/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8" customHeight="1">
      <c r="A263" s="1" t="s">
        <v>485</v>
      </c>
      <c r="B263" s="1"/>
      <c r="C263" s="1" t="s">
        <v>486</v>
      </c>
      <c r="D263" s="1" t="str">
        <f t="shared" si="4"/>
        <v/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8" customHeight="1">
      <c r="A264" s="1" t="s">
        <v>487</v>
      </c>
      <c r="B264" s="1"/>
      <c r="C264" s="1" t="s">
        <v>488</v>
      </c>
      <c r="D264" s="1" t="str">
        <f t="shared" si="4"/>
        <v/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8" customHeight="1">
      <c r="A265" s="1" t="s">
        <v>489</v>
      </c>
      <c r="B265" s="1"/>
      <c r="C265" s="1" t="s">
        <v>490</v>
      </c>
      <c r="D265" s="1" t="str">
        <f t="shared" si="4"/>
        <v>NZ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8" customHeight="1">
      <c r="A266" s="3" t="s">
        <v>491</v>
      </c>
      <c r="B266" s="1"/>
      <c r="C266" s="1" t="s">
        <v>12</v>
      </c>
      <c r="D266" s="1" t="str">
        <f t="shared" si="4"/>
        <v/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8" customHeight="1">
      <c r="A267" s="2" t="s">
        <v>492</v>
      </c>
      <c r="B267" s="1" t="s">
        <v>374</v>
      </c>
      <c r="C267" s="2" t="s">
        <v>493</v>
      </c>
      <c r="D267" s="1" t="str">
        <f t="shared" si="4"/>
        <v>TT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8" customHeight="1">
      <c r="A268" s="4" t="s">
        <v>494</v>
      </c>
      <c r="B268" s="1" t="s">
        <v>495</v>
      </c>
      <c r="C268" s="1" t="s">
        <v>496</v>
      </c>
      <c r="D268" s="1" t="str">
        <f t="shared" si="4"/>
        <v/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8" customHeight="1">
      <c r="A269" s="2" t="s">
        <v>497</v>
      </c>
      <c r="B269" s="1" t="s">
        <v>59</v>
      </c>
      <c r="C269" s="2" t="s">
        <v>498</v>
      </c>
      <c r="D269" s="1" t="str">
        <f t="shared" si="4"/>
        <v>SOCO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8" customHeight="1">
      <c r="A270" s="3" t="s">
        <v>499</v>
      </c>
      <c r="B270" s="1"/>
      <c r="C270" s="1" t="s">
        <v>500</v>
      </c>
      <c r="D270" s="1" t="str">
        <f t="shared" si="4"/>
        <v/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8" customHeight="1">
      <c r="A271" s="4" t="s">
        <v>501</v>
      </c>
      <c r="B271" s="1"/>
      <c r="C271" s="4" t="s">
        <v>502</v>
      </c>
      <c r="D271" s="1" t="str">
        <f t="shared" si="4"/>
        <v/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8" customHeight="1">
      <c r="A272" s="2" t="s">
        <v>503</v>
      </c>
      <c r="B272" s="1" t="s">
        <v>504</v>
      </c>
      <c r="C272" s="2" t="s">
        <v>505</v>
      </c>
      <c r="D272" s="1" t="str">
        <f t="shared" si="4"/>
        <v>DPP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8" customHeight="1">
      <c r="A273" s="4" t="s">
        <v>506</v>
      </c>
      <c r="B273" s="1"/>
      <c r="C273" s="1" t="s">
        <v>507</v>
      </c>
      <c r="D273" s="1" t="str">
        <f t="shared" si="4"/>
        <v>SourceOne Office Products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8" customHeight="1">
      <c r="A274" s="1" t="s">
        <v>508</v>
      </c>
      <c r="B274" s="1"/>
      <c r="C274" s="1" t="s">
        <v>509</v>
      </c>
      <c r="D274" s="1" t="str">
        <f t="shared" si="4"/>
        <v/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8" customHeight="1">
      <c r="A275" s="1" t="s">
        <v>510</v>
      </c>
      <c r="B275" s="1"/>
      <c r="C275" s="1" t="s">
        <v>511</v>
      </c>
      <c r="D275" s="1" t="str">
        <f t="shared" si="4"/>
        <v/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8" customHeight="1">
      <c r="A276" s="1" t="s">
        <v>512</v>
      </c>
      <c r="B276" s="1"/>
      <c r="C276" s="1" t="s">
        <v>513</v>
      </c>
      <c r="D276" s="1" t="str">
        <f t="shared" si="4"/>
        <v/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8" customHeight="1">
      <c r="A277" s="3" t="s">
        <v>514</v>
      </c>
      <c r="B277" s="1"/>
      <c r="C277" s="1" t="s">
        <v>12</v>
      </c>
      <c r="D277" s="1" t="str">
        <f t="shared" si="4"/>
        <v/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8" customHeight="1">
      <c r="A278" s="3" t="s">
        <v>515</v>
      </c>
      <c r="B278" s="1"/>
      <c r="C278" s="1" t="s">
        <v>516</v>
      </c>
      <c r="D278" s="1" t="str">
        <f t="shared" si="4"/>
        <v/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8" customHeight="1">
      <c r="A279" s="4" t="s">
        <v>517</v>
      </c>
      <c r="B279" s="1"/>
      <c r="C279" s="4" t="s">
        <v>518</v>
      </c>
      <c r="D279" s="1" t="str">
        <f t="shared" si="4"/>
        <v/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8" customHeight="1">
      <c r="A280" s="4" t="s">
        <v>519</v>
      </c>
      <c r="B280" s="1" t="s">
        <v>495</v>
      </c>
      <c r="C280" s="4" t="s">
        <v>496</v>
      </c>
      <c r="D280" s="1" t="str">
        <f t="shared" si="4"/>
        <v/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8" customHeight="1">
      <c r="A281" s="1" t="s">
        <v>520</v>
      </c>
      <c r="B281" s="1" t="s">
        <v>222</v>
      </c>
      <c r="C281" s="1" t="s">
        <v>521</v>
      </c>
      <c r="D281" s="1" t="str">
        <f t="shared" si="4"/>
        <v>CPL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8" customHeight="1">
      <c r="A282" s="4" t="s">
        <v>520</v>
      </c>
      <c r="B282" s="1" t="s">
        <v>222</v>
      </c>
      <c r="C282" s="4" t="s">
        <v>522</v>
      </c>
      <c r="D282" s="1" t="str">
        <f t="shared" si="4"/>
        <v>CPL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8" customHeight="1">
      <c r="A283" s="4" t="s">
        <v>523</v>
      </c>
      <c r="B283" s="1"/>
      <c r="C283" s="4" t="s">
        <v>524</v>
      </c>
      <c r="D283" s="1" t="str">
        <f t="shared" si="4"/>
        <v>EN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8" customHeight="1">
      <c r="A284" s="1" t="s">
        <v>525</v>
      </c>
      <c r="B284" s="1" t="s">
        <v>9</v>
      </c>
      <c r="C284" s="1" t="s">
        <v>526</v>
      </c>
      <c r="D284" s="1" t="str">
        <f t="shared" si="4"/>
        <v>ATT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8" customHeight="1">
      <c r="A285" s="3" t="s">
        <v>527</v>
      </c>
      <c r="B285" s="1"/>
      <c r="C285" s="1" t="s">
        <v>12</v>
      </c>
      <c r="D285" s="1" t="str">
        <f t="shared" si="4"/>
        <v/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8" customHeight="1">
      <c r="A286" s="1" t="s">
        <v>528</v>
      </c>
      <c r="B286" s="1"/>
      <c r="C286" s="1" t="s">
        <v>529</v>
      </c>
      <c r="D286" s="1" t="str">
        <f t="shared" si="4"/>
        <v/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8" customHeight="1">
      <c r="A287" s="1" t="s">
        <v>530</v>
      </c>
      <c r="B287" s="1"/>
      <c r="C287" s="1" t="s">
        <v>531</v>
      </c>
      <c r="D287" s="1" t="str">
        <f t="shared" si="4"/>
        <v/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8" customHeight="1">
      <c r="A288" s="4" t="s">
        <v>532</v>
      </c>
      <c r="B288" s="1"/>
      <c r="C288" s="4" t="s">
        <v>533</v>
      </c>
      <c r="D288" s="1" t="str">
        <f t="shared" si="4"/>
        <v/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8" customHeight="1">
      <c r="A289" s="1" t="s">
        <v>534</v>
      </c>
      <c r="B289" s="1"/>
      <c r="C289" s="1" t="s">
        <v>535</v>
      </c>
      <c r="D289" s="1" t="str">
        <f t="shared" si="4"/>
        <v/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8" customHeight="1">
      <c r="A290" s="1" t="s">
        <v>536</v>
      </c>
      <c r="B290" s="1"/>
      <c r="C290" s="1" t="s">
        <v>537</v>
      </c>
      <c r="D290" s="1" t="str">
        <f t="shared" si="4"/>
        <v/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8" customHeight="1">
      <c r="A291" s="2" t="s">
        <v>538</v>
      </c>
      <c r="B291" s="1"/>
      <c r="C291" s="2" t="s">
        <v>539</v>
      </c>
      <c r="D291" s="1" t="str">
        <f t="shared" si="4"/>
        <v/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8" customHeight="1">
      <c r="A292" s="1" t="s">
        <v>540</v>
      </c>
      <c r="B292" s="1"/>
      <c r="C292" s="1" t="s">
        <v>541</v>
      </c>
      <c r="D292" s="1" t="str">
        <f t="shared" si="4"/>
        <v/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8" customHeight="1">
      <c r="A293" s="1" t="s">
        <v>542</v>
      </c>
      <c r="B293" s="1"/>
      <c r="C293" s="1" t="s">
        <v>543</v>
      </c>
      <c r="D293" s="1" t="str">
        <f t="shared" si="4"/>
        <v/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8" customHeight="1">
      <c r="A294" s="2" t="s">
        <v>544</v>
      </c>
      <c r="B294" s="1" t="s">
        <v>9</v>
      </c>
      <c r="C294" s="1" t="s">
        <v>545</v>
      </c>
      <c r="D294" s="1" t="str">
        <f t="shared" si="4"/>
        <v>ATT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8" customHeight="1">
      <c r="A295" s="1" t="s">
        <v>546</v>
      </c>
      <c r="B295" s="1"/>
      <c r="C295" s="1" t="s">
        <v>547</v>
      </c>
      <c r="D295" s="1" t="str">
        <f t="shared" si="4"/>
        <v/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8" customHeight="1">
      <c r="A296" s="1" t="s">
        <v>548</v>
      </c>
      <c r="B296" s="1" t="s">
        <v>59</v>
      </c>
      <c r="C296" s="1" t="s">
        <v>549</v>
      </c>
      <c r="D296" s="1" t="str">
        <f t="shared" si="4"/>
        <v>SOCO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8" customHeight="1">
      <c r="A297" s="3" t="s">
        <v>550</v>
      </c>
      <c r="B297" s="1"/>
      <c r="C297" s="1" t="s">
        <v>12</v>
      </c>
      <c r="D297" s="1" t="str">
        <f t="shared" si="4"/>
        <v/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8" customHeight="1">
      <c r="A298" s="3" t="s">
        <v>551</v>
      </c>
      <c r="B298" s="1"/>
      <c r="C298" s="1" t="s">
        <v>552</v>
      </c>
      <c r="D298" s="1" t="str">
        <f t="shared" si="4"/>
        <v/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8" customHeight="1">
      <c r="A299" s="4" t="s">
        <v>553</v>
      </c>
      <c r="B299" s="1"/>
      <c r="C299" s="4" t="s">
        <v>490</v>
      </c>
      <c r="D299" s="1" t="str">
        <f t="shared" si="4"/>
        <v>NZ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8" customHeight="1">
      <c r="A300" s="3" t="s">
        <v>554</v>
      </c>
      <c r="B300" s="1"/>
      <c r="C300" s="1" t="s">
        <v>12</v>
      </c>
      <c r="D300" s="1" t="str">
        <f t="shared" si="4"/>
        <v/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8" customHeight="1">
      <c r="A301" s="1" t="s">
        <v>555</v>
      </c>
      <c r="B301" s="1" t="s">
        <v>28</v>
      </c>
      <c r="C301" s="5" t="s">
        <v>556</v>
      </c>
      <c r="D301" s="1" t="str">
        <f t="shared" si="4"/>
        <v>VA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8" customHeight="1">
      <c r="A302" s="1" t="s">
        <v>557</v>
      </c>
      <c r="B302" s="1"/>
      <c r="C302" s="1" t="s">
        <v>558</v>
      </c>
      <c r="D302" s="1" t="str">
        <f t="shared" si="4"/>
        <v/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8" customHeight="1">
      <c r="A303" s="3" t="s">
        <v>559</v>
      </c>
      <c r="B303" s="1" t="s">
        <v>28</v>
      </c>
      <c r="C303" s="5" t="s">
        <v>560</v>
      </c>
      <c r="D303" s="1" t="str">
        <f t="shared" si="4"/>
        <v>VA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8" customHeight="1">
      <c r="A304" s="3" t="s">
        <v>561</v>
      </c>
      <c r="B304" s="1" t="s">
        <v>59</v>
      </c>
      <c r="C304" s="1" t="s">
        <v>562</v>
      </c>
      <c r="D304" s="1" t="str">
        <f t="shared" si="4"/>
        <v>SOCO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8" customHeight="1">
      <c r="A305" s="1" t="s">
        <v>563</v>
      </c>
      <c r="B305" s="1"/>
      <c r="C305" s="1" t="s">
        <v>564</v>
      </c>
      <c r="D305" s="1" t="str">
        <f t="shared" si="4"/>
        <v/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8" customHeight="1">
      <c r="A306" s="3" t="s">
        <v>565</v>
      </c>
      <c r="B306" s="1" t="s">
        <v>566</v>
      </c>
      <c r="C306" s="2" t="s">
        <v>567</v>
      </c>
      <c r="D306" s="1" t="str">
        <f t="shared" si="4"/>
        <v>AH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8" customHeight="1">
      <c r="A307" s="1" t="s">
        <v>568</v>
      </c>
      <c r="B307" s="1" t="s">
        <v>28</v>
      </c>
      <c r="C307" s="5" t="s">
        <v>569</v>
      </c>
      <c r="D307" s="1" t="str">
        <f t="shared" si="4"/>
        <v>VA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8" customHeight="1">
      <c r="A308" s="3" t="s">
        <v>570</v>
      </c>
      <c r="B308" s="1"/>
      <c r="C308" s="1" t="s">
        <v>571</v>
      </c>
      <c r="D308" s="1" t="str">
        <f t="shared" si="4"/>
        <v/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8" customHeight="1">
      <c r="A309" s="3" t="s">
        <v>572</v>
      </c>
      <c r="B309" s="1"/>
      <c r="C309" s="1" t="s">
        <v>571</v>
      </c>
      <c r="D309" s="1" t="str">
        <f t="shared" si="4"/>
        <v/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8" customHeight="1">
      <c r="A310" s="4" t="s">
        <v>573</v>
      </c>
      <c r="B310" s="1"/>
      <c r="C310" s="4" t="s">
        <v>574</v>
      </c>
      <c r="D310" s="1" t="str">
        <f t="shared" si="4"/>
        <v/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8" customHeight="1">
      <c r="A311" s="1" t="s">
        <v>575</v>
      </c>
      <c r="B311" s="1"/>
      <c r="C311" s="1" t="s">
        <v>576</v>
      </c>
      <c r="D311" s="1" t="str">
        <f t="shared" si="4"/>
        <v/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8" customHeight="1">
      <c r="A312" s="2" t="s">
        <v>4402</v>
      </c>
      <c r="B312" s="1" t="s">
        <v>28</v>
      </c>
      <c r="C312" s="5" t="s">
        <v>577</v>
      </c>
      <c r="D312" s="1" t="str">
        <f t="shared" si="4"/>
        <v>VA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8" customHeight="1">
      <c r="A313" s="1" t="s">
        <v>578</v>
      </c>
      <c r="B313" s="1"/>
      <c r="C313" s="1" t="s">
        <v>579</v>
      </c>
      <c r="D313" s="1" t="str">
        <f t="shared" si="4"/>
        <v>HB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8" customHeight="1">
      <c r="A314" s="3" t="s">
        <v>580</v>
      </c>
      <c r="B314" s="1"/>
      <c r="C314" s="1" t="s">
        <v>581</v>
      </c>
      <c r="D314" s="1" t="str">
        <f t="shared" si="4"/>
        <v/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8" customHeight="1">
      <c r="A315" s="4" t="s">
        <v>582</v>
      </c>
      <c r="B315" s="1"/>
      <c r="C315" s="4" t="s">
        <v>583</v>
      </c>
      <c r="D315" s="1" t="str">
        <f t="shared" si="4"/>
        <v/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8" customHeight="1">
      <c r="A316" s="1" t="s">
        <v>584</v>
      </c>
      <c r="B316" s="1"/>
      <c r="C316" s="1" t="s">
        <v>585</v>
      </c>
      <c r="D316" s="1" t="str">
        <f t="shared" si="4"/>
        <v/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8" customHeight="1">
      <c r="A317" s="1" t="s">
        <v>586</v>
      </c>
      <c r="B317" s="1"/>
      <c r="C317" s="1" t="s">
        <v>587</v>
      </c>
      <c r="D317" s="1" t="str">
        <f t="shared" si="4"/>
        <v/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8" customHeight="1">
      <c r="A318" s="1" t="s">
        <v>588</v>
      </c>
      <c r="B318" s="1"/>
      <c r="C318" s="1" t="s">
        <v>589</v>
      </c>
      <c r="D318" s="1" t="str">
        <f t="shared" si="4"/>
        <v/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8" customHeight="1">
      <c r="A319" s="1" t="s">
        <v>590</v>
      </c>
      <c r="B319" s="1"/>
      <c r="C319" s="1" t="s">
        <v>591</v>
      </c>
      <c r="D319" s="1" t="str">
        <f t="shared" si="4"/>
        <v/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8" customHeight="1">
      <c r="A320" s="3" t="s">
        <v>592</v>
      </c>
      <c r="B320" s="1"/>
      <c r="C320" s="1" t="s">
        <v>12</v>
      </c>
      <c r="D320" s="1" t="str">
        <f t="shared" si="4"/>
        <v/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8" customHeight="1">
      <c r="A321" s="1" t="s">
        <v>593</v>
      </c>
      <c r="B321" s="1"/>
      <c r="C321" s="1" t="s">
        <v>591</v>
      </c>
      <c r="D321" s="1" t="str">
        <f t="shared" si="4"/>
        <v/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8" customHeight="1">
      <c r="A322" s="2" t="s">
        <v>594</v>
      </c>
      <c r="B322" s="1"/>
      <c r="C322" s="2" t="s">
        <v>595</v>
      </c>
      <c r="D322" s="1" t="str">
        <f t="shared" si="4"/>
        <v/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8" customHeight="1">
      <c r="A323" s="1" t="s">
        <v>596</v>
      </c>
      <c r="B323" s="1"/>
      <c r="C323" s="1" t="s">
        <v>597</v>
      </c>
      <c r="D323" s="1" t="str">
        <f t="shared" si="4"/>
        <v/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8" customHeight="1">
      <c r="A324" s="1" t="s">
        <v>598</v>
      </c>
      <c r="B324" s="1"/>
      <c r="C324" s="1" t="s">
        <v>599</v>
      </c>
      <c r="D324" s="1" t="str">
        <f t="shared" ref="D324:D387" si="5">IFERROR(LEFT(C324,FIND(" -",C324)-1),"")</f>
        <v/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8" customHeight="1">
      <c r="A325" s="3" t="s">
        <v>600</v>
      </c>
      <c r="B325" s="1"/>
      <c r="C325" s="1" t="s">
        <v>12</v>
      </c>
      <c r="D325" s="1" t="str">
        <f t="shared" si="5"/>
        <v/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8" customHeight="1">
      <c r="A326" s="1" t="s">
        <v>601</v>
      </c>
      <c r="B326" s="1" t="s">
        <v>388</v>
      </c>
      <c r="C326" s="1" t="s">
        <v>602</v>
      </c>
      <c r="D326" s="1" t="str">
        <f t="shared" si="5"/>
        <v>LU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8" customHeight="1">
      <c r="A327" s="1" t="s">
        <v>603</v>
      </c>
      <c r="B327" s="1"/>
      <c r="C327" s="1" t="s">
        <v>604</v>
      </c>
      <c r="D327" s="1" t="str">
        <f t="shared" si="5"/>
        <v/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8" customHeight="1">
      <c r="A328" s="1" t="s">
        <v>605</v>
      </c>
      <c r="B328" s="1"/>
      <c r="C328" s="1" t="s">
        <v>606</v>
      </c>
      <c r="D328" s="1" t="str">
        <f t="shared" si="5"/>
        <v/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8" customHeight="1">
      <c r="A329" s="2" t="s">
        <v>607</v>
      </c>
      <c r="B329" s="1" t="s">
        <v>388</v>
      </c>
      <c r="C329" s="1" t="s">
        <v>608</v>
      </c>
      <c r="D329" s="1" t="str">
        <f t="shared" si="5"/>
        <v>LU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8" customHeight="1">
      <c r="A330" s="1" t="s">
        <v>609</v>
      </c>
      <c r="B330" s="1"/>
      <c r="C330" s="1" t="s">
        <v>610</v>
      </c>
      <c r="D330" s="1" t="str">
        <f t="shared" si="5"/>
        <v/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8" customHeight="1">
      <c r="A331" s="3" t="s">
        <v>611</v>
      </c>
      <c r="B331" s="1"/>
      <c r="C331" s="1" t="s">
        <v>612</v>
      </c>
      <c r="D331" s="1" t="str">
        <f t="shared" si="5"/>
        <v/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8" customHeight="1">
      <c r="A332" s="1" t="s">
        <v>613</v>
      </c>
      <c r="B332" s="1" t="s">
        <v>222</v>
      </c>
      <c r="C332" s="1" t="s">
        <v>614</v>
      </c>
      <c r="D332" s="1" t="str">
        <f t="shared" si="5"/>
        <v>CPL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8" customHeight="1">
      <c r="A333" s="3" t="s">
        <v>615</v>
      </c>
      <c r="B333" s="1"/>
      <c r="C333" s="1" t="s">
        <v>12</v>
      </c>
      <c r="D333" s="1" t="str">
        <f t="shared" si="5"/>
        <v/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8" customHeight="1">
      <c r="A334" s="1" t="s">
        <v>616</v>
      </c>
      <c r="B334" s="1" t="s">
        <v>137</v>
      </c>
      <c r="C334" s="1" t="s">
        <v>617</v>
      </c>
      <c r="D334" s="1" t="str">
        <f t="shared" si="5"/>
        <v/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8" customHeight="1">
      <c r="A335" s="4" t="s">
        <v>618</v>
      </c>
      <c r="B335" s="1"/>
      <c r="C335" s="4" t="s">
        <v>619</v>
      </c>
      <c r="D335" s="1" t="str">
        <f t="shared" si="5"/>
        <v>JOD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8" customHeight="1">
      <c r="A336" s="4" t="s">
        <v>620</v>
      </c>
      <c r="B336" s="1"/>
      <c r="C336" s="4" t="s">
        <v>74</v>
      </c>
      <c r="D336" s="1" t="str">
        <f t="shared" si="5"/>
        <v/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8" customHeight="1">
      <c r="A337" s="3" t="s">
        <v>621</v>
      </c>
      <c r="B337" s="1"/>
      <c r="C337" s="1" t="s">
        <v>12</v>
      </c>
      <c r="D337" s="1" t="str">
        <f t="shared" si="5"/>
        <v/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8" customHeight="1">
      <c r="A338" s="1" t="s">
        <v>622</v>
      </c>
      <c r="B338" s="1" t="s">
        <v>222</v>
      </c>
      <c r="C338" s="1" t="s">
        <v>623</v>
      </c>
      <c r="D338" s="1" t="str">
        <f t="shared" si="5"/>
        <v>CPL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8" customHeight="1">
      <c r="A339" s="1" t="s">
        <v>624</v>
      </c>
      <c r="B339" s="1"/>
      <c r="C339" s="1" t="s">
        <v>625</v>
      </c>
      <c r="D339" s="1" t="str">
        <f t="shared" si="5"/>
        <v/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8" customHeight="1">
      <c r="A340" s="3" t="s">
        <v>626</v>
      </c>
      <c r="B340" s="1" t="s">
        <v>152</v>
      </c>
      <c r="C340" s="2" t="s">
        <v>627</v>
      </c>
      <c r="D340" s="1" t="str">
        <f t="shared" si="5"/>
        <v>ET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8" customHeight="1">
      <c r="A341" s="1" t="s">
        <v>628</v>
      </c>
      <c r="B341" s="1"/>
      <c r="C341" s="1" t="s">
        <v>629</v>
      </c>
      <c r="D341" s="1" t="str">
        <f t="shared" si="5"/>
        <v/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8" customHeight="1">
      <c r="A342" s="3" t="s">
        <v>630</v>
      </c>
      <c r="B342" s="1" t="s">
        <v>152</v>
      </c>
      <c r="C342" s="1" t="s">
        <v>631</v>
      </c>
      <c r="D342" s="1" t="str">
        <f t="shared" si="5"/>
        <v/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8" customHeight="1">
      <c r="A343" s="1" t="s">
        <v>632</v>
      </c>
      <c r="B343" s="1"/>
      <c r="C343" s="1" t="s">
        <v>47</v>
      </c>
      <c r="D343" s="1" t="str">
        <f t="shared" si="5"/>
        <v/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8" customHeight="1">
      <c r="A344" s="1" t="s">
        <v>633</v>
      </c>
      <c r="B344" s="1"/>
      <c r="C344" s="1" t="s">
        <v>47</v>
      </c>
      <c r="D344" s="1" t="str">
        <f t="shared" si="5"/>
        <v/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8" customHeight="1">
      <c r="A345" s="1" t="s">
        <v>634</v>
      </c>
      <c r="B345" s="1" t="s">
        <v>28</v>
      </c>
      <c r="C345" s="5" t="s">
        <v>635</v>
      </c>
      <c r="D345" s="1" t="str">
        <f t="shared" si="5"/>
        <v>VA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8" customHeight="1">
      <c r="A346" s="3" t="s">
        <v>636</v>
      </c>
      <c r="B346" s="1"/>
      <c r="C346" s="1" t="s">
        <v>637</v>
      </c>
      <c r="D346" s="1" t="str">
        <f t="shared" si="5"/>
        <v/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8" customHeight="1">
      <c r="A347" s="1" t="s">
        <v>638</v>
      </c>
      <c r="B347" s="1"/>
      <c r="C347" s="1" t="s">
        <v>639</v>
      </c>
      <c r="D347" s="1" t="str">
        <f t="shared" si="5"/>
        <v/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8" customHeight="1">
      <c r="A348" s="1" t="s">
        <v>640</v>
      </c>
      <c r="B348" s="1"/>
      <c r="C348" s="1" t="s">
        <v>641</v>
      </c>
      <c r="D348" s="1" t="str">
        <f t="shared" si="5"/>
        <v/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8" customHeight="1">
      <c r="A349" s="1" t="s">
        <v>642</v>
      </c>
      <c r="B349" s="1"/>
      <c r="C349" s="1" t="s">
        <v>643</v>
      </c>
      <c r="D349" s="1" t="str">
        <f t="shared" si="5"/>
        <v/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8" customHeight="1">
      <c r="A350" s="2" t="s">
        <v>644</v>
      </c>
      <c r="B350" s="1" t="s">
        <v>133</v>
      </c>
      <c r="C350" s="2" t="s">
        <v>645</v>
      </c>
      <c r="D350" s="1" t="str">
        <f t="shared" si="5"/>
        <v>DG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8" customHeight="1">
      <c r="A351" s="1" t="s">
        <v>646</v>
      </c>
      <c r="B351" s="1" t="s">
        <v>133</v>
      </c>
      <c r="C351" s="1" t="s">
        <v>647</v>
      </c>
      <c r="D351" s="1" t="str">
        <f t="shared" si="5"/>
        <v>DG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8" customHeight="1">
      <c r="A352" s="1" t="s">
        <v>648</v>
      </c>
      <c r="B352" s="1"/>
      <c r="C352" s="1" t="s">
        <v>649</v>
      </c>
      <c r="D352" s="1" t="str">
        <f t="shared" si="5"/>
        <v/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8" customHeight="1">
      <c r="A353" s="2" t="s">
        <v>650</v>
      </c>
      <c r="B353" s="1"/>
      <c r="C353" s="1" t="s">
        <v>651</v>
      </c>
      <c r="D353" s="1" t="str">
        <f t="shared" si="5"/>
        <v/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8" customHeight="1">
      <c r="A354" s="1" t="s">
        <v>652</v>
      </c>
      <c r="B354" s="1" t="s">
        <v>14</v>
      </c>
      <c r="C354" s="1" t="s">
        <v>653</v>
      </c>
      <c r="D354" s="1" t="str">
        <f t="shared" si="5"/>
        <v>DGU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8" customHeight="1">
      <c r="A355" s="1" t="s">
        <v>654</v>
      </c>
      <c r="B355" s="1"/>
      <c r="C355" s="1" t="s">
        <v>655</v>
      </c>
      <c r="D355" s="1" t="str">
        <f t="shared" si="5"/>
        <v/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8" customHeight="1">
      <c r="A356" s="3" t="s">
        <v>656</v>
      </c>
      <c r="B356" s="1"/>
      <c r="C356" s="1" t="s">
        <v>12</v>
      </c>
      <c r="D356" s="1" t="str">
        <f t="shared" si="5"/>
        <v/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8" customHeight="1">
      <c r="A357" s="4" t="s">
        <v>657</v>
      </c>
      <c r="B357" s="1"/>
      <c r="C357" s="4" t="s">
        <v>658</v>
      </c>
      <c r="D357" s="1" t="str">
        <f t="shared" si="5"/>
        <v>Jan Altman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8" customHeight="1">
      <c r="A358" s="4" t="s">
        <v>659</v>
      </c>
      <c r="B358" s="1"/>
      <c r="C358" s="1" t="s">
        <v>660</v>
      </c>
      <c r="D358" s="1" t="str">
        <f t="shared" si="5"/>
        <v/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8" customHeight="1">
      <c r="A359" s="2" t="s">
        <v>661</v>
      </c>
      <c r="B359" s="1"/>
      <c r="C359" s="2" t="s">
        <v>662</v>
      </c>
      <c r="D359" s="1" t="str">
        <f t="shared" si="5"/>
        <v>Intermedia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8" customHeight="1">
      <c r="A360" s="1" t="s">
        <v>663</v>
      </c>
      <c r="B360" s="1"/>
      <c r="C360" s="1" t="s">
        <v>664</v>
      </c>
      <c r="D360" s="1" t="str">
        <f t="shared" si="5"/>
        <v/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8" customHeight="1">
      <c r="A361" s="2" t="s">
        <v>665</v>
      </c>
      <c r="B361" s="1"/>
      <c r="C361" s="2" t="s">
        <v>666</v>
      </c>
      <c r="D361" s="1" t="str">
        <f t="shared" si="5"/>
        <v/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8" customHeight="1">
      <c r="A362" s="1" t="s">
        <v>667</v>
      </c>
      <c r="B362" s="1"/>
      <c r="C362" s="1" t="s">
        <v>668</v>
      </c>
      <c r="D362" s="1" t="str">
        <f t="shared" si="5"/>
        <v/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8" customHeight="1">
      <c r="A363" s="2" t="s">
        <v>669</v>
      </c>
      <c r="B363" s="1"/>
      <c r="C363" s="1" t="s">
        <v>670</v>
      </c>
      <c r="D363" s="1" t="str">
        <f t="shared" si="5"/>
        <v/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8" customHeight="1">
      <c r="A364" s="1" t="s">
        <v>671</v>
      </c>
      <c r="B364" s="1"/>
      <c r="C364" s="1" t="s">
        <v>672</v>
      </c>
      <c r="D364" s="1" t="str">
        <f t="shared" si="5"/>
        <v/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8" customHeight="1">
      <c r="A365" s="1" t="s">
        <v>673</v>
      </c>
      <c r="B365" s="1"/>
      <c r="C365" s="1" t="s">
        <v>660</v>
      </c>
      <c r="D365" s="1" t="str">
        <f t="shared" si="5"/>
        <v/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8" customHeight="1">
      <c r="A366" s="2" t="s">
        <v>674</v>
      </c>
      <c r="B366" s="1"/>
      <c r="C366" s="1" t="s">
        <v>675</v>
      </c>
      <c r="D366" s="1" t="str">
        <f t="shared" si="5"/>
        <v/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8" customHeight="1">
      <c r="A367" s="1" t="s">
        <v>676</v>
      </c>
      <c r="B367" s="1"/>
      <c r="C367" s="1" t="s">
        <v>677</v>
      </c>
      <c r="D367" s="1" t="str">
        <f t="shared" si="5"/>
        <v/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8" customHeight="1">
      <c r="A368" s="1" t="s">
        <v>678</v>
      </c>
      <c r="B368" s="1"/>
      <c r="C368" s="1" t="s">
        <v>679</v>
      </c>
      <c r="D368" s="1" t="str">
        <f t="shared" si="5"/>
        <v/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8" customHeight="1">
      <c r="A369" s="1" t="s">
        <v>680</v>
      </c>
      <c r="B369" s="1" t="s">
        <v>9</v>
      </c>
      <c r="C369" s="1" t="s">
        <v>681</v>
      </c>
      <c r="D369" s="1" t="str">
        <f t="shared" si="5"/>
        <v>ATT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8" customHeight="1">
      <c r="A370" s="1" t="s">
        <v>682</v>
      </c>
      <c r="B370" s="1" t="s">
        <v>683</v>
      </c>
      <c r="C370" s="1" t="s">
        <v>684</v>
      </c>
      <c r="D370" s="1" t="str">
        <f t="shared" si="5"/>
        <v>ABE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8" customHeight="1">
      <c r="A371" s="1" t="s">
        <v>685</v>
      </c>
      <c r="B371" s="1" t="s">
        <v>59</v>
      </c>
      <c r="C371" s="1" t="s">
        <v>686</v>
      </c>
      <c r="D371" s="1" t="str">
        <f t="shared" si="5"/>
        <v>SOCO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8" customHeight="1">
      <c r="A372" s="1" t="s">
        <v>687</v>
      </c>
      <c r="B372" s="1"/>
      <c r="C372" s="1" t="s">
        <v>688</v>
      </c>
      <c r="D372" s="1" t="str">
        <f t="shared" si="5"/>
        <v/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8" customHeight="1">
      <c r="A373" s="4" t="s">
        <v>689</v>
      </c>
      <c r="B373" s="1"/>
      <c r="C373" s="4" t="s">
        <v>690</v>
      </c>
      <c r="D373" s="1" t="str">
        <f t="shared" si="5"/>
        <v/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8" customHeight="1">
      <c r="A374" s="2" t="s">
        <v>691</v>
      </c>
      <c r="B374" s="1"/>
      <c r="C374" s="2" t="s">
        <v>692</v>
      </c>
      <c r="D374" s="1" t="str">
        <f t="shared" si="5"/>
        <v/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8" customHeight="1">
      <c r="A375" s="1" t="s">
        <v>693</v>
      </c>
      <c r="B375" s="1"/>
      <c r="C375" s="1" t="s">
        <v>694</v>
      </c>
      <c r="D375" s="1" t="str">
        <f t="shared" si="5"/>
        <v/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8" customHeight="1">
      <c r="A376" s="1" t="s">
        <v>695</v>
      </c>
      <c r="B376" s="1"/>
      <c r="C376" s="1" t="s">
        <v>690</v>
      </c>
      <c r="D376" s="1" t="str">
        <f t="shared" si="5"/>
        <v/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8" customHeight="1">
      <c r="A377" s="1" t="s">
        <v>696</v>
      </c>
      <c r="B377" s="1"/>
      <c r="C377" s="1" t="s">
        <v>697</v>
      </c>
      <c r="D377" s="1" t="str">
        <f t="shared" si="5"/>
        <v/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8" customHeight="1">
      <c r="A378" s="2" t="s">
        <v>698</v>
      </c>
      <c r="B378" s="1"/>
      <c r="C378" s="1" t="s">
        <v>699</v>
      </c>
      <c r="D378" s="1" t="str">
        <f t="shared" si="5"/>
        <v/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8" customHeight="1">
      <c r="A379" s="2" t="s">
        <v>700</v>
      </c>
      <c r="B379" s="1"/>
      <c r="C379" s="1" t="s">
        <v>701</v>
      </c>
      <c r="D379" s="1" t="str">
        <f t="shared" si="5"/>
        <v/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8" customHeight="1">
      <c r="A380" s="3" t="s">
        <v>702</v>
      </c>
      <c r="B380" s="1"/>
      <c r="C380" s="1" t="s">
        <v>47</v>
      </c>
      <c r="D380" s="1" t="str">
        <f t="shared" si="5"/>
        <v/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8" customHeight="1">
      <c r="A381" s="3" t="s">
        <v>703</v>
      </c>
      <c r="B381" s="1"/>
      <c r="C381" s="1" t="s">
        <v>12</v>
      </c>
      <c r="D381" s="1" t="str">
        <f t="shared" si="5"/>
        <v/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8" customHeight="1">
      <c r="A382" s="1" t="s">
        <v>704</v>
      </c>
      <c r="B382" s="1"/>
      <c r="C382" s="1" t="s">
        <v>705</v>
      </c>
      <c r="D382" s="1" t="str">
        <f t="shared" si="5"/>
        <v/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8" customHeight="1">
      <c r="A383" s="1" t="s">
        <v>706</v>
      </c>
      <c r="B383" s="1"/>
      <c r="C383" s="1" t="s">
        <v>707</v>
      </c>
      <c r="D383" s="1" t="str">
        <f t="shared" si="5"/>
        <v/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8" customHeight="1">
      <c r="A384" s="3" t="s">
        <v>708</v>
      </c>
      <c r="B384" s="1"/>
      <c r="C384" s="1" t="s">
        <v>709</v>
      </c>
      <c r="D384" s="1" t="str">
        <f t="shared" si="5"/>
        <v/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8" customHeight="1">
      <c r="A385" s="1" t="s">
        <v>710</v>
      </c>
      <c r="B385" s="1" t="s">
        <v>59</v>
      </c>
      <c r="C385" s="1" t="s">
        <v>711</v>
      </c>
      <c r="D385" s="1" t="str">
        <f t="shared" si="5"/>
        <v>SOCO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8" customHeight="1">
      <c r="A386" s="1" t="s">
        <v>712</v>
      </c>
      <c r="B386" s="1" t="s">
        <v>14</v>
      </c>
      <c r="C386" s="1" t="s">
        <v>713</v>
      </c>
      <c r="D386" s="1" t="str">
        <f t="shared" si="5"/>
        <v>DGU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8" customHeight="1">
      <c r="A387" s="1" t="s">
        <v>714</v>
      </c>
      <c r="B387" s="1"/>
      <c r="C387" s="1" t="s">
        <v>715</v>
      </c>
      <c r="D387" s="1" t="str">
        <f t="shared" si="5"/>
        <v/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8" customHeight="1">
      <c r="A388" s="1" t="s">
        <v>716</v>
      </c>
      <c r="B388" s="1" t="s">
        <v>717</v>
      </c>
      <c r="C388" s="1" t="s">
        <v>718</v>
      </c>
      <c r="D388" s="1" t="str">
        <f t="shared" ref="D388:D451" si="6">IFERROR(LEFT(C388,FIND(" -",C388)-1),"")</f>
        <v>ABB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8" customHeight="1">
      <c r="A389" s="1" t="s">
        <v>719</v>
      </c>
      <c r="B389" s="1"/>
      <c r="C389" s="1" t="s">
        <v>720</v>
      </c>
      <c r="D389" s="1" t="str">
        <f t="shared" si="6"/>
        <v/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8" customHeight="1">
      <c r="A390" s="4" t="s">
        <v>721</v>
      </c>
      <c r="B390" s="1"/>
      <c r="C390" s="4" t="s">
        <v>722</v>
      </c>
      <c r="D390" s="1" t="str">
        <f t="shared" si="6"/>
        <v/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8" customHeight="1">
      <c r="A391" s="1" t="s">
        <v>723</v>
      </c>
      <c r="B391" s="1"/>
      <c r="C391" s="1" t="s">
        <v>724</v>
      </c>
      <c r="D391" s="1" t="str">
        <f t="shared" si="6"/>
        <v/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8" customHeight="1">
      <c r="A392" s="1" t="s">
        <v>725</v>
      </c>
      <c r="B392" s="1"/>
      <c r="C392" s="1" t="s">
        <v>726</v>
      </c>
      <c r="D392" s="1" t="str">
        <f t="shared" si="6"/>
        <v/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8" customHeight="1">
      <c r="A393" s="1" t="s">
        <v>727</v>
      </c>
      <c r="B393" s="1"/>
      <c r="C393" s="1" t="s">
        <v>728</v>
      </c>
      <c r="D393" s="1" t="str">
        <f t="shared" si="6"/>
        <v/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8" customHeight="1">
      <c r="A394" s="1" t="s">
        <v>729</v>
      </c>
      <c r="B394" s="1" t="s">
        <v>730</v>
      </c>
      <c r="C394" s="1" t="s">
        <v>731</v>
      </c>
      <c r="D394" s="1" t="str">
        <f t="shared" si="6"/>
        <v>ISEA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8" customHeight="1">
      <c r="A395" s="1" t="s">
        <v>732</v>
      </c>
      <c r="B395" s="1"/>
      <c r="C395" s="1" t="s">
        <v>733</v>
      </c>
      <c r="D395" s="1" t="str">
        <f t="shared" si="6"/>
        <v/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8" customHeight="1">
      <c r="A396" s="1" t="s">
        <v>734</v>
      </c>
      <c r="B396" s="1"/>
      <c r="C396" s="1" t="s">
        <v>735</v>
      </c>
      <c r="D396" s="1" t="str">
        <f t="shared" si="6"/>
        <v/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8" customHeight="1">
      <c r="A397" s="4" t="s">
        <v>736</v>
      </c>
      <c r="B397" s="1"/>
      <c r="C397" s="4" t="s">
        <v>735</v>
      </c>
      <c r="D397" s="1" t="str">
        <f t="shared" si="6"/>
        <v/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8" customHeight="1">
      <c r="A398" s="2" t="s">
        <v>737</v>
      </c>
      <c r="B398" s="1"/>
      <c r="C398" s="1" t="s">
        <v>738</v>
      </c>
      <c r="D398" s="1" t="str">
        <f t="shared" si="6"/>
        <v/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8" customHeight="1">
      <c r="A399" s="3" t="s">
        <v>739</v>
      </c>
      <c r="B399" s="1"/>
      <c r="C399" s="1" t="s">
        <v>740</v>
      </c>
      <c r="D399" s="1" t="str">
        <f t="shared" si="6"/>
        <v>HB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8" customHeight="1">
      <c r="A400" s="1" t="s">
        <v>741</v>
      </c>
      <c r="B400" s="1"/>
      <c r="C400" s="1" t="s">
        <v>742</v>
      </c>
      <c r="D400" s="1" t="str">
        <f t="shared" si="6"/>
        <v/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8" customHeight="1">
      <c r="A401" s="4" t="s">
        <v>743</v>
      </c>
      <c r="B401" s="1"/>
      <c r="C401" s="4" t="s">
        <v>744</v>
      </c>
      <c r="D401" s="1" t="str">
        <f t="shared" si="6"/>
        <v/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8" customHeight="1">
      <c r="A402" s="1" t="s">
        <v>745</v>
      </c>
      <c r="B402" s="1"/>
      <c r="C402" s="1" t="s">
        <v>746</v>
      </c>
      <c r="D402" s="1" t="str">
        <f t="shared" si="6"/>
        <v/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8" customHeight="1">
      <c r="A403" s="4">
        <v>7148406040</v>
      </c>
      <c r="B403" s="1"/>
      <c r="C403" s="4" t="s">
        <v>747</v>
      </c>
      <c r="D403" s="1" t="str">
        <f t="shared" si="6"/>
        <v/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8" customHeight="1">
      <c r="A404" s="1" t="s">
        <v>748</v>
      </c>
      <c r="B404" s="1"/>
      <c r="C404" s="1" t="s">
        <v>749</v>
      </c>
      <c r="D404" s="1" t="str">
        <f t="shared" si="6"/>
        <v/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8" customHeight="1">
      <c r="A405" s="1" t="s">
        <v>750</v>
      </c>
      <c r="B405" s="1"/>
      <c r="C405" s="1" t="s">
        <v>751</v>
      </c>
      <c r="D405" s="1" t="str">
        <f t="shared" si="6"/>
        <v/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8" customHeight="1">
      <c r="A406" s="1" t="s">
        <v>752</v>
      </c>
      <c r="B406" s="1" t="s">
        <v>28</v>
      </c>
      <c r="C406" s="5" t="s">
        <v>560</v>
      </c>
      <c r="D406" s="1" t="str">
        <f t="shared" si="6"/>
        <v>VA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8" customHeight="1">
      <c r="A407" s="1" t="s">
        <v>753</v>
      </c>
      <c r="B407" s="1"/>
      <c r="C407" s="1" t="s">
        <v>754</v>
      </c>
      <c r="D407" s="1" t="str">
        <f t="shared" si="6"/>
        <v/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8" customHeight="1">
      <c r="A408" s="1" t="s">
        <v>755</v>
      </c>
      <c r="B408" s="1" t="s">
        <v>756</v>
      </c>
      <c r="C408" s="1" t="s">
        <v>757</v>
      </c>
      <c r="D408" s="1" t="str">
        <f t="shared" si="6"/>
        <v>HCS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8" customHeight="1">
      <c r="A409" s="3" t="s">
        <v>758</v>
      </c>
      <c r="B409" s="1"/>
      <c r="C409" s="1" t="s">
        <v>12</v>
      </c>
      <c r="D409" s="1" t="str">
        <f t="shared" si="6"/>
        <v/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8" customHeight="1">
      <c r="A410" s="2" t="s">
        <v>759</v>
      </c>
      <c r="B410" s="1"/>
      <c r="C410" s="1" t="s">
        <v>760</v>
      </c>
      <c r="D410" s="1" t="str">
        <f t="shared" si="6"/>
        <v/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8" customHeight="1">
      <c r="A411" s="1" t="s">
        <v>761</v>
      </c>
      <c r="B411" s="1"/>
      <c r="C411" s="1" t="s">
        <v>762</v>
      </c>
      <c r="D411" s="1" t="str">
        <f t="shared" si="6"/>
        <v/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8" customHeight="1">
      <c r="A412" s="1" t="s">
        <v>763</v>
      </c>
      <c r="B412" s="1"/>
      <c r="C412" s="1" t="s">
        <v>764</v>
      </c>
      <c r="D412" s="1" t="str">
        <f t="shared" si="6"/>
        <v/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8" customHeight="1">
      <c r="A413" s="4" t="s">
        <v>765</v>
      </c>
      <c r="B413" s="1"/>
      <c r="C413" s="4" t="s">
        <v>766</v>
      </c>
      <c r="D413" s="1" t="str">
        <f t="shared" si="6"/>
        <v>Dimensions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8" customHeight="1">
      <c r="A414" s="1" t="s">
        <v>767</v>
      </c>
      <c r="B414" s="1" t="s">
        <v>28</v>
      </c>
      <c r="C414" s="5" t="s">
        <v>768</v>
      </c>
      <c r="D414" s="1" t="str">
        <f t="shared" si="6"/>
        <v>VA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8" customHeight="1">
      <c r="A415" s="1" t="s">
        <v>769</v>
      </c>
      <c r="B415" s="1"/>
      <c r="C415" s="1" t="s">
        <v>770</v>
      </c>
      <c r="D415" s="1" t="str">
        <f t="shared" si="6"/>
        <v/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8" customHeight="1">
      <c r="A416" s="4" t="s">
        <v>771</v>
      </c>
      <c r="B416" s="1"/>
      <c r="C416" s="1" t="s">
        <v>772</v>
      </c>
      <c r="D416" s="1" t="str">
        <f t="shared" si="6"/>
        <v>Nuwave Container LLC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8" customHeight="1">
      <c r="A417" s="1" t="s">
        <v>773</v>
      </c>
      <c r="B417" s="1"/>
      <c r="C417" s="1" t="s">
        <v>774</v>
      </c>
      <c r="D417" s="1" t="str">
        <f t="shared" si="6"/>
        <v/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8" customHeight="1">
      <c r="A418" s="1" t="s">
        <v>775</v>
      </c>
      <c r="B418" s="1"/>
      <c r="C418" s="1" t="s">
        <v>776</v>
      </c>
      <c r="D418" s="1" t="str">
        <f t="shared" si="6"/>
        <v/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8" customHeight="1">
      <c r="A419" s="3" t="s">
        <v>777</v>
      </c>
      <c r="B419" s="1"/>
      <c r="C419" s="1" t="s">
        <v>12</v>
      </c>
      <c r="D419" s="1" t="str">
        <f t="shared" si="6"/>
        <v/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8" customHeight="1">
      <c r="A420" s="1" t="s">
        <v>778</v>
      </c>
      <c r="B420" s="1"/>
      <c r="C420" s="1" t="s">
        <v>779</v>
      </c>
      <c r="D420" s="1" t="str">
        <f t="shared" si="6"/>
        <v/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8" customHeight="1">
      <c r="A421" s="1" t="s">
        <v>780</v>
      </c>
      <c r="B421" s="1"/>
      <c r="C421" s="1" t="s">
        <v>781</v>
      </c>
      <c r="D421" s="1" t="str">
        <f t="shared" si="6"/>
        <v/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8" customHeight="1">
      <c r="A422" s="1" t="s">
        <v>782</v>
      </c>
      <c r="B422" s="1"/>
      <c r="C422" s="1" t="s">
        <v>783</v>
      </c>
      <c r="D422" s="1" t="str">
        <f t="shared" si="6"/>
        <v/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8" customHeight="1">
      <c r="A423" s="1" t="s">
        <v>784</v>
      </c>
      <c r="B423" s="1"/>
      <c r="C423" s="1" t="s">
        <v>785</v>
      </c>
      <c r="D423" s="1" t="str">
        <f t="shared" si="6"/>
        <v/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8" customHeight="1">
      <c r="A424" s="1" t="s">
        <v>786</v>
      </c>
      <c r="B424" s="1"/>
      <c r="C424" s="1" t="s">
        <v>787</v>
      </c>
      <c r="D424" s="1" t="str">
        <f t="shared" si="6"/>
        <v/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8" customHeight="1">
      <c r="A425" s="1" t="s">
        <v>788</v>
      </c>
      <c r="B425" s="1"/>
      <c r="C425" s="1" t="s">
        <v>789</v>
      </c>
      <c r="D425" s="1" t="str">
        <f t="shared" si="6"/>
        <v>IV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8" customHeight="1">
      <c r="A426" s="2" t="s">
        <v>790</v>
      </c>
      <c r="B426" s="1"/>
      <c r="C426" s="1" t="s">
        <v>791</v>
      </c>
      <c r="D426" s="1" t="str">
        <f t="shared" si="6"/>
        <v>?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8" customHeight="1">
      <c r="A427" s="1" t="s">
        <v>792</v>
      </c>
      <c r="B427" s="1"/>
      <c r="C427" s="1" t="s">
        <v>793</v>
      </c>
      <c r="D427" s="1" t="str">
        <f t="shared" si="6"/>
        <v/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8" customHeight="1">
      <c r="A428" s="2" t="s">
        <v>794</v>
      </c>
      <c r="B428" s="1"/>
      <c r="C428" s="2" t="s">
        <v>795</v>
      </c>
      <c r="D428" s="1" t="str">
        <f t="shared" si="6"/>
        <v/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8" customHeight="1">
      <c r="A429" s="2" t="s">
        <v>794</v>
      </c>
      <c r="B429" s="1"/>
      <c r="C429" s="2" t="s">
        <v>796</v>
      </c>
      <c r="D429" s="1" t="str">
        <f t="shared" si="6"/>
        <v/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8" customHeight="1">
      <c r="A430" s="1" t="s">
        <v>797</v>
      </c>
      <c r="B430" s="1"/>
      <c r="C430" s="1" t="s">
        <v>798</v>
      </c>
      <c r="D430" s="1" t="str">
        <f t="shared" si="6"/>
        <v/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8" customHeight="1">
      <c r="A431" s="1" t="s">
        <v>799</v>
      </c>
      <c r="B431" s="1"/>
      <c r="C431" s="1" t="s">
        <v>800</v>
      </c>
      <c r="D431" s="1" t="str">
        <f t="shared" si="6"/>
        <v/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8" customHeight="1">
      <c r="A432" s="3" t="s">
        <v>801</v>
      </c>
      <c r="B432" s="1"/>
      <c r="C432" s="1" t="s">
        <v>12</v>
      </c>
      <c r="D432" s="1" t="str">
        <f t="shared" si="6"/>
        <v/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8" customHeight="1">
      <c r="A433" s="4" t="s">
        <v>802</v>
      </c>
      <c r="B433" s="1" t="s">
        <v>803</v>
      </c>
      <c r="C433" s="1" t="s">
        <v>804</v>
      </c>
      <c r="D433" s="1" t="str">
        <f t="shared" si="6"/>
        <v>BTB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8" customHeight="1">
      <c r="A434" s="1" t="s">
        <v>805</v>
      </c>
      <c r="B434" s="1"/>
      <c r="C434" s="1" t="s">
        <v>806</v>
      </c>
      <c r="D434" s="1" t="str">
        <f t="shared" si="6"/>
        <v/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8" customHeight="1">
      <c r="A435" s="1" t="s">
        <v>807</v>
      </c>
      <c r="B435" s="1"/>
      <c r="C435" s="1" t="s">
        <v>808</v>
      </c>
      <c r="D435" s="1" t="str">
        <f t="shared" si="6"/>
        <v/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8" customHeight="1">
      <c r="A436" s="4" t="s">
        <v>809</v>
      </c>
      <c r="B436" s="1"/>
      <c r="C436" s="4" t="s">
        <v>810</v>
      </c>
      <c r="D436" s="1" t="str">
        <f t="shared" si="6"/>
        <v/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8" customHeight="1">
      <c r="A437" s="3" t="s">
        <v>811</v>
      </c>
      <c r="B437" s="1" t="s">
        <v>152</v>
      </c>
      <c r="C437" s="1" t="s">
        <v>812</v>
      </c>
      <c r="D437" s="1" t="str">
        <f t="shared" si="6"/>
        <v>ET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8" customHeight="1">
      <c r="A438" s="2" t="s">
        <v>813</v>
      </c>
      <c r="B438" s="1"/>
      <c r="C438" s="2" t="s">
        <v>814</v>
      </c>
      <c r="D438" s="1" t="str">
        <f t="shared" si="6"/>
        <v>Sears Auto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8" customHeight="1">
      <c r="A439" s="1" t="s">
        <v>815</v>
      </c>
      <c r="B439" s="1"/>
      <c r="C439" s="1" t="s">
        <v>816</v>
      </c>
      <c r="D439" s="1" t="str">
        <f t="shared" si="6"/>
        <v/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8" customHeight="1">
      <c r="A440" s="3" t="s">
        <v>817</v>
      </c>
      <c r="B440" s="1"/>
      <c r="C440" s="1" t="s">
        <v>12</v>
      </c>
      <c r="D440" s="1" t="str">
        <f t="shared" si="6"/>
        <v/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8" customHeight="1">
      <c r="A441" s="1" t="s">
        <v>818</v>
      </c>
      <c r="B441" s="1"/>
      <c r="C441" s="1" t="s">
        <v>819</v>
      </c>
      <c r="D441" s="1" t="str">
        <f t="shared" si="6"/>
        <v/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8" customHeight="1">
      <c r="A442" s="1" t="s">
        <v>820</v>
      </c>
      <c r="B442" s="1" t="s">
        <v>821</v>
      </c>
      <c r="C442" s="1" t="s">
        <v>822</v>
      </c>
      <c r="D442" s="1" t="str">
        <f t="shared" si="6"/>
        <v>BG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8" customHeight="1">
      <c r="A443" s="1" t="s">
        <v>820</v>
      </c>
      <c r="B443" s="1"/>
      <c r="C443" s="1" t="s">
        <v>823</v>
      </c>
      <c r="D443" s="1" t="str">
        <f t="shared" si="6"/>
        <v/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8" customHeight="1">
      <c r="A444" s="1" t="s">
        <v>824</v>
      </c>
      <c r="B444" s="1" t="s">
        <v>825</v>
      </c>
      <c r="C444" s="1" t="s">
        <v>826</v>
      </c>
      <c r="D444" s="1" t="str">
        <f t="shared" si="6"/>
        <v>PDM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8" customHeight="1">
      <c r="A445" s="2" t="s">
        <v>827</v>
      </c>
      <c r="B445" s="1" t="s">
        <v>828</v>
      </c>
      <c r="C445" s="1" t="s">
        <v>829</v>
      </c>
      <c r="D445" s="1" t="str">
        <f t="shared" si="6"/>
        <v>Law office of Lolita Kirk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8" customHeight="1">
      <c r="A446" s="3" t="s">
        <v>830</v>
      </c>
      <c r="B446" s="1"/>
      <c r="C446" s="1" t="s">
        <v>12</v>
      </c>
      <c r="D446" s="1" t="str">
        <f t="shared" si="6"/>
        <v/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8" customHeight="1">
      <c r="A447" s="1" t="s">
        <v>831</v>
      </c>
      <c r="B447" s="1"/>
      <c r="C447" s="1" t="s">
        <v>832</v>
      </c>
      <c r="D447" s="1" t="str">
        <f t="shared" si="6"/>
        <v>MSC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8" customHeight="1">
      <c r="A448" s="1" t="s">
        <v>833</v>
      </c>
      <c r="B448" s="1"/>
      <c r="C448" s="1" t="s">
        <v>834</v>
      </c>
      <c r="D448" s="1" t="str">
        <f t="shared" si="6"/>
        <v/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8" customHeight="1">
      <c r="A449" s="1" t="s">
        <v>835</v>
      </c>
      <c r="B449" s="1"/>
      <c r="C449" s="1" t="s">
        <v>836</v>
      </c>
      <c r="D449" s="1" t="str">
        <f t="shared" si="6"/>
        <v/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8" customHeight="1">
      <c r="A450" s="1" t="s">
        <v>837</v>
      </c>
      <c r="B450" s="1"/>
      <c r="C450" s="1" t="s">
        <v>838</v>
      </c>
      <c r="D450" s="1" t="str">
        <f t="shared" si="6"/>
        <v/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8" customHeight="1">
      <c r="A451" s="1" t="s">
        <v>839</v>
      </c>
      <c r="B451" s="1"/>
      <c r="C451" s="1" t="s">
        <v>840</v>
      </c>
      <c r="D451" s="1" t="str">
        <f t="shared" si="6"/>
        <v/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8" customHeight="1">
      <c r="A452" s="1" t="s">
        <v>841</v>
      </c>
      <c r="B452" s="1"/>
      <c r="C452" s="1" t="s">
        <v>842</v>
      </c>
      <c r="D452" s="1" t="str">
        <f t="shared" ref="D452:D515" si="7">IFERROR(LEFT(C452,FIND(" -",C452)-1),"")</f>
        <v/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8" customHeight="1">
      <c r="A453" s="3" t="s">
        <v>843</v>
      </c>
      <c r="B453" s="1"/>
      <c r="C453" s="1" t="s">
        <v>844</v>
      </c>
      <c r="D453" s="1" t="str">
        <f t="shared" si="7"/>
        <v/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8" customHeight="1">
      <c r="A454" s="1" t="s">
        <v>845</v>
      </c>
      <c r="B454" s="1" t="s">
        <v>9</v>
      </c>
      <c r="C454" s="1" t="s">
        <v>846</v>
      </c>
      <c r="D454" s="1" t="str">
        <f t="shared" si="7"/>
        <v>ATT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8" customHeight="1">
      <c r="A455" s="1" t="s">
        <v>847</v>
      </c>
      <c r="B455" s="1" t="s">
        <v>756</v>
      </c>
      <c r="C455" s="1" t="s">
        <v>848</v>
      </c>
      <c r="D455" s="1" t="str">
        <f t="shared" si="7"/>
        <v>HCS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8" customHeight="1">
      <c r="A456" s="1" t="s">
        <v>849</v>
      </c>
      <c r="B456" s="1"/>
      <c r="C456" s="1" t="s">
        <v>850</v>
      </c>
      <c r="D456" s="1" t="str">
        <f t="shared" si="7"/>
        <v>IV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8" customHeight="1">
      <c r="A457" s="2" t="s">
        <v>851</v>
      </c>
      <c r="B457" s="1" t="s">
        <v>504</v>
      </c>
      <c r="C457" s="2" t="s">
        <v>852</v>
      </c>
      <c r="D457" s="1" t="str">
        <f t="shared" si="7"/>
        <v>DPP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8" customHeight="1">
      <c r="A458" s="1" t="s">
        <v>853</v>
      </c>
      <c r="B458" s="1"/>
      <c r="C458" s="1" t="s">
        <v>854</v>
      </c>
      <c r="D458" s="1" t="str">
        <f t="shared" si="7"/>
        <v/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8" customHeight="1">
      <c r="A459" s="1" t="s">
        <v>855</v>
      </c>
      <c r="B459" s="1"/>
      <c r="C459" s="1" t="s">
        <v>856</v>
      </c>
      <c r="D459" s="1" t="str">
        <f t="shared" si="7"/>
        <v/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8" customHeight="1">
      <c r="A460" s="3" t="s">
        <v>857</v>
      </c>
      <c r="B460" s="1"/>
      <c r="C460" s="1" t="s">
        <v>12</v>
      </c>
      <c r="D460" s="1" t="str">
        <f t="shared" si="7"/>
        <v/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8" customHeight="1">
      <c r="A461" s="1" t="s">
        <v>858</v>
      </c>
      <c r="B461" s="1"/>
      <c r="C461" s="1" t="s">
        <v>859</v>
      </c>
      <c r="D461" s="1" t="str">
        <f t="shared" si="7"/>
        <v/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8" customHeight="1">
      <c r="A462" s="1" t="s">
        <v>860</v>
      </c>
      <c r="B462" s="1" t="s">
        <v>152</v>
      </c>
      <c r="C462" s="1" t="s">
        <v>861</v>
      </c>
      <c r="D462" s="1" t="str">
        <f t="shared" si="7"/>
        <v>ET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8" customHeight="1">
      <c r="A463" s="1" t="s">
        <v>862</v>
      </c>
      <c r="B463" s="1"/>
      <c r="C463" s="1" t="s">
        <v>863</v>
      </c>
      <c r="D463" s="1" t="str">
        <f t="shared" si="7"/>
        <v/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8" customHeight="1">
      <c r="A464" s="3" t="s">
        <v>864</v>
      </c>
      <c r="B464" s="1"/>
      <c r="C464" s="1" t="s">
        <v>865</v>
      </c>
      <c r="D464" s="1" t="str">
        <f t="shared" si="7"/>
        <v>Costco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8" customHeight="1">
      <c r="A465" s="1" t="s">
        <v>866</v>
      </c>
      <c r="B465" s="1" t="s">
        <v>222</v>
      </c>
      <c r="C465" s="1" t="s">
        <v>867</v>
      </c>
      <c r="D465" s="1" t="str">
        <f t="shared" si="7"/>
        <v>CPL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8" customHeight="1">
      <c r="A466" s="3" t="s">
        <v>868</v>
      </c>
      <c r="B466" s="1"/>
      <c r="C466" s="1" t="s">
        <v>869</v>
      </c>
      <c r="D466" s="1" t="str">
        <f t="shared" si="7"/>
        <v/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8" customHeight="1">
      <c r="A467" s="1" t="s">
        <v>870</v>
      </c>
      <c r="B467" s="1" t="s">
        <v>44</v>
      </c>
      <c r="C467" s="1" t="s">
        <v>871</v>
      </c>
      <c r="D467" s="1" t="str">
        <f t="shared" si="7"/>
        <v>GD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8" customHeight="1">
      <c r="A468" s="1" t="s">
        <v>872</v>
      </c>
      <c r="B468" s="1" t="s">
        <v>59</v>
      </c>
      <c r="C468" s="1" t="s">
        <v>873</v>
      </c>
      <c r="D468" s="1" t="str">
        <f t="shared" si="7"/>
        <v>SOCO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8" customHeight="1">
      <c r="A469" s="1" t="s">
        <v>874</v>
      </c>
      <c r="B469" s="1"/>
      <c r="C469" s="1" t="s">
        <v>875</v>
      </c>
      <c r="D469" s="1" t="str">
        <f t="shared" si="7"/>
        <v>Randy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8" customHeight="1">
      <c r="A470" s="1" t="s">
        <v>876</v>
      </c>
      <c r="B470" s="1" t="s">
        <v>152</v>
      </c>
      <c r="C470" s="1" t="s">
        <v>877</v>
      </c>
      <c r="D470" s="1" t="str">
        <f t="shared" si="7"/>
        <v>ET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8" customHeight="1">
      <c r="A471" s="1" t="s">
        <v>878</v>
      </c>
      <c r="B471" s="1"/>
      <c r="C471" s="1" t="s">
        <v>879</v>
      </c>
      <c r="D471" s="1" t="str">
        <f t="shared" si="7"/>
        <v/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8" customHeight="1">
      <c r="A472" s="1" t="s">
        <v>880</v>
      </c>
      <c r="B472" s="1"/>
      <c r="C472" s="1" t="s">
        <v>881</v>
      </c>
      <c r="D472" s="1" t="str">
        <f t="shared" si="7"/>
        <v/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8" customHeight="1">
      <c r="A473" s="1" t="s">
        <v>882</v>
      </c>
      <c r="B473" s="1"/>
      <c r="C473" s="1" t="s">
        <v>883</v>
      </c>
      <c r="D473" s="1" t="str">
        <f t="shared" si="7"/>
        <v/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8" customHeight="1">
      <c r="A474" s="1" t="s">
        <v>884</v>
      </c>
      <c r="B474" s="1" t="s">
        <v>152</v>
      </c>
      <c r="C474" s="1" t="s">
        <v>885</v>
      </c>
      <c r="D474" s="1" t="str">
        <f t="shared" si="7"/>
        <v>ET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8" customHeight="1">
      <c r="A475" s="1" t="s">
        <v>886</v>
      </c>
      <c r="B475" s="1"/>
      <c r="C475" s="1" t="s">
        <v>502</v>
      </c>
      <c r="D475" s="1" t="str">
        <f t="shared" si="7"/>
        <v/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8" customHeight="1">
      <c r="A476" s="1" t="s">
        <v>887</v>
      </c>
      <c r="B476" s="1"/>
      <c r="C476" s="1" t="s">
        <v>888</v>
      </c>
      <c r="D476" s="1" t="str">
        <f t="shared" si="7"/>
        <v/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8" customHeight="1">
      <c r="A477" s="4" t="s">
        <v>889</v>
      </c>
      <c r="B477" s="1" t="s">
        <v>890</v>
      </c>
      <c r="C477" s="4" t="s">
        <v>891</v>
      </c>
      <c r="D477" s="1" t="str">
        <f t="shared" si="7"/>
        <v>JAG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8" customHeight="1">
      <c r="A478" s="4" t="s">
        <v>892</v>
      </c>
      <c r="B478" s="1"/>
      <c r="C478" s="4" t="s">
        <v>893</v>
      </c>
      <c r="D478" s="1" t="str">
        <f t="shared" si="7"/>
        <v>IV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8" customHeight="1">
      <c r="A479" s="4" t="s">
        <v>894</v>
      </c>
      <c r="B479" s="1"/>
      <c r="C479" s="1" t="s">
        <v>895</v>
      </c>
      <c r="D479" s="1" t="str">
        <f t="shared" si="7"/>
        <v/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8" customHeight="1">
      <c r="A480" s="1" t="s">
        <v>896</v>
      </c>
      <c r="B480" s="1"/>
      <c r="C480" s="1" t="s">
        <v>895</v>
      </c>
      <c r="D480" s="1" t="str">
        <f t="shared" si="7"/>
        <v/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8" customHeight="1">
      <c r="A481" s="2" t="s">
        <v>897</v>
      </c>
      <c r="B481" s="1"/>
      <c r="C481" s="1" t="s">
        <v>898</v>
      </c>
      <c r="D481" s="1" t="str">
        <f t="shared" si="7"/>
        <v/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8" customHeight="1">
      <c r="A482" s="1" t="s">
        <v>899</v>
      </c>
      <c r="B482" s="1"/>
      <c r="C482" s="1" t="s">
        <v>900</v>
      </c>
      <c r="D482" s="1" t="str">
        <f t="shared" si="7"/>
        <v/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8" customHeight="1">
      <c r="A483" s="1" t="s">
        <v>901</v>
      </c>
      <c r="B483" s="1"/>
      <c r="C483" s="1" t="s">
        <v>902</v>
      </c>
      <c r="D483" s="1" t="str">
        <f t="shared" si="7"/>
        <v/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8" customHeight="1">
      <c r="A484" s="4" t="s">
        <v>903</v>
      </c>
      <c r="B484" s="1"/>
      <c r="C484" s="4" t="s">
        <v>904</v>
      </c>
      <c r="D484" s="1" t="str">
        <f t="shared" si="7"/>
        <v/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8" customHeight="1">
      <c r="A485" s="1" t="s">
        <v>905</v>
      </c>
      <c r="B485" s="1"/>
      <c r="C485" s="1" t="s">
        <v>906</v>
      </c>
      <c r="D485" s="1" t="str">
        <f t="shared" si="7"/>
        <v/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8" customHeight="1">
      <c r="A486" s="3" t="s">
        <v>907</v>
      </c>
      <c r="B486" s="1" t="s">
        <v>152</v>
      </c>
      <c r="C486" s="1" t="s">
        <v>908</v>
      </c>
      <c r="D486" s="1" t="str">
        <f t="shared" si="7"/>
        <v>ET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8" customHeight="1">
      <c r="A487" s="1" t="s">
        <v>909</v>
      </c>
      <c r="B487" s="1" t="s">
        <v>59</v>
      </c>
      <c r="C487" s="1" t="s">
        <v>910</v>
      </c>
      <c r="D487" s="1" t="str">
        <f t="shared" si="7"/>
        <v>SOCO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8" customHeight="1">
      <c r="A488" s="1" t="s">
        <v>911</v>
      </c>
      <c r="B488" s="1"/>
      <c r="C488" s="1" t="s">
        <v>912</v>
      </c>
      <c r="D488" s="1" t="str">
        <f t="shared" si="7"/>
        <v>EN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8" customHeight="1">
      <c r="A489" s="1" t="s">
        <v>913</v>
      </c>
      <c r="B489" s="1"/>
      <c r="C489" s="1" t="s">
        <v>914</v>
      </c>
      <c r="D489" s="1" t="str">
        <f t="shared" si="7"/>
        <v>Doug Barrett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8" customHeight="1">
      <c r="A490" s="1" t="s">
        <v>915</v>
      </c>
      <c r="B490" s="1"/>
      <c r="C490" s="1" t="s">
        <v>916</v>
      </c>
      <c r="D490" s="1" t="str">
        <f t="shared" si="7"/>
        <v/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8" customHeight="1">
      <c r="A491" s="3" t="s">
        <v>917</v>
      </c>
      <c r="B491" s="1"/>
      <c r="C491" s="1" t="s">
        <v>918</v>
      </c>
      <c r="D491" s="1" t="str">
        <f t="shared" si="7"/>
        <v/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8" customHeight="1">
      <c r="A492" s="2" t="s">
        <v>919</v>
      </c>
      <c r="B492" s="1"/>
      <c r="C492" s="1" t="s">
        <v>920</v>
      </c>
      <c r="D492" s="1" t="str">
        <f t="shared" si="7"/>
        <v/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8" customHeight="1">
      <c r="A493" s="1" t="s">
        <v>921</v>
      </c>
      <c r="B493" s="1"/>
      <c r="C493" s="1" t="s">
        <v>922</v>
      </c>
      <c r="D493" s="1" t="str">
        <f t="shared" si="7"/>
        <v/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8" customHeight="1">
      <c r="A494" s="2" t="s">
        <v>923</v>
      </c>
      <c r="B494" s="1" t="s">
        <v>59</v>
      </c>
      <c r="C494" s="2" t="s">
        <v>924</v>
      </c>
      <c r="D494" s="1" t="str">
        <f t="shared" si="7"/>
        <v>SOCO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8" customHeight="1">
      <c r="A495" s="1" t="s">
        <v>925</v>
      </c>
      <c r="B495" s="1"/>
      <c r="C495" s="1" t="s">
        <v>926</v>
      </c>
      <c r="D495" s="1" t="str">
        <f t="shared" si="7"/>
        <v/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8" customHeight="1">
      <c r="A496" s="1" t="s">
        <v>927</v>
      </c>
      <c r="B496" s="1"/>
      <c r="C496" s="1" t="s">
        <v>928</v>
      </c>
      <c r="D496" s="1" t="str">
        <f t="shared" si="7"/>
        <v>SH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8" customHeight="1">
      <c r="A497" s="1" t="s">
        <v>929</v>
      </c>
      <c r="B497" s="1" t="s">
        <v>28</v>
      </c>
      <c r="C497" s="1" t="s">
        <v>930</v>
      </c>
      <c r="D497" s="1" t="str">
        <f t="shared" si="7"/>
        <v>VA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8" customHeight="1">
      <c r="A498" s="1" t="s">
        <v>931</v>
      </c>
      <c r="B498" s="1"/>
      <c r="C498" s="1" t="s">
        <v>932</v>
      </c>
      <c r="D498" s="1" t="str">
        <f t="shared" si="7"/>
        <v/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8" customHeight="1">
      <c r="A499" s="2" t="s">
        <v>933</v>
      </c>
      <c r="B499" s="1" t="s">
        <v>9</v>
      </c>
      <c r="C499" s="1" t="s">
        <v>934</v>
      </c>
      <c r="D499" s="1" t="str">
        <f t="shared" si="7"/>
        <v>ATT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8" customHeight="1">
      <c r="A500" s="2" t="s">
        <v>935</v>
      </c>
      <c r="B500" s="1" t="s">
        <v>9</v>
      </c>
      <c r="C500" s="1" t="s">
        <v>936</v>
      </c>
      <c r="D500" s="1" t="str">
        <f t="shared" si="7"/>
        <v>ATT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8" customHeight="1">
      <c r="A501" s="1" t="s">
        <v>937</v>
      </c>
      <c r="B501" s="1"/>
      <c r="C501" s="1" t="s">
        <v>938</v>
      </c>
      <c r="D501" s="1" t="str">
        <f t="shared" si="7"/>
        <v/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8" customHeight="1">
      <c r="A502" s="4" t="s">
        <v>939</v>
      </c>
      <c r="B502" s="1"/>
      <c r="C502" s="1" t="s">
        <v>312</v>
      </c>
      <c r="D502" s="1" t="str">
        <f t="shared" si="7"/>
        <v/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8" customHeight="1">
      <c r="A503" s="1" t="s">
        <v>940</v>
      </c>
      <c r="B503" s="1" t="s">
        <v>59</v>
      </c>
      <c r="C503" s="1" t="s">
        <v>941</v>
      </c>
      <c r="D503" s="1" t="str">
        <f t="shared" si="7"/>
        <v>SOCO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8" customHeight="1">
      <c r="A504" s="1" t="s">
        <v>942</v>
      </c>
      <c r="B504" s="1" t="s">
        <v>9</v>
      </c>
      <c r="C504" s="1" t="s">
        <v>943</v>
      </c>
      <c r="D504" s="1" t="str">
        <f t="shared" si="7"/>
        <v>ATT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8" customHeight="1">
      <c r="A505" s="1" t="s">
        <v>944</v>
      </c>
      <c r="B505" s="1"/>
      <c r="C505" s="1" t="s">
        <v>945</v>
      </c>
      <c r="D505" s="1" t="str">
        <f t="shared" si="7"/>
        <v/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8" customHeight="1">
      <c r="A506" s="1" t="s">
        <v>946</v>
      </c>
      <c r="B506" s="1" t="s">
        <v>803</v>
      </c>
      <c r="C506" s="1" t="s">
        <v>804</v>
      </c>
      <c r="D506" s="1" t="str">
        <f t="shared" si="7"/>
        <v>BTB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8" customHeight="1">
      <c r="A507" s="1" t="s">
        <v>947</v>
      </c>
      <c r="B507" s="1" t="s">
        <v>803</v>
      </c>
      <c r="C507" s="1" t="s">
        <v>948</v>
      </c>
      <c r="D507" s="1" t="str">
        <f t="shared" si="7"/>
        <v>BTB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8" customHeight="1">
      <c r="A508" s="1" t="s">
        <v>949</v>
      </c>
      <c r="B508" s="1" t="s">
        <v>803</v>
      </c>
      <c r="C508" s="1" t="s">
        <v>950</v>
      </c>
      <c r="D508" s="1" t="str">
        <f t="shared" si="7"/>
        <v>BTB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8" customHeight="1">
      <c r="A509" s="1" t="s">
        <v>951</v>
      </c>
      <c r="B509" s="1" t="s">
        <v>803</v>
      </c>
      <c r="C509" s="1" t="s">
        <v>952</v>
      </c>
      <c r="D509" s="1" t="str">
        <f t="shared" si="7"/>
        <v>BTB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8" customHeight="1">
      <c r="A510" s="1" t="s">
        <v>953</v>
      </c>
      <c r="B510" s="1" t="s">
        <v>803</v>
      </c>
      <c r="C510" s="1" t="s">
        <v>954</v>
      </c>
      <c r="D510" s="1" t="str">
        <f t="shared" si="7"/>
        <v>BTB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8" customHeight="1">
      <c r="A511" s="1" t="s">
        <v>955</v>
      </c>
      <c r="B511" s="1" t="s">
        <v>803</v>
      </c>
      <c r="C511" s="1" t="s">
        <v>956</v>
      </c>
      <c r="D511" s="1" t="str">
        <f t="shared" si="7"/>
        <v>BTB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8" customHeight="1">
      <c r="A512" s="1" t="s">
        <v>957</v>
      </c>
      <c r="B512" s="1" t="s">
        <v>803</v>
      </c>
      <c r="C512" s="1" t="s">
        <v>958</v>
      </c>
      <c r="D512" s="1" t="str">
        <f t="shared" si="7"/>
        <v>BTB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8" customHeight="1">
      <c r="A513" s="4" t="s">
        <v>959</v>
      </c>
      <c r="B513" s="1" t="s">
        <v>803</v>
      </c>
      <c r="C513" s="4" t="s">
        <v>960</v>
      </c>
      <c r="D513" s="1" t="str">
        <f t="shared" si="7"/>
        <v>BTB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8" customHeight="1">
      <c r="A514" s="1" t="s">
        <v>961</v>
      </c>
      <c r="B514" s="1"/>
      <c r="C514" s="1" t="s">
        <v>962</v>
      </c>
      <c r="D514" s="1" t="str">
        <f t="shared" si="7"/>
        <v/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8" customHeight="1">
      <c r="A515" s="1" t="s">
        <v>963</v>
      </c>
      <c r="B515" s="1"/>
      <c r="C515" s="1" t="s">
        <v>964</v>
      </c>
      <c r="D515" s="1" t="str">
        <f t="shared" si="7"/>
        <v/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8" customHeight="1">
      <c r="A516" s="1" t="s">
        <v>965</v>
      </c>
      <c r="B516" s="1"/>
      <c r="C516" s="1" t="s">
        <v>966</v>
      </c>
      <c r="D516" s="1" t="str">
        <f t="shared" ref="D516:D579" si="8">IFERROR(LEFT(C516,FIND(" -",C516)-1),"")</f>
        <v/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8" customHeight="1">
      <c r="A517" s="1" t="s">
        <v>967</v>
      </c>
      <c r="B517" s="1" t="s">
        <v>9</v>
      </c>
      <c r="C517" s="1" t="s">
        <v>968</v>
      </c>
      <c r="D517" s="1" t="str">
        <f t="shared" si="8"/>
        <v>ATT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8" customHeight="1">
      <c r="A518" s="1" t="s">
        <v>967</v>
      </c>
      <c r="B518" s="1"/>
      <c r="C518" s="1" t="s">
        <v>969</v>
      </c>
      <c r="D518" s="1" t="str">
        <f t="shared" si="8"/>
        <v/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8" customHeight="1">
      <c r="A519" s="1" t="s">
        <v>970</v>
      </c>
      <c r="B519" s="1" t="s">
        <v>28</v>
      </c>
      <c r="C519" s="5" t="s">
        <v>971</v>
      </c>
      <c r="D519" s="1" t="str">
        <f t="shared" si="8"/>
        <v>VA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8" customHeight="1">
      <c r="A520" s="2" t="s">
        <v>972</v>
      </c>
      <c r="B520" s="1"/>
      <c r="C520" s="2" t="s">
        <v>973</v>
      </c>
      <c r="D520" s="1" t="str">
        <f t="shared" si="8"/>
        <v/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8" customHeight="1">
      <c r="A521" s="4" t="s">
        <v>974</v>
      </c>
      <c r="B521" s="1"/>
      <c r="C521" s="4" t="s">
        <v>975</v>
      </c>
      <c r="D521" s="1" t="str">
        <f t="shared" si="8"/>
        <v>Apple Store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8" customHeight="1">
      <c r="A522" s="1" t="s">
        <v>974</v>
      </c>
      <c r="B522" s="1"/>
      <c r="C522" s="1" t="s">
        <v>976</v>
      </c>
      <c r="D522" s="1" t="str">
        <f t="shared" si="8"/>
        <v/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8" customHeight="1">
      <c r="A523" s="1" t="s">
        <v>977</v>
      </c>
      <c r="B523" s="1"/>
      <c r="C523" s="1" t="s">
        <v>978</v>
      </c>
      <c r="D523" s="1" t="str">
        <f t="shared" si="8"/>
        <v/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8" customHeight="1">
      <c r="A524" s="1" t="s">
        <v>979</v>
      </c>
      <c r="B524" s="1"/>
      <c r="C524" s="1" t="s">
        <v>980</v>
      </c>
      <c r="D524" s="1" t="str">
        <f t="shared" si="8"/>
        <v/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8" customHeight="1">
      <c r="A525" s="2" t="s">
        <v>981</v>
      </c>
      <c r="B525" s="1"/>
      <c r="C525" s="2" t="s">
        <v>982</v>
      </c>
      <c r="D525" s="1" t="str">
        <f t="shared" si="8"/>
        <v/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8" customHeight="1">
      <c r="A526" s="1" t="s">
        <v>981</v>
      </c>
      <c r="B526" s="1"/>
      <c r="C526" s="1" t="s">
        <v>918</v>
      </c>
      <c r="D526" s="1" t="str">
        <f t="shared" si="8"/>
        <v/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8" customHeight="1">
      <c r="A527" s="2" t="s">
        <v>983</v>
      </c>
      <c r="B527" s="1"/>
      <c r="C527" s="2" t="s">
        <v>984</v>
      </c>
      <c r="D527" s="1" t="str">
        <f t="shared" si="8"/>
        <v/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8" customHeight="1">
      <c r="A528" s="1" t="s">
        <v>985</v>
      </c>
      <c r="B528" s="1"/>
      <c r="C528" s="1" t="s">
        <v>986</v>
      </c>
      <c r="D528" s="1" t="str">
        <f t="shared" si="8"/>
        <v/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8" customHeight="1">
      <c r="A529" s="3" t="s">
        <v>987</v>
      </c>
      <c r="B529" s="1" t="s">
        <v>9</v>
      </c>
      <c r="C529" s="1" t="s">
        <v>988</v>
      </c>
      <c r="D529" s="1" t="str">
        <f t="shared" si="8"/>
        <v>ATT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8" customHeight="1">
      <c r="A530" s="1" t="s">
        <v>989</v>
      </c>
      <c r="B530" s="1"/>
      <c r="C530" s="1" t="s">
        <v>990</v>
      </c>
      <c r="D530" s="1" t="str">
        <f t="shared" si="8"/>
        <v/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8" customHeight="1">
      <c r="A531" s="3" t="s">
        <v>991</v>
      </c>
      <c r="B531" s="1"/>
      <c r="C531" s="1" t="s">
        <v>992</v>
      </c>
      <c r="D531" s="1" t="str">
        <f t="shared" si="8"/>
        <v/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8" customHeight="1">
      <c r="A532" s="1" t="s">
        <v>993</v>
      </c>
      <c r="B532" s="1"/>
      <c r="C532" s="1" t="s">
        <v>994</v>
      </c>
      <c r="D532" s="1" t="str">
        <f t="shared" si="8"/>
        <v/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8" customHeight="1">
      <c r="A533" s="1" t="s">
        <v>995</v>
      </c>
      <c r="B533" s="1"/>
      <c r="C533" s="1" t="s">
        <v>996</v>
      </c>
      <c r="D533" s="1" t="str">
        <f t="shared" si="8"/>
        <v/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8" customHeight="1">
      <c r="A534" s="3" t="s">
        <v>997</v>
      </c>
      <c r="B534" s="1"/>
      <c r="C534" s="1" t="s">
        <v>12</v>
      </c>
      <c r="D534" s="1" t="str">
        <f t="shared" si="8"/>
        <v/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8" customHeight="1">
      <c r="A535" s="2" t="s">
        <v>998</v>
      </c>
      <c r="B535" s="1"/>
      <c r="C535" s="1" t="s">
        <v>999</v>
      </c>
      <c r="D535" s="1" t="str">
        <f t="shared" si="8"/>
        <v/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8" customHeight="1">
      <c r="A536" s="1" t="s">
        <v>1000</v>
      </c>
      <c r="B536" s="1"/>
      <c r="C536" s="1" t="s">
        <v>1001</v>
      </c>
      <c r="D536" s="1" t="str">
        <f t="shared" si="8"/>
        <v/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8" customHeight="1">
      <c r="A537" s="1" t="s">
        <v>1002</v>
      </c>
      <c r="B537" s="1"/>
      <c r="C537" s="1" t="s">
        <v>1003</v>
      </c>
      <c r="D537" s="1" t="str">
        <f t="shared" si="8"/>
        <v>Kathy Klingaman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8" customHeight="1">
      <c r="A538" s="1" t="s">
        <v>1004</v>
      </c>
      <c r="B538" s="1"/>
      <c r="C538" s="1" t="s">
        <v>1005</v>
      </c>
      <c r="D538" s="1" t="str">
        <f t="shared" si="8"/>
        <v/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8" customHeight="1">
      <c r="A539" s="1" t="s">
        <v>1006</v>
      </c>
      <c r="B539" s="1"/>
      <c r="C539" s="1" t="s">
        <v>1007</v>
      </c>
      <c r="D539" s="1" t="str">
        <f t="shared" si="8"/>
        <v/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8" customHeight="1">
      <c r="A540" s="1" t="s">
        <v>1008</v>
      </c>
      <c r="B540" s="1"/>
      <c r="C540" s="1" t="s">
        <v>1009</v>
      </c>
      <c r="D540" s="1" t="str">
        <f t="shared" si="8"/>
        <v/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8" customHeight="1">
      <c r="A541" s="4" t="s">
        <v>1010</v>
      </c>
      <c r="B541" s="1"/>
      <c r="C541" s="4" t="s">
        <v>1011</v>
      </c>
      <c r="D541" s="1" t="str">
        <f t="shared" si="8"/>
        <v>Artwork Systems Inc.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8" customHeight="1">
      <c r="A542" s="1" t="s">
        <v>1012</v>
      </c>
      <c r="B542" s="1" t="s">
        <v>9</v>
      </c>
      <c r="C542" s="1" t="s">
        <v>1013</v>
      </c>
      <c r="D542" s="1" t="str">
        <f t="shared" si="8"/>
        <v>ATT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8" customHeight="1">
      <c r="A543" s="1" t="s">
        <v>1014</v>
      </c>
      <c r="B543" s="1"/>
      <c r="C543" s="1" t="s">
        <v>1015</v>
      </c>
      <c r="D543" s="1" t="str">
        <f t="shared" si="8"/>
        <v/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8" customHeight="1">
      <c r="A544" s="1" t="s">
        <v>1016</v>
      </c>
      <c r="B544" s="1" t="s">
        <v>683</v>
      </c>
      <c r="C544" s="1" t="s">
        <v>1017</v>
      </c>
      <c r="D544" s="1" t="str">
        <f t="shared" si="8"/>
        <v>ABE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8" customHeight="1">
      <c r="A545" s="1" t="s">
        <v>1018</v>
      </c>
      <c r="B545" s="1"/>
      <c r="C545" s="1" t="s">
        <v>1019</v>
      </c>
      <c r="D545" s="1" t="str">
        <f t="shared" si="8"/>
        <v/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8" customHeight="1">
      <c r="A546" s="1" t="s">
        <v>3860</v>
      </c>
      <c r="B546" s="1" t="s">
        <v>59</v>
      </c>
      <c r="C546" s="1" t="s">
        <v>1020</v>
      </c>
      <c r="D546" s="1" t="str">
        <f t="shared" si="8"/>
        <v>SOCO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8" customHeight="1">
      <c r="A547" s="1" t="s">
        <v>1021</v>
      </c>
      <c r="B547" s="1" t="s">
        <v>717</v>
      </c>
      <c r="C547" s="1" t="s">
        <v>718</v>
      </c>
      <c r="D547" s="1" t="str">
        <f t="shared" si="8"/>
        <v>ABB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8" customHeight="1">
      <c r="A548" s="1" t="s">
        <v>1022</v>
      </c>
      <c r="B548" s="1"/>
      <c r="C548" s="1" t="s">
        <v>1023</v>
      </c>
      <c r="D548" s="1" t="str">
        <f t="shared" si="8"/>
        <v/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8" customHeight="1">
      <c r="A549" s="2" t="s">
        <v>1024</v>
      </c>
      <c r="B549" s="1" t="s">
        <v>9</v>
      </c>
      <c r="C549" s="1" t="s">
        <v>1025</v>
      </c>
      <c r="D549" s="1" t="str">
        <f t="shared" si="8"/>
        <v>ATT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8" customHeight="1">
      <c r="A550" s="1" t="s">
        <v>1026</v>
      </c>
      <c r="B550" s="1"/>
      <c r="C550" s="1" t="s">
        <v>1027</v>
      </c>
      <c r="D550" s="1" t="str">
        <f t="shared" si="8"/>
        <v/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8" customHeight="1">
      <c r="A551" s="1" t="s">
        <v>1028</v>
      </c>
      <c r="B551" s="1" t="s">
        <v>890</v>
      </c>
      <c r="C551" s="1" t="s">
        <v>891</v>
      </c>
      <c r="D551" s="1" t="str">
        <f t="shared" si="8"/>
        <v>JAG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8" customHeight="1">
      <c r="A552" s="1" t="s">
        <v>1029</v>
      </c>
      <c r="B552" s="1" t="s">
        <v>756</v>
      </c>
      <c r="C552" s="1" t="s">
        <v>1030</v>
      </c>
      <c r="D552" s="1" t="str">
        <f t="shared" si="8"/>
        <v>HCS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8" customHeight="1">
      <c r="A553" s="4" t="s">
        <v>1031</v>
      </c>
      <c r="B553" s="1" t="s">
        <v>9</v>
      </c>
      <c r="C553" s="4" t="s">
        <v>1032</v>
      </c>
      <c r="D553" s="1" t="str">
        <f t="shared" si="8"/>
        <v>ATT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8" customHeight="1">
      <c r="A554" s="1" t="s">
        <v>1033</v>
      </c>
      <c r="B554" s="1"/>
      <c r="C554" s="1" t="s">
        <v>1034</v>
      </c>
      <c r="D554" s="1" t="str">
        <f t="shared" si="8"/>
        <v/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8" customHeight="1">
      <c r="A555" s="1" t="s">
        <v>1035</v>
      </c>
      <c r="B555" s="1"/>
      <c r="C555" s="1" t="s">
        <v>1036</v>
      </c>
      <c r="D555" s="1" t="str">
        <f t="shared" si="8"/>
        <v>Billabong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8" customHeight="1">
      <c r="A556" s="1" t="s">
        <v>1037</v>
      </c>
      <c r="B556" s="1"/>
      <c r="C556" s="1" t="s">
        <v>124</v>
      </c>
      <c r="D556" s="1" t="str">
        <f t="shared" si="8"/>
        <v/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8" customHeight="1">
      <c r="A557" s="3" t="s">
        <v>1038</v>
      </c>
      <c r="B557" s="1"/>
      <c r="C557" s="1" t="s">
        <v>1039</v>
      </c>
      <c r="D557" s="1" t="str">
        <f t="shared" si="8"/>
        <v/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8" customHeight="1">
      <c r="A558" s="1" t="s">
        <v>1040</v>
      </c>
      <c r="B558" s="1"/>
      <c r="C558" s="1" t="s">
        <v>1041</v>
      </c>
      <c r="D558" s="1" t="str">
        <f t="shared" si="8"/>
        <v/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8" customHeight="1">
      <c r="A559" s="1" t="s">
        <v>1042</v>
      </c>
      <c r="B559" s="1"/>
      <c r="C559" s="1" t="s">
        <v>1043</v>
      </c>
      <c r="D559" s="1" t="str">
        <f t="shared" si="8"/>
        <v/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8" customHeight="1">
      <c r="A560" s="1" t="s">
        <v>1044</v>
      </c>
      <c r="B560" s="1" t="s">
        <v>28</v>
      </c>
      <c r="C560" s="5" t="s">
        <v>1045</v>
      </c>
      <c r="D560" s="1" t="str">
        <f t="shared" si="8"/>
        <v>VA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8" customHeight="1">
      <c r="A561" s="4" t="s">
        <v>1046</v>
      </c>
      <c r="B561" s="1"/>
      <c r="C561" s="4" t="s">
        <v>1047</v>
      </c>
      <c r="D561" s="1" t="str">
        <f t="shared" si="8"/>
        <v/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8" customHeight="1">
      <c r="A562" s="2" t="s">
        <v>1048</v>
      </c>
      <c r="B562" s="1" t="s">
        <v>44</v>
      </c>
      <c r="C562" s="1" t="s">
        <v>1049</v>
      </c>
      <c r="D562" s="1" t="str">
        <f t="shared" si="8"/>
        <v>GD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8" customHeight="1">
      <c r="A563" s="1" t="s">
        <v>1050</v>
      </c>
      <c r="B563" s="1"/>
      <c r="C563" s="1" t="s">
        <v>1051</v>
      </c>
      <c r="D563" s="1" t="str">
        <f t="shared" si="8"/>
        <v/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8" customHeight="1">
      <c r="A564" s="3" t="s">
        <v>1052</v>
      </c>
      <c r="B564" s="1"/>
      <c r="C564" s="1" t="s">
        <v>12</v>
      </c>
      <c r="D564" s="1" t="str">
        <f t="shared" si="8"/>
        <v/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8" customHeight="1">
      <c r="A565" s="1" t="s">
        <v>1053</v>
      </c>
      <c r="B565" s="1" t="s">
        <v>1054</v>
      </c>
      <c r="C565" s="1" t="s">
        <v>1055</v>
      </c>
      <c r="D565" s="1" t="str">
        <f t="shared" si="8"/>
        <v>CNH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8" customHeight="1">
      <c r="A566" s="1" t="s">
        <v>1056</v>
      </c>
      <c r="B566" s="1" t="s">
        <v>1054</v>
      </c>
      <c r="C566" s="1" t="s">
        <v>1057</v>
      </c>
      <c r="D566" s="1" t="str">
        <f t="shared" si="8"/>
        <v>CNH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8" customHeight="1">
      <c r="A567" s="4" t="s">
        <v>1058</v>
      </c>
      <c r="B567" s="1"/>
      <c r="C567" s="4" t="s">
        <v>1059</v>
      </c>
      <c r="D567" s="1" t="str">
        <f t="shared" si="8"/>
        <v/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8" customHeight="1">
      <c r="A568" s="4" t="s">
        <v>1060</v>
      </c>
      <c r="B568" s="1"/>
      <c r="C568" s="4" t="s">
        <v>1061</v>
      </c>
      <c r="D568" s="1" t="str">
        <f t="shared" si="8"/>
        <v/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8" customHeight="1">
      <c r="A569" s="4" t="s">
        <v>1062</v>
      </c>
      <c r="B569" s="1" t="s">
        <v>717</v>
      </c>
      <c r="C569" s="4" t="s">
        <v>718</v>
      </c>
      <c r="D569" s="1" t="str">
        <f t="shared" si="8"/>
        <v>ABB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8" customHeight="1">
      <c r="A570" s="4" t="s">
        <v>1063</v>
      </c>
      <c r="B570" s="1"/>
      <c r="C570" s="1" t="s">
        <v>1064</v>
      </c>
      <c r="D570" s="1" t="str">
        <f t="shared" si="8"/>
        <v/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8" customHeight="1">
      <c r="A571" s="1" t="s">
        <v>1065</v>
      </c>
      <c r="B571" s="1"/>
      <c r="C571" s="1" t="s">
        <v>1066</v>
      </c>
      <c r="D571" s="1" t="str">
        <f t="shared" si="8"/>
        <v/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8" customHeight="1">
      <c r="A572" s="3" t="s">
        <v>1067</v>
      </c>
      <c r="B572" s="1"/>
      <c r="C572" s="1" t="s">
        <v>1068</v>
      </c>
      <c r="D572" s="1" t="str">
        <f t="shared" si="8"/>
        <v/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8" customHeight="1">
      <c r="A573" s="1" t="s">
        <v>1069</v>
      </c>
      <c r="B573" s="1"/>
      <c r="C573" s="1" t="s">
        <v>1070</v>
      </c>
      <c r="D573" s="1" t="str">
        <f t="shared" si="8"/>
        <v/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8" customHeight="1">
      <c r="A574" s="1" t="s">
        <v>1071</v>
      </c>
      <c r="B574" s="1"/>
      <c r="C574" s="1" t="s">
        <v>1072</v>
      </c>
      <c r="D574" s="1" t="str">
        <f t="shared" si="8"/>
        <v/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8" customHeight="1">
      <c r="A575" s="1" t="s">
        <v>1073</v>
      </c>
      <c r="B575" s="1" t="s">
        <v>890</v>
      </c>
      <c r="C575" s="1" t="s">
        <v>891</v>
      </c>
      <c r="D575" s="1" t="str">
        <f t="shared" si="8"/>
        <v>JAG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8" customHeight="1">
      <c r="A576" s="1" t="s">
        <v>1074</v>
      </c>
      <c r="B576" s="1"/>
      <c r="C576" s="1" t="s">
        <v>1009</v>
      </c>
      <c r="D576" s="1" t="str">
        <f t="shared" si="8"/>
        <v/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8" customHeight="1">
      <c r="A577" s="1" t="s">
        <v>1075</v>
      </c>
      <c r="B577" s="1"/>
      <c r="C577" s="1" t="s">
        <v>1076</v>
      </c>
      <c r="D577" s="1" t="str">
        <f t="shared" si="8"/>
        <v/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8" customHeight="1">
      <c r="A578" s="1" t="s">
        <v>1077</v>
      </c>
      <c r="B578" s="1"/>
      <c r="C578" s="1" t="s">
        <v>1061</v>
      </c>
      <c r="D578" s="1" t="str">
        <f t="shared" si="8"/>
        <v/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8" customHeight="1">
      <c r="A579" s="1" t="s">
        <v>1078</v>
      </c>
      <c r="B579" s="1"/>
      <c r="C579" s="1" t="s">
        <v>1079</v>
      </c>
      <c r="D579" s="1" t="str">
        <f t="shared" si="8"/>
        <v/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8" customHeight="1">
      <c r="A580" s="1" t="s">
        <v>1080</v>
      </c>
      <c r="B580" s="1"/>
      <c r="C580" s="1" t="s">
        <v>1081</v>
      </c>
      <c r="D580" s="1" t="str">
        <f t="shared" ref="D580:D643" si="9">IFERROR(LEFT(C580,FIND(" -",C580)-1),"")</f>
        <v/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8" customHeight="1">
      <c r="A581" s="3" t="s">
        <v>1082</v>
      </c>
      <c r="B581" s="1" t="s">
        <v>152</v>
      </c>
      <c r="C581" s="1" t="s">
        <v>1083</v>
      </c>
      <c r="D581" s="1" t="str">
        <f t="shared" si="9"/>
        <v>ET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8" customHeight="1">
      <c r="A582" s="1" t="s">
        <v>1084</v>
      </c>
      <c r="B582" s="1"/>
      <c r="C582" s="1" t="s">
        <v>1085</v>
      </c>
      <c r="D582" s="1" t="str">
        <f t="shared" si="9"/>
        <v/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8" customHeight="1">
      <c r="A583" s="1" t="s">
        <v>1086</v>
      </c>
      <c r="B583" s="1"/>
      <c r="C583" s="1" t="s">
        <v>1087</v>
      </c>
      <c r="D583" s="1" t="str">
        <f t="shared" si="9"/>
        <v/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8" customHeight="1">
      <c r="A584" s="1" t="s">
        <v>1088</v>
      </c>
      <c r="B584" s="1"/>
      <c r="C584" s="1" t="s">
        <v>1089</v>
      </c>
      <c r="D584" s="1" t="str">
        <f t="shared" si="9"/>
        <v/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8" customHeight="1">
      <c r="A585" s="3" t="s">
        <v>1090</v>
      </c>
      <c r="B585" s="1"/>
      <c r="C585" s="1" t="s">
        <v>12</v>
      </c>
      <c r="D585" s="1" t="str">
        <f t="shared" si="9"/>
        <v/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8" customHeight="1">
      <c r="A586" s="2" t="s">
        <v>1091</v>
      </c>
      <c r="B586" s="1" t="s">
        <v>28</v>
      </c>
      <c r="C586" s="2" t="s">
        <v>1092</v>
      </c>
      <c r="D586" s="1" t="str">
        <f t="shared" si="9"/>
        <v>VA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8" customHeight="1">
      <c r="A587" s="3" t="s">
        <v>1093</v>
      </c>
      <c r="B587" s="1"/>
      <c r="C587" s="1" t="s">
        <v>12</v>
      </c>
      <c r="D587" s="1" t="str">
        <f t="shared" si="9"/>
        <v/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8" customHeight="1">
      <c r="A588" s="1" t="s">
        <v>1094</v>
      </c>
      <c r="B588" s="1"/>
      <c r="C588" s="1" t="s">
        <v>1047</v>
      </c>
      <c r="D588" s="1" t="str">
        <f t="shared" si="9"/>
        <v/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8" customHeight="1">
      <c r="A589" s="2" t="s">
        <v>1095</v>
      </c>
      <c r="B589" s="1"/>
      <c r="C589" s="1" t="s">
        <v>1096</v>
      </c>
      <c r="D589" s="1" t="str">
        <f t="shared" si="9"/>
        <v/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8" customHeight="1">
      <c r="A590" s="1" t="s">
        <v>1097</v>
      </c>
      <c r="B590" s="1"/>
      <c r="C590" s="1" t="s">
        <v>904</v>
      </c>
      <c r="D590" s="1" t="str">
        <f t="shared" si="9"/>
        <v/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8" customHeight="1">
      <c r="A591" s="3" t="s">
        <v>1098</v>
      </c>
      <c r="B591" s="1"/>
      <c r="C591" s="1" t="s">
        <v>1099</v>
      </c>
      <c r="D591" s="1" t="str">
        <f t="shared" si="9"/>
        <v/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8" customHeight="1">
      <c r="A592" s="4" t="s">
        <v>1100</v>
      </c>
      <c r="B592" s="1" t="s">
        <v>9</v>
      </c>
      <c r="C592" s="4" t="s">
        <v>1101</v>
      </c>
      <c r="D592" s="1" t="str">
        <f t="shared" si="9"/>
        <v>ATT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8" customHeight="1">
      <c r="A593" s="1" t="s">
        <v>1102</v>
      </c>
      <c r="B593" s="1"/>
      <c r="C593" s="1" t="s">
        <v>1103</v>
      </c>
      <c r="D593" s="1" t="str">
        <f t="shared" si="9"/>
        <v/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8" customHeight="1">
      <c r="A594" s="3" t="s">
        <v>1104</v>
      </c>
      <c r="B594" s="1" t="s">
        <v>59</v>
      </c>
      <c r="C594" s="1" t="s">
        <v>1105</v>
      </c>
      <c r="D594" s="1" t="str">
        <f t="shared" si="9"/>
        <v>SOCO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8" customHeight="1">
      <c r="A595" s="1" t="s">
        <v>1106</v>
      </c>
      <c r="B595" s="1"/>
      <c r="C595" s="1" t="s">
        <v>1107</v>
      </c>
      <c r="D595" s="1" t="str">
        <f t="shared" si="9"/>
        <v>One 3 two/obey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8" customHeight="1">
      <c r="A596" s="1" t="s">
        <v>1108</v>
      </c>
      <c r="B596" s="1"/>
      <c r="C596" s="1" t="s">
        <v>1109</v>
      </c>
      <c r="D596" s="1" t="str">
        <f t="shared" si="9"/>
        <v>Fleshgear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8" customHeight="1">
      <c r="A597" s="2" t="s">
        <v>1110</v>
      </c>
      <c r="B597" s="1"/>
      <c r="C597" s="1" t="s">
        <v>999</v>
      </c>
      <c r="D597" s="1" t="str">
        <f t="shared" si="9"/>
        <v/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8" customHeight="1">
      <c r="A598" s="1" t="s">
        <v>1111</v>
      </c>
      <c r="B598" s="1"/>
      <c r="C598" s="1" t="s">
        <v>1112</v>
      </c>
      <c r="D598" s="1" t="str">
        <f t="shared" si="9"/>
        <v/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8" customHeight="1">
      <c r="A599" s="4" t="s">
        <v>1113</v>
      </c>
      <c r="B599" s="1"/>
      <c r="C599" s="4" t="s">
        <v>1112</v>
      </c>
      <c r="D599" s="1" t="str">
        <f t="shared" si="9"/>
        <v/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8" customHeight="1">
      <c r="A600" s="1" t="s">
        <v>1114</v>
      </c>
      <c r="B600" s="1" t="s">
        <v>1054</v>
      </c>
      <c r="C600" s="1" t="s">
        <v>1115</v>
      </c>
      <c r="D600" s="1" t="str">
        <f t="shared" si="9"/>
        <v>CNH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8" customHeight="1">
      <c r="A601" s="1" t="s">
        <v>1116</v>
      </c>
      <c r="B601" s="1" t="s">
        <v>152</v>
      </c>
      <c r="C601" s="1" t="s">
        <v>1117</v>
      </c>
      <c r="D601" s="1" t="str">
        <f t="shared" si="9"/>
        <v>ET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8" customHeight="1">
      <c r="A602" s="1" t="s">
        <v>1118</v>
      </c>
      <c r="B602" s="1" t="s">
        <v>152</v>
      </c>
      <c r="C602" s="1" t="s">
        <v>1119</v>
      </c>
      <c r="D602" s="1" t="str">
        <f t="shared" si="9"/>
        <v>ET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8" customHeight="1">
      <c r="A603" s="1" t="s">
        <v>1120</v>
      </c>
      <c r="B603" s="1"/>
      <c r="C603" s="1" t="s">
        <v>1121</v>
      </c>
      <c r="D603" s="1" t="str">
        <f t="shared" si="9"/>
        <v/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8" customHeight="1">
      <c r="A604" s="1" t="s">
        <v>1122</v>
      </c>
      <c r="B604" s="1" t="s">
        <v>152</v>
      </c>
      <c r="C604" s="1" t="s">
        <v>1123</v>
      </c>
      <c r="D604" s="1" t="str">
        <f t="shared" si="9"/>
        <v>ET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8" customHeight="1">
      <c r="A605" s="1" t="s">
        <v>1124</v>
      </c>
      <c r="B605" s="1"/>
      <c r="C605" s="1" t="s">
        <v>1125</v>
      </c>
      <c r="D605" s="1" t="str">
        <f t="shared" si="9"/>
        <v/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8" customHeight="1">
      <c r="A606" s="3" t="s">
        <v>1126</v>
      </c>
      <c r="B606" s="1"/>
      <c r="C606" s="1" t="s">
        <v>999</v>
      </c>
      <c r="D606" s="1" t="str">
        <f t="shared" si="9"/>
        <v/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8" customHeight="1">
      <c r="A607" s="1" t="s">
        <v>1127</v>
      </c>
      <c r="B607" s="1"/>
      <c r="C607" s="1" t="s">
        <v>945</v>
      </c>
      <c r="D607" s="1" t="str">
        <f t="shared" si="9"/>
        <v/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8" customHeight="1">
      <c r="A608" s="1" t="s">
        <v>1128</v>
      </c>
      <c r="B608" s="1"/>
      <c r="C608" s="1" t="s">
        <v>1129</v>
      </c>
      <c r="D608" s="1" t="str">
        <f t="shared" si="9"/>
        <v>TLD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8" customHeight="1">
      <c r="A609" s="2" t="s">
        <v>1130</v>
      </c>
      <c r="B609" s="1"/>
      <c r="C609" s="2" t="s">
        <v>1131</v>
      </c>
      <c r="D609" s="1" t="str">
        <f t="shared" si="9"/>
        <v/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8" customHeight="1">
      <c r="A610" s="4" t="s">
        <v>1132</v>
      </c>
      <c r="B610" s="1"/>
      <c r="C610" s="4" t="s">
        <v>808</v>
      </c>
      <c r="D610" s="1" t="str">
        <f t="shared" si="9"/>
        <v/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8" customHeight="1">
      <c r="A611" s="4" t="s">
        <v>1133</v>
      </c>
      <c r="B611" s="1" t="s">
        <v>152</v>
      </c>
      <c r="C611" s="4" t="s">
        <v>1123</v>
      </c>
      <c r="D611" s="1" t="str">
        <f t="shared" si="9"/>
        <v>ET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8" customHeight="1">
      <c r="A612" s="1" t="s">
        <v>1134</v>
      </c>
      <c r="B612" s="1"/>
      <c r="C612" s="1" t="s">
        <v>1135</v>
      </c>
      <c r="D612" s="1" t="str">
        <f t="shared" si="9"/>
        <v/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8" customHeight="1">
      <c r="A613" s="1" t="s">
        <v>1136</v>
      </c>
      <c r="B613" s="1"/>
      <c r="C613" s="1" t="s">
        <v>1137</v>
      </c>
      <c r="D613" s="1" t="str">
        <f t="shared" si="9"/>
        <v/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8" customHeight="1">
      <c r="A614" s="1" t="s">
        <v>1138</v>
      </c>
      <c r="B614" s="1" t="s">
        <v>59</v>
      </c>
      <c r="C614" s="1" t="s">
        <v>1139</v>
      </c>
      <c r="D614" s="1" t="str">
        <f t="shared" si="9"/>
        <v>SOCO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8" customHeight="1">
      <c r="A615" s="3" t="s">
        <v>1140</v>
      </c>
      <c r="B615" s="1" t="s">
        <v>9</v>
      </c>
      <c r="C615" s="1" t="s">
        <v>1141</v>
      </c>
      <c r="D615" s="1" t="str">
        <f t="shared" si="9"/>
        <v>ATT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8" customHeight="1">
      <c r="A616" s="3" t="s">
        <v>1142</v>
      </c>
      <c r="B616" s="1" t="s">
        <v>1054</v>
      </c>
      <c r="C616" s="1" t="s">
        <v>1143</v>
      </c>
      <c r="D616" s="1" t="str">
        <f t="shared" si="9"/>
        <v>CNH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8" customHeight="1">
      <c r="A617" s="1" t="s">
        <v>1144</v>
      </c>
      <c r="B617" s="1"/>
      <c r="C617" s="1" t="s">
        <v>1145</v>
      </c>
      <c r="D617" s="1" t="str">
        <f t="shared" si="9"/>
        <v/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8" customHeight="1">
      <c r="A618" s="1" t="s">
        <v>1146</v>
      </c>
      <c r="B618" s="1"/>
      <c r="C618" s="1" t="s">
        <v>1147</v>
      </c>
      <c r="D618" s="1" t="str">
        <f t="shared" si="9"/>
        <v>Jen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8" customHeight="1">
      <c r="A619" s="3" t="s">
        <v>1148</v>
      </c>
      <c r="B619" s="1"/>
      <c r="C619" s="1" t="s">
        <v>1149</v>
      </c>
      <c r="D619" s="1" t="str">
        <f t="shared" si="9"/>
        <v>Mom &amp; Dad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8" customHeight="1">
      <c r="A620" s="1" t="s">
        <v>1150</v>
      </c>
      <c r="B620" s="1"/>
      <c r="C620" s="1" t="s">
        <v>836</v>
      </c>
      <c r="D620" s="1" t="str">
        <f t="shared" si="9"/>
        <v/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8" customHeight="1">
      <c r="A621" s="1" t="s">
        <v>1151</v>
      </c>
      <c r="B621" s="1"/>
      <c r="C621" s="1" t="s">
        <v>1152</v>
      </c>
      <c r="D621" s="1" t="str">
        <f t="shared" si="9"/>
        <v/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8" customHeight="1">
      <c r="A622" s="3" t="s">
        <v>1153</v>
      </c>
      <c r="B622" s="1"/>
      <c r="C622" s="1" t="s">
        <v>12</v>
      </c>
      <c r="D622" s="1" t="str">
        <f t="shared" si="9"/>
        <v/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8" customHeight="1">
      <c r="A623" s="1" t="s">
        <v>1154</v>
      </c>
      <c r="B623" s="1"/>
      <c r="C623" s="1" t="s">
        <v>1155</v>
      </c>
      <c r="D623" s="1" t="str">
        <f t="shared" si="9"/>
        <v/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8" customHeight="1">
      <c r="A624" s="3" t="s">
        <v>1156</v>
      </c>
      <c r="B624" s="1"/>
      <c r="C624" s="1" t="s">
        <v>124</v>
      </c>
      <c r="D624" s="1" t="str">
        <f t="shared" si="9"/>
        <v/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8" customHeight="1">
      <c r="A625" s="1" t="s">
        <v>1157</v>
      </c>
      <c r="B625" s="1"/>
      <c r="C625" s="1" t="s">
        <v>1158</v>
      </c>
      <c r="D625" s="1" t="str">
        <f t="shared" si="9"/>
        <v/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8" customHeight="1">
      <c r="A626" s="1" t="s">
        <v>1159</v>
      </c>
      <c r="B626" s="1"/>
      <c r="C626" s="1" t="s">
        <v>1160</v>
      </c>
      <c r="D626" s="1" t="str">
        <f t="shared" si="9"/>
        <v>Fleshwound Films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8" customHeight="1">
      <c r="A627" s="1" t="s">
        <v>1161</v>
      </c>
      <c r="B627" s="1"/>
      <c r="C627" s="1" t="s">
        <v>1162</v>
      </c>
      <c r="D627" s="1" t="str">
        <f t="shared" si="9"/>
        <v/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8" customHeight="1">
      <c r="A628" s="1" t="s">
        <v>1163</v>
      </c>
      <c r="B628" s="1"/>
      <c r="C628" s="1" t="s">
        <v>1164</v>
      </c>
      <c r="D628" s="1" t="str">
        <f t="shared" si="9"/>
        <v/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8" customHeight="1">
      <c r="A629" s="1" t="s">
        <v>1165</v>
      </c>
      <c r="B629" s="1" t="s">
        <v>9</v>
      </c>
      <c r="C629" s="1" t="s">
        <v>1166</v>
      </c>
      <c r="D629" s="1" t="str">
        <f t="shared" si="9"/>
        <v>ATT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8" customHeight="1">
      <c r="A630" s="4" t="s">
        <v>1167</v>
      </c>
      <c r="B630" s="1"/>
      <c r="C630" s="4" t="s">
        <v>1168</v>
      </c>
      <c r="D630" s="1" t="str">
        <f t="shared" si="9"/>
        <v/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8" customHeight="1">
      <c r="A631" s="3" t="s">
        <v>1169</v>
      </c>
      <c r="B631" s="1"/>
      <c r="C631" s="1" t="s">
        <v>1170</v>
      </c>
      <c r="D631" s="1" t="str">
        <f t="shared" si="9"/>
        <v/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8" customHeight="1">
      <c r="A632" s="1" t="s">
        <v>1171</v>
      </c>
      <c r="B632" s="1"/>
      <c r="C632" s="1" t="s">
        <v>1172</v>
      </c>
      <c r="D632" s="1" t="str">
        <f t="shared" si="9"/>
        <v>iMentor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8" customHeight="1">
      <c r="A633" s="1" t="s">
        <v>1173</v>
      </c>
      <c r="B633" s="1" t="s">
        <v>152</v>
      </c>
      <c r="C633" s="1" t="s">
        <v>1174</v>
      </c>
      <c r="D633" s="1" t="str">
        <f t="shared" si="9"/>
        <v>ET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8" customHeight="1">
      <c r="A634" s="2" t="s">
        <v>4484</v>
      </c>
      <c r="B634" s="1"/>
      <c r="C634" s="2" t="s">
        <v>1175</v>
      </c>
      <c r="D634" s="1" t="str">
        <f t="shared" si="9"/>
        <v>Souplantation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8" customHeight="1">
      <c r="A635" s="4" t="s">
        <v>1176</v>
      </c>
      <c r="B635" s="1"/>
      <c r="C635" s="4" t="s">
        <v>751</v>
      </c>
      <c r="D635" s="1" t="str">
        <f t="shared" si="9"/>
        <v/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8" customHeight="1">
      <c r="A636" s="1" t="s">
        <v>1177</v>
      </c>
      <c r="B636" s="1" t="s">
        <v>152</v>
      </c>
      <c r="C636" s="1" t="s">
        <v>1178</v>
      </c>
      <c r="D636" s="1" t="str">
        <f t="shared" si="9"/>
        <v>ET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8" customHeight="1">
      <c r="A637" s="4" t="s">
        <v>1179</v>
      </c>
      <c r="B637" s="1"/>
      <c r="C637" s="4" t="s">
        <v>1180</v>
      </c>
      <c r="D637" s="1" t="str">
        <f t="shared" si="9"/>
        <v/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8" customHeight="1">
      <c r="A638" s="1" t="s">
        <v>1181</v>
      </c>
      <c r="B638" s="1"/>
      <c r="C638" s="1" t="s">
        <v>1079</v>
      </c>
      <c r="D638" s="1" t="str">
        <f t="shared" si="9"/>
        <v/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8" customHeight="1">
      <c r="A639" s="1" t="s">
        <v>1182</v>
      </c>
      <c r="B639" s="1" t="s">
        <v>59</v>
      </c>
      <c r="C639" s="1" t="s">
        <v>1183</v>
      </c>
      <c r="D639" s="1" t="str">
        <f t="shared" si="9"/>
        <v>SOCO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8" customHeight="1">
      <c r="A640" s="1" t="s">
        <v>1184</v>
      </c>
      <c r="B640" s="1"/>
      <c r="C640" s="1" t="s">
        <v>1185</v>
      </c>
      <c r="D640" s="1" t="str">
        <f t="shared" si="9"/>
        <v/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8" customHeight="1">
      <c r="A641" s="1" t="s">
        <v>1186</v>
      </c>
      <c r="B641" s="1" t="s">
        <v>133</v>
      </c>
      <c r="C641" s="1" t="s">
        <v>1187</v>
      </c>
      <c r="D641" s="1" t="str">
        <f t="shared" si="9"/>
        <v>DG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8" customHeight="1">
      <c r="A642" s="1" t="s">
        <v>1188</v>
      </c>
      <c r="B642" s="1" t="s">
        <v>14</v>
      </c>
      <c r="C642" s="1" t="s">
        <v>1189</v>
      </c>
      <c r="D642" s="1" t="str">
        <f t="shared" si="9"/>
        <v>DGU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8" customHeight="1">
      <c r="A643" s="1" t="s">
        <v>1190</v>
      </c>
      <c r="B643" s="1"/>
      <c r="C643" s="1" t="s">
        <v>1191</v>
      </c>
      <c r="D643" s="1" t="str">
        <f t="shared" si="9"/>
        <v/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8" customHeight="1">
      <c r="A644" s="3" t="s">
        <v>1192</v>
      </c>
      <c r="B644" s="1" t="s">
        <v>28</v>
      </c>
      <c r="C644" s="5" t="s">
        <v>1193</v>
      </c>
      <c r="D644" s="1" t="str">
        <f t="shared" ref="D644:D707" si="10">IFERROR(LEFT(C644,FIND(" -",C644)-1),"")</f>
        <v>VA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8" customHeight="1">
      <c r="A645" s="1" t="s">
        <v>1194</v>
      </c>
      <c r="B645" s="1"/>
      <c r="C645" s="1" t="s">
        <v>1195</v>
      </c>
      <c r="D645" s="1" t="str">
        <f t="shared" si="10"/>
        <v>2fdesign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8" customHeight="1">
      <c r="A646" s="1" t="s">
        <v>1196</v>
      </c>
      <c r="B646" s="1" t="s">
        <v>14</v>
      </c>
      <c r="C646" s="1" t="s">
        <v>1197</v>
      </c>
      <c r="D646" s="1" t="str">
        <f t="shared" si="10"/>
        <v>DGU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8" customHeight="1">
      <c r="A647" s="1" t="s">
        <v>1198</v>
      </c>
      <c r="B647" s="1"/>
      <c r="C647" s="1" t="s">
        <v>776</v>
      </c>
      <c r="D647" s="1" t="str">
        <f t="shared" si="10"/>
        <v/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8" customHeight="1">
      <c r="A648" s="1" t="s">
        <v>1199</v>
      </c>
      <c r="B648" s="1"/>
      <c r="C648" s="1" t="s">
        <v>1200</v>
      </c>
      <c r="D648" s="1" t="str">
        <f t="shared" si="10"/>
        <v>Toyota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8" customHeight="1">
      <c r="A649" s="2" t="s">
        <v>1201</v>
      </c>
      <c r="B649" s="1"/>
      <c r="C649" s="2" t="s">
        <v>1202</v>
      </c>
      <c r="D649" s="1" t="str">
        <f t="shared" si="10"/>
        <v/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8" customHeight="1">
      <c r="A650" s="4" t="s">
        <v>1203</v>
      </c>
      <c r="B650" s="1"/>
      <c r="C650" s="4" t="s">
        <v>1204</v>
      </c>
      <c r="D650" s="1" t="str">
        <f t="shared" si="10"/>
        <v/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8" customHeight="1">
      <c r="A651" s="4" t="s">
        <v>1205</v>
      </c>
      <c r="B651" s="1"/>
      <c r="C651" s="4" t="s">
        <v>1206</v>
      </c>
      <c r="D651" s="1" t="str">
        <f t="shared" si="10"/>
        <v/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8" customHeight="1">
      <c r="A652" s="4" t="s">
        <v>1207</v>
      </c>
      <c r="B652" s="1"/>
      <c r="C652" s="4" t="s">
        <v>1208</v>
      </c>
      <c r="D652" s="1" t="str">
        <f t="shared" si="10"/>
        <v/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8" customHeight="1">
      <c r="A653" s="4" t="s">
        <v>1209</v>
      </c>
      <c r="B653" s="1"/>
      <c r="C653" s="4" t="s">
        <v>1210</v>
      </c>
      <c r="D653" s="1" t="str">
        <f t="shared" si="10"/>
        <v/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8" customHeight="1">
      <c r="A654" s="1" t="s">
        <v>1211</v>
      </c>
      <c r="B654" s="1"/>
      <c r="C654" s="1" t="s">
        <v>760</v>
      </c>
      <c r="D654" s="1" t="str">
        <f t="shared" si="10"/>
        <v/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8" customHeight="1">
      <c r="A655" s="1" t="s">
        <v>1212</v>
      </c>
      <c r="B655" s="1"/>
      <c r="C655" s="1" t="s">
        <v>1213</v>
      </c>
      <c r="D655" s="1" t="str">
        <f t="shared" si="10"/>
        <v/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8" customHeight="1">
      <c r="A656" s="2" t="s">
        <v>1214</v>
      </c>
      <c r="B656" s="1" t="s">
        <v>222</v>
      </c>
      <c r="C656" s="1" t="s">
        <v>1215</v>
      </c>
      <c r="D656" s="1" t="str">
        <f t="shared" si="10"/>
        <v>CPL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8" customHeight="1">
      <c r="A657" s="2" t="s">
        <v>1214</v>
      </c>
      <c r="B657" s="1" t="s">
        <v>222</v>
      </c>
      <c r="C657" s="1" t="s">
        <v>1215</v>
      </c>
      <c r="D657" s="1" t="str">
        <f t="shared" si="10"/>
        <v>CPL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8" customHeight="1">
      <c r="A658" s="3" t="s">
        <v>1214</v>
      </c>
      <c r="B658" s="1"/>
      <c r="C658" s="1" t="s">
        <v>12</v>
      </c>
      <c r="D658" s="1" t="str">
        <f t="shared" si="10"/>
        <v/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8" customHeight="1">
      <c r="A659" s="2" t="s">
        <v>1216</v>
      </c>
      <c r="B659" s="1"/>
      <c r="C659" s="2" t="s">
        <v>1217</v>
      </c>
      <c r="D659" s="1" t="str">
        <f t="shared" si="10"/>
        <v/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8" customHeight="1">
      <c r="A660" s="1" t="s">
        <v>1218</v>
      </c>
      <c r="B660" s="1"/>
      <c r="C660" s="1" t="s">
        <v>1219</v>
      </c>
      <c r="D660" s="1" t="str">
        <f t="shared" si="10"/>
        <v>Ditech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8" customHeight="1">
      <c r="A661" s="1" t="s">
        <v>1220</v>
      </c>
      <c r="B661" s="1"/>
      <c r="C661" s="1" t="s">
        <v>1221</v>
      </c>
      <c r="D661" s="1" t="str">
        <f t="shared" si="10"/>
        <v/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8" customHeight="1">
      <c r="A662" s="7" t="s">
        <v>1222</v>
      </c>
      <c r="B662" s="1"/>
      <c r="C662" s="1" t="s">
        <v>12</v>
      </c>
      <c r="D662" s="1" t="str">
        <f t="shared" si="10"/>
        <v/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8" customHeight="1">
      <c r="A663" s="1" t="s">
        <v>1223</v>
      </c>
      <c r="B663" s="1"/>
      <c r="C663" s="1" t="s">
        <v>1224</v>
      </c>
      <c r="D663" s="1" t="str">
        <f t="shared" si="10"/>
        <v/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8" customHeight="1">
      <c r="A664" s="3" t="s">
        <v>1225</v>
      </c>
      <c r="B664" s="1"/>
      <c r="C664" s="1" t="s">
        <v>1226</v>
      </c>
      <c r="D664" s="1" t="str">
        <f t="shared" si="10"/>
        <v/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8" customHeight="1">
      <c r="A665" s="1" t="s">
        <v>1227</v>
      </c>
      <c r="B665" s="1"/>
      <c r="C665" s="1" t="s">
        <v>1228</v>
      </c>
      <c r="D665" s="1" t="str">
        <f t="shared" si="10"/>
        <v/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8" customHeight="1">
      <c r="A666" s="1" t="s">
        <v>1229</v>
      </c>
      <c r="B666" s="1"/>
      <c r="C666" s="1" t="s">
        <v>1230</v>
      </c>
      <c r="D666" s="1" t="str">
        <f t="shared" si="10"/>
        <v/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8" customHeight="1">
      <c r="A667" s="1" t="s">
        <v>1231</v>
      </c>
      <c r="B667" s="1"/>
      <c r="C667" s="1" t="s">
        <v>1232</v>
      </c>
      <c r="D667" s="1" t="str">
        <f t="shared" si="10"/>
        <v/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8" customHeight="1">
      <c r="A668" s="1" t="s">
        <v>1233</v>
      </c>
      <c r="B668" s="1" t="s">
        <v>1234</v>
      </c>
      <c r="C668" s="1" t="s">
        <v>1235</v>
      </c>
      <c r="D668" s="1" t="str">
        <f t="shared" si="10"/>
        <v>SQ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8" customHeight="1">
      <c r="A669" s="1" t="s">
        <v>1236</v>
      </c>
      <c r="B669" s="1" t="s">
        <v>1237</v>
      </c>
      <c r="C669" s="1" t="s">
        <v>1238</v>
      </c>
      <c r="D669" s="1" t="str">
        <f t="shared" si="10"/>
        <v>TGI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8" customHeight="1">
      <c r="A670" s="4" t="s">
        <v>1239</v>
      </c>
      <c r="B670" s="1" t="s">
        <v>1240</v>
      </c>
      <c r="C670" s="4" t="s">
        <v>1241</v>
      </c>
      <c r="D670" s="1" t="str">
        <f t="shared" si="10"/>
        <v>JOD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8" customHeight="1">
      <c r="A671" s="3" t="s">
        <v>1242</v>
      </c>
      <c r="B671" s="1" t="s">
        <v>9</v>
      </c>
      <c r="C671" s="1" t="s">
        <v>1243</v>
      </c>
      <c r="D671" s="1" t="str">
        <f t="shared" si="10"/>
        <v>ATT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8" customHeight="1">
      <c r="A672" s="3" t="s">
        <v>1244</v>
      </c>
      <c r="B672" s="1"/>
      <c r="C672" s="1" t="s">
        <v>12</v>
      </c>
      <c r="D672" s="1" t="str">
        <f t="shared" si="10"/>
        <v/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8" customHeight="1">
      <c r="A673" s="1" t="s">
        <v>1245</v>
      </c>
      <c r="B673" s="1"/>
      <c r="C673" s="1" t="s">
        <v>1246</v>
      </c>
      <c r="D673" s="1" t="str">
        <f t="shared" si="10"/>
        <v/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8" customHeight="1">
      <c r="A674" s="3" t="s">
        <v>1247</v>
      </c>
      <c r="B674" s="1"/>
      <c r="C674" s="1" t="s">
        <v>999</v>
      </c>
      <c r="D674" s="1" t="str">
        <f t="shared" si="10"/>
        <v/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8" customHeight="1">
      <c r="A675" s="4" t="s">
        <v>1248</v>
      </c>
      <c r="B675" s="1"/>
      <c r="C675" s="4" t="s">
        <v>1051</v>
      </c>
      <c r="D675" s="1" t="str">
        <f t="shared" si="10"/>
        <v/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8" customHeight="1">
      <c r="A676" s="1" t="s">
        <v>1249</v>
      </c>
      <c r="B676" s="1"/>
      <c r="C676" s="1" t="s">
        <v>1250</v>
      </c>
      <c r="D676" s="1" t="str">
        <f t="shared" si="10"/>
        <v/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8" customHeight="1">
      <c r="A677" s="4" t="s">
        <v>1251</v>
      </c>
      <c r="B677" s="1"/>
      <c r="C677" s="4" t="s">
        <v>1125</v>
      </c>
      <c r="D677" s="1" t="str">
        <f t="shared" si="10"/>
        <v/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8" customHeight="1">
      <c r="A678" s="4" t="s">
        <v>1252</v>
      </c>
      <c r="B678" s="1"/>
      <c r="C678" s="4" t="s">
        <v>1253</v>
      </c>
      <c r="D678" s="1" t="str">
        <f t="shared" si="10"/>
        <v>Joe + Stacey Frayne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8" customHeight="1">
      <c r="A679" s="1" t="s">
        <v>1254</v>
      </c>
      <c r="B679" s="1"/>
      <c r="C679" s="1" t="s">
        <v>1255</v>
      </c>
      <c r="D679" s="1" t="str">
        <f t="shared" si="10"/>
        <v/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8" customHeight="1">
      <c r="A680" s="3" t="s">
        <v>1256</v>
      </c>
      <c r="B680" s="1"/>
      <c r="C680" s="1" t="s">
        <v>1257</v>
      </c>
      <c r="D680" s="1" t="str">
        <f t="shared" si="10"/>
        <v/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8" customHeight="1">
      <c r="A681" s="3" t="s">
        <v>1258</v>
      </c>
      <c r="B681" s="1"/>
      <c r="C681" s="1" t="s">
        <v>1259</v>
      </c>
      <c r="D681" s="1" t="str">
        <f t="shared" si="10"/>
        <v/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8" customHeight="1">
      <c r="A682" s="4" t="s">
        <v>1260</v>
      </c>
      <c r="B682" s="1"/>
      <c r="C682" s="4" t="s">
        <v>1009</v>
      </c>
      <c r="D682" s="1" t="str">
        <f t="shared" si="10"/>
        <v/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8" customHeight="1">
      <c r="A683" s="4" t="s">
        <v>1260</v>
      </c>
      <c r="B683" s="1"/>
      <c r="C683" s="4" t="s">
        <v>850</v>
      </c>
      <c r="D683" s="1" t="str">
        <f t="shared" si="10"/>
        <v>IV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8" customHeight="1">
      <c r="A684" s="1" t="s">
        <v>1261</v>
      </c>
      <c r="B684" s="1"/>
      <c r="C684" s="1" t="s">
        <v>850</v>
      </c>
      <c r="D684" s="1" t="str">
        <f t="shared" si="10"/>
        <v>IV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8" customHeight="1">
      <c r="A685" s="4" t="s">
        <v>1262</v>
      </c>
      <c r="B685" s="1"/>
      <c r="C685" s="4" t="s">
        <v>1043</v>
      </c>
      <c r="D685" s="1" t="str">
        <f t="shared" si="10"/>
        <v/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8" customHeight="1">
      <c r="A686" s="4" t="s">
        <v>1263</v>
      </c>
      <c r="B686" s="1"/>
      <c r="C686" s="4" t="s">
        <v>1264</v>
      </c>
      <c r="D686" s="1" t="str">
        <f t="shared" si="10"/>
        <v/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8" customHeight="1">
      <c r="A687" s="1" t="s">
        <v>1265</v>
      </c>
      <c r="B687" s="1"/>
      <c r="C687" s="1" t="s">
        <v>1266</v>
      </c>
      <c r="D687" s="1" t="str">
        <f t="shared" si="10"/>
        <v>CNG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8" customHeight="1">
      <c r="A688" s="1" t="s">
        <v>1267</v>
      </c>
      <c r="B688" s="1"/>
      <c r="C688" s="1" t="s">
        <v>1268</v>
      </c>
      <c r="D688" s="1" t="str">
        <f t="shared" si="10"/>
        <v/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8" customHeight="1">
      <c r="A689" s="1" t="s">
        <v>1269</v>
      </c>
      <c r="B689" s="1" t="s">
        <v>803</v>
      </c>
      <c r="C689" s="1" t="s">
        <v>952</v>
      </c>
      <c r="D689" s="1" t="str">
        <f t="shared" si="10"/>
        <v>BTB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8" customHeight="1">
      <c r="A690" s="1" t="s">
        <v>1270</v>
      </c>
      <c r="B690" s="1"/>
      <c r="C690" s="1" t="s">
        <v>1271</v>
      </c>
      <c r="D690" s="1" t="str">
        <f t="shared" si="10"/>
        <v/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8" customHeight="1">
      <c r="A691" s="1" t="s">
        <v>1272</v>
      </c>
      <c r="B691" s="1"/>
      <c r="C691" s="1" t="s">
        <v>1273</v>
      </c>
      <c r="D691" s="1" t="str">
        <f t="shared" si="10"/>
        <v/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8" customHeight="1">
      <c r="A692" s="1" t="s">
        <v>1274</v>
      </c>
      <c r="B692" s="1"/>
      <c r="C692" s="1" t="s">
        <v>1072</v>
      </c>
      <c r="D692" s="1" t="str">
        <f t="shared" si="10"/>
        <v/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8" customHeight="1">
      <c r="A693" s="3" t="s">
        <v>1275</v>
      </c>
      <c r="B693" s="1"/>
      <c r="C693" s="1" t="s">
        <v>12</v>
      </c>
      <c r="D693" s="1" t="str">
        <f t="shared" si="10"/>
        <v/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8" customHeight="1">
      <c r="A694" s="1" t="s">
        <v>1276</v>
      </c>
      <c r="B694" s="1"/>
      <c r="C694" s="8" t="s">
        <v>1208</v>
      </c>
      <c r="D694" s="1" t="str">
        <f t="shared" si="10"/>
        <v/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8" customHeight="1">
      <c r="A695" s="1" t="s">
        <v>1277</v>
      </c>
      <c r="B695" s="1"/>
      <c r="C695" s="1" t="s">
        <v>1278</v>
      </c>
      <c r="D695" s="1" t="str">
        <f t="shared" si="10"/>
        <v/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8" customHeight="1">
      <c r="A696" s="1" t="s">
        <v>1279</v>
      </c>
      <c r="B696" s="1"/>
      <c r="C696" s="1" t="s">
        <v>1280</v>
      </c>
      <c r="D696" s="1" t="str">
        <f t="shared" si="10"/>
        <v>iVenture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8" customHeight="1">
      <c r="A697" s="1" t="s">
        <v>1281</v>
      </c>
      <c r="B697" s="1"/>
      <c r="C697" s="1" t="s">
        <v>966</v>
      </c>
      <c r="D697" s="1" t="str">
        <f t="shared" si="10"/>
        <v/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8" customHeight="1">
      <c r="A698" s="1" t="s">
        <v>1282</v>
      </c>
      <c r="B698" s="1"/>
      <c r="C698" s="1" t="s">
        <v>879</v>
      </c>
      <c r="D698" s="1" t="str">
        <f t="shared" si="10"/>
        <v/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8" customHeight="1">
      <c r="A699" s="1" t="s">
        <v>1283</v>
      </c>
      <c r="B699" s="1"/>
      <c r="C699" s="1" t="s">
        <v>1284</v>
      </c>
      <c r="D699" s="1" t="str">
        <f t="shared" si="10"/>
        <v/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8" customHeight="1">
      <c r="A700" s="3" t="s">
        <v>1285</v>
      </c>
      <c r="B700" s="1"/>
      <c r="C700" s="1" t="s">
        <v>1286</v>
      </c>
      <c r="D700" s="1" t="str">
        <f t="shared" si="10"/>
        <v/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8" customHeight="1">
      <c r="A701" s="1" t="s">
        <v>1287</v>
      </c>
      <c r="B701" s="1"/>
      <c r="C701" s="1" t="s">
        <v>1288</v>
      </c>
      <c r="D701" s="1" t="str">
        <f t="shared" si="10"/>
        <v/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8" customHeight="1">
      <c r="A702" s="4" t="s">
        <v>1289</v>
      </c>
      <c r="B702" s="1"/>
      <c r="C702" s="4" t="s">
        <v>1290</v>
      </c>
      <c r="D702" s="1" t="str">
        <f t="shared" si="10"/>
        <v>Marty Raymondo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8" customHeight="1">
      <c r="A703" s="2" t="s">
        <v>1291</v>
      </c>
      <c r="B703" s="1" t="s">
        <v>504</v>
      </c>
      <c r="C703" s="2" t="s">
        <v>1292</v>
      </c>
      <c r="D703" s="1" t="str">
        <f t="shared" si="10"/>
        <v>DPP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8" customHeight="1">
      <c r="A704" s="3" t="s">
        <v>1293</v>
      </c>
      <c r="B704" s="1" t="s">
        <v>9</v>
      </c>
      <c r="C704" s="1" t="s">
        <v>1294</v>
      </c>
      <c r="D704" s="1" t="str">
        <f t="shared" si="10"/>
        <v>ATT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8" customHeight="1">
      <c r="A705" s="4" t="s">
        <v>1295</v>
      </c>
      <c r="B705" s="1"/>
      <c r="C705" s="4" t="s">
        <v>1296</v>
      </c>
      <c r="D705" s="1" t="str">
        <f t="shared" si="10"/>
        <v>Joe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8" customHeight="1">
      <c r="A706" s="2" t="s">
        <v>1297</v>
      </c>
      <c r="B706" s="1"/>
      <c r="C706" s="1" t="s">
        <v>1298</v>
      </c>
      <c r="D706" s="1" t="str">
        <f t="shared" si="10"/>
        <v/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8" customHeight="1">
      <c r="A707" s="1" t="s">
        <v>1299</v>
      </c>
      <c r="B707" s="1" t="s">
        <v>152</v>
      </c>
      <c r="C707" s="1" t="s">
        <v>1300</v>
      </c>
      <c r="D707" s="1" t="str">
        <f t="shared" si="10"/>
        <v>ET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8" customHeight="1">
      <c r="A708" s="3" t="s">
        <v>1301</v>
      </c>
      <c r="B708" s="1"/>
      <c r="C708" s="1" t="s">
        <v>12</v>
      </c>
      <c r="D708" s="1" t="str">
        <f t="shared" ref="D708:D771" si="11">IFERROR(LEFT(C708,FIND(" -",C708)-1),"")</f>
        <v/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8" customHeight="1">
      <c r="A709" s="1" t="s">
        <v>1302</v>
      </c>
      <c r="B709" s="1"/>
      <c r="C709" s="1" t="s">
        <v>1303</v>
      </c>
      <c r="D709" s="1" t="str">
        <f t="shared" si="11"/>
        <v/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8" customHeight="1">
      <c r="A710" s="1" t="s">
        <v>1304</v>
      </c>
      <c r="B710" s="1"/>
      <c r="C710" s="1" t="s">
        <v>1213</v>
      </c>
      <c r="D710" s="1" t="str">
        <f t="shared" si="11"/>
        <v/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8" customHeight="1">
      <c r="A711" s="2" t="s">
        <v>1305</v>
      </c>
      <c r="B711" s="1"/>
      <c r="C711" s="1" t="s">
        <v>1306</v>
      </c>
      <c r="D711" s="1" t="str">
        <f t="shared" si="11"/>
        <v/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8" customHeight="1">
      <c r="A712" s="1" t="s">
        <v>1307</v>
      </c>
      <c r="B712" s="1" t="s">
        <v>59</v>
      </c>
      <c r="C712" s="1" t="s">
        <v>1308</v>
      </c>
      <c r="D712" s="1" t="str">
        <f t="shared" si="11"/>
        <v>SOCO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8" customHeight="1">
      <c r="A713" s="1" t="s">
        <v>1309</v>
      </c>
      <c r="B713" s="1" t="s">
        <v>28</v>
      </c>
      <c r="C713" s="1" t="s">
        <v>1310</v>
      </c>
      <c r="D713" s="1" t="str">
        <f t="shared" si="11"/>
        <v>VA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8" customHeight="1">
      <c r="A714" s="4" t="s">
        <v>1311</v>
      </c>
      <c r="B714" s="1"/>
      <c r="C714" s="4" t="s">
        <v>1312</v>
      </c>
      <c r="D714" s="1" t="str">
        <f t="shared" si="11"/>
        <v/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8" customHeight="1">
      <c r="A715" s="3" t="s">
        <v>1313</v>
      </c>
      <c r="B715" s="1"/>
      <c r="C715" s="1" t="s">
        <v>1314</v>
      </c>
      <c r="D715" s="1" t="str">
        <f t="shared" si="11"/>
        <v/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8" customHeight="1">
      <c r="A716" s="1" t="s">
        <v>1315</v>
      </c>
      <c r="B716" s="1"/>
      <c r="C716" s="1" t="s">
        <v>1316</v>
      </c>
      <c r="D716" s="1" t="str">
        <f t="shared" si="11"/>
        <v>CNG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8" customHeight="1">
      <c r="A717" s="1" t="s">
        <v>1317</v>
      </c>
      <c r="B717" s="1" t="s">
        <v>152</v>
      </c>
      <c r="C717" s="1" t="s">
        <v>1318</v>
      </c>
      <c r="D717" s="1" t="str">
        <f t="shared" si="11"/>
        <v>ET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8" customHeight="1">
      <c r="A718" s="1" t="s">
        <v>1319</v>
      </c>
      <c r="B718" s="1"/>
      <c r="C718" s="1" t="s">
        <v>1320</v>
      </c>
      <c r="D718" s="1" t="str">
        <f t="shared" si="11"/>
        <v/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8" customHeight="1">
      <c r="A719" s="1" t="s">
        <v>1321</v>
      </c>
      <c r="B719" s="1"/>
      <c r="C719" s="1" t="s">
        <v>1322</v>
      </c>
      <c r="D719" s="1" t="str">
        <f t="shared" si="11"/>
        <v/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8" customHeight="1">
      <c r="A720" s="4" t="s">
        <v>1323</v>
      </c>
      <c r="B720" s="1"/>
      <c r="C720" s="4" t="s">
        <v>1324</v>
      </c>
      <c r="D720" s="1" t="str">
        <f t="shared" si="11"/>
        <v/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8" customHeight="1">
      <c r="A721" s="4" t="s">
        <v>1325</v>
      </c>
      <c r="B721" s="1"/>
      <c r="C721" s="4" t="s">
        <v>1326</v>
      </c>
      <c r="D721" s="1" t="str">
        <f t="shared" si="11"/>
        <v/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8" customHeight="1">
      <c r="A722" s="1" t="s">
        <v>1327</v>
      </c>
      <c r="B722" s="1"/>
      <c r="C722" s="1" t="s">
        <v>1328</v>
      </c>
      <c r="D722" s="1" t="str">
        <f t="shared" si="11"/>
        <v/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8" customHeight="1">
      <c r="A723" s="4" t="s">
        <v>1329</v>
      </c>
      <c r="B723" s="1"/>
      <c r="C723" s="4" t="s">
        <v>1330</v>
      </c>
      <c r="D723" s="1" t="str">
        <f t="shared" si="11"/>
        <v/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8" customHeight="1">
      <c r="A724" s="3" t="s">
        <v>1331</v>
      </c>
      <c r="B724" s="1"/>
      <c r="C724" s="1" t="s">
        <v>12</v>
      </c>
      <c r="D724" s="1" t="str">
        <f t="shared" si="11"/>
        <v/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8" customHeight="1">
      <c r="A725" s="3" t="s">
        <v>1332</v>
      </c>
      <c r="B725" s="1" t="s">
        <v>28</v>
      </c>
      <c r="C725" s="5" t="s">
        <v>1333</v>
      </c>
      <c r="D725" s="1" t="str">
        <f t="shared" si="11"/>
        <v>VA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8" customHeight="1">
      <c r="A726" s="3" t="s">
        <v>1334</v>
      </c>
      <c r="B726" s="1" t="s">
        <v>28</v>
      </c>
      <c r="C726" s="5" t="s">
        <v>1335</v>
      </c>
      <c r="D726" s="1" t="str">
        <f t="shared" si="11"/>
        <v>VA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8" customHeight="1">
      <c r="A727" s="1" t="s">
        <v>1334</v>
      </c>
      <c r="B727" s="1" t="s">
        <v>28</v>
      </c>
      <c r="C727" s="5" t="s">
        <v>1336</v>
      </c>
      <c r="D727" s="1" t="str">
        <f t="shared" si="11"/>
        <v>VA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8" customHeight="1">
      <c r="A728" s="1" t="s">
        <v>1337</v>
      </c>
      <c r="B728" s="1" t="s">
        <v>28</v>
      </c>
      <c r="C728" s="5" t="s">
        <v>1338</v>
      </c>
      <c r="D728" s="1" t="str">
        <f t="shared" si="11"/>
        <v>VA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8" customHeight="1">
      <c r="A729" s="2" t="s">
        <v>1339</v>
      </c>
      <c r="B729" s="1" t="s">
        <v>28</v>
      </c>
      <c r="C729" s="1" t="s">
        <v>1340</v>
      </c>
      <c r="D729" s="1" t="str">
        <f t="shared" si="11"/>
        <v>VA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8" customHeight="1">
      <c r="A730" s="1" t="s">
        <v>1341</v>
      </c>
      <c r="B730" s="1" t="s">
        <v>28</v>
      </c>
      <c r="C730" s="5" t="s">
        <v>635</v>
      </c>
      <c r="D730" s="1" t="str">
        <f t="shared" si="11"/>
        <v>VA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8" customHeight="1">
      <c r="A731" s="1" t="s">
        <v>1342</v>
      </c>
      <c r="B731" s="1" t="s">
        <v>28</v>
      </c>
      <c r="C731" s="5" t="s">
        <v>1343</v>
      </c>
      <c r="D731" s="1" t="str">
        <f t="shared" si="11"/>
        <v>VA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8" customHeight="1">
      <c r="A732" s="1" t="s">
        <v>1342</v>
      </c>
      <c r="B732" s="1" t="s">
        <v>28</v>
      </c>
      <c r="C732" s="5" t="s">
        <v>930</v>
      </c>
      <c r="D732" s="1" t="str">
        <f t="shared" si="11"/>
        <v>VA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8" customHeight="1">
      <c r="A733" s="3" t="s">
        <v>1342</v>
      </c>
      <c r="B733" s="1" t="s">
        <v>28</v>
      </c>
      <c r="C733" s="5" t="s">
        <v>1344</v>
      </c>
      <c r="D733" s="1" t="str">
        <f t="shared" si="11"/>
        <v>VA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8" customHeight="1">
      <c r="A734" s="4" t="s">
        <v>1345</v>
      </c>
      <c r="B734" s="1" t="s">
        <v>28</v>
      </c>
      <c r="C734" s="9" t="s">
        <v>560</v>
      </c>
      <c r="D734" s="1" t="str">
        <f t="shared" si="11"/>
        <v>VA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8" customHeight="1">
      <c r="A735" s="2" t="s">
        <v>1346</v>
      </c>
      <c r="B735" s="1" t="s">
        <v>28</v>
      </c>
      <c r="C735" s="5" t="s">
        <v>1347</v>
      </c>
      <c r="D735" s="1" t="str">
        <f t="shared" si="11"/>
        <v>VA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8" customHeight="1">
      <c r="A736" s="3" t="s">
        <v>1348</v>
      </c>
      <c r="B736" s="1"/>
      <c r="C736" s="1" t="s">
        <v>1349</v>
      </c>
      <c r="D736" s="1" t="str">
        <f t="shared" si="11"/>
        <v/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8" customHeight="1">
      <c r="A737" s="1" t="s">
        <v>1350</v>
      </c>
      <c r="B737" s="1" t="s">
        <v>28</v>
      </c>
      <c r="C737" s="5" t="s">
        <v>1351</v>
      </c>
      <c r="D737" s="1" t="str">
        <f t="shared" si="11"/>
        <v>VA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8" customHeight="1">
      <c r="A738" s="1" t="s">
        <v>1352</v>
      </c>
      <c r="B738" s="1" t="s">
        <v>28</v>
      </c>
      <c r="C738" s="5" t="s">
        <v>1353</v>
      </c>
      <c r="D738" s="1" t="str">
        <f t="shared" si="11"/>
        <v>VA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8" customHeight="1">
      <c r="A739" s="3" t="s">
        <v>1354</v>
      </c>
      <c r="B739" s="1"/>
      <c r="C739" s="1" t="s">
        <v>12</v>
      </c>
      <c r="D739" s="1" t="str">
        <f t="shared" si="11"/>
        <v/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8" customHeight="1">
      <c r="A740" s="3" t="s">
        <v>1355</v>
      </c>
      <c r="B740" s="1" t="s">
        <v>28</v>
      </c>
      <c r="C740" s="5" t="s">
        <v>1356</v>
      </c>
      <c r="D740" s="1" t="str">
        <f t="shared" si="11"/>
        <v>VA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8" customHeight="1">
      <c r="A741" s="3" t="s">
        <v>1355</v>
      </c>
      <c r="B741" s="1"/>
      <c r="C741" s="1" t="s">
        <v>12</v>
      </c>
      <c r="D741" s="1" t="str">
        <f t="shared" si="11"/>
        <v/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8" customHeight="1">
      <c r="A742" s="3" t="s">
        <v>1357</v>
      </c>
      <c r="B742" s="1" t="s">
        <v>28</v>
      </c>
      <c r="C742" s="5" t="s">
        <v>1358</v>
      </c>
      <c r="D742" s="1" t="str">
        <f t="shared" si="11"/>
        <v>VA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8" customHeight="1">
      <c r="A743" s="1" t="s">
        <v>1357</v>
      </c>
      <c r="B743" s="1" t="s">
        <v>28</v>
      </c>
      <c r="C743" s="5" t="s">
        <v>1359</v>
      </c>
      <c r="D743" s="1" t="str">
        <f t="shared" si="11"/>
        <v>VA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8" customHeight="1">
      <c r="A744" s="1" t="s">
        <v>1360</v>
      </c>
      <c r="B744" s="1"/>
      <c r="C744" s="1" t="s">
        <v>1361</v>
      </c>
      <c r="D744" s="1" t="str">
        <f t="shared" si="11"/>
        <v/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8" customHeight="1">
      <c r="A745" s="1" t="s">
        <v>1362</v>
      </c>
      <c r="B745" s="1"/>
      <c r="C745" s="1" t="s">
        <v>1363</v>
      </c>
      <c r="D745" s="1" t="str">
        <f t="shared" si="11"/>
        <v/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8" customHeight="1">
      <c r="A746" s="1" t="s">
        <v>1364</v>
      </c>
      <c r="B746" s="1" t="s">
        <v>1365</v>
      </c>
      <c r="C746" s="1" t="s">
        <v>1366</v>
      </c>
      <c r="D746" s="1" t="str">
        <f t="shared" si="11"/>
        <v>Customline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8" customHeight="1">
      <c r="A747" s="3" t="s">
        <v>1367</v>
      </c>
      <c r="B747" s="1"/>
      <c r="C747" s="1" t="s">
        <v>918</v>
      </c>
      <c r="D747" s="1" t="str">
        <f t="shared" si="11"/>
        <v/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8" customHeight="1">
      <c r="A748" s="4" t="s">
        <v>1368</v>
      </c>
      <c r="B748" s="1" t="s">
        <v>133</v>
      </c>
      <c r="C748" s="4" t="s">
        <v>1369</v>
      </c>
      <c r="D748" s="1" t="str">
        <f t="shared" si="11"/>
        <v>DG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8" customHeight="1">
      <c r="A749" s="2" t="s">
        <v>1370</v>
      </c>
      <c r="B749" s="1" t="s">
        <v>133</v>
      </c>
      <c r="C749" s="1" t="s">
        <v>1371</v>
      </c>
      <c r="D749" s="1" t="str">
        <f t="shared" si="11"/>
        <v>DG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8" customHeight="1">
      <c r="A750" s="1" t="s">
        <v>1372</v>
      </c>
      <c r="B750" s="1"/>
      <c r="C750" s="1" t="s">
        <v>1373</v>
      </c>
      <c r="D750" s="1" t="str">
        <f t="shared" si="11"/>
        <v/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8" customHeight="1">
      <c r="A751" s="2" t="s">
        <v>1374</v>
      </c>
      <c r="B751" s="1"/>
      <c r="C751" s="1" t="s">
        <v>1375</v>
      </c>
      <c r="D751" s="1" t="str">
        <f t="shared" si="11"/>
        <v>Kyani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8" customHeight="1">
      <c r="A752" s="2" t="s">
        <v>1376</v>
      </c>
      <c r="B752" s="1"/>
      <c r="C752" s="1" t="s">
        <v>1377</v>
      </c>
      <c r="D752" s="1" t="str">
        <f t="shared" si="11"/>
        <v/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8" customHeight="1">
      <c r="A753" s="1" t="s">
        <v>1378</v>
      </c>
      <c r="B753" s="1"/>
      <c r="C753" s="1" t="s">
        <v>1379</v>
      </c>
      <c r="D753" s="1" t="str">
        <f t="shared" si="11"/>
        <v/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8" customHeight="1">
      <c r="A754" s="1" t="s">
        <v>1380</v>
      </c>
      <c r="B754" s="1"/>
      <c r="C754" s="1" t="s">
        <v>1381</v>
      </c>
      <c r="D754" s="1" t="str">
        <f t="shared" si="11"/>
        <v/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8" customHeight="1">
      <c r="A755" s="1" t="s">
        <v>1382</v>
      </c>
      <c r="B755" s="1" t="s">
        <v>1054</v>
      </c>
      <c r="C755" s="1" t="s">
        <v>1383</v>
      </c>
      <c r="D755" s="1" t="str">
        <f t="shared" si="11"/>
        <v>CNH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8" customHeight="1">
      <c r="A756" s="1" t="s">
        <v>1382</v>
      </c>
      <c r="B756" s="1" t="s">
        <v>1384</v>
      </c>
      <c r="C756" s="1" t="s">
        <v>1385</v>
      </c>
      <c r="D756" s="1" t="str">
        <f t="shared" si="11"/>
        <v>HH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8" customHeight="1">
      <c r="A757" s="1" t="s">
        <v>1386</v>
      </c>
      <c r="B757" s="1"/>
      <c r="C757" s="1" t="s">
        <v>1387</v>
      </c>
      <c r="D757" s="1" t="str">
        <f t="shared" si="11"/>
        <v/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8" customHeight="1">
      <c r="A758" s="1" t="s">
        <v>1388</v>
      </c>
      <c r="B758" s="1"/>
      <c r="C758" s="1" t="s">
        <v>1389</v>
      </c>
      <c r="D758" s="1" t="str">
        <f t="shared" si="11"/>
        <v/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8" customHeight="1">
      <c r="A759" s="4" t="s">
        <v>1390</v>
      </c>
      <c r="B759" s="1"/>
      <c r="C759" s="4" t="s">
        <v>1379</v>
      </c>
      <c r="D759" s="1" t="str">
        <f t="shared" si="11"/>
        <v/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8" customHeight="1">
      <c r="A760" s="1" t="s">
        <v>1391</v>
      </c>
      <c r="B760" s="1"/>
      <c r="C760" s="1" t="s">
        <v>1392</v>
      </c>
      <c r="D760" s="1" t="str">
        <f t="shared" si="11"/>
        <v/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8" customHeight="1">
      <c r="A761" s="1" t="s">
        <v>1393</v>
      </c>
      <c r="B761" s="1"/>
      <c r="C761" s="1" t="s">
        <v>1394</v>
      </c>
      <c r="D761" s="1" t="str">
        <f t="shared" si="11"/>
        <v/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8" customHeight="1">
      <c r="A762" s="1" t="s">
        <v>1395</v>
      </c>
      <c r="B762" s="1"/>
      <c r="C762" s="1" t="s">
        <v>1396</v>
      </c>
      <c r="D762" s="1" t="str">
        <f t="shared" si="11"/>
        <v/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8" customHeight="1">
      <c r="A763" s="1" t="s">
        <v>1397</v>
      </c>
      <c r="B763" s="1"/>
      <c r="C763" s="1" t="s">
        <v>1398</v>
      </c>
      <c r="D763" s="1" t="str">
        <f t="shared" si="11"/>
        <v/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8" customHeight="1">
      <c r="A764" s="4" t="s">
        <v>1399</v>
      </c>
      <c r="B764" s="1"/>
      <c r="C764" s="1" t="s">
        <v>604</v>
      </c>
      <c r="D764" s="1" t="str">
        <f t="shared" si="11"/>
        <v/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8" customHeight="1">
      <c r="A765" s="1" t="s">
        <v>1400</v>
      </c>
      <c r="B765" s="1"/>
      <c r="C765" s="1" t="s">
        <v>1401</v>
      </c>
      <c r="D765" s="1" t="str">
        <f t="shared" si="11"/>
        <v>Kathy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8" customHeight="1">
      <c r="A766" s="1" t="s">
        <v>1402</v>
      </c>
      <c r="B766" s="1"/>
      <c r="C766" s="1" t="s">
        <v>604</v>
      </c>
      <c r="D766" s="1" t="str">
        <f t="shared" si="11"/>
        <v/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8" customHeight="1">
      <c r="A767" s="3" t="s">
        <v>1403</v>
      </c>
      <c r="B767" s="1"/>
      <c r="C767" s="3" t="s">
        <v>1404</v>
      </c>
      <c r="D767" s="1" t="str">
        <f t="shared" si="11"/>
        <v/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8" customHeight="1">
      <c r="A768" s="1" t="s">
        <v>1405</v>
      </c>
      <c r="B768" s="1" t="s">
        <v>28</v>
      </c>
      <c r="C768" s="5" t="s">
        <v>1406</v>
      </c>
      <c r="D768" s="1" t="str">
        <f t="shared" si="11"/>
        <v>VA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8" customHeight="1">
      <c r="A769" s="4" t="s">
        <v>1405</v>
      </c>
      <c r="B769" s="1"/>
      <c r="C769" s="4" t="s">
        <v>1407</v>
      </c>
      <c r="D769" s="1" t="str">
        <f t="shared" si="11"/>
        <v/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8" customHeight="1">
      <c r="A770" s="1" t="s">
        <v>1408</v>
      </c>
      <c r="B770" s="1"/>
      <c r="C770" s="1" t="s">
        <v>1409</v>
      </c>
      <c r="D770" s="1" t="str">
        <f t="shared" si="11"/>
        <v>DSL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8" customHeight="1">
      <c r="A771" s="3" t="s">
        <v>1408</v>
      </c>
      <c r="B771" s="1"/>
      <c r="C771" s="1" t="s">
        <v>1410</v>
      </c>
      <c r="D771" s="1" t="str">
        <f t="shared" si="11"/>
        <v/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8" customHeight="1">
      <c r="A772" s="1" t="s">
        <v>1411</v>
      </c>
      <c r="B772" s="1"/>
      <c r="C772" s="1" t="s">
        <v>1412</v>
      </c>
      <c r="D772" s="1" t="str">
        <f t="shared" ref="D772:D835" si="12">IFERROR(LEFT(C772,FIND(" -",C772)-1),"")</f>
        <v/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8" customHeight="1">
      <c r="A773" s="1" t="s">
        <v>1413</v>
      </c>
      <c r="B773" s="1"/>
      <c r="C773" s="1" t="s">
        <v>1414</v>
      </c>
      <c r="D773" s="1" t="str">
        <f t="shared" si="12"/>
        <v/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8" customHeight="1">
      <c r="A774" s="4" t="s">
        <v>1415</v>
      </c>
      <c r="B774" s="1"/>
      <c r="C774" s="4" t="s">
        <v>1416</v>
      </c>
      <c r="D774" s="1" t="str">
        <f t="shared" si="12"/>
        <v/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8" customHeight="1">
      <c r="A775" s="2" t="s">
        <v>1417</v>
      </c>
      <c r="B775" s="1"/>
      <c r="C775" s="1" t="s">
        <v>1418</v>
      </c>
      <c r="D775" s="1" t="str">
        <f t="shared" si="12"/>
        <v/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8" customHeight="1">
      <c r="A776" s="1" t="s">
        <v>1419</v>
      </c>
      <c r="B776" s="1"/>
      <c r="C776" s="1" t="s">
        <v>1420</v>
      </c>
      <c r="D776" s="1" t="str">
        <f t="shared" si="12"/>
        <v/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8" customHeight="1">
      <c r="A777" s="3" t="s">
        <v>1421</v>
      </c>
      <c r="B777" s="1"/>
      <c r="C777" s="1" t="s">
        <v>1422</v>
      </c>
      <c r="D777" s="1" t="str">
        <f t="shared" si="12"/>
        <v>Herb Donner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8" customHeight="1">
      <c r="A778" s="4" t="s">
        <v>1423</v>
      </c>
      <c r="B778" s="1"/>
      <c r="C778" s="4" t="s">
        <v>1414</v>
      </c>
      <c r="D778" s="1" t="str">
        <f t="shared" si="12"/>
        <v/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8" customHeight="1">
      <c r="A779" s="4" t="s">
        <v>1424</v>
      </c>
      <c r="B779" s="1"/>
      <c r="C779" s="4" t="s">
        <v>1425</v>
      </c>
      <c r="D779" s="1" t="str">
        <f t="shared" si="12"/>
        <v/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8" customHeight="1">
      <c r="A780" s="1" t="s">
        <v>1426</v>
      </c>
      <c r="B780" s="1"/>
      <c r="C780" s="1" t="s">
        <v>1427</v>
      </c>
      <c r="D780" s="1" t="str">
        <f t="shared" si="12"/>
        <v/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8" customHeight="1">
      <c r="A781" s="4" t="s">
        <v>1428</v>
      </c>
      <c r="B781" s="1"/>
      <c r="C781" s="4" t="s">
        <v>1429</v>
      </c>
      <c r="D781" s="1" t="str">
        <f t="shared" si="12"/>
        <v/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8" customHeight="1">
      <c r="A782" s="1" t="s">
        <v>1430</v>
      </c>
      <c r="B782" s="1"/>
      <c r="C782" s="1" t="s">
        <v>235</v>
      </c>
      <c r="D782" s="1" t="str">
        <f t="shared" si="12"/>
        <v/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8" customHeight="1">
      <c r="A783" s="2" t="s">
        <v>1431</v>
      </c>
      <c r="B783" s="1" t="s">
        <v>1432</v>
      </c>
      <c r="C783" s="1" t="s">
        <v>1433</v>
      </c>
      <c r="D783" s="1" t="str">
        <f t="shared" si="12"/>
        <v>AE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8" customHeight="1">
      <c r="A784" s="1" t="s">
        <v>1434</v>
      </c>
      <c r="B784" s="1"/>
      <c r="C784" s="1" t="s">
        <v>1435</v>
      </c>
      <c r="D784" s="1" t="str">
        <f t="shared" si="12"/>
        <v/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8" customHeight="1">
      <c r="A785" s="3" t="s">
        <v>1436</v>
      </c>
      <c r="B785" s="1"/>
      <c r="C785" s="1" t="s">
        <v>1437</v>
      </c>
      <c r="D785" s="1" t="str">
        <f t="shared" si="12"/>
        <v/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8" customHeight="1">
      <c r="A786" s="3" t="s">
        <v>1438</v>
      </c>
      <c r="B786" s="1"/>
      <c r="C786" s="1" t="s">
        <v>1439</v>
      </c>
      <c r="D786" s="1" t="str">
        <f t="shared" si="12"/>
        <v/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8" customHeight="1">
      <c r="A787" s="3" t="s">
        <v>1440</v>
      </c>
      <c r="B787" s="1"/>
      <c r="C787" s="1" t="s">
        <v>1441</v>
      </c>
      <c r="D787" s="1" t="str">
        <f t="shared" si="12"/>
        <v/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8" customHeight="1">
      <c r="A788" s="3" t="s">
        <v>1442</v>
      </c>
      <c r="B788" s="1"/>
      <c r="C788" s="1" t="s">
        <v>1443</v>
      </c>
      <c r="D788" s="1" t="str">
        <f t="shared" si="12"/>
        <v/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8" customHeight="1">
      <c r="A789" s="1" t="s">
        <v>1444</v>
      </c>
      <c r="B789" s="1"/>
      <c r="C789" s="1" t="s">
        <v>1445</v>
      </c>
      <c r="D789" s="1" t="str">
        <f t="shared" si="12"/>
        <v/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8" customHeight="1">
      <c r="A790" s="1" t="s">
        <v>1446</v>
      </c>
      <c r="B790" s="1"/>
      <c r="C790" s="1" t="s">
        <v>1447</v>
      </c>
      <c r="D790" s="1" t="str">
        <f t="shared" si="12"/>
        <v>CNG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8" customHeight="1">
      <c r="A791" s="1" t="s">
        <v>1448</v>
      </c>
      <c r="B791" s="1"/>
      <c r="C791" s="1" t="s">
        <v>1449</v>
      </c>
      <c r="D791" s="1" t="str">
        <f t="shared" si="12"/>
        <v/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8" customHeight="1">
      <c r="A792" s="3" t="s">
        <v>1450</v>
      </c>
      <c r="B792" s="1"/>
      <c r="C792" s="1" t="s">
        <v>1451</v>
      </c>
      <c r="D792" s="1" t="str">
        <f t="shared" si="12"/>
        <v/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8" customHeight="1">
      <c r="A793" s="2" t="s">
        <v>1452</v>
      </c>
      <c r="B793" s="1" t="s">
        <v>388</v>
      </c>
      <c r="C793" s="1" t="s">
        <v>608</v>
      </c>
      <c r="D793" s="1" t="str">
        <f t="shared" si="12"/>
        <v>LU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8" customHeight="1">
      <c r="A794" s="3" t="s">
        <v>1453</v>
      </c>
      <c r="B794" s="1" t="s">
        <v>59</v>
      </c>
      <c r="C794" s="1" t="s">
        <v>1454</v>
      </c>
      <c r="D794" s="1" t="str">
        <f t="shared" si="12"/>
        <v>SOCO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8" customHeight="1">
      <c r="A795" s="1" t="s">
        <v>1455</v>
      </c>
      <c r="B795" s="1" t="s">
        <v>1456</v>
      </c>
      <c r="C795" s="1" t="s">
        <v>1457</v>
      </c>
      <c r="D795" s="1" t="str">
        <f t="shared" si="12"/>
        <v>Dana Hutchingson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8" customHeight="1">
      <c r="A796" s="2" t="s">
        <v>1458</v>
      </c>
      <c r="B796" s="1"/>
      <c r="C796" s="1" t="s">
        <v>1459</v>
      </c>
      <c r="D796" s="1" t="str">
        <f t="shared" si="12"/>
        <v/>
      </c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8" customHeight="1">
      <c r="A797" s="1" t="s">
        <v>1460</v>
      </c>
      <c r="B797" s="1" t="s">
        <v>59</v>
      </c>
      <c r="C797" s="1" t="s">
        <v>1461</v>
      </c>
      <c r="D797" s="1" t="str">
        <f t="shared" si="12"/>
        <v>SOCO</v>
      </c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8" customHeight="1">
      <c r="A798" s="1" t="s">
        <v>1462</v>
      </c>
      <c r="B798" s="1"/>
      <c r="C798" s="1" t="s">
        <v>1463</v>
      </c>
      <c r="D798" s="1" t="str">
        <f t="shared" si="12"/>
        <v/>
      </c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8" customHeight="1">
      <c r="A799" s="1" t="s">
        <v>1464</v>
      </c>
      <c r="B799" s="1" t="s">
        <v>222</v>
      </c>
      <c r="C799" s="1" t="s">
        <v>1465</v>
      </c>
      <c r="D799" s="1" t="str">
        <f t="shared" si="12"/>
        <v>CPL</v>
      </c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8" customHeight="1">
      <c r="A800" s="1" t="s">
        <v>1466</v>
      </c>
      <c r="B800" s="1" t="s">
        <v>28</v>
      </c>
      <c r="C800" s="5" t="s">
        <v>556</v>
      </c>
      <c r="D800" s="1" t="str">
        <f t="shared" si="12"/>
        <v>VA</v>
      </c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8" customHeight="1">
      <c r="A801" s="4" t="s">
        <v>1467</v>
      </c>
      <c r="B801" s="1"/>
      <c r="C801" s="4" t="s">
        <v>1468</v>
      </c>
      <c r="D801" s="1" t="str">
        <f t="shared" si="12"/>
        <v/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8" customHeight="1">
      <c r="A802" s="1" t="s">
        <v>1469</v>
      </c>
      <c r="B802" s="1"/>
      <c r="C802" s="1" t="s">
        <v>24</v>
      </c>
      <c r="D802" s="1" t="str">
        <f t="shared" si="12"/>
        <v/>
      </c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8" customHeight="1">
      <c r="A803" s="1" t="s">
        <v>1470</v>
      </c>
      <c r="B803" s="1"/>
      <c r="C803" s="1" t="s">
        <v>1471</v>
      </c>
      <c r="D803" s="1" t="str">
        <f t="shared" si="12"/>
        <v/>
      </c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8" customHeight="1">
      <c r="A804" s="3" t="s">
        <v>1472</v>
      </c>
      <c r="B804" s="1"/>
      <c r="C804" s="1" t="s">
        <v>1473</v>
      </c>
      <c r="D804" s="1" t="str">
        <f t="shared" si="12"/>
        <v/>
      </c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8" customHeight="1">
      <c r="A805" s="3" t="s">
        <v>1474</v>
      </c>
      <c r="B805" s="1" t="s">
        <v>152</v>
      </c>
      <c r="C805" s="1" t="s">
        <v>1475</v>
      </c>
      <c r="D805" s="1" t="str">
        <f t="shared" si="12"/>
        <v/>
      </c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8" customHeight="1">
      <c r="A806" s="2" t="s">
        <v>1476</v>
      </c>
      <c r="B806" s="1"/>
      <c r="C806" s="1" t="s">
        <v>1477</v>
      </c>
      <c r="D806" s="1" t="str">
        <f t="shared" si="12"/>
        <v/>
      </c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8" customHeight="1">
      <c r="A807" s="1" t="s">
        <v>1478</v>
      </c>
      <c r="B807" s="1"/>
      <c r="C807" s="1" t="s">
        <v>1479</v>
      </c>
      <c r="D807" s="1" t="str">
        <f t="shared" si="12"/>
        <v>VEO</v>
      </c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8" customHeight="1">
      <c r="A808" s="3" t="s">
        <v>1480</v>
      </c>
      <c r="B808" s="1" t="s">
        <v>9</v>
      </c>
      <c r="C808" s="1" t="s">
        <v>1481</v>
      </c>
      <c r="D808" s="1" t="str">
        <f t="shared" si="12"/>
        <v>ATT</v>
      </c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8" customHeight="1">
      <c r="A809" s="3" t="s">
        <v>1482</v>
      </c>
      <c r="B809" s="1"/>
      <c r="C809" s="1" t="s">
        <v>1483</v>
      </c>
      <c r="D809" s="1" t="str">
        <f t="shared" si="12"/>
        <v/>
      </c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8" customHeight="1">
      <c r="A810" s="1" t="s">
        <v>1484</v>
      </c>
      <c r="B810" s="1"/>
      <c r="C810" s="1" t="s">
        <v>1485</v>
      </c>
      <c r="D810" s="1" t="str">
        <f t="shared" si="12"/>
        <v/>
      </c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8" customHeight="1">
      <c r="A811" s="4" t="s">
        <v>1486</v>
      </c>
      <c r="B811" s="1"/>
      <c r="C811" s="4" t="s">
        <v>1487</v>
      </c>
      <c r="D811" s="1" t="str">
        <f t="shared" si="12"/>
        <v/>
      </c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8" customHeight="1">
      <c r="A812" s="1" t="s">
        <v>1488</v>
      </c>
      <c r="B812" s="1"/>
      <c r="C812" s="1" t="s">
        <v>1489</v>
      </c>
      <c r="D812" s="1" t="str">
        <f t="shared" si="12"/>
        <v/>
      </c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8" customHeight="1">
      <c r="A813" s="1" t="s">
        <v>1490</v>
      </c>
      <c r="B813" s="1" t="s">
        <v>28</v>
      </c>
      <c r="C813" s="5" t="s">
        <v>1491</v>
      </c>
      <c r="D813" s="1" t="str">
        <f t="shared" si="12"/>
        <v>VA</v>
      </c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8" customHeight="1">
      <c r="A814" s="2" t="s">
        <v>1492</v>
      </c>
      <c r="B814" s="1"/>
      <c r="C814" s="1" t="s">
        <v>52</v>
      </c>
      <c r="D814" s="1" t="str">
        <f t="shared" si="12"/>
        <v/>
      </c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8" customHeight="1">
      <c r="A815" s="3" t="s">
        <v>1493</v>
      </c>
      <c r="B815" s="1" t="s">
        <v>152</v>
      </c>
      <c r="C815" s="1" t="s">
        <v>1494</v>
      </c>
      <c r="D815" s="1" t="str">
        <f t="shared" si="12"/>
        <v>ET</v>
      </c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8" customHeight="1">
      <c r="A816" s="1" t="s">
        <v>1495</v>
      </c>
      <c r="B816" s="1"/>
      <c r="C816" s="1" t="s">
        <v>1496</v>
      </c>
      <c r="D816" s="1" t="str">
        <f t="shared" si="12"/>
        <v>VEO</v>
      </c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8" customHeight="1">
      <c r="A817" s="4" t="s">
        <v>1497</v>
      </c>
      <c r="B817" s="1" t="s">
        <v>152</v>
      </c>
      <c r="C817" s="4" t="s">
        <v>1498</v>
      </c>
      <c r="D817" s="1" t="str">
        <f t="shared" si="12"/>
        <v/>
      </c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8" customHeight="1">
      <c r="A818" s="3" t="s">
        <v>1499</v>
      </c>
      <c r="B818" s="1" t="s">
        <v>222</v>
      </c>
      <c r="C818" s="1" t="s">
        <v>1500</v>
      </c>
      <c r="D818" s="1" t="str">
        <f t="shared" si="12"/>
        <v>CPL</v>
      </c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8" customHeight="1">
      <c r="A819" s="1" t="s">
        <v>1501</v>
      </c>
      <c r="B819" s="1"/>
      <c r="C819" s="1" t="s">
        <v>1502</v>
      </c>
      <c r="D819" s="1" t="str">
        <f t="shared" si="12"/>
        <v/>
      </c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8" customHeight="1">
      <c r="A820" s="1" t="s">
        <v>1503</v>
      </c>
      <c r="B820" s="1"/>
      <c r="C820" s="1" t="s">
        <v>660</v>
      </c>
      <c r="D820" s="1" t="str">
        <f t="shared" si="12"/>
        <v/>
      </c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8" customHeight="1">
      <c r="A821" s="1" t="s">
        <v>1504</v>
      </c>
      <c r="B821" s="1" t="s">
        <v>59</v>
      </c>
      <c r="C821" s="1" t="s">
        <v>1505</v>
      </c>
      <c r="D821" s="1" t="str">
        <f t="shared" si="12"/>
        <v>SOCO</v>
      </c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8" customHeight="1">
      <c r="A822" s="3" t="s">
        <v>1506</v>
      </c>
      <c r="B822" s="1"/>
      <c r="C822" s="1" t="s">
        <v>1507</v>
      </c>
      <c r="D822" s="1" t="str">
        <f t="shared" si="12"/>
        <v/>
      </c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8" customHeight="1">
      <c r="A823" s="1" t="s">
        <v>1508</v>
      </c>
      <c r="B823" s="1"/>
      <c r="C823" s="1" t="s">
        <v>1509</v>
      </c>
      <c r="D823" s="1" t="str">
        <f t="shared" si="12"/>
        <v/>
      </c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8" customHeight="1">
      <c r="A824" s="3" t="s">
        <v>1510</v>
      </c>
      <c r="B824" s="1" t="s">
        <v>1511</v>
      </c>
      <c r="C824" s="3" t="s">
        <v>1512</v>
      </c>
      <c r="D824" s="1" t="str">
        <f t="shared" si="12"/>
        <v>PS</v>
      </c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8" customHeight="1">
      <c r="A825" s="1" t="s">
        <v>1513</v>
      </c>
      <c r="B825" s="1" t="s">
        <v>452</v>
      </c>
      <c r="C825" s="1" t="s">
        <v>1514</v>
      </c>
      <c r="D825" s="1" t="str">
        <f t="shared" si="12"/>
        <v/>
      </c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8" customHeight="1">
      <c r="A826" s="2" t="s">
        <v>1515</v>
      </c>
      <c r="B826" s="1"/>
      <c r="C826" s="1" t="s">
        <v>1516</v>
      </c>
      <c r="D826" s="1" t="str">
        <f t="shared" si="12"/>
        <v/>
      </c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8" customHeight="1">
      <c r="A827" s="1" t="s">
        <v>1517</v>
      </c>
      <c r="B827" s="1"/>
      <c r="C827" s="1" t="s">
        <v>1518</v>
      </c>
      <c r="D827" s="1" t="str">
        <f t="shared" si="12"/>
        <v/>
      </c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8" customHeight="1">
      <c r="A828" s="1" t="s">
        <v>1519</v>
      </c>
      <c r="B828" s="1"/>
      <c r="C828" s="1" t="s">
        <v>1520</v>
      </c>
      <c r="D828" s="1" t="str">
        <f t="shared" si="12"/>
        <v/>
      </c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8" customHeight="1">
      <c r="A829" s="1" t="s">
        <v>1521</v>
      </c>
      <c r="B829" s="1"/>
      <c r="C829" s="1" t="s">
        <v>1522</v>
      </c>
      <c r="D829" s="1" t="str">
        <f t="shared" si="12"/>
        <v>CNG</v>
      </c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8" customHeight="1">
      <c r="A830" s="3" t="s">
        <v>1523</v>
      </c>
      <c r="B830" s="1"/>
      <c r="C830" s="1" t="s">
        <v>1524</v>
      </c>
      <c r="D830" s="1" t="str">
        <f t="shared" si="12"/>
        <v/>
      </c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8" customHeight="1">
      <c r="A831" s="3" t="s">
        <v>1525</v>
      </c>
      <c r="B831" s="1" t="s">
        <v>1526</v>
      </c>
      <c r="C831" s="1" t="s">
        <v>1527</v>
      </c>
      <c r="D831" s="1" t="str">
        <f t="shared" si="12"/>
        <v>PCG</v>
      </c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8" customHeight="1">
      <c r="A832" s="1" t="s">
        <v>1528</v>
      </c>
      <c r="B832" s="1"/>
      <c r="C832" s="1" t="s">
        <v>1529</v>
      </c>
      <c r="D832" s="1" t="str">
        <f t="shared" si="12"/>
        <v/>
      </c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8" customHeight="1">
      <c r="A833" s="3" t="s">
        <v>1530</v>
      </c>
      <c r="B833" s="1"/>
      <c r="C833" s="1" t="s">
        <v>1531</v>
      </c>
      <c r="D833" s="1" t="str">
        <f t="shared" si="12"/>
        <v/>
      </c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8" customHeight="1">
      <c r="A834" s="2" t="s">
        <v>1532</v>
      </c>
      <c r="B834" s="1" t="s">
        <v>152</v>
      </c>
      <c r="C834" s="2" t="s">
        <v>1533</v>
      </c>
      <c r="D834" s="1" t="str">
        <f t="shared" si="12"/>
        <v>ET</v>
      </c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8" customHeight="1">
      <c r="A835" s="3" t="s">
        <v>1534</v>
      </c>
      <c r="B835" s="1"/>
      <c r="C835" s="1" t="s">
        <v>1535</v>
      </c>
      <c r="D835" s="1" t="str">
        <f t="shared" si="12"/>
        <v/>
      </c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8" customHeight="1">
      <c r="A836" s="1" t="s">
        <v>1536</v>
      </c>
      <c r="B836" s="1"/>
      <c r="C836" s="1" t="s">
        <v>1537</v>
      </c>
      <c r="D836" s="1" t="str">
        <f t="shared" ref="D836:D899" si="13">IFERROR(LEFT(C836,FIND(" -",C836)-1),"")</f>
        <v>TLF</v>
      </c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8" customHeight="1">
      <c r="A837" s="1" t="s">
        <v>1538</v>
      </c>
      <c r="B837" s="1"/>
      <c r="C837" s="1" t="s">
        <v>47</v>
      </c>
      <c r="D837" s="1" t="str">
        <f t="shared" si="13"/>
        <v/>
      </c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8" customHeight="1">
      <c r="A838" s="1" t="s">
        <v>1539</v>
      </c>
      <c r="B838" s="1"/>
      <c r="C838" s="1" t="s">
        <v>1540</v>
      </c>
      <c r="D838" s="1" t="str">
        <f t="shared" si="13"/>
        <v/>
      </c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8" customHeight="1">
      <c r="A839" s="3" t="s">
        <v>1541</v>
      </c>
      <c r="B839" s="1"/>
      <c r="C839" s="1" t="s">
        <v>52</v>
      </c>
      <c r="D839" s="1" t="str">
        <f t="shared" si="13"/>
        <v/>
      </c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8" customHeight="1">
      <c r="A840" s="3" t="s">
        <v>1542</v>
      </c>
      <c r="B840" s="1"/>
      <c r="C840" s="1" t="s">
        <v>1543</v>
      </c>
      <c r="D840" s="1" t="str">
        <f t="shared" si="13"/>
        <v/>
      </c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8" customHeight="1">
      <c r="A841" s="3" t="s">
        <v>1544</v>
      </c>
      <c r="B841" s="1"/>
      <c r="C841" s="1" t="s">
        <v>1545</v>
      </c>
      <c r="D841" s="1" t="str">
        <f t="shared" si="13"/>
        <v/>
      </c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8" customHeight="1">
      <c r="A842" s="1" t="s">
        <v>1546</v>
      </c>
      <c r="B842" s="1"/>
      <c r="C842" s="1" t="s">
        <v>1547</v>
      </c>
      <c r="D842" s="1" t="str">
        <f t="shared" si="13"/>
        <v>Ring Central</v>
      </c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8" customHeight="1">
      <c r="A843" s="1" t="s">
        <v>1548</v>
      </c>
      <c r="B843" s="1"/>
      <c r="C843" s="1" t="s">
        <v>1549</v>
      </c>
      <c r="D843" s="1" t="str">
        <f t="shared" si="13"/>
        <v/>
      </c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8" customHeight="1">
      <c r="A844" s="3" t="s">
        <v>1550</v>
      </c>
      <c r="B844" s="1" t="s">
        <v>1511</v>
      </c>
      <c r="C844" s="1" t="s">
        <v>1551</v>
      </c>
      <c r="D844" s="1" t="str">
        <f t="shared" si="13"/>
        <v>PS</v>
      </c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8" customHeight="1">
      <c r="A845" s="1" t="s">
        <v>1552</v>
      </c>
      <c r="B845" s="1"/>
      <c r="C845" s="1" t="s">
        <v>1553</v>
      </c>
      <c r="D845" s="1" t="str">
        <f t="shared" si="13"/>
        <v/>
      </c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8" customHeight="1">
      <c r="A846" s="1" t="s">
        <v>1554</v>
      </c>
      <c r="B846" s="1"/>
      <c r="C846" s="1" t="s">
        <v>1555</v>
      </c>
      <c r="D846" s="1" t="str">
        <f t="shared" si="13"/>
        <v/>
      </c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8" customHeight="1">
      <c r="A847" s="1" t="s">
        <v>1556</v>
      </c>
      <c r="B847" s="1"/>
      <c r="C847" s="1" t="s">
        <v>1557</v>
      </c>
      <c r="D847" s="1" t="str">
        <f t="shared" si="13"/>
        <v/>
      </c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8" customHeight="1">
      <c r="A848" s="1" t="s">
        <v>1558</v>
      </c>
      <c r="B848" s="1"/>
      <c r="C848" s="1" t="s">
        <v>1559</v>
      </c>
      <c r="D848" s="1" t="str">
        <f t="shared" si="13"/>
        <v/>
      </c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8" customHeight="1">
      <c r="A849" s="3" t="s">
        <v>1560</v>
      </c>
      <c r="B849" s="1"/>
      <c r="C849" s="1" t="s">
        <v>1561</v>
      </c>
      <c r="D849" s="1" t="str">
        <f t="shared" si="13"/>
        <v/>
      </c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8" customHeight="1">
      <c r="A850" s="1" t="s">
        <v>1560</v>
      </c>
      <c r="B850" s="1"/>
      <c r="C850" s="1" t="s">
        <v>1562</v>
      </c>
      <c r="D850" s="1" t="str">
        <f t="shared" si="13"/>
        <v/>
      </c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8" customHeight="1">
      <c r="A851" s="1" t="s">
        <v>1563</v>
      </c>
      <c r="B851" s="1"/>
      <c r="C851" s="1" t="s">
        <v>1564</v>
      </c>
      <c r="D851" s="1" t="str">
        <f t="shared" si="13"/>
        <v/>
      </c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8" customHeight="1">
      <c r="A852" s="4" t="s">
        <v>1565</v>
      </c>
      <c r="B852" s="1" t="s">
        <v>1566</v>
      </c>
      <c r="C852" s="4" t="s">
        <v>1567</v>
      </c>
      <c r="D852" s="1" t="str">
        <f t="shared" si="13"/>
        <v>IS</v>
      </c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8" customHeight="1">
      <c r="A853" s="3" t="s">
        <v>1568</v>
      </c>
      <c r="B853" s="1" t="s">
        <v>9</v>
      </c>
      <c r="C853" s="1" t="s">
        <v>1481</v>
      </c>
      <c r="D853" s="1" t="str">
        <f t="shared" si="13"/>
        <v>ATT</v>
      </c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8" customHeight="1">
      <c r="A854" s="4" t="s">
        <v>1569</v>
      </c>
      <c r="B854" s="1"/>
      <c r="C854" s="4" t="s">
        <v>1570</v>
      </c>
      <c r="D854" s="1" t="str">
        <f t="shared" si="13"/>
        <v/>
      </c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8" customHeight="1">
      <c r="A855" s="3" t="s">
        <v>1571</v>
      </c>
      <c r="B855" s="1"/>
      <c r="C855" s="1" t="s">
        <v>1572</v>
      </c>
      <c r="D855" s="1" t="str">
        <f t="shared" si="13"/>
        <v/>
      </c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8" customHeight="1">
      <c r="A856" s="3" t="s">
        <v>1573</v>
      </c>
      <c r="B856" s="1"/>
      <c r="C856" s="1" t="s">
        <v>1574</v>
      </c>
      <c r="D856" s="1" t="str">
        <f t="shared" si="13"/>
        <v/>
      </c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8" customHeight="1">
      <c r="A857" s="1" t="s">
        <v>1575</v>
      </c>
      <c r="B857" s="1"/>
      <c r="C857" s="1" t="s">
        <v>1576</v>
      </c>
      <c r="D857" s="1" t="str">
        <f t="shared" si="13"/>
        <v/>
      </c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8" customHeight="1">
      <c r="A858" s="1" t="s">
        <v>1577</v>
      </c>
      <c r="B858" s="1"/>
      <c r="C858" s="1" t="s">
        <v>1578</v>
      </c>
      <c r="D858" s="1" t="str">
        <f t="shared" si="13"/>
        <v/>
      </c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8" customHeight="1">
      <c r="A859" s="1" t="s">
        <v>1579</v>
      </c>
      <c r="B859" s="1"/>
      <c r="C859" s="1" t="s">
        <v>1580</v>
      </c>
      <c r="D859" s="1" t="str">
        <f t="shared" si="13"/>
        <v/>
      </c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8" customHeight="1">
      <c r="A860" s="1" t="s">
        <v>1581</v>
      </c>
      <c r="B860" s="1" t="s">
        <v>222</v>
      </c>
      <c r="C860" s="1" t="s">
        <v>1582</v>
      </c>
      <c r="D860" s="1" t="str">
        <f t="shared" si="13"/>
        <v>CPL</v>
      </c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8" customHeight="1">
      <c r="A861" s="3" t="s">
        <v>1583</v>
      </c>
      <c r="B861" s="1"/>
      <c r="C861" s="1" t="s">
        <v>1584</v>
      </c>
      <c r="D861" s="1" t="str">
        <f t="shared" si="13"/>
        <v/>
      </c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8" customHeight="1">
      <c r="A862" s="3" t="s">
        <v>1585</v>
      </c>
      <c r="B862" s="1" t="s">
        <v>1526</v>
      </c>
      <c r="C862" s="1" t="s">
        <v>1527</v>
      </c>
      <c r="D862" s="1" t="str">
        <f t="shared" si="13"/>
        <v>PCG</v>
      </c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 t="s">
        <v>1586</v>
      </c>
      <c r="B863" s="1"/>
      <c r="C863" s="1" t="s">
        <v>1587</v>
      </c>
      <c r="D863" s="1" t="str">
        <f t="shared" si="13"/>
        <v/>
      </c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8" customHeight="1">
      <c r="A864" s="3" t="s">
        <v>1588</v>
      </c>
      <c r="B864" s="1"/>
      <c r="C864" s="1" t="s">
        <v>1589</v>
      </c>
      <c r="D864" s="1" t="str">
        <f t="shared" si="13"/>
        <v/>
      </c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8" customHeight="1">
      <c r="A865" s="3" t="s">
        <v>1590</v>
      </c>
      <c r="B865" s="1"/>
      <c r="C865" s="1" t="s">
        <v>1591</v>
      </c>
      <c r="D865" s="1" t="str">
        <f t="shared" si="13"/>
        <v/>
      </c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8" customHeight="1">
      <c r="A866" s="1" t="s">
        <v>1592</v>
      </c>
      <c r="B866" s="1"/>
      <c r="C866" s="1" t="s">
        <v>1593</v>
      </c>
      <c r="D866" s="1" t="str">
        <f t="shared" si="13"/>
        <v/>
      </c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8" customHeight="1">
      <c r="A867" s="2" t="s">
        <v>1594</v>
      </c>
      <c r="B867" s="1" t="s">
        <v>152</v>
      </c>
      <c r="C867" s="2" t="s">
        <v>1595</v>
      </c>
      <c r="D867" s="1" t="str">
        <f t="shared" si="13"/>
        <v>ET</v>
      </c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8" customHeight="1">
      <c r="A868" s="3" t="s">
        <v>1596</v>
      </c>
      <c r="B868" s="1"/>
      <c r="C868" s="1" t="s">
        <v>1597</v>
      </c>
      <c r="D868" s="1" t="str">
        <f t="shared" si="13"/>
        <v/>
      </c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8" customHeight="1">
      <c r="A869" s="3" t="s">
        <v>1598</v>
      </c>
      <c r="B869" s="1"/>
      <c r="C869" s="1" t="s">
        <v>411</v>
      </c>
      <c r="D869" s="1" t="str">
        <f t="shared" si="13"/>
        <v>VEO</v>
      </c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8" customHeight="1">
      <c r="A870" s="1" t="s">
        <v>1599</v>
      </c>
      <c r="B870" s="1" t="s">
        <v>152</v>
      </c>
      <c r="C870" s="1" t="s">
        <v>1600</v>
      </c>
      <c r="D870" s="1" t="str">
        <f t="shared" si="13"/>
        <v>ET</v>
      </c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8" customHeight="1">
      <c r="A871" s="1" t="s">
        <v>1601</v>
      </c>
      <c r="B871" s="1"/>
      <c r="C871" s="1" t="s">
        <v>1602</v>
      </c>
      <c r="D871" s="1" t="str">
        <f t="shared" si="13"/>
        <v/>
      </c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8" customHeight="1">
      <c r="A872" s="3" t="s">
        <v>1603</v>
      </c>
      <c r="B872" s="1"/>
      <c r="C872" s="1" t="s">
        <v>1604</v>
      </c>
      <c r="D872" s="1" t="str">
        <f t="shared" si="13"/>
        <v/>
      </c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8" customHeight="1">
      <c r="A873" s="3" t="s">
        <v>1605</v>
      </c>
      <c r="B873" s="1"/>
      <c r="C873" s="1" t="s">
        <v>1606</v>
      </c>
      <c r="D873" s="1" t="str">
        <f t="shared" si="13"/>
        <v/>
      </c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8" customHeight="1">
      <c r="A874" s="1" t="s">
        <v>1607</v>
      </c>
      <c r="B874" s="1"/>
      <c r="C874" s="1" t="s">
        <v>1608</v>
      </c>
      <c r="D874" s="1" t="str">
        <f t="shared" si="13"/>
        <v>VEO</v>
      </c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8" customHeight="1">
      <c r="A875" s="3" t="s">
        <v>1609</v>
      </c>
      <c r="B875" s="1"/>
      <c r="C875" s="1" t="s">
        <v>1610</v>
      </c>
      <c r="D875" s="1" t="str">
        <f t="shared" si="13"/>
        <v/>
      </c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8" customHeight="1">
      <c r="A876" s="3" t="s">
        <v>1611</v>
      </c>
      <c r="B876" s="1"/>
      <c r="C876" s="1" t="s">
        <v>1612</v>
      </c>
      <c r="D876" s="1" t="str">
        <f t="shared" si="13"/>
        <v/>
      </c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8" customHeight="1">
      <c r="A877" s="1" t="s">
        <v>1613</v>
      </c>
      <c r="B877" s="1"/>
      <c r="C877" s="1" t="s">
        <v>1614</v>
      </c>
      <c r="D877" s="1" t="str">
        <f t="shared" si="13"/>
        <v/>
      </c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8" customHeight="1">
      <c r="A878" s="1" t="s">
        <v>1615</v>
      </c>
      <c r="B878" s="1"/>
      <c r="C878" s="1" t="s">
        <v>1616</v>
      </c>
      <c r="D878" s="1" t="str">
        <f t="shared" si="13"/>
        <v>CNG</v>
      </c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8" customHeight="1">
      <c r="A879" s="1" t="s">
        <v>1617</v>
      </c>
      <c r="B879" s="1"/>
      <c r="C879" s="1" t="s">
        <v>1618</v>
      </c>
      <c r="D879" s="1" t="str">
        <f t="shared" si="13"/>
        <v/>
      </c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8" customHeight="1">
      <c r="A880" s="1" t="s">
        <v>1619</v>
      </c>
      <c r="B880" s="1"/>
      <c r="C880" s="1" t="s">
        <v>1618</v>
      </c>
      <c r="D880" s="1" t="str">
        <f t="shared" si="13"/>
        <v/>
      </c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8" customHeight="1">
      <c r="A881" s="1" t="s">
        <v>1620</v>
      </c>
      <c r="B881" s="1"/>
      <c r="C881" s="1" t="s">
        <v>1621</v>
      </c>
      <c r="D881" s="1" t="str">
        <f t="shared" si="13"/>
        <v/>
      </c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8" customHeight="1">
      <c r="A882" s="3" t="s">
        <v>1622</v>
      </c>
      <c r="B882" s="1"/>
      <c r="C882" s="1" t="s">
        <v>1520</v>
      </c>
      <c r="D882" s="1" t="str">
        <f t="shared" si="13"/>
        <v/>
      </c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8" customHeight="1">
      <c r="A883" s="3" t="s">
        <v>1623</v>
      </c>
      <c r="B883" s="1"/>
      <c r="C883" s="1" t="s">
        <v>1624</v>
      </c>
      <c r="D883" s="1" t="str">
        <f t="shared" si="13"/>
        <v/>
      </c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8" customHeight="1">
      <c r="A884" s="1" t="s">
        <v>1625</v>
      </c>
      <c r="B884" s="1" t="s">
        <v>452</v>
      </c>
      <c r="C884" s="1" t="s">
        <v>1626</v>
      </c>
      <c r="D884" s="1" t="str">
        <f t="shared" si="13"/>
        <v/>
      </c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8" customHeight="1">
      <c r="A885" s="3" t="s">
        <v>1627</v>
      </c>
      <c r="B885" s="1"/>
      <c r="C885" s="1" t="s">
        <v>1628</v>
      </c>
      <c r="D885" s="1" t="str">
        <f t="shared" si="13"/>
        <v/>
      </c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8" customHeight="1">
      <c r="A886" s="1" t="s">
        <v>4826</v>
      </c>
      <c r="B886" s="1"/>
      <c r="C886" s="1" t="s">
        <v>1629</v>
      </c>
      <c r="D886" s="1" t="str">
        <f t="shared" si="13"/>
        <v/>
      </c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8" customHeight="1">
      <c r="A887" s="1" t="s">
        <v>4827</v>
      </c>
      <c r="B887" s="1"/>
      <c r="C887" s="1" t="s">
        <v>1630</v>
      </c>
      <c r="D887" s="1" t="str">
        <f t="shared" si="13"/>
        <v/>
      </c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8" customHeight="1">
      <c r="A888" s="4" t="s">
        <v>1631</v>
      </c>
      <c r="B888" s="1"/>
      <c r="C888" s="4" t="s">
        <v>1632</v>
      </c>
      <c r="D888" s="1" t="str">
        <f t="shared" si="13"/>
        <v/>
      </c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8" customHeight="1">
      <c r="A889" s="4" t="s">
        <v>1633</v>
      </c>
      <c r="B889" s="1"/>
      <c r="C889" s="4" t="s">
        <v>1634</v>
      </c>
      <c r="D889" s="1" t="str">
        <f t="shared" si="13"/>
        <v/>
      </c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8" customHeight="1">
      <c r="A890" s="1" t="s">
        <v>1635</v>
      </c>
      <c r="B890" s="1"/>
      <c r="C890" s="1" t="s">
        <v>1636</v>
      </c>
      <c r="D890" s="1" t="str">
        <f t="shared" si="13"/>
        <v/>
      </c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8" customHeight="1">
      <c r="A891" s="1" t="s">
        <v>1637</v>
      </c>
      <c r="B891" s="1"/>
      <c r="C891" s="1" t="s">
        <v>1638</v>
      </c>
      <c r="D891" s="1" t="str">
        <f t="shared" si="13"/>
        <v/>
      </c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8" customHeight="1">
      <c r="A892" s="1" t="s">
        <v>1639</v>
      </c>
      <c r="B892" s="1"/>
      <c r="C892" s="1" t="s">
        <v>1640</v>
      </c>
      <c r="D892" s="1" t="str">
        <f t="shared" si="13"/>
        <v/>
      </c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8" customHeight="1">
      <c r="A893" s="1" t="s">
        <v>1639</v>
      </c>
      <c r="B893" s="1"/>
      <c r="C893" s="1" t="s">
        <v>1641</v>
      </c>
      <c r="D893" s="1" t="str">
        <f t="shared" si="13"/>
        <v/>
      </c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8" customHeight="1">
      <c r="A894" s="1" t="s">
        <v>1642</v>
      </c>
      <c r="B894" s="1"/>
      <c r="C894" s="1" t="s">
        <v>1643</v>
      </c>
      <c r="D894" s="1" t="str">
        <f t="shared" si="13"/>
        <v/>
      </c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8" customHeight="1">
      <c r="A895" s="4" t="s">
        <v>1644</v>
      </c>
      <c r="B895" s="1"/>
      <c r="C895" s="4" t="s">
        <v>1645</v>
      </c>
      <c r="D895" s="1" t="str">
        <f t="shared" si="13"/>
        <v/>
      </c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8" customHeight="1">
      <c r="A896" s="1" t="s">
        <v>1646</v>
      </c>
      <c r="B896" s="1"/>
      <c r="C896" s="1" t="s">
        <v>1647</v>
      </c>
      <c r="D896" s="1" t="str">
        <f t="shared" si="13"/>
        <v/>
      </c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8" customHeight="1">
      <c r="A897" s="1" t="s">
        <v>1648</v>
      </c>
      <c r="B897" s="1"/>
      <c r="C897" s="1" t="s">
        <v>1649</v>
      </c>
      <c r="D897" s="1" t="str">
        <f t="shared" si="13"/>
        <v/>
      </c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8" customHeight="1">
      <c r="A898" s="1" t="s">
        <v>1650</v>
      </c>
      <c r="B898" s="1"/>
      <c r="C898" s="1" t="s">
        <v>1651</v>
      </c>
      <c r="D898" s="1" t="str">
        <f t="shared" si="13"/>
        <v/>
      </c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8" customHeight="1">
      <c r="A899" s="1" t="s">
        <v>1652</v>
      </c>
      <c r="B899" s="1"/>
      <c r="C899" s="1" t="s">
        <v>1653</v>
      </c>
      <c r="D899" s="1" t="str">
        <f t="shared" si="13"/>
        <v/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8" customHeight="1">
      <c r="A900" s="1" t="s">
        <v>1654</v>
      </c>
      <c r="B900" s="1"/>
      <c r="C900" s="1" t="s">
        <v>1655</v>
      </c>
      <c r="D900" s="1" t="str">
        <f t="shared" ref="D900:D963" si="14">IFERROR(LEFT(C900,FIND(" -",C900)-1),"")</f>
        <v/>
      </c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8" customHeight="1">
      <c r="A901" s="1" t="s">
        <v>1656</v>
      </c>
      <c r="B901" s="1"/>
      <c r="C901" s="1" t="s">
        <v>1657</v>
      </c>
      <c r="D901" s="1" t="str">
        <f t="shared" si="14"/>
        <v/>
      </c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8" customHeight="1">
      <c r="A902" s="3" t="s">
        <v>1658</v>
      </c>
      <c r="B902" s="1" t="s">
        <v>152</v>
      </c>
      <c r="C902" s="1" t="s">
        <v>1659</v>
      </c>
      <c r="D902" s="1" t="str">
        <f t="shared" si="14"/>
        <v>ET</v>
      </c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8" customHeight="1">
      <c r="A903" s="4" t="s">
        <v>1660</v>
      </c>
      <c r="B903" s="1"/>
      <c r="C903" s="4" t="s">
        <v>1657</v>
      </c>
      <c r="D903" s="1" t="str">
        <f t="shared" si="14"/>
        <v/>
      </c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8" customHeight="1">
      <c r="A904" s="1" t="s">
        <v>1661</v>
      </c>
      <c r="B904" s="1"/>
      <c r="C904" s="1" t="s">
        <v>1662</v>
      </c>
      <c r="D904" s="1" t="str">
        <f t="shared" si="14"/>
        <v>Mountain America Credit Union</v>
      </c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8" customHeight="1">
      <c r="A905" s="4" t="s">
        <v>1663</v>
      </c>
      <c r="B905" s="1"/>
      <c r="C905" s="4" t="s">
        <v>1629</v>
      </c>
      <c r="D905" s="1" t="str">
        <f t="shared" si="14"/>
        <v/>
      </c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8" customHeight="1">
      <c r="A906" s="1" t="s">
        <v>1664</v>
      </c>
      <c r="B906" s="1"/>
      <c r="C906" s="1" t="s">
        <v>1665</v>
      </c>
      <c r="D906" s="1" t="str">
        <f t="shared" si="14"/>
        <v/>
      </c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8" customHeight="1">
      <c r="A907" s="1" t="s">
        <v>1666</v>
      </c>
      <c r="B907" s="1"/>
      <c r="C907" s="1" t="s">
        <v>1667</v>
      </c>
      <c r="D907" s="1" t="str">
        <f t="shared" si="14"/>
        <v/>
      </c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8" customHeight="1">
      <c r="A908" s="4" t="s">
        <v>1668</v>
      </c>
      <c r="B908" s="1"/>
      <c r="C908" s="4" t="s">
        <v>1669</v>
      </c>
      <c r="D908" s="1" t="str">
        <f t="shared" si="14"/>
        <v/>
      </c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8" customHeight="1">
      <c r="A909" s="1" t="s">
        <v>1670</v>
      </c>
      <c r="B909" s="1"/>
      <c r="C909" s="1" t="s">
        <v>1671</v>
      </c>
      <c r="D909" s="1" t="str">
        <f t="shared" si="14"/>
        <v/>
      </c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8" customHeight="1">
      <c r="A910" s="1" t="s">
        <v>1672</v>
      </c>
      <c r="B910" s="1"/>
      <c r="C910" s="1" t="s">
        <v>1673</v>
      </c>
      <c r="D910" s="1" t="str">
        <f t="shared" si="14"/>
        <v/>
      </c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8" customHeight="1">
      <c r="A911" s="1" t="s">
        <v>1674</v>
      </c>
      <c r="B911" s="1"/>
      <c r="C911" s="1" t="s">
        <v>1675</v>
      </c>
      <c r="D911" s="1" t="str">
        <f t="shared" si="14"/>
        <v/>
      </c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8" customHeight="1">
      <c r="A912" s="1" t="s">
        <v>1676</v>
      </c>
      <c r="B912" s="1"/>
      <c r="C912" s="1" t="s">
        <v>1677</v>
      </c>
      <c r="D912" s="1" t="str">
        <f t="shared" si="14"/>
        <v/>
      </c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8" customHeight="1">
      <c r="A913" s="4" t="s">
        <v>1678</v>
      </c>
      <c r="B913" s="1"/>
      <c r="C913" s="4" t="s">
        <v>1669</v>
      </c>
      <c r="D913" s="1" t="str">
        <f t="shared" si="14"/>
        <v/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8" customHeight="1">
      <c r="A914" s="2" t="s">
        <v>1679</v>
      </c>
      <c r="B914" s="1" t="s">
        <v>152</v>
      </c>
      <c r="C914" s="2" t="s">
        <v>1680</v>
      </c>
      <c r="D914" s="1" t="str">
        <f t="shared" si="14"/>
        <v>ET</v>
      </c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8" customHeight="1">
      <c r="A915" s="1" t="s">
        <v>1681</v>
      </c>
      <c r="B915" s="1"/>
      <c r="C915" s="1" t="s">
        <v>1634</v>
      </c>
      <c r="D915" s="1" t="str">
        <f t="shared" si="14"/>
        <v/>
      </c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8" customHeight="1">
      <c r="A916" s="4" t="s">
        <v>1682</v>
      </c>
      <c r="B916" s="1"/>
      <c r="C916" s="4" t="s">
        <v>1657</v>
      </c>
      <c r="D916" s="1" t="str">
        <f t="shared" si="14"/>
        <v/>
      </c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8" customHeight="1">
      <c r="A917" s="1" t="s">
        <v>1683</v>
      </c>
      <c r="B917" s="1"/>
      <c r="C917" s="1" t="s">
        <v>1629</v>
      </c>
      <c r="D917" s="1" t="str">
        <f t="shared" si="14"/>
        <v/>
      </c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8" customHeight="1">
      <c r="A918" s="1" t="s">
        <v>1684</v>
      </c>
      <c r="B918" s="1"/>
      <c r="C918" s="1" t="s">
        <v>1685</v>
      </c>
      <c r="D918" s="1" t="str">
        <f t="shared" si="14"/>
        <v/>
      </c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8" customHeight="1">
      <c r="A919" s="4" t="s">
        <v>1686</v>
      </c>
      <c r="B919" s="1"/>
      <c r="C919" s="1" t="s">
        <v>1687</v>
      </c>
      <c r="D919" s="1" t="str">
        <f t="shared" si="14"/>
        <v>Accounting Firm Sweeny Wilkins</v>
      </c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8" customHeight="1">
      <c r="A920" s="1" t="s">
        <v>1688</v>
      </c>
      <c r="B920" s="1"/>
      <c r="C920" s="1" t="s">
        <v>1665</v>
      </c>
      <c r="D920" s="1" t="str">
        <f t="shared" si="14"/>
        <v/>
      </c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8" customHeight="1">
      <c r="A921" s="1" t="s">
        <v>1689</v>
      </c>
      <c r="B921" s="1"/>
      <c r="C921" s="1" t="s">
        <v>1630</v>
      </c>
      <c r="D921" s="1" t="str">
        <f t="shared" si="14"/>
        <v/>
      </c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8" customHeight="1">
      <c r="A922" s="1" t="s">
        <v>1690</v>
      </c>
      <c r="B922" s="1"/>
      <c r="C922" s="1" t="s">
        <v>1691</v>
      </c>
      <c r="D922" s="1" t="str">
        <f t="shared" si="14"/>
        <v/>
      </c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8" customHeight="1">
      <c r="A923" s="1" t="s">
        <v>1692</v>
      </c>
      <c r="B923" s="1"/>
      <c r="C923" s="1" t="s">
        <v>1693</v>
      </c>
      <c r="D923" s="1" t="str">
        <f t="shared" si="14"/>
        <v/>
      </c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8" customHeight="1">
      <c r="A924" s="4" t="s">
        <v>1694</v>
      </c>
      <c r="B924" s="1"/>
      <c r="C924" s="4" t="s">
        <v>1630</v>
      </c>
      <c r="D924" s="1" t="str">
        <f t="shared" si="14"/>
        <v/>
      </c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8" customHeight="1">
      <c r="A925" s="1" t="s">
        <v>1695</v>
      </c>
      <c r="B925" s="1"/>
      <c r="C925" s="1" t="s">
        <v>1645</v>
      </c>
      <c r="D925" s="1" t="str">
        <f t="shared" si="14"/>
        <v/>
      </c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8" customHeight="1">
      <c r="A926" s="1" t="s">
        <v>1696</v>
      </c>
      <c r="B926" s="1"/>
      <c r="C926" s="1" t="s">
        <v>1697</v>
      </c>
      <c r="D926" s="1" t="str">
        <f t="shared" si="14"/>
        <v/>
      </c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8" customHeight="1">
      <c r="A927" s="1" t="s">
        <v>1698</v>
      </c>
      <c r="B927" s="1"/>
      <c r="C927" s="1" t="s">
        <v>1699</v>
      </c>
      <c r="D927" s="1" t="str">
        <f t="shared" si="14"/>
        <v/>
      </c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8" customHeight="1">
      <c r="A928" s="4" t="s">
        <v>1700</v>
      </c>
      <c r="B928" s="1"/>
      <c r="C928" s="1" t="s">
        <v>1414</v>
      </c>
      <c r="D928" s="1" t="str">
        <f t="shared" si="14"/>
        <v/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8" customHeight="1">
      <c r="A929" s="3" t="s">
        <v>1701</v>
      </c>
      <c r="B929" s="1" t="s">
        <v>28</v>
      </c>
      <c r="C929" s="5" t="s">
        <v>1702</v>
      </c>
      <c r="D929" s="1" t="str">
        <f t="shared" si="14"/>
        <v>VA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8" customHeight="1">
      <c r="A930" s="1" t="s">
        <v>1701</v>
      </c>
      <c r="B930" s="1" t="s">
        <v>28</v>
      </c>
      <c r="C930" s="5" t="s">
        <v>1702</v>
      </c>
      <c r="D930" s="1" t="str">
        <f t="shared" si="14"/>
        <v>VA</v>
      </c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8" customHeight="1">
      <c r="A931" s="1" t="s">
        <v>1703</v>
      </c>
      <c r="B931" s="1" t="s">
        <v>28</v>
      </c>
      <c r="C931" s="1" t="s">
        <v>1702</v>
      </c>
      <c r="D931" s="1" t="str">
        <f t="shared" si="14"/>
        <v>VA</v>
      </c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8" customHeight="1">
      <c r="A932" s="1" t="s">
        <v>1704</v>
      </c>
      <c r="B932" s="1" t="s">
        <v>28</v>
      </c>
      <c r="C932" s="5" t="s">
        <v>1702</v>
      </c>
      <c r="D932" s="1" t="str">
        <f t="shared" si="14"/>
        <v>VA</v>
      </c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8" customHeight="1">
      <c r="A933" s="1" t="s">
        <v>1705</v>
      </c>
      <c r="B933" s="1" t="s">
        <v>222</v>
      </c>
      <c r="C933" s="1" t="s">
        <v>1706</v>
      </c>
      <c r="D933" s="1" t="str">
        <f t="shared" si="14"/>
        <v>CPL</v>
      </c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8" customHeight="1">
      <c r="A934" s="3" t="s">
        <v>1707</v>
      </c>
      <c r="B934" s="1"/>
      <c r="C934" s="1" t="s">
        <v>1708</v>
      </c>
      <c r="D934" s="1" t="str">
        <f t="shared" si="14"/>
        <v/>
      </c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8" customHeight="1">
      <c r="A935" s="1" t="s">
        <v>1709</v>
      </c>
      <c r="B935" s="1" t="s">
        <v>28</v>
      </c>
      <c r="C935" s="5" t="s">
        <v>1710</v>
      </c>
      <c r="D935" s="1" t="str">
        <f t="shared" si="14"/>
        <v>VA</v>
      </c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8" customHeight="1">
      <c r="A936" s="4" t="s">
        <v>1709</v>
      </c>
      <c r="B936" s="1"/>
      <c r="C936" s="4" t="s">
        <v>1711</v>
      </c>
      <c r="D936" s="1" t="str">
        <f t="shared" si="14"/>
        <v/>
      </c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8" customHeight="1">
      <c r="A937" s="1" t="s">
        <v>1712</v>
      </c>
      <c r="B937" s="1"/>
      <c r="C937" s="1" t="s">
        <v>1713</v>
      </c>
      <c r="D937" s="1" t="str">
        <f t="shared" si="14"/>
        <v/>
      </c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8" customHeight="1">
      <c r="A938" s="1" t="s">
        <v>1714</v>
      </c>
      <c r="B938" s="1" t="s">
        <v>31</v>
      </c>
      <c r="C938" s="1" t="s">
        <v>1715</v>
      </c>
      <c r="D938" s="1" t="str">
        <f t="shared" si="14"/>
        <v>FB</v>
      </c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8" customHeight="1">
      <c r="A939" s="1" t="s">
        <v>1716</v>
      </c>
      <c r="B939" s="1" t="s">
        <v>28</v>
      </c>
      <c r="C939" s="1" t="s">
        <v>1717</v>
      </c>
      <c r="D939" s="1" t="str">
        <f t="shared" si="14"/>
        <v>VA</v>
      </c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8" customHeight="1">
      <c r="A940" s="2" t="s">
        <v>1718</v>
      </c>
      <c r="B940" s="1"/>
      <c r="C940" s="1" t="s">
        <v>1719</v>
      </c>
      <c r="D940" s="1" t="str">
        <f t="shared" si="14"/>
        <v/>
      </c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8" customHeight="1">
      <c r="A941" s="1" t="s">
        <v>1720</v>
      </c>
      <c r="B941" s="1" t="s">
        <v>44</v>
      </c>
      <c r="C941" s="1" t="s">
        <v>1721</v>
      </c>
      <c r="D941" s="1" t="str">
        <f t="shared" si="14"/>
        <v>GD</v>
      </c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8" customHeight="1">
      <c r="A942" s="3" t="s">
        <v>1722</v>
      </c>
      <c r="B942" s="1"/>
      <c r="C942" s="1" t="s">
        <v>12</v>
      </c>
      <c r="D942" s="1" t="str">
        <f t="shared" si="14"/>
        <v/>
      </c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8" customHeight="1">
      <c r="A943" s="1" t="s">
        <v>1723</v>
      </c>
      <c r="B943" s="1"/>
      <c r="C943" s="1" t="s">
        <v>1724</v>
      </c>
      <c r="D943" s="1" t="str">
        <f t="shared" si="14"/>
        <v/>
      </c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8" customHeight="1">
      <c r="A944" s="1" t="s">
        <v>1725</v>
      </c>
      <c r="B944" s="1"/>
      <c r="C944" s="1" t="s">
        <v>1726</v>
      </c>
      <c r="D944" s="1" t="str">
        <f t="shared" si="14"/>
        <v/>
      </c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8" customHeight="1">
      <c r="A945" s="4" t="s">
        <v>1727</v>
      </c>
      <c r="B945" s="1" t="s">
        <v>28</v>
      </c>
      <c r="C945" s="9" t="s">
        <v>1728</v>
      </c>
      <c r="D945" s="1" t="str">
        <f t="shared" si="14"/>
        <v>VA</v>
      </c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8" customHeight="1">
      <c r="A946" s="3" t="s">
        <v>1729</v>
      </c>
      <c r="B946" s="1" t="s">
        <v>28</v>
      </c>
      <c r="C946" s="5" t="s">
        <v>1730</v>
      </c>
      <c r="D946" s="1" t="str">
        <f t="shared" si="14"/>
        <v>VA</v>
      </c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8" customHeight="1">
      <c r="A947" s="1" t="s">
        <v>1731</v>
      </c>
      <c r="B947" s="1"/>
      <c r="C947" s="1" t="s">
        <v>1732</v>
      </c>
      <c r="D947" s="1" t="str">
        <f t="shared" si="14"/>
        <v/>
      </c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8" customHeight="1">
      <c r="A948" s="1" t="s">
        <v>1733</v>
      </c>
      <c r="B948" s="1"/>
      <c r="C948" s="1" t="s">
        <v>1732</v>
      </c>
      <c r="D948" s="1" t="str">
        <f t="shared" si="14"/>
        <v/>
      </c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8" customHeight="1">
      <c r="A949" s="1" t="s">
        <v>1734</v>
      </c>
      <c r="B949" s="1"/>
      <c r="C949" s="1" t="s">
        <v>1735</v>
      </c>
      <c r="D949" s="1" t="str">
        <f t="shared" si="14"/>
        <v/>
      </c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8" customHeight="1">
      <c r="A950" s="4" t="s">
        <v>1736</v>
      </c>
      <c r="B950" s="1"/>
      <c r="C950" s="4" t="s">
        <v>1737</v>
      </c>
      <c r="D950" s="1" t="str">
        <f t="shared" si="14"/>
        <v/>
      </c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8" customHeight="1">
      <c r="A951" s="1" t="s">
        <v>1738</v>
      </c>
      <c r="B951" s="1"/>
      <c r="C951" s="1" t="s">
        <v>1739</v>
      </c>
      <c r="D951" s="1" t="str">
        <f t="shared" si="14"/>
        <v/>
      </c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8" customHeight="1">
      <c r="A952" s="3" t="s">
        <v>1740</v>
      </c>
      <c r="B952" s="1"/>
      <c r="C952" s="1" t="s">
        <v>1741</v>
      </c>
      <c r="D952" s="1" t="str">
        <f t="shared" si="14"/>
        <v/>
      </c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8" customHeight="1">
      <c r="A953" s="3" t="s">
        <v>1742</v>
      </c>
      <c r="B953" s="1"/>
      <c r="C953" s="1" t="s">
        <v>1743</v>
      </c>
      <c r="D953" s="1" t="str">
        <f t="shared" si="14"/>
        <v/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8" customHeight="1">
      <c r="A954" s="3" t="s">
        <v>1744</v>
      </c>
      <c r="B954" s="1"/>
      <c r="C954" s="1" t="s">
        <v>1745</v>
      </c>
      <c r="D954" s="1" t="str">
        <f t="shared" si="14"/>
        <v/>
      </c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8" customHeight="1">
      <c r="A955" s="2" t="s">
        <v>1746</v>
      </c>
      <c r="B955" s="1"/>
      <c r="C955" s="1" t="s">
        <v>1747</v>
      </c>
      <c r="D955" s="1" t="str">
        <f t="shared" si="14"/>
        <v/>
      </c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8" customHeight="1">
      <c r="A956" s="1" t="s">
        <v>1746</v>
      </c>
      <c r="B956" s="1"/>
      <c r="C956" s="2" t="s">
        <v>1748</v>
      </c>
      <c r="D956" s="1" t="str">
        <f t="shared" si="14"/>
        <v/>
      </c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8" customHeight="1">
      <c r="A957" s="3" t="s">
        <v>1749</v>
      </c>
      <c r="B957" s="1"/>
      <c r="C957" s="1" t="s">
        <v>1750</v>
      </c>
      <c r="D957" s="1" t="str">
        <f t="shared" si="14"/>
        <v/>
      </c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8" customHeight="1">
      <c r="A958" s="4" t="s">
        <v>1751</v>
      </c>
      <c r="B958" s="1"/>
      <c r="C958" s="1" t="s">
        <v>1487</v>
      </c>
      <c r="D958" s="1" t="str">
        <f t="shared" si="14"/>
        <v/>
      </c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8" customHeight="1">
      <c r="A959" s="1" t="s">
        <v>1752</v>
      </c>
      <c r="B959" s="1"/>
      <c r="C959" s="1" t="s">
        <v>1487</v>
      </c>
      <c r="D959" s="1" t="str">
        <f t="shared" si="14"/>
        <v/>
      </c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8" customHeight="1">
      <c r="A960" s="3" t="s">
        <v>1753</v>
      </c>
      <c r="B960" s="1"/>
      <c r="C960" s="1" t="s">
        <v>1754</v>
      </c>
      <c r="D960" s="1" t="str">
        <f t="shared" si="14"/>
        <v/>
      </c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8" customHeight="1">
      <c r="A961" s="3" t="s">
        <v>1755</v>
      </c>
      <c r="B961" s="1"/>
      <c r="C961" s="1" t="s">
        <v>12</v>
      </c>
      <c r="D961" s="1" t="str">
        <f t="shared" si="14"/>
        <v/>
      </c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8" customHeight="1">
      <c r="A962" s="1" t="s">
        <v>1756</v>
      </c>
      <c r="B962" s="1"/>
      <c r="C962" s="1" t="s">
        <v>1757</v>
      </c>
      <c r="D962" s="1" t="str">
        <f t="shared" si="14"/>
        <v/>
      </c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8" customHeight="1">
      <c r="A963" s="4" t="s">
        <v>1758</v>
      </c>
      <c r="B963" s="1"/>
      <c r="C963" s="4" t="s">
        <v>1759</v>
      </c>
      <c r="D963" s="1" t="str">
        <f t="shared" si="14"/>
        <v/>
      </c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8" customHeight="1">
      <c r="A964" s="1" t="s">
        <v>1760</v>
      </c>
      <c r="B964" s="1"/>
      <c r="C964" s="1" t="s">
        <v>1759</v>
      </c>
      <c r="D964" s="1" t="str">
        <f t="shared" ref="D964:D1027" si="15">IFERROR(LEFT(C964,FIND(" -",C964)-1),"")</f>
        <v/>
      </c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8" customHeight="1">
      <c r="A965" s="4" t="s">
        <v>1761</v>
      </c>
      <c r="B965" s="1"/>
      <c r="C965" s="4" t="s">
        <v>1757</v>
      </c>
      <c r="D965" s="1" t="str">
        <f t="shared" si="15"/>
        <v/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8" customHeight="1">
      <c r="A966" s="1" t="s">
        <v>1762</v>
      </c>
      <c r="B966" s="1"/>
      <c r="C966" s="1" t="s">
        <v>1763</v>
      </c>
      <c r="D966" s="1" t="str">
        <f t="shared" si="15"/>
        <v/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8" customHeight="1">
      <c r="A967" s="3" t="s">
        <v>1764</v>
      </c>
      <c r="B967" s="1"/>
      <c r="C967" s="1" t="s">
        <v>12</v>
      </c>
      <c r="D967" s="1" t="str">
        <f t="shared" si="15"/>
        <v/>
      </c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8" customHeight="1">
      <c r="A968" s="1" t="s">
        <v>1765</v>
      </c>
      <c r="B968" s="1"/>
      <c r="C968" s="1" t="s">
        <v>1766</v>
      </c>
      <c r="D968" s="1" t="str">
        <f t="shared" si="15"/>
        <v/>
      </c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8" customHeight="1">
      <c r="A969" s="1" t="s">
        <v>1767</v>
      </c>
      <c r="B969" s="1"/>
      <c r="C969" s="1" t="s">
        <v>1768</v>
      </c>
      <c r="D969" s="1" t="str">
        <f t="shared" si="15"/>
        <v/>
      </c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8" customHeight="1">
      <c r="A970" s="1" t="s">
        <v>1769</v>
      </c>
      <c r="B970" s="1"/>
      <c r="C970" s="1" t="s">
        <v>1770</v>
      </c>
      <c r="D970" s="1" t="str">
        <f t="shared" si="15"/>
        <v/>
      </c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8" customHeight="1">
      <c r="A971" s="1" t="s">
        <v>1771</v>
      </c>
      <c r="B971" s="1"/>
      <c r="C971" s="1" t="s">
        <v>413</v>
      </c>
      <c r="D971" s="1" t="str">
        <f t="shared" si="15"/>
        <v/>
      </c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8" customHeight="1">
      <c r="A972" s="1" t="s">
        <v>1772</v>
      </c>
      <c r="B972" s="1"/>
      <c r="C972" s="2" t="s">
        <v>1773</v>
      </c>
      <c r="D972" s="1" t="str">
        <f t="shared" si="15"/>
        <v>FB</v>
      </c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8" customHeight="1">
      <c r="A973" s="2" t="s">
        <v>1774</v>
      </c>
      <c r="B973" s="1" t="s">
        <v>293</v>
      </c>
      <c r="C973" s="1" t="s">
        <v>1775</v>
      </c>
      <c r="D973" s="1" t="str">
        <f t="shared" si="15"/>
        <v>PPP</v>
      </c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8" customHeight="1">
      <c r="A974" s="1" t="s">
        <v>1776</v>
      </c>
      <c r="B974" s="1" t="s">
        <v>28</v>
      </c>
      <c r="C974" s="5" t="s">
        <v>1777</v>
      </c>
      <c r="D974" s="1" t="str">
        <f t="shared" si="15"/>
        <v>VA</v>
      </c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8" customHeight="1">
      <c r="A975" s="1" t="s">
        <v>1778</v>
      </c>
      <c r="B975" s="1"/>
      <c r="C975" s="1" t="s">
        <v>1763</v>
      </c>
      <c r="D975" s="1" t="str">
        <f t="shared" si="15"/>
        <v/>
      </c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8" customHeight="1">
      <c r="A976" s="1" t="s">
        <v>1779</v>
      </c>
      <c r="B976" s="1"/>
      <c r="C976" s="1" t="s">
        <v>1780</v>
      </c>
      <c r="D976" s="1" t="str">
        <f t="shared" si="15"/>
        <v/>
      </c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8" customHeight="1">
      <c r="A977" s="1" t="s">
        <v>1781</v>
      </c>
      <c r="B977" s="1" t="s">
        <v>28</v>
      </c>
      <c r="C977" s="5" t="s">
        <v>1351</v>
      </c>
      <c r="D977" s="1" t="str">
        <f t="shared" si="15"/>
        <v>VA</v>
      </c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8" customHeight="1">
      <c r="A978" s="1" t="s">
        <v>1782</v>
      </c>
      <c r="B978" s="1"/>
      <c r="C978" s="1" t="s">
        <v>1783</v>
      </c>
      <c r="D978" s="1" t="str">
        <f t="shared" si="15"/>
        <v/>
      </c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8" customHeight="1">
      <c r="A979" s="1" t="s">
        <v>1784</v>
      </c>
      <c r="B979" s="1"/>
      <c r="C979" s="1" t="s">
        <v>1785</v>
      </c>
      <c r="D979" s="1" t="str">
        <f t="shared" si="15"/>
        <v/>
      </c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8" customHeight="1">
      <c r="A980" s="3" t="s">
        <v>1786</v>
      </c>
      <c r="B980" s="1"/>
      <c r="C980" s="1" t="s">
        <v>12</v>
      </c>
      <c r="D980" s="1" t="str">
        <f t="shared" si="15"/>
        <v/>
      </c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8" customHeight="1">
      <c r="A981" s="1" t="s">
        <v>1787</v>
      </c>
      <c r="B981" s="1"/>
      <c r="C981" s="1" t="s">
        <v>1785</v>
      </c>
      <c r="D981" s="1" t="str">
        <f t="shared" si="15"/>
        <v/>
      </c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8" customHeight="1">
      <c r="A982" s="3" t="s">
        <v>1788</v>
      </c>
      <c r="B982" s="1"/>
      <c r="C982" s="1" t="s">
        <v>1789</v>
      </c>
      <c r="D982" s="1" t="str">
        <f t="shared" si="15"/>
        <v/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8" customHeight="1">
      <c r="A983" s="4" t="s">
        <v>1790</v>
      </c>
      <c r="B983" s="1"/>
      <c r="C983" s="4" t="s">
        <v>1791</v>
      </c>
      <c r="D983" s="1" t="str">
        <f t="shared" si="15"/>
        <v/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8" customHeight="1">
      <c r="A984" s="1" t="s">
        <v>1792</v>
      </c>
      <c r="B984" s="1"/>
      <c r="C984" s="1" t="s">
        <v>1793</v>
      </c>
      <c r="D984" s="1" t="str">
        <f t="shared" si="15"/>
        <v/>
      </c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8" customHeight="1">
      <c r="A985" s="1" t="s">
        <v>1794</v>
      </c>
      <c r="B985" s="1"/>
      <c r="C985" s="1" t="s">
        <v>1795</v>
      </c>
      <c r="D985" s="1" t="str">
        <f t="shared" si="15"/>
        <v/>
      </c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8" customHeight="1">
      <c r="A986" s="4" t="s">
        <v>1796</v>
      </c>
      <c r="B986" s="1"/>
      <c r="C986" s="4" t="s">
        <v>1763</v>
      </c>
      <c r="D986" s="1" t="str">
        <f t="shared" si="15"/>
        <v/>
      </c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8" customHeight="1">
      <c r="A987" s="2" t="s">
        <v>1797</v>
      </c>
      <c r="B987" s="1"/>
      <c r="C987" s="2" t="s">
        <v>1798</v>
      </c>
      <c r="D987" s="1" t="str">
        <f t="shared" si="15"/>
        <v>FB</v>
      </c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8" customHeight="1">
      <c r="A988" s="1" t="s">
        <v>1799</v>
      </c>
      <c r="B988" s="1"/>
      <c r="C988" s="1" t="s">
        <v>1800</v>
      </c>
      <c r="D988" s="1" t="str">
        <f t="shared" si="15"/>
        <v>American Guardian</v>
      </c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8" customHeight="1">
      <c r="A989" s="1" t="s">
        <v>1801</v>
      </c>
      <c r="B989" s="1"/>
      <c r="C989" s="1" t="s">
        <v>1802</v>
      </c>
      <c r="D989" s="1" t="str">
        <f t="shared" si="15"/>
        <v/>
      </c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8" customHeight="1">
      <c r="A990" s="1" t="s">
        <v>1803</v>
      </c>
      <c r="B990" s="1"/>
      <c r="C990" s="1" t="s">
        <v>1804</v>
      </c>
      <c r="D990" s="1" t="str">
        <f t="shared" si="15"/>
        <v/>
      </c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8" customHeight="1">
      <c r="A991" s="1" t="s">
        <v>1805</v>
      </c>
      <c r="B991" s="1"/>
      <c r="C991" s="1" t="s">
        <v>1806</v>
      </c>
      <c r="D991" s="1" t="str">
        <f t="shared" si="15"/>
        <v/>
      </c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8" customHeight="1">
      <c r="A992" s="1" t="s">
        <v>1807</v>
      </c>
      <c r="B992" s="1"/>
      <c r="C992" s="1" t="s">
        <v>1808</v>
      </c>
      <c r="D992" s="1" t="str">
        <f t="shared" si="15"/>
        <v/>
      </c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8" customHeight="1">
      <c r="A993" s="1" t="s">
        <v>1809</v>
      </c>
      <c r="B993" s="1"/>
      <c r="C993" s="1" t="s">
        <v>1810</v>
      </c>
      <c r="D993" s="1" t="str">
        <f t="shared" si="15"/>
        <v>VEO</v>
      </c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8" customHeight="1">
      <c r="A994" s="3" t="s">
        <v>1811</v>
      </c>
      <c r="B994" s="1"/>
      <c r="C994" s="1" t="s">
        <v>1812</v>
      </c>
      <c r="D994" s="1" t="str">
        <f t="shared" si="15"/>
        <v/>
      </c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8" customHeight="1">
      <c r="A995" s="1" t="s">
        <v>1813</v>
      </c>
      <c r="B995" s="1"/>
      <c r="C995" s="1" t="s">
        <v>1814</v>
      </c>
      <c r="D995" s="1" t="str">
        <f t="shared" si="15"/>
        <v/>
      </c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8" customHeight="1">
      <c r="A996" s="2" t="s">
        <v>1815</v>
      </c>
      <c r="B996" s="1"/>
      <c r="C996" s="2" t="s">
        <v>1816</v>
      </c>
      <c r="D996" s="1" t="str">
        <f t="shared" si="15"/>
        <v/>
      </c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8" customHeight="1">
      <c r="A997" s="2" t="s">
        <v>1817</v>
      </c>
      <c r="B997" s="1"/>
      <c r="C997" s="1" t="s">
        <v>1818</v>
      </c>
      <c r="D997" s="1" t="str">
        <f t="shared" si="15"/>
        <v/>
      </c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8" customHeight="1">
      <c r="A998" s="1" t="s">
        <v>330</v>
      </c>
      <c r="B998" s="1" t="s">
        <v>1819</v>
      </c>
      <c r="C998" s="1" t="s">
        <v>1820</v>
      </c>
      <c r="D998" s="1" t="str">
        <f t="shared" si="15"/>
        <v/>
      </c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8" customHeight="1">
      <c r="A999" s="1" t="s">
        <v>1821</v>
      </c>
      <c r="B999" s="1"/>
      <c r="C999" s="1" t="s">
        <v>1822</v>
      </c>
      <c r="D999" s="1" t="str">
        <f t="shared" si="15"/>
        <v/>
      </c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8" customHeight="1">
      <c r="A1000" s="3" t="s">
        <v>1823</v>
      </c>
      <c r="B1000" s="1"/>
      <c r="C1000" s="1" t="s">
        <v>12</v>
      </c>
      <c r="D1000" s="1" t="str">
        <f t="shared" si="15"/>
        <v/>
      </c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8" customHeight="1">
      <c r="A1001" s="2" t="s">
        <v>1824</v>
      </c>
      <c r="B1001" s="1" t="s">
        <v>9</v>
      </c>
      <c r="C1001" s="1" t="s">
        <v>1825</v>
      </c>
      <c r="D1001" s="1" t="str">
        <f t="shared" si="15"/>
        <v>ATT</v>
      </c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8" customHeight="1">
      <c r="A1002" s="1" t="s">
        <v>1826</v>
      </c>
      <c r="B1002" s="1"/>
      <c r="C1002" s="1" t="s">
        <v>1806</v>
      </c>
      <c r="D1002" s="1" t="str">
        <f t="shared" si="15"/>
        <v/>
      </c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8" customHeight="1">
      <c r="A1003" s="1" t="s">
        <v>1827</v>
      </c>
      <c r="B1003" s="1" t="s">
        <v>1828</v>
      </c>
      <c r="C1003" s="1" t="s">
        <v>1829</v>
      </c>
      <c r="D1003" s="1" t="str">
        <f t="shared" si="15"/>
        <v>KSA</v>
      </c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8" customHeight="1">
      <c r="A1004" s="1" t="s">
        <v>1830</v>
      </c>
      <c r="B1004" s="1"/>
      <c r="C1004" s="1" t="s">
        <v>1806</v>
      </c>
      <c r="D1004" s="1" t="str">
        <f t="shared" si="15"/>
        <v/>
      </c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8" customHeight="1">
      <c r="A1005" s="3" t="s">
        <v>1831</v>
      </c>
      <c r="B1005" s="1"/>
      <c r="C1005" s="1" t="s">
        <v>1832</v>
      </c>
      <c r="D1005" s="1" t="str">
        <f t="shared" si="15"/>
        <v/>
      </c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8" customHeight="1">
      <c r="A1006" s="3" t="s">
        <v>1833</v>
      </c>
      <c r="B1006" s="1"/>
      <c r="C1006" s="1" t="s">
        <v>1834</v>
      </c>
      <c r="D1006" s="1" t="str">
        <f t="shared" si="15"/>
        <v/>
      </c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8" customHeight="1">
      <c r="A1007" s="3" t="s">
        <v>1835</v>
      </c>
      <c r="B1007" s="1"/>
      <c r="C1007" s="1" t="s">
        <v>12</v>
      </c>
      <c r="D1007" s="1" t="str">
        <f t="shared" si="15"/>
        <v/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8" customHeight="1">
      <c r="A1008" s="2" t="s">
        <v>1836</v>
      </c>
      <c r="B1008" s="1"/>
      <c r="C1008" s="1" t="s">
        <v>1837</v>
      </c>
      <c r="D1008" s="1" t="str">
        <f t="shared" si="15"/>
        <v/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8" customHeight="1">
      <c r="A1009" s="1" t="s">
        <v>1838</v>
      </c>
      <c r="B1009" s="1"/>
      <c r="C1009" s="1" t="s">
        <v>1839</v>
      </c>
      <c r="D1009" s="1" t="str">
        <f t="shared" si="15"/>
        <v/>
      </c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8" customHeight="1">
      <c r="A1010" s="4" t="s">
        <v>1840</v>
      </c>
      <c r="B1010" s="1"/>
      <c r="C1010" s="4" t="s">
        <v>558</v>
      </c>
      <c r="D1010" s="1" t="str">
        <f t="shared" si="15"/>
        <v/>
      </c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8" customHeight="1">
      <c r="A1011" s="1" t="s">
        <v>1841</v>
      </c>
      <c r="B1011" s="1"/>
      <c r="C1011" s="1" t="s">
        <v>1842</v>
      </c>
      <c r="D1011" s="1" t="str">
        <f t="shared" si="15"/>
        <v/>
      </c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8" customHeight="1">
      <c r="A1012" s="1" t="s">
        <v>1843</v>
      </c>
      <c r="B1012" s="1"/>
      <c r="C1012" s="1" t="s">
        <v>1844</v>
      </c>
      <c r="D1012" s="1" t="str">
        <f t="shared" si="15"/>
        <v/>
      </c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8" customHeight="1">
      <c r="A1013" s="3" t="s">
        <v>1845</v>
      </c>
      <c r="B1013" s="1"/>
      <c r="C1013" s="1" t="s">
        <v>12</v>
      </c>
      <c r="D1013" s="1" t="str">
        <f t="shared" si="15"/>
        <v/>
      </c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8" customHeight="1">
      <c r="A1014" s="1" t="s">
        <v>1846</v>
      </c>
      <c r="B1014" s="1"/>
      <c r="C1014" s="1" t="s">
        <v>1847</v>
      </c>
      <c r="D1014" s="1" t="str">
        <f t="shared" si="15"/>
        <v/>
      </c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8" customHeight="1">
      <c r="A1015" s="1" t="s">
        <v>1848</v>
      </c>
      <c r="B1015" s="1"/>
      <c r="C1015" s="1" t="s">
        <v>1849</v>
      </c>
      <c r="D1015" s="1" t="str">
        <f t="shared" si="15"/>
        <v/>
      </c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8" customHeight="1">
      <c r="A1016" s="3" t="s">
        <v>1850</v>
      </c>
      <c r="B1016" s="1" t="s">
        <v>566</v>
      </c>
      <c r="C1016" s="1" t="s">
        <v>1851</v>
      </c>
      <c r="D1016" s="1" t="str">
        <f t="shared" si="15"/>
        <v>AH</v>
      </c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8" customHeight="1">
      <c r="A1017" s="4" t="s">
        <v>1852</v>
      </c>
      <c r="B1017" s="1"/>
      <c r="C1017" s="4" t="s">
        <v>1853</v>
      </c>
      <c r="D1017" s="1" t="str">
        <f t="shared" si="15"/>
        <v/>
      </c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8" customHeight="1">
      <c r="A1018" s="2" t="s">
        <v>1854</v>
      </c>
      <c r="B1018" s="1"/>
      <c r="C1018" s="1" t="s">
        <v>1855</v>
      </c>
      <c r="D1018" s="1" t="str">
        <f t="shared" si="15"/>
        <v/>
      </c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8" customHeight="1">
      <c r="A1019" s="1" t="s">
        <v>1856</v>
      </c>
      <c r="B1019" s="1"/>
      <c r="C1019" s="1" t="s">
        <v>1857</v>
      </c>
      <c r="D1019" s="1" t="str">
        <f t="shared" si="15"/>
        <v/>
      </c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8" customHeight="1">
      <c r="A1020" s="1" t="s">
        <v>1858</v>
      </c>
      <c r="B1020" s="1"/>
      <c r="C1020" s="1" t="s">
        <v>1859</v>
      </c>
      <c r="D1020" s="1" t="str">
        <f t="shared" si="15"/>
        <v/>
      </c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8" customHeight="1">
      <c r="A1021" s="1" t="s">
        <v>1860</v>
      </c>
      <c r="B1021" s="1"/>
      <c r="C1021" s="1" t="s">
        <v>1859</v>
      </c>
      <c r="D1021" s="1" t="str">
        <f t="shared" si="15"/>
        <v/>
      </c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8" customHeight="1">
      <c r="A1022" s="4" t="s">
        <v>1861</v>
      </c>
      <c r="B1022" s="1"/>
      <c r="C1022" s="4" t="s">
        <v>1862</v>
      </c>
      <c r="D1022" s="1" t="str">
        <f t="shared" si="15"/>
        <v>Giovanni Sanchez</v>
      </c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8" customHeight="1">
      <c r="A1023" s="1" t="s">
        <v>1863</v>
      </c>
      <c r="B1023" s="1"/>
      <c r="C1023" s="1" t="s">
        <v>1864</v>
      </c>
      <c r="D1023" s="1" t="str">
        <f t="shared" si="15"/>
        <v/>
      </c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8" customHeight="1">
      <c r="A1024" s="1" t="s">
        <v>1865</v>
      </c>
      <c r="B1024" s="1"/>
      <c r="C1024" s="1" t="s">
        <v>1864</v>
      </c>
      <c r="D1024" s="1" t="str">
        <f t="shared" si="15"/>
        <v/>
      </c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8" customHeight="1">
      <c r="A1025" s="3" t="s">
        <v>1866</v>
      </c>
      <c r="B1025" s="1" t="s">
        <v>44</v>
      </c>
      <c r="C1025" s="1" t="s">
        <v>1867</v>
      </c>
      <c r="D1025" s="1" t="str">
        <f t="shared" si="15"/>
        <v>GD</v>
      </c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8" customHeight="1">
      <c r="A1026" s="1" t="s">
        <v>1868</v>
      </c>
      <c r="B1026" s="1"/>
      <c r="C1026" s="1" t="s">
        <v>1869</v>
      </c>
      <c r="D1026" s="1" t="str">
        <f t="shared" si="15"/>
        <v/>
      </c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8" customHeight="1">
      <c r="A1027" s="2" t="s">
        <v>1870</v>
      </c>
      <c r="B1027" s="1" t="s">
        <v>152</v>
      </c>
      <c r="C1027" s="2" t="s">
        <v>1595</v>
      </c>
      <c r="D1027" s="1" t="str">
        <f t="shared" si="15"/>
        <v>ET</v>
      </c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8" customHeight="1">
      <c r="A1028" s="1" t="s">
        <v>1871</v>
      </c>
      <c r="B1028" s="1"/>
      <c r="C1028" s="1" t="s">
        <v>1869</v>
      </c>
      <c r="D1028" s="1" t="str">
        <f t="shared" ref="D1028:D1091" si="16">IFERROR(LEFT(C1028,FIND(" -",C1028)-1),"")</f>
        <v/>
      </c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8" customHeight="1">
      <c r="A1029" s="3" t="s">
        <v>1872</v>
      </c>
      <c r="B1029" s="1"/>
      <c r="C1029" s="1" t="s">
        <v>1873</v>
      </c>
      <c r="D1029" s="1" t="str">
        <f t="shared" si="16"/>
        <v/>
      </c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8" customHeight="1">
      <c r="A1030" s="1" t="s">
        <v>1874</v>
      </c>
      <c r="B1030" s="1" t="s">
        <v>1875</v>
      </c>
      <c r="C1030" s="1" t="s">
        <v>1876</v>
      </c>
      <c r="D1030" s="1" t="str">
        <f t="shared" si="16"/>
        <v>CJ</v>
      </c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8" customHeight="1">
      <c r="A1031" s="3" t="s">
        <v>1877</v>
      </c>
      <c r="B1031" s="1" t="s">
        <v>222</v>
      </c>
      <c r="C1031" s="1" t="s">
        <v>1878</v>
      </c>
      <c r="D1031" s="1" t="str">
        <f t="shared" si="16"/>
        <v/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8" customHeight="1">
      <c r="A1032" s="2" t="s">
        <v>1879</v>
      </c>
      <c r="B1032" s="1" t="s">
        <v>152</v>
      </c>
      <c r="C1032" s="2" t="s">
        <v>1880</v>
      </c>
      <c r="D1032" s="1" t="str">
        <f t="shared" si="16"/>
        <v>ET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8" customHeight="1">
      <c r="A1033" s="3" t="s">
        <v>1881</v>
      </c>
      <c r="B1033" s="1"/>
      <c r="C1033" s="1" t="s">
        <v>1882</v>
      </c>
      <c r="D1033" s="1" t="str">
        <f t="shared" si="16"/>
        <v/>
      </c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8" customHeight="1">
      <c r="A1034" s="1" t="s">
        <v>1883</v>
      </c>
      <c r="B1034" s="1"/>
      <c r="C1034" s="1" t="s">
        <v>1884</v>
      </c>
      <c r="D1034" s="1" t="str">
        <f t="shared" si="16"/>
        <v/>
      </c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8" customHeight="1">
      <c r="A1035" s="2" t="s">
        <v>4546</v>
      </c>
      <c r="B1035" s="1" t="s">
        <v>59</v>
      </c>
      <c r="C1035" s="2" t="s">
        <v>1885</v>
      </c>
      <c r="D1035" s="1" t="str">
        <f t="shared" si="16"/>
        <v>SOCO</v>
      </c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8" customHeight="1">
      <c r="A1036" s="3" t="s">
        <v>1886</v>
      </c>
      <c r="B1036" s="1" t="s">
        <v>152</v>
      </c>
      <c r="C1036" s="1" t="s">
        <v>1887</v>
      </c>
      <c r="D1036" s="1" t="str">
        <f t="shared" si="16"/>
        <v>ET</v>
      </c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8" customHeight="1">
      <c r="A1037" s="3" t="s">
        <v>1888</v>
      </c>
      <c r="B1037" s="1"/>
      <c r="C1037" s="1" t="s">
        <v>1889</v>
      </c>
      <c r="D1037" s="1" t="str">
        <f t="shared" si="16"/>
        <v/>
      </c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8" customHeight="1">
      <c r="A1038" s="3" t="s">
        <v>1890</v>
      </c>
      <c r="B1038" s="1"/>
      <c r="C1038" s="1" t="s">
        <v>12</v>
      </c>
      <c r="D1038" s="1" t="str">
        <f t="shared" si="16"/>
        <v/>
      </c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8" customHeight="1">
      <c r="A1039" s="4" t="s">
        <v>1891</v>
      </c>
      <c r="B1039" s="1"/>
      <c r="C1039" s="1" t="s">
        <v>1892</v>
      </c>
      <c r="D1039" s="1" t="str">
        <f t="shared" si="16"/>
        <v>Steadfast Contracting, Inc.</v>
      </c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8" customHeight="1">
      <c r="A1040" s="1" t="s">
        <v>1893</v>
      </c>
      <c r="B1040" s="1" t="s">
        <v>452</v>
      </c>
      <c r="C1040" s="1" t="s">
        <v>1894</v>
      </c>
      <c r="D1040" s="1" t="str">
        <f t="shared" si="16"/>
        <v>VEO</v>
      </c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8" customHeight="1">
      <c r="A1041" s="1" t="s">
        <v>1895</v>
      </c>
      <c r="B1041" s="1"/>
      <c r="C1041" s="1" t="s">
        <v>1896</v>
      </c>
      <c r="D1041" s="1" t="str">
        <f t="shared" si="16"/>
        <v/>
      </c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8" customHeight="1">
      <c r="A1042" s="1" t="s">
        <v>1897</v>
      </c>
      <c r="B1042" s="1" t="s">
        <v>152</v>
      </c>
      <c r="C1042" s="1" t="s">
        <v>1898</v>
      </c>
      <c r="D1042" s="1" t="str">
        <f t="shared" si="16"/>
        <v>ET</v>
      </c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8" customHeight="1">
      <c r="A1043" s="1" t="s">
        <v>1899</v>
      </c>
      <c r="B1043" s="1"/>
      <c r="C1043" s="1" t="s">
        <v>1900</v>
      </c>
      <c r="D1043" s="1" t="str">
        <f t="shared" si="16"/>
        <v/>
      </c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8" customHeight="1">
      <c r="A1044" s="2" t="s">
        <v>1901</v>
      </c>
      <c r="B1044" s="1"/>
      <c r="C1044" s="1" t="s">
        <v>1902</v>
      </c>
      <c r="D1044" s="1" t="str">
        <f t="shared" si="16"/>
        <v/>
      </c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8" customHeight="1">
      <c r="A1045" s="1" t="s">
        <v>1903</v>
      </c>
      <c r="B1045" s="1" t="s">
        <v>28</v>
      </c>
      <c r="C1045" s="5" t="s">
        <v>1351</v>
      </c>
      <c r="D1045" s="1" t="str">
        <f t="shared" si="16"/>
        <v>VA</v>
      </c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8" customHeight="1">
      <c r="A1046" s="3" t="s">
        <v>1904</v>
      </c>
      <c r="B1046" s="1"/>
      <c r="C1046" s="1" t="s">
        <v>1905</v>
      </c>
      <c r="D1046" s="1" t="str">
        <f t="shared" si="16"/>
        <v/>
      </c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8" customHeight="1">
      <c r="A1047" s="2" t="s">
        <v>4250</v>
      </c>
      <c r="B1047" s="1" t="s">
        <v>28</v>
      </c>
      <c r="C1047" s="5" t="s">
        <v>1491</v>
      </c>
      <c r="D1047" s="1" t="str">
        <f t="shared" si="16"/>
        <v>VA</v>
      </c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8" customHeight="1">
      <c r="A1048" s="1" t="s">
        <v>1906</v>
      </c>
      <c r="B1048" s="1"/>
      <c r="C1048" s="1" t="s">
        <v>1907</v>
      </c>
      <c r="D1048" s="1" t="str">
        <f t="shared" si="16"/>
        <v/>
      </c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8" customHeight="1">
      <c r="A1049" s="2" t="s">
        <v>1908</v>
      </c>
      <c r="B1049" s="2" t="s">
        <v>1240</v>
      </c>
      <c r="C1049" s="2" t="s">
        <v>1909</v>
      </c>
      <c r="D1049" s="1" t="str">
        <f t="shared" si="16"/>
        <v>JOD</v>
      </c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8" customHeight="1">
      <c r="A1050" s="3" t="s">
        <v>1910</v>
      </c>
      <c r="B1050" s="1" t="s">
        <v>9</v>
      </c>
      <c r="C1050" s="1" t="s">
        <v>1911</v>
      </c>
      <c r="D1050" s="1" t="str">
        <f t="shared" si="16"/>
        <v>ATT</v>
      </c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8" customHeight="1">
      <c r="A1051" s="2" t="s">
        <v>1912</v>
      </c>
      <c r="B1051" s="1" t="s">
        <v>1913</v>
      </c>
      <c r="C1051" s="1" t="s">
        <v>1914</v>
      </c>
      <c r="D1051" s="1" t="str">
        <f t="shared" si="16"/>
        <v>LU</v>
      </c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8" customHeight="1">
      <c r="A1052" s="1" t="s">
        <v>1915</v>
      </c>
      <c r="B1052" s="1"/>
      <c r="C1052" s="1" t="s">
        <v>1916</v>
      </c>
      <c r="D1052" s="1" t="str">
        <f t="shared" si="16"/>
        <v>VEO</v>
      </c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8" customHeight="1">
      <c r="A1053" s="1" t="s">
        <v>1915</v>
      </c>
      <c r="B1053" s="1"/>
      <c r="C1053" s="1" t="s">
        <v>1917</v>
      </c>
      <c r="D1053" s="1" t="str">
        <f t="shared" si="16"/>
        <v>VEO</v>
      </c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8" customHeight="1">
      <c r="A1054" s="1" t="s">
        <v>1915</v>
      </c>
      <c r="B1054" s="1"/>
      <c r="C1054" s="1" t="s">
        <v>1918</v>
      </c>
      <c r="D1054" s="1" t="str">
        <f t="shared" si="16"/>
        <v>VEO</v>
      </c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8" customHeight="1">
      <c r="A1055" s="1" t="s">
        <v>1919</v>
      </c>
      <c r="B1055" s="1"/>
      <c r="C1055" s="1" t="s">
        <v>1920</v>
      </c>
      <c r="D1055" s="1" t="str">
        <f t="shared" si="16"/>
        <v/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8" customHeight="1">
      <c r="A1056" s="4" t="s">
        <v>1921</v>
      </c>
      <c r="B1056" s="1"/>
      <c r="C1056" s="4" t="s">
        <v>1922</v>
      </c>
      <c r="D1056" s="1" t="str">
        <f t="shared" si="16"/>
        <v/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8" customHeight="1">
      <c r="A1057" s="3" t="s">
        <v>1923</v>
      </c>
      <c r="B1057" s="1" t="s">
        <v>1526</v>
      </c>
      <c r="C1057" s="1" t="s">
        <v>1924</v>
      </c>
      <c r="D1057" s="1" t="str">
        <f t="shared" si="16"/>
        <v>PCG</v>
      </c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8" customHeight="1">
      <c r="A1058" s="3" t="s">
        <v>1925</v>
      </c>
      <c r="B1058" s="1"/>
      <c r="C1058" s="1" t="s">
        <v>423</v>
      </c>
      <c r="D1058" s="1" t="str">
        <f t="shared" si="16"/>
        <v>VEO</v>
      </c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8" customHeight="1">
      <c r="A1059" s="4" t="s">
        <v>1926</v>
      </c>
      <c r="B1059" s="1"/>
      <c r="C1059" s="4" t="s">
        <v>1927</v>
      </c>
      <c r="D1059" s="1" t="str">
        <f t="shared" si="16"/>
        <v>VEO</v>
      </c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8" customHeight="1">
      <c r="A1060" s="3" t="s">
        <v>1928</v>
      </c>
      <c r="B1060" s="1"/>
      <c r="C1060" s="1" t="s">
        <v>12</v>
      </c>
      <c r="D1060" s="1" t="str">
        <f t="shared" si="16"/>
        <v/>
      </c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8" customHeight="1">
      <c r="A1061" s="2" t="s">
        <v>1929</v>
      </c>
      <c r="B1061" s="1" t="s">
        <v>9</v>
      </c>
      <c r="C1061" s="1" t="s">
        <v>1930</v>
      </c>
      <c r="D1061" s="1" t="str">
        <f t="shared" si="16"/>
        <v/>
      </c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8" customHeight="1">
      <c r="A1062" s="3" t="s">
        <v>1931</v>
      </c>
      <c r="B1062" s="1"/>
      <c r="C1062" s="1" t="s">
        <v>1932</v>
      </c>
      <c r="D1062" s="1" t="str">
        <f t="shared" si="16"/>
        <v/>
      </c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8" customHeight="1">
      <c r="A1063" s="1" t="s">
        <v>1933</v>
      </c>
      <c r="B1063" s="1"/>
      <c r="C1063" s="1" t="s">
        <v>1934</v>
      </c>
      <c r="D1063" s="1" t="str">
        <f t="shared" si="16"/>
        <v/>
      </c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8" customHeight="1">
      <c r="A1064" s="3" t="s">
        <v>1935</v>
      </c>
      <c r="B1064" s="1"/>
      <c r="C1064" s="1" t="s">
        <v>1936</v>
      </c>
      <c r="D1064" s="1" t="str">
        <f t="shared" si="16"/>
        <v/>
      </c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8" customHeight="1">
      <c r="A1065" s="2" t="s">
        <v>1937</v>
      </c>
      <c r="B1065" s="1"/>
      <c r="C1065" s="1" t="s">
        <v>1938</v>
      </c>
      <c r="D1065" s="1" t="str">
        <f t="shared" si="16"/>
        <v/>
      </c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8" customHeight="1">
      <c r="A1066" s="3" t="s">
        <v>1939</v>
      </c>
      <c r="B1066" s="1"/>
      <c r="C1066" s="1" t="s">
        <v>1940</v>
      </c>
      <c r="D1066" s="1" t="str">
        <f t="shared" si="16"/>
        <v/>
      </c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8" customHeight="1">
      <c r="A1067" s="3" t="s">
        <v>1941</v>
      </c>
      <c r="B1067" s="1"/>
      <c r="C1067" s="1" t="s">
        <v>12</v>
      </c>
      <c r="D1067" s="1" t="str">
        <f t="shared" si="16"/>
        <v/>
      </c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8" customHeight="1">
      <c r="A1068" s="4" t="s">
        <v>1942</v>
      </c>
      <c r="B1068" s="1"/>
      <c r="C1068" s="4" t="s">
        <v>1485</v>
      </c>
      <c r="D1068" s="1" t="str">
        <f t="shared" si="16"/>
        <v/>
      </c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8" customHeight="1">
      <c r="A1069" s="1" t="s">
        <v>1943</v>
      </c>
      <c r="B1069" s="1"/>
      <c r="C1069" s="1" t="s">
        <v>47</v>
      </c>
      <c r="D1069" s="1" t="str">
        <f t="shared" si="16"/>
        <v/>
      </c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8" customHeight="1">
      <c r="A1070" s="1" t="s">
        <v>1944</v>
      </c>
      <c r="B1070" s="1" t="s">
        <v>59</v>
      </c>
      <c r="C1070" s="1" t="s">
        <v>1945</v>
      </c>
      <c r="D1070" s="1" t="str">
        <f t="shared" si="16"/>
        <v>SOCO</v>
      </c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8" customHeight="1">
      <c r="A1071" s="1" t="s">
        <v>1946</v>
      </c>
      <c r="B1071" s="1" t="s">
        <v>59</v>
      </c>
      <c r="C1071" s="1" t="s">
        <v>1945</v>
      </c>
      <c r="D1071" s="1" t="str">
        <f t="shared" si="16"/>
        <v>SOCO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8" customHeight="1">
      <c r="A1072" s="2" t="s">
        <v>1947</v>
      </c>
      <c r="B1072" s="1" t="s">
        <v>388</v>
      </c>
      <c r="C1072" s="1" t="s">
        <v>1948</v>
      </c>
      <c r="D1072" s="1" t="str">
        <f t="shared" si="16"/>
        <v>LU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8" customHeight="1">
      <c r="A1073" s="2" t="s">
        <v>1949</v>
      </c>
      <c r="B1073" s="1" t="s">
        <v>1913</v>
      </c>
      <c r="C1073" s="1" t="s">
        <v>1950</v>
      </c>
      <c r="D1073" s="1" t="str">
        <f t="shared" si="16"/>
        <v>LU</v>
      </c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8" customHeight="1">
      <c r="A1074" s="2" t="s">
        <v>1951</v>
      </c>
      <c r="B1074" s="1"/>
      <c r="C1074" s="1" t="s">
        <v>52</v>
      </c>
      <c r="D1074" s="1" t="str">
        <f t="shared" si="16"/>
        <v/>
      </c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8" customHeight="1">
      <c r="A1075" s="2" t="s">
        <v>1952</v>
      </c>
      <c r="B1075" s="1"/>
      <c r="C1075" s="1" t="s">
        <v>1953</v>
      </c>
      <c r="D1075" s="1" t="str">
        <f t="shared" si="16"/>
        <v/>
      </c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8" customHeight="1">
      <c r="A1076" s="1" t="s">
        <v>1954</v>
      </c>
      <c r="B1076" s="1"/>
      <c r="C1076" s="1" t="s">
        <v>1570</v>
      </c>
      <c r="D1076" s="1" t="str">
        <f t="shared" si="16"/>
        <v/>
      </c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8" customHeight="1">
      <c r="A1077" s="3" t="s">
        <v>1955</v>
      </c>
      <c r="B1077" s="1"/>
      <c r="C1077" s="1" t="s">
        <v>1956</v>
      </c>
      <c r="D1077" s="1" t="str">
        <f t="shared" si="16"/>
        <v>BNCC</v>
      </c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8" customHeight="1">
      <c r="A1078" s="3" t="s">
        <v>1957</v>
      </c>
      <c r="B1078" s="1"/>
      <c r="C1078" s="1" t="s">
        <v>1958</v>
      </c>
      <c r="D1078" s="1" t="str">
        <f t="shared" si="16"/>
        <v/>
      </c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8" customHeight="1">
      <c r="A1079" s="1" t="s">
        <v>1959</v>
      </c>
      <c r="B1079" s="1"/>
      <c r="C1079" s="1" t="s">
        <v>1960</v>
      </c>
      <c r="D1079" s="1" t="str">
        <f t="shared" si="16"/>
        <v/>
      </c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8" customHeight="1">
      <c r="A1080" s="1" t="s">
        <v>1961</v>
      </c>
      <c r="B1080" s="1"/>
      <c r="C1080" s="1" t="s">
        <v>1962</v>
      </c>
      <c r="D1080" s="1" t="str">
        <f t="shared" si="16"/>
        <v/>
      </c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8" customHeight="1">
      <c r="A1081" s="3" t="s">
        <v>1963</v>
      </c>
      <c r="B1081" s="1"/>
      <c r="C1081" s="1" t="s">
        <v>1964</v>
      </c>
      <c r="D1081" s="1" t="str">
        <f t="shared" si="16"/>
        <v/>
      </c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8" customHeight="1">
      <c r="A1082" s="1" t="s">
        <v>1965</v>
      </c>
      <c r="B1082" s="1"/>
      <c r="C1082" s="1" t="s">
        <v>1966</v>
      </c>
      <c r="D1082" s="1" t="str">
        <f t="shared" si="16"/>
        <v/>
      </c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8" customHeight="1">
      <c r="A1083" s="3" t="s">
        <v>1967</v>
      </c>
      <c r="B1083" s="1" t="s">
        <v>152</v>
      </c>
      <c r="C1083" s="1" t="s">
        <v>1968</v>
      </c>
      <c r="D1083" s="1" t="str">
        <f t="shared" si="16"/>
        <v>ET</v>
      </c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8" customHeight="1">
      <c r="A1084" s="1" t="s">
        <v>1969</v>
      </c>
      <c r="B1084" s="1"/>
      <c r="C1084" s="1" t="s">
        <v>1970</v>
      </c>
      <c r="D1084" s="1" t="str">
        <f t="shared" si="16"/>
        <v/>
      </c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8" customHeight="1">
      <c r="A1085" s="3" t="s">
        <v>1971</v>
      </c>
      <c r="B1085" s="1"/>
      <c r="C1085" s="1" t="s">
        <v>1972</v>
      </c>
      <c r="D1085" s="1" t="str">
        <f t="shared" si="16"/>
        <v/>
      </c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8" customHeight="1">
      <c r="A1086" s="3" t="s">
        <v>1973</v>
      </c>
      <c r="B1086" s="1"/>
      <c r="C1086" s="1" t="s">
        <v>1974</v>
      </c>
      <c r="D1086" s="1" t="str">
        <f t="shared" si="16"/>
        <v/>
      </c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8" customHeight="1">
      <c r="A1087" s="1" t="s">
        <v>1975</v>
      </c>
      <c r="B1087" s="1"/>
      <c r="C1087" s="1" t="s">
        <v>1976</v>
      </c>
      <c r="D1087" s="1" t="str">
        <f t="shared" si="16"/>
        <v>VEO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8" customHeight="1">
      <c r="A1088" s="3" t="s">
        <v>1977</v>
      </c>
      <c r="B1088" s="1"/>
      <c r="C1088" s="1" t="s">
        <v>1978</v>
      </c>
      <c r="D1088" s="1" t="str">
        <f t="shared" si="16"/>
        <v/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8" customHeight="1">
      <c r="A1089" s="3" t="s">
        <v>1979</v>
      </c>
      <c r="B1089" s="1"/>
      <c r="C1089" s="1" t="s">
        <v>12</v>
      </c>
      <c r="D1089" s="1" t="str">
        <f t="shared" si="16"/>
        <v/>
      </c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8" customHeight="1">
      <c r="A1090" s="2" t="s">
        <v>1980</v>
      </c>
      <c r="B1090" s="1"/>
      <c r="C1090" s="1" t="s">
        <v>1981</v>
      </c>
      <c r="D1090" s="1" t="str">
        <f t="shared" si="16"/>
        <v/>
      </c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8" customHeight="1">
      <c r="A1091" s="1" t="s">
        <v>1982</v>
      </c>
      <c r="B1091" s="1"/>
      <c r="C1091" s="1" t="s">
        <v>1983</v>
      </c>
      <c r="D1091" s="1" t="str">
        <f t="shared" si="16"/>
        <v/>
      </c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8" customHeight="1">
      <c r="A1092" s="1" t="s">
        <v>1984</v>
      </c>
      <c r="B1092" s="1"/>
      <c r="C1092" s="1" t="s">
        <v>1953</v>
      </c>
      <c r="D1092" s="1" t="str">
        <f t="shared" ref="D1092:D1155" si="17">IFERROR(LEFT(C1092,FIND(" -",C1092)-1),"")</f>
        <v/>
      </c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8" customHeight="1">
      <c r="A1093" s="3" t="s">
        <v>1985</v>
      </c>
      <c r="B1093" s="1"/>
      <c r="C1093" s="1" t="s">
        <v>1986</v>
      </c>
      <c r="D1093" s="1" t="str">
        <f t="shared" si="17"/>
        <v/>
      </c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8" customHeight="1">
      <c r="A1094" s="3" t="s">
        <v>1987</v>
      </c>
      <c r="B1094" s="1" t="s">
        <v>9</v>
      </c>
      <c r="C1094" s="1" t="s">
        <v>1988</v>
      </c>
      <c r="D1094" s="1" t="str">
        <f t="shared" si="17"/>
        <v>ATT</v>
      </c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8" customHeight="1">
      <c r="A1095" s="1" t="s">
        <v>1989</v>
      </c>
      <c r="B1095" s="1"/>
      <c r="C1095" s="1" t="s">
        <v>1990</v>
      </c>
      <c r="D1095" s="1" t="str">
        <f t="shared" si="17"/>
        <v/>
      </c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8" customHeight="1">
      <c r="A1096" s="4" t="s">
        <v>1991</v>
      </c>
      <c r="B1096" s="1"/>
      <c r="C1096" s="4" t="s">
        <v>1992</v>
      </c>
      <c r="D1096" s="1" t="str">
        <f t="shared" si="17"/>
        <v/>
      </c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8" customHeight="1">
      <c r="A1097" s="3" t="s">
        <v>1993</v>
      </c>
      <c r="B1097" s="1" t="s">
        <v>9</v>
      </c>
      <c r="C1097" s="1" t="s">
        <v>1994</v>
      </c>
      <c r="D1097" s="1" t="str">
        <f t="shared" si="17"/>
        <v>ATT</v>
      </c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8" customHeight="1">
      <c r="A1098" s="3" t="s">
        <v>1995</v>
      </c>
      <c r="B1098" s="1"/>
      <c r="C1098" s="1" t="s">
        <v>1996</v>
      </c>
      <c r="D1098" s="1" t="str">
        <f t="shared" si="17"/>
        <v/>
      </c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8" customHeight="1">
      <c r="A1099" s="1" t="s">
        <v>1997</v>
      </c>
      <c r="B1099" s="1"/>
      <c r="C1099" s="1" t="s">
        <v>1998</v>
      </c>
      <c r="D1099" s="1" t="str">
        <f t="shared" si="17"/>
        <v/>
      </c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8" customHeight="1">
      <c r="A1100" s="3" t="s">
        <v>1999</v>
      </c>
      <c r="B1100" s="1"/>
      <c r="C1100" s="1" t="s">
        <v>2000</v>
      </c>
      <c r="D1100" s="1" t="str">
        <f t="shared" si="17"/>
        <v/>
      </c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8" customHeight="1">
      <c r="A1101" s="4" t="s">
        <v>2001</v>
      </c>
      <c r="B1101" s="1"/>
      <c r="C1101" s="4" t="s">
        <v>1502</v>
      </c>
      <c r="D1101" s="1" t="str">
        <f t="shared" si="17"/>
        <v/>
      </c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8" customHeight="1">
      <c r="A1102" s="3" t="s">
        <v>2002</v>
      </c>
      <c r="B1102" s="1"/>
      <c r="C1102" s="1" t="s">
        <v>12</v>
      </c>
      <c r="D1102" s="1" t="str">
        <f t="shared" si="17"/>
        <v/>
      </c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8" customHeight="1">
      <c r="A1103" s="3" t="s">
        <v>2003</v>
      </c>
      <c r="B1103" s="1"/>
      <c r="C1103" s="1" t="s">
        <v>2004</v>
      </c>
      <c r="D1103" s="1" t="str">
        <f t="shared" si="17"/>
        <v/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8" customHeight="1">
      <c r="A1104" s="1" t="s">
        <v>2005</v>
      </c>
      <c r="B1104" s="1"/>
      <c r="C1104" s="1" t="s">
        <v>1204</v>
      </c>
      <c r="D1104" s="1" t="str">
        <f t="shared" si="17"/>
        <v/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8" customHeight="1">
      <c r="A1105" s="3" t="s">
        <v>2006</v>
      </c>
      <c r="B1105" s="1" t="s">
        <v>152</v>
      </c>
      <c r="C1105" s="1" t="s">
        <v>2007</v>
      </c>
      <c r="D1105" s="1" t="str">
        <f t="shared" si="17"/>
        <v>ET</v>
      </c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8" customHeight="1">
      <c r="A1106" s="3" t="s">
        <v>2008</v>
      </c>
      <c r="B1106" s="1"/>
      <c r="C1106" s="1" t="s">
        <v>2009</v>
      </c>
      <c r="D1106" s="1" t="str">
        <f t="shared" si="17"/>
        <v/>
      </c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8" customHeight="1">
      <c r="A1107" s="1" t="s">
        <v>2010</v>
      </c>
      <c r="B1107" s="1"/>
      <c r="C1107" s="1" t="s">
        <v>999</v>
      </c>
      <c r="D1107" s="1" t="str">
        <f t="shared" si="17"/>
        <v/>
      </c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8" customHeight="1">
      <c r="A1108" s="3" t="s">
        <v>2011</v>
      </c>
      <c r="B1108" s="1"/>
      <c r="C1108" s="1" t="s">
        <v>999</v>
      </c>
      <c r="D1108" s="1" t="str">
        <f t="shared" si="17"/>
        <v/>
      </c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8" customHeight="1">
      <c r="A1109" s="3" t="s">
        <v>2012</v>
      </c>
      <c r="B1109" s="1"/>
      <c r="C1109" s="1" t="s">
        <v>2013</v>
      </c>
      <c r="D1109" s="1" t="str">
        <f t="shared" si="17"/>
        <v/>
      </c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8" customHeight="1">
      <c r="A1110" s="3" t="s">
        <v>2014</v>
      </c>
      <c r="B1110" s="1" t="s">
        <v>1526</v>
      </c>
      <c r="C1110" s="1" t="s">
        <v>2015</v>
      </c>
      <c r="D1110" s="1" t="str">
        <f t="shared" si="17"/>
        <v>PCG</v>
      </c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8" customHeight="1">
      <c r="A1111" s="1" t="s">
        <v>2016</v>
      </c>
      <c r="B1111" s="1"/>
      <c r="C1111" s="1" t="s">
        <v>2017</v>
      </c>
      <c r="D1111" s="1" t="str">
        <f t="shared" si="17"/>
        <v/>
      </c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8" customHeight="1">
      <c r="A1112" s="1" t="s">
        <v>2018</v>
      </c>
      <c r="B1112" s="1" t="s">
        <v>31</v>
      </c>
      <c r="C1112" s="1" t="s">
        <v>2019</v>
      </c>
      <c r="D1112" s="1" t="str">
        <f t="shared" si="17"/>
        <v>FB</v>
      </c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8" customHeight="1">
      <c r="A1113" s="1" t="s">
        <v>2020</v>
      </c>
      <c r="B1113" s="1" t="s">
        <v>31</v>
      </c>
      <c r="C1113" s="1" t="s">
        <v>2021</v>
      </c>
      <c r="D1113" s="1" t="str">
        <f t="shared" si="17"/>
        <v>FB</v>
      </c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8" customHeight="1">
      <c r="A1114" s="1" t="s">
        <v>2022</v>
      </c>
      <c r="B1114" s="1" t="s">
        <v>31</v>
      </c>
      <c r="C1114" s="1" t="s">
        <v>2023</v>
      </c>
      <c r="D1114" s="1" t="str">
        <f t="shared" si="17"/>
        <v>FB</v>
      </c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8" customHeight="1">
      <c r="A1115" s="1" t="s">
        <v>2024</v>
      </c>
      <c r="B1115" s="1" t="s">
        <v>31</v>
      </c>
      <c r="C1115" s="1" t="s">
        <v>2025</v>
      </c>
      <c r="D1115" s="1" t="str">
        <f t="shared" si="17"/>
        <v>FB</v>
      </c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8" customHeight="1">
      <c r="A1116" s="1" t="s">
        <v>2026</v>
      </c>
      <c r="B1116" s="1" t="s">
        <v>31</v>
      </c>
      <c r="C1116" s="1" t="s">
        <v>2027</v>
      </c>
      <c r="D1116" s="1" t="str">
        <f t="shared" si="17"/>
        <v>FB</v>
      </c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8" customHeight="1">
      <c r="A1117" s="1" t="s">
        <v>2028</v>
      </c>
      <c r="B1117" s="1" t="s">
        <v>31</v>
      </c>
      <c r="C1117" s="1" t="s">
        <v>2029</v>
      </c>
      <c r="D1117" s="1" t="str">
        <f t="shared" si="17"/>
        <v>FB</v>
      </c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8" customHeight="1">
      <c r="A1118" s="1" t="s">
        <v>2030</v>
      </c>
      <c r="B1118" s="1"/>
      <c r="C1118" s="1" t="s">
        <v>2031</v>
      </c>
      <c r="D1118" s="1" t="str">
        <f t="shared" si="17"/>
        <v>VEO</v>
      </c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8" customHeight="1">
      <c r="A1119" s="3" t="s">
        <v>2032</v>
      </c>
      <c r="B1119" s="1"/>
      <c r="C1119" s="1" t="s">
        <v>1608</v>
      </c>
      <c r="D1119" s="1" t="str">
        <f t="shared" si="17"/>
        <v>VEO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8" customHeight="1">
      <c r="A1120" s="1" t="s">
        <v>2033</v>
      </c>
      <c r="B1120" s="1"/>
      <c r="C1120" s="1" t="s">
        <v>2034</v>
      </c>
      <c r="D1120" s="1" t="str">
        <f t="shared" si="17"/>
        <v>VEO</v>
      </c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8" customHeight="1">
      <c r="A1121" s="2" t="s">
        <v>2035</v>
      </c>
      <c r="B1121" s="1"/>
      <c r="C1121" s="1" t="s">
        <v>2036</v>
      </c>
      <c r="D1121" s="1" t="str">
        <f t="shared" si="17"/>
        <v/>
      </c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8" customHeight="1">
      <c r="A1122" s="4" t="s">
        <v>2037</v>
      </c>
      <c r="B1122" s="1"/>
      <c r="C1122" s="4" t="s">
        <v>2038</v>
      </c>
      <c r="D1122" s="1" t="str">
        <f t="shared" si="17"/>
        <v/>
      </c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8" customHeight="1">
      <c r="A1123" s="1" t="s">
        <v>2039</v>
      </c>
      <c r="B1123" s="1"/>
      <c r="C1123" s="1" t="s">
        <v>2038</v>
      </c>
      <c r="D1123" s="1" t="str">
        <f t="shared" si="17"/>
        <v/>
      </c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8" customHeight="1">
      <c r="A1124" s="1" t="s">
        <v>2040</v>
      </c>
      <c r="B1124" s="1"/>
      <c r="C1124" s="1" t="s">
        <v>2038</v>
      </c>
      <c r="D1124" s="1" t="str">
        <f t="shared" si="17"/>
        <v/>
      </c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8" customHeight="1">
      <c r="A1125" s="3" t="s">
        <v>2041</v>
      </c>
      <c r="B1125" s="1"/>
      <c r="C1125" s="1" t="s">
        <v>2042</v>
      </c>
      <c r="D1125" s="1" t="str">
        <f t="shared" si="17"/>
        <v/>
      </c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8" customHeight="1">
      <c r="A1126" s="1" t="s">
        <v>2043</v>
      </c>
      <c r="B1126" s="1" t="s">
        <v>59</v>
      </c>
      <c r="C1126" s="1" t="s">
        <v>2044</v>
      </c>
      <c r="D1126" s="1" t="str">
        <f t="shared" si="17"/>
        <v>SOCO</v>
      </c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8" customHeight="1">
      <c r="A1127" s="4" t="s">
        <v>2045</v>
      </c>
      <c r="B1127" s="1"/>
      <c r="C1127" s="4" t="s">
        <v>2046</v>
      </c>
      <c r="D1127" s="1" t="str">
        <f t="shared" si="17"/>
        <v/>
      </c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8" customHeight="1">
      <c r="A1128" s="3" t="s">
        <v>2047</v>
      </c>
      <c r="B1128" s="1"/>
      <c r="C1128" s="1" t="s">
        <v>12</v>
      </c>
      <c r="D1128" s="1" t="str">
        <f t="shared" si="17"/>
        <v/>
      </c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8" customHeight="1">
      <c r="A1129" s="4" t="s">
        <v>2048</v>
      </c>
      <c r="B1129" s="1" t="s">
        <v>222</v>
      </c>
      <c r="C1129" s="4" t="s">
        <v>2049</v>
      </c>
      <c r="D1129" s="1" t="str">
        <f t="shared" si="17"/>
        <v>CPL</v>
      </c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8" customHeight="1">
      <c r="A1130" s="1" t="s">
        <v>2050</v>
      </c>
      <c r="B1130" s="1"/>
      <c r="C1130" s="1" t="s">
        <v>2051</v>
      </c>
      <c r="D1130" s="1" t="str">
        <f t="shared" si="17"/>
        <v/>
      </c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8" customHeight="1">
      <c r="A1131" s="3" t="s">
        <v>2052</v>
      </c>
      <c r="B1131" s="1"/>
      <c r="C1131" s="1" t="s">
        <v>2053</v>
      </c>
      <c r="D1131" s="1" t="str">
        <f t="shared" si="17"/>
        <v/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8" customHeight="1">
      <c r="A1132" s="1" t="s">
        <v>2054</v>
      </c>
      <c r="B1132" s="1"/>
      <c r="C1132" s="1" t="s">
        <v>2055</v>
      </c>
      <c r="D1132" s="1" t="str">
        <f t="shared" si="17"/>
        <v>BNCC</v>
      </c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8" customHeight="1">
      <c r="A1133" s="1" t="s">
        <v>2056</v>
      </c>
      <c r="B1133" s="1"/>
      <c r="C1133" s="1" t="s">
        <v>2057</v>
      </c>
      <c r="D1133" s="1" t="str">
        <f t="shared" si="17"/>
        <v>BNCC</v>
      </c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8" customHeight="1">
      <c r="A1134" s="1" t="s">
        <v>2058</v>
      </c>
      <c r="B1134" s="1" t="s">
        <v>222</v>
      </c>
      <c r="C1134" s="1" t="s">
        <v>2059</v>
      </c>
      <c r="D1134" s="1" t="str">
        <f t="shared" si="17"/>
        <v>CPL</v>
      </c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8" customHeight="1">
      <c r="A1135" s="2" t="s">
        <v>2060</v>
      </c>
      <c r="B1135" s="1" t="s">
        <v>59</v>
      </c>
      <c r="C1135" s="2" t="s">
        <v>2061</v>
      </c>
      <c r="D1135" s="1" t="str">
        <f t="shared" si="17"/>
        <v>SOCO</v>
      </c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8" customHeight="1">
      <c r="A1136" s="1" t="s">
        <v>2062</v>
      </c>
      <c r="B1136" s="1"/>
      <c r="C1136" s="1" t="s">
        <v>2063</v>
      </c>
      <c r="D1136" s="1" t="str">
        <f t="shared" si="17"/>
        <v/>
      </c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8" customHeight="1">
      <c r="A1137" s="4" t="s">
        <v>2064</v>
      </c>
      <c r="B1137" s="1"/>
      <c r="C1137" s="4" t="s">
        <v>2065</v>
      </c>
      <c r="D1137" s="1" t="str">
        <f t="shared" si="17"/>
        <v/>
      </c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8" customHeight="1">
      <c r="A1138" s="1" t="s">
        <v>2066</v>
      </c>
      <c r="B1138" s="1"/>
      <c r="C1138" s="1" t="s">
        <v>2067</v>
      </c>
      <c r="D1138" s="1" t="str">
        <f t="shared" si="17"/>
        <v/>
      </c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8" customHeight="1">
      <c r="A1139" s="3" t="s">
        <v>2068</v>
      </c>
      <c r="B1139" s="1"/>
      <c r="C1139" s="1" t="s">
        <v>12</v>
      </c>
      <c r="D1139" s="1" t="str">
        <f t="shared" si="17"/>
        <v/>
      </c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8" customHeight="1">
      <c r="A1140" s="3" t="s">
        <v>2069</v>
      </c>
      <c r="B1140" s="1"/>
      <c r="C1140" s="1" t="s">
        <v>12</v>
      </c>
      <c r="D1140" s="1" t="str">
        <f t="shared" si="17"/>
        <v/>
      </c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8" customHeight="1">
      <c r="A1141" s="1" t="s">
        <v>2070</v>
      </c>
      <c r="B1141" s="1"/>
      <c r="C1141" s="1" t="s">
        <v>2071</v>
      </c>
      <c r="D1141" s="1" t="str">
        <f t="shared" si="17"/>
        <v/>
      </c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8" customHeight="1">
      <c r="A1142" s="1" t="s">
        <v>2072</v>
      </c>
      <c r="B1142" s="1"/>
      <c r="C1142" s="1" t="s">
        <v>2073</v>
      </c>
      <c r="D1142" s="1" t="str">
        <f t="shared" si="17"/>
        <v/>
      </c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8" customHeight="1">
      <c r="A1143" s="1" t="s">
        <v>2074</v>
      </c>
      <c r="B1143" s="1"/>
      <c r="C1143" s="1" t="s">
        <v>2075</v>
      </c>
      <c r="D1143" s="1" t="str">
        <f t="shared" si="17"/>
        <v>BNCC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8" customHeight="1">
      <c r="A1144" s="1" t="s">
        <v>2076</v>
      </c>
      <c r="B1144" s="1"/>
      <c r="C1144" s="1" t="s">
        <v>2077</v>
      </c>
      <c r="D1144" s="1" t="str">
        <f t="shared" si="17"/>
        <v>mono price</v>
      </c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8" customHeight="1">
      <c r="A1145" s="4" t="s">
        <v>2078</v>
      </c>
      <c r="B1145" s="1"/>
      <c r="C1145" s="4" t="s">
        <v>2079</v>
      </c>
      <c r="D1145" s="1" t="str">
        <f t="shared" si="17"/>
        <v/>
      </c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8" customHeight="1">
      <c r="A1146" s="1" t="s">
        <v>2080</v>
      </c>
      <c r="B1146" s="1" t="s">
        <v>9</v>
      </c>
      <c r="C1146" s="1" t="s">
        <v>2081</v>
      </c>
      <c r="D1146" s="1" t="str">
        <f t="shared" si="17"/>
        <v>ATT</v>
      </c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8" customHeight="1">
      <c r="A1147" s="3" t="s">
        <v>2082</v>
      </c>
      <c r="B1147" s="1"/>
      <c r="C1147" s="1" t="s">
        <v>12</v>
      </c>
      <c r="D1147" s="1" t="str">
        <f t="shared" si="17"/>
        <v/>
      </c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8" customHeight="1">
      <c r="A1148" s="3" t="s">
        <v>2083</v>
      </c>
      <c r="B1148" s="1"/>
      <c r="C1148" s="1" t="s">
        <v>2084</v>
      </c>
      <c r="D1148" s="1" t="str">
        <f t="shared" si="17"/>
        <v/>
      </c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8" customHeight="1">
      <c r="A1149" s="1" t="s">
        <v>2085</v>
      </c>
      <c r="B1149" s="1" t="s">
        <v>9</v>
      </c>
      <c r="C1149" s="1" t="s">
        <v>2086</v>
      </c>
      <c r="D1149" s="1" t="str">
        <f t="shared" si="17"/>
        <v>ATT</v>
      </c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8" customHeight="1">
      <c r="A1150" s="1" t="s">
        <v>2087</v>
      </c>
      <c r="B1150" s="1"/>
      <c r="C1150" s="1" t="s">
        <v>2088</v>
      </c>
      <c r="D1150" s="1" t="str">
        <f t="shared" si="17"/>
        <v/>
      </c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8" customHeight="1">
      <c r="A1151" s="4" t="s">
        <v>2089</v>
      </c>
      <c r="B1151" s="1"/>
      <c r="C1151" s="4" t="s">
        <v>2088</v>
      </c>
      <c r="D1151" s="1" t="str">
        <f t="shared" si="17"/>
        <v/>
      </c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8" customHeight="1">
      <c r="A1152" s="3" t="s">
        <v>2090</v>
      </c>
      <c r="B1152" s="1"/>
      <c r="C1152" s="1" t="s">
        <v>12</v>
      </c>
      <c r="D1152" s="1" t="str">
        <f t="shared" si="17"/>
        <v/>
      </c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8" customHeight="1">
      <c r="A1153" s="3" t="s">
        <v>2091</v>
      </c>
      <c r="B1153" s="1" t="s">
        <v>825</v>
      </c>
      <c r="C1153" s="3" t="s">
        <v>2092</v>
      </c>
      <c r="D1153" s="1" t="str">
        <f t="shared" si="17"/>
        <v>PDM</v>
      </c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8" customHeight="1">
      <c r="A1154" s="2" t="s">
        <v>2093</v>
      </c>
      <c r="B1154" s="1"/>
      <c r="C1154" s="1" t="s">
        <v>2094</v>
      </c>
      <c r="D1154" s="1" t="str">
        <f t="shared" si="17"/>
        <v>Kyani</v>
      </c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8" customHeight="1">
      <c r="A1155" s="3" t="s">
        <v>2095</v>
      </c>
      <c r="B1155" s="1" t="s">
        <v>825</v>
      </c>
      <c r="C1155" s="1" t="s">
        <v>2096</v>
      </c>
      <c r="D1155" s="1" t="str">
        <f t="shared" si="17"/>
        <v>PDM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8" customHeight="1">
      <c r="A1156" s="3" t="s">
        <v>2097</v>
      </c>
      <c r="B1156" s="1"/>
      <c r="C1156" s="1" t="s">
        <v>12</v>
      </c>
      <c r="D1156" s="1" t="str">
        <f t="shared" ref="D1156:D1219" si="18">IFERROR(LEFT(C1156,FIND(" -",C1156)-1),"")</f>
        <v/>
      </c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8" customHeight="1">
      <c r="A1157" s="1" t="s">
        <v>2098</v>
      </c>
      <c r="B1157" s="1"/>
      <c r="C1157" s="1" t="s">
        <v>2099</v>
      </c>
      <c r="D1157" s="1" t="str">
        <f t="shared" si="18"/>
        <v/>
      </c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8" customHeight="1">
      <c r="A1158" s="4" t="s">
        <v>2100</v>
      </c>
      <c r="B1158" s="1"/>
      <c r="C1158" s="4" t="s">
        <v>2101</v>
      </c>
      <c r="D1158" s="1" t="str">
        <f t="shared" si="18"/>
        <v/>
      </c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8" customHeight="1">
      <c r="A1159" s="1" t="s">
        <v>2102</v>
      </c>
      <c r="B1159" s="1"/>
      <c r="C1159" s="1" t="s">
        <v>2103</v>
      </c>
      <c r="D1159" s="1" t="str">
        <f t="shared" si="18"/>
        <v/>
      </c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8" customHeight="1">
      <c r="A1160" s="1" t="s">
        <v>2104</v>
      </c>
      <c r="B1160" s="1" t="s">
        <v>2105</v>
      </c>
      <c r="C1160" s="1" t="s">
        <v>2106</v>
      </c>
      <c r="D1160" s="1" t="str">
        <f t="shared" si="18"/>
        <v>JB</v>
      </c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8" customHeight="1">
      <c r="A1161" s="1" t="s">
        <v>2107</v>
      </c>
      <c r="B1161" s="1"/>
      <c r="C1161" s="1" t="s">
        <v>2099</v>
      </c>
      <c r="D1161" s="1" t="str">
        <f t="shared" si="18"/>
        <v/>
      </c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8" customHeight="1">
      <c r="A1162" s="1" t="s">
        <v>2108</v>
      </c>
      <c r="B1162" s="1"/>
      <c r="C1162" s="1" t="s">
        <v>2101</v>
      </c>
      <c r="D1162" s="1" t="str">
        <f t="shared" si="18"/>
        <v/>
      </c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8" customHeight="1">
      <c r="A1163" s="3" t="s">
        <v>2109</v>
      </c>
      <c r="B1163" s="1"/>
      <c r="C1163" s="1" t="s">
        <v>2110</v>
      </c>
      <c r="D1163" s="1" t="str">
        <f t="shared" si="18"/>
        <v/>
      </c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8" customHeight="1">
      <c r="A1164" s="1" t="s">
        <v>2111</v>
      </c>
      <c r="B1164" s="1"/>
      <c r="C1164" s="1" t="s">
        <v>2112</v>
      </c>
      <c r="D1164" s="1" t="str">
        <f t="shared" si="18"/>
        <v/>
      </c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8" customHeight="1">
      <c r="A1165" s="1" t="s">
        <v>2113</v>
      </c>
      <c r="B1165" s="1" t="s">
        <v>14</v>
      </c>
      <c r="C1165" s="1" t="s">
        <v>2114</v>
      </c>
      <c r="D1165" s="1" t="str">
        <f t="shared" si="18"/>
        <v>DGU</v>
      </c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8" customHeight="1">
      <c r="A1166" s="1" t="s">
        <v>2115</v>
      </c>
      <c r="B1166" s="1" t="s">
        <v>31</v>
      </c>
      <c r="C1166" s="1" t="s">
        <v>2116</v>
      </c>
      <c r="D1166" s="1" t="str">
        <f t="shared" si="18"/>
        <v>FB</v>
      </c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8" customHeight="1">
      <c r="A1167" s="1" t="s">
        <v>2117</v>
      </c>
      <c r="B1167" s="1" t="s">
        <v>31</v>
      </c>
      <c r="C1167" s="1" t="s">
        <v>157</v>
      </c>
      <c r="D1167" s="1" t="str">
        <f t="shared" si="18"/>
        <v>FB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8" customHeight="1">
      <c r="A1168" s="1" t="s">
        <v>2118</v>
      </c>
      <c r="B1168" s="1" t="s">
        <v>2119</v>
      </c>
      <c r="C1168" s="1" t="s">
        <v>2120</v>
      </c>
      <c r="D1168" s="1" t="str">
        <f t="shared" si="18"/>
        <v>LV</v>
      </c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8" customHeight="1">
      <c r="A1169" s="3" t="s">
        <v>2121</v>
      </c>
      <c r="B1169" s="1"/>
      <c r="C1169" s="1" t="s">
        <v>12</v>
      </c>
      <c r="D1169" s="1" t="str">
        <f t="shared" si="18"/>
        <v/>
      </c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8" customHeight="1">
      <c r="A1170" s="1" t="s">
        <v>2122</v>
      </c>
      <c r="B1170" s="1"/>
      <c r="C1170" s="1" t="s">
        <v>2123</v>
      </c>
      <c r="D1170" s="1" t="str">
        <f t="shared" si="18"/>
        <v/>
      </c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8" customHeight="1">
      <c r="A1171" s="3" t="s">
        <v>2124</v>
      </c>
      <c r="B1171" s="1"/>
      <c r="C1171" s="1" t="s">
        <v>12</v>
      </c>
      <c r="D1171" s="1" t="str">
        <f t="shared" si="18"/>
        <v/>
      </c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8" customHeight="1">
      <c r="A1172" s="1" t="s">
        <v>2124</v>
      </c>
      <c r="B1172" s="1"/>
      <c r="C1172" s="1" t="s">
        <v>2125</v>
      </c>
      <c r="D1172" s="1" t="str">
        <f t="shared" si="18"/>
        <v>VEO</v>
      </c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8" customHeight="1">
      <c r="A1173" s="1" t="s">
        <v>2126</v>
      </c>
      <c r="B1173" s="1"/>
      <c r="C1173" s="1" t="s">
        <v>2127</v>
      </c>
      <c r="D1173" s="1" t="str">
        <f t="shared" si="18"/>
        <v>VEO</v>
      </c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8" customHeight="1">
      <c r="A1174" s="2" t="s">
        <v>2128</v>
      </c>
      <c r="B1174" s="1"/>
      <c r="C1174" s="2" t="s">
        <v>2129</v>
      </c>
      <c r="D1174" s="1" t="str">
        <f t="shared" si="18"/>
        <v>VEO</v>
      </c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8" customHeight="1">
      <c r="A1175" s="2" t="s">
        <v>2130</v>
      </c>
      <c r="B1175" s="1"/>
      <c r="C1175" s="2" t="s">
        <v>2129</v>
      </c>
      <c r="D1175" s="1" t="str">
        <f t="shared" si="18"/>
        <v>VEO</v>
      </c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8" customHeight="1">
      <c r="A1176" s="2" t="s">
        <v>2131</v>
      </c>
      <c r="B1176" s="1"/>
      <c r="C1176" s="2" t="s">
        <v>2129</v>
      </c>
      <c r="D1176" s="1" t="str">
        <f t="shared" si="18"/>
        <v>VEO</v>
      </c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8" customHeight="1">
      <c r="A1177" s="1" t="s">
        <v>2132</v>
      </c>
      <c r="B1177" s="1"/>
      <c r="C1177" s="1" t="s">
        <v>2133</v>
      </c>
      <c r="D1177" s="1" t="str">
        <f t="shared" si="18"/>
        <v>VEO</v>
      </c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8" customHeight="1">
      <c r="A1178" s="1" t="s">
        <v>2134</v>
      </c>
      <c r="B1178" s="1"/>
      <c r="C1178" s="2" t="s">
        <v>2129</v>
      </c>
      <c r="D1178" s="1" t="str">
        <f t="shared" si="18"/>
        <v>VEO</v>
      </c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8" customHeight="1">
      <c r="A1179" s="1" t="s">
        <v>2135</v>
      </c>
      <c r="B1179" s="1"/>
      <c r="C1179" s="1" t="s">
        <v>2136</v>
      </c>
      <c r="D1179" s="1" t="str">
        <f t="shared" si="18"/>
        <v>VEO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8" customHeight="1">
      <c r="A1180" s="3" t="s">
        <v>2137</v>
      </c>
      <c r="B1180" s="1"/>
      <c r="C1180" s="1" t="s">
        <v>2138</v>
      </c>
      <c r="D1180" s="1" t="str">
        <f t="shared" si="18"/>
        <v>VEO</v>
      </c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8" customHeight="1">
      <c r="A1181" s="3" t="s">
        <v>2139</v>
      </c>
      <c r="B1181" s="1"/>
      <c r="C1181" s="1" t="s">
        <v>2140</v>
      </c>
      <c r="D1181" s="1" t="str">
        <f t="shared" si="18"/>
        <v>VEO</v>
      </c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8" customHeight="1">
      <c r="A1182" s="1" t="s">
        <v>2141</v>
      </c>
      <c r="B1182" s="1"/>
      <c r="C1182" s="1" t="s">
        <v>2142</v>
      </c>
      <c r="D1182" s="1" t="str">
        <f t="shared" si="18"/>
        <v>VEO</v>
      </c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8" customHeight="1">
      <c r="A1183" s="2" t="s">
        <v>2143</v>
      </c>
      <c r="B1183" s="1"/>
      <c r="C1183" s="2" t="s">
        <v>2144</v>
      </c>
      <c r="D1183" s="1" t="str">
        <f t="shared" si="18"/>
        <v>HGI</v>
      </c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8" customHeight="1">
      <c r="A1184" s="1" t="s">
        <v>2145</v>
      </c>
      <c r="B1184" s="1"/>
      <c r="C1184" s="1" t="s">
        <v>2146</v>
      </c>
      <c r="D1184" s="1" t="str">
        <f t="shared" si="18"/>
        <v/>
      </c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8" customHeight="1">
      <c r="A1185" s="1" t="s">
        <v>2147</v>
      </c>
      <c r="B1185" s="1" t="s">
        <v>452</v>
      </c>
      <c r="C1185" s="1" t="s">
        <v>2148</v>
      </c>
      <c r="D1185" s="1" t="str">
        <f t="shared" si="18"/>
        <v>VEO</v>
      </c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8" customHeight="1">
      <c r="A1186" s="1" t="s">
        <v>2149</v>
      </c>
      <c r="B1186" s="1"/>
      <c r="C1186" s="1" t="s">
        <v>2150</v>
      </c>
      <c r="D1186" s="1" t="str">
        <f t="shared" si="18"/>
        <v/>
      </c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8" customHeight="1">
      <c r="A1187" s="4" t="s">
        <v>2151</v>
      </c>
      <c r="B1187" s="1"/>
      <c r="C1187" s="1" t="s">
        <v>2152</v>
      </c>
      <c r="D1187" s="1" t="str">
        <f t="shared" si="18"/>
        <v>VEO</v>
      </c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8" customHeight="1">
      <c r="A1188" s="1" t="s">
        <v>2153</v>
      </c>
      <c r="B1188" s="1"/>
      <c r="C1188" s="1" t="s">
        <v>2154</v>
      </c>
      <c r="D1188" s="1" t="str">
        <f t="shared" si="18"/>
        <v>VEO</v>
      </c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8" customHeight="1">
      <c r="A1189" s="1" t="s">
        <v>2155</v>
      </c>
      <c r="B1189" s="1"/>
      <c r="C1189" s="1" t="s">
        <v>2156</v>
      </c>
      <c r="D1189" s="1" t="str">
        <f t="shared" si="18"/>
        <v/>
      </c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8" customHeight="1">
      <c r="A1190" s="1" t="s">
        <v>2157</v>
      </c>
      <c r="B1190" s="1"/>
      <c r="C1190" s="1" t="s">
        <v>12</v>
      </c>
      <c r="D1190" s="1" t="str">
        <f t="shared" si="18"/>
        <v/>
      </c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8" customHeight="1">
      <c r="A1191" s="1" t="s">
        <v>2158</v>
      </c>
      <c r="B1191" s="1"/>
      <c r="C1191" s="1" t="s">
        <v>415</v>
      </c>
      <c r="D1191" s="1" t="str">
        <f t="shared" si="18"/>
        <v>LU</v>
      </c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8" customHeight="1">
      <c r="A1192" s="4" t="s">
        <v>2159</v>
      </c>
      <c r="B1192" s="1"/>
      <c r="C1192" s="4" t="s">
        <v>2146</v>
      </c>
      <c r="D1192" s="1" t="str">
        <f t="shared" si="18"/>
        <v/>
      </c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8" customHeight="1">
      <c r="A1193" s="1" t="s">
        <v>2160</v>
      </c>
      <c r="B1193" s="1"/>
      <c r="C1193" s="1" t="s">
        <v>2161</v>
      </c>
      <c r="D1193" s="1" t="str">
        <f t="shared" si="18"/>
        <v>VEO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8" customHeight="1">
      <c r="A1194" s="1" t="s">
        <v>2162</v>
      </c>
      <c r="B1194" s="1"/>
      <c r="C1194" s="1" t="s">
        <v>2163</v>
      </c>
      <c r="D1194" s="1" t="str">
        <f t="shared" si="18"/>
        <v/>
      </c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8" customHeight="1">
      <c r="A1195" s="4" t="s">
        <v>2164</v>
      </c>
      <c r="B1195" s="1"/>
      <c r="C1195" s="4" t="s">
        <v>2165</v>
      </c>
      <c r="D1195" s="1" t="str">
        <f t="shared" si="18"/>
        <v/>
      </c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8" customHeight="1">
      <c r="A1196" s="1" t="s">
        <v>2166</v>
      </c>
      <c r="B1196" s="1"/>
      <c r="C1196" s="1" t="s">
        <v>2167</v>
      </c>
      <c r="D1196" s="1" t="str">
        <f t="shared" si="18"/>
        <v/>
      </c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8" customHeight="1">
      <c r="A1197" s="1" t="s">
        <v>2168</v>
      </c>
      <c r="B1197" s="1"/>
      <c r="C1197" s="1" t="s">
        <v>2169</v>
      </c>
      <c r="D1197" s="1" t="str">
        <f t="shared" si="18"/>
        <v/>
      </c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8" customHeight="1">
      <c r="A1198" s="4" t="s">
        <v>2170</v>
      </c>
      <c r="B1198" s="1" t="s">
        <v>28</v>
      </c>
      <c r="C1198" s="9" t="s">
        <v>768</v>
      </c>
      <c r="D1198" s="1" t="str">
        <f t="shared" si="18"/>
        <v>VA</v>
      </c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8" customHeight="1">
      <c r="A1199" s="3" t="s">
        <v>2171</v>
      </c>
      <c r="B1199" s="1"/>
      <c r="C1199" s="1" t="s">
        <v>2172</v>
      </c>
      <c r="D1199" s="1" t="str">
        <f t="shared" si="18"/>
        <v>Cheryl Franklin</v>
      </c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8" customHeight="1">
      <c r="A1200" s="1" t="s">
        <v>2173</v>
      </c>
      <c r="B1200" s="1"/>
      <c r="C1200" s="1" t="s">
        <v>2174</v>
      </c>
      <c r="D1200" s="1" t="str">
        <f t="shared" si="18"/>
        <v>VEO</v>
      </c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8" customHeight="1">
      <c r="A1201" s="3" t="s">
        <v>2175</v>
      </c>
      <c r="B1201" s="1"/>
      <c r="C1201" s="1" t="s">
        <v>2176</v>
      </c>
      <c r="D1201" s="1" t="str">
        <f t="shared" si="18"/>
        <v/>
      </c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8" customHeight="1">
      <c r="A1202" s="2" t="s">
        <v>2177</v>
      </c>
      <c r="B1202" s="1" t="s">
        <v>133</v>
      </c>
      <c r="C1202" s="2" t="s">
        <v>2178</v>
      </c>
      <c r="D1202" s="1" t="str">
        <f t="shared" si="18"/>
        <v>DG</v>
      </c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8" customHeight="1">
      <c r="A1203" s="1" t="s">
        <v>2179</v>
      </c>
      <c r="B1203" s="1" t="s">
        <v>152</v>
      </c>
      <c r="C1203" s="1" t="s">
        <v>2180</v>
      </c>
      <c r="D1203" s="1" t="str">
        <f t="shared" si="18"/>
        <v>ET</v>
      </c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8" customHeight="1">
      <c r="A1204" s="1" t="s">
        <v>4828</v>
      </c>
      <c r="B1204" s="1" t="s">
        <v>28</v>
      </c>
      <c r="C1204" s="5" t="s">
        <v>2181</v>
      </c>
      <c r="D1204" s="1" t="str">
        <f t="shared" si="18"/>
        <v>VA</v>
      </c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8" customHeight="1">
      <c r="A1205" s="1" t="s">
        <v>4829</v>
      </c>
      <c r="B1205" s="1" t="s">
        <v>28</v>
      </c>
      <c r="C1205" s="5" t="s">
        <v>2182</v>
      </c>
      <c r="D1205" s="1" t="str">
        <f t="shared" si="18"/>
        <v>VA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8" customHeight="1">
      <c r="A1206" s="1" t="s">
        <v>2183</v>
      </c>
      <c r="B1206" s="1"/>
      <c r="C1206" s="10" t="s">
        <v>2184</v>
      </c>
      <c r="D1206" s="1" t="str">
        <f t="shared" si="18"/>
        <v/>
      </c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8" customHeight="1">
      <c r="A1207" s="3" t="s">
        <v>2185</v>
      </c>
      <c r="B1207" s="1"/>
      <c r="C1207" s="1" t="s">
        <v>12</v>
      </c>
      <c r="D1207" s="1" t="str">
        <f t="shared" si="18"/>
        <v/>
      </c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8" customHeight="1">
      <c r="A1208" s="3" t="s">
        <v>2186</v>
      </c>
      <c r="B1208" s="1"/>
      <c r="C1208" s="1" t="s">
        <v>2187</v>
      </c>
      <c r="D1208" s="1" t="str">
        <f t="shared" si="18"/>
        <v/>
      </c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8" customHeight="1">
      <c r="A1209" s="3" t="s">
        <v>2188</v>
      </c>
      <c r="B1209" s="1"/>
      <c r="C1209" s="1" t="s">
        <v>12</v>
      </c>
      <c r="D1209" s="1" t="str">
        <f t="shared" si="18"/>
        <v/>
      </c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8" customHeight="1">
      <c r="A1210" s="1" t="s">
        <v>2189</v>
      </c>
      <c r="B1210" s="1" t="s">
        <v>2190</v>
      </c>
      <c r="C1210" s="1" t="s">
        <v>2191</v>
      </c>
      <c r="D1210" s="1" t="str">
        <f t="shared" si="18"/>
        <v/>
      </c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8" customHeight="1">
      <c r="A1211" s="1" t="s">
        <v>2192</v>
      </c>
      <c r="B1211" s="1" t="s">
        <v>152</v>
      </c>
      <c r="C1211" s="1" t="s">
        <v>2193</v>
      </c>
      <c r="D1211" s="1" t="str">
        <f t="shared" si="18"/>
        <v>ET</v>
      </c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8" customHeight="1">
      <c r="A1212" s="2" t="s">
        <v>2194</v>
      </c>
      <c r="B1212" s="1"/>
      <c r="C1212" s="1" t="s">
        <v>2195</v>
      </c>
      <c r="D1212" s="1" t="str">
        <f t="shared" si="18"/>
        <v/>
      </c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8" customHeight="1">
      <c r="A1213" s="3" t="s">
        <v>2196</v>
      </c>
      <c r="B1213" s="1"/>
      <c r="C1213" s="1" t="s">
        <v>2197</v>
      </c>
      <c r="D1213" s="1" t="str">
        <f t="shared" si="18"/>
        <v/>
      </c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8" customHeight="1">
      <c r="A1214" s="1" t="s">
        <v>2198</v>
      </c>
      <c r="B1214" s="1"/>
      <c r="C1214" s="1" t="s">
        <v>2199</v>
      </c>
      <c r="D1214" s="1" t="str">
        <f t="shared" si="18"/>
        <v/>
      </c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8" customHeight="1">
      <c r="A1215" s="3" t="s">
        <v>2200</v>
      </c>
      <c r="B1215" s="1"/>
      <c r="C1215" s="1" t="s">
        <v>12</v>
      </c>
      <c r="D1215" s="1" t="str">
        <f t="shared" si="18"/>
        <v/>
      </c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8" customHeight="1">
      <c r="A1216" s="3" t="s">
        <v>2201</v>
      </c>
      <c r="B1216" s="1"/>
      <c r="C1216" s="1" t="s">
        <v>2202</v>
      </c>
      <c r="D1216" s="1" t="str">
        <f t="shared" si="18"/>
        <v/>
      </c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8" customHeight="1">
      <c r="A1217" s="1" t="s">
        <v>2203</v>
      </c>
      <c r="B1217" s="1"/>
      <c r="C1217" s="1" t="s">
        <v>2204</v>
      </c>
      <c r="D1217" s="1" t="str">
        <f t="shared" si="18"/>
        <v/>
      </c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8" customHeight="1">
      <c r="A1218" s="1" t="s">
        <v>2205</v>
      </c>
      <c r="B1218" s="1"/>
      <c r="C1218" s="1" t="s">
        <v>2206</v>
      </c>
      <c r="D1218" s="1" t="str">
        <f t="shared" si="18"/>
        <v/>
      </c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8" customHeight="1">
      <c r="A1219" s="3" t="s">
        <v>2207</v>
      </c>
      <c r="B1219" s="1" t="s">
        <v>828</v>
      </c>
      <c r="C1219" s="1" t="s">
        <v>2208</v>
      </c>
      <c r="D1219" s="1" t="str">
        <f t="shared" si="18"/>
        <v>HB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8" customHeight="1">
      <c r="A1220" s="1" t="s">
        <v>2209</v>
      </c>
      <c r="B1220" s="1" t="s">
        <v>2210</v>
      </c>
      <c r="C1220" s="1" t="s">
        <v>2211</v>
      </c>
      <c r="D1220" s="1" t="str">
        <f t="shared" ref="D1220:D1283" si="19">IFERROR(LEFT(C1220,FIND(" -",C1220)-1),"")</f>
        <v/>
      </c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8" customHeight="1">
      <c r="A1221" s="1" t="s">
        <v>2212</v>
      </c>
      <c r="B1221" s="1"/>
      <c r="C1221" s="1" t="s">
        <v>2213</v>
      </c>
      <c r="D1221" s="1" t="str">
        <f t="shared" si="19"/>
        <v/>
      </c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8" customHeight="1">
      <c r="A1222" s="1" t="s">
        <v>2214</v>
      </c>
      <c r="B1222" s="1" t="s">
        <v>2215</v>
      </c>
      <c r="C1222" s="1" t="s">
        <v>2216</v>
      </c>
      <c r="D1222" s="1" t="str">
        <f t="shared" si="19"/>
        <v>RCH</v>
      </c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8" customHeight="1">
      <c r="A1223" s="4" t="s">
        <v>2217</v>
      </c>
      <c r="B1223" s="1"/>
      <c r="C1223" s="4" t="s">
        <v>2218</v>
      </c>
      <c r="D1223" s="1" t="str">
        <f t="shared" si="19"/>
        <v/>
      </c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8" customHeight="1">
      <c r="A1224" s="4" t="s">
        <v>2219</v>
      </c>
      <c r="B1224" s="1"/>
      <c r="C1224" s="1" t="s">
        <v>2220</v>
      </c>
      <c r="D1224" s="1" t="str">
        <f t="shared" si="19"/>
        <v/>
      </c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8" customHeight="1">
      <c r="A1225" s="4" t="s">
        <v>2221</v>
      </c>
      <c r="B1225" s="1"/>
      <c r="C1225" s="4" t="s">
        <v>2220</v>
      </c>
      <c r="D1225" s="1" t="str">
        <f t="shared" si="19"/>
        <v/>
      </c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8" customHeight="1">
      <c r="A1226" s="3" t="s">
        <v>2222</v>
      </c>
      <c r="B1226" s="1"/>
      <c r="C1226" s="1" t="s">
        <v>12</v>
      </c>
      <c r="D1226" s="1" t="str">
        <f t="shared" si="19"/>
        <v/>
      </c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8" customHeight="1">
      <c r="A1227" s="4" t="s">
        <v>2223</v>
      </c>
      <c r="B1227" s="1" t="s">
        <v>566</v>
      </c>
      <c r="C1227" s="4" t="s">
        <v>2224</v>
      </c>
      <c r="D1227" s="1" t="str">
        <f t="shared" si="19"/>
        <v>AH</v>
      </c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8" customHeight="1">
      <c r="A1228" s="2" t="s">
        <v>2225</v>
      </c>
      <c r="B1228" s="1" t="s">
        <v>374</v>
      </c>
      <c r="C1228" s="1" t="s">
        <v>2226</v>
      </c>
      <c r="D1228" s="1" t="str">
        <f t="shared" si="19"/>
        <v>TT</v>
      </c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8" customHeight="1">
      <c r="A1229" s="1" t="s">
        <v>2227</v>
      </c>
      <c r="B1229" s="1" t="s">
        <v>1526</v>
      </c>
      <c r="C1229" s="1" t="s">
        <v>2228</v>
      </c>
      <c r="D1229" s="1" t="str">
        <f t="shared" si="19"/>
        <v>PCG</v>
      </c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8" customHeight="1">
      <c r="A1230" s="4" t="s">
        <v>2229</v>
      </c>
      <c r="B1230" s="1">
        <v>361</v>
      </c>
      <c r="C1230" s="4" t="s">
        <v>2230</v>
      </c>
      <c r="D1230" s="1" t="str">
        <f t="shared" si="19"/>
        <v>361</v>
      </c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8" customHeight="1">
      <c r="A1231" s="3" t="s">
        <v>2231</v>
      </c>
      <c r="B1231" s="1"/>
      <c r="C1231" s="1" t="s">
        <v>12</v>
      </c>
      <c r="D1231" s="1" t="str">
        <f t="shared" si="19"/>
        <v/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8" customHeight="1">
      <c r="A1232" s="1" t="s">
        <v>2232</v>
      </c>
      <c r="B1232" s="1" t="s">
        <v>2233</v>
      </c>
      <c r="C1232" s="1" t="s">
        <v>2234</v>
      </c>
      <c r="D1232" s="1" t="str">
        <f t="shared" si="19"/>
        <v>LWA</v>
      </c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8" customHeight="1">
      <c r="A1233" s="3" t="s">
        <v>2235</v>
      </c>
      <c r="B1233" s="1"/>
      <c r="C1233" s="1" t="s">
        <v>12</v>
      </c>
      <c r="D1233" s="1" t="str">
        <f t="shared" si="19"/>
        <v/>
      </c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8" customHeight="1">
      <c r="A1234" s="3" t="s">
        <v>2236</v>
      </c>
      <c r="B1234" s="1"/>
      <c r="C1234" s="1" t="s">
        <v>12</v>
      </c>
      <c r="D1234" s="1" t="str">
        <f t="shared" si="19"/>
        <v/>
      </c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8" customHeight="1">
      <c r="A1235" s="3" t="s">
        <v>2237</v>
      </c>
      <c r="B1235" s="1"/>
      <c r="C1235" s="1" t="s">
        <v>47</v>
      </c>
      <c r="D1235" s="1" t="str">
        <f t="shared" si="19"/>
        <v/>
      </c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8" customHeight="1">
      <c r="A1236" s="3" t="s">
        <v>2238</v>
      </c>
      <c r="B1236" s="1"/>
      <c r="C1236" s="1" t="s">
        <v>12</v>
      </c>
      <c r="D1236" s="1" t="str">
        <f t="shared" si="19"/>
        <v/>
      </c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8" customHeight="1">
      <c r="A1237" s="1" t="s">
        <v>2239</v>
      </c>
      <c r="B1237" s="1" t="s">
        <v>2240</v>
      </c>
      <c r="C1237" s="1" t="s">
        <v>2241</v>
      </c>
      <c r="D1237" s="1" t="str">
        <f t="shared" si="19"/>
        <v>ELI</v>
      </c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8" customHeight="1">
      <c r="A1238" s="1" t="s">
        <v>2242</v>
      </c>
      <c r="B1238" s="1" t="s">
        <v>2243</v>
      </c>
      <c r="C1238" s="1" t="s">
        <v>2244</v>
      </c>
      <c r="D1238" s="1" t="str">
        <f t="shared" si="19"/>
        <v>MLH</v>
      </c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8" customHeight="1">
      <c r="A1239" s="2" t="s">
        <v>2245</v>
      </c>
      <c r="B1239" s="1" t="s">
        <v>2246</v>
      </c>
      <c r="C1239" s="1" t="s">
        <v>2247</v>
      </c>
      <c r="D1239" s="1" t="str">
        <f t="shared" si="19"/>
        <v>PR</v>
      </c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8" customHeight="1">
      <c r="A1240" s="1" t="s">
        <v>2248</v>
      </c>
      <c r="B1240" s="1">
        <v>361</v>
      </c>
      <c r="C1240" s="1" t="s">
        <v>2249</v>
      </c>
      <c r="D1240" s="1" t="str">
        <f t="shared" si="19"/>
        <v>361</v>
      </c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8" customHeight="1">
      <c r="A1241" s="1" t="s">
        <v>2250</v>
      </c>
      <c r="B1241" s="1"/>
      <c r="C1241" s="1" t="s">
        <v>2251</v>
      </c>
      <c r="D1241" s="1" t="str">
        <f t="shared" si="19"/>
        <v/>
      </c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8" customHeight="1">
      <c r="A1242" s="2" t="s">
        <v>2252</v>
      </c>
      <c r="B1242" s="1" t="s">
        <v>2105</v>
      </c>
      <c r="C1242" s="1" t="s">
        <v>2253</v>
      </c>
      <c r="D1242" s="1" t="str">
        <f t="shared" si="19"/>
        <v>JB</v>
      </c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8" customHeight="1">
      <c r="A1243" s="4" t="s">
        <v>2254</v>
      </c>
      <c r="B1243" s="1"/>
      <c r="C1243" s="4" t="s">
        <v>2255</v>
      </c>
      <c r="D1243" s="1" t="str">
        <f t="shared" si="19"/>
        <v/>
      </c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8" customHeight="1">
      <c r="A1244" s="1" t="s">
        <v>2256</v>
      </c>
      <c r="B1244" s="1"/>
      <c r="C1244" s="1" t="s">
        <v>2257</v>
      </c>
      <c r="D1244" s="1" t="str">
        <f t="shared" si="19"/>
        <v/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8" customHeight="1">
      <c r="A1245" s="3" t="s">
        <v>2258</v>
      </c>
      <c r="B1245" s="1"/>
      <c r="C1245" s="1" t="s">
        <v>12</v>
      </c>
      <c r="D1245" s="1" t="str">
        <f t="shared" si="19"/>
        <v/>
      </c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8" customHeight="1">
      <c r="A1246" s="1" t="s">
        <v>2259</v>
      </c>
      <c r="B1246" s="1"/>
      <c r="C1246" s="1" t="s">
        <v>2260</v>
      </c>
      <c r="D1246" s="1" t="str">
        <f t="shared" si="19"/>
        <v/>
      </c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8" customHeight="1">
      <c r="A1247" s="3" t="s">
        <v>2261</v>
      </c>
      <c r="B1247" s="1"/>
      <c r="C1247" s="1" t="s">
        <v>2262</v>
      </c>
      <c r="D1247" s="1" t="str">
        <f t="shared" si="19"/>
        <v/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8" customHeight="1">
      <c r="A1248" s="1" t="s">
        <v>2263</v>
      </c>
      <c r="B1248" s="1"/>
      <c r="C1248" s="1" t="s">
        <v>2264</v>
      </c>
      <c r="D1248" s="1" t="str">
        <f t="shared" si="19"/>
        <v/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8" customHeight="1">
      <c r="A1249" s="3" t="s">
        <v>2265</v>
      </c>
      <c r="B1249" s="1"/>
      <c r="C1249" s="1" t="s">
        <v>12</v>
      </c>
      <c r="D1249" s="1" t="str">
        <f t="shared" si="19"/>
        <v/>
      </c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8" customHeight="1">
      <c r="A1250" s="1" t="s">
        <v>2266</v>
      </c>
      <c r="B1250" s="1"/>
      <c r="C1250" s="1" t="s">
        <v>2267</v>
      </c>
      <c r="D1250" s="1" t="str">
        <f t="shared" si="19"/>
        <v/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8" customHeight="1">
      <c r="A1251" s="1" t="s">
        <v>2268</v>
      </c>
      <c r="B1251" s="1"/>
      <c r="C1251" s="1" t="s">
        <v>2269</v>
      </c>
      <c r="D1251" s="1" t="str">
        <f t="shared" si="19"/>
        <v/>
      </c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8" customHeight="1">
      <c r="A1252" s="1" t="s">
        <v>2270</v>
      </c>
      <c r="B1252" s="1"/>
      <c r="C1252" s="1" t="s">
        <v>2271</v>
      </c>
      <c r="D1252" s="1" t="str">
        <f t="shared" si="19"/>
        <v/>
      </c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8" customHeight="1">
      <c r="A1253" s="1" t="s">
        <v>2272</v>
      </c>
      <c r="B1253" s="1" t="s">
        <v>1526</v>
      </c>
      <c r="C1253" s="1" t="s">
        <v>2273</v>
      </c>
      <c r="D1253" s="1" t="str">
        <f t="shared" si="19"/>
        <v>PCG</v>
      </c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8" customHeight="1">
      <c r="A1254" s="1" t="s">
        <v>2274</v>
      </c>
      <c r="B1254" s="1"/>
      <c r="C1254" s="1" t="s">
        <v>2275</v>
      </c>
      <c r="D1254" s="1" t="str">
        <f t="shared" si="19"/>
        <v>PP</v>
      </c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8" customHeight="1">
      <c r="A1255" s="1" t="s">
        <v>2276</v>
      </c>
      <c r="B1255" s="1"/>
      <c r="C1255" s="1" t="s">
        <v>2277</v>
      </c>
      <c r="D1255" s="1" t="str">
        <f t="shared" si="19"/>
        <v/>
      </c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8" customHeight="1">
      <c r="A1256" s="1" t="s">
        <v>2278</v>
      </c>
      <c r="B1256" s="1"/>
      <c r="C1256" s="1" t="s">
        <v>2279</v>
      </c>
      <c r="D1256" s="1" t="str">
        <f t="shared" si="19"/>
        <v/>
      </c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8" customHeight="1">
      <c r="A1257" s="1" t="s">
        <v>2280</v>
      </c>
      <c r="B1257" s="1" t="s">
        <v>1240</v>
      </c>
      <c r="C1257" s="1" t="s">
        <v>2281</v>
      </c>
      <c r="D1257" s="1" t="str">
        <f t="shared" si="19"/>
        <v/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8" customHeight="1">
      <c r="A1258" s="1" t="s">
        <v>2282</v>
      </c>
      <c r="B1258" s="1"/>
      <c r="C1258" s="1" t="s">
        <v>2283</v>
      </c>
      <c r="D1258" s="1" t="str">
        <f t="shared" si="19"/>
        <v/>
      </c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8" customHeight="1">
      <c r="A1259" s="3" t="s">
        <v>2284</v>
      </c>
      <c r="B1259" s="1" t="s">
        <v>2285</v>
      </c>
      <c r="C1259" s="1" t="s">
        <v>2286</v>
      </c>
      <c r="D1259" s="1" t="str">
        <f t="shared" si="19"/>
        <v>TJ</v>
      </c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8" customHeight="1">
      <c r="A1260" s="4" t="s">
        <v>2287</v>
      </c>
      <c r="B1260" s="1"/>
      <c r="C1260" s="4" t="s">
        <v>2288</v>
      </c>
      <c r="D1260" s="1" t="str">
        <f t="shared" si="19"/>
        <v/>
      </c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8" customHeight="1">
      <c r="A1261" s="4" t="s">
        <v>2289</v>
      </c>
      <c r="B1261" s="1"/>
      <c r="C1261" s="4" t="s">
        <v>2267</v>
      </c>
      <c r="D1261" s="1" t="str">
        <f t="shared" si="19"/>
        <v/>
      </c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8" customHeight="1">
      <c r="A1262" s="3" t="s">
        <v>2290</v>
      </c>
      <c r="B1262" s="1"/>
      <c r="C1262" s="1" t="s">
        <v>2291</v>
      </c>
      <c r="D1262" s="1" t="str">
        <f t="shared" si="19"/>
        <v/>
      </c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8" customHeight="1">
      <c r="A1263" s="4" t="s">
        <v>2292</v>
      </c>
      <c r="B1263" s="1"/>
      <c r="C1263" s="4" t="s">
        <v>2199</v>
      </c>
      <c r="D1263" s="1" t="str">
        <f t="shared" si="19"/>
        <v/>
      </c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8" customHeight="1">
      <c r="A1264" s="1" t="s">
        <v>2293</v>
      </c>
      <c r="B1264" s="1"/>
      <c r="C1264" s="1" t="s">
        <v>2294</v>
      </c>
      <c r="D1264" s="1" t="str">
        <f t="shared" si="19"/>
        <v>UCI</v>
      </c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8" customHeight="1">
      <c r="A1265" s="1" t="s">
        <v>2295</v>
      </c>
      <c r="B1265" s="1" t="s">
        <v>152</v>
      </c>
      <c r="C1265" s="1" t="s">
        <v>2296</v>
      </c>
      <c r="D1265" s="1" t="str">
        <f t="shared" si="19"/>
        <v>ET</v>
      </c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8" customHeight="1">
      <c r="A1266" s="1" t="s">
        <v>2297</v>
      </c>
      <c r="B1266" s="1"/>
      <c r="C1266" s="1" t="s">
        <v>2298</v>
      </c>
      <c r="D1266" s="1" t="str">
        <f t="shared" si="19"/>
        <v/>
      </c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8" customHeight="1">
      <c r="A1267" s="1" t="s">
        <v>2299</v>
      </c>
      <c r="B1267" s="1"/>
      <c r="C1267" s="1" t="s">
        <v>2300</v>
      </c>
      <c r="D1267" s="1" t="str">
        <f t="shared" si="19"/>
        <v>TD</v>
      </c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8" customHeight="1">
      <c r="A1268" s="1" t="s">
        <v>2301</v>
      </c>
      <c r="B1268" s="1"/>
      <c r="C1268" s="1" t="s">
        <v>2302</v>
      </c>
      <c r="D1268" s="1" t="str">
        <f t="shared" si="19"/>
        <v/>
      </c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8" customHeight="1">
      <c r="A1269" s="1" t="s">
        <v>2303</v>
      </c>
      <c r="B1269" s="1"/>
      <c r="C1269" s="1" t="s">
        <v>2304</v>
      </c>
      <c r="D1269" s="1" t="str">
        <f t="shared" si="19"/>
        <v>SD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8" customHeight="1">
      <c r="A1270" s="3" t="s">
        <v>2305</v>
      </c>
      <c r="B1270" s="1"/>
      <c r="C1270" s="1" t="s">
        <v>12</v>
      </c>
      <c r="D1270" s="1" t="str">
        <f t="shared" si="19"/>
        <v/>
      </c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8" customHeight="1">
      <c r="A1271" s="1" t="s">
        <v>2306</v>
      </c>
      <c r="B1271" s="1"/>
      <c r="C1271" s="1" t="s">
        <v>2307</v>
      </c>
      <c r="D1271" s="1" t="str">
        <f t="shared" si="19"/>
        <v/>
      </c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8" customHeight="1">
      <c r="A1272" s="1" t="s">
        <v>2308</v>
      </c>
      <c r="B1272" s="1"/>
      <c r="C1272" s="1" t="s">
        <v>2309</v>
      </c>
      <c r="D1272" s="1" t="str">
        <f t="shared" si="19"/>
        <v/>
      </c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8" customHeight="1">
      <c r="A1273" s="4" t="s">
        <v>2310</v>
      </c>
      <c r="B1273" s="1"/>
      <c r="C1273" s="4" t="s">
        <v>2311</v>
      </c>
      <c r="D1273" s="1" t="str">
        <f t="shared" si="19"/>
        <v/>
      </c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8" customHeight="1">
      <c r="A1274" s="2" t="s">
        <v>2312</v>
      </c>
      <c r="B1274" s="1" t="s">
        <v>14</v>
      </c>
      <c r="C1274" s="1" t="s">
        <v>2313</v>
      </c>
      <c r="D1274" s="1" t="str">
        <f t="shared" si="19"/>
        <v>DGU</v>
      </c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8" customHeight="1">
      <c r="A1275" s="1" t="s">
        <v>2314</v>
      </c>
      <c r="B1275" s="1" t="s">
        <v>14</v>
      </c>
      <c r="C1275" s="1" t="s">
        <v>2313</v>
      </c>
      <c r="D1275" s="1" t="str">
        <f t="shared" si="19"/>
        <v>DGU</v>
      </c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8" customHeight="1">
      <c r="A1276" s="2" t="s">
        <v>2315</v>
      </c>
      <c r="B1276" s="1" t="s">
        <v>14</v>
      </c>
      <c r="C1276" s="1" t="s">
        <v>2313</v>
      </c>
      <c r="D1276" s="1" t="str">
        <f t="shared" si="19"/>
        <v>DGU</v>
      </c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8" customHeight="1">
      <c r="A1277" s="4" t="s">
        <v>2316</v>
      </c>
      <c r="B1277" s="1"/>
      <c r="C1277" s="1" t="s">
        <v>2317</v>
      </c>
      <c r="D1277" s="1" t="str">
        <f t="shared" si="19"/>
        <v>GSBNetworks</v>
      </c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8" customHeight="1">
      <c r="A1278" s="1" t="s">
        <v>2318</v>
      </c>
      <c r="B1278" s="1"/>
      <c r="C1278" s="1" t="s">
        <v>2319</v>
      </c>
      <c r="D1278" s="1" t="str">
        <f t="shared" si="19"/>
        <v/>
      </c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8" customHeight="1">
      <c r="A1279" s="4" t="s">
        <v>2320</v>
      </c>
      <c r="B1279" s="1"/>
      <c r="C1279" s="4" t="s">
        <v>2321</v>
      </c>
      <c r="D1279" s="1" t="str">
        <f t="shared" si="19"/>
        <v/>
      </c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8" customHeight="1">
      <c r="A1280" s="1" t="s">
        <v>2322</v>
      </c>
      <c r="B1280" s="1"/>
      <c r="C1280" s="1" t="s">
        <v>2323</v>
      </c>
      <c r="D1280" s="1" t="str">
        <f t="shared" si="19"/>
        <v/>
      </c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8" customHeight="1">
      <c r="A1281" s="1" t="s">
        <v>2324</v>
      </c>
      <c r="B1281" s="1" t="s">
        <v>2325</v>
      </c>
      <c r="C1281" s="2" t="s">
        <v>2326</v>
      </c>
      <c r="D1281" s="1" t="str">
        <f t="shared" si="19"/>
        <v>RK</v>
      </c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8" customHeight="1">
      <c r="A1282" s="1" t="s">
        <v>2327</v>
      </c>
      <c r="B1282" s="1" t="s">
        <v>28</v>
      </c>
      <c r="C1282" s="5" t="s">
        <v>768</v>
      </c>
      <c r="D1282" s="1" t="str">
        <f t="shared" si="19"/>
        <v>VA</v>
      </c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8" customHeight="1">
      <c r="A1283" s="1" t="s">
        <v>2328</v>
      </c>
      <c r="B1283" s="1"/>
      <c r="C1283" s="1" t="s">
        <v>2329</v>
      </c>
      <c r="D1283" s="1" t="str">
        <f t="shared" si="19"/>
        <v/>
      </c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8" customHeight="1">
      <c r="A1284" s="1" t="s">
        <v>2330</v>
      </c>
      <c r="B1284" s="1"/>
      <c r="C1284" s="1" t="s">
        <v>2331</v>
      </c>
      <c r="D1284" s="1" t="str">
        <f t="shared" ref="D1284:D1347" si="20">IFERROR(LEFT(C1284,FIND(" -",C1284)-1),"")</f>
        <v>Tandis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8" customHeight="1">
      <c r="A1285" s="3" t="s">
        <v>2332</v>
      </c>
      <c r="B1285" s="1"/>
      <c r="C1285" s="1" t="s">
        <v>2333</v>
      </c>
      <c r="D1285" s="1" t="str">
        <f t="shared" si="20"/>
        <v>Apple</v>
      </c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8" customHeight="1">
      <c r="A1286" s="3" t="s">
        <v>2334</v>
      </c>
      <c r="B1286" s="1"/>
      <c r="C1286" s="1" t="s">
        <v>12</v>
      </c>
      <c r="D1286" s="1" t="str">
        <f t="shared" si="20"/>
        <v/>
      </c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8" customHeight="1">
      <c r="A1287" s="3" t="s">
        <v>2335</v>
      </c>
      <c r="B1287" s="1"/>
      <c r="C1287" s="1" t="s">
        <v>12</v>
      </c>
      <c r="D1287" s="1" t="str">
        <f t="shared" si="20"/>
        <v/>
      </c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8" customHeight="1">
      <c r="A1288" s="3" t="s">
        <v>2336</v>
      </c>
      <c r="B1288" s="1"/>
      <c r="C1288" s="1" t="s">
        <v>12</v>
      </c>
      <c r="D1288" s="1" t="str">
        <f t="shared" si="20"/>
        <v/>
      </c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8" customHeight="1">
      <c r="A1289" s="3" t="s">
        <v>2337</v>
      </c>
      <c r="B1289" s="1"/>
      <c r="C1289" s="1" t="s">
        <v>12</v>
      </c>
      <c r="D1289" s="1" t="str">
        <f t="shared" si="20"/>
        <v/>
      </c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8" customHeight="1">
      <c r="A1290" s="1" t="s">
        <v>2338</v>
      </c>
      <c r="B1290" s="1"/>
      <c r="C1290" s="1" t="s">
        <v>2339</v>
      </c>
      <c r="D1290" s="1" t="str">
        <f t="shared" si="20"/>
        <v/>
      </c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8" customHeight="1">
      <c r="A1291" s="1" t="s">
        <v>2340</v>
      </c>
      <c r="B1291" s="1" t="s">
        <v>1526</v>
      </c>
      <c r="C1291" s="1" t="s">
        <v>2341</v>
      </c>
      <c r="D1291" s="1" t="str">
        <f t="shared" si="20"/>
        <v>PCG</v>
      </c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8" customHeight="1">
      <c r="A1292" s="1" t="s">
        <v>2342</v>
      </c>
      <c r="B1292" s="1" t="s">
        <v>1526</v>
      </c>
      <c r="C1292" s="1" t="s">
        <v>2343</v>
      </c>
      <c r="D1292" s="1" t="str">
        <f t="shared" si="20"/>
        <v>PCG</v>
      </c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8" customHeight="1">
      <c r="A1293" s="1" t="s">
        <v>2344</v>
      </c>
      <c r="B1293" s="1" t="s">
        <v>1526</v>
      </c>
      <c r="C1293" s="1" t="s">
        <v>2345</v>
      </c>
      <c r="D1293" s="1" t="str">
        <f t="shared" si="20"/>
        <v>PCG</v>
      </c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8" customHeight="1">
      <c r="A1294" s="1" t="s">
        <v>2346</v>
      </c>
      <c r="B1294" s="1" t="s">
        <v>1526</v>
      </c>
      <c r="C1294" s="1" t="s">
        <v>2347</v>
      </c>
      <c r="D1294" s="1" t="str">
        <f t="shared" si="20"/>
        <v>PCG</v>
      </c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8" customHeight="1">
      <c r="A1295" s="1" t="s">
        <v>2348</v>
      </c>
      <c r="B1295" s="1" t="s">
        <v>1526</v>
      </c>
      <c r="C1295" s="1" t="s">
        <v>2349</v>
      </c>
      <c r="D1295" s="1" t="str">
        <f t="shared" si="20"/>
        <v>PCG</v>
      </c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8" customHeight="1">
      <c r="A1296" s="1" t="s">
        <v>2350</v>
      </c>
      <c r="B1296" s="1" t="s">
        <v>1526</v>
      </c>
      <c r="C1296" s="1" t="s">
        <v>2351</v>
      </c>
      <c r="D1296" s="1" t="str">
        <f t="shared" si="20"/>
        <v>PCG</v>
      </c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8" customHeight="1">
      <c r="A1297" s="1" t="s">
        <v>2352</v>
      </c>
      <c r="B1297" s="1" t="s">
        <v>1526</v>
      </c>
      <c r="C1297" s="1" t="s">
        <v>2353</v>
      </c>
      <c r="D1297" s="1" t="str">
        <f t="shared" si="20"/>
        <v>PCG</v>
      </c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8" customHeight="1">
      <c r="A1298" s="2" t="s">
        <v>2354</v>
      </c>
      <c r="B1298" s="1"/>
      <c r="C1298" s="1" t="s">
        <v>2355</v>
      </c>
      <c r="D1298" s="1" t="str">
        <f t="shared" si="20"/>
        <v/>
      </c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8" customHeight="1">
      <c r="A1299" s="1" t="s">
        <v>2356</v>
      </c>
      <c r="B1299" s="1"/>
      <c r="C1299" s="1" t="s">
        <v>2357</v>
      </c>
      <c r="D1299" s="1" t="str">
        <f t="shared" si="20"/>
        <v/>
      </c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8" customHeight="1">
      <c r="A1300" s="2" t="s">
        <v>2358</v>
      </c>
      <c r="B1300" s="1"/>
      <c r="C1300" s="1" t="s">
        <v>2359</v>
      </c>
      <c r="D1300" s="1" t="str">
        <f t="shared" si="20"/>
        <v/>
      </c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8" customHeight="1">
      <c r="A1301" s="1" t="s">
        <v>2360</v>
      </c>
      <c r="B1301" s="1"/>
      <c r="C1301" s="1" t="s">
        <v>2361</v>
      </c>
      <c r="D1301" s="1" t="str">
        <f t="shared" si="20"/>
        <v/>
      </c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8" customHeight="1">
      <c r="A1302" s="1" t="s">
        <v>2362</v>
      </c>
      <c r="B1302" s="1"/>
      <c r="C1302" s="1" t="s">
        <v>2363</v>
      </c>
      <c r="D1302" s="1" t="str">
        <f t="shared" si="20"/>
        <v>TLD</v>
      </c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8" customHeight="1">
      <c r="A1303" s="1" t="s">
        <v>2364</v>
      </c>
      <c r="B1303" s="1" t="s">
        <v>14</v>
      </c>
      <c r="C1303" s="1" t="s">
        <v>2365</v>
      </c>
      <c r="D1303" s="1" t="str">
        <f t="shared" si="20"/>
        <v>DGU</v>
      </c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8" customHeight="1">
      <c r="A1304" s="1" t="s">
        <v>2366</v>
      </c>
      <c r="B1304" s="1"/>
      <c r="C1304" s="1" t="s">
        <v>2367</v>
      </c>
      <c r="D1304" s="1" t="str">
        <f t="shared" si="20"/>
        <v/>
      </c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8" customHeight="1">
      <c r="A1305" s="1" t="s">
        <v>2368</v>
      </c>
      <c r="B1305" s="1"/>
      <c r="C1305" s="1" t="s">
        <v>2369</v>
      </c>
      <c r="D1305" s="1" t="str">
        <f t="shared" si="20"/>
        <v/>
      </c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8" customHeight="1">
      <c r="A1306" s="1" t="s">
        <v>2370</v>
      </c>
      <c r="B1306" s="1"/>
      <c r="C1306" s="1" t="s">
        <v>2255</v>
      </c>
      <c r="D1306" s="1" t="str">
        <f t="shared" si="20"/>
        <v/>
      </c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8" customHeight="1">
      <c r="A1307" s="1" t="s">
        <v>2371</v>
      </c>
      <c r="B1307" s="1"/>
      <c r="C1307" s="1" t="s">
        <v>2372</v>
      </c>
      <c r="D1307" s="1" t="str">
        <f t="shared" si="20"/>
        <v/>
      </c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8" customHeight="1">
      <c r="A1308" s="1" t="s">
        <v>2373</v>
      </c>
      <c r="B1308" s="1"/>
      <c r="C1308" s="1" t="s">
        <v>2374</v>
      </c>
      <c r="D1308" s="1" t="str">
        <f t="shared" si="20"/>
        <v/>
      </c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8" customHeight="1">
      <c r="A1309" s="4" t="s">
        <v>2375</v>
      </c>
      <c r="B1309" s="1"/>
      <c r="C1309" s="1" t="s">
        <v>2374</v>
      </c>
      <c r="D1309" s="1" t="str">
        <f t="shared" si="20"/>
        <v/>
      </c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8" customHeight="1">
      <c r="A1310" s="4" t="s">
        <v>2376</v>
      </c>
      <c r="B1310" s="1"/>
      <c r="C1310" s="4" t="s">
        <v>2374</v>
      </c>
      <c r="D1310" s="1" t="str">
        <f t="shared" si="20"/>
        <v/>
      </c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8" customHeight="1">
      <c r="A1311" s="1" t="s">
        <v>2377</v>
      </c>
      <c r="B1311" s="1" t="s">
        <v>2378</v>
      </c>
      <c r="C1311" s="1" t="s">
        <v>2379</v>
      </c>
      <c r="D1311" s="1" t="str">
        <f t="shared" si="20"/>
        <v>HSC</v>
      </c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8" customHeight="1">
      <c r="A1312" s="1" t="s">
        <v>2380</v>
      </c>
      <c r="B1312" s="1"/>
      <c r="C1312" s="1" t="s">
        <v>772</v>
      </c>
      <c r="D1312" s="1" t="str">
        <f t="shared" si="20"/>
        <v>Nuwave Container LLC</v>
      </c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8" customHeight="1">
      <c r="A1313" s="3" t="s">
        <v>2381</v>
      </c>
      <c r="B1313" s="1"/>
      <c r="C1313" s="1" t="s">
        <v>12</v>
      </c>
      <c r="D1313" s="1" t="str">
        <f t="shared" si="20"/>
        <v/>
      </c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6.5" customHeight="1">
      <c r="A1314" s="3" t="s">
        <v>2382</v>
      </c>
      <c r="B1314" s="1"/>
      <c r="C1314" s="1" t="s">
        <v>12</v>
      </c>
      <c r="D1314" s="1" t="str">
        <f t="shared" si="20"/>
        <v/>
      </c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8" customHeight="1">
      <c r="A1315" s="1" t="s">
        <v>2383</v>
      </c>
      <c r="B1315" s="1"/>
      <c r="C1315" s="1" t="s">
        <v>2384</v>
      </c>
      <c r="D1315" s="1" t="str">
        <f t="shared" si="20"/>
        <v/>
      </c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8" customHeight="1">
      <c r="A1316" s="1" t="s">
        <v>2385</v>
      </c>
      <c r="B1316" s="1"/>
      <c r="C1316" s="1" t="s">
        <v>1081</v>
      </c>
      <c r="D1316" s="1" t="str">
        <f t="shared" si="20"/>
        <v/>
      </c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8" customHeight="1">
      <c r="A1317" s="1" t="s">
        <v>2386</v>
      </c>
      <c r="B1317" s="1"/>
      <c r="C1317" s="1" t="s">
        <v>2387</v>
      </c>
      <c r="D1317" s="1" t="str">
        <f t="shared" si="20"/>
        <v/>
      </c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8" customHeight="1">
      <c r="A1318" s="1" t="s">
        <v>2388</v>
      </c>
      <c r="B1318" s="1"/>
      <c r="C1318" s="1" t="s">
        <v>2389</v>
      </c>
      <c r="D1318" s="1" t="str">
        <f t="shared" si="20"/>
        <v/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8" customHeight="1">
      <c r="A1319" s="3" t="s">
        <v>2390</v>
      </c>
      <c r="B1319" s="1"/>
      <c r="C1319" s="1" t="s">
        <v>2391</v>
      </c>
      <c r="D1319" s="1" t="str">
        <f t="shared" si="20"/>
        <v>Tim McGaig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8" customHeight="1">
      <c r="A1320" s="1" t="s">
        <v>2392</v>
      </c>
      <c r="B1320" s="1"/>
      <c r="C1320" s="1" t="s">
        <v>2393</v>
      </c>
      <c r="D1320" s="1" t="str">
        <f t="shared" si="20"/>
        <v>SOCO</v>
      </c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8" customHeight="1">
      <c r="A1321" s="3" t="s">
        <v>2394</v>
      </c>
      <c r="B1321" s="1" t="s">
        <v>152</v>
      </c>
      <c r="C1321" s="1" t="s">
        <v>2395</v>
      </c>
      <c r="D1321" s="1" t="str">
        <f t="shared" si="20"/>
        <v/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8" customHeight="1">
      <c r="A1322" s="1" t="s">
        <v>2396</v>
      </c>
      <c r="B1322" s="1"/>
      <c r="C1322" s="1" t="s">
        <v>2397</v>
      </c>
      <c r="D1322" s="1" t="str">
        <f t="shared" si="20"/>
        <v/>
      </c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8" customHeight="1">
      <c r="A1323" s="1" t="s">
        <v>2398</v>
      </c>
      <c r="B1323" s="1" t="s">
        <v>28</v>
      </c>
      <c r="C1323" s="5" t="s">
        <v>2399</v>
      </c>
      <c r="D1323" s="1" t="str">
        <f t="shared" si="20"/>
        <v>VA</v>
      </c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8" customHeight="1">
      <c r="A1324" s="3" t="s">
        <v>2400</v>
      </c>
      <c r="B1324" s="1"/>
      <c r="C1324" s="1" t="s">
        <v>2401</v>
      </c>
      <c r="D1324" s="1" t="str">
        <f t="shared" si="20"/>
        <v/>
      </c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8" customHeight="1">
      <c r="A1325" s="4" t="s">
        <v>2402</v>
      </c>
      <c r="B1325" s="1"/>
      <c r="C1325" s="4" t="s">
        <v>1864</v>
      </c>
      <c r="D1325" s="1" t="str">
        <f t="shared" si="20"/>
        <v/>
      </c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8" customHeight="1">
      <c r="A1326" s="1" t="s">
        <v>2403</v>
      </c>
      <c r="B1326" s="1"/>
      <c r="C1326" s="1" t="s">
        <v>2404</v>
      </c>
      <c r="D1326" s="1" t="str">
        <f t="shared" si="20"/>
        <v/>
      </c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8" customHeight="1">
      <c r="A1327" s="1" t="s">
        <v>2405</v>
      </c>
      <c r="B1327" s="1"/>
      <c r="C1327" s="1" t="s">
        <v>2406</v>
      </c>
      <c r="D1327" s="1" t="str">
        <f t="shared" si="20"/>
        <v/>
      </c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8" customHeight="1">
      <c r="A1328" s="1" t="s">
        <v>2407</v>
      </c>
      <c r="B1328" s="1"/>
      <c r="C1328" s="1" t="s">
        <v>2408</v>
      </c>
      <c r="D1328" s="1" t="str">
        <f t="shared" si="20"/>
        <v/>
      </c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8" customHeight="1">
      <c r="A1329" s="1" t="s">
        <v>2409</v>
      </c>
      <c r="B1329" s="1"/>
      <c r="C1329" s="1" t="s">
        <v>2410</v>
      </c>
      <c r="D1329" s="1" t="str">
        <f t="shared" si="20"/>
        <v/>
      </c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8" customHeight="1">
      <c r="A1330" s="1" t="s">
        <v>2411</v>
      </c>
      <c r="B1330" s="1"/>
      <c r="C1330" s="1" t="s">
        <v>2412</v>
      </c>
      <c r="D1330" s="1" t="str">
        <f t="shared" si="20"/>
        <v/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8" customHeight="1">
      <c r="A1331" s="4" t="s">
        <v>2413</v>
      </c>
      <c r="B1331" s="1" t="s">
        <v>2105</v>
      </c>
      <c r="C1331" s="4" t="s">
        <v>2414</v>
      </c>
      <c r="D1331" s="1" t="str">
        <f t="shared" si="20"/>
        <v>JB</v>
      </c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8" customHeight="1">
      <c r="A1332" s="1" t="s">
        <v>2415</v>
      </c>
      <c r="B1332" s="1"/>
      <c r="C1332" s="1" t="s">
        <v>2416</v>
      </c>
      <c r="D1332" s="1" t="str">
        <f t="shared" si="20"/>
        <v/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8" customHeight="1">
      <c r="A1333" s="1" t="s">
        <v>2417</v>
      </c>
      <c r="B1333" s="1" t="s">
        <v>1511</v>
      </c>
      <c r="C1333" s="1" t="s">
        <v>2418</v>
      </c>
      <c r="D1333" s="1" t="str">
        <f t="shared" si="20"/>
        <v>PS</v>
      </c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8" customHeight="1">
      <c r="A1334" s="1" t="s">
        <v>2419</v>
      </c>
      <c r="B1334" s="1" t="s">
        <v>1511</v>
      </c>
      <c r="C1334" s="10" t="s">
        <v>2420</v>
      </c>
      <c r="D1334" s="1" t="str">
        <f t="shared" si="20"/>
        <v>PS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8" customHeight="1">
      <c r="A1335" s="3" t="s">
        <v>2421</v>
      </c>
      <c r="B1335" s="1"/>
      <c r="C1335" s="1" t="s">
        <v>12</v>
      </c>
      <c r="D1335" s="1" t="str">
        <f t="shared" si="20"/>
        <v/>
      </c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8" customHeight="1">
      <c r="A1336" s="1" t="s">
        <v>2422</v>
      </c>
      <c r="B1336" s="1"/>
      <c r="C1336" s="1" t="s">
        <v>2423</v>
      </c>
      <c r="D1336" s="1" t="str">
        <f t="shared" si="20"/>
        <v/>
      </c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8" customHeight="1">
      <c r="A1337" s="1" t="s">
        <v>2424</v>
      </c>
      <c r="B1337" s="1" t="s">
        <v>2246</v>
      </c>
      <c r="C1337" s="1" t="s">
        <v>2425</v>
      </c>
      <c r="D1337" s="1" t="str">
        <f t="shared" si="20"/>
        <v>PR</v>
      </c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8" customHeight="1">
      <c r="A1338" s="1" t="s">
        <v>2426</v>
      </c>
      <c r="B1338" s="1"/>
      <c r="C1338" s="10" t="s">
        <v>2427</v>
      </c>
      <c r="D1338" s="1" t="str">
        <f t="shared" si="20"/>
        <v>Re/Max</v>
      </c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8" customHeight="1">
      <c r="A1339" s="1" t="s">
        <v>2428</v>
      </c>
      <c r="B1339" s="1"/>
      <c r="C1339" s="1" t="s">
        <v>2429</v>
      </c>
      <c r="D1339" s="1" t="str">
        <f t="shared" si="20"/>
        <v/>
      </c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8" customHeight="1">
      <c r="A1340" s="1" t="s">
        <v>2430</v>
      </c>
      <c r="B1340" s="1"/>
      <c r="C1340" s="1" t="s">
        <v>2431</v>
      </c>
      <c r="D1340" s="1" t="str">
        <f t="shared" si="20"/>
        <v/>
      </c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8" customHeight="1">
      <c r="A1341" s="4" t="s">
        <v>2432</v>
      </c>
      <c r="B1341" s="1"/>
      <c r="C1341" s="1" t="s">
        <v>2275</v>
      </c>
      <c r="D1341" s="1" t="str">
        <f t="shared" si="20"/>
        <v>PP</v>
      </c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8" customHeight="1">
      <c r="A1342" s="1" t="s">
        <v>2433</v>
      </c>
      <c r="B1342" s="1" t="s">
        <v>1526</v>
      </c>
      <c r="C1342" s="2" t="s">
        <v>2434</v>
      </c>
      <c r="D1342" s="1" t="str">
        <f t="shared" si="20"/>
        <v>PCG</v>
      </c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8" customHeight="1">
      <c r="A1343" s="1" t="s">
        <v>2435</v>
      </c>
      <c r="B1343" s="1"/>
      <c r="C1343" s="10" t="s">
        <v>1180</v>
      </c>
      <c r="D1343" s="1" t="str">
        <f t="shared" si="20"/>
        <v/>
      </c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8" customHeight="1">
      <c r="A1344" s="1" t="s">
        <v>2436</v>
      </c>
      <c r="B1344" s="1"/>
      <c r="C1344" s="1" t="s">
        <v>2437</v>
      </c>
      <c r="D1344" s="1" t="str">
        <f t="shared" si="20"/>
        <v/>
      </c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8" customHeight="1">
      <c r="A1345" s="1" t="s">
        <v>2438</v>
      </c>
      <c r="B1345" s="1" t="s">
        <v>28</v>
      </c>
      <c r="C1345" s="5" t="s">
        <v>2439</v>
      </c>
      <c r="D1345" s="1" t="str">
        <f t="shared" si="20"/>
        <v>VA</v>
      </c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8" customHeight="1">
      <c r="A1346" s="1" t="s">
        <v>2440</v>
      </c>
      <c r="B1346" s="1"/>
      <c r="C1346" s="10" t="s">
        <v>2441</v>
      </c>
      <c r="D1346" s="1" t="str">
        <f t="shared" si="20"/>
        <v>Klingaman Creative</v>
      </c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8" customHeight="1">
      <c r="A1347" s="1" t="s">
        <v>2442</v>
      </c>
      <c r="B1347" s="1"/>
      <c r="C1347" s="10" t="s">
        <v>2443</v>
      </c>
      <c r="D1347" s="1" t="str">
        <f t="shared" si="20"/>
        <v>MSC</v>
      </c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8" customHeight="1">
      <c r="A1348" s="1" t="s">
        <v>2444</v>
      </c>
      <c r="B1348" s="1" t="s">
        <v>28</v>
      </c>
      <c r="C1348" s="5" t="s">
        <v>2445</v>
      </c>
      <c r="D1348" s="1" t="str">
        <f t="shared" ref="D1348:D1411" si="21">IFERROR(LEFT(C1348,FIND(" -",C1348)-1),"")</f>
        <v>VA</v>
      </c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8" customHeight="1">
      <c r="A1349" s="1" t="s">
        <v>2446</v>
      </c>
      <c r="B1349" s="1"/>
      <c r="C1349" s="1" t="s">
        <v>2447</v>
      </c>
      <c r="D1349" s="1" t="str">
        <f t="shared" si="21"/>
        <v/>
      </c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8" customHeight="1">
      <c r="A1350" s="1" t="s">
        <v>2448</v>
      </c>
      <c r="B1350" s="1" t="s">
        <v>152</v>
      </c>
      <c r="C1350" s="1" t="s">
        <v>2449</v>
      </c>
      <c r="D1350" s="1" t="str">
        <f t="shared" si="21"/>
        <v>Mazaroth</v>
      </c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8" customHeight="1">
      <c r="A1351" s="1" t="s">
        <v>2450</v>
      </c>
      <c r="B1351" s="1"/>
      <c r="C1351" s="10" t="s">
        <v>2451</v>
      </c>
      <c r="D1351" s="1" t="str">
        <f t="shared" si="21"/>
        <v/>
      </c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8" customHeight="1">
      <c r="A1352" s="1" t="s">
        <v>2452</v>
      </c>
      <c r="B1352" s="1" t="s">
        <v>31</v>
      </c>
      <c r="C1352" s="10" t="s">
        <v>2453</v>
      </c>
      <c r="D1352" s="1" t="str">
        <f t="shared" si="21"/>
        <v>FB</v>
      </c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8" customHeight="1">
      <c r="A1353" s="1" t="s">
        <v>2454</v>
      </c>
      <c r="B1353" s="1"/>
      <c r="C1353" s="10" t="s">
        <v>2455</v>
      </c>
      <c r="D1353" s="1" t="str">
        <f t="shared" si="21"/>
        <v>LWA</v>
      </c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8" customHeight="1">
      <c r="A1354" s="3" t="s">
        <v>2456</v>
      </c>
      <c r="B1354" s="1" t="s">
        <v>152</v>
      </c>
      <c r="C1354" s="1" t="s">
        <v>2457</v>
      </c>
      <c r="D1354" s="1" t="str">
        <f t="shared" si="21"/>
        <v/>
      </c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8" customHeight="1">
      <c r="A1355" s="1" t="s">
        <v>2458</v>
      </c>
      <c r="B1355" s="1"/>
      <c r="C1355" s="1" t="s">
        <v>1896</v>
      </c>
      <c r="D1355" s="1" t="str">
        <f t="shared" si="21"/>
        <v/>
      </c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8" customHeight="1">
      <c r="A1356" s="1" t="s">
        <v>2459</v>
      </c>
      <c r="B1356" s="1"/>
      <c r="C1356" s="1" t="s">
        <v>2288</v>
      </c>
      <c r="D1356" s="1" t="str">
        <f t="shared" si="21"/>
        <v/>
      </c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8" customHeight="1">
      <c r="A1357" s="1" t="s">
        <v>2460</v>
      </c>
      <c r="B1357" s="1"/>
      <c r="C1357" s="10" t="s">
        <v>2461</v>
      </c>
      <c r="D1357" s="1" t="str">
        <f t="shared" si="21"/>
        <v>LU</v>
      </c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8" customHeight="1">
      <c r="A1358" s="3" t="s">
        <v>2462</v>
      </c>
      <c r="B1358" s="1" t="s">
        <v>1526</v>
      </c>
      <c r="C1358" s="1" t="s">
        <v>1396</v>
      </c>
      <c r="D1358" s="1" t="str">
        <f t="shared" si="21"/>
        <v/>
      </c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8" customHeight="1">
      <c r="A1359" s="4" t="s">
        <v>2463</v>
      </c>
      <c r="B1359" s="1"/>
      <c r="C1359" s="4" t="s">
        <v>2464</v>
      </c>
      <c r="D1359" s="1" t="str">
        <f t="shared" si="21"/>
        <v/>
      </c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8" customHeight="1">
      <c r="A1360" s="1" t="s">
        <v>2465</v>
      </c>
      <c r="B1360" s="1"/>
      <c r="C1360" s="1" t="s">
        <v>2466</v>
      </c>
      <c r="D1360" s="1" t="str">
        <f t="shared" si="21"/>
        <v/>
      </c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8" customHeight="1">
      <c r="A1361" s="1" t="s">
        <v>2467</v>
      </c>
      <c r="B1361" s="1"/>
      <c r="C1361" s="1" t="s">
        <v>2468</v>
      </c>
      <c r="D1361" s="1" t="str">
        <f t="shared" si="21"/>
        <v/>
      </c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8" customHeight="1">
      <c r="A1362" s="1" t="s">
        <v>2469</v>
      </c>
      <c r="B1362" s="1"/>
      <c r="C1362" s="1" t="s">
        <v>1206</v>
      </c>
      <c r="D1362" s="1" t="str">
        <f t="shared" si="21"/>
        <v/>
      </c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8" customHeight="1">
      <c r="A1363" s="1" t="s">
        <v>2470</v>
      </c>
      <c r="B1363" s="1"/>
      <c r="C1363" s="10" t="s">
        <v>2471</v>
      </c>
      <c r="D1363" s="1" t="str">
        <f t="shared" si="21"/>
        <v>CC</v>
      </c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8" customHeight="1">
      <c r="A1364" s="1" t="s">
        <v>2472</v>
      </c>
      <c r="B1364" s="1" t="s">
        <v>59</v>
      </c>
      <c r="C1364" s="10" t="s">
        <v>2473</v>
      </c>
      <c r="D1364" s="1" t="str">
        <f t="shared" si="21"/>
        <v>SOCO</v>
      </c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8" customHeight="1">
      <c r="A1365" s="4" t="s">
        <v>2474</v>
      </c>
      <c r="B1365" s="1" t="s">
        <v>59</v>
      </c>
      <c r="C1365" s="11" t="s">
        <v>2475</v>
      </c>
      <c r="D1365" s="1" t="str">
        <f t="shared" si="21"/>
        <v>SOCO</v>
      </c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8" customHeight="1">
      <c r="A1366" s="1" t="s">
        <v>2476</v>
      </c>
      <c r="B1366" s="1" t="s">
        <v>59</v>
      </c>
      <c r="C1366" s="1" t="s">
        <v>2477</v>
      </c>
      <c r="D1366" s="1" t="str">
        <f t="shared" si="21"/>
        <v>SOCO</v>
      </c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8" customHeight="1">
      <c r="A1367" s="3" t="s">
        <v>2478</v>
      </c>
      <c r="B1367" s="1"/>
      <c r="C1367" s="1" t="s">
        <v>12</v>
      </c>
      <c r="D1367" s="1" t="str">
        <f t="shared" si="21"/>
        <v/>
      </c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8" customHeight="1">
      <c r="A1368" s="1" t="s">
        <v>2479</v>
      </c>
      <c r="B1368" s="1"/>
      <c r="C1368" s="1" t="s">
        <v>2480</v>
      </c>
      <c r="D1368" s="1" t="str">
        <f t="shared" si="21"/>
        <v/>
      </c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8" customHeight="1">
      <c r="A1369" s="1" t="s">
        <v>2481</v>
      </c>
      <c r="B1369" s="1"/>
      <c r="C1369" s="1" t="s">
        <v>2482</v>
      </c>
      <c r="D1369" s="1" t="str">
        <f t="shared" si="21"/>
        <v>RSVP</v>
      </c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8" customHeight="1">
      <c r="A1370" s="3" t="s">
        <v>2483</v>
      </c>
      <c r="B1370" s="1" t="s">
        <v>152</v>
      </c>
      <c r="C1370" s="10" t="s">
        <v>2484</v>
      </c>
      <c r="D1370" s="1" t="str">
        <f t="shared" si="21"/>
        <v>ET</v>
      </c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8" customHeight="1">
      <c r="A1371" s="4" t="s">
        <v>2485</v>
      </c>
      <c r="B1371" s="1" t="s">
        <v>152</v>
      </c>
      <c r="C1371" s="10" t="s">
        <v>2486</v>
      </c>
      <c r="D1371" s="1" t="str">
        <f t="shared" si="21"/>
        <v>ET</v>
      </c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8" customHeight="1">
      <c r="A1372" s="1" t="s">
        <v>2487</v>
      </c>
      <c r="B1372" s="1" t="s">
        <v>152</v>
      </c>
      <c r="C1372" s="10" t="s">
        <v>2486</v>
      </c>
      <c r="D1372" s="1" t="str">
        <f t="shared" si="21"/>
        <v>ET</v>
      </c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8" customHeight="1">
      <c r="A1373" s="3" t="s">
        <v>2488</v>
      </c>
      <c r="B1373" s="1"/>
      <c r="C1373" s="1" t="s">
        <v>47</v>
      </c>
      <c r="D1373" s="1" t="str">
        <f t="shared" si="21"/>
        <v/>
      </c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8" customHeight="1">
      <c r="A1374" s="1" t="s">
        <v>2489</v>
      </c>
      <c r="B1374" s="1"/>
      <c r="C1374" s="1" t="s">
        <v>12</v>
      </c>
      <c r="D1374" s="1" t="str">
        <f t="shared" si="21"/>
        <v/>
      </c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8" customHeight="1">
      <c r="A1375" s="2" t="s">
        <v>2490</v>
      </c>
      <c r="B1375" s="1"/>
      <c r="C1375" s="1" t="s">
        <v>2491</v>
      </c>
      <c r="D1375" s="1" t="str">
        <f t="shared" si="21"/>
        <v/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8" customHeight="1">
      <c r="A1376" s="1" t="s">
        <v>2492</v>
      </c>
      <c r="B1376" s="1"/>
      <c r="C1376" s="1" t="s">
        <v>2493</v>
      </c>
      <c r="D1376" s="1" t="str">
        <f t="shared" si="21"/>
        <v/>
      </c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8" customHeight="1">
      <c r="A1377" s="2" t="s">
        <v>2494</v>
      </c>
      <c r="B1377" s="1" t="s">
        <v>59</v>
      </c>
      <c r="C1377" s="1" t="s">
        <v>2495</v>
      </c>
      <c r="D1377" s="1" t="str">
        <f t="shared" si="21"/>
        <v>SOCO</v>
      </c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8" customHeight="1">
      <c r="A1378" s="1" t="s">
        <v>2496</v>
      </c>
      <c r="B1378" s="1"/>
      <c r="C1378" s="10" t="s">
        <v>2497</v>
      </c>
      <c r="D1378" s="1" t="str">
        <f t="shared" si="21"/>
        <v>TGI</v>
      </c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8" customHeight="1">
      <c r="A1379" s="1" t="s">
        <v>2498</v>
      </c>
      <c r="B1379" s="1"/>
      <c r="C1379" s="1" t="s">
        <v>2499</v>
      </c>
      <c r="D1379" s="1" t="str">
        <f t="shared" si="21"/>
        <v/>
      </c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8" customHeight="1">
      <c r="A1380" s="1" t="s">
        <v>2500</v>
      </c>
      <c r="B1380" s="1"/>
      <c r="C1380" s="1" t="s">
        <v>2501</v>
      </c>
      <c r="D1380" s="1" t="str">
        <f t="shared" si="21"/>
        <v/>
      </c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8" customHeight="1">
      <c r="A1381" s="1" t="s">
        <v>2502</v>
      </c>
      <c r="B1381" s="1"/>
      <c r="C1381" s="1" t="s">
        <v>2503</v>
      </c>
      <c r="D1381" s="1" t="str">
        <f t="shared" si="21"/>
        <v/>
      </c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8" customHeight="1">
      <c r="A1382" s="1" t="s">
        <v>2504</v>
      </c>
      <c r="B1382" s="1" t="s">
        <v>2190</v>
      </c>
      <c r="C1382" s="1" t="s">
        <v>2505</v>
      </c>
      <c r="D1382" s="1" t="str">
        <f t="shared" si="21"/>
        <v>LC</v>
      </c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8" customHeight="1">
      <c r="A1383" s="1" t="s">
        <v>2506</v>
      </c>
      <c r="B1383" s="1" t="s">
        <v>28</v>
      </c>
      <c r="C1383" s="5" t="s">
        <v>2507</v>
      </c>
      <c r="D1383" s="1" t="str">
        <f t="shared" si="21"/>
        <v>VA</v>
      </c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8" customHeight="1">
      <c r="A1384" s="4" t="s">
        <v>2508</v>
      </c>
      <c r="B1384" s="1"/>
      <c r="C1384" s="4" t="s">
        <v>2509</v>
      </c>
      <c r="D1384" s="1" t="str">
        <f t="shared" si="21"/>
        <v>Element</v>
      </c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8" customHeight="1">
      <c r="A1385" s="1" t="s">
        <v>2510</v>
      </c>
      <c r="B1385" s="1">
        <v>361</v>
      </c>
      <c r="C1385" s="10" t="s">
        <v>2511</v>
      </c>
      <c r="D1385" s="1" t="str">
        <f t="shared" si="21"/>
        <v>361</v>
      </c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8" customHeight="1">
      <c r="A1386" s="1" t="s">
        <v>2512</v>
      </c>
      <c r="B1386" s="1" t="s">
        <v>2513</v>
      </c>
      <c r="C1386" s="1" t="s">
        <v>2514</v>
      </c>
      <c r="D1386" s="1" t="str">
        <f t="shared" si="21"/>
        <v>Dawson &amp; Associates</v>
      </c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8" customHeight="1">
      <c r="A1387" s="3" t="s">
        <v>2515</v>
      </c>
      <c r="B1387" s="1"/>
      <c r="C1387" s="1" t="s">
        <v>2516</v>
      </c>
      <c r="D1387" s="1" t="str">
        <f t="shared" si="21"/>
        <v>NT</v>
      </c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8" customHeight="1">
      <c r="A1388" s="1" t="s">
        <v>2517</v>
      </c>
      <c r="B1388" s="1"/>
      <c r="C1388" s="1" t="s">
        <v>2518</v>
      </c>
      <c r="D1388" s="1" t="str">
        <f t="shared" si="21"/>
        <v/>
      </c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8" customHeight="1">
      <c r="A1389" s="1" t="s">
        <v>2519</v>
      </c>
      <c r="B1389" s="1" t="s">
        <v>59</v>
      </c>
      <c r="C1389" s="1" t="s">
        <v>2520</v>
      </c>
      <c r="D1389" s="1" t="str">
        <f t="shared" si="21"/>
        <v>SOCO</v>
      </c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8" customHeight="1">
      <c r="A1390" s="3" t="s">
        <v>2521</v>
      </c>
      <c r="B1390" s="1"/>
      <c r="C1390" s="1" t="s">
        <v>2522</v>
      </c>
      <c r="D1390" s="1" t="str">
        <f t="shared" si="21"/>
        <v>NT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8" customHeight="1">
      <c r="A1391" s="1" t="s">
        <v>2523</v>
      </c>
      <c r="B1391" s="1"/>
      <c r="C1391" s="1" t="s">
        <v>1168</v>
      </c>
      <c r="D1391" s="1" t="str">
        <f t="shared" si="21"/>
        <v/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8" customHeight="1">
      <c r="A1392" s="1" t="s">
        <v>2524</v>
      </c>
      <c r="B1392" s="1"/>
      <c r="C1392" s="1" t="s">
        <v>2525</v>
      </c>
      <c r="D1392" s="1" t="str">
        <f t="shared" si="21"/>
        <v/>
      </c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8" customHeight="1">
      <c r="A1393" s="1" t="s">
        <v>2526</v>
      </c>
      <c r="B1393" s="1"/>
      <c r="C1393" s="10" t="s">
        <v>2527</v>
      </c>
      <c r="D1393" s="1" t="str">
        <f t="shared" si="21"/>
        <v/>
      </c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8" customHeight="1">
      <c r="A1394" s="3" t="s">
        <v>2528</v>
      </c>
      <c r="B1394" s="1"/>
      <c r="C1394" s="1" t="s">
        <v>2529</v>
      </c>
      <c r="D1394" s="1" t="str">
        <f t="shared" si="21"/>
        <v/>
      </c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8" customHeight="1">
      <c r="A1395" s="1" t="s">
        <v>2530</v>
      </c>
      <c r="B1395" s="1"/>
      <c r="C1395" s="1" t="s">
        <v>2531</v>
      </c>
      <c r="D1395" s="1" t="str">
        <f t="shared" si="21"/>
        <v>MAAC</v>
      </c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8" customHeight="1">
      <c r="A1396" s="1" t="s">
        <v>2532</v>
      </c>
      <c r="B1396" s="1"/>
      <c r="C1396" s="1" t="s">
        <v>2410</v>
      </c>
      <c r="D1396" s="1" t="str">
        <f t="shared" si="21"/>
        <v/>
      </c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8" customHeight="1">
      <c r="A1397" s="4" t="s">
        <v>2533</v>
      </c>
      <c r="B1397" s="1"/>
      <c r="C1397" s="4" t="s">
        <v>2534</v>
      </c>
      <c r="D1397" s="1" t="str">
        <f t="shared" si="21"/>
        <v/>
      </c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8" customHeight="1">
      <c r="A1398" s="1" t="s">
        <v>2535</v>
      </c>
      <c r="B1398" s="1"/>
      <c r="C1398" s="1" t="s">
        <v>986</v>
      </c>
      <c r="D1398" s="1" t="str">
        <f t="shared" si="21"/>
        <v/>
      </c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8" customHeight="1">
      <c r="A1399" s="1" t="s">
        <v>2536</v>
      </c>
      <c r="B1399" s="1"/>
      <c r="C1399" s="1" t="s">
        <v>2537</v>
      </c>
      <c r="D1399" s="1" t="str">
        <f t="shared" si="21"/>
        <v/>
      </c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8" customHeight="1">
      <c r="A1400" s="1" t="s">
        <v>2538</v>
      </c>
      <c r="B1400" s="1"/>
      <c r="C1400" s="1" t="s">
        <v>2539</v>
      </c>
      <c r="D1400" s="1" t="str">
        <f t="shared" si="21"/>
        <v/>
      </c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8" customHeight="1">
      <c r="A1401" s="1" t="s">
        <v>2540</v>
      </c>
      <c r="B1401" s="1"/>
      <c r="C1401" s="1" t="s">
        <v>2541</v>
      </c>
      <c r="D1401" s="1" t="str">
        <f t="shared" si="21"/>
        <v/>
      </c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8" customHeight="1">
      <c r="A1402" s="1" t="s">
        <v>2542</v>
      </c>
      <c r="B1402" s="1"/>
      <c r="C1402" s="1" t="s">
        <v>810</v>
      </c>
      <c r="D1402" s="1" t="str">
        <f t="shared" si="21"/>
        <v/>
      </c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8" customHeight="1">
      <c r="A1403" s="1" t="s">
        <v>2543</v>
      </c>
      <c r="B1403" s="1"/>
      <c r="C1403" s="1" t="s">
        <v>2544</v>
      </c>
      <c r="D1403" s="1" t="str">
        <f t="shared" si="21"/>
        <v>HB</v>
      </c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8" customHeight="1">
      <c r="A1404" s="3" t="s">
        <v>2545</v>
      </c>
      <c r="B1404" s="1"/>
      <c r="C1404" s="1" t="s">
        <v>2546</v>
      </c>
      <c r="D1404" s="1" t="str">
        <f t="shared" si="21"/>
        <v/>
      </c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8" customHeight="1">
      <c r="A1405" s="1" t="s">
        <v>2547</v>
      </c>
      <c r="B1405" s="1" t="s">
        <v>9</v>
      </c>
      <c r="C1405" s="1" t="s">
        <v>2548</v>
      </c>
      <c r="D1405" s="1" t="str">
        <f t="shared" si="21"/>
        <v>ATT</v>
      </c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8" customHeight="1">
      <c r="A1406" s="3" t="s">
        <v>2549</v>
      </c>
      <c r="B1406" s="1"/>
      <c r="C1406" s="1" t="s">
        <v>12</v>
      </c>
      <c r="D1406" s="1" t="str">
        <f t="shared" si="21"/>
        <v/>
      </c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8" customHeight="1">
      <c r="A1407" s="1" t="s">
        <v>2550</v>
      </c>
      <c r="B1407" s="1" t="s">
        <v>825</v>
      </c>
      <c r="C1407" s="1" t="s">
        <v>2551</v>
      </c>
      <c r="D1407" s="1" t="str">
        <f t="shared" si="21"/>
        <v>PDM</v>
      </c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8" customHeight="1">
      <c r="A1408" s="1" t="s">
        <v>2552</v>
      </c>
      <c r="B1408" s="1"/>
      <c r="C1408" s="1" t="s">
        <v>2553</v>
      </c>
      <c r="D1408" s="1" t="str">
        <f t="shared" si="21"/>
        <v/>
      </c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8" customHeight="1">
      <c r="A1409" s="1" t="s">
        <v>2554</v>
      </c>
      <c r="B1409" s="1"/>
      <c r="C1409" s="1" t="s">
        <v>2329</v>
      </c>
      <c r="D1409" s="1" t="str">
        <f t="shared" si="21"/>
        <v/>
      </c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8" customHeight="1">
      <c r="A1410" s="2" t="s">
        <v>2555</v>
      </c>
      <c r="B1410" s="1"/>
      <c r="C1410" s="2" t="s">
        <v>2556</v>
      </c>
      <c r="D1410" s="1" t="str">
        <f t="shared" si="21"/>
        <v/>
      </c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8" customHeight="1">
      <c r="A1411" s="1" t="s">
        <v>2557</v>
      </c>
      <c r="B1411" s="1"/>
      <c r="C1411" s="1" t="s">
        <v>2558</v>
      </c>
      <c r="D1411" s="1" t="str">
        <f t="shared" si="21"/>
        <v/>
      </c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8" customHeight="1">
      <c r="A1412" s="1" t="s">
        <v>2559</v>
      </c>
      <c r="B1412" s="1"/>
      <c r="C1412" s="1" t="s">
        <v>2560</v>
      </c>
      <c r="D1412" s="1" t="str">
        <f t="shared" ref="D1412:D1475" si="22">IFERROR(LEFT(C1412,FIND(" -",C1412)-1),"")</f>
        <v/>
      </c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8" customHeight="1">
      <c r="A1413" s="1" t="s">
        <v>2561</v>
      </c>
      <c r="B1413" s="1"/>
      <c r="C1413" s="1" t="s">
        <v>2562</v>
      </c>
      <c r="D1413" s="1" t="str">
        <f t="shared" si="22"/>
        <v/>
      </c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8" customHeight="1">
      <c r="A1414" s="1" t="s">
        <v>2563</v>
      </c>
      <c r="B1414" s="1"/>
      <c r="C1414" s="1" t="s">
        <v>2564</v>
      </c>
      <c r="D1414" s="1" t="str">
        <f t="shared" si="22"/>
        <v/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8" customHeight="1">
      <c r="A1415" s="2" t="s">
        <v>2565</v>
      </c>
      <c r="B1415" s="1"/>
      <c r="C1415" s="1" t="s">
        <v>2566</v>
      </c>
      <c r="D1415" s="1" t="str">
        <f t="shared" si="22"/>
        <v/>
      </c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8" customHeight="1">
      <c r="A1416" s="3" t="s">
        <v>2567</v>
      </c>
      <c r="B1416" s="1"/>
      <c r="C1416" s="1" t="s">
        <v>12</v>
      </c>
      <c r="D1416" s="1" t="str">
        <f t="shared" si="22"/>
        <v/>
      </c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8" customHeight="1">
      <c r="A1417" s="3" t="s">
        <v>2568</v>
      </c>
      <c r="B1417" s="1"/>
      <c r="C1417" s="1" t="s">
        <v>12</v>
      </c>
      <c r="D1417" s="1" t="str">
        <f t="shared" si="22"/>
        <v/>
      </c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8" customHeight="1">
      <c r="A1418" s="1" t="s">
        <v>2569</v>
      </c>
      <c r="B1418" s="1"/>
      <c r="C1418" s="1" t="s">
        <v>2570</v>
      </c>
      <c r="D1418" s="1" t="str">
        <f t="shared" si="22"/>
        <v/>
      </c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8" customHeight="1">
      <c r="A1419" s="1" t="s">
        <v>2571</v>
      </c>
      <c r="B1419" s="1"/>
      <c r="C1419" s="1" t="s">
        <v>2572</v>
      </c>
      <c r="D1419" s="1" t="str">
        <f t="shared" si="22"/>
        <v>Rtistic</v>
      </c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8" customHeight="1">
      <c r="A1420" s="3" t="s">
        <v>2573</v>
      </c>
      <c r="B1420" s="1"/>
      <c r="C1420" s="1" t="s">
        <v>12</v>
      </c>
      <c r="D1420" s="1" t="str">
        <f t="shared" si="22"/>
        <v/>
      </c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8" customHeight="1">
      <c r="A1421" s="1" t="s">
        <v>2574</v>
      </c>
      <c r="B1421" s="1"/>
      <c r="C1421" s="1" t="s">
        <v>2575</v>
      </c>
      <c r="D1421" s="1" t="str">
        <f t="shared" si="22"/>
        <v>Rtistic</v>
      </c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8" customHeight="1">
      <c r="A1422" s="1" t="s">
        <v>2576</v>
      </c>
      <c r="B1422" s="1"/>
      <c r="C1422" s="1" t="s">
        <v>2577</v>
      </c>
      <c r="D1422" s="1" t="str">
        <f t="shared" si="22"/>
        <v>Rtistic</v>
      </c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8" customHeight="1">
      <c r="A1423" s="1" t="s">
        <v>2578</v>
      </c>
      <c r="B1423" s="1"/>
      <c r="C1423" s="1" t="s">
        <v>2579</v>
      </c>
      <c r="D1423" s="1" t="str">
        <f t="shared" si="22"/>
        <v/>
      </c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8" customHeight="1">
      <c r="A1424" s="1" t="s">
        <v>2580</v>
      </c>
      <c r="B1424" s="1" t="s">
        <v>28</v>
      </c>
      <c r="C1424" s="5" t="s">
        <v>2581</v>
      </c>
      <c r="D1424" s="1" t="str">
        <f t="shared" si="22"/>
        <v>VA</v>
      </c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8" customHeight="1">
      <c r="A1425" s="4" t="s">
        <v>2580</v>
      </c>
      <c r="B1425" s="1"/>
      <c r="C1425" s="4" t="s">
        <v>2582</v>
      </c>
      <c r="D1425" s="1" t="str">
        <f t="shared" si="22"/>
        <v/>
      </c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8" customHeight="1">
      <c r="A1426" s="3" t="s">
        <v>2583</v>
      </c>
      <c r="B1426" s="1"/>
      <c r="C1426" s="1" t="s">
        <v>12</v>
      </c>
      <c r="D1426" s="1" t="str">
        <f t="shared" si="22"/>
        <v/>
      </c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8" customHeight="1">
      <c r="A1427" s="3" t="s">
        <v>2584</v>
      </c>
      <c r="B1427" s="1" t="s">
        <v>1566</v>
      </c>
      <c r="C1427" s="1" t="s">
        <v>2585</v>
      </c>
      <c r="D1427" s="1" t="str">
        <f t="shared" si="22"/>
        <v/>
      </c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8" customHeight="1">
      <c r="A1428" s="3" t="s">
        <v>2586</v>
      </c>
      <c r="B1428" s="1" t="s">
        <v>28</v>
      </c>
      <c r="C1428" s="5" t="s">
        <v>1730</v>
      </c>
      <c r="D1428" s="1" t="str">
        <f t="shared" si="22"/>
        <v>VA</v>
      </c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8" customHeight="1">
      <c r="A1429" s="1" t="s">
        <v>2587</v>
      </c>
      <c r="B1429" s="1" t="s">
        <v>28</v>
      </c>
      <c r="C1429" s="5" t="s">
        <v>2588</v>
      </c>
      <c r="D1429" s="1" t="str">
        <f t="shared" si="22"/>
        <v>VA</v>
      </c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8" customHeight="1">
      <c r="A1430" s="1" t="s">
        <v>2587</v>
      </c>
      <c r="B1430" s="1" t="s">
        <v>28</v>
      </c>
      <c r="C1430" s="5" t="s">
        <v>2589</v>
      </c>
      <c r="D1430" s="1" t="str">
        <f t="shared" si="22"/>
        <v>VA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8" customHeight="1">
      <c r="A1431" s="1" t="s">
        <v>2590</v>
      </c>
      <c r="B1431" s="1" t="s">
        <v>28</v>
      </c>
      <c r="C1431" s="5" t="s">
        <v>2591</v>
      </c>
      <c r="D1431" s="1" t="str">
        <f t="shared" si="22"/>
        <v>VA</v>
      </c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8" customHeight="1">
      <c r="A1432" s="1" t="s">
        <v>2592</v>
      </c>
      <c r="B1432" s="1"/>
      <c r="C1432" s="1" t="s">
        <v>2593</v>
      </c>
      <c r="D1432" s="1" t="str">
        <f t="shared" si="22"/>
        <v/>
      </c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8" customHeight="1">
      <c r="A1433" s="3" t="s">
        <v>2594</v>
      </c>
      <c r="B1433" s="1"/>
      <c r="C1433" s="1" t="s">
        <v>12</v>
      </c>
      <c r="D1433" s="1" t="str">
        <f t="shared" si="22"/>
        <v/>
      </c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8" customHeight="1">
      <c r="A1434" s="1" t="s">
        <v>2595</v>
      </c>
      <c r="B1434" s="1"/>
      <c r="C1434" s="1" t="s">
        <v>2596</v>
      </c>
      <c r="D1434" s="1" t="str">
        <f t="shared" si="22"/>
        <v/>
      </c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8" customHeight="1">
      <c r="A1435" s="1" t="s">
        <v>2597</v>
      </c>
      <c r="B1435" s="1"/>
      <c r="C1435" s="1" t="s">
        <v>2598</v>
      </c>
      <c r="D1435" s="1" t="str">
        <f t="shared" si="22"/>
        <v/>
      </c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8" customHeight="1">
      <c r="A1436" s="3" t="s">
        <v>2599</v>
      </c>
      <c r="B1436" s="1" t="s">
        <v>152</v>
      </c>
      <c r="C1436" s="1" t="s">
        <v>2600</v>
      </c>
      <c r="D1436" s="1" t="str">
        <f t="shared" si="22"/>
        <v/>
      </c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8" customHeight="1">
      <c r="A1437" s="1" t="s">
        <v>2601</v>
      </c>
      <c r="B1437" s="1"/>
      <c r="C1437" s="1" t="s">
        <v>2602</v>
      </c>
      <c r="D1437" s="1" t="str">
        <f t="shared" si="22"/>
        <v/>
      </c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8" customHeight="1">
      <c r="A1438" s="2" t="s">
        <v>2603</v>
      </c>
      <c r="B1438" s="1"/>
      <c r="C1438" s="1" t="s">
        <v>2566</v>
      </c>
      <c r="D1438" s="1" t="str">
        <f t="shared" si="22"/>
        <v/>
      </c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8" customHeight="1">
      <c r="A1439" s="1" t="s">
        <v>2604</v>
      </c>
      <c r="B1439" s="1"/>
      <c r="C1439" s="1" t="s">
        <v>2605</v>
      </c>
      <c r="D1439" s="1" t="str">
        <f t="shared" si="22"/>
        <v>PA</v>
      </c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8" customHeight="1">
      <c r="A1440" s="3" t="s">
        <v>2606</v>
      </c>
      <c r="B1440" s="1"/>
      <c r="C1440" s="1" t="s">
        <v>2607</v>
      </c>
      <c r="D1440" s="1" t="str">
        <f t="shared" si="22"/>
        <v/>
      </c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8" customHeight="1">
      <c r="A1441" s="3" t="s">
        <v>2608</v>
      </c>
      <c r="B1441" s="1"/>
      <c r="C1441" s="1" t="s">
        <v>2607</v>
      </c>
      <c r="D1441" s="1" t="str">
        <f t="shared" si="22"/>
        <v/>
      </c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8" customHeight="1">
      <c r="A1442" s="4" t="s">
        <v>2609</v>
      </c>
      <c r="B1442" s="1">
        <v>361</v>
      </c>
      <c r="C1442" s="4" t="s">
        <v>2610</v>
      </c>
      <c r="D1442" s="1" t="str">
        <f t="shared" si="22"/>
        <v>361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8" customHeight="1">
      <c r="A1443" s="1" t="s">
        <v>2611</v>
      </c>
      <c r="B1443" s="1"/>
      <c r="C1443" s="1" t="s">
        <v>2612</v>
      </c>
      <c r="D1443" s="1" t="str">
        <f t="shared" si="22"/>
        <v/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8" customHeight="1">
      <c r="A1444" s="4" t="s">
        <v>2613</v>
      </c>
      <c r="B1444" s="1"/>
      <c r="C1444" s="4" t="s">
        <v>776</v>
      </c>
      <c r="D1444" s="1" t="str">
        <f t="shared" si="22"/>
        <v/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8" customHeight="1">
      <c r="A1445" s="3" t="s">
        <v>2614</v>
      </c>
      <c r="B1445" s="1"/>
      <c r="C1445" s="1" t="s">
        <v>2615</v>
      </c>
      <c r="D1445" s="1" t="str">
        <f t="shared" si="22"/>
        <v/>
      </c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8" customHeight="1">
      <c r="A1446" s="4" t="s">
        <v>2616</v>
      </c>
      <c r="B1446" s="1"/>
      <c r="C1446" s="4" t="s">
        <v>2617</v>
      </c>
      <c r="D1446" s="1" t="str">
        <f t="shared" si="22"/>
        <v/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8" customHeight="1">
      <c r="A1447" s="3" t="s">
        <v>2618</v>
      </c>
      <c r="B1447" s="1"/>
      <c r="C1447" s="1" t="s">
        <v>12</v>
      </c>
      <c r="D1447" s="1" t="str">
        <f t="shared" si="22"/>
        <v/>
      </c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8" customHeight="1">
      <c r="A1448" s="4" t="s">
        <v>2619</v>
      </c>
      <c r="B1448" s="1"/>
      <c r="C1448" s="4" t="s">
        <v>2620</v>
      </c>
      <c r="D1448" s="1" t="str">
        <f t="shared" si="22"/>
        <v>Apple Store</v>
      </c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8" customHeight="1">
      <c r="A1449" s="1" t="s">
        <v>2621</v>
      </c>
      <c r="B1449" s="1"/>
      <c r="C1449" s="1" t="s">
        <v>1412</v>
      </c>
      <c r="D1449" s="1" t="str">
        <f t="shared" si="22"/>
        <v/>
      </c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8" customHeight="1">
      <c r="A1450" s="4" t="s">
        <v>2621</v>
      </c>
      <c r="B1450" s="1"/>
      <c r="C1450" s="4" t="s">
        <v>2374</v>
      </c>
      <c r="D1450" s="1" t="str">
        <f t="shared" si="22"/>
        <v/>
      </c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8" customHeight="1">
      <c r="A1451" s="1" t="s">
        <v>2622</v>
      </c>
      <c r="B1451" s="1" t="s">
        <v>2623</v>
      </c>
      <c r="C1451" s="1" t="s">
        <v>2624</v>
      </c>
      <c r="D1451" s="1" t="str">
        <f t="shared" si="22"/>
        <v/>
      </c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8" customHeight="1">
      <c r="A1452" s="4" t="s">
        <v>2622</v>
      </c>
      <c r="B1452" s="1"/>
      <c r="C1452" s="4" t="s">
        <v>2625</v>
      </c>
      <c r="D1452" s="1" t="str">
        <f t="shared" si="22"/>
        <v>Mike Shanasee</v>
      </c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8" customHeight="1">
      <c r="A1453" s="4" t="s">
        <v>2622</v>
      </c>
      <c r="B1453" s="1"/>
      <c r="C1453" s="4" t="s">
        <v>2625</v>
      </c>
      <c r="D1453" s="1" t="str">
        <f t="shared" si="22"/>
        <v>Mike Shanasee</v>
      </c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8" customHeight="1">
      <c r="A1454" s="1" t="s">
        <v>2622</v>
      </c>
      <c r="B1454" s="1"/>
      <c r="C1454" s="1" t="s">
        <v>2626</v>
      </c>
      <c r="D1454" s="1" t="str">
        <f t="shared" si="22"/>
        <v/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8" customHeight="1">
      <c r="A1455" s="1" t="s">
        <v>2627</v>
      </c>
      <c r="B1455" s="1"/>
      <c r="C1455" s="1" t="s">
        <v>2628</v>
      </c>
      <c r="D1455" s="1" t="str">
        <f t="shared" si="22"/>
        <v>Douglas Parks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8" customHeight="1">
      <c r="A1456" s="1" t="s">
        <v>2629</v>
      </c>
      <c r="B1456" s="1" t="s">
        <v>152</v>
      </c>
      <c r="C1456" s="1" t="s">
        <v>2630</v>
      </c>
      <c r="D1456" s="1" t="str">
        <f t="shared" si="22"/>
        <v>ET</v>
      </c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8" customHeight="1">
      <c r="A1457" s="1" t="s">
        <v>2631</v>
      </c>
      <c r="B1457" s="1"/>
      <c r="C1457" s="1" t="s">
        <v>2632</v>
      </c>
      <c r="D1457" s="1" t="str">
        <f t="shared" si="22"/>
        <v/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8" customHeight="1">
      <c r="A1458" s="1" t="s">
        <v>2633</v>
      </c>
      <c r="B1458" s="1"/>
      <c r="C1458" s="1" t="s">
        <v>2634</v>
      </c>
      <c r="D1458" s="1" t="str">
        <f t="shared" si="22"/>
        <v>Rtistic</v>
      </c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8" customHeight="1">
      <c r="A1459" s="1" t="s">
        <v>2635</v>
      </c>
      <c r="B1459" s="1"/>
      <c r="C1459" s="10" t="s">
        <v>2636</v>
      </c>
      <c r="D1459" s="1" t="str">
        <f t="shared" si="22"/>
        <v>JSM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8" customHeight="1">
      <c r="A1460" s="1" t="s">
        <v>2637</v>
      </c>
      <c r="B1460" s="1"/>
      <c r="C1460" s="10" t="s">
        <v>2638</v>
      </c>
      <c r="D1460" s="1" t="str">
        <f t="shared" si="22"/>
        <v>JSM</v>
      </c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8" customHeight="1">
      <c r="A1461" s="1" t="s">
        <v>2639</v>
      </c>
      <c r="B1461" s="1"/>
      <c r="C1461" s="1" t="s">
        <v>2640</v>
      </c>
      <c r="D1461" s="1" t="str">
        <f t="shared" si="22"/>
        <v/>
      </c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8" customHeight="1">
      <c r="A1462" s="3" t="s">
        <v>2641</v>
      </c>
      <c r="B1462" s="1"/>
      <c r="C1462" s="1" t="s">
        <v>2607</v>
      </c>
      <c r="D1462" s="1" t="str">
        <f t="shared" si="22"/>
        <v/>
      </c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8" customHeight="1">
      <c r="A1463" s="1" t="s">
        <v>2642</v>
      </c>
      <c r="B1463" s="1" t="s">
        <v>28</v>
      </c>
      <c r="C1463" s="5" t="s">
        <v>2643</v>
      </c>
      <c r="D1463" s="1" t="str">
        <f t="shared" si="22"/>
        <v>VA</v>
      </c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8" customHeight="1">
      <c r="A1464" s="3" t="s">
        <v>2644</v>
      </c>
      <c r="B1464" s="1"/>
      <c r="C1464" s="1" t="s">
        <v>2645</v>
      </c>
      <c r="D1464" s="1" t="str">
        <f t="shared" si="22"/>
        <v>CA</v>
      </c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8" customHeight="1">
      <c r="A1465" s="3" t="s">
        <v>2646</v>
      </c>
      <c r="B1465" s="1" t="s">
        <v>9</v>
      </c>
      <c r="C1465" s="1" t="s">
        <v>2647</v>
      </c>
      <c r="D1465" s="1" t="str">
        <f t="shared" si="22"/>
        <v/>
      </c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8" customHeight="1">
      <c r="A1466" s="1" t="s">
        <v>2646</v>
      </c>
      <c r="B1466" s="1" t="s">
        <v>9</v>
      </c>
      <c r="C1466" s="1" t="s">
        <v>2648</v>
      </c>
      <c r="D1466" s="1" t="str">
        <f t="shared" si="22"/>
        <v/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8" customHeight="1">
      <c r="A1467" s="1" t="s">
        <v>2649</v>
      </c>
      <c r="B1467" s="1"/>
      <c r="C1467" s="1" t="s">
        <v>2650</v>
      </c>
      <c r="D1467" s="1" t="str">
        <f t="shared" si="22"/>
        <v/>
      </c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8" customHeight="1">
      <c r="A1468" s="1" t="s">
        <v>2651</v>
      </c>
      <c r="B1468" s="1" t="s">
        <v>44</v>
      </c>
      <c r="C1468" s="1" t="s">
        <v>2652</v>
      </c>
      <c r="D1468" s="1" t="str">
        <f t="shared" si="22"/>
        <v>GD</v>
      </c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8" customHeight="1">
      <c r="A1469" s="1" t="s">
        <v>2653</v>
      </c>
      <c r="B1469" s="1" t="s">
        <v>2654</v>
      </c>
      <c r="C1469" s="1" t="s">
        <v>2655</v>
      </c>
      <c r="D1469" s="1" t="str">
        <f t="shared" si="22"/>
        <v>DGU/SOCO</v>
      </c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8" customHeight="1">
      <c r="A1470" s="1" t="s">
        <v>2656</v>
      </c>
      <c r="B1470" s="1"/>
      <c r="C1470" s="1" t="s">
        <v>2657</v>
      </c>
      <c r="D1470" s="1" t="str">
        <f t="shared" si="22"/>
        <v>HB</v>
      </c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8" customHeight="1">
      <c r="A1471" s="1" t="s">
        <v>2658</v>
      </c>
      <c r="B1471" s="1" t="s">
        <v>2623</v>
      </c>
      <c r="C1471" s="1" t="s">
        <v>2624</v>
      </c>
      <c r="D1471" s="1" t="str">
        <f t="shared" si="22"/>
        <v/>
      </c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8" customHeight="1">
      <c r="A1472" s="3" t="s">
        <v>2659</v>
      </c>
      <c r="B1472" s="1"/>
      <c r="C1472" s="1" t="s">
        <v>2660</v>
      </c>
      <c r="D1472" s="1" t="str">
        <f t="shared" si="22"/>
        <v/>
      </c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8" customHeight="1">
      <c r="A1473" s="4" t="s">
        <v>2661</v>
      </c>
      <c r="B1473" s="1"/>
      <c r="C1473" s="4" t="s">
        <v>170</v>
      </c>
      <c r="D1473" s="1" t="str">
        <f t="shared" si="22"/>
        <v/>
      </c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8" customHeight="1">
      <c r="A1474" s="2" t="s">
        <v>2662</v>
      </c>
      <c r="B1474" s="1" t="s">
        <v>28</v>
      </c>
      <c r="C1474" s="5" t="s">
        <v>1347</v>
      </c>
      <c r="D1474" s="1" t="str">
        <f t="shared" si="22"/>
        <v>VA</v>
      </c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8" customHeight="1">
      <c r="A1475" s="3" t="s">
        <v>2663</v>
      </c>
      <c r="B1475" s="1"/>
      <c r="C1475" s="1" t="s">
        <v>12</v>
      </c>
      <c r="D1475" s="1" t="str">
        <f t="shared" si="22"/>
        <v/>
      </c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8" customHeight="1">
      <c r="A1476" s="1" t="s">
        <v>2664</v>
      </c>
      <c r="B1476" s="1"/>
      <c r="C1476" s="1" t="s">
        <v>2665</v>
      </c>
      <c r="D1476" s="1" t="str">
        <f t="shared" ref="D1476:D1539" si="23">IFERROR(LEFT(C1476,FIND(" -",C1476)-1),"")</f>
        <v/>
      </c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8" customHeight="1">
      <c r="A1477" s="3" t="s">
        <v>2666</v>
      </c>
      <c r="B1477" s="1"/>
      <c r="C1477" s="3" t="s">
        <v>2667</v>
      </c>
      <c r="D1477" s="1" t="str">
        <f t="shared" si="23"/>
        <v>Katie</v>
      </c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8" customHeight="1">
      <c r="A1478" s="3" t="s">
        <v>2668</v>
      </c>
      <c r="B1478" s="1"/>
      <c r="C1478" s="1" t="s">
        <v>2669</v>
      </c>
      <c r="D1478" s="1" t="str">
        <f t="shared" si="23"/>
        <v/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8" customHeight="1">
      <c r="A1479" s="1" t="s">
        <v>2670</v>
      </c>
      <c r="B1479" s="1"/>
      <c r="C1479" s="1" t="s">
        <v>2671</v>
      </c>
      <c r="D1479" s="1" t="str">
        <f t="shared" si="23"/>
        <v/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8" customHeight="1">
      <c r="A1480" s="1" t="s">
        <v>2672</v>
      </c>
      <c r="B1480" s="1"/>
      <c r="C1480" s="1" t="s">
        <v>1713</v>
      </c>
      <c r="D1480" s="1" t="str">
        <f t="shared" si="23"/>
        <v/>
      </c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8" customHeight="1">
      <c r="A1481" s="1" t="s">
        <v>2673</v>
      </c>
      <c r="B1481" s="1"/>
      <c r="C1481" s="1" t="s">
        <v>2674</v>
      </c>
      <c r="D1481" s="1" t="str">
        <f t="shared" si="23"/>
        <v/>
      </c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8" customHeight="1">
      <c r="A1482" s="1" t="s">
        <v>2675</v>
      </c>
      <c r="B1482" s="1" t="s">
        <v>14</v>
      </c>
      <c r="C1482" s="1" t="s">
        <v>2676</v>
      </c>
      <c r="D1482" s="1" t="str">
        <f t="shared" si="23"/>
        <v/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8" customHeight="1">
      <c r="A1483" s="1" t="s">
        <v>2677</v>
      </c>
      <c r="B1483" s="1"/>
      <c r="C1483" s="1" t="s">
        <v>2553</v>
      </c>
      <c r="D1483" s="1" t="str">
        <f t="shared" si="23"/>
        <v/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8" customHeight="1">
      <c r="A1484" s="2" t="s">
        <v>2678</v>
      </c>
      <c r="B1484" s="1"/>
      <c r="C1484" s="1" t="s">
        <v>2679</v>
      </c>
      <c r="D1484" s="1" t="str">
        <f t="shared" si="23"/>
        <v/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8" customHeight="1">
      <c r="A1485" s="1" t="s">
        <v>2680</v>
      </c>
      <c r="B1485" s="1"/>
      <c r="C1485" s="1" t="s">
        <v>2681</v>
      </c>
      <c r="D1485" s="1" t="str">
        <f t="shared" si="23"/>
        <v/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8" customHeight="1">
      <c r="A1486" s="1" t="s">
        <v>2682</v>
      </c>
      <c r="B1486" s="1" t="s">
        <v>495</v>
      </c>
      <c r="C1486" s="1" t="s">
        <v>496</v>
      </c>
      <c r="D1486" s="1" t="str">
        <f t="shared" si="23"/>
        <v/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8" customHeight="1">
      <c r="A1487" s="4" t="s">
        <v>2683</v>
      </c>
      <c r="B1487" s="1"/>
      <c r="C1487" s="4" t="s">
        <v>2681</v>
      </c>
      <c r="D1487" s="1" t="str">
        <f t="shared" si="23"/>
        <v/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8" customHeight="1">
      <c r="A1488" s="1" t="s">
        <v>2684</v>
      </c>
      <c r="B1488" s="1"/>
      <c r="C1488" s="1" t="s">
        <v>2681</v>
      </c>
      <c r="D1488" s="1" t="str">
        <f t="shared" si="23"/>
        <v/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8" customHeight="1">
      <c r="A1489" s="4" t="s">
        <v>2685</v>
      </c>
      <c r="B1489" s="1" t="s">
        <v>495</v>
      </c>
      <c r="C1489" s="4" t="s">
        <v>496</v>
      </c>
      <c r="D1489" s="1" t="str">
        <f t="shared" si="23"/>
        <v/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8" customHeight="1">
      <c r="A1490" s="4" t="s">
        <v>2686</v>
      </c>
      <c r="B1490" s="1" t="s">
        <v>566</v>
      </c>
      <c r="C1490" s="4" t="s">
        <v>2224</v>
      </c>
      <c r="D1490" s="1" t="str">
        <f t="shared" si="23"/>
        <v>AH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8" customHeight="1">
      <c r="A1491" s="1" t="s">
        <v>2687</v>
      </c>
      <c r="B1491" s="1"/>
      <c r="C1491" s="1" t="s">
        <v>2688</v>
      </c>
      <c r="D1491" s="1" t="str">
        <f t="shared" si="23"/>
        <v/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8" customHeight="1">
      <c r="A1492" s="4" t="s">
        <v>2689</v>
      </c>
      <c r="B1492" s="1"/>
      <c r="C1492" s="4" t="s">
        <v>2690</v>
      </c>
      <c r="D1492" s="1" t="str">
        <f t="shared" si="23"/>
        <v/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8" customHeight="1">
      <c r="A1493" s="1" t="s">
        <v>2691</v>
      </c>
      <c r="B1493" s="1"/>
      <c r="C1493" s="1" t="s">
        <v>2692</v>
      </c>
      <c r="D1493" s="1" t="str">
        <f t="shared" si="23"/>
        <v/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8" customHeight="1">
      <c r="A1494" s="1" t="s">
        <v>2693</v>
      </c>
      <c r="B1494" s="1"/>
      <c r="C1494" s="1" t="s">
        <v>2694</v>
      </c>
      <c r="D1494" s="1" t="str">
        <f t="shared" si="23"/>
        <v/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8" customHeight="1">
      <c r="A1495" s="1" t="s">
        <v>2695</v>
      </c>
      <c r="B1495" s="1"/>
      <c r="C1495" s="1" t="s">
        <v>2696</v>
      </c>
      <c r="D1495" s="1" t="str">
        <f t="shared" si="23"/>
        <v>Billabong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8" customHeight="1">
      <c r="A1496" s="1" t="s">
        <v>2697</v>
      </c>
      <c r="B1496" s="1"/>
      <c r="C1496" s="1" t="s">
        <v>2698</v>
      </c>
      <c r="D1496" s="1" t="str">
        <f t="shared" si="23"/>
        <v/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8" customHeight="1">
      <c r="A1497" s="1" t="s">
        <v>2699</v>
      </c>
      <c r="B1497" s="1"/>
      <c r="C1497" s="1" t="s">
        <v>2700</v>
      </c>
      <c r="D1497" s="1" t="str">
        <f t="shared" si="23"/>
        <v>Tandis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8" customHeight="1">
      <c r="A1498" s="1" t="s">
        <v>2701</v>
      </c>
      <c r="B1498" s="1"/>
      <c r="C1498" s="1" t="s">
        <v>2702</v>
      </c>
      <c r="D1498" s="1" t="str">
        <f t="shared" si="23"/>
        <v/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8" customHeight="1">
      <c r="A1499" s="1" t="s">
        <v>2703</v>
      </c>
      <c r="B1499" s="1" t="s">
        <v>133</v>
      </c>
      <c r="C1499" s="1" t="s">
        <v>2704</v>
      </c>
      <c r="D1499" s="1" t="str">
        <f t="shared" si="23"/>
        <v>DG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8" customHeight="1">
      <c r="A1500" s="1" t="s">
        <v>2705</v>
      </c>
      <c r="B1500" s="1" t="s">
        <v>334</v>
      </c>
      <c r="C1500" s="1" t="s">
        <v>2706</v>
      </c>
      <c r="D1500" s="1" t="str">
        <f t="shared" si="23"/>
        <v>TTO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8" customHeight="1">
      <c r="A1501" s="1" t="s">
        <v>2707</v>
      </c>
      <c r="B1501" s="1" t="s">
        <v>334</v>
      </c>
      <c r="C1501" s="1" t="s">
        <v>2708</v>
      </c>
      <c r="D1501" s="1" t="str">
        <f t="shared" si="23"/>
        <v/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8" customHeight="1">
      <c r="A1502" s="2" t="s">
        <v>2709</v>
      </c>
      <c r="B1502" s="1" t="s">
        <v>2710</v>
      </c>
      <c r="C1502" s="1" t="s">
        <v>2711</v>
      </c>
      <c r="D1502" s="1" t="str">
        <f t="shared" si="23"/>
        <v/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8" customHeight="1">
      <c r="A1503" s="1" t="s">
        <v>2712</v>
      </c>
      <c r="B1503" s="1"/>
      <c r="C1503" s="1" t="s">
        <v>2713</v>
      </c>
      <c r="D1503" s="1" t="str">
        <f t="shared" si="23"/>
        <v/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8" customHeight="1">
      <c r="A1504" s="4" t="s">
        <v>2714</v>
      </c>
      <c r="B1504" s="1"/>
      <c r="C1504" s="4" t="s">
        <v>2715</v>
      </c>
      <c r="D1504" s="1" t="str">
        <f t="shared" si="23"/>
        <v>JOD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8" customHeight="1">
      <c r="A1505" s="1" t="s">
        <v>2716</v>
      </c>
      <c r="B1505" s="1" t="s">
        <v>59</v>
      </c>
      <c r="C1505" s="1" t="s">
        <v>2717</v>
      </c>
      <c r="D1505" s="1" t="str">
        <f t="shared" si="23"/>
        <v>SOCO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8" customHeight="1">
      <c r="A1506" s="1" t="s">
        <v>2718</v>
      </c>
      <c r="B1506" s="1"/>
      <c r="C1506" s="1" t="s">
        <v>2719</v>
      </c>
      <c r="D1506" s="1" t="str">
        <f t="shared" si="23"/>
        <v/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8" customHeight="1">
      <c r="A1507" s="3" t="s">
        <v>2720</v>
      </c>
      <c r="B1507" s="1"/>
      <c r="C1507" s="1" t="s">
        <v>2721</v>
      </c>
      <c r="D1507" s="1" t="str">
        <f t="shared" si="23"/>
        <v/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8" customHeight="1">
      <c r="A1508" s="3" t="s">
        <v>2722</v>
      </c>
      <c r="B1508" s="1"/>
      <c r="C1508" s="1" t="s">
        <v>12</v>
      </c>
      <c r="D1508" s="1" t="str">
        <f t="shared" si="23"/>
        <v/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8" customHeight="1">
      <c r="A1509" s="1" t="s">
        <v>2723</v>
      </c>
      <c r="B1509" s="1"/>
      <c r="C1509" s="1" t="s">
        <v>2724</v>
      </c>
      <c r="D1509" s="1" t="str">
        <f t="shared" si="23"/>
        <v/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8" customHeight="1">
      <c r="A1510" s="2" t="s">
        <v>2725</v>
      </c>
      <c r="B1510" s="1"/>
      <c r="C1510" s="1" t="s">
        <v>2726</v>
      </c>
      <c r="D1510" s="1" t="str">
        <f t="shared" si="23"/>
        <v/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8" customHeight="1">
      <c r="A1511" s="3" t="s">
        <v>2727</v>
      </c>
      <c r="B1511" s="1"/>
      <c r="C1511" s="1" t="s">
        <v>12</v>
      </c>
      <c r="D1511" s="1" t="str">
        <f t="shared" si="23"/>
        <v/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8" customHeight="1">
      <c r="A1512" s="1" t="s">
        <v>2728</v>
      </c>
      <c r="B1512" s="1" t="s">
        <v>9</v>
      </c>
      <c r="C1512" s="1" t="s">
        <v>2729</v>
      </c>
      <c r="D1512" s="1" t="str">
        <f t="shared" si="23"/>
        <v>ATT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8" customHeight="1">
      <c r="A1513" s="1" t="s">
        <v>2730</v>
      </c>
      <c r="B1513" s="1"/>
      <c r="C1513" s="1" t="s">
        <v>2612</v>
      </c>
      <c r="D1513" s="1" t="str">
        <f t="shared" si="23"/>
        <v/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8" customHeight="1">
      <c r="A1514" s="2" t="s">
        <v>2731</v>
      </c>
      <c r="B1514" s="1"/>
      <c r="C1514" s="1" t="s">
        <v>2732</v>
      </c>
      <c r="D1514" s="1" t="str">
        <f t="shared" si="23"/>
        <v/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8" customHeight="1">
      <c r="A1515" s="1" t="s">
        <v>2733</v>
      </c>
      <c r="B1515" s="1"/>
      <c r="C1515" s="1" t="s">
        <v>2734</v>
      </c>
      <c r="D1515" s="1" t="str">
        <f t="shared" si="23"/>
        <v/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8" customHeight="1">
      <c r="A1516" s="1" t="s">
        <v>2735</v>
      </c>
      <c r="B1516" s="1"/>
      <c r="C1516" s="1" t="s">
        <v>2736</v>
      </c>
      <c r="D1516" s="1" t="str">
        <f t="shared" si="23"/>
        <v/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8" customHeight="1">
      <c r="A1517" s="1" t="s">
        <v>2737</v>
      </c>
      <c r="B1517" s="1"/>
      <c r="C1517" s="1" t="s">
        <v>2738</v>
      </c>
      <c r="D1517" s="1" t="str">
        <f t="shared" si="23"/>
        <v/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8" customHeight="1">
      <c r="A1518" s="4" t="s">
        <v>2739</v>
      </c>
      <c r="B1518" s="1"/>
      <c r="C1518" s="4" t="s">
        <v>2220</v>
      </c>
      <c r="D1518" s="1" t="str">
        <f t="shared" si="23"/>
        <v/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8" customHeight="1">
      <c r="A1519" s="1" t="s">
        <v>2740</v>
      </c>
      <c r="B1519" s="1"/>
      <c r="C1519" s="1" t="s">
        <v>2220</v>
      </c>
      <c r="D1519" s="1" t="str">
        <f t="shared" si="23"/>
        <v/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8" customHeight="1">
      <c r="A1520" s="1" t="s">
        <v>2741</v>
      </c>
      <c r="B1520" s="1" t="s">
        <v>152</v>
      </c>
      <c r="C1520" s="1" t="s">
        <v>2742</v>
      </c>
      <c r="D1520" s="1" t="str">
        <f t="shared" si="23"/>
        <v>ET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8" customHeight="1">
      <c r="A1521" s="3" t="s">
        <v>2743</v>
      </c>
      <c r="B1521" s="1"/>
      <c r="C1521" s="1" t="s">
        <v>12</v>
      </c>
      <c r="D1521" s="1" t="str">
        <f t="shared" si="23"/>
        <v/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8" customHeight="1">
      <c r="A1522" s="2" t="s">
        <v>2744</v>
      </c>
      <c r="B1522" s="1" t="s">
        <v>152</v>
      </c>
      <c r="C1522" s="2" t="s">
        <v>2745</v>
      </c>
      <c r="D1522" s="1" t="str">
        <f t="shared" si="23"/>
        <v>ET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8" customHeight="1">
      <c r="A1523" s="1" t="s">
        <v>2746</v>
      </c>
      <c r="B1523" s="1" t="s">
        <v>1511</v>
      </c>
      <c r="C1523" s="1" t="s">
        <v>2747</v>
      </c>
      <c r="D1523" s="1" t="str">
        <f t="shared" si="23"/>
        <v>PS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8" customHeight="1">
      <c r="A1524" s="1" t="s">
        <v>2748</v>
      </c>
      <c r="B1524" s="1"/>
      <c r="C1524" s="1" t="s">
        <v>2749</v>
      </c>
      <c r="D1524" s="1" t="str">
        <f t="shared" si="23"/>
        <v/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8" customHeight="1">
      <c r="A1525" s="1" t="s">
        <v>2750</v>
      </c>
      <c r="B1525" s="1"/>
      <c r="C1525" s="1" t="s">
        <v>2751</v>
      </c>
      <c r="D1525" s="1" t="str">
        <f t="shared" si="23"/>
        <v/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8" customHeight="1">
      <c r="A1526" s="1" t="s">
        <v>2752</v>
      </c>
      <c r="B1526" s="1" t="s">
        <v>1526</v>
      </c>
      <c r="C1526" s="1" t="s">
        <v>2753</v>
      </c>
      <c r="D1526" s="1" t="str">
        <f t="shared" si="23"/>
        <v>PCG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8" customHeight="1">
      <c r="A1527" s="1" t="s">
        <v>2754</v>
      </c>
      <c r="B1527" s="1"/>
      <c r="C1527" s="1" t="s">
        <v>2755</v>
      </c>
      <c r="D1527" s="1" t="str">
        <f t="shared" si="23"/>
        <v/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8" customHeight="1">
      <c r="A1528" s="1" t="s">
        <v>2756</v>
      </c>
      <c r="B1528" s="1" t="s">
        <v>1526</v>
      </c>
      <c r="C1528" s="1" t="s">
        <v>2757</v>
      </c>
      <c r="D1528" s="1" t="str">
        <f t="shared" si="23"/>
        <v>PCG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8" customHeight="1">
      <c r="A1529" s="1" t="s">
        <v>2758</v>
      </c>
      <c r="B1529" s="1"/>
      <c r="C1529" s="1" t="s">
        <v>2759</v>
      </c>
      <c r="D1529" s="1" t="str">
        <f t="shared" si="23"/>
        <v/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8" customHeight="1">
      <c r="A1530" s="1" t="s">
        <v>2760</v>
      </c>
      <c r="B1530" s="1" t="s">
        <v>28</v>
      </c>
      <c r="C1530" s="5" t="s">
        <v>930</v>
      </c>
      <c r="D1530" s="1" t="str">
        <f t="shared" si="23"/>
        <v>VA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8" customHeight="1">
      <c r="A1531" s="4" t="s">
        <v>2760</v>
      </c>
      <c r="B1531" s="1"/>
      <c r="C1531" s="4" t="s">
        <v>2761</v>
      </c>
      <c r="D1531" s="1" t="str">
        <f t="shared" si="23"/>
        <v/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8" customHeight="1">
      <c r="A1532" s="2" t="s">
        <v>2762</v>
      </c>
      <c r="B1532" s="1"/>
      <c r="C1532" s="2" t="s">
        <v>2763</v>
      </c>
      <c r="D1532" s="1" t="str">
        <f t="shared" si="23"/>
        <v>HGI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8" customHeight="1">
      <c r="A1533" s="4" t="s">
        <v>2764</v>
      </c>
      <c r="B1533" s="1"/>
      <c r="C1533" s="4" t="s">
        <v>2765</v>
      </c>
      <c r="D1533" s="1" t="str">
        <f t="shared" si="23"/>
        <v/>
      </c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8" customHeight="1">
      <c r="A1534" s="2" t="s">
        <v>2766</v>
      </c>
      <c r="B1534" s="1"/>
      <c r="C1534" s="1" t="s">
        <v>4822</v>
      </c>
      <c r="D1534" s="1" t="str">
        <f t="shared" si="23"/>
        <v/>
      </c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8" customHeight="1">
      <c r="A1535" s="1" t="s">
        <v>2767</v>
      </c>
      <c r="B1535" s="1"/>
      <c r="C1535" s="1" t="s">
        <v>2570</v>
      </c>
      <c r="D1535" s="1" t="str">
        <f t="shared" si="23"/>
        <v/>
      </c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8" customHeight="1">
      <c r="A1536" s="4" t="s">
        <v>2768</v>
      </c>
      <c r="B1536" s="1"/>
      <c r="C1536" s="4" t="s">
        <v>2769</v>
      </c>
      <c r="D1536" s="1" t="str">
        <f t="shared" si="23"/>
        <v/>
      </c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8" customHeight="1">
      <c r="A1537" s="1" t="s">
        <v>2770</v>
      </c>
      <c r="B1537" s="1"/>
      <c r="C1537" s="1" t="s">
        <v>2771</v>
      </c>
      <c r="D1537" s="1" t="str">
        <f t="shared" si="23"/>
        <v>Billabong</v>
      </c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8" customHeight="1">
      <c r="A1538" s="1" t="s">
        <v>2772</v>
      </c>
      <c r="B1538" s="1"/>
      <c r="C1538" s="1" t="s">
        <v>2773</v>
      </c>
      <c r="D1538" s="1" t="str">
        <f t="shared" si="23"/>
        <v>Billabong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8" customHeight="1">
      <c r="A1539" s="1" t="s">
        <v>2774</v>
      </c>
      <c r="B1539" s="1"/>
      <c r="C1539" s="1" t="s">
        <v>2775</v>
      </c>
      <c r="D1539" s="1" t="str">
        <f t="shared" si="23"/>
        <v>Billabong</v>
      </c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8" customHeight="1">
      <c r="A1540" s="1" t="s">
        <v>2776</v>
      </c>
      <c r="B1540" s="1" t="s">
        <v>152</v>
      </c>
      <c r="C1540" s="1" t="s">
        <v>2777</v>
      </c>
      <c r="D1540" s="1" t="str">
        <f t="shared" ref="D1540:D1603" si="24">IFERROR(LEFT(C1540,FIND(" -",C1540)-1),"")</f>
        <v>ET</v>
      </c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8" customHeight="1">
      <c r="A1541" s="3" t="s">
        <v>2778</v>
      </c>
      <c r="B1541" s="1"/>
      <c r="C1541" s="1" t="s">
        <v>12</v>
      </c>
      <c r="D1541" s="1" t="str">
        <f t="shared" si="24"/>
        <v/>
      </c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8" customHeight="1">
      <c r="A1542" s="4" t="s">
        <v>2779</v>
      </c>
      <c r="B1542" s="1"/>
      <c r="C1542" s="4" t="s">
        <v>2780</v>
      </c>
      <c r="D1542" s="1" t="str">
        <f t="shared" si="24"/>
        <v/>
      </c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8" customHeight="1">
      <c r="A1543" s="3" t="s">
        <v>2781</v>
      </c>
      <c r="B1543" s="1"/>
      <c r="C1543" s="1" t="s">
        <v>12</v>
      </c>
      <c r="D1543" s="1" t="str">
        <f t="shared" si="24"/>
        <v/>
      </c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8" customHeight="1">
      <c r="A1544" s="1" t="s">
        <v>2782</v>
      </c>
      <c r="B1544" s="1"/>
      <c r="C1544" s="1" t="s">
        <v>2783</v>
      </c>
      <c r="D1544" s="1" t="str">
        <f t="shared" si="24"/>
        <v/>
      </c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8" customHeight="1">
      <c r="A1545" s="1" t="s">
        <v>2784</v>
      </c>
      <c r="B1545" s="1" t="s">
        <v>1566</v>
      </c>
      <c r="C1545" s="1" t="s">
        <v>1567</v>
      </c>
      <c r="D1545" s="1" t="str">
        <f t="shared" si="24"/>
        <v>IS</v>
      </c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8" customHeight="1">
      <c r="A1546" s="1" t="s">
        <v>2785</v>
      </c>
      <c r="B1546" s="1"/>
      <c r="C1546" s="1" t="s">
        <v>2786</v>
      </c>
      <c r="D1546" s="1" t="str">
        <f t="shared" si="24"/>
        <v/>
      </c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8" customHeight="1">
      <c r="A1547" s="2" t="s">
        <v>2787</v>
      </c>
      <c r="B1547" s="1" t="s">
        <v>374</v>
      </c>
      <c r="C1547" s="1" t="s">
        <v>2788</v>
      </c>
      <c r="D1547" s="1" t="str">
        <f t="shared" si="24"/>
        <v/>
      </c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8" customHeight="1">
      <c r="A1548" s="4" t="s">
        <v>4830</v>
      </c>
      <c r="B1548" s="1"/>
      <c r="C1548" s="4" t="s">
        <v>2789</v>
      </c>
      <c r="D1548" s="1" t="str">
        <f t="shared" si="24"/>
        <v/>
      </c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8" customHeight="1">
      <c r="A1549" s="1" t="s">
        <v>2790</v>
      </c>
      <c r="B1549" s="1" t="s">
        <v>28</v>
      </c>
      <c r="C1549" s="5" t="s">
        <v>2591</v>
      </c>
      <c r="D1549" s="1" t="str">
        <f t="shared" si="24"/>
        <v>VA</v>
      </c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8" customHeight="1">
      <c r="A1550" s="1" t="s">
        <v>2791</v>
      </c>
      <c r="B1550" s="1"/>
      <c r="C1550" s="1" t="s">
        <v>2792</v>
      </c>
      <c r="D1550" s="1" t="str">
        <f t="shared" si="24"/>
        <v/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8" customHeight="1">
      <c r="A1551" s="1" t="s">
        <v>2793</v>
      </c>
      <c r="B1551" s="1" t="s">
        <v>1875</v>
      </c>
      <c r="C1551" s="1" t="s">
        <v>2794</v>
      </c>
      <c r="D1551" s="1" t="str">
        <f t="shared" si="24"/>
        <v/>
      </c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8" customHeight="1">
      <c r="A1552" s="1" t="s">
        <v>2795</v>
      </c>
      <c r="B1552" s="1"/>
      <c r="C1552" s="1" t="s">
        <v>2796</v>
      </c>
      <c r="D1552" s="1" t="str">
        <f t="shared" si="24"/>
        <v/>
      </c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8" customHeight="1">
      <c r="A1553" s="1" t="s">
        <v>2797</v>
      </c>
      <c r="B1553" s="1" t="s">
        <v>14</v>
      </c>
      <c r="C1553" s="1" t="s">
        <v>2798</v>
      </c>
      <c r="D1553" s="1" t="str">
        <f t="shared" si="24"/>
        <v>DGU</v>
      </c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8" customHeight="1">
      <c r="A1554" s="3" t="s">
        <v>2799</v>
      </c>
      <c r="B1554" s="1"/>
      <c r="C1554" s="1" t="s">
        <v>12</v>
      </c>
      <c r="D1554" s="1" t="str">
        <f t="shared" si="24"/>
        <v/>
      </c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8" customHeight="1">
      <c r="A1555" s="3" t="s">
        <v>2800</v>
      </c>
      <c r="B1555" s="1"/>
      <c r="C1555" s="1" t="s">
        <v>12</v>
      </c>
      <c r="D1555" s="1" t="str">
        <f t="shared" si="24"/>
        <v/>
      </c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8" customHeight="1">
      <c r="A1556" s="3" t="s">
        <v>2801</v>
      </c>
      <c r="B1556" s="1" t="s">
        <v>152</v>
      </c>
      <c r="C1556" s="1" t="s">
        <v>2802</v>
      </c>
      <c r="D1556" s="1" t="str">
        <f t="shared" si="24"/>
        <v>ET</v>
      </c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8" customHeight="1">
      <c r="A1557" s="3" t="s">
        <v>2803</v>
      </c>
      <c r="B1557" s="1"/>
      <c r="C1557" s="1" t="s">
        <v>2804</v>
      </c>
      <c r="D1557" s="1" t="str">
        <f t="shared" si="24"/>
        <v/>
      </c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8" customHeight="1">
      <c r="A1558" s="3" t="s">
        <v>2805</v>
      </c>
      <c r="B1558" s="1"/>
      <c r="C1558" s="1" t="s">
        <v>2806</v>
      </c>
      <c r="D1558" s="1" t="str">
        <f t="shared" si="24"/>
        <v/>
      </c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8" customHeight="1">
      <c r="A1559" s="3" t="s">
        <v>2807</v>
      </c>
      <c r="B1559" s="1"/>
      <c r="C1559" s="1" t="s">
        <v>12</v>
      </c>
      <c r="D1559" s="1" t="str">
        <f t="shared" si="24"/>
        <v/>
      </c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8" customHeight="1">
      <c r="A1560" s="1" t="s">
        <v>2808</v>
      </c>
      <c r="B1560" s="1"/>
      <c r="C1560" s="1" t="s">
        <v>810</v>
      </c>
      <c r="D1560" s="1" t="str">
        <f t="shared" si="24"/>
        <v/>
      </c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8" customHeight="1">
      <c r="A1561" s="3" t="s">
        <v>2809</v>
      </c>
      <c r="B1561" s="1"/>
      <c r="C1561" s="1" t="s">
        <v>2810</v>
      </c>
      <c r="D1561" s="1" t="str">
        <f t="shared" si="24"/>
        <v/>
      </c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8" customHeight="1">
      <c r="A1562" s="1" t="s">
        <v>2811</v>
      </c>
      <c r="B1562" s="1"/>
      <c r="C1562" s="1" t="s">
        <v>2812</v>
      </c>
      <c r="D1562" s="1" t="str">
        <f t="shared" si="24"/>
        <v/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8" customHeight="1">
      <c r="A1563" s="1" t="s">
        <v>2813</v>
      </c>
      <c r="B1563" s="1"/>
      <c r="C1563" s="1" t="s">
        <v>2814</v>
      </c>
      <c r="D1563" s="1" t="str">
        <f t="shared" si="24"/>
        <v/>
      </c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8" customHeight="1">
      <c r="A1564" s="1" t="s">
        <v>2815</v>
      </c>
      <c r="B1564" s="1"/>
      <c r="C1564" s="1" t="s">
        <v>2816</v>
      </c>
      <c r="D1564" s="1" t="str">
        <f t="shared" si="24"/>
        <v/>
      </c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8" customHeight="1">
      <c r="A1565" s="3" t="s">
        <v>2817</v>
      </c>
      <c r="B1565" s="1" t="s">
        <v>28</v>
      </c>
      <c r="C1565" s="5" t="s">
        <v>2818</v>
      </c>
      <c r="D1565" s="1" t="str">
        <f t="shared" si="24"/>
        <v>VA</v>
      </c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8" customHeight="1">
      <c r="A1566" s="3" t="s">
        <v>2817</v>
      </c>
      <c r="B1566" s="1"/>
      <c r="C1566" s="1" t="s">
        <v>12</v>
      </c>
      <c r="D1566" s="1" t="str">
        <f t="shared" si="24"/>
        <v/>
      </c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8" customHeight="1">
      <c r="A1567" s="1" t="s">
        <v>2819</v>
      </c>
      <c r="B1567" s="1" t="s">
        <v>1526</v>
      </c>
      <c r="C1567" s="1" t="s">
        <v>2820</v>
      </c>
      <c r="D1567" s="1" t="str">
        <f t="shared" si="24"/>
        <v>PCG</v>
      </c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8" customHeight="1">
      <c r="A1568" s="4" t="s">
        <v>2821</v>
      </c>
      <c r="B1568" s="1" t="s">
        <v>1566</v>
      </c>
      <c r="C1568" s="1" t="s">
        <v>1567</v>
      </c>
      <c r="D1568" s="1" t="str">
        <f t="shared" si="24"/>
        <v>IS</v>
      </c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8" customHeight="1">
      <c r="A1569" s="1" t="s">
        <v>2822</v>
      </c>
      <c r="B1569" s="1" t="s">
        <v>1566</v>
      </c>
      <c r="C1569" s="1" t="s">
        <v>1567</v>
      </c>
      <c r="D1569" s="1" t="str">
        <f t="shared" si="24"/>
        <v>IS</v>
      </c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8" customHeight="1">
      <c r="A1570" s="1" t="s">
        <v>2823</v>
      </c>
      <c r="B1570" s="1"/>
      <c r="C1570" s="1" t="s">
        <v>2824</v>
      </c>
      <c r="D1570" s="1" t="str">
        <f t="shared" si="24"/>
        <v>LWA</v>
      </c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8" customHeight="1">
      <c r="A1571" s="4" t="s">
        <v>2825</v>
      </c>
      <c r="B1571" s="1"/>
      <c r="C1571" s="4" t="s">
        <v>2824</v>
      </c>
      <c r="D1571" s="1" t="str">
        <f t="shared" si="24"/>
        <v>LWA</v>
      </c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8" customHeight="1">
      <c r="A1572" s="1" t="s">
        <v>2826</v>
      </c>
      <c r="B1572" s="1"/>
      <c r="C1572" s="1" t="s">
        <v>2827</v>
      </c>
      <c r="D1572" s="1" t="str">
        <f t="shared" si="24"/>
        <v/>
      </c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8" customHeight="1">
      <c r="A1573" s="4" t="s">
        <v>2828</v>
      </c>
      <c r="B1573" s="1"/>
      <c r="C1573" s="1" t="s">
        <v>2829</v>
      </c>
      <c r="D1573" s="1" t="str">
        <f t="shared" si="24"/>
        <v/>
      </c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8" customHeight="1">
      <c r="A1574" s="3" t="s">
        <v>2830</v>
      </c>
      <c r="B1574" s="1"/>
      <c r="C1574" s="1" t="s">
        <v>12</v>
      </c>
      <c r="D1574" s="1" t="str">
        <f t="shared" si="24"/>
        <v/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8" customHeight="1">
      <c r="A1575" s="3" t="s">
        <v>2831</v>
      </c>
      <c r="B1575" s="1"/>
      <c r="C1575" s="1" t="s">
        <v>12</v>
      </c>
      <c r="D1575" s="1" t="str">
        <f t="shared" si="24"/>
        <v/>
      </c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8" customHeight="1">
      <c r="A1576" s="4" t="s">
        <v>2832</v>
      </c>
      <c r="B1576" s="1"/>
      <c r="C1576" s="11" t="s">
        <v>1180</v>
      </c>
      <c r="D1576" s="1" t="str">
        <f t="shared" si="24"/>
        <v/>
      </c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8" customHeight="1">
      <c r="A1577" s="1" t="s">
        <v>2833</v>
      </c>
      <c r="B1577" s="1"/>
      <c r="C1577" s="10" t="s">
        <v>2834</v>
      </c>
      <c r="D1577" s="1" t="str">
        <f t="shared" si="24"/>
        <v>JOD</v>
      </c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8" customHeight="1">
      <c r="A1578" s="1" t="s">
        <v>2835</v>
      </c>
      <c r="B1578" s="1"/>
      <c r="C1578" s="1" t="s">
        <v>2836</v>
      </c>
      <c r="D1578" s="1" t="str">
        <f t="shared" si="24"/>
        <v/>
      </c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8" customHeight="1">
      <c r="A1579" s="1" t="s">
        <v>2837</v>
      </c>
      <c r="B1579" s="1"/>
      <c r="C1579" s="1" t="s">
        <v>2715</v>
      </c>
      <c r="D1579" s="1" t="str">
        <f t="shared" si="24"/>
        <v>JOD</v>
      </c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8" customHeight="1">
      <c r="A1580" s="1" t="s">
        <v>2838</v>
      </c>
      <c r="B1580" s="1" t="s">
        <v>1240</v>
      </c>
      <c r="C1580" s="1" t="s">
        <v>2839</v>
      </c>
      <c r="D1580" s="1" t="str">
        <f t="shared" si="24"/>
        <v/>
      </c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8" customHeight="1">
      <c r="A1581" s="1" t="s">
        <v>2840</v>
      </c>
      <c r="B1581" s="1"/>
      <c r="C1581" s="1" t="s">
        <v>2841</v>
      </c>
      <c r="D1581" s="1" t="str">
        <f t="shared" si="24"/>
        <v/>
      </c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8" customHeight="1">
      <c r="A1582" s="1" t="s">
        <v>2842</v>
      </c>
      <c r="B1582" s="1"/>
      <c r="C1582" s="1" t="s">
        <v>2843</v>
      </c>
      <c r="D1582" s="1" t="str">
        <f t="shared" si="24"/>
        <v/>
      </c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8" customHeight="1">
      <c r="A1583" s="1" t="s">
        <v>2844</v>
      </c>
      <c r="B1583" s="1"/>
      <c r="C1583" s="1" t="s">
        <v>2845</v>
      </c>
      <c r="D1583" s="1" t="str">
        <f t="shared" si="24"/>
        <v/>
      </c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8" customHeight="1">
      <c r="A1584" s="4" t="s">
        <v>2846</v>
      </c>
      <c r="B1584" s="1"/>
      <c r="C1584" s="4" t="s">
        <v>2847</v>
      </c>
      <c r="D1584" s="1" t="str">
        <f t="shared" si="24"/>
        <v>Fernando</v>
      </c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8" customHeight="1">
      <c r="A1585" s="1" t="s">
        <v>2848</v>
      </c>
      <c r="B1585" s="1"/>
      <c r="C1585" s="1" t="s">
        <v>2775</v>
      </c>
      <c r="D1585" s="1" t="str">
        <f t="shared" si="24"/>
        <v>Billabong</v>
      </c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8" customHeight="1">
      <c r="A1586" s="3" t="s">
        <v>2849</v>
      </c>
      <c r="B1586" s="1"/>
      <c r="C1586" s="1" t="s">
        <v>12</v>
      </c>
      <c r="D1586" s="1" t="str">
        <f t="shared" si="24"/>
        <v/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8" customHeight="1">
      <c r="A1587" s="3" t="s">
        <v>2850</v>
      </c>
      <c r="B1587" s="1"/>
      <c r="C1587" s="1" t="s">
        <v>2464</v>
      </c>
      <c r="D1587" s="1" t="str">
        <f t="shared" si="24"/>
        <v/>
      </c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8" customHeight="1">
      <c r="A1588" s="1" t="s">
        <v>2851</v>
      </c>
      <c r="B1588" s="1"/>
      <c r="C1588" s="1" t="s">
        <v>2852</v>
      </c>
      <c r="D1588" s="1" t="str">
        <f t="shared" si="24"/>
        <v>Irvine Toyota</v>
      </c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8" customHeight="1">
      <c r="A1589" s="3" t="s">
        <v>2853</v>
      </c>
      <c r="B1589" s="1" t="s">
        <v>152</v>
      </c>
      <c r="C1589" s="10" t="s">
        <v>2854</v>
      </c>
      <c r="D1589" s="1" t="str">
        <f t="shared" si="24"/>
        <v>ET</v>
      </c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8" customHeight="1">
      <c r="A1590" s="3" t="s">
        <v>2855</v>
      </c>
      <c r="B1590" s="1"/>
      <c r="C1590" s="1" t="s">
        <v>12</v>
      </c>
      <c r="D1590" s="1" t="str">
        <f t="shared" si="24"/>
        <v/>
      </c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8" customHeight="1">
      <c r="A1591" s="3" t="s">
        <v>2856</v>
      </c>
      <c r="B1591" s="1"/>
      <c r="C1591" s="1" t="s">
        <v>12</v>
      </c>
      <c r="D1591" s="1" t="str">
        <f t="shared" si="24"/>
        <v/>
      </c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8" customHeight="1">
      <c r="A1592" s="4" t="s">
        <v>2857</v>
      </c>
      <c r="B1592" s="1" t="s">
        <v>152</v>
      </c>
      <c r="C1592" s="11" t="s">
        <v>2296</v>
      </c>
      <c r="D1592" s="1" t="str">
        <f t="shared" si="24"/>
        <v>ET</v>
      </c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8" customHeight="1">
      <c r="A1593" s="3" t="s">
        <v>2858</v>
      </c>
      <c r="B1593" s="1"/>
      <c r="C1593" s="1" t="s">
        <v>12</v>
      </c>
      <c r="D1593" s="1" t="str">
        <f t="shared" si="24"/>
        <v/>
      </c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8" customHeight="1">
      <c r="A1594" s="3" t="s">
        <v>2859</v>
      </c>
      <c r="B1594" s="1" t="s">
        <v>152</v>
      </c>
      <c r="C1594" s="12" t="s">
        <v>2860</v>
      </c>
      <c r="D1594" s="1" t="str">
        <f t="shared" si="24"/>
        <v>ET</v>
      </c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8" customHeight="1">
      <c r="A1595" s="1" t="s">
        <v>2861</v>
      </c>
      <c r="B1595" s="1" t="s">
        <v>152</v>
      </c>
      <c r="C1595" s="10" t="s">
        <v>877</v>
      </c>
      <c r="D1595" s="1" t="str">
        <f t="shared" si="24"/>
        <v>ET</v>
      </c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8" customHeight="1">
      <c r="A1596" s="3" t="s">
        <v>2862</v>
      </c>
      <c r="B1596" s="1"/>
      <c r="C1596" s="1" t="s">
        <v>12</v>
      </c>
      <c r="D1596" s="1" t="str">
        <f t="shared" si="24"/>
        <v/>
      </c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8" customHeight="1">
      <c r="A1597" s="1" t="s">
        <v>2863</v>
      </c>
      <c r="B1597" s="1" t="s">
        <v>152</v>
      </c>
      <c r="C1597" s="10" t="s">
        <v>2864</v>
      </c>
      <c r="D1597" s="1" t="str">
        <f t="shared" si="24"/>
        <v>ET</v>
      </c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8" customHeight="1">
      <c r="A1598" s="3" t="s">
        <v>2865</v>
      </c>
      <c r="B1598" s="1" t="s">
        <v>152</v>
      </c>
      <c r="C1598" s="12" t="s">
        <v>2866</v>
      </c>
      <c r="D1598" s="1" t="str">
        <f t="shared" si="24"/>
        <v>ET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8" customHeight="1">
      <c r="A1599" s="1" t="s">
        <v>2867</v>
      </c>
      <c r="B1599" s="1" t="s">
        <v>152</v>
      </c>
      <c r="C1599" s="10" t="s">
        <v>2868</v>
      </c>
      <c r="D1599" s="1" t="str">
        <f t="shared" si="24"/>
        <v>ET</v>
      </c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8" customHeight="1">
      <c r="A1600" s="2" t="s">
        <v>2869</v>
      </c>
      <c r="B1600" s="1"/>
      <c r="C1600" s="1" t="s">
        <v>2870</v>
      </c>
      <c r="D1600" s="1" t="str">
        <f t="shared" si="24"/>
        <v/>
      </c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8" customHeight="1">
      <c r="A1601" s="3" t="s">
        <v>2871</v>
      </c>
      <c r="B1601" s="1"/>
      <c r="C1601" s="1" t="s">
        <v>12</v>
      </c>
      <c r="D1601" s="1" t="str">
        <f t="shared" si="24"/>
        <v/>
      </c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8" customHeight="1">
      <c r="A1602" s="1" t="s">
        <v>2872</v>
      </c>
      <c r="B1602" s="1" t="s">
        <v>152</v>
      </c>
      <c r="C1602" s="10" t="s">
        <v>2873</v>
      </c>
      <c r="D1602" s="1" t="str">
        <f t="shared" si="24"/>
        <v>ET</v>
      </c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8" customHeight="1">
      <c r="A1603" s="3" t="s">
        <v>2874</v>
      </c>
      <c r="B1603" s="1"/>
      <c r="C1603" s="1" t="s">
        <v>12</v>
      </c>
      <c r="D1603" s="1" t="str">
        <f t="shared" si="24"/>
        <v/>
      </c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8" customHeight="1">
      <c r="A1604" s="4" t="s">
        <v>2875</v>
      </c>
      <c r="B1604" s="1" t="s">
        <v>152</v>
      </c>
      <c r="C1604" s="10" t="s">
        <v>2876</v>
      </c>
      <c r="D1604" s="1" t="str">
        <f t="shared" ref="D1604:D1667" si="25">IFERROR(LEFT(C1604,FIND(" -",C1604)-1),"")</f>
        <v>ET</v>
      </c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8" customHeight="1">
      <c r="A1605" s="3" t="s">
        <v>2877</v>
      </c>
      <c r="B1605" s="1" t="s">
        <v>152</v>
      </c>
      <c r="C1605" s="10" t="s">
        <v>2878</v>
      </c>
      <c r="D1605" s="1" t="str">
        <f t="shared" si="25"/>
        <v/>
      </c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8" customHeight="1">
      <c r="A1606" s="4" t="s">
        <v>2879</v>
      </c>
      <c r="B1606" s="1"/>
      <c r="C1606" s="4" t="s">
        <v>2880</v>
      </c>
      <c r="D1606" s="1" t="str">
        <f t="shared" si="25"/>
        <v/>
      </c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8" customHeight="1">
      <c r="A1607" s="1" t="s">
        <v>2881</v>
      </c>
      <c r="B1607" s="1"/>
      <c r="C1607" s="1" t="s">
        <v>898</v>
      </c>
      <c r="D1607" s="1" t="str">
        <f t="shared" si="25"/>
        <v/>
      </c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8" customHeight="1">
      <c r="A1608" s="4" t="s">
        <v>2882</v>
      </c>
      <c r="B1608" s="1"/>
      <c r="C1608" s="1" t="s">
        <v>898</v>
      </c>
      <c r="D1608" s="1" t="str">
        <f t="shared" si="25"/>
        <v/>
      </c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8" customHeight="1">
      <c r="A1609" s="1" t="s">
        <v>2883</v>
      </c>
      <c r="B1609" s="1"/>
      <c r="C1609" s="1" t="s">
        <v>266</v>
      </c>
      <c r="D1609" s="1" t="str">
        <f t="shared" si="25"/>
        <v/>
      </c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8" customHeight="1">
      <c r="A1610" s="3" t="s">
        <v>2884</v>
      </c>
      <c r="B1610" s="1"/>
      <c r="C1610" s="1" t="s">
        <v>12</v>
      </c>
      <c r="D1610" s="1" t="str">
        <f t="shared" si="25"/>
        <v/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8" customHeight="1">
      <c r="A1611" s="4" t="s">
        <v>2885</v>
      </c>
      <c r="B1611" s="1" t="s">
        <v>28</v>
      </c>
      <c r="C1611" s="9" t="s">
        <v>2886</v>
      </c>
      <c r="D1611" s="1" t="str">
        <f t="shared" si="25"/>
        <v>VA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8" customHeight="1">
      <c r="A1612" s="1" t="s">
        <v>2887</v>
      </c>
      <c r="B1612" s="1" t="s">
        <v>566</v>
      </c>
      <c r="C1612" s="1" t="s">
        <v>1851</v>
      </c>
      <c r="D1612" s="1" t="str">
        <f t="shared" si="25"/>
        <v>AH</v>
      </c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8" customHeight="1">
      <c r="A1613" s="2" t="s">
        <v>2887</v>
      </c>
      <c r="B1613" s="1" t="s">
        <v>566</v>
      </c>
      <c r="C1613" s="2" t="s">
        <v>2888</v>
      </c>
      <c r="D1613" s="1" t="str">
        <f t="shared" si="25"/>
        <v>AH</v>
      </c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8" customHeight="1">
      <c r="A1614" s="3" t="s">
        <v>2887</v>
      </c>
      <c r="B1614" s="1"/>
      <c r="C1614" s="1" t="s">
        <v>12</v>
      </c>
      <c r="D1614" s="1" t="str">
        <f t="shared" si="25"/>
        <v/>
      </c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8" customHeight="1">
      <c r="A1615" s="1" t="s">
        <v>2889</v>
      </c>
      <c r="B1615" s="1"/>
      <c r="C1615" s="1" t="s">
        <v>2890</v>
      </c>
      <c r="D1615" s="1" t="str">
        <f t="shared" si="25"/>
        <v>PowerMark</v>
      </c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8" customHeight="1">
      <c r="A1616" s="4" t="s">
        <v>2891</v>
      </c>
      <c r="B1616" s="1"/>
      <c r="C1616" s="4" t="s">
        <v>2892</v>
      </c>
      <c r="D1616" s="1" t="str">
        <f t="shared" si="25"/>
        <v/>
      </c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8" customHeight="1">
      <c r="A1617" s="1" t="s">
        <v>2893</v>
      </c>
      <c r="B1617" s="1" t="s">
        <v>59</v>
      </c>
      <c r="C1617" s="1" t="s">
        <v>2894</v>
      </c>
      <c r="D1617" s="1" t="str">
        <f t="shared" si="25"/>
        <v>SOCO</v>
      </c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8" customHeight="1">
      <c r="A1618" s="2" t="s">
        <v>2895</v>
      </c>
      <c r="B1618" s="1"/>
      <c r="C1618" s="2" t="s">
        <v>2896</v>
      </c>
      <c r="D1618" s="1" t="str">
        <f t="shared" si="25"/>
        <v>HCS</v>
      </c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8" customHeight="1">
      <c r="A1619" s="1" t="s">
        <v>2897</v>
      </c>
      <c r="B1619" s="1" t="s">
        <v>756</v>
      </c>
      <c r="C1619" s="1" t="s">
        <v>2898</v>
      </c>
      <c r="D1619" s="1" t="str">
        <f t="shared" si="25"/>
        <v>HCS</v>
      </c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8" customHeight="1">
      <c r="A1620" s="1" t="s">
        <v>2899</v>
      </c>
      <c r="B1620" s="1"/>
      <c r="C1620" s="1" t="s">
        <v>2900</v>
      </c>
      <c r="D1620" s="1" t="str">
        <f t="shared" si="25"/>
        <v/>
      </c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8" customHeight="1">
      <c r="A1621" s="1" t="s">
        <v>2901</v>
      </c>
      <c r="B1621" s="1"/>
      <c r="C1621" s="1" t="s">
        <v>2902</v>
      </c>
      <c r="D1621" s="1" t="str">
        <f t="shared" si="25"/>
        <v/>
      </c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8" customHeight="1">
      <c r="A1622" s="4" t="s">
        <v>2903</v>
      </c>
      <c r="B1622" s="1"/>
      <c r="C1622" s="4" t="s">
        <v>2904</v>
      </c>
      <c r="D1622" s="1" t="str">
        <f t="shared" si="25"/>
        <v/>
      </c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8" customHeight="1">
      <c r="A1623" s="4" t="s">
        <v>2905</v>
      </c>
      <c r="B1623" s="1"/>
      <c r="C1623" s="1" t="s">
        <v>2906</v>
      </c>
      <c r="D1623" s="1" t="str">
        <f t="shared" si="25"/>
        <v>Family Assistance Ministries</v>
      </c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8" customHeight="1">
      <c r="A1624" s="4" t="s">
        <v>2907</v>
      </c>
      <c r="B1624" s="1"/>
      <c r="C1624" s="4" t="s">
        <v>2636</v>
      </c>
      <c r="D1624" s="1" t="str">
        <f t="shared" si="25"/>
        <v>JSM</v>
      </c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8" customHeight="1">
      <c r="A1625" s="3" t="s">
        <v>2908</v>
      </c>
      <c r="B1625" s="1"/>
      <c r="C1625" s="1" t="s">
        <v>2909</v>
      </c>
      <c r="D1625" s="1" t="str">
        <f t="shared" si="25"/>
        <v/>
      </c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8" customHeight="1">
      <c r="A1626" s="3" t="s">
        <v>2910</v>
      </c>
      <c r="B1626" s="1" t="s">
        <v>152</v>
      </c>
      <c r="C1626" s="1" t="s">
        <v>2911</v>
      </c>
      <c r="D1626" s="1" t="str">
        <f t="shared" si="25"/>
        <v>ET</v>
      </c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8" customHeight="1">
      <c r="A1627" s="4" t="s">
        <v>2912</v>
      </c>
      <c r="B1627" s="1"/>
      <c r="C1627" s="4" t="s">
        <v>2913</v>
      </c>
      <c r="D1627" s="1" t="str">
        <f t="shared" si="25"/>
        <v/>
      </c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8" customHeight="1">
      <c r="A1628" s="3" t="s">
        <v>2914</v>
      </c>
      <c r="B1628" s="1" t="s">
        <v>28</v>
      </c>
      <c r="C1628" s="5" t="s">
        <v>2915</v>
      </c>
      <c r="D1628" s="1" t="str">
        <f t="shared" si="25"/>
        <v>VA</v>
      </c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8" customHeight="1">
      <c r="A1629" s="1" t="s">
        <v>2914</v>
      </c>
      <c r="B1629" s="1" t="s">
        <v>28</v>
      </c>
      <c r="C1629" s="5" t="s">
        <v>2915</v>
      </c>
      <c r="D1629" s="1" t="str">
        <f t="shared" si="25"/>
        <v>VA</v>
      </c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8" customHeight="1">
      <c r="A1630" s="4" t="s">
        <v>2916</v>
      </c>
      <c r="B1630" s="1"/>
      <c r="C1630" s="4" t="s">
        <v>2917</v>
      </c>
      <c r="D1630" s="1" t="str">
        <f t="shared" si="25"/>
        <v/>
      </c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8" customHeight="1">
      <c r="A1631" s="4" t="s">
        <v>2918</v>
      </c>
      <c r="B1631" s="1"/>
      <c r="C1631" s="4" t="s">
        <v>2302</v>
      </c>
      <c r="D1631" s="1" t="str">
        <f t="shared" si="25"/>
        <v/>
      </c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8" customHeight="1">
      <c r="A1632" s="4" t="s">
        <v>2919</v>
      </c>
      <c r="B1632" s="1"/>
      <c r="C1632" s="11" t="s">
        <v>2920</v>
      </c>
      <c r="D1632" s="1" t="str">
        <f t="shared" si="25"/>
        <v>LU</v>
      </c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8" customHeight="1">
      <c r="A1633" s="4" t="s">
        <v>2921</v>
      </c>
      <c r="B1633" s="1"/>
      <c r="C1633" s="4" t="s">
        <v>2922</v>
      </c>
      <c r="D1633" s="1" t="str">
        <f t="shared" si="25"/>
        <v/>
      </c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8" customHeight="1">
      <c r="A1634" s="4" t="s">
        <v>2923</v>
      </c>
      <c r="B1634" s="1"/>
      <c r="C1634" s="4" t="s">
        <v>2657</v>
      </c>
      <c r="D1634" s="1" t="str">
        <f t="shared" si="25"/>
        <v>HB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8" customHeight="1">
      <c r="A1635" s="1" t="s">
        <v>2924</v>
      </c>
      <c r="B1635" s="1"/>
      <c r="C1635" s="1" t="s">
        <v>2925</v>
      </c>
      <c r="D1635" s="1" t="str">
        <f t="shared" si="25"/>
        <v/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8" customHeight="1">
      <c r="A1636" s="1" t="s">
        <v>2926</v>
      </c>
      <c r="B1636" s="1" t="s">
        <v>44</v>
      </c>
      <c r="C1636" s="1" t="s">
        <v>2927</v>
      </c>
      <c r="D1636" s="1" t="str">
        <f t="shared" si="25"/>
        <v>GD</v>
      </c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8" customHeight="1">
      <c r="A1637" s="3" t="s">
        <v>2928</v>
      </c>
      <c r="B1637" s="1"/>
      <c r="C1637" s="1" t="s">
        <v>12</v>
      </c>
      <c r="D1637" s="1" t="str">
        <f t="shared" si="25"/>
        <v/>
      </c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8" customHeight="1">
      <c r="A1638" s="4" t="s">
        <v>2929</v>
      </c>
      <c r="B1638" s="1"/>
      <c r="C1638" s="4" t="s">
        <v>2269</v>
      </c>
      <c r="D1638" s="1" t="str">
        <f t="shared" si="25"/>
        <v/>
      </c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8" customHeight="1">
      <c r="A1639" s="4" t="s">
        <v>2930</v>
      </c>
      <c r="B1639" s="1"/>
      <c r="C1639" s="4" t="s">
        <v>2931</v>
      </c>
      <c r="D1639" s="1" t="str">
        <f t="shared" si="25"/>
        <v>GS</v>
      </c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8" customHeight="1">
      <c r="A1640" s="3" t="s">
        <v>2932</v>
      </c>
      <c r="B1640" s="1" t="s">
        <v>1511</v>
      </c>
      <c r="C1640" s="1" t="s">
        <v>2933</v>
      </c>
      <c r="D1640" s="1" t="str">
        <f t="shared" si="25"/>
        <v>PS</v>
      </c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8" customHeight="1">
      <c r="A1641" s="1" t="s">
        <v>2934</v>
      </c>
      <c r="B1641" s="1" t="s">
        <v>1511</v>
      </c>
      <c r="C1641" s="1" t="s">
        <v>2935</v>
      </c>
      <c r="D1641" s="1" t="str">
        <f t="shared" si="25"/>
        <v>PS</v>
      </c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8" customHeight="1">
      <c r="A1642" s="1" t="s">
        <v>2936</v>
      </c>
      <c r="B1642" s="1"/>
      <c r="C1642" s="1" t="s">
        <v>2937</v>
      </c>
      <c r="D1642" s="1" t="str">
        <f t="shared" si="25"/>
        <v/>
      </c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8" customHeight="1">
      <c r="A1643" s="1" t="s">
        <v>2938</v>
      </c>
      <c r="B1643" s="1"/>
      <c r="C1643" s="1" t="s">
        <v>2939</v>
      </c>
      <c r="D1643" s="1" t="str">
        <f t="shared" si="25"/>
        <v/>
      </c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8" customHeight="1">
      <c r="A1644" s="4" t="s">
        <v>2940</v>
      </c>
      <c r="B1644" s="1"/>
      <c r="C1644" s="4" t="s">
        <v>2941</v>
      </c>
      <c r="D1644" s="1" t="str">
        <f t="shared" si="25"/>
        <v/>
      </c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8" customHeight="1">
      <c r="A1645" s="4" t="s">
        <v>2942</v>
      </c>
      <c r="B1645" s="1"/>
      <c r="C1645" s="4" t="s">
        <v>2204</v>
      </c>
      <c r="D1645" s="1" t="str">
        <f t="shared" si="25"/>
        <v/>
      </c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8" customHeight="1">
      <c r="A1646" s="1" t="s">
        <v>2943</v>
      </c>
      <c r="B1646" s="1"/>
      <c r="C1646" s="1" t="s">
        <v>2944</v>
      </c>
      <c r="D1646" s="1" t="str">
        <f t="shared" si="25"/>
        <v/>
      </c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8" customHeight="1">
      <c r="A1647" s="3" t="s">
        <v>2945</v>
      </c>
      <c r="B1647" s="1"/>
      <c r="C1647" s="1" t="s">
        <v>2946</v>
      </c>
      <c r="D1647" s="1" t="str">
        <f t="shared" si="25"/>
        <v/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8" customHeight="1">
      <c r="A1648" s="4" t="s">
        <v>2947</v>
      </c>
      <c r="B1648" s="1" t="s">
        <v>2243</v>
      </c>
      <c r="C1648" s="4" t="s">
        <v>2948</v>
      </c>
      <c r="D1648" s="1" t="str">
        <f t="shared" si="25"/>
        <v>MLH</v>
      </c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8" customHeight="1">
      <c r="A1649" s="4" t="s">
        <v>2949</v>
      </c>
      <c r="B1649" s="1"/>
      <c r="C1649" s="4" t="s">
        <v>2950</v>
      </c>
      <c r="D1649" s="1" t="str">
        <f t="shared" si="25"/>
        <v>LU</v>
      </c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8" customHeight="1">
      <c r="A1650" s="4" t="s">
        <v>2951</v>
      </c>
      <c r="B1650" s="1"/>
      <c r="C1650" s="4" t="s">
        <v>2952</v>
      </c>
      <c r="D1650" s="1" t="str">
        <f t="shared" si="25"/>
        <v/>
      </c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8" customHeight="1">
      <c r="A1651" s="4" t="s">
        <v>2953</v>
      </c>
      <c r="B1651" s="1"/>
      <c r="C1651" s="4" t="s">
        <v>2954</v>
      </c>
      <c r="D1651" s="1" t="str">
        <f t="shared" si="25"/>
        <v/>
      </c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8" customHeight="1">
      <c r="A1652" s="3" t="s">
        <v>2955</v>
      </c>
      <c r="B1652" s="1"/>
      <c r="C1652" s="1" t="s">
        <v>12</v>
      </c>
      <c r="D1652" s="1" t="str">
        <f t="shared" si="25"/>
        <v/>
      </c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8" customHeight="1">
      <c r="A1653" s="1" t="s">
        <v>2956</v>
      </c>
      <c r="B1653" s="1"/>
      <c r="C1653" s="1" t="s">
        <v>2957</v>
      </c>
      <c r="D1653" s="1" t="str">
        <f t="shared" si="25"/>
        <v/>
      </c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8" customHeight="1">
      <c r="A1654" s="3" t="s">
        <v>2958</v>
      </c>
      <c r="B1654" s="1"/>
      <c r="C1654" s="1" t="s">
        <v>2959</v>
      </c>
      <c r="D1654" s="1" t="str">
        <f t="shared" si="25"/>
        <v/>
      </c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8" customHeight="1">
      <c r="A1655" s="3" t="s">
        <v>2960</v>
      </c>
      <c r="B1655" s="1"/>
      <c r="C1655" s="1" t="s">
        <v>2961</v>
      </c>
      <c r="D1655" s="1" t="str">
        <f t="shared" si="25"/>
        <v/>
      </c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8" customHeight="1">
      <c r="A1656" s="1" t="s">
        <v>2962</v>
      </c>
      <c r="B1656" s="1"/>
      <c r="C1656" s="1" t="s">
        <v>2963</v>
      </c>
      <c r="D1656" s="1" t="str">
        <f t="shared" si="25"/>
        <v/>
      </c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8" customHeight="1">
      <c r="A1657" s="3" t="s">
        <v>2964</v>
      </c>
      <c r="B1657" s="1"/>
      <c r="C1657" s="1" t="s">
        <v>12</v>
      </c>
      <c r="D1657" s="1" t="str">
        <f t="shared" si="25"/>
        <v/>
      </c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8" customHeight="1">
      <c r="A1658" s="4" t="s">
        <v>2965</v>
      </c>
      <c r="B1658" s="1"/>
      <c r="C1658" s="4" t="s">
        <v>2966</v>
      </c>
      <c r="D1658" s="1" t="str">
        <f t="shared" si="25"/>
        <v/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8" customHeight="1">
      <c r="A1659" s="2" t="s">
        <v>2967</v>
      </c>
      <c r="B1659" s="1"/>
      <c r="C1659" s="1" t="s">
        <v>2968</v>
      </c>
      <c r="D1659" s="1" t="str">
        <f t="shared" si="25"/>
        <v/>
      </c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8" customHeight="1">
      <c r="A1660" s="1" t="s">
        <v>2969</v>
      </c>
      <c r="B1660" s="1" t="s">
        <v>152</v>
      </c>
      <c r="C1660" s="1" t="s">
        <v>2970</v>
      </c>
      <c r="D1660" s="1" t="str">
        <f t="shared" si="25"/>
        <v>ET</v>
      </c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8" customHeight="1">
      <c r="A1661" s="1" t="s">
        <v>2971</v>
      </c>
      <c r="B1661" s="1"/>
      <c r="C1661" s="1" t="s">
        <v>2694</v>
      </c>
      <c r="D1661" s="1" t="str">
        <f t="shared" si="25"/>
        <v/>
      </c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8" customHeight="1">
      <c r="A1662" s="1" t="s">
        <v>2972</v>
      </c>
      <c r="B1662" s="1" t="s">
        <v>2973</v>
      </c>
      <c r="C1662" s="1" t="s">
        <v>2974</v>
      </c>
      <c r="D1662" s="1" t="str">
        <f t="shared" si="25"/>
        <v>ET/GS</v>
      </c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8" customHeight="1">
      <c r="A1663" s="1" t="s">
        <v>2975</v>
      </c>
      <c r="B1663" s="1" t="s">
        <v>152</v>
      </c>
      <c r="C1663" s="1" t="s">
        <v>2976</v>
      </c>
      <c r="D1663" s="1" t="str">
        <f t="shared" si="25"/>
        <v>ET</v>
      </c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8" customHeight="1">
      <c r="A1664" s="1" t="s">
        <v>2977</v>
      </c>
      <c r="B1664" s="1"/>
      <c r="C1664" s="1" t="s">
        <v>2978</v>
      </c>
      <c r="D1664" s="1" t="str">
        <f t="shared" si="25"/>
        <v/>
      </c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8" customHeight="1">
      <c r="A1665" s="1" t="s">
        <v>2979</v>
      </c>
      <c r="B1665" s="1" t="s">
        <v>152</v>
      </c>
      <c r="C1665" s="1" t="s">
        <v>2980</v>
      </c>
      <c r="D1665" s="1" t="str">
        <f t="shared" si="25"/>
        <v>ET</v>
      </c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8" customHeight="1">
      <c r="A1666" s="1" t="s">
        <v>2981</v>
      </c>
      <c r="B1666" s="1"/>
      <c r="C1666" s="1" t="s">
        <v>2982</v>
      </c>
      <c r="D1666" s="1" t="str">
        <f t="shared" si="25"/>
        <v/>
      </c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8" customHeight="1">
      <c r="A1667" s="1" t="s">
        <v>2983</v>
      </c>
      <c r="B1667" s="1"/>
      <c r="C1667" s="1" t="s">
        <v>71</v>
      </c>
      <c r="D1667" s="1" t="str">
        <f t="shared" si="25"/>
        <v/>
      </c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8" customHeight="1">
      <c r="A1668" s="1" t="s">
        <v>2984</v>
      </c>
      <c r="B1668" s="1"/>
      <c r="C1668" s="1" t="s">
        <v>2985</v>
      </c>
      <c r="D1668" s="1" t="str">
        <f t="shared" ref="D1668:D1731" si="26">IFERROR(LEFT(C1668,FIND(" -",C1668)-1),"")</f>
        <v/>
      </c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8" customHeight="1">
      <c r="A1669" s="3" t="s">
        <v>2986</v>
      </c>
      <c r="B1669" s="1"/>
      <c r="C1669" s="1" t="s">
        <v>2987</v>
      </c>
      <c r="D1669" s="1" t="str">
        <f t="shared" si="26"/>
        <v/>
      </c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8" customHeight="1">
      <c r="A1670" s="1" t="s">
        <v>2988</v>
      </c>
      <c r="B1670" s="1"/>
      <c r="C1670" s="1" t="s">
        <v>2989</v>
      </c>
      <c r="D1670" s="1" t="str">
        <f t="shared" si="26"/>
        <v/>
      </c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8" customHeight="1">
      <c r="A1671" s="1" t="s">
        <v>2990</v>
      </c>
      <c r="B1671" s="1"/>
      <c r="C1671" s="1" t="s">
        <v>2991</v>
      </c>
      <c r="D1671" s="1" t="str">
        <f t="shared" si="26"/>
        <v/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8" customHeight="1">
      <c r="A1672" s="1" t="s">
        <v>2992</v>
      </c>
      <c r="B1672" s="1"/>
      <c r="C1672" s="1" t="s">
        <v>2993</v>
      </c>
      <c r="D1672" s="1" t="str">
        <f t="shared" si="26"/>
        <v/>
      </c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8" customHeight="1">
      <c r="A1673" s="1" t="s">
        <v>2994</v>
      </c>
      <c r="B1673" s="1" t="s">
        <v>2105</v>
      </c>
      <c r="C1673" s="1" t="s">
        <v>2995</v>
      </c>
      <c r="D1673" s="1" t="str">
        <f t="shared" si="26"/>
        <v>JB</v>
      </c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8" customHeight="1">
      <c r="A1674" s="3" t="s">
        <v>2996</v>
      </c>
      <c r="B1674" s="1" t="s">
        <v>59</v>
      </c>
      <c r="C1674" s="3" t="s">
        <v>2997</v>
      </c>
      <c r="D1674" s="1" t="str">
        <f t="shared" si="26"/>
        <v>SOCO</v>
      </c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8" customHeight="1">
      <c r="A1675" s="1" t="s">
        <v>2998</v>
      </c>
      <c r="B1675" s="1" t="s">
        <v>2105</v>
      </c>
      <c r="C1675" s="1" t="s">
        <v>2999</v>
      </c>
      <c r="D1675" s="1" t="str">
        <f t="shared" si="26"/>
        <v>JB</v>
      </c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8" customHeight="1">
      <c r="A1676" s="2" t="s">
        <v>3000</v>
      </c>
      <c r="B1676" s="1"/>
      <c r="C1676" s="1" t="s">
        <v>2650</v>
      </c>
      <c r="D1676" s="1" t="str">
        <f t="shared" si="26"/>
        <v/>
      </c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8" customHeight="1">
      <c r="A1677" s="1" t="s">
        <v>3001</v>
      </c>
      <c r="B1677" s="1"/>
      <c r="C1677" s="1" t="s">
        <v>2892</v>
      </c>
      <c r="D1677" s="1" t="str">
        <f t="shared" si="26"/>
        <v/>
      </c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8" customHeight="1">
      <c r="A1678" s="1" t="s">
        <v>3002</v>
      </c>
      <c r="B1678" s="1"/>
      <c r="C1678" s="1" t="s">
        <v>3003</v>
      </c>
      <c r="D1678" s="1" t="str">
        <f t="shared" si="26"/>
        <v/>
      </c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8" customHeight="1">
      <c r="A1679" s="1" t="s">
        <v>3004</v>
      </c>
      <c r="B1679" s="1"/>
      <c r="C1679" s="1" t="s">
        <v>3005</v>
      </c>
      <c r="D1679" s="1" t="str">
        <f t="shared" si="26"/>
        <v>NSCG</v>
      </c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8" customHeight="1">
      <c r="A1680" s="1" t="s">
        <v>3006</v>
      </c>
      <c r="B1680" s="1"/>
      <c r="C1680" s="1" t="s">
        <v>3007</v>
      </c>
      <c r="D1680" s="1" t="str">
        <f t="shared" si="26"/>
        <v/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8" customHeight="1">
      <c r="A1681" s="1" t="s">
        <v>3008</v>
      </c>
      <c r="B1681" s="1"/>
      <c r="C1681" s="1" t="s">
        <v>3009</v>
      </c>
      <c r="D1681" s="1" t="str">
        <f t="shared" si="26"/>
        <v/>
      </c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8" customHeight="1">
      <c r="A1682" s="3" t="s">
        <v>3010</v>
      </c>
      <c r="B1682" s="1"/>
      <c r="C1682" s="1" t="s">
        <v>12</v>
      </c>
      <c r="D1682" s="1" t="str">
        <f t="shared" si="26"/>
        <v/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8" customHeight="1">
      <c r="A1683" s="3" t="s">
        <v>3011</v>
      </c>
      <c r="B1683" s="1"/>
      <c r="C1683" s="1" t="s">
        <v>12</v>
      </c>
      <c r="D1683" s="1" t="str">
        <f t="shared" si="26"/>
        <v/>
      </c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8" customHeight="1">
      <c r="A1684" s="1" t="s">
        <v>3012</v>
      </c>
      <c r="B1684" s="1"/>
      <c r="C1684" s="1" t="s">
        <v>47</v>
      </c>
      <c r="D1684" s="1" t="str">
        <f t="shared" si="26"/>
        <v/>
      </c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8" customHeight="1">
      <c r="A1685" s="3" t="s">
        <v>3013</v>
      </c>
      <c r="B1685" s="1" t="s">
        <v>2190</v>
      </c>
      <c r="C1685" s="1" t="s">
        <v>2505</v>
      </c>
      <c r="D1685" s="1" t="str">
        <f t="shared" si="26"/>
        <v>LC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8" customHeight="1">
      <c r="A1686" s="3" t="s">
        <v>3014</v>
      </c>
      <c r="B1686" s="1"/>
      <c r="C1686" s="1" t="s">
        <v>12</v>
      </c>
      <c r="D1686" s="1" t="str">
        <f t="shared" si="26"/>
        <v/>
      </c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8" customHeight="1">
      <c r="A1687" s="2" t="s">
        <v>3015</v>
      </c>
      <c r="B1687" s="1"/>
      <c r="C1687" s="2" t="s">
        <v>3016</v>
      </c>
      <c r="D1687" s="1" t="str">
        <f t="shared" si="26"/>
        <v/>
      </c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8" customHeight="1">
      <c r="A1688" s="1" t="s">
        <v>3017</v>
      </c>
      <c r="B1688" s="1" t="s">
        <v>28</v>
      </c>
      <c r="C1688" s="5" t="s">
        <v>1728</v>
      </c>
      <c r="D1688" s="1" t="str">
        <f t="shared" si="26"/>
        <v>VA</v>
      </c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8" customHeight="1">
      <c r="A1689" s="3" t="s">
        <v>3018</v>
      </c>
      <c r="B1689" s="1"/>
      <c r="C1689" s="1" t="s">
        <v>12</v>
      </c>
      <c r="D1689" s="1" t="str">
        <f t="shared" si="26"/>
        <v/>
      </c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8" customHeight="1">
      <c r="A1690" s="1" t="s">
        <v>3019</v>
      </c>
      <c r="B1690" s="1"/>
      <c r="C1690" s="1" t="s">
        <v>3020</v>
      </c>
      <c r="D1690" s="1" t="str">
        <f t="shared" si="26"/>
        <v/>
      </c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8" customHeight="1">
      <c r="A1691" s="1" t="s">
        <v>3021</v>
      </c>
      <c r="B1691" s="1" t="s">
        <v>3022</v>
      </c>
      <c r="C1691" s="1" t="s">
        <v>3023</v>
      </c>
      <c r="D1691" s="1" t="str">
        <f t="shared" si="26"/>
        <v>Newport Pulmonary Associates</v>
      </c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8" customHeight="1">
      <c r="A1692" s="1" t="s">
        <v>3024</v>
      </c>
      <c r="B1692" s="1" t="s">
        <v>2105</v>
      </c>
      <c r="C1692" s="1" t="s">
        <v>3025</v>
      </c>
      <c r="D1692" s="1" t="str">
        <f t="shared" si="26"/>
        <v/>
      </c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8" customHeight="1">
      <c r="A1693" s="3" t="s">
        <v>3026</v>
      </c>
      <c r="B1693" s="1"/>
      <c r="C1693" s="1" t="s">
        <v>12</v>
      </c>
      <c r="D1693" s="1" t="str">
        <f t="shared" si="26"/>
        <v/>
      </c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8" customHeight="1">
      <c r="A1694" s="3" t="s">
        <v>3027</v>
      </c>
      <c r="B1694" s="1"/>
      <c r="C1694" s="1" t="s">
        <v>12</v>
      </c>
      <c r="D1694" s="1" t="str">
        <f t="shared" si="26"/>
        <v/>
      </c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8" customHeight="1">
      <c r="A1695" s="1" t="s">
        <v>3028</v>
      </c>
      <c r="B1695" s="1" t="s">
        <v>28</v>
      </c>
      <c r="C1695" s="1" t="s">
        <v>3029</v>
      </c>
      <c r="D1695" s="1" t="str">
        <f t="shared" si="26"/>
        <v>VA</v>
      </c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8" customHeight="1">
      <c r="A1696" s="3" t="s">
        <v>3030</v>
      </c>
      <c r="B1696" s="1"/>
      <c r="C1696" s="1" t="s">
        <v>12</v>
      </c>
      <c r="D1696" s="1" t="str">
        <f t="shared" si="26"/>
        <v/>
      </c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8" customHeight="1">
      <c r="A1697" s="3" t="s">
        <v>3031</v>
      </c>
      <c r="B1697" s="1"/>
      <c r="C1697" s="2" t="s">
        <v>3032</v>
      </c>
      <c r="D1697" s="1" t="str">
        <f t="shared" si="26"/>
        <v>Nadine</v>
      </c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8" customHeight="1">
      <c r="A1698" s="1" t="s">
        <v>3033</v>
      </c>
      <c r="B1698" s="1"/>
      <c r="C1698" s="1" t="s">
        <v>677</v>
      </c>
      <c r="D1698" s="1" t="str">
        <f t="shared" si="26"/>
        <v/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8" customHeight="1">
      <c r="A1699" s="3" t="s">
        <v>3034</v>
      </c>
      <c r="B1699" s="1" t="s">
        <v>152</v>
      </c>
      <c r="C1699" s="1" t="s">
        <v>3035</v>
      </c>
      <c r="D1699" s="1" t="str">
        <f t="shared" si="26"/>
        <v>ET</v>
      </c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8" customHeight="1">
      <c r="A1700" s="1" t="s">
        <v>3036</v>
      </c>
      <c r="B1700" s="1" t="s">
        <v>152</v>
      </c>
      <c r="C1700" s="1" t="s">
        <v>3037</v>
      </c>
      <c r="D1700" s="1" t="str">
        <f t="shared" si="26"/>
        <v>ET</v>
      </c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8" customHeight="1">
      <c r="A1701" s="4" t="s">
        <v>3038</v>
      </c>
      <c r="B1701" s="1" t="s">
        <v>152</v>
      </c>
      <c r="C1701" s="1" t="s">
        <v>3037</v>
      </c>
      <c r="D1701" s="1" t="str">
        <f t="shared" si="26"/>
        <v>ET</v>
      </c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8" customHeight="1">
      <c r="A1702" s="3" t="s">
        <v>3039</v>
      </c>
      <c r="B1702" s="1" t="s">
        <v>152</v>
      </c>
      <c r="C1702" s="1" t="s">
        <v>3035</v>
      </c>
      <c r="D1702" s="1" t="str">
        <f t="shared" si="26"/>
        <v>ET</v>
      </c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8" customHeight="1">
      <c r="A1703" s="3" t="s">
        <v>3040</v>
      </c>
      <c r="B1703" s="1" t="s">
        <v>152</v>
      </c>
      <c r="C1703" s="1" t="s">
        <v>3035</v>
      </c>
      <c r="D1703" s="1" t="str">
        <f t="shared" si="26"/>
        <v>ET</v>
      </c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8" customHeight="1">
      <c r="A1704" s="3" t="s">
        <v>3041</v>
      </c>
      <c r="B1704" s="1"/>
      <c r="C1704" s="1" t="s">
        <v>12</v>
      </c>
      <c r="D1704" s="1" t="str">
        <f t="shared" si="26"/>
        <v/>
      </c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8" customHeight="1">
      <c r="A1705" s="1" t="s">
        <v>3042</v>
      </c>
      <c r="B1705" s="1"/>
      <c r="C1705" s="1" t="s">
        <v>225</v>
      </c>
      <c r="D1705" s="1" t="str">
        <f t="shared" si="26"/>
        <v/>
      </c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8" customHeight="1">
      <c r="A1706" s="3" t="s">
        <v>3043</v>
      </c>
      <c r="B1706" s="1" t="s">
        <v>152</v>
      </c>
      <c r="C1706" s="1" t="s">
        <v>3044</v>
      </c>
      <c r="D1706" s="1" t="str">
        <f t="shared" si="26"/>
        <v>ET</v>
      </c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8" customHeight="1">
      <c r="A1707" s="1" t="s">
        <v>3045</v>
      </c>
      <c r="B1707" s="1"/>
      <c r="C1707" s="1" t="s">
        <v>2786</v>
      </c>
      <c r="D1707" s="1" t="str">
        <f t="shared" si="26"/>
        <v/>
      </c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8" customHeight="1">
      <c r="A1708" s="3" t="s">
        <v>3046</v>
      </c>
      <c r="B1708" s="1"/>
      <c r="C1708" s="3" t="s">
        <v>3047</v>
      </c>
      <c r="D1708" s="1" t="str">
        <f t="shared" si="26"/>
        <v>Rtistic</v>
      </c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8" customHeight="1">
      <c r="A1709" s="1" t="s">
        <v>3048</v>
      </c>
      <c r="B1709" s="1"/>
      <c r="C1709" s="1" t="s">
        <v>3049</v>
      </c>
      <c r="D1709" s="1" t="str">
        <f t="shared" si="26"/>
        <v/>
      </c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8" customHeight="1">
      <c r="A1710" s="4" t="s">
        <v>3050</v>
      </c>
      <c r="B1710" s="1"/>
      <c r="C1710" s="4" t="s">
        <v>3051</v>
      </c>
      <c r="D1710" s="1" t="str">
        <f t="shared" si="26"/>
        <v>Bob Montgomery</v>
      </c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8" customHeight="1">
      <c r="A1711" s="2" t="s">
        <v>3052</v>
      </c>
      <c r="B1711" s="1" t="s">
        <v>374</v>
      </c>
      <c r="C1711" s="2" t="s">
        <v>3053</v>
      </c>
      <c r="D1711" s="1" t="str">
        <f t="shared" si="26"/>
        <v>TT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8" customHeight="1">
      <c r="A1712" s="4" t="s">
        <v>3054</v>
      </c>
      <c r="B1712" s="1"/>
      <c r="C1712" s="4" t="s">
        <v>3055</v>
      </c>
      <c r="D1712" s="1" t="str">
        <f t="shared" si="26"/>
        <v>TGI</v>
      </c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8" customHeight="1">
      <c r="A1713" s="1" t="s">
        <v>3056</v>
      </c>
      <c r="B1713" s="1"/>
      <c r="C1713" s="1" t="s">
        <v>3055</v>
      </c>
      <c r="D1713" s="1" t="str">
        <f t="shared" si="26"/>
        <v>TGI</v>
      </c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8" customHeight="1">
      <c r="A1714" s="3" t="s">
        <v>3057</v>
      </c>
      <c r="B1714" s="1"/>
      <c r="C1714" s="1" t="s">
        <v>12</v>
      </c>
      <c r="D1714" s="1" t="str">
        <f t="shared" si="26"/>
        <v/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8" customHeight="1">
      <c r="A1715" s="3" t="s">
        <v>3058</v>
      </c>
      <c r="B1715" s="1"/>
      <c r="C1715" s="1" t="s">
        <v>12</v>
      </c>
      <c r="D1715" s="1" t="str">
        <f t="shared" si="26"/>
        <v/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8" customHeight="1">
      <c r="A1716" s="1" t="s">
        <v>3059</v>
      </c>
      <c r="B1716" s="1"/>
      <c r="C1716" s="1" t="s">
        <v>3060</v>
      </c>
      <c r="D1716" s="1" t="str">
        <f t="shared" si="26"/>
        <v/>
      </c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8" customHeight="1">
      <c r="A1717" s="1" t="s">
        <v>3061</v>
      </c>
      <c r="B1717" s="1" t="s">
        <v>28</v>
      </c>
      <c r="C1717" s="5" t="s">
        <v>3062</v>
      </c>
      <c r="D1717" s="1" t="str">
        <f t="shared" si="26"/>
        <v>VA</v>
      </c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8" customHeight="1">
      <c r="A1718" s="4" t="s">
        <v>3063</v>
      </c>
      <c r="B1718" s="1" t="s">
        <v>28</v>
      </c>
      <c r="C1718" s="9" t="s">
        <v>3064</v>
      </c>
      <c r="D1718" s="1" t="str">
        <f t="shared" si="26"/>
        <v>VA</v>
      </c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8" customHeight="1">
      <c r="A1719" s="1" t="s">
        <v>3063</v>
      </c>
      <c r="B1719" s="1" t="s">
        <v>28</v>
      </c>
      <c r="C1719" s="5" t="s">
        <v>556</v>
      </c>
      <c r="D1719" s="1" t="str">
        <f t="shared" si="26"/>
        <v>VA</v>
      </c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8" customHeight="1">
      <c r="A1720" s="3" t="s">
        <v>3065</v>
      </c>
      <c r="B1720" s="1"/>
      <c r="C1720" s="1" t="s">
        <v>12</v>
      </c>
      <c r="D1720" s="1" t="str">
        <f t="shared" si="26"/>
        <v/>
      </c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8" customHeight="1">
      <c r="A1721" s="3" t="s">
        <v>3066</v>
      </c>
      <c r="B1721" s="1"/>
      <c r="C1721" s="1" t="s">
        <v>12</v>
      </c>
      <c r="D1721" s="1" t="str">
        <f t="shared" si="26"/>
        <v/>
      </c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8" customHeight="1">
      <c r="A1722" s="3" t="s">
        <v>3067</v>
      </c>
      <c r="B1722" s="1"/>
      <c r="C1722" s="1" t="s">
        <v>12</v>
      </c>
      <c r="D1722" s="1" t="str">
        <f t="shared" si="26"/>
        <v/>
      </c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8" customHeight="1">
      <c r="A1723" s="1" t="s">
        <v>3068</v>
      </c>
      <c r="B1723" s="1"/>
      <c r="C1723" s="1" t="s">
        <v>3069</v>
      </c>
      <c r="D1723" s="1" t="str">
        <f t="shared" si="26"/>
        <v/>
      </c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8" customHeight="1">
      <c r="A1724" s="3" t="s">
        <v>3070</v>
      </c>
      <c r="B1724" s="1" t="s">
        <v>137</v>
      </c>
      <c r="C1724" s="10" t="s">
        <v>3071</v>
      </c>
      <c r="D1724" s="1" t="str">
        <f t="shared" si="26"/>
        <v/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8" customHeight="1">
      <c r="A1725" s="3" t="s">
        <v>3072</v>
      </c>
      <c r="B1725" s="1" t="s">
        <v>152</v>
      </c>
      <c r="C1725" s="2" t="s">
        <v>3073</v>
      </c>
      <c r="D1725" s="1" t="str">
        <f t="shared" si="26"/>
        <v>ET</v>
      </c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8" customHeight="1">
      <c r="A1726" s="3" t="s">
        <v>3074</v>
      </c>
      <c r="B1726" s="1"/>
      <c r="C1726" s="1" t="s">
        <v>12</v>
      </c>
      <c r="D1726" s="1" t="str">
        <f t="shared" si="26"/>
        <v/>
      </c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8" customHeight="1">
      <c r="A1727" s="2" t="s">
        <v>3075</v>
      </c>
      <c r="B1727" s="1" t="s">
        <v>1511</v>
      </c>
      <c r="C1727" s="2" t="s">
        <v>3076</v>
      </c>
      <c r="D1727" s="1" t="str">
        <f t="shared" si="26"/>
        <v>PS</v>
      </c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8" customHeight="1">
      <c r="A1728" s="4" t="s">
        <v>3077</v>
      </c>
      <c r="B1728" s="1"/>
      <c r="C1728" s="4" t="s">
        <v>3078</v>
      </c>
      <c r="D1728" s="1" t="str">
        <f t="shared" si="26"/>
        <v>Mark Hardy</v>
      </c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8" customHeight="1">
      <c r="A1729" s="3" t="s">
        <v>3079</v>
      </c>
      <c r="B1729" s="1"/>
      <c r="C1729" s="1" t="s">
        <v>3080</v>
      </c>
      <c r="D1729" s="1" t="str">
        <f t="shared" si="26"/>
        <v/>
      </c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8" customHeight="1">
      <c r="A1730" s="1" t="s">
        <v>3081</v>
      </c>
      <c r="B1730" s="1"/>
      <c r="C1730" s="1" t="s">
        <v>3078</v>
      </c>
      <c r="D1730" s="1" t="str">
        <f t="shared" si="26"/>
        <v>Mark Hardy</v>
      </c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8" customHeight="1">
      <c r="A1731" s="4" t="s">
        <v>3082</v>
      </c>
      <c r="B1731" s="1"/>
      <c r="C1731" s="4" t="s">
        <v>3083</v>
      </c>
      <c r="D1731" s="1" t="str">
        <f t="shared" si="26"/>
        <v/>
      </c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8" customHeight="1">
      <c r="A1732" s="1" t="s">
        <v>3084</v>
      </c>
      <c r="B1732" s="1"/>
      <c r="C1732" s="1" t="s">
        <v>3085</v>
      </c>
      <c r="D1732" s="1" t="str">
        <f t="shared" ref="D1732:D1795" si="27">IFERROR(LEFT(C1732,FIND(" -",C1732)-1),"")</f>
        <v/>
      </c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8" customHeight="1">
      <c r="A1733" s="3" t="s">
        <v>3086</v>
      </c>
      <c r="B1733" s="1"/>
      <c r="C1733" s="1" t="s">
        <v>12</v>
      </c>
      <c r="D1733" s="1" t="str">
        <f t="shared" si="27"/>
        <v/>
      </c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8" customHeight="1">
      <c r="A1734" s="4" t="s">
        <v>3087</v>
      </c>
      <c r="B1734" s="1"/>
      <c r="C1734" s="4" t="s">
        <v>3088</v>
      </c>
      <c r="D1734" s="1" t="str">
        <f t="shared" si="27"/>
        <v/>
      </c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8" customHeight="1">
      <c r="A1735" s="3" t="s">
        <v>3089</v>
      </c>
      <c r="B1735" s="1" t="s">
        <v>1511</v>
      </c>
      <c r="C1735" s="1" t="s">
        <v>3090</v>
      </c>
      <c r="D1735" s="1" t="str">
        <f t="shared" si="27"/>
        <v>PS</v>
      </c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8" customHeight="1">
      <c r="A1736" s="7" t="s">
        <v>3091</v>
      </c>
      <c r="B1736" s="1"/>
      <c r="C1736" s="7" t="s">
        <v>3092</v>
      </c>
      <c r="D1736" s="1" t="str">
        <f t="shared" si="27"/>
        <v/>
      </c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8" customHeight="1">
      <c r="A1737" s="1" t="s">
        <v>3093</v>
      </c>
      <c r="B1737" s="1"/>
      <c r="C1737" s="1" t="s">
        <v>3094</v>
      </c>
      <c r="D1737" s="1" t="str">
        <f t="shared" si="27"/>
        <v/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8" customHeight="1">
      <c r="A1738" s="3" t="s">
        <v>3095</v>
      </c>
      <c r="B1738" s="1"/>
      <c r="C1738" s="1" t="s">
        <v>3096</v>
      </c>
      <c r="D1738" s="1" t="str">
        <f t="shared" si="27"/>
        <v/>
      </c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8" customHeight="1">
      <c r="A1739" s="4" t="s">
        <v>3097</v>
      </c>
      <c r="B1739" s="1"/>
      <c r="C1739" s="4" t="s">
        <v>3098</v>
      </c>
      <c r="D1739" s="1" t="str">
        <f t="shared" si="27"/>
        <v/>
      </c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8" customHeight="1">
      <c r="A1740" s="4" t="s">
        <v>3099</v>
      </c>
      <c r="B1740" s="1"/>
      <c r="C1740" s="4" t="s">
        <v>2525</v>
      </c>
      <c r="D1740" s="1" t="str">
        <f t="shared" si="27"/>
        <v/>
      </c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8" customHeight="1">
      <c r="A1741" s="2" t="s">
        <v>3100</v>
      </c>
      <c r="B1741" s="1"/>
      <c r="C1741" s="2" t="s">
        <v>3101</v>
      </c>
      <c r="D1741" s="1" t="str">
        <f t="shared" si="27"/>
        <v/>
      </c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8" customHeight="1">
      <c r="A1742" s="1" t="s">
        <v>3102</v>
      </c>
      <c r="B1742" s="1"/>
      <c r="C1742" s="1" t="s">
        <v>47</v>
      </c>
      <c r="D1742" s="1" t="str">
        <f t="shared" si="27"/>
        <v/>
      </c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8" customHeight="1">
      <c r="A1743" s="4" t="s">
        <v>3103</v>
      </c>
      <c r="B1743" s="1"/>
      <c r="C1743" s="4" t="s">
        <v>3104</v>
      </c>
      <c r="D1743" s="1" t="str">
        <f t="shared" si="27"/>
        <v/>
      </c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8" customHeight="1">
      <c r="A1744" s="2" t="s">
        <v>4236</v>
      </c>
      <c r="B1744" s="1"/>
      <c r="C1744" s="1" t="s">
        <v>3105</v>
      </c>
      <c r="D1744" s="1" t="str">
        <f t="shared" si="27"/>
        <v/>
      </c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8" customHeight="1">
      <c r="A1745" s="3" t="s">
        <v>3106</v>
      </c>
      <c r="B1745" s="1"/>
      <c r="C1745" s="1" t="s">
        <v>3107</v>
      </c>
      <c r="D1745" s="1" t="str">
        <f t="shared" si="27"/>
        <v/>
      </c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8" customHeight="1">
      <c r="A1746" s="1" t="s">
        <v>3108</v>
      </c>
      <c r="B1746" s="1" t="s">
        <v>1526</v>
      </c>
      <c r="C1746" s="1" t="s">
        <v>3109</v>
      </c>
      <c r="D1746" s="1" t="str">
        <f t="shared" si="27"/>
        <v>PCG</v>
      </c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8" customHeight="1">
      <c r="A1747" s="4" t="s">
        <v>3110</v>
      </c>
      <c r="B1747" s="1"/>
      <c r="C1747" s="4" t="s">
        <v>3111</v>
      </c>
      <c r="D1747" s="1" t="str">
        <f t="shared" si="27"/>
        <v/>
      </c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8" customHeight="1">
      <c r="A1748" s="4" t="s">
        <v>3112</v>
      </c>
      <c r="B1748" s="1" t="s">
        <v>1526</v>
      </c>
      <c r="C1748" s="4" t="s">
        <v>3113</v>
      </c>
      <c r="D1748" s="1" t="str">
        <f t="shared" si="27"/>
        <v>PCG</v>
      </c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8" customHeight="1">
      <c r="A1749" s="4" t="s">
        <v>3114</v>
      </c>
      <c r="B1749" s="1"/>
      <c r="C1749" s="4" t="s">
        <v>2283</v>
      </c>
      <c r="D1749" s="1" t="str">
        <f t="shared" si="27"/>
        <v/>
      </c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8" customHeight="1">
      <c r="A1750" s="4" t="s">
        <v>3115</v>
      </c>
      <c r="B1750" s="1" t="s">
        <v>1526</v>
      </c>
      <c r="C1750" s="4" t="s">
        <v>3116</v>
      </c>
      <c r="D1750" s="1" t="str">
        <f t="shared" si="27"/>
        <v>PCG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8" customHeight="1">
      <c r="A1751" s="1" t="s">
        <v>3117</v>
      </c>
      <c r="B1751" s="1" t="s">
        <v>1526</v>
      </c>
      <c r="C1751" s="1" t="s">
        <v>3118</v>
      </c>
      <c r="D1751" s="1" t="str">
        <f t="shared" si="27"/>
        <v>PCG</v>
      </c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8" customHeight="1">
      <c r="A1752" s="2" t="s">
        <v>3119</v>
      </c>
      <c r="B1752" s="1"/>
      <c r="C1752" s="2" t="s">
        <v>3120</v>
      </c>
      <c r="D1752" s="1" t="str">
        <f t="shared" si="27"/>
        <v/>
      </c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8" customHeight="1">
      <c r="A1753" s="1" t="s">
        <v>3121</v>
      </c>
      <c r="B1753" s="1"/>
      <c r="C1753" s="1" t="s">
        <v>3122</v>
      </c>
      <c r="D1753" s="1" t="str">
        <f t="shared" si="27"/>
        <v/>
      </c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6.5" customHeight="1">
      <c r="A1754" s="1" t="s">
        <v>3123</v>
      </c>
      <c r="B1754" s="1"/>
      <c r="C1754" s="1" t="s">
        <v>3085</v>
      </c>
      <c r="D1754" s="1" t="str">
        <f t="shared" si="27"/>
        <v/>
      </c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8" customHeight="1">
      <c r="A1755" s="3" t="s">
        <v>3124</v>
      </c>
      <c r="B1755" s="1"/>
      <c r="C1755" s="1" t="s">
        <v>3080</v>
      </c>
      <c r="D1755" s="1" t="str">
        <f t="shared" si="27"/>
        <v/>
      </c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8" customHeight="1">
      <c r="A1756" s="3" t="s">
        <v>3125</v>
      </c>
      <c r="B1756" s="1"/>
      <c r="C1756" s="1" t="s">
        <v>3126</v>
      </c>
      <c r="D1756" s="1" t="str">
        <f t="shared" si="27"/>
        <v/>
      </c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8" customHeight="1">
      <c r="A1757" s="1" t="s">
        <v>3127</v>
      </c>
      <c r="B1757" s="1"/>
      <c r="C1757" s="1" t="s">
        <v>922</v>
      </c>
      <c r="D1757" s="1" t="str">
        <f t="shared" si="27"/>
        <v/>
      </c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8" customHeight="1">
      <c r="A1758" s="3" t="s">
        <v>3128</v>
      </c>
      <c r="B1758" s="1"/>
      <c r="C1758" s="1" t="s">
        <v>12</v>
      </c>
      <c r="D1758" s="1" t="str">
        <f t="shared" si="27"/>
        <v/>
      </c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8" customHeight="1">
      <c r="A1759" s="4" t="s">
        <v>3129</v>
      </c>
      <c r="B1759" s="1"/>
      <c r="C1759" s="1" t="s">
        <v>3130</v>
      </c>
      <c r="D1759" s="1" t="str">
        <f t="shared" si="27"/>
        <v>Dawson Business Printing, Inc.</v>
      </c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8" customHeight="1">
      <c r="A1760" s="1" t="s">
        <v>3131</v>
      </c>
      <c r="B1760" s="1"/>
      <c r="C1760" s="1" t="s">
        <v>3132</v>
      </c>
      <c r="D1760" s="1" t="str">
        <f t="shared" si="27"/>
        <v/>
      </c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8" customHeight="1">
      <c r="A1761" s="1" t="s">
        <v>3133</v>
      </c>
      <c r="B1761" s="1" t="s">
        <v>2105</v>
      </c>
      <c r="C1761" s="1" t="s">
        <v>2414</v>
      </c>
      <c r="D1761" s="1" t="str">
        <f t="shared" si="27"/>
        <v>JB</v>
      </c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8" customHeight="1">
      <c r="A1762" s="1" t="s">
        <v>3133</v>
      </c>
      <c r="B1762" s="1"/>
      <c r="C1762" s="1" t="s">
        <v>12</v>
      </c>
      <c r="D1762" s="1" t="str">
        <f t="shared" si="27"/>
        <v/>
      </c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8" customHeight="1">
      <c r="A1763" s="1" t="s">
        <v>3134</v>
      </c>
      <c r="B1763" s="1"/>
      <c r="C1763" s="1" t="s">
        <v>3135</v>
      </c>
      <c r="D1763" s="1" t="str">
        <f t="shared" si="27"/>
        <v/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8" customHeight="1">
      <c r="A1764" s="1" t="s">
        <v>3136</v>
      </c>
      <c r="B1764" s="1"/>
      <c r="C1764" s="1" t="s">
        <v>3137</v>
      </c>
      <c r="D1764" s="1" t="str">
        <f t="shared" si="27"/>
        <v/>
      </c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8" customHeight="1">
      <c r="A1765" s="1" t="s">
        <v>3138</v>
      </c>
      <c r="B1765" s="1"/>
      <c r="C1765" s="1" t="s">
        <v>2319</v>
      </c>
      <c r="D1765" s="1" t="str">
        <f t="shared" si="27"/>
        <v/>
      </c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8" customHeight="1">
      <c r="A1766" s="1" t="s">
        <v>3139</v>
      </c>
      <c r="B1766" s="1"/>
      <c r="C1766" s="1" t="s">
        <v>3140</v>
      </c>
      <c r="D1766" s="1" t="str">
        <f t="shared" si="27"/>
        <v/>
      </c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8" customHeight="1">
      <c r="A1767" s="1" t="s">
        <v>3141</v>
      </c>
      <c r="B1767" s="1"/>
      <c r="C1767" s="1" t="s">
        <v>1185</v>
      </c>
      <c r="D1767" s="1" t="str">
        <f t="shared" si="27"/>
        <v/>
      </c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8" customHeight="1">
      <c r="A1768" s="1" t="s">
        <v>3142</v>
      </c>
      <c r="B1768" s="1"/>
      <c r="C1768" s="1" t="s">
        <v>2406</v>
      </c>
      <c r="D1768" s="1" t="str">
        <f t="shared" si="27"/>
        <v/>
      </c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8" customHeight="1">
      <c r="A1769" s="1" t="s">
        <v>3143</v>
      </c>
      <c r="B1769" s="1"/>
      <c r="C1769" s="1" t="s">
        <v>3144</v>
      </c>
      <c r="D1769" s="1" t="str">
        <f t="shared" si="27"/>
        <v/>
      </c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8" customHeight="1">
      <c r="A1770" s="1" t="s">
        <v>3145</v>
      </c>
      <c r="B1770" s="1" t="s">
        <v>152</v>
      </c>
      <c r="C1770" s="1" t="s">
        <v>3146</v>
      </c>
      <c r="D1770" s="1" t="str">
        <f t="shared" si="27"/>
        <v>ET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8" customHeight="1">
      <c r="A1771" s="1" t="s">
        <v>3147</v>
      </c>
      <c r="B1771" s="1" t="s">
        <v>28</v>
      </c>
      <c r="C1771" s="1" t="s">
        <v>3148</v>
      </c>
      <c r="D1771" s="1" t="str">
        <f t="shared" si="27"/>
        <v/>
      </c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8" customHeight="1">
      <c r="A1772" s="1" t="s">
        <v>3149</v>
      </c>
      <c r="B1772" s="1"/>
      <c r="C1772" s="1" t="s">
        <v>3150</v>
      </c>
      <c r="D1772" s="1" t="str">
        <f t="shared" si="27"/>
        <v/>
      </c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8" customHeight="1">
      <c r="A1773" s="3" t="s">
        <v>3151</v>
      </c>
      <c r="B1773" s="1"/>
      <c r="C1773" s="1" t="s">
        <v>12</v>
      </c>
      <c r="D1773" s="1" t="str">
        <f t="shared" si="27"/>
        <v/>
      </c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8" customHeight="1">
      <c r="A1774" s="3" t="s">
        <v>3152</v>
      </c>
      <c r="B1774" s="1"/>
      <c r="C1774" s="1" t="s">
        <v>3153</v>
      </c>
      <c r="D1774" s="1" t="str">
        <f t="shared" si="27"/>
        <v>Apple Store</v>
      </c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8" customHeight="1">
      <c r="A1775" s="3" t="s">
        <v>3154</v>
      </c>
      <c r="B1775" s="1"/>
      <c r="C1775" s="1" t="s">
        <v>3155</v>
      </c>
      <c r="D1775" s="1" t="str">
        <f t="shared" si="27"/>
        <v/>
      </c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8" customHeight="1">
      <c r="A1776" s="1" t="s">
        <v>3156</v>
      </c>
      <c r="B1776" s="1" t="s">
        <v>1511</v>
      </c>
      <c r="C1776" s="1" t="s">
        <v>3157</v>
      </c>
      <c r="D1776" s="1" t="str">
        <f t="shared" si="27"/>
        <v>PS</v>
      </c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8" customHeight="1">
      <c r="A1777" s="1" t="s">
        <v>3158</v>
      </c>
      <c r="B1777" s="1" t="s">
        <v>59</v>
      </c>
      <c r="C1777" s="1" t="s">
        <v>3159</v>
      </c>
      <c r="D1777" s="1" t="str">
        <f t="shared" si="27"/>
        <v>SOCO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8" customHeight="1">
      <c r="A1778" s="1" t="s">
        <v>3160</v>
      </c>
      <c r="B1778" s="1" t="s">
        <v>59</v>
      </c>
      <c r="C1778" s="1" t="s">
        <v>3161</v>
      </c>
      <c r="D1778" s="1" t="str">
        <f t="shared" si="27"/>
        <v>SOCO</v>
      </c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8" customHeight="1">
      <c r="A1779" s="1" t="s">
        <v>3162</v>
      </c>
      <c r="B1779" s="1"/>
      <c r="C1779" s="1" t="s">
        <v>3163</v>
      </c>
      <c r="D1779" s="1" t="str">
        <f t="shared" si="27"/>
        <v>NT</v>
      </c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8" customHeight="1">
      <c r="A1780" s="1" t="s">
        <v>3164</v>
      </c>
      <c r="B1780" s="1"/>
      <c r="C1780" s="1" t="s">
        <v>3165</v>
      </c>
      <c r="D1780" s="1" t="str">
        <f t="shared" si="27"/>
        <v/>
      </c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8" customHeight="1">
      <c r="A1781" s="1" t="s">
        <v>3166</v>
      </c>
      <c r="B1781" s="1"/>
      <c r="C1781" s="1" t="s">
        <v>2690</v>
      </c>
      <c r="D1781" s="1" t="str">
        <f t="shared" si="27"/>
        <v/>
      </c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8" customHeight="1">
      <c r="A1782" s="1" t="s">
        <v>3167</v>
      </c>
      <c r="B1782" s="1"/>
      <c r="C1782" s="1" t="s">
        <v>3168</v>
      </c>
      <c r="D1782" s="1" t="str">
        <f t="shared" si="27"/>
        <v/>
      </c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8" customHeight="1">
      <c r="A1783" s="1" t="s">
        <v>3169</v>
      </c>
      <c r="B1783" s="1" t="s">
        <v>152</v>
      </c>
      <c r="C1783" s="1" t="s">
        <v>3170</v>
      </c>
      <c r="D1783" s="1" t="str">
        <f t="shared" si="27"/>
        <v>ET</v>
      </c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8" customHeight="1">
      <c r="A1784" s="4" t="s">
        <v>3171</v>
      </c>
      <c r="B1784" s="1"/>
      <c r="C1784" s="4" t="s">
        <v>2410</v>
      </c>
      <c r="D1784" s="1" t="str">
        <f t="shared" si="27"/>
        <v/>
      </c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8" customHeight="1">
      <c r="A1785" s="3" t="s">
        <v>3172</v>
      </c>
      <c r="B1785" s="1" t="s">
        <v>821</v>
      </c>
      <c r="C1785" s="1" t="s">
        <v>3173</v>
      </c>
      <c r="D1785" s="1" t="str">
        <f t="shared" si="27"/>
        <v>BG</v>
      </c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8" customHeight="1">
      <c r="A1786" s="1" t="s">
        <v>3174</v>
      </c>
      <c r="B1786" s="1" t="s">
        <v>1566</v>
      </c>
      <c r="C1786" s="1" t="s">
        <v>3175</v>
      </c>
      <c r="D1786" s="1" t="str">
        <f t="shared" si="27"/>
        <v>IS</v>
      </c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8" customHeight="1">
      <c r="A1787" s="2" t="s">
        <v>3176</v>
      </c>
      <c r="B1787" s="1"/>
      <c r="C1787" s="1" t="s">
        <v>3177</v>
      </c>
      <c r="D1787" s="1" t="str">
        <f t="shared" si="27"/>
        <v/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8" customHeight="1">
      <c r="A1788" s="3" t="s">
        <v>3178</v>
      </c>
      <c r="B1788" s="1" t="s">
        <v>1511</v>
      </c>
      <c r="C1788" s="2" t="s">
        <v>2935</v>
      </c>
      <c r="D1788" s="1" t="str">
        <f t="shared" si="27"/>
        <v>PS</v>
      </c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8" customHeight="1">
      <c r="A1789" s="1" t="s">
        <v>3179</v>
      </c>
      <c r="B1789" s="1">
        <v>361</v>
      </c>
      <c r="C1789" s="1" t="s">
        <v>2230</v>
      </c>
      <c r="D1789" s="1" t="str">
        <f t="shared" si="27"/>
        <v>361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8" customHeight="1">
      <c r="A1790" s="1" t="s">
        <v>3180</v>
      </c>
      <c r="B1790" s="1" t="s">
        <v>152</v>
      </c>
      <c r="C1790" s="1" t="s">
        <v>3181</v>
      </c>
      <c r="D1790" s="1" t="str">
        <f t="shared" si="27"/>
        <v>ET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8" customHeight="1">
      <c r="A1791" s="1" t="s">
        <v>3182</v>
      </c>
      <c r="B1791" s="1" t="s">
        <v>28</v>
      </c>
      <c r="C1791" s="5" t="s">
        <v>3183</v>
      </c>
      <c r="D1791" s="1" t="str">
        <f t="shared" si="27"/>
        <v>VA</v>
      </c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8" customHeight="1">
      <c r="A1792" s="1" t="s">
        <v>3184</v>
      </c>
      <c r="B1792" s="1"/>
      <c r="C1792" s="1" t="s">
        <v>3185</v>
      </c>
      <c r="D1792" s="1" t="str">
        <f t="shared" si="27"/>
        <v/>
      </c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8" customHeight="1">
      <c r="A1793" s="4" t="s">
        <v>3186</v>
      </c>
      <c r="B1793" s="1" t="s">
        <v>821</v>
      </c>
      <c r="C1793" s="4" t="s">
        <v>3187</v>
      </c>
      <c r="D1793" s="1" t="str">
        <f t="shared" si="27"/>
        <v>BG</v>
      </c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8" customHeight="1">
      <c r="A1794" s="1" t="s">
        <v>3188</v>
      </c>
      <c r="B1794" s="1"/>
      <c r="C1794" s="1" t="s">
        <v>3189</v>
      </c>
      <c r="D1794" s="1" t="str">
        <f t="shared" si="27"/>
        <v/>
      </c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8" customHeight="1">
      <c r="A1795" s="1" t="s">
        <v>3190</v>
      </c>
      <c r="B1795" s="1"/>
      <c r="C1795" s="1" t="s">
        <v>3191</v>
      </c>
      <c r="D1795" s="1" t="str">
        <f t="shared" si="27"/>
        <v/>
      </c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8" customHeight="1">
      <c r="A1796" s="1" t="s">
        <v>3192</v>
      </c>
      <c r="B1796" s="1"/>
      <c r="C1796" s="1" t="s">
        <v>2880</v>
      </c>
      <c r="D1796" s="1" t="str">
        <f t="shared" ref="D1796:D1859" si="28">IFERROR(LEFT(C1796,FIND(" -",C1796)-1),"")</f>
        <v/>
      </c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8" customHeight="1">
      <c r="A1797" s="4" t="s">
        <v>3193</v>
      </c>
      <c r="B1797" s="1"/>
      <c r="C1797" s="4" t="s">
        <v>3194</v>
      </c>
      <c r="D1797" s="1" t="str">
        <f t="shared" si="28"/>
        <v/>
      </c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8" customHeight="1">
      <c r="A1798" s="1" t="s">
        <v>3195</v>
      </c>
      <c r="B1798" s="1"/>
      <c r="C1798" s="1" t="s">
        <v>3196</v>
      </c>
      <c r="D1798" s="1" t="str">
        <f t="shared" si="28"/>
        <v/>
      </c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8" customHeight="1">
      <c r="A1799" s="4" t="s">
        <v>3197</v>
      </c>
      <c r="B1799" s="1"/>
      <c r="C1799" s="4" t="s">
        <v>1079</v>
      </c>
      <c r="D1799" s="1" t="str">
        <f t="shared" si="28"/>
        <v/>
      </c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8" customHeight="1">
      <c r="A1800" s="1" t="s">
        <v>3198</v>
      </c>
      <c r="B1800" s="1"/>
      <c r="C1800" s="1" t="s">
        <v>3199</v>
      </c>
      <c r="D1800" s="1" t="str">
        <f t="shared" si="28"/>
        <v>Steam Master Carpet</v>
      </c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8" customHeight="1">
      <c r="A1801" s="4" t="s">
        <v>3200</v>
      </c>
      <c r="B1801" s="1"/>
      <c r="C1801" s="4" t="s">
        <v>3201</v>
      </c>
      <c r="D1801" s="1" t="str">
        <f t="shared" si="28"/>
        <v/>
      </c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8" customHeight="1">
      <c r="A1802" s="1" t="s">
        <v>3202</v>
      </c>
      <c r="B1802" s="1"/>
      <c r="C1802" s="1" t="s">
        <v>1064</v>
      </c>
      <c r="D1802" s="1" t="str">
        <f t="shared" si="28"/>
        <v/>
      </c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8" customHeight="1">
      <c r="A1803" s="4" t="s">
        <v>3203</v>
      </c>
      <c r="B1803" s="1"/>
      <c r="C1803" s="1" t="s">
        <v>2199</v>
      </c>
      <c r="D1803" s="1" t="str">
        <f t="shared" si="28"/>
        <v/>
      </c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8" customHeight="1">
      <c r="A1804" s="3" t="s">
        <v>3204</v>
      </c>
      <c r="B1804" s="1"/>
      <c r="C1804" s="1" t="s">
        <v>12</v>
      </c>
      <c r="D1804" s="1" t="str">
        <f t="shared" si="28"/>
        <v/>
      </c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8" customHeight="1">
      <c r="A1805" s="1" t="s">
        <v>3205</v>
      </c>
      <c r="B1805" s="1"/>
      <c r="C1805" s="1" t="s">
        <v>3206</v>
      </c>
      <c r="D1805" s="1" t="str">
        <f t="shared" si="28"/>
        <v/>
      </c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8" customHeight="1">
      <c r="A1806" s="4" t="s">
        <v>3207</v>
      </c>
      <c r="B1806" s="1"/>
      <c r="C1806" s="4" t="s">
        <v>2698</v>
      </c>
      <c r="D1806" s="1" t="str">
        <f t="shared" si="28"/>
        <v/>
      </c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8" customHeight="1">
      <c r="A1807" s="2" t="s">
        <v>3208</v>
      </c>
      <c r="B1807" s="1" t="s">
        <v>59</v>
      </c>
      <c r="C1807" s="1" t="s">
        <v>3209</v>
      </c>
      <c r="D1807" s="1" t="str">
        <f t="shared" si="28"/>
        <v>SOCO</v>
      </c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8" customHeight="1">
      <c r="A1808" s="1" t="s">
        <v>3210</v>
      </c>
      <c r="B1808" s="1"/>
      <c r="C1808" s="1" t="s">
        <v>2525</v>
      </c>
      <c r="D1808" s="1" t="str">
        <f t="shared" si="28"/>
        <v/>
      </c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8" customHeight="1">
      <c r="A1809" s="1" t="s">
        <v>3211</v>
      </c>
      <c r="B1809" s="1"/>
      <c r="C1809" s="1" t="s">
        <v>3212</v>
      </c>
      <c r="D1809" s="1" t="str">
        <f t="shared" si="28"/>
        <v/>
      </c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8" customHeight="1">
      <c r="A1810" s="1" t="s">
        <v>3213</v>
      </c>
      <c r="B1810" s="1"/>
      <c r="C1810" s="1" t="s">
        <v>3214</v>
      </c>
      <c r="D1810" s="1" t="str">
        <f t="shared" si="28"/>
        <v/>
      </c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8" customHeight="1">
      <c r="A1811" s="1" t="s">
        <v>3215</v>
      </c>
      <c r="B1811" s="1"/>
      <c r="C1811" s="1" t="s">
        <v>3216</v>
      </c>
      <c r="D1811" s="1" t="str">
        <f t="shared" si="28"/>
        <v/>
      </c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8" customHeight="1">
      <c r="A1812" s="1" t="s">
        <v>3217</v>
      </c>
      <c r="B1812" s="1" t="s">
        <v>28</v>
      </c>
      <c r="C1812" s="5" t="s">
        <v>3062</v>
      </c>
      <c r="D1812" s="1" t="str">
        <f t="shared" si="28"/>
        <v>VA</v>
      </c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8" customHeight="1">
      <c r="A1813" s="1" t="s">
        <v>3218</v>
      </c>
      <c r="B1813" s="1" t="s">
        <v>137</v>
      </c>
      <c r="C1813" s="1" t="s">
        <v>3071</v>
      </c>
      <c r="D1813" s="1" t="str">
        <f t="shared" si="28"/>
        <v/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8" customHeight="1">
      <c r="A1814" s="1" t="s">
        <v>3219</v>
      </c>
      <c r="B1814" s="1" t="s">
        <v>1511</v>
      </c>
      <c r="C1814" s="1" t="s">
        <v>3220</v>
      </c>
      <c r="D1814" s="1" t="str">
        <f t="shared" si="28"/>
        <v>PS</v>
      </c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8" customHeight="1">
      <c r="A1815" s="3" t="s">
        <v>3221</v>
      </c>
      <c r="B1815" s="1"/>
      <c r="C1815" s="1" t="s">
        <v>12</v>
      </c>
      <c r="D1815" s="1" t="str">
        <f t="shared" si="28"/>
        <v/>
      </c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8" customHeight="1">
      <c r="A1816" s="1" t="s">
        <v>3222</v>
      </c>
      <c r="B1816" s="1"/>
      <c r="C1816" s="1" t="s">
        <v>3223</v>
      </c>
      <c r="D1816" s="1" t="str">
        <f t="shared" si="28"/>
        <v/>
      </c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8" customHeight="1">
      <c r="A1817" s="1" t="s">
        <v>3224</v>
      </c>
      <c r="B1817" s="1"/>
      <c r="C1817" s="1" t="s">
        <v>3225</v>
      </c>
      <c r="D1817" s="1" t="str">
        <f t="shared" si="28"/>
        <v/>
      </c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8" customHeight="1">
      <c r="A1818" s="4" t="s">
        <v>3226</v>
      </c>
      <c r="B1818" s="1"/>
      <c r="C1818" s="4" t="s">
        <v>3227</v>
      </c>
      <c r="D1818" s="1" t="str">
        <f t="shared" si="28"/>
        <v/>
      </c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8" customHeight="1">
      <c r="A1819" s="1" t="s">
        <v>3228</v>
      </c>
      <c r="B1819" s="1"/>
      <c r="C1819" s="1" t="s">
        <v>3229</v>
      </c>
      <c r="D1819" s="1" t="str">
        <f t="shared" si="28"/>
        <v/>
      </c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8" customHeight="1">
      <c r="A1820" s="3" t="s">
        <v>3230</v>
      </c>
      <c r="B1820" s="1"/>
      <c r="C1820" s="1" t="s">
        <v>12</v>
      </c>
      <c r="D1820" s="1" t="str">
        <f t="shared" si="28"/>
        <v/>
      </c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8" customHeight="1">
      <c r="A1821" s="3" t="s">
        <v>3231</v>
      </c>
      <c r="B1821" s="1"/>
      <c r="C1821" s="1" t="s">
        <v>12</v>
      </c>
      <c r="D1821" s="1" t="str">
        <f t="shared" si="28"/>
        <v/>
      </c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8" customHeight="1">
      <c r="A1822" s="1" t="s">
        <v>3232</v>
      </c>
      <c r="B1822" s="1"/>
      <c r="C1822" s="1" t="s">
        <v>3233</v>
      </c>
      <c r="D1822" s="1" t="str">
        <f t="shared" si="28"/>
        <v/>
      </c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8" customHeight="1">
      <c r="A1823" s="1" t="s">
        <v>3234</v>
      </c>
      <c r="B1823" s="1" t="s">
        <v>59</v>
      </c>
      <c r="C1823" s="1" t="s">
        <v>3235</v>
      </c>
      <c r="D1823" s="1" t="str">
        <f t="shared" si="28"/>
        <v>SOCO</v>
      </c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8" customHeight="1">
      <c r="A1824" s="1" t="s">
        <v>3236</v>
      </c>
      <c r="B1824" s="1" t="s">
        <v>3237</v>
      </c>
      <c r="C1824" s="1" t="s">
        <v>3238</v>
      </c>
      <c r="D1824" s="1" t="str">
        <f t="shared" si="28"/>
        <v>PT</v>
      </c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8" customHeight="1">
      <c r="A1825" s="1" t="s">
        <v>3239</v>
      </c>
      <c r="B1825" s="1"/>
      <c r="C1825" s="1" t="s">
        <v>3240</v>
      </c>
      <c r="D1825" s="1" t="str">
        <f t="shared" si="28"/>
        <v/>
      </c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8" customHeight="1">
      <c r="A1826" s="1" t="s">
        <v>3241</v>
      </c>
      <c r="B1826" s="1" t="s">
        <v>28</v>
      </c>
      <c r="C1826" s="5" t="s">
        <v>2439</v>
      </c>
      <c r="D1826" s="1" t="str">
        <f t="shared" si="28"/>
        <v>VA</v>
      </c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8" customHeight="1">
      <c r="A1827" s="3" t="s">
        <v>3241</v>
      </c>
      <c r="B1827" s="1"/>
      <c r="C1827" s="1" t="s">
        <v>12</v>
      </c>
      <c r="D1827" s="1" t="str">
        <f t="shared" si="28"/>
        <v/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8" customHeight="1">
      <c r="A1828" s="1" t="s">
        <v>3242</v>
      </c>
      <c r="B1828" s="1"/>
      <c r="C1828" s="1" t="s">
        <v>3243</v>
      </c>
      <c r="D1828" s="1" t="str">
        <f t="shared" si="28"/>
        <v/>
      </c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8" customHeight="1">
      <c r="A1829" s="4" t="s">
        <v>3244</v>
      </c>
      <c r="B1829" s="1" t="s">
        <v>3245</v>
      </c>
      <c r="C1829" s="1" t="s">
        <v>3246</v>
      </c>
      <c r="D1829" s="1" t="str">
        <f t="shared" si="28"/>
        <v/>
      </c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8" customHeight="1">
      <c r="A1830" s="1" t="s">
        <v>3247</v>
      </c>
      <c r="B1830" s="1"/>
      <c r="C1830" s="1" t="s">
        <v>3212</v>
      </c>
      <c r="D1830" s="1" t="str">
        <f t="shared" si="28"/>
        <v/>
      </c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8" customHeight="1">
      <c r="A1831" s="3" t="s">
        <v>3248</v>
      </c>
      <c r="B1831" s="1"/>
      <c r="C1831" s="1" t="s">
        <v>12</v>
      </c>
      <c r="D1831" s="1" t="str">
        <f t="shared" si="28"/>
        <v/>
      </c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8" customHeight="1">
      <c r="A1832" s="1" t="s">
        <v>3249</v>
      </c>
      <c r="B1832" s="1"/>
      <c r="C1832" s="1" t="s">
        <v>3250</v>
      </c>
      <c r="D1832" s="1" t="str">
        <f t="shared" si="28"/>
        <v/>
      </c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8" customHeight="1">
      <c r="A1833" s="1" t="s">
        <v>3251</v>
      </c>
      <c r="B1833" s="1"/>
      <c r="C1833" s="1" t="s">
        <v>3252</v>
      </c>
      <c r="D1833" s="1" t="str">
        <f t="shared" si="28"/>
        <v/>
      </c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8" customHeight="1">
      <c r="A1834" s="1" t="s">
        <v>3253</v>
      </c>
      <c r="B1834" s="1"/>
      <c r="C1834" s="1" t="s">
        <v>3254</v>
      </c>
      <c r="D1834" s="1" t="str">
        <f t="shared" si="28"/>
        <v/>
      </c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8" customHeight="1">
      <c r="A1835" s="1" t="s">
        <v>3255</v>
      </c>
      <c r="B1835" s="1"/>
      <c r="C1835" s="1" t="s">
        <v>2917</v>
      </c>
      <c r="D1835" s="1" t="str">
        <f t="shared" si="28"/>
        <v/>
      </c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8" customHeight="1">
      <c r="A1836" s="1" t="s">
        <v>3256</v>
      </c>
      <c r="B1836" s="1" t="s">
        <v>59</v>
      </c>
      <c r="C1836" s="1" t="s">
        <v>3257</v>
      </c>
      <c r="D1836" s="1" t="str">
        <f t="shared" si="28"/>
        <v>SOCO</v>
      </c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8" customHeight="1">
      <c r="A1837" s="1" t="s">
        <v>3258</v>
      </c>
      <c r="B1837" s="1" t="s">
        <v>59</v>
      </c>
      <c r="C1837" s="1" t="s">
        <v>3259</v>
      </c>
      <c r="D1837" s="1" t="str">
        <f t="shared" si="28"/>
        <v>SOCO</v>
      </c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8" customHeight="1">
      <c r="A1838" s="1" t="s">
        <v>4196</v>
      </c>
      <c r="B1838" s="1"/>
      <c r="C1838" s="1" t="s">
        <v>3260</v>
      </c>
      <c r="D1838" s="1" t="str">
        <f t="shared" si="28"/>
        <v>PCG</v>
      </c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8" customHeight="1">
      <c r="A1839" s="2" t="s">
        <v>3261</v>
      </c>
      <c r="B1839" s="1" t="s">
        <v>3262</v>
      </c>
      <c r="C1839" s="1" t="s">
        <v>3263</v>
      </c>
      <c r="D1839" s="1" t="str">
        <f t="shared" si="28"/>
        <v>SKI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8" customHeight="1">
      <c r="A1840" s="1" t="s">
        <v>3264</v>
      </c>
      <c r="B1840" s="1"/>
      <c r="C1840" s="1" t="s">
        <v>3265</v>
      </c>
      <c r="D1840" s="1" t="str">
        <f t="shared" si="28"/>
        <v/>
      </c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8" customHeight="1">
      <c r="A1841" s="3" t="s">
        <v>3266</v>
      </c>
      <c r="B1841" s="1"/>
      <c r="C1841" s="1" t="s">
        <v>12</v>
      </c>
      <c r="D1841" s="1" t="str">
        <f t="shared" si="28"/>
        <v/>
      </c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8" customHeight="1">
      <c r="A1842" s="3" t="s">
        <v>3267</v>
      </c>
      <c r="B1842" s="1"/>
      <c r="C1842" s="1" t="s">
        <v>12</v>
      </c>
      <c r="D1842" s="1" t="str">
        <f t="shared" si="28"/>
        <v/>
      </c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8" customHeight="1">
      <c r="A1843" s="1" t="s">
        <v>3268</v>
      </c>
      <c r="B1843" s="1" t="s">
        <v>133</v>
      </c>
      <c r="C1843" s="1" t="s">
        <v>3269</v>
      </c>
      <c r="D1843" s="1" t="str">
        <f t="shared" si="28"/>
        <v>DG</v>
      </c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8" customHeight="1">
      <c r="A1844" s="1" t="s">
        <v>3270</v>
      </c>
      <c r="B1844" s="1"/>
      <c r="C1844" s="1" t="s">
        <v>3271</v>
      </c>
      <c r="D1844" s="1" t="str">
        <f t="shared" si="28"/>
        <v/>
      </c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8" customHeight="1">
      <c r="A1845" s="1" t="s">
        <v>3272</v>
      </c>
      <c r="B1845" s="1"/>
      <c r="C1845" s="1" t="s">
        <v>3273</v>
      </c>
      <c r="D1845" s="1" t="str">
        <f t="shared" si="28"/>
        <v/>
      </c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8" customHeight="1">
      <c r="A1846" s="1" t="s">
        <v>3274</v>
      </c>
      <c r="B1846" s="1"/>
      <c r="C1846" s="1" t="s">
        <v>3275</v>
      </c>
      <c r="D1846" s="1" t="str">
        <f t="shared" si="28"/>
        <v/>
      </c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8" customHeight="1">
      <c r="A1847" s="1" t="s">
        <v>3276</v>
      </c>
      <c r="B1847" s="1" t="s">
        <v>452</v>
      </c>
      <c r="C1847" s="1" t="s">
        <v>3277</v>
      </c>
      <c r="D1847" s="1" t="str">
        <f t="shared" si="28"/>
        <v>VEO</v>
      </c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8" customHeight="1">
      <c r="A1848" s="1" t="s">
        <v>3278</v>
      </c>
      <c r="B1848" s="1"/>
      <c r="C1848" s="1" t="s">
        <v>47</v>
      </c>
      <c r="D1848" s="1" t="str">
        <f t="shared" si="28"/>
        <v/>
      </c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8" customHeight="1">
      <c r="A1849" s="4" t="s">
        <v>3279</v>
      </c>
      <c r="B1849" s="1"/>
      <c r="C1849" s="4" t="s">
        <v>3280</v>
      </c>
      <c r="D1849" s="1" t="str">
        <f t="shared" si="28"/>
        <v/>
      </c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8" customHeight="1">
      <c r="A1850" s="3" t="s">
        <v>3281</v>
      </c>
      <c r="B1850" s="1"/>
      <c r="C1850" s="1" t="s">
        <v>12</v>
      </c>
      <c r="D1850" s="1" t="str">
        <f t="shared" si="28"/>
        <v/>
      </c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8" customHeight="1">
      <c r="A1851" s="1" t="s">
        <v>3282</v>
      </c>
      <c r="B1851" s="1"/>
      <c r="C1851" s="1" t="s">
        <v>47</v>
      </c>
      <c r="D1851" s="1" t="str">
        <f t="shared" si="28"/>
        <v/>
      </c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8" customHeight="1">
      <c r="A1852" s="3" t="s">
        <v>3283</v>
      </c>
      <c r="B1852" s="1"/>
      <c r="C1852" s="1" t="s">
        <v>12</v>
      </c>
      <c r="D1852" s="1" t="str">
        <f t="shared" si="28"/>
        <v/>
      </c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8" customHeight="1">
      <c r="A1853" s="3" t="s">
        <v>3284</v>
      </c>
      <c r="B1853" s="1"/>
      <c r="C1853" s="1" t="s">
        <v>12</v>
      </c>
      <c r="D1853" s="1" t="str">
        <f t="shared" si="28"/>
        <v/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8" customHeight="1">
      <c r="A1854" s="2" t="s">
        <v>3285</v>
      </c>
      <c r="B1854" s="1"/>
      <c r="C1854" s="1" t="s">
        <v>3286</v>
      </c>
      <c r="D1854" s="1" t="str">
        <f t="shared" si="28"/>
        <v/>
      </c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8" customHeight="1">
      <c r="A1855" s="3" t="s">
        <v>3287</v>
      </c>
      <c r="B1855" s="1"/>
      <c r="C1855" s="1" t="s">
        <v>3288</v>
      </c>
      <c r="D1855" s="1" t="str">
        <f t="shared" si="28"/>
        <v/>
      </c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8" customHeight="1">
      <c r="A1856" s="1" t="s">
        <v>3289</v>
      </c>
      <c r="B1856" s="1"/>
      <c r="C1856" s="1" t="s">
        <v>1882</v>
      </c>
      <c r="D1856" s="1" t="str">
        <f t="shared" si="28"/>
        <v/>
      </c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8" customHeight="1">
      <c r="A1857" s="4" t="s">
        <v>3290</v>
      </c>
      <c r="B1857" s="1"/>
      <c r="C1857" s="4" t="s">
        <v>3196</v>
      </c>
      <c r="D1857" s="1" t="str">
        <f t="shared" si="28"/>
        <v/>
      </c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8" customHeight="1">
      <c r="A1858" s="1" t="s">
        <v>3291</v>
      </c>
      <c r="B1858" s="1"/>
      <c r="C1858" s="1" t="s">
        <v>47</v>
      </c>
      <c r="D1858" s="1" t="str">
        <f t="shared" si="28"/>
        <v/>
      </c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8" customHeight="1">
      <c r="A1859" s="4" t="s">
        <v>3292</v>
      </c>
      <c r="B1859" s="1"/>
      <c r="C1859" s="4" t="s">
        <v>140</v>
      </c>
      <c r="D1859" s="1" t="str">
        <f t="shared" si="28"/>
        <v/>
      </c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8" customHeight="1">
      <c r="A1860" s="1" t="s">
        <v>3293</v>
      </c>
      <c r="B1860" s="1" t="s">
        <v>3294</v>
      </c>
      <c r="C1860" s="1" t="s">
        <v>3295</v>
      </c>
      <c r="D1860" s="1" t="str">
        <f t="shared" ref="D1860:D1923" si="29">IFERROR(LEFT(C1860,FIND(" -",C1860)-1),"")</f>
        <v>Dog Siedle</v>
      </c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8" customHeight="1">
      <c r="A1861" s="4" t="s">
        <v>3296</v>
      </c>
      <c r="B1861" s="1" t="s">
        <v>3237</v>
      </c>
      <c r="C1861" s="4" t="s">
        <v>3297</v>
      </c>
      <c r="D1861" s="1" t="str">
        <f t="shared" si="29"/>
        <v>PT</v>
      </c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8" customHeight="1">
      <c r="A1862" s="4" t="s">
        <v>3298</v>
      </c>
      <c r="B1862" s="1" t="s">
        <v>59</v>
      </c>
      <c r="C1862" s="4" t="s">
        <v>3299</v>
      </c>
      <c r="D1862" s="1" t="str">
        <f t="shared" si="29"/>
        <v/>
      </c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8" customHeight="1">
      <c r="A1863" s="4" t="s">
        <v>3300</v>
      </c>
      <c r="B1863" s="1" t="s">
        <v>89</v>
      </c>
      <c r="C1863" s="4" t="s">
        <v>90</v>
      </c>
      <c r="D1863" s="1" t="str">
        <f t="shared" si="29"/>
        <v/>
      </c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8" customHeight="1">
      <c r="A1864" s="4" t="s">
        <v>3301</v>
      </c>
      <c r="B1864" s="1" t="s">
        <v>28</v>
      </c>
      <c r="C1864" s="9" t="s">
        <v>3302</v>
      </c>
      <c r="D1864" s="1" t="str">
        <f t="shared" si="29"/>
        <v>VA</v>
      </c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8" customHeight="1">
      <c r="A1865" s="4" t="s">
        <v>3303</v>
      </c>
      <c r="B1865" s="1"/>
      <c r="C1865" s="4" t="s">
        <v>3304</v>
      </c>
      <c r="D1865" s="1" t="str">
        <f t="shared" si="29"/>
        <v/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8" customHeight="1">
      <c r="A1866" s="1" t="s">
        <v>3305</v>
      </c>
      <c r="B1866" s="1"/>
      <c r="C1866" s="1" t="s">
        <v>3306</v>
      </c>
      <c r="D1866" s="1" t="str">
        <f t="shared" si="29"/>
        <v/>
      </c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8" customHeight="1">
      <c r="A1867" s="4" t="s">
        <v>3307</v>
      </c>
      <c r="B1867" s="1" t="s">
        <v>2233</v>
      </c>
      <c r="C1867" s="4" t="s">
        <v>3308</v>
      </c>
      <c r="D1867" s="1" t="str">
        <f t="shared" si="29"/>
        <v/>
      </c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8" customHeight="1">
      <c r="A1868" s="1" t="s">
        <v>3309</v>
      </c>
      <c r="B1868" s="1"/>
      <c r="C1868" s="1" t="s">
        <v>3310</v>
      </c>
      <c r="D1868" s="1" t="str">
        <f t="shared" si="29"/>
        <v/>
      </c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8" customHeight="1">
      <c r="A1869" s="4" t="s">
        <v>3311</v>
      </c>
      <c r="B1869" s="1"/>
      <c r="C1869" s="4" t="s">
        <v>2751</v>
      </c>
      <c r="D1869" s="1" t="str">
        <f t="shared" si="29"/>
        <v/>
      </c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8" customHeight="1">
      <c r="A1870" s="1" t="s">
        <v>3312</v>
      </c>
      <c r="B1870" s="1" t="s">
        <v>3022</v>
      </c>
      <c r="C1870" s="10" t="s">
        <v>3313</v>
      </c>
      <c r="D1870" s="1" t="str">
        <f t="shared" si="29"/>
        <v>TD</v>
      </c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8" customHeight="1">
      <c r="A1871" s="4" t="s">
        <v>3314</v>
      </c>
      <c r="B1871" s="1"/>
      <c r="C1871" s="4" t="s">
        <v>3315</v>
      </c>
      <c r="D1871" s="1" t="str">
        <f t="shared" si="29"/>
        <v/>
      </c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8" customHeight="1">
      <c r="A1872" s="1" t="s">
        <v>3316</v>
      </c>
      <c r="B1872" s="1" t="s">
        <v>1240</v>
      </c>
      <c r="C1872" s="1" t="s">
        <v>2715</v>
      </c>
      <c r="D1872" s="1" t="str">
        <f t="shared" si="29"/>
        <v>JOD</v>
      </c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8" customHeight="1">
      <c r="A1873" s="3" t="s">
        <v>3317</v>
      </c>
      <c r="B1873" s="1"/>
      <c r="C1873" s="1" t="s">
        <v>3318</v>
      </c>
      <c r="D1873" s="1" t="str">
        <f t="shared" si="29"/>
        <v/>
      </c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8" customHeight="1">
      <c r="A1874" s="1" t="s">
        <v>3319</v>
      </c>
      <c r="B1874" s="1"/>
      <c r="C1874" s="1" t="s">
        <v>3320</v>
      </c>
      <c r="D1874" s="1" t="str">
        <f t="shared" si="29"/>
        <v/>
      </c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8" customHeight="1">
      <c r="A1875" s="2" t="s">
        <v>3319</v>
      </c>
      <c r="B1875" s="1"/>
      <c r="C1875" s="2" t="s">
        <v>3321</v>
      </c>
      <c r="D1875" s="1" t="str">
        <f t="shared" si="29"/>
        <v/>
      </c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8" customHeight="1">
      <c r="A1876" s="1" t="s">
        <v>3322</v>
      </c>
      <c r="B1876" s="1"/>
      <c r="C1876" s="1" t="s">
        <v>3153</v>
      </c>
      <c r="D1876" s="1" t="str">
        <f t="shared" si="29"/>
        <v>Apple Store</v>
      </c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8" customHeight="1">
      <c r="A1877" s="3" t="s">
        <v>3323</v>
      </c>
      <c r="B1877" s="1"/>
      <c r="C1877" s="1" t="s">
        <v>12</v>
      </c>
      <c r="D1877" s="1" t="str">
        <f t="shared" si="29"/>
        <v/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8" customHeight="1">
      <c r="A1878" s="4" t="s">
        <v>3324</v>
      </c>
      <c r="B1878" s="1"/>
      <c r="C1878" s="4" t="s">
        <v>3325</v>
      </c>
      <c r="D1878" s="1" t="str">
        <f t="shared" si="29"/>
        <v/>
      </c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8" customHeight="1">
      <c r="A1879" s="4" t="s">
        <v>3324</v>
      </c>
      <c r="B1879" s="1"/>
      <c r="C1879" s="4" t="s">
        <v>2255</v>
      </c>
      <c r="D1879" s="1" t="str">
        <f t="shared" si="29"/>
        <v/>
      </c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8" customHeight="1">
      <c r="A1880" s="1" t="s">
        <v>3326</v>
      </c>
      <c r="B1880" s="1" t="s">
        <v>3327</v>
      </c>
      <c r="C1880" s="1" t="s">
        <v>3328</v>
      </c>
      <c r="D1880" s="1" t="str">
        <f t="shared" si="29"/>
        <v>JXA</v>
      </c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8" customHeight="1">
      <c r="A1881" s="1" t="s">
        <v>3329</v>
      </c>
      <c r="B1881" s="1" t="s">
        <v>28</v>
      </c>
      <c r="C1881" s="5" t="s">
        <v>3330</v>
      </c>
      <c r="D1881" s="1" t="str">
        <f t="shared" si="29"/>
        <v>VA</v>
      </c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8" customHeight="1">
      <c r="A1882" s="3" t="s">
        <v>3331</v>
      </c>
      <c r="B1882" s="1" t="s">
        <v>1526</v>
      </c>
      <c r="C1882" s="1" t="s">
        <v>3332</v>
      </c>
      <c r="D1882" s="1" t="str">
        <f t="shared" si="29"/>
        <v/>
      </c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8" customHeight="1">
      <c r="A1883" s="1" t="s">
        <v>3333</v>
      </c>
      <c r="B1883" s="1"/>
      <c r="C1883" s="1" t="s">
        <v>3334</v>
      </c>
      <c r="D1883" s="1" t="str">
        <f t="shared" si="29"/>
        <v/>
      </c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8" customHeight="1">
      <c r="A1884" s="4" t="s">
        <v>3335</v>
      </c>
      <c r="B1884" s="1" t="s">
        <v>3336</v>
      </c>
      <c r="C1884" s="4" t="s">
        <v>800</v>
      </c>
      <c r="D1884" s="1" t="str">
        <f t="shared" si="29"/>
        <v/>
      </c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8" customHeight="1">
      <c r="A1885" s="4" t="s">
        <v>3337</v>
      </c>
      <c r="B1885" s="1"/>
      <c r="C1885" s="4" t="s">
        <v>3338</v>
      </c>
      <c r="D1885" s="1" t="str">
        <f t="shared" si="29"/>
        <v/>
      </c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8" customHeight="1">
      <c r="A1886" s="4" t="s">
        <v>3339</v>
      </c>
      <c r="B1886" s="1" t="s">
        <v>152</v>
      </c>
      <c r="C1886" s="4" t="s">
        <v>3340</v>
      </c>
      <c r="D1886" s="1" t="str">
        <f t="shared" si="29"/>
        <v>ET</v>
      </c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8" customHeight="1">
      <c r="A1887" s="4" t="s">
        <v>3341</v>
      </c>
      <c r="B1887" s="1" t="s">
        <v>152</v>
      </c>
      <c r="C1887" s="4" t="s">
        <v>3342</v>
      </c>
      <c r="D1887" s="1" t="str">
        <f t="shared" si="29"/>
        <v/>
      </c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8" customHeight="1">
      <c r="A1888" s="4" t="s">
        <v>3343</v>
      </c>
      <c r="B1888" s="1" t="s">
        <v>152</v>
      </c>
      <c r="C1888" s="4" t="s">
        <v>3344</v>
      </c>
      <c r="D1888" s="1" t="str">
        <f t="shared" si="29"/>
        <v>ET</v>
      </c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8" customHeight="1">
      <c r="A1889" s="4" t="s">
        <v>3345</v>
      </c>
      <c r="B1889" s="1" t="s">
        <v>152</v>
      </c>
      <c r="C1889" s="4" t="s">
        <v>3344</v>
      </c>
      <c r="D1889" s="1" t="str">
        <f t="shared" si="29"/>
        <v>ET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8" customHeight="1">
      <c r="A1890" s="4" t="s">
        <v>3346</v>
      </c>
      <c r="B1890" s="1" t="s">
        <v>3347</v>
      </c>
      <c r="C1890" s="4" t="s">
        <v>3348</v>
      </c>
      <c r="D1890" s="1" t="str">
        <f t="shared" si="29"/>
        <v/>
      </c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8" customHeight="1">
      <c r="A1891" s="1" t="s">
        <v>3349</v>
      </c>
      <c r="B1891" s="1"/>
      <c r="C1891" s="1" t="s">
        <v>3350</v>
      </c>
      <c r="D1891" s="1" t="str">
        <f t="shared" si="29"/>
        <v/>
      </c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8" customHeight="1">
      <c r="A1892" s="3" t="s">
        <v>3351</v>
      </c>
      <c r="B1892" s="1"/>
      <c r="C1892" s="1" t="s">
        <v>12</v>
      </c>
      <c r="D1892" s="1" t="str">
        <f t="shared" si="29"/>
        <v/>
      </c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8" customHeight="1">
      <c r="A1893" s="4" t="s">
        <v>3352</v>
      </c>
      <c r="B1893" s="1"/>
      <c r="C1893" s="4" t="s">
        <v>3353</v>
      </c>
      <c r="D1893" s="1" t="str">
        <f t="shared" si="29"/>
        <v/>
      </c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8" customHeight="1">
      <c r="A1894" s="1" t="s">
        <v>3354</v>
      </c>
      <c r="B1894" s="1"/>
      <c r="C1894" s="1" t="s">
        <v>3355</v>
      </c>
      <c r="D1894" s="1" t="str">
        <f t="shared" si="29"/>
        <v/>
      </c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8" customHeight="1">
      <c r="A1895" s="1" t="s">
        <v>3356</v>
      </c>
      <c r="B1895" s="1"/>
      <c r="C1895" s="1" t="s">
        <v>3355</v>
      </c>
      <c r="D1895" s="1" t="str">
        <f t="shared" si="29"/>
        <v/>
      </c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8" customHeight="1">
      <c r="A1896" s="1" t="s">
        <v>3357</v>
      </c>
      <c r="B1896" s="1"/>
      <c r="C1896" s="1" t="s">
        <v>3355</v>
      </c>
      <c r="D1896" s="1" t="str">
        <f t="shared" si="29"/>
        <v/>
      </c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8" customHeight="1">
      <c r="A1897" s="1" t="s">
        <v>3358</v>
      </c>
      <c r="B1897" s="1"/>
      <c r="C1897" s="1" t="s">
        <v>3359</v>
      </c>
      <c r="D1897" s="1" t="str">
        <f t="shared" si="29"/>
        <v>South County Bank</v>
      </c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8" customHeight="1">
      <c r="A1898" s="1" t="s">
        <v>3360</v>
      </c>
      <c r="B1898" s="1"/>
      <c r="C1898" s="1" t="s">
        <v>3361</v>
      </c>
      <c r="D1898" s="1" t="str">
        <f t="shared" si="29"/>
        <v>Bank of Southern CA</v>
      </c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8" customHeight="1">
      <c r="A1899" s="3" t="s">
        <v>3362</v>
      </c>
      <c r="B1899" s="1"/>
      <c r="C1899" s="1" t="s">
        <v>12</v>
      </c>
      <c r="D1899" s="1" t="str">
        <f t="shared" si="29"/>
        <v/>
      </c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8" customHeight="1">
      <c r="A1900" s="2" t="s">
        <v>3363</v>
      </c>
      <c r="B1900" s="1"/>
      <c r="C1900" s="1" t="s">
        <v>3364</v>
      </c>
      <c r="D1900" s="1" t="str">
        <f t="shared" si="29"/>
        <v/>
      </c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8" customHeight="1">
      <c r="A1901" s="4" t="s">
        <v>3365</v>
      </c>
      <c r="B1901" s="1"/>
      <c r="C1901" s="1" t="s">
        <v>3366</v>
      </c>
      <c r="D1901" s="1" t="str">
        <f t="shared" si="29"/>
        <v/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8" customHeight="1">
      <c r="A1902" s="3" t="s">
        <v>3367</v>
      </c>
      <c r="B1902" s="1"/>
      <c r="C1902" s="1" t="s">
        <v>12</v>
      </c>
      <c r="D1902" s="1" t="str">
        <f t="shared" si="29"/>
        <v/>
      </c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8" customHeight="1">
      <c r="A1903" s="4" t="s">
        <v>3368</v>
      </c>
      <c r="B1903" s="1"/>
      <c r="C1903" s="1" t="s">
        <v>3233</v>
      </c>
      <c r="D1903" s="1" t="str">
        <f t="shared" si="29"/>
        <v/>
      </c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8" customHeight="1">
      <c r="A1904" s="1" t="s">
        <v>3369</v>
      </c>
      <c r="B1904" s="1"/>
      <c r="C1904" s="1" t="s">
        <v>3370</v>
      </c>
      <c r="D1904" s="1" t="str">
        <f t="shared" si="29"/>
        <v/>
      </c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8" customHeight="1">
      <c r="A1905" s="4" t="s">
        <v>3371</v>
      </c>
      <c r="B1905" s="1" t="s">
        <v>3372</v>
      </c>
      <c r="C1905" s="4" t="s">
        <v>3163</v>
      </c>
      <c r="D1905" s="1" t="str">
        <f t="shared" si="29"/>
        <v>NT</v>
      </c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8" customHeight="1">
      <c r="A1906" s="1" t="s">
        <v>3373</v>
      </c>
      <c r="B1906" s="1"/>
      <c r="C1906" s="1" t="s">
        <v>3374</v>
      </c>
      <c r="D1906" s="1" t="str">
        <f t="shared" si="29"/>
        <v/>
      </c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8" customHeight="1">
      <c r="A1907" s="4" t="s">
        <v>3375</v>
      </c>
      <c r="B1907" s="1"/>
      <c r="C1907" s="4" t="s">
        <v>3376</v>
      </c>
      <c r="D1907" s="1" t="str">
        <f t="shared" si="29"/>
        <v/>
      </c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8" customHeight="1">
      <c r="A1908" s="1" t="s">
        <v>3377</v>
      </c>
      <c r="B1908" s="1"/>
      <c r="C1908" s="1" t="s">
        <v>2674</v>
      </c>
      <c r="D1908" s="1" t="str">
        <f t="shared" si="29"/>
        <v/>
      </c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8" customHeight="1">
      <c r="A1909" s="4" t="s">
        <v>3378</v>
      </c>
      <c r="B1909" s="1"/>
      <c r="C1909" s="4" t="s">
        <v>2527</v>
      </c>
      <c r="D1909" s="1" t="str">
        <f t="shared" si="29"/>
        <v/>
      </c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8" customHeight="1">
      <c r="A1910" s="1" t="s">
        <v>3379</v>
      </c>
      <c r="B1910" s="1" t="s">
        <v>152</v>
      </c>
      <c r="C1910" s="1" t="s">
        <v>3380</v>
      </c>
      <c r="D1910" s="1" t="str">
        <f t="shared" si="29"/>
        <v>Mazaroth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8" customHeight="1">
      <c r="A1911" s="2" t="s">
        <v>3381</v>
      </c>
      <c r="B1911" s="1" t="s">
        <v>730</v>
      </c>
      <c r="C1911" s="2" t="s">
        <v>3382</v>
      </c>
      <c r="D1911" s="1" t="str">
        <f t="shared" si="29"/>
        <v>ISEA</v>
      </c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8" customHeight="1">
      <c r="A1912" s="1" t="s">
        <v>3383</v>
      </c>
      <c r="B1912" s="1" t="s">
        <v>152</v>
      </c>
      <c r="C1912" s="1" t="s">
        <v>3384</v>
      </c>
      <c r="D1912" s="1" t="str">
        <f t="shared" si="29"/>
        <v>ET</v>
      </c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8" customHeight="1">
      <c r="A1913" s="1" t="s">
        <v>3385</v>
      </c>
      <c r="B1913" s="1" t="s">
        <v>152</v>
      </c>
      <c r="C1913" s="1" t="s">
        <v>3386</v>
      </c>
      <c r="D1913" s="1" t="str">
        <f t="shared" si="29"/>
        <v>ET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8" customHeight="1">
      <c r="A1914" s="1" t="s">
        <v>3387</v>
      </c>
      <c r="B1914" s="1" t="s">
        <v>152</v>
      </c>
      <c r="C1914" s="1" t="s">
        <v>3388</v>
      </c>
      <c r="D1914" s="1" t="str">
        <f t="shared" si="29"/>
        <v>ET</v>
      </c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8" customHeight="1">
      <c r="A1915" s="1" t="s">
        <v>3389</v>
      </c>
      <c r="B1915" s="1" t="s">
        <v>152</v>
      </c>
      <c r="C1915" s="1" t="s">
        <v>3390</v>
      </c>
      <c r="D1915" s="1" t="str">
        <f t="shared" si="29"/>
        <v>ET</v>
      </c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8" customHeight="1">
      <c r="A1916" s="1" t="s">
        <v>3391</v>
      </c>
      <c r="B1916" s="1" t="s">
        <v>152</v>
      </c>
      <c r="C1916" s="1" t="s">
        <v>3392</v>
      </c>
      <c r="D1916" s="1" t="str">
        <f t="shared" si="29"/>
        <v>ET</v>
      </c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8" customHeight="1">
      <c r="A1917" s="1" t="s">
        <v>3393</v>
      </c>
      <c r="B1917" s="1" t="s">
        <v>152</v>
      </c>
      <c r="C1917" s="1" t="s">
        <v>3394</v>
      </c>
      <c r="D1917" s="1" t="str">
        <f t="shared" si="29"/>
        <v>ET</v>
      </c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8" customHeight="1">
      <c r="A1918" s="1" t="s">
        <v>3395</v>
      </c>
      <c r="B1918" s="1" t="s">
        <v>152</v>
      </c>
      <c r="C1918" s="1" t="s">
        <v>3396</v>
      </c>
      <c r="D1918" s="1" t="str">
        <f t="shared" si="29"/>
        <v>ET</v>
      </c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8" customHeight="1">
      <c r="A1919" s="1" t="s">
        <v>3397</v>
      </c>
      <c r="B1919" s="1" t="s">
        <v>152</v>
      </c>
      <c r="C1919" s="1" t="s">
        <v>3398</v>
      </c>
      <c r="D1919" s="1" t="str">
        <f t="shared" si="29"/>
        <v>ET</v>
      </c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8" customHeight="1">
      <c r="A1920" s="1" t="s">
        <v>3399</v>
      </c>
      <c r="B1920" s="1"/>
      <c r="C1920" s="1" t="s">
        <v>3400</v>
      </c>
      <c r="D1920" s="1" t="str">
        <f t="shared" si="29"/>
        <v/>
      </c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8" customHeight="1">
      <c r="A1921" s="1" t="s">
        <v>3401</v>
      </c>
      <c r="B1921" s="1" t="s">
        <v>803</v>
      </c>
      <c r="C1921" s="1" t="s">
        <v>3402</v>
      </c>
      <c r="D1921" s="1" t="str">
        <f t="shared" si="29"/>
        <v>BTB</v>
      </c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8" customHeight="1">
      <c r="A1922" s="4" t="s">
        <v>3403</v>
      </c>
      <c r="B1922" s="1"/>
      <c r="C1922" s="4" t="s">
        <v>106</v>
      </c>
      <c r="D1922" s="1" t="str">
        <f t="shared" si="29"/>
        <v/>
      </c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8" customHeight="1">
      <c r="A1923" s="4" t="s">
        <v>3404</v>
      </c>
      <c r="B1923" s="1"/>
      <c r="C1923" s="1" t="s">
        <v>3405</v>
      </c>
      <c r="D1923" s="1" t="str">
        <f t="shared" si="29"/>
        <v/>
      </c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8" customHeight="1">
      <c r="A1924" s="1" t="s">
        <v>3406</v>
      </c>
      <c r="B1924" s="1"/>
      <c r="C1924" s="1" t="s">
        <v>3405</v>
      </c>
      <c r="D1924" s="1" t="str">
        <f t="shared" ref="D1924:D1987" si="30">IFERROR(LEFT(C1924,FIND(" -",C1924)-1),"")</f>
        <v/>
      </c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8" customHeight="1">
      <c r="A1925" s="4" t="s">
        <v>3407</v>
      </c>
      <c r="B1925" s="1"/>
      <c r="C1925" s="1" t="s">
        <v>3408</v>
      </c>
      <c r="D1925" s="1" t="str">
        <f t="shared" si="30"/>
        <v/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8" customHeight="1">
      <c r="A1926" s="1" t="s">
        <v>3409</v>
      </c>
      <c r="B1926" s="1"/>
      <c r="C1926" s="1" t="s">
        <v>3410</v>
      </c>
      <c r="D1926" s="1" t="str">
        <f t="shared" si="30"/>
        <v/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8" customHeight="1">
      <c r="A1927" s="1" t="s">
        <v>3411</v>
      </c>
      <c r="B1927" s="1"/>
      <c r="C1927" s="1" t="s">
        <v>3412</v>
      </c>
      <c r="D1927" s="1" t="str">
        <f t="shared" si="30"/>
        <v/>
      </c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8" customHeight="1">
      <c r="A1928" s="1" t="s">
        <v>3413</v>
      </c>
      <c r="B1928" s="1"/>
      <c r="C1928" s="1" t="s">
        <v>172</v>
      </c>
      <c r="D1928" s="1" t="str">
        <f t="shared" si="30"/>
        <v>UCI Bio Sci</v>
      </c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8" customHeight="1">
      <c r="A1929" s="1" t="s">
        <v>3414</v>
      </c>
      <c r="B1929" s="1"/>
      <c r="C1929" s="1" t="s">
        <v>3415</v>
      </c>
      <c r="D1929" s="1" t="str">
        <f t="shared" si="30"/>
        <v/>
      </c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8" customHeight="1">
      <c r="A1930" s="4" t="s">
        <v>3416</v>
      </c>
      <c r="B1930" s="1"/>
      <c r="C1930" s="4" t="s">
        <v>3412</v>
      </c>
      <c r="D1930" s="1" t="str">
        <f t="shared" si="30"/>
        <v/>
      </c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8" customHeight="1">
      <c r="A1931" s="1" t="s">
        <v>3417</v>
      </c>
      <c r="B1931" s="1"/>
      <c r="C1931" s="1" t="s">
        <v>3418</v>
      </c>
      <c r="D1931" s="1" t="str">
        <f t="shared" si="30"/>
        <v/>
      </c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8" customHeight="1">
      <c r="A1932" s="1" t="s">
        <v>3419</v>
      </c>
      <c r="B1932" s="1"/>
      <c r="C1932" s="1" t="s">
        <v>3420</v>
      </c>
      <c r="D1932" s="1" t="str">
        <f t="shared" si="30"/>
        <v/>
      </c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8" customHeight="1">
      <c r="A1933" s="1" t="s">
        <v>3421</v>
      </c>
      <c r="B1933" s="1"/>
      <c r="C1933" s="1" t="s">
        <v>3422</v>
      </c>
      <c r="D1933" s="1" t="str">
        <f t="shared" si="30"/>
        <v/>
      </c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8" customHeight="1">
      <c r="A1934" s="1" t="s">
        <v>3423</v>
      </c>
      <c r="B1934" s="1"/>
      <c r="C1934" s="1" t="s">
        <v>3424</v>
      </c>
      <c r="D1934" s="1" t="str">
        <f t="shared" si="30"/>
        <v>UCI Michael Suhu</v>
      </c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8" customHeight="1">
      <c r="A1935" s="4" t="s">
        <v>3425</v>
      </c>
      <c r="B1935" s="1"/>
      <c r="C1935" s="1" t="s">
        <v>3412</v>
      </c>
      <c r="D1935" s="1" t="str">
        <f t="shared" si="30"/>
        <v/>
      </c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8" customHeight="1">
      <c r="A1936" s="2" t="s">
        <v>3426</v>
      </c>
      <c r="B1936" s="1" t="s">
        <v>828</v>
      </c>
      <c r="C1936" s="1" t="s">
        <v>3427</v>
      </c>
      <c r="D1936" s="1" t="str">
        <f t="shared" si="30"/>
        <v>HB</v>
      </c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8" customHeight="1">
      <c r="A1937" s="1" t="s">
        <v>3428</v>
      </c>
      <c r="B1937" s="1"/>
      <c r="C1937" s="1" t="s">
        <v>3429</v>
      </c>
      <c r="D1937" s="1" t="str">
        <f t="shared" si="30"/>
        <v/>
      </c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8" customHeight="1">
      <c r="A1938" s="4" t="s">
        <v>3430</v>
      </c>
      <c r="B1938" s="1"/>
      <c r="C1938" s="4" t="s">
        <v>2220</v>
      </c>
      <c r="D1938" s="1" t="str">
        <f t="shared" si="30"/>
        <v/>
      </c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8" customHeight="1">
      <c r="A1939" s="4" t="s">
        <v>3431</v>
      </c>
      <c r="B1939" s="1"/>
      <c r="C1939" s="4" t="s">
        <v>3432</v>
      </c>
      <c r="D1939" s="1" t="str">
        <f t="shared" si="30"/>
        <v/>
      </c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8" customHeight="1">
      <c r="A1940" s="3" t="s">
        <v>3433</v>
      </c>
      <c r="B1940" s="1"/>
      <c r="C1940" s="1" t="s">
        <v>3434</v>
      </c>
      <c r="D1940" s="1" t="str">
        <f t="shared" si="30"/>
        <v/>
      </c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8" customHeight="1">
      <c r="A1941" s="3" t="s">
        <v>3435</v>
      </c>
      <c r="B1941" s="1"/>
      <c r="C1941" s="1" t="s">
        <v>12</v>
      </c>
      <c r="D1941" s="1" t="str">
        <f t="shared" si="30"/>
        <v/>
      </c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8" customHeight="1">
      <c r="A1942" s="4" t="s">
        <v>3436</v>
      </c>
      <c r="B1942" s="1" t="s">
        <v>2513</v>
      </c>
      <c r="C1942" s="1" t="s">
        <v>2514</v>
      </c>
      <c r="D1942" s="1" t="str">
        <f t="shared" si="30"/>
        <v>Dawson &amp; Associates</v>
      </c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8" customHeight="1">
      <c r="A1943" s="4" t="s">
        <v>3437</v>
      </c>
      <c r="B1943" s="1" t="s">
        <v>222</v>
      </c>
      <c r="C1943" s="4" t="s">
        <v>3438</v>
      </c>
      <c r="D1943" s="1" t="str">
        <f t="shared" si="30"/>
        <v>CPL</v>
      </c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8" customHeight="1">
      <c r="A1944" s="1" t="s">
        <v>3439</v>
      </c>
      <c r="B1944" s="1" t="s">
        <v>222</v>
      </c>
      <c r="C1944" s="1" t="s">
        <v>3440</v>
      </c>
      <c r="D1944" s="1" t="str">
        <f t="shared" si="30"/>
        <v>CPL</v>
      </c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8" customHeight="1">
      <c r="A1945" s="4" t="s">
        <v>3441</v>
      </c>
      <c r="B1945" s="1" t="s">
        <v>222</v>
      </c>
      <c r="C1945" s="1" t="s">
        <v>3438</v>
      </c>
      <c r="D1945" s="1" t="str">
        <f t="shared" si="30"/>
        <v>CPL</v>
      </c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8" customHeight="1">
      <c r="A1946" s="1" t="s">
        <v>3442</v>
      </c>
      <c r="B1946" s="1" t="s">
        <v>2513</v>
      </c>
      <c r="C1946" s="1" t="s">
        <v>3443</v>
      </c>
      <c r="D1946" s="1" t="str">
        <f t="shared" si="30"/>
        <v/>
      </c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8" customHeight="1">
      <c r="A1947" s="4" t="s">
        <v>3444</v>
      </c>
      <c r="B1947" s="1" t="s">
        <v>222</v>
      </c>
      <c r="C1947" s="4" t="s">
        <v>3445</v>
      </c>
      <c r="D1947" s="1" t="str">
        <f t="shared" si="30"/>
        <v/>
      </c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8" customHeight="1">
      <c r="A1948" s="1" t="s">
        <v>3446</v>
      </c>
      <c r="B1948" s="1" t="s">
        <v>59</v>
      </c>
      <c r="C1948" s="1" t="s">
        <v>2997</v>
      </c>
      <c r="D1948" s="1" t="str">
        <f t="shared" si="30"/>
        <v>SOCO</v>
      </c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8" customHeight="1">
      <c r="A1949" s="1" t="s">
        <v>3447</v>
      </c>
      <c r="B1949" s="1" t="s">
        <v>803</v>
      </c>
      <c r="C1949" s="1" t="s">
        <v>3448</v>
      </c>
      <c r="D1949" s="1" t="str">
        <f t="shared" si="30"/>
        <v/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8" customHeight="1">
      <c r="A1950" s="4" t="s">
        <v>3449</v>
      </c>
      <c r="B1950" s="1"/>
      <c r="C1950" s="4" t="s">
        <v>2539</v>
      </c>
      <c r="D1950" s="1" t="str">
        <f t="shared" si="30"/>
        <v/>
      </c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8" customHeight="1">
      <c r="A1951" s="1" t="s">
        <v>3450</v>
      </c>
      <c r="B1951" s="1"/>
      <c r="C1951" s="1" t="s">
        <v>2939</v>
      </c>
      <c r="D1951" s="1" t="str">
        <f t="shared" si="30"/>
        <v/>
      </c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8" customHeight="1">
      <c r="A1952" s="1" t="s">
        <v>3451</v>
      </c>
      <c r="B1952" s="1"/>
      <c r="C1952" s="1" t="s">
        <v>2468</v>
      </c>
      <c r="D1952" s="1" t="str">
        <f t="shared" si="30"/>
        <v/>
      </c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8" customHeight="1">
      <c r="A1953" s="4" t="s">
        <v>3452</v>
      </c>
      <c r="B1953" s="1"/>
      <c r="C1953" s="1" t="s">
        <v>3453</v>
      </c>
      <c r="D1953" s="1" t="str">
        <f t="shared" si="30"/>
        <v/>
      </c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8" customHeight="1">
      <c r="A1954" s="1" t="s">
        <v>3454</v>
      </c>
      <c r="B1954" s="1"/>
      <c r="C1954" s="1" t="s">
        <v>3453</v>
      </c>
      <c r="D1954" s="1" t="str">
        <f t="shared" si="30"/>
        <v/>
      </c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8" customHeight="1">
      <c r="A1955" s="1" t="s">
        <v>3455</v>
      </c>
      <c r="B1955" s="1" t="s">
        <v>2105</v>
      </c>
      <c r="C1955" s="1" t="s">
        <v>2999</v>
      </c>
      <c r="D1955" s="1" t="str">
        <f t="shared" si="30"/>
        <v>JB</v>
      </c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8" customHeight="1">
      <c r="A1956" s="1" t="s">
        <v>3456</v>
      </c>
      <c r="B1956" s="1" t="s">
        <v>152</v>
      </c>
      <c r="C1956" s="1" t="s">
        <v>3457</v>
      </c>
      <c r="D1956" s="1" t="str">
        <f t="shared" si="30"/>
        <v>ET</v>
      </c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8" customHeight="1">
      <c r="A1957" s="1" t="s">
        <v>3458</v>
      </c>
      <c r="B1957" s="1"/>
      <c r="C1957" s="1" t="s">
        <v>3233</v>
      </c>
      <c r="D1957" s="1" t="str">
        <f t="shared" si="30"/>
        <v/>
      </c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8" customHeight="1">
      <c r="A1958" s="3" t="s">
        <v>3459</v>
      </c>
      <c r="B1958" s="1"/>
      <c r="C1958" s="1" t="s">
        <v>12</v>
      </c>
      <c r="D1958" s="1" t="str">
        <f t="shared" si="30"/>
        <v/>
      </c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8" customHeight="1">
      <c r="A1959" s="1" t="s">
        <v>3459</v>
      </c>
      <c r="B1959" s="1"/>
      <c r="C1959" s="1" t="s">
        <v>3460</v>
      </c>
      <c r="D1959" s="1" t="str">
        <f t="shared" si="30"/>
        <v/>
      </c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8" customHeight="1">
      <c r="A1960" s="3" t="s">
        <v>3461</v>
      </c>
      <c r="B1960" s="1"/>
      <c r="C1960" s="1" t="s">
        <v>3462</v>
      </c>
      <c r="D1960" s="1" t="str">
        <f t="shared" si="30"/>
        <v/>
      </c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8" customHeight="1">
      <c r="A1961" s="4" t="s">
        <v>3463</v>
      </c>
      <c r="B1961" s="1"/>
      <c r="C1961" s="4" t="s">
        <v>2713</v>
      </c>
      <c r="D1961" s="1" t="str">
        <f t="shared" si="30"/>
        <v/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8" customHeight="1">
      <c r="A1962" s="2" t="s">
        <v>3464</v>
      </c>
      <c r="B1962" s="1"/>
      <c r="C1962" s="2" t="s">
        <v>3465</v>
      </c>
      <c r="D1962" s="1" t="str">
        <f t="shared" si="30"/>
        <v/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8" customHeight="1">
      <c r="A1963" s="4" t="s">
        <v>3466</v>
      </c>
      <c r="B1963" s="1"/>
      <c r="C1963" s="4" t="s">
        <v>3467</v>
      </c>
      <c r="D1963" s="1" t="str">
        <f t="shared" si="30"/>
        <v>American Guardian</v>
      </c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8" customHeight="1">
      <c r="A1964" s="4" t="s">
        <v>3468</v>
      </c>
      <c r="B1964" s="1"/>
      <c r="C1964" s="4" t="s">
        <v>3469</v>
      </c>
      <c r="D1964" s="1" t="str">
        <f t="shared" si="30"/>
        <v/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8" customHeight="1">
      <c r="A1965" s="4" t="s">
        <v>3470</v>
      </c>
      <c r="B1965" s="1"/>
      <c r="C1965" s="4" t="s">
        <v>3471</v>
      </c>
      <c r="D1965" s="1" t="str">
        <f t="shared" si="30"/>
        <v>Ai Networks/DriveCrash.com</v>
      </c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8" customHeight="1">
      <c r="A1966" s="1" t="s">
        <v>3472</v>
      </c>
      <c r="B1966" s="1" t="s">
        <v>3473</v>
      </c>
      <c r="C1966" s="1" t="s">
        <v>3474</v>
      </c>
      <c r="D1966" s="1" t="str">
        <f t="shared" si="30"/>
        <v>Kitz Corporation of America</v>
      </c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8" customHeight="1">
      <c r="A1967" s="1" t="s">
        <v>3475</v>
      </c>
      <c r="B1967" s="1"/>
      <c r="C1967" s="1" t="s">
        <v>3476</v>
      </c>
      <c r="D1967" s="1" t="str">
        <f t="shared" si="30"/>
        <v/>
      </c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8" customHeight="1">
      <c r="A1968" s="2" t="s">
        <v>3477</v>
      </c>
      <c r="B1968" s="1" t="s">
        <v>3262</v>
      </c>
      <c r="C1968" s="1" t="s">
        <v>3478</v>
      </c>
      <c r="D1968" s="1" t="str">
        <f t="shared" si="30"/>
        <v>SKI</v>
      </c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8" customHeight="1">
      <c r="A1969" s="1" t="s">
        <v>3479</v>
      </c>
      <c r="B1969" s="1" t="s">
        <v>334</v>
      </c>
      <c r="C1969" s="1" t="s">
        <v>3480</v>
      </c>
      <c r="D1969" s="1" t="str">
        <f t="shared" si="30"/>
        <v>TTO</v>
      </c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8" customHeight="1">
      <c r="A1970" s="1" t="s">
        <v>3481</v>
      </c>
      <c r="B1970" s="1"/>
      <c r="C1970" s="1" t="s">
        <v>3482</v>
      </c>
      <c r="D1970" s="1" t="str">
        <f t="shared" si="30"/>
        <v>Page Design</v>
      </c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8" customHeight="1">
      <c r="A1971" s="1" t="s">
        <v>3483</v>
      </c>
      <c r="B1971" s="1" t="s">
        <v>825</v>
      </c>
      <c r="C1971" s="1" t="s">
        <v>3484</v>
      </c>
      <c r="D1971" s="1" t="str">
        <f t="shared" si="30"/>
        <v>PDM</v>
      </c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8" customHeight="1">
      <c r="A1972" s="2" t="s">
        <v>3485</v>
      </c>
      <c r="B1972" s="1"/>
      <c r="C1972" s="1" t="s">
        <v>3486</v>
      </c>
      <c r="D1972" s="1" t="str">
        <f t="shared" si="30"/>
        <v/>
      </c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8" customHeight="1">
      <c r="A1973" s="1" t="s">
        <v>3487</v>
      </c>
      <c r="B1973" s="1"/>
      <c r="C1973" s="1" t="s">
        <v>3488</v>
      </c>
      <c r="D1973" s="1" t="str">
        <f t="shared" si="30"/>
        <v/>
      </c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8" customHeight="1">
      <c r="A1974" s="1" t="s">
        <v>3489</v>
      </c>
      <c r="B1974" s="1" t="s">
        <v>28</v>
      </c>
      <c r="C1974" s="5" t="s">
        <v>3490</v>
      </c>
      <c r="D1974" s="1" t="str">
        <f t="shared" si="30"/>
        <v>VA</v>
      </c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8" customHeight="1">
      <c r="A1975" s="1" t="s">
        <v>3491</v>
      </c>
      <c r="B1975" s="1" t="s">
        <v>2233</v>
      </c>
      <c r="C1975" s="1" t="s">
        <v>2824</v>
      </c>
      <c r="D1975" s="1" t="str">
        <f t="shared" si="30"/>
        <v>LWA</v>
      </c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8" customHeight="1">
      <c r="A1976" s="2" t="s">
        <v>3492</v>
      </c>
      <c r="B1976" s="1"/>
      <c r="C1976" s="1" t="s">
        <v>3493</v>
      </c>
      <c r="D1976" s="1" t="str">
        <f t="shared" si="30"/>
        <v/>
      </c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8" customHeight="1">
      <c r="A1977" s="4" t="s">
        <v>3494</v>
      </c>
      <c r="B1977" s="1"/>
      <c r="C1977" s="4" t="s">
        <v>2688</v>
      </c>
      <c r="D1977" s="1" t="str">
        <f t="shared" si="30"/>
        <v/>
      </c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8" customHeight="1">
      <c r="A1978" s="3" t="s">
        <v>3495</v>
      </c>
      <c r="B1978" s="1"/>
      <c r="C1978" s="1" t="s">
        <v>12</v>
      </c>
      <c r="D1978" s="1" t="str">
        <f t="shared" si="30"/>
        <v/>
      </c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8" customHeight="1">
      <c r="A1979" s="1" t="s">
        <v>3496</v>
      </c>
      <c r="B1979" s="1"/>
      <c r="C1979" s="1" t="s">
        <v>2944</v>
      </c>
      <c r="D1979" s="1" t="str">
        <f t="shared" si="30"/>
        <v/>
      </c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8" customHeight="1">
      <c r="A1980" s="1" t="s">
        <v>3497</v>
      </c>
      <c r="B1980" s="1" t="s">
        <v>3498</v>
      </c>
      <c r="C1980" s="1" t="s">
        <v>3499</v>
      </c>
      <c r="D1980" s="1" t="str">
        <f t="shared" si="30"/>
        <v/>
      </c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8" customHeight="1">
      <c r="A1981" s="1" t="s">
        <v>3500</v>
      </c>
      <c r="B1981" s="1" t="s">
        <v>821</v>
      </c>
      <c r="C1981" s="10" t="s">
        <v>3187</v>
      </c>
      <c r="D1981" s="1" t="str">
        <f t="shared" si="30"/>
        <v>BG</v>
      </c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8" customHeight="1">
      <c r="A1982" s="1" t="s">
        <v>3500</v>
      </c>
      <c r="B1982" s="1" t="s">
        <v>821</v>
      </c>
      <c r="C1982" s="1" t="s">
        <v>3187</v>
      </c>
      <c r="D1982" s="1" t="str">
        <f t="shared" si="30"/>
        <v>BG</v>
      </c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8" customHeight="1">
      <c r="A1983" s="3" t="s">
        <v>3501</v>
      </c>
      <c r="B1983" s="1" t="s">
        <v>28</v>
      </c>
      <c r="C1983" s="5" t="s">
        <v>3502</v>
      </c>
      <c r="D1983" s="1" t="str">
        <f t="shared" si="30"/>
        <v>VA</v>
      </c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8" customHeight="1">
      <c r="A1984" s="3" t="s">
        <v>3503</v>
      </c>
      <c r="B1984" s="1" t="s">
        <v>28</v>
      </c>
      <c r="C1984" s="5" t="s">
        <v>1333</v>
      </c>
      <c r="D1984" s="1" t="str">
        <f t="shared" si="30"/>
        <v>VA</v>
      </c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8" customHeight="1">
      <c r="A1985" s="2" t="s">
        <v>3504</v>
      </c>
      <c r="B1985" s="1" t="s">
        <v>28</v>
      </c>
      <c r="C1985" s="1" t="s">
        <v>3505</v>
      </c>
      <c r="D1985" s="1" t="str">
        <f t="shared" si="30"/>
        <v>VA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8" customHeight="1">
      <c r="A1986" s="1" t="s">
        <v>3506</v>
      </c>
      <c r="B1986" s="1" t="s">
        <v>152</v>
      </c>
      <c r="C1986" s="1" t="s">
        <v>3507</v>
      </c>
      <c r="D1986" s="1" t="str">
        <f t="shared" si="30"/>
        <v>ET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8" customHeight="1">
      <c r="A1987" s="1" t="s">
        <v>3508</v>
      </c>
      <c r="B1987" s="1"/>
      <c r="C1987" s="1" t="s">
        <v>3509</v>
      </c>
      <c r="D1987" s="1" t="str">
        <f t="shared" si="30"/>
        <v/>
      </c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8" customHeight="1">
      <c r="A1988" s="1" t="s">
        <v>3510</v>
      </c>
      <c r="B1988" s="1"/>
      <c r="C1988" s="1" t="s">
        <v>3511</v>
      </c>
      <c r="D1988" s="1" t="str">
        <f t="shared" ref="D1988:D2051" si="31">IFERROR(LEFT(C1988,FIND(" -",C1988)-1),"")</f>
        <v/>
      </c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8" customHeight="1">
      <c r="A1989" s="3" t="s">
        <v>3512</v>
      </c>
      <c r="B1989" s="1"/>
      <c r="C1989" s="1" t="s">
        <v>12</v>
      </c>
      <c r="D1989" s="1" t="str">
        <f t="shared" si="31"/>
        <v/>
      </c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8" customHeight="1">
      <c r="A1990" s="4" t="s">
        <v>3513</v>
      </c>
      <c r="B1990" s="1" t="s">
        <v>152</v>
      </c>
      <c r="C1990" s="4" t="s">
        <v>3514</v>
      </c>
      <c r="D1990" s="1" t="str">
        <f t="shared" si="31"/>
        <v/>
      </c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8" customHeight="1">
      <c r="A1991" s="2" t="s">
        <v>3515</v>
      </c>
      <c r="B1991" s="1"/>
      <c r="C1991" s="1" t="s">
        <v>2566</v>
      </c>
      <c r="D1991" s="1" t="str">
        <f t="shared" si="31"/>
        <v/>
      </c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8" customHeight="1">
      <c r="A1992" s="2" t="s">
        <v>3516</v>
      </c>
      <c r="B1992" s="1"/>
      <c r="C1992" s="1" t="s">
        <v>3517</v>
      </c>
      <c r="D1992" s="1" t="str">
        <f t="shared" si="31"/>
        <v/>
      </c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8" customHeight="1">
      <c r="A1993" s="1" t="s">
        <v>3518</v>
      </c>
      <c r="B1993" s="1"/>
      <c r="C1993" s="1" t="s">
        <v>3519</v>
      </c>
      <c r="D1993" s="1" t="str">
        <f t="shared" si="31"/>
        <v/>
      </c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8" customHeight="1">
      <c r="A1994" s="1" t="s">
        <v>3520</v>
      </c>
      <c r="B1994" s="1" t="s">
        <v>2285</v>
      </c>
      <c r="C1994" s="1" t="s">
        <v>2286</v>
      </c>
      <c r="D1994" s="1" t="str">
        <f t="shared" si="31"/>
        <v>TJ</v>
      </c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8" customHeight="1">
      <c r="A1995" s="1" t="s">
        <v>3521</v>
      </c>
      <c r="B1995" s="1"/>
      <c r="C1995" s="1" t="s">
        <v>479</v>
      </c>
      <c r="D1995" s="1" t="str">
        <f t="shared" si="31"/>
        <v/>
      </c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21" customHeight="1">
      <c r="A1996" s="1" t="s">
        <v>3522</v>
      </c>
      <c r="B1996" s="1"/>
      <c r="C1996" s="1" t="s">
        <v>3523</v>
      </c>
      <c r="D1996" s="1" t="str">
        <f t="shared" si="31"/>
        <v/>
      </c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21" customHeight="1">
      <c r="A1997" s="3" t="s">
        <v>3524</v>
      </c>
      <c r="B1997" s="1" t="s">
        <v>2243</v>
      </c>
      <c r="C1997" s="2" t="s">
        <v>3525</v>
      </c>
      <c r="D1997" s="1" t="str">
        <f t="shared" si="31"/>
        <v>MLH</v>
      </c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21" customHeight="1">
      <c r="A1998" s="4" t="s">
        <v>3526</v>
      </c>
      <c r="B1998" s="1"/>
      <c r="C1998" s="4" t="s">
        <v>3527</v>
      </c>
      <c r="D1998" s="1" t="str">
        <f t="shared" si="31"/>
        <v/>
      </c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21" customHeight="1">
      <c r="A1999" s="1" t="s">
        <v>3528</v>
      </c>
      <c r="B1999" s="1"/>
      <c r="C1999" s="1" t="s">
        <v>3529</v>
      </c>
      <c r="D1999" s="1" t="str">
        <f t="shared" si="31"/>
        <v/>
      </c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21" customHeight="1">
      <c r="A2000" s="2" t="s">
        <v>4823</v>
      </c>
      <c r="B2000" s="1" t="s">
        <v>3262</v>
      </c>
      <c r="C2000" s="1" t="s">
        <v>3530</v>
      </c>
      <c r="D2000" s="1" t="str">
        <f t="shared" si="31"/>
        <v>SKI</v>
      </c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8" customHeight="1">
      <c r="A2001" s="1" t="s">
        <v>3531</v>
      </c>
      <c r="B2001" s="1"/>
      <c r="C2001" s="1" t="s">
        <v>3532</v>
      </c>
      <c r="D2001" s="1" t="str">
        <f t="shared" si="31"/>
        <v/>
      </c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8" customHeight="1">
      <c r="A2002" s="1" t="s">
        <v>3533</v>
      </c>
      <c r="B2002" s="1" t="s">
        <v>1526</v>
      </c>
      <c r="C2002" s="10" t="s">
        <v>3534</v>
      </c>
      <c r="D2002" s="1" t="str">
        <f t="shared" si="31"/>
        <v>PCG</v>
      </c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8" customHeight="1">
      <c r="A2003" s="3" t="s">
        <v>3535</v>
      </c>
      <c r="B2003" s="1"/>
      <c r="C2003" s="1" t="s">
        <v>12</v>
      </c>
      <c r="D2003" s="1" t="str">
        <f t="shared" si="31"/>
        <v/>
      </c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8" customHeight="1">
      <c r="A2004" s="1" t="s">
        <v>3536</v>
      </c>
      <c r="B2004" s="1"/>
      <c r="C2004" s="1" t="s">
        <v>3304</v>
      </c>
      <c r="D2004" s="1" t="str">
        <f t="shared" si="31"/>
        <v/>
      </c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8" customHeight="1">
      <c r="A2005" s="3" t="s">
        <v>3537</v>
      </c>
      <c r="B2005" s="1"/>
      <c r="C2005" s="1" t="s">
        <v>12</v>
      </c>
      <c r="D2005" s="1" t="str">
        <f t="shared" si="31"/>
        <v/>
      </c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8" customHeight="1">
      <c r="A2006" s="1" t="s">
        <v>3538</v>
      </c>
      <c r="B2006" s="1"/>
      <c r="C2006" s="1" t="s">
        <v>3539</v>
      </c>
      <c r="D2006" s="1" t="str">
        <f t="shared" si="31"/>
        <v/>
      </c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21" customHeight="1">
      <c r="A2007" s="4" t="s">
        <v>3540</v>
      </c>
      <c r="B2007" s="1"/>
      <c r="C2007" s="4" t="s">
        <v>3541</v>
      </c>
      <c r="D2007" s="1" t="str">
        <f t="shared" si="31"/>
        <v/>
      </c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8" customHeight="1">
      <c r="A2008" s="1" t="s">
        <v>3542</v>
      </c>
      <c r="B2008" s="1"/>
      <c r="C2008" s="1" t="s">
        <v>3196</v>
      </c>
      <c r="D2008" s="1" t="str">
        <f t="shared" si="31"/>
        <v/>
      </c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8" customHeight="1">
      <c r="A2009" s="1" t="s">
        <v>3543</v>
      </c>
      <c r="B2009" s="1" t="s">
        <v>28</v>
      </c>
      <c r="C2009" s="5" t="s">
        <v>930</v>
      </c>
      <c r="D2009" s="1" t="str">
        <f t="shared" si="31"/>
        <v>VA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8" customHeight="1">
      <c r="A2010" s="1" t="s">
        <v>3544</v>
      </c>
      <c r="B2010" s="1"/>
      <c r="C2010" s="1" t="s">
        <v>3545</v>
      </c>
      <c r="D2010" s="1" t="str">
        <f t="shared" si="31"/>
        <v/>
      </c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8" customHeight="1">
      <c r="A2011" s="1" t="s">
        <v>3546</v>
      </c>
      <c r="B2011" s="1" t="s">
        <v>1526</v>
      </c>
      <c r="C2011" s="1" t="s">
        <v>3547</v>
      </c>
      <c r="D2011" s="1" t="str">
        <f t="shared" si="31"/>
        <v>PCG</v>
      </c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8" customHeight="1">
      <c r="A2012" s="1" t="s">
        <v>3548</v>
      </c>
      <c r="B2012" s="1"/>
      <c r="C2012" s="1" t="s">
        <v>3549</v>
      </c>
      <c r="D2012" s="1" t="str">
        <f t="shared" si="31"/>
        <v/>
      </c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8" customHeight="1">
      <c r="A2013" s="1" t="s">
        <v>3550</v>
      </c>
      <c r="B2013" s="1"/>
      <c r="C2013" s="1" t="s">
        <v>3551</v>
      </c>
      <c r="D2013" s="1" t="str">
        <f t="shared" si="31"/>
        <v/>
      </c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8" customHeight="1">
      <c r="A2014" s="2" t="s">
        <v>3552</v>
      </c>
      <c r="B2014" s="1" t="s">
        <v>2246</v>
      </c>
      <c r="C2014" s="1" t="s">
        <v>3553</v>
      </c>
      <c r="D2014" s="1" t="str">
        <f t="shared" si="31"/>
        <v>PR</v>
      </c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8" customHeight="1">
      <c r="A2015" s="1" t="s">
        <v>3554</v>
      </c>
      <c r="B2015" s="1" t="s">
        <v>3555</v>
      </c>
      <c r="C2015" s="1" t="s">
        <v>2275</v>
      </c>
      <c r="D2015" s="1" t="str">
        <f t="shared" si="31"/>
        <v>PP</v>
      </c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8" customHeight="1">
      <c r="A2016" s="3" t="s">
        <v>3556</v>
      </c>
      <c r="B2016" s="1"/>
      <c r="C2016" s="1" t="s">
        <v>12</v>
      </c>
      <c r="D2016" s="1" t="str">
        <f t="shared" si="31"/>
        <v/>
      </c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8" customHeight="1">
      <c r="A2017" s="1" t="s">
        <v>3557</v>
      </c>
      <c r="B2017" s="1"/>
      <c r="C2017" s="1" t="s">
        <v>3558</v>
      </c>
      <c r="D2017" s="1" t="str">
        <f t="shared" si="31"/>
        <v/>
      </c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8" customHeight="1">
      <c r="A2018" s="1" t="s">
        <v>3559</v>
      </c>
      <c r="B2018" s="1"/>
      <c r="C2018" s="1" t="s">
        <v>47</v>
      </c>
      <c r="D2018" s="1" t="str">
        <f t="shared" si="31"/>
        <v/>
      </c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8" customHeight="1">
      <c r="A2019" s="3" t="s">
        <v>3560</v>
      </c>
      <c r="B2019" s="1"/>
      <c r="C2019" s="1" t="s">
        <v>12</v>
      </c>
      <c r="D2019" s="1" t="str">
        <f t="shared" si="31"/>
        <v/>
      </c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8" customHeight="1">
      <c r="A2020" s="1" t="s">
        <v>3561</v>
      </c>
      <c r="B2020" s="1"/>
      <c r="C2020" s="10" t="s">
        <v>3225</v>
      </c>
      <c r="D2020" s="1" t="str">
        <f t="shared" si="31"/>
        <v/>
      </c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8" customHeight="1">
      <c r="A2021" s="3" t="s">
        <v>3562</v>
      </c>
      <c r="B2021" s="1"/>
      <c r="C2021" s="1" t="s">
        <v>3563</v>
      </c>
      <c r="D2021" s="1" t="str">
        <f t="shared" si="31"/>
        <v/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8" customHeight="1">
      <c r="A2022" s="3" t="s">
        <v>3564</v>
      </c>
      <c r="B2022" s="1"/>
      <c r="C2022" s="1" t="s">
        <v>12</v>
      </c>
      <c r="D2022" s="1" t="str">
        <f t="shared" si="31"/>
        <v/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8" customHeight="1">
      <c r="A2023" s="1" t="s">
        <v>3565</v>
      </c>
      <c r="B2023" s="1"/>
      <c r="C2023" s="1" t="s">
        <v>47</v>
      </c>
      <c r="D2023" s="1" t="str">
        <f t="shared" si="31"/>
        <v/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8" customHeight="1">
      <c r="A2024" s="3" t="s">
        <v>3566</v>
      </c>
      <c r="B2024" s="1"/>
      <c r="C2024" s="1" t="s">
        <v>12</v>
      </c>
      <c r="D2024" s="1" t="str">
        <f t="shared" si="31"/>
        <v/>
      </c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8" customHeight="1">
      <c r="A2025" s="3" t="s">
        <v>3567</v>
      </c>
      <c r="B2025" s="1"/>
      <c r="C2025" s="1" t="s">
        <v>12</v>
      </c>
      <c r="D2025" s="1" t="str">
        <f t="shared" si="31"/>
        <v/>
      </c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8" customHeight="1">
      <c r="A2026" s="1" t="s">
        <v>3568</v>
      </c>
      <c r="B2026" s="1" t="s">
        <v>3569</v>
      </c>
      <c r="C2026" s="1" t="s">
        <v>3570</v>
      </c>
      <c r="D2026" s="1" t="str">
        <f t="shared" si="31"/>
        <v>RMO</v>
      </c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8" customHeight="1">
      <c r="A2027" s="1" t="s">
        <v>3571</v>
      </c>
      <c r="B2027" s="1"/>
      <c r="C2027" s="1" t="s">
        <v>3572</v>
      </c>
      <c r="D2027" s="1" t="str">
        <f t="shared" si="31"/>
        <v/>
      </c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8" customHeight="1">
      <c r="A2028" s="3" t="s">
        <v>3573</v>
      </c>
      <c r="B2028" s="1"/>
      <c r="C2028" s="1" t="s">
        <v>12</v>
      </c>
      <c r="D2028" s="1" t="str">
        <f t="shared" si="31"/>
        <v/>
      </c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8" customHeight="1">
      <c r="A2029" s="1" t="s">
        <v>3574</v>
      </c>
      <c r="B2029" s="1" t="s">
        <v>28</v>
      </c>
      <c r="C2029" s="1" t="s">
        <v>3575</v>
      </c>
      <c r="D2029" s="1" t="str">
        <f t="shared" si="31"/>
        <v>VA</v>
      </c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8" customHeight="1">
      <c r="A2030" s="1" t="s">
        <v>3576</v>
      </c>
      <c r="B2030" s="1" t="s">
        <v>9</v>
      </c>
      <c r="C2030" s="1" t="s">
        <v>3577</v>
      </c>
      <c r="D2030" s="1" t="str">
        <f t="shared" si="31"/>
        <v>ATT</v>
      </c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8" customHeight="1">
      <c r="A2031" s="1" t="s">
        <v>3578</v>
      </c>
      <c r="B2031" s="1"/>
      <c r="C2031" s="1" t="s">
        <v>3579</v>
      </c>
      <c r="D2031" s="1" t="str">
        <f t="shared" si="31"/>
        <v/>
      </c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8" customHeight="1">
      <c r="A2032" s="1" t="s">
        <v>3580</v>
      </c>
      <c r="B2032" s="1" t="s">
        <v>9</v>
      </c>
      <c r="C2032" s="1" t="s">
        <v>3581</v>
      </c>
      <c r="D2032" s="1" t="str">
        <f t="shared" si="31"/>
        <v>ATT</v>
      </c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8" customHeight="1">
      <c r="A2033" s="3" t="s">
        <v>3582</v>
      </c>
      <c r="B2033" s="1"/>
      <c r="C2033" s="1" t="s">
        <v>12</v>
      </c>
      <c r="D2033" s="1" t="str">
        <f t="shared" si="31"/>
        <v/>
      </c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8" customHeight="1">
      <c r="A2034" s="1" t="s">
        <v>3583</v>
      </c>
      <c r="B2034" s="1" t="s">
        <v>825</v>
      </c>
      <c r="C2034" s="1" t="s">
        <v>3584</v>
      </c>
      <c r="D2034" s="1" t="str">
        <f t="shared" si="31"/>
        <v>PDM</v>
      </c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8" customHeight="1">
      <c r="A2035" s="4" t="s">
        <v>3585</v>
      </c>
      <c r="B2035" s="1"/>
      <c r="C2035" s="4" t="s">
        <v>1420</v>
      </c>
      <c r="D2035" s="1" t="str">
        <f t="shared" si="31"/>
        <v/>
      </c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8" customHeight="1">
      <c r="A2036" s="4" t="s">
        <v>3586</v>
      </c>
      <c r="B2036" s="1"/>
      <c r="C2036" s="4" t="s">
        <v>3587</v>
      </c>
      <c r="D2036" s="1" t="str">
        <f t="shared" si="31"/>
        <v/>
      </c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8" customHeight="1">
      <c r="A2037" s="1" t="s">
        <v>3588</v>
      </c>
      <c r="B2037" s="1" t="s">
        <v>222</v>
      </c>
      <c r="C2037" s="10" t="s">
        <v>3589</v>
      </c>
      <c r="D2037" s="1" t="str">
        <f t="shared" si="31"/>
        <v>CPL</v>
      </c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8" customHeight="1">
      <c r="A2038" s="3" t="s">
        <v>3590</v>
      </c>
      <c r="B2038" s="1" t="s">
        <v>1456</v>
      </c>
      <c r="C2038" s="1" t="s">
        <v>1456</v>
      </c>
      <c r="D2038" s="1" t="str">
        <f t="shared" si="31"/>
        <v/>
      </c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8" customHeight="1">
      <c r="A2039" s="1" t="s">
        <v>3591</v>
      </c>
      <c r="B2039" s="1" t="s">
        <v>1456</v>
      </c>
      <c r="C2039" s="1" t="s">
        <v>1456</v>
      </c>
      <c r="D2039" s="1" t="str">
        <f t="shared" si="31"/>
        <v/>
      </c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8" customHeight="1">
      <c r="A2040" s="3" t="s">
        <v>3592</v>
      </c>
      <c r="B2040" s="1" t="s">
        <v>1456</v>
      </c>
      <c r="C2040" s="1" t="s">
        <v>1456</v>
      </c>
      <c r="D2040" s="1" t="str">
        <f t="shared" si="31"/>
        <v/>
      </c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8" customHeight="1">
      <c r="A2041" s="1" t="s">
        <v>3593</v>
      </c>
      <c r="B2041" s="1"/>
      <c r="C2041" s="1" t="s">
        <v>2071</v>
      </c>
      <c r="D2041" s="1" t="str">
        <f t="shared" si="31"/>
        <v/>
      </c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8" customHeight="1">
      <c r="A2042" s="1" t="s">
        <v>3594</v>
      </c>
      <c r="B2042" s="1"/>
      <c r="C2042" s="1" t="s">
        <v>3595</v>
      </c>
      <c r="D2042" s="1" t="str">
        <f t="shared" si="31"/>
        <v/>
      </c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8" customHeight="1">
      <c r="A2043" s="1" t="s">
        <v>3596</v>
      </c>
      <c r="B2043" s="1"/>
      <c r="C2043" s="1" t="s">
        <v>3597</v>
      </c>
      <c r="D2043" s="1" t="str">
        <f t="shared" si="31"/>
        <v/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8" customHeight="1">
      <c r="A2044" s="1" t="s">
        <v>3598</v>
      </c>
      <c r="B2044" s="1" t="s">
        <v>222</v>
      </c>
      <c r="C2044" s="1" t="s">
        <v>3599</v>
      </c>
      <c r="D2044" s="1" t="str">
        <f t="shared" si="31"/>
        <v>CPL</v>
      </c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8" customHeight="1">
      <c r="A2045" s="4" t="s">
        <v>3600</v>
      </c>
      <c r="B2045" s="1"/>
      <c r="C2045" s="4" t="s">
        <v>3601</v>
      </c>
      <c r="D2045" s="1" t="str">
        <f t="shared" si="31"/>
        <v/>
      </c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8" customHeight="1">
      <c r="A2046" s="2" t="s">
        <v>3602</v>
      </c>
      <c r="B2046" s="1"/>
      <c r="C2046" s="2" t="s">
        <v>3603</v>
      </c>
      <c r="D2046" s="1" t="str">
        <f t="shared" si="31"/>
        <v/>
      </c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8" customHeight="1">
      <c r="A2047" s="2" t="s">
        <v>3604</v>
      </c>
      <c r="B2047" s="1" t="s">
        <v>1456</v>
      </c>
      <c r="C2047" s="2" t="s">
        <v>3605</v>
      </c>
      <c r="D2047" s="1" t="str">
        <f t="shared" si="31"/>
        <v>TLF</v>
      </c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8" customHeight="1">
      <c r="A2048" s="1" t="s">
        <v>3606</v>
      </c>
      <c r="B2048" s="1" t="s">
        <v>1456</v>
      </c>
      <c r="C2048" s="1" t="s">
        <v>3607</v>
      </c>
      <c r="D2048" s="1" t="str">
        <f t="shared" si="31"/>
        <v>TLF</v>
      </c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8" customHeight="1">
      <c r="A2049" s="1" t="s">
        <v>3608</v>
      </c>
      <c r="B2049" s="1"/>
      <c r="C2049" s="1" t="s">
        <v>3609</v>
      </c>
      <c r="D2049" s="1" t="str">
        <f t="shared" si="31"/>
        <v/>
      </c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8" customHeight="1">
      <c r="A2050" s="1" t="s">
        <v>3610</v>
      </c>
      <c r="B2050" s="1"/>
      <c r="C2050" s="1" t="s">
        <v>12</v>
      </c>
      <c r="D2050" s="1" t="str">
        <f t="shared" si="31"/>
        <v/>
      </c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8" customHeight="1">
      <c r="A2051" s="1" t="s">
        <v>3611</v>
      </c>
      <c r="B2051" s="1"/>
      <c r="C2051" s="1" t="s">
        <v>3612</v>
      </c>
      <c r="D2051" s="1" t="str">
        <f t="shared" si="31"/>
        <v/>
      </c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8" customHeight="1">
      <c r="A2052" s="3" t="s">
        <v>3613</v>
      </c>
      <c r="B2052" s="1"/>
      <c r="C2052" s="1" t="s">
        <v>12</v>
      </c>
      <c r="D2052" s="1" t="str">
        <f t="shared" ref="D2052:D2115" si="32">IFERROR(LEFT(C2052,FIND(" -",C2052)-1),"")</f>
        <v/>
      </c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8" customHeight="1">
      <c r="A2053" s="3" t="s">
        <v>3614</v>
      </c>
      <c r="B2053" s="1" t="s">
        <v>222</v>
      </c>
      <c r="C2053" s="3" t="s">
        <v>3615</v>
      </c>
      <c r="D2053" s="1" t="str">
        <f t="shared" si="32"/>
        <v>CPL</v>
      </c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8" customHeight="1">
      <c r="A2054" s="1" t="s">
        <v>3616</v>
      </c>
      <c r="B2054" s="1"/>
      <c r="C2054" s="1" t="s">
        <v>3617</v>
      </c>
      <c r="D2054" s="1" t="str">
        <f t="shared" si="32"/>
        <v/>
      </c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8" customHeight="1">
      <c r="A2055" s="1" t="s">
        <v>3618</v>
      </c>
      <c r="B2055" s="1" t="s">
        <v>9</v>
      </c>
      <c r="C2055" s="1" t="s">
        <v>3619</v>
      </c>
      <c r="D2055" s="1" t="str">
        <f t="shared" si="32"/>
        <v>ATT</v>
      </c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8" customHeight="1">
      <c r="A2056" s="1" t="s">
        <v>3620</v>
      </c>
      <c r="B2056" s="1"/>
      <c r="C2056" s="1" t="s">
        <v>3621</v>
      </c>
      <c r="D2056" s="1" t="str">
        <f t="shared" si="32"/>
        <v/>
      </c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8" customHeight="1">
      <c r="A2057" s="2" t="s">
        <v>3622</v>
      </c>
      <c r="B2057" s="1" t="s">
        <v>1456</v>
      </c>
      <c r="C2057" s="1" t="s">
        <v>3623</v>
      </c>
      <c r="D2057" s="1" t="str">
        <f t="shared" si="32"/>
        <v>TLF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8" customHeight="1">
      <c r="A2058" s="1" t="s">
        <v>3624</v>
      </c>
      <c r="B2058" s="1"/>
      <c r="C2058" s="1" t="s">
        <v>3625</v>
      </c>
      <c r="D2058" s="1" t="str">
        <f t="shared" si="32"/>
        <v/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8" customHeight="1">
      <c r="A2059" s="1" t="s">
        <v>3626</v>
      </c>
      <c r="B2059" s="1"/>
      <c r="C2059" s="1" t="s">
        <v>3627</v>
      </c>
      <c r="D2059" s="1" t="str">
        <f t="shared" si="32"/>
        <v/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8" customHeight="1">
      <c r="A2060" s="1" t="s">
        <v>3628</v>
      </c>
      <c r="B2060" s="1"/>
      <c r="C2060" s="1" t="s">
        <v>2046</v>
      </c>
      <c r="D2060" s="1" t="str">
        <f t="shared" si="32"/>
        <v/>
      </c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8" customHeight="1">
      <c r="A2061" s="1" t="s">
        <v>3629</v>
      </c>
      <c r="B2061" s="1"/>
      <c r="C2061" s="1" t="s">
        <v>3630</v>
      </c>
      <c r="D2061" s="1" t="str">
        <f t="shared" si="32"/>
        <v/>
      </c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8" customHeight="1">
      <c r="A2062" s="1" t="s">
        <v>3631</v>
      </c>
      <c r="B2062" s="1"/>
      <c r="C2062" s="1" t="s">
        <v>3632</v>
      </c>
      <c r="D2062" s="1" t="str">
        <f t="shared" si="32"/>
        <v/>
      </c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8" customHeight="1">
      <c r="A2063" s="1" t="s">
        <v>3633</v>
      </c>
      <c r="B2063" s="1"/>
      <c r="C2063" s="1" t="s">
        <v>3634</v>
      </c>
      <c r="D2063" s="1" t="str">
        <f t="shared" si="32"/>
        <v>Haddy Companies</v>
      </c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8" customHeight="1">
      <c r="A2064" s="4" t="s">
        <v>3635</v>
      </c>
      <c r="B2064" s="1"/>
      <c r="C2064" s="1" t="s">
        <v>3634</v>
      </c>
      <c r="D2064" s="1" t="str">
        <f t="shared" si="32"/>
        <v>Haddy Companies</v>
      </c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8" customHeight="1">
      <c r="A2065" s="1" t="s">
        <v>3636</v>
      </c>
      <c r="B2065" s="1" t="s">
        <v>222</v>
      </c>
      <c r="C2065" s="1" t="s">
        <v>2049</v>
      </c>
      <c r="D2065" s="1" t="str">
        <f t="shared" si="32"/>
        <v>CPL</v>
      </c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8" customHeight="1">
      <c r="A2066" s="2" t="s">
        <v>3637</v>
      </c>
      <c r="B2066" s="1" t="s">
        <v>152</v>
      </c>
      <c r="C2066" s="2" t="s">
        <v>3638</v>
      </c>
      <c r="D2066" s="1" t="str">
        <f t="shared" si="32"/>
        <v>ET</v>
      </c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8" customHeight="1">
      <c r="A2067" s="1" t="s">
        <v>3639</v>
      </c>
      <c r="B2067" s="1"/>
      <c r="C2067" s="1" t="s">
        <v>3640</v>
      </c>
      <c r="D2067" s="1" t="str">
        <f t="shared" si="32"/>
        <v/>
      </c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8" customHeight="1">
      <c r="A2068" s="4" t="s">
        <v>3641</v>
      </c>
      <c r="B2068" s="1"/>
      <c r="C2068" s="1" t="s">
        <v>3640</v>
      </c>
      <c r="D2068" s="1" t="str">
        <f t="shared" si="32"/>
        <v/>
      </c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8" customHeight="1">
      <c r="A2069" s="1" t="s">
        <v>3642</v>
      </c>
      <c r="B2069" s="1"/>
      <c r="C2069" s="1" t="s">
        <v>3643</v>
      </c>
      <c r="D2069" s="1" t="str">
        <f t="shared" si="32"/>
        <v>DataTel Network Cabling</v>
      </c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8" customHeight="1">
      <c r="A2070" s="1" t="s">
        <v>3644</v>
      </c>
      <c r="B2070" s="1"/>
      <c r="C2070" s="1" t="s">
        <v>3645</v>
      </c>
      <c r="D2070" s="1" t="str">
        <f t="shared" si="32"/>
        <v/>
      </c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8" customHeight="1">
      <c r="A2071" s="1" t="s">
        <v>3646</v>
      </c>
      <c r="B2071" s="1"/>
      <c r="C2071" s="1" t="s">
        <v>3647</v>
      </c>
      <c r="D2071" s="1" t="str">
        <f t="shared" si="32"/>
        <v/>
      </c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8" customHeight="1">
      <c r="A2072" s="1" t="s">
        <v>3648</v>
      </c>
      <c r="B2072" s="1"/>
      <c r="C2072" s="1" t="s">
        <v>3643</v>
      </c>
      <c r="D2072" s="1" t="str">
        <f t="shared" si="32"/>
        <v>DataTel Network Cabling</v>
      </c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8" customHeight="1">
      <c r="A2073" s="1" t="s">
        <v>3649</v>
      </c>
      <c r="B2073" s="1" t="s">
        <v>1456</v>
      </c>
      <c r="C2073" s="1" t="s">
        <v>3607</v>
      </c>
      <c r="D2073" s="1" t="str">
        <f t="shared" si="32"/>
        <v>TLF</v>
      </c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8" customHeight="1">
      <c r="A2074" s="1" t="s">
        <v>3650</v>
      </c>
      <c r="B2074" s="1" t="s">
        <v>222</v>
      </c>
      <c r="C2074" s="1" t="s">
        <v>3651</v>
      </c>
      <c r="D2074" s="1" t="str">
        <f t="shared" si="32"/>
        <v>CPL</v>
      </c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8" customHeight="1">
      <c r="A2075" s="1" t="s">
        <v>3652</v>
      </c>
      <c r="B2075" s="1"/>
      <c r="C2075" s="1" t="s">
        <v>3653</v>
      </c>
      <c r="D2075" s="1" t="str">
        <f t="shared" si="32"/>
        <v>BM</v>
      </c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8" customHeight="1">
      <c r="A2076" s="1" t="s">
        <v>3654</v>
      </c>
      <c r="B2076" s="1"/>
      <c r="C2076" s="1" t="s">
        <v>3655</v>
      </c>
      <c r="D2076" s="1" t="str">
        <f t="shared" si="32"/>
        <v>BM</v>
      </c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8" customHeight="1">
      <c r="A2077" s="1" t="s">
        <v>3656</v>
      </c>
      <c r="B2077" s="1"/>
      <c r="C2077" s="1" t="s">
        <v>3657</v>
      </c>
      <c r="D2077" s="1" t="str">
        <f t="shared" si="32"/>
        <v/>
      </c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8" customHeight="1">
      <c r="A2078" s="3" t="s">
        <v>3658</v>
      </c>
      <c r="B2078" s="1"/>
      <c r="C2078" s="1" t="s">
        <v>12</v>
      </c>
      <c r="D2078" s="1" t="str">
        <f t="shared" si="32"/>
        <v/>
      </c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8" customHeight="1">
      <c r="A2079" s="2" t="s">
        <v>3659</v>
      </c>
      <c r="B2079" s="1" t="s">
        <v>133</v>
      </c>
      <c r="C2079" s="1" t="s">
        <v>3660</v>
      </c>
      <c r="D2079" s="1" t="str">
        <f t="shared" si="32"/>
        <v>DG</v>
      </c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8" customHeight="1">
      <c r="A2080" s="1" t="s">
        <v>3661</v>
      </c>
      <c r="B2080" s="1" t="s">
        <v>28</v>
      </c>
      <c r="C2080" s="1" t="s">
        <v>3662</v>
      </c>
      <c r="D2080" s="1" t="str">
        <f t="shared" si="32"/>
        <v>VA</v>
      </c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8" customHeight="1">
      <c r="A2081" s="13" t="s">
        <v>3663</v>
      </c>
      <c r="B2081" s="1"/>
      <c r="C2081" s="1" t="s">
        <v>3664</v>
      </c>
      <c r="D2081" s="1" t="str">
        <f t="shared" si="32"/>
        <v/>
      </c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8" customHeight="1">
      <c r="A2082" s="14" t="s">
        <v>3665</v>
      </c>
      <c r="B2082" s="1"/>
      <c r="C2082" s="1" t="s">
        <v>3666</v>
      </c>
      <c r="D2082" s="1" t="str">
        <f t="shared" si="32"/>
        <v/>
      </c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8" customHeight="1">
      <c r="A2083" s="14" t="s">
        <v>3667</v>
      </c>
      <c r="B2083" s="1" t="s">
        <v>44</v>
      </c>
      <c r="C2083" s="1" t="s">
        <v>3668</v>
      </c>
      <c r="D2083" s="1" t="str">
        <f t="shared" si="32"/>
        <v>GD</v>
      </c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8" customHeight="1">
      <c r="A2084" s="14" t="s">
        <v>3669</v>
      </c>
      <c r="B2084" s="1"/>
      <c r="C2084" s="1" t="s">
        <v>3670</v>
      </c>
      <c r="D2084" s="1" t="str">
        <f t="shared" si="32"/>
        <v/>
      </c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8" customHeight="1">
      <c r="A2085" s="13" t="s">
        <v>3671</v>
      </c>
      <c r="B2085" s="1"/>
      <c r="C2085" s="1" t="s">
        <v>3672</v>
      </c>
      <c r="D2085" s="1" t="str">
        <f t="shared" si="32"/>
        <v/>
      </c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8" customHeight="1">
      <c r="A2086" s="14" t="s">
        <v>3673</v>
      </c>
      <c r="B2086" s="1"/>
      <c r="C2086" s="1" t="s">
        <v>3674</v>
      </c>
      <c r="D2086" s="1" t="str">
        <f t="shared" si="32"/>
        <v/>
      </c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8" customHeight="1">
      <c r="A2087" s="14" t="s">
        <v>3675</v>
      </c>
      <c r="B2087" s="1"/>
      <c r="C2087" s="1" t="s">
        <v>3676</v>
      </c>
      <c r="D2087" s="1" t="str">
        <f t="shared" si="32"/>
        <v/>
      </c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8" customHeight="1">
      <c r="A2088" s="14" t="s">
        <v>3677</v>
      </c>
      <c r="B2088" s="1" t="s">
        <v>2215</v>
      </c>
      <c r="C2088" s="1" t="s">
        <v>3678</v>
      </c>
      <c r="D2088" s="1" t="str">
        <f t="shared" si="32"/>
        <v>RCH</v>
      </c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8" customHeight="1">
      <c r="A2089" s="13" t="s">
        <v>3679</v>
      </c>
      <c r="B2089" s="1" t="s">
        <v>3680</v>
      </c>
      <c r="C2089" s="1" t="s">
        <v>3681</v>
      </c>
      <c r="D2089" s="1" t="str">
        <f t="shared" si="32"/>
        <v>TPSI</v>
      </c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8" customHeight="1">
      <c r="A2090" s="14" t="s">
        <v>3682</v>
      </c>
      <c r="B2090" s="1"/>
      <c r="C2090" s="1" t="s">
        <v>918</v>
      </c>
      <c r="D2090" s="1" t="str">
        <f t="shared" si="32"/>
        <v/>
      </c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8" customHeight="1">
      <c r="A2091" s="13" t="s">
        <v>3683</v>
      </c>
      <c r="B2091" s="1"/>
      <c r="C2091" s="1" t="s">
        <v>3684</v>
      </c>
      <c r="D2091" s="1" t="str">
        <f t="shared" si="32"/>
        <v/>
      </c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8" customHeight="1">
      <c r="A2092" s="14" t="s">
        <v>3685</v>
      </c>
      <c r="B2092" s="1" t="s">
        <v>388</v>
      </c>
      <c r="C2092" s="1" t="s">
        <v>3686</v>
      </c>
      <c r="D2092" s="1" t="str">
        <f t="shared" si="32"/>
        <v>LU</v>
      </c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8" customHeight="1">
      <c r="A2093" s="14" t="s">
        <v>3687</v>
      </c>
      <c r="B2093" s="1"/>
      <c r="C2093" s="1" t="s">
        <v>3688</v>
      </c>
      <c r="D2093" s="1" t="str">
        <f t="shared" si="32"/>
        <v/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8" customHeight="1">
      <c r="A2094" s="14" t="s">
        <v>3689</v>
      </c>
      <c r="B2094" s="1"/>
      <c r="C2094" s="1" t="s">
        <v>3690</v>
      </c>
      <c r="D2094" s="1" t="str">
        <f t="shared" si="32"/>
        <v/>
      </c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8" customHeight="1">
      <c r="A2095" s="14" t="s">
        <v>3691</v>
      </c>
      <c r="B2095" s="1" t="s">
        <v>59</v>
      </c>
      <c r="C2095" s="1" t="s">
        <v>3692</v>
      </c>
      <c r="D2095" s="1" t="str">
        <f t="shared" si="32"/>
        <v>SOCO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8" customHeight="1">
      <c r="A2096" s="14" t="s">
        <v>3693</v>
      </c>
      <c r="B2096" s="1" t="s">
        <v>3694</v>
      </c>
      <c r="C2096" s="1" t="s">
        <v>3695</v>
      </c>
      <c r="D2096" s="1" t="str">
        <f t="shared" si="32"/>
        <v/>
      </c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8" customHeight="1">
      <c r="A2097" s="14" t="s">
        <v>3696</v>
      </c>
      <c r="B2097" s="1"/>
      <c r="C2097" s="1" t="s">
        <v>3697</v>
      </c>
      <c r="D2097" s="1" t="str">
        <f t="shared" si="32"/>
        <v/>
      </c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8" customHeight="1">
      <c r="A2098" s="13" t="s">
        <v>3698</v>
      </c>
      <c r="B2098" s="1" t="s">
        <v>756</v>
      </c>
      <c r="C2098" s="1" t="s">
        <v>3699</v>
      </c>
      <c r="D2098" s="1" t="str">
        <f t="shared" si="32"/>
        <v>HCS</v>
      </c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8" customHeight="1">
      <c r="A2099" s="14" t="s">
        <v>3700</v>
      </c>
      <c r="B2099" s="1"/>
      <c r="C2099" s="1" t="s">
        <v>3701</v>
      </c>
      <c r="D2099" s="1" t="str">
        <f t="shared" si="32"/>
        <v/>
      </c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8" customHeight="1">
      <c r="A2100" s="13" t="s">
        <v>3702</v>
      </c>
      <c r="B2100" s="1"/>
      <c r="C2100" s="1" t="s">
        <v>3703</v>
      </c>
      <c r="D2100" s="1" t="str">
        <f t="shared" si="32"/>
        <v/>
      </c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8" customHeight="1">
      <c r="A2101" s="14" t="s">
        <v>3704</v>
      </c>
      <c r="B2101" s="1" t="s">
        <v>334</v>
      </c>
      <c r="C2101" s="1" t="s">
        <v>3705</v>
      </c>
      <c r="D2101" s="1" t="str">
        <f t="shared" si="32"/>
        <v>TTO</v>
      </c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8" customHeight="1">
      <c r="A2102" s="13" t="s">
        <v>3706</v>
      </c>
      <c r="B2102" s="1"/>
      <c r="C2102" s="1" t="s">
        <v>3707</v>
      </c>
      <c r="D2102" s="1" t="str">
        <f t="shared" si="32"/>
        <v/>
      </c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8" customHeight="1">
      <c r="A2103" s="13" t="s">
        <v>3708</v>
      </c>
      <c r="B2103" s="1"/>
      <c r="C2103" s="1" t="s">
        <v>3709</v>
      </c>
      <c r="D2103" s="1" t="str">
        <f t="shared" si="32"/>
        <v/>
      </c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8" customHeight="1">
      <c r="A2104" s="13" t="s">
        <v>3710</v>
      </c>
      <c r="B2104" s="1"/>
      <c r="C2104" s="1" t="s">
        <v>3711</v>
      </c>
      <c r="D2104" s="1" t="str">
        <f t="shared" si="32"/>
        <v>CVS Pharmacy</v>
      </c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8" customHeight="1">
      <c r="A2105" s="14" t="s">
        <v>3712</v>
      </c>
      <c r="B2105" s="1"/>
      <c r="C2105" s="1" t="s">
        <v>3713</v>
      </c>
      <c r="D2105" s="1" t="str">
        <f t="shared" si="32"/>
        <v>Sel Hwahng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8" customHeight="1">
      <c r="A2106" s="13" t="s">
        <v>3714</v>
      </c>
      <c r="B2106" s="1"/>
      <c r="C2106" s="1" t="s">
        <v>3715</v>
      </c>
      <c r="D2106" s="1" t="str">
        <f t="shared" si="32"/>
        <v/>
      </c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8" customHeight="1">
      <c r="A2107" s="14" t="s">
        <v>3716</v>
      </c>
      <c r="B2107" s="1" t="s">
        <v>59</v>
      </c>
      <c r="C2107" s="1" t="s">
        <v>3717</v>
      </c>
      <c r="D2107" s="1" t="str">
        <f t="shared" si="32"/>
        <v>SOCO</v>
      </c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8" customHeight="1">
      <c r="A2108" s="14" t="s">
        <v>3718</v>
      </c>
      <c r="B2108" s="1"/>
      <c r="C2108" s="1" t="s">
        <v>3719</v>
      </c>
      <c r="D2108" s="1" t="str">
        <f t="shared" si="32"/>
        <v/>
      </c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8" customHeight="1">
      <c r="A2109" s="14" t="s">
        <v>3720</v>
      </c>
      <c r="B2109" s="1" t="s">
        <v>334</v>
      </c>
      <c r="C2109" s="1" t="s">
        <v>3721</v>
      </c>
      <c r="D2109" s="1" t="str">
        <f t="shared" si="32"/>
        <v>TTO</v>
      </c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8" customHeight="1">
      <c r="A2110" s="14" t="s">
        <v>3722</v>
      </c>
      <c r="B2110" s="1" t="s">
        <v>334</v>
      </c>
      <c r="C2110" s="1" t="s">
        <v>3723</v>
      </c>
      <c r="D2110" s="1" t="str">
        <f t="shared" si="32"/>
        <v>TTO</v>
      </c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8" customHeight="1">
      <c r="A2111" s="14" t="s">
        <v>3724</v>
      </c>
      <c r="B2111" s="1"/>
      <c r="C2111" s="1" t="s">
        <v>3725</v>
      </c>
      <c r="D2111" s="1" t="str">
        <f t="shared" si="32"/>
        <v>Kayla</v>
      </c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8" customHeight="1">
      <c r="A2112" s="13" t="s">
        <v>3726</v>
      </c>
      <c r="B2112" s="1"/>
      <c r="C2112" s="1" t="s">
        <v>3727</v>
      </c>
      <c r="D2112" s="1" t="str">
        <f t="shared" si="32"/>
        <v/>
      </c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8" customHeight="1">
      <c r="A2113" s="14" t="s">
        <v>3728</v>
      </c>
      <c r="B2113" s="1"/>
      <c r="C2113" s="1" t="s">
        <v>3729</v>
      </c>
      <c r="D2113" s="1" t="str">
        <f t="shared" si="32"/>
        <v>Gavin Masumiya</v>
      </c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8" customHeight="1">
      <c r="A2114" s="14" t="s">
        <v>3730</v>
      </c>
      <c r="B2114" s="1" t="s">
        <v>59</v>
      </c>
      <c r="C2114" s="1" t="s">
        <v>3731</v>
      </c>
      <c r="D2114" s="1" t="str">
        <f t="shared" si="32"/>
        <v>SOCO</v>
      </c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8" customHeight="1">
      <c r="A2115" s="13" t="s">
        <v>3732</v>
      </c>
      <c r="B2115" s="1"/>
      <c r="C2115" s="1" t="s">
        <v>3733</v>
      </c>
      <c r="D2115" s="1" t="str">
        <f t="shared" si="32"/>
        <v>Leah</v>
      </c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8" customHeight="1">
      <c r="A2116" s="14" t="s">
        <v>3734</v>
      </c>
      <c r="B2116" s="1"/>
      <c r="C2116" s="1" t="s">
        <v>3735</v>
      </c>
      <c r="D2116" s="1" t="str">
        <f t="shared" ref="D2116:D2179" si="33">IFERROR(LEFT(C2116,FIND(" -",C2116)-1),"")</f>
        <v>The Auto Service</v>
      </c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8" customHeight="1">
      <c r="A2117" s="14" t="s">
        <v>3736</v>
      </c>
      <c r="B2117" s="1" t="s">
        <v>3737</v>
      </c>
      <c r="C2117" s="1" t="s">
        <v>3738</v>
      </c>
      <c r="D2117" s="1" t="str">
        <f t="shared" si="33"/>
        <v>Scott Cox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8" customHeight="1">
      <c r="A2118" s="13" t="s">
        <v>3739</v>
      </c>
      <c r="B2118" s="1"/>
      <c r="C2118" s="1" t="s">
        <v>3740</v>
      </c>
      <c r="D2118" s="1" t="str">
        <f t="shared" si="33"/>
        <v/>
      </c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8" customHeight="1">
      <c r="A2119" s="14" t="s">
        <v>3741</v>
      </c>
      <c r="B2119" s="1"/>
      <c r="C2119" s="1" t="s">
        <v>3742</v>
      </c>
      <c r="D2119" s="1" t="str">
        <f t="shared" si="33"/>
        <v/>
      </c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8" customHeight="1">
      <c r="A2120" s="14" t="s">
        <v>665</v>
      </c>
      <c r="B2120" s="1"/>
      <c r="C2120" s="1" t="s">
        <v>3743</v>
      </c>
      <c r="D2120" s="1" t="str">
        <f t="shared" si="33"/>
        <v/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8" customHeight="1">
      <c r="A2121" s="14" t="s">
        <v>3744</v>
      </c>
      <c r="B2121" s="1"/>
      <c r="C2121" s="1" t="s">
        <v>3745</v>
      </c>
      <c r="D2121" s="1" t="str">
        <f t="shared" si="33"/>
        <v>Ingrid</v>
      </c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8" customHeight="1">
      <c r="A2122" s="14" t="s">
        <v>3746</v>
      </c>
      <c r="B2122" s="1"/>
      <c r="C2122" s="1" t="s">
        <v>3747</v>
      </c>
      <c r="D2122" s="1" t="str">
        <f t="shared" si="33"/>
        <v>Trisha</v>
      </c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8" customHeight="1">
      <c r="A2123" s="14" t="s">
        <v>3748</v>
      </c>
      <c r="B2123" s="1"/>
      <c r="C2123" s="1" t="s">
        <v>3749</v>
      </c>
      <c r="D2123" s="1" t="str">
        <f t="shared" si="33"/>
        <v>Amici Pizza</v>
      </c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8" customHeight="1">
      <c r="A2124" s="14" t="s">
        <v>3750</v>
      </c>
      <c r="B2124" s="1"/>
      <c r="C2124" s="1" t="s">
        <v>3690</v>
      </c>
      <c r="D2124" s="1" t="str">
        <f t="shared" si="33"/>
        <v/>
      </c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8" customHeight="1">
      <c r="A2125" s="13" t="s">
        <v>3751</v>
      </c>
      <c r="B2125" s="1"/>
      <c r="C2125" s="1" t="s">
        <v>3752</v>
      </c>
      <c r="D2125" s="1" t="str">
        <f t="shared" si="33"/>
        <v>Costco</v>
      </c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8" customHeight="1">
      <c r="A2126" s="13" t="s">
        <v>3753</v>
      </c>
      <c r="B2126" s="1"/>
      <c r="C2126" s="1" t="s">
        <v>3754</v>
      </c>
      <c r="D2126" s="1" t="str">
        <f t="shared" si="33"/>
        <v>Best Buy</v>
      </c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8" customHeight="1">
      <c r="A2127" s="14" t="s">
        <v>3755</v>
      </c>
      <c r="B2127" s="1"/>
      <c r="C2127" s="1" t="s">
        <v>3756</v>
      </c>
      <c r="D2127" s="1" t="str">
        <f t="shared" si="33"/>
        <v>Office Depot</v>
      </c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8" customHeight="1">
      <c r="A2128" s="14" t="s">
        <v>3757</v>
      </c>
      <c r="B2128" s="1"/>
      <c r="C2128" s="1" t="s">
        <v>3758</v>
      </c>
      <c r="D2128" s="1" t="str">
        <f t="shared" si="33"/>
        <v>Marriott</v>
      </c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8" customHeight="1">
      <c r="A2129" s="13" t="s">
        <v>3759</v>
      </c>
      <c r="B2129" s="1"/>
      <c r="C2129" s="1" t="s">
        <v>918</v>
      </c>
      <c r="D2129" s="1" t="str">
        <f t="shared" si="33"/>
        <v/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8" customHeight="1">
      <c r="A2130" s="14" t="s">
        <v>3760</v>
      </c>
      <c r="B2130" s="1" t="s">
        <v>756</v>
      </c>
      <c r="C2130" s="1" t="s">
        <v>3761</v>
      </c>
      <c r="D2130" s="1" t="str">
        <f t="shared" si="33"/>
        <v>HCS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8" customHeight="1">
      <c r="A2131" s="1" t="s">
        <v>3762</v>
      </c>
      <c r="B2131" s="1" t="s">
        <v>3680</v>
      </c>
      <c r="C2131" s="1" t="s">
        <v>3763</v>
      </c>
      <c r="D2131" s="1" t="str">
        <f t="shared" si="33"/>
        <v>TPSI</v>
      </c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8" customHeight="1">
      <c r="A2132" s="14" t="s">
        <v>3764</v>
      </c>
      <c r="B2132" s="1"/>
      <c r="C2132" s="1" t="s">
        <v>3765</v>
      </c>
      <c r="D2132" s="1" t="str">
        <f t="shared" si="33"/>
        <v/>
      </c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8" customHeight="1">
      <c r="A2133" s="14" t="s">
        <v>3766</v>
      </c>
      <c r="B2133" s="1"/>
      <c r="C2133" s="1" t="s">
        <v>3767</v>
      </c>
      <c r="D2133" s="1" t="str">
        <f t="shared" si="33"/>
        <v/>
      </c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8" customHeight="1">
      <c r="A2134" s="14" t="s">
        <v>3768</v>
      </c>
      <c r="B2134" s="1"/>
      <c r="C2134" s="1" t="s">
        <v>3767</v>
      </c>
      <c r="D2134" s="1" t="str">
        <f t="shared" si="33"/>
        <v/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8" customHeight="1">
      <c r="A2135" s="14" t="s">
        <v>3769</v>
      </c>
      <c r="B2135" s="1"/>
      <c r="C2135" s="1" t="s">
        <v>3770</v>
      </c>
      <c r="D2135" s="1" t="str">
        <f t="shared" si="33"/>
        <v/>
      </c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8" customHeight="1">
      <c r="A2136" s="14" t="s">
        <v>3771</v>
      </c>
      <c r="B2136" s="1"/>
      <c r="C2136" s="1" t="s">
        <v>3772</v>
      </c>
      <c r="D2136" s="1" t="str">
        <f t="shared" si="33"/>
        <v>M2S Bikes</v>
      </c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8" customHeight="1">
      <c r="A2137" s="13" t="s">
        <v>3773</v>
      </c>
      <c r="B2137" s="1"/>
      <c r="C2137" s="1" t="s">
        <v>3774</v>
      </c>
      <c r="D2137" s="1" t="str">
        <f t="shared" si="33"/>
        <v/>
      </c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8" customHeight="1">
      <c r="A2138" s="14" t="s">
        <v>3775</v>
      </c>
      <c r="B2138" s="1" t="s">
        <v>3776</v>
      </c>
      <c r="C2138" s="1" t="s">
        <v>3777</v>
      </c>
      <c r="D2138" s="1" t="str">
        <f t="shared" si="33"/>
        <v>PA</v>
      </c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8" customHeight="1">
      <c r="A2139" s="14" t="s">
        <v>3778</v>
      </c>
      <c r="B2139" s="1"/>
      <c r="C2139" s="1" t="s">
        <v>3779</v>
      </c>
      <c r="D2139" s="1" t="str">
        <f t="shared" si="33"/>
        <v/>
      </c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8" customHeight="1">
      <c r="A2140" s="14" t="s">
        <v>3780</v>
      </c>
      <c r="B2140" s="1"/>
      <c r="C2140" s="1" t="s">
        <v>3781</v>
      </c>
      <c r="D2140" s="1" t="str">
        <f t="shared" si="33"/>
        <v/>
      </c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8" customHeight="1">
      <c r="A2141" s="14" t="s">
        <v>3782</v>
      </c>
      <c r="B2141" s="1"/>
      <c r="C2141" s="1" t="s">
        <v>3783</v>
      </c>
      <c r="D2141" s="1" t="str">
        <f t="shared" si="33"/>
        <v/>
      </c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8" customHeight="1">
      <c r="A2142" s="14" t="s">
        <v>3784</v>
      </c>
      <c r="B2142" s="1"/>
      <c r="C2142" s="1" t="s">
        <v>3779</v>
      </c>
      <c r="D2142" s="1" t="str">
        <f t="shared" si="33"/>
        <v/>
      </c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8" customHeight="1">
      <c r="A2143" s="14" t="s">
        <v>3785</v>
      </c>
      <c r="B2143" s="1" t="s">
        <v>3786</v>
      </c>
      <c r="C2143" s="1" t="s">
        <v>3787</v>
      </c>
      <c r="D2143" s="1" t="str">
        <f t="shared" si="33"/>
        <v/>
      </c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8" customHeight="1">
      <c r="A2144" s="13" t="s">
        <v>3788</v>
      </c>
      <c r="B2144" s="1"/>
      <c r="C2144" s="1" t="s">
        <v>3789</v>
      </c>
      <c r="D2144" s="1" t="str">
        <f t="shared" si="33"/>
        <v/>
      </c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8" customHeight="1">
      <c r="A2145" s="14" t="s">
        <v>3790</v>
      </c>
      <c r="B2145" s="1" t="s">
        <v>3776</v>
      </c>
      <c r="C2145" s="1" t="s">
        <v>3791</v>
      </c>
      <c r="D2145" s="1" t="str">
        <f t="shared" si="33"/>
        <v>PA</v>
      </c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8" customHeight="1">
      <c r="A2146" s="14" t="s">
        <v>3792</v>
      </c>
      <c r="B2146" s="1"/>
      <c r="C2146" s="1" t="s">
        <v>3793</v>
      </c>
      <c r="D2146" s="1" t="str">
        <f t="shared" si="33"/>
        <v/>
      </c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8" customHeight="1">
      <c r="A2147" s="14" t="s">
        <v>3794</v>
      </c>
      <c r="B2147" s="1" t="s">
        <v>3795</v>
      </c>
      <c r="C2147" s="1" t="s">
        <v>3796</v>
      </c>
      <c r="D2147" s="1" t="str">
        <f t="shared" si="33"/>
        <v/>
      </c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8" customHeight="1">
      <c r="A2148" s="14" t="s">
        <v>3797</v>
      </c>
      <c r="B2148" s="1"/>
      <c r="C2148" s="1" t="s">
        <v>3798</v>
      </c>
      <c r="D2148" s="1" t="str">
        <f t="shared" si="33"/>
        <v/>
      </c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8" customHeight="1">
      <c r="A2149" s="14" t="s">
        <v>3799</v>
      </c>
      <c r="B2149" s="1" t="s">
        <v>3680</v>
      </c>
      <c r="C2149" s="1" t="s">
        <v>3800</v>
      </c>
      <c r="D2149" s="1" t="str">
        <f t="shared" si="33"/>
        <v>TPSI</v>
      </c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8" customHeight="1">
      <c r="A2150" s="14" t="s">
        <v>3801</v>
      </c>
      <c r="B2150" s="1"/>
      <c r="C2150" s="1" t="s">
        <v>3802</v>
      </c>
      <c r="D2150" s="1" t="str">
        <f t="shared" si="33"/>
        <v/>
      </c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8" customHeight="1">
      <c r="A2151" s="14" t="s">
        <v>3803</v>
      </c>
      <c r="B2151" s="1"/>
      <c r="C2151" s="1" t="s">
        <v>3802</v>
      </c>
      <c r="D2151" s="1" t="str">
        <f t="shared" si="33"/>
        <v/>
      </c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8" customHeight="1">
      <c r="A2152" s="13" t="s">
        <v>3804</v>
      </c>
      <c r="B2152" s="1"/>
      <c r="C2152" s="1" t="s">
        <v>3802</v>
      </c>
      <c r="D2152" s="1" t="str">
        <f t="shared" si="33"/>
        <v/>
      </c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8" customHeight="1">
      <c r="A2153" s="14" t="s">
        <v>3805</v>
      </c>
      <c r="B2153" s="1"/>
      <c r="C2153" s="1" t="s">
        <v>3806</v>
      </c>
      <c r="D2153" s="1" t="str">
        <f t="shared" si="33"/>
        <v/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8" customHeight="1">
      <c r="A2154" s="13" t="s">
        <v>3807</v>
      </c>
      <c r="B2154" s="1"/>
      <c r="C2154" s="1" t="s">
        <v>3808</v>
      </c>
      <c r="D2154" s="1" t="str">
        <f t="shared" si="33"/>
        <v/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8" customHeight="1">
      <c r="A2155" s="13" t="s">
        <v>3809</v>
      </c>
      <c r="B2155" s="1"/>
      <c r="C2155" s="1" t="s">
        <v>3810</v>
      </c>
      <c r="D2155" s="1" t="str">
        <f t="shared" si="33"/>
        <v/>
      </c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8" customHeight="1">
      <c r="A2156" s="14" t="s">
        <v>3811</v>
      </c>
      <c r="B2156" s="1"/>
      <c r="C2156" s="1" t="s">
        <v>3812</v>
      </c>
      <c r="D2156" s="1" t="str">
        <f t="shared" si="33"/>
        <v/>
      </c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8" customHeight="1">
      <c r="A2157" s="14" t="s">
        <v>3813</v>
      </c>
      <c r="B2157" s="1"/>
      <c r="C2157" s="1" t="s">
        <v>3814</v>
      </c>
      <c r="D2157" s="1" t="str">
        <f t="shared" si="33"/>
        <v/>
      </c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8" customHeight="1">
      <c r="A2158" s="14" t="s">
        <v>3815</v>
      </c>
      <c r="B2158" s="1" t="s">
        <v>3680</v>
      </c>
      <c r="C2158" s="1" t="s">
        <v>3816</v>
      </c>
      <c r="D2158" s="1" t="str">
        <f t="shared" si="33"/>
        <v>TPSI</v>
      </c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8" customHeight="1">
      <c r="A2159" s="14" t="s">
        <v>3817</v>
      </c>
      <c r="B2159" s="1"/>
      <c r="C2159" s="1" t="s">
        <v>3818</v>
      </c>
      <c r="D2159" s="1" t="str">
        <f t="shared" si="33"/>
        <v/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8" customHeight="1">
      <c r="A2160" s="14" t="s">
        <v>3819</v>
      </c>
      <c r="B2160" s="1"/>
      <c r="C2160" s="1" t="s">
        <v>918</v>
      </c>
      <c r="D2160" s="1" t="str">
        <f t="shared" si="33"/>
        <v/>
      </c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8" customHeight="1">
      <c r="A2161" s="14" t="s">
        <v>3820</v>
      </c>
      <c r="B2161" s="1"/>
      <c r="C2161" s="1" t="s">
        <v>3818</v>
      </c>
      <c r="D2161" s="1" t="str">
        <f t="shared" si="33"/>
        <v/>
      </c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8" customHeight="1">
      <c r="A2162" s="14" t="s">
        <v>3821</v>
      </c>
      <c r="B2162" s="1"/>
      <c r="C2162" s="1" t="s">
        <v>3822</v>
      </c>
      <c r="D2162" s="1" t="str">
        <f t="shared" si="33"/>
        <v/>
      </c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8" customHeight="1">
      <c r="A2163" s="14" t="s">
        <v>3823</v>
      </c>
      <c r="B2163" s="1"/>
      <c r="C2163" s="1" t="s">
        <v>3824</v>
      </c>
      <c r="D2163" s="1" t="str">
        <f t="shared" si="33"/>
        <v>CC</v>
      </c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8" customHeight="1">
      <c r="A2164" s="14" t="s">
        <v>3825</v>
      </c>
      <c r="B2164" s="1"/>
      <c r="C2164" s="1" t="s">
        <v>3826</v>
      </c>
      <c r="D2164" s="1" t="str">
        <f t="shared" si="33"/>
        <v/>
      </c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8" customHeight="1">
      <c r="A2165" s="14" t="s">
        <v>3827</v>
      </c>
      <c r="B2165" s="1"/>
      <c r="C2165" s="1" t="s">
        <v>3828</v>
      </c>
      <c r="D2165" s="1" t="str">
        <f t="shared" si="33"/>
        <v/>
      </c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8" customHeight="1">
      <c r="A2166" s="14" t="s">
        <v>3829</v>
      </c>
      <c r="B2166" s="1" t="s">
        <v>452</v>
      </c>
      <c r="C2166" s="1" t="s">
        <v>3830</v>
      </c>
      <c r="D2166" s="1" t="str">
        <f t="shared" si="33"/>
        <v>VEO</v>
      </c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8" customHeight="1">
      <c r="A2167" s="14" t="s">
        <v>3831</v>
      </c>
      <c r="B2167" s="1"/>
      <c r="C2167" s="1" t="s">
        <v>3832</v>
      </c>
      <c r="D2167" s="1" t="str">
        <f t="shared" si="33"/>
        <v/>
      </c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8" customHeight="1">
      <c r="A2168" s="14" t="s">
        <v>3833</v>
      </c>
      <c r="B2168" s="1" t="s">
        <v>44</v>
      </c>
      <c r="C2168" s="1" t="s">
        <v>3834</v>
      </c>
      <c r="D2168" s="1" t="str">
        <f t="shared" si="33"/>
        <v>GD</v>
      </c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8" customHeight="1">
      <c r="A2169" s="14" t="s">
        <v>3835</v>
      </c>
      <c r="B2169" s="1" t="s">
        <v>59</v>
      </c>
      <c r="C2169" s="1" t="s">
        <v>3836</v>
      </c>
      <c r="D2169" s="1" t="str">
        <f t="shared" si="33"/>
        <v>SOCO</v>
      </c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8" customHeight="1">
      <c r="A2170" s="14" t="s">
        <v>3837</v>
      </c>
      <c r="B2170" s="1" t="s">
        <v>1054</v>
      </c>
      <c r="C2170" s="1" t="s">
        <v>3838</v>
      </c>
      <c r="D2170" s="1" t="str">
        <f t="shared" si="33"/>
        <v>CNH</v>
      </c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8" customHeight="1">
      <c r="A2171" s="14" t="s">
        <v>3839</v>
      </c>
      <c r="B2171" s="1"/>
      <c r="C2171" s="1" t="s">
        <v>3840</v>
      </c>
      <c r="D2171" s="1" t="str">
        <f t="shared" si="33"/>
        <v/>
      </c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8" customHeight="1">
      <c r="A2172" s="14" t="s">
        <v>3841</v>
      </c>
      <c r="B2172" s="1"/>
      <c r="C2172" s="1" t="s">
        <v>3842</v>
      </c>
      <c r="D2172" s="1" t="str">
        <f t="shared" si="33"/>
        <v/>
      </c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8" customHeight="1">
      <c r="A2173" s="14" t="s">
        <v>3843</v>
      </c>
      <c r="B2173" s="1" t="s">
        <v>3844</v>
      </c>
      <c r="C2173" s="1" t="s">
        <v>3845</v>
      </c>
      <c r="D2173" s="1" t="str">
        <f t="shared" si="33"/>
        <v>DIS</v>
      </c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8" customHeight="1">
      <c r="A2174" s="14" t="s">
        <v>3846</v>
      </c>
      <c r="B2174" s="1"/>
      <c r="C2174" s="1" t="s">
        <v>3847</v>
      </c>
      <c r="D2174" s="1" t="str">
        <f t="shared" si="33"/>
        <v/>
      </c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8" customHeight="1">
      <c r="A2175" s="14" t="s">
        <v>3848</v>
      </c>
      <c r="B2175" s="1"/>
      <c r="C2175" s="1" t="s">
        <v>3849</v>
      </c>
      <c r="D2175" s="1" t="str">
        <f t="shared" si="33"/>
        <v/>
      </c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8" customHeight="1">
      <c r="A2176" s="14" t="s">
        <v>3850</v>
      </c>
      <c r="B2176" s="1"/>
      <c r="C2176" s="1" t="s">
        <v>3851</v>
      </c>
      <c r="D2176" s="1" t="str">
        <f t="shared" si="33"/>
        <v/>
      </c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8" customHeight="1">
      <c r="A2177" s="13" t="s">
        <v>3852</v>
      </c>
      <c r="B2177" s="1"/>
      <c r="C2177" s="1" t="s">
        <v>3853</v>
      </c>
      <c r="D2177" s="1" t="str">
        <f t="shared" si="33"/>
        <v/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8" customHeight="1">
      <c r="A2178" s="14" t="s">
        <v>3854</v>
      </c>
      <c r="B2178" s="1"/>
      <c r="C2178" s="1" t="s">
        <v>3855</v>
      </c>
      <c r="D2178" s="1" t="str">
        <f t="shared" si="33"/>
        <v/>
      </c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8" customHeight="1">
      <c r="A2179" s="14" t="s">
        <v>3856</v>
      </c>
      <c r="B2179" s="1" t="s">
        <v>334</v>
      </c>
      <c r="C2179" s="1" t="s">
        <v>3857</v>
      </c>
      <c r="D2179" s="1" t="str">
        <f t="shared" si="33"/>
        <v/>
      </c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8" customHeight="1">
      <c r="A2180" s="14" t="s">
        <v>3858</v>
      </c>
      <c r="B2180" s="1"/>
      <c r="C2180" s="1" t="s">
        <v>3859</v>
      </c>
      <c r="D2180" s="1" t="str">
        <f t="shared" ref="D2180:D2206" si="34">IFERROR(LEFT(C2180,FIND(" -",C2180)-1),"")</f>
        <v/>
      </c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8" customHeight="1">
      <c r="A2181" s="13" t="s">
        <v>3860</v>
      </c>
      <c r="B2181" s="1" t="s">
        <v>59</v>
      </c>
      <c r="C2181" s="1" t="s">
        <v>1020</v>
      </c>
      <c r="D2181" s="1" t="str">
        <f t="shared" si="34"/>
        <v>SOCO</v>
      </c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8" customHeight="1">
      <c r="A2182" s="14" t="s">
        <v>3861</v>
      </c>
      <c r="B2182" s="1" t="s">
        <v>3862</v>
      </c>
      <c r="C2182" s="1" t="s">
        <v>3863</v>
      </c>
      <c r="D2182" s="1" t="str">
        <f t="shared" si="34"/>
        <v>SOCO</v>
      </c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8" customHeight="1">
      <c r="A2183" s="14" t="s">
        <v>3864</v>
      </c>
      <c r="B2183" s="1" t="s">
        <v>3862</v>
      </c>
      <c r="C2183" s="1" t="s">
        <v>3865</v>
      </c>
      <c r="D2183" s="1" t="str">
        <f t="shared" si="34"/>
        <v>SOCO</v>
      </c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8" customHeight="1">
      <c r="A2184" s="14" t="s">
        <v>3866</v>
      </c>
      <c r="B2184" s="1" t="s">
        <v>3862</v>
      </c>
      <c r="C2184" s="1" t="s">
        <v>3867</v>
      </c>
      <c r="D2184" s="1" t="str">
        <f t="shared" si="34"/>
        <v>SOCO</v>
      </c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8" customHeight="1">
      <c r="A2185" s="14" t="s">
        <v>3868</v>
      </c>
      <c r="B2185" s="1" t="s">
        <v>59</v>
      </c>
      <c r="C2185" s="1" t="s">
        <v>3869</v>
      </c>
      <c r="D2185" s="1" t="str">
        <f t="shared" si="34"/>
        <v>SOCO</v>
      </c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8" customHeight="1">
      <c r="A2186" s="14" t="s">
        <v>3870</v>
      </c>
      <c r="B2186" s="1"/>
      <c r="C2186" s="1" t="s">
        <v>918</v>
      </c>
      <c r="D2186" s="1" t="str">
        <f t="shared" si="34"/>
        <v/>
      </c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8" customHeight="1">
      <c r="A2187" s="14" t="s">
        <v>3871</v>
      </c>
      <c r="B2187" s="1" t="s">
        <v>3680</v>
      </c>
      <c r="C2187" s="1" t="s">
        <v>3872</v>
      </c>
      <c r="D2187" s="1" t="str">
        <f t="shared" si="34"/>
        <v>TPSI</v>
      </c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8" customHeight="1">
      <c r="A2188" s="14" t="s">
        <v>3873</v>
      </c>
      <c r="B2188" s="1" t="s">
        <v>3237</v>
      </c>
      <c r="C2188" s="1" t="s">
        <v>3874</v>
      </c>
      <c r="D2188" s="1" t="str">
        <f t="shared" si="34"/>
        <v>PT</v>
      </c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8" customHeight="1">
      <c r="A2189" s="13" t="s">
        <v>3875</v>
      </c>
      <c r="B2189" s="1" t="s">
        <v>2240</v>
      </c>
      <c r="C2189" s="1" t="s">
        <v>3876</v>
      </c>
      <c r="D2189" s="1" t="str">
        <f t="shared" si="34"/>
        <v>ELI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8" customHeight="1">
      <c r="A2190" s="14" t="s">
        <v>3877</v>
      </c>
      <c r="B2190" s="1" t="s">
        <v>3844</v>
      </c>
      <c r="C2190" s="1" t="s">
        <v>3878</v>
      </c>
      <c r="D2190" s="1" t="str">
        <f t="shared" si="34"/>
        <v>DIS</v>
      </c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8" customHeight="1">
      <c r="A2191" s="14" t="s">
        <v>3879</v>
      </c>
      <c r="B2191" s="1" t="s">
        <v>3880</v>
      </c>
      <c r="C2191" s="1" t="s">
        <v>3881</v>
      </c>
      <c r="D2191" s="1" t="str">
        <f t="shared" si="34"/>
        <v>OE</v>
      </c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8" customHeight="1">
      <c r="A2192" s="14" t="s">
        <v>3882</v>
      </c>
      <c r="B2192" s="1"/>
      <c r="C2192" s="1" t="s">
        <v>3883</v>
      </c>
      <c r="D2192" s="1" t="str">
        <f t="shared" si="34"/>
        <v/>
      </c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8" customHeight="1">
      <c r="A2193" s="14" t="s">
        <v>3884</v>
      </c>
      <c r="B2193" s="1"/>
      <c r="C2193" s="1" t="s">
        <v>3690</v>
      </c>
      <c r="D2193" s="1" t="str">
        <f t="shared" si="34"/>
        <v/>
      </c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8" customHeight="1">
      <c r="A2194" s="14" t="s">
        <v>3885</v>
      </c>
      <c r="B2194" s="1" t="s">
        <v>3886</v>
      </c>
      <c r="C2194" s="1" t="s">
        <v>3887</v>
      </c>
      <c r="D2194" s="1" t="str">
        <f t="shared" si="34"/>
        <v/>
      </c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8" customHeight="1">
      <c r="A2195" s="14" t="s">
        <v>3888</v>
      </c>
      <c r="B2195" s="1"/>
      <c r="C2195" s="1" t="s">
        <v>3889</v>
      </c>
      <c r="D2195" s="1" t="str">
        <f t="shared" si="34"/>
        <v/>
      </c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8" customHeight="1">
      <c r="A2196" s="14" t="s">
        <v>3890</v>
      </c>
      <c r="B2196" s="1"/>
      <c r="C2196" s="1" t="s">
        <v>3891</v>
      </c>
      <c r="D2196" s="1" t="str">
        <f t="shared" si="34"/>
        <v/>
      </c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8" customHeight="1">
      <c r="A2197" s="14" t="s">
        <v>3892</v>
      </c>
      <c r="B2197" s="1"/>
      <c r="C2197" s="1" t="s">
        <v>3893</v>
      </c>
      <c r="D2197" s="1" t="str">
        <f t="shared" si="34"/>
        <v>Liam Laubach</v>
      </c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8" customHeight="1">
      <c r="A2198" s="14" t="s">
        <v>3894</v>
      </c>
      <c r="B2198" s="1"/>
      <c r="C2198" s="1" t="s">
        <v>3891</v>
      </c>
      <c r="D2198" s="1" t="str">
        <f t="shared" si="34"/>
        <v/>
      </c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8" customHeight="1">
      <c r="A2199" s="14" t="s">
        <v>3895</v>
      </c>
      <c r="B2199" s="1"/>
      <c r="C2199" s="1" t="s">
        <v>3896</v>
      </c>
      <c r="D2199" s="1" t="str">
        <f t="shared" si="34"/>
        <v/>
      </c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8" customHeight="1">
      <c r="A2200" s="14" t="s">
        <v>3897</v>
      </c>
      <c r="B2200" s="1" t="s">
        <v>388</v>
      </c>
      <c r="C2200" s="1" t="s">
        <v>3898</v>
      </c>
      <c r="D2200" s="1" t="str">
        <f t="shared" si="34"/>
        <v/>
      </c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8" customHeight="1">
      <c r="A2201" s="14" t="s">
        <v>3899</v>
      </c>
      <c r="B2201" s="1" t="s">
        <v>3900</v>
      </c>
      <c r="C2201" s="1" t="s">
        <v>3901</v>
      </c>
      <c r="D2201" s="1" t="str">
        <f t="shared" si="34"/>
        <v>Vista Pacific Escrow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8" customHeight="1">
      <c r="A2202" s="14" t="s">
        <v>3902</v>
      </c>
      <c r="B2202" s="1" t="s">
        <v>137</v>
      </c>
      <c r="C2202" s="1" t="s">
        <v>3903</v>
      </c>
      <c r="D2202" s="1" t="str">
        <f t="shared" si="34"/>
        <v>Carl Johnson</v>
      </c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8" customHeight="1">
      <c r="A2203" s="14" t="s">
        <v>3904</v>
      </c>
      <c r="B2203" s="1" t="s">
        <v>3905</v>
      </c>
      <c r="C2203" s="1" t="s">
        <v>3906</v>
      </c>
      <c r="D2203" s="1" t="str">
        <f t="shared" si="34"/>
        <v/>
      </c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8" customHeight="1">
      <c r="A2204" s="14" t="s">
        <v>3907</v>
      </c>
      <c r="B2204" s="1"/>
      <c r="C2204" s="1" t="s">
        <v>3908</v>
      </c>
      <c r="D2204" s="1" t="str">
        <f t="shared" si="34"/>
        <v>Liam Laubach</v>
      </c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8" customHeight="1">
      <c r="A2205" s="14" t="s">
        <v>3909</v>
      </c>
      <c r="B2205" s="1"/>
      <c r="C2205" s="1" t="s">
        <v>3910</v>
      </c>
      <c r="D2205" s="1" t="str">
        <f t="shared" si="34"/>
        <v/>
      </c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8" customHeight="1">
      <c r="A2206" s="14" t="s">
        <v>3911</v>
      </c>
      <c r="B2206" s="1" t="s">
        <v>3912</v>
      </c>
      <c r="C2206" s="1" t="s">
        <v>3913</v>
      </c>
      <c r="D2206" s="1" t="str">
        <f t="shared" si="34"/>
        <v>Ken</v>
      </c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</sheetData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65" workbookViewId="0"/>
  </sheetViews>
  <sheetFormatPr defaultColWidth="11.19921875" defaultRowHeight="15" customHeight="1"/>
  <cols>
    <col min="1" max="1" width="16.796875" customWidth="1"/>
    <col min="2" max="2" width="16.69921875" customWidth="1"/>
    <col min="3" max="3" width="14.796875" customWidth="1"/>
    <col min="4" max="4" width="18.3984375" customWidth="1"/>
    <col min="5" max="5" width="25.09765625" customWidth="1"/>
    <col min="6" max="6" width="89" customWidth="1"/>
    <col min="7" max="7" width="23.3984375" customWidth="1"/>
    <col min="8" max="26" width="10.59765625" customWidth="1"/>
  </cols>
  <sheetData>
    <row r="1" spans="1:26" ht="15.75" customHeight="1">
      <c r="B1" s="15" t="s">
        <v>3914</v>
      </c>
      <c r="C1" s="15" t="s">
        <v>3914</v>
      </c>
      <c r="D1" s="15" t="s">
        <v>3915</v>
      </c>
      <c r="E1" s="15" t="s">
        <v>3916</v>
      </c>
      <c r="F1" s="15" t="s">
        <v>3917</v>
      </c>
      <c r="G1" s="15" t="s">
        <v>3918</v>
      </c>
      <c r="H1" s="15" t="s">
        <v>3918</v>
      </c>
    </row>
    <row r="2" spans="1:26" ht="15.75" customHeight="1">
      <c r="A2" s="16" t="s">
        <v>3919</v>
      </c>
      <c r="B2" s="16" t="s">
        <v>3920</v>
      </c>
      <c r="C2" s="17" t="s">
        <v>3921</v>
      </c>
      <c r="D2" s="18" t="s">
        <v>3922</v>
      </c>
      <c r="E2" s="16" t="s">
        <v>3923</v>
      </c>
      <c r="F2" s="16" t="s">
        <v>3924</v>
      </c>
      <c r="G2" s="16" t="s">
        <v>3925</v>
      </c>
      <c r="H2" s="16" t="s">
        <v>3926</v>
      </c>
      <c r="I2" s="19" t="s">
        <v>3927</v>
      </c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 ht="15.75" customHeight="1">
      <c r="A3" s="14" t="s">
        <v>3928</v>
      </c>
      <c r="B3" s="20">
        <v>44774</v>
      </c>
      <c r="C3" s="21">
        <v>0.36319444444444443</v>
      </c>
      <c r="D3" s="22">
        <v>0.375</v>
      </c>
      <c r="E3" s="14" t="s">
        <v>1056</v>
      </c>
      <c r="F3" s="14" t="str">
        <f t="array" aca="1" ref="F3" ca="1">INDEX(list!$C$2:$C$5034,MATCH(INDIRECT(ADDRESS(ROW(),COLUMN()-1)),list!$A$2:$A$5034,0))</f>
        <v>CNH - Harry Harrison Home</v>
      </c>
      <c r="G3" s="14" t="s">
        <v>3929</v>
      </c>
      <c r="H3" s="14">
        <v>17</v>
      </c>
      <c r="I3" s="23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 ht="15.75" customHeight="1">
      <c r="A4" s="14" t="s">
        <v>3928</v>
      </c>
      <c r="B4" s="20">
        <v>44774</v>
      </c>
      <c r="C4" s="21">
        <v>0.38472222222222219</v>
      </c>
      <c r="D4" s="22">
        <v>0.39305555555555555</v>
      </c>
      <c r="E4" s="14" t="s">
        <v>1746</v>
      </c>
      <c r="F4" s="14" t="str">
        <f t="array" aca="1" ref="F4" ca="1">INDEX(list!$C$2:$C$5034,MATCH(INDIRECT(ADDRESS(ROW(),COLUMN()-1)),list!$A$2:$A$5034,0))</f>
        <v>Ron Laubach</v>
      </c>
      <c r="G4" s="14" t="s">
        <v>3929</v>
      </c>
      <c r="H4" s="14">
        <v>12</v>
      </c>
      <c r="I4" s="23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 ht="15.75" customHeight="1">
      <c r="A5" s="14" t="s">
        <v>3928</v>
      </c>
      <c r="B5" s="20">
        <v>44774</v>
      </c>
      <c r="C5" s="21">
        <v>0.40416666666666662</v>
      </c>
      <c r="D5" s="22">
        <v>0.43194444444444446</v>
      </c>
      <c r="E5" s="14" t="s">
        <v>2366</v>
      </c>
      <c r="F5" s="14" t="str">
        <f t="array" aca="1" ref="F5" ca="1">INDEX(list!$C$2:$C$5034,MATCH(INDIRECT(ADDRESS(ROW(),COLUMN()-1)),list!$A$2:$A$5034,0))</f>
        <v xml:space="preserve">Dr. Brad Hughes Cell </v>
      </c>
      <c r="G5" s="14" t="s">
        <v>3929</v>
      </c>
      <c r="H5" s="14">
        <v>40</v>
      </c>
      <c r="I5" s="23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15.75" customHeight="1">
      <c r="A6" s="14" t="s">
        <v>3928</v>
      </c>
      <c r="B6" s="20">
        <v>44774</v>
      </c>
      <c r="C6" s="21">
        <v>0.45902777777777781</v>
      </c>
      <c r="D6" s="22">
        <v>0.46180555555555558</v>
      </c>
      <c r="E6" s="14" t="s">
        <v>3833</v>
      </c>
      <c r="F6" s="14" t="str">
        <f t="array" aca="1" ref="F6" ca="1">INDEX(list!$C$2:$C$5034,MATCH(INDIRECT(ADDRESS(ROW(),COLUMN()-1)),list!$A$2:$A$5034,0))</f>
        <v>GD - Erica cell</v>
      </c>
      <c r="G6" s="14" t="s">
        <v>3929</v>
      </c>
      <c r="H6" s="14">
        <v>4</v>
      </c>
      <c r="I6" s="23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 ht="15.75" customHeight="1">
      <c r="A7" s="14" t="s">
        <v>3928</v>
      </c>
      <c r="B7" s="20">
        <v>44774</v>
      </c>
      <c r="C7" s="21">
        <v>0.4770833333333333</v>
      </c>
      <c r="D7" s="22">
        <v>0.48888888888888887</v>
      </c>
      <c r="E7" s="14" t="s">
        <v>3846</v>
      </c>
      <c r="F7" s="14" t="str">
        <f t="array" aca="1" ref="F7" ca="1">INDEX(list!$C$2:$C$5034,MATCH(INDIRECT(ADDRESS(ROW(),COLUMN()-1)),list!$A$2:$A$5034,0))</f>
        <v>Roger Moreno cell</v>
      </c>
      <c r="G7" s="14" t="s">
        <v>3929</v>
      </c>
      <c r="H7" s="14">
        <v>17</v>
      </c>
      <c r="I7" s="23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 ht="15.75" customHeight="1">
      <c r="A8" s="14" t="s">
        <v>3928</v>
      </c>
      <c r="B8" s="20">
        <v>44774</v>
      </c>
      <c r="C8" s="21">
        <v>0.4916666666666667</v>
      </c>
      <c r="D8" s="22">
        <v>0.49791666666666662</v>
      </c>
      <c r="E8" s="14" t="s">
        <v>1074</v>
      </c>
      <c r="F8" s="14" t="str">
        <f t="array" aca="1" ref="F8" ca="1">INDEX(list!$C$2:$C$5034,MATCH(INDIRECT(ADDRESS(ROW(),COLUMN()-1)),list!$A$2:$A$5034,0))</f>
        <v>Cindy Busche</v>
      </c>
      <c r="G8" s="14" t="s">
        <v>3929</v>
      </c>
      <c r="H8" s="14">
        <v>9</v>
      </c>
      <c r="I8" s="23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 ht="15.75" customHeight="1">
      <c r="A9" s="14" t="s">
        <v>3928</v>
      </c>
      <c r="B9" s="20">
        <v>44774</v>
      </c>
      <c r="C9" s="21">
        <v>0.55347222222222225</v>
      </c>
      <c r="D9" s="22">
        <v>0.55972222222222223</v>
      </c>
      <c r="E9" s="14" t="s">
        <v>2651</v>
      </c>
      <c r="F9" s="14" t="str">
        <f t="array" aca="1" ref="F9" ca="1">INDEX(list!$C$2:$C$5034,MATCH(INDIRECT(ADDRESS(ROW(),COLUMN()-1)),list!$A$2:$A$5034,0))</f>
        <v>GD - Diana Garreau Cell</v>
      </c>
      <c r="G9" s="14" t="s">
        <v>3929</v>
      </c>
      <c r="H9" s="14">
        <v>9</v>
      </c>
      <c r="I9" s="23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 ht="15.75" customHeight="1">
      <c r="A10" s="14" t="s">
        <v>3928</v>
      </c>
      <c r="B10" s="20">
        <v>44774</v>
      </c>
      <c r="C10" s="21">
        <v>0.56041666666666667</v>
      </c>
      <c r="D10" s="22">
        <v>0.56111111111111112</v>
      </c>
      <c r="E10" s="14" t="s">
        <v>1056</v>
      </c>
      <c r="F10" s="14" t="str">
        <f t="array" aca="1" ref="F10" ca="1">INDEX(list!$C$2:$C$5034,MATCH(INDIRECT(ADDRESS(ROW(),COLUMN()-1)),list!$A$2:$A$5034,0))</f>
        <v>CNH - Harry Harrison Home</v>
      </c>
      <c r="G10" s="14" t="s">
        <v>3929</v>
      </c>
      <c r="H10" s="14">
        <v>1</v>
      </c>
      <c r="I10" s="23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 ht="15.75" customHeight="1">
      <c r="A11" s="14" t="s">
        <v>3928</v>
      </c>
      <c r="B11" s="20">
        <v>44774</v>
      </c>
      <c r="C11" s="21">
        <v>0.56874999999999998</v>
      </c>
      <c r="D11" s="22">
        <v>0.56874999999999998</v>
      </c>
      <c r="E11" s="14" t="s">
        <v>2869</v>
      </c>
      <c r="F11" s="14" t="str">
        <f t="array" aca="1" ref="F11" ca="1">INDEX(list!$C$2:$C$5034,MATCH(INDIRECT(ADDRESS(ROW(),COLUMN()-1)),list!$A$2:$A$5034,0))</f>
        <v>Accurate Auto</v>
      </c>
      <c r="G11" s="14" t="s">
        <v>3930</v>
      </c>
      <c r="H11" s="14">
        <v>0</v>
      </c>
      <c r="I11" s="23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 ht="15.75" customHeight="1">
      <c r="A12" s="14" t="s">
        <v>3928</v>
      </c>
      <c r="B12" s="20">
        <v>44774</v>
      </c>
      <c r="C12" s="21">
        <v>0.61041666666666672</v>
      </c>
      <c r="D12" s="22">
        <v>0.61111111111111105</v>
      </c>
      <c r="E12" s="14" t="s">
        <v>2166</v>
      </c>
      <c r="F12" s="14" t="str">
        <f t="array" aca="1" ref="F12" ca="1">INDEX(list!$C$2:$C$5034,MATCH(INDIRECT(ADDRESS(ROW(),COLUMN()-1)),list!$A$2:$A$5034,0))</f>
        <v>Ed Laubach Cell</v>
      </c>
      <c r="G12" s="14" t="s">
        <v>3929</v>
      </c>
      <c r="H12" s="14">
        <v>1</v>
      </c>
      <c r="I12" s="23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.75" customHeight="1">
      <c r="A13" s="14" t="s">
        <v>3928</v>
      </c>
      <c r="B13" s="20">
        <v>44774</v>
      </c>
      <c r="C13" s="21">
        <v>0.62569444444444444</v>
      </c>
      <c r="D13" s="22">
        <v>0.62638888888888888</v>
      </c>
      <c r="E13" s="14" t="s">
        <v>3843</v>
      </c>
      <c r="F13" s="14" t="str">
        <f t="array" aca="1" ref="F13" ca="1">INDEX(list!$C$2:$C$5034,MATCH(INDIRECT(ADDRESS(ROW(),COLUMN()-1)),list!$A$2:$A$5034,0))</f>
        <v>DIS - Andy Houghton cell</v>
      </c>
      <c r="G13" s="14" t="s">
        <v>3931</v>
      </c>
      <c r="H13" s="14">
        <v>1</v>
      </c>
      <c r="I13" s="23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 ht="15.75" customHeight="1">
      <c r="A14" s="14" t="s">
        <v>3928</v>
      </c>
      <c r="B14" s="20">
        <v>44774</v>
      </c>
      <c r="C14" s="21">
        <v>0.62569444444444444</v>
      </c>
      <c r="D14" s="22">
        <v>0.63888888888888895</v>
      </c>
      <c r="E14" s="14" t="s">
        <v>3843</v>
      </c>
      <c r="F14" s="14" t="str">
        <f t="array" aca="1" ref="F14" ca="1">INDEX(list!$C$2:$C$5034,MATCH(INDIRECT(ADDRESS(ROW(),COLUMN()-1)),list!$A$2:$A$5034,0))</f>
        <v>DIS - Andy Houghton cell</v>
      </c>
      <c r="G14" s="14" t="s">
        <v>3929</v>
      </c>
      <c r="H14" s="14">
        <v>19</v>
      </c>
      <c r="I14" s="23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 ht="15.75" customHeight="1">
      <c r="A15" s="14" t="s">
        <v>3928</v>
      </c>
      <c r="B15" s="20">
        <v>44774</v>
      </c>
      <c r="C15" s="21">
        <v>0.63888888888888895</v>
      </c>
      <c r="D15" s="22">
        <v>0.67847222222222225</v>
      </c>
      <c r="E15" s="14" t="s">
        <v>3843</v>
      </c>
      <c r="F15" s="14" t="str">
        <f t="array" aca="1" ref="F15" ca="1">INDEX(list!$C$2:$C$5034,MATCH(INDIRECT(ADDRESS(ROW(),COLUMN()-1)),list!$A$2:$A$5034,0))</f>
        <v>DIS - Andy Houghton cell</v>
      </c>
      <c r="G15" s="14" t="s">
        <v>3929</v>
      </c>
      <c r="H15" s="14">
        <v>57</v>
      </c>
      <c r="I15" s="23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 ht="15.75" customHeight="1">
      <c r="A16" s="14" t="s">
        <v>3928</v>
      </c>
      <c r="B16" s="20">
        <v>44774</v>
      </c>
      <c r="C16" s="21">
        <v>0.6694444444444444</v>
      </c>
      <c r="D16" s="22">
        <v>0.6694444444444444</v>
      </c>
      <c r="E16" s="14" t="s">
        <v>2791</v>
      </c>
      <c r="F16" s="14" t="str">
        <f t="array" aca="1" ref="F16" ca="1">INDEX(list!$C$2:$C$5034,MATCH(INDIRECT(ADDRESS(ROW(),COLUMN()-1)),list!$A$2:$A$5034,0))</f>
        <v>Natalie Le cell</v>
      </c>
      <c r="G16" s="14" t="s">
        <v>3930</v>
      </c>
      <c r="H16" s="14">
        <v>0</v>
      </c>
      <c r="I16" s="23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 ht="15.75" customHeight="1">
      <c r="A17" s="14" t="s">
        <v>3928</v>
      </c>
      <c r="B17" s="20">
        <v>44774</v>
      </c>
      <c r="C17" s="21">
        <v>0.7104166666666667</v>
      </c>
      <c r="D17" s="22">
        <v>0.7104166666666667</v>
      </c>
      <c r="E17" s="14" t="s">
        <v>2166</v>
      </c>
      <c r="F17" s="14" t="str">
        <f t="array" aca="1" ref="F17" ca="1">INDEX(list!$C$2:$C$5034,MATCH(INDIRECT(ADDRESS(ROW(),COLUMN()-1)),list!$A$2:$A$5034,0))</f>
        <v>Ed Laubach Cell</v>
      </c>
      <c r="G17" s="14" t="s">
        <v>3930</v>
      </c>
      <c r="H17" s="14">
        <v>0</v>
      </c>
      <c r="I17" s="23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 ht="15.75" customHeight="1">
      <c r="A18" s="14" t="s">
        <v>3928</v>
      </c>
      <c r="B18" s="20">
        <v>44774</v>
      </c>
      <c r="C18" s="21">
        <v>0.76597222222222217</v>
      </c>
      <c r="D18" s="22">
        <v>0.7715277777777777</v>
      </c>
      <c r="E18" s="14" t="s">
        <v>1056</v>
      </c>
      <c r="F18" s="14" t="str">
        <f t="array" aca="1" ref="F18" ca="1">INDEX(list!$C$2:$C$5034,MATCH(INDIRECT(ADDRESS(ROW(),COLUMN()-1)),list!$A$2:$A$5034,0))</f>
        <v>CNH - Harry Harrison Home</v>
      </c>
      <c r="G18" s="14" t="s">
        <v>3929</v>
      </c>
      <c r="H18" s="14">
        <v>8</v>
      </c>
      <c r="I18" s="23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 ht="15.75" customHeight="1">
      <c r="A19" s="14" t="s">
        <v>3928</v>
      </c>
      <c r="B19" s="20">
        <v>44774</v>
      </c>
      <c r="C19" s="21">
        <v>0.80069444444444438</v>
      </c>
      <c r="D19" s="22">
        <v>0.80069444444444438</v>
      </c>
      <c r="E19" s="14" t="s">
        <v>654</v>
      </c>
      <c r="F19" s="14" t="str">
        <f t="array" aca="1" ref="F19" ca="1">INDEX(list!$C$2:$C$5034,MATCH(INDIRECT(ADDRESS(ROW(),COLUMN()-1)),list!$A$2:$A$5034,0))</f>
        <v>Amber Howard cell</v>
      </c>
      <c r="G19" s="14" t="s">
        <v>3930</v>
      </c>
      <c r="H19" s="14">
        <v>0</v>
      </c>
      <c r="I19" s="23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 ht="15.75" customHeight="1">
      <c r="A20" s="14" t="s">
        <v>3928</v>
      </c>
      <c r="B20" s="20">
        <v>44774</v>
      </c>
      <c r="C20" s="21">
        <v>0.80208333333333337</v>
      </c>
      <c r="D20" s="22">
        <v>0.8041666666666667</v>
      </c>
      <c r="E20" s="14" t="s">
        <v>654</v>
      </c>
      <c r="F20" s="14" t="str">
        <f t="array" aca="1" ref="F20" ca="1">INDEX(list!$C$2:$C$5034,MATCH(INDIRECT(ADDRESS(ROW(),COLUMN()-1)),list!$A$2:$A$5034,0))</f>
        <v>Amber Howard cell</v>
      </c>
      <c r="G20" s="14" t="s">
        <v>3931</v>
      </c>
      <c r="H20" s="14">
        <v>3</v>
      </c>
      <c r="I20" s="23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 ht="15.75" customHeight="1">
      <c r="A21" s="14" t="s">
        <v>3928</v>
      </c>
      <c r="B21" s="20">
        <v>44774</v>
      </c>
      <c r="C21" s="21">
        <v>0.8041666666666667</v>
      </c>
      <c r="D21" s="22">
        <v>0.81041666666666667</v>
      </c>
      <c r="E21" s="14" t="s">
        <v>654</v>
      </c>
      <c r="F21" s="14" t="str">
        <f t="array" aca="1" ref="F21" ca="1">INDEX(list!$C$2:$C$5034,MATCH(INDIRECT(ADDRESS(ROW(),COLUMN()-1)),list!$A$2:$A$5034,0))</f>
        <v>Amber Howard cell</v>
      </c>
      <c r="G21" s="14" t="s">
        <v>3931</v>
      </c>
      <c r="H21" s="14">
        <v>9</v>
      </c>
      <c r="I21" s="23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ht="15.75" customHeight="1">
      <c r="A22" s="14" t="s">
        <v>3928</v>
      </c>
      <c r="B22" s="20">
        <v>44774</v>
      </c>
      <c r="C22" s="21">
        <v>0.81111111111111101</v>
      </c>
      <c r="D22" s="22">
        <v>0.81319444444444444</v>
      </c>
      <c r="E22" s="14" t="s">
        <v>2571</v>
      </c>
      <c r="F22" s="14" t="str">
        <f t="array" aca="1" ref="F22" ca="1">INDEX(list!$C$2:$C$5034,MATCH(INDIRECT(ADDRESS(ROW(),COLUMN()-1)),list!$A$2:$A$5034,0))</f>
        <v>Rtistic - Douglas Parks</v>
      </c>
      <c r="G22" s="14" t="s">
        <v>3931</v>
      </c>
      <c r="H22" s="14">
        <v>3</v>
      </c>
      <c r="I22" s="23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.75" customHeight="1">
      <c r="A23" s="14" t="s">
        <v>3928</v>
      </c>
      <c r="B23" s="20">
        <v>44774</v>
      </c>
      <c r="C23" s="21">
        <v>0.99652777777777779</v>
      </c>
      <c r="D23" s="22">
        <v>0.99791666666666667</v>
      </c>
      <c r="E23" s="14" t="s">
        <v>654</v>
      </c>
      <c r="F23" s="14" t="str">
        <f t="array" aca="1" ref="F23" ca="1">INDEX(list!$C$2:$C$5034,MATCH(INDIRECT(ADDRESS(ROW(),COLUMN()-1)),list!$A$2:$A$5034,0))</f>
        <v>Amber Howard cell</v>
      </c>
      <c r="G23" s="14" t="s">
        <v>3929</v>
      </c>
      <c r="H23" s="14">
        <v>2</v>
      </c>
      <c r="I23" s="23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 ht="15.75" customHeight="1">
      <c r="A24" s="14" t="s">
        <v>3932</v>
      </c>
      <c r="B24" s="20">
        <v>44774</v>
      </c>
      <c r="C24" s="21">
        <v>0.99791666666666667</v>
      </c>
      <c r="D24" s="22">
        <v>6.9444444444444441E-3</v>
      </c>
      <c r="E24" s="14" t="s">
        <v>654</v>
      </c>
      <c r="F24" s="14" t="str">
        <f t="array" aca="1" ref="F24" ca="1">INDEX(list!$C$2:$C$5034,MATCH(INDIRECT(ADDRESS(ROW(),COLUMN()-1)),list!$A$2:$A$5034,0))</f>
        <v>Amber Howard cell</v>
      </c>
      <c r="G24" s="14" t="s">
        <v>3929</v>
      </c>
      <c r="H24" s="14">
        <v>13</v>
      </c>
      <c r="I24" s="23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ht="15.75" customHeight="1">
      <c r="A25" s="14" t="s">
        <v>3932</v>
      </c>
      <c r="B25" s="20">
        <v>44775</v>
      </c>
      <c r="C25" s="21">
        <v>0.4236111111111111</v>
      </c>
      <c r="D25" s="22">
        <v>0.4236111111111111</v>
      </c>
      <c r="E25" s="14" t="s">
        <v>866</v>
      </c>
      <c r="F25" s="14" t="str">
        <f t="array" aca="1" ref="F25" ca="1">INDEX(list!$C$2:$C$5034,MATCH(INDIRECT(ADDRESS(ROW(),COLUMN()-1)),list!$A$2:$A$5034,0))</f>
        <v>CPL - John CPL Cell</v>
      </c>
      <c r="G25" s="14" t="s">
        <v>3930</v>
      </c>
      <c r="H25" s="14">
        <v>0</v>
      </c>
      <c r="I25" s="23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 ht="15.75" customHeight="1">
      <c r="A26" s="14" t="s">
        <v>3932</v>
      </c>
      <c r="B26" s="20">
        <v>44775</v>
      </c>
      <c r="C26" s="21">
        <v>0.43472222222222223</v>
      </c>
      <c r="D26" s="22">
        <v>0.43472222222222223</v>
      </c>
      <c r="E26" s="14" t="s">
        <v>866</v>
      </c>
      <c r="F26" s="14" t="str">
        <f t="array" aca="1" ref="F26" ca="1">INDEX(list!$C$2:$C$5034,MATCH(INDIRECT(ADDRESS(ROW(),COLUMN()-1)),list!$A$2:$A$5034,0))</f>
        <v>CPL - John CPL Cell</v>
      </c>
      <c r="G26" s="14" t="s">
        <v>3930</v>
      </c>
      <c r="H26" s="14">
        <v>0</v>
      </c>
      <c r="I26" s="23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 ht="15.75" customHeight="1">
      <c r="A27" s="14" t="s">
        <v>3932</v>
      </c>
      <c r="B27" s="20">
        <v>44775</v>
      </c>
      <c r="C27" s="21">
        <v>0.46319444444444446</v>
      </c>
      <c r="D27" s="22">
        <v>0.46319444444444446</v>
      </c>
      <c r="E27" s="14" t="s">
        <v>2869</v>
      </c>
      <c r="F27" s="14" t="str">
        <f t="array" aca="1" ref="F27" ca="1">INDEX(list!$C$2:$C$5034,MATCH(INDIRECT(ADDRESS(ROW(),COLUMN()-1)),list!$A$2:$A$5034,0))</f>
        <v>Accurate Auto</v>
      </c>
      <c r="G27" s="14" t="s">
        <v>3930</v>
      </c>
      <c r="H27" s="14">
        <v>0</v>
      </c>
      <c r="I27" s="23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ht="15.75" customHeight="1">
      <c r="A28" s="14" t="s">
        <v>3932</v>
      </c>
      <c r="B28" s="20">
        <v>44775</v>
      </c>
      <c r="C28" s="21">
        <v>0.46736111111111112</v>
      </c>
      <c r="D28" s="22">
        <v>0.47152777777777777</v>
      </c>
      <c r="E28" s="14" t="s">
        <v>940</v>
      </c>
      <c r="F28" s="14" t="str">
        <f t="array" aca="1" ref="F28" ca="1">INDEX(list!$C$2:$C$5034,MATCH(INDIRECT(ADDRESS(ROW(),COLUMN()-1)),list!$A$2:$A$5034,0))</f>
        <v>SOCO - James Sampson</v>
      </c>
      <c r="G28" s="14" t="s">
        <v>3931</v>
      </c>
      <c r="H28" s="14">
        <v>6</v>
      </c>
      <c r="I28" s="23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ht="15.75" customHeight="1">
      <c r="A29" s="14" t="s">
        <v>3932</v>
      </c>
      <c r="B29" s="20">
        <v>44775</v>
      </c>
      <c r="C29" s="21">
        <v>0.48541666666666666</v>
      </c>
      <c r="D29" s="22">
        <v>0.48541666666666666</v>
      </c>
      <c r="E29" s="14" t="s">
        <v>654</v>
      </c>
      <c r="F29" s="14" t="str">
        <f t="array" aca="1" ref="F29" ca="1">INDEX(list!$C$2:$C$5034,MATCH(INDIRECT(ADDRESS(ROW(),COLUMN()-1)),list!$A$2:$A$5034,0))</f>
        <v>Amber Howard cell</v>
      </c>
      <c r="G29" s="14" t="s">
        <v>3930</v>
      </c>
      <c r="H29" s="14">
        <v>0</v>
      </c>
      <c r="I29" s="23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ht="15.75" customHeight="1">
      <c r="A30" s="14" t="s">
        <v>3932</v>
      </c>
      <c r="B30" s="20">
        <v>44775</v>
      </c>
      <c r="C30" s="21">
        <v>0.48819444444444443</v>
      </c>
      <c r="D30" s="22">
        <v>0.48819444444444443</v>
      </c>
      <c r="E30" s="14" t="s">
        <v>3272</v>
      </c>
      <c r="F30" s="14" t="str">
        <f t="array" aca="1" ref="F30" ca="1">INDEX(list!$C$2:$C$5034,MATCH(INDIRECT(ADDRESS(ROW(),COLUMN()-1)),list!$A$2:$A$5034,0))</f>
        <v>Elaina Cell</v>
      </c>
      <c r="G30" s="14" t="s">
        <v>3931</v>
      </c>
      <c r="H30" s="14">
        <v>0</v>
      </c>
      <c r="I30" s="23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ht="15.75" customHeight="1">
      <c r="A31" s="14" t="s">
        <v>3932</v>
      </c>
      <c r="B31" s="20">
        <v>44775</v>
      </c>
      <c r="C31" s="21">
        <v>0.49513888888888885</v>
      </c>
      <c r="D31" s="22">
        <v>0.5</v>
      </c>
      <c r="E31" s="14" t="s">
        <v>654</v>
      </c>
      <c r="F31" s="14" t="str">
        <f t="array" aca="1" ref="F31" ca="1">INDEX(list!$C$2:$C$5034,MATCH(INDIRECT(ADDRESS(ROW(),COLUMN()-1)),list!$A$2:$A$5034,0))</f>
        <v>Amber Howard cell</v>
      </c>
      <c r="G31" s="14" t="s">
        <v>3931</v>
      </c>
      <c r="H31" s="14">
        <v>7</v>
      </c>
      <c r="I31" s="23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ht="15.75" customHeight="1">
      <c r="A32" s="14" t="s">
        <v>3932</v>
      </c>
      <c r="B32" s="20">
        <v>44775</v>
      </c>
      <c r="C32" s="21">
        <v>0.5</v>
      </c>
      <c r="D32" s="22">
        <v>0.50208333333333333</v>
      </c>
      <c r="E32" s="14" t="s">
        <v>2869</v>
      </c>
      <c r="F32" s="14" t="str">
        <f t="array" aca="1" ref="F32" ca="1">INDEX(list!$C$2:$C$5034,MATCH(INDIRECT(ADDRESS(ROW(),COLUMN()-1)),list!$A$2:$A$5034,0))</f>
        <v>Accurate Auto</v>
      </c>
      <c r="G32" s="14" t="s">
        <v>3931</v>
      </c>
      <c r="H32" s="14">
        <v>3</v>
      </c>
      <c r="I32" s="23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ht="15.75" customHeight="1">
      <c r="A33" s="14" t="s">
        <v>3932</v>
      </c>
      <c r="B33" s="20">
        <v>44775</v>
      </c>
      <c r="C33" s="21">
        <v>0.50277777777777777</v>
      </c>
      <c r="D33" s="22">
        <v>0.50486111111111109</v>
      </c>
      <c r="E33" s="14" t="s">
        <v>866</v>
      </c>
      <c r="F33" s="14" t="str">
        <f t="array" aca="1" ref="F33" ca="1">INDEX(list!$C$2:$C$5034,MATCH(INDIRECT(ADDRESS(ROW(),COLUMN()-1)),list!$A$2:$A$5034,0))</f>
        <v>CPL - John CPL Cell</v>
      </c>
      <c r="G33" s="14" t="s">
        <v>3931</v>
      </c>
      <c r="H33" s="14">
        <v>3</v>
      </c>
      <c r="I33" s="23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ht="15.75" customHeight="1">
      <c r="A34" s="14" t="s">
        <v>3932</v>
      </c>
      <c r="B34" s="20">
        <v>44775</v>
      </c>
      <c r="C34" s="21">
        <v>0.55347222222222225</v>
      </c>
      <c r="D34" s="22">
        <v>0.55625000000000002</v>
      </c>
      <c r="E34" s="14" t="s">
        <v>2651</v>
      </c>
      <c r="F34" s="14" t="str">
        <f t="array" aca="1" ref="F34" ca="1">INDEX(list!$C$2:$C$5034,MATCH(INDIRECT(ADDRESS(ROW(),COLUMN()-1)),list!$A$2:$A$5034,0))</f>
        <v>GD - Diana Garreau Cell</v>
      </c>
      <c r="G34" s="14" t="s">
        <v>3929</v>
      </c>
      <c r="H34" s="14">
        <v>4</v>
      </c>
      <c r="I34" s="23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 ht="15.75" customHeight="1">
      <c r="A35" s="14" t="s">
        <v>3932</v>
      </c>
      <c r="B35" s="20">
        <v>44775</v>
      </c>
      <c r="C35" s="21">
        <v>0.6020833333333333</v>
      </c>
      <c r="D35" s="22">
        <v>0.6020833333333333</v>
      </c>
      <c r="E35" s="14" t="s">
        <v>3106</v>
      </c>
      <c r="F35" s="14" t="str">
        <f t="array" aca="1" ref="F35" ca="1">INDEX(list!$C$2:$C$5034,MATCH(INDIRECT(ADDRESS(ROW(),COLUMN()-1)),list!$A$2:$A$5034,0))</f>
        <v>Town Center Dental</v>
      </c>
      <c r="G35" s="14" t="s">
        <v>3930</v>
      </c>
      <c r="H35" s="14">
        <v>0</v>
      </c>
      <c r="I35" s="23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ht="15.75" customHeight="1">
      <c r="A36" s="14" t="s">
        <v>3932</v>
      </c>
      <c r="B36" s="20">
        <v>44775</v>
      </c>
      <c r="C36" s="21">
        <v>0.66527777777777775</v>
      </c>
      <c r="D36" s="22">
        <v>0.66527777777777775</v>
      </c>
      <c r="E36" s="14" t="s">
        <v>3848</v>
      </c>
      <c r="F36" s="14" t="str">
        <f t="array" aca="1" ref="F36" ca="1">INDEX(list!$C$2:$C$5034,MATCH(INDIRECT(ADDRESS(ROW(),COLUMN()-1)),list!$A$2:$A$5034,0))</f>
        <v>Jose from Landmark cell</v>
      </c>
      <c r="G36" s="14" t="s">
        <v>3930</v>
      </c>
      <c r="H36" s="14">
        <v>0</v>
      </c>
      <c r="I36" s="23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 ht="15.75" customHeight="1">
      <c r="A37" s="14" t="s">
        <v>3932</v>
      </c>
      <c r="B37" s="20">
        <v>44775</v>
      </c>
      <c r="C37" s="21">
        <v>0.72083333333333333</v>
      </c>
      <c r="D37" s="22">
        <v>0.72083333333333333</v>
      </c>
      <c r="E37" s="14" t="s">
        <v>2266</v>
      </c>
      <c r="F37" s="14" t="str">
        <f t="array" aca="1" ref="F37" ca="1">INDEX(list!$C$2:$C$5034,MATCH(INDIRECT(ADDRESS(ROW(),COLUMN()-1)),list!$A$2:$A$5034,0))</f>
        <v>Paul DeBaets</v>
      </c>
      <c r="G37" s="14" t="s">
        <v>3930</v>
      </c>
      <c r="H37" s="14">
        <v>0</v>
      </c>
      <c r="I37" s="23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 ht="15.75" customHeight="1">
      <c r="A38" s="14" t="s">
        <v>3932</v>
      </c>
      <c r="B38" s="20">
        <v>44775</v>
      </c>
      <c r="C38" s="21">
        <v>0.74722222222222223</v>
      </c>
      <c r="D38" s="22">
        <v>0.74930555555555556</v>
      </c>
      <c r="E38" s="14" t="s">
        <v>2266</v>
      </c>
      <c r="F38" s="14" t="str">
        <f t="array" aca="1" ref="F38" ca="1">INDEX(list!$C$2:$C$5034,MATCH(INDIRECT(ADDRESS(ROW(),COLUMN()-1)),list!$A$2:$A$5034,0))</f>
        <v>Paul DeBaets</v>
      </c>
      <c r="G38" s="14" t="s">
        <v>3929</v>
      </c>
      <c r="H38" s="14">
        <v>3</v>
      </c>
      <c r="I38" s="23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ht="15.75" customHeight="1">
      <c r="A39" s="14" t="s">
        <v>3932</v>
      </c>
      <c r="B39" s="20">
        <v>44775</v>
      </c>
      <c r="C39" s="21">
        <v>0.76111111111111107</v>
      </c>
      <c r="D39" s="22">
        <v>0.76111111111111107</v>
      </c>
      <c r="E39" s="14" t="s">
        <v>3775</v>
      </c>
      <c r="F39" s="14" t="str">
        <f t="array" aca="1" ref="F39" ca="1">INDEX(list!$C$2:$C$5034,MATCH(INDIRECT(ADDRESS(ROW(),COLUMN()-1)),list!$A$2:$A$5034,0))</f>
        <v>PA - Dan Parker</v>
      </c>
      <c r="G39" s="14" t="s">
        <v>3930</v>
      </c>
      <c r="H39" s="14">
        <v>0</v>
      </c>
      <c r="I39" s="23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 ht="15.75" customHeight="1">
      <c r="A40" s="14" t="s">
        <v>3932</v>
      </c>
      <c r="B40" s="20">
        <v>44775</v>
      </c>
      <c r="C40" s="21">
        <v>0.76180555555555562</v>
      </c>
      <c r="D40" s="22">
        <v>0.76250000000000007</v>
      </c>
      <c r="E40" s="14" t="s">
        <v>665</v>
      </c>
      <c r="F40" s="14" t="str">
        <f t="array" aca="1" ref="F40" ca="1">INDEX(list!$C$2:$C$5034,MATCH(INDIRECT(ADDRESS(ROW(),COLUMN()-1)),list!$A$2:$A$5034,0))</f>
        <v>spam, google voice account, redwood city</v>
      </c>
      <c r="G40" s="14" t="s">
        <v>3931</v>
      </c>
      <c r="H40" s="14">
        <v>1</v>
      </c>
      <c r="I40" s="23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ht="15.75" customHeight="1">
      <c r="A41" s="14" t="s">
        <v>3932</v>
      </c>
      <c r="B41" s="20">
        <v>44775</v>
      </c>
      <c r="C41" s="21">
        <v>0.80347222222222225</v>
      </c>
      <c r="D41" s="22">
        <v>0.80347222222222225</v>
      </c>
      <c r="E41" s="14" t="s">
        <v>459</v>
      </c>
      <c r="F41" s="14" t="str">
        <f t="array" aca="1" ref="F41" ca="1">INDEX(list!$C$2:$C$5034,MATCH(INDIRECT(ADDRESS(ROW(),COLUMN()-1)),list!$A$2:$A$5034,0))</f>
        <v>Larry Nedry Cell</v>
      </c>
      <c r="G41" s="14" t="s">
        <v>3931</v>
      </c>
      <c r="H41" s="14">
        <v>0</v>
      </c>
      <c r="I41" s="23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ht="15.75" customHeight="1">
      <c r="A42" s="14" t="s">
        <v>3932</v>
      </c>
      <c r="B42" s="20">
        <v>44775</v>
      </c>
      <c r="C42" s="21">
        <v>0.80347222222222225</v>
      </c>
      <c r="D42" s="22">
        <v>0.81180555555555556</v>
      </c>
      <c r="E42" s="14" t="s">
        <v>440</v>
      </c>
      <c r="F42" s="14" t="str">
        <f t="array" aca="1" ref="F42" ca="1">INDEX(list!$C$2:$C$5034,MATCH(INDIRECT(ADDRESS(ROW(),COLUMN()-1)),list!$A$2:$A$5034,0))</f>
        <v>Larry Nedry Home</v>
      </c>
      <c r="G42" s="14" t="s">
        <v>3931</v>
      </c>
      <c r="H42" s="14">
        <v>12</v>
      </c>
      <c r="I42" s="23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ht="15.75" customHeight="1">
      <c r="A43" s="14" t="s">
        <v>3932</v>
      </c>
      <c r="B43" s="20">
        <v>44775</v>
      </c>
      <c r="C43" s="21">
        <v>0.83819444444444446</v>
      </c>
      <c r="D43" s="22">
        <v>0.84236111111111101</v>
      </c>
      <c r="E43" s="14" t="s">
        <v>3780</v>
      </c>
      <c r="F43" s="14" t="str">
        <f t="array" aca="1" ref="F43" ca="1">INDEX(list!$C$2:$C$5034,MATCH(INDIRECT(ADDRESS(ROW(),COLUMN()-1)),list!$A$2:$A$5034,0))</f>
        <v>Kami Kinnison cell</v>
      </c>
      <c r="G43" s="14" t="s">
        <v>3929</v>
      </c>
      <c r="H43" s="14">
        <v>6</v>
      </c>
      <c r="I43" s="23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 ht="15.75" customHeight="1">
      <c r="A44" s="14" t="s">
        <v>3932</v>
      </c>
      <c r="B44" s="20">
        <v>44775</v>
      </c>
      <c r="C44" s="21">
        <v>0.87847222222222221</v>
      </c>
      <c r="D44" s="22">
        <v>0.87847222222222221</v>
      </c>
      <c r="E44" s="14" t="s">
        <v>3780</v>
      </c>
      <c r="F44" s="14" t="str">
        <f t="array" aca="1" ref="F44" ca="1">INDEX(list!$C$2:$C$5034,MATCH(INDIRECT(ADDRESS(ROW(),COLUMN()-1)),list!$A$2:$A$5034,0))</f>
        <v>Kami Kinnison cell</v>
      </c>
      <c r="G44" s="14" t="s">
        <v>3930</v>
      </c>
      <c r="H44" s="14">
        <v>0</v>
      </c>
      <c r="I44" s="23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ht="15.75" customHeight="1">
      <c r="A45" s="14" t="s">
        <v>3932</v>
      </c>
      <c r="B45" s="20">
        <v>44775</v>
      </c>
      <c r="C45" s="21">
        <v>0.92499999999999993</v>
      </c>
      <c r="D45" s="22">
        <v>0.92499999999999993</v>
      </c>
      <c r="E45" s="14" t="s">
        <v>2166</v>
      </c>
      <c r="F45" s="14" t="str">
        <f t="array" aca="1" ref="F45" ca="1">INDEX(list!$C$2:$C$5034,MATCH(INDIRECT(ADDRESS(ROW(),COLUMN()-1)),list!$A$2:$A$5034,0))</f>
        <v>Ed Laubach Cell</v>
      </c>
      <c r="G45" s="14" t="s">
        <v>3930</v>
      </c>
      <c r="H45" s="14">
        <v>0</v>
      </c>
      <c r="I45" s="23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 ht="15.75" customHeight="1">
      <c r="A46" s="14" t="s">
        <v>3933</v>
      </c>
      <c r="B46" s="20">
        <v>44776</v>
      </c>
      <c r="C46" s="21">
        <v>0.3444444444444445</v>
      </c>
      <c r="D46" s="22">
        <v>0.3444444444444445</v>
      </c>
      <c r="E46" s="14" t="s">
        <v>2166</v>
      </c>
      <c r="F46" s="14" t="str">
        <f t="array" aca="1" ref="F46" ca="1">INDEX(list!$C$2:$C$5034,MATCH(INDIRECT(ADDRESS(ROW(),COLUMN()-1)),list!$A$2:$A$5034,0))</f>
        <v>Ed Laubach Cell</v>
      </c>
      <c r="G46" s="14" t="s">
        <v>3930</v>
      </c>
      <c r="H46" s="14">
        <v>0</v>
      </c>
      <c r="I46" s="23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 ht="15.75" customHeight="1">
      <c r="A47" s="14" t="s">
        <v>3933</v>
      </c>
      <c r="B47" s="20">
        <v>44776</v>
      </c>
      <c r="C47" s="21">
        <v>0.39652777777777781</v>
      </c>
      <c r="D47" s="22">
        <v>0.39652777777777781</v>
      </c>
      <c r="E47" s="14" t="s">
        <v>2166</v>
      </c>
      <c r="F47" s="14" t="str">
        <f t="array" aca="1" ref="F47" ca="1">INDEX(list!$C$2:$C$5034,MATCH(INDIRECT(ADDRESS(ROW(),COLUMN()-1)),list!$A$2:$A$5034,0))</f>
        <v>Ed Laubach Cell</v>
      </c>
      <c r="G47" s="14" t="s">
        <v>3930</v>
      </c>
      <c r="H47" s="14">
        <v>0</v>
      </c>
      <c r="I47" s="23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ht="15.75" customHeight="1">
      <c r="A48" s="14" t="s">
        <v>3933</v>
      </c>
      <c r="B48" s="20">
        <v>44776</v>
      </c>
      <c r="C48" s="21">
        <v>0.40763888888888888</v>
      </c>
      <c r="D48" s="22">
        <v>0.40972222222222227</v>
      </c>
      <c r="E48" s="14" t="s">
        <v>940</v>
      </c>
      <c r="F48" s="14" t="str">
        <f t="array" aca="1" ref="F48" ca="1">INDEX(list!$C$2:$C$5034,MATCH(INDIRECT(ADDRESS(ROW(),COLUMN()-1)),list!$A$2:$A$5034,0))</f>
        <v>SOCO - James Sampson</v>
      </c>
      <c r="G48" s="14" t="s">
        <v>3931</v>
      </c>
      <c r="H48" s="14">
        <v>3</v>
      </c>
      <c r="I48" s="23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ht="15.75" customHeight="1">
      <c r="A49" s="14" t="s">
        <v>3933</v>
      </c>
      <c r="B49" s="20">
        <v>44776</v>
      </c>
      <c r="C49" s="21">
        <v>0.40763888888888888</v>
      </c>
      <c r="D49" s="22">
        <v>0.40763888888888888</v>
      </c>
      <c r="E49" s="14" t="s">
        <v>2651</v>
      </c>
      <c r="F49" s="14" t="str">
        <f t="array" aca="1" ref="F49" ca="1">INDEX(list!$C$2:$C$5034,MATCH(INDIRECT(ADDRESS(ROW(),COLUMN()-1)),list!$A$2:$A$5034,0))</f>
        <v>GD - Diana Garreau Cell</v>
      </c>
      <c r="G49" s="14" t="s">
        <v>3930</v>
      </c>
      <c r="H49" s="14">
        <v>0</v>
      </c>
      <c r="I49" s="23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ht="15.75" customHeight="1">
      <c r="A50" s="14" t="s">
        <v>3933</v>
      </c>
      <c r="B50" s="20">
        <v>44776</v>
      </c>
      <c r="C50" s="21">
        <v>0.41111111111111115</v>
      </c>
      <c r="D50" s="22">
        <v>0.41319444444444442</v>
      </c>
      <c r="E50" s="14" t="s">
        <v>940</v>
      </c>
      <c r="F50" s="14" t="str">
        <f t="array" aca="1" ref="F50" ca="1">INDEX(list!$C$2:$C$5034,MATCH(INDIRECT(ADDRESS(ROW(),COLUMN()-1)),list!$A$2:$A$5034,0))</f>
        <v>SOCO - James Sampson</v>
      </c>
      <c r="G50" s="14" t="s">
        <v>3929</v>
      </c>
      <c r="H50" s="14">
        <v>3</v>
      </c>
      <c r="I50" s="23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ht="15.75" customHeight="1">
      <c r="A51" s="14" t="s">
        <v>3933</v>
      </c>
      <c r="B51" s="20">
        <v>44776</v>
      </c>
      <c r="C51" s="21">
        <v>0.42083333333333334</v>
      </c>
      <c r="D51" s="22">
        <v>0.42152777777777778</v>
      </c>
      <c r="E51" s="14" t="s">
        <v>2651</v>
      </c>
      <c r="F51" s="14" t="str">
        <f t="array" aca="1" ref="F51" ca="1">INDEX(list!$C$2:$C$5034,MATCH(INDIRECT(ADDRESS(ROW(),COLUMN()-1)),list!$A$2:$A$5034,0))</f>
        <v>GD - Diana Garreau Cell</v>
      </c>
      <c r="G51" s="14" t="s">
        <v>3931</v>
      </c>
      <c r="H51" s="14">
        <v>1</v>
      </c>
      <c r="I51" s="23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 ht="15.75" customHeight="1">
      <c r="A52" s="14" t="s">
        <v>3933</v>
      </c>
      <c r="B52" s="20">
        <v>44776</v>
      </c>
      <c r="C52" s="21">
        <v>0.42986111111111108</v>
      </c>
      <c r="D52" s="22">
        <v>0.42986111111111108</v>
      </c>
      <c r="E52" s="14" t="s">
        <v>2266</v>
      </c>
      <c r="F52" s="14" t="str">
        <f t="array" aca="1" ref="F52" ca="1">INDEX(list!$C$2:$C$5034,MATCH(INDIRECT(ADDRESS(ROW(),COLUMN()-1)),list!$A$2:$A$5034,0))</f>
        <v>Paul DeBaets</v>
      </c>
      <c r="G52" s="14" t="s">
        <v>3930</v>
      </c>
      <c r="H52" s="14">
        <v>0</v>
      </c>
      <c r="I52" s="23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 ht="15.75" customHeight="1">
      <c r="A53" s="14" t="s">
        <v>3933</v>
      </c>
      <c r="B53" s="20">
        <v>44776</v>
      </c>
      <c r="C53" s="21">
        <v>0.45902777777777781</v>
      </c>
      <c r="D53" s="22">
        <v>0.4597222222222222</v>
      </c>
      <c r="E53" s="14" t="s">
        <v>665</v>
      </c>
      <c r="F53" s="14" t="str">
        <f t="array" aca="1" ref="F53" ca="1">INDEX(list!$C$2:$C$5034,MATCH(INDIRECT(ADDRESS(ROW(),COLUMN()-1)),list!$A$2:$A$5034,0))</f>
        <v>spam, google voice account, redwood city</v>
      </c>
      <c r="G53" s="14" t="s">
        <v>3931</v>
      </c>
      <c r="H53" s="14">
        <v>1</v>
      </c>
      <c r="I53" s="23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 ht="15.75" customHeight="1">
      <c r="A54" s="14" t="s">
        <v>3933</v>
      </c>
      <c r="B54" s="20">
        <v>44776</v>
      </c>
      <c r="C54" s="21">
        <v>0.47152777777777777</v>
      </c>
      <c r="D54" s="22">
        <v>0.47222222222222227</v>
      </c>
      <c r="E54" s="14" t="s">
        <v>1249</v>
      </c>
      <c r="F54" s="14" t="str">
        <f t="array" aca="1" ref="F54" ca="1">INDEX(list!$C$2:$C$5034,MATCH(INDIRECT(ADDRESS(ROW(),COLUMN()-1)),list!$A$2:$A$5034,0))</f>
        <v>Mom &amp; Dad</v>
      </c>
      <c r="G54" s="14" t="s">
        <v>3931</v>
      </c>
      <c r="H54" s="14">
        <v>1</v>
      </c>
      <c r="I54" s="23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 ht="15.75" customHeight="1">
      <c r="A55" s="14" t="s">
        <v>3933</v>
      </c>
      <c r="B55" s="20">
        <v>44776</v>
      </c>
      <c r="C55" s="21">
        <v>0.4826388888888889</v>
      </c>
      <c r="D55" s="22">
        <v>0.49027777777777781</v>
      </c>
      <c r="E55" s="14" t="s">
        <v>2266</v>
      </c>
      <c r="F55" s="14" t="str">
        <f t="array" aca="1" ref="F55" ca="1">INDEX(list!$C$2:$C$5034,MATCH(INDIRECT(ADDRESS(ROW(),COLUMN()-1)),list!$A$2:$A$5034,0))</f>
        <v>Paul DeBaets</v>
      </c>
      <c r="G55" s="14" t="s">
        <v>3929</v>
      </c>
      <c r="H55" s="14">
        <v>11</v>
      </c>
      <c r="I55" s="23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 ht="15.75" customHeight="1">
      <c r="A56" s="14" t="s">
        <v>3933</v>
      </c>
      <c r="B56" s="20">
        <v>44776</v>
      </c>
      <c r="C56" s="21">
        <v>0.52222222222222225</v>
      </c>
      <c r="D56" s="22">
        <v>0.52986111111111112</v>
      </c>
      <c r="E56" s="14" t="s">
        <v>3524</v>
      </c>
      <c r="F56" s="14" t="str">
        <f t="array" aca="1" ref="F56" ca="1">INDEX(list!$C$2:$C$5034,MATCH(INDIRECT(ADDRESS(ROW(),COLUMN()-1)),list!$A$2:$A$5034,0))</f>
        <v>MLH - Linda cell</v>
      </c>
      <c r="G56" s="14" t="s">
        <v>3929</v>
      </c>
      <c r="H56" s="14">
        <v>11</v>
      </c>
      <c r="I56" s="23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 ht="15.75" customHeight="1">
      <c r="A57" s="14" t="s">
        <v>3933</v>
      </c>
      <c r="B57" s="20">
        <v>44776</v>
      </c>
      <c r="C57" s="21">
        <v>0.56388888888888888</v>
      </c>
      <c r="D57" s="22">
        <v>0.56666666666666665</v>
      </c>
      <c r="E57" s="14" t="s">
        <v>3850</v>
      </c>
      <c r="F57" s="14" t="str">
        <f t="array" aca="1" ref="F57" ca="1">INDEX(list!$C$2:$C$5034,MATCH(INDIRECT(ADDRESS(ROW(),COLUMN()-1)),list!$A$2:$A$5034,0))</f>
        <v>Streakwave (networking vendor)</v>
      </c>
      <c r="G57" s="14" t="s">
        <v>3931</v>
      </c>
      <c r="H57" s="14">
        <v>4</v>
      </c>
      <c r="I57" s="23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 ht="15.75" customHeight="1">
      <c r="A58" s="14" t="s">
        <v>3933</v>
      </c>
      <c r="B58" s="20">
        <v>44776</v>
      </c>
      <c r="C58" s="21">
        <v>0.60486111111111118</v>
      </c>
      <c r="D58" s="22">
        <v>0.61388888888888882</v>
      </c>
      <c r="E58" s="14" t="s">
        <v>2651</v>
      </c>
      <c r="F58" s="14" t="str">
        <f t="array" aca="1" ref="F58" ca="1">INDEX(list!$C$2:$C$5034,MATCH(INDIRECT(ADDRESS(ROW(),COLUMN()-1)),list!$A$2:$A$5034,0))</f>
        <v>GD - Diana Garreau Cell</v>
      </c>
      <c r="G58" s="14" t="s">
        <v>3929</v>
      </c>
      <c r="H58" s="14">
        <v>13</v>
      </c>
      <c r="I58" s="23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ht="15.75" customHeight="1">
      <c r="A59" s="14" t="s">
        <v>3933</v>
      </c>
      <c r="B59" s="20">
        <v>44776</v>
      </c>
      <c r="C59" s="21">
        <v>0.61319444444444449</v>
      </c>
      <c r="D59" s="22">
        <v>0.61388888888888882</v>
      </c>
      <c r="E59" s="14" t="s">
        <v>2651</v>
      </c>
      <c r="F59" s="14" t="str">
        <f t="array" aca="1" ref="F59" ca="1">INDEX(list!$C$2:$C$5034,MATCH(INDIRECT(ADDRESS(ROW(),COLUMN()-1)),list!$A$2:$A$5034,0))</f>
        <v>GD - Diana Garreau Cell</v>
      </c>
      <c r="G59" s="14" t="s">
        <v>3929</v>
      </c>
      <c r="H59" s="14">
        <v>1</v>
      </c>
      <c r="I59" s="23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ht="15.75" customHeight="1">
      <c r="A60" s="14" t="s">
        <v>3933</v>
      </c>
      <c r="B60" s="20">
        <v>44776</v>
      </c>
      <c r="C60" s="21">
        <v>0.61388888888888882</v>
      </c>
      <c r="D60" s="22">
        <v>0.61388888888888882</v>
      </c>
      <c r="E60" s="14" t="s">
        <v>3833</v>
      </c>
      <c r="F60" s="14" t="str">
        <f t="array" aca="1" ref="F60" ca="1">INDEX(list!$C$2:$C$5034,MATCH(INDIRECT(ADDRESS(ROW(),COLUMN()-1)),list!$A$2:$A$5034,0))</f>
        <v>GD - Erica cell</v>
      </c>
      <c r="G60" s="14" t="s">
        <v>3930</v>
      </c>
      <c r="H60" s="14">
        <v>0</v>
      </c>
      <c r="I60" s="23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ht="15.75" customHeight="1">
      <c r="A61" s="14" t="s">
        <v>3933</v>
      </c>
      <c r="B61" s="20">
        <v>44776</v>
      </c>
      <c r="C61" s="21">
        <v>0.61388888888888882</v>
      </c>
      <c r="D61" s="22">
        <v>0.6166666666666667</v>
      </c>
      <c r="E61" s="14" t="s">
        <v>2651</v>
      </c>
      <c r="F61" s="14" t="str">
        <f t="array" aca="1" ref="F61" ca="1">INDEX(list!$C$2:$C$5034,MATCH(INDIRECT(ADDRESS(ROW(),COLUMN()-1)),list!$A$2:$A$5034,0))</f>
        <v>GD - Diana Garreau Cell</v>
      </c>
      <c r="G61" s="14" t="s">
        <v>3931</v>
      </c>
      <c r="H61" s="14">
        <v>4</v>
      </c>
      <c r="I61" s="23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ht="15.75" customHeight="1">
      <c r="A62" s="14" t="s">
        <v>3933</v>
      </c>
      <c r="B62" s="20">
        <v>44776</v>
      </c>
      <c r="C62" s="21">
        <v>0.68263888888888891</v>
      </c>
      <c r="D62" s="22">
        <v>0.68263888888888891</v>
      </c>
      <c r="E62" s="14" t="s">
        <v>2791</v>
      </c>
      <c r="F62" s="14" t="str">
        <f t="array" aca="1" ref="F62" ca="1">INDEX(list!$C$2:$C$5034,MATCH(INDIRECT(ADDRESS(ROW(),COLUMN()-1)),list!$A$2:$A$5034,0))</f>
        <v>Natalie Le cell</v>
      </c>
      <c r="G62" s="14" t="s">
        <v>3930</v>
      </c>
      <c r="H62" s="14">
        <v>0</v>
      </c>
      <c r="I62" s="23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 ht="15.75" customHeight="1">
      <c r="A63" s="14" t="s">
        <v>3933</v>
      </c>
      <c r="B63" s="20">
        <v>44776</v>
      </c>
      <c r="C63" s="21">
        <v>0.69444444444444453</v>
      </c>
      <c r="D63" s="22">
        <v>0.7104166666666667</v>
      </c>
      <c r="E63" s="14" t="s">
        <v>2791</v>
      </c>
      <c r="F63" s="14" t="str">
        <f t="array" aca="1" ref="F63" ca="1">INDEX(list!$C$2:$C$5034,MATCH(INDIRECT(ADDRESS(ROW(),COLUMN()-1)),list!$A$2:$A$5034,0))</f>
        <v>Natalie Le cell</v>
      </c>
      <c r="G63" s="14" t="s">
        <v>3931</v>
      </c>
      <c r="H63" s="14">
        <v>23</v>
      </c>
      <c r="I63" s="23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ht="15.75" customHeight="1">
      <c r="A64" s="14" t="s">
        <v>3933</v>
      </c>
      <c r="B64" s="20">
        <v>44776</v>
      </c>
      <c r="C64" s="21">
        <v>0.72916666666666663</v>
      </c>
      <c r="D64" s="22">
        <v>0.73402777777777783</v>
      </c>
      <c r="E64" s="14" t="s">
        <v>1372</v>
      </c>
      <c r="F64" s="14" t="str">
        <f t="array" aca="1" ref="F64" ca="1">INDEX(list!$C$2:$C$5034,MATCH(INDIRECT(ADDRESS(ROW(),COLUMN()-1)),list!$A$2:$A$5034,0))</f>
        <v>Sel Hwahng cell</v>
      </c>
      <c r="G64" s="14" t="s">
        <v>3929</v>
      </c>
      <c r="H64" s="14">
        <v>7</v>
      </c>
      <c r="I64" s="23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ht="15.75" customHeight="1">
      <c r="A65" s="14" t="s">
        <v>3933</v>
      </c>
      <c r="B65" s="20">
        <v>44776</v>
      </c>
      <c r="C65" s="21">
        <v>0.73402777777777783</v>
      </c>
      <c r="D65" s="22">
        <v>0.73541666666666661</v>
      </c>
      <c r="E65" s="14" t="s">
        <v>940</v>
      </c>
      <c r="F65" s="14" t="str">
        <f t="array" aca="1" ref="F65" ca="1">INDEX(list!$C$2:$C$5034,MATCH(INDIRECT(ADDRESS(ROW(),COLUMN()-1)),list!$A$2:$A$5034,0))</f>
        <v>SOCO - James Sampson</v>
      </c>
      <c r="G65" s="14" t="s">
        <v>3929</v>
      </c>
      <c r="H65" s="14">
        <v>2</v>
      </c>
      <c r="I65" s="23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 ht="15.75" customHeight="1">
      <c r="A66" s="14" t="s">
        <v>3933</v>
      </c>
      <c r="B66" s="20">
        <v>44776</v>
      </c>
      <c r="C66" s="21">
        <v>0.73541666666666661</v>
      </c>
      <c r="D66" s="22">
        <v>0.74861111111111101</v>
      </c>
      <c r="E66" s="14" t="s">
        <v>1372</v>
      </c>
      <c r="F66" s="14" t="str">
        <f t="array" aca="1" ref="F66" ca="1">INDEX(list!$C$2:$C$5034,MATCH(INDIRECT(ADDRESS(ROW(),COLUMN()-1)),list!$A$2:$A$5034,0))</f>
        <v>Sel Hwahng cell</v>
      </c>
      <c r="G66" s="14" t="s">
        <v>3931</v>
      </c>
      <c r="H66" s="14">
        <v>19</v>
      </c>
      <c r="I66" s="23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 ht="15.75" customHeight="1">
      <c r="A67" s="14" t="s">
        <v>3933</v>
      </c>
      <c r="B67" s="20">
        <v>44776</v>
      </c>
      <c r="C67" s="21">
        <v>0.7729166666666667</v>
      </c>
      <c r="D67" s="22">
        <v>0.7729166666666667</v>
      </c>
      <c r="E67" s="14" t="s">
        <v>2166</v>
      </c>
      <c r="F67" s="14" t="str">
        <f t="array" aca="1" ref="F67" ca="1">INDEX(list!$C$2:$C$5034,MATCH(INDIRECT(ADDRESS(ROW(),COLUMN()-1)),list!$A$2:$A$5034,0))</f>
        <v>Ed Laubach Cell</v>
      </c>
      <c r="G67" s="14" t="s">
        <v>3930</v>
      </c>
      <c r="H67" s="14">
        <v>0</v>
      </c>
      <c r="I67" s="23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ht="15.75" customHeight="1">
      <c r="A68" s="14" t="s">
        <v>3933</v>
      </c>
      <c r="B68" s="20">
        <v>44776</v>
      </c>
      <c r="C68" s="21">
        <v>0.78819444444444453</v>
      </c>
      <c r="D68" s="22">
        <v>0.7944444444444444</v>
      </c>
      <c r="E68" s="14" t="s">
        <v>2166</v>
      </c>
      <c r="F68" s="14" t="str">
        <f t="array" aca="1" ref="F68" ca="1">INDEX(list!$C$2:$C$5034,MATCH(INDIRECT(ADDRESS(ROW(),COLUMN()-1)),list!$A$2:$A$5034,0))</f>
        <v>Ed Laubach Cell</v>
      </c>
      <c r="G68" s="14" t="s">
        <v>3931</v>
      </c>
      <c r="H68" s="14">
        <v>9</v>
      </c>
      <c r="I68" s="23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ht="15.75" customHeight="1">
      <c r="A69" s="14" t="s">
        <v>3933</v>
      </c>
      <c r="B69" s="20">
        <v>44776</v>
      </c>
      <c r="C69" s="21">
        <v>0.79861111111111116</v>
      </c>
      <c r="D69" s="22">
        <v>0.81527777777777777</v>
      </c>
      <c r="E69" s="14" t="s">
        <v>2266</v>
      </c>
      <c r="F69" s="14" t="str">
        <f t="array" aca="1" ref="F69" ca="1">INDEX(list!$C$2:$C$5034,MATCH(INDIRECT(ADDRESS(ROW(),COLUMN()-1)),list!$A$2:$A$5034,0))</f>
        <v>Paul DeBaets</v>
      </c>
      <c r="G69" s="14" t="s">
        <v>3929</v>
      </c>
      <c r="H69" s="14">
        <v>24</v>
      </c>
      <c r="I69" s="23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ht="15.75" customHeight="1">
      <c r="A70" s="14" t="s">
        <v>3934</v>
      </c>
      <c r="B70" s="20">
        <v>44777</v>
      </c>
      <c r="C70" s="21">
        <v>0.44236111111111115</v>
      </c>
      <c r="D70" s="22">
        <v>0.44513888888888892</v>
      </c>
      <c r="E70" s="14" t="s">
        <v>1156</v>
      </c>
      <c r="F70" s="14" t="str">
        <f t="array" aca="1" ref="F70" ca="1">INDEX(list!$C$2:$C$5034,MATCH(INDIRECT(ADDRESS(ROW(),COLUMN()-1)),list!$A$2:$A$5034,0))</f>
        <v>Loren Miner</v>
      </c>
      <c r="G70" s="14" t="s">
        <v>3929</v>
      </c>
      <c r="H70" s="14">
        <v>4</v>
      </c>
      <c r="I70" s="23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ht="15.75" customHeight="1">
      <c r="A71" s="14" t="s">
        <v>3934</v>
      </c>
      <c r="B71" s="20">
        <v>44777</v>
      </c>
      <c r="C71" s="21">
        <v>0.45</v>
      </c>
      <c r="D71" s="22">
        <v>0.45</v>
      </c>
      <c r="E71" s="14" t="s">
        <v>2168</v>
      </c>
      <c r="F71" s="14" t="str">
        <f t="array" aca="1" ref="F71" ca="1">INDEX(list!$C$2:$C$5034,MATCH(INDIRECT(ADDRESS(ROW(),COLUMN()-1)),list!$A$2:$A$5034,0))</f>
        <v>Susan Laubach Cell</v>
      </c>
      <c r="G71" s="14" t="s">
        <v>3930</v>
      </c>
      <c r="H71" s="14">
        <v>0</v>
      </c>
      <c r="I71" s="23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ht="15.75" customHeight="1">
      <c r="A72" s="14" t="s">
        <v>3934</v>
      </c>
      <c r="B72" s="20">
        <v>44777</v>
      </c>
      <c r="C72" s="21">
        <v>0.45069444444444445</v>
      </c>
      <c r="D72" s="22">
        <v>0.45902777777777781</v>
      </c>
      <c r="E72" s="14" t="s">
        <v>2168</v>
      </c>
      <c r="F72" s="14" t="str">
        <f t="array" aca="1" ref="F72" ca="1">INDEX(list!$C$2:$C$5034,MATCH(INDIRECT(ADDRESS(ROW(),COLUMN()-1)),list!$A$2:$A$5034,0))</f>
        <v>Susan Laubach Cell</v>
      </c>
      <c r="G72" s="14" t="s">
        <v>3931</v>
      </c>
      <c r="H72" s="14">
        <v>12</v>
      </c>
      <c r="I72" s="23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ht="15.75" customHeight="1">
      <c r="A73" s="14" t="s">
        <v>3934</v>
      </c>
      <c r="B73" s="20">
        <v>44777</v>
      </c>
      <c r="C73" s="21">
        <v>0.48472222222222222</v>
      </c>
      <c r="D73" s="22">
        <v>0.48749999999999999</v>
      </c>
      <c r="E73" s="14" t="s">
        <v>3381</v>
      </c>
      <c r="F73" s="14" t="str">
        <f t="array" aca="1" ref="F73" ca="1">INDEX(list!$C$2:$C$5034,MATCH(INDIRECT(ADDRESS(ROW(),COLUMN()-1)),list!$A$2:$A$5034,0))</f>
        <v>ISEA - Joey Santley cell </v>
      </c>
      <c r="G73" s="14" t="s">
        <v>3929</v>
      </c>
      <c r="H73" s="14">
        <v>4</v>
      </c>
      <c r="I73" s="23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 ht="15.75" customHeight="1">
      <c r="A74" s="14" t="s">
        <v>3934</v>
      </c>
      <c r="B74" s="20">
        <v>44777</v>
      </c>
      <c r="C74" s="21">
        <v>0.64027777777777783</v>
      </c>
      <c r="D74" s="22">
        <v>0.64027777777777783</v>
      </c>
      <c r="E74" s="14" t="s">
        <v>3833</v>
      </c>
      <c r="F74" s="14" t="str">
        <f t="array" aca="1" ref="F74" ca="1">INDEX(list!$C$2:$C$5034,MATCH(INDIRECT(ADDRESS(ROW(),COLUMN()-1)),list!$A$2:$A$5034,0))</f>
        <v>GD - Erica cell</v>
      </c>
      <c r="G74" s="14" t="s">
        <v>3930</v>
      </c>
      <c r="H74" s="14">
        <v>0</v>
      </c>
      <c r="I74" s="23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ht="15.75" customHeight="1">
      <c r="A75" s="14" t="s">
        <v>3934</v>
      </c>
      <c r="B75" s="20">
        <v>44777</v>
      </c>
      <c r="C75" s="21">
        <v>0.66388888888888886</v>
      </c>
      <c r="D75" s="22">
        <v>0.6645833333333333</v>
      </c>
      <c r="E75" s="14" t="s">
        <v>3833</v>
      </c>
      <c r="F75" s="14" t="str">
        <f t="array" aca="1" ref="F75" ca="1">INDEX(list!$C$2:$C$5034,MATCH(INDIRECT(ADDRESS(ROW(),COLUMN()-1)),list!$A$2:$A$5034,0))</f>
        <v>GD - Erica cell</v>
      </c>
      <c r="G75" s="14" t="s">
        <v>3931</v>
      </c>
      <c r="H75" s="14">
        <v>1</v>
      </c>
      <c r="I75" s="23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 ht="15.75" customHeight="1">
      <c r="A76" s="14" t="s">
        <v>3934</v>
      </c>
      <c r="B76" s="20">
        <v>44777</v>
      </c>
      <c r="C76" s="21">
        <v>0.6645833333333333</v>
      </c>
      <c r="D76" s="22">
        <v>0.66527777777777775</v>
      </c>
      <c r="E76" s="14" t="s">
        <v>2474</v>
      </c>
      <c r="F76" s="24" t="str">
        <f t="array" aca="1" ref="F76" ca="1">INDEX(list!$C$2:$C$5034,MATCH(INDIRECT(ADDRESS(ROW(),COLUMN()-1)),list!$A$2:$A$5034,0))</f>
        <v>SOCO - The Sourcing Company main</v>
      </c>
      <c r="G76" s="14" t="s">
        <v>3931</v>
      </c>
      <c r="H76" s="14">
        <v>1</v>
      </c>
      <c r="I76" s="23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 ht="15.75" customHeight="1">
      <c r="A77" s="14" t="s">
        <v>3934</v>
      </c>
      <c r="B77" s="20">
        <v>44777</v>
      </c>
      <c r="C77" s="21">
        <v>0.68055555555555547</v>
      </c>
      <c r="D77" s="22">
        <v>0.68333333333333324</v>
      </c>
      <c r="E77" s="14" t="s">
        <v>2266</v>
      </c>
      <c r="F77" s="14" t="str">
        <f t="array" aca="1" ref="F77" ca="1">INDEX(list!$C$2:$C$5034,MATCH(INDIRECT(ADDRESS(ROW(),COLUMN()-1)),list!$A$2:$A$5034,0))</f>
        <v>Paul DeBaets</v>
      </c>
      <c r="G77" s="14" t="s">
        <v>3929</v>
      </c>
      <c r="H77" s="14">
        <v>4</v>
      </c>
      <c r="I77" s="23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 ht="15.75" customHeight="1">
      <c r="A78" s="14" t="s">
        <v>3934</v>
      </c>
      <c r="B78" s="20">
        <v>44777</v>
      </c>
      <c r="C78" s="21">
        <v>0.73263888888888884</v>
      </c>
      <c r="D78" s="22">
        <v>0.73541666666666661</v>
      </c>
      <c r="E78" s="14" t="s">
        <v>3780</v>
      </c>
      <c r="F78" s="14" t="str">
        <f t="array" aca="1" ref="F78" ca="1">INDEX(list!$C$2:$C$5034,MATCH(INDIRECT(ADDRESS(ROW(),COLUMN()-1)),list!$A$2:$A$5034,0))</f>
        <v>Kami Kinnison cell</v>
      </c>
      <c r="G78" s="14" t="s">
        <v>3929</v>
      </c>
      <c r="H78" s="14">
        <v>4</v>
      </c>
      <c r="I78" s="23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ht="15.75" customHeight="1">
      <c r="A79" s="14" t="s">
        <v>3934</v>
      </c>
      <c r="B79" s="20">
        <v>44777</v>
      </c>
      <c r="C79" s="21">
        <v>0.8125</v>
      </c>
      <c r="D79" s="22">
        <v>0.90486111111111101</v>
      </c>
      <c r="E79" s="14" t="s">
        <v>3004</v>
      </c>
      <c r="F79" s="14" t="str">
        <f t="array" aca="1" ref="F79" ca="1">INDEX(list!$C$2:$C$5034,MATCH(INDIRECT(ADDRESS(ROW(),COLUMN()-1)),list!$A$2:$A$5034,0))</f>
        <v>NSCG - Geron Grey</v>
      </c>
      <c r="G79" s="14" t="s">
        <v>3929</v>
      </c>
      <c r="H79" s="14">
        <v>133</v>
      </c>
      <c r="I79" s="23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ht="15.75" customHeight="1">
      <c r="A80" s="14" t="s">
        <v>3935</v>
      </c>
      <c r="B80" s="20">
        <v>44778</v>
      </c>
      <c r="C80" s="21">
        <v>0.39097222222222222</v>
      </c>
      <c r="D80" s="22">
        <v>0.3923611111111111</v>
      </c>
      <c r="E80" s="14" t="s">
        <v>2651</v>
      </c>
      <c r="F80" s="14" t="str">
        <f t="array" aca="1" ref="F80" ca="1">INDEX(list!$C$2:$C$5034,MATCH(INDIRECT(ADDRESS(ROW(),COLUMN()-1)),list!$A$2:$A$5034,0))</f>
        <v>GD - Diana Garreau Cell</v>
      </c>
      <c r="G80" s="14" t="s">
        <v>3929</v>
      </c>
      <c r="H80" s="14">
        <v>2</v>
      </c>
      <c r="I80" s="23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ht="15.75" customHeight="1">
      <c r="A81" s="14" t="s">
        <v>3935</v>
      </c>
      <c r="B81" s="20">
        <v>44778</v>
      </c>
      <c r="C81" s="21">
        <v>0.46388888888888885</v>
      </c>
      <c r="D81" s="22">
        <v>0.47291666666666665</v>
      </c>
      <c r="E81" s="14" t="s">
        <v>2266</v>
      </c>
      <c r="F81" s="14" t="str">
        <f t="array" aca="1" ref="F81" ca="1">INDEX(list!$C$2:$C$5034,MATCH(INDIRECT(ADDRESS(ROW(),COLUMN()-1)),list!$A$2:$A$5034,0))</f>
        <v>Paul DeBaets</v>
      </c>
      <c r="G81" s="14" t="s">
        <v>3929</v>
      </c>
      <c r="H81" s="14">
        <v>13</v>
      </c>
      <c r="I81" s="23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ht="15.75" customHeight="1">
      <c r="A82" s="14" t="s">
        <v>3935</v>
      </c>
      <c r="B82" s="20">
        <v>44778</v>
      </c>
      <c r="C82" s="21">
        <v>0.46458333333333335</v>
      </c>
      <c r="D82" s="22">
        <v>0.46458333333333335</v>
      </c>
      <c r="E82" s="14" t="s">
        <v>3775</v>
      </c>
      <c r="F82" s="14" t="str">
        <f t="array" aca="1" ref="F82" ca="1">INDEX(list!$C$2:$C$5034,MATCH(INDIRECT(ADDRESS(ROW(),COLUMN()-1)),list!$A$2:$A$5034,0))</f>
        <v>PA - Dan Parker</v>
      </c>
      <c r="G82" s="14" t="s">
        <v>3930</v>
      </c>
      <c r="H82" s="14">
        <v>0</v>
      </c>
      <c r="I82" s="23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ht="15.75" customHeight="1">
      <c r="A83" s="14" t="s">
        <v>3935</v>
      </c>
      <c r="B83" s="20">
        <v>44778</v>
      </c>
      <c r="C83" s="21">
        <v>0.50972222222222219</v>
      </c>
      <c r="D83" s="22">
        <v>0.50972222222222219</v>
      </c>
      <c r="E83" s="14" t="s">
        <v>3843</v>
      </c>
      <c r="F83" s="14" t="str">
        <f t="array" aca="1" ref="F83" ca="1">INDEX(list!$C$2:$C$5034,MATCH(INDIRECT(ADDRESS(ROW(),COLUMN()-1)),list!$A$2:$A$5034,0))</f>
        <v>DIS - Andy Houghton cell</v>
      </c>
      <c r="G83" s="14" t="s">
        <v>3930</v>
      </c>
      <c r="H83" s="14">
        <v>0</v>
      </c>
      <c r="I83" s="23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ht="15.75" customHeight="1">
      <c r="A84" s="14" t="s">
        <v>3935</v>
      </c>
      <c r="B84" s="20">
        <v>44778</v>
      </c>
      <c r="C84" s="21">
        <v>0.5180555555555556</v>
      </c>
      <c r="D84" s="22">
        <v>0.51944444444444449</v>
      </c>
      <c r="E84" s="14" t="s">
        <v>940</v>
      </c>
      <c r="F84" s="14" t="str">
        <f t="array" aca="1" ref="F84" ca="1">INDEX(list!$C$2:$C$5034,MATCH(INDIRECT(ADDRESS(ROW(),COLUMN()-1)),list!$A$2:$A$5034,0))</f>
        <v>SOCO - James Sampson</v>
      </c>
      <c r="G84" s="14" t="s">
        <v>3929</v>
      </c>
      <c r="H84" s="14">
        <v>2</v>
      </c>
      <c r="I84" s="23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ht="15.75" customHeight="1">
      <c r="A85" s="14" t="s">
        <v>3935</v>
      </c>
      <c r="B85" s="20">
        <v>44778</v>
      </c>
      <c r="C85" s="21">
        <v>0.56597222222222221</v>
      </c>
      <c r="D85" s="22">
        <v>0.56597222222222221</v>
      </c>
      <c r="E85" s="14" t="s">
        <v>2266</v>
      </c>
      <c r="F85" s="14" t="str">
        <f t="array" aca="1" ref="F85" ca="1">INDEX(list!$C$2:$C$5034,MATCH(INDIRECT(ADDRESS(ROW(),COLUMN()-1)),list!$A$2:$A$5034,0))</f>
        <v>Paul DeBaets</v>
      </c>
      <c r="G85" s="14" t="s">
        <v>3930</v>
      </c>
      <c r="H85" s="14">
        <v>0</v>
      </c>
      <c r="I85" s="23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ht="15.75" customHeight="1">
      <c r="A86" s="14" t="s">
        <v>3935</v>
      </c>
      <c r="B86" s="20">
        <v>44778</v>
      </c>
      <c r="C86" s="21">
        <v>0.6020833333333333</v>
      </c>
      <c r="D86" s="22">
        <v>0.6020833333333333</v>
      </c>
      <c r="E86" s="14" t="s">
        <v>3833</v>
      </c>
      <c r="F86" s="14" t="str">
        <f t="array" aca="1" ref="F86" ca="1">INDEX(list!$C$2:$C$5034,MATCH(INDIRECT(ADDRESS(ROW(),COLUMN()-1)),list!$A$2:$A$5034,0))</f>
        <v>GD - Erica cell</v>
      </c>
      <c r="G86" s="14" t="s">
        <v>3931</v>
      </c>
      <c r="H86" s="14">
        <v>0</v>
      </c>
      <c r="I86" s="23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ht="15.75" customHeight="1">
      <c r="A87" s="14" t="s">
        <v>3935</v>
      </c>
      <c r="B87" s="20">
        <v>44778</v>
      </c>
      <c r="C87" s="21">
        <v>0.61875000000000002</v>
      </c>
      <c r="D87" s="22">
        <v>0.62013888888888891</v>
      </c>
      <c r="E87" s="14" t="s">
        <v>2651</v>
      </c>
      <c r="F87" s="14" t="str">
        <f t="array" aca="1" ref="F87" ca="1">INDEX(list!$C$2:$C$5034,MATCH(INDIRECT(ADDRESS(ROW(),COLUMN()-1)),list!$A$2:$A$5034,0))</f>
        <v>GD - Diana Garreau Cell</v>
      </c>
      <c r="G87" s="14" t="s">
        <v>3929</v>
      </c>
      <c r="H87" s="14">
        <v>2</v>
      </c>
      <c r="I87" s="23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ht="15.75" customHeight="1">
      <c r="A88" s="14" t="s">
        <v>3935</v>
      </c>
      <c r="B88" s="20">
        <v>44778</v>
      </c>
      <c r="C88" s="21">
        <v>0.65972222222222221</v>
      </c>
      <c r="D88" s="22">
        <v>0.65972222222222221</v>
      </c>
      <c r="E88" s="14" t="s">
        <v>3936</v>
      </c>
      <c r="F88" s="14" t="e">
        <f t="array" aca="1" ref="F88" ca="1">INDEX(list!$C$2:$C$5034,MATCH(INDIRECT(ADDRESS(ROW(),COLUMN()-1)),list!$A$2:$A$5034,0))</f>
        <v>#N/A</v>
      </c>
      <c r="G88" s="14" t="s">
        <v>3930</v>
      </c>
      <c r="H88" s="14">
        <v>0</v>
      </c>
      <c r="I88" s="23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ht="15.75" customHeight="1">
      <c r="A89" s="14" t="s">
        <v>3935</v>
      </c>
      <c r="B89" s="20">
        <v>44778</v>
      </c>
      <c r="C89" s="21">
        <v>0.65972222222222221</v>
      </c>
      <c r="D89" s="22">
        <v>0.65972222222222221</v>
      </c>
      <c r="E89" s="14" t="s">
        <v>2166</v>
      </c>
      <c r="F89" s="14" t="str">
        <f t="array" aca="1" ref="F89" ca="1">INDEX(list!$C$2:$C$5034,MATCH(INDIRECT(ADDRESS(ROW(),COLUMN()-1)),list!$A$2:$A$5034,0))</f>
        <v>Ed Laubach Cell</v>
      </c>
      <c r="G89" s="14" t="s">
        <v>3930</v>
      </c>
      <c r="H89" s="14">
        <v>0</v>
      </c>
      <c r="I89" s="23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ht="15.75" customHeight="1">
      <c r="A90" s="14" t="s">
        <v>3935</v>
      </c>
      <c r="B90" s="20">
        <v>44778</v>
      </c>
      <c r="C90" s="21">
        <v>0.67152777777777783</v>
      </c>
      <c r="D90" s="22">
        <v>0.67222222222222217</v>
      </c>
      <c r="E90" s="14" t="s">
        <v>3936</v>
      </c>
      <c r="F90" s="14" t="e">
        <f t="array" aca="1" ref="F90" ca="1">INDEX(list!$C$2:$C$5034,MATCH(INDIRECT(ADDRESS(ROW(),COLUMN()-1)),list!$A$2:$A$5034,0))</f>
        <v>#N/A</v>
      </c>
      <c r="G90" s="14" t="s">
        <v>3931</v>
      </c>
      <c r="H90" s="14">
        <v>1</v>
      </c>
      <c r="I90" s="23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ht="15.75" customHeight="1">
      <c r="A91" s="14" t="s">
        <v>3935</v>
      </c>
      <c r="B91" s="20">
        <v>44778</v>
      </c>
      <c r="C91" s="21">
        <v>0.67638888888888893</v>
      </c>
      <c r="D91" s="22">
        <v>0.68333333333333324</v>
      </c>
      <c r="E91" s="14" t="s">
        <v>3936</v>
      </c>
      <c r="F91" s="14" t="e">
        <f t="array" aca="1" ref="F91" ca="1">INDEX(list!$C$2:$C$5034,MATCH(INDIRECT(ADDRESS(ROW(),COLUMN()-1)),list!$A$2:$A$5034,0))</f>
        <v>#N/A</v>
      </c>
      <c r="G91" s="14" t="s">
        <v>3929</v>
      </c>
      <c r="H91" s="14">
        <v>10</v>
      </c>
      <c r="I91" s="23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ht="15.75" customHeight="1">
      <c r="A92" s="14" t="s">
        <v>3935</v>
      </c>
      <c r="B92" s="20">
        <v>44778</v>
      </c>
      <c r="C92" s="21">
        <v>0.71458333333333324</v>
      </c>
      <c r="D92" s="22">
        <v>0.73055555555555562</v>
      </c>
      <c r="E92" s="14" t="s">
        <v>2166</v>
      </c>
      <c r="F92" s="14" t="str">
        <f t="array" aca="1" ref="F92" ca="1">INDEX(list!$C$2:$C$5034,MATCH(INDIRECT(ADDRESS(ROW(),COLUMN()-1)),list!$A$2:$A$5034,0))</f>
        <v>Ed Laubach Cell</v>
      </c>
      <c r="G92" s="14" t="s">
        <v>3929</v>
      </c>
      <c r="H92" s="14">
        <v>23</v>
      </c>
      <c r="I92" s="23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ht="15.75" customHeight="1">
      <c r="A93" s="14" t="s">
        <v>3935</v>
      </c>
      <c r="B93" s="20">
        <v>44778</v>
      </c>
      <c r="C93" s="21">
        <v>0.72499999999999998</v>
      </c>
      <c r="D93" s="22">
        <v>0.72499999999999998</v>
      </c>
      <c r="E93" s="14" t="s">
        <v>2266</v>
      </c>
      <c r="F93" s="14" t="str">
        <f t="array" aca="1" ref="F93" ca="1">INDEX(list!$C$2:$C$5034,MATCH(INDIRECT(ADDRESS(ROW(),COLUMN()-1)),list!$A$2:$A$5034,0))</f>
        <v>Paul DeBaets</v>
      </c>
      <c r="G93" s="14" t="s">
        <v>3930</v>
      </c>
      <c r="H93" s="14">
        <v>0</v>
      </c>
      <c r="I93" s="23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ht="15.75" customHeight="1">
      <c r="A94" s="14" t="s">
        <v>3935</v>
      </c>
      <c r="B94" s="20">
        <v>44778</v>
      </c>
      <c r="C94" s="21">
        <v>0.81597222222222221</v>
      </c>
      <c r="D94" s="22">
        <v>0.81736111111111109</v>
      </c>
      <c r="E94" s="14" t="s">
        <v>654</v>
      </c>
      <c r="F94" s="14" t="str">
        <f t="array" aca="1" ref="F94" ca="1">INDEX(list!$C$2:$C$5034,MATCH(INDIRECT(ADDRESS(ROW(),COLUMN()-1)),list!$A$2:$A$5034,0))</f>
        <v>Amber Howard cell</v>
      </c>
      <c r="G94" s="14" t="s">
        <v>3929</v>
      </c>
      <c r="H94" s="14">
        <v>2</v>
      </c>
      <c r="I94" s="23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ht="15.75" customHeight="1">
      <c r="A95" s="14" t="s">
        <v>3935</v>
      </c>
      <c r="B95" s="20">
        <v>44778</v>
      </c>
      <c r="C95" s="21">
        <v>0.90416666666666667</v>
      </c>
      <c r="D95" s="22">
        <v>0.90416666666666667</v>
      </c>
      <c r="E95" s="14" t="s">
        <v>3780</v>
      </c>
      <c r="F95" s="14" t="str">
        <f t="array" aca="1" ref="F95" ca="1">INDEX(list!$C$2:$C$5034,MATCH(INDIRECT(ADDRESS(ROW(),COLUMN()-1)),list!$A$2:$A$5034,0))</f>
        <v>Kami Kinnison cell</v>
      </c>
      <c r="G95" s="14" t="s">
        <v>3930</v>
      </c>
      <c r="H95" s="14">
        <v>0</v>
      </c>
      <c r="I95" s="23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ht="15.75" customHeight="1">
      <c r="A96" s="14" t="s">
        <v>3935</v>
      </c>
      <c r="B96" s="20">
        <v>44778</v>
      </c>
      <c r="C96" s="21">
        <v>0.90555555555555556</v>
      </c>
      <c r="D96" s="22">
        <v>0.90555555555555556</v>
      </c>
      <c r="E96" s="14" t="s">
        <v>3780</v>
      </c>
      <c r="F96" s="14" t="str">
        <f t="array" aca="1" ref="F96" ca="1">INDEX(list!$C$2:$C$5034,MATCH(INDIRECT(ADDRESS(ROW(),COLUMN()-1)),list!$A$2:$A$5034,0))</f>
        <v>Kami Kinnison cell</v>
      </c>
      <c r="G96" s="14" t="s">
        <v>3930</v>
      </c>
      <c r="H96" s="14">
        <v>0</v>
      </c>
      <c r="I96" s="23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ht="15.75" customHeight="1">
      <c r="A97" s="14" t="s">
        <v>3937</v>
      </c>
      <c r="B97" s="20">
        <v>44779</v>
      </c>
      <c r="C97" s="21">
        <v>0.83888888888888891</v>
      </c>
      <c r="D97" s="22">
        <v>0.85555555555555562</v>
      </c>
      <c r="E97" s="14" t="s">
        <v>3149</v>
      </c>
      <c r="F97" s="14" t="str">
        <f t="array" aca="1" ref="F97" ca="1">INDEX(list!$C$2:$C$5034,MATCH(INDIRECT(ADDRESS(ROW(),COLUMN()-1)),list!$A$2:$A$5034,0))</f>
        <v>Sonia Carrasco cell</v>
      </c>
      <c r="G97" s="14" t="s">
        <v>3931</v>
      </c>
      <c r="H97" s="14">
        <v>24</v>
      </c>
      <c r="I97" s="23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ht="15.75" customHeight="1">
      <c r="A98" s="14" t="s">
        <v>3937</v>
      </c>
      <c r="B98" s="20">
        <v>44779</v>
      </c>
      <c r="C98" s="21">
        <v>0.87083333333333324</v>
      </c>
      <c r="D98" s="22">
        <v>0.87083333333333324</v>
      </c>
      <c r="E98" s="14" t="s">
        <v>654</v>
      </c>
      <c r="F98" s="14" t="str">
        <f t="array" aca="1" ref="F98" ca="1">INDEX(list!$C$2:$C$5034,MATCH(INDIRECT(ADDRESS(ROW(),COLUMN()-1)),list!$A$2:$A$5034,0))</f>
        <v>Amber Howard cell</v>
      </c>
      <c r="G98" s="14" t="s">
        <v>3930</v>
      </c>
      <c r="H98" s="14">
        <v>0</v>
      </c>
      <c r="I98" s="23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ht="15.75" customHeight="1">
      <c r="A99" s="14" t="s">
        <v>3937</v>
      </c>
      <c r="B99" s="20">
        <v>44779</v>
      </c>
      <c r="C99" s="21">
        <v>0.87291666666666667</v>
      </c>
      <c r="D99" s="22">
        <v>0.87291666666666667</v>
      </c>
      <c r="E99" s="14" t="s">
        <v>654</v>
      </c>
      <c r="F99" s="14" t="str">
        <f t="array" aca="1" ref="F99" ca="1">INDEX(list!$C$2:$C$5034,MATCH(INDIRECT(ADDRESS(ROW(),COLUMN()-1)),list!$A$2:$A$5034,0))</f>
        <v>Amber Howard cell</v>
      </c>
      <c r="G99" s="14" t="s">
        <v>3930</v>
      </c>
      <c r="H99" s="14">
        <v>0</v>
      </c>
      <c r="I99" s="23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ht="15.75" customHeight="1">
      <c r="A100" s="14" t="s">
        <v>3937</v>
      </c>
      <c r="B100" s="20">
        <v>44779</v>
      </c>
      <c r="C100" s="21">
        <v>0.87986111111111109</v>
      </c>
      <c r="D100" s="22">
        <v>0.89166666666666661</v>
      </c>
      <c r="E100" s="14" t="s">
        <v>654</v>
      </c>
      <c r="F100" s="14" t="str">
        <f t="array" aca="1" ref="F100" ca="1">INDEX(list!$C$2:$C$5034,MATCH(INDIRECT(ADDRESS(ROW(),COLUMN()-1)),list!$A$2:$A$5034,0))</f>
        <v>Amber Howard cell</v>
      </c>
      <c r="G100" s="14" t="s">
        <v>3931</v>
      </c>
      <c r="H100" s="14">
        <v>17</v>
      </c>
      <c r="I100" s="23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ht="15.75" customHeight="1">
      <c r="A101" s="14" t="s">
        <v>3938</v>
      </c>
      <c r="B101" s="20">
        <v>44779</v>
      </c>
      <c r="C101" s="21">
        <v>0.91111111111111109</v>
      </c>
      <c r="D101" s="22">
        <v>0.24513888888888888</v>
      </c>
      <c r="E101" s="14" t="s">
        <v>654</v>
      </c>
      <c r="F101" s="14" t="str">
        <f t="array" aca="1" ref="F101" ca="1">INDEX(list!$C$2:$C$5034,MATCH(INDIRECT(ADDRESS(ROW(),COLUMN()-1)),list!$A$2:$A$5034,0))</f>
        <v>Amber Howard cell</v>
      </c>
      <c r="G101" s="14" t="s">
        <v>3931</v>
      </c>
      <c r="H101" s="14">
        <v>481</v>
      </c>
      <c r="I101" s="23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ht="15.75" customHeight="1">
      <c r="A102" s="14" t="s">
        <v>3938</v>
      </c>
      <c r="B102" s="20">
        <v>44780</v>
      </c>
      <c r="C102" s="21">
        <v>0.53333333333333333</v>
      </c>
      <c r="D102" s="22">
        <v>0.53333333333333333</v>
      </c>
      <c r="E102" s="14" t="s">
        <v>654</v>
      </c>
      <c r="F102" s="14" t="str">
        <f t="array" aca="1" ref="F102" ca="1">INDEX(list!$C$2:$C$5034,MATCH(INDIRECT(ADDRESS(ROW(),COLUMN()-1)),list!$A$2:$A$5034,0))</f>
        <v>Amber Howard cell</v>
      </c>
      <c r="G102" s="14" t="s">
        <v>3930</v>
      </c>
      <c r="H102" s="14">
        <v>0</v>
      </c>
      <c r="I102" s="23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ht="15.75" customHeight="1">
      <c r="A103" s="14" t="s">
        <v>3938</v>
      </c>
      <c r="B103" s="20">
        <v>44780</v>
      </c>
      <c r="C103" s="21">
        <v>0.5756944444444444</v>
      </c>
      <c r="D103" s="22">
        <v>0.57708333333333328</v>
      </c>
      <c r="E103" s="14" t="s">
        <v>1156</v>
      </c>
      <c r="F103" s="14" t="str">
        <f t="array" aca="1" ref="F103" ca="1">INDEX(list!$C$2:$C$5034,MATCH(INDIRECT(ADDRESS(ROW(),COLUMN()-1)),list!$A$2:$A$5034,0))</f>
        <v>Loren Miner</v>
      </c>
      <c r="G103" s="14" t="s">
        <v>3929</v>
      </c>
      <c r="H103" s="14">
        <v>2</v>
      </c>
      <c r="I103" s="23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ht="15.75" customHeight="1">
      <c r="A104" s="14" t="s">
        <v>3938</v>
      </c>
      <c r="B104" s="20">
        <v>44780</v>
      </c>
      <c r="C104" s="21">
        <v>0.65972222222222221</v>
      </c>
      <c r="D104" s="22">
        <v>0.67569444444444438</v>
      </c>
      <c r="E104" s="14" t="s">
        <v>274</v>
      </c>
      <c r="F104" s="14" t="str">
        <f t="array" aca="1" ref="F104" ca="1">INDEX(list!$C$2:$C$5034,MATCH(INDIRECT(ADDRESS(ROW(),COLUMN()-1)),list!$A$2:$A$5034,0))</f>
        <v>Geno Cell (Wisdom)</v>
      </c>
      <c r="G104" s="14" t="s">
        <v>3929</v>
      </c>
      <c r="H104" s="14">
        <v>23</v>
      </c>
      <c r="I104" s="23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ht="15.75" customHeight="1">
      <c r="A105" s="14" t="s">
        <v>3938</v>
      </c>
      <c r="B105" s="20">
        <v>44780</v>
      </c>
      <c r="C105" s="21">
        <v>0.68611111111111101</v>
      </c>
      <c r="D105" s="22">
        <v>0.68611111111111101</v>
      </c>
      <c r="E105" s="14" t="s">
        <v>2651</v>
      </c>
      <c r="F105" s="14" t="str">
        <f t="array" aca="1" ref="F105" ca="1">INDEX(list!$C$2:$C$5034,MATCH(INDIRECT(ADDRESS(ROW(),COLUMN()-1)),list!$A$2:$A$5034,0))</f>
        <v>GD - Diana Garreau Cell</v>
      </c>
      <c r="G105" s="14" t="s">
        <v>3930</v>
      </c>
      <c r="H105" s="14">
        <v>0</v>
      </c>
      <c r="I105" s="23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ht="15.75" customHeight="1">
      <c r="A106" s="14" t="s">
        <v>3938</v>
      </c>
      <c r="B106" s="20">
        <v>44780</v>
      </c>
      <c r="C106" s="21">
        <v>0.75416666666666676</v>
      </c>
      <c r="D106" s="22">
        <v>0.75416666666666676</v>
      </c>
      <c r="E106" s="14" t="s">
        <v>654</v>
      </c>
      <c r="F106" s="14" t="str">
        <f t="array" aca="1" ref="F106" ca="1">INDEX(list!$C$2:$C$5034,MATCH(INDIRECT(ADDRESS(ROW(),COLUMN()-1)),list!$A$2:$A$5034,0))</f>
        <v>Amber Howard cell</v>
      </c>
      <c r="G106" s="14" t="s">
        <v>3930</v>
      </c>
      <c r="H106" s="14">
        <v>0</v>
      </c>
      <c r="I106" s="23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ht="15.75" customHeight="1">
      <c r="A107" s="14" t="s">
        <v>3938</v>
      </c>
      <c r="B107" s="20">
        <v>44780</v>
      </c>
      <c r="C107" s="21">
        <v>0.85763888888888884</v>
      </c>
      <c r="D107" s="22">
        <v>0.86249999999999993</v>
      </c>
      <c r="E107" s="14" t="s">
        <v>2651</v>
      </c>
      <c r="F107" s="14" t="str">
        <f t="array" aca="1" ref="F107" ca="1">INDEX(list!$C$2:$C$5034,MATCH(INDIRECT(ADDRESS(ROW(),COLUMN()-1)),list!$A$2:$A$5034,0))</f>
        <v>GD - Diana Garreau Cell</v>
      </c>
      <c r="G107" s="14" t="s">
        <v>3929</v>
      </c>
      <c r="H107" s="14">
        <v>7</v>
      </c>
      <c r="I107" s="23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ht="15.75" customHeight="1">
      <c r="A108" s="14" t="s">
        <v>3938</v>
      </c>
      <c r="B108" s="20">
        <v>44780</v>
      </c>
      <c r="C108" s="21">
        <v>0.8618055555555556</v>
      </c>
      <c r="D108" s="22">
        <v>0.87291666666666667</v>
      </c>
      <c r="E108" s="14" t="s">
        <v>2651</v>
      </c>
      <c r="F108" s="14" t="str">
        <f t="array" aca="1" ref="F108" ca="1">INDEX(list!$C$2:$C$5034,MATCH(INDIRECT(ADDRESS(ROW(),COLUMN()-1)),list!$A$2:$A$5034,0))</f>
        <v>GD - Diana Garreau Cell</v>
      </c>
      <c r="G108" s="14" t="s">
        <v>3929</v>
      </c>
      <c r="H108" s="14">
        <v>16</v>
      </c>
      <c r="I108" s="23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ht="15.75" customHeight="1">
      <c r="A109" s="14" t="s">
        <v>3928</v>
      </c>
      <c r="B109" s="20">
        <v>44781</v>
      </c>
      <c r="C109" s="21">
        <v>0.32916666666666666</v>
      </c>
      <c r="D109" s="22">
        <v>0.3520833333333333</v>
      </c>
      <c r="E109" s="14" t="s">
        <v>1746</v>
      </c>
      <c r="F109" s="14" t="str">
        <f t="array" aca="1" ref="F109" ca="1">INDEX(list!$C$2:$C$5034,MATCH(INDIRECT(ADDRESS(ROW(),COLUMN()-1)),list!$A$2:$A$5034,0))</f>
        <v>Ron Laubach</v>
      </c>
      <c r="G109" s="14" t="s">
        <v>3929</v>
      </c>
      <c r="H109" s="14">
        <v>33</v>
      </c>
      <c r="I109" s="23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ht="15.75" customHeight="1">
      <c r="A110" s="14" t="s">
        <v>3928</v>
      </c>
      <c r="B110" s="20">
        <v>44781</v>
      </c>
      <c r="C110" s="21">
        <v>0.36041666666666666</v>
      </c>
      <c r="D110" s="22">
        <v>0.36041666666666666</v>
      </c>
      <c r="E110" s="14" t="s">
        <v>1227</v>
      </c>
      <c r="F110" s="14" t="str">
        <f t="array" aca="1" ref="F110" ca="1">INDEX(list!$C$2:$C$5034,MATCH(INDIRECT(ADDRESS(ROW(),COLUMN()-1)),list!$A$2:$A$5034,0))</f>
        <v>Patrick Laubach Cell</v>
      </c>
      <c r="G110" s="14" t="s">
        <v>3930</v>
      </c>
      <c r="H110" s="14">
        <v>0</v>
      </c>
      <c r="I110" s="23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ht="15.75" customHeight="1">
      <c r="A111" s="14" t="s">
        <v>3928</v>
      </c>
      <c r="B111" s="20">
        <v>44781</v>
      </c>
      <c r="C111" s="21">
        <v>0.3611111111111111</v>
      </c>
      <c r="D111" s="22">
        <v>0.36736111111111108</v>
      </c>
      <c r="E111" s="14" t="s">
        <v>1227</v>
      </c>
      <c r="F111" s="14" t="str">
        <f t="array" aca="1" ref="F111" ca="1">INDEX(list!$C$2:$C$5034,MATCH(INDIRECT(ADDRESS(ROW(),COLUMN()-1)),list!$A$2:$A$5034,0))</f>
        <v>Patrick Laubach Cell</v>
      </c>
      <c r="G111" s="14" t="s">
        <v>3931</v>
      </c>
      <c r="H111" s="14">
        <v>9</v>
      </c>
      <c r="I111" s="23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ht="15.75" customHeight="1">
      <c r="A112" s="14" t="s">
        <v>3928</v>
      </c>
      <c r="B112" s="20">
        <v>44781</v>
      </c>
      <c r="C112" s="21">
        <v>0.39930555555555558</v>
      </c>
      <c r="D112" s="22">
        <v>0.39930555555555558</v>
      </c>
      <c r="E112" s="14" t="s">
        <v>2263</v>
      </c>
      <c r="F112" s="14" t="str">
        <f t="array" aca="1" ref="F112" ca="1">INDEX(list!$C$2:$C$5034,MATCH(INDIRECT(ADDRESS(ROW(),COLUMN()-1)),list!$A$2:$A$5034,0))</f>
        <v>Jim Zapala cell</v>
      </c>
      <c r="G112" s="14" t="s">
        <v>3930</v>
      </c>
      <c r="H112" s="14">
        <v>0</v>
      </c>
      <c r="I112" s="23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ht="15.75" customHeight="1">
      <c r="A113" s="14" t="s">
        <v>3928</v>
      </c>
      <c r="B113" s="20">
        <v>44781</v>
      </c>
      <c r="C113" s="21">
        <v>0.41875000000000001</v>
      </c>
      <c r="D113" s="22">
        <v>0.44097222222222227</v>
      </c>
      <c r="E113" s="14" t="s">
        <v>2263</v>
      </c>
      <c r="F113" s="14" t="str">
        <f t="array" aca="1" ref="F113" ca="1">INDEX(list!$C$2:$C$5034,MATCH(INDIRECT(ADDRESS(ROW(),COLUMN()-1)),list!$A$2:$A$5034,0))</f>
        <v>Jim Zapala cell</v>
      </c>
      <c r="G113" s="14" t="s">
        <v>3931</v>
      </c>
      <c r="H113" s="14">
        <v>32</v>
      </c>
      <c r="I113" s="23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ht="15.75" customHeight="1">
      <c r="A114" s="14" t="s">
        <v>3928</v>
      </c>
      <c r="B114" s="20">
        <v>44781</v>
      </c>
      <c r="C114" s="21">
        <v>0.43333333333333335</v>
      </c>
      <c r="D114" s="22">
        <v>0.43333333333333335</v>
      </c>
      <c r="E114" s="14" t="s">
        <v>654</v>
      </c>
      <c r="F114" s="14" t="str">
        <f t="array" aca="1" ref="F114" ca="1">INDEX(list!$C$2:$C$5034,MATCH(INDIRECT(ADDRESS(ROW(),COLUMN()-1)),list!$A$2:$A$5034,0))</f>
        <v>Amber Howard cell</v>
      </c>
      <c r="G114" s="14" t="s">
        <v>3930</v>
      </c>
      <c r="H114" s="14">
        <v>0</v>
      </c>
      <c r="I114" s="23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ht="15.75" customHeight="1">
      <c r="A115" s="14" t="s">
        <v>3928</v>
      </c>
      <c r="B115" s="20">
        <v>44781</v>
      </c>
      <c r="C115" s="21">
        <v>0.4458333333333333</v>
      </c>
      <c r="D115" s="22">
        <v>0.4548611111111111</v>
      </c>
      <c r="E115" s="14" t="s">
        <v>3899</v>
      </c>
      <c r="F115" s="14" t="str">
        <f t="array" aca="1" ref="F115" ca="1">INDEX(list!$C$2:$C$5034,MATCH(INDIRECT(ADDRESS(ROW(),COLUMN()-1)),list!$A$2:$A$5034,0))</f>
        <v>Vista Pacific Escrow - Shelly Reyland</v>
      </c>
      <c r="G115" s="14" t="s">
        <v>3931</v>
      </c>
      <c r="H115" s="14">
        <v>13</v>
      </c>
      <c r="I115" s="23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ht="15.75" customHeight="1">
      <c r="A116" s="14" t="s">
        <v>3928</v>
      </c>
      <c r="B116" s="20">
        <v>44781</v>
      </c>
      <c r="C116" s="21">
        <v>0.45555555555555555</v>
      </c>
      <c r="D116" s="22">
        <v>0.46597222222222223</v>
      </c>
      <c r="E116" s="14" t="s">
        <v>473</v>
      </c>
      <c r="F116" s="14" t="str">
        <f t="array" aca="1" ref="F116" ca="1">INDEX(list!$C$2:$C$5034,MATCH(INDIRECT(ADDRESS(ROW(),COLUMN()-1)),list!$A$2:$A$5034,0))</f>
        <v>Kc Youngdale</v>
      </c>
      <c r="G116" s="14" t="s">
        <v>3931</v>
      </c>
      <c r="H116" s="14">
        <v>15</v>
      </c>
      <c r="I116" s="23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ht="15.75" customHeight="1">
      <c r="A117" s="14" t="s">
        <v>3928</v>
      </c>
      <c r="B117" s="20">
        <v>44781</v>
      </c>
      <c r="C117" s="21">
        <v>0.50208333333333333</v>
      </c>
      <c r="D117" s="22">
        <v>0.50208333333333333</v>
      </c>
      <c r="E117" s="14" t="s">
        <v>473</v>
      </c>
      <c r="F117" s="14" t="str">
        <f t="array" aca="1" ref="F117" ca="1">INDEX(list!$C$2:$C$5034,MATCH(INDIRECT(ADDRESS(ROW(),COLUMN()-1)),list!$A$2:$A$5034,0))</f>
        <v>Kc Youngdale</v>
      </c>
      <c r="G117" s="14" t="s">
        <v>3930</v>
      </c>
      <c r="H117" s="14">
        <v>0</v>
      </c>
      <c r="I117" s="23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ht="15.75" customHeight="1">
      <c r="A118" s="14" t="s">
        <v>3928</v>
      </c>
      <c r="B118" s="20">
        <v>44781</v>
      </c>
      <c r="C118" s="21">
        <v>0.50277777777777777</v>
      </c>
      <c r="D118" s="22">
        <v>0.50347222222222221</v>
      </c>
      <c r="E118" s="14" t="s">
        <v>1249</v>
      </c>
      <c r="F118" s="14" t="str">
        <f t="array" aca="1" ref="F118" ca="1">INDEX(list!$C$2:$C$5034,MATCH(INDIRECT(ADDRESS(ROW(),COLUMN()-1)),list!$A$2:$A$5034,0))</f>
        <v>Mom &amp; Dad</v>
      </c>
      <c r="G118" s="14" t="s">
        <v>3931</v>
      </c>
      <c r="H118" s="14">
        <v>1</v>
      </c>
      <c r="I118" s="23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ht="15.75" customHeight="1">
      <c r="A119" s="14" t="s">
        <v>3928</v>
      </c>
      <c r="B119" s="20">
        <v>44781</v>
      </c>
      <c r="C119" s="21">
        <v>0.50277777777777777</v>
      </c>
      <c r="D119" s="22">
        <v>0.50347222222222221</v>
      </c>
      <c r="E119" s="14" t="s">
        <v>3939</v>
      </c>
      <c r="F119" s="14" t="e">
        <f t="array" aca="1" ref="F119" ca="1">INDEX(list!$C$2:$C$5034,MATCH(INDIRECT(ADDRESS(ROW(),COLUMN()-1)),list!$A$2:$A$5034,0))</f>
        <v>#N/A</v>
      </c>
      <c r="G119" s="14" t="s">
        <v>3929</v>
      </c>
      <c r="H119" s="14">
        <v>1</v>
      </c>
      <c r="I119" s="23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ht="15.75" customHeight="1">
      <c r="A120" s="14" t="s">
        <v>3928</v>
      </c>
      <c r="B120" s="20">
        <v>44781</v>
      </c>
      <c r="C120" s="21">
        <v>0.51458333333333328</v>
      </c>
      <c r="D120" s="22">
        <v>0.52569444444444446</v>
      </c>
      <c r="E120" s="14" t="s">
        <v>3583</v>
      </c>
      <c r="F120" s="14" t="str">
        <f t="array" aca="1" ref="F120" ca="1">INDEX(list!$C$2:$C$5034,MATCH(INDIRECT(ADDRESS(ROW(),COLUMN()-1)),list!$A$2:$A$5034,0))</f>
        <v>PDM - Don Hoffman</v>
      </c>
      <c r="G120" s="14" t="s">
        <v>3929</v>
      </c>
      <c r="H120" s="14">
        <v>16</v>
      </c>
      <c r="I120" s="23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ht="15.75" customHeight="1">
      <c r="A121" s="14" t="s">
        <v>3928</v>
      </c>
      <c r="B121" s="20">
        <v>44781</v>
      </c>
      <c r="C121" s="21">
        <v>0.51874999999999993</v>
      </c>
      <c r="D121" s="22">
        <v>0.51874999999999993</v>
      </c>
      <c r="E121" s="14" t="s">
        <v>473</v>
      </c>
      <c r="F121" s="14" t="str">
        <f t="array" aca="1" ref="F121" ca="1">INDEX(list!$C$2:$C$5034,MATCH(INDIRECT(ADDRESS(ROW(),COLUMN()-1)),list!$A$2:$A$5034,0))</f>
        <v>Kc Youngdale</v>
      </c>
      <c r="G121" s="14" t="s">
        <v>3930</v>
      </c>
      <c r="H121" s="14">
        <v>0</v>
      </c>
      <c r="I121" s="23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ht="15.75" customHeight="1">
      <c r="A122" s="14" t="s">
        <v>3928</v>
      </c>
      <c r="B122" s="20">
        <v>44781</v>
      </c>
      <c r="C122" s="21">
        <v>0.52708333333333335</v>
      </c>
      <c r="D122" s="22">
        <v>0.53888888888888886</v>
      </c>
      <c r="E122" s="14" t="s">
        <v>473</v>
      </c>
      <c r="F122" s="14" t="str">
        <f t="array" aca="1" ref="F122" ca="1">INDEX(list!$C$2:$C$5034,MATCH(INDIRECT(ADDRESS(ROW(),COLUMN()-1)),list!$A$2:$A$5034,0))</f>
        <v>Kc Youngdale</v>
      </c>
      <c r="G122" s="14" t="s">
        <v>3931</v>
      </c>
      <c r="H122" s="14">
        <v>17</v>
      </c>
      <c r="I122" s="23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ht="15.75" customHeight="1">
      <c r="A123" s="14" t="s">
        <v>3928</v>
      </c>
      <c r="B123" s="20">
        <v>44781</v>
      </c>
      <c r="C123" s="21">
        <v>0.55486111111111114</v>
      </c>
      <c r="D123" s="22">
        <v>0.55763888888888891</v>
      </c>
      <c r="E123" s="14" t="s">
        <v>473</v>
      </c>
      <c r="F123" s="14" t="str">
        <f t="array" aca="1" ref="F123" ca="1">INDEX(list!$C$2:$C$5034,MATCH(INDIRECT(ADDRESS(ROW(),COLUMN()-1)),list!$A$2:$A$5034,0))</f>
        <v>Kc Youngdale</v>
      </c>
      <c r="G123" s="14" t="s">
        <v>3931</v>
      </c>
      <c r="H123" s="14">
        <v>4</v>
      </c>
      <c r="I123" s="23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ht="15.75" customHeight="1">
      <c r="A124" s="14" t="s">
        <v>3928</v>
      </c>
      <c r="B124" s="20">
        <v>44781</v>
      </c>
      <c r="C124" s="21">
        <v>0.64097222222222217</v>
      </c>
      <c r="D124" s="22">
        <v>0.64652777777777781</v>
      </c>
      <c r="E124" s="14" t="s">
        <v>3895</v>
      </c>
      <c r="F124" s="14" t="str">
        <f t="array" aca="1" ref="F124" ca="1">INDEX(list!$C$2:$C$5034,MATCH(INDIRECT(ADDRESS(ROW(),COLUMN()-1)),list!$A$2:$A$5034,0))</f>
        <v>Kyani help desk</v>
      </c>
      <c r="G124" s="14" t="s">
        <v>3931</v>
      </c>
      <c r="H124" s="14">
        <v>8</v>
      </c>
      <c r="I124" s="23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ht="15.75" customHeight="1">
      <c r="A125" s="14" t="s">
        <v>3928</v>
      </c>
      <c r="B125" s="20">
        <v>44781</v>
      </c>
      <c r="C125" s="21">
        <v>0.65069444444444446</v>
      </c>
      <c r="D125" s="22">
        <v>0.65763888888888888</v>
      </c>
      <c r="E125" s="14" t="s">
        <v>940</v>
      </c>
      <c r="F125" s="14" t="str">
        <f t="array" aca="1" ref="F125" ca="1">INDEX(list!$C$2:$C$5034,MATCH(INDIRECT(ADDRESS(ROW(),COLUMN()-1)),list!$A$2:$A$5034,0))</f>
        <v>SOCO - James Sampson</v>
      </c>
      <c r="G125" s="14" t="s">
        <v>3931</v>
      </c>
      <c r="H125" s="14">
        <v>10</v>
      </c>
      <c r="I125" s="23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ht="15.75" customHeight="1">
      <c r="A126" s="14" t="s">
        <v>3928</v>
      </c>
      <c r="B126" s="20">
        <v>44781</v>
      </c>
      <c r="C126" s="21">
        <v>0.66319444444444442</v>
      </c>
      <c r="D126" s="22">
        <v>0.66388888888888886</v>
      </c>
      <c r="E126" s="14" t="s">
        <v>3894</v>
      </c>
      <c r="F126" s="14" t="str">
        <f t="array" aca="1" ref="F126" ca="1">INDEX(list!$C$2:$C$5034,MATCH(INDIRECT(ADDRESS(ROW(),COLUMN()-1)),list!$A$2:$A$5034,0))</f>
        <v>AAA</v>
      </c>
      <c r="G126" s="14" t="s">
        <v>3931</v>
      </c>
      <c r="H126" s="14">
        <v>1</v>
      </c>
      <c r="I126" s="23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ht="15.75" customHeight="1">
      <c r="A127" s="14" t="s">
        <v>3928</v>
      </c>
      <c r="B127" s="20">
        <v>44781</v>
      </c>
      <c r="C127" s="21">
        <v>0.66319444444444442</v>
      </c>
      <c r="D127" s="22">
        <v>0.66527777777777775</v>
      </c>
      <c r="E127" s="14" t="s">
        <v>3894</v>
      </c>
      <c r="F127" s="14" t="str">
        <f t="array" aca="1" ref="F127" ca="1">INDEX(list!$C$2:$C$5034,MATCH(INDIRECT(ADDRESS(ROW(),COLUMN()-1)),list!$A$2:$A$5034,0))</f>
        <v>AAA</v>
      </c>
      <c r="G127" s="14" t="s">
        <v>3931</v>
      </c>
      <c r="H127" s="14">
        <v>3</v>
      </c>
      <c r="I127" s="23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ht="15.75" customHeight="1">
      <c r="A128" s="14" t="s">
        <v>3928</v>
      </c>
      <c r="B128" s="20">
        <v>44781</v>
      </c>
      <c r="C128" s="21">
        <v>0.68611111111111101</v>
      </c>
      <c r="D128" s="22">
        <v>0.69305555555555554</v>
      </c>
      <c r="E128" s="14" t="s">
        <v>3895</v>
      </c>
      <c r="F128" s="14" t="str">
        <f t="array" aca="1" ref="F128" ca="1">INDEX(list!$C$2:$C$5034,MATCH(INDIRECT(ADDRESS(ROW(),COLUMN()-1)),list!$A$2:$A$5034,0))</f>
        <v>Kyani help desk</v>
      </c>
      <c r="G128" s="14" t="s">
        <v>3931</v>
      </c>
      <c r="H128" s="14">
        <v>10</v>
      </c>
      <c r="I128" s="23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ht="15.75" customHeight="1">
      <c r="A129" s="14" t="s">
        <v>3928</v>
      </c>
      <c r="B129" s="20">
        <v>44781</v>
      </c>
      <c r="C129" s="21">
        <v>0.83263888888888893</v>
      </c>
      <c r="D129" s="22">
        <v>0.83263888888888893</v>
      </c>
      <c r="E129" s="14" t="s">
        <v>2266</v>
      </c>
      <c r="F129" s="14" t="str">
        <f t="array" aca="1" ref="F129" ca="1">INDEX(list!$C$2:$C$5034,MATCH(INDIRECT(ADDRESS(ROW(),COLUMN()-1)),list!$A$2:$A$5034,0))</f>
        <v>Paul DeBaets</v>
      </c>
      <c r="G129" s="14" t="s">
        <v>3930</v>
      </c>
      <c r="H129" s="14">
        <v>0</v>
      </c>
      <c r="I129" s="23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ht="15.75" customHeight="1">
      <c r="A130" s="14" t="s">
        <v>3928</v>
      </c>
      <c r="B130" s="20">
        <v>44781</v>
      </c>
      <c r="C130" s="21">
        <v>0.87222222222222223</v>
      </c>
      <c r="D130" s="22">
        <v>0.88263888888888886</v>
      </c>
      <c r="E130" s="14" t="s">
        <v>2266</v>
      </c>
      <c r="F130" s="14" t="str">
        <f t="array" aca="1" ref="F130" ca="1">INDEX(list!$C$2:$C$5034,MATCH(INDIRECT(ADDRESS(ROW(),COLUMN()-1)),list!$A$2:$A$5034,0))</f>
        <v>Paul DeBaets</v>
      </c>
      <c r="G130" s="14" t="s">
        <v>3929</v>
      </c>
      <c r="H130" s="14">
        <v>15</v>
      </c>
      <c r="I130" s="23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ht="15.75" customHeight="1">
      <c r="A131" s="14" t="s">
        <v>3932</v>
      </c>
      <c r="B131" s="20">
        <v>44782</v>
      </c>
      <c r="C131" s="21">
        <v>0.30833333333333335</v>
      </c>
      <c r="D131" s="22">
        <v>0.31319444444444444</v>
      </c>
      <c r="E131" s="14" t="s">
        <v>2571</v>
      </c>
      <c r="F131" s="14" t="str">
        <f t="array" aca="1" ref="F131" ca="1">INDEX(list!$C$2:$C$5034,MATCH(INDIRECT(ADDRESS(ROW(),COLUMN()-1)),list!$A$2:$A$5034,0))</f>
        <v>Rtistic - Douglas Parks</v>
      </c>
      <c r="G131" s="14" t="s">
        <v>3929</v>
      </c>
      <c r="H131" s="14">
        <v>7</v>
      </c>
      <c r="I131" s="23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ht="15.75" customHeight="1">
      <c r="A132" s="14" t="s">
        <v>3932</v>
      </c>
      <c r="B132" s="20">
        <v>44782</v>
      </c>
      <c r="C132" s="21">
        <v>0.30902777777777779</v>
      </c>
      <c r="D132" s="22">
        <v>0.30902777777777779</v>
      </c>
      <c r="E132" s="14" t="s">
        <v>866</v>
      </c>
      <c r="F132" s="14" t="str">
        <f t="array" aca="1" ref="F132" ca="1">INDEX(list!$C$2:$C$5034,MATCH(INDIRECT(ADDRESS(ROW(),COLUMN()-1)),list!$A$2:$A$5034,0))</f>
        <v>CPL - John CPL Cell</v>
      </c>
      <c r="G132" s="14" t="s">
        <v>3930</v>
      </c>
      <c r="H132" s="14">
        <v>0</v>
      </c>
      <c r="I132" s="23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ht="15.75" customHeight="1">
      <c r="A133" s="14" t="s">
        <v>3932</v>
      </c>
      <c r="B133" s="20">
        <v>44782</v>
      </c>
      <c r="C133" s="21">
        <v>0.36944444444444446</v>
      </c>
      <c r="D133" s="22">
        <v>0.375</v>
      </c>
      <c r="E133" s="14" t="s">
        <v>2474</v>
      </c>
      <c r="F133" s="24" t="str">
        <f t="array" aca="1" ref="F133" ca="1">INDEX(list!$C$2:$C$5034,MATCH(INDIRECT(ADDRESS(ROW(),COLUMN()-1)),list!$A$2:$A$5034,0))</f>
        <v>SOCO - The Sourcing Company main</v>
      </c>
      <c r="G133" s="14" t="s">
        <v>3931</v>
      </c>
      <c r="H133" s="14">
        <v>8</v>
      </c>
      <c r="I133" s="23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ht="15.75" customHeight="1">
      <c r="A134" s="14" t="s">
        <v>3932</v>
      </c>
      <c r="B134" s="20">
        <v>44782</v>
      </c>
      <c r="C134" s="21">
        <v>0.40277777777777773</v>
      </c>
      <c r="D134" s="22">
        <v>0.40972222222222227</v>
      </c>
      <c r="E134" s="14" t="s">
        <v>866</v>
      </c>
      <c r="F134" s="14" t="str">
        <f t="array" aca="1" ref="F134" ca="1">INDEX(list!$C$2:$C$5034,MATCH(INDIRECT(ADDRESS(ROW(),COLUMN()-1)),list!$A$2:$A$5034,0))</f>
        <v>CPL - John CPL Cell</v>
      </c>
      <c r="G134" s="14" t="s">
        <v>3929</v>
      </c>
      <c r="H134" s="14">
        <v>10</v>
      </c>
      <c r="I134" s="23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ht="15.75" customHeight="1">
      <c r="A135" s="14" t="s">
        <v>3932</v>
      </c>
      <c r="B135" s="20">
        <v>44782</v>
      </c>
      <c r="C135" s="21">
        <v>0.41319444444444442</v>
      </c>
      <c r="D135" s="22">
        <v>0.41319444444444442</v>
      </c>
      <c r="E135" s="14" t="s">
        <v>2651</v>
      </c>
      <c r="F135" s="14" t="str">
        <f t="array" aca="1" ref="F135" ca="1">INDEX(list!$C$2:$C$5034,MATCH(INDIRECT(ADDRESS(ROW(),COLUMN()-1)),list!$A$2:$A$5034,0))</f>
        <v>GD - Diana Garreau Cell</v>
      </c>
      <c r="G135" s="14" t="s">
        <v>3930</v>
      </c>
      <c r="H135" s="14">
        <v>0</v>
      </c>
      <c r="I135" s="23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ht="15.75" customHeight="1">
      <c r="A136" s="14" t="s">
        <v>3932</v>
      </c>
      <c r="B136" s="20">
        <v>44782</v>
      </c>
      <c r="C136" s="21">
        <v>0.42569444444444443</v>
      </c>
      <c r="D136" s="22">
        <v>0.43194444444444446</v>
      </c>
      <c r="E136" s="14" t="s">
        <v>2651</v>
      </c>
      <c r="F136" s="14" t="str">
        <f t="array" aca="1" ref="F136" ca="1">INDEX(list!$C$2:$C$5034,MATCH(INDIRECT(ADDRESS(ROW(),COLUMN()-1)),list!$A$2:$A$5034,0))</f>
        <v>GD - Diana Garreau Cell</v>
      </c>
      <c r="G136" s="14" t="s">
        <v>3931</v>
      </c>
      <c r="H136" s="14">
        <v>9</v>
      </c>
      <c r="I136" s="23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ht="15.75" customHeight="1">
      <c r="A137" s="14" t="s">
        <v>3932</v>
      </c>
      <c r="B137" s="20">
        <v>44782</v>
      </c>
      <c r="C137" s="21">
        <v>0.4284722222222222</v>
      </c>
      <c r="D137" s="22">
        <v>0.4284722222222222</v>
      </c>
      <c r="E137" s="14" t="s">
        <v>815</v>
      </c>
      <c r="F137" s="14" t="str">
        <f t="array" aca="1" ref="F137" ca="1">INDEX(list!$C$2:$C$5034,MATCH(INDIRECT(ADDRESS(ROW(),COLUMN()-1)),list!$A$2:$A$5034,0))</f>
        <v>Stanton Wong Cell</v>
      </c>
      <c r="G137" s="14" t="s">
        <v>3930</v>
      </c>
      <c r="H137" s="14">
        <v>0</v>
      </c>
      <c r="I137" s="23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ht="15.75" customHeight="1">
      <c r="A138" s="14" t="s">
        <v>3932</v>
      </c>
      <c r="B138" s="20">
        <v>44782</v>
      </c>
      <c r="C138" s="21">
        <v>0.43611111111111112</v>
      </c>
      <c r="D138" s="22">
        <v>0.4375</v>
      </c>
      <c r="E138" s="14" t="s">
        <v>815</v>
      </c>
      <c r="F138" s="14" t="str">
        <f t="array" aca="1" ref="F138" ca="1">INDEX(list!$C$2:$C$5034,MATCH(INDIRECT(ADDRESS(ROW(),COLUMN()-1)),list!$A$2:$A$5034,0))</f>
        <v>Stanton Wong Cell</v>
      </c>
      <c r="G138" s="14" t="s">
        <v>3931</v>
      </c>
      <c r="H138" s="14">
        <v>2</v>
      </c>
      <c r="I138" s="23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ht="15.75" customHeight="1">
      <c r="A139" s="14" t="s">
        <v>3932</v>
      </c>
      <c r="B139" s="20">
        <v>44782</v>
      </c>
      <c r="C139" s="21">
        <v>0.44513888888888892</v>
      </c>
      <c r="D139" s="22">
        <v>0.4465277777777778</v>
      </c>
      <c r="E139" s="14" t="s">
        <v>2651</v>
      </c>
      <c r="F139" s="14" t="str">
        <f t="array" aca="1" ref="F139" ca="1">INDEX(list!$C$2:$C$5034,MATCH(INDIRECT(ADDRESS(ROW(),COLUMN()-1)),list!$A$2:$A$5034,0))</f>
        <v>GD - Diana Garreau Cell</v>
      </c>
      <c r="G139" s="14" t="s">
        <v>3929</v>
      </c>
      <c r="H139" s="14">
        <v>2</v>
      </c>
      <c r="I139" s="23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ht="15.75" customHeight="1">
      <c r="A140" s="14" t="s">
        <v>3932</v>
      </c>
      <c r="B140" s="20">
        <v>44782</v>
      </c>
      <c r="C140" s="21">
        <v>0.4465277777777778</v>
      </c>
      <c r="D140" s="22">
        <v>0.45</v>
      </c>
      <c r="E140" s="14" t="s">
        <v>2474</v>
      </c>
      <c r="F140" s="24" t="str">
        <f t="array" aca="1" ref="F140" ca="1">INDEX(list!$C$2:$C$5034,MATCH(INDIRECT(ADDRESS(ROW(),COLUMN()-1)),list!$A$2:$A$5034,0))</f>
        <v>SOCO - The Sourcing Company main</v>
      </c>
      <c r="G140" s="14" t="s">
        <v>3931</v>
      </c>
      <c r="H140" s="14">
        <v>5</v>
      </c>
      <c r="I140" s="23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ht="15.75" customHeight="1">
      <c r="A141" s="14" t="s">
        <v>3932</v>
      </c>
      <c r="B141" s="20">
        <v>44782</v>
      </c>
      <c r="C141" s="21">
        <v>0.45</v>
      </c>
      <c r="D141" s="22">
        <v>0.46527777777777773</v>
      </c>
      <c r="E141" s="14" t="s">
        <v>815</v>
      </c>
      <c r="F141" s="14" t="str">
        <f t="array" aca="1" ref="F141" ca="1">INDEX(list!$C$2:$C$5034,MATCH(INDIRECT(ADDRESS(ROW(),COLUMN()-1)),list!$A$2:$A$5034,0))</f>
        <v>Stanton Wong Cell</v>
      </c>
      <c r="G141" s="14" t="s">
        <v>3929</v>
      </c>
      <c r="H141" s="14">
        <v>22</v>
      </c>
      <c r="I141" s="23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ht="15.75" customHeight="1">
      <c r="A142" s="14" t="s">
        <v>3932</v>
      </c>
      <c r="B142" s="20">
        <v>44782</v>
      </c>
      <c r="C142" s="21">
        <v>0.46458333333333335</v>
      </c>
      <c r="D142" s="22">
        <v>0.46736111111111112</v>
      </c>
      <c r="E142" s="14" t="s">
        <v>866</v>
      </c>
      <c r="F142" s="14" t="str">
        <f t="array" aca="1" ref="F142" ca="1">INDEX(list!$C$2:$C$5034,MATCH(INDIRECT(ADDRESS(ROW(),COLUMN()-1)),list!$A$2:$A$5034,0))</f>
        <v>CPL - John CPL Cell</v>
      </c>
      <c r="G142" s="14" t="s">
        <v>3931</v>
      </c>
      <c r="H142" s="14">
        <v>4</v>
      </c>
      <c r="I142" s="23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ht="15.75" customHeight="1">
      <c r="A143" s="14" t="s">
        <v>3932</v>
      </c>
      <c r="B143" s="20">
        <v>44782</v>
      </c>
      <c r="C143" s="21">
        <v>0.46736111111111112</v>
      </c>
      <c r="D143" s="22">
        <v>0.46736111111111112</v>
      </c>
      <c r="E143" s="14" t="s">
        <v>2266</v>
      </c>
      <c r="F143" s="14" t="str">
        <f t="array" aca="1" ref="F143" ca="1">INDEX(list!$C$2:$C$5034,MATCH(INDIRECT(ADDRESS(ROW(),COLUMN()-1)),list!$A$2:$A$5034,0))</f>
        <v>Paul DeBaets</v>
      </c>
      <c r="G143" s="14" t="s">
        <v>3930</v>
      </c>
      <c r="H143" s="14">
        <v>0</v>
      </c>
      <c r="I143" s="23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ht="15.75" customHeight="1">
      <c r="A144" s="14" t="s">
        <v>3932</v>
      </c>
      <c r="B144" s="20">
        <v>44782</v>
      </c>
      <c r="C144" s="21">
        <v>0.46736111111111112</v>
      </c>
      <c r="D144" s="22">
        <v>0.46875</v>
      </c>
      <c r="E144" s="14" t="s">
        <v>2474</v>
      </c>
      <c r="F144" s="24" t="str">
        <f t="array" aca="1" ref="F144" ca="1">INDEX(list!$C$2:$C$5034,MATCH(INDIRECT(ADDRESS(ROW(),COLUMN()-1)),list!$A$2:$A$5034,0))</f>
        <v>SOCO - The Sourcing Company main</v>
      </c>
      <c r="G144" s="14" t="s">
        <v>3931</v>
      </c>
      <c r="H144" s="14">
        <v>2</v>
      </c>
      <c r="I144" s="23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ht="15.75" customHeight="1">
      <c r="A145" s="14" t="s">
        <v>3932</v>
      </c>
      <c r="B145" s="20">
        <v>44782</v>
      </c>
      <c r="C145" s="21">
        <v>0.47500000000000003</v>
      </c>
      <c r="D145" s="22">
        <v>0.47638888888888892</v>
      </c>
      <c r="E145" s="14" t="s">
        <v>2266</v>
      </c>
      <c r="F145" s="14" t="str">
        <f t="array" aca="1" ref="F145" ca="1">INDEX(list!$C$2:$C$5034,MATCH(INDIRECT(ADDRESS(ROW(),COLUMN()-1)),list!$A$2:$A$5034,0))</f>
        <v>Paul DeBaets</v>
      </c>
      <c r="G145" s="14" t="s">
        <v>3929</v>
      </c>
      <c r="H145" s="14">
        <v>2</v>
      </c>
      <c r="I145" s="23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ht="15.75" customHeight="1">
      <c r="A146" s="14" t="s">
        <v>3932</v>
      </c>
      <c r="B146" s="20">
        <v>44782</v>
      </c>
      <c r="C146" s="21">
        <v>0.4770833333333333</v>
      </c>
      <c r="D146" s="22">
        <v>0.48402777777777778</v>
      </c>
      <c r="E146" s="14" t="s">
        <v>2266</v>
      </c>
      <c r="F146" s="14" t="str">
        <f t="array" aca="1" ref="F146" ca="1">INDEX(list!$C$2:$C$5034,MATCH(INDIRECT(ADDRESS(ROW(),COLUMN()-1)),list!$A$2:$A$5034,0))</f>
        <v>Paul DeBaets</v>
      </c>
      <c r="G146" s="14" t="s">
        <v>3929</v>
      </c>
      <c r="H146" s="14">
        <v>10</v>
      </c>
      <c r="I146" s="23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ht="15.75" customHeight="1">
      <c r="A147" s="14" t="s">
        <v>3932</v>
      </c>
      <c r="B147" s="20">
        <v>44782</v>
      </c>
      <c r="C147" s="21">
        <v>0.50486111111111109</v>
      </c>
      <c r="D147" s="22">
        <v>0.50624999999999998</v>
      </c>
      <c r="E147" s="14" t="s">
        <v>2474</v>
      </c>
      <c r="F147" s="24" t="str">
        <f t="array" aca="1" ref="F147" ca="1">INDEX(list!$C$2:$C$5034,MATCH(INDIRECT(ADDRESS(ROW(),COLUMN()-1)),list!$A$2:$A$5034,0))</f>
        <v>SOCO - The Sourcing Company main</v>
      </c>
      <c r="G147" s="14" t="s">
        <v>3931</v>
      </c>
      <c r="H147" s="14">
        <v>2</v>
      </c>
      <c r="I147" s="23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ht="15.75" customHeight="1">
      <c r="A148" s="14" t="s">
        <v>3932</v>
      </c>
      <c r="B148" s="20">
        <v>44782</v>
      </c>
      <c r="C148" s="21">
        <v>0.50624999999999998</v>
      </c>
      <c r="D148" s="22">
        <v>0.50763888888888886</v>
      </c>
      <c r="E148" s="14" t="s">
        <v>2474</v>
      </c>
      <c r="F148" s="24" t="str">
        <f t="array" aca="1" ref="F148" ca="1">INDEX(list!$C$2:$C$5034,MATCH(INDIRECT(ADDRESS(ROW(),COLUMN()-1)),list!$A$2:$A$5034,0))</f>
        <v>SOCO - The Sourcing Company main</v>
      </c>
      <c r="G148" s="14" t="s">
        <v>3931</v>
      </c>
      <c r="H148" s="14">
        <v>2</v>
      </c>
      <c r="I148" s="23" t="s">
        <v>59</v>
      </c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ht="15.75" customHeight="1">
      <c r="A149" s="14" t="s">
        <v>3932</v>
      </c>
      <c r="B149" s="20">
        <v>44782</v>
      </c>
      <c r="C149" s="21">
        <v>0.5083333333333333</v>
      </c>
      <c r="D149" s="22">
        <v>0.50902777777777775</v>
      </c>
      <c r="E149" s="14" t="s">
        <v>2474</v>
      </c>
      <c r="F149" s="24" t="str">
        <f t="array" aca="1" ref="F149" ca="1">INDEX(list!$C$2:$C$5034,MATCH(INDIRECT(ADDRESS(ROW(),COLUMN()-1)),list!$A$2:$A$5034,0))</f>
        <v>SOCO - The Sourcing Company main</v>
      </c>
      <c r="G149" s="14" t="s">
        <v>3931</v>
      </c>
      <c r="H149" s="14">
        <v>1</v>
      </c>
      <c r="I149" s="23" t="s">
        <v>59</v>
      </c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ht="15.75" customHeight="1">
      <c r="A150" s="14" t="s">
        <v>3932</v>
      </c>
      <c r="B150" s="20">
        <v>44782</v>
      </c>
      <c r="C150" s="21">
        <v>0.53611111111111109</v>
      </c>
      <c r="D150" s="22">
        <v>0.54305555555555551</v>
      </c>
      <c r="E150" s="14" t="s">
        <v>3940</v>
      </c>
      <c r="F150" s="14" t="e">
        <f t="array" aca="1" ref="F150" ca="1">INDEX(list!$C$2:$C$5034,MATCH(INDIRECT(ADDRESS(ROW(),COLUMN()-1)),list!$A$2:$A$5034,0))</f>
        <v>#N/A</v>
      </c>
      <c r="G150" s="14" t="s">
        <v>3929</v>
      </c>
      <c r="H150" s="14">
        <v>10</v>
      </c>
      <c r="I150" s="23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ht="15.75" customHeight="1">
      <c r="A151" s="14" t="s">
        <v>3932</v>
      </c>
      <c r="B151" s="20">
        <v>44782</v>
      </c>
      <c r="C151" s="21">
        <v>0.54583333333333328</v>
      </c>
      <c r="D151" s="22">
        <v>0.55833333333333335</v>
      </c>
      <c r="E151" s="14" t="s">
        <v>2266</v>
      </c>
      <c r="F151" s="14" t="str">
        <f t="array" aca="1" ref="F151" ca="1">INDEX(list!$C$2:$C$5034,MATCH(INDIRECT(ADDRESS(ROW(),COLUMN()-1)),list!$A$2:$A$5034,0))</f>
        <v>Paul DeBaets</v>
      </c>
      <c r="G151" s="14" t="s">
        <v>3929</v>
      </c>
      <c r="H151" s="14">
        <v>18</v>
      </c>
      <c r="I151" s="23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ht="15.75" customHeight="1">
      <c r="A152" s="14" t="s">
        <v>3932</v>
      </c>
      <c r="B152" s="20">
        <v>44782</v>
      </c>
      <c r="C152" s="21">
        <v>0.57708333333333328</v>
      </c>
      <c r="D152" s="22">
        <v>0.59652777777777777</v>
      </c>
      <c r="E152" s="14" t="s">
        <v>2460</v>
      </c>
      <c r="F152" s="14" t="str">
        <f t="array" aca="1" ref="F152" ca="1">INDEX(list!$C$2:$C$5034,MATCH(INDIRECT(ADDRESS(ROW(),COLUMN()-1)),list!$A$2:$A$5034,0))</f>
        <v>LU - Larry Ulvestad cell</v>
      </c>
      <c r="G152" s="14" t="s">
        <v>3931</v>
      </c>
      <c r="H152" s="14">
        <v>28</v>
      </c>
      <c r="I152" s="23" t="s">
        <v>388</v>
      </c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ht="15.75" customHeight="1">
      <c r="A153" s="14" t="s">
        <v>3932</v>
      </c>
      <c r="B153" s="20">
        <v>44782</v>
      </c>
      <c r="C153" s="21">
        <v>0.5805555555555556</v>
      </c>
      <c r="D153" s="22">
        <v>0.5805555555555556</v>
      </c>
      <c r="E153" s="14" t="s">
        <v>2266</v>
      </c>
      <c r="F153" s="14" t="str">
        <f t="array" aca="1" ref="F153" ca="1">INDEX(list!$C$2:$C$5034,MATCH(INDIRECT(ADDRESS(ROW(),COLUMN()-1)),list!$A$2:$A$5034,0))</f>
        <v>Paul DeBaets</v>
      </c>
      <c r="G153" s="14" t="s">
        <v>3930</v>
      </c>
      <c r="H153" s="14">
        <v>0</v>
      </c>
      <c r="I153" s="23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ht="15.75" customHeight="1">
      <c r="A154" s="14" t="s">
        <v>3932</v>
      </c>
      <c r="B154" s="20">
        <v>44782</v>
      </c>
      <c r="C154" s="21">
        <v>0.59791666666666665</v>
      </c>
      <c r="D154" s="22">
        <v>0.61249999999999993</v>
      </c>
      <c r="E154" s="14" t="s">
        <v>2266</v>
      </c>
      <c r="F154" s="14" t="str">
        <f t="array" aca="1" ref="F154" ca="1">INDEX(list!$C$2:$C$5034,MATCH(INDIRECT(ADDRESS(ROW(),COLUMN()-1)),list!$A$2:$A$5034,0))</f>
        <v>Paul DeBaets</v>
      </c>
      <c r="G154" s="14" t="s">
        <v>3929</v>
      </c>
      <c r="H154" s="14">
        <v>21</v>
      </c>
      <c r="I154" s="23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ht="15.75" customHeight="1">
      <c r="A155" s="14" t="s">
        <v>3932</v>
      </c>
      <c r="B155" s="20">
        <v>44782</v>
      </c>
      <c r="C155" s="21">
        <v>0.64652777777777781</v>
      </c>
      <c r="D155" s="22">
        <v>0.64722222222222225</v>
      </c>
      <c r="E155" s="14" t="s">
        <v>3843</v>
      </c>
      <c r="F155" s="14" t="str">
        <f t="array" aca="1" ref="F155" ca="1">INDEX(list!$C$2:$C$5034,MATCH(INDIRECT(ADDRESS(ROW(),COLUMN()-1)),list!$A$2:$A$5034,0))</f>
        <v>DIS - Andy Houghton cell</v>
      </c>
      <c r="G155" s="14" t="s">
        <v>3929</v>
      </c>
      <c r="H155" s="14">
        <v>1</v>
      </c>
      <c r="I155" s="23" t="s">
        <v>3844</v>
      </c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ht="15.75" customHeight="1">
      <c r="A156" s="14" t="s">
        <v>3932</v>
      </c>
      <c r="B156" s="20">
        <v>44782</v>
      </c>
      <c r="C156" s="21">
        <v>0.66805555555555562</v>
      </c>
      <c r="D156" s="22">
        <v>0.66805555555555562</v>
      </c>
      <c r="E156" s="14" t="s">
        <v>3775</v>
      </c>
      <c r="F156" s="14" t="str">
        <f t="array" aca="1" ref="F156" ca="1">INDEX(list!$C$2:$C$5034,MATCH(INDIRECT(ADDRESS(ROW(),COLUMN()-1)),list!$A$2:$A$5034,0))</f>
        <v>PA - Dan Parker</v>
      </c>
      <c r="G156" s="14" t="s">
        <v>3930</v>
      </c>
      <c r="H156" s="14">
        <v>0</v>
      </c>
      <c r="I156" s="23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ht="15.75" customHeight="1">
      <c r="A157" s="14" t="s">
        <v>3932</v>
      </c>
      <c r="B157" s="20">
        <v>44782</v>
      </c>
      <c r="C157" s="21">
        <v>0.6972222222222223</v>
      </c>
      <c r="D157" s="22">
        <v>0.69791666666666663</v>
      </c>
      <c r="E157" s="14" t="s">
        <v>3941</v>
      </c>
      <c r="F157" s="14" t="e">
        <f t="array" aca="1" ref="F157" ca="1">INDEX(list!$C$2:$C$5034,MATCH(INDIRECT(ADDRESS(ROW(),COLUMN()-1)),list!$A$2:$A$5034,0))</f>
        <v>#N/A</v>
      </c>
      <c r="G157" s="14" t="s">
        <v>3931</v>
      </c>
      <c r="H157" s="14">
        <v>1</v>
      </c>
      <c r="I157" s="23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ht="15.75" customHeight="1">
      <c r="A158" s="14" t="s">
        <v>3932</v>
      </c>
      <c r="B158" s="20">
        <v>44782</v>
      </c>
      <c r="C158" s="21">
        <v>0.69930555555555562</v>
      </c>
      <c r="D158" s="22">
        <v>0.70138888888888884</v>
      </c>
      <c r="E158" s="14" t="s">
        <v>3941</v>
      </c>
      <c r="F158" s="14" t="e">
        <f t="array" aca="1" ref="F158" ca="1">INDEX(list!$C$2:$C$5034,MATCH(INDIRECT(ADDRESS(ROW(),COLUMN()-1)),list!$A$2:$A$5034,0))</f>
        <v>#N/A</v>
      </c>
      <c r="G158" s="14" t="s">
        <v>3929</v>
      </c>
      <c r="H158" s="14">
        <v>3</v>
      </c>
      <c r="I158" s="23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ht="15.75" customHeight="1">
      <c r="A159" s="14" t="s">
        <v>3932</v>
      </c>
      <c r="B159" s="20">
        <v>44782</v>
      </c>
      <c r="C159" s="21">
        <v>0.71944444444444444</v>
      </c>
      <c r="D159" s="22">
        <v>0.72152777777777777</v>
      </c>
      <c r="E159" s="14" t="s">
        <v>3775</v>
      </c>
      <c r="F159" s="14" t="str">
        <f t="array" aca="1" ref="F159" ca="1">INDEX(list!$C$2:$C$5034,MATCH(INDIRECT(ADDRESS(ROW(),COLUMN()-1)),list!$A$2:$A$5034,0))</f>
        <v>PA - Dan Parker</v>
      </c>
      <c r="G159" s="14" t="s">
        <v>3931</v>
      </c>
      <c r="H159" s="14">
        <v>3</v>
      </c>
      <c r="I159" s="23" t="s">
        <v>3776</v>
      </c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ht="15.75" customHeight="1">
      <c r="A160" s="14" t="s">
        <v>3932</v>
      </c>
      <c r="B160" s="20">
        <v>44782</v>
      </c>
      <c r="C160" s="21">
        <v>0.73055555555555562</v>
      </c>
      <c r="D160" s="22">
        <v>0.73125000000000007</v>
      </c>
      <c r="E160" s="14" t="s">
        <v>940</v>
      </c>
      <c r="F160" s="14" t="str">
        <f t="array" aca="1" ref="F160" ca="1">INDEX(list!$C$2:$C$5034,MATCH(INDIRECT(ADDRESS(ROW(),COLUMN()-1)),list!$A$2:$A$5034,0))</f>
        <v>SOCO - James Sampson</v>
      </c>
      <c r="G160" s="14" t="s">
        <v>3931</v>
      </c>
      <c r="H160" s="14">
        <v>1</v>
      </c>
      <c r="I160" s="23" t="s">
        <v>59</v>
      </c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ht="15.75" customHeight="1">
      <c r="A161" s="14" t="s">
        <v>3932</v>
      </c>
      <c r="B161" s="20">
        <v>44782</v>
      </c>
      <c r="C161" s="21">
        <v>0.73541666666666661</v>
      </c>
      <c r="D161" s="22">
        <v>0.73611111111111116</v>
      </c>
      <c r="E161" s="14" t="s">
        <v>2571</v>
      </c>
      <c r="F161" s="14" t="str">
        <f t="array" aca="1" ref="F161" ca="1">INDEX(list!$C$2:$C$5034,MATCH(INDIRECT(ADDRESS(ROW(),COLUMN()-1)),list!$A$2:$A$5034,0))</f>
        <v>Rtistic - Douglas Parks</v>
      </c>
      <c r="G161" s="14" t="s">
        <v>3929</v>
      </c>
      <c r="H161" s="14">
        <v>1</v>
      </c>
      <c r="I161" s="23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ht="15.75" customHeight="1">
      <c r="A162" s="14" t="s">
        <v>3932</v>
      </c>
      <c r="B162" s="20">
        <v>44782</v>
      </c>
      <c r="C162" s="21">
        <v>0.83472222222222225</v>
      </c>
      <c r="D162" s="22">
        <v>0.83472222222222225</v>
      </c>
      <c r="E162" s="14" t="s">
        <v>3941</v>
      </c>
      <c r="F162" s="14" t="e">
        <f t="array" aca="1" ref="F162" ca="1">INDEX(list!$C$2:$C$5034,MATCH(INDIRECT(ADDRESS(ROW(),COLUMN()-1)),list!$A$2:$A$5034,0))</f>
        <v>#N/A</v>
      </c>
      <c r="G162" s="14" t="s">
        <v>3931</v>
      </c>
      <c r="H162" s="14">
        <v>0</v>
      </c>
      <c r="I162" s="23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ht="15.75" customHeight="1">
      <c r="A163" s="14" t="s">
        <v>3933</v>
      </c>
      <c r="B163" s="20">
        <v>44783</v>
      </c>
      <c r="C163" s="21">
        <v>0.30277777777777776</v>
      </c>
      <c r="D163" s="22">
        <v>0.3034722222222222</v>
      </c>
      <c r="E163" s="14" t="s">
        <v>1138</v>
      </c>
      <c r="F163" s="14" t="str">
        <f t="array" aca="1" ref="F163" ca="1">INDEX(list!$C$2:$C$5034,MATCH(INDIRECT(ADDRESS(ROW(),COLUMN()-1)),list!$A$2:$A$5034,0))</f>
        <v>SOCO - Wesley Willmott</v>
      </c>
      <c r="G163" s="14" t="s">
        <v>3931</v>
      </c>
      <c r="H163" s="14">
        <v>1</v>
      </c>
      <c r="I163" s="23" t="s">
        <v>59</v>
      </c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ht="15.75" customHeight="1">
      <c r="A164" s="14" t="s">
        <v>3933</v>
      </c>
      <c r="B164" s="20">
        <v>44783</v>
      </c>
      <c r="C164" s="21">
        <v>0.30277777777777776</v>
      </c>
      <c r="D164" s="22">
        <v>0.3034722222222222</v>
      </c>
      <c r="E164" s="14" t="s">
        <v>2474</v>
      </c>
      <c r="F164" s="24" t="str">
        <f t="array" aca="1" ref="F164" ca="1">INDEX(list!$C$2:$C$5034,MATCH(INDIRECT(ADDRESS(ROW(),COLUMN()-1)),list!$A$2:$A$5034,0))</f>
        <v>SOCO - The Sourcing Company main</v>
      </c>
      <c r="G164" s="14" t="s">
        <v>3931</v>
      </c>
      <c r="H164" s="14">
        <v>1</v>
      </c>
      <c r="I164" s="23" t="s">
        <v>59</v>
      </c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ht="15.75" customHeight="1">
      <c r="A165" s="14" t="s">
        <v>3933</v>
      </c>
      <c r="B165" s="20">
        <v>44783</v>
      </c>
      <c r="C165" s="21">
        <v>0.3034722222222222</v>
      </c>
      <c r="D165" s="22">
        <v>0.30833333333333335</v>
      </c>
      <c r="E165" s="14" t="s">
        <v>1138</v>
      </c>
      <c r="F165" s="14" t="str">
        <f t="array" aca="1" ref="F165" ca="1">INDEX(list!$C$2:$C$5034,MATCH(INDIRECT(ADDRESS(ROW(),COLUMN()-1)),list!$A$2:$A$5034,0))</f>
        <v>SOCO - Wesley Willmott</v>
      </c>
      <c r="G165" s="14" t="s">
        <v>3929</v>
      </c>
      <c r="H165" s="14">
        <v>7</v>
      </c>
      <c r="I165" s="23" t="s">
        <v>59</v>
      </c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ht="15.75" customHeight="1">
      <c r="A166" s="14" t="s">
        <v>3933</v>
      </c>
      <c r="B166" s="20">
        <v>44783</v>
      </c>
      <c r="C166" s="21">
        <v>0.31111111111111112</v>
      </c>
      <c r="D166" s="22">
        <v>0.31180555555555556</v>
      </c>
      <c r="E166" s="14" t="s">
        <v>1138</v>
      </c>
      <c r="F166" s="14" t="str">
        <f t="array" aca="1" ref="F166" ca="1">INDEX(list!$C$2:$C$5034,MATCH(INDIRECT(ADDRESS(ROW(),COLUMN()-1)),list!$A$2:$A$5034,0))</f>
        <v>SOCO - Wesley Willmott</v>
      </c>
      <c r="G166" s="14" t="s">
        <v>3931</v>
      </c>
      <c r="H166" s="14">
        <v>1</v>
      </c>
      <c r="I166" s="23" t="s">
        <v>59</v>
      </c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ht="15.75" customHeight="1">
      <c r="A167" s="14" t="s">
        <v>3933</v>
      </c>
      <c r="B167" s="20">
        <v>44783</v>
      </c>
      <c r="C167" s="21">
        <v>0.31111111111111112</v>
      </c>
      <c r="D167" s="22">
        <v>0.3125</v>
      </c>
      <c r="E167" s="14" t="s">
        <v>2474</v>
      </c>
      <c r="F167" s="24" t="str">
        <f t="array" aca="1" ref="F167" ca="1">INDEX(list!$C$2:$C$5034,MATCH(INDIRECT(ADDRESS(ROW(),COLUMN()-1)),list!$A$2:$A$5034,0))</f>
        <v>SOCO - The Sourcing Company main</v>
      </c>
      <c r="G167" s="14" t="s">
        <v>3931</v>
      </c>
      <c r="H167" s="14">
        <v>2</v>
      </c>
      <c r="I167" s="23" t="s">
        <v>59</v>
      </c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ht="15.75" customHeight="1">
      <c r="A168" s="14" t="s">
        <v>3933</v>
      </c>
      <c r="B168" s="20">
        <v>44783</v>
      </c>
      <c r="C168" s="21">
        <v>0.38055555555555554</v>
      </c>
      <c r="D168" s="22">
        <v>0.39097222222222222</v>
      </c>
      <c r="E168" s="14" t="s">
        <v>2168</v>
      </c>
      <c r="F168" s="14" t="str">
        <f t="array" aca="1" ref="F168" ca="1">INDEX(list!$C$2:$C$5034,MATCH(INDIRECT(ADDRESS(ROW(),COLUMN()-1)),list!$A$2:$A$5034,0))</f>
        <v>Susan Laubach Cell</v>
      </c>
      <c r="G168" s="14" t="s">
        <v>3929</v>
      </c>
      <c r="H168" s="14">
        <v>15</v>
      </c>
      <c r="I168" s="23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ht="15.75" customHeight="1">
      <c r="A169" s="14" t="s">
        <v>3933</v>
      </c>
      <c r="B169" s="20">
        <v>44783</v>
      </c>
      <c r="C169" s="21">
        <v>0.38194444444444442</v>
      </c>
      <c r="D169" s="22">
        <v>0.38194444444444442</v>
      </c>
      <c r="E169" s="14" t="s">
        <v>2266</v>
      </c>
      <c r="F169" s="14" t="str">
        <f t="array" aca="1" ref="F169" ca="1">INDEX(list!$C$2:$C$5034,MATCH(INDIRECT(ADDRESS(ROW(),COLUMN()-1)),list!$A$2:$A$5034,0))</f>
        <v>Paul DeBaets</v>
      </c>
      <c r="G169" s="14" t="s">
        <v>3930</v>
      </c>
      <c r="H169" s="14">
        <v>0</v>
      </c>
      <c r="I169" s="23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ht="15.75" customHeight="1">
      <c r="A170" s="14" t="s">
        <v>3933</v>
      </c>
      <c r="B170" s="20">
        <v>44783</v>
      </c>
      <c r="C170" s="21">
        <v>0.39374999999999999</v>
      </c>
      <c r="D170" s="22">
        <v>0.39513888888888887</v>
      </c>
      <c r="E170" s="14" t="s">
        <v>2474</v>
      </c>
      <c r="F170" s="24" t="str">
        <f t="array" aca="1" ref="F170" ca="1">INDEX(list!$C$2:$C$5034,MATCH(INDIRECT(ADDRESS(ROW(),COLUMN()-1)),list!$A$2:$A$5034,0))</f>
        <v>SOCO - The Sourcing Company main</v>
      </c>
      <c r="G170" s="14" t="s">
        <v>3931</v>
      </c>
      <c r="H170" s="14">
        <v>2</v>
      </c>
      <c r="I170" s="23" t="s">
        <v>59</v>
      </c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ht="15.75" customHeight="1">
      <c r="A171" s="14" t="s">
        <v>3933</v>
      </c>
      <c r="B171" s="20">
        <v>44783</v>
      </c>
      <c r="C171" s="21">
        <v>0.39583333333333331</v>
      </c>
      <c r="D171" s="22">
        <v>0.40277777777777773</v>
      </c>
      <c r="E171" s="14" t="s">
        <v>2604</v>
      </c>
      <c r="F171" s="14" t="str">
        <f t="array" aca="1" ref="F171" ca="1">INDEX(list!$C$2:$C$5034,MATCH(INDIRECT(ADDRESS(ROW(),COLUMN()-1)),list!$A$2:$A$5034,0))</f>
        <v>PA - Juan Gudino cell</v>
      </c>
      <c r="G171" s="14" t="s">
        <v>3931</v>
      </c>
      <c r="H171" s="14">
        <v>10</v>
      </c>
      <c r="I171" s="23" t="s">
        <v>3776</v>
      </c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ht="15.75" customHeight="1">
      <c r="A172" s="14" t="s">
        <v>3933</v>
      </c>
      <c r="B172" s="20">
        <v>44783</v>
      </c>
      <c r="C172" s="21">
        <v>0.43333333333333335</v>
      </c>
      <c r="D172" s="22">
        <v>0.44930555555555557</v>
      </c>
      <c r="E172" s="14" t="s">
        <v>2651</v>
      </c>
      <c r="F172" s="14" t="str">
        <f t="array" aca="1" ref="F172" ca="1">INDEX(list!$C$2:$C$5034,MATCH(INDIRECT(ADDRESS(ROW(),COLUMN()-1)),list!$A$2:$A$5034,0))</f>
        <v>GD - Diana Garreau Cell</v>
      </c>
      <c r="G172" s="14" t="s">
        <v>3929</v>
      </c>
      <c r="H172" s="14">
        <v>23</v>
      </c>
      <c r="I172" s="23" t="s">
        <v>44</v>
      </c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ht="15.75" customHeight="1">
      <c r="A173" s="14" t="s">
        <v>3933</v>
      </c>
      <c r="B173" s="20">
        <v>44783</v>
      </c>
      <c r="C173" s="21">
        <v>0.4368055555555555</v>
      </c>
      <c r="D173" s="22">
        <v>0.4368055555555555</v>
      </c>
      <c r="E173" s="14" t="s">
        <v>3775</v>
      </c>
      <c r="F173" s="14" t="str">
        <f t="array" aca="1" ref="F173" ca="1">INDEX(list!$C$2:$C$5034,MATCH(INDIRECT(ADDRESS(ROW(),COLUMN()-1)),list!$A$2:$A$5034,0))</f>
        <v>PA - Dan Parker</v>
      </c>
      <c r="G173" s="14" t="s">
        <v>3930</v>
      </c>
      <c r="H173" s="14">
        <v>0</v>
      </c>
      <c r="I173" s="23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 ht="15.75" customHeight="1">
      <c r="A174" s="14" t="s">
        <v>3933</v>
      </c>
      <c r="B174" s="20">
        <v>44783</v>
      </c>
      <c r="C174" s="21">
        <v>0.45</v>
      </c>
      <c r="D174" s="22">
        <v>0.45208333333333334</v>
      </c>
      <c r="E174" s="14" t="s">
        <v>3775</v>
      </c>
      <c r="F174" s="14" t="str">
        <f t="array" aca="1" ref="F174" ca="1">INDEX(list!$C$2:$C$5034,MATCH(INDIRECT(ADDRESS(ROW(),COLUMN()-1)),list!$A$2:$A$5034,0))</f>
        <v>PA - Dan Parker</v>
      </c>
      <c r="G174" s="14" t="s">
        <v>3931</v>
      </c>
      <c r="H174" s="14">
        <v>3</v>
      </c>
      <c r="I174" s="23" t="s">
        <v>3776</v>
      </c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 ht="15.75" customHeight="1">
      <c r="A175" s="14" t="s">
        <v>3933</v>
      </c>
      <c r="B175" s="20">
        <v>44783</v>
      </c>
      <c r="C175" s="21">
        <v>0.46527777777777773</v>
      </c>
      <c r="D175" s="22">
        <v>0.46527777777777773</v>
      </c>
      <c r="E175" s="14" t="s">
        <v>3941</v>
      </c>
      <c r="F175" s="14" t="e">
        <f t="array" aca="1" ref="F175" ca="1">INDEX(list!$C$2:$C$5034,MATCH(INDIRECT(ADDRESS(ROW(),COLUMN()-1)),list!$A$2:$A$5034,0))</f>
        <v>#N/A</v>
      </c>
      <c r="G175" s="14" t="s">
        <v>3930</v>
      </c>
      <c r="H175" s="14">
        <v>0</v>
      </c>
      <c r="I175" s="23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 ht="15.75" customHeight="1">
      <c r="A176" s="14" t="s">
        <v>3933</v>
      </c>
      <c r="B176" s="20">
        <v>44783</v>
      </c>
      <c r="C176" s="21">
        <v>0.53749999999999998</v>
      </c>
      <c r="D176" s="22">
        <v>0.54027777777777775</v>
      </c>
      <c r="E176" s="14" t="s">
        <v>3897</v>
      </c>
      <c r="F176" s="14" t="str">
        <f t="array" aca="1" ref="F176" ca="1">INDEX(list!$C$2:$C$5034,MATCH(INDIRECT(ADDRESS(ROW(),COLUMN()-1)),list!$A$2:$A$5034,0))</f>
        <v>Blank CPA</v>
      </c>
      <c r="G176" s="14" t="s">
        <v>3931</v>
      </c>
      <c r="H176" s="14">
        <v>4</v>
      </c>
      <c r="I176" s="23" t="s">
        <v>388</v>
      </c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 ht="15.75" customHeight="1">
      <c r="A177" s="14" t="s">
        <v>3933</v>
      </c>
      <c r="B177" s="20">
        <v>44783</v>
      </c>
      <c r="C177" s="21">
        <v>0.54166666666666663</v>
      </c>
      <c r="D177" s="22">
        <v>0.54305555555555551</v>
      </c>
      <c r="E177" s="14" t="s">
        <v>2869</v>
      </c>
      <c r="F177" s="14" t="str">
        <f t="array" aca="1" ref="F177" ca="1">INDEX(list!$C$2:$C$5034,MATCH(INDIRECT(ADDRESS(ROW(),COLUMN()-1)),list!$A$2:$A$5034,0))</f>
        <v>Accurate Auto</v>
      </c>
      <c r="G177" s="14" t="s">
        <v>3931</v>
      </c>
      <c r="H177" s="14">
        <v>2</v>
      </c>
      <c r="I177" s="23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 ht="15.75" customHeight="1">
      <c r="A178" s="14" t="s">
        <v>3933</v>
      </c>
      <c r="B178" s="20">
        <v>44783</v>
      </c>
      <c r="C178" s="21">
        <v>0.54305555555555551</v>
      </c>
      <c r="D178" s="22">
        <v>0.54375000000000007</v>
      </c>
      <c r="E178" s="14" t="s">
        <v>3671</v>
      </c>
      <c r="F178" s="14" t="str">
        <f t="array" aca="1" ref="F178" ca="1">INDEX(list!$C$2:$C$5034,MATCH(INDIRECT(ADDRESS(ROW(),COLUMN()-1)),list!$A$2:$A$5034,0))</f>
        <v>AAA Helpline</v>
      </c>
      <c r="G178" s="14" t="s">
        <v>3931</v>
      </c>
      <c r="H178" s="14">
        <v>1</v>
      </c>
      <c r="I178" s="23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 ht="15.75" customHeight="1">
      <c r="A179" s="14" t="s">
        <v>3933</v>
      </c>
      <c r="B179" s="20">
        <v>44783</v>
      </c>
      <c r="C179" s="21">
        <v>0.54722222222222217</v>
      </c>
      <c r="D179" s="22">
        <v>0.54791666666666672</v>
      </c>
      <c r="E179" s="14" t="s">
        <v>2651</v>
      </c>
      <c r="F179" s="14" t="str">
        <f t="array" aca="1" ref="F179" ca="1">INDEX(list!$C$2:$C$5034,MATCH(INDIRECT(ADDRESS(ROW(),COLUMN()-1)),list!$A$2:$A$5034,0))</f>
        <v>GD - Diana Garreau Cell</v>
      </c>
      <c r="G179" s="14" t="s">
        <v>3931</v>
      </c>
      <c r="H179" s="14">
        <v>1</v>
      </c>
      <c r="I179" s="23" t="s">
        <v>44</v>
      </c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 ht="15.75" customHeight="1">
      <c r="A180" s="14" t="s">
        <v>3933</v>
      </c>
      <c r="B180" s="20">
        <v>44783</v>
      </c>
      <c r="C180" s="21">
        <v>0.54791666666666672</v>
      </c>
      <c r="D180" s="22">
        <v>0.54791666666666672</v>
      </c>
      <c r="E180" s="14" t="s">
        <v>2651</v>
      </c>
      <c r="F180" s="14" t="str">
        <f t="array" aca="1" ref="F180" ca="1">INDEX(list!$C$2:$C$5034,MATCH(INDIRECT(ADDRESS(ROW(),COLUMN()-1)),list!$A$2:$A$5034,0))</f>
        <v>GD - Diana Garreau Cell</v>
      </c>
      <c r="G180" s="14" t="s">
        <v>3930</v>
      </c>
      <c r="H180" s="14">
        <v>0</v>
      </c>
      <c r="I180" s="23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 ht="15.75" customHeight="1">
      <c r="A181" s="14" t="s">
        <v>3933</v>
      </c>
      <c r="B181" s="20">
        <v>44783</v>
      </c>
      <c r="C181" s="21">
        <v>0.54861111111111105</v>
      </c>
      <c r="D181" s="22">
        <v>0.54861111111111105</v>
      </c>
      <c r="E181" s="14" t="s">
        <v>2651</v>
      </c>
      <c r="F181" s="14" t="str">
        <f t="array" aca="1" ref="F181" ca="1">INDEX(list!$C$2:$C$5034,MATCH(INDIRECT(ADDRESS(ROW(),COLUMN()-1)),list!$A$2:$A$5034,0))</f>
        <v>GD - Diana Garreau Cell</v>
      </c>
      <c r="G181" s="14" t="s">
        <v>3930</v>
      </c>
      <c r="H181" s="14">
        <v>0</v>
      </c>
      <c r="I181" s="23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 ht="15.75" customHeight="1">
      <c r="A182" s="14" t="s">
        <v>3933</v>
      </c>
      <c r="B182" s="20">
        <v>44783</v>
      </c>
      <c r="C182" s="21">
        <v>0.54999999999999993</v>
      </c>
      <c r="D182" s="22">
        <v>0.55277777777777781</v>
      </c>
      <c r="E182" s="14" t="s">
        <v>2651</v>
      </c>
      <c r="F182" s="14" t="str">
        <f t="array" aca="1" ref="F182" ca="1">INDEX(list!$C$2:$C$5034,MATCH(INDIRECT(ADDRESS(ROW(),COLUMN()-1)),list!$A$2:$A$5034,0))</f>
        <v>GD - Diana Garreau Cell</v>
      </c>
      <c r="G182" s="14" t="s">
        <v>3931</v>
      </c>
      <c r="H182" s="14">
        <v>4</v>
      </c>
      <c r="I182" s="23" t="s">
        <v>44</v>
      </c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 ht="15.75" customHeight="1">
      <c r="A183" s="14" t="s">
        <v>3933</v>
      </c>
      <c r="B183" s="20">
        <v>44783</v>
      </c>
      <c r="C183" s="21">
        <v>0.60277777777777775</v>
      </c>
      <c r="D183" s="22">
        <v>0.60486111111111118</v>
      </c>
      <c r="E183" s="14" t="s">
        <v>2460</v>
      </c>
      <c r="F183" s="14" t="str">
        <f t="array" aca="1" ref="F183" ca="1">INDEX(list!$C$2:$C$5034,MATCH(INDIRECT(ADDRESS(ROW(),COLUMN()-1)),list!$A$2:$A$5034,0))</f>
        <v>LU - Larry Ulvestad cell</v>
      </c>
      <c r="G183" s="14" t="s">
        <v>3931</v>
      </c>
      <c r="H183" s="14">
        <v>3</v>
      </c>
      <c r="I183" s="23" t="s">
        <v>388</v>
      </c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 ht="15.75" customHeight="1">
      <c r="A184" s="14" t="s">
        <v>3933</v>
      </c>
      <c r="B184" s="20">
        <v>44783</v>
      </c>
      <c r="C184" s="21">
        <v>0.60416666666666663</v>
      </c>
      <c r="D184" s="22">
        <v>0.60625000000000007</v>
      </c>
      <c r="E184" s="14" t="s">
        <v>3843</v>
      </c>
      <c r="F184" s="14" t="str">
        <f t="array" aca="1" ref="F184" ca="1">INDEX(list!$C$2:$C$5034,MATCH(INDIRECT(ADDRESS(ROW(),COLUMN()-1)),list!$A$2:$A$5034,0))</f>
        <v>DIS - Andy Houghton cell</v>
      </c>
      <c r="G184" s="14" t="s">
        <v>3931</v>
      </c>
      <c r="H184" s="14">
        <v>3</v>
      </c>
      <c r="I184" s="23" t="s">
        <v>3844</v>
      </c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 ht="15.75" customHeight="1">
      <c r="A185" s="14" t="s">
        <v>3933</v>
      </c>
      <c r="B185" s="20">
        <v>44783</v>
      </c>
      <c r="C185" s="21">
        <v>0.70624999999999993</v>
      </c>
      <c r="D185" s="22">
        <v>0.70694444444444438</v>
      </c>
      <c r="E185" s="14" t="s">
        <v>3106</v>
      </c>
      <c r="F185" s="14" t="str">
        <f t="array" aca="1" ref="F185" ca="1">INDEX(list!$C$2:$C$5034,MATCH(INDIRECT(ADDRESS(ROW(),COLUMN()-1)),list!$A$2:$A$5034,0))</f>
        <v>Town Center Dental</v>
      </c>
      <c r="G185" s="14" t="s">
        <v>3929</v>
      </c>
      <c r="H185" s="14">
        <v>1</v>
      </c>
      <c r="I185" s="23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 ht="15.75" customHeight="1">
      <c r="A186" s="14" t="s">
        <v>3933</v>
      </c>
      <c r="B186" s="20">
        <v>44783</v>
      </c>
      <c r="C186" s="21">
        <v>0.72986111111111107</v>
      </c>
      <c r="D186" s="22">
        <v>0.73263888888888884</v>
      </c>
      <c r="E186" s="14" t="s">
        <v>274</v>
      </c>
      <c r="F186" s="14" t="str">
        <f t="array" aca="1" ref="F186" ca="1">INDEX(list!$C$2:$C$5034,MATCH(INDIRECT(ADDRESS(ROW(),COLUMN()-1)),list!$A$2:$A$5034,0))</f>
        <v>Geno Cell (Wisdom)</v>
      </c>
      <c r="G186" s="14" t="s">
        <v>3929</v>
      </c>
      <c r="H186" s="14">
        <v>4</v>
      </c>
      <c r="I186" s="23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 ht="15.75" customHeight="1">
      <c r="A187" s="14" t="s">
        <v>3933</v>
      </c>
      <c r="B187" s="20">
        <v>44783</v>
      </c>
      <c r="C187" s="21">
        <v>0.76527777777777783</v>
      </c>
      <c r="D187" s="22">
        <v>0.76527777777777783</v>
      </c>
      <c r="E187" s="14" t="s">
        <v>815</v>
      </c>
      <c r="F187" s="14" t="str">
        <f t="array" aca="1" ref="F187" ca="1">INDEX(list!$C$2:$C$5034,MATCH(INDIRECT(ADDRESS(ROW(),COLUMN()-1)),list!$A$2:$A$5034,0))</f>
        <v>Stanton Wong Cell</v>
      </c>
      <c r="G187" s="14" t="s">
        <v>3930</v>
      </c>
      <c r="H187" s="14">
        <v>0</v>
      </c>
      <c r="I187" s="23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 ht="15.75" customHeight="1">
      <c r="A188" s="14" t="s">
        <v>3934</v>
      </c>
      <c r="B188" s="20">
        <v>44784</v>
      </c>
      <c r="C188" s="21">
        <v>0.3576388888888889</v>
      </c>
      <c r="D188" s="22">
        <v>0.3576388888888889</v>
      </c>
      <c r="E188" s="14" t="s">
        <v>2388</v>
      </c>
      <c r="F188" s="14" t="str">
        <f t="array" aca="1" ref="F188" ca="1">INDEX(list!$C$2:$C$5034,MATCH(INDIRECT(ADDRESS(ROW(),COLUMN()-1)),list!$A$2:$A$5034,0))</f>
        <v>Jeffrey Booth</v>
      </c>
      <c r="G188" s="14" t="s">
        <v>3930</v>
      </c>
      <c r="H188" s="14">
        <v>0</v>
      </c>
      <c r="I188" s="23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 ht="15.75" customHeight="1">
      <c r="A189" s="14" t="s">
        <v>3934</v>
      </c>
      <c r="B189" s="20">
        <v>44784</v>
      </c>
      <c r="C189" s="21">
        <v>0.36458333333333331</v>
      </c>
      <c r="D189" s="22">
        <v>0.37083333333333335</v>
      </c>
      <c r="E189" s="14" t="s">
        <v>3691</v>
      </c>
      <c r="F189" s="14" t="str">
        <f t="array" aca="1" ref="F189" ca="1">INDEX(list!$C$2:$C$5034,MATCH(INDIRECT(ADDRESS(ROW(),COLUMN()-1)),list!$A$2:$A$5034,0))</f>
        <v>SOCO - Chaunte Pawlacyk</v>
      </c>
      <c r="G189" s="14" t="s">
        <v>3931</v>
      </c>
      <c r="H189" s="14">
        <v>9</v>
      </c>
      <c r="I189" s="23" t="s">
        <v>59</v>
      </c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 ht="15.75" customHeight="1">
      <c r="A190" s="14" t="s">
        <v>3934</v>
      </c>
      <c r="B190" s="20">
        <v>44784</v>
      </c>
      <c r="C190" s="21">
        <v>0.37638888888888888</v>
      </c>
      <c r="D190" s="22">
        <v>0.37986111111111115</v>
      </c>
      <c r="E190" s="14" t="s">
        <v>3691</v>
      </c>
      <c r="F190" s="14" t="str">
        <f t="array" aca="1" ref="F190" ca="1">INDEX(list!$C$2:$C$5034,MATCH(INDIRECT(ADDRESS(ROW(),COLUMN()-1)),list!$A$2:$A$5034,0))</f>
        <v>SOCO - Chaunte Pawlacyk</v>
      </c>
      <c r="G190" s="14" t="s">
        <v>3929</v>
      </c>
      <c r="H190" s="14">
        <v>5</v>
      </c>
      <c r="I190" s="23" t="s">
        <v>59</v>
      </c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 ht="15.75" customHeight="1">
      <c r="A191" s="14" t="s">
        <v>3934</v>
      </c>
      <c r="B191" s="20">
        <v>44784</v>
      </c>
      <c r="C191" s="21">
        <v>0.38541666666666669</v>
      </c>
      <c r="D191" s="22">
        <v>0.39861111111111108</v>
      </c>
      <c r="E191" s="14" t="s">
        <v>2388</v>
      </c>
      <c r="F191" s="14" t="str">
        <f t="array" aca="1" ref="F191" ca="1">INDEX(list!$C$2:$C$5034,MATCH(INDIRECT(ADDRESS(ROW(),COLUMN()-1)),list!$A$2:$A$5034,0))</f>
        <v>Jeffrey Booth</v>
      </c>
      <c r="G191" s="14" t="s">
        <v>3929</v>
      </c>
      <c r="H191" s="14">
        <v>19</v>
      </c>
      <c r="I191" s="23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 ht="15.75" customHeight="1">
      <c r="A192" s="14" t="s">
        <v>3934</v>
      </c>
      <c r="B192" s="20">
        <v>44784</v>
      </c>
      <c r="C192" s="21">
        <v>0.41180555555555554</v>
      </c>
      <c r="D192" s="22">
        <v>0.41319444444444442</v>
      </c>
      <c r="E192" s="14" t="s">
        <v>3833</v>
      </c>
      <c r="F192" s="14" t="str">
        <f t="array" aca="1" ref="F192" ca="1">INDEX(list!$C$2:$C$5034,MATCH(INDIRECT(ADDRESS(ROW(),COLUMN()-1)),list!$A$2:$A$5034,0))</f>
        <v>GD - Erica cell</v>
      </c>
      <c r="G192" s="14" t="s">
        <v>3929</v>
      </c>
      <c r="H192" s="14">
        <v>2</v>
      </c>
      <c r="I192" s="23" t="s">
        <v>44</v>
      </c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 ht="15.75" customHeight="1">
      <c r="A193" s="14" t="s">
        <v>3934</v>
      </c>
      <c r="B193" s="20">
        <v>44784</v>
      </c>
      <c r="C193" s="21">
        <v>0.42430555555555555</v>
      </c>
      <c r="D193" s="22">
        <v>0.42777777777777781</v>
      </c>
      <c r="E193" s="14" t="s">
        <v>1746</v>
      </c>
      <c r="F193" s="14" t="str">
        <f t="array" aca="1" ref="F193" ca="1">INDEX(list!$C$2:$C$5034,MATCH(INDIRECT(ADDRESS(ROW(),COLUMN()-1)),list!$A$2:$A$5034,0))</f>
        <v>Ron Laubach</v>
      </c>
      <c r="G193" s="14" t="s">
        <v>3929</v>
      </c>
      <c r="H193" s="14">
        <v>5</v>
      </c>
      <c r="I193" s="23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 ht="15.75" customHeight="1">
      <c r="A194" s="14" t="s">
        <v>3934</v>
      </c>
      <c r="B194" s="20">
        <v>44784</v>
      </c>
      <c r="C194" s="21">
        <v>0.42638888888888887</v>
      </c>
      <c r="D194" s="22">
        <v>0.42638888888888887</v>
      </c>
      <c r="E194" s="14" t="s">
        <v>3833</v>
      </c>
      <c r="F194" s="14" t="str">
        <f t="array" aca="1" ref="F194" ca="1">INDEX(list!$C$2:$C$5034,MATCH(INDIRECT(ADDRESS(ROW(),COLUMN()-1)),list!$A$2:$A$5034,0))</f>
        <v>GD - Erica cell</v>
      </c>
      <c r="G194" s="14" t="s">
        <v>3930</v>
      </c>
      <c r="H194" s="14">
        <v>0</v>
      </c>
      <c r="I194" s="23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 ht="15.75" customHeight="1">
      <c r="A195" s="14" t="s">
        <v>3934</v>
      </c>
      <c r="B195" s="20">
        <v>44784</v>
      </c>
      <c r="C195" s="21">
        <v>0.44375000000000003</v>
      </c>
      <c r="D195" s="22">
        <v>0.45347222222222222</v>
      </c>
      <c r="E195" s="14" t="s">
        <v>2388</v>
      </c>
      <c r="F195" s="14" t="str">
        <f t="array" aca="1" ref="F195" ca="1">INDEX(list!$C$2:$C$5034,MATCH(INDIRECT(ADDRESS(ROW(),COLUMN()-1)),list!$A$2:$A$5034,0))</f>
        <v>Jeffrey Booth</v>
      </c>
      <c r="G195" s="14" t="s">
        <v>3929</v>
      </c>
      <c r="H195" s="14">
        <v>14</v>
      </c>
      <c r="I195" s="23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 ht="15.75" customHeight="1">
      <c r="A196" s="14" t="s">
        <v>3934</v>
      </c>
      <c r="B196" s="20">
        <v>44784</v>
      </c>
      <c r="C196" s="21">
        <v>0.49722222222222223</v>
      </c>
      <c r="D196" s="22">
        <v>0.49722222222222223</v>
      </c>
      <c r="E196" s="14" t="s">
        <v>2388</v>
      </c>
      <c r="F196" s="14" t="str">
        <f t="array" aca="1" ref="F196" ca="1">INDEX(list!$C$2:$C$5034,MATCH(INDIRECT(ADDRESS(ROW(),COLUMN()-1)),list!$A$2:$A$5034,0))</f>
        <v>Jeffrey Booth</v>
      </c>
      <c r="G196" s="14" t="s">
        <v>3930</v>
      </c>
      <c r="H196" s="14">
        <v>0</v>
      </c>
      <c r="I196" s="23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 ht="15.75" customHeight="1">
      <c r="A197" s="14" t="s">
        <v>3934</v>
      </c>
      <c r="B197" s="20">
        <v>44784</v>
      </c>
      <c r="C197" s="21">
        <v>0.49861111111111112</v>
      </c>
      <c r="D197" s="22">
        <v>0.50138888888888888</v>
      </c>
      <c r="E197" s="14" t="s">
        <v>2266</v>
      </c>
      <c r="F197" s="14" t="str">
        <f t="array" aca="1" ref="F197" ca="1">INDEX(list!$C$2:$C$5034,MATCH(INDIRECT(ADDRESS(ROW(),COLUMN()-1)),list!$A$2:$A$5034,0))</f>
        <v>Paul DeBaets</v>
      </c>
      <c r="G197" s="14" t="s">
        <v>3931</v>
      </c>
      <c r="H197" s="14">
        <v>4</v>
      </c>
      <c r="I197" s="23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 ht="15.75" customHeight="1">
      <c r="A198" s="14" t="s">
        <v>3934</v>
      </c>
      <c r="B198" s="20">
        <v>44784</v>
      </c>
      <c r="C198" s="21">
        <v>0.50763888888888886</v>
      </c>
      <c r="D198" s="22">
        <v>0.51111111111111118</v>
      </c>
      <c r="E198" s="14" t="s">
        <v>1746</v>
      </c>
      <c r="F198" s="14" t="str">
        <f t="array" aca="1" ref="F198" ca="1">INDEX(list!$C$2:$C$5034,MATCH(INDIRECT(ADDRESS(ROW(),COLUMN()-1)),list!$A$2:$A$5034,0))</f>
        <v>Ron Laubach</v>
      </c>
      <c r="G198" s="14" t="s">
        <v>3931</v>
      </c>
      <c r="H198" s="14">
        <v>5</v>
      </c>
      <c r="I198" s="23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 ht="15.75" customHeight="1">
      <c r="A199" s="14" t="s">
        <v>3934</v>
      </c>
      <c r="B199" s="20">
        <v>44784</v>
      </c>
      <c r="C199" s="21">
        <v>0.52013888888888882</v>
      </c>
      <c r="D199" s="22">
        <v>0.52013888888888882</v>
      </c>
      <c r="E199" s="14" t="s">
        <v>866</v>
      </c>
      <c r="F199" s="14" t="str">
        <f t="array" aca="1" ref="F199" ca="1">INDEX(list!$C$2:$C$5034,MATCH(INDIRECT(ADDRESS(ROW(),COLUMN()-1)),list!$A$2:$A$5034,0))</f>
        <v>CPL - John CPL Cell</v>
      </c>
      <c r="G199" s="14" t="s">
        <v>3930</v>
      </c>
      <c r="H199" s="14">
        <v>0</v>
      </c>
      <c r="I199" s="23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 ht="15.75" customHeight="1">
      <c r="A200" s="14" t="s">
        <v>3934</v>
      </c>
      <c r="B200" s="20">
        <v>44784</v>
      </c>
      <c r="C200" s="21">
        <v>0.54375000000000007</v>
      </c>
      <c r="D200" s="22">
        <v>0.54375000000000007</v>
      </c>
      <c r="E200" s="14" t="s">
        <v>1746</v>
      </c>
      <c r="F200" s="14" t="str">
        <f t="array" aca="1" ref="F200" ca="1">INDEX(list!$C$2:$C$5034,MATCH(INDIRECT(ADDRESS(ROW(),COLUMN()-1)),list!$A$2:$A$5034,0))</f>
        <v>Ron Laubach</v>
      </c>
      <c r="G200" s="14" t="s">
        <v>3930</v>
      </c>
      <c r="H200" s="14">
        <v>0</v>
      </c>
      <c r="I200" s="23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 ht="15.75" customHeight="1">
      <c r="A201" s="14" t="s">
        <v>3934</v>
      </c>
      <c r="B201" s="20">
        <v>44784</v>
      </c>
      <c r="C201" s="21">
        <v>0.54652777777777783</v>
      </c>
      <c r="D201" s="22">
        <v>0.54791666666666672</v>
      </c>
      <c r="E201" s="14" t="s">
        <v>1746</v>
      </c>
      <c r="F201" s="14" t="str">
        <f t="array" aca="1" ref="F201" ca="1">INDEX(list!$C$2:$C$5034,MATCH(INDIRECT(ADDRESS(ROW(),COLUMN()-1)),list!$A$2:$A$5034,0))</f>
        <v>Ron Laubach</v>
      </c>
      <c r="G201" s="14" t="s">
        <v>3931</v>
      </c>
      <c r="H201" s="14">
        <v>2</v>
      </c>
      <c r="I201" s="23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 ht="15.75" customHeight="1">
      <c r="A202" s="14" t="s">
        <v>3934</v>
      </c>
      <c r="B202" s="20">
        <v>44784</v>
      </c>
      <c r="C202" s="21">
        <v>0.54861111111111105</v>
      </c>
      <c r="D202" s="22">
        <v>0.55138888888888882</v>
      </c>
      <c r="E202" s="14" t="s">
        <v>815</v>
      </c>
      <c r="F202" s="14" t="str">
        <f t="array" aca="1" ref="F202" ca="1">INDEX(list!$C$2:$C$5034,MATCH(INDIRECT(ADDRESS(ROW(),COLUMN()-1)),list!$A$2:$A$5034,0))</f>
        <v>Stanton Wong Cell</v>
      </c>
      <c r="G202" s="14" t="s">
        <v>3931</v>
      </c>
      <c r="H202" s="14">
        <v>4</v>
      </c>
      <c r="I202" s="23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 ht="15.75" customHeight="1">
      <c r="A203" s="14" t="s">
        <v>3934</v>
      </c>
      <c r="B203" s="20">
        <v>44784</v>
      </c>
      <c r="C203" s="21">
        <v>0.55069444444444449</v>
      </c>
      <c r="D203" s="22">
        <v>0.55069444444444449</v>
      </c>
      <c r="E203" s="14" t="s">
        <v>3236</v>
      </c>
      <c r="F203" s="14" t="str">
        <f t="array" aca="1" ref="F203" ca="1">INDEX(list!$C$2:$C$5034,MATCH(INDIRECT(ADDRESS(ROW(),COLUMN()-1)),list!$A$2:$A$5034,0))</f>
        <v>PT - Melissa Martine</v>
      </c>
      <c r="G203" s="14" t="s">
        <v>3930</v>
      </c>
      <c r="H203" s="14">
        <v>0</v>
      </c>
      <c r="I203" s="23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 ht="15.75" customHeight="1">
      <c r="A204" s="14" t="s">
        <v>3934</v>
      </c>
      <c r="B204" s="20">
        <v>44784</v>
      </c>
      <c r="C204" s="21">
        <v>0.55555555555555558</v>
      </c>
      <c r="D204" s="22">
        <v>0.55555555555555558</v>
      </c>
      <c r="E204" s="14" t="s">
        <v>1746</v>
      </c>
      <c r="F204" s="14" t="str">
        <f t="array" aca="1" ref="F204" ca="1">INDEX(list!$C$2:$C$5034,MATCH(INDIRECT(ADDRESS(ROW(),COLUMN()-1)),list!$A$2:$A$5034,0))</f>
        <v>Ron Laubach</v>
      </c>
      <c r="G204" s="14" t="s">
        <v>3931</v>
      </c>
      <c r="H204" s="14">
        <v>0</v>
      </c>
      <c r="I204" s="23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 ht="15.75" customHeight="1">
      <c r="A205" s="14" t="s">
        <v>3934</v>
      </c>
      <c r="B205" s="20">
        <v>44784</v>
      </c>
      <c r="C205" s="21">
        <v>0.56111111111111112</v>
      </c>
      <c r="D205" s="22">
        <v>0.56666666666666665</v>
      </c>
      <c r="E205" s="14" t="s">
        <v>815</v>
      </c>
      <c r="F205" s="14" t="str">
        <f t="array" aca="1" ref="F205" ca="1">INDEX(list!$C$2:$C$5034,MATCH(INDIRECT(ADDRESS(ROW(),COLUMN()-1)),list!$A$2:$A$5034,0))</f>
        <v>Stanton Wong Cell</v>
      </c>
      <c r="G205" s="14" t="s">
        <v>3931</v>
      </c>
      <c r="H205" s="14">
        <v>8</v>
      </c>
      <c r="I205" s="23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 ht="15.75" customHeight="1">
      <c r="A206" s="14" t="s">
        <v>3934</v>
      </c>
      <c r="B206" s="20">
        <v>44784</v>
      </c>
      <c r="C206" s="21">
        <v>0.56597222222222221</v>
      </c>
      <c r="D206" s="22">
        <v>0.56666666666666665</v>
      </c>
      <c r="E206" s="14" t="s">
        <v>2388</v>
      </c>
      <c r="F206" s="14" t="str">
        <f t="array" aca="1" ref="F206" ca="1">INDEX(list!$C$2:$C$5034,MATCH(INDIRECT(ADDRESS(ROW(),COLUMN()-1)),list!$A$2:$A$5034,0))</f>
        <v>Jeffrey Booth</v>
      </c>
      <c r="G206" s="14" t="s">
        <v>3931</v>
      </c>
      <c r="H206" s="14">
        <v>1</v>
      </c>
      <c r="I206" s="23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 ht="15.75" customHeight="1">
      <c r="A207" s="14" t="s">
        <v>3934</v>
      </c>
      <c r="B207" s="20">
        <v>44784</v>
      </c>
      <c r="C207" s="21">
        <v>0.56805555555555554</v>
      </c>
      <c r="D207" s="22">
        <v>0.57708333333333328</v>
      </c>
      <c r="E207" s="14" t="s">
        <v>2388</v>
      </c>
      <c r="F207" s="14" t="str">
        <f t="array" aca="1" ref="F207" ca="1">INDEX(list!$C$2:$C$5034,MATCH(INDIRECT(ADDRESS(ROW(),COLUMN()-1)),list!$A$2:$A$5034,0))</f>
        <v>Jeffrey Booth</v>
      </c>
      <c r="G207" s="14" t="s">
        <v>3929</v>
      </c>
      <c r="H207" s="14">
        <v>13</v>
      </c>
      <c r="I207" s="23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 ht="15.75" customHeight="1">
      <c r="A208" s="14" t="s">
        <v>3934</v>
      </c>
      <c r="B208" s="20">
        <v>44784</v>
      </c>
      <c r="C208" s="21">
        <v>0.57430555555555551</v>
      </c>
      <c r="D208" s="22">
        <v>0.57430555555555551</v>
      </c>
      <c r="E208" s="14" t="s">
        <v>3775</v>
      </c>
      <c r="F208" s="14" t="str">
        <f t="array" aca="1" ref="F208" ca="1">INDEX(list!$C$2:$C$5034,MATCH(INDIRECT(ADDRESS(ROW(),COLUMN()-1)),list!$A$2:$A$5034,0))</f>
        <v>PA - Dan Parker</v>
      </c>
      <c r="G208" s="14" t="s">
        <v>3930</v>
      </c>
      <c r="H208" s="14">
        <v>0</v>
      </c>
      <c r="I208" s="23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 ht="15.75" customHeight="1">
      <c r="A209" s="14" t="s">
        <v>3934</v>
      </c>
      <c r="B209" s="20">
        <v>44784</v>
      </c>
      <c r="C209" s="21">
        <v>0.57708333333333328</v>
      </c>
      <c r="D209" s="22">
        <v>0.58124999999999993</v>
      </c>
      <c r="E209" s="14" t="s">
        <v>3775</v>
      </c>
      <c r="F209" s="14" t="str">
        <f t="array" aca="1" ref="F209" ca="1">INDEX(list!$C$2:$C$5034,MATCH(INDIRECT(ADDRESS(ROW(),COLUMN()-1)),list!$A$2:$A$5034,0))</f>
        <v>PA - Dan Parker</v>
      </c>
      <c r="G209" s="14" t="s">
        <v>3931</v>
      </c>
      <c r="H209" s="14">
        <v>6</v>
      </c>
      <c r="I209" s="23" t="s">
        <v>3776</v>
      </c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 ht="15.75" customHeight="1">
      <c r="A210" s="14" t="s">
        <v>3934</v>
      </c>
      <c r="B210" s="20">
        <v>44784</v>
      </c>
      <c r="C210" s="21">
        <v>0.58124999999999993</v>
      </c>
      <c r="D210" s="22">
        <v>0.5854166666666667</v>
      </c>
      <c r="E210" s="14" t="s">
        <v>866</v>
      </c>
      <c r="F210" s="14" t="str">
        <f t="array" aca="1" ref="F210" ca="1">INDEX(list!$C$2:$C$5034,MATCH(INDIRECT(ADDRESS(ROW(),COLUMN()-1)),list!$A$2:$A$5034,0))</f>
        <v>CPL - John CPL Cell</v>
      </c>
      <c r="G210" s="14" t="s">
        <v>3931</v>
      </c>
      <c r="H210" s="14">
        <v>6</v>
      </c>
      <c r="I210" s="23" t="s">
        <v>222</v>
      </c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 ht="15.75" customHeight="1">
      <c r="A211" s="14" t="s">
        <v>3934</v>
      </c>
      <c r="B211" s="20">
        <v>44784</v>
      </c>
      <c r="C211" s="21">
        <v>0.58611111111111114</v>
      </c>
      <c r="D211" s="22">
        <v>0.58958333333333335</v>
      </c>
      <c r="E211" s="14" t="s">
        <v>3236</v>
      </c>
      <c r="F211" s="14" t="str">
        <f t="array" aca="1" ref="F211" ca="1">INDEX(list!$C$2:$C$5034,MATCH(INDIRECT(ADDRESS(ROW(),COLUMN()-1)),list!$A$2:$A$5034,0))</f>
        <v>PT - Melissa Martine</v>
      </c>
      <c r="G211" s="14" t="s">
        <v>3931</v>
      </c>
      <c r="H211" s="14">
        <v>5</v>
      </c>
      <c r="I211" s="23" t="s">
        <v>3237</v>
      </c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 ht="15.75" customHeight="1">
      <c r="A212" s="14" t="s">
        <v>3934</v>
      </c>
      <c r="B212" s="20">
        <v>44784</v>
      </c>
      <c r="C212" s="21">
        <v>0.59236111111111112</v>
      </c>
      <c r="D212" s="22">
        <v>0.59375</v>
      </c>
      <c r="E212" s="14" t="s">
        <v>2266</v>
      </c>
      <c r="F212" s="14" t="str">
        <f t="array" aca="1" ref="F212" ca="1">INDEX(list!$C$2:$C$5034,MATCH(INDIRECT(ADDRESS(ROW(),COLUMN()-1)),list!$A$2:$A$5034,0))</f>
        <v>Paul DeBaets</v>
      </c>
      <c r="G212" s="14" t="s">
        <v>3931</v>
      </c>
      <c r="H212" s="14">
        <v>2</v>
      </c>
      <c r="I212" s="23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 ht="15.75" customHeight="1">
      <c r="A213" s="14" t="s">
        <v>3934</v>
      </c>
      <c r="B213" s="20">
        <v>44784</v>
      </c>
      <c r="C213" s="21">
        <v>0.65208333333333335</v>
      </c>
      <c r="D213" s="22">
        <v>0.65625</v>
      </c>
      <c r="E213" s="14" t="s">
        <v>473</v>
      </c>
      <c r="F213" s="14" t="str">
        <f t="array" aca="1" ref="F213" ca="1">INDEX(list!$C$2:$C$5034,MATCH(INDIRECT(ADDRESS(ROW(),COLUMN()-1)),list!$A$2:$A$5034,0))</f>
        <v>Kc Youngdale</v>
      </c>
      <c r="G213" s="14" t="s">
        <v>3929</v>
      </c>
      <c r="H213" s="14">
        <v>6</v>
      </c>
      <c r="I213" s="23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 ht="15.75" customHeight="1">
      <c r="A214" s="14" t="s">
        <v>3934</v>
      </c>
      <c r="B214" s="20">
        <v>44784</v>
      </c>
      <c r="C214" s="21">
        <v>0.71319444444444446</v>
      </c>
      <c r="D214" s="22">
        <v>0.71319444444444446</v>
      </c>
      <c r="E214" s="14" t="s">
        <v>2388</v>
      </c>
      <c r="F214" s="14" t="str">
        <f t="array" aca="1" ref="F214" ca="1">INDEX(list!$C$2:$C$5034,MATCH(INDIRECT(ADDRESS(ROW(),COLUMN()-1)),list!$A$2:$A$5034,0))</f>
        <v>Jeffrey Booth</v>
      </c>
      <c r="G214" s="14" t="s">
        <v>3930</v>
      </c>
      <c r="H214" s="14">
        <v>0</v>
      </c>
      <c r="I214" s="23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 ht="15.75" customHeight="1">
      <c r="A215" s="14" t="s">
        <v>3934</v>
      </c>
      <c r="B215" s="20">
        <v>44784</v>
      </c>
      <c r="C215" s="21">
        <v>0.7368055555555556</v>
      </c>
      <c r="D215" s="22">
        <v>0.74444444444444446</v>
      </c>
      <c r="E215" s="14" t="s">
        <v>815</v>
      </c>
      <c r="F215" s="14" t="str">
        <f t="array" aca="1" ref="F215" ca="1">INDEX(list!$C$2:$C$5034,MATCH(INDIRECT(ADDRESS(ROW(),COLUMN()-1)),list!$A$2:$A$5034,0))</f>
        <v>Stanton Wong Cell</v>
      </c>
      <c r="G215" s="14" t="s">
        <v>3929</v>
      </c>
      <c r="H215" s="14">
        <v>11</v>
      </c>
      <c r="I215" s="23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 ht="15.75" customHeight="1">
      <c r="A216" s="14" t="s">
        <v>3934</v>
      </c>
      <c r="B216" s="20">
        <v>44784</v>
      </c>
      <c r="C216" s="21">
        <v>0.74375000000000002</v>
      </c>
      <c r="D216" s="22">
        <v>0.74444444444444446</v>
      </c>
      <c r="E216" s="14" t="s">
        <v>3775</v>
      </c>
      <c r="F216" s="14" t="str">
        <f t="array" aca="1" ref="F216" ca="1">INDEX(list!$C$2:$C$5034,MATCH(INDIRECT(ADDRESS(ROW(),COLUMN()-1)),list!$A$2:$A$5034,0))</f>
        <v>PA - Dan Parker</v>
      </c>
      <c r="G216" s="14" t="s">
        <v>3929</v>
      </c>
      <c r="H216" s="14">
        <v>1</v>
      </c>
      <c r="I216" s="23" t="s">
        <v>3776</v>
      </c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 ht="15.75" customHeight="1">
      <c r="A217" s="14" t="s">
        <v>3934</v>
      </c>
      <c r="B217" s="20">
        <v>44784</v>
      </c>
      <c r="C217" s="21">
        <v>0.74583333333333324</v>
      </c>
      <c r="D217" s="22">
        <v>0.79027777777777775</v>
      </c>
      <c r="E217" s="14" t="s">
        <v>815</v>
      </c>
      <c r="F217" s="14" t="str">
        <f t="array" aca="1" ref="F217" ca="1">INDEX(list!$C$2:$C$5034,MATCH(INDIRECT(ADDRESS(ROW(),COLUMN()-1)),list!$A$2:$A$5034,0))</f>
        <v>Stanton Wong Cell</v>
      </c>
      <c r="G217" s="14" t="s">
        <v>3931</v>
      </c>
      <c r="H217" s="14">
        <v>64</v>
      </c>
      <c r="I217" s="23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 ht="15.75" customHeight="1">
      <c r="A218" s="14" t="s">
        <v>3934</v>
      </c>
      <c r="B218" s="20">
        <v>44784</v>
      </c>
      <c r="C218" s="21">
        <v>0.86319444444444438</v>
      </c>
      <c r="D218" s="22">
        <v>0.8666666666666667</v>
      </c>
      <c r="E218" s="14" t="s">
        <v>815</v>
      </c>
      <c r="F218" s="14" t="str">
        <f t="array" aca="1" ref="F218" ca="1">INDEX(list!$C$2:$C$5034,MATCH(INDIRECT(ADDRESS(ROW(),COLUMN()-1)),list!$A$2:$A$5034,0))</f>
        <v>Stanton Wong Cell</v>
      </c>
      <c r="G218" s="14" t="s">
        <v>3929</v>
      </c>
      <c r="H218" s="14">
        <v>5</v>
      </c>
      <c r="I218" s="23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 ht="15.75" customHeight="1">
      <c r="A219" s="14" t="s">
        <v>3934</v>
      </c>
      <c r="B219" s="20">
        <v>44784</v>
      </c>
      <c r="C219" s="21">
        <v>0.89027777777777783</v>
      </c>
      <c r="D219" s="22">
        <v>0.89513888888888893</v>
      </c>
      <c r="E219" s="14" t="s">
        <v>2166</v>
      </c>
      <c r="F219" s="14" t="str">
        <f t="array" aca="1" ref="F219" ca="1">INDEX(list!$C$2:$C$5034,MATCH(INDIRECT(ADDRESS(ROW(),COLUMN()-1)),list!$A$2:$A$5034,0))</f>
        <v>Ed Laubach Cell</v>
      </c>
      <c r="G219" s="14" t="s">
        <v>3929</v>
      </c>
      <c r="H219" s="14">
        <v>7</v>
      </c>
      <c r="I219" s="23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 ht="15.75" customHeight="1">
      <c r="A220" s="14" t="s">
        <v>3935</v>
      </c>
      <c r="B220" s="20">
        <v>44785</v>
      </c>
      <c r="C220" s="21">
        <v>0.4604166666666667</v>
      </c>
      <c r="D220" s="22">
        <v>0.4604166666666667</v>
      </c>
      <c r="E220" s="14" t="s">
        <v>940</v>
      </c>
      <c r="F220" s="14" t="str">
        <f t="array" aca="1" ref="F220" ca="1">INDEX(list!$C$2:$C$5034,MATCH(INDIRECT(ADDRESS(ROW(),COLUMN()-1)),list!$A$2:$A$5034,0))</f>
        <v>SOCO - James Sampson</v>
      </c>
      <c r="G220" s="14" t="s">
        <v>3930</v>
      </c>
      <c r="H220" s="14">
        <v>0</v>
      </c>
      <c r="I220" s="23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 ht="15.75" customHeight="1">
      <c r="A221" s="14" t="s">
        <v>3935</v>
      </c>
      <c r="B221" s="20">
        <v>44785</v>
      </c>
      <c r="C221" s="21">
        <v>0.4916666666666667</v>
      </c>
      <c r="D221" s="22">
        <v>0.4916666666666667</v>
      </c>
      <c r="E221" s="14" t="s">
        <v>3833</v>
      </c>
      <c r="F221" s="14" t="str">
        <f t="array" aca="1" ref="F221" ca="1">INDEX(list!$C$2:$C$5034,MATCH(INDIRECT(ADDRESS(ROW(),COLUMN()-1)),list!$A$2:$A$5034,0))</f>
        <v>GD - Erica cell</v>
      </c>
      <c r="G221" s="14" t="s">
        <v>3930</v>
      </c>
      <c r="H221" s="14">
        <v>0</v>
      </c>
      <c r="I221" s="23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 ht="15.75" customHeight="1">
      <c r="A222" s="14" t="s">
        <v>3935</v>
      </c>
      <c r="B222" s="20">
        <v>44785</v>
      </c>
      <c r="C222" s="21">
        <v>0.55347222222222225</v>
      </c>
      <c r="D222" s="22">
        <v>0.55347222222222225</v>
      </c>
      <c r="E222" s="14" t="s">
        <v>940</v>
      </c>
      <c r="F222" s="14" t="str">
        <f t="array" aca="1" ref="F222" ca="1">INDEX(list!$C$2:$C$5034,MATCH(INDIRECT(ADDRESS(ROW(),COLUMN()-1)),list!$A$2:$A$5034,0))</f>
        <v>SOCO - James Sampson</v>
      </c>
      <c r="G222" s="14" t="s">
        <v>3930</v>
      </c>
      <c r="H222" s="14">
        <v>0</v>
      </c>
      <c r="I222" s="23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 ht="15.75" customHeight="1">
      <c r="A223" s="14" t="s">
        <v>3935</v>
      </c>
      <c r="B223" s="20">
        <v>44785</v>
      </c>
      <c r="C223" s="21">
        <v>0.61041666666666672</v>
      </c>
      <c r="D223" s="22">
        <v>0.61249999999999993</v>
      </c>
      <c r="E223" s="14" t="s">
        <v>940</v>
      </c>
      <c r="F223" s="14" t="str">
        <f t="array" aca="1" ref="F223" ca="1">INDEX(list!$C$2:$C$5034,MATCH(INDIRECT(ADDRESS(ROW(),COLUMN()-1)),list!$A$2:$A$5034,0))</f>
        <v>SOCO - James Sampson</v>
      </c>
      <c r="G223" s="14" t="s">
        <v>3931</v>
      </c>
      <c r="H223" s="14">
        <v>3</v>
      </c>
      <c r="I223" s="23" t="s">
        <v>59</v>
      </c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 ht="15.75" customHeight="1">
      <c r="A224" s="14" t="s">
        <v>3935</v>
      </c>
      <c r="B224" s="20">
        <v>44785</v>
      </c>
      <c r="C224" s="21">
        <v>0.61249999999999993</v>
      </c>
      <c r="D224" s="22">
        <v>0.61319444444444449</v>
      </c>
      <c r="E224" s="14" t="s">
        <v>3846</v>
      </c>
      <c r="F224" s="14" t="str">
        <f t="array" aca="1" ref="F224" ca="1">INDEX(list!$C$2:$C$5034,MATCH(INDIRECT(ADDRESS(ROW(),COLUMN()-1)),list!$A$2:$A$5034,0))</f>
        <v>Roger Moreno cell</v>
      </c>
      <c r="G224" s="14" t="s">
        <v>3931</v>
      </c>
      <c r="H224" s="14">
        <v>1</v>
      </c>
      <c r="I224" s="23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 ht="15.75" customHeight="1">
      <c r="A225" s="14" t="s">
        <v>3935</v>
      </c>
      <c r="B225" s="20">
        <v>44785</v>
      </c>
      <c r="C225" s="21">
        <v>0.6333333333333333</v>
      </c>
      <c r="D225" s="22">
        <v>0.63472222222222219</v>
      </c>
      <c r="E225" s="14" t="s">
        <v>3846</v>
      </c>
      <c r="F225" s="14" t="str">
        <f t="array" aca="1" ref="F225" ca="1">INDEX(list!$C$2:$C$5034,MATCH(INDIRECT(ADDRESS(ROW(),COLUMN()-1)),list!$A$2:$A$5034,0))</f>
        <v>Roger Moreno cell</v>
      </c>
      <c r="G225" s="14" t="s">
        <v>3929</v>
      </c>
      <c r="H225" s="14">
        <v>2</v>
      </c>
      <c r="I225" s="23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 ht="15.75" customHeight="1">
      <c r="A226" s="14" t="s">
        <v>3935</v>
      </c>
      <c r="B226" s="20">
        <v>44785</v>
      </c>
      <c r="C226" s="21">
        <v>0.66041666666666665</v>
      </c>
      <c r="D226" s="22">
        <v>0.66249999999999998</v>
      </c>
      <c r="E226" s="14" t="s">
        <v>2651</v>
      </c>
      <c r="F226" s="14" t="str">
        <f t="array" aca="1" ref="F226" ca="1">INDEX(list!$C$2:$C$5034,MATCH(INDIRECT(ADDRESS(ROW(),COLUMN()-1)),list!$A$2:$A$5034,0))</f>
        <v>GD - Diana Garreau Cell</v>
      </c>
      <c r="G226" s="14" t="s">
        <v>3931</v>
      </c>
      <c r="H226" s="14">
        <v>3</v>
      </c>
      <c r="I226" s="23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 ht="15.75" customHeight="1">
      <c r="A227" s="14" t="s">
        <v>3935</v>
      </c>
      <c r="B227" s="20">
        <v>44785</v>
      </c>
      <c r="C227" s="21">
        <v>0.70277777777777783</v>
      </c>
      <c r="D227" s="22">
        <v>0.70833333333333337</v>
      </c>
      <c r="E227" s="14" t="s">
        <v>2166</v>
      </c>
      <c r="F227" s="14" t="str">
        <f t="array" aca="1" ref="F227" ca="1">INDEX(list!$C$2:$C$5034,MATCH(INDIRECT(ADDRESS(ROW(),COLUMN()-1)),list!$A$2:$A$5034,0))</f>
        <v>Ed Laubach Cell</v>
      </c>
      <c r="G227" s="14" t="s">
        <v>3929</v>
      </c>
      <c r="H227" s="14">
        <v>8</v>
      </c>
      <c r="I227" s="23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 ht="15.75" customHeight="1">
      <c r="A228" s="14" t="s">
        <v>3935</v>
      </c>
      <c r="B228" s="20">
        <v>44785</v>
      </c>
      <c r="C228" s="21">
        <v>0.7319444444444444</v>
      </c>
      <c r="D228" s="22">
        <v>0.74791666666666667</v>
      </c>
      <c r="E228" s="14" t="s">
        <v>654</v>
      </c>
      <c r="F228" s="14" t="str">
        <f t="array" aca="1" ref="F228" ca="1">INDEX(list!$C$2:$C$5034,MATCH(INDIRECT(ADDRESS(ROW(),COLUMN()-1)),list!$A$2:$A$5034,0))</f>
        <v>Amber Howard cell</v>
      </c>
      <c r="G228" s="14" t="s">
        <v>3929</v>
      </c>
      <c r="H228" s="14">
        <v>23</v>
      </c>
      <c r="I228" s="23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 ht="15.75" customHeight="1">
      <c r="A229" s="14" t="s">
        <v>3935</v>
      </c>
      <c r="B229" s="20">
        <v>44785</v>
      </c>
      <c r="C229" s="21">
        <v>0.9375</v>
      </c>
      <c r="D229" s="22">
        <v>0.93819444444444444</v>
      </c>
      <c r="E229" s="14" t="s">
        <v>3272</v>
      </c>
      <c r="F229" s="14" t="str">
        <f t="array" aca="1" ref="F229" ca="1">INDEX(list!$C$2:$C$5034,MATCH(INDIRECT(ADDRESS(ROW(),COLUMN()-1)),list!$A$2:$A$5034,0))</f>
        <v>Elaina Cell</v>
      </c>
      <c r="G229" s="14" t="s">
        <v>3929</v>
      </c>
      <c r="H229" s="14">
        <v>1</v>
      </c>
      <c r="I229" s="23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 ht="15.75" customHeight="1">
      <c r="A230" s="14" t="s">
        <v>3937</v>
      </c>
      <c r="B230" s="20">
        <v>44786</v>
      </c>
      <c r="C230" s="21">
        <v>0.3263888888888889</v>
      </c>
      <c r="D230" s="22">
        <v>0.3263888888888889</v>
      </c>
      <c r="E230" s="14" t="s">
        <v>2651</v>
      </c>
      <c r="F230" s="14" t="str">
        <f t="array" aca="1" ref="F230" ca="1">INDEX(list!$C$2:$C$5034,MATCH(INDIRECT(ADDRESS(ROW(),COLUMN()-1)),list!$A$2:$A$5034,0))</f>
        <v>GD - Diana Garreau Cell</v>
      </c>
      <c r="G230" s="14" t="s">
        <v>3930</v>
      </c>
      <c r="H230" s="14">
        <v>0</v>
      </c>
      <c r="I230" s="23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 ht="15.75" customHeight="1">
      <c r="A231" s="14" t="s">
        <v>3937</v>
      </c>
      <c r="B231" s="20">
        <v>44786</v>
      </c>
      <c r="C231" s="21">
        <v>0.3298611111111111</v>
      </c>
      <c r="D231" s="22">
        <v>0.33055555555555555</v>
      </c>
      <c r="E231" s="14" t="s">
        <v>2651</v>
      </c>
      <c r="F231" s="14" t="str">
        <f t="array" aca="1" ref="F231" ca="1">INDEX(list!$C$2:$C$5034,MATCH(INDIRECT(ADDRESS(ROW(),COLUMN()-1)),list!$A$2:$A$5034,0))</f>
        <v>GD - Diana Garreau Cell</v>
      </c>
      <c r="G231" s="14" t="s">
        <v>3931</v>
      </c>
      <c r="H231" s="14">
        <v>1</v>
      </c>
      <c r="I231" s="23" t="s">
        <v>44</v>
      </c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 ht="15.75" customHeight="1">
      <c r="A232" s="14" t="s">
        <v>3937</v>
      </c>
      <c r="B232" s="20">
        <v>44786</v>
      </c>
      <c r="C232" s="21">
        <v>0.3659722222222222</v>
      </c>
      <c r="D232" s="22">
        <v>0.3666666666666667</v>
      </c>
      <c r="E232" s="14" t="s">
        <v>2651</v>
      </c>
      <c r="F232" s="14" t="str">
        <f t="array" aca="1" ref="F232" ca="1">INDEX(list!$C$2:$C$5034,MATCH(INDIRECT(ADDRESS(ROW(),COLUMN()-1)),list!$A$2:$A$5034,0))</f>
        <v>GD - Diana Garreau Cell</v>
      </c>
      <c r="G232" s="14" t="s">
        <v>3931</v>
      </c>
      <c r="H232" s="14">
        <v>1</v>
      </c>
      <c r="I232" s="23" t="s">
        <v>44</v>
      </c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 ht="15.75" customHeight="1">
      <c r="A233" s="14" t="s">
        <v>3937</v>
      </c>
      <c r="B233" s="20">
        <v>44786</v>
      </c>
      <c r="C233" s="21">
        <v>0.3666666666666667</v>
      </c>
      <c r="D233" s="22">
        <v>0.37152777777777773</v>
      </c>
      <c r="E233" s="14" t="s">
        <v>2651</v>
      </c>
      <c r="F233" s="14" t="str">
        <f t="array" aca="1" ref="F233" ca="1">INDEX(list!$C$2:$C$5034,MATCH(INDIRECT(ADDRESS(ROW(),COLUMN()-1)),list!$A$2:$A$5034,0))</f>
        <v>GD - Diana Garreau Cell</v>
      </c>
      <c r="G233" s="14" t="s">
        <v>3929</v>
      </c>
      <c r="H233" s="14">
        <v>7</v>
      </c>
      <c r="I233" s="23" t="s">
        <v>44</v>
      </c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 ht="15.75" customHeight="1">
      <c r="A234" s="14" t="s">
        <v>3937</v>
      </c>
      <c r="B234" s="20">
        <v>44786</v>
      </c>
      <c r="C234" s="21">
        <v>0.44513888888888892</v>
      </c>
      <c r="D234" s="22">
        <v>0.4458333333333333</v>
      </c>
      <c r="E234" s="14" t="s">
        <v>654</v>
      </c>
      <c r="F234" s="14" t="str">
        <f t="array" aca="1" ref="F234" ca="1">INDEX(list!$C$2:$C$5034,MATCH(INDIRECT(ADDRESS(ROW(),COLUMN()-1)),list!$A$2:$A$5034,0))</f>
        <v>Amber Howard cell</v>
      </c>
      <c r="G234" s="14" t="s">
        <v>3931</v>
      </c>
      <c r="H234" s="14">
        <v>1</v>
      </c>
      <c r="I234" s="23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 ht="15.75" customHeight="1">
      <c r="A235" s="14" t="s">
        <v>3937</v>
      </c>
      <c r="B235" s="20">
        <v>44786</v>
      </c>
      <c r="C235" s="21">
        <v>0.49236111111111108</v>
      </c>
      <c r="D235" s="22">
        <v>0.49236111111111108</v>
      </c>
      <c r="E235" s="14" t="s">
        <v>654</v>
      </c>
      <c r="F235" s="14" t="str">
        <f t="array" aca="1" ref="F235" ca="1">INDEX(list!$C$2:$C$5034,MATCH(INDIRECT(ADDRESS(ROW(),COLUMN()-1)),list!$A$2:$A$5034,0))</f>
        <v>Amber Howard cell</v>
      </c>
      <c r="G235" s="14" t="s">
        <v>3930</v>
      </c>
      <c r="H235" s="14">
        <v>0</v>
      </c>
      <c r="I235" s="23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 ht="15.75" customHeight="1">
      <c r="A236" s="14" t="s">
        <v>3937</v>
      </c>
      <c r="B236" s="20">
        <v>44786</v>
      </c>
      <c r="C236" s="21">
        <v>0.54166666666666663</v>
      </c>
      <c r="D236" s="22">
        <v>0.54166666666666663</v>
      </c>
      <c r="E236" s="14" t="s">
        <v>2651</v>
      </c>
      <c r="F236" s="14" t="str">
        <f t="array" aca="1" ref="F236" ca="1">INDEX(list!$C$2:$C$5034,MATCH(INDIRECT(ADDRESS(ROW(),COLUMN()-1)),list!$A$2:$A$5034,0))</f>
        <v>GD - Diana Garreau Cell</v>
      </c>
      <c r="G236" s="14" t="s">
        <v>3930</v>
      </c>
      <c r="H236" s="14">
        <v>0</v>
      </c>
      <c r="I236" s="23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 ht="15.75" customHeight="1">
      <c r="A237" s="14" t="s">
        <v>3937</v>
      </c>
      <c r="B237" s="20">
        <v>44786</v>
      </c>
      <c r="C237" s="21">
        <v>0.57013888888888886</v>
      </c>
      <c r="D237" s="22">
        <v>0.5708333333333333</v>
      </c>
      <c r="E237" s="14" t="s">
        <v>2651</v>
      </c>
      <c r="F237" s="14" t="str">
        <f t="array" aca="1" ref="F237" ca="1">INDEX(list!$C$2:$C$5034,MATCH(INDIRECT(ADDRESS(ROW(),COLUMN()-1)),list!$A$2:$A$5034,0))</f>
        <v>GD - Diana Garreau Cell</v>
      </c>
      <c r="G237" s="14" t="s">
        <v>3929</v>
      </c>
      <c r="H237" s="14">
        <v>1</v>
      </c>
      <c r="I237" s="23" t="s">
        <v>44</v>
      </c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 ht="15.75" customHeight="1">
      <c r="A238" s="14" t="s">
        <v>3937</v>
      </c>
      <c r="B238" s="20">
        <v>44786</v>
      </c>
      <c r="C238" s="21">
        <v>0.57013888888888886</v>
      </c>
      <c r="D238" s="22">
        <v>0.5708333333333333</v>
      </c>
      <c r="E238" s="14" t="s">
        <v>2651</v>
      </c>
      <c r="F238" s="14" t="str">
        <f t="array" aca="1" ref="F238" ca="1">INDEX(list!$C$2:$C$5034,MATCH(INDIRECT(ADDRESS(ROW(),COLUMN()-1)),list!$A$2:$A$5034,0))</f>
        <v>GD - Diana Garreau Cell</v>
      </c>
      <c r="G238" s="14" t="s">
        <v>3931</v>
      </c>
      <c r="H238" s="14">
        <v>1</v>
      </c>
      <c r="I238" s="23" t="s">
        <v>44</v>
      </c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 ht="15.75" customHeight="1">
      <c r="A239" s="14" t="s">
        <v>3937</v>
      </c>
      <c r="B239" s="20">
        <v>44786</v>
      </c>
      <c r="C239" s="21">
        <v>0.57013888888888886</v>
      </c>
      <c r="D239" s="22">
        <v>0.5708333333333333</v>
      </c>
      <c r="E239" s="14" t="s">
        <v>2651</v>
      </c>
      <c r="F239" s="14" t="str">
        <f t="array" aca="1" ref="F239" ca="1">INDEX(list!$C$2:$C$5034,MATCH(INDIRECT(ADDRESS(ROW(),COLUMN()-1)),list!$A$2:$A$5034,0))</f>
        <v>GD - Diana Garreau Cell</v>
      </c>
      <c r="G239" s="14" t="s">
        <v>3931</v>
      </c>
      <c r="H239" s="14">
        <v>1</v>
      </c>
      <c r="I239" s="23" t="s">
        <v>44</v>
      </c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 ht="15.75" customHeight="1">
      <c r="A240" s="14" t="s">
        <v>3937</v>
      </c>
      <c r="B240" s="20">
        <v>44786</v>
      </c>
      <c r="C240" s="21">
        <v>0.5708333333333333</v>
      </c>
      <c r="D240" s="22">
        <v>0.57152777777777775</v>
      </c>
      <c r="E240" s="14" t="s">
        <v>2651</v>
      </c>
      <c r="F240" s="14" t="str">
        <f t="array" aca="1" ref="F240" ca="1">INDEX(list!$C$2:$C$5034,MATCH(INDIRECT(ADDRESS(ROW(),COLUMN()-1)),list!$A$2:$A$5034,0))</f>
        <v>GD - Diana Garreau Cell</v>
      </c>
      <c r="G240" s="14" t="s">
        <v>3931</v>
      </c>
      <c r="H240" s="14">
        <v>1</v>
      </c>
      <c r="I240" s="23" t="s">
        <v>44</v>
      </c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 ht="15.75" customHeight="1">
      <c r="A241" s="14" t="s">
        <v>3937</v>
      </c>
      <c r="B241" s="20">
        <v>44786</v>
      </c>
      <c r="C241" s="21">
        <v>0.57430555555555551</v>
      </c>
      <c r="D241" s="22">
        <v>0.57500000000000007</v>
      </c>
      <c r="E241" s="14" t="s">
        <v>2651</v>
      </c>
      <c r="F241" s="14" t="str">
        <f t="array" aca="1" ref="F241" ca="1">INDEX(list!$C$2:$C$5034,MATCH(INDIRECT(ADDRESS(ROW(),COLUMN()-1)),list!$A$2:$A$5034,0))</f>
        <v>GD - Diana Garreau Cell</v>
      </c>
      <c r="G241" s="14" t="s">
        <v>3931</v>
      </c>
      <c r="H241" s="14">
        <v>1</v>
      </c>
      <c r="I241" s="23" t="s">
        <v>44</v>
      </c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 ht="15.75" customHeight="1">
      <c r="A242" s="14" t="s">
        <v>3937</v>
      </c>
      <c r="B242" s="20">
        <v>44786</v>
      </c>
      <c r="C242" s="21">
        <v>0.58124999999999993</v>
      </c>
      <c r="D242" s="22">
        <v>0.58263888888888882</v>
      </c>
      <c r="E242" s="14" t="s">
        <v>2651</v>
      </c>
      <c r="F242" s="14" t="str">
        <f t="array" aca="1" ref="F242" ca="1">INDEX(list!$C$2:$C$5034,MATCH(INDIRECT(ADDRESS(ROW(),COLUMN()-1)),list!$A$2:$A$5034,0))</f>
        <v>GD - Diana Garreau Cell</v>
      </c>
      <c r="G242" s="14" t="s">
        <v>3929</v>
      </c>
      <c r="H242" s="14">
        <v>2</v>
      </c>
      <c r="I242" s="23" t="s">
        <v>44</v>
      </c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 ht="15.75" customHeight="1">
      <c r="A243" s="14" t="s">
        <v>3937</v>
      </c>
      <c r="B243" s="20">
        <v>44786</v>
      </c>
      <c r="C243" s="21">
        <v>0.58958333333333335</v>
      </c>
      <c r="D243" s="22">
        <v>0.59027777777777779</v>
      </c>
      <c r="E243" s="14" t="s">
        <v>2651</v>
      </c>
      <c r="F243" s="14" t="str">
        <f t="array" aca="1" ref="F243" ca="1">INDEX(list!$C$2:$C$5034,MATCH(INDIRECT(ADDRESS(ROW(),COLUMN()-1)),list!$A$2:$A$5034,0))</f>
        <v>GD - Diana Garreau Cell</v>
      </c>
      <c r="G243" s="14" t="s">
        <v>3929</v>
      </c>
      <c r="H243" s="14">
        <v>1</v>
      </c>
      <c r="I243" s="23" t="s">
        <v>44</v>
      </c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 ht="15.75" customHeight="1">
      <c r="A244" s="14" t="s">
        <v>3937</v>
      </c>
      <c r="B244" s="20">
        <v>44786</v>
      </c>
      <c r="C244" s="21">
        <v>0.60833333333333328</v>
      </c>
      <c r="D244" s="22">
        <v>0.60833333333333328</v>
      </c>
      <c r="E244" s="14" t="s">
        <v>3833</v>
      </c>
      <c r="F244" s="14" t="str">
        <f t="array" aca="1" ref="F244" ca="1">INDEX(list!$C$2:$C$5034,MATCH(INDIRECT(ADDRESS(ROW(),COLUMN()-1)),list!$A$2:$A$5034,0))</f>
        <v>GD - Erica cell</v>
      </c>
      <c r="G244" s="14" t="s">
        <v>3930</v>
      </c>
      <c r="H244" s="14">
        <v>0</v>
      </c>
      <c r="I244" s="23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 ht="15.75" customHeight="1">
      <c r="A245" s="14" t="s">
        <v>3937</v>
      </c>
      <c r="B245" s="20">
        <v>44786</v>
      </c>
      <c r="C245" s="21">
        <v>0.63472222222222219</v>
      </c>
      <c r="D245" s="22">
        <v>0.63541666666666663</v>
      </c>
      <c r="E245" s="14" t="s">
        <v>3833</v>
      </c>
      <c r="F245" s="14" t="str">
        <f t="array" aca="1" ref="F245" ca="1">INDEX(list!$C$2:$C$5034,MATCH(INDIRECT(ADDRESS(ROW(),COLUMN()-1)),list!$A$2:$A$5034,0))</f>
        <v>GD - Erica cell</v>
      </c>
      <c r="G245" s="14" t="s">
        <v>3931</v>
      </c>
      <c r="H245" s="14">
        <v>1</v>
      </c>
      <c r="I245" s="23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 ht="15.75" customHeight="1">
      <c r="A246" s="14" t="s">
        <v>3938</v>
      </c>
      <c r="B246" s="20">
        <v>44787</v>
      </c>
      <c r="C246" s="21">
        <v>0.49444444444444446</v>
      </c>
      <c r="D246" s="22">
        <v>0.49444444444444446</v>
      </c>
      <c r="E246" s="14" t="s">
        <v>2651</v>
      </c>
      <c r="F246" s="14" t="str">
        <f t="array" aca="1" ref="F246" ca="1">INDEX(list!$C$2:$C$5034,MATCH(INDIRECT(ADDRESS(ROW(),COLUMN()-1)),list!$A$2:$A$5034,0))</f>
        <v>GD - Diana Garreau Cell</v>
      </c>
      <c r="G246" s="14" t="s">
        <v>3930</v>
      </c>
      <c r="H246" s="14">
        <v>0</v>
      </c>
      <c r="I246" s="23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 ht="15.75" customHeight="1">
      <c r="A247" s="14" t="s">
        <v>3938</v>
      </c>
      <c r="B247" s="20">
        <v>44787</v>
      </c>
      <c r="C247" s="21">
        <v>0.52222222222222225</v>
      </c>
      <c r="D247" s="22">
        <v>0.52222222222222225</v>
      </c>
      <c r="E247" s="14" t="s">
        <v>2651</v>
      </c>
      <c r="F247" s="14" t="str">
        <f t="array" aca="1" ref="F247" ca="1">INDEX(list!$C$2:$C$5034,MATCH(INDIRECT(ADDRESS(ROW(),COLUMN()-1)),list!$A$2:$A$5034,0))</f>
        <v>GD - Diana Garreau Cell</v>
      </c>
      <c r="G247" s="14" t="s">
        <v>3930</v>
      </c>
      <c r="H247" s="14">
        <v>0</v>
      </c>
      <c r="I247" s="23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 ht="15.75" customHeight="1">
      <c r="A248" s="14" t="s">
        <v>3938</v>
      </c>
      <c r="B248" s="20">
        <v>44787</v>
      </c>
      <c r="C248" s="21">
        <v>0.53333333333333333</v>
      </c>
      <c r="D248" s="22">
        <v>0.54861111111111105</v>
      </c>
      <c r="E248" s="14" t="s">
        <v>2651</v>
      </c>
      <c r="F248" s="14" t="str">
        <f t="array" aca="1" ref="F248" ca="1">INDEX(list!$C$2:$C$5034,MATCH(INDIRECT(ADDRESS(ROW(),COLUMN()-1)),list!$A$2:$A$5034,0))</f>
        <v>GD - Diana Garreau Cell</v>
      </c>
      <c r="G248" s="14" t="s">
        <v>3931</v>
      </c>
      <c r="H248" s="14">
        <v>22</v>
      </c>
      <c r="I248" s="23" t="s">
        <v>44</v>
      </c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 ht="15.75" customHeight="1">
      <c r="A249" s="14" t="s">
        <v>3938</v>
      </c>
      <c r="B249" s="20">
        <v>44787</v>
      </c>
      <c r="C249" s="21">
        <v>0.64374999999999993</v>
      </c>
      <c r="D249" s="22">
        <v>0.64374999999999993</v>
      </c>
      <c r="E249" s="14" t="s">
        <v>2266</v>
      </c>
      <c r="F249" s="14" t="str">
        <f t="array" aca="1" ref="F249" ca="1">INDEX(list!$C$2:$C$5034,MATCH(INDIRECT(ADDRESS(ROW(),COLUMN()-1)),list!$A$2:$A$5034,0))</f>
        <v>Paul DeBaets</v>
      </c>
      <c r="G249" s="14" t="s">
        <v>3930</v>
      </c>
      <c r="H249" s="14">
        <v>0</v>
      </c>
      <c r="I249" s="23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 ht="15.75" customHeight="1">
      <c r="A250" s="14" t="s">
        <v>3938</v>
      </c>
      <c r="B250" s="20">
        <v>44787</v>
      </c>
      <c r="C250" s="21">
        <v>0.66597222222222219</v>
      </c>
      <c r="D250" s="22">
        <v>0.66666666666666663</v>
      </c>
      <c r="E250" s="14" t="s">
        <v>2266</v>
      </c>
      <c r="F250" s="14" t="str">
        <f t="array" aca="1" ref="F250" ca="1">INDEX(list!$C$2:$C$5034,MATCH(INDIRECT(ADDRESS(ROW(),COLUMN()-1)),list!$A$2:$A$5034,0))</f>
        <v>Paul DeBaets</v>
      </c>
      <c r="G250" s="14" t="s">
        <v>3931</v>
      </c>
      <c r="H250" s="14">
        <v>1</v>
      </c>
      <c r="I250" s="23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 ht="15.75" customHeight="1">
      <c r="A251" s="14" t="s">
        <v>3938</v>
      </c>
      <c r="B251" s="20">
        <v>44787</v>
      </c>
      <c r="C251" s="21">
        <v>0.80694444444444446</v>
      </c>
      <c r="D251" s="22">
        <v>0.92291666666666661</v>
      </c>
      <c r="E251" s="14" t="s">
        <v>815</v>
      </c>
      <c r="F251" s="14" t="str">
        <f t="array" aca="1" ref="F251" ca="1">INDEX(list!$C$2:$C$5034,MATCH(INDIRECT(ADDRESS(ROW(),COLUMN()-1)),list!$A$2:$A$5034,0))</f>
        <v>Stanton Wong Cell</v>
      </c>
      <c r="G251" s="14" t="s">
        <v>3929</v>
      </c>
      <c r="H251" s="14">
        <v>167</v>
      </c>
      <c r="I251" s="23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 ht="15.75" customHeight="1">
      <c r="A252" s="14" t="s">
        <v>3928</v>
      </c>
      <c r="B252" s="20">
        <v>44788</v>
      </c>
      <c r="C252" s="21">
        <v>0.31666666666666665</v>
      </c>
      <c r="D252" s="22">
        <v>0.31666666666666665</v>
      </c>
      <c r="E252" s="14" t="s">
        <v>2266</v>
      </c>
      <c r="F252" s="14" t="str">
        <f t="array" aca="1" ref="F252" ca="1">INDEX(list!$C$2:$C$5034,MATCH(INDIRECT(ADDRESS(ROW(),COLUMN()-1)),list!$A$2:$A$5034,0))</f>
        <v>Paul DeBaets</v>
      </c>
      <c r="G252" s="14" t="s">
        <v>3930</v>
      </c>
      <c r="H252" s="14">
        <v>0</v>
      </c>
      <c r="I252" s="23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 ht="15.75" customHeight="1">
      <c r="A253" s="14" t="s">
        <v>3928</v>
      </c>
      <c r="B253" s="20">
        <v>44788</v>
      </c>
      <c r="C253" s="21">
        <v>0.37777777777777777</v>
      </c>
      <c r="D253" s="22">
        <v>0.38541666666666669</v>
      </c>
      <c r="E253" s="14" t="s">
        <v>2651</v>
      </c>
      <c r="F253" s="14" t="str">
        <f t="array" aca="1" ref="F253" ca="1">INDEX(list!$C$2:$C$5034,MATCH(INDIRECT(ADDRESS(ROW(),COLUMN()-1)),list!$A$2:$A$5034,0))</f>
        <v>GD - Diana Garreau Cell</v>
      </c>
      <c r="G253" s="14" t="s">
        <v>3929</v>
      </c>
      <c r="H253" s="14">
        <v>11</v>
      </c>
      <c r="I253" s="23" t="s">
        <v>44</v>
      </c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 ht="15.75" customHeight="1">
      <c r="A254" s="14" t="s">
        <v>3928</v>
      </c>
      <c r="B254" s="20">
        <v>44788</v>
      </c>
      <c r="C254" s="21">
        <v>0.38680555555555557</v>
      </c>
      <c r="D254" s="22">
        <v>0.39097222222222222</v>
      </c>
      <c r="E254" s="14" t="s">
        <v>2651</v>
      </c>
      <c r="F254" s="14" t="str">
        <f t="array" aca="1" ref="F254" ca="1">INDEX(list!$C$2:$C$5034,MATCH(INDIRECT(ADDRESS(ROW(),COLUMN()-1)),list!$A$2:$A$5034,0))</f>
        <v>GD - Diana Garreau Cell</v>
      </c>
      <c r="G254" s="14" t="s">
        <v>3929</v>
      </c>
      <c r="H254" s="14">
        <v>6</v>
      </c>
      <c r="I254" s="23" t="s">
        <v>44</v>
      </c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 ht="15.75" customHeight="1">
      <c r="A255" s="14" t="s">
        <v>3928</v>
      </c>
      <c r="B255" s="20">
        <v>44788</v>
      </c>
      <c r="C255" s="21">
        <v>0.40208333333333335</v>
      </c>
      <c r="D255" s="22">
        <v>0.40208333333333335</v>
      </c>
      <c r="E255" s="14" t="s">
        <v>2651</v>
      </c>
      <c r="F255" s="14" t="str">
        <f t="array" aca="1" ref="F255" ca="1">INDEX(list!$C$2:$C$5034,MATCH(INDIRECT(ADDRESS(ROW(),COLUMN()-1)),list!$A$2:$A$5034,0))</f>
        <v>GD - Diana Garreau Cell</v>
      </c>
      <c r="G255" s="14" t="s">
        <v>3930</v>
      </c>
      <c r="H255" s="14">
        <v>0</v>
      </c>
      <c r="I255" s="23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 ht="15.75" customHeight="1">
      <c r="A256" s="14" t="s">
        <v>3928</v>
      </c>
      <c r="B256" s="20">
        <v>44788</v>
      </c>
      <c r="C256" s="21">
        <v>0.41250000000000003</v>
      </c>
      <c r="D256" s="22">
        <v>0.41250000000000003</v>
      </c>
      <c r="E256" s="14" t="s">
        <v>3833</v>
      </c>
      <c r="F256" s="14" t="str">
        <f t="array" aca="1" ref="F256" ca="1">INDEX(list!$C$2:$C$5034,MATCH(INDIRECT(ADDRESS(ROW(),COLUMN()-1)),list!$A$2:$A$5034,0))</f>
        <v>GD - Erica cell</v>
      </c>
      <c r="G256" s="14" t="s">
        <v>3930</v>
      </c>
      <c r="H256" s="14">
        <v>0</v>
      </c>
      <c r="I256" s="23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 ht="15.75" customHeight="1">
      <c r="A257" s="14" t="s">
        <v>3928</v>
      </c>
      <c r="B257" s="20">
        <v>44788</v>
      </c>
      <c r="C257" s="21">
        <v>0.4145833333333333</v>
      </c>
      <c r="D257" s="22">
        <v>0.4145833333333333</v>
      </c>
      <c r="E257" s="14" t="s">
        <v>2651</v>
      </c>
      <c r="F257" s="14" t="str">
        <f t="array" aca="1" ref="F257" ca="1">INDEX(list!$C$2:$C$5034,MATCH(INDIRECT(ADDRESS(ROW(),COLUMN()-1)),list!$A$2:$A$5034,0))</f>
        <v>GD - Diana Garreau Cell</v>
      </c>
      <c r="G257" s="14" t="s">
        <v>3930</v>
      </c>
      <c r="H257" s="14">
        <v>0</v>
      </c>
      <c r="I257" s="23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 ht="15.75" customHeight="1">
      <c r="A258" s="14" t="s">
        <v>3928</v>
      </c>
      <c r="B258" s="20">
        <v>44788</v>
      </c>
      <c r="C258" s="21">
        <v>0.42291666666666666</v>
      </c>
      <c r="D258" s="22">
        <v>0.44513888888888892</v>
      </c>
      <c r="E258" s="14" t="s">
        <v>2651</v>
      </c>
      <c r="F258" s="14" t="str">
        <f t="array" aca="1" ref="F258" ca="1">INDEX(list!$C$2:$C$5034,MATCH(INDIRECT(ADDRESS(ROW(),COLUMN()-1)),list!$A$2:$A$5034,0))</f>
        <v>GD - Diana Garreau Cell</v>
      </c>
      <c r="G258" s="14" t="s">
        <v>3931</v>
      </c>
      <c r="H258" s="14">
        <v>32</v>
      </c>
      <c r="I258" s="23" t="s">
        <v>44</v>
      </c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 ht="15.75" customHeight="1">
      <c r="A259" s="14" t="s">
        <v>3928</v>
      </c>
      <c r="B259" s="20">
        <v>44788</v>
      </c>
      <c r="C259" s="21">
        <v>0.45</v>
      </c>
      <c r="D259" s="22">
        <v>0.45069444444444445</v>
      </c>
      <c r="E259" s="14" t="s">
        <v>2460</v>
      </c>
      <c r="F259" s="14" t="str">
        <f t="array" aca="1" ref="F259" ca="1">INDEX(list!$C$2:$C$5034,MATCH(INDIRECT(ADDRESS(ROW(),COLUMN()-1)),list!$A$2:$A$5034,0))</f>
        <v>LU - Larry Ulvestad cell</v>
      </c>
      <c r="G259" s="14" t="s">
        <v>3931</v>
      </c>
      <c r="H259" s="14">
        <v>1</v>
      </c>
      <c r="I259" s="23" t="s">
        <v>388</v>
      </c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 ht="15.75" customHeight="1">
      <c r="A260" s="14" t="s">
        <v>3928</v>
      </c>
      <c r="B260" s="20">
        <v>44788</v>
      </c>
      <c r="C260" s="21">
        <v>0.45416666666666666</v>
      </c>
      <c r="D260" s="22">
        <v>0.45763888888888887</v>
      </c>
      <c r="E260" s="14" t="s">
        <v>3895</v>
      </c>
      <c r="F260" s="14" t="str">
        <f t="array" aca="1" ref="F260" ca="1">INDEX(list!$C$2:$C$5034,MATCH(INDIRECT(ADDRESS(ROW(),COLUMN()-1)),list!$A$2:$A$5034,0))</f>
        <v>Kyani help desk</v>
      </c>
      <c r="G260" s="14" t="s">
        <v>3931</v>
      </c>
      <c r="H260" s="14">
        <v>5</v>
      </c>
      <c r="I260" s="23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 ht="15.75" customHeight="1">
      <c r="A261" s="14" t="s">
        <v>3928</v>
      </c>
      <c r="B261" s="20">
        <v>44788</v>
      </c>
      <c r="C261" s="21">
        <v>0.47222222222222227</v>
      </c>
      <c r="D261" s="22">
        <v>0.4770833333333333</v>
      </c>
      <c r="E261" s="14" t="s">
        <v>2651</v>
      </c>
      <c r="F261" s="14" t="str">
        <f t="array" aca="1" ref="F261" ca="1">INDEX(list!$C$2:$C$5034,MATCH(INDIRECT(ADDRESS(ROW(),COLUMN()-1)),list!$A$2:$A$5034,0))</f>
        <v>GD - Diana Garreau Cell</v>
      </c>
      <c r="G261" s="14" t="s">
        <v>3929</v>
      </c>
      <c r="H261" s="14">
        <v>7</v>
      </c>
      <c r="I261" s="23" t="s">
        <v>44</v>
      </c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 ht="15.75" customHeight="1">
      <c r="A262" s="14" t="s">
        <v>3928</v>
      </c>
      <c r="B262" s="20">
        <v>44788</v>
      </c>
      <c r="C262" s="21">
        <v>0.48055555555555557</v>
      </c>
      <c r="D262" s="22">
        <v>0.49027777777777781</v>
      </c>
      <c r="E262" s="14" t="s">
        <v>2118</v>
      </c>
      <c r="F262" s="14" t="str">
        <f t="array" aca="1" ref="F262" ca="1">INDEX(list!$C$2:$C$5034,MATCH(INDIRECT(ADDRESS(ROW(),COLUMN()-1)),list!$A$2:$A$5034,0))</f>
        <v>LV - Anya Sleezer</v>
      </c>
      <c r="G262" s="14" t="s">
        <v>3931</v>
      </c>
      <c r="H262" s="14">
        <v>14</v>
      </c>
      <c r="I262" s="23" t="s">
        <v>2119</v>
      </c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 ht="15.75" customHeight="1">
      <c r="A263" s="14" t="s">
        <v>3928</v>
      </c>
      <c r="B263" s="20">
        <v>44788</v>
      </c>
      <c r="C263" s="21">
        <v>0.49236111111111108</v>
      </c>
      <c r="D263" s="22">
        <v>0.50486111111111109</v>
      </c>
      <c r="E263" s="14" t="s">
        <v>2266</v>
      </c>
      <c r="F263" s="14" t="str">
        <f t="array" aca="1" ref="F263" ca="1">INDEX(list!$C$2:$C$5034,MATCH(INDIRECT(ADDRESS(ROW(),COLUMN()-1)),list!$A$2:$A$5034,0))</f>
        <v>Paul DeBaets</v>
      </c>
      <c r="G263" s="14" t="s">
        <v>3929</v>
      </c>
      <c r="H263" s="14">
        <v>18</v>
      </c>
      <c r="I263" s="23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 ht="15.75" customHeight="1">
      <c r="A264" s="14" t="s">
        <v>3928</v>
      </c>
      <c r="B264" s="20">
        <v>44788</v>
      </c>
      <c r="C264" s="21">
        <v>0.57361111111111118</v>
      </c>
      <c r="D264" s="22">
        <v>0.57430555555555551</v>
      </c>
      <c r="E264" s="14" t="s">
        <v>2460</v>
      </c>
      <c r="F264" s="14" t="str">
        <f t="array" aca="1" ref="F264" ca="1">INDEX(list!$C$2:$C$5034,MATCH(INDIRECT(ADDRESS(ROW(),COLUMN()-1)),list!$A$2:$A$5034,0))</f>
        <v>LU - Larry Ulvestad cell</v>
      </c>
      <c r="G264" s="14" t="s">
        <v>3931</v>
      </c>
      <c r="H264" s="14">
        <v>1</v>
      </c>
      <c r="I264" s="23" t="s">
        <v>388</v>
      </c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 ht="15.75" customHeight="1">
      <c r="A265" s="14" t="s">
        <v>3928</v>
      </c>
      <c r="B265" s="20">
        <v>44788</v>
      </c>
      <c r="C265" s="21">
        <v>0.6333333333333333</v>
      </c>
      <c r="D265" s="22">
        <v>0.65694444444444444</v>
      </c>
      <c r="E265" s="14" t="s">
        <v>2460</v>
      </c>
      <c r="F265" s="14" t="str">
        <f t="array" aca="1" ref="F265" ca="1">INDEX(list!$C$2:$C$5034,MATCH(INDIRECT(ADDRESS(ROW(),COLUMN()-1)),list!$A$2:$A$5034,0))</f>
        <v>LU - Larry Ulvestad cell</v>
      </c>
      <c r="G265" s="14" t="s">
        <v>3929</v>
      </c>
      <c r="H265" s="14">
        <v>34</v>
      </c>
      <c r="I265" s="23" t="s">
        <v>388</v>
      </c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 ht="15.75" customHeight="1">
      <c r="A266" s="14" t="s">
        <v>3928</v>
      </c>
      <c r="B266" s="20">
        <v>44788</v>
      </c>
      <c r="C266" s="21">
        <v>0.69097222222222221</v>
      </c>
      <c r="D266" s="22">
        <v>0.69097222222222221</v>
      </c>
      <c r="E266" s="14" t="s">
        <v>1746</v>
      </c>
      <c r="F266" s="14" t="str">
        <f t="array" aca="1" ref="F266" ca="1">INDEX(list!$C$2:$C$5034,MATCH(INDIRECT(ADDRESS(ROW(),COLUMN()-1)),list!$A$2:$A$5034,0))</f>
        <v>Ron Laubach</v>
      </c>
      <c r="G266" s="14" t="s">
        <v>3930</v>
      </c>
      <c r="H266" s="14">
        <v>0</v>
      </c>
      <c r="I266" s="23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 ht="15.75" customHeight="1">
      <c r="A267" s="14" t="s">
        <v>3928</v>
      </c>
      <c r="B267" s="20">
        <v>44788</v>
      </c>
      <c r="C267" s="21">
        <v>0.6972222222222223</v>
      </c>
      <c r="D267" s="22">
        <v>0.69791666666666663</v>
      </c>
      <c r="E267" s="14" t="s">
        <v>1138</v>
      </c>
      <c r="F267" s="14" t="str">
        <f t="array" aca="1" ref="F267" ca="1">INDEX(list!$C$2:$C$5034,MATCH(INDIRECT(ADDRESS(ROW(),COLUMN()-1)),list!$A$2:$A$5034,0))</f>
        <v>SOCO - Wesley Willmott</v>
      </c>
      <c r="G267" s="14" t="s">
        <v>3931</v>
      </c>
      <c r="H267" s="14">
        <v>1</v>
      </c>
      <c r="I267" s="23" t="s">
        <v>59</v>
      </c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 ht="15.75" customHeight="1">
      <c r="A268" s="14" t="s">
        <v>3928</v>
      </c>
      <c r="B268" s="20">
        <v>44788</v>
      </c>
      <c r="C268" s="21">
        <v>0.6972222222222223</v>
      </c>
      <c r="D268" s="22">
        <v>0.69791666666666663</v>
      </c>
      <c r="E268" s="14" t="s">
        <v>2474</v>
      </c>
      <c r="F268" s="24" t="str">
        <f t="array" aca="1" ref="F268" ca="1">INDEX(list!$C$2:$C$5034,MATCH(INDIRECT(ADDRESS(ROW(),COLUMN()-1)),list!$A$2:$A$5034,0))</f>
        <v>SOCO - The Sourcing Company main</v>
      </c>
      <c r="G268" s="14" t="s">
        <v>3931</v>
      </c>
      <c r="H268" s="14">
        <v>1</v>
      </c>
      <c r="I268" s="23" t="s">
        <v>59</v>
      </c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 ht="15.75" customHeight="1">
      <c r="A269" s="14" t="s">
        <v>3928</v>
      </c>
      <c r="B269" s="20">
        <v>44788</v>
      </c>
      <c r="C269" s="21">
        <v>0.70277777777777783</v>
      </c>
      <c r="D269" s="22">
        <v>0.70347222222222217</v>
      </c>
      <c r="E269" s="14" t="s">
        <v>2474</v>
      </c>
      <c r="F269" s="24" t="str">
        <f t="array" aca="1" ref="F269" ca="1">INDEX(list!$C$2:$C$5034,MATCH(INDIRECT(ADDRESS(ROW(),COLUMN()-1)),list!$A$2:$A$5034,0))</f>
        <v>SOCO - The Sourcing Company main</v>
      </c>
      <c r="G269" s="14" t="s">
        <v>3931</v>
      </c>
      <c r="H269" s="14">
        <v>1</v>
      </c>
      <c r="I269" s="23" t="s">
        <v>59</v>
      </c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 ht="15.75" customHeight="1">
      <c r="A270" s="14" t="s">
        <v>3928</v>
      </c>
      <c r="B270" s="20">
        <v>44788</v>
      </c>
      <c r="C270" s="21">
        <v>0.70277777777777783</v>
      </c>
      <c r="D270" s="22">
        <v>0.70347222222222217</v>
      </c>
      <c r="E270" s="14" t="s">
        <v>1138</v>
      </c>
      <c r="F270" s="14" t="str">
        <f t="array" aca="1" ref="F270" ca="1">INDEX(list!$C$2:$C$5034,MATCH(INDIRECT(ADDRESS(ROW(),COLUMN()-1)),list!$A$2:$A$5034,0))</f>
        <v>SOCO - Wesley Willmott</v>
      </c>
      <c r="G270" s="14" t="s">
        <v>3931</v>
      </c>
      <c r="H270" s="14">
        <v>1</v>
      </c>
      <c r="I270" s="23" t="s">
        <v>59</v>
      </c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 ht="15.75" customHeight="1">
      <c r="A271" s="14" t="s">
        <v>3928</v>
      </c>
      <c r="B271" s="20">
        <v>44788</v>
      </c>
      <c r="C271" s="21">
        <v>0.70347222222222217</v>
      </c>
      <c r="D271" s="22">
        <v>0.70833333333333337</v>
      </c>
      <c r="E271" s="14" t="s">
        <v>3256</v>
      </c>
      <c r="F271" s="14" t="str">
        <f t="array" aca="1" ref="F271" ca="1">INDEX(list!$C$2:$C$5034,MATCH(INDIRECT(ADDRESS(ROW(),COLUMN()-1)),list!$A$2:$A$5034,0))</f>
        <v>SOCO - Dog (was RPT)</v>
      </c>
      <c r="G271" s="14" t="s">
        <v>3929</v>
      </c>
      <c r="H271" s="14">
        <v>7</v>
      </c>
      <c r="I271" s="23" t="s">
        <v>59</v>
      </c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 ht="15.75" customHeight="1">
      <c r="A272" s="14" t="s">
        <v>3928</v>
      </c>
      <c r="B272" s="20">
        <v>44788</v>
      </c>
      <c r="C272" s="21">
        <v>0.71388888888888891</v>
      </c>
      <c r="D272" s="22">
        <v>0.71458333333333324</v>
      </c>
      <c r="E272" s="14" t="s">
        <v>3256</v>
      </c>
      <c r="F272" s="14" t="str">
        <f t="array" aca="1" ref="F272" ca="1">INDEX(list!$C$2:$C$5034,MATCH(INDIRECT(ADDRESS(ROW(),COLUMN()-1)),list!$A$2:$A$5034,0))</f>
        <v>SOCO - Dog (was RPT)</v>
      </c>
      <c r="G272" s="14" t="s">
        <v>3931</v>
      </c>
      <c r="H272" s="14">
        <v>1</v>
      </c>
      <c r="I272" s="23" t="s">
        <v>59</v>
      </c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 ht="15.75" customHeight="1">
      <c r="A273" s="14" t="s">
        <v>3928</v>
      </c>
      <c r="B273" s="20">
        <v>44788</v>
      </c>
      <c r="C273" s="21">
        <v>0.7368055555555556</v>
      </c>
      <c r="D273" s="22">
        <v>0.7368055555555556</v>
      </c>
      <c r="E273" s="14" t="s">
        <v>2651</v>
      </c>
      <c r="F273" s="14" t="str">
        <f t="array" aca="1" ref="F273" ca="1">INDEX(list!$C$2:$C$5034,MATCH(INDIRECT(ADDRESS(ROW(),COLUMN()-1)),list!$A$2:$A$5034,0))</f>
        <v>GD - Diana Garreau Cell</v>
      </c>
      <c r="G273" s="14" t="s">
        <v>3930</v>
      </c>
      <c r="H273" s="14">
        <v>0</v>
      </c>
      <c r="I273" s="23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 ht="15.75" customHeight="1">
      <c r="A274" s="14" t="s">
        <v>3928</v>
      </c>
      <c r="B274" s="20">
        <v>44788</v>
      </c>
      <c r="C274" s="21">
        <v>0.7402777777777777</v>
      </c>
      <c r="D274" s="22">
        <v>0.7402777777777777</v>
      </c>
      <c r="E274" s="14" t="s">
        <v>2266</v>
      </c>
      <c r="F274" s="14" t="str">
        <f t="array" aca="1" ref="F274" ca="1">INDEX(list!$C$2:$C$5034,MATCH(INDIRECT(ADDRESS(ROW(),COLUMN()-1)),list!$A$2:$A$5034,0))</f>
        <v>Paul DeBaets</v>
      </c>
      <c r="G274" s="14" t="s">
        <v>3930</v>
      </c>
      <c r="H274" s="14">
        <v>0</v>
      </c>
      <c r="I274" s="23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 ht="15.75" customHeight="1">
      <c r="A275" s="14" t="s">
        <v>3928</v>
      </c>
      <c r="B275" s="20">
        <v>44788</v>
      </c>
      <c r="C275" s="21">
        <v>0.77083333333333337</v>
      </c>
      <c r="D275" s="22">
        <v>0.7715277777777777</v>
      </c>
      <c r="E275" s="14" t="s">
        <v>2266</v>
      </c>
      <c r="F275" s="14" t="str">
        <f t="array" aca="1" ref="F275" ca="1">INDEX(list!$C$2:$C$5034,MATCH(INDIRECT(ADDRESS(ROW(),COLUMN()-1)),list!$A$2:$A$5034,0))</f>
        <v>Paul DeBaets</v>
      </c>
      <c r="G275" s="14" t="s">
        <v>3931</v>
      </c>
      <c r="H275" s="14">
        <v>1</v>
      </c>
      <c r="I275" s="23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 ht="15.75" customHeight="1">
      <c r="A276" s="14" t="s">
        <v>3928</v>
      </c>
      <c r="B276" s="20">
        <v>44788</v>
      </c>
      <c r="C276" s="21">
        <v>0.77638888888888891</v>
      </c>
      <c r="D276" s="22">
        <v>0.78055555555555556</v>
      </c>
      <c r="E276" s="14" t="s">
        <v>1746</v>
      </c>
      <c r="F276" s="14" t="str">
        <f t="array" aca="1" ref="F276" ca="1">INDEX(list!$C$2:$C$5034,MATCH(INDIRECT(ADDRESS(ROW(),COLUMN()-1)),list!$A$2:$A$5034,0))</f>
        <v>Ron Laubach</v>
      </c>
      <c r="G276" s="14" t="s">
        <v>3931</v>
      </c>
      <c r="H276" s="14">
        <v>6</v>
      </c>
      <c r="I276" s="23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 ht="15.75" customHeight="1">
      <c r="A277" s="14" t="s">
        <v>3928</v>
      </c>
      <c r="B277" s="20">
        <v>44788</v>
      </c>
      <c r="C277" s="21">
        <v>0.8305555555555556</v>
      </c>
      <c r="D277" s="22">
        <v>0.84236111111111101</v>
      </c>
      <c r="E277" s="14" t="s">
        <v>2651</v>
      </c>
      <c r="F277" s="14" t="str">
        <f t="array" aca="1" ref="F277" ca="1">INDEX(list!$C$2:$C$5034,MATCH(INDIRECT(ADDRESS(ROW(),COLUMN()-1)),list!$A$2:$A$5034,0))</f>
        <v>GD - Diana Garreau Cell</v>
      </c>
      <c r="G277" s="14" t="s">
        <v>3929</v>
      </c>
      <c r="H277" s="14">
        <v>17</v>
      </c>
      <c r="I277" s="23" t="s">
        <v>44</v>
      </c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 ht="15.75" customHeight="1">
      <c r="A278" s="14" t="s">
        <v>3932</v>
      </c>
      <c r="B278" s="20">
        <v>44789</v>
      </c>
      <c r="C278" s="21">
        <v>0.33124999999999999</v>
      </c>
      <c r="D278" s="22">
        <v>0.33124999999999999</v>
      </c>
      <c r="E278" s="14" t="s">
        <v>2266</v>
      </c>
      <c r="F278" s="14" t="str">
        <f t="array" aca="1" ref="F278" ca="1">INDEX(list!$C$2:$C$5034,MATCH(INDIRECT(ADDRESS(ROW(),COLUMN()-1)),list!$A$2:$A$5034,0))</f>
        <v>Paul DeBaets</v>
      </c>
      <c r="G278" s="14" t="s">
        <v>3930</v>
      </c>
      <c r="H278" s="14">
        <v>0</v>
      </c>
      <c r="I278" s="23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 ht="15.75" customHeight="1">
      <c r="A279" s="14" t="s">
        <v>3932</v>
      </c>
      <c r="B279" s="20">
        <v>44789</v>
      </c>
      <c r="C279" s="21">
        <v>0.33263888888888887</v>
      </c>
      <c r="D279" s="22">
        <v>0.33333333333333331</v>
      </c>
      <c r="E279" s="14" t="s">
        <v>2266</v>
      </c>
      <c r="F279" s="14" t="str">
        <f t="array" aca="1" ref="F279" ca="1">INDEX(list!$C$2:$C$5034,MATCH(INDIRECT(ADDRESS(ROW(),COLUMN()-1)),list!$A$2:$A$5034,0))</f>
        <v>Paul DeBaets</v>
      </c>
      <c r="G279" s="14" t="s">
        <v>3931</v>
      </c>
      <c r="H279" s="14">
        <v>1</v>
      </c>
      <c r="I279" s="23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 ht="15.75" customHeight="1">
      <c r="A280" s="14" t="s">
        <v>3932</v>
      </c>
      <c r="B280" s="20">
        <v>44789</v>
      </c>
      <c r="C280" s="21">
        <v>0.33263888888888887</v>
      </c>
      <c r="D280" s="22">
        <v>0.33333333333333331</v>
      </c>
      <c r="E280" s="14" t="s">
        <v>2266</v>
      </c>
      <c r="F280" s="14" t="str">
        <f t="array" aca="1" ref="F280" ca="1">INDEX(list!$C$2:$C$5034,MATCH(INDIRECT(ADDRESS(ROW(),COLUMN()-1)),list!$A$2:$A$5034,0))</f>
        <v>Paul DeBaets</v>
      </c>
      <c r="G280" s="14" t="s">
        <v>3931</v>
      </c>
      <c r="H280" s="14">
        <v>1</v>
      </c>
      <c r="I280" s="23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 ht="15.75" customHeight="1">
      <c r="A281" s="14" t="s">
        <v>3932</v>
      </c>
      <c r="B281" s="20">
        <v>44789</v>
      </c>
      <c r="C281" s="21">
        <v>0.33402777777777781</v>
      </c>
      <c r="D281" s="22">
        <v>0.33888888888888885</v>
      </c>
      <c r="E281" s="14" t="s">
        <v>2266</v>
      </c>
      <c r="F281" s="14" t="str">
        <f t="array" aca="1" ref="F281" ca="1">INDEX(list!$C$2:$C$5034,MATCH(INDIRECT(ADDRESS(ROW(),COLUMN()-1)),list!$A$2:$A$5034,0))</f>
        <v>Paul DeBaets</v>
      </c>
      <c r="G281" s="14" t="s">
        <v>3929</v>
      </c>
      <c r="H281" s="14">
        <v>7</v>
      </c>
      <c r="I281" s="23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 ht="15.75" customHeight="1">
      <c r="A282" s="14" t="s">
        <v>3932</v>
      </c>
      <c r="B282" s="20">
        <v>44789</v>
      </c>
      <c r="C282" s="21">
        <v>0.38194444444444442</v>
      </c>
      <c r="D282" s="22">
        <v>0.38958333333333334</v>
      </c>
      <c r="E282" s="14" t="s">
        <v>3679</v>
      </c>
      <c r="F282" s="14" t="str">
        <f t="array" aca="1" ref="F282" ca="1">INDEX(list!$C$2:$C$5034,MATCH(INDIRECT(ADDRESS(ROW(),COLUMN()-1)),list!$A$2:$A$5034,0))</f>
        <v>TPSI - Vincent Turner</v>
      </c>
      <c r="G282" s="14" t="s">
        <v>3931</v>
      </c>
      <c r="H282" s="14">
        <v>11</v>
      </c>
      <c r="I282" s="23" t="s">
        <v>3680</v>
      </c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 ht="15.75" customHeight="1">
      <c r="A283" s="14" t="s">
        <v>3932</v>
      </c>
      <c r="B283" s="20">
        <v>44789</v>
      </c>
      <c r="C283" s="21">
        <v>0.39930555555555558</v>
      </c>
      <c r="D283" s="22">
        <v>0.39999999999999997</v>
      </c>
      <c r="E283" s="14" t="s">
        <v>2266</v>
      </c>
      <c r="F283" s="14" t="str">
        <f t="array" aca="1" ref="F283" ca="1">INDEX(list!$C$2:$C$5034,MATCH(INDIRECT(ADDRESS(ROW(),COLUMN()-1)),list!$A$2:$A$5034,0))</f>
        <v>Paul DeBaets</v>
      </c>
      <c r="G283" s="14" t="s">
        <v>3929</v>
      </c>
      <c r="H283" s="14">
        <v>1</v>
      </c>
      <c r="I283" s="23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 ht="15.75" customHeight="1">
      <c r="A284" s="14" t="s">
        <v>3932</v>
      </c>
      <c r="B284" s="20">
        <v>44789</v>
      </c>
      <c r="C284" s="21">
        <v>0.43333333333333335</v>
      </c>
      <c r="D284" s="22">
        <v>0.4368055555555555</v>
      </c>
      <c r="E284" s="14" t="s">
        <v>940</v>
      </c>
      <c r="F284" s="14" t="str">
        <f t="array" aca="1" ref="F284" ca="1">INDEX(list!$C$2:$C$5034,MATCH(INDIRECT(ADDRESS(ROW(),COLUMN()-1)),list!$A$2:$A$5034,0))</f>
        <v>SOCO - James Sampson</v>
      </c>
      <c r="G284" s="14" t="s">
        <v>3931</v>
      </c>
      <c r="H284" s="14">
        <v>5</v>
      </c>
      <c r="I284" s="23" t="s">
        <v>59</v>
      </c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 ht="15.75" customHeight="1">
      <c r="A285" s="14" t="s">
        <v>3932</v>
      </c>
      <c r="B285" s="20">
        <v>44789</v>
      </c>
      <c r="C285" s="21">
        <v>0.48958333333333331</v>
      </c>
      <c r="D285" s="22">
        <v>0.49027777777777781</v>
      </c>
      <c r="E285" s="14" t="s">
        <v>2474</v>
      </c>
      <c r="F285" s="24" t="str">
        <f t="array" aca="1" ref="F285" ca="1">INDEX(list!$C$2:$C$5034,MATCH(INDIRECT(ADDRESS(ROW(),COLUMN()-1)),list!$A$2:$A$5034,0))</f>
        <v>SOCO - The Sourcing Company main</v>
      </c>
      <c r="G285" s="14" t="s">
        <v>3931</v>
      </c>
      <c r="H285" s="14">
        <v>1</v>
      </c>
      <c r="I285" s="23" t="s">
        <v>59</v>
      </c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 ht="15.75" customHeight="1">
      <c r="A286" s="14" t="s">
        <v>3932</v>
      </c>
      <c r="B286" s="20">
        <v>44789</v>
      </c>
      <c r="C286" s="21">
        <v>0.48958333333333331</v>
      </c>
      <c r="D286" s="22">
        <v>0.49027777777777781</v>
      </c>
      <c r="E286" s="14" t="s">
        <v>2472</v>
      </c>
      <c r="F286" s="14" t="str">
        <f t="array" aca="1" ref="F286" ca="1">INDEX(list!$C$2:$C$5034,MATCH(INDIRECT(ADDRESS(ROW(),COLUMN()-1)),list!$A$2:$A$5034,0))</f>
        <v>SOCO - TSC/PJ Salvage/Loomworks</v>
      </c>
      <c r="G286" s="14" t="s">
        <v>3931</v>
      </c>
      <c r="H286" s="14">
        <v>1</v>
      </c>
      <c r="I286" s="23" t="s">
        <v>59</v>
      </c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 ht="15.75" customHeight="1">
      <c r="A287" s="14" t="s">
        <v>3932</v>
      </c>
      <c r="B287" s="20">
        <v>44789</v>
      </c>
      <c r="C287" s="21">
        <v>0.49027777777777781</v>
      </c>
      <c r="D287" s="22">
        <v>0.4909722222222222</v>
      </c>
      <c r="E287" s="14" t="s">
        <v>2474</v>
      </c>
      <c r="F287" s="24" t="str">
        <f t="array" aca="1" ref="F287" ca="1">INDEX(list!$C$2:$C$5034,MATCH(INDIRECT(ADDRESS(ROW(),COLUMN()-1)),list!$A$2:$A$5034,0))</f>
        <v>SOCO - The Sourcing Company main</v>
      </c>
      <c r="G287" s="14" t="s">
        <v>3931</v>
      </c>
      <c r="H287" s="14">
        <v>1</v>
      </c>
      <c r="I287" s="23" t="s">
        <v>59</v>
      </c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 ht="15.75" customHeight="1">
      <c r="A288" s="14" t="s">
        <v>3932</v>
      </c>
      <c r="B288" s="20">
        <v>44789</v>
      </c>
      <c r="C288" s="21">
        <v>0.49027777777777781</v>
      </c>
      <c r="D288" s="22">
        <v>0.4909722222222222</v>
      </c>
      <c r="E288" s="14" t="s">
        <v>2474</v>
      </c>
      <c r="F288" s="24" t="str">
        <f t="array" aca="1" ref="F288" ca="1">INDEX(list!$C$2:$C$5034,MATCH(INDIRECT(ADDRESS(ROW(),COLUMN()-1)),list!$A$2:$A$5034,0))</f>
        <v>SOCO - The Sourcing Company main</v>
      </c>
      <c r="G288" s="14" t="s">
        <v>3931</v>
      </c>
      <c r="H288" s="14">
        <v>1</v>
      </c>
      <c r="I288" s="23" t="s">
        <v>59</v>
      </c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 ht="15.75" customHeight="1">
      <c r="A289" s="14" t="s">
        <v>3932</v>
      </c>
      <c r="B289" s="20">
        <v>44789</v>
      </c>
      <c r="C289" s="21">
        <v>0.49027777777777781</v>
      </c>
      <c r="D289" s="22">
        <v>0.4909722222222222</v>
      </c>
      <c r="E289" s="14" t="s">
        <v>2474</v>
      </c>
      <c r="F289" s="24" t="str">
        <f t="array" aca="1" ref="F289" ca="1">INDEX(list!$C$2:$C$5034,MATCH(INDIRECT(ADDRESS(ROW(),COLUMN()-1)),list!$A$2:$A$5034,0))</f>
        <v>SOCO - The Sourcing Company main</v>
      </c>
      <c r="G289" s="14" t="s">
        <v>3931</v>
      </c>
      <c r="H289" s="14">
        <v>1</v>
      </c>
      <c r="I289" s="23" t="s">
        <v>59</v>
      </c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 ht="15.75" customHeight="1">
      <c r="A290" s="14" t="s">
        <v>3932</v>
      </c>
      <c r="B290" s="20">
        <v>44789</v>
      </c>
      <c r="C290" s="21">
        <v>0.4909722222222222</v>
      </c>
      <c r="D290" s="22">
        <v>0.4916666666666667</v>
      </c>
      <c r="E290" s="14" t="s">
        <v>2474</v>
      </c>
      <c r="F290" s="24" t="str">
        <f t="array" aca="1" ref="F290" ca="1">INDEX(list!$C$2:$C$5034,MATCH(INDIRECT(ADDRESS(ROW(),COLUMN()-1)),list!$A$2:$A$5034,0))</f>
        <v>SOCO - The Sourcing Company main</v>
      </c>
      <c r="G290" s="14" t="s">
        <v>3931</v>
      </c>
      <c r="H290" s="14">
        <v>1</v>
      </c>
      <c r="I290" s="23" t="s">
        <v>59</v>
      </c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 ht="15.75" customHeight="1">
      <c r="A291" s="14" t="s">
        <v>3932</v>
      </c>
      <c r="B291" s="20">
        <v>44789</v>
      </c>
      <c r="C291" s="21">
        <v>0.59097222222222223</v>
      </c>
      <c r="D291" s="22">
        <v>0.59444444444444444</v>
      </c>
      <c r="E291" s="14" t="s">
        <v>866</v>
      </c>
      <c r="F291" s="14" t="str">
        <f t="array" aca="1" ref="F291" ca="1">INDEX(list!$C$2:$C$5034,MATCH(INDIRECT(ADDRESS(ROW(),COLUMN()-1)),list!$A$2:$A$5034,0))</f>
        <v>CPL - John CPL Cell</v>
      </c>
      <c r="G291" s="14" t="s">
        <v>3929</v>
      </c>
      <c r="H291" s="14">
        <v>5</v>
      </c>
      <c r="I291" s="23" t="s">
        <v>222</v>
      </c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 ht="15.75" customHeight="1">
      <c r="A292" s="14" t="s">
        <v>3932</v>
      </c>
      <c r="B292" s="20">
        <v>44789</v>
      </c>
      <c r="C292" s="21">
        <v>0.60416666666666663</v>
      </c>
      <c r="D292" s="22">
        <v>0.60416666666666663</v>
      </c>
      <c r="E292" s="14" t="s">
        <v>866</v>
      </c>
      <c r="F292" s="14" t="str">
        <f t="array" aca="1" ref="F292" ca="1">INDEX(list!$C$2:$C$5034,MATCH(INDIRECT(ADDRESS(ROW(),COLUMN()-1)),list!$A$2:$A$5034,0))</f>
        <v>CPL - John CPL Cell</v>
      </c>
      <c r="G292" s="14" t="s">
        <v>3930</v>
      </c>
      <c r="H292" s="14">
        <v>0</v>
      </c>
      <c r="I292" s="23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 ht="15.75" customHeight="1">
      <c r="A293" s="14" t="s">
        <v>3932</v>
      </c>
      <c r="B293" s="20">
        <v>44789</v>
      </c>
      <c r="C293" s="21">
        <v>0.63263888888888886</v>
      </c>
      <c r="D293" s="22">
        <v>0.63402777777777775</v>
      </c>
      <c r="E293" s="14" t="s">
        <v>2266</v>
      </c>
      <c r="F293" s="14" t="str">
        <f t="array" aca="1" ref="F293" ca="1">INDEX(list!$C$2:$C$5034,MATCH(INDIRECT(ADDRESS(ROW(),COLUMN()-1)),list!$A$2:$A$5034,0))</f>
        <v>Paul DeBaets</v>
      </c>
      <c r="G293" s="14" t="s">
        <v>3931</v>
      </c>
      <c r="H293" s="14">
        <v>2</v>
      </c>
      <c r="I293" s="23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 ht="15.75" customHeight="1">
      <c r="A294" s="14" t="s">
        <v>3932</v>
      </c>
      <c r="B294" s="20">
        <v>44789</v>
      </c>
      <c r="C294" s="21">
        <v>0.64861111111111114</v>
      </c>
      <c r="D294" s="22">
        <v>0.64930555555555558</v>
      </c>
      <c r="E294" s="14" t="s">
        <v>866</v>
      </c>
      <c r="F294" s="14" t="str">
        <f t="array" aca="1" ref="F294" ca="1">INDEX(list!$C$2:$C$5034,MATCH(INDIRECT(ADDRESS(ROW(),COLUMN()-1)),list!$A$2:$A$5034,0))</f>
        <v>CPL - John CPL Cell</v>
      </c>
      <c r="G294" s="14" t="s">
        <v>3931</v>
      </c>
      <c r="H294" s="14">
        <v>1</v>
      </c>
      <c r="I294" s="23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 ht="15.75" customHeight="1">
      <c r="A295" s="14" t="s">
        <v>3932</v>
      </c>
      <c r="B295" s="20">
        <v>44789</v>
      </c>
      <c r="C295" s="21">
        <v>0.69305555555555554</v>
      </c>
      <c r="D295" s="22">
        <v>0.69305555555555554</v>
      </c>
      <c r="E295" s="14" t="s">
        <v>3149</v>
      </c>
      <c r="F295" s="14" t="str">
        <f t="array" aca="1" ref="F295" ca="1">INDEX(list!$C$2:$C$5034,MATCH(INDIRECT(ADDRESS(ROW(),COLUMN()-1)),list!$A$2:$A$5034,0))</f>
        <v>Sonia Carrasco cell</v>
      </c>
      <c r="G295" s="14" t="s">
        <v>3930</v>
      </c>
      <c r="H295" s="14">
        <v>0</v>
      </c>
      <c r="I295" s="23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 ht="15.75" customHeight="1">
      <c r="A296" s="14" t="s">
        <v>3932</v>
      </c>
      <c r="B296" s="20">
        <v>44789</v>
      </c>
      <c r="C296" s="21">
        <v>0.75208333333333333</v>
      </c>
      <c r="D296" s="22">
        <v>0.75277777777777777</v>
      </c>
      <c r="E296" s="14" t="s">
        <v>3149</v>
      </c>
      <c r="F296" s="14" t="str">
        <f t="array" aca="1" ref="F296" ca="1">INDEX(list!$C$2:$C$5034,MATCH(INDIRECT(ADDRESS(ROW(),COLUMN()-1)),list!$A$2:$A$5034,0))</f>
        <v>Sonia Carrasco cell</v>
      </c>
      <c r="G296" s="14" t="s">
        <v>3931</v>
      </c>
      <c r="H296" s="14">
        <v>1</v>
      </c>
      <c r="I296" s="23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 ht="15.75" customHeight="1">
      <c r="A297" s="14" t="s">
        <v>3932</v>
      </c>
      <c r="B297" s="20">
        <v>44789</v>
      </c>
      <c r="C297" s="21">
        <v>0.75347222222222221</v>
      </c>
      <c r="D297" s="22">
        <v>0.75486111111111109</v>
      </c>
      <c r="E297" s="14" t="s">
        <v>3149</v>
      </c>
      <c r="F297" s="14" t="str">
        <f t="array" aca="1" ref="F297" ca="1">INDEX(list!$C$2:$C$5034,MATCH(INDIRECT(ADDRESS(ROW(),COLUMN()-1)),list!$A$2:$A$5034,0))</f>
        <v>Sonia Carrasco cell</v>
      </c>
      <c r="G297" s="14" t="s">
        <v>3929</v>
      </c>
      <c r="H297" s="14">
        <v>2</v>
      </c>
      <c r="I297" s="23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 ht="15.75" customHeight="1">
      <c r="A298" s="14" t="s">
        <v>3932</v>
      </c>
      <c r="B298" s="20">
        <v>44789</v>
      </c>
      <c r="C298" s="21">
        <v>0.75486111111111109</v>
      </c>
      <c r="D298" s="22">
        <v>0.7583333333333333</v>
      </c>
      <c r="E298" s="14" t="s">
        <v>3149</v>
      </c>
      <c r="F298" s="14" t="str">
        <f t="array" aca="1" ref="F298" ca="1">INDEX(list!$C$2:$C$5034,MATCH(INDIRECT(ADDRESS(ROW(),COLUMN()-1)),list!$A$2:$A$5034,0))</f>
        <v>Sonia Carrasco cell</v>
      </c>
      <c r="G298" s="14" t="s">
        <v>3931</v>
      </c>
      <c r="H298" s="14">
        <v>5</v>
      </c>
      <c r="I298" s="23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 ht="15.75" customHeight="1">
      <c r="A299" s="14" t="s">
        <v>3932</v>
      </c>
      <c r="B299" s="20">
        <v>44789</v>
      </c>
      <c r="C299" s="21">
        <v>0.80138888888888893</v>
      </c>
      <c r="D299" s="22">
        <v>0.81319444444444444</v>
      </c>
      <c r="E299" s="14" t="s">
        <v>2266</v>
      </c>
      <c r="F299" s="14" t="str">
        <f t="array" aca="1" ref="F299" ca="1">INDEX(list!$C$2:$C$5034,MATCH(INDIRECT(ADDRESS(ROW(),COLUMN()-1)),list!$A$2:$A$5034,0))</f>
        <v>Paul DeBaets</v>
      </c>
      <c r="G299" s="14" t="s">
        <v>3931</v>
      </c>
      <c r="H299" s="14">
        <v>17</v>
      </c>
      <c r="I299" s="23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 ht="15.75" customHeight="1">
      <c r="A300" s="14" t="s">
        <v>3932</v>
      </c>
      <c r="B300" s="20">
        <v>44789</v>
      </c>
      <c r="C300" s="21">
        <v>0.81874999999999998</v>
      </c>
      <c r="D300" s="22">
        <v>0.8208333333333333</v>
      </c>
      <c r="E300" s="14" t="s">
        <v>2266</v>
      </c>
      <c r="F300" s="14" t="str">
        <f t="array" aca="1" ref="F300" ca="1">INDEX(list!$C$2:$C$5034,MATCH(INDIRECT(ADDRESS(ROW(),COLUMN()-1)),list!$A$2:$A$5034,0))</f>
        <v>Paul DeBaets</v>
      </c>
      <c r="G300" s="14" t="s">
        <v>3929</v>
      </c>
      <c r="H300" s="14">
        <v>3</v>
      </c>
      <c r="I300" s="23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 ht="15.75" customHeight="1">
      <c r="A301" s="14" t="s">
        <v>3932</v>
      </c>
      <c r="B301" s="20">
        <v>44789</v>
      </c>
      <c r="C301" s="21">
        <v>0.86111111111111116</v>
      </c>
      <c r="D301" s="22">
        <v>0.8666666666666667</v>
      </c>
      <c r="E301" s="14" t="s">
        <v>2266</v>
      </c>
      <c r="F301" s="14" t="str">
        <f t="array" aca="1" ref="F301" ca="1">INDEX(list!$C$2:$C$5034,MATCH(INDIRECT(ADDRESS(ROW(),COLUMN()-1)),list!$A$2:$A$5034,0))</f>
        <v>Paul DeBaets</v>
      </c>
      <c r="G301" s="14" t="s">
        <v>3931</v>
      </c>
      <c r="H301" s="14">
        <v>8</v>
      </c>
      <c r="I301" s="23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 ht="15.75" customHeight="1">
      <c r="A302" s="14" t="s">
        <v>3932</v>
      </c>
      <c r="B302" s="20">
        <v>44789</v>
      </c>
      <c r="C302" s="21">
        <v>0.89374999999999993</v>
      </c>
      <c r="D302" s="22">
        <v>0.90347222222222223</v>
      </c>
      <c r="E302" s="14" t="s">
        <v>815</v>
      </c>
      <c r="F302" s="14" t="str">
        <f t="array" aca="1" ref="F302" ca="1">INDEX(list!$C$2:$C$5034,MATCH(INDIRECT(ADDRESS(ROW(),COLUMN()-1)),list!$A$2:$A$5034,0))</f>
        <v>Stanton Wong Cell</v>
      </c>
      <c r="G302" s="14" t="s">
        <v>3929</v>
      </c>
      <c r="H302" s="14">
        <v>14</v>
      </c>
      <c r="I302" s="23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 ht="15.75" customHeight="1">
      <c r="A303" s="14" t="s">
        <v>3932</v>
      </c>
      <c r="B303" s="20">
        <v>44789</v>
      </c>
      <c r="C303" s="21">
        <v>0.94374999999999998</v>
      </c>
      <c r="D303" s="22">
        <v>0.97291666666666676</v>
      </c>
      <c r="E303" s="14" t="s">
        <v>2149</v>
      </c>
      <c r="F303" s="14" t="str">
        <f t="array" aca="1" ref="F303" ca="1">INDEX(list!$C$2:$C$5034,MATCH(INDIRECT(ADDRESS(ROW(),COLUMN()-1)),list!$A$2:$A$5034,0))</f>
        <v>Joshua Laubach</v>
      </c>
      <c r="G303" s="14" t="s">
        <v>3929</v>
      </c>
      <c r="H303" s="14">
        <v>42</v>
      </c>
      <c r="I303" s="23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 ht="15.75" customHeight="1">
      <c r="A304" s="14" t="s">
        <v>3933</v>
      </c>
      <c r="B304" s="20">
        <v>44790</v>
      </c>
      <c r="C304" s="21">
        <v>0.28402777777777777</v>
      </c>
      <c r="D304" s="22">
        <v>0.28402777777777777</v>
      </c>
      <c r="E304" s="14" t="s">
        <v>3591</v>
      </c>
      <c r="F304" s="14" t="str">
        <f t="array" aca="1" ref="F304" ca="1">INDEX(list!$C$2:$C$5034,MATCH(INDIRECT(ADDRESS(ROW(),COLUMN()-1)),list!$A$2:$A$5034,0))</f>
        <v>TLF</v>
      </c>
      <c r="G304" s="14" t="s">
        <v>3930</v>
      </c>
      <c r="H304" s="14">
        <v>0</v>
      </c>
      <c r="I304" s="23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 ht="15.75" customHeight="1">
      <c r="A305" s="14" t="s">
        <v>3933</v>
      </c>
      <c r="B305" s="20">
        <v>44790</v>
      </c>
      <c r="C305" s="21">
        <v>0.32430555555555557</v>
      </c>
      <c r="D305" s="22">
        <v>0.32777777777777778</v>
      </c>
      <c r="E305" s="14" t="s">
        <v>1227</v>
      </c>
      <c r="F305" s="14" t="str">
        <f t="array" aca="1" ref="F305" ca="1">INDEX(list!$C$2:$C$5034,MATCH(INDIRECT(ADDRESS(ROW(),COLUMN()-1)),list!$A$2:$A$5034,0))</f>
        <v>Patrick Laubach Cell</v>
      </c>
      <c r="G305" s="14" t="s">
        <v>3929</v>
      </c>
      <c r="H305" s="14">
        <v>5</v>
      </c>
      <c r="I305" s="23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 ht="15.75" customHeight="1">
      <c r="A306" s="14" t="s">
        <v>3933</v>
      </c>
      <c r="B306" s="20">
        <v>44790</v>
      </c>
      <c r="C306" s="21">
        <v>0.38819444444444445</v>
      </c>
      <c r="D306" s="22">
        <v>0.39513888888888887</v>
      </c>
      <c r="E306" s="14" t="s">
        <v>2266</v>
      </c>
      <c r="F306" s="14" t="str">
        <f t="array" aca="1" ref="F306" ca="1">INDEX(list!$C$2:$C$5034,MATCH(INDIRECT(ADDRESS(ROW(),COLUMN()-1)),list!$A$2:$A$5034,0))</f>
        <v>Paul DeBaets</v>
      </c>
      <c r="G306" s="14" t="s">
        <v>3929</v>
      </c>
      <c r="H306" s="14">
        <v>10</v>
      </c>
      <c r="I306" s="23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 ht="15.75" customHeight="1">
      <c r="A307" s="14" t="s">
        <v>3933</v>
      </c>
      <c r="B307" s="20">
        <v>44790</v>
      </c>
      <c r="C307" s="21">
        <v>0.40833333333333338</v>
      </c>
      <c r="D307" s="22">
        <v>0.41805555555555557</v>
      </c>
      <c r="E307" s="14" t="s">
        <v>2266</v>
      </c>
      <c r="F307" s="14" t="str">
        <f t="array" aca="1" ref="F307" ca="1">INDEX(list!$C$2:$C$5034,MATCH(INDIRECT(ADDRESS(ROW(),COLUMN()-1)),list!$A$2:$A$5034,0))</f>
        <v>Paul DeBaets</v>
      </c>
      <c r="G307" s="14" t="s">
        <v>3929</v>
      </c>
      <c r="H307" s="14">
        <v>14</v>
      </c>
      <c r="I307" s="23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 ht="15.75" customHeight="1">
      <c r="A308" s="14" t="s">
        <v>3933</v>
      </c>
      <c r="B308" s="20">
        <v>44790</v>
      </c>
      <c r="C308" s="21">
        <v>0.44236111111111115</v>
      </c>
      <c r="D308" s="22">
        <v>0.44236111111111115</v>
      </c>
      <c r="E308" s="14" t="s">
        <v>1138</v>
      </c>
      <c r="F308" s="14" t="str">
        <f t="array" aca="1" ref="F308" ca="1">INDEX(list!$C$2:$C$5034,MATCH(INDIRECT(ADDRESS(ROW(),COLUMN()-1)),list!$A$2:$A$5034,0))</f>
        <v>SOCO - Wesley Willmott</v>
      </c>
      <c r="G308" s="14" t="s">
        <v>3930</v>
      </c>
      <c r="H308" s="14">
        <v>0</v>
      </c>
      <c r="I308" s="23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 ht="15.75" customHeight="1">
      <c r="A309" s="14" t="s">
        <v>3933</v>
      </c>
      <c r="B309" s="20">
        <v>44790</v>
      </c>
      <c r="C309" s="21">
        <v>0.44444444444444442</v>
      </c>
      <c r="D309" s="22">
        <v>0.44513888888888892</v>
      </c>
      <c r="E309" s="14" t="s">
        <v>1138</v>
      </c>
      <c r="F309" s="14" t="str">
        <f t="array" aca="1" ref="F309" ca="1">INDEX(list!$C$2:$C$5034,MATCH(INDIRECT(ADDRESS(ROW(),COLUMN()-1)),list!$A$2:$A$5034,0))</f>
        <v>SOCO - Wesley Willmott</v>
      </c>
      <c r="G309" s="14" t="s">
        <v>3931</v>
      </c>
      <c r="H309" s="14">
        <v>1</v>
      </c>
      <c r="I309" s="23" t="s">
        <v>59</v>
      </c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 ht="15.75" customHeight="1">
      <c r="A310" s="14" t="s">
        <v>3933</v>
      </c>
      <c r="B310" s="20">
        <v>44790</v>
      </c>
      <c r="C310" s="21">
        <v>0.4465277777777778</v>
      </c>
      <c r="D310" s="22">
        <v>0.44791666666666669</v>
      </c>
      <c r="E310" s="14" t="s">
        <v>2266</v>
      </c>
      <c r="F310" s="14" t="str">
        <f t="array" aca="1" ref="F310" ca="1">INDEX(list!$C$2:$C$5034,MATCH(INDIRECT(ADDRESS(ROW(),COLUMN()-1)),list!$A$2:$A$5034,0))</f>
        <v>Paul DeBaets</v>
      </c>
      <c r="G310" s="14" t="s">
        <v>3929</v>
      </c>
      <c r="H310" s="14">
        <v>2</v>
      </c>
      <c r="I310" s="23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 ht="15.75" customHeight="1">
      <c r="A311" s="14" t="s">
        <v>3933</v>
      </c>
      <c r="B311" s="20">
        <v>44790</v>
      </c>
      <c r="C311" s="21">
        <v>0.45</v>
      </c>
      <c r="D311" s="22">
        <v>0.45</v>
      </c>
      <c r="E311" s="14" t="s">
        <v>1114</v>
      </c>
      <c r="F311" s="14" t="str">
        <f t="array" aca="1" ref="F311" ca="1">INDEX(list!$C$2:$C$5034,MATCH(INDIRECT(ADDRESS(ROW(),COLUMN()-1)),list!$A$2:$A$5034,0))</f>
        <v>CNH - Harry Harrison Cell</v>
      </c>
      <c r="G311" s="14" t="s">
        <v>3930</v>
      </c>
      <c r="H311" s="14">
        <v>0</v>
      </c>
      <c r="I311" s="23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 ht="15.75" customHeight="1">
      <c r="A312" s="14" t="s">
        <v>3933</v>
      </c>
      <c r="B312" s="20">
        <v>44790</v>
      </c>
      <c r="C312" s="21">
        <v>0.45</v>
      </c>
      <c r="D312" s="22">
        <v>0.45416666666666666</v>
      </c>
      <c r="E312" s="14" t="s">
        <v>2266</v>
      </c>
      <c r="F312" s="14" t="str">
        <f t="array" aca="1" ref="F312" ca="1">INDEX(list!$C$2:$C$5034,MATCH(INDIRECT(ADDRESS(ROW(),COLUMN()-1)),list!$A$2:$A$5034,0))</f>
        <v>Paul DeBaets</v>
      </c>
      <c r="G312" s="14" t="s">
        <v>3931</v>
      </c>
      <c r="H312" s="14">
        <v>6</v>
      </c>
      <c r="I312" s="23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 ht="15.75" customHeight="1">
      <c r="A313" s="14" t="s">
        <v>3933</v>
      </c>
      <c r="B313" s="20">
        <v>44790</v>
      </c>
      <c r="C313" s="21">
        <v>0.45</v>
      </c>
      <c r="D313" s="22">
        <v>0.45069444444444445</v>
      </c>
      <c r="E313" s="14" t="s">
        <v>3939</v>
      </c>
      <c r="F313" s="14" t="e">
        <f t="array" aca="1" ref="F313" ca="1">INDEX(list!$C$2:$C$5034,MATCH(INDIRECT(ADDRESS(ROW(),COLUMN()-1)),list!$A$2:$A$5034,0))</f>
        <v>#N/A</v>
      </c>
      <c r="G313" s="14" t="s">
        <v>3929</v>
      </c>
      <c r="H313" s="14">
        <v>1</v>
      </c>
      <c r="I313" s="23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 ht="15.75" customHeight="1">
      <c r="A314" s="14" t="s">
        <v>3933</v>
      </c>
      <c r="B314" s="20">
        <v>44790</v>
      </c>
      <c r="C314" s="21">
        <v>0.45694444444444443</v>
      </c>
      <c r="D314" s="22">
        <v>0.45763888888888887</v>
      </c>
      <c r="E314" s="14" t="s">
        <v>1138</v>
      </c>
      <c r="F314" s="14" t="str">
        <f t="array" aca="1" ref="F314" ca="1">INDEX(list!$C$2:$C$5034,MATCH(INDIRECT(ADDRESS(ROW(),COLUMN()-1)),list!$A$2:$A$5034,0))</f>
        <v>SOCO - Wesley Willmott</v>
      </c>
      <c r="G314" s="14" t="s">
        <v>3931</v>
      </c>
      <c r="H314" s="14">
        <v>1</v>
      </c>
      <c r="I314" s="23" t="s">
        <v>59</v>
      </c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 ht="15.75" customHeight="1">
      <c r="A315" s="14" t="s">
        <v>3933</v>
      </c>
      <c r="B315" s="20">
        <v>44790</v>
      </c>
      <c r="C315" s="21">
        <v>0.46666666666666662</v>
      </c>
      <c r="D315" s="22">
        <v>0.46666666666666662</v>
      </c>
      <c r="E315" s="14" t="s">
        <v>1138</v>
      </c>
      <c r="F315" s="14" t="str">
        <f t="array" aca="1" ref="F315" ca="1">INDEX(list!$C$2:$C$5034,MATCH(INDIRECT(ADDRESS(ROW(),COLUMN()-1)),list!$A$2:$A$5034,0))</f>
        <v>SOCO - Wesley Willmott</v>
      </c>
      <c r="G315" s="14" t="s">
        <v>3930</v>
      </c>
      <c r="H315" s="14">
        <v>0</v>
      </c>
      <c r="I315" s="23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 ht="15.75" customHeight="1">
      <c r="A316" s="14" t="s">
        <v>3933</v>
      </c>
      <c r="B316" s="20">
        <v>44790</v>
      </c>
      <c r="C316" s="21">
        <v>0.4680555555555555</v>
      </c>
      <c r="D316" s="22">
        <v>0.47430555555555554</v>
      </c>
      <c r="E316" s="14" t="s">
        <v>1138</v>
      </c>
      <c r="F316" s="14" t="str">
        <f t="array" aca="1" ref="F316" ca="1">INDEX(list!$C$2:$C$5034,MATCH(INDIRECT(ADDRESS(ROW(),COLUMN()-1)),list!$A$2:$A$5034,0))</f>
        <v>SOCO - Wesley Willmott</v>
      </c>
      <c r="G316" s="14" t="s">
        <v>3931</v>
      </c>
      <c r="H316" s="14">
        <v>9</v>
      </c>
      <c r="I316" s="23" t="s">
        <v>59</v>
      </c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 ht="15.75" customHeight="1">
      <c r="A317" s="14" t="s">
        <v>3933</v>
      </c>
      <c r="B317" s="20">
        <v>44790</v>
      </c>
      <c r="C317" s="21">
        <v>0.49722222222222223</v>
      </c>
      <c r="D317" s="22">
        <v>0.49722222222222223</v>
      </c>
      <c r="E317" s="14" t="s">
        <v>866</v>
      </c>
      <c r="F317" s="14" t="str">
        <f t="array" aca="1" ref="F317" ca="1">INDEX(list!$C$2:$C$5034,MATCH(INDIRECT(ADDRESS(ROW(),COLUMN()-1)),list!$A$2:$A$5034,0))</f>
        <v>CPL - John CPL Cell</v>
      </c>
      <c r="G317" s="14" t="s">
        <v>3930</v>
      </c>
      <c r="H317" s="14">
        <v>0</v>
      </c>
      <c r="I317" s="23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 ht="15.75" customHeight="1">
      <c r="A318" s="14" t="s">
        <v>3933</v>
      </c>
      <c r="B318" s="20">
        <v>44790</v>
      </c>
      <c r="C318" s="21">
        <v>0.49861111111111112</v>
      </c>
      <c r="D318" s="22">
        <v>0.49861111111111112</v>
      </c>
      <c r="E318" s="14" t="s">
        <v>2651</v>
      </c>
      <c r="F318" s="14" t="str">
        <f t="array" aca="1" ref="F318" ca="1">INDEX(list!$C$2:$C$5034,MATCH(INDIRECT(ADDRESS(ROW(),COLUMN()-1)),list!$A$2:$A$5034,0))</f>
        <v>GD - Diana Garreau Cell</v>
      </c>
      <c r="G318" s="14" t="s">
        <v>3930</v>
      </c>
      <c r="H318" s="14">
        <v>0</v>
      </c>
      <c r="I318" s="23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 ht="15.75" customHeight="1">
      <c r="A319" s="14" t="s">
        <v>3933</v>
      </c>
      <c r="B319" s="20">
        <v>44790</v>
      </c>
      <c r="C319" s="21">
        <v>0.50138888888888888</v>
      </c>
      <c r="D319" s="22">
        <v>0.50138888888888888</v>
      </c>
      <c r="E319" s="14" t="s">
        <v>2651</v>
      </c>
      <c r="F319" s="14" t="str">
        <f t="array" aca="1" ref="F319" ca="1">INDEX(list!$C$2:$C$5034,MATCH(INDIRECT(ADDRESS(ROW(),COLUMN()-1)),list!$A$2:$A$5034,0))</f>
        <v>GD - Diana Garreau Cell</v>
      </c>
      <c r="G319" s="14" t="s">
        <v>3930</v>
      </c>
      <c r="H319" s="14">
        <v>0</v>
      </c>
      <c r="I319" s="23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 ht="15.75" customHeight="1">
      <c r="A320" s="14" t="s">
        <v>3933</v>
      </c>
      <c r="B320" s="20">
        <v>44790</v>
      </c>
      <c r="C320" s="21">
        <v>0.50902777777777775</v>
      </c>
      <c r="D320" s="22">
        <v>0.51041666666666663</v>
      </c>
      <c r="E320" s="14" t="s">
        <v>1227</v>
      </c>
      <c r="F320" s="14" t="str">
        <f t="array" aca="1" ref="F320" ca="1">INDEX(list!$C$2:$C$5034,MATCH(INDIRECT(ADDRESS(ROW(),COLUMN()-1)),list!$A$2:$A$5034,0))</f>
        <v>Patrick Laubach Cell</v>
      </c>
      <c r="G320" s="14" t="s">
        <v>3929</v>
      </c>
      <c r="H320" s="14">
        <v>2</v>
      </c>
      <c r="I320" s="23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 ht="15.75" customHeight="1">
      <c r="A321" s="14" t="s">
        <v>3933</v>
      </c>
      <c r="B321" s="20">
        <v>44790</v>
      </c>
      <c r="C321" s="21">
        <v>0.51041666666666663</v>
      </c>
      <c r="D321" s="22">
        <v>0.51180555555555551</v>
      </c>
      <c r="E321" s="14" t="s">
        <v>3861</v>
      </c>
      <c r="F321" s="14" t="str">
        <f t="array" aca="1" ref="F321" ca="1">INDEX(list!$C$2:$C$5034,MATCH(INDIRECT(ADDRESS(ROW(),COLUMN()-1)),list!$A$2:$A$5034,0))</f>
        <v>SOCO - temp number #1, voip.ms</v>
      </c>
      <c r="G321" s="14" t="s">
        <v>3931</v>
      </c>
      <c r="H321" s="14">
        <v>2</v>
      </c>
      <c r="I321" s="23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 ht="15.75" customHeight="1">
      <c r="A322" s="14" t="s">
        <v>3933</v>
      </c>
      <c r="B322" s="20">
        <v>44790</v>
      </c>
      <c r="C322" s="21">
        <v>0.54166666666666663</v>
      </c>
      <c r="D322" s="22">
        <v>0.54236111111111118</v>
      </c>
      <c r="E322" s="14" t="s">
        <v>866</v>
      </c>
      <c r="F322" s="14" t="str">
        <f t="array" aca="1" ref="F322" ca="1">INDEX(list!$C$2:$C$5034,MATCH(INDIRECT(ADDRESS(ROW(),COLUMN()-1)),list!$A$2:$A$5034,0))</f>
        <v>CPL - John CPL Cell</v>
      </c>
      <c r="G322" s="14" t="s">
        <v>3931</v>
      </c>
      <c r="H322" s="14">
        <v>1</v>
      </c>
      <c r="I322" s="23" t="s">
        <v>222</v>
      </c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 ht="15.75" customHeight="1">
      <c r="A323" s="14" t="s">
        <v>3933</v>
      </c>
      <c r="B323" s="20">
        <v>44790</v>
      </c>
      <c r="C323" s="21">
        <v>0.55694444444444446</v>
      </c>
      <c r="D323" s="22">
        <v>0.55763888888888891</v>
      </c>
      <c r="E323" s="14" t="s">
        <v>866</v>
      </c>
      <c r="F323" s="14" t="str">
        <f t="array" aca="1" ref="F323" ca="1">INDEX(list!$C$2:$C$5034,MATCH(INDIRECT(ADDRESS(ROW(),COLUMN()-1)),list!$A$2:$A$5034,0))</f>
        <v>CPL - John CPL Cell</v>
      </c>
      <c r="G323" s="14" t="s">
        <v>3931</v>
      </c>
      <c r="H323" s="14">
        <v>1</v>
      </c>
      <c r="I323" s="23" t="s">
        <v>222</v>
      </c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 ht="15.75" customHeight="1">
      <c r="A324" s="14" t="s">
        <v>3933</v>
      </c>
      <c r="B324" s="20">
        <v>44790</v>
      </c>
      <c r="C324" s="21">
        <v>0.55763888888888891</v>
      </c>
      <c r="D324" s="22">
        <v>0.56041666666666667</v>
      </c>
      <c r="E324" s="14" t="s">
        <v>2651</v>
      </c>
      <c r="F324" s="14" t="str">
        <f t="array" aca="1" ref="F324" ca="1">INDEX(list!$C$2:$C$5034,MATCH(INDIRECT(ADDRESS(ROW(),COLUMN()-1)),list!$A$2:$A$5034,0))</f>
        <v>GD - Diana Garreau Cell</v>
      </c>
      <c r="G324" s="14" t="s">
        <v>3931</v>
      </c>
      <c r="H324" s="14">
        <v>4</v>
      </c>
      <c r="I324" s="23" t="s">
        <v>44</v>
      </c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 ht="15.75" customHeight="1">
      <c r="A325" s="14" t="s">
        <v>3933</v>
      </c>
      <c r="B325" s="20">
        <v>44790</v>
      </c>
      <c r="C325" s="21">
        <v>0.56180555555555556</v>
      </c>
      <c r="D325" s="22">
        <v>0.56458333333333333</v>
      </c>
      <c r="E325" s="14" t="s">
        <v>2651</v>
      </c>
      <c r="F325" s="14" t="str">
        <f t="array" aca="1" ref="F325" ca="1">INDEX(list!$C$2:$C$5034,MATCH(INDIRECT(ADDRESS(ROW(),COLUMN()-1)),list!$A$2:$A$5034,0))</f>
        <v>GD - Diana Garreau Cell</v>
      </c>
      <c r="G325" s="14" t="s">
        <v>3929</v>
      </c>
      <c r="H325" s="14">
        <v>4</v>
      </c>
      <c r="I325" s="23" t="s">
        <v>44</v>
      </c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 ht="15.75" customHeight="1">
      <c r="A326" s="14" t="s">
        <v>3933</v>
      </c>
      <c r="B326" s="20">
        <v>44790</v>
      </c>
      <c r="C326" s="21">
        <v>0.59513888888888888</v>
      </c>
      <c r="D326" s="22">
        <v>0.59722222222222221</v>
      </c>
      <c r="E326" s="14" t="s">
        <v>3861</v>
      </c>
      <c r="F326" s="14" t="str">
        <f t="array" aca="1" ref="F326" ca="1">INDEX(list!$C$2:$C$5034,MATCH(INDIRECT(ADDRESS(ROW(),COLUMN()-1)),list!$A$2:$A$5034,0))</f>
        <v>SOCO - temp number #1, voip.ms</v>
      </c>
      <c r="G326" s="14" t="s">
        <v>3931</v>
      </c>
      <c r="H326" s="14">
        <v>3</v>
      </c>
      <c r="I326" s="23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 ht="15.75" customHeight="1">
      <c r="A327" s="14" t="s">
        <v>3933</v>
      </c>
      <c r="B327" s="20">
        <v>44790</v>
      </c>
      <c r="C327" s="21">
        <v>0.65555555555555556</v>
      </c>
      <c r="D327" s="22">
        <v>0.65555555555555556</v>
      </c>
      <c r="E327" s="14" t="s">
        <v>3864</v>
      </c>
      <c r="F327" s="14" t="str">
        <f t="array" aca="1" ref="F327" ca="1">INDEX(list!$C$2:$C$5034,MATCH(INDIRECT(ADDRESS(ROW(),COLUMN()-1)),list!$A$2:$A$5034,0))</f>
        <v>SOCO - temp number #2, voip.ms</v>
      </c>
      <c r="G327" s="14" t="s">
        <v>3931</v>
      </c>
      <c r="H327" s="14">
        <v>0</v>
      </c>
      <c r="I327" s="23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 ht="15.75" customHeight="1">
      <c r="A328" s="14" t="s">
        <v>3933</v>
      </c>
      <c r="B328" s="20">
        <v>44790</v>
      </c>
      <c r="C328" s="21">
        <v>0.68680555555555556</v>
      </c>
      <c r="D328" s="22">
        <v>0.68680555555555556</v>
      </c>
      <c r="E328" s="14" t="s">
        <v>3864</v>
      </c>
      <c r="F328" s="14" t="str">
        <f t="array" aca="1" ref="F328" ca="1">INDEX(list!$C$2:$C$5034,MATCH(INDIRECT(ADDRESS(ROW(),COLUMN()-1)),list!$A$2:$A$5034,0))</f>
        <v>SOCO - temp number #2, voip.ms</v>
      </c>
      <c r="G328" s="14" t="s">
        <v>3931</v>
      </c>
      <c r="H328" s="14">
        <v>0</v>
      </c>
      <c r="I328" s="23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 ht="15.75" customHeight="1">
      <c r="A329" s="14" t="s">
        <v>3933</v>
      </c>
      <c r="B329" s="20">
        <v>44790</v>
      </c>
      <c r="C329" s="21">
        <v>0.69652777777777775</v>
      </c>
      <c r="D329" s="22">
        <v>0.70138888888888884</v>
      </c>
      <c r="E329" s="14" t="s">
        <v>940</v>
      </c>
      <c r="F329" s="14" t="str">
        <f t="array" aca="1" ref="F329" ca="1">INDEX(list!$C$2:$C$5034,MATCH(INDIRECT(ADDRESS(ROW(),COLUMN()-1)),list!$A$2:$A$5034,0))</f>
        <v>SOCO - James Sampson</v>
      </c>
      <c r="G329" s="14" t="s">
        <v>3929</v>
      </c>
      <c r="H329" s="14">
        <v>7</v>
      </c>
      <c r="I329" s="23" t="s">
        <v>59</v>
      </c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 ht="15.75" customHeight="1">
      <c r="A330" s="14" t="s">
        <v>3933</v>
      </c>
      <c r="B330" s="20">
        <v>44790</v>
      </c>
      <c r="C330" s="21">
        <v>0.74513888888888891</v>
      </c>
      <c r="D330" s="22">
        <v>0.74513888888888891</v>
      </c>
      <c r="E330" s="14" t="s">
        <v>3864</v>
      </c>
      <c r="F330" s="14" t="str">
        <f t="array" aca="1" ref="F330" ca="1">INDEX(list!$C$2:$C$5034,MATCH(INDIRECT(ADDRESS(ROW(),COLUMN()-1)),list!$A$2:$A$5034,0))</f>
        <v>SOCO - temp number #2, voip.ms</v>
      </c>
      <c r="G330" s="14" t="s">
        <v>3931</v>
      </c>
      <c r="H330" s="14">
        <v>0</v>
      </c>
      <c r="I330" s="23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 ht="15.75" customHeight="1">
      <c r="A331" s="14" t="s">
        <v>3933</v>
      </c>
      <c r="B331" s="20">
        <v>44790</v>
      </c>
      <c r="C331" s="21">
        <v>0.74583333333333324</v>
      </c>
      <c r="D331" s="22">
        <v>0.75416666666666676</v>
      </c>
      <c r="E331" s="14" t="s">
        <v>2266</v>
      </c>
      <c r="F331" s="14" t="str">
        <f t="array" aca="1" ref="F331" ca="1">INDEX(list!$C$2:$C$5034,MATCH(INDIRECT(ADDRESS(ROW(),COLUMN()-1)),list!$A$2:$A$5034,0))</f>
        <v>Paul DeBaets</v>
      </c>
      <c r="G331" s="14" t="s">
        <v>3929</v>
      </c>
      <c r="H331" s="14">
        <v>12</v>
      </c>
      <c r="I331" s="23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 ht="15.75" customHeight="1">
      <c r="A332" s="14" t="s">
        <v>3933</v>
      </c>
      <c r="B332" s="20">
        <v>44790</v>
      </c>
      <c r="C332" s="21">
        <v>0.75069444444444444</v>
      </c>
      <c r="D332" s="22">
        <v>0.75069444444444444</v>
      </c>
      <c r="E332" s="14" t="s">
        <v>2791</v>
      </c>
      <c r="F332" s="14" t="str">
        <f t="array" aca="1" ref="F332" ca="1">INDEX(list!$C$2:$C$5034,MATCH(INDIRECT(ADDRESS(ROW(),COLUMN()-1)),list!$A$2:$A$5034,0))</f>
        <v>Natalie Le cell</v>
      </c>
      <c r="G332" s="14" t="s">
        <v>3930</v>
      </c>
      <c r="H332" s="14">
        <v>0</v>
      </c>
      <c r="I332" s="23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 ht="15.75" customHeight="1">
      <c r="A333" s="14" t="s">
        <v>3933</v>
      </c>
      <c r="B333" s="20">
        <v>44790</v>
      </c>
      <c r="C333" s="21">
        <v>0.75416666666666676</v>
      </c>
      <c r="D333" s="22">
        <v>0.76388888888888884</v>
      </c>
      <c r="E333" s="14" t="s">
        <v>2791</v>
      </c>
      <c r="F333" s="14" t="str">
        <f t="array" aca="1" ref="F333" ca="1">INDEX(list!$C$2:$C$5034,MATCH(INDIRECT(ADDRESS(ROW(),COLUMN()-1)),list!$A$2:$A$5034,0))</f>
        <v>Natalie Le cell</v>
      </c>
      <c r="G333" s="14" t="s">
        <v>3931</v>
      </c>
      <c r="H333" s="14">
        <v>14</v>
      </c>
      <c r="I333" s="23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 ht="15.75" customHeight="1">
      <c r="A334" s="14" t="s">
        <v>3933</v>
      </c>
      <c r="B334" s="20">
        <v>44790</v>
      </c>
      <c r="C334" s="21">
        <v>0.77013888888888893</v>
      </c>
      <c r="D334" s="22">
        <v>0.79375000000000007</v>
      </c>
      <c r="E334" s="14" t="s">
        <v>162</v>
      </c>
      <c r="F334" s="14" t="str">
        <f t="array" aca="1" ref="F334" ca="1">INDEX(list!$C$2:$C$5034,MATCH(INDIRECT(ADDRESS(ROW(),COLUMN()-1)),list!$A$2:$A$5034,0))</f>
        <v>Alayha Aquarian</v>
      </c>
      <c r="G334" s="14" t="s">
        <v>3929</v>
      </c>
      <c r="H334" s="14">
        <v>34</v>
      </c>
      <c r="I334" s="23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 ht="15.75" customHeight="1">
      <c r="A335" s="14" t="s">
        <v>3933</v>
      </c>
      <c r="B335" s="20">
        <v>44790</v>
      </c>
      <c r="C335" s="21">
        <v>0.79027777777777775</v>
      </c>
      <c r="D335" s="22">
        <v>0.79027777777777775</v>
      </c>
      <c r="E335" s="14" t="s">
        <v>1227</v>
      </c>
      <c r="F335" s="14" t="str">
        <f t="array" aca="1" ref="F335" ca="1">INDEX(list!$C$2:$C$5034,MATCH(INDIRECT(ADDRESS(ROW(),COLUMN()-1)),list!$A$2:$A$5034,0))</f>
        <v>Patrick Laubach Cell</v>
      </c>
      <c r="G335" s="14" t="s">
        <v>3930</v>
      </c>
      <c r="H335" s="14">
        <v>0</v>
      </c>
      <c r="I335" s="23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 ht="15.75" customHeight="1">
      <c r="A336" s="14" t="s">
        <v>3933</v>
      </c>
      <c r="B336" s="20">
        <v>44790</v>
      </c>
      <c r="C336" s="21">
        <v>0.79583333333333339</v>
      </c>
      <c r="D336" s="22">
        <v>0.79583333333333339</v>
      </c>
      <c r="E336" s="14" t="s">
        <v>1227</v>
      </c>
      <c r="F336" s="14" t="str">
        <f t="array" aca="1" ref="F336" ca="1">INDEX(list!$C$2:$C$5034,MATCH(INDIRECT(ADDRESS(ROW(),COLUMN()-1)),list!$A$2:$A$5034,0))</f>
        <v>Patrick Laubach Cell</v>
      </c>
      <c r="G336" s="14" t="s">
        <v>3930</v>
      </c>
      <c r="H336" s="14">
        <v>0</v>
      </c>
      <c r="I336" s="23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 ht="15.75" customHeight="1">
      <c r="A337" s="14" t="s">
        <v>3933</v>
      </c>
      <c r="B337" s="20">
        <v>44790</v>
      </c>
      <c r="C337" s="21">
        <v>0.85416666666666663</v>
      </c>
      <c r="D337" s="22">
        <v>0.88194444444444453</v>
      </c>
      <c r="E337" s="14" t="s">
        <v>1372</v>
      </c>
      <c r="F337" s="14" t="str">
        <f t="array" aca="1" ref="F337" ca="1">INDEX(list!$C$2:$C$5034,MATCH(INDIRECT(ADDRESS(ROW(),COLUMN()-1)),list!$A$2:$A$5034,0))</f>
        <v>Sel Hwahng cell</v>
      </c>
      <c r="G337" s="14" t="s">
        <v>3931</v>
      </c>
      <c r="H337" s="14">
        <v>40</v>
      </c>
      <c r="I337" s="23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 ht="15.75" customHeight="1">
      <c r="A338" s="14" t="s">
        <v>3933</v>
      </c>
      <c r="B338" s="20">
        <v>44790</v>
      </c>
      <c r="C338" s="21">
        <v>0.85972222222222217</v>
      </c>
      <c r="D338" s="22">
        <v>0.85972222222222217</v>
      </c>
      <c r="E338" s="14" t="s">
        <v>1227</v>
      </c>
      <c r="F338" s="14" t="str">
        <f t="array" aca="1" ref="F338" ca="1">INDEX(list!$C$2:$C$5034,MATCH(INDIRECT(ADDRESS(ROW(),COLUMN()-1)),list!$A$2:$A$5034,0))</f>
        <v>Patrick Laubach Cell</v>
      </c>
      <c r="G338" s="14" t="s">
        <v>3930</v>
      </c>
      <c r="H338" s="14">
        <v>0</v>
      </c>
      <c r="I338" s="23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 ht="15.75" customHeight="1">
      <c r="A339" s="14" t="s">
        <v>3934</v>
      </c>
      <c r="B339" s="20">
        <v>44791</v>
      </c>
      <c r="C339" s="21">
        <v>0.31458333333333333</v>
      </c>
      <c r="D339" s="22">
        <v>0.31458333333333333</v>
      </c>
      <c r="E339" s="14" t="s">
        <v>1227</v>
      </c>
      <c r="F339" s="14" t="str">
        <f t="array" aca="1" ref="F339" ca="1">INDEX(list!$C$2:$C$5034,MATCH(INDIRECT(ADDRESS(ROW(),COLUMN()-1)),list!$A$2:$A$5034,0))</f>
        <v>Patrick Laubach Cell</v>
      </c>
      <c r="G339" s="14" t="s">
        <v>3930</v>
      </c>
      <c r="H339" s="14">
        <v>0</v>
      </c>
      <c r="I339" s="23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 ht="15.75" customHeight="1">
      <c r="A340" s="14" t="s">
        <v>3934</v>
      </c>
      <c r="B340" s="20">
        <v>44791</v>
      </c>
      <c r="C340" s="21">
        <v>0.35069444444444442</v>
      </c>
      <c r="D340" s="22">
        <v>0.3576388888888889</v>
      </c>
      <c r="E340" s="14" t="s">
        <v>1227</v>
      </c>
      <c r="F340" s="14" t="str">
        <f t="array" aca="1" ref="F340" ca="1">INDEX(list!$C$2:$C$5034,MATCH(INDIRECT(ADDRESS(ROW(),COLUMN()-1)),list!$A$2:$A$5034,0))</f>
        <v>Patrick Laubach Cell</v>
      </c>
      <c r="G340" s="14" t="s">
        <v>3929</v>
      </c>
      <c r="H340" s="14">
        <v>10</v>
      </c>
      <c r="I340" s="23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 ht="15.75" customHeight="1">
      <c r="A341" s="14" t="s">
        <v>3934</v>
      </c>
      <c r="B341" s="20">
        <v>44791</v>
      </c>
      <c r="C341" s="21">
        <v>0.35694444444444445</v>
      </c>
      <c r="D341" s="22">
        <v>0.35694444444444445</v>
      </c>
      <c r="E341" s="14" t="s">
        <v>1227</v>
      </c>
      <c r="F341" s="14" t="str">
        <f t="array" aca="1" ref="F341" ca="1">INDEX(list!$C$2:$C$5034,MATCH(INDIRECT(ADDRESS(ROW(),COLUMN()-1)),list!$A$2:$A$5034,0))</f>
        <v>Patrick Laubach Cell</v>
      </c>
      <c r="G341" s="14" t="s">
        <v>3930</v>
      </c>
      <c r="H341" s="14">
        <v>0</v>
      </c>
      <c r="I341" s="23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 ht="15.75" customHeight="1">
      <c r="A342" s="14" t="s">
        <v>3934</v>
      </c>
      <c r="B342" s="20">
        <v>44791</v>
      </c>
      <c r="C342" s="21">
        <v>0.35833333333333334</v>
      </c>
      <c r="D342" s="22">
        <v>0.37152777777777773</v>
      </c>
      <c r="E342" s="14" t="s">
        <v>1227</v>
      </c>
      <c r="F342" s="14" t="str">
        <f t="array" aca="1" ref="F342" ca="1">INDEX(list!$C$2:$C$5034,MATCH(INDIRECT(ADDRESS(ROW(),COLUMN()-1)),list!$A$2:$A$5034,0))</f>
        <v>Patrick Laubach Cell</v>
      </c>
      <c r="G342" s="14" t="s">
        <v>3929</v>
      </c>
      <c r="H342" s="14">
        <v>19</v>
      </c>
      <c r="I342" s="23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 ht="15.75" customHeight="1">
      <c r="A343" s="14" t="s">
        <v>3934</v>
      </c>
      <c r="B343" s="20">
        <v>44791</v>
      </c>
      <c r="C343" s="21">
        <v>0.37986111111111115</v>
      </c>
      <c r="D343" s="22">
        <v>0.38263888888888892</v>
      </c>
      <c r="E343" s="14" t="s">
        <v>1227</v>
      </c>
      <c r="F343" s="14" t="str">
        <f t="array" aca="1" ref="F343" ca="1">INDEX(list!$C$2:$C$5034,MATCH(INDIRECT(ADDRESS(ROW(),COLUMN()-1)),list!$A$2:$A$5034,0))</f>
        <v>Patrick Laubach Cell</v>
      </c>
      <c r="G343" s="14" t="s">
        <v>3929</v>
      </c>
      <c r="H343" s="14">
        <v>4</v>
      </c>
      <c r="I343" s="23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 ht="15.75" customHeight="1">
      <c r="A344" s="14" t="s">
        <v>3934</v>
      </c>
      <c r="B344" s="20">
        <v>44791</v>
      </c>
      <c r="C344" s="21">
        <v>0.51111111111111118</v>
      </c>
      <c r="D344" s="22">
        <v>0.51111111111111118</v>
      </c>
      <c r="E344" s="14" t="s">
        <v>3942</v>
      </c>
      <c r="F344" s="14" t="e">
        <f t="array" aca="1" ref="F344" ca="1">INDEX(list!$C$2:$C$5034,MATCH(INDIRECT(ADDRESS(ROW(),COLUMN()-1)),list!$A$2:$A$5034,0))</f>
        <v>#N/A</v>
      </c>
      <c r="G344" s="14" t="s">
        <v>3931</v>
      </c>
      <c r="H344" s="14">
        <v>0</v>
      </c>
      <c r="I344" s="23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 ht="15.75" customHeight="1">
      <c r="A345" s="14" t="s">
        <v>3934</v>
      </c>
      <c r="B345" s="20">
        <v>44791</v>
      </c>
      <c r="C345" s="21">
        <v>0.57847222222222217</v>
      </c>
      <c r="D345" s="22">
        <v>0.57916666666666672</v>
      </c>
      <c r="E345" s="14" t="s">
        <v>3864</v>
      </c>
      <c r="F345" s="14" t="str">
        <f t="array" aca="1" ref="F345" ca="1">INDEX(list!$C$2:$C$5034,MATCH(INDIRECT(ADDRESS(ROW(),COLUMN()-1)),list!$A$2:$A$5034,0))</f>
        <v>SOCO - temp number #2, voip.ms</v>
      </c>
      <c r="G345" s="14" t="s">
        <v>3929</v>
      </c>
      <c r="H345" s="14">
        <v>1</v>
      </c>
      <c r="I345" s="23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 ht="15.75" customHeight="1">
      <c r="A346" s="14" t="s">
        <v>3934</v>
      </c>
      <c r="B346" s="20">
        <v>44791</v>
      </c>
      <c r="C346" s="21">
        <v>0.57847222222222217</v>
      </c>
      <c r="D346" s="22">
        <v>0.57847222222222217</v>
      </c>
      <c r="E346" s="14" t="s">
        <v>3864</v>
      </c>
      <c r="F346" s="14" t="str">
        <f t="array" aca="1" ref="F346" ca="1">INDEX(list!$C$2:$C$5034,MATCH(INDIRECT(ADDRESS(ROW(),COLUMN()-1)),list!$A$2:$A$5034,0))</f>
        <v>SOCO - temp number #2, voip.ms</v>
      </c>
      <c r="G346" s="14" t="s">
        <v>3931</v>
      </c>
      <c r="H346" s="14">
        <v>0</v>
      </c>
      <c r="I346" s="23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 ht="15.75" customHeight="1">
      <c r="A347" s="14" t="s">
        <v>3934</v>
      </c>
      <c r="B347" s="20">
        <v>44791</v>
      </c>
      <c r="C347" s="21">
        <v>0.58472222222222225</v>
      </c>
      <c r="D347" s="22">
        <v>0.58472222222222225</v>
      </c>
      <c r="E347" s="14" t="s">
        <v>3864</v>
      </c>
      <c r="F347" s="14" t="str">
        <f t="array" aca="1" ref="F347" ca="1">INDEX(list!$C$2:$C$5034,MATCH(INDIRECT(ADDRESS(ROW(),COLUMN()-1)),list!$A$2:$A$5034,0))</f>
        <v>SOCO - temp number #2, voip.ms</v>
      </c>
      <c r="G347" s="14" t="s">
        <v>3931</v>
      </c>
      <c r="H347" s="14">
        <v>0</v>
      </c>
      <c r="I347" s="23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 ht="15.75" customHeight="1">
      <c r="A348" s="14" t="s">
        <v>3934</v>
      </c>
      <c r="B348" s="20">
        <v>44791</v>
      </c>
      <c r="C348" s="21">
        <v>0.58611111111111114</v>
      </c>
      <c r="D348" s="22">
        <v>0.58680555555555558</v>
      </c>
      <c r="E348" s="14" t="s">
        <v>3864</v>
      </c>
      <c r="F348" s="14" t="str">
        <f t="array" aca="1" ref="F348" ca="1">INDEX(list!$C$2:$C$5034,MATCH(INDIRECT(ADDRESS(ROW(),COLUMN()-1)),list!$A$2:$A$5034,0))</f>
        <v>SOCO - temp number #2, voip.ms</v>
      </c>
      <c r="G348" s="14" t="s">
        <v>3929</v>
      </c>
      <c r="H348" s="14">
        <v>1</v>
      </c>
      <c r="I348" s="23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 ht="15.75" customHeight="1">
      <c r="A349" s="14" t="s">
        <v>3934</v>
      </c>
      <c r="B349" s="20">
        <v>44791</v>
      </c>
      <c r="C349" s="21">
        <v>0.6069444444444444</v>
      </c>
      <c r="D349" s="22">
        <v>0.60763888888888895</v>
      </c>
      <c r="E349" s="14" t="s">
        <v>3864</v>
      </c>
      <c r="F349" s="14" t="str">
        <f t="array" aca="1" ref="F349" ca="1">INDEX(list!$C$2:$C$5034,MATCH(INDIRECT(ADDRESS(ROW(),COLUMN()-1)),list!$A$2:$A$5034,0))</f>
        <v>SOCO - temp number #2, voip.ms</v>
      </c>
      <c r="G349" s="14" t="s">
        <v>3931</v>
      </c>
      <c r="H349" s="14">
        <v>1</v>
      </c>
      <c r="I349" s="23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 ht="15.75" customHeight="1">
      <c r="A350" s="14" t="s">
        <v>3934</v>
      </c>
      <c r="B350" s="20">
        <v>44791</v>
      </c>
      <c r="C350" s="21">
        <v>0.60763888888888895</v>
      </c>
      <c r="D350" s="22">
        <v>0.60833333333333328</v>
      </c>
      <c r="E350" s="14" t="s">
        <v>3864</v>
      </c>
      <c r="F350" s="14" t="str">
        <f t="array" aca="1" ref="F350" ca="1">INDEX(list!$C$2:$C$5034,MATCH(INDIRECT(ADDRESS(ROW(),COLUMN()-1)),list!$A$2:$A$5034,0))</f>
        <v>SOCO - temp number #2, voip.ms</v>
      </c>
      <c r="G350" s="14" t="s">
        <v>3931</v>
      </c>
      <c r="H350" s="14">
        <v>1</v>
      </c>
      <c r="I350" s="23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 ht="15.75" customHeight="1">
      <c r="A351" s="14" t="s">
        <v>3934</v>
      </c>
      <c r="B351" s="20">
        <v>44791</v>
      </c>
      <c r="C351" s="21">
        <v>0.60833333333333328</v>
      </c>
      <c r="D351" s="22">
        <v>0.60902777777777783</v>
      </c>
      <c r="E351" s="14" t="s">
        <v>3864</v>
      </c>
      <c r="F351" s="14" t="str">
        <f t="array" aca="1" ref="F351" ca="1">INDEX(list!$C$2:$C$5034,MATCH(INDIRECT(ADDRESS(ROW(),COLUMN()-1)),list!$A$2:$A$5034,0))</f>
        <v>SOCO - temp number #2, voip.ms</v>
      </c>
      <c r="G351" s="14" t="s">
        <v>3931</v>
      </c>
      <c r="H351" s="14">
        <v>1</v>
      </c>
      <c r="I351" s="23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 ht="15.75" customHeight="1">
      <c r="A352" s="14" t="s">
        <v>3934</v>
      </c>
      <c r="B352" s="20">
        <v>44791</v>
      </c>
      <c r="C352" s="21">
        <v>0.6118055555555556</v>
      </c>
      <c r="D352" s="22">
        <v>0.61249999999999993</v>
      </c>
      <c r="E352" s="14" t="s">
        <v>3864</v>
      </c>
      <c r="F352" s="14" t="str">
        <f t="array" aca="1" ref="F352" ca="1">INDEX(list!$C$2:$C$5034,MATCH(INDIRECT(ADDRESS(ROW(),COLUMN()-1)),list!$A$2:$A$5034,0))</f>
        <v>SOCO - temp number #2, voip.ms</v>
      </c>
      <c r="G352" s="14" t="s">
        <v>3931</v>
      </c>
      <c r="H352" s="14">
        <v>1</v>
      </c>
      <c r="I352" s="23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 ht="15.75" customHeight="1">
      <c r="A353" s="14" t="s">
        <v>3934</v>
      </c>
      <c r="B353" s="20">
        <v>44791</v>
      </c>
      <c r="C353" s="21">
        <v>0.61458333333333337</v>
      </c>
      <c r="D353" s="22">
        <v>0.61527777777777781</v>
      </c>
      <c r="E353" s="14" t="s">
        <v>3864</v>
      </c>
      <c r="F353" s="14" t="str">
        <f t="array" aca="1" ref="F353" ca="1">INDEX(list!$C$2:$C$5034,MATCH(INDIRECT(ADDRESS(ROW(),COLUMN()-1)),list!$A$2:$A$5034,0))</f>
        <v>SOCO - temp number #2, voip.ms</v>
      </c>
      <c r="G353" s="14" t="s">
        <v>3931</v>
      </c>
      <c r="H353" s="14">
        <v>1</v>
      </c>
      <c r="I353" s="23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 ht="15.75" customHeight="1">
      <c r="A354" s="14" t="s">
        <v>3934</v>
      </c>
      <c r="B354" s="20">
        <v>44791</v>
      </c>
      <c r="C354" s="21">
        <v>0.61458333333333337</v>
      </c>
      <c r="D354" s="22">
        <v>0.61527777777777781</v>
      </c>
      <c r="E354" s="14" t="s">
        <v>3864</v>
      </c>
      <c r="F354" s="14" t="str">
        <f t="array" aca="1" ref="F354" ca="1">INDEX(list!$C$2:$C$5034,MATCH(INDIRECT(ADDRESS(ROW(),COLUMN()-1)),list!$A$2:$A$5034,0))</f>
        <v>SOCO - temp number #2, voip.ms</v>
      </c>
      <c r="G354" s="14" t="s">
        <v>3931</v>
      </c>
      <c r="H354" s="14">
        <v>1</v>
      </c>
      <c r="I354" s="23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 ht="15.75" customHeight="1">
      <c r="A355" s="14" t="s">
        <v>3934</v>
      </c>
      <c r="B355" s="20">
        <v>44791</v>
      </c>
      <c r="C355" s="21">
        <v>0.62083333333333335</v>
      </c>
      <c r="D355" s="22">
        <v>0.62152777777777779</v>
      </c>
      <c r="E355" s="14" t="s">
        <v>3864</v>
      </c>
      <c r="F355" s="14" t="str">
        <f t="array" aca="1" ref="F355" ca="1">INDEX(list!$C$2:$C$5034,MATCH(INDIRECT(ADDRESS(ROW(),COLUMN()-1)),list!$A$2:$A$5034,0))</f>
        <v>SOCO - temp number #2, voip.ms</v>
      </c>
      <c r="G355" s="14" t="s">
        <v>3929</v>
      </c>
      <c r="H355" s="14">
        <v>1</v>
      </c>
      <c r="I355" s="23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 ht="15.75" customHeight="1">
      <c r="A356" s="14" t="s">
        <v>3934</v>
      </c>
      <c r="B356" s="20">
        <v>44791</v>
      </c>
      <c r="C356" s="21">
        <v>0.62222222222222223</v>
      </c>
      <c r="D356" s="22">
        <v>0.62291666666666667</v>
      </c>
      <c r="E356" s="14" t="s">
        <v>3864</v>
      </c>
      <c r="F356" s="14" t="str">
        <f t="array" aca="1" ref="F356" ca="1">INDEX(list!$C$2:$C$5034,MATCH(INDIRECT(ADDRESS(ROW(),COLUMN()-1)),list!$A$2:$A$5034,0))</f>
        <v>SOCO - temp number #2, voip.ms</v>
      </c>
      <c r="G356" s="14" t="s">
        <v>3931</v>
      </c>
      <c r="H356" s="14">
        <v>1</v>
      </c>
      <c r="I356" s="23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 ht="15.75" customHeight="1">
      <c r="A357" s="14" t="s">
        <v>3934</v>
      </c>
      <c r="B357" s="20">
        <v>44791</v>
      </c>
      <c r="C357" s="21">
        <v>0.62708333333333333</v>
      </c>
      <c r="D357" s="22">
        <v>0.62708333333333333</v>
      </c>
      <c r="E357" s="14" t="s">
        <v>837</v>
      </c>
      <c r="F357" s="14" t="str">
        <f t="array" aca="1" ref="F357" ca="1">INDEX(list!$C$2:$C$5034,MATCH(INDIRECT(ADDRESS(ROW(),COLUMN()-1)),list!$A$2:$A$5034,0))</f>
        <v>John Evans</v>
      </c>
      <c r="G357" s="14" t="s">
        <v>3930</v>
      </c>
      <c r="H357" s="14">
        <v>0</v>
      </c>
      <c r="I357" s="23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 ht="15.75" customHeight="1">
      <c r="A358" s="14" t="s">
        <v>3934</v>
      </c>
      <c r="B358" s="20">
        <v>44791</v>
      </c>
      <c r="C358" s="21">
        <v>0.63680555555555551</v>
      </c>
      <c r="D358" s="22">
        <v>0.63750000000000007</v>
      </c>
      <c r="E358" s="14" t="s">
        <v>3864</v>
      </c>
      <c r="F358" s="14" t="str">
        <f t="array" aca="1" ref="F358" ca="1">INDEX(list!$C$2:$C$5034,MATCH(INDIRECT(ADDRESS(ROW(),COLUMN()-1)),list!$A$2:$A$5034,0))</f>
        <v>SOCO - temp number #2, voip.ms</v>
      </c>
      <c r="G358" s="14" t="s">
        <v>3931</v>
      </c>
      <c r="H358" s="14">
        <v>1</v>
      </c>
      <c r="I358" s="23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 ht="15.75" customHeight="1">
      <c r="A359" s="14" t="s">
        <v>3934</v>
      </c>
      <c r="B359" s="20">
        <v>44791</v>
      </c>
      <c r="C359" s="21">
        <v>0.63680555555555551</v>
      </c>
      <c r="D359" s="22">
        <v>0.63680555555555551</v>
      </c>
      <c r="E359" s="14" t="s">
        <v>3557</v>
      </c>
      <c r="F359" s="14" t="str">
        <f t="array" aca="1" ref="F359" ca="1">INDEX(list!$C$2:$C$5034,MATCH(INDIRECT(ADDRESS(ROW(),COLUMN()-1)),list!$A$2:$A$5034,0))</f>
        <v>HelpGuide, Inc.</v>
      </c>
      <c r="G359" s="14" t="s">
        <v>3930</v>
      </c>
      <c r="H359" s="14">
        <v>0</v>
      </c>
      <c r="I359" s="23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 ht="15.75" customHeight="1">
      <c r="A360" s="14" t="s">
        <v>3934</v>
      </c>
      <c r="B360" s="20">
        <v>44791</v>
      </c>
      <c r="C360" s="21">
        <v>0.69513888888888886</v>
      </c>
      <c r="D360" s="22">
        <v>0.69513888888888886</v>
      </c>
      <c r="E360" s="14" t="s">
        <v>3557</v>
      </c>
      <c r="F360" s="14" t="str">
        <f t="array" aca="1" ref="F360" ca="1">INDEX(list!$C$2:$C$5034,MATCH(INDIRECT(ADDRESS(ROW(),COLUMN()-1)),list!$A$2:$A$5034,0))</f>
        <v>HelpGuide, Inc.</v>
      </c>
      <c r="G360" s="14" t="s">
        <v>3930</v>
      </c>
      <c r="H360" s="14">
        <v>0</v>
      </c>
      <c r="I360" s="23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 ht="15.75" customHeight="1">
      <c r="A361" s="14" t="s">
        <v>3934</v>
      </c>
      <c r="B361" s="20">
        <v>44791</v>
      </c>
      <c r="C361" s="21">
        <v>0.72638888888888886</v>
      </c>
      <c r="D361" s="22">
        <v>0.72638888888888886</v>
      </c>
      <c r="E361" s="14" t="s">
        <v>3557</v>
      </c>
      <c r="F361" s="14" t="str">
        <f t="array" aca="1" ref="F361" ca="1">INDEX(list!$C$2:$C$5034,MATCH(INDIRECT(ADDRESS(ROW(),COLUMN()-1)),list!$A$2:$A$5034,0))</f>
        <v>HelpGuide, Inc.</v>
      </c>
      <c r="G361" s="14" t="s">
        <v>3930</v>
      </c>
      <c r="H361" s="14">
        <v>0</v>
      </c>
      <c r="I361" s="23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 ht="15.75" customHeight="1">
      <c r="A362" s="14" t="s">
        <v>3934</v>
      </c>
      <c r="B362" s="20">
        <v>44791</v>
      </c>
      <c r="C362" s="21">
        <v>0.72777777777777775</v>
      </c>
      <c r="D362" s="22">
        <v>0.72777777777777775</v>
      </c>
      <c r="E362" s="14" t="s">
        <v>2474</v>
      </c>
      <c r="F362" s="24" t="str">
        <f t="array" aca="1" ref="F362" ca="1">INDEX(list!$C$2:$C$5034,MATCH(INDIRECT(ADDRESS(ROW(),COLUMN()-1)),list!$A$2:$A$5034,0))</f>
        <v>SOCO - The Sourcing Company main</v>
      </c>
      <c r="G362" s="14" t="s">
        <v>3930</v>
      </c>
      <c r="H362" s="14">
        <v>0</v>
      </c>
      <c r="I362" s="23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 ht="15.75" customHeight="1">
      <c r="A363" s="14" t="s">
        <v>3934</v>
      </c>
      <c r="B363" s="20">
        <v>44791</v>
      </c>
      <c r="C363" s="21">
        <v>0.72777777777777775</v>
      </c>
      <c r="D363" s="22">
        <v>0.7284722222222223</v>
      </c>
      <c r="E363" s="14" t="s">
        <v>3864</v>
      </c>
      <c r="F363" s="14" t="str">
        <f t="array" aca="1" ref="F363" ca="1">INDEX(list!$C$2:$C$5034,MATCH(INDIRECT(ADDRESS(ROW(),COLUMN()-1)),list!$A$2:$A$5034,0))</f>
        <v>SOCO - temp number #2, voip.ms</v>
      </c>
      <c r="G363" s="14" t="s">
        <v>3931</v>
      </c>
      <c r="H363" s="14">
        <v>1</v>
      </c>
      <c r="I363" s="23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 ht="15.75" customHeight="1">
      <c r="A364" s="14" t="s">
        <v>3934</v>
      </c>
      <c r="B364" s="20">
        <v>44791</v>
      </c>
      <c r="C364" s="21">
        <v>0.72986111111111107</v>
      </c>
      <c r="D364" s="22">
        <v>0.73055555555555562</v>
      </c>
      <c r="E364" s="14" t="s">
        <v>3864</v>
      </c>
      <c r="F364" s="14" t="str">
        <f t="array" aca="1" ref="F364" ca="1">INDEX(list!$C$2:$C$5034,MATCH(INDIRECT(ADDRESS(ROW(),COLUMN()-1)),list!$A$2:$A$5034,0))</f>
        <v>SOCO - temp number #2, voip.ms</v>
      </c>
      <c r="G364" s="14" t="s">
        <v>3931</v>
      </c>
      <c r="H364" s="14">
        <v>1</v>
      </c>
      <c r="I364" s="23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 ht="15.75" customHeight="1">
      <c r="A365" s="14" t="s">
        <v>3934</v>
      </c>
      <c r="B365" s="20">
        <v>44791</v>
      </c>
      <c r="C365" s="21">
        <v>0.7319444444444444</v>
      </c>
      <c r="D365" s="22">
        <v>0.73263888888888884</v>
      </c>
      <c r="E365" s="14" t="s">
        <v>3864</v>
      </c>
      <c r="F365" s="14" t="str">
        <f t="array" aca="1" ref="F365" ca="1">INDEX(list!$C$2:$C$5034,MATCH(INDIRECT(ADDRESS(ROW(),COLUMN()-1)),list!$A$2:$A$5034,0))</f>
        <v>SOCO - temp number #2, voip.ms</v>
      </c>
      <c r="G365" s="14" t="s">
        <v>3931</v>
      </c>
      <c r="H365" s="14">
        <v>1</v>
      </c>
      <c r="I365" s="23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 ht="15.75" customHeight="1">
      <c r="A366" s="14" t="s">
        <v>3934</v>
      </c>
      <c r="B366" s="20">
        <v>44791</v>
      </c>
      <c r="C366" s="21">
        <v>0.73611111111111116</v>
      </c>
      <c r="D366" s="22">
        <v>0.73611111111111116</v>
      </c>
      <c r="E366" s="14" t="s">
        <v>837</v>
      </c>
      <c r="F366" s="14" t="str">
        <f t="array" aca="1" ref="F366" ca="1">INDEX(list!$C$2:$C$5034,MATCH(INDIRECT(ADDRESS(ROW(),COLUMN()-1)),list!$A$2:$A$5034,0))</f>
        <v>John Evans</v>
      </c>
      <c r="G366" s="14" t="s">
        <v>3930</v>
      </c>
      <c r="H366" s="14">
        <v>0</v>
      </c>
      <c r="I366" s="23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 ht="15.75" customHeight="1">
      <c r="A367" s="14" t="s">
        <v>3934</v>
      </c>
      <c r="B367" s="20">
        <v>44791</v>
      </c>
      <c r="C367" s="21">
        <v>0.73958333333333337</v>
      </c>
      <c r="D367" s="22">
        <v>0.73958333333333337</v>
      </c>
      <c r="E367" s="14" t="s">
        <v>837</v>
      </c>
      <c r="F367" s="14" t="str">
        <f t="array" aca="1" ref="F367" ca="1">INDEX(list!$C$2:$C$5034,MATCH(INDIRECT(ADDRESS(ROW(),COLUMN()-1)),list!$A$2:$A$5034,0))</f>
        <v>John Evans</v>
      </c>
      <c r="G367" s="14" t="s">
        <v>3930</v>
      </c>
      <c r="H367" s="14">
        <v>0</v>
      </c>
      <c r="I367" s="23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 ht="15.75" customHeight="1">
      <c r="A368" s="14" t="s">
        <v>3934</v>
      </c>
      <c r="B368" s="20">
        <v>44791</v>
      </c>
      <c r="C368" s="21">
        <v>0.74444444444444446</v>
      </c>
      <c r="D368" s="22">
        <v>0.75138888888888899</v>
      </c>
      <c r="E368" s="14" t="s">
        <v>837</v>
      </c>
      <c r="F368" s="14" t="str">
        <f t="array" aca="1" ref="F368" ca="1">INDEX(list!$C$2:$C$5034,MATCH(INDIRECT(ADDRESS(ROW(),COLUMN()-1)),list!$A$2:$A$5034,0))</f>
        <v>John Evans</v>
      </c>
      <c r="G368" s="14" t="s">
        <v>3931</v>
      </c>
      <c r="H368" s="14">
        <v>10</v>
      </c>
      <c r="I368" s="23" t="s">
        <v>3880</v>
      </c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 ht="15.75" customHeight="1">
      <c r="A369" s="14" t="s">
        <v>3934</v>
      </c>
      <c r="B369" s="20">
        <v>44791</v>
      </c>
      <c r="C369" s="21">
        <v>0.75902777777777775</v>
      </c>
      <c r="D369" s="22">
        <v>0.7597222222222223</v>
      </c>
      <c r="E369" s="14" t="s">
        <v>3864</v>
      </c>
      <c r="F369" s="14" t="str">
        <f t="array" aca="1" ref="F369" ca="1">INDEX(list!$C$2:$C$5034,MATCH(INDIRECT(ADDRESS(ROW(),COLUMN()-1)),list!$A$2:$A$5034,0))</f>
        <v>SOCO - temp number #2, voip.ms</v>
      </c>
      <c r="G369" s="14" t="s">
        <v>3931</v>
      </c>
      <c r="H369" s="14">
        <v>1</v>
      </c>
      <c r="I369" s="23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 ht="15.75" customHeight="1">
      <c r="A370" s="14" t="s">
        <v>3934</v>
      </c>
      <c r="B370" s="20">
        <v>44791</v>
      </c>
      <c r="C370" s="21">
        <v>0.76874999999999993</v>
      </c>
      <c r="D370" s="22">
        <v>0.76944444444444438</v>
      </c>
      <c r="E370" s="14" t="s">
        <v>3866</v>
      </c>
      <c r="F370" s="14" t="str">
        <f t="array" aca="1" ref="F370" ca="1">INDEX(list!$C$2:$C$5034,MATCH(INDIRECT(ADDRESS(ROW(),COLUMN()-1)),list!$A$2:$A$5034,0))</f>
        <v>SOCO - temp number #3, voip.ms</v>
      </c>
      <c r="G370" s="14" t="s">
        <v>3931</v>
      </c>
      <c r="H370" s="14">
        <v>1</v>
      </c>
      <c r="I370" s="23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 ht="15.75" customHeight="1">
      <c r="A371" s="14" t="s">
        <v>3934</v>
      </c>
      <c r="B371" s="20">
        <v>44791</v>
      </c>
      <c r="C371" s="21">
        <v>0.76944444444444438</v>
      </c>
      <c r="D371" s="22">
        <v>0.77013888888888893</v>
      </c>
      <c r="E371" s="14" t="s">
        <v>3866</v>
      </c>
      <c r="F371" s="14" t="str">
        <f t="array" aca="1" ref="F371" ca="1">INDEX(list!$C$2:$C$5034,MATCH(INDIRECT(ADDRESS(ROW(),COLUMN()-1)),list!$A$2:$A$5034,0))</f>
        <v>SOCO - temp number #3, voip.ms</v>
      </c>
      <c r="G371" s="14" t="s">
        <v>3931</v>
      </c>
      <c r="H371" s="14">
        <v>1</v>
      </c>
      <c r="I371" s="23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 ht="15.75" customHeight="1">
      <c r="A372" s="14" t="s">
        <v>3934</v>
      </c>
      <c r="B372" s="20">
        <v>44791</v>
      </c>
      <c r="C372" s="21">
        <v>0.77361111111111114</v>
      </c>
      <c r="D372" s="22">
        <v>0.77430555555555547</v>
      </c>
      <c r="E372" s="14" t="s">
        <v>3861</v>
      </c>
      <c r="F372" s="14" t="str">
        <f t="array" aca="1" ref="F372" ca="1">INDEX(list!$C$2:$C$5034,MATCH(INDIRECT(ADDRESS(ROW(),COLUMN()-1)),list!$A$2:$A$5034,0))</f>
        <v>SOCO - temp number #1, voip.ms</v>
      </c>
      <c r="G372" s="14" t="s">
        <v>3931</v>
      </c>
      <c r="H372" s="14">
        <v>1</v>
      </c>
      <c r="I372" s="23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 ht="15.75" customHeight="1">
      <c r="A373" s="14" t="s">
        <v>3934</v>
      </c>
      <c r="B373" s="20">
        <v>44791</v>
      </c>
      <c r="C373" s="21">
        <v>0.77777777777777779</v>
      </c>
      <c r="D373" s="22">
        <v>0.77847222222222223</v>
      </c>
      <c r="E373" s="14" t="s">
        <v>3861</v>
      </c>
      <c r="F373" s="14" t="str">
        <f t="array" aca="1" ref="F373" ca="1">INDEX(list!$C$2:$C$5034,MATCH(INDIRECT(ADDRESS(ROW(),COLUMN()-1)),list!$A$2:$A$5034,0))</f>
        <v>SOCO - temp number #1, voip.ms</v>
      </c>
      <c r="G373" s="14" t="s">
        <v>3931</v>
      </c>
      <c r="H373" s="14">
        <v>1</v>
      </c>
      <c r="I373" s="23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 ht="15.75" customHeight="1">
      <c r="A374" s="14" t="s">
        <v>3934</v>
      </c>
      <c r="B374" s="20">
        <v>44791</v>
      </c>
      <c r="C374" s="21">
        <v>0.78125</v>
      </c>
      <c r="D374" s="22">
        <v>0.78194444444444444</v>
      </c>
      <c r="E374" s="14" t="s">
        <v>3861</v>
      </c>
      <c r="F374" s="14" t="str">
        <f t="array" aca="1" ref="F374" ca="1">INDEX(list!$C$2:$C$5034,MATCH(INDIRECT(ADDRESS(ROW(),COLUMN()-1)),list!$A$2:$A$5034,0))</f>
        <v>SOCO - temp number #1, voip.ms</v>
      </c>
      <c r="G374" s="14" t="s">
        <v>3931</v>
      </c>
      <c r="H374" s="14">
        <v>1</v>
      </c>
      <c r="I374" s="23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 ht="15.75" customHeight="1">
      <c r="A375" s="14" t="s">
        <v>3934</v>
      </c>
      <c r="B375" s="20">
        <v>44791</v>
      </c>
      <c r="C375" s="21">
        <v>0.85416666666666663</v>
      </c>
      <c r="D375" s="22">
        <v>0.85416666666666663</v>
      </c>
      <c r="E375" s="14" t="s">
        <v>654</v>
      </c>
      <c r="F375" s="14" t="str">
        <f t="array" aca="1" ref="F375" ca="1">INDEX(list!$C$2:$C$5034,MATCH(INDIRECT(ADDRESS(ROW(),COLUMN()-1)),list!$A$2:$A$5034,0))</f>
        <v>Amber Howard cell</v>
      </c>
      <c r="G375" s="14" t="s">
        <v>3930</v>
      </c>
      <c r="H375" s="14">
        <v>0</v>
      </c>
      <c r="I375" s="23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 ht="15.75" customHeight="1">
      <c r="A376" s="14" t="s">
        <v>3934</v>
      </c>
      <c r="B376" s="20">
        <v>44791</v>
      </c>
      <c r="C376" s="21">
        <v>0.85833333333333339</v>
      </c>
      <c r="D376" s="22">
        <v>0.85833333333333339</v>
      </c>
      <c r="E376" s="14" t="s">
        <v>2651</v>
      </c>
      <c r="F376" s="14" t="str">
        <f t="array" aca="1" ref="F376" ca="1">INDEX(list!$C$2:$C$5034,MATCH(INDIRECT(ADDRESS(ROW(),COLUMN()-1)),list!$A$2:$A$5034,0))</f>
        <v>GD - Diana Garreau Cell</v>
      </c>
      <c r="G376" s="14" t="s">
        <v>3930</v>
      </c>
      <c r="H376" s="14">
        <v>0</v>
      </c>
      <c r="I376" s="23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 ht="15.75" customHeight="1">
      <c r="A377" s="14" t="s">
        <v>3934</v>
      </c>
      <c r="B377" s="20">
        <v>44791</v>
      </c>
      <c r="C377" s="21">
        <v>0.85972222222222217</v>
      </c>
      <c r="D377" s="22">
        <v>0.86944444444444446</v>
      </c>
      <c r="E377" s="14" t="s">
        <v>2651</v>
      </c>
      <c r="F377" s="14" t="str">
        <f t="array" aca="1" ref="F377" ca="1">INDEX(list!$C$2:$C$5034,MATCH(INDIRECT(ADDRESS(ROW(),COLUMN()-1)),list!$A$2:$A$5034,0))</f>
        <v>GD - Diana Garreau Cell</v>
      </c>
      <c r="G377" s="14" t="s">
        <v>3931</v>
      </c>
      <c r="H377" s="14">
        <v>14</v>
      </c>
      <c r="I377" s="23" t="s">
        <v>44</v>
      </c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 ht="15.75" customHeight="1">
      <c r="A378" s="14" t="s">
        <v>3935</v>
      </c>
      <c r="B378" s="20">
        <v>44792</v>
      </c>
      <c r="C378" s="21">
        <v>0.4909722222222222</v>
      </c>
      <c r="D378" s="22">
        <v>0.4909722222222222</v>
      </c>
      <c r="E378" s="14" t="s">
        <v>2474</v>
      </c>
      <c r="F378" s="24" t="str">
        <f t="array" aca="1" ref="F378" ca="1">INDEX(list!$C$2:$C$5034,MATCH(INDIRECT(ADDRESS(ROW(),COLUMN()-1)),list!$A$2:$A$5034,0))</f>
        <v>SOCO - The Sourcing Company main</v>
      </c>
      <c r="G378" s="14" t="s">
        <v>3930</v>
      </c>
      <c r="H378" s="14">
        <v>0</v>
      </c>
      <c r="I378" s="23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 ht="15.75" customHeight="1">
      <c r="A379" s="14" t="s">
        <v>3935</v>
      </c>
      <c r="B379" s="20">
        <v>44792</v>
      </c>
      <c r="C379" s="21">
        <v>0.50486111111111109</v>
      </c>
      <c r="D379" s="22">
        <v>0.50486111111111109</v>
      </c>
      <c r="E379" s="14" t="s">
        <v>2762</v>
      </c>
      <c r="F379" s="14" t="str">
        <f t="array" aca="1" ref="F379" ca="1">INDEX(list!$C$2:$C$5034,MATCH(INDIRECT(ADDRESS(ROW(),COLUMN()-1)),list!$A$2:$A$5034,0))</f>
        <v>HGI - intermedia voip line #1</v>
      </c>
      <c r="G379" s="14" t="s">
        <v>3931</v>
      </c>
      <c r="H379" s="14">
        <v>0</v>
      </c>
      <c r="I379" s="23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 ht="15.75" customHeight="1">
      <c r="A380" s="14" t="s">
        <v>3935</v>
      </c>
      <c r="B380" s="20">
        <v>44792</v>
      </c>
      <c r="C380" s="21">
        <v>0.51180555555555551</v>
      </c>
      <c r="D380" s="22">
        <v>0.51250000000000007</v>
      </c>
      <c r="E380" s="14" t="s">
        <v>2791</v>
      </c>
      <c r="F380" s="14" t="str">
        <f t="array" aca="1" ref="F380" ca="1">INDEX(list!$C$2:$C$5034,MATCH(INDIRECT(ADDRESS(ROW(),COLUMN()-1)),list!$A$2:$A$5034,0))</f>
        <v>Natalie Le cell</v>
      </c>
      <c r="G380" s="14" t="s">
        <v>3931</v>
      </c>
      <c r="H380" s="14">
        <v>1</v>
      </c>
      <c r="I380" s="23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 ht="15.75" customHeight="1">
      <c r="A381" s="14" t="s">
        <v>3935</v>
      </c>
      <c r="B381" s="20">
        <v>44792</v>
      </c>
      <c r="C381" s="21">
        <v>0.59791666666666665</v>
      </c>
      <c r="D381" s="22">
        <v>0.59791666666666665</v>
      </c>
      <c r="E381" s="14" t="s">
        <v>530</v>
      </c>
      <c r="F381" s="14" t="str">
        <f t="array" aca="1" ref="F381" ca="1">INDEX(list!$C$2:$C$5034,MATCH(INDIRECT(ADDRESS(ROW(),COLUMN()-1)),list!$A$2:$A$5034,0))</f>
        <v>Ed Tiongson</v>
      </c>
      <c r="G381" s="14" t="s">
        <v>3930</v>
      </c>
      <c r="H381" s="14">
        <v>0</v>
      </c>
      <c r="I381" s="23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 ht="15.75" customHeight="1">
      <c r="A382" s="14" t="s">
        <v>3937</v>
      </c>
      <c r="B382" s="20">
        <v>44793</v>
      </c>
      <c r="C382" s="21">
        <v>0.41111111111111115</v>
      </c>
      <c r="D382" s="22">
        <v>0.41111111111111115</v>
      </c>
      <c r="E382" s="14" t="s">
        <v>2117</v>
      </c>
      <c r="F382" s="14" t="str">
        <f t="array" aca="1" ref="F382" ca="1">INDEX(list!$C$2:$C$5034,MATCH(INDIRECT(ADDRESS(ROW(),COLUMN()-1)),list!$A$2:$A$5034,0))</f>
        <v>FB - Mitch Jacobs</v>
      </c>
      <c r="G382" s="14" t="s">
        <v>3930</v>
      </c>
      <c r="H382" s="14">
        <v>0</v>
      </c>
      <c r="I382" s="23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 ht="15.75" customHeight="1">
      <c r="A383" s="14" t="s">
        <v>3937</v>
      </c>
      <c r="B383" s="20">
        <v>44793</v>
      </c>
      <c r="C383" s="21">
        <v>0.41666666666666669</v>
      </c>
      <c r="D383" s="22">
        <v>0.42986111111111108</v>
      </c>
      <c r="E383" s="14" t="s">
        <v>2791</v>
      </c>
      <c r="F383" s="14" t="str">
        <f t="array" aca="1" ref="F383" ca="1">INDEX(list!$C$2:$C$5034,MATCH(INDIRECT(ADDRESS(ROW(),COLUMN()-1)),list!$A$2:$A$5034,0))</f>
        <v>Natalie Le cell</v>
      </c>
      <c r="G383" s="14" t="s">
        <v>3931</v>
      </c>
      <c r="H383" s="14">
        <v>19</v>
      </c>
      <c r="I383" s="23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 ht="15.75" customHeight="1">
      <c r="A384" s="14" t="s">
        <v>3937</v>
      </c>
      <c r="B384" s="20">
        <v>44793</v>
      </c>
      <c r="C384" s="21">
        <v>0.43124999999999997</v>
      </c>
      <c r="D384" s="22">
        <v>0.44305555555555554</v>
      </c>
      <c r="E384" s="14" t="s">
        <v>2117</v>
      </c>
      <c r="F384" s="14" t="str">
        <f t="array" aca="1" ref="F384" ca="1">INDEX(list!$C$2:$C$5034,MATCH(INDIRECT(ADDRESS(ROW(),COLUMN()-1)),list!$A$2:$A$5034,0))</f>
        <v>FB - Mitch Jacobs</v>
      </c>
      <c r="G384" s="14" t="s">
        <v>3929</v>
      </c>
      <c r="H384" s="14">
        <v>17</v>
      </c>
      <c r="I384" s="23" t="s">
        <v>31</v>
      </c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 ht="15.75" customHeight="1">
      <c r="A385" s="14" t="s">
        <v>3937</v>
      </c>
      <c r="B385" s="20">
        <v>44793</v>
      </c>
      <c r="C385" s="21">
        <v>0.64861111111111114</v>
      </c>
      <c r="D385" s="22">
        <v>0.64930555555555558</v>
      </c>
      <c r="E385" s="14" t="s">
        <v>2239</v>
      </c>
      <c r="F385" s="14" t="str">
        <f t="array" aca="1" ref="F385" ca="1">INDEX(list!$C$2:$C$5034,MATCH(INDIRECT(ADDRESS(ROW(),COLUMN()-1)),list!$A$2:$A$5034,0))</f>
        <v>ELI - Carmen cell, was SOCO</v>
      </c>
      <c r="G385" s="14" t="s">
        <v>3929</v>
      </c>
      <c r="H385" s="14">
        <v>1</v>
      </c>
      <c r="I385" s="23" t="s">
        <v>2240</v>
      </c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 ht="15.75" customHeight="1">
      <c r="A386" s="14" t="s">
        <v>3937</v>
      </c>
      <c r="B386" s="20">
        <v>44793</v>
      </c>
      <c r="C386" s="21">
        <v>0.65</v>
      </c>
      <c r="D386" s="22">
        <v>0.65486111111111112</v>
      </c>
      <c r="E386" s="14" t="s">
        <v>2239</v>
      </c>
      <c r="F386" s="14" t="str">
        <f t="array" aca="1" ref="F386" ca="1">INDEX(list!$C$2:$C$5034,MATCH(INDIRECT(ADDRESS(ROW(),COLUMN()-1)),list!$A$2:$A$5034,0))</f>
        <v>ELI - Carmen cell, was SOCO</v>
      </c>
      <c r="G386" s="14" t="s">
        <v>3931</v>
      </c>
      <c r="H386" s="14">
        <v>7</v>
      </c>
      <c r="I386" s="23" t="s">
        <v>2240</v>
      </c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 ht="15.75" customHeight="1">
      <c r="A387" s="14" t="s">
        <v>3938</v>
      </c>
      <c r="B387" s="20">
        <v>44794</v>
      </c>
      <c r="C387" s="21">
        <v>0.47986111111111113</v>
      </c>
      <c r="D387" s="22">
        <v>0.48402777777777778</v>
      </c>
      <c r="E387" s="14" t="s">
        <v>2117</v>
      </c>
      <c r="F387" s="14" t="str">
        <f t="array" aca="1" ref="F387" ca="1">INDEX(list!$C$2:$C$5034,MATCH(INDIRECT(ADDRESS(ROW(),COLUMN()-1)),list!$A$2:$A$5034,0))</f>
        <v>FB - Mitch Jacobs</v>
      </c>
      <c r="G387" s="14" t="s">
        <v>3929</v>
      </c>
      <c r="H387" s="14">
        <v>6</v>
      </c>
      <c r="I387" s="23" t="s">
        <v>31</v>
      </c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 ht="15.75" customHeight="1">
      <c r="A388" s="14" t="s">
        <v>3938</v>
      </c>
      <c r="B388" s="20">
        <v>44794</v>
      </c>
      <c r="C388" s="21">
        <v>0.48680555555555555</v>
      </c>
      <c r="D388" s="22">
        <v>0.48680555555555555</v>
      </c>
      <c r="E388" s="14" t="s">
        <v>654</v>
      </c>
      <c r="F388" s="14" t="str">
        <f t="array" aca="1" ref="F388" ca="1">INDEX(list!$C$2:$C$5034,MATCH(INDIRECT(ADDRESS(ROW(),COLUMN()-1)),list!$A$2:$A$5034,0))</f>
        <v>Amber Howard cell</v>
      </c>
      <c r="G388" s="14" t="s">
        <v>3930</v>
      </c>
      <c r="H388" s="14">
        <v>0</v>
      </c>
      <c r="I388" s="23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 ht="15.75" customHeight="1">
      <c r="A389" s="14" t="s">
        <v>3938</v>
      </c>
      <c r="B389" s="20">
        <v>44794</v>
      </c>
      <c r="C389" s="21">
        <v>0.63611111111111118</v>
      </c>
      <c r="D389" s="22">
        <v>0.6743055555555556</v>
      </c>
      <c r="E389" s="14" t="s">
        <v>3500</v>
      </c>
      <c r="F389" s="14" t="str">
        <f t="array" aca="1" ref="F389" ca="1">INDEX(list!$C$2:$C$5034,MATCH(INDIRECT(ADDRESS(ROW(),COLUMN()-1)),list!$A$2:$A$5034,0))</f>
        <v>BG - Bob Gooding</v>
      </c>
      <c r="G389" s="14" t="s">
        <v>3931</v>
      </c>
      <c r="H389" s="14">
        <v>55</v>
      </c>
      <c r="I389" s="23" t="s">
        <v>821</v>
      </c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 ht="15.75" customHeight="1">
      <c r="A390" s="14" t="s">
        <v>3938</v>
      </c>
      <c r="B390" s="20">
        <v>44794</v>
      </c>
      <c r="C390" s="21">
        <v>0.67986111111111114</v>
      </c>
      <c r="D390" s="22">
        <v>0.68888888888888899</v>
      </c>
      <c r="E390" s="14" t="s">
        <v>2571</v>
      </c>
      <c r="F390" s="14" t="str">
        <f t="array" aca="1" ref="F390" ca="1">INDEX(list!$C$2:$C$5034,MATCH(INDIRECT(ADDRESS(ROW(),COLUMN()-1)),list!$A$2:$A$5034,0))</f>
        <v>Rtistic - Douglas Parks</v>
      </c>
      <c r="G390" s="14" t="s">
        <v>3929</v>
      </c>
      <c r="H390" s="14">
        <v>13</v>
      </c>
      <c r="I390" s="23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 ht="15.75" customHeight="1">
      <c r="A391" s="14" t="s">
        <v>3938</v>
      </c>
      <c r="B391" s="20">
        <v>44794</v>
      </c>
      <c r="C391" s="21">
        <v>0.69236111111111109</v>
      </c>
      <c r="D391" s="22">
        <v>0.69236111111111109</v>
      </c>
      <c r="E391" s="14" t="s">
        <v>2651</v>
      </c>
      <c r="F391" s="14" t="str">
        <f t="array" aca="1" ref="F391" ca="1">INDEX(list!$C$2:$C$5034,MATCH(INDIRECT(ADDRESS(ROW(),COLUMN()-1)),list!$A$2:$A$5034,0))</f>
        <v>GD - Diana Garreau Cell</v>
      </c>
      <c r="G391" s="14" t="s">
        <v>3930</v>
      </c>
      <c r="H391" s="14">
        <v>0</v>
      </c>
      <c r="I391" s="23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 ht="15.75" customHeight="1">
      <c r="A392" s="14" t="s">
        <v>3938</v>
      </c>
      <c r="B392" s="20">
        <v>44794</v>
      </c>
      <c r="C392" s="21">
        <v>0.69861111111111107</v>
      </c>
      <c r="D392" s="22">
        <v>0.69861111111111107</v>
      </c>
      <c r="E392" s="14" t="s">
        <v>2239</v>
      </c>
      <c r="F392" s="14" t="str">
        <f t="array" aca="1" ref="F392" ca="1">INDEX(list!$C$2:$C$5034,MATCH(INDIRECT(ADDRESS(ROW(),COLUMN()-1)),list!$A$2:$A$5034,0))</f>
        <v>ELI - Carmen cell, was SOCO</v>
      </c>
      <c r="G392" s="14" t="s">
        <v>3930</v>
      </c>
      <c r="H392" s="14">
        <v>0</v>
      </c>
      <c r="I392" s="23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 ht="15.75" customHeight="1">
      <c r="A393" s="14" t="s">
        <v>3938</v>
      </c>
      <c r="B393" s="20">
        <v>44794</v>
      </c>
      <c r="C393" s="21">
        <v>0.83888888888888891</v>
      </c>
      <c r="D393" s="22">
        <v>0.85138888888888886</v>
      </c>
      <c r="E393" s="14" t="s">
        <v>640</v>
      </c>
      <c r="F393" s="14" t="str">
        <f t="array" aca="1" ref="F393" ca="1">INDEX(list!$C$2:$C$5034,MATCH(INDIRECT(ADDRESS(ROW(),COLUMN()-1)),list!$A$2:$A$5034,0))</f>
        <v>Kathy Platt Cell</v>
      </c>
      <c r="G393" s="14" t="s">
        <v>3931</v>
      </c>
      <c r="H393" s="14">
        <v>18</v>
      </c>
      <c r="I393" s="23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 ht="15.75" customHeight="1">
      <c r="A394" s="14" t="s">
        <v>3928</v>
      </c>
      <c r="B394" s="20">
        <v>44795</v>
      </c>
      <c r="C394" s="21">
        <v>0.41180555555555554</v>
      </c>
      <c r="D394" s="22">
        <v>0.41388888888888892</v>
      </c>
      <c r="E394" s="14" t="s">
        <v>2651</v>
      </c>
      <c r="F394" s="14" t="str">
        <f t="array" aca="1" ref="F394" ca="1">INDEX(list!$C$2:$C$5034,MATCH(INDIRECT(ADDRESS(ROW(),COLUMN()-1)),list!$A$2:$A$5034,0))</f>
        <v>GD - Diana Garreau Cell</v>
      </c>
      <c r="G394" s="14" t="s">
        <v>3929</v>
      </c>
      <c r="H394" s="14">
        <v>3</v>
      </c>
      <c r="I394" s="23" t="s">
        <v>44</v>
      </c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 ht="15.75" customHeight="1">
      <c r="A395" s="14" t="s">
        <v>3928</v>
      </c>
      <c r="B395" s="20">
        <v>44795</v>
      </c>
      <c r="C395" s="21">
        <v>0.44791666666666669</v>
      </c>
      <c r="D395" s="22">
        <v>0.45208333333333334</v>
      </c>
      <c r="E395" s="14" t="s">
        <v>1227</v>
      </c>
      <c r="F395" s="14" t="str">
        <f t="array" aca="1" ref="F395" ca="1">INDEX(list!$C$2:$C$5034,MATCH(INDIRECT(ADDRESS(ROW(),COLUMN()-1)),list!$A$2:$A$5034,0))</f>
        <v>Patrick Laubach Cell</v>
      </c>
      <c r="G395" s="14" t="s">
        <v>3929</v>
      </c>
      <c r="H395" s="14">
        <v>6</v>
      </c>
      <c r="I395" s="23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 ht="15.75" customHeight="1">
      <c r="A396" s="14" t="s">
        <v>3928</v>
      </c>
      <c r="B396" s="20">
        <v>44795</v>
      </c>
      <c r="C396" s="21">
        <v>0.45208333333333334</v>
      </c>
      <c r="D396" s="22">
        <v>0.50208333333333333</v>
      </c>
      <c r="E396" s="14" t="s">
        <v>1227</v>
      </c>
      <c r="F396" s="14" t="str">
        <f t="array" aca="1" ref="F396" ca="1">INDEX(list!$C$2:$C$5034,MATCH(INDIRECT(ADDRESS(ROW(),COLUMN()-1)),list!$A$2:$A$5034,0))</f>
        <v>Patrick Laubach Cell</v>
      </c>
      <c r="G396" s="14" t="s">
        <v>3929</v>
      </c>
      <c r="H396" s="14">
        <v>72</v>
      </c>
      <c r="I396" s="23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 ht="15.75" customHeight="1">
      <c r="A397" s="14" t="s">
        <v>3928</v>
      </c>
      <c r="B397" s="20">
        <v>44795</v>
      </c>
      <c r="C397" s="21">
        <v>0.54375000000000007</v>
      </c>
      <c r="D397" s="22">
        <v>0.5493055555555556</v>
      </c>
      <c r="E397" s="14" t="s">
        <v>837</v>
      </c>
      <c r="F397" s="14" t="str">
        <f t="array" aca="1" ref="F397" ca="1">INDEX(list!$C$2:$C$5034,MATCH(INDIRECT(ADDRESS(ROW(),COLUMN()-1)),list!$A$2:$A$5034,0))</f>
        <v>John Evans</v>
      </c>
      <c r="G397" s="14" t="s">
        <v>3929</v>
      </c>
      <c r="H397" s="14">
        <v>8</v>
      </c>
      <c r="I397" s="23" t="s">
        <v>3880</v>
      </c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 ht="15.75" customHeight="1">
      <c r="A398" s="14" t="s">
        <v>3928</v>
      </c>
      <c r="B398" s="20">
        <v>44795</v>
      </c>
      <c r="C398" s="21">
        <v>0.5493055555555556</v>
      </c>
      <c r="D398" s="22">
        <v>0.54999999999999993</v>
      </c>
      <c r="E398" s="14" t="s">
        <v>837</v>
      </c>
      <c r="F398" s="14" t="str">
        <f t="array" aca="1" ref="F398" ca="1">INDEX(list!$C$2:$C$5034,MATCH(INDIRECT(ADDRESS(ROW(),COLUMN()-1)),list!$A$2:$A$5034,0))</f>
        <v>John Evans</v>
      </c>
      <c r="G398" s="14" t="s">
        <v>3931</v>
      </c>
      <c r="H398" s="14">
        <v>1</v>
      </c>
      <c r="I398" s="23" t="s">
        <v>3880</v>
      </c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 ht="15.75" customHeight="1">
      <c r="A399" s="14" t="s">
        <v>3928</v>
      </c>
      <c r="B399" s="20">
        <v>44795</v>
      </c>
      <c r="C399" s="21">
        <v>0.55069444444444449</v>
      </c>
      <c r="D399" s="22">
        <v>0.56041666666666667</v>
      </c>
      <c r="E399" s="14" t="s">
        <v>940</v>
      </c>
      <c r="F399" s="14" t="str">
        <f t="array" aca="1" ref="F399" ca="1">INDEX(list!$C$2:$C$5034,MATCH(INDIRECT(ADDRESS(ROW(),COLUMN()-1)),list!$A$2:$A$5034,0))</f>
        <v>SOCO - James Sampson</v>
      </c>
      <c r="G399" s="14" t="s">
        <v>3931</v>
      </c>
      <c r="H399" s="14">
        <v>14</v>
      </c>
      <c r="I399" s="23" t="s">
        <v>59</v>
      </c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 ht="15.75" customHeight="1">
      <c r="A400" s="14" t="s">
        <v>3928</v>
      </c>
      <c r="B400" s="20">
        <v>44795</v>
      </c>
      <c r="C400" s="21">
        <v>0.59236111111111112</v>
      </c>
      <c r="D400" s="22">
        <v>0.59444444444444444</v>
      </c>
      <c r="E400" s="14" t="s">
        <v>837</v>
      </c>
      <c r="F400" s="14" t="str">
        <f t="array" aca="1" ref="F400" ca="1">INDEX(list!$C$2:$C$5034,MATCH(INDIRECT(ADDRESS(ROW(),COLUMN()-1)),list!$A$2:$A$5034,0))</f>
        <v>John Evans</v>
      </c>
      <c r="G400" s="14" t="s">
        <v>3929</v>
      </c>
      <c r="H400" s="14">
        <v>3</v>
      </c>
      <c r="I400" s="23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 ht="15.75" customHeight="1">
      <c r="A401" s="14" t="s">
        <v>3928</v>
      </c>
      <c r="B401" s="20">
        <v>44795</v>
      </c>
      <c r="C401" s="21">
        <v>0.59583333333333333</v>
      </c>
      <c r="D401" s="22">
        <v>0.60138888888888886</v>
      </c>
      <c r="E401" s="14" t="s">
        <v>3866</v>
      </c>
      <c r="F401" s="14" t="str">
        <f t="array" aca="1" ref="F401" ca="1">INDEX(list!$C$2:$C$5034,MATCH(INDIRECT(ADDRESS(ROW(),COLUMN()-1)),list!$A$2:$A$5034,0))</f>
        <v>SOCO - temp number #3, voip.ms</v>
      </c>
      <c r="G401" s="14" t="s">
        <v>3931</v>
      </c>
      <c r="H401" s="14">
        <v>8</v>
      </c>
      <c r="I401" s="23" t="s">
        <v>59</v>
      </c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 ht="15.75" customHeight="1">
      <c r="A402" s="14" t="s">
        <v>3928</v>
      </c>
      <c r="B402" s="20">
        <v>44795</v>
      </c>
      <c r="C402" s="21">
        <v>0.60486111111111118</v>
      </c>
      <c r="D402" s="22">
        <v>0.60486111111111118</v>
      </c>
      <c r="E402" s="14" t="s">
        <v>3868</v>
      </c>
      <c r="F402" s="14" t="str">
        <f t="array" aca="1" ref="F402" ca="1">INDEX(list!$C$2:$C$5034,MATCH(INDIRECT(ADDRESS(ROW(),COLUMN()-1)),list!$A$2:$A$5034,0))</f>
        <v>SOCO - Manny cell</v>
      </c>
      <c r="G402" s="14" t="s">
        <v>3930</v>
      </c>
      <c r="H402" s="14">
        <v>0</v>
      </c>
      <c r="I402" s="23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 ht="15.75" customHeight="1">
      <c r="A403" s="14" t="s">
        <v>3928</v>
      </c>
      <c r="B403" s="20">
        <v>44795</v>
      </c>
      <c r="C403" s="21">
        <v>0.61736111111111114</v>
      </c>
      <c r="D403" s="22">
        <v>0.62152777777777779</v>
      </c>
      <c r="E403" s="14" t="s">
        <v>1227</v>
      </c>
      <c r="F403" s="14" t="str">
        <f t="array" aca="1" ref="F403" ca="1">INDEX(list!$C$2:$C$5034,MATCH(INDIRECT(ADDRESS(ROW(),COLUMN()-1)),list!$A$2:$A$5034,0))</f>
        <v>Patrick Laubach Cell</v>
      </c>
      <c r="G403" s="14" t="s">
        <v>3929</v>
      </c>
      <c r="H403" s="14">
        <v>6</v>
      </c>
      <c r="I403" s="23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 ht="15.75" customHeight="1">
      <c r="A404" s="14" t="s">
        <v>3928</v>
      </c>
      <c r="B404" s="20">
        <v>44795</v>
      </c>
      <c r="C404" s="21">
        <v>0.7090277777777777</v>
      </c>
      <c r="D404" s="22">
        <v>0.71250000000000002</v>
      </c>
      <c r="E404" s="14" t="s">
        <v>1227</v>
      </c>
      <c r="F404" s="14" t="str">
        <f t="array" aca="1" ref="F404" ca="1">INDEX(list!$C$2:$C$5034,MATCH(INDIRECT(ADDRESS(ROW(),COLUMN()-1)),list!$A$2:$A$5034,0))</f>
        <v>Patrick Laubach Cell</v>
      </c>
      <c r="G404" s="14" t="s">
        <v>3929</v>
      </c>
      <c r="H404" s="14">
        <v>5</v>
      </c>
      <c r="I404" s="23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 ht="15.75" customHeight="1">
      <c r="A405" s="14" t="s">
        <v>3928</v>
      </c>
      <c r="B405" s="20">
        <v>44795</v>
      </c>
      <c r="C405" s="21">
        <v>0.72083333333333333</v>
      </c>
      <c r="D405" s="22">
        <v>0.72083333333333333</v>
      </c>
      <c r="E405" s="14" t="s">
        <v>2762</v>
      </c>
      <c r="F405" s="14" t="str">
        <f t="array" aca="1" ref="F405" ca="1">INDEX(list!$C$2:$C$5034,MATCH(INDIRECT(ADDRESS(ROW(),COLUMN()-1)),list!$A$2:$A$5034,0))</f>
        <v>HGI - intermedia voip line #1</v>
      </c>
      <c r="G405" s="14" t="s">
        <v>3931</v>
      </c>
      <c r="H405" s="14">
        <v>0</v>
      </c>
      <c r="I405" s="23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 ht="15.75" customHeight="1">
      <c r="A406" s="14" t="s">
        <v>3928</v>
      </c>
      <c r="B406" s="20">
        <v>44795</v>
      </c>
      <c r="C406" s="21">
        <v>0.73263888888888884</v>
      </c>
      <c r="D406" s="22">
        <v>0.73263888888888884</v>
      </c>
      <c r="E406" s="14" t="s">
        <v>3864</v>
      </c>
      <c r="F406" s="14" t="str">
        <f t="array" aca="1" ref="F406" ca="1">INDEX(list!$C$2:$C$5034,MATCH(INDIRECT(ADDRESS(ROW(),COLUMN()-1)),list!$A$2:$A$5034,0))</f>
        <v>SOCO - temp number #2, voip.ms</v>
      </c>
      <c r="G406" s="14" t="s">
        <v>3931</v>
      </c>
      <c r="H406" s="14">
        <v>0</v>
      </c>
      <c r="I406" s="23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 ht="15.75" customHeight="1">
      <c r="A407" s="14" t="s">
        <v>3928</v>
      </c>
      <c r="B407" s="20">
        <v>44795</v>
      </c>
      <c r="C407" s="21">
        <v>0.73263888888888884</v>
      </c>
      <c r="D407" s="22">
        <v>0.73263888888888884</v>
      </c>
      <c r="E407" s="14" t="s">
        <v>3864</v>
      </c>
      <c r="F407" s="14" t="str">
        <f t="array" aca="1" ref="F407" ca="1">INDEX(list!$C$2:$C$5034,MATCH(INDIRECT(ADDRESS(ROW(),COLUMN()-1)),list!$A$2:$A$5034,0))</f>
        <v>SOCO - temp number #2, voip.ms</v>
      </c>
      <c r="G407" s="14" t="s">
        <v>3931</v>
      </c>
      <c r="H407" s="14">
        <v>0</v>
      </c>
      <c r="I407" s="23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 ht="15.75" customHeight="1">
      <c r="A408" s="14" t="s">
        <v>3932</v>
      </c>
      <c r="B408" s="20">
        <v>44796</v>
      </c>
      <c r="C408" s="21">
        <v>0.32430555555555557</v>
      </c>
      <c r="D408" s="22">
        <v>0.34652777777777777</v>
      </c>
      <c r="E408" s="14" t="s">
        <v>3679</v>
      </c>
      <c r="F408" s="14" t="str">
        <f t="array" aca="1" ref="F408" ca="1">INDEX(list!$C$2:$C$5034,MATCH(INDIRECT(ADDRESS(ROW(),COLUMN()-1)),list!$A$2:$A$5034,0))</f>
        <v>TPSI - Vincent Turner</v>
      </c>
      <c r="G408" s="14" t="s">
        <v>3929</v>
      </c>
      <c r="H408" s="14">
        <v>32</v>
      </c>
      <c r="I408" s="23" t="s">
        <v>3680</v>
      </c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 ht="15.75" customHeight="1">
      <c r="A409" s="14" t="s">
        <v>3932</v>
      </c>
      <c r="B409" s="20">
        <v>44796</v>
      </c>
      <c r="C409" s="21">
        <v>0.35138888888888892</v>
      </c>
      <c r="D409" s="22">
        <v>0.36041666666666666</v>
      </c>
      <c r="E409" s="14" t="s">
        <v>2651</v>
      </c>
      <c r="F409" s="14" t="str">
        <f t="array" aca="1" ref="F409" ca="1">INDEX(list!$C$2:$C$5034,MATCH(INDIRECT(ADDRESS(ROW(),COLUMN()-1)),list!$A$2:$A$5034,0))</f>
        <v>GD - Diana Garreau Cell</v>
      </c>
      <c r="G409" s="14" t="s">
        <v>3929</v>
      </c>
      <c r="H409" s="14">
        <v>13</v>
      </c>
      <c r="I409" s="23" t="s">
        <v>44</v>
      </c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 ht="15.75" customHeight="1">
      <c r="A410" s="14" t="s">
        <v>3932</v>
      </c>
      <c r="B410" s="20">
        <v>44796</v>
      </c>
      <c r="C410" s="21">
        <v>0.37638888888888888</v>
      </c>
      <c r="D410" s="22">
        <v>0.37708333333333338</v>
      </c>
      <c r="E410" s="14" t="s">
        <v>940</v>
      </c>
      <c r="F410" s="14" t="str">
        <f t="array" aca="1" ref="F410" ca="1">INDEX(list!$C$2:$C$5034,MATCH(INDIRECT(ADDRESS(ROW(),COLUMN()-1)),list!$A$2:$A$5034,0))</f>
        <v>SOCO - James Sampson</v>
      </c>
      <c r="G410" s="14" t="s">
        <v>3929</v>
      </c>
      <c r="H410" s="14">
        <v>1</v>
      </c>
      <c r="I410" s="23" t="s">
        <v>59</v>
      </c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 ht="15.75" customHeight="1">
      <c r="A411" s="14" t="s">
        <v>3932</v>
      </c>
      <c r="B411" s="20">
        <v>44796</v>
      </c>
      <c r="C411" s="21">
        <v>0.37708333333333338</v>
      </c>
      <c r="D411" s="22">
        <v>0.38194444444444442</v>
      </c>
      <c r="E411" s="14" t="s">
        <v>940</v>
      </c>
      <c r="F411" s="14" t="str">
        <f t="array" aca="1" ref="F411" ca="1">INDEX(list!$C$2:$C$5034,MATCH(INDIRECT(ADDRESS(ROW(),COLUMN()-1)),list!$A$2:$A$5034,0))</f>
        <v>SOCO - James Sampson</v>
      </c>
      <c r="G411" s="14" t="s">
        <v>3931</v>
      </c>
      <c r="H411" s="14">
        <v>7</v>
      </c>
      <c r="I411" s="23" t="s">
        <v>59</v>
      </c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 ht="15.75" customHeight="1">
      <c r="A412" s="14" t="s">
        <v>3932</v>
      </c>
      <c r="B412" s="20">
        <v>44796</v>
      </c>
      <c r="C412" s="21">
        <v>0.42152777777777778</v>
      </c>
      <c r="D412" s="22">
        <v>0.42152777777777778</v>
      </c>
      <c r="E412" s="14" t="s">
        <v>1227</v>
      </c>
      <c r="F412" s="14" t="str">
        <f t="array" aca="1" ref="F412" ca="1">INDEX(list!$C$2:$C$5034,MATCH(INDIRECT(ADDRESS(ROW(),COLUMN()-1)),list!$A$2:$A$5034,0))</f>
        <v>Patrick Laubach Cell</v>
      </c>
      <c r="G412" s="14" t="s">
        <v>3930</v>
      </c>
      <c r="H412" s="14">
        <v>0</v>
      </c>
      <c r="I412" s="23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 ht="15.75" customHeight="1">
      <c r="A413" s="14" t="s">
        <v>3932</v>
      </c>
      <c r="B413" s="20">
        <v>44796</v>
      </c>
      <c r="C413" s="21">
        <v>0.4291666666666667</v>
      </c>
      <c r="D413" s="22">
        <v>0.45555555555555555</v>
      </c>
      <c r="E413" s="14" t="s">
        <v>3792</v>
      </c>
      <c r="F413" s="14" t="str">
        <f t="array" aca="1" ref="F413" ca="1">INDEX(list!$C$2:$C$5034,MATCH(INDIRECT(ADDRESS(ROW(),COLUMN()-1)),list!$A$2:$A$5034,0))</f>
        <v>FedEx Tech Support</v>
      </c>
      <c r="G413" s="14" t="s">
        <v>3931</v>
      </c>
      <c r="H413" s="14">
        <v>38</v>
      </c>
      <c r="I413" s="23" t="s">
        <v>3680</v>
      </c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 ht="15.75" customHeight="1">
      <c r="A414" s="14" t="s">
        <v>3932</v>
      </c>
      <c r="B414" s="20">
        <v>44796</v>
      </c>
      <c r="C414" s="21">
        <v>0.44513888888888892</v>
      </c>
      <c r="D414" s="22">
        <v>0.44513888888888892</v>
      </c>
      <c r="E414" s="14" t="s">
        <v>3868</v>
      </c>
      <c r="F414" s="14" t="str">
        <f t="array" aca="1" ref="F414" ca="1">INDEX(list!$C$2:$C$5034,MATCH(INDIRECT(ADDRESS(ROW(),COLUMN()-1)),list!$A$2:$A$5034,0))</f>
        <v>SOCO - Manny cell</v>
      </c>
      <c r="G414" s="14" t="s">
        <v>3930</v>
      </c>
      <c r="H414" s="14">
        <v>0</v>
      </c>
      <c r="I414" s="23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 ht="15.75" customHeight="1">
      <c r="A415" s="14" t="s">
        <v>3932</v>
      </c>
      <c r="B415" s="20">
        <v>44796</v>
      </c>
      <c r="C415" s="21">
        <v>0.46527777777777773</v>
      </c>
      <c r="D415" s="22">
        <v>0.46875</v>
      </c>
      <c r="E415" s="14" t="s">
        <v>2266</v>
      </c>
      <c r="F415" s="14" t="str">
        <f t="array" aca="1" ref="F415" ca="1">INDEX(list!$C$2:$C$5034,MATCH(INDIRECT(ADDRESS(ROW(),COLUMN()-1)),list!$A$2:$A$5034,0))</f>
        <v>Paul DeBaets</v>
      </c>
      <c r="G415" s="14" t="s">
        <v>3929</v>
      </c>
      <c r="H415" s="14">
        <v>5</v>
      </c>
      <c r="I415" s="23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 ht="15.75" customHeight="1">
      <c r="A416" s="14" t="s">
        <v>3932</v>
      </c>
      <c r="B416" s="20">
        <v>44796</v>
      </c>
      <c r="C416" s="21">
        <v>0.47013888888888888</v>
      </c>
      <c r="D416" s="22">
        <v>0.47222222222222227</v>
      </c>
      <c r="E416" s="14" t="s">
        <v>2266</v>
      </c>
      <c r="F416" s="14" t="str">
        <f t="array" aca="1" ref="F416" ca="1">INDEX(list!$C$2:$C$5034,MATCH(INDIRECT(ADDRESS(ROW(),COLUMN()-1)),list!$A$2:$A$5034,0))</f>
        <v>Paul DeBaets</v>
      </c>
      <c r="G416" s="14" t="s">
        <v>3929</v>
      </c>
      <c r="H416" s="14">
        <v>3</v>
      </c>
      <c r="I416" s="23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 ht="15.75" customHeight="1">
      <c r="A417" s="14" t="s">
        <v>3932</v>
      </c>
      <c r="B417" s="20">
        <v>44796</v>
      </c>
      <c r="C417" s="21">
        <v>0.49236111111111108</v>
      </c>
      <c r="D417" s="22">
        <v>0.49583333333333335</v>
      </c>
      <c r="E417" s="14" t="s">
        <v>2266</v>
      </c>
      <c r="F417" s="14" t="str">
        <f t="array" aca="1" ref="F417" ca="1">INDEX(list!$C$2:$C$5034,MATCH(INDIRECT(ADDRESS(ROW(),COLUMN()-1)),list!$A$2:$A$5034,0))</f>
        <v>Paul DeBaets</v>
      </c>
      <c r="G417" s="14" t="s">
        <v>3929</v>
      </c>
      <c r="H417" s="14">
        <v>5</v>
      </c>
      <c r="I417" s="23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 ht="15.75" customHeight="1">
      <c r="A418" s="14" t="s">
        <v>3932</v>
      </c>
      <c r="B418" s="20">
        <v>44796</v>
      </c>
      <c r="C418" s="21">
        <v>0.55347222222222225</v>
      </c>
      <c r="D418" s="22">
        <v>0.55555555555555558</v>
      </c>
      <c r="E418" s="14" t="s">
        <v>3679</v>
      </c>
      <c r="F418" s="14" t="str">
        <f t="array" aca="1" ref="F418" ca="1">INDEX(list!$C$2:$C$5034,MATCH(INDIRECT(ADDRESS(ROW(),COLUMN()-1)),list!$A$2:$A$5034,0))</f>
        <v>TPSI - Vincent Turner</v>
      </c>
      <c r="G418" s="14" t="s">
        <v>3929</v>
      </c>
      <c r="H418" s="14">
        <v>3</v>
      </c>
      <c r="I418" s="23" t="s">
        <v>3680</v>
      </c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 ht="15.75" customHeight="1">
      <c r="A419" s="14" t="s">
        <v>3932</v>
      </c>
      <c r="B419" s="20">
        <v>44796</v>
      </c>
      <c r="C419" s="21">
        <v>0.60763888888888895</v>
      </c>
      <c r="D419" s="22">
        <v>0.63472222222222219</v>
      </c>
      <c r="E419" s="14" t="s">
        <v>3792</v>
      </c>
      <c r="F419" s="14" t="str">
        <f t="array" aca="1" ref="F419" ca="1">INDEX(list!$C$2:$C$5034,MATCH(INDIRECT(ADDRESS(ROW(),COLUMN()-1)),list!$A$2:$A$5034,0))</f>
        <v>FedEx Tech Support</v>
      </c>
      <c r="G419" s="14" t="s">
        <v>3931</v>
      </c>
      <c r="H419" s="14">
        <v>39</v>
      </c>
      <c r="I419" s="23" t="s">
        <v>3680</v>
      </c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 ht="15.75" customHeight="1">
      <c r="A420" s="14" t="s">
        <v>3932</v>
      </c>
      <c r="B420" s="20">
        <v>44796</v>
      </c>
      <c r="C420" s="21">
        <v>0.63750000000000007</v>
      </c>
      <c r="D420" s="22">
        <v>0.63750000000000007</v>
      </c>
      <c r="E420" s="14" t="s">
        <v>2366</v>
      </c>
      <c r="F420" s="14" t="str">
        <f t="array" aca="1" ref="F420" ca="1">INDEX(list!$C$2:$C$5034,MATCH(INDIRECT(ADDRESS(ROW(),COLUMN()-1)),list!$A$2:$A$5034,0))</f>
        <v xml:space="preserve">Dr. Brad Hughes Cell </v>
      </c>
      <c r="G420" s="14" t="s">
        <v>3930</v>
      </c>
      <c r="H420" s="14">
        <v>0</v>
      </c>
      <c r="I420" s="23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 ht="15.75" customHeight="1">
      <c r="A421" s="14" t="s">
        <v>3932</v>
      </c>
      <c r="B421" s="20">
        <v>44796</v>
      </c>
      <c r="C421" s="21">
        <v>0.64652777777777781</v>
      </c>
      <c r="D421" s="22">
        <v>0.64722222222222225</v>
      </c>
      <c r="E421" s="14" t="s">
        <v>654</v>
      </c>
      <c r="F421" s="14" t="str">
        <f t="array" aca="1" ref="F421" ca="1">INDEX(list!$C$2:$C$5034,MATCH(INDIRECT(ADDRESS(ROW(),COLUMN()-1)),list!$A$2:$A$5034,0))</f>
        <v>Amber Howard cell</v>
      </c>
      <c r="G421" s="14" t="s">
        <v>3929</v>
      </c>
      <c r="H421" s="14">
        <v>1</v>
      </c>
      <c r="I421" s="23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 ht="15.75" customHeight="1">
      <c r="A422" s="14" t="s">
        <v>3932</v>
      </c>
      <c r="B422" s="20">
        <v>44796</v>
      </c>
      <c r="C422" s="21">
        <v>0.71458333333333324</v>
      </c>
      <c r="D422" s="22">
        <v>0.72152777777777777</v>
      </c>
      <c r="E422" s="14" t="s">
        <v>1746</v>
      </c>
      <c r="F422" s="14" t="str">
        <f t="array" aca="1" ref="F422" ca="1">INDEX(list!$C$2:$C$5034,MATCH(INDIRECT(ADDRESS(ROW(),COLUMN()-1)),list!$A$2:$A$5034,0))</f>
        <v>Ron Laubach</v>
      </c>
      <c r="G422" s="14" t="s">
        <v>3929</v>
      </c>
      <c r="H422" s="14">
        <v>10</v>
      </c>
      <c r="I422" s="23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 ht="15.75" customHeight="1">
      <c r="A423" s="14" t="s">
        <v>3932</v>
      </c>
      <c r="B423" s="20">
        <v>44796</v>
      </c>
      <c r="C423" s="21">
        <v>0.73541666666666661</v>
      </c>
      <c r="D423" s="22">
        <v>0.73541666666666661</v>
      </c>
      <c r="E423" s="14" t="s">
        <v>1227</v>
      </c>
      <c r="F423" s="14" t="str">
        <f t="array" aca="1" ref="F423" ca="1">INDEX(list!$C$2:$C$5034,MATCH(INDIRECT(ADDRESS(ROW(),COLUMN()-1)),list!$A$2:$A$5034,0))</f>
        <v>Patrick Laubach Cell</v>
      </c>
      <c r="G423" s="14" t="s">
        <v>3930</v>
      </c>
      <c r="H423" s="14">
        <v>0</v>
      </c>
      <c r="I423" s="23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 ht="15.75" customHeight="1">
      <c r="A424" s="14" t="s">
        <v>3932</v>
      </c>
      <c r="B424" s="20">
        <v>44796</v>
      </c>
      <c r="C424" s="21">
        <v>0.7402777777777777</v>
      </c>
      <c r="D424" s="22">
        <v>0.74097222222222225</v>
      </c>
      <c r="E424" s="14" t="s">
        <v>1227</v>
      </c>
      <c r="F424" s="14" t="str">
        <f t="array" aca="1" ref="F424" ca="1">INDEX(list!$C$2:$C$5034,MATCH(INDIRECT(ADDRESS(ROW(),COLUMN()-1)),list!$A$2:$A$5034,0))</f>
        <v>Patrick Laubach Cell</v>
      </c>
      <c r="G424" s="14" t="s">
        <v>3931</v>
      </c>
      <c r="H424" s="14">
        <v>1</v>
      </c>
      <c r="I424" s="23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 ht="15.75" customHeight="1">
      <c r="A425" s="14" t="s">
        <v>3933</v>
      </c>
      <c r="B425" s="20">
        <v>44797</v>
      </c>
      <c r="C425" s="21">
        <v>0.3923611111111111</v>
      </c>
      <c r="D425" s="22">
        <v>0.39305555555555555</v>
      </c>
      <c r="E425" s="14" t="s">
        <v>3677</v>
      </c>
      <c r="F425" s="14" t="str">
        <f t="array" aca="1" ref="F425" ca="1">INDEX(list!$C$2:$C$5034,MATCH(INDIRECT(ADDRESS(ROW(),COLUMN()-1)),list!$A$2:$A$5034,0))</f>
        <v>RCH - Amy Jones</v>
      </c>
      <c r="G425" s="14" t="s">
        <v>3929</v>
      </c>
      <c r="H425" s="14">
        <v>1</v>
      </c>
      <c r="I425" s="23" t="s">
        <v>2215</v>
      </c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 ht="15.75" customHeight="1">
      <c r="A426" s="14" t="s">
        <v>3933</v>
      </c>
      <c r="B426" s="20">
        <v>44797</v>
      </c>
      <c r="C426" s="21">
        <v>0.39305555555555555</v>
      </c>
      <c r="D426" s="22">
        <v>0.39930555555555558</v>
      </c>
      <c r="E426" s="14" t="s">
        <v>3677</v>
      </c>
      <c r="F426" s="14" t="str">
        <f t="array" aca="1" ref="F426" ca="1">INDEX(list!$C$2:$C$5034,MATCH(INDIRECT(ADDRESS(ROW(),COLUMN()-1)),list!$A$2:$A$5034,0))</f>
        <v>RCH - Amy Jones</v>
      </c>
      <c r="G426" s="14" t="s">
        <v>3931</v>
      </c>
      <c r="H426" s="14">
        <v>9</v>
      </c>
      <c r="I426" s="23" t="s">
        <v>2215</v>
      </c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 ht="15.75" customHeight="1">
      <c r="A427" s="14" t="s">
        <v>3933</v>
      </c>
      <c r="B427" s="20">
        <v>44797</v>
      </c>
      <c r="C427" s="21">
        <v>0.47638888888888892</v>
      </c>
      <c r="D427" s="22">
        <v>0.4770833333333333</v>
      </c>
      <c r="E427" s="14" t="s">
        <v>3244</v>
      </c>
      <c r="F427" s="14" t="str">
        <f t="array" aca="1" ref="F427" ca="1">INDEX(list!$C$2:$C$5034,MATCH(INDIRECT(ADDRESS(ROW(),COLUMN()-1)),list!$A$2:$A$5034,0))</f>
        <v>Cox Biz Shaun Ruetz</v>
      </c>
      <c r="G427" s="14" t="s">
        <v>3931</v>
      </c>
      <c r="H427" s="14">
        <v>1</v>
      </c>
      <c r="I427" s="23" t="s">
        <v>59</v>
      </c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 ht="15.75" customHeight="1">
      <c r="A428" s="14" t="s">
        <v>3933</v>
      </c>
      <c r="B428" s="20">
        <v>44797</v>
      </c>
      <c r="C428" s="21">
        <v>0.48333333333333334</v>
      </c>
      <c r="D428" s="22">
        <v>0.48958333333333331</v>
      </c>
      <c r="E428" s="14" t="s">
        <v>3943</v>
      </c>
      <c r="F428" s="14" t="e">
        <f t="array" aca="1" ref="F428" ca="1">INDEX(list!$C$2:$C$5034,MATCH(INDIRECT(ADDRESS(ROW(),COLUMN()-1)),list!$A$2:$A$5034,0))</f>
        <v>#N/A</v>
      </c>
      <c r="G428" s="14" t="s">
        <v>3931</v>
      </c>
      <c r="H428" s="14">
        <v>9</v>
      </c>
      <c r="I428" s="23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 ht="15.75" customHeight="1">
      <c r="A429" s="14" t="s">
        <v>3933</v>
      </c>
      <c r="B429" s="20">
        <v>44797</v>
      </c>
      <c r="C429" s="21">
        <v>0.49027777777777781</v>
      </c>
      <c r="D429" s="22">
        <v>0.4909722222222222</v>
      </c>
      <c r="E429" s="14" t="s">
        <v>3944</v>
      </c>
      <c r="F429" s="14" t="e">
        <f t="array" aca="1" ref="F429" ca="1">INDEX(list!$C$2:$C$5034,MATCH(INDIRECT(ADDRESS(ROW(),COLUMN()-1)),list!$A$2:$A$5034,0))</f>
        <v>#N/A</v>
      </c>
      <c r="G429" s="14" t="s">
        <v>3931</v>
      </c>
      <c r="H429" s="14">
        <v>1</v>
      </c>
      <c r="I429" s="23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 ht="15.75" customHeight="1">
      <c r="A430" s="14" t="s">
        <v>3933</v>
      </c>
      <c r="B430" s="20">
        <v>44797</v>
      </c>
      <c r="C430" s="21">
        <v>0.49027777777777781</v>
      </c>
      <c r="D430" s="22">
        <v>0.4909722222222222</v>
      </c>
      <c r="E430" s="14" t="s">
        <v>3944</v>
      </c>
      <c r="F430" s="14" t="e">
        <f t="array" aca="1" ref="F430" ca="1">INDEX(list!$C$2:$C$5034,MATCH(INDIRECT(ADDRESS(ROW(),COLUMN()-1)),list!$A$2:$A$5034,0))</f>
        <v>#N/A</v>
      </c>
      <c r="G430" s="14" t="s">
        <v>3931</v>
      </c>
      <c r="H430" s="14">
        <v>1</v>
      </c>
      <c r="I430" s="23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 ht="15.75" customHeight="1">
      <c r="A431" s="14" t="s">
        <v>3933</v>
      </c>
      <c r="B431" s="20">
        <v>44797</v>
      </c>
      <c r="C431" s="21">
        <v>0.50694444444444442</v>
      </c>
      <c r="D431" s="22">
        <v>0.50694444444444442</v>
      </c>
      <c r="E431" s="14" t="s">
        <v>3244</v>
      </c>
      <c r="F431" s="14" t="str">
        <f t="array" aca="1" ref="F431" ca="1">INDEX(list!$C$2:$C$5034,MATCH(INDIRECT(ADDRESS(ROW(),COLUMN()-1)),list!$A$2:$A$5034,0))</f>
        <v>Cox Biz Shaun Ruetz</v>
      </c>
      <c r="G431" s="14" t="s">
        <v>3930</v>
      </c>
      <c r="H431" s="14">
        <v>0</v>
      </c>
      <c r="I431" s="23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 ht="15.75" customHeight="1">
      <c r="A432" s="14" t="s">
        <v>3933</v>
      </c>
      <c r="B432" s="20">
        <v>44797</v>
      </c>
      <c r="C432" s="21">
        <v>0.50694444444444442</v>
      </c>
      <c r="D432" s="22">
        <v>0.50902777777777775</v>
      </c>
      <c r="E432" s="14" t="s">
        <v>2791</v>
      </c>
      <c r="F432" s="14" t="str">
        <f t="array" aca="1" ref="F432" ca="1">INDEX(list!$C$2:$C$5034,MATCH(INDIRECT(ADDRESS(ROW(),COLUMN()-1)),list!$A$2:$A$5034,0))</f>
        <v>Natalie Le cell</v>
      </c>
      <c r="G432" s="14" t="s">
        <v>3929</v>
      </c>
      <c r="H432" s="14">
        <v>3</v>
      </c>
      <c r="I432" s="23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 ht="15.75" customHeight="1">
      <c r="A433" s="14" t="s">
        <v>3933</v>
      </c>
      <c r="B433" s="20">
        <v>44797</v>
      </c>
      <c r="C433" s="21">
        <v>0.57430555555555551</v>
      </c>
      <c r="D433" s="22">
        <v>0.57430555555555551</v>
      </c>
      <c r="E433" s="14" t="s">
        <v>2762</v>
      </c>
      <c r="F433" s="14" t="str">
        <f t="array" aca="1" ref="F433" ca="1">INDEX(list!$C$2:$C$5034,MATCH(INDIRECT(ADDRESS(ROW(),COLUMN()-1)),list!$A$2:$A$5034,0))</f>
        <v>HGI - intermedia voip line #1</v>
      </c>
      <c r="G433" s="14" t="s">
        <v>3931</v>
      </c>
      <c r="H433" s="14">
        <v>0</v>
      </c>
      <c r="I433" s="23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 ht="15.75" customHeight="1">
      <c r="A434" s="14" t="s">
        <v>3933</v>
      </c>
      <c r="B434" s="20">
        <v>44797</v>
      </c>
      <c r="C434" s="21">
        <v>0.57777777777777783</v>
      </c>
      <c r="D434" s="22">
        <v>0.57777777777777783</v>
      </c>
      <c r="E434" s="14" t="s">
        <v>3864</v>
      </c>
      <c r="F434" s="14" t="str">
        <f t="array" aca="1" ref="F434" ca="1">INDEX(list!$C$2:$C$5034,MATCH(INDIRECT(ADDRESS(ROW(),COLUMN()-1)),list!$A$2:$A$5034,0))</f>
        <v>SOCO - temp number #2, voip.ms</v>
      </c>
      <c r="G434" s="14" t="s">
        <v>3931</v>
      </c>
      <c r="H434" s="14">
        <v>0</v>
      </c>
      <c r="I434" s="23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 ht="15.75" customHeight="1">
      <c r="A435" s="14" t="s">
        <v>3933</v>
      </c>
      <c r="B435" s="20">
        <v>44797</v>
      </c>
      <c r="C435" s="21">
        <v>0.62083333333333335</v>
      </c>
      <c r="D435" s="22">
        <v>0.62569444444444444</v>
      </c>
      <c r="E435" s="14" t="s">
        <v>1227</v>
      </c>
      <c r="F435" s="14" t="str">
        <f t="array" aca="1" ref="F435" ca="1">INDEX(list!$C$2:$C$5034,MATCH(INDIRECT(ADDRESS(ROW(),COLUMN()-1)),list!$A$2:$A$5034,0))</f>
        <v>Patrick Laubach Cell</v>
      </c>
      <c r="G435" s="14" t="s">
        <v>3929</v>
      </c>
      <c r="H435" s="14">
        <v>7</v>
      </c>
      <c r="I435" s="23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 ht="15.75" customHeight="1">
      <c r="A436" s="14" t="s">
        <v>3933</v>
      </c>
      <c r="B436" s="20">
        <v>44797</v>
      </c>
      <c r="C436" s="21">
        <v>0.70416666666666661</v>
      </c>
      <c r="D436" s="22">
        <v>0.70416666666666661</v>
      </c>
      <c r="E436" s="14" t="s">
        <v>3218</v>
      </c>
      <c r="F436" s="14" t="str">
        <f t="array" aca="1" ref="F436" ca="1">INDEX(list!$C$2:$C$5034,MATCH(INDIRECT(ADDRESS(ROW(),COLUMN()-1)),list!$A$2:$A$5034,0))</f>
        <v>Cristina Cherpas</v>
      </c>
      <c r="G436" s="14" t="s">
        <v>3930</v>
      </c>
      <c r="H436" s="14">
        <v>0</v>
      </c>
      <c r="I436" s="23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 ht="15.75" customHeight="1">
      <c r="A437" s="14" t="s">
        <v>3933</v>
      </c>
      <c r="B437" s="20">
        <v>44797</v>
      </c>
      <c r="C437" s="21">
        <v>0.85416666666666663</v>
      </c>
      <c r="D437" s="22">
        <v>0.88124999999999998</v>
      </c>
      <c r="E437" s="14" t="s">
        <v>1372</v>
      </c>
      <c r="F437" s="14" t="str">
        <f t="array" aca="1" ref="F437" ca="1">INDEX(list!$C$2:$C$5034,MATCH(INDIRECT(ADDRESS(ROW(),COLUMN()-1)),list!$A$2:$A$5034,0))</f>
        <v>Sel Hwahng cell</v>
      </c>
      <c r="G437" s="14" t="s">
        <v>3929</v>
      </c>
      <c r="H437" s="14">
        <v>39</v>
      </c>
      <c r="I437" s="23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 ht="15.75" customHeight="1">
      <c r="A438" s="14" t="s">
        <v>3933</v>
      </c>
      <c r="B438" s="20">
        <v>44797</v>
      </c>
      <c r="C438" s="21">
        <v>0.88402777777777775</v>
      </c>
      <c r="D438" s="22">
        <v>0.88402777777777775</v>
      </c>
      <c r="E438" s="14" t="s">
        <v>3218</v>
      </c>
      <c r="F438" s="14" t="str">
        <f t="array" aca="1" ref="F438" ca="1">INDEX(list!$C$2:$C$5034,MATCH(INDIRECT(ADDRESS(ROW(),COLUMN()-1)),list!$A$2:$A$5034,0))</f>
        <v>Cristina Cherpas</v>
      </c>
      <c r="G438" s="14" t="s">
        <v>3931</v>
      </c>
      <c r="H438" s="14">
        <v>0</v>
      </c>
      <c r="I438" s="23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 ht="15.75" customHeight="1">
      <c r="A439" s="14" t="s">
        <v>3934</v>
      </c>
      <c r="B439" s="20">
        <v>44798</v>
      </c>
      <c r="C439" s="21">
        <v>0.44305555555555554</v>
      </c>
      <c r="D439" s="22">
        <v>0.44861111111111113</v>
      </c>
      <c r="E439" s="14" t="s">
        <v>866</v>
      </c>
      <c r="F439" s="14" t="str">
        <f t="array" aca="1" ref="F439" ca="1">INDEX(list!$C$2:$C$5034,MATCH(INDIRECT(ADDRESS(ROW(),COLUMN()-1)),list!$A$2:$A$5034,0))</f>
        <v>CPL - John CPL Cell</v>
      </c>
      <c r="G439" s="14" t="s">
        <v>3929</v>
      </c>
      <c r="H439" s="14">
        <v>8</v>
      </c>
      <c r="I439" s="23" t="s">
        <v>222</v>
      </c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 ht="15.75" customHeight="1">
      <c r="A440" s="14" t="s">
        <v>3934</v>
      </c>
      <c r="B440" s="20">
        <v>44798</v>
      </c>
      <c r="C440" s="21">
        <v>0.4465277777777778</v>
      </c>
      <c r="D440" s="22">
        <v>0.44861111111111113</v>
      </c>
      <c r="E440" s="14" t="s">
        <v>940</v>
      </c>
      <c r="F440" s="14" t="str">
        <f t="array" aca="1" ref="F440" ca="1">INDEX(list!$C$2:$C$5034,MATCH(INDIRECT(ADDRESS(ROW(),COLUMN()-1)),list!$A$2:$A$5034,0))</f>
        <v>SOCO - James Sampson</v>
      </c>
      <c r="G440" s="14" t="s">
        <v>3929</v>
      </c>
      <c r="H440" s="14">
        <v>3</v>
      </c>
      <c r="I440" s="23" t="s">
        <v>59</v>
      </c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 ht="15.75" customHeight="1">
      <c r="A441" s="14" t="s">
        <v>3934</v>
      </c>
      <c r="B441" s="20">
        <v>44798</v>
      </c>
      <c r="C441" s="21">
        <v>0.45069444444444445</v>
      </c>
      <c r="D441" s="22">
        <v>0.45624999999999999</v>
      </c>
      <c r="E441" s="14" t="s">
        <v>866</v>
      </c>
      <c r="F441" s="14" t="str">
        <f t="array" aca="1" ref="F441" ca="1">INDEX(list!$C$2:$C$5034,MATCH(INDIRECT(ADDRESS(ROW(),COLUMN()-1)),list!$A$2:$A$5034,0))</f>
        <v>CPL - John CPL Cell</v>
      </c>
      <c r="G441" s="14" t="s">
        <v>3931</v>
      </c>
      <c r="H441" s="14">
        <v>8</v>
      </c>
      <c r="I441" s="23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 ht="15.75" customHeight="1">
      <c r="A442" s="14" t="s">
        <v>3934</v>
      </c>
      <c r="B442" s="20">
        <v>44798</v>
      </c>
      <c r="C442" s="21">
        <v>0.45833333333333331</v>
      </c>
      <c r="D442" s="22">
        <v>0.45902777777777781</v>
      </c>
      <c r="E442" s="14" t="s">
        <v>2571</v>
      </c>
      <c r="F442" s="14" t="str">
        <f t="array" aca="1" ref="F442" ca="1">INDEX(list!$C$2:$C$5034,MATCH(INDIRECT(ADDRESS(ROW(),COLUMN()-1)),list!$A$2:$A$5034,0))</f>
        <v>Rtistic - Douglas Parks</v>
      </c>
      <c r="G442" s="14" t="s">
        <v>3931</v>
      </c>
      <c r="H442" s="14">
        <v>1</v>
      </c>
      <c r="I442" s="23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 ht="15.75" customHeight="1">
      <c r="A443" s="14" t="s">
        <v>3934</v>
      </c>
      <c r="B443" s="20">
        <v>44798</v>
      </c>
      <c r="C443" s="21">
        <v>0.67013888888888884</v>
      </c>
      <c r="D443" s="22">
        <v>0.67013888888888884</v>
      </c>
      <c r="E443" s="14" t="s">
        <v>1227</v>
      </c>
      <c r="F443" s="14" t="str">
        <f t="array" aca="1" ref="F443" ca="1">INDEX(list!$C$2:$C$5034,MATCH(INDIRECT(ADDRESS(ROW(),COLUMN()-1)),list!$A$2:$A$5034,0))</f>
        <v>Patrick Laubach Cell</v>
      </c>
      <c r="G443" s="14" t="s">
        <v>3930</v>
      </c>
      <c r="H443" s="14">
        <v>0</v>
      </c>
      <c r="I443" s="23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 ht="15.75" customHeight="1">
      <c r="A444" s="14" t="s">
        <v>3934</v>
      </c>
      <c r="B444" s="20">
        <v>44798</v>
      </c>
      <c r="C444" s="21">
        <v>0.7270833333333333</v>
      </c>
      <c r="D444" s="22">
        <v>0.7270833333333333</v>
      </c>
      <c r="E444" s="14" t="s">
        <v>3272</v>
      </c>
      <c r="F444" s="14" t="str">
        <f t="array" aca="1" ref="F444" ca="1">INDEX(list!$C$2:$C$5034,MATCH(INDIRECT(ADDRESS(ROW(),COLUMN()-1)),list!$A$2:$A$5034,0))</f>
        <v>Elaina Cell</v>
      </c>
      <c r="G444" s="14" t="s">
        <v>3931</v>
      </c>
      <c r="H444" s="14">
        <v>0</v>
      </c>
      <c r="I444" s="23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 ht="15.75" customHeight="1">
      <c r="A445" s="14" t="s">
        <v>3934</v>
      </c>
      <c r="B445" s="20">
        <v>44798</v>
      </c>
      <c r="C445" s="21">
        <v>0.7270833333333333</v>
      </c>
      <c r="D445" s="22">
        <v>0.73472222222222217</v>
      </c>
      <c r="E445" s="14" t="s">
        <v>940</v>
      </c>
      <c r="F445" s="14" t="str">
        <f t="array" aca="1" ref="F445" ca="1">INDEX(list!$C$2:$C$5034,MATCH(INDIRECT(ADDRESS(ROW(),COLUMN()-1)),list!$A$2:$A$5034,0))</f>
        <v>SOCO - James Sampson</v>
      </c>
      <c r="G445" s="14" t="s">
        <v>3931</v>
      </c>
      <c r="H445" s="14">
        <v>11</v>
      </c>
      <c r="I445" s="23" t="s">
        <v>59</v>
      </c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 ht="15.75" customHeight="1">
      <c r="A446" s="14" t="s">
        <v>3934</v>
      </c>
      <c r="B446" s="20">
        <v>44798</v>
      </c>
      <c r="C446" s="21">
        <v>0.75208333333333333</v>
      </c>
      <c r="D446" s="22">
        <v>0.75208333333333333</v>
      </c>
      <c r="E446" s="14" t="s">
        <v>654</v>
      </c>
      <c r="F446" s="14" t="str">
        <f t="array" aca="1" ref="F446" ca="1">INDEX(list!$C$2:$C$5034,MATCH(INDIRECT(ADDRESS(ROW(),COLUMN()-1)),list!$A$2:$A$5034,0))</f>
        <v>Amber Howard cell</v>
      </c>
      <c r="G446" s="14" t="s">
        <v>3931</v>
      </c>
      <c r="H446" s="14">
        <v>0</v>
      </c>
      <c r="I446" s="23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 ht="15.75" customHeight="1">
      <c r="A447" s="14" t="s">
        <v>3934</v>
      </c>
      <c r="B447" s="20">
        <v>44798</v>
      </c>
      <c r="C447" s="21">
        <v>0.75208333333333333</v>
      </c>
      <c r="D447" s="22">
        <v>0.75208333333333333</v>
      </c>
      <c r="E447" s="14" t="s">
        <v>654</v>
      </c>
      <c r="F447" s="14" t="str">
        <f t="array" aca="1" ref="F447" ca="1">INDEX(list!$C$2:$C$5034,MATCH(INDIRECT(ADDRESS(ROW(),COLUMN()-1)),list!$A$2:$A$5034,0))</f>
        <v>Amber Howard cell</v>
      </c>
      <c r="G447" s="14" t="s">
        <v>3931</v>
      </c>
      <c r="H447" s="14">
        <v>0</v>
      </c>
      <c r="I447" s="23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 ht="15.75" customHeight="1">
      <c r="A448" s="14" t="s">
        <v>3934</v>
      </c>
      <c r="B448" s="20">
        <v>44798</v>
      </c>
      <c r="C448" s="21">
        <v>0.78541666666666676</v>
      </c>
      <c r="D448" s="22">
        <v>0.78541666666666676</v>
      </c>
      <c r="E448" s="14" t="s">
        <v>1227</v>
      </c>
      <c r="F448" s="14" t="str">
        <f t="array" aca="1" ref="F448" ca="1">INDEX(list!$C$2:$C$5034,MATCH(INDIRECT(ADDRESS(ROW(),COLUMN()-1)),list!$A$2:$A$5034,0))</f>
        <v>Patrick Laubach Cell</v>
      </c>
      <c r="G448" s="14" t="s">
        <v>3930</v>
      </c>
      <c r="H448" s="14">
        <v>0</v>
      </c>
      <c r="I448" s="23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 ht="15.75" customHeight="1">
      <c r="A449" s="14" t="s">
        <v>3935</v>
      </c>
      <c r="B449" s="20">
        <v>44799</v>
      </c>
      <c r="C449" s="21">
        <v>0.37083333333333335</v>
      </c>
      <c r="D449" s="22">
        <v>0.37083333333333335</v>
      </c>
      <c r="E449" s="14" t="s">
        <v>866</v>
      </c>
      <c r="F449" s="14" t="str">
        <f t="array" aca="1" ref="F449" ca="1">INDEX(list!$C$2:$C$5034,MATCH(INDIRECT(ADDRESS(ROW(),COLUMN()-1)),list!$A$2:$A$5034,0))</f>
        <v>CPL - John CPL Cell</v>
      </c>
      <c r="G449" s="14" t="s">
        <v>3930</v>
      </c>
      <c r="H449" s="14">
        <v>0</v>
      </c>
      <c r="I449" s="23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 ht="15.75" customHeight="1">
      <c r="A450" s="14" t="s">
        <v>3935</v>
      </c>
      <c r="B450" s="20">
        <v>44799</v>
      </c>
      <c r="C450" s="21">
        <v>0.48055555555555557</v>
      </c>
      <c r="D450" s="22">
        <v>0.48055555555555557</v>
      </c>
      <c r="E450" s="14" t="s">
        <v>3833</v>
      </c>
      <c r="F450" s="14" t="str">
        <f t="array" aca="1" ref="F450" ca="1">INDEX(list!$C$2:$C$5034,MATCH(INDIRECT(ADDRESS(ROW(),COLUMN()-1)),list!$A$2:$A$5034,0))</f>
        <v>GD - Erica cell</v>
      </c>
      <c r="G450" s="14" t="s">
        <v>3930</v>
      </c>
      <c r="H450" s="14">
        <v>0</v>
      </c>
      <c r="I450" s="23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 ht="15.75" customHeight="1">
      <c r="A451" s="14" t="s">
        <v>3935</v>
      </c>
      <c r="B451" s="20">
        <v>44799</v>
      </c>
      <c r="C451" s="21">
        <v>0.63055555555555554</v>
      </c>
      <c r="D451" s="22">
        <v>0.63263888888888886</v>
      </c>
      <c r="E451" s="14" t="s">
        <v>3244</v>
      </c>
      <c r="F451" s="14" t="str">
        <f t="array" aca="1" ref="F451" ca="1">INDEX(list!$C$2:$C$5034,MATCH(INDIRECT(ADDRESS(ROW(),COLUMN()-1)),list!$A$2:$A$5034,0))</f>
        <v>Cox Biz Shaun Ruetz</v>
      </c>
      <c r="G451" s="14" t="s">
        <v>3929</v>
      </c>
      <c r="H451" s="14">
        <v>3</v>
      </c>
      <c r="I451" s="23" t="s">
        <v>59</v>
      </c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 ht="15.75" customHeight="1">
      <c r="A452" s="14" t="s">
        <v>3937</v>
      </c>
      <c r="B452" s="20">
        <v>44800</v>
      </c>
      <c r="C452" s="21">
        <v>0.35000000000000003</v>
      </c>
      <c r="D452" s="22">
        <v>0.35069444444444442</v>
      </c>
      <c r="E452" s="14" t="s">
        <v>1114</v>
      </c>
      <c r="F452" s="14" t="str">
        <f t="array" aca="1" ref="F452" ca="1">INDEX(list!$C$2:$C$5034,MATCH(INDIRECT(ADDRESS(ROW(),COLUMN()-1)),list!$A$2:$A$5034,0))</f>
        <v>CNH - Harry Harrison Cell</v>
      </c>
      <c r="G452" s="14" t="s">
        <v>3931</v>
      </c>
      <c r="H452" s="14">
        <v>1</v>
      </c>
      <c r="I452" s="23" t="s">
        <v>1054</v>
      </c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 ht="15.75" customHeight="1">
      <c r="A453" s="14" t="s">
        <v>3937</v>
      </c>
      <c r="B453" s="20">
        <v>44800</v>
      </c>
      <c r="C453" s="21">
        <v>0.36249999999999999</v>
      </c>
      <c r="D453" s="22">
        <v>0.36249999999999999</v>
      </c>
      <c r="E453" s="14" t="s">
        <v>1114</v>
      </c>
      <c r="F453" s="14" t="str">
        <f t="array" aca="1" ref="F453" ca="1">INDEX(list!$C$2:$C$5034,MATCH(INDIRECT(ADDRESS(ROW(),COLUMN()-1)),list!$A$2:$A$5034,0))</f>
        <v>CNH - Harry Harrison Cell</v>
      </c>
      <c r="G453" s="14" t="s">
        <v>3930</v>
      </c>
      <c r="H453" s="14">
        <v>0</v>
      </c>
      <c r="I453" s="23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 ht="15.75" customHeight="1">
      <c r="A454" s="14" t="s">
        <v>3937</v>
      </c>
      <c r="B454" s="20">
        <v>44800</v>
      </c>
      <c r="C454" s="21">
        <v>0.3666666666666667</v>
      </c>
      <c r="D454" s="22">
        <v>0.36736111111111108</v>
      </c>
      <c r="E454" s="14" t="s">
        <v>1114</v>
      </c>
      <c r="F454" s="14" t="str">
        <f t="array" aca="1" ref="F454" ca="1">INDEX(list!$C$2:$C$5034,MATCH(INDIRECT(ADDRESS(ROW(),COLUMN()-1)),list!$A$2:$A$5034,0))</f>
        <v>CNH - Harry Harrison Cell</v>
      </c>
      <c r="G454" s="14" t="s">
        <v>3931</v>
      </c>
      <c r="H454" s="14">
        <v>1</v>
      </c>
      <c r="I454" s="23" t="s">
        <v>1054</v>
      </c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 ht="15.75" customHeight="1">
      <c r="A455" s="14" t="s">
        <v>3937</v>
      </c>
      <c r="B455" s="20">
        <v>44800</v>
      </c>
      <c r="C455" s="21">
        <v>0.36736111111111108</v>
      </c>
      <c r="D455" s="22">
        <v>0.37013888888888885</v>
      </c>
      <c r="E455" s="14" t="s">
        <v>1114</v>
      </c>
      <c r="F455" s="14" t="str">
        <f t="array" aca="1" ref="F455" ca="1">INDEX(list!$C$2:$C$5034,MATCH(INDIRECT(ADDRESS(ROW(),COLUMN()-1)),list!$A$2:$A$5034,0))</f>
        <v>CNH - Harry Harrison Cell</v>
      </c>
      <c r="G455" s="14" t="s">
        <v>3931</v>
      </c>
      <c r="H455" s="14">
        <v>4</v>
      </c>
      <c r="I455" s="23" t="s">
        <v>1054</v>
      </c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 ht="15.75" customHeight="1">
      <c r="A456" s="14" t="s">
        <v>3938</v>
      </c>
      <c r="B456" s="20">
        <v>44801</v>
      </c>
      <c r="C456" s="21">
        <v>0.62013888888888891</v>
      </c>
      <c r="D456" s="22">
        <v>0.62013888888888891</v>
      </c>
      <c r="E456" s="14" t="s">
        <v>3149</v>
      </c>
      <c r="F456" s="14" t="str">
        <f t="array" aca="1" ref="F456" ca="1">INDEX(list!$C$2:$C$5034,MATCH(INDIRECT(ADDRESS(ROW(),COLUMN()-1)),list!$A$2:$A$5034,0))</f>
        <v>Sonia Carrasco cell</v>
      </c>
      <c r="G456" s="14" t="s">
        <v>3930</v>
      </c>
      <c r="H456" s="14">
        <v>0</v>
      </c>
      <c r="I456" s="23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 ht="15.75" customHeight="1">
      <c r="A457" s="14" t="s">
        <v>3928</v>
      </c>
      <c r="B457" s="20">
        <v>44802</v>
      </c>
      <c r="C457" s="21">
        <v>0.33749999999999997</v>
      </c>
      <c r="D457" s="22">
        <v>0.33749999999999997</v>
      </c>
      <c r="E457" s="14" t="s">
        <v>3769</v>
      </c>
      <c r="F457" s="14" t="str">
        <f t="array" aca="1" ref="F457" ca="1">INDEX(list!$C$2:$C$5034,MATCH(INDIRECT(ADDRESS(ROW(),COLUMN()-1)),list!$A$2:$A$5034,0))</f>
        <v>Otis' mom</v>
      </c>
      <c r="G457" s="14" t="s">
        <v>3930</v>
      </c>
      <c r="H457" s="14">
        <v>0</v>
      </c>
      <c r="I457" s="23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 ht="15.75" customHeight="1">
      <c r="A458" s="14" t="s">
        <v>3928</v>
      </c>
      <c r="B458" s="20">
        <v>44802</v>
      </c>
      <c r="C458" s="21">
        <v>0.53541666666666665</v>
      </c>
      <c r="D458" s="22">
        <v>0.53541666666666665</v>
      </c>
      <c r="E458" s="14" t="s">
        <v>2266</v>
      </c>
      <c r="F458" s="14" t="str">
        <f t="array" aca="1" ref="F458" ca="1">INDEX(list!$C$2:$C$5034,MATCH(INDIRECT(ADDRESS(ROW(),COLUMN()-1)),list!$A$2:$A$5034,0))</f>
        <v>Paul DeBaets</v>
      </c>
      <c r="G458" s="14" t="s">
        <v>3930</v>
      </c>
      <c r="H458" s="14">
        <v>0</v>
      </c>
      <c r="I458" s="23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 ht="15.75" customHeight="1">
      <c r="A459" s="14" t="s">
        <v>3928</v>
      </c>
      <c r="B459" s="20">
        <v>44802</v>
      </c>
      <c r="C459" s="21">
        <v>0.57708333333333328</v>
      </c>
      <c r="D459" s="22">
        <v>0.57708333333333328</v>
      </c>
      <c r="E459" s="14" t="s">
        <v>1214</v>
      </c>
      <c r="F459" s="14" t="str">
        <f t="array" aca="1" ref="F459" ca="1">INDEX(list!$C$2:$C$5034,MATCH(INDIRECT(ADDRESS(ROW(),COLUMN()-1)),list!$A$2:$A$5034,0))</f>
        <v>CPL - Cindy Swanson cell</v>
      </c>
      <c r="G459" s="14" t="s">
        <v>3930</v>
      </c>
      <c r="H459" s="14">
        <v>0</v>
      </c>
      <c r="I459" s="23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 ht="15.75" customHeight="1">
      <c r="A460" s="14" t="s">
        <v>3928</v>
      </c>
      <c r="B460" s="20">
        <v>44802</v>
      </c>
      <c r="C460" s="21">
        <v>0.58402777777777781</v>
      </c>
      <c r="D460" s="22">
        <v>0.58402777777777781</v>
      </c>
      <c r="E460" s="14" t="s">
        <v>1214</v>
      </c>
      <c r="F460" s="14" t="str">
        <f t="array" aca="1" ref="F460" ca="1">INDEX(list!$C$2:$C$5034,MATCH(INDIRECT(ADDRESS(ROW(),COLUMN()-1)),list!$A$2:$A$5034,0))</f>
        <v>CPL - Cindy Swanson cell</v>
      </c>
      <c r="G460" s="14" t="s">
        <v>3930</v>
      </c>
      <c r="H460" s="14">
        <v>0</v>
      </c>
      <c r="I460" s="23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 ht="15.75" customHeight="1">
      <c r="A461" s="14" t="s">
        <v>3928</v>
      </c>
      <c r="B461" s="20">
        <v>44802</v>
      </c>
      <c r="C461" s="21">
        <v>0.62013888888888891</v>
      </c>
      <c r="D461" s="22">
        <v>0.62013888888888891</v>
      </c>
      <c r="E461" s="14" t="s">
        <v>2651</v>
      </c>
      <c r="F461" s="14" t="str">
        <f t="array" aca="1" ref="F461" ca="1">INDEX(list!$C$2:$C$5034,MATCH(INDIRECT(ADDRESS(ROW(),COLUMN()-1)),list!$A$2:$A$5034,0))</f>
        <v>GD - Diana Garreau Cell</v>
      </c>
      <c r="G461" s="14" t="s">
        <v>3930</v>
      </c>
      <c r="H461" s="14">
        <v>0</v>
      </c>
      <c r="I461" s="23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 ht="15.75" customHeight="1">
      <c r="A462" s="14" t="s">
        <v>3928</v>
      </c>
      <c r="B462" s="20">
        <v>44802</v>
      </c>
      <c r="C462" s="21">
        <v>0.70694444444444438</v>
      </c>
      <c r="D462" s="22">
        <v>0.70694444444444438</v>
      </c>
      <c r="E462" s="14" t="s">
        <v>2166</v>
      </c>
      <c r="F462" s="14" t="str">
        <f t="array" aca="1" ref="F462" ca="1">INDEX(list!$C$2:$C$5034,MATCH(INDIRECT(ADDRESS(ROW(),COLUMN()-1)),list!$A$2:$A$5034,0))</f>
        <v>Ed Laubach Cell</v>
      </c>
      <c r="G462" s="14" t="s">
        <v>3930</v>
      </c>
      <c r="H462" s="14">
        <v>0</v>
      </c>
      <c r="I462" s="23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 ht="15.75" customHeight="1">
      <c r="A463" s="14" t="s">
        <v>3932</v>
      </c>
      <c r="B463" s="20">
        <v>44803</v>
      </c>
      <c r="C463" s="21">
        <v>0.39861111111111108</v>
      </c>
      <c r="D463" s="22">
        <v>0.39861111111111108</v>
      </c>
      <c r="E463" s="14" t="s">
        <v>837</v>
      </c>
      <c r="F463" s="14" t="str">
        <f t="array" aca="1" ref="F463" ca="1">INDEX(list!$C$2:$C$5034,MATCH(INDIRECT(ADDRESS(ROW(),COLUMN()-1)),list!$A$2:$A$5034,0))</f>
        <v>John Evans</v>
      </c>
      <c r="G463" s="14" t="s">
        <v>3930</v>
      </c>
      <c r="H463" s="14">
        <v>0</v>
      </c>
      <c r="I463" s="23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 ht="15.75" customHeight="1">
      <c r="A464" s="14" t="s">
        <v>3932</v>
      </c>
      <c r="B464" s="20">
        <v>44803</v>
      </c>
      <c r="C464" s="21">
        <v>0.7090277777777777</v>
      </c>
      <c r="D464" s="22">
        <v>0.7090277777777777</v>
      </c>
      <c r="E464" s="14" t="s">
        <v>2474</v>
      </c>
      <c r="F464" s="24" t="str">
        <f t="array" aca="1" ref="F464" ca="1">INDEX(list!$C$2:$C$5034,MATCH(INDIRECT(ADDRESS(ROW(),COLUMN()-1)),list!$A$2:$A$5034,0))</f>
        <v>SOCO - The Sourcing Company main</v>
      </c>
      <c r="G464" s="14" t="s">
        <v>3930</v>
      </c>
      <c r="H464" s="14">
        <v>0</v>
      </c>
      <c r="I464" s="23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 ht="15.75" customHeight="1">
      <c r="A465" s="14" t="s">
        <v>3932</v>
      </c>
      <c r="B465" s="20">
        <v>44803</v>
      </c>
      <c r="C465" s="21">
        <v>0.71597222222222223</v>
      </c>
      <c r="D465" s="22">
        <v>0.71597222222222223</v>
      </c>
      <c r="E465" s="14" t="s">
        <v>2474</v>
      </c>
      <c r="F465" s="24" t="str">
        <f t="array" aca="1" ref="F465" ca="1">INDEX(list!$C$2:$C$5034,MATCH(INDIRECT(ADDRESS(ROW(),COLUMN()-1)),list!$A$2:$A$5034,0))</f>
        <v>SOCO - The Sourcing Company main</v>
      </c>
      <c r="G465" s="14" t="s">
        <v>3930</v>
      </c>
      <c r="H465" s="14">
        <v>0</v>
      </c>
      <c r="I465" s="23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 ht="15.75" customHeight="1">
      <c r="A466" s="14" t="s">
        <v>3932</v>
      </c>
      <c r="B466" s="20">
        <v>44803</v>
      </c>
      <c r="C466" s="21">
        <v>0.7715277777777777</v>
      </c>
      <c r="D466" s="22">
        <v>0.7715277777777777</v>
      </c>
      <c r="E466" s="14" t="s">
        <v>2239</v>
      </c>
      <c r="F466" s="14" t="str">
        <f t="array" aca="1" ref="F466" ca="1">INDEX(list!$C$2:$C$5034,MATCH(INDIRECT(ADDRESS(ROW(),COLUMN()-1)),list!$A$2:$A$5034,0))</f>
        <v>ELI - Carmen cell, was SOCO</v>
      </c>
      <c r="G466" s="14" t="s">
        <v>3930</v>
      </c>
      <c r="H466" s="14">
        <v>0</v>
      </c>
      <c r="I466" s="23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 ht="15.75" customHeight="1">
      <c r="A467" s="14" t="s">
        <v>3933</v>
      </c>
      <c r="B467" s="20">
        <v>44804</v>
      </c>
      <c r="C467" s="21">
        <v>0.38750000000000001</v>
      </c>
      <c r="D467" s="22">
        <v>0.38819444444444445</v>
      </c>
      <c r="E467" s="14" t="s">
        <v>3945</v>
      </c>
      <c r="F467" s="14" t="e">
        <f t="array" aca="1" ref="F467" ca="1">INDEX(list!$C$2:$C$5034,MATCH(INDIRECT(ADDRESS(ROW(),COLUMN()-1)),list!$A$2:$A$5034,0))</f>
        <v>#N/A</v>
      </c>
      <c r="G467" s="14" t="s">
        <v>3929</v>
      </c>
      <c r="H467" s="14">
        <v>1</v>
      </c>
      <c r="I467" s="23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 ht="15.75" customHeight="1">
      <c r="A468" s="14" t="s">
        <v>3933</v>
      </c>
      <c r="B468" s="20">
        <v>44804</v>
      </c>
      <c r="C468" s="21">
        <v>0.45763888888888887</v>
      </c>
      <c r="D468" s="22">
        <v>0.45833333333333331</v>
      </c>
      <c r="E468" s="14" t="s">
        <v>2571</v>
      </c>
      <c r="F468" s="14" t="str">
        <f t="array" aca="1" ref="F468" ca="1">INDEX(list!$C$2:$C$5034,MATCH(INDIRECT(ADDRESS(ROW(),COLUMN()-1)),list!$A$2:$A$5034,0))</f>
        <v>Rtistic - Douglas Parks</v>
      </c>
      <c r="G468" s="14" t="s">
        <v>3929</v>
      </c>
      <c r="H468" s="14">
        <v>1</v>
      </c>
      <c r="I468" s="23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 ht="15.75" customHeight="1">
      <c r="A469" s="14" t="s">
        <v>3933</v>
      </c>
      <c r="B469" s="20">
        <v>44804</v>
      </c>
      <c r="C469" s="21">
        <v>0.4694444444444445</v>
      </c>
      <c r="D469" s="22">
        <v>0.47013888888888888</v>
      </c>
      <c r="E469" s="14" t="s">
        <v>3870</v>
      </c>
      <c r="F469" s="14" t="str">
        <f t="array" aca="1" ref="F469" ca="1">INDEX(list!$C$2:$C$5034,MATCH(INDIRECT(ADDRESS(ROW(),COLUMN()-1)),list!$A$2:$A$5034,0))</f>
        <v>wrong number</v>
      </c>
      <c r="G469" s="14" t="s">
        <v>3931</v>
      </c>
      <c r="H469" s="14">
        <v>1</v>
      </c>
      <c r="I469" s="23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 ht="15.75" customHeight="1">
      <c r="A470" s="14" t="s">
        <v>3933</v>
      </c>
      <c r="B470" s="20">
        <v>44804</v>
      </c>
      <c r="C470" s="21">
        <v>0.47013888888888888</v>
      </c>
      <c r="D470" s="22">
        <v>0.47083333333333338</v>
      </c>
      <c r="E470" s="14" t="s">
        <v>3861</v>
      </c>
      <c r="F470" s="14" t="str">
        <f t="array" aca="1" ref="F470" ca="1">INDEX(list!$C$2:$C$5034,MATCH(INDIRECT(ADDRESS(ROW(),COLUMN()-1)),list!$A$2:$A$5034,0))</f>
        <v>SOCO - temp number #1, voip.ms</v>
      </c>
      <c r="G470" s="14" t="s">
        <v>3931</v>
      </c>
      <c r="H470" s="14">
        <v>1</v>
      </c>
      <c r="I470" s="23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 ht="15.75" customHeight="1">
      <c r="A471" s="14" t="s">
        <v>3933</v>
      </c>
      <c r="B471" s="20">
        <v>44804</v>
      </c>
      <c r="C471" s="21">
        <v>0.51111111111111118</v>
      </c>
      <c r="D471" s="22">
        <v>0.51250000000000007</v>
      </c>
      <c r="E471" s="14" t="s">
        <v>1225</v>
      </c>
      <c r="F471" s="14" t="str">
        <f t="array" aca="1" ref="F471" ca="1">INDEX(list!$C$2:$C$5034,MATCH(INDIRECT(ADDRESS(ROW(),COLUMN()-1)),list!$A$2:$A$5034,0))</f>
        <v>Colleen Laubach Cell</v>
      </c>
      <c r="G471" s="14" t="s">
        <v>3929</v>
      </c>
      <c r="H471" s="14">
        <v>2</v>
      </c>
      <c r="I471" s="23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 ht="15.75" customHeight="1">
      <c r="A472" s="14" t="s">
        <v>3933</v>
      </c>
      <c r="B472" s="20">
        <v>44804</v>
      </c>
      <c r="C472" s="21">
        <v>0.51597222222222217</v>
      </c>
      <c r="D472" s="22">
        <v>0.51597222222222217</v>
      </c>
      <c r="E472" s="14" t="s">
        <v>3149</v>
      </c>
      <c r="F472" s="14" t="str">
        <f t="array" aca="1" ref="F472" ca="1">INDEX(list!$C$2:$C$5034,MATCH(INDIRECT(ADDRESS(ROW(),COLUMN()-1)),list!$A$2:$A$5034,0))</f>
        <v>Sonia Carrasco cell</v>
      </c>
      <c r="G472" s="14" t="s">
        <v>3930</v>
      </c>
      <c r="H472" s="14">
        <v>0</v>
      </c>
      <c r="I472" s="23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 ht="15.75" customHeight="1">
      <c r="A473" s="14" t="s">
        <v>3933</v>
      </c>
      <c r="B473" s="20">
        <v>44804</v>
      </c>
      <c r="C473" s="21">
        <v>0.52569444444444446</v>
      </c>
      <c r="D473" s="22">
        <v>0.52638888888888891</v>
      </c>
      <c r="E473" s="14" t="s">
        <v>1225</v>
      </c>
      <c r="F473" s="14" t="str">
        <f t="array" aca="1" ref="F473" ca="1">INDEX(list!$C$2:$C$5034,MATCH(INDIRECT(ADDRESS(ROW(),COLUMN()-1)),list!$A$2:$A$5034,0))</f>
        <v>Colleen Laubach Cell</v>
      </c>
      <c r="G473" s="14" t="s">
        <v>3931</v>
      </c>
      <c r="H473" s="14">
        <v>1</v>
      </c>
      <c r="I473" s="23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 ht="15.75" customHeight="1">
      <c r="A474" s="14" t="s">
        <v>3933</v>
      </c>
      <c r="B474" s="20">
        <v>44804</v>
      </c>
      <c r="C474" s="21">
        <v>0.52916666666666667</v>
      </c>
      <c r="D474" s="22">
        <v>0.52916666666666667</v>
      </c>
      <c r="E474" s="14" t="s">
        <v>1225</v>
      </c>
      <c r="F474" s="14" t="str">
        <f t="array" aca="1" ref="F474" ca="1">INDEX(list!$C$2:$C$5034,MATCH(INDIRECT(ADDRESS(ROW(),COLUMN()-1)),list!$A$2:$A$5034,0))</f>
        <v>Colleen Laubach Cell</v>
      </c>
      <c r="G474" s="14" t="s">
        <v>3930</v>
      </c>
      <c r="H474" s="14">
        <v>0</v>
      </c>
      <c r="I474" s="23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 ht="15.75" customHeight="1">
      <c r="A475" s="14" t="s">
        <v>3933</v>
      </c>
      <c r="B475" s="20">
        <v>44804</v>
      </c>
      <c r="C475" s="21">
        <v>0.53541666666666665</v>
      </c>
      <c r="D475" s="22">
        <v>0.53680555555555554</v>
      </c>
      <c r="E475" s="14" t="s">
        <v>1225</v>
      </c>
      <c r="F475" s="14" t="str">
        <f t="array" aca="1" ref="F475" ca="1">INDEX(list!$C$2:$C$5034,MATCH(INDIRECT(ADDRESS(ROW(),COLUMN()-1)),list!$A$2:$A$5034,0))</f>
        <v>Colleen Laubach Cell</v>
      </c>
      <c r="G475" s="14" t="s">
        <v>3929</v>
      </c>
      <c r="H475" s="14">
        <v>2</v>
      </c>
      <c r="I475" s="23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 ht="15.75" customHeight="1">
      <c r="A476" s="14" t="s">
        <v>3933</v>
      </c>
      <c r="B476" s="20">
        <v>44804</v>
      </c>
      <c r="C476" s="21">
        <v>0.54583333333333328</v>
      </c>
      <c r="D476" s="22">
        <v>0.56041666666666667</v>
      </c>
      <c r="E476" s="14" t="s">
        <v>3149</v>
      </c>
      <c r="F476" s="14" t="str">
        <f t="array" aca="1" ref="F476" ca="1">INDEX(list!$C$2:$C$5034,MATCH(INDIRECT(ADDRESS(ROW(),COLUMN()-1)),list!$A$2:$A$5034,0))</f>
        <v>Sonia Carrasco cell</v>
      </c>
      <c r="G476" s="14" t="s">
        <v>3931</v>
      </c>
      <c r="H476" s="14">
        <v>21</v>
      </c>
      <c r="I476" s="23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 ht="15.75" customHeight="1">
      <c r="A477" s="14" t="s">
        <v>3933</v>
      </c>
      <c r="B477" s="20">
        <v>44804</v>
      </c>
      <c r="C477" s="21">
        <v>0.57361111111111118</v>
      </c>
      <c r="D477" s="22">
        <v>0.59166666666666667</v>
      </c>
      <c r="E477" s="14" t="s">
        <v>2327</v>
      </c>
      <c r="F477" s="14" t="str">
        <f t="array" aca="1" ref="F477" ca="1">INDEX(list!$C$2:$C$5034,MATCH(INDIRECT(ADDRESS(ROW(),COLUMN()-1)),list!$A$2:$A$5034,0))</f>
        <v>VA - Chris Staff</v>
      </c>
      <c r="G477" s="14" t="s">
        <v>3929</v>
      </c>
      <c r="H477" s="14">
        <v>26</v>
      </c>
      <c r="I477" s="23" t="s">
        <v>1819</v>
      </c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 ht="15.75" customHeight="1">
      <c r="A478" s="14" t="s">
        <v>3933</v>
      </c>
      <c r="B478" s="20">
        <v>44804</v>
      </c>
      <c r="C478" s="21">
        <v>0.77777777777777779</v>
      </c>
      <c r="D478" s="22">
        <v>0.77847222222222223</v>
      </c>
      <c r="E478" s="14" t="s">
        <v>940</v>
      </c>
      <c r="F478" s="14" t="str">
        <f t="array" aca="1" ref="F478" ca="1">INDEX(list!$C$2:$C$5034,MATCH(INDIRECT(ADDRESS(ROW(),COLUMN()-1)),list!$A$2:$A$5034,0))</f>
        <v>SOCO - James Sampson</v>
      </c>
      <c r="G478" s="14" t="s">
        <v>3929</v>
      </c>
      <c r="H478" s="14">
        <v>1</v>
      </c>
      <c r="I478" s="23" t="s">
        <v>59</v>
      </c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 ht="15.75" customHeight="1">
      <c r="A479" s="14" t="s">
        <v>3933</v>
      </c>
      <c r="B479" s="20">
        <v>44804</v>
      </c>
      <c r="C479" s="21">
        <v>0.87569444444444444</v>
      </c>
      <c r="D479" s="22">
        <v>0.87638888888888899</v>
      </c>
      <c r="E479" s="14" t="s">
        <v>3272</v>
      </c>
      <c r="F479" s="14" t="str">
        <f t="array" aca="1" ref="F479" ca="1">INDEX(list!$C$2:$C$5034,MATCH(INDIRECT(ADDRESS(ROW(),COLUMN()-1)),list!$A$2:$A$5034,0))</f>
        <v>Elaina Cell</v>
      </c>
      <c r="G479" s="14" t="s">
        <v>3931</v>
      </c>
      <c r="H479" s="14">
        <v>1</v>
      </c>
      <c r="I479" s="23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 ht="15.75" customHeight="1">
      <c r="A480" s="14" t="s">
        <v>3933</v>
      </c>
      <c r="B480" s="20">
        <v>44804</v>
      </c>
      <c r="C480" s="21">
        <v>0.87638888888888899</v>
      </c>
      <c r="D480" s="22">
        <v>0.87777777777777777</v>
      </c>
      <c r="E480" s="14" t="s">
        <v>3272</v>
      </c>
      <c r="F480" s="14" t="str">
        <f t="array" aca="1" ref="F480" ca="1">INDEX(list!$C$2:$C$5034,MATCH(INDIRECT(ADDRESS(ROW(),COLUMN()-1)),list!$A$2:$A$5034,0))</f>
        <v>Elaina Cell</v>
      </c>
      <c r="G480" s="14" t="s">
        <v>3931</v>
      </c>
      <c r="H480" s="14">
        <v>2</v>
      </c>
      <c r="I480" s="23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 ht="15.75" customHeight="1">
      <c r="A481" s="14" t="s">
        <v>3934</v>
      </c>
      <c r="B481" s="20">
        <v>44805</v>
      </c>
      <c r="C481" s="21">
        <v>0.37777777777777777</v>
      </c>
      <c r="D481" s="22">
        <v>0.37777777777777777</v>
      </c>
      <c r="E481" s="14" t="s">
        <v>3946</v>
      </c>
      <c r="F481" s="14" t="e">
        <f t="array" aca="1" ref="F481" ca="1">INDEX(list!$C$2:$C$5034,MATCH(INDIRECT(ADDRESS(ROW(),COLUMN()-1)),list!$A$2:$A$5034,0))</f>
        <v>#N/A</v>
      </c>
      <c r="G481" s="14" t="s">
        <v>3930</v>
      </c>
      <c r="H481" s="14">
        <v>0</v>
      </c>
      <c r="I481" s="23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 ht="15.75" customHeight="1">
      <c r="A482" s="14" t="s">
        <v>3934</v>
      </c>
      <c r="B482" s="20">
        <v>44805</v>
      </c>
      <c r="C482" s="21">
        <v>0.39652777777777781</v>
      </c>
      <c r="D482" s="22">
        <v>0.40277777777777773</v>
      </c>
      <c r="E482" s="14" t="s">
        <v>3946</v>
      </c>
      <c r="F482" s="14" t="e">
        <f t="array" aca="1" ref="F482" ca="1">INDEX(list!$C$2:$C$5034,MATCH(INDIRECT(ADDRESS(ROW(),COLUMN()-1)),list!$A$2:$A$5034,0))</f>
        <v>#N/A</v>
      </c>
      <c r="G482" s="14" t="s">
        <v>3931</v>
      </c>
      <c r="H482" s="14">
        <v>9</v>
      </c>
      <c r="I482" s="23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 ht="15.75" customHeight="1">
      <c r="A483" s="14" t="s">
        <v>3934</v>
      </c>
      <c r="B483" s="20">
        <v>44805</v>
      </c>
      <c r="C483" s="21">
        <v>0.40277777777777773</v>
      </c>
      <c r="D483" s="22">
        <v>0.40277777777777773</v>
      </c>
      <c r="E483" s="14" t="s">
        <v>3866</v>
      </c>
      <c r="F483" s="14" t="str">
        <f t="array" aca="1" ref="F483" ca="1">INDEX(list!$C$2:$C$5034,MATCH(INDIRECT(ADDRESS(ROW(),COLUMN()-1)),list!$A$2:$A$5034,0))</f>
        <v>SOCO - temp number #3, voip.ms</v>
      </c>
      <c r="G483" s="14" t="s">
        <v>3931</v>
      </c>
      <c r="H483" s="14">
        <v>0</v>
      </c>
      <c r="I483" s="23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 ht="15.75" customHeight="1">
      <c r="A484" s="14" t="s">
        <v>3934</v>
      </c>
      <c r="B484" s="20">
        <v>44805</v>
      </c>
      <c r="C484" s="21">
        <v>0.40416666666666662</v>
      </c>
      <c r="D484" s="22">
        <v>0.40416666666666662</v>
      </c>
      <c r="E484" s="14" t="s">
        <v>3866</v>
      </c>
      <c r="F484" s="14" t="str">
        <f t="array" aca="1" ref="F484" ca="1">INDEX(list!$C$2:$C$5034,MATCH(INDIRECT(ADDRESS(ROW(),COLUMN()-1)),list!$A$2:$A$5034,0))</f>
        <v>SOCO - temp number #3, voip.ms</v>
      </c>
      <c r="G484" s="14" t="s">
        <v>3931</v>
      </c>
      <c r="H484" s="14">
        <v>0</v>
      </c>
      <c r="I484" s="23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 ht="15.75" customHeight="1">
      <c r="A485" s="14" t="s">
        <v>3934</v>
      </c>
      <c r="B485" s="20">
        <v>44805</v>
      </c>
      <c r="C485" s="21">
        <v>0.40486111111111112</v>
      </c>
      <c r="D485" s="22">
        <v>0.41041666666666665</v>
      </c>
      <c r="E485" s="14" t="s">
        <v>940</v>
      </c>
      <c r="F485" s="14" t="str">
        <f t="array" aca="1" ref="F485" ca="1">INDEX(list!$C$2:$C$5034,MATCH(INDIRECT(ADDRESS(ROW(),COLUMN()-1)),list!$A$2:$A$5034,0))</f>
        <v>SOCO - James Sampson</v>
      </c>
      <c r="G485" s="14" t="s">
        <v>3931</v>
      </c>
      <c r="H485" s="14">
        <v>8</v>
      </c>
      <c r="I485" s="23" t="s">
        <v>59</v>
      </c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 ht="15.75" customHeight="1">
      <c r="A486" s="14" t="s">
        <v>3934</v>
      </c>
      <c r="B486" s="20">
        <v>44805</v>
      </c>
      <c r="C486" s="21">
        <v>0.52430555555555558</v>
      </c>
      <c r="D486" s="22">
        <v>0.52430555555555558</v>
      </c>
      <c r="E486" s="14" t="s">
        <v>940</v>
      </c>
      <c r="F486" s="14" t="str">
        <f t="array" aca="1" ref="F486" ca="1">INDEX(list!$C$2:$C$5034,MATCH(INDIRECT(ADDRESS(ROW(),COLUMN()-1)),list!$A$2:$A$5034,0))</f>
        <v>SOCO - James Sampson</v>
      </c>
      <c r="G486" s="14" t="s">
        <v>3930</v>
      </c>
      <c r="H486" s="14">
        <v>0</v>
      </c>
      <c r="I486" s="23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 ht="15.75" customHeight="1">
      <c r="A487" s="14" t="s">
        <v>3934</v>
      </c>
      <c r="B487" s="20">
        <v>44805</v>
      </c>
      <c r="C487" s="21">
        <v>0.52916666666666667</v>
      </c>
      <c r="D487" s="22">
        <v>0.53125</v>
      </c>
      <c r="E487" s="14" t="s">
        <v>940</v>
      </c>
      <c r="F487" s="14" t="str">
        <f t="array" aca="1" ref="F487" ca="1">INDEX(list!$C$2:$C$5034,MATCH(INDIRECT(ADDRESS(ROW(),COLUMN()-1)),list!$A$2:$A$5034,0))</f>
        <v>SOCO - James Sampson</v>
      </c>
      <c r="G487" s="14" t="s">
        <v>3931</v>
      </c>
      <c r="H487" s="14">
        <v>3</v>
      </c>
      <c r="I487" s="23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 ht="15.75" customHeight="1">
      <c r="A488" s="14" t="s">
        <v>3934</v>
      </c>
      <c r="B488" s="20">
        <v>44805</v>
      </c>
      <c r="C488" s="21">
        <v>0.54722222222222217</v>
      </c>
      <c r="D488" s="22">
        <v>0.54999999999999993</v>
      </c>
      <c r="E488" s="14" t="s">
        <v>837</v>
      </c>
      <c r="F488" s="14" t="str">
        <f t="array" aca="1" ref="F488" ca="1">INDEX(list!$C$2:$C$5034,MATCH(INDIRECT(ADDRESS(ROW(),COLUMN()-1)),list!$A$2:$A$5034,0))</f>
        <v>John Evans</v>
      </c>
      <c r="G488" s="14" t="s">
        <v>3929</v>
      </c>
      <c r="H488" s="14">
        <v>4</v>
      </c>
      <c r="I488" s="23" t="s">
        <v>3880</v>
      </c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 ht="15.75" customHeight="1">
      <c r="A489" s="14" t="s">
        <v>3934</v>
      </c>
      <c r="B489" s="20">
        <v>44805</v>
      </c>
      <c r="C489" s="21">
        <v>0.68819444444444444</v>
      </c>
      <c r="D489" s="22">
        <v>0.70000000000000007</v>
      </c>
      <c r="E489" s="14" t="s">
        <v>3871</v>
      </c>
      <c r="F489" s="14" t="str">
        <f t="array" aca="1" ref="F489" ca="1">INDEX(list!$C$2:$C$5034,MATCH(INDIRECT(ADDRESS(ROW(),COLUMN()-1)),list!$A$2:$A$5034,0))</f>
        <v>TPSI - Marcia Harshaw</v>
      </c>
      <c r="G489" s="14" t="s">
        <v>3929</v>
      </c>
      <c r="H489" s="14">
        <v>17</v>
      </c>
      <c r="I489" s="23" t="s">
        <v>3680</v>
      </c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 ht="15.75" customHeight="1">
      <c r="A490" s="14" t="s">
        <v>3934</v>
      </c>
      <c r="B490" s="20">
        <v>44805</v>
      </c>
      <c r="C490" s="21">
        <v>0.80694444444444446</v>
      </c>
      <c r="D490" s="22">
        <v>0.84444444444444444</v>
      </c>
      <c r="E490" s="14" t="s">
        <v>1214</v>
      </c>
      <c r="F490" s="14" t="str">
        <f t="array" aca="1" ref="F490" ca="1">INDEX(list!$C$2:$C$5034,MATCH(INDIRECT(ADDRESS(ROW(),COLUMN()-1)),list!$A$2:$A$5034,0))</f>
        <v>CPL - Cindy Swanson cell</v>
      </c>
      <c r="G490" s="14" t="s">
        <v>3929</v>
      </c>
      <c r="H490" s="14">
        <v>54</v>
      </c>
      <c r="I490" s="23" t="s">
        <v>222</v>
      </c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 ht="15.75" customHeight="1">
      <c r="A491" s="14" t="s">
        <v>3935</v>
      </c>
      <c r="B491" s="20">
        <v>44806</v>
      </c>
      <c r="C491" s="21">
        <v>0.63472222222222219</v>
      </c>
      <c r="D491" s="22">
        <v>0.65625</v>
      </c>
      <c r="E491" s="14" t="s">
        <v>837</v>
      </c>
      <c r="F491" s="14" t="str">
        <f t="array" aca="1" ref="F491" ca="1">INDEX(list!$C$2:$C$5034,MATCH(INDIRECT(ADDRESS(ROW(),COLUMN()-1)),list!$A$2:$A$5034,0))</f>
        <v>John Evans</v>
      </c>
      <c r="G491" s="14" t="s">
        <v>3929</v>
      </c>
      <c r="H491" s="14">
        <v>31</v>
      </c>
      <c r="I491" s="23" t="s">
        <v>3880</v>
      </c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 ht="15.75" customHeight="1">
      <c r="A492" s="14" t="s">
        <v>3935</v>
      </c>
      <c r="B492" s="20">
        <v>44806</v>
      </c>
      <c r="C492" s="21">
        <v>0.64236111111111105</v>
      </c>
      <c r="D492" s="22">
        <v>0.64236111111111105</v>
      </c>
      <c r="E492" s="14" t="s">
        <v>3256</v>
      </c>
      <c r="F492" s="14" t="str">
        <f t="array" aca="1" ref="F492" ca="1">INDEX(list!$C$2:$C$5034,MATCH(INDIRECT(ADDRESS(ROW(),COLUMN()-1)),list!$A$2:$A$5034,0))</f>
        <v>SOCO - Dog (was RPT)</v>
      </c>
      <c r="G492" s="14" t="s">
        <v>3930</v>
      </c>
      <c r="H492" s="14">
        <v>0</v>
      </c>
      <c r="I492" s="23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 ht="15.75" customHeight="1">
      <c r="A493" s="14" t="s">
        <v>3935</v>
      </c>
      <c r="B493" s="20">
        <v>44806</v>
      </c>
      <c r="C493" s="21">
        <v>0.67083333333333339</v>
      </c>
      <c r="D493" s="22">
        <v>0.67152777777777783</v>
      </c>
      <c r="E493" s="14" t="s">
        <v>3256</v>
      </c>
      <c r="F493" s="14" t="str">
        <f t="array" aca="1" ref="F493" ca="1">INDEX(list!$C$2:$C$5034,MATCH(INDIRECT(ADDRESS(ROW(),COLUMN()-1)),list!$A$2:$A$5034,0))</f>
        <v>SOCO - Dog (was RPT)</v>
      </c>
      <c r="G493" s="14" t="s">
        <v>3931</v>
      </c>
      <c r="H493" s="14">
        <v>1</v>
      </c>
      <c r="I493" s="23" t="s">
        <v>59</v>
      </c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 ht="15.75" customHeight="1">
      <c r="A494" s="14" t="s">
        <v>3935</v>
      </c>
      <c r="B494" s="20">
        <v>44806</v>
      </c>
      <c r="C494" s="21">
        <v>0.75069444444444444</v>
      </c>
      <c r="D494" s="22">
        <v>0.78194444444444444</v>
      </c>
      <c r="E494" s="14" t="s">
        <v>1372</v>
      </c>
      <c r="F494" s="14" t="str">
        <f t="array" aca="1" ref="F494" ca="1">INDEX(list!$C$2:$C$5034,MATCH(INDIRECT(ADDRESS(ROW(),COLUMN()-1)),list!$A$2:$A$5034,0))</f>
        <v>Sel Hwahng cell</v>
      </c>
      <c r="G494" s="14" t="s">
        <v>3931</v>
      </c>
      <c r="H494" s="14">
        <v>45</v>
      </c>
      <c r="I494" s="23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 ht="15.75" customHeight="1">
      <c r="A495" s="14" t="s">
        <v>3937</v>
      </c>
      <c r="B495" s="20">
        <v>44807</v>
      </c>
      <c r="C495" s="21">
        <v>0.58958333333333335</v>
      </c>
      <c r="D495" s="22">
        <v>0.58958333333333335</v>
      </c>
      <c r="E495" s="14" t="s">
        <v>2327</v>
      </c>
      <c r="F495" s="14" t="str">
        <f t="array" aca="1" ref="F495" ca="1">INDEX(list!$C$2:$C$5034,MATCH(INDIRECT(ADDRESS(ROW(),COLUMN()-1)),list!$A$2:$A$5034,0))</f>
        <v>VA - Chris Staff</v>
      </c>
      <c r="G495" s="14" t="s">
        <v>3930</v>
      </c>
      <c r="H495" s="14">
        <v>0</v>
      </c>
      <c r="I495" s="23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 ht="15.75" customHeight="1">
      <c r="A496" s="14" t="s">
        <v>3937</v>
      </c>
      <c r="B496" s="20">
        <v>44807</v>
      </c>
      <c r="C496" s="21">
        <v>0.66388888888888886</v>
      </c>
      <c r="D496" s="22">
        <v>0.66805555555555562</v>
      </c>
      <c r="E496" s="14" t="s">
        <v>3873</v>
      </c>
      <c r="F496" s="14" t="str">
        <f t="array" aca="1" ref="F496" ca="1">INDEX(list!$C$2:$C$5034,MATCH(INDIRECT(ADDRESS(ROW(),COLUMN()-1)),list!$A$2:$A$5034,0))</f>
        <v>PT - Travis</v>
      </c>
      <c r="G496" s="14" t="s">
        <v>3931</v>
      </c>
      <c r="H496" s="14">
        <v>6</v>
      </c>
      <c r="I496" s="23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 ht="15.75" customHeight="1">
      <c r="A497" s="14" t="s">
        <v>3937</v>
      </c>
      <c r="B497" s="20">
        <v>44807</v>
      </c>
      <c r="C497" s="21">
        <v>0.67708333333333337</v>
      </c>
      <c r="D497" s="22">
        <v>0.68055555555555547</v>
      </c>
      <c r="E497" s="14" t="s">
        <v>2239</v>
      </c>
      <c r="F497" s="14" t="str">
        <f t="array" aca="1" ref="F497" ca="1">INDEX(list!$C$2:$C$5034,MATCH(INDIRECT(ADDRESS(ROW(),COLUMN()-1)),list!$A$2:$A$5034,0))</f>
        <v>ELI - Carmen cell, was SOCO</v>
      </c>
      <c r="G497" s="14" t="s">
        <v>3931</v>
      </c>
      <c r="H497" s="14">
        <v>5</v>
      </c>
      <c r="I497" s="23" t="s">
        <v>2240</v>
      </c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 ht="15.75" customHeight="1">
      <c r="A498" s="14" t="s">
        <v>3937</v>
      </c>
      <c r="B498" s="20">
        <v>44807</v>
      </c>
      <c r="C498" s="21">
        <v>0.73472222222222217</v>
      </c>
      <c r="D498" s="22">
        <v>0.73611111111111116</v>
      </c>
      <c r="E498" s="14" t="s">
        <v>3875</v>
      </c>
      <c r="F498" s="14" t="str">
        <f t="array" aca="1" ref="F498" ca="1">INDEX(list!$C$2:$C$5034,MATCH(INDIRECT(ADDRESS(ROW(),COLUMN()-1)),list!$A$2:$A$5034,0))</f>
        <v>ELI - Sweetwater Music</v>
      </c>
      <c r="G498" s="14" t="s">
        <v>3931</v>
      </c>
      <c r="H498" s="14">
        <v>2</v>
      </c>
      <c r="I498" s="23" t="s">
        <v>2240</v>
      </c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 ht="15.75" customHeight="1">
      <c r="A499" s="14" t="s">
        <v>3938</v>
      </c>
      <c r="B499" s="20">
        <v>44808</v>
      </c>
      <c r="C499" s="21">
        <v>0.45347222222222222</v>
      </c>
      <c r="D499" s="22">
        <v>0.45416666666666666</v>
      </c>
      <c r="E499" s="14" t="s">
        <v>3773</v>
      </c>
      <c r="F499" s="14" t="str">
        <f t="array" aca="1" ref="F499" ca="1">INDEX(list!$C$2:$C$5034,MATCH(INDIRECT(ADDRESS(ROW(),COLUMN()-1)),list!$A$2:$A$5034,0))</f>
        <v>Bell Tower Barber Shop (Mike)</v>
      </c>
      <c r="G499" s="14" t="s">
        <v>3931</v>
      </c>
      <c r="H499" s="14">
        <v>1</v>
      </c>
      <c r="I499" s="23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 ht="15.75" customHeight="1">
      <c r="A500" s="14" t="s">
        <v>3938</v>
      </c>
      <c r="B500" s="20">
        <v>44808</v>
      </c>
      <c r="C500" s="21">
        <v>0.45624999999999999</v>
      </c>
      <c r="D500" s="22">
        <v>0.45694444444444443</v>
      </c>
      <c r="E500" s="14" t="s">
        <v>3773</v>
      </c>
      <c r="F500" s="14" t="str">
        <f t="array" aca="1" ref="F500" ca="1">INDEX(list!$C$2:$C$5034,MATCH(INDIRECT(ADDRESS(ROW(),COLUMN()-1)),list!$A$2:$A$5034,0))</f>
        <v>Bell Tower Barber Shop (Mike)</v>
      </c>
      <c r="G500" s="14" t="s">
        <v>3929</v>
      </c>
      <c r="H500" s="14">
        <v>1</v>
      </c>
      <c r="I500" s="23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 ht="15.75" customHeight="1">
      <c r="A501" s="14" t="s">
        <v>3938</v>
      </c>
      <c r="B501" s="20">
        <v>44808</v>
      </c>
      <c r="C501" s="21">
        <v>0.48333333333333334</v>
      </c>
      <c r="D501" s="22">
        <v>0.48402777777777778</v>
      </c>
      <c r="E501" s="14" t="s">
        <v>2762</v>
      </c>
      <c r="F501" s="14" t="str">
        <f t="array" aca="1" ref="F501" ca="1">INDEX(list!$C$2:$C$5034,MATCH(INDIRECT(ADDRESS(ROW(),COLUMN()-1)),list!$A$2:$A$5034,0))</f>
        <v>HGI - intermedia voip line #1</v>
      </c>
      <c r="G501" s="14" t="s">
        <v>3931</v>
      </c>
      <c r="H501" s="14">
        <v>1</v>
      </c>
      <c r="I501" s="23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 ht="15.75" customHeight="1">
      <c r="A502" s="14" t="s">
        <v>3938</v>
      </c>
      <c r="B502" s="20">
        <v>44808</v>
      </c>
      <c r="C502" s="21">
        <v>0.5756944444444444</v>
      </c>
      <c r="D502" s="22">
        <v>0.62847222222222221</v>
      </c>
      <c r="E502" s="14" t="s">
        <v>2327</v>
      </c>
      <c r="F502" s="14" t="str">
        <f t="array" aca="1" ref="F502" ca="1">INDEX(list!$C$2:$C$5034,MATCH(INDIRECT(ADDRESS(ROW(),COLUMN()-1)),list!$A$2:$A$5034,0))</f>
        <v>VA - Chris Staff</v>
      </c>
      <c r="G502" s="14" t="s">
        <v>3929</v>
      </c>
      <c r="H502" s="14">
        <v>76</v>
      </c>
      <c r="I502" s="23" t="s">
        <v>1819</v>
      </c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 ht="15.75" customHeight="1">
      <c r="A503" s="14" t="s">
        <v>3928</v>
      </c>
      <c r="B503" s="20">
        <v>44809</v>
      </c>
      <c r="C503" s="21">
        <v>0.34583333333333338</v>
      </c>
      <c r="D503" s="22">
        <v>0.36736111111111108</v>
      </c>
      <c r="E503" s="14" t="s">
        <v>2651</v>
      </c>
      <c r="F503" s="14" t="str">
        <f t="array" aca="1" ref="F503" ca="1">INDEX(list!$C$2:$C$5034,MATCH(INDIRECT(ADDRESS(ROW(),COLUMN()-1)),list!$A$2:$A$5034,0))</f>
        <v>GD - Diana Garreau Cell</v>
      </c>
      <c r="G503" s="14" t="s">
        <v>3931</v>
      </c>
      <c r="H503" s="14">
        <v>31</v>
      </c>
      <c r="I503" s="23" t="s">
        <v>44</v>
      </c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 ht="15.75" customHeight="1">
      <c r="A504" s="14" t="s">
        <v>3928</v>
      </c>
      <c r="B504" s="20">
        <v>44809</v>
      </c>
      <c r="C504" s="21">
        <v>0.64652777777777781</v>
      </c>
      <c r="D504" s="22">
        <v>0.7055555555555556</v>
      </c>
      <c r="E504" s="14" t="s">
        <v>2166</v>
      </c>
      <c r="F504" s="14" t="str">
        <f t="array" aca="1" ref="F504" ca="1">INDEX(list!$C$2:$C$5034,MATCH(INDIRECT(ADDRESS(ROW(),COLUMN()-1)),list!$A$2:$A$5034,0))</f>
        <v>Ed Laubach Cell</v>
      </c>
      <c r="G504" s="14" t="s">
        <v>3929</v>
      </c>
      <c r="H504" s="14">
        <v>85</v>
      </c>
      <c r="I504" s="23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 ht="15.75" customHeight="1">
      <c r="A505" s="14" t="s">
        <v>3932</v>
      </c>
      <c r="B505" s="20">
        <v>44810</v>
      </c>
      <c r="C505" s="21">
        <v>0.37916666666666665</v>
      </c>
      <c r="D505" s="22">
        <v>0.3840277777777778</v>
      </c>
      <c r="E505" s="14" t="s">
        <v>866</v>
      </c>
      <c r="F505" s="14" t="str">
        <f t="array" aca="1" ref="F505" ca="1">INDEX(list!$C$2:$C$5034,MATCH(INDIRECT(ADDRESS(ROW(),COLUMN()-1)),list!$A$2:$A$5034,0))</f>
        <v>CPL - John CPL Cell</v>
      </c>
      <c r="G505" s="14" t="s">
        <v>3929</v>
      </c>
      <c r="H505" s="14">
        <v>7</v>
      </c>
      <c r="I505" s="23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 ht="15.75" customHeight="1">
      <c r="A506" s="14" t="s">
        <v>3932</v>
      </c>
      <c r="B506" s="20">
        <v>44810</v>
      </c>
      <c r="C506" s="21">
        <v>0.37986111111111115</v>
      </c>
      <c r="D506" s="22">
        <v>0.37986111111111115</v>
      </c>
      <c r="E506" s="14" t="s">
        <v>2651</v>
      </c>
      <c r="F506" s="14" t="str">
        <f t="array" aca="1" ref="F506" ca="1">INDEX(list!$C$2:$C$5034,MATCH(INDIRECT(ADDRESS(ROW(),COLUMN()-1)),list!$A$2:$A$5034,0))</f>
        <v>GD - Diana Garreau Cell</v>
      </c>
      <c r="G506" s="14" t="s">
        <v>3930</v>
      </c>
      <c r="H506" s="14">
        <v>0</v>
      </c>
      <c r="I506" s="23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 ht="15.75" customHeight="1">
      <c r="A507" s="14" t="s">
        <v>3932</v>
      </c>
      <c r="B507" s="20">
        <v>44810</v>
      </c>
      <c r="C507" s="21">
        <v>0.38472222222222219</v>
      </c>
      <c r="D507" s="22">
        <v>0.38680555555555557</v>
      </c>
      <c r="E507" s="14" t="s">
        <v>866</v>
      </c>
      <c r="F507" s="14" t="str">
        <f t="array" aca="1" ref="F507" ca="1">INDEX(list!$C$2:$C$5034,MATCH(INDIRECT(ADDRESS(ROW(),COLUMN()-1)),list!$A$2:$A$5034,0))</f>
        <v>CPL - John CPL Cell</v>
      </c>
      <c r="G507" s="14" t="s">
        <v>3929</v>
      </c>
      <c r="H507" s="14">
        <v>3</v>
      </c>
      <c r="I507" s="23" t="s">
        <v>222</v>
      </c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 ht="15.75" customHeight="1">
      <c r="A508" s="14" t="s">
        <v>3932</v>
      </c>
      <c r="B508" s="20">
        <v>44810</v>
      </c>
      <c r="C508" s="21">
        <v>0.38611111111111113</v>
      </c>
      <c r="D508" s="22">
        <v>0.38611111111111113</v>
      </c>
      <c r="E508" s="14" t="s">
        <v>3833</v>
      </c>
      <c r="F508" s="14" t="str">
        <f t="array" aca="1" ref="F508" ca="1">INDEX(list!$C$2:$C$5034,MATCH(INDIRECT(ADDRESS(ROW(),COLUMN()-1)),list!$A$2:$A$5034,0))</f>
        <v>GD - Erica cell</v>
      </c>
      <c r="G508" s="14" t="s">
        <v>3930</v>
      </c>
      <c r="H508" s="14">
        <v>0</v>
      </c>
      <c r="I508" s="23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 ht="15.75" customHeight="1">
      <c r="A509" s="14" t="s">
        <v>3932</v>
      </c>
      <c r="B509" s="20">
        <v>44810</v>
      </c>
      <c r="C509" s="21">
        <v>0.38611111111111113</v>
      </c>
      <c r="D509" s="22">
        <v>0.38611111111111113</v>
      </c>
      <c r="E509" s="14" t="s">
        <v>2651</v>
      </c>
      <c r="F509" s="14" t="str">
        <f t="array" aca="1" ref="F509" ca="1">INDEX(list!$C$2:$C$5034,MATCH(INDIRECT(ADDRESS(ROW(),COLUMN()-1)),list!$A$2:$A$5034,0))</f>
        <v>GD - Diana Garreau Cell</v>
      </c>
      <c r="G509" s="14" t="s">
        <v>3930</v>
      </c>
      <c r="H509" s="14">
        <v>0</v>
      </c>
      <c r="I509" s="23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 ht="15.75" customHeight="1">
      <c r="A510" s="14" t="s">
        <v>3932</v>
      </c>
      <c r="B510" s="20">
        <v>44810</v>
      </c>
      <c r="C510" s="21">
        <v>0.38611111111111113</v>
      </c>
      <c r="D510" s="22">
        <v>0.38680555555555557</v>
      </c>
      <c r="E510" s="14" t="s">
        <v>866</v>
      </c>
      <c r="F510" s="14" t="str">
        <f t="array" aca="1" ref="F510" ca="1">INDEX(list!$C$2:$C$5034,MATCH(INDIRECT(ADDRESS(ROW(),COLUMN()-1)),list!$A$2:$A$5034,0))</f>
        <v>CPL - John CPL Cell</v>
      </c>
      <c r="G510" s="14" t="s">
        <v>3931</v>
      </c>
      <c r="H510" s="14">
        <v>1</v>
      </c>
      <c r="I510" s="23" t="s">
        <v>222</v>
      </c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 ht="15.75" customHeight="1">
      <c r="A511" s="14" t="s">
        <v>3932</v>
      </c>
      <c r="B511" s="20">
        <v>44810</v>
      </c>
      <c r="C511" s="21">
        <v>0.38680555555555557</v>
      </c>
      <c r="D511" s="22">
        <v>0.38680555555555557</v>
      </c>
      <c r="E511" s="14" t="s">
        <v>2651</v>
      </c>
      <c r="F511" s="14" t="str">
        <f t="array" aca="1" ref="F511" ca="1">INDEX(list!$C$2:$C$5034,MATCH(INDIRECT(ADDRESS(ROW(),COLUMN()-1)),list!$A$2:$A$5034,0))</f>
        <v>GD - Diana Garreau Cell</v>
      </c>
      <c r="G511" s="14" t="s">
        <v>3930</v>
      </c>
      <c r="H511" s="14">
        <v>0</v>
      </c>
      <c r="I511" s="23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 ht="15.75" customHeight="1">
      <c r="A512" s="14" t="s">
        <v>3932</v>
      </c>
      <c r="B512" s="20">
        <v>44810</v>
      </c>
      <c r="C512" s="21">
        <v>0.38750000000000001</v>
      </c>
      <c r="D512" s="22">
        <v>0.38958333333333334</v>
      </c>
      <c r="E512" s="14" t="s">
        <v>2651</v>
      </c>
      <c r="F512" s="14" t="str">
        <f t="array" aca="1" ref="F512" ca="1">INDEX(list!$C$2:$C$5034,MATCH(INDIRECT(ADDRESS(ROW(),COLUMN()-1)),list!$A$2:$A$5034,0))</f>
        <v>GD - Diana Garreau Cell</v>
      </c>
      <c r="G512" s="14" t="s">
        <v>3931</v>
      </c>
      <c r="H512" s="14">
        <v>3</v>
      </c>
      <c r="I512" s="23" t="s">
        <v>44</v>
      </c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 ht="15.75" customHeight="1">
      <c r="A513" s="14" t="s">
        <v>3932</v>
      </c>
      <c r="B513" s="20">
        <v>44810</v>
      </c>
      <c r="C513" s="21">
        <v>0.46527777777777773</v>
      </c>
      <c r="D513" s="22">
        <v>0.47500000000000003</v>
      </c>
      <c r="E513" s="14" t="s">
        <v>866</v>
      </c>
      <c r="F513" s="14" t="str">
        <f t="array" aca="1" ref="F513" ca="1">INDEX(list!$C$2:$C$5034,MATCH(INDIRECT(ADDRESS(ROW(),COLUMN()-1)),list!$A$2:$A$5034,0))</f>
        <v>CPL - John CPL Cell</v>
      </c>
      <c r="G513" s="14" t="s">
        <v>3929</v>
      </c>
      <c r="H513" s="14">
        <v>14</v>
      </c>
      <c r="I513" s="23" t="s">
        <v>222</v>
      </c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 ht="15.75" customHeight="1">
      <c r="A514" s="14" t="s">
        <v>3932</v>
      </c>
      <c r="B514" s="20">
        <v>44810</v>
      </c>
      <c r="C514" s="21">
        <v>0.50138888888888888</v>
      </c>
      <c r="D514" s="22">
        <v>0.50486111111111109</v>
      </c>
      <c r="E514" s="14" t="s">
        <v>3861</v>
      </c>
      <c r="F514" s="14" t="str">
        <f t="array" aca="1" ref="F514" ca="1">INDEX(list!$C$2:$C$5034,MATCH(INDIRECT(ADDRESS(ROW(),COLUMN()-1)),list!$A$2:$A$5034,0))</f>
        <v>SOCO - temp number #1, voip.ms</v>
      </c>
      <c r="G514" s="14" t="s">
        <v>3931</v>
      </c>
      <c r="H514" s="14">
        <v>5</v>
      </c>
      <c r="I514" s="23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 ht="15.75" customHeight="1">
      <c r="A515" s="14" t="s">
        <v>3932</v>
      </c>
      <c r="B515" s="20">
        <v>44810</v>
      </c>
      <c r="C515" s="21">
        <v>0.52569444444444446</v>
      </c>
      <c r="D515" s="22">
        <v>0.52638888888888891</v>
      </c>
      <c r="E515" s="14" t="s">
        <v>3861</v>
      </c>
      <c r="F515" s="14" t="str">
        <f t="array" aca="1" ref="F515" ca="1">INDEX(list!$C$2:$C$5034,MATCH(INDIRECT(ADDRESS(ROW(),COLUMN()-1)),list!$A$2:$A$5034,0))</f>
        <v>SOCO - temp number #1, voip.ms</v>
      </c>
      <c r="G515" s="14" t="s">
        <v>3931</v>
      </c>
      <c r="H515" s="14">
        <v>1</v>
      </c>
      <c r="I515" s="23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 ht="15.75" customHeight="1">
      <c r="A516" s="14" t="s">
        <v>3932</v>
      </c>
      <c r="B516" s="20">
        <v>44810</v>
      </c>
      <c r="C516" s="21">
        <v>0.5625</v>
      </c>
      <c r="D516" s="22">
        <v>0.60138888888888886</v>
      </c>
      <c r="E516" s="14" t="s">
        <v>1028</v>
      </c>
      <c r="F516" s="14" t="str">
        <f t="array" aca="1" ref="F516" ca="1">INDEX(list!$C$2:$C$5034,MATCH(INDIRECT(ADDRESS(ROW(),COLUMN()-1)),list!$A$2:$A$5034,0))</f>
        <v>JAG - Jo Anne Golden</v>
      </c>
      <c r="G516" s="14" t="s">
        <v>3931</v>
      </c>
      <c r="H516" s="14">
        <v>56</v>
      </c>
      <c r="I516" s="23" t="s">
        <v>890</v>
      </c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 ht="15.75" customHeight="1">
      <c r="A517" s="14" t="s">
        <v>3932</v>
      </c>
      <c r="B517" s="20">
        <v>44810</v>
      </c>
      <c r="C517" s="21">
        <v>0.61458333333333337</v>
      </c>
      <c r="D517" s="22">
        <v>0.61875000000000002</v>
      </c>
      <c r="E517" s="14" t="s">
        <v>3871</v>
      </c>
      <c r="F517" s="14" t="str">
        <f t="array" aca="1" ref="F517" ca="1">INDEX(list!$C$2:$C$5034,MATCH(INDIRECT(ADDRESS(ROW(),COLUMN()-1)),list!$A$2:$A$5034,0))</f>
        <v>TPSI - Marcia Harshaw</v>
      </c>
      <c r="G517" s="14" t="s">
        <v>3929</v>
      </c>
      <c r="H517" s="14">
        <v>6</v>
      </c>
      <c r="I517" s="23" t="s">
        <v>3680</v>
      </c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 ht="15.75" customHeight="1">
      <c r="A518" s="14" t="s">
        <v>3932</v>
      </c>
      <c r="B518" s="20">
        <v>44810</v>
      </c>
      <c r="C518" s="21">
        <v>0.63055555555555554</v>
      </c>
      <c r="D518" s="22">
        <v>0.63055555555555554</v>
      </c>
      <c r="E518" s="14" t="s">
        <v>2651</v>
      </c>
      <c r="F518" s="14" t="str">
        <f t="array" aca="1" ref="F518" ca="1">INDEX(list!$C$2:$C$5034,MATCH(INDIRECT(ADDRESS(ROW(),COLUMN()-1)),list!$A$2:$A$5034,0))</f>
        <v>GD - Diana Garreau Cell</v>
      </c>
      <c r="G518" s="14" t="s">
        <v>3930</v>
      </c>
      <c r="H518" s="14">
        <v>0</v>
      </c>
      <c r="I518" s="23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 ht="15.75" customHeight="1">
      <c r="A519" s="14" t="s">
        <v>3932</v>
      </c>
      <c r="B519" s="20">
        <v>44810</v>
      </c>
      <c r="C519" s="21">
        <v>0.63124999999999998</v>
      </c>
      <c r="D519" s="22">
        <v>0.63194444444444442</v>
      </c>
      <c r="E519" s="14" t="s">
        <v>2651</v>
      </c>
      <c r="F519" s="14" t="str">
        <f t="array" aca="1" ref="F519" ca="1">INDEX(list!$C$2:$C$5034,MATCH(INDIRECT(ADDRESS(ROW(),COLUMN()-1)),list!$A$2:$A$5034,0))</f>
        <v>GD - Diana Garreau Cell</v>
      </c>
      <c r="G519" s="14" t="s">
        <v>3931</v>
      </c>
      <c r="H519" s="14">
        <v>1</v>
      </c>
      <c r="I519" s="23" t="s">
        <v>44</v>
      </c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 ht="15.75" customHeight="1">
      <c r="A520" s="14" t="s">
        <v>3932</v>
      </c>
      <c r="B520" s="20">
        <v>44810</v>
      </c>
      <c r="C520" s="21">
        <v>0.66666666666666663</v>
      </c>
      <c r="D520" s="22">
        <v>0.68958333333333333</v>
      </c>
      <c r="E520" s="14" t="s">
        <v>3843</v>
      </c>
      <c r="F520" s="14" t="str">
        <f t="array" aca="1" ref="F520" ca="1">INDEX(list!$C$2:$C$5034,MATCH(INDIRECT(ADDRESS(ROW(),COLUMN()-1)),list!$A$2:$A$5034,0))</f>
        <v>DIS - Andy Houghton cell</v>
      </c>
      <c r="G520" s="14" t="s">
        <v>3931</v>
      </c>
      <c r="H520" s="14">
        <v>33</v>
      </c>
      <c r="I520" s="23" t="s">
        <v>3844</v>
      </c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 ht="15.75" customHeight="1">
      <c r="A521" s="14" t="s">
        <v>3932</v>
      </c>
      <c r="B521" s="20">
        <v>44810</v>
      </c>
      <c r="C521" s="21">
        <v>0.7090277777777777</v>
      </c>
      <c r="D521" s="22">
        <v>0.73125000000000007</v>
      </c>
      <c r="E521" s="14" t="s">
        <v>3877</v>
      </c>
      <c r="F521" s="14" t="str">
        <f t="array" aca="1" ref="F521" ca="1">INDEX(list!$C$2:$C$5034,MATCH(INDIRECT(ADDRESS(ROW(),COLUMN()-1)),list!$A$2:$A$5034,0))</f>
        <v>DIS - Andy Houghton, Disability Inclusion Solutions</v>
      </c>
      <c r="G521" s="14" t="s">
        <v>3929</v>
      </c>
      <c r="H521" s="14">
        <v>32</v>
      </c>
      <c r="I521" s="23" t="s">
        <v>3844</v>
      </c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 ht="15.75" customHeight="1">
      <c r="A522" s="14" t="s">
        <v>3932</v>
      </c>
      <c r="B522" s="20">
        <v>44810</v>
      </c>
      <c r="C522" s="21">
        <v>0.74930555555555556</v>
      </c>
      <c r="D522" s="22">
        <v>0.7597222222222223</v>
      </c>
      <c r="E522" s="14" t="s">
        <v>3843</v>
      </c>
      <c r="F522" s="14" t="str">
        <f t="array" aca="1" ref="F522" ca="1">INDEX(list!$C$2:$C$5034,MATCH(INDIRECT(ADDRESS(ROW(),COLUMN()-1)),list!$A$2:$A$5034,0))</f>
        <v>DIS - Andy Houghton cell</v>
      </c>
      <c r="G522" s="14" t="s">
        <v>3929</v>
      </c>
      <c r="H522" s="14">
        <v>15</v>
      </c>
      <c r="I522" s="23" t="s">
        <v>3844</v>
      </c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 ht="15.75" customHeight="1">
      <c r="A523" s="14" t="s">
        <v>3933</v>
      </c>
      <c r="B523" s="20">
        <v>44811</v>
      </c>
      <c r="C523" s="21">
        <v>0.33749999999999997</v>
      </c>
      <c r="D523" s="22">
        <v>0.34722222222222227</v>
      </c>
      <c r="E523" s="14" t="s">
        <v>866</v>
      </c>
      <c r="F523" s="14" t="str">
        <f t="array" aca="1" ref="F523" ca="1">INDEX(list!$C$2:$C$5034,MATCH(INDIRECT(ADDRESS(ROW(),COLUMN()-1)),list!$A$2:$A$5034,0))</f>
        <v>CPL - John CPL Cell</v>
      </c>
      <c r="G523" s="14" t="s">
        <v>3929</v>
      </c>
      <c r="H523" s="14">
        <v>14</v>
      </c>
      <c r="I523" s="23" t="s">
        <v>222</v>
      </c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 ht="15.75" customHeight="1">
      <c r="A524" s="14" t="s">
        <v>3933</v>
      </c>
      <c r="B524" s="20">
        <v>44811</v>
      </c>
      <c r="C524" s="21">
        <v>0.35347222222222219</v>
      </c>
      <c r="D524" s="22">
        <v>0.35833333333333334</v>
      </c>
      <c r="E524" s="14" t="s">
        <v>2746</v>
      </c>
      <c r="F524" s="14" t="str">
        <f t="array" aca="1" ref="F524" ca="1">INDEX(list!$C$2:$C$5034,MATCH(INDIRECT(ADDRESS(ROW(),COLUMN()-1)),list!$A$2:$A$5034,0))</f>
        <v>PS - Heather Parks</v>
      </c>
      <c r="G524" s="14" t="s">
        <v>3929</v>
      </c>
      <c r="H524" s="14">
        <v>7</v>
      </c>
      <c r="I524" s="23" t="s">
        <v>1511</v>
      </c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 ht="15.75" customHeight="1">
      <c r="A525" s="14" t="s">
        <v>3933</v>
      </c>
      <c r="B525" s="20">
        <v>44811</v>
      </c>
      <c r="C525" s="21">
        <v>0.35902777777777778</v>
      </c>
      <c r="D525" s="22">
        <v>0.3659722222222222</v>
      </c>
      <c r="E525" s="14" t="s">
        <v>2746</v>
      </c>
      <c r="F525" s="14" t="str">
        <f t="array" aca="1" ref="F525" ca="1">INDEX(list!$C$2:$C$5034,MATCH(INDIRECT(ADDRESS(ROW(),COLUMN()-1)),list!$A$2:$A$5034,0))</f>
        <v>PS - Heather Parks</v>
      </c>
      <c r="G525" s="14" t="s">
        <v>3929</v>
      </c>
      <c r="H525" s="14">
        <v>10</v>
      </c>
      <c r="I525" s="23" t="s">
        <v>1511</v>
      </c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 ht="15.75" customHeight="1">
      <c r="A526" s="14" t="s">
        <v>3933</v>
      </c>
      <c r="B526" s="20">
        <v>44811</v>
      </c>
      <c r="C526" s="21">
        <v>0.3972222222222222</v>
      </c>
      <c r="D526" s="22">
        <v>0.3972222222222222</v>
      </c>
      <c r="E526" s="14" t="s">
        <v>2746</v>
      </c>
      <c r="F526" s="14" t="str">
        <f t="array" aca="1" ref="F526" ca="1">INDEX(list!$C$2:$C$5034,MATCH(INDIRECT(ADDRESS(ROW(),COLUMN()-1)),list!$A$2:$A$5034,0))</f>
        <v>PS - Heather Parks</v>
      </c>
      <c r="G526" s="14" t="s">
        <v>3930</v>
      </c>
      <c r="H526" s="14">
        <v>0</v>
      </c>
      <c r="I526" s="23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 ht="15.75" customHeight="1">
      <c r="A527" s="14" t="s">
        <v>3933</v>
      </c>
      <c r="B527" s="20">
        <v>44811</v>
      </c>
      <c r="C527" s="21">
        <v>0.41250000000000003</v>
      </c>
      <c r="D527" s="22">
        <v>0.41388888888888892</v>
      </c>
      <c r="E527" s="14" t="s">
        <v>837</v>
      </c>
      <c r="F527" s="14" t="str">
        <f t="array" aca="1" ref="F527" ca="1">INDEX(list!$C$2:$C$5034,MATCH(INDIRECT(ADDRESS(ROW(),COLUMN()-1)),list!$A$2:$A$5034,0))</f>
        <v>John Evans</v>
      </c>
      <c r="G527" s="14" t="s">
        <v>3929</v>
      </c>
      <c r="H527" s="14">
        <v>2</v>
      </c>
      <c r="I527" s="23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 ht="15.75" customHeight="1">
      <c r="A528" s="14" t="s">
        <v>3933</v>
      </c>
      <c r="B528" s="20">
        <v>44811</v>
      </c>
      <c r="C528" s="21">
        <v>0.42708333333333331</v>
      </c>
      <c r="D528" s="22">
        <v>0.42708333333333331</v>
      </c>
      <c r="E528" s="14" t="s">
        <v>2651</v>
      </c>
      <c r="F528" s="14" t="str">
        <f t="array" aca="1" ref="F528" ca="1">INDEX(list!$C$2:$C$5034,MATCH(INDIRECT(ADDRESS(ROW(),COLUMN()-1)),list!$A$2:$A$5034,0))</f>
        <v>GD - Diana Garreau Cell</v>
      </c>
      <c r="G528" s="14" t="s">
        <v>3930</v>
      </c>
      <c r="H528" s="14">
        <v>0</v>
      </c>
      <c r="I528" s="23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 ht="15.75" customHeight="1">
      <c r="A529" s="14" t="s">
        <v>3933</v>
      </c>
      <c r="B529" s="20">
        <v>44811</v>
      </c>
      <c r="C529" s="21">
        <v>0.4909722222222222</v>
      </c>
      <c r="D529" s="22">
        <v>0.4916666666666667</v>
      </c>
      <c r="E529" s="14" t="s">
        <v>3947</v>
      </c>
      <c r="F529" s="14" t="e">
        <f t="array" aca="1" ref="F529" ca="1">INDEX(list!$C$2:$C$5034,MATCH(INDIRECT(ADDRESS(ROW(),COLUMN()-1)),list!$A$2:$A$5034,0))</f>
        <v>#N/A</v>
      </c>
      <c r="G529" s="14" t="s">
        <v>3931</v>
      </c>
      <c r="H529" s="14">
        <v>1</v>
      </c>
      <c r="I529" s="23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 ht="15.75" customHeight="1">
      <c r="A530" s="14" t="s">
        <v>3933</v>
      </c>
      <c r="B530" s="20">
        <v>44811</v>
      </c>
      <c r="C530" s="21">
        <v>0.4916666666666667</v>
      </c>
      <c r="D530" s="22">
        <v>0.49236111111111108</v>
      </c>
      <c r="E530" s="14" t="s">
        <v>3947</v>
      </c>
      <c r="F530" s="14" t="e">
        <f t="array" aca="1" ref="F530" ca="1">INDEX(list!$C$2:$C$5034,MATCH(INDIRECT(ADDRESS(ROW(),COLUMN()-1)),list!$A$2:$A$5034,0))</f>
        <v>#N/A</v>
      </c>
      <c r="G530" s="14" t="s">
        <v>3931</v>
      </c>
      <c r="H530" s="14">
        <v>1</v>
      </c>
      <c r="I530" s="23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 ht="15.75" customHeight="1">
      <c r="A531" s="14" t="s">
        <v>3933</v>
      </c>
      <c r="B531" s="20">
        <v>44811</v>
      </c>
      <c r="C531" s="21">
        <v>0.51597222222222217</v>
      </c>
      <c r="D531" s="22">
        <v>0.51666666666666672</v>
      </c>
      <c r="E531" s="14" t="s">
        <v>2419</v>
      </c>
      <c r="F531" s="14" t="str">
        <f t="array" aca="1" ref="F531" ca="1">INDEX(list!$C$2:$C$5034,MATCH(INDIRECT(ADDRESS(ROW(),COLUMN()-1)),list!$A$2:$A$5034,0))</f>
        <v>PS - Geoff Parks</v>
      </c>
      <c r="G531" s="14" t="s">
        <v>3929</v>
      </c>
      <c r="H531" s="14">
        <v>1</v>
      </c>
      <c r="I531" s="23" t="s">
        <v>1511</v>
      </c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 ht="15.75" customHeight="1">
      <c r="A532" s="14" t="s">
        <v>3933</v>
      </c>
      <c r="B532" s="20">
        <v>44811</v>
      </c>
      <c r="C532" s="21">
        <v>0.52847222222222223</v>
      </c>
      <c r="D532" s="22">
        <v>0.53472222222222221</v>
      </c>
      <c r="E532" s="14" t="s">
        <v>837</v>
      </c>
      <c r="F532" s="14" t="str">
        <f t="array" aca="1" ref="F532" ca="1">INDEX(list!$C$2:$C$5034,MATCH(INDIRECT(ADDRESS(ROW(),COLUMN()-1)),list!$A$2:$A$5034,0))</f>
        <v>John Evans</v>
      </c>
      <c r="G532" s="14" t="s">
        <v>3929</v>
      </c>
      <c r="H532" s="14">
        <v>9</v>
      </c>
      <c r="I532" s="23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 ht="15.75" customHeight="1">
      <c r="A533" s="14" t="s">
        <v>3933</v>
      </c>
      <c r="B533" s="20">
        <v>44811</v>
      </c>
      <c r="C533" s="21">
        <v>0.64236111111111105</v>
      </c>
      <c r="D533" s="22">
        <v>0.64513888888888882</v>
      </c>
      <c r="E533" s="14" t="s">
        <v>837</v>
      </c>
      <c r="F533" s="14" t="str">
        <f t="array" aca="1" ref="F533" ca="1">INDEX(list!$C$2:$C$5034,MATCH(INDIRECT(ADDRESS(ROW(),COLUMN()-1)),list!$A$2:$A$5034,0))</f>
        <v>John Evans</v>
      </c>
      <c r="G533" s="14" t="s">
        <v>3931</v>
      </c>
      <c r="H533" s="14">
        <v>4</v>
      </c>
      <c r="I533" s="23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 ht="15.75" customHeight="1">
      <c r="A534" s="14" t="s">
        <v>3933</v>
      </c>
      <c r="B534" s="20">
        <v>44811</v>
      </c>
      <c r="C534" s="21">
        <v>0.6430555555555556</v>
      </c>
      <c r="D534" s="22">
        <v>0.6430555555555556</v>
      </c>
      <c r="E534" s="14" t="s">
        <v>2419</v>
      </c>
      <c r="F534" s="14" t="str">
        <f t="array" aca="1" ref="F534" ca="1">INDEX(list!$C$2:$C$5034,MATCH(INDIRECT(ADDRESS(ROW(),COLUMN()-1)),list!$A$2:$A$5034,0))</f>
        <v>PS - Geoff Parks</v>
      </c>
      <c r="G534" s="14" t="s">
        <v>3930</v>
      </c>
      <c r="H534" s="14">
        <v>0</v>
      </c>
      <c r="I534" s="23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 ht="15.75" customHeight="1">
      <c r="A535" s="14" t="s">
        <v>3933</v>
      </c>
      <c r="B535" s="20">
        <v>44811</v>
      </c>
      <c r="C535" s="21">
        <v>0.64513888888888882</v>
      </c>
      <c r="D535" s="22">
        <v>0.64652777777777781</v>
      </c>
      <c r="E535" s="14" t="s">
        <v>2419</v>
      </c>
      <c r="F535" s="14" t="str">
        <f t="array" aca="1" ref="F535" ca="1">INDEX(list!$C$2:$C$5034,MATCH(INDIRECT(ADDRESS(ROW(),COLUMN()-1)),list!$A$2:$A$5034,0))</f>
        <v>PS - Geoff Parks</v>
      </c>
      <c r="G535" s="14" t="s">
        <v>3931</v>
      </c>
      <c r="H535" s="14">
        <v>2</v>
      </c>
      <c r="I535" s="23" t="s">
        <v>1511</v>
      </c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 ht="15.75" customHeight="1">
      <c r="A536" s="14" t="s">
        <v>3933</v>
      </c>
      <c r="B536" s="20">
        <v>44811</v>
      </c>
      <c r="C536" s="21">
        <v>0.71944444444444444</v>
      </c>
      <c r="D536" s="22">
        <v>0.71944444444444444</v>
      </c>
      <c r="E536" s="14" t="s">
        <v>2266</v>
      </c>
      <c r="F536" s="14" t="str">
        <f t="array" aca="1" ref="F536" ca="1">INDEX(list!$C$2:$C$5034,MATCH(INDIRECT(ADDRESS(ROW(),COLUMN()-1)),list!$A$2:$A$5034,0))</f>
        <v>Paul DeBaets</v>
      </c>
      <c r="G536" s="14" t="s">
        <v>3930</v>
      </c>
      <c r="H536" s="14">
        <v>0</v>
      </c>
      <c r="I536" s="23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 ht="15.75" customHeight="1">
      <c r="A537" s="14" t="s">
        <v>3934</v>
      </c>
      <c r="B537" s="20">
        <v>44812</v>
      </c>
      <c r="C537" s="21">
        <v>0.42222222222222222</v>
      </c>
      <c r="D537" s="22">
        <v>0.43263888888888885</v>
      </c>
      <c r="E537" s="14" t="s">
        <v>866</v>
      </c>
      <c r="F537" s="14" t="str">
        <f t="array" aca="1" ref="F537" ca="1">INDEX(list!$C$2:$C$5034,MATCH(INDIRECT(ADDRESS(ROW(),COLUMN()-1)),list!$A$2:$A$5034,0))</f>
        <v>CPL - John CPL Cell</v>
      </c>
      <c r="G537" s="14" t="s">
        <v>3929</v>
      </c>
      <c r="H537" s="14">
        <v>15</v>
      </c>
      <c r="I537" s="23" t="s">
        <v>222</v>
      </c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 ht="15.75" customHeight="1">
      <c r="A538" s="14" t="s">
        <v>3934</v>
      </c>
      <c r="B538" s="20">
        <v>44812</v>
      </c>
      <c r="C538" s="21">
        <v>0.57152777777777775</v>
      </c>
      <c r="D538" s="22">
        <v>0.57152777777777775</v>
      </c>
      <c r="E538" s="14" t="s">
        <v>3871</v>
      </c>
      <c r="F538" s="14" t="str">
        <f t="array" aca="1" ref="F538" ca="1">INDEX(list!$C$2:$C$5034,MATCH(INDIRECT(ADDRESS(ROW(),COLUMN()-1)),list!$A$2:$A$5034,0))</f>
        <v>TPSI - Marcia Harshaw</v>
      </c>
      <c r="G538" s="14" t="s">
        <v>3930</v>
      </c>
      <c r="H538" s="14">
        <v>0</v>
      </c>
      <c r="I538" s="23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 ht="15.75" customHeight="1">
      <c r="A539" s="14" t="s">
        <v>3934</v>
      </c>
      <c r="B539" s="20">
        <v>44812</v>
      </c>
      <c r="C539" s="21">
        <v>0.57152777777777775</v>
      </c>
      <c r="D539" s="22">
        <v>0.57222222222222219</v>
      </c>
      <c r="E539" s="14" t="s">
        <v>3871</v>
      </c>
      <c r="F539" s="14" t="str">
        <f t="array" aca="1" ref="F539" ca="1">INDEX(list!$C$2:$C$5034,MATCH(INDIRECT(ADDRESS(ROW(),COLUMN()-1)),list!$A$2:$A$5034,0))</f>
        <v>TPSI - Marcia Harshaw</v>
      </c>
      <c r="G539" s="14" t="s">
        <v>3931</v>
      </c>
      <c r="H539" s="14">
        <v>1</v>
      </c>
      <c r="I539" s="23" t="s">
        <v>3680</v>
      </c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 ht="15.75" customHeight="1">
      <c r="A540" s="14" t="s">
        <v>3934</v>
      </c>
      <c r="B540" s="20">
        <v>44812</v>
      </c>
      <c r="C540" s="21">
        <v>0.57152777777777775</v>
      </c>
      <c r="D540" s="22">
        <v>0.57222222222222219</v>
      </c>
      <c r="E540" s="14" t="s">
        <v>3939</v>
      </c>
      <c r="F540" s="14" t="e">
        <f t="array" aca="1" ref="F540" ca="1">INDEX(list!$C$2:$C$5034,MATCH(INDIRECT(ADDRESS(ROW(),COLUMN()-1)),list!$A$2:$A$5034,0))</f>
        <v>#N/A</v>
      </c>
      <c r="G540" s="14" t="s">
        <v>3929</v>
      </c>
      <c r="H540" s="14">
        <v>1</v>
      </c>
      <c r="I540" s="23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 ht="15.75" customHeight="1">
      <c r="A541" s="14" t="s">
        <v>3934</v>
      </c>
      <c r="B541" s="20">
        <v>44812</v>
      </c>
      <c r="C541" s="21">
        <v>0.57291666666666663</v>
      </c>
      <c r="D541" s="22">
        <v>0.57500000000000007</v>
      </c>
      <c r="E541" s="14" t="s">
        <v>3871</v>
      </c>
      <c r="F541" s="14" t="str">
        <f t="array" aca="1" ref="F541" ca="1">INDEX(list!$C$2:$C$5034,MATCH(INDIRECT(ADDRESS(ROW(),COLUMN()-1)),list!$A$2:$A$5034,0))</f>
        <v>TPSI - Marcia Harshaw</v>
      </c>
      <c r="G541" s="14" t="s">
        <v>3929</v>
      </c>
      <c r="H541" s="14">
        <v>3</v>
      </c>
      <c r="I541" s="23" t="s">
        <v>3680</v>
      </c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 ht="15.75" customHeight="1">
      <c r="A542" s="14" t="s">
        <v>3934</v>
      </c>
      <c r="B542" s="20">
        <v>44812</v>
      </c>
      <c r="C542" s="21">
        <v>0.65277777777777779</v>
      </c>
      <c r="D542" s="22">
        <v>0.68819444444444444</v>
      </c>
      <c r="E542" s="14" t="s">
        <v>3871</v>
      </c>
      <c r="F542" s="14" t="str">
        <f t="array" aca="1" ref="F542" ca="1">INDEX(list!$C$2:$C$5034,MATCH(INDIRECT(ADDRESS(ROW(),COLUMN()-1)),list!$A$2:$A$5034,0))</f>
        <v>TPSI - Marcia Harshaw</v>
      </c>
      <c r="G542" s="14" t="s">
        <v>3929</v>
      </c>
      <c r="H542" s="14">
        <v>51</v>
      </c>
      <c r="I542" s="23" t="s">
        <v>3680</v>
      </c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 ht="15.75" customHeight="1">
      <c r="A543" s="14" t="s">
        <v>3934</v>
      </c>
      <c r="B543" s="20">
        <v>44812</v>
      </c>
      <c r="C543" s="21">
        <v>0.77013888888888893</v>
      </c>
      <c r="D543" s="22">
        <v>0.77013888888888893</v>
      </c>
      <c r="E543" s="14" t="s">
        <v>3948</v>
      </c>
      <c r="F543" s="14" t="e">
        <f t="array" aca="1" ref="F543" ca="1">INDEX(list!$C$2:$C$5034,MATCH(INDIRECT(ADDRESS(ROW(),COLUMN()-1)),list!$A$2:$A$5034,0))</f>
        <v>#N/A</v>
      </c>
      <c r="G543" s="14" t="s">
        <v>3930</v>
      </c>
      <c r="H543" s="14">
        <v>0</v>
      </c>
      <c r="I543" s="23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 ht="15.75" customHeight="1">
      <c r="A544" s="14" t="s">
        <v>3934</v>
      </c>
      <c r="B544" s="20">
        <v>44812</v>
      </c>
      <c r="C544" s="21">
        <v>0.87361111111111101</v>
      </c>
      <c r="D544" s="22">
        <v>0.89583333333333337</v>
      </c>
      <c r="E544" s="14" t="s">
        <v>2166</v>
      </c>
      <c r="F544" s="14" t="str">
        <f t="array" aca="1" ref="F544" ca="1">INDEX(list!$C$2:$C$5034,MATCH(INDIRECT(ADDRESS(ROW(),COLUMN()-1)),list!$A$2:$A$5034,0))</f>
        <v>Ed Laubach Cell</v>
      </c>
      <c r="G544" s="14" t="s">
        <v>3929</v>
      </c>
      <c r="H544" s="14">
        <v>32</v>
      </c>
      <c r="I544" s="23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 ht="15.75" customHeight="1">
      <c r="A545" s="14" t="s">
        <v>3934</v>
      </c>
      <c r="B545" s="20">
        <v>44812</v>
      </c>
      <c r="C545" s="21">
        <v>0.90138888888888891</v>
      </c>
      <c r="D545" s="22">
        <v>0.9194444444444444</v>
      </c>
      <c r="E545" s="14" t="s">
        <v>2791</v>
      </c>
      <c r="F545" s="14" t="str">
        <f t="array" aca="1" ref="F545" ca="1">INDEX(list!$C$2:$C$5034,MATCH(INDIRECT(ADDRESS(ROW(),COLUMN()-1)),list!$A$2:$A$5034,0))</f>
        <v>Natalie Le cell</v>
      </c>
      <c r="G545" s="14" t="s">
        <v>3929</v>
      </c>
      <c r="H545" s="14">
        <v>26</v>
      </c>
      <c r="I545" s="23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 ht="15.75" customHeight="1">
      <c r="A546" s="14" t="s">
        <v>3935</v>
      </c>
      <c r="B546" s="20">
        <v>44813</v>
      </c>
      <c r="C546" s="21">
        <v>0.39999999999999997</v>
      </c>
      <c r="D546" s="22">
        <v>0.41666666666666669</v>
      </c>
      <c r="E546" s="14" t="s">
        <v>2460</v>
      </c>
      <c r="F546" s="14" t="str">
        <f t="array" aca="1" ref="F546" ca="1">INDEX(list!$C$2:$C$5034,MATCH(INDIRECT(ADDRESS(ROW(),COLUMN()-1)),list!$A$2:$A$5034,0))</f>
        <v>LU - Larry Ulvestad cell</v>
      </c>
      <c r="G546" s="14" t="s">
        <v>3931</v>
      </c>
      <c r="H546" s="14">
        <v>24</v>
      </c>
      <c r="I546" s="23" t="s">
        <v>388</v>
      </c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 ht="15.75" customHeight="1">
      <c r="A547" s="14" t="s">
        <v>3935</v>
      </c>
      <c r="B547" s="20">
        <v>44813</v>
      </c>
      <c r="C547" s="21">
        <v>0.4201388888888889</v>
      </c>
      <c r="D547" s="22">
        <v>0.4236111111111111</v>
      </c>
      <c r="E547" s="14" t="s">
        <v>940</v>
      </c>
      <c r="F547" s="14" t="str">
        <f t="array" aca="1" ref="F547" ca="1">INDEX(list!$C$2:$C$5034,MATCH(INDIRECT(ADDRESS(ROW(),COLUMN()-1)),list!$A$2:$A$5034,0))</f>
        <v>SOCO - James Sampson</v>
      </c>
      <c r="G547" s="14" t="s">
        <v>3931</v>
      </c>
      <c r="H547" s="14">
        <v>5</v>
      </c>
      <c r="I547" s="23" t="s">
        <v>59</v>
      </c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 ht="15.75" customHeight="1">
      <c r="A548" s="14" t="s">
        <v>3935</v>
      </c>
      <c r="B548" s="20">
        <v>44813</v>
      </c>
      <c r="C548" s="21">
        <v>0.4465277777777778</v>
      </c>
      <c r="D548" s="22">
        <v>0.4465277777777778</v>
      </c>
      <c r="E548" s="14" t="s">
        <v>2791</v>
      </c>
      <c r="F548" s="14" t="str">
        <f t="array" aca="1" ref="F548" ca="1">INDEX(list!$C$2:$C$5034,MATCH(INDIRECT(ADDRESS(ROW(),COLUMN()-1)),list!$A$2:$A$5034,0))</f>
        <v>Natalie Le cell</v>
      </c>
      <c r="G548" s="14" t="s">
        <v>3930</v>
      </c>
      <c r="H548" s="14">
        <v>0</v>
      </c>
      <c r="I548" s="23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 ht="15.75" customHeight="1">
      <c r="A549" s="14" t="s">
        <v>3935</v>
      </c>
      <c r="B549" s="20">
        <v>44813</v>
      </c>
      <c r="C549" s="21">
        <v>0.47500000000000003</v>
      </c>
      <c r="D549" s="22">
        <v>0.47569444444444442</v>
      </c>
      <c r="E549" s="14" t="s">
        <v>2327</v>
      </c>
      <c r="F549" s="14" t="str">
        <f t="array" aca="1" ref="F549" ca="1">INDEX(list!$C$2:$C$5034,MATCH(INDIRECT(ADDRESS(ROW(),COLUMN()-1)),list!$A$2:$A$5034,0))</f>
        <v>VA - Chris Staff</v>
      </c>
      <c r="G549" s="14" t="s">
        <v>3931</v>
      </c>
      <c r="H549" s="14">
        <v>1</v>
      </c>
      <c r="I549" s="23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 ht="15.75" customHeight="1">
      <c r="A550" s="14" t="s">
        <v>3935</v>
      </c>
      <c r="B550" s="20">
        <v>44813</v>
      </c>
      <c r="C550" s="21">
        <v>0.51874999999999993</v>
      </c>
      <c r="D550" s="22">
        <v>0.54236111111111118</v>
      </c>
      <c r="E550" s="14" t="s">
        <v>3846</v>
      </c>
      <c r="F550" s="14" t="str">
        <f t="array" aca="1" ref="F550" ca="1">INDEX(list!$C$2:$C$5034,MATCH(INDIRECT(ADDRESS(ROW(),COLUMN()-1)),list!$A$2:$A$5034,0))</f>
        <v>Roger Moreno cell</v>
      </c>
      <c r="G550" s="14" t="s">
        <v>3929</v>
      </c>
      <c r="H550" s="14">
        <v>34</v>
      </c>
      <c r="I550" s="23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 ht="15.75" customHeight="1">
      <c r="A551" s="14" t="s">
        <v>3935</v>
      </c>
      <c r="B551" s="20">
        <v>44813</v>
      </c>
      <c r="C551" s="21">
        <v>0.54652777777777783</v>
      </c>
      <c r="D551" s="22">
        <v>0.56458333333333333</v>
      </c>
      <c r="E551" s="14" t="s">
        <v>2327</v>
      </c>
      <c r="F551" s="14" t="str">
        <f t="array" aca="1" ref="F551" ca="1">INDEX(list!$C$2:$C$5034,MATCH(INDIRECT(ADDRESS(ROW(),COLUMN()-1)),list!$A$2:$A$5034,0))</f>
        <v>VA - Chris Staff</v>
      </c>
      <c r="G551" s="14" t="s">
        <v>3929</v>
      </c>
      <c r="H551" s="14">
        <v>26</v>
      </c>
      <c r="I551" s="23" t="s">
        <v>1819</v>
      </c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 ht="15.75" customHeight="1">
      <c r="A552" s="14" t="s">
        <v>3935</v>
      </c>
      <c r="B552" s="20">
        <v>44813</v>
      </c>
      <c r="C552" s="21">
        <v>0.66736111111111107</v>
      </c>
      <c r="D552" s="22">
        <v>0.66805555555555562</v>
      </c>
      <c r="E552" s="14" t="s">
        <v>2327</v>
      </c>
      <c r="F552" s="14" t="str">
        <f t="array" aca="1" ref="F552" ca="1">INDEX(list!$C$2:$C$5034,MATCH(INDIRECT(ADDRESS(ROW(),COLUMN()-1)),list!$A$2:$A$5034,0))</f>
        <v>VA - Chris Staff</v>
      </c>
      <c r="G552" s="14" t="s">
        <v>3931</v>
      </c>
      <c r="H552" s="14">
        <v>1</v>
      </c>
      <c r="I552" s="23" t="s">
        <v>1819</v>
      </c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 ht="15.75" customHeight="1">
      <c r="A553" s="14" t="s">
        <v>3935</v>
      </c>
      <c r="B553" s="20">
        <v>44813</v>
      </c>
      <c r="C553" s="21">
        <v>0.66736111111111107</v>
      </c>
      <c r="D553" s="22">
        <v>0.6694444444444444</v>
      </c>
      <c r="E553" s="14" t="s">
        <v>530</v>
      </c>
      <c r="F553" s="14" t="str">
        <f t="array" aca="1" ref="F553" ca="1">INDEX(list!$C$2:$C$5034,MATCH(INDIRECT(ADDRESS(ROW(),COLUMN()-1)),list!$A$2:$A$5034,0))</f>
        <v>Ed Tiongson</v>
      </c>
      <c r="G553" s="14" t="s">
        <v>3931</v>
      </c>
      <c r="H553" s="14">
        <v>3</v>
      </c>
      <c r="I553" s="23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 ht="15.75" customHeight="1">
      <c r="A554" s="14" t="s">
        <v>3935</v>
      </c>
      <c r="B554" s="20">
        <v>44813</v>
      </c>
      <c r="C554" s="21">
        <v>0.67013888888888884</v>
      </c>
      <c r="D554" s="22">
        <v>0.67708333333333337</v>
      </c>
      <c r="E554" s="14" t="s">
        <v>530</v>
      </c>
      <c r="F554" s="14" t="str">
        <f t="array" aca="1" ref="F554" ca="1">INDEX(list!$C$2:$C$5034,MATCH(INDIRECT(ADDRESS(ROW(),COLUMN()-1)),list!$A$2:$A$5034,0))</f>
        <v>Ed Tiongson</v>
      </c>
      <c r="G554" s="14" t="s">
        <v>3931</v>
      </c>
      <c r="H554" s="14">
        <v>10</v>
      </c>
      <c r="I554" s="23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 ht="15.75" customHeight="1">
      <c r="A555" s="14" t="s">
        <v>3935</v>
      </c>
      <c r="B555" s="20">
        <v>44813</v>
      </c>
      <c r="C555" s="21">
        <v>0.67708333333333337</v>
      </c>
      <c r="D555" s="22">
        <v>0.6777777777777777</v>
      </c>
      <c r="E555" s="14" t="s">
        <v>837</v>
      </c>
      <c r="F555" s="14" t="str">
        <f t="array" aca="1" ref="F555" ca="1">INDEX(list!$C$2:$C$5034,MATCH(INDIRECT(ADDRESS(ROW(),COLUMN()-1)),list!$A$2:$A$5034,0))</f>
        <v>John Evans</v>
      </c>
      <c r="G555" s="14" t="s">
        <v>3929</v>
      </c>
      <c r="H555" s="14">
        <v>1</v>
      </c>
      <c r="I555" s="23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 ht="15.75" customHeight="1">
      <c r="A556" s="14" t="s">
        <v>3935</v>
      </c>
      <c r="B556" s="20">
        <v>44813</v>
      </c>
      <c r="C556" s="21">
        <v>0.68958333333333333</v>
      </c>
      <c r="D556" s="22">
        <v>0.68958333333333333</v>
      </c>
      <c r="E556" s="14" t="s">
        <v>837</v>
      </c>
      <c r="F556" s="14" t="str">
        <f t="array" aca="1" ref="F556" ca="1">INDEX(list!$C$2:$C$5034,MATCH(INDIRECT(ADDRESS(ROW(),COLUMN()-1)),list!$A$2:$A$5034,0))</f>
        <v>John Evans</v>
      </c>
      <c r="G556" s="14" t="s">
        <v>3931</v>
      </c>
      <c r="H556" s="14">
        <v>0</v>
      </c>
      <c r="I556" s="23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 ht="15.75" customHeight="1">
      <c r="A557" s="14" t="s">
        <v>3935</v>
      </c>
      <c r="B557" s="20">
        <v>44813</v>
      </c>
      <c r="C557" s="21">
        <v>0.68958333333333333</v>
      </c>
      <c r="D557" s="22">
        <v>0.68958333333333333</v>
      </c>
      <c r="E557" s="14" t="s">
        <v>837</v>
      </c>
      <c r="F557" s="14" t="str">
        <f t="array" aca="1" ref="F557" ca="1">INDEX(list!$C$2:$C$5034,MATCH(INDIRECT(ADDRESS(ROW(),COLUMN()-1)),list!$A$2:$A$5034,0))</f>
        <v>John Evans</v>
      </c>
      <c r="G557" s="14" t="s">
        <v>3930</v>
      </c>
      <c r="H557" s="14">
        <v>0</v>
      </c>
      <c r="I557" s="23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 ht="15.75" customHeight="1">
      <c r="A558" s="14" t="s">
        <v>3935</v>
      </c>
      <c r="B558" s="20">
        <v>44813</v>
      </c>
      <c r="C558" s="21">
        <v>0.68958333333333333</v>
      </c>
      <c r="D558" s="22">
        <v>0.69166666666666676</v>
      </c>
      <c r="E558" s="14" t="s">
        <v>2327</v>
      </c>
      <c r="F558" s="14" t="str">
        <f t="array" aca="1" ref="F558" ca="1">INDEX(list!$C$2:$C$5034,MATCH(INDIRECT(ADDRESS(ROW(),COLUMN()-1)),list!$A$2:$A$5034,0))</f>
        <v>VA - Chris Staff</v>
      </c>
      <c r="G558" s="14" t="s">
        <v>3929</v>
      </c>
      <c r="H558" s="14">
        <v>3</v>
      </c>
      <c r="I558" s="23" t="s">
        <v>1819</v>
      </c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 ht="15.75" customHeight="1">
      <c r="A559" s="14" t="s">
        <v>3935</v>
      </c>
      <c r="B559" s="20">
        <v>44813</v>
      </c>
      <c r="C559" s="21">
        <v>0.69166666666666676</v>
      </c>
      <c r="D559" s="22">
        <v>0.69236111111111109</v>
      </c>
      <c r="E559" s="14" t="s">
        <v>837</v>
      </c>
      <c r="F559" s="14" t="str">
        <f t="array" aca="1" ref="F559" ca="1">INDEX(list!$C$2:$C$5034,MATCH(INDIRECT(ADDRESS(ROW(),COLUMN()-1)),list!$A$2:$A$5034,0))</f>
        <v>John Evans</v>
      </c>
      <c r="G559" s="14" t="s">
        <v>3931</v>
      </c>
      <c r="H559" s="14">
        <v>1</v>
      </c>
      <c r="I559" s="23" t="s">
        <v>3880</v>
      </c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 ht="15.75" customHeight="1">
      <c r="A560" s="14" t="s">
        <v>3935</v>
      </c>
      <c r="B560" s="20">
        <v>44813</v>
      </c>
      <c r="C560" s="21">
        <v>0.70138888888888884</v>
      </c>
      <c r="D560" s="22">
        <v>0.70347222222222217</v>
      </c>
      <c r="E560" s="14" t="s">
        <v>2149</v>
      </c>
      <c r="F560" s="14" t="str">
        <f t="array" aca="1" ref="F560" ca="1">INDEX(list!$C$2:$C$5034,MATCH(INDIRECT(ADDRESS(ROW(),COLUMN()-1)),list!$A$2:$A$5034,0))</f>
        <v>Joshua Laubach</v>
      </c>
      <c r="G560" s="14" t="s">
        <v>3929</v>
      </c>
      <c r="H560" s="14">
        <v>3</v>
      </c>
      <c r="I560" s="23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 ht="15.75" customHeight="1">
      <c r="A561" s="14" t="s">
        <v>3935</v>
      </c>
      <c r="B561" s="20">
        <v>44813</v>
      </c>
      <c r="C561" s="21">
        <v>0.70416666666666661</v>
      </c>
      <c r="D561" s="22">
        <v>0.70486111111111116</v>
      </c>
      <c r="E561" s="14" t="s">
        <v>2117</v>
      </c>
      <c r="F561" s="14" t="str">
        <f t="array" aca="1" ref="F561" ca="1">INDEX(list!$C$2:$C$5034,MATCH(INDIRECT(ADDRESS(ROW(),COLUMN()-1)),list!$A$2:$A$5034,0))</f>
        <v>FB - Mitch Jacobs</v>
      </c>
      <c r="G561" s="14" t="s">
        <v>3931</v>
      </c>
      <c r="H561" s="14">
        <v>1</v>
      </c>
      <c r="I561" s="23" t="s">
        <v>31</v>
      </c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 ht="15.75" customHeight="1">
      <c r="A562" s="14" t="s">
        <v>3935</v>
      </c>
      <c r="B562" s="20">
        <v>44813</v>
      </c>
      <c r="C562" s="21">
        <v>0.71597222222222223</v>
      </c>
      <c r="D562" s="22">
        <v>0.71805555555555556</v>
      </c>
      <c r="E562" s="14" t="s">
        <v>2117</v>
      </c>
      <c r="F562" s="14" t="str">
        <f t="array" aca="1" ref="F562" ca="1">INDEX(list!$C$2:$C$5034,MATCH(INDIRECT(ADDRESS(ROW(),COLUMN()-1)),list!$A$2:$A$5034,0))</f>
        <v>FB - Mitch Jacobs</v>
      </c>
      <c r="G562" s="14" t="s">
        <v>3929</v>
      </c>
      <c r="H562" s="14">
        <v>3</v>
      </c>
      <c r="I562" s="23" t="s">
        <v>31</v>
      </c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 ht="15.75" customHeight="1">
      <c r="A563" s="14" t="s">
        <v>3935</v>
      </c>
      <c r="B563" s="20">
        <v>44813</v>
      </c>
      <c r="C563" s="21">
        <v>0.77013888888888893</v>
      </c>
      <c r="D563" s="22">
        <v>0.77013888888888893</v>
      </c>
      <c r="E563" s="14" t="s">
        <v>3948</v>
      </c>
      <c r="F563" s="14" t="e">
        <f t="array" aca="1" ref="F563" ca="1">INDEX(list!$C$2:$C$5034,MATCH(INDIRECT(ADDRESS(ROW(),COLUMN()-1)),list!$A$2:$A$5034,0))</f>
        <v>#N/A</v>
      </c>
      <c r="G563" s="14" t="s">
        <v>3930</v>
      </c>
      <c r="H563" s="14">
        <v>0</v>
      </c>
      <c r="I563" s="23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 ht="15.75" customHeight="1">
      <c r="A564" s="14" t="s">
        <v>3937</v>
      </c>
      <c r="B564" s="20">
        <v>44814</v>
      </c>
      <c r="C564" s="21">
        <v>0.39583333333333331</v>
      </c>
      <c r="D564" s="22">
        <v>0.40416666666666662</v>
      </c>
      <c r="E564" s="14" t="s">
        <v>3879</v>
      </c>
      <c r="F564" s="14" t="str">
        <f t="array" aca="1" ref="F564" ca="1">INDEX(list!$C$2:$C$5034,MATCH(INDIRECT(ADDRESS(ROW(),COLUMN()-1)),list!$A$2:$A$5034,0))</f>
        <v>OE - Ocean Imports office number</v>
      </c>
      <c r="G564" s="14" t="s">
        <v>3929</v>
      </c>
      <c r="H564" s="14">
        <v>12</v>
      </c>
      <c r="I564" s="23" t="s">
        <v>3880</v>
      </c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 ht="15.75" customHeight="1">
      <c r="A565" s="14" t="s">
        <v>3937</v>
      </c>
      <c r="B565" s="20">
        <v>44814</v>
      </c>
      <c r="C565" s="21">
        <v>0.41111111111111115</v>
      </c>
      <c r="D565" s="22">
        <v>0.41111111111111115</v>
      </c>
      <c r="E565" s="14" t="s">
        <v>3879</v>
      </c>
      <c r="F565" s="14" t="str">
        <f t="array" aca="1" ref="F565" ca="1">INDEX(list!$C$2:$C$5034,MATCH(INDIRECT(ADDRESS(ROW(),COLUMN()-1)),list!$A$2:$A$5034,0))</f>
        <v>OE - Ocean Imports office number</v>
      </c>
      <c r="G565" s="14" t="s">
        <v>3930</v>
      </c>
      <c r="H565" s="14">
        <v>0</v>
      </c>
      <c r="I565" s="23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 ht="15.75" customHeight="1">
      <c r="A566" s="14" t="s">
        <v>3937</v>
      </c>
      <c r="B566" s="20">
        <v>44814</v>
      </c>
      <c r="C566" s="21">
        <v>0.41597222222222219</v>
      </c>
      <c r="D566" s="22">
        <v>0.42083333333333334</v>
      </c>
      <c r="E566" s="14" t="s">
        <v>3879</v>
      </c>
      <c r="F566" s="14" t="str">
        <f t="array" aca="1" ref="F566" ca="1">INDEX(list!$C$2:$C$5034,MATCH(INDIRECT(ADDRESS(ROW(),COLUMN()-1)),list!$A$2:$A$5034,0))</f>
        <v>OE - Ocean Imports office number</v>
      </c>
      <c r="G566" s="14" t="s">
        <v>3931</v>
      </c>
      <c r="H566" s="14">
        <v>7</v>
      </c>
      <c r="I566" s="23" t="s">
        <v>3880</v>
      </c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 ht="15.75" customHeight="1">
      <c r="A567" s="14" t="s">
        <v>3937</v>
      </c>
      <c r="B567" s="20">
        <v>44814</v>
      </c>
      <c r="C567" s="21">
        <v>0.42152777777777778</v>
      </c>
      <c r="D567" s="22">
        <v>0.42708333333333331</v>
      </c>
      <c r="E567" s="14" t="s">
        <v>3879</v>
      </c>
      <c r="F567" s="14" t="str">
        <f t="array" aca="1" ref="F567" ca="1">INDEX(list!$C$2:$C$5034,MATCH(INDIRECT(ADDRESS(ROW(),COLUMN()-1)),list!$A$2:$A$5034,0))</f>
        <v>OE - Ocean Imports office number</v>
      </c>
      <c r="G567" s="14" t="s">
        <v>3929</v>
      </c>
      <c r="H567" s="14">
        <v>8</v>
      </c>
      <c r="I567" s="23" t="s">
        <v>3880</v>
      </c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 ht="15.75" customHeight="1">
      <c r="A568" s="14" t="s">
        <v>3937</v>
      </c>
      <c r="B568" s="20">
        <v>44814</v>
      </c>
      <c r="C568" s="21">
        <v>0.6972222222222223</v>
      </c>
      <c r="D568" s="22">
        <v>0.6972222222222223</v>
      </c>
      <c r="E568" s="14" t="s">
        <v>2166</v>
      </c>
      <c r="F568" s="14" t="str">
        <f t="array" aca="1" ref="F568" ca="1">INDEX(list!$C$2:$C$5034,MATCH(INDIRECT(ADDRESS(ROW(),COLUMN()-1)),list!$A$2:$A$5034,0))</f>
        <v>Ed Laubach Cell</v>
      </c>
      <c r="G568" s="14" t="s">
        <v>3930</v>
      </c>
      <c r="H568" s="14">
        <v>0</v>
      </c>
      <c r="I568" s="23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 ht="15.75" customHeight="1">
      <c r="A569" s="14" t="s">
        <v>3937</v>
      </c>
      <c r="B569" s="20">
        <v>44814</v>
      </c>
      <c r="C569" s="21">
        <v>0.71597222222222223</v>
      </c>
      <c r="D569" s="22">
        <v>0.71597222222222223</v>
      </c>
      <c r="E569" s="14" t="s">
        <v>940</v>
      </c>
      <c r="F569" s="14" t="str">
        <f t="array" aca="1" ref="F569" ca="1">INDEX(list!$C$2:$C$5034,MATCH(INDIRECT(ADDRESS(ROW(),COLUMN()-1)),list!$A$2:$A$5034,0))</f>
        <v>SOCO - James Sampson</v>
      </c>
      <c r="G569" s="14" t="s">
        <v>3930</v>
      </c>
      <c r="H569" s="14">
        <v>0</v>
      </c>
      <c r="I569" s="23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 ht="15.75" customHeight="1">
      <c r="A570" s="14" t="s">
        <v>3937</v>
      </c>
      <c r="B570" s="20">
        <v>44814</v>
      </c>
      <c r="C570" s="21">
        <v>0.72013888888888899</v>
      </c>
      <c r="D570" s="22">
        <v>0.72013888888888899</v>
      </c>
      <c r="E570" s="14" t="s">
        <v>940</v>
      </c>
      <c r="F570" s="14" t="str">
        <f t="array" aca="1" ref="F570" ca="1">INDEX(list!$C$2:$C$5034,MATCH(INDIRECT(ADDRESS(ROW(),COLUMN()-1)),list!$A$2:$A$5034,0))</f>
        <v>SOCO - James Sampson</v>
      </c>
      <c r="G570" s="14" t="s">
        <v>3930</v>
      </c>
      <c r="H570" s="14">
        <v>0</v>
      </c>
      <c r="I570" s="23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 ht="15.75" customHeight="1">
      <c r="A571" s="14" t="s">
        <v>3938</v>
      </c>
      <c r="B571" s="20">
        <v>44815</v>
      </c>
      <c r="C571" s="21">
        <v>0.67986111111111114</v>
      </c>
      <c r="D571" s="22">
        <v>0.67986111111111114</v>
      </c>
      <c r="E571" s="14" t="s">
        <v>2266</v>
      </c>
      <c r="F571" s="14" t="str">
        <f t="array" aca="1" ref="F571" ca="1">INDEX(list!$C$2:$C$5034,MATCH(INDIRECT(ADDRESS(ROW(),COLUMN()-1)),list!$A$2:$A$5034,0))</f>
        <v>Paul DeBaets</v>
      </c>
      <c r="G571" s="14" t="s">
        <v>3930</v>
      </c>
      <c r="H571" s="14">
        <v>0</v>
      </c>
      <c r="I571" s="23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 ht="15.75" customHeight="1">
      <c r="A572" s="14" t="s">
        <v>3938</v>
      </c>
      <c r="B572" s="20">
        <v>44815</v>
      </c>
      <c r="C572" s="21">
        <v>0.75277777777777777</v>
      </c>
      <c r="D572" s="22">
        <v>0.75277777777777777</v>
      </c>
      <c r="E572" s="14" t="s">
        <v>2266</v>
      </c>
      <c r="F572" s="14" t="str">
        <f t="array" aca="1" ref="F572" ca="1">INDEX(list!$C$2:$C$5034,MATCH(INDIRECT(ADDRESS(ROW(),COLUMN()-1)),list!$A$2:$A$5034,0))</f>
        <v>Paul DeBaets</v>
      </c>
      <c r="G572" s="14" t="s">
        <v>3930</v>
      </c>
      <c r="H572" s="14">
        <v>0</v>
      </c>
      <c r="I572" s="23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 ht="15.75" customHeight="1">
      <c r="A573" s="14" t="s">
        <v>3938</v>
      </c>
      <c r="B573" s="20">
        <v>44815</v>
      </c>
      <c r="C573" s="21">
        <v>0.79791666666666661</v>
      </c>
      <c r="D573" s="22">
        <v>0.79791666666666661</v>
      </c>
      <c r="E573" s="14" t="s">
        <v>2266</v>
      </c>
      <c r="F573" s="14" t="str">
        <f t="array" aca="1" ref="F573" ca="1">INDEX(list!$C$2:$C$5034,MATCH(INDIRECT(ADDRESS(ROW(),COLUMN()-1)),list!$A$2:$A$5034,0))</f>
        <v>Paul DeBaets</v>
      </c>
      <c r="G573" s="14" t="s">
        <v>3930</v>
      </c>
      <c r="H573" s="14">
        <v>0</v>
      </c>
      <c r="I573" s="23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 ht="15.75" customHeight="1">
      <c r="A574" s="14" t="s">
        <v>3928</v>
      </c>
      <c r="B574" s="20">
        <v>44816</v>
      </c>
      <c r="C574" s="21">
        <v>0.36874999999999997</v>
      </c>
      <c r="D574" s="22">
        <v>0.37152777777777773</v>
      </c>
      <c r="E574" s="14" t="s">
        <v>940</v>
      </c>
      <c r="F574" s="14" t="str">
        <f t="array" aca="1" ref="F574" ca="1">INDEX(list!$C$2:$C$5034,MATCH(INDIRECT(ADDRESS(ROW(),COLUMN()-1)),list!$A$2:$A$5034,0))</f>
        <v>SOCO - James Sampson</v>
      </c>
      <c r="G574" s="14" t="s">
        <v>3929</v>
      </c>
      <c r="H574" s="14">
        <v>4</v>
      </c>
      <c r="I574" s="23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 ht="15.75" customHeight="1">
      <c r="A575" s="14" t="s">
        <v>3928</v>
      </c>
      <c r="B575" s="20">
        <v>44816</v>
      </c>
      <c r="C575" s="21">
        <v>0.42222222222222222</v>
      </c>
      <c r="D575" s="22">
        <v>0.42291666666666666</v>
      </c>
      <c r="E575" s="14" t="s">
        <v>2651</v>
      </c>
      <c r="F575" s="14" t="str">
        <f t="array" aca="1" ref="F575" ca="1">INDEX(list!$C$2:$C$5034,MATCH(INDIRECT(ADDRESS(ROW(),COLUMN()-1)),list!$A$2:$A$5034,0))</f>
        <v>GD - Diana Garreau Cell</v>
      </c>
      <c r="G575" s="14" t="s">
        <v>3929</v>
      </c>
      <c r="H575" s="14">
        <v>1</v>
      </c>
      <c r="I575" s="23" t="s">
        <v>44</v>
      </c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 ht="15.75" customHeight="1">
      <c r="A576" s="14" t="s">
        <v>3928</v>
      </c>
      <c r="B576" s="20">
        <v>44816</v>
      </c>
      <c r="C576" s="21">
        <v>0.42638888888888887</v>
      </c>
      <c r="D576" s="22">
        <v>0.43124999999999997</v>
      </c>
      <c r="E576" s="14" t="s">
        <v>2651</v>
      </c>
      <c r="F576" s="14" t="str">
        <f t="array" aca="1" ref="F576" ca="1">INDEX(list!$C$2:$C$5034,MATCH(INDIRECT(ADDRESS(ROW(),COLUMN()-1)),list!$A$2:$A$5034,0))</f>
        <v>GD - Diana Garreau Cell</v>
      </c>
      <c r="G576" s="14" t="s">
        <v>3929</v>
      </c>
      <c r="H576" s="14">
        <v>7</v>
      </c>
      <c r="I576" s="23" t="s">
        <v>44</v>
      </c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 ht="15.75" customHeight="1">
      <c r="A577" s="14" t="s">
        <v>3928</v>
      </c>
      <c r="B577" s="20">
        <v>44816</v>
      </c>
      <c r="C577" s="21">
        <v>0.47569444444444442</v>
      </c>
      <c r="D577" s="22">
        <v>0.47916666666666669</v>
      </c>
      <c r="E577" s="14" t="s">
        <v>3879</v>
      </c>
      <c r="F577" s="14" t="str">
        <f t="array" aca="1" ref="F577" ca="1">INDEX(list!$C$2:$C$5034,MATCH(INDIRECT(ADDRESS(ROW(),COLUMN()-1)),list!$A$2:$A$5034,0))</f>
        <v>OE - Ocean Imports office number</v>
      </c>
      <c r="G577" s="14" t="s">
        <v>3929</v>
      </c>
      <c r="H577" s="14">
        <v>5</v>
      </c>
      <c r="I577" s="23" t="s">
        <v>3880</v>
      </c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 ht="15.75" customHeight="1">
      <c r="A578" s="14" t="s">
        <v>3928</v>
      </c>
      <c r="B578" s="20">
        <v>44816</v>
      </c>
      <c r="C578" s="21">
        <v>0.54375000000000007</v>
      </c>
      <c r="D578" s="22">
        <v>0.5444444444444444</v>
      </c>
      <c r="E578" s="14" t="s">
        <v>815</v>
      </c>
      <c r="F578" s="14" t="str">
        <f t="array" aca="1" ref="F578" ca="1">INDEX(list!$C$2:$C$5034,MATCH(INDIRECT(ADDRESS(ROW(),COLUMN()-1)),list!$A$2:$A$5034,0))</f>
        <v>Stanton Wong Cell</v>
      </c>
      <c r="G578" s="14" t="s">
        <v>3931</v>
      </c>
      <c r="H578" s="14">
        <v>1</v>
      </c>
      <c r="I578" s="23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 ht="15.75" customHeight="1">
      <c r="A579" s="14" t="s">
        <v>3928</v>
      </c>
      <c r="B579" s="20">
        <v>44816</v>
      </c>
      <c r="C579" s="21">
        <v>0.64513888888888882</v>
      </c>
      <c r="D579" s="22">
        <v>0.64652777777777781</v>
      </c>
      <c r="E579" s="14" t="s">
        <v>815</v>
      </c>
      <c r="F579" s="14" t="str">
        <f t="array" aca="1" ref="F579" ca="1">INDEX(list!$C$2:$C$5034,MATCH(INDIRECT(ADDRESS(ROW(),COLUMN()-1)),list!$A$2:$A$5034,0))</f>
        <v>Stanton Wong Cell</v>
      </c>
      <c r="G579" s="14" t="s">
        <v>3929</v>
      </c>
      <c r="H579" s="14">
        <v>2</v>
      </c>
      <c r="I579" s="23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 ht="15.75" customHeight="1">
      <c r="A580" s="14" t="s">
        <v>3928</v>
      </c>
      <c r="B580" s="20">
        <v>44816</v>
      </c>
      <c r="C580" s="21">
        <v>0.6479166666666667</v>
      </c>
      <c r="D580" s="22">
        <v>0.64861111111111114</v>
      </c>
      <c r="E580" s="14" t="s">
        <v>815</v>
      </c>
      <c r="F580" s="14" t="str">
        <f t="array" aca="1" ref="F580" ca="1">INDEX(list!$C$2:$C$5034,MATCH(INDIRECT(ADDRESS(ROW(),COLUMN()-1)),list!$A$2:$A$5034,0))</f>
        <v>Stanton Wong Cell</v>
      </c>
      <c r="G580" s="14" t="s">
        <v>3931</v>
      </c>
      <c r="H580" s="14">
        <v>1</v>
      </c>
      <c r="I580" s="23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 ht="15.75" customHeight="1">
      <c r="A581" s="14" t="s">
        <v>3928</v>
      </c>
      <c r="B581" s="20">
        <v>44816</v>
      </c>
      <c r="C581" s="21">
        <v>0.70694444444444438</v>
      </c>
      <c r="D581" s="22">
        <v>0.70763888888888893</v>
      </c>
      <c r="E581" s="14" t="s">
        <v>815</v>
      </c>
      <c r="F581" s="14" t="str">
        <f t="array" aca="1" ref="F581" ca="1">INDEX(list!$C$2:$C$5034,MATCH(INDIRECT(ADDRESS(ROW(),COLUMN()-1)),list!$A$2:$A$5034,0))</f>
        <v>Stanton Wong Cell</v>
      </c>
      <c r="G581" s="14" t="s">
        <v>3931</v>
      </c>
      <c r="H581" s="14">
        <v>1</v>
      </c>
      <c r="I581" s="23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 ht="15.75" customHeight="1">
      <c r="A582" s="14" t="s">
        <v>3928</v>
      </c>
      <c r="B582" s="20">
        <v>44816</v>
      </c>
      <c r="C582" s="21">
        <v>0.72986111111111107</v>
      </c>
      <c r="D582" s="22">
        <v>0.73055555555555562</v>
      </c>
      <c r="E582" s="14" t="s">
        <v>815</v>
      </c>
      <c r="F582" s="14" t="str">
        <f t="array" aca="1" ref="F582" ca="1">INDEX(list!$C$2:$C$5034,MATCH(INDIRECT(ADDRESS(ROW(),COLUMN()-1)),list!$A$2:$A$5034,0))</f>
        <v>Stanton Wong Cell</v>
      </c>
      <c r="G582" s="14" t="s">
        <v>3929</v>
      </c>
      <c r="H582" s="14">
        <v>1</v>
      </c>
      <c r="I582" s="23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 ht="15.75" customHeight="1">
      <c r="A583" s="14" t="s">
        <v>3928</v>
      </c>
      <c r="B583" s="20">
        <v>44816</v>
      </c>
      <c r="C583" s="21">
        <v>0.81041666666666667</v>
      </c>
      <c r="D583" s="22">
        <v>0.81111111111111101</v>
      </c>
      <c r="E583" s="14" t="s">
        <v>815</v>
      </c>
      <c r="F583" s="14" t="str">
        <f t="array" aca="1" ref="F583" ca="1">INDEX(list!$C$2:$C$5034,MATCH(INDIRECT(ADDRESS(ROW(),COLUMN()-1)),list!$A$2:$A$5034,0))</f>
        <v>Stanton Wong Cell</v>
      </c>
      <c r="G583" s="14" t="s">
        <v>3929</v>
      </c>
      <c r="H583" s="14">
        <v>1</v>
      </c>
      <c r="I583" s="23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 ht="15.75" customHeight="1">
      <c r="A584" s="14" t="s">
        <v>3932</v>
      </c>
      <c r="B584" s="20">
        <v>44817</v>
      </c>
      <c r="C584" s="21">
        <v>0.41111111111111115</v>
      </c>
      <c r="D584" s="22">
        <v>0.42569444444444443</v>
      </c>
      <c r="E584" s="14" t="s">
        <v>2651</v>
      </c>
      <c r="F584" s="14" t="str">
        <f t="array" aca="1" ref="F584" ca="1">INDEX(list!$C$2:$C$5034,MATCH(INDIRECT(ADDRESS(ROW(),COLUMN()-1)),list!$A$2:$A$5034,0))</f>
        <v>GD - Diana Garreau Cell</v>
      </c>
      <c r="G584" s="14" t="s">
        <v>3929</v>
      </c>
      <c r="H584" s="14">
        <v>21</v>
      </c>
      <c r="I584" s="23" t="s">
        <v>44</v>
      </c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 ht="15.75" customHeight="1">
      <c r="A585" s="14" t="s">
        <v>3932</v>
      </c>
      <c r="B585" s="20">
        <v>44817</v>
      </c>
      <c r="C585" s="21">
        <v>0.50555555555555554</v>
      </c>
      <c r="D585" s="22">
        <v>0.50555555555555554</v>
      </c>
      <c r="E585" s="14" t="s">
        <v>837</v>
      </c>
      <c r="F585" s="14" t="str">
        <f t="array" aca="1" ref="F585" ca="1">INDEX(list!$C$2:$C$5034,MATCH(INDIRECT(ADDRESS(ROW(),COLUMN()-1)),list!$A$2:$A$5034,0))</f>
        <v>John Evans</v>
      </c>
      <c r="G585" s="14" t="s">
        <v>3930</v>
      </c>
      <c r="H585" s="14">
        <v>0</v>
      </c>
      <c r="I585" s="23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 ht="15.75" customHeight="1">
      <c r="A586" s="14" t="s">
        <v>3932</v>
      </c>
      <c r="B586" s="20">
        <v>44817</v>
      </c>
      <c r="C586" s="21">
        <v>0.51666666666666672</v>
      </c>
      <c r="D586" s="22">
        <v>0.51736111111111105</v>
      </c>
      <c r="E586" s="14" t="s">
        <v>837</v>
      </c>
      <c r="F586" s="14" t="str">
        <f t="array" aca="1" ref="F586" ca="1">INDEX(list!$C$2:$C$5034,MATCH(INDIRECT(ADDRESS(ROW(),COLUMN()-1)),list!$A$2:$A$5034,0))</f>
        <v>John Evans</v>
      </c>
      <c r="G586" s="14" t="s">
        <v>3931</v>
      </c>
      <c r="H586" s="14">
        <v>1</v>
      </c>
      <c r="I586" s="23" t="s">
        <v>3880</v>
      </c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 ht="15.75" customHeight="1">
      <c r="A587" s="14" t="s">
        <v>3932</v>
      </c>
      <c r="B587" s="20">
        <v>44817</v>
      </c>
      <c r="C587" s="21">
        <v>0.52222222222222225</v>
      </c>
      <c r="D587" s="22">
        <v>0.52638888888888891</v>
      </c>
      <c r="E587" s="14" t="s">
        <v>837</v>
      </c>
      <c r="F587" s="14" t="str">
        <f t="array" aca="1" ref="F587" ca="1">INDEX(list!$C$2:$C$5034,MATCH(INDIRECT(ADDRESS(ROW(),COLUMN()-1)),list!$A$2:$A$5034,0))</f>
        <v>John Evans</v>
      </c>
      <c r="G587" s="14" t="s">
        <v>3929</v>
      </c>
      <c r="H587" s="14">
        <v>6</v>
      </c>
      <c r="I587" s="23" t="s">
        <v>3880</v>
      </c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 ht="15.75" customHeight="1">
      <c r="A588" s="14" t="s">
        <v>3932</v>
      </c>
      <c r="B588" s="20">
        <v>44817</v>
      </c>
      <c r="C588" s="21">
        <v>0.61527777777777781</v>
      </c>
      <c r="D588" s="22">
        <v>0.61875000000000002</v>
      </c>
      <c r="E588" s="14" t="s">
        <v>940</v>
      </c>
      <c r="F588" s="14" t="str">
        <f t="array" aca="1" ref="F588" ca="1">INDEX(list!$C$2:$C$5034,MATCH(INDIRECT(ADDRESS(ROW(),COLUMN()-1)),list!$A$2:$A$5034,0))</f>
        <v>SOCO - James Sampson</v>
      </c>
      <c r="G588" s="14" t="s">
        <v>3931</v>
      </c>
      <c r="H588" s="14">
        <v>5</v>
      </c>
      <c r="I588" s="23" t="s">
        <v>59</v>
      </c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 ht="15.75" customHeight="1">
      <c r="A589" s="14" t="s">
        <v>3932</v>
      </c>
      <c r="B589" s="20">
        <v>44817</v>
      </c>
      <c r="C589" s="21">
        <v>0.69166666666666676</v>
      </c>
      <c r="D589" s="22">
        <v>0.69444444444444453</v>
      </c>
      <c r="E589" s="14" t="s">
        <v>3871</v>
      </c>
      <c r="F589" s="14" t="str">
        <f t="array" aca="1" ref="F589" ca="1">INDEX(list!$C$2:$C$5034,MATCH(INDIRECT(ADDRESS(ROW(),COLUMN()-1)),list!$A$2:$A$5034,0))</f>
        <v>TPSI - Marcia Harshaw</v>
      </c>
      <c r="G589" s="14" t="s">
        <v>3931</v>
      </c>
      <c r="H589" s="14">
        <v>4</v>
      </c>
      <c r="I589" s="23" t="s">
        <v>3680</v>
      </c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 ht="15.75" customHeight="1">
      <c r="A590" s="14" t="s">
        <v>3932</v>
      </c>
      <c r="B590" s="20">
        <v>44817</v>
      </c>
      <c r="C590" s="21">
        <v>0.69513888888888886</v>
      </c>
      <c r="D590" s="22">
        <v>0.6958333333333333</v>
      </c>
      <c r="E590" s="14" t="s">
        <v>2460</v>
      </c>
      <c r="F590" s="14" t="str">
        <f t="array" aca="1" ref="F590" ca="1">INDEX(list!$C$2:$C$5034,MATCH(INDIRECT(ADDRESS(ROW(),COLUMN()-1)),list!$A$2:$A$5034,0))</f>
        <v>LU - Larry Ulvestad cell</v>
      </c>
      <c r="G590" s="14" t="s">
        <v>3931</v>
      </c>
      <c r="H590" s="14">
        <v>1</v>
      </c>
      <c r="I590" s="23" t="s">
        <v>388</v>
      </c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 ht="15.75" customHeight="1">
      <c r="A591" s="14" t="s">
        <v>3932</v>
      </c>
      <c r="B591" s="20">
        <v>44817</v>
      </c>
      <c r="C591" s="21">
        <v>0.6972222222222223</v>
      </c>
      <c r="D591" s="22">
        <v>0.70277777777777783</v>
      </c>
      <c r="E591" s="14" t="s">
        <v>3871</v>
      </c>
      <c r="F591" s="14" t="str">
        <f t="array" aca="1" ref="F591" ca="1">INDEX(list!$C$2:$C$5034,MATCH(INDIRECT(ADDRESS(ROW(),COLUMN()-1)),list!$A$2:$A$5034,0))</f>
        <v>TPSI - Marcia Harshaw</v>
      </c>
      <c r="G591" s="14" t="s">
        <v>3931</v>
      </c>
      <c r="H591" s="14">
        <v>8</v>
      </c>
      <c r="I591" s="23" t="s">
        <v>3680</v>
      </c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 ht="15.75" customHeight="1">
      <c r="A592" s="14" t="s">
        <v>3932</v>
      </c>
      <c r="B592" s="20">
        <v>44817</v>
      </c>
      <c r="C592" s="21">
        <v>0.70277777777777783</v>
      </c>
      <c r="D592" s="22">
        <v>0.71180555555555547</v>
      </c>
      <c r="E592" s="14" t="s">
        <v>1138</v>
      </c>
      <c r="F592" s="14" t="str">
        <f t="array" aca="1" ref="F592" ca="1">INDEX(list!$C$2:$C$5034,MATCH(INDIRECT(ADDRESS(ROW(),COLUMN()-1)),list!$A$2:$A$5034,0))</f>
        <v>SOCO - Wesley Willmott</v>
      </c>
      <c r="G592" s="14" t="s">
        <v>3931</v>
      </c>
      <c r="H592" s="14">
        <v>13</v>
      </c>
      <c r="I592" s="23" t="s">
        <v>59</v>
      </c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 ht="15.75" customHeight="1">
      <c r="A593" s="14" t="s">
        <v>3932</v>
      </c>
      <c r="B593" s="20">
        <v>44817</v>
      </c>
      <c r="C593" s="21">
        <v>0.71180555555555547</v>
      </c>
      <c r="D593" s="22">
        <v>0.72430555555555554</v>
      </c>
      <c r="E593" s="14" t="s">
        <v>3871</v>
      </c>
      <c r="F593" s="14" t="str">
        <f t="array" aca="1" ref="F593" ca="1">INDEX(list!$C$2:$C$5034,MATCH(INDIRECT(ADDRESS(ROW(),COLUMN()-1)),list!$A$2:$A$5034,0))</f>
        <v>TPSI - Marcia Harshaw</v>
      </c>
      <c r="G593" s="14" t="s">
        <v>3931</v>
      </c>
      <c r="H593" s="14">
        <v>18</v>
      </c>
      <c r="I593" s="23" t="s">
        <v>3680</v>
      </c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 ht="15.75" customHeight="1">
      <c r="A594" s="14" t="s">
        <v>3932</v>
      </c>
      <c r="B594" s="20">
        <v>44817</v>
      </c>
      <c r="C594" s="21">
        <v>0.8618055555555556</v>
      </c>
      <c r="D594" s="22">
        <v>0.86319444444444438</v>
      </c>
      <c r="E594" s="14" t="s">
        <v>654</v>
      </c>
      <c r="F594" s="14" t="str">
        <f t="array" aca="1" ref="F594" ca="1">INDEX(list!$C$2:$C$5034,MATCH(INDIRECT(ADDRESS(ROW(),COLUMN()-1)),list!$A$2:$A$5034,0))</f>
        <v>Amber Howard cell</v>
      </c>
      <c r="G594" s="14" t="s">
        <v>3931</v>
      </c>
      <c r="H594" s="14">
        <v>2</v>
      </c>
      <c r="I594" s="23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 ht="15.75" customHeight="1">
      <c r="A595" s="14" t="s">
        <v>3932</v>
      </c>
      <c r="B595" s="20">
        <v>44817</v>
      </c>
      <c r="C595" s="21">
        <v>0.86736111111111114</v>
      </c>
      <c r="D595" s="22">
        <v>0.89374999999999993</v>
      </c>
      <c r="E595" s="14" t="s">
        <v>3272</v>
      </c>
      <c r="F595" s="14" t="str">
        <f t="array" aca="1" ref="F595" ca="1">INDEX(list!$C$2:$C$5034,MATCH(INDIRECT(ADDRESS(ROW(),COLUMN()-1)),list!$A$2:$A$5034,0))</f>
        <v>Elaina Cell</v>
      </c>
      <c r="G595" s="14" t="s">
        <v>3931</v>
      </c>
      <c r="H595" s="14">
        <v>38</v>
      </c>
      <c r="I595" s="23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 ht="15.75" customHeight="1">
      <c r="A596" s="14" t="s">
        <v>3933</v>
      </c>
      <c r="B596" s="20">
        <v>44818</v>
      </c>
      <c r="C596" s="21">
        <v>0.33333333333333331</v>
      </c>
      <c r="D596" s="22">
        <v>0.33333333333333331</v>
      </c>
      <c r="E596" s="14" t="s">
        <v>3949</v>
      </c>
      <c r="F596" s="14" t="e">
        <f t="array" aca="1" ref="F596" ca="1">INDEX(list!$C$2:$C$5034,MATCH(INDIRECT(ADDRESS(ROW(),COLUMN()-1)),list!$A$2:$A$5034,0))</f>
        <v>#N/A</v>
      </c>
      <c r="G596" s="14" t="s">
        <v>3930</v>
      </c>
      <c r="H596" s="14">
        <v>0</v>
      </c>
      <c r="I596" s="23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 ht="15.75" customHeight="1">
      <c r="A597" s="14" t="s">
        <v>3933</v>
      </c>
      <c r="B597" s="20">
        <v>44818</v>
      </c>
      <c r="C597" s="21">
        <v>0.34236111111111112</v>
      </c>
      <c r="D597" s="22">
        <v>0.34236111111111112</v>
      </c>
      <c r="E597" s="14" t="s">
        <v>3949</v>
      </c>
      <c r="F597" s="14" t="e">
        <f t="array" aca="1" ref="F597" ca="1">INDEX(list!$C$2:$C$5034,MATCH(INDIRECT(ADDRESS(ROW(),COLUMN()-1)),list!$A$2:$A$5034,0))</f>
        <v>#N/A</v>
      </c>
      <c r="G597" s="14" t="s">
        <v>3930</v>
      </c>
      <c r="H597" s="14">
        <v>0</v>
      </c>
      <c r="I597" s="23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 ht="15.75" customHeight="1">
      <c r="A598" s="14" t="s">
        <v>3933</v>
      </c>
      <c r="B598" s="20">
        <v>44818</v>
      </c>
      <c r="C598" s="21">
        <v>0.3743055555555555</v>
      </c>
      <c r="D598" s="22">
        <v>0.42430555555555555</v>
      </c>
      <c r="E598" s="14" t="s">
        <v>1637</v>
      </c>
      <c r="F598" s="14" t="str">
        <f t="array" aca="1" ref="F598" ca="1">INDEX(list!$C$2:$C$5034,MATCH(INDIRECT(ADDRESS(ROW(),COLUMN()-1)),list!$A$2:$A$5034,0))</f>
        <v>Mary Louise Zeller Cell</v>
      </c>
      <c r="G598" s="14" t="s">
        <v>3931</v>
      </c>
      <c r="H598" s="14">
        <v>72</v>
      </c>
      <c r="I598" s="23" t="s">
        <v>3905</v>
      </c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 ht="15.75" customHeight="1">
      <c r="A599" s="14" t="s">
        <v>3933</v>
      </c>
      <c r="B599" s="20">
        <v>44818</v>
      </c>
      <c r="C599" s="21">
        <v>0.52361111111111114</v>
      </c>
      <c r="D599" s="22">
        <v>0.52361111111111114</v>
      </c>
      <c r="E599" s="14" t="s">
        <v>849</v>
      </c>
      <c r="F599" s="14" t="str">
        <f t="array" aca="1" ref="F599" ca="1">INDEX(list!$C$2:$C$5034,MATCH(INDIRECT(ADDRESS(ROW(),COLUMN()-1)),list!$A$2:$A$5034,0))</f>
        <v>IV - Jeff Busche</v>
      </c>
      <c r="G599" s="14" t="s">
        <v>3930</v>
      </c>
      <c r="H599" s="14">
        <v>0</v>
      </c>
      <c r="I599" s="23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 ht="15.75" customHeight="1">
      <c r="A600" s="14" t="s">
        <v>3933</v>
      </c>
      <c r="B600" s="20">
        <v>44818</v>
      </c>
      <c r="C600" s="21">
        <v>0.57777777777777783</v>
      </c>
      <c r="D600" s="22">
        <v>0.57777777777777783</v>
      </c>
      <c r="E600" s="14" t="s">
        <v>815</v>
      </c>
      <c r="F600" s="14" t="str">
        <f t="array" aca="1" ref="F600" ca="1">INDEX(list!$C$2:$C$5034,MATCH(INDIRECT(ADDRESS(ROW(),COLUMN()-1)),list!$A$2:$A$5034,0))</f>
        <v>Stanton Wong Cell</v>
      </c>
      <c r="G600" s="14" t="s">
        <v>3930</v>
      </c>
      <c r="H600" s="14">
        <v>0</v>
      </c>
      <c r="I600" s="23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 ht="15.75" customHeight="1">
      <c r="A601" s="14" t="s">
        <v>3933</v>
      </c>
      <c r="B601" s="20">
        <v>44818</v>
      </c>
      <c r="C601" s="21">
        <v>0.5805555555555556</v>
      </c>
      <c r="D601" s="22">
        <v>0.5805555555555556</v>
      </c>
      <c r="E601" s="14" t="s">
        <v>815</v>
      </c>
      <c r="F601" s="14" t="str">
        <f t="array" aca="1" ref="F601" ca="1">INDEX(list!$C$2:$C$5034,MATCH(INDIRECT(ADDRESS(ROW(),COLUMN()-1)),list!$A$2:$A$5034,0))</f>
        <v>Stanton Wong Cell</v>
      </c>
      <c r="G601" s="14" t="s">
        <v>3930</v>
      </c>
      <c r="H601" s="14">
        <v>0</v>
      </c>
      <c r="I601" s="23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 ht="15.75" customHeight="1">
      <c r="A602" s="14" t="s">
        <v>3933</v>
      </c>
      <c r="B602" s="20">
        <v>44818</v>
      </c>
      <c r="C602" s="21">
        <v>0.58194444444444449</v>
      </c>
      <c r="D602" s="22">
        <v>0.58333333333333337</v>
      </c>
      <c r="E602" s="14" t="s">
        <v>815</v>
      </c>
      <c r="F602" s="14" t="str">
        <f t="array" aca="1" ref="F602" ca="1">INDEX(list!$C$2:$C$5034,MATCH(INDIRECT(ADDRESS(ROW(),COLUMN()-1)),list!$A$2:$A$5034,0))</f>
        <v>Stanton Wong Cell</v>
      </c>
      <c r="G602" s="14" t="s">
        <v>3931</v>
      </c>
      <c r="H602" s="14">
        <v>2</v>
      </c>
      <c r="I602" s="23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 ht="15.75" customHeight="1">
      <c r="A603" s="14" t="s">
        <v>3933</v>
      </c>
      <c r="B603" s="20">
        <v>44818</v>
      </c>
      <c r="C603" s="21">
        <v>0.61736111111111114</v>
      </c>
      <c r="D603" s="22">
        <v>0.61805555555555558</v>
      </c>
      <c r="E603" s="14" t="s">
        <v>815</v>
      </c>
      <c r="F603" s="14" t="str">
        <f t="array" aca="1" ref="F603" ca="1">INDEX(list!$C$2:$C$5034,MATCH(INDIRECT(ADDRESS(ROW(),COLUMN()-1)),list!$A$2:$A$5034,0))</f>
        <v>Stanton Wong Cell</v>
      </c>
      <c r="G603" s="14" t="s">
        <v>3931</v>
      </c>
      <c r="H603" s="14">
        <v>1</v>
      </c>
      <c r="I603" s="23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 ht="15.75" customHeight="1">
      <c r="A604" s="14" t="s">
        <v>3933</v>
      </c>
      <c r="B604" s="20">
        <v>44818</v>
      </c>
      <c r="C604" s="21">
        <v>0.73333333333333339</v>
      </c>
      <c r="D604" s="22">
        <v>0.73333333333333339</v>
      </c>
      <c r="E604" s="14" t="s">
        <v>2419</v>
      </c>
      <c r="F604" s="14" t="str">
        <f t="array" aca="1" ref="F604" ca="1">INDEX(list!$C$2:$C$5034,MATCH(INDIRECT(ADDRESS(ROW(),COLUMN()-1)),list!$A$2:$A$5034,0))</f>
        <v>PS - Geoff Parks</v>
      </c>
      <c r="G604" s="14" t="s">
        <v>3930</v>
      </c>
      <c r="H604" s="14">
        <v>0</v>
      </c>
      <c r="I604" s="23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 ht="15.75" customHeight="1">
      <c r="A605" s="14" t="s">
        <v>3933</v>
      </c>
      <c r="B605" s="20">
        <v>44818</v>
      </c>
      <c r="C605" s="21">
        <v>0.8340277777777777</v>
      </c>
      <c r="D605" s="22">
        <v>0.8340277777777777</v>
      </c>
      <c r="E605" s="14" t="s">
        <v>2651</v>
      </c>
      <c r="F605" s="14" t="str">
        <f t="array" aca="1" ref="F605" ca="1">INDEX(list!$C$2:$C$5034,MATCH(INDIRECT(ADDRESS(ROW(),COLUMN()-1)),list!$A$2:$A$5034,0))</f>
        <v>GD - Diana Garreau Cell</v>
      </c>
      <c r="G605" s="14" t="s">
        <v>3930</v>
      </c>
      <c r="H605" s="14">
        <v>0</v>
      </c>
      <c r="I605" s="23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 ht="15.75" customHeight="1">
      <c r="A606" s="14" t="s">
        <v>3934</v>
      </c>
      <c r="B606" s="20">
        <v>44819</v>
      </c>
      <c r="C606" s="21">
        <v>0.45694444444444443</v>
      </c>
      <c r="D606" s="22">
        <v>0.45694444444444443</v>
      </c>
      <c r="E606" s="14" t="s">
        <v>1637</v>
      </c>
      <c r="F606" s="14" t="str">
        <f t="array" aca="1" ref="F606" ca="1">INDEX(list!$C$2:$C$5034,MATCH(INDIRECT(ADDRESS(ROW(),COLUMN()-1)),list!$A$2:$A$5034,0))</f>
        <v>Mary Louise Zeller Cell</v>
      </c>
      <c r="G606" s="14" t="s">
        <v>3930</v>
      </c>
      <c r="H606" s="14">
        <v>0</v>
      </c>
      <c r="I606" s="23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 ht="15.75" customHeight="1">
      <c r="A607" s="14" t="s">
        <v>3934</v>
      </c>
      <c r="B607" s="20">
        <v>44819</v>
      </c>
      <c r="C607" s="21">
        <v>0.46597222222222223</v>
      </c>
      <c r="D607" s="22">
        <v>0.46666666666666662</v>
      </c>
      <c r="E607" s="14" t="s">
        <v>1637</v>
      </c>
      <c r="F607" s="14" t="str">
        <f t="array" aca="1" ref="F607" ca="1">INDEX(list!$C$2:$C$5034,MATCH(INDIRECT(ADDRESS(ROW(),COLUMN()-1)),list!$A$2:$A$5034,0))</f>
        <v>Mary Louise Zeller Cell</v>
      </c>
      <c r="G607" s="14" t="s">
        <v>3931</v>
      </c>
      <c r="H607" s="14">
        <v>1</v>
      </c>
      <c r="I607" s="23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 ht="15.75" customHeight="1">
      <c r="A608" s="14" t="s">
        <v>3934</v>
      </c>
      <c r="B608" s="20">
        <v>44819</v>
      </c>
      <c r="C608" s="21">
        <v>0.47569444444444442</v>
      </c>
      <c r="D608" s="22">
        <v>0.49583333333333335</v>
      </c>
      <c r="E608" s="14" t="s">
        <v>1637</v>
      </c>
      <c r="F608" s="14" t="str">
        <f t="array" aca="1" ref="F608" ca="1">INDEX(list!$C$2:$C$5034,MATCH(INDIRECT(ADDRESS(ROW(),COLUMN()-1)),list!$A$2:$A$5034,0))</f>
        <v>Mary Louise Zeller Cell</v>
      </c>
      <c r="G608" s="14" t="s">
        <v>3929</v>
      </c>
      <c r="H608" s="14">
        <v>29</v>
      </c>
      <c r="I608" s="23" t="s">
        <v>3905</v>
      </c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 ht="15.75" customHeight="1">
      <c r="A609" s="14" t="s">
        <v>3934</v>
      </c>
      <c r="B609" s="20">
        <v>44819</v>
      </c>
      <c r="C609" s="21">
        <v>0.49027777777777781</v>
      </c>
      <c r="D609" s="22">
        <v>0.49027777777777781</v>
      </c>
      <c r="E609" s="14" t="s">
        <v>2266</v>
      </c>
      <c r="F609" s="14" t="str">
        <f t="array" aca="1" ref="F609" ca="1">INDEX(list!$C$2:$C$5034,MATCH(INDIRECT(ADDRESS(ROW(),COLUMN()-1)),list!$A$2:$A$5034,0))</f>
        <v>Paul DeBaets</v>
      </c>
      <c r="G609" s="14" t="s">
        <v>3930</v>
      </c>
      <c r="H609" s="14">
        <v>0</v>
      </c>
      <c r="I609" s="23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 ht="15.75" customHeight="1">
      <c r="A610" s="14" t="s">
        <v>3934</v>
      </c>
      <c r="B610" s="20">
        <v>44819</v>
      </c>
      <c r="C610" s="21">
        <v>0.6020833333333333</v>
      </c>
      <c r="D610" s="22">
        <v>0.60972222222222217</v>
      </c>
      <c r="E610" s="14" t="s">
        <v>2651</v>
      </c>
      <c r="F610" s="14" t="str">
        <f t="array" aca="1" ref="F610" ca="1">INDEX(list!$C$2:$C$5034,MATCH(INDIRECT(ADDRESS(ROW(),COLUMN()-1)),list!$A$2:$A$5034,0))</f>
        <v>GD - Diana Garreau Cell</v>
      </c>
      <c r="G610" s="14" t="s">
        <v>3929</v>
      </c>
      <c r="H610" s="14">
        <v>11</v>
      </c>
      <c r="I610" s="23" t="s">
        <v>44</v>
      </c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 ht="15.75" customHeight="1">
      <c r="A611" s="14" t="s">
        <v>3934</v>
      </c>
      <c r="B611" s="20">
        <v>44819</v>
      </c>
      <c r="C611" s="21">
        <v>0.69236111111111109</v>
      </c>
      <c r="D611" s="22">
        <v>0.70763888888888893</v>
      </c>
      <c r="E611" s="14" t="s">
        <v>2419</v>
      </c>
      <c r="F611" s="14" t="str">
        <f t="array" aca="1" ref="F611" ca="1">INDEX(list!$C$2:$C$5034,MATCH(INDIRECT(ADDRESS(ROW(),COLUMN()-1)),list!$A$2:$A$5034,0))</f>
        <v>PS - Geoff Parks</v>
      </c>
      <c r="G611" s="14" t="s">
        <v>3929</v>
      </c>
      <c r="H611" s="14">
        <v>22</v>
      </c>
      <c r="I611" s="23" t="s">
        <v>1511</v>
      </c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 ht="15.75" customHeight="1">
      <c r="A612" s="14" t="s">
        <v>3934</v>
      </c>
      <c r="B612" s="20">
        <v>44819</v>
      </c>
      <c r="C612" s="21">
        <v>0.71736111111111101</v>
      </c>
      <c r="D612" s="22">
        <v>0.71875</v>
      </c>
      <c r="E612" s="14" t="s">
        <v>3868</v>
      </c>
      <c r="F612" s="14" t="str">
        <f t="array" aca="1" ref="F612" ca="1">INDEX(list!$C$2:$C$5034,MATCH(INDIRECT(ADDRESS(ROW(),COLUMN()-1)),list!$A$2:$A$5034,0))</f>
        <v>SOCO - Manny cell</v>
      </c>
      <c r="G612" s="14" t="s">
        <v>3931</v>
      </c>
      <c r="H612" s="14">
        <v>2</v>
      </c>
      <c r="I612" s="23" t="s">
        <v>59</v>
      </c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 ht="15.75" customHeight="1">
      <c r="A613" s="14" t="s">
        <v>3934</v>
      </c>
      <c r="B613" s="20">
        <v>44819</v>
      </c>
      <c r="C613" s="21">
        <v>0.7402777777777777</v>
      </c>
      <c r="D613" s="22">
        <v>0.7402777777777777</v>
      </c>
      <c r="E613" s="14" t="s">
        <v>1262</v>
      </c>
      <c r="F613" s="24" t="str">
        <f t="array" aca="1" ref="F613" ca="1">INDEX(list!$C$2:$C$5034,MATCH(INDIRECT(ADDRESS(ROW(),COLUMN()-1)),list!$A$2:$A$5034,0))</f>
        <v>Mary Busche</v>
      </c>
      <c r="G613" s="14" t="s">
        <v>3930</v>
      </c>
      <c r="H613" s="14">
        <v>0</v>
      </c>
      <c r="I613" s="23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 ht="15.75" customHeight="1">
      <c r="A614" s="14" t="s">
        <v>3934</v>
      </c>
      <c r="B614" s="20">
        <v>44819</v>
      </c>
      <c r="C614" s="21">
        <v>0.81736111111111109</v>
      </c>
      <c r="D614" s="22">
        <v>0.81805555555555554</v>
      </c>
      <c r="E614" s="14" t="s">
        <v>654</v>
      </c>
      <c r="F614" s="14" t="str">
        <f t="array" aca="1" ref="F614" ca="1">INDEX(list!$C$2:$C$5034,MATCH(INDIRECT(ADDRESS(ROW(),COLUMN()-1)),list!$A$2:$A$5034,0))</f>
        <v>Amber Howard cell</v>
      </c>
      <c r="G614" s="14" t="s">
        <v>3931</v>
      </c>
      <c r="H614" s="14">
        <v>1</v>
      </c>
      <c r="I614" s="23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 ht="15.75" customHeight="1">
      <c r="A615" s="14" t="s">
        <v>3934</v>
      </c>
      <c r="B615" s="20">
        <v>44819</v>
      </c>
      <c r="C615" s="21">
        <v>0.81805555555555554</v>
      </c>
      <c r="D615" s="22">
        <v>0.81874999999999998</v>
      </c>
      <c r="E615" s="14" t="s">
        <v>654</v>
      </c>
      <c r="F615" s="14" t="str">
        <f t="array" aca="1" ref="F615" ca="1">INDEX(list!$C$2:$C$5034,MATCH(INDIRECT(ADDRESS(ROW(),COLUMN()-1)),list!$A$2:$A$5034,0))</f>
        <v>Amber Howard cell</v>
      </c>
      <c r="G615" s="14" t="s">
        <v>3929</v>
      </c>
      <c r="H615" s="14">
        <v>1</v>
      </c>
      <c r="I615" s="23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 ht="15.75" customHeight="1">
      <c r="A616" s="14" t="s">
        <v>3934</v>
      </c>
      <c r="B616" s="20">
        <v>44819</v>
      </c>
      <c r="C616" s="21">
        <v>0.90555555555555556</v>
      </c>
      <c r="D616" s="22">
        <v>0.90902777777777777</v>
      </c>
      <c r="E616" s="14" t="s">
        <v>1746</v>
      </c>
      <c r="F616" s="14" t="str">
        <f t="array" aca="1" ref="F616" ca="1">INDEX(list!$C$2:$C$5034,MATCH(INDIRECT(ADDRESS(ROW(),COLUMN()-1)),list!$A$2:$A$5034,0))</f>
        <v>Ron Laubach</v>
      </c>
      <c r="G616" s="14" t="s">
        <v>3929</v>
      </c>
      <c r="H616" s="14">
        <v>5</v>
      </c>
      <c r="I616" s="23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 ht="15.75" customHeight="1">
      <c r="A617" s="14" t="s">
        <v>3935</v>
      </c>
      <c r="B617" s="20">
        <v>44820</v>
      </c>
      <c r="C617" s="21">
        <v>0.38680555555555557</v>
      </c>
      <c r="D617" s="22">
        <v>0.38680555555555557</v>
      </c>
      <c r="E617" s="14" t="s">
        <v>2460</v>
      </c>
      <c r="F617" s="14" t="str">
        <f t="array" aca="1" ref="F617" ca="1">INDEX(list!$C$2:$C$5034,MATCH(INDIRECT(ADDRESS(ROW(),COLUMN()-1)),list!$A$2:$A$5034,0))</f>
        <v>LU - Larry Ulvestad cell</v>
      </c>
      <c r="G617" s="14" t="s">
        <v>3930</v>
      </c>
      <c r="H617" s="14">
        <v>0</v>
      </c>
      <c r="I617" s="23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 ht="15.75" customHeight="1">
      <c r="A618" s="14" t="s">
        <v>3935</v>
      </c>
      <c r="B618" s="20">
        <v>44820</v>
      </c>
      <c r="C618" s="21">
        <v>0.39374999999999999</v>
      </c>
      <c r="D618" s="22">
        <v>0.39652777777777781</v>
      </c>
      <c r="E618" s="14" t="s">
        <v>2266</v>
      </c>
      <c r="F618" s="14" t="str">
        <f t="array" aca="1" ref="F618" ca="1">INDEX(list!$C$2:$C$5034,MATCH(INDIRECT(ADDRESS(ROW(),COLUMN()-1)),list!$A$2:$A$5034,0))</f>
        <v>Paul DeBaets</v>
      </c>
      <c r="G618" s="14" t="s">
        <v>3931</v>
      </c>
      <c r="H618" s="14">
        <v>4</v>
      </c>
      <c r="I618" s="23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 ht="15.75" customHeight="1">
      <c r="A619" s="14" t="s">
        <v>3935</v>
      </c>
      <c r="B619" s="20">
        <v>44820</v>
      </c>
      <c r="C619" s="21">
        <v>0.39652777777777781</v>
      </c>
      <c r="D619" s="22">
        <v>0.3972222222222222</v>
      </c>
      <c r="E619" s="14" t="s">
        <v>1746</v>
      </c>
      <c r="F619" s="14" t="str">
        <f t="array" aca="1" ref="F619" ca="1">INDEX(list!$C$2:$C$5034,MATCH(INDIRECT(ADDRESS(ROW(),COLUMN()-1)),list!$A$2:$A$5034,0))</f>
        <v>Ron Laubach</v>
      </c>
      <c r="G619" s="14" t="s">
        <v>3931</v>
      </c>
      <c r="H619" s="14">
        <v>1</v>
      </c>
      <c r="I619" s="23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 ht="15.75" customHeight="1">
      <c r="A620" s="14" t="s">
        <v>3935</v>
      </c>
      <c r="B620" s="20">
        <v>44820</v>
      </c>
      <c r="C620" s="25">
        <v>0.3972222222222222</v>
      </c>
      <c r="D620" s="25">
        <v>0.3979166666666667</v>
      </c>
      <c r="E620" s="14" t="s">
        <v>1746</v>
      </c>
      <c r="F620" s="14" t="str">
        <f t="array" aca="1" ref="F620" ca="1">INDEX(list!$C$2:$C$5034,MATCH(INDIRECT(ADDRESS(ROW(),COLUMN()-1)),list!$A$2:$A$5034,0))</f>
        <v>Ron Laubach</v>
      </c>
      <c r="G620" s="14" t="s">
        <v>3929</v>
      </c>
      <c r="H620" s="14">
        <v>1</v>
      </c>
      <c r="I620" s="23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 ht="15.75" customHeight="1">
      <c r="A621" s="14" t="s">
        <v>3935</v>
      </c>
      <c r="B621" s="20">
        <v>44820</v>
      </c>
      <c r="C621" s="25">
        <v>0.44236111111111115</v>
      </c>
      <c r="D621" s="25">
        <v>0.44236111111111115</v>
      </c>
      <c r="E621" s="14" t="s">
        <v>3950</v>
      </c>
      <c r="F621" s="14" t="e">
        <f t="array" aca="1" ref="F621" ca="1">INDEX(list!$C$2:$C$5034,MATCH(INDIRECT(ADDRESS(ROW(),COLUMN()-1)),list!$A$2:$A$5034,0))</f>
        <v>#N/A</v>
      </c>
      <c r="G621" s="14" t="s">
        <v>3930</v>
      </c>
      <c r="H621" s="14">
        <v>0</v>
      </c>
      <c r="I621" s="23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 ht="15.75" customHeight="1">
      <c r="A622" s="14" t="s">
        <v>3935</v>
      </c>
      <c r="B622" s="20">
        <v>44820</v>
      </c>
      <c r="C622" s="25">
        <v>0.57291666666666663</v>
      </c>
      <c r="D622" s="25">
        <v>0.57291666666666663</v>
      </c>
      <c r="E622" s="14" t="s">
        <v>654</v>
      </c>
      <c r="F622" s="14" t="str">
        <f t="array" aca="1" ref="F622" ca="1">INDEX(list!$C$2:$C$5034,MATCH(INDIRECT(ADDRESS(ROW(),COLUMN()-1)),list!$A$2:$A$5034,0))</f>
        <v>Amber Howard cell</v>
      </c>
      <c r="G622" s="14" t="s">
        <v>3930</v>
      </c>
      <c r="H622" s="14">
        <v>0</v>
      </c>
      <c r="I622" s="23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 ht="15.75" customHeight="1">
      <c r="A623" s="14" t="s">
        <v>3935</v>
      </c>
      <c r="B623" s="20">
        <v>44820</v>
      </c>
      <c r="C623" s="25">
        <v>0.57361111111111118</v>
      </c>
      <c r="D623" s="25">
        <v>0.57500000000000007</v>
      </c>
      <c r="E623" s="14" t="s">
        <v>654</v>
      </c>
      <c r="F623" s="14" t="str">
        <f t="array" aca="1" ref="F623" ca="1">INDEX(list!$C$2:$C$5034,MATCH(INDIRECT(ADDRESS(ROW(),COLUMN()-1)),list!$A$2:$A$5034,0))</f>
        <v>Amber Howard cell</v>
      </c>
      <c r="G623" s="14" t="s">
        <v>3931</v>
      </c>
      <c r="H623" s="14">
        <v>2</v>
      </c>
      <c r="I623" s="23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 ht="15.75" customHeight="1">
      <c r="A624" s="14" t="s">
        <v>3935</v>
      </c>
      <c r="B624" s="20">
        <v>44820</v>
      </c>
      <c r="C624" s="25">
        <v>0.77916666666666667</v>
      </c>
      <c r="D624" s="25">
        <v>0.77916666666666667</v>
      </c>
      <c r="E624" s="14" t="s">
        <v>1637</v>
      </c>
      <c r="F624" s="14" t="str">
        <f t="array" aca="1" ref="F624" ca="1">INDEX(list!$C$2:$C$5034,MATCH(INDIRECT(ADDRESS(ROW(),COLUMN()-1)),list!$A$2:$A$5034,0))</f>
        <v>Mary Louise Zeller Cell</v>
      </c>
      <c r="G624" s="14" t="s">
        <v>3930</v>
      </c>
      <c r="H624" s="14">
        <v>0</v>
      </c>
      <c r="I624" s="23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 ht="15.75" customHeight="1">
      <c r="A625" s="14" t="s">
        <v>3935</v>
      </c>
      <c r="B625" s="20">
        <v>44820</v>
      </c>
      <c r="C625" s="25">
        <v>0.78125</v>
      </c>
      <c r="D625" s="25">
        <v>0.78125</v>
      </c>
      <c r="E625" s="14" t="s">
        <v>1637</v>
      </c>
      <c r="F625" s="14" t="str">
        <f t="array" aca="1" ref="F625" ca="1">INDEX(list!$C$2:$C$5034,MATCH(INDIRECT(ADDRESS(ROW(),COLUMN()-1)),list!$A$2:$A$5034,0))</f>
        <v>Mary Louise Zeller Cell</v>
      </c>
      <c r="G625" s="14" t="s">
        <v>3930</v>
      </c>
      <c r="H625" s="14">
        <v>0</v>
      </c>
      <c r="I625" s="23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 ht="15.75" customHeight="1">
      <c r="A626" s="14" t="s">
        <v>3937</v>
      </c>
      <c r="B626" s="20">
        <v>44821</v>
      </c>
      <c r="C626" s="25">
        <v>0.54652777777777783</v>
      </c>
      <c r="D626" s="25">
        <v>0.54652777777777783</v>
      </c>
      <c r="E626" s="14" t="s">
        <v>3449</v>
      </c>
      <c r="F626" s="24" t="str">
        <f t="array" aca="1" ref="F626" ca="1">INDEX(list!$C$2:$C$5034,MATCH(INDIRECT(ADDRESS(ROW(),COLUMN()-1)),list!$A$2:$A$5034,0))</f>
        <v>Pam Houseknecht</v>
      </c>
      <c r="G626" s="14" t="s">
        <v>3931</v>
      </c>
      <c r="H626" s="14">
        <v>0</v>
      </c>
      <c r="I626" s="23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 ht="15.75" customHeight="1">
      <c r="A627" s="14" t="s">
        <v>3937</v>
      </c>
      <c r="B627" s="20">
        <v>44821</v>
      </c>
      <c r="C627" s="25">
        <v>0.54722222222222217</v>
      </c>
      <c r="D627" s="25">
        <v>0.5493055555555556</v>
      </c>
      <c r="E627" s="14" t="s">
        <v>2678</v>
      </c>
      <c r="F627" s="14" t="str">
        <f t="array" aca="1" ref="F627" ca="1">INDEX(list!$C$2:$C$5034,MATCH(INDIRECT(ADDRESS(ROW(),COLUMN()-1)),list!$A$2:$A$5034,0))</f>
        <v>Pam Houseknecht cell</v>
      </c>
      <c r="G627" s="14" t="s">
        <v>3931</v>
      </c>
      <c r="H627" s="14">
        <v>3</v>
      </c>
      <c r="I627" s="23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 ht="15.75" customHeight="1">
      <c r="A628" s="14" t="s">
        <v>3937</v>
      </c>
      <c r="B628" s="20">
        <v>44821</v>
      </c>
      <c r="C628" s="25">
        <v>0.56805555555555554</v>
      </c>
      <c r="D628" s="25">
        <v>0.57152777777777775</v>
      </c>
      <c r="E628" s="14" t="s">
        <v>136</v>
      </c>
      <c r="F628" s="14" t="str">
        <f t="array" aca="1" ref="F628" ca="1">INDEX(list!$C$2:$C$5034,MATCH(INDIRECT(ADDRESS(ROW(),COLUMN()-1)),list!$A$2:$A$5034,0))</f>
        <v>Carl Johnson</v>
      </c>
      <c r="G628" s="14" t="s">
        <v>3929</v>
      </c>
      <c r="H628" s="14">
        <v>5</v>
      </c>
      <c r="I628" s="23" t="s">
        <v>137</v>
      </c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 ht="15.75" customHeight="1">
      <c r="A629" s="14" t="s">
        <v>3937</v>
      </c>
      <c r="B629" s="20">
        <v>44821</v>
      </c>
      <c r="C629" s="25">
        <v>0.58194444444444449</v>
      </c>
      <c r="D629" s="25">
        <v>0.59513888888888888</v>
      </c>
      <c r="E629" s="14" t="s">
        <v>1637</v>
      </c>
      <c r="F629" s="14" t="str">
        <f t="array" aca="1" ref="F629" ca="1">INDEX(list!$C$2:$C$5034,MATCH(INDIRECT(ADDRESS(ROW(),COLUMN()-1)),list!$A$2:$A$5034,0))</f>
        <v>Mary Louise Zeller Cell</v>
      </c>
      <c r="G629" s="14" t="s">
        <v>3931</v>
      </c>
      <c r="H629" s="14">
        <v>19</v>
      </c>
      <c r="I629" s="23">
        <v>0</v>
      </c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 ht="15.75" customHeight="1">
      <c r="A630" s="14" t="s">
        <v>3937</v>
      </c>
      <c r="B630" s="20">
        <v>44821</v>
      </c>
      <c r="C630" s="25">
        <v>0.60138888888888886</v>
      </c>
      <c r="D630" s="25">
        <v>0.60416666666666663</v>
      </c>
      <c r="E630" s="14" t="s">
        <v>1637</v>
      </c>
      <c r="F630" s="14" t="str">
        <f t="array" aca="1" ref="F630" ca="1">INDEX(list!$C$2:$C$5034,MATCH(INDIRECT(ADDRESS(ROW(),COLUMN()-1)),list!$A$2:$A$5034,0))</f>
        <v>Mary Louise Zeller Cell</v>
      </c>
      <c r="G630" s="14" t="s">
        <v>3929</v>
      </c>
      <c r="H630" s="14">
        <v>4</v>
      </c>
      <c r="I630" s="23">
        <v>0</v>
      </c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 ht="15.75" customHeight="1">
      <c r="A631" s="14" t="s">
        <v>3937</v>
      </c>
      <c r="B631" s="20">
        <v>44821</v>
      </c>
      <c r="C631" s="25">
        <v>0.64930555555555558</v>
      </c>
      <c r="D631" s="25">
        <v>0.64930555555555558</v>
      </c>
      <c r="E631" s="14" t="s">
        <v>136</v>
      </c>
      <c r="F631" s="14" t="str">
        <f t="array" aca="1" ref="F631" ca="1">INDEX(list!$C$2:$C$5034,MATCH(INDIRECT(ADDRESS(ROW(),COLUMN()-1)),list!$A$2:$A$5034,0))</f>
        <v>Carl Johnson</v>
      </c>
      <c r="G631" s="14" t="s">
        <v>3930</v>
      </c>
      <c r="H631" s="14">
        <v>0</v>
      </c>
      <c r="I631" s="23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 ht="15.75" customHeight="1">
      <c r="A632" s="14" t="s">
        <v>3937</v>
      </c>
      <c r="B632" s="20">
        <v>44821</v>
      </c>
      <c r="C632" s="25">
        <v>0.84722222222222221</v>
      </c>
      <c r="D632" s="25">
        <v>0.84930555555555554</v>
      </c>
      <c r="E632" s="14" t="s">
        <v>1637</v>
      </c>
      <c r="F632" s="14" t="str">
        <f t="array" aca="1" ref="F632" ca="1">INDEX(list!$C$2:$C$5034,MATCH(INDIRECT(ADDRESS(ROW(),COLUMN()-1)),list!$A$2:$A$5034,0))</f>
        <v>Mary Louise Zeller Cell</v>
      </c>
      <c r="G632" s="14" t="s">
        <v>3931</v>
      </c>
      <c r="H632" s="14">
        <v>3</v>
      </c>
      <c r="I632" s="23">
        <v>0</v>
      </c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 ht="15.75" customHeight="1">
      <c r="A633" s="14" t="s">
        <v>3937</v>
      </c>
      <c r="B633" s="20">
        <v>44821</v>
      </c>
      <c r="C633" s="25">
        <v>0.85625000000000007</v>
      </c>
      <c r="D633" s="25">
        <v>0.8569444444444444</v>
      </c>
      <c r="E633" s="14" t="s">
        <v>1637</v>
      </c>
      <c r="F633" s="14" t="str">
        <f t="array" aca="1" ref="F633" ca="1">INDEX(list!$C$2:$C$5034,MATCH(INDIRECT(ADDRESS(ROW(),COLUMN()-1)),list!$A$2:$A$5034,0))</f>
        <v>Mary Louise Zeller Cell</v>
      </c>
      <c r="G633" s="14" t="s">
        <v>3931</v>
      </c>
      <c r="H633" s="14">
        <v>1</v>
      </c>
      <c r="I633" s="23">
        <v>0</v>
      </c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 ht="15.75" customHeight="1">
      <c r="A634" s="14" t="s">
        <v>3937</v>
      </c>
      <c r="B634" s="20">
        <v>44821</v>
      </c>
      <c r="C634" s="25">
        <v>0.88611111111111107</v>
      </c>
      <c r="D634" s="25">
        <v>0.88680555555555562</v>
      </c>
      <c r="E634" s="14" t="s">
        <v>3904</v>
      </c>
      <c r="F634" s="14" t="str">
        <f t="array" aca="1" ref="F634" ca="1">INDEX(list!$C$2:$C$5034,MATCH(INDIRECT(ADDRESS(ROW(),COLUMN()-1)),list!$A$2:$A$5034,0))</f>
        <v>MLZ's Lloyd's phone</v>
      </c>
      <c r="G634" s="14" t="s">
        <v>3929</v>
      </c>
      <c r="H634" s="14">
        <v>1</v>
      </c>
      <c r="I634" s="23">
        <v>0</v>
      </c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 ht="15.75" customHeight="1">
      <c r="A635" s="14" t="s">
        <v>3937</v>
      </c>
      <c r="B635" s="20">
        <v>44821</v>
      </c>
      <c r="C635" s="25">
        <v>0.89027777777777783</v>
      </c>
      <c r="D635" s="25">
        <v>0.90486111111111101</v>
      </c>
      <c r="E635" s="14" t="s">
        <v>3904</v>
      </c>
      <c r="F635" s="14" t="str">
        <f t="array" aca="1" ref="F635" ca="1">INDEX(list!$C$2:$C$5034,MATCH(INDIRECT(ADDRESS(ROW(),COLUMN()-1)),list!$A$2:$A$5034,0))</f>
        <v>MLZ's Lloyd's phone</v>
      </c>
      <c r="G635" s="14" t="s">
        <v>3929</v>
      </c>
      <c r="H635" s="14">
        <v>21</v>
      </c>
      <c r="I635" s="23">
        <v>0</v>
      </c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 ht="15.75" customHeight="1">
      <c r="A636" s="14" t="s">
        <v>3937</v>
      </c>
      <c r="B636" s="20">
        <v>44821</v>
      </c>
      <c r="C636" s="25">
        <v>0.90625</v>
      </c>
      <c r="D636" s="25">
        <v>0.90694444444444444</v>
      </c>
      <c r="E636" s="14" t="s">
        <v>1637</v>
      </c>
      <c r="F636" s="14" t="str">
        <f t="array" aca="1" ref="F636" ca="1">INDEX(list!$C$2:$C$5034,MATCH(INDIRECT(ADDRESS(ROW(),COLUMN()-1)),list!$A$2:$A$5034,0))</f>
        <v>Mary Louise Zeller Cell</v>
      </c>
      <c r="G636" s="14" t="s">
        <v>3931</v>
      </c>
      <c r="H636" s="14">
        <v>1</v>
      </c>
      <c r="I636" s="23">
        <v>0</v>
      </c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 ht="15.75" customHeight="1">
      <c r="A637" s="14" t="s">
        <v>3937</v>
      </c>
      <c r="B637" s="20">
        <v>44821</v>
      </c>
      <c r="C637" s="25">
        <v>0.93125000000000002</v>
      </c>
      <c r="D637" s="25">
        <v>0.93125000000000002</v>
      </c>
      <c r="E637" s="14" t="s">
        <v>1637</v>
      </c>
      <c r="F637" s="14" t="str">
        <f t="array" aca="1" ref="F637" ca="1">INDEX(list!$C$2:$C$5034,MATCH(INDIRECT(ADDRESS(ROW(),COLUMN()-1)),list!$A$2:$A$5034,0))</f>
        <v>Mary Louise Zeller Cell</v>
      </c>
      <c r="G637" s="14" t="s">
        <v>3930</v>
      </c>
      <c r="H637" s="14">
        <v>0</v>
      </c>
      <c r="I637" s="23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 ht="15.75" customHeight="1">
      <c r="A638" s="14" t="s">
        <v>3938</v>
      </c>
      <c r="B638" s="20">
        <v>44822</v>
      </c>
      <c r="C638" s="25">
        <v>8.2638888888888887E-2</v>
      </c>
      <c r="D638" s="25">
        <v>8.3333333333333329E-2</v>
      </c>
      <c r="E638" s="14" t="s">
        <v>654</v>
      </c>
      <c r="F638" s="14" t="str">
        <f t="array" aca="1" ref="F638" ca="1">INDEX(list!$C$2:$C$5034,MATCH(INDIRECT(ADDRESS(ROW(),COLUMN()-1)),list!$A$2:$A$5034,0))</f>
        <v>Amber Howard cell</v>
      </c>
      <c r="G638" s="14" t="s">
        <v>3929</v>
      </c>
      <c r="H638" s="14">
        <v>1</v>
      </c>
      <c r="I638" s="23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 ht="15.75" customHeight="1">
      <c r="A639" s="14" t="s">
        <v>3938</v>
      </c>
      <c r="B639" s="20">
        <v>44822</v>
      </c>
      <c r="C639" s="25">
        <v>0.35694444444444445</v>
      </c>
      <c r="D639" s="25">
        <v>0.35694444444444445</v>
      </c>
      <c r="E639" s="14" t="s">
        <v>2791</v>
      </c>
      <c r="F639" s="14" t="str">
        <f t="array" aca="1" ref="F639" ca="1">INDEX(list!$C$2:$C$5034,MATCH(INDIRECT(ADDRESS(ROW(),COLUMN()-1)),list!$A$2:$A$5034,0))</f>
        <v>Natalie Le cell</v>
      </c>
      <c r="G639" s="14" t="s">
        <v>3930</v>
      </c>
      <c r="H639" s="14">
        <v>0</v>
      </c>
      <c r="I639" s="23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 ht="15.75" customHeight="1">
      <c r="A640" s="14" t="s">
        <v>3938</v>
      </c>
      <c r="B640" s="20">
        <v>44822</v>
      </c>
      <c r="C640" s="25">
        <v>0.35972222222222222</v>
      </c>
      <c r="D640" s="25">
        <v>0.35972222222222222</v>
      </c>
      <c r="E640" s="14" t="s">
        <v>3902</v>
      </c>
      <c r="F640" s="14" t="str">
        <f t="array" aca="1" ref="F640" ca="1">INDEX(list!$C$2:$C$5034,MATCH(INDIRECT(ADDRESS(ROW(),COLUMN()-1)),list!$A$2:$A$5034,0))</f>
        <v>Carl Johnson - alternate #</v>
      </c>
      <c r="G640" s="14" t="s">
        <v>3930</v>
      </c>
      <c r="H640" s="14">
        <v>0</v>
      </c>
      <c r="I640" s="23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 ht="15.75" customHeight="1">
      <c r="A641" s="14" t="s">
        <v>3938</v>
      </c>
      <c r="B641" s="20">
        <v>44822</v>
      </c>
      <c r="C641" s="25">
        <v>0.36041666666666666</v>
      </c>
      <c r="D641" s="25">
        <v>0.36041666666666666</v>
      </c>
      <c r="E641" s="14" t="s">
        <v>136</v>
      </c>
      <c r="F641" s="14" t="str">
        <f t="array" aca="1" ref="F641" ca="1">INDEX(list!$C$2:$C$5034,MATCH(INDIRECT(ADDRESS(ROW(),COLUMN()-1)),list!$A$2:$A$5034,0))</f>
        <v>Carl Johnson</v>
      </c>
      <c r="G641" s="14" t="s">
        <v>3930</v>
      </c>
      <c r="H641" s="14">
        <v>0</v>
      </c>
      <c r="I641" s="23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 ht="15.75" customHeight="1">
      <c r="A642" s="14" t="s">
        <v>3938</v>
      </c>
      <c r="B642" s="20">
        <v>44822</v>
      </c>
      <c r="C642" s="25">
        <v>0.39861111111111108</v>
      </c>
      <c r="D642" s="25">
        <v>0.43263888888888885</v>
      </c>
      <c r="E642" s="14" t="s">
        <v>3902</v>
      </c>
      <c r="F642" s="14" t="str">
        <f t="array" aca="1" ref="F642" ca="1">INDEX(list!$C$2:$C$5034,MATCH(INDIRECT(ADDRESS(ROW(),COLUMN()-1)),list!$A$2:$A$5034,0))</f>
        <v>Carl Johnson - alternate #</v>
      </c>
      <c r="G642" s="14" t="s">
        <v>3929</v>
      </c>
      <c r="H642" s="14">
        <v>49</v>
      </c>
      <c r="I642" s="23" t="s">
        <v>137</v>
      </c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 ht="15.75" customHeight="1">
      <c r="A643" s="14" t="s">
        <v>3938</v>
      </c>
      <c r="B643" s="20">
        <v>44822</v>
      </c>
      <c r="C643" s="25">
        <v>0.4375</v>
      </c>
      <c r="D643" s="25">
        <v>0.4375</v>
      </c>
      <c r="E643" s="14" t="s">
        <v>2460</v>
      </c>
      <c r="F643" s="14" t="str">
        <f t="array" aca="1" ref="F643" ca="1">INDEX(list!$C$2:$C$5034,MATCH(INDIRECT(ADDRESS(ROW(),COLUMN()-1)),list!$A$2:$A$5034,0))</f>
        <v>LU - Larry Ulvestad cell</v>
      </c>
      <c r="G643" s="14" t="s">
        <v>3930</v>
      </c>
      <c r="H643" s="14">
        <v>0</v>
      </c>
      <c r="I643" s="23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 ht="15.75" customHeight="1">
      <c r="A644" s="14" t="s">
        <v>3938</v>
      </c>
      <c r="B644" s="20">
        <v>44822</v>
      </c>
      <c r="C644" s="25">
        <v>0.46249999999999997</v>
      </c>
      <c r="D644" s="25">
        <v>0.46249999999999997</v>
      </c>
      <c r="E644" s="14" t="s">
        <v>2460</v>
      </c>
      <c r="F644" s="14" t="str">
        <f t="array" aca="1" ref="F644" ca="1">INDEX(list!$C$2:$C$5034,MATCH(INDIRECT(ADDRESS(ROW(),COLUMN()-1)),list!$A$2:$A$5034,0))</f>
        <v>LU - Larry Ulvestad cell</v>
      </c>
      <c r="G644" s="14" t="s">
        <v>3930</v>
      </c>
      <c r="H644" s="14">
        <v>0</v>
      </c>
      <c r="I644" s="23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 ht="15.75" customHeight="1">
      <c r="A645" s="14" t="s">
        <v>3938</v>
      </c>
      <c r="B645" s="20">
        <v>44822</v>
      </c>
      <c r="C645" s="25">
        <v>0.50138888888888888</v>
      </c>
      <c r="D645" s="25">
        <v>0.51736111111111105</v>
      </c>
      <c r="E645" s="14" t="s">
        <v>2460</v>
      </c>
      <c r="F645" s="14" t="str">
        <f t="array" aca="1" ref="F645" ca="1">INDEX(list!$C$2:$C$5034,MATCH(INDIRECT(ADDRESS(ROW(),COLUMN()-1)),list!$A$2:$A$5034,0))</f>
        <v>LU - Larry Ulvestad cell</v>
      </c>
      <c r="G645" s="14" t="s">
        <v>3931</v>
      </c>
      <c r="H645" s="14">
        <v>23</v>
      </c>
      <c r="I645" s="23" t="s">
        <v>388</v>
      </c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 ht="15.75" customHeight="1">
      <c r="A646" s="14" t="s">
        <v>3928</v>
      </c>
      <c r="B646" s="20">
        <v>44823</v>
      </c>
      <c r="C646" s="25">
        <v>0.41250000000000003</v>
      </c>
      <c r="D646" s="25">
        <v>0.4152777777777778</v>
      </c>
      <c r="E646" s="14" t="s">
        <v>3939</v>
      </c>
      <c r="F646" s="14" t="e">
        <f t="array" aca="1" ref="F646" ca="1">INDEX(list!$C$2:$C$5034,MATCH(INDIRECT(ADDRESS(ROW(),COLUMN()-1)),list!$A$2:$A$5034,0))</f>
        <v>#N/A</v>
      </c>
      <c r="G646" s="14" t="s">
        <v>3929</v>
      </c>
      <c r="H646" s="14">
        <v>4</v>
      </c>
      <c r="I646" s="23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 ht="15.75" customHeight="1">
      <c r="A647" s="14" t="s">
        <v>3928</v>
      </c>
      <c r="B647" s="20">
        <v>44823</v>
      </c>
      <c r="C647" s="25">
        <v>0.41250000000000003</v>
      </c>
      <c r="D647" s="25">
        <v>0.4152777777777778</v>
      </c>
      <c r="E647" s="14" t="s">
        <v>3951</v>
      </c>
      <c r="F647" s="14" t="e">
        <f t="array" aca="1" ref="F647" ca="1">INDEX(list!$C$2:$C$5034,MATCH(INDIRECT(ADDRESS(ROW(),COLUMN()-1)),list!$A$2:$A$5034,0))</f>
        <v>#N/A</v>
      </c>
      <c r="G647" s="14" t="s">
        <v>3929</v>
      </c>
      <c r="H647" s="14">
        <v>4</v>
      </c>
      <c r="I647" s="23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 ht="15.75" customHeight="1">
      <c r="A648" s="14" t="s">
        <v>3932</v>
      </c>
      <c r="B648" s="20">
        <v>44824</v>
      </c>
      <c r="C648" s="25">
        <v>0.40833333333333338</v>
      </c>
      <c r="D648" s="25">
        <v>0.40833333333333338</v>
      </c>
      <c r="E648" s="14" t="s">
        <v>866</v>
      </c>
      <c r="F648" s="14" t="str">
        <f t="array" aca="1" ref="F648" ca="1">INDEX(list!$C$2:$C$5034,MATCH(INDIRECT(ADDRESS(ROW(),COLUMN()-1)),list!$A$2:$A$5034,0))</f>
        <v>CPL - John CPL Cell</v>
      </c>
      <c r="G648" s="14" t="s">
        <v>3930</v>
      </c>
      <c r="H648" s="14">
        <v>0</v>
      </c>
      <c r="I648" s="23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 ht="15.75" customHeight="1">
      <c r="A649" s="14" t="s">
        <v>3933</v>
      </c>
      <c r="B649" s="20">
        <v>44825</v>
      </c>
      <c r="C649" s="25">
        <v>0.38680555555555557</v>
      </c>
      <c r="D649" s="25">
        <v>0.38680555555555557</v>
      </c>
      <c r="E649" s="14" t="s">
        <v>3218</v>
      </c>
      <c r="F649" s="14" t="str">
        <f t="array" aca="1" ref="F649" ca="1">INDEX(list!$C$2:$C$5034,MATCH(INDIRECT(ADDRESS(ROW(),COLUMN()-1)),list!$A$2:$A$5034,0))</f>
        <v>Cristina Cherpas</v>
      </c>
      <c r="G649" s="14" t="s">
        <v>3930</v>
      </c>
      <c r="H649" s="14">
        <v>0</v>
      </c>
      <c r="I649" s="23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 ht="15.75" customHeight="1">
      <c r="A650" s="14" t="s">
        <v>3933</v>
      </c>
      <c r="B650" s="20">
        <v>44825</v>
      </c>
      <c r="C650" s="25">
        <v>0.39652777777777781</v>
      </c>
      <c r="D650" s="25">
        <v>0.39652777777777781</v>
      </c>
      <c r="E650" s="14" t="s">
        <v>866</v>
      </c>
      <c r="F650" s="14" t="str">
        <f t="array" aca="1" ref="F650" ca="1">INDEX(list!$C$2:$C$5034,MATCH(INDIRECT(ADDRESS(ROW(),COLUMN()-1)),list!$A$2:$A$5034,0))</f>
        <v>CPL - John CPL Cell</v>
      </c>
      <c r="G650" s="14" t="s">
        <v>3930</v>
      </c>
      <c r="H650" s="14">
        <v>0</v>
      </c>
      <c r="I650" s="23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 ht="15.75" customHeight="1">
      <c r="A651" s="14" t="s">
        <v>3934</v>
      </c>
      <c r="B651" s="20">
        <v>44826</v>
      </c>
      <c r="C651" s="25">
        <v>0.53888888888888886</v>
      </c>
      <c r="D651" s="25">
        <v>0.53888888888888886</v>
      </c>
      <c r="E651" s="14" t="s">
        <v>2419</v>
      </c>
      <c r="F651" s="14" t="str">
        <f t="array" aca="1" ref="F651" ca="1">INDEX(list!$C$2:$C$5034,MATCH(INDIRECT(ADDRESS(ROW(),COLUMN()-1)),list!$A$2:$A$5034,0))</f>
        <v>PS - Geoff Parks</v>
      </c>
      <c r="G651" s="14" t="s">
        <v>3930</v>
      </c>
      <c r="H651" s="14">
        <v>0</v>
      </c>
      <c r="I651" s="23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 ht="15.75" customHeight="1">
      <c r="A652" s="14" t="s">
        <v>3934</v>
      </c>
      <c r="B652" s="20">
        <v>44826</v>
      </c>
      <c r="C652" s="25">
        <v>0.56458333333333333</v>
      </c>
      <c r="D652" s="25">
        <v>0.56458333333333333</v>
      </c>
      <c r="E652" s="14" t="s">
        <v>2419</v>
      </c>
      <c r="F652" s="14" t="str">
        <f t="array" aca="1" ref="F652" ca="1">INDEX(list!$C$2:$C$5034,MATCH(INDIRECT(ADDRESS(ROW(),COLUMN()-1)),list!$A$2:$A$5034,0))</f>
        <v>PS - Geoff Parks</v>
      </c>
      <c r="G652" s="14" t="s">
        <v>3930</v>
      </c>
      <c r="H652" s="14">
        <v>0</v>
      </c>
      <c r="I652" s="23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 ht="15.75" customHeight="1">
      <c r="A653" s="14" t="s">
        <v>3934</v>
      </c>
      <c r="B653" s="20">
        <v>44826</v>
      </c>
      <c r="C653" s="25">
        <v>0.89583333333333337</v>
      </c>
      <c r="D653" s="25">
        <v>0.89722222222222225</v>
      </c>
      <c r="E653" s="14" t="s">
        <v>3939</v>
      </c>
      <c r="F653" s="14" t="e">
        <f t="array" aca="1" ref="F653" ca="1">INDEX(list!$C$2:$C$5034,MATCH(INDIRECT(ADDRESS(ROW(),COLUMN()-1)),list!$A$2:$A$5034,0))</f>
        <v>#N/A</v>
      </c>
      <c r="G653" s="14" t="s">
        <v>3929</v>
      </c>
      <c r="H653" s="14">
        <v>2</v>
      </c>
      <c r="I653" s="23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 ht="15.75" customHeight="1">
      <c r="A654" s="14" t="s">
        <v>3934</v>
      </c>
      <c r="B654" s="20">
        <v>44826</v>
      </c>
      <c r="C654" s="25">
        <v>0.89583333333333337</v>
      </c>
      <c r="D654" s="25">
        <v>0.8965277777777777</v>
      </c>
      <c r="E654" s="14" t="s">
        <v>654</v>
      </c>
      <c r="F654" s="14" t="str">
        <f t="array" aca="1" ref="F654" ca="1">INDEX(list!$C$2:$C$5034,MATCH(INDIRECT(ADDRESS(ROW(),COLUMN()-1)),list!$A$2:$A$5034,0))</f>
        <v>Amber Howard cell</v>
      </c>
      <c r="G654" s="14" t="s">
        <v>3929</v>
      </c>
      <c r="H654" s="14">
        <v>1</v>
      </c>
      <c r="I654" s="23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 ht="15.75" customHeight="1">
      <c r="A655" s="14" t="s">
        <v>3935</v>
      </c>
      <c r="B655" s="20">
        <v>44827</v>
      </c>
      <c r="C655" s="25">
        <v>0.86458333333333337</v>
      </c>
      <c r="D655" s="25">
        <v>0.86458333333333337</v>
      </c>
      <c r="E655" s="14" t="s">
        <v>2460</v>
      </c>
      <c r="F655" s="14" t="str">
        <f t="array" aca="1" ref="F655" ca="1">INDEX(list!$C$2:$C$5034,MATCH(INDIRECT(ADDRESS(ROW(),COLUMN()-1)),list!$A$2:$A$5034,0))</f>
        <v>LU - Larry Ulvestad cell</v>
      </c>
      <c r="G655" s="14" t="s">
        <v>3930</v>
      </c>
      <c r="H655" s="14">
        <v>0</v>
      </c>
      <c r="I655" s="23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 ht="15.75" customHeight="1">
      <c r="A656" s="14" t="s">
        <v>3937</v>
      </c>
      <c r="B656" s="20">
        <v>44828</v>
      </c>
      <c r="C656" s="25">
        <v>0.68541666666666667</v>
      </c>
      <c r="D656" s="25">
        <v>0.68541666666666667</v>
      </c>
      <c r="E656" s="14" t="s">
        <v>3583</v>
      </c>
      <c r="F656" s="14" t="str">
        <f t="array" aca="1" ref="F656" ca="1">INDEX(list!$C$2:$C$5034,MATCH(INDIRECT(ADDRESS(ROW(),COLUMN()-1)),list!$A$2:$A$5034,0))</f>
        <v>PDM - Don Hoffman</v>
      </c>
      <c r="G656" s="14" t="s">
        <v>3930</v>
      </c>
      <c r="H656" s="14">
        <v>0</v>
      </c>
      <c r="I656" s="23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 ht="15.75" customHeight="1">
      <c r="A657" s="14" t="s">
        <v>3928</v>
      </c>
      <c r="B657" s="20">
        <v>44830</v>
      </c>
      <c r="C657" s="25">
        <v>0.36458333333333331</v>
      </c>
      <c r="D657" s="25">
        <v>0.36458333333333331</v>
      </c>
      <c r="E657" s="14" t="s">
        <v>866</v>
      </c>
      <c r="F657" s="14" t="str">
        <f t="array" aca="1" ref="F657" ca="1">INDEX(list!$C$2:$C$5034,MATCH(INDIRECT(ADDRESS(ROW(),COLUMN()-1)),list!$A$2:$A$5034,0))</f>
        <v>CPL - John CPL Cell</v>
      </c>
      <c r="G657" s="14" t="s">
        <v>3930</v>
      </c>
      <c r="H657" s="14">
        <v>0</v>
      </c>
      <c r="I657" s="23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 ht="15.75" customHeight="1">
      <c r="A658" s="14" t="s">
        <v>3928</v>
      </c>
      <c r="B658" s="20">
        <v>44830</v>
      </c>
      <c r="C658" s="25">
        <v>0.44236111111111115</v>
      </c>
      <c r="D658" s="25">
        <v>0.44236111111111115</v>
      </c>
      <c r="E658" s="14" t="s">
        <v>3583</v>
      </c>
      <c r="F658" s="14" t="str">
        <f t="array" aca="1" ref="F658" ca="1">INDEX(list!$C$2:$C$5034,MATCH(INDIRECT(ADDRESS(ROW(),COLUMN()-1)),list!$A$2:$A$5034,0))</f>
        <v>PDM - Don Hoffman</v>
      </c>
      <c r="G658" s="14" t="s">
        <v>3930</v>
      </c>
      <c r="H658" s="14">
        <v>0</v>
      </c>
      <c r="I658" s="23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 ht="15.75" customHeight="1">
      <c r="A659" s="14" t="s">
        <v>3928</v>
      </c>
      <c r="B659" s="20">
        <v>44830</v>
      </c>
      <c r="C659" s="25">
        <v>0.67847222222222225</v>
      </c>
      <c r="D659" s="25">
        <v>0.67847222222222225</v>
      </c>
      <c r="E659" s="14" t="s">
        <v>3583</v>
      </c>
      <c r="F659" s="14" t="str">
        <f t="array" aca="1" ref="F659" ca="1">INDEX(list!$C$2:$C$5034,MATCH(INDIRECT(ADDRESS(ROW(),COLUMN()-1)),list!$A$2:$A$5034,0))</f>
        <v>PDM - Don Hoffman</v>
      </c>
      <c r="G659" s="14" t="s">
        <v>3930</v>
      </c>
      <c r="H659" s="14">
        <v>0</v>
      </c>
      <c r="I659" s="23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 ht="15.75" customHeight="1">
      <c r="A660" s="14" t="s">
        <v>3932</v>
      </c>
      <c r="B660" s="20">
        <v>44831</v>
      </c>
      <c r="C660" s="25">
        <v>0.3527777777777778</v>
      </c>
      <c r="D660" s="25">
        <v>0.3527777777777778</v>
      </c>
      <c r="E660" s="14" t="s">
        <v>3583</v>
      </c>
      <c r="F660" s="14" t="str">
        <f t="array" aca="1" ref="F660" ca="1">INDEX(list!$C$2:$C$5034,MATCH(INDIRECT(ADDRESS(ROW(),COLUMN()-1)),list!$A$2:$A$5034,0))</f>
        <v>PDM - Don Hoffman</v>
      </c>
      <c r="G660" s="14" t="s">
        <v>3930</v>
      </c>
      <c r="H660" s="14">
        <v>0</v>
      </c>
      <c r="I660" s="23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 ht="15.75" customHeight="1">
      <c r="A661" s="14" t="s">
        <v>3932</v>
      </c>
      <c r="B661" s="20">
        <v>44831</v>
      </c>
      <c r="C661" s="25">
        <v>0.45277777777777778</v>
      </c>
      <c r="D661" s="25">
        <v>0.45277777777777778</v>
      </c>
      <c r="E661" s="14" t="s">
        <v>3583</v>
      </c>
      <c r="F661" s="14" t="str">
        <f t="array" aca="1" ref="F661" ca="1">INDEX(list!$C$2:$C$5034,MATCH(INDIRECT(ADDRESS(ROW(),COLUMN()-1)),list!$A$2:$A$5034,0))</f>
        <v>PDM - Don Hoffman</v>
      </c>
      <c r="G661" s="14" t="s">
        <v>3930</v>
      </c>
      <c r="H661" s="14">
        <v>0</v>
      </c>
      <c r="I661" s="23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 ht="15.75" customHeight="1">
      <c r="A662" s="14" t="s">
        <v>3934</v>
      </c>
      <c r="B662" s="20">
        <v>44833</v>
      </c>
      <c r="C662" s="25">
        <v>0.48333333333333334</v>
      </c>
      <c r="D662" s="25">
        <v>0.48333333333333334</v>
      </c>
      <c r="E662" s="14" t="s">
        <v>3952</v>
      </c>
      <c r="F662" s="14" t="e">
        <f t="array" aca="1" ref="F662" ca="1">INDEX(list!$C$2:$C$5034,MATCH(INDIRECT(ADDRESS(ROW(),COLUMN()-1)),list!$A$2:$A$5034,0))</f>
        <v>#N/A</v>
      </c>
      <c r="G662" s="14" t="s">
        <v>3930</v>
      </c>
      <c r="H662" s="14">
        <v>0</v>
      </c>
      <c r="I662" s="23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 ht="15.75" customHeight="1">
      <c r="A663" s="14" t="s">
        <v>3935</v>
      </c>
      <c r="B663" s="20">
        <v>44834</v>
      </c>
      <c r="C663" s="25">
        <v>0.39513888888888887</v>
      </c>
      <c r="D663" s="25">
        <v>0.39513888888888887</v>
      </c>
      <c r="E663" s="14" t="s">
        <v>3939</v>
      </c>
      <c r="F663" s="14" t="e">
        <f t="array" aca="1" ref="F663" ca="1">INDEX(list!$C$2:$C$5034,MATCH(INDIRECT(ADDRESS(ROW(),COLUMN()-1)),list!$A$2:$A$5034,0))</f>
        <v>#N/A</v>
      </c>
      <c r="G663" s="14" t="s">
        <v>3930</v>
      </c>
      <c r="H663" s="14">
        <v>0</v>
      </c>
      <c r="I663" s="23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 ht="15.75" customHeight="1">
      <c r="A664" s="14" t="s">
        <v>3935</v>
      </c>
      <c r="B664" s="20">
        <v>44834</v>
      </c>
      <c r="C664" s="25">
        <v>0.56111111111111112</v>
      </c>
      <c r="D664" s="25">
        <v>0.56111111111111112</v>
      </c>
      <c r="E664" s="14" t="s">
        <v>824</v>
      </c>
      <c r="F664" s="14" t="str">
        <f t="array" aca="1" ref="F664" ca="1">INDEX(list!$C$2:$C$5034,MATCH(INDIRECT(ADDRESS(ROW(),COLUMN()-1)),list!$A$2:$A$5034,0))</f>
        <v>PDM - Todd</v>
      </c>
      <c r="G664" s="14" t="s">
        <v>3930</v>
      </c>
      <c r="H664" s="14">
        <v>0</v>
      </c>
      <c r="I664" s="23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 ht="15.75" customHeight="1">
      <c r="A665" s="14" t="s">
        <v>3935</v>
      </c>
      <c r="B665" s="20">
        <v>44834</v>
      </c>
      <c r="C665" s="25">
        <v>0.74097222222222225</v>
      </c>
      <c r="D665" s="25">
        <v>0.74097222222222225</v>
      </c>
      <c r="E665" s="14" t="s">
        <v>824</v>
      </c>
      <c r="F665" s="14" t="str">
        <f t="array" aca="1" ref="F665" ca="1">INDEX(list!$C$2:$C$5034,MATCH(INDIRECT(ADDRESS(ROW(),COLUMN()-1)),list!$A$2:$A$5034,0))</f>
        <v>PDM - Todd</v>
      </c>
      <c r="G665" s="14" t="s">
        <v>3930</v>
      </c>
      <c r="H665" s="14">
        <v>0</v>
      </c>
      <c r="I665" s="23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 ht="15.75" customHeight="1">
      <c r="A666" s="14" t="s">
        <v>3937</v>
      </c>
      <c r="B666" s="20">
        <v>44835</v>
      </c>
      <c r="C666" s="25">
        <v>0.53333333333333333</v>
      </c>
      <c r="D666" s="25">
        <v>0.53333333333333333</v>
      </c>
      <c r="E666" s="14" t="s">
        <v>2460</v>
      </c>
      <c r="F666" s="14" t="str">
        <f t="array" aca="1" ref="F666" ca="1">INDEX(list!$C$2:$C$5034,MATCH(INDIRECT(ADDRESS(ROW(),COLUMN()-1)),list!$A$2:$A$5034,0))</f>
        <v>LU - Larry Ulvestad cell</v>
      </c>
      <c r="G666" s="14" t="s">
        <v>3930</v>
      </c>
      <c r="H666" s="14">
        <v>0</v>
      </c>
      <c r="I666" s="23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 ht="15.75" customHeight="1">
      <c r="A667" s="14" t="s">
        <v>3938</v>
      </c>
      <c r="B667" s="20">
        <v>44836</v>
      </c>
      <c r="C667" s="25">
        <v>0.75902777777777775</v>
      </c>
      <c r="D667" s="25">
        <v>0.76527777777777783</v>
      </c>
      <c r="E667" s="14" t="s">
        <v>940</v>
      </c>
      <c r="F667" s="14" t="str">
        <f t="array" aca="1" ref="F667" ca="1">INDEX(list!$C$2:$C$5034,MATCH(INDIRECT(ADDRESS(ROW(),COLUMN()-1)),list!$A$2:$A$5034,0))</f>
        <v>SOCO - James Sampson</v>
      </c>
      <c r="G667" s="14" t="s">
        <v>3929</v>
      </c>
      <c r="H667" s="14">
        <v>9</v>
      </c>
      <c r="I667" s="23" t="s">
        <v>59</v>
      </c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 ht="15.75" customHeight="1">
      <c r="A668" s="14" t="s">
        <v>3928</v>
      </c>
      <c r="B668" s="20">
        <v>44837</v>
      </c>
      <c r="C668" s="25">
        <v>0.62777777777777777</v>
      </c>
      <c r="D668" s="25">
        <v>0.62777777777777777</v>
      </c>
      <c r="E668" s="14" t="s">
        <v>1156</v>
      </c>
      <c r="F668" s="14" t="str">
        <f t="array" aca="1" ref="F668" ca="1">INDEX(list!$C$2:$C$5034,MATCH(INDIRECT(ADDRESS(ROW(),COLUMN()-1)),list!$A$2:$A$5034,0))</f>
        <v>Loren Miner</v>
      </c>
      <c r="G668" s="14" t="s">
        <v>3930</v>
      </c>
      <c r="H668" s="14">
        <v>0</v>
      </c>
      <c r="I668" s="23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 ht="15.75" customHeight="1">
      <c r="A669" s="14" t="s">
        <v>3928</v>
      </c>
      <c r="B669" s="20">
        <v>44837</v>
      </c>
      <c r="C669" s="25">
        <v>0.69236111111111109</v>
      </c>
      <c r="D669" s="25">
        <v>0.69236111111111109</v>
      </c>
      <c r="E669" s="14" t="s">
        <v>3953</v>
      </c>
      <c r="F669" s="14" t="e">
        <f t="array" aca="1" ref="F669" ca="1">INDEX(list!$C$2:$C$5034,MATCH(INDIRECT(ADDRESS(ROW(),COLUMN()-1)),list!$A$2:$A$5034,0))</f>
        <v>#N/A</v>
      </c>
      <c r="G669" s="14" t="s">
        <v>3930</v>
      </c>
      <c r="H669" s="14">
        <v>0</v>
      </c>
      <c r="I669" s="23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 ht="15.75" customHeight="1">
      <c r="A670" s="14" t="s">
        <v>3928</v>
      </c>
      <c r="B670" s="20">
        <v>44837</v>
      </c>
      <c r="C670" s="25">
        <v>0.79513888888888884</v>
      </c>
      <c r="D670" s="25">
        <v>0.79513888888888884</v>
      </c>
      <c r="E670" s="14" t="s">
        <v>940</v>
      </c>
      <c r="F670" s="14" t="str">
        <f t="array" aca="1" ref="F670" ca="1">INDEX(list!$C$2:$C$5034,MATCH(INDIRECT(ADDRESS(ROW(),COLUMN()-1)),list!$A$2:$A$5034,0))</f>
        <v>SOCO - James Sampson</v>
      </c>
      <c r="G670" s="14" t="s">
        <v>3930</v>
      </c>
      <c r="H670" s="14">
        <v>0</v>
      </c>
      <c r="I670" s="23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 ht="15.75" customHeight="1">
      <c r="A671" s="14" t="s">
        <v>3932</v>
      </c>
      <c r="B671" s="20">
        <v>44838</v>
      </c>
      <c r="C671" s="25">
        <v>0.57916666666666672</v>
      </c>
      <c r="D671" s="25">
        <v>0.57916666666666672</v>
      </c>
      <c r="E671" s="14" t="s">
        <v>3775</v>
      </c>
      <c r="F671" s="14" t="str">
        <f t="array" aca="1" ref="F671" ca="1">INDEX(list!$C$2:$C$5034,MATCH(INDIRECT(ADDRESS(ROW(),COLUMN()-1)),list!$A$2:$A$5034,0))</f>
        <v>PA - Dan Parker</v>
      </c>
      <c r="G671" s="14" t="s">
        <v>3930</v>
      </c>
      <c r="H671" s="14">
        <v>0</v>
      </c>
      <c r="I671" s="23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 ht="15.75" customHeight="1">
      <c r="A672" s="14" t="s">
        <v>3933</v>
      </c>
      <c r="B672" s="20">
        <v>44839</v>
      </c>
      <c r="C672" s="25">
        <v>0.41805555555555557</v>
      </c>
      <c r="D672" s="25">
        <v>0.41805555555555557</v>
      </c>
      <c r="E672" s="14" t="s">
        <v>2656</v>
      </c>
      <c r="F672" s="14" t="str">
        <f t="array" aca="1" ref="F672" ca="1">INDEX(list!$C$2:$C$5034,MATCH(INDIRECT(ADDRESS(ROW(),COLUMN()-1)),list!$A$2:$A$5034,0))</f>
        <v>HB - cell</v>
      </c>
      <c r="G672" s="14" t="s">
        <v>3930</v>
      </c>
      <c r="H672" s="14">
        <v>0</v>
      </c>
      <c r="I672" s="23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 ht="15.75" customHeight="1">
      <c r="A673" s="14" t="s">
        <v>3934</v>
      </c>
      <c r="B673" s="20">
        <v>44840</v>
      </c>
      <c r="C673" s="25">
        <v>0.83819444444444446</v>
      </c>
      <c r="D673" s="25">
        <v>0.83819444444444446</v>
      </c>
      <c r="E673" s="14" t="s">
        <v>3583</v>
      </c>
      <c r="F673" s="14" t="str">
        <f t="array" aca="1" ref="F673" ca="1">INDEX(list!$C$2:$C$5034,MATCH(INDIRECT(ADDRESS(ROW(),COLUMN()-1)),list!$A$2:$A$5034,0))</f>
        <v>PDM - Don Hoffman</v>
      </c>
      <c r="G673" s="14" t="s">
        <v>3930</v>
      </c>
      <c r="H673" s="14">
        <v>0</v>
      </c>
      <c r="I673" s="23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 ht="15.75" customHeight="1">
      <c r="A674" s="14" t="s">
        <v>3934</v>
      </c>
      <c r="B674" s="20">
        <v>44840</v>
      </c>
      <c r="C674" s="25">
        <v>0.86111111111111116</v>
      </c>
      <c r="D674" s="25">
        <v>0.86111111111111116</v>
      </c>
      <c r="E674" s="14" t="s">
        <v>1227</v>
      </c>
      <c r="F674" s="14" t="str">
        <f t="array" aca="1" ref="F674" ca="1">INDEX(list!$C$2:$C$5034,MATCH(INDIRECT(ADDRESS(ROW(),COLUMN()-1)),list!$A$2:$A$5034,0))</f>
        <v>Patrick Laubach Cell</v>
      </c>
      <c r="G674" s="14" t="s">
        <v>3930</v>
      </c>
      <c r="H674" s="14">
        <v>0</v>
      </c>
      <c r="I674" s="23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 ht="15.75" customHeight="1">
      <c r="A675" s="14" t="s">
        <v>3937</v>
      </c>
      <c r="B675" s="20">
        <v>44842</v>
      </c>
      <c r="C675" s="25">
        <v>0.4770833333333333</v>
      </c>
      <c r="D675" s="25">
        <v>0.4770833333333333</v>
      </c>
      <c r="E675" s="14" t="s">
        <v>3775</v>
      </c>
      <c r="F675" s="14" t="str">
        <f t="array" aca="1" ref="F675" ca="1">INDEX(list!$C$2:$C$5034,MATCH(INDIRECT(ADDRESS(ROW(),COLUMN()-1)),list!$A$2:$A$5034,0))</f>
        <v>PA - Dan Parker</v>
      </c>
      <c r="G675" s="14" t="s">
        <v>3930</v>
      </c>
      <c r="H675" s="14">
        <v>0</v>
      </c>
      <c r="I675" s="23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 ht="15.75" customHeight="1">
      <c r="A676" s="14" t="s">
        <v>3937</v>
      </c>
      <c r="B676" s="20">
        <v>44842</v>
      </c>
      <c r="C676" s="25">
        <v>0.57916666666666672</v>
      </c>
      <c r="D676" s="25">
        <v>0.57916666666666672</v>
      </c>
      <c r="E676" s="14" t="s">
        <v>2498</v>
      </c>
      <c r="F676" s="14" t="str">
        <f t="array" aca="1" ref="F676" ca="1">INDEX(list!$C$2:$C$5034,MATCH(INDIRECT(ADDRESS(ROW(),COLUMN()-1)),list!$A$2:$A$5034,0))</f>
        <v>Jack Platt</v>
      </c>
      <c r="G676" s="14" t="s">
        <v>3930</v>
      </c>
      <c r="H676" s="14">
        <v>0</v>
      </c>
      <c r="I676" s="23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 ht="15.75" customHeight="1">
      <c r="A677" s="14" t="s">
        <v>3937</v>
      </c>
      <c r="B677" s="20">
        <v>44842</v>
      </c>
      <c r="C677" s="25">
        <v>0.72777777777777775</v>
      </c>
      <c r="D677" s="25">
        <v>0.72777777777777775</v>
      </c>
      <c r="E677" s="14" t="s">
        <v>2498</v>
      </c>
      <c r="F677" s="14" t="str">
        <f t="array" aca="1" ref="F677" ca="1">INDEX(list!$C$2:$C$5034,MATCH(INDIRECT(ADDRESS(ROW(),COLUMN()-1)),list!$A$2:$A$5034,0))</f>
        <v>Jack Platt</v>
      </c>
      <c r="G677" s="14" t="s">
        <v>3930</v>
      </c>
      <c r="H677" s="14">
        <v>0</v>
      </c>
      <c r="I677" s="23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 ht="15.75" customHeight="1">
      <c r="A678" s="14" t="s">
        <v>3937</v>
      </c>
      <c r="B678" s="20">
        <v>44842</v>
      </c>
      <c r="C678" s="25">
        <v>0.78888888888888886</v>
      </c>
      <c r="D678" s="25">
        <v>0.7895833333333333</v>
      </c>
      <c r="E678" s="14" t="s">
        <v>2242</v>
      </c>
      <c r="F678" s="14" t="str">
        <f t="array" aca="1" ref="F678" ca="1">INDEX(list!$C$2:$C$5034,MATCH(INDIRECT(ADDRESS(ROW(),COLUMN()-1)),list!$A$2:$A$5034,0))</f>
        <v>MLH - Michael cell</v>
      </c>
      <c r="G678" s="14" t="s">
        <v>3929</v>
      </c>
      <c r="H678" s="14">
        <v>1</v>
      </c>
      <c r="I678" s="23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 ht="15.75" customHeight="1">
      <c r="A679" s="14" t="s">
        <v>3938</v>
      </c>
      <c r="B679" s="20">
        <v>44843</v>
      </c>
      <c r="C679" s="25">
        <v>0.43194444444444446</v>
      </c>
      <c r="D679" s="25">
        <v>0.43194444444444446</v>
      </c>
      <c r="E679" s="14" t="s">
        <v>3149</v>
      </c>
      <c r="F679" s="14" t="str">
        <f t="array" aca="1" ref="F679" ca="1">INDEX(list!$C$2:$C$5034,MATCH(INDIRECT(ADDRESS(ROW(),COLUMN()-1)),list!$A$2:$A$5034,0))</f>
        <v>Sonia Carrasco cell</v>
      </c>
      <c r="G679" s="14" t="s">
        <v>3930</v>
      </c>
      <c r="H679" s="14">
        <v>0</v>
      </c>
      <c r="I679" s="23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 ht="15.75" customHeight="1">
      <c r="A680" s="14" t="s">
        <v>3938</v>
      </c>
      <c r="B680" s="20">
        <v>44843</v>
      </c>
      <c r="C680" s="25">
        <v>0.81805555555555554</v>
      </c>
      <c r="D680" s="25">
        <v>0.81805555555555554</v>
      </c>
      <c r="E680" s="14" t="s">
        <v>3909</v>
      </c>
      <c r="F680" s="14" t="str">
        <f t="array" aca="1" ref="F680" ca="1">INDEX(list!$C$2:$C$5034,MATCH(INDIRECT(ADDRESS(ROW(),COLUMN()-1)),list!$A$2:$A$5034,0))</f>
        <v>HelpGuide Skype Number</v>
      </c>
      <c r="G680" s="14" t="s">
        <v>3930</v>
      </c>
      <c r="H680" s="14">
        <v>0</v>
      </c>
      <c r="I680" s="23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 ht="15.75" customHeight="1">
      <c r="A681" s="14" t="s">
        <v>3938</v>
      </c>
      <c r="B681" s="20">
        <v>44843</v>
      </c>
      <c r="C681" s="25">
        <v>0.96736111111111101</v>
      </c>
      <c r="D681" s="25">
        <v>0.96805555555555556</v>
      </c>
      <c r="E681" s="14" t="s">
        <v>3907</v>
      </c>
      <c r="F681" s="14" t="str">
        <f t="array" aca="1" ref="F681" ca="1">INDEX(list!$C$2:$C$5034,MATCH(INDIRECT(ADDRESS(ROW(),COLUMN()-1)),list!$A$2:$A$5034,0))</f>
        <v>Liam Laubach - voip.ms number</v>
      </c>
      <c r="G681" s="14" t="s">
        <v>3929</v>
      </c>
      <c r="H681" s="14">
        <v>1</v>
      </c>
      <c r="I681" s="23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 ht="15.75" customHeight="1">
      <c r="A682" s="14" t="s">
        <v>3932</v>
      </c>
      <c r="B682" s="20">
        <v>44845</v>
      </c>
      <c r="C682" s="25">
        <v>1.1111111111111112E-2</v>
      </c>
      <c r="D682" s="25">
        <v>0.51111111111111118</v>
      </c>
      <c r="E682" s="14" t="s">
        <v>3809</v>
      </c>
      <c r="F682" s="14" t="str">
        <f t="array" aca="1" ref="F682" ca="1">INDEX(list!$C$2:$C$5034,MATCH(INDIRECT(ADDRESS(ROW(),COLUMN()-1)),list!$A$2:$A$5034,0))</f>
        <v>Dialpad main number for free account</v>
      </c>
      <c r="G682" s="14" t="s">
        <v>3930</v>
      </c>
      <c r="H682" s="14">
        <v>0</v>
      </c>
      <c r="I682" s="23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 ht="15.75" customHeight="1">
      <c r="A683" s="14" t="s">
        <v>3932</v>
      </c>
      <c r="B683" s="20">
        <v>44845</v>
      </c>
      <c r="C683" s="25">
        <v>0.44027777777777777</v>
      </c>
      <c r="D683" s="25">
        <v>0.44027777777777777</v>
      </c>
      <c r="E683" s="14" t="s">
        <v>2498</v>
      </c>
      <c r="F683" s="14" t="str">
        <f t="array" aca="1" ref="F683" ca="1">INDEX(list!$C$2:$C$5034,MATCH(INDIRECT(ADDRESS(ROW(),COLUMN()-1)),list!$A$2:$A$5034,0))</f>
        <v>Jack Platt</v>
      </c>
      <c r="G683" s="14" t="s">
        <v>3930</v>
      </c>
      <c r="H683" s="14">
        <v>0</v>
      </c>
      <c r="I683" s="23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 ht="15.75" customHeight="1">
      <c r="A684" s="14" t="s">
        <v>3934</v>
      </c>
      <c r="B684" s="20">
        <v>44847</v>
      </c>
      <c r="C684" s="25">
        <v>0.50277777777777777</v>
      </c>
      <c r="D684" s="25">
        <v>0.50277777777777777</v>
      </c>
      <c r="E684" s="14" t="s">
        <v>2597</v>
      </c>
      <c r="F684" s="14" t="str">
        <f t="array" aca="1" ref="F684" ca="1">INDEX(list!$C$2:$C$5034,MATCH(INDIRECT(ADDRESS(ROW(),COLUMN()-1)),list!$A$2:$A$5034,0))</f>
        <v>Joe Rice</v>
      </c>
      <c r="G684" s="14" t="s">
        <v>3930</v>
      </c>
      <c r="H684" s="14">
        <v>0</v>
      </c>
      <c r="I684" s="23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 ht="15.75" customHeight="1">
      <c r="A685" s="14" t="s">
        <v>3935</v>
      </c>
      <c r="B685" s="20">
        <v>44848</v>
      </c>
      <c r="C685" s="25">
        <v>0.46736111111111112</v>
      </c>
      <c r="D685" s="25">
        <v>0.46736111111111112</v>
      </c>
      <c r="E685" s="14" t="s">
        <v>1156</v>
      </c>
      <c r="F685" s="14" t="str">
        <f t="array" aca="1" ref="F685" ca="1">INDEX(list!$C$2:$C$5034,MATCH(INDIRECT(ADDRESS(ROW(),COLUMN()-1)),list!$A$2:$A$5034,0))</f>
        <v>Loren Miner</v>
      </c>
      <c r="G685" s="14" t="s">
        <v>3930</v>
      </c>
      <c r="H685" s="14">
        <v>0</v>
      </c>
      <c r="I685" s="23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 ht="15.75" customHeight="1">
      <c r="A686" s="14" t="s">
        <v>3935</v>
      </c>
      <c r="B686" s="20">
        <v>44848</v>
      </c>
      <c r="C686" s="25">
        <v>0.8340277777777777</v>
      </c>
      <c r="D686" s="25">
        <v>0.8340277777777777</v>
      </c>
      <c r="E686" s="14" t="s">
        <v>1156</v>
      </c>
      <c r="F686" s="14" t="str">
        <f t="array" aca="1" ref="F686" ca="1">INDEX(list!$C$2:$C$5034,MATCH(INDIRECT(ADDRESS(ROW(),COLUMN()-1)),list!$A$2:$A$5034,0))</f>
        <v>Loren Miner</v>
      </c>
      <c r="G686" s="14" t="s">
        <v>3930</v>
      </c>
      <c r="H686" s="14">
        <v>0</v>
      </c>
      <c r="I686" s="23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 ht="15.75" customHeight="1">
      <c r="A687" s="14" t="s">
        <v>3938</v>
      </c>
      <c r="B687" s="20">
        <v>44850</v>
      </c>
      <c r="C687" s="25">
        <v>0.83472222222222225</v>
      </c>
      <c r="D687" s="25">
        <v>0.84444444444444433</v>
      </c>
      <c r="E687" s="14" t="s">
        <v>2398</v>
      </c>
      <c r="F687" s="14" t="str">
        <f t="array" aca="1" ref="F687" ca="1">INDEX(list!$C$2:$C$5034,MATCH(INDIRECT(ADDRESS(ROW(),COLUMN()-1)),list!$A$2:$A$5034,0))</f>
        <v>VA - Yolanda Staff personal</v>
      </c>
      <c r="G687" s="14" t="s">
        <v>3929</v>
      </c>
      <c r="H687" s="14">
        <v>14</v>
      </c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</row>
    <row r="688" spans="1:26" ht="15.75" customHeight="1">
      <c r="A688" s="14" t="s">
        <v>3928</v>
      </c>
      <c r="B688" s="20">
        <v>44851</v>
      </c>
      <c r="C688" s="25">
        <v>0.35208333333333336</v>
      </c>
      <c r="D688" s="25">
        <v>0.35208333333333336</v>
      </c>
      <c r="E688" s="14" t="s">
        <v>940</v>
      </c>
      <c r="F688" s="14" t="str">
        <f t="array" aca="1" ref="F688" ca="1">INDEX(list!$C$2:$C$5034,MATCH(INDIRECT(ADDRESS(ROW(),COLUMN()-1)),list!$A$2:$A$5034,0))</f>
        <v>SOCO - James Sampson</v>
      </c>
      <c r="G688" s="14" t="s">
        <v>3930</v>
      </c>
      <c r="H688" s="14">
        <v>0</v>
      </c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</row>
    <row r="689" spans="1:26" ht="15.75" customHeight="1">
      <c r="A689" s="14" t="s">
        <v>3932</v>
      </c>
      <c r="B689" s="20">
        <v>44852</v>
      </c>
      <c r="C689" s="25">
        <v>0.65069444444444446</v>
      </c>
      <c r="D689" s="25">
        <v>0.65069444444444446</v>
      </c>
      <c r="E689" s="14" t="s">
        <v>3907</v>
      </c>
      <c r="F689" s="14" t="str">
        <f t="array" aca="1" ref="F689" ca="1">INDEX(list!$C$2:$C$5034,MATCH(INDIRECT(ADDRESS(ROW(),COLUMN()-1)),list!$A$2:$A$5034,0))</f>
        <v>Liam Laubach - voip.ms number</v>
      </c>
      <c r="G689" s="14" t="s">
        <v>3930</v>
      </c>
      <c r="H689" s="14">
        <v>0</v>
      </c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</row>
    <row r="690" spans="1:26" ht="15.75" customHeight="1">
      <c r="A690" s="14" t="s">
        <v>3933</v>
      </c>
      <c r="B690" s="20">
        <v>44853</v>
      </c>
      <c r="C690" s="25">
        <v>0.75486111111111109</v>
      </c>
      <c r="D690" s="25">
        <v>0.75486111111111109</v>
      </c>
      <c r="E690" s="14" t="s">
        <v>3911</v>
      </c>
      <c r="F690" s="14" t="str">
        <f t="array" aca="1" ref="F690" ca="1">INDEX(list!$C$2:$C$5034,MATCH(INDIRECT(ADDRESS(ROW(),COLUMN()-1)),list!$A$2:$A$5034,0))</f>
        <v>Ken - Surfside Pizza</v>
      </c>
      <c r="G690" s="14" t="s">
        <v>3930</v>
      </c>
      <c r="H690" s="14">
        <v>0</v>
      </c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</row>
    <row r="691" spans="1:26" ht="15.75" customHeight="1">
      <c r="A691" s="14" t="s">
        <v>3935</v>
      </c>
      <c r="B691" s="20">
        <v>44855</v>
      </c>
      <c r="C691" s="25">
        <v>0.47916666666666669</v>
      </c>
      <c r="D691" s="25">
        <v>0.47916666666666669</v>
      </c>
      <c r="E691" s="14" t="s">
        <v>2574</v>
      </c>
      <c r="F691" s="14" t="str">
        <f t="array" aca="1" ref="F691" ca="1">INDEX(list!$C$2:$C$5034,MATCH(INDIRECT(ADDRESS(ROW(),COLUMN()-1)),list!$A$2:$A$5034,0))</f>
        <v>Rtistic - Helene Larsson-Parks</v>
      </c>
      <c r="G691" s="14" t="s">
        <v>3930</v>
      </c>
      <c r="H691" s="14">
        <v>0</v>
      </c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</row>
    <row r="692" spans="1:26" ht="15.75" customHeight="1">
      <c r="A692" s="14" t="s">
        <v>3935</v>
      </c>
      <c r="B692" s="20">
        <v>44855</v>
      </c>
      <c r="C692" s="25">
        <v>0.71875</v>
      </c>
      <c r="D692" s="25">
        <v>0.71875</v>
      </c>
      <c r="E692" s="14" t="s">
        <v>3775</v>
      </c>
      <c r="F692" s="14" t="str">
        <f t="array" aca="1" ref="F692" ca="1">INDEX(list!$C$2:$C$5034,MATCH(INDIRECT(ADDRESS(ROW(),COLUMN()-1)),list!$A$2:$A$5034,0))</f>
        <v>PA - Dan Parker</v>
      </c>
      <c r="G692" s="14" t="s">
        <v>3930</v>
      </c>
      <c r="H692" s="14">
        <v>0</v>
      </c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</row>
    <row r="693" spans="1:26" ht="15.75" customHeight="1">
      <c r="A693" s="14" t="s">
        <v>3935</v>
      </c>
      <c r="B693" s="20">
        <v>44855</v>
      </c>
      <c r="C693" s="25">
        <v>0.77083333333333326</v>
      </c>
      <c r="D693" s="25">
        <v>0.77083333333333326</v>
      </c>
      <c r="E693" s="14" t="s">
        <v>3775</v>
      </c>
      <c r="F693" s="14" t="str">
        <f t="array" aca="1" ref="F693" ca="1">INDEX(list!$C$2:$C$5034,MATCH(INDIRECT(ADDRESS(ROW(),COLUMN()-1)),list!$A$2:$A$5034,0))</f>
        <v>PA - Dan Parker</v>
      </c>
      <c r="G693" s="14" t="s">
        <v>3930</v>
      </c>
      <c r="H693" s="14">
        <v>0</v>
      </c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</row>
    <row r="694" spans="1:26" ht="15.75" customHeight="1">
      <c r="A694" s="14" t="s">
        <v>3933</v>
      </c>
      <c r="B694" s="20">
        <v>44860</v>
      </c>
      <c r="C694" s="25">
        <v>0.43611111111111112</v>
      </c>
      <c r="D694" s="25">
        <v>0.43611111111111112</v>
      </c>
      <c r="E694" s="14" t="s">
        <v>866</v>
      </c>
      <c r="F694" s="14" t="str">
        <f t="array" aca="1" ref="F694" ca="1">INDEX(list!$C$2:$C$5034,MATCH(INDIRECT(ADDRESS(ROW(),COLUMN()-1)),list!$A$2:$A$5034,0))</f>
        <v>CPL - John CPL Cell</v>
      </c>
      <c r="G694" s="14" t="s">
        <v>3930</v>
      </c>
      <c r="H694" s="14">
        <v>0</v>
      </c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</row>
    <row r="695" spans="1:26" ht="15.75" customHeight="1">
      <c r="A695" s="14" t="s">
        <v>3935</v>
      </c>
      <c r="B695" s="20">
        <v>44862</v>
      </c>
      <c r="C695" s="25">
        <v>0.7402777777777777</v>
      </c>
      <c r="D695" s="25">
        <v>0.7402777777777777</v>
      </c>
      <c r="E695" s="14" t="s">
        <v>2168</v>
      </c>
      <c r="F695" s="14" t="str">
        <f t="array" aca="1" ref="F695" ca="1">INDEX(list!$C$2:$C$5034,MATCH(INDIRECT(ADDRESS(ROW(),COLUMN()-1)),list!$A$2:$A$5034,0))</f>
        <v>Susan Laubach Cell</v>
      </c>
      <c r="G695" s="14" t="s">
        <v>3930</v>
      </c>
      <c r="H695" s="14">
        <v>0</v>
      </c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</row>
    <row r="696" spans="1:26" ht="15.75" customHeight="1">
      <c r="A696" s="14" t="s">
        <v>3928</v>
      </c>
      <c r="B696" s="20">
        <v>44865</v>
      </c>
      <c r="C696" s="25">
        <v>0.65902777777777777</v>
      </c>
      <c r="D696" s="25">
        <v>0.65902777777777777</v>
      </c>
      <c r="E696" s="14" t="s">
        <v>3133</v>
      </c>
      <c r="F696" s="14" t="str">
        <f t="array" aca="1" ref="F696" ca="1">INDEX(list!$C$2:$C$5034,MATCH(INDIRECT(ADDRESS(ROW(),COLUMN()-1)),list!$A$2:$A$5034,0))</f>
        <v>JB - Jackie Barikhan</v>
      </c>
      <c r="G696" s="14" t="s">
        <v>3930</v>
      </c>
      <c r="H696" s="14">
        <v>0</v>
      </c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</row>
    <row r="697" spans="1:26" ht="15.75" customHeight="1">
      <c r="A697" s="14" t="s">
        <v>3932</v>
      </c>
      <c r="B697" s="20">
        <v>44866</v>
      </c>
      <c r="C697" s="25">
        <v>0.38680555555555557</v>
      </c>
      <c r="D697" s="25">
        <v>0.38680555555555557</v>
      </c>
      <c r="E697" s="14" t="s">
        <v>866</v>
      </c>
      <c r="F697" s="14" t="str">
        <f t="array" aca="1" ref="F697" ca="1">INDEX(list!$C$2:$C$5034,MATCH(INDIRECT(ADDRESS(ROW(),COLUMN()-1)),list!$A$2:$A$5034,0))</f>
        <v>CPL - John CPL Cell</v>
      </c>
      <c r="G697" s="14" t="s">
        <v>3930</v>
      </c>
      <c r="H697" s="14">
        <v>0</v>
      </c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</row>
    <row r="698" spans="1:26" ht="15.75" customHeight="1">
      <c r="A698" s="14" t="s">
        <v>3932</v>
      </c>
      <c r="B698" s="20">
        <v>44866</v>
      </c>
      <c r="C698" s="25">
        <v>0.53749999999999998</v>
      </c>
      <c r="D698" s="25">
        <v>0.53749999999999998</v>
      </c>
      <c r="E698" s="14" t="s">
        <v>755</v>
      </c>
      <c r="F698" s="14" t="str">
        <f t="array" aca="1" ref="F698" ca="1">INDEX(list!$C$2:$C$5034,MATCH(INDIRECT(ADDRESS(ROW(),COLUMN()-1)),list!$A$2:$A$5034,0))</f>
        <v>HCS - Stewart Gandolf cell</v>
      </c>
      <c r="G698" s="14" t="s">
        <v>3930</v>
      </c>
      <c r="H698" s="14">
        <v>0</v>
      </c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</row>
    <row r="699" spans="1:26" ht="15.75" customHeight="1">
      <c r="A699" s="14" t="s">
        <v>3932</v>
      </c>
      <c r="B699" s="20">
        <v>44866</v>
      </c>
      <c r="C699" s="25">
        <v>0.69374999999999998</v>
      </c>
      <c r="D699" s="25">
        <v>0.69374999999999998</v>
      </c>
      <c r="E699" s="14" t="s">
        <v>3954</v>
      </c>
      <c r="F699" s="14" t="e">
        <f t="array" aca="1" ref="F699" ca="1">INDEX(list!$C$2:$C$5034,MATCH(INDIRECT(ADDRESS(ROW(),COLUMN()-1)),list!$A$2:$A$5034,0))</f>
        <v>#N/A</v>
      </c>
      <c r="G699" s="14" t="s">
        <v>3930</v>
      </c>
      <c r="H699" s="14">
        <v>0</v>
      </c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</row>
    <row r="700" spans="1:26" ht="15.75" customHeight="1">
      <c r="A700" s="14" t="s">
        <v>3933</v>
      </c>
      <c r="B700" s="20">
        <v>44867</v>
      </c>
      <c r="C700" s="25">
        <v>0.50069444444444444</v>
      </c>
      <c r="D700" s="25">
        <v>0.50069444444444444</v>
      </c>
      <c r="E700" s="14" t="s">
        <v>866</v>
      </c>
      <c r="F700" s="14" t="str">
        <f t="array" aca="1" ref="F700" ca="1">INDEX(list!$C$2:$C$5034,MATCH(INDIRECT(ADDRESS(ROW(),COLUMN()-1)),list!$A$2:$A$5034,0))</f>
        <v>CPL - John CPL Cell</v>
      </c>
      <c r="G700" s="14" t="s">
        <v>3930</v>
      </c>
      <c r="H700" s="14">
        <v>0</v>
      </c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</row>
    <row r="701" spans="1:26" ht="15.75" customHeight="1">
      <c r="A701" s="14" t="s">
        <v>3934</v>
      </c>
      <c r="B701" s="20">
        <v>44868</v>
      </c>
      <c r="C701" s="25">
        <v>0.8125</v>
      </c>
      <c r="D701" s="25">
        <v>0.81319444444444433</v>
      </c>
      <c r="E701" s="14" t="s">
        <v>2460</v>
      </c>
      <c r="F701" s="14" t="str">
        <f t="array" aca="1" ref="F701" ca="1">INDEX(list!$C$2:$C$5034,MATCH(INDIRECT(ADDRESS(ROW(),COLUMN()-1)),list!$A$2:$A$5034,0))</f>
        <v>LU - Larry Ulvestad cell</v>
      </c>
      <c r="G701" s="14" t="s">
        <v>3929</v>
      </c>
      <c r="H701" s="14">
        <v>1</v>
      </c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</row>
    <row r="702" spans="1:26" ht="15.75" customHeight="1">
      <c r="A702" s="14" t="s">
        <v>3937</v>
      </c>
      <c r="B702" s="20">
        <v>44870</v>
      </c>
      <c r="C702" s="25">
        <v>0.4152777777777778</v>
      </c>
      <c r="D702" s="25">
        <v>0.4152777777777778</v>
      </c>
      <c r="E702" s="14" t="s">
        <v>866</v>
      </c>
      <c r="F702" s="14" t="str">
        <f t="array" aca="1" ref="F702" ca="1">INDEX(list!$C$2:$C$5034,MATCH(INDIRECT(ADDRESS(ROW(),COLUMN()-1)),list!$A$2:$A$5034,0))</f>
        <v>CPL - John CPL Cell</v>
      </c>
      <c r="G702" s="14" t="s">
        <v>3930</v>
      </c>
      <c r="H702" s="14">
        <v>0</v>
      </c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</row>
    <row r="703" spans="1:26" ht="15.75" customHeight="1">
      <c r="A703" s="14" t="s">
        <v>3928</v>
      </c>
      <c r="B703" s="20">
        <v>44872</v>
      </c>
      <c r="C703" s="25">
        <v>0.78263888888888899</v>
      </c>
      <c r="D703" s="25">
        <v>0.79583333333333339</v>
      </c>
      <c r="E703" s="14" t="s">
        <v>3939</v>
      </c>
      <c r="F703" s="14" t="e">
        <f t="array" aca="1" ref="F703" ca="1">INDEX(list!$C$2:$C$5034,MATCH(INDIRECT(ADDRESS(ROW(),COLUMN()-1)),list!$A$2:$A$5034,0))</f>
        <v>#N/A</v>
      </c>
      <c r="G703" s="14" t="s">
        <v>3929</v>
      </c>
      <c r="H703" s="14">
        <v>19</v>
      </c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</row>
    <row r="704" spans="1:26" ht="15.75" customHeight="1">
      <c r="A704" s="14" t="s">
        <v>3932</v>
      </c>
      <c r="B704" s="20">
        <v>44873</v>
      </c>
      <c r="C704" s="25">
        <v>0.59930555555555554</v>
      </c>
      <c r="D704" s="25">
        <v>0.59930555555555554</v>
      </c>
      <c r="E704" s="14" t="s">
        <v>2166</v>
      </c>
      <c r="F704" s="14" t="str">
        <f t="array" aca="1" ref="F704" ca="1">INDEX(list!$C$2:$C$5034,MATCH(INDIRECT(ADDRESS(ROW(),COLUMN()-1)),list!$A$2:$A$5034,0))</f>
        <v>Ed Laubach Cell</v>
      </c>
      <c r="G704" s="14" t="s">
        <v>3930</v>
      </c>
      <c r="H704" s="14">
        <v>0</v>
      </c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</row>
    <row r="705" spans="1:26" ht="15.75" customHeight="1">
      <c r="A705" s="14" t="s">
        <v>3932</v>
      </c>
      <c r="B705" s="20">
        <v>44873</v>
      </c>
      <c r="C705" s="25">
        <v>0.86805555555555547</v>
      </c>
      <c r="D705" s="25">
        <v>0.86805555555555547</v>
      </c>
      <c r="E705" s="14" t="s">
        <v>2166</v>
      </c>
      <c r="F705" s="14" t="str">
        <f t="array" aca="1" ref="F705" ca="1">INDEX(list!$C$2:$C$5034,MATCH(INDIRECT(ADDRESS(ROW(),COLUMN()-1)),list!$A$2:$A$5034,0))</f>
        <v>Ed Laubach Cell</v>
      </c>
      <c r="G705" s="14" t="s">
        <v>3930</v>
      </c>
      <c r="H705" s="14">
        <v>0</v>
      </c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</row>
    <row r="706" spans="1:26" ht="15.75" customHeight="1">
      <c r="A706" s="14" t="s">
        <v>3932</v>
      </c>
      <c r="B706" s="20">
        <v>44873</v>
      </c>
      <c r="C706" s="25">
        <v>0.89374999999999993</v>
      </c>
      <c r="D706" s="25">
        <v>0.89374999999999993</v>
      </c>
      <c r="E706" s="14" t="s">
        <v>2166</v>
      </c>
      <c r="F706" s="14" t="str">
        <f t="array" aca="1" ref="F706" ca="1">INDEX(list!$C$2:$C$5034,MATCH(INDIRECT(ADDRESS(ROW(),COLUMN()-1)),list!$A$2:$A$5034,0))</f>
        <v>Ed Laubach Cell</v>
      </c>
      <c r="G706" s="14" t="s">
        <v>3930</v>
      </c>
      <c r="H706" s="14">
        <v>0</v>
      </c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</row>
    <row r="707" spans="1:26" ht="15.75" customHeight="1">
      <c r="A707" s="14" t="s">
        <v>3932</v>
      </c>
      <c r="B707" s="20">
        <v>44873</v>
      </c>
      <c r="C707" s="25">
        <v>0.89722222222222225</v>
      </c>
      <c r="D707" s="25">
        <v>0.89861111111111114</v>
      </c>
      <c r="E707" s="14" t="s">
        <v>3939</v>
      </c>
      <c r="F707" s="14" t="e">
        <f t="array" aca="1" ref="F707" ca="1">INDEX(list!$C$2:$C$5034,MATCH(INDIRECT(ADDRESS(ROW(),COLUMN()-1)),list!$A$2:$A$5034,0))</f>
        <v>#N/A</v>
      </c>
      <c r="G707" s="14" t="s">
        <v>3929</v>
      </c>
      <c r="H707" s="14">
        <v>2</v>
      </c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</row>
    <row r="708" spans="1:26" ht="15.75" customHeight="1">
      <c r="A708" s="14" t="s">
        <v>3932</v>
      </c>
      <c r="B708" s="20">
        <v>44873</v>
      </c>
      <c r="C708" s="25">
        <v>0.89722222222222225</v>
      </c>
      <c r="D708" s="25">
        <v>0.8979166666666667</v>
      </c>
      <c r="E708" s="14" t="s">
        <v>2166</v>
      </c>
      <c r="F708" s="14" t="str">
        <f t="array" aca="1" ref="F708" ca="1">INDEX(list!$C$2:$C$5034,MATCH(INDIRECT(ADDRESS(ROW(),COLUMN()-1)),list!$A$2:$A$5034,0))</f>
        <v>Ed Laubach Cell</v>
      </c>
      <c r="G708" s="14" t="s">
        <v>3929</v>
      </c>
      <c r="H708" s="14">
        <v>1</v>
      </c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</row>
    <row r="709" spans="1:26" ht="15.75" customHeight="1">
      <c r="A709" s="14" t="s">
        <v>3932</v>
      </c>
      <c r="B709" s="20">
        <v>44873</v>
      </c>
      <c r="C709" s="25">
        <v>0.8979166666666667</v>
      </c>
      <c r="D709" s="25">
        <v>0.8979166666666667</v>
      </c>
      <c r="E709" s="14" t="s">
        <v>2166</v>
      </c>
      <c r="F709" s="14" t="str">
        <f t="array" aca="1" ref="F709" ca="1">INDEX(list!$C$2:$C$5034,MATCH(INDIRECT(ADDRESS(ROW(),COLUMN()-1)),list!$A$2:$A$5034,0))</f>
        <v>Ed Laubach Cell</v>
      </c>
      <c r="G709" s="14" t="s">
        <v>3930</v>
      </c>
      <c r="H709" s="14">
        <v>0</v>
      </c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</row>
    <row r="710" spans="1:26" ht="15.75" customHeight="1">
      <c r="A710" s="14" t="s">
        <v>3933</v>
      </c>
      <c r="B710" s="20">
        <v>44874</v>
      </c>
      <c r="C710" s="25">
        <v>0.43888888888888888</v>
      </c>
      <c r="D710" s="25">
        <v>0.43888888888888888</v>
      </c>
      <c r="E710" s="14" t="s">
        <v>3939</v>
      </c>
      <c r="F710" s="14" t="e">
        <f t="array" aca="1" ref="F710" ca="1">INDEX(list!$C$2:$C$5034,MATCH(INDIRECT(ADDRESS(ROW(),COLUMN()-1)),list!$A$2:$A$5034,0))</f>
        <v>#N/A</v>
      </c>
      <c r="G710" s="14" t="s">
        <v>3930</v>
      </c>
      <c r="H710" s="14">
        <v>0</v>
      </c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</row>
    <row r="711" spans="1:26" ht="15.75" customHeight="1">
      <c r="A711" s="14" t="s">
        <v>3933</v>
      </c>
      <c r="B711" s="20">
        <v>44874</v>
      </c>
      <c r="C711" s="25">
        <v>0.44305555555555554</v>
      </c>
      <c r="D711" s="25">
        <v>0.44305555555555554</v>
      </c>
      <c r="E711" s="14" t="s">
        <v>866</v>
      </c>
      <c r="F711" s="14" t="str">
        <f t="array" aca="1" ref="F711" ca="1">INDEX(list!$C$2:$C$5034,MATCH(INDIRECT(ADDRESS(ROW(),COLUMN()-1)),list!$A$2:$A$5034,0))</f>
        <v>CPL - John CPL Cell</v>
      </c>
      <c r="G711" s="14" t="s">
        <v>3930</v>
      </c>
      <c r="H711" s="14">
        <v>0</v>
      </c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</row>
    <row r="712" spans="1:26" ht="15.75" customHeight="1">
      <c r="A712" s="14" t="s">
        <v>3933</v>
      </c>
      <c r="B712" s="20">
        <v>44874</v>
      </c>
      <c r="C712" s="25">
        <v>0.50486111111111109</v>
      </c>
      <c r="D712" s="25">
        <v>0.50486111111111109</v>
      </c>
      <c r="E712" s="14" t="s">
        <v>3955</v>
      </c>
      <c r="F712" s="14" t="e">
        <f t="array" aca="1" ref="F712" ca="1">INDEX(list!$C$2:$C$5034,MATCH(INDIRECT(ADDRESS(ROW(),COLUMN()-1)),list!$A$2:$A$5034,0))</f>
        <v>#N/A</v>
      </c>
      <c r="G712" s="14" t="s">
        <v>3930</v>
      </c>
      <c r="H712" s="14">
        <v>0</v>
      </c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</row>
    <row r="713" spans="1:26" ht="15.75" customHeight="1">
      <c r="A713" s="14" t="s">
        <v>3933</v>
      </c>
      <c r="B713" s="20">
        <v>44874</v>
      </c>
      <c r="C713" s="25">
        <v>0.67986111111111114</v>
      </c>
      <c r="D713" s="25">
        <v>0.67986111111111114</v>
      </c>
      <c r="E713" s="14" t="s">
        <v>866</v>
      </c>
      <c r="F713" s="14" t="str">
        <f t="array" aca="1" ref="F713" ca="1">INDEX(list!$C$2:$C$5034,MATCH(INDIRECT(ADDRESS(ROW(),COLUMN()-1)),list!$A$2:$A$5034,0))</f>
        <v>CPL - John CPL Cell</v>
      </c>
      <c r="G713" s="14" t="s">
        <v>3930</v>
      </c>
      <c r="H713" s="14">
        <v>0</v>
      </c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</row>
    <row r="714" spans="1:26" ht="15.75" customHeight="1">
      <c r="A714" s="14" t="s">
        <v>3933</v>
      </c>
      <c r="B714" s="20">
        <v>44874</v>
      </c>
      <c r="C714" s="25">
        <v>0.73541666666666661</v>
      </c>
      <c r="D714" s="25">
        <v>0.73541666666666661</v>
      </c>
      <c r="E714" s="14" t="s">
        <v>3956</v>
      </c>
      <c r="F714" s="14" t="e">
        <f t="array" aca="1" ref="F714" ca="1">INDEX(list!$C$2:$C$5034,MATCH(INDIRECT(ADDRESS(ROW(),COLUMN()-1)),list!$A$2:$A$5034,0))</f>
        <v>#N/A</v>
      </c>
      <c r="G714" s="14" t="s">
        <v>3930</v>
      </c>
      <c r="H714" s="14">
        <v>0</v>
      </c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</row>
    <row r="715" spans="1:26" ht="15.75" customHeight="1">
      <c r="A715" s="14" t="s">
        <v>3934</v>
      </c>
      <c r="B715" s="20">
        <v>44875</v>
      </c>
      <c r="C715" s="25">
        <v>0.24930555555555556</v>
      </c>
      <c r="D715" s="25">
        <v>0.24930555555555556</v>
      </c>
      <c r="E715" s="14" t="s">
        <v>3956</v>
      </c>
      <c r="F715" s="14" t="e">
        <f t="array" aca="1" ref="F715" ca="1">INDEX(list!$C$2:$C$5034,MATCH(INDIRECT(ADDRESS(ROW(),COLUMN()-1)),list!$A$2:$A$5034,0))</f>
        <v>#N/A</v>
      </c>
      <c r="G715" s="14" t="s">
        <v>3930</v>
      </c>
      <c r="H715" s="14">
        <v>0</v>
      </c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</row>
    <row r="716" spans="1:26" ht="15.75" customHeight="1">
      <c r="A716" s="14" t="s">
        <v>3934</v>
      </c>
      <c r="B716" s="20">
        <v>44875</v>
      </c>
      <c r="C716" s="25">
        <v>0.57708333333333328</v>
      </c>
      <c r="D716" s="25">
        <v>0.57708333333333328</v>
      </c>
      <c r="E716" s="14" t="s">
        <v>706</v>
      </c>
      <c r="F716" s="14" t="str">
        <f t="array" aca="1" ref="F716" ca="1">INDEX(list!$C$2:$C$5034,MATCH(INDIRECT(ADDRESS(ROW(),COLUMN()-1)),list!$A$2:$A$5034,0))</f>
        <v>RaShelle S. Roberts-inVision</v>
      </c>
      <c r="G716" s="14" t="s">
        <v>3930</v>
      </c>
      <c r="H716" s="14">
        <v>0</v>
      </c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</row>
    <row r="717" spans="1:26" ht="15.75" customHeight="1">
      <c r="A717" s="14" t="s">
        <v>3934</v>
      </c>
      <c r="B717" s="20">
        <v>44875</v>
      </c>
      <c r="C717" s="25">
        <v>0.62708333333333333</v>
      </c>
      <c r="D717" s="25">
        <v>0.62708333333333333</v>
      </c>
      <c r="E717" s="14" t="s">
        <v>1227</v>
      </c>
      <c r="F717" s="14" t="str">
        <f t="array" aca="1" ref="F717" ca="1">INDEX(list!$C$2:$C$5034,MATCH(INDIRECT(ADDRESS(ROW(),COLUMN()-1)),list!$A$2:$A$5034,0))</f>
        <v>Patrick Laubach Cell</v>
      </c>
      <c r="G717" s="14" t="s">
        <v>3930</v>
      </c>
      <c r="H717" s="14">
        <v>0</v>
      </c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</row>
    <row r="718" spans="1:26" ht="15.75" customHeight="1">
      <c r="A718" s="14"/>
      <c r="B718" s="14"/>
      <c r="C718" s="14"/>
      <c r="D718" s="14"/>
      <c r="E718" s="14"/>
      <c r="F718" s="14"/>
      <c r="G718" s="14"/>
      <c r="H718" s="14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</row>
    <row r="719" spans="1:26" ht="15.75" customHeight="1">
      <c r="A719" s="14"/>
      <c r="B719" s="14"/>
      <c r="C719" s="14"/>
      <c r="D719" s="14"/>
      <c r="E719" s="14"/>
      <c r="F719" s="14"/>
      <c r="G719" s="14"/>
      <c r="H719" s="14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</row>
    <row r="720" spans="1:26" ht="15.75" customHeight="1">
      <c r="A720" s="14"/>
      <c r="B720" s="14"/>
      <c r="C720" s="14"/>
      <c r="D720" s="14"/>
      <c r="E720" s="14"/>
      <c r="F720" s="14"/>
      <c r="G720" s="14"/>
      <c r="H720" s="14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</row>
    <row r="721" spans="1:26" ht="15.7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</row>
    <row r="722" spans="1:26" ht="15.75" customHeight="1"/>
    <row r="723" spans="1:26" ht="15.75" customHeight="1"/>
    <row r="724" spans="1:26" ht="15.75" customHeight="1"/>
    <row r="725" spans="1:26" ht="15.75" customHeight="1"/>
    <row r="726" spans="1:26" ht="15.75" customHeight="1"/>
    <row r="727" spans="1:26" ht="15.75" customHeight="1"/>
    <row r="728" spans="1:26" ht="15.75" customHeight="1"/>
    <row r="729" spans="1:26" ht="15.75" customHeight="1"/>
    <row r="730" spans="1:26" ht="15.75" customHeight="1"/>
    <row r="731" spans="1:26" ht="15.75" customHeight="1"/>
    <row r="732" spans="1:26" ht="15.75" customHeight="1"/>
    <row r="733" spans="1:26" ht="15.75" customHeight="1"/>
    <row r="734" spans="1:26" ht="15.75" customHeight="1"/>
    <row r="735" spans="1:26" ht="15.75" customHeight="1"/>
    <row r="736" spans="1:2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224F1-377C-4958-B9E9-E44FF9ADB698}">
  <dimension ref="A1:I416"/>
  <sheetViews>
    <sheetView tabSelected="1" workbookViewId="0">
      <selection activeCell="E8" sqref="E8"/>
    </sheetView>
  </sheetViews>
  <sheetFormatPr defaultRowHeight="15.6"/>
  <cols>
    <col min="1" max="1" width="22.5" customWidth="1"/>
    <col min="2" max="2" width="22.3984375" style="88" customWidth="1"/>
    <col min="3" max="3" width="13.69921875" customWidth="1"/>
    <col min="4" max="4" width="13.3984375" customWidth="1"/>
    <col min="5" max="5" width="25.296875" customWidth="1"/>
    <col min="6" max="6" width="34.8984375" customWidth="1"/>
    <col min="7" max="7" width="12" customWidth="1"/>
    <col min="8" max="8" width="19.296875" customWidth="1"/>
    <col min="9" max="9" width="20.69921875" customWidth="1"/>
  </cols>
  <sheetData>
    <row r="1" spans="1:9" ht="21" thickBot="1">
      <c r="A1" s="16"/>
      <c r="B1" s="89" t="s">
        <v>3920</v>
      </c>
      <c r="C1" s="17" t="s">
        <v>3921</v>
      </c>
      <c r="D1" s="18" t="s">
        <v>3922</v>
      </c>
      <c r="E1" s="16" t="s">
        <v>3923</v>
      </c>
      <c r="F1" s="16" t="s">
        <v>3924</v>
      </c>
      <c r="G1" s="16" t="s">
        <v>3925</v>
      </c>
      <c r="H1" s="16" t="s">
        <v>4349</v>
      </c>
      <c r="I1" s="19" t="s">
        <v>3927</v>
      </c>
    </row>
    <row r="2" spans="1:9" ht="16.2" thickBot="1">
      <c r="B2" s="95">
        <v>44982</v>
      </c>
      <c r="C2" s="92" t="s">
        <v>4831</v>
      </c>
      <c r="D2" s="93">
        <v>0.29791666666666666</v>
      </c>
      <c r="E2" s="92" t="s">
        <v>2651</v>
      </c>
      <c r="F2" t="str">
        <f ca="1">INDEX(list!$C$2:$C$5034,MATCH(INDIRECT(ADDRESS(ROW(),COLUMN()-1)),list!$A$2:$A$5034,0))</f>
        <v>GD - Diana Garreau Cell</v>
      </c>
      <c r="G2" s="92" t="s">
        <v>5178</v>
      </c>
      <c r="H2" s="94">
        <v>0</v>
      </c>
    </row>
    <row r="3" spans="1:9" ht="16.2" thickBot="1">
      <c r="B3" s="95">
        <v>44982</v>
      </c>
      <c r="C3" s="92" t="s">
        <v>4832</v>
      </c>
      <c r="D3" s="93">
        <v>0.74791666666666667</v>
      </c>
      <c r="E3" s="92" t="s">
        <v>2117</v>
      </c>
      <c r="F3" t="str">
        <f ca="1">INDEX(list!$C$2:$C$5034,MATCH(INDIRECT(ADDRESS(ROW(),COLUMN()-1)),list!$A$2:$A$5034,0))</f>
        <v>FB - Mitch Jacobs</v>
      </c>
      <c r="G3" s="92" t="s">
        <v>5178</v>
      </c>
      <c r="H3" s="94">
        <v>0</v>
      </c>
    </row>
    <row r="4" spans="1:9" ht="16.2" thickBot="1">
      <c r="B4" s="95">
        <v>44985</v>
      </c>
      <c r="C4" s="92" t="s">
        <v>4833</v>
      </c>
      <c r="D4" s="93">
        <v>0.52222222222222225</v>
      </c>
      <c r="E4" s="92" t="s">
        <v>5151</v>
      </c>
      <c r="F4" t="e">
        <f ca="1">INDEX(list!$C$2:$C$5034,MATCH(INDIRECT(ADDRESS(ROW(),COLUMN()-1)),list!$A$2:$A$5034,0))</f>
        <v>#N/A</v>
      </c>
      <c r="G4" s="92" t="s">
        <v>5178</v>
      </c>
      <c r="H4" s="94">
        <v>0</v>
      </c>
    </row>
    <row r="5" spans="1:9" ht="16.2" thickBot="1">
      <c r="B5" s="95">
        <v>44985</v>
      </c>
      <c r="C5" s="92" t="s">
        <v>4834</v>
      </c>
      <c r="D5" s="93">
        <v>0.76736111111111116</v>
      </c>
      <c r="E5" s="92" t="s">
        <v>2651</v>
      </c>
      <c r="F5" t="str">
        <f ca="1">INDEX(list!$C$2:$C$5034,MATCH(INDIRECT(ADDRESS(ROW(),COLUMN()-1)),list!$A$2:$A$5034,0))</f>
        <v>GD - Diana Garreau Cell</v>
      </c>
      <c r="G5" s="92" t="s">
        <v>5178</v>
      </c>
      <c r="H5" s="94">
        <v>0</v>
      </c>
    </row>
    <row r="6" spans="1:9" ht="16.2" thickBot="1">
      <c r="B6" s="95">
        <v>44985</v>
      </c>
      <c r="C6" s="92" t="s">
        <v>4835</v>
      </c>
      <c r="D6" s="93">
        <v>0.7680555555555556</v>
      </c>
      <c r="E6" s="92" t="s">
        <v>2651</v>
      </c>
      <c r="F6" t="str">
        <f ca="1">INDEX(list!$C$2:$C$5034,MATCH(INDIRECT(ADDRESS(ROW(),COLUMN()-1)),list!$A$2:$A$5034,0))</f>
        <v>GD - Diana Garreau Cell</v>
      </c>
      <c r="G6" s="92" t="s">
        <v>5178</v>
      </c>
      <c r="H6" s="94">
        <v>0</v>
      </c>
    </row>
    <row r="7" spans="1:9" ht="16.2" thickBot="1">
      <c r="B7" s="95">
        <v>44986</v>
      </c>
      <c r="C7" s="92" t="s">
        <v>4836</v>
      </c>
      <c r="D7" s="93">
        <v>0.46666666666666662</v>
      </c>
      <c r="E7" s="92" t="s">
        <v>866</v>
      </c>
      <c r="F7" t="str">
        <f ca="1">INDEX(list!$C$2:$C$5034,MATCH(INDIRECT(ADDRESS(ROW(),COLUMN()-1)),list!$A$2:$A$5034,0))</f>
        <v>CPL - John CPL Cell</v>
      </c>
      <c r="G7" s="92" t="s">
        <v>5178</v>
      </c>
      <c r="H7" s="94">
        <v>0</v>
      </c>
    </row>
    <row r="8" spans="1:9" ht="16.2" thickBot="1">
      <c r="B8" s="95">
        <v>44986</v>
      </c>
      <c r="C8" s="92" t="s">
        <v>4837</v>
      </c>
      <c r="D8" s="93">
        <v>0.78125</v>
      </c>
      <c r="E8" s="94">
        <v>48338737627</v>
      </c>
      <c r="F8" t="e">
        <f ca="1">INDEX(list!$C$2:$C$5034,MATCH(INDIRECT(ADDRESS(ROW(),COLUMN()-1)),list!$A$2:$A$5034,0))</f>
        <v>#N/A</v>
      </c>
      <c r="G8" s="92" t="s">
        <v>5178</v>
      </c>
      <c r="H8" s="94">
        <v>0</v>
      </c>
    </row>
    <row r="9" spans="1:9" ht="16.2" thickBot="1">
      <c r="B9" s="95">
        <v>44987</v>
      </c>
      <c r="C9" s="92" t="s">
        <v>4838</v>
      </c>
      <c r="D9" s="93">
        <v>0.39999999999999997</v>
      </c>
      <c r="E9" s="92" t="s">
        <v>866</v>
      </c>
      <c r="F9" t="str">
        <f ca="1">INDEX(list!$C$2:$C$5034,MATCH(INDIRECT(ADDRESS(ROW(),COLUMN()-1)),list!$A$2:$A$5034,0))</f>
        <v>CPL - John CPL Cell</v>
      </c>
      <c r="G9" s="92" t="s">
        <v>5179</v>
      </c>
      <c r="H9" s="94">
        <v>8</v>
      </c>
    </row>
    <row r="10" spans="1:9" ht="16.2" thickBot="1">
      <c r="B10" s="95">
        <v>44987</v>
      </c>
      <c r="C10" s="92" t="s">
        <v>4839</v>
      </c>
      <c r="D10" s="93">
        <v>0.73125000000000007</v>
      </c>
      <c r="E10" s="92" t="s">
        <v>3272</v>
      </c>
      <c r="F10" t="str">
        <f ca="1">INDEX(list!$C$2:$C$5034,MATCH(INDIRECT(ADDRESS(ROW(),COLUMN()-1)),list!$A$2:$A$5034,0))</f>
        <v>Elaina Cell</v>
      </c>
      <c r="G10" s="92" t="s">
        <v>5178</v>
      </c>
      <c r="H10" s="94">
        <v>0</v>
      </c>
    </row>
    <row r="11" spans="1:9" ht="16.2" thickBot="1">
      <c r="B11" s="95">
        <v>44987</v>
      </c>
      <c r="C11" s="92" t="s">
        <v>4840</v>
      </c>
      <c r="D11" s="93">
        <v>0.81666666666666676</v>
      </c>
      <c r="E11" s="92" t="s">
        <v>2362</v>
      </c>
      <c r="F11" t="str">
        <f ca="1">INDEX(list!$C$2:$C$5034,MATCH(INDIRECT(ADDRESS(ROW(),COLUMN()-1)),list!$A$2:$A$5034,0))</f>
        <v>TLD - Tracey Cell</v>
      </c>
      <c r="G11" s="92" t="s">
        <v>5178</v>
      </c>
      <c r="H11" s="94">
        <v>0</v>
      </c>
    </row>
    <row r="12" spans="1:9" ht="16.2" thickBot="1">
      <c r="B12" s="95">
        <v>44989</v>
      </c>
      <c r="C12" s="92" t="s">
        <v>4841</v>
      </c>
      <c r="D12" s="93">
        <v>0.85833333333333339</v>
      </c>
      <c r="E12" s="92" t="s">
        <v>5152</v>
      </c>
      <c r="F12" t="e">
        <f ca="1">INDEX(list!$C$2:$C$5034,MATCH(INDIRECT(ADDRESS(ROW(),COLUMN()-1)),list!$A$2:$A$5034,0))</f>
        <v>#N/A</v>
      </c>
      <c r="G12" s="92" t="s">
        <v>5178</v>
      </c>
      <c r="H12" s="94">
        <v>0</v>
      </c>
    </row>
    <row r="13" spans="1:9" ht="16.2" thickBot="1">
      <c r="B13" s="95">
        <v>44991</v>
      </c>
      <c r="C13" s="92" t="s">
        <v>4842</v>
      </c>
      <c r="D13" s="93">
        <v>0.71458333333333324</v>
      </c>
      <c r="E13" s="92" t="s">
        <v>5153</v>
      </c>
      <c r="F13" t="e">
        <f ca="1">INDEX(list!$C$2:$C$5034,MATCH(INDIRECT(ADDRESS(ROW(),COLUMN()-1)),list!$A$2:$A$5034,0))</f>
        <v>#N/A</v>
      </c>
      <c r="G13" s="92" t="s">
        <v>5178</v>
      </c>
      <c r="H13" s="94">
        <v>0</v>
      </c>
    </row>
    <row r="14" spans="1:9" ht="16.2" thickBot="1">
      <c r="B14" s="95">
        <v>44992</v>
      </c>
      <c r="C14" s="92" t="s">
        <v>4843</v>
      </c>
      <c r="D14" s="93">
        <v>0.53611111111111109</v>
      </c>
      <c r="E14" s="92" t="s">
        <v>2653</v>
      </c>
      <c r="F14" t="str">
        <f ca="1">INDEX(list!$C$2:$C$5034,MATCH(INDIRECT(ADDRESS(ROW(),COLUMN()-1)),list!$A$2:$A$5034,0))</f>
        <v>DGU/SOCO - Gary Hesp</v>
      </c>
      <c r="G14" s="92" t="s">
        <v>5178</v>
      </c>
      <c r="H14" s="94">
        <v>0</v>
      </c>
    </row>
    <row r="15" spans="1:9" ht="16.2" thickBot="1">
      <c r="B15" s="95">
        <v>44994</v>
      </c>
      <c r="C15" s="92" t="s">
        <v>4844</v>
      </c>
      <c r="D15" s="93">
        <v>0.85972222222222217</v>
      </c>
      <c r="E15" s="92" t="s">
        <v>1074</v>
      </c>
      <c r="F15" t="str">
        <f ca="1">INDEX(list!$C$2:$C$5034,MATCH(INDIRECT(ADDRESS(ROW(),COLUMN()-1)),list!$A$2:$A$5034,0))</f>
        <v>Cindy Busche</v>
      </c>
      <c r="G15" s="92" t="s">
        <v>5178</v>
      </c>
      <c r="H15" s="94">
        <v>0</v>
      </c>
    </row>
    <row r="16" spans="1:9" ht="16.2" thickBot="1">
      <c r="B16" s="95">
        <v>44995</v>
      </c>
      <c r="C16" s="92" t="s">
        <v>4845</v>
      </c>
      <c r="D16" s="93">
        <v>0.92291666666666661</v>
      </c>
      <c r="E16" s="92" t="s">
        <v>2651</v>
      </c>
      <c r="F16" t="str">
        <f ca="1">INDEX(list!$C$2:$C$5034,MATCH(INDIRECT(ADDRESS(ROW(),COLUMN()-1)),list!$A$2:$A$5034,0))</f>
        <v>GD - Diana Garreau Cell</v>
      </c>
      <c r="G16" s="92" t="s">
        <v>5178</v>
      </c>
      <c r="H16" s="94">
        <v>0</v>
      </c>
    </row>
    <row r="17" spans="2:8" ht="16.2" thickBot="1">
      <c r="B17" s="95">
        <v>45001</v>
      </c>
      <c r="C17" s="92" t="s">
        <v>4846</v>
      </c>
      <c r="D17" s="93">
        <v>0.51527777777777783</v>
      </c>
      <c r="E17" s="92" t="s">
        <v>3775</v>
      </c>
      <c r="F17" t="str">
        <f ca="1">INDEX(list!$C$2:$C$5034,MATCH(INDIRECT(ADDRESS(ROW(),COLUMN()-1)),list!$A$2:$A$5034,0))</f>
        <v>PA - Dan Parker</v>
      </c>
      <c r="G17" s="92" t="s">
        <v>5178</v>
      </c>
      <c r="H17" s="94">
        <v>0</v>
      </c>
    </row>
    <row r="18" spans="2:8" ht="16.2" thickBot="1">
      <c r="B18" s="95">
        <v>45004</v>
      </c>
      <c r="C18" s="92" t="s">
        <v>4847</v>
      </c>
      <c r="D18" s="93">
        <v>0.90763888888888899</v>
      </c>
      <c r="E18" s="92" t="s">
        <v>2166</v>
      </c>
      <c r="F18" t="str">
        <f ca="1">INDEX(list!$C$2:$C$5034,MATCH(INDIRECT(ADDRESS(ROW(),COLUMN()-1)),list!$A$2:$A$5034,0))</f>
        <v>Ed Laubach Cell</v>
      </c>
      <c r="G18" s="92" t="s">
        <v>5179</v>
      </c>
      <c r="H18" s="94">
        <v>17</v>
      </c>
    </row>
    <row r="19" spans="2:8" ht="16.2" thickBot="1">
      <c r="B19" s="95">
        <v>45004</v>
      </c>
      <c r="C19" s="92" t="s">
        <v>4848</v>
      </c>
      <c r="D19" s="93">
        <v>0.90902777777777777</v>
      </c>
      <c r="E19" s="92" t="s">
        <v>2166</v>
      </c>
      <c r="F19" t="str">
        <f ca="1">INDEX(list!$C$2:$C$5034,MATCH(INDIRECT(ADDRESS(ROW(),COLUMN()-1)),list!$A$2:$A$5034,0))</f>
        <v>Ed Laubach Cell</v>
      </c>
      <c r="G19" s="92" t="s">
        <v>5179</v>
      </c>
      <c r="H19" s="94">
        <v>2</v>
      </c>
    </row>
    <row r="20" spans="2:8" ht="16.2" thickBot="1">
      <c r="B20" s="95">
        <v>45005</v>
      </c>
      <c r="C20" s="92" t="s">
        <v>4849</v>
      </c>
      <c r="D20" s="93">
        <v>0.80833333333333324</v>
      </c>
      <c r="E20" s="92" t="s">
        <v>2327</v>
      </c>
      <c r="F20" t="str">
        <f ca="1">INDEX(list!$C$2:$C$5034,MATCH(INDIRECT(ADDRESS(ROW(),COLUMN()-1)),list!$A$2:$A$5034,0))</f>
        <v>VA - Chris Staff</v>
      </c>
      <c r="G20" s="92" t="s">
        <v>5178</v>
      </c>
      <c r="H20" s="94">
        <v>0</v>
      </c>
    </row>
    <row r="21" spans="2:8" ht="16.2" thickBot="1">
      <c r="B21" s="95">
        <v>45006</v>
      </c>
      <c r="C21" s="92" t="s">
        <v>4850</v>
      </c>
      <c r="D21" s="93">
        <v>0.72361111111111109</v>
      </c>
      <c r="E21" s="92" t="s">
        <v>2327</v>
      </c>
      <c r="F21" t="str">
        <f ca="1">INDEX(list!$C$2:$C$5034,MATCH(INDIRECT(ADDRESS(ROW(),COLUMN()-1)),list!$A$2:$A$5034,0))</f>
        <v>VA - Chris Staff</v>
      </c>
      <c r="G21" s="92" t="s">
        <v>5178</v>
      </c>
      <c r="H21" s="94">
        <v>0</v>
      </c>
    </row>
    <row r="22" spans="2:8" ht="16.2" thickBot="1">
      <c r="B22" s="95">
        <v>45007</v>
      </c>
      <c r="C22" s="92" t="s">
        <v>4851</v>
      </c>
      <c r="D22" s="93">
        <v>0.87986111111111109</v>
      </c>
      <c r="E22" s="92" t="s">
        <v>3272</v>
      </c>
      <c r="F22" t="str">
        <f ca="1">INDEX(list!$C$2:$C$5034,MATCH(INDIRECT(ADDRESS(ROW(),COLUMN()-1)),list!$A$2:$A$5034,0))</f>
        <v>Elaina Cell</v>
      </c>
      <c r="G22" s="92" t="s">
        <v>5178</v>
      </c>
      <c r="H22" s="94">
        <v>0</v>
      </c>
    </row>
    <row r="23" spans="2:8" ht="16.2" thickBot="1">
      <c r="B23" s="95">
        <v>45011</v>
      </c>
      <c r="C23" s="92" t="s">
        <v>4852</v>
      </c>
      <c r="D23" s="93">
        <v>0.51111111111111118</v>
      </c>
      <c r="E23" s="92" t="s">
        <v>2166</v>
      </c>
      <c r="F23" t="str">
        <f ca="1">INDEX(list!$C$2:$C$5034,MATCH(INDIRECT(ADDRESS(ROW(),COLUMN()-1)),list!$A$2:$A$5034,0))</f>
        <v>Ed Laubach Cell</v>
      </c>
      <c r="G23" s="92" t="s">
        <v>5178</v>
      </c>
      <c r="H23" s="94">
        <v>0</v>
      </c>
    </row>
    <row r="24" spans="2:8" ht="16.2" thickBot="1">
      <c r="B24" s="95">
        <v>45014</v>
      </c>
      <c r="C24" s="92" t="s">
        <v>4853</v>
      </c>
      <c r="D24" s="93">
        <v>0.75</v>
      </c>
      <c r="E24" s="92" t="s">
        <v>3089</v>
      </c>
      <c r="F24" t="str">
        <f ca="1">INDEX(list!$C$2:$C$5034,MATCH(INDIRECT(ADDRESS(ROW(),COLUMN()-1)),list!$A$2:$A$5034,0))</f>
        <v>PS - Phone Tech (installer?)</v>
      </c>
      <c r="G24" s="92" t="s">
        <v>5178</v>
      </c>
      <c r="H24" s="94">
        <v>0</v>
      </c>
    </row>
    <row r="25" spans="2:8" ht="16.2" thickBot="1">
      <c r="B25" s="95">
        <v>45015</v>
      </c>
      <c r="C25" s="92" t="s">
        <v>4854</v>
      </c>
      <c r="D25" s="93">
        <v>0.57152777777777775</v>
      </c>
      <c r="E25" s="92" t="s">
        <v>866</v>
      </c>
      <c r="F25" t="str">
        <f ca="1">INDEX(list!$C$2:$C$5034,MATCH(INDIRECT(ADDRESS(ROW(),COLUMN()-1)),list!$A$2:$A$5034,0))</f>
        <v>CPL - John CPL Cell</v>
      </c>
      <c r="G25" s="92" t="s">
        <v>5178</v>
      </c>
      <c r="H25" s="94">
        <v>0</v>
      </c>
    </row>
    <row r="26" spans="2:8" ht="16.2" thickBot="1">
      <c r="B26" s="95">
        <v>45019</v>
      </c>
      <c r="C26" s="92" t="s">
        <v>4855</v>
      </c>
      <c r="D26" s="93">
        <v>0.4680555555555555</v>
      </c>
      <c r="E26" s="92" t="s">
        <v>3360</v>
      </c>
      <c r="F26" t="str">
        <f ca="1">INDEX(list!$C$2:$C$5034,MATCH(INDIRECT(ADDRESS(ROW(),COLUMN()-1)),list!$A$2:$A$5034,0))</f>
        <v>Bank of Southern CA - RSM Branch</v>
      </c>
      <c r="G26" s="92" t="s">
        <v>5178</v>
      </c>
      <c r="H26" s="94">
        <v>0</v>
      </c>
    </row>
    <row r="27" spans="2:8" ht="16.2" thickBot="1">
      <c r="B27" s="95">
        <v>45020</v>
      </c>
      <c r="C27" s="92" t="s">
        <v>4856</v>
      </c>
      <c r="D27" s="93">
        <v>0.55763888888888891</v>
      </c>
      <c r="E27" s="92" t="s">
        <v>2301</v>
      </c>
      <c r="F27" t="str">
        <f ca="1">INDEX(list!$C$2:$C$5034,MATCH(INDIRECT(ADDRESS(ROW(),COLUMN()-1)),list!$A$2:$A$5034,0))</f>
        <v>Steve Donner</v>
      </c>
      <c r="G27" s="92" t="s">
        <v>5178</v>
      </c>
      <c r="H27" s="94">
        <v>0</v>
      </c>
    </row>
    <row r="28" spans="2:8" ht="16.2" thickBot="1">
      <c r="B28" s="95">
        <v>45021</v>
      </c>
      <c r="C28" s="92" t="s">
        <v>4857</v>
      </c>
      <c r="D28" s="93">
        <v>0.17847222222222223</v>
      </c>
      <c r="E28" s="92" t="s">
        <v>440</v>
      </c>
      <c r="F28" t="str">
        <f ca="1">INDEX(list!$C$2:$C$5034,MATCH(INDIRECT(ADDRESS(ROW(),COLUMN()-1)),list!$A$2:$A$5034,0))</f>
        <v>Larry Nedry Home</v>
      </c>
      <c r="G28" s="92" t="s">
        <v>5178</v>
      </c>
      <c r="H28" s="94">
        <v>0</v>
      </c>
    </row>
    <row r="29" spans="2:8" ht="16.2" thickBot="1">
      <c r="B29" s="95">
        <v>45022</v>
      </c>
      <c r="C29" s="92" t="s">
        <v>4858</v>
      </c>
      <c r="D29" s="93">
        <v>0.22361111111111109</v>
      </c>
      <c r="E29" s="92" t="s">
        <v>440</v>
      </c>
      <c r="F29" t="str">
        <f ca="1">INDEX(list!$C$2:$C$5034,MATCH(INDIRECT(ADDRESS(ROW(),COLUMN()-1)),list!$A$2:$A$5034,0))</f>
        <v>Larry Nedry Home</v>
      </c>
      <c r="G29" s="92" t="s">
        <v>5178</v>
      </c>
      <c r="H29" s="94">
        <v>0</v>
      </c>
    </row>
    <row r="30" spans="2:8" ht="16.2" thickBot="1">
      <c r="B30" s="95">
        <v>45022</v>
      </c>
      <c r="C30" s="92" t="s">
        <v>4859</v>
      </c>
      <c r="D30" s="93">
        <v>0.80625000000000002</v>
      </c>
      <c r="E30" s="92" t="s">
        <v>2166</v>
      </c>
      <c r="F30" t="str">
        <f ca="1">INDEX(list!$C$2:$C$5034,MATCH(INDIRECT(ADDRESS(ROW(),COLUMN()-1)),list!$A$2:$A$5034,0))</f>
        <v>Ed Laubach Cell</v>
      </c>
      <c r="G30" s="92" t="s">
        <v>5178</v>
      </c>
      <c r="H30" s="94">
        <v>0</v>
      </c>
    </row>
    <row r="31" spans="2:8" ht="16.2" thickBot="1">
      <c r="B31" s="95">
        <v>45023</v>
      </c>
      <c r="C31" s="92" t="s">
        <v>4860</v>
      </c>
      <c r="D31" s="93">
        <v>0.42986111111111108</v>
      </c>
      <c r="E31" s="92" t="s">
        <v>2242</v>
      </c>
      <c r="F31" t="str">
        <f ca="1">INDEX(list!$C$2:$C$5034,MATCH(INDIRECT(ADDRESS(ROW(),COLUMN()-1)),list!$A$2:$A$5034,0))</f>
        <v>MLH - Michael cell</v>
      </c>
      <c r="G31" s="92" t="s">
        <v>5178</v>
      </c>
      <c r="H31" s="94">
        <v>0</v>
      </c>
    </row>
    <row r="32" spans="2:8" ht="16.2" thickBot="1">
      <c r="B32" s="95">
        <v>45026</v>
      </c>
      <c r="C32" s="92" t="s">
        <v>4861</v>
      </c>
      <c r="D32" s="93">
        <v>0.7993055555555556</v>
      </c>
      <c r="E32" s="92" t="s">
        <v>2117</v>
      </c>
      <c r="F32" t="str">
        <f ca="1">INDEX(list!$C$2:$C$5034,MATCH(INDIRECT(ADDRESS(ROW(),COLUMN()-1)),list!$A$2:$A$5034,0))</f>
        <v>FB - Mitch Jacobs</v>
      </c>
      <c r="G32" s="92" t="s">
        <v>5179</v>
      </c>
      <c r="H32" s="94">
        <v>12</v>
      </c>
    </row>
    <row r="33" spans="2:8" ht="16.2" thickBot="1">
      <c r="B33" s="95">
        <v>45030</v>
      </c>
      <c r="C33" s="92" t="s">
        <v>4862</v>
      </c>
      <c r="D33" s="93">
        <v>0.85763888888888884</v>
      </c>
      <c r="E33" s="92" t="s">
        <v>2651</v>
      </c>
      <c r="F33" t="str">
        <f ca="1">INDEX(list!$C$2:$C$5034,MATCH(INDIRECT(ADDRESS(ROW(),COLUMN()-1)),list!$A$2:$A$5034,0))</f>
        <v>GD - Diana Garreau Cell</v>
      </c>
      <c r="G33" s="92" t="s">
        <v>5179</v>
      </c>
      <c r="H33" s="94">
        <v>3</v>
      </c>
    </row>
    <row r="34" spans="2:8" ht="16.2" thickBot="1">
      <c r="B34" s="95">
        <v>45034</v>
      </c>
      <c r="C34" s="92" t="s">
        <v>4863</v>
      </c>
      <c r="D34" s="93">
        <v>0.56736111111111109</v>
      </c>
      <c r="E34" s="92" t="s">
        <v>866</v>
      </c>
      <c r="F34" t="str">
        <f ca="1">INDEX(list!$C$2:$C$5034,MATCH(INDIRECT(ADDRESS(ROW(),COLUMN()-1)),list!$A$2:$A$5034,0))</f>
        <v>CPL - John CPL Cell</v>
      </c>
      <c r="G34" s="92" t="s">
        <v>5178</v>
      </c>
      <c r="H34" s="94">
        <v>0</v>
      </c>
    </row>
    <row r="35" spans="2:8" ht="16.2" thickBot="1">
      <c r="B35" s="95">
        <v>45035</v>
      </c>
      <c r="C35" s="92" t="s">
        <v>4864</v>
      </c>
      <c r="D35" s="93">
        <v>0.59861111111111109</v>
      </c>
      <c r="E35" s="92" t="s">
        <v>2266</v>
      </c>
      <c r="F35" t="str">
        <f ca="1">INDEX(list!$C$2:$C$5034,MATCH(INDIRECT(ADDRESS(ROW(),COLUMN()-1)),list!$A$2:$A$5034,0))</f>
        <v>Paul DeBaets</v>
      </c>
      <c r="G35" s="92" t="s">
        <v>5178</v>
      </c>
      <c r="H35" s="94">
        <v>0</v>
      </c>
    </row>
    <row r="36" spans="2:8" ht="16.2" thickBot="1">
      <c r="B36" s="95">
        <v>45036</v>
      </c>
      <c r="C36" s="92" t="s">
        <v>4865</v>
      </c>
      <c r="D36" s="93">
        <v>0.53125</v>
      </c>
      <c r="E36" s="92" t="s">
        <v>755</v>
      </c>
      <c r="F36" t="str">
        <f ca="1">INDEX(list!$C$2:$C$5034,MATCH(INDIRECT(ADDRESS(ROW(),COLUMN()-1)),list!$A$2:$A$5034,0))</f>
        <v>HCS - Stewart Gandolf cell</v>
      </c>
      <c r="G36" s="92" t="s">
        <v>5178</v>
      </c>
      <c r="H36" s="94">
        <v>0</v>
      </c>
    </row>
    <row r="37" spans="2:8" ht="16.2" thickBot="1">
      <c r="B37" s="95">
        <v>45037</v>
      </c>
      <c r="C37" s="92" t="s">
        <v>4866</v>
      </c>
      <c r="D37" s="93">
        <v>0.3840277777777778</v>
      </c>
      <c r="E37" s="92" t="s">
        <v>3679</v>
      </c>
      <c r="F37" t="str">
        <f ca="1">INDEX(list!$C$2:$C$5034,MATCH(INDIRECT(ADDRESS(ROW(),COLUMN()-1)),list!$A$2:$A$5034,0))</f>
        <v>TPSI - Vincent Turner</v>
      </c>
      <c r="G37" s="92" t="s">
        <v>5178</v>
      </c>
      <c r="H37" s="94">
        <v>0</v>
      </c>
    </row>
    <row r="38" spans="2:8" ht="16.2" thickBot="1">
      <c r="B38" s="95">
        <v>45037</v>
      </c>
      <c r="C38" s="92" t="s">
        <v>4837</v>
      </c>
      <c r="D38" s="93">
        <v>0.78125</v>
      </c>
      <c r="E38" s="92" t="s">
        <v>3089</v>
      </c>
      <c r="F38" t="str">
        <f ca="1">INDEX(list!$C$2:$C$5034,MATCH(INDIRECT(ADDRESS(ROW(),COLUMN()-1)),list!$A$2:$A$5034,0))</f>
        <v>PS - Phone Tech (installer?)</v>
      </c>
      <c r="G38" s="92" t="s">
        <v>5178</v>
      </c>
      <c r="H38" s="94">
        <v>0</v>
      </c>
    </row>
    <row r="39" spans="2:8" ht="16.2" thickBot="1">
      <c r="B39" s="95">
        <v>45040</v>
      </c>
      <c r="C39" s="92" t="s">
        <v>4867</v>
      </c>
      <c r="D39" s="93">
        <v>0.3125</v>
      </c>
      <c r="E39" s="92" t="s">
        <v>866</v>
      </c>
      <c r="F39" t="str">
        <f ca="1">INDEX(list!$C$2:$C$5034,MATCH(INDIRECT(ADDRESS(ROW(),COLUMN()-1)),list!$A$2:$A$5034,0))</f>
        <v>CPL - John CPL Cell</v>
      </c>
      <c r="G39" s="92" t="s">
        <v>5178</v>
      </c>
      <c r="H39" s="94">
        <v>0</v>
      </c>
    </row>
    <row r="40" spans="2:8" ht="16.2" thickBot="1">
      <c r="B40" s="95">
        <v>45041</v>
      </c>
      <c r="C40" s="92" t="s">
        <v>4868</v>
      </c>
      <c r="D40" s="93">
        <v>0.36874999999999997</v>
      </c>
      <c r="E40" s="92" t="s">
        <v>3939</v>
      </c>
      <c r="F40" t="e">
        <f ca="1">INDEX(list!$C$2:$C$5034,MATCH(INDIRECT(ADDRESS(ROW(),COLUMN()-1)),list!$A$2:$A$5034,0))</f>
        <v>#N/A</v>
      </c>
      <c r="G40" s="92" t="s">
        <v>5179</v>
      </c>
      <c r="H40" s="94">
        <v>1</v>
      </c>
    </row>
    <row r="41" spans="2:8" ht="16.2" thickBot="1">
      <c r="B41" s="95">
        <v>45041</v>
      </c>
      <c r="C41" s="92" t="s">
        <v>4868</v>
      </c>
      <c r="D41" s="93">
        <v>0.36874999999999997</v>
      </c>
      <c r="E41" s="92" t="s">
        <v>3939</v>
      </c>
      <c r="F41" t="e">
        <f ca="1">INDEX(list!$C$2:$C$5034,MATCH(INDIRECT(ADDRESS(ROW(),COLUMN()-1)),list!$A$2:$A$5034,0))</f>
        <v>#N/A</v>
      </c>
      <c r="G41" s="92" t="s">
        <v>5179</v>
      </c>
      <c r="H41" s="94">
        <v>1</v>
      </c>
    </row>
    <row r="42" spans="2:8" ht="16.2" thickBot="1">
      <c r="B42" s="95">
        <v>45041</v>
      </c>
      <c r="C42" s="92" t="s">
        <v>4868</v>
      </c>
      <c r="D42" s="93">
        <v>0.36874999999999997</v>
      </c>
      <c r="E42" s="92" t="s">
        <v>3939</v>
      </c>
      <c r="F42" t="e">
        <f ca="1">INDEX(list!$C$2:$C$5034,MATCH(INDIRECT(ADDRESS(ROW(),COLUMN()-1)),list!$A$2:$A$5034,0))</f>
        <v>#N/A</v>
      </c>
      <c r="G42" s="92" t="s">
        <v>5179</v>
      </c>
      <c r="H42" s="94">
        <v>1</v>
      </c>
    </row>
    <row r="43" spans="2:8" ht="16.2" thickBot="1">
      <c r="B43" s="95">
        <v>45041</v>
      </c>
      <c r="C43" s="92" t="s">
        <v>4869</v>
      </c>
      <c r="D43" s="93">
        <v>0.67083333333333339</v>
      </c>
      <c r="E43" s="92" t="s">
        <v>3939</v>
      </c>
      <c r="F43" t="e">
        <f ca="1">INDEX(list!$C$2:$C$5034,MATCH(INDIRECT(ADDRESS(ROW(),COLUMN()-1)),list!$A$2:$A$5034,0))</f>
        <v>#N/A</v>
      </c>
      <c r="G43" s="92" t="s">
        <v>5179</v>
      </c>
      <c r="H43" s="94">
        <v>1</v>
      </c>
    </row>
    <row r="44" spans="2:8" ht="16.2" thickBot="1">
      <c r="B44" s="95">
        <v>45042</v>
      </c>
      <c r="C44" s="92" t="s">
        <v>4870</v>
      </c>
      <c r="D44" s="93">
        <v>0.31597222222222221</v>
      </c>
      <c r="E44" s="92" t="s">
        <v>3939</v>
      </c>
      <c r="F44" t="e">
        <f ca="1">INDEX(list!$C$2:$C$5034,MATCH(INDIRECT(ADDRESS(ROW(),COLUMN()-1)),list!$A$2:$A$5034,0))</f>
        <v>#N/A</v>
      </c>
      <c r="G44" s="92" t="s">
        <v>5179</v>
      </c>
      <c r="H44" s="94">
        <v>1</v>
      </c>
    </row>
    <row r="45" spans="2:8" ht="16.2" thickBot="1">
      <c r="B45" s="95">
        <v>45042</v>
      </c>
      <c r="C45" s="92" t="s">
        <v>4870</v>
      </c>
      <c r="D45" s="93">
        <v>0.31597222222222221</v>
      </c>
      <c r="E45" s="92" t="s">
        <v>3939</v>
      </c>
      <c r="F45" t="e">
        <f ca="1">INDEX(list!$C$2:$C$5034,MATCH(INDIRECT(ADDRESS(ROW(),COLUMN()-1)),list!$A$2:$A$5034,0))</f>
        <v>#N/A</v>
      </c>
      <c r="G45" s="92" t="s">
        <v>5179</v>
      </c>
      <c r="H45" s="94">
        <v>1</v>
      </c>
    </row>
    <row r="46" spans="2:8" ht="16.2" thickBot="1">
      <c r="B46" s="95">
        <v>45042</v>
      </c>
      <c r="C46" s="92" t="s">
        <v>4871</v>
      </c>
      <c r="D46" s="93">
        <v>0.3611111111111111</v>
      </c>
      <c r="E46" s="92" t="s">
        <v>3939</v>
      </c>
      <c r="F46" t="e">
        <f ca="1">INDEX(list!$C$2:$C$5034,MATCH(INDIRECT(ADDRESS(ROW(),COLUMN()-1)),list!$A$2:$A$5034,0))</f>
        <v>#N/A</v>
      </c>
      <c r="G46" s="92" t="s">
        <v>5179</v>
      </c>
      <c r="H46" s="94">
        <v>1</v>
      </c>
    </row>
    <row r="47" spans="2:8" ht="16.2" thickBot="1">
      <c r="B47" s="95">
        <v>45042</v>
      </c>
      <c r="C47" s="92" t="s">
        <v>4872</v>
      </c>
      <c r="D47" s="93">
        <v>0.54791666666666672</v>
      </c>
      <c r="E47" s="92" t="s">
        <v>3939</v>
      </c>
      <c r="F47" t="e">
        <f ca="1">INDEX(list!$C$2:$C$5034,MATCH(INDIRECT(ADDRESS(ROW(),COLUMN()-1)),list!$A$2:$A$5034,0))</f>
        <v>#N/A</v>
      </c>
      <c r="G47" s="92" t="s">
        <v>5179</v>
      </c>
      <c r="H47" s="94">
        <v>1</v>
      </c>
    </row>
    <row r="48" spans="2:8" ht="16.2" thickBot="1">
      <c r="B48" s="95">
        <v>45043</v>
      </c>
      <c r="C48" s="92" t="s">
        <v>4873</v>
      </c>
      <c r="D48" s="93">
        <v>0.72222222222222221</v>
      </c>
      <c r="E48" s="92" t="s">
        <v>3939</v>
      </c>
      <c r="F48" t="e">
        <f ca="1">INDEX(list!$C$2:$C$5034,MATCH(INDIRECT(ADDRESS(ROW(),COLUMN()-1)),list!$A$2:$A$5034,0))</f>
        <v>#N/A</v>
      </c>
      <c r="G48" s="92" t="s">
        <v>5179</v>
      </c>
      <c r="H48" s="94">
        <v>1</v>
      </c>
    </row>
    <row r="49" spans="2:8" ht="16.2" thickBot="1">
      <c r="B49" s="95">
        <v>45043</v>
      </c>
      <c r="C49" s="92" t="s">
        <v>4873</v>
      </c>
      <c r="D49" s="93">
        <v>0.72222222222222221</v>
      </c>
      <c r="E49" s="92" t="s">
        <v>3939</v>
      </c>
      <c r="F49" t="e">
        <f ca="1">INDEX(list!$C$2:$C$5034,MATCH(INDIRECT(ADDRESS(ROW(),COLUMN()-1)),list!$A$2:$A$5034,0))</f>
        <v>#N/A</v>
      </c>
      <c r="G49" s="92" t="s">
        <v>5179</v>
      </c>
      <c r="H49" s="94">
        <v>1</v>
      </c>
    </row>
    <row r="50" spans="2:8" ht="16.2" thickBot="1">
      <c r="B50" s="95">
        <v>45044</v>
      </c>
      <c r="C50" s="92" t="s">
        <v>4874</v>
      </c>
      <c r="D50" s="93">
        <v>0.42083333333333334</v>
      </c>
      <c r="E50" s="92" t="s">
        <v>3939</v>
      </c>
      <c r="F50" t="e">
        <f ca="1">INDEX(list!$C$2:$C$5034,MATCH(INDIRECT(ADDRESS(ROW(),COLUMN()-1)),list!$A$2:$A$5034,0))</f>
        <v>#N/A</v>
      </c>
      <c r="G50" s="92" t="s">
        <v>5179</v>
      </c>
      <c r="H50" s="94">
        <v>1</v>
      </c>
    </row>
    <row r="51" spans="2:8" ht="16.2" thickBot="1">
      <c r="B51" s="95">
        <v>45044</v>
      </c>
      <c r="C51" s="92" t="s">
        <v>4875</v>
      </c>
      <c r="D51" s="93">
        <v>0.42152777777777778</v>
      </c>
      <c r="E51" s="92" t="s">
        <v>3939</v>
      </c>
      <c r="F51" t="e">
        <f ca="1">INDEX(list!$C$2:$C$5034,MATCH(INDIRECT(ADDRESS(ROW(),COLUMN()-1)),list!$A$2:$A$5034,0))</f>
        <v>#N/A</v>
      </c>
      <c r="G51" s="92" t="s">
        <v>5179</v>
      </c>
      <c r="H51" s="94">
        <v>1</v>
      </c>
    </row>
    <row r="52" spans="2:8" ht="16.2" thickBot="1">
      <c r="B52" s="95">
        <v>45044</v>
      </c>
      <c r="C52" s="92" t="s">
        <v>4875</v>
      </c>
      <c r="D52" s="93">
        <v>0.42152777777777778</v>
      </c>
      <c r="E52" s="92" t="s">
        <v>3939</v>
      </c>
      <c r="F52" t="e">
        <f ca="1">INDEX(list!$C$2:$C$5034,MATCH(INDIRECT(ADDRESS(ROW(),COLUMN()-1)),list!$A$2:$A$5034,0))</f>
        <v>#N/A</v>
      </c>
      <c r="G52" s="92" t="s">
        <v>5179</v>
      </c>
      <c r="H52" s="94">
        <v>1</v>
      </c>
    </row>
    <row r="53" spans="2:8" ht="16.2" thickBot="1">
      <c r="B53" s="95">
        <v>45044</v>
      </c>
      <c r="C53" s="92" t="s">
        <v>4875</v>
      </c>
      <c r="D53" s="93">
        <v>0.42152777777777778</v>
      </c>
      <c r="E53" s="92" t="s">
        <v>3939</v>
      </c>
      <c r="F53" t="e">
        <f ca="1">INDEX(list!$C$2:$C$5034,MATCH(INDIRECT(ADDRESS(ROW(),COLUMN()-1)),list!$A$2:$A$5034,0))</f>
        <v>#N/A</v>
      </c>
      <c r="G53" s="92" t="s">
        <v>5179</v>
      </c>
      <c r="H53" s="94">
        <v>1</v>
      </c>
    </row>
    <row r="54" spans="2:8" ht="16.2" thickBot="1">
      <c r="B54" s="95">
        <v>45044</v>
      </c>
      <c r="C54" s="92" t="s">
        <v>4876</v>
      </c>
      <c r="D54" s="93">
        <v>0.65763888888888888</v>
      </c>
      <c r="E54" s="92" t="s">
        <v>3939</v>
      </c>
      <c r="F54" t="e">
        <f ca="1">INDEX(list!$C$2:$C$5034,MATCH(INDIRECT(ADDRESS(ROW(),COLUMN()-1)),list!$A$2:$A$5034,0))</f>
        <v>#N/A</v>
      </c>
      <c r="G54" s="92" t="s">
        <v>5179</v>
      </c>
      <c r="H54" s="94">
        <v>1</v>
      </c>
    </row>
    <row r="55" spans="2:8" ht="16.2" thickBot="1">
      <c r="B55" s="95">
        <v>45044</v>
      </c>
      <c r="C55" s="92" t="s">
        <v>4849</v>
      </c>
      <c r="D55" s="93">
        <v>0.80902777777777779</v>
      </c>
      <c r="E55" s="92" t="s">
        <v>3939</v>
      </c>
      <c r="F55" t="e">
        <f ca="1">INDEX(list!$C$2:$C$5034,MATCH(INDIRECT(ADDRESS(ROW(),COLUMN()-1)),list!$A$2:$A$5034,0))</f>
        <v>#N/A</v>
      </c>
      <c r="G55" s="92" t="s">
        <v>5179</v>
      </c>
      <c r="H55" s="94">
        <v>1</v>
      </c>
    </row>
    <row r="56" spans="2:8" ht="16.2" thickBot="1">
      <c r="B56" s="95">
        <v>45044</v>
      </c>
      <c r="C56" s="92" t="s">
        <v>4877</v>
      </c>
      <c r="D56" s="93">
        <v>0.80972222222222223</v>
      </c>
      <c r="E56" s="92" t="s">
        <v>3939</v>
      </c>
      <c r="F56" t="e">
        <f ca="1">INDEX(list!$C$2:$C$5034,MATCH(INDIRECT(ADDRESS(ROW(),COLUMN()-1)),list!$A$2:$A$5034,0))</f>
        <v>#N/A</v>
      </c>
      <c r="G56" s="92" t="s">
        <v>5179</v>
      </c>
      <c r="H56" s="94">
        <v>1</v>
      </c>
    </row>
    <row r="57" spans="2:8" ht="16.2" thickBot="1">
      <c r="B57" s="95">
        <v>45047</v>
      </c>
      <c r="C57" s="92" t="s">
        <v>4878</v>
      </c>
      <c r="D57" s="93">
        <v>0.61458333333333337</v>
      </c>
      <c r="E57" s="92" t="s">
        <v>2651</v>
      </c>
      <c r="F57" t="str">
        <f ca="1">INDEX(list!$C$2:$C$5034,MATCH(INDIRECT(ADDRESS(ROW(),COLUMN()-1)),list!$A$2:$A$5034,0))</f>
        <v>GD - Diana Garreau Cell</v>
      </c>
      <c r="G57" s="92" t="s">
        <v>5178</v>
      </c>
      <c r="H57" s="94">
        <v>0</v>
      </c>
    </row>
    <row r="58" spans="2:8" ht="16.2" thickBot="1">
      <c r="B58" s="95">
        <v>45047</v>
      </c>
      <c r="C58" s="92" t="s">
        <v>4861</v>
      </c>
      <c r="D58" s="93">
        <v>0.79166666666666663</v>
      </c>
      <c r="E58" s="92" t="s">
        <v>315</v>
      </c>
      <c r="F58" t="str">
        <f ca="1">INDEX(list!$C$2:$C$5034,MATCH(INDIRECT(ADDRESS(ROW(),COLUMN()-1)),list!$A$2:$A$5034,0))</f>
        <v>Susan Pepus</v>
      </c>
      <c r="G58" s="92" t="s">
        <v>5179</v>
      </c>
      <c r="H58" s="94">
        <v>1</v>
      </c>
    </row>
    <row r="59" spans="2:8" ht="16.2" thickBot="1">
      <c r="B59" s="95">
        <v>45048</v>
      </c>
      <c r="C59" s="92" t="s">
        <v>4879</v>
      </c>
      <c r="D59" s="93">
        <v>0.32847222222222222</v>
      </c>
      <c r="E59" s="92" t="s">
        <v>866</v>
      </c>
      <c r="F59" t="str">
        <f ca="1">INDEX(list!$C$2:$C$5034,MATCH(INDIRECT(ADDRESS(ROW(),COLUMN()-1)),list!$A$2:$A$5034,0))</f>
        <v>CPL - John CPL Cell</v>
      </c>
      <c r="G59" s="92" t="s">
        <v>5179</v>
      </c>
      <c r="H59" s="94">
        <v>17</v>
      </c>
    </row>
    <row r="60" spans="2:8" ht="16.2" thickBot="1">
      <c r="B60" s="95">
        <v>45049</v>
      </c>
      <c r="C60" s="92" t="s">
        <v>4880</v>
      </c>
      <c r="D60" s="93">
        <v>0.4368055555555555</v>
      </c>
      <c r="E60" s="92" t="s">
        <v>3956</v>
      </c>
      <c r="F60" t="e">
        <f ca="1">INDEX(list!$C$2:$C$5034,MATCH(INDIRECT(ADDRESS(ROW(),COLUMN()-1)),list!$A$2:$A$5034,0))</f>
        <v>#N/A</v>
      </c>
      <c r="G60" s="92" t="s">
        <v>5178</v>
      </c>
      <c r="H60" s="94">
        <v>0</v>
      </c>
    </row>
    <row r="61" spans="2:8" ht="16.2" thickBot="1">
      <c r="B61" s="95">
        <v>45050</v>
      </c>
      <c r="C61" s="92" t="s">
        <v>4881</v>
      </c>
      <c r="D61" s="93">
        <v>0.3263888888888889</v>
      </c>
      <c r="E61" s="92" t="s">
        <v>866</v>
      </c>
      <c r="F61" t="str">
        <f ca="1">INDEX(list!$C$2:$C$5034,MATCH(INDIRECT(ADDRESS(ROW(),COLUMN()-1)),list!$A$2:$A$5034,0))</f>
        <v>CPL - John CPL Cell</v>
      </c>
      <c r="G61" s="92" t="s">
        <v>5178</v>
      </c>
      <c r="H61" s="94">
        <v>0</v>
      </c>
    </row>
    <row r="62" spans="2:8" ht="16.2" thickBot="1">
      <c r="B62" s="95">
        <v>45050</v>
      </c>
      <c r="C62" s="92" t="s">
        <v>4882</v>
      </c>
      <c r="D62" s="93">
        <v>0.39999999999999997</v>
      </c>
      <c r="E62" s="92" t="s">
        <v>3360</v>
      </c>
      <c r="F62" t="str">
        <f ca="1">INDEX(list!$C$2:$C$5034,MATCH(INDIRECT(ADDRESS(ROW(),COLUMN()-1)),list!$A$2:$A$5034,0))</f>
        <v>Bank of Southern CA - RSM Branch</v>
      </c>
      <c r="G62" s="92" t="s">
        <v>5178</v>
      </c>
      <c r="H62" s="94">
        <v>0</v>
      </c>
    </row>
    <row r="63" spans="2:8" ht="16.2" thickBot="1">
      <c r="B63" s="95">
        <v>45051</v>
      </c>
      <c r="C63" s="92" t="s">
        <v>4883</v>
      </c>
      <c r="D63" s="93">
        <v>0.49305555555555558</v>
      </c>
      <c r="E63" s="92" t="s">
        <v>3256</v>
      </c>
      <c r="F63" t="str">
        <f ca="1">INDEX(list!$C$2:$C$5034,MATCH(INDIRECT(ADDRESS(ROW(),COLUMN()-1)),list!$A$2:$A$5034,0))</f>
        <v>SOCO - Dog (was RPT)</v>
      </c>
      <c r="G63" s="92" t="s">
        <v>5178</v>
      </c>
      <c r="H63" s="94">
        <v>0</v>
      </c>
    </row>
    <row r="64" spans="2:8" ht="16.2" thickBot="1">
      <c r="B64" s="95">
        <v>45052</v>
      </c>
      <c r="C64" s="92" t="s">
        <v>4884</v>
      </c>
      <c r="D64" s="93">
        <v>0.54236111111111118</v>
      </c>
      <c r="E64" s="92" t="s">
        <v>2266</v>
      </c>
      <c r="F64" t="str">
        <f ca="1">INDEX(list!$C$2:$C$5034,MATCH(INDIRECT(ADDRESS(ROW(),COLUMN()-1)),list!$A$2:$A$5034,0))</f>
        <v>Paul DeBaets</v>
      </c>
      <c r="G64" s="92" t="s">
        <v>5178</v>
      </c>
      <c r="H64" s="94">
        <v>0</v>
      </c>
    </row>
    <row r="65" spans="2:8" ht="16.2" thickBot="1">
      <c r="B65" s="95">
        <v>45052</v>
      </c>
      <c r="C65" s="92" t="s">
        <v>4861</v>
      </c>
      <c r="D65" s="93">
        <v>0.80347222222222225</v>
      </c>
      <c r="E65" s="92" t="s">
        <v>2366</v>
      </c>
      <c r="F65" t="str">
        <f ca="1">INDEX(list!$C$2:$C$5034,MATCH(INDIRECT(ADDRESS(ROW(),COLUMN()-1)),list!$A$2:$A$5034,0))</f>
        <v xml:space="preserve">Dr. Brad Hughes Cell </v>
      </c>
      <c r="G65" s="92" t="s">
        <v>5179</v>
      </c>
      <c r="H65" s="94">
        <v>18</v>
      </c>
    </row>
    <row r="66" spans="2:8" ht="16.2" thickBot="1">
      <c r="B66" s="95">
        <v>45053</v>
      </c>
      <c r="C66" s="92" t="s">
        <v>4885</v>
      </c>
      <c r="D66" s="93">
        <v>0.3743055555555555</v>
      </c>
      <c r="E66" s="92" t="s">
        <v>3272</v>
      </c>
      <c r="F66" t="str">
        <f ca="1">INDEX(list!$C$2:$C$5034,MATCH(INDIRECT(ADDRESS(ROW(),COLUMN()-1)),list!$A$2:$A$5034,0))</f>
        <v>Elaina Cell</v>
      </c>
      <c r="G66" s="92" t="s">
        <v>5178</v>
      </c>
      <c r="H66" s="94">
        <v>0</v>
      </c>
    </row>
    <row r="67" spans="2:8" ht="16.2" thickBot="1">
      <c r="B67" s="95">
        <v>45053</v>
      </c>
      <c r="C67" s="92" t="s">
        <v>4886</v>
      </c>
      <c r="D67" s="93">
        <v>0.37708333333333338</v>
      </c>
      <c r="E67" s="92" t="s">
        <v>3272</v>
      </c>
      <c r="F67" t="str">
        <f ca="1">INDEX(list!$C$2:$C$5034,MATCH(INDIRECT(ADDRESS(ROW(),COLUMN()-1)),list!$A$2:$A$5034,0))</f>
        <v>Elaina Cell</v>
      </c>
      <c r="G67" s="92" t="s">
        <v>5180</v>
      </c>
      <c r="H67" s="94">
        <v>1</v>
      </c>
    </row>
    <row r="68" spans="2:8" ht="16.2" thickBot="1">
      <c r="B68" s="95">
        <v>45053</v>
      </c>
      <c r="C68" s="92" t="s">
        <v>4887</v>
      </c>
      <c r="D68" s="93">
        <v>0.38680555555555557</v>
      </c>
      <c r="E68" s="92" t="s">
        <v>2166</v>
      </c>
      <c r="F68" t="str">
        <f ca="1">INDEX(list!$C$2:$C$5034,MATCH(INDIRECT(ADDRESS(ROW(),COLUMN()-1)),list!$A$2:$A$5034,0))</f>
        <v>Ed Laubach Cell</v>
      </c>
      <c r="G68" s="92" t="s">
        <v>5178</v>
      </c>
      <c r="H68" s="94">
        <v>0</v>
      </c>
    </row>
    <row r="69" spans="2:8" ht="16.2" thickBot="1">
      <c r="B69" s="95">
        <v>45053</v>
      </c>
      <c r="C69" s="92" t="s">
        <v>4888</v>
      </c>
      <c r="D69" s="93">
        <v>0.44166666666666665</v>
      </c>
      <c r="E69" s="92" t="s">
        <v>3179</v>
      </c>
      <c r="F69" t="str">
        <f ca="1">INDEX(list!$C$2:$C$5034,MATCH(INDIRECT(ADDRESS(ROW(),COLUMN()-1)),list!$A$2:$A$5034,0))</f>
        <v>361 - Robin Rutherford</v>
      </c>
      <c r="G69" s="92" t="s">
        <v>5180</v>
      </c>
      <c r="H69" s="94">
        <v>36</v>
      </c>
    </row>
    <row r="70" spans="2:8" ht="16.2" thickBot="1">
      <c r="B70" s="95">
        <v>45053</v>
      </c>
      <c r="C70" s="92" t="s">
        <v>4889</v>
      </c>
      <c r="D70" s="93">
        <v>0.43888888888888888</v>
      </c>
      <c r="E70" s="92" t="s">
        <v>2166</v>
      </c>
      <c r="F70" t="str">
        <f ca="1">INDEX(list!$C$2:$C$5034,MATCH(INDIRECT(ADDRESS(ROW(),COLUMN()-1)),list!$A$2:$A$5034,0))</f>
        <v>Ed Laubach Cell</v>
      </c>
      <c r="G70" s="92" t="s">
        <v>5178</v>
      </c>
      <c r="H70" s="94">
        <v>0</v>
      </c>
    </row>
    <row r="71" spans="2:8" ht="16.2" thickBot="1">
      <c r="B71" s="95">
        <v>45053</v>
      </c>
      <c r="C71" s="92" t="s">
        <v>4833</v>
      </c>
      <c r="D71" s="93">
        <v>0.5229166666666667</v>
      </c>
      <c r="E71" s="92" t="s">
        <v>3272</v>
      </c>
      <c r="F71" t="str">
        <f ca="1">INDEX(list!$C$2:$C$5034,MATCH(INDIRECT(ADDRESS(ROW(),COLUMN()-1)),list!$A$2:$A$5034,0))</f>
        <v>Elaina Cell</v>
      </c>
      <c r="G71" s="92" t="s">
        <v>5180</v>
      </c>
      <c r="H71" s="94">
        <v>1</v>
      </c>
    </row>
    <row r="72" spans="2:8" ht="16.2" thickBot="1">
      <c r="B72" s="95">
        <v>45053</v>
      </c>
      <c r="C72" s="92" t="s">
        <v>4890</v>
      </c>
      <c r="D72" s="93">
        <v>0.7402777777777777</v>
      </c>
      <c r="E72" s="92" t="s">
        <v>5154</v>
      </c>
      <c r="F72" t="e">
        <f ca="1">INDEX(list!$C$2:$C$5034,MATCH(INDIRECT(ADDRESS(ROW(),COLUMN()-1)),list!$A$2:$A$5034,0))</f>
        <v>#N/A</v>
      </c>
      <c r="G72" s="92" t="s">
        <v>5179</v>
      </c>
      <c r="H72" s="94">
        <v>1</v>
      </c>
    </row>
    <row r="73" spans="2:8" ht="16.2" thickBot="1">
      <c r="B73" s="95">
        <v>45053</v>
      </c>
      <c r="C73" s="92" t="s">
        <v>4891</v>
      </c>
      <c r="D73" s="93">
        <v>0.76597222222222217</v>
      </c>
      <c r="E73" s="92" t="s">
        <v>5155</v>
      </c>
      <c r="F73" t="e">
        <f ca="1">INDEX(list!$C$2:$C$5034,MATCH(INDIRECT(ADDRESS(ROW(),COLUMN()-1)),list!$A$2:$A$5034,0))</f>
        <v>#N/A</v>
      </c>
      <c r="G73" s="92" t="s">
        <v>5178</v>
      </c>
      <c r="H73" s="94">
        <v>0</v>
      </c>
    </row>
    <row r="74" spans="2:8" ht="16.2" thickBot="1">
      <c r="B74" s="95">
        <v>45054</v>
      </c>
      <c r="C74" s="92" t="s">
        <v>4892</v>
      </c>
      <c r="D74" s="93">
        <v>0.4236111111111111</v>
      </c>
      <c r="E74" s="92" t="s">
        <v>2266</v>
      </c>
      <c r="F74" t="str">
        <f ca="1">INDEX(list!$C$2:$C$5034,MATCH(INDIRECT(ADDRESS(ROW(),COLUMN()-1)),list!$A$2:$A$5034,0))</f>
        <v>Paul DeBaets</v>
      </c>
      <c r="G74" s="92" t="s">
        <v>5178</v>
      </c>
      <c r="H74" s="94">
        <v>0</v>
      </c>
    </row>
    <row r="75" spans="2:8" ht="16.2" thickBot="1">
      <c r="B75" s="95">
        <v>45054</v>
      </c>
      <c r="C75" s="92" t="s">
        <v>4893</v>
      </c>
      <c r="D75" s="93">
        <v>0.45347222222222222</v>
      </c>
      <c r="E75" s="92" t="s">
        <v>2791</v>
      </c>
      <c r="F75" t="str">
        <f ca="1">INDEX(list!$C$2:$C$5034,MATCH(INDIRECT(ADDRESS(ROW(),COLUMN()-1)),list!$A$2:$A$5034,0))</f>
        <v>Natalie Le cell</v>
      </c>
      <c r="G75" s="92" t="s">
        <v>5179</v>
      </c>
      <c r="H75" s="94">
        <v>1</v>
      </c>
    </row>
    <row r="76" spans="2:8" ht="16.2" thickBot="1">
      <c r="B76" s="95">
        <v>45054</v>
      </c>
      <c r="C76" s="92" t="s">
        <v>4894</v>
      </c>
      <c r="D76" s="93">
        <v>0.47916666666666669</v>
      </c>
      <c r="E76" s="92" t="s">
        <v>2474</v>
      </c>
      <c r="F76" t="str">
        <f ca="1">INDEX(list!$C$2:$C$5034,MATCH(INDIRECT(ADDRESS(ROW(),COLUMN()-1)),list!$A$2:$A$5034,0))</f>
        <v>SOCO - The Sourcing Company main</v>
      </c>
      <c r="G76" s="92" t="s">
        <v>5179</v>
      </c>
      <c r="H76" s="94">
        <v>17</v>
      </c>
    </row>
    <row r="77" spans="2:8" ht="16.2" thickBot="1">
      <c r="B77" s="95">
        <v>45054</v>
      </c>
      <c r="C77" s="92" t="s">
        <v>4895</v>
      </c>
      <c r="D77" s="93">
        <v>0.4770833333333333</v>
      </c>
      <c r="E77" s="92" t="s">
        <v>2166</v>
      </c>
      <c r="F77" t="str">
        <f ca="1">INDEX(list!$C$2:$C$5034,MATCH(INDIRECT(ADDRESS(ROW(),COLUMN()-1)),list!$A$2:$A$5034,0))</f>
        <v>Ed Laubach Cell</v>
      </c>
      <c r="G77" s="92" t="s">
        <v>5178</v>
      </c>
      <c r="H77" s="94">
        <v>0</v>
      </c>
    </row>
    <row r="78" spans="2:8" ht="16.2" thickBot="1">
      <c r="B78" s="95">
        <v>45054</v>
      </c>
      <c r="C78" s="92" t="s">
        <v>4896</v>
      </c>
      <c r="D78" s="93">
        <v>0.48819444444444443</v>
      </c>
      <c r="E78" s="92" t="s">
        <v>2166</v>
      </c>
      <c r="F78" t="str">
        <f ca="1">INDEX(list!$C$2:$C$5034,MATCH(INDIRECT(ADDRESS(ROW(),COLUMN()-1)),list!$A$2:$A$5034,0))</f>
        <v>Ed Laubach Cell</v>
      </c>
      <c r="G78" s="92" t="s">
        <v>5179</v>
      </c>
      <c r="H78" s="94">
        <v>12</v>
      </c>
    </row>
    <row r="79" spans="2:8" ht="16.2" thickBot="1">
      <c r="B79" s="95">
        <v>45054</v>
      </c>
      <c r="C79" s="92" t="s">
        <v>4897</v>
      </c>
      <c r="D79" s="93">
        <v>0.50555555555555554</v>
      </c>
      <c r="E79" s="92" t="s">
        <v>2791</v>
      </c>
      <c r="F79" t="str">
        <f ca="1">INDEX(list!$C$2:$C$5034,MATCH(INDIRECT(ADDRESS(ROW(),COLUMN()-1)),list!$A$2:$A$5034,0))</f>
        <v>Natalie Le cell</v>
      </c>
      <c r="G79" s="92" t="s">
        <v>5179</v>
      </c>
      <c r="H79" s="94">
        <v>1</v>
      </c>
    </row>
    <row r="80" spans="2:8" ht="16.2" thickBot="1">
      <c r="B80" s="95">
        <v>45054</v>
      </c>
      <c r="C80" s="92" t="s">
        <v>4898</v>
      </c>
      <c r="D80" s="93">
        <v>0.52777777777777779</v>
      </c>
      <c r="E80" s="92" t="s">
        <v>2266</v>
      </c>
      <c r="F80" t="str">
        <f ca="1">INDEX(list!$C$2:$C$5034,MATCH(INDIRECT(ADDRESS(ROW(),COLUMN()-1)),list!$A$2:$A$5034,0))</f>
        <v>Paul DeBaets</v>
      </c>
      <c r="G80" s="92" t="s">
        <v>5179</v>
      </c>
      <c r="H80" s="94">
        <v>9</v>
      </c>
    </row>
    <row r="81" spans="2:8" ht="16.2" thickBot="1">
      <c r="B81" s="95">
        <v>45054</v>
      </c>
      <c r="C81" s="92" t="s">
        <v>4899</v>
      </c>
      <c r="D81" s="93">
        <v>0.57986111111111105</v>
      </c>
      <c r="E81" s="92" t="s">
        <v>2474</v>
      </c>
      <c r="F81" t="str">
        <f ca="1">INDEX(list!$C$2:$C$5034,MATCH(INDIRECT(ADDRESS(ROW(),COLUMN()-1)),list!$A$2:$A$5034,0))</f>
        <v>SOCO - The Sourcing Company main</v>
      </c>
      <c r="G81" s="92" t="s">
        <v>5180</v>
      </c>
      <c r="H81" s="94">
        <v>1</v>
      </c>
    </row>
    <row r="82" spans="2:8" ht="16.2" thickBot="1">
      <c r="B82" s="95">
        <v>45054</v>
      </c>
      <c r="C82" s="92" t="s">
        <v>4900</v>
      </c>
      <c r="D82" s="93">
        <v>0.59097222222222223</v>
      </c>
      <c r="E82" s="92" t="s">
        <v>3843</v>
      </c>
      <c r="F82" t="str">
        <f ca="1">INDEX(list!$C$2:$C$5034,MATCH(INDIRECT(ADDRESS(ROW(),COLUMN()-1)),list!$A$2:$A$5034,0))</f>
        <v>DIS - Andy Houghton cell</v>
      </c>
      <c r="G82" s="92" t="s">
        <v>5178</v>
      </c>
      <c r="H82" s="94">
        <v>0</v>
      </c>
    </row>
    <row r="83" spans="2:8" ht="16.2" thickBot="1">
      <c r="B83" s="95">
        <v>45054</v>
      </c>
      <c r="C83" s="92" t="s">
        <v>4901</v>
      </c>
      <c r="D83" s="93">
        <v>0.6020833333333333</v>
      </c>
      <c r="E83" s="92" t="s">
        <v>3843</v>
      </c>
      <c r="F83" t="str">
        <f ca="1">INDEX(list!$C$2:$C$5034,MATCH(INDIRECT(ADDRESS(ROW(),COLUMN()-1)),list!$A$2:$A$5034,0))</f>
        <v>DIS - Andy Houghton cell</v>
      </c>
      <c r="G83" s="92" t="s">
        <v>5180</v>
      </c>
      <c r="H83" s="94">
        <v>10</v>
      </c>
    </row>
    <row r="84" spans="2:8" ht="16.2" thickBot="1">
      <c r="B84" s="95">
        <v>45054</v>
      </c>
      <c r="C84" s="92" t="s">
        <v>4902</v>
      </c>
      <c r="D84" s="93">
        <v>0.80486111111111114</v>
      </c>
      <c r="E84" s="92" t="s">
        <v>1227</v>
      </c>
      <c r="F84" t="str">
        <f ca="1">INDEX(list!$C$2:$C$5034,MATCH(INDIRECT(ADDRESS(ROW(),COLUMN()-1)),list!$A$2:$A$5034,0))</f>
        <v>Patrick Laubach Cell</v>
      </c>
      <c r="G84" s="92" t="s">
        <v>5178</v>
      </c>
      <c r="H84" s="94">
        <v>0</v>
      </c>
    </row>
    <row r="85" spans="2:8" ht="16.2" thickBot="1">
      <c r="B85" s="95">
        <v>45054</v>
      </c>
      <c r="C85" s="92" t="s">
        <v>4877</v>
      </c>
      <c r="D85" s="93">
        <v>0.81041666666666667</v>
      </c>
      <c r="E85" s="92" t="s">
        <v>1227</v>
      </c>
      <c r="F85" t="str">
        <f ca="1">INDEX(list!$C$2:$C$5034,MATCH(INDIRECT(ADDRESS(ROW(),COLUMN()-1)),list!$A$2:$A$5034,0))</f>
        <v>Patrick Laubach Cell</v>
      </c>
      <c r="G85" s="92" t="s">
        <v>5179</v>
      </c>
      <c r="H85" s="94">
        <v>2</v>
      </c>
    </row>
    <row r="86" spans="2:8" ht="16.2" thickBot="1">
      <c r="B86" s="95">
        <v>45055</v>
      </c>
      <c r="C86" s="92" t="s">
        <v>4903</v>
      </c>
      <c r="D86" s="93">
        <v>0.40625</v>
      </c>
      <c r="E86" s="92" t="s">
        <v>3439</v>
      </c>
      <c r="F86" t="str">
        <f ca="1">INDEX(list!$C$2:$C$5034,MATCH(INDIRECT(ADDRESS(ROW(),COLUMN()-1)),list!$A$2:$A$5034,0))</f>
        <v>CPL - Main</v>
      </c>
      <c r="G86" s="92" t="s">
        <v>5180</v>
      </c>
      <c r="H86" s="94">
        <v>0</v>
      </c>
    </row>
    <row r="87" spans="2:8" ht="16.2" thickBot="1">
      <c r="B87" s="95">
        <v>45055</v>
      </c>
      <c r="C87" s="92" t="s">
        <v>4904</v>
      </c>
      <c r="D87" s="93">
        <v>0.41319444444444442</v>
      </c>
      <c r="E87" s="92" t="s">
        <v>2266</v>
      </c>
      <c r="F87" t="str">
        <f ca="1">INDEX(list!$C$2:$C$5034,MATCH(INDIRECT(ADDRESS(ROW(),COLUMN()-1)),list!$A$2:$A$5034,0))</f>
        <v>Paul DeBaets</v>
      </c>
      <c r="G87" s="92" t="s">
        <v>5178</v>
      </c>
      <c r="H87" s="94">
        <v>0</v>
      </c>
    </row>
    <row r="88" spans="2:8" ht="16.2" thickBot="1">
      <c r="B88" s="95">
        <v>45055</v>
      </c>
      <c r="C88" s="92" t="s">
        <v>4905</v>
      </c>
      <c r="D88" s="93">
        <v>0.41597222222222219</v>
      </c>
      <c r="E88" s="92" t="s">
        <v>3439</v>
      </c>
      <c r="F88" t="str">
        <f ca="1">INDEX(list!$C$2:$C$5034,MATCH(INDIRECT(ADDRESS(ROW(),COLUMN()-1)),list!$A$2:$A$5034,0))</f>
        <v>CPL - Main</v>
      </c>
      <c r="G88" s="92" t="s">
        <v>5180</v>
      </c>
      <c r="H88" s="94">
        <v>1</v>
      </c>
    </row>
    <row r="89" spans="2:8" ht="16.2" thickBot="1">
      <c r="B89" s="95">
        <v>45055</v>
      </c>
      <c r="C89" s="92" t="s">
        <v>4906</v>
      </c>
      <c r="D89" s="93">
        <v>0.42777777777777781</v>
      </c>
      <c r="E89" s="92" t="s">
        <v>2366</v>
      </c>
      <c r="F89" t="str">
        <f ca="1">INDEX(list!$C$2:$C$5034,MATCH(INDIRECT(ADDRESS(ROW(),COLUMN()-1)),list!$A$2:$A$5034,0))</f>
        <v xml:space="preserve">Dr. Brad Hughes Cell </v>
      </c>
      <c r="G89" s="92" t="s">
        <v>5179</v>
      </c>
      <c r="H89" s="94">
        <v>3</v>
      </c>
    </row>
    <row r="90" spans="2:8" ht="16.2" thickBot="1">
      <c r="B90" s="95">
        <v>45055</v>
      </c>
      <c r="C90" s="92" t="s">
        <v>4880</v>
      </c>
      <c r="D90" s="93">
        <v>0.43958333333333338</v>
      </c>
      <c r="E90" s="92" t="s">
        <v>5156</v>
      </c>
      <c r="F90" t="e">
        <f ca="1">INDEX(list!$C$2:$C$5034,MATCH(INDIRECT(ADDRESS(ROW(),COLUMN()-1)),list!$A$2:$A$5034,0))</f>
        <v>#N/A</v>
      </c>
      <c r="G90" s="92" t="s">
        <v>5179</v>
      </c>
      <c r="H90" s="94">
        <v>4</v>
      </c>
    </row>
    <row r="91" spans="2:8" ht="16.2" thickBot="1">
      <c r="B91" s="95">
        <v>45055</v>
      </c>
      <c r="C91" s="92" t="s">
        <v>4907</v>
      </c>
      <c r="D91" s="93">
        <v>0.48819444444444443</v>
      </c>
      <c r="E91" s="92" t="s">
        <v>3439</v>
      </c>
      <c r="F91" t="str">
        <f ca="1">INDEX(list!$C$2:$C$5034,MATCH(INDIRECT(ADDRESS(ROW(),COLUMN()-1)),list!$A$2:$A$5034,0))</f>
        <v>CPL - Main</v>
      </c>
      <c r="G91" s="92" t="s">
        <v>5179</v>
      </c>
      <c r="H91" s="94">
        <v>1</v>
      </c>
    </row>
    <row r="92" spans="2:8" ht="16.2" thickBot="1">
      <c r="B92" s="95">
        <v>45055</v>
      </c>
      <c r="C92" s="92" t="s">
        <v>4908</v>
      </c>
      <c r="D92" s="93">
        <v>0.55208333333333337</v>
      </c>
      <c r="E92" s="92" t="s">
        <v>3843</v>
      </c>
      <c r="F92" t="str">
        <f ca="1">INDEX(list!$C$2:$C$5034,MATCH(INDIRECT(ADDRESS(ROW(),COLUMN()-1)),list!$A$2:$A$5034,0))</f>
        <v>DIS - Andy Houghton cell</v>
      </c>
      <c r="G92" s="92" t="s">
        <v>5178</v>
      </c>
      <c r="H92" s="94">
        <v>0</v>
      </c>
    </row>
    <row r="93" spans="2:8" ht="16.2" thickBot="1">
      <c r="B93" s="95">
        <v>45055</v>
      </c>
      <c r="C93" s="92" t="s">
        <v>4842</v>
      </c>
      <c r="D93" s="93">
        <v>0.71666666666666667</v>
      </c>
      <c r="E93" s="92" t="s">
        <v>3272</v>
      </c>
      <c r="F93" t="str">
        <f ca="1">INDEX(list!$C$2:$C$5034,MATCH(INDIRECT(ADDRESS(ROW(),COLUMN()-1)),list!$A$2:$A$5034,0))</f>
        <v>Elaina Cell</v>
      </c>
      <c r="G93" s="92" t="s">
        <v>5179</v>
      </c>
      <c r="H93" s="94">
        <v>3</v>
      </c>
    </row>
    <row r="94" spans="2:8" ht="16.2" thickBot="1">
      <c r="B94" s="95">
        <v>45055</v>
      </c>
      <c r="C94" s="92" t="s">
        <v>4909</v>
      </c>
      <c r="D94" s="93">
        <v>0.72916666666666663</v>
      </c>
      <c r="E94" s="92" t="s">
        <v>3272</v>
      </c>
      <c r="F94" t="str">
        <f ca="1">INDEX(list!$C$2:$C$5034,MATCH(INDIRECT(ADDRESS(ROW(),COLUMN()-1)),list!$A$2:$A$5034,0))</f>
        <v>Elaina Cell</v>
      </c>
      <c r="G94" s="92" t="s">
        <v>5179</v>
      </c>
      <c r="H94" s="94">
        <v>3</v>
      </c>
    </row>
    <row r="95" spans="2:8" ht="16.2" thickBot="1">
      <c r="B95" s="95">
        <v>45056</v>
      </c>
      <c r="C95" s="92" t="s">
        <v>4910</v>
      </c>
      <c r="D95" s="93">
        <v>0.39861111111111108</v>
      </c>
      <c r="E95" s="92" t="s">
        <v>5156</v>
      </c>
      <c r="F95" t="e">
        <f ca="1">INDEX(list!$C$2:$C$5034,MATCH(INDIRECT(ADDRESS(ROW(),COLUMN()-1)),list!$A$2:$A$5034,0))</f>
        <v>#N/A</v>
      </c>
      <c r="G95" s="92" t="s">
        <v>5179</v>
      </c>
      <c r="H95" s="94">
        <v>5</v>
      </c>
    </row>
    <row r="96" spans="2:8" ht="16.2" thickBot="1">
      <c r="B96" s="95">
        <v>45056</v>
      </c>
      <c r="C96" s="92" t="s">
        <v>4911</v>
      </c>
      <c r="D96" s="93">
        <v>0.41388888888888892</v>
      </c>
      <c r="E96" s="92" t="s">
        <v>2474</v>
      </c>
      <c r="F96" t="str">
        <f ca="1">INDEX(list!$C$2:$C$5034,MATCH(INDIRECT(ADDRESS(ROW(),COLUMN()-1)),list!$A$2:$A$5034,0))</f>
        <v>SOCO - The Sourcing Company main</v>
      </c>
      <c r="G96" s="92" t="s">
        <v>5180</v>
      </c>
      <c r="H96" s="94">
        <v>21</v>
      </c>
    </row>
    <row r="97" spans="2:8" ht="16.2" thickBot="1">
      <c r="B97" s="95">
        <v>45056</v>
      </c>
      <c r="C97" s="92" t="s">
        <v>4912</v>
      </c>
      <c r="D97" s="93">
        <v>0.4381944444444445</v>
      </c>
      <c r="E97" s="92" t="s">
        <v>1114</v>
      </c>
      <c r="F97" t="str">
        <f ca="1">INDEX(list!$C$2:$C$5034,MATCH(INDIRECT(ADDRESS(ROW(),COLUMN()-1)),list!$A$2:$A$5034,0))</f>
        <v>CNH - Harry Harrison Cell</v>
      </c>
      <c r="G97" s="92" t="s">
        <v>5180</v>
      </c>
      <c r="H97" s="94">
        <v>14</v>
      </c>
    </row>
    <row r="98" spans="2:8" ht="16.2" thickBot="1">
      <c r="B98" s="95">
        <v>45056</v>
      </c>
      <c r="C98" s="92" t="s">
        <v>4913</v>
      </c>
      <c r="D98" s="93">
        <v>0.46597222222222223</v>
      </c>
      <c r="E98" s="92" t="s">
        <v>3149</v>
      </c>
      <c r="F98" t="str">
        <f ca="1">INDEX(list!$C$2:$C$5034,MATCH(INDIRECT(ADDRESS(ROW(),COLUMN()-1)),list!$A$2:$A$5034,0))</f>
        <v>Sonia Carrasco cell</v>
      </c>
      <c r="G98" s="92" t="s">
        <v>5179</v>
      </c>
      <c r="H98" s="94">
        <v>27</v>
      </c>
    </row>
    <row r="99" spans="2:8" ht="16.2" thickBot="1">
      <c r="B99" s="95">
        <v>45056</v>
      </c>
      <c r="C99" s="92" t="s">
        <v>4914</v>
      </c>
      <c r="D99" s="93">
        <v>0.4993055555555555</v>
      </c>
      <c r="E99" s="92" t="s">
        <v>5157</v>
      </c>
      <c r="F99" t="e">
        <f ca="1">INDEX(list!$C$2:$C$5034,MATCH(INDIRECT(ADDRESS(ROW(),COLUMN()-1)),list!$A$2:$A$5034,0))</f>
        <v>#N/A</v>
      </c>
      <c r="G99" s="92" t="s">
        <v>5179</v>
      </c>
      <c r="H99" s="94">
        <v>1</v>
      </c>
    </row>
    <row r="100" spans="2:8" ht="16.2" thickBot="1">
      <c r="B100" s="95">
        <v>45056</v>
      </c>
      <c r="C100" s="92" t="s">
        <v>4843</v>
      </c>
      <c r="D100" s="93">
        <v>0.55833333333333335</v>
      </c>
      <c r="E100" s="92" t="s">
        <v>2651</v>
      </c>
      <c r="F100" t="str">
        <f ca="1">INDEX(list!$C$2:$C$5034,MATCH(INDIRECT(ADDRESS(ROW(),COLUMN()-1)),list!$A$2:$A$5034,0))</f>
        <v>GD - Diana Garreau Cell</v>
      </c>
      <c r="G100" s="92" t="s">
        <v>5179</v>
      </c>
      <c r="H100" s="94">
        <v>32</v>
      </c>
    </row>
    <row r="101" spans="2:8" ht="16.2" thickBot="1">
      <c r="B101" s="95">
        <v>45056</v>
      </c>
      <c r="C101" s="92" t="s">
        <v>4915</v>
      </c>
      <c r="D101" s="93">
        <v>0.56597222222222221</v>
      </c>
      <c r="E101" s="92" t="s">
        <v>5158</v>
      </c>
      <c r="F101" t="e">
        <f ca="1">INDEX(list!$C$2:$C$5034,MATCH(INDIRECT(ADDRESS(ROW(),COLUMN()-1)),list!$A$2:$A$5034,0))</f>
        <v>#N/A</v>
      </c>
      <c r="G101" s="92" t="s">
        <v>5180</v>
      </c>
      <c r="H101" s="94">
        <v>11</v>
      </c>
    </row>
    <row r="102" spans="2:8" ht="16.2" thickBot="1">
      <c r="B102" s="95">
        <v>45056</v>
      </c>
      <c r="C102" s="92" t="s">
        <v>4916</v>
      </c>
      <c r="D102" s="93">
        <v>0.69652777777777775</v>
      </c>
      <c r="E102" s="92" t="s">
        <v>2474</v>
      </c>
      <c r="F102" t="str">
        <f ca="1">INDEX(list!$C$2:$C$5034,MATCH(INDIRECT(ADDRESS(ROW(),COLUMN()-1)),list!$A$2:$A$5034,0))</f>
        <v>SOCO - The Sourcing Company main</v>
      </c>
      <c r="G102" s="92" t="s">
        <v>5178</v>
      </c>
      <c r="H102" s="94">
        <v>0</v>
      </c>
    </row>
    <row r="103" spans="2:8" ht="16.2" thickBot="1">
      <c r="B103" s="95">
        <v>45056</v>
      </c>
      <c r="C103" s="92" t="s">
        <v>4917</v>
      </c>
      <c r="D103" s="93">
        <v>0.72569444444444453</v>
      </c>
      <c r="E103" s="92" t="s">
        <v>2474</v>
      </c>
      <c r="F103" t="str">
        <f ca="1">INDEX(list!$C$2:$C$5034,MATCH(INDIRECT(ADDRESS(ROW(),COLUMN()-1)),list!$A$2:$A$5034,0))</f>
        <v>SOCO - The Sourcing Company main</v>
      </c>
      <c r="G103" s="92" t="s">
        <v>5178</v>
      </c>
      <c r="H103" s="94">
        <v>0</v>
      </c>
    </row>
    <row r="104" spans="2:8" ht="16.2" thickBot="1">
      <c r="B104" s="95">
        <v>45056</v>
      </c>
      <c r="C104" s="92" t="s">
        <v>4918</v>
      </c>
      <c r="D104" s="93">
        <v>0.7319444444444444</v>
      </c>
      <c r="E104" s="92" t="s">
        <v>5159</v>
      </c>
      <c r="F104" t="e">
        <f ca="1">INDEX(list!$C$2:$C$5034,MATCH(INDIRECT(ADDRESS(ROW(),COLUMN()-1)),list!$A$2:$A$5034,0))</f>
        <v>#N/A</v>
      </c>
      <c r="G104" s="92" t="s">
        <v>5178</v>
      </c>
      <c r="H104" s="94">
        <v>0</v>
      </c>
    </row>
    <row r="105" spans="2:8" ht="16.2" thickBot="1">
      <c r="B105" s="95">
        <v>45056</v>
      </c>
      <c r="C105" s="92" t="s">
        <v>4918</v>
      </c>
      <c r="D105" s="93">
        <v>0.7319444444444444</v>
      </c>
      <c r="E105" s="92" t="s">
        <v>5159</v>
      </c>
      <c r="F105" t="e">
        <f ca="1">INDEX(list!$C$2:$C$5034,MATCH(INDIRECT(ADDRESS(ROW(),COLUMN()-1)),list!$A$2:$A$5034,0))</f>
        <v>#N/A</v>
      </c>
      <c r="G105" s="92" t="s">
        <v>5180</v>
      </c>
      <c r="H105" s="94">
        <v>0</v>
      </c>
    </row>
    <row r="106" spans="2:8" ht="16.2" thickBot="1">
      <c r="B106" s="95">
        <v>45056</v>
      </c>
      <c r="C106" s="92" t="s">
        <v>4919</v>
      </c>
      <c r="D106" s="93">
        <v>0.73402777777777783</v>
      </c>
      <c r="E106" s="92" t="s">
        <v>2474</v>
      </c>
      <c r="F106" t="str">
        <f ca="1">INDEX(list!$C$2:$C$5034,MATCH(INDIRECT(ADDRESS(ROW(),COLUMN()-1)),list!$A$2:$A$5034,0))</f>
        <v>SOCO - The Sourcing Company main</v>
      </c>
      <c r="G106" s="92" t="s">
        <v>5178</v>
      </c>
      <c r="H106" s="94">
        <v>0</v>
      </c>
    </row>
    <row r="107" spans="2:8" ht="16.2" thickBot="1">
      <c r="B107" s="95">
        <v>45057</v>
      </c>
      <c r="C107" s="92" t="s">
        <v>4920</v>
      </c>
      <c r="D107" s="93">
        <v>0.4465277777777778</v>
      </c>
      <c r="E107" s="92" t="s">
        <v>2651</v>
      </c>
      <c r="F107" t="str">
        <f ca="1">INDEX(list!$C$2:$C$5034,MATCH(INDIRECT(ADDRESS(ROW(),COLUMN()-1)),list!$A$2:$A$5034,0))</f>
        <v>GD - Diana Garreau Cell</v>
      </c>
      <c r="G107" s="92" t="s">
        <v>5178</v>
      </c>
      <c r="H107" s="94">
        <v>0</v>
      </c>
    </row>
    <row r="108" spans="2:8" ht="16.2" thickBot="1">
      <c r="B108" s="95">
        <v>45057</v>
      </c>
      <c r="C108" s="92" t="s">
        <v>4921</v>
      </c>
      <c r="D108" s="93">
        <v>0.59444444444444444</v>
      </c>
      <c r="E108" s="92" t="s">
        <v>3256</v>
      </c>
      <c r="F108" t="str">
        <f ca="1">INDEX(list!$C$2:$C$5034,MATCH(INDIRECT(ADDRESS(ROW(),COLUMN()-1)),list!$A$2:$A$5034,0))</f>
        <v>SOCO - Dog (was RPT)</v>
      </c>
      <c r="G108" s="92" t="s">
        <v>5179</v>
      </c>
      <c r="H108" s="94">
        <v>4</v>
      </c>
    </row>
    <row r="109" spans="2:8" ht="16.2" thickBot="1">
      <c r="B109" s="95">
        <v>45057</v>
      </c>
      <c r="C109" s="92" t="s">
        <v>4922</v>
      </c>
      <c r="D109" s="93">
        <v>0.65625</v>
      </c>
      <c r="E109" s="92" t="s">
        <v>2651</v>
      </c>
      <c r="F109" t="str">
        <f ca="1">INDEX(list!$C$2:$C$5034,MATCH(INDIRECT(ADDRESS(ROW(),COLUMN()-1)),list!$A$2:$A$5034,0))</f>
        <v>GD - Diana Garreau Cell</v>
      </c>
      <c r="G109" s="92" t="s">
        <v>5179</v>
      </c>
      <c r="H109" s="94">
        <v>13</v>
      </c>
    </row>
    <row r="110" spans="2:8" ht="16.2" thickBot="1">
      <c r="B110" s="95">
        <v>45058</v>
      </c>
      <c r="C110" s="92" t="s">
        <v>4923</v>
      </c>
      <c r="D110" s="93">
        <v>0.57777777777777783</v>
      </c>
      <c r="E110" s="92" t="s">
        <v>3354</v>
      </c>
      <c r="F110" t="str">
        <f ca="1">INDEX(list!$C$2:$C$5034,MATCH(INDIRECT(ADDRESS(ROW(),COLUMN()-1)),list!$A$2:$A$5034,0))</f>
        <v>South County Bank</v>
      </c>
      <c r="G110" s="92" t="s">
        <v>5180</v>
      </c>
      <c r="H110" s="94">
        <v>2</v>
      </c>
    </row>
    <row r="111" spans="2:8" ht="16.2" thickBot="1">
      <c r="B111" s="95">
        <v>45058</v>
      </c>
      <c r="C111" s="92" t="s">
        <v>4924</v>
      </c>
      <c r="D111" s="93">
        <v>0.57847222222222217</v>
      </c>
      <c r="E111" s="92" t="s">
        <v>3357</v>
      </c>
      <c r="F111" t="str">
        <f ca="1">INDEX(list!$C$2:$C$5034,MATCH(INDIRECT(ADDRESS(ROW(),COLUMN()-1)),list!$A$2:$A$5034,0))</f>
        <v>South County Bank</v>
      </c>
      <c r="G111" s="92" t="s">
        <v>5180</v>
      </c>
      <c r="H111" s="94">
        <v>1</v>
      </c>
    </row>
    <row r="112" spans="2:8" ht="16.2" thickBot="1">
      <c r="B112" s="95">
        <v>45058</v>
      </c>
      <c r="C112" s="92" t="s">
        <v>4925</v>
      </c>
      <c r="D112" s="93">
        <v>0.5805555555555556</v>
      </c>
      <c r="E112" s="92" t="s">
        <v>5160</v>
      </c>
      <c r="F112" t="e">
        <f ca="1">INDEX(list!$C$2:$C$5034,MATCH(INDIRECT(ADDRESS(ROW(),COLUMN()-1)),list!$A$2:$A$5034,0))</f>
        <v>#N/A</v>
      </c>
      <c r="G112" s="92" t="s">
        <v>5180</v>
      </c>
      <c r="H112" s="94">
        <v>3</v>
      </c>
    </row>
    <row r="113" spans="2:8" ht="16.2" thickBot="1">
      <c r="B113" s="95">
        <v>45058</v>
      </c>
      <c r="C113" s="92" t="s">
        <v>4922</v>
      </c>
      <c r="D113" s="93">
        <v>0.65069444444444446</v>
      </c>
      <c r="E113" s="92" t="s">
        <v>3256</v>
      </c>
      <c r="F113" t="str">
        <f ca="1">INDEX(list!$C$2:$C$5034,MATCH(INDIRECT(ADDRESS(ROW(),COLUMN()-1)),list!$A$2:$A$5034,0))</f>
        <v>SOCO - Dog (was RPT)</v>
      </c>
      <c r="G113" s="92" t="s">
        <v>5179</v>
      </c>
      <c r="H113" s="94">
        <v>5</v>
      </c>
    </row>
    <row r="114" spans="2:8" ht="16.2" thickBot="1">
      <c r="B114" s="95">
        <v>45058</v>
      </c>
      <c r="C114" s="92" t="s">
        <v>4926</v>
      </c>
      <c r="D114" s="93">
        <v>0.66180555555555554</v>
      </c>
      <c r="E114" s="92" t="s">
        <v>5160</v>
      </c>
      <c r="F114" t="e">
        <f ca="1">INDEX(list!$C$2:$C$5034,MATCH(INDIRECT(ADDRESS(ROW(),COLUMN()-1)),list!$A$2:$A$5034,0))</f>
        <v>#N/A</v>
      </c>
      <c r="G114" s="92" t="s">
        <v>5180</v>
      </c>
      <c r="H114" s="94">
        <v>2</v>
      </c>
    </row>
    <row r="115" spans="2:8" ht="16.2" thickBot="1">
      <c r="B115" s="95">
        <v>45058</v>
      </c>
      <c r="C115" s="92" t="s">
        <v>4927</v>
      </c>
      <c r="D115" s="93">
        <v>0.72638888888888886</v>
      </c>
      <c r="E115" s="92" t="s">
        <v>3256</v>
      </c>
      <c r="F115" t="str">
        <f ca="1">INDEX(list!$C$2:$C$5034,MATCH(INDIRECT(ADDRESS(ROW(),COLUMN()-1)),list!$A$2:$A$5034,0))</f>
        <v>SOCO - Dog (was RPT)</v>
      </c>
      <c r="G115" s="92" t="s">
        <v>5179</v>
      </c>
      <c r="H115" s="94">
        <v>2</v>
      </c>
    </row>
    <row r="116" spans="2:8" ht="16.2" thickBot="1">
      <c r="B116" s="95">
        <v>45058</v>
      </c>
      <c r="C116" s="92" t="s">
        <v>4928</v>
      </c>
      <c r="D116" s="93">
        <v>0.88958333333333339</v>
      </c>
      <c r="E116" s="92" t="s">
        <v>2366</v>
      </c>
      <c r="F116" t="str">
        <f ca="1">INDEX(list!$C$2:$C$5034,MATCH(INDIRECT(ADDRESS(ROW(),COLUMN()-1)),list!$A$2:$A$5034,0))</f>
        <v xml:space="preserve">Dr. Brad Hughes Cell </v>
      </c>
      <c r="G116" s="92" t="s">
        <v>5179</v>
      </c>
      <c r="H116" s="94">
        <v>2</v>
      </c>
    </row>
    <row r="117" spans="2:8" ht="16.2" thickBot="1">
      <c r="B117" s="95">
        <v>45058</v>
      </c>
      <c r="C117" s="92" t="s">
        <v>4929</v>
      </c>
      <c r="D117" s="93">
        <v>0.89930555555555547</v>
      </c>
      <c r="E117" s="92" t="s">
        <v>2366</v>
      </c>
      <c r="F117" t="str">
        <f ca="1">INDEX(list!$C$2:$C$5034,MATCH(INDIRECT(ADDRESS(ROW(),COLUMN()-1)),list!$A$2:$A$5034,0))</f>
        <v xml:space="preserve">Dr. Brad Hughes Cell </v>
      </c>
      <c r="G117" s="92" t="s">
        <v>5180</v>
      </c>
      <c r="H117" s="94">
        <v>13</v>
      </c>
    </row>
    <row r="118" spans="2:8" ht="16.2" thickBot="1">
      <c r="B118" s="95">
        <v>45058</v>
      </c>
      <c r="C118" s="92" t="s">
        <v>4930</v>
      </c>
      <c r="D118" s="93">
        <v>0.91875000000000007</v>
      </c>
      <c r="E118" s="92" t="s">
        <v>1249</v>
      </c>
      <c r="F118" t="str">
        <f ca="1">INDEX(list!$C$2:$C$5034,MATCH(INDIRECT(ADDRESS(ROW(),COLUMN()-1)),list!$A$2:$A$5034,0))</f>
        <v>Mom &amp; Dad</v>
      </c>
      <c r="G118" s="92" t="s">
        <v>5180</v>
      </c>
      <c r="H118" s="94">
        <v>1</v>
      </c>
    </row>
    <row r="119" spans="2:8" ht="16.2" thickBot="1">
      <c r="B119" s="95">
        <v>45058</v>
      </c>
      <c r="C119" s="92" t="s">
        <v>4931</v>
      </c>
      <c r="D119" s="93">
        <v>0.92222222222222217</v>
      </c>
      <c r="E119" s="92" t="s">
        <v>5161</v>
      </c>
      <c r="F119" t="e">
        <f ca="1">INDEX(list!$C$2:$C$5034,MATCH(INDIRECT(ADDRESS(ROW(),COLUMN()-1)),list!$A$2:$A$5034,0))</f>
        <v>#N/A</v>
      </c>
      <c r="G119" s="92" t="s">
        <v>5180</v>
      </c>
      <c r="H119" s="94">
        <v>4</v>
      </c>
    </row>
    <row r="120" spans="2:8" ht="16.2" thickBot="1">
      <c r="B120" s="95">
        <v>45058</v>
      </c>
      <c r="C120" s="92" t="s">
        <v>4932</v>
      </c>
      <c r="D120" s="93">
        <v>0.92152777777777783</v>
      </c>
      <c r="E120" s="92" t="s">
        <v>5162</v>
      </c>
      <c r="F120" t="e">
        <f ca="1">INDEX(list!$C$2:$C$5034,MATCH(INDIRECT(ADDRESS(ROW(),COLUMN()-1)),list!$A$2:$A$5034,0))</f>
        <v>#N/A</v>
      </c>
      <c r="G120" s="92" t="s">
        <v>5178</v>
      </c>
      <c r="H120" s="94">
        <v>0</v>
      </c>
    </row>
    <row r="121" spans="2:8" ht="16.2" thickBot="1">
      <c r="B121" s="95">
        <v>45058</v>
      </c>
      <c r="C121" s="92" t="s">
        <v>4845</v>
      </c>
      <c r="D121" s="93">
        <v>0.92361111111111116</v>
      </c>
      <c r="E121" s="92" t="s">
        <v>5161</v>
      </c>
      <c r="F121" t="e">
        <f ca="1">INDEX(list!$C$2:$C$5034,MATCH(INDIRECT(ADDRESS(ROW(),COLUMN()-1)),list!$A$2:$A$5034,0))</f>
        <v>#N/A</v>
      </c>
      <c r="G121" s="92" t="s">
        <v>5180</v>
      </c>
      <c r="H121" s="94">
        <v>1</v>
      </c>
    </row>
    <row r="122" spans="2:8" ht="16.2" thickBot="1">
      <c r="B122" s="95">
        <v>45058</v>
      </c>
      <c r="C122" s="92" t="s">
        <v>4933</v>
      </c>
      <c r="D122" s="93">
        <v>0.92361111111111116</v>
      </c>
      <c r="E122" s="92" t="s">
        <v>5162</v>
      </c>
      <c r="F122" t="e">
        <f ca="1">INDEX(list!$C$2:$C$5034,MATCH(INDIRECT(ADDRESS(ROW(),COLUMN()-1)),list!$A$2:$A$5034,0))</f>
        <v>#N/A</v>
      </c>
      <c r="G122" s="92" t="s">
        <v>5180</v>
      </c>
      <c r="H122" s="94">
        <v>0</v>
      </c>
    </row>
    <row r="123" spans="2:8" ht="16.2" thickBot="1">
      <c r="B123" s="95">
        <v>45058</v>
      </c>
      <c r="C123" s="92" t="s">
        <v>4933</v>
      </c>
      <c r="D123" s="93">
        <v>0.9243055555555556</v>
      </c>
      <c r="E123" s="92" t="s">
        <v>5162</v>
      </c>
      <c r="F123" t="e">
        <f ca="1">INDEX(list!$C$2:$C$5034,MATCH(INDIRECT(ADDRESS(ROW(),COLUMN()-1)),list!$A$2:$A$5034,0))</f>
        <v>#N/A</v>
      </c>
      <c r="G123" s="92" t="s">
        <v>5180</v>
      </c>
      <c r="H123" s="94">
        <v>1</v>
      </c>
    </row>
    <row r="124" spans="2:8" ht="16.2" thickBot="1">
      <c r="B124" s="95">
        <v>45058</v>
      </c>
      <c r="C124" s="92" t="s">
        <v>4934</v>
      </c>
      <c r="D124" s="93">
        <v>0.92499999999999993</v>
      </c>
      <c r="E124" s="92" t="s">
        <v>5161</v>
      </c>
      <c r="F124" t="e">
        <f ca="1">INDEX(list!$C$2:$C$5034,MATCH(INDIRECT(ADDRESS(ROW(),COLUMN()-1)),list!$A$2:$A$5034,0))</f>
        <v>#N/A</v>
      </c>
      <c r="G124" s="92" t="s">
        <v>5180</v>
      </c>
      <c r="H124" s="94">
        <v>1</v>
      </c>
    </row>
    <row r="125" spans="2:8" ht="16.2" thickBot="1">
      <c r="B125" s="95">
        <v>45060</v>
      </c>
      <c r="C125" s="92" t="s">
        <v>4935</v>
      </c>
      <c r="D125" s="93">
        <v>0.54513888888888895</v>
      </c>
      <c r="E125" s="92" t="s">
        <v>3821</v>
      </c>
      <c r="F125" t="str">
        <f ca="1">INDEX(list!$C$2:$C$5034,MATCH(INDIRECT(ADDRESS(ROW(),COLUMN()-1)),list!$A$2:$A$5034,0))</f>
        <v>Angeles D'Archangelo cell</v>
      </c>
      <c r="G125" s="92" t="s">
        <v>5179</v>
      </c>
      <c r="H125" s="94">
        <v>54</v>
      </c>
    </row>
    <row r="126" spans="2:8" ht="16.2" thickBot="1">
      <c r="B126" s="95">
        <v>45060</v>
      </c>
      <c r="C126" s="92" t="s">
        <v>4936</v>
      </c>
      <c r="D126" s="93">
        <v>0.95763888888888893</v>
      </c>
      <c r="E126" s="92" t="s">
        <v>5163</v>
      </c>
      <c r="F126" t="e">
        <f ca="1">INDEX(list!$C$2:$C$5034,MATCH(INDIRECT(ADDRESS(ROW(),COLUMN()-1)),list!$A$2:$A$5034,0))</f>
        <v>#N/A</v>
      </c>
      <c r="G126" s="92" t="s">
        <v>5179</v>
      </c>
      <c r="H126" s="94">
        <v>1</v>
      </c>
    </row>
    <row r="127" spans="2:8" ht="16.2" thickBot="1">
      <c r="B127" s="95">
        <v>45061</v>
      </c>
      <c r="C127" s="92" t="s">
        <v>4937</v>
      </c>
      <c r="D127" s="93">
        <v>0.51944444444444449</v>
      </c>
      <c r="E127" s="92" t="s">
        <v>5164</v>
      </c>
      <c r="F127" t="e">
        <f ca="1">INDEX(list!$C$2:$C$5034,MATCH(INDIRECT(ADDRESS(ROW(),COLUMN()-1)),list!$A$2:$A$5034,0))</f>
        <v>#N/A</v>
      </c>
      <c r="G127" s="92" t="s">
        <v>5180</v>
      </c>
      <c r="H127" s="94">
        <v>1</v>
      </c>
    </row>
    <row r="128" spans="2:8" ht="16.2" thickBot="1">
      <c r="B128" s="95">
        <v>45061</v>
      </c>
      <c r="C128" s="92" t="s">
        <v>4938</v>
      </c>
      <c r="D128" s="93">
        <v>0.55069444444444449</v>
      </c>
      <c r="E128" s="92" t="s">
        <v>2474</v>
      </c>
      <c r="F128" t="str">
        <f ca="1">INDEX(list!$C$2:$C$5034,MATCH(INDIRECT(ADDRESS(ROW(),COLUMN()-1)),list!$A$2:$A$5034,0))</f>
        <v>SOCO - The Sourcing Company main</v>
      </c>
      <c r="G128" s="92" t="s">
        <v>5179</v>
      </c>
      <c r="H128" s="94">
        <v>3</v>
      </c>
    </row>
    <row r="129" spans="2:8" ht="16.2" thickBot="1">
      <c r="B129" s="95">
        <v>45061</v>
      </c>
      <c r="C129" s="92" t="s">
        <v>4939</v>
      </c>
      <c r="D129" s="93">
        <v>0.57222222222222219</v>
      </c>
      <c r="E129" s="92" t="s">
        <v>5165</v>
      </c>
      <c r="F129" t="e">
        <f ca="1">INDEX(list!$C$2:$C$5034,MATCH(INDIRECT(ADDRESS(ROW(),COLUMN()-1)),list!$A$2:$A$5034,0))</f>
        <v>#N/A</v>
      </c>
      <c r="G129" s="92" t="s">
        <v>5178</v>
      </c>
      <c r="H129" s="94">
        <v>0</v>
      </c>
    </row>
    <row r="130" spans="2:8" ht="16.2" thickBot="1">
      <c r="B130" s="95">
        <v>45061</v>
      </c>
      <c r="C130" s="92" t="s">
        <v>4878</v>
      </c>
      <c r="D130" s="93">
        <v>0.61597222222222225</v>
      </c>
      <c r="E130" s="92" t="s">
        <v>3256</v>
      </c>
      <c r="F130" t="str">
        <f ca="1">INDEX(list!$C$2:$C$5034,MATCH(INDIRECT(ADDRESS(ROW(),COLUMN()-1)),list!$A$2:$A$5034,0))</f>
        <v>SOCO - Dog (was RPT)</v>
      </c>
      <c r="G130" s="92" t="s">
        <v>5179</v>
      </c>
      <c r="H130" s="94">
        <v>2</v>
      </c>
    </row>
    <row r="131" spans="2:8" ht="16.2" thickBot="1">
      <c r="B131" s="95">
        <v>45061</v>
      </c>
      <c r="C131" s="92" t="s">
        <v>4940</v>
      </c>
      <c r="D131" s="93">
        <v>0.62986111111111109</v>
      </c>
      <c r="E131" s="92" t="s">
        <v>3256</v>
      </c>
      <c r="F131" t="str">
        <f ca="1">INDEX(list!$C$2:$C$5034,MATCH(INDIRECT(ADDRESS(ROW(),COLUMN()-1)),list!$A$2:$A$5034,0))</f>
        <v>SOCO - Dog (was RPT)</v>
      </c>
      <c r="G131" s="92" t="s">
        <v>5180</v>
      </c>
      <c r="H131" s="94">
        <v>1</v>
      </c>
    </row>
    <row r="132" spans="2:8" ht="16.2" thickBot="1">
      <c r="B132" s="95">
        <v>45061</v>
      </c>
      <c r="C132" s="92" t="s">
        <v>4941</v>
      </c>
      <c r="D132" s="93">
        <v>0.71388888888888891</v>
      </c>
      <c r="E132" s="92" t="s">
        <v>3846</v>
      </c>
      <c r="F132" t="str">
        <f ca="1">INDEX(list!$C$2:$C$5034,MATCH(INDIRECT(ADDRESS(ROW(),COLUMN()-1)),list!$A$2:$A$5034,0))</f>
        <v>Roger Moreno cell</v>
      </c>
      <c r="G132" s="92" t="s">
        <v>5179</v>
      </c>
      <c r="H132" s="94">
        <v>2</v>
      </c>
    </row>
    <row r="133" spans="2:8" ht="16.2" thickBot="1">
      <c r="B133" s="95">
        <v>45062</v>
      </c>
      <c r="C133" s="92" t="s">
        <v>4942</v>
      </c>
      <c r="D133" s="93">
        <v>0.29652777777777778</v>
      </c>
      <c r="E133" s="92" t="s">
        <v>5156</v>
      </c>
      <c r="F133" t="e">
        <f ca="1">INDEX(list!$C$2:$C$5034,MATCH(INDIRECT(ADDRESS(ROW(),COLUMN()-1)),list!$A$2:$A$5034,0))</f>
        <v>#N/A</v>
      </c>
      <c r="G133" s="92" t="s">
        <v>5179</v>
      </c>
      <c r="H133" s="94">
        <v>3</v>
      </c>
    </row>
    <row r="134" spans="2:8" ht="16.2" thickBot="1">
      <c r="B134" s="95">
        <v>45062</v>
      </c>
      <c r="C134" s="92" t="s">
        <v>4943</v>
      </c>
      <c r="D134" s="93">
        <v>0.45555555555555555</v>
      </c>
      <c r="E134" s="92" t="s">
        <v>2266</v>
      </c>
      <c r="F134" t="str">
        <f ca="1">INDEX(list!$C$2:$C$5034,MATCH(INDIRECT(ADDRESS(ROW(),COLUMN()-1)),list!$A$2:$A$5034,0))</f>
        <v>Paul DeBaets</v>
      </c>
      <c r="G134" s="92" t="s">
        <v>5178</v>
      </c>
      <c r="H134" s="94">
        <v>0</v>
      </c>
    </row>
    <row r="135" spans="2:8" ht="16.2" thickBot="1">
      <c r="B135" s="95">
        <v>45062</v>
      </c>
      <c r="C135" s="92" t="s">
        <v>4884</v>
      </c>
      <c r="D135" s="93">
        <v>0.54652777777777783</v>
      </c>
      <c r="E135" s="92" t="s">
        <v>2266</v>
      </c>
      <c r="F135" t="str">
        <f ca="1">INDEX(list!$C$2:$C$5034,MATCH(INDIRECT(ADDRESS(ROW(),COLUMN()-1)),list!$A$2:$A$5034,0))</f>
        <v>Paul DeBaets</v>
      </c>
      <c r="G135" s="92" t="s">
        <v>5180</v>
      </c>
      <c r="H135" s="94">
        <v>6</v>
      </c>
    </row>
    <row r="136" spans="2:8" ht="16.2" thickBot="1">
      <c r="B136" s="95">
        <v>45062</v>
      </c>
      <c r="C136" s="92" t="s">
        <v>4939</v>
      </c>
      <c r="D136" s="93">
        <v>0.59236111111111112</v>
      </c>
      <c r="E136" s="92" t="s">
        <v>274</v>
      </c>
      <c r="F136" t="str">
        <f ca="1">INDEX(list!$C$2:$C$5034,MATCH(INDIRECT(ADDRESS(ROW(),COLUMN()-1)),list!$A$2:$A$5034,0))</f>
        <v>Geno Cell (Wisdom)</v>
      </c>
      <c r="G136" s="92" t="s">
        <v>5180</v>
      </c>
      <c r="H136" s="94">
        <v>29</v>
      </c>
    </row>
    <row r="137" spans="2:8" ht="16.2" thickBot="1">
      <c r="B137" s="95">
        <v>45063</v>
      </c>
      <c r="C137" s="92" t="s">
        <v>4944</v>
      </c>
      <c r="D137" s="93">
        <v>0.51944444444444449</v>
      </c>
      <c r="E137" s="92" t="s">
        <v>866</v>
      </c>
      <c r="F137" t="str">
        <f ca="1">INDEX(list!$C$2:$C$5034,MATCH(INDIRECT(ADDRESS(ROW(),COLUMN()-1)),list!$A$2:$A$5034,0))</f>
        <v>CPL - John CPL Cell</v>
      </c>
      <c r="G137" s="92" t="s">
        <v>5180</v>
      </c>
      <c r="H137" s="94">
        <v>4</v>
      </c>
    </row>
    <row r="138" spans="2:8" ht="16.2" thickBot="1">
      <c r="B138" s="95">
        <v>45063</v>
      </c>
      <c r="C138" s="92" t="s">
        <v>4945</v>
      </c>
      <c r="D138" s="93">
        <v>0.60277777777777775</v>
      </c>
      <c r="E138" s="92" t="s">
        <v>866</v>
      </c>
      <c r="F138" t="str">
        <f ca="1">INDEX(list!$C$2:$C$5034,MATCH(INDIRECT(ADDRESS(ROW(),COLUMN()-1)),list!$A$2:$A$5034,0))</f>
        <v>CPL - John CPL Cell</v>
      </c>
      <c r="G138" s="92" t="s">
        <v>5178</v>
      </c>
      <c r="H138" s="94">
        <v>0</v>
      </c>
    </row>
    <row r="139" spans="2:8" ht="16.2" thickBot="1">
      <c r="B139" s="95">
        <v>45063</v>
      </c>
      <c r="C139" s="92" t="s">
        <v>4946</v>
      </c>
      <c r="D139" s="93">
        <v>0.67708333333333337</v>
      </c>
      <c r="E139" s="92" t="s">
        <v>3149</v>
      </c>
      <c r="F139" t="str">
        <f ca="1">INDEX(list!$C$2:$C$5034,MATCH(INDIRECT(ADDRESS(ROW(),COLUMN()-1)),list!$A$2:$A$5034,0))</f>
        <v>Sonia Carrasco cell</v>
      </c>
      <c r="G139" s="92" t="s">
        <v>5178</v>
      </c>
      <c r="H139" s="94">
        <v>0</v>
      </c>
    </row>
    <row r="140" spans="2:8" ht="16.2" thickBot="1">
      <c r="B140" s="95">
        <v>45063</v>
      </c>
      <c r="C140" s="92" t="s">
        <v>4947</v>
      </c>
      <c r="D140" s="93">
        <v>0.68333333333333324</v>
      </c>
      <c r="E140" s="94">
        <v>8651260473063</v>
      </c>
      <c r="F140" t="e">
        <f ca="1">INDEX(list!$C$2:$C$5034,MATCH(INDIRECT(ADDRESS(ROW(),COLUMN()-1)),list!$A$2:$A$5034,0))</f>
        <v>#N/A</v>
      </c>
      <c r="G140" s="92" t="s">
        <v>5178</v>
      </c>
      <c r="H140" s="94">
        <v>0</v>
      </c>
    </row>
    <row r="141" spans="2:8" ht="16.2" thickBot="1">
      <c r="B141" s="95">
        <v>45063</v>
      </c>
      <c r="C141" s="92" t="s">
        <v>4948</v>
      </c>
      <c r="D141" s="93">
        <v>0.7416666666666667</v>
      </c>
      <c r="E141" s="92" t="s">
        <v>3149</v>
      </c>
      <c r="F141" t="str">
        <f ca="1">INDEX(list!$C$2:$C$5034,MATCH(INDIRECT(ADDRESS(ROW(),COLUMN()-1)),list!$A$2:$A$5034,0))</f>
        <v>Sonia Carrasco cell</v>
      </c>
      <c r="G141" s="92" t="s">
        <v>5179</v>
      </c>
      <c r="H141" s="94">
        <v>16</v>
      </c>
    </row>
    <row r="142" spans="2:8" ht="16.2" thickBot="1">
      <c r="B142" s="95">
        <v>45063</v>
      </c>
      <c r="C142" s="92" t="s">
        <v>4949</v>
      </c>
      <c r="D142" s="93">
        <v>0.75486111111111109</v>
      </c>
      <c r="E142" s="92" t="s">
        <v>274</v>
      </c>
      <c r="F142" t="str">
        <f ca="1">INDEX(list!$C$2:$C$5034,MATCH(INDIRECT(ADDRESS(ROW(),COLUMN()-1)),list!$A$2:$A$5034,0))</f>
        <v>Geno Cell (Wisdom)</v>
      </c>
      <c r="G142" s="92" t="s">
        <v>5179</v>
      </c>
      <c r="H142" s="94">
        <v>2</v>
      </c>
    </row>
    <row r="143" spans="2:8" ht="16.2" thickBot="1">
      <c r="B143" s="95">
        <v>45063</v>
      </c>
      <c r="C143" s="92" t="s">
        <v>4950</v>
      </c>
      <c r="D143" s="93">
        <v>0.78333333333333333</v>
      </c>
      <c r="E143" s="92" t="s">
        <v>2366</v>
      </c>
      <c r="F143" t="str">
        <f ca="1">INDEX(list!$C$2:$C$5034,MATCH(INDIRECT(ADDRESS(ROW(),COLUMN()-1)),list!$A$2:$A$5034,0))</f>
        <v xml:space="preserve">Dr. Brad Hughes Cell </v>
      </c>
      <c r="G143" s="92" t="s">
        <v>5178</v>
      </c>
      <c r="H143" s="94">
        <v>0</v>
      </c>
    </row>
    <row r="144" spans="2:8" ht="16.2" thickBot="1">
      <c r="B144" s="95">
        <v>45064</v>
      </c>
      <c r="C144" s="92" t="s">
        <v>4951</v>
      </c>
      <c r="D144" s="93">
        <v>0.41805555555555557</v>
      </c>
      <c r="E144" s="92" t="s">
        <v>3821</v>
      </c>
      <c r="F144" t="str">
        <f ca="1">INDEX(list!$C$2:$C$5034,MATCH(INDIRECT(ADDRESS(ROW(),COLUMN()-1)),list!$A$2:$A$5034,0))</f>
        <v>Angeles D'Archangelo cell</v>
      </c>
      <c r="G144" s="92" t="s">
        <v>5179</v>
      </c>
      <c r="H144" s="94">
        <v>16</v>
      </c>
    </row>
    <row r="145" spans="2:8" ht="16.2" thickBot="1">
      <c r="B145" s="95">
        <v>45064</v>
      </c>
      <c r="C145" s="92" t="s">
        <v>4952</v>
      </c>
      <c r="D145" s="93">
        <v>0.4548611111111111</v>
      </c>
      <c r="E145" s="92" t="s">
        <v>2242</v>
      </c>
      <c r="F145" t="str">
        <f ca="1">INDEX(list!$C$2:$C$5034,MATCH(INDIRECT(ADDRESS(ROW(),COLUMN()-1)),list!$A$2:$A$5034,0))</f>
        <v>MLH - Michael cell</v>
      </c>
      <c r="G145" s="92" t="s">
        <v>5179</v>
      </c>
      <c r="H145" s="94">
        <v>9</v>
      </c>
    </row>
    <row r="146" spans="2:8" ht="16.2" thickBot="1">
      <c r="B146" s="95">
        <v>45064</v>
      </c>
      <c r="C146" s="92" t="s">
        <v>4953</v>
      </c>
      <c r="D146" s="93">
        <v>0.45902777777777781</v>
      </c>
      <c r="E146" s="92" t="s">
        <v>2571</v>
      </c>
      <c r="F146" t="str">
        <f ca="1">INDEX(list!$C$2:$C$5034,MATCH(INDIRECT(ADDRESS(ROW(),COLUMN()-1)),list!$A$2:$A$5034,0))</f>
        <v>Rtistic - Douglas Parks</v>
      </c>
      <c r="G146" s="92" t="s">
        <v>5179</v>
      </c>
      <c r="H146" s="94">
        <v>2</v>
      </c>
    </row>
    <row r="147" spans="2:8" ht="16.2" thickBot="1">
      <c r="B147" s="95">
        <v>45064</v>
      </c>
      <c r="C147" s="92" t="s">
        <v>4954</v>
      </c>
      <c r="D147" s="93">
        <v>0.5083333333333333</v>
      </c>
      <c r="E147" s="92" t="s">
        <v>4044</v>
      </c>
      <c r="F147" t="e">
        <f ca="1">INDEX(list!$C$2:$C$5034,MATCH(INDIRECT(ADDRESS(ROW(),COLUMN()-1)),list!$A$2:$A$5034,0))</f>
        <v>#N/A</v>
      </c>
      <c r="G147" s="92" t="s">
        <v>5178</v>
      </c>
      <c r="H147" s="94">
        <v>0</v>
      </c>
    </row>
    <row r="148" spans="2:8" ht="16.2" thickBot="1">
      <c r="B148" s="95">
        <v>45064</v>
      </c>
      <c r="C148" s="92" t="s">
        <v>4955</v>
      </c>
      <c r="D148" s="93">
        <v>0.5541666666666667</v>
      </c>
      <c r="E148" s="92" t="s">
        <v>3583</v>
      </c>
      <c r="F148" t="str">
        <f ca="1">INDEX(list!$C$2:$C$5034,MATCH(INDIRECT(ADDRESS(ROW(),COLUMN()-1)),list!$A$2:$A$5034,0))</f>
        <v>PDM - Don Hoffman</v>
      </c>
      <c r="G148" s="92" t="s">
        <v>5178</v>
      </c>
      <c r="H148" s="94">
        <v>0</v>
      </c>
    </row>
    <row r="149" spans="2:8" ht="16.2" thickBot="1">
      <c r="B149" s="95">
        <v>45064</v>
      </c>
      <c r="C149" s="92" t="s">
        <v>4956</v>
      </c>
      <c r="D149" s="93">
        <v>0.55625000000000002</v>
      </c>
      <c r="E149" s="92" t="s">
        <v>3821</v>
      </c>
      <c r="F149" t="str">
        <f ca="1">INDEX(list!$C$2:$C$5034,MATCH(INDIRECT(ADDRESS(ROW(),COLUMN()-1)),list!$A$2:$A$5034,0))</f>
        <v>Angeles D'Archangelo cell</v>
      </c>
      <c r="G149" s="92" t="s">
        <v>5178</v>
      </c>
      <c r="H149" s="94">
        <v>0</v>
      </c>
    </row>
    <row r="150" spans="2:8" ht="16.2" thickBot="1">
      <c r="B150" s="95">
        <v>45064</v>
      </c>
      <c r="C150" s="92" t="s">
        <v>4957</v>
      </c>
      <c r="D150" s="93">
        <v>0.57222222222222219</v>
      </c>
      <c r="E150" s="92" t="s">
        <v>274</v>
      </c>
      <c r="F150" t="str">
        <f ca="1">INDEX(list!$C$2:$C$5034,MATCH(INDIRECT(ADDRESS(ROW(),COLUMN()-1)),list!$A$2:$A$5034,0))</f>
        <v>Geno Cell (Wisdom)</v>
      </c>
      <c r="G150" s="92" t="s">
        <v>5180</v>
      </c>
      <c r="H150" s="94">
        <v>2</v>
      </c>
    </row>
    <row r="151" spans="2:8" ht="16.2" thickBot="1">
      <c r="B151" s="95">
        <v>45064</v>
      </c>
      <c r="C151" s="92" t="s">
        <v>4939</v>
      </c>
      <c r="D151" s="93">
        <v>0.57291666666666663</v>
      </c>
      <c r="E151" s="92" t="s">
        <v>4044</v>
      </c>
      <c r="F151" t="e">
        <f ca="1">INDEX(list!$C$2:$C$5034,MATCH(INDIRECT(ADDRESS(ROW(),COLUMN()-1)),list!$A$2:$A$5034,0))</f>
        <v>#N/A</v>
      </c>
      <c r="G151" s="92" t="s">
        <v>5180</v>
      </c>
      <c r="H151" s="94">
        <v>1</v>
      </c>
    </row>
    <row r="152" spans="2:8" ht="16.2" thickBot="1">
      <c r="B152" s="95">
        <v>45064</v>
      </c>
      <c r="C152" s="92" t="s">
        <v>4958</v>
      </c>
      <c r="D152" s="93">
        <v>0.57430555555555551</v>
      </c>
      <c r="E152" s="92" t="s">
        <v>3583</v>
      </c>
      <c r="F152" t="str">
        <f ca="1">INDEX(list!$C$2:$C$5034,MATCH(INDIRECT(ADDRESS(ROW(),COLUMN()-1)),list!$A$2:$A$5034,0))</f>
        <v>PDM - Don Hoffman</v>
      </c>
      <c r="G152" s="92" t="s">
        <v>5180</v>
      </c>
      <c r="H152" s="94">
        <v>1</v>
      </c>
    </row>
    <row r="153" spans="2:8" ht="16.2" thickBot="1">
      <c r="B153" s="95">
        <v>45064</v>
      </c>
      <c r="C153" s="92" t="s">
        <v>4959</v>
      </c>
      <c r="D153" s="93">
        <v>0.62152777777777779</v>
      </c>
      <c r="E153" s="92" t="s">
        <v>4044</v>
      </c>
      <c r="F153" t="e">
        <f ca="1">INDEX(list!$C$2:$C$5034,MATCH(INDIRECT(ADDRESS(ROW(),COLUMN()-1)),list!$A$2:$A$5034,0))</f>
        <v>#N/A</v>
      </c>
      <c r="G153" s="92" t="s">
        <v>5178</v>
      </c>
      <c r="H153" s="94">
        <v>0</v>
      </c>
    </row>
    <row r="154" spans="2:8" ht="16.2" thickBot="1">
      <c r="B154" s="95">
        <v>45064</v>
      </c>
      <c r="C154" s="92" t="s">
        <v>4960</v>
      </c>
      <c r="D154" s="93">
        <v>0.73749999999999993</v>
      </c>
      <c r="E154" s="92" t="s">
        <v>2266</v>
      </c>
      <c r="F154" t="str">
        <f ca="1">INDEX(list!$C$2:$C$5034,MATCH(INDIRECT(ADDRESS(ROW(),COLUMN()-1)),list!$A$2:$A$5034,0))</f>
        <v>Paul DeBaets</v>
      </c>
      <c r="G154" s="92" t="s">
        <v>5178</v>
      </c>
      <c r="H154" s="94">
        <v>0</v>
      </c>
    </row>
    <row r="155" spans="2:8" ht="16.2" thickBot="1">
      <c r="B155" s="95">
        <v>45064</v>
      </c>
      <c r="C155" s="92" t="s">
        <v>4961</v>
      </c>
      <c r="D155" s="93">
        <v>0.73958333333333337</v>
      </c>
      <c r="E155" s="92" t="s">
        <v>2266</v>
      </c>
      <c r="F155" t="str">
        <f ca="1">INDEX(list!$C$2:$C$5034,MATCH(INDIRECT(ADDRESS(ROW(),COLUMN()-1)),list!$A$2:$A$5034,0))</f>
        <v>Paul DeBaets</v>
      </c>
      <c r="G155" s="92" t="s">
        <v>5180</v>
      </c>
      <c r="H155" s="94">
        <v>2</v>
      </c>
    </row>
    <row r="156" spans="2:8" ht="16.2" thickBot="1">
      <c r="B156" s="95">
        <v>45064</v>
      </c>
      <c r="C156" s="92" t="s">
        <v>4962</v>
      </c>
      <c r="D156" s="93">
        <v>0.94513888888888886</v>
      </c>
      <c r="E156" s="92" t="s">
        <v>3821</v>
      </c>
      <c r="F156" t="str">
        <f ca="1">INDEX(list!$C$2:$C$5034,MATCH(INDIRECT(ADDRESS(ROW(),COLUMN()-1)),list!$A$2:$A$5034,0))</f>
        <v>Angeles D'Archangelo cell</v>
      </c>
      <c r="G156" s="92" t="s">
        <v>5179</v>
      </c>
      <c r="H156" s="94">
        <v>1</v>
      </c>
    </row>
    <row r="157" spans="2:8" ht="16.2" thickBot="1">
      <c r="B157" s="95">
        <v>45065</v>
      </c>
      <c r="C157" s="92" t="s">
        <v>4907</v>
      </c>
      <c r="D157" s="93">
        <v>0.48749999999999999</v>
      </c>
      <c r="E157" s="92" t="s">
        <v>3583</v>
      </c>
      <c r="F157" t="str">
        <f ca="1">INDEX(list!$C$2:$C$5034,MATCH(INDIRECT(ADDRESS(ROW(),COLUMN()-1)),list!$A$2:$A$5034,0))</f>
        <v>PDM - Don Hoffman</v>
      </c>
      <c r="G157" s="92" t="s">
        <v>5178</v>
      </c>
      <c r="H157" s="94">
        <v>0</v>
      </c>
    </row>
    <row r="158" spans="2:8" ht="16.2" thickBot="1">
      <c r="B158" s="95">
        <v>45065</v>
      </c>
      <c r="C158" s="92" t="s">
        <v>4963</v>
      </c>
      <c r="D158" s="93">
        <v>0.4909722222222222</v>
      </c>
      <c r="E158" s="92" t="s">
        <v>3583</v>
      </c>
      <c r="F158" t="str">
        <f ca="1">INDEX(list!$C$2:$C$5034,MATCH(INDIRECT(ADDRESS(ROW(),COLUMN()-1)),list!$A$2:$A$5034,0))</f>
        <v>PDM - Don Hoffman</v>
      </c>
      <c r="G158" s="92" t="s">
        <v>5180</v>
      </c>
      <c r="H158" s="94">
        <v>1</v>
      </c>
    </row>
    <row r="159" spans="2:8" ht="16.2" thickBot="1">
      <c r="B159" s="95">
        <v>45065</v>
      </c>
      <c r="C159" s="92" t="s">
        <v>4964</v>
      </c>
      <c r="D159" s="93">
        <v>0.50208333333333333</v>
      </c>
      <c r="E159" s="92" t="s">
        <v>3583</v>
      </c>
      <c r="F159" t="str">
        <f ca="1">INDEX(list!$C$2:$C$5034,MATCH(INDIRECT(ADDRESS(ROW(),COLUMN()-1)),list!$A$2:$A$5034,0))</f>
        <v>PDM - Don Hoffman</v>
      </c>
      <c r="G159" s="92" t="s">
        <v>5179</v>
      </c>
      <c r="H159" s="94">
        <v>16</v>
      </c>
    </row>
    <row r="160" spans="2:8" ht="16.2" thickBot="1">
      <c r="B160" s="95">
        <v>45065</v>
      </c>
      <c r="C160" s="92" t="s">
        <v>4965</v>
      </c>
      <c r="D160" s="93">
        <v>0.66249999999999998</v>
      </c>
      <c r="E160" s="92" t="s">
        <v>3821</v>
      </c>
      <c r="F160" t="str">
        <f ca="1">INDEX(list!$C$2:$C$5034,MATCH(INDIRECT(ADDRESS(ROW(),COLUMN()-1)),list!$A$2:$A$5034,0))</f>
        <v>Angeles D'Archangelo cell</v>
      </c>
      <c r="G160" s="92" t="s">
        <v>5180</v>
      </c>
      <c r="H160" s="94">
        <v>0</v>
      </c>
    </row>
    <row r="161" spans="2:8" ht="16.2" thickBot="1">
      <c r="B161" s="95">
        <v>45065</v>
      </c>
      <c r="C161" s="92" t="s">
        <v>4966</v>
      </c>
      <c r="D161" s="93">
        <v>0.66319444444444442</v>
      </c>
      <c r="E161" s="92" t="s">
        <v>3821</v>
      </c>
      <c r="F161" t="str">
        <f ca="1">INDEX(list!$C$2:$C$5034,MATCH(INDIRECT(ADDRESS(ROW(),COLUMN()-1)),list!$A$2:$A$5034,0))</f>
        <v>Angeles D'Archangelo cell</v>
      </c>
      <c r="G161" s="92" t="s">
        <v>5178</v>
      </c>
      <c r="H161" s="94">
        <v>0</v>
      </c>
    </row>
    <row r="162" spans="2:8" ht="16.2" thickBot="1">
      <c r="B162" s="95">
        <v>45065</v>
      </c>
      <c r="C162" s="92" t="s">
        <v>4967</v>
      </c>
      <c r="D162" s="93">
        <v>0.66805555555555562</v>
      </c>
      <c r="E162" s="92" t="s">
        <v>3821</v>
      </c>
      <c r="F162" t="str">
        <f ca="1">INDEX(list!$C$2:$C$5034,MATCH(INDIRECT(ADDRESS(ROW(),COLUMN()-1)),list!$A$2:$A$5034,0))</f>
        <v>Angeles D'Archangelo cell</v>
      </c>
      <c r="G162" s="92" t="s">
        <v>5180</v>
      </c>
      <c r="H162" s="94">
        <v>5</v>
      </c>
    </row>
    <row r="163" spans="2:8" ht="16.2" thickBot="1">
      <c r="B163" s="95">
        <v>45066</v>
      </c>
      <c r="C163" s="92" t="s">
        <v>4968</v>
      </c>
      <c r="D163" s="93">
        <v>0.50486111111111109</v>
      </c>
      <c r="E163" s="92" t="s">
        <v>274</v>
      </c>
      <c r="F163" t="str">
        <f ca="1">INDEX(list!$C$2:$C$5034,MATCH(INDIRECT(ADDRESS(ROW(),COLUMN()-1)),list!$A$2:$A$5034,0))</f>
        <v>Geno Cell (Wisdom)</v>
      </c>
      <c r="G163" s="92" t="s">
        <v>5180</v>
      </c>
      <c r="H163" s="94">
        <v>1</v>
      </c>
    </row>
    <row r="164" spans="2:8" ht="16.2" thickBot="1">
      <c r="B164" s="95">
        <v>45066</v>
      </c>
      <c r="C164" s="92" t="s">
        <v>4969</v>
      </c>
      <c r="D164" s="93">
        <v>0.50763888888888886</v>
      </c>
      <c r="E164" s="92" t="s">
        <v>274</v>
      </c>
      <c r="F164" t="str">
        <f ca="1">INDEX(list!$C$2:$C$5034,MATCH(INDIRECT(ADDRESS(ROW(),COLUMN()-1)),list!$A$2:$A$5034,0))</f>
        <v>Geno Cell (Wisdom)</v>
      </c>
      <c r="G164" s="92" t="s">
        <v>5180</v>
      </c>
      <c r="H164" s="94">
        <v>1</v>
      </c>
    </row>
    <row r="165" spans="2:8" ht="16.2" thickBot="1">
      <c r="B165" s="95">
        <v>45066</v>
      </c>
      <c r="C165" s="92" t="s">
        <v>4970</v>
      </c>
      <c r="D165" s="93">
        <v>0.3923611111111111</v>
      </c>
      <c r="E165" s="92" t="s">
        <v>4044</v>
      </c>
      <c r="F165" t="e">
        <f ca="1">INDEX(list!$C$2:$C$5034,MATCH(INDIRECT(ADDRESS(ROW(),COLUMN()-1)),list!$A$2:$A$5034,0))</f>
        <v>#N/A</v>
      </c>
      <c r="G165" s="92" t="s">
        <v>5178</v>
      </c>
      <c r="H165" s="94">
        <v>0</v>
      </c>
    </row>
    <row r="166" spans="2:8" ht="16.2" thickBot="1">
      <c r="B166" s="95">
        <v>45067</v>
      </c>
      <c r="C166" s="92" t="s">
        <v>4971</v>
      </c>
      <c r="D166" s="93">
        <v>0.67222222222222217</v>
      </c>
      <c r="E166" s="92" t="s">
        <v>5166</v>
      </c>
      <c r="F166" t="e">
        <f ca="1">INDEX(list!$C$2:$C$5034,MATCH(INDIRECT(ADDRESS(ROW(),COLUMN()-1)),list!$A$2:$A$5034,0))</f>
        <v>#N/A</v>
      </c>
      <c r="G166" s="92" t="s">
        <v>5178</v>
      </c>
      <c r="H166" s="94">
        <v>0</v>
      </c>
    </row>
    <row r="167" spans="2:8" ht="16.2" thickBot="1">
      <c r="B167" s="95">
        <v>45067</v>
      </c>
      <c r="C167" s="92" t="s">
        <v>4972</v>
      </c>
      <c r="D167" s="93">
        <v>0.70624999999999993</v>
      </c>
      <c r="E167" s="92" t="s">
        <v>3583</v>
      </c>
      <c r="F167" t="str">
        <f ca="1">INDEX(list!$C$2:$C$5034,MATCH(INDIRECT(ADDRESS(ROW(),COLUMN()-1)),list!$A$2:$A$5034,0))</f>
        <v>PDM - Don Hoffman</v>
      </c>
      <c r="G167" s="92" t="s">
        <v>5178</v>
      </c>
      <c r="H167" s="94">
        <v>0</v>
      </c>
    </row>
    <row r="168" spans="2:8" ht="16.2" thickBot="1">
      <c r="B168" s="95">
        <v>45067</v>
      </c>
      <c r="C168" s="92" t="s">
        <v>4973</v>
      </c>
      <c r="D168" s="93">
        <v>0.83888888888888891</v>
      </c>
      <c r="E168" s="92" t="s">
        <v>2266</v>
      </c>
      <c r="F168" t="str">
        <f ca="1">INDEX(list!$C$2:$C$5034,MATCH(INDIRECT(ADDRESS(ROW(),COLUMN()-1)),list!$A$2:$A$5034,0))</f>
        <v>Paul DeBaets</v>
      </c>
      <c r="G168" s="92" t="s">
        <v>5178</v>
      </c>
      <c r="H168" s="94">
        <v>0</v>
      </c>
    </row>
    <row r="169" spans="2:8" ht="16.2" thickBot="1">
      <c r="B169" s="95">
        <v>45068</v>
      </c>
      <c r="C169" s="92" t="s">
        <v>4905</v>
      </c>
      <c r="D169" s="93">
        <v>0.42430555555555555</v>
      </c>
      <c r="E169" s="92" t="s">
        <v>4044</v>
      </c>
      <c r="F169" t="e">
        <f ca="1">INDEX(list!$C$2:$C$5034,MATCH(INDIRECT(ADDRESS(ROW(),COLUMN()-1)),list!$A$2:$A$5034,0))</f>
        <v>#N/A</v>
      </c>
      <c r="G169" s="92" t="s">
        <v>5180</v>
      </c>
      <c r="H169" s="94">
        <v>13</v>
      </c>
    </row>
    <row r="170" spans="2:8" ht="16.2" thickBot="1">
      <c r="B170" s="95">
        <v>45068</v>
      </c>
      <c r="C170" s="92" t="s">
        <v>4974</v>
      </c>
      <c r="D170" s="93">
        <v>0.53888888888888886</v>
      </c>
      <c r="E170" s="92" t="s">
        <v>2705</v>
      </c>
      <c r="F170" t="str">
        <f ca="1">INDEX(list!$C$2:$C$5034,MATCH(INDIRECT(ADDRESS(ROW(),COLUMN()-1)),list!$A$2:$A$5034,0))</f>
        <v>TTO - Terry Tsang</v>
      </c>
      <c r="G170" s="92" t="s">
        <v>5179</v>
      </c>
      <c r="H170" s="94">
        <v>2</v>
      </c>
    </row>
    <row r="171" spans="2:8" ht="16.2" thickBot="1">
      <c r="B171" s="95">
        <v>45068</v>
      </c>
      <c r="C171" s="92" t="s">
        <v>4864</v>
      </c>
      <c r="D171" s="93">
        <v>0.59930555555555554</v>
      </c>
      <c r="E171" s="92" t="s">
        <v>4044</v>
      </c>
      <c r="F171" t="e">
        <f ca="1">INDEX(list!$C$2:$C$5034,MATCH(INDIRECT(ADDRESS(ROW(),COLUMN()-1)),list!$A$2:$A$5034,0))</f>
        <v>#N/A</v>
      </c>
      <c r="G171" s="92" t="s">
        <v>5179</v>
      </c>
      <c r="H171" s="94">
        <v>1</v>
      </c>
    </row>
    <row r="172" spans="2:8" ht="16.2" thickBot="1">
      <c r="B172" s="95">
        <v>45068</v>
      </c>
      <c r="C172" s="92" t="s">
        <v>4961</v>
      </c>
      <c r="D172" s="93">
        <v>0.73819444444444438</v>
      </c>
      <c r="E172" s="92" t="s">
        <v>2266</v>
      </c>
      <c r="F172" t="str">
        <f ca="1">INDEX(list!$C$2:$C$5034,MATCH(INDIRECT(ADDRESS(ROW(),COLUMN()-1)),list!$A$2:$A$5034,0))</f>
        <v>Paul DeBaets</v>
      </c>
      <c r="G172" s="92" t="s">
        <v>5178</v>
      </c>
      <c r="H172" s="94">
        <v>0</v>
      </c>
    </row>
    <row r="173" spans="2:8" ht="16.2" thickBot="1">
      <c r="B173" s="95">
        <v>45069</v>
      </c>
      <c r="C173" s="92" t="s">
        <v>4975</v>
      </c>
      <c r="D173" s="93">
        <v>0.52847222222222223</v>
      </c>
      <c r="E173" s="92" t="s">
        <v>2332</v>
      </c>
      <c r="F173" t="str">
        <f ca="1">INDEX(list!$C$2:$C$5034,MATCH(INDIRECT(ADDRESS(ROW(),COLUMN()-1)),list!$A$2:$A$5034,0))</f>
        <v>Apple - Irvine Spectrum</v>
      </c>
      <c r="G173" s="92" t="s">
        <v>5180</v>
      </c>
      <c r="H173" s="94">
        <v>6</v>
      </c>
    </row>
    <row r="174" spans="2:8" ht="16.2" thickBot="1">
      <c r="B174" s="95">
        <v>45069</v>
      </c>
      <c r="C174" s="92" t="s">
        <v>4976</v>
      </c>
      <c r="D174" s="93">
        <v>0.55277777777777781</v>
      </c>
      <c r="E174" s="92" t="s">
        <v>2366</v>
      </c>
      <c r="F174" t="str">
        <f ca="1">INDEX(list!$C$2:$C$5034,MATCH(INDIRECT(ADDRESS(ROW(),COLUMN()-1)),list!$A$2:$A$5034,0))</f>
        <v xml:space="preserve">Dr. Brad Hughes Cell </v>
      </c>
      <c r="G174" s="92" t="s">
        <v>5179</v>
      </c>
      <c r="H174" s="94">
        <v>4</v>
      </c>
    </row>
    <row r="175" spans="2:8" ht="16.2" thickBot="1">
      <c r="B175" s="95">
        <v>45070</v>
      </c>
      <c r="C175" s="92" t="s">
        <v>4977</v>
      </c>
      <c r="D175" s="93">
        <v>0.30624999999999997</v>
      </c>
      <c r="E175" s="92" t="s">
        <v>5156</v>
      </c>
      <c r="F175" t="e">
        <f ca="1">INDEX(list!$C$2:$C$5034,MATCH(INDIRECT(ADDRESS(ROW(),COLUMN()-1)),list!$A$2:$A$5034,0))</f>
        <v>#N/A</v>
      </c>
      <c r="G175" s="92" t="s">
        <v>5179</v>
      </c>
      <c r="H175" s="94">
        <v>1</v>
      </c>
    </row>
    <row r="176" spans="2:8" ht="16.2" thickBot="1">
      <c r="B176" s="95">
        <v>45070</v>
      </c>
      <c r="C176" s="92" t="s">
        <v>4978</v>
      </c>
      <c r="D176" s="93">
        <v>0.33333333333333331</v>
      </c>
      <c r="E176" s="92" t="s">
        <v>4383</v>
      </c>
      <c r="F176" t="e">
        <f ca="1">INDEX(list!$C$2:$C$5034,MATCH(INDIRECT(ADDRESS(ROW(),COLUMN()-1)),list!$A$2:$A$5034,0))</f>
        <v>#N/A</v>
      </c>
      <c r="G176" s="92" t="s">
        <v>5180</v>
      </c>
      <c r="H176" s="94">
        <v>32</v>
      </c>
    </row>
    <row r="177" spans="2:8" ht="16.2" thickBot="1">
      <c r="B177" s="95">
        <v>45070</v>
      </c>
      <c r="C177" s="92" t="s">
        <v>4979</v>
      </c>
      <c r="D177" s="93">
        <v>0.32569444444444445</v>
      </c>
      <c r="E177" s="92" t="s">
        <v>5156</v>
      </c>
      <c r="F177" t="e">
        <f ca="1">INDEX(list!$C$2:$C$5034,MATCH(INDIRECT(ADDRESS(ROW(),COLUMN()-1)),list!$A$2:$A$5034,0))</f>
        <v>#N/A</v>
      </c>
      <c r="G177" s="92" t="s">
        <v>5178</v>
      </c>
      <c r="H177" s="94">
        <v>0</v>
      </c>
    </row>
    <row r="178" spans="2:8" ht="16.2" thickBot="1">
      <c r="B178" s="95">
        <v>45070</v>
      </c>
      <c r="C178" s="92" t="s">
        <v>4980</v>
      </c>
      <c r="D178" s="93">
        <v>0.3430555555555555</v>
      </c>
      <c r="E178" s="92" t="s">
        <v>5156</v>
      </c>
      <c r="F178" t="e">
        <f ca="1">INDEX(list!$C$2:$C$5034,MATCH(INDIRECT(ADDRESS(ROW(),COLUMN()-1)),list!$A$2:$A$5034,0))</f>
        <v>#N/A</v>
      </c>
      <c r="G178" s="92" t="s">
        <v>5179</v>
      </c>
      <c r="H178" s="94">
        <v>1</v>
      </c>
    </row>
    <row r="179" spans="2:8" ht="16.2" thickBot="1">
      <c r="B179" s="95">
        <v>45070</v>
      </c>
      <c r="C179" s="92" t="s">
        <v>4910</v>
      </c>
      <c r="D179" s="93">
        <v>0.39513888888888887</v>
      </c>
      <c r="E179" s="92" t="s">
        <v>837</v>
      </c>
      <c r="F179" t="str">
        <f ca="1">INDEX(list!$C$2:$C$5034,MATCH(INDIRECT(ADDRESS(ROW(),COLUMN()-1)),list!$A$2:$A$5034,0))</f>
        <v>John Evans</v>
      </c>
      <c r="G179" s="92" t="s">
        <v>5178</v>
      </c>
      <c r="H179" s="94">
        <v>0</v>
      </c>
    </row>
    <row r="180" spans="2:8" ht="16.2" thickBot="1">
      <c r="B180" s="95">
        <v>45070</v>
      </c>
      <c r="C180" s="92" t="s">
        <v>4892</v>
      </c>
      <c r="D180" s="93">
        <v>0.4236111111111111</v>
      </c>
      <c r="E180" s="92" t="s">
        <v>2791</v>
      </c>
      <c r="F180" t="str">
        <f ca="1">INDEX(list!$C$2:$C$5034,MATCH(INDIRECT(ADDRESS(ROW(),COLUMN()-1)),list!$A$2:$A$5034,0))</f>
        <v>Natalie Le cell</v>
      </c>
      <c r="G180" s="92" t="s">
        <v>5178</v>
      </c>
      <c r="H180" s="94">
        <v>0</v>
      </c>
    </row>
    <row r="181" spans="2:8" ht="16.2" thickBot="1">
      <c r="B181" s="95">
        <v>45070</v>
      </c>
      <c r="C181" s="92" t="s">
        <v>4981</v>
      </c>
      <c r="D181" s="93">
        <v>0.45902777777777781</v>
      </c>
      <c r="E181" s="92" t="s">
        <v>837</v>
      </c>
      <c r="F181" t="str">
        <f ca="1">INDEX(list!$C$2:$C$5034,MATCH(INDIRECT(ADDRESS(ROW(),COLUMN()-1)),list!$A$2:$A$5034,0))</f>
        <v>John Evans</v>
      </c>
      <c r="G181" s="92" t="s">
        <v>5180</v>
      </c>
      <c r="H181" s="94">
        <v>13</v>
      </c>
    </row>
    <row r="182" spans="2:8" ht="16.2" thickBot="1">
      <c r="B182" s="95">
        <v>45070</v>
      </c>
      <c r="C182" s="92" t="s">
        <v>4982</v>
      </c>
      <c r="D182" s="93">
        <v>0.47500000000000003</v>
      </c>
      <c r="E182" s="92" t="s">
        <v>1114</v>
      </c>
      <c r="F182" t="str">
        <f ca="1">INDEX(list!$C$2:$C$5034,MATCH(INDIRECT(ADDRESS(ROW(),COLUMN()-1)),list!$A$2:$A$5034,0))</f>
        <v>CNH - Harry Harrison Cell</v>
      </c>
      <c r="G182" s="92" t="s">
        <v>5180</v>
      </c>
      <c r="H182" s="94">
        <v>14</v>
      </c>
    </row>
    <row r="183" spans="2:8" ht="16.2" thickBot="1">
      <c r="B183" s="95">
        <v>45071</v>
      </c>
      <c r="C183" s="92" t="s">
        <v>4983</v>
      </c>
      <c r="D183" s="93">
        <v>0.36041666666666666</v>
      </c>
      <c r="E183" s="92" t="s">
        <v>3773</v>
      </c>
      <c r="F183" t="str">
        <f ca="1">INDEX(list!$C$2:$C$5034,MATCH(INDIRECT(ADDRESS(ROW(),COLUMN()-1)),list!$A$2:$A$5034,0))</f>
        <v>Bell Tower Barber Shop (Mike)</v>
      </c>
      <c r="G183" s="92" t="s">
        <v>5180</v>
      </c>
      <c r="H183" s="94">
        <v>1</v>
      </c>
    </row>
    <row r="184" spans="2:8" ht="16.2" thickBot="1">
      <c r="B184" s="95">
        <v>45071</v>
      </c>
      <c r="C184" s="92" t="s">
        <v>4883</v>
      </c>
      <c r="D184" s="93">
        <v>0.49305555555555558</v>
      </c>
      <c r="E184" s="92" t="s">
        <v>2791</v>
      </c>
      <c r="F184" t="str">
        <f ca="1">INDEX(list!$C$2:$C$5034,MATCH(INDIRECT(ADDRESS(ROW(),COLUMN()-1)),list!$A$2:$A$5034,0))</f>
        <v>Natalie Le cell</v>
      </c>
      <c r="G184" s="92" t="s">
        <v>5178</v>
      </c>
      <c r="H184" s="94">
        <v>0</v>
      </c>
    </row>
    <row r="185" spans="2:8" ht="16.2" thickBot="1">
      <c r="B185" s="95">
        <v>45071</v>
      </c>
      <c r="C185" s="92" t="s">
        <v>4984</v>
      </c>
      <c r="D185" s="93">
        <v>0.82291666666666663</v>
      </c>
      <c r="E185" s="92" t="s">
        <v>3133</v>
      </c>
      <c r="F185" t="str">
        <f ca="1">INDEX(list!$C$2:$C$5034,MATCH(INDIRECT(ADDRESS(ROW(),COLUMN()-1)),list!$A$2:$A$5034,0))</f>
        <v>JB - Jackie Barikhan</v>
      </c>
      <c r="G185" s="92" t="s">
        <v>5180</v>
      </c>
      <c r="H185" s="94">
        <v>96</v>
      </c>
    </row>
    <row r="186" spans="2:8" ht="16.2" thickBot="1">
      <c r="B186" s="95">
        <v>45072</v>
      </c>
      <c r="C186" s="92" t="s">
        <v>4985</v>
      </c>
      <c r="D186" s="93">
        <v>0.56944444444444442</v>
      </c>
      <c r="E186" s="92" t="s">
        <v>3149</v>
      </c>
      <c r="F186" t="str">
        <f ca="1">INDEX(list!$C$2:$C$5034,MATCH(INDIRECT(ADDRESS(ROW(),COLUMN()-1)),list!$A$2:$A$5034,0))</f>
        <v>Sonia Carrasco cell</v>
      </c>
      <c r="G186" s="92" t="s">
        <v>5178</v>
      </c>
      <c r="H186" s="94">
        <v>0</v>
      </c>
    </row>
    <row r="187" spans="2:8" ht="16.2" thickBot="1">
      <c r="B187" s="95">
        <v>45072</v>
      </c>
      <c r="C187" s="92" t="s">
        <v>4986</v>
      </c>
      <c r="D187" s="93">
        <v>0.61111111111111105</v>
      </c>
      <c r="E187" s="92" t="s">
        <v>3149</v>
      </c>
      <c r="F187" t="str">
        <f ca="1">INDEX(list!$C$2:$C$5034,MATCH(INDIRECT(ADDRESS(ROW(),COLUMN()-1)),list!$A$2:$A$5034,0))</f>
        <v>Sonia Carrasco cell</v>
      </c>
      <c r="G187" s="92" t="s">
        <v>5179</v>
      </c>
      <c r="H187" s="94">
        <v>30</v>
      </c>
    </row>
    <row r="188" spans="2:8" ht="16.2" thickBot="1">
      <c r="B188" s="95">
        <v>45072</v>
      </c>
      <c r="C188" s="92" t="s">
        <v>4987</v>
      </c>
      <c r="D188" s="93">
        <v>0.67013888888888884</v>
      </c>
      <c r="E188" s="92" t="s">
        <v>3089</v>
      </c>
      <c r="F188" t="str">
        <f ca="1">INDEX(list!$C$2:$C$5034,MATCH(INDIRECT(ADDRESS(ROW(),COLUMN()-1)),list!$A$2:$A$5034,0))</f>
        <v>PS - Phone Tech (installer?)</v>
      </c>
      <c r="G188" s="92" t="s">
        <v>5179</v>
      </c>
      <c r="H188" s="94">
        <v>1</v>
      </c>
    </row>
    <row r="189" spans="2:8" ht="16.2" thickBot="1">
      <c r="B189" s="95">
        <v>45072</v>
      </c>
      <c r="C189" s="92" t="s">
        <v>4988</v>
      </c>
      <c r="D189" s="93">
        <v>0.6791666666666667</v>
      </c>
      <c r="E189" s="92" t="s">
        <v>3773</v>
      </c>
      <c r="F189" t="str">
        <f ca="1">INDEX(list!$C$2:$C$5034,MATCH(INDIRECT(ADDRESS(ROW(),COLUMN()-1)),list!$A$2:$A$5034,0))</f>
        <v>Bell Tower Barber Shop (Mike)</v>
      </c>
      <c r="G189" s="92" t="s">
        <v>5180</v>
      </c>
      <c r="H189" s="94">
        <v>1</v>
      </c>
    </row>
    <row r="190" spans="2:8" ht="16.2" thickBot="1">
      <c r="B190" s="95">
        <v>45072</v>
      </c>
      <c r="C190" s="92" t="s">
        <v>4989</v>
      </c>
      <c r="D190" s="93">
        <v>0.85</v>
      </c>
      <c r="E190" s="92" t="s">
        <v>2166</v>
      </c>
      <c r="F190" t="str">
        <f ca="1">INDEX(list!$C$2:$C$5034,MATCH(INDIRECT(ADDRESS(ROW(),COLUMN()-1)),list!$A$2:$A$5034,0))</f>
        <v>Ed Laubach Cell</v>
      </c>
      <c r="G190" s="92" t="s">
        <v>5179</v>
      </c>
      <c r="H190" s="94">
        <v>6</v>
      </c>
    </row>
    <row r="191" spans="2:8" ht="16.2" thickBot="1">
      <c r="B191" s="95">
        <v>45076</v>
      </c>
      <c r="C191" s="92" t="s">
        <v>4855</v>
      </c>
      <c r="D191" s="93">
        <v>0.46875</v>
      </c>
      <c r="E191" s="92" t="s">
        <v>2242</v>
      </c>
      <c r="F191" t="str">
        <f ca="1">INDEX(list!$C$2:$C$5034,MATCH(INDIRECT(ADDRESS(ROW(),COLUMN()-1)),list!$A$2:$A$5034,0))</f>
        <v>MLH - Michael cell</v>
      </c>
      <c r="G191" s="92" t="s">
        <v>5180</v>
      </c>
      <c r="H191" s="94">
        <v>1</v>
      </c>
    </row>
    <row r="192" spans="2:8" ht="16.2" thickBot="1">
      <c r="B192" s="95">
        <v>45076</v>
      </c>
      <c r="C192" s="92" t="s">
        <v>4990</v>
      </c>
      <c r="D192" s="93">
        <v>0.4694444444444445</v>
      </c>
      <c r="E192" s="92" t="s">
        <v>2242</v>
      </c>
      <c r="F192" t="str">
        <f ca="1">INDEX(list!$C$2:$C$5034,MATCH(INDIRECT(ADDRESS(ROW(),COLUMN()-1)),list!$A$2:$A$5034,0))</f>
        <v>MLH - Michael cell</v>
      </c>
      <c r="G192" s="92" t="s">
        <v>5180</v>
      </c>
      <c r="H192" s="94">
        <v>1</v>
      </c>
    </row>
    <row r="193" spans="2:8" ht="16.2" thickBot="1">
      <c r="B193" s="95">
        <v>45076</v>
      </c>
      <c r="C193" s="92" t="s">
        <v>4991</v>
      </c>
      <c r="D193" s="93">
        <v>0.48125000000000001</v>
      </c>
      <c r="E193" s="92" t="s">
        <v>2242</v>
      </c>
      <c r="F193" t="str">
        <f ca="1">INDEX(list!$C$2:$C$5034,MATCH(INDIRECT(ADDRESS(ROW(),COLUMN()-1)),list!$A$2:$A$5034,0))</f>
        <v>MLH - Michael cell</v>
      </c>
      <c r="G193" s="92" t="s">
        <v>5179</v>
      </c>
      <c r="H193" s="94">
        <v>17</v>
      </c>
    </row>
    <row r="194" spans="2:8" ht="16.2" thickBot="1">
      <c r="B194" s="95">
        <v>45076</v>
      </c>
      <c r="C194" s="92" t="s">
        <v>4992</v>
      </c>
      <c r="D194" s="93">
        <v>0.47291666666666665</v>
      </c>
      <c r="E194" s="92" t="s">
        <v>5167</v>
      </c>
      <c r="F194" t="e">
        <f ca="1">INDEX(list!$C$2:$C$5034,MATCH(INDIRECT(ADDRESS(ROW(),COLUMN()-1)),list!$A$2:$A$5034,0))</f>
        <v>#N/A</v>
      </c>
      <c r="G194" s="92" t="s">
        <v>5178</v>
      </c>
      <c r="H194" s="94">
        <v>0</v>
      </c>
    </row>
    <row r="195" spans="2:8" ht="16.2" thickBot="1">
      <c r="B195" s="95">
        <v>45076</v>
      </c>
      <c r="C195" s="92" t="s">
        <v>4993</v>
      </c>
      <c r="D195" s="93">
        <v>0.53819444444444442</v>
      </c>
      <c r="E195" s="92" t="s">
        <v>3846</v>
      </c>
      <c r="F195" t="str">
        <f ca="1">INDEX(list!$C$2:$C$5034,MATCH(INDIRECT(ADDRESS(ROW(),COLUMN()-1)),list!$A$2:$A$5034,0))</f>
        <v>Roger Moreno cell</v>
      </c>
      <c r="G195" s="92" t="s">
        <v>5179</v>
      </c>
      <c r="H195" s="94">
        <v>26</v>
      </c>
    </row>
    <row r="196" spans="2:8" ht="16.2" thickBot="1">
      <c r="B196" s="95">
        <v>45076</v>
      </c>
      <c r="C196" s="92" t="s">
        <v>4957</v>
      </c>
      <c r="D196" s="93">
        <v>0.57847222222222217</v>
      </c>
      <c r="E196" s="92" t="s">
        <v>3583</v>
      </c>
      <c r="F196" t="str">
        <f ca="1">INDEX(list!$C$2:$C$5034,MATCH(INDIRECT(ADDRESS(ROW(),COLUMN()-1)),list!$A$2:$A$5034,0))</f>
        <v>PDM - Don Hoffman</v>
      </c>
      <c r="G196" s="92" t="s">
        <v>5179</v>
      </c>
      <c r="H196" s="94">
        <v>11</v>
      </c>
    </row>
    <row r="197" spans="2:8" ht="16.2" thickBot="1">
      <c r="B197" s="95">
        <v>45076</v>
      </c>
      <c r="C197" s="92" t="s">
        <v>4994</v>
      </c>
      <c r="D197" s="93">
        <v>0.57708333333333328</v>
      </c>
      <c r="E197" s="92" t="s">
        <v>2705</v>
      </c>
      <c r="F197" t="str">
        <f ca="1">INDEX(list!$C$2:$C$5034,MATCH(INDIRECT(ADDRESS(ROW(),COLUMN()-1)),list!$A$2:$A$5034,0))</f>
        <v>TTO - Terry Tsang</v>
      </c>
      <c r="G197" s="92" t="s">
        <v>5178</v>
      </c>
      <c r="H197" s="94">
        <v>0</v>
      </c>
    </row>
    <row r="198" spans="2:8" ht="16.2" thickBot="1">
      <c r="B198" s="95">
        <v>45076</v>
      </c>
      <c r="C198" s="92" t="s">
        <v>4900</v>
      </c>
      <c r="D198" s="93">
        <v>0.59236111111111112</v>
      </c>
      <c r="E198" s="92" t="s">
        <v>2705</v>
      </c>
      <c r="F198" t="str">
        <f ca="1">INDEX(list!$C$2:$C$5034,MATCH(INDIRECT(ADDRESS(ROW(),COLUMN()-1)),list!$A$2:$A$5034,0))</f>
        <v>TTO - Terry Tsang</v>
      </c>
      <c r="G198" s="92" t="s">
        <v>5180</v>
      </c>
      <c r="H198" s="94">
        <v>2</v>
      </c>
    </row>
    <row r="199" spans="2:8" ht="16.2" thickBot="1">
      <c r="B199" s="95">
        <v>45076</v>
      </c>
      <c r="C199" s="92" t="s">
        <v>4995</v>
      </c>
      <c r="D199" s="93">
        <v>0.64583333333333337</v>
      </c>
      <c r="E199" s="92" t="s">
        <v>2705</v>
      </c>
      <c r="F199" t="str">
        <f ca="1">INDEX(list!$C$2:$C$5034,MATCH(INDIRECT(ADDRESS(ROW(),COLUMN()-1)),list!$A$2:$A$5034,0))</f>
        <v>TTO - Terry Tsang</v>
      </c>
      <c r="G199" s="92" t="s">
        <v>5178</v>
      </c>
      <c r="H199" s="94">
        <v>0</v>
      </c>
    </row>
    <row r="200" spans="2:8" ht="16.2" thickBot="1">
      <c r="B200" s="95">
        <v>45076</v>
      </c>
      <c r="C200" s="92" t="s">
        <v>4996</v>
      </c>
      <c r="D200" s="93">
        <v>0.71944444444444444</v>
      </c>
      <c r="E200" s="92" t="s">
        <v>2705</v>
      </c>
      <c r="F200" t="str">
        <f ca="1">INDEX(list!$C$2:$C$5034,MATCH(INDIRECT(ADDRESS(ROW(),COLUMN()-1)),list!$A$2:$A$5034,0))</f>
        <v>TTO - Terry Tsang</v>
      </c>
      <c r="G200" s="92" t="s">
        <v>5179</v>
      </c>
      <c r="H200" s="94">
        <v>22</v>
      </c>
    </row>
    <row r="201" spans="2:8" ht="16.2" thickBot="1">
      <c r="B201" s="95">
        <v>45076</v>
      </c>
      <c r="C201" s="92" t="s">
        <v>4997</v>
      </c>
      <c r="D201" s="93">
        <v>0.76180555555555562</v>
      </c>
      <c r="E201" s="92" t="s">
        <v>2705</v>
      </c>
      <c r="F201" t="str">
        <f ca="1">INDEX(list!$C$2:$C$5034,MATCH(INDIRECT(ADDRESS(ROW(),COLUMN()-1)),list!$A$2:$A$5034,0))</f>
        <v>TTO - Terry Tsang</v>
      </c>
      <c r="G201" s="92" t="s">
        <v>5179</v>
      </c>
      <c r="H201" s="94">
        <v>6</v>
      </c>
    </row>
    <row r="202" spans="2:8" ht="16.2" thickBot="1">
      <c r="B202" s="95">
        <v>45077</v>
      </c>
      <c r="C202" s="92" t="s">
        <v>4998</v>
      </c>
      <c r="D202" s="93">
        <v>0.43958333333333338</v>
      </c>
      <c r="E202" s="92" t="s">
        <v>2266</v>
      </c>
      <c r="F202" t="str">
        <f ca="1">INDEX(list!$C$2:$C$5034,MATCH(INDIRECT(ADDRESS(ROW(),COLUMN()-1)),list!$A$2:$A$5034,0))</f>
        <v>Paul DeBaets</v>
      </c>
      <c r="G202" s="92" t="s">
        <v>5180</v>
      </c>
      <c r="H202" s="94">
        <v>26</v>
      </c>
    </row>
    <row r="203" spans="2:8" ht="16.2" thickBot="1">
      <c r="B203" s="95">
        <v>45077</v>
      </c>
      <c r="C203" s="92" t="s">
        <v>4999</v>
      </c>
      <c r="D203" s="93">
        <v>0.42291666666666666</v>
      </c>
      <c r="E203" s="92" t="s">
        <v>3272</v>
      </c>
      <c r="F203" t="str">
        <f ca="1">INDEX(list!$C$2:$C$5034,MATCH(INDIRECT(ADDRESS(ROW(),COLUMN()-1)),list!$A$2:$A$5034,0))</f>
        <v>Elaina Cell</v>
      </c>
      <c r="G203" s="92" t="s">
        <v>5179</v>
      </c>
      <c r="H203" s="94">
        <v>1</v>
      </c>
    </row>
    <row r="204" spans="2:8" ht="16.2" thickBot="1">
      <c r="B204" s="95">
        <v>45077</v>
      </c>
      <c r="C204" s="92" t="s">
        <v>5000</v>
      </c>
      <c r="D204" s="93">
        <v>0.54375000000000007</v>
      </c>
      <c r="E204" s="92" t="s">
        <v>2266</v>
      </c>
      <c r="F204" t="str">
        <f ca="1">INDEX(list!$C$2:$C$5034,MATCH(INDIRECT(ADDRESS(ROW(),COLUMN()-1)),list!$A$2:$A$5034,0))</f>
        <v>Paul DeBaets</v>
      </c>
      <c r="G204" s="92" t="s">
        <v>5178</v>
      </c>
      <c r="H204" s="94">
        <v>0</v>
      </c>
    </row>
    <row r="205" spans="2:8" ht="16.2" thickBot="1">
      <c r="B205" s="95">
        <v>45077</v>
      </c>
      <c r="C205" s="92" t="s">
        <v>4915</v>
      </c>
      <c r="D205" s="93">
        <v>0.55902777777777779</v>
      </c>
      <c r="E205" s="92" t="s">
        <v>2762</v>
      </c>
      <c r="F205" t="str">
        <f ca="1">INDEX(list!$C$2:$C$5034,MATCH(INDIRECT(ADDRESS(ROW(),COLUMN()-1)),list!$A$2:$A$5034,0))</f>
        <v>HGI - intermedia voip line #1</v>
      </c>
      <c r="G205" s="92" t="s">
        <v>5180</v>
      </c>
      <c r="H205" s="94">
        <v>1</v>
      </c>
    </row>
    <row r="206" spans="2:8" ht="16.2" thickBot="1">
      <c r="B206" s="95">
        <v>45077</v>
      </c>
      <c r="C206" s="92" t="s">
        <v>5001</v>
      </c>
      <c r="D206" s="93">
        <v>0.56458333333333333</v>
      </c>
      <c r="E206" s="92" t="s">
        <v>1056</v>
      </c>
      <c r="F206" t="str">
        <f ca="1">INDEX(list!$C$2:$C$5034,MATCH(INDIRECT(ADDRESS(ROW(),COLUMN()-1)),list!$A$2:$A$5034,0))</f>
        <v>CNH - Harry Harrison Home</v>
      </c>
      <c r="G206" s="92" t="s">
        <v>5180</v>
      </c>
      <c r="H206" s="94">
        <v>1</v>
      </c>
    </row>
    <row r="207" spans="2:8" ht="16.2" thickBot="1">
      <c r="B207" s="95">
        <v>45077</v>
      </c>
      <c r="C207" s="92" t="s">
        <v>5002</v>
      </c>
      <c r="D207" s="93">
        <v>0.62013888888888891</v>
      </c>
      <c r="E207" s="92" t="s">
        <v>1114</v>
      </c>
      <c r="F207" t="str">
        <f ca="1">INDEX(list!$C$2:$C$5034,MATCH(INDIRECT(ADDRESS(ROW(),COLUMN()-1)),list!$A$2:$A$5034,0))</f>
        <v>CNH - Harry Harrison Cell</v>
      </c>
      <c r="G207" s="92" t="s">
        <v>5179</v>
      </c>
      <c r="H207" s="94">
        <v>4</v>
      </c>
    </row>
    <row r="208" spans="2:8" ht="16.2" thickBot="1">
      <c r="B208" s="95">
        <v>45077</v>
      </c>
      <c r="C208" s="92" t="s">
        <v>4971</v>
      </c>
      <c r="D208" s="93">
        <v>0.67222222222222217</v>
      </c>
      <c r="E208" s="92" t="s">
        <v>2791</v>
      </c>
      <c r="F208" t="str">
        <f ca="1">INDEX(list!$C$2:$C$5034,MATCH(INDIRECT(ADDRESS(ROW(),COLUMN()-1)),list!$A$2:$A$5034,0))</f>
        <v>Natalie Le cell</v>
      </c>
      <c r="G208" s="92" t="s">
        <v>5178</v>
      </c>
      <c r="H208" s="94">
        <v>0</v>
      </c>
    </row>
    <row r="209" spans="2:8" ht="16.2" thickBot="1">
      <c r="B209" s="95">
        <v>45077</v>
      </c>
      <c r="C209" s="92" t="s">
        <v>5003</v>
      </c>
      <c r="D209" s="93">
        <v>0.72291666666666676</v>
      </c>
      <c r="E209" s="92" t="s">
        <v>2705</v>
      </c>
      <c r="F209" t="str">
        <f ca="1">INDEX(list!$C$2:$C$5034,MATCH(INDIRECT(ADDRESS(ROW(),COLUMN()-1)),list!$A$2:$A$5034,0))</f>
        <v>TTO - Terry Tsang</v>
      </c>
      <c r="G209" s="92" t="s">
        <v>5179</v>
      </c>
      <c r="H209" s="94">
        <v>4</v>
      </c>
    </row>
    <row r="210" spans="2:8" ht="16.2" thickBot="1">
      <c r="B210" s="95">
        <v>45077</v>
      </c>
      <c r="C210" s="92" t="s">
        <v>5004</v>
      </c>
      <c r="D210" s="93">
        <v>0.93819444444444444</v>
      </c>
      <c r="E210" s="92" t="s">
        <v>1114</v>
      </c>
      <c r="F210" t="str">
        <f ca="1">INDEX(list!$C$2:$C$5034,MATCH(INDIRECT(ADDRESS(ROW(),COLUMN()-1)),list!$A$2:$A$5034,0))</f>
        <v>CNH - Harry Harrison Cell</v>
      </c>
      <c r="G210" s="92" t="s">
        <v>5180</v>
      </c>
      <c r="H210" s="94">
        <v>4</v>
      </c>
    </row>
    <row r="211" spans="2:8" ht="16.2" thickBot="1">
      <c r="B211" s="95">
        <v>45077</v>
      </c>
      <c r="C211" s="92" t="s">
        <v>5005</v>
      </c>
      <c r="D211" s="93">
        <v>0.93888888888888899</v>
      </c>
      <c r="E211" s="92" t="s">
        <v>1114</v>
      </c>
      <c r="F211" t="str">
        <f ca="1">INDEX(list!$C$2:$C$5034,MATCH(INDIRECT(ADDRESS(ROW(),COLUMN()-1)),list!$A$2:$A$5034,0))</f>
        <v>CNH - Harry Harrison Cell</v>
      </c>
      <c r="G211" s="92" t="s">
        <v>5179</v>
      </c>
      <c r="H211" s="94">
        <v>1</v>
      </c>
    </row>
    <row r="212" spans="2:8" ht="16.2" thickBot="1">
      <c r="B212" s="95">
        <v>45077</v>
      </c>
      <c r="C212" s="92" t="s">
        <v>5006</v>
      </c>
      <c r="D212" s="93">
        <v>0.93958333333333333</v>
      </c>
      <c r="E212" s="92" t="s">
        <v>1114</v>
      </c>
      <c r="F212" t="str">
        <f ca="1">INDEX(list!$C$2:$C$5034,MATCH(INDIRECT(ADDRESS(ROW(),COLUMN()-1)),list!$A$2:$A$5034,0))</f>
        <v>CNH - Harry Harrison Cell</v>
      </c>
      <c r="G212" s="92" t="s">
        <v>5179</v>
      </c>
      <c r="H212" s="94">
        <v>1</v>
      </c>
    </row>
    <row r="213" spans="2:8" ht="16.2" thickBot="1">
      <c r="B213" s="95">
        <v>45077</v>
      </c>
      <c r="C213" s="92" t="s">
        <v>5006</v>
      </c>
      <c r="D213" s="93">
        <v>0.93888888888888899</v>
      </c>
      <c r="E213" s="92" t="s">
        <v>1114</v>
      </c>
      <c r="F213" t="str">
        <f ca="1">INDEX(list!$C$2:$C$5034,MATCH(INDIRECT(ADDRESS(ROW(),COLUMN()-1)),list!$A$2:$A$5034,0))</f>
        <v>CNH - Harry Harrison Cell</v>
      </c>
      <c r="G213" s="92" t="s">
        <v>5178</v>
      </c>
      <c r="H213" s="94">
        <v>0</v>
      </c>
    </row>
    <row r="214" spans="2:8" ht="16.2" thickBot="1">
      <c r="B214" s="95">
        <v>45078</v>
      </c>
      <c r="C214" s="92" t="s">
        <v>5007</v>
      </c>
      <c r="D214" s="93">
        <v>0.38541666666666669</v>
      </c>
      <c r="E214" s="92" t="s">
        <v>3256</v>
      </c>
      <c r="F214" t="str">
        <f ca="1">INDEX(list!$C$2:$C$5034,MATCH(INDIRECT(ADDRESS(ROW(),COLUMN()-1)),list!$A$2:$A$5034,0))</f>
        <v>SOCO - Dog (was RPT)</v>
      </c>
      <c r="G214" s="92" t="s">
        <v>5179</v>
      </c>
      <c r="H214" s="94">
        <v>3</v>
      </c>
    </row>
    <row r="215" spans="2:8" ht="16.2" thickBot="1">
      <c r="B215" s="95">
        <v>45078</v>
      </c>
      <c r="C215" s="92" t="s">
        <v>5008</v>
      </c>
      <c r="D215" s="93">
        <v>0.44027777777777777</v>
      </c>
      <c r="E215" s="92" t="s">
        <v>1114</v>
      </c>
      <c r="F215" t="str">
        <f ca="1">INDEX(list!$C$2:$C$5034,MATCH(INDIRECT(ADDRESS(ROW(),COLUMN()-1)),list!$A$2:$A$5034,0))</f>
        <v>CNH - Harry Harrison Cell</v>
      </c>
      <c r="G215" s="92" t="s">
        <v>5179</v>
      </c>
      <c r="H215" s="94">
        <v>10</v>
      </c>
    </row>
    <row r="216" spans="2:8" ht="16.2" thickBot="1">
      <c r="B216" s="95">
        <v>45078</v>
      </c>
      <c r="C216" s="92" t="s">
        <v>5009</v>
      </c>
      <c r="D216" s="93">
        <v>0.44097222222222227</v>
      </c>
      <c r="E216" s="92" t="s">
        <v>1114</v>
      </c>
      <c r="F216" t="str">
        <f ca="1">INDEX(list!$C$2:$C$5034,MATCH(INDIRECT(ADDRESS(ROW(),COLUMN()-1)),list!$A$2:$A$5034,0))</f>
        <v>CNH - Harry Harrison Cell</v>
      </c>
      <c r="G216" s="92" t="s">
        <v>5179</v>
      </c>
      <c r="H216" s="94">
        <v>1</v>
      </c>
    </row>
    <row r="217" spans="2:8" ht="16.2" thickBot="1">
      <c r="B217" s="95">
        <v>45078</v>
      </c>
      <c r="C217" s="92" t="s">
        <v>5010</v>
      </c>
      <c r="D217" s="93">
        <v>0.64374999999999993</v>
      </c>
      <c r="E217" s="92" t="s">
        <v>5168</v>
      </c>
      <c r="F217" t="e">
        <f ca="1">INDEX(list!$C$2:$C$5034,MATCH(INDIRECT(ADDRESS(ROW(),COLUMN()-1)),list!$A$2:$A$5034,0))</f>
        <v>#N/A</v>
      </c>
      <c r="G217" s="92" t="s">
        <v>5180</v>
      </c>
      <c r="H217" s="94">
        <v>2</v>
      </c>
    </row>
    <row r="218" spans="2:8" ht="16.2" thickBot="1">
      <c r="B218" s="95">
        <v>45078</v>
      </c>
      <c r="C218" s="92" t="s">
        <v>5011</v>
      </c>
      <c r="D218" s="93">
        <v>0.64374999999999993</v>
      </c>
      <c r="E218" s="92" t="s">
        <v>5168</v>
      </c>
      <c r="F218" t="e">
        <f ca="1">INDEX(list!$C$2:$C$5034,MATCH(INDIRECT(ADDRESS(ROW(),COLUMN()-1)),list!$A$2:$A$5034,0))</f>
        <v>#N/A</v>
      </c>
      <c r="G218" s="92" t="s">
        <v>5180</v>
      </c>
      <c r="H218" s="94">
        <v>1</v>
      </c>
    </row>
    <row r="219" spans="2:8" ht="16.2" thickBot="1">
      <c r="B219" s="95">
        <v>45078</v>
      </c>
      <c r="C219" s="92" t="s">
        <v>5012</v>
      </c>
      <c r="D219" s="93">
        <v>0.65555555555555556</v>
      </c>
      <c r="E219" s="92" t="s">
        <v>5168</v>
      </c>
      <c r="F219" t="e">
        <f ca="1">INDEX(list!$C$2:$C$5034,MATCH(INDIRECT(ADDRESS(ROW(),COLUMN()-1)),list!$A$2:$A$5034,0))</f>
        <v>#N/A</v>
      </c>
      <c r="G219" s="92" t="s">
        <v>5180</v>
      </c>
      <c r="H219" s="94">
        <v>16</v>
      </c>
    </row>
    <row r="220" spans="2:8" ht="16.2" thickBot="1">
      <c r="B220" s="95">
        <v>45078</v>
      </c>
      <c r="C220" s="92" t="s">
        <v>5013</v>
      </c>
      <c r="D220" s="93">
        <v>0.69861111111111107</v>
      </c>
      <c r="E220" s="92" t="s">
        <v>2705</v>
      </c>
      <c r="F220" t="str">
        <f ca="1">INDEX(list!$C$2:$C$5034,MATCH(INDIRECT(ADDRESS(ROW(),COLUMN()-1)),list!$A$2:$A$5034,0))</f>
        <v>TTO - Terry Tsang</v>
      </c>
      <c r="G220" s="92" t="s">
        <v>5179</v>
      </c>
      <c r="H220" s="94">
        <v>6</v>
      </c>
    </row>
    <row r="221" spans="2:8" ht="16.2" thickBot="1">
      <c r="B221" s="95">
        <v>45078</v>
      </c>
      <c r="C221" s="92" t="s">
        <v>5014</v>
      </c>
      <c r="D221" s="93">
        <v>0.83958333333333324</v>
      </c>
      <c r="E221" s="92" t="s">
        <v>3516</v>
      </c>
      <c r="F221" t="str">
        <f ca="1">INDEX(list!$C$2:$C$5034,MATCH(INDIRECT(ADDRESS(ROW(),COLUMN()-1)),list!$A$2:$A$5034,0))</f>
        <v>Lily's cell</v>
      </c>
      <c r="G221" s="92" t="s">
        <v>5180</v>
      </c>
      <c r="H221" s="94">
        <v>0</v>
      </c>
    </row>
    <row r="222" spans="2:8" ht="16.2" thickBot="1">
      <c r="B222" s="95">
        <v>45078</v>
      </c>
      <c r="C222" s="92" t="s">
        <v>5015</v>
      </c>
      <c r="D222" s="93">
        <v>0.84097222222222223</v>
      </c>
      <c r="E222" s="92" t="s">
        <v>5154</v>
      </c>
      <c r="F222" t="e">
        <f ca="1">INDEX(list!$C$2:$C$5034,MATCH(INDIRECT(ADDRESS(ROW(),COLUMN()-1)),list!$A$2:$A$5034,0))</f>
        <v>#N/A</v>
      </c>
      <c r="G222" s="92" t="s">
        <v>5180</v>
      </c>
      <c r="H222" s="94">
        <v>1</v>
      </c>
    </row>
    <row r="223" spans="2:8" ht="16.2" thickBot="1">
      <c r="B223" s="95">
        <v>45079</v>
      </c>
      <c r="C223" s="92" t="s">
        <v>5016</v>
      </c>
      <c r="D223" s="93">
        <v>0.58680555555555558</v>
      </c>
      <c r="E223" s="92" t="s">
        <v>3773</v>
      </c>
      <c r="F223" t="str">
        <f ca="1">INDEX(list!$C$2:$C$5034,MATCH(INDIRECT(ADDRESS(ROW(),COLUMN()-1)),list!$A$2:$A$5034,0))</f>
        <v>Bell Tower Barber Shop (Mike)</v>
      </c>
      <c r="G223" s="92" t="s">
        <v>5180</v>
      </c>
      <c r="H223" s="94">
        <v>1</v>
      </c>
    </row>
    <row r="224" spans="2:8" ht="16.2" thickBot="1">
      <c r="B224" s="95">
        <v>45079</v>
      </c>
      <c r="C224" s="92" t="s">
        <v>5017</v>
      </c>
      <c r="D224" s="93">
        <v>0.59791666666666665</v>
      </c>
      <c r="E224" s="92" t="s">
        <v>3773</v>
      </c>
      <c r="F224" t="str">
        <f ca="1">INDEX(list!$C$2:$C$5034,MATCH(INDIRECT(ADDRESS(ROW(),COLUMN()-1)),list!$A$2:$A$5034,0))</f>
        <v>Bell Tower Barber Shop (Mike)</v>
      </c>
      <c r="G224" s="92" t="s">
        <v>5180</v>
      </c>
      <c r="H224" s="94">
        <v>1</v>
      </c>
    </row>
    <row r="225" spans="2:8" ht="16.2" thickBot="1">
      <c r="B225" s="95">
        <v>45079</v>
      </c>
      <c r="C225" s="92" t="s">
        <v>5018</v>
      </c>
      <c r="D225" s="93">
        <v>0.67569444444444438</v>
      </c>
      <c r="E225" s="92" t="s">
        <v>1114</v>
      </c>
      <c r="F225" t="str">
        <f ca="1">INDEX(list!$C$2:$C$5034,MATCH(INDIRECT(ADDRESS(ROW(),COLUMN()-1)),list!$A$2:$A$5034,0))</f>
        <v>CNH - Harry Harrison Cell</v>
      </c>
      <c r="G225" s="92" t="s">
        <v>5180</v>
      </c>
      <c r="H225" s="94">
        <v>3</v>
      </c>
    </row>
    <row r="226" spans="2:8" ht="16.2" thickBot="1">
      <c r="B226" s="95">
        <v>45079</v>
      </c>
      <c r="C226" s="92" t="s">
        <v>5019</v>
      </c>
      <c r="D226" s="93">
        <v>0.67638888888888893</v>
      </c>
      <c r="E226" s="92" t="s">
        <v>1114</v>
      </c>
      <c r="F226" t="str">
        <f ca="1">INDEX(list!$C$2:$C$5034,MATCH(INDIRECT(ADDRESS(ROW(),COLUMN()-1)),list!$A$2:$A$5034,0))</f>
        <v>CNH - Harry Harrison Cell</v>
      </c>
      <c r="G226" s="92" t="s">
        <v>5179</v>
      </c>
      <c r="H226" s="94">
        <v>1</v>
      </c>
    </row>
    <row r="227" spans="2:8" ht="16.2" thickBot="1">
      <c r="B227" s="95">
        <v>45079</v>
      </c>
      <c r="C227" s="92" t="s">
        <v>4873</v>
      </c>
      <c r="D227" s="93">
        <v>0.72222222222222221</v>
      </c>
      <c r="E227" s="92" t="s">
        <v>3773</v>
      </c>
      <c r="F227" t="str">
        <f ca="1">INDEX(list!$C$2:$C$5034,MATCH(INDIRECT(ADDRESS(ROW(),COLUMN()-1)),list!$A$2:$A$5034,0))</f>
        <v>Bell Tower Barber Shop (Mike)</v>
      </c>
      <c r="G227" s="92" t="s">
        <v>5180</v>
      </c>
      <c r="H227" s="94">
        <v>1</v>
      </c>
    </row>
    <row r="228" spans="2:8" ht="16.2" thickBot="1">
      <c r="B228" s="95">
        <v>45080</v>
      </c>
      <c r="C228" s="92" t="s">
        <v>4905</v>
      </c>
      <c r="D228" s="93">
        <v>0.41597222222222219</v>
      </c>
      <c r="E228" s="92" t="s">
        <v>3272</v>
      </c>
      <c r="F228" t="str">
        <f ca="1">INDEX(list!$C$2:$C$5034,MATCH(INDIRECT(ADDRESS(ROW(),COLUMN()-1)),list!$A$2:$A$5034,0))</f>
        <v>Elaina Cell</v>
      </c>
      <c r="G228" s="92" t="s">
        <v>5179</v>
      </c>
      <c r="H228" s="94">
        <v>1</v>
      </c>
    </row>
    <row r="229" spans="2:8" ht="16.2" thickBot="1">
      <c r="B229" s="95">
        <v>45081</v>
      </c>
      <c r="C229" s="92" t="s">
        <v>5020</v>
      </c>
      <c r="D229" s="93">
        <v>0.58611111111111114</v>
      </c>
      <c r="E229" s="92" t="s">
        <v>3272</v>
      </c>
      <c r="F229" t="str">
        <f ca="1">INDEX(list!$C$2:$C$5034,MATCH(INDIRECT(ADDRESS(ROW(),COLUMN()-1)),list!$A$2:$A$5034,0))</f>
        <v>Elaina Cell</v>
      </c>
      <c r="G229" s="92" t="s">
        <v>5179</v>
      </c>
      <c r="H229" s="94">
        <v>1</v>
      </c>
    </row>
    <row r="230" spans="2:8" ht="16.2" thickBot="1">
      <c r="B230" s="95">
        <v>45082</v>
      </c>
      <c r="C230" s="92" t="s">
        <v>5021</v>
      </c>
      <c r="D230" s="93">
        <v>0.50138888888888888</v>
      </c>
      <c r="E230" s="92" t="s">
        <v>815</v>
      </c>
      <c r="F230" t="str">
        <f ca="1">INDEX(list!$C$2:$C$5034,MATCH(INDIRECT(ADDRESS(ROW(),COLUMN()-1)),list!$A$2:$A$5034,0))</f>
        <v>Stanton Wong Cell</v>
      </c>
      <c r="G230" s="92" t="s">
        <v>5179</v>
      </c>
      <c r="H230" s="94">
        <v>42</v>
      </c>
    </row>
    <row r="231" spans="2:8" ht="16.2" thickBot="1">
      <c r="B231" s="95">
        <v>45083</v>
      </c>
      <c r="C231" s="92" t="s">
        <v>5022</v>
      </c>
      <c r="D231" s="93">
        <v>0.44930555555555557</v>
      </c>
      <c r="E231" s="92" t="s">
        <v>5169</v>
      </c>
      <c r="F231" t="e">
        <f ca="1">INDEX(list!$C$2:$C$5034,MATCH(INDIRECT(ADDRESS(ROW(),COLUMN()-1)),list!$A$2:$A$5034,0))</f>
        <v>#N/A</v>
      </c>
      <c r="G231" s="92" t="s">
        <v>5178</v>
      </c>
      <c r="H231" s="94">
        <v>0</v>
      </c>
    </row>
    <row r="232" spans="2:8" ht="16.2" thickBot="1">
      <c r="B232" s="95">
        <v>45083</v>
      </c>
      <c r="C232" s="92" t="s">
        <v>5023</v>
      </c>
      <c r="D232" s="93">
        <v>0.50416666666666665</v>
      </c>
      <c r="E232" s="92" t="s">
        <v>4047</v>
      </c>
      <c r="F232" t="e">
        <f ca="1">INDEX(list!$C$2:$C$5034,MATCH(INDIRECT(ADDRESS(ROW(),COLUMN()-1)),list!$A$2:$A$5034,0))</f>
        <v>#N/A</v>
      </c>
      <c r="G232" s="92" t="s">
        <v>5180</v>
      </c>
      <c r="H232" s="94">
        <v>28</v>
      </c>
    </row>
    <row r="233" spans="2:8" ht="16.2" thickBot="1">
      <c r="B233" s="95">
        <v>45083</v>
      </c>
      <c r="C233" s="92" t="s">
        <v>5016</v>
      </c>
      <c r="D233" s="93">
        <v>0.58611111111111114</v>
      </c>
      <c r="E233" s="92" t="s">
        <v>5156</v>
      </c>
      <c r="F233" t="e">
        <f ca="1">INDEX(list!$C$2:$C$5034,MATCH(INDIRECT(ADDRESS(ROW(),COLUMN()-1)),list!$A$2:$A$5034,0))</f>
        <v>#N/A</v>
      </c>
      <c r="G233" s="92" t="s">
        <v>5178</v>
      </c>
      <c r="H233" s="94">
        <v>0</v>
      </c>
    </row>
    <row r="234" spans="2:8" ht="16.2" thickBot="1">
      <c r="B234" s="95">
        <v>45083</v>
      </c>
      <c r="C234" s="92" t="s">
        <v>4986</v>
      </c>
      <c r="D234" s="93">
        <v>0.59236111111111112</v>
      </c>
      <c r="E234" s="92" t="s">
        <v>58</v>
      </c>
      <c r="F234" t="str">
        <f ca="1">INDEX(list!$C$2:$C$5034,MATCH(INDIRECT(ADDRESS(ROW(),COLUMN()-1)),list!$A$2:$A$5034,0))</f>
        <v>SOCO - Tina Wang Cell</v>
      </c>
      <c r="G234" s="92" t="s">
        <v>5179</v>
      </c>
      <c r="H234" s="94">
        <v>3</v>
      </c>
    </row>
    <row r="235" spans="2:8" ht="16.2" thickBot="1">
      <c r="B235" s="95">
        <v>45083</v>
      </c>
      <c r="C235" s="92" t="s">
        <v>5024</v>
      </c>
      <c r="D235" s="93">
        <v>0.67986111111111114</v>
      </c>
      <c r="E235" s="92" t="s">
        <v>905</v>
      </c>
      <c r="F235" t="str">
        <f ca="1">INDEX(list!$C$2:$C$5034,MATCH(INDIRECT(ADDRESS(ROW(),COLUMN()-1)),list!$A$2:$A$5034,0))</f>
        <v>Rob Triplett</v>
      </c>
      <c r="G235" s="92" t="s">
        <v>5178</v>
      </c>
      <c r="H235" s="94">
        <v>0</v>
      </c>
    </row>
    <row r="236" spans="2:8" ht="16.2" thickBot="1">
      <c r="B236" s="95">
        <v>45083</v>
      </c>
      <c r="C236" s="92" t="s">
        <v>5025</v>
      </c>
      <c r="D236" s="93">
        <v>0.81944444444444453</v>
      </c>
      <c r="E236" s="92" t="s">
        <v>905</v>
      </c>
      <c r="F236" t="str">
        <f ca="1">INDEX(list!$C$2:$C$5034,MATCH(INDIRECT(ADDRESS(ROW(),COLUMN()-1)),list!$A$2:$A$5034,0))</f>
        <v>Rob Triplett</v>
      </c>
      <c r="G236" s="92" t="s">
        <v>5180</v>
      </c>
      <c r="H236" s="94">
        <v>45</v>
      </c>
    </row>
    <row r="237" spans="2:8" ht="16.2" thickBot="1">
      <c r="B237" s="95">
        <v>45084</v>
      </c>
      <c r="C237" s="92" t="s">
        <v>4981</v>
      </c>
      <c r="D237" s="93">
        <v>0.46666666666666662</v>
      </c>
      <c r="E237" s="92" t="s">
        <v>3846</v>
      </c>
      <c r="F237" t="str">
        <f ca="1">INDEX(list!$C$2:$C$5034,MATCH(INDIRECT(ADDRESS(ROW(),COLUMN()-1)),list!$A$2:$A$5034,0))</f>
        <v>Roger Moreno cell</v>
      </c>
      <c r="G237" s="92" t="s">
        <v>5179</v>
      </c>
      <c r="H237" s="94">
        <v>24</v>
      </c>
    </row>
    <row r="238" spans="2:8" ht="16.2" thickBot="1">
      <c r="B238" s="95">
        <v>45084</v>
      </c>
      <c r="C238" s="92" t="s">
        <v>5026</v>
      </c>
      <c r="D238" s="93">
        <v>0.58888888888888891</v>
      </c>
      <c r="E238" s="92" t="s">
        <v>3149</v>
      </c>
      <c r="F238" t="str">
        <f ca="1">INDEX(list!$C$2:$C$5034,MATCH(INDIRECT(ADDRESS(ROW(),COLUMN()-1)),list!$A$2:$A$5034,0))</f>
        <v>Sonia Carrasco cell</v>
      </c>
      <c r="G238" s="92" t="s">
        <v>5179</v>
      </c>
      <c r="H238" s="94">
        <v>6</v>
      </c>
    </row>
    <row r="239" spans="2:8" ht="16.2" thickBot="1">
      <c r="B239" s="95">
        <v>45084</v>
      </c>
      <c r="C239" s="92" t="s">
        <v>5027</v>
      </c>
      <c r="D239" s="93">
        <v>0.61041666666666672</v>
      </c>
      <c r="E239" s="92" t="s">
        <v>3149</v>
      </c>
      <c r="F239" t="str">
        <f ca="1">INDEX(list!$C$2:$C$5034,MATCH(INDIRECT(ADDRESS(ROW(),COLUMN()-1)),list!$A$2:$A$5034,0))</f>
        <v>Sonia Carrasco cell</v>
      </c>
      <c r="G239" s="92" t="s">
        <v>5179</v>
      </c>
      <c r="H239" s="94">
        <v>30</v>
      </c>
    </row>
    <row r="240" spans="2:8" ht="16.2" thickBot="1">
      <c r="B240" s="95">
        <v>45084</v>
      </c>
      <c r="C240" s="92" t="s">
        <v>5028</v>
      </c>
      <c r="D240" s="93">
        <v>0.67708333333333337</v>
      </c>
      <c r="E240" s="92" t="s">
        <v>2474</v>
      </c>
      <c r="F240" t="str">
        <f ca="1">INDEX(list!$C$2:$C$5034,MATCH(INDIRECT(ADDRESS(ROW(),COLUMN()-1)),list!$A$2:$A$5034,0))</f>
        <v>SOCO - The Sourcing Company main</v>
      </c>
      <c r="G240" s="92" t="s">
        <v>5180</v>
      </c>
      <c r="H240" s="94">
        <v>27</v>
      </c>
    </row>
    <row r="241" spans="2:8" ht="16.2" thickBot="1">
      <c r="B241" s="95">
        <v>45086</v>
      </c>
      <c r="C241" s="92" t="s">
        <v>5029</v>
      </c>
      <c r="D241" s="93">
        <v>0.44513888888888892</v>
      </c>
      <c r="E241" s="92" t="s">
        <v>2653</v>
      </c>
      <c r="F241" t="str">
        <f ca="1">INDEX(list!$C$2:$C$5034,MATCH(INDIRECT(ADDRESS(ROW(),COLUMN()-1)),list!$A$2:$A$5034,0))</f>
        <v>DGU/SOCO - Gary Hesp</v>
      </c>
      <c r="G241" s="92" t="s">
        <v>5179</v>
      </c>
      <c r="H241" s="94">
        <v>5</v>
      </c>
    </row>
    <row r="242" spans="2:8" ht="16.2" thickBot="1">
      <c r="B242" s="95">
        <v>45086</v>
      </c>
      <c r="C242" s="92" t="s">
        <v>4895</v>
      </c>
      <c r="D242" s="93">
        <v>0.4770833333333333</v>
      </c>
      <c r="E242" s="92" t="s">
        <v>866</v>
      </c>
      <c r="F242" t="str">
        <f ca="1">INDEX(list!$C$2:$C$5034,MATCH(INDIRECT(ADDRESS(ROW(),COLUMN()-1)),list!$A$2:$A$5034,0))</f>
        <v>CPL - John CPL Cell</v>
      </c>
      <c r="G242" s="92" t="s">
        <v>5178</v>
      </c>
      <c r="H242" s="94">
        <v>0</v>
      </c>
    </row>
    <row r="243" spans="2:8" ht="16.2" thickBot="1">
      <c r="B243" s="95">
        <v>45086</v>
      </c>
      <c r="C243" s="92" t="s">
        <v>4856</v>
      </c>
      <c r="D243" s="93">
        <v>0.55833333333333335</v>
      </c>
      <c r="E243" s="92" t="s">
        <v>5154</v>
      </c>
      <c r="F243" t="e">
        <f ca="1">INDEX(list!$C$2:$C$5034,MATCH(INDIRECT(ADDRESS(ROW(),COLUMN()-1)),list!$A$2:$A$5034,0))</f>
        <v>#N/A</v>
      </c>
      <c r="G243" s="92" t="s">
        <v>5179</v>
      </c>
      <c r="H243" s="94">
        <v>1</v>
      </c>
    </row>
    <row r="244" spans="2:8" ht="16.2" thickBot="1">
      <c r="B244" s="95">
        <v>45086</v>
      </c>
      <c r="C244" s="92" t="s">
        <v>5030</v>
      </c>
      <c r="D244" s="93">
        <v>0.6166666666666667</v>
      </c>
      <c r="E244" s="92" t="s">
        <v>1156</v>
      </c>
      <c r="F244" t="str">
        <f ca="1">INDEX(list!$C$2:$C$5034,MATCH(INDIRECT(ADDRESS(ROW(),COLUMN()-1)),list!$A$2:$A$5034,0))</f>
        <v>Loren Miner</v>
      </c>
      <c r="G244" s="92" t="s">
        <v>5178</v>
      </c>
      <c r="H244" s="94">
        <v>0</v>
      </c>
    </row>
    <row r="245" spans="2:8" ht="16.2" thickBot="1">
      <c r="B245" s="95">
        <v>45086</v>
      </c>
      <c r="C245" s="92" t="s">
        <v>5031</v>
      </c>
      <c r="D245" s="93">
        <v>0.63680555555555551</v>
      </c>
      <c r="E245" s="92" t="s">
        <v>866</v>
      </c>
      <c r="F245" t="str">
        <f ca="1">INDEX(list!$C$2:$C$5034,MATCH(INDIRECT(ADDRESS(ROW(),COLUMN()-1)),list!$A$2:$A$5034,0))</f>
        <v>CPL - John CPL Cell</v>
      </c>
      <c r="G245" s="92" t="s">
        <v>5180</v>
      </c>
      <c r="H245" s="94">
        <v>4</v>
      </c>
    </row>
    <row r="246" spans="2:8" ht="16.2" thickBot="1">
      <c r="B246" s="95">
        <v>45086</v>
      </c>
      <c r="C246" s="92" t="s">
        <v>5032</v>
      </c>
      <c r="D246" s="93">
        <v>0.65833333333333333</v>
      </c>
      <c r="E246" s="92" t="s">
        <v>866</v>
      </c>
      <c r="F246" t="str">
        <f ca="1">INDEX(list!$C$2:$C$5034,MATCH(INDIRECT(ADDRESS(ROW(),COLUMN()-1)),list!$A$2:$A$5034,0))</f>
        <v>CPL - John CPL Cell</v>
      </c>
      <c r="G246" s="92" t="s">
        <v>5180</v>
      </c>
      <c r="H246" s="94">
        <v>9</v>
      </c>
    </row>
    <row r="247" spans="2:8" ht="16.2" thickBot="1">
      <c r="B247" s="95">
        <v>45086</v>
      </c>
      <c r="C247" s="92" t="s">
        <v>5033</v>
      </c>
      <c r="D247" s="93">
        <v>0.68194444444444446</v>
      </c>
      <c r="E247" s="92" t="s">
        <v>866</v>
      </c>
      <c r="F247" t="str">
        <f ca="1">INDEX(list!$C$2:$C$5034,MATCH(INDIRECT(ADDRESS(ROW(),COLUMN()-1)),list!$A$2:$A$5034,0))</f>
        <v>CPL - John CPL Cell</v>
      </c>
      <c r="G247" s="92" t="s">
        <v>5178</v>
      </c>
      <c r="H247" s="94">
        <v>0</v>
      </c>
    </row>
    <row r="248" spans="2:8" ht="16.2" thickBot="1">
      <c r="B248" s="95">
        <v>45086</v>
      </c>
      <c r="C248" s="92" t="s">
        <v>5013</v>
      </c>
      <c r="D248" s="93">
        <v>0.69513888888888886</v>
      </c>
      <c r="E248" s="92" t="s">
        <v>866</v>
      </c>
      <c r="F248" t="str">
        <f ca="1">INDEX(list!$C$2:$C$5034,MATCH(INDIRECT(ADDRESS(ROW(),COLUMN()-1)),list!$A$2:$A$5034,0))</f>
        <v>CPL - John CPL Cell</v>
      </c>
      <c r="G248" s="92" t="s">
        <v>5180</v>
      </c>
      <c r="H248" s="94">
        <v>1</v>
      </c>
    </row>
    <row r="249" spans="2:8" ht="16.2" thickBot="1">
      <c r="B249" s="95">
        <v>45086</v>
      </c>
      <c r="C249" s="92" t="s">
        <v>5034</v>
      </c>
      <c r="D249" s="93">
        <v>0.70833333333333337</v>
      </c>
      <c r="E249" s="92" t="s">
        <v>866</v>
      </c>
      <c r="F249" t="str">
        <f ca="1">INDEX(list!$C$2:$C$5034,MATCH(INDIRECT(ADDRESS(ROW(),COLUMN()-1)),list!$A$2:$A$5034,0))</f>
        <v>CPL - John CPL Cell</v>
      </c>
      <c r="G249" s="92" t="s">
        <v>5179</v>
      </c>
      <c r="H249" s="94">
        <v>12</v>
      </c>
    </row>
    <row r="250" spans="2:8" ht="16.2" thickBot="1">
      <c r="B250" s="95">
        <v>45087</v>
      </c>
      <c r="C250" s="92" t="s">
        <v>5035</v>
      </c>
      <c r="D250" s="93">
        <v>0.45069444444444445</v>
      </c>
      <c r="E250" s="92" t="s">
        <v>2791</v>
      </c>
      <c r="F250" t="str">
        <f ca="1">INDEX(list!$C$2:$C$5034,MATCH(INDIRECT(ADDRESS(ROW(),COLUMN()-1)),list!$A$2:$A$5034,0))</f>
        <v>Natalie Le cell</v>
      </c>
      <c r="G250" s="92" t="s">
        <v>5179</v>
      </c>
      <c r="H250" s="94">
        <v>4</v>
      </c>
    </row>
    <row r="251" spans="2:8" ht="16.2" thickBot="1">
      <c r="B251" s="95">
        <v>45087</v>
      </c>
      <c r="C251" s="92" t="s">
        <v>5036</v>
      </c>
      <c r="D251" s="93">
        <v>0.55347222222222225</v>
      </c>
      <c r="E251" s="92" t="s">
        <v>2266</v>
      </c>
      <c r="F251" t="str">
        <f ca="1">INDEX(list!$C$2:$C$5034,MATCH(INDIRECT(ADDRESS(ROW(),COLUMN()-1)),list!$A$2:$A$5034,0))</f>
        <v>Paul DeBaets</v>
      </c>
      <c r="G251" s="92" t="s">
        <v>5178</v>
      </c>
      <c r="H251" s="94">
        <v>0</v>
      </c>
    </row>
    <row r="252" spans="2:8" ht="16.2" thickBot="1">
      <c r="B252" s="95">
        <v>45088</v>
      </c>
      <c r="C252" s="92" t="s">
        <v>4990</v>
      </c>
      <c r="D252" s="93">
        <v>0.47361111111111115</v>
      </c>
      <c r="E252" s="92" t="s">
        <v>1114</v>
      </c>
      <c r="F252" t="str">
        <f ca="1">INDEX(list!$C$2:$C$5034,MATCH(INDIRECT(ADDRESS(ROW(),COLUMN()-1)),list!$A$2:$A$5034,0))</f>
        <v>CNH - Harry Harrison Cell</v>
      </c>
      <c r="G252" s="92" t="s">
        <v>5180</v>
      </c>
      <c r="H252" s="94">
        <v>7</v>
      </c>
    </row>
    <row r="253" spans="2:8" ht="16.2" thickBot="1">
      <c r="B253" s="95">
        <v>45088</v>
      </c>
      <c r="C253" s="92" t="s">
        <v>4991</v>
      </c>
      <c r="D253" s="93">
        <v>0.4694444444444445</v>
      </c>
      <c r="E253" s="92" t="s">
        <v>2653</v>
      </c>
      <c r="F253" t="str">
        <f ca="1">INDEX(list!$C$2:$C$5034,MATCH(INDIRECT(ADDRESS(ROW(),COLUMN()-1)),list!$A$2:$A$5034,0))</f>
        <v>DGU/SOCO - Gary Hesp</v>
      </c>
      <c r="G253" s="92" t="s">
        <v>5178</v>
      </c>
      <c r="H253" s="94">
        <v>0</v>
      </c>
    </row>
    <row r="254" spans="2:8" ht="16.2" thickBot="1">
      <c r="B254" s="95">
        <v>45088</v>
      </c>
      <c r="C254" s="92" t="s">
        <v>5037</v>
      </c>
      <c r="D254" s="93">
        <v>0.62569444444444444</v>
      </c>
      <c r="E254" s="92" t="s">
        <v>3256</v>
      </c>
      <c r="F254" t="str">
        <f ca="1">INDEX(list!$C$2:$C$5034,MATCH(INDIRECT(ADDRESS(ROW(),COLUMN()-1)),list!$A$2:$A$5034,0))</f>
        <v>SOCO - Dog (was RPT)</v>
      </c>
      <c r="G254" s="92" t="s">
        <v>5180</v>
      </c>
      <c r="H254" s="94">
        <v>83</v>
      </c>
    </row>
    <row r="255" spans="2:8" ht="16.2" thickBot="1">
      <c r="B255" s="95">
        <v>45088</v>
      </c>
      <c r="C255" s="92" t="s">
        <v>5038</v>
      </c>
      <c r="D255" s="93">
        <v>0.8520833333333333</v>
      </c>
      <c r="E255" s="92" t="s">
        <v>815</v>
      </c>
      <c r="F255" t="str">
        <f ca="1">INDEX(list!$C$2:$C$5034,MATCH(INDIRECT(ADDRESS(ROW(),COLUMN()-1)),list!$A$2:$A$5034,0))</f>
        <v>Stanton Wong Cell</v>
      </c>
      <c r="G255" s="92" t="s">
        <v>5179</v>
      </c>
      <c r="H255" s="94">
        <v>1</v>
      </c>
    </row>
    <row r="256" spans="2:8" ht="16.2" thickBot="1">
      <c r="B256" s="95">
        <v>45088</v>
      </c>
      <c r="C256" s="92" t="s">
        <v>5039</v>
      </c>
      <c r="D256" s="93">
        <v>0.85486111111111107</v>
      </c>
      <c r="E256" s="92" t="s">
        <v>815</v>
      </c>
      <c r="F256" t="str">
        <f ca="1">INDEX(list!$C$2:$C$5034,MATCH(INDIRECT(ADDRESS(ROW(),COLUMN()-1)),list!$A$2:$A$5034,0))</f>
        <v>Stanton Wong Cell</v>
      </c>
      <c r="G256" s="92" t="s">
        <v>5179</v>
      </c>
      <c r="H256" s="94">
        <v>1</v>
      </c>
    </row>
    <row r="257" spans="2:8" ht="16.2" thickBot="1">
      <c r="B257" s="95">
        <v>45089</v>
      </c>
      <c r="C257" s="92" t="s">
        <v>5040</v>
      </c>
      <c r="D257" s="93">
        <v>0.56319444444444444</v>
      </c>
      <c r="E257" s="92" t="s">
        <v>5170</v>
      </c>
      <c r="F257" t="e">
        <f ca="1">INDEX(list!$C$2:$C$5034,MATCH(INDIRECT(ADDRESS(ROW(),COLUMN()-1)),list!$A$2:$A$5034,0))</f>
        <v>#N/A</v>
      </c>
      <c r="G257" s="92" t="s">
        <v>5180</v>
      </c>
      <c r="H257" s="94">
        <v>1</v>
      </c>
    </row>
    <row r="258" spans="2:8" ht="16.2" thickBot="1">
      <c r="B258" s="95">
        <v>45089</v>
      </c>
      <c r="C258" s="92" t="s">
        <v>5041</v>
      </c>
      <c r="D258" s="93">
        <v>0.56527777777777777</v>
      </c>
      <c r="E258" s="92" t="s">
        <v>5170</v>
      </c>
      <c r="F258" t="e">
        <f ca="1">INDEX(list!$C$2:$C$5034,MATCH(INDIRECT(ADDRESS(ROW(),COLUMN()-1)),list!$A$2:$A$5034,0))</f>
        <v>#N/A</v>
      </c>
      <c r="G258" s="92" t="s">
        <v>5179</v>
      </c>
      <c r="H258" s="94">
        <v>3</v>
      </c>
    </row>
    <row r="259" spans="2:8" ht="16.2" thickBot="1">
      <c r="B259" s="95">
        <v>45089</v>
      </c>
      <c r="C259" s="92" t="s">
        <v>5042</v>
      </c>
      <c r="D259" s="93">
        <v>0.71805555555555556</v>
      </c>
      <c r="E259" s="92" t="s">
        <v>5171</v>
      </c>
      <c r="F259" t="e">
        <f ca="1">INDEX(list!$C$2:$C$5034,MATCH(INDIRECT(ADDRESS(ROW(),COLUMN()-1)),list!$A$2:$A$5034,0))</f>
        <v>#N/A</v>
      </c>
      <c r="G259" s="92" t="s">
        <v>5179</v>
      </c>
      <c r="H259" s="94">
        <v>1</v>
      </c>
    </row>
    <row r="260" spans="2:8" ht="16.2" thickBot="1">
      <c r="B260" s="95">
        <v>45090</v>
      </c>
      <c r="C260" s="92" t="s">
        <v>5043</v>
      </c>
      <c r="D260" s="93">
        <v>0.45624999999999999</v>
      </c>
      <c r="E260" s="92" t="s">
        <v>866</v>
      </c>
      <c r="F260" t="str">
        <f ca="1">INDEX(list!$C$2:$C$5034,MATCH(INDIRECT(ADDRESS(ROW(),COLUMN()-1)),list!$A$2:$A$5034,0))</f>
        <v>CPL - John CPL Cell</v>
      </c>
      <c r="G260" s="92" t="s">
        <v>5178</v>
      </c>
      <c r="H260" s="94">
        <v>0</v>
      </c>
    </row>
    <row r="261" spans="2:8" ht="16.2" thickBot="1">
      <c r="B261" s="95">
        <v>45090</v>
      </c>
      <c r="C261" s="92" t="s">
        <v>4964</v>
      </c>
      <c r="D261" s="93">
        <v>0.49374999999999997</v>
      </c>
      <c r="E261" s="92" t="s">
        <v>1138</v>
      </c>
      <c r="F261" t="str">
        <f ca="1">INDEX(list!$C$2:$C$5034,MATCH(INDIRECT(ADDRESS(ROW(),COLUMN()-1)),list!$A$2:$A$5034,0))</f>
        <v>SOCO - Wesley Willmott</v>
      </c>
      <c r="G261" s="92" t="s">
        <v>5179</v>
      </c>
      <c r="H261" s="94">
        <v>4</v>
      </c>
    </row>
    <row r="262" spans="2:8" ht="16.2" thickBot="1">
      <c r="B262" s="95">
        <v>45090</v>
      </c>
      <c r="C262" s="92" t="s">
        <v>5044</v>
      </c>
      <c r="D262" s="93">
        <v>0.50138888888888888</v>
      </c>
      <c r="E262" s="92" t="s">
        <v>866</v>
      </c>
      <c r="F262" t="str">
        <f ca="1">INDEX(list!$C$2:$C$5034,MATCH(INDIRECT(ADDRESS(ROW(),COLUMN()-1)),list!$A$2:$A$5034,0))</f>
        <v>CPL - John CPL Cell</v>
      </c>
      <c r="G262" s="92" t="s">
        <v>5180</v>
      </c>
      <c r="H262" s="94">
        <v>0</v>
      </c>
    </row>
    <row r="263" spans="2:8" ht="16.2" thickBot="1">
      <c r="B263" s="95">
        <v>45090</v>
      </c>
      <c r="C263" s="92" t="s">
        <v>5045</v>
      </c>
      <c r="D263" s="93">
        <v>0.53333333333333333</v>
      </c>
      <c r="E263" s="92" t="s">
        <v>866</v>
      </c>
      <c r="F263" t="str">
        <f ca="1">INDEX(list!$C$2:$C$5034,MATCH(INDIRECT(ADDRESS(ROW(),COLUMN()-1)),list!$A$2:$A$5034,0))</f>
        <v>CPL - John CPL Cell</v>
      </c>
      <c r="G263" s="92" t="s">
        <v>5179</v>
      </c>
      <c r="H263" s="94">
        <v>6</v>
      </c>
    </row>
    <row r="264" spans="2:8" ht="16.2" thickBot="1">
      <c r="B264" s="95">
        <v>45090</v>
      </c>
      <c r="C264" s="92" t="s">
        <v>5046</v>
      </c>
      <c r="D264" s="93">
        <v>0.54166666666666663</v>
      </c>
      <c r="E264" s="92" t="s">
        <v>5170</v>
      </c>
      <c r="F264" t="e">
        <f ca="1">INDEX(list!$C$2:$C$5034,MATCH(INDIRECT(ADDRESS(ROW(),COLUMN()-1)),list!$A$2:$A$5034,0))</f>
        <v>#N/A</v>
      </c>
      <c r="G264" s="92" t="s">
        <v>5179</v>
      </c>
      <c r="H264" s="94">
        <v>3</v>
      </c>
    </row>
    <row r="265" spans="2:8" ht="16.2" thickBot="1">
      <c r="B265" s="95">
        <v>45090</v>
      </c>
      <c r="C265" s="92" t="s">
        <v>5047</v>
      </c>
      <c r="D265" s="93">
        <v>0.59513888888888888</v>
      </c>
      <c r="E265" s="92" t="s">
        <v>2474</v>
      </c>
      <c r="F265" t="str">
        <f ca="1">INDEX(list!$C$2:$C$5034,MATCH(INDIRECT(ADDRESS(ROW(),COLUMN()-1)),list!$A$2:$A$5034,0))</f>
        <v>SOCO - The Sourcing Company main</v>
      </c>
      <c r="G265" s="92" t="s">
        <v>5180</v>
      </c>
      <c r="H265" s="94">
        <v>1</v>
      </c>
    </row>
    <row r="266" spans="2:8" ht="16.2" thickBot="1">
      <c r="B266" s="95">
        <v>45090</v>
      </c>
      <c r="C266" s="92" t="s">
        <v>4901</v>
      </c>
      <c r="D266" s="93">
        <v>0.61527777777777781</v>
      </c>
      <c r="E266" s="92" t="s">
        <v>5156</v>
      </c>
      <c r="F266" t="e">
        <f ca="1">INDEX(list!$C$2:$C$5034,MATCH(INDIRECT(ADDRESS(ROW(),COLUMN()-1)),list!$A$2:$A$5034,0))</f>
        <v>#N/A</v>
      </c>
      <c r="G266" s="92" t="s">
        <v>5180</v>
      </c>
      <c r="H266" s="94">
        <v>29</v>
      </c>
    </row>
    <row r="267" spans="2:8" ht="16.2" thickBot="1">
      <c r="B267" s="95">
        <v>45091</v>
      </c>
      <c r="C267" s="92" t="s">
        <v>5048</v>
      </c>
      <c r="D267" s="93">
        <v>0.3</v>
      </c>
      <c r="E267" s="92" t="s">
        <v>5156</v>
      </c>
      <c r="F267" t="e">
        <f ca="1">INDEX(list!$C$2:$C$5034,MATCH(INDIRECT(ADDRESS(ROW(),COLUMN()-1)),list!$A$2:$A$5034,0))</f>
        <v>#N/A</v>
      </c>
      <c r="G267" s="92" t="s">
        <v>5178</v>
      </c>
      <c r="H267" s="94">
        <v>0</v>
      </c>
    </row>
    <row r="268" spans="2:8" ht="16.2" thickBot="1">
      <c r="B268" s="95">
        <v>45091</v>
      </c>
      <c r="C268" s="92" t="s">
        <v>5049</v>
      </c>
      <c r="D268" s="93">
        <v>0.40277777777777773</v>
      </c>
      <c r="E268" s="92" t="s">
        <v>102</v>
      </c>
      <c r="F268" t="str">
        <f ca="1">INDEX(list!$C$2:$C$5034,MATCH(INDIRECT(ADDRESS(ROW(),COLUMN()-1)),list!$A$2:$A$5034,0))</f>
        <v>Elizabeth Lundberg</v>
      </c>
      <c r="G268" s="92" t="s">
        <v>5179</v>
      </c>
      <c r="H268" s="94">
        <v>1</v>
      </c>
    </row>
    <row r="269" spans="2:8" ht="16.2" thickBot="1">
      <c r="B269" s="95">
        <v>45091</v>
      </c>
      <c r="C269" s="92" t="s">
        <v>5050</v>
      </c>
      <c r="D269" s="93">
        <v>0.62708333333333333</v>
      </c>
      <c r="E269" s="92" t="s">
        <v>1138</v>
      </c>
      <c r="F269" t="str">
        <f ca="1">INDEX(list!$C$2:$C$5034,MATCH(INDIRECT(ADDRESS(ROW(),COLUMN()-1)),list!$A$2:$A$5034,0))</f>
        <v>SOCO - Wesley Willmott</v>
      </c>
      <c r="G269" s="92" t="s">
        <v>5180</v>
      </c>
      <c r="H269" s="94">
        <v>11</v>
      </c>
    </row>
    <row r="270" spans="2:8" ht="16.2" thickBot="1">
      <c r="B270" s="95">
        <v>45092</v>
      </c>
      <c r="C270" s="92" t="s">
        <v>5051</v>
      </c>
      <c r="D270" s="93">
        <v>0.4548611111111111</v>
      </c>
      <c r="E270" s="92" t="s">
        <v>866</v>
      </c>
      <c r="F270" t="str">
        <f ca="1">INDEX(list!$C$2:$C$5034,MATCH(INDIRECT(ADDRESS(ROW(),COLUMN()-1)),list!$A$2:$A$5034,0))</f>
        <v>CPL - John CPL Cell</v>
      </c>
      <c r="G270" s="92" t="s">
        <v>5178</v>
      </c>
      <c r="H270" s="94">
        <v>0</v>
      </c>
    </row>
    <row r="271" spans="2:8" ht="16.2" thickBot="1">
      <c r="B271" s="95">
        <v>45092</v>
      </c>
      <c r="C271" s="92" t="s">
        <v>4894</v>
      </c>
      <c r="D271" s="93">
        <v>0.47638888888888892</v>
      </c>
      <c r="E271" s="92" t="s">
        <v>1138</v>
      </c>
      <c r="F271" t="str">
        <f ca="1">INDEX(list!$C$2:$C$5034,MATCH(INDIRECT(ADDRESS(ROW(),COLUMN()-1)),list!$A$2:$A$5034,0))</f>
        <v>SOCO - Wesley Willmott</v>
      </c>
      <c r="G271" s="92" t="s">
        <v>5179</v>
      </c>
      <c r="H271" s="94">
        <v>13</v>
      </c>
    </row>
    <row r="272" spans="2:8" ht="16.2" thickBot="1">
      <c r="B272" s="95">
        <v>45092</v>
      </c>
      <c r="C272" s="92" t="s">
        <v>5052</v>
      </c>
      <c r="D272" s="93">
        <v>0.50347222222222221</v>
      </c>
      <c r="E272" s="92" t="s">
        <v>2653</v>
      </c>
      <c r="F272" t="str">
        <f ca="1">INDEX(list!$C$2:$C$5034,MATCH(INDIRECT(ADDRESS(ROW(),COLUMN()-1)),list!$A$2:$A$5034,0))</f>
        <v>DGU/SOCO - Gary Hesp</v>
      </c>
      <c r="G272" s="92" t="s">
        <v>5179</v>
      </c>
      <c r="H272" s="94">
        <v>6</v>
      </c>
    </row>
    <row r="273" spans="2:8" ht="16.2" thickBot="1">
      <c r="B273" s="95">
        <v>45092</v>
      </c>
      <c r="C273" s="92" t="s">
        <v>5053</v>
      </c>
      <c r="D273" s="93">
        <v>0.50416666666666665</v>
      </c>
      <c r="E273" s="92" t="s">
        <v>866</v>
      </c>
      <c r="F273" t="str">
        <f ca="1">INDEX(list!$C$2:$C$5034,MATCH(INDIRECT(ADDRESS(ROW(),COLUMN()-1)),list!$A$2:$A$5034,0))</f>
        <v>CPL - John CPL Cell</v>
      </c>
      <c r="G273" s="92" t="s">
        <v>5180</v>
      </c>
      <c r="H273" s="94">
        <v>1</v>
      </c>
    </row>
    <row r="274" spans="2:8" ht="16.2" thickBot="1">
      <c r="B274" s="95">
        <v>45092</v>
      </c>
      <c r="C274" s="92" t="s">
        <v>5054</v>
      </c>
      <c r="D274" s="93">
        <v>0.5131944444444444</v>
      </c>
      <c r="E274" s="92" t="s">
        <v>3852</v>
      </c>
      <c r="F274" t="str">
        <f ca="1">INDEX(list!$C$2:$C$5034,MATCH(INDIRECT(ADDRESS(ROW(),COLUMN()-1)),list!$A$2:$A$5034,0))</f>
        <v>Geno Kirkland other number</v>
      </c>
      <c r="G274" s="92" t="s">
        <v>5179</v>
      </c>
      <c r="H274" s="94">
        <v>1</v>
      </c>
    </row>
    <row r="275" spans="2:8" ht="16.2" thickBot="1">
      <c r="B275" s="95">
        <v>45092</v>
      </c>
      <c r="C275" s="92" t="s">
        <v>5055</v>
      </c>
      <c r="D275" s="93">
        <v>0.56111111111111112</v>
      </c>
      <c r="E275" s="92" t="s">
        <v>1138</v>
      </c>
      <c r="F275" t="str">
        <f ca="1">INDEX(list!$C$2:$C$5034,MATCH(INDIRECT(ADDRESS(ROW(),COLUMN()-1)),list!$A$2:$A$5034,0))</f>
        <v>SOCO - Wesley Willmott</v>
      </c>
      <c r="G275" s="92" t="s">
        <v>5179</v>
      </c>
      <c r="H275" s="94">
        <v>6</v>
      </c>
    </row>
    <row r="276" spans="2:8" ht="16.2" thickBot="1">
      <c r="B276" s="95">
        <v>45092</v>
      </c>
      <c r="C276" s="92" t="s">
        <v>5056</v>
      </c>
      <c r="D276" s="93">
        <v>0.62083333333333335</v>
      </c>
      <c r="E276" s="92" t="s">
        <v>2266</v>
      </c>
      <c r="F276" t="str">
        <f ca="1">INDEX(list!$C$2:$C$5034,MATCH(INDIRECT(ADDRESS(ROW(),COLUMN()-1)),list!$A$2:$A$5034,0))</f>
        <v>Paul DeBaets</v>
      </c>
      <c r="G276" s="92" t="s">
        <v>5179</v>
      </c>
      <c r="H276" s="94">
        <v>27</v>
      </c>
    </row>
    <row r="277" spans="2:8" ht="16.2" thickBot="1">
      <c r="B277" s="95">
        <v>45092</v>
      </c>
      <c r="C277" s="92" t="s">
        <v>4947</v>
      </c>
      <c r="D277" s="93">
        <v>0.68333333333333324</v>
      </c>
      <c r="E277" s="92" t="s">
        <v>3149</v>
      </c>
      <c r="F277" t="str">
        <f ca="1">INDEX(list!$C$2:$C$5034,MATCH(INDIRECT(ADDRESS(ROW(),COLUMN()-1)),list!$A$2:$A$5034,0))</f>
        <v>Sonia Carrasco cell</v>
      </c>
      <c r="G277" s="92" t="s">
        <v>5178</v>
      </c>
      <c r="H277" s="94">
        <v>0</v>
      </c>
    </row>
    <row r="278" spans="2:8" ht="16.2" thickBot="1">
      <c r="B278" s="95">
        <v>45092</v>
      </c>
      <c r="C278" s="92" t="s">
        <v>5057</v>
      </c>
      <c r="D278" s="93">
        <v>0.68819444444444444</v>
      </c>
      <c r="E278" s="92" t="s">
        <v>3256</v>
      </c>
      <c r="F278" t="str">
        <f ca="1">INDEX(list!$C$2:$C$5034,MATCH(INDIRECT(ADDRESS(ROW(),COLUMN()-1)),list!$A$2:$A$5034,0))</f>
        <v>SOCO - Dog (was RPT)</v>
      </c>
      <c r="G278" s="92" t="s">
        <v>5178</v>
      </c>
      <c r="H278" s="94">
        <v>0</v>
      </c>
    </row>
    <row r="279" spans="2:8" ht="16.2" thickBot="1">
      <c r="B279" s="95">
        <v>45092</v>
      </c>
      <c r="C279" s="92" t="s">
        <v>4918</v>
      </c>
      <c r="D279" s="93">
        <v>0.7680555555555556</v>
      </c>
      <c r="E279" s="92" t="s">
        <v>3149</v>
      </c>
      <c r="F279" t="str">
        <f ca="1">INDEX(list!$C$2:$C$5034,MATCH(INDIRECT(ADDRESS(ROW(),COLUMN()-1)),list!$A$2:$A$5034,0))</f>
        <v>Sonia Carrasco cell</v>
      </c>
      <c r="G279" s="92" t="s">
        <v>5180</v>
      </c>
      <c r="H279" s="94">
        <v>52</v>
      </c>
    </row>
    <row r="280" spans="2:8" ht="16.2" thickBot="1">
      <c r="B280" s="95">
        <v>45092</v>
      </c>
      <c r="C280" s="92" t="s">
        <v>5058</v>
      </c>
      <c r="D280" s="93">
        <v>0.78263888888888899</v>
      </c>
      <c r="E280" s="92" t="s">
        <v>905</v>
      </c>
      <c r="F280" t="str">
        <f ca="1">INDEX(list!$C$2:$C$5034,MATCH(INDIRECT(ADDRESS(ROW(),COLUMN()-1)),list!$A$2:$A$5034,0))</f>
        <v>Rob Triplett</v>
      </c>
      <c r="G280" s="92" t="s">
        <v>5179</v>
      </c>
      <c r="H280" s="94">
        <v>16</v>
      </c>
    </row>
    <row r="281" spans="2:8" ht="16.2" thickBot="1">
      <c r="B281" s="95">
        <v>45093</v>
      </c>
      <c r="C281" s="92" t="s">
        <v>4881</v>
      </c>
      <c r="D281" s="93">
        <v>0.3263888888888889</v>
      </c>
      <c r="E281" s="92" t="s">
        <v>866</v>
      </c>
      <c r="F281" t="str">
        <f ca="1">INDEX(list!$C$2:$C$5034,MATCH(INDIRECT(ADDRESS(ROW(),COLUMN()-1)),list!$A$2:$A$5034,0))</f>
        <v>CPL - John CPL Cell</v>
      </c>
      <c r="G281" s="92" t="s">
        <v>5178</v>
      </c>
      <c r="H281" s="94">
        <v>0</v>
      </c>
    </row>
    <row r="282" spans="2:8" ht="16.2" thickBot="1">
      <c r="B282" s="95">
        <v>45093</v>
      </c>
      <c r="C282" s="92" t="s">
        <v>5059</v>
      </c>
      <c r="D282" s="93">
        <v>0.34027777777777773</v>
      </c>
      <c r="E282" s="92" t="s">
        <v>866</v>
      </c>
      <c r="F282" t="str">
        <f ca="1">INDEX(list!$C$2:$C$5034,MATCH(INDIRECT(ADDRESS(ROW(),COLUMN()-1)),list!$A$2:$A$5034,0))</f>
        <v>CPL - John CPL Cell</v>
      </c>
      <c r="G282" s="92" t="s">
        <v>5178</v>
      </c>
      <c r="H282" s="94">
        <v>0</v>
      </c>
    </row>
    <row r="283" spans="2:8" ht="16.2" thickBot="1">
      <c r="B283" s="95">
        <v>45093</v>
      </c>
      <c r="C283" s="92" t="s">
        <v>5060</v>
      </c>
      <c r="D283" s="93">
        <v>0.40347222222222223</v>
      </c>
      <c r="E283" s="92" t="s">
        <v>5156</v>
      </c>
      <c r="F283" t="e">
        <f ca="1">INDEX(list!$C$2:$C$5034,MATCH(INDIRECT(ADDRESS(ROW(),COLUMN()-1)),list!$A$2:$A$5034,0))</f>
        <v>#N/A</v>
      </c>
      <c r="G283" s="92" t="s">
        <v>5180</v>
      </c>
      <c r="H283" s="94">
        <v>4</v>
      </c>
    </row>
    <row r="284" spans="2:8" ht="16.2" thickBot="1">
      <c r="B284" s="95">
        <v>45093</v>
      </c>
      <c r="C284" s="92" t="s">
        <v>4906</v>
      </c>
      <c r="D284" s="93">
        <v>0.42638888888888887</v>
      </c>
      <c r="E284" s="92" t="s">
        <v>866</v>
      </c>
      <c r="F284" t="str">
        <f ca="1">INDEX(list!$C$2:$C$5034,MATCH(INDIRECT(ADDRESS(ROW(),COLUMN()-1)),list!$A$2:$A$5034,0))</f>
        <v>CPL - John CPL Cell</v>
      </c>
      <c r="G284" s="92" t="s">
        <v>5180</v>
      </c>
      <c r="H284" s="94">
        <v>1</v>
      </c>
    </row>
    <row r="285" spans="2:8" ht="16.2" thickBot="1">
      <c r="B285" s="95">
        <v>45093</v>
      </c>
      <c r="C285" s="92" t="s">
        <v>5043</v>
      </c>
      <c r="D285" s="93">
        <v>0.47916666666666669</v>
      </c>
      <c r="E285" s="92" t="s">
        <v>866</v>
      </c>
      <c r="F285" t="str">
        <f ca="1">INDEX(list!$C$2:$C$5034,MATCH(INDIRECT(ADDRESS(ROW(),COLUMN()-1)),list!$A$2:$A$5034,0))</f>
        <v>CPL - John CPL Cell</v>
      </c>
      <c r="G285" s="92" t="s">
        <v>5179</v>
      </c>
      <c r="H285" s="94">
        <v>33</v>
      </c>
    </row>
    <row r="286" spans="2:8" ht="16.2" thickBot="1">
      <c r="B286" s="95">
        <v>45093</v>
      </c>
      <c r="C286" s="92" t="s">
        <v>5061</v>
      </c>
      <c r="D286" s="93">
        <v>0.5625</v>
      </c>
      <c r="E286" s="92" t="s">
        <v>5170</v>
      </c>
      <c r="F286" t="e">
        <f ca="1">INDEX(list!$C$2:$C$5034,MATCH(INDIRECT(ADDRESS(ROW(),COLUMN()-1)),list!$A$2:$A$5034,0))</f>
        <v>#N/A</v>
      </c>
      <c r="G286" s="92" t="s">
        <v>5179</v>
      </c>
      <c r="H286" s="94">
        <v>2</v>
      </c>
    </row>
    <row r="287" spans="2:8" ht="16.2" thickBot="1">
      <c r="B287" s="95">
        <v>45093</v>
      </c>
      <c r="C287" s="92" t="s">
        <v>5062</v>
      </c>
      <c r="D287" s="93">
        <v>0.72083333333333333</v>
      </c>
      <c r="E287" s="92" t="s">
        <v>3256</v>
      </c>
      <c r="F287" t="str">
        <f ca="1">INDEX(list!$C$2:$C$5034,MATCH(INDIRECT(ADDRESS(ROW(),COLUMN()-1)),list!$A$2:$A$5034,0))</f>
        <v>SOCO - Dog (was RPT)</v>
      </c>
      <c r="G287" s="92" t="s">
        <v>5179</v>
      </c>
      <c r="H287" s="94">
        <v>3</v>
      </c>
    </row>
    <row r="288" spans="2:8" ht="16.2" thickBot="1">
      <c r="B288" s="95">
        <v>45094</v>
      </c>
      <c r="C288" s="92" t="s">
        <v>5063</v>
      </c>
      <c r="D288" s="93">
        <v>0.61597222222222225</v>
      </c>
      <c r="E288" s="92" t="s">
        <v>3149</v>
      </c>
      <c r="F288" t="str">
        <f ca="1">INDEX(list!$C$2:$C$5034,MATCH(INDIRECT(ADDRESS(ROW(),COLUMN()-1)),list!$A$2:$A$5034,0))</f>
        <v>Sonia Carrasco cell</v>
      </c>
      <c r="G288" s="92" t="s">
        <v>5178</v>
      </c>
      <c r="H288" s="94">
        <v>0</v>
      </c>
    </row>
    <row r="289" spans="2:8" ht="16.2" thickBot="1">
      <c r="B289" s="95">
        <v>45094</v>
      </c>
      <c r="C289" s="92" t="s">
        <v>4862</v>
      </c>
      <c r="D289" s="93">
        <v>0.85555555555555562</v>
      </c>
      <c r="E289" s="92" t="s">
        <v>3149</v>
      </c>
      <c r="F289" t="str">
        <f ca="1">INDEX(list!$C$2:$C$5034,MATCH(INDIRECT(ADDRESS(ROW(),COLUMN()-1)),list!$A$2:$A$5034,0))</f>
        <v>Sonia Carrasco cell</v>
      </c>
      <c r="G289" s="92" t="s">
        <v>5178</v>
      </c>
      <c r="H289" s="94">
        <v>0</v>
      </c>
    </row>
    <row r="290" spans="2:8" ht="16.2" thickBot="1">
      <c r="B290" s="95">
        <v>45094</v>
      </c>
      <c r="C290" s="92" t="s">
        <v>4862</v>
      </c>
      <c r="D290" s="93">
        <v>0.87430555555555556</v>
      </c>
      <c r="E290" s="92" t="s">
        <v>3149</v>
      </c>
      <c r="F290" t="str">
        <f ca="1">INDEX(list!$C$2:$C$5034,MATCH(INDIRECT(ADDRESS(ROW(),COLUMN()-1)),list!$A$2:$A$5034,0))</f>
        <v>Sonia Carrasco cell</v>
      </c>
      <c r="G290" s="92" t="s">
        <v>5180</v>
      </c>
      <c r="H290" s="94">
        <v>27</v>
      </c>
    </row>
    <row r="291" spans="2:8" ht="16.2" thickBot="1">
      <c r="B291" s="95">
        <v>45095</v>
      </c>
      <c r="C291" s="92" t="s">
        <v>5064</v>
      </c>
      <c r="D291" s="93">
        <v>0.45416666666666666</v>
      </c>
      <c r="E291" s="92" t="s">
        <v>2476</v>
      </c>
      <c r="F291" t="str">
        <f ca="1">INDEX(list!$C$2:$C$5034,MATCH(INDIRECT(ADDRESS(ROW(),COLUMN()-1)),list!$A$2:$A$5034,0))</f>
        <v>SOCO - Fax</v>
      </c>
      <c r="G291" s="92" t="s">
        <v>5180</v>
      </c>
      <c r="H291" s="94">
        <v>1</v>
      </c>
    </row>
    <row r="292" spans="2:8" ht="16.2" thickBot="1">
      <c r="B292" s="95">
        <v>45095</v>
      </c>
      <c r="C292" s="92" t="s">
        <v>5065</v>
      </c>
      <c r="D292" s="93">
        <v>0.50069444444444444</v>
      </c>
      <c r="E292" s="92" t="s">
        <v>3846</v>
      </c>
      <c r="F292" t="str">
        <f ca="1">INDEX(list!$C$2:$C$5034,MATCH(INDIRECT(ADDRESS(ROW(),COLUMN()-1)),list!$A$2:$A$5034,0))</f>
        <v>Roger Moreno cell</v>
      </c>
      <c r="G292" s="92" t="s">
        <v>5180</v>
      </c>
      <c r="H292" s="94">
        <v>4</v>
      </c>
    </row>
    <row r="293" spans="2:8" ht="16.2" thickBot="1">
      <c r="B293" s="95">
        <v>45095</v>
      </c>
      <c r="C293" s="92" t="s">
        <v>5066</v>
      </c>
      <c r="D293" s="93">
        <v>0.53472222222222221</v>
      </c>
      <c r="E293" s="92" t="s">
        <v>3846</v>
      </c>
      <c r="F293" t="str">
        <f ca="1">INDEX(list!$C$2:$C$5034,MATCH(INDIRECT(ADDRESS(ROW(),COLUMN()-1)),list!$A$2:$A$5034,0))</f>
        <v>Roger Moreno cell</v>
      </c>
      <c r="G293" s="92" t="s">
        <v>5179</v>
      </c>
      <c r="H293" s="94">
        <v>2</v>
      </c>
    </row>
    <row r="294" spans="2:8" ht="16.2" thickBot="1">
      <c r="B294" s="95">
        <v>45095</v>
      </c>
      <c r="C294" s="92" t="s">
        <v>5067</v>
      </c>
      <c r="D294" s="93">
        <v>0.56944444444444442</v>
      </c>
      <c r="E294" s="92" t="s">
        <v>3846</v>
      </c>
      <c r="F294" t="str">
        <f ca="1">INDEX(list!$C$2:$C$5034,MATCH(INDIRECT(ADDRESS(ROW(),COLUMN()-1)),list!$A$2:$A$5034,0))</f>
        <v>Roger Moreno cell</v>
      </c>
      <c r="G294" s="92" t="s">
        <v>5180</v>
      </c>
      <c r="H294" s="94">
        <v>7</v>
      </c>
    </row>
    <row r="295" spans="2:8" ht="16.2" thickBot="1">
      <c r="B295" s="95">
        <v>45095</v>
      </c>
      <c r="C295" s="92" t="s">
        <v>5068</v>
      </c>
      <c r="D295" s="93">
        <v>0.79027777777777775</v>
      </c>
      <c r="E295" s="92" t="s">
        <v>5163</v>
      </c>
      <c r="F295" t="e">
        <f ca="1">INDEX(list!$C$2:$C$5034,MATCH(INDIRECT(ADDRESS(ROW(),COLUMN()-1)),list!$A$2:$A$5034,0))</f>
        <v>#N/A</v>
      </c>
      <c r="G295" s="92" t="s">
        <v>5178</v>
      </c>
      <c r="H295" s="94">
        <v>0</v>
      </c>
    </row>
    <row r="296" spans="2:8" ht="16.2" thickBot="1">
      <c r="B296" s="95">
        <v>45096</v>
      </c>
      <c r="C296" s="92" t="s">
        <v>4983</v>
      </c>
      <c r="D296" s="93">
        <v>0.35972222222222222</v>
      </c>
      <c r="E296" s="92" t="s">
        <v>5170</v>
      </c>
      <c r="F296" t="e">
        <f ca="1">INDEX(list!$C$2:$C$5034,MATCH(INDIRECT(ADDRESS(ROW(),COLUMN()-1)),list!$A$2:$A$5034,0))</f>
        <v>#N/A</v>
      </c>
      <c r="G296" s="92" t="s">
        <v>5178</v>
      </c>
      <c r="H296" s="94">
        <v>0</v>
      </c>
    </row>
    <row r="297" spans="2:8" ht="16.2" thickBot="1">
      <c r="B297" s="95">
        <v>45096</v>
      </c>
      <c r="C297" s="92" t="s">
        <v>5069</v>
      </c>
      <c r="D297" s="93">
        <v>0.36458333333333331</v>
      </c>
      <c r="E297" s="92" t="s">
        <v>5170</v>
      </c>
      <c r="F297" t="e">
        <f ca="1">INDEX(list!$C$2:$C$5034,MATCH(INDIRECT(ADDRESS(ROW(),COLUMN()-1)),list!$A$2:$A$5034,0))</f>
        <v>#N/A</v>
      </c>
      <c r="G297" s="92" t="s">
        <v>5180</v>
      </c>
      <c r="H297" s="94">
        <v>1</v>
      </c>
    </row>
    <row r="298" spans="2:8" ht="16.2" thickBot="1">
      <c r="B298" s="95">
        <v>45096</v>
      </c>
      <c r="C298" s="92" t="s">
        <v>5070</v>
      </c>
      <c r="D298" s="93">
        <v>0.46458333333333335</v>
      </c>
      <c r="E298" s="92" t="s">
        <v>866</v>
      </c>
      <c r="F298" t="str">
        <f ca="1">INDEX(list!$C$2:$C$5034,MATCH(INDIRECT(ADDRESS(ROW(),COLUMN()-1)),list!$A$2:$A$5034,0))</f>
        <v>CPL - John CPL Cell</v>
      </c>
      <c r="G298" s="92" t="s">
        <v>5179</v>
      </c>
      <c r="H298" s="94">
        <v>3</v>
      </c>
    </row>
    <row r="299" spans="2:8" ht="16.2" thickBot="1">
      <c r="B299" s="95">
        <v>45096</v>
      </c>
      <c r="C299" s="92" t="s">
        <v>5071</v>
      </c>
      <c r="D299" s="93">
        <v>0.47430555555555554</v>
      </c>
      <c r="E299" s="92" t="s">
        <v>866</v>
      </c>
      <c r="F299" t="str">
        <f ca="1">INDEX(list!$C$2:$C$5034,MATCH(INDIRECT(ADDRESS(ROW(),COLUMN()-1)),list!$A$2:$A$5034,0))</f>
        <v>CPL - John CPL Cell</v>
      </c>
      <c r="G299" s="92" t="s">
        <v>5180</v>
      </c>
      <c r="H299" s="94">
        <v>5</v>
      </c>
    </row>
    <row r="300" spans="2:8" ht="16.2" thickBot="1">
      <c r="B300" s="95">
        <v>45096</v>
      </c>
      <c r="C300" s="92" t="s">
        <v>4896</v>
      </c>
      <c r="D300" s="93">
        <v>0.4826388888888889</v>
      </c>
      <c r="E300" s="92" t="s">
        <v>866</v>
      </c>
      <c r="F300" t="str">
        <f ca="1">INDEX(list!$C$2:$C$5034,MATCH(INDIRECT(ADDRESS(ROW(),COLUMN()-1)),list!$A$2:$A$5034,0))</f>
        <v>CPL - John CPL Cell</v>
      </c>
      <c r="G300" s="92" t="s">
        <v>5179</v>
      </c>
      <c r="H300" s="94">
        <v>4</v>
      </c>
    </row>
    <row r="301" spans="2:8" ht="16.2" thickBot="1">
      <c r="B301" s="95">
        <v>45096</v>
      </c>
      <c r="C301" s="92" t="s">
        <v>5072</v>
      </c>
      <c r="D301" s="93">
        <v>0.48680555555555555</v>
      </c>
      <c r="E301" s="92" t="s">
        <v>866</v>
      </c>
      <c r="F301" t="str">
        <f ca="1">INDEX(list!$C$2:$C$5034,MATCH(INDIRECT(ADDRESS(ROW(),COLUMN()-1)),list!$A$2:$A$5034,0))</f>
        <v>CPL - John CPL Cell</v>
      </c>
      <c r="G301" s="92" t="s">
        <v>5179</v>
      </c>
      <c r="H301" s="94">
        <v>4</v>
      </c>
    </row>
    <row r="302" spans="2:8" ht="16.2" thickBot="1">
      <c r="B302" s="95">
        <v>45096</v>
      </c>
      <c r="C302" s="92" t="s">
        <v>5000</v>
      </c>
      <c r="D302" s="93">
        <v>0.54375000000000007</v>
      </c>
      <c r="E302" s="92" t="s">
        <v>2266</v>
      </c>
      <c r="F302" t="str">
        <f ca="1">INDEX(list!$C$2:$C$5034,MATCH(INDIRECT(ADDRESS(ROW(),COLUMN()-1)),list!$A$2:$A$5034,0))</f>
        <v>Paul DeBaets</v>
      </c>
      <c r="G302" s="92" t="s">
        <v>5178</v>
      </c>
      <c r="H302" s="94">
        <v>0</v>
      </c>
    </row>
    <row r="303" spans="2:8" ht="16.2" thickBot="1">
      <c r="B303" s="95">
        <v>45096</v>
      </c>
      <c r="C303" s="92" t="s">
        <v>5073</v>
      </c>
      <c r="D303" s="93">
        <v>0.78263888888888899</v>
      </c>
      <c r="E303" s="92" t="s">
        <v>473</v>
      </c>
      <c r="F303" t="str">
        <f ca="1">INDEX(list!$C$2:$C$5034,MATCH(INDIRECT(ADDRESS(ROW(),COLUMN()-1)),list!$A$2:$A$5034,0))</f>
        <v>Kc Youngdale</v>
      </c>
      <c r="G303" s="92" t="s">
        <v>5179</v>
      </c>
      <c r="H303" s="94">
        <v>17</v>
      </c>
    </row>
    <row r="304" spans="2:8" ht="16.2" thickBot="1">
      <c r="B304" s="95">
        <v>45097</v>
      </c>
      <c r="C304" s="92" t="s">
        <v>5074</v>
      </c>
      <c r="D304" s="93">
        <v>0.31041666666666667</v>
      </c>
      <c r="E304" s="92" t="s">
        <v>5156</v>
      </c>
      <c r="F304" t="e">
        <f ca="1">INDEX(list!$C$2:$C$5034,MATCH(INDIRECT(ADDRESS(ROW(),COLUMN()-1)),list!$A$2:$A$5034,0))</f>
        <v>#N/A</v>
      </c>
      <c r="G304" s="92" t="s">
        <v>5179</v>
      </c>
      <c r="H304" s="94">
        <v>2</v>
      </c>
    </row>
    <row r="305" spans="2:8" ht="16.2" thickBot="1">
      <c r="B305" s="95">
        <v>45097</v>
      </c>
      <c r="C305" s="92" t="s">
        <v>5075</v>
      </c>
      <c r="D305" s="93">
        <v>0.46458333333333335</v>
      </c>
      <c r="E305" s="92" t="s">
        <v>131</v>
      </c>
      <c r="F305" t="str">
        <f ca="1">INDEX(list!$C$2:$C$5034,MATCH(INDIRECT(ADDRESS(ROW(),COLUMN()-1)),list!$A$2:$A$5034,0))</f>
        <v>Kevin Laubach</v>
      </c>
      <c r="G305" s="92" t="s">
        <v>5179</v>
      </c>
      <c r="H305" s="94">
        <v>4</v>
      </c>
    </row>
    <row r="306" spans="2:8" ht="16.2" thickBot="1">
      <c r="B306" s="95">
        <v>45097</v>
      </c>
      <c r="C306" s="92" t="s">
        <v>5071</v>
      </c>
      <c r="D306" s="93">
        <v>0.47222222222222227</v>
      </c>
      <c r="E306" s="92" t="s">
        <v>2678</v>
      </c>
      <c r="F306" t="str">
        <f ca="1">INDEX(list!$C$2:$C$5034,MATCH(INDIRECT(ADDRESS(ROW(),COLUMN()-1)),list!$A$2:$A$5034,0))</f>
        <v>Pam Houseknecht cell</v>
      </c>
      <c r="G306" s="92" t="s">
        <v>5179</v>
      </c>
      <c r="H306" s="94">
        <v>2</v>
      </c>
    </row>
    <row r="307" spans="2:8" ht="16.2" thickBot="1">
      <c r="B307" s="95">
        <v>45097</v>
      </c>
      <c r="C307" s="92" t="s">
        <v>4937</v>
      </c>
      <c r="D307" s="93">
        <v>0.52569444444444446</v>
      </c>
      <c r="E307" s="92" t="s">
        <v>3846</v>
      </c>
      <c r="F307" t="str">
        <f ca="1">INDEX(list!$C$2:$C$5034,MATCH(INDIRECT(ADDRESS(ROW(),COLUMN()-1)),list!$A$2:$A$5034,0))</f>
        <v>Roger Moreno cell</v>
      </c>
      <c r="G307" s="92" t="s">
        <v>5179</v>
      </c>
      <c r="H307" s="94">
        <v>10</v>
      </c>
    </row>
    <row r="308" spans="2:8" ht="16.2" thickBot="1">
      <c r="B308" s="95">
        <v>45097</v>
      </c>
      <c r="C308" s="92" t="s">
        <v>5076</v>
      </c>
      <c r="D308" s="93">
        <v>0.79722222222222217</v>
      </c>
      <c r="E308" s="92" t="s">
        <v>3149</v>
      </c>
      <c r="F308" t="str">
        <f ca="1">INDEX(list!$C$2:$C$5034,MATCH(INDIRECT(ADDRESS(ROW(),COLUMN()-1)),list!$A$2:$A$5034,0))</f>
        <v>Sonia Carrasco cell</v>
      </c>
      <c r="G308" s="92" t="s">
        <v>5179</v>
      </c>
      <c r="H308" s="94">
        <v>1</v>
      </c>
    </row>
    <row r="309" spans="2:8" ht="16.2" thickBot="1">
      <c r="B309" s="95">
        <v>45097</v>
      </c>
      <c r="C309" s="92" t="s">
        <v>5077</v>
      </c>
      <c r="D309" s="93">
        <v>0.79791666666666661</v>
      </c>
      <c r="E309" s="92" t="s">
        <v>3149</v>
      </c>
      <c r="F309" t="str">
        <f ca="1">INDEX(list!$C$2:$C$5034,MATCH(INDIRECT(ADDRESS(ROW(),COLUMN()-1)),list!$A$2:$A$5034,0))</f>
        <v>Sonia Carrasco cell</v>
      </c>
      <c r="G309" s="92" t="s">
        <v>5180</v>
      </c>
      <c r="H309" s="94">
        <v>1</v>
      </c>
    </row>
    <row r="310" spans="2:8" ht="16.2" thickBot="1">
      <c r="B310" s="95">
        <v>45097</v>
      </c>
      <c r="C310" s="92" t="s">
        <v>5078</v>
      </c>
      <c r="D310" s="93">
        <v>0.7993055555555556</v>
      </c>
      <c r="E310" s="92" t="s">
        <v>3149</v>
      </c>
      <c r="F310" t="str">
        <f ca="1">INDEX(list!$C$2:$C$5034,MATCH(INDIRECT(ADDRESS(ROW(),COLUMN()-1)),list!$A$2:$A$5034,0))</f>
        <v>Sonia Carrasco cell</v>
      </c>
      <c r="G310" s="92" t="s">
        <v>5179</v>
      </c>
      <c r="H310" s="94">
        <v>1</v>
      </c>
    </row>
    <row r="311" spans="2:8" ht="16.2" thickBot="1">
      <c r="B311" s="95">
        <v>45097</v>
      </c>
      <c r="C311" s="92" t="s">
        <v>5079</v>
      </c>
      <c r="D311" s="93">
        <v>0.80833333333333324</v>
      </c>
      <c r="E311" s="92" t="s">
        <v>3149</v>
      </c>
      <c r="F311" t="str">
        <f ca="1">INDEX(list!$C$2:$C$5034,MATCH(INDIRECT(ADDRESS(ROW(),COLUMN()-1)),list!$A$2:$A$5034,0))</f>
        <v>Sonia Carrasco cell</v>
      </c>
      <c r="G311" s="92" t="s">
        <v>5179</v>
      </c>
      <c r="H311" s="94">
        <v>13</v>
      </c>
    </row>
    <row r="312" spans="2:8" ht="16.2" thickBot="1">
      <c r="B312" s="95">
        <v>45097</v>
      </c>
      <c r="C312" s="92" t="s">
        <v>5080</v>
      </c>
      <c r="D312" s="93">
        <v>0.87916666666666676</v>
      </c>
      <c r="E312" s="92" t="s">
        <v>2266</v>
      </c>
      <c r="F312" t="str">
        <f ca="1">INDEX(list!$C$2:$C$5034,MATCH(INDIRECT(ADDRESS(ROW(),COLUMN()-1)),list!$A$2:$A$5034,0))</f>
        <v>Paul DeBaets</v>
      </c>
      <c r="G312" s="92" t="s">
        <v>5179</v>
      </c>
      <c r="H312" s="94">
        <v>21</v>
      </c>
    </row>
    <row r="313" spans="2:8" ht="16.2" thickBot="1">
      <c r="B313" s="95">
        <v>45098</v>
      </c>
      <c r="C313" s="92" t="s">
        <v>5081</v>
      </c>
      <c r="D313" s="93">
        <v>0.37708333333333338</v>
      </c>
      <c r="E313" s="92" t="s">
        <v>866</v>
      </c>
      <c r="F313" t="str">
        <f ca="1">INDEX(list!$C$2:$C$5034,MATCH(INDIRECT(ADDRESS(ROW(),COLUMN()-1)),list!$A$2:$A$5034,0))</f>
        <v>CPL - John CPL Cell</v>
      </c>
      <c r="G313" s="92" t="s">
        <v>5180</v>
      </c>
      <c r="H313" s="94">
        <v>62</v>
      </c>
    </row>
    <row r="314" spans="2:8" ht="16.2" thickBot="1">
      <c r="B314" s="95">
        <v>45098</v>
      </c>
      <c r="C314" s="92" t="s">
        <v>5082</v>
      </c>
      <c r="D314" s="93">
        <v>0.55763888888888891</v>
      </c>
      <c r="E314" s="92" t="s">
        <v>3149</v>
      </c>
      <c r="F314" t="str">
        <f ca="1">INDEX(list!$C$2:$C$5034,MATCH(INDIRECT(ADDRESS(ROW(),COLUMN()-1)),list!$A$2:$A$5034,0))</f>
        <v>Sonia Carrasco cell</v>
      </c>
      <c r="G314" s="92" t="s">
        <v>5179</v>
      </c>
      <c r="H314" s="94">
        <v>4</v>
      </c>
    </row>
    <row r="315" spans="2:8" ht="16.2" thickBot="1">
      <c r="B315" s="95">
        <v>45098</v>
      </c>
      <c r="C315" s="92" t="s">
        <v>4909</v>
      </c>
      <c r="D315" s="93">
        <v>0.76458333333333339</v>
      </c>
      <c r="E315" s="92" t="s">
        <v>3179</v>
      </c>
      <c r="F315" t="str">
        <f ca="1">INDEX(list!$C$2:$C$5034,MATCH(INDIRECT(ADDRESS(ROW(),COLUMN()-1)),list!$A$2:$A$5034,0))</f>
        <v>361 - Robin Rutherford</v>
      </c>
      <c r="G315" s="92" t="s">
        <v>5180</v>
      </c>
      <c r="H315" s="94">
        <v>54</v>
      </c>
    </row>
    <row r="316" spans="2:8" ht="16.2" thickBot="1">
      <c r="B316" s="95">
        <v>45098</v>
      </c>
      <c r="C316" s="92" t="s">
        <v>4840</v>
      </c>
      <c r="D316" s="93">
        <v>0.8208333333333333</v>
      </c>
      <c r="E316" s="92" t="s">
        <v>2266</v>
      </c>
      <c r="F316" t="str">
        <f ca="1">INDEX(list!$C$2:$C$5034,MATCH(INDIRECT(ADDRESS(ROW(),COLUMN()-1)),list!$A$2:$A$5034,0))</f>
        <v>Paul DeBaets</v>
      </c>
      <c r="G316" s="92" t="s">
        <v>5179</v>
      </c>
      <c r="H316" s="94">
        <v>6</v>
      </c>
    </row>
    <row r="317" spans="2:8" ht="16.2" thickBot="1">
      <c r="B317" s="95">
        <v>45099</v>
      </c>
      <c r="C317" s="92" t="s">
        <v>5083</v>
      </c>
      <c r="D317" s="93">
        <v>0.34861111111111115</v>
      </c>
      <c r="E317" s="92" t="s">
        <v>5172</v>
      </c>
      <c r="F317" t="e">
        <f ca="1">INDEX(list!$C$2:$C$5034,MATCH(INDIRECT(ADDRESS(ROW(),COLUMN()-1)),list!$A$2:$A$5034,0))</f>
        <v>#N/A</v>
      </c>
      <c r="G317" s="92" t="s">
        <v>5178</v>
      </c>
      <c r="H317" s="94">
        <v>0</v>
      </c>
    </row>
    <row r="318" spans="2:8" ht="16.2" thickBot="1">
      <c r="B318" s="95">
        <v>45099</v>
      </c>
      <c r="C318" s="92" t="s">
        <v>5084</v>
      </c>
      <c r="D318" s="93">
        <v>0.43611111111111112</v>
      </c>
      <c r="E318" s="92" t="s">
        <v>5173</v>
      </c>
      <c r="F318" t="e">
        <f ca="1">INDEX(list!$C$2:$C$5034,MATCH(INDIRECT(ADDRESS(ROW(),COLUMN()-1)),list!$A$2:$A$5034,0))</f>
        <v>#N/A</v>
      </c>
      <c r="G318" s="92" t="s">
        <v>5180</v>
      </c>
      <c r="H318" s="94">
        <v>1</v>
      </c>
    </row>
    <row r="319" spans="2:8" ht="16.2" thickBot="1">
      <c r="B319" s="95">
        <v>45099</v>
      </c>
      <c r="C319" s="92" t="s">
        <v>5085</v>
      </c>
      <c r="D319" s="93">
        <v>0.43611111111111112</v>
      </c>
      <c r="E319" s="92" t="s">
        <v>3428</v>
      </c>
      <c r="F319" t="str">
        <f ca="1">INDEX(list!$C$2:$C$5034,MATCH(INDIRECT(ADDRESS(ROW(),COLUMN()-1)),list!$A$2:$A$5034,0))</f>
        <v>HelpGuide Google Voice</v>
      </c>
      <c r="G319" s="92" t="s">
        <v>5180</v>
      </c>
      <c r="H319" s="94">
        <v>0</v>
      </c>
    </row>
    <row r="320" spans="2:8" ht="16.2" thickBot="1">
      <c r="B320" s="95">
        <v>45099</v>
      </c>
      <c r="C320" s="92" t="s">
        <v>5086</v>
      </c>
      <c r="D320" s="93">
        <v>0.49236111111111108</v>
      </c>
      <c r="E320" s="92" t="s">
        <v>866</v>
      </c>
      <c r="F320" t="str">
        <f ca="1">INDEX(list!$C$2:$C$5034,MATCH(INDIRECT(ADDRESS(ROW(),COLUMN()-1)),list!$A$2:$A$5034,0))</f>
        <v>CPL - John CPL Cell</v>
      </c>
      <c r="G320" s="92" t="s">
        <v>5178</v>
      </c>
      <c r="H320" s="94">
        <v>0</v>
      </c>
    </row>
    <row r="321" spans="2:8" ht="16.2" thickBot="1">
      <c r="B321" s="95">
        <v>45099</v>
      </c>
      <c r="C321" s="92" t="s">
        <v>5087</v>
      </c>
      <c r="D321" s="93">
        <v>0.59305555555555556</v>
      </c>
      <c r="E321" s="92" t="s">
        <v>5154</v>
      </c>
      <c r="F321" t="e">
        <f ca="1">INDEX(list!$C$2:$C$5034,MATCH(INDIRECT(ADDRESS(ROW(),COLUMN()-1)),list!$A$2:$A$5034,0))</f>
        <v>#N/A</v>
      </c>
      <c r="G321" s="92" t="s">
        <v>5180</v>
      </c>
      <c r="H321" s="94">
        <v>1</v>
      </c>
    </row>
    <row r="322" spans="2:8" ht="16.2" thickBot="1">
      <c r="B322" s="95">
        <v>45099</v>
      </c>
      <c r="C322" s="92" t="s">
        <v>5088</v>
      </c>
      <c r="D322" s="93">
        <v>0.78263888888888899</v>
      </c>
      <c r="E322" s="92" t="s">
        <v>1214</v>
      </c>
      <c r="F322" t="str">
        <f ca="1">INDEX(list!$C$2:$C$5034,MATCH(INDIRECT(ADDRESS(ROW(),COLUMN()-1)),list!$A$2:$A$5034,0))</f>
        <v>CPL - Cindy Swanson cell</v>
      </c>
      <c r="G322" s="92" t="s">
        <v>5179</v>
      </c>
      <c r="H322" s="94">
        <v>5</v>
      </c>
    </row>
    <row r="323" spans="2:8" ht="16.2" thickBot="1">
      <c r="B323" s="95">
        <v>45100</v>
      </c>
      <c r="C323" s="92" t="s">
        <v>5089</v>
      </c>
      <c r="D323" s="93">
        <v>0.32013888888888892</v>
      </c>
      <c r="E323" s="92" t="s">
        <v>3149</v>
      </c>
      <c r="F323" t="str">
        <f ca="1">INDEX(list!$C$2:$C$5034,MATCH(INDIRECT(ADDRESS(ROW(),COLUMN()-1)),list!$A$2:$A$5034,0))</f>
        <v>Sonia Carrasco cell</v>
      </c>
      <c r="G323" s="92" t="s">
        <v>5179</v>
      </c>
      <c r="H323" s="94">
        <v>1</v>
      </c>
    </row>
    <row r="324" spans="2:8" ht="16.2" thickBot="1">
      <c r="B324" s="95">
        <v>45100</v>
      </c>
      <c r="C324" s="92" t="s">
        <v>5089</v>
      </c>
      <c r="D324" s="93">
        <v>0.31944444444444448</v>
      </c>
      <c r="E324" s="92" t="s">
        <v>866</v>
      </c>
      <c r="F324" t="str">
        <f ca="1">INDEX(list!$C$2:$C$5034,MATCH(INDIRECT(ADDRESS(ROW(),COLUMN()-1)),list!$A$2:$A$5034,0))</f>
        <v>CPL - John CPL Cell</v>
      </c>
      <c r="G324" s="92" t="s">
        <v>5178</v>
      </c>
      <c r="H324" s="94">
        <v>0</v>
      </c>
    </row>
    <row r="325" spans="2:8" ht="16.2" thickBot="1">
      <c r="B325" s="95">
        <v>45100</v>
      </c>
      <c r="C325" s="92" t="s">
        <v>5089</v>
      </c>
      <c r="D325" s="93">
        <v>0.32013888888888892</v>
      </c>
      <c r="E325" s="92" t="s">
        <v>3149</v>
      </c>
      <c r="F325" t="str">
        <f ca="1">INDEX(list!$C$2:$C$5034,MATCH(INDIRECT(ADDRESS(ROW(),COLUMN()-1)),list!$A$2:$A$5034,0))</f>
        <v>Sonia Carrasco cell</v>
      </c>
      <c r="G325" s="92" t="s">
        <v>5180</v>
      </c>
      <c r="H325" s="94">
        <v>1</v>
      </c>
    </row>
    <row r="326" spans="2:8" ht="16.2" thickBot="1">
      <c r="B326" s="95">
        <v>45100</v>
      </c>
      <c r="C326" s="92" t="s">
        <v>5090</v>
      </c>
      <c r="D326" s="93">
        <v>0.32083333333333336</v>
      </c>
      <c r="E326" s="92" t="s">
        <v>3939</v>
      </c>
      <c r="F326" t="e">
        <f ca="1">INDEX(list!$C$2:$C$5034,MATCH(INDIRECT(ADDRESS(ROW(),COLUMN()-1)),list!$A$2:$A$5034,0))</f>
        <v>#N/A</v>
      </c>
      <c r="G326" s="92" t="s">
        <v>5179</v>
      </c>
      <c r="H326" s="94">
        <v>1</v>
      </c>
    </row>
    <row r="327" spans="2:8" ht="16.2" thickBot="1">
      <c r="B327" s="95">
        <v>45100</v>
      </c>
      <c r="C327" s="92" t="s">
        <v>5090</v>
      </c>
      <c r="D327" s="93">
        <v>0.32013888888888892</v>
      </c>
      <c r="E327" s="92" t="s">
        <v>3149</v>
      </c>
      <c r="F327" t="str">
        <f ca="1">INDEX(list!$C$2:$C$5034,MATCH(INDIRECT(ADDRESS(ROW(),COLUMN()-1)),list!$A$2:$A$5034,0))</f>
        <v>Sonia Carrasco cell</v>
      </c>
      <c r="G327" s="92" t="s">
        <v>5178</v>
      </c>
      <c r="H327" s="94">
        <v>0</v>
      </c>
    </row>
    <row r="328" spans="2:8" ht="16.2" thickBot="1">
      <c r="B328" s="95">
        <v>45100</v>
      </c>
      <c r="C328" s="92" t="s">
        <v>5091</v>
      </c>
      <c r="D328" s="93">
        <v>0.32222222222222224</v>
      </c>
      <c r="E328" s="92" t="s">
        <v>3149</v>
      </c>
      <c r="F328" t="str">
        <f ca="1">INDEX(list!$C$2:$C$5034,MATCH(INDIRECT(ADDRESS(ROW(),COLUMN()-1)),list!$A$2:$A$5034,0))</f>
        <v>Sonia Carrasco cell</v>
      </c>
      <c r="G328" s="92" t="s">
        <v>5180</v>
      </c>
      <c r="H328" s="94">
        <v>2</v>
      </c>
    </row>
    <row r="329" spans="2:8" ht="16.2" thickBot="1">
      <c r="B329" s="95">
        <v>45100</v>
      </c>
      <c r="C329" s="92" t="s">
        <v>5092</v>
      </c>
      <c r="D329" s="93">
        <v>0.32222222222222224</v>
      </c>
      <c r="E329" s="92" t="s">
        <v>866</v>
      </c>
      <c r="F329" t="str">
        <f ca="1">INDEX(list!$C$2:$C$5034,MATCH(INDIRECT(ADDRESS(ROW(),COLUMN()-1)),list!$A$2:$A$5034,0))</f>
        <v>CPL - John CPL Cell</v>
      </c>
      <c r="G329" s="92" t="s">
        <v>5180</v>
      </c>
      <c r="H329" s="94">
        <v>0</v>
      </c>
    </row>
    <row r="330" spans="2:8" ht="16.2" thickBot="1">
      <c r="B330" s="95">
        <v>45100</v>
      </c>
      <c r="C330" s="92" t="s">
        <v>5093</v>
      </c>
      <c r="D330" s="93">
        <v>0.32916666666666666</v>
      </c>
      <c r="E330" s="92" t="s">
        <v>866</v>
      </c>
      <c r="F330" t="str">
        <f ca="1">INDEX(list!$C$2:$C$5034,MATCH(INDIRECT(ADDRESS(ROW(),COLUMN()-1)),list!$A$2:$A$5034,0))</f>
        <v>CPL - John CPL Cell</v>
      </c>
      <c r="G330" s="92" t="s">
        <v>5179</v>
      </c>
      <c r="H330" s="94">
        <v>9</v>
      </c>
    </row>
    <row r="331" spans="2:8" ht="16.2" thickBot="1">
      <c r="B331" s="95">
        <v>45100</v>
      </c>
      <c r="C331" s="92" t="s">
        <v>4998</v>
      </c>
      <c r="D331" s="93">
        <v>0.42152777777777778</v>
      </c>
      <c r="E331" s="92" t="s">
        <v>3583</v>
      </c>
      <c r="F331" t="str">
        <f ca="1">INDEX(list!$C$2:$C$5034,MATCH(INDIRECT(ADDRESS(ROW(),COLUMN()-1)),list!$A$2:$A$5034,0))</f>
        <v>PDM - Don Hoffman</v>
      </c>
      <c r="G331" s="92" t="s">
        <v>5178</v>
      </c>
      <c r="H331" s="94">
        <v>0</v>
      </c>
    </row>
    <row r="332" spans="2:8" ht="16.2" thickBot="1">
      <c r="B332" s="95">
        <v>45100</v>
      </c>
      <c r="C332" s="92" t="s">
        <v>5094</v>
      </c>
      <c r="D332" s="93">
        <v>0.4458333333333333</v>
      </c>
      <c r="E332" s="92" t="s">
        <v>3583</v>
      </c>
      <c r="F332" t="str">
        <f ca="1">INDEX(list!$C$2:$C$5034,MATCH(INDIRECT(ADDRESS(ROW(),COLUMN()-1)),list!$A$2:$A$5034,0))</f>
        <v>PDM - Don Hoffman</v>
      </c>
      <c r="G332" s="92" t="s">
        <v>5178</v>
      </c>
      <c r="H332" s="94">
        <v>0</v>
      </c>
    </row>
    <row r="333" spans="2:8" ht="16.2" thickBot="1">
      <c r="B333" s="95">
        <v>45100</v>
      </c>
      <c r="C333" s="92" t="s">
        <v>4948</v>
      </c>
      <c r="D333" s="93">
        <v>0.74097222222222225</v>
      </c>
      <c r="E333" s="92" t="s">
        <v>3583</v>
      </c>
      <c r="F333" t="str">
        <f ca="1">INDEX(list!$C$2:$C$5034,MATCH(INDIRECT(ADDRESS(ROW(),COLUMN()-1)),list!$A$2:$A$5034,0))</f>
        <v>PDM - Don Hoffman</v>
      </c>
      <c r="G333" s="92" t="s">
        <v>5179</v>
      </c>
      <c r="H333" s="94">
        <v>15</v>
      </c>
    </row>
    <row r="334" spans="2:8" ht="16.2" thickBot="1">
      <c r="B334" s="95">
        <v>45100</v>
      </c>
      <c r="C334" s="92" t="s">
        <v>4859</v>
      </c>
      <c r="D334" s="93">
        <v>0.80625000000000002</v>
      </c>
      <c r="E334" s="92" t="s">
        <v>866</v>
      </c>
      <c r="F334" t="str">
        <f ca="1">INDEX(list!$C$2:$C$5034,MATCH(INDIRECT(ADDRESS(ROW(),COLUMN()-1)),list!$A$2:$A$5034,0))</f>
        <v>CPL - John CPL Cell</v>
      </c>
      <c r="G334" s="92" t="s">
        <v>5178</v>
      </c>
      <c r="H334" s="94">
        <v>0</v>
      </c>
    </row>
    <row r="335" spans="2:8" ht="16.2" thickBot="1">
      <c r="B335" s="95">
        <v>45101</v>
      </c>
      <c r="C335" s="92" t="s">
        <v>4942</v>
      </c>
      <c r="D335" s="93">
        <v>0.29444444444444445</v>
      </c>
      <c r="E335" s="92" t="s">
        <v>3149</v>
      </c>
      <c r="F335" t="str">
        <f ca="1">INDEX(list!$C$2:$C$5034,MATCH(INDIRECT(ADDRESS(ROW(),COLUMN()-1)),list!$A$2:$A$5034,0))</f>
        <v>Sonia Carrasco cell</v>
      </c>
      <c r="G335" s="92" t="s">
        <v>5178</v>
      </c>
      <c r="H335" s="94">
        <v>0</v>
      </c>
    </row>
    <row r="336" spans="2:8" ht="16.2" thickBot="1">
      <c r="B336" s="95">
        <v>45101</v>
      </c>
      <c r="C336" s="92" t="s">
        <v>5095</v>
      </c>
      <c r="D336" s="93">
        <v>0.29791666666666666</v>
      </c>
      <c r="E336" s="92" t="s">
        <v>3149</v>
      </c>
      <c r="F336" t="str">
        <f ca="1">INDEX(list!$C$2:$C$5034,MATCH(INDIRECT(ADDRESS(ROW(),COLUMN()-1)),list!$A$2:$A$5034,0))</f>
        <v>Sonia Carrasco cell</v>
      </c>
      <c r="G336" s="92" t="s">
        <v>5179</v>
      </c>
      <c r="H336" s="94">
        <v>2</v>
      </c>
    </row>
    <row r="337" spans="2:8" ht="16.2" thickBot="1">
      <c r="B337" s="95">
        <v>45101</v>
      </c>
      <c r="C337" s="92" t="s">
        <v>5096</v>
      </c>
      <c r="D337" s="93">
        <v>0.49513888888888885</v>
      </c>
      <c r="E337" s="92" t="s">
        <v>3149</v>
      </c>
      <c r="F337" t="str">
        <f ca="1">INDEX(list!$C$2:$C$5034,MATCH(INDIRECT(ADDRESS(ROW(),COLUMN()-1)),list!$A$2:$A$5034,0))</f>
        <v>Sonia Carrasco cell</v>
      </c>
      <c r="G337" s="92" t="s">
        <v>5180</v>
      </c>
      <c r="H337" s="94">
        <v>1</v>
      </c>
    </row>
    <row r="338" spans="2:8" ht="16.2" thickBot="1">
      <c r="B338" s="95">
        <v>45101</v>
      </c>
      <c r="C338" s="92" t="s">
        <v>5097</v>
      </c>
      <c r="D338" s="93">
        <v>0.49513888888888885</v>
      </c>
      <c r="E338" s="92" t="s">
        <v>3149</v>
      </c>
      <c r="F338" t="str">
        <f ca="1">INDEX(list!$C$2:$C$5034,MATCH(INDIRECT(ADDRESS(ROW(),COLUMN()-1)),list!$A$2:$A$5034,0))</f>
        <v>Sonia Carrasco cell</v>
      </c>
      <c r="G338" s="92" t="s">
        <v>5180</v>
      </c>
      <c r="H338" s="94">
        <v>0</v>
      </c>
    </row>
    <row r="339" spans="2:8" ht="16.2" thickBot="1">
      <c r="B339" s="95">
        <v>45101</v>
      </c>
      <c r="C339" s="92" t="s">
        <v>5098</v>
      </c>
      <c r="D339" s="93">
        <v>0.49791666666666662</v>
      </c>
      <c r="E339" s="92" t="s">
        <v>3149</v>
      </c>
      <c r="F339" t="str">
        <f ca="1">INDEX(list!$C$2:$C$5034,MATCH(INDIRECT(ADDRESS(ROW(),COLUMN()-1)),list!$A$2:$A$5034,0))</f>
        <v>Sonia Carrasco cell</v>
      </c>
      <c r="G339" s="92" t="s">
        <v>5180</v>
      </c>
      <c r="H339" s="94">
        <v>1</v>
      </c>
    </row>
    <row r="340" spans="2:8" ht="16.2" thickBot="1">
      <c r="B340" s="95">
        <v>45101</v>
      </c>
      <c r="C340" s="92" t="s">
        <v>5098</v>
      </c>
      <c r="D340" s="93">
        <v>0.49791666666666662</v>
      </c>
      <c r="E340" s="92" t="s">
        <v>3149</v>
      </c>
      <c r="F340" t="str">
        <f ca="1">INDEX(list!$C$2:$C$5034,MATCH(INDIRECT(ADDRESS(ROW(),COLUMN()-1)),list!$A$2:$A$5034,0))</f>
        <v>Sonia Carrasco cell</v>
      </c>
      <c r="G340" s="92" t="s">
        <v>5179</v>
      </c>
      <c r="H340" s="94">
        <v>1</v>
      </c>
    </row>
    <row r="341" spans="2:8" ht="16.2" thickBot="1">
      <c r="B341" s="95">
        <v>45101</v>
      </c>
      <c r="C341" s="92" t="s">
        <v>5099</v>
      </c>
      <c r="D341" s="93">
        <v>0.53055555555555556</v>
      </c>
      <c r="E341" s="92" t="s">
        <v>837</v>
      </c>
      <c r="F341" t="str">
        <f ca="1">INDEX(list!$C$2:$C$5034,MATCH(INDIRECT(ADDRESS(ROW(),COLUMN()-1)),list!$A$2:$A$5034,0))</f>
        <v>John Evans</v>
      </c>
      <c r="G341" s="92" t="s">
        <v>5179</v>
      </c>
      <c r="H341" s="94">
        <v>6</v>
      </c>
    </row>
    <row r="342" spans="2:8" ht="16.2" thickBot="1">
      <c r="B342" s="95">
        <v>45101</v>
      </c>
      <c r="C342" s="92" t="s">
        <v>4976</v>
      </c>
      <c r="D342" s="93">
        <v>0.55138888888888882</v>
      </c>
      <c r="E342" s="92" t="s">
        <v>5174</v>
      </c>
      <c r="F342" t="e">
        <f ca="1">INDEX(list!$C$2:$C$5034,MATCH(INDIRECT(ADDRESS(ROW(),COLUMN()-1)),list!$A$2:$A$5034,0))</f>
        <v>#N/A</v>
      </c>
      <c r="G342" s="92" t="s">
        <v>5179</v>
      </c>
      <c r="H342" s="94">
        <v>2</v>
      </c>
    </row>
    <row r="343" spans="2:8" ht="16.2" thickBot="1">
      <c r="B343" s="95">
        <v>45101</v>
      </c>
      <c r="C343" s="92" t="s">
        <v>4908</v>
      </c>
      <c r="D343" s="93">
        <v>0.55277777777777781</v>
      </c>
      <c r="E343" s="92" t="s">
        <v>837</v>
      </c>
      <c r="F343" t="str">
        <f ca="1">INDEX(list!$C$2:$C$5034,MATCH(INDIRECT(ADDRESS(ROW(),COLUMN()-1)),list!$A$2:$A$5034,0))</f>
        <v>John Evans</v>
      </c>
      <c r="G343" s="92" t="s">
        <v>5180</v>
      </c>
      <c r="H343" s="94">
        <v>1</v>
      </c>
    </row>
    <row r="344" spans="2:8" ht="16.2" thickBot="1">
      <c r="B344" s="95">
        <v>45101</v>
      </c>
      <c r="C344" s="92" t="s">
        <v>5061</v>
      </c>
      <c r="D344" s="93">
        <v>0.5625</v>
      </c>
      <c r="E344" s="92" t="s">
        <v>3879</v>
      </c>
      <c r="F344" t="str">
        <f ca="1">INDEX(list!$C$2:$C$5034,MATCH(INDIRECT(ADDRESS(ROW(),COLUMN()-1)),list!$A$2:$A$5034,0))</f>
        <v>OE - Ocean Imports office number</v>
      </c>
      <c r="G344" s="92" t="s">
        <v>5180</v>
      </c>
      <c r="H344" s="94">
        <v>2</v>
      </c>
    </row>
    <row r="345" spans="2:8" ht="16.2" thickBot="1">
      <c r="B345" s="95">
        <v>45101</v>
      </c>
      <c r="C345" s="92" t="s">
        <v>4921</v>
      </c>
      <c r="D345" s="93">
        <v>0.60069444444444442</v>
      </c>
      <c r="E345" s="92" t="s">
        <v>3149</v>
      </c>
      <c r="F345" t="str">
        <f ca="1">INDEX(list!$C$2:$C$5034,MATCH(INDIRECT(ADDRESS(ROW(),COLUMN()-1)),list!$A$2:$A$5034,0))</f>
        <v>Sonia Carrasco cell</v>
      </c>
      <c r="G345" s="92" t="s">
        <v>5179</v>
      </c>
      <c r="H345" s="94">
        <v>13</v>
      </c>
    </row>
    <row r="346" spans="2:8" ht="16.2" thickBot="1">
      <c r="B346" s="95">
        <v>45101</v>
      </c>
      <c r="C346" s="92" t="s">
        <v>5100</v>
      </c>
      <c r="D346" s="93">
        <v>0.62569444444444444</v>
      </c>
      <c r="E346" s="92" t="s">
        <v>3149</v>
      </c>
      <c r="F346" t="str">
        <f ca="1">INDEX(list!$C$2:$C$5034,MATCH(INDIRECT(ADDRESS(ROW(),COLUMN()-1)),list!$A$2:$A$5034,0))</f>
        <v>Sonia Carrasco cell</v>
      </c>
      <c r="G346" s="92" t="s">
        <v>5179</v>
      </c>
      <c r="H346" s="94">
        <v>4</v>
      </c>
    </row>
    <row r="347" spans="2:8" ht="16.2" thickBot="1">
      <c r="B347" s="95">
        <v>45101</v>
      </c>
      <c r="C347" s="92" t="s">
        <v>4940</v>
      </c>
      <c r="D347" s="93">
        <v>0.62986111111111109</v>
      </c>
      <c r="E347" s="92" t="s">
        <v>5174</v>
      </c>
      <c r="F347" t="e">
        <f ca="1">INDEX(list!$C$2:$C$5034,MATCH(INDIRECT(ADDRESS(ROW(),COLUMN()-1)),list!$A$2:$A$5034,0))</f>
        <v>#N/A</v>
      </c>
      <c r="G347" s="92" t="s">
        <v>5179</v>
      </c>
      <c r="H347" s="94">
        <v>1</v>
      </c>
    </row>
    <row r="348" spans="2:8" ht="16.2" thickBot="1">
      <c r="B348" s="95">
        <v>45101</v>
      </c>
      <c r="C348" s="92" t="s">
        <v>5101</v>
      </c>
      <c r="D348" s="93">
        <v>0.67986111111111114</v>
      </c>
      <c r="E348" s="92" t="s">
        <v>3149</v>
      </c>
      <c r="F348" t="str">
        <f ca="1">INDEX(list!$C$2:$C$5034,MATCH(INDIRECT(ADDRESS(ROW(),COLUMN()-1)),list!$A$2:$A$5034,0))</f>
        <v>Sonia Carrasco cell</v>
      </c>
      <c r="G348" s="92" t="s">
        <v>5179</v>
      </c>
      <c r="H348" s="94">
        <v>1</v>
      </c>
    </row>
    <row r="349" spans="2:8" ht="16.2" thickBot="1">
      <c r="B349" s="95">
        <v>45101</v>
      </c>
      <c r="C349" s="92" t="s">
        <v>5102</v>
      </c>
      <c r="D349" s="93">
        <v>0.82986111111111116</v>
      </c>
      <c r="E349" s="92" t="s">
        <v>1560</v>
      </c>
      <c r="F349" t="str">
        <f ca="1">INDEX(list!$C$2:$C$5034,MATCH(INDIRECT(ADDRESS(ROW(),COLUMN()-1)),list!$A$2:$A$5034,0))</f>
        <v>Apple</v>
      </c>
      <c r="G349" s="92" t="s">
        <v>5180</v>
      </c>
      <c r="H349" s="94">
        <v>3</v>
      </c>
    </row>
    <row r="350" spans="2:8" ht="16.2" thickBot="1">
      <c r="B350" s="95">
        <v>45101</v>
      </c>
      <c r="C350" s="92" t="s">
        <v>5103</v>
      </c>
      <c r="D350" s="93">
        <v>0.8340277777777777</v>
      </c>
      <c r="E350" s="92" t="s">
        <v>5163</v>
      </c>
      <c r="F350" t="e">
        <f ca="1">INDEX(list!$C$2:$C$5034,MATCH(INDIRECT(ADDRESS(ROW(),COLUMN()-1)),list!$A$2:$A$5034,0))</f>
        <v>#N/A</v>
      </c>
      <c r="G350" s="92" t="s">
        <v>5180</v>
      </c>
      <c r="H350" s="94">
        <v>1</v>
      </c>
    </row>
    <row r="351" spans="2:8" ht="16.2" thickBot="1">
      <c r="B351" s="95">
        <v>45101</v>
      </c>
      <c r="C351" s="92" t="s">
        <v>5104</v>
      </c>
      <c r="D351" s="93">
        <v>0.87083333333333324</v>
      </c>
      <c r="E351" s="92" t="s">
        <v>1560</v>
      </c>
      <c r="F351" t="str">
        <f ca="1">INDEX(list!$C$2:$C$5034,MATCH(INDIRECT(ADDRESS(ROW(),COLUMN()-1)),list!$A$2:$A$5034,0))</f>
        <v>Apple</v>
      </c>
      <c r="G351" s="92" t="s">
        <v>5180</v>
      </c>
      <c r="H351" s="94">
        <v>2</v>
      </c>
    </row>
    <row r="352" spans="2:8" ht="16.2" thickBot="1">
      <c r="B352" s="95">
        <v>45101</v>
      </c>
      <c r="C352" s="92" t="s">
        <v>5105</v>
      </c>
      <c r="D352" s="93">
        <v>0.87430555555555556</v>
      </c>
      <c r="E352" s="92" t="s">
        <v>5175</v>
      </c>
      <c r="F352" t="e">
        <f ca="1">INDEX(list!$C$2:$C$5034,MATCH(INDIRECT(ADDRESS(ROW(),COLUMN()-1)),list!$A$2:$A$5034,0))</f>
        <v>#N/A</v>
      </c>
      <c r="G352" s="92" t="s">
        <v>5180</v>
      </c>
      <c r="H352" s="94">
        <v>4</v>
      </c>
    </row>
    <row r="353" spans="2:8" ht="16.2" thickBot="1">
      <c r="B353" s="95">
        <v>45101</v>
      </c>
      <c r="C353" s="92" t="s">
        <v>5106</v>
      </c>
      <c r="D353" s="93">
        <v>0.87569444444444444</v>
      </c>
      <c r="E353" s="92" t="s">
        <v>3764</v>
      </c>
      <c r="F353" t="str">
        <f ca="1">INDEX(list!$C$2:$C$5034,MATCH(INDIRECT(ADDRESS(ROW(),COLUMN()-1)),list!$A$2:$A$5034,0))</f>
        <v>Ray Laubach cell</v>
      </c>
      <c r="G353" s="92" t="s">
        <v>5180</v>
      </c>
      <c r="H353" s="94">
        <v>1</v>
      </c>
    </row>
    <row r="354" spans="2:8" ht="16.2" thickBot="1">
      <c r="B354" s="95">
        <v>45101</v>
      </c>
      <c r="C354" s="92" t="s">
        <v>5107</v>
      </c>
      <c r="D354" s="93">
        <v>0.88750000000000007</v>
      </c>
      <c r="E354" s="92" t="s">
        <v>3764</v>
      </c>
      <c r="F354" t="str">
        <f ca="1">INDEX(list!$C$2:$C$5034,MATCH(INDIRECT(ADDRESS(ROW(),COLUMN()-1)),list!$A$2:$A$5034,0))</f>
        <v>Ray Laubach cell</v>
      </c>
      <c r="G354" s="92" t="s">
        <v>5179</v>
      </c>
      <c r="H354" s="94">
        <v>17</v>
      </c>
    </row>
    <row r="355" spans="2:8" ht="16.2" thickBot="1">
      <c r="B355" s="95">
        <v>45101</v>
      </c>
      <c r="C355" s="92" t="s">
        <v>5108</v>
      </c>
      <c r="D355" s="93">
        <v>0.89097222222222217</v>
      </c>
      <c r="E355" s="92" t="s">
        <v>3149</v>
      </c>
      <c r="F355" t="str">
        <f ca="1">INDEX(list!$C$2:$C$5034,MATCH(INDIRECT(ADDRESS(ROW(),COLUMN()-1)),list!$A$2:$A$5034,0))</f>
        <v>Sonia Carrasco cell</v>
      </c>
      <c r="G355" s="92" t="s">
        <v>5179</v>
      </c>
      <c r="H355" s="94">
        <v>3</v>
      </c>
    </row>
    <row r="356" spans="2:8" ht="16.2" thickBot="1">
      <c r="B356" s="95">
        <v>45101</v>
      </c>
      <c r="C356" s="92" t="s">
        <v>5109</v>
      </c>
      <c r="D356" s="93">
        <v>0.90069444444444446</v>
      </c>
      <c r="E356" s="92" t="s">
        <v>5176</v>
      </c>
      <c r="F356" t="e">
        <f ca="1">INDEX(list!$C$2:$C$5034,MATCH(INDIRECT(ADDRESS(ROW(),COLUMN()-1)),list!$A$2:$A$5034,0))</f>
        <v>#N/A</v>
      </c>
      <c r="G356" s="92" t="s">
        <v>5180</v>
      </c>
      <c r="H356" s="94">
        <v>12</v>
      </c>
    </row>
    <row r="357" spans="2:8" ht="16.2" thickBot="1">
      <c r="B357" s="95">
        <v>45101</v>
      </c>
      <c r="C357" s="92" t="s">
        <v>5110</v>
      </c>
      <c r="D357" s="93">
        <v>0.90208333333333324</v>
      </c>
      <c r="E357" s="92" t="s">
        <v>3764</v>
      </c>
      <c r="F357" t="str">
        <f ca="1">INDEX(list!$C$2:$C$5034,MATCH(INDIRECT(ADDRESS(ROW(),COLUMN()-1)),list!$A$2:$A$5034,0))</f>
        <v>Ray Laubach cell</v>
      </c>
      <c r="G357" s="92" t="s">
        <v>5179</v>
      </c>
      <c r="H357" s="94">
        <v>1</v>
      </c>
    </row>
    <row r="358" spans="2:8" ht="16.2" thickBot="1">
      <c r="B358" s="95">
        <v>45102</v>
      </c>
      <c r="C358" s="92" t="s">
        <v>5111</v>
      </c>
      <c r="D358" s="93">
        <v>0.33194444444444443</v>
      </c>
      <c r="E358" s="92" t="s">
        <v>3149</v>
      </c>
      <c r="F358" t="str">
        <f ca="1">INDEX(list!$C$2:$C$5034,MATCH(INDIRECT(ADDRESS(ROW(),COLUMN()-1)),list!$A$2:$A$5034,0))</f>
        <v>Sonia Carrasco cell</v>
      </c>
      <c r="G358" s="92" t="s">
        <v>5180</v>
      </c>
      <c r="H358" s="94">
        <v>4</v>
      </c>
    </row>
    <row r="359" spans="2:8" ht="16.2" thickBot="1">
      <c r="B359" s="95">
        <v>45102</v>
      </c>
      <c r="C359" s="92" t="s">
        <v>5112</v>
      </c>
      <c r="D359" s="93">
        <v>0.34513888888888888</v>
      </c>
      <c r="E359" s="92" t="s">
        <v>3149</v>
      </c>
      <c r="F359" t="str">
        <f ca="1">INDEX(list!$C$2:$C$5034,MATCH(INDIRECT(ADDRESS(ROW(),COLUMN()-1)),list!$A$2:$A$5034,0))</f>
        <v>Sonia Carrasco cell</v>
      </c>
      <c r="G359" s="92" t="s">
        <v>5180</v>
      </c>
      <c r="H359" s="94">
        <v>6</v>
      </c>
    </row>
    <row r="360" spans="2:8" ht="16.2" thickBot="1">
      <c r="B360" s="95">
        <v>45102</v>
      </c>
      <c r="C360" s="92" t="s">
        <v>5113</v>
      </c>
      <c r="D360" s="93">
        <v>0.36388888888888887</v>
      </c>
      <c r="E360" s="92" t="s">
        <v>3149</v>
      </c>
      <c r="F360" t="str">
        <f ca="1">INDEX(list!$C$2:$C$5034,MATCH(INDIRECT(ADDRESS(ROW(),COLUMN()-1)),list!$A$2:$A$5034,0))</f>
        <v>Sonia Carrasco cell</v>
      </c>
      <c r="G360" s="92" t="s">
        <v>5179</v>
      </c>
      <c r="H360" s="94">
        <v>3</v>
      </c>
    </row>
    <row r="361" spans="2:8" ht="16.2" thickBot="1">
      <c r="B361" s="95">
        <v>45102</v>
      </c>
      <c r="C361" s="92" t="s">
        <v>4906</v>
      </c>
      <c r="D361" s="93">
        <v>0.42569444444444443</v>
      </c>
      <c r="E361" s="92" t="s">
        <v>2791</v>
      </c>
      <c r="F361" t="str">
        <f ca="1">INDEX(list!$C$2:$C$5034,MATCH(INDIRECT(ADDRESS(ROW(),COLUMN()-1)),list!$A$2:$A$5034,0))</f>
        <v>Natalie Le cell</v>
      </c>
      <c r="G361" s="92" t="s">
        <v>5178</v>
      </c>
      <c r="H361" s="94">
        <v>0</v>
      </c>
    </row>
    <row r="362" spans="2:8" ht="16.2" thickBot="1">
      <c r="B362" s="95">
        <v>45102</v>
      </c>
      <c r="C362" s="92" t="s">
        <v>5114</v>
      </c>
      <c r="D362" s="93">
        <v>0.62013888888888891</v>
      </c>
      <c r="E362" s="92" t="s">
        <v>2166</v>
      </c>
      <c r="F362" t="str">
        <f ca="1">INDEX(list!$C$2:$C$5034,MATCH(INDIRECT(ADDRESS(ROW(),COLUMN()-1)),list!$A$2:$A$5034,0))</f>
        <v>Ed Laubach Cell</v>
      </c>
      <c r="G362" s="92" t="s">
        <v>5179</v>
      </c>
      <c r="H362" s="94">
        <v>12</v>
      </c>
    </row>
    <row r="363" spans="2:8" ht="16.2" thickBot="1">
      <c r="B363" s="95">
        <v>45102</v>
      </c>
      <c r="C363" s="92" t="s">
        <v>4959</v>
      </c>
      <c r="D363" s="93">
        <v>0.62222222222222223</v>
      </c>
      <c r="E363" s="92" t="s">
        <v>3993</v>
      </c>
      <c r="F363" t="e">
        <f ca="1">INDEX(list!$C$2:$C$5034,MATCH(INDIRECT(ADDRESS(ROW(),COLUMN()-1)),list!$A$2:$A$5034,0))</f>
        <v>#N/A</v>
      </c>
      <c r="G363" s="92" t="s">
        <v>5180</v>
      </c>
      <c r="H363" s="94">
        <v>1</v>
      </c>
    </row>
    <row r="364" spans="2:8" ht="16.2" thickBot="1">
      <c r="B364" s="95">
        <v>45102</v>
      </c>
      <c r="C364" s="92" t="s">
        <v>4959</v>
      </c>
      <c r="D364" s="93">
        <v>0.62222222222222223</v>
      </c>
      <c r="E364" s="92" t="s">
        <v>3357</v>
      </c>
      <c r="F364" t="str">
        <f ca="1">INDEX(list!$C$2:$C$5034,MATCH(INDIRECT(ADDRESS(ROW(),COLUMN()-1)),list!$A$2:$A$5034,0))</f>
        <v>South County Bank</v>
      </c>
      <c r="G364" s="92" t="s">
        <v>5180</v>
      </c>
      <c r="H364" s="94">
        <v>1</v>
      </c>
    </row>
    <row r="365" spans="2:8" ht="16.2" thickBot="1">
      <c r="B365" s="95">
        <v>45103</v>
      </c>
      <c r="C365" s="92" t="s">
        <v>5115</v>
      </c>
      <c r="D365" s="93">
        <v>0.37013888888888885</v>
      </c>
      <c r="E365" s="92" t="s">
        <v>3360</v>
      </c>
      <c r="F365" t="str">
        <f ca="1">INDEX(list!$C$2:$C$5034,MATCH(INDIRECT(ADDRESS(ROW(),COLUMN()-1)),list!$A$2:$A$5034,0))</f>
        <v>Bank of Southern CA - RSM Branch</v>
      </c>
      <c r="G365" s="92" t="s">
        <v>5178</v>
      </c>
      <c r="H365" s="94">
        <v>0</v>
      </c>
    </row>
    <row r="366" spans="2:8" ht="16.2" thickBot="1">
      <c r="B366" s="95">
        <v>45104</v>
      </c>
      <c r="C366" s="92" t="s">
        <v>5116</v>
      </c>
      <c r="D366" s="93">
        <v>0.4916666666666667</v>
      </c>
      <c r="E366" s="92" t="s">
        <v>3360</v>
      </c>
      <c r="F366" t="str">
        <f ca="1">INDEX(list!$C$2:$C$5034,MATCH(INDIRECT(ADDRESS(ROW(),COLUMN()-1)),list!$A$2:$A$5034,0))</f>
        <v>Bank of Southern CA - RSM Branch</v>
      </c>
      <c r="G366" s="92" t="s">
        <v>5178</v>
      </c>
      <c r="H366" s="94">
        <v>0</v>
      </c>
    </row>
    <row r="367" spans="2:8" ht="16.2" thickBot="1">
      <c r="B367" s="95">
        <v>45104</v>
      </c>
      <c r="C367" s="92" t="s">
        <v>5117</v>
      </c>
      <c r="D367" s="93">
        <v>0.55555555555555558</v>
      </c>
      <c r="E367" s="92" t="s">
        <v>866</v>
      </c>
      <c r="F367" t="str">
        <f ca="1">INDEX(list!$C$2:$C$5034,MATCH(INDIRECT(ADDRESS(ROW(),COLUMN()-1)),list!$A$2:$A$5034,0))</f>
        <v>CPL - John CPL Cell</v>
      </c>
      <c r="G367" s="92" t="s">
        <v>5178</v>
      </c>
      <c r="H367" s="94">
        <v>0</v>
      </c>
    </row>
    <row r="368" spans="2:8" ht="16.2" thickBot="1">
      <c r="B368" s="95">
        <v>45104</v>
      </c>
      <c r="C368" s="92" t="s">
        <v>4950</v>
      </c>
      <c r="D368" s="93">
        <v>0.78333333333333333</v>
      </c>
      <c r="E368" s="92" t="s">
        <v>866</v>
      </c>
      <c r="F368" t="str">
        <f ca="1">INDEX(list!$C$2:$C$5034,MATCH(INDIRECT(ADDRESS(ROW(),COLUMN()-1)),list!$A$2:$A$5034,0))</f>
        <v>CPL - John CPL Cell</v>
      </c>
      <c r="G368" s="92" t="s">
        <v>5178</v>
      </c>
      <c r="H368" s="94">
        <v>0</v>
      </c>
    </row>
    <row r="369" spans="2:8" ht="16.2" thickBot="1">
      <c r="B369" s="95">
        <v>45105</v>
      </c>
      <c r="C369" s="92" t="s">
        <v>5118</v>
      </c>
      <c r="D369" s="93">
        <v>0.39444444444444443</v>
      </c>
      <c r="E369" s="92" t="s">
        <v>3360</v>
      </c>
      <c r="F369" t="str">
        <f ca="1">INDEX(list!$C$2:$C$5034,MATCH(INDIRECT(ADDRESS(ROW(),COLUMN()-1)),list!$A$2:$A$5034,0))</f>
        <v>Bank of Southern CA - RSM Branch</v>
      </c>
      <c r="G369" s="92" t="s">
        <v>5179</v>
      </c>
      <c r="H369" s="94">
        <v>6</v>
      </c>
    </row>
    <row r="370" spans="2:8" ht="16.2" thickBot="1">
      <c r="B370" s="95">
        <v>45105</v>
      </c>
      <c r="C370" s="92" t="s">
        <v>5119</v>
      </c>
      <c r="D370" s="93">
        <v>0.70694444444444438</v>
      </c>
      <c r="E370" s="92" t="s">
        <v>866</v>
      </c>
      <c r="F370" t="str">
        <f ca="1">INDEX(list!$C$2:$C$5034,MATCH(INDIRECT(ADDRESS(ROW(),COLUMN()-1)),list!$A$2:$A$5034,0))</f>
        <v>CPL - John CPL Cell</v>
      </c>
      <c r="G370" s="92" t="s">
        <v>5178</v>
      </c>
      <c r="H370" s="94">
        <v>0</v>
      </c>
    </row>
    <row r="371" spans="2:8" ht="16.2" thickBot="1">
      <c r="B371" s="95">
        <v>45110</v>
      </c>
      <c r="C371" s="92" t="s">
        <v>5120</v>
      </c>
      <c r="D371" s="93">
        <v>0.69027777777777777</v>
      </c>
      <c r="E371" s="92" t="s">
        <v>866</v>
      </c>
      <c r="F371" t="str">
        <f ca="1">INDEX(list!$C$2:$C$5034,MATCH(INDIRECT(ADDRESS(ROW(),COLUMN()-1)),list!$A$2:$A$5034,0))</f>
        <v>CPL - John CPL Cell</v>
      </c>
      <c r="G371" s="92" t="s">
        <v>5179</v>
      </c>
      <c r="H371" s="94">
        <v>6</v>
      </c>
    </row>
    <row r="372" spans="2:8" ht="16.2" thickBot="1">
      <c r="B372" s="95">
        <v>45110</v>
      </c>
      <c r="C372" s="92" t="s">
        <v>5121</v>
      </c>
      <c r="D372" s="93">
        <v>0.80347222222222225</v>
      </c>
      <c r="E372" s="92" t="s">
        <v>1214</v>
      </c>
      <c r="F372" t="str">
        <f ca="1">INDEX(list!$C$2:$C$5034,MATCH(INDIRECT(ADDRESS(ROW(),COLUMN()-1)),list!$A$2:$A$5034,0))</f>
        <v>CPL - Cindy Swanson cell</v>
      </c>
      <c r="G372" s="92" t="s">
        <v>5179</v>
      </c>
      <c r="H372" s="94">
        <v>1</v>
      </c>
    </row>
    <row r="373" spans="2:8" ht="16.2" thickBot="1">
      <c r="B373" s="95">
        <v>45110</v>
      </c>
      <c r="C373" s="92" t="s">
        <v>5122</v>
      </c>
      <c r="D373" s="93">
        <v>0.84930555555555554</v>
      </c>
      <c r="E373" s="92" t="s">
        <v>866</v>
      </c>
      <c r="F373" t="str">
        <f ca="1">INDEX(list!$C$2:$C$5034,MATCH(INDIRECT(ADDRESS(ROW(),COLUMN()-1)),list!$A$2:$A$5034,0))</f>
        <v>CPL - John CPL Cell</v>
      </c>
      <c r="G373" s="92" t="s">
        <v>5178</v>
      </c>
      <c r="H373" s="94">
        <v>0</v>
      </c>
    </row>
    <row r="374" spans="2:8" ht="16.2" thickBot="1">
      <c r="B374" s="95">
        <v>45111</v>
      </c>
      <c r="C374" s="92" t="s">
        <v>5123</v>
      </c>
      <c r="D374" s="93">
        <v>0.3298611111111111</v>
      </c>
      <c r="E374" s="94">
        <v>9174784550</v>
      </c>
      <c r="F374" t="e">
        <f ca="1">INDEX(list!$C$2:$C$5034,MATCH(INDIRECT(ADDRESS(ROW(),COLUMN()-1)),list!$A$2:$A$5034,0))</f>
        <v>#N/A</v>
      </c>
      <c r="G374" s="92" t="s">
        <v>5178</v>
      </c>
      <c r="H374" s="94">
        <v>0</v>
      </c>
    </row>
    <row r="375" spans="2:8" ht="16.2" thickBot="1">
      <c r="B375" s="95">
        <v>45112</v>
      </c>
      <c r="C375" s="92" t="s">
        <v>5124</v>
      </c>
      <c r="D375" s="93">
        <v>0.50972222222222219</v>
      </c>
      <c r="E375" s="92" t="s">
        <v>3149</v>
      </c>
      <c r="F375" t="str">
        <f ca="1">INDEX(list!$C$2:$C$5034,MATCH(INDIRECT(ADDRESS(ROW(),COLUMN()-1)),list!$A$2:$A$5034,0))</f>
        <v>Sonia Carrasco cell</v>
      </c>
      <c r="G375" s="92" t="s">
        <v>5178</v>
      </c>
      <c r="H375" s="94">
        <v>0</v>
      </c>
    </row>
    <row r="376" spans="2:8" ht="16.2" thickBot="1">
      <c r="B376" s="95">
        <v>45112</v>
      </c>
      <c r="C376" s="92" t="s">
        <v>5102</v>
      </c>
      <c r="D376" s="93">
        <v>0.82777777777777783</v>
      </c>
      <c r="E376" s="92" t="s">
        <v>3149</v>
      </c>
      <c r="F376" t="str">
        <f ca="1">INDEX(list!$C$2:$C$5034,MATCH(INDIRECT(ADDRESS(ROW(),COLUMN()-1)),list!$A$2:$A$5034,0))</f>
        <v>Sonia Carrasco cell</v>
      </c>
      <c r="G376" s="92" t="s">
        <v>5178</v>
      </c>
      <c r="H376" s="94">
        <v>0</v>
      </c>
    </row>
    <row r="377" spans="2:8" ht="16.2" thickBot="1">
      <c r="B377" s="95">
        <v>45113</v>
      </c>
      <c r="C377" s="92" t="s">
        <v>5057</v>
      </c>
      <c r="D377" s="93">
        <v>0.68819444444444444</v>
      </c>
      <c r="E377" s="92" t="s">
        <v>1114</v>
      </c>
      <c r="F377" t="str">
        <f ca="1">INDEX(list!$C$2:$C$5034,MATCH(INDIRECT(ADDRESS(ROW(),COLUMN()-1)),list!$A$2:$A$5034,0))</f>
        <v>CNH - Harry Harrison Cell</v>
      </c>
      <c r="G377" s="92" t="s">
        <v>5178</v>
      </c>
      <c r="H377" s="94">
        <v>0</v>
      </c>
    </row>
    <row r="378" spans="2:8" ht="16.2" thickBot="1">
      <c r="B378" s="95">
        <v>45113</v>
      </c>
      <c r="C378" s="92" t="s">
        <v>5125</v>
      </c>
      <c r="D378" s="93">
        <v>0.69861111111111107</v>
      </c>
      <c r="E378" s="92" t="s">
        <v>1114</v>
      </c>
      <c r="F378" t="str">
        <f ca="1">INDEX(list!$C$2:$C$5034,MATCH(INDIRECT(ADDRESS(ROW(),COLUMN()-1)),list!$A$2:$A$5034,0))</f>
        <v>CNH - Harry Harrison Cell</v>
      </c>
      <c r="G378" s="92" t="s">
        <v>5179</v>
      </c>
      <c r="H378" s="94">
        <v>4</v>
      </c>
    </row>
    <row r="379" spans="2:8" ht="16.2" thickBot="1">
      <c r="B379" s="95">
        <v>45113</v>
      </c>
      <c r="C379" s="92" t="s">
        <v>4996</v>
      </c>
      <c r="D379" s="93">
        <v>0.70972222222222225</v>
      </c>
      <c r="E379" s="92" t="s">
        <v>1114</v>
      </c>
      <c r="F379" t="str">
        <f ca="1">INDEX(list!$C$2:$C$5034,MATCH(INDIRECT(ADDRESS(ROW(),COLUMN()-1)),list!$A$2:$A$5034,0))</f>
        <v>CNH - Harry Harrison Cell</v>
      </c>
      <c r="G379" s="92" t="s">
        <v>5179</v>
      </c>
      <c r="H379" s="94">
        <v>8</v>
      </c>
    </row>
    <row r="380" spans="2:8" ht="16.2" thickBot="1">
      <c r="B380" s="95">
        <v>45115</v>
      </c>
      <c r="C380" s="92" t="s">
        <v>5126</v>
      </c>
      <c r="D380" s="93">
        <v>0.99513888888888891</v>
      </c>
      <c r="E380" s="92" t="s">
        <v>3428</v>
      </c>
      <c r="F380" t="str">
        <f ca="1">INDEX(list!$C$2:$C$5034,MATCH(INDIRECT(ADDRESS(ROW(),COLUMN()-1)),list!$A$2:$A$5034,0))</f>
        <v>HelpGuide Google Voice</v>
      </c>
      <c r="G380" s="92" t="s">
        <v>5180</v>
      </c>
      <c r="H380" s="94">
        <v>0</v>
      </c>
    </row>
    <row r="381" spans="2:8" ht="16.2" thickBot="1">
      <c r="B381" s="95">
        <v>45118</v>
      </c>
      <c r="C381" s="92" t="s">
        <v>5127</v>
      </c>
      <c r="D381" s="93">
        <v>0.62638888888888888</v>
      </c>
      <c r="E381" s="92" t="s">
        <v>622</v>
      </c>
      <c r="F381" t="str">
        <f ca="1">INDEX(list!$C$2:$C$5034,MATCH(INDIRECT(ADDRESS(ROW(),COLUMN()-1)),list!$A$2:$A$5034,0))</f>
        <v>CPL - Mike Cruz-Michael Cruz Consulting</v>
      </c>
      <c r="G381" s="92" t="s">
        <v>5178</v>
      </c>
      <c r="H381" s="94">
        <v>0</v>
      </c>
    </row>
    <row r="382" spans="2:8" ht="16.2" thickBot="1">
      <c r="B382" s="95">
        <v>45121</v>
      </c>
      <c r="C382" s="92" t="s">
        <v>5128</v>
      </c>
      <c r="D382" s="93">
        <v>0.8340277777777777</v>
      </c>
      <c r="E382" s="92" t="s">
        <v>3149</v>
      </c>
      <c r="F382" t="str">
        <f ca="1">INDEX(list!$C$2:$C$5034,MATCH(INDIRECT(ADDRESS(ROW(),COLUMN()-1)),list!$A$2:$A$5034,0))</f>
        <v>Sonia Carrasco cell</v>
      </c>
      <c r="G382" s="92" t="s">
        <v>5178</v>
      </c>
      <c r="H382" s="94">
        <v>0</v>
      </c>
    </row>
    <row r="383" spans="2:8" ht="16.2" thickBot="1">
      <c r="B383" s="95">
        <v>45124</v>
      </c>
      <c r="C383" s="92" t="s">
        <v>5129</v>
      </c>
      <c r="D383" s="93">
        <v>0.85</v>
      </c>
      <c r="E383" s="92" t="s">
        <v>640</v>
      </c>
      <c r="F383" t="str">
        <f ca="1">INDEX(list!$C$2:$C$5034,MATCH(INDIRECT(ADDRESS(ROW(),COLUMN()-1)),list!$A$2:$A$5034,0))</f>
        <v>Kathy Platt Cell</v>
      </c>
      <c r="G383" s="92" t="s">
        <v>5178</v>
      </c>
      <c r="H383" s="94">
        <v>0</v>
      </c>
    </row>
    <row r="384" spans="2:8" ht="16.2" thickBot="1">
      <c r="B384" s="95">
        <v>45125</v>
      </c>
      <c r="C384" s="92" t="s">
        <v>5130</v>
      </c>
      <c r="D384" s="93">
        <v>0.70277777777777783</v>
      </c>
      <c r="E384" s="92" t="s">
        <v>2166</v>
      </c>
      <c r="F384" t="str">
        <f ca="1">INDEX(list!$C$2:$C$5034,MATCH(INDIRECT(ADDRESS(ROW(),COLUMN()-1)),list!$A$2:$A$5034,0))</f>
        <v>Ed Laubach Cell</v>
      </c>
      <c r="G384" s="92" t="s">
        <v>5178</v>
      </c>
      <c r="H384" s="94">
        <v>0</v>
      </c>
    </row>
    <row r="385" spans="2:8" ht="16.2" thickBot="1">
      <c r="B385" s="95">
        <v>45126</v>
      </c>
      <c r="C385" s="92" t="s">
        <v>5131</v>
      </c>
      <c r="D385" s="93">
        <v>0.65902777777777777</v>
      </c>
      <c r="E385" s="92" t="s">
        <v>640</v>
      </c>
      <c r="F385" t="str">
        <f ca="1">INDEX(list!$C$2:$C$5034,MATCH(INDIRECT(ADDRESS(ROW(),COLUMN()-1)),list!$A$2:$A$5034,0))</f>
        <v>Kathy Platt Cell</v>
      </c>
      <c r="G385" s="92" t="s">
        <v>5178</v>
      </c>
      <c r="H385" s="94">
        <v>0</v>
      </c>
    </row>
    <row r="386" spans="2:8" ht="16.2" thickBot="1">
      <c r="B386" s="95">
        <v>45127</v>
      </c>
      <c r="C386" s="92" t="s">
        <v>5132</v>
      </c>
      <c r="D386" s="93">
        <v>0.59652777777777777</v>
      </c>
      <c r="E386" s="92" t="s">
        <v>2512</v>
      </c>
      <c r="F386" t="str">
        <f ca="1">INDEX(list!$C$2:$C$5034,MATCH(INDIRECT(ADDRESS(ROW(),COLUMN()-1)),list!$A$2:$A$5034,0))</f>
        <v>Dawson &amp; Associates - Steve Dawson</v>
      </c>
      <c r="G386" s="92" t="s">
        <v>5178</v>
      </c>
      <c r="H386" s="94">
        <v>0</v>
      </c>
    </row>
    <row r="387" spans="2:8" ht="16.2" thickBot="1">
      <c r="B387" s="95">
        <v>45128</v>
      </c>
      <c r="C387" s="92" t="s">
        <v>5133</v>
      </c>
      <c r="D387" s="93">
        <v>0.42430555555555555</v>
      </c>
      <c r="E387" s="92" t="s">
        <v>640</v>
      </c>
      <c r="F387" t="str">
        <f ca="1">INDEX(list!$C$2:$C$5034,MATCH(INDIRECT(ADDRESS(ROW(),COLUMN()-1)),list!$A$2:$A$5034,0))</f>
        <v>Kathy Platt Cell</v>
      </c>
      <c r="G387" s="92" t="s">
        <v>5178</v>
      </c>
      <c r="H387" s="94">
        <v>0</v>
      </c>
    </row>
    <row r="388" spans="2:8" ht="16.2" thickBot="1">
      <c r="B388" s="95">
        <v>45132</v>
      </c>
      <c r="C388" s="92" t="s">
        <v>4980</v>
      </c>
      <c r="D388" s="93">
        <v>0.3430555555555555</v>
      </c>
      <c r="E388" s="92" t="s">
        <v>5170</v>
      </c>
      <c r="F388" t="e">
        <f ca="1">INDEX(list!$C$2:$C$5034,MATCH(INDIRECT(ADDRESS(ROW(),COLUMN()-1)),list!$A$2:$A$5034,0))</f>
        <v>#N/A</v>
      </c>
      <c r="G388" s="92" t="s">
        <v>5179</v>
      </c>
      <c r="H388" s="94">
        <v>1</v>
      </c>
    </row>
    <row r="389" spans="2:8" ht="16.2" thickBot="1">
      <c r="B389" s="95">
        <v>45132</v>
      </c>
      <c r="C389" s="92" t="s">
        <v>5045</v>
      </c>
      <c r="D389" s="93">
        <v>0.52916666666666667</v>
      </c>
      <c r="E389" s="92" t="s">
        <v>5170</v>
      </c>
      <c r="F389" t="e">
        <f ca="1">INDEX(list!$C$2:$C$5034,MATCH(INDIRECT(ADDRESS(ROW(),COLUMN()-1)),list!$A$2:$A$5034,0))</f>
        <v>#N/A</v>
      </c>
      <c r="G389" s="92" t="s">
        <v>5178</v>
      </c>
      <c r="H389" s="94">
        <v>0</v>
      </c>
    </row>
    <row r="390" spans="2:8" ht="16.2" thickBot="1">
      <c r="B390" s="95">
        <v>45132</v>
      </c>
      <c r="C390" s="92" t="s">
        <v>5134</v>
      </c>
      <c r="D390" s="93">
        <v>0.54513888888888895</v>
      </c>
      <c r="E390" s="92" t="s">
        <v>5170</v>
      </c>
      <c r="F390" t="e">
        <f ca="1">INDEX(list!$C$2:$C$5034,MATCH(INDIRECT(ADDRESS(ROW(),COLUMN()-1)),list!$A$2:$A$5034,0))</f>
        <v>#N/A</v>
      </c>
      <c r="G390" s="92" t="s">
        <v>5178</v>
      </c>
      <c r="H390" s="94">
        <v>0</v>
      </c>
    </row>
    <row r="391" spans="2:8" ht="16.2" thickBot="1">
      <c r="B391" s="95">
        <v>45132</v>
      </c>
      <c r="C391" s="92" t="s">
        <v>5135</v>
      </c>
      <c r="D391" s="93">
        <v>0.71805555555555556</v>
      </c>
      <c r="E391" s="92" t="s">
        <v>3149</v>
      </c>
      <c r="F391" t="str">
        <f ca="1">INDEX(list!$C$2:$C$5034,MATCH(INDIRECT(ADDRESS(ROW(),COLUMN()-1)),list!$A$2:$A$5034,0))</f>
        <v>Sonia Carrasco cell</v>
      </c>
      <c r="G391" s="92" t="s">
        <v>5178</v>
      </c>
      <c r="H391" s="94">
        <v>0</v>
      </c>
    </row>
    <row r="392" spans="2:8" ht="16.2" thickBot="1">
      <c r="B392" s="95">
        <v>45132</v>
      </c>
      <c r="C392" s="92" t="s">
        <v>5135</v>
      </c>
      <c r="D392" s="93">
        <v>0.71805555555555556</v>
      </c>
      <c r="E392" s="92" t="s">
        <v>3149</v>
      </c>
      <c r="F392" t="str">
        <f ca="1">INDEX(list!$C$2:$C$5034,MATCH(INDIRECT(ADDRESS(ROW(),COLUMN()-1)),list!$A$2:$A$5034,0))</f>
        <v>Sonia Carrasco cell</v>
      </c>
      <c r="G392" s="92" t="s">
        <v>5178</v>
      </c>
      <c r="H392" s="94">
        <v>0</v>
      </c>
    </row>
    <row r="393" spans="2:8" ht="16.2" thickBot="1">
      <c r="B393" s="95">
        <v>45132</v>
      </c>
      <c r="C393" s="92" t="s">
        <v>5136</v>
      </c>
      <c r="D393" s="93">
        <v>0.71944444444444444</v>
      </c>
      <c r="E393" s="92" t="s">
        <v>3149</v>
      </c>
      <c r="F393" t="str">
        <f ca="1">INDEX(list!$C$2:$C$5034,MATCH(INDIRECT(ADDRESS(ROW(),COLUMN()-1)),list!$A$2:$A$5034,0))</f>
        <v>Sonia Carrasco cell</v>
      </c>
      <c r="G393" s="92" t="s">
        <v>5178</v>
      </c>
      <c r="H393" s="94">
        <v>0</v>
      </c>
    </row>
    <row r="394" spans="2:8" ht="16.2" thickBot="1">
      <c r="B394" s="95">
        <v>45132</v>
      </c>
      <c r="C394" s="92" t="s">
        <v>5003</v>
      </c>
      <c r="D394" s="93">
        <v>0.72013888888888899</v>
      </c>
      <c r="E394" s="92" t="s">
        <v>3149</v>
      </c>
      <c r="F394" t="str">
        <f ca="1">INDEX(list!$C$2:$C$5034,MATCH(INDIRECT(ADDRESS(ROW(),COLUMN()-1)),list!$A$2:$A$5034,0))</f>
        <v>Sonia Carrasco cell</v>
      </c>
      <c r="G394" s="92" t="s">
        <v>5178</v>
      </c>
      <c r="H394" s="94">
        <v>0</v>
      </c>
    </row>
    <row r="395" spans="2:8" ht="16.2" thickBot="1">
      <c r="B395" s="95">
        <v>45132</v>
      </c>
      <c r="C395" s="92" t="s">
        <v>5137</v>
      </c>
      <c r="D395" s="93">
        <v>0.82500000000000007</v>
      </c>
      <c r="E395" s="92" t="s">
        <v>3149</v>
      </c>
      <c r="F395" t="str">
        <f ca="1">INDEX(list!$C$2:$C$5034,MATCH(INDIRECT(ADDRESS(ROW(),COLUMN()-1)),list!$A$2:$A$5034,0))</f>
        <v>Sonia Carrasco cell</v>
      </c>
      <c r="G395" s="92" t="s">
        <v>5178</v>
      </c>
      <c r="H395" s="94">
        <v>0</v>
      </c>
    </row>
    <row r="396" spans="2:8" ht="16.2" thickBot="1">
      <c r="B396" s="95">
        <v>45134</v>
      </c>
      <c r="C396" s="92" t="s">
        <v>4942</v>
      </c>
      <c r="D396" s="93">
        <v>0.2951388888888889</v>
      </c>
      <c r="E396" s="92" t="s">
        <v>1114</v>
      </c>
      <c r="F396" t="str">
        <f ca="1">INDEX(list!$C$2:$C$5034,MATCH(INDIRECT(ADDRESS(ROW(),COLUMN()-1)),list!$A$2:$A$5034,0))</f>
        <v>CNH - Harry Harrison Cell</v>
      </c>
      <c r="G396" s="92" t="s">
        <v>5179</v>
      </c>
      <c r="H396" s="94">
        <v>1</v>
      </c>
    </row>
    <row r="397" spans="2:8" ht="16.2" thickBot="1">
      <c r="B397" s="95">
        <v>45134</v>
      </c>
      <c r="C397" s="92" t="s">
        <v>5138</v>
      </c>
      <c r="D397" s="93">
        <v>0.2951388888888889</v>
      </c>
      <c r="E397" s="92" t="s">
        <v>1114</v>
      </c>
      <c r="F397" t="str">
        <f ca="1">INDEX(list!$C$2:$C$5034,MATCH(INDIRECT(ADDRESS(ROW(),COLUMN()-1)),list!$A$2:$A$5034,0))</f>
        <v>CNH - Harry Harrison Cell</v>
      </c>
      <c r="G397" s="92" t="s">
        <v>5178</v>
      </c>
      <c r="H397" s="94">
        <v>0</v>
      </c>
    </row>
    <row r="398" spans="2:8" ht="16.2" thickBot="1">
      <c r="B398" s="95">
        <v>45134</v>
      </c>
      <c r="C398" s="92" t="s">
        <v>5139</v>
      </c>
      <c r="D398" s="93">
        <v>0.64513888888888882</v>
      </c>
      <c r="E398" s="92" t="s">
        <v>5177</v>
      </c>
      <c r="F398" t="e">
        <f ca="1">INDEX(list!$C$2:$C$5034,MATCH(INDIRECT(ADDRESS(ROW(),COLUMN()-1)),list!$A$2:$A$5034,0))</f>
        <v>#N/A</v>
      </c>
      <c r="G398" s="92" t="s">
        <v>5178</v>
      </c>
      <c r="H398" s="94">
        <v>0</v>
      </c>
    </row>
    <row r="399" spans="2:8" ht="16.2" thickBot="1">
      <c r="B399" s="95">
        <v>45135</v>
      </c>
      <c r="C399" s="92" t="s">
        <v>5140</v>
      </c>
      <c r="D399" s="93">
        <v>0.31319444444444444</v>
      </c>
      <c r="E399" s="92" t="s">
        <v>866</v>
      </c>
      <c r="F399" t="str">
        <f ca="1">INDEX(list!$C$2:$C$5034,MATCH(INDIRECT(ADDRESS(ROW(),COLUMN()-1)),list!$A$2:$A$5034,0))</f>
        <v>CPL - John CPL Cell</v>
      </c>
      <c r="G399" s="92" t="s">
        <v>5178</v>
      </c>
      <c r="H399" s="94">
        <v>0</v>
      </c>
    </row>
    <row r="400" spans="2:8" ht="16.2" thickBot="1">
      <c r="B400" s="95">
        <v>45135</v>
      </c>
      <c r="C400" s="92" t="s">
        <v>5141</v>
      </c>
      <c r="D400" s="93">
        <v>0.70972222222222225</v>
      </c>
      <c r="E400" s="92" t="s">
        <v>866</v>
      </c>
      <c r="F400" t="str">
        <f ca="1">INDEX(list!$C$2:$C$5034,MATCH(INDIRECT(ADDRESS(ROW(),COLUMN()-1)),list!$A$2:$A$5034,0))</f>
        <v>CPL - John CPL Cell</v>
      </c>
      <c r="G400" s="92" t="s">
        <v>5178</v>
      </c>
      <c r="H400" s="94">
        <v>0</v>
      </c>
    </row>
    <row r="401" spans="2:8" ht="16.2" thickBot="1">
      <c r="B401" s="95">
        <v>45136</v>
      </c>
      <c r="C401" s="92" t="s">
        <v>5008</v>
      </c>
      <c r="D401" s="93">
        <v>0.43333333333333335</v>
      </c>
      <c r="E401" s="92" t="s">
        <v>866</v>
      </c>
      <c r="F401" t="str">
        <f ca="1">INDEX(list!$C$2:$C$5034,MATCH(INDIRECT(ADDRESS(ROW(),COLUMN()-1)),list!$A$2:$A$5034,0))</f>
        <v>CPL - John CPL Cell</v>
      </c>
      <c r="G401" s="92" t="s">
        <v>5178</v>
      </c>
      <c r="H401" s="94">
        <v>0</v>
      </c>
    </row>
    <row r="402" spans="2:8" ht="16.2" thickBot="1">
      <c r="B402" s="95">
        <v>45138</v>
      </c>
      <c r="C402" s="92" t="s">
        <v>5142</v>
      </c>
      <c r="D402" s="93">
        <v>0.31458333333333333</v>
      </c>
      <c r="E402" s="92" t="s">
        <v>2104</v>
      </c>
      <c r="F402" t="str">
        <f ca="1">INDEX(list!$C$2:$C$5034,MATCH(INDIRECT(ADDRESS(ROW(),COLUMN()-1)),list!$A$2:$A$5034,0))</f>
        <v>JB - Jay Bringham</v>
      </c>
      <c r="G402" s="92" t="s">
        <v>5178</v>
      </c>
      <c r="H402" s="94">
        <v>0</v>
      </c>
    </row>
    <row r="403" spans="2:8" ht="16.2" thickBot="1">
      <c r="B403" s="95">
        <v>45138</v>
      </c>
      <c r="C403" s="92" t="s">
        <v>5092</v>
      </c>
      <c r="D403" s="93">
        <v>0.32222222222222224</v>
      </c>
      <c r="E403" s="92" t="s">
        <v>2104</v>
      </c>
      <c r="F403" t="str">
        <f ca="1">INDEX(list!$C$2:$C$5034,MATCH(INDIRECT(ADDRESS(ROW(),COLUMN()-1)),list!$A$2:$A$5034,0))</f>
        <v>JB - Jay Bringham</v>
      </c>
      <c r="G403" s="92" t="s">
        <v>5178</v>
      </c>
      <c r="H403" s="94">
        <v>0</v>
      </c>
    </row>
    <row r="404" spans="2:8" ht="16.2" thickBot="1">
      <c r="B404" s="95">
        <v>45139</v>
      </c>
      <c r="C404" s="92" t="s">
        <v>4942</v>
      </c>
      <c r="D404" s="93">
        <v>0.29444444444444445</v>
      </c>
      <c r="E404" s="92" t="s">
        <v>3583</v>
      </c>
      <c r="F404" t="str">
        <f ca="1">INDEX(list!$C$2:$C$5034,MATCH(INDIRECT(ADDRESS(ROW(),COLUMN()-1)),list!$A$2:$A$5034,0))</f>
        <v>PDM - Don Hoffman</v>
      </c>
      <c r="G404" s="92" t="s">
        <v>5178</v>
      </c>
      <c r="H404" s="94">
        <v>0</v>
      </c>
    </row>
    <row r="405" spans="2:8" ht="16.2" thickBot="1">
      <c r="B405" s="95">
        <v>45139</v>
      </c>
      <c r="C405" s="92" t="s">
        <v>5143</v>
      </c>
      <c r="D405" s="93">
        <v>0.29930555555555555</v>
      </c>
      <c r="E405" s="92" t="s">
        <v>5156</v>
      </c>
      <c r="F405" t="e">
        <f ca="1">INDEX(list!$C$2:$C$5034,MATCH(INDIRECT(ADDRESS(ROW(),COLUMN()-1)),list!$A$2:$A$5034,0))</f>
        <v>#N/A</v>
      </c>
      <c r="G405" s="92" t="s">
        <v>5178</v>
      </c>
      <c r="H405" s="94">
        <v>0</v>
      </c>
    </row>
    <row r="406" spans="2:8" ht="16.2" thickBot="1">
      <c r="B406" s="95">
        <v>45140</v>
      </c>
      <c r="C406" s="92" t="s">
        <v>5144</v>
      </c>
      <c r="D406" s="93">
        <v>0.21805555555555556</v>
      </c>
      <c r="E406" s="92" t="s">
        <v>2366</v>
      </c>
      <c r="F406" t="str">
        <f ca="1">INDEX(list!$C$2:$C$5034,MATCH(INDIRECT(ADDRESS(ROW(),COLUMN()-1)),list!$A$2:$A$5034,0))</f>
        <v xml:space="preserve">Dr. Brad Hughes Cell </v>
      </c>
      <c r="G406" s="92" t="s">
        <v>5178</v>
      </c>
      <c r="H406" s="94">
        <v>0</v>
      </c>
    </row>
    <row r="407" spans="2:8" ht="16.2" thickBot="1">
      <c r="B407" s="95">
        <v>45140</v>
      </c>
      <c r="C407" s="92" t="s">
        <v>5145</v>
      </c>
      <c r="D407" s="93">
        <v>0.23124999999999998</v>
      </c>
      <c r="E407" s="92" t="s">
        <v>2366</v>
      </c>
      <c r="F407" t="str">
        <f ca="1">INDEX(list!$C$2:$C$5034,MATCH(INDIRECT(ADDRESS(ROW(),COLUMN()-1)),list!$A$2:$A$5034,0))</f>
        <v xml:space="preserve">Dr. Brad Hughes Cell </v>
      </c>
      <c r="G407" s="92" t="s">
        <v>5178</v>
      </c>
      <c r="H407" s="94">
        <v>0</v>
      </c>
    </row>
    <row r="408" spans="2:8" ht="16.2" thickBot="1">
      <c r="B408" s="95">
        <v>45140</v>
      </c>
      <c r="C408" s="92" t="s">
        <v>5084</v>
      </c>
      <c r="D408" s="93">
        <v>0.43541666666666662</v>
      </c>
      <c r="E408" s="92" t="s">
        <v>2366</v>
      </c>
      <c r="F408" t="str">
        <f ca="1">INDEX(list!$C$2:$C$5034,MATCH(INDIRECT(ADDRESS(ROW(),COLUMN()-1)),list!$A$2:$A$5034,0))</f>
        <v xml:space="preserve">Dr. Brad Hughes Cell </v>
      </c>
      <c r="G408" s="92" t="s">
        <v>5178</v>
      </c>
      <c r="H408" s="94">
        <v>0</v>
      </c>
    </row>
    <row r="409" spans="2:8" ht="16.2" thickBot="1">
      <c r="B409" s="95">
        <v>45140</v>
      </c>
      <c r="C409" s="92" t="s">
        <v>5146</v>
      </c>
      <c r="D409" s="93">
        <v>0.87638888888888899</v>
      </c>
      <c r="E409" s="92" t="s">
        <v>3149</v>
      </c>
      <c r="F409" t="str">
        <f ca="1">INDEX(list!$C$2:$C$5034,MATCH(INDIRECT(ADDRESS(ROW(),COLUMN()-1)),list!$A$2:$A$5034,0))</f>
        <v>Sonia Carrasco cell</v>
      </c>
      <c r="G409" s="92" t="s">
        <v>5178</v>
      </c>
      <c r="H409" s="94">
        <v>0</v>
      </c>
    </row>
    <row r="410" spans="2:8" ht="16.2" thickBot="1">
      <c r="B410" s="95">
        <v>45146</v>
      </c>
      <c r="C410" s="92" t="s">
        <v>5054</v>
      </c>
      <c r="D410" s="93">
        <v>0.5131944444444444</v>
      </c>
      <c r="E410" s="92" t="s">
        <v>3939</v>
      </c>
      <c r="F410" t="e">
        <f ca="1">INDEX(list!$C$2:$C$5034,MATCH(INDIRECT(ADDRESS(ROW(),COLUMN()-1)),list!$A$2:$A$5034,0))</f>
        <v>#N/A</v>
      </c>
      <c r="G410" s="92" t="s">
        <v>5179</v>
      </c>
      <c r="H410" s="94">
        <v>1</v>
      </c>
    </row>
    <row r="411" spans="2:8" ht="16.2" thickBot="1">
      <c r="B411" s="95">
        <v>45146</v>
      </c>
      <c r="C411" s="92" t="s">
        <v>5054</v>
      </c>
      <c r="D411" s="93">
        <v>0.5131944444444444</v>
      </c>
      <c r="E411" s="92" t="s">
        <v>3939</v>
      </c>
      <c r="F411" t="e">
        <f ca="1">INDEX(list!$C$2:$C$5034,MATCH(INDIRECT(ADDRESS(ROW(),COLUMN()-1)),list!$A$2:$A$5034,0))</f>
        <v>#N/A</v>
      </c>
      <c r="G411" s="92" t="s">
        <v>5179</v>
      </c>
      <c r="H411" s="94">
        <v>1</v>
      </c>
    </row>
    <row r="412" spans="2:8" ht="16.2" thickBot="1">
      <c r="B412" s="95">
        <v>45146</v>
      </c>
      <c r="C412" s="92" t="s">
        <v>5147</v>
      </c>
      <c r="D412" s="93">
        <v>0.51388888888888895</v>
      </c>
      <c r="E412" s="92" t="s">
        <v>3939</v>
      </c>
      <c r="F412" t="e">
        <f ca="1">INDEX(list!$C$2:$C$5034,MATCH(INDIRECT(ADDRESS(ROW(),COLUMN()-1)),list!$A$2:$A$5034,0))</f>
        <v>#N/A</v>
      </c>
      <c r="G412" s="92" t="s">
        <v>5179</v>
      </c>
      <c r="H412" s="94">
        <v>1</v>
      </c>
    </row>
    <row r="413" spans="2:8" ht="16.2" thickBot="1">
      <c r="B413" s="95">
        <v>45146</v>
      </c>
      <c r="C413" s="92" t="s">
        <v>5147</v>
      </c>
      <c r="D413" s="93">
        <v>0.51388888888888895</v>
      </c>
      <c r="E413" s="92" t="s">
        <v>3939</v>
      </c>
      <c r="F413" t="e">
        <f ca="1">INDEX(list!$C$2:$C$5034,MATCH(INDIRECT(ADDRESS(ROW(),COLUMN()-1)),list!$A$2:$A$5034,0))</f>
        <v>#N/A</v>
      </c>
      <c r="G413" s="92" t="s">
        <v>5179</v>
      </c>
      <c r="H413" s="94">
        <v>1</v>
      </c>
    </row>
    <row r="414" spans="2:8" ht="16.2" thickBot="1">
      <c r="B414" s="95">
        <v>45146</v>
      </c>
      <c r="C414" s="92" t="s">
        <v>5148</v>
      </c>
      <c r="D414" s="93">
        <v>0.51458333333333328</v>
      </c>
      <c r="E414" s="92" t="s">
        <v>3939</v>
      </c>
      <c r="F414" t="e">
        <f ca="1">INDEX(list!$C$2:$C$5034,MATCH(INDIRECT(ADDRESS(ROW(),COLUMN()-1)),list!$A$2:$A$5034,0))</f>
        <v>#N/A</v>
      </c>
      <c r="G414" s="92" t="s">
        <v>5179</v>
      </c>
      <c r="H414" s="94">
        <v>1</v>
      </c>
    </row>
    <row r="415" spans="2:8" ht="16.2" thickBot="1">
      <c r="B415" s="95">
        <v>45146</v>
      </c>
      <c r="C415" s="92" t="s">
        <v>5149</v>
      </c>
      <c r="D415" s="93">
        <v>0.51527777777777783</v>
      </c>
      <c r="E415" s="92" t="s">
        <v>3939</v>
      </c>
      <c r="F415" t="e">
        <f ca="1">INDEX(list!$C$2:$C$5034,MATCH(INDIRECT(ADDRESS(ROW(),COLUMN()-1)),list!$A$2:$A$5034,0))</f>
        <v>#N/A</v>
      </c>
      <c r="G415" s="92" t="s">
        <v>5179</v>
      </c>
      <c r="H415" s="94">
        <v>1</v>
      </c>
    </row>
    <row r="416" spans="2:8" ht="16.2" thickBot="1">
      <c r="B416" s="95">
        <v>45148</v>
      </c>
      <c r="C416" s="92" t="s">
        <v>5150</v>
      </c>
      <c r="D416" s="93">
        <v>0.68611111111111101</v>
      </c>
      <c r="E416" s="92" t="s">
        <v>3939</v>
      </c>
      <c r="F416" t="e">
        <f ca="1">INDEX(list!$C$2:$C$5034,MATCH(INDIRECT(ADDRESS(ROW(),COLUMN()-1)),list!$A$2:$A$5034,0))</f>
        <v>#N/A</v>
      </c>
      <c r="G416" s="92" t="s">
        <v>5179</v>
      </c>
      <c r="H416" s="9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240"/>
  <sheetViews>
    <sheetView workbookViewId="0">
      <selection activeCell="F9" sqref="F9"/>
    </sheetView>
  </sheetViews>
  <sheetFormatPr defaultColWidth="11.19921875" defaultRowHeight="15" customHeight="1"/>
  <cols>
    <col min="1" max="1" width="16.69921875" customWidth="1"/>
    <col min="2" max="2" width="16.69921875" style="88" customWidth="1"/>
    <col min="3" max="4" width="14.796875" customWidth="1"/>
    <col min="5" max="5" width="25" customWidth="1"/>
    <col min="6" max="6" width="73.3984375" customWidth="1"/>
    <col min="7" max="7" width="23.3984375" customWidth="1"/>
    <col min="8" max="8" width="8.09765625" customWidth="1"/>
    <col min="9" max="9" width="13.09765625" customWidth="1"/>
  </cols>
  <sheetData>
    <row r="1" spans="1:9" ht="21" customHeight="1">
      <c r="A1" s="16" t="s">
        <v>3919</v>
      </c>
      <c r="B1" s="89" t="s">
        <v>3920</v>
      </c>
      <c r="C1" s="17" t="s">
        <v>3921</v>
      </c>
      <c r="D1" s="18" t="s">
        <v>3922</v>
      </c>
      <c r="E1" s="16" t="s">
        <v>3923</v>
      </c>
      <c r="F1" s="16" t="s">
        <v>3924</v>
      </c>
      <c r="G1" s="16" t="s">
        <v>3925</v>
      </c>
      <c r="H1" s="16" t="s">
        <v>4349</v>
      </c>
      <c r="I1" s="19" t="s">
        <v>3927</v>
      </c>
    </row>
    <row r="2" spans="1:9" ht="21" customHeight="1">
      <c r="A2" s="14" t="s">
        <v>3928</v>
      </c>
      <c r="B2" s="90">
        <v>44564</v>
      </c>
      <c r="C2" s="21">
        <v>0.5625</v>
      </c>
      <c r="D2" s="22">
        <v>0.56458333333333333</v>
      </c>
      <c r="E2" s="14" t="s">
        <v>2166</v>
      </c>
      <c r="F2" s="14" t="str">
        <f t="array" aca="1" ref="F2" ca="1">INDEX(list!$C$2:$C$5034,MATCH(INDIRECT(ADDRESS(ROW(),COLUMN()-1)),list!$A$2:$A$5034,0))</f>
        <v>Ed Laubach Cell</v>
      </c>
      <c r="G2" s="14" t="s">
        <v>3929</v>
      </c>
      <c r="H2" s="14">
        <v>3</v>
      </c>
      <c r="I2" s="23"/>
    </row>
    <row r="3" spans="1:9" ht="21" customHeight="1">
      <c r="A3" s="14" t="s">
        <v>3928</v>
      </c>
      <c r="B3" s="90">
        <v>44564</v>
      </c>
      <c r="C3" s="21">
        <v>0.59236111111111112</v>
      </c>
      <c r="D3" s="22">
        <v>0.59305555555555556</v>
      </c>
      <c r="E3" s="14" t="s">
        <v>2168</v>
      </c>
      <c r="F3" s="14" t="str">
        <f t="array" aca="1" ref="F3" ca="1">INDEX(list!$C$2:$C$5034,MATCH(INDIRECT(ADDRESS(ROW(),COLUMN()-1)),list!$A$2:$A$5034,0))</f>
        <v>Susan Laubach Cell</v>
      </c>
      <c r="G3" s="14" t="s">
        <v>3929</v>
      </c>
      <c r="H3" s="14">
        <v>1</v>
      </c>
      <c r="I3" s="23"/>
    </row>
    <row r="4" spans="1:9" ht="21" customHeight="1">
      <c r="A4" s="14" t="s">
        <v>3928</v>
      </c>
      <c r="B4" s="90">
        <v>44564</v>
      </c>
      <c r="C4" s="21">
        <v>0.60833333333333328</v>
      </c>
      <c r="D4" s="22">
        <v>0.61041666666666672</v>
      </c>
      <c r="E4" s="14" t="s">
        <v>2149</v>
      </c>
      <c r="F4" s="14" t="str">
        <f t="array" aca="1" ref="F4" ca="1">INDEX(list!$C$2:$C$5034,MATCH(INDIRECT(ADDRESS(ROW(),COLUMN()-1)),list!$A$2:$A$5034,0))</f>
        <v>Joshua Laubach</v>
      </c>
      <c r="G4" s="14" t="s">
        <v>3929</v>
      </c>
      <c r="H4" s="14">
        <v>3</v>
      </c>
      <c r="I4" s="23"/>
    </row>
    <row r="5" spans="1:9" ht="21" customHeight="1">
      <c r="A5" s="14" t="s">
        <v>3928</v>
      </c>
      <c r="B5" s="90">
        <v>44564</v>
      </c>
      <c r="C5" s="21">
        <v>0.61041666666666672</v>
      </c>
      <c r="D5" s="22">
        <v>0.61041666666666672</v>
      </c>
      <c r="E5" s="14" t="s">
        <v>2149</v>
      </c>
      <c r="F5" s="14" t="str">
        <f t="array" aca="1" ref="F5" ca="1">INDEX(list!$C$2:$C$5034,MATCH(INDIRECT(ADDRESS(ROW(),COLUMN()-1)),list!$A$2:$A$5034,0))</f>
        <v>Joshua Laubach</v>
      </c>
      <c r="G5" s="14" t="s">
        <v>3930</v>
      </c>
      <c r="H5" s="14">
        <v>0</v>
      </c>
      <c r="I5" s="23"/>
    </row>
    <row r="6" spans="1:9" ht="21" customHeight="1">
      <c r="A6" s="14" t="s">
        <v>3928</v>
      </c>
      <c r="B6" s="90">
        <v>44564</v>
      </c>
      <c r="C6" s="21">
        <v>0.61041666666666672</v>
      </c>
      <c r="D6" s="22">
        <v>0.61041666666666672</v>
      </c>
      <c r="E6" s="14" t="s">
        <v>2149</v>
      </c>
      <c r="F6" s="14" t="str">
        <f t="array" aca="1" ref="F6" ca="1">INDEX(list!$C$2:$C$5034,MATCH(INDIRECT(ADDRESS(ROW(),COLUMN()-1)),list!$A$2:$A$5034,0))</f>
        <v>Joshua Laubach</v>
      </c>
      <c r="G6" s="14" t="s">
        <v>3930</v>
      </c>
      <c r="H6" s="14">
        <v>0</v>
      </c>
      <c r="I6" s="23"/>
    </row>
    <row r="7" spans="1:9" ht="21" customHeight="1">
      <c r="A7" s="14" t="s">
        <v>3928</v>
      </c>
      <c r="B7" s="90">
        <v>44564</v>
      </c>
      <c r="C7" s="21">
        <v>0.62430555555555556</v>
      </c>
      <c r="D7" s="22">
        <v>0.62430555555555556</v>
      </c>
      <c r="E7" s="14" t="s">
        <v>2587</v>
      </c>
      <c r="F7" s="14" t="str">
        <f t="array" aca="1" ref="F7" ca="1">INDEX(list!$C$2:$C$5034,MATCH(INDIRECT(ADDRESS(ROW(),COLUMN()-1)),list!$A$2:$A$5034,0))</f>
        <v>VA - Enya Czerwin</v>
      </c>
      <c r="G7" s="14" t="s">
        <v>3930</v>
      </c>
      <c r="H7" s="14">
        <v>0</v>
      </c>
      <c r="I7" s="23"/>
    </row>
    <row r="8" spans="1:9" ht="21" customHeight="1">
      <c r="A8" s="14" t="s">
        <v>3928</v>
      </c>
      <c r="B8" s="90">
        <v>44564</v>
      </c>
      <c r="C8" s="21">
        <v>0.75069444444444444</v>
      </c>
      <c r="D8" s="22">
        <v>0.75069444444444444</v>
      </c>
      <c r="E8" s="14" t="s">
        <v>3957</v>
      </c>
      <c r="F8" s="14" t="e">
        <f t="array" aca="1" ref="F8" ca="1">INDEX(list!$C$2:$C$5034,MATCH(INDIRECT(ADDRESS(ROW(),COLUMN()-1)),list!$A$2:$A$5034,0))</f>
        <v>#N/A</v>
      </c>
      <c r="G8" s="14" t="s">
        <v>3930</v>
      </c>
      <c r="H8" s="14">
        <v>0</v>
      </c>
      <c r="I8" s="23"/>
    </row>
    <row r="9" spans="1:9" ht="21" customHeight="1">
      <c r="A9" s="14" t="s">
        <v>3928</v>
      </c>
      <c r="B9" s="90">
        <v>44564</v>
      </c>
      <c r="C9" s="21">
        <v>0.75763888888888886</v>
      </c>
      <c r="D9" s="22">
        <v>0.75763888888888886</v>
      </c>
      <c r="E9" s="14" t="s">
        <v>248</v>
      </c>
      <c r="F9" s="14" t="str">
        <f t="array" aca="1" ref="F9" ca="1">INDEX(list!$C$2:$C$5034,MATCH(INDIRECT(ADDRESS(ROW(),COLUMN()-1)),list!$A$2:$A$5034,0))</f>
        <v>Vanessa Parise Cell</v>
      </c>
      <c r="G9" s="14" t="s">
        <v>3930</v>
      </c>
      <c r="H9" s="14">
        <v>0</v>
      </c>
      <c r="I9" s="23"/>
    </row>
    <row r="10" spans="1:9" ht="21" customHeight="1">
      <c r="A10" s="14" t="s">
        <v>3928</v>
      </c>
      <c r="B10" s="90">
        <v>44564</v>
      </c>
      <c r="C10" s="21">
        <v>0.78611111111111109</v>
      </c>
      <c r="D10" s="22">
        <v>0.78611111111111109</v>
      </c>
      <c r="E10" s="14" t="s">
        <v>3957</v>
      </c>
      <c r="F10" s="14" t="e">
        <f t="array" aca="1" ref="F10" ca="1">INDEX(list!$C$2:$C$5034,MATCH(INDIRECT(ADDRESS(ROW(),COLUMN()-1)),list!$A$2:$A$5034,0))</f>
        <v>#N/A</v>
      </c>
      <c r="G10" s="14" t="s">
        <v>3930</v>
      </c>
      <c r="H10" s="14">
        <v>0</v>
      </c>
      <c r="I10" s="23"/>
    </row>
    <row r="11" spans="1:9" ht="21" customHeight="1">
      <c r="A11" s="14" t="s">
        <v>3932</v>
      </c>
      <c r="B11" s="90">
        <v>44565</v>
      </c>
      <c r="C11" s="21">
        <v>0.40625</v>
      </c>
      <c r="D11" s="22">
        <v>0.41597222222222219</v>
      </c>
      <c r="E11" s="14" t="s">
        <v>2651</v>
      </c>
      <c r="F11" s="14" t="str">
        <f t="array" aca="1" ref="F11" ca="1">INDEX(list!$C$2:$C$5034,MATCH(INDIRECT(ADDRESS(ROW(),COLUMN()-1)),list!$A$2:$A$5034,0))</f>
        <v>GD - Diana Garreau Cell</v>
      </c>
      <c r="G11" s="14" t="s">
        <v>3929</v>
      </c>
      <c r="H11" s="14">
        <v>14</v>
      </c>
      <c r="I11" s="23" t="s">
        <v>44</v>
      </c>
    </row>
    <row r="12" spans="1:9" ht="21" customHeight="1">
      <c r="A12" s="14" t="s">
        <v>3932</v>
      </c>
      <c r="B12" s="90">
        <v>44565</v>
      </c>
      <c r="C12" s="21">
        <v>0.44861111111111113</v>
      </c>
      <c r="D12" s="22">
        <v>0.45208333333333334</v>
      </c>
      <c r="E12" s="14" t="s">
        <v>2587</v>
      </c>
      <c r="F12" s="14" t="str">
        <f t="array" aca="1" ref="F12" ca="1">INDEX(list!$C$2:$C$5034,MATCH(INDIRECT(ADDRESS(ROW(),COLUMN()-1)),list!$A$2:$A$5034,0))</f>
        <v>VA - Enya Czerwin</v>
      </c>
      <c r="G12" s="14" t="s">
        <v>3929</v>
      </c>
      <c r="H12" s="14">
        <v>5</v>
      </c>
      <c r="I12" s="23" t="s">
        <v>28</v>
      </c>
    </row>
    <row r="13" spans="1:9" ht="21" customHeight="1">
      <c r="A13" s="14" t="s">
        <v>3932</v>
      </c>
      <c r="B13" s="90">
        <v>44565</v>
      </c>
      <c r="C13" s="21">
        <v>0.51041666666666663</v>
      </c>
      <c r="D13" s="22">
        <v>0.51250000000000007</v>
      </c>
      <c r="E13" s="14" t="s">
        <v>2590</v>
      </c>
      <c r="F13" s="14" t="str">
        <f t="array" aca="1" ref="F13" ca="1">INDEX(list!$C$2:$C$5034,MATCH(INDIRECT(ADDRESS(ROW(),COLUMN()-1)),list!$A$2:$A$5034,0))</f>
        <v>VA - Wesley Hamchuk VA cell</v>
      </c>
      <c r="G13" s="14" t="s">
        <v>3929</v>
      </c>
      <c r="H13" s="14">
        <v>3</v>
      </c>
      <c r="I13" s="23" t="s">
        <v>28</v>
      </c>
    </row>
    <row r="14" spans="1:9" ht="21" customHeight="1">
      <c r="A14" s="14" t="s">
        <v>3932</v>
      </c>
      <c r="B14" s="90">
        <v>44565</v>
      </c>
      <c r="C14" s="21">
        <v>0.51250000000000007</v>
      </c>
      <c r="D14" s="22">
        <v>0.51250000000000007</v>
      </c>
      <c r="E14" s="14" t="s">
        <v>640</v>
      </c>
      <c r="F14" s="14" t="str">
        <f t="array" aca="1" ref="F14" ca="1">INDEX(list!$C$2:$C$5034,MATCH(INDIRECT(ADDRESS(ROW(),COLUMN()-1)),list!$A$2:$A$5034,0))</f>
        <v>Kathy Platt Cell</v>
      </c>
      <c r="G14" s="14" t="s">
        <v>3930</v>
      </c>
      <c r="H14" s="14">
        <v>0</v>
      </c>
      <c r="I14" s="23"/>
    </row>
    <row r="15" spans="1:9" ht="21" customHeight="1">
      <c r="A15" s="14" t="s">
        <v>3932</v>
      </c>
      <c r="B15" s="90">
        <v>44565</v>
      </c>
      <c r="C15" s="21">
        <v>0.52013888888888882</v>
      </c>
      <c r="D15" s="22">
        <v>0.52013888888888882</v>
      </c>
      <c r="E15" s="14" t="s">
        <v>3775</v>
      </c>
      <c r="F15" s="14" t="str">
        <f t="array" aca="1" ref="F15" ca="1">INDEX(list!$C$2:$C$5034,MATCH(INDIRECT(ADDRESS(ROW(),COLUMN()-1)),list!$A$2:$A$5034,0))</f>
        <v>PA - Dan Parker</v>
      </c>
      <c r="G15" s="14" t="s">
        <v>3930</v>
      </c>
      <c r="H15" s="14">
        <v>0</v>
      </c>
      <c r="I15" s="23"/>
    </row>
    <row r="16" spans="1:9" ht="21" customHeight="1">
      <c r="A16" s="14" t="s">
        <v>3932</v>
      </c>
      <c r="B16" s="90">
        <v>44565</v>
      </c>
      <c r="C16" s="21">
        <v>0.6069444444444444</v>
      </c>
      <c r="D16" s="22">
        <v>0.6069444444444444</v>
      </c>
      <c r="E16" s="14" t="s">
        <v>2587</v>
      </c>
      <c r="F16" s="14" t="str">
        <f t="array" aca="1" ref="F16" ca="1">INDEX(list!$C$2:$C$5034,MATCH(INDIRECT(ADDRESS(ROW(),COLUMN()-1)),list!$A$2:$A$5034,0))</f>
        <v>VA - Enya Czerwin</v>
      </c>
      <c r="G16" s="14" t="s">
        <v>3930</v>
      </c>
      <c r="H16" s="14">
        <v>0</v>
      </c>
      <c r="I16" s="23"/>
    </row>
    <row r="17" spans="1:9" ht="21" customHeight="1">
      <c r="A17" s="14" t="s">
        <v>3932</v>
      </c>
      <c r="B17" s="90">
        <v>44565</v>
      </c>
      <c r="C17" s="21">
        <v>0.62013888888888891</v>
      </c>
      <c r="D17" s="22">
        <v>0.62013888888888891</v>
      </c>
      <c r="E17" s="14" t="s">
        <v>866</v>
      </c>
      <c r="F17" s="14" t="str">
        <f t="array" aca="1" ref="F17" ca="1">INDEX(list!$C$2:$C$5034,MATCH(INDIRECT(ADDRESS(ROW(),COLUMN()-1)),list!$A$2:$A$5034,0))</f>
        <v>CPL - John CPL Cell</v>
      </c>
      <c r="G17" s="14" t="s">
        <v>3930</v>
      </c>
      <c r="H17" s="14">
        <v>0</v>
      </c>
      <c r="I17" s="23"/>
    </row>
    <row r="18" spans="1:9" ht="21" customHeight="1">
      <c r="A18" s="14" t="s">
        <v>3933</v>
      </c>
      <c r="B18" s="90">
        <v>44566</v>
      </c>
      <c r="C18" s="21">
        <v>0.38055555555555554</v>
      </c>
      <c r="D18" s="22">
        <v>0.38055555555555554</v>
      </c>
      <c r="E18" s="14" t="s">
        <v>2587</v>
      </c>
      <c r="F18" s="14" t="str">
        <f t="array" aca="1" ref="F18" ca="1">INDEX(list!$C$2:$C$5034,MATCH(INDIRECT(ADDRESS(ROW(),COLUMN()-1)),list!$A$2:$A$5034,0))</f>
        <v>VA - Enya Czerwin</v>
      </c>
      <c r="G18" s="14" t="s">
        <v>3930</v>
      </c>
      <c r="H18" s="14">
        <v>0</v>
      </c>
      <c r="I18" s="23"/>
    </row>
    <row r="19" spans="1:9" ht="21" customHeight="1">
      <c r="A19" s="14" t="s">
        <v>3933</v>
      </c>
      <c r="B19" s="90">
        <v>44566</v>
      </c>
      <c r="C19" s="21">
        <v>0.41875000000000001</v>
      </c>
      <c r="D19" s="22">
        <v>0.41875000000000001</v>
      </c>
      <c r="E19" s="14" t="s">
        <v>2651</v>
      </c>
      <c r="F19" s="14" t="str">
        <f t="array" aca="1" ref="F19" ca="1">INDEX(list!$C$2:$C$5034,MATCH(INDIRECT(ADDRESS(ROW(),COLUMN()-1)),list!$A$2:$A$5034,0))</f>
        <v>GD - Diana Garreau Cell</v>
      </c>
      <c r="G19" s="14" t="s">
        <v>3930</v>
      </c>
      <c r="H19" s="14">
        <v>0</v>
      </c>
      <c r="I19" s="23"/>
    </row>
    <row r="20" spans="1:9" ht="21" customHeight="1">
      <c r="A20" s="14" t="s">
        <v>3933</v>
      </c>
      <c r="B20" s="90">
        <v>44566</v>
      </c>
      <c r="C20" s="21">
        <v>0.43333333333333335</v>
      </c>
      <c r="D20" s="22">
        <v>0.43333333333333335</v>
      </c>
      <c r="E20" s="14" t="s">
        <v>2587</v>
      </c>
      <c r="F20" s="14" t="str">
        <f t="array" aca="1" ref="F20" ca="1">INDEX(list!$C$2:$C$5034,MATCH(INDIRECT(ADDRESS(ROW(),COLUMN()-1)),list!$A$2:$A$5034,0))</f>
        <v>VA - Enya Czerwin</v>
      </c>
      <c r="G20" s="14" t="s">
        <v>3930</v>
      </c>
      <c r="H20" s="14">
        <v>0</v>
      </c>
      <c r="I20" s="23"/>
    </row>
    <row r="21" spans="1:9" ht="21" customHeight="1">
      <c r="A21" s="14" t="s">
        <v>3933</v>
      </c>
      <c r="B21" s="90">
        <v>44566</v>
      </c>
      <c r="C21" s="21">
        <v>0.47361111111111115</v>
      </c>
      <c r="D21" s="22">
        <v>0.47361111111111115</v>
      </c>
      <c r="E21" s="14" t="s">
        <v>2590</v>
      </c>
      <c r="F21" s="14" t="str">
        <f t="array" aca="1" ref="F21" ca="1">INDEX(list!$C$2:$C$5034,MATCH(INDIRECT(ADDRESS(ROW(),COLUMN()-1)),list!$A$2:$A$5034,0))</f>
        <v>VA - Wesley Hamchuk VA cell</v>
      </c>
      <c r="G21" s="14" t="s">
        <v>3930</v>
      </c>
      <c r="H21" s="14">
        <v>0</v>
      </c>
      <c r="I21" s="23"/>
    </row>
    <row r="22" spans="1:9" ht="21" customHeight="1">
      <c r="A22" s="14" t="s">
        <v>3933</v>
      </c>
      <c r="B22" s="90">
        <v>44566</v>
      </c>
      <c r="C22" s="21">
        <v>0.61111111111111105</v>
      </c>
      <c r="D22" s="22">
        <v>0.61111111111111105</v>
      </c>
      <c r="E22" s="14" t="s">
        <v>866</v>
      </c>
      <c r="F22" s="14" t="str">
        <f t="array" aca="1" ref="F22" ca="1">INDEX(list!$C$2:$C$5034,MATCH(INDIRECT(ADDRESS(ROW(),COLUMN()-1)),list!$A$2:$A$5034,0))</f>
        <v>CPL - John CPL Cell</v>
      </c>
      <c r="G22" s="14" t="s">
        <v>3930</v>
      </c>
      <c r="H22" s="14">
        <v>0</v>
      </c>
      <c r="I22" s="23"/>
    </row>
    <row r="23" spans="1:9" ht="21" customHeight="1">
      <c r="A23" s="14" t="s">
        <v>3933</v>
      </c>
      <c r="B23" s="90">
        <v>44566</v>
      </c>
      <c r="C23" s="21">
        <v>0.76180555555555562</v>
      </c>
      <c r="D23" s="22">
        <v>0.76597222222222217</v>
      </c>
      <c r="E23" s="14" t="s">
        <v>2590</v>
      </c>
      <c r="F23" s="14" t="str">
        <f t="array" aca="1" ref="F23" ca="1">INDEX(list!$C$2:$C$5034,MATCH(INDIRECT(ADDRESS(ROW(),COLUMN()-1)),list!$A$2:$A$5034,0))</f>
        <v>VA - Wesley Hamchuk VA cell</v>
      </c>
      <c r="G23" s="14" t="s">
        <v>3929</v>
      </c>
      <c r="H23" s="14">
        <v>6</v>
      </c>
      <c r="I23" s="23" t="s">
        <v>28</v>
      </c>
    </row>
    <row r="24" spans="1:9" ht="21" customHeight="1">
      <c r="A24" s="14" t="s">
        <v>3933</v>
      </c>
      <c r="B24" s="90">
        <v>44566</v>
      </c>
      <c r="C24" s="21">
        <v>0.77361111111111114</v>
      </c>
      <c r="D24" s="22">
        <v>0.77638888888888891</v>
      </c>
      <c r="E24" s="14" t="s">
        <v>2590</v>
      </c>
      <c r="F24" s="14" t="str">
        <f t="array" aca="1" ref="F24" ca="1">INDEX(list!$C$2:$C$5034,MATCH(INDIRECT(ADDRESS(ROW(),COLUMN()-1)),list!$A$2:$A$5034,0))</f>
        <v>VA - Wesley Hamchuk VA cell</v>
      </c>
      <c r="G24" s="14" t="s">
        <v>3929</v>
      </c>
      <c r="H24" s="14">
        <v>4</v>
      </c>
      <c r="I24" s="23" t="s">
        <v>28</v>
      </c>
    </row>
    <row r="25" spans="1:9" ht="21" customHeight="1">
      <c r="A25" s="14" t="s">
        <v>3933</v>
      </c>
      <c r="B25" s="90">
        <v>44566</v>
      </c>
      <c r="C25" s="21">
        <v>0.77708333333333324</v>
      </c>
      <c r="D25" s="22">
        <v>0.78402777777777777</v>
      </c>
      <c r="E25" s="14" t="s">
        <v>2651</v>
      </c>
      <c r="F25" s="14" t="str">
        <f t="array" aca="1" ref="F25" ca="1">INDEX(list!$C$2:$C$5034,MATCH(INDIRECT(ADDRESS(ROW(),COLUMN()-1)),list!$A$2:$A$5034,0))</f>
        <v>GD - Diana Garreau Cell</v>
      </c>
      <c r="G25" s="14" t="s">
        <v>3929</v>
      </c>
      <c r="H25" s="14">
        <v>10</v>
      </c>
      <c r="I25" s="23" t="s">
        <v>44</v>
      </c>
    </row>
    <row r="26" spans="1:9" ht="21" customHeight="1">
      <c r="A26" s="14" t="s">
        <v>3934</v>
      </c>
      <c r="B26" s="90">
        <v>44567</v>
      </c>
      <c r="C26" s="21">
        <v>0.43611111111111112</v>
      </c>
      <c r="D26" s="22">
        <v>0.4368055555555555</v>
      </c>
      <c r="E26" s="14" t="s">
        <v>2651</v>
      </c>
      <c r="F26" s="14" t="str">
        <f t="array" aca="1" ref="F26" ca="1">INDEX(list!$C$2:$C$5034,MATCH(INDIRECT(ADDRESS(ROW(),COLUMN()-1)),list!$A$2:$A$5034,0))</f>
        <v>GD - Diana Garreau Cell</v>
      </c>
      <c r="G26" s="14" t="s">
        <v>3929</v>
      </c>
      <c r="H26" s="14">
        <v>1</v>
      </c>
      <c r="I26" s="23" t="s">
        <v>44</v>
      </c>
    </row>
    <row r="27" spans="1:9" ht="21" customHeight="1">
      <c r="A27" s="14" t="s">
        <v>3934</v>
      </c>
      <c r="B27" s="90">
        <v>44567</v>
      </c>
      <c r="C27" s="21">
        <v>0.44027777777777777</v>
      </c>
      <c r="D27" s="22">
        <v>0.44375000000000003</v>
      </c>
      <c r="E27" s="14" t="s">
        <v>2651</v>
      </c>
      <c r="F27" s="14" t="str">
        <f t="array" aca="1" ref="F27" ca="1">INDEX(list!$C$2:$C$5034,MATCH(INDIRECT(ADDRESS(ROW(),COLUMN()-1)),list!$A$2:$A$5034,0))</f>
        <v>GD - Diana Garreau Cell</v>
      </c>
      <c r="G27" s="14" t="s">
        <v>3929</v>
      </c>
      <c r="H27" s="14">
        <v>5</v>
      </c>
      <c r="I27" s="23" t="s">
        <v>44</v>
      </c>
    </row>
    <row r="28" spans="1:9" ht="21" customHeight="1">
      <c r="A28" s="14" t="s">
        <v>3934</v>
      </c>
      <c r="B28" s="90">
        <v>44567</v>
      </c>
      <c r="C28" s="21">
        <v>0.47222222222222227</v>
      </c>
      <c r="D28" s="22">
        <v>0.47222222222222227</v>
      </c>
      <c r="E28" s="14" t="s">
        <v>851</v>
      </c>
      <c r="F28" s="14" t="str">
        <f t="array" aca="1" ref="F28" ca="1">INDEX(list!$C$2:$C$5034,MATCH(INDIRECT(ADDRESS(ROW(),COLUMN()-1)),list!$A$2:$A$5034,0))</f>
        <v>DPP - Steve Gough cell</v>
      </c>
      <c r="G28" s="14" t="s">
        <v>3930</v>
      </c>
      <c r="H28" s="14">
        <v>0</v>
      </c>
      <c r="I28" s="23"/>
    </row>
    <row r="29" spans="1:9" ht="21" customHeight="1">
      <c r="A29" s="14" t="s">
        <v>3934</v>
      </c>
      <c r="B29" s="90">
        <v>44567</v>
      </c>
      <c r="C29" s="21">
        <v>0.52083333333333337</v>
      </c>
      <c r="D29" s="22">
        <v>0.52083333333333337</v>
      </c>
      <c r="E29" s="14" t="s">
        <v>851</v>
      </c>
      <c r="F29" s="14" t="str">
        <f t="array" aca="1" ref="F29" ca="1">INDEX(list!$C$2:$C$5034,MATCH(INDIRECT(ADDRESS(ROW(),COLUMN()-1)),list!$A$2:$A$5034,0))</f>
        <v>DPP - Steve Gough cell</v>
      </c>
      <c r="G29" s="14" t="s">
        <v>3930</v>
      </c>
      <c r="H29" s="14">
        <v>0</v>
      </c>
      <c r="I29" s="23"/>
    </row>
    <row r="30" spans="1:9" ht="21" customHeight="1">
      <c r="A30" s="14" t="s">
        <v>3934</v>
      </c>
      <c r="B30" s="90">
        <v>44567</v>
      </c>
      <c r="C30" s="21">
        <v>0.73472222222222217</v>
      </c>
      <c r="D30" s="22">
        <v>0.73472222222222217</v>
      </c>
      <c r="E30" s="14" t="s">
        <v>2651</v>
      </c>
      <c r="F30" s="14" t="str">
        <f t="array" aca="1" ref="F30" ca="1">INDEX(list!$C$2:$C$5034,MATCH(INDIRECT(ADDRESS(ROW(),COLUMN()-1)),list!$A$2:$A$5034,0))</f>
        <v>GD - Diana Garreau Cell</v>
      </c>
      <c r="G30" s="14" t="s">
        <v>3930</v>
      </c>
      <c r="H30" s="14">
        <v>0</v>
      </c>
      <c r="I30" s="23"/>
    </row>
    <row r="31" spans="1:9" ht="21" customHeight="1">
      <c r="A31" s="14" t="s">
        <v>3934</v>
      </c>
      <c r="B31" s="90">
        <v>44567</v>
      </c>
      <c r="C31" s="21">
        <v>0.87083333333333324</v>
      </c>
      <c r="D31" s="22">
        <v>0.87152777777777779</v>
      </c>
      <c r="E31" s="14" t="s">
        <v>2266</v>
      </c>
      <c r="F31" s="14" t="str">
        <f t="array" aca="1" ref="F31" ca="1">INDEX(list!$C$2:$C$5034,MATCH(INDIRECT(ADDRESS(ROW(),COLUMN()-1)),list!$A$2:$A$5034,0))</f>
        <v>Paul DeBaets</v>
      </c>
      <c r="G31" s="14" t="s">
        <v>3931</v>
      </c>
      <c r="H31" s="14">
        <v>1</v>
      </c>
      <c r="I31" s="23"/>
    </row>
    <row r="32" spans="1:9" ht="21" customHeight="1">
      <c r="A32" s="14" t="s">
        <v>3935</v>
      </c>
      <c r="B32" s="90">
        <v>44568</v>
      </c>
      <c r="C32" s="21">
        <v>0.37916666666666665</v>
      </c>
      <c r="D32" s="22">
        <v>0.37916666666666665</v>
      </c>
      <c r="E32" s="14" t="s">
        <v>2651</v>
      </c>
      <c r="F32" s="14" t="str">
        <f t="array" aca="1" ref="F32" ca="1">INDEX(list!$C$2:$C$5034,MATCH(INDIRECT(ADDRESS(ROW(),COLUMN()-1)),list!$A$2:$A$5034,0))</f>
        <v>GD - Diana Garreau Cell</v>
      </c>
      <c r="G32" s="14" t="s">
        <v>3930</v>
      </c>
      <c r="H32" s="14">
        <v>0</v>
      </c>
      <c r="I32" s="23"/>
    </row>
    <row r="33" spans="1:9" ht="21" customHeight="1">
      <c r="A33" s="14" t="s">
        <v>3935</v>
      </c>
      <c r="B33" s="90">
        <v>44568</v>
      </c>
      <c r="C33" s="21">
        <v>0.38055555555555554</v>
      </c>
      <c r="D33" s="22">
        <v>0.38125000000000003</v>
      </c>
      <c r="E33" s="14" t="s">
        <v>665</v>
      </c>
      <c r="F33" s="14" t="str">
        <f t="array" aca="1" ref="F33" ca="1">INDEX(list!$C$2:$C$5034,MATCH(INDIRECT(ADDRESS(ROW(),COLUMN()-1)),list!$A$2:$A$5034,0))</f>
        <v>spam, google voice account, redwood city</v>
      </c>
      <c r="G33" s="14" t="s">
        <v>3931</v>
      </c>
      <c r="H33" s="14">
        <v>1</v>
      </c>
      <c r="I33" s="23"/>
    </row>
    <row r="34" spans="1:9" ht="21" customHeight="1">
      <c r="A34" s="14" t="s">
        <v>3935</v>
      </c>
      <c r="B34" s="90">
        <v>44568</v>
      </c>
      <c r="C34" s="21">
        <v>0.3979166666666667</v>
      </c>
      <c r="D34" s="22">
        <v>0.39861111111111108</v>
      </c>
      <c r="E34" s="14" t="s">
        <v>2651</v>
      </c>
      <c r="F34" s="14" t="str">
        <f t="array" aca="1" ref="F34" ca="1">INDEX(list!$C$2:$C$5034,MATCH(INDIRECT(ADDRESS(ROW(),COLUMN()-1)),list!$A$2:$A$5034,0))</f>
        <v>GD - Diana Garreau Cell</v>
      </c>
      <c r="G34" s="14" t="s">
        <v>3931</v>
      </c>
      <c r="H34" s="14">
        <v>1</v>
      </c>
      <c r="I34" s="23"/>
    </row>
    <row r="35" spans="1:9" ht="21" customHeight="1">
      <c r="A35" s="14" t="s">
        <v>3935</v>
      </c>
      <c r="B35" s="90">
        <v>44568</v>
      </c>
      <c r="C35" s="21">
        <v>0.41319444444444442</v>
      </c>
      <c r="D35" s="22">
        <v>0.41319444444444442</v>
      </c>
      <c r="E35" s="14" t="s">
        <v>940</v>
      </c>
      <c r="F35" s="14" t="str">
        <f t="array" aca="1" ref="F35" ca="1">INDEX(list!$C$2:$C$5034,MATCH(INDIRECT(ADDRESS(ROW(),COLUMN()-1)),list!$A$2:$A$5034,0))</f>
        <v>SOCO - James Sampson</v>
      </c>
      <c r="G35" s="14" t="s">
        <v>3930</v>
      </c>
      <c r="H35" s="14">
        <v>0</v>
      </c>
      <c r="I35" s="23"/>
    </row>
    <row r="36" spans="1:9" ht="21" customHeight="1">
      <c r="A36" s="14" t="s">
        <v>3935</v>
      </c>
      <c r="B36" s="90">
        <v>44568</v>
      </c>
      <c r="C36" s="21">
        <v>0.41319444444444442</v>
      </c>
      <c r="D36" s="22">
        <v>0.41597222222222219</v>
      </c>
      <c r="E36" s="14" t="s">
        <v>940</v>
      </c>
      <c r="F36" s="14" t="str">
        <f t="array" aca="1" ref="F36" ca="1">INDEX(list!$C$2:$C$5034,MATCH(INDIRECT(ADDRESS(ROW(),COLUMN()-1)),list!$A$2:$A$5034,0))</f>
        <v>SOCO - James Sampson</v>
      </c>
      <c r="G36" s="14" t="s">
        <v>3931</v>
      </c>
      <c r="H36" s="14">
        <v>4</v>
      </c>
      <c r="I36" s="23" t="s">
        <v>59</v>
      </c>
    </row>
    <row r="37" spans="1:9" ht="21" customHeight="1">
      <c r="A37" s="14" t="s">
        <v>3935</v>
      </c>
      <c r="B37" s="90">
        <v>44568</v>
      </c>
      <c r="C37" s="21">
        <v>0.43055555555555558</v>
      </c>
      <c r="D37" s="22">
        <v>0.43263888888888885</v>
      </c>
      <c r="E37" s="14" t="s">
        <v>940</v>
      </c>
      <c r="F37" s="14" t="str">
        <f t="array" aca="1" ref="F37" ca="1">INDEX(list!$C$2:$C$5034,MATCH(INDIRECT(ADDRESS(ROW(),COLUMN()-1)),list!$A$2:$A$5034,0))</f>
        <v>SOCO - James Sampson</v>
      </c>
      <c r="G37" s="14" t="s">
        <v>3929</v>
      </c>
      <c r="H37" s="14">
        <v>3</v>
      </c>
      <c r="I37" s="23" t="s">
        <v>59</v>
      </c>
    </row>
    <row r="38" spans="1:9" ht="21" customHeight="1">
      <c r="A38" s="14" t="s">
        <v>3935</v>
      </c>
      <c r="B38" s="90">
        <v>44568</v>
      </c>
      <c r="C38" s="21">
        <v>0.46319444444444446</v>
      </c>
      <c r="D38" s="22">
        <v>0.46388888888888885</v>
      </c>
      <c r="E38" s="14" t="s">
        <v>2587</v>
      </c>
      <c r="F38" s="14" t="str">
        <f t="array" aca="1" ref="F38" ca="1">INDEX(list!$C$2:$C$5034,MATCH(INDIRECT(ADDRESS(ROW(),COLUMN()-1)),list!$A$2:$A$5034,0))</f>
        <v>VA - Enya Czerwin</v>
      </c>
      <c r="G38" s="14" t="s">
        <v>3929</v>
      </c>
      <c r="H38" s="14">
        <v>1</v>
      </c>
      <c r="I38" s="23" t="s">
        <v>28</v>
      </c>
    </row>
    <row r="39" spans="1:9" ht="21" customHeight="1">
      <c r="A39" s="14" t="s">
        <v>3935</v>
      </c>
      <c r="B39" s="90">
        <v>44568</v>
      </c>
      <c r="C39" s="21">
        <v>0.46458333333333335</v>
      </c>
      <c r="D39" s="22">
        <v>0.4680555555555555</v>
      </c>
      <c r="E39" s="14" t="s">
        <v>2444</v>
      </c>
      <c r="F39" s="14" t="str">
        <f t="array" aca="1" ref="F39" ca="1">INDEX(list!$C$2:$C$5034,MATCH(INDIRECT(ADDRESS(ROW(),COLUMN()-1)),list!$A$2:$A$5034,0))</f>
        <v>VA - Amahlia Stevens Cell</v>
      </c>
      <c r="G39" s="14" t="s">
        <v>3929</v>
      </c>
      <c r="H39" s="14">
        <v>5</v>
      </c>
      <c r="I39" s="23" t="s">
        <v>28</v>
      </c>
    </row>
    <row r="40" spans="1:9" ht="21" customHeight="1">
      <c r="A40" s="14" t="s">
        <v>3935</v>
      </c>
      <c r="B40" s="90">
        <v>44568</v>
      </c>
      <c r="C40" s="21">
        <v>0.4777777777777778</v>
      </c>
      <c r="D40" s="22">
        <v>0.4777777777777778</v>
      </c>
      <c r="E40" s="14" t="s">
        <v>1056</v>
      </c>
      <c r="F40" s="14" t="str">
        <f t="array" aca="1" ref="F40" ca="1">INDEX(list!$C$2:$C$5034,MATCH(INDIRECT(ADDRESS(ROW(),COLUMN()-1)),list!$A$2:$A$5034,0))</f>
        <v>CNH - Harry Harrison Home</v>
      </c>
      <c r="G40" s="14" t="s">
        <v>3930</v>
      </c>
      <c r="H40" s="14">
        <v>0</v>
      </c>
      <c r="I40" s="23"/>
    </row>
    <row r="41" spans="1:9" ht="21" customHeight="1">
      <c r="A41" s="14" t="s">
        <v>3935</v>
      </c>
      <c r="B41" s="90">
        <v>44568</v>
      </c>
      <c r="C41" s="21">
        <v>0.52638888888888891</v>
      </c>
      <c r="D41" s="22">
        <v>0.52638888888888891</v>
      </c>
      <c r="E41" s="14" t="s">
        <v>3667</v>
      </c>
      <c r="F41" s="14" t="str">
        <f t="array" aca="1" ref="F41" ca="1">INDEX(list!$C$2:$C$5034,MATCH(INDIRECT(ADDRESS(ROW(),COLUMN()-1)),list!$A$2:$A$5034,0))</f>
        <v>GD - Heather Sabin</v>
      </c>
      <c r="G41" s="14" t="s">
        <v>3930</v>
      </c>
      <c r="H41" s="14">
        <v>0</v>
      </c>
      <c r="I41" s="23"/>
    </row>
    <row r="42" spans="1:9" ht="21" customHeight="1">
      <c r="A42" s="14" t="s">
        <v>3935</v>
      </c>
      <c r="B42" s="90">
        <v>44568</v>
      </c>
      <c r="C42" s="21">
        <v>0.55833333333333335</v>
      </c>
      <c r="D42" s="22">
        <v>0.57361111111111118</v>
      </c>
      <c r="E42" s="14" t="s">
        <v>3667</v>
      </c>
      <c r="F42" s="14" t="str">
        <f t="array" aca="1" ref="F42" ca="1">INDEX(list!$C$2:$C$5034,MATCH(INDIRECT(ADDRESS(ROW(),COLUMN()-1)),list!$A$2:$A$5034,0))</f>
        <v>GD - Heather Sabin</v>
      </c>
      <c r="G42" s="14" t="s">
        <v>3931</v>
      </c>
      <c r="H42" s="14">
        <v>22</v>
      </c>
      <c r="I42" s="23" t="s">
        <v>44</v>
      </c>
    </row>
    <row r="43" spans="1:9" ht="21" customHeight="1">
      <c r="A43" s="14" t="s">
        <v>3935</v>
      </c>
      <c r="B43" s="90">
        <v>44568</v>
      </c>
      <c r="C43" s="21">
        <v>0.58680555555555558</v>
      </c>
      <c r="D43" s="22">
        <v>0.58819444444444446</v>
      </c>
      <c r="E43" s="14" t="s">
        <v>2587</v>
      </c>
      <c r="F43" s="14" t="str">
        <f t="array" aca="1" ref="F43" ca="1">INDEX(list!$C$2:$C$5034,MATCH(INDIRECT(ADDRESS(ROW(),COLUMN()-1)),list!$A$2:$A$5034,0))</f>
        <v>VA - Enya Czerwin</v>
      </c>
      <c r="G43" s="14" t="s">
        <v>3929</v>
      </c>
      <c r="H43" s="14">
        <v>2</v>
      </c>
      <c r="I43" s="23" t="s">
        <v>28</v>
      </c>
    </row>
    <row r="44" spans="1:9" ht="21" customHeight="1">
      <c r="A44" s="14" t="s">
        <v>3935</v>
      </c>
      <c r="B44" s="90">
        <v>44568</v>
      </c>
      <c r="C44" s="21">
        <v>0.70138888888888884</v>
      </c>
      <c r="D44" s="22">
        <v>0.70416666666666661</v>
      </c>
      <c r="E44" s="14" t="s">
        <v>866</v>
      </c>
      <c r="F44" s="14" t="str">
        <f t="array" aca="1" ref="F44" ca="1">INDEX(list!$C$2:$C$5034,MATCH(INDIRECT(ADDRESS(ROW(),COLUMN()-1)),list!$A$2:$A$5034,0))</f>
        <v>CPL - John CPL Cell</v>
      </c>
      <c r="G44" s="14" t="s">
        <v>3929</v>
      </c>
      <c r="H44" s="14">
        <v>4</v>
      </c>
      <c r="I44" s="23" t="s">
        <v>222</v>
      </c>
    </row>
    <row r="45" spans="1:9" ht="21" customHeight="1">
      <c r="A45" s="14" t="s">
        <v>3935</v>
      </c>
      <c r="B45" s="90">
        <v>44568</v>
      </c>
      <c r="C45" s="21">
        <v>0.7368055555555556</v>
      </c>
      <c r="D45" s="22">
        <v>0.7368055555555556</v>
      </c>
      <c r="E45" s="14" t="s">
        <v>2590</v>
      </c>
      <c r="F45" s="14" t="str">
        <f t="array" aca="1" ref="F45" ca="1">INDEX(list!$C$2:$C$5034,MATCH(INDIRECT(ADDRESS(ROW(),COLUMN()-1)),list!$A$2:$A$5034,0))</f>
        <v>VA - Wesley Hamchuk VA cell</v>
      </c>
      <c r="G45" s="14" t="s">
        <v>3930</v>
      </c>
      <c r="H45" s="14">
        <v>0</v>
      </c>
      <c r="I45" s="23"/>
    </row>
    <row r="46" spans="1:9" ht="21" customHeight="1">
      <c r="A46" s="14" t="s">
        <v>3935</v>
      </c>
      <c r="B46" s="90">
        <v>44568</v>
      </c>
      <c r="C46" s="21">
        <v>0.75277777777777777</v>
      </c>
      <c r="D46" s="22">
        <v>0.75416666666666676</v>
      </c>
      <c r="E46" s="14" t="s">
        <v>866</v>
      </c>
      <c r="F46" s="14" t="str">
        <f t="array" aca="1" ref="F46" ca="1">INDEX(list!$C$2:$C$5034,MATCH(INDIRECT(ADDRESS(ROW(),COLUMN()-1)),list!$A$2:$A$5034,0))</f>
        <v>CPL - John CPL Cell</v>
      </c>
      <c r="G46" s="14" t="s">
        <v>3929</v>
      </c>
      <c r="H46" s="14">
        <v>2</v>
      </c>
      <c r="I46" s="23" t="s">
        <v>222</v>
      </c>
    </row>
    <row r="47" spans="1:9" ht="21" customHeight="1">
      <c r="A47" s="14" t="s">
        <v>3935</v>
      </c>
      <c r="B47" s="90">
        <v>44568</v>
      </c>
      <c r="C47" s="21">
        <v>0.77222222222222225</v>
      </c>
      <c r="D47" s="22">
        <v>0.77222222222222225</v>
      </c>
      <c r="E47" s="14" t="s">
        <v>248</v>
      </c>
      <c r="F47" s="14" t="str">
        <f t="array" aca="1" ref="F47" ca="1">INDEX(list!$C$2:$C$5034,MATCH(INDIRECT(ADDRESS(ROW(),COLUMN()-1)),list!$A$2:$A$5034,0))</f>
        <v>Vanessa Parise Cell</v>
      </c>
      <c r="G47" s="14" t="s">
        <v>3930</v>
      </c>
      <c r="H47" s="14">
        <v>0</v>
      </c>
      <c r="I47" s="23"/>
    </row>
    <row r="48" spans="1:9" ht="21" customHeight="1">
      <c r="A48" s="14" t="s">
        <v>3935</v>
      </c>
      <c r="B48" s="90">
        <v>44568</v>
      </c>
      <c r="C48" s="21">
        <v>0.78055555555555556</v>
      </c>
      <c r="D48" s="22">
        <v>0.78125</v>
      </c>
      <c r="E48" s="14" t="s">
        <v>3958</v>
      </c>
      <c r="F48" s="14" t="e">
        <f t="array" aca="1" ref="F48" ca="1">INDEX(list!$C$2:$C$5034,MATCH(INDIRECT(ADDRESS(ROW(),COLUMN()-1)),list!$A$2:$A$5034,0))</f>
        <v>#N/A</v>
      </c>
      <c r="G48" s="14" t="s">
        <v>3931</v>
      </c>
      <c r="H48" s="14">
        <v>1</v>
      </c>
      <c r="I48" s="23"/>
    </row>
    <row r="49" spans="1:9" ht="21" customHeight="1">
      <c r="A49" s="14" t="s">
        <v>3935</v>
      </c>
      <c r="B49" s="90">
        <v>44568</v>
      </c>
      <c r="C49" s="21">
        <v>0.78541666666666676</v>
      </c>
      <c r="D49" s="22">
        <v>0.78541666666666676</v>
      </c>
      <c r="E49" s="14" t="s">
        <v>3958</v>
      </c>
      <c r="F49" s="14" t="e">
        <f t="array" aca="1" ref="F49" ca="1">INDEX(list!$C$2:$C$5034,MATCH(INDIRECT(ADDRESS(ROW(),COLUMN()-1)),list!$A$2:$A$5034,0))</f>
        <v>#N/A</v>
      </c>
      <c r="G49" s="14" t="s">
        <v>3930</v>
      </c>
      <c r="H49" s="14">
        <v>0</v>
      </c>
      <c r="I49" s="23"/>
    </row>
    <row r="50" spans="1:9" ht="21" customHeight="1">
      <c r="A50" s="14" t="s">
        <v>3935</v>
      </c>
      <c r="B50" s="90">
        <v>44568</v>
      </c>
      <c r="C50" s="21">
        <v>0.78749999999999998</v>
      </c>
      <c r="D50" s="22">
        <v>0.78749999999999998</v>
      </c>
      <c r="E50" s="14" t="s">
        <v>3958</v>
      </c>
      <c r="F50" s="14" t="e">
        <f t="array" aca="1" ref="F50" ca="1">INDEX(list!$C$2:$C$5034,MATCH(INDIRECT(ADDRESS(ROW(),COLUMN()-1)),list!$A$2:$A$5034,0))</f>
        <v>#N/A</v>
      </c>
      <c r="G50" s="14" t="s">
        <v>3930</v>
      </c>
      <c r="H50" s="14">
        <v>0</v>
      </c>
      <c r="I50" s="23"/>
    </row>
    <row r="51" spans="1:9" ht="21" customHeight="1">
      <c r="A51" s="14" t="s">
        <v>3935</v>
      </c>
      <c r="B51" s="90">
        <v>44568</v>
      </c>
      <c r="C51" s="21">
        <v>0.7993055555555556</v>
      </c>
      <c r="D51" s="22">
        <v>0.8305555555555556</v>
      </c>
      <c r="E51" s="14" t="s">
        <v>248</v>
      </c>
      <c r="F51" s="14" t="str">
        <f t="array" aca="1" ref="F51" ca="1">INDEX(list!$C$2:$C$5034,MATCH(INDIRECT(ADDRESS(ROW(),COLUMN()-1)),list!$A$2:$A$5034,0))</f>
        <v>Vanessa Parise Cell</v>
      </c>
      <c r="G51" s="14" t="s">
        <v>3931</v>
      </c>
      <c r="H51" s="14">
        <v>45</v>
      </c>
      <c r="I51" s="23" t="s">
        <v>249</v>
      </c>
    </row>
    <row r="52" spans="1:9" ht="21" customHeight="1">
      <c r="A52" s="14" t="s">
        <v>3935</v>
      </c>
      <c r="B52" s="90">
        <v>44568</v>
      </c>
      <c r="C52" s="21">
        <v>0.82638888888888884</v>
      </c>
      <c r="D52" s="22">
        <v>0.82638888888888884</v>
      </c>
      <c r="E52" s="14" t="s">
        <v>3598</v>
      </c>
      <c r="F52" s="14" t="str">
        <f t="array" aca="1" ref="F52" ca="1">INDEX(list!$C$2:$C$5034,MATCH(INDIRECT(ADDRESS(ROW(),COLUMN()-1)),list!$A$2:$A$5034,0))</f>
        <v>CPL - Dylan CPL</v>
      </c>
      <c r="G52" s="14" t="s">
        <v>3930</v>
      </c>
      <c r="H52" s="14">
        <v>0</v>
      </c>
      <c r="I52" s="23"/>
    </row>
    <row r="53" spans="1:9" ht="21" customHeight="1">
      <c r="A53" s="14" t="s">
        <v>3935</v>
      </c>
      <c r="B53" s="90">
        <v>44568</v>
      </c>
      <c r="C53" s="21">
        <v>0.90069444444444446</v>
      </c>
      <c r="D53" s="22">
        <v>0.90069444444444446</v>
      </c>
      <c r="E53" s="14" t="s">
        <v>654</v>
      </c>
      <c r="F53" s="14" t="str">
        <f t="array" aca="1" ref="F53" ca="1">INDEX(list!$C$2:$C$5034,MATCH(INDIRECT(ADDRESS(ROW(),COLUMN()-1)),list!$A$2:$A$5034,0))</f>
        <v>Amber Howard cell</v>
      </c>
      <c r="G53" s="14" t="s">
        <v>3930</v>
      </c>
      <c r="H53" s="14">
        <v>0</v>
      </c>
      <c r="I53" s="23"/>
    </row>
    <row r="54" spans="1:9" ht="21" customHeight="1">
      <c r="A54" s="14" t="s">
        <v>3935</v>
      </c>
      <c r="B54" s="90">
        <v>44568</v>
      </c>
      <c r="C54" s="21">
        <v>0.90347222222222223</v>
      </c>
      <c r="D54" s="22">
        <v>0.90694444444444444</v>
      </c>
      <c r="E54" s="14" t="s">
        <v>654</v>
      </c>
      <c r="F54" s="14" t="str">
        <f t="array" aca="1" ref="F54" ca="1">INDEX(list!$C$2:$C$5034,MATCH(INDIRECT(ADDRESS(ROW(),COLUMN()-1)),list!$A$2:$A$5034,0))</f>
        <v>Amber Howard cell</v>
      </c>
      <c r="G54" s="14" t="s">
        <v>3931</v>
      </c>
      <c r="H54" s="14">
        <v>5</v>
      </c>
      <c r="I54" s="23"/>
    </row>
    <row r="55" spans="1:9" ht="21" customHeight="1">
      <c r="A55" s="14" t="s">
        <v>3937</v>
      </c>
      <c r="B55" s="90">
        <v>44569</v>
      </c>
      <c r="C55" s="21">
        <v>0.46527777777777773</v>
      </c>
      <c r="D55" s="22">
        <v>0.46527777777777773</v>
      </c>
      <c r="E55" s="14" t="s">
        <v>3959</v>
      </c>
      <c r="F55" s="14" t="e">
        <f t="array" aca="1" ref="F55" ca="1">INDEX(list!$C$2:$C$5034,MATCH(INDIRECT(ADDRESS(ROW(),COLUMN()-1)),list!$A$2:$A$5034,0))</f>
        <v>#N/A</v>
      </c>
      <c r="G55" s="14" t="s">
        <v>3930</v>
      </c>
      <c r="H55" s="14">
        <v>0</v>
      </c>
      <c r="I55" s="23"/>
    </row>
    <row r="56" spans="1:9" ht="21" customHeight="1">
      <c r="A56" s="14" t="s">
        <v>3937</v>
      </c>
      <c r="B56" s="90">
        <v>44569</v>
      </c>
      <c r="C56" s="21">
        <v>0.49305555555555558</v>
      </c>
      <c r="D56" s="22">
        <v>0.49722222222222223</v>
      </c>
      <c r="E56" s="14" t="s">
        <v>3663</v>
      </c>
      <c r="F56" s="14" t="str">
        <f t="array" aca="1" ref="F56" ca="1">INDEX(list!$C$2:$C$5034,MATCH(INDIRECT(ADDRESS(ROW(),COLUMN()-1)),list!$A$2:$A$5034,0))</f>
        <v>Modern Acupuncture</v>
      </c>
      <c r="G56" s="14" t="s">
        <v>3931</v>
      </c>
      <c r="H56" s="14">
        <v>6</v>
      </c>
      <c r="I56" s="23"/>
    </row>
    <row r="57" spans="1:9" ht="21" customHeight="1">
      <c r="A57" s="14" t="s">
        <v>3937</v>
      </c>
      <c r="B57" s="90">
        <v>44569</v>
      </c>
      <c r="C57" s="21">
        <v>0.5</v>
      </c>
      <c r="D57" s="22">
        <v>0.50069444444444444</v>
      </c>
      <c r="E57" s="14" t="s">
        <v>3669</v>
      </c>
      <c r="F57" s="14" t="str">
        <f t="array" aca="1" ref="F57" ca="1">INDEX(list!$C$2:$C$5034,MATCH(INDIRECT(ADDRESS(ROW(),COLUMN()-1)),list!$A$2:$A$5034,0))</f>
        <v>Santiago Pediatrics</v>
      </c>
      <c r="G57" s="14" t="s">
        <v>3931</v>
      </c>
      <c r="H57" s="14">
        <v>1</v>
      </c>
      <c r="I57" s="23"/>
    </row>
    <row r="58" spans="1:9" ht="21" customHeight="1">
      <c r="A58" s="14" t="s">
        <v>3937</v>
      </c>
      <c r="B58" s="90">
        <v>44569</v>
      </c>
      <c r="C58" s="21">
        <v>0.6381944444444444</v>
      </c>
      <c r="D58" s="22">
        <v>0.64027777777777783</v>
      </c>
      <c r="E58" s="14" t="s">
        <v>2707</v>
      </c>
      <c r="F58" s="14" t="str">
        <f t="array" aca="1" ref="F58" ca="1">INDEX(list!$C$2:$C$5034,MATCH(INDIRECT(ADDRESS(ROW(),COLUMN()-1)),list!$A$2:$A$5034,0))</f>
        <v>Edmond Tsang</v>
      </c>
      <c r="G58" s="14" t="s">
        <v>3929</v>
      </c>
      <c r="H58" s="14">
        <v>3</v>
      </c>
      <c r="I58" s="23"/>
    </row>
    <row r="59" spans="1:9" ht="21" customHeight="1">
      <c r="A59" s="14" t="s">
        <v>3937</v>
      </c>
      <c r="B59" s="90">
        <v>44569</v>
      </c>
      <c r="C59" s="21">
        <v>0.6645833333333333</v>
      </c>
      <c r="D59" s="22">
        <v>0.66805555555555562</v>
      </c>
      <c r="E59" s="14" t="s">
        <v>2705</v>
      </c>
      <c r="F59" s="14" t="str">
        <f t="array" aca="1" ref="F59" ca="1">INDEX(list!$C$2:$C$5034,MATCH(INDIRECT(ADDRESS(ROW(),COLUMN()-1)),list!$A$2:$A$5034,0))</f>
        <v>TTO - Terry Tsang</v>
      </c>
      <c r="G59" s="14" t="s">
        <v>3929</v>
      </c>
      <c r="H59" s="14">
        <v>5</v>
      </c>
      <c r="I59" s="23" t="s">
        <v>334</v>
      </c>
    </row>
    <row r="60" spans="1:9" ht="21" customHeight="1">
      <c r="A60" s="14" t="s">
        <v>3937</v>
      </c>
      <c r="B60" s="90">
        <v>44569</v>
      </c>
      <c r="C60" s="21">
        <v>0.84305555555555556</v>
      </c>
      <c r="D60" s="22">
        <v>0.84305555555555556</v>
      </c>
      <c r="E60" s="14" t="s">
        <v>1148</v>
      </c>
      <c r="F60" s="14" t="str">
        <f t="array" aca="1" ref="F60" ca="1">INDEX(list!$C$2:$C$5034,MATCH(INDIRECT(ADDRESS(ROW(),COLUMN()-1)),list!$A$2:$A$5034,0))</f>
        <v>Mom &amp; Dad - ooma</v>
      </c>
      <c r="G60" s="14" t="s">
        <v>3930</v>
      </c>
      <c r="H60" s="14">
        <v>0</v>
      </c>
      <c r="I60" s="23"/>
    </row>
    <row r="61" spans="1:9" ht="21" customHeight="1">
      <c r="A61" s="14" t="s">
        <v>3928</v>
      </c>
      <c r="B61" s="90">
        <v>44571</v>
      </c>
      <c r="C61" s="21">
        <v>0.3888888888888889</v>
      </c>
      <c r="D61" s="22">
        <v>0.3888888888888889</v>
      </c>
      <c r="E61" s="14" t="s">
        <v>866</v>
      </c>
      <c r="F61" s="14" t="str">
        <f t="array" aca="1" ref="F61" ca="1">INDEX(list!$C$2:$C$5034,MATCH(INDIRECT(ADDRESS(ROW(),COLUMN()-1)),list!$A$2:$A$5034,0))</f>
        <v>CPL - John CPL Cell</v>
      </c>
      <c r="G61" s="14" t="s">
        <v>3930</v>
      </c>
      <c r="H61" s="14">
        <v>0</v>
      </c>
      <c r="I61" s="23"/>
    </row>
    <row r="62" spans="1:9" ht="21" customHeight="1">
      <c r="A62" s="14" t="s">
        <v>3928</v>
      </c>
      <c r="B62" s="90">
        <v>44571</v>
      </c>
      <c r="C62" s="21">
        <v>0.40486111111111112</v>
      </c>
      <c r="D62" s="22">
        <v>0.4069444444444445</v>
      </c>
      <c r="E62" s="14" t="s">
        <v>866</v>
      </c>
      <c r="F62" s="14" t="str">
        <f t="array" aca="1" ref="F62" ca="1">INDEX(list!$C$2:$C$5034,MATCH(INDIRECT(ADDRESS(ROW(),COLUMN()-1)),list!$A$2:$A$5034,0))</f>
        <v>CPL - John CPL Cell</v>
      </c>
      <c r="G62" s="14" t="s">
        <v>3931</v>
      </c>
      <c r="H62" s="14">
        <v>3</v>
      </c>
      <c r="I62" s="23"/>
    </row>
    <row r="63" spans="1:9" ht="21" customHeight="1">
      <c r="A63" s="14" t="s">
        <v>3928</v>
      </c>
      <c r="B63" s="90">
        <v>44571</v>
      </c>
      <c r="C63" s="21">
        <v>0.4909722222222222</v>
      </c>
      <c r="D63" s="22">
        <v>0.4916666666666667</v>
      </c>
      <c r="E63" s="14" t="s">
        <v>3479</v>
      </c>
      <c r="F63" s="14" t="str">
        <f t="array" aca="1" ref="F63" ca="1">INDEX(list!$C$2:$C$5034,MATCH(INDIRECT(ADDRESS(ROW(),COLUMN()-1)),list!$A$2:$A$5034,0))</f>
        <v>TTO - Terry Tsang, main line</v>
      </c>
      <c r="G63" s="14" t="s">
        <v>3931</v>
      </c>
      <c r="H63" s="14">
        <v>1</v>
      </c>
      <c r="I63" s="23" t="s">
        <v>334</v>
      </c>
    </row>
    <row r="64" spans="1:9" ht="21" customHeight="1">
      <c r="A64" s="14" t="s">
        <v>3928</v>
      </c>
      <c r="B64" s="90">
        <v>44571</v>
      </c>
      <c r="C64" s="21">
        <v>0.50416666666666665</v>
      </c>
      <c r="D64" s="22">
        <v>0.50416666666666665</v>
      </c>
      <c r="E64" s="14" t="s">
        <v>2651</v>
      </c>
      <c r="F64" s="14" t="str">
        <f t="array" aca="1" ref="F64" ca="1">INDEX(list!$C$2:$C$5034,MATCH(INDIRECT(ADDRESS(ROW(),COLUMN()-1)),list!$A$2:$A$5034,0))</f>
        <v>GD - Diana Garreau Cell</v>
      </c>
      <c r="G64" s="14" t="s">
        <v>3930</v>
      </c>
      <c r="H64" s="14">
        <v>0</v>
      </c>
      <c r="I64" s="23"/>
    </row>
    <row r="65" spans="1:9" ht="21" customHeight="1">
      <c r="A65" s="14" t="s">
        <v>3928</v>
      </c>
      <c r="B65" s="90">
        <v>44571</v>
      </c>
      <c r="C65" s="21">
        <v>0.50624999999999998</v>
      </c>
      <c r="D65" s="22">
        <v>0.50624999999999998</v>
      </c>
      <c r="E65" s="14" t="s">
        <v>530</v>
      </c>
      <c r="F65" s="14" t="str">
        <f t="array" aca="1" ref="F65" ca="1">INDEX(list!$C$2:$C$5034,MATCH(INDIRECT(ADDRESS(ROW(),COLUMN()-1)),list!$A$2:$A$5034,0))</f>
        <v>Ed Tiongson</v>
      </c>
      <c r="G65" s="14" t="s">
        <v>3930</v>
      </c>
      <c r="H65" s="14">
        <v>0</v>
      </c>
      <c r="I65" s="23"/>
    </row>
    <row r="66" spans="1:9" ht="21" customHeight="1">
      <c r="A66" s="14" t="s">
        <v>3928</v>
      </c>
      <c r="B66" s="90">
        <v>44571</v>
      </c>
      <c r="C66" s="21">
        <v>0.54027777777777775</v>
      </c>
      <c r="D66" s="22">
        <v>0.54166666666666663</v>
      </c>
      <c r="E66" s="14" t="s">
        <v>3665</v>
      </c>
      <c r="F66" s="14" t="str">
        <f t="array" aca="1" ref="F66" ca="1">INDEX(list!$C$2:$C$5034,MATCH(INDIRECT(ADDRESS(ROW(),COLUMN()-1)),list!$A$2:$A$5034,0))</f>
        <v>Right Eye Tech support</v>
      </c>
      <c r="G66" s="14" t="s">
        <v>3931</v>
      </c>
      <c r="H66" s="14">
        <v>2</v>
      </c>
      <c r="I66" s="23" t="s">
        <v>334</v>
      </c>
    </row>
    <row r="67" spans="1:9" ht="21" customHeight="1">
      <c r="A67" s="14" t="s">
        <v>3928</v>
      </c>
      <c r="B67" s="90">
        <v>44571</v>
      </c>
      <c r="C67" s="21">
        <v>0.54236111111111118</v>
      </c>
      <c r="D67" s="22">
        <v>0.55069444444444449</v>
      </c>
      <c r="E67" s="14" t="s">
        <v>3665</v>
      </c>
      <c r="F67" s="14" t="str">
        <f t="array" aca="1" ref="F67" ca="1">INDEX(list!$C$2:$C$5034,MATCH(INDIRECT(ADDRESS(ROW(),COLUMN()-1)),list!$A$2:$A$5034,0))</f>
        <v>Right Eye Tech support</v>
      </c>
      <c r="G67" s="14" t="s">
        <v>3931</v>
      </c>
      <c r="H67" s="14">
        <v>12</v>
      </c>
      <c r="I67" s="23" t="s">
        <v>334</v>
      </c>
    </row>
    <row r="68" spans="1:9" ht="21" customHeight="1">
      <c r="A68" s="14" t="s">
        <v>3928</v>
      </c>
      <c r="B68" s="90">
        <v>44571</v>
      </c>
      <c r="C68" s="21">
        <v>0.60972222222222217</v>
      </c>
      <c r="D68" s="22">
        <v>0.60972222222222217</v>
      </c>
      <c r="E68" s="14" t="s">
        <v>866</v>
      </c>
      <c r="F68" s="14" t="str">
        <f t="array" aca="1" ref="F68" ca="1">INDEX(list!$C$2:$C$5034,MATCH(INDIRECT(ADDRESS(ROW(),COLUMN()-1)),list!$A$2:$A$5034,0))</f>
        <v>CPL - John CPL Cell</v>
      </c>
      <c r="G68" s="14" t="s">
        <v>3930</v>
      </c>
      <c r="H68" s="14">
        <v>0</v>
      </c>
      <c r="I68" s="23"/>
    </row>
    <row r="69" spans="1:9" ht="21" customHeight="1">
      <c r="A69" s="14" t="s">
        <v>3928</v>
      </c>
      <c r="B69" s="90">
        <v>44571</v>
      </c>
      <c r="C69" s="21">
        <v>0.61944444444444446</v>
      </c>
      <c r="D69" s="22">
        <v>0.61944444444444446</v>
      </c>
      <c r="E69" s="14" t="s">
        <v>2651</v>
      </c>
      <c r="F69" s="14" t="str">
        <f t="array" aca="1" ref="F69" ca="1">INDEX(list!$C$2:$C$5034,MATCH(INDIRECT(ADDRESS(ROW(),COLUMN()-1)),list!$A$2:$A$5034,0))</f>
        <v>GD - Diana Garreau Cell</v>
      </c>
      <c r="G69" s="14" t="s">
        <v>3930</v>
      </c>
      <c r="H69" s="14">
        <v>0</v>
      </c>
      <c r="I69" s="23"/>
    </row>
    <row r="70" spans="1:9" ht="21" customHeight="1">
      <c r="A70" s="14" t="s">
        <v>3928</v>
      </c>
      <c r="B70" s="90">
        <v>44571</v>
      </c>
      <c r="C70" s="21">
        <v>0.66805555555555562</v>
      </c>
      <c r="D70" s="22">
        <v>0.66805555555555562</v>
      </c>
      <c r="E70" s="14" t="s">
        <v>2498</v>
      </c>
      <c r="F70" s="14" t="str">
        <f t="array" aca="1" ref="F70" ca="1">INDEX(list!$C$2:$C$5034,MATCH(INDIRECT(ADDRESS(ROW(),COLUMN()-1)),list!$A$2:$A$5034,0))</f>
        <v>Jack Platt</v>
      </c>
      <c r="G70" s="14" t="s">
        <v>3930</v>
      </c>
      <c r="H70" s="14">
        <v>0</v>
      </c>
      <c r="I70" s="23"/>
    </row>
    <row r="71" spans="1:9" ht="21" customHeight="1">
      <c r="A71" s="14" t="s">
        <v>3928</v>
      </c>
      <c r="B71" s="90">
        <v>44571</v>
      </c>
      <c r="C71" s="21">
        <v>0.6972222222222223</v>
      </c>
      <c r="D71" s="22">
        <v>0.6972222222222223</v>
      </c>
      <c r="E71" s="14" t="s">
        <v>3272</v>
      </c>
      <c r="F71" s="14" t="str">
        <f t="array" aca="1" ref="F71" ca="1">INDEX(list!$C$2:$C$5034,MATCH(INDIRECT(ADDRESS(ROW(),COLUMN()-1)),list!$A$2:$A$5034,0))</f>
        <v>Elaina Cell</v>
      </c>
      <c r="G71" s="14" t="s">
        <v>3930</v>
      </c>
      <c r="H71" s="14">
        <v>0</v>
      </c>
      <c r="I71" s="23"/>
    </row>
    <row r="72" spans="1:9" ht="21" customHeight="1">
      <c r="A72" s="14" t="s">
        <v>3928</v>
      </c>
      <c r="B72" s="90">
        <v>44571</v>
      </c>
      <c r="C72" s="21">
        <v>0.71180555555555547</v>
      </c>
      <c r="D72" s="22">
        <v>0.71736111111111101</v>
      </c>
      <c r="E72" s="14" t="s">
        <v>3272</v>
      </c>
      <c r="F72" s="14" t="str">
        <f t="array" aca="1" ref="F72" ca="1">INDEX(list!$C$2:$C$5034,MATCH(INDIRECT(ADDRESS(ROW(),COLUMN()-1)),list!$A$2:$A$5034,0))</f>
        <v>Elaina Cell</v>
      </c>
      <c r="G72" s="14" t="s">
        <v>3929</v>
      </c>
      <c r="H72" s="14">
        <v>8</v>
      </c>
      <c r="I72" s="23"/>
    </row>
    <row r="73" spans="1:9" ht="21" customHeight="1">
      <c r="A73" s="14" t="s">
        <v>3928</v>
      </c>
      <c r="B73" s="90">
        <v>44571</v>
      </c>
      <c r="C73" s="21">
        <v>0.77222222222222225</v>
      </c>
      <c r="D73" s="22">
        <v>0.7729166666666667</v>
      </c>
      <c r="E73" s="14" t="s">
        <v>3669</v>
      </c>
      <c r="F73" s="14" t="str">
        <f t="array" aca="1" ref="F73" ca="1">INDEX(list!$C$2:$C$5034,MATCH(INDIRECT(ADDRESS(ROW(),COLUMN()-1)),list!$A$2:$A$5034,0))</f>
        <v>Santiago Pediatrics</v>
      </c>
      <c r="G73" s="14" t="s">
        <v>3931</v>
      </c>
      <c r="H73" s="14">
        <v>1</v>
      </c>
      <c r="I73" s="23"/>
    </row>
    <row r="74" spans="1:9" ht="21" customHeight="1">
      <c r="A74" s="14" t="s">
        <v>3928</v>
      </c>
      <c r="B74" s="90">
        <v>44571</v>
      </c>
      <c r="C74" s="21">
        <v>0.79999999999999993</v>
      </c>
      <c r="D74" s="22">
        <v>0.79999999999999993</v>
      </c>
      <c r="E74" s="14" t="s">
        <v>2651</v>
      </c>
      <c r="F74" s="14" t="str">
        <f t="array" aca="1" ref="F74" ca="1">INDEX(list!$C$2:$C$5034,MATCH(INDIRECT(ADDRESS(ROW(),COLUMN()-1)),list!$A$2:$A$5034,0))</f>
        <v>GD - Diana Garreau Cell</v>
      </c>
      <c r="G74" s="14" t="s">
        <v>3930</v>
      </c>
      <c r="H74" s="14">
        <v>0</v>
      </c>
      <c r="I74" s="23"/>
    </row>
    <row r="75" spans="1:9" ht="21" customHeight="1">
      <c r="A75" s="14" t="s">
        <v>3928</v>
      </c>
      <c r="B75" s="90">
        <v>44571</v>
      </c>
      <c r="C75" s="21">
        <v>0.81736111111111109</v>
      </c>
      <c r="D75" s="22">
        <v>0.81736111111111109</v>
      </c>
      <c r="E75" s="14" t="s">
        <v>2791</v>
      </c>
      <c r="F75" s="14" t="str">
        <f t="array" aca="1" ref="F75" ca="1">INDEX(list!$C$2:$C$5034,MATCH(INDIRECT(ADDRESS(ROW(),COLUMN()-1)),list!$A$2:$A$5034,0))</f>
        <v>Natalie Le cell</v>
      </c>
      <c r="G75" s="14" t="s">
        <v>3930</v>
      </c>
      <c r="H75" s="14">
        <v>0</v>
      </c>
      <c r="I75" s="23"/>
    </row>
    <row r="76" spans="1:9" ht="21" customHeight="1">
      <c r="A76" s="14" t="s">
        <v>3928</v>
      </c>
      <c r="B76" s="90">
        <v>44571</v>
      </c>
      <c r="C76" s="21">
        <v>0.8354166666666667</v>
      </c>
      <c r="D76" s="22">
        <v>0.83611111111111114</v>
      </c>
      <c r="E76" s="14" t="s">
        <v>3693</v>
      </c>
      <c r="F76" s="14" t="str">
        <f t="array" aca="1" ref="F76" ca="1">INDEX(list!$C$2:$C$5034,MATCH(INDIRECT(ADDRESS(ROW(),COLUMN()-1)),list!$A$2:$A$5034,0))</f>
        <v>Selma</v>
      </c>
      <c r="G76" s="14" t="s">
        <v>3931</v>
      </c>
      <c r="H76" s="14">
        <v>1</v>
      </c>
      <c r="I76" s="23"/>
    </row>
    <row r="77" spans="1:9" ht="21" customHeight="1">
      <c r="A77" s="14" t="s">
        <v>3928</v>
      </c>
      <c r="B77" s="90">
        <v>44571</v>
      </c>
      <c r="C77" s="21">
        <v>0.8666666666666667</v>
      </c>
      <c r="D77" s="22">
        <v>0.86805555555555547</v>
      </c>
      <c r="E77" s="14" t="s">
        <v>2651</v>
      </c>
      <c r="F77" s="14" t="str">
        <f t="array" aca="1" ref="F77" ca="1">INDEX(list!$C$2:$C$5034,MATCH(INDIRECT(ADDRESS(ROW(),COLUMN()-1)),list!$A$2:$A$5034,0))</f>
        <v>GD - Diana Garreau Cell</v>
      </c>
      <c r="G77" s="14" t="s">
        <v>3931</v>
      </c>
      <c r="H77" s="14">
        <v>2</v>
      </c>
      <c r="I77" s="23" t="s">
        <v>44</v>
      </c>
    </row>
    <row r="78" spans="1:9" ht="21" customHeight="1">
      <c r="A78" s="14" t="s">
        <v>3928</v>
      </c>
      <c r="B78" s="90">
        <v>44571</v>
      </c>
      <c r="C78" s="21">
        <v>0.86736111111111114</v>
      </c>
      <c r="D78" s="22">
        <v>0.87916666666666676</v>
      </c>
      <c r="E78" s="14" t="s">
        <v>2651</v>
      </c>
      <c r="F78" s="14" t="str">
        <f t="array" aca="1" ref="F78" ca="1">INDEX(list!$C$2:$C$5034,MATCH(INDIRECT(ADDRESS(ROW(),COLUMN()-1)),list!$A$2:$A$5034,0))</f>
        <v>GD - Diana Garreau Cell</v>
      </c>
      <c r="G78" s="14" t="s">
        <v>3931</v>
      </c>
      <c r="H78" s="14">
        <v>17</v>
      </c>
      <c r="I78" s="23" t="s">
        <v>44</v>
      </c>
    </row>
    <row r="79" spans="1:9" ht="21" customHeight="1">
      <c r="A79" s="14" t="s">
        <v>3928</v>
      </c>
      <c r="B79" s="90">
        <v>44571</v>
      </c>
      <c r="C79" s="21">
        <v>0.90902777777777777</v>
      </c>
      <c r="D79" s="22">
        <v>0.90902777777777777</v>
      </c>
      <c r="E79" s="14" t="s">
        <v>2651</v>
      </c>
      <c r="F79" s="14" t="str">
        <f t="array" aca="1" ref="F79" ca="1">INDEX(list!$C$2:$C$5034,MATCH(INDIRECT(ADDRESS(ROW(),COLUMN()-1)),list!$A$2:$A$5034,0))</f>
        <v>GD - Diana Garreau Cell</v>
      </c>
      <c r="G79" s="14" t="s">
        <v>3930</v>
      </c>
      <c r="H79" s="14">
        <v>0</v>
      </c>
      <c r="I79" s="23" t="s">
        <v>44</v>
      </c>
    </row>
    <row r="80" spans="1:9" ht="21" customHeight="1">
      <c r="A80" s="14" t="s">
        <v>3928</v>
      </c>
      <c r="B80" s="90">
        <v>44571</v>
      </c>
      <c r="C80" s="21">
        <v>0.91805555555555562</v>
      </c>
      <c r="D80" s="22">
        <v>0.92013888888888884</v>
      </c>
      <c r="E80" s="14" t="s">
        <v>2651</v>
      </c>
      <c r="F80" s="14" t="str">
        <f t="array" aca="1" ref="F80" ca="1">INDEX(list!$C$2:$C$5034,MATCH(INDIRECT(ADDRESS(ROW(),COLUMN()-1)),list!$A$2:$A$5034,0))</f>
        <v>GD - Diana Garreau Cell</v>
      </c>
      <c r="G80" s="14" t="s">
        <v>3931</v>
      </c>
      <c r="H80" s="14">
        <v>3</v>
      </c>
      <c r="I80" s="23" t="s">
        <v>44</v>
      </c>
    </row>
    <row r="81" spans="1:9" ht="21" customHeight="1">
      <c r="A81" s="14" t="s">
        <v>3932</v>
      </c>
      <c r="B81" s="90">
        <v>44572</v>
      </c>
      <c r="C81" s="21">
        <v>0.3979166666666667</v>
      </c>
      <c r="D81" s="22">
        <v>0.41250000000000003</v>
      </c>
      <c r="E81" s="14" t="s">
        <v>866</v>
      </c>
      <c r="F81" s="14" t="str">
        <f t="array" aca="1" ref="F81" ca="1">INDEX(list!$C$2:$C$5034,MATCH(INDIRECT(ADDRESS(ROW(),COLUMN()-1)),list!$A$2:$A$5034,0))</f>
        <v>CPL - John CPL Cell</v>
      </c>
      <c r="G81" s="14" t="s">
        <v>3929</v>
      </c>
      <c r="H81" s="14">
        <v>21</v>
      </c>
      <c r="I81" s="23" t="s">
        <v>222</v>
      </c>
    </row>
    <row r="82" spans="1:9" ht="21" customHeight="1">
      <c r="A82" s="14" t="s">
        <v>3932</v>
      </c>
      <c r="B82" s="90">
        <v>44572</v>
      </c>
      <c r="C82" s="21">
        <v>0.48402777777777778</v>
      </c>
      <c r="D82" s="22">
        <v>0.48680555555555555</v>
      </c>
      <c r="E82" s="14" t="s">
        <v>3669</v>
      </c>
      <c r="F82" s="14" t="str">
        <f t="array" aca="1" ref="F82" ca="1">INDEX(list!$C$2:$C$5034,MATCH(INDIRECT(ADDRESS(ROW(),COLUMN()-1)),list!$A$2:$A$5034,0))</f>
        <v>Santiago Pediatrics</v>
      </c>
      <c r="G82" s="14" t="s">
        <v>3931</v>
      </c>
      <c r="H82" s="14">
        <v>4</v>
      </c>
      <c r="I82" s="23"/>
    </row>
    <row r="83" spans="1:9" ht="21" customHeight="1">
      <c r="A83" s="14" t="s">
        <v>3932</v>
      </c>
      <c r="B83" s="90">
        <v>44572</v>
      </c>
      <c r="C83" s="21">
        <v>0.49305555555555558</v>
      </c>
      <c r="D83" s="22">
        <v>0.49305555555555558</v>
      </c>
      <c r="E83" s="14" t="s">
        <v>1372</v>
      </c>
      <c r="F83" s="14" t="str">
        <f t="array" aca="1" ref="F83" ca="1">INDEX(list!$C$2:$C$5034,MATCH(INDIRECT(ADDRESS(ROW(),COLUMN()-1)),list!$A$2:$A$5034,0))</f>
        <v>Sel Hwahng cell</v>
      </c>
      <c r="G83" s="14" t="s">
        <v>3930</v>
      </c>
      <c r="H83" s="14">
        <v>0</v>
      </c>
      <c r="I83" s="23"/>
    </row>
    <row r="84" spans="1:9" ht="21" customHeight="1">
      <c r="A84" s="14" t="s">
        <v>3932</v>
      </c>
      <c r="B84" s="90">
        <v>44572</v>
      </c>
      <c r="C84" s="21">
        <v>0.51736111111111105</v>
      </c>
      <c r="D84" s="22">
        <v>0.5180555555555556</v>
      </c>
      <c r="E84" s="14" t="s">
        <v>3669</v>
      </c>
      <c r="F84" s="14" t="str">
        <f t="array" aca="1" ref="F84" ca="1">INDEX(list!$C$2:$C$5034,MATCH(INDIRECT(ADDRESS(ROW(),COLUMN()-1)),list!$A$2:$A$5034,0))</f>
        <v>Santiago Pediatrics</v>
      </c>
      <c r="G84" s="14" t="s">
        <v>3931</v>
      </c>
      <c r="H84" s="14">
        <v>1</v>
      </c>
      <c r="I84" s="23"/>
    </row>
    <row r="85" spans="1:9" ht="21" customHeight="1">
      <c r="A85" s="14" t="s">
        <v>3932</v>
      </c>
      <c r="B85" s="90">
        <v>44572</v>
      </c>
      <c r="C85" s="21">
        <v>0.5229166666666667</v>
      </c>
      <c r="D85" s="22">
        <v>0.53472222222222221</v>
      </c>
      <c r="E85" s="14" t="s">
        <v>1372</v>
      </c>
      <c r="F85" s="14" t="str">
        <f t="array" aca="1" ref="F85" ca="1">INDEX(list!$C$2:$C$5034,MATCH(INDIRECT(ADDRESS(ROW(),COLUMN()-1)),list!$A$2:$A$5034,0))</f>
        <v>Sel Hwahng cell</v>
      </c>
      <c r="G85" s="14" t="s">
        <v>3929</v>
      </c>
      <c r="H85" s="14">
        <v>17</v>
      </c>
      <c r="I85" s="23"/>
    </row>
    <row r="86" spans="1:9" ht="21" customHeight="1">
      <c r="A86" s="14" t="s">
        <v>3932</v>
      </c>
      <c r="B86" s="90">
        <v>44572</v>
      </c>
      <c r="C86" s="21">
        <v>0.57361111111111118</v>
      </c>
      <c r="D86" s="22">
        <v>0.58194444444444449</v>
      </c>
      <c r="E86" s="14" t="s">
        <v>3750</v>
      </c>
      <c r="F86" s="14" t="str">
        <f t="array" aca="1" ref="F86" ca="1">INDEX(list!$C$2:$C$5034,MATCH(INDIRECT(ADDRESS(ROW(),COLUMN()-1)),list!$A$2:$A$5034,0))</f>
        <v>Bank of Southern CA</v>
      </c>
      <c r="G86" s="14" t="s">
        <v>3931</v>
      </c>
      <c r="H86" s="14">
        <v>12</v>
      </c>
      <c r="I86" s="23"/>
    </row>
    <row r="87" spans="1:9" ht="21" customHeight="1">
      <c r="A87" s="14" t="s">
        <v>3932</v>
      </c>
      <c r="B87" s="90">
        <v>44572</v>
      </c>
      <c r="C87" s="21">
        <v>0.65</v>
      </c>
      <c r="D87" s="22">
        <v>0.65</v>
      </c>
      <c r="E87" s="14" t="s">
        <v>2791</v>
      </c>
      <c r="F87" s="14" t="str">
        <f t="array" aca="1" ref="F87" ca="1">INDEX(list!$C$2:$C$5034,MATCH(INDIRECT(ADDRESS(ROW(),COLUMN()-1)),list!$A$2:$A$5034,0))</f>
        <v>Natalie Le cell</v>
      </c>
      <c r="G87" s="14" t="s">
        <v>3930</v>
      </c>
      <c r="H87" s="14">
        <v>0</v>
      </c>
      <c r="I87" s="23"/>
    </row>
    <row r="88" spans="1:9" ht="21" customHeight="1">
      <c r="A88" s="14" t="s">
        <v>3932</v>
      </c>
      <c r="B88" s="90">
        <v>44572</v>
      </c>
      <c r="C88" s="21">
        <v>0.67222222222222217</v>
      </c>
      <c r="D88" s="22">
        <v>0.67708333333333337</v>
      </c>
      <c r="E88" s="14" t="s">
        <v>2791</v>
      </c>
      <c r="F88" s="14" t="str">
        <f t="array" aca="1" ref="F88" ca="1">INDEX(list!$C$2:$C$5034,MATCH(INDIRECT(ADDRESS(ROW(),COLUMN()-1)),list!$A$2:$A$5034,0))</f>
        <v>Natalie Le cell</v>
      </c>
      <c r="G88" s="14" t="s">
        <v>3929</v>
      </c>
      <c r="H88" s="14">
        <v>7</v>
      </c>
      <c r="I88" s="23"/>
    </row>
    <row r="89" spans="1:9" ht="21" customHeight="1">
      <c r="A89" s="14" t="s">
        <v>3932</v>
      </c>
      <c r="B89" s="90">
        <v>44572</v>
      </c>
      <c r="C89" s="21">
        <v>0.6875</v>
      </c>
      <c r="D89" s="22">
        <v>0.68819444444444444</v>
      </c>
      <c r="E89" s="14" t="s">
        <v>3100</v>
      </c>
      <c r="F89" s="14" t="str">
        <f t="array" aca="1" ref="F89" ca="1">INDEX(list!$C$2:$C$5034,MATCH(INDIRECT(ADDRESS(ROW(),COLUMN()-1)),list!$A$2:$A$5034,0))</f>
        <v>Alicia Parkway Dental</v>
      </c>
      <c r="G89" s="14" t="s">
        <v>3931</v>
      </c>
      <c r="H89" s="14">
        <v>1</v>
      </c>
      <c r="I89" s="23"/>
    </row>
    <row r="90" spans="1:9" ht="21" customHeight="1">
      <c r="A90" s="14" t="s">
        <v>3932</v>
      </c>
      <c r="B90" s="90">
        <v>44572</v>
      </c>
      <c r="C90" s="21">
        <v>0.68958333333333333</v>
      </c>
      <c r="D90" s="22">
        <v>0.69027777777777777</v>
      </c>
      <c r="E90" s="14" t="s">
        <v>2791</v>
      </c>
      <c r="F90" s="14" t="str">
        <f t="array" aca="1" ref="F90" ca="1">INDEX(list!$C$2:$C$5034,MATCH(INDIRECT(ADDRESS(ROW(),COLUMN()-1)),list!$A$2:$A$5034,0))</f>
        <v>Natalie Le cell</v>
      </c>
      <c r="G90" s="14" t="s">
        <v>3931</v>
      </c>
      <c r="H90" s="14">
        <v>1</v>
      </c>
      <c r="I90" s="23"/>
    </row>
    <row r="91" spans="1:9" ht="21" customHeight="1">
      <c r="A91" s="14" t="s">
        <v>3932</v>
      </c>
      <c r="B91" s="90">
        <v>44572</v>
      </c>
      <c r="C91" s="21">
        <v>0.69097222222222221</v>
      </c>
      <c r="D91" s="22">
        <v>0.6958333333333333</v>
      </c>
      <c r="E91" s="14" t="s">
        <v>3671</v>
      </c>
      <c r="F91" s="14" t="str">
        <f t="array" aca="1" ref="F91" ca="1">INDEX(list!$C$2:$C$5034,MATCH(INDIRECT(ADDRESS(ROW(),COLUMN()-1)),list!$A$2:$A$5034,0))</f>
        <v>AAA Helpline</v>
      </c>
      <c r="G91" s="14" t="s">
        <v>3931</v>
      </c>
      <c r="H91" s="14">
        <v>7</v>
      </c>
      <c r="I91" s="23"/>
    </row>
    <row r="92" spans="1:9" ht="21" customHeight="1">
      <c r="A92" s="14" t="s">
        <v>3932</v>
      </c>
      <c r="B92" s="90">
        <v>44572</v>
      </c>
      <c r="C92" s="21">
        <v>0.6958333333333333</v>
      </c>
      <c r="D92" s="22">
        <v>0.6972222222222223</v>
      </c>
      <c r="E92" s="14" t="s">
        <v>2791</v>
      </c>
      <c r="F92" s="14" t="str">
        <f t="array" aca="1" ref="F92" ca="1">INDEX(list!$C$2:$C$5034,MATCH(INDIRECT(ADDRESS(ROW(),COLUMN()-1)),list!$A$2:$A$5034,0))</f>
        <v>Natalie Le cell</v>
      </c>
      <c r="G92" s="14" t="s">
        <v>3931</v>
      </c>
      <c r="H92" s="14">
        <v>2</v>
      </c>
      <c r="I92" s="23"/>
    </row>
    <row r="93" spans="1:9" ht="21" customHeight="1">
      <c r="A93" s="14" t="s">
        <v>3932</v>
      </c>
      <c r="B93" s="90">
        <v>44572</v>
      </c>
      <c r="C93" s="21">
        <v>0.6972222222222223</v>
      </c>
      <c r="D93" s="22">
        <v>0.69791666666666663</v>
      </c>
      <c r="E93" s="14" t="s">
        <v>3100</v>
      </c>
      <c r="F93" s="14" t="str">
        <f t="array" aca="1" ref="F93" ca="1">INDEX(list!$C$2:$C$5034,MATCH(INDIRECT(ADDRESS(ROW(),COLUMN()-1)),list!$A$2:$A$5034,0))</f>
        <v>Alicia Parkway Dental</v>
      </c>
      <c r="G93" s="14" t="s">
        <v>3931</v>
      </c>
      <c r="H93" s="14">
        <v>1</v>
      </c>
      <c r="I93" s="23"/>
    </row>
    <row r="94" spans="1:9" ht="21" customHeight="1">
      <c r="A94" s="14" t="s">
        <v>3932</v>
      </c>
      <c r="B94" s="90">
        <v>44572</v>
      </c>
      <c r="C94" s="21">
        <v>0.70000000000000007</v>
      </c>
      <c r="D94" s="22">
        <v>0.70138888888888884</v>
      </c>
      <c r="E94" s="14" t="s">
        <v>3106</v>
      </c>
      <c r="F94" s="14" t="str">
        <f t="array" aca="1" ref="F94" ca="1">INDEX(list!$C$2:$C$5034,MATCH(INDIRECT(ADDRESS(ROW(),COLUMN()-1)),list!$A$2:$A$5034,0))</f>
        <v>Town Center Dental</v>
      </c>
      <c r="G94" s="14" t="s">
        <v>3929</v>
      </c>
      <c r="H94" s="14">
        <v>2</v>
      </c>
      <c r="I94" s="23"/>
    </row>
    <row r="95" spans="1:9" ht="21" customHeight="1">
      <c r="A95" s="14" t="s">
        <v>3932</v>
      </c>
      <c r="B95" s="90">
        <v>44572</v>
      </c>
      <c r="C95" s="21">
        <v>0.70416666666666661</v>
      </c>
      <c r="D95" s="22">
        <v>0.7055555555555556</v>
      </c>
      <c r="E95" s="14" t="s">
        <v>2791</v>
      </c>
      <c r="F95" s="14" t="str">
        <f t="array" aca="1" ref="F95" ca="1">INDEX(list!$C$2:$C$5034,MATCH(INDIRECT(ADDRESS(ROW(),COLUMN()-1)),list!$A$2:$A$5034,0))</f>
        <v>Natalie Le cell</v>
      </c>
      <c r="G95" s="14" t="s">
        <v>3929</v>
      </c>
      <c r="H95" s="14">
        <v>2</v>
      </c>
      <c r="I95" s="23"/>
    </row>
    <row r="96" spans="1:9" ht="21" customHeight="1">
      <c r="A96" s="14" t="s">
        <v>3932</v>
      </c>
      <c r="B96" s="90">
        <v>44572</v>
      </c>
      <c r="C96" s="21">
        <v>0.74236111111111114</v>
      </c>
      <c r="D96" s="22">
        <v>0.74305555555555547</v>
      </c>
      <c r="E96" s="14" t="s">
        <v>2791</v>
      </c>
      <c r="F96" s="14" t="str">
        <f t="array" aca="1" ref="F96" ca="1">INDEX(list!$C$2:$C$5034,MATCH(INDIRECT(ADDRESS(ROW(),COLUMN()-1)),list!$A$2:$A$5034,0))</f>
        <v>Natalie Le cell</v>
      </c>
      <c r="G96" s="14" t="s">
        <v>3931</v>
      </c>
      <c r="H96" s="14">
        <v>1</v>
      </c>
      <c r="I96" s="23"/>
    </row>
    <row r="97" spans="1:9" ht="21" customHeight="1">
      <c r="A97" s="14" t="s">
        <v>3932</v>
      </c>
      <c r="B97" s="90">
        <v>44572</v>
      </c>
      <c r="C97" s="21">
        <v>0.7631944444444444</v>
      </c>
      <c r="D97" s="22">
        <v>0.76666666666666661</v>
      </c>
      <c r="E97" s="14" t="s">
        <v>3669</v>
      </c>
      <c r="F97" s="14" t="str">
        <f t="array" aca="1" ref="F97" ca="1">INDEX(list!$C$2:$C$5034,MATCH(INDIRECT(ADDRESS(ROW(),COLUMN()-1)),list!$A$2:$A$5034,0))</f>
        <v>Santiago Pediatrics</v>
      </c>
      <c r="G97" s="14" t="s">
        <v>3929</v>
      </c>
      <c r="H97" s="14">
        <v>5</v>
      </c>
      <c r="I97" s="23"/>
    </row>
    <row r="98" spans="1:9" ht="21" customHeight="1">
      <c r="A98" s="14" t="s">
        <v>3932</v>
      </c>
      <c r="B98" s="90">
        <v>44572</v>
      </c>
      <c r="C98" s="21">
        <v>0.7680555555555556</v>
      </c>
      <c r="D98" s="22">
        <v>0.77222222222222225</v>
      </c>
      <c r="E98" s="14" t="s">
        <v>2266</v>
      </c>
      <c r="F98" s="14" t="str">
        <f t="array" aca="1" ref="F98" ca="1">INDEX(list!$C$2:$C$5034,MATCH(INDIRECT(ADDRESS(ROW(),COLUMN()-1)),list!$A$2:$A$5034,0))</f>
        <v>Paul DeBaets</v>
      </c>
      <c r="G98" s="14" t="s">
        <v>3929</v>
      </c>
      <c r="H98" s="14">
        <v>6</v>
      </c>
      <c r="I98" s="23"/>
    </row>
    <row r="99" spans="1:9" ht="21" customHeight="1">
      <c r="A99" s="14" t="s">
        <v>3932</v>
      </c>
      <c r="B99" s="90">
        <v>44572</v>
      </c>
      <c r="C99" s="21">
        <v>0.80972222222222223</v>
      </c>
      <c r="D99" s="22">
        <v>0.81388888888888899</v>
      </c>
      <c r="E99" s="14" t="s">
        <v>1236</v>
      </c>
      <c r="F99" s="14" t="str">
        <f t="array" aca="1" ref="F99" ca="1">INDEX(list!$C$2:$C$5034,MATCH(INDIRECT(ADDRESS(ROW(),COLUMN()-1)),list!$A$2:$A$5034,0))</f>
        <v>TGI - Mark Machado Cell</v>
      </c>
      <c r="G99" s="14" t="s">
        <v>3931</v>
      </c>
      <c r="H99" s="14">
        <v>6</v>
      </c>
      <c r="I99" s="23" t="s">
        <v>1237</v>
      </c>
    </row>
    <row r="100" spans="1:9" ht="21" customHeight="1">
      <c r="A100" s="14" t="s">
        <v>3932</v>
      </c>
      <c r="B100" s="90">
        <v>44572</v>
      </c>
      <c r="C100" s="21">
        <v>0.8256944444444444</v>
      </c>
      <c r="D100" s="22">
        <v>0.83124999999999993</v>
      </c>
      <c r="E100" s="14" t="s">
        <v>2651</v>
      </c>
      <c r="F100" s="14" t="str">
        <f t="array" aca="1" ref="F100" ca="1">INDEX(list!$C$2:$C$5034,MATCH(INDIRECT(ADDRESS(ROW(),COLUMN()-1)),list!$A$2:$A$5034,0))</f>
        <v>GD - Diana Garreau Cell</v>
      </c>
      <c r="G100" s="14" t="s">
        <v>3931</v>
      </c>
      <c r="H100" s="14">
        <v>8</v>
      </c>
      <c r="I100" s="23" t="s">
        <v>44</v>
      </c>
    </row>
    <row r="101" spans="1:9" ht="21" customHeight="1">
      <c r="A101" s="14" t="s">
        <v>3932</v>
      </c>
      <c r="B101" s="90">
        <v>44572</v>
      </c>
      <c r="C101" s="21">
        <v>0.8652777777777777</v>
      </c>
      <c r="D101" s="22">
        <v>0.87916666666666676</v>
      </c>
      <c r="E101" s="14" t="s">
        <v>3133</v>
      </c>
      <c r="F101" s="14" t="str">
        <f t="array" aca="1" ref="F101" ca="1">INDEX(list!$C$2:$C$5034,MATCH(INDIRECT(ADDRESS(ROW(),COLUMN()-1)),list!$A$2:$A$5034,0))</f>
        <v>JB - Jackie Barikhan</v>
      </c>
      <c r="G101" s="14" t="s">
        <v>3929</v>
      </c>
      <c r="H101" s="14">
        <v>20</v>
      </c>
      <c r="I101" s="23" t="s">
        <v>2105</v>
      </c>
    </row>
    <row r="102" spans="1:9" ht="21" customHeight="1">
      <c r="A102" s="14" t="s">
        <v>3933</v>
      </c>
      <c r="B102" s="90">
        <v>44572</v>
      </c>
      <c r="C102" s="21">
        <v>0.99722222222222223</v>
      </c>
      <c r="D102" s="22">
        <v>2.0833333333333333E-3</v>
      </c>
      <c r="E102" s="14" t="s">
        <v>3272</v>
      </c>
      <c r="F102" s="14" t="str">
        <f t="array" aca="1" ref="F102" ca="1">INDEX(list!$C$2:$C$5034,MATCH(INDIRECT(ADDRESS(ROW(),COLUMN()-1)),list!$A$2:$A$5034,0))</f>
        <v>Elaina Cell</v>
      </c>
      <c r="G102" s="14" t="s">
        <v>3929</v>
      </c>
      <c r="H102" s="14">
        <v>7</v>
      </c>
      <c r="I102" s="23"/>
    </row>
    <row r="103" spans="1:9" ht="21" customHeight="1">
      <c r="A103" s="14" t="s">
        <v>3933</v>
      </c>
      <c r="B103" s="90">
        <v>44573</v>
      </c>
      <c r="C103" s="21">
        <v>0.36527777777777781</v>
      </c>
      <c r="D103" s="22">
        <v>0.3666666666666667</v>
      </c>
      <c r="E103" s="14" t="s">
        <v>3091</v>
      </c>
      <c r="F103" s="14" t="str">
        <f t="array" aca="1" ref="F103" ca="1">INDEX(list!$C$2:$C$5034,MATCH(INDIRECT(ADDRESS(ROW(),COLUMN()-1)),list!$A$2:$A$5034,0))</f>
        <v>El Toro High School</v>
      </c>
      <c r="G103" s="14" t="s">
        <v>3931</v>
      </c>
      <c r="H103" s="14">
        <v>2</v>
      </c>
      <c r="I103" s="23"/>
    </row>
    <row r="104" spans="1:9" ht="21" customHeight="1">
      <c r="A104" s="14" t="s">
        <v>3933</v>
      </c>
      <c r="B104" s="90">
        <v>44573</v>
      </c>
      <c r="C104" s="21">
        <v>0.47916666666666669</v>
      </c>
      <c r="D104" s="22">
        <v>0.47916666666666669</v>
      </c>
      <c r="E104" s="14" t="s">
        <v>3673</v>
      </c>
      <c r="F104" s="14" t="str">
        <f t="array" aca="1" ref="F104" ca="1">INDEX(list!$C$2:$C$5034,MATCH(INDIRECT(ADDRESS(ROW(),COLUMN()-1)),list!$A$2:$A$5034,0))</f>
        <v>Optum formerly Monarch Health, Irvine, CA</v>
      </c>
      <c r="G104" s="14" t="s">
        <v>3930</v>
      </c>
      <c r="H104" s="14">
        <v>0</v>
      </c>
      <c r="I104" s="23"/>
    </row>
    <row r="105" spans="1:9" ht="21" customHeight="1">
      <c r="A105" s="14" t="s">
        <v>3933</v>
      </c>
      <c r="B105" s="90">
        <v>44573</v>
      </c>
      <c r="C105" s="21">
        <v>0.58333333333333337</v>
      </c>
      <c r="D105" s="22">
        <v>0.58333333333333337</v>
      </c>
      <c r="E105" s="14" t="s">
        <v>2705</v>
      </c>
      <c r="F105" s="14" t="str">
        <f t="array" aca="1" ref="F105" ca="1">INDEX(list!$C$2:$C$5034,MATCH(INDIRECT(ADDRESS(ROW(),COLUMN()-1)),list!$A$2:$A$5034,0))</f>
        <v>TTO - Terry Tsang</v>
      </c>
      <c r="G105" s="14" t="s">
        <v>3930</v>
      </c>
      <c r="H105" s="14">
        <v>0</v>
      </c>
      <c r="I105" s="23" t="s">
        <v>334</v>
      </c>
    </row>
    <row r="106" spans="1:9" ht="21" customHeight="1">
      <c r="A106" s="14" t="s">
        <v>3933</v>
      </c>
      <c r="B106" s="90">
        <v>44573</v>
      </c>
      <c r="C106" s="21">
        <v>0.59444444444444444</v>
      </c>
      <c r="D106" s="22">
        <v>0.61319444444444449</v>
      </c>
      <c r="E106" s="14" t="s">
        <v>2705</v>
      </c>
      <c r="F106" s="14" t="str">
        <f t="array" aca="1" ref="F106" ca="1">INDEX(list!$C$2:$C$5034,MATCH(INDIRECT(ADDRESS(ROW(),COLUMN()-1)),list!$A$2:$A$5034,0))</f>
        <v>TTO - Terry Tsang</v>
      </c>
      <c r="G106" s="14" t="s">
        <v>3929</v>
      </c>
      <c r="H106" s="14">
        <v>27</v>
      </c>
      <c r="I106" s="23" t="s">
        <v>334</v>
      </c>
    </row>
    <row r="107" spans="1:9" ht="21" customHeight="1">
      <c r="A107" s="14" t="s">
        <v>3933</v>
      </c>
      <c r="B107" s="90">
        <v>44573</v>
      </c>
      <c r="C107" s="21">
        <v>0.6430555555555556</v>
      </c>
      <c r="D107" s="22">
        <v>0.6430555555555556</v>
      </c>
      <c r="E107" s="14" t="s">
        <v>866</v>
      </c>
      <c r="F107" s="14" t="str">
        <f t="array" aca="1" ref="F107" ca="1">INDEX(list!$C$2:$C$5034,MATCH(INDIRECT(ADDRESS(ROW(),COLUMN()-1)),list!$A$2:$A$5034,0))</f>
        <v>CPL - John CPL Cell</v>
      </c>
      <c r="G107" s="14" t="s">
        <v>3930</v>
      </c>
      <c r="H107" s="14">
        <v>0</v>
      </c>
      <c r="I107" s="23" t="s">
        <v>222</v>
      </c>
    </row>
    <row r="108" spans="1:9" ht="21" customHeight="1">
      <c r="A108" s="14" t="s">
        <v>3933</v>
      </c>
      <c r="B108" s="90">
        <v>44573</v>
      </c>
      <c r="C108" s="21">
        <v>0.67291666666666661</v>
      </c>
      <c r="D108" s="22">
        <v>0.6743055555555556</v>
      </c>
      <c r="E108" s="14" t="s">
        <v>866</v>
      </c>
      <c r="F108" s="14" t="str">
        <f t="array" aca="1" ref="F108" ca="1">INDEX(list!$C$2:$C$5034,MATCH(INDIRECT(ADDRESS(ROW(),COLUMN()-1)),list!$A$2:$A$5034,0))</f>
        <v>CPL - John CPL Cell</v>
      </c>
      <c r="G108" s="14" t="s">
        <v>3929</v>
      </c>
      <c r="H108" s="14">
        <v>2</v>
      </c>
      <c r="I108" s="23" t="s">
        <v>222</v>
      </c>
    </row>
    <row r="109" spans="1:9" ht="21" customHeight="1">
      <c r="A109" s="14" t="s">
        <v>3933</v>
      </c>
      <c r="B109" s="90">
        <v>44573</v>
      </c>
      <c r="C109" s="21">
        <v>0.6777777777777777</v>
      </c>
      <c r="D109" s="22">
        <v>0.67847222222222225</v>
      </c>
      <c r="E109" s="14" t="s">
        <v>866</v>
      </c>
      <c r="F109" s="14" t="str">
        <f t="array" aca="1" ref="F109" ca="1">INDEX(list!$C$2:$C$5034,MATCH(INDIRECT(ADDRESS(ROW(),COLUMN()-1)),list!$A$2:$A$5034,0))</f>
        <v>CPL - John CPL Cell</v>
      </c>
      <c r="G109" s="14" t="s">
        <v>3931</v>
      </c>
      <c r="H109" s="14">
        <v>1</v>
      </c>
      <c r="I109" s="23" t="s">
        <v>222</v>
      </c>
    </row>
    <row r="110" spans="1:9" ht="21" customHeight="1">
      <c r="A110" s="14" t="s">
        <v>3933</v>
      </c>
      <c r="B110" s="90">
        <v>44573</v>
      </c>
      <c r="C110" s="21">
        <v>0.75069444444444444</v>
      </c>
      <c r="D110" s="22">
        <v>0.77013888888888893</v>
      </c>
      <c r="E110" s="14" t="s">
        <v>851</v>
      </c>
      <c r="F110" s="14" t="str">
        <f t="array" aca="1" ref="F110" ca="1">INDEX(list!$C$2:$C$5034,MATCH(INDIRECT(ADDRESS(ROW(),COLUMN()-1)),list!$A$2:$A$5034,0))</f>
        <v>DPP - Steve Gough cell</v>
      </c>
      <c r="G110" s="14" t="s">
        <v>3929</v>
      </c>
      <c r="H110" s="14">
        <v>28</v>
      </c>
      <c r="I110" s="23" t="s">
        <v>504</v>
      </c>
    </row>
    <row r="111" spans="1:9" ht="21" customHeight="1">
      <c r="A111" s="14" t="s">
        <v>3933</v>
      </c>
      <c r="B111" s="90">
        <v>44573</v>
      </c>
      <c r="C111" s="21">
        <v>0.75138888888888899</v>
      </c>
      <c r="D111" s="22">
        <v>0.75138888888888899</v>
      </c>
      <c r="E111" s="14" t="s">
        <v>3693</v>
      </c>
      <c r="F111" s="14" t="str">
        <f t="array" aca="1" ref="F111" ca="1">INDEX(list!$C$2:$C$5034,MATCH(INDIRECT(ADDRESS(ROW(),COLUMN()-1)),list!$A$2:$A$5034,0))</f>
        <v>Selma</v>
      </c>
      <c r="G111" s="14" t="s">
        <v>3930</v>
      </c>
      <c r="H111" s="14">
        <v>0</v>
      </c>
      <c r="I111" s="23"/>
    </row>
    <row r="112" spans="1:9" ht="21" customHeight="1">
      <c r="A112" s="14" t="s">
        <v>3934</v>
      </c>
      <c r="B112" s="90">
        <v>44574</v>
      </c>
      <c r="C112" s="21">
        <v>0.36944444444444446</v>
      </c>
      <c r="D112" s="22">
        <v>0.37083333333333335</v>
      </c>
      <c r="E112" s="14" t="s">
        <v>3091</v>
      </c>
      <c r="F112" s="14" t="str">
        <f t="array" aca="1" ref="F112" ca="1">INDEX(list!$C$2:$C$5034,MATCH(INDIRECT(ADDRESS(ROW(),COLUMN()-1)),list!$A$2:$A$5034,0))</f>
        <v>El Toro High School</v>
      </c>
      <c r="G112" s="14" t="s">
        <v>3931</v>
      </c>
      <c r="H112" s="14">
        <v>2</v>
      </c>
      <c r="I112" s="23"/>
    </row>
    <row r="113" spans="1:9" ht="21" customHeight="1">
      <c r="A113" s="14" t="s">
        <v>3934</v>
      </c>
      <c r="B113" s="90">
        <v>44574</v>
      </c>
      <c r="C113" s="21">
        <v>0.375</v>
      </c>
      <c r="D113" s="22">
        <v>0.39305555555555555</v>
      </c>
      <c r="E113" s="14" t="s">
        <v>698</v>
      </c>
      <c r="F113" s="14" t="str">
        <f t="array" aca="1" ref="F113" ca="1">INDEX(list!$C$2:$C$5034,MATCH(INDIRECT(ADDRESS(ROW(),COLUMN()-1)),list!$A$2:$A$5034,0))</f>
        <v xml:space="preserve">zoom call </v>
      </c>
      <c r="G113" s="14" t="s">
        <v>3931</v>
      </c>
      <c r="H113" s="14">
        <v>26</v>
      </c>
      <c r="I113" s="23"/>
    </row>
    <row r="114" spans="1:9" ht="21" customHeight="1">
      <c r="A114" s="14" t="s">
        <v>3934</v>
      </c>
      <c r="B114" s="90">
        <v>44574</v>
      </c>
      <c r="C114" s="21">
        <v>0.44513888888888892</v>
      </c>
      <c r="D114" s="22">
        <v>0.44513888888888892</v>
      </c>
      <c r="E114" s="14" t="s">
        <v>851</v>
      </c>
      <c r="F114" s="14" t="str">
        <f t="array" aca="1" ref="F114" ca="1">INDEX(list!$C$2:$C$5034,MATCH(INDIRECT(ADDRESS(ROW(),COLUMN()-1)),list!$A$2:$A$5034,0))</f>
        <v>DPP - Steve Gough cell</v>
      </c>
      <c r="G114" s="14" t="s">
        <v>3930</v>
      </c>
      <c r="H114" s="14">
        <v>0</v>
      </c>
      <c r="I114" s="23"/>
    </row>
    <row r="115" spans="1:9" ht="21" customHeight="1">
      <c r="A115" s="14" t="s">
        <v>3934</v>
      </c>
      <c r="B115" s="90">
        <v>44574</v>
      </c>
      <c r="C115" s="21">
        <v>0.4604166666666667</v>
      </c>
      <c r="D115" s="22">
        <v>0.46249999999999997</v>
      </c>
      <c r="E115" s="14" t="s">
        <v>2651</v>
      </c>
      <c r="F115" s="14" t="str">
        <f t="array" aca="1" ref="F115" ca="1">INDEX(list!$C$2:$C$5034,MATCH(INDIRECT(ADDRESS(ROW(),COLUMN()-1)),list!$A$2:$A$5034,0))</f>
        <v>GD - Diana Garreau Cell</v>
      </c>
      <c r="G115" s="14" t="s">
        <v>3931</v>
      </c>
      <c r="H115" s="14">
        <v>3</v>
      </c>
      <c r="I115" s="23" t="s">
        <v>44</v>
      </c>
    </row>
    <row r="116" spans="1:9" ht="21" customHeight="1">
      <c r="A116" s="14" t="s">
        <v>3934</v>
      </c>
      <c r="B116" s="90">
        <v>44574</v>
      </c>
      <c r="C116" s="21">
        <v>0.53125</v>
      </c>
      <c r="D116" s="22">
        <v>0.53263888888888888</v>
      </c>
      <c r="E116" s="14" t="s">
        <v>3693</v>
      </c>
      <c r="F116" s="14" t="str">
        <f t="array" aca="1" ref="F116" ca="1">INDEX(list!$C$2:$C$5034,MATCH(INDIRECT(ADDRESS(ROW(),COLUMN()-1)),list!$A$2:$A$5034,0))</f>
        <v>Selma</v>
      </c>
      <c r="G116" s="14" t="s">
        <v>3929</v>
      </c>
      <c r="H116" s="14">
        <v>2</v>
      </c>
      <c r="I116" s="23"/>
    </row>
    <row r="117" spans="1:9" ht="21" customHeight="1">
      <c r="A117" s="14" t="s">
        <v>3934</v>
      </c>
      <c r="B117" s="90">
        <v>44574</v>
      </c>
      <c r="C117" s="21">
        <v>0.59236111111111112</v>
      </c>
      <c r="D117" s="22">
        <v>0.59236111111111112</v>
      </c>
      <c r="E117" s="14" t="s">
        <v>1021</v>
      </c>
      <c r="F117" s="14" t="str">
        <f t="array" aca="1" ref="F117" ca="1">INDEX(list!$C$2:$C$5034,MATCH(INDIRECT(ADDRESS(ROW(),COLUMN()-1)),list!$A$2:$A$5034,0))</f>
        <v>ABB - Don Dorsey</v>
      </c>
      <c r="G117" s="14" t="s">
        <v>3931</v>
      </c>
      <c r="H117" s="14">
        <v>0</v>
      </c>
      <c r="I117" s="23"/>
    </row>
    <row r="118" spans="1:9" ht="21" customHeight="1">
      <c r="A118" s="14" t="s">
        <v>3934</v>
      </c>
      <c r="B118" s="90">
        <v>44574</v>
      </c>
      <c r="C118" s="21">
        <v>0.59375</v>
      </c>
      <c r="D118" s="22">
        <v>0.59375</v>
      </c>
      <c r="E118" s="14" t="s">
        <v>1021</v>
      </c>
      <c r="F118" s="14" t="str">
        <f t="array" aca="1" ref="F118" ca="1">INDEX(list!$C$2:$C$5034,MATCH(INDIRECT(ADDRESS(ROW(),COLUMN()-1)),list!$A$2:$A$5034,0))</f>
        <v>ABB - Don Dorsey</v>
      </c>
      <c r="G118" s="14" t="s">
        <v>3931</v>
      </c>
      <c r="H118" s="14">
        <v>0</v>
      </c>
      <c r="I118" s="23"/>
    </row>
    <row r="119" spans="1:9" ht="21" customHeight="1">
      <c r="A119" s="14" t="s">
        <v>3934</v>
      </c>
      <c r="B119" s="90">
        <v>44574</v>
      </c>
      <c r="C119" s="21">
        <v>0.59375</v>
      </c>
      <c r="D119" s="22">
        <v>0.59375</v>
      </c>
      <c r="E119" s="14" t="s">
        <v>1021</v>
      </c>
      <c r="F119" s="14" t="str">
        <f t="array" aca="1" ref="F119" ca="1">INDEX(list!$C$2:$C$5034,MATCH(INDIRECT(ADDRESS(ROW(),COLUMN()-1)),list!$A$2:$A$5034,0))</f>
        <v>ABB - Don Dorsey</v>
      </c>
      <c r="G119" s="14" t="s">
        <v>3931</v>
      </c>
      <c r="H119" s="14">
        <v>0</v>
      </c>
      <c r="I119" s="23"/>
    </row>
    <row r="120" spans="1:9" ht="21" customHeight="1">
      <c r="A120" s="14" t="s">
        <v>3934</v>
      </c>
      <c r="B120" s="90">
        <v>44574</v>
      </c>
      <c r="C120" s="21">
        <v>0.59444444444444444</v>
      </c>
      <c r="D120" s="22">
        <v>0.59444444444444444</v>
      </c>
      <c r="E120" s="14" t="s">
        <v>1021</v>
      </c>
      <c r="F120" s="14" t="str">
        <f t="array" aca="1" ref="F120" ca="1">INDEX(list!$C$2:$C$5034,MATCH(INDIRECT(ADDRESS(ROW(),COLUMN()-1)),list!$A$2:$A$5034,0))</f>
        <v>ABB - Don Dorsey</v>
      </c>
      <c r="G120" s="14" t="s">
        <v>3931</v>
      </c>
      <c r="H120" s="14">
        <v>0</v>
      </c>
      <c r="I120" s="23"/>
    </row>
    <row r="121" spans="1:9" ht="21" customHeight="1">
      <c r="A121" s="14" t="s">
        <v>3934</v>
      </c>
      <c r="B121" s="90">
        <v>44574</v>
      </c>
      <c r="C121" s="21">
        <v>0.63055555555555554</v>
      </c>
      <c r="D121" s="22">
        <v>0.63055555555555554</v>
      </c>
      <c r="E121" s="14" t="s">
        <v>851</v>
      </c>
      <c r="F121" s="14" t="str">
        <f t="array" aca="1" ref="F121" ca="1">INDEX(list!$C$2:$C$5034,MATCH(INDIRECT(ADDRESS(ROW(),COLUMN()-1)),list!$A$2:$A$5034,0))</f>
        <v>DPP - Steve Gough cell</v>
      </c>
      <c r="G121" s="14" t="s">
        <v>3930</v>
      </c>
      <c r="H121" s="14">
        <v>0</v>
      </c>
      <c r="I121" s="23"/>
    </row>
    <row r="122" spans="1:9" ht="21" customHeight="1">
      <c r="A122" s="14" t="s">
        <v>3934</v>
      </c>
      <c r="B122" s="90">
        <v>44574</v>
      </c>
      <c r="C122" s="21">
        <v>0.65902777777777777</v>
      </c>
      <c r="D122" s="22">
        <v>0.65972222222222221</v>
      </c>
      <c r="E122" s="14" t="s">
        <v>3516</v>
      </c>
      <c r="F122" s="14" t="str">
        <f t="array" aca="1" ref="F122" ca="1">INDEX(list!$C$2:$C$5034,MATCH(INDIRECT(ADDRESS(ROW(),COLUMN()-1)),list!$A$2:$A$5034,0))</f>
        <v>Lily's cell</v>
      </c>
      <c r="G122" s="14" t="s">
        <v>3931</v>
      </c>
      <c r="H122" s="14">
        <v>1</v>
      </c>
      <c r="I122" s="23"/>
    </row>
    <row r="123" spans="1:9" ht="21" customHeight="1">
      <c r="A123" s="14" t="s">
        <v>3934</v>
      </c>
      <c r="B123" s="90">
        <v>44574</v>
      </c>
      <c r="C123" s="21">
        <v>0.68541666666666667</v>
      </c>
      <c r="D123" s="22">
        <v>0.69027777777777777</v>
      </c>
      <c r="E123" s="14" t="s">
        <v>2791</v>
      </c>
      <c r="F123" s="14" t="str">
        <f t="array" aca="1" ref="F123" ca="1">INDEX(list!$C$2:$C$5034,MATCH(INDIRECT(ADDRESS(ROW(),COLUMN()-1)),list!$A$2:$A$5034,0))</f>
        <v>Natalie Le cell</v>
      </c>
      <c r="G123" s="14" t="s">
        <v>3929</v>
      </c>
      <c r="H123" s="14">
        <v>7</v>
      </c>
      <c r="I123" s="23"/>
    </row>
    <row r="124" spans="1:9" ht="21" customHeight="1">
      <c r="A124" s="14" t="s">
        <v>3934</v>
      </c>
      <c r="B124" s="90">
        <v>44574</v>
      </c>
      <c r="C124" s="21">
        <v>0.70972222222222225</v>
      </c>
      <c r="D124" s="22">
        <v>0.70972222222222225</v>
      </c>
      <c r="E124" s="14" t="s">
        <v>2791</v>
      </c>
      <c r="F124" s="14" t="str">
        <f t="array" aca="1" ref="F124" ca="1">INDEX(list!$C$2:$C$5034,MATCH(INDIRECT(ADDRESS(ROW(),COLUMN()-1)),list!$A$2:$A$5034,0))</f>
        <v>Natalie Le cell</v>
      </c>
      <c r="G124" s="14" t="s">
        <v>3930</v>
      </c>
      <c r="H124" s="14">
        <v>0</v>
      </c>
      <c r="I124" s="23"/>
    </row>
    <row r="125" spans="1:9" ht="21" customHeight="1">
      <c r="A125" s="14" t="s">
        <v>3934</v>
      </c>
      <c r="B125" s="90">
        <v>44574</v>
      </c>
      <c r="C125" s="21">
        <v>0.73888888888888893</v>
      </c>
      <c r="D125" s="22">
        <v>0.73888888888888893</v>
      </c>
      <c r="E125" s="14" t="s">
        <v>851</v>
      </c>
      <c r="F125" s="14" t="str">
        <f t="array" aca="1" ref="F125" ca="1">INDEX(list!$C$2:$C$5034,MATCH(INDIRECT(ADDRESS(ROW(),COLUMN()-1)),list!$A$2:$A$5034,0))</f>
        <v>DPP - Steve Gough cell</v>
      </c>
      <c r="G125" s="14" t="s">
        <v>3930</v>
      </c>
      <c r="H125" s="14">
        <v>0</v>
      </c>
      <c r="I125" s="23"/>
    </row>
    <row r="126" spans="1:9" ht="21" customHeight="1">
      <c r="A126" s="14" t="s">
        <v>3934</v>
      </c>
      <c r="B126" s="90">
        <v>44574</v>
      </c>
      <c r="C126" s="21">
        <v>0.7583333333333333</v>
      </c>
      <c r="D126" s="22">
        <v>0.76041666666666663</v>
      </c>
      <c r="E126" s="14" t="s">
        <v>2791</v>
      </c>
      <c r="F126" s="14" t="str">
        <f t="array" aca="1" ref="F126" ca="1">INDEX(list!$C$2:$C$5034,MATCH(INDIRECT(ADDRESS(ROW(),COLUMN()-1)),list!$A$2:$A$5034,0))</f>
        <v>Natalie Le cell</v>
      </c>
      <c r="G126" s="14" t="s">
        <v>3929</v>
      </c>
      <c r="H126" s="14">
        <v>3</v>
      </c>
      <c r="I126" s="23"/>
    </row>
    <row r="127" spans="1:9" ht="21" customHeight="1">
      <c r="A127" s="14" t="s">
        <v>3934</v>
      </c>
      <c r="B127" s="90">
        <v>44574</v>
      </c>
      <c r="C127" s="21">
        <v>0.77777777777777779</v>
      </c>
      <c r="D127" s="22">
        <v>0.77777777777777779</v>
      </c>
      <c r="E127" s="14" t="s">
        <v>2791</v>
      </c>
      <c r="F127" s="14" t="str">
        <f t="array" aca="1" ref="F127" ca="1">INDEX(list!$C$2:$C$5034,MATCH(INDIRECT(ADDRESS(ROW(),COLUMN()-1)),list!$A$2:$A$5034,0))</f>
        <v>Natalie Le cell</v>
      </c>
      <c r="G127" s="14" t="s">
        <v>3930</v>
      </c>
      <c r="H127" s="14">
        <v>0</v>
      </c>
      <c r="I127" s="23"/>
    </row>
    <row r="128" spans="1:9" ht="21" customHeight="1">
      <c r="A128" s="14" t="s">
        <v>3934</v>
      </c>
      <c r="B128" s="90">
        <v>44574</v>
      </c>
      <c r="C128" s="21">
        <v>0.77847222222222223</v>
      </c>
      <c r="D128" s="22">
        <v>0.77986111111111101</v>
      </c>
      <c r="E128" s="14" t="s">
        <v>2791</v>
      </c>
      <c r="F128" s="14" t="str">
        <f t="array" aca="1" ref="F128" ca="1">INDEX(list!$C$2:$C$5034,MATCH(INDIRECT(ADDRESS(ROW(),COLUMN()-1)),list!$A$2:$A$5034,0))</f>
        <v>Natalie Le cell</v>
      </c>
      <c r="G128" s="14" t="s">
        <v>3931</v>
      </c>
      <c r="H128" s="14">
        <v>2</v>
      </c>
      <c r="I128" s="23"/>
    </row>
    <row r="129" spans="1:9" ht="21" customHeight="1">
      <c r="A129" s="14" t="s">
        <v>3934</v>
      </c>
      <c r="B129" s="90">
        <v>44574</v>
      </c>
      <c r="C129" s="21">
        <v>0.78333333333333333</v>
      </c>
      <c r="D129" s="22">
        <v>0.78472222222222221</v>
      </c>
      <c r="E129" s="14" t="s">
        <v>851</v>
      </c>
      <c r="F129" s="14" t="str">
        <f t="array" aca="1" ref="F129" ca="1">INDEX(list!$C$2:$C$5034,MATCH(INDIRECT(ADDRESS(ROW(),COLUMN()-1)),list!$A$2:$A$5034,0))</f>
        <v>DPP - Steve Gough cell</v>
      </c>
      <c r="G129" s="14" t="s">
        <v>3929</v>
      </c>
      <c r="H129" s="14">
        <v>2</v>
      </c>
      <c r="I129" s="23" t="s">
        <v>504</v>
      </c>
    </row>
    <row r="130" spans="1:9" ht="21" customHeight="1">
      <c r="A130" s="14" t="s">
        <v>3934</v>
      </c>
      <c r="B130" s="90">
        <v>44574</v>
      </c>
      <c r="C130" s="21">
        <v>0.80694444444444446</v>
      </c>
      <c r="D130" s="22">
        <v>0.80763888888888891</v>
      </c>
      <c r="E130" s="14" t="s">
        <v>2791</v>
      </c>
      <c r="F130" s="14" t="str">
        <f t="array" aca="1" ref="F130" ca="1">INDEX(list!$C$2:$C$5034,MATCH(INDIRECT(ADDRESS(ROW(),COLUMN()-1)),list!$A$2:$A$5034,0))</f>
        <v>Natalie Le cell</v>
      </c>
      <c r="G130" s="14" t="s">
        <v>3931</v>
      </c>
      <c r="H130" s="14">
        <v>1</v>
      </c>
      <c r="I130" s="23"/>
    </row>
    <row r="131" spans="1:9" ht="21" customHeight="1">
      <c r="A131" s="14" t="s">
        <v>3934</v>
      </c>
      <c r="B131" s="90">
        <v>44574</v>
      </c>
      <c r="C131" s="21">
        <v>0.84652777777777777</v>
      </c>
      <c r="D131" s="22">
        <v>0.84652777777777777</v>
      </c>
      <c r="E131" s="14" t="s">
        <v>851</v>
      </c>
      <c r="F131" s="14" t="str">
        <f t="array" aca="1" ref="F131" ca="1">INDEX(list!$C$2:$C$5034,MATCH(INDIRECT(ADDRESS(ROW(),COLUMN()-1)),list!$A$2:$A$5034,0))</f>
        <v>DPP - Steve Gough cell</v>
      </c>
      <c r="G131" s="14" t="s">
        <v>3930</v>
      </c>
      <c r="H131" s="14">
        <v>0</v>
      </c>
      <c r="I131" s="23"/>
    </row>
    <row r="132" spans="1:9" ht="21" customHeight="1">
      <c r="A132" s="14" t="s">
        <v>3934</v>
      </c>
      <c r="B132" s="90">
        <v>44574</v>
      </c>
      <c r="C132" s="21">
        <v>0.87222222222222223</v>
      </c>
      <c r="D132" s="22">
        <v>0.89027777777777783</v>
      </c>
      <c r="E132" s="14" t="s">
        <v>851</v>
      </c>
      <c r="F132" s="14" t="str">
        <f t="array" aca="1" ref="F132" ca="1">INDEX(list!$C$2:$C$5034,MATCH(INDIRECT(ADDRESS(ROW(),COLUMN()-1)),list!$A$2:$A$5034,0))</f>
        <v>DPP - Steve Gough cell</v>
      </c>
      <c r="G132" s="14" t="s">
        <v>3929</v>
      </c>
      <c r="H132" s="14">
        <v>26</v>
      </c>
      <c r="I132" s="23" t="s">
        <v>504</v>
      </c>
    </row>
    <row r="133" spans="1:9" ht="21" customHeight="1">
      <c r="A133" s="14" t="s">
        <v>3934</v>
      </c>
      <c r="B133" s="90">
        <v>44574</v>
      </c>
      <c r="C133" s="21">
        <v>0.92499999999999993</v>
      </c>
      <c r="D133" s="22">
        <v>0.9291666666666667</v>
      </c>
      <c r="E133" s="14" t="s">
        <v>2444</v>
      </c>
      <c r="F133" s="14" t="str">
        <f t="array" aca="1" ref="F133" ca="1">INDEX(list!$C$2:$C$5034,MATCH(INDIRECT(ADDRESS(ROW(),COLUMN()-1)),list!$A$2:$A$5034,0))</f>
        <v>VA - Amahlia Stevens Cell</v>
      </c>
      <c r="G133" s="14" t="s">
        <v>3931</v>
      </c>
      <c r="H133" s="14">
        <v>6</v>
      </c>
      <c r="I133" s="23" t="s">
        <v>28</v>
      </c>
    </row>
    <row r="134" spans="1:9" ht="21" customHeight="1">
      <c r="A134" s="14" t="s">
        <v>3934</v>
      </c>
      <c r="B134" s="90">
        <v>44574</v>
      </c>
      <c r="C134" s="21">
        <v>0.9291666666666667</v>
      </c>
      <c r="D134" s="22">
        <v>0.93055555555555547</v>
      </c>
      <c r="E134" s="14" t="s">
        <v>2444</v>
      </c>
      <c r="F134" s="14" t="str">
        <f t="array" aca="1" ref="F134" ca="1">INDEX(list!$C$2:$C$5034,MATCH(INDIRECT(ADDRESS(ROW(),COLUMN()-1)),list!$A$2:$A$5034,0))</f>
        <v>VA - Amahlia Stevens Cell</v>
      </c>
      <c r="G134" s="14" t="s">
        <v>3929</v>
      </c>
      <c r="H134" s="14">
        <v>2</v>
      </c>
      <c r="I134" s="23" t="s">
        <v>28</v>
      </c>
    </row>
    <row r="135" spans="1:9" ht="21" customHeight="1">
      <c r="A135" s="14" t="s">
        <v>3935</v>
      </c>
      <c r="B135" s="90">
        <v>44575</v>
      </c>
      <c r="C135" s="21">
        <v>0.35138888888888892</v>
      </c>
      <c r="D135" s="22">
        <v>0.35138888888888892</v>
      </c>
      <c r="E135" s="14" t="s">
        <v>2791</v>
      </c>
      <c r="F135" s="14" t="str">
        <f t="array" aca="1" ref="F135" ca="1">INDEX(list!$C$2:$C$5034,MATCH(INDIRECT(ADDRESS(ROW(),COLUMN()-1)),list!$A$2:$A$5034,0))</f>
        <v>Natalie Le cell</v>
      </c>
      <c r="G135" s="14" t="s">
        <v>3930</v>
      </c>
      <c r="H135" s="14">
        <v>0</v>
      </c>
      <c r="I135" s="23"/>
    </row>
    <row r="136" spans="1:9" ht="21" customHeight="1">
      <c r="A136" s="14" t="s">
        <v>3935</v>
      </c>
      <c r="B136" s="90">
        <v>44575</v>
      </c>
      <c r="C136" s="21">
        <v>0.3520833333333333</v>
      </c>
      <c r="D136" s="22">
        <v>0.3527777777777778</v>
      </c>
      <c r="E136" s="14" t="s">
        <v>2791</v>
      </c>
      <c r="F136" s="14" t="str">
        <f t="array" aca="1" ref="F136" ca="1">INDEX(list!$C$2:$C$5034,MATCH(INDIRECT(ADDRESS(ROW(),COLUMN()-1)),list!$A$2:$A$5034,0))</f>
        <v>Natalie Le cell</v>
      </c>
      <c r="G136" s="14" t="s">
        <v>3931</v>
      </c>
      <c r="H136" s="14">
        <v>1</v>
      </c>
      <c r="I136" s="23"/>
    </row>
    <row r="137" spans="1:9" ht="21" customHeight="1">
      <c r="A137" s="14" t="s">
        <v>3935</v>
      </c>
      <c r="B137" s="90">
        <v>44575</v>
      </c>
      <c r="C137" s="21">
        <v>0.35416666666666669</v>
      </c>
      <c r="D137" s="22">
        <v>0.35625000000000001</v>
      </c>
      <c r="E137" s="14" t="s">
        <v>3091</v>
      </c>
      <c r="F137" s="14" t="str">
        <f t="array" aca="1" ref="F137" ca="1">INDEX(list!$C$2:$C$5034,MATCH(INDIRECT(ADDRESS(ROW(),COLUMN()-1)),list!$A$2:$A$5034,0))</f>
        <v>El Toro High School</v>
      </c>
      <c r="G137" s="14" t="s">
        <v>3931</v>
      </c>
      <c r="H137" s="14">
        <v>3</v>
      </c>
      <c r="I137" s="23"/>
    </row>
    <row r="138" spans="1:9" ht="21" customHeight="1">
      <c r="A138" s="14" t="s">
        <v>3935</v>
      </c>
      <c r="B138" s="90">
        <v>44575</v>
      </c>
      <c r="C138" s="21">
        <v>0.3756944444444445</v>
      </c>
      <c r="D138" s="22">
        <v>0.38680555555555557</v>
      </c>
      <c r="E138" s="14" t="s">
        <v>698</v>
      </c>
      <c r="F138" s="14" t="str">
        <f t="array" aca="1" ref="F138" ca="1">INDEX(list!$C$2:$C$5034,MATCH(INDIRECT(ADDRESS(ROW(),COLUMN()-1)),list!$A$2:$A$5034,0))</f>
        <v xml:space="preserve">zoom call </v>
      </c>
      <c r="G138" s="14" t="s">
        <v>3931</v>
      </c>
      <c r="H138" s="14">
        <v>16</v>
      </c>
      <c r="I138" s="23"/>
    </row>
    <row r="139" spans="1:9" ht="21" customHeight="1">
      <c r="A139" s="14" t="s">
        <v>3935</v>
      </c>
      <c r="B139" s="90">
        <v>44575</v>
      </c>
      <c r="C139" s="21">
        <v>0.40347222222222223</v>
      </c>
      <c r="D139" s="22">
        <v>0.40347222222222223</v>
      </c>
      <c r="E139" s="14" t="s">
        <v>2444</v>
      </c>
      <c r="F139" s="14" t="str">
        <f t="array" aca="1" ref="F139" ca="1">INDEX(list!$C$2:$C$5034,MATCH(INDIRECT(ADDRESS(ROW(),COLUMN()-1)),list!$A$2:$A$5034,0))</f>
        <v>VA - Amahlia Stevens Cell</v>
      </c>
      <c r="G139" s="14" t="s">
        <v>3930</v>
      </c>
      <c r="H139" s="14">
        <v>0</v>
      </c>
      <c r="I139" s="23"/>
    </row>
    <row r="140" spans="1:9" ht="21" customHeight="1">
      <c r="A140" s="14" t="s">
        <v>3935</v>
      </c>
      <c r="B140" s="90">
        <v>44575</v>
      </c>
      <c r="C140" s="21">
        <v>0.40416666666666662</v>
      </c>
      <c r="D140" s="22">
        <v>0.40486111111111112</v>
      </c>
      <c r="E140" s="14" t="s">
        <v>2444</v>
      </c>
      <c r="F140" s="14" t="str">
        <f t="array" aca="1" ref="F140" ca="1">INDEX(list!$C$2:$C$5034,MATCH(INDIRECT(ADDRESS(ROW(),COLUMN()-1)),list!$A$2:$A$5034,0))</f>
        <v>VA - Amahlia Stevens Cell</v>
      </c>
      <c r="G140" s="14" t="s">
        <v>3931</v>
      </c>
      <c r="H140" s="14">
        <v>1</v>
      </c>
      <c r="I140" s="23" t="s">
        <v>28</v>
      </c>
    </row>
    <row r="141" spans="1:9" ht="21" customHeight="1">
      <c r="A141" s="14" t="s">
        <v>3935</v>
      </c>
      <c r="B141" s="90">
        <v>44575</v>
      </c>
      <c r="C141" s="21">
        <v>0.47847222222222219</v>
      </c>
      <c r="D141" s="22">
        <v>0.47847222222222219</v>
      </c>
      <c r="E141" s="14" t="s">
        <v>1042</v>
      </c>
      <c r="F141" s="14" t="str">
        <f t="array" aca="1" ref="F141" ca="1">INDEX(list!$C$2:$C$5034,MATCH(INDIRECT(ADDRESS(ROW(),COLUMN()-1)),list!$A$2:$A$5034,0))</f>
        <v>Mary Busche</v>
      </c>
      <c r="G141" s="14" t="s">
        <v>3930</v>
      </c>
      <c r="H141" s="14">
        <v>0</v>
      </c>
      <c r="I141" s="23"/>
    </row>
    <row r="142" spans="1:9" ht="21" customHeight="1">
      <c r="A142" s="14" t="s">
        <v>3935</v>
      </c>
      <c r="B142" s="90">
        <v>44575</v>
      </c>
      <c r="C142" s="21">
        <v>0.54166666666666663</v>
      </c>
      <c r="D142" s="22">
        <v>0.55972222222222223</v>
      </c>
      <c r="E142" s="14" t="s">
        <v>3236</v>
      </c>
      <c r="F142" s="14" t="str">
        <f t="array" aca="1" ref="F142" ca="1">INDEX(list!$C$2:$C$5034,MATCH(INDIRECT(ADDRESS(ROW(),COLUMN()-1)),list!$A$2:$A$5034,0))</f>
        <v>PT - Melissa Martine</v>
      </c>
      <c r="G142" s="14" t="s">
        <v>3931</v>
      </c>
      <c r="H142" s="14">
        <v>26</v>
      </c>
      <c r="I142" s="23" t="s">
        <v>3237</v>
      </c>
    </row>
    <row r="143" spans="1:9" ht="21" customHeight="1">
      <c r="A143" s="14" t="s">
        <v>3935</v>
      </c>
      <c r="B143" s="90">
        <v>44575</v>
      </c>
      <c r="C143" s="21">
        <v>0.57986111111111105</v>
      </c>
      <c r="D143" s="22">
        <v>0.5805555555555556</v>
      </c>
      <c r="E143" s="14" t="s">
        <v>3873</v>
      </c>
      <c r="F143" s="14" t="str">
        <f t="array" aca="1" ref="F143" ca="1">INDEX(list!$C$2:$C$5034,MATCH(INDIRECT(ADDRESS(ROW(),COLUMN()-1)),list!$A$2:$A$5034,0))</f>
        <v>PT - Travis</v>
      </c>
      <c r="G143" s="14" t="s">
        <v>3931</v>
      </c>
      <c r="H143" s="14">
        <v>1</v>
      </c>
      <c r="I143" s="23"/>
    </row>
    <row r="144" spans="1:9" ht="21" customHeight="1">
      <c r="A144" s="14" t="s">
        <v>3935</v>
      </c>
      <c r="B144" s="90">
        <v>44575</v>
      </c>
      <c r="C144" s="21">
        <v>0.58819444444444446</v>
      </c>
      <c r="D144" s="22">
        <v>0.58958333333333335</v>
      </c>
      <c r="E144" s="14" t="s">
        <v>3687</v>
      </c>
      <c r="F144" s="14" t="str">
        <f t="array" aca="1" ref="F144" ca="1">INDEX(list!$C$2:$C$5034,MATCH(INDIRECT(ADDRESS(ROW(),COLUMN()-1)),list!$A$2:$A$5034,0))</f>
        <v>Dr. Harry Keshet</v>
      </c>
      <c r="G144" s="14" t="s">
        <v>3931</v>
      </c>
      <c r="H144" s="14">
        <v>2</v>
      </c>
      <c r="I144" s="23"/>
    </row>
    <row r="145" spans="1:9" ht="21" customHeight="1">
      <c r="A145" s="14" t="s">
        <v>3935</v>
      </c>
      <c r="B145" s="90">
        <v>44575</v>
      </c>
      <c r="C145" s="21">
        <v>0.61388888888888882</v>
      </c>
      <c r="D145" s="22">
        <v>0.61458333333333337</v>
      </c>
      <c r="E145" s="14" t="s">
        <v>2444</v>
      </c>
      <c r="F145" s="14" t="str">
        <f t="array" aca="1" ref="F145" ca="1">INDEX(list!$C$2:$C$5034,MATCH(INDIRECT(ADDRESS(ROW(),COLUMN()-1)),list!$A$2:$A$5034,0))</f>
        <v>VA - Amahlia Stevens Cell</v>
      </c>
      <c r="G145" s="14" t="s">
        <v>3931</v>
      </c>
      <c r="H145" s="14">
        <v>1</v>
      </c>
      <c r="I145" s="23"/>
    </row>
    <row r="146" spans="1:9" ht="21" customHeight="1">
      <c r="A146" s="14" t="s">
        <v>3935</v>
      </c>
      <c r="B146" s="90">
        <v>44575</v>
      </c>
      <c r="C146" s="21">
        <v>0.80694444444444446</v>
      </c>
      <c r="D146" s="22">
        <v>0.80694444444444446</v>
      </c>
      <c r="E146" s="14" t="s">
        <v>2444</v>
      </c>
      <c r="F146" s="14" t="str">
        <f t="array" aca="1" ref="F146" ca="1">INDEX(list!$C$2:$C$5034,MATCH(INDIRECT(ADDRESS(ROW(),COLUMN()-1)),list!$A$2:$A$5034,0))</f>
        <v>VA - Amahlia Stevens Cell</v>
      </c>
      <c r="G146" s="14" t="s">
        <v>3930</v>
      </c>
      <c r="H146" s="14">
        <v>0</v>
      </c>
      <c r="I146" s="23"/>
    </row>
    <row r="147" spans="1:9" ht="21" customHeight="1">
      <c r="A147" s="14" t="s">
        <v>3935</v>
      </c>
      <c r="B147" s="90">
        <v>44575</v>
      </c>
      <c r="C147" s="21">
        <v>0.80763888888888891</v>
      </c>
      <c r="D147" s="22">
        <v>0.80833333333333324</v>
      </c>
      <c r="E147" s="14" t="s">
        <v>2444</v>
      </c>
      <c r="F147" s="14" t="str">
        <f t="array" aca="1" ref="F147" ca="1">INDEX(list!$C$2:$C$5034,MATCH(INDIRECT(ADDRESS(ROW(),COLUMN()-1)),list!$A$2:$A$5034,0))</f>
        <v>VA - Amahlia Stevens Cell</v>
      </c>
      <c r="G147" s="14" t="s">
        <v>3931</v>
      </c>
      <c r="H147" s="14">
        <v>1</v>
      </c>
      <c r="I147" s="23"/>
    </row>
    <row r="148" spans="1:9" ht="21" customHeight="1">
      <c r="A148" s="14" t="s">
        <v>3937</v>
      </c>
      <c r="B148" s="90">
        <v>44576</v>
      </c>
      <c r="C148" s="21">
        <v>0.58333333333333337</v>
      </c>
      <c r="D148" s="22">
        <v>0.58611111111111114</v>
      </c>
      <c r="E148" s="14" t="s">
        <v>3675</v>
      </c>
      <c r="F148" s="14" t="str">
        <f t="array" aca="1" ref="F148" ca="1">INDEX(list!$C$2:$C$5034,MATCH(INDIRECT(ADDRESS(ROW(),COLUMN()-1)),list!$A$2:$A$5034,0))</f>
        <v>Jose "Joe" Fernandez, Superior Shine</v>
      </c>
      <c r="G148" s="14" t="s">
        <v>3929</v>
      </c>
      <c r="H148" s="14">
        <v>4</v>
      </c>
      <c r="I148" s="23"/>
    </row>
    <row r="149" spans="1:9" ht="21" customHeight="1">
      <c r="A149" s="14" t="s">
        <v>3937</v>
      </c>
      <c r="B149" s="90">
        <v>44576</v>
      </c>
      <c r="C149" s="21">
        <v>0.67013888888888884</v>
      </c>
      <c r="D149" s="22">
        <v>0.67361111111111116</v>
      </c>
      <c r="E149" s="14" t="s">
        <v>1114</v>
      </c>
      <c r="F149" s="14" t="str">
        <f t="array" aca="1" ref="F149" ca="1">INDEX(list!$C$2:$C$5034,MATCH(INDIRECT(ADDRESS(ROW(),COLUMN()-1)),list!$A$2:$A$5034,0))</f>
        <v>CNH - Harry Harrison Cell</v>
      </c>
      <c r="G149" s="14" t="s">
        <v>3929</v>
      </c>
      <c r="H149" s="14">
        <v>5</v>
      </c>
      <c r="I149" s="23" t="s">
        <v>1054</v>
      </c>
    </row>
    <row r="150" spans="1:9" ht="21" customHeight="1">
      <c r="A150" s="14" t="s">
        <v>3937</v>
      </c>
      <c r="B150" s="90">
        <v>44576</v>
      </c>
      <c r="C150" s="21">
        <v>0.68958333333333333</v>
      </c>
      <c r="D150" s="22">
        <v>0.70763888888888893</v>
      </c>
      <c r="E150" s="14" t="s">
        <v>2266</v>
      </c>
      <c r="F150" s="14" t="str">
        <f t="array" aca="1" ref="F150" ca="1">INDEX(list!$C$2:$C$5034,MATCH(INDIRECT(ADDRESS(ROW(),COLUMN()-1)),list!$A$2:$A$5034,0))</f>
        <v>Paul DeBaets</v>
      </c>
      <c r="G150" s="14" t="s">
        <v>3929</v>
      </c>
      <c r="H150" s="14">
        <v>26</v>
      </c>
      <c r="I150" s="23"/>
    </row>
    <row r="151" spans="1:9" ht="21" customHeight="1">
      <c r="A151" s="14" t="s">
        <v>3937</v>
      </c>
      <c r="B151" s="90">
        <v>44576</v>
      </c>
      <c r="C151" s="21">
        <v>0.7090277777777777</v>
      </c>
      <c r="D151" s="22">
        <v>0.7090277777777777</v>
      </c>
      <c r="E151" s="14" t="s">
        <v>3272</v>
      </c>
      <c r="F151" s="14" t="str">
        <f t="array" aca="1" ref="F151" ca="1">INDEX(list!$C$2:$C$5034,MATCH(INDIRECT(ADDRESS(ROW(),COLUMN()-1)),list!$A$2:$A$5034,0))</f>
        <v>Elaina Cell</v>
      </c>
      <c r="G151" s="14" t="s">
        <v>3930</v>
      </c>
      <c r="H151" s="14">
        <v>0</v>
      </c>
      <c r="I151" s="23"/>
    </row>
    <row r="152" spans="1:9" ht="21" customHeight="1">
      <c r="A152" s="14" t="s">
        <v>3937</v>
      </c>
      <c r="B152" s="90">
        <v>44576</v>
      </c>
      <c r="C152" s="21">
        <v>0.70972222222222225</v>
      </c>
      <c r="D152" s="22">
        <v>0.71527777777777779</v>
      </c>
      <c r="E152" s="14" t="s">
        <v>3272</v>
      </c>
      <c r="F152" s="14" t="str">
        <f t="array" aca="1" ref="F152" ca="1">INDEX(list!$C$2:$C$5034,MATCH(INDIRECT(ADDRESS(ROW(),COLUMN()-1)),list!$A$2:$A$5034,0))</f>
        <v>Elaina Cell</v>
      </c>
      <c r="G152" s="14" t="s">
        <v>3931</v>
      </c>
      <c r="H152" s="14">
        <v>8</v>
      </c>
      <c r="I152" s="23"/>
    </row>
    <row r="153" spans="1:9" ht="21" customHeight="1">
      <c r="A153" s="14" t="s">
        <v>3937</v>
      </c>
      <c r="B153" s="90">
        <v>44576</v>
      </c>
      <c r="C153" s="21">
        <v>0.7416666666666667</v>
      </c>
      <c r="D153" s="22">
        <v>0.74375000000000002</v>
      </c>
      <c r="E153" s="14" t="s">
        <v>3272</v>
      </c>
      <c r="F153" s="14" t="str">
        <f t="array" aca="1" ref="F153" ca="1">INDEX(list!$C$2:$C$5034,MATCH(INDIRECT(ADDRESS(ROW(),COLUMN()-1)),list!$A$2:$A$5034,0))</f>
        <v>Elaina Cell</v>
      </c>
      <c r="G153" s="14" t="s">
        <v>3929</v>
      </c>
      <c r="H153" s="14">
        <v>3</v>
      </c>
      <c r="I153" s="23"/>
    </row>
    <row r="154" spans="1:9" ht="21" customHeight="1">
      <c r="A154" s="14" t="s">
        <v>3938</v>
      </c>
      <c r="B154" s="90">
        <v>44577</v>
      </c>
      <c r="C154" s="21">
        <v>0.45902777777777781</v>
      </c>
      <c r="D154" s="22">
        <v>0.49791666666666662</v>
      </c>
      <c r="E154" s="14" t="s">
        <v>1372</v>
      </c>
      <c r="F154" s="14" t="str">
        <f t="array" aca="1" ref="F154" ca="1">INDEX(list!$C$2:$C$5034,MATCH(INDIRECT(ADDRESS(ROW(),COLUMN()-1)),list!$A$2:$A$5034,0))</f>
        <v>Sel Hwahng cell</v>
      </c>
      <c r="G154" s="14" t="s">
        <v>3931</v>
      </c>
      <c r="H154" s="14">
        <v>56</v>
      </c>
      <c r="I154" s="23"/>
    </row>
    <row r="155" spans="1:9" ht="21" customHeight="1">
      <c r="A155" s="14" t="s">
        <v>3938</v>
      </c>
      <c r="B155" s="90">
        <v>44577</v>
      </c>
      <c r="C155" s="21">
        <v>0.68125000000000002</v>
      </c>
      <c r="D155" s="22">
        <v>0.68125000000000002</v>
      </c>
      <c r="E155" s="14" t="s">
        <v>866</v>
      </c>
      <c r="F155" s="14" t="str">
        <f t="array" aca="1" ref="F155" ca="1">INDEX(list!$C$2:$C$5034,MATCH(INDIRECT(ADDRESS(ROW(),COLUMN()-1)),list!$A$2:$A$5034,0))</f>
        <v>CPL - John CPL Cell</v>
      </c>
      <c r="G155" s="14" t="s">
        <v>3930</v>
      </c>
      <c r="H155" s="14">
        <v>0</v>
      </c>
      <c r="I155" s="23"/>
    </row>
    <row r="156" spans="1:9" ht="21" customHeight="1">
      <c r="A156" s="14" t="s">
        <v>3928</v>
      </c>
      <c r="B156" s="90">
        <v>44578</v>
      </c>
      <c r="C156" s="21">
        <v>0.375</v>
      </c>
      <c r="D156" s="22">
        <v>0.39583333333333331</v>
      </c>
      <c r="E156" s="14" t="s">
        <v>698</v>
      </c>
      <c r="F156" s="14" t="str">
        <f t="array" aca="1" ref="F156" ca="1">INDEX(list!$C$2:$C$5034,MATCH(INDIRECT(ADDRESS(ROW(),COLUMN()-1)),list!$A$2:$A$5034,0))</f>
        <v xml:space="preserve">zoom call </v>
      </c>
      <c r="G156" s="14" t="s">
        <v>3931</v>
      </c>
      <c r="H156" s="14">
        <v>30</v>
      </c>
      <c r="I156" s="23"/>
    </row>
    <row r="157" spans="1:9" ht="21" customHeight="1">
      <c r="A157" s="14" t="s">
        <v>3928</v>
      </c>
      <c r="B157" s="90">
        <v>44578</v>
      </c>
      <c r="C157" s="21">
        <v>0.43472222222222223</v>
      </c>
      <c r="D157" s="22">
        <v>0.4375</v>
      </c>
      <c r="E157" s="14" t="s">
        <v>2587</v>
      </c>
      <c r="F157" s="14" t="str">
        <f t="array" aca="1" ref="F157" ca="1">INDEX(list!$C$2:$C$5034,MATCH(INDIRECT(ADDRESS(ROW(),COLUMN()-1)),list!$A$2:$A$5034,0))</f>
        <v>VA - Enya Czerwin</v>
      </c>
      <c r="G157" s="14" t="s">
        <v>3929</v>
      </c>
      <c r="H157" s="14">
        <v>4</v>
      </c>
      <c r="I157" s="23" t="s">
        <v>28</v>
      </c>
    </row>
    <row r="158" spans="1:9" ht="21" customHeight="1">
      <c r="A158" s="14" t="s">
        <v>3928</v>
      </c>
      <c r="B158" s="90">
        <v>44578</v>
      </c>
      <c r="C158" s="21">
        <v>0.4465277777777778</v>
      </c>
      <c r="D158" s="22">
        <v>0.4465277777777778</v>
      </c>
      <c r="E158" s="14" t="s">
        <v>3272</v>
      </c>
      <c r="F158" s="14" t="str">
        <f t="array" aca="1" ref="F158" ca="1">INDEX(list!$C$2:$C$5034,MATCH(INDIRECT(ADDRESS(ROW(),COLUMN()-1)),list!$A$2:$A$5034,0))</f>
        <v>Elaina Cell</v>
      </c>
      <c r="G158" s="14" t="s">
        <v>3931</v>
      </c>
      <c r="H158" s="14">
        <v>0</v>
      </c>
      <c r="I158" s="23"/>
    </row>
    <row r="159" spans="1:9" ht="21" customHeight="1">
      <c r="A159" s="14" t="s">
        <v>3928</v>
      </c>
      <c r="B159" s="90">
        <v>44578</v>
      </c>
      <c r="C159" s="21">
        <v>0.4465277777777778</v>
      </c>
      <c r="D159" s="22">
        <v>0.4465277777777778</v>
      </c>
      <c r="E159" s="14" t="s">
        <v>3272</v>
      </c>
      <c r="F159" s="14" t="str">
        <f t="array" aca="1" ref="F159" ca="1">INDEX(list!$C$2:$C$5034,MATCH(INDIRECT(ADDRESS(ROW(),COLUMN()-1)),list!$A$2:$A$5034,0))</f>
        <v>Elaina Cell</v>
      </c>
      <c r="G159" s="14" t="s">
        <v>3930</v>
      </c>
      <c r="H159" s="14">
        <v>0</v>
      </c>
      <c r="I159" s="23"/>
    </row>
    <row r="160" spans="1:9" ht="21" customHeight="1">
      <c r="A160" s="14" t="s">
        <v>3928</v>
      </c>
      <c r="B160" s="90">
        <v>44578</v>
      </c>
      <c r="C160" s="21">
        <v>0.50902777777777775</v>
      </c>
      <c r="D160" s="22">
        <v>0.5131944444444444</v>
      </c>
      <c r="E160" s="14" t="s">
        <v>2587</v>
      </c>
      <c r="F160" s="14" t="str">
        <f t="array" aca="1" ref="F160" ca="1">INDEX(list!$C$2:$C$5034,MATCH(INDIRECT(ADDRESS(ROW(),COLUMN()-1)),list!$A$2:$A$5034,0))</f>
        <v>VA - Enya Czerwin</v>
      </c>
      <c r="G160" s="14" t="s">
        <v>3929</v>
      </c>
      <c r="H160" s="14">
        <v>6</v>
      </c>
      <c r="I160" s="23" t="s">
        <v>28</v>
      </c>
    </row>
    <row r="161" spans="1:9" ht="21" customHeight="1">
      <c r="A161" s="14" t="s">
        <v>3928</v>
      </c>
      <c r="B161" s="90">
        <v>44578</v>
      </c>
      <c r="C161" s="21">
        <v>0.54097222222222219</v>
      </c>
      <c r="D161" s="22">
        <v>0.54166666666666663</v>
      </c>
      <c r="E161" s="14" t="s">
        <v>2791</v>
      </c>
      <c r="F161" s="14" t="str">
        <f t="array" aca="1" ref="F161" ca="1">INDEX(list!$C$2:$C$5034,MATCH(INDIRECT(ADDRESS(ROW(),COLUMN()-1)),list!$A$2:$A$5034,0))</f>
        <v>Natalie Le cell</v>
      </c>
      <c r="G161" s="14" t="s">
        <v>3929</v>
      </c>
      <c r="H161" s="14">
        <v>1</v>
      </c>
      <c r="I161" s="23"/>
    </row>
    <row r="162" spans="1:9" ht="21" customHeight="1">
      <c r="A162" s="14" t="s">
        <v>3928</v>
      </c>
      <c r="B162" s="90">
        <v>44578</v>
      </c>
      <c r="C162" s="21">
        <v>0.5854166666666667</v>
      </c>
      <c r="D162" s="22">
        <v>0.58611111111111114</v>
      </c>
      <c r="E162" s="14" t="s">
        <v>3272</v>
      </c>
      <c r="F162" s="14" t="str">
        <f t="array" aca="1" ref="F162" ca="1">INDEX(list!$C$2:$C$5034,MATCH(INDIRECT(ADDRESS(ROW(),COLUMN()-1)),list!$A$2:$A$5034,0))</f>
        <v>Elaina Cell</v>
      </c>
      <c r="G162" s="14" t="s">
        <v>3931</v>
      </c>
      <c r="H162" s="14">
        <v>1</v>
      </c>
      <c r="I162" s="23"/>
    </row>
    <row r="163" spans="1:9" ht="21" customHeight="1">
      <c r="A163" s="14" t="s">
        <v>3928</v>
      </c>
      <c r="B163" s="90">
        <v>44578</v>
      </c>
      <c r="C163" s="21">
        <v>0.5854166666666667</v>
      </c>
      <c r="D163" s="22">
        <v>0.58611111111111114</v>
      </c>
      <c r="E163" s="14" t="s">
        <v>3272</v>
      </c>
      <c r="F163" s="14" t="str">
        <f t="array" aca="1" ref="F163" ca="1">INDEX(list!$C$2:$C$5034,MATCH(INDIRECT(ADDRESS(ROW(),COLUMN()-1)),list!$A$2:$A$5034,0))</f>
        <v>Elaina Cell</v>
      </c>
      <c r="G163" s="14" t="s">
        <v>3931</v>
      </c>
      <c r="H163" s="14">
        <v>1</v>
      </c>
      <c r="I163" s="23"/>
    </row>
    <row r="164" spans="1:9" ht="21" customHeight="1">
      <c r="A164" s="14" t="s">
        <v>3928</v>
      </c>
      <c r="B164" s="90">
        <v>44578</v>
      </c>
      <c r="C164" s="21">
        <v>0.58611111111111114</v>
      </c>
      <c r="D164" s="22">
        <v>0.58819444444444446</v>
      </c>
      <c r="E164" s="14" t="s">
        <v>3272</v>
      </c>
      <c r="F164" s="14" t="str">
        <f t="array" aca="1" ref="F164" ca="1">INDEX(list!$C$2:$C$5034,MATCH(INDIRECT(ADDRESS(ROW(),COLUMN()-1)),list!$A$2:$A$5034,0))</f>
        <v>Elaina Cell</v>
      </c>
      <c r="G164" s="14" t="s">
        <v>3929</v>
      </c>
      <c r="H164" s="14">
        <v>3</v>
      </c>
      <c r="I164" s="23"/>
    </row>
    <row r="165" spans="1:9" ht="21" customHeight="1">
      <c r="A165" s="14" t="s">
        <v>3928</v>
      </c>
      <c r="B165" s="90">
        <v>44578</v>
      </c>
      <c r="C165" s="21">
        <v>0.59375</v>
      </c>
      <c r="D165" s="22">
        <v>0.59444444444444444</v>
      </c>
      <c r="E165" s="14" t="s">
        <v>3272</v>
      </c>
      <c r="F165" s="14" t="str">
        <f t="array" aca="1" ref="F165" ca="1">INDEX(list!$C$2:$C$5034,MATCH(INDIRECT(ADDRESS(ROW(),COLUMN()-1)),list!$A$2:$A$5034,0))</f>
        <v>Elaina Cell</v>
      </c>
      <c r="G165" s="14" t="s">
        <v>3931</v>
      </c>
      <c r="H165" s="14">
        <v>1</v>
      </c>
      <c r="I165" s="23"/>
    </row>
    <row r="166" spans="1:9" ht="21" customHeight="1">
      <c r="A166" s="14" t="s">
        <v>3928</v>
      </c>
      <c r="B166" s="90">
        <v>44578</v>
      </c>
      <c r="C166" s="21">
        <v>0.59930555555555554</v>
      </c>
      <c r="D166" s="22">
        <v>0.6</v>
      </c>
      <c r="E166" s="14" t="s">
        <v>3272</v>
      </c>
      <c r="F166" s="14" t="str">
        <f t="array" aca="1" ref="F166" ca="1">INDEX(list!$C$2:$C$5034,MATCH(INDIRECT(ADDRESS(ROW(),COLUMN()-1)),list!$A$2:$A$5034,0))</f>
        <v>Elaina Cell</v>
      </c>
      <c r="G166" s="14" t="s">
        <v>3929</v>
      </c>
      <c r="H166" s="14">
        <v>1</v>
      </c>
      <c r="I166" s="23"/>
    </row>
    <row r="167" spans="1:9" ht="21" customHeight="1">
      <c r="A167" s="14" t="s">
        <v>3928</v>
      </c>
      <c r="B167" s="90">
        <v>44578</v>
      </c>
      <c r="C167" s="21">
        <v>0.64374999999999993</v>
      </c>
      <c r="D167" s="22">
        <v>0.64444444444444449</v>
      </c>
      <c r="E167" s="14" t="s">
        <v>2791</v>
      </c>
      <c r="F167" s="14" t="str">
        <f t="array" aca="1" ref="F167" ca="1">INDEX(list!$C$2:$C$5034,MATCH(INDIRECT(ADDRESS(ROW(),COLUMN()-1)),list!$A$2:$A$5034,0))</f>
        <v>Natalie Le cell</v>
      </c>
      <c r="G167" s="14" t="s">
        <v>3929</v>
      </c>
      <c r="H167" s="14">
        <v>1</v>
      </c>
      <c r="I167" s="23"/>
    </row>
    <row r="168" spans="1:9" ht="21" customHeight="1">
      <c r="A168" s="14" t="s">
        <v>3928</v>
      </c>
      <c r="B168" s="90">
        <v>44578</v>
      </c>
      <c r="C168" s="21">
        <v>0.8833333333333333</v>
      </c>
      <c r="D168" s="22">
        <v>0.88402777777777775</v>
      </c>
      <c r="E168" s="14" t="s">
        <v>2166</v>
      </c>
      <c r="F168" s="14" t="str">
        <f t="array" aca="1" ref="F168" ca="1">INDEX(list!$C$2:$C$5034,MATCH(INDIRECT(ADDRESS(ROW(),COLUMN()-1)),list!$A$2:$A$5034,0))</f>
        <v>Ed Laubach Cell</v>
      </c>
      <c r="G168" s="14" t="s">
        <v>3931</v>
      </c>
      <c r="H168" s="14">
        <v>1</v>
      </c>
      <c r="I168" s="23"/>
    </row>
    <row r="169" spans="1:9" ht="21" customHeight="1">
      <c r="A169" s="14" t="s">
        <v>3928</v>
      </c>
      <c r="B169" s="90">
        <v>44578</v>
      </c>
      <c r="C169" s="21">
        <v>0.9291666666666667</v>
      </c>
      <c r="D169" s="22">
        <v>0.9291666666666667</v>
      </c>
      <c r="E169" s="14" t="s">
        <v>654</v>
      </c>
      <c r="F169" s="14" t="str">
        <f t="array" aca="1" ref="F169" ca="1">INDEX(list!$C$2:$C$5034,MATCH(INDIRECT(ADDRESS(ROW(),COLUMN()-1)),list!$A$2:$A$5034,0))</f>
        <v>Amber Howard cell</v>
      </c>
      <c r="G169" s="14" t="s">
        <v>3931</v>
      </c>
      <c r="H169" s="14">
        <v>0</v>
      </c>
      <c r="I169" s="23"/>
    </row>
    <row r="170" spans="1:9" ht="21" customHeight="1">
      <c r="A170" s="14" t="s">
        <v>3928</v>
      </c>
      <c r="B170" s="90">
        <v>44578</v>
      </c>
      <c r="C170" s="21">
        <v>0.9291666666666667</v>
      </c>
      <c r="D170" s="22">
        <v>0.92986111111111114</v>
      </c>
      <c r="E170" s="14" t="s">
        <v>654</v>
      </c>
      <c r="F170" s="14" t="str">
        <f t="array" aca="1" ref="F170" ca="1">INDEX(list!$C$2:$C$5034,MATCH(INDIRECT(ADDRESS(ROW(),COLUMN()-1)),list!$A$2:$A$5034,0))</f>
        <v>Amber Howard cell</v>
      </c>
      <c r="G170" s="14" t="s">
        <v>3929</v>
      </c>
      <c r="H170" s="14">
        <v>1</v>
      </c>
      <c r="I170" s="23"/>
    </row>
    <row r="171" spans="1:9" ht="21" customHeight="1">
      <c r="A171" s="14" t="s">
        <v>3932</v>
      </c>
      <c r="B171" s="90">
        <v>44579</v>
      </c>
      <c r="C171" s="21">
        <v>0.35902777777777778</v>
      </c>
      <c r="D171" s="22">
        <v>0.36041666666666666</v>
      </c>
      <c r="E171" s="14" t="s">
        <v>3091</v>
      </c>
      <c r="F171" s="14" t="str">
        <f t="array" aca="1" ref="F171" ca="1">INDEX(list!$C$2:$C$5034,MATCH(INDIRECT(ADDRESS(ROW(),COLUMN()-1)),list!$A$2:$A$5034,0))</f>
        <v>El Toro High School</v>
      </c>
      <c r="G171" s="14" t="s">
        <v>3931</v>
      </c>
      <c r="H171" s="14">
        <v>2</v>
      </c>
      <c r="I171" s="23"/>
    </row>
    <row r="172" spans="1:9" ht="21" customHeight="1">
      <c r="A172" s="14" t="s">
        <v>3932</v>
      </c>
      <c r="B172" s="90">
        <v>44579</v>
      </c>
      <c r="C172" s="21">
        <v>0.3743055555555555</v>
      </c>
      <c r="D172" s="22">
        <v>0.38611111111111113</v>
      </c>
      <c r="E172" s="14" t="s">
        <v>698</v>
      </c>
      <c r="F172" s="14" t="str">
        <f t="array" aca="1" ref="F172" ca="1">INDEX(list!$C$2:$C$5034,MATCH(INDIRECT(ADDRESS(ROW(),COLUMN()-1)),list!$A$2:$A$5034,0))</f>
        <v xml:space="preserve">zoom call </v>
      </c>
      <c r="G172" s="14" t="s">
        <v>3931</v>
      </c>
      <c r="H172" s="14">
        <v>17</v>
      </c>
      <c r="I172" s="23"/>
    </row>
    <row r="173" spans="1:9" ht="21" customHeight="1">
      <c r="A173" s="14" t="s">
        <v>3932</v>
      </c>
      <c r="B173" s="90">
        <v>44579</v>
      </c>
      <c r="C173" s="21">
        <v>0.3972222222222222</v>
      </c>
      <c r="D173" s="22">
        <v>0.40069444444444446</v>
      </c>
      <c r="E173" s="14" t="s">
        <v>3669</v>
      </c>
      <c r="F173" s="14" t="str">
        <f t="array" aca="1" ref="F173" ca="1">INDEX(list!$C$2:$C$5034,MATCH(INDIRECT(ADDRESS(ROW(),COLUMN()-1)),list!$A$2:$A$5034,0))</f>
        <v>Santiago Pediatrics</v>
      </c>
      <c r="G173" s="14" t="s">
        <v>3931</v>
      </c>
      <c r="H173" s="14">
        <v>5</v>
      </c>
      <c r="I173" s="23"/>
    </row>
    <row r="174" spans="1:9" ht="21" customHeight="1">
      <c r="A174" s="14" t="s">
        <v>3932</v>
      </c>
      <c r="B174" s="90">
        <v>44579</v>
      </c>
      <c r="C174" s="21">
        <v>0.4291666666666667</v>
      </c>
      <c r="D174" s="22">
        <v>0.4291666666666667</v>
      </c>
      <c r="E174" s="14" t="s">
        <v>3669</v>
      </c>
      <c r="F174" s="14" t="str">
        <f t="array" aca="1" ref="F174" ca="1">INDEX(list!$C$2:$C$5034,MATCH(INDIRECT(ADDRESS(ROW(),COLUMN()-1)),list!$A$2:$A$5034,0))</f>
        <v>Santiago Pediatrics</v>
      </c>
      <c r="G174" s="14" t="s">
        <v>3930</v>
      </c>
      <c r="H174" s="14">
        <v>0</v>
      </c>
      <c r="I174" s="23"/>
    </row>
    <row r="175" spans="1:9" ht="21" customHeight="1">
      <c r="A175" s="14" t="s">
        <v>3932</v>
      </c>
      <c r="B175" s="90">
        <v>44579</v>
      </c>
      <c r="C175" s="21">
        <v>0.4604166666666667</v>
      </c>
      <c r="D175" s="22">
        <v>0.46111111111111108</v>
      </c>
      <c r="E175" s="14" t="s">
        <v>3669</v>
      </c>
      <c r="F175" s="14" t="str">
        <f t="array" aca="1" ref="F175" ca="1">INDEX(list!$C$2:$C$5034,MATCH(INDIRECT(ADDRESS(ROW(),COLUMN()-1)),list!$A$2:$A$5034,0))</f>
        <v>Santiago Pediatrics</v>
      </c>
      <c r="G175" s="14" t="s">
        <v>3931</v>
      </c>
      <c r="H175" s="14">
        <v>1</v>
      </c>
      <c r="I175" s="23"/>
    </row>
    <row r="176" spans="1:9" ht="21" customHeight="1">
      <c r="A176" s="14" t="s">
        <v>3932</v>
      </c>
      <c r="B176" s="90">
        <v>44579</v>
      </c>
      <c r="C176" s="21">
        <v>0.47083333333333338</v>
      </c>
      <c r="D176" s="22">
        <v>0.47986111111111113</v>
      </c>
      <c r="E176" s="14" t="s">
        <v>3669</v>
      </c>
      <c r="F176" s="14" t="str">
        <f t="array" aca="1" ref="F176" ca="1">INDEX(list!$C$2:$C$5034,MATCH(INDIRECT(ADDRESS(ROW(),COLUMN()-1)),list!$A$2:$A$5034,0))</f>
        <v>Santiago Pediatrics</v>
      </c>
      <c r="G176" s="14" t="s">
        <v>3929</v>
      </c>
      <c r="H176" s="14">
        <v>13</v>
      </c>
      <c r="I176" s="23"/>
    </row>
    <row r="177" spans="1:9" ht="21" customHeight="1">
      <c r="A177" s="14" t="s">
        <v>3932</v>
      </c>
      <c r="B177" s="90">
        <v>44579</v>
      </c>
      <c r="C177" s="21">
        <v>0.53125</v>
      </c>
      <c r="D177" s="22">
        <v>0.53125</v>
      </c>
      <c r="E177" s="14" t="s">
        <v>3960</v>
      </c>
      <c r="F177" s="14" t="e">
        <f t="array" aca="1" ref="F177" ca="1">INDEX(list!$C$2:$C$5034,MATCH(INDIRECT(ADDRESS(ROW(),COLUMN()-1)),list!$A$2:$A$5034,0))</f>
        <v>#N/A</v>
      </c>
      <c r="G177" s="14" t="s">
        <v>3930</v>
      </c>
      <c r="H177" s="14">
        <v>0</v>
      </c>
      <c r="I177" s="23"/>
    </row>
    <row r="178" spans="1:9" ht="21" customHeight="1">
      <c r="A178" s="14" t="s">
        <v>3932</v>
      </c>
      <c r="B178" s="90">
        <v>44579</v>
      </c>
      <c r="C178" s="21">
        <v>0.70694444444444438</v>
      </c>
      <c r="D178" s="22">
        <v>0.71319444444444446</v>
      </c>
      <c r="E178" s="14" t="s">
        <v>3133</v>
      </c>
      <c r="F178" s="14" t="str">
        <f t="array" aca="1" ref="F178" ca="1">INDEX(list!$C$2:$C$5034,MATCH(INDIRECT(ADDRESS(ROW(),COLUMN()-1)),list!$A$2:$A$5034,0))</f>
        <v>JB - Jackie Barikhan</v>
      </c>
      <c r="G178" s="14" t="s">
        <v>3929</v>
      </c>
      <c r="H178" s="14">
        <v>9</v>
      </c>
      <c r="I178" s="23" t="s">
        <v>2105</v>
      </c>
    </row>
    <row r="179" spans="1:9" ht="21" customHeight="1">
      <c r="A179" s="14" t="s">
        <v>3932</v>
      </c>
      <c r="B179" s="90">
        <v>44579</v>
      </c>
      <c r="C179" s="21">
        <v>0.94097222222222221</v>
      </c>
      <c r="D179" s="22">
        <v>0.94097222222222221</v>
      </c>
      <c r="E179" s="14" t="s">
        <v>2791</v>
      </c>
      <c r="F179" s="14" t="str">
        <f t="array" aca="1" ref="F179" ca="1">INDEX(list!$C$2:$C$5034,MATCH(INDIRECT(ADDRESS(ROW(),COLUMN()-1)),list!$A$2:$A$5034,0))</f>
        <v>Natalie Le cell</v>
      </c>
      <c r="G179" s="14" t="s">
        <v>3930</v>
      </c>
      <c r="H179" s="14">
        <v>0</v>
      </c>
      <c r="I179" s="23"/>
    </row>
    <row r="180" spans="1:9" ht="21" customHeight="1">
      <c r="A180" s="14" t="s">
        <v>3933</v>
      </c>
      <c r="B180" s="90">
        <v>44580</v>
      </c>
      <c r="C180" s="21">
        <v>0.42083333333333334</v>
      </c>
      <c r="D180" s="22">
        <v>0.42708333333333331</v>
      </c>
      <c r="E180" s="14" t="s">
        <v>2168</v>
      </c>
      <c r="F180" s="14" t="str">
        <f t="array" aca="1" ref="F180" ca="1">INDEX(list!$C$2:$C$5034,MATCH(INDIRECT(ADDRESS(ROW(),COLUMN()-1)),list!$A$2:$A$5034,0))</f>
        <v>Susan Laubach Cell</v>
      </c>
      <c r="G180" s="14" t="s">
        <v>3929</v>
      </c>
      <c r="H180" s="14">
        <v>9</v>
      </c>
      <c r="I180" s="23"/>
    </row>
    <row r="181" spans="1:9" ht="21" customHeight="1">
      <c r="A181" s="14" t="s">
        <v>3933</v>
      </c>
      <c r="B181" s="90">
        <v>44580</v>
      </c>
      <c r="C181" s="21">
        <v>0.47569444444444442</v>
      </c>
      <c r="D181" s="22">
        <v>0.47569444444444442</v>
      </c>
      <c r="E181" s="14" t="s">
        <v>3961</v>
      </c>
      <c r="F181" s="14" t="e">
        <f t="array" aca="1" ref="F181" ca="1">INDEX(list!$C$2:$C$5034,MATCH(INDIRECT(ADDRESS(ROW(),COLUMN()-1)),list!$A$2:$A$5034,0))</f>
        <v>#N/A</v>
      </c>
      <c r="G181" s="14" t="s">
        <v>3930</v>
      </c>
      <c r="H181" s="14">
        <v>0</v>
      </c>
      <c r="I181" s="23"/>
    </row>
    <row r="182" spans="1:9" ht="21" customHeight="1">
      <c r="A182" s="14" t="s">
        <v>3933</v>
      </c>
      <c r="B182" s="90">
        <v>44580</v>
      </c>
      <c r="C182" s="21">
        <v>0.48541666666666666</v>
      </c>
      <c r="D182" s="22">
        <v>0.48749999999999999</v>
      </c>
      <c r="E182" s="14" t="s">
        <v>2791</v>
      </c>
      <c r="F182" s="14" t="str">
        <f t="array" aca="1" ref="F182" ca="1">INDEX(list!$C$2:$C$5034,MATCH(INDIRECT(ADDRESS(ROW(),COLUMN()-1)),list!$A$2:$A$5034,0))</f>
        <v>Natalie Le cell</v>
      </c>
      <c r="G182" s="14" t="s">
        <v>3929</v>
      </c>
      <c r="H182" s="14">
        <v>3</v>
      </c>
      <c r="I182" s="23"/>
    </row>
    <row r="183" spans="1:9" ht="21" customHeight="1">
      <c r="A183" s="14" t="s">
        <v>3933</v>
      </c>
      <c r="B183" s="90">
        <v>44580</v>
      </c>
      <c r="C183" s="21">
        <v>0.51180555555555551</v>
      </c>
      <c r="D183" s="22">
        <v>0.55277777777777781</v>
      </c>
      <c r="E183" s="14" t="s">
        <v>3677</v>
      </c>
      <c r="F183" s="14" t="str">
        <f t="array" aca="1" ref="F183" ca="1">INDEX(list!$C$2:$C$5034,MATCH(INDIRECT(ADDRESS(ROW(),COLUMN()-1)),list!$A$2:$A$5034,0))</f>
        <v>RCH - Amy Jones</v>
      </c>
      <c r="G183" s="14" t="s">
        <v>3929</v>
      </c>
      <c r="H183" s="14">
        <v>59</v>
      </c>
      <c r="I183" s="23" t="s">
        <v>2215</v>
      </c>
    </row>
    <row r="184" spans="1:9" ht="21" customHeight="1">
      <c r="A184" s="14" t="s">
        <v>3933</v>
      </c>
      <c r="B184" s="90">
        <v>44580</v>
      </c>
      <c r="C184" s="21">
        <v>0.61736111111111114</v>
      </c>
      <c r="D184" s="22">
        <v>0.61875000000000002</v>
      </c>
      <c r="E184" s="14" t="s">
        <v>2791</v>
      </c>
      <c r="F184" s="14" t="str">
        <f t="array" aca="1" ref="F184" ca="1">INDEX(list!$C$2:$C$5034,MATCH(INDIRECT(ADDRESS(ROW(),COLUMN()-1)),list!$A$2:$A$5034,0))</f>
        <v>Natalie Le cell</v>
      </c>
      <c r="G184" s="14" t="s">
        <v>3929</v>
      </c>
      <c r="H184" s="14">
        <v>2</v>
      </c>
      <c r="I184" s="23"/>
    </row>
    <row r="185" spans="1:9" ht="21" customHeight="1">
      <c r="A185" s="14" t="s">
        <v>3933</v>
      </c>
      <c r="B185" s="90">
        <v>44580</v>
      </c>
      <c r="C185" s="21">
        <v>0.66249999999999998</v>
      </c>
      <c r="D185" s="22">
        <v>0.6645833333333333</v>
      </c>
      <c r="E185" s="14" t="s">
        <v>1156</v>
      </c>
      <c r="F185" s="14" t="str">
        <f t="array" aca="1" ref="F185" ca="1">INDEX(list!$C$2:$C$5034,MATCH(INDIRECT(ADDRESS(ROW(),COLUMN()-1)),list!$A$2:$A$5034,0))</f>
        <v>Loren Miner</v>
      </c>
      <c r="G185" s="14" t="s">
        <v>3929</v>
      </c>
      <c r="H185" s="14">
        <v>3</v>
      </c>
      <c r="I185" s="23"/>
    </row>
    <row r="186" spans="1:9" ht="21" customHeight="1">
      <c r="A186" s="14" t="s">
        <v>3933</v>
      </c>
      <c r="B186" s="90">
        <v>44580</v>
      </c>
      <c r="C186" s="21">
        <v>0.67847222222222225</v>
      </c>
      <c r="D186" s="22">
        <v>0.69027777777777777</v>
      </c>
      <c r="E186" s="14" t="s">
        <v>3679</v>
      </c>
      <c r="F186" s="14" t="str">
        <f t="array" aca="1" ref="F186" ca="1">INDEX(list!$C$2:$C$5034,MATCH(INDIRECT(ADDRESS(ROW(),COLUMN()-1)),list!$A$2:$A$5034,0))</f>
        <v>TPSI - Vincent Turner</v>
      </c>
      <c r="G186" s="14" t="s">
        <v>3929</v>
      </c>
      <c r="H186" s="14">
        <v>17</v>
      </c>
      <c r="I186" s="23" t="s">
        <v>3962</v>
      </c>
    </row>
    <row r="187" spans="1:9" ht="21" customHeight="1">
      <c r="A187" s="14" t="s">
        <v>3933</v>
      </c>
      <c r="B187" s="90">
        <v>44580</v>
      </c>
      <c r="C187" s="21">
        <v>0.83611111111111114</v>
      </c>
      <c r="D187" s="22">
        <v>0.85833333333333339</v>
      </c>
      <c r="E187" s="14" t="s">
        <v>248</v>
      </c>
      <c r="F187" s="14" t="str">
        <f t="array" aca="1" ref="F187" ca="1">INDEX(list!$C$2:$C$5034,MATCH(INDIRECT(ADDRESS(ROW(),COLUMN()-1)),list!$A$2:$A$5034,0))</f>
        <v>Vanessa Parise Cell</v>
      </c>
      <c r="G187" s="14" t="s">
        <v>3931</v>
      </c>
      <c r="H187" s="14">
        <v>32</v>
      </c>
      <c r="I187" s="23" t="s">
        <v>249</v>
      </c>
    </row>
    <row r="188" spans="1:9" ht="21" customHeight="1">
      <c r="A188" s="14" t="s">
        <v>3934</v>
      </c>
      <c r="B188" s="90">
        <v>44581</v>
      </c>
      <c r="C188" s="21">
        <v>0.33263888888888887</v>
      </c>
      <c r="D188" s="22">
        <v>0.33263888888888887</v>
      </c>
      <c r="E188" s="14" t="s">
        <v>3682</v>
      </c>
      <c r="F188" s="14" t="str">
        <f t="array" aca="1" ref="F188" ca="1">INDEX(list!$C$2:$C$5034,MATCH(INDIRECT(ADDRESS(ROW(),COLUMN()-1)),list!$A$2:$A$5034,0))</f>
        <v>wrong number</v>
      </c>
      <c r="G188" s="14" t="s">
        <v>3931</v>
      </c>
      <c r="H188" s="14">
        <v>0</v>
      </c>
      <c r="I188" s="23"/>
    </row>
    <row r="189" spans="1:9" ht="21" customHeight="1">
      <c r="A189" s="14" t="s">
        <v>3934</v>
      </c>
      <c r="B189" s="90">
        <v>44581</v>
      </c>
      <c r="C189" s="21">
        <v>0.33402777777777781</v>
      </c>
      <c r="D189" s="22">
        <v>0.3347222222222222</v>
      </c>
      <c r="E189" s="14" t="s">
        <v>3679</v>
      </c>
      <c r="F189" s="14" t="str">
        <f t="array" aca="1" ref="F189" ca="1">INDEX(list!$C$2:$C$5034,MATCH(INDIRECT(ADDRESS(ROW(),COLUMN()-1)),list!$A$2:$A$5034,0))</f>
        <v>TPSI - Vincent Turner</v>
      </c>
      <c r="G189" s="14" t="s">
        <v>3931</v>
      </c>
      <c r="H189" s="14">
        <v>1</v>
      </c>
      <c r="I189" s="23" t="s">
        <v>3962</v>
      </c>
    </row>
    <row r="190" spans="1:9" ht="21" customHeight="1">
      <c r="A190" s="14" t="s">
        <v>3934</v>
      </c>
      <c r="B190" s="90">
        <v>44581</v>
      </c>
      <c r="C190" s="21">
        <v>0.33402777777777781</v>
      </c>
      <c r="D190" s="22">
        <v>0.33402777777777781</v>
      </c>
      <c r="E190" s="14" t="s">
        <v>3679</v>
      </c>
      <c r="F190" s="14" t="str">
        <f t="array" aca="1" ref="F190" ca="1">INDEX(list!$C$2:$C$5034,MATCH(INDIRECT(ADDRESS(ROW(),COLUMN()-1)),list!$A$2:$A$5034,0))</f>
        <v>TPSI - Vincent Turner</v>
      </c>
      <c r="G190" s="14" t="s">
        <v>3931</v>
      </c>
      <c r="H190" s="14">
        <v>0</v>
      </c>
      <c r="I190" s="23"/>
    </row>
    <row r="191" spans="1:9" ht="21" customHeight="1">
      <c r="A191" s="14" t="s">
        <v>3934</v>
      </c>
      <c r="B191" s="90">
        <v>44581</v>
      </c>
      <c r="C191" s="21">
        <v>0.33402777777777781</v>
      </c>
      <c r="D191" s="22">
        <v>0.33402777777777781</v>
      </c>
      <c r="E191" s="14" t="s">
        <v>3679</v>
      </c>
      <c r="F191" s="14" t="str">
        <f t="array" aca="1" ref="F191" ca="1">INDEX(list!$C$2:$C$5034,MATCH(INDIRECT(ADDRESS(ROW(),COLUMN()-1)),list!$A$2:$A$5034,0))</f>
        <v>TPSI - Vincent Turner</v>
      </c>
      <c r="G191" s="14" t="s">
        <v>3930</v>
      </c>
      <c r="H191" s="14">
        <v>0</v>
      </c>
      <c r="I191" s="23"/>
    </row>
    <row r="192" spans="1:9" ht="21" customHeight="1">
      <c r="A192" s="14" t="s">
        <v>3934</v>
      </c>
      <c r="B192" s="90">
        <v>44581</v>
      </c>
      <c r="C192" s="21">
        <v>0.4993055555555555</v>
      </c>
      <c r="D192" s="22">
        <v>0.4993055555555555</v>
      </c>
      <c r="E192" s="14" t="s">
        <v>111</v>
      </c>
      <c r="F192" s="14" t="str">
        <f t="array" aca="1" ref="F192" ca="1">INDEX(list!$C$2:$C$5034,MATCH(INDIRECT(ADDRESS(ROW(),COLUMN()-1)),list!$A$2:$A$5034,0))</f>
        <v>Gail Elen-Akin Gump Strauss Hauer &amp; Feld</v>
      </c>
      <c r="G192" s="14" t="s">
        <v>3930</v>
      </c>
      <c r="H192" s="14">
        <v>0</v>
      </c>
      <c r="I192" s="23"/>
    </row>
    <row r="193" spans="1:9" ht="21" customHeight="1">
      <c r="A193" s="14" t="s">
        <v>3934</v>
      </c>
      <c r="B193" s="90">
        <v>44581</v>
      </c>
      <c r="C193" s="21">
        <v>0.50694444444444442</v>
      </c>
      <c r="D193" s="22">
        <v>0.50763888888888886</v>
      </c>
      <c r="E193" s="14" t="s">
        <v>3236</v>
      </c>
      <c r="F193" s="14" t="str">
        <f t="array" aca="1" ref="F193" ca="1">INDEX(list!$C$2:$C$5034,MATCH(INDIRECT(ADDRESS(ROW(),COLUMN()-1)),list!$A$2:$A$5034,0))</f>
        <v>PT - Melissa Martine</v>
      </c>
      <c r="G193" s="14" t="s">
        <v>3931</v>
      </c>
      <c r="H193" s="14">
        <v>1</v>
      </c>
      <c r="I193" s="23" t="s">
        <v>3237</v>
      </c>
    </row>
    <row r="194" spans="1:9" ht="21" customHeight="1">
      <c r="A194" s="14" t="s">
        <v>3934</v>
      </c>
      <c r="B194" s="90">
        <v>44581</v>
      </c>
      <c r="C194" s="21">
        <v>0.51527777777777783</v>
      </c>
      <c r="D194" s="22">
        <v>0.54583333333333328</v>
      </c>
      <c r="E194" s="14" t="s">
        <v>3236</v>
      </c>
      <c r="F194" s="14" t="str">
        <f t="array" aca="1" ref="F194" ca="1">INDEX(list!$C$2:$C$5034,MATCH(INDIRECT(ADDRESS(ROW(),COLUMN()-1)),list!$A$2:$A$5034,0))</f>
        <v>PT - Melissa Martine</v>
      </c>
      <c r="G194" s="14" t="s">
        <v>3929</v>
      </c>
      <c r="H194" s="14">
        <v>44</v>
      </c>
      <c r="I194" s="23" t="s">
        <v>3237</v>
      </c>
    </row>
    <row r="195" spans="1:9" ht="21" customHeight="1">
      <c r="A195" s="14" t="s">
        <v>3934</v>
      </c>
      <c r="B195" s="90">
        <v>44581</v>
      </c>
      <c r="C195" s="21">
        <v>0.59375</v>
      </c>
      <c r="D195" s="22">
        <v>0.59791666666666665</v>
      </c>
      <c r="E195" s="14" t="s">
        <v>866</v>
      </c>
      <c r="F195" s="14" t="str">
        <f t="array" aca="1" ref="F195" ca="1">INDEX(list!$C$2:$C$5034,MATCH(INDIRECT(ADDRESS(ROW(),COLUMN()-1)),list!$A$2:$A$5034,0))</f>
        <v>CPL - John CPL Cell</v>
      </c>
      <c r="G195" s="14" t="s">
        <v>3929</v>
      </c>
      <c r="H195" s="14">
        <v>6</v>
      </c>
      <c r="I195" s="23" t="s">
        <v>222</v>
      </c>
    </row>
    <row r="196" spans="1:9" ht="21" customHeight="1">
      <c r="A196" s="14" t="s">
        <v>3934</v>
      </c>
      <c r="B196" s="90">
        <v>44581</v>
      </c>
      <c r="C196" s="21">
        <v>0.69791666666666663</v>
      </c>
      <c r="D196" s="22">
        <v>0.69861111111111107</v>
      </c>
      <c r="E196" s="14" t="s">
        <v>3683</v>
      </c>
      <c r="F196" s="14" t="str">
        <f t="array" aca="1" ref="F196" ca="1">INDEX(list!$C$2:$C$5034,MATCH(INDIRECT(ADDRESS(ROW(),COLUMN()-1)),list!$A$2:$A$5034,0))</f>
        <v>neighbor Mark</v>
      </c>
      <c r="G196" s="14" t="s">
        <v>3931</v>
      </c>
      <c r="H196" s="14">
        <v>1</v>
      </c>
      <c r="I196" s="23"/>
    </row>
    <row r="197" spans="1:9" ht="21" customHeight="1">
      <c r="A197" s="14" t="s">
        <v>3934</v>
      </c>
      <c r="B197" s="90">
        <v>44581</v>
      </c>
      <c r="C197" s="21">
        <v>0.71458333333333324</v>
      </c>
      <c r="D197" s="22">
        <v>0.72430555555555554</v>
      </c>
      <c r="E197" s="14" t="s">
        <v>3236</v>
      </c>
      <c r="F197" s="14" t="str">
        <f t="array" aca="1" ref="F197" ca="1">INDEX(list!$C$2:$C$5034,MATCH(INDIRECT(ADDRESS(ROW(),COLUMN()-1)),list!$A$2:$A$5034,0))</f>
        <v>PT - Melissa Martine</v>
      </c>
      <c r="G197" s="14" t="s">
        <v>3929</v>
      </c>
      <c r="H197" s="14">
        <v>14</v>
      </c>
      <c r="I197" s="23" t="s">
        <v>3237</v>
      </c>
    </row>
    <row r="198" spans="1:9" ht="21" customHeight="1">
      <c r="A198" s="14" t="s">
        <v>3934</v>
      </c>
      <c r="B198" s="90">
        <v>44581</v>
      </c>
      <c r="C198" s="21">
        <v>0.75</v>
      </c>
      <c r="D198" s="22">
        <v>0.76597222222222217</v>
      </c>
      <c r="E198" s="14" t="s">
        <v>3500</v>
      </c>
      <c r="F198" s="14" t="str">
        <f t="array" aca="1" ref="F198" ca="1">INDEX(list!$C$2:$C$5034,MATCH(INDIRECT(ADDRESS(ROW(),COLUMN()-1)),list!$A$2:$A$5034,0))</f>
        <v>BG - Bob Gooding</v>
      </c>
      <c r="G198" s="14" t="s">
        <v>3931</v>
      </c>
      <c r="H198" s="14">
        <v>23</v>
      </c>
      <c r="I198" s="23" t="s">
        <v>821</v>
      </c>
    </row>
    <row r="199" spans="1:9" ht="21" customHeight="1">
      <c r="A199" s="14" t="s">
        <v>3934</v>
      </c>
      <c r="B199" s="90">
        <v>44581</v>
      </c>
      <c r="C199" s="21">
        <v>0.75416666666666676</v>
      </c>
      <c r="D199" s="22">
        <v>0.75416666666666676</v>
      </c>
      <c r="E199" s="14" t="s">
        <v>2791</v>
      </c>
      <c r="F199" s="14" t="str">
        <f t="array" aca="1" ref="F199" ca="1">INDEX(list!$C$2:$C$5034,MATCH(INDIRECT(ADDRESS(ROW(),COLUMN()-1)),list!$A$2:$A$5034,0))</f>
        <v>Natalie Le cell</v>
      </c>
      <c r="G199" s="14" t="s">
        <v>3930</v>
      </c>
      <c r="H199" s="14">
        <v>0</v>
      </c>
      <c r="I199" s="23"/>
    </row>
    <row r="200" spans="1:9" ht="21" customHeight="1">
      <c r="A200" s="14" t="s">
        <v>3934</v>
      </c>
      <c r="B200" s="90">
        <v>44581</v>
      </c>
      <c r="C200" s="21">
        <v>0.80486111111111114</v>
      </c>
      <c r="D200" s="22">
        <v>0.80486111111111114</v>
      </c>
      <c r="E200" s="14" t="s">
        <v>2166</v>
      </c>
      <c r="F200" s="14" t="str">
        <f t="array" aca="1" ref="F200" ca="1">INDEX(list!$C$2:$C$5034,MATCH(INDIRECT(ADDRESS(ROW(),COLUMN()-1)),list!$A$2:$A$5034,0))</f>
        <v>Ed Laubach Cell</v>
      </c>
      <c r="G200" s="14" t="s">
        <v>3930</v>
      </c>
      <c r="H200" s="14">
        <v>0</v>
      </c>
      <c r="I200" s="23"/>
    </row>
    <row r="201" spans="1:9" ht="21" customHeight="1">
      <c r="A201" s="14" t="s">
        <v>3934</v>
      </c>
      <c r="B201" s="90">
        <v>44581</v>
      </c>
      <c r="C201" s="21">
        <v>0.84236111111111101</v>
      </c>
      <c r="D201" s="22">
        <v>0.84236111111111101</v>
      </c>
      <c r="E201" s="14" t="s">
        <v>2166</v>
      </c>
      <c r="F201" s="14" t="str">
        <f t="array" aca="1" ref="F201" ca="1">INDEX(list!$C$2:$C$5034,MATCH(INDIRECT(ADDRESS(ROW(),COLUMN()-1)),list!$A$2:$A$5034,0))</f>
        <v>Ed Laubach Cell</v>
      </c>
      <c r="G201" s="14" t="s">
        <v>3930</v>
      </c>
      <c r="H201" s="14">
        <v>0</v>
      </c>
      <c r="I201" s="23"/>
    </row>
    <row r="202" spans="1:9" ht="21" customHeight="1">
      <c r="A202" s="14" t="s">
        <v>3934</v>
      </c>
      <c r="B202" s="90">
        <v>44581</v>
      </c>
      <c r="C202" s="21">
        <v>0.84305555555555556</v>
      </c>
      <c r="D202" s="22">
        <v>0.86249999999999993</v>
      </c>
      <c r="E202" s="14" t="s">
        <v>2166</v>
      </c>
      <c r="F202" s="14" t="str">
        <f t="array" aca="1" ref="F202" ca="1">INDEX(list!$C$2:$C$5034,MATCH(INDIRECT(ADDRESS(ROW(),COLUMN()-1)),list!$A$2:$A$5034,0))</f>
        <v>Ed Laubach Cell</v>
      </c>
      <c r="G202" s="14" t="s">
        <v>3931</v>
      </c>
      <c r="H202" s="14">
        <v>28</v>
      </c>
      <c r="I202" s="23"/>
    </row>
    <row r="203" spans="1:9" ht="21" customHeight="1">
      <c r="A203" s="14" t="s">
        <v>3935</v>
      </c>
      <c r="B203" s="90">
        <v>44582</v>
      </c>
      <c r="C203" s="21">
        <v>0.45069444444444445</v>
      </c>
      <c r="D203" s="22">
        <v>0.45624999999999999</v>
      </c>
      <c r="E203" s="14" t="s">
        <v>654</v>
      </c>
      <c r="F203" s="14" t="str">
        <f t="array" aca="1" ref="F203" ca="1">INDEX(list!$C$2:$C$5034,MATCH(INDIRECT(ADDRESS(ROW(),COLUMN()-1)),list!$A$2:$A$5034,0))</f>
        <v>Amber Howard cell</v>
      </c>
      <c r="G203" s="14" t="s">
        <v>3931</v>
      </c>
      <c r="H203" s="14">
        <v>8</v>
      </c>
      <c r="I203" s="23"/>
    </row>
    <row r="204" spans="1:9" ht="21" customHeight="1">
      <c r="A204" s="14" t="s">
        <v>3935</v>
      </c>
      <c r="B204" s="90">
        <v>44582</v>
      </c>
      <c r="C204" s="21">
        <v>0.52569444444444446</v>
      </c>
      <c r="D204" s="22">
        <v>0.52777777777777779</v>
      </c>
      <c r="E204" s="14" t="s">
        <v>3685</v>
      </c>
      <c r="F204" s="14" t="str">
        <f t="array" aca="1" ref="F204" ca="1">INDEX(list!$C$2:$C$5034,MATCH(INDIRECT(ADDRESS(ROW(),COLUMN()-1)),list!$A$2:$A$5034,0))</f>
        <v>LU - Alan Droste</v>
      </c>
      <c r="G204" s="14" t="s">
        <v>3929</v>
      </c>
      <c r="H204" s="14">
        <v>3</v>
      </c>
      <c r="I204" s="23" t="s">
        <v>388</v>
      </c>
    </row>
    <row r="205" spans="1:9" ht="21" customHeight="1">
      <c r="A205" s="14" t="s">
        <v>3935</v>
      </c>
      <c r="B205" s="90">
        <v>44582</v>
      </c>
      <c r="C205" s="21">
        <v>0.5805555555555556</v>
      </c>
      <c r="D205" s="22">
        <v>0.5805555555555556</v>
      </c>
      <c r="E205" s="14" t="s">
        <v>654</v>
      </c>
      <c r="F205" s="14" t="str">
        <f t="array" aca="1" ref="F205" ca="1">INDEX(list!$C$2:$C$5034,MATCH(INDIRECT(ADDRESS(ROW(),COLUMN()-1)),list!$A$2:$A$5034,0))</f>
        <v>Amber Howard cell</v>
      </c>
      <c r="G205" s="14" t="s">
        <v>3931</v>
      </c>
      <c r="H205" s="14">
        <v>0</v>
      </c>
      <c r="I205" s="23"/>
    </row>
    <row r="206" spans="1:9" ht="21" customHeight="1">
      <c r="A206" s="14" t="s">
        <v>3935</v>
      </c>
      <c r="B206" s="90">
        <v>44582</v>
      </c>
      <c r="C206" s="21">
        <v>0.60833333333333328</v>
      </c>
      <c r="D206" s="22">
        <v>0.60833333333333328</v>
      </c>
      <c r="E206" s="14" t="s">
        <v>866</v>
      </c>
      <c r="F206" s="14" t="str">
        <f t="array" aca="1" ref="F206" ca="1">INDEX(list!$C$2:$C$5034,MATCH(INDIRECT(ADDRESS(ROW(),COLUMN()-1)),list!$A$2:$A$5034,0))</f>
        <v>CPL - John CPL Cell</v>
      </c>
      <c r="G206" s="14" t="s">
        <v>3930</v>
      </c>
      <c r="H206" s="14">
        <v>0</v>
      </c>
      <c r="I206" s="23"/>
    </row>
    <row r="207" spans="1:9" ht="21" customHeight="1">
      <c r="A207" s="14" t="s">
        <v>3935</v>
      </c>
      <c r="B207" s="90">
        <v>44582</v>
      </c>
      <c r="C207" s="21">
        <v>0.69652777777777775</v>
      </c>
      <c r="D207" s="22">
        <v>0.75347222222222221</v>
      </c>
      <c r="E207" s="14" t="s">
        <v>3687</v>
      </c>
      <c r="F207" s="14" t="str">
        <f t="array" aca="1" ref="F207" ca="1">INDEX(list!$C$2:$C$5034,MATCH(INDIRECT(ADDRESS(ROW(),COLUMN()-1)),list!$A$2:$A$5034,0))</f>
        <v>Dr. Harry Keshet</v>
      </c>
      <c r="G207" s="14" t="s">
        <v>3929</v>
      </c>
      <c r="H207" s="14">
        <v>82</v>
      </c>
      <c r="I207" s="23"/>
    </row>
    <row r="208" spans="1:9" ht="21" customHeight="1">
      <c r="A208" s="14" t="s">
        <v>3935</v>
      </c>
      <c r="B208" s="90">
        <v>44582</v>
      </c>
      <c r="C208" s="21">
        <v>0.75902777777777775</v>
      </c>
      <c r="D208" s="22">
        <v>0.75902777777777775</v>
      </c>
      <c r="E208" s="14" t="s">
        <v>3687</v>
      </c>
      <c r="F208" s="14" t="str">
        <f t="array" aca="1" ref="F208" ca="1">INDEX(list!$C$2:$C$5034,MATCH(INDIRECT(ADDRESS(ROW(),COLUMN()-1)),list!$A$2:$A$5034,0))</f>
        <v>Dr. Harry Keshet</v>
      </c>
      <c r="G208" s="14" t="s">
        <v>3930</v>
      </c>
      <c r="H208" s="14">
        <v>0</v>
      </c>
      <c r="I208" s="23"/>
    </row>
    <row r="209" spans="1:9" ht="21" customHeight="1">
      <c r="A209" s="14" t="s">
        <v>3937</v>
      </c>
      <c r="B209" s="90">
        <v>44583</v>
      </c>
      <c r="C209" s="21">
        <v>0.33194444444444443</v>
      </c>
      <c r="D209" s="22">
        <v>0.33263888888888887</v>
      </c>
      <c r="E209" s="14" t="s">
        <v>654</v>
      </c>
      <c r="F209" s="14" t="str">
        <f t="array" aca="1" ref="F209" ca="1">INDEX(list!$C$2:$C$5034,MATCH(INDIRECT(ADDRESS(ROW(),COLUMN()-1)),list!$A$2:$A$5034,0))</f>
        <v>Amber Howard cell</v>
      </c>
      <c r="G209" s="14" t="s">
        <v>3929</v>
      </c>
      <c r="H209" s="14">
        <v>1</v>
      </c>
      <c r="I209" s="23"/>
    </row>
    <row r="210" spans="1:9" ht="21" customHeight="1">
      <c r="A210" s="14" t="s">
        <v>3937</v>
      </c>
      <c r="B210" s="90">
        <v>44583</v>
      </c>
      <c r="C210" s="21">
        <v>0.4458333333333333</v>
      </c>
      <c r="D210" s="22">
        <v>0.45347222222222222</v>
      </c>
      <c r="E210" s="14" t="s">
        <v>2444</v>
      </c>
      <c r="F210" s="14" t="str">
        <f t="array" aca="1" ref="F210" ca="1">INDEX(list!$C$2:$C$5034,MATCH(INDIRECT(ADDRESS(ROW(),COLUMN()-1)),list!$A$2:$A$5034,0))</f>
        <v>VA - Amahlia Stevens Cell</v>
      </c>
      <c r="G210" s="14" t="s">
        <v>3931</v>
      </c>
      <c r="H210" s="14">
        <v>11</v>
      </c>
      <c r="I210" s="23" t="s">
        <v>28</v>
      </c>
    </row>
    <row r="211" spans="1:9" ht="21" customHeight="1">
      <c r="A211" s="14" t="s">
        <v>3937</v>
      </c>
      <c r="B211" s="90">
        <v>44583</v>
      </c>
      <c r="C211" s="21">
        <v>0.77569444444444446</v>
      </c>
      <c r="D211" s="22">
        <v>0.77569444444444446</v>
      </c>
      <c r="E211" s="14" t="s">
        <v>2498</v>
      </c>
      <c r="F211" s="14" t="str">
        <f t="array" aca="1" ref="F211" ca="1">INDEX(list!$C$2:$C$5034,MATCH(INDIRECT(ADDRESS(ROW(),COLUMN()-1)),list!$A$2:$A$5034,0))</f>
        <v>Jack Platt</v>
      </c>
      <c r="G211" s="14" t="s">
        <v>3930</v>
      </c>
      <c r="H211" s="14">
        <v>0</v>
      </c>
      <c r="I211" s="23"/>
    </row>
    <row r="212" spans="1:9" ht="21" customHeight="1">
      <c r="A212" s="14" t="s">
        <v>3938</v>
      </c>
      <c r="B212" s="90">
        <v>44584</v>
      </c>
      <c r="C212" s="21">
        <v>0.45694444444444443</v>
      </c>
      <c r="D212" s="22">
        <v>0.45694444444444443</v>
      </c>
      <c r="E212" s="14" t="s">
        <v>2791</v>
      </c>
      <c r="F212" s="14" t="str">
        <f t="array" aca="1" ref="F212" ca="1">INDEX(list!$C$2:$C$5034,MATCH(INDIRECT(ADDRESS(ROW(),COLUMN()-1)),list!$A$2:$A$5034,0))</f>
        <v>Natalie Le cell</v>
      </c>
      <c r="G212" s="14" t="s">
        <v>3930</v>
      </c>
      <c r="H212" s="14">
        <v>0</v>
      </c>
      <c r="I212" s="23"/>
    </row>
    <row r="213" spans="1:9" ht="21" customHeight="1">
      <c r="A213" s="14" t="s">
        <v>3938</v>
      </c>
      <c r="B213" s="90">
        <v>44584</v>
      </c>
      <c r="C213" s="21">
        <v>0.64236111111111105</v>
      </c>
      <c r="D213" s="22">
        <v>0.7055555555555556</v>
      </c>
      <c r="E213" s="14" t="s">
        <v>2498</v>
      </c>
      <c r="F213" s="14" t="str">
        <f t="array" aca="1" ref="F213" ca="1">INDEX(list!$C$2:$C$5034,MATCH(INDIRECT(ADDRESS(ROW(),COLUMN()-1)),list!$A$2:$A$5034,0))</f>
        <v>Jack Platt</v>
      </c>
      <c r="G213" s="14" t="s">
        <v>3929</v>
      </c>
      <c r="H213" s="14">
        <v>91</v>
      </c>
      <c r="I213" s="23"/>
    </row>
    <row r="214" spans="1:9" ht="21" customHeight="1">
      <c r="A214" s="14" t="s">
        <v>3938</v>
      </c>
      <c r="B214" s="90">
        <v>44584</v>
      </c>
      <c r="C214" s="21">
        <v>0.7055555555555556</v>
      </c>
      <c r="D214" s="22">
        <v>0.70763888888888893</v>
      </c>
      <c r="E214" s="14" t="s">
        <v>2498</v>
      </c>
      <c r="F214" s="14" t="str">
        <f t="array" aca="1" ref="F214" ca="1">INDEX(list!$C$2:$C$5034,MATCH(INDIRECT(ADDRESS(ROW(),COLUMN()-1)),list!$A$2:$A$5034,0))</f>
        <v>Jack Platt</v>
      </c>
      <c r="G214" s="14" t="s">
        <v>3929</v>
      </c>
      <c r="H214" s="14">
        <v>3</v>
      </c>
      <c r="I214" s="23"/>
    </row>
    <row r="215" spans="1:9" ht="21" customHeight="1">
      <c r="A215" s="14" t="s">
        <v>3938</v>
      </c>
      <c r="B215" s="90">
        <v>44584</v>
      </c>
      <c r="C215" s="21">
        <v>0.72499999999999998</v>
      </c>
      <c r="D215" s="22">
        <v>0.72499999999999998</v>
      </c>
      <c r="E215" s="14" t="s">
        <v>107</v>
      </c>
      <c r="F215" s="14" t="str">
        <f t="array" aca="1" ref="F215" ca="1">INDEX(list!$C$2:$C$5034,MATCH(INDIRECT(ADDRESS(ROW(),COLUMN()-1)),list!$A$2:$A$5034,0))</f>
        <v>Heidi Landmark</v>
      </c>
      <c r="G215" s="14" t="s">
        <v>3930</v>
      </c>
      <c r="H215" s="14">
        <v>0</v>
      </c>
      <c r="I215" s="23"/>
    </row>
    <row r="216" spans="1:9" ht="21" customHeight="1">
      <c r="A216" s="14" t="s">
        <v>3938</v>
      </c>
      <c r="B216" s="90">
        <v>44584</v>
      </c>
      <c r="C216" s="21">
        <v>0.74791666666666667</v>
      </c>
      <c r="D216" s="22">
        <v>0.74930555555555556</v>
      </c>
      <c r="E216" s="14" t="s">
        <v>2498</v>
      </c>
      <c r="F216" s="14" t="str">
        <f t="array" aca="1" ref="F216" ca="1">INDEX(list!$C$2:$C$5034,MATCH(INDIRECT(ADDRESS(ROW(),COLUMN()-1)),list!$A$2:$A$5034,0))</f>
        <v>Jack Platt</v>
      </c>
      <c r="G216" s="14" t="s">
        <v>3929</v>
      </c>
      <c r="H216" s="14">
        <v>2</v>
      </c>
      <c r="I216" s="23"/>
    </row>
    <row r="217" spans="1:9" ht="21" customHeight="1">
      <c r="A217" s="14" t="s">
        <v>3938</v>
      </c>
      <c r="B217" s="90">
        <v>44584</v>
      </c>
      <c r="C217" s="21">
        <v>0.75</v>
      </c>
      <c r="D217" s="22">
        <v>0.76527777777777783</v>
      </c>
      <c r="E217" s="14" t="s">
        <v>1372</v>
      </c>
      <c r="F217" s="14" t="str">
        <f t="array" aca="1" ref="F217" ca="1">INDEX(list!$C$2:$C$5034,MATCH(INDIRECT(ADDRESS(ROW(),COLUMN()-1)),list!$A$2:$A$5034,0))</f>
        <v>Sel Hwahng cell</v>
      </c>
      <c r="G217" s="14" t="s">
        <v>3931</v>
      </c>
      <c r="H217" s="14">
        <v>22</v>
      </c>
      <c r="I217" s="23"/>
    </row>
    <row r="218" spans="1:9" ht="21" customHeight="1">
      <c r="A218" s="14" t="s">
        <v>3938</v>
      </c>
      <c r="B218" s="90">
        <v>44584</v>
      </c>
      <c r="C218" s="21">
        <v>0.78472222222222221</v>
      </c>
      <c r="D218" s="22">
        <v>0.78472222222222221</v>
      </c>
      <c r="E218" s="14" t="s">
        <v>2498</v>
      </c>
      <c r="F218" s="14" t="str">
        <f t="array" aca="1" ref="F218" ca="1">INDEX(list!$C$2:$C$5034,MATCH(INDIRECT(ADDRESS(ROW(),COLUMN()-1)),list!$A$2:$A$5034,0))</f>
        <v>Jack Platt</v>
      </c>
      <c r="G218" s="14" t="s">
        <v>3930</v>
      </c>
      <c r="H218" s="14">
        <v>0</v>
      </c>
      <c r="I218" s="23"/>
    </row>
    <row r="219" spans="1:9" ht="21" customHeight="1">
      <c r="A219" s="14" t="s">
        <v>3938</v>
      </c>
      <c r="B219" s="90">
        <v>44584</v>
      </c>
      <c r="C219" s="21">
        <v>0.79791666666666661</v>
      </c>
      <c r="D219" s="22">
        <v>0.88263888888888886</v>
      </c>
      <c r="E219" s="14" t="s">
        <v>2498</v>
      </c>
      <c r="F219" s="14" t="str">
        <f t="array" aca="1" ref="F219" ca="1">INDEX(list!$C$2:$C$5034,MATCH(INDIRECT(ADDRESS(ROW(),COLUMN()-1)),list!$A$2:$A$5034,0))</f>
        <v>Jack Platt</v>
      </c>
      <c r="G219" s="14" t="s">
        <v>3931</v>
      </c>
      <c r="H219" s="14">
        <v>122</v>
      </c>
      <c r="I219" s="23"/>
    </row>
    <row r="220" spans="1:9" ht="21" customHeight="1">
      <c r="A220" s="14" t="s">
        <v>3928</v>
      </c>
      <c r="B220" s="90">
        <v>44585</v>
      </c>
      <c r="C220" s="21">
        <v>0.49444444444444446</v>
      </c>
      <c r="D220" s="22">
        <v>0.50069444444444444</v>
      </c>
      <c r="E220" s="14" t="s">
        <v>2266</v>
      </c>
      <c r="F220" s="14" t="str">
        <f t="array" aca="1" ref="F220" ca="1">INDEX(list!$C$2:$C$5034,MATCH(INDIRECT(ADDRESS(ROW(),COLUMN()-1)),list!$A$2:$A$5034,0))</f>
        <v>Paul DeBaets</v>
      </c>
      <c r="G220" s="14" t="s">
        <v>3929</v>
      </c>
      <c r="H220" s="14">
        <v>9</v>
      </c>
      <c r="I220" s="23"/>
    </row>
    <row r="221" spans="1:9" ht="21" customHeight="1">
      <c r="A221" s="14" t="s">
        <v>3928</v>
      </c>
      <c r="B221" s="90">
        <v>44585</v>
      </c>
      <c r="C221" s="21">
        <v>0.63750000000000007</v>
      </c>
      <c r="D221" s="22">
        <v>0.66527777777777775</v>
      </c>
      <c r="E221" s="14" t="s">
        <v>2118</v>
      </c>
      <c r="F221" s="14" t="str">
        <f t="array" aca="1" ref="F221" ca="1">INDEX(list!$C$2:$C$5034,MATCH(INDIRECT(ADDRESS(ROW(),COLUMN()-1)),list!$A$2:$A$5034,0))</f>
        <v>LV - Anya Sleezer</v>
      </c>
      <c r="G221" s="14" t="s">
        <v>3929</v>
      </c>
      <c r="H221" s="14">
        <v>40</v>
      </c>
      <c r="I221" s="23" t="s">
        <v>2119</v>
      </c>
    </row>
    <row r="222" spans="1:9" ht="21" customHeight="1">
      <c r="A222" s="14" t="s">
        <v>3928</v>
      </c>
      <c r="B222" s="90">
        <v>44585</v>
      </c>
      <c r="C222" s="21">
        <v>0.72083333333333333</v>
      </c>
      <c r="D222" s="22">
        <v>0.7402777777777777</v>
      </c>
      <c r="E222" s="14" t="s">
        <v>3677</v>
      </c>
      <c r="F222" s="14" t="str">
        <f t="array" aca="1" ref="F222" ca="1">INDEX(list!$C$2:$C$5034,MATCH(INDIRECT(ADDRESS(ROW(),COLUMN()-1)),list!$A$2:$A$5034,0))</f>
        <v>RCH - Amy Jones</v>
      </c>
      <c r="G222" s="14" t="s">
        <v>3929</v>
      </c>
      <c r="H222" s="14">
        <v>28</v>
      </c>
      <c r="I222" s="23" t="s">
        <v>2215</v>
      </c>
    </row>
    <row r="223" spans="1:9" ht="21" customHeight="1">
      <c r="A223" s="14" t="s">
        <v>3928</v>
      </c>
      <c r="B223" s="90">
        <v>44585</v>
      </c>
      <c r="C223" s="21">
        <v>0.78125</v>
      </c>
      <c r="D223" s="22">
        <v>0.78680555555555554</v>
      </c>
      <c r="E223" s="14" t="s">
        <v>1637</v>
      </c>
      <c r="F223" s="14" t="str">
        <f t="array" aca="1" ref="F223" ca="1">INDEX(list!$C$2:$C$5034,MATCH(INDIRECT(ADDRESS(ROW(),COLUMN()-1)),list!$A$2:$A$5034,0))</f>
        <v>Mary Louise Zeller Cell</v>
      </c>
      <c r="G223" s="14" t="s">
        <v>3929</v>
      </c>
      <c r="H223" s="14">
        <v>8</v>
      </c>
      <c r="I223" s="23"/>
    </row>
    <row r="224" spans="1:9" ht="21" customHeight="1">
      <c r="A224" s="14" t="s">
        <v>3932</v>
      </c>
      <c r="B224" s="90">
        <v>44586</v>
      </c>
      <c r="C224" s="21">
        <v>0.35416666666666669</v>
      </c>
      <c r="D224" s="22">
        <v>0.3666666666666667</v>
      </c>
      <c r="E224" s="14" t="s">
        <v>2571</v>
      </c>
      <c r="F224" s="14" t="str">
        <f t="array" aca="1" ref="F224" ca="1">INDEX(list!$C$2:$C$5034,MATCH(INDIRECT(ADDRESS(ROW(),COLUMN()-1)),list!$A$2:$A$5034,0))</f>
        <v>Rtistic - Douglas Parks</v>
      </c>
      <c r="G224" s="14" t="s">
        <v>3931</v>
      </c>
      <c r="H224" s="14">
        <v>18</v>
      </c>
      <c r="I224" s="23"/>
    </row>
    <row r="225" spans="1:9" ht="21" customHeight="1">
      <c r="A225" s="14" t="s">
        <v>3932</v>
      </c>
      <c r="B225" s="90">
        <v>44586</v>
      </c>
      <c r="C225" s="21">
        <v>0.39999999999999997</v>
      </c>
      <c r="D225" s="22">
        <v>0.40277777777777773</v>
      </c>
      <c r="E225" s="14" t="s">
        <v>2571</v>
      </c>
      <c r="F225" s="14" t="str">
        <f t="array" aca="1" ref="F225" ca="1">INDEX(list!$C$2:$C$5034,MATCH(INDIRECT(ADDRESS(ROW(),COLUMN()-1)),list!$A$2:$A$5034,0))</f>
        <v>Rtistic - Douglas Parks</v>
      </c>
      <c r="G225" s="14" t="s">
        <v>3931</v>
      </c>
      <c r="H225" s="14">
        <v>4</v>
      </c>
      <c r="I225" s="23"/>
    </row>
    <row r="226" spans="1:9" ht="21" customHeight="1">
      <c r="A226" s="14" t="s">
        <v>3932</v>
      </c>
      <c r="B226" s="90">
        <v>44586</v>
      </c>
      <c r="C226" s="21">
        <v>0.41666666666666669</v>
      </c>
      <c r="D226" s="22">
        <v>0.4236111111111111</v>
      </c>
      <c r="E226" s="14" t="s">
        <v>3963</v>
      </c>
      <c r="F226" s="14" t="e">
        <f t="array" aca="1" ref="F226" ca="1">INDEX(list!$C$2:$C$5034,MATCH(INDIRECT(ADDRESS(ROW(),COLUMN()-1)),list!$A$2:$A$5034,0))</f>
        <v>#N/A</v>
      </c>
      <c r="G226" s="14" t="s">
        <v>3929</v>
      </c>
      <c r="H226" s="14">
        <v>10</v>
      </c>
      <c r="I226" s="23"/>
    </row>
    <row r="227" spans="1:9" ht="21" customHeight="1">
      <c r="A227" s="14" t="s">
        <v>3932</v>
      </c>
      <c r="B227" s="90">
        <v>44586</v>
      </c>
      <c r="C227" s="21">
        <v>0.45416666666666666</v>
      </c>
      <c r="D227" s="22">
        <v>0.45416666666666666</v>
      </c>
      <c r="E227" s="14" t="s">
        <v>3669</v>
      </c>
      <c r="F227" s="14" t="str">
        <f t="array" aca="1" ref="F227" ca="1">INDEX(list!$C$2:$C$5034,MATCH(INDIRECT(ADDRESS(ROW(),COLUMN()-1)),list!$A$2:$A$5034,0))</f>
        <v>Santiago Pediatrics</v>
      </c>
      <c r="G227" s="14" t="s">
        <v>3930</v>
      </c>
      <c r="H227" s="14">
        <v>0</v>
      </c>
      <c r="I227" s="23"/>
    </row>
    <row r="228" spans="1:9" ht="21" customHeight="1">
      <c r="A228" s="14" t="s">
        <v>3932</v>
      </c>
      <c r="B228" s="90">
        <v>44586</v>
      </c>
      <c r="C228" s="21">
        <v>0.45833333333333331</v>
      </c>
      <c r="D228" s="22">
        <v>0.47013888888888888</v>
      </c>
      <c r="E228" s="14" t="s">
        <v>3963</v>
      </c>
      <c r="F228" s="14" t="e">
        <f t="array" aca="1" ref="F228" ca="1">INDEX(list!$C$2:$C$5034,MATCH(INDIRECT(ADDRESS(ROW(),COLUMN()-1)),list!$A$2:$A$5034,0))</f>
        <v>#N/A</v>
      </c>
      <c r="G228" s="14" t="s">
        <v>3929</v>
      </c>
      <c r="H228" s="14">
        <v>17</v>
      </c>
      <c r="I228" s="23"/>
    </row>
    <row r="229" spans="1:9" ht="21" customHeight="1">
      <c r="A229" s="14" t="s">
        <v>3932</v>
      </c>
      <c r="B229" s="90">
        <v>44586</v>
      </c>
      <c r="C229" s="21">
        <v>0.50138888888888888</v>
      </c>
      <c r="D229" s="22">
        <v>0.51458333333333328</v>
      </c>
      <c r="E229" s="14" t="s">
        <v>866</v>
      </c>
      <c r="F229" s="14" t="str">
        <f t="array" aca="1" ref="F229" ca="1">INDEX(list!$C$2:$C$5034,MATCH(INDIRECT(ADDRESS(ROW(),COLUMN()-1)),list!$A$2:$A$5034,0))</f>
        <v>CPL - John CPL Cell</v>
      </c>
      <c r="G229" s="14" t="s">
        <v>3929</v>
      </c>
      <c r="H229" s="14">
        <v>19</v>
      </c>
      <c r="I229" s="23" t="s">
        <v>222</v>
      </c>
    </row>
    <row r="230" spans="1:9" ht="21" customHeight="1">
      <c r="A230" s="14" t="s">
        <v>3932</v>
      </c>
      <c r="B230" s="90">
        <v>44586</v>
      </c>
      <c r="C230" s="21">
        <v>0.6333333333333333</v>
      </c>
      <c r="D230" s="22">
        <v>0.63611111111111118</v>
      </c>
      <c r="E230" s="14" t="s">
        <v>1156</v>
      </c>
      <c r="F230" s="14" t="str">
        <f t="array" aca="1" ref="F230" ca="1">INDEX(list!$C$2:$C$5034,MATCH(INDIRECT(ADDRESS(ROW(),COLUMN()-1)),list!$A$2:$A$5034,0))</f>
        <v>Loren Miner</v>
      </c>
      <c r="G230" s="14" t="s">
        <v>3929</v>
      </c>
      <c r="H230" s="14">
        <v>4</v>
      </c>
      <c r="I230" s="23"/>
    </row>
    <row r="231" spans="1:9" ht="21" customHeight="1">
      <c r="A231" s="14" t="s">
        <v>3932</v>
      </c>
      <c r="B231" s="90">
        <v>44586</v>
      </c>
      <c r="C231" s="21">
        <v>0.68611111111111101</v>
      </c>
      <c r="D231" s="22">
        <v>0.69166666666666676</v>
      </c>
      <c r="E231" s="14" t="s">
        <v>2498</v>
      </c>
      <c r="F231" s="14" t="str">
        <f t="array" aca="1" ref="F231" ca="1">INDEX(list!$C$2:$C$5034,MATCH(INDIRECT(ADDRESS(ROW(),COLUMN()-1)),list!$A$2:$A$5034,0))</f>
        <v>Jack Platt</v>
      </c>
      <c r="G231" s="14" t="s">
        <v>3929</v>
      </c>
      <c r="H231" s="14">
        <v>8</v>
      </c>
      <c r="I231" s="23"/>
    </row>
    <row r="232" spans="1:9" ht="21" customHeight="1">
      <c r="A232" s="14" t="s">
        <v>3932</v>
      </c>
      <c r="B232" s="90">
        <v>44586</v>
      </c>
      <c r="C232" s="21">
        <v>0.70277777777777783</v>
      </c>
      <c r="D232" s="22">
        <v>0.70486111111111116</v>
      </c>
      <c r="E232" s="14" t="s">
        <v>2498</v>
      </c>
      <c r="F232" s="14" t="str">
        <f t="array" aca="1" ref="F232" ca="1">INDEX(list!$C$2:$C$5034,MATCH(INDIRECT(ADDRESS(ROW(),COLUMN()-1)),list!$A$2:$A$5034,0))</f>
        <v>Jack Platt</v>
      </c>
      <c r="G232" s="14" t="s">
        <v>3929</v>
      </c>
      <c r="H232" s="14">
        <v>3</v>
      </c>
      <c r="I232" s="23"/>
    </row>
    <row r="233" spans="1:9" ht="21" customHeight="1">
      <c r="A233" s="14" t="s">
        <v>3932</v>
      </c>
      <c r="B233" s="90">
        <v>44586</v>
      </c>
      <c r="C233" s="21">
        <v>0.74861111111111101</v>
      </c>
      <c r="D233" s="22">
        <v>0.74861111111111101</v>
      </c>
      <c r="E233" s="14" t="s">
        <v>2651</v>
      </c>
      <c r="F233" s="14" t="str">
        <f t="array" aca="1" ref="F233" ca="1">INDEX(list!$C$2:$C$5034,MATCH(INDIRECT(ADDRESS(ROW(),COLUMN()-1)),list!$A$2:$A$5034,0))</f>
        <v>GD - Diana Garreau Cell</v>
      </c>
      <c r="G233" s="14" t="s">
        <v>3930</v>
      </c>
      <c r="H233" s="14">
        <v>0</v>
      </c>
      <c r="I233" s="23"/>
    </row>
    <row r="234" spans="1:9" ht="21" customHeight="1">
      <c r="A234" s="14" t="s">
        <v>3932</v>
      </c>
      <c r="B234" s="90">
        <v>44586</v>
      </c>
      <c r="C234" s="21">
        <v>0.77013888888888893</v>
      </c>
      <c r="D234" s="22">
        <v>0.77013888888888893</v>
      </c>
      <c r="E234" s="14" t="s">
        <v>2498</v>
      </c>
      <c r="F234" s="14" t="str">
        <f t="array" aca="1" ref="F234" ca="1">INDEX(list!$C$2:$C$5034,MATCH(INDIRECT(ADDRESS(ROW(),COLUMN()-1)),list!$A$2:$A$5034,0))</f>
        <v>Jack Platt</v>
      </c>
      <c r="G234" s="14" t="s">
        <v>3930</v>
      </c>
      <c r="H234" s="14">
        <v>0</v>
      </c>
      <c r="I234" s="23"/>
    </row>
    <row r="235" spans="1:9" ht="21" customHeight="1">
      <c r="A235" s="14" t="s">
        <v>3932</v>
      </c>
      <c r="B235" s="90">
        <v>44586</v>
      </c>
      <c r="C235" s="21">
        <v>0.78541666666666676</v>
      </c>
      <c r="D235" s="22">
        <v>0.78541666666666676</v>
      </c>
      <c r="E235" s="14" t="s">
        <v>2498</v>
      </c>
      <c r="F235" s="14" t="str">
        <f t="array" aca="1" ref="F235" ca="1">INDEX(list!$C$2:$C$5034,MATCH(INDIRECT(ADDRESS(ROW(),COLUMN()-1)),list!$A$2:$A$5034,0))</f>
        <v>Jack Platt</v>
      </c>
      <c r="G235" s="14" t="s">
        <v>3930</v>
      </c>
      <c r="H235" s="14">
        <v>0</v>
      </c>
      <c r="I235" s="23"/>
    </row>
    <row r="236" spans="1:9" ht="21" customHeight="1">
      <c r="A236" s="14" t="s">
        <v>3932</v>
      </c>
      <c r="B236" s="90">
        <v>44586</v>
      </c>
      <c r="C236" s="21">
        <v>0.81527777777777777</v>
      </c>
      <c r="D236" s="22">
        <v>0.83819444444444446</v>
      </c>
      <c r="E236" s="14" t="s">
        <v>2651</v>
      </c>
      <c r="F236" s="14" t="str">
        <f t="array" aca="1" ref="F236" ca="1">INDEX(list!$C$2:$C$5034,MATCH(INDIRECT(ADDRESS(ROW(),COLUMN()-1)),list!$A$2:$A$5034,0))</f>
        <v>GD - Diana Garreau Cell</v>
      </c>
      <c r="G236" s="14" t="s">
        <v>3931</v>
      </c>
      <c r="H236" s="14">
        <v>33</v>
      </c>
      <c r="I236" s="23" t="s">
        <v>44</v>
      </c>
    </row>
    <row r="237" spans="1:9" ht="21" customHeight="1">
      <c r="A237" s="14" t="s">
        <v>3932</v>
      </c>
      <c r="B237" s="90">
        <v>44586</v>
      </c>
      <c r="C237" s="21">
        <v>0.83819444444444446</v>
      </c>
      <c r="D237" s="22">
        <v>0.84444444444444444</v>
      </c>
      <c r="E237" s="14" t="s">
        <v>2571</v>
      </c>
      <c r="F237" s="14" t="str">
        <f t="array" aca="1" ref="F237" ca="1">INDEX(list!$C$2:$C$5034,MATCH(INDIRECT(ADDRESS(ROW(),COLUMN()-1)),list!$A$2:$A$5034,0))</f>
        <v>Rtistic - Douglas Parks</v>
      </c>
      <c r="G237" s="14" t="s">
        <v>3931</v>
      </c>
      <c r="H237" s="14">
        <v>9</v>
      </c>
      <c r="I237" s="23"/>
    </row>
    <row r="238" spans="1:9" ht="21" customHeight="1">
      <c r="A238" s="14" t="s">
        <v>3933</v>
      </c>
      <c r="B238" s="90">
        <v>44587</v>
      </c>
      <c r="C238" s="21">
        <v>0.4993055555555555</v>
      </c>
      <c r="D238" s="22">
        <v>0.51458333333333328</v>
      </c>
      <c r="E238" s="14" t="s">
        <v>367</v>
      </c>
      <c r="F238" s="14" t="str">
        <f t="array" aca="1" ref="F238" ca="1">INDEX(list!$C$2:$C$5034,MATCH(INDIRECT(ADDRESS(ROW(),COLUMN()-1)),list!$A$2:$A$5034,0))</f>
        <v>Kimberley Smith cell</v>
      </c>
      <c r="G238" s="14" t="s">
        <v>3929</v>
      </c>
      <c r="H238" s="14">
        <v>22</v>
      </c>
      <c r="I238" s="23"/>
    </row>
    <row r="239" spans="1:9" ht="21" customHeight="1">
      <c r="A239" s="14" t="s">
        <v>3933</v>
      </c>
      <c r="B239" s="90">
        <v>44587</v>
      </c>
      <c r="C239" s="21">
        <v>0.66736111111111107</v>
      </c>
      <c r="D239" s="22">
        <v>0.68819444444444444</v>
      </c>
      <c r="E239" s="14" t="s">
        <v>2118</v>
      </c>
      <c r="F239" s="14" t="str">
        <f t="array" aca="1" ref="F239" ca="1">INDEX(list!$C$2:$C$5034,MATCH(INDIRECT(ADDRESS(ROW(),COLUMN()-1)),list!$A$2:$A$5034,0))</f>
        <v>LV - Anya Sleezer</v>
      </c>
      <c r="G239" s="14" t="s">
        <v>3931</v>
      </c>
      <c r="H239" s="14">
        <v>30</v>
      </c>
      <c r="I239" s="23" t="s">
        <v>2119</v>
      </c>
    </row>
    <row r="240" spans="1:9" ht="21" customHeight="1">
      <c r="A240" s="14" t="s">
        <v>3933</v>
      </c>
      <c r="B240" s="90">
        <v>44587</v>
      </c>
      <c r="C240" s="21">
        <v>0.93819444444444444</v>
      </c>
      <c r="D240" s="22">
        <v>0.93888888888888899</v>
      </c>
      <c r="E240" s="14" t="s">
        <v>654</v>
      </c>
      <c r="F240" s="14" t="str">
        <f t="array" aca="1" ref="F240" ca="1">INDEX(list!$C$2:$C$5034,MATCH(INDIRECT(ADDRESS(ROW(),COLUMN()-1)),list!$A$2:$A$5034,0))</f>
        <v>Amber Howard cell</v>
      </c>
      <c r="G240" s="14" t="s">
        <v>3931</v>
      </c>
      <c r="H240" s="14">
        <v>1</v>
      </c>
      <c r="I240" s="23"/>
    </row>
    <row r="241" spans="1:9" ht="21" customHeight="1">
      <c r="A241" s="14" t="s">
        <v>3934</v>
      </c>
      <c r="B241" s="90">
        <v>44588</v>
      </c>
      <c r="C241" s="21">
        <v>0.43958333333333338</v>
      </c>
      <c r="D241" s="22">
        <v>0.43958333333333338</v>
      </c>
      <c r="E241" s="14" t="s">
        <v>866</v>
      </c>
      <c r="F241" s="14" t="str">
        <f t="array" aca="1" ref="F241" ca="1">INDEX(list!$C$2:$C$5034,MATCH(INDIRECT(ADDRESS(ROW(),COLUMN()-1)),list!$A$2:$A$5034,0))</f>
        <v>CPL - John CPL Cell</v>
      </c>
      <c r="G241" s="14" t="s">
        <v>3930</v>
      </c>
      <c r="H241" s="14">
        <v>0</v>
      </c>
      <c r="I241" s="23"/>
    </row>
    <row r="242" spans="1:9" ht="21" customHeight="1">
      <c r="A242" s="14" t="s">
        <v>3934</v>
      </c>
      <c r="B242" s="90">
        <v>44588</v>
      </c>
      <c r="C242" s="21">
        <v>0.48680555555555555</v>
      </c>
      <c r="D242" s="22">
        <v>0.48749999999999999</v>
      </c>
      <c r="E242" s="14" t="s">
        <v>866</v>
      </c>
      <c r="F242" s="14" t="str">
        <f t="array" aca="1" ref="F242" ca="1">INDEX(list!$C$2:$C$5034,MATCH(INDIRECT(ADDRESS(ROW(),COLUMN()-1)),list!$A$2:$A$5034,0))</f>
        <v>CPL - John CPL Cell</v>
      </c>
      <c r="G242" s="14" t="s">
        <v>3931</v>
      </c>
      <c r="H242" s="14">
        <v>1</v>
      </c>
      <c r="I242" s="23" t="s">
        <v>222</v>
      </c>
    </row>
    <row r="243" spans="1:9" ht="21" customHeight="1">
      <c r="A243" s="14" t="s">
        <v>3934</v>
      </c>
      <c r="B243" s="90">
        <v>44588</v>
      </c>
      <c r="C243" s="21">
        <v>0.54583333333333328</v>
      </c>
      <c r="D243" s="22">
        <v>0.54999999999999993</v>
      </c>
      <c r="E243" s="14" t="s">
        <v>3583</v>
      </c>
      <c r="F243" s="14" t="str">
        <f t="array" aca="1" ref="F243" ca="1">INDEX(list!$C$2:$C$5034,MATCH(INDIRECT(ADDRESS(ROW(),COLUMN()-1)),list!$A$2:$A$5034,0))</f>
        <v>PDM - Don Hoffman</v>
      </c>
      <c r="G243" s="14" t="s">
        <v>3929</v>
      </c>
      <c r="H243" s="14">
        <v>6</v>
      </c>
      <c r="I243" s="23" t="s">
        <v>825</v>
      </c>
    </row>
    <row r="244" spans="1:9" ht="21" customHeight="1">
      <c r="A244" s="14" t="s">
        <v>3934</v>
      </c>
      <c r="B244" s="90">
        <v>44588</v>
      </c>
      <c r="C244" s="21">
        <v>0.55347222222222225</v>
      </c>
      <c r="D244" s="22">
        <v>0.5708333333333333</v>
      </c>
      <c r="E244" s="14" t="s">
        <v>3236</v>
      </c>
      <c r="F244" s="14" t="str">
        <f t="array" aca="1" ref="F244" ca="1">INDEX(list!$C$2:$C$5034,MATCH(INDIRECT(ADDRESS(ROW(),COLUMN()-1)),list!$A$2:$A$5034,0))</f>
        <v>PT - Melissa Martine</v>
      </c>
      <c r="G244" s="14" t="s">
        <v>3931</v>
      </c>
      <c r="H244" s="14">
        <v>25</v>
      </c>
      <c r="I244" s="23" t="s">
        <v>3237</v>
      </c>
    </row>
    <row r="245" spans="1:9" ht="21" customHeight="1">
      <c r="A245" s="14" t="s">
        <v>3934</v>
      </c>
      <c r="B245" s="90">
        <v>44588</v>
      </c>
      <c r="C245" s="21">
        <v>0.72083333333333333</v>
      </c>
      <c r="D245" s="22">
        <v>0.72222222222222221</v>
      </c>
      <c r="E245" s="14" t="s">
        <v>3964</v>
      </c>
      <c r="F245" s="14" t="e">
        <f t="array" aca="1" ref="F245" ca="1">INDEX(list!$C$2:$C$5034,MATCH(INDIRECT(ADDRESS(ROW(),COLUMN()-1)),list!$A$2:$A$5034,0))</f>
        <v>#N/A</v>
      </c>
      <c r="G245" s="14" t="s">
        <v>3931</v>
      </c>
      <c r="H245" s="14">
        <v>2</v>
      </c>
      <c r="I245" s="23"/>
    </row>
    <row r="246" spans="1:9" ht="21" customHeight="1">
      <c r="A246" s="14" t="s">
        <v>3934</v>
      </c>
      <c r="B246" s="90">
        <v>44588</v>
      </c>
      <c r="C246" s="21">
        <v>0.72291666666666676</v>
      </c>
      <c r="D246" s="22">
        <v>0.72430555555555554</v>
      </c>
      <c r="E246" s="14" t="s">
        <v>3964</v>
      </c>
      <c r="F246" s="14" t="e">
        <f t="array" aca="1" ref="F246" ca="1">INDEX(list!$C$2:$C$5034,MATCH(INDIRECT(ADDRESS(ROW(),COLUMN()-1)),list!$A$2:$A$5034,0))</f>
        <v>#N/A</v>
      </c>
      <c r="G246" s="14" t="s">
        <v>3931</v>
      </c>
      <c r="H246" s="14">
        <v>2</v>
      </c>
      <c r="I246" s="23"/>
    </row>
    <row r="247" spans="1:9" ht="21" customHeight="1">
      <c r="A247" s="14" t="s">
        <v>3934</v>
      </c>
      <c r="B247" s="90">
        <v>44588</v>
      </c>
      <c r="C247" s="21">
        <v>0.7368055555555556</v>
      </c>
      <c r="D247" s="22">
        <v>0.74791666666666667</v>
      </c>
      <c r="E247" s="14" t="s">
        <v>2791</v>
      </c>
      <c r="F247" s="14" t="str">
        <f t="array" aca="1" ref="F247" ca="1">INDEX(list!$C$2:$C$5034,MATCH(INDIRECT(ADDRESS(ROW(),COLUMN()-1)),list!$A$2:$A$5034,0))</f>
        <v>Natalie Le cell</v>
      </c>
      <c r="G247" s="14" t="s">
        <v>3929</v>
      </c>
      <c r="H247" s="14">
        <v>16</v>
      </c>
      <c r="I247" s="23"/>
    </row>
    <row r="248" spans="1:9" ht="21" customHeight="1">
      <c r="A248" s="14" t="s">
        <v>3935</v>
      </c>
      <c r="B248" s="90">
        <v>44589</v>
      </c>
      <c r="C248" s="21">
        <v>0.37638888888888888</v>
      </c>
      <c r="D248" s="22">
        <v>0.37638888888888888</v>
      </c>
      <c r="E248" s="14" t="s">
        <v>3964</v>
      </c>
      <c r="F248" s="14" t="e">
        <f t="array" aca="1" ref="F248" ca="1">INDEX(list!$C$2:$C$5034,MATCH(INDIRECT(ADDRESS(ROW(),COLUMN()-1)),list!$A$2:$A$5034,0))</f>
        <v>#N/A</v>
      </c>
      <c r="G248" s="14" t="s">
        <v>3930</v>
      </c>
      <c r="H248" s="14">
        <v>0</v>
      </c>
      <c r="I248" s="23"/>
    </row>
    <row r="249" spans="1:9" ht="21" customHeight="1">
      <c r="A249" s="14" t="s">
        <v>3935</v>
      </c>
      <c r="B249" s="90">
        <v>44589</v>
      </c>
      <c r="C249" s="21">
        <v>0.52916666666666667</v>
      </c>
      <c r="D249" s="22">
        <v>0.5444444444444444</v>
      </c>
      <c r="E249" s="14" t="s">
        <v>3133</v>
      </c>
      <c r="F249" s="14" t="str">
        <f t="array" aca="1" ref="F249" ca="1">INDEX(list!$C$2:$C$5034,MATCH(INDIRECT(ADDRESS(ROW(),COLUMN()-1)),list!$A$2:$A$5034,0))</f>
        <v>JB - Jackie Barikhan</v>
      </c>
      <c r="G249" s="14" t="s">
        <v>3929</v>
      </c>
      <c r="H249" s="14">
        <v>22</v>
      </c>
      <c r="I249" s="23" t="s">
        <v>2105</v>
      </c>
    </row>
    <row r="250" spans="1:9" ht="21" customHeight="1">
      <c r="A250" s="14" t="s">
        <v>3935</v>
      </c>
      <c r="B250" s="90">
        <v>44589</v>
      </c>
      <c r="C250" s="21">
        <v>0.56388888888888888</v>
      </c>
      <c r="D250" s="22">
        <v>0.56458333333333333</v>
      </c>
      <c r="E250" s="14" t="s">
        <v>3965</v>
      </c>
      <c r="F250" s="14" t="e">
        <f t="array" aca="1" ref="F250" ca="1">INDEX(list!$C$2:$C$5034,MATCH(INDIRECT(ADDRESS(ROW(),COLUMN()-1)),list!$A$2:$A$5034,0))</f>
        <v>#N/A</v>
      </c>
      <c r="G250" s="14" t="s">
        <v>3931</v>
      </c>
      <c r="H250" s="14">
        <v>1</v>
      </c>
      <c r="I250" s="23"/>
    </row>
    <row r="251" spans="1:9" ht="21" customHeight="1">
      <c r="A251" s="14" t="s">
        <v>3935</v>
      </c>
      <c r="B251" s="90">
        <v>44589</v>
      </c>
      <c r="C251" s="21">
        <v>0.6333333333333333</v>
      </c>
      <c r="D251" s="22">
        <v>0.6333333333333333</v>
      </c>
      <c r="E251" s="14" t="s">
        <v>851</v>
      </c>
      <c r="F251" s="14" t="str">
        <f t="array" aca="1" ref="F251" ca="1">INDEX(list!$C$2:$C$5034,MATCH(INDIRECT(ADDRESS(ROW(),COLUMN()-1)),list!$A$2:$A$5034,0))</f>
        <v>DPP - Steve Gough cell</v>
      </c>
      <c r="G251" s="14" t="s">
        <v>3930</v>
      </c>
      <c r="H251" s="14">
        <v>0</v>
      </c>
      <c r="I251" s="23"/>
    </row>
    <row r="252" spans="1:9" ht="21" customHeight="1">
      <c r="A252" s="14" t="s">
        <v>3937</v>
      </c>
      <c r="B252" s="90">
        <v>44590</v>
      </c>
      <c r="C252" s="21">
        <v>0.71388888888888891</v>
      </c>
      <c r="D252" s="22">
        <v>0.71388888888888891</v>
      </c>
      <c r="E252" s="14" t="s">
        <v>2498</v>
      </c>
      <c r="F252" s="14" t="str">
        <f t="array" aca="1" ref="F252" ca="1">INDEX(list!$C$2:$C$5034,MATCH(INDIRECT(ADDRESS(ROW(),COLUMN()-1)),list!$A$2:$A$5034,0))</f>
        <v>Jack Platt</v>
      </c>
      <c r="G252" s="14" t="s">
        <v>3930</v>
      </c>
      <c r="H252" s="14">
        <v>0</v>
      </c>
      <c r="I252" s="23"/>
    </row>
    <row r="253" spans="1:9" ht="21" customHeight="1">
      <c r="A253" s="14" t="s">
        <v>3937</v>
      </c>
      <c r="B253" s="90">
        <v>44590</v>
      </c>
      <c r="C253" s="21">
        <v>0.71875</v>
      </c>
      <c r="D253" s="22">
        <v>0.71944444444444444</v>
      </c>
      <c r="E253" s="14" t="s">
        <v>2498</v>
      </c>
      <c r="F253" s="14" t="str">
        <f t="array" aca="1" ref="F253" ca="1">INDEX(list!$C$2:$C$5034,MATCH(INDIRECT(ADDRESS(ROW(),COLUMN()-1)),list!$A$2:$A$5034,0))</f>
        <v>Jack Platt</v>
      </c>
      <c r="G253" s="14" t="s">
        <v>3931</v>
      </c>
      <c r="H253" s="14">
        <v>1</v>
      </c>
      <c r="I253" s="23"/>
    </row>
    <row r="254" spans="1:9" ht="21" customHeight="1">
      <c r="A254" s="14" t="s">
        <v>3937</v>
      </c>
      <c r="B254" s="90">
        <v>44590</v>
      </c>
      <c r="C254" s="21">
        <v>0.71944444444444444</v>
      </c>
      <c r="D254" s="22">
        <v>0.73611111111111116</v>
      </c>
      <c r="E254" s="14" t="s">
        <v>2498</v>
      </c>
      <c r="F254" s="14" t="str">
        <f t="array" aca="1" ref="F254" ca="1">INDEX(list!$C$2:$C$5034,MATCH(INDIRECT(ADDRESS(ROW(),COLUMN()-1)),list!$A$2:$A$5034,0))</f>
        <v>Jack Platt</v>
      </c>
      <c r="G254" s="14" t="s">
        <v>3929</v>
      </c>
      <c r="H254" s="14">
        <v>24</v>
      </c>
      <c r="I254" s="23"/>
    </row>
    <row r="255" spans="1:9" ht="21" customHeight="1">
      <c r="A255" s="14" t="s">
        <v>3937</v>
      </c>
      <c r="B255" s="90">
        <v>44590</v>
      </c>
      <c r="C255" s="21">
        <v>0.73611111111111116</v>
      </c>
      <c r="D255" s="22">
        <v>0.7368055555555556</v>
      </c>
      <c r="E255" s="14" t="s">
        <v>2498</v>
      </c>
      <c r="F255" s="14" t="str">
        <f t="array" aca="1" ref="F255" ca="1">INDEX(list!$C$2:$C$5034,MATCH(INDIRECT(ADDRESS(ROW(),COLUMN()-1)),list!$A$2:$A$5034,0))</f>
        <v>Jack Platt</v>
      </c>
      <c r="G255" s="14" t="s">
        <v>3931</v>
      </c>
      <c r="H255" s="14">
        <v>1</v>
      </c>
      <c r="I255" s="23"/>
    </row>
    <row r="256" spans="1:9" ht="21" customHeight="1">
      <c r="A256" s="14" t="s">
        <v>3937</v>
      </c>
      <c r="B256" s="90">
        <v>44590</v>
      </c>
      <c r="C256" s="21">
        <v>0.73611111111111116</v>
      </c>
      <c r="D256" s="22">
        <v>0.74305555555555547</v>
      </c>
      <c r="E256" s="14" t="s">
        <v>2498</v>
      </c>
      <c r="F256" s="14" t="str">
        <f t="array" aca="1" ref="F256" ca="1">INDEX(list!$C$2:$C$5034,MATCH(INDIRECT(ADDRESS(ROW(),COLUMN()-1)),list!$A$2:$A$5034,0))</f>
        <v>Jack Platt</v>
      </c>
      <c r="G256" s="14" t="s">
        <v>3929</v>
      </c>
      <c r="H256" s="14">
        <v>10</v>
      </c>
      <c r="I256" s="23"/>
    </row>
    <row r="257" spans="1:9" ht="21" customHeight="1">
      <c r="A257" s="14" t="s">
        <v>3937</v>
      </c>
      <c r="B257" s="90">
        <v>44590</v>
      </c>
      <c r="C257" s="21">
        <v>0.79722222222222217</v>
      </c>
      <c r="D257" s="22">
        <v>0.79722222222222217</v>
      </c>
      <c r="E257" s="14" t="s">
        <v>2266</v>
      </c>
      <c r="F257" s="14" t="str">
        <f t="array" aca="1" ref="F257" ca="1">INDEX(list!$C$2:$C$5034,MATCH(INDIRECT(ADDRESS(ROW(),COLUMN()-1)),list!$A$2:$A$5034,0))</f>
        <v>Paul DeBaets</v>
      </c>
      <c r="G257" s="14" t="s">
        <v>3930</v>
      </c>
      <c r="H257" s="14">
        <v>0</v>
      </c>
      <c r="I257" s="23"/>
    </row>
    <row r="258" spans="1:9" ht="21" customHeight="1">
      <c r="A258" s="14" t="s">
        <v>3937</v>
      </c>
      <c r="B258" s="90">
        <v>44590</v>
      </c>
      <c r="C258" s="21">
        <v>0.82500000000000007</v>
      </c>
      <c r="D258" s="22">
        <v>0.87916666666666676</v>
      </c>
      <c r="E258" s="14" t="s">
        <v>2512</v>
      </c>
      <c r="F258" s="14" t="str">
        <f t="array" aca="1" ref="F258" ca="1">INDEX(list!$C$2:$C$5034,MATCH(INDIRECT(ADDRESS(ROW(),COLUMN()-1)),list!$A$2:$A$5034,0))</f>
        <v>Dawson &amp; Associates - Steve Dawson</v>
      </c>
      <c r="G258" s="14" t="s">
        <v>3931</v>
      </c>
      <c r="H258" s="14">
        <v>78</v>
      </c>
      <c r="I258" s="23" t="s">
        <v>2513</v>
      </c>
    </row>
    <row r="259" spans="1:9" ht="21" customHeight="1">
      <c r="A259" s="14" t="s">
        <v>3937</v>
      </c>
      <c r="B259" s="90">
        <v>44590</v>
      </c>
      <c r="C259" s="21">
        <v>0.88124999999999998</v>
      </c>
      <c r="D259" s="22">
        <v>0.88194444444444453</v>
      </c>
      <c r="E259" s="14" t="s">
        <v>2571</v>
      </c>
      <c r="F259" s="14" t="str">
        <f t="array" aca="1" ref="F259" ca="1">INDEX(list!$C$2:$C$5034,MATCH(INDIRECT(ADDRESS(ROW(),COLUMN()-1)),list!$A$2:$A$5034,0))</f>
        <v>Rtistic - Douglas Parks</v>
      </c>
      <c r="G259" s="14" t="s">
        <v>3931</v>
      </c>
      <c r="H259" s="14">
        <v>1</v>
      </c>
      <c r="I259" s="23"/>
    </row>
    <row r="260" spans="1:9" ht="21" customHeight="1">
      <c r="A260" s="14" t="s">
        <v>3938</v>
      </c>
      <c r="B260" s="90">
        <v>44591</v>
      </c>
      <c r="C260" s="21">
        <v>0.44305555555555554</v>
      </c>
      <c r="D260" s="22">
        <v>0.4513888888888889</v>
      </c>
      <c r="E260" s="14" t="s">
        <v>2571</v>
      </c>
      <c r="F260" s="14" t="str">
        <f t="array" aca="1" ref="F260" ca="1">INDEX(list!$C$2:$C$5034,MATCH(INDIRECT(ADDRESS(ROW(),COLUMN()-1)),list!$A$2:$A$5034,0))</f>
        <v>Rtistic - Douglas Parks</v>
      </c>
      <c r="G260" s="14" t="s">
        <v>3931</v>
      </c>
      <c r="H260" s="14">
        <v>12</v>
      </c>
      <c r="I260" s="23"/>
    </row>
    <row r="261" spans="1:9" ht="21" customHeight="1">
      <c r="A261" s="14" t="s">
        <v>3938</v>
      </c>
      <c r="B261" s="90">
        <v>44591</v>
      </c>
      <c r="C261" s="21">
        <v>0.45624999999999999</v>
      </c>
      <c r="D261" s="22">
        <v>0.45624999999999999</v>
      </c>
      <c r="E261" s="14" t="s">
        <v>2571</v>
      </c>
      <c r="F261" s="14" t="str">
        <f t="array" aca="1" ref="F261" ca="1">INDEX(list!$C$2:$C$5034,MATCH(INDIRECT(ADDRESS(ROW(),COLUMN()-1)),list!$A$2:$A$5034,0))</f>
        <v>Rtistic - Douglas Parks</v>
      </c>
      <c r="G261" s="14" t="s">
        <v>3930</v>
      </c>
      <c r="H261" s="14">
        <v>0</v>
      </c>
      <c r="I261" s="23"/>
    </row>
    <row r="262" spans="1:9" ht="21" customHeight="1">
      <c r="A262" s="14" t="s">
        <v>3938</v>
      </c>
      <c r="B262" s="90">
        <v>44591</v>
      </c>
      <c r="C262" s="21">
        <v>0.47222222222222227</v>
      </c>
      <c r="D262" s="22">
        <v>0.47291666666666665</v>
      </c>
      <c r="E262" s="14" t="s">
        <v>2571</v>
      </c>
      <c r="F262" s="14" t="str">
        <f t="array" aca="1" ref="F262" ca="1">INDEX(list!$C$2:$C$5034,MATCH(INDIRECT(ADDRESS(ROW(),COLUMN()-1)),list!$A$2:$A$5034,0))</f>
        <v>Rtistic - Douglas Parks</v>
      </c>
      <c r="G262" s="14" t="s">
        <v>3931</v>
      </c>
      <c r="H262" s="14">
        <v>1</v>
      </c>
      <c r="I262" s="23"/>
    </row>
    <row r="263" spans="1:9" ht="21" customHeight="1">
      <c r="A263" s="14" t="s">
        <v>3938</v>
      </c>
      <c r="B263" s="90">
        <v>44591</v>
      </c>
      <c r="C263" s="21">
        <v>0.50208333333333333</v>
      </c>
      <c r="D263" s="22">
        <v>0.50208333333333333</v>
      </c>
      <c r="E263" s="14" t="s">
        <v>654</v>
      </c>
      <c r="F263" s="14" t="str">
        <f t="array" aca="1" ref="F263" ca="1">INDEX(list!$C$2:$C$5034,MATCH(INDIRECT(ADDRESS(ROW(),COLUMN()-1)),list!$A$2:$A$5034,0))</f>
        <v>Amber Howard cell</v>
      </c>
      <c r="G263" s="14" t="s">
        <v>3930</v>
      </c>
      <c r="H263" s="14">
        <v>0</v>
      </c>
      <c r="I263" s="23"/>
    </row>
    <row r="264" spans="1:9" ht="21" customHeight="1">
      <c r="A264" s="14" t="s">
        <v>3938</v>
      </c>
      <c r="B264" s="90">
        <v>44591</v>
      </c>
      <c r="C264" s="21">
        <v>0.52083333333333337</v>
      </c>
      <c r="D264" s="22">
        <v>0.5444444444444444</v>
      </c>
      <c r="E264" s="14" t="s">
        <v>1372</v>
      </c>
      <c r="F264" s="14" t="str">
        <f t="array" aca="1" ref="F264" ca="1">INDEX(list!$C$2:$C$5034,MATCH(INDIRECT(ADDRESS(ROW(),COLUMN()-1)),list!$A$2:$A$5034,0))</f>
        <v>Sel Hwahng cell</v>
      </c>
      <c r="G264" s="14" t="s">
        <v>3931</v>
      </c>
      <c r="H264" s="14">
        <v>34</v>
      </c>
      <c r="I264" s="23"/>
    </row>
    <row r="265" spans="1:9" ht="21" customHeight="1">
      <c r="A265" s="14" t="s">
        <v>3938</v>
      </c>
      <c r="B265" s="90">
        <v>44591</v>
      </c>
      <c r="C265" s="21">
        <v>0.55277777777777781</v>
      </c>
      <c r="D265" s="22">
        <v>0.55347222222222225</v>
      </c>
      <c r="E265" s="14" t="s">
        <v>3773</v>
      </c>
      <c r="F265" s="14" t="str">
        <f t="array" aca="1" ref="F265" ca="1">INDEX(list!$C$2:$C$5034,MATCH(INDIRECT(ADDRESS(ROW(),COLUMN()-1)),list!$A$2:$A$5034,0))</f>
        <v>Bell Tower Barber Shop (Mike)</v>
      </c>
      <c r="G265" s="14" t="s">
        <v>3931</v>
      </c>
      <c r="H265" s="14">
        <v>1</v>
      </c>
      <c r="I265" s="23"/>
    </row>
    <row r="266" spans="1:9" ht="21" customHeight="1">
      <c r="A266" s="14" t="s">
        <v>3938</v>
      </c>
      <c r="B266" s="90">
        <v>44591</v>
      </c>
      <c r="C266" s="21">
        <v>0.55625000000000002</v>
      </c>
      <c r="D266" s="22">
        <v>0.5625</v>
      </c>
      <c r="E266" s="14" t="s">
        <v>2571</v>
      </c>
      <c r="F266" s="14" t="str">
        <f t="array" aca="1" ref="F266" ca="1">INDEX(list!$C$2:$C$5034,MATCH(INDIRECT(ADDRESS(ROW(),COLUMN()-1)),list!$A$2:$A$5034,0))</f>
        <v>Rtistic - Douglas Parks</v>
      </c>
      <c r="G266" s="14" t="s">
        <v>3931</v>
      </c>
      <c r="H266" s="14">
        <v>9</v>
      </c>
      <c r="I266" s="23"/>
    </row>
    <row r="267" spans="1:9" ht="21" customHeight="1">
      <c r="A267" s="14" t="s">
        <v>3938</v>
      </c>
      <c r="B267" s="90">
        <v>44591</v>
      </c>
      <c r="C267" s="21">
        <v>0.76388888888888884</v>
      </c>
      <c r="D267" s="22">
        <v>0.77708333333333324</v>
      </c>
      <c r="E267" s="14" t="s">
        <v>2791</v>
      </c>
      <c r="F267" s="14" t="str">
        <f t="array" aca="1" ref="F267" ca="1">INDEX(list!$C$2:$C$5034,MATCH(INDIRECT(ADDRESS(ROW(),COLUMN()-1)),list!$A$2:$A$5034,0))</f>
        <v>Natalie Le cell</v>
      </c>
      <c r="G267" s="14" t="s">
        <v>3929</v>
      </c>
      <c r="H267" s="14">
        <v>19</v>
      </c>
      <c r="I267" s="23"/>
    </row>
    <row r="268" spans="1:9" ht="21" customHeight="1">
      <c r="A268" s="14" t="s">
        <v>3928</v>
      </c>
      <c r="B268" s="90">
        <v>44592</v>
      </c>
      <c r="C268" s="21">
        <v>0.53263888888888888</v>
      </c>
      <c r="D268" s="22">
        <v>0.53472222222222221</v>
      </c>
      <c r="E268" s="14" t="s">
        <v>3133</v>
      </c>
      <c r="F268" s="14" t="str">
        <f t="array" aca="1" ref="F268" ca="1">INDEX(list!$C$2:$C$5034,MATCH(INDIRECT(ADDRESS(ROW(),COLUMN()-1)),list!$A$2:$A$5034,0))</f>
        <v>JB - Jackie Barikhan</v>
      </c>
      <c r="G268" s="14" t="s">
        <v>3929</v>
      </c>
      <c r="H268" s="14">
        <v>3</v>
      </c>
      <c r="I268" s="23" t="s">
        <v>2105</v>
      </c>
    </row>
    <row r="269" spans="1:9" ht="21" customHeight="1">
      <c r="A269" s="14" t="s">
        <v>3928</v>
      </c>
      <c r="B269" s="90">
        <v>44592</v>
      </c>
      <c r="C269" s="21">
        <v>0.54513888888888895</v>
      </c>
      <c r="D269" s="22">
        <v>0.54652777777777783</v>
      </c>
      <c r="E269" s="14" t="s">
        <v>866</v>
      </c>
      <c r="F269" s="14" t="str">
        <f t="array" aca="1" ref="F269" ca="1">INDEX(list!$C$2:$C$5034,MATCH(INDIRECT(ADDRESS(ROW(),COLUMN()-1)),list!$A$2:$A$5034,0))</f>
        <v>CPL - John CPL Cell</v>
      </c>
      <c r="G269" s="14" t="s">
        <v>3929</v>
      </c>
      <c r="H269" s="14">
        <v>2</v>
      </c>
      <c r="I269" s="23" t="s">
        <v>222</v>
      </c>
    </row>
    <row r="270" spans="1:9" ht="21" customHeight="1">
      <c r="A270" s="14" t="s">
        <v>3928</v>
      </c>
      <c r="B270" s="90">
        <v>44592</v>
      </c>
      <c r="C270" s="21">
        <v>0.66180555555555554</v>
      </c>
      <c r="D270" s="22">
        <v>0.67152777777777783</v>
      </c>
      <c r="E270" s="14" t="s">
        <v>2791</v>
      </c>
      <c r="F270" s="14" t="str">
        <f t="array" aca="1" ref="F270" ca="1">INDEX(list!$C$2:$C$5034,MATCH(INDIRECT(ADDRESS(ROW(),COLUMN()-1)),list!$A$2:$A$5034,0))</f>
        <v>Natalie Le cell</v>
      </c>
      <c r="G270" s="14" t="s">
        <v>3929</v>
      </c>
      <c r="H270" s="14">
        <v>14</v>
      </c>
      <c r="I270" s="23"/>
    </row>
    <row r="271" spans="1:9" ht="21" customHeight="1">
      <c r="A271" s="14" t="s">
        <v>3928</v>
      </c>
      <c r="B271" s="90">
        <v>44592</v>
      </c>
      <c r="C271" s="21">
        <v>0.6972222222222223</v>
      </c>
      <c r="D271" s="22">
        <v>0.6972222222222223</v>
      </c>
      <c r="E271" s="14" t="s">
        <v>851</v>
      </c>
      <c r="F271" s="14" t="str">
        <f t="array" aca="1" ref="F271" ca="1">INDEX(list!$C$2:$C$5034,MATCH(INDIRECT(ADDRESS(ROW(),COLUMN()-1)),list!$A$2:$A$5034,0))</f>
        <v>DPP - Steve Gough cell</v>
      </c>
      <c r="G271" s="14" t="s">
        <v>3930</v>
      </c>
      <c r="H271" s="14">
        <v>0</v>
      </c>
      <c r="I271" s="23"/>
    </row>
    <row r="272" spans="1:9" ht="21" customHeight="1">
      <c r="A272" s="14" t="s">
        <v>3928</v>
      </c>
      <c r="B272" s="90">
        <v>44592</v>
      </c>
      <c r="C272" s="21">
        <v>0.7680555555555556</v>
      </c>
      <c r="D272" s="22">
        <v>0.77708333333333324</v>
      </c>
      <c r="E272" s="14" t="s">
        <v>2705</v>
      </c>
      <c r="F272" s="14" t="str">
        <f t="array" aca="1" ref="F272" ca="1">INDEX(list!$C$2:$C$5034,MATCH(INDIRECT(ADDRESS(ROW(),COLUMN()-1)),list!$A$2:$A$5034,0))</f>
        <v>TTO - Terry Tsang</v>
      </c>
      <c r="G272" s="14" t="s">
        <v>3929</v>
      </c>
      <c r="H272" s="14">
        <v>13</v>
      </c>
      <c r="I272" s="23" t="s">
        <v>334</v>
      </c>
    </row>
    <row r="273" spans="1:9" ht="21" customHeight="1">
      <c r="A273" s="14" t="s">
        <v>3928</v>
      </c>
      <c r="B273" s="90">
        <v>44592</v>
      </c>
      <c r="C273" s="21">
        <v>0.95416666666666661</v>
      </c>
      <c r="D273" s="22">
        <v>0.95486111111111116</v>
      </c>
      <c r="E273" s="14" t="s">
        <v>2791</v>
      </c>
      <c r="F273" s="14" t="str">
        <f t="array" aca="1" ref="F273" ca="1">INDEX(list!$C$2:$C$5034,MATCH(INDIRECT(ADDRESS(ROW(),COLUMN()-1)),list!$A$2:$A$5034,0))</f>
        <v>Natalie Le cell</v>
      </c>
      <c r="G273" s="14" t="s">
        <v>3929</v>
      </c>
      <c r="H273" s="14">
        <v>1</v>
      </c>
      <c r="I273" s="23"/>
    </row>
    <row r="274" spans="1:9" ht="21" customHeight="1">
      <c r="A274" s="14" t="s">
        <v>3928</v>
      </c>
      <c r="B274" s="90">
        <v>44592</v>
      </c>
      <c r="C274" s="21">
        <v>0.96666666666666667</v>
      </c>
      <c r="D274" s="22">
        <v>0.96736111111111101</v>
      </c>
      <c r="E274" s="14" t="s">
        <v>2791</v>
      </c>
      <c r="F274" s="14" t="str">
        <f t="array" aca="1" ref="F274" ca="1">INDEX(list!$C$2:$C$5034,MATCH(INDIRECT(ADDRESS(ROW(),COLUMN()-1)),list!$A$2:$A$5034,0))</f>
        <v>Natalie Le cell</v>
      </c>
      <c r="G274" s="14" t="s">
        <v>3931</v>
      </c>
      <c r="H274" s="14">
        <v>1</v>
      </c>
      <c r="I274" s="23"/>
    </row>
    <row r="275" spans="1:9" ht="21" customHeight="1">
      <c r="A275" s="14" t="s">
        <v>3928</v>
      </c>
      <c r="B275" s="90">
        <v>44592</v>
      </c>
      <c r="C275" s="21">
        <v>0.96944444444444444</v>
      </c>
      <c r="D275" s="22">
        <v>0.97152777777777777</v>
      </c>
      <c r="E275" s="14" t="s">
        <v>2791</v>
      </c>
      <c r="F275" s="14" t="str">
        <f t="array" aca="1" ref="F275" ca="1">INDEX(list!$C$2:$C$5034,MATCH(INDIRECT(ADDRESS(ROW(),COLUMN()-1)),list!$A$2:$A$5034,0))</f>
        <v>Natalie Le cell</v>
      </c>
      <c r="G275" s="14" t="s">
        <v>3929</v>
      </c>
      <c r="H275" s="14">
        <v>3</v>
      </c>
      <c r="I275" s="23"/>
    </row>
    <row r="276" spans="1:9" ht="21" customHeight="1">
      <c r="A276" s="14" t="s">
        <v>3932</v>
      </c>
      <c r="B276" s="90">
        <v>44593</v>
      </c>
      <c r="C276" s="21">
        <v>0.3666666666666667</v>
      </c>
      <c r="D276" s="22">
        <v>0.36736111111111108</v>
      </c>
      <c r="E276" s="14" t="s">
        <v>2791</v>
      </c>
      <c r="F276" s="14" t="str">
        <f t="array" aca="1" ref="F276" ca="1">INDEX(list!$C$2:$C$5034,MATCH(INDIRECT(ADDRESS(ROW(),COLUMN()-1)),list!$A$2:$A$5034,0))</f>
        <v>Natalie Le cell</v>
      </c>
      <c r="G276" s="14" t="s">
        <v>3931</v>
      </c>
      <c r="H276" s="14">
        <v>1</v>
      </c>
      <c r="I276" s="23"/>
    </row>
    <row r="277" spans="1:9" ht="21" customHeight="1">
      <c r="A277" s="14" t="s">
        <v>3932</v>
      </c>
      <c r="B277" s="90">
        <v>44593</v>
      </c>
      <c r="C277" s="21">
        <v>0.3666666666666667</v>
      </c>
      <c r="D277" s="22">
        <v>0.3666666666666667</v>
      </c>
      <c r="E277" s="14" t="s">
        <v>2791</v>
      </c>
      <c r="F277" s="14" t="str">
        <f t="array" aca="1" ref="F277" ca="1">INDEX(list!$C$2:$C$5034,MATCH(INDIRECT(ADDRESS(ROW(),COLUMN()-1)),list!$A$2:$A$5034,0))</f>
        <v>Natalie Le cell</v>
      </c>
      <c r="G277" s="14" t="s">
        <v>3931</v>
      </c>
      <c r="H277" s="14">
        <v>0</v>
      </c>
      <c r="I277" s="23"/>
    </row>
    <row r="278" spans="1:9" ht="21" customHeight="1">
      <c r="A278" s="14" t="s">
        <v>3932</v>
      </c>
      <c r="B278" s="90">
        <v>44593</v>
      </c>
      <c r="C278" s="21">
        <v>0.44791666666666669</v>
      </c>
      <c r="D278" s="22">
        <v>0.44791666666666669</v>
      </c>
      <c r="E278" s="14" t="s">
        <v>1262</v>
      </c>
      <c r="F278" s="24" t="str">
        <f t="array" aca="1" ref="F278" ca="1">INDEX(list!$C$2:$C$5034,MATCH(INDIRECT(ADDRESS(ROW(),COLUMN()-1)),list!$A$2:$A$5034,0))</f>
        <v>Mary Busche</v>
      </c>
      <c r="G278" s="14" t="s">
        <v>3930</v>
      </c>
      <c r="H278" s="14">
        <v>0</v>
      </c>
      <c r="I278" s="23"/>
    </row>
    <row r="279" spans="1:9" ht="21" customHeight="1">
      <c r="A279" s="14" t="s">
        <v>3932</v>
      </c>
      <c r="B279" s="90">
        <v>44593</v>
      </c>
      <c r="C279" s="21">
        <v>0.46458333333333335</v>
      </c>
      <c r="D279" s="22">
        <v>0.46666666666666662</v>
      </c>
      <c r="E279" s="14" t="s">
        <v>2115</v>
      </c>
      <c r="F279" s="14" t="str">
        <f t="array" aca="1" ref="F279" ca="1">INDEX(list!$C$2:$C$5034,MATCH(INDIRECT(ADDRESS(ROW(),COLUMN()-1)),list!$A$2:$A$5034,0))</f>
        <v>FB - Samantha Ettus</v>
      </c>
      <c r="G279" s="14" t="s">
        <v>3929</v>
      </c>
      <c r="H279" s="14">
        <v>3</v>
      </c>
      <c r="I279" s="23"/>
    </row>
    <row r="280" spans="1:9" ht="21" customHeight="1">
      <c r="A280" s="14" t="s">
        <v>3932</v>
      </c>
      <c r="B280" s="90">
        <v>44593</v>
      </c>
      <c r="C280" s="21">
        <v>0.46666666666666662</v>
      </c>
      <c r="D280" s="22">
        <v>0.46736111111111112</v>
      </c>
      <c r="E280" s="14" t="s">
        <v>2115</v>
      </c>
      <c r="F280" s="14" t="str">
        <f t="array" aca="1" ref="F280" ca="1">INDEX(list!$C$2:$C$5034,MATCH(INDIRECT(ADDRESS(ROW(),COLUMN()-1)),list!$A$2:$A$5034,0))</f>
        <v>FB - Samantha Ettus</v>
      </c>
      <c r="G280" s="14" t="s">
        <v>3929</v>
      </c>
      <c r="H280" s="14">
        <v>1</v>
      </c>
      <c r="I280" s="23"/>
    </row>
    <row r="281" spans="1:9" ht="21" customHeight="1">
      <c r="A281" s="14" t="s">
        <v>3932</v>
      </c>
      <c r="B281" s="90">
        <v>44593</v>
      </c>
      <c r="C281" s="21">
        <v>0.47013888888888888</v>
      </c>
      <c r="D281" s="22">
        <v>0.47152777777777777</v>
      </c>
      <c r="E281" s="14" t="s">
        <v>2115</v>
      </c>
      <c r="F281" s="14" t="str">
        <f t="array" aca="1" ref="F281" ca="1">INDEX(list!$C$2:$C$5034,MATCH(INDIRECT(ADDRESS(ROW(),COLUMN()-1)),list!$A$2:$A$5034,0))</f>
        <v>FB - Samantha Ettus</v>
      </c>
      <c r="G281" s="14" t="s">
        <v>3929</v>
      </c>
      <c r="H281" s="14">
        <v>2</v>
      </c>
      <c r="I281" s="23"/>
    </row>
    <row r="282" spans="1:9" ht="21" customHeight="1">
      <c r="A282" s="14" t="s">
        <v>3932</v>
      </c>
      <c r="B282" s="90">
        <v>44593</v>
      </c>
      <c r="C282" s="21">
        <v>0.47986111111111113</v>
      </c>
      <c r="D282" s="22">
        <v>0.48125000000000001</v>
      </c>
      <c r="E282" s="14" t="s">
        <v>851</v>
      </c>
      <c r="F282" s="14" t="str">
        <f t="array" aca="1" ref="F282" ca="1">INDEX(list!$C$2:$C$5034,MATCH(INDIRECT(ADDRESS(ROW(),COLUMN()-1)),list!$A$2:$A$5034,0))</f>
        <v>DPP - Steve Gough cell</v>
      </c>
      <c r="G282" s="14" t="s">
        <v>3931</v>
      </c>
      <c r="H282" s="14">
        <v>2</v>
      </c>
      <c r="I282" s="23" t="s">
        <v>504</v>
      </c>
    </row>
    <row r="283" spans="1:9" ht="21" customHeight="1">
      <c r="A283" s="14" t="s">
        <v>3932</v>
      </c>
      <c r="B283" s="90">
        <v>44593</v>
      </c>
      <c r="C283" s="21">
        <v>0.76111111111111107</v>
      </c>
      <c r="D283" s="22">
        <v>0.76111111111111107</v>
      </c>
      <c r="E283" s="14" t="s">
        <v>2266</v>
      </c>
      <c r="F283" s="14" t="str">
        <f t="array" aca="1" ref="F283" ca="1">INDEX(list!$C$2:$C$5034,MATCH(INDIRECT(ADDRESS(ROW(),COLUMN()-1)),list!$A$2:$A$5034,0))</f>
        <v>Paul DeBaets</v>
      </c>
      <c r="G283" s="14" t="s">
        <v>3930</v>
      </c>
      <c r="H283" s="14">
        <v>0</v>
      </c>
      <c r="I283" s="23"/>
    </row>
    <row r="284" spans="1:9" ht="21" customHeight="1">
      <c r="A284" s="14" t="s">
        <v>3932</v>
      </c>
      <c r="B284" s="90">
        <v>44593</v>
      </c>
      <c r="C284" s="21">
        <v>0.78611111111111109</v>
      </c>
      <c r="D284" s="22">
        <v>0.78611111111111109</v>
      </c>
      <c r="E284" s="14" t="s">
        <v>654</v>
      </c>
      <c r="F284" s="14" t="str">
        <f t="array" aca="1" ref="F284" ca="1">INDEX(list!$C$2:$C$5034,MATCH(INDIRECT(ADDRESS(ROW(),COLUMN()-1)),list!$A$2:$A$5034,0))</f>
        <v>Amber Howard cell</v>
      </c>
      <c r="G284" s="14" t="s">
        <v>3931</v>
      </c>
      <c r="H284" s="14">
        <v>0</v>
      </c>
      <c r="I284" s="23"/>
    </row>
    <row r="285" spans="1:9" ht="21" customHeight="1">
      <c r="A285" s="14" t="s">
        <v>3933</v>
      </c>
      <c r="B285" s="90">
        <v>44594</v>
      </c>
      <c r="C285" s="21">
        <v>0.7270833333333333</v>
      </c>
      <c r="D285" s="22">
        <v>0.7270833333333333</v>
      </c>
      <c r="E285" s="14" t="s">
        <v>3218</v>
      </c>
      <c r="F285" s="14" t="str">
        <f t="array" aca="1" ref="F285" ca="1">INDEX(list!$C$2:$C$5034,MATCH(INDIRECT(ADDRESS(ROW(),COLUMN()-1)),list!$A$2:$A$5034,0))</f>
        <v>Cristina Cherpas</v>
      </c>
      <c r="G285" s="14" t="s">
        <v>3930</v>
      </c>
      <c r="H285" s="14">
        <v>0</v>
      </c>
      <c r="I285" s="23"/>
    </row>
    <row r="286" spans="1:9" ht="21" customHeight="1">
      <c r="A286" s="14" t="s">
        <v>3934</v>
      </c>
      <c r="B286" s="90">
        <v>44595</v>
      </c>
      <c r="C286" s="21">
        <v>0.39444444444444443</v>
      </c>
      <c r="D286" s="22">
        <v>0.39444444444444443</v>
      </c>
      <c r="E286" s="14" t="s">
        <v>866</v>
      </c>
      <c r="F286" s="14" t="str">
        <f t="array" aca="1" ref="F286" ca="1">INDEX(list!$C$2:$C$5034,MATCH(INDIRECT(ADDRESS(ROW(),COLUMN()-1)),list!$A$2:$A$5034,0))</f>
        <v>CPL - John CPL Cell</v>
      </c>
      <c r="G286" s="14" t="s">
        <v>3930</v>
      </c>
      <c r="H286" s="14">
        <v>0</v>
      </c>
      <c r="I286" s="23"/>
    </row>
    <row r="287" spans="1:9" ht="21" customHeight="1">
      <c r="A287" s="14" t="s">
        <v>3934</v>
      </c>
      <c r="B287" s="90">
        <v>44595</v>
      </c>
      <c r="C287" s="21">
        <v>0.3972222222222222</v>
      </c>
      <c r="D287" s="22">
        <v>0.41666666666666669</v>
      </c>
      <c r="E287" s="14" t="s">
        <v>866</v>
      </c>
      <c r="F287" s="14" t="str">
        <f t="array" aca="1" ref="F287" ca="1">INDEX(list!$C$2:$C$5034,MATCH(INDIRECT(ADDRESS(ROW(),COLUMN()-1)),list!$A$2:$A$5034,0))</f>
        <v>CPL - John CPL Cell</v>
      </c>
      <c r="G287" s="14" t="s">
        <v>3931</v>
      </c>
      <c r="H287" s="14">
        <v>28</v>
      </c>
      <c r="I287" s="23" t="s">
        <v>222</v>
      </c>
    </row>
    <row r="288" spans="1:9" ht="21" customHeight="1">
      <c r="A288" s="14" t="s">
        <v>3934</v>
      </c>
      <c r="B288" s="90">
        <v>44595</v>
      </c>
      <c r="C288" s="21">
        <v>0.47500000000000003</v>
      </c>
      <c r="D288" s="22">
        <v>0.53472222222222221</v>
      </c>
      <c r="E288" s="14" t="s">
        <v>3218</v>
      </c>
      <c r="F288" s="14" t="str">
        <f t="array" aca="1" ref="F288" ca="1">INDEX(list!$C$2:$C$5034,MATCH(INDIRECT(ADDRESS(ROW(),COLUMN()-1)),list!$A$2:$A$5034,0))</f>
        <v>Cristina Cherpas</v>
      </c>
      <c r="G288" s="14" t="s">
        <v>3929</v>
      </c>
      <c r="H288" s="14">
        <v>86</v>
      </c>
      <c r="I288" s="23" t="s">
        <v>137</v>
      </c>
    </row>
    <row r="289" spans="1:9" ht="21" customHeight="1">
      <c r="A289" s="14" t="s">
        <v>3934</v>
      </c>
      <c r="B289" s="90">
        <v>44595</v>
      </c>
      <c r="C289" s="21">
        <v>0.61388888888888882</v>
      </c>
      <c r="D289" s="22">
        <v>0.61388888888888882</v>
      </c>
      <c r="E289" s="14" t="s">
        <v>2791</v>
      </c>
      <c r="F289" s="14" t="str">
        <f t="array" aca="1" ref="F289" ca="1">INDEX(list!$C$2:$C$5034,MATCH(INDIRECT(ADDRESS(ROW(),COLUMN()-1)),list!$A$2:$A$5034,0))</f>
        <v>Natalie Le cell</v>
      </c>
      <c r="G289" s="14" t="s">
        <v>3930</v>
      </c>
      <c r="H289" s="14">
        <v>0</v>
      </c>
      <c r="I289" s="23"/>
    </row>
    <row r="290" spans="1:9" ht="21" customHeight="1">
      <c r="A290" s="14" t="s">
        <v>3934</v>
      </c>
      <c r="B290" s="90">
        <v>44595</v>
      </c>
      <c r="C290" s="21">
        <v>0.61875000000000002</v>
      </c>
      <c r="D290" s="22">
        <v>0.61875000000000002</v>
      </c>
      <c r="E290" s="14" t="s">
        <v>3133</v>
      </c>
      <c r="F290" s="14" t="str">
        <f t="array" aca="1" ref="F290" ca="1">INDEX(list!$C$2:$C$5034,MATCH(INDIRECT(ADDRESS(ROW(),COLUMN()-1)),list!$A$2:$A$5034,0))</f>
        <v>JB - Jackie Barikhan</v>
      </c>
      <c r="G290" s="14" t="s">
        <v>3930</v>
      </c>
      <c r="H290" s="14">
        <v>0</v>
      </c>
      <c r="I290" s="23"/>
    </row>
    <row r="291" spans="1:9" ht="21" customHeight="1">
      <c r="A291" s="14" t="s">
        <v>3934</v>
      </c>
      <c r="B291" s="90">
        <v>44595</v>
      </c>
      <c r="C291" s="21">
        <v>0.62013888888888891</v>
      </c>
      <c r="D291" s="22">
        <v>0.62083333333333335</v>
      </c>
      <c r="E291" s="14" t="s">
        <v>2791</v>
      </c>
      <c r="F291" s="14" t="str">
        <f t="array" aca="1" ref="F291" ca="1">INDEX(list!$C$2:$C$5034,MATCH(INDIRECT(ADDRESS(ROW(),COLUMN()-1)),list!$A$2:$A$5034,0))</f>
        <v>Natalie Le cell</v>
      </c>
      <c r="G291" s="14" t="s">
        <v>3931</v>
      </c>
      <c r="H291" s="14">
        <v>1</v>
      </c>
      <c r="I291" s="23"/>
    </row>
    <row r="292" spans="1:9" ht="21" customHeight="1">
      <c r="A292" s="14" t="s">
        <v>3934</v>
      </c>
      <c r="B292" s="90">
        <v>44595</v>
      </c>
      <c r="C292" s="21">
        <v>0.62291666666666667</v>
      </c>
      <c r="D292" s="22">
        <v>0.62847222222222221</v>
      </c>
      <c r="E292" s="14" t="s">
        <v>3133</v>
      </c>
      <c r="F292" s="14" t="str">
        <f t="array" aca="1" ref="F292" ca="1">INDEX(list!$C$2:$C$5034,MATCH(INDIRECT(ADDRESS(ROW(),COLUMN()-1)),list!$A$2:$A$5034,0))</f>
        <v>JB - Jackie Barikhan</v>
      </c>
      <c r="G292" s="14" t="s">
        <v>3931</v>
      </c>
      <c r="H292" s="14">
        <v>8</v>
      </c>
      <c r="I292" s="23" t="s">
        <v>2105</v>
      </c>
    </row>
    <row r="293" spans="1:9" ht="21" customHeight="1">
      <c r="A293" s="14" t="s">
        <v>3934</v>
      </c>
      <c r="B293" s="90">
        <v>44595</v>
      </c>
      <c r="C293" s="21">
        <v>0.63472222222222219</v>
      </c>
      <c r="D293" s="22">
        <v>0.63472222222222219</v>
      </c>
      <c r="E293" s="14" t="s">
        <v>851</v>
      </c>
      <c r="F293" s="14" t="str">
        <f t="array" aca="1" ref="F293" ca="1">INDEX(list!$C$2:$C$5034,MATCH(INDIRECT(ADDRESS(ROW(),COLUMN()-1)),list!$A$2:$A$5034,0))</f>
        <v>DPP - Steve Gough cell</v>
      </c>
      <c r="G293" s="14" t="s">
        <v>3930</v>
      </c>
      <c r="H293" s="14">
        <v>0</v>
      </c>
      <c r="I293" s="23"/>
    </row>
    <row r="294" spans="1:9" ht="21" customHeight="1">
      <c r="A294" s="14" t="s">
        <v>3934</v>
      </c>
      <c r="B294" s="90">
        <v>44595</v>
      </c>
      <c r="C294" s="21">
        <v>0.66180555555555554</v>
      </c>
      <c r="D294" s="22">
        <v>0.67083333333333339</v>
      </c>
      <c r="E294" s="14" t="s">
        <v>851</v>
      </c>
      <c r="F294" s="14" t="str">
        <f t="array" aca="1" ref="F294" ca="1">INDEX(list!$C$2:$C$5034,MATCH(INDIRECT(ADDRESS(ROW(),COLUMN()-1)),list!$A$2:$A$5034,0))</f>
        <v>DPP - Steve Gough cell</v>
      </c>
      <c r="G294" s="14" t="s">
        <v>3929</v>
      </c>
      <c r="H294" s="14">
        <v>13</v>
      </c>
      <c r="I294" s="23" t="s">
        <v>504</v>
      </c>
    </row>
    <row r="295" spans="1:9" ht="21" customHeight="1">
      <c r="A295" s="14" t="s">
        <v>3934</v>
      </c>
      <c r="B295" s="90">
        <v>44595</v>
      </c>
      <c r="C295" s="21">
        <v>0.74791666666666667</v>
      </c>
      <c r="D295" s="22">
        <v>0.75</v>
      </c>
      <c r="E295" s="14" t="s">
        <v>3750</v>
      </c>
      <c r="F295" s="14" t="str">
        <f t="array" aca="1" ref="F295" ca="1">INDEX(list!$C$2:$C$5034,MATCH(INDIRECT(ADDRESS(ROW(),COLUMN()-1)),list!$A$2:$A$5034,0))</f>
        <v>Bank of Southern CA</v>
      </c>
      <c r="G295" s="14" t="s">
        <v>3931</v>
      </c>
      <c r="H295" s="14">
        <v>3</v>
      </c>
      <c r="I295" s="23"/>
    </row>
    <row r="296" spans="1:9" ht="21" customHeight="1">
      <c r="A296" s="14" t="s">
        <v>3934</v>
      </c>
      <c r="B296" s="90">
        <v>44595</v>
      </c>
      <c r="C296" s="21">
        <v>0.91041666666666676</v>
      </c>
      <c r="D296" s="22">
        <v>0.91180555555555554</v>
      </c>
      <c r="E296" s="14" t="s">
        <v>2791</v>
      </c>
      <c r="F296" s="14" t="str">
        <f t="array" aca="1" ref="F296" ca="1">INDEX(list!$C$2:$C$5034,MATCH(INDIRECT(ADDRESS(ROW(),COLUMN()-1)),list!$A$2:$A$5034,0))</f>
        <v>Natalie Le cell</v>
      </c>
      <c r="G296" s="14" t="s">
        <v>3929</v>
      </c>
      <c r="H296" s="14">
        <v>2</v>
      </c>
      <c r="I296" s="23"/>
    </row>
    <row r="297" spans="1:9" ht="21" customHeight="1">
      <c r="A297" s="14" t="s">
        <v>3935</v>
      </c>
      <c r="B297" s="90">
        <v>44596</v>
      </c>
      <c r="C297" s="21">
        <v>0.40277777777777773</v>
      </c>
      <c r="D297" s="22">
        <v>0.40416666666666662</v>
      </c>
      <c r="E297" s="14" t="s">
        <v>1637</v>
      </c>
      <c r="F297" s="14" t="str">
        <f t="array" aca="1" ref="F297" ca="1">INDEX(list!$C$2:$C$5034,MATCH(INDIRECT(ADDRESS(ROW(),COLUMN()-1)),list!$A$2:$A$5034,0))</f>
        <v>Mary Louise Zeller Cell</v>
      </c>
      <c r="G297" s="14" t="s">
        <v>3929</v>
      </c>
      <c r="H297" s="14">
        <v>2</v>
      </c>
      <c r="I297" s="23"/>
    </row>
    <row r="298" spans="1:9" ht="21" customHeight="1">
      <c r="A298" s="14" t="s">
        <v>3935</v>
      </c>
      <c r="B298" s="90">
        <v>44596</v>
      </c>
      <c r="C298" s="21">
        <v>0.47222222222222227</v>
      </c>
      <c r="D298" s="22">
        <v>0.47291666666666665</v>
      </c>
      <c r="E298" s="14" t="s">
        <v>851</v>
      </c>
      <c r="F298" s="14" t="str">
        <f t="array" aca="1" ref="F298" ca="1">INDEX(list!$C$2:$C$5034,MATCH(INDIRECT(ADDRESS(ROW(),COLUMN()-1)),list!$A$2:$A$5034,0))</f>
        <v>DPP - Steve Gough cell</v>
      </c>
      <c r="G298" s="14" t="s">
        <v>3931</v>
      </c>
      <c r="H298" s="14">
        <v>1</v>
      </c>
      <c r="I298" s="23" t="s">
        <v>504</v>
      </c>
    </row>
    <row r="299" spans="1:9" ht="21" customHeight="1">
      <c r="A299" s="14" t="s">
        <v>3935</v>
      </c>
      <c r="B299" s="90">
        <v>44596</v>
      </c>
      <c r="C299" s="21">
        <v>0.47291666666666665</v>
      </c>
      <c r="D299" s="22">
        <v>0.47291666666666665</v>
      </c>
      <c r="E299" s="14" t="s">
        <v>851</v>
      </c>
      <c r="F299" s="14" t="str">
        <f t="array" aca="1" ref="F299" ca="1">INDEX(list!$C$2:$C$5034,MATCH(INDIRECT(ADDRESS(ROW(),COLUMN()-1)),list!$A$2:$A$5034,0))</f>
        <v>DPP - Steve Gough cell</v>
      </c>
      <c r="G299" s="14" t="s">
        <v>3930</v>
      </c>
      <c r="H299" s="14">
        <v>0</v>
      </c>
      <c r="I299" s="23"/>
    </row>
    <row r="300" spans="1:9" ht="21" customHeight="1">
      <c r="A300" s="14" t="s">
        <v>3935</v>
      </c>
      <c r="B300" s="90">
        <v>44596</v>
      </c>
      <c r="C300" s="21">
        <v>0.47916666666666669</v>
      </c>
      <c r="D300" s="22">
        <v>0.47916666666666669</v>
      </c>
      <c r="E300" s="14" t="s">
        <v>851</v>
      </c>
      <c r="F300" s="14" t="str">
        <f t="array" aca="1" ref="F300" ca="1">INDEX(list!$C$2:$C$5034,MATCH(INDIRECT(ADDRESS(ROW(),COLUMN()-1)),list!$A$2:$A$5034,0))</f>
        <v>DPP - Steve Gough cell</v>
      </c>
      <c r="G300" s="14" t="s">
        <v>3930</v>
      </c>
      <c r="H300" s="14">
        <v>0</v>
      </c>
      <c r="I300" s="23"/>
    </row>
    <row r="301" spans="1:9" ht="21" customHeight="1">
      <c r="A301" s="14" t="s">
        <v>3935</v>
      </c>
      <c r="B301" s="90">
        <v>44596</v>
      </c>
      <c r="C301" s="21">
        <v>0.48680555555555555</v>
      </c>
      <c r="D301" s="22">
        <v>0.53194444444444444</v>
      </c>
      <c r="E301" s="14" t="s">
        <v>851</v>
      </c>
      <c r="F301" s="14" t="str">
        <f t="array" aca="1" ref="F301" ca="1">INDEX(list!$C$2:$C$5034,MATCH(INDIRECT(ADDRESS(ROW(),COLUMN()-1)),list!$A$2:$A$5034,0))</f>
        <v>DPP - Steve Gough cell</v>
      </c>
      <c r="G301" s="14" t="s">
        <v>3931</v>
      </c>
      <c r="H301" s="14">
        <v>65</v>
      </c>
      <c r="I301" s="23" t="s">
        <v>504</v>
      </c>
    </row>
    <row r="302" spans="1:9" ht="21" customHeight="1">
      <c r="A302" s="14" t="s">
        <v>3935</v>
      </c>
      <c r="B302" s="90">
        <v>44596</v>
      </c>
      <c r="C302" s="21">
        <v>0.5131944444444444</v>
      </c>
      <c r="D302" s="22">
        <v>0.5131944444444444</v>
      </c>
      <c r="E302" s="14" t="s">
        <v>3966</v>
      </c>
      <c r="F302" s="14" t="e">
        <f t="array" aca="1" ref="F302" ca="1">INDEX(list!$C$2:$C$5034,MATCH(INDIRECT(ADDRESS(ROW(),COLUMN()-1)),list!$A$2:$A$5034,0))</f>
        <v>#N/A</v>
      </c>
      <c r="G302" s="14" t="s">
        <v>3930</v>
      </c>
      <c r="H302" s="14">
        <v>0</v>
      </c>
      <c r="I302" s="23"/>
    </row>
    <row r="303" spans="1:9" ht="21" customHeight="1">
      <c r="A303" s="14" t="s">
        <v>3935</v>
      </c>
      <c r="B303" s="90">
        <v>44596</v>
      </c>
      <c r="C303" s="21">
        <v>0.53055555555555556</v>
      </c>
      <c r="D303" s="22">
        <v>0.53055555555555556</v>
      </c>
      <c r="E303" s="14" t="s">
        <v>2791</v>
      </c>
      <c r="F303" s="14" t="str">
        <f t="array" aca="1" ref="F303" ca="1">INDEX(list!$C$2:$C$5034,MATCH(INDIRECT(ADDRESS(ROW(),COLUMN()-1)),list!$A$2:$A$5034,0))</f>
        <v>Natalie Le cell</v>
      </c>
      <c r="G303" s="14" t="s">
        <v>3930</v>
      </c>
      <c r="H303" s="14">
        <v>0</v>
      </c>
      <c r="I303" s="23"/>
    </row>
    <row r="304" spans="1:9" ht="21" customHeight="1">
      <c r="A304" s="14" t="s">
        <v>3935</v>
      </c>
      <c r="B304" s="90">
        <v>44596</v>
      </c>
      <c r="C304" s="21">
        <v>0.53125</v>
      </c>
      <c r="D304" s="22">
        <v>0.53263888888888888</v>
      </c>
      <c r="E304" s="14" t="s">
        <v>3358</v>
      </c>
      <c r="F304" s="14" t="str">
        <f t="array" aca="1" ref="F304" ca="1">INDEX(list!$C$2:$C$5034,MATCH(INDIRECT(ADDRESS(ROW(),COLUMN()-1)),list!$A$2:$A$5034,0))</f>
        <v>South County Bank - Mike</v>
      </c>
      <c r="G304" s="14" t="s">
        <v>3929</v>
      </c>
      <c r="H304" s="14">
        <v>2</v>
      </c>
      <c r="I304" s="23"/>
    </row>
    <row r="305" spans="1:9" ht="21" customHeight="1">
      <c r="A305" s="14" t="s">
        <v>3935</v>
      </c>
      <c r="B305" s="90">
        <v>44596</v>
      </c>
      <c r="C305" s="21">
        <v>0.53194444444444444</v>
      </c>
      <c r="D305" s="22">
        <v>0.53888888888888886</v>
      </c>
      <c r="E305" s="14" t="s">
        <v>851</v>
      </c>
      <c r="F305" s="14" t="str">
        <f t="array" aca="1" ref="F305" ca="1">INDEX(list!$C$2:$C$5034,MATCH(INDIRECT(ADDRESS(ROW(),COLUMN()-1)),list!$A$2:$A$5034,0))</f>
        <v>DPP - Steve Gough cell</v>
      </c>
      <c r="G305" s="14" t="s">
        <v>3929</v>
      </c>
      <c r="H305" s="14">
        <v>10</v>
      </c>
      <c r="I305" s="23" t="s">
        <v>504</v>
      </c>
    </row>
    <row r="306" spans="1:9" ht="21" customHeight="1">
      <c r="A306" s="14" t="s">
        <v>3935</v>
      </c>
      <c r="B306" s="90">
        <v>44596</v>
      </c>
      <c r="C306" s="21">
        <v>0.54999999999999993</v>
      </c>
      <c r="D306" s="22">
        <v>0.55694444444444446</v>
      </c>
      <c r="E306" s="14" t="s">
        <v>866</v>
      </c>
      <c r="F306" s="14" t="str">
        <f t="array" aca="1" ref="F306" ca="1">INDEX(list!$C$2:$C$5034,MATCH(INDIRECT(ADDRESS(ROW(),COLUMN()-1)),list!$A$2:$A$5034,0))</f>
        <v>CPL - John CPL Cell</v>
      </c>
      <c r="G306" s="14" t="s">
        <v>3929</v>
      </c>
      <c r="H306" s="14">
        <v>10</v>
      </c>
      <c r="I306" s="23" t="s">
        <v>222</v>
      </c>
    </row>
    <row r="307" spans="1:9" ht="21" customHeight="1">
      <c r="A307" s="14" t="s">
        <v>3935</v>
      </c>
      <c r="B307" s="90">
        <v>44596</v>
      </c>
      <c r="C307" s="21">
        <v>0.57847222222222217</v>
      </c>
      <c r="D307" s="22">
        <v>0.58333333333333337</v>
      </c>
      <c r="E307" s="14" t="s">
        <v>3358</v>
      </c>
      <c r="F307" s="14" t="str">
        <f t="array" aca="1" ref="F307" ca="1">INDEX(list!$C$2:$C$5034,MATCH(INDIRECT(ADDRESS(ROW(),COLUMN()-1)),list!$A$2:$A$5034,0))</f>
        <v>South County Bank - Mike</v>
      </c>
      <c r="G307" s="14" t="s">
        <v>3931</v>
      </c>
      <c r="H307" s="14">
        <v>7</v>
      </c>
      <c r="I307" s="23"/>
    </row>
    <row r="308" spans="1:9" ht="21" customHeight="1">
      <c r="A308" s="14" t="s">
        <v>3935</v>
      </c>
      <c r="B308" s="90">
        <v>44596</v>
      </c>
      <c r="C308" s="21">
        <v>0.57916666666666672</v>
      </c>
      <c r="D308" s="22">
        <v>0.57916666666666672</v>
      </c>
      <c r="E308" s="14" t="s">
        <v>2791</v>
      </c>
      <c r="F308" s="14" t="str">
        <f t="array" aca="1" ref="F308" ca="1">INDEX(list!$C$2:$C$5034,MATCH(INDIRECT(ADDRESS(ROW(),COLUMN()-1)),list!$A$2:$A$5034,0))</f>
        <v>Natalie Le cell</v>
      </c>
      <c r="G308" s="14" t="s">
        <v>3930</v>
      </c>
      <c r="H308" s="14">
        <v>0</v>
      </c>
      <c r="I308" s="23"/>
    </row>
    <row r="309" spans="1:9" ht="21" customHeight="1">
      <c r="A309" s="14" t="s">
        <v>3935</v>
      </c>
      <c r="B309" s="90">
        <v>44596</v>
      </c>
      <c r="C309" s="21">
        <v>0.64722222222222225</v>
      </c>
      <c r="D309" s="22">
        <v>0.65625</v>
      </c>
      <c r="E309" s="14" t="s">
        <v>3689</v>
      </c>
      <c r="F309" s="14" t="str">
        <f t="array" aca="1" ref="F309" ca="1">INDEX(list!$C$2:$C$5034,MATCH(INDIRECT(ADDRESS(ROW(),COLUMN()-1)),list!$A$2:$A$5034,0))</f>
        <v>Bank of Southern CA</v>
      </c>
      <c r="G309" s="14" t="s">
        <v>3931</v>
      </c>
      <c r="H309" s="14">
        <v>13</v>
      </c>
      <c r="I309" s="23"/>
    </row>
    <row r="310" spans="1:9" ht="21" customHeight="1">
      <c r="A310" s="14" t="s">
        <v>3935</v>
      </c>
      <c r="B310" s="90">
        <v>44596</v>
      </c>
      <c r="C310" s="21">
        <v>0.66180555555555554</v>
      </c>
      <c r="D310" s="22">
        <v>0.66805555555555562</v>
      </c>
      <c r="E310" s="14" t="s">
        <v>2791</v>
      </c>
      <c r="F310" s="14" t="str">
        <f t="array" aca="1" ref="F310" ca="1">INDEX(list!$C$2:$C$5034,MATCH(INDIRECT(ADDRESS(ROW(),COLUMN()-1)),list!$A$2:$A$5034,0))</f>
        <v>Natalie Le cell</v>
      </c>
      <c r="G310" s="14" t="s">
        <v>3929</v>
      </c>
      <c r="H310" s="14">
        <v>9</v>
      </c>
      <c r="I310" s="23"/>
    </row>
    <row r="311" spans="1:9" ht="21" customHeight="1">
      <c r="A311" s="14" t="s">
        <v>3935</v>
      </c>
      <c r="B311" s="90">
        <v>44596</v>
      </c>
      <c r="C311" s="21">
        <v>0.75069444444444444</v>
      </c>
      <c r="D311" s="22">
        <v>0.75277777777777777</v>
      </c>
      <c r="E311" s="14" t="s">
        <v>3730</v>
      </c>
      <c r="F311" s="14" t="str">
        <f t="array" aca="1" ref="F311" ca="1">INDEX(list!$C$2:$C$5034,MATCH(INDIRECT(ADDRESS(ROW(),COLUMN()-1)),list!$A$2:$A$5034,0))</f>
        <v>SOCO - Molly Blabagno</v>
      </c>
      <c r="G311" s="14" t="s">
        <v>3929</v>
      </c>
      <c r="H311" s="14">
        <v>3</v>
      </c>
      <c r="I311" s="23" t="s">
        <v>59</v>
      </c>
    </row>
    <row r="312" spans="1:9" ht="21" customHeight="1">
      <c r="A312" s="14" t="s">
        <v>3935</v>
      </c>
      <c r="B312" s="90">
        <v>44596</v>
      </c>
      <c r="C312" s="21">
        <v>0.75138888888888899</v>
      </c>
      <c r="D312" s="22">
        <v>0.75208333333333333</v>
      </c>
      <c r="E312" s="14" t="s">
        <v>3967</v>
      </c>
      <c r="F312" s="14" t="e">
        <f t="array" aca="1" ref="F312" ca="1">INDEX(list!$C$2:$C$5034,MATCH(INDIRECT(ADDRESS(ROW(),COLUMN()-1)),list!$A$2:$A$5034,0))</f>
        <v>#N/A</v>
      </c>
      <c r="G312" s="14" t="s">
        <v>3929</v>
      </c>
      <c r="H312" s="14">
        <v>1</v>
      </c>
      <c r="I312" s="23"/>
    </row>
    <row r="313" spans="1:9" ht="21" customHeight="1">
      <c r="A313" s="14" t="s">
        <v>3935</v>
      </c>
      <c r="B313" s="90">
        <v>44596</v>
      </c>
      <c r="C313" s="21">
        <v>0.75277777777777777</v>
      </c>
      <c r="D313" s="22">
        <v>0.75416666666666676</v>
      </c>
      <c r="E313" s="14" t="s">
        <v>3730</v>
      </c>
      <c r="F313" s="14" t="str">
        <f t="array" aca="1" ref="F313" ca="1">INDEX(list!$C$2:$C$5034,MATCH(INDIRECT(ADDRESS(ROW(),COLUMN()-1)),list!$A$2:$A$5034,0))</f>
        <v>SOCO - Molly Blabagno</v>
      </c>
      <c r="G313" s="14" t="s">
        <v>3929</v>
      </c>
      <c r="H313" s="14">
        <v>2</v>
      </c>
      <c r="I313" s="23" t="s">
        <v>59</v>
      </c>
    </row>
    <row r="314" spans="1:9" ht="21" customHeight="1">
      <c r="A314" s="14" t="s">
        <v>3935</v>
      </c>
      <c r="B314" s="90">
        <v>44596</v>
      </c>
      <c r="C314" s="21">
        <v>0.75486111111111109</v>
      </c>
      <c r="D314" s="22">
        <v>0.75555555555555554</v>
      </c>
      <c r="E314" s="14" t="s">
        <v>3967</v>
      </c>
      <c r="F314" s="14" t="e">
        <f t="array" aca="1" ref="F314" ca="1">INDEX(list!$C$2:$C$5034,MATCH(INDIRECT(ADDRESS(ROW(),COLUMN()-1)),list!$A$2:$A$5034,0))</f>
        <v>#N/A</v>
      </c>
      <c r="G314" s="14" t="s">
        <v>3931</v>
      </c>
      <c r="H314" s="14">
        <v>1</v>
      </c>
      <c r="I314" s="23"/>
    </row>
    <row r="315" spans="1:9" ht="21" customHeight="1">
      <c r="A315" s="14" t="s">
        <v>3935</v>
      </c>
      <c r="B315" s="90">
        <v>44596</v>
      </c>
      <c r="C315" s="21">
        <v>0.7583333333333333</v>
      </c>
      <c r="D315" s="22">
        <v>0.75902777777777775</v>
      </c>
      <c r="E315" s="14" t="s">
        <v>3730</v>
      </c>
      <c r="F315" s="14" t="str">
        <f t="array" aca="1" ref="F315" ca="1">INDEX(list!$C$2:$C$5034,MATCH(INDIRECT(ADDRESS(ROW(),COLUMN()-1)),list!$A$2:$A$5034,0))</f>
        <v>SOCO - Molly Blabagno</v>
      </c>
      <c r="G315" s="14" t="s">
        <v>3931</v>
      </c>
      <c r="H315" s="14">
        <v>1</v>
      </c>
      <c r="I315" s="23" t="s">
        <v>59</v>
      </c>
    </row>
    <row r="316" spans="1:9" ht="21" customHeight="1">
      <c r="A316" s="14" t="s">
        <v>3935</v>
      </c>
      <c r="B316" s="90">
        <v>44596</v>
      </c>
      <c r="C316" s="21">
        <v>0.80694444444444446</v>
      </c>
      <c r="D316" s="22">
        <v>0.80694444444444446</v>
      </c>
      <c r="E316" s="14" t="s">
        <v>2791</v>
      </c>
      <c r="F316" s="14" t="str">
        <f t="array" aca="1" ref="F316" ca="1">INDEX(list!$C$2:$C$5034,MATCH(INDIRECT(ADDRESS(ROW(),COLUMN()-1)),list!$A$2:$A$5034,0))</f>
        <v>Natalie Le cell</v>
      </c>
      <c r="G316" s="14" t="s">
        <v>3930</v>
      </c>
      <c r="H316" s="14">
        <v>0</v>
      </c>
      <c r="I316" s="23"/>
    </row>
    <row r="317" spans="1:9" ht="21" customHeight="1">
      <c r="A317" s="14" t="s">
        <v>3937</v>
      </c>
      <c r="B317" s="90">
        <v>44597</v>
      </c>
      <c r="C317" s="21">
        <v>0.38472222222222219</v>
      </c>
      <c r="D317" s="22">
        <v>0.38472222222222219</v>
      </c>
      <c r="E317" s="14" t="s">
        <v>3809</v>
      </c>
      <c r="F317" s="14" t="str">
        <f t="array" aca="1" ref="F317" ca="1">INDEX(list!$C$2:$C$5034,MATCH(INDIRECT(ADDRESS(ROW(),COLUMN()-1)),list!$A$2:$A$5034,0))</f>
        <v>Dialpad main number for free account</v>
      </c>
      <c r="G317" s="14" t="s">
        <v>3930</v>
      </c>
      <c r="H317" s="14">
        <v>0</v>
      </c>
      <c r="I317" s="23"/>
    </row>
    <row r="318" spans="1:9" ht="21" customHeight="1">
      <c r="A318" s="14" t="s">
        <v>3937</v>
      </c>
      <c r="B318" s="90">
        <v>44597</v>
      </c>
      <c r="C318" s="21">
        <v>0.4201388888888889</v>
      </c>
      <c r="D318" s="22">
        <v>0.4201388888888889</v>
      </c>
      <c r="E318" s="14" t="s">
        <v>2791</v>
      </c>
      <c r="F318" s="14" t="str">
        <f t="array" aca="1" ref="F318" ca="1">INDEX(list!$C$2:$C$5034,MATCH(INDIRECT(ADDRESS(ROW(),COLUMN()-1)),list!$A$2:$A$5034,0))</f>
        <v>Natalie Le cell</v>
      </c>
      <c r="G318" s="14" t="s">
        <v>3930</v>
      </c>
      <c r="H318" s="14">
        <v>0</v>
      </c>
      <c r="I318" s="23"/>
    </row>
    <row r="319" spans="1:9" ht="21" customHeight="1">
      <c r="A319" s="14" t="s">
        <v>3937</v>
      </c>
      <c r="B319" s="90">
        <v>44597</v>
      </c>
      <c r="C319" s="21">
        <v>0.57152777777777775</v>
      </c>
      <c r="D319" s="22">
        <v>0.57152777777777775</v>
      </c>
      <c r="E319" s="14" t="s">
        <v>851</v>
      </c>
      <c r="F319" s="14" t="str">
        <f t="array" aca="1" ref="F319" ca="1">INDEX(list!$C$2:$C$5034,MATCH(INDIRECT(ADDRESS(ROW(),COLUMN()-1)),list!$A$2:$A$5034,0))</f>
        <v>DPP - Steve Gough cell</v>
      </c>
      <c r="G319" s="14" t="s">
        <v>3930</v>
      </c>
      <c r="H319" s="14">
        <v>0</v>
      </c>
      <c r="I319" s="23"/>
    </row>
    <row r="320" spans="1:9" ht="21" customHeight="1">
      <c r="A320" s="14" t="s">
        <v>3938</v>
      </c>
      <c r="B320" s="90">
        <v>44598</v>
      </c>
      <c r="C320" s="21">
        <v>0.58611111111111114</v>
      </c>
      <c r="D320" s="22">
        <v>0.58750000000000002</v>
      </c>
      <c r="E320" s="14" t="s">
        <v>3706</v>
      </c>
      <c r="F320" s="14" t="str">
        <f t="array" aca="1" ref="F320" ca="1">INDEX(list!$C$2:$C$5034,MATCH(INDIRECT(ADDRESS(ROW(),COLUMN()-1)),list!$A$2:$A$5034,0))</f>
        <v>Team AMVETS</v>
      </c>
      <c r="G320" s="14" t="s">
        <v>3931</v>
      </c>
      <c r="H320" s="14">
        <v>2</v>
      </c>
      <c r="I320" s="23"/>
    </row>
    <row r="321" spans="1:9" ht="21" customHeight="1">
      <c r="A321" s="14" t="s">
        <v>3938</v>
      </c>
      <c r="B321" s="90">
        <v>44598</v>
      </c>
      <c r="C321" s="21">
        <v>0.74444444444444446</v>
      </c>
      <c r="D321" s="22">
        <v>0.74444444444444446</v>
      </c>
      <c r="E321" s="14" t="s">
        <v>440</v>
      </c>
      <c r="F321" s="14" t="str">
        <f t="array" aca="1" ref="F321" ca="1">INDEX(list!$C$2:$C$5034,MATCH(INDIRECT(ADDRESS(ROW(),COLUMN()-1)),list!$A$2:$A$5034,0))</f>
        <v>Larry Nedry Home</v>
      </c>
      <c r="G321" s="14" t="s">
        <v>3930</v>
      </c>
      <c r="H321" s="14">
        <v>0</v>
      </c>
      <c r="I321" s="23"/>
    </row>
    <row r="322" spans="1:9" ht="21" customHeight="1">
      <c r="A322" s="14" t="s">
        <v>3938</v>
      </c>
      <c r="B322" s="90">
        <v>44598</v>
      </c>
      <c r="C322" s="21">
        <v>0.76527777777777783</v>
      </c>
      <c r="D322" s="22">
        <v>0.77430555555555547</v>
      </c>
      <c r="E322" s="14" t="s">
        <v>459</v>
      </c>
      <c r="F322" s="14" t="str">
        <f t="array" aca="1" ref="F322" ca="1">INDEX(list!$C$2:$C$5034,MATCH(INDIRECT(ADDRESS(ROW(),COLUMN()-1)),list!$A$2:$A$5034,0))</f>
        <v>Larry Nedry Cell</v>
      </c>
      <c r="G322" s="14" t="s">
        <v>3931</v>
      </c>
      <c r="H322" s="14">
        <v>13</v>
      </c>
      <c r="I322" s="23"/>
    </row>
    <row r="323" spans="1:9" ht="21" customHeight="1">
      <c r="A323" s="14" t="s">
        <v>3938</v>
      </c>
      <c r="B323" s="90">
        <v>44598</v>
      </c>
      <c r="C323" s="21">
        <v>0.77361111111111114</v>
      </c>
      <c r="D323" s="22">
        <v>0.79375000000000007</v>
      </c>
      <c r="E323" s="14" t="s">
        <v>1372</v>
      </c>
      <c r="F323" s="14" t="str">
        <f t="array" aca="1" ref="F323" ca="1">INDEX(list!$C$2:$C$5034,MATCH(INDIRECT(ADDRESS(ROW(),COLUMN()-1)),list!$A$2:$A$5034,0))</f>
        <v>Sel Hwahng cell</v>
      </c>
      <c r="G323" s="14" t="s">
        <v>3929</v>
      </c>
      <c r="H323" s="14">
        <v>29</v>
      </c>
      <c r="I323" s="23"/>
    </row>
    <row r="324" spans="1:9" ht="21" customHeight="1">
      <c r="A324" s="14" t="s">
        <v>3928</v>
      </c>
      <c r="B324" s="90">
        <v>44599</v>
      </c>
      <c r="C324" s="21">
        <v>0.34166666666666662</v>
      </c>
      <c r="D324" s="22">
        <v>0.34166666666666662</v>
      </c>
      <c r="E324" s="14" t="s">
        <v>3679</v>
      </c>
      <c r="F324" s="14" t="str">
        <f t="array" aca="1" ref="F324" ca="1">INDEX(list!$C$2:$C$5034,MATCH(INDIRECT(ADDRESS(ROW(),COLUMN()-1)),list!$A$2:$A$5034,0))</f>
        <v>TPSI - Vincent Turner</v>
      </c>
      <c r="G324" s="14" t="s">
        <v>3930</v>
      </c>
      <c r="H324" s="14">
        <v>0</v>
      </c>
      <c r="I324" s="23"/>
    </row>
    <row r="325" spans="1:9" ht="21" customHeight="1">
      <c r="A325" s="14" t="s">
        <v>3928</v>
      </c>
      <c r="B325" s="90">
        <v>44599</v>
      </c>
      <c r="C325" s="21">
        <v>0.38958333333333334</v>
      </c>
      <c r="D325" s="22">
        <v>0.38958333333333334</v>
      </c>
      <c r="E325" s="14" t="s">
        <v>3381</v>
      </c>
      <c r="F325" s="14" t="str">
        <f t="array" aca="1" ref="F325" ca="1">INDEX(list!$C$2:$C$5034,MATCH(INDIRECT(ADDRESS(ROW(),COLUMN()-1)),list!$A$2:$A$5034,0))</f>
        <v>ISEA - Joey Santley cell </v>
      </c>
      <c r="G325" s="14" t="s">
        <v>3930</v>
      </c>
      <c r="H325" s="14">
        <v>0</v>
      </c>
      <c r="I325" s="23"/>
    </row>
    <row r="326" spans="1:9" ht="21" customHeight="1">
      <c r="A326" s="14" t="s">
        <v>3928</v>
      </c>
      <c r="B326" s="90">
        <v>44599</v>
      </c>
      <c r="C326" s="21">
        <v>0.39652777777777781</v>
      </c>
      <c r="D326" s="22">
        <v>0.39930555555555558</v>
      </c>
      <c r="E326" s="14" t="s">
        <v>3381</v>
      </c>
      <c r="F326" s="14" t="str">
        <f t="array" aca="1" ref="F326" ca="1">INDEX(list!$C$2:$C$5034,MATCH(INDIRECT(ADDRESS(ROW(),COLUMN()-1)),list!$A$2:$A$5034,0))</f>
        <v>ISEA - Joey Santley cell </v>
      </c>
      <c r="G326" s="14" t="s">
        <v>3931</v>
      </c>
      <c r="H326" s="14">
        <v>4</v>
      </c>
      <c r="I326" s="23" t="s">
        <v>730</v>
      </c>
    </row>
    <row r="327" spans="1:9" ht="21" customHeight="1">
      <c r="A327" s="14" t="s">
        <v>3928</v>
      </c>
      <c r="B327" s="90">
        <v>44599</v>
      </c>
      <c r="C327" s="21">
        <v>0.43472222222222223</v>
      </c>
      <c r="D327" s="22">
        <v>0.43472222222222223</v>
      </c>
      <c r="E327" s="14" t="s">
        <v>3968</v>
      </c>
      <c r="F327" s="14" t="e">
        <f t="array" aca="1" ref="F327" ca="1">INDEX(list!$C$2:$C$5034,MATCH(INDIRECT(ADDRESS(ROW(),COLUMN()-1)),list!$A$2:$A$5034,0))</f>
        <v>#N/A</v>
      </c>
      <c r="G327" s="14" t="s">
        <v>3930</v>
      </c>
      <c r="H327" s="14">
        <v>0</v>
      </c>
      <c r="I327" s="23"/>
    </row>
    <row r="328" spans="1:9" ht="21" customHeight="1">
      <c r="A328" s="14" t="s">
        <v>3928</v>
      </c>
      <c r="B328" s="90">
        <v>44599</v>
      </c>
      <c r="C328" s="21">
        <v>0.45624999999999999</v>
      </c>
      <c r="D328" s="22">
        <v>0.45624999999999999</v>
      </c>
      <c r="E328" s="14" t="s">
        <v>866</v>
      </c>
      <c r="F328" s="14" t="str">
        <f t="array" aca="1" ref="F328" ca="1">INDEX(list!$C$2:$C$5034,MATCH(INDIRECT(ADDRESS(ROW(),COLUMN()-1)),list!$A$2:$A$5034,0))</f>
        <v>CPL - John CPL Cell</v>
      </c>
      <c r="G328" s="14" t="s">
        <v>3930</v>
      </c>
      <c r="H328" s="14">
        <v>0</v>
      </c>
      <c r="I328" s="23"/>
    </row>
    <row r="329" spans="1:9" ht="21" customHeight="1">
      <c r="A329" s="14" t="s">
        <v>3928</v>
      </c>
      <c r="B329" s="90">
        <v>44599</v>
      </c>
      <c r="C329" s="21">
        <v>0.4694444444444445</v>
      </c>
      <c r="D329" s="22">
        <v>0.47291666666666665</v>
      </c>
      <c r="E329" s="14" t="s">
        <v>866</v>
      </c>
      <c r="F329" s="14" t="str">
        <f t="array" aca="1" ref="F329" ca="1">INDEX(list!$C$2:$C$5034,MATCH(INDIRECT(ADDRESS(ROW(),COLUMN()-1)),list!$A$2:$A$5034,0))</f>
        <v>CPL - John CPL Cell</v>
      </c>
      <c r="G329" s="14" t="s">
        <v>3931</v>
      </c>
      <c r="H329" s="14">
        <v>5</v>
      </c>
      <c r="I329" s="23" t="s">
        <v>222</v>
      </c>
    </row>
    <row r="330" spans="1:9" ht="21" customHeight="1">
      <c r="A330" s="14" t="s">
        <v>3928</v>
      </c>
      <c r="B330" s="90">
        <v>44599</v>
      </c>
      <c r="C330" s="21">
        <v>0.47222222222222227</v>
      </c>
      <c r="D330" s="22">
        <v>0.47222222222222227</v>
      </c>
      <c r="E330" s="14" t="s">
        <v>866</v>
      </c>
      <c r="F330" s="14" t="str">
        <f t="array" aca="1" ref="F330" ca="1">INDEX(list!$C$2:$C$5034,MATCH(INDIRECT(ADDRESS(ROW(),COLUMN()-1)),list!$A$2:$A$5034,0))</f>
        <v>CPL - John CPL Cell</v>
      </c>
      <c r="G330" s="14" t="s">
        <v>3930</v>
      </c>
      <c r="H330" s="14">
        <v>0</v>
      </c>
      <c r="I330" s="23"/>
    </row>
    <row r="331" spans="1:9" ht="21" customHeight="1">
      <c r="A331" s="14" t="s">
        <v>3928</v>
      </c>
      <c r="B331" s="90">
        <v>44599</v>
      </c>
      <c r="C331" s="21">
        <v>0.47638888888888892</v>
      </c>
      <c r="D331" s="22">
        <v>0.47638888888888892</v>
      </c>
      <c r="E331" s="14" t="s">
        <v>2104</v>
      </c>
      <c r="F331" s="14" t="str">
        <f t="array" aca="1" ref="F331" ca="1">INDEX(list!$C$2:$C$5034,MATCH(INDIRECT(ADDRESS(ROW(),COLUMN()-1)),list!$A$2:$A$5034,0))</f>
        <v>JB - Jay Bringham</v>
      </c>
      <c r="G331" s="14" t="s">
        <v>3930</v>
      </c>
      <c r="H331" s="14">
        <v>0</v>
      </c>
      <c r="I331" s="23"/>
    </row>
    <row r="332" spans="1:9" ht="21" customHeight="1">
      <c r="A332" s="14" t="s">
        <v>3928</v>
      </c>
      <c r="B332" s="90">
        <v>44599</v>
      </c>
      <c r="C332" s="21">
        <v>0.4861111111111111</v>
      </c>
      <c r="D332" s="22">
        <v>0.49513888888888885</v>
      </c>
      <c r="E332" s="14" t="s">
        <v>2791</v>
      </c>
      <c r="F332" s="14" t="str">
        <f t="array" aca="1" ref="F332" ca="1">INDEX(list!$C$2:$C$5034,MATCH(INDIRECT(ADDRESS(ROW(),COLUMN()-1)),list!$A$2:$A$5034,0))</f>
        <v>Natalie Le cell</v>
      </c>
      <c r="G332" s="14" t="s">
        <v>3929</v>
      </c>
      <c r="H332" s="14">
        <v>13</v>
      </c>
      <c r="I332" s="23"/>
    </row>
    <row r="333" spans="1:9" ht="21" customHeight="1">
      <c r="A333" s="14" t="s">
        <v>3928</v>
      </c>
      <c r="B333" s="90">
        <v>44599</v>
      </c>
      <c r="C333" s="21">
        <v>0.55069444444444449</v>
      </c>
      <c r="D333" s="22">
        <v>0.56736111111111109</v>
      </c>
      <c r="E333" s="14" t="s">
        <v>2266</v>
      </c>
      <c r="F333" s="14" t="str">
        <f t="array" aca="1" ref="F333" ca="1">INDEX(list!$C$2:$C$5034,MATCH(INDIRECT(ADDRESS(ROW(),COLUMN()-1)),list!$A$2:$A$5034,0))</f>
        <v>Paul DeBaets</v>
      </c>
      <c r="G333" s="14" t="s">
        <v>3931</v>
      </c>
      <c r="H333" s="14">
        <v>24</v>
      </c>
      <c r="I333" s="23"/>
    </row>
    <row r="334" spans="1:9" ht="21" customHeight="1">
      <c r="A334" s="14" t="s">
        <v>3928</v>
      </c>
      <c r="B334" s="90">
        <v>44599</v>
      </c>
      <c r="C334" s="21">
        <v>0.55694444444444446</v>
      </c>
      <c r="D334" s="22">
        <v>0.55694444444444446</v>
      </c>
      <c r="E334" s="14" t="s">
        <v>1156</v>
      </c>
      <c r="F334" s="14" t="str">
        <f t="array" aca="1" ref="F334" ca="1">INDEX(list!$C$2:$C$5034,MATCH(INDIRECT(ADDRESS(ROW(),COLUMN()-1)),list!$A$2:$A$5034,0))</f>
        <v>Loren Miner</v>
      </c>
      <c r="G334" s="14" t="s">
        <v>3930</v>
      </c>
      <c r="H334" s="14">
        <v>0</v>
      </c>
      <c r="I334" s="23"/>
    </row>
    <row r="335" spans="1:9" ht="21" customHeight="1">
      <c r="A335" s="14" t="s">
        <v>3928</v>
      </c>
      <c r="B335" s="90">
        <v>44599</v>
      </c>
      <c r="C335" s="21">
        <v>0.56041666666666667</v>
      </c>
      <c r="D335" s="22">
        <v>0.56041666666666667</v>
      </c>
      <c r="E335" s="14" t="s">
        <v>2104</v>
      </c>
      <c r="F335" s="14" t="str">
        <f t="array" aca="1" ref="F335" ca="1">INDEX(list!$C$2:$C$5034,MATCH(INDIRECT(ADDRESS(ROW(),COLUMN()-1)),list!$A$2:$A$5034,0))</f>
        <v>JB - Jay Bringham</v>
      </c>
      <c r="G335" s="14" t="s">
        <v>3930</v>
      </c>
      <c r="H335" s="14">
        <v>0</v>
      </c>
      <c r="I335" s="23"/>
    </row>
    <row r="336" spans="1:9" ht="21" customHeight="1">
      <c r="A336" s="14" t="s">
        <v>3928</v>
      </c>
      <c r="B336" s="90">
        <v>44599</v>
      </c>
      <c r="C336" s="21">
        <v>0.57708333333333328</v>
      </c>
      <c r="D336" s="22">
        <v>0.57916666666666672</v>
      </c>
      <c r="E336" s="14" t="s">
        <v>2266</v>
      </c>
      <c r="F336" s="14" t="str">
        <f t="array" aca="1" ref="F336" ca="1">INDEX(list!$C$2:$C$5034,MATCH(INDIRECT(ADDRESS(ROW(),COLUMN()-1)),list!$A$2:$A$5034,0))</f>
        <v>Paul DeBaets</v>
      </c>
      <c r="G336" s="14" t="s">
        <v>3929</v>
      </c>
      <c r="H336" s="14">
        <v>3</v>
      </c>
      <c r="I336" s="23"/>
    </row>
    <row r="337" spans="1:9" ht="21" customHeight="1">
      <c r="A337" s="14" t="s">
        <v>3928</v>
      </c>
      <c r="B337" s="90">
        <v>44599</v>
      </c>
      <c r="C337" s="21">
        <v>0.58402777777777781</v>
      </c>
      <c r="D337" s="22">
        <v>0.60138888888888886</v>
      </c>
      <c r="E337" s="14" t="s">
        <v>851</v>
      </c>
      <c r="F337" s="14" t="str">
        <f t="array" aca="1" ref="F337" ca="1">INDEX(list!$C$2:$C$5034,MATCH(INDIRECT(ADDRESS(ROW(),COLUMN()-1)),list!$A$2:$A$5034,0))</f>
        <v>DPP - Steve Gough cell</v>
      </c>
      <c r="G337" s="14" t="s">
        <v>3931</v>
      </c>
      <c r="H337" s="14">
        <v>25</v>
      </c>
      <c r="I337" s="23" t="s">
        <v>504</v>
      </c>
    </row>
    <row r="338" spans="1:9" ht="21" customHeight="1">
      <c r="A338" s="14" t="s">
        <v>3928</v>
      </c>
      <c r="B338" s="90">
        <v>44599</v>
      </c>
      <c r="C338" s="21">
        <v>0.61111111111111105</v>
      </c>
      <c r="D338" s="22">
        <v>0.61111111111111105</v>
      </c>
      <c r="E338" s="14" t="s">
        <v>851</v>
      </c>
      <c r="F338" s="14" t="str">
        <f t="array" aca="1" ref="F338" ca="1">INDEX(list!$C$2:$C$5034,MATCH(INDIRECT(ADDRESS(ROW(),COLUMN()-1)),list!$A$2:$A$5034,0))</f>
        <v>DPP - Steve Gough cell</v>
      </c>
      <c r="G338" s="14" t="s">
        <v>3930</v>
      </c>
      <c r="H338" s="14">
        <v>0</v>
      </c>
      <c r="I338" s="23"/>
    </row>
    <row r="339" spans="1:9" ht="21" customHeight="1">
      <c r="A339" s="14" t="s">
        <v>3928</v>
      </c>
      <c r="B339" s="90">
        <v>44599</v>
      </c>
      <c r="C339" s="21">
        <v>0.62152777777777779</v>
      </c>
      <c r="D339" s="22">
        <v>0.66597222222222219</v>
      </c>
      <c r="E339" s="14" t="s">
        <v>2104</v>
      </c>
      <c r="F339" s="14" t="str">
        <f t="array" aca="1" ref="F339" ca="1">INDEX(list!$C$2:$C$5034,MATCH(INDIRECT(ADDRESS(ROW(),COLUMN()-1)),list!$A$2:$A$5034,0))</f>
        <v>JB - Jay Bringham</v>
      </c>
      <c r="G339" s="14" t="s">
        <v>3929</v>
      </c>
      <c r="H339" s="14">
        <v>64</v>
      </c>
      <c r="I339" s="23" t="s">
        <v>2105</v>
      </c>
    </row>
    <row r="340" spans="1:9" ht="21" customHeight="1">
      <c r="A340" s="14" t="s">
        <v>3928</v>
      </c>
      <c r="B340" s="90">
        <v>44599</v>
      </c>
      <c r="C340" s="21">
        <v>0.75277777777777777</v>
      </c>
      <c r="D340" s="22">
        <v>0.79305555555555562</v>
      </c>
      <c r="E340" s="14" t="s">
        <v>3236</v>
      </c>
      <c r="F340" s="14" t="str">
        <f t="array" aca="1" ref="F340" ca="1">INDEX(list!$C$2:$C$5034,MATCH(INDIRECT(ADDRESS(ROW(),COLUMN()-1)),list!$A$2:$A$5034,0))</f>
        <v>PT - Melissa Martine</v>
      </c>
      <c r="G340" s="14" t="s">
        <v>3931</v>
      </c>
      <c r="H340" s="14">
        <v>58</v>
      </c>
      <c r="I340" s="23" t="s">
        <v>3237</v>
      </c>
    </row>
    <row r="341" spans="1:9" ht="21" customHeight="1">
      <c r="A341" s="14" t="s">
        <v>3928</v>
      </c>
      <c r="B341" s="90">
        <v>44599</v>
      </c>
      <c r="C341" s="21">
        <v>0.77638888888888891</v>
      </c>
      <c r="D341" s="22">
        <v>0.77638888888888891</v>
      </c>
      <c r="E341" s="14" t="s">
        <v>851</v>
      </c>
      <c r="F341" s="14" t="str">
        <f t="array" aca="1" ref="F341" ca="1">INDEX(list!$C$2:$C$5034,MATCH(INDIRECT(ADDRESS(ROW(),COLUMN()-1)),list!$A$2:$A$5034,0))</f>
        <v>DPP - Steve Gough cell</v>
      </c>
      <c r="G341" s="14" t="s">
        <v>3930</v>
      </c>
      <c r="H341" s="14">
        <v>0</v>
      </c>
      <c r="I341" s="23"/>
    </row>
    <row r="342" spans="1:9" ht="21" customHeight="1">
      <c r="A342" s="14" t="s">
        <v>3928</v>
      </c>
      <c r="B342" s="90">
        <v>44599</v>
      </c>
      <c r="C342" s="21">
        <v>0.94027777777777777</v>
      </c>
      <c r="D342" s="22">
        <v>0.94027777777777777</v>
      </c>
      <c r="E342" s="14" t="s">
        <v>851</v>
      </c>
      <c r="F342" s="14" t="str">
        <f t="array" aca="1" ref="F342" ca="1">INDEX(list!$C$2:$C$5034,MATCH(INDIRECT(ADDRESS(ROW(),COLUMN()-1)),list!$A$2:$A$5034,0))</f>
        <v>DPP - Steve Gough cell</v>
      </c>
      <c r="G342" s="14" t="s">
        <v>3931</v>
      </c>
      <c r="H342" s="14">
        <v>0</v>
      </c>
      <c r="I342" s="23"/>
    </row>
    <row r="343" spans="1:9" ht="21" customHeight="1">
      <c r="A343" s="14" t="s">
        <v>3932</v>
      </c>
      <c r="B343" s="90">
        <v>44600</v>
      </c>
      <c r="C343" s="21">
        <v>0.46111111111111108</v>
      </c>
      <c r="D343" s="22">
        <v>0.48749999999999999</v>
      </c>
      <c r="E343" s="14" t="s">
        <v>2366</v>
      </c>
      <c r="F343" s="14" t="str">
        <f t="array" aca="1" ref="F343" ca="1">INDEX(list!$C$2:$C$5034,MATCH(INDIRECT(ADDRESS(ROW(),COLUMN()-1)),list!$A$2:$A$5034,0))</f>
        <v xml:space="preserve">Dr. Brad Hughes Cell </v>
      </c>
      <c r="G343" s="14" t="s">
        <v>3929</v>
      </c>
      <c r="H343" s="14">
        <v>38</v>
      </c>
      <c r="I343" s="23"/>
    </row>
    <row r="344" spans="1:9" ht="21" customHeight="1">
      <c r="A344" s="14" t="s">
        <v>3932</v>
      </c>
      <c r="B344" s="90">
        <v>44600</v>
      </c>
      <c r="C344" s="21">
        <v>0.49305555555555558</v>
      </c>
      <c r="D344" s="22">
        <v>0.50486111111111109</v>
      </c>
      <c r="E344" s="14" t="s">
        <v>851</v>
      </c>
      <c r="F344" s="14" t="str">
        <f t="array" aca="1" ref="F344" ca="1">INDEX(list!$C$2:$C$5034,MATCH(INDIRECT(ADDRESS(ROW(),COLUMN()-1)),list!$A$2:$A$5034,0))</f>
        <v>DPP - Steve Gough cell</v>
      </c>
      <c r="G344" s="14" t="s">
        <v>3931</v>
      </c>
      <c r="H344" s="14">
        <v>17</v>
      </c>
      <c r="I344" s="23" t="s">
        <v>504</v>
      </c>
    </row>
    <row r="345" spans="1:9" ht="21" customHeight="1">
      <c r="A345" s="14" t="s">
        <v>3932</v>
      </c>
      <c r="B345" s="90">
        <v>44600</v>
      </c>
      <c r="C345" s="21">
        <v>0.57986111111111105</v>
      </c>
      <c r="D345" s="22">
        <v>0.58750000000000002</v>
      </c>
      <c r="E345" s="14" t="s">
        <v>1156</v>
      </c>
      <c r="F345" s="14" t="str">
        <f t="array" aca="1" ref="F345" ca="1">INDEX(list!$C$2:$C$5034,MATCH(INDIRECT(ADDRESS(ROW(),COLUMN()-1)),list!$A$2:$A$5034,0))</f>
        <v>Loren Miner</v>
      </c>
      <c r="G345" s="14" t="s">
        <v>3929</v>
      </c>
      <c r="H345" s="14">
        <v>11</v>
      </c>
      <c r="I345" s="23"/>
    </row>
    <row r="346" spans="1:9" ht="21" customHeight="1">
      <c r="A346" s="14" t="s">
        <v>3932</v>
      </c>
      <c r="B346" s="90">
        <v>44600</v>
      </c>
      <c r="C346" s="21">
        <v>0.58402777777777781</v>
      </c>
      <c r="D346" s="22">
        <v>0.58402777777777781</v>
      </c>
      <c r="E346" s="14" t="s">
        <v>3969</v>
      </c>
      <c r="F346" s="14" t="e">
        <f t="array" aca="1" ref="F346" ca="1">INDEX(list!$C$2:$C$5034,MATCH(INDIRECT(ADDRESS(ROW(),COLUMN()-1)),list!$A$2:$A$5034,0))</f>
        <v>#N/A</v>
      </c>
      <c r="G346" s="14" t="s">
        <v>3930</v>
      </c>
      <c r="H346" s="14">
        <v>0</v>
      </c>
      <c r="I346" s="23"/>
    </row>
    <row r="347" spans="1:9" ht="21" customHeight="1">
      <c r="A347" s="14" t="s">
        <v>3932</v>
      </c>
      <c r="B347" s="90">
        <v>44600</v>
      </c>
      <c r="C347" s="21">
        <v>0.58819444444444446</v>
      </c>
      <c r="D347" s="22">
        <v>0.58888888888888891</v>
      </c>
      <c r="E347" s="14" t="s">
        <v>1156</v>
      </c>
      <c r="F347" s="14" t="str">
        <f t="array" aca="1" ref="F347" ca="1">INDEX(list!$C$2:$C$5034,MATCH(INDIRECT(ADDRESS(ROW(),COLUMN()-1)),list!$A$2:$A$5034,0))</f>
        <v>Loren Miner</v>
      </c>
      <c r="G347" s="14" t="s">
        <v>3931</v>
      </c>
      <c r="H347" s="14">
        <v>1</v>
      </c>
      <c r="I347" s="23"/>
    </row>
    <row r="348" spans="1:9" ht="21" customHeight="1">
      <c r="A348" s="14" t="s">
        <v>3932</v>
      </c>
      <c r="B348" s="90">
        <v>44600</v>
      </c>
      <c r="C348" s="21">
        <v>0.64374999999999993</v>
      </c>
      <c r="D348" s="22">
        <v>0.64930555555555558</v>
      </c>
      <c r="E348" s="14" t="s">
        <v>698</v>
      </c>
      <c r="F348" s="14" t="str">
        <f t="array" aca="1" ref="F348" ca="1">INDEX(list!$C$2:$C$5034,MATCH(INDIRECT(ADDRESS(ROW(),COLUMN()-1)),list!$A$2:$A$5034,0))</f>
        <v xml:space="preserve">zoom call </v>
      </c>
      <c r="G348" s="14" t="s">
        <v>3931</v>
      </c>
      <c r="H348" s="14">
        <v>8</v>
      </c>
      <c r="I348" s="23"/>
    </row>
    <row r="349" spans="1:9" ht="21" customHeight="1">
      <c r="A349" s="14" t="s">
        <v>3932</v>
      </c>
      <c r="B349" s="90">
        <v>44600</v>
      </c>
      <c r="C349" s="21">
        <v>0.67152777777777783</v>
      </c>
      <c r="D349" s="22">
        <v>0.67847222222222225</v>
      </c>
      <c r="E349" s="14" t="s">
        <v>3272</v>
      </c>
      <c r="F349" s="14" t="str">
        <f t="array" aca="1" ref="F349" ca="1">INDEX(list!$C$2:$C$5034,MATCH(INDIRECT(ADDRESS(ROW(),COLUMN()-1)),list!$A$2:$A$5034,0))</f>
        <v>Elaina Cell</v>
      </c>
      <c r="G349" s="14" t="s">
        <v>3931</v>
      </c>
      <c r="H349" s="14">
        <v>10</v>
      </c>
      <c r="I349" s="23"/>
    </row>
    <row r="350" spans="1:9" ht="21" customHeight="1">
      <c r="A350" s="14" t="s">
        <v>3932</v>
      </c>
      <c r="B350" s="90">
        <v>44600</v>
      </c>
      <c r="C350" s="21">
        <v>0.6875</v>
      </c>
      <c r="D350" s="22">
        <v>0.6875</v>
      </c>
      <c r="E350" s="14" t="s">
        <v>3272</v>
      </c>
      <c r="F350" s="14" t="str">
        <f t="array" aca="1" ref="F350" ca="1">INDEX(list!$C$2:$C$5034,MATCH(INDIRECT(ADDRESS(ROW(),COLUMN()-1)),list!$A$2:$A$5034,0))</f>
        <v>Elaina Cell</v>
      </c>
      <c r="G350" s="14" t="s">
        <v>3930</v>
      </c>
      <c r="H350" s="14">
        <v>0</v>
      </c>
      <c r="I350" s="23"/>
    </row>
    <row r="351" spans="1:9" ht="21" customHeight="1">
      <c r="A351" s="14" t="s">
        <v>3932</v>
      </c>
      <c r="B351" s="90">
        <v>44600</v>
      </c>
      <c r="C351" s="21">
        <v>0.71527777777777779</v>
      </c>
      <c r="D351" s="22">
        <v>0.73819444444444438</v>
      </c>
      <c r="E351" s="14" t="s">
        <v>3969</v>
      </c>
      <c r="F351" s="14" t="e">
        <f t="array" aca="1" ref="F351" ca="1">INDEX(list!$C$2:$C$5034,MATCH(INDIRECT(ADDRESS(ROW(),COLUMN()-1)),list!$A$2:$A$5034,0))</f>
        <v>#N/A</v>
      </c>
      <c r="G351" s="14" t="s">
        <v>3929</v>
      </c>
      <c r="H351" s="14">
        <v>33</v>
      </c>
      <c r="I351" s="23"/>
    </row>
    <row r="352" spans="1:9" ht="21" customHeight="1">
      <c r="A352" s="14" t="s">
        <v>3933</v>
      </c>
      <c r="B352" s="90">
        <v>44601</v>
      </c>
      <c r="C352" s="21">
        <v>0.38958333333333334</v>
      </c>
      <c r="D352" s="22">
        <v>0.39374999999999999</v>
      </c>
      <c r="E352" s="14" t="s">
        <v>2366</v>
      </c>
      <c r="F352" s="14" t="str">
        <f t="array" aca="1" ref="F352" ca="1">INDEX(list!$C$2:$C$5034,MATCH(INDIRECT(ADDRESS(ROW(),COLUMN()-1)),list!$A$2:$A$5034,0))</f>
        <v xml:space="preserve">Dr. Brad Hughes Cell </v>
      </c>
      <c r="G352" s="14" t="s">
        <v>3929</v>
      </c>
      <c r="H352" s="14">
        <v>6</v>
      </c>
      <c r="I352" s="23"/>
    </row>
    <row r="353" spans="1:9" ht="21" customHeight="1">
      <c r="A353" s="14" t="s">
        <v>3933</v>
      </c>
      <c r="B353" s="90">
        <v>44601</v>
      </c>
      <c r="C353" s="21">
        <v>0.44930555555555557</v>
      </c>
      <c r="D353" s="22">
        <v>0.44930555555555557</v>
      </c>
      <c r="E353" s="14" t="s">
        <v>3583</v>
      </c>
      <c r="F353" s="14" t="str">
        <f t="array" aca="1" ref="F353" ca="1">INDEX(list!$C$2:$C$5034,MATCH(INDIRECT(ADDRESS(ROW(),COLUMN()-1)),list!$A$2:$A$5034,0))</f>
        <v>PDM - Don Hoffman</v>
      </c>
      <c r="G353" s="14" t="s">
        <v>3930</v>
      </c>
      <c r="H353" s="14">
        <v>0</v>
      </c>
      <c r="I353" s="23"/>
    </row>
    <row r="354" spans="1:9" ht="21" customHeight="1">
      <c r="A354" s="14" t="s">
        <v>3933</v>
      </c>
      <c r="B354" s="90">
        <v>44601</v>
      </c>
      <c r="C354" s="21">
        <v>0.6069444444444444</v>
      </c>
      <c r="D354" s="22">
        <v>0.6069444444444444</v>
      </c>
      <c r="E354" s="14" t="s">
        <v>1156</v>
      </c>
      <c r="F354" s="14" t="str">
        <f t="array" aca="1" ref="F354" ca="1">INDEX(list!$C$2:$C$5034,MATCH(INDIRECT(ADDRESS(ROW(),COLUMN()-1)),list!$A$2:$A$5034,0))</f>
        <v>Loren Miner</v>
      </c>
      <c r="G354" s="14" t="s">
        <v>3930</v>
      </c>
      <c r="H354" s="14">
        <v>0</v>
      </c>
      <c r="I354" s="23"/>
    </row>
    <row r="355" spans="1:9" ht="21" customHeight="1">
      <c r="A355" s="14" t="s">
        <v>3933</v>
      </c>
      <c r="B355" s="90">
        <v>44601</v>
      </c>
      <c r="C355" s="21">
        <v>0.65138888888888891</v>
      </c>
      <c r="D355" s="22">
        <v>0.66805555555555562</v>
      </c>
      <c r="E355" s="14" t="s">
        <v>1156</v>
      </c>
      <c r="F355" s="14" t="str">
        <f t="array" aca="1" ref="F355" ca="1">INDEX(list!$C$2:$C$5034,MATCH(INDIRECT(ADDRESS(ROW(),COLUMN()-1)),list!$A$2:$A$5034,0))</f>
        <v>Loren Miner</v>
      </c>
      <c r="G355" s="14" t="s">
        <v>3931</v>
      </c>
      <c r="H355" s="14">
        <v>24</v>
      </c>
      <c r="I355" s="23"/>
    </row>
    <row r="356" spans="1:9" ht="21" customHeight="1">
      <c r="A356" s="14" t="s">
        <v>3933</v>
      </c>
      <c r="B356" s="90">
        <v>44601</v>
      </c>
      <c r="C356" s="21">
        <v>0.67013888888888884</v>
      </c>
      <c r="D356" s="22">
        <v>0.69791666666666663</v>
      </c>
      <c r="E356" s="14" t="s">
        <v>3479</v>
      </c>
      <c r="F356" s="14" t="str">
        <f t="array" aca="1" ref="F356" ca="1">INDEX(list!$C$2:$C$5034,MATCH(INDIRECT(ADDRESS(ROW(),COLUMN()-1)),list!$A$2:$A$5034,0))</f>
        <v>TTO - Terry Tsang, main line</v>
      </c>
      <c r="G356" s="14" t="s">
        <v>3929</v>
      </c>
      <c r="H356" s="14">
        <v>40</v>
      </c>
      <c r="I356" s="23" t="s">
        <v>334</v>
      </c>
    </row>
    <row r="357" spans="1:9" ht="21" customHeight="1">
      <c r="A357" s="14" t="s">
        <v>3933</v>
      </c>
      <c r="B357" s="90">
        <v>44601</v>
      </c>
      <c r="C357" s="21">
        <v>0.71250000000000002</v>
      </c>
      <c r="D357" s="22">
        <v>0.71250000000000002</v>
      </c>
      <c r="E357" s="14" t="s">
        <v>2366</v>
      </c>
      <c r="F357" s="14" t="str">
        <f t="array" aca="1" ref="F357" ca="1">INDEX(list!$C$2:$C$5034,MATCH(INDIRECT(ADDRESS(ROW(),COLUMN()-1)),list!$A$2:$A$5034,0))</f>
        <v xml:space="preserve">Dr. Brad Hughes Cell </v>
      </c>
      <c r="G357" s="14" t="s">
        <v>3930</v>
      </c>
      <c r="H357" s="14">
        <v>0</v>
      </c>
      <c r="I357" s="23"/>
    </row>
    <row r="358" spans="1:9" ht="21" customHeight="1">
      <c r="A358" s="14" t="s">
        <v>3933</v>
      </c>
      <c r="B358" s="90">
        <v>44601</v>
      </c>
      <c r="C358" s="21">
        <v>0.76944444444444438</v>
      </c>
      <c r="D358" s="22">
        <v>0.76944444444444438</v>
      </c>
      <c r="E358" s="14" t="s">
        <v>3583</v>
      </c>
      <c r="F358" s="14" t="str">
        <f t="array" aca="1" ref="F358" ca="1">INDEX(list!$C$2:$C$5034,MATCH(INDIRECT(ADDRESS(ROW(),COLUMN()-1)),list!$A$2:$A$5034,0))</f>
        <v>PDM - Don Hoffman</v>
      </c>
      <c r="G358" s="14" t="s">
        <v>3930</v>
      </c>
      <c r="H358" s="14">
        <v>0</v>
      </c>
      <c r="I358" s="23"/>
    </row>
    <row r="359" spans="1:9" ht="21" customHeight="1">
      <c r="A359" s="14" t="s">
        <v>3933</v>
      </c>
      <c r="B359" s="90">
        <v>44601</v>
      </c>
      <c r="C359" s="21">
        <v>0.78749999999999998</v>
      </c>
      <c r="D359" s="22">
        <v>0.78819444444444453</v>
      </c>
      <c r="E359" s="14" t="s">
        <v>3583</v>
      </c>
      <c r="F359" s="14" t="str">
        <f t="array" aca="1" ref="F359" ca="1">INDEX(list!$C$2:$C$5034,MATCH(INDIRECT(ADDRESS(ROW(),COLUMN()-1)),list!$A$2:$A$5034,0))</f>
        <v>PDM - Don Hoffman</v>
      </c>
      <c r="G359" s="14" t="s">
        <v>3931</v>
      </c>
      <c r="H359" s="14">
        <v>1</v>
      </c>
      <c r="I359" s="23" t="s">
        <v>825</v>
      </c>
    </row>
    <row r="360" spans="1:9" ht="21" customHeight="1">
      <c r="A360" s="14" t="s">
        <v>3933</v>
      </c>
      <c r="B360" s="90">
        <v>44601</v>
      </c>
      <c r="C360" s="21">
        <v>0.8256944444444444</v>
      </c>
      <c r="D360" s="22">
        <v>0.82777777777777783</v>
      </c>
      <c r="E360" s="14" t="s">
        <v>3693</v>
      </c>
      <c r="F360" s="14" t="str">
        <f t="array" aca="1" ref="F360" ca="1">INDEX(list!$C$2:$C$5034,MATCH(INDIRECT(ADDRESS(ROW(),COLUMN()-1)),list!$A$2:$A$5034,0))</f>
        <v>Selma</v>
      </c>
      <c r="G360" s="14" t="s">
        <v>3931</v>
      </c>
      <c r="H360" s="14">
        <v>3</v>
      </c>
      <c r="I360" s="23"/>
    </row>
    <row r="361" spans="1:9" ht="21" customHeight="1">
      <c r="A361" s="14" t="s">
        <v>3933</v>
      </c>
      <c r="B361" s="90">
        <v>44601</v>
      </c>
      <c r="C361" s="21">
        <v>0.84861111111111109</v>
      </c>
      <c r="D361" s="22">
        <v>0.84861111111111109</v>
      </c>
      <c r="E361" s="14" t="s">
        <v>2366</v>
      </c>
      <c r="F361" s="14" t="str">
        <f t="array" aca="1" ref="F361" ca="1">INDEX(list!$C$2:$C$5034,MATCH(INDIRECT(ADDRESS(ROW(),COLUMN()-1)),list!$A$2:$A$5034,0))</f>
        <v xml:space="preserve">Dr. Brad Hughes Cell </v>
      </c>
      <c r="G361" s="14" t="s">
        <v>3930</v>
      </c>
      <c r="H361" s="14">
        <v>0</v>
      </c>
      <c r="I361" s="23"/>
    </row>
    <row r="362" spans="1:9" ht="21" customHeight="1">
      <c r="A362" s="14" t="s">
        <v>3934</v>
      </c>
      <c r="B362" s="90">
        <v>44602</v>
      </c>
      <c r="C362" s="21">
        <v>0.41180555555555554</v>
      </c>
      <c r="D362" s="22">
        <v>0.42430555555555555</v>
      </c>
      <c r="E362" s="14" t="s">
        <v>2166</v>
      </c>
      <c r="F362" s="14" t="str">
        <f t="array" aca="1" ref="F362" ca="1">INDEX(list!$C$2:$C$5034,MATCH(INDIRECT(ADDRESS(ROW(),COLUMN()-1)),list!$A$2:$A$5034,0))</f>
        <v>Ed Laubach Cell</v>
      </c>
      <c r="G362" s="14" t="s">
        <v>3929</v>
      </c>
      <c r="H362" s="14">
        <v>18</v>
      </c>
      <c r="I362" s="23"/>
    </row>
    <row r="363" spans="1:9" ht="21" customHeight="1">
      <c r="A363" s="14" t="s">
        <v>3934</v>
      </c>
      <c r="B363" s="90">
        <v>44602</v>
      </c>
      <c r="C363" s="21">
        <v>0.41666666666666669</v>
      </c>
      <c r="D363" s="22">
        <v>0.41666666666666669</v>
      </c>
      <c r="E363" s="14" t="s">
        <v>3970</v>
      </c>
      <c r="F363" s="14" t="e">
        <f t="array" aca="1" ref="F363" ca="1">INDEX(list!$C$2:$C$5034,MATCH(INDIRECT(ADDRESS(ROW(),COLUMN()-1)),list!$A$2:$A$5034,0))</f>
        <v>#N/A</v>
      </c>
      <c r="G363" s="14" t="s">
        <v>3930</v>
      </c>
      <c r="H363" s="14">
        <v>0</v>
      </c>
      <c r="I363" s="23"/>
    </row>
    <row r="364" spans="1:9" ht="21" customHeight="1">
      <c r="A364" s="14" t="s">
        <v>3934</v>
      </c>
      <c r="B364" s="90">
        <v>44602</v>
      </c>
      <c r="C364" s="21">
        <v>0.4236111111111111</v>
      </c>
      <c r="D364" s="22">
        <v>0.44097222222222227</v>
      </c>
      <c r="E364" s="14" t="s">
        <v>1462</v>
      </c>
      <c r="F364" s="14" t="str">
        <f t="array" aca="1" ref="F364" ca="1">INDEX(list!$C$2:$C$5034,MATCH(INDIRECT(ADDRESS(ROW(),COLUMN()-1)),list!$A$2:$A$5034,0))</f>
        <v>Ryan Zeller</v>
      </c>
      <c r="G364" s="14" t="s">
        <v>3929</v>
      </c>
      <c r="H364" s="14">
        <v>25</v>
      </c>
      <c r="I364" s="23"/>
    </row>
    <row r="365" spans="1:9" ht="21" customHeight="1">
      <c r="A365" s="14" t="s">
        <v>3934</v>
      </c>
      <c r="B365" s="90">
        <v>44602</v>
      </c>
      <c r="C365" s="21">
        <v>0.45416666666666666</v>
      </c>
      <c r="D365" s="22">
        <v>0.45416666666666666</v>
      </c>
      <c r="E365" s="14" t="s">
        <v>866</v>
      </c>
      <c r="F365" s="14" t="str">
        <f t="array" aca="1" ref="F365" ca="1">INDEX(list!$C$2:$C$5034,MATCH(INDIRECT(ADDRESS(ROW(),COLUMN()-1)),list!$A$2:$A$5034,0))</f>
        <v>CPL - John CPL Cell</v>
      </c>
      <c r="G365" s="14" t="s">
        <v>3930</v>
      </c>
      <c r="H365" s="14">
        <v>0</v>
      </c>
      <c r="I365" s="23"/>
    </row>
    <row r="366" spans="1:9" ht="21" customHeight="1">
      <c r="A366" s="14" t="s">
        <v>3934</v>
      </c>
      <c r="B366" s="90">
        <v>44602</v>
      </c>
      <c r="C366" s="21">
        <v>0.53125</v>
      </c>
      <c r="D366" s="22">
        <v>0.53541666666666665</v>
      </c>
      <c r="E366" s="14" t="s">
        <v>2474</v>
      </c>
      <c r="F366" s="24" t="str">
        <f t="array" aca="1" ref="F366" ca="1">INDEX(list!$C$2:$C$5034,MATCH(INDIRECT(ADDRESS(ROW(),COLUMN()-1)),list!$A$2:$A$5034,0))</f>
        <v>SOCO - The Sourcing Company main</v>
      </c>
      <c r="G366" s="14" t="s">
        <v>3929</v>
      </c>
      <c r="H366" s="14">
        <v>6</v>
      </c>
      <c r="I366" s="23" t="s">
        <v>59</v>
      </c>
    </row>
    <row r="367" spans="1:9" ht="21" customHeight="1">
      <c r="A367" s="14" t="s">
        <v>3934</v>
      </c>
      <c r="B367" s="90">
        <v>44602</v>
      </c>
      <c r="C367" s="21">
        <v>0.57291666666666663</v>
      </c>
      <c r="D367" s="22">
        <v>0.58333333333333337</v>
      </c>
      <c r="E367" s="14" t="s">
        <v>654</v>
      </c>
      <c r="F367" s="14" t="str">
        <f t="array" aca="1" ref="F367" ca="1">INDEX(list!$C$2:$C$5034,MATCH(INDIRECT(ADDRESS(ROW(),COLUMN()-1)),list!$A$2:$A$5034,0))</f>
        <v>Amber Howard cell</v>
      </c>
      <c r="G367" s="14" t="s">
        <v>3931</v>
      </c>
      <c r="H367" s="14">
        <v>15</v>
      </c>
      <c r="I367" s="23"/>
    </row>
    <row r="368" spans="1:9" ht="21" customHeight="1">
      <c r="A368" s="14" t="s">
        <v>3934</v>
      </c>
      <c r="B368" s="90">
        <v>44602</v>
      </c>
      <c r="C368" s="21">
        <v>0.68263888888888891</v>
      </c>
      <c r="D368" s="22">
        <v>0.69097222222222221</v>
      </c>
      <c r="E368" s="14" t="s">
        <v>913</v>
      </c>
      <c r="F368" s="14" t="str">
        <f t="array" aca="1" ref="F368" ca="1">INDEX(list!$C$2:$C$5034,MATCH(INDIRECT(ADDRESS(ROW(),COLUMN()-1)),list!$A$2:$A$5034,0))</f>
        <v>Doug Barrett - Kitz Corporation of America</v>
      </c>
      <c r="G368" s="14" t="s">
        <v>3931</v>
      </c>
      <c r="H368" s="14">
        <v>12</v>
      </c>
      <c r="I368" s="23" t="s">
        <v>3473</v>
      </c>
    </row>
    <row r="369" spans="1:9" ht="21" customHeight="1">
      <c r="A369" s="14" t="s">
        <v>3934</v>
      </c>
      <c r="B369" s="90">
        <v>44602</v>
      </c>
      <c r="C369" s="21">
        <v>0.75416666666666676</v>
      </c>
      <c r="D369" s="22">
        <v>0.75694444444444453</v>
      </c>
      <c r="E369" s="14" t="s">
        <v>2651</v>
      </c>
      <c r="F369" s="14" t="str">
        <f t="array" aca="1" ref="F369" ca="1">INDEX(list!$C$2:$C$5034,MATCH(INDIRECT(ADDRESS(ROW(),COLUMN()-1)),list!$A$2:$A$5034,0))</f>
        <v>GD - Diana Garreau Cell</v>
      </c>
      <c r="G369" s="14" t="s">
        <v>3929</v>
      </c>
      <c r="H369" s="14">
        <v>4</v>
      </c>
      <c r="I369" s="23" t="s">
        <v>44</v>
      </c>
    </row>
    <row r="370" spans="1:9" ht="21" customHeight="1">
      <c r="A370" s="14" t="s">
        <v>3934</v>
      </c>
      <c r="B370" s="90">
        <v>44602</v>
      </c>
      <c r="C370" s="21">
        <v>0.76250000000000007</v>
      </c>
      <c r="D370" s="22">
        <v>0.76458333333333339</v>
      </c>
      <c r="E370" s="14" t="s">
        <v>2474</v>
      </c>
      <c r="F370" s="24" t="str">
        <f t="array" aca="1" ref="F370" ca="1">INDEX(list!$C$2:$C$5034,MATCH(INDIRECT(ADDRESS(ROW(),COLUMN()-1)),list!$A$2:$A$5034,0))</f>
        <v>SOCO - The Sourcing Company main</v>
      </c>
      <c r="G370" s="14" t="s">
        <v>3931</v>
      </c>
      <c r="H370" s="14">
        <v>3</v>
      </c>
      <c r="I370" s="23" t="s">
        <v>59</v>
      </c>
    </row>
    <row r="371" spans="1:9" ht="21" customHeight="1">
      <c r="A371" s="14" t="s">
        <v>3934</v>
      </c>
      <c r="B371" s="90">
        <v>44602</v>
      </c>
      <c r="C371" s="21">
        <v>0.76458333333333339</v>
      </c>
      <c r="D371" s="22">
        <v>0.7715277777777777</v>
      </c>
      <c r="E371" s="14" t="s">
        <v>3691</v>
      </c>
      <c r="F371" s="14" t="str">
        <f t="array" aca="1" ref="F371" ca="1">INDEX(list!$C$2:$C$5034,MATCH(INDIRECT(ADDRESS(ROW(),COLUMN()-1)),list!$A$2:$A$5034,0))</f>
        <v>SOCO - Chaunte Pawlacyk</v>
      </c>
      <c r="G371" s="14" t="s">
        <v>3929</v>
      </c>
      <c r="H371" s="14">
        <v>10</v>
      </c>
      <c r="I371" s="23" t="s">
        <v>59</v>
      </c>
    </row>
    <row r="372" spans="1:9" ht="21" customHeight="1">
      <c r="A372" s="14" t="s">
        <v>3934</v>
      </c>
      <c r="B372" s="90">
        <v>44602</v>
      </c>
      <c r="C372" s="21">
        <v>0.77430555555555547</v>
      </c>
      <c r="D372" s="22">
        <v>0.77569444444444446</v>
      </c>
      <c r="E372" s="14" t="s">
        <v>3693</v>
      </c>
      <c r="F372" s="14" t="str">
        <f t="array" aca="1" ref="F372" ca="1">INDEX(list!$C$2:$C$5034,MATCH(INDIRECT(ADDRESS(ROW(),COLUMN()-1)),list!$A$2:$A$5034,0))</f>
        <v>Selma</v>
      </c>
      <c r="G372" s="14" t="s">
        <v>3929</v>
      </c>
      <c r="H372" s="14">
        <v>2</v>
      </c>
      <c r="I372" s="23"/>
    </row>
    <row r="373" spans="1:9" ht="21" customHeight="1">
      <c r="A373" s="14" t="s">
        <v>3934</v>
      </c>
      <c r="B373" s="90">
        <v>44602</v>
      </c>
      <c r="C373" s="21">
        <v>0.77847222222222223</v>
      </c>
      <c r="D373" s="22">
        <v>0.77916666666666667</v>
      </c>
      <c r="E373" s="14" t="s">
        <v>3693</v>
      </c>
      <c r="F373" s="14" t="str">
        <f t="array" aca="1" ref="F373" ca="1">INDEX(list!$C$2:$C$5034,MATCH(INDIRECT(ADDRESS(ROW(),COLUMN()-1)),list!$A$2:$A$5034,0))</f>
        <v>Selma</v>
      </c>
      <c r="G373" s="14" t="s">
        <v>3929</v>
      </c>
      <c r="H373" s="14">
        <v>1</v>
      </c>
      <c r="I373" s="23"/>
    </row>
    <row r="374" spans="1:9" ht="21" customHeight="1">
      <c r="A374" s="14" t="s">
        <v>3935</v>
      </c>
      <c r="B374" s="90">
        <v>44603</v>
      </c>
      <c r="C374" s="21">
        <v>0.45416666666666666</v>
      </c>
      <c r="D374" s="22">
        <v>0.45624999999999999</v>
      </c>
      <c r="E374" s="14" t="s">
        <v>3696</v>
      </c>
      <c r="F374" s="14" t="str">
        <f t="array" aca="1" ref="F374" ca="1">INDEX(list!$C$2:$C$5034,MATCH(INDIRECT(ADDRESS(ROW(),COLUMN()-1)),list!$A$2:$A$5034,0))</f>
        <v>Claire (Kyani workout)</v>
      </c>
      <c r="G374" s="14" t="s">
        <v>3929</v>
      </c>
      <c r="H374" s="14">
        <v>3</v>
      </c>
      <c r="I374" s="23"/>
    </row>
    <row r="375" spans="1:9" ht="21" customHeight="1">
      <c r="A375" s="14" t="s">
        <v>3935</v>
      </c>
      <c r="B375" s="90">
        <v>44603</v>
      </c>
      <c r="C375" s="21">
        <v>0.4694444444444445</v>
      </c>
      <c r="D375" s="22">
        <v>0.4694444444444445</v>
      </c>
      <c r="E375" s="14" t="s">
        <v>3698</v>
      </c>
      <c r="F375" s="14" t="str">
        <f t="array" aca="1" ref="F375" ca="1">INDEX(list!$C$2:$C$5034,MATCH(INDIRECT(ADDRESS(ROW(),COLUMN()-1)),list!$A$2:$A$5034,0))</f>
        <v>HCS - Gabby Villegas</v>
      </c>
      <c r="G375" s="14" t="s">
        <v>3930</v>
      </c>
      <c r="H375" s="14">
        <v>0</v>
      </c>
      <c r="I375" s="23"/>
    </row>
    <row r="376" spans="1:9" ht="21" customHeight="1">
      <c r="A376" s="14" t="s">
        <v>3935</v>
      </c>
      <c r="B376" s="90">
        <v>44603</v>
      </c>
      <c r="C376" s="21">
        <v>0.47013888888888888</v>
      </c>
      <c r="D376" s="22">
        <v>0.48125000000000001</v>
      </c>
      <c r="E376" s="14" t="s">
        <v>3698</v>
      </c>
      <c r="F376" s="14" t="str">
        <f t="array" aca="1" ref="F376" ca="1">INDEX(list!$C$2:$C$5034,MATCH(INDIRECT(ADDRESS(ROW(),COLUMN()-1)),list!$A$2:$A$5034,0))</f>
        <v>HCS - Gabby Villegas</v>
      </c>
      <c r="G376" s="14" t="s">
        <v>3931</v>
      </c>
      <c r="H376" s="14">
        <v>16</v>
      </c>
      <c r="I376" s="23" t="s">
        <v>756</v>
      </c>
    </row>
    <row r="377" spans="1:9" ht="21" customHeight="1">
      <c r="A377" s="14" t="s">
        <v>3935</v>
      </c>
      <c r="B377" s="90">
        <v>44603</v>
      </c>
      <c r="C377" s="21">
        <v>0.48958333333333331</v>
      </c>
      <c r="D377" s="22">
        <v>0.49236111111111108</v>
      </c>
      <c r="E377" s="14" t="s">
        <v>3479</v>
      </c>
      <c r="F377" s="14" t="str">
        <f t="array" aca="1" ref="F377" ca="1">INDEX(list!$C$2:$C$5034,MATCH(INDIRECT(ADDRESS(ROW(),COLUMN()-1)),list!$A$2:$A$5034,0))</f>
        <v>TTO - Terry Tsang, main line</v>
      </c>
      <c r="G377" s="14" t="s">
        <v>3929</v>
      </c>
      <c r="H377" s="14">
        <v>4</v>
      </c>
      <c r="I377" s="23" t="s">
        <v>334</v>
      </c>
    </row>
    <row r="378" spans="1:9" ht="21" customHeight="1">
      <c r="A378" s="14" t="s">
        <v>3935</v>
      </c>
      <c r="B378" s="90">
        <v>44603</v>
      </c>
      <c r="C378" s="21">
        <v>0.50277777777777777</v>
      </c>
      <c r="D378" s="22">
        <v>0.50416666666666665</v>
      </c>
      <c r="E378" s="14" t="s">
        <v>3479</v>
      </c>
      <c r="F378" s="14" t="str">
        <f t="array" aca="1" ref="F378" ca="1">INDEX(list!$C$2:$C$5034,MATCH(INDIRECT(ADDRESS(ROW(),COLUMN()-1)),list!$A$2:$A$5034,0))</f>
        <v>TTO - Terry Tsang, main line</v>
      </c>
      <c r="G378" s="14" t="s">
        <v>3931</v>
      </c>
      <c r="H378" s="14">
        <v>2</v>
      </c>
      <c r="I378" s="23" t="s">
        <v>334</v>
      </c>
    </row>
    <row r="379" spans="1:9" ht="21" customHeight="1">
      <c r="A379" s="14" t="s">
        <v>3935</v>
      </c>
      <c r="B379" s="90">
        <v>44603</v>
      </c>
      <c r="C379" s="21">
        <v>0.65694444444444444</v>
      </c>
      <c r="D379" s="22">
        <v>0.65694444444444444</v>
      </c>
      <c r="E379" s="14" t="s">
        <v>1637</v>
      </c>
      <c r="F379" s="14" t="str">
        <f t="array" aca="1" ref="F379" ca="1">INDEX(list!$C$2:$C$5034,MATCH(INDIRECT(ADDRESS(ROW(),COLUMN()-1)),list!$A$2:$A$5034,0))</f>
        <v>Mary Louise Zeller Cell</v>
      </c>
      <c r="G379" s="14" t="s">
        <v>3930</v>
      </c>
      <c r="H379" s="14">
        <v>0</v>
      </c>
      <c r="I379" s="23"/>
    </row>
    <row r="380" spans="1:9" ht="21" customHeight="1">
      <c r="A380" s="14" t="s">
        <v>3935</v>
      </c>
      <c r="B380" s="90">
        <v>44603</v>
      </c>
      <c r="C380" s="21">
        <v>0.67638888888888893</v>
      </c>
      <c r="D380" s="22">
        <v>0.67847222222222225</v>
      </c>
      <c r="E380" s="14" t="s">
        <v>3706</v>
      </c>
      <c r="F380" s="14" t="str">
        <f t="array" aca="1" ref="F380" ca="1">INDEX(list!$C$2:$C$5034,MATCH(INDIRECT(ADDRESS(ROW(),COLUMN()-1)),list!$A$2:$A$5034,0))</f>
        <v>Team AMVETS</v>
      </c>
      <c r="G380" s="14" t="s">
        <v>3931</v>
      </c>
      <c r="H380" s="14">
        <v>3</v>
      </c>
      <c r="I380" s="23"/>
    </row>
    <row r="381" spans="1:9" ht="21" customHeight="1">
      <c r="A381" s="14" t="s">
        <v>3935</v>
      </c>
      <c r="B381" s="90">
        <v>44603</v>
      </c>
      <c r="C381" s="21">
        <v>0.6791666666666667</v>
      </c>
      <c r="D381" s="22">
        <v>0.67986111111111114</v>
      </c>
      <c r="E381" s="14" t="s">
        <v>3702</v>
      </c>
      <c r="F381" s="14" t="str">
        <f t="array" aca="1" ref="F381" ca="1">INDEX(list!$C$2:$C$5034,MATCH(INDIRECT(ADDRESS(ROW(),COLUMN()-1)),list!$A$2:$A$5034,0))</f>
        <v>Acclaim4Veternas</v>
      </c>
      <c r="G381" s="14" t="s">
        <v>3931</v>
      </c>
      <c r="H381" s="14">
        <v>1</v>
      </c>
      <c r="I381" s="23"/>
    </row>
    <row r="382" spans="1:9" ht="21" customHeight="1">
      <c r="A382" s="14" t="s">
        <v>3935</v>
      </c>
      <c r="B382" s="90">
        <v>44603</v>
      </c>
      <c r="C382" s="21">
        <v>0.68055555555555547</v>
      </c>
      <c r="D382" s="22">
        <v>0.69791666666666663</v>
      </c>
      <c r="E382" s="14" t="s">
        <v>3700</v>
      </c>
      <c r="F382" s="14" t="str">
        <f t="array" aca="1" ref="F382" ca="1">INDEX(list!$C$2:$C$5034,MATCH(INDIRECT(ADDRESS(ROW(),COLUMN()-1)),list!$A$2:$A$5034,0))</f>
        <v>Veterans Administration main line</v>
      </c>
      <c r="G382" s="14" t="s">
        <v>3931</v>
      </c>
      <c r="H382" s="14">
        <v>25</v>
      </c>
      <c r="I382" s="23"/>
    </row>
    <row r="383" spans="1:9" ht="21" customHeight="1">
      <c r="A383" s="14" t="s">
        <v>3935</v>
      </c>
      <c r="B383" s="90">
        <v>44603</v>
      </c>
      <c r="C383" s="21">
        <v>0.70000000000000007</v>
      </c>
      <c r="D383" s="22">
        <v>0.7006944444444444</v>
      </c>
      <c r="E383" s="14" t="s">
        <v>3704</v>
      </c>
      <c r="F383" s="14" t="str">
        <f t="array" aca="1" ref="F383" ca="1">INDEX(list!$C$2:$C$5034,MATCH(INDIRECT(ADDRESS(ROW(),COLUMN()-1)),list!$A$2:$A$5034,0))</f>
        <v>TTO - Ruby</v>
      </c>
      <c r="G383" s="14" t="s">
        <v>3931</v>
      </c>
      <c r="H383" s="14">
        <v>1</v>
      </c>
      <c r="I383" s="23" t="s">
        <v>334</v>
      </c>
    </row>
    <row r="384" spans="1:9" ht="21" customHeight="1">
      <c r="A384" s="14" t="s">
        <v>3935</v>
      </c>
      <c r="B384" s="90">
        <v>44603</v>
      </c>
      <c r="C384" s="21">
        <v>0.7006944444444444</v>
      </c>
      <c r="D384" s="22">
        <v>0.70138888888888884</v>
      </c>
      <c r="E384" s="14" t="s">
        <v>3704</v>
      </c>
      <c r="F384" s="14" t="str">
        <f t="array" aca="1" ref="F384" ca="1">INDEX(list!$C$2:$C$5034,MATCH(INDIRECT(ADDRESS(ROW(),COLUMN()-1)),list!$A$2:$A$5034,0))</f>
        <v>TTO - Ruby</v>
      </c>
      <c r="G384" s="14" t="s">
        <v>3931</v>
      </c>
      <c r="H384" s="14">
        <v>1</v>
      </c>
      <c r="I384" s="23" t="s">
        <v>334</v>
      </c>
    </row>
    <row r="385" spans="1:9" ht="21" customHeight="1">
      <c r="A385" s="14" t="s">
        <v>3935</v>
      </c>
      <c r="B385" s="90">
        <v>44603</v>
      </c>
      <c r="C385" s="21">
        <v>0.70208333333333339</v>
      </c>
      <c r="D385" s="22">
        <v>0.70208333333333339</v>
      </c>
      <c r="E385" s="14" t="s">
        <v>3704</v>
      </c>
      <c r="F385" s="14" t="str">
        <f t="array" aca="1" ref="F385" ca="1">INDEX(list!$C$2:$C$5034,MATCH(INDIRECT(ADDRESS(ROW(),COLUMN()-1)),list!$A$2:$A$5034,0))</f>
        <v>TTO - Ruby</v>
      </c>
      <c r="G385" s="14" t="s">
        <v>3930</v>
      </c>
      <c r="H385" s="14">
        <v>0</v>
      </c>
      <c r="I385" s="23" t="s">
        <v>334</v>
      </c>
    </row>
    <row r="386" spans="1:9" ht="21" customHeight="1">
      <c r="A386" s="14" t="s">
        <v>3935</v>
      </c>
      <c r="B386" s="90">
        <v>44603</v>
      </c>
      <c r="C386" s="21">
        <v>0.70277777777777783</v>
      </c>
      <c r="D386" s="22">
        <v>0.70347222222222217</v>
      </c>
      <c r="E386" s="14" t="s">
        <v>3704</v>
      </c>
      <c r="F386" s="14" t="str">
        <f t="array" aca="1" ref="F386" ca="1">INDEX(list!$C$2:$C$5034,MATCH(INDIRECT(ADDRESS(ROW(),COLUMN()-1)),list!$A$2:$A$5034,0))</f>
        <v>TTO - Ruby</v>
      </c>
      <c r="G386" s="14" t="s">
        <v>3931</v>
      </c>
      <c r="H386" s="14">
        <v>1</v>
      </c>
      <c r="I386" s="23" t="s">
        <v>334</v>
      </c>
    </row>
    <row r="387" spans="1:9" ht="21" customHeight="1">
      <c r="A387" s="14" t="s">
        <v>3935</v>
      </c>
      <c r="B387" s="90">
        <v>44603</v>
      </c>
      <c r="C387" s="21">
        <v>0.70277777777777783</v>
      </c>
      <c r="D387" s="22">
        <v>0.72499999999999998</v>
      </c>
      <c r="E387" s="14" t="s">
        <v>3704</v>
      </c>
      <c r="F387" s="14" t="str">
        <f t="array" aca="1" ref="F387" ca="1">INDEX(list!$C$2:$C$5034,MATCH(INDIRECT(ADDRESS(ROW(),COLUMN()-1)),list!$A$2:$A$5034,0))</f>
        <v>TTO - Ruby</v>
      </c>
      <c r="G387" s="14" t="s">
        <v>3929</v>
      </c>
      <c r="H387" s="14">
        <v>32</v>
      </c>
      <c r="I387" s="23" t="s">
        <v>334</v>
      </c>
    </row>
    <row r="388" spans="1:9" ht="21" customHeight="1">
      <c r="A388" s="14" t="s">
        <v>3935</v>
      </c>
      <c r="B388" s="90">
        <v>44603</v>
      </c>
      <c r="C388" s="21">
        <v>0.73263888888888884</v>
      </c>
      <c r="D388" s="22">
        <v>0.74097222222222225</v>
      </c>
      <c r="E388" s="14" t="s">
        <v>3698</v>
      </c>
      <c r="F388" s="14" t="str">
        <f t="array" aca="1" ref="F388" ca="1">INDEX(list!$C$2:$C$5034,MATCH(INDIRECT(ADDRESS(ROW(),COLUMN()-1)),list!$A$2:$A$5034,0))</f>
        <v>HCS - Gabby Villegas</v>
      </c>
      <c r="G388" s="14" t="s">
        <v>3929</v>
      </c>
      <c r="H388" s="14">
        <v>12</v>
      </c>
      <c r="I388" s="23" t="s">
        <v>756</v>
      </c>
    </row>
    <row r="389" spans="1:9" ht="21" customHeight="1">
      <c r="A389" s="14" t="s">
        <v>3935</v>
      </c>
      <c r="B389" s="90">
        <v>44603</v>
      </c>
      <c r="C389" s="21">
        <v>0.7416666666666667</v>
      </c>
      <c r="D389" s="22">
        <v>0.74652777777777779</v>
      </c>
      <c r="E389" s="14" t="s">
        <v>2460</v>
      </c>
      <c r="F389" s="14" t="str">
        <f t="array" aca="1" ref="F389" ca="1">INDEX(list!$C$2:$C$5034,MATCH(INDIRECT(ADDRESS(ROW(),COLUMN()-1)),list!$A$2:$A$5034,0))</f>
        <v>LU - Larry Ulvestad cell</v>
      </c>
      <c r="G389" s="14" t="s">
        <v>3931</v>
      </c>
      <c r="H389" s="14">
        <v>7</v>
      </c>
      <c r="I389" s="23" t="s">
        <v>388</v>
      </c>
    </row>
    <row r="390" spans="1:9" ht="21" customHeight="1">
      <c r="A390" s="14" t="s">
        <v>3935</v>
      </c>
      <c r="B390" s="90">
        <v>44603</v>
      </c>
      <c r="C390" s="21">
        <v>0.75347222222222221</v>
      </c>
      <c r="D390" s="22">
        <v>0.76458333333333339</v>
      </c>
      <c r="E390" s="14" t="s">
        <v>3708</v>
      </c>
      <c r="F390" s="14" t="str">
        <f t="array" aca="1" ref="F390" ca="1">INDEX(list!$C$2:$C$5034,MATCH(INDIRECT(ADDRESS(ROW(),COLUMN()-1)),list!$A$2:$A$5034,0))</f>
        <v>John "Johnny Mac" MacNaught Kyani Distributor</v>
      </c>
      <c r="G390" s="14" t="s">
        <v>3929</v>
      </c>
      <c r="H390" s="14">
        <v>16</v>
      </c>
      <c r="I390" s="23"/>
    </row>
    <row r="391" spans="1:9" ht="21" customHeight="1">
      <c r="A391" s="14" t="s">
        <v>3935</v>
      </c>
      <c r="B391" s="90">
        <v>44603</v>
      </c>
      <c r="C391" s="21">
        <v>0.76874999999999993</v>
      </c>
      <c r="D391" s="22">
        <v>0.7729166666666667</v>
      </c>
      <c r="E391" s="14" t="s">
        <v>3133</v>
      </c>
      <c r="F391" s="14" t="str">
        <f t="array" aca="1" ref="F391" ca="1">INDEX(list!$C$2:$C$5034,MATCH(INDIRECT(ADDRESS(ROW(),COLUMN()-1)),list!$A$2:$A$5034,0))</f>
        <v>JB - Jackie Barikhan</v>
      </c>
      <c r="G391" s="14" t="s">
        <v>3929</v>
      </c>
      <c r="H391" s="14">
        <v>6</v>
      </c>
      <c r="I391" s="23" t="s">
        <v>2105</v>
      </c>
    </row>
    <row r="392" spans="1:9" ht="21" customHeight="1">
      <c r="A392" s="14" t="s">
        <v>3935</v>
      </c>
      <c r="B392" s="90">
        <v>44603</v>
      </c>
      <c r="C392" s="21">
        <v>0.88124999999999998</v>
      </c>
      <c r="D392" s="22">
        <v>0.89166666666666661</v>
      </c>
      <c r="E392" s="14" t="s">
        <v>1249</v>
      </c>
      <c r="F392" s="14" t="str">
        <f t="array" aca="1" ref="F392" ca="1">INDEX(list!$C$2:$C$5034,MATCH(INDIRECT(ADDRESS(ROW(),COLUMN()-1)),list!$A$2:$A$5034,0))</f>
        <v>Mom &amp; Dad</v>
      </c>
      <c r="G392" s="14" t="s">
        <v>3931</v>
      </c>
      <c r="H392" s="14">
        <v>15</v>
      </c>
      <c r="I392" s="23"/>
    </row>
    <row r="393" spans="1:9" ht="21" customHeight="1">
      <c r="A393" s="14" t="s">
        <v>3937</v>
      </c>
      <c r="B393" s="90">
        <v>44604</v>
      </c>
      <c r="C393" s="21">
        <v>0.42291666666666666</v>
      </c>
      <c r="D393" s="22">
        <v>0.4368055555555555</v>
      </c>
      <c r="E393" s="14" t="s">
        <v>1156</v>
      </c>
      <c r="F393" s="14" t="str">
        <f t="array" aca="1" ref="F393" ca="1">INDEX(list!$C$2:$C$5034,MATCH(INDIRECT(ADDRESS(ROW(),COLUMN()-1)),list!$A$2:$A$5034,0))</f>
        <v>Loren Miner</v>
      </c>
      <c r="G393" s="14" t="s">
        <v>3929</v>
      </c>
      <c r="H393" s="14">
        <v>20</v>
      </c>
      <c r="I393" s="23"/>
    </row>
    <row r="394" spans="1:9" ht="21" customHeight="1">
      <c r="A394" s="14" t="s">
        <v>3937</v>
      </c>
      <c r="B394" s="90">
        <v>44604</v>
      </c>
      <c r="C394" s="21">
        <v>0.4597222222222222</v>
      </c>
      <c r="D394" s="22">
        <v>0.4604166666666667</v>
      </c>
      <c r="E394" s="14" t="s">
        <v>3708</v>
      </c>
      <c r="F394" s="14" t="str">
        <f t="array" aca="1" ref="F394" ca="1">INDEX(list!$C$2:$C$5034,MATCH(INDIRECT(ADDRESS(ROW(),COLUMN()-1)),list!$A$2:$A$5034,0))</f>
        <v>John "Johnny Mac" MacNaught Kyani Distributor</v>
      </c>
      <c r="G394" s="14" t="s">
        <v>3931</v>
      </c>
      <c r="H394" s="14">
        <v>1</v>
      </c>
      <c r="I394" s="23"/>
    </row>
    <row r="395" spans="1:9" ht="21" customHeight="1">
      <c r="A395" s="14" t="s">
        <v>3937</v>
      </c>
      <c r="B395" s="90">
        <v>44604</v>
      </c>
      <c r="C395" s="21">
        <v>0.50902777777777775</v>
      </c>
      <c r="D395" s="22">
        <v>0.50902777777777775</v>
      </c>
      <c r="E395" s="14" t="s">
        <v>3583</v>
      </c>
      <c r="F395" s="14" t="str">
        <f t="array" aca="1" ref="F395" ca="1">INDEX(list!$C$2:$C$5034,MATCH(INDIRECT(ADDRESS(ROW(),COLUMN()-1)),list!$A$2:$A$5034,0))</f>
        <v>PDM - Don Hoffman</v>
      </c>
      <c r="G395" s="14" t="s">
        <v>3930</v>
      </c>
      <c r="H395" s="14">
        <v>0</v>
      </c>
      <c r="I395" s="23"/>
    </row>
    <row r="396" spans="1:9" ht="21" customHeight="1">
      <c r="A396" s="14" t="s">
        <v>3937</v>
      </c>
      <c r="B396" s="90">
        <v>44604</v>
      </c>
      <c r="C396" s="21">
        <v>0.54652777777777783</v>
      </c>
      <c r="D396" s="22">
        <v>0.54652777777777783</v>
      </c>
      <c r="E396" s="14" t="s">
        <v>1156</v>
      </c>
      <c r="F396" s="14" t="str">
        <f t="array" aca="1" ref="F396" ca="1">INDEX(list!$C$2:$C$5034,MATCH(INDIRECT(ADDRESS(ROW(),COLUMN()-1)),list!$A$2:$A$5034,0))</f>
        <v>Loren Miner</v>
      </c>
      <c r="G396" s="14" t="s">
        <v>3930</v>
      </c>
      <c r="H396" s="14">
        <v>0</v>
      </c>
      <c r="I396" s="23"/>
    </row>
    <row r="397" spans="1:9" ht="21" customHeight="1">
      <c r="A397" s="14" t="s">
        <v>3937</v>
      </c>
      <c r="B397" s="90">
        <v>44604</v>
      </c>
      <c r="C397" s="21">
        <v>0.56458333333333333</v>
      </c>
      <c r="D397" s="22">
        <v>0.57638888888888895</v>
      </c>
      <c r="E397" s="14" t="s">
        <v>1156</v>
      </c>
      <c r="F397" s="14" t="str">
        <f t="array" aca="1" ref="F397" ca="1">INDEX(list!$C$2:$C$5034,MATCH(INDIRECT(ADDRESS(ROW(),COLUMN()-1)),list!$A$2:$A$5034,0))</f>
        <v>Loren Miner</v>
      </c>
      <c r="G397" s="14" t="s">
        <v>3931</v>
      </c>
      <c r="H397" s="14">
        <v>17</v>
      </c>
      <c r="I397" s="23"/>
    </row>
    <row r="398" spans="1:9" ht="21" customHeight="1">
      <c r="A398" s="14" t="s">
        <v>3937</v>
      </c>
      <c r="B398" s="90">
        <v>44604</v>
      </c>
      <c r="C398" s="21">
        <v>0.58819444444444446</v>
      </c>
      <c r="D398" s="22">
        <v>0.58819444444444446</v>
      </c>
      <c r="E398" s="14" t="s">
        <v>3809</v>
      </c>
      <c r="F398" s="14" t="str">
        <f t="array" aca="1" ref="F398" ca="1">INDEX(list!$C$2:$C$5034,MATCH(INDIRECT(ADDRESS(ROW(),COLUMN()-1)),list!$A$2:$A$5034,0))</f>
        <v>Dialpad main number for free account</v>
      </c>
      <c r="G398" s="14" t="s">
        <v>3931</v>
      </c>
      <c r="H398" s="14">
        <v>0</v>
      </c>
      <c r="I398" s="23"/>
    </row>
    <row r="399" spans="1:9" ht="21" customHeight="1">
      <c r="A399" s="14" t="s">
        <v>3937</v>
      </c>
      <c r="B399" s="90">
        <v>44604</v>
      </c>
      <c r="C399" s="21">
        <v>0.60069444444444442</v>
      </c>
      <c r="D399" s="22">
        <v>0.60069444444444442</v>
      </c>
      <c r="E399" s="14" t="s">
        <v>2705</v>
      </c>
      <c r="F399" s="14" t="str">
        <f t="array" aca="1" ref="F399" ca="1">INDEX(list!$C$2:$C$5034,MATCH(INDIRECT(ADDRESS(ROW(),COLUMN()-1)),list!$A$2:$A$5034,0))</f>
        <v>TTO - Terry Tsang</v>
      </c>
      <c r="G399" s="14" t="s">
        <v>3930</v>
      </c>
      <c r="H399" s="14">
        <v>0</v>
      </c>
      <c r="I399" s="23"/>
    </row>
    <row r="400" spans="1:9" ht="21" customHeight="1">
      <c r="A400" s="14" t="s">
        <v>3937</v>
      </c>
      <c r="B400" s="90">
        <v>44604</v>
      </c>
      <c r="C400" s="21">
        <v>0.74513888888888891</v>
      </c>
      <c r="D400" s="22">
        <v>0.74513888888888891</v>
      </c>
      <c r="E400" s="14" t="s">
        <v>2498</v>
      </c>
      <c r="F400" s="14" t="str">
        <f t="array" aca="1" ref="F400" ca="1">INDEX(list!$C$2:$C$5034,MATCH(INDIRECT(ADDRESS(ROW(),COLUMN()-1)),list!$A$2:$A$5034,0))</f>
        <v>Jack Platt</v>
      </c>
      <c r="G400" s="14" t="s">
        <v>3930</v>
      </c>
      <c r="H400" s="14">
        <v>0</v>
      </c>
      <c r="I400" s="23"/>
    </row>
    <row r="401" spans="1:9" ht="21" customHeight="1">
      <c r="A401" s="14" t="s">
        <v>3937</v>
      </c>
      <c r="B401" s="90">
        <v>44604</v>
      </c>
      <c r="C401" s="21">
        <v>0.9194444444444444</v>
      </c>
      <c r="D401" s="22">
        <v>0.92013888888888884</v>
      </c>
      <c r="E401" s="14" t="s">
        <v>2791</v>
      </c>
      <c r="F401" s="14" t="str">
        <f t="array" aca="1" ref="F401" ca="1">INDEX(list!$C$2:$C$5034,MATCH(INDIRECT(ADDRESS(ROW(),COLUMN()-1)),list!$A$2:$A$5034,0))</f>
        <v>Natalie Le cell</v>
      </c>
      <c r="G401" s="14" t="s">
        <v>3929</v>
      </c>
      <c r="H401" s="14">
        <v>1</v>
      </c>
      <c r="I401" s="23"/>
    </row>
    <row r="402" spans="1:9" ht="21" customHeight="1">
      <c r="A402" s="14" t="s">
        <v>3938</v>
      </c>
      <c r="B402" s="90">
        <v>44605</v>
      </c>
      <c r="C402" s="21">
        <v>0.4465277777777778</v>
      </c>
      <c r="D402" s="22">
        <v>0.44861111111111113</v>
      </c>
      <c r="E402" s="14" t="s">
        <v>2705</v>
      </c>
      <c r="F402" s="14" t="str">
        <f t="array" aca="1" ref="F402" ca="1">INDEX(list!$C$2:$C$5034,MATCH(INDIRECT(ADDRESS(ROW(),COLUMN()-1)),list!$A$2:$A$5034,0))</f>
        <v>TTO - Terry Tsang</v>
      </c>
      <c r="G402" s="14" t="s">
        <v>3929</v>
      </c>
      <c r="H402" s="14">
        <v>3</v>
      </c>
      <c r="I402" s="23" t="s">
        <v>334</v>
      </c>
    </row>
    <row r="403" spans="1:9" ht="21" customHeight="1">
      <c r="A403" s="14" t="s">
        <v>3938</v>
      </c>
      <c r="B403" s="90">
        <v>44605</v>
      </c>
      <c r="C403" s="21">
        <v>0.52430555555555558</v>
      </c>
      <c r="D403" s="22">
        <v>0.52430555555555558</v>
      </c>
      <c r="E403" s="14" t="s">
        <v>2762</v>
      </c>
      <c r="F403" s="14" t="str">
        <f t="array" aca="1" ref="F403" ca="1">INDEX(list!$C$2:$C$5034,MATCH(INDIRECT(ADDRESS(ROW(),COLUMN()-1)),list!$A$2:$A$5034,0))</f>
        <v>HGI - intermedia voip line #1</v>
      </c>
      <c r="G403" s="14" t="s">
        <v>3930</v>
      </c>
      <c r="H403" s="14">
        <v>0</v>
      </c>
      <c r="I403" s="23"/>
    </row>
    <row r="404" spans="1:9" ht="21" customHeight="1">
      <c r="A404" s="14" t="s">
        <v>3938</v>
      </c>
      <c r="B404" s="90">
        <v>44605</v>
      </c>
      <c r="C404" s="21">
        <v>0.52569444444444446</v>
      </c>
      <c r="D404" s="22">
        <v>0.52638888888888891</v>
      </c>
      <c r="E404" s="14" t="s">
        <v>1372</v>
      </c>
      <c r="F404" s="14" t="str">
        <f t="array" aca="1" ref="F404" ca="1">INDEX(list!$C$2:$C$5034,MATCH(INDIRECT(ADDRESS(ROW(),COLUMN()-1)),list!$A$2:$A$5034,0))</f>
        <v>Sel Hwahng cell</v>
      </c>
      <c r="G404" s="14" t="s">
        <v>3931</v>
      </c>
      <c r="H404" s="14">
        <v>1</v>
      </c>
      <c r="I404" s="23"/>
    </row>
    <row r="405" spans="1:9" ht="21" customHeight="1">
      <c r="A405" s="14" t="s">
        <v>3938</v>
      </c>
      <c r="B405" s="90">
        <v>44605</v>
      </c>
      <c r="C405" s="21">
        <v>0.56180555555555556</v>
      </c>
      <c r="D405" s="22">
        <v>0.56736111111111109</v>
      </c>
      <c r="E405" s="14" t="s">
        <v>1637</v>
      </c>
      <c r="F405" s="14" t="str">
        <f t="array" aca="1" ref="F405" ca="1">INDEX(list!$C$2:$C$5034,MATCH(INDIRECT(ADDRESS(ROW(),COLUMN()-1)),list!$A$2:$A$5034,0))</f>
        <v>Mary Louise Zeller Cell</v>
      </c>
      <c r="G405" s="14" t="s">
        <v>3931</v>
      </c>
      <c r="H405" s="14">
        <v>8</v>
      </c>
      <c r="I405" s="23"/>
    </row>
    <row r="406" spans="1:9" ht="21" customHeight="1">
      <c r="A406" s="14" t="s">
        <v>3938</v>
      </c>
      <c r="B406" s="90">
        <v>44605</v>
      </c>
      <c r="C406" s="21">
        <v>0.5708333333333333</v>
      </c>
      <c r="D406" s="22">
        <v>0.5708333333333333</v>
      </c>
      <c r="E406" s="14" t="s">
        <v>440</v>
      </c>
      <c r="F406" s="14" t="str">
        <f t="array" aca="1" ref="F406" ca="1">INDEX(list!$C$2:$C$5034,MATCH(INDIRECT(ADDRESS(ROW(),COLUMN()-1)),list!$A$2:$A$5034,0))</f>
        <v>Larry Nedry Home</v>
      </c>
      <c r="G406" s="14" t="s">
        <v>3930</v>
      </c>
      <c r="H406" s="14">
        <v>0</v>
      </c>
      <c r="I406" s="23"/>
    </row>
    <row r="407" spans="1:9" ht="21" customHeight="1">
      <c r="A407" s="14" t="s">
        <v>3938</v>
      </c>
      <c r="B407" s="90">
        <v>44605</v>
      </c>
      <c r="C407" s="21">
        <v>0.62986111111111109</v>
      </c>
      <c r="D407" s="22">
        <v>0.62986111111111109</v>
      </c>
      <c r="E407" s="14" t="s">
        <v>1372</v>
      </c>
      <c r="F407" s="14" t="str">
        <f t="array" aca="1" ref="F407" ca="1">INDEX(list!$C$2:$C$5034,MATCH(INDIRECT(ADDRESS(ROW(),COLUMN()-1)),list!$A$2:$A$5034,0))</f>
        <v>Sel Hwahng cell</v>
      </c>
      <c r="G407" s="14" t="s">
        <v>3930</v>
      </c>
      <c r="H407" s="14">
        <v>0</v>
      </c>
      <c r="I407" s="23"/>
    </row>
    <row r="408" spans="1:9" ht="21" customHeight="1">
      <c r="A408" s="14" t="s">
        <v>3938</v>
      </c>
      <c r="B408" s="90">
        <v>44605</v>
      </c>
      <c r="C408" s="21">
        <v>0.68541666666666667</v>
      </c>
      <c r="D408" s="22">
        <v>0.69444444444444453</v>
      </c>
      <c r="E408" s="14" t="s">
        <v>3710</v>
      </c>
      <c r="F408" s="14" t="str">
        <f t="array" aca="1" ref="F408" ca="1">INDEX(list!$C$2:$C$5034,MATCH(INDIRECT(ADDRESS(ROW(),COLUMN()-1)),list!$A$2:$A$5034,0))</f>
        <v>CVS Pharmacy - Lake Forest, CA</v>
      </c>
      <c r="G408" s="14" t="s">
        <v>3931</v>
      </c>
      <c r="H408" s="14">
        <v>13</v>
      </c>
      <c r="I408" s="23"/>
    </row>
    <row r="409" spans="1:9" ht="21" customHeight="1">
      <c r="A409" s="14" t="s">
        <v>3928</v>
      </c>
      <c r="B409" s="90">
        <v>44606</v>
      </c>
      <c r="C409" s="21">
        <v>0.40208333333333335</v>
      </c>
      <c r="D409" s="22">
        <v>0.40208333333333335</v>
      </c>
      <c r="E409" s="14" t="s">
        <v>3968</v>
      </c>
      <c r="F409" s="14" t="e">
        <f t="array" aca="1" ref="F409" ca="1">INDEX(list!$C$2:$C$5034,MATCH(INDIRECT(ADDRESS(ROW(),COLUMN()-1)),list!$A$2:$A$5034,0))</f>
        <v>#N/A</v>
      </c>
      <c r="G409" s="14" t="s">
        <v>3930</v>
      </c>
      <c r="H409" s="14">
        <v>0</v>
      </c>
      <c r="I409" s="23"/>
    </row>
    <row r="410" spans="1:9" ht="21" customHeight="1">
      <c r="A410" s="14" t="s">
        <v>3928</v>
      </c>
      <c r="B410" s="90">
        <v>44606</v>
      </c>
      <c r="C410" s="21">
        <v>0.41319444444444442</v>
      </c>
      <c r="D410" s="22">
        <v>0.41319444444444442</v>
      </c>
      <c r="E410" s="14" t="s">
        <v>3702</v>
      </c>
      <c r="F410" s="14" t="str">
        <f t="array" aca="1" ref="F410" ca="1">INDEX(list!$C$2:$C$5034,MATCH(INDIRECT(ADDRESS(ROW(),COLUMN()-1)),list!$A$2:$A$5034,0))</f>
        <v>Acclaim4Veternas</v>
      </c>
      <c r="G410" s="14" t="s">
        <v>3930</v>
      </c>
      <c r="H410" s="14">
        <v>0</v>
      </c>
      <c r="I410" s="23"/>
    </row>
    <row r="411" spans="1:9" ht="21" customHeight="1">
      <c r="A411" s="14" t="s">
        <v>3928</v>
      </c>
      <c r="B411" s="90">
        <v>44606</v>
      </c>
      <c r="C411" s="21">
        <v>0.69930555555555562</v>
      </c>
      <c r="D411" s="22">
        <v>0.69930555555555562</v>
      </c>
      <c r="E411" s="14" t="s">
        <v>3133</v>
      </c>
      <c r="F411" s="14" t="str">
        <f t="array" aca="1" ref="F411" ca="1">INDEX(list!$C$2:$C$5034,MATCH(INDIRECT(ADDRESS(ROW(),COLUMN()-1)),list!$A$2:$A$5034,0))</f>
        <v>JB - Jackie Barikhan</v>
      </c>
      <c r="G411" s="14" t="s">
        <v>3930</v>
      </c>
      <c r="H411" s="14">
        <v>0</v>
      </c>
      <c r="I411" s="23"/>
    </row>
    <row r="412" spans="1:9" ht="21" customHeight="1">
      <c r="A412" s="14" t="s">
        <v>3928</v>
      </c>
      <c r="B412" s="90">
        <v>44606</v>
      </c>
      <c r="C412" s="21">
        <v>0.70000000000000007</v>
      </c>
      <c r="D412" s="22">
        <v>0.70000000000000007</v>
      </c>
      <c r="E412" s="14" t="s">
        <v>866</v>
      </c>
      <c r="F412" s="14" t="str">
        <f t="array" aca="1" ref="F412" ca="1">INDEX(list!$C$2:$C$5034,MATCH(INDIRECT(ADDRESS(ROW(),COLUMN()-1)),list!$A$2:$A$5034,0))</f>
        <v>CPL - John CPL Cell</v>
      </c>
      <c r="G412" s="14" t="s">
        <v>3930</v>
      </c>
      <c r="H412" s="14">
        <v>0</v>
      </c>
      <c r="I412" s="23"/>
    </row>
    <row r="413" spans="1:9" ht="21" customHeight="1">
      <c r="A413" s="14" t="s">
        <v>3928</v>
      </c>
      <c r="B413" s="90">
        <v>44606</v>
      </c>
      <c r="C413" s="21">
        <v>0.76527777777777783</v>
      </c>
      <c r="D413" s="22">
        <v>0.76527777777777783</v>
      </c>
      <c r="E413" s="14" t="s">
        <v>3133</v>
      </c>
      <c r="F413" s="14" t="str">
        <f t="array" aca="1" ref="F413" ca="1">INDEX(list!$C$2:$C$5034,MATCH(INDIRECT(ADDRESS(ROW(),COLUMN()-1)),list!$A$2:$A$5034,0))</f>
        <v>JB - Jackie Barikhan</v>
      </c>
      <c r="G413" s="14" t="s">
        <v>3930</v>
      </c>
      <c r="H413" s="14">
        <v>0</v>
      </c>
      <c r="I413" s="23"/>
    </row>
    <row r="414" spans="1:9" ht="21" customHeight="1">
      <c r="A414" s="14" t="s">
        <v>3928</v>
      </c>
      <c r="B414" s="90">
        <v>44606</v>
      </c>
      <c r="C414" s="21">
        <v>0.76597222222222217</v>
      </c>
      <c r="D414" s="22">
        <v>0.76597222222222217</v>
      </c>
      <c r="E414" s="14" t="s">
        <v>3133</v>
      </c>
      <c r="F414" s="14" t="str">
        <f t="array" aca="1" ref="F414" ca="1">INDEX(list!$C$2:$C$5034,MATCH(INDIRECT(ADDRESS(ROW(),COLUMN()-1)),list!$A$2:$A$5034,0))</f>
        <v>JB - Jackie Barikhan</v>
      </c>
      <c r="G414" s="14" t="s">
        <v>3930</v>
      </c>
      <c r="H414" s="14">
        <v>0</v>
      </c>
      <c r="I414" s="23"/>
    </row>
    <row r="415" spans="1:9" ht="21" customHeight="1">
      <c r="A415" s="14" t="s">
        <v>3928</v>
      </c>
      <c r="B415" s="90">
        <v>44606</v>
      </c>
      <c r="C415" s="21">
        <v>0.81666666666666676</v>
      </c>
      <c r="D415" s="22">
        <v>0.82013888888888886</v>
      </c>
      <c r="E415" s="14" t="s">
        <v>2166</v>
      </c>
      <c r="F415" s="14" t="str">
        <f t="array" aca="1" ref="F415" ca="1">INDEX(list!$C$2:$C$5034,MATCH(INDIRECT(ADDRESS(ROW(),COLUMN()-1)),list!$A$2:$A$5034,0))</f>
        <v>Ed Laubach Cell</v>
      </c>
      <c r="G415" s="14" t="s">
        <v>3931</v>
      </c>
      <c r="H415" s="14">
        <v>5</v>
      </c>
      <c r="I415" s="23"/>
    </row>
    <row r="416" spans="1:9" ht="21" customHeight="1">
      <c r="A416" s="14" t="s">
        <v>3932</v>
      </c>
      <c r="B416" s="90">
        <v>44607</v>
      </c>
      <c r="C416" s="21">
        <v>0.44791666666666669</v>
      </c>
      <c r="D416" s="22">
        <v>0.44791666666666669</v>
      </c>
      <c r="E416" s="14" t="s">
        <v>2791</v>
      </c>
      <c r="F416" s="14" t="str">
        <f t="array" aca="1" ref="F416" ca="1">INDEX(list!$C$2:$C$5034,MATCH(INDIRECT(ADDRESS(ROW(),COLUMN()-1)),list!$A$2:$A$5034,0))</f>
        <v>Natalie Le cell</v>
      </c>
      <c r="G416" s="14" t="s">
        <v>3930</v>
      </c>
      <c r="H416" s="14">
        <v>0</v>
      </c>
      <c r="I416" s="23"/>
    </row>
    <row r="417" spans="1:9" ht="21" customHeight="1">
      <c r="A417" s="14" t="s">
        <v>3932</v>
      </c>
      <c r="B417" s="90">
        <v>44607</v>
      </c>
      <c r="C417" s="21">
        <v>0.5444444444444444</v>
      </c>
      <c r="D417" s="22">
        <v>0.5444444444444444</v>
      </c>
      <c r="E417" s="14" t="s">
        <v>851</v>
      </c>
      <c r="F417" s="14" t="str">
        <f t="array" aca="1" ref="F417" ca="1">INDEX(list!$C$2:$C$5034,MATCH(INDIRECT(ADDRESS(ROW(),COLUMN()-1)),list!$A$2:$A$5034,0))</f>
        <v>DPP - Steve Gough cell</v>
      </c>
      <c r="G417" s="14" t="s">
        <v>3930</v>
      </c>
      <c r="H417" s="14">
        <v>0</v>
      </c>
      <c r="I417" s="23"/>
    </row>
    <row r="418" spans="1:9" ht="21" customHeight="1">
      <c r="A418" s="14" t="s">
        <v>3932</v>
      </c>
      <c r="B418" s="90">
        <v>44607</v>
      </c>
      <c r="C418" s="21">
        <v>0.55625000000000002</v>
      </c>
      <c r="D418" s="22">
        <v>0.55625000000000002</v>
      </c>
      <c r="E418" s="14" t="s">
        <v>866</v>
      </c>
      <c r="F418" s="14" t="str">
        <f t="array" aca="1" ref="F418" ca="1">INDEX(list!$C$2:$C$5034,MATCH(INDIRECT(ADDRESS(ROW(),COLUMN()-1)),list!$A$2:$A$5034,0))</f>
        <v>CPL - John CPL Cell</v>
      </c>
      <c r="G418" s="14" t="s">
        <v>3930</v>
      </c>
      <c r="H418" s="14">
        <v>0</v>
      </c>
      <c r="I418" s="23"/>
    </row>
    <row r="419" spans="1:9" ht="21" customHeight="1">
      <c r="A419" s="14" t="s">
        <v>3932</v>
      </c>
      <c r="B419" s="90">
        <v>44607</v>
      </c>
      <c r="C419" s="21">
        <v>0.58333333333333337</v>
      </c>
      <c r="D419" s="22">
        <v>0.58472222222222225</v>
      </c>
      <c r="E419" s="14" t="s">
        <v>1372</v>
      </c>
      <c r="F419" s="14" t="str">
        <f t="array" aca="1" ref="F419" ca="1">INDEX(list!$C$2:$C$5034,MATCH(INDIRECT(ADDRESS(ROW(),COLUMN()-1)),list!$A$2:$A$5034,0))</f>
        <v>Sel Hwahng cell</v>
      </c>
      <c r="G419" s="14" t="s">
        <v>3931</v>
      </c>
      <c r="H419" s="14">
        <v>2</v>
      </c>
      <c r="I419" s="23"/>
    </row>
    <row r="420" spans="1:9" ht="21" customHeight="1">
      <c r="A420" s="14" t="s">
        <v>3932</v>
      </c>
      <c r="B420" s="90">
        <v>44607</v>
      </c>
      <c r="C420" s="21">
        <v>0.58611111111111114</v>
      </c>
      <c r="D420" s="22">
        <v>0.62083333333333335</v>
      </c>
      <c r="E420" s="14" t="s">
        <v>3712</v>
      </c>
      <c r="F420" s="14" t="str">
        <f t="array" aca="1" ref="F420" ca="1">INDEX(list!$C$2:$C$5034,MATCH(INDIRECT(ADDRESS(ROW(),COLUMN()-1)),list!$A$2:$A$5034,0))</f>
        <v>Sel Hwahng - Towson University</v>
      </c>
      <c r="G420" s="14" t="s">
        <v>3929</v>
      </c>
      <c r="H420" s="14">
        <v>50</v>
      </c>
      <c r="I420" s="23"/>
    </row>
    <row r="421" spans="1:9" ht="21" customHeight="1">
      <c r="A421" s="14" t="s">
        <v>3932</v>
      </c>
      <c r="B421" s="90">
        <v>44607</v>
      </c>
      <c r="C421" s="21">
        <v>0.625</v>
      </c>
      <c r="D421" s="22">
        <v>0.64861111111111114</v>
      </c>
      <c r="E421" s="14" t="s">
        <v>866</v>
      </c>
      <c r="F421" s="14" t="str">
        <f t="array" aca="1" ref="F421" ca="1">INDEX(list!$C$2:$C$5034,MATCH(INDIRECT(ADDRESS(ROW(),COLUMN()-1)),list!$A$2:$A$5034,0))</f>
        <v>CPL - John CPL Cell</v>
      </c>
      <c r="G421" s="14" t="s">
        <v>3931</v>
      </c>
      <c r="H421" s="14">
        <v>34</v>
      </c>
      <c r="I421" s="23" t="s">
        <v>222</v>
      </c>
    </row>
    <row r="422" spans="1:9" ht="21" customHeight="1">
      <c r="A422" s="14" t="s">
        <v>3932</v>
      </c>
      <c r="B422" s="90">
        <v>44607</v>
      </c>
      <c r="C422" s="21">
        <v>0.68055555555555547</v>
      </c>
      <c r="D422" s="22">
        <v>0.68125000000000002</v>
      </c>
      <c r="E422" s="14" t="s">
        <v>866</v>
      </c>
      <c r="F422" s="14" t="str">
        <f t="array" aca="1" ref="F422" ca="1">INDEX(list!$C$2:$C$5034,MATCH(INDIRECT(ADDRESS(ROW(),COLUMN()-1)),list!$A$2:$A$5034,0))</f>
        <v>CPL - John CPL Cell</v>
      </c>
      <c r="G422" s="14" t="s">
        <v>3931</v>
      </c>
      <c r="H422" s="14">
        <v>1</v>
      </c>
      <c r="I422" s="23" t="s">
        <v>222</v>
      </c>
    </row>
    <row r="423" spans="1:9" ht="21" customHeight="1">
      <c r="A423" s="14" t="s">
        <v>3932</v>
      </c>
      <c r="B423" s="90">
        <v>44607</v>
      </c>
      <c r="C423" s="21">
        <v>0.68263888888888891</v>
      </c>
      <c r="D423" s="22">
        <v>0.68263888888888891</v>
      </c>
      <c r="E423" s="14" t="s">
        <v>851</v>
      </c>
      <c r="F423" s="14" t="str">
        <f t="array" aca="1" ref="F423" ca="1">INDEX(list!$C$2:$C$5034,MATCH(INDIRECT(ADDRESS(ROW(),COLUMN()-1)),list!$A$2:$A$5034,0))</f>
        <v>DPP - Steve Gough cell</v>
      </c>
      <c r="G423" s="14" t="s">
        <v>3930</v>
      </c>
      <c r="H423" s="14">
        <v>0</v>
      </c>
      <c r="I423" s="23"/>
    </row>
    <row r="424" spans="1:9" ht="21" customHeight="1">
      <c r="A424" s="14" t="s">
        <v>3932</v>
      </c>
      <c r="B424" s="90">
        <v>44607</v>
      </c>
      <c r="C424" s="21">
        <v>0.68888888888888899</v>
      </c>
      <c r="D424" s="22">
        <v>0.68958333333333333</v>
      </c>
      <c r="E424" s="14" t="s">
        <v>866</v>
      </c>
      <c r="F424" s="14" t="str">
        <f t="array" aca="1" ref="F424" ca="1">INDEX(list!$C$2:$C$5034,MATCH(INDIRECT(ADDRESS(ROW(),COLUMN()-1)),list!$A$2:$A$5034,0))</f>
        <v>CPL - John CPL Cell</v>
      </c>
      <c r="G424" s="14" t="s">
        <v>3929</v>
      </c>
      <c r="H424" s="14">
        <v>1</v>
      </c>
      <c r="I424" s="23" t="s">
        <v>222</v>
      </c>
    </row>
    <row r="425" spans="1:9" ht="21" customHeight="1">
      <c r="A425" s="14" t="s">
        <v>3932</v>
      </c>
      <c r="B425" s="90">
        <v>44607</v>
      </c>
      <c r="C425" s="21">
        <v>0.72361111111111109</v>
      </c>
      <c r="D425" s="22">
        <v>0.72638888888888886</v>
      </c>
      <c r="E425" s="14" t="s">
        <v>851</v>
      </c>
      <c r="F425" s="14" t="str">
        <f t="array" aca="1" ref="F425" ca="1">INDEX(list!$C$2:$C$5034,MATCH(INDIRECT(ADDRESS(ROW(),COLUMN()-1)),list!$A$2:$A$5034,0))</f>
        <v>DPP - Steve Gough cell</v>
      </c>
      <c r="G425" s="14" t="s">
        <v>3931</v>
      </c>
      <c r="H425" s="14">
        <v>4</v>
      </c>
      <c r="I425" s="23" t="s">
        <v>504</v>
      </c>
    </row>
    <row r="426" spans="1:9" ht="21" customHeight="1">
      <c r="A426" s="14" t="s">
        <v>3932</v>
      </c>
      <c r="B426" s="90">
        <v>44607</v>
      </c>
      <c r="C426" s="21">
        <v>0.73333333333333339</v>
      </c>
      <c r="D426" s="22">
        <v>0.73333333333333339</v>
      </c>
      <c r="E426" s="14" t="s">
        <v>2266</v>
      </c>
      <c r="F426" s="14" t="str">
        <f t="array" aca="1" ref="F426" ca="1">INDEX(list!$C$2:$C$5034,MATCH(INDIRECT(ADDRESS(ROW(),COLUMN()-1)),list!$A$2:$A$5034,0))</f>
        <v>Paul DeBaets</v>
      </c>
      <c r="G426" s="14" t="s">
        <v>3930</v>
      </c>
      <c r="H426" s="14">
        <v>0</v>
      </c>
      <c r="I426" s="23"/>
    </row>
    <row r="427" spans="1:9" ht="21" customHeight="1">
      <c r="A427" s="14" t="s">
        <v>3932</v>
      </c>
      <c r="B427" s="90">
        <v>44607</v>
      </c>
      <c r="C427" s="21">
        <v>0.75069444444444444</v>
      </c>
      <c r="D427" s="22">
        <v>0.75416666666666676</v>
      </c>
      <c r="E427" s="14" t="s">
        <v>2266</v>
      </c>
      <c r="F427" s="14" t="str">
        <f t="array" aca="1" ref="F427" ca="1">INDEX(list!$C$2:$C$5034,MATCH(INDIRECT(ADDRESS(ROW(),COLUMN()-1)),list!$A$2:$A$5034,0))</f>
        <v>Paul DeBaets</v>
      </c>
      <c r="G427" s="14" t="s">
        <v>3931</v>
      </c>
      <c r="H427" s="14">
        <v>5</v>
      </c>
      <c r="I427" s="23"/>
    </row>
    <row r="428" spans="1:9" ht="21" customHeight="1">
      <c r="A428" s="14" t="s">
        <v>3932</v>
      </c>
      <c r="B428" s="90">
        <v>44607</v>
      </c>
      <c r="C428" s="21">
        <v>0.75416666666666676</v>
      </c>
      <c r="D428" s="22">
        <v>0.76111111111111107</v>
      </c>
      <c r="E428" s="14" t="s">
        <v>3704</v>
      </c>
      <c r="F428" s="14" t="str">
        <f t="array" aca="1" ref="F428" ca="1">INDEX(list!$C$2:$C$5034,MATCH(INDIRECT(ADDRESS(ROW(),COLUMN()-1)),list!$A$2:$A$5034,0))</f>
        <v>TTO - Ruby</v>
      </c>
      <c r="G428" s="14" t="s">
        <v>3929</v>
      </c>
      <c r="H428" s="14">
        <v>10</v>
      </c>
      <c r="I428" s="23" t="s">
        <v>334</v>
      </c>
    </row>
    <row r="429" spans="1:9" ht="21" customHeight="1">
      <c r="A429" s="14" t="s">
        <v>3932</v>
      </c>
      <c r="B429" s="90">
        <v>44607</v>
      </c>
      <c r="C429" s="21">
        <v>0.75486111111111109</v>
      </c>
      <c r="D429" s="22">
        <v>0.75486111111111109</v>
      </c>
      <c r="E429" s="14" t="s">
        <v>2498</v>
      </c>
      <c r="F429" s="14" t="str">
        <f t="array" aca="1" ref="F429" ca="1">INDEX(list!$C$2:$C$5034,MATCH(INDIRECT(ADDRESS(ROW(),COLUMN()-1)),list!$A$2:$A$5034,0))</f>
        <v>Jack Platt</v>
      </c>
      <c r="G429" s="14" t="s">
        <v>3930</v>
      </c>
      <c r="H429" s="14">
        <v>0</v>
      </c>
      <c r="I429" s="23"/>
    </row>
    <row r="430" spans="1:9" ht="21" customHeight="1">
      <c r="A430" s="14" t="s">
        <v>3932</v>
      </c>
      <c r="B430" s="90">
        <v>44607</v>
      </c>
      <c r="C430" s="21">
        <v>0.76111111111111107</v>
      </c>
      <c r="D430" s="22">
        <v>0.77638888888888891</v>
      </c>
      <c r="E430" s="14" t="s">
        <v>2266</v>
      </c>
      <c r="F430" s="14" t="str">
        <f t="array" aca="1" ref="F430" ca="1">INDEX(list!$C$2:$C$5034,MATCH(INDIRECT(ADDRESS(ROW(),COLUMN()-1)),list!$A$2:$A$5034,0))</f>
        <v>Paul DeBaets</v>
      </c>
      <c r="G430" s="14" t="s">
        <v>3931</v>
      </c>
      <c r="H430" s="14">
        <v>22</v>
      </c>
      <c r="I430" s="23"/>
    </row>
    <row r="431" spans="1:9" ht="21" customHeight="1">
      <c r="A431" s="14" t="s">
        <v>3932</v>
      </c>
      <c r="B431" s="90">
        <v>44607</v>
      </c>
      <c r="C431" s="21">
        <v>0.85763888888888884</v>
      </c>
      <c r="D431" s="22">
        <v>0.85763888888888884</v>
      </c>
      <c r="E431" s="14" t="s">
        <v>911</v>
      </c>
      <c r="F431" s="14" t="str">
        <f t="array" aca="1" ref="F431" ca="1">INDEX(list!$C$2:$C$5034,MATCH(INDIRECT(ADDRESS(ROW(),COLUMN()-1)),list!$A$2:$A$5034,0))</f>
        <v>EN - Cell</v>
      </c>
      <c r="G431" s="14" t="s">
        <v>3930</v>
      </c>
      <c r="H431" s="14">
        <v>0</v>
      </c>
      <c r="I431" s="23"/>
    </row>
    <row r="432" spans="1:9" ht="21" customHeight="1">
      <c r="A432" s="14" t="s">
        <v>3933</v>
      </c>
      <c r="B432" s="90">
        <v>44608</v>
      </c>
      <c r="C432" s="21">
        <v>0.4597222222222222</v>
      </c>
      <c r="D432" s="22">
        <v>0.47500000000000003</v>
      </c>
      <c r="E432" s="14" t="s">
        <v>315</v>
      </c>
      <c r="F432" s="14" t="str">
        <f t="array" aca="1" ref="F432" ca="1">INDEX(list!$C$2:$C$5034,MATCH(INDIRECT(ADDRESS(ROW(),COLUMN()-1)),list!$A$2:$A$5034,0))</f>
        <v>Susan Pepus</v>
      </c>
      <c r="G432" s="14" t="s">
        <v>3929</v>
      </c>
      <c r="H432" s="14">
        <v>22</v>
      </c>
      <c r="I432" s="23"/>
    </row>
    <row r="433" spans="1:9" ht="21" customHeight="1">
      <c r="A433" s="14" t="s">
        <v>3933</v>
      </c>
      <c r="B433" s="90">
        <v>44608</v>
      </c>
      <c r="C433" s="21">
        <v>0.51736111111111105</v>
      </c>
      <c r="D433" s="22">
        <v>0.53125</v>
      </c>
      <c r="E433" s="14" t="s">
        <v>3704</v>
      </c>
      <c r="F433" s="14" t="str">
        <f t="array" aca="1" ref="F433" ca="1">INDEX(list!$C$2:$C$5034,MATCH(INDIRECT(ADDRESS(ROW(),COLUMN()-1)),list!$A$2:$A$5034,0))</f>
        <v>TTO - Ruby</v>
      </c>
      <c r="G433" s="14" t="s">
        <v>3929</v>
      </c>
      <c r="H433" s="14">
        <v>20</v>
      </c>
      <c r="I433" s="23" t="s">
        <v>334</v>
      </c>
    </row>
    <row r="434" spans="1:9" ht="21" customHeight="1">
      <c r="A434" s="14" t="s">
        <v>3933</v>
      </c>
      <c r="B434" s="90">
        <v>44608</v>
      </c>
      <c r="C434" s="21">
        <v>0.53194444444444444</v>
      </c>
      <c r="D434" s="22">
        <v>0.53194444444444444</v>
      </c>
      <c r="E434" s="14" t="s">
        <v>3708</v>
      </c>
      <c r="F434" s="14" t="str">
        <f t="array" aca="1" ref="F434" ca="1">INDEX(list!$C$2:$C$5034,MATCH(INDIRECT(ADDRESS(ROW(),COLUMN()-1)),list!$A$2:$A$5034,0))</f>
        <v>John "Johnny Mac" MacNaught Kyani Distributor</v>
      </c>
      <c r="G434" s="14" t="s">
        <v>3930</v>
      </c>
      <c r="H434" s="14">
        <v>0</v>
      </c>
      <c r="I434" s="23"/>
    </row>
    <row r="435" spans="1:9" ht="21" customHeight="1">
      <c r="A435" s="14" t="s">
        <v>3933</v>
      </c>
      <c r="B435" s="90">
        <v>44608</v>
      </c>
      <c r="C435" s="21">
        <v>0.54166666666666663</v>
      </c>
      <c r="D435" s="22">
        <v>0.56180555555555556</v>
      </c>
      <c r="E435" s="14" t="s">
        <v>3583</v>
      </c>
      <c r="F435" s="14" t="str">
        <f t="array" aca="1" ref="F435" ca="1">INDEX(list!$C$2:$C$5034,MATCH(INDIRECT(ADDRESS(ROW(),COLUMN()-1)),list!$A$2:$A$5034,0))</f>
        <v>PDM - Don Hoffman</v>
      </c>
      <c r="G435" s="14" t="s">
        <v>3929</v>
      </c>
      <c r="H435" s="14">
        <v>29</v>
      </c>
      <c r="I435" s="23" t="s">
        <v>825</v>
      </c>
    </row>
    <row r="436" spans="1:9" ht="21" customHeight="1">
      <c r="A436" s="14" t="s">
        <v>3933</v>
      </c>
      <c r="B436" s="90">
        <v>44608</v>
      </c>
      <c r="C436" s="21">
        <v>0.6333333333333333</v>
      </c>
      <c r="D436" s="22">
        <v>0.64513888888888882</v>
      </c>
      <c r="E436" s="14" t="s">
        <v>3704</v>
      </c>
      <c r="F436" s="14" t="str">
        <f t="array" aca="1" ref="F436" ca="1">INDEX(list!$C$2:$C$5034,MATCH(INDIRECT(ADDRESS(ROW(),COLUMN()-1)),list!$A$2:$A$5034,0))</f>
        <v>TTO - Ruby</v>
      </c>
      <c r="G436" s="14" t="s">
        <v>3929</v>
      </c>
      <c r="H436" s="14">
        <v>17</v>
      </c>
      <c r="I436" s="23" t="s">
        <v>334</v>
      </c>
    </row>
    <row r="437" spans="1:9" ht="21" customHeight="1">
      <c r="A437" s="14" t="s">
        <v>3933</v>
      </c>
      <c r="B437" s="90">
        <v>44608</v>
      </c>
      <c r="C437" s="21">
        <v>0.65833333333333333</v>
      </c>
      <c r="D437" s="22">
        <v>0.65972222222222221</v>
      </c>
      <c r="E437" s="14" t="s">
        <v>3714</v>
      </c>
      <c r="F437" s="14" t="str">
        <f t="array" aca="1" ref="F437" ca="1">INDEX(list!$C$2:$C$5034,MATCH(INDIRECT(ADDRESS(ROW(),COLUMN()-1)),list!$A$2:$A$5034,0))</f>
        <v>Balance Tracking Systems</v>
      </c>
      <c r="G437" s="14" t="s">
        <v>3931</v>
      </c>
      <c r="H437" s="14">
        <v>2</v>
      </c>
      <c r="I437" s="23" t="s">
        <v>334</v>
      </c>
    </row>
    <row r="438" spans="1:9" ht="21" customHeight="1">
      <c r="A438" s="14" t="s">
        <v>3933</v>
      </c>
      <c r="B438" s="90">
        <v>44608</v>
      </c>
      <c r="C438" s="21">
        <v>0.70624999999999993</v>
      </c>
      <c r="D438" s="22">
        <v>0.70624999999999993</v>
      </c>
      <c r="E438" s="14" t="s">
        <v>3583</v>
      </c>
      <c r="F438" s="14" t="str">
        <f t="array" aca="1" ref="F438" ca="1">INDEX(list!$C$2:$C$5034,MATCH(INDIRECT(ADDRESS(ROW(),COLUMN()-1)),list!$A$2:$A$5034,0))</f>
        <v>PDM - Don Hoffman</v>
      </c>
      <c r="G438" s="14" t="s">
        <v>3930</v>
      </c>
      <c r="H438" s="14">
        <v>0</v>
      </c>
      <c r="I438" s="23"/>
    </row>
    <row r="439" spans="1:9" ht="21" customHeight="1">
      <c r="A439" s="14" t="s">
        <v>3933</v>
      </c>
      <c r="B439" s="90">
        <v>44608</v>
      </c>
      <c r="C439" s="21">
        <v>0.74722222222222223</v>
      </c>
      <c r="D439" s="22">
        <v>0.74722222222222223</v>
      </c>
      <c r="E439" s="14" t="s">
        <v>3720</v>
      </c>
      <c r="F439" s="14" t="str">
        <f t="array" aca="1" ref="F439" ca="1">INDEX(list!$C$2:$C$5034,MATCH(INDIRECT(ADDRESS(ROW(),COLUMN()-1)),list!$A$2:$A$5034,0))</f>
        <v>TTO - Balance Tracking Systems - Andy mobile</v>
      </c>
      <c r="G439" s="14" t="s">
        <v>3930</v>
      </c>
      <c r="H439" s="14">
        <v>0</v>
      </c>
      <c r="I439" s="23"/>
    </row>
    <row r="440" spans="1:9" ht="21" customHeight="1">
      <c r="A440" s="14" t="s">
        <v>3933</v>
      </c>
      <c r="B440" s="90">
        <v>44608</v>
      </c>
      <c r="C440" s="21">
        <v>0.8354166666666667</v>
      </c>
      <c r="D440" s="22">
        <v>0.8354166666666667</v>
      </c>
      <c r="E440" s="14" t="s">
        <v>274</v>
      </c>
      <c r="F440" s="14" t="str">
        <f t="array" aca="1" ref="F440" ca="1">INDEX(list!$C$2:$C$5034,MATCH(INDIRECT(ADDRESS(ROW(),COLUMN()-1)),list!$A$2:$A$5034,0))</f>
        <v>Geno Cell (Wisdom)</v>
      </c>
      <c r="G440" s="14" t="s">
        <v>3930</v>
      </c>
      <c r="H440" s="14">
        <v>0</v>
      </c>
      <c r="I440" s="23"/>
    </row>
    <row r="441" spans="1:9" ht="21" customHeight="1">
      <c r="A441" s="14" t="s">
        <v>3933</v>
      </c>
      <c r="B441" s="90">
        <v>44608</v>
      </c>
      <c r="C441" s="21">
        <v>0.84027777777777779</v>
      </c>
      <c r="D441" s="22">
        <v>0.84583333333333333</v>
      </c>
      <c r="E441" s="14" t="s">
        <v>274</v>
      </c>
      <c r="F441" s="14" t="str">
        <f t="array" aca="1" ref="F441" ca="1">INDEX(list!$C$2:$C$5034,MATCH(INDIRECT(ADDRESS(ROW(),COLUMN()-1)),list!$A$2:$A$5034,0))</f>
        <v>Geno Cell (Wisdom)</v>
      </c>
      <c r="G441" s="14" t="s">
        <v>3929</v>
      </c>
      <c r="H441" s="14">
        <v>8</v>
      </c>
      <c r="I441" s="23"/>
    </row>
    <row r="442" spans="1:9" ht="21" customHeight="1">
      <c r="A442" s="14" t="s">
        <v>3933</v>
      </c>
      <c r="B442" s="90">
        <v>44608</v>
      </c>
      <c r="C442" s="21">
        <v>0.8534722222222223</v>
      </c>
      <c r="D442" s="22">
        <v>0.85833333333333339</v>
      </c>
      <c r="E442" s="14" t="s">
        <v>2498</v>
      </c>
      <c r="F442" s="14" t="str">
        <f t="array" aca="1" ref="F442" ca="1">INDEX(list!$C$2:$C$5034,MATCH(INDIRECT(ADDRESS(ROW(),COLUMN()-1)),list!$A$2:$A$5034,0))</f>
        <v>Jack Platt</v>
      </c>
      <c r="G442" s="14" t="s">
        <v>3929</v>
      </c>
      <c r="H442" s="14">
        <v>7</v>
      </c>
      <c r="I442" s="23"/>
    </row>
    <row r="443" spans="1:9" ht="21" customHeight="1">
      <c r="A443" s="14" t="s">
        <v>3933</v>
      </c>
      <c r="B443" s="90">
        <v>44608</v>
      </c>
      <c r="C443" s="21">
        <v>0.89583333333333337</v>
      </c>
      <c r="D443" s="22">
        <v>0.90277777777777779</v>
      </c>
      <c r="E443" s="14" t="s">
        <v>911</v>
      </c>
      <c r="F443" s="14" t="str">
        <f t="array" aca="1" ref="F443" ca="1">INDEX(list!$C$2:$C$5034,MATCH(INDIRECT(ADDRESS(ROW(),COLUMN()-1)),list!$A$2:$A$5034,0))</f>
        <v>EN - Cell</v>
      </c>
      <c r="G443" s="14" t="s">
        <v>3929</v>
      </c>
      <c r="H443" s="14">
        <v>10</v>
      </c>
      <c r="I443" s="23" t="s">
        <v>1365</v>
      </c>
    </row>
    <row r="444" spans="1:9" ht="21" customHeight="1">
      <c r="A444" s="14" t="s">
        <v>3934</v>
      </c>
      <c r="B444" s="90">
        <v>44609</v>
      </c>
      <c r="C444" s="21">
        <v>0.39583333333333331</v>
      </c>
      <c r="D444" s="22">
        <v>0.3972222222222222</v>
      </c>
      <c r="E444" s="14" t="s">
        <v>851</v>
      </c>
      <c r="F444" s="14" t="str">
        <f t="array" aca="1" ref="F444" ca="1">INDEX(list!$C$2:$C$5034,MATCH(INDIRECT(ADDRESS(ROW(),COLUMN()-1)),list!$A$2:$A$5034,0))</f>
        <v>DPP - Steve Gough cell</v>
      </c>
      <c r="G444" s="14" t="s">
        <v>3931</v>
      </c>
      <c r="H444" s="14">
        <v>2</v>
      </c>
      <c r="I444" s="23" t="s">
        <v>504</v>
      </c>
    </row>
    <row r="445" spans="1:9" ht="21" customHeight="1">
      <c r="A445" s="14" t="s">
        <v>3934</v>
      </c>
      <c r="B445" s="90">
        <v>44609</v>
      </c>
      <c r="C445" s="21">
        <v>0.39861111111111108</v>
      </c>
      <c r="D445" s="22">
        <v>0.42777777777777781</v>
      </c>
      <c r="E445" s="14" t="s">
        <v>851</v>
      </c>
      <c r="F445" s="14" t="str">
        <f t="array" aca="1" ref="F445" ca="1">INDEX(list!$C$2:$C$5034,MATCH(INDIRECT(ADDRESS(ROW(),COLUMN()-1)),list!$A$2:$A$5034,0))</f>
        <v>DPP - Steve Gough cell</v>
      </c>
      <c r="G445" s="14" t="s">
        <v>3929</v>
      </c>
      <c r="H445" s="14">
        <v>42</v>
      </c>
      <c r="I445" s="23" t="s">
        <v>504</v>
      </c>
    </row>
    <row r="446" spans="1:9" ht="21" customHeight="1">
      <c r="A446" s="14" t="s">
        <v>3934</v>
      </c>
      <c r="B446" s="90">
        <v>44609</v>
      </c>
      <c r="C446" s="21">
        <v>0.46458333333333335</v>
      </c>
      <c r="D446" s="22">
        <v>0.47013888888888888</v>
      </c>
      <c r="E446" s="14" t="s">
        <v>851</v>
      </c>
      <c r="F446" s="14" t="str">
        <f t="array" aca="1" ref="F446" ca="1">INDEX(list!$C$2:$C$5034,MATCH(INDIRECT(ADDRESS(ROW(),COLUMN()-1)),list!$A$2:$A$5034,0))</f>
        <v>DPP - Steve Gough cell</v>
      </c>
      <c r="G446" s="14" t="s">
        <v>3931</v>
      </c>
      <c r="H446" s="14">
        <v>8</v>
      </c>
      <c r="I446" s="23" t="s">
        <v>504</v>
      </c>
    </row>
    <row r="447" spans="1:9" ht="21" customHeight="1">
      <c r="A447" s="14" t="s">
        <v>3934</v>
      </c>
      <c r="B447" s="90">
        <v>44609</v>
      </c>
      <c r="C447" s="21">
        <v>0.48194444444444445</v>
      </c>
      <c r="D447" s="22">
        <v>0.4826388888888889</v>
      </c>
      <c r="E447" s="14" t="s">
        <v>2366</v>
      </c>
      <c r="F447" s="14" t="str">
        <f t="array" aca="1" ref="F447" ca="1">INDEX(list!$C$2:$C$5034,MATCH(INDIRECT(ADDRESS(ROW(),COLUMN()-1)),list!$A$2:$A$5034,0))</f>
        <v xml:space="preserve">Dr. Brad Hughes Cell </v>
      </c>
      <c r="G447" s="14" t="s">
        <v>3929</v>
      </c>
      <c r="H447" s="14">
        <v>1</v>
      </c>
      <c r="I447" s="23"/>
    </row>
    <row r="448" spans="1:9" ht="21" customHeight="1">
      <c r="A448" s="14" t="s">
        <v>3934</v>
      </c>
      <c r="B448" s="90">
        <v>44609</v>
      </c>
      <c r="C448" s="21">
        <v>0.52569444444444446</v>
      </c>
      <c r="D448" s="22">
        <v>0.52569444444444446</v>
      </c>
      <c r="E448" s="14" t="s">
        <v>3815</v>
      </c>
      <c r="F448" s="14" t="str">
        <f t="array" aca="1" ref="F448" ca="1">INDEX(list!$C$2:$C$5034,MATCH(INDIRECT(ADDRESS(ROW(),COLUMN()-1)),list!$A$2:$A$5034,0))</f>
        <v>TPSI - Byron Williams cell</v>
      </c>
      <c r="G448" s="14" t="s">
        <v>3930</v>
      </c>
      <c r="H448" s="14">
        <v>0</v>
      </c>
      <c r="I448" s="23"/>
    </row>
    <row r="449" spans="1:9" ht="21" customHeight="1">
      <c r="A449" s="14" t="s">
        <v>3934</v>
      </c>
      <c r="B449" s="90">
        <v>44609</v>
      </c>
      <c r="C449" s="21">
        <v>0.54027777777777775</v>
      </c>
      <c r="D449" s="22">
        <v>0.55138888888888882</v>
      </c>
      <c r="E449" s="14" t="s">
        <v>3583</v>
      </c>
      <c r="F449" s="14" t="str">
        <f t="array" aca="1" ref="F449" ca="1">INDEX(list!$C$2:$C$5034,MATCH(INDIRECT(ADDRESS(ROW(),COLUMN()-1)),list!$A$2:$A$5034,0))</f>
        <v>PDM - Don Hoffman</v>
      </c>
      <c r="G449" s="14" t="s">
        <v>3931</v>
      </c>
      <c r="H449" s="14">
        <v>16</v>
      </c>
      <c r="I449" s="23" t="s">
        <v>825</v>
      </c>
    </row>
    <row r="450" spans="1:9" ht="21" customHeight="1">
      <c r="A450" s="14" t="s">
        <v>3934</v>
      </c>
      <c r="B450" s="90">
        <v>44609</v>
      </c>
      <c r="C450" s="21">
        <v>0.56736111111111109</v>
      </c>
      <c r="D450" s="22">
        <v>0.56805555555555554</v>
      </c>
      <c r="E450" s="14" t="s">
        <v>2869</v>
      </c>
      <c r="F450" s="14" t="str">
        <f t="array" aca="1" ref="F450" ca="1">INDEX(list!$C$2:$C$5034,MATCH(INDIRECT(ADDRESS(ROW(),COLUMN()-1)),list!$A$2:$A$5034,0))</f>
        <v>Accurate Auto</v>
      </c>
      <c r="G450" s="14" t="s">
        <v>3931</v>
      </c>
      <c r="H450" s="14">
        <v>1</v>
      </c>
      <c r="I450" s="23"/>
    </row>
    <row r="451" spans="1:9" ht="21" customHeight="1">
      <c r="A451" s="14" t="s">
        <v>3934</v>
      </c>
      <c r="B451" s="90">
        <v>44609</v>
      </c>
      <c r="C451" s="21">
        <v>0.60763888888888895</v>
      </c>
      <c r="D451" s="22">
        <v>0.60763888888888895</v>
      </c>
      <c r="E451" s="14" t="s">
        <v>851</v>
      </c>
      <c r="F451" s="14" t="str">
        <f t="array" aca="1" ref="F451" ca="1">INDEX(list!$C$2:$C$5034,MATCH(INDIRECT(ADDRESS(ROW(),COLUMN()-1)),list!$A$2:$A$5034,0))</f>
        <v>DPP - Steve Gough cell</v>
      </c>
      <c r="G451" s="14" t="s">
        <v>3930</v>
      </c>
      <c r="H451" s="14">
        <v>0</v>
      </c>
      <c r="I451" s="23"/>
    </row>
    <row r="452" spans="1:9" ht="21" customHeight="1">
      <c r="A452" s="14" t="s">
        <v>3934</v>
      </c>
      <c r="B452" s="90">
        <v>44609</v>
      </c>
      <c r="C452" s="21">
        <v>0.61805555555555558</v>
      </c>
      <c r="D452" s="22">
        <v>0.61805555555555558</v>
      </c>
      <c r="E452" s="14" t="s">
        <v>851</v>
      </c>
      <c r="F452" s="14" t="str">
        <f t="array" aca="1" ref="F452" ca="1">INDEX(list!$C$2:$C$5034,MATCH(INDIRECT(ADDRESS(ROW(),COLUMN()-1)),list!$A$2:$A$5034,0))</f>
        <v>DPP - Steve Gough cell</v>
      </c>
      <c r="G452" s="14" t="s">
        <v>3930</v>
      </c>
      <c r="H452" s="14">
        <v>0</v>
      </c>
      <c r="I452" s="23"/>
    </row>
    <row r="453" spans="1:9" ht="21" customHeight="1">
      <c r="A453" s="14" t="s">
        <v>3934</v>
      </c>
      <c r="B453" s="90">
        <v>44609</v>
      </c>
      <c r="C453" s="21">
        <v>0.65347222222222223</v>
      </c>
      <c r="D453" s="22">
        <v>0.65625</v>
      </c>
      <c r="E453" s="14" t="s">
        <v>3815</v>
      </c>
      <c r="F453" s="14" t="str">
        <f t="array" aca="1" ref="F453" ca="1">INDEX(list!$C$2:$C$5034,MATCH(INDIRECT(ADDRESS(ROW(),COLUMN()-1)),list!$A$2:$A$5034,0))</f>
        <v>TPSI - Byron Williams cell</v>
      </c>
      <c r="G453" s="14" t="s">
        <v>3931</v>
      </c>
      <c r="H453" s="14">
        <v>4</v>
      </c>
      <c r="I453" s="23"/>
    </row>
    <row r="454" spans="1:9" ht="21" customHeight="1">
      <c r="A454" s="14" t="s">
        <v>3934</v>
      </c>
      <c r="B454" s="90">
        <v>44609</v>
      </c>
      <c r="C454" s="21">
        <v>0.66527777777777775</v>
      </c>
      <c r="D454" s="22">
        <v>0.66527777777777775</v>
      </c>
      <c r="E454" s="14" t="s">
        <v>851</v>
      </c>
      <c r="F454" s="14" t="str">
        <f t="array" aca="1" ref="F454" ca="1">INDEX(list!$C$2:$C$5034,MATCH(INDIRECT(ADDRESS(ROW(),COLUMN()-1)),list!$A$2:$A$5034,0))</f>
        <v>DPP - Steve Gough cell</v>
      </c>
      <c r="G454" s="14" t="s">
        <v>3930</v>
      </c>
      <c r="H454" s="14">
        <v>0</v>
      </c>
      <c r="I454" s="23"/>
    </row>
    <row r="455" spans="1:9" ht="21" customHeight="1">
      <c r="A455" s="14" t="s">
        <v>3934</v>
      </c>
      <c r="B455" s="90">
        <v>44609</v>
      </c>
      <c r="C455" s="21">
        <v>0.72361111111111109</v>
      </c>
      <c r="D455" s="22">
        <v>0.72569444444444453</v>
      </c>
      <c r="E455" s="14" t="s">
        <v>3583</v>
      </c>
      <c r="F455" s="14" t="str">
        <f t="array" aca="1" ref="F455" ca="1">INDEX(list!$C$2:$C$5034,MATCH(INDIRECT(ADDRESS(ROW(),COLUMN()-1)),list!$A$2:$A$5034,0))</f>
        <v>PDM - Don Hoffman</v>
      </c>
      <c r="G455" s="14" t="s">
        <v>3929</v>
      </c>
      <c r="H455" s="14">
        <v>3</v>
      </c>
      <c r="I455" s="23" t="s">
        <v>825</v>
      </c>
    </row>
    <row r="456" spans="1:9" ht="21" customHeight="1">
      <c r="A456" s="14" t="s">
        <v>3934</v>
      </c>
      <c r="B456" s="90">
        <v>44609</v>
      </c>
      <c r="C456" s="21">
        <v>0.73611111111111116</v>
      </c>
      <c r="D456" s="22">
        <v>0.75</v>
      </c>
      <c r="E456" s="14" t="s">
        <v>1156</v>
      </c>
      <c r="F456" s="14" t="str">
        <f t="array" aca="1" ref="F456" ca="1">INDEX(list!$C$2:$C$5034,MATCH(INDIRECT(ADDRESS(ROW(),COLUMN()-1)),list!$A$2:$A$5034,0))</f>
        <v>Loren Miner</v>
      </c>
      <c r="G456" s="14" t="s">
        <v>3929</v>
      </c>
      <c r="H456" s="14">
        <v>20</v>
      </c>
      <c r="I456" s="23"/>
    </row>
    <row r="457" spans="1:9" ht="21" customHeight="1">
      <c r="A457" s="14" t="s">
        <v>3935</v>
      </c>
      <c r="B457" s="90">
        <v>44610</v>
      </c>
      <c r="C457" s="21">
        <v>0.4284722222222222</v>
      </c>
      <c r="D457" s="22">
        <v>0.4291666666666667</v>
      </c>
      <c r="E457" s="14" t="s">
        <v>3516</v>
      </c>
      <c r="F457" s="14" t="str">
        <f t="array" aca="1" ref="F457" ca="1">INDEX(list!$C$2:$C$5034,MATCH(INDIRECT(ADDRESS(ROW(),COLUMN()-1)),list!$A$2:$A$5034,0))</f>
        <v>Lily's cell</v>
      </c>
      <c r="G457" s="14" t="s">
        <v>3931</v>
      </c>
      <c r="H457" s="14">
        <v>1</v>
      </c>
      <c r="I457" s="23"/>
    </row>
    <row r="458" spans="1:9" ht="21" customHeight="1">
      <c r="A458" s="14" t="s">
        <v>3935</v>
      </c>
      <c r="B458" s="90">
        <v>44610</v>
      </c>
      <c r="C458" s="21">
        <v>0.47291666666666665</v>
      </c>
      <c r="D458" s="22">
        <v>0.47361111111111115</v>
      </c>
      <c r="E458" s="14" t="s">
        <v>3516</v>
      </c>
      <c r="F458" s="14" t="str">
        <f t="array" aca="1" ref="F458" ca="1">INDEX(list!$C$2:$C$5034,MATCH(INDIRECT(ADDRESS(ROW(),COLUMN()-1)),list!$A$2:$A$5034,0))</f>
        <v>Lily's cell</v>
      </c>
      <c r="G458" s="14" t="s">
        <v>3931</v>
      </c>
      <c r="H458" s="14">
        <v>1</v>
      </c>
      <c r="I458" s="23"/>
    </row>
    <row r="459" spans="1:9" ht="21" customHeight="1">
      <c r="A459" s="14" t="s">
        <v>3935</v>
      </c>
      <c r="B459" s="90">
        <v>44610</v>
      </c>
      <c r="C459" s="21">
        <v>0.50208333333333333</v>
      </c>
      <c r="D459" s="22">
        <v>0.50486111111111109</v>
      </c>
      <c r="E459" s="14" t="s">
        <v>575</v>
      </c>
      <c r="F459" s="14" t="str">
        <f t="array" aca="1" ref="F459" ca="1">INDEX(list!$C$2:$C$5034,MATCH(INDIRECT(ADDRESS(ROW(),COLUMN()-1)),list!$A$2:$A$5034,0))</f>
        <v>Tijuana River Valley Campground</v>
      </c>
      <c r="G459" s="14" t="s">
        <v>3931</v>
      </c>
      <c r="H459" s="14">
        <v>4</v>
      </c>
      <c r="I459" s="23"/>
    </row>
    <row r="460" spans="1:9" ht="21" customHeight="1">
      <c r="A460" s="14" t="s">
        <v>3935</v>
      </c>
      <c r="B460" s="90">
        <v>44610</v>
      </c>
      <c r="C460" s="21">
        <v>0.58958333333333335</v>
      </c>
      <c r="D460" s="22">
        <v>0.59583333333333333</v>
      </c>
      <c r="E460" s="14" t="s">
        <v>866</v>
      </c>
      <c r="F460" s="14" t="str">
        <f t="array" aca="1" ref="F460" ca="1">INDEX(list!$C$2:$C$5034,MATCH(INDIRECT(ADDRESS(ROW(),COLUMN()-1)),list!$A$2:$A$5034,0))</f>
        <v>CPL - John CPL Cell</v>
      </c>
      <c r="G460" s="14" t="s">
        <v>3929</v>
      </c>
      <c r="H460" s="14">
        <v>9</v>
      </c>
      <c r="I460" s="23" t="s">
        <v>222</v>
      </c>
    </row>
    <row r="461" spans="1:9" ht="21" customHeight="1">
      <c r="A461" s="14" t="s">
        <v>3935</v>
      </c>
      <c r="B461" s="90">
        <v>44610</v>
      </c>
      <c r="C461" s="21">
        <v>0.64027777777777783</v>
      </c>
      <c r="D461" s="22">
        <v>0.64027777777777783</v>
      </c>
      <c r="E461" s="14" t="s">
        <v>1156</v>
      </c>
      <c r="F461" s="14" t="str">
        <f t="array" aca="1" ref="F461" ca="1">INDEX(list!$C$2:$C$5034,MATCH(INDIRECT(ADDRESS(ROW(),COLUMN()-1)),list!$A$2:$A$5034,0))</f>
        <v>Loren Miner</v>
      </c>
      <c r="G461" s="14" t="s">
        <v>3930</v>
      </c>
      <c r="H461" s="14">
        <v>0</v>
      </c>
      <c r="I461" s="23"/>
    </row>
    <row r="462" spans="1:9" ht="21" customHeight="1">
      <c r="A462" s="14" t="s">
        <v>3935</v>
      </c>
      <c r="B462" s="90">
        <v>44610</v>
      </c>
      <c r="C462" s="21">
        <v>0.69791666666666663</v>
      </c>
      <c r="D462" s="22">
        <v>0.70277777777777783</v>
      </c>
      <c r="E462" s="14" t="s">
        <v>2869</v>
      </c>
      <c r="F462" s="14" t="str">
        <f t="array" aca="1" ref="F462" ca="1">INDEX(list!$C$2:$C$5034,MATCH(INDIRECT(ADDRESS(ROW(),COLUMN()-1)),list!$A$2:$A$5034,0))</f>
        <v>Accurate Auto</v>
      </c>
      <c r="G462" s="14" t="s">
        <v>3929</v>
      </c>
      <c r="H462" s="14">
        <v>7</v>
      </c>
      <c r="I462" s="23"/>
    </row>
    <row r="463" spans="1:9" ht="21" customHeight="1">
      <c r="A463" s="14" t="s">
        <v>3937</v>
      </c>
      <c r="B463" s="90">
        <v>44611</v>
      </c>
      <c r="C463" s="21">
        <v>0.71250000000000002</v>
      </c>
      <c r="D463" s="22">
        <v>0.71250000000000002</v>
      </c>
      <c r="E463" s="14" t="s">
        <v>3583</v>
      </c>
      <c r="F463" s="14" t="str">
        <f t="array" aca="1" ref="F463" ca="1">INDEX(list!$C$2:$C$5034,MATCH(INDIRECT(ADDRESS(ROW(),COLUMN()-1)),list!$A$2:$A$5034,0))</f>
        <v>PDM - Don Hoffman</v>
      </c>
      <c r="G463" s="14" t="s">
        <v>3930</v>
      </c>
      <c r="H463" s="14">
        <v>0</v>
      </c>
      <c r="I463" s="23"/>
    </row>
    <row r="464" spans="1:9" ht="21" customHeight="1">
      <c r="A464" s="14" t="s">
        <v>3937</v>
      </c>
      <c r="B464" s="90">
        <v>44611</v>
      </c>
      <c r="C464" s="21">
        <v>0.85555555555555562</v>
      </c>
      <c r="D464" s="22">
        <v>0.85555555555555562</v>
      </c>
      <c r="E464" s="14" t="s">
        <v>3583</v>
      </c>
      <c r="F464" s="14" t="str">
        <f t="array" aca="1" ref="F464" ca="1">INDEX(list!$C$2:$C$5034,MATCH(INDIRECT(ADDRESS(ROW(),COLUMN()-1)),list!$A$2:$A$5034,0))</f>
        <v>PDM - Don Hoffman</v>
      </c>
      <c r="G464" s="14" t="s">
        <v>3930</v>
      </c>
      <c r="H464" s="14">
        <v>0</v>
      </c>
      <c r="I464" s="23"/>
    </row>
    <row r="465" spans="1:9" ht="21" customHeight="1">
      <c r="A465" s="14" t="s">
        <v>3938</v>
      </c>
      <c r="B465" s="90">
        <v>44612</v>
      </c>
      <c r="C465" s="21">
        <v>0.75208333333333333</v>
      </c>
      <c r="D465" s="22">
        <v>0.75208333333333333</v>
      </c>
      <c r="E465" s="14" t="s">
        <v>3583</v>
      </c>
      <c r="F465" s="14" t="str">
        <f t="array" aca="1" ref="F465" ca="1">INDEX(list!$C$2:$C$5034,MATCH(INDIRECT(ADDRESS(ROW(),COLUMN()-1)),list!$A$2:$A$5034,0))</f>
        <v>PDM - Don Hoffman</v>
      </c>
      <c r="G465" s="14" t="s">
        <v>3930</v>
      </c>
      <c r="H465" s="14">
        <v>0</v>
      </c>
      <c r="I465" s="23"/>
    </row>
    <row r="466" spans="1:9" ht="21" customHeight="1">
      <c r="A466" s="14" t="s">
        <v>3938</v>
      </c>
      <c r="B466" s="90">
        <v>44612</v>
      </c>
      <c r="C466" s="21">
        <v>0.84027777777777779</v>
      </c>
      <c r="D466" s="22">
        <v>0.84027777777777779</v>
      </c>
      <c r="E466" s="14" t="s">
        <v>2166</v>
      </c>
      <c r="F466" s="14" t="str">
        <f t="array" aca="1" ref="F466" ca="1">INDEX(list!$C$2:$C$5034,MATCH(INDIRECT(ADDRESS(ROW(),COLUMN()-1)),list!$A$2:$A$5034,0))</f>
        <v>Ed Laubach Cell</v>
      </c>
      <c r="G466" s="14" t="s">
        <v>3930</v>
      </c>
      <c r="H466" s="14">
        <v>0</v>
      </c>
      <c r="I466" s="23"/>
    </row>
    <row r="467" spans="1:9" ht="21" customHeight="1">
      <c r="A467" s="14" t="s">
        <v>3928</v>
      </c>
      <c r="B467" s="90">
        <v>44613</v>
      </c>
      <c r="C467" s="21">
        <v>0.61041666666666672</v>
      </c>
      <c r="D467" s="22">
        <v>0.61388888888888882</v>
      </c>
      <c r="E467" s="14" t="s">
        <v>2869</v>
      </c>
      <c r="F467" s="14" t="str">
        <f t="array" aca="1" ref="F467" ca="1">INDEX(list!$C$2:$C$5034,MATCH(INDIRECT(ADDRESS(ROW(),COLUMN()-1)),list!$A$2:$A$5034,0))</f>
        <v>Accurate Auto</v>
      </c>
      <c r="G467" s="14" t="s">
        <v>3929</v>
      </c>
      <c r="H467" s="14">
        <v>5</v>
      </c>
      <c r="I467" s="23"/>
    </row>
    <row r="468" spans="1:9" ht="21" customHeight="1">
      <c r="A468" s="14" t="s">
        <v>3928</v>
      </c>
      <c r="B468" s="90">
        <v>44613</v>
      </c>
      <c r="C468" s="21">
        <v>0.65694444444444444</v>
      </c>
      <c r="D468" s="22">
        <v>0.65902777777777777</v>
      </c>
      <c r="E468" s="14" t="s">
        <v>2869</v>
      </c>
      <c r="F468" s="14" t="str">
        <f t="array" aca="1" ref="F468" ca="1">INDEX(list!$C$2:$C$5034,MATCH(INDIRECT(ADDRESS(ROW(),COLUMN()-1)),list!$A$2:$A$5034,0))</f>
        <v>Accurate Auto</v>
      </c>
      <c r="G468" s="14" t="s">
        <v>3931</v>
      </c>
      <c r="H468" s="14">
        <v>3</v>
      </c>
      <c r="I468" s="23"/>
    </row>
    <row r="469" spans="1:9" ht="21" customHeight="1">
      <c r="A469" s="14" t="s">
        <v>3928</v>
      </c>
      <c r="B469" s="90">
        <v>44613</v>
      </c>
      <c r="C469" s="21">
        <v>0.65833333333333333</v>
      </c>
      <c r="D469" s="22">
        <v>0.67986111111111114</v>
      </c>
      <c r="E469" s="14" t="s">
        <v>2166</v>
      </c>
      <c r="F469" s="14" t="str">
        <f t="array" aca="1" ref="F469" ca="1">INDEX(list!$C$2:$C$5034,MATCH(INDIRECT(ADDRESS(ROW(),COLUMN()-1)),list!$A$2:$A$5034,0))</f>
        <v>Ed Laubach Cell</v>
      </c>
      <c r="G469" s="14" t="s">
        <v>3931</v>
      </c>
      <c r="H469" s="14">
        <v>31</v>
      </c>
      <c r="I469" s="23"/>
    </row>
    <row r="470" spans="1:9" ht="21" customHeight="1">
      <c r="A470" s="14" t="s">
        <v>3928</v>
      </c>
      <c r="B470" s="90">
        <v>44613</v>
      </c>
      <c r="C470" s="21">
        <v>0.68125000000000002</v>
      </c>
      <c r="D470" s="22">
        <v>0.69027777777777777</v>
      </c>
      <c r="E470" s="14" t="s">
        <v>851</v>
      </c>
      <c r="F470" s="14" t="str">
        <f t="array" aca="1" ref="F470" ca="1">INDEX(list!$C$2:$C$5034,MATCH(INDIRECT(ADDRESS(ROW(),COLUMN()-1)),list!$A$2:$A$5034,0))</f>
        <v>DPP - Steve Gough cell</v>
      </c>
      <c r="G470" s="14" t="s">
        <v>3931</v>
      </c>
      <c r="H470" s="14">
        <v>13</v>
      </c>
      <c r="I470" s="23" t="s">
        <v>504</v>
      </c>
    </row>
    <row r="471" spans="1:9" ht="21" customHeight="1">
      <c r="A471" s="14" t="s">
        <v>3928</v>
      </c>
      <c r="B471" s="90">
        <v>44613</v>
      </c>
      <c r="C471" s="21">
        <v>0.72291666666666676</v>
      </c>
      <c r="D471" s="22">
        <v>0.72291666666666676</v>
      </c>
      <c r="E471" s="14" t="s">
        <v>1156</v>
      </c>
      <c r="F471" s="14" t="str">
        <f t="array" aca="1" ref="F471" ca="1">INDEX(list!$C$2:$C$5034,MATCH(INDIRECT(ADDRESS(ROW(),COLUMN()-1)),list!$A$2:$A$5034,0))</f>
        <v>Loren Miner</v>
      </c>
      <c r="G471" s="14" t="s">
        <v>3930</v>
      </c>
      <c r="H471" s="14">
        <v>0</v>
      </c>
      <c r="I471" s="23"/>
    </row>
    <row r="472" spans="1:9" ht="21" customHeight="1">
      <c r="A472" s="14" t="s">
        <v>3928</v>
      </c>
      <c r="B472" s="90">
        <v>44613</v>
      </c>
      <c r="C472" s="21">
        <v>0.72499999999999998</v>
      </c>
      <c r="D472" s="22">
        <v>0.72499999999999998</v>
      </c>
      <c r="E472" s="14" t="s">
        <v>3583</v>
      </c>
      <c r="F472" s="14" t="str">
        <f t="array" aca="1" ref="F472" ca="1">INDEX(list!$C$2:$C$5034,MATCH(INDIRECT(ADDRESS(ROW(),COLUMN()-1)),list!$A$2:$A$5034,0))</f>
        <v>PDM - Don Hoffman</v>
      </c>
      <c r="G472" s="14" t="s">
        <v>3930</v>
      </c>
      <c r="H472" s="14">
        <v>0</v>
      </c>
      <c r="I472" s="23"/>
    </row>
    <row r="473" spans="1:9" ht="21" customHeight="1">
      <c r="A473" s="14" t="s">
        <v>3928</v>
      </c>
      <c r="B473" s="90">
        <v>44613</v>
      </c>
      <c r="C473" s="21">
        <v>0.7368055555555556</v>
      </c>
      <c r="D473" s="22">
        <v>0.7368055555555556</v>
      </c>
      <c r="E473" s="14" t="s">
        <v>3583</v>
      </c>
      <c r="F473" s="14" t="str">
        <f t="array" aca="1" ref="F473" ca="1">INDEX(list!$C$2:$C$5034,MATCH(INDIRECT(ADDRESS(ROW(),COLUMN()-1)),list!$A$2:$A$5034,0))</f>
        <v>PDM - Don Hoffman</v>
      </c>
      <c r="G473" s="14" t="s">
        <v>3930</v>
      </c>
      <c r="H473" s="14">
        <v>0</v>
      </c>
      <c r="I473" s="23"/>
    </row>
    <row r="474" spans="1:9" ht="21" customHeight="1">
      <c r="A474" s="14" t="s">
        <v>3928</v>
      </c>
      <c r="B474" s="90">
        <v>44613</v>
      </c>
      <c r="C474" s="21">
        <v>0.75347222222222221</v>
      </c>
      <c r="D474" s="22">
        <v>0.75416666666666676</v>
      </c>
      <c r="E474" s="14" t="s">
        <v>3272</v>
      </c>
      <c r="F474" s="14" t="str">
        <f t="array" aca="1" ref="F474" ca="1">INDEX(list!$C$2:$C$5034,MATCH(INDIRECT(ADDRESS(ROW(),COLUMN()-1)),list!$A$2:$A$5034,0))</f>
        <v>Elaina Cell</v>
      </c>
      <c r="G474" s="14" t="s">
        <v>3931</v>
      </c>
      <c r="H474" s="14">
        <v>1</v>
      </c>
      <c r="I474" s="23"/>
    </row>
    <row r="475" spans="1:9" ht="21" customHeight="1">
      <c r="A475" s="14" t="s">
        <v>3928</v>
      </c>
      <c r="B475" s="90">
        <v>44613</v>
      </c>
      <c r="C475" s="21">
        <v>0.75347222222222221</v>
      </c>
      <c r="D475" s="22">
        <v>0.75763888888888886</v>
      </c>
      <c r="E475" s="14" t="s">
        <v>3272</v>
      </c>
      <c r="F475" s="14" t="str">
        <f t="array" aca="1" ref="F475" ca="1">INDEX(list!$C$2:$C$5034,MATCH(INDIRECT(ADDRESS(ROW(),COLUMN()-1)),list!$A$2:$A$5034,0))</f>
        <v>Elaina Cell</v>
      </c>
      <c r="G475" s="14" t="s">
        <v>3929</v>
      </c>
      <c r="H475" s="14">
        <v>6</v>
      </c>
      <c r="I475" s="23"/>
    </row>
    <row r="476" spans="1:9" ht="21" customHeight="1">
      <c r="A476" s="14" t="s">
        <v>3928</v>
      </c>
      <c r="B476" s="90">
        <v>44613</v>
      </c>
      <c r="C476" s="21">
        <v>0.75763888888888886</v>
      </c>
      <c r="D476" s="22">
        <v>0.7583333333333333</v>
      </c>
      <c r="E476" s="14" t="s">
        <v>3583</v>
      </c>
      <c r="F476" s="14" t="str">
        <f t="array" aca="1" ref="F476" ca="1">INDEX(list!$C$2:$C$5034,MATCH(INDIRECT(ADDRESS(ROW(),COLUMN()-1)),list!$A$2:$A$5034,0))</f>
        <v>PDM - Don Hoffman</v>
      </c>
      <c r="G476" s="14" t="s">
        <v>3931</v>
      </c>
      <c r="H476" s="14">
        <v>1</v>
      </c>
      <c r="I476" s="23" t="s">
        <v>825</v>
      </c>
    </row>
    <row r="477" spans="1:9" ht="21" customHeight="1">
      <c r="A477" s="14" t="s">
        <v>3928</v>
      </c>
      <c r="B477" s="90">
        <v>44613</v>
      </c>
      <c r="C477" s="21">
        <v>0.75763888888888886</v>
      </c>
      <c r="D477" s="22">
        <v>0.76041666666666663</v>
      </c>
      <c r="E477" s="14" t="s">
        <v>3583</v>
      </c>
      <c r="F477" s="14" t="str">
        <f t="array" aca="1" ref="F477" ca="1">INDEX(list!$C$2:$C$5034,MATCH(INDIRECT(ADDRESS(ROW(),COLUMN()-1)),list!$A$2:$A$5034,0))</f>
        <v>PDM - Don Hoffman</v>
      </c>
      <c r="G477" s="14" t="s">
        <v>3929</v>
      </c>
      <c r="H477" s="14">
        <v>4</v>
      </c>
      <c r="I477" s="23" t="s">
        <v>825</v>
      </c>
    </row>
    <row r="478" spans="1:9" ht="21" customHeight="1">
      <c r="A478" s="14" t="s">
        <v>3928</v>
      </c>
      <c r="B478" s="90">
        <v>44613</v>
      </c>
      <c r="C478" s="21">
        <v>0.79027777777777775</v>
      </c>
      <c r="D478" s="22">
        <v>0.80763888888888891</v>
      </c>
      <c r="E478" s="14" t="s">
        <v>274</v>
      </c>
      <c r="F478" s="14" t="str">
        <f t="array" aca="1" ref="F478" ca="1">INDEX(list!$C$2:$C$5034,MATCH(INDIRECT(ADDRESS(ROW(),COLUMN()-1)),list!$A$2:$A$5034,0))</f>
        <v>Geno Cell (Wisdom)</v>
      </c>
      <c r="G478" s="14" t="s">
        <v>3929</v>
      </c>
      <c r="H478" s="14">
        <v>25</v>
      </c>
      <c r="I478" s="23"/>
    </row>
    <row r="479" spans="1:9" ht="21" customHeight="1">
      <c r="A479" s="14" t="s">
        <v>3928</v>
      </c>
      <c r="B479" s="90">
        <v>44613</v>
      </c>
      <c r="C479" s="21">
        <v>0.8222222222222223</v>
      </c>
      <c r="D479" s="22">
        <v>0.83611111111111114</v>
      </c>
      <c r="E479" s="14" t="s">
        <v>274</v>
      </c>
      <c r="F479" s="14" t="str">
        <f t="array" aca="1" ref="F479" ca="1">INDEX(list!$C$2:$C$5034,MATCH(INDIRECT(ADDRESS(ROW(),COLUMN()-1)),list!$A$2:$A$5034,0))</f>
        <v>Geno Cell (Wisdom)</v>
      </c>
      <c r="G479" s="14" t="s">
        <v>3929</v>
      </c>
      <c r="H479" s="14">
        <v>20</v>
      </c>
      <c r="I479" s="23"/>
    </row>
    <row r="480" spans="1:9" ht="21" customHeight="1">
      <c r="A480" s="14" t="s">
        <v>3928</v>
      </c>
      <c r="B480" s="90">
        <v>44613</v>
      </c>
      <c r="C480" s="21">
        <v>0.8666666666666667</v>
      </c>
      <c r="D480" s="22">
        <v>0.87430555555555556</v>
      </c>
      <c r="E480" s="14" t="s">
        <v>2571</v>
      </c>
      <c r="F480" s="14" t="str">
        <f t="array" aca="1" ref="F480" ca="1">INDEX(list!$C$2:$C$5034,MATCH(INDIRECT(ADDRESS(ROW(),COLUMN()-1)),list!$A$2:$A$5034,0))</f>
        <v>Rtistic - Douglas Parks</v>
      </c>
      <c r="G480" s="14" t="s">
        <v>3931</v>
      </c>
      <c r="H480" s="14">
        <v>11</v>
      </c>
      <c r="I480" s="23"/>
    </row>
    <row r="481" spans="1:9" ht="21" customHeight="1">
      <c r="A481" s="14" t="s">
        <v>3928</v>
      </c>
      <c r="B481" s="90">
        <v>44613</v>
      </c>
      <c r="C481" s="21">
        <v>0.89722222222222225</v>
      </c>
      <c r="D481" s="22">
        <v>0.89722222222222225</v>
      </c>
      <c r="E481" s="14" t="s">
        <v>1156</v>
      </c>
      <c r="F481" s="14" t="str">
        <f t="array" aca="1" ref="F481" ca="1">INDEX(list!$C$2:$C$5034,MATCH(INDIRECT(ADDRESS(ROW(),COLUMN()-1)),list!$A$2:$A$5034,0))</f>
        <v>Loren Miner</v>
      </c>
      <c r="G481" s="14" t="s">
        <v>3930</v>
      </c>
      <c r="H481" s="14">
        <v>0</v>
      </c>
      <c r="I481" s="23"/>
    </row>
    <row r="482" spans="1:9" ht="21" customHeight="1">
      <c r="A482" s="14" t="s">
        <v>3928</v>
      </c>
      <c r="B482" s="90">
        <v>44613</v>
      </c>
      <c r="C482" s="21">
        <v>0.91527777777777775</v>
      </c>
      <c r="D482" s="22">
        <v>0.91527777777777775</v>
      </c>
      <c r="E482" s="14" t="s">
        <v>274</v>
      </c>
      <c r="F482" s="14" t="str">
        <f t="array" aca="1" ref="F482" ca="1">INDEX(list!$C$2:$C$5034,MATCH(INDIRECT(ADDRESS(ROW(),COLUMN()-1)),list!$A$2:$A$5034,0))</f>
        <v>Geno Cell (Wisdom)</v>
      </c>
      <c r="G482" s="14" t="s">
        <v>3930</v>
      </c>
      <c r="H482" s="14">
        <v>0</v>
      </c>
      <c r="I482" s="23"/>
    </row>
    <row r="483" spans="1:9" ht="21" customHeight="1">
      <c r="A483" s="14" t="s">
        <v>3932</v>
      </c>
      <c r="B483" s="90">
        <v>44614</v>
      </c>
      <c r="C483" s="21">
        <v>0.43055555555555558</v>
      </c>
      <c r="D483" s="22">
        <v>0.43263888888888885</v>
      </c>
      <c r="E483" s="14" t="s">
        <v>3716</v>
      </c>
      <c r="F483" s="14" t="str">
        <f t="array" aca="1" ref="F483" ca="1">INDEX(list!$C$2:$C$5034,MATCH(INDIRECT(ADDRESS(ROW(),COLUMN()-1)),list!$A$2:$A$5034,0))</f>
        <v>SOCO - Salena Ngo</v>
      </c>
      <c r="G483" s="14" t="s">
        <v>3929</v>
      </c>
      <c r="H483" s="14">
        <v>3</v>
      </c>
      <c r="I483" s="23" t="s">
        <v>59</v>
      </c>
    </row>
    <row r="484" spans="1:9" ht="21" customHeight="1">
      <c r="A484" s="14" t="s">
        <v>3932</v>
      </c>
      <c r="B484" s="90">
        <v>44614</v>
      </c>
      <c r="C484" s="21">
        <v>0.46875</v>
      </c>
      <c r="D484" s="22">
        <v>0.47430555555555554</v>
      </c>
      <c r="E484" s="14" t="s">
        <v>3583</v>
      </c>
      <c r="F484" s="14" t="str">
        <f t="array" aca="1" ref="F484" ca="1">INDEX(list!$C$2:$C$5034,MATCH(INDIRECT(ADDRESS(ROW(),COLUMN()-1)),list!$A$2:$A$5034,0))</f>
        <v>PDM - Don Hoffman</v>
      </c>
      <c r="G484" s="14" t="s">
        <v>3929</v>
      </c>
      <c r="H484" s="14">
        <v>8</v>
      </c>
      <c r="I484" s="23" t="s">
        <v>825</v>
      </c>
    </row>
    <row r="485" spans="1:9" ht="21" customHeight="1">
      <c r="A485" s="14" t="s">
        <v>3932</v>
      </c>
      <c r="B485" s="90">
        <v>44614</v>
      </c>
      <c r="C485" s="21">
        <v>0.49513888888888885</v>
      </c>
      <c r="D485" s="22">
        <v>0.49513888888888885</v>
      </c>
      <c r="E485" s="14" t="s">
        <v>1138</v>
      </c>
      <c r="F485" s="14" t="str">
        <f t="array" aca="1" ref="F485" ca="1">INDEX(list!$C$2:$C$5034,MATCH(INDIRECT(ADDRESS(ROW(),COLUMN()-1)),list!$A$2:$A$5034,0))</f>
        <v>SOCO - Wesley Willmott</v>
      </c>
      <c r="G485" s="14" t="s">
        <v>3931</v>
      </c>
      <c r="H485" s="14">
        <v>0</v>
      </c>
      <c r="I485" s="23"/>
    </row>
    <row r="486" spans="1:9" ht="21" customHeight="1">
      <c r="A486" s="14" t="s">
        <v>3932</v>
      </c>
      <c r="B486" s="90">
        <v>44614</v>
      </c>
      <c r="C486" s="21">
        <v>0.51111111111111118</v>
      </c>
      <c r="D486" s="22">
        <v>0.51111111111111118</v>
      </c>
      <c r="E486" s="14" t="s">
        <v>3718</v>
      </c>
      <c r="F486" s="14" t="str">
        <f t="array" aca="1" ref="F486" ca="1">INDEX(list!$C$2:$C$5034,MATCH(INDIRECT(ADDRESS(ROW(),COLUMN()-1)),list!$A$2:$A$5034,0))</f>
        <v>Rhys Medestomas</v>
      </c>
      <c r="G486" s="14" t="s">
        <v>3930</v>
      </c>
      <c r="H486" s="14">
        <v>0</v>
      </c>
      <c r="I486" s="23"/>
    </row>
    <row r="487" spans="1:9" ht="21" customHeight="1">
      <c r="A487" s="14" t="s">
        <v>3932</v>
      </c>
      <c r="B487" s="90">
        <v>44614</v>
      </c>
      <c r="C487" s="21">
        <v>0.53611111111111109</v>
      </c>
      <c r="D487" s="22">
        <v>0.53611111111111109</v>
      </c>
      <c r="E487" s="14" t="s">
        <v>3583</v>
      </c>
      <c r="F487" s="14" t="str">
        <f t="array" aca="1" ref="F487" ca="1">INDEX(list!$C$2:$C$5034,MATCH(INDIRECT(ADDRESS(ROW(),COLUMN()-1)),list!$A$2:$A$5034,0))</f>
        <v>PDM - Don Hoffman</v>
      </c>
      <c r="G487" s="14" t="s">
        <v>3930</v>
      </c>
      <c r="H487" s="14">
        <v>0</v>
      </c>
      <c r="I487" s="23"/>
    </row>
    <row r="488" spans="1:9" ht="21" customHeight="1">
      <c r="A488" s="14" t="s">
        <v>3932</v>
      </c>
      <c r="B488" s="90">
        <v>44614</v>
      </c>
      <c r="C488" s="21">
        <v>0.54722222222222217</v>
      </c>
      <c r="D488" s="22">
        <v>0.54791666666666672</v>
      </c>
      <c r="E488" s="14" t="s">
        <v>3583</v>
      </c>
      <c r="F488" s="14" t="str">
        <f t="array" aca="1" ref="F488" ca="1">INDEX(list!$C$2:$C$5034,MATCH(INDIRECT(ADDRESS(ROW(),COLUMN()-1)),list!$A$2:$A$5034,0))</f>
        <v>PDM - Don Hoffman</v>
      </c>
      <c r="G488" s="14" t="s">
        <v>3931</v>
      </c>
      <c r="H488" s="14">
        <v>1</v>
      </c>
      <c r="I488" s="23" t="s">
        <v>825</v>
      </c>
    </row>
    <row r="489" spans="1:9" ht="21" customHeight="1">
      <c r="A489" s="14" t="s">
        <v>3932</v>
      </c>
      <c r="B489" s="90">
        <v>44614</v>
      </c>
      <c r="C489" s="21">
        <v>0.54722222222222217</v>
      </c>
      <c r="D489" s="22">
        <v>0.54791666666666672</v>
      </c>
      <c r="E489" s="14" t="s">
        <v>3583</v>
      </c>
      <c r="F489" s="14" t="str">
        <f t="array" aca="1" ref="F489" ca="1">INDEX(list!$C$2:$C$5034,MATCH(INDIRECT(ADDRESS(ROW(),COLUMN()-1)),list!$A$2:$A$5034,0))</f>
        <v>PDM - Don Hoffman</v>
      </c>
      <c r="G489" s="14" t="s">
        <v>3929</v>
      </c>
      <c r="H489" s="14">
        <v>1</v>
      </c>
      <c r="I489" s="23" t="s">
        <v>825</v>
      </c>
    </row>
    <row r="490" spans="1:9" ht="21" customHeight="1">
      <c r="A490" s="14" t="s">
        <v>3932</v>
      </c>
      <c r="B490" s="90">
        <v>44614</v>
      </c>
      <c r="C490" s="21">
        <v>0.54791666666666672</v>
      </c>
      <c r="D490" s="22">
        <v>0.54861111111111105</v>
      </c>
      <c r="E490" s="14" t="s">
        <v>3583</v>
      </c>
      <c r="F490" s="14" t="str">
        <f t="array" aca="1" ref="F490" ca="1">INDEX(list!$C$2:$C$5034,MATCH(INDIRECT(ADDRESS(ROW(),COLUMN()-1)),list!$A$2:$A$5034,0))</f>
        <v>PDM - Don Hoffman</v>
      </c>
      <c r="G490" s="14" t="s">
        <v>3931</v>
      </c>
      <c r="H490" s="14">
        <v>1</v>
      </c>
      <c r="I490" s="23" t="s">
        <v>825</v>
      </c>
    </row>
    <row r="491" spans="1:9" ht="21" customHeight="1">
      <c r="A491" s="14" t="s">
        <v>3932</v>
      </c>
      <c r="B491" s="90">
        <v>44614</v>
      </c>
      <c r="C491" s="21">
        <v>0.54791666666666672</v>
      </c>
      <c r="D491" s="22">
        <v>0.56319444444444444</v>
      </c>
      <c r="E491" s="14" t="s">
        <v>3583</v>
      </c>
      <c r="F491" s="14" t="str">
        <f t="array" aca="1" ref="F491" ca="1">INDEX(list!$C$2:$C$5034,MATCH(INDIRECT(ADDRESS(ROW(),COLUMN()-1)),list!$A$2:$A$5034,0))</f>
        <v>PDM - Don Hoffman</v>
      </c>
      <c r="G491" s="14" t="s">
        <v>3929</v>
      </c>
      <c r="H491" s="14">
        <v>22</v>
      </c>
      <c r="I491" s="23" t="s">
        <v>825</v>
      </c>
    </row>
    <row r="492" spans="1:9" ht="21" customHeight="1">
      <c r="A492" s="14" t="s">
        <v>3932</v>
      </c>
      <c r="B492" s="90">
        <v>44614</v>
      </c>
      <c r="C492" s="21">
        <v>0.56319444444444444</v>
      </c>
      <c r="D492" s="22">
        <v>0.57152777777777775</v>
      </c>
      <c r="E492" s="14" t="s">
        <v>3583</v>
      </c>
      <c r="F492" s="14" t="str">
        <f t="array" aca="1" ref="F492" ca="1">INDEX(list!$C$2:$C$5034,MATCH(INDIRECT(ADDRESS(ROW(),COLUMN()-1)),list!$A$2:$A$5034,0))</f>
        <v>PDM - Don Hoffman</v>
      </c>
      <c r="G492" s="14" t="s">
        <v>3929</v>
      </c>
      <c r="H492" s="14">
        <v>12</v>
      </c>
      <c r="I492" s="23" t="s">
        <v>825</v>
      </c>
    </row>
    <row r="493" spans="1:9" ht="21" customHeight="1">
      <c r="A493" s="14" t="s">
        <v>3932</v>
      </c>
      <c r="B493" s="90">
        <v>44614</v>
      </c>
      <c r="C493" s="21">
        <v>0.58333333333333337</v>
      </c>
      <c r="D493" s="22">
        <v>0.59722222222222221</v>
      </c>
      <c r="E493" s="14" t="s">
        <v>1372</v>
      </c>
      <c r="F493" s="14" t="str">
        <f t="array" aca="1" ref="F493" ca="1">INDEX(list!$C$2:$C$5034,MATCH(INDIRECT(ADDRESS(ROW(),COLUMN()-1)),list!$A$2:$A$5034,0))</f>
        <v>Sel Hwahng cell</v>
      </c>
      <c r="G493" s="14" t="s">
        <v>3931</v>
      </c>
      <c r="H493" s="14">
        <v>20</v>
      </c>
      <c r="I493" s="23"/>
    </row>
    <row r="494" spans="1:9" ht="21" customHeight="1">
      <c r="A494" s="14" t="s">
        <v>3932</v>
      </c>
      <c r="B494" s="90">
        <v>44614</v>
      </c>
      <c r="C494" s="21">
        <v>0.59166666666666667</v>
      </c>
      <c r="D494" s="22">
        <v>0.59166666666666667</v>
      </c>
      <c r="E494" s="14" t="s">
        <v>2651</v>
      </c>
      <c r="F494" s="14" t="str">
        <f t="array" aca="1" ref="F494" ca="1">INDEX(list!$C$2:$C$5034,MATCH(INDIRECT(ADDRESS(ROW(),COLUMN()-1)),list!$A$2:$A$5034,0))</f>
        <v>GD - Diana Garreau Cell</v>
      </c>
      <c r="G494" s="14" t="s">
        <v>3930</v>
      </c>
      <c r="H494" s="14">
        <v>0</v>
      </c>
      <c r="I494" s="23"/>
    </row>
    <row r="495" spans="1:9" ht="21" customHeight="1">
      <c r="A495" s="14" t="s">
        <v>3932</v>
      </c>
      <c r="B495" s="90">
        <v>44614</v>
      </c>
      <c r="C495" s="21">
        <v>0.59791666666666665</v>
      </c>
      <c r="D495" s="22">
        <v>0.59861111111111109</v>
      </c>
      <c r="E495" s="14" t="s">
        <v>2651</v>
      </c>
      <c r="F495" s="14" t="str">
        <f t="array" aca="1" ref="F495" ca="1">INDEX(list!$C$2:$C$5034,MATCH(INDIRECT(ADDRESS(ROW(),COLUMN()-1)),list!$A$2:$A$5034,0))</f>
        <v>GD - Diana Garreau Cell</v>
      </c>
      <c r="G495" s="14" t="s">
        <v>3931</v>
      </c>
      <c r="H495" s="14">
        <v>1</v>
      </c>
      <c r="I495" s="23" t="s">
        <v>44</v>
      </c>
    </row>
    <row r="496" spans="1:9" ht="21" customHeight="1">
      <c r="A496" s="14" t="s">
        <v>3932</v>
      </c>
      <c r="B496" s="90">
        <v>44614</v>
      </c>
      <c r="C496" s="21">
        <v>0.60625000000000007</v>
      </c>
      <c r="D496" s="22">
        <v>0.60902777777777783</v>
      </c>
      <c r="E496" s="14" t="s">
        <v>2460</v>
      </c>
      <c r="F496" s="14" t="str">
        <f t="array" aca="1" ref="F496" ca="1">INDEX(list!$C$2:$C$5034,MATCH(INDIRECT(ADDRESS(ROW(),COLUMN()-1)),list!$A$2:$A$5034,0))</f>
        <v>LU - Larry Ulvestad cell</v>
      </c>
      <c r="G496" s="14" t="s">
        <v>3931</v>
      </c>
      <c r="H496" s="14">
        <v>4</v>
      </c>
      <c r="I496" s="23" t="s">
        <v>388</v>
      </c>
    </row>
    <row r="497" spans="1:9" ht="21" customHeight="1">
      <c r="A497" s="14" t="s">
        <v>3932</v>
      </c>
      <c r="B497" s="90">
        <v>44614</v>
      </c>
      <c r="C497" s="21">
        <v>0.64652777777777781</v>
      </c>
      <c r="D497" s="22">
        <v>0.64652777777777781</v>
      </c>
      <c r="E497" s="14" t="s">
        <v>274</v>
      </c>
      <c r="F497" s="14" t="str">
        <f t="array" aca="1" ref="F497" ca="1">INDEX(list!$C$2:$C$5034,MATCH(INDIRECT(ADDRESS(ROW(),COLUMN()-1)),list!$A$2:$A$5034,0))</f>
        <v>Geno Cell (Wisdom)</v>
      </c>
      <c r="G497" s="14" t="s">
        <v>3930</v>
      </c>
      <c r="H497" s="14">
        <v>0</v>
      </c>
      <c r="I497" s="23"/>
    </row>
    <row r="498" spans="1:9" ht="21" customHeight="1">
      <c r="A498" s="14" t="s">
        <v>3932</v>
      </c>
      <c r="B498" s="90">
        <v>44614</v>
      </c>
      <c r="C498" s="21">
        <v>0.79652777777777783</v>
      </c>
      <c r="D498" s="22">
        <v>0.79791666666666661</v>
      </c>
      <c r="E498" s="14" t="s">
        <v>274</v>
      </c>
      <c r="F498" s="14" t="str">
        <f t="array" aca="1" ref="F498" ca="1">INDEX(list!$C$2:$C$5034,MATCH(INDIRECT(ADDRESS(ROW(),COLUMN()-1)),list!$A$2:$A$5034,0))</f>
        <v>Geno Cell (Wisdom)</v>
      </c>
      <c r="G498" s="14" t="s">
        <v>3929</v>
      </c>
      <c r="H498" s="14">
        <v>2</v>
      </c>
      <c r="I498" s="23"/>
    </row>
    <row r="499" spans="1:9" ht="21" customHeight="1">
      <c r="A499" s="14" t="s">
        <v>3932</v>
      </c>
      <c r="B499" s="90">
        <v>44614</v>
      </c>
      <c r="C499" s="21">
        <v>0.89444444444444438</v>
      </c>
      <c r="D499" s="22">
        <v>0.91249999999999998</v>
      </c>
      <c r="E499" s="14" t="s">
        <v>274</v>
      </c>
      <c r="F499" s="14" t="str">
        <f t="array" aca="1" ref="F499" ca="1">INDEX(list!$C$2:$C$5034,MATCH(INDIRECT(ADDRESS(ROW(),COLUMN()-1)),list!$A$2:$A$5034,0))</f>
        <v>Geno Cell (Wisdom)</v>
      </c>
      <c r="G499" s="14" t="s">
        <v>3929</v>
      </c>
      <c r="H499" s="14">
        <v>26</v>
      </c>
      <c r="I499" s="23"/>
    </row>
    <row r="500" spans="1:9" ht="21" customHeight="1">
      <c r="A500" s="14" t="s">
        <v>3932</v>
      </c>
      <c r="B500" s="90">
        <v>44614</v>
      </c>
      <c r="C500" s="21">
        <v>0.91249999999999998</v>
      </c>
      <c r="D500" s="22">
        <v>0.92083333333333339</v>
      </c>
      <c r="E500" s="14" t="s">
        <v>274</v>
      </c>
      <c r="F500" s="14" t="str">
        <f t="array" aca="1" ref="F500" ca="1">INDEX(list!$C$2:$C$5034,MATCH(INDIRECT(ADDRESS(ROW(),COLUMN()-1)),list!$A$2:$A$5034,0))</f>
        <v>Geno Cell (Wisdom)</v>
      </c>
      <c r="G500" s="14" t="s">
        <v>3929</v>
      </c>
      <c r="H500" s="14">
        <v>12</v>
      </c>
      <c r="I500" s="23"/>
    </row>
    <row r="501" spans="1:9" ht="21" customHeight="1">
      <c r="A501" s="14" t="s">
        <v>3932</v>
      </c>
      <c r="B501" s="90">
        <v>44614</v>
      </c>
      <c r="C501" s="21">
        <v>0.92013888888888884</v>
      </c>
      <c r="D501" s="22">
        <v>0.92847222222222225</v>
      </c>
      <c r="E501" s="14" t="s">
        <v>2419</v>
      </c>
      <c r="F501" s="14" t="str">
        <f t="array" aca="1" ref="F501" ca="1">INDEX(list!$C$2:$C$5034,MATCH(INDIRECT(ADDRESS(ROW(),COLUMN()-1)),list!$A$2:$A$5034,0))</f>
        <v>PS - Geoff Parks</v>
      </c>
      <c r="G501" s="14" t="s">
        <v>3929</v>
      </c>
      <c r="H501" s="14">
        <v>12</v>
      </c>
      <c r="I501" s="23" t="s">
        <v>1511</v>
      </c>
    </row>
    <row r="502" spans="1:9" ht="21" customHeight="1">
      <c r="A502" s="14" t="s">
        <v>3933</v>
      </c>
      <c r="B502" s="90">
        <v>44615</v>
      </c>
      <c r="C502" s="21">
        <v>0.3659722222222222</v>
      </c>
      <c r="D502" s="22">
        <v>0.3888888888888889</v>
      </c>
      <c r="E502" s="14" t="s">
        <v>2705</v>
      </c>
      <c r="F502" s="14" t="str">
        <f t="array" aca="1" ref="F502" ca="1">INDEX(list!$C$2:$C$5034,MATCH(INDIRECT(ADDRESS(ROW(),COLUMN()-1)),list!$A$2:$A$5034,0))</f>
        <v>TTO - Terry Tsang</v>
      </c>
      <c r="G502" s="14" t="s">
        <v>3929</v>
      </c>
      <c r="H502" s="14">
        <v>33</v>
      </c>
      <c r="I502" s="23" t="s">
        <v>334</v>
      </c>
    </row>
    <row r="503" spans="1:9" ht="21" customHeight="1">
      <c r="A503" s="14" t="s">
        <v>3933</v>
      </c>
      <c r="B503" s="90">
        <v>44615</v>
      </c>
      <c r="C503" s="21">
        <v>0.38472222222222219</v>
      </c>
      <c r="D503" s="22">
        <v>0.38472222222222219</v>
      </c>
      <c r="E503" s="14" t="s">
        <v>3272</v>
      </c>
      <c r="F503" s="14" t="str">
        <f t="array" aca="1" ref="F503" ca="1">INDEX(list!$C$2:$C$5034,MATCH(INDIRECT(ADDRESS(ROW(),COLUMN()-1)),list!$A$2:$A$5034,0))</f>
        <v>Elaina Cell</v>
      </c>
      <c r="G503" s="14" t="s">
        <v>3930</v>
      </c>
      <c r="H503" s="14">
        <v>0</v>
      </c>
      <c r="I503" s="23"/>
    </row>
    <row r="504" spans="1:9" ht="21" customHeight="1">
      <c r="A504" s="14" t="s">
        <v>3933</v>
      </c>
      <c r="B504" s="90">
        <v>44615</v>
      </c>
      <c r="C504" s="21">
        <v>0.3888888888888889</v>
      </c>
      <c r="D504" s="22">
        <v>0.39027777777777778</v>
      </c>
      <c r="E504" s="14" t="s">
        <v>3720</v>
      </c>
      <c r="F504" s="14" t="str">
        <f t="array" aca="1" ref="F504" ca="1">INDEX(list!$C$2:$C$5034,MATCH(INDIRECT(ADDRESS(ROW(),COLUMN()-1)),list!$A$2:$A$5034,0))</f>
        <v>TTO - Balance Tracking Systems - Andy mobile</v>
      </c>
      <c r="G504" s="14" t="s">
        <v>3931</v>
      </c>
      <c r="H504" s="14">
        <v>2</v>
      </c>
      <c r="I504" s="23" t="s">
        <v>334</v>
      </c>
    </row>
    <row r="505" spans="1:9" ht="21" customHeight="1">
      <c r="A505" s="14" t="s">
        <v>3933</v>
      </c>
      <c r="B505" s="90">
        <v>44615</v>
      </c>
      <c r="C505" s="21">
        <v>0.39027777777777778</v>
      </c>
      <c r="D505" s="22">
        <v>0.40902777777777777</v>
      </c>
      <c r="E505" s="14" t="s">
        <v>2705</v>
      </c>
      <c r="F505" s="14" t="str">
        <f t="array" aca="1" ref="F505" ca="1">INDEX(list!$C$2:$C$5034,MATCH(INDIRECT(ADDRESS(ROW(),COLUMN()-1)),list!$A$2:$A$5034,0))</f>
        <v>TTO - Terry Tsang</v>
      </c>
      <c r="G505" s="14" t="s">
        <v>3931</v>
      </c>
      <c r="H505" s="14">
        <v>27</v>
      </c>
      <c r="I505" s="23" t="s">
        <v>334</v>
      </c>
    </row>
    <row r="506" spans="1:9" ht="21" customHeight="1">
      <c r="A506" s="14" t="s">
        <v>3933</v>
      </c>
      <c r="B506" s="90">
        <v>44615</v>
      </c>
      <c r="C506" s="21">
        <v>0.40902777777777777</v>
      </c>
      <c r="D506" s="22">
        <v>0.41388888888888892</v>
      </c>
      <c r="E506" s="14" t="s">
        <v>3272</v>
      </c>
      <c r="F506" s="14" t="str">
        <f t="array" aca="1" ref="F506" ca="1">INDEX(list!$C$2:$C$5034,MATCH(INDIRECT(ADDRESS(ROW(),COLUMN()-1)),list!$A$2:$A$5034,0))</f>
        <v>Elaina Cell</v>
      </c>
      <c r="G506" s="14" t="s">
        <v>3931</v>
      </c>
      <c r="H506" s="14">
        <v>7</v>
      </c>
      <c r="I506" s="23"/>
    </row>
    <row r="507" spans="1:9" ht="21" customHeight="1">
      <c r="A507" s="14" t="s">
        <v>3933</v>
      </c>
      <c r="B507" s="90">
        <v>44615</v>
      </c>
      <c r="C507" s="21">
        <v>0.4375</v>
      </c>
      <c r="D507" s="22">
        <v>0.4381944444444445</v>
      </c>
      <c r="E507" s="14" t="s">
        <v>3720</v>
      </c>
      <c r="F507" s="14" t="str">
        <f t="array" aca="1" ref="F507" ca="1">INDEX(list!$C$2:$C$5034,MATCH(INDIRECT(ADDRESS(ROW(),COLUMN()-1)),list!$A$2:$A$5034,0))</f>
        <v>TTO - Balance Tracking Systems - Andy mobile</v>
      </c>
      <c r="G507" s="14" t="s">
        <v>3931</v>
      </c>
      <c r="H507" s="14">
        <v>1</v>
      </c>
      <c r="I507" s="23" t="s">
        <v>334</v>
      </c>
    </row>
    <row r="508" spans="1:9" ht="21" customHeight="1">
      <c r="A508" s="14" t="s">
        <v>3933</v>
      </c>
      <c r="B508" s="90">
        <v>44615</v>
      </c>
      <c r="C508" s="21">
        <v>0.45833333333333331</v>
      </c>
      <c r="D508" s="22">
        <v>0.45902777777777781</v>
      </c>
      <c r="E508" s="14" t="s">
        <v>3218</v>
      </c>
      <c r="F508" s="14" t="str">
        <f t="array" aca="1" ref="F508" ca="1">INDEX(list!$C$2:$C$5034,MATCH(INDIRECT(ADDRESS(ROW(),COLUMN()-1)),list!$A$2:$A$5034,0))</f>
        <v>Cristina Cherpas</v>
      </c>
      <c r="G508" s="14" t="s">
        <v>3931</v>
      </c>
      <c r="H508" s="14">
        <v>1</v>
      </c>
      <c r="I508" s="23" t="s">
        <v>137</v>
      </c>
    </row>
    <row r="509" spans="1:9" ht="21" customHeight="1">
      <c r="A509" s="14" t="s">
        <v>3933</v>
      </c>
      <c r="B509" s="90">
        <v>44615</v>
      </c>
      <c r="C509" s="21">
        <v>0.4604166666666667</v>
      </c>
      <c r="D509" s="22">
        <v>0.46111111111111108</v>
      </c>
      <c r="E509" s="14" t="s">
        <v>3218</v>
      </c>
      <c r="F509" s="14" t="str">
        <f t="array" aca="1" ref="F509" ca="1">INDEX(list!$C$2:$C$5034,MATCH(INDIRECT(ADDRESS(ROW(),COLUMN()-1)),list!$A$2:$A$5034,0))</f>
        <v>Cristina Cherpas</v>
      </c>
      <c r="G509" s="14" t="s">
        <v>3929</v>
      </c>
      <c r="H509" s="14">
        <v>1</v>
      </c>
      <c r="I509" s="23" t="s">
        <v>137</v>
      </c>
    </row>
    <row r="510" spans="1:9" ht="21" customHeight="1">
      <c r="A510" s="14" t="s">
        <v>3933</v>
      </c>
      <c r="B510" s="90">
        <v>44615</v>
      </c>
      <c r="C510" s="21">
        <v>0.46180555555555558</v>
      </c>
      <c r="D510" s="22">
        <v>0.49236111111111108</v>
      </c>
      <c r="E510" s="14" t="s">
        <v>3218</v>
      </c>
      <c r="F510" s="14" t="str">
        <f t="array" aca="1" ref="F510" ca="1">INDEX(list!$C$2:$C$5034,MATCH(INDIRECT(ADDRESS(ROW(),COLUMN()-1)),list!$A$2:$A$5034,0))</f>
        <v>Cristina Cherpas</v>
      </c>
      <c r="G510" s="14" t="s">
        <v>3931</v>
      </c>
      <c r="H510" s="14">
        <v>44</v>
      </c>
      <c r="I510" s="23" t="s">
        <v>137</v>
      </c>
    </row>
    <row r="511" spans="1:9" ht="21" customHeight="1">
      <c r="A511" s="14" t="s">
        <v>3933</v>
      </c>
      <c r="B511" s="90">
        <v>44615</v>
      </c>
      <c r="C511" s="21">
        <v>0.49513888888888885</v>
      </c>
      <c r="D511" s="22">
        <v>0.49513888888888885</v>
      </c>
      <c r="E511" s="14" t="s">
        <v>1156</v>
      </c>
      <c r="F511" s="14" t="str">
        <f t="array" aca="1" ref="F511" ca="1">INDEX(list!$C$2:$C$5034,MATCH(INDIRECT(ADDRESS(ROW(),COLUMN()-1)),list!$A$2:$A$5034,0))</f>
        <v>Loren Miner</v>
      </c>
      <c r="G511" s="14" t="s">
        <v>3930</v>
      </c>
      <c r="H511" s="14">
        <v>0</v>
      </c>
      <c r="I511" s="23"/>
    </row>
    <row r="512" spans="1:9" ht="21" customHeight="1">
      <c r="A512" s="14" t="s">
        <v>3933</v>
      </c>
      <c r="B512" s="90">
        <v>44615</v>
      </c>
      <c r="C512" s="21">
        <v>0.49513888888888885</v>
      </c>
      <c r="D512" s="22">
        <v>0.50069444444444444</v>
      </c>
      <c r="E512" s="14" t="s">
        <v>2653</v>
      </c>
      <c r="F512" s="14" t="str">
        <f t="array" aca="1" ref="F512" ca="1">INDEX(list!$C$2:$C$5034,MATCH(INDIRECT(ADDRESS(ROW(),COLUMN()-1)),list!$A$2:$A$5034,0))</f>
        <v>DGU/SOCO - Gary Hesp</v>
      </c>
      <c r="G512" s="14" t="s">
        <v>3931</v>
      </c>
      <c r="H512" s="14">
        <v>8</v>
      </c>
      <c r="I512" s="23" t="s">
        <v>59</v>
      </c>
    </row>
    <row r="513" spans="1:9" ht="21" customHeight="1">
      <c r="A513" s="14" t="s">
        <v>3933</v>
      </c>
      <c r="B513" s="90">
        <v>44615</v>
      </c>
      <c r="C513" s="21">
        <v>0.5</v>
      </c>
      <c r="D513" s="22">
        <v>0.50555555555555554</v>
      </c>
      <c r="E513" s="14" t="s">
        <v>3722</v>
      </c>
      <c r="F513" s="14" t="str">
        <f t="array" aca="1" ref="F513" ca="1">INDEX(list!$C$2:$C$5034,MATCH(INDIRECT(ADDRESS(ROW(),COLUMN()-1)),list!$A$2:$A$5034,0))</f>
        <v>TTO - Balance Tracking Systems - Dan mobile</v>
      </c>
      <c r="G513" s="14" t="s">
        <v>3929</v>
      </c>
      <c r="H513" s="14">
        <v>8</v>
      </c>
      <c r="I513" s="23" t="s">
        <v>334</v>
      </c>
    </row>
    <row r="514" spans="1:9" ht="21" customHeight="1">
      <c r="A514" s="14" t="s">
        <v>3933</v>
      </c>
      <c r="B514" s="90">
        <v>44615</v>
      </c>
      <c r="C514" s="21">
        <v>0.50555555555555554</v>
      </c>
      <c r="D514" s="22">
        <v>0.50694444444444442</v>
      </c>
      <c r="E514" s="14" t="s">
        <v>2653</v>
      </c>
      <c r="F514" s="14" t="str">
        <f t="array" aca="1" ref="F514" ca="1">INDEX(list!$C$2:$C$5034,MATCH(INDIRECT(ADDRESS(ROW(),COLUMN()-1)),list!$A$2:$A$5034,0))</f>
        <v>DGU/SOCO - Gary Hesp</v>
      </c>
      <c r="G514" s="14" t="s">
        <v>3931</v>
      </c>
      <c r="H514" s="14">
        <v>2</v>
      </c>
      <c r="I514" s="23" t="s">
        <v>59</v>
      </c>
    </row>
    <row r="515" spans="1:9" ht="21" customHeight="1">
      <c r="A515" s="14" t="s">
        <v>3933</v>
      </c>
      <c r="B515" s="90">
        <v>44615</v>
      </c>
      <c r="C515" s="21">
        <v>0.51666666666666672</v>
      </c>
      <c r="D515" s="22">
        <v>0.52500000000000002</v>
      </c>
      <c r="E515" s="14" t="s">
        <v>2653</v>
      </c>
      <c r="F515" s="14" t="str">
        <f t="array" aca="1" ref="F515" ca="1">INDEX(list!$C$2:$C$5034,MATCH(INDIRECT(ADDRESS(ROW(),COLUMN()-1)),list!$A$2:$A$5034,0))</f>
        <v>DGU/SOCO - Gary Hesp</v>
      </c>
      <c r="G515" s="14" t="s">
        <v>3929</v>
      </c>
      <c r="H515" s="14">
        <v>12</v>
      </c>
      <c r="I515" s="23" t="s">
        <v>59</v>
      </c>
    </row>
    <row r="516" spans="1:9" ht="21" customHeight="1">
      <c r="A516" s="14" t="s">
        <v>3933</v>
      </c>
      <c r="B516" s="90">
        <v>44615</v>
      </c>
      <c r="C516" s="21">
        <v>0.55833333333333335</v>
      </c>
      <c r="D516" s="22">
        <v>0.56180555555555556</v>
      </c>
      <c r="E516" s="14" t="s">
        <v>3722</v>
      </c>
      <c r="F516" s="14" t="str">
        <f t="array" aca="1" ref="F516" ca="1">INDEX(list!$C$2:$C$5034,MATCH(INDIRECT(ADDRESS(ROW(),COLUMN()-1)),list!$A$2:$A$5034,0))</f>
        <v>TTO - Balance Tracking Systems - Dan mobile</v>
      </c>
      <c r="G516" s="14" t="s">
        <v>3929</v>
      </c>
      <c r="H516" s="14">
        <v>5</v>
      </c>
      <c r="I516" s="23" t="s">
        <v>334</v>
      </c>
    </row>
    <row r="517" spans="1:9" ht="21" customHeight="1">
      <c r="A517" s="14" t="s">
        <v>3933</v>
      </c>
      <c r="B517" s="90">
        <v>44615</v>
      </c>
      <c r="C517" s="21">
        <v>0.56458333333333333</v>
      </c>
      <c r="D517" s="22">
        <v>0.56597222222222221</v>
      </c>
      <c r="E517" s="14" t="s">
        <v>2653</v>
      </c>
      <c r="F517" s="14" t="str">
        <f t="array" aca="1" ref="F517" ca="1">INDEX(list!$C$2:$C$5034,MATCH(INDIRECT(ADDRESS(ROW(),COLUMN()-1)),list!$A$2:$A$5034,0))</f>
        <v>DGU/SOCO - Gary Hesp</v>
      </c>
      <c r="G517" s="14" t="s">
        <v>3929</v>
      </c>
      <c r="H517" s="14">
        <v>2</v>
      </c>
      <c r="I517" s="23" t="s">
        <v>59</v>
      </c>
    </row>
    <row r="518" spans="1:9" ht="21" customHeight="1">
      <c r="A518" s="14" t="s">
        <v>3933</v>
      </c>
      <c r="B518" s="90">
        <v>44615</v>
      </c>
      <c r="C518" s="21">
        <v>0.58333333333333337</v>
      </c>
      <c r="D518" s="22">
        <v>0.61388888888888882</v>
      </c>
      <c r="E518" s="14" t="s">
        <v>1156</v>
      </c>
      <c r="F518" s="14" t="str">
        <f t="array" aca="1" ref="F518" ca="1">INDEX(list!$C$2:$C$5034,MATCH(INDIRECT(ADDRESS(ROW(),COLUMN()-1)),list!$A$2:$A$5034,0))</f>
        <v>Loren Miner</v>
      </c>
      <c r="G518" s="14" t="s">
        <v>3931</v>
      </c>
      <c r="H518" s="14">
        <v>44</v>
      </c>
      <c r="I518" s="23"/>
    </row>
    <row r="519" spans="1:9" ht="21" customHeight="1">
      <c r="A519" s="14" t="s">
        <v>3933</v>
      </c>
      <c r="B519" s="90">
        <v>44615</v>
      </c>
      <c r="C519" s="21">
        <v>0.59236111111111112</v>
      </c>
      <c r="D519" s="22">
        <v>0.59236111111111112</v>
      </c>
      <c r="E519" s="14" t="s">
        <v>2705</v>
      </c>
      <c r="F519" s="14" t="str">
        <f t="array" aca="1" ref="F519" ca="1">INDEX(list!$C$2:$C$5034,MATCH(INDIRECT(ADDRESS(ROW(),COLUMN()-1)),list!$A$2:$A$5034,0))</f>
        <v>TTO - Terry Tsang</v>
      </c>
      <c r="G519" s="14" t="s">
        <v>3930</v>
      </c>
      <c r="H519" s="14">
        <v>0</v>
      </c>
      <c r="I519" s="23"/>
    </row>
    <row r="520" spans="1:9" ht="21" customHeight="1">
      <c r="A520" s="14" t="s">
        <v>3933</v>
      </c>
      <c r="B520" s="90">
        <v>44615</v>
      </c>
      <c r="C520" s="21">
        <v>0.9506944444444444</v>
      </c>
      <c r="D520" s="22">
        <v>0.95972222222222225</v>
      </c>
      <c r="E520" s="14" t="s">
        <v>815</v>
      </c>
      <c r="F520" s="14" t="str">
        <f t="array" aca="1" ref="F520" ca="1">INDEX(list!$C$2:$C$5034,MATCH(INDIRECT(ADDRESS(ROW(),COLUMN()-1)),list!$A$2:$A$5034,0))</f>
        <v>Stanton Wong Cell</v>
      </c>
      <c r="G520" s="14" t="s">
        <v>3929</v>
      </c>
      <c r="H520" s="14">
        <v>13</v>
      </c>
      <c r="I520" s="23"/>
    </row>
    <row r="521" spans="1:9" ht="21" customHeight="1">
      <c r="A521" s="14" t="s">
        <v>3934</v>
      </c>
      <c r="B521" s="90">
        <v>44616</v>
      </c>
      <c r="C521" s="21">
        <v>0.38680555555555557</v>
      </c>
      <c r="D521" s="22">
        <v>0.38819444444444445</v>
      </c>
      <c r="E521" s="14" t="s">
        <v>2653</v>
      </c>
      <c r="F521" s="14" t="str">
        <f t="array" aca="1" ref="F521" ca="1">INDEX(list!$C$2:$C$5034,MATCH(INDIRECT(ADDRESS(ROW(),COLUMN()-1)),list!$A$2:$A$5034,0))</f>
        <v>DGU/SOCO - Gary Hesp</v>
      </c>
      <c r="G521" s="14" t="s">
        <v>3929</v>
      </c>
      <c r="H521" s="14">
        <v>2</v>
      </c>
      <c r="I521" s="23" t="s">
        <v>59</v>
      </c>
    </row>
    <row r="522" spans="1:9" ht="21" customHeight="1">
      <c r="A522" s="14" t="s">
        <v>3934</v>
      </c>
      <c r="B522" s="90">
        <v>44616</v>
      </c>
      <c r="C522" s="21">
        <v>0.4826388888888889</v>
      </c>
      <c r="D522" s="22">
        <v>0.49305555555555558</v>
      </c>
      <c r="E522" s="14" t="s">
        <v>2791</v>
      </c>
      <c r="F522" s="14" t="str">
        <f t="array" aca="1" ref="F522" ca="1">INDEX(list!$C$2:$C$5034,MATCH(INDIRECT(ADDRESS(ROW(),COLUMN()-1)),list!$A$2:$A$5034,0))</f>
        <v>Natalie Le cell</v>
      </c>
      <c r="G522" s="14" t="s">
        <v>3929</v>
      </c>
      <c r="H522" s="14">
        <v>15</v>
      </c>
      <c r="I522" s="23"/>
    </row>
    <row r="523" spans="1:9" ht="21" customHeight="1">
      <c r="A523" s="14" t="s">
        <v>3934</v>
      </c>
      <c r="B523" s="90">
        <v>44616</v>
      </c>
      <c r="C523" s="21">
        <v>0.58333333333333337</v>
      </c>
      <c r="D523" s="22">
        <v>0.58402777777777781</v>
      </c>
      <c r="E523" s="14" t="s">
        <v>2460</v>
      </c>
      <c r="F523" s="14" t="str">
        <f t="array" aca="1" ref="F523" ca="1">INDEX(list!$C$2:$C$5034,MATCH(INDIRECT(ADDRESS(ROW(),COLUMN()-1)),list!$A$2:$A$5034,0))</f>
        <v>LU - Larry Ulvestad cell</v>
      </c>
      <c r="G523" s="14" t="s">
        <v>3931</v>
      </c>
      <c r="H523" s="14">
        <v>1</v>
      </c>
      <c r="I523" s="23" t="s">
        <v>388</v>
      </c>
    </row>
    <row r="524" spans="1:9" ht="21" customHeight="1">
      <c r="A524" s="14" t="s">
        <v>3934</v>
      </c>
      <c r="B524" s="90">
        <v>44616</v>
      </c>
      <c r="C524" s="21">
        <v>0.61458333333333337</v>
      </c>
      <c r="D524" s="22">
        <v>0.625</v>
      </c>
      <c r="E524" s="14" t="s">
        <v>3724</v>
      </c>
      <c r="F524" s="14" t="str">
        <f t="array" aca="1" ref="F524" ca="1">INDEX(list!$C$2:$C$5034,MATCH(INDIRECT(ADDRESS(ROW(),COLUMN()-1)),list!$A$2:$A$5034,0))</f>
        <v>Kayla - CANADA</v>
      </c>
      <c r="G524" s="14" t="s">
        <v>3931</v>
      </c>
      <c r="H524" s="14">
        <v>15</v>
      </c>
      <c r="I524" s="23"/>
    </row>
    <row r="525" spans="1:9" ht="21" customHeight="1">
      <c r="A525" s="14" t="s">
        <v>3934</v>
      </c>
      <c r="B525" s="90">
        <v>44616</v>
      </c>
      <c r="C525" s="21">
        <v>0.66111111111111109</v>
      </c>
      <c r="D525" s="22">
        <v>0.66180555555555554</v>
      </c>
      <c r="E525" s="14" t="s">
        <v>2869</v>
      </c>
      <c r="F525" s="14" t="str">
        <f t="array" aca="1" ref="F525" ca="1">INDEX(list!$C$2:$C$5034,MATCH(INDIRECT(ADDRESS(ROW(),COLUMN()-1)),list!$A$2:$A$5034,0))</f>
        <v>Accurate Auto</v>
      </c>
      <c r="G525" s="14" t="s">
        <v>3931</v>
      </c>
      <c r="H525" s="14">
        <v>1</v>
      </c>
      <c r="I525" s="23"/>
    </row>
    <row r="526" spans="1:9" ht="21" customHeight="1">
      <c r="A526" s="14" t="s">
        <v>3934</v>
      </c>
      <c r="B526" s="90">
        <v>44616</v>
      </c>
      <c r="C526" s="21">
        <v>0.68680555555555556</v>
      </c>
      <c r="D526" s="22">
        <v>0.68819444444444444</v>
      </c>
      <c r="E526" s="14" t="s">
        <v>530</v>
      </c>
      <c r="F526" s="14" t="str">
        <f t="array" aca="1" ref="F526" ca="1">INDEX(list!$C$2:$C$5034,MATCH(INDIRECT(ADDRESS(ROW(),COLUMN()-1)),list!$A$2:$A$5034,0))</f>
        <v>Ed Tiongson</v>
      </c>
      <c r="G526" s="14" t="s">
        <v>3931</v>
      </c>
      <c r="H526" s="14">
        <v>2</v>
      </c>
      <c r="I526" s="23"/>
    </row>
    <row r="527" spans="1:9" ht="21" customHeight="1">
      <c r="A527" s="14" t="s">
        <v>3934</v>
      </c>
      <c r="B527" s="90">
        <v>44616</v>
      </c>
      <c r="C527" s="21">
        <v>0.6875</v>
      </c>
      <c r="D527" s="22">
        <v>0.68819444444444444</v>
      </c>
      <c r="E527" s="14" t="s">
        <v>2460</v>
      </c>
      <c r="F527" s="14" t="str">
        <f t="array" aca="1" ref="F527" ca="1">INDEX(list!$C$2:$C$5034,MATCH(INDIRECT(ADDRESS(ROW(),COLUMN()-1)),list!$A$2:$A$5034,0))</f>
        <v>LU - Larry Ulvestad cell</v>
      </c>
      <c r="G527" s="14" t="s">
        <v>3931</v>
      </c>
      <c r="H527" s="14">
        <v>1</v>
      </c>
      <c r="I527" s="23" t="s">
        <v>388</v>
      </c>
    </row>
    <row r="528" spans="1:9" ht="21" customHeight="1">
      <c r="A528" s="14" t="s">
        <v>3934</v>
      </c>
      <c r="B528" s="90">
        <v>44616</v>
      </c>
      <c r="C528" s="21">
        <v>0.68819444444444444</v>
      </c>
      <c r="D528" s="22">
        <v>0.68888888888888899</v>
      </c>
      <c r="E528" s="14" t="s">
        <v>2460</v>
      </c>
      <c r="F528" s="14" t="str">
        <f t="array" aca="1" ref="F528" ca="1">INDEX(list!$C$2:$C$5034,MATCH(INDIRECT(ADDRESS(ROW(),COLUMN()-1)),list!$A$2:$A$5034,0))</f>
        <v>LU - Larry Ulvestad cell</v>
      </c>
      <c r="G528" s="14" t="s">
        <v>3931</v>
      </c>
      <c r="H528" s="14">
        <v>1</v>
      </c>
      <c r="I528" s="23" t="s">
        <v>388</v>
      </c>
    </row>
    <row r="529" spans="1:9" ht="21" customHeight="1">
      <c r="A529" s="14" t="s">
        <v>3934</v>
      </c>
      <c r="B529" s="90">
        <v>44616</v>
      </c>
      <c r="C529" s="21">
        <v>0.69097222222222221</v>
      </c>
      <c r="D529" s="22">
        <v>0.69236111111111109</v>
      </c>
      <c r="E529" s="14" t="s">
        <v>2460</v>
      </c>
      <c r="F529" s="14" t="str">
        <f t="array" aca="1" ref="F529" ca="1">INDEX(list!$C$2:$C$5034,MATCH(INDIRECT(ADDRESS(ROW(),COLUMN()-1)),list!$A$2:$A$5034,0))</f>
        <v>LU - Larry Ulvestad cell</v>
      </c>
      <c r="G529" s="14" t="s">
        <v>3929</v>
      </c>
      <c r="H529" s="14">
        <v>2</v>
      </c>
      <c r="I529" s="23" t="s">
        <v>388</v>
      </c>
    </row>
    <row r="530" spans="1:9" ht="21" customHeight="1">
      <c r="A530" s="14" t="s">
        <v>3934</v>
      </c>
      <c r="B530" s="90">
        <v>44616</v>
      </c>
      <c r="C530" s="21">
        <v>0.78541666666666676</v>
      </c>
      <c r="D530" s="22">
        <v>0.78888888888888886</v>
      </c>
      <c r="E530" s="14" t="s">
        <v>274</v>
      </c>
      <c r="F530" s="14" t="str">
        <f t="array" aca="1" ref="F530" ca="1">INDEX(list!$C$2:$C$5034,MATCH(INDIRECT(ADDRESS(ROW(),COLUMN()-1)),list!$A$2:$A$5034,0))</f>
        <v>Geno Cell (Wisdom)</v>
      </c>
      <c r="G530" s="14" t="s">
        <v>3929</v>
      </c>
      <c r="H530" s="14">
        <v>5</v>
      </c>
      <c r="I530" s="23"/>
    </row>
    <row r="531" spans="1:9" ht="21" customHeight="1">
      <c r="A531" s="14" t="s">
        <v>3934</v>
      </c>
      <c r="B531" s="90">
        <v>44616</v>
      </c>
      <c r="C531" s="21">
        <v>0.84861111111111109</v>
      </c>
      <c r="D531" s="22">
        <v>0.84861111111111109</v>
      </c>
      <c r="E531" s="14" t="s">
        <v>2791</v>
      </c>
      <c r="F531" s="14" t="str">
        <f t="array" aca="1" ref="F531" ca="1">INDEX(list!$C$2:$C$5034,MATCH(INDIRECT(ADDRESS(ROW(),COLUMN()-1)),list!$A$2:$A$5034,0))</f>
        <v>Natalie Le cell</v>
      </c>
      <c r="G531" s="14" t="s">
        <v>3930</v>
      </c>
      <c r="H531" s="14">
        <v>0</v>
      </c>
      <c r="I531" s="23"/>
    </row>
    <row r="532" spans="1:9" ht="21" customHeight="1">
      <c r="A532" s="14" t="s">
        <v>3934</v>
      </c>
      <c r="B532" s="90">
        <v>44616</v>
      </c>
      <c r="C532" s="21">
        <v>0.87013888888888891</v>
      </c>
      <c r="D532" s="22">
        <v>0.87013888888888891</v>
      </c>
      <c r="E532" s="14" t="s">
        <v>2791</v>
      </c>
      <c r="F532" s="14" t="str">
        <f t="array" aca="1" ref="F532" ca="1">INDEX(list!$C$2:$C$5034,MATCH(INDIRECT(ADDRESS(ROW(),COLUMN()-1)),list!$A$2:$A$5034,0))</f>
        <v>Natalie Le cell</v>
      </c>
      <c r="G532" s="14" t="s">
        <v>3930</v>
      </c>
      <c r="H532" s="14">
        <v>0</v>
      </c>
      <c r="I532" s="23"/>
    </row>
    <row r="533" spans="1:9" ht="21" customHeight="1">
      <c r="A533" s="14" t="s">
        <v>3934</v>
      </c>
      <c r="B533" s="90">
        <v>44616</v>
      </c>
      <c r="C533" s="21">
        <v>0.90763888888888899</v>
      </c>
      <c r="D533" s="22">
        <v>0.91041666666666676</v>
      </c>
      <c r="E533" s="14" t="s">
        <v>2791</v>
      </c>
      <c r="F533" s="14" t="str">
        <f t="array" aca="1" ref="F533" ca="1">INDEX(list!$C$2:$C$5034,MATCH(INDIRECT(ADDRESS(ROW(),COLUMN()-1)),list!$A$2:$A$5034,0))</f>
        <v>Natalie Le cell</v>
      </c>
      <c r="G533" s="14" t="s">
        <v>3931</v>
      </c>
      <c r="H533" s="14">
        <v>4</v>
      </c>
      <c r="I533" s="23"/>
    </row>
    <row r="534" spans="1:9" ht="21" customHeight="1">
      <c r="A534" s="14" t="s">
        <v>3935</v>
      </c>
      <c r="B534" s="90">
        <v>44617</v>
      </c>
      <c r="C534" s="21">
        <v>0.44791666666666669</v>
      </c>
      <c r="D534" s="22">
        <v>0.46458333333333335</v>
      </c>
      <c r="E534" s="14" t="s">
        <v>3724</v>
      </c>
      <c r="F534" s="14" t="str">
        <f t="array" aca="1" ref="F534" ca="1">INDEX(list!$C$2:$C$5034,MATCH(INDIRECT(ADDRESS(ROW(),COLUMN()-1)),list!$A$2:$A$5034,0))</f>
        <v>Kayla - CANADA</v>
      </c>
      <c r="G534" s="14" t="s">
        <v>3929</v>
      </c>
      <c r="H534" s="14">
        <v>24</v>
      </c>
      <c r="I534" s="23"/>
    </row>
    <row r="535" spans="1:9" ht="21" customHeight="1">
      <c r="A535" s="14" t="s">
        <v>3935</v>
      </c>
      <c r="B535" s="90">
        <v>44617</v>
      </c>
      <c r="C535" s="21">
        <v>0.65347222222222223</v>
      </c>
      <c r="D535" s="22">
        <v>0.66111111111111109</v>
      </c>
      <c r="E535" s="14" t="s">
        <v>2791</v>
      </c>
      <c r="F535" s="14" t="str">
        <f t="array" aca="1" ref="F535" ca="1">INDEX(list!$C$2:$C$5034,MATCH(INDIRECT(ADDRESS(ROW(),COLUMN()-1)),list!$A$2:$A$5034,0))</f>
        <v>Natalie Le cell</v>
      </c>
      <c r="G535" s="14" t="s">
        <v>3929</v>
      </c>
      <c r="H535" s="14">
        <v>11</v>
      </c>
      <c r="I535" s="23"/>
    </row>
    <row r="536" spans="1:9" ht="21" customHeight="1">
      <c r="A536" s="14" t="s">
        <v>3935</v>
      </c>
      <c r="B536" s="90">
        <v>44617</v>
      </c>
      <c r="C536" s="21">
        <v>0.65416666666666667</v>
      </c>
      <c r="D536" s="22">
        <v>0.65416666666666667</v>
      </c>
      <c r="E536" s="14" t="s">
        <v>3726</v>
      </c>
      <c r="F536" s="14" t="str">
        <f t="array" aca="1" ref="F536" ca="1">INDEX(list!$C$2:$C$5034,MATCH(INDIRECT(ADDRESS(ROW(),COLUMN()-1)),list!$A$2:$A$5034,0))</f>
        <v>Kamran Khosravi mobile</v>
      </c>
      <c r="G536" s="14" t="s">
        <v>3930</v>
      </c>
      <c r="H536" s="14">
        <v>0</v>
      </c>
      <c r="I536" s="23"/>
    </row>
    <row r="537" spans="1:9" ht="21" customHeight="1">
      <c r="A537" s="14" t="s">
        <v>3935</v>
      </c>
      <c r="B537" s="90">
        <v>44617</v>
      </c>
      <c r="C537" s="21">
        <v>0.70833333333333337</v>
      </c>
      <c r="D537" s="22">
        <v>0.71527777777777779</v>
      </c>
      <c r="E537" s="14" t="s">
        <v>2460</v>
      </c>
      <c r="F537" s="14" t="str">
        <f t="array" aca="1" ref="F537" ca="1">INDEX(list!$C$2:$C$5034,MATCH(INDIRECT(ADDRESS(ROW(),COLUMN()-1)),list!$A$2:$A$5034,0))</f>
        <v>LU - Larry Ulvestad cell</v>
      </c>
      <c r="G537" s="14" t="s">
        <v>3931</v>
      </c>
      <c r="H537" s="14">
        <v>10</v>
      </c>
      <c r="I537" s="23" t="s">
        <v>388</v>
      </c>
    </row>
    <row r="538" spans="1:9" ht="21" customHeight="1">
      <c r="A538" s="14" t="s">
        <v>3935</v>
      </c>
      <c r="B538" s="90">
        <v>44617</v>
      </c>
      <c r="C538" s="21">
        <v>0.71944444444444444</v>
      </c>
      <c r="D538" s="22">
        <v>0.72499999999999998</v>
      </c>
      <c r="E538" s="14" t="s">
        <v>3726</v>
      </c>
      <c r="F538" s="14" t="str">
        <f t="array" aca="1" ref="F538" ca="1">INDEX(list!$C$2:$C$5034,MATCH(INDIRECT(ADDRESS(ROW(),COLUMN()-1)),list!$A$2:$A$5034,0))</f>
        <v>Kamran Khosravi mobile</v>
      </c>
      <c r="G538" s="14" t="s">
        <v>3931</v>
      </c>
      <c r="H538" s="14">
        <v>8</v>
      </c>
      <c r="I538" s="23"/>
    </row>
    <row r="539" spans="1:9" ht="21" customHeight="1">
      <c r="A539" s="14" t="s">
        <v>3935</v>
      </c>
      <c r="B539" s="90">
        <v>44617</v>
      </c>
      <c r="C539" s="21">
        <v>0.8027777777777777</v>
      </c>
      <c r="D539" s="22">
        <v>0.8027777777777777</v>
      </c>
      <c r="E539" s="14" t="s">
        <v>1156</v>
      </c>
      <c r="F539" s="14" t="str">
        <f t="array" aca="1" ref="F539" ca="1">INDEX(list!$C$2:$C$5034,MATCH(INDIRECT(ADDRESS(ROW(),COLUMN()-1)),list!$A$2:$A$5034,0))</f>
        <v>Loren Miner</v>
      </c>
      <c r="G539" s="14" t="s">
        <v>3930</v>
      </c>
      <c r="H539" s="14">
        <v>0</v>
      </c>
      <c r="I539" s="23"/>
    </row>
    <row r="540" spans="1:9" ht="21" customHeight="1">
      <c r="A540" s="14" t="s">
        <v>3937</v>
      </c>
      <c r="B540" s="90">
        <v>44618</v>
      </c>
      <c r="C540" s="21">
        <v>5.5555555555555558E-3</v>
      </c>
      <c r="D540" s="22">
        <v>0.50972222222222219</v>
      </c>
      <c r="E540" s="14" t="s">
        <v>3272</v>
      </c>
      <c r="F540" s="14" t="str">
        <f t="array" aca="1" ref="F540" ca="1">INDEX(list!$C$2:$C$5034,MATCH(INDIRECT(ADDRESS(ROW(),COLUMN()-1)),list!$A$2:$A$5034,0))</f>
        <v>Elaina Cell</v>
      </c>
      <c r="G540" s="14" t="s">
        <v>3929</v>
      </c>
      <c r="H540" s="14">
        <v>6</v>
      </c>
      <c r="I540" s="23"/>
    </row>
    <row r="541" spans="1:9" ht="21" customHeight="1">
      <c r="A541" s="14" t="s">
        <v>3938</v>
      </c>
      <c r="B541" s="90">
        <v>44619</v>
      </c>
      <c r="C541" s="21">
        <v>0.48055555555555557</v>
      </c>
      <c r="D541" s="22">
        <v>0.48125000000000001</v>
      </c>
      <c r="E541" s="14" t="s">
        <v>102</v>
      </c>
      <c r="F541" s="14" t="str">
        <f t="array" aca="1" ref="F541" ca="1">INDEX(list!$C$2:$C$5034,MATCH(INDIRECT(ADDRESS(ROW(),COLUMN()-1)),list!$A$2:$A$5034,0))</f>
        <v>Elizabeth Lundberg</v>
      </c>
      <c r="G541" s="14" t="s">
        <v>3931</v>
      </c>
      <c r="H541" s="14">
        <v>1</v>
      </c>
      <c r="I541" s="23"/>
    </row>
    <row r="542" spans="1:9" ht="21" customHeight="1">
      <c r="A542" s="14" t="s">
        <v>3938</v>
      </c>
      <c r="B542" s="90">
        <v>44619</v>
      </c>
      <c r="C542" s="21">
        <v>0.7284722222222223</v>
      </c>
      <c r="D542" s="22">
        <v>0.74861111111111101</v>
      </c>
      <c r="E542" s="14" t="s">
        <v>3728</v>
      </c>
      <c r="F542" s="14" t="str">
        <f t="array" aca="1" ref="F542" ca="1">INDEX(list!$C$2:$C$5034,MATCH(INDIRECT(ADDRESS(ROW(),COLUMN()-1)),list!$A$2:$A$5034,0))</f>
        <v>Gavin Masumiya - Flofest</v>
      </c>
      <c r="G542" s="14" t="s">
        <v>3929</v>
      </c>
      <c r="H542" s="14">
        <v>29</v>
      </c>
      <c r="I542" s="23"/>
    </row>
    <row r="543" spans="1:9" ht="21" customHeight="1">
      <c r="A543" s="14" t="s">
        <v>3938</v>
      </c>
      <c r="B543" s="90">
        <v>44619</v>
      </c>
      <c r="C543" s="21">
        <v>0.80625000000000002</v>
      </c>
      <c r="D543" s="22">
        <v>0.80625000000000002</v>
      </c>
      <c r="E543" s="14" t="s">
        <v>3732</v>
      </c>
      <c r="F543" s="14" t="str">
        <f t="array" aca="1" ref="F543" ca="1">INDEX(list!$C$2:$C$5034,MATCH(INDIRECT(ADDRESS(ROW(),COLUMN()-1)),list!$A$2:$A$5034,0))</f>
        <v>Leah - Bashford's massage, partner Clint</v>
      </c>
      <c r="G543" s="14" t="s">
        <v>3930</v>
      </c>
      <c r="H543" s="14">
        <v>0</v>
      </c>
      <c r="I543" s="23"/>
    </row>
    <row r="544" spans="1:9" ht="21" customHeight="1">
      <c r="A544" s="14" t="s">
        <v>3928</v>
      </c>
      <c r="B544" s="90">
        <v>44620</v>
      </c>
      <c r="C544" s="21">
        <v>0.42222222222222222</v>
      </c>
      <c r="D544" s="22">
        <v>0.43055555555555558</v>
      </c>
      <c r="E544" s="14" t="s">
        <v>3256</v>
      </c>
      <c r="F544" s="14" t="str">
        <f t="array" aca="1" ref="F544" ca="1">INDEX(list!$C$2:$C$5034,MATCH(INDIRECT(ADDRESS(ROW(),COLUMN()-1)),list!$A$2:$A$5034,0))</f>
        <v>SOCO - Dog (was RPT)</v>
      </c>
      <c r="G544" s="14" t="s">
        <v>3929</v>
      </c>
      <c r="H544" s="14">
        <v>12</v>
      </c>
      <c r="I544" s="23" t="s">
        <v>59</v>
      </c>
    </row>
    <row r="545" spans="1:9" ht="21" customHeight="1">
      <c r="A545" s="14" t="s">
        <v>3928</v>
      </c>
      <c r="B545" s="90">
        <v>44620</v>
      </c>
      <c r="C545" s="21">
        <v>0.44513888888888892</v>
      </c>
      <c r="D545" s="22">
        <v>0.45416666666666666</v>
      </c>
      <c r="E545" s="14" t="s">
        <v>2118</v>
      </c>
      <c r="F545" s="14" t="str">
        <f t="array" aca="1" ref="F545" ca="1">INDEX(list!$C$2:$C$5034,MATCH(INDIRECT(ADDRESS(ROW(),COLUMN()-1)),list!$A$2:$A$5034,0))</f>
        <v>LV - Anya Sleezer</v>
      </c>
      <c r="G545" s="14" t="s">
        <v>3931</v>
      </c>
      <c r="H545" s="14">
        <v>13</v>
      </c>
      <c r="I545" s="23" t="s">
        <v>2119</v>
      </c>
    </row>
    <row r="546" spans="1:9" ht="21" customHeight="1">
      <c r="A546" s="14" t="s">
        <v>3928</v>
      </c>
      <c r="B546" s="90">
        <v>44620</v>
      </c>
      <c r="C546" s="21">
        <v>0.46388888888888885</v>
      </c>
      <c r="D546" s="22">
        <v>0.4694444444444445</v>
      </c>
      <c r="E546" s="14" t="s">
        <v>3730</v>
      </c>
      <c r="F546" s="14" t="str">
        <f t="array" aca="1" ref="F546" ca="1">INDEX(list!$C$2:$C$5034,MATCH(INDIRECT(ADDRESS(ROW(),COLUMN()-1)),list!$A$2:$A$5034,0))</f>
        <v>SOCO - Molly Blabagno</v>
      </c>
      <c r="G546" s="14" t="s">
        <v>3931</v>
      </c>
      <c r="H546" s="14">
        <v>8</v>
      </c>
      <c r="I546" s="23" t="s">
        <v>59</v>
      </c>
    </row>
    <row r="547" spans="1:9" ht="21" customHeight="1">
      <c r="A547" s="14" t="s">
        <v>3928</v>
      </c>
      <c r="B547" s="90">
        <v>44620</v>
      </c>
      <c r="C547" s="21">
        <v>0.52986111111111112</v>
      </c>
      <c r="D547" s="22">
        <v>0.53333333333333333</v>
      </c>
      <c r="E547" s="14" t="s">
        <v>2869</v>
      </c>
      <c r="F547" s="14" t="str">
        <f t="array" aca="1" ref="F547" ca="1">INDEX(list!$C$2:$C$5034,MATCH(INDIRECT(ADDRESS(ROW(),COLUMN()-1)),list!$A$2:$A$5034,0))</f>
        <v>Accurate Auto</v>
      </c>
      <c r="G547" s="14" t="s">
        <v>3931</v>
      </c>
      <c r="H547" s="14">
        <v>5</v>
      </c>
      <c r="I547" s="23"/>
    </row>
    <row r="548" spans="1:9" ht="21" customHeight="1">
      <c r="A548" s="14" t="s">
        <v>3928</v>
      </c>
      <c r="B548" s="90">
        <v>44620</v>
      </c>
      <c r="C548" s="21">
        <v>0.53402777777777777</v>
      </c>
      <c r="D548" s="22">
        <v>0.53541666666666665</v>
      </c>
      <c r="E548" s="14" t="s">
        <v>3734</v>
      </c>
      <c r="F548" s="14" t="str">
        <f t="array" aca="1" ref="F548" ca="1">INDEX(list!$C$2:$C$5034,MATCH(INDIRECT(ADDRESS(ROW(),COLUMN()-1)),list!$A$2:$A$5034,0))</f>
        <v>The Auto Service - John Pizanie, Santa Ana, CA</v>
      </c>
      <c r="G548" s="14" t="s">
        <v>3931</v>
      </c>
      <c r="H548" s="14">
        <v>2</v>
      </c>
      <c r="I548" s="23"/>
    </row>
    <row r="549" spans="1:9" ht="21" customHeight="1">
      <c r="A549" s="14" t="s">
        <v>3928</v>
      </c>
      <c r="B549" s="90">
        <v>44620</v>
      </c>
      <c r="C549" s="21">
        <v>0.53749999999999998</v>
      </c>
      <c r="D549" s="22">
        <v>0.53819444444444442</v>
      </c>
      <c r="E549" s="14" t="s">
        <v>3939</v>
      </c>
      <c r="F549" s="14" t="e">
        <f t="array" aca="1" ref="F549" ca="1">INDEX(list!$C$2:$C$5034,MATCH(INDIRECT(ADDRESS(ROW(),COLUMN()-1)),list!$A$2:$A$5034,0))</f>
        <v>#N/A</v>
      </c>
      <c r="G549" s="14" t="s">
        <v>3929</v>
      </c>
      <c r="H549" s="14">
        <v>1</v>
      </c>
      <c r="I549" s="23"/>
    </row>
    <row r="550" spans="1:9" ht="21" customHeight="1">
      <c r="A550" s="14" t="s">
        <v>3928</v>
      </c>
      <c r="B550" s="90">
        <v>44620</v>
      </c>
      <c r="C550" s="21">
        <v>0.53749999999999998</v>
      </c>
      <c r="D550" s="22">
        <v>0.54166666666666663</v>
      </c>
      <c r="E550" s="14" t="s">
        <v>3939</v>
      </c>
      <c r="F550" s="14" t="e">
        <f t="array" aca="1" ref="F550" ca="1">INDEX(list!$C$2:$C$5034,MATCH(INDIRECT(ADDRESS(ROW(),COLUMN()-1)),list!$A$2:$A$5034,0))</f>
        <v>#N/A</v>
      </c>
      <c r="G550" s="14" t="s">
        <v>3929</v>
      </c>
      <c r="H550" s="14">
        <v>6</v>
      </c>
      <c r="I550" s="23"/>
    </row>
    <row r="551" spans="1:9" ht="21" customHeight="1">
      <c r="A551" s="14" t="s">
        <v>3928</v>
      </c>
      <c r="B551" s="90">
        <v>44620</v>
      </c>
      <c r="C551" s="21">
        <v>0.54166666666666663</v>
      </c>
      <c r="D551" s="22">
        <v>0.54375000000000007</v>
      </c>
      <c r="E551" s="14" t="s">
        <v>2791</v>
      </c>
      <c r="F551" s="14" t="str">
        <f t="array" aca="1" ref="F551" ca="1">INDEX(list!$C$2:$C$5034,MATCH(INDIRECT(ADDRESS(ROW(),COLUMN()-1)),list!$A$2:$A$5034,0))</f>
        <v>Natalie Le cell</v>
      </c>
      <c r="G551" s="14" t="s">
        <v>3929</v>
      </c>
      <c r="H551" s="14">
        <v>3</v>
      </c>
      <c r="I551" s="23"/>
    </row>
    <row r="552" spans="1:9" ht="21" customHeight="1">
      <c r="A552" s="14" t="s">
        <v>3928</v>
      </c>
      <c r="B552" s="90">
        <v>44620</v>
      </c>
      <c r="C552" s="21">
        <v>0.66388888888888886</v>
      </c>
      <c r="D552" s="22">
        <v>0.6743055555555556</v>
      </c>
      <c r="E552" s="14" t="s">
        <v>2651</v>
      </c>
      <c r="F552" s="14" t="str">
        <f t="array" aca="1" ref="F552" ca="1">INDEX(list!$C$2:$C$5034,MATCH(INDIRECT(ADDRESS(ROW(),COLUMN()-1)),list!$A$2:$A$5034,0))</f>
        <v>GD - Diana Garreau Cell</v>
      </c>
      <c r="G552" s="14" t="s">
        <v>3929</v>
      </c>
      <c r="H552" s="14">
        <v>15</v>
      </c>
      <c r="I552" s="23" t="s">
        <v>44</v>
      </c>
    </row>
    <row r="553" spans="1:9" ht="21" customHeight="1">
      <c r="A553" s="14" t="s">
        <v>3928</v>
      </c>
      <c r="B553" s="90">
        <v>44620</v>
      </c>
      <c r="C553" s="21">
        <v>0.70208333333333339</v>
      </c>
      <c r="D553" s="22">
        <v>0.70277777777777783</v>
      </c>
      <c r="E553" s="14" t="s">
        <v>2869</v>
      </c>
      <c r="F553" s="14" t="str">
        <f t="array" aca="1" ref="F553" ca="1">INDEX(list!$C$2:$C$5034,MATCH(INDIRECT(ADDRESS(ROW(),COLUMN()-1)),list!$A$2:$A$5034,0))</f>
        <v>Accurate Auto</v>
      </c>
      <c r="G553" s="14" t="s">
        <v>3929</v>
      </c>
      <c r="H553" s="14">
        <v>1</v>
      </c>
      <c r="I553" s="23"/>
    </row>
    <row r="554" spans="1:9" ht="21" customHeight="1">
      <c r="A554" s="14" t="s">
        <v>3928</v>
      </c>
      <c r="B554" s="90">
        <v>44620</v>
      </c>
      <c r="C554" s="21">
        <v>0.72986111111111107</v>
      </c>
      <c r="D554" s="22">
        <v>0.72986111111111107</v>
      </c>
      <c r="E554" s="14" t="s">
        <v>3971</v>
      </c>
      <c r="F554" s="14" t="e">
        <f t="array" aca="1" ref="F554" ca="1">INDEX(list!$C$2:$C$5034,MATCH(INDIRECT(ADDRESS(ROW(),COLUMN()-1)),list!$A$2:$A$5034,0))</f>
        <v>#N/A</v>
      </c>
      <c r="G554" s="14" t="s">
        <v>3930</v>
      </c>
      <c r="H554" s="14">
        <v>0</v>
      </c>
      <c r="I554" s="23"/>
    </row>
    <row r="555" spans="1:9" ht="21" customHeight="1">
      <c r="A555" s="14" t="s">
        <v>3928</v>
      </c>
      <c r="B555" s="90">
        <v>44620</v>
      </c>
      <c r="C555" s="21">
        <v>0.7402777777777777</v>
      </c>
      <c r="D555" s="22">
        <v>0.74722222222222223</v>
      </c>
      <c r="E555" s="14" t="s">
        <v>274</v>
      </c>
      <c r="F555" s="14" t="str">
        <f t="array" aca="1" ref="F555" ca="1">INDEX(list!$C$2:$C$5034,MATCH(INDIRECT(ADDRESS(ROW(),COLUMN()-1)),list!$A$2:$A$5034,0))</f>
        <v>Geno Cell (Wisdom)</v>
      </c>
      <c r="G555" s="14" t="s">
        <v>3929</v>
      </c>
      <c r="H555" s="14">
        <v>10</v>
      </c>
      <c r="I555" s="23"/>
    </row>
    <row r="556" spans="1:9" ht="21" customHeight="1">
      <c r="A556" s="14" t="s">
        <v>3928</v>
      </c>
      <c r="B556" s="90">
        <v>44620</v>
      </c>
      <c r="C556" s="21">
        <v>0.79652777777777783</v>
      </c>
      <c r="D556" s="22">
        <v>0.79652777777777783</v>
      </c>
      <c r="E556" s="14" t="s">
        <v>2791</v>
      </c>
      <c r="F556" s="14" t="str">
        <f t="array" aca="1" ref="F556" ca="1">INDEX(list!$C$2:$C$5034,MATCH(INDIRECT(ADDRESS(ROW(),COLUMN()-1)),list!$A$2:$A$5034,0))</f>
        <v>Natalie Le cell</v>
      </c>
      <c r="G556" s="14" t="s">
        <v>3930</v>
      </c>
      <c r="H556" s="14">
        <v>0</v>
      </c>
      <c r="I556" s="23"/>
    </row>
    <row r="557" spans="1:9" ht="21" customHeight="1">
      <c r="A557" s="14" t="s">
        <v>3928</v>
      </c>
      <c r="B557" s="90">
        <v>44620</v>
      </c>
      <c r="C557" s="21">
        <v>0.80138888888888893</v>
      </c>
      <c r="D557" s="22">
        <v>0.80138888888888893</v>
      </c>
      <c r="E557" s="14" t="s">
        <v>2651</v>
      </c>
      <c r="F557" s="14" t="str">
        <f t="array" aca="1" ref="F557" ca="1">INDEX(list!$C$2:$C$5034,MATCH(INDIRECT(ADDRESS(ROW(),COLUMN()-1)),list!$A$2:$A$5034,0))</f>
        <v>GD - Diana Garreau Cell</v>
      </c>
      <c r="G557" s="14" t="s">
        <v>3930</v>
      </c>
      <c r="H557" s="14">
        <v>0</v>
      </c>
      <c r="I557" s="23"/>
    </row>
    <row r="558" spans="1:9" ht="21" customHeight="1">
      <c r="A558" s="14" t="s">
        <v>3928</v>
      </c>
      <c r="B558" s="90">
        <v>44620</v>
      </c>
      <c r="C558" s="21">
        <v>0.87777777777777777</v>
      </c>
      <c r="D558" s="22">
        <v>0.90486111111111101</v>
      </c>
      <c r="E558" s="14" t="s">
        <v>2651</v>
      </c>
      <c r="F558" s="14" t="str">
        <f t="array" aca="1" ref="F558" ca="1">INDEX(list!$C$2:$C$5034,MATCH(INDIRECT(ADDRESS(ROW(),COLUMN()-1)),list!$A$2:$A$5034,0))</f>
        <v>GD - Diana Garreau Cell</v>
      </c>
      <c r="G558" s="14" t="s">
        <v>3929</v>
      </c>
      <c r="H558" s="14">
        <v>39</v>
      </c>
      <c r="I558" s="23" t="s">
        <v>44</v>
      </c>
    </row>
    <row r="559" spans="1:9" ht="21" customHeight="1">
      <c r="A559" s="14" t="s">
        <v>3932</v>
      </c>
      <c r="B559" s="90">
        <v>44621</v>
      </c>
      <c r="C559" s="21">
        <v>8.3333333333333332E-3</v>
      </c>
      <c r="D559" s="22">
        <v>0.5083333333333333</v>
      </c>
      <c r="E559" s="14" t="s">
        <v>274</v>
      </c>
      <c r="F559" s="14" t="str">
        <f t="array" aca="1" ref="F559" ca="1">INDEX(list!$C$2:$C$5034,MATCH(INDIRECT(ADDRESS(ROW(),COLUMN()-1)),list!$A$2:$A$5034,0))</f>
        <v>Geno Cell (Wisdom)</v>
      </c>
      <c r="G559" s="14" t="s">
        <v>3930</v>
      </c>
      <c r="H559" s="14">
        <v>0</v>
      </c>
      <c r="I559" s="23"/>
    </row>
    <row r="560" spans="1:9" ht="21" customHeight="1">
      <c r="A560" s="14" t="s">
        <v>3932</v>
      </c>
      <c r="B560" s="90">
        <v>44621</v>
      </c>
      <c r="C560" s="21">
        <v>0.46875</v>
      </c>
      <c r="D560" s="22">
        <v>0.46875</v>
      </c>
      <c r="E560" s="14" t="s">
        <v>274</v>
      </c>
      <c r="F560" s="14" t="str">
        <f t="array" aca="1" ref="F560" ca="1">INDEX(list!$C$2:$C$5034,MATCH(INDIRECT(ADDRESS(ROW(),COLUMN()-1)),list!$A$2:$A$5034,0))</f>
        <v>Geno Cell (Wisdom)</v>
      </c>
      <c r="G560" s="14" t="s">
        <v>3930</v>
      </c>
      <c r="H560" s="14">
        <v>0</v>
      </c>
      <c r="I560" s="23"/>
    </row>
    <row r="561" spans="1:9" ht="21" customHeight="1">
      <c r="A561" s="14" t="s">
        <v>3932</v>
      </c>
      <c r="B561" s="90">
        <v>44621</v>
      </c>
      <c r="C561" s="21">
        <v>0.50069444444444444</v>
      </c>
      <c r="D561" s="22">
        <v>0.50277777777777777</v>
      </c>
      <c r="E561" s="14" t="s">
        <v>2791</v>
      </c>
      <c r="F561" s="14" t="str">
        <f t="array" aca="1" ref="F561" ca="1">INDEX(list!$C$2:$C$5034,MATCH(INDIRECT(ADDRESS(ROW(),COLUMN()-1)),list!$A$2:$A$5034,0))</f>
        <v>Natalie Le cell</v>
      </c>
      <c r="G561" s="14" t="s">
        <v>3931</v>
      </c>
      <c r="H561" s="14">
        <v>3</v>
      </c>
      <c r="I561" s="23"/>
    </row>
    <row r="562" spans="1:9" ht="21" customHeight="1">
      <c r="A562" s="14" t="s">
        <v>3932</v>
      </c>
      <c r="B562" s="90">
        <v>44621</v>
      </c>
      <c r="C562" s="21">
        <v>0.5131944444444444</v>
      </c>
      <c r="D562" s="22">
        <v>0.51388888888888895</v>
      </c>
      <c r="E562" s="14" t="s">
        <v>3972</v>
      </c>
      <c r="F562" s="14" t="e">
        <f t="array" aca="1" ref="F562" ca="1">INDEX(list!$C$2:$C$5034,MATCH(INDIRECT(ADDRESS(ROW(),COLUMN()-1)),list!$A$2:$A$5034,0))</f>
        <v>#N/A</v>
      </c>
      <c r="G562" s="14" t="s">
        <v>3929</v>
      </c>
      <c r="H562" s="14">
        <v>1</v>
      </c>
      <c r="I562" s="23"/>
    </row>
    <row r="563" spans="1:9" ht="21" customHeight="1">
      <c r="A563" s="14" t="s">
        <v>3932</v>
      </c>
      <c r="B563" s="90">
        <v>44621</v>
      </c>
      <c r="C563" s="21">
        <v>0.55833333333333335</v>
      </c>
      <c r="D563" s="22">
        <v>0.55833333333333335</v>
      </c>
      <c r="E563" s="14" t="s">
        <v>274</v>
      </c>
      <c r="F563" s="14" t="str">
        <f t="array" aca="1" ref="F563" ca="1">INDEX(list!$C$2:$C$5034,MATCH(INDIRECT(ADDRESS(ROW(),COLUMN()-1)),list!$A$2:$A$5034,0))</f>
        <v>Geno Cell (Wisdom)</v>
      </c>
      <c r="G563" s="14" t="s">
        <v>3930</v>
      </c>
      <c r="H563" s="14">
        <v>0</v>
      </c>
      <c r="I563" s="23"/>
    </row>
    <row r="564" spans="1:9" ht="21" customHeight="1">
      <c r="A564" s="14" t="s">
        <v>3932</v>
      </c>
      <c r="B564" s="90">
        <v>44621</v>
      </c>
      <c r="C564" s="21">
        <v>0.58333333333333337</v>
      </c>
      <c r="D564" s="22">
        <v>0.58888888888888891</v>
      </c>
      <c r="E564" s="14" t="s">
        <v>1372</v>
      </c>
      <c r="F564" s="14" t="str">
        <f t="array" aca="1" ref="F564" ca="1">INDEX(list!$C$2:$C$5034,MATCH(INDIRECT(ADDRESS(ROW(),COLUMN()-1)),list!$A$2:$A$5034,0))</f>
        <v>Sel Hwahng cell</v>
      </c>
      <c r="G564" s="14" t="s">
        <v>3929</v>
      </c>
      <c r="H564" s="14">
        <v>8</v>
      </c>
      <c r="I564" s="23"/>
    </row>
    <row r="565" spans="1:9" ht="21" customHeight="1">
      <c r="A565" s="14" t="s">
        <v>3932</v>
      </c>
      <c r="B565" s="90">
        <v>44621</v>
      </c>
      <c r="C565" s="21">
        <v>0.59027777777777779</v>
      </c>
      <c r="D565" s="22">
        <v>0.60277777777777775</v>
      </c>
      <c r="E565" s="14" t="s">
        <v>1372</v>
      </c>
      <c r="F565" s="14" t="str">
        <f t="array" aca="1" ref="F565" ca="1">INDEX(list!$C$2:$C$5034,MATCH(INDIRECT(ADDRESS(ROW(),COLUMN()-1)),list!$A$2:$A$5034,0))</f>
        <v>Sel Hwahng cell</v>
      </c>
      <c r="G565" s="14" t="s">
        <v>3931</v>
      </c>
      <c r="H565" s="14">
        <v>18</v>
      </c>
      <c r="I565" s="23"/>
    </row>
    <row r="566" spans="1:9" ht="21" customHeight="1">
      <c r="A566" s="14" t="s">
        <v>3932</v>
      </c>
      <c r="B566" s="90">
        <v>44621</v>
      </c>
      <c r="C566" s="21">
        <v>0.72916666666666663</v>
      </c>
      <c r="D566" s="22">
        <v>0.7631944444444444</v>
      </c>
      <c r="E566" s="14" t="s">
        <v>2791</v>
      </c>
      <c r="F566" s="14" t="str">
        <f t="array" aca="1" ref="F566" ca="1">INDEX(list!$C$2:$C$5034,MATCH(INDIRECT(ADDRESS(ROW(),COLUMN()-1)),list!$A$2:$A$5034,0))</f>
        <v>Natalie Le cell</v>
      </c>
      <c r="G566" s="14" t="s">
        <v>3931</v>
      </c>
      <c r="H566" s="14">
        <v>49</v>
      </c>
      <c r="I566" s="23"/>
    </row>
    <row r="567" spans="1:9" ht="21" customHeight="1">
      <c r="A567" s="14" t="s">
        <v>3932</v>
      </c>
      <c r="B567" s="90">
        <v>44621</v>
      </c>
      <c r="C567" s="21">
        <v>0.80208333333333337</v>
      </c>
      <c r="D567" s="22">
        <v>0.80208333333333337</v>
      </c>
      <c r="E567" s="14" t="s">
        <v>274</v>
      </c>
      <c r="F567" s="14" t="str">
        <f t="array" aca="1" ref="F567" ca="1">INDEX(list!$C$2:$C$5034,MATCH(INDIRECT(ADDRESS(ROW(),COLUMN()-1)),list!$A$2:$A$5034,0))</f>
        <v>Geno Cell (Wisdom)</v>
      </c>
      <c r="G567" s="14" t="s">
        <v>3930</v>
      </c>
      <c r="H567" s="14">
        <v>0</v>
      </c>
      <c r="I567" s="23"/>
    </row>
    <row r="568" spans="1:9" ht="21" customHeight="1">
      <c r="A568" s="14" t="s">
        <v>3932</v>
      </c>
      <c r="B568" s="90">
        <v>44621</v>
      </c>
      <c r="C568" s="21">
        <v>0.8965277777777777</v>
      </c>
      <c r="D568" s="22">
        <v>0.91041666666666676</v>
      </c>
      <c r="E568" s="14" t="s">
        <v>274</v>
      </c>
      <c r="F568" s="14" t="str">
        <f t="array" aca="1" ref="F568" ca="1">INDEX(list!$C$2:$C$5034,MATCH(INDIRECT(ADDRESS(ROW(),COLUMN()-1)),list!$A$2:$A$5034,0))</f>
        <v>Geno Cell (Wisdom)</v>
      </c>
      <c r="G568" s="14" t="s">
        <v>3929</v>
      </c>
      <c r="H568" s="14">
        <v>20</v>
      </c>
      <c r="I568" s="23"/>
    </row>
    <row r="569" spans="1:9" ht="21" customHeight="1">
      <c r="A569" s="14" t="s">
        <v>3932</v>
      </c>
      <c r="B569" s="90">
        <v>44621</v>
      </c>
      <c r="C569" s="21">
        <v>0.91319444444444453</v>
      </c>
      <c r="D569" s="22">
        <v>0.92361111111111116</v>
      </c>
      <c r="E569" s="14" t="s">
        <v>2166</v>
      </c>
      <c r="F569" s="14" t="str">
        <f t="array" aca="1" ref="F569" ca="1">INDEX(list!$C$2:$C$5034,MATCH(INDIRECT(ADDRESS(ROW(),COLUMN()-1)),list!$A$2:$A$5034,0))</f>
        <v>Ed Laubach Cell</v>
      </c>
      <c r="G569" s="14" t="s">
        <v>3929</v>
      </c>
      <c r="H569" s="14">
        <v>15</v>
      </c>
      <c r="I569" s="23"/>
    </row>
    <row r="570" spans="1:9" ht="21" customHeight="1">
      <c r="A570" s="14" t="s">
        <v>3932</v>
      </c>
      <c r="B570" s="90">
        <v>44621</v>
      </c>
      <c r="C570" s="21">
        <v>0.9472222222222223</v>
      </c>
      <c r="D570" s="22">
        <v>0.9472222222222223</v>
      </c>
      <c r="E570" s="14" t="s">
        <v>3852</v>
      </c>
      <c r="F570" s="14" t="str">
        <f t="array" aca="1" ref="F570" ca="1">INDEX(list!$C$2:$C$5034,MATCH(INDIRECT(ADDRESS(ROW(),COLUMN()-1)),list!$A$2:$A$5034,0))</f>
        <v>Geno Kirkland other number</v>
      </c>
      <c r="G570" s="14" t="s">
        <v>3930</v>
      </c>
      <c r="H570" s="14">
        <v>0</v>
      </c>
      <c r="I570" s="23"/>
    </row>
    <row r="571" spans="1:9" ht="21" customHeight="1">
      <c r="A571" s="14" t="s">
        <v>3932</v>
      </c>
      <c r="B571" s="90">
        <v>44621</v>
      </c>
      <c r="C571" s="21">
        <v>0.97569444444444453</v>
      </c>
      <c r="D571" s="22">
        <v>0.9770833333333333</v>
      </c>
      <c r="E571" s="14" t="s">
        <v>274</v>
      </c>
      <c r="F571" s="14" t="str">
        <f t="array" aca="1" ref="F571" ca="1">INDEX(list!$C$2:$C$5034,MATCH(INDIRECT(ADDRESS(ROW(),COLUMN()-1)),list!$A$2:$A$5034,0))</f>
        <v>Geno Cell (Wisdom)</v>
      </c>
      <c r="G571" s="14" t="s">
        <v>3929</v>
      </c>
      <c r="H571" s="14">
        <v>2</v>
      </c>
      <c r="I571" s="23"/>
    </row>
    <row r="572" spans="1:9" ht="21" customHeight="1">
      <c r="A572" s="14" t="s">
        <v>3933</v>
      </c>
      <c r="B572" s="90">
        <v>44622</v>
      </c>
      <c r="C572" s="21">
        <v>0.3756944444444445</v>
      </c>
      <c r="D572" s="22">
        <v>0.38263888888888892</v>
      </c>
      <c r="E572" s="14" t="s">
        <v>2118</v>
      </c>
      <c r="F572" s="14" t="str">
        <f t="array" aca="1" ref="F572" ca="1">INDEX(list!$C$2:$C$5034,MATCH(INDIRECT(ADDRESS(ROW(),COLUMN()-1)),list!$A$2:$A$5034,0))</f>
        <v>LV - Anya Sleezer</v>
      </c>
      <c r="G572" s="14" t="s">
        <v>3929</v>
      </c>
      <c r="H572" s="14">
        <v>10</v>
      </c>
      <c r="I572" s="23" t="s">
        <v>2119</v>
      </c>
    </row>
    <row r="573" spans="1:9" ht="21" customHeight="1">
      <c r="A573" s="14" t="s">
        <v>3933</v>
      </c>
      <c r="B573" s="90">
        <v>44622</v>
      </c>
      <c r="C573" s="21">
        <v>0.40902777777777777</v>
      </c>
      <c r="D573" s="22">
        <v>0.40902777777777777</v>
      </c>
      <c r="E573" s="14" t="s">
        <v>3583</v>
      </c>
      <c r="F573" s="14" t="str">
        <f t="array" aca="1" ref="F573" ca="1">INDEX(list!$C$2:$C$5034,MATCH(INDIRECT(ADDRESS(ROW(),COLUMN()-1)),list!$A$2:$A$5034,0))</f>
        <v>PDM - Don Hoffman</v>
      </c>
      <c r="G573" s="14" t="s">
        <v>3930</v>
      </c>
      <c r="H573" s="14">
        <v>0</v>
      </c>
      <c r="I573" s="23"/>
    </row>
    <row r="574" spans="1:9" ht="21" customHeight="1">
      <c r="A574" s="14" t="s">
        <v>3933</v>
      </c>
      <c r="B574" s="90">
        <v>44622</v>
      </c>
      <c r="C574" s="21">
        <v>0.41736111111111113</v>
      </c>
      <c r="D574" s="22">
        <v>0.41736111111111113</v>
      </c>
      <c r="E574" s="14" t="s">
        <v>3736</v>
      </c>
      <c r="F574" s="14" t="str">
        <f t="array" aca="1" ref="F574" ca="1">INDEX(list!$C$2:$C$5034,MATCH(INDIRECT(ADDRESS(ROW(),COLUMN()-1)),list!$A$2:$A$5034,0))</f>
        <v>Scott Cox - new client</v>
      </c>
      <c r="G574" s="14" t="s">
        <v>3930</v>
      </c>
      <c r="H574" s="14">
        <v>0</v>
      </c>
      <c r="I574" s="23" t="s">
        <v>3737</v>
      </c>
    </row>
    <row r="575" spans="1:9" ht="21" customHeight="1">
      <c r="A575" s="14" t="s">
        <v>3933</v>
      </c>
      <c r="B575" s="90">
        <v>44622</v>
      </c>
      <c r="C575" s="21">
        <v>0.42083333333333334</v>
      </c>
      <c r="D575" s="22">
        <v>0.42083333333333334</v>
      </c>
      <c r="E575" s="14" t="s">
        <v>2653</v>
      </c>
      <c r="F575" s="14" t="str">
        <f t="array" aca="1" ref="F575" ca="1">INDEX(list!$C$2:$C$5034,MATCH(INDIRECT(ADDRESS(ROW(),COLUMN()-1)),list!$A$2:$A$5034,0))</f>
        <v>DGU/SOCO - Gary Hesp</v>
      </c>
      <c r="G575" s="14" t="s">
        <v>3930</v>
      </c>
      <c r="H575" s="14">
        <v>0</v>
      </c>
      <c r="I575" s="23"/>
    </row>
    <row r="576" spans="1:9" ht="21" customHeight="1">
      <c r="A576" s="14" t="s">
        <v>3933</v>
      </c>
      <c r="B576" s="90">
        <v>44622</v>
      </c>
      <c r="C576" s="21">
        <v>0.4909722222222222</v>
      </c>
      <c r="D576" s="22">
        <v>0.49722222222222223</v>
      </c>
      <c r="E576" s="14" t="s">
        <v>3583</v>
      </c>
      <c r="F576" s="14" t="str">
        <f t="array" aca="1" ref="F576" ca="1">INDEX(list!$C$2:$C$5034,MATCH(INDIRECT(ADDRESS(ROW(),COLUMN()-1)),list!$A$2:$A$5034,0))</f>
        <v>PDM - Don Hoffman</v>
      </c>
      <c r="G576" s="14" t="s">
        <v>3929</v>
      </c>
      <c r="H576" s="14">
        <v>9</v>
      </c>
      <c r="I576" s="23" t="s">
        <v>825</v>
      </c>
    </row>
    <row r="577" spans="1:9" ht="21" customHeight="1">
      <c r="A577" s="14" t="s">
        <v>3933</v>
      </c>
      <c r="B577" s="90">
        <v>44622</v>
      </c>
      <c r="C577" s="21">
        <v>0.50555555555555554</v>
      </c>
      <c r="D577" s="22">
        <v>0.51944444444444449</v>
      </c>
      <c r="E577" s="14" t="s">
        <v>824</v>
      </c>
      <c r="F577" s="14" t="str">
        <f t="array" aca="1" ref="F577" ca="1">INDEX(list!$C$2:$C$5034,MATCH(INDIRECT(ADDRESS(ROW(),COLUMN()-1)),list!$A$2:$A$5034,0))</f>
        <v>PDM - Todd</v>
      </c>
      <c r="G577" s="14" t="s">
        <v>3929</v>
      </c>
      <c r="H577" s="14">
        <v>20</v>
      </c>
      <c r="I577" s="23" t="s">
        <v>825</v>
      </c>
    </row>
    <row r="578" spans="1:9" ht="21" customHeight="1">
      <c r="A578" s="14" t="s">
        <v>3933</v>
      </c>
      <c r="B578" s="90">
        <v>44622</v>
      </c>
      <c r="C578" s="21">
        <v>0.52569444444444446</v>
      </c>
      <c r="D578" s="22">
        <v>0.53055555555555556</v>
      </c>
      <c r="E578" s="14" t="s">
        <v>2266</v>
      </c>
      <c r="F578" s="14" t="str">
        <f t="array" aca="1" ref="F578" ca="1">INDEX(list!$C$2:$C$5034,MATCH(INDIRECT(ADDRESS(ROW(),COLUMN()-1)),list!$A$2:$A$5034,0))</f>
        <v>Paul DeBaets</v>
      </c>
      <c r="G578" s="14" t="s">
        <v>3929</v>
      </c>
      <c r="H578" s="14">
        <v>7</v>
      </c>
      <c r="I578" s="23"/>
    </row>
    <row r="579" spans="1:9" ht="21" customHeight="1">
      <c r="A579" s="14" t="s">
        <v>3933</v>
      </c>
      <c r="B579" s="90">
        <v>44622</v>
      </c>
      <c r="C579" s="21">
        <v>0.55625000000000002</v>
      </c>
      <c r="D579" s="22">
        <v>0.55763888888888891</v>
      </c>
      <c r="E579" s="14" t="s">
        <v>274</v>
      </c>
      <c r="F579" s="14" t="str">
        <f t="array" aca="1" ref="F579" ca="1">INDEX(list!$C$2:$C$5034,MATCH(INDIRECT(ADDRESS(ROW(),COLUMN()-1)),list!$A$2:$A$5034,0))</f>
        <v>Geno Cell (Wisdom)</v>
      </c>
      <c r="G579" s="14" t="s">
        <v>3929</v>
      </c>
      <c r="H579" s="14">
        <v>2</v>
      </c>
      <c r="I579" s="23"/>
    </row>
    <row r="580" spans="1:9" ht="21" customHeight="1">
      <c r="A580" s="14" t="s">
        <v>3933</v>
      </c>
      <c r="B580" s="90">
        <v>44622</v>
      </c>
      <c r="C580" s="21">
        <v>0.57222222222222219</v>
      </c>
      <c r="D580" s="22">
        <v>0.57500000000000007</v>
      </c>
      <c r="E580" s="14" t="s">
        <v>2266</v>
      </c>
      <c r="F580" s="14" t="str">
        <f t="array" aca="1" ref="F580" ca="1">INDEX(list!$C$2:$C$5034,MATCH(INDIRECT(ADDRESS(ROW(),COLUMN()-1)),list!$A$2:$A$5034,0))</f>
        <v>Paul DeBaets</v>
      </c>
      <c r="G580" s="14" t="s">
        <v>3929</v>
      </c>
      <c r="H580" s="14">
        <v>4</v>
      </c>
      <c r="I580" s="23"/>
    </row>
    <row r="581" spans="1:9" ht="21" customHeight="1">
      <c r="A581" s="14" t="s">
        <v>3933</v>
      </c>
      <c r="B581" s="90">
        <v>44622</v>
      </c>
      <c r="C581" s="21">
        <v>0.58333333333333337</v>
      </c>
      <c r="D581" s="22">
        <v>0.59930555555555554</v>
      </c>
      <c r="E581" s="14" t="s">
        <v>3736</v>
      </c>
      <c r="F581" s="14" t="str">
        <f t="array" aca="1" ref="F581" ca="1">INDEX(list!$C$2:$C$5034,MATCH(INDIRECT(ADDRESS(ROW(),COLUMN()-1)),list!$A$2:$A$5034,0))</f>
        <v>Scott Cox - new client</v>
      </c>
      <c r="G581" s="14" t="s">
        <v>3929</v>
      </c>
      <c r="H581" s="14">
        <v>23</v>
      </c>
      <c r="I581" s="23" t="s">
        <v>3737</v>
      </c>
    </row>
    <row r="582" spans="1:9" ht="21" customHeight="1">
      <c r="A582" s="14" t="s">
        <v>3933</v>
      </c>
      <c r="B582" s="90">
        <v>44622</v>
      </c>
      <c r="C582" s="21">
        <v>0.64513888888888882</v>
      </c>
      <c r="D582" s="22">
        <v>0.65069444444444446</v>
      </c>
      <c r="E582" s="14" t="s">
        <v>2604</v>
      </c>
      <c r="F582" s="14" t="str">
        <f t="array" aca="1" ref="F582" ca="1">INDEX(list!$C$2:$C$5034,MATCH(INDIRECT(ADDRESS(ROW(),COLUMN()-1)),list!$A$2:$A$5034,0))</f>
        <v>PA - Juan Gudino cell</v>
      </c>
      <c r="G582" s="14" t="s">
        <v>3931</v>
      </c>
      <c r="H582" s="14">
        <v>8</v>
      </c>
      <c r="I582" s="23" t="s">
        <v>3776</v>
      </c>
    </row>
    <row r="583" spans="1:9" ht="21" customHeight="1">
      <c r="A583" s="14" t="s">
        <v>3933</v>
      </c>
      <c r="B583" s="90">
        <v>44622</v>
      </c>
      <c r="C583" s="21">
        <v>0.65902777777777777</v>
      </c>
      <c r="D583" s="22">
        <v>0.65902777777777777</v>
      </c>
      <c r="E583" s="14" t="s">
        <v>274</v>
      </c>
      <c r="F583" s="14" t="str">
        <f t="array" aca="1" ref="F583" ca="1">INDEX(list!$C$2:$C$5034,MATCH(INDIRECT(ADDRESS(ROW(),COLUMN()-1)),list!$A$2:$A$5034,0))</f>
        <v>Geno Cell (Wisdom)</v>
      </c>
      <c r="G583" s="14" t="s">
        <v>3930</v>
      </c>
      <c r="H583" s="14">
        <v>0</v>
      </c>
      <c r="I583" s="23"/>
    </row>
    <row r="584" spans="1:9" ht="21" customHeight="1">
      <c r="A584" s="14" t="s">
        <v>3933</v>
      </c>
      <c r="B584" s="90">
        <v>44622</v>
      </c>
      <c r="C584" s="21">
        <v>0.6645833333333333</v>
      </c>
      <c r="D584" s="22">
        <v>0.67222222222222217</v>
      </c>
      <c r="E584" s="14" t="s">
        <v>3133</v>
      </c>
      <c r="F584" s="14" t="str">
        <f t="array" aca="1" ref="F584" ca="1">INDEX(list!$C$2:$C$5034,MATCH(INDIRECT(ADDRESS(ROW(),COLUMN()-1)),list!$A$2:$A$5034,0))</f>
        <v>JB - Jackie Barikhan</v>
      </c>
      <c r="G584" s="14" t="s">
        <v>3931</v>
      </c>
      <c r="H584" s="14">
        <v>11</v>
      </c>
      <c r="I584" s="23" t="s">
        <v>2105</v>
      </c>
    </row>
    <row r="585" spans="1:9" ht="21" customHeight="1">
      <c r="A585" s="14" t="s">
        <v>3933</v>
      </c>
      <c r="B585" s="90">
        <v>44622</v>
      </c>
      <c r="C585" s="21">
        <v>0.66736111111111107</v>
      </c>
      <c r="D585" s="22">
        <v>0.66736111111111107</v>
      </c>
      <c r="E585" s="14" t="s">
        <v>2266</v>
      </c>
      <c r="F585" s="14" t="str">
        <f t="array" aca="1" ref="F585" ca="1">INDEX(list!$C$2:$C$5034,MATCH(INDIRECT(ADDRESS(ROW(),COLUMN()-1)),list!$A$2:$A$5034,0))</f>
        <v>Paul DeBaets</v>
      </c>
      <c r="G585" s="14" t="s">
        <v>3930</v>
      </c>
      <c r="H585" s="14">
        <v>0</v>
      </c>
      <c r="I585" s="23"/>
    </row>
    <row r="586" spans="1:9" ht="21" customHeight="1">
      <c r="A586" s="14" t="s">
        <v>3933</v>
      </c>
      <c r="B586" s="90">
        <v>44622</v>
      </c>
      <c r="C586" s="21">
        <v>0.68402777777777779</v>
      </c>
      <c r="D586" s="22">
        <v>0.68541666666666667</v>
      </c>
      <c r="E586" s="14" t="s">
        <v>274</v>
      </c>
      <c r="F586" s="14" t="str">
        <f t="array" aca="1" ref="F586" ca="1">INDEX(list!$C$2:$C$5034,MATCH(INDIRECT(ADDRESS(ROW(),COLUMN()-1)),list!$A$2:$A$5034,0))</f>
        <v>Geno Cell (Wisdom)</v>
      </c>
      <c r="G586" s="14" t="s">
        <v>3929</v>
      </c>
      <c r="H586" s="14">
        <v>2</v>
      </c>
      <c r="I586" s="23"/>
    </row>
    <row r="587" spans="1:9" ht="21" customHeight="1">
      <c r="A587" s="14" t="s">
        <v>3933</v>
      </c>
      <c r="B587" s="90">
        <v>44622</v>
      </c>
      <c r="C587" s="21">
        <v>0.68472222222222223</v>
      </c>
      <c r="D587" s="22">
        <v>0.71527777777777779</v>
      </c>
      <c r="E587" s="14" t="s">
        <v>274</v>
      </c>
      <c r="F587" s="14" t="str">
        <f t="array" aca="1" ref="F587" ca="1">INDEX(list!$C$2:$C$5034,MATCH(INDIRECT(ADDRESS(ROW(),COLUMN()-1)),list!$A$2:$A$5034,0))</f>
        <v>Geno Cell (Wisdom)</v>
      </c>
      <c r="G587" s="14" t="s">
        <v>3929</v>
      </c>
      <c r="H587" s="14">
        <v>44</v>
      </c>
      <c r="I587" s="23"/>
    </row>
    <row r="588" spans="1:9" ht="21" customHeight="1">
      <c r="A588" s="14" t="s">
        <v>3933</v>
      </c>
      <c r="B588" s="90">
        <v>44622</v>
      </c>
      <c r="C588" s="21">
        <v>0.71944444444444444</v>
      </c>
      <c r="D588" s="22">
        <v>0.72222222222222221</v>
      </c>
      <c r="E588" s="14" t="s">
        <v>2651</v>
      </c>
      <c r="F588" s="14" t="str">
        <f t="array" aca="1" ref="F588" ca="1">INDEX(list!$C$2:$C$5034,MATCH(INDIRECT(ADDRESS(ROW(),COLUMN()-1)),list!$A$2:$A$5034,0))</f>
        <v>GD - Diana Garreau Cell</v>
      </c>
      <c r="G588" s="14" t="s">
        <v>3929</v>
      </c>
      <c r="H588" s="14">
        <v>4</v>
      </c>
      <c r="I588" s="23" t="s">
        <v>44</v>
      </c>
    </row>
    <row r="589" spans="1:9" ht="21" customHeight="1">
      <c r="A589" s="14" t="s">
        <v>3933</v>
      </c>
      <c r="B589" s="90">
        <v>44622</v>
      </c>
      <c r="C589" s="21">
        <v>0.79722222222222217</v>
      </c>
      <c r="D589" s="22">
        <v>0.80138888888888893</v>
      </c>
      <c r="E589" s="14" t="s">
        <v>2651</v>
      </c>
      <c r="F589" s="14" t="str">
        <f t="array" aca="1" ref="F589" ca="1">INDEX(list!$C$2:$C$5034,MATCH(INDIRECT(ADDRESS(ROW(),COLUMN()-1)),list!$A$2:$A$5034,0))</f>
        <v>GD - Diana Garreau Cell</v>
      </c>
      <c r="G589" s="14" t="s">
        <v>3929</v>
      </c>
      <c r="H589" s="14">
        <v>6</v>
      </c>
      <c r="I589" s="23" t="s">
        <v>44</v>
      </c>
    </row>
    <row r="590" spans="1:9" ht="21" customHeight="1">
      <c r="A590" s="14" t="s">
        <v>3933</v>
      </c>
      <c r="B590" s="90">
        <v>44622</v>
      </c>
      <c r="C590" s="21">
        <v>0.93333333333333324</v>
      </c>
      <c r="D590" s="22">
        <v>0.93541666666666667</v>
      </c>
      <c r="E590" s="14" t="s">
        <v>274</v>
      </c>
      <c r="F590" s="14" t="str">
        <f t="array" aca="1" ref="F590" ca="1">INDEX(list!$C$2:$C$5034,MATCH(INDIRECT(ADDRESS(ROW(),COLUMN()-1)),list!$A$2:$A$5034,0))</f>
        <v>Geno Cell (Wisdom)</v>
      </c>
      <c r="G590" s="14" t="s">
        <v>3929</v>
      </c>
      <c r="H590" s="14">
        <v>3</v>
      </c>
      <c r="I590" s="23"/>
    </row>
    <row r="591" spans="1:9" ht="21" customHeight="1">
      <c r="A591" s="14" t="s">
        <v>3934</v>
      </c>
      <c r="B591" s="90">
        <v>44623</v>
      </c>
      <c r="C591" s="21">
        <v>0.3972222222222222</v>
      </c>
      <c r="D591" s="22">
        <v>0.4069444444444445</v>
      </c>
      <c r="E591" s="14" t="s">
        <v>2651</v>
      </c>
      <c r="F591" s="14" t="str">
        <f t="array" aca="1" ref="F591" ca="1">INDEX(list!$C$2:$C$5034,MATCH(INDIRECT(ADDRESS(ROW(),COLUMN()-1)),list!$A$2:$A$5034,0))</f>
        <v>GD - Diana Garreau Cell</v>
      </c>
      <c r="G591" s="14" t="s">
        <v>3929</v>
      </c>
      <c r="H591" s="14">
        <v>14</v>
      </c>
      <c r="I591" s="23" t="s">
        <v>44</v>
      </c>
    </row>
    <row r="592" spans="1:9" ht="21" customHeight="1">
      <c r="A592" s="14" t="s">
        <v>3934</v>
      </c>
      <c r="B592" s="90">
        <v>44623</v>
      </c>
      <c r="C592" s="21">
        <v>0.45069444444444445</v>
      </c>
      <c r="D592" s="22">
        <v>0.45555555555555555</v>
      </c>
      <c r="E592" s="14" t="s">
        <v>2869</v>
      </c>
      <c r="F592" s="14" t="str">
        <f t="array" aca="1" ref="F592" ca="1">INDEX(list!$C$2:$C$5034,MATCH(INDIRECT(ADDRESS(ROW(),COLUMN()-1)),list!$A$2:$A$5034,0))</f>
        <v>Accurate Auto</v>
      </c>
      <c r="G592" s="14" t="s">
        <v>3929</v>
      </c>
      <c r="H592" s="14">
        <v>7</v>
      </c>
      <c r="I592" s="23"/>
    </row>
    <row r="593" spans="1:9" ht="21" customHeight="1">
      <c r="A593" s="14" t="s">
        <v>3934</v>
      </c>
      <c r="B593" s="90">
        <v>44623</v>
      </c>
      <c r="C593" s="21">
        <v>0.45347222222222222</v>
      </c>
      <c r="D593" s="22">
        <v>0.45347222222222222</v>
      </c>
      <c r="E593" s="14" t="s">
        <v>2869</v>
      </c>
      <c r="F593" s="14" t="str">
        <f t="array" aca="1" ref="F593" ca="1">INDEX(list!$C$2:$C$5034,MATCH(INDIRECT(ADDRESS(ROW(),COLUMN()-1)),list!$A$2:$A$5034,0))</f>
        <v>Accurate Auto</v>
      </c>
      <c r="G593" s="14" t="s">
        <v>3930</v>
      </c>
      <c r="H593" s="14">
        <v>0</v>
      </c>
      <c r="I593" s="23"/>
    </row>
    <row r="594" spans="1:9" ht="21" customHeight="1">
      <c r="A594" s="14" t="s">
        <v>3934</v>
      </c>
      <c r="B594" s="90">
        <v>44623</v>
      </c>
      <c r="C594" s="21">
        <v>0.45694444444444443</v>
      </c>
      <c r="D594" s="22">
        <v>0.45763888888888887</v>
      </c>
      <c r="E594" s="14" t="s">
        <v>2327</v>
      </c>
      <c r="F594" s="14" t="str">
        <f t="array" aca="1" ref="F594" ca="1">INDEX(list!$C$2:$C$5034,MATCH(INDIRECT(ADDRESS(ROW(),COLUMN()-1)),list!$A$2:$A$5034,0))</f>
        <v>VA - Chris Staff</v>
      </c>
      <c r="G594" s="14" t="s">
        <v>3931</v>
      </c>
      <c r="H594" s="14">
        <v>1</v>
      </c>
      <c r="I594" s="23"/>
    </row>
    <row r="595" spans="1:9" ht="21" customHeight="1">
      <c r="A595" s="14" t="s">
        <v>3934</v>
      </c>
      <c r="B595" s="90">
        <v>44623</v>
      </c>
      <c r="C595" s="21">
        <v>0.53055555555555556</v>
      </c>
      <c r="D595" s="22">
        <v>0.53055555555555556</v>
      </c>
      <c r="E595" s="14" t="s">
        <v>2992</v>
      </c>
      <c r="F595" s="14" t="str">
        <f t="array" aca="1" ref="F595" ca="1">INDEX(list!$C$2:$C$5034,MATCH(INDIRECT(ADDRESS(ROW(),COLUMN()-1)),list!$A$2:$A$5034,0))</f>
        <v>Tamara Van Nuck-Van Nuck Interior Design</v>
      </c>
      <c r="G595" s="14" t="s">
        <v>3930</v>
      </c>
      <c r="H595" s="14">
        <v>0</v>
      </c>
      <c r="I595" s="23"/>
    </row>
    <row r="596" spans="1:9" ht="21" customHeight="1">
      <c r="A596" s="14" t="s">
        <v>3934</v>
      </c>
      <c r="B596" s="90">
        <v>44623</v>
      </c>
      <c r="C596" s="21">
        <v>0.54861111111111105</v>
      </c>
      <c r="D596" s="22">
        <v>0.54861111111111105</v>
      </c>
      <c r="E596" s="14" t="s">
        <v>654</v>
      </c>
      <c r="F596" s="14" t="str">
        <f t="array" aca="1" ref="F596" ca="1">INDEX(list!$C$2:$C$5034,MATCH(INDIRECT(ADDRESS(ROW(),COLUMN()-1)),list!$A$2:$A$5034,0))</f>
        <v>Amber Howard cell</v>
      </c>
      <c r="G596" s="14" t="s">
        <v>3930</v>
      </c>
      <c r="H596" s="14">
        <v>0</v>
      </c>
      <c r="I596" s="23"/>
    </row>
    <row r="597" spans="1:9" ht="21" customHeight="1">
      <c r="A597" s="14" t="s">
        <v>3934</v>
      </c>
      <c r="B597" s="90">
        <v>44623</v>
      </c>
      <c r="C597" s="21">
        <v>0.54861111111111105</v>
      </c>
      <c r="D597" s="22">
        <v>0.5493055555555556</v>
      </c>
      <c r="E597" s="14" t="s">
        <v>654</v>
      </c>
      <c r="F597" s="14" t="str">
        <f t="array" aca="1" ref="F597" ca="1">INDEX(list!$C$2:$C$5034,MATCH(INDIRECT(ADDRESS(ROW(),COLUMN()-1)),list!$A$2:$A$5034,0))</f>
        <v>Amber Howard cell</v>
      </c>
      <c r="G597" s="14" t="s">
        <v>3931</v>
      </c>
      <c r="H597" s="14">
        <v>1</v>
      </c>
      <c r="I597" s="23"/>
    </row>
    <row r="598" spans="1:9" ht="21" customHeight="1">
      <c r="A598" s="14" t="s">
        <v>3934</v>
      </c>
      <c r="B598" s="90">
        <v>44623</v>
      </c>
      <c r="C598" s="21">
        <v>0.56388888888888888</v>
      </c>
      <c r="D598" s="22">
        <v>0.56597222222222221</v>
      </c>
      <c r="E598" s="14" t="s">
        <v>1490</v>
      </c>
      <c r="F598" s="14" t="str">
        <f t="array" aca="1" ref="F598" ca="1">INDEX(list!$C$2:$C$5034,MATCH(INDIRECT(ADDRESS(ROW(),COLUMN()-1)),list!$A$2:$A$5034,0))</f>
        <v>VA - AT&amp;T Email Tech Support</v>
      </c>
      <c r="G598" s="14" t="s">
        <v>3931</v>
      </c>
      <c r="H598" s="14">
        <v>3</v>
      </c>
      <c r="I598" s="23" t="s">
        <v>1819</v>
      </c>
    </row>
    <row r="599" spans="1:9" ht="21" customHeight="1">
      <c r="A599" s="14" t="s">
        <v>3934</v>
      </c>
      <c r="B599" s="90">
        <v>44623</v>
      </c>
      <c r="C599" s="21">
        <v>0.56736111111111109</v>
      </c>
      <c r="D599" s="22">
        <v>0.59027777777777779</v>
      </c>
      <c r="E599" s="14" t="s">
        <v>1490</v>
      </c>
      <c r="F599" s="14" t="str">
        <f t="array" aca="1" ref="F599" ca="1">INDEX(list!$C$2:$C$5034,MATCH(INDIRECT(ADDRESS(ROW(),COLUMN()-1)),list!$A$2:$A$5034,0))</f>
        <v>VA - AT&amp;T Email Tech Support</v>
      </c>
      <c r="G599" s="14" t="s">
        <v>3931</v>
      </c>
      <c r="H599" s="14">
        <v>33</v>
      </c>
      <c r="I599" s="23" t="s">
        <v>1819</v>
      </c>
    </row>
    <row r="600" spans="1:9" ht="21" customHeight="1">
      <c r="A600" s="14" t="s">
        <v>3934</v>
      </c>
      <c r="B600" s="90">
        <v>44623</v>
      </c>
      <c r="C600" s="21">
        <v>0.58680555555555558</v>
      </c>
      <c r="D600" s="22">
        <v>0.58680555555555558</v>
      </c>
      <c r="E600" s="14" t="s">
        <v>2869</v>
      </c>
      <c r="F600" s="14" t="str">
        <f t="array" aca="1" ref="F600" ca="1">INDEX(list!$C$2:$C$5034,MATCH(INDIRECT(ADDRESS(ROW(),COLUMN()-1)),list!$A$2:$A$5034,0))</f>
        <v>Accurate Auto</v>
      </c>
      <c r="G600" s="14" t="s">
        <v>3930</v>
      </c>
      <c r="H600" s="14">
        <v>0</v>
      </c>
      <c r="I600" s="23"/>
    </row>
    <row r="601" spans="1:9" ht="21" customHeight="1">
      <c r="A601" s="14" t="s">
        <v>3934</v>
      </c>
      <c r="B601" s="90">
        <v>44623</v>
      </c>
      <c r="C601" s="21">
        <v>0.59583333333333333</v>
      </c>
      <c r="D601" s="22">
        <v>0.59652777777777777</v>
      </c>
      <c r="E601" s="14" t="s">
        <v>2327</v>
      </c>
      <c r="F601" s="14" t="str">
        <f t="array" aca="1" ref="F601" ca="1">INDEX(list!$C$2:$C$5034,MATCH(INDIRECT(ADDRESS(ROW(),COLUMN()-1)),list!$A$2:$A$5034,0))</f>
        <v>VA - Chris Staff</v>
      </c>
      <c r="G601" s="14" t="s">
        <v>3931</v>
      </c>
      <c r="H601" s="14">
        <v>1</v>
      </c>
      <c r="I601" s="23" t="s">
        <v>1819</v>
      </c>
    </row>
    <row r="602" spans="1:9" ht="21" customHeight="1">
      <c r="A602" s="14" t="s">
        <v>3934</v>
      </c>
      <c r="B602" s="90">
        <v>44623</v>
      </c>
      <c r="C602" s="21">
        <v>0.59722222222222221</v>
      </c>
      <c r="D602" s="22">
        <v>0.59791666666666665</v>
      </c>
      <c r="E602" s="14" t="s">
        <v>2327</v>
      </c>
      <c r="F602" s="14" t="str">
        <f t="array" aca="1" ref="F602" ca="1">INDEX(list!$C$2:$C$5034,MATCH(INDIRECT(ADDRESS(ROW(),COLUMN()-1)),list!$A$2:$A$5034,0))</f>
        <v>VA - Chris Staff</v>
      </c>
      <c r="G602" s="14" t="s">
        <v>3929</v>
      </c>
      <c r="H602" s="14">
        <v>1</v>
      </c>
      <c r="I602" s="23" t="s">
        <v>1819</v>
      </c>
    </row>
    <row r="603" spans="1:9" ht="21" customHeight="1">
      <c r="A603" s="14" t="s">
        <v>3934</v>
      </c>
      <c r="B603" s="90">
        <v>44623</v>
      </c>
      <c r="C603" s="21">
        <v>0.63402777777777775</v>
      </c>
      <c r="D603" s="22">
        <v>0.64513888888888882</v>
      </c>
      <c r="E603" s="14" t="s">
        <v>2992</v>
      </c>
      <c r="F603" s="14" t="str">
        <f t="array" aca="1" ref="F603" ca="1">INDEX(list!$C$2:$C$5034,MATCH(INDIRECT(ADDRESS(ROW(),COLUMN()-1)),list!$A$2:$A$5034,0))</f>
        <v>Tamara Van Nuck-Van Nuck Interior Design</v>
      </c>
      <c r="G603" s="14" t="s">
        <v>3929</v>
      </c>
      <c r="H603" s="14">
        <v>16</v>
      </c>
      <c r="I603" s="23" t="s">
        <v>3973</v>
      </c>
    </row>
    <row r="604" spans="1:9" ht="21" customHeight="1">
      <c r="A604" s="14" t="s">
        <v>3934</v>
      </c>
      <c r="B604" s="90">
        <v>44623</v>
      </c>
      <c r="C604" s="21">
        <v>0.71875</v>
      </c>
      <c r="D604" s="22">
        <v>0.71875</v>
      </c>
      <c r="E604" s="14" t="s">
        <v>274</v>
      </c>
      <c r="F604" s="14" t="str">
        <f t="array" aca="1" ref="F604" ca="1">INDEX(list!$C$2:$C$5034,MATCH(INDIRECT(ADDRESS(ROW(),COLUMN()-1)),list!$A$2:$A$5034,0))</f>
        <v>Geno Cell (Wisdom)</v>
      </c>
      <c r="G604" s="14" t="s">
        <v>3930</v>
      </c>
      <c r="H604" s="14">
        <v>0</v>
      </c>
      <c r="I604" s="23"/>
    </row>
    <row r="605" spans="1:9" ht="21" customHeight="1">
      <c r="A605" s="14" t="s">
        <v>3934</v>
      </c>
      <c r="B605" s="90">
        <v>44623</v>
      </c>
      <c r="C605" s="21">
        <v>0.73611111111111116</v>
      </c>
      <c r="D605" s="22">
        <v>0.7416666666666667</v>
      </c>
      <c r="E605" s="14" t="s">
        <v>274</v>
      </c>
      <c r="F605" s="14" t="str">
        <f t="array" aca="1" ref="F605" ca="1">INDEX(list!$C$2:$C$5034,MATCH(INDIRECT(ADDRESS(ROW(),COLUMN()-1)),list!$A$2:$A$5034,0))</f>
        <v>Geno Cell (Wisdom)</v>
      </c>
      <c r="G605" s="14" t="s">
        <v>3931</v>
      </c>
      <c r="H605" s="14">
        <v>8</v>
      </c>
      <c r="I605" s="23"/>
    </row>
    <row r="606" spans="1:9" ht="21" customHeight="1">
      <c r="A606" s="14" t="s">
        <v>3934</v>
      </c>
      <c r="B606" s="90">
        <v>44623</v>
      </c>
      <c r="C606" s="21">
        <v>0.74305555555555547</v>
      </c>
      <c r="D606" s="22">
        <v>0.75</v>
      </c>
      <c r="E606" s="14" t="s">
        <v>3449</v>
      </c>
      <c r="F606" s="24" t="str">
        <f t="array" aca="1" ref="F606" ca="1">INDEX(list!$C$2:$C$5034,MATCH(INDIRECT(ADDRESS(ROW(),COLUMN()-1)),list!$A$2:$A$5034,0))</f>
        <v>Pam Houseknecht</v>
      </c>
      <c r="G606" s="14" t="s">
        <v>3931</v>
      </c>
      <c r="H606" s="14">
        <v>10</v>
      </c>
      <c r="I606" s="23"/>
    </row>
    <row r="607" spans="1:9" ht="21" customHeight="1">
      <c r="A607" s="14" t="s">
        <v>3934</v>
      </c>
      <c r="B607" s="90">
        <v>44623</v>
      </c>
      <c r="C607" s="21">
        <v>0.78888888888888886</v>
      </c>
      <c r="D607" s="22">
        <v>0.78888888888888886</v>
      </c>
      <c r="E607" s="14" t="s">
        <v>3696</v>
      </c>
      <c r="F607" s="14" t="str">
        <f t="array" aca="1" ref="F607" ca="1">INDEX(list!$C$2:$C$5034,MATCH(INDIRECT(ADDRESS(ROW(),COLUMN()-1)),list!$A$2:$A$5034,0))</f>
        <v>Claire (Kyani workout)</v>
      </c>
      <c r="G607" s="14" t="s">
        <v>3931</v>
      </c>
      <c r="H607" s="14">
        <v>0</v>
      </c>
      <c r="I607" s="23"/>
    </row>
    <row r="608" spans="1:9" ht="21" customHeight="1">
      <c r="A608" s="14" t="s">
        <v>3934</v>
      </c>
      <c r="B608" s="90">
        <v>44623</v>
      </c>
      <c r="C608" s="21">
        <v>0.80902777777777779</v>
      </c>
      <c r="D608" s="22">
        <v>0.80972222222222223</v>
      </c>
      <c r="E608" s="14" t="s">
        <v>654</v>
      </c>
      <c r="F608" s="14" t="str">
        <f t="array" aca="1" ref="F608" ca="1">INDEX(list!$C$2:$C$5034,MATCH(INDIRECT(ADDRESS(ROW(),COLUMN()-1)),list!$A$2:$A$5034,0))</f>
        <v>Amber Howard cell</v>
      </c>
      <c r="G608" s="14" t="s">
        <v>3931</v>
      </c>
      <c r="H608" s="14">
        <v>1</v>
      </c>
      <c r="I608" s="23"/>
    </row>
    <row r="609" spans="1:9" ht="21" customHeight="1">
      <c r="A609" s="14" t="s">
        <v>3934</v>
      </c>
      <c r="B609" s="90">
        <v>44623</v>
      </c>
      <c r="C609" s="21">
        <v>0.85763888888888884</v>
      </c>
      <c r="D609" s="22">
        <v>0.85833333333333339</v>
      </c>
      <c r="E609" s="14" t="s">
        <v>654</v>
      </c>
      <c r="F609" s="14" t="str">
        <f t="array" aca="1" ref="F609" ca="1">INDEX(list!$C$2:$C$5034,MATCH(INDIRECT(ADDRESS(ROW(),COLUMN()-1)),list!$A$2:$A$5034,0))</f>
        <v>Amber Howard cell</v>
      </c>
      <c r="G609" s="14" t="s">
        <v>3931</v>
      </c>
      <c r="H609" s="14">
        <v>1</v>
      </c>
      <c r="I609" s="23"/>
    </row>
    <row r="610" spans="1:9" ht="21" customHeight="1">
      <c r="A610" s="14" t="s">
        <v>3934</v>
      </c>
      <c r="B610" s="90">
        <v>44623</v>
      </c>
      <c r="C610" s="21">
        <v>0.85902777777777783</v>
      </c>
      <c r="D610" s="22">
        <v>0.85972222222222217</v>
      </c>
      <c r="E610" s="14" t="s">
        <v>654</v>
      </c>
      <c r="F610" s="14" t="str">
        <f t="array" aca="1" ref="F610" ca="1">INDEX(list!$C$2:$C$5034,MATCH(INDIRECT(ADDRESS(ROW(),COLUMN()-1)),list!$A$2:$A$5034,0))</f>
        <v>Amber Howard cell</v>
      </c>
      <c r="G610" s="14" t="s">
        <v>3929</v>
      </c>
      <c r="H610" s="14">
        <v>1</v>
      </c>
      <c r="I610" s="23"/>
    </row>
    <row r="611" spans="1:9" ht="21" customHeight="1">
      <c r="A611" s="14" t="s">
        <v>3934</v>
      </c>
      <c r="B611" s="90">
        <v>44623</v>
      </c>
      <c r="C611" s="21">
        <v>0.85902777777777783</v>
      </c>
      <c r="D611" s="22">
        <v>0.85902777777777783</v>
      </c>
      <c r="E611" s="14" t="s">
        <v>654</v>
      </c>
      <c r="F611" s="14" t="str">
        <f t="array" aca="1" ref="F611" ca="1">INDEX(list!$C$2:$C$5034,MATCH(INDIRECT(ADDRESS(ROW(),COLUMN()-1)),list!$A$2:$A$5034,0))</f>
        <v>Amber Howard cell</v>
      </c>
      <c r="G611" s="14" t="s">
        <v>3930</v>
      </c>
      <c r="H611" s="14">
        <v>0</v>
      </c>
      <c r="I611" s="23"/>
    </row>
    <row r="612" spans="1:9" ht="21" customHeight="1">
      <c r="A612" s="14" t="s">
        <v>3934</v>
      </c>
      <c r="B612" s="90">
        <v>44623</v>
      </c>
      <c r="C612" s="21">
        <v>0.85972222222222217</v>
      </c>
      <c r="D612" s="22">
        <v>0.86041666666666661</v>
      </c>
      <c r="E612" s="14" t="s">
        <v>654</v>
      </c>
      <c r="F612" s="14" t="str">
        <f t="array" aca="1" ref="F612" ca="1">INDEX(list!$C$2:$C$5034,MATCH(INDIRECT(ADDRESS(ROW(),COLUMN()-1)),list!$A$2:$A$5034,0))</f>
        <v>Amber Howard cell</v>
      </c>
      <c r="G612" s="14" t="s">
        <v>3929</v>
      </c>
      <c r="H612" s="14">
        <v>1</v>
      </c>
      <c r="I612" s="23"/>
    </row>
    <row r="613" spans="1:9" ht="21" customHeight="1">
      <c r="A613" s="14" t="s">
        <v>3934</v>
      </c>
      <c r="B613" s="90">
        <v>44623</v>
      </c>
      <c r="C613" s="21">
        <v>0.86249999999999993</v>
      </c>
      <c r="D613" s="22">
        <v>0.86597222222222225</v>
      </c>
      <c r="E613" s="14" t="s">
        <v>654</v>
      </c>
      <c r="F613" s="14" t="str">
        <f t="array" aca="1" ref="F613" ca="1">INDEX(list!$C$2:$C$5034,MATCH(INDIRECT(ADDRESS(ROW(),COLUMN()-1)),list!$A$2:$A$5034,0))</f>
        <v>Amber Howard cell</v>
      </c>
      <c r="G613" s="14" t="s">
        <v>3929</v>
      </c>
      <c r="H613" s="14">
        <v>5</v>
      </c>
      <c r="I613" s="23"/>
    </row>
    <row r="614" spans="1:9" ht="21" customHeight="1">
      <c r="A614" s="14" t="s">
        <v>3934</v>
      </c>
      <c r="B614" s="90">
        <v>44623</v>
      </c>
      <c r="C614" s="21">
        <v>0.90694444444444444</v>
      </c>
      <c r="D614" s="22">
        <v>0.91388888888888886</v>
      </c>
      <c r="E614" s="14" t="s">
        <v>3449</v>
      </c>
      <c r="F614" s="24" t="str">
        <f t="array" aca="1" ref="F614" ca="1">INDEX(list!$C$2:$C$5034,MATCH(INDIRECT(ADDRESS(ROW(),COLUMN()-1)),list!$A$2:$A$5034,0))</f>
        <v>Pam Houseknecht</v>
      </c>
      <c r="G614" s="14" t="s">
        <v>3931</v>
      </c>
      <c r="H614" s="14">
        <v>10</v>
      </c>
      <c r="I614" s="23"/>
    </row>
    <row r="615" spans="1:9" ht="21" customHeight="1">
      <c r="A615" s="14" t="s">
        <v>3935</v>
      </c>
      <c r="B615" s="90">
        <v>44624</v>
      </c>
      <c r="C615" s="21">
        <v>0.36805555555555558</v>
      </c>
      <c r="D615" s="22">
        <v>0.37152777777777773</v>
      </c>
      <c r="E615" s="14" t="s">
        <v>2166</v>
      </c>
      <c r="F615" s="14" t="str">
        <f t="array" aca="1" ref="F615" ca="1">INDEX(list!$C$2:$C$5034,MATCH(INDIRECT(ADDRESS(ROW(),COLUMN()-1)),list!$A$2:$A$5034,0))</f>
        <v>Ed Laubach Cell</v>
      </c>
      <c r="G615" s="14" t="s">
        <v>3929</v>
      </c>
      <c r="H615" s="14">
        <v>5</v>
      </c>
      <c r="I615" s="23"/>
    </row>
    <row r="616" spans="1:9" ht="21" customHeight="1">
      <c r="A616" s="14" t="s">
        <v>3935</v>
      </c>
      <c r="B616" s="90">
        <v>44624</v>
      </c>
      <c r="C616" s="21">
        <v>0.76458333333333339</v>
      </c>
      <c r="D616" s="22">
        <v>0.76597222222222217</v>
      </c>
      <c r="E616" s="14" t="s">
        <v>1114</v>
      </c>
      <c r="F616" s="14" t="str">
        <f t="array" aca="1" ref="F616" ca="1">INDEX(list!$C$2:$C$5034,MATCH(INDIRECT(ADDRESS(ROW(),COLUMN()-1)),list!$A$2:$A$5034,0))</f>
        <v>CNH - Harry Harrison Cell</v>
      </c>
      <c r="G616" s="14" t="s">
        <v>3931</v>
      </c>
      <c r="H616" s="14">
        <v>2</v>
      </c>
      <c r="I616" s="23" t="s">
        <v>1054</v>
      </c>
    </row>
    <row r="617" spans="1:9" ht="21" customHeight="1">
      <c r="A617" s="14" t="s">
        <v>3935</v>
      </c>
      <c r="B617" s="90">
        <v>44624</v>
      </c>
      <c r="C617" s="21">
        <v>0.87847222222222221</v>
      </c>
      <c r="D617" s="22">
        <v>0.87847222222222221</v>
      </c>
      <c r="E617" s="14" t="s">
        <v>3693</v>
      </c>
      <c r="F617" s="14" t="str">
        <f t="array" aca="1" ref="F617" ca="1">INDEX(list!$C$2:$C$5034,MATCH(INDIRECT(ADDRESS(ROW(),COLUMN()-1)),list!$A$2:$A$5034,0))</f>
        <v>Selma</v>
      </c>
      <c r="G617" s="14" t="s">
        <v>3930</v>
      </c>
      <c r="H617" s="14">
        <v>0</v>
      </c>
      <c r="I617" s="23"/>
    </row>
    <row r="618" spans="1:9" ht="21" customHeight="1">
      <c r="A618" s="14" t="s">
        <v>3935</v>
      </c>
      <c r="B618" s="90">
        <v>44624</v>
      </c>
      <c r="C618" s="21">
        <v>0.93402777777777779</v>
      </c>
      <c r="D618" s="22">
        <v>0.93402777777777779</v>
      </c>
      <c r="E618" s="14" t="s">
        <v>274</v>
      </c>
      <c r="F618" s="14" t="str">
        <f t="array" aca="1" ref="F618" ca="1">INDEX(list!$C$2:$C$5034,MATCH(INDIRECT(ADDRESS(ROW(),COLUMN()-1)),list!$A$2:$A$5034,0))</f>
        <v>Geno Cell (Wisdom)</v>
      </c>
      <c r="G618" s="14" t="s">
        <v>3930</v>
      </c>
      <c r="H618" s="14">
        <v>0</v>
      </c>
      <c r="I618" s="23"/>
    </row>
    <row r="619" spans="1:9" ht="21" customHeight="1">
      <c r="A619" s="14" t="s">
        <v>3937</v>
      </c>
      <c r="B619" s="90">
        <v>44625</v>
      </c>
      <c r="C619" s="21">
        <v>1.8055555555555557E-2</v>
      </c>
      <c r="D619" s="22">
        <v>0.52013888888888882</v>
      </c>
      <c r="E619" s="14" t="s">
        <v>3739</v>
      </c>
      <c r="F619" s="14" t="str">
        <f t="array" aca="1" ref="F619" ca="1">INDEX(list!$C$2:$C$5034,MATCH(INDIRECT(ADDRESS(ROW(),COLUMN()-1)),list!$A$2:$A$5034,0))</f>
        <v>Patrick Manuel, San Francisco, CA</v>
      </c>
      <c r="G619" s="14" t="s">
        <v>3931</v>
      </c>
      <c r="H619" s="14">
        <v>3</v>
      </c>
      <c r="I619" s="23"/>
    </row>
    <row r="620" spans="1:9" ht="21" customHeight="1">
      <c r="A620" s="14" t="s">
        <v>3937</v>
      </c>
      <c r="B620" s="90">
        <v>44625</v>
      </c>
      <c r="C620" s="21">
        <v>0.44791666666666669</v>
      </c>
      <c r="D620" s="22">
        <v>0.45069444444444445</v>
      </c>
      <c r="E620" s="14" t="s">
        <v>2166</v>
      </c>
      <c r="F620" s="14" t="str">
        <f t="array" aca="1" ref="F620" ca="1">INDEX(list!$C$2:$C$5034,MATCH(INDIRECT(ADDRESS(ROW(),COLUMN()-1)),list!$A$2:$A$5034,0))</f>
        <v>Ed Laubach Cell</v>
      </c>
      <c r="G620" s="14" t="s">
        <v>3929</v>
      </c>
      <c r="H620" s="14">
        <v>4</v>
      </c>
      <c r="I620" s="23"/>
    </row>
    <row r="621" spans="1:9" ht="21" customHeight="1">
      <c r="A621" s="14" t="s">
        <v>3937</v>
      </c>
      <c r="B621" s="90">
        <v>44625</v>
      </c>
      <c r="C621" s="21">
        <v>0.45694444444444443</v>
      </c>
      <c r="D621" s="22">
        <v>0.45902777777777781</v>
      </c>
      <c r="E621" s="14" t="s">
        <v>3272</v>
      </c>
      <c r="F621" s="14" t="str">
        <f t="array" aca="1" ref="F621" ca="1">INDEX(list!$C$2:$C$5034,MATCH(INDIRECT(ADDRESS(ROW(),COLUMN()-1)),list!$A$2:$A$5034,0))</f>
        <v>Elaina Cell</v>
      </c>
      <c r="G621" s="14" t="s">
        <v>3931</v>
      </c>
      <c r="H621" s="14">
        <v>3</v>
      </c>
      <c r="I621" s="23"/>
    </row>
    <row r="622" spans="1:9" ht="21" customHeight="1">
      <c r="A622" s="14" t="s">
        <v>3937</v>
      </c>
      <c r="B622" s="90">
        <v>44625</v>
      </c>
      <c r="C622" s="21">
        <v>0.45902777777777781</v>
      </c>
      <c r="D622" s="22">
        <v>0.4597222222222222</v>
      </c>
      <c r="E622" s="14" t="s">
        <v>2166</v>
      </c>
      <c r="F622" s="14" t="str">
        <f t="array" aca="1" ref="F622" ca="1">INDEX(list!$C$2:$C$5034,MATCH(INDIRECT(ADDRESS(ROW(),COLUMN()-1)),list!$A$2:$A$5034,0))</f>
        <v>Ed Laubach Cell</v>
      </c>
      <c r="G622" s="14" t="s">
        <v>3931</v>
      </c>
      <c r="H622" s="14">
        <v>1</v>
      </c>
      <c r="I622" s="23"/>
    </row>
    <row r="623" spans="1:9" ht="21" customHeight="1">
      <c r="A623" s="14" t="s">
        <v>3937</v>
      </c>
      <c r="B623" s="90">
        <v>44625</v>
      </c>
      <c r="C623" s="21">
        <v>0.46388888888888885</v>
      </c>
      <c r="D623" s="22">
        <v>0.46458333333333335</v>
      </c>
      <c r="E623" s="14" t="s">
        <v>2166</v>
      </c>
      <c r="F623" s="14" t="str">
        <f t="array" aca="1" ref="F623" ca="1">INDEX(list!$C$2:$C$5034,MATCH(INDIRECT(ADDRESS(ROW(),COLUMN()-1)),list!$A$2:$A$5034,0))</f>
        <v>Ed Laubach Cell</v>
      </c>
      <c r="G623" s="14" t="s">
        <v>3931</v>
      </c>
      <c r="H623" s="14">
        <v>1</v>
      </c>
      <c r="I623" s="23"/>
    </row>
    <row r="624" spans="1:9" ht="21" customHeight="1">
      <c r="A624" s="14" t="s">
        <v>3937</v>
      </c>
      <c r="B624" s="90">
        <v>44625</v>
      </c>
      <c r="C624" s="21">
        <v>0.4861111111111111</v>
      </c>
      <c r="D624" s="22">
        <v>0.48749999999999999</v>
      </c>
      <c r="E624" s="14" t="s">
        <v>3741</v>
      </c>
      <c r="F624" s="14" t="str">
        <f t="array" aca="1" ref="F624" ca="1">INDEX(list!$C$2:$C$5034,MATCH(INDIRECT(ADDRESS(ROW(),COLUMN()-1)),list!$A$2:$A$5034,0))</f>
        <v>Orange County Sheriff</v>
      </c>
      <c r="G624" s="14" t="s">
        <v>3931</v>
      </c>
      <c r="H624" s="14">
        <v>2</v>
      </c>
      <c r="I624" s="23"/>
    </row>
    <row r="625" spans="1:9" ht="21" customHeight="1">
      <c r="A625" s="14" t="s">
        <v>3938</v>
      </c>
      <c r="B625" s="90">
        <v>44626</v>
      </c>
      <c r="C625" s="21">
        <v>0.37777777777777777</v>
      </c>
      <c r="D625" s="22">
        <v>0.37777777777777777</v>
      </c>
      <c r="E625" s="14" t="s">
        <v>440</v>
      </c>
      <c r="F625" s="14" t="str">
        <f t="array" aca="1" ref="F625" ca="1">INDEX(list!$C$2:$C$5034,MATCH(INDIRECT(ADDRESS(ROW(),COLUMN()-1)),list!$A$2:$A$5034,0))</f>
        <v>Larry Nedry Home</v>
      </c>
      <c r="G625" s="14" t="s">
        <v>3930</v>
      </c>
      <c r="H625" s="14">
        <v>0</v>
      </c>
      <c r="I625" s="23"/>
    </row>
    <row r="626" spans="1:9" ht="21" customHeight="1">
      <c r="A626" s="14" t="s">
        <v>3938</v>
      </c>
      <c r="B626" s="90">
        <v>44626</v>
      </c>
      <c r="C626" s="21">
        <v>0.42777777777777781</v>
      </c>
      <c r="D626" s="22">
        <v>0.42777777777777781</v>
      </c>
      <c r="E626" s="14" t="s">
        <v>3974</v>
      </c>
      <c r="F626" s="14" t="e">
        <f t="array" aca="1" ref="F626" ca="1">INDEX(list!$C$2:$C$5034,MATCH(INDIRECT(ADDRESS(ROW(),COLUMN()-1)),list!$A$2:$A$5034,0))</f>
        <v>#N/A</v>
      </c>
      <c r="G626" s="14" t="s">
        <v>3930</v>
      </c>
      <c r="H626" s="14">
        <v>0</v>
      </c>
      <c r="I626" s="23"/>
    </row>
    <row r="627" spans="1:9" ht="21" customHeight="1">
      <c r="A627" s="14" t="s">
        <v>3938</v>
      </c>
      <c r="B627" s="90">
        <v>44626</v>
      </c>
      <c r="C627" s="21">
        <v>0.4284722222222222</v>
      </c>
      <c r="D627" s="22">
        <v>0.4284722222222222</v>
      </c>
      <c r="E627" s="14" t="s">
        <v>3974</v>
      </c>
      <c r="F627" s="14" t="e">
        <f t="array" aca="1" ref="F627" ca="1">INDEX(list!$C$2:$C$5034,MATCH(INDIRECT(ADDRESS(ROW(),COLUMN()-1)),list!$A$2:$A$5034,0))</f>
        <v>#N/A</v>
      </c>
      <c r="G627" s="14" t="s">
        <v>3930</v>
      </c>
      <c r="H627" s="14">
        <v>0</v>
      </c>
      <c r="I627" s="23"/>
    </row>
    <row r="628" spans="1:9" ht="21" customHeight="1">
      <c r="A628" s="14" t="s">
        <v>3938</v>
      </c>
      <c r="B628" s="90">
        <v>44626</v>
      </c>
      <c r="C628" s="21">
        <v>0.45833333333333331</v>
      </c>
      <c r="D628" s="22">
        <v>0.45833333333333331</v>
      </c>
      <c r="E628" s="14" t="s">
        <v>440</v>
      </c>
      <c r="F628" s="14" t="str">
        <f t="array" aca="1" ref="F628" ca="1">INDEX(list!$C$2:$C$5034,MATCH(INDIRECT(ADDRESS(ROW(),COLUMN()-1)),list!$A$2:$A$5034,0))</f>
        <v>Larry Nedry Home</v>
      </c>
      <c r="G628" s="14" t="s">
        <v>3930</v>
      </c>
      <c r="H628" s="14">
        <v>0</v>
      </c>
      <c r="I628" s="23"/>
    </row>
    <row r="629" spans="1:9" ht="21" customHeight="1">
      <c r="A629" s="14" t="s">
        <v>3938</v>
      </c>
      <c r="B629" s="90">
        <v>44626</v>
      </c>
      <c r="C629" s="21">
        <v>0.54861111111111105</v>
      </c>
      <c r="D629" s="22">
        <v>0.54861111111111105</v>
      </c>
      <c r="E629" s="14" t="s">
        <v>2266</v>
      </c>
      <c r="F629" s="14" t="str">
        <f t="array" aca="1" ref="F629" ca="1">INDEX(list!$C$2:$C$5034,MATCH(INDIRECT(ADDRESS(ROW(),COLUMN()-1)),list!$A$2:$A$5034,0))</f>
        <v>Paul DeBaets</v>
      </c>
      <c r="G629" s="14" t="s">
        <v>3930</v>
      </c>
      <c r="H629" s="14">
        <v>0</v>
      </c>
      <c r="I629" s="23"/>
    </row>
    <row r="630" spans="1:9" ht="21" customHeight="1">
      <c r="A630" s="14" t="s">
        <v>3938</v>
      </c>
      <c r="B630" s="90">
        <v>44626</v>
      </c>
      <c r="C630" s="21">
        <v>0.56388888888888888</v>
      </c>
      <c r="D630" s="22">
        <v>0.56874999999999998</v>
      </c>
      <c r="E630" s="14" t="s">
        <v>741</v>
      </c>
      <c r="F630" s="14" t="str">
        <f t="array" aca="1" ref="F630" ca="1">INDEX(list!$C$2:$C$5034,MATCH(INDIRECT(ADDRESS(ROW(),COLUMN()-1)),list!$A$2:$A$5034,0))</f>
        <v>Harbin Hot Springs reservation</v>
      </c>
      <c r="G630" s="14" t="s">
        <v>3931</v>
      </c>
      <c r="H630" s="14">
        <v>7</v>
      </c>
      <c r="I630" s="23"/>
    </row>
    <row r="631" spans="1:9" ht="21" customHeight="1">
      <c r="A631" s="14" t="s">
        <v>3938</v>
      </c>
      <c r="B631" s="90">
        <v>44626</v>
      </c>
      <c r="C631" s="21">
        <v>0.69930555555555562</v>
      </c>
      <c r="D631" s="22">
        <v>0.70416666666666661</v>
      </c>
      <c r="E631" s="14" t="s">
        <v>440</v>
      </c>
      <c r="F631" s="14" t="str">
        <f t="array" aca="1" ref="F631" ca="1">INDEX(list!$C$2:$C$5034,MATCH(INDIRECT(ADDRESS(ROW(),COLUMN()-1)),list!$A$2:$A$5034,0))</f>
        <v>Larry Nedry Home</v>
      </c>
      <c r="G631" s="14" t="s">
        <v>3929</v>
      </c>
      <c r="H631" s="14">
        <v>7</v>
      </c>
      <c r="I631" s="23"/>
    </row>
    <row r="632" spans="1:9" ht="21" customHeight="1">
      <c r="A632" s="14" t="s">
        <v>3938</v>
      </c>
      <c r="B632" s="90">
        <v>44626</v>
      </c>
      <c r="C632" s="21">
        <v>0.7006944444444444</v>
      </c>
      <c r="D632" s="22">
        <v>0.7006944444444444</v>
      </c>
      <c r="E632" s="14" t="s">
        <v>2266</v>
      </c>
      <c r="F632" s="14" t="str">
        <f t="array" aca="1" ref="F632" ca="1">INDEX(list!$C$2:$C$5034,MATCH(INDIRECT(ADDRESS(ROW(),COLUMN()-1)),list!$A$2:$A$5034,0))</f>
        <v>Paul DeBaets</v>
      </c>
      <c r="G632" s="14" t="s">
        <v>3930</v>
      </c>
      <c r="H632" s="14">
        <v>0</v>
      </c>
      <c r="I632" s="23"/>
    </row>
    <row r="633" spans="1:9" ht="21" customHeight="1">
      <c r="A633" s="14" t="s">
        <v>3938</v>
      </c>
      <c r="B633" s="90">
        <v>44626</v>
      </c>
      <c r="C633" s="21">
        <v>0.89861111111111114</v>
      </c>
      <c r="D633" s="22">
        <v>0.91388888888888886</v>
      </c>
      <c r="E633" s="14" t="s">
        <v>3449</v>
      </c>
      <c r="F633" s="24" t="str">
        <f t="array" aca="1" ref="F633" ca="1">INDEX(list!$C$2:$C$5034,MATCH(INDIRECT(ADDRESS(ROW(),COLUMN()-1)),list!$A$2:$A$5034,0))</f>
        <v>Pam Houseknecht</v>
      </c>
      <c r="G633" s="14" t="s">
        <v>3931</v>
      </c>
      <c r="H633" s="14">
        <v>22</v>
      </c>
      <c r="I633" s="23"/>
    </row>
    <row r="634" spans="1:9" ht="21" customHeight="1">
      <c r="A634" s="14" t="s">
        <v>3928</v>
      </c>
      <c r="B634" s="90">
        <v>44627</v>
      </c>
      <c r="C634" s="21">
        <v>0.44930555555555557</v>
      </c>
      <c r="D634" s="22">
        <v>0.44930555555555557</v>
      </c>
      <c r="E634" s="14" t="s">
        <v>2869</v>
      </c>
      <c r="F634" s="14" t="str">
        <f t="array" aca="1" ref="F634" ca="1">INDEX(list!$C$2:$C$5034,MATCH(INDIRECT(ADDRESS(ROW(),COLUMN()-1)),list!$A$2:$A$5034,0))</f>
        <v>Accurate Auto</v>
      </c>
      <c r="G634" s="14" t="s">
        <v>3930</v>
      </c>
      <c r="H634" s="14">
        <v>0</v>
      </c>
      <c r="I634" s="23"/>
    </row>
    <row r="635" spans="1:9" ht="21" customHeight="1">
      <c r="A635" s="14" t="s">
        <v>3928</v>
      </c>
      <c r="B635" s="90">
        <v>44627</v>
      </c>
      <c r="C635" s="21">
        <v>0.49236111111111108</v>
      </c>
      <c r="D635" s="22">
        <v>0.49236111111111108</v>
      </c>
      <c r="E635" s="14" t="s">
        <v>1249</v>
      </c>
      <c r="F635" s="14" t="str">
        <f t="array" aca="1" ref="F635" ca="1">INDEX(list!$C$2:$C$5034,MATCH(INDIRECT(ADDRESS(ROW(),COLUMN()-1)),list!$A$2:$A$5034,0))</f>
        <v>Mom &amp; Dad</v>
      </c>
      <c r="G635" s="14" t="s">
        <v>3931</v>
      </c>
      <c r="H635" s="14">
        <v>0</v>
      </c>
      <c r="I635" s="23"/>
    </row>
    <row r="636" spans="1:9" ht="21" customHeight="1">
      <c r="A636" s="14" t="s">
        <v>3928</v>
      </c>
      <c r="B636" s="90">
        <v>44627</v>
      </c>
      <c r="C636" s="21">
        <v>0.51180555555555551</v>
      </c>
      <c r="D636" s="22">
        <v>0.52430555555555558</v>
      </c>
      <c r="E636" s="14" t="s">
        <v>2398</v>
      </c>
      <c r="F636" s="14" t="str">
        <f t="array" aca="1" ref="F636" ca="1">INDEX(list!$C$2:$C$5034,MATCH(INDIRECT(ADDRESS(ROW(),COLUMN()-1)),list!$A$2:$A$5034,0))</f>
        <v>VA - Yolanda Staff personal</v>
      </c>
      <c r="G636" s="14" t="s">
        <v>3929</v>
      </c>
      <c r="H636" s="14">
        <v>18</v>
      </c>
      <c r="I636" s="23" t="s">
        <v>3975</v>
      </c>
    </row>
    <row r="637" spans="1:9" ht="21" customHeight="1">
      <c r="A637" s="14" t="s">
        <v>3928</v>
      </c>
      <c r="B637" s="90">
        <v>44627</v>
      </c>
      <c r="C637" s="21">
        <v>0.54652777777777783</v>
      </c>
      <c r="D637" s="22">
        <v>0.5493055555555556</v>
      </c>
      <c r="E637" s="14" t="s">
        <v>3679</v>
      </c>
      <c r="F637" s="14" t="str">
        <f t="array" aca="1" ref="F637" ca="1">INDEX(list!$C$2:$C$5034,MATCH(INDIRECT(ADDRESS(ROW(),COLUMN()-1)),list!$A$2:$A$5034,0))</f>
        <v>TPSI - Vincent Turner</v>
      </c>
      <c r="G637" s="14" t="s">
        <v>3929</v>
      </c>
      <c r="H637" s="14">
        <v>4</v>
      </c>
      <c r="I637" s="23" t="s">
        <v>3962</v>
      </c>
    </row>
    <row r="638" spans="1:9" ht="21" customHeight="1">
      <c r="A638" s="14" t="s">
        <v>3928</v>
      </c>
      <c r="B638" s="90">
        <v>44627</v>
      </c>
      <c r="C638" s="21">
        <v>0.56527777777777777</v>
      </c>
      <c r="D638" s="22">
        <v>0.56527777777777777</v>
      </c>
      <c r="E638" s="14" t="s">
        <v>3702</v>
      </c>
      <c r="F638" s="14" t="str">
        <f t="array" aca="1" ref="F638" ca="1">INDEX(list!$C$2:$C$5034,MATCH(INDIRECT(ADDRESS(ROW(),COLUMN()-1)),list!$A$2:$A$5034,0))</f>
        <v>Acclaim4Veternas</v>
      </c>
      <c r="G638" s="14" t="s">
        <v>3930</v>
      </c>
      <c r="H638" s="14">
        <v>0</v>
      </c>
      <c r="I638" s="23"/>
    </row>
    <row r="639" spans="1:9" ht="21" customHeight="1">
      <c r="A639" s="14" t="s">
        <v>3928</v>
      </c>
      <c r="B639" s="90">
        <v>44627</v>
      </c>
      <c r="C639" s="21">
        <v>0.58263888888888882</v>
      </c>
      <c r="D639" s="22">
        <v>0.58263888888888882</v>
      </c>
      <c r="E639" s="14" t="s">
        <v>3976</v>
      </c>
      <c r="F639" s="14" t="e">
        <f t="array" aca="1" ref="F639" ca="1">INDEX(list!$C$2:$C$5034,MATCH(INDIRECT(ADDRESS(ROW(),COLUMN()-1)),list!$A$2:$A$5034,0))</f>
        <v>#N/A</v>
      </c>
      <c r="G639" s="14" t="s">
        <v>3930</v>
      </c>
      <c r="H639" s="14">
        <v>0</v>
      </c>
      <c r="I639" s="23"/>
    </row>
    <row r="640" spans="1:9" ht="21" customHeight="1">
      <c r="A640" s="14" t="s">
        <v>3928</v>
      </c>
      <c r="B640" s="90">
        <v>44627</v>
      </c>
      <c r="C640" s="21">
        <v>0.62152777777777779</v>
      </c>
      <c r="D640" s="22">
        <v>0.62222222222222223</v>
      </c>
      <c r="E640" s="14" t="s">
        <v>3702</v>
      </c>
      <c r="F640" s="14" t="str">
        <f t="array" aca="1" ref="F640" ca="1">INDEX(list!$C$2:$C$5034,MATCH(INDIRECT(ADDRESS(ROW(),COLUMN()-1)),list!$A$2:$A$5034,0))</f>
        <v>Acclaim4Veternas</v>
      </c>
      <c r="G640" s="14" t="s">
        <v>3929</v>
      </c>
      <c r="H640" s="14">
        <v>1</v>
      </c>
      <c r="I640" s="23"/>
    </row>
    <row r="641" spans="1:9" ht="21" customHeight="1">
      <c r="A641" s="14" t="s">
        <v>3928</v>
      </c>
      <c r="B641" s="90">
        <v>44627</v>
      </c>
      <c r="C641" s="21">
        <v>0.64166666666666672</v>
      </c>
      <c r="D641" s="22">
        <v>0.64236111111111105</v>
      </c>
      <c r="E641" s="14" t="s">
        <v>3939</v>
      </c>
      <c r="F641" s="14" t="e">
        <f t="array" aca="1" ref="F641" ca="1">INDEX(list!$C$2:$C$5034,MATCH(INDIRECT(ADDRESS(ROW(),COLUMN()-1)),list!$A$2:$A$5034,0))</f>
        <v>#N/A</v>
      </c>
      <c r="G641" s="14" t="s">
        <v>3929</v>
      </c>
      <c r="H641" s="14">
        <v>1</v>
      </c>
      <c r="I641" s="23"/>
    </row>
    <row r="642" spans="1:9" ht="21" customHeight="1">
      <c r="A642" s="14" t="s">
        <v>3928</v>
      </c>
      <c r="B642" s="90">
        <v>44627</v>
      </c>
      <c r="C642" s="21">
        <v>0.6743055555555556</v>
      </c>
      <c r="D642" s="22">
        <v>0.6743055555555556</v>
      </c>
      <c r="E642" s="14" t="s">
        <v>3679</v>
      </c>
      <c r="F642" s="14" t="str">
        <f t="array" aca="1" ref="F642" ca="1">INDEX(list!$C$2:$C$5034,MATCH(INDIRECT(ADDRESS(ROW(),COLUMN()-1)),list!$A$2:$A$5034,0))</f>
        <v>TPSI - Vincent Turner</v>
      </c>
      <c r="G642" s="14" t="s">
        <v>3930</v>
      </c>
      <c r="H642" s="14">
        <v>0</v>
      </c>
      <c r="I642" s="23"/>
    </row>
    <row r="643" spans="1:9" ht="21" customHeight="1">
      <c r="A643" s="14" t="s">
        <v>3928</v>
      </c>
      <c r="B643" s="90">
        <v>44627</v>
      </c>
      <c r="C643" s="21">
        <v>0.68333333333333324</v>
      </c>
      <c r="D643" s="22">
        <v>0.68333333333333324</v>
      </c>
      <c r="E643" s="14" t="s">
        <v>3702</v>
      </c>
      <c r="F643" s="14" t="str">
        <f t="array" aca="1" ref="F643" ca="1">INDEX(list!$C$2:$C$5034,MATCH(INDIRECT(ADDRESS(ROW(),COLUMN()-1)),list!$A$2:$A$5034,0))</f>
        <v>Acclaim4Veternas</v>
      </c>
      <c r="G643" s="14" t="s">
        <v>3930</v>
      </c>
      <c r="H643" s="14">
        <v>0</v>
      </c>
      <c r="I643" s="23"/>
    </row>
    <row r="644" spans="1:9" ht="21" customHeight="1">
      <c r="A644" s="14" t="s">
        <v>3928</v>
      </c>
      <c r="B644" s="90">
        <v>44627</v>
      </c>
      <c r="C644" s="21">
        <v>0.71458333333333324</v>
      </c>
      <c r="D644" s="22">
        <v>0.71458333333333324</v>
      </c>
      <c r="E644" s="14" t="s">
        <v>3702</v>
      </c>
      <c r="F644" s="14" t="str">
        <f t="array" aca="1" ref="F644" ca="1">INDEX(list!$C$2:$C$5034,MATCH(INDIRECT(ADDRESS(ROW(),COLUMN()-1)),list!$A$2:$A$5034,0))</f>
        <v>Acclaim4Veternas</v>
      </c>
      <c r="G644" s="14" t="s">
        <v>3930</v>
      </c>
      <c r="H644" s="14">
        <v>0</v>
      </c>
      <c r="I644" s="23"/>
    </row>
    <row r="645" spans="1:9" ht="21" customHeight="1">
      <c r="A645" s="14" t="s">
        <v>3928</v>
      </c>
      <c r="B645" s="90">
        <v>44627</v>
      </c>
      <c r="C645" s="21">
        <v>0.7284722222222223</v>
      </c>
      <c r="D645" s="22">
        <v>0.74236111111111114</v>
      </c>
      <c r="E645" s="14" t="s">
        <v>131</v>
      </c>
      <c r="F645" s="14" t="str">
        <f t="array" aca="1" ref="F645" ca="1">INDEX(list!$C$2:$C$5034,MATCH(INDIRECT(ADDRESS(ROW(),COLUMN()-1)),list!$A$2:$A$5034,0))</f>
        <v>Kevin Laubach</v>
      </c>
      <c r="G645" s="14" t="s">
        <v>3931</v>
      </c>
      <c r="H645" s="14">
        <v>20</v>
      </c>
      <c r="I645" s="23"/>
    </row>
    <row r="646" spans="1:9" ht="21" customHeight="1">
      <c r="A646" s="14" t="s">
        <v>3928</v>
      </c>
      <c r="B646" s="90">
        <v>44627</v>
      </c>
      <c r="C646" s="21">
        <v>0.75694444444444453</v>
      </c>
      <c r="D646" s="22">
        <v>0.75763888888888886</v>
      </c>
      <c r="E646" s="14" t="s">
        <v>3977</v>
      </c>
      <c r="F646" s="14" t="e">
        <f t="array" aca="1" ref="F646" ca="1">INDEX(list!$C$2:$C$5034,MATCH(INDIRECT(ADDRESS(ROW(),COLUMN()-1)),list!$A$2:$A$5034,0))</f>
        <v>#N/A</v>
      </c>
      <c r="G646" s="14" t="s">
        <v>3931</v>
      </c>
      <c r="H646" s="14">
        <v>1</v>
      </c>
      <c r="I646" s="23"/>
    </row>
    <row r="647" spans="1:9" ht="21" customHeight="1">
      <c r="A647" s="14" t="s">
        <v>3928</v>
      </c>
      <c r="B647" s="90">
        <v>44627</v>
      </c>
      <c r="C647" s="21">
        <v>0.7597222222222223</v>
      </c>
      <c r="D647" s="22">
        <v>0.76944444444444438</v>
      </c>
      <c r="E647" s="14" t="s">
        <v>2460</v>
      </c>
      <c r="F647" s="14" t="str">
        <f t="array" aca="1" ref="F647" ca="1">INDEX(list!$C$2:$C$5034,MATCH(INDIRECT(ADDRESS(ROW(),COLUMN()-1)),list!$A$2:$A$5034,0))</f>
        <v>LU - Larry Ulvestad cell</v>
      </c>
      <c r="G647" s="14" t="s">
        <v>3931</v>
      </c>
      <c r="H647" s="14">
        <v>14</v>
      </c>
      <c r="I647" s="23" t="s">
        <v>388</v>
      </c>
    </row>
    <row r="648" spans="1:9" ht="21" customHeight="1">
      <c r="A648" s="14" t="s">
        <v>3928</v>
      </c>
      <c r="B648" s="90">
        <v>44627</v>
      </c>
      <c r="C648" s="21">
        <v>0.83263888888888893</v>
      </c>
      <c r="D648" s="22">
        <v>0.83333333333333337</v>
      </c>
      <c r="E648" s="14" t="s">
        <v>2791</v>
      </c>
      <c r="F648" s="14" t="str">
        <f t="array" aca="1" ref="F648" ca="1">INDEX(list!$C$2:$C$5034,MATCH(INDIRECT(ADDRESS(ROW(),COLUMN()-1)),list!$A$2:$A$5034,0))</f>
        <v>Natalie Le cell</v>
      </c>
      <c r="G648" s="14" t="s">
        <v>3929</v>
      </c>
      <c r="H648" s="14">
        <v>1</v>
      </c>
      <c r="I648" s="23"/>
    </row>
    <row r="649" spans="1:9" ht="21" customHeight="1">
      <c r="A649" s="14" t="s">
        <v>3932</v>
      </c>
      <c r="B649" s="90">
        <v>44628</v>
      </c>
      <c r="C649" s="21">
        <v>0.3611111111111111</v>
      </c>
      <c r="D649" s="22">
        <v>0.3611111111111111</v>
      </c>
      <c r="E649" s="14" t="s">
        <v>2705</v>
      </c>
      <c r="F649" s="14" t="str">
        <f t="array" aca="1" ref="F649" ca="1">INDEX(list!$C$2:$C$5034,MATCH(INDIRECT(ADDRESS(ROW(),COLUMN()-1)),list!$A$2:$A$5034,0))</f>
        <v>TTO - Terry Tsang</v>
      </c>
      <c r="G649" s="14" t="s">
        <v>3930</v>
      </c>
      <c r="H649" s="14">
        <v>0</v>
      </c>
      <c r="I649" s="23"/>
    </row>
    <row r="650" spans="1:9" ht="21" customHeight="1">
      <c r="A650" s="14" t="s">
        <v>3932</v>
      </c>
      <c r="B650" s="90">
        <v>44628</v>
      </c>
      <c r="C650" s="21">
        <v>0.36180555555555555</v>
      </c>
      <c r="D650" s="22">
        <v>0.3659722222222222</v>
      </c>
      <c r="E650" s="14" t="s">
        <v>2705</v>
      </c>
      <c r="F650" s="14" t="str">
        <f t="array" aca="1" ref="F650" ca="1">INDEX(list!$C$2:$C$5034,MATCH(INDIRECT(ADDRESS(ROW(),COLUMN()-1)),list!$A$2:$A$5034,0))</f>
        <v>TTO - Terry Tsang</v>
      </c>
      <c r="G650" s="14" t="s">
        <v>3931</v>
      </c>
      <c r="H650" s="14">
        <v>6</v>
      </c>
      <c r="I650" s="23" t="s">
        <v>334</v>
      </c>
    </row>
    <row r="651" spans="1:9" ht="21" customHeight="1">
      <c r="A651" s="14" t="s">
        <v>3932</v>
      </c>
      <c r="B651" s="90">
        <v>44628</v>
      </c>
      <c r="C651" s="21">
        <v>0.47569444444444442</v>
      </c>
      <c r="D651" s="22">
        <v>0.47569444444444442</v>
      </c>
      <c r="E651" s="14" t="s">
        <v>2398</v>
      </c>
      <c r="F651" s="14" t="str">
        <f t="array" aca="1" ref="F651" ca="1">INDEX(list!$C$2:$C$5034,MATCH(INDIRECT(ADDRESS(ROW(),COLUMN()-1)),list!$A$2:$A$5034,0))</f>
        <v>VA - Yolanda Staff personal</v>
      </c>
      <c r="G651" s="14" t="s">
        <v>3930</v>
      </c>
      <c r="H651" s="14">
        <v>0</v>
      </c>
      <c r="I651" s="23"/>
    </row>
    <row r="652" spans="1:9" ht="21" customHeight="1">
      <c r="A652" s="14" t="s">
        <v>3932</v>
      </c>
      <c r="B652" s="90">
        <v>44628</v>
      </c>
      <c r="C652" s="21">
        <v>0.50138888888888888</v>
      </c>
      <c r="D652" s="22">
        <v>0.50138888888888888</v>
      </c>
      <c r="E652" s="14" t="s">
        <v>2651</v>
      </c>
      <c r="F652" s="14" t="str">
        <f t="array" aca="1" ref="F652" ca="1">INDEX(list!$C$2:$C$5034,MATCH(INDIRECT(ADDRESS(ROW(),COLUMN()-1)),list!$A$2:$A$5034,0))</f>
        <v>GD - Diana Garreau Cell</v>
      </c>
      <c r="G652" s="14" t="s">
        <v>3930</v>
      </c>
      <c r="H652" s="14">
        <v>0</v>
      </c>
      <c r="I652" s="23"/>
    </row>
    <row r="653" spans="1:9" ht="21" customHeight="1">
      <c r="A653" s="14" t="s">
        <v>3932</v>
      </c>
      <c r="B653" s="90">
        <v>44628</v>
      </c>
      <c r="C653" s="21">
        <v>0.50208333333333333</v>
      </c>
      <c r="D653" s="22">
        <v>0.50277777777777777</v>
      </c>
      <c r="E653" s="14" t="s">
        <v>665</v>
      </c>
      <c r="F653" s="14" t="str">
        <f t="array" aca="1" ref="F653" ca="1">INDEX(list!$C$2:$C$5034,MATCH(INDIRECT(ADDRESS(ROW(),COLUMN()-1)),list!$A$2:$A$5034,0))</f>
        <v>spam, google voice account, redwood city</v>
      </c>
      <c r="G653" s="14" t="s">
        <v>3931</v>
      </c>
      <c r="H653" s="14">
        <v>1</v>
      </c>
      <c r="I653" s="23"/>
    </row>
    <row r="654" spans="1:9" ht="21" customHeight="1">
      <c r="A654" s="14" t="s">
        <v>3932</v>
      </c>
      <c r="B654" s="90">
        <v>44628</v>
      </c>
      <c r="C654" s="21">
        <v>0.5444444444444444</v>
      </c>
      <c r="D654" s="22">
        <v>0.54652777777777783</v>
      </c>
      <c r="E654" s="14" t="s">
        <v>2651</v>
      </c>
      <c r="F654" s="14" t="str">
        <f t="array" aca="1" ref="F654" ca="1">INDEX(list!$C$2:$C$5034,MATCH(INDIRECT(ADDRESS(ROW(),COLUMN()-1)),list!$A$2:$A$5034,0))</f>
        <v>GD - Diana Garreau Cell</v>
      </c>
      <c r="G654" s="14" t="s">
        <v>3929</v>
      </c>
      <c r="H654" s="14">
        <v>3</v>
      </c>
      <c r="I654" s="23" t="s">
        <v>44</v>
      </c>
    </row>
    <row r="655" spans="1:9" ht="21" customHeight="1">
      <c r="A655" s="14" t="s">
        <v>3932</v>
      </c>
      <c r="B655" s="90">
        <v>44628</v>
      </c>
      <c r="C655" s="21">
        <v>0.56736111111111109</v>
      </c>
      <c r="D655" s="22">
        <v>0.58750000000000002</v>
      </c>
      <c r="E655" s="14" t="s">
        <v>3693</v>
      </c>
      <c r="F655" s="14" t="str">
        <f t="array" aca="1" ref="F655" ca="1">INDEX(list!$C$2:$C$5034,MATCH(INDIRECT(ADDRESS(ROW(),COLUMN()-1)),list!$A$2:$A$5034,0))</f>
        <v>Selma</v>
      </c>
      <c r="G655" s="14" t="s">
        <v>3929</v>
      </c>
      <c r="H655" s="14">
        <v>29</v>
      </c>
      <c r="I655" s="23"/>
    </row>
    <row r="656" spans="1:9" ht="21" customHeight="1">
      <c r="A656" s="14" t="s">
        <v>3932</v>
      </c>
      <c r="B656" s="90">
        <v>44628</v>
      </c>
      <c r="C656" s="21">
        <v>0.64930555555555558</v>
      </c>
      <c r="D656" s="22">
        <v>0.64930555555555558</v>
      </c>
      <c r="E656" s="14" t="s">
        <v>1114</v>
      </c>
      <c r="F656" s="14" t="str">
        <f t="array" aca="1" ref="F656" ca="1">INDEX(list!$C$2:$C$5034,MATCH(INDIRECT(ADDRESS(ROW(),COLUMN()-1)),list!$A$2:$A$5034,0))</f>
        <v>CNH - Harry Harrison Cell</v>
      </c>
      <c r="G656" s="14" t="s">
        <v>3930</v>
      </c>
      <c r="H656" s="14">
        <v>0</v>
      </c>
      <c r="I656" s="23"/>
    </row>
    <row r="657" spans="1:9" ht="21" customHeight="1">
      <c r="A657" s="14" t="s">
        <v>3932</v>
      </c>
      <c r="B657" s="90">
        <v>44628</v>
      </c>
      <c r="C657" s="21">
        <v>0.65416666666666667</v>
      </c>
      <c r="D657" s="22">
        <v>0.65416666666666667</v>
      </c>
      <c r="E657" s="14" t="s">
        <v>866</v>
      </c>
      <c r="F657" s="14" t="str">
        <f t="array" aca="1" ref="F657" ca="1">INDEX(list!$C$2:$C$5034,MATCH(INDIRECT(ADDRESS(ROW(),COLUMN()-1)),list!$A$2:$A$5034,0))</f>
        <v>CPL - John CPL Cell</v>
      </c>
      <c r="G657" s="14" t="s">
        <v>3930</v>
      </c>
      <c r="H657" s="14">
        <v>0</v>
      </c>
      <c r="I657" s="23"/>
    </row>
    <row r="658" spans="1:9" ht="21" customHeight="1">
      <c r="A658" s="14" t="s">
        <v>3932</v>
      </c>
      <c r="B658" s="90">
        <v>44628</v>
      </c>
      <c r="C658" s="21">
        <v>0.65694444444444444</v>
      </c>
      <c r="D658" s="22">
        <v>0.65694444444444444</v>
      </c>
      <c r="E658" s="14" t="s">
        <v>2590</v>
      </c>
      <c r="F658" s="14" t="str">
        <f t="array" aca="1" ref="F658" ca="1">INDEX(list!$C$2:$C$5034,MATCH(INDIRECT(ADDRESS(ROW(),COLUMN()-1)),list!$A$2:$A$5034,0))</f>
        <v>VA - Wesley Hamchuk VA cell</v>
      </c>
      <c r="G658" s="14" t="s">
        <v>3930</v>
      </c>
      <c r="H658" s="14">
        <v>0</v>
      </c>
      <c r="I658" s="23"/>
    </row>
    <row r="659" spans="1:9" ht="21" customHeight="1">
      <c r="A659" s="14" t="s">
        <v>3932</v>
      </c>
      <c r="B659" s="90">
        <v>44628</v>
      </c>
      <c r="C659" s="21">
        <v>0.89722222222222225</v>
      </c>
      <c r="D659" s="22">
        <v>0.8979166666666667</v>
      </c>
      <c r="E659" s="14" t="s">
        <v>3978</v>
      </c>
      <c r="F659" s="14" t="e">
        <f t="array" aca="1" ref="F659" ca="1">INDEX(list!$C$2:$C$5034,MATCH(INDIRECT(ADDRESS(ROW(),COLUMN()-1)),list!$A$2:$A$5034,0))</f>
        <v>#N/A</v>
      </c>
      <c r="G659" s="14" t="s">
        <v>3931</v>
      </c>
      <c r="H659" s="14">
        <v>1</v>
      </c>
      <c r="I659" s="23"/>
    </row>
    <row r="660" spans="1:9" ht="21" customHeight="1">
      <c r="A660" s="14" t="s">
        <v>3933</v>
      </c>
      <c r="B660" s="90">
        <v>44629</v>
      </c>
      <c r="C660" s="21">
        <v>0.44305555555555554</v>
      </c>
      <c r="D660" s="22">
        <v>0.44375000000000003</v>
      </c>
      <c r="E660" s="14" t="s">
        <v>2651</v>
      </c>
      <c r="F660" s="14" t="str">
        <f t="array" aca="1" ref="F660" ca="1">INDEX(list!$C$2:$C$5034,MATCH(INDIRECT(ADDRESS(ROW(),COLUMN()-1)),list!$A$2:$A$5034,0))</f>
        <v>GD - Diana Garreau Cell</v>
      </c>
      <c r="G660" s="14" t="s">
        <v>3929</v>
      </c>
      <c r="H660" s="14">
        <v>1</v>
      </c>
      <c r="I660" s="23" t="s">
        <v>44</v>
      </c>
    </row>
    <row r="661" spans="1:9" ht="21" customHeight="1">
      <c r="A661" s="14" t="s">
        <v>3933</v>
      </c>
      <c r="B661" s="90">
        <v>44629</v>
      </c>
      <c r="C661" s="21">
        <v>0.45902777777777781</v>
      </c>
      <c r="D661" s="22">
        <v>0.45902777777777781</v>
      </c>
      <c r="E661" s="14" t="s">
        <v>3979</v>
      </c>
      <c r="F661" s="14" t="e">
        <f t="array" aca="1" ref="F661" ca="1">INDEX(list!$C$2:$C$5034,MATCH(INDIRECT(ADDRESS(ROW(),COLUMN()-1)),list!$A$2:$A$5034,0))</f>
        <v>#N/A</v>
      </c>
      <c r="G661" s="14" t="s">
        <v>3930</v>
      </c>
      <c r="H661" s="14">
        <v>0</v>
      </c>
      <c r="I661" s="23"/>
    </row>
    <row r="662" spans="1:9" ht="21" customHeight="1">
      <c r="A662" s="14" t="s">
        <v>3933</v>
      </c>
      <c r="B662" s="90">
        <v>44629</v>
      </c>
      <c r="C662" s="21">
        <v>0.63888888888888895</v>
      </c>
      <c r="D662" s="22">
        <v>0.65902777777777777</v>
      </c>
      <c r="E662" s="14" t="s">
        <v>1372</v>
      </c>
      <c r="F662" s="14" t="str">
        <f t="array" aca="1" ref="F662" ca="1">INDEX(list!$C$2:$C$5034,MATCH(INDIRECT(ADDRESS(ROW(),COLUMN()-1)),list!$A$2:$A$5034,0))</f>
        <v>Sel Hwahng cell</v>
      </c>
      <c r="G662" s="14" t="s">
        <v>3931</v>
      </c>
      <c r="H662" s="14">
        <v>29</v>
      </c>
      <c r="I662" s="23"/>
    </row>
    <row r="663" spans="1:9" ht="21" customHeight="1">
      <c r="A663" s="14" t="s">
        <v>3933</v>
      </c>
      <c r="B663" s="90">
        <v>44629</v>
      </c>
      <c r="C663" s="21">
        <v>0.67291666666666661</v>
      </c>
      <c r="D663" s="22">
        <v>0.67361111111111116</v>
      </c>
      <c r="E663" s="14" t="s">
        <v>940</v>
      </c>
      <c r="F663" s="14" t="str">
        <f t="array" aca="1" ref="F663" ca="1">INDEX(list!$C$2:$C$5034,MATCH(INDIRECT(ADDRESS(ROW(),COLUMN()-1)),list!$A$2:$A$5034,0))</f>
        <v>SOCO - James Sampson</v>
      </c>
      <c r="G663" s="14" t="s">
        <v>3929</v>
      </c>
      <c r="H663" s="14">
        <v>1</v>
      </c>
      <c r="I663" s="23"/>
    </row>
    <row r="664" spans="1:9" ht="21" customHeight="1">
      <c r="A664" s="14" t="s">
        <v>3933</v>
      </c>
      <c r="B664" s="90">
        <v>44629</v>
      </c>
      <c r="C664" s="21">
        <v>0.67361111111111116</v>
      </c>
      <c r="D664" s="22">
        <v>0.67361111111111116</v>
      </c>
      <c r="E664" s="14" t="s">
        <v>940</v>
      </c>
      <c r="F664" s="14" t="str">
        <f t="array" aca="1" ref="F664" ca="1">INDEX(list!$C$2:$C$5034,MATCH(INDIRECT(ADDRESS(ROW(),COLUMN()-1)),list!$A$2:$A$5034,0))</f>
        <v>SOCO - James Sampson</v>
      </c>
      <c r="G664" s="14" t="s">
        <v>3931</v>
      </c>
      <c r="H664" s="14">
        <v>0</v>
      </c>
      <c r="I664" s="23"/>
    </row>
    <row r="665" spans="1:9" ht="21" customHeight="1">
      <c r="A665" s="14" t="s">
        <v>3933</v>
      </c>
      <c r="B665" s="90">
        <v>44629</v>
      </c>
      <c r="C665" s="21">
        <v>0.70624999999999993</v>
      </c>
      <c r="D665" s="22">
        <v>0.71180555555555547</v>
      </c>
      <c r="E665" s="14" t="s">
        <v>3744</v>
      </c>
      <c r="F665" s="14" t="str">
        <f t="array" aca="1" ref="F665" ca="1">INDEX(list!$C$2:$C$5034,MATCH(INDIRECT(ADDRESS(ROW(),COLUMN()-1)),list!$A$2:$A$5034,0))</f>
        <v xml:space="preserve">Ingrid - Harbin, mom of </v>
      </c>
      <c r="G665" s="14" t="s">
        <v>3931</v>
      </c>
      <c r="H665" s="14">
        <v>8</v>
      </c>
      <c r="I665" s="23"/>
    </row>
    <row r="666" spans="1:9" ht="21" customHeight="1">
      <c r="A666" s="14" t="s">
        <v>3933</v>
      </c>
      <c r="B666" s="90">
        <v>44629</v>
      </c>
      <c r="C666" s="21">
        <v>0.92013888888888884</v>
      </c>
      <c r="D666" s="22">
        <v>0.92013888888888884</v>
      </c>
      <c r="E666" s="14" t="s">
        <v>2791</v>
      </c>
      <c r="F666" s="14" t="str">
        <f t="array" aca="1" ref="F666" ca="1">INDEX(list!$C$2:$C$5034,MATCH(INDIRECT(ADDRESS(ROW(),COLUMN()-1)),list!$A$2:$A$5034,0))</f>
        <v>Natalie Le cell</v>
      </c>
      <c r="G666" s="14" t="s">
        <v>3930</v>
      </c>
      <c r="H666" s="14">
        <v>0</v>
      </c>
      <c r="I666" s="23"/>
    </row>
    <row r="667" spans="1:9" ht="21" customHeight="1">
      <c r="A667" s="14" t="s">
        <v>3934</v>
      </c>
      <c r="B667" s="90">
        <v>44630</v>
      </c>
      <c r="C667" s="21">
        <v>0.36944444444444446</v>
      </c>
      <c r="D667" s="22">
        <v>0.36944444444444446</v>
      </c>
      <c r="E667" s="14" t="s">
        <v>3679</v>
      </c>
      <c r="F667" s="14" t="str">
        <f t="array" aca="1" ref="F667" ca="1">INDEX(list!$C$2:$C$5034,MATCH(INDIRECT(ADDRESS(ROW(),COLUMN()-1)),list!$A$2:$A$5034,0))</f>
        <v>TPSI - Vincent Turner</v>
      </c>
      <c r="G667" s="14" t="s">
        <v>3930</v>
      </c>
      <c r="H667" s="14">
        <v>0</v>
      </c>
      <c r="I667" s="23"/>
    </row>
    <row r="668" spans="1:9" ht="21" customHeight="1">
      <c r="A668" s="14" t="s">
        <v>3934</v>
      </c>
      <c r="B668" s="90">
        <v>44630</v>
      </c>
      <c r="C668" s="21">
        <v>0.39444444444444443</v>
      </c>
      <c r="D668" s="22">
        <v>0.39444444444444443</v>
      </c>
      <c r="E668" s="14" t="s">
        <v>2651</v>
      </c>
      <c r="F668" s="14" t="str">
        <f t="array" aca="1" ref="F668" ca="1">INDEX(list!$C$2:$C$5034,MATCH(INDIRECT(ADDRESS(ROW(),COLUMN()-1)),list!$A$2:$A$5034,0))</f>
        <v>GD - Diana Garreau Cell</v>
      </c>
      <c r="G668" s="14" t="s">
        <v>3930</v>
      </c>
      <c r="H668" s="14">
        <v>0</v>
      </c>
      <c r="I668" s="23"/>
    </row>
    <row r="669" spans="1:9" ht="21" customHeight="1">
      <c r="A669" s="14" t="s">
        <v>3934</v>
      </c>
      <c r="B669" s="90">
        <v>44630</v>
      </c>
      <c r="C669" s="21">
        <v>0.44930555555555557</v>
      </c>
      <c r="D669" s="22">
        <v>0.44930555555555557</v>
      </c>
      <c r="E669" s="14" t="s">
        <v>2651</v>
      </c>
      <c r="F669" s="14" t="str">
        <f t="array" aca="1" ref="F669" ca="1">INDEX(list!$C$2:$C$5034,MATCH(INDIRECT(ADDRESS(ROW(),COLUMN()-1)),list!$A$2:$A$5034,0))</f>
        <v>GD - Diana Garreau Cell</v>
      </c>
      <c r="G669" s="14" t="s">
        <v>3930</v>
      </c>
      <c r="H669" s="14">
        <v>0</v>
      </c>
      <c r="I669" s="23"/>
    </row>
    <row r="670" spans="1:9" ht="21" customHeight="1">
      <c r="A670" s="14" t="s">
        <v>3934</v>
      </c>
      <c r="B670" s="90">
        <v>44630</v>
      </c>
      <c r="C670" s="21">
        <v>0.4680555555555555</v>
      </c>
      <c r="D670" s="22">
        <v>0.46875</v>
      </c>
      <c r="E670" s="14" t="s">
        <v>3744</v>
      </c>
      <c r="F670" s="14" t="str">
        <f t="array" aca="1" ref="F670" ca="1">INDEX(list!$C$2:$C$5034,MATCH(INDIRECT(ADDRESS(ROW(),COLUMN()-1)),list!$A$2:$A$5034,0))</f>
        <v xml:space="preserve">Ingrid - Harbin, mom of </v>
      </c>
      <c r="G670" s="14" t="s">
        <v>3929</v>
      </c>
      <c r="H670" s="14">
        <v>1</v>
      </c>
      <c r="I670" s="23"/>
    </row>
    <row r="671" spans="1:9" ht="21" customHeight="1">
      <c r="A671" s="14" t="s">
        <v>3934</v>
      </c>
      <c r="B671" s="90">
        <v>44630</v>
      </c>
      <c r="C671" s="21">
        <v>0.46875</v>
      </c>
      <c r="D671" s="22">
        <v>0.46875</v>
      </c>
      <c r="E671" s="14" t="s">
        <v>3744</v>
      </c>
      <c r="F671" s="14" t="str">
        <f t="array" aca="1" ref="F671" ca="1">INDEX(list!$C$2:$C$5034,MATCH(INDIRECT(ADDRESS(ROW(),COLUMN()-1)),list!$A$2:$A$5034,0))</f>
        <v xml:space="preserve">Ingrid - Harbin, mom of </v>
      </c>
      <c r="G671" s="14" t="s">
        <v>3930</v>
      </c>
      <c r="H671" s="14">
        <v>0</v>
      </c>
      <c r="I671" s="23"/>
    </row>
    <row r="672" spans="1:9" ht="21" customHeight="1">
      <c r="A672" s="14" t="s">
        <v>3934</v>
      </c>
      <c r="B672" s="90">
        <v>44630</v>
      </c>
      <c r="C672" s="21">
        <v>0.58194444444444449</v>
      </c>
      <c r="D672" s="22">
        <v>0.58194444444444449</v>
      </c>
      <c r="E672" s="14" t="s">
        <v>1114</v>
      </c>
      <c r="F672" s="14" t="str">
        <f t="array" aca="1" ref="F672" ca="1">INDEX(list!$C$2:$C$5034,MATCH(INDIRECT(ADDRESS(ROW(),COLUMN()-1)),list!$A$2:$A$5034,0))</f>
        <v>CNH - Harry Harrison Cell</v>
      </c>
      <c r="G672" s="14" t="s">
        <v>3930</v>
      </c>
      <c r="H672" s="14">
        <v>0</v>
      </c>
      <c r="I672" s="23"/>
    </row>
    <row r="673" spans="1:9" ht="21" customHeight="1">
      <c r="A673" s="14" t="s">
        <v>3934</v>
      </c>
      <c r="B673" s="90">
        <v>44630</v>
      </c>
      <c r="C673" s="21">
        <v>0.64722222222222225</v>
      </c>
      <c r="D673" s="22">
        <v>0.64861111111111114</v>
      </c>
      <c r="E673" s="14" t="s">
        <v>2651</v>
      </c>
      <c r="F673" s="14" t="str">
        <f t="array" aca="1" ref="F673" ca="1">INDEX(list!$C$2:$C$5034,MATCH(INDIRECT(ADDRESS(ROW(),COLUMN()-1)),list!$A$2:$A$5034,0))</f>
        <v>GD - Diana Garreau Cell</v>
      </c>
      <c r="G673" s="14" t="s">
        <v>3931</v>
      </c>
      <c r="H673" s="14">
        <v>2</v>
      </c>
      <c r="I673" s="23"/>
    </row>
    <row r="674" spans="1:9" ht="21" customHeight="1">
      <c r="A674" s="14" t="s">
        <v>3934</v>
      </c>
      <c r="B674" s="90">
        <v>44630</v>
      </c>
      <c r="C674" s="21">
        <v>0.6479166666666667</v>
      </c>
      <c r="D674" s="22">
        <v>0.66597222222222219</v>
      </c>
      <c r="E674" s="14" t="s">
        <v>530</v>
      </c>
      <c r="F674" s="14" t="str">
        <f t="array" aca="1" ref="F674" ca="1">INDEX(list!$C$2:$C$5034,MATCH(INDIRECT(ADDRESS(ROW(),COLUMN()-1)),list!$A$2:$A$5034,0))</f>
        <v>Ed Tiongson</v>
      </c>
      <c r="G674" s="14" t="s">
        <v>3931</v>
      </c>
      <c r="H674" s="14">
        <v>26</v>
      </c>
      <c r="I674" s="23"/>
    </row>
    <row r="675" spans="1:9" ht="21" customHeight="1">
      <c r="A675" s="14" t="s">
        <v>3934</v>
      </c>
      <c r="B675" s="90">
        <v>44630</v>
      </c>
      <c r="C675" s="21">
        <v>0.64861111111111114</v>
      </c>
      <c r="D675" s="22">
        <v>0.66666666666666663</v>
      </c>
      <c r="E675" s="14" t="s">
        <v>2651</v>
      </c>
      <c r="F675" s="14" t="str">
        <f t="array" aca="1" ref="F675" ca="1">INDEX(list!$C$2:$C$5034,MATCH(INDIRECT(ADDRESS(ROW(),COLUMN()-1)),list!$A$2:$A$5034,0))</f>
        <v>GD - Diana Garreau Cell</v>
      </c>
      <c r="G675" s="14" t="s">
        <v>3931</v>
      </c>
      <c r="H675" s="14">
        <v>26</v>
      </c>
      <c r="I675" s="23" t="s">
        <v>44</v>
      </c>
    </row>
    <row r="676" spans="1:9" ht="21" customHeight="1">
      <c r="A676" s="14" t="s">
        <v>3934</v>
      </c>
      <c r="B676" s="90">
        <v>44630</v>
      </c>
      <c r="C676" s="21">
        <v>0.66597222222222219</v>
      </c>
      <c r="D676" s="22">
        <v>0.66736111111111107</v>
      </c>
      <c r="E676" s="14" t="s">
        <v>2651</v>
      </c>
      <c r="F676" s="14" t="str">
        <f t="array" aca="1" ref="F676" ca="1">INDEX(list!$C$2:$C$5034,MATCH(INDIRECT(ADDRESS(ROW(),COLUMN()-1)),list!$A$2:$A$5034,0))</f>
        <v>GD - Diana Garreau Cell</v>
      </c>
      <c r="G676" s="14" t="s">
        <v>3931</v>
      </c>
      <c r="H676" s="14">
        <v>2</v>
      </c>
      <c r="I676" s="23" t="s">
        <v>44</v>
      </c>
    </row>
    <row r="677" spans="1:9" ht="21" customHeight="1">
      <c r="A677" s="14" t="s">
        <v>3934</v>
      </c>
      <c r="B677" s="90">
        <v>44630</v>
      </c>
      <c r="C677" s="21">
        <v>0.9159722222222223</v>
      </c>
      <c r="D677" s="22">
        <v>0.9159722222222223</v>
      </c>
      <c r="E677" s="14" t="s">
        <v>2791</v>
      </c>
      <c r="F677" s="14" t="str">
        <f t="array" aca="1" ref="F677" ca="1">INDEX(list!$C$2:$C$5034,MATCH(INDIRECT(ADDRESS(ROW(),COLUMN()-1)),list!$A$2:$A$5034,0))</f>
        <v>Natalie Le cell</v>
      </c>
      <c r="G677" s="14" t="s">
        <v>3930</v>
      </c>
      <c r="H677" s="14">
        <v>0</v>
      </c>
      <c r="I677" s="23"/>
    </row>
    <row r="678" spans="1:9" ht="21" customHeight="1">
      <c r="A678" s="14" t="s">
        <v>3935</v>
      </c>
      <c r="B678" s="90">
        <v>44631</v>
      </c>
      <c r="C678" s="21">
        <v>0.36944444444444446</v>
      </c>
      <c r="D678" s="22">
        <v>0.36944444444444446</v>
      </c>
      <c r="E678" s="14" t="s">
        <v>3583</v>
      </c>
      <c r="F678" s="14" t="str">
        <f t="array" aca="1" ref="F678" ca="1">INDEX(list!$C$2:$C$5034,MATCH(INDIRECT(ADDRESS(ROW(),COLUMN()-1)),list!$A$2:$A$5034,0))</f>
        <v>PDM - Don Hoffman</v>
      </c>
      <c r="G678" s="14" t="s">
        <v>3930</v>
      </c>
      <c r="H678" s="14">
        <v>0</v>
      </c>
      <c r="I678" s="23"/>
    </row>
    <row r="679" spans="1:9" ht="21" customHeight="1">
      <c r="A679" s="14" t="s">
        <v>3935</v>
      </c>
      <c r="B679" s="90">
        <v>44631</v>
      </c>
      <c r="C679" s="21">
        <v>0.48819444444444443</v>
      </c>
      <c r="D679" s="22">
        <v>0.48888888888888887</v>
      </c>
      <c r="E679" s="14" t="s">
        <v>866</v>
      </c>
      <c r="F679" s="14" t="str">
        <f t="array" aca="1" ref="F679" ca="1">INDEX(list!$C$2:$C$5034,MATCH(INDIRECT(ADDRESS(ROW(),COLUMN()-1)),list!$A$2:$A$5034,0))</f>
        <v>CPL - John CPL Cell</v>
      </c>
      <c r="G679" s="14" t="s">
        <v>3929</v>
      </c>
      <c r="H679" s="14">
        <v>1</v>
      </c>
      <c r="I679" s="23" t="s">
        <v>222</v>
      </c>
    </row>
    <row r="680" spans="1:9" ht="21" customHeight="1">
      <c r="A680" s="14" t="s">
        <v>3935</v>
      </c>
      <c r="B680" s="90">
        <v>44631</v>
      </c>
      <c r="C680" s="21">
        <v>0.54305555555555551</v>
      </c>
      <c r="D680" s="22">
        <v>0.54305555555555551</v>
      </c>
      <c r="E680" s="14" t="s">
        <v>2266</v>
      </c>
      <c r="F680" s="14" t="str">
        <f t="array" aca="1" ref="F680" ca="1">INDEX(list!$C$2:$C$5034,MATCH(INDIRECT(ADDRESS(ROW(),COLUMN()-1)),list!$A$2:$A$5034,0))</f>
        <v>Paul DeBaets</v>
      </c>
      <c r="G680" s="14" t="s">
        <v>3930</v>
      </c>
      <c r="H680" s="14">
        <v>0</v>
      </c>
      <c r="I680" s="23"/>
    </row>
    <row r="681" spans="1:9" ht="21" customHeight="1">
      <c r="A681" s="14" t="s">
        <v>3935</v>
      </c>
      <c r="B681" s="90">
        <v>44631</v>
      </c>
      <c r="C681" s="21">
        <v>0.5708333333333333</v>
      </c>
      <c r="D681" s="22">
        <v>0.59583333333333333</v>
      </c>
      <c r="E681" s="14" t="s">
        <v>2791</v>
      </c>
      <c r="F681" s="14" t="str">
        <f t="array" aca="1" ref="F681" ca="1">INDEX(list!$C$2:$C$5034,MATCH(INDIRECT(ADDRESS(ROW(),COLUMN()-1)),list!$A$2:$A$5034,0))</f>
        <v>Natalie Le cell</v>
      </c>
      <c r="G681" s="14" t="s">
        <v>3929</v>
      </c>
      <c r="H681" s="14">
        <v>36</v>
      </c>
      <c r="I681" s="23"/>
    </row>
    <row r="682" spans="1:9" ht="21" customHeight="1">
      <c r="A682" s="14" t="s">
        <v>3935</v>
      </c>
      <c r="B682" s="90">
        <v>44631</v>
      </c>
      <c r="C682" s="21">
        <v>0.59583333333333333</v>
      </c>
      <c r="D682" s="22">
        <v>0.59583333333333333</v>
      </c>
      <c r="E682" s="14" t="s">
        <v>2791</v>
      </c>
      <c r="F682" s="14" t="str">
        <f t="array" aca="1" ref="F682" ca="1">INDEX(list!$C$2:$C$5034,MATCH(INDIRECT(ADDRESS(ROW(),COLUMN()-1)),list!$A$2:$A$5034,0))</f>
        <v>Natalie Le cell</v>
      </c>
      <c r="G682" s="14" t="s">
        <v>3930</v>
      </c>
      <c r="H682" s="14">
        <v>0</v>
      </c>
      <c r="I682" s="23"/>
    </row>
    <row r="683" spans="1:9" ht="21" customHeight="1">
      <c r="A683" s="14" t="s">
        <v>3935</v>
      </c>
      <c r="B683" s="90">
        <v>44631</v>
      </c>
      <c r="C683" s="21">
        <v>0.59722222222222221</v>
      </c>
      <c r="D683" s="22">
        <v>0.6</v>
      </c>
      <c r="E683" s="14" t="s">
        <v>2791</v>
      </c>
      <c r="F683" s="14" t="str">
        <f t="array" aca="1" ref="F683" ca="1">INDEX(list!$C$2:$C$5034,MATCH(INDIRECT(ADDRESS(ROW(),COLUMN()-1)),list!$A$2:$A$5034,0))</f>
        <v>Natalie Le cell</v>
      </c>
      <c r="G683" s="14" t="s">
        <v>3931</v>
      </c>
      <c r="H683" s="14">
        <v>4</v>
      </c>
      <c r="I683" s="23"/>
    </row>
    <row r="684" spans="1:9" ht="21" customHeight="1">
      <c r="A684" s="14" t="s">
        <v>3935</v>
      </c>
      <c r="B684" s="90">
        <v>44631</v>
      </c>
      <c r="C684" s="21">
        <v>0.6020833333333333</v>
      </c>
      <c r="D684" s="22">
        <v>0.6020833333333333</v>
      </c>
      <c r="E684" s="14" t="s">
        <v>2791</v>
      </c>
      <c r="F684" s="14" t="str">
        <f t="array" aca="1" ref="F684" ca="1">INDEX(list!$C$2:$C$5034,MATCH(INDIRECT(ADDRESS(ROW(),COLUMN()-1)),list!$A$2:$A$5034,0))</f>
        <v>Natalie Le cell</v>
      </c>
      <c r="G684" s="14" t="s">
        <v>3930</v>
      </c>
      <c r="H684" s="14">
        <v>0</v>
      </c>
      <c r="I684" s="23"/>
    </row>
    <row r="685" spans="1:9" ht="21" customHeight="1">
      <c r="A685" s="14" t="s">
        <v>3935</v>
      </c>
      <c r="B685" s="90">
        <v>44631</v>
      </c>
      <c r="C685" s="21">
        <v>0.62708333333333333</v>
      </c>
      <c r="D685" s="22">
        <v>0.62708333333333333</v>
      </c>
      <c r="E685" s="14" t="s">
        <v>815</v>
      </c>
      <c r="F685" s="14" t="str">
        <f t="array" aca="1" ref="F685" ca="1">INDEX(list!$C$2:$C$5034,MATCH(INDIRECT(ADDRESS(ROW(),COLUMN()-1)),list!$A$2:$A$5034,0))</f>
        <v>Stanton Wong Cell</v>
      </c>
      <c r="G685" s="14" t="s">
        <v>3930</v>
      </c>
      <c r="H685" s="14">
        <v>0</v>
      </c>
      <c r="I685" s="23"/>
    </row>
    <row r="686" spans="1:9" ht="21" customHeight="1">
      <c r="A686" s="14" t="s">
        <v>3935</v>
      </c>
      <c r="B686" s="90">
        <v>44631</v>
      </c>
      <c r="C686" s="21">
        <v>0.64652777777777781</v>
      </c>
      <c r="D686" s="22">
        <v>0.64652777777777781</v>
      </c>
      <c r="E686" s="14" t="s">
        <v>815</v>
      </c>
      <c r="F686" s="14" t="str">
        <f t="array" aca="1" ref="F686" ca="1">INDEX(list!$C$2:$C$5034,MATCH(INDIRECT(ADDRESS(ROW(),COLUMN()-1)),list!$A$2:$A$5034,0))</f>
        <v>Stanton Wong Cell</v>
      </c>
      <c r="G686" s="14" t="s">
        <v>3930</v>
      </c>
      <c r="H686" s="14">
        <v>0</v>
      </c>
      <c r="I686" s="23"/>
    </row>
    <row r="687" spans="1:9" ht="21" customHeight="1">
      <c r="A687" s="14" t="s">
        <v>3935</v>
      </c>
      <c r="B687" s="90">
        <v>44631</v>
      </c>
      <c r="C687" s="21">
        <v>0.71319444444444446</v>
      </c>
      <c r="D687" s="22">
        <v>0.71458333333333324</v>
      </c>
      <c r="E687" s="14" t="s">
        <v>815</v>
      </c>
      <c r="F687" s="14" t="str">
        <f t="array" aca="1" ref="F687" ca="1">INDEX(list!$C$2:$C$5034,MATCH(INDIRECT(ADDRESS(ROW(),COLUMN()-1)),list!$A$2:$A$5034,0))</f>
        <v>Stanton Wong Cell</v>
      </c>
      <c r="G687" s="14" t="s">
        <v>3929</v>
      </c>
      <c r="H687" s="14">
        <v>2</v>
      </c>
      <c r="I687" s="23"/>
    </row>
    <row r="688" spans="1:9" ht="21" customHeight="1">
      <c r="A688" s="14" t="s">
        <v>3937</v>
      </c>
      <c r="B688" s="90">
        <v>44632</v>
      </c>
      <c r="C688" s="21">
        <v>0.72222222222222221</v>
      </c>
      <c r="D688" s="22">
        <v>0.72222222222222221</v>
      </c>
      <c r="E688" s="14" t="s">
        <v>1156</v>
      </c>
      <c r="F688" s="14" t="str">
        <f t="array" aca="1" ref="F688" ca="1">INDEX(list!$C$2:$C$5034,MATCH(INDIRECT(ADDRESS(ROW(),COLUMN()-1)),list!$A$2:$A$5034,0))</f>
        <v>Loren Miner</v>
      </c>
      <c r="G688" s="14" t="s">
        <v>3930</v>
      </c>
      <c r="H688" s="14">
        <v>0</v>
      </c>
      <c r="I688" s="23"/>
    </row>
    <row r="689" spans="1:9" ht="21" customHeight="1">
      <c r="A689" s="14" t="s">
        <v>3937</v>
      </c>
      <c r="B689" s="90">
        <v>44632</v>
      </c>
      <c r="C689" s="21">
        <v>0.73611111111111116</v>
      </c>
      <c r="D689" s="22">
        <v>0.73611111111111116</v>
      </c>
      <c r="E689" s="14" t="s">
        <v>1229</v>
      </c>
      <c r="F689" s="14" t="str">
        <f t="array" aca="1" ref="F689" ca="1">INDEX(list!$C$2:$C$5034,MATCH(INDIRECT(ADDRESS(ROW(),COLUMN()-1)),list!$A$2:$A$5034,0))</f>
        <v>Brian Barrington Cell</v>
      </c>
      <c r="G689" s="14" t="s">
        <v>3930</v>
      </c>
      <c r="H689" s="14">
        <v>0</v>
      </c>
      <c r="I689" s="23"/>
    </row>
    <row r="690" spans="1:9" ht="21" customHeight="1">
      <c r="A690" s="14" t="s">
        <v>3937</v>
      </c>
      <c r="B690" s="90">
        <v>44632</v>
      </c>
      <c r="C690" s="21">
        <v>0.83472222222222225</v>
      </c>
      <c r="D690" s="22">
        <v>0.83472222222222225</v>
      </c>
      <c r="E690" s="14" t="s">
        <v>3746</v>
      </c>
      <c r="F690" s="14" t="str">
        <f t="array" aca="1" ref="F690" ca="1">INDEX(list!$C$2:$C$5034,MATCH(INDIRECT(ADDRESS(ROW(),COLUMN()-1)),list!$A$2:$A$5034,0))</f>
        <v>Trisha - Saleen/Harbin  Hot Spring Guru</v>
      </c>
      <c r="G690" s="14" t="s">
        <v>3931</v>
      </c>
      <c r="H690" s="14">
        <v>0</v>
      </c>
      <c r="I690" s="23"/>
    </row>
    <row r="691" spans="1:9" ht="21" customHeight="1">
      <c r="A691" s="14" t="s">
        <v>3938</v>
      </c>
      <c r="B691" s="90">
        <v>44633</v>
      </c>
      <c r="C691" s="21">
        <v>0.53888888888888886</v>
      </c>
      <c r="D691" s="22">
        <v>0.53888888888888886</v>
      </c>
      <c r="E691" s="14" t="s">
        <v>2498</v>
      </c>
      <c r="F691" s="14" t="str">
        <f t="array" aca="1" ref="F691" ca="1">INDEX(list!$C$2:$C$5034,MATCH(INDIRECT(ADDRESS(ROW(),COLUMN()-1)),list!$A$2:$A$5034,0))</f>
        <v>Jack Platt</v>
      </c>
      <c r="G691" s="14" t="s">
        <v>3930</v>
      </c>
      <c r="H691" s="14">
        <v>0</v>
      </c>
      <c r="I691" s="23"/>
    </row>
    <row r="692" spans="1:9" ht="21" customHeight="1">
      <c r="A692" s="14" t="s">
        <v>3938</v>
      </c>
      <c r="B692" s="90">
        <v>44633</v>
      </c>
      <c r="C692" s="21">
        <v>0.5395833333333333</v>
      </c>
      <c r="D692" s="22">
        <v>0.54027777777777775</v>
      </c>
      <c r="E692" s="14" t="s">
        <v>665</v>
      </c>
      <c r="F692" s="14" t="str">
        <f t="array" aca="1" ref="F692" ca="1">INDEX(list!$C$2:$C$5034,MATCH(INDIRECT(ADDRESS(ROW(),COLUMN()-1)),list!$A$2:$A$5034,0))</f>
        <v>spam, google voice account, redwood city</v>
      </c>
      <c r="G692" s="14" t="s">
        <v>3931</v>
      </c>
      <c r="H692" s="14">
        <v>1</v>
      </c>
      <c r="I692" s="23"/>
    </row>
    <row r="693" spans="1:9" ht="21" customHeight="1">
      <c r="A693" s="14" t="s">
        <v>3928</v>
      </c>
      <c r="B693" s="90">
        <v>44634</v>
      </c>
      <c r="C693" s="21">
        <v>1.5972222222222224E-2</v>
      </c>
      <c r="D693" s="22">
        <v>0.51597222222222217</v>
      </c>
      <c r="E693" s="14" t="s">
        <v>3980</v>
      </c>
      <c r="F693" s="14" t="e">
        <f t="array" aca="1" ref="F693" ca="1">INDEX(list!$C$2:$C$5034,MATCH(INDIRECT(ADDRESS(ROW(),COLUMN()-1)),list!$A$2:$A$5034,0))</f>
        <v>#N/A</v>
      </c>
      <c r="G693" s="14" t="s">
        <v>3931</v>
      </c>
      <c r="H693" s="14">
        <v>0</v>
      </c>
      <c r="I693" s="23"/>
    </row>
    <row r="694" spans="1:9" ht="21" customHeight="1">
      <c r="A694" s="14" t="s">
        <v>3928</v>
      </c>
      <c r="B694" s="90">
        <v>44634</v>
      </c>
      <c r="C694" s="21">
        <v>0.35902777777777778</v>
      </c>
      <c r="D694" s="22">
        <v>0.35902777777777778</v>
      </c>
      <c r="E694" s="14" t="s">
        <v>2424</v>
      </c>
      <c r="F694" s="14" t="str">
        <f t="array" aca="1" ref="F694" ca="1">INDEX(list!$C$2:$C$5034,MATCH(INDIRECT(ADDRESS(ROW(),COLUMN()-1)),list!$A$2:$A$5034,0))</f>
        <v>PR - Paul Reyland cell</v>
      </c>
      <c r="G694" s="14" t="s">
        <v>3930</v>
      </c>
      <c r="H694" s="14">
        <v>0</v>
      </c>
      <c r="I694" s="23"/>
    </row>
    <row r="695" spans="1:9" ht="21" customHeight="1">
      <c r="A695" s="14" t="s">
        <v>3928</v>
      </c>
      <c r="B695" s="90">
        <v>44634</v>
      </c>
      <c r="C695" s="21">
        <v>0.37916666666666665</v>
      </c>
      <c r="D695" s="22">
        <v>0.37916666666666665</v>
      </c>
      <c r="E695" s="14" t="s">
        <v>2266</v>
      </c>
      <c r="F695" s="14" t="str">
        <f t="array" aca="1" ref="F695" ca="1">INDEX(list!$C$2:$C$5034,MATCH(INDIRECT(ADDRESS(ROW(),COLUMN()-1)),list!$A$2:$A$5034,0))</f>
        <v>Paul DeBaets</v>
      </c>
      <c r="G695" s="14" t="s">
        <v>3930</v>
      </c>
      <c r="H695" s="14">
        <v>0</v>
      </c>
      <c r="I695" s="23"/>
    </row>
    <row r="696" spans="1:9" ht="21" customHeight="1">
      <c r="A696" s="14" t="s">
        <v>3928</v>
      </c>
      <c r="B696" s="90">
        <v>44634</v>
      </c>
      <c r="C696" s="21">
        <v>0.53402777777777777</v>
      </c>
      <c r="D696" s="22">
        <v>0.53888888888888886</v>
      </c>
      <c r="E696" s="14" t="s">
        <v>940</v>
      </c>
      <c r="F696" s="14" t="str">
        <f t="array" aca="1" ref="F696" ca="1">INDEX(list!$C$2:$C$5034,MATCH(INDIRECT(ADDRESS(ROW(),COLUMN()-1)),list!$A$2:$A$5034,0))</f>
        <v>SOCO - James Sampson</v>
      </c>
      <c r="G696" s="14" t="s">
        <v>3929</v>
      </c>
      <c r="H696" s="14">
        <v>7</v>
      </c>
      <c r="I696" s="23" t="s">
        <v>59</v>
      </c>
    </row>
    <row r="697" spans="1:9" ht="21" customHeight="1">
      <c r="A697" s="14" t="s">
        <v>3928</v>
      </c>
      <c r="B697" s="90">
        <v>44634</v>
      </c>
      <c r="C697" s="21">
        <v>0.65902777777777777</v>
      </c>
      <c r="D697" s="22">
        <v>0.66041666666666665</v>
      </c>
      <c r="E697" s="14" t="s">
        <v>2166</v>
      </c>
      <c r="F697" s="14" t="str">
        <f t="array" aca="1" ref="F697" ca="1">INDEX(list!$C$2:$C$5034,MATCH(INDIRECT(ADDRESS(ROW(),COLUMN()-1)),list!$A$2:$A$5034,0))</f>
        <v>Ed Laubach Cell</v>
      </c>
      <c r="G697" s="14" t="s">
        <v>3929</v>
      </c>
      <c r="H697" s="14">
        <v>2</v>
      </c>
      <c r="I697" s="23"/>
    </row>
    <row r="698" spans="1:9" ht="21" customHeight="1">
      <c r="A698" s="14" t="s">
        <v>3928</v>
      </c>
      <c r="B698" s="90">
        <v>44634</v>
      </c>
      <c r="C698" s="21">
        <v>0.67569444444444438</v>
      </c>
      <c r="D698" s="22">
        <v>0.67569444444444438</v>
      </c>
      <c r="E698" s="14" t="s">
        <v>2166</v>
      </c>
      <c r="F698" s="14" t="str">
        <f t="array" aca="1" ref="F698" ca="1">INDEX(list!$C$2:$C$5034,MATCH(INDIRECT(ADDRESS(ROW(),COLUMN()-1)),list!$A$2:$A$5034,0))</f>
        <v>Ed Laubach Cell</v>
      </c>
      <c r="G698" s="14" t="s">
        <v>3930</v>
      </c>
      <c r="H698" s="14">
        <v>0</v>
      </c>
      <c r="I698" s="23"/>
    </row>
    <row r="699" spans="1:9" ht="21" customHeight="1">
      <c r="A699" s="14" t="s">
        <v>3928</v>
      </c>
      <c r="B699" s="90">
        <v>44634</v>
      </c>
      <c r="C699" s="21">
        <v>0.76944444444444438</v>
      </c>
      <c r="D699" s="22">
        <v>0.7729166666666667</v>
      </c>
      <c r="E699" s="14" t="s">
        <v>3748</v>
      </c>
      <c r="F699" s="14" t="str">
        <f t="array" aca="1" ref="F699" ca="1">INDEX(list!$C$2:$C$5034,MATCH(INDIRECT(ADDRESS(ROW(),COLUMN()-1)),list!$A$2:$A$5034,0))</f>
        <v>Amici Pizza - Dublin, CA</v>
      </c>
      <c r="G699" s="14" t="s">
        <v>3931</v>
      </c>
      <c r="H699" s="14">
        <v>5</v>
      </c>
      <c r="I699" s="23"/>
    </row>
    <row r="700" spans="1:9" ht="21" customHeight="1">
      <c r="A700" s="14" t="s">
        <v>3932</v>
      </c>
      <c r="B700" s="90">
        <v>44635</v>
      </c>
      <c r="C700" s="21">
        <v>0.32569444444444445</v>
      </c>
      <c r="D700" s="22">
        <v>0.32569444444444445</v>
      </c>
      <c r="E700" s="14" t="s">
        <v>3679</v>
      </c>
      <c r="F700" s="14" t="str">
        <f t="array" aca="1" ref="F700" ca="1">INDEX(list!$C$2:$C$5034,MATCH(INDIRECT(ADDRESS(ROW(),COLUMN()-1)),list!$A$2:$A$5034,0))</f>
        <v>TPSI - Vincent Turner</v>
      </c>
      <c r="G700" s="14" t="s">
        <v>3930</v>
      </c>
      <c r="H700" s="14">
        <v>0</v>
      </c>
      <c r="I700" s="23"/>
    </row>
    <row r="701" spans="1:9" ht="21" customHeight="1">
      <c r="A701" s="14" t="s">
        <v>3932</v>
      </c>
      <c r="B701" s="90">
        <v>44635</v>
      </c>
      <c r="C701" s="21">
        <v>0.55902777777777779</v>
      </c>
      <c r="D701" s="22">
        <v>0.55972222222222223</v>
      </c>
      <c r="E701" s="14" t="s">
        <v>654</v>
      </c>
      <c r="F701" s="14" t="str">
        <f t="array" aca="1" ref="F701" ca="1">INDEX(list!$C$2:$C$5034,MATCH(INDIRECT(ADDRESS(ROW(),COLUMN()-1)),list!$A$2:$A$5034,0))</f>
        <v>Amber Howard cell</v>
      </c>
      <c r="G701" s="14" t="s">
        <v>3929</v>
      </c>
      <c r="H701" s="14">
        <v>1</v>
      </c>
      <c r="I701" s="23"/>
    </row>
    <row r="702" spans="1:9" ht="21" customHeight="1">
      <c r="A702" s="14" t="s">
        <v>3932</v>
      </c>
      <c r="B702" s="90">
        <v>44635</v>
      </c>
      <c r="C702" s="21">
        <v>0.61458333333333337</v>
      </c>
      <c r="D702" s="22">
        <v>0.61458333333333337</v>
      </c>
      <c r="E702" s="14" t="s">
        <v>2653</v>
      </c>
      <c r="F702" s="14" t="str">
        <f t="array" aca="1" ref="F702" ca="1">INDEX(list!$C$2:$C$5034,MATCH(INDIRECT(ADDRESS(ROW(),COLUMN()-1)),list!$A$2:$A$5034,0))</f>
        <v>DGU/SOCO - Gary Hesp</v>
      </c>
      <c r="G702" s="14" t="s">
        <v>3930</v>
      </c>
      <c r="H702" s="14">
        <v>0</v>
      </c>
      <c r="I702" s="23"/>
    </row>
    <row r="703" spans="1:9" ht="21" customHeight="1">
      <c r="A703" s="14" t="s">
        <v>3932</v>
      </c>
      <c r="B703" s="90">
        <v>44635</v>
      </c>
      <c r="C703" s="21">
        <v>0.62916666666666665</v>
      </c>
      <c r="D703" s="22">
        <v>0.63194444444444442</v>
      </c>
      <c r="E703" s="14" t="s">
        <v>2653</v>
      </c>
      <c r="F703" s="14" t="str">
        <f t="array" aca="1" ref="F703" ca="1">INDEX(list!$C$2:$C$5034,MATCH(INDIRECT(ADDRESS(ROW(),COLUMN()-1)),list!$A$2:$A$5034,0))</f>
        <v>DGU/SOCO - Gary Hesp</v>
      </c>
      <c r="G703" s="14" t="s">
        <v>3931</v>
      </c>
      <c r="H703" s="14">
        <v>4</v>
      </c>
      <c r="I703" s="23" t="s">
        <v>59</v>
      </c>
    </row>
    <row r="704" spans="1:9" ht="21" customHeight="1">
      <c r="A704" s="14" t="s">
        <v>3932</v>
      </c>
      <c r="B704" s="90">
        <v>44635</v>
      </c>
      <c r="C704" s="21">
        <v>0.63263888888888886</v>
      </c>
      <c r="D704" s="22">
        <v>0.64166666666666672</v>
      </c>
      <c r="E704" s="14" t="s">
        <v>1249</v>
      </c>
      <c r="F704" s="14" t="str">
        <f t="array" aca="1" ref="F704" ca="1">INDEX(list!$C$2:$C$5034,MATCH(INDIRECT(ADDRESS(ROW(),COLUMN()-1)),list!$A$2:$A$5034,0))</f>
        <v>Mom &amp; Dad</v>
      </c>
      <c r="G704" s="14" t="s">
        <v>3931</v>
      </c>
      <c r="H704" s="14">
        <v>13</v>
      </c>
      <c r="I704" s="23"/>
    </row>
    <row r="705" spans="1:9" ht="21" customHeight="1">
      <c r="A705" s="14" t="s">
        <v>3932</v>
      </c>
      <c r="B705" s="90">
        <v>44635</v>
      </c>
      <c r="C705" s="21">
        <v>0.65486111111111112</v>
      </c>
      <c r="D705" s="22">
        <v>0.67361111111111116</v>
      </c>
      <c r="E705" s="14" t="s">
        <v>3702</v>
      </c>
      <c r="F705" s="14" t="str">
        <f t="array" aca="1" ref="F705" ca="1">INDEX(list!$C$2:$C$5034,MATCH(INDIRECT(ADDRESS(ROW(),COLUMN()-1)),list!$A$2:$A$5034,0))</f>
        <v>Acclaim4Veternas</v>
      </c>
      <c r="G705" s="14" t="s">
        <v>3931</v>
      </c>
      <c r="H705" s="14">
        <v>27</v>
      </c>
      <c r="I705" s="23"/>
    </row>
    <row r="706" spans="1:9" ht="21" customHeight="1">
      <c r="A706" s="14" t="s">
        <v>3932</v>
      </c>
      <c r="B706" s="90">
        <v>44635</v>
      </c>
      <c r="C706" s="21">
        <v>0.70763888888888893</v>
      </c>
      <c r="D706" s="22">
        <v>0.70972222222222225</v>
      </c>
      <c r="E706" s="14" t="s">
        <v>1372</v>
      </c>
      <c r="F706" s="14" t="str">
        <f t="array" aca="1" ref="F706" ca="1">INDEX(list!$C$2:$C$5034,MATCH(INDIRECT(ADDRESS(ROW(),COLUMN()-1)),list!$A$2:$A$5034,0))</f>
        <v>Sel Hwahng cell</v>
      </c>
      <c r="G706" s="14" t="s">
        <v>3931</v>
      </c>
      <c r="H706" s="14">
        <v>3</v>
      </c>
      <c r="I706" s="23"/>
    </row>
    <row r="707" spans="1:9" ht="21" customHeight="1">
      <c r="A707" s="14" t="s">
        <v>3932</v>
      </c>
      <c r="B707" s="90">
        <v>44635</v>
      </c>
      <c r="C707" s="21">
        <v>0.84652777777777777</v>
      </c>
      <c r="D707" s="22">
        <v>0.84652777777777777</v>
      </c>
      <c r="E707" s="14" t="s">
        <v>2791</v>
      </c>
      <c r="F707" s="14" t="str">
        <f t="array" aca="1" ref="F707" ca="1">INDEX(list!$C$2:$C$5034,MATCH(INDIRECT(ADDRESS(ROW(),COLUMN()-1)),list!$A$2:$A$5034,0))</f>
        <v>Natalie Le cell</v>
      </c>
      <c r="G707" s="14" t="s">
        <v>3930</v>
      </c>
      <c r="H707" s="14">
        <v>0</v>
      </c>
      <c r="I707" s="23"/>
    </row>
    <row r="708" spans="1:9" ht="21" customHeight="1">
      <c r="A708" s="14" t="s">
        <v>3932</v>
      </c>
      <c r="B708" s="90">
        <v>44635</v>
      </c>
      <c r="C708" s="21">
        <v>0.94097222222222221</v>
      </c>
      <c r="D708" s="22">
        <v>0.94652777777777775</v>
      </c>
      <c r="E708" s="14" t="s">
        <v>274</v>
      </c>
      <c r="F708" s="14" t="str">
        <f t="array" aca="1" ref="F708" ca="1">INDEX(list!$C$2:$C$5034,MATCH(INDIRECT(ADDRESS(ROW(),COLUMN()-1)),list!$A$2:$A$5034,0))</f>
        <v>Geno Cell (Wisdom)</v>
      </c>
      <c r="G708" s="14" t="s">
        <v>3929</v>
      </c>
      <c r="H708" s="14">
        <v>8</v>
      </c>
      <c r="I708" s="23"/>
    </row>
    <row r="709" spans="1:9" ht="21" customHeight="1">
      <c r="A709" s="14" t="s">
        <v>3932</v>
      </c>
      <c r="B709" s="90">
        <v>44635</v>
      </c>
      <c r="C709" s="21">
        <v>0.97013888888888899</v>
      </c>
      <c r="D709" s="22">
        <v>0.97083333333333333</v>
      </c>
      <c r="E709" s="14" t="s">
        <v>3750</v>
      </c>
      <c r="F709" s="14" t="str">
        <f t="array" aca="1" ref="F709" ca="1">INDEX(list!$C$2:$C$5034,MATCH(INDIRECT(ADDRESS(ROW(),COLUMN()-1)),list!$A$2:$A$5034,0))</f>
        <v>Bank of Southern CA</v>
      </c>
      <c r="G709" s="14" t="s">
        <v>3931</v>
      </c>
      <c r="H709" s="14">
        <v>1</v>
      </c>
      <c r="I709" s="23"/>
    </row>
    <row r="710" spans="1:9" ht="21" customHeight="1">
      <c r="A710" s="14" t="s">
        <v>3933</v>
      </c>
      <c r="B710" s="90">
        <v>44636</v>
      </c>
      <c r="C710" s="21">
        <v>5.5555555555555552E-2</v>
      </c>
      <c r="D710" s="22">
        <v>5.5555555555555552E-2</v>
      </c>
      <c r="E710" s="14" t="s">
        <v>2327</v>
      </c>
      <c r="F710" s="14" t="str">
        <f t="array" aca="1" ref="F710" ca="1">INDEX(list!$C$2:$C$5034,MATCH(INDIRECT(ADDRESS(ROW(),COLUMN()-1)),list!$A$2:$A$5034,0))</f>
        <v>VA - Chris Staff</v>
      </c>
      <c r="G710" s="14" t="s">
        <v>3930</v>
      </c>
      <c r="H710" s="14">
        <v>0</v>
      </c>
      <c r="I710" s="23"/>
    </row>
    <row r="711" spans="1:9" ht="21" customHeight="1">
      <c r="A711" s="14" t="s">
        <v>3933</v>
      </c>
      <c r="B711" s="90">
        <v>44636</v>
      </c>
      <c r="C711" s="21">
        <v>0.45069444444444445</v>
      </c>
      <c r="D711" s="22">
        <v>0.47986111111111113</v>
      </c>
      <c r="E711" s="14" t="s">
        <v>274</v>
      </c>
      <c r="F711" s="14" t="str">
        <f t="array" aca="1" ref="F711" ca="1">INDEX(list!$C$2:$C$5034,MATCH(INDIRECT(ADDRESS(ROW(),COLUMN()-1)),list!$A$2:$A$5034,0))</f>
        <v>Geno Cell (Wisdom)</v>
      </c>
      <c r="G711" s="14" t="s">
        <v>3929</v>
      </c>
      <c r="H711" s="14">
        <v>42</v>
      </c>
      <c r="I711" s="23"/>
    </row>
    <row r="712" spans="1:9" ht="21" customHeight="1">
      <c r="A712" s="14" t="s">
        <v>3933</v>
      </c>
      <c r="B712" s="90">
        <v>44636</v>
      </c>
      <c r="C712" s="21">
        <v>0.49791666666666662</v>
      </c>
      <c r="D712" s="22">
        <v>0.49791666666666662</v>
      </c>
      <c r="E712" s="14" t="s">
        <v>3218</v>
      </c>
      <c r="F712" s="14" t="str">
        <f t="array" aca="1" ref="F712" ca="1">INDEX(list!$C$2:$C$5034,MATCH(INDIRECT(ADDRESS(ROW(),COLUMN()-1)),list!$A$2:$A$5034,0))</f>
        <v>Cristina Cherpas</v>
      </c>
      <c r="G712" s="14" t="s">
        <v>3930</v>
      </c>
      <c r="H712" s="14">
        <v>0</v>
      </c>
      <c r="I712" s="23"/>
    </row>
    <row r="713" spans="1:9" ht="21" customHeight="1">
      <c r="A713" s="14" t="s">
        <v>3933</v>
      </c>
      <c r="B713" s="90">
        <v>44636</v>
      </c>
      <c r="C713" s="21">
        <v>0.49861111111111112</v>
      </c>
      <c r="D713" s="22">
        <v>0.4993055555555555</v>
      </c>
      <c r="E713" s="14" t="s">
        <v>3218</v>
      </c>
      <c r="F713" s="14" t="str">
        <f t="array" aca="1" ref="F713" ca="1">INDEX(list!$C$2:$C$5034,MATCH(INDIRECT(ADDRESS(ROW(),COLUMN()-1)),list!$A$2:$A$5034,0))</f>
        <v>Cristina Cherpas</v>
      </c>
      <c r="G713" s="14" t="s">
        <v>3931</v>
      </c>
      <c r="H713" s="14">
        <v>1</v>
      </c>
      <c r="I713" s="23" t="s">
        <v>137</v>
      </c>
    </row>
    <row r="714" spans="1:9" ht="21" customHeight="1">
      <c r="A714" s="14" t="s">
        <v>3933</v>
      </c>
      <c r="B714" s="90">
        <v>44636</v>
      </c>
      <c r="C714" s="21">
        <v>0.4993055555555555</v>
      </c>
      <c r="D714" s="22">
        <v>0.52847222222222223</v>
      </c>
      <c r="E714" s="14" t="s">
        <v>3218</v>
      </c>
      <c r="F714" s="14" t="str">
        <f t="array" aca="1" ref="F714" ca="1">INDEX(list!$C$2:$C$5034,MATCH(INDIRECT(ADDRESS(ROW(),COLUMN()-1)),list!$A$2:$A$5034,0))</f>
        <v>Cristina Cherpas</v>
      </c>
      <c r="G714" s="14" t="s">
        <v>3931</v>
      </c>
      <c r="H714" s="14">
        <v>42</v>
      </c>
      <c r="I714" s="23" t="s">
        <v>137</v>
      </c>
    </row>
    <row r="715" spans="1:9" ht="21" customHeight="1">
      <c r="A715" s="14" t="s">
        <v>3933</v>
      </c>
      <c r="B715" s="90">
        <v>44636</v>
      </c>
      <c r="C715" s="21">
        <v>0.52083333333333337</v>
      </c>
      <c r="D715" s="22">
        <v>0.52083333333333337</v>
      </c>
      <c r="E715" s="14" t="s">
        <v>851</v>
      </c>
      <c r="F715" s="14" t="str">
        <f t="array" aca="1" ref="F715" ca="1">INDEX(list!$C$2:$C$5034,MATCH(INDIRECT(ADDRESS(ROW(),COLUMN()-1)),list!$A$2:$A$5034,0))</f>
        <v>DPP - Steve Gough cell</v>
      </c>
      <c r="G715" s="14" t="s">
        <v>3930</v>
      </c>
      <c r="H715" s="14">
        <v>0</v>
      </c>
      <c r="I715" s="23"/>
    </row>
    <row r="716" spans="1:9" ht="21" customHeight="1">
      <c r="A716" s="14" t="s">
        <v>3933</v>
      </c>
      <c r="B716" s="90">
        <v>44636</v>
      </c>
      <c r="C716" s="21">
        <v>0.52777777777777779</v>
      </c>
      <c r="D716" s="22">
        <v>0.52777777777777779</v>
      </c>
      <c r="E716" s="14" t="s">
        <v>851</v>
      </c>
      <c r="F716" s="14" t="str">
        <f t="array" aca="1" ref="F716" ca="1">INDEX(list!$C$2:$C$5034,MATCH(INDIRECT(ADDRESS(ROW(),COLUMN()-1)),list!$A$2:$A$5034,0))</f>
        <v>DPP - Steve Gough cell</v>
      </c>
      <c r="G716" s="14" t="s">
        <v>3930</v>
      </c>
      <c r="H716" s="14">
        <v>0</v>
      </c>
      <c r="I716" s="23"/>
    </row>
    <row r="717" spans="1:9" ht="21" customHeight="1">
      <c r="A717" s="14" t="s">
        <v>3933</v>
      </c>
      <c r="B717" s="90">
        <v>44636</v>
      </c>
      <c r="C717" s="21">
        <v>0.52847222222222223</v>
      </c>
      <c r="D717" s="22">
        <v>0.52847222222222223</v>
      </c>
      <c r="E717" s="14" t="s">
        <v>3218</v>
      </c>
      <c r="F717" s="14" t="str">
        <f t="array" aca="1" ref="F717" ca="1">INDEX(list!$C$2:$C$5034,MATCH(INDIRECT(ADDRESS(ROW(),COLUMN()-1)),list!$A$2:$A$5034,0))</f>
        <v>Cristina Cherpas</v>
      </c>
      <c r="G717" s="14" t="s">
        <v>3930</v>
      </c>
      <c r="H717" s="14">
        <v>0</v>
      </c>
      <c r="I717" s="23"/>
    </row>
    <row r="718" spans="1:9" ht="21" customHeight="1">
      <c r="A718" s="14" t="s">
        <v>3933</v>
      </c>
      <c r="B718" s="90">
        <v>44636</v>
      </c>
      <c r="C718" s="21">
        <v>0.52847222222222223</v>
      </c>
      <c r="D718" s="22">
        <v>0.52916666666666667</v>
      </c>
      <c r="E718" s="14" t="s">
        <v>3218</v>
      </c>
      <c r="F718" s="14" t="str">
        <f t="array" aca="1" ref="F718" ca="1">INDEX(list!$C$2:$C$5034,MATCH(INDIRECT(ADDRESS(ROW(),COLUMN()-1)),list!$A$2:$A$5034,0))</f>
        <v>Cristina Cherpas</v>
      </c>
      <c r="G718" s="14" t="s">
        <v>3931</v>
      </c>
      <c r="H718" s="14">
        <v>1</v>
      </c>
      <c r="I718" s="23" t="s">
        <v>137</v>
      </c>
    </row>
    <row r="719" spans="1:9" ht="21" customHeight="1">
      <c r="A719" s="14" t="s">
        <v>3933</v>
      </c>
      <c r="B719" s="90">
        <v>44636</v>
      </c>
      <c r="C719" s="21">
        <v>0.52847222222222223</v>
      </c>
      <c r="D719" s="22">
        <v>0.52916666666666667</v>
      </c>
      <c r="E719" s="14" t="s">
        <v>3218</v>
      </c>
      <c r="F719" s="14" t="str">
        <f t="array" aca="1" ref="F719" ca="1">INDEX(list!$C$2:$C$5034,MATCH(INDIRECT(ADDRESS(ROW(),COLUMN()-1)),list!$A$2:$A$5034,0))</f>
        <v>Cristina Cherpas</v>
      </c>
      <c r="G719" s="14" t="s">
        <v>3931</v>
      </c>
      <c r="H719" s="14">
        <v>1</v>
      </c>
      <c r="I719" s="23" t="s">
        <v>137</v>
      </c>
    </row>
    <row r="720" spans="1:9" ht="21" customHeight="1">
      <c r="A720" s="14" t="s">
        <v>3933</v>
      </c>
      <c r="B720" s="90">
        <v>44636</v>
      </c>
      <c r="C720" s="21">
        <v>0.52847222222222223</v>
      </c>
      <c r="D720" s="22">
        <v>0.52916666666666667</v>
      </c>
      <c r="E720" s="14" t="s">
        <v>3218</v>
      </c>
      <c r="F720" s="14" t="str">
        <f t="array" aca="1" ref="F720" ca="1">INDEX(list!$C$2:$C$5034,MATCH(INDIRECT(ADDRESS(ROW(),COLUMN()-1)),list!$A$2:$A$5034,0))</f>
        <v>Cristina Cherpas</v>
      </c>
      <c r="G720" s="14" t="s">
        <v>3931</v>
      </c>
      <c r="H720" s="14">
        <v>1</v>
      </c>
      <c r="I720" s="23" t="s">
        <v>137</v>
      </c>
    </row>
    <row r="721" spans="1:9" ht="21" customHeight="1">
      <c r="A721" s="14" t="s">
        <v>3933</v>
      </c>
      <c r="B721" s="90">
        <v>44636</v>
      </c>
      <c r="C721" s="21">
        <v>0.52847222222222223</v>
      </c>
      <c r="D721" s="22">
        <v>0.52916666666666667</v>
      </c>
      <c r="E721" s="14" t="s">
        <v>3218</v>
      </c>
      <c r="F721" s="14" t="str">
        <f t="array" aca="1" ref="F721" ca="1">INDEX(list!$C$2:$C$5034,MATCH(INDIRECT(ADDRESS(ROW(),COLUMN()-1)),list!$A$2:$A$5034,0))</f>
        <v>Cristina Cherpas</v>
      </c>
      <c r="G721" s="14" t="s">
        <v>3931</v>
      </c>
      <c r="H721" s="14">
        <v>1</v>
      </c>
      <c r="I721" s="23" t="s">
        <v>137</v>
      </c>
    </row>
    <row r="722" spans="1:9" ht="21" customHeight="1">
      <c r="A722" s="14" t="s">
        <v>3933</v>
      </c>
      <c r="B722" s="90">
        <v>44636</v>
      </c>
      <c r="C722" s="21">
        <v>0.52847222222222223</v>
      </c>
      <c r="D722" s="22">
        <v>0.52916666666666667</v>
      </c>
      <c r="E722" s="14" t="s">
        <v>3939</v>
      </c>
      <c r="F722" s="14" t="e">
        <f t="array" aca="1" ref="F722" ca="1">INDEX(list!$C$2:$C$5034,MATCH(INDIRECT(ADDRESS(ROW(),COLUMN()-1)),list!$A$2:$A$5034,0))</f>
        <v>#N/A</v>
      </c>
      <c r="G722" s="14" t="s">
        <v>3929</v>
      </c>
      <c r="H722" s="14">
        <v>1</v>
      </c>
      <c r="I722" s="23"/>
    </row>
    <row r="723" spans="1:9" ht="21" customHeight="1">
      <c r="A723" s="14" t="s">
        <v>3933</v>
      </c>
      <c r="B723" s="90">
        <v>44636</v>
      </c>
      <c r="C723" s="21">
        <v>0.52916666666666667</v>
      </c>
      <c r="D723" s="22">
        <v>0.53611111111111109</v>
      </c>
      <c r="E723" s="14" t="s">
        <v>3218</v>
      </c>
      <c r="F723" s="14" t="str">
        <f t="array" aca="1" ref="F723" ca="1">INDEX(list!$C$2:$C$5034,MATCH(INDIRECT(ADDRESS(ROW(),COLUMN()-1)),list!$A$2:$A$5034,0))</f>
        <v>Cristina Cherpas</v>
      </c>
      <c r="G723" s="14" t="s">
        <v>3931</v>
      </c>
      <c r="H723" s="14">
        <v>10</v>
      </c>
      <c r="I723" s="23" t="s">
        <v>137</v>
      </c>
    </row>
    <row r="724" spans="1:9" ht="21" customHeight="1">
      <c r="A724" s="14" t="s">
        <v>3933</v>
      </c>
      <c r="B724" s="90">
        <v>44636</v>
      </c>
      <c r="C724" s="21">
        <v>0.53125</v>
      </c>
      <c r="D724" s="22">
        <v>0.53125</v>
      </c>
      <c r="E724" s="14" t="s">
        <v>2498</v>
      </c>
      <c r="F724" s="14" t="str">
        <f t="array" aca="1" ref="F724" ca="1">INDEX(list!$C$2:$C$5034,MATCH(INDIRECT(ADDRESS(ROW(),COLUMN()-1)),list!$A$2:$A$5034,0))</f>
        <v>Jack Platt</v>
      </c>
      <c r="G724" s="14" t="s">
        <v>3930</v>
      </c>
      <c r="H724" s="14">
        <v>0</v>
      </c>
      <c r="I724" s="23"/>
    </row>
    <row r="725" spans="1:9" ht="21" customHeight="1">
      <c r="A725" s="14" t="s">
        <v>3933</v>
      </c>
      <c r="B725" s="90">
        <v>44636</v>
      </c>
      <c r="C725" s="21">
        <v>0.53125</v>
      </c>
      <c r="D725" s="22">
        <v>0.53125</v>
      </c>
      <c r="E725" s="14" t="s">
        <v>2498</v>
      </c>
      <c r="F725" s="14" t="str">
        <f t="array" aca="1" ref="F725" ca="1">INDEX(list!$C$2:$C$5034,MATCH(INDIRECT(ADDRESS(ROW(),COLUMN()-1)),list!$A$2:$A$5034,0))</f>
        <v>Jack Platt</v>
      </c>
      <c r="G725" s="14" t="s">
        <v>3930</v>
      </c>
      <c r="H725" s="14">
        <v>0</v>
      </c>
      <c r="I725" s="23"/>
    </row>
    <row r="726" spans="1:9" ht="21" customHeight="1">
      <c r="A726" s="14" t="s">
        <v>3933</v>
      </c>
      <c r="B726" s="90">
        <v>44636</v>
      </c>
      <c r="C726" s="21">
        <v>0.53611111111111109</v>
      </c>
      <c r="D726" s="22">
        <v>0.55208333333333337</v>
      </c>
      <c r="E726" s="14" t="s">
        <v>851</v>
      </c>
      <c r="F726" s="14" t="str">
        <f t="array" aca="1" ref="F726" ca="1">INDEX(list!$C$2:$C$5034,MATCH(INDIRECT(ADDRESS(ROW(),COLUMN()-1)),list!$A$2:$A$5034,0))</f>
        <v>DPP - Steve Gough cell</v>
      </c>
      <c r="G726" s="14" t="s">
        <v>3931</v>
      </c>
      <c r="H726" s="14">
        <v>23</v>
      </c>
      <c r="I726" s="23" t="s">
        <v>504</v>
      </c>
    </row>
    <row r="727" spans="1:9" ht="21" customHeight="1">
      <c r="A727" s="14" t="s">
        <v>3933</v>
      </c>
      <c r="B727" s="90">
        <v>44636</v>
      </c>
      <c r="C727" s="21">
        <v>0.55555555555555558</v>
      </c>
      <c r="D727" s="22">
        <v>0.55694444444444446</v>
      </c>
      <c r="E727" s="14" t="s">
        <v>851</v>
      </c>
      <c r="F727" s="14" t="str">
        <f t="array" aca="1" ref="F727" ca="1">INDEX(list!$C$2:$C$5034,MATCH(INDIRECT(ADDRESS(ROW(),COLUMN()-1)),list!$A$2:$A$5034,0))</f>
        <v>DPP - Steve Gough cell</v>
      </c>
      <c r="G727" s="14" t="s">
        <v>3929</v>
      </c>
      <c r="H727" s="14">
        <v>2</v>
      </c>
      <c r="I727" s="23" t="s">
        <v>504</v>
      </c>
    </row>
    <row r="728" spans="1:9" ht="21" customHeight="1">
      <c r="A728" s="14" t="s">
        <v>3933</v>
      </c>
      <c r="B728" s="90">
        <v>44636</v>
      </c>
      <c r="C728" s="21">
        <v>0.64236111111111105</v>
      </c>
      <c r="D728" s="22">
        <v>0.64444444444444449</v>
      </c>
      <c r="E728" s="14" t="s">
        <v>2791</v>
      </c>
      <c r="F728" s="14" t="str">
        <f t="array" aca="1" ref="F728" ca="1">INDEX(list!$C$2:$C$5034,MATCH(INDIRECT(ADDRESS(ROW(),COLUMN()-1)),list!$A$2:$A$5034,0))</f>
        <v>Natalie Le cell</v>
      </c>
      <c r="G728" s="14" t="s">
        <v>3929</v>
      </c>
      <c r="H728" s="14">
        <v>3</v>
      </c>
      <c r="I728" s="23"/>
    </row>
    <row r="729" spans="1:9" ht="21" customHeight="1">
      <c r="A729" s="14" t="s">
        <v>3933</v>
      </c>
      <c r="B729" s="90">
        <v>44636</v>
      </c>
      <c r="C729" s="21">
        <v>0.66180555555555554</v>
      </c>
      <c r="D729" s="22">
        <v>0.66666666666666663</v>
      </c>
      <c r="E729" s="14" t="s">
        <v>3583</v>
      </c>
      <c r="F729" s="14" t="str">
        <f t="array" aca="1" ref="F729" ca="1">INDEX(list!$C$2:$C$5034,MATCH(INDIRECT(ADDRESS(ROW(),COLUMN()-1)),list!$A$2:$A$5034,0))</f>
        <v>PDM - Don Hoffman</v>
      </c>
      <c r="G729" s="14" t="s">
        <v>3929</v>
      </c>
      <c r="H729" s="14">
        <v>7</v>
      </c>
      <c r="I729" s="23" t="s">
        <v>825</v>
      </c>
    </row>
    <row r="730" spans="1:9" ht="21" customHeight="1">
      <c r="A730" s="14" t="s">
        <v>3933</v>
      </c>
      <c r="B730" s="90">
        <v>44636</v>
      </c>
      <c r="C730" s="21">
        <v>0.66666666666666663</v>
      </c>
      <c r="D730" s="22">
        <v>0.6875</v>
      </c>
      <c r="E730" s="14" t="s">
        <v>3583</v>
      </c>
      <c r="F730" s="14" t="str">
        <f t="array" aca="1" ref="F730" ca="1">INDEX(list!$C$2:$C$5034,MATCH(INDIRECT(ADDRESS(ROW(),COLUMN()-1)),list!$A$2:$A$5034,0))</f>
        <v>PDM - Don Hoffman</v>
      </c>
      <c r="G730" s="14" t="s">
        <v>3929</v>
      </c>
      <c r="H730" s="14">
        <v>30</v>
      </c>
      <c r="I730" s="23" t="s">
        <v>825</v>
      </c>
    </row>
    <row r="731" spans="1:9" ht="21" customHeight="1">
      <c r="A731" s="14" t="s">
        <v>3933</v>
      </c>
      <c r="B731" s="90">
        <v>44636</v>
      </c>
      <c r="C731" s="21">
        <v>0.70624999999999993</v>
      </c>
      <c r="D731" s="22">
        <v>0.70972222222222225</v>
      </c>
      <c r="E731" s="14" t="s">
        <v>274</v>
      </c>
      <c r="F731" s="14" t="str">
        <f t="array" aca="1" ref="F731" ca="1">INDEX(list!$C$2:$C$5034,MATCH(INDIRECT(ADDRESS(ROW(),COLUMN()-1)),list!$A$2:$A$5034,0))</f>
        <v>Geno Cell (Wisdom)</v>
      </c>
      <c r="G731" s="14" t="s">
        <v>3929</v>
      </c>
      <c r="H731" s="14">
        <v>5</v>
      </c>
      <c r="I731" s="23"/>
    </row>
    <row r="732" spans="1:9" ht="21" customHeight="1">
      <c r="A732" s="14" t="s">
        <v>3933</v>
      </c>
      <c r="B732" s="90">
        <v>44636</v>
      </c>
      <c r="C732" s="21">
        <v>0.71388888888888891</v>
      </c>
      <c r="D732" s="22">
        <v>0.72638888888888886</v>
      </c>
      <c r="E732" s="14" t="s">
        <v>3750</v>
      </c>
      <c r="F732" s="14" t="str">
        <f t="array" aca="1" ref="F732" ca="1">INDEX(list!$C$2:$C$5034,MATCH(INDIRECT(ADDRESS(ROW(),COLUMN()-1)),list!$A$2:$A$5034,0))</f>
        <v>Bank of Southern CA</v>
      </c>
      <c r="G732" s="14" t="s">
        <v>3931</v>
      </c>
      <c r="H732" s="14">
        <v>18</v>
      </c>
      <c r="I732" s="23"/>
    </row>
    <row r="733" spans="1:9" ht="21" customHeight="1">
      <c r="A733" s="14" t="s">
        <v>3933</v>
      </c>
      <c r="B733" s="90">
        <v>44636</v>
      </c>
      <c r="C733" s="21">
        <v>0.72152777777777777</v>
      </c>
      <c r="D733" s="22">
        <v>0.72361111111111109</v>
      </c>
      <c r="E733" s="14" t="s">
        <v>3354</v>
      </c>
      <c r="F733" s="14" t="str">
        <f t="array" aca="1" ref="F733" ca="1">INDEX(list!$C$2:$C$5034,MATCH(INDIRECT(ADDRESS(ROW(),COLUMN()-1)),list!$A$2:$A$5034,0))</f>
        <v>South County Bank</v>
      </c>
      <c r="G733" s="14" t="s">
        <v>3931</v>
      </c>
      <c r="H733" s="14">
        <v>3</v>
      </c>
      <c r="I733" s="23"/>
    </row>
    <row r="734" spans="1:9" ht="21" customHeight="1">
      <c r="A734" s="14" t="s">
        <v>3933</v>
      </c>
      <c r="B734" s="90">
        <v>44636</v>
      </c>
      <c r="C734" s="21">
        <v>0.89722222222222225</v>
      </c>
      <c r="D734" s="22">
        <v>0.8979166666666667</v>
      </c>
      <c r="E734" s="14" t="s">
        <v>2166</v>
      </c>
      <c r="F734" s="14" t="str">
        <f t="array" aca="1" ref="F734" ca="1">INDEX(list!$C$2:$C$5034,MATCH(INDIRECT(ADDRESS(ROW(),COLUMN()-1)),list!$A$2:$A$5034,0))</f>
        <v>Ed Laubach Cell</v>
      </c>
      <c r="G734" s="14" t="s">
        <v>3931</v>
      </c>
      <c r="H734" s="14">
        <v>1</v>
      </c>
      <c r="I734" s="23"/>
    </row>
    <row r="735" spans="1:9" ht="21" customHeight="1">
      <c r="A735" s="14" t="s">
        <v>3933</v>
      </c>
      <c r="B735" s="90">
        <v>44636</v>
      </c>
      <c r="C735" s="21">
        <v>0.8979166666666667</v>
      </c>
      <c r="D735" s="22">
        <v>0.8979166666666667</v>
      </c>
      <c r="E735" s="14" t="s">
        <v>2166</v>
      </c>
      <c r="F735" s="14" t="str">
        <f t="array" aca="1" ref="F735" ca="1">INDEX(list!$C$2:$C$5034,MATCH(INDIRECT(ADDRESS(ROW(),COLUMN()-1)),list!$A$2:$A$5034,0))</f>
        <v>Ed Laubach Cell</v>
      </c>
      <c r="G735" s="14" t="s">
        <v>3931</v>
      </c>
      <c r="H735" s="14">
        <v>0</v>
      </c>
      <c r="I735" s="23"/>
    </row>
    <row r="736" spans="1:9" ht="21" customHeight="1">
      <c r="A736" s="14" t="s">
        <v>3933</v>
      </c>
      <c r="B736" s="90">
        <v>44636</v>
      </c>
      <c r="C736" s="21">
        <v>0.89861111111111114</v>
      </c>
      <c r="D736" s="22">
        <v>0.89930555555555547</v>
      </c>
      <c r="E736" s="14" t="s">
        <v>2166</v>
      </c>
      <c r="F736" s="14" t="str">
        <f t="array" aca="1" ref="F736" ca="1">INDEX(list!$C$2:$C$5034,MATCH(INDIRECT(ADDRESS(ROW(),COLUMN()-1)),list!$A$2:$A$5034,0))</f>
        <v>Ed Laubach Cell</v>
      </c>
      <c r="G736" s="14" t="s">
        <v>3931</v>
      </c>
      <c r="H736" s="14">
        <v>1</v>
      </c>
      <c r="I736" s="23"/>
    </row>
    <row r="737" spans="1:9" ht="21" customHeight="1">
      <c r="A737" s="14" t="s">
        <v>3933</v>
      </c>
      <c r="B737" s="90">
        <v>44636</v>
      </c>
      <c r="C737" s="21">
        <v>0.89930555555555547</v>
      </c>
      <c r="D737" s="22">
        <v>0.9</v>
      </c>
      <c r="E737" s="14" t="s">
        <v>2166</v>
      </c>
      <c r="F737" s="14" t="str">
        <f t="array" aca="1" ref="F737" ca="1">INDEX(list!$C$2:$C$5034,MATCH(INDIRECT(ADDRESS(ROW(),COLUMN()-1)),list!$A$2:$A$5034,0))</f>
        <v>Ed Laubach Cell</v>
      </c>
      <c r="G737" s="14" t="s">
        <v>3929</v>
      </c>
      <c r="H737" s="14">
        <v>1</v>
      </c>
      <c r="I737" s="23"/>
    </row>
    <row r="738" spans="1:9" ht="21" customHeight="1">
      <c r="A738" s="14" t="s">
        <v>3933</v>
      </c>
      <c r="B738" s="90">
        <v>44636</v>
      </c>
      <c r="C738" s="21">
        <v>0.89930555555555547</v>
      </c>
      <c r="D738" s="22">
        <v>0.89930555555555547</v>
      </c>
      <c r="E738" s="14" t="s">
        <v>2166</v>
      </c>
      <c r="F738" s="14" t="str">
        <f t="array" aca="1" ref="F738" ca="1">INDEX(list!$C$2:$C$5034,MATCH(INDIRECT(ADDRESS(ROW(),COLUMN()-1)),list!$A$2:$A$5034,0))</f>
        <v>Ed Laubach Cell</v>
      </c>
      <c r="G738" s="14" t="s">
        <v>3931</v>
      </c>
      <c r="H738" s="14">
        <v>0</v>
      </c>
      <c r="I738" s="23"/>
    </row>
    <row r="739" spans="1:9" ht="21" customHeight="1">
      <c r="A739" s="14" t="s">
        <v>3933</v>
      </c>
      <c r="B739" s="90">
        <v>44636</v>
      </c>
      <c r="C739" s="21">
        <v>0.97777777777777775</v>
      </c>
      <c r="D739" s="22">
        <v>0.97777777777777775</v>
      </c>
      <c r="E739" s="14" t="s">
        <v>274</v>
      </c>
      <c r="F739" s="14" t="str">
        <f t="array" aca="1" ref="F739" ca="1">INDEX(list!$C$2:$C$5034,MATCH(INDIRECT(ADDRESS(ROW(),COLUMN()-1)),list!$A$2:$A$5034,0))</f>
        <v>Geno Cell (Wisdom)</v>
      </c>
      <c r="G739" s="14" t="s">
        <v>3930</v>
      </c>
      <c r="H739" s="14">
        <v>0</v>
      </c>
      <c r="I739" s="23"/>
    </row>
    <row r="740" spans="1:9" ht="21" customHeight="1">
      <c r="A740" s="14" t="s">
        <v>3934</v>
      </c>
      <c r="B740" s="90">
        <v>44637</v>
      </c>
      <c r="C740" s="21">
        <v>0.37013888888888885</v>
      </c>
      <c r="D740" s="22">
        <v>0.38958333333333334</v>
      </c>
      <c r="E740" s="14" t="s">
        <v>2791</v>
      </c>
      <c r="F740" s="14" t="str">
        <f t="array" aca="1" ref="F740" ca="1">INDEX(list!$C$2:$C$5034,MATCH(INDIRECT(ADDRESS(ROW(),COLUMN()-1)),list!$A$2:$A$5034,0))</f>
        <v>Natalie Le cell</v>
      </c>
      <c r="G740" s="14" t="s">
        <v>3929</v>
      </c>
      <c r="H740" s="14">
        <v>28</v>
      </c>
      <c r="I740" s="23"/>
    </row>
    <row r="741" spans="1:9" ht="21" customHeight="1">
      <c r="A741" s="14" t="s">
        <v>3934</v>
      </c>
      <c r="B741" s="90">
        <v>44637</v>
      </c>
      <c r="C741" s="21">
        <v>0.40138888888888885</v>
      </c>
      <c r="D741" s="22">
        <v>0.40833333333333338</v>
      </c>
      <c r="E741" s="14" t="s">
        <v>1114</v>
      </c>
      <c r="F741" s="14" t="str">
        <f t="array" aca="1" ref="F741" ca="1">INDEX(list!$C$2:$C$5034,MATCH(INDIRECT(ADDRESS(ROW(),COLUMN()-1)),list!$A$2:$A$5034,0))</f>
        <v>CNH - Harry Harrison Cell</v>
      </c>
      <c r="G741" s="14" t="s">
        <v>3931</v>
      </c>
      <c r="H741" s="14">
        <v>10</v>
      </c>
      <c r="I741" s="23" t="s">
        <v>1054</v>
      </c>
    </row>
    <row r="742" spans="1:9" ht="21" customHeight="1">
      <c r="A742" s="14" t="s">
        <v>3934</v>
      </c>
      <c r="B742" s="90">
        <v>44637</v>
      </c>
      <c r="C742" s="21">
        <v>0.46875</v>
      </c>
      <c r="D742" s="22">
        <v>0.51874999999999993</v>
      </c>
      <c r="E742" s="14" t="s">
        <v>2166</v>
      </c>
      <c r="F742" s="14" t="str">
        <f t="array" aca="1" ref="F742" ca="1">INDEX(list!$C$2:$C$5034,MATCH(INDIRECT(ADDRESS(ROW(),COLUMN()-1)),list!$A$2:$A$5034,0))</f>
        <v>Ed Laubach Cell</v>
      </c>
      <c r="G742" s="14" t="s">
        <v>3929</v>
      </c>
      <c r="H742" s="14">
        <v>72</v>
      </c>
      <c r="I742" s="23"/>
    </row>
    <row r="743" spans="1:9" ht="21" customHeight="1">
      <c r="A743" s="14" t="s">
        <v>3934</v>
      </c>
      <c r="B743" s="90">
        <v>44637</v>
      </c>
      <c r="C743" s="21">
        <v>0.53541666666666665</v>
      </c>
      <c r="D743" s="22">
        <v>0.53680555555555554</v>
      </c>
      <c r="E743" s="14" t="s">
        <v>2651</v>
      </c>
      <c r="F743" s="14" t="str">
        <f t="array" aca="1" ref="F743" ca="1">INDEX(list!$C$2:$C$5034,MATCH(INDIRECT(ADDRESS(ROW(),COLUMN()-1)),list!$A$2:$A$5034,0))</f>
        <v>GD - Diana Garreau Cell</v>
      </c>
      <c r="G743" s="14" t="s">
        <v>3929</v>
      </c>
      <c r="H743" s="14">
        <v>2</v>
      </c>
      <c r="I743" s="23" t="s">
        <v>44</v>
      </c>
    </row>
    <row r="744" spans="1:9" ht="21" customHeight="1">
      <c r="A744" s="14" t="s">
        <v>3934</v>
      </c>
      <c r="B744" s="90">
        <v>44637</v>
      </c>
      <c r="C744" s="21">
        <v>0.53888888888888886</v>
      </c>
      <c r="D744" s="22">
        <v>0.54375000000000007</v>
      </c>
      <c r="E744" s="14" t="s">
        <v>2398</v>
      </c>
      <c r="F744" s="14" t="str">
        <f t="array" aca="1" ref="F744" ca="1">INDEX(list!$C$2:$C$5034,MATCH(INDIRECT(ADDRESS(ROW(),COLUMN()-1)),list!$A$2:$A$5034,0))</f>
        <v>VA - Yolanda Staff personal</v>
      </c>
      <c r="G744" s="14" t="s">
        <v>3929</v>
      </c>
      <c r="H744" s="14">
        <v>7</v>
      </c>
      <c r="I744" s="23" t="s">
        <v>3975</v>
      </c>
    </row>
    <row r="745" spans="1:9" ht="21" customHeight="1">
      <c r="A745" s="14" t="s">
        <v>3934</v>
      </c>
      <c r="B745" s="90">
        <v>44637</v>
      </c>
      <c r="C745" s="21">
        <v>0.56736111111111109</v>
      </c>
      <c r="D745" s="22">
        <v>0.58263888888888882</v>
      </c>
      <c r="E745" s="14" t="s">
        <v>1598</v>
      </c>
      <c r="F745" s="14" t="str">
        <f t="array" aca="1" ref="F745" ca="1">INDEX(list!$C$2:$C$5034,MATCH(INDIRECT(ADDRESS(ROW(),COLUMN()-1)),list!$A$2:$A$5034,0))</f>
        <v>VEO - Optos</v>
      </c>
      <c r="G745" s="14" t="s">
        <v>3931</v>
      </c>
      <c r="H745" s="14">
        <v>22</v>
      </c>
      <c r="I745" s="23"/>
    </row>
    <row r="746" spans="1:9" ht="21" customHeight="1">
      <c r="A746" s="14" t="s">
        <v>3934</v>
      </c>
      <c r="B746" s="90">
        <v>44637</v>
      </c>
      <c r="C746" s="21">
        <v>0.64722222222222225</v>
      </c>
      <c r="D746" s="22">
        <v>0.65069444444444446</v>
      </c>
      <c r="E746" s="14" t="s">
        <v>1718</v>
      </c>
      <c r="F746" s="14" t="str">
        <f t="array" aca="1" ref="F746" ca="1">INDEX(list!$C$2:$C$5034,MATCH(INDIRECT(ADDRESS(ROW(),COLUMN()-1)),list!$A$2:$A$5034,0))</f>
        <v>Jen Sorosky cell</v>
      </c>
      <c r="G746" s="14" t="s">
        <v>3929</v>
      </c>
      <c r="H746" s="14">
        <v>5</v>
      </c>
      <c r="I746" s="23"/>
    </row>
    <row r="747" spans="1:9" ht="21" customHeight="1">
      <c r="A747" s="14" t="s">
        <v>3934</v>
      </c>
      <c r="B747" s="90">
        <v>44637</v>
      </c>
      <c r="C747" s="21">
        <v>0.7319444444444444</v>
      </c>
      <c r="D747" s="22">
        <v>0.73263888888888884</v>
      </c>
      <c r="E747" s="14" t="s">
        <v>2791</v>
      </c>
      <c r="F747" s="14" t="str">
        <f t="array" aca="1" ref="F747" ca="1">INDEX(list!$C$2:$C$5034,MATCH(INDIRECT(ADDRESS(ROW(),COLUMN()-1)),list!$A$2:$A$5034,0))</f>
        <v>Natalie Le cell</v>
      </c>
      <c r="G747" s="14" t="s">
        <v>3929</v>
      </c>
      <c r="H747" s="14">
        <v>1</v>
      </c>
      <c r="I747" s="23"/>
    </row>
    <row r="748" spans="1:9" ht="21" customHeight="1">
      <c r="A748" s="14" t="s">
        <v>3934</v>
      </c>
      <c r="B748" s="90">
        <v>44637</v>
      </c>
      <c r="C748" s="21">
        <v>0.76388888888888884</v>
      </c>
      <c r="D748" s="22">
        <v>0.76458333333333339</v>
      </c>
      <c r="E748" s="14" t="s">
        <v>3939</v>
      </c>
      <c r="F748" s="14" t="e">
        <f t="array" aca="1" ref="F748" ca="1">INDEX(list!$C$2:$C$5034,MATCH(INDIRECT(ADDRESS(ROW(),COLUMN()-1)),list!$A$2:$A$5034,0))</f>
        <v>#N/A</v>
      </c>
      <c r="G748" s="14" t="s">
        <v>3929</v>
      </c>
      <c r="H748" s="14">
        <v>1</v>
      </c>
      <c r="I748" s="23"/>
    </row>
    <row r="749" spans="1:9" ht="21" customHeight="1">
      <c r="A749" s="14" t="s">
        <v>3934</v>
      </c>
      <c r="B749" s="90">
        <v>44637</v>
      </c>
      <c r="C749" s="21">
        <v>0.76388888888888884</v>
      </c>
      <c r="D749" s="22">
        <v>0.76458333333333339</v>
      </c>
      <c r="E749" s="14" t="s">
        <v>2166</v>
      </c>
      <c r="F749" s="14" t="str">
        <f t="array" aca="1" ref="F749" ca="1">INDEX(list!$C$2:$C$5034,MATCH(INDIRECT(ADDRESS(ROW(),COLUMN()-1)),list!$A$2:$A$5034,0))</f>
        <v>Ed Laubach Cell</v>
      </c>
      <c r="G749" s="14" t="s">
        <v>3929</v>
      </c>
      <c r="H749" s="14">
        <v>1</v>
      </c>
      <c r="I749" s="23"/>
    </row>
    <row r="750" spans="1:9" ht="21" customHeight="1">
      <c r="A750" s="14" t="s">
        <v>3934</v>
      </c>
      <c r="B750" s="90">
        <v>44637</v>
      </c>
      <c r="C750" s="21">
        <v>0.77708333333333324</v>
      </c>
      <c r="D750" s="22">
        <v>0.77847222222222223</v>
      </c>
      <c r="E750" s="14" t="s">
        <v>3939</v>
      </c>
      <c r="F750" s="14" t="e">
        <f t="array" aca="1" ref="F750" ca="1">INDEX(list!$C$2:$C$5034,MATCH(INDIRECT(ADDRESS(ROW(),COLUMN()-1)),list!$A$2:$A$5034,0))</f>
        <v>#N/A</v>
      </c>
      <c r="G750" s="14" t="s">
        <v>3929</v>
      </c>
      <c r="H750" s="14">
        <v>2</v>
      </c>
      <c r="I750" s="23"/>
    </row>
    <row r="751" spans="1:9" ht="21" customHeight="1">
      <c r="A751" s="14" t="s">
        <v>3934</v>
      </c>
      <c r="B751" s="90">
        <v>44637</v>
      </c>
      <c r="C751" s="21">
        <v>0.77708333333333324</v>
      </c>
      <c r="D751" s="22">
        <v>0.77847222222222223</v>
      </c>
      <c r="E751" s="14" t="s">
        <v>2166</v>
      </c>
      <c r="F751" s="14" t="str">
        <f t="array" aca="1" ref="F751" ca="1">INDEX(list!$C$2:$C$5034,MATCH(INDIRECT(ADDRESS(ROW(),COLUMN()-1)),list!$A$2:$A$5034,0))</f>
        <v>Ed Laubach Cell</v>
      </c>
      <c r="G751" s="14" t="s">
        <v>3929</v>
      </c>
      <c r="H751" s="14">
        <v>2</v>
      </c>
      <c r="I751" s="23"/>
    </row>
    <row r="752" spans="1:9" ht="21" customHeight="1">
      <c r="A752" s="14" t="s">
        <v>3934</v>
      </c>
      <c r="B752" s="90">
        <v>44637</v>
      </c>
      <c r="C752" s="21">
        <v>0.79513888888888884</v>
      </c>
      <c r="D752" s="22">
        <v>0.79513888888888884</v>
      </c>
      <c r="E752" s="14" t="s">
        <v>3708</v>
      </c>
      <c r="F752" s="14" t="str">
        <f t="array" aca="1" ref="F752" ca="1">INDEX(list!$C$2:$C$5034,MATCH(INDIRECT(ADDRESS(ROW(),COLUMN()-1)),list!$A$2:$A$5034,0))</f>
        <v>John "Johnny Mac" MacNaught Kyani Distributor</v>
      </c>
      <c r="G752" s="14" t="s">
        <v>3930</v>
      </c>
      <c r="H752" s="14">
        <v>0</v>
      </c>
      <c r="I752" s="23"/>
    </row>
    <row r="753" spans="1:9" ht="21" customHeight="1">
      <c r="A753" s="14" t="s">
        <v>3934</v>
      </c>
      <c r="B753" s="90">
        <v>44637</v>
      </c>
      <c r="C753" s="21">
        <v>0.81180555555555556</v>
      </c>
      <c r="D753" s="22">
        <v>0.81319444444444444</v>
      </c>
      <c r="E753" s="14" t="s">
        <v>2166</v>
      </c>
      <c r="F753" s="14" t="str">
        <f t="array" aca="1" ref="F753" ca="1">INDEX(list!$C$2:$C$5034,MATCH(INDIRECT(ADDRESS(ROW(),COLUMN()-1)),list!$A$2:$A$5034,0))</f>
        <v>Ed Laubach Cell</v>
      </c>
      <c r="G753" s="14" t="s">
        <v>3929</v>
      </c>
      <c r="H753" s="14">
        <v>2</v>
      </c>
      <c r="I753" s="23"/>
    </row>
    <row r="754" spans="1:9" ht="21" customHeight="1">
      <c r="A754" s="14" t="s">
        <v>3934</v>
      </c>
      <c r="B754" s="90">
        <v>44637</v>
      </c>
      <c r="C754" s="21">
        <v>0.89861111111111114</v>
      </c>
      <c r="D754" s="22">
        <v>0.9819444444444444</v>
      </c>
      <c r="E754" s="14" t="s">
        <v>274</v>
      </c>
      <c r="F754" s="14" t="str">
        <f t="array" aca="1" ref="F754" ca="1">INDEX(list!$C$2:$C$5034,MATCH(INDIRECT(ADDRESS(ROW(),COLUMN()-1)),list!$A$2:$A$5034,0))</f>
        <v>Geno Cell (Wisdom)</v>
      </c>
      <c r="G754" s="14" t="s">
        <v>3929</v>
      </c>
      <c r="H754" s="14">
        <v>120</v>
      </c>
      <c r="I754" s="23"/>
    </row>
    <row r="755" spans="1:9" ht="21" customHeight="1">
      <c r="A755" s="14" t="s">
        <v>3935</v>
      </c>
      <c r="B755" s="90">
        <v>44638</v>
      </c>
      <c r="C755" s="21">
        <v>0.41319444444444442</v>
      </c>
      <c r="D755" s="22">
        <v>0.41388888888888892</v>
      </c>
      <c r="E755" s="14" t="s">
        <v>2168</v>
      </c>
      <c r="F755" s="14" t="str">
        <f t="array" aca="1" ref="F755" ca="1">INDEX(list!$C$2:$C$5034,MATCH(INDIRECT(ADDRESS(ROW(),COLUMN()-1)),list!$A$2:$A$5034,0))</f>
        <v>Susan Laubach Cell</v>
      </c>
      <c r="G755" s="14" t="s">
        <v>3929</v>
      </c>
      <c r="H755" s="14">
        <v>1</v>
      </c>
      <c r="I755" s="23"/>
    </row>
    <row r="756" spans="1:9" ht="21" customHeight="1">
      <c r="A756" s="14" t="s">
        <v>3935</v>
      </c>
      <c r="B756" s="90">
        <v>44638</v>
      </c>
      <c r="C756" s="21">
        <v>0.4152777777777778</v>
      </c>
      <c r="D756" s="22">
        <v>0.41805555555555557</v>
      </c>
      <c r="E756" s="14" t="s">
        <v>1598</v>
      </c>
      <c r="F756" s="14" t="str">
        <f t="array" aca="1" ref="F756" ca="1">INDEX(list!$C$2:$C$5034,MATCH(INDIRECT(ADDRESS(ROW(),COLUMN()-1)),list!$A$2:$A$5034,0))</f>
        <v>VEO - Optos</v>
      </c>
      <c r="G756" s="14" t="s">
        <v>3931</v>
      </c>
      <c r="H756" s="14">
        <v>4</v>
      </c>
      <c r="I756" s="23"/>
    </row>
    <row r="757" spans="1:9" ht="21" customHeight="1">
      <c r="A757" s="14" t="s">
        <v>3935</v>
      </c>
      <c r="B757" s="90">
        <v>44638</v>
      </c>
      <c r="C757" s="21">
        <v>0.54999999999999993</v>
      </c>
      <c r="D757" s="22">
        <v>0.54999999999999993</v>
      </c>
      <c r="E757" s="14" t="s">
        <v>2166</v>
      </c>
      <c r="F757" s="14" t="str">
        <f t="array" aca="1" ref="F757" ca="1">INDEX(list!$C$2:$C$5034,MATCH(INDIRECT(ADDRESS(ROW(),COLUMN()-1)),list!$A$2:$A$5034,0))</f>
        <v>Ed Laubach Cell</v>
      </c>
      <c r="G757" s="14" t="s">
        <v>3930</v>
      </c>
      <c r="H757" s="14">
        <v>0</v>
      </c>
      <c r="I757" s="23"/>
    </row>
    <row r="758" spans="1:9" ht="21" customHeight="1">
      <c r="A758" s="14" t="s">
        <v>3935</v>
      </c>
      <c r="B758" s="90">
        <v>44638</v>
      </c>
      <c r="C758" s="21">
        <v>0.55069444444444449</v>
      </c>
      <c r="D758" s="22">
        <v>0.55555555555555558</v>
      </c>
      <c r="E758" s="14" t="s">
        <v>2166</v>
      </c>
      <c r="F758" s="14" t="str">
        <f t="array" aca="1" ref="F758" ca="1">INDEX(list!$C$2:$C$5034,MATCH(INDIRECT(ADDRESS(ROW(),COLUMN()-1)),list!$A$2:$A$5034,0))</f>
        <v>Ed Laubach Cell</v>
      </c>
      <c r="G758" s="14" t="s">
        <v>3931</v>
      </c>
      <c r="H758" s="14">
        <v>7</v>
      </c>
      <c r="I758" s="23"/>
    </row>
    <row r="759" spans="1:9" ht="21" customHeight="1">
      <c r="A759" s="14" t="s">
        <v>3935</v>
      </c>
      <c r="B759" s="90">
        <v>44638</v>
      </c>
      <c r="C759" s="21">
        <v>0.55555555555555558</v>
      </c>
      <c r="D759" s="22">
        <v>0.55555555555555558</v>
      </c>
      <c r="E759" s="14" t="s">
        <v>2168</v>
      </c>
      <c r="F759" s="14" t="str">
        <f t="array" aca="1" ref="F759" ca="1">INDEX(list!$C$2:$C$5034,MATCH(INDIRECT(ADDRESS(ROW(),COLUMN()-1)),list!$A$2:$A$5034,0))</f>
        <v>Susan Laubach Cell</v>
      </c>
      <c r="G759" s="14" t="s">
        <v>3931</v>
      </c>
      <c r="H759" s="14">
        <v>0</v>
      </c>
      <c r="I759" s="23"/>
    </row>
    <row r="760" spans="1:9" ht="21" customHeight="1">
      <c r="A760" s="14" t="s">
        <v>3935</v>
      </c>
      <c r="B760" s="90">
        <v>44638</v>
      </c>
      <c r="C760" s="21">
        <v>0.55972222222222223</v>
      </c>
      <c r="D760" s="22">
        <v>0.55972222222222223</v>
      </c>
      <c r="E760" s="14" t="s">
        <v>2168</v>
      </c>
      <c r="F760" s="14" t="str">
        <f t="array" aca="1" ref="F760" ca="1">INDEX(list!$C$2:$C$5034,MATCH(INDIRECT(ADDRESS(ROW(),COLUMN()-1)),list!$A$2:$A$5034,0))</f>
        <v>Susan Laubach Cell</v>
      </c>
      <c r="G760" s="14" t="s">
        <v>3930</v>
      </c>
      <c r="H760" s="14">
        <v>0</v>
      </c>
      <c r="I760" s="23"/>
    </row>
    <row r="761" spans="1:9" ht="21" customHeight="1">
      <c r="A761" s="14" t="s">
        <v>3935</v>
      </c>
      <c r="B761" s="90">
        <v>44638</v>
      </c>
      <c r="C761" s="21">
        <v>0.6020833333333333</v>
      </c>
      <c r="D761" s="22">
        <v>0.60347222222222219</v>
      </c>
      <c r="E761" s="14" t="s">
        <v>3751</v>
      </c>
      <c r="F761" s="14" t="str">
        <f t="array" aca="1" ref="F761" ca="1">INDEX(list!$C$2:$C$5034,MATCH(INDIRECT(ADDRESS(ROW(),COLUMN()-1)),list!$A$2:$A$5034,0))</f>
        <v>Costco - Livermore, CA</v>
      </c>
      <c r="G761" s="14" t="s">
        <v>3931</v>
      </c>
      <c r="H761" s="14">
        <v>2</v>
      </c>
      <c r="I761" s="23"/>
    </row>
    <row r="762" spans="1:9" ht="21" customHeight="1">
      <c r="A762" s="14" t="s">
        <v>3935</v>
      </c>
      <c r="B762" s="90">
        <v>44638</v>
      </c>
      <c r="C762" s="21">
        <v>0.60277777777777775</v>
      </c>
      <c r="D762" s="22">
        <v>0.60555555555555551</v>
      </c>
      <c r="E762" s="14" t="s">
        <v>3751</v>
      </c>
      <c r="F762" s="14" t="str">
        <f t="array" aca="1" ref="F762" ca="1">INDEX(list!$C$2:$C$5034,MATCH(INDIRECT(ADDRESS(ROW(),COLUMN()-1)),list!$A$2:$A$5034,0))</f>
        <v>Costco - Livermore, CA</v>
      </c>
      <c r="G762" s="14" t="s">
        <v>3931</v>
      </c>
      <c r="H762" s="14">
        <v>4</v>
      </c>
      <c r="I762" s="23"/>
    </row>
    <row r="763" spans="1:9" ht="21" customHeight="1">
      <c r="A763" s="14" t="s">
        <v>3935</v>
      </c>
      <c r="B763" s="90">
        <v>44638</v>
      </c>
      <c r="C763" s="21">
        <v>0.60625000000000007</v>
      </c>
      <c r="D763" s="22">
        <v>0.60902777777777783</v>
      </c>
      <c r="E763" s="14" t="s">
        <v>3753</v>
      </c>
      <c r="F763" s="14" t="str">
        <f t="array" aca="1" ref="F763" ca="1">INDEX(list!$C$2:$C$5034,MATCH(INDIRECT(ADDRESS(ROW(),COLUMN()-1)),list!$A$2:$A$5034,0))</f>
        <v>Best Buy - Dublin, CA</v>
      </c>
      <c r="G763" s="14" t="s">
        <v>3931</v>
      </c>
      <c r="H763" s="14">
        <v>4</v>
      </c>
      <c r="I763" s="23"/>
    </row>
    <row r="764" spans="1:9" ht="21" customHeight="1">
      <c r="A764" s="14" t="s">
        <v>3935</v>
      </c>
      <c r="B764" s="90">
        <v>44638</v>
      </c>
      <c r="C764" s="21">
        <v>0.60902777777777783</v>
      </c>
      <c r="D764" s="22">
        <v>0.6118055555555556</v>
      </c>
      <c r="E764" s="14" t="s">
        <v>3755</v>
      </c>
      <c r="F764" s="14" t="str">
        <f t="array" aca="1" ref="F764" ca="1">INDEX(list!$C$2:$C$5034,MATCH(INDIRECT(ADDRESS(ROW(),COLUMN()-1)),list!$A$2:$A$5034,0))</f>
        <v>Office Depot - Livermore, CA</v>
      </c>
      <c r="G764" s="14" t="s">
        <v>3931</v>
      </c>
      <c r="H764" s="14">
        <v>4</v>
      </c>
      <c r="I764" s="23"/>
    </row>
    <row r="765" spans="1:9" ht="21" customHeight="1">
      <c r="A765" s="14" t="s">
        <v>3935</v>
      </c>
      <c r="B765" s="90">
        <v>44638</v>
      </c>
      <c r="C765" s="21">
        <v>0.64722222222222225</v>
      </c>
      <c r="D765" s="22">
        <v>0.65069444444444446</v>
      </c>
      <c r="E765" s="14" t="s">
        <v>2791</v>
      </c>
      <c r="F765" s="14" t="str">
        <f t="array" aca="1" ref="F765" ca="1">INDEX(list!$C$2:$C$5034,MATCH(INDIRECT(ADDRESS(ROW(),COLUMN()-1)),list!$A$2:$A$5034,0))</f>
        <v>Natalie Le cell</v>
      </c>
      <c r="G765" s="14" t="s">
        <v>3929</v>
      </c>
      <c r="H765" s="14">
        <v>5</v>
      </c>
      <c r="I765" s="23"/>
    </row>
    <row r="766" spans="1:9" ht="21" customHeight="1">
      <c r="A766" s="14" t="s">
        <v>3935</v>
      </c>
      <c r="B766" s="90">
        <v>44638</v>
      </c>
      <c r="C766" s="21">
        <v>0.65833333333333333</v>
      </c>
      <c r="D766" s="22">
        <v>0.66180555555555554</v>
      </c>
      <c r="E766" s="14" t="s">
        <v>1598</v>
      </c>
      <c r="F766" s="14" t="str">
        <f t="array" aca="1" ref="F766" ca="1">INDEX(list!$C$2:$C$5034,MATCH(INDIRECT(ADDRESS(ROW(),COLUMN()-1)),list!$A$2:$A$5034,0))</f>
        <v>VEO - Optos</v>
      </c>
      <c r="G766" s="14" t="s">
        <v>3931</v>
      </c>
      <c r="H766" s="14">
        <v>5</v>
      </c>
      <c r="I766" s="23"/>
    </row>
    <row r="767" spans="1:9" ht="21" customHeight="1">
      <c r="A767" s="14" t="s">
        <v>3935</v>
      </c>
      <c r="B767" s="90">
        <v>44638</v>
      </c>
      <c r="C767" s="21">
        <v>0.69236111111111109</v>
      </c>
      <c r="D767" s="22">
        <v>0.70416666666666661</v>
      </c>
      <c r="E767" s="14" t="s">
        <v>3939</v>
      </c>
      <c r="F767" s="14" t="e">
        <f t="array" aca="1" ref="F767" ca="1">INDEX(list!$C$2:$C$5034,MATCH(INDIRECT(ADDRESS(ROW(),COLUMN()-1)),list!$A$2:$A$5034,0))</f>
        <v>#N/A</v>
      </c>
      <c r="G767" s="14" t="s">
        <v>3929</v>
      </c>
      <c r="H767" s="14">
        <v>17</v>
      </c>
      <c r="I767" s="23"/>
    </row>
    <row r="768" spans="1:9" ht="21" customHeight="1">
      <c r="A768" s="14" t="s">
        <v>3935</v>
      </c>
      <c r="B768" s="90">
        <v>44638</v>
      </c>
      <c r="C768" s="21">
        <v>0.7368055555555556</v>
      </c>
      <c r="D768" s="22">
        <v>0.73749999999999993</v>
      </c>
      <c r="E768" s="14" t="s">
        <v>2168</v>
      </c>
      <c r="F768" s="14" t="str">
        <f t="array" aca="1" ref="F768" ca="1">INDEX(list!$C$2:$C$5034,MATCH(INDIRECT(ADDRESS(ROW(),COLUMN()-1)),list!$A$2:$A$5034,0))</f>
        <v>Susan Laubach Cell</v>
      </c>
      <c r="G768" s="14" t="s">
        <v>3931</v>
      </c>
      <c r="H768" s="14">
        <v>1</v>
      </c>
      <c r="I768" s="23"/>
    </row>
    <row r="769" spans="1:9" ht="21" customHeight="1">
      <c r="A769" s="14" t="s">
        <v>3935</v>
      </c>
      <c r="B769" s="90">
        <v>44638</v>
      </c>
      <c r="C769" s="21">
        <v>0.7729166666666667</v>
      </c>
      <c r="D769" s="22">
        <v>0.77777777777777779</v>
      </c>
      <c r="E769" s="14" t="s">
        <v>3981</v>
      </c>
      <c r="F769" s="14" t="e">
        <f t="array" aca="1" ref="F769" ca="1">INDEX(list!$C$2:$C$5034,MATCH(INDIRECT(ADDRESS(ROW(),COLUMN()-1)),list!$A$2:$A$5034,0))</f>
        <v>#N/A</v>
      </c>
      <c r="G769" s="14" t="s">
        <v>3929</v>
      </c>
      <c r="H769" s="14">
        <v>7</v>
      </c>
      <c r="I769" s="23"/>
    </row>
    <row r="770" spans="1:9" ht="21" customHeight="1">
      <c r="A770" s="14" t="s">
        <v>3935</v>
      </c>
      <c r="B770" s="90">
        <v>44638</v>
      </c>
      <c r="C770" s="21">
        <v>0.78680555555555554</v>
      </c>
      <c r="D770" s="22">
        <v>0.79236111111111107</v>
      </c>
      <c r="E770" s="14" t="s">
        <v>2609</v>
      </c>
      <c r="F770" s="24" t="str">
        <f t="array" aca="1" ref="F770" ca="1">INDEX(list!$C$2:$C$5034,MATCH(INDIRECT(ADDRESS(ROW(),COLUMN()-1)),list!$A$2:$A$5034,0))</f>
        <v>361 - Rich + Robin Rutherford</v>
      </c>
      <c r="G770" s="14" t="s">
        <v>3931</v>
      </c>
      <c r="H770" s="14">
        <v>8</v>
      </c>
      <c r="I770" s="23">
        <v>361</v>
      </c>
    </row>
    <row r="771" spans="1:9" ht="21" customHeight="1">
      <c r="A771" s="14" t="s">
        <v>3935</v>
      </c>
      <c r="B771" s="90">
        <v>44638</v>
      </c>
      <c r="C771" s="21">
        <v>0.79791666666666661</v>
      </c>
      <c r="D771" s="22">
        <v>0.80486111111111114</v>
      </c>
      <c r="E771" s="14" t="s">
        <v>3939</v>
      </c>
      <c r="F771" s="14" t="e">
        <f t="array" aca="1" ref="F771" ca="1">INDEX(list!$C$2:$C$5034,MATCH(INDIRECT(ADDRESS(ROW(),COLUMN()-1)),list!$A$2:$A$5034,0))</f>
        <v>#N/A</v>
      </c>
      <c r="G771" s="14" t="s">
        <v>3929</v>
      </c>
      <c r="H771" s="14">
        <v>10</v>
      </c>
      <c r="I771" s="23">
        <v>361</v>
      </c>
    </row>
    <row r="772" spans="1:9" ht="21" customHeight="1">
      <c r="A772" s="14" t="s">
        <v>3935</v>
      </c>
      <c r="B772" s="90">
        <v>44638</v>
      </c>
      <c r="C772" s="21">
        <v>0.8125</v>
      </c>
      <c r="D772" s="22">
        <v>0.81527777777777777</v>
      </c>
      <c r="E772" s="14" t="s">
        <v>3939</v>
      </c>
      <c r="F772" s="14" t="e">
        <f t="array" aca="1" ref="F772" ca="1">INDEX(list!$C$2:$C$5034,MATCH(INDIRECT(ADDRESS(ROW(),COLUMN()-1)),list!$A$2:$A$5034,0))</f>
        <v>#N/A</v>
      </c>
      <c r="G772" s="14" t="s">
        <v>3929</v>
      </c>
      <c r="H772" s="14">
        <v>4</v>
      </c>
      <c r="I772" s="23">
        <v>361</v>
      </c>
    </row>
    <row r="773" spans="1:9" ht="21" customHeight="1">
      <c r="A773" s="14" t="s">
        <v>3935</v>
      </c>
      <c r="B773" s="90">
        <v>44638</v>
      </c>
      <c r="C773" s="21">
        <v>0.84444444444444444</v>
      </c>
      <c r="D773" s="22">
        <v>0.84444444444444444</v>
      </c>
      <c r="E773" s="14" t="s">
        <v>3939</v>
      </c>
      <c r="F773" s="14" t="e">
        <f t="array" aca="1" ref="F773" ca="1">INDEX(list!$C$2:$C$5034,MATCH(INDIRECT(ADDRESS(ROW(),COLUMN()-1)),list!$A$2:$A$5034,0))</f>
        <v>#N/A</v>
      </c>
      <c r="G773" s="14" t="s">
        <v>3930</v>
      </c>
      <c r="H773" s="14">
        <v>0</v>
      </c>
      <c r="I773" s="23">
        <v>361</v>
      </c>
    </row>
    <row r="774" spans="1:9" ht="21" customHeight="1">
      <c r="A774" s="14" t="s">
        <v>3935</v>
      </c>
      <c r="B774" s="90">
        <v>44638</v>
      </c>
      <c r="C774" s="21">
        <v>0.8618055555555556</v>
      </c>
      <c r="D774" s="22">
        <v>0.8618055555555556</v>
      </c>
      <c r="E774" s="14" t="s">
        <v>3939</v>
      </c>
      <c r="F774" s="14" t="e">
        <f t="array" aca="1" ref="F774" ca="1">INDEX(list!$C$2:$C$5034,MATCH(INDIRECT(ADDRESS(ROW(),COLUMN()-1)),list!$A$2:$A$5034,0))</f>
        <v>#N/A</v>
      </c>
      <c r="G774" s="14" t="s">
        <v>3930</v>
      </c>
      <c r="H774" s="14">
        <v>0</v>
      </c>
      <c r="I774" s="23">
        <v>361</v>
      </c>
    </row>
    <row r="775" spans="1:9" ht="21" customHeight="1">
      <c r="A775" s="14" t="s">
        <v>3935</v>
      </c>
      <c r="B775" s="90">
        <v>44638</v>
      </c>
      <c r="C775" s="21">
        <v>0.89166666666666661</v>
      </c>
      <c r="D775" s="22">
        <v>0.89236111111111116</v>
      </c>
      <c r="E775" s="14" t="s">
        <v>2609</v>
      </c>
      <c r="F775" s="24" t="str">
        <f t="array" aca="1" ref="F775" ca="1">INDEX(list!$C$2:$C$5034,MATCH(INDIRECT(ADDRESS(ROW(),COLUMN()-1)),list!$A$2:$A$5034,0))</f>
        <v>361 - Rich + Robin Rutherford</v>
      </c>
      <c r="G775" s="14" t="s">
        <v>3931</v>
      </c>
      <c r="H775" s="14">
        <v>1</v>
      </c>
      <c r="I775" s="23">
        <v>361</v>
      </c>
    </row>
    <row r="776" spans="1:9" ht="21" customHeight="1">
      <c r="A776" s="14" t="s">
        <v>3937</v>
      </c>
      <c r="B776" s="90">
        <v>44639</v>
      </c>
      <c r="C776" s="21">
        <v>0.34375</v>
      </c>
      <c r="D776" s="22">
        <v>0.34375</v>
      </c>
      <c r="E776" s="14" t="s">
        <v>3939</v>
      </c>
      <c r="F776" s="14" t="e">
        <f t="array" aca="1" ref="F776" ca="1">INDEX(list!$C$2:$C$5034,MATCH(INDIRECT(ADDRESS(ROW(),COLUMN()-1)),list!$A$2:$A$5034,0))</f>
        <v>#N/A</v>
      </c>
      <c r="G776" s="14" t="s">
        <v>3930</v>
      </c>
      <c r="H776" s="14">
        <v>0</v>
      </c>
      <c r="I776" s="23"/>
    </row>
    <row r="777" spans="1:9" ht="21" customHeight="1">
      <c r="A777" s="14" t="s">
        <v>3937</v>
      </c>
      <c r="B777" s="90">
        <v>44639</v>
      </c>
      <c r="C777" s="21">
        <v>0.3840277777777778</v>
      </c>
      <c r="D777" s="22">
        <v>0.3840277777777778</v>
      </c>
      <c r="E777" s="14" t="s">
        <v>3939</v>
      </c>
      <c r="F777" s="14" t="e">
        <f t="array" aca="1" ref="F777" ca="1">INDEX(list!$C$2:$C$5034,MATCH(INDIRECT(ADDRESS(ROW(),COLUMN()-1)),list!$A$2:$A$5034,0))</f>
        <v>#N/A</v>
      </c>
      <c r="G777" s="14" t="s">
        <v>3930</v>
      </c>
      <c r="H777" s="14">
        <v>0</v>
      </c>
      <c r="I777" s="23"/>
    </row>
    <row r="778" spans="1:9" ht="21" customHeight="1">
      <c r="A778" s="14" t="s">
        <v>3937</v>
      </c>
      <c r="B778" s="90">
        <v>44639</v>
      </c>
      <c r="C778" s="21">
        <v>0.4291666666666667</v>
      </c>
      <c r="D778" s="22">
        <v>0.4291666666666667</v>
      </c>
      <c r="E778" s="14" t="s">
        <v>440</v>
      </c>
      <c r="F778" s="14" t="str">
        <f t="array" aca="1" ref="F778" ca="1">INDEX(list!$C$2:$C$5034,MATCH(INDIRECT(ADDRESS(ROW(),COLUMN()-1)),list!$A$2:$A$5034,0))</f>
        <v>Larry Nedry Home</v>
      </c>
      <c r="G778" s="14" t="s">
        <v>3930</v>
      </c>
      <c r="H778" s="14">
        <v>0</v>
      </c>
      <c r="I778" s="23"/>
    </row>
    <row r="779" spans="1:9" ht="21" customHeight="1">
      <c r="A779" s="14" t="s">
        <v>3937</v>
      </c>
      <c r="B779" s="90">
        <v>44639</v>
      </c>
      <c r="C779" s="21">
        <v>0.44722222222222219</v>
      </c>
      <c r="D779" s="22">
        <v>0.44722222222222219</v>
      </c>
      <c r="E779" s="14" t="s">
        <v>3939</v>
      </c>
      <c r="F779" s="14" t="e">
        <f t="array" aca="1" ref="F779" ca="1">INDEX(list!$C$2:$C$5034,MATCH(INDIRECT(ADDRESS(ROW(),COLUMN()-1)),list!$A$2:$A$5034,0))</f>
        <v>#N/A</v>
      </c>
      <c r="G779" s="14" t="s">
        <v>3930</v>
      </c>
      <c r="H779" s="14">
        <v>0</v>
      </c>
      <c r="I779" s="23"/>
    </row>
    <row r="780" spans="1:9" ht="21" customHeight="1">
      <c r="A780" s="14" t="s">
        <v>3937</v>
      </c>
      <c r="B780" s="90">
        <v>44639</v>
      </c>
      <c r="C780" s="21">
        <v>0.46319444444444446</v>
      </c>
      <c r="D780" s="22">
        <v>0.47430555555555554</v>
      </c>
      <c r="E780" s="14" t="s">
        <v>815</v>
      </c>
      <c r="F780" s="14" t="str">
        <f t="array" aca="1" ref="F780" ca="1">INDEX(list!$C$2:$C$5034,MATCH(INDIRECT(ADDRESS(ROW(),COLUMN()-1)),list!$A$2:$A$5034,0))</f>
        <v>Stanton Wong Cell</v>
      </c>
      <c r="G780" s="14" t="s">
        <v>3929</v>
      </c>
      <c r="H780" s="14">
        <v>16</v>
      </c>
      <c r="I780" s="23"/>
    </row>
    <row r="781" spans="1:9" ht="21" customHeight="1">
      <c r="A781" s="14" t="s">
        <v>3937</v>
      </c>
      <c r="B781" s="90">
        <v>44639</v>
      </c>
      <c r="C781" s="21">
        <v>0.47986111111111113</v>
      </c>
      <c r="D781" s="22">
        <v>0.47986111111111113</v>
      </c>
      <c r="E781" s="14" t="s">
        <v>3939</v>
      </c>
      <c r="F781" s="14" t="e">
        <f t="array" aca="1" ref="F781" ca="1">INDEX(list!$C$2:$C$5034,MATCH(INDIRECT(ADDRESS(ROW(),COLUMN()-1)),list!$A$2:$A$5034,0))</f>
        <v>#N/A</v>
      </c>
      <c r="G781" s="14" t="s">
        <v>3930</v>
      </c>
      <c r="H781" s="14">
        <v>0</v>
      </c>
      <c r="I781" s="23"/>
    </row>
    <row r="782" spans="1:9" ht="21" customHeight="1">
      <c r="A782" s="14" t="s">
        <v>3937</v>
      </c>
      <c r="B782" s="90">
        <v>44639</v>
      </c>
      <c r="C782" s="21">
        <v>0.48333333333333334</v>
      </c>
      <c r="D782" s="22">
        <v>0.48333333333333334</v>
      </c>
      <c r="E782" s="14" t="s">
        <v>3583</v>
      </c>
      <c r="F782" s="14" t="str">
        <f t="array" aca="1" ref="F782" ca="1">INDEX(list!$C$2:$C$5034,MATCH(INDIRECT(ADDRESS(ROW(),COLUMN()-1)),list!$A$2:$A$5034,0))</f>
        <v>PDM - Don Hoffman</v>
      </c>
      <c r="G782" s="14" t="s">
        <v>3930</v>
      </c>
      <c r="H782" s="14">
        <v>0</v>
      </c>
      <c r="I782" s="23"/>
    </row>
    <row r="783" spans="1:9" ht="21" customHeight="1">
      <c r="A783" s="14" t="s">
        <v>3937</v>
      </c>
      <c r="B783" s="90">
        <v>44639</v>
      </c>
      <c r="C783" s="21">
        <v>0.49305555555555558</v>
      </c>
      <c r="D783" s="22">
        <v>0.49791666666666662</v>
      </c>
      <c r="E783" s="14" t="s">
        <v>1598</v>
      </c>
      <c r="F783" s="14" t="str">
        <f t="array" aca="1" ref="F783" ca="1">INDEX(list!$C$2:$C$5034,MATCH(INDIRECT(ADDRESS(ROW(),COLUMN()-1)),list!$A$2:$A$5034,0))</f>
        <v>VEO - Optos</v>
      </c>
      <c r="G783" s="14" t="s">
        <v>3931</v>
      </c>
      <c r="H783" s="14">
        <v>7</v>
      </c>
      <c r="I783" s="23"/>
    </row>
    <row r="784" spans="1:9" ht="21" customHeight="1">
      <c r="A784" s="14" t="s">
        <v>3937</v>
      </c>
      <c r="B784" s="90">
        <v>44639</v>
      </c>
      <c r="C784" s="21">
        <v>0.5</v>
      </c>
      <c r="D784" s="22">
        <v>0.51597222222222217</v>
      </c>
      <c r="E784" s="14" t="s">
        <v>440</v>
      </c>
      <c r="F784" s="14" t="str">
        <f t="array" aca="1" ref="F784" ca="1">INDEX(list!$C$2:$C$5034,MATCH(INDIRECT(ADDRESS(ROW(),COLUMN()-1)),list!$A$2:$A$5034,0))</f>
        <v>Larry Nedry Home</v>
      </c>
      <c r="G784" s="14" t="s">
        <v>3931</v>
      </c>
      <c r="H784" s="14">
        <v>23</v>
      </c>
      <c r="I784" s="23"/>
    </row>
    <row r="785" spans="1:9" ht="21" customHeight="1">
      <c r="A785" s="14" t="s">
        <v>3937</v>
      </c>
      <c r="B785" s="90">
        <v>44639</v>
      </c>
      <c r="C785" s="21">
        <v>0.52222222222222225</v>
      </c>
      <c r="D785" s="22">
        <v>0.52986111111111112</v>
      </c>
      <c r="E785" s="14" t="s">
        <v>2166</v>
      </c>
      <c r="F785" s="14" t="str">
        <f t="array" aca="1" ref="F785" ca="1">INDEX(list!$C$2:$C$5034,MATCH(INDIRECT(ADDRESS(ROW(),COLUMN()-1)),list!$A$2:$A$5034,0))</f>
        <v>Ed Laubach Cell</v>
      </c>
      <c r="G785" s="14" t="s">
        <v>3931</v>
      </c>
      <c r="H785" s="14">
        <v>11</v>
      </c>
      <c r="I785" s="23"/>
    </row>
    <row r="786" spans="1:9" ht="21" customHeight="1">
      <c r="A786" s="14" t="s">
        <v>3937</v>
      </c>
      <c r="B786" s="90">
        <v>44639</v>
      </c>
      <c r="C786" s="21">
        <v>0.53402777777777777</v>
      </c>
      <c r="D786" s="22">
        <v>0.5493055555555556</v>
      </c>
      <c r="E786" s="14" t="s">
        <v>1598</v>
      </c>
      <c r="F786" s="14" t="str">
        <f t="array" aca="1" ref="F786" ca="1">INDEX(list!$C$2:$C$5034,MATCH(INDIRECT(ADDRESS(ROW(),COLUMN()-1)),list!$A$2:$A$5034,0))</f>
        <v>VEO - Optos</v>
      </c>
      <c r="G786" s="14" t="s">
        <v>3931</v>
      </c>
      <c r="H786" s="14">
        <v>22</v>
      </c>
      <c r="I786" s="23"/>
    </row>
    <row r="787" spans="1:9" ht="21" customHeight="1">
      <c r="A787" s="14" t="s">
        <v>3937</v>
      </c>
      <c r="B787" s="90">
        <v>44639</v>
      </c>
      <c r="C787" s="21">
        <v>0.6333333333333333</v>
      </c>
      <c r="D787" s="22">
        <v>0.63402777777777775</v>
      </c>
      <c r="E787" s="14" t="s">
        <v>2166</v>
      </c>
      <c r="F787" s="14" t="str">
        <f t="array" aca="1" ref="F787" ca="1">INDEX(list!$C$2:$C$5034,MATCH(INDIRECT(ADDRESS(ROW(),COLUMN()-1)),list!$A$2:$A$5034,0))</f>
        <v>Ed Laubach Cell</v>
      </c>
      <c r="G787" s="14" t="s">
        <v>3929</v>
      </c>
      <c r="H787" s="14">
        <v>1</v>
      </c>
      <c r="I787" s="23"/>
    </row>
    <row r="788" spans="1:9" ht="21" customHeight="1">
      <c r="A788" s="14" t="s">
        <v>3937</v>
      </c>
      <c r="B788" s="90">
        <v>44639</v>
      </c>
      <c r="C788" s="21">
        <v>0.63680555555555551</v>
      </c>
      <c r="D788" s="22">
        <v>0.63750000000000007</v>
      </c>
      <c r="E788" s="14" t="s">
        <v>2166</v>
      </c>
      <c r="F788" s="14" t="str">
        <f t="array" aca="1" ref="F788" ca="1">INDEX(list!$C$2:$C$5034,MATCH(INDIRECT(ADDRESS(ROW(),COLUMN()-1)),list!$A$2:$A$5034,0))</f>
        <v>Ed Laubach Cell</v>
      </c>
      <c r="G788" s="14" t="s">
        <v>3931</v>
      </c>
      <c r="H788" s="14">
        <v>1</v>
      </c>
      <c r="I788" s="23"/>
    </row>
    <row r="789" spans="1:9" ht="21" customHeight="1">
      <c r="A789" s="14" t="s">
        <v>3937</v>
      </c>
      <c r="B789" s="90">
        <v>44639</v>
      </c>
      <c r="C789" s="21">
        <v>0.65</v>
      </c>
      <c r="D789" s="22">
        <v>0.65</v>
      </c>
      <c r="E789" s="14" t="s">
        <v>2166</v>
      </c>
      <c r="F789" s="14" t="str">
        <f t="array" aca="1" ref="F789" ca="1">INDEX(list!$C$2:$C$5034,MATCH(INDIRECT(ADDRESS(ROW(),COLUMN()-1)),list!$A$2:$A$5034,0))</f>
        <v>Ed Laubach Cell</v>
      </c>
      <c r="G789" s="14" t="s">
        <v>3930</v>
      </c>
      <c r="H789" s="14">
        <v>0</v>
      </c>
      <c r="I789" s="23"/>
    </row>
    <row r="790" spans="1:9" ht="21" customHeight="1">
      <c r="A790" s="14" t="s">
        <v>3937</v>
      </c>
      <c r="B790" s="90">
        <v>44639</v>
      </c>
      <c r="C790" s="21">
        <v>0.65069444444444446</v>
      </c>
      <c r="D790" s="22">
        <v>0.65069444444444446</v>
      </c>
      <c r="E790" s="14" t="s">
        <v>2166</v>
      </c>
      <c r="F790" s="14" t="str">
        <f t="array" aca="1" ref="F790" ca="1">INDEX(list!$C$2:$C$5034,MATCH(INDIRECT(ADDRESS(ROW(),COLUMN()-1)),list!$A$2:$A$5034,0))</f>
        <v>Ed Laubach Cell</v>
      </c>
      <c r="G790" s="14" t="s">
        <v>3930</v>
      </c>
      <c r="H790" s="14">
        <v>0</v>
      </c>
      <c r="I790" s="23"/>
    </row>
    <row r="791" spans="1:9" ht="21" customHeight="1">
      <c r="A791" s="14" t="s">
        <v>3937</v>
      </c>
      <c r="B791" s="90">
        <v>44639</v>
      </c>
      <c r="C791" s="21">
        <v>0.6743055555555556</v>
      </c>
      <c r="D791" s="22">
        <v>0.67638888888888893</v>
      </c>
      <c r="E791" s="14" t="s">
        <v>2166</v>
      </c>
      <c r="F791" s="14" t="str">
        <f t="array" aca="1" ref="F791" ca="1">INDEX(list!$C$2:$C$5034,MATCH(INDIRECT(ADDRESS(ROW(),COLUMN()-1)),list!$A$2:$A$5034,0))</f>
        <v>Ed Laubach Cell</v>
      </c>
      <c r="G791" s="14" t="s">
        <v>3931</v>
      </c>
      <c r="H791" s="14">
        <v>3</v>
      </c>
      <c r="I791" s="23"/>
    </row>
    <row r="792" spans="1:9" ht="21" customHeight="1">
      <c r="A792" s="14" t="s">
        <v>3937</v>
      </c>
      <c r="B792" s="90">
        <v>44639</v>
      </c>
      <c r="C792" s="21">
        <v>0.85555555555555562</v>
      </c>
      <c r="D792" s="22">
        <v>0.86249999999999993</v>
      </c>
      <c r="E792" s="14" t="s">
        <v>2609</v>
      </c>
      <c r="F792" s="24" t="str">
        <f t="array" aca="1" ref="F792" ca="1">INDEX(list!$C$2:$C$5034,MATCH(INDIRECT(ADDRESS(ROW(),COLUMN()-1)),list!$A$2:$A$5034,0))</f>
        <v>361 - Rich + Robin Rutherford</v>
      </c>
      <c r="G792" s="14" t="s">
        <v>3931</v>
      </c>
      <c r="H792" s="14">
        <v>10</v>
      </c>
      <c r="I792" s="23">
        <v>361</v>
      </c>
    </row>
    <row r="793" spans="1:9" ht="21" customHeight="1">
      <c r="A793" s="14" t="s">
        <v>3937</v>
      </c>
      <c r="B793" s="90">
        <v>44639</v>
      </c>
      <c r="C793" s="21">
        <v>0.91249999999999998</v>
      </c>
      <c r="D793" s="22">
        <v>0.91736111111111107</v>
      </c>
      <c r="E793" s="14" t="s">
        <v>3939</v>
      </c>
      <c r="F793" s="14" t="e">
        <f t="array" aca="1" ref="F793" ca="1">INDEX(list!$C$2:$C$5034,MATCH(INDIRECT(ADDRESS(ROW(),COLUMN()-1)),list!$A$2:$A$5034,0))</f>
        <v>#N/A</v>
      </c>
      <c r="G793" s="14" t="s">
        <v>3929</v>
      </c>
      <c r="H793" s="14">
        <v>7</v>
      </c>
      <c r="I793" s="23">
        <v>361</v>
      </c>
    </row>
    <row r="794" spans="1:9" ht="21" customHeight="1">
      <c r="A794" s="14" t="s">
        <v>3937</v>
      </c>
      <c r="B794" s="90">
        <v>44639</v>
      </c>
      <c r="C794" s="21">
        <v>0.91736111111111107</v>
      </c>
      <c r="D794" s="22">
        <v>0.92083333333333339</v>
      </c>
      <c r="E794" s="14" t="s">
        <v>3939</v>
      </c>
      <c r="F794" s="14" t="e">
        <f t="array" aca="1" ref="F794" ca="1">INDEX(list!$C$2:$C$5034,MATCH(INDIRECT(ADDRESS(ROW(),COLUMN()-1)),list!$A$2:$A$5034,0))</f>
        <v>#N/A</v>
      </c>
      <c r="G794" s="14" t="s">
        <v>3929</v>
      </c>
      <c r="H794" s="14">
        <v>5</v>
      </c>
      <c r="I794" s="23">
        <v>361</v>
      </c>
    </row>
    <row r="795" spans="1:9" ht="21" customHeight="1">
      <c r="A795" s="14" t="s">
        <v>3937</v>
      </c>
      <c r="B795" s="90">
        <v>44639</v>
      </c>
      <c r="C795" s="21">
        <v>0.92708333333333337</v>
      </c>
      <c r="D795" s="22">
        <v>0.9277777777777777</v>
      </c>
      <c r="E795" s="14" t="s">
        <v>3939</v>
      </c>
      <c r="F795" s="14" t="e">
        <f t="array" aca="1" ref="F795" ca="1">INDEX(list!$C$2:$C$5034,MATCH(INDIRECT(ADDRESS(ROW(),COLUMN()-1)),list!$A$2:$A$5034,0))</f>
        <v>#N/A</v>
      </c>
      <c r="G795" s="14" t="s">
        <v>3929</v>
      </c>
      <c r="H795" s="14">
        <v>1</v>
      </c>
      <c r="I795" s="23">
        <v>361</v>
      </c>
    </row>
    <row r="796" spans="1:9" ht="21" customHeight="1">
      <c r="A796" s="14" t="s">
        <v>3937</v>
      </c>
      <c r="B796" s="90">
        <v>44639</v>
      </c>
      <c r="C796" s="21">
        <v>0.9277777777777777</v>
      </c>
      <c r="D796" s="22">
        <v>0.9375</v>
      </c>
      <c r="E796" s="14" t="s">
        <v>3939</v>
      </c>
      <c r="F796" s="14" t="e">
        <f t="array" aca="1" ref="F796" ca="1">INDEX(list!$C$2:$C$5034,MATCH(INDIRECT(ADDRESS(ROW(),COLUMN()-1)),list!$A$2:$A$5034,0))</f>
        <v>#N/A</v>
      </c>
      <c r="G796" s="14" t="s">
        <v>3929</v>
      </c>
      <c r="H796" s="14">
        <v>14</v>
      </c>
      <c r="I796" s="23">
        <v>361</v>
      </c>
    </row>
    <row r="797" spans="1:9" ht="21" customHeight="1">
      <c r="A797" s="14" t="s">
        <v>3938</v>
      </c>
      <c r="B797" s="90">
        <v>44640</v>
      </c>
      <c r="C797" s="21">
        <v>0.51874999999999993</v>
      </c>
      <c r="D797" s="22">
        <v>0.51874999999999993</v>
      </c>
      <c r="E797" s="14" t="s">
        <v>3583</v>
      </c>
      <c r="F797" s="14" t="str">
        <f t="array" aca="1" ref="F797" ca="1">INDEX(list!$C$2:$C$5034,MATCH(INDIRECT(ADDRESS(ROW(),COLUMN()-1)),list!$A$2:$A$5034,0))</f>
        <v>PDM - Don Hoffman</v>
      </c>
      <c r="G797" s="14" t="s">
        <v>3930</v>
      </c>
      <c r="H797" s="14">
        <v>0</v>
      </c>
      <c r="I797" s="23"/>
    </row>
    <row r="798" spans="1:9" ht="21" customHeight="1">
      <c r="A798" s="14" t="s">
        <v>3938</v>
      </c>
      <c r="B798" s="90">
        <v>44640</v>
      </c>
      <c r="C798" s="21">
        <v>0.54722222222222217</v>
      </c>
      <c r="D798" s="22">
        <v>0.55694444444444446</v>
      </c>
      <c r="E798" s="14" t="s">
        <v>3583</v>
      </c>
      <c r="F798" s="14" t="str">
        <f t="array" aca="1" ref="F798" ca="1">INDEX(list!$C$2:$C$5034,MATCH(INDIRECT(ADDRESS(ROW(),COLUMN()-1)),list!$A$2:$A$5034,0))</f>
        <v>PDM - Don Hoffman</v>
      </c>
      <c r="G798" s="14" t="s">
        <v>3931</v>
      </c>
      <c r="H798" s="14">
        <v>14</v>
      </c>
      <c r="I798" s="23" t="s">
        <v>825</v>
      </c>
    </row>
    <row r="799" spans="1:9" ht="21" customHeight="1">
      <c r="A799" s="14" t="s">
        <v>3938</v>
      </c>
      <c r="B799" s="90">
        <v>44640</v>
      </c>
      <c r="C799" s="21">
        <v>0.7284722222222223</v>
      </c>
      <c r="D799" s="22">
        <v>0.7284722222222223</v>
      </c>
      <c r="E799" s="14" t="s">
        <v>2166</v>
      </c>
      <c r="F799" s="14" t="str">
        <f t="array" aca="1" ref="F799" ca="1">INDEX(list!$C$2:$C$5034,MATCH(INDIRECT(ADDRESS(ROW(),COLUMN()-1)),list!$A$2:$A$5034,0))</f>
        <v>Ed Laubach Cell</v>
      </c>
      <c r="G799" s="14" t="s">
        <v>3930</v>
      </c>
      <c r="H799" s="14">
        <v>0</v>
      </c>
      <c r="I799" s="23"/>
    </row>
    <row r="800" spans="1:9" ht="21" customHeight="1">
      <c r="A800" s="14" t="s">
        <v>3938</v>
      </c>
      <c r="B800" s="90">
        <v>44640</v>
      </c>
      <c r="C800" s="21">
        <v>0.72916666666666663</v>
      </c>
      <c r="D800" s="22">
        <v>0.72916666666666663</v>
      </c>
      <c r="E800" s="14" t="s">
        <v>2166</v>
      </c>
      <c r="F800" s="14" t="str">
        <f t="array" aca="1" ref="F800" ca="1">INDEX(list!$C$2:$C$5034,MATCH(INDIRECT(ADDRESS(ROW(),COLUMN()-1)),list!$A$2:$A$5034,0))</f>
        <v>Ed Laubach Cell</v>
      </c>
      <c r="G800" s="14" t="s">
        <v>3930</v>
      </c>
      <c r="H800" s="14">
        <v>0</v>
      </c>
      <c r="I800" s="23"/>
    </row>
    <row r="801" spans="1:9" ht="21" customHeight="1">
      <c r="A801" s="14" t="s">
        <v>3938</v>
      </c>
      <c r="B801" s="90">
        <v>44640</v>
      </c>
      <c r="C801" s="21">
        <v>0.74236111111111114</v>
      </c>
      <c r="D801" s="22">
        <v>0.74652777777777779</v>
      </c>
      <c r="E801" s="14" t="s">
        <v>2166</v>
      </c>
      <c r="F801" s="14" t="str">
        <f t="array" aca="1" ref="F801" ca="1">INDEX(list!$C$2:$C$5034,MATCH(INDIRECT(ADDRESS(ROW(),COLUMN()-1)),list!$A$2:$A$5034,0))</f>
        <v>Ed Laubach Cell</v>
      </c>
      <c r="G801" s="14" t="s">
        <v>3931</v>
      </c>
      <c r="H801" s="14">
        <v>6</v>
      </c>
      <c r="I801" s="23"/>
    </row>
    <row r="802" spans="1:9" ht="21" customHeight="1">
      <c r="A802" s="14" t="s">
        <v>3928</v>
      </c>
      <c r="B802" s="90">
        <v>44641</v>
      </c>
      <c r="C802" s="21">
        <v>0.41041666666666665</v>
      </c>
      <c r="D802" s="22">
        <v>0.42222222222222222</v>
      </c>
      <c r="E802" s="14" t="s">
        <v>2651</v>
      </c>
      <c r="F802" s="14" t="str">
        <f t="array" aca="1" ref="F802" ca="1">INDEX(list!$C$2:$C$5034,MATCH(INDIRECT(ADDRESS(ROW(),COLUMN()-1)),list!$A$2:$A$5034,0))</f>
        <v>GD - Diana Garreau Cell</v>
      </c>
      <c r="G802" s="14" t="s">
        <v>3929</v>
      </c>
      <c r="H802" s="14">
        <v>17</v>
      </c>
      <c r="I802" s="23" t="s">
        <v>44</v>
      </c>
    </row>
    <row r="803" spans="1:9" ht="21" customHeight="1">
      <c r="A803" s="14" t="s">
        <v>3928</v>
      </c>
      <c r="B803" s="90">
        <v>44641</v>
      </c>
      <c r="C803" s="21">
        <v>0.45069444444444445</v>
      </c>
      <c r="D803" s="22">
        <v>0.45069444444444445</v>
      </c>
      <c r="E803" s="14" t="s">
        <v>3167</v>
      </c>
      <c r="F803" s="14" t="str">
        <f t="array" aca="1" ref="F803" ca="1">INDEX(list!$C$2:$C$5034,MATCH(INDIRECT(ADDRESS(ROW(),COLUMN()-1)),list!$A$2:$A$5034,0))</f>
        <v>Mona (new client)</v>
      </c>
      <c r="G803" s="14" t="s">
        <v>3930</v>
      </c>
      <c r="H803" s="14">
        <v>0</v>
      </c>
      <c r="I803" s="23"/>
    </row>
    <row r="804" spans="1:9" ht="21" customHeight="1">
      <c r="A804" s="14" t="s">
        <v>3928</v>
      </c>
      <c r="B804" s="90">
        <v>44641</v>
      </c>
      <c r="C804" s="21">
        <v>0.4604166666666667</v>
      </c>
      <c r="D804" s="22">
        <v>0.4604166666666667</v>
      </c>
      <c r="E804" s="14" t="s">
        <v>2366</v>
      </c>
      <c r="F804" s="14" t="str">
        <f t="array" aca="1" ref="F804" ca="1">INDEX(list!$C$2:$C$5034,MATCH(INDIRECT(ADDRESS(ROW(),COLUMN()-1)),list!$A$2:$A$5034,0))</f>
        <v xml:space="preserve">Dr. Brad Hughes Cell </v>
      </c>
      <c r="G804" s="14" t="s">
        <v>3930</v>
      </c>
      <c r="H804" s="14">
        <v>0</v>
      </c>
      <c r="I804" s="23"/>
    </row>
    <row r="805" spans="1:9" ht="21" customHeight="1">
      <c r="A805" s="14" t="s">
        <v>3928</v>
      </c>
      <c r="B805" s="90">
        <v>44641</v>
      </c>
      <c r="C805" s="21">
        <v>0.46180555555555558</v>
      </c>
      <c r="D805" s="22">
        <v>0.4680555555555555</v>
      </c>
      <c r="E805" s="14" t="s">
        <v>2366</v>
      </c>
      <c r="F805" s="14" t="str">
        <f t="array" aca="1" ref="F805" ca="1">INDEX(list!$C$2:$C$5034,MATCH(INDIRECT(ADDRESS(ROW(),COLUMN()-1)),list!$A$2:$A$5034,0))</f>
        <v xml:space="preserve">Dr. Brad Hughes Cell </v>
      </c>
      <c r="G805" s="14" t="s">
        <v>3931</v>
      </c>
      <c r="H805" s="14">
        <v>9</v>
      </c>
      <c r="I805" s="23"/>
    </row>
    <row r="806" spans="1:9" ht="21" customHeight="1">
      <c r="A806" s="14" t="s">
        <v>3928</v>
      </c>
      <c r="B806" s="90">
        <v>44641</v>
      </c>
      <c r="C806" s="21">
        <v>0.51736111111111105</v>
      </c>
      <c r="D806" s="22">
        <v>0.51944444444444449</v>
      </c>
      <c r="E806" s="14" t="s">
        <v>3218</v>
      </c>
      <c r="F806" s="14" t="str">
        <f t="array" aca="1" ref="F806" ca="1">INDEX(list!$C$2:$C$5034,MATCH(INDIRECT(ADDRESS(ROW(),COLUMN()-1)),list!$A$2:$A$5034,0))</f>
        <v>Cristina Cherpas</v>
      </c>
      <c r="G806" s="14" t="s">
        <v>3929</v>
      </c>
      <c r="H806" s="14">
        <v>3</v>
      </c>
      <c r="I806" s="23" t="s">
        <v>137</v>
      </c>
    </row>
    <row r="807" spans="1:9" ht="21" customHeight="1">
      <c r="A807" s="14" t="s">
        <v>3928</v>
      </c>
      <c r="B807" s="90">
        <v>44641</v>
      </c>
      <c r="C807" s="21">
        <v>0.52500000000000002</v>
      </c>
      <c r="D807" s="22">
        <v>0.53055555555555556</v>
      </c>
      <c r="E807" s="14" t="s">
        <v>3583</v>
      </c>
      <c r="F807" s="14" t="str">
        <f t="array" aca="1" ref="F807" ca="1">INDEX(list!$C$2:$C$5034,MATCH(INDIRECT(ADDRESS(ROW(),COLUMN()-1)),list!$A$2:$A$5034,0))</f>
        <v>PDM - Don Hoffman</v>
      </c>
      <c r="G807" s="14" t="s">
        <v>3929</v>
      </c>
      <c r="H807" s="14">
        <v>8</v>
      </c>
      <c r="I807" s="23"/>
    </row>
    <row r="808" spans="1:9" ht="21" customHeight="1">
      <c r="A808" s="14" t="s">
        <v>3928</v>
      </c>
      <c r="B808" s="90">
        <v>44641</v>
      </c>
      <c r="C808" s="21">
        <v>0.53194444444444444</v>
      </c>
      <c r="D808" s="22">
        <v>0.53333333333333333</v>
      </c>
      <c r="E808" s="14" t="s">
        <v>2166</v>
      </c>
      <c r="F808" s="14" t="str">
        <f t="array" aca="1" ref="F808" ca="1">INDEX(list!$C$2:$C$5034,MATCH(INDIRECT(ADDRESS(ROW(),COLUMN()-1)),list!$A$2:$A$5034,0))</f>
        <v>Ed Laubach Cell</v>
      </c>
      <c r="G808" s="14" t="s">
        <v>3929</v>
      </c>
      <c r="H808" s="14">
        <v>2</v>
      </c>
      <c r="I808" s="23"/>
    </row>
    <row r="809" spans="1:9" ht="21" customHeight="1">
      <c r="A809" s="14" t="s">
        <v>3928</v>
      </c>
      <c r="B809" s="90">
        <v>44641</v>
      </c>
      <c r="C809" s="21">
        <v>0.5493055555555556</v>
      </c>
      <c r="D809" s="22">
        <v>0.55208333333333337</v>
      </c>
      <c r="E809" s="14" t="s">
        <v>1598</v>
      </c>
      <c r="F809" s="14" t="str">
        <f t="array" aca="1" ref="F809" ca="1">INDEX(list!$C$2:$C$5034,MATCH(INDIRECT(ADDRESS(ROW(),COLUMN()-1)),list!$A$2:$A$5034,0))</f>
        <v>VEO - Optos</v>
      </c>
      <c r="G809" s="14" t="s">
        <v>3931</v>
      </c>
      <c r="H809" s="14">
        <v>4</v>
      </c>
      <c r="I809" s="23"/>
    </row>
    <row r="810" spans="1:9" ht="21" customHeight="1">
      <c r="A810" s="14" t="s">
        <v>3928</v>
      </c>
      <c r="B810" s="90">
        <v>44641</v>
      </c>
      <c r="C810" s="21">
        <v>0.57361111111111118</v>
      </c>
      <c r="D810" s="22">
        <v>0.5756944444444444</v>
      </c>
      <c r="E810" s="14" t="s">
        <v>2214</v>
      </c>
      <c r="F810" s="14" t="str">
        <f t="array" aca="1" ref="F810" ca="1">INDEX(list!$C$2:$C$5034,MATCH(INDIRECT(ADDRESS(ROW(),COLUMN()-1)),list!$A$2:$A$5034,0))</f>
        <v>RCH - Shelly Reyland mobile</v>
      </c>
      <c r="G810" s="14" t="s">
        <v>3929</v>
      </c>
      <c r="H810" s="14">
        <v>3</v>
      </c>
      <c r="I810" s="23" t="s">
        <v>2215</v>
      </c>
    </row>
    <row r="811" spans="1:9" ht="21" customHeight="1">
      <c r="A811" s="14" t="s">
        <v>3928</v>
      </c>
      <c r="B811" s="90">
        <v>44641</v>
      </c>
      <c r="C811" s="21">
        <v>0.64583333333333337</v>
      </c>
      <c r="D811" s="22">
        <v>0.64652777777777781</v>
      </c>
      <c r="E811" s="14" t="s">
        <v>410</v>
      </c>
      <c r="F811" s="14" t="str">
        <f t="array" aca="1" ref="F811" ca="1">INDEX(list!$C$2:$C$5034,MATCH(INDIRECT(ADDRESS(ROW(),COLUMN()-1)),list!$A$2:$A$5034,0))</f>
        <v>VEO - Optos</v>
      </c>
      <c r="G811" s="14" t="s">
        <v>3929</v>
      </c>
      <c r="H811" s="14">
        <v>1</v>
      </c>
      <c r="I811" s="23"/>
    </row>
    <row r="812" spans="1:9" ht="21" customHeight="1">
      <c r="A812" s="14" t="s">
        <v>3928</v>
      </c>
      <c r="B812" s="90">
        <v>44641</v>
      </c>
      <c r="C812" s="21">
        <v>0.64583333333333337</v>
      </c>
      <c r="D812" s="22">
        <v>0.64652777777777781</v>
      </c>
      <c r="E812" s="14" t="s">
        <v>410</v>
      </c>
      <c r="F812" s="14" t="str">
        <f t="array" aca="1" ref="F812" ca="1">INDEX(list!$C$2:$C$5034,MATCH(INDIRECT(ADDRESS(ROW(),COLUMN()-1)),list!$A$2:$A$5034,0))</f>
        <v>VEO - Optos</v>
      </c>
      <c r="G812" s="14" t="s">
        <v>3929</v>
      </c>
      <c r="H812" s="14">
        <v>1</v>
      </c>
      <c r="I812" s="23"/>
    </row>
    <row r="813" spans="1:9" ht="21" customHeight="1">
      <c r="A813" s="14" t="s">
        <v>3928</v>
      </c>
      <c r="B813" s="90">
        <v>44641</v>
      </c>
      <c r="C813" s="21">
        <v>0.64652777777777781</v>
      </c>
      <c r="D813" s="22">
        <v>0.65694444444444444</v>
      </c>
      <c r="E813" s="14" t="s">
        <v>410</v>
      </c>
      <c r="F813" s="14" t="str">
        <f t="array" aca="1" ref="F813" ca="1">INDEX(list!$C$2:$C$5034,MATCH(INDIRECT(ADDRESS(ROW(),COLUMN()-1)),list!$A$2:$A$5034,0))</f>
        <v>VEO - Optos</v>
      </c>
      <c r="G813" s="14" t="s">
        <v>3931</v>
      </c>
      <c r="H813" s="14">
        <v>15</v>
      </c>
      <c r="I813" s="23"/>
    </row>
    <row r="814" spans="1:9" ht="21" customHeight="1">
      <c r="A814" s="14" t="s">
        <v>3928</v>
      </c>
      <c r="B814" s="90">
        <v>44641</v>
      </c>
      <c r="C814" s="21">
        <v>0.64861111111111114</v>
      </c>
      <c r="D814" s="22">
        <v>0.64930555555555558</v>
      </c>
      <c r="E814" s="14" t="s">
        <v>410</v>
      </c>
      <c r="F814" s="14" t="str">
        <f t="array" aca="1" ref="F814" ca="1">INDEX(list!$C$2:$C$5034,MATCH(INDIRECT(ADDRESS(ROW(),COLUMN()-1)),list!$A$2:$A$5034,0))</f>
        <v>VEO - Optos</v>
      </c>
      <c r="G814" s="14" t="s">
        <v>3931</v>
      </c>
      <c r="H814" s="14">
        <v>1</v>
      </c>
      <c r="I814" s="23"/>
    </row>
    <row r="815" spans="1:9" ht="21" customHeight="1">
      <c r="A815" s="14" t="s">
        <v>3928</v>
      </c>
      <c r="B815" s="90">
        <v>44641</v>
      </c>
      <c r="C815" s="21">
        <v>0.65694444444444444</v>
      </c>
      <c r="D815" s="22">
        <v>0.67708333333333337</v>
      </c>
      <c r="E815" s="14" t="s">
        <v>410</v>
      </c>
      <c r="F815" s="14" t="str">
        <f t="array" aca="1" ref="F815" ca="1">INDEX(list!$C$2:$C$5034,MATCH(INDIRECT(ADDRESS(ROW(),COLUMN()-1)),list!$A$2:$A$5034,0))</f>
        <v>VEO - Optos</v>
      </c>
      <c r="G815" s="14" t="s">
        <v>3929</v>
      </c>
      <c r="H815" s="14">
        <v>29</v>
      </c>
      <c r="I815" s="23"/>
    </row>
    <row r="816" spans="1:9" ht="21" customHeight="1">
      <c r="A816" s="14" t="s">
        <v>3928</v>
      </c>
      <c r="B816" s="90">
        <v>44641</v>
      </c>
      <c r="C816" s="21">
        <v>0.69374999999999998</v>
      </c>
      <c r="D816" s="22">
        <v>0.69930555555555562</v>
      </c>
      <c r="E816" s="14" t="s">
        <v>3829</v>
      </c>
      <c r="F816" s="14" t="str">
        <f t="array" aca="1" ref="F816" ca="1">INDEX(list!$C$2:$C$5034,MATCH(INDIRECT(ADDRESS(ROW(),COLUMN()-1)),list!$A$2:$A$5034,0))</f>
        <v>VEO - Stuart Takahashi cell OPTOS rep</v>
      </c>
      <c r="G816" s="14" t="s">
        <v>3929</v>
      </c>
      <c r="H816" s="14">
        <v>8</v>
      </c>
      <c r="I816" s="23"/>
    </row>
    <row r="817" spans="1:9" ht="21" customHeight="1">
      <c r="A817" s="14" t="s">
        <v>3928</v>
      </c>
      <c r="B817" s="90">
        <v>44641</v>
      </c>
      <c r="C817" s="21">
        <v>0.75277777777777777</v>
      </c>
      <c r="D817" s="22">
        <v>0.76180555555555562</v>
      </c>
      <c r="E817" s="14" t="s">
        <v>3272</v>
      </c>
      <c r="F817" s="14" t="str">
        <f t="array" aca="1" ref="F817" ca="1">INDEX(list!$C$2:$C$5034,MATCH(INDIRECT(ADDRESS(ROW(),COLUMN()-1)),list!$A$2:$A$5034,0))</f>
        <v>Elaina Cell</v>
      </c>
      <c r="G817" s="14" t="s">
        <v>3931</v>
      </c>
      <c r="H817" s="14">
        <v>13</v>
      </c>
      <c r="I817" s="23"/>
    </row>
    <row r="818" spans="1:9" ht="21" customHeight="1">
      <c r="A818" s="14" t="s">
        <v>3928</v>
      </c>
      <c r="B818" s="90">
        <v>44641</v>
      </c>
      <c r="C818" s="21">
        <v>0.75902777777777775</v>
      </c>
      <c r="D818" s="22">
        <v>0.75902777777777775</v>
      </c>
      <c r="E818" s="14" t="s">
        <v>2791</v>
      </c>
      <c r="F818" s="14" t="str">
        <f t="array" aca="1" ref="F818" ca="1">INDEX(list!$C$2:$C$5034,MATCH(INDIRECT(ADDRESS(ROW(),COLUMN()-1)),list!$A$2:$A$5034,0))</f>
        <v>Natalie Le cell</v>
      </c>
      <c r="G818" s="14" t="s">
        <v>3930</v>
      </c>
      <c r="H818" s="14">
        <v>0</v>
      </c>
      <c r="I818" s="23"/>
    </row>
    <row r="819" spans="1:9" ht="21" customHeight="1">
      <c r="A819" s="14" t="s">
        <v>3928</v>
      </c>
      <c r="B819" s="90">
        <v>44641</v>
      </c>
      <c r="C819" s="21">
        <v>0.79375000000000007</v>
      </c>
      <c r="D819" s="22">
        <v>0.7944444444444444</v>
      </c>
      <c r="E819" s="14" t="s">
        <v>3848</v>
      </c>
      <c r="F819" s="14" t="str">
        <f t="array" aca="1" ref="F819" ca="1">INDEX(list!$C$2:$C$5034,MATCH(INDIRECT(ADDRESS(ROW(),COLUMN()-1)),list!$A$2:$A$5034,0))</f>
        <v>Jose from Landmark cell</v>
      </c>
      <c r="G819" s="14" t="s">
        <v>3931</v>
      </c>
      <c r="H819" s="14">
        <v>1</v>
      </c>
      <c r="I819" s="23"/>
    </row>
    <row r="820" spans="1:9" ht="21" customHeight="1">
      <c r="A820" s="14" t="s">
        <v>3928</v>
      </c>
      <c r="B820" s="90">
        <v>44641</v>
      </c>
      <c r="C820" s="21">
        <v>0.79583333333333339</v>
      </c>
      <c r="D820" s="22">
        <v>0.79583333333333339</v>
      </c>
      <c r="E820" s="14" t="s">
        <v>274</v>
      </c>
      <c r="F820" s="14" t="str">
        <f t="array" aca="1" ref="F820" ca="1">INDEX(list!$C$2:$C$5034,MATCH(INDIRECT(ADDRESS(ROW(),COLUMN()-1)),list!$A$2:$A$5034,0))</f>
        <v>Geno Cell (Wisdom)</v>
      </c>
      <c r="G820" s="14" t="s">
        <v>3930</v>
      </c>
      <c r="H820" s="14">
        <v>0</v>
      </c>
      <c r="I820" s="23"/>
    </row>
    <row r="821" spans="1:9" ht="21" customHeight="1">
      <c r="A821" s="14" t="s">
        <v>3928</v>
      </c>
      <c r="B821" s="90">
        <v>44641</v>
      </c>
      <c r="C821" s="21">
        <v>0.9</v>
      </c>
      <c r="D821" s="22">
        <v>0.90902777777777777</v>
      </c>
      <c r="E821" s="14" t="s">
        <v>274</v>
      </c>
      <c r="F821" s="14" t="str">
        <f t="array" aca="1" ref="F821" ca="1">INDEX(list!$C$2:$C$5034,MATCH(INDIRECT(ADDRESS(ROW(),COLUMN()-1)),list!$A$2:$A$5034,0))</f>
        <v>Geno Cell (Wisdom)</v>
      </c>
      <c r="G821" s="14" t="s">
        <v>3929</v>
      </c>
      <c r="H821" s="14">
        <v>13</v>
      </c>
      <c r="I821" s="23"/>
    </row>
    <row r="822" spans="1:9" ht="21" customHeight="1">
      <c r="A822" s="14" t="s">
        <v>3932</v>
      </c>
      <c r="B822" s="90">
        <v>44642</v>
      </c>
      <c r="C822" s="21">
        <v>0.30486111111111108</v>
      </c>
      <c r="D822" s="22">
        <v>0.30694444444444441</v>
      </c>
      <c r="E822" s="14" t="s">
        <v>410</v>
      </c>
      <c r="F822" s="14" t="str">
        <f t="array" aca="1" ref="F822" ca="1">INDEX(list!$C$2:$C$5034,MATCH(INDIRECT(ADDRESS(ROW(),COLUMN()-1)),list!$A$2:$A$5034,0))</f>
        <v>VEO - Optos</v>
      </c>
      <c r="G822" s="14" t="s">
        <v>3929</v>
      </c>
      <c r="H822" s="14">
        <v>3</v>
      </c>
      <c r="I822" s="23"/>
    </row>
    <row r="823" spans="1:9" ht="21" customHeight="1">
      <c r="A823" s="14" t="s">
        <v>3932</v>
      </c>
      <c r="B823" s="90">
        <v>44642</v>
      </c>
      <c r="C823" s="21">
        <v>0.33749999999999997</v>
      </c>
      <c r="D823" s="22">
        <v>0.37152777777777773</v>
      </c>
      <c r="E823" s="14" t="s">
        <v>410</v>
      </c>
      <c r="F823" s="14" t="str">
        <f t="array" aca="1" ref="F823" ca="1">INDEX(list!$C$2:$C$5034,MATCH(INDIRECT(ADDRESS(ROW(),COLUMN()-1)),list!$A$2:$A$5034,0))</f>
        <v>VEO - Optos</v>
      </c>
      <c r="G823" s="14" t="s">
        <v>3929</v>
      </c>
      <c r="H823" s="14">
        <v>49</v>
      </c>
      <c r="I823" s="23"/>
    </row>
    <row r="824" spans="1:9" ht="21" customHeight="1">
      <c r="A824" s="14" t="s">
        <v>3932</v>
      </c>
      <c r="B824" s="90">
        <v>44642</v>
      </c>
      <c r="C824" s="21">
        <v>0.46666666666666662</v>
      </c>
      <c r="D824" s="22">
        <v>0.47152777777777777</v>
      </c>
      <c r="E824" s="14" t="s">
        <v>1372</v>
      </c>
      <c r="F824" s="14" t="str">
        <f t="array" aca="1" ref="F824" ca="1">INDEX(list!$C$2:$C$5034,MATCH(INDIRECT(ADDRESS(ROW(),COLUMN()-1)),list!$A$2:$A$5034,0))</f>
        <v>Sel Hwahng cell</v>
      </c>
      <c r="G824" s="14" t="s">
        <v>3929</v>
      </c>
      <c r="H824" s="14">
        <v>7</v>
      </c>
      <c r="I824" s="23"/>
    </row>
    <row r="825" spans="1:9" ht="21" customHeight="1">
      <c r="A825" s="14" t="s">
        <v>3932</v>
      </c>
      <c r="B825" s="90">
        <v>44642</v>
      </c>
      <c r="C825" s="21">
        <v>0.47291666666666665</v>
      </c>
      <c r="D825" s="22">
        <v>0.47291666666666665</v>
      </c>
      <c r="E825" s="14" t="s">
        <v>1229</v>
      </c>
      <c r="F825" s="14" t="str">
        <f t="array" aca="1" ref="F825" ca="1">INDEX(list!$C$2:$C$5034,MATCH(INDIRECT(ADDRESS(ROW(),COLUMN()-1)),list!$A$2:$A$5034,0))</f>
        <v>Brian Barrington Cell</v>
      </c>
      <c r="G825" s="14" t="s">
        <v>3930</v>
      </c>
      <c r="H825" s="14">
        <v>0</v>
      </c>
      <c r="I825" s="23"/>
    </row>
    <row r="826" spans="1:9" ht="21" customHeight="1">
      <c r="A826" s="14" t="s">
        <v>3932</v>
      </c>
      <c r="B826" s="90">
        <v>44642</v>
      </c>
      <c r="C826" s="21">
        <v>0.48541666666666666</v>
      </c>
      <c r="D826" s="22">
        <v>0.49861111111111112</v>
      </c>
      <c r="E826" s="14" t="s">
        <v>1229</v>
      </c>
      <c r="F826" s="14" t="str">
        <f t="array" aca="1" ref="F826" ca="1">INDEX(list!$C$2:$C$5034,MATCH(INDIRECT(ADDRESS(ROW(),COLUMN()-1)),list!$A$2:$A$5034,0))</f>
        <v>Brian Barrington Cell</v>
      </c>
      <c r="G826" s="14" t="s">
        <v>3931</v>
      </c>
      <c r="H826" s="14">
        <v>19</v>
      </c>
      <c r="I826" s="23"/>
    </row>
    <row r="827" spans="1:9" ht="21" customHeight="1">
      <c r="A827" s="14" t="s">
        <v>3932</v>
      </c>
      <c r="B827" s="90">
        <v>44642</v>
      </c>
      <c r="C827" s="21">
        <v>0.53402777777777777</v>
      </c>
      <c r="D827" s="22">
        <v>0.53680555555555554</v>
      </c>
      <c r="E827" s="14" t="s">
        <v>2166</v>
      </c>
      <c r="F827" s="14" t="str">
        <f t="array" aca="1" ref="F827" ca="1">INDEX(list!$C$2:$C$5034,MATCH(INDIRECT(ADDRESS(ROW(),COLUMN()-1)),list!$A$2:$A$5034,0))</f>
        <v>Ed Laubach Cell</v>
      </c>
      <c r="G827" s="14" t="s">
        <v>3929</v>
      </c>
      <c r="H827" s="14">
        <v>4</v>
      </c>
      <c r="I827" s="23"/>
    </row>
    <row r="828" spans="1:9" ht="21" customHeight="1">
      <c r="A828" s="14" t="s">
        <v>3932</v>
      </c>
      <c r="B828" s="90">
        <v>44642</v>
      </c>
      <c r="C828" s="21">
        <v>0.59652777777777777</v>
      </c>
      <c r="D828" s="22">
        <v>0.59652777777777777</v>
      </c>
      <c r="E828" s="14" t="s">
        <v>274</v>
      </c>
      <c r="F828" s="14" t="str">
        <f t="array" aca="1" ref="F828" ca="1">INDEX(list!$C$2:$C$5034,MATCH(INDIRECT(ADDRESS(ROW(),COLUMN()-1)),list!$A$2:$A$5034,0))</f>
        <v>Geno Cell (Wisdom)</v>
      </c>
      <c r="G828" s="14" t="s">
        <v>3930</v>
      </c>
      <c r="H828" s="14">
        <v>0</v>
      </c>
      <c r="I828" s="23"/>
    </row>
    <row r="829" spans="1:9" ht="21" customHeight="1">
      <c r="A829" s="14" t="s">
        <v>3932</v>
      </c>
      <c r="B829" s="90">
        <v>44642</v>
      </c>
      <c r="C829" s="21">
        <v>0.59722222222222221</v>
      </c>
      <c r="D829" s="22">
        <v>0.59791666666666665</v>
      </c>
      <c r="E829" s="14" t="s">
        <v>847</v>
      </c>
      <c r="F829" s="14" t="str">
        <f t="array" aca="1" ref="F829" ca="1">INDEX(list!$C$2:$C$5034,MATCH(INDIRECT(ADDRESS(ROW(),COLUMN()-1)),list!$A$2:$A$5034,0))</f>
        <v>HCS - Kathy Gaughran cell</v>
      </c>
      <c r="G829" s="14" t="s">
        <v>3929</v>
      </c>
      <c r="H829" s="14">
        <v>1</v>
      </c>
      <c r="I829" s="23"/>
    </row>
    <row r="830" spans="1:9" ht="21" customHeight="1">
      <c r="A830" s="14" t="s">
        <v>3932</v>
      </c>
      <c r="B830" s="90">
        <v>44642</v>
      </c>
      <c r="C830" s="21">
        <v>0.59791666666666665</v>
      </c>
      <c r="D830" s="22">
        <v>0.61319444444444449</v>
      </c>
      <c r="E830" s="14" t="s">
        <v>847</v>
      </c>
      <c r="F830" s="14" t="str">
        <f t="array" aca="1" ref="F830" ca="1">INDEX(list!$C$2:$C$5034,MATCH(INDIRECT(ADDRESS(ROW(),COLUMN()-1)),list!$A$2:$A$5034,0))</f>
        <v>HCS - Kathy Gaughran cell</v>
      </c>
      <c r="G830" s="14" t="s">
        <v>3931</v>
      </c>
      <c r="H830" s="14">
        <v>22</v>
      </c>
      <c r="I830" s="23"/>
    </row>
    <row r="831" spans="1:9" ht="21" customHeight="1">
      <c r="A831" s="14" t="s">
        <v>3932</v>
      </c>
      <c r="B831" s="90">
        <v>44642</v>
      </c>
      <c r="C831" s="21">
        <v>0.63194444444444442</v>
      </c>
      <c r="D831" s="22">
        <v>0.6333333333333333</v>
      </c>
      <c r="E831" s="14" t="s">
        <v>2791</v>
      </c>
      <c r="F831" s="14" t="str">
        <f t="array" aca="1" ref="F831" ca="1">INDEX(list!$C$2:$C$5034,MATCH(INDIRECT(ADDRESS(ROW(),COLUMN()-1)),list!$A$2:$A$5034,0))</f>
        <v>Natalie Le cell</v>
      </c>
      <c r="G831" s="14" t="s">
        <v>3929</v>
      </c>
      <c r="H831" s="14">
        <v>2</v>
      </c>
      <c r="I831" s="23"/>
    </row>
    <row r="832" spans="1:9" ht="21" customHeight="1">
      <c r="A832" s="14" t="s">
        <v>3932</v>
      </c>
      <c r="B832" s="90">
        <v>44642</v>
      </c>
      <c r="C832" s="21">
        <v>0.63472222222222219</v>
      </c>
      <c r="D832" s="22">
        <v>0.63888888888888895</v>
      </c>
      <c r="E832" s="14" t="s">
        <v>2791</v>
      </c>
      <c r="F832" s="14" t="str">
        <f t="array" aca="1" ref="F832" ca="1">INDEX(list!$C$2:$C$5034,MATCH(INDIRECT(ADDRESS(ROW(),COLUMN()-1)),list!$A$2:$A$5034,0))</f>
        <v>Natalie Le cell</v>
      </c>
      <c r="G832" s="14" t="s">
        <v>3931</v>
      </c>
      <c r="H832" s="14">
        <v>6</v>
      </c>
      <c r="I832" s="23"/>
    </row>
    <row r="833" spans="1:9" ht="21" customHeight="1">
      <c r="A833" s="14" t="s">
        <v>3932</v>
      </c>
      <c r="B833" s="90">
        <v>44642</v>
      </c>
      <c r="C833" s="21">
        <v>0.68888888888888899</v>
      </c>
      <c r="D833" s="22">
        <v>0.68888888888888899</v>
      </c>
      <c r="E833" s="14" t="s">
        <v>2498</v>
      </c>
      <c r="F833" s="14" t="str">
        <f t="array" aca="1" ref="F833" ca="1">INDEX(list!$C$2:$C$5034,MATCH(INDIRECT(ADDRESS(ROW(),COLUMN()-1)),list!$A$2:$A$5034,0))</f>
        <v>Jack Platt</v>
      </c>
      <c r="G833" s="14" t="s">
        <v>3930</v>
      </c>
      <c r="H833" s="14">
        <v>0</v>
      </c>
      <c r="I833" s="23"/>
    </row>
    <row r="834" spans="1:9" ht="21" customHeight="1">
      <c r="A834" s="14" t="s">
        <v>3932</v>
      </c>
      <c r="B834" s="90">
        <v>44642</v>
      </c>
      <c r="C834" s="21">
        <v>0.71319444444444446</v>
      </c>
      <c r="D834" s="22">
        <v>0.72222222222222221</v>
      </c>
      <c r="E834" s="14" t="s">
        <v>2498</v>
      </c>
      <c r="F834" s="14" t="str">
        <f t="array" aca="1" ref="F834" ca="1">INDEX(list!$C$2:$C$5034,MATCH(INDIRECT(ADDRESS(ROW(),COLUMN()-1)),list!$A$2:$A$5034,0))</f>
        <v>Jack Platt</v>
      </c>
      <c r="G834" s="14" t="s">
        <v>3931</v>
      </c>
      <c r="H834" s="14">
        <v>13</v>
      </c>
      <c r="I834" s="23"/>
    </row>
    <row r="835" spans="1:9" ht="21" customHeight="1">
      <c r="A835" s="14" t="s">
        <v>3932</v>
      </c>
      <c r="B835" s="90">
        <v>44642</v>
      </c>
      <c r="C835" s="21">
        <v>0.74236111111111114</v>
      </c>
      <c r="D835" s="22">
        <v>0.74236111111111114</v>
      </c>
      <c r="E835" s="14" t="s">
        <v>1156</v>
      </c>
      <c r="F835" s="14" t="str">
        <f t="array" aca="1" ref="F835" ca="1">INDEX(list!$C$2:$C$5034,MATCH(INDIRECT(ADDRESS(ROW(),COLUMN()-1)),list!$A$2:$A$5034,0))</f>
        <v>Loren Miner</v>
      </c>
      <c r="G835" s="14" t="s">
        <v>3930</v>
      </c>
      <c r="H835" s="14">
        <v>0</v>
      </c>
      <c r="I835" s="23"/>
    </row>
    <row r="836" spans="1:9" ht="21" customHeight="1">
      <c r="A836" s="14" t="s">
        <v>3932</v>
      </c>
      <c r="B836" s="90">
        <v>44642</v>
      </c>
      <c r="C836" s="21">
        <v>0.95000000000000007</v>
      </c>
      <c r="D836" s="22">
        <v>0.9506944444444444</v>
      </c>
      <c r="E836" s="14" t="s">
        <v>2149</v>
      </c>
      <c r="F836" s="14" t="str">
        <f t="array" aca="1" ref="F836" ca="1">INDEX(list!$C$2:$C$5034,MATCH(INDIRECT(ADDRESS(ROW(),COLUMN()-1)),list!$A$2:$A$5034,0))</f>
        <v>Joshua Laubach</v>
      </c>
      <c r="G836" s="14" t="s">
        <v>3929</v>
      </c>
      <c r="H836" s="14">
        <v>1</v>
      </c>
      <c r="I836" s="23"/>
    </row>
    <row r="837" spans="1:9" ht="21" customHeight="1">
      <c r="A837" s="14" t="s">
        <v>3933</v>
      </c>
      <c r="B837" s="90">
        <v>44643</v>
      </c>
      <c r="C837" s="21">
        <v>0.54999999999999993</v>
      </c>
      <c r="D837" s="22">
        <v>0.55277777777777781</v>
      </c>
      <c r="E837" s="14" t="s">
        <v>274</v>
      </c>
      <c r="F837" s="14" t="str">
        <f t="array" aca="1" ref="F837" ca="1">INDEX(list!$C$2:$C$5034,MATCH(INDIRECT(ADDRESS(ROW(),COLUMN()-1)),list!$A$2:$A$5034,0))</f>
        <v>Geno Cell (Wisdom)</v>
      </c>
      <c r="G837" s="14" t="s">
        <v>3929</v>
      </c>
      <c r="H837" s="14">
        <v>4</v>
      </c>
      <c r="I837" s="23"/>
    </row>
    <row r="838" spans="1:9" ht="21" customHeight="1">
      <c r="A838" s="14" t="s">
        <v>3933</v>
      </c>
      <c r="B838" s="90">
        <v>44643</v>
      </c>
      <c r="C838" s="21">
        <v>0.5541666666666667</v>
      </c>
      <c r="D838" s="22">
        <v>0.5541666666666667</v>
      </c>
      <c r="E838" s="14" t="s">
        <v>2366</v>
      </c>
      <c r="F838" s="14" t="str">
        <f t="array" aca="1" ref="F838" ca="1">INDEX(list!$C$2:$C$5034,MATCH(INDIRECT(ADDRESS(ROW(),COLUMN()-1)),list!$A$2:$A$5034,0))</f>
        <v xml:space="preserve">Dr. Brad Hughes Cell </v>
      </c>
      <c r="G838" s="14" t="s">
        <v>3930</v>
      </c>
      <c r="H838" s="14">
        <v>0</v>
      </c>
      <c r="I838" s="23"/>
    </row>
    <row r="839" spans="1:9" ht="21" customHeight="1">
      <c r="A839" s="14" t="s">
        <v>3933</v>
      </c>
      <c r="B839" s="90">
        <v>44643</v>
      </c>
      <c r="C839" s="21">
        <v>0.55555555555555558</v>
      </c>
      <c r="D839" s="22">
        <v>0.5625</v>
      </c>
      <c r="E839" s="14" t="s">
        <v>2366</v>
      </c>
      <c r="F839" s="14" t="str">
        <f t="array" aca="1" ref="F839" ca="1">INDEX(list!$C$2:$C$5034,MATCH(INDIRECT(ADDRESS(ROW(),COLUMN()-1)),list!$A$2:$A$5034,0))</f>
        <v xml:space="preserve">Dr. Brad Hughes Cell </v>
      </c>
      <c r="G839" s="14" t="s">
        <v>3931</v>
      </c>
      <c r="H839" s="14">
        <v>10</v>
      </c>
      <c r="I839" s="23"/>
    </row>
    <row r="840" spans="1:9" ht="21" customHeight="1">
      <c r="A840" s="14" t="s">
        <v>3933</v>
      </c>
      <c r="B840" s="90">
        <v>44643</v>
      </c>
      <c r="C840" s="21">
        <v>0.59027777777777779</v>
      </c>
      <c r="D840" s="22">
        <v>0.59513888888888888</v>
      </c>
      <c r="E840" s="14" t="s">
        <v>2705</v>
      </c>
      <c r="F840" s="14" t="str">
        <f t="array" aca="1" ref="F840" ca="1">INDEX(list!$C$2:$C$5034,MATCH(INDIRECT(ADDRESS(ROW(),COLUMN()-1)),list!$A$2:$A$5034,0))</f>
        <v>TTO - Terry Tsang</v>
      </c>
      <c r="G840" s="14" t="s">
        <v>3929</v>
      </c>
      <c r="H840" s="14">
        <v>7</v>
      </c>
      <c r="I840" s="23" t="s">
        <v>334</v>
      </c>
    </row>
    <row r="841" spans="1:9" ht="21" customHeight="1">
      <c r="A841" s="14" t="s">
        <v>3933</v>
      </c>
      <c r="B841" s="90">
        <v>44643</v>
      </c>
      <c r="C841" s="21">
        <v>0.61875000000000002</v>
      </c>
      <c r="D841" s="22">
        <v>0.62361111111111112</v>
      </c>
      <c r="E841" s="14" t="s">
        <v>1156</v>
      </c>
      <c r="F841" s="14" t="str">
        <f t="array" aca="1" ref="F841" ca="1">INDEX(list!$C$2:$C$5034,MATCH(INDIRECT(ADDRESS(ROW(),COLUMN()-1)),list!$A$2:$A$5034,0))</f>
        <v>Loren Miner</v>
      </c>
      <c r="G841" s="14" t="s">
        <v>3929</v>
      </c>
      <c r="H841" s="14">
        <v>7</v>
      </c>
      <c r="I841" s="23"/>
    </row>
    <row r="842" spans="1:9" ht="21" customHeight="1">
      <c r="A842" s="14" t="s">
        <v>3933</v>
      </c>
      <c r="B842" s="90">
        <v>44643</v>
      </c>
      <c r="C842" s="21">
        <v>0.71736111111111101</v>
      </c>
      <c r="D842" s="22">
        <v>0.71736111111111101</v>
      </c>
      <c r="E842" s="14" t="s">
        <v>2166</v>
      </c>
      <c r="F842" s="14" t="str">
        <f t="array" aca="1" ref="F842" ca="1">INDEX(list!$C$2:$C$5034,MATCH(INDIRECT(ADDRESS(ROW(),COLUMN()-1)),list!$A$2:$A$5034,0))</f>
        <v>Ed Laubach Cell</v>
      </c>
      <c r="G842" s="14" t="s">
        <v>3930</v>
      </c>
      <c r="H842" s="14">
        <v>0</v>
      </c>
      <c r="I842" s="23"/>
    </row>
    <row r="843" spans="1:9" ht="21" customHeight="1">
      <c r="A843" s="14" t="s">
        <v>3933</v>
      </c>
      <c r="B843" s="90">
        <v>44643</v>
      </c>
      <c r="C843" s="21">
        <v>0.8256944444444444</v>
      </c>
      <c r="D843" s="22">
        <v>0.8256944444444444</v>
      </c>
      <c r="E843" s="14" t="s">
        <v>2791</v>
      </c>
      <c r="F843" s="14" t="str">
        <f t="array" aca="1" ref="F843" ca="1">INDEX(list!$C$2:$C$5034,MATCH(INDIRECT(ADDRESS(ROW(),COLUMN()-1)),list!$A$2:$A$5034,0))</f>
        <v>Natalie Le cell</v>
      </c>
      <c r="G843" s="14" t="s">
        <v>3930</v>
      </c>
      <c r="H843" s="14">
        <v>0</v>
      </c>
      <c r="I843" s="23"/>
    </row>
    <row r="844" spans="1:9" ht="21" customHeight="1">
      <c r="A844" s="14" t="s">
        <v>3933</v>
      </c>
      <c r="B844" s="90">
        <v>44643</v>
      </c>
      <c r="C844" s="21">
        <v>0.8340277777777777</v>
      </c>
      <c r="D844" s="22">
        <v>0.84236111111111101</v>
      </c>
      <c r="E844" s="14" t="s">
        <v>2166</v>
      </c>
      <c r="F844" s="14" t="str">
        <f t="array" aca="1" ref="F844" ca="1">INDEX(list!$C$2:$C$5034,MATCH(INDIRECT(ADDRESS(ROW(),COLUMN()-1)),list!$A$2:$A$5034,0))</f>
        <v>Ed Laubach Cell</v>
      </c>
      <c r="G844" s="14" t="s">
        <v>3931</v>
      </c>
      <c r="H844" s="14">
        <v>12</v>
      </c>
      <c r="I844" s="23"/>
    </row>
    <row r="845" spans="1:9" ht="21" customHeight="1">
      <c r="A845" s="14" t="s">
        <v>3933</v>
      </c>
      <c r="B845" s="90">
        <v>44643</v>
      </c>
      <c r="C845" s="21">
        <v>0.86111111111111116</v>
      </c>
      <c r="D845" s="22">
        <v>0.8618055555555556</v>
      </c>
      <c r="E845" s="14" t="s">
        <v>2366</v>
      </c>
      <c r="F845" s="14" t="str">
        <f t="array" aca="1" ref="F845" ca="1">INDEX(list!$C$2:$C$5034,MATCH(INDIRECT(ADDRESS(ROW(),COLUMN()-1)),list!$A$2:$A$5034,0))</f>
        <v xml:space="preserve">Dr. Brad Hughes Cell </v>
      </c>
      <c r="G845" s="14" t="s">
        <v>3929</v>
      </c>
      <c r="H845" s="14">
        <v>1</v>
      </c>
      <c r="I845" s="23"/>
    </row>
    <row r="846" spans="1:9" ht="21" customHeight="1">
      <c r="A846" s="14" t="s">
        <v>3933</v>
      </c>
      <c r="B846" s="90">
        <v>44643</v>
      </c>
      <c r="C846" s="21">
        <v>0.8618055555555556</v>
      </c>
      <c r="D846" s="22">
        <v>0.86458333333333337</v>
      </c>
      <c r="E846" s="14" t="s">
        <v>3757</v>
      </c>
      <c r="F846" s="14" t="str">
        <f t="array" aca="1" ref="F846" ca="1">INDEX(list!$C$2:$C$5034,MATCH(INDIRECT(ADDRESS(ROW(),COLUMN()-1)),list!$A$2:$A$5034,0))</f>
        <v>Marriott - LAX</v>
      </c>
      <c r="G846" s="14" t="s">
        <v>3931</v>
      </c>
      <c r="H846" s="14">
        <v>4</v>
      </c>
      <c r="I846" s="23"/>
    </row>
    <row r="847" spans="1:9" ht="21" customHeight="1">
      <c r="A847" s="14" t="s">
        <v>3933</v>
      </c>
      <c r="B847" s="90">
        <v>44643</v>
      </c>
      <c r="C847" s="21">
        <v>0.86388888888888893</v>
      </c>
      <c r="D847" s="22">
        <v>0.86458333333333337</v>
      </c>
      <c r="E847" s="14" t="s">
        <v>2366</v>
      </c>
      <c r="F847" s="14" t="str">
        <f t="array" aca="1" ref="F847" ca="1">INDEX(list!$C$2:$C$5034,MATCH(INDIRECT(ADDRESS(ROW(),COLUMN()-1)),list!$A$2:$A$5034,0))</f>
        <v xml:space="preserve">Dr. Brad Hughes Cell </v>
      </c>
      <c r="G847" s="14" t="s">
        <v>3931</v>
      </c>
      <c r="H847" s="14">
        <v>1</v>
      </c>
      <c r="I847" s="23"/>
    </row>
    <row r="848" spans="1:9" ht="21" customHeight="1">
      <c r="A848" s="14" t="s">
        <v>3933</v>
      </c>
      <c r="B848" s="90">
        <v>44643</v>
      </c>
      <c r="C848" s="21">
        <v>0.86458333333333337</v>
      </c>
      <c r="D848" s="22">
        <v>0.86458333333333337</v>
      </c>
      <c r="E848" s="14" t="s">
        <v>3759</v>
      </c>
      <c r="F848" s="14" t="str">
        <f t="array" aca="1" ref="F848" ca="1">INDEX(list!$C$2:$C$5034,MATCH(INDIRECT(ADDRESS(ROW(),COLUMN()-1)),list!$A$2:$A$5034,0))</f>
        <v>wrong number</v>
      </c>
      <c r="G848" s="14" t="s">
        <v>3931</v>
      </c>
      <c r="H848" s="14">
        <v>0</v>
      </c>
      <c r="I848" s="23"/>
    </row>
    <row r="849" spans="1:9" ht="21" customHeight="1">
      <c r="A849" s="14" t="s">
        <v>3933</v>
      </c>
      <c r="B849" s="90">
        <v>44643</v>
      </c>
      <c r="C849" s="21">
        <v>0.86458333333333337</v>
      </c>
      <c r="D849" s="22">
        <v>0.86805555555555547</v>
      </c>
      <c r="E849" s="14" t="s">
        <v>3757</v>
      </c>
      <c r="F849" s="14" t="str">
        <f t="array" aca="1" ref="F849" ca="1">INDEX(list!$C$2:$C$5034,MATCH(INDIRECT(ADDRESS(ROW(),COLUMN()-1)),list!$A$2:$A$5034,0))</f>
        <v>Marriott - LAX</v>
      </c>
      <c r="G849" s="14" t="s">
        <v>3931</v>
      </c>
      <c r="H849" s="14">
        <v>5</v>
      </c>
      <c r="I849" s="23"/>
    </row>
    <row r="850" spans="1:9" ht="21" customHeight="1">
      <c r="A850" s="14" t="s">
        <v>3933</v>
      </c>
      <c r="B850" s="90">
        <v>44643</v>
      </c>
      <c r="C850" s="21">
        <v>0.86597222222222225</v>
      </c>
      <c r="D850" s="22">
        <v>0.86805555555555547</v>
      </c>
      <c r="E850" s="14" t="s">
        <v>2366</v>
      </c>
      <c r="F850" s="14" t="str">
        <f t="array" aca="1" ref="F850" ca="1">INDEX(list!$C$2:$C$5034,MATCH(INDIRECT(ADDRESS(ROW(),COLUMN()-1)),list!$A$2:$A$5034,0))</f>
        <v xml:space="preserve">Dr. Brad Hughes Cell </v>
      </c>
      <c r="G850" s="14" t="s">
        <v>3931</v>
      </c>
      <c r="H850" s="14">
        <v>3</v>
      </c>
      <c r="I850" s="23"/>
    </row>
    <row r="851" spans="1:9" ht="21" customHeight="1">
      <c r="A851" s="14" t="s">
        <v>3934</v>
      </c>
      <c r="B851" s="90">
        <v>44644</v>
      </c>
      <c r="C851" s="21">
        <v>0.39583333333333331</v>
      </c>
      <c r="D851" s="22">
        <v>0.39652777777777781</v>
      </c>
      <c r="E851" s="14" t="s">
        <v>1372</v>
      </c>
      <c r="F851" s="14" t="str">
        <f t="array" aca="1" ref="F851" ca="1">INDEX(list!$C$2:$C$5034,MATCH(INDIRECT(ADDRESS(ROW(),COLUMN()-1)),list!$A$2:$A$5034,0))</f>
        <v>Sel Hwahng cell</v>
      </c>
      <c r="G851" s="14" t="s">
        <v>3931</v>
      </c>
      <c r="H851" s="14">
        <v>1</v>
      </c>
      <c r="I851" s="23"/>
    </row>
    <row r="852" spans="1:9" ht="21" customHeight="1">
      <c r="A852" s="14" t="s">
        <v>3934</v>
      </c>
      <c r="B852" s="90">
        <v>44644</v>
      </c>
      <c r="C852" s="21">
        <v>0.40416666666666662</v>
      </c>
      <c r="D852" s="22">
        <v>0.42083333333333334</v>
      </c>
      <c r="E852" s="14" t="s">
        <v>1372</v>
      </c>
      <c r="F852" s="14" t="str">
        <f t="array" aca="1" ref="F852" ca="1">INDEX(list!$C$2:$C$5034,MATCH(INDIRECT(ADDRESS(ROW(),COLUMN()-1)),list!$A$2:$A$5034,0))</f>
        <v>Sel Hwahng cell</v>
      </c>
      <c r="G852" s="14" t="s">
        <v>3929</v>
      </c>
      <c r="H852" s="14">
        <v>24</v>
      </c>
      <c r="I852" s="23"/>
    </row>
    <row r="853" spans="1:9" ht="21" customHeight="1">
      <c r="A853" s="14" t="s">
        <v>3934</v>
      </c>
      <c r="B853" s="90">
        <v>44644</v>
      </c>
      <c r="C853" s="21">
        <v>0.44930555555555557</v>
      </c>
      <c r="D853" s="22">
        <v>0.45069444444444445</v>
      </c>
      <c r="E853" s="14" t="s">
        <v>274</v>
      </c>
      <c r="F853" s="14" t="str">
        <f t="array" aca="1" ref="F853" ca="1">INDEX(list!$C$2:$C$5034,MATCH(INDIRECT(ADDRESS(ROW(),COLUMN()-1)),list!$A$2:$A$5034,0))</f>
        <v>Geno Cell (Wisdom)</v>
      </c>
      <c r="G853" s="14" t="s">
        <v>3929</v>
      </c>
      <c r="H853" s="14">
        <v>2</v>
      </c>
      <c r="I853" s="23"/>
    </row>
    <row r="854" spans="1:9" ht="21" customHeight="1">
      <c r="A854" s="14" t="s">
        <v>3934</v>
      </c>
      <c r="B854" s="90">
        <v>44644</v>
      </c>
      <c r="C854" s="21">
        <v>0.4548611111111111</v>
      </c>
      <c r="D854" s="22">
        <v>0.45694444444444443</v>
      </c>
      <c r="E854" s="14" t="s">
        <v>274</v>
      </c>
      <c r="F854" s="14" t="str">
        <f t="array" aca="1" ref="F854" ca="1">INDEX(list!$C$2:$C$5034,MATCH(INDIRECT(ADDRESS(ROW(),COLUMN()-1)),list!$A$2:$A$5034,0))</f>
        <v>Geno Cell (Wisdom)</v>
      </c>
      <c r="G854" s="14" t="s">
        <v>3929</v>
      </c>
      <c r="H854" s="14">
        <v>3</v>
      </c>
      <c r="I854" s="23"/>
    </row>
    <row r="855" spans="1:9" ht="21" customHeight="1">
      <c r="A855" s="14" t="s">
        <v>3934</v>
      </c>
      <c r="B855" s="90">
        <v>44644</v>
      </c>
      <c r="C855" s="21">
        <v>0.4694444444444445</v>
      </c>
      <c r="D855" s="22">
        <v>0.47013888888888888</v>
      </c>
      <c r="E855" s="14" t="s">
        <v>274</v>
      </c>
      <c r="F855" s="14" t="str">
        <f t="array" aca="1" ref="F855" ca="1">INDEX(list!$C$2:$C$5034,MATCH(INDIRECT(ADDRESS(ROW(),COLUMN()-1)),list!$A$2:$A$5034,0))</f>
        <v>Geno Cell (Wisdom)</v>
      </c>
      <c r="G855" s="14" t="s">
        <v>3931</v>
      </c>
      <c r="H855" s="14">
        <v>1</v>
      </c>
      <c r="I855" s="23"/>
    </row>
    <row r="856" spans="1:9" ht="21" customHeight="1">
      <c r="A856" s="14" t="s">
        <v>3934</v>
      </c>
      <c r="B856" s="90">
        <v>44644</v>
      </c>
      <c r="C856" s="21">
        <v>0.4694444444444445</v>
      </c>
      <c r="D856" s="22">
        <v>0.47083333333333338</v>
      </c>
      <c r="E856" s="14" t="s">
        <v>274</v>
      </c>
      <c r="F856" s="14" t="str">
        <f t="array" aca="1" ref="F856" ca="1">INDEX(list!$C$2:$C$5034,MATCH(INDIRECT(ADDRESS(ROW(),COLUMN()-1)),list!$A$2:$A$5034,0))</f>
        <v>Geno Cell (Wisdom)</v>
      </c>
      <c r="G856" s="14" t="s">
        <v>3931</v>
      </c>
      <c r="H856" s="14">
        <v>2</v>
      </c>
      <c r="I856" s="23"/>
    </row>
    <row r="857" spans="1:9" ht="21" customHeight="1">
      <c r="A857" s="14" t="s">
        <v>3934</v>
      </c>
      <c r="B857" s="90">
        <v>44644</v>
      </c>
      <c r="C857" s="21">
        <v>0.47083333333333338</v>
      </c>
      <c r="D857" s="22">
        <v>0.47152777777777777</v>
      </c>
      <c r="E857" s="14" t="s">
        <v>274</v>
      </c>
      <c r="F857" s="14" t="str">
        <f t="array" aca="1" ref="F857" ca="1">INDEX(list!$C$2:$C$5034,MATCH(INDIRECT(ADDRESS(ROW(),COLUMN()-1)),list!$A$2:$A$5034,0))</f>
        <v>Geno Cell (Wisdom)</v>
      </c>
      <c r="G857" s="14" t="s">
        <v>3929</v>
      </c>
      <c r="H857" s="14">
        <v>1</v>
      </c>
      <c r="I857" s="23"/>
    </row>
    <row r="858" spans="1:9" ht="21" customHeight="1">
      <c r="A858" s="14" t="s">
        <v>3934</v>
      </c>
      <c r="B858" s="90">
        <v>44644</v>
      </c>
      <c r="C858" s="21">
        <v>0.54513888888888895</v>
      </c>
      <c r="D858" s="22">
        <v>0.54513888888888895</v>
      </c>
      <c r="E858" s="14" t="s">
        <v>2791</v>
      </c>
      <c r="F858" s="14" t="str">
        <f t="array" aca="1" ref="F858" ca="1">INDEX(list!$C$2:$C$5034,MATCH(INDIRECT(ADDRESS(ROW(),COLUMN()-1)),list!$A$2:$A$5034,0))</f>
        <v>Natalie Le cell</v>
      </c>
      <c r="G858" s="14" t="s">
        <v>3930</v>
      </c>
      <c r="H858" s="14">
        <v>0</v>
      </c>
      <c r="I858" s="23"/>
    </row>
    <row r="859" spans="1:9" ht="21" customHeight="1">
      <c r="A859" s="14" t="s">
        <v>3934</v>
      </c>
      <c r="B859" s="90">
        <v>44644</v>
      </c>
      <c r="C859" s="21">
        <v>0.54861111111111105</v>
      </c>
      <c r="D859" s="22">
        <v>0.55555555555555558</v>
      </c>
      <c r="E859" s="14" t="s">
        <v>2791</v>
      </c>
      <c r="F859" s="14" t="str">
        <f t="array" aca="1" ref="F859" ca="1">INDEX(list!$C$2:$C$5034,MATCH(INDIRECT(ADDRESS(ROW(),COLUMN()-1)),list!$A$2:$A$5034,0))</f>
        <v>Natalie Le cell</v>
      </c>
      <c r="G859" s="14" t="s">
        <v>3931</v>
      </c>
      <c r="H859" s="14">
        <v>10</v>
      </c>
      <c r="I859" s="23"/>
    </row>
    <row r="860" spans="1:9" ht="21" customHeight="1">
      <c r="A860" s="14" t="s">
        <v>3934</v>
      </c>
      <c r="B860" s="90">
        <v>44644</v>
      </c>
      <c r="C860" s="21">
        <v>0.56388888888888888</v>
      </c>
      <c r="D860" s="22">
        <v>0.56805555555555554</v>
      </c>
      <c r="E860" s="14" t="s">
        <v>1050</v>
      </c>
      <c r="F860" s="14" t="str">
        <f t="array" aca="1" ref="F860" ca="1">INDEX(list!$C$2:$C$5034,MATCH(INDIRECT(ADDRESS(ROW(),COLUMN()-1)),list!$A$2:$A$5034,0))</f>
        <v>Dr. Jim Hughes</v>
      </c>
      <c r="G860" s="14" t="s">
        <v>3931</v>
      </c>
      <c r="H860" s="14">
        <v>6</v>
      </c>
      <c r="I860" s="23"/>
    </row>
    <row r="861" spans="1:9" ht="21" customHeight="1">
      <c r="A861" s="14" t="s">
        <v>3934</v>
      </c>
      <c r="B861" s="90">
        <v>44644</v>
      </c>
      <c r="C861" s="21">
        <v>0.57777777777777783</v>
      </c>
      <c r="D861" s="22">
        <v>0.58194444444444449</v>
      </c>
      <c r="E861" s="14" t="s">
        <v>1050</v>
      </c>
      <c r="F861" s="14" t="str">
        <f t="array" aca="1" ref="F861" ca="1">INDEX(list!$C$2:$C$5034,MATCH(INDIRECT(ADDRESS(ROW(),COLUMN()-1)),list!$A$2:$A$5034,0))</f>
        <v>Dr. Jim Hughes</v>
      </c>
      <c r="G861" s="14" t="s">
        <v>3931</v>
      </c>
      <c r="H861" s="14">
        <v>6</v>
      </c>
      <c r="I861" s="23"/>
    </row>
    <row r="862" spans="1:9" ht="21" customHeight="1">
      <c r="A862" s="14" t="s">
        <v>3934</v>
      </c>
      <c r="B862" s="90">
        <v>44644</v>
      </c>
      <c r="C862" s="21">
        <v>0.59375</v>
      </c>
      <c r="D862" s="22">
        <v>0.59375</v>
      </c>
      <c r="E862" s="14" t="s">
        <v>2166</v>
      </c>
      <c r="F862" s="14" t="str">
        <f t="array" aca="1" ref="F862" ca="1">INDEX(list!$C$2:$C$5034,MATCH(INDIRECT(ADDRESS(ROW(),COLUMN()-1)),list!$A$2:$A$5034,0))</f>
        <v>Ed Laubach Cell</v>
      </c>
      <c r="G862" s="14" t="s">
        <v>3930</v>
      </c>
      <c r="H862" s="14">
        <v>0</v>
      </c>
      <c r="I862" s="23"/>
    </row>
    <row r="863" spans="1:9" ht="21" customHeight="1">
      <c r="A863" s="14" t="s">
        <v>3934</v>
      </c>
      <c r="B863" s="90">
        <v>44644</v>
      </c>
      <c r="C863" s="21">
        <v>0.6791666666666667</v>
      </c>
      <c r="D863" s="22">
        <v>0.6791666666666667</v>
      </c>
      <c r="E863" s="14" t="s">
        <v>775</v>
      </c>
      <c r="F863" s="14" t="str">
        <f t="array" aca="1" ref="F863" ca="1">INDEX(list!$C$2:$C$5034,MATCH(INDIRECT(ADDRESS(ROW(),COLUMN()-1)),list!$A$2:$A$5034,0))</f>
        <v>Sean Reigle</v>
      </c>
      <c r="G863" s="14" t="s">
        <v>3930</v>
      </c>
      <c r="H863" s="14">
        <v>0</v>
      </c>
      <c r="I863" s="23"/>
    </row>
    <row r="864" spans="1:9" ht="21" customHeight="1">
      <c r="A864" s="14" t="s">
        <v>3934</v>
      </c>
      <c r="B864" s="90">
        <v>44644</v>
      </c>
      <c r="C864" s="21">
        <v>0.70277777777777783</v>
      </c>
      <c r="D864" s="22">
        <v>0.73263888888888884</v>
      </c>
      <c r="E864" s="14" t="s">
        <v>775</v>
      </c>
      <c r="F864" s="14" t="str">
        <f t="array" aca="1" ref="F864" ca="1">INDEX(list!$C$2:$C$5034,MATCH(INDIRECT(ADDRESS(ROW(),COLUMN()-1)),list!$A$2:$A$5034,0))</f>
        <v>Sean Reigle</v>
      </c>
      <c r="G864" s="14" t="s">
        <v>3931</v>
      </c>
      <c r="H864" s="14">
        <v>43</v>
      </c>
      <c r="I864" s="23"/>
    </row>
    <row r="865" spans="1:9" ht="21" customHeight="1">
      <c r="A865" s="14" t="s">
        <v>3935</v>
      </c>
      <c r="B865" s="90">
        <v>44645</v>
      </c>
      <c r="C865" s="21">
        <v>0.31388888888888888</v>
      </c>
      <c r="D865" s="22">
        <v>0.31458333333333333</v>
      </c>
      <c r="E865" s="14" t="s">
        <v>866</v>
      </c>
      <c r="F865" s="14" t="str">
        <f t="array" aca="1" ref="F865" ca="1">INDEX(list!$C$2:$C$5034,MATCH(INDIRECT(ADDRESS(ROW(),COLUMN()-1)),list!$A$2:$A$5034,0))</f>
        <v>CPL - John CPL Cell</v>
      </c>
      <c r="G865" s="14" t="s">
        <v>3931</v>
      </c>
      <c r="H865" s="14">
        <v>1</v>
      </c>
      <c r="I865" s="23" t="s">
        <v>222</v>
      </c>
    </row>
    <row r="866" spans="1:9" ht="21" customHeight="1">
      <c r="A866" s="14" t="s">
        <v>3935</v>
      </c>
      <c r="B866" s="90">
        <v>44645</v>
      </c>
      <c r="C866" s="21">
        <v>0.3659722222222222</v>
      </c>
      <c r="D866" s="22">
        <v>0.3659722222222222</v>
      </c>
      <c r="E866" s="14" t="s">
        <v>3939</v>
      </c>
      <c r="F866" s="14" t="e">
        <f t="array" aca="1" ref="F866" ca="1">INDEX(list!$C$2:$C$5034,MATCH(INDIRECT(ADDRESS(ROW(),COLUMN()-1)),list!$A$2:$A$5034,0))</f>
        <v>#N/A</v>
      </c>
      <c r="G866" s="14" t="s">
        <v>3930</v>
      </c>
      <c r="H866" s="14">
        <v>0</v>
      </c>
      <c r="I866" s="23"/>
    </row>
    <row r="867" spans="1:9" ht="21" customHeight="1">
      <c r="A867" s="14" t="s">
        <v>3935</v>
      </c>
      <c r="B867" s="90">
        <v>44645</v>
      </c>
      <c r="C867" s="21">
        <v>0.36736111111111108</v>
      </c>
      <c r="D867" s="22">
        <v>0.40069444444444446</v>
      </c>
      <c r="E867" s="14" t="s">
        <v>3939</v>
      </c>
      <c r="F867" s="14" t="e">
        <f t="array" aca="1" ref="F867" ca="1">INDEX(list!$C$2:$C$5034,MATCH(INDIRECT(ADDRESS(ROW(),COLUMN()-1)),list!$A$2:$A$5034,0))</f>
        <v>#N/A</v>
      </c>
      <c r="G867" s="14" t="s">
        <v>3929</v>
      </c>
      <c r="H867" s="14">
        <v>48</v>
      </c>
      <c r="I867" s="23"/>
    </row>
    <row r="868" spans="1:9" ht="21" customHeight="1">
      <c r="A868" s="14" t="s">
        <v>3935</v>
      </c>
      <c r="B868" s="90">
        <v>44645</v>
      </c>
      <c r="C868" s="21">
        <v>0.41111111111111115</v>
      </c>
      <c r="D868" s="22">
        <v>0.4152777777777778</v>
      </c>
      <c r="E868" s="14" t="s">
        <v>866</v>
      </c>
      <c r="F868" s="14" t="str">
        <f t="array" aca="1" ref="F868" ca="1">INDEX(list!$C$2:$C$5034,MATCH(INDIRECT(ADDRESS(ROW(),COLUMN()-1)),list!$A$2:$A$5034,0))</f>
        <v>CPL - John CPL Cell</v>
      </c>
      <c r="G868" s="14" t="s">
        <v>3931</v>
      </c>
      <c r="H868" s="14">
        <v>6</v>
      </c>
      <c r="I868" s="23" t="s">
        <v>222</v>
      </c>
    </row>
    <row r="869" spans="1:9" ht="21" customHeight="1">
      <c r="A869" s="14" t="s">
        <v>3935</v>
      </c>
      <c r="B869" s="90">
        <v>44645</v>
      </c>
      <c r="C869" s="21">
        <v>0.42708333333333331</v>
      </c>
      <c r="D869" s="22">
        <v>0.43541666666666662</v>
      </c>
      <c r="E869" s="14" t="s">
        <v>654</v>
      </c>
      <c r="F869" s="14" t="str">
        <f t="array" aca="1" ref="F869" ca="1">INDEX(list!$C$2:$C$5034,MATCH(INDIRECT(ADDRESS(ROW(),COLUMN()-1)),list!$A$2:$A$5034,0))</f>
        <v>Amber Howard cell</v>
      </c>
      <c r="G869" s="14" t="s">
        <v>3929</v>
      </c>
      <c r="H869" s="14">
        <v>12</v>
      </c>
      <c r="I869" s="23"/>
    </row>
    <row r="870" spans="1:9" ht="21" customHeight="1">
      <c r="A870" s="14" t="s">
        <v>3935</v>
      </c>
      <c r="B870" s="90">
        <v>44645</v>
      </c>
      <c r="C870" s="21">
        <v>0.48194444444444445</v>
      </c>
      <c r="D870" s="22">
        <v>0.48402777777777778</v>
      </c>
      <c r="E870" s="14" t="s">
        <v>3614</v>
      </c>
      <c r="F870" s="14" t="str">
        <f t="array" aca="1" ref="F870" ca="1">INDEX(list!$C$2:$C$5034,MATCH(INDIRECT(ADDRESS(ROW(),COLUMN()-1)),list!$A$2:$A$5034,0))</f>
        <v>CPL - Nick CPL</v>
      </c>
      <c r="G870" s="14" t="s">
        <v>3929</v>
      </c>
      <c r="H870" s="14">
        <v>3</v>
      </c>
      <c r="I870" s="23" t="s">
        <v>222</v>
      </c>
    </row>
    <row r="871" spans="1:9" ht="21" customHeight="1">
      <c r="A871" s="14" t="s">
        <v>3935</v>
      </c>
      <c r="B871" s="90">
        <v>44645</v>
      </c>
      <c r="C871" s="21">
        <v>0.51527777777777783</v>
      </c>
      <c r="D871" s="22">
        <v>0.51944444444444449</v>
      </c>
      <c r="E871" s="14" t="s">
        <v>2791</v>
      </c>
      <c r="F871" s="14" t="str">
        <f t="array" aca="1" ref="F871" ca="1">INDEX(list!$C$2:$C$5034,MATCH(INDIRECT(ADDRESS(ROW(),COLUMN()-1)),list!$A$2:$A$5034,0))</f>
        <v>Natalie Le cell</v>
      </c>
      <c r="G871" s="14" t="s">
        <v>3929</v>
      </c>
      <c r="H871" s="14">
        <v>6</v>
      </c>
      <c r="I871" s="23"/>
    </row>
    <row r="872" spans="1:9" ht="21" customHeight="1">
      <c r="A872" s="14" t="s">
        <v>3935</v>
      </c>
      <c r="B872" s="90">
        <v>44645</v>
      </c>
      <c r="C872" s="21">
        <v>0.51944444444444449</v>
      </c>
      <c r="D872" s="22">
        <v>0.52361111111111114</v>
      </c>
      <c r="E872" s="14" t="s">
        <v>274</v>
      </c>
      <c r="F872" s="14" t="str">
        <f t="array" aca="1" ref="F872" ca="1">INDEX(list!$C$2:$C$5034,MATCH(INDIRECT(ADDRESS(ROW(),COLUMN()-1)),list!$A$2:$A$5034,0))</f>
        <v>Geno Cell (Wisdom)</v>
      </c>
      <c r="G872" s="14" t="s">
        <v>3929</v>
      </c>
      <c r="H872" s="14">
        <v>6</v>
      </c>
      <c r="I872" s="23"/>
    </row>
    <row r="873" spans="1:9" ht="21" customHeight="1">
      <c r="A873" s="14" t="s">
        <v>3935</v>
      </c>
      <c r="B873" s="90">
        <v>44645</v>
      </c>
      <c r="C873" s="21">
        <v>0.52152777777777781</v>
      </c>
      <c r="D873" s="22">
        <v>0.52152777777777781</v>
      </c>
      <c r="E873" s="14" t="s">
        <v>2791</v>
      </c>
      <c r="F873" s="14" t="str">
        <f t="array" aca="1" ref="F873" ca="1">INDEX(list!$C$2:$C$5034,MATCH(INDIRECT(ADDRESS(ROW(),COLUMN()-1)),list!$A$2:$A$5034,0))</f>
        <v>Natalie Le cell</v>
      </c>
      <c r="G873" s="14" t="s">
        <v>3930</v>
      </c>
      <c r="H873" s="14">
        <v>0</v>
      </c>
      <c r="I873" s="23"/>
    </row>
    <row r="874" spans="1:9" ht="21" customHeight="1">
      <c r="A874" s="14" t="s">
        <v>3935</v>
      </c>
      <c r="B874" s="90">
        <v>44645</v>
      </c>
      <c r="C874" s="21">
        <v>0.5229166666666667</v>
      </c>
      <c r="D874" s="22">
        <v>0.52569444444444446</v>
      </c>
      <c r="E874" s="14" t="s">
        <v>274</v>
      </c>
      <c r="F874" s="14" t="str">
        <f t="array" aca="1" ref="F874" ca="1">INDEX(list!$C$2:$C$5034,MATCH(INDIRECT(ADDRESS(ROW(),COLUMN()-1)),list!$A$2:$A$5034,0))</f>
        <v>Geno Cell (Wisdom)</v>
      </c>
      <c r="G874" s="14" t="s">
        <v>3929</v>
      </c>
      <c r="H874" s="14">
        <v>4</v>
      </c>
      <c r="I874" s="23"/>
    </row>
    <row r="875" spans="1:9" ht="21" customHeight="1">
      <c r="A875" s="14" t="s">
        <v>3935</v>
      </c>
      <c r="B875" s="90">
        <v>44645</v>
      </c>
      <c r="C875" s="21">
        <v>0.52986111111111112</v>
      </c>
      <c r="D875" s="22">
        <v>0.53055555555555556</v>
      </c>
      <c r="E875" s="14" t="s">
        <v>2791</v>
      </c>
      <c r="F875" s="14" t="str">
        <f t="array" aca="1" ref="F875" ca="1">INDEX(list!$C$2:$C$5034,MATCH(INDIRECT(ADDRESS(ROW(),COLUMN()-1)),list!$A$2:$A$5034,0))</f>
        <v>Natalie Le cell</v>
      </c>
      <c r="G875" s="14" t="s">
        <v>3931</v>
      </c>
      <c r="H875" s="14">
        <v>1</v>
      </c>
      <c r="I875" s="23"/>
    </row>
    <row r="876" spans="1:9" ht="21" customHeight="1">
      <c r="A876" s="14" t="s">
        <v>3935</v>
      </c>
      <c r="B876" s="90">
        <v>44645</v>
      </c>
      <c r="C876" s="21">
        <v>0.54513888888888895</v>
      </c>
      <c r="D876" s="22">
        <v>0.54513888888888895</v>
      </c>
      <c r="E876" s="14" t="s">
        <v>2166</v>
      </c>
      <c r="F876" s="14" t="str">
        <f t="array" aca="1" ref="F876" ca="1">INDEX(list!$C$2:$C$5034,MATCH(INDIRECT(ADDRESS(ROW(),COLUMN()-1)),list!$A$2:$A$5034,0))</f>
        <v>Ed Laubach Cell</v>
      </c>
      <c r="G876" s="14" t="s">
        <v>3930</v>
      </c>
      <c r="H876" s="14">
        <v>0</v>
      </c>
      <c r="I876" s="23"/>
    </row>
    <row r="877" spans="1:9" ht="21" customHeight="1">
      <c r="A877" s="14" t="s">
        <v>3935</v>
      </c>
      <c r="B877" s="90">
        <v>44645</v>
      </c>
      <c r="C877" s="21">
        <v>0.54583333333333328</v>
      </c>
      <c r="D877" s="22">
        <v>0.54652777777777783</v>
      </c>
      <c r="E877" s="14" t="s">
        <v>665</v>
      </c>
      <c r="F877" s="14" t="str">
        <f t="array" aca="1" ref="F877" ca="1">INDEX(list!$C$2:$C$5034,MATCH(INDIRECT(ADDRESS(ROW(),COLUMN()-1)),list!$A$2:$A$5034,0))</f>
        <v>spam, google voice account, redwood city</v>
      </c>
      <c r="G877" s="14" t="s">
        <v>3931</v>
      </c>
      <c r="H877" s="14">
        <v>1</v>
      </c>
      <c r="I877" s="23"/>
    </row>
    <row r="878" spans="1:9" ht="21" customHeight="1">
      <c r="A878" s="14" t="s">
        <v>3935</v>
      </c>
      <c r="B878" s="90">
        <v>44645</v>
      </c>
      <c r="C878" s="21">
        <v>0.58888888888888891</v>
      </c>
      <c r="D878" s="22">
        <v>0.59375</v>
      </c>
      <c r="E878" s="14" t="s">
        <v>2166</v>
      </c>
      <c r="F878" s="14" t="str">
        <f t="array" aca="1" ref="F878" ca="1">INDEX(list!$C$2:$C$5034,MATCH(INDIRECT(ADDRESS(ROW(),COLUMN()-1)),list!$A$2:$A$5034,0))</f>
        <v>Ed Laubach Cell</v>
      </c>
      <c r="G878" s="14" t="s">
        <v>3931</v>
      </c>
      <c r="H878" s="14">
        <v>7</v>
      </c>
      <c r="I878" s="23"/>
    </row>
    <row r="879" spans="1:9" ht="21" customHeight="1">
      <c r="A879" s="14" t="s">
        <v>3935</v>
      </c>
      <c r="B879" s="90">
        <v>44645</v>
      </c>
      <c r="C879" s="21">
        <v>0.65833333333333333</v>
      </c>
      <c r="D879" s="22">
        <v>0.65902777777777777</v>
      </c>
      <c r="E879" s="14" t="s">
        <v>3939</v>
      </c>
      <c r="F879" s="14" t="e">
        <f t="array" aca="1" ref="F879" ca="1">INDEX(list!$C$2:$C$5034,MATCH(INDIRECT(ADDRESS(ROW(),COLUMN()-1)),list!$A$2:$A$5034,0))</f>
        <v>#N/A</v>
      </c>
      <c r="G879" s="14" t="s">
        <v>3929</v>
      </c>
      <c r="H879" s="14">
        <v>1</v>
      </c>
      <c r="I879" s="23"/>
    </row>
    <row r="880" spans="1:9" ht="21" customHeight="1">
      <c r="A880" s="14" t="s">
        <v>3935</v>
      </c>
      <c r="B880" s="90">
        <v>44645</v>
      </c>
      <c r="C880" s="21">
        <v>0.65833333333333333</v>
      </c>
      <c r="D880" s="22">
        <v>0.65902777777777777</v>
      </c>
      <c r="E880" s="14" t="s">
        <v>2791</v>
      </c>
      <c r="F880" s="14" t="str">
        <f t="array" aca="1" ref="F880" ca="1">INDEX(list!$C$2:$C$5034,MATCH(INDIRECT(ADDRESS(ROW(),COLUMN()-1)),list!$A$2:$A$5034,0))</f>
        <v>Natalie Le cell</v>
      </c>
      <c r="G880" s="14" t="s">
        <v>3929</v>
      </c>
      <c r="H880" s="14">
        <v>1</v>
      </c>
      <c r="I880" s="23"/>
    </row>
    <row r="881" spans="1:9" ht="21" customHeight="1">
      <c r="A881" s="14" t="s">
        <v>3935</v>
      </c>
      <c r="B881" s="90">
        <v>44645</v>
      </c>
      <c r="C881" s="21">
        <v>0.67013888888888884</v>
      </c>
      <c r="D881" s="22">
        <v>0.67083333333333339</v>
      </c>
      <c r="E881" s="14" t="s">
        <v>2791</v>
      </c>
      <c r="F881" s="14" t="str">
        <f t="array" aca="1" ref="F881" ca="1">INDEX(list!$C$2:$C$5034,MATCH(INDIRECT(ADDRESS(ROW(),COLUMN()-1)),list!$A$2:$A$5034,0))</f>
        <v>Natalie Le cell</v>
      </c>
      <c r="G881" s="14" t="s">
        <v>3929</v>
      </c>
      <c r="H881" s="14">
        <v>1</v>
      </c>
      <c r="I881" s="23"/>
    </row>
    <row r="882" spans="1:9" ht="21" customHeight="1">
      <c r="A882" s="14" t="s">
        <v>3935</v>
      </c>
      <c r="B882" s="90">
        <v>44645</v>
      </c>
      <c r="C882" s="21">
        <v>0.68611111111111101</v>
      </c>
      <c r="D882" s="22">
        <v>0.68611111111111101</v>
      </c>
      <c r="E882" s="14" t="s">
        <v>654</v>
      </c>
      <c r="F882" s="14" t="str">
        <f t="array" aca="1" ref="F882" ca="1">INDEX(list!$C$2:$C$5034,MATCH(INDIRECT(ADDRESS(ROW(),COLUMN()-1)),list!$A$2:$A$5034,0))</f>
        <v>Amber Howard cell</v>
      </c>
      <c r="G882" s="14" t="s">
        <v>3930</v>
      </c>
      <c r="H882" s="14">
        <v>0</v>
      </c>
      <c r="I882" s="23"/>
    </row>
    <row r="883" spans="1:9" ht="21" customHeight="1">
      <c r="A883" s="14" t="s">
        <v>3935</v>
      </c>
      <c r="B883" s="90">
        <v>44645</v>
      </c>
      <c r="C883" s="21">
        <v>0.69791666666666663</v>
      </c>
      <c r="D883" s="22">
        <v>0.69861111111111107</v>
      </c>
      <c r="E883" s="14" t="s">
        <v>3760</v>
      </c>
      <c r="F883" s="14" t="str">
        <f t="array" aca="1" ref="F883" ca="1">INDEX(list!$C$2:$C$5034,MATCH(INDIRECT(ADDRESS(ROW(),COLUMN()-1)),list!$A$2:$A$5034,0))</f>
        <v>HCS - Jeff Mancino</v>
      </c>
      <c r="G883" s="14" t="s">
        <v>3931</v>
      </c>
      <c r="H883" s="14">
        <v>1</v>
      </c>
      <c r="I883" s="23" t="s">
        <v>756</v>
      </c>
    </row>
    <row r="884" spans="1:9" ht="21" customHeight="1">
      <c r="A884" s="14" t="s">
        <v>3935</v>
      </c>
      <c r="B884" s="90">
        <v>44645</v>
      </c>
      <c r="C884" s="21">
        <v>0.70763888888888893</v>
      </c>
      <c r="D884" s="22">
        <v>0.70833333333333337</v>
      </c>
      <c r="E884" s="14" t="s">
        <v>3760</v>
      </c>
      <c r="F884" s="14" t="str">
        <f t="array" aca="1" ref="F884" ca="1">INDEX(list!$C$2:$C$5034,MATCH(INDIRECT(ADDRESS(ROW(),COLUMN()-1)),list!$A$2:$A$5034,0))</f>
        <v>HCS - Jeff Mancino</v>
      </c>
      <c r="G884" s="14" t="s">
        <v>3931</v>
      </c>
      <c r="H884" s="14">
        <v>1</v>
      </c>
      <c r="I884" s="23" t="s">
        <v>756</v>
      </c>
    </row>
    <row r="885" spans="1:9" ht="21" customHeight="1">
      <c r="A885" s="14" t="s">
        <v>3935</v>
      </c>
      <c r="B885" s="90">
        <v>44645</v>
      </c>
      <c r="C885" s="21">
        <v>0.70833333333333337</v>
      </c>
      <c r="D885" s="22">
        <v>0.70972222222222225</v>
      </c>
      <c r="E885" s="14" t="s">
        <v>3354</v>
      </c>
      <c r="F885" s="14" t="str">
        <f t="array" aca="1" ref="F885" ca="1">INDEX(list!$C$2:$C$5034,MATCH(INDIRECT(ADDRESS(ROW(),COLUMN()-1)),list!$A$2:$A$5034,0))</f>
        <v>South County Bank</v>
      </c>
      <c r="G885" s="14" t="s">
        <v>3931</v>
      </c>
      <c r="H885" s="14">
        <v>2</v>
      </c>
      <c r="I885" s="23"/>
    </row>
    <row r="886" spans="1:9" ht="21" customHeight="1">
      <c r="A886" s="14" t="s">
        <v>3935</v>
      </c>
      <c r="B886" s="90">
        <v>44645</v>
      </c>
      <c r="C886" s="21">
        <v>0.71597222222222223</v>
      </c>
      <c r="D886" s="22">
        <v>0.74861111111111101</v>
      </c>
      <c r="E886" s="14" t="s">
        <v>3760</v>
      </c>
      <c r="F886" s="14" t="str">
        <f t="array" aca="1" ref="F886" ca="1">INDEX(list!$C$2:$C$5034,MATCH(INDIRECT(ADDRESS(ROW(),COLUMN()-1)),list!$A$2:$A$5034,0))</f>
        <v>HCS - Jeff Mancino</v>
      </c>
      <c r="G886" s="14" t="s">
        <v>3929</v>
      </c>
      <c r="H886" s="14">
        <v>47</v>
      </c>
      <c r="I886" s="23" t="s">
        <v>756</v>
      </c>
    </row>
    <row r="887" spans="1:9" ht="21" customHeight="1">
      <c r="A887" s="14" t="s">
        <v>3935</v>
      </c>
      <c r="B887" s="90">
        <v>44645</v>
      </c>
      <c r="C887" s="21">
        <v>0.75069444444444444</v>
      </c>
      <c r="D887" s="22">
        <v>0.75208333333333333</v>
      </c>
      <c r="E887" s="14" t="s">
        <v>3760</v>
      </c>
      <c r="F887" s="14" t="str">
        <f t="array" aca="1" ref="F887" ca="1">INDEX(list!$C$2:$C$5034,MATCH(INDIRECT(ADDRESS(ROW(),COLUMN()-1)),list!$A$2:$A$5034,0))</f>
        <v>HCS - Jeff Mancino</v>
      </c>
      <c r="G887" s="14" t="s">
        <v>3929</v>
      </c>
      <c r="H887" s="14">
        <v>2</v>
      </c>
      <c r="I887" s="23" t="s">
        <v>756</v>
      </c>
    </row>
    <row r="888" spans="1:9" ht="21" customHeight="1">
      <c r="A888" s="14" t="s">
        <v>3935</v>
      </c>
      <c r="B888" s="90">
        <v>44645</v>
      </c>
      <c r="C888" s="21">
        <v>0.76388888888888884</v>
      </c>
      <c r="D888" s="22">
        <v>0.76388888888888884</v>
      </c>
      <c r="E888" s="14" t="s">
        <v>3760</v>
      </c>
      <c r="F888" s="14" t="str">
        <f t="array" aca="1" ref="F888" ca="1">INDEX(list!$C$2:$C$5034,MATCH(INDIRECT(ADDRESS(ROW(),COLUMN()-1)),list!$A$2:$A$5034,0))</f>
        <v>HCS - Jeff Mancino</v>
      </c>
      <c r="G888" s="14" t="s">
        <v>3930</v>
      </c>
      <c r="H888" s="14">
        <v>0</v>
      </c>
      <c r="I888" s="23" t="s">
        <v>756</v>
      </c>
    </row>
    <row r="889" spans="1:9" ht="21" customHeight="1">
      <c r="A889" s="14" t="s">
        <v>3935</v>
      </c>
      <c r="B889" s="90">
        <v>44645</v>
      </c>
      <c r="C889" s="21">
        <v>0.77083333333333337</v>
      </c>
      <c r="D889" s="22">
        <v>0.77083333333333337</v>
      </c>
      <c r="E889" s="14" t="s">
        <v>3760</v>
      </c>
      <c r="F889" s="14" t="str">
        <f t="array" aca="1" ref="F889" ca="1">INDEX(list!$C$2:$C$5034,MATCH(INDIRECT(ADDRESS(ROW(),COLUMN()-1)),list!$A$2:$A$5034,0))</f>
        <v>HCS - Jeff Mancino</v>
      </c>
      <c r="G889" s="14" t="s">
        <v>3930</v>
      </c>
      <c r="H889" s="14">
        <v>0</v>
      </c>
      <c r="I889" s="23" t="s">
        <v>756</v>
      </c>
    </row>
    <row r="890" spans="1:9" ht="21" customHeight="1">
      <c r="A890" s="14" t="s">
        <v>3935</v>
      </c>
      <c r="B890" s="90">
        <v>44645</v>
      </c>
      <c r="C890" s="21">
        <v>0.77986111111111101</v>
      </c>
      <c r="D890" s="22">
        <v>0.78194444444444444</v>
      </c>
      <c r="E890" s="14" t="s">
        <v>3760</v>
      </c>
      <c r="F890" s="14" t="str">
        <f t="array" aca="1" ref="F890" ca="1">INDEX(list!$C$2:$C$5034,MATCH(INDIRECT(ADDRESS(ROW(),COLUMN()-1)),list!$A$2:$A$5034,0))</f>
        <v>HCS - Jeff Mancino</v>
      </c>
      <c r="G890" s="14" t="s">
        <v>3931</v>
      </c>
      <c r="H890" s="14">
        <v>3</v>
      </c>
      <c r="I890" s="23" t="s">
        <v>756</v>
      </c>
    </row>
    <row r="891" spans="1:9" ht="21" customHeight="1">
      <c r="A891" s="14" t="s">
        <v>3935</v>
      </c>
      <c r="B891" s="90">
        <v>44645</v>
      </c>
      <c r="C891" s="21">
        <v>0.86388888888888893</v>
      </c>
      <c r="D891" s="22">
        <v>0.86388888888888893</v>
      </c>
      <c r="E891" s="14" t="s">
        <v>2791</v>
      </c>
      <c r="F891" s="14" t="str">
        <f t="array" aca="1" ref="F891" ca="1">INDEX(list!$C$2:$C$5034,MATCH(INDIRECT(ADDRESS(ROW(),COLUMN()-1)),list!$A$2:$A$5034,0))</f>
        <v>Natalie Le cell</v>
      </c>
      <c r="G891" s="14" t="s">
        <v>3931</v>
      </c>
      <c r="H891" s="14">
        <v>0</v>
      </c>
      <c r="I891" s="23"/>
    </row>
    <row r="892" spans="1:9" ht="21" customHeight="1">
      <c r="A892" s="14" t="s">
        <v>3937</v>
      </c>
      <c r="B892" s="90">
        <v>44646</v>
      </c>
      <c r="C892" s="21">
        <v>0.5229166666666667</v>
      </c>
      <c r="D892" s="22">
        <v>0.52361111111111114</v>
      </c>
      <c r="E892" s="14" t="s">
        <v>2571</v>
      </c>
      <c r="F892" s="14" t="str">
        <f t="array" aca="1" ref="F892" ca="1">INDEX(list!$C$2:$C$5034,MATCH(INDIRECT(ADDRESS(ROW(),COLUMN()-1)),list!$A$2:$A$5034,0))</f>
        <v>Rtistic - Douglas Parks</v>
      </c>
      <c r="G892" s="14" t="s">
        <v>3931</v>
      </c>
      <c r="H892" s="14">
        <v>1</v>
      </c>
      <c r="I892" s="23"/>
    </row>
    <row r="893" spans="1:9" ht="21" customHeight="1">
      <c r="A893" s="14" t="s">
        <v>3937</v>
      </c>
      <c r="B893" s="90">
        <v>44646</v>
      </c>
      <c r="C893" s="21">
        <v>0.52986111111111112</v>
      </c>
      <c r="D893" s="22">
        <v>0.53125</v>
      </c>
      <c r="E893" s="14" t="s">
        <v>2149</v>
      </c>
      <c r="F893" s="14" t="str">
        <f t="array" aca="1" ref="F893" ca="1">INDEX(list!$C$2:$C$5034,MATCH(INDIRECT(ADDRESS(ROW(),COLUMN()-1)),list!$A$2:$A$5034,0))</f>
        <v>Joshua Laubach</v>
      </c>
      <c r="G893" s="14" t="s">
        <v>3931</v>
      </c>
      <c r="H893" s="14">
        <v>2</v>
      </c>
      <c r="I893" s="23"/>
    </row>
    <row r="894" spans="1:9" ht="21" customHeight="1">
      <c r="A894" s="14" t="s">
        <v>3937</v>
      </c>
      <c r="B894" s="90">
        <v>44646</v>
      </c>
      <c r="C894" s="21">
        <v>0.53125</v>
      </c>
      <c r="D894" s="22">
        <v>0.53194444444444444</v>
      </c>
      <c r="E894" s="14" t="s">
        <v>2571</v>
      </c>
      <c r="F894" s="14" t="str">
        <f t="array" aca="1" ref="F894" ca="1">INDEX(list!$C$2:$C$5034,MATCH(INDIRECT(ADDRESS(ROW(),COLUMN()-1)),list!$A$2:$A$5034,0))</f>
        <v>Rtistic - Douglas Parks</v>
      </c>
      <c r="G894" s="14" t="s">
        <v>3931</v>
      </c>
      <c r="H894" s="14">
        <v>1</v>
      </c>
      <c r="I894" s="23"/>
    </row>
    <row r="895" spans="1:9" ht="21" customHeight="1">
      <c r="A895" s="14" t="s">
        <v>3937</v>
      </c>
      <c r="B895" s="90">
        <v>44646</v>
      </c>
      <c r="C895" s="21">
        <v>0.53819444444444442</v>
      </c>
      <c r="D895" s="22">
        <v>0.53819444444444442</v>
      </c>
      <c r="E895" s="14" t="s">
        <v>274</v>
      </c>
      <c r="F895" s="14" t="str">
        <f t="array" aca="1" ref="F895" ca="1">INDEX(list!$C$2:$C$5034,MATCH(INDIRECT(ADDRESS(ROW(),COLUMN()-1)),list!$A$2:$A$5034,0))</f>
        <v>Geno Cell (Wisdom)</v>
      </c>
      <c r="G895" s="14" t="s">
        <v>3930</v>
      </c>
      <c r="H895" s="14">
        <v>0</v>
      </c>
      <c r="I895" s="23"/>
    </row>
    <row r="896" spans="1:9" ht="21" customHeight="1">
      <c r="A896" s="14" t="s">
        <v>3937</v>
      </c>
      <c r="B896" s="90">
        <v>44646</v>
      </c>
      <c r="C896" s="21">
        <v>0.54652777777777783</v>
      </c>
      <c r="D896" s="22">
        <v>0.54652777777777783</v>
      </c>
      <c r="E896" s="14" t="s">
        <v>2571</v>
      </c>
      <c r="F896" s="14" t="str">
        <f t="array" aca="1" ref="F896" ca="1">INDEX(list!$C$2:$C$5034,MATCH(INDIRECT(ADDRESS(ROW(),COLUMN()-1)),list!$A$2:$A$5034,0))</f>
        <v>Rtistic - Douglas Parks</v>
      </c>
      <c r="G896" s="14" t="s">
        <v>3931</v>
      </c>
      <c r="H896" s="14">
        <v>0</v>
      </c>
      <c r="I896" s="23"/>
    </row>
    <row r="897" spans="1:9" ht="21" customHeight="1">
      <c r="A897" s="14" t="s">
        <v>3937</v>
      </c>
      <c r="B897" s="90">
        <v>44646</v>
      </c>
      <c r="C897" s="21">
        <v>0.6694444444444444</v>
      </c>
      <c r="D897" s="22">
        <v>0.6694444444444444</v>
      </c>
      <c r="E897" s="14" t="s">
        <v>2166</v>
      </c>
      <c r="F897" s="14" t="str">
        <f t="array" aca="1" ref="F897" ca="1">INDEX(list!$C$2:$C$5034,MATCH(INDIRECT(ADDRESS(ROW(),COLUMN()-1)),list!$A$2:$A$5034,0))</f>
        <v>Ed Laubach Cell</v>
      </c>
      <c r="G897" s="14" t="s">
        <v>3930</v>
      </c>
      <c r="H897" s="14">
        <v>0</v>
      </c>
      <c r="I897" s="23"/>
    </row>
    <row r="898" spans="1:9" ht="21" customHeight="1">
      <c r="A898" s="14" t="s">
        <v>3937</v>
      </c>
      <c r="B898" s="90">
        <v>44646</v>
      </c>
      <c r="C898" s="21">
        <v>0.91875000000000007</v>
      </c>
      <c r="D898" s="22">
        <v>0.92013888888888884</v>
      </c>
      <c r="E898" s="14" t="s">
        <v>3516</v>
      </c>
      <c r="F898" s="14" t="str">
        <f t="array" aca="1" ref="F898" ca="1">INDEX(list!$C$2:$C$5034,MATCH(INDIRECT(ADDRESS(ROW(),COLUMN()-1)),list!$A$2:$A$5034,0))</f>
        <v>Lily's cell</v>
      </c>
      <c r="G898" s="14" t="s">
        <v>3931</v>
      </c>
      <c r="H898" s="14">
        <v>2</v>
      </c>
      <c r="I898" s="23"/>
    </row>
    <row r="899" spans="1:9" ht="21" customHeight="1">
      <c r="A899" s="14" t="s">
        <v>3937</v>
      </c>
      <c r="B899" s="90">
        <v>44646</v>
      </c>
      <c r="C899" s="21">
        <v>0.93541666666666667</v>
      </c>
      <c r="D899" s="22">
        <v>0.93541666666666667</v>
      </c>
      <c r="E899" s="14" t="s">
        <v>274</v>
      </c>
      <c r="F899" s="14" t="str">
        <f t="array" aca="1" ref="F899" ca="1">INDEX(list!$C$2:$C$5034,MATCH(INDIRECT(ADDRESS(ROW(),COLUMN()-1)),list!$A$2:$A$5034,0))</f>
        <v>Geno Cell (Wisdom)</v>
      </c>
      <c r="G899" s="14" t="s">
        <v>3930</v>
      </c>
      <c r="H899" s="14">
        <v>0</v>
      </c>
      <c r="I899" s="23"/>
    </row>
    <row r="900" spans="1:9" ht="21" customHeight="1">
      <c r="A900" s="14" t="s">
        <v>3938</v>
      </c>
      <c r="B900" s="90">
        <v>44647</v>
      </c>
      <c r="C900" s="21">
        <v>0.4916666666666667</v>
      </c>
      <c r="D900" s="22">
        <v>0.4916666666666667</v>
      </c>
      <c r="E900" s="14" t="s">
        <v>107</v>
      </c>
      <c r="F900" s="14" t="str">
        <f t="array" aca="1" ref="F900" ca="1">INDEX(list!$C$2:$C$5034,MATCH(INDIRECT(ADDRESS(ROW(),COLUMN()-1)),list!$A$2:$A$5034,0))</f>
        <v>Heidi Landmark</v>
      </c>
      <c r="G900" s="14" t="s">
        <v>3930</v>
      </c>
      <c r="H900" s="14">
        <v>0</v>
      </c>
      <c r="I900" s="23"/>
    </row>
    <row r="901" spans="1:9" ht="21" customHeight="1">
      <c r="A901" s="14" t="s">
        <v>3938</v>
      </c>
      <c r="B901" s="90">
        <v>44647</v>
      </c>
      <c r="C901" s="21">
        <v>0.51527777777777783</v>
      </c>
      <c r="D901" s="22">
        <v>0.51527777777777783</v>
      </c>
      <c r="E901" s="14" t="s">
        <v>274</v>
      </c>
      <c r="F901" s="14" t="str">
        <f t="array" aca="1" ref="F901" ca="1">INDEX(list!$C$2:$C$5034,MATCH(INDIRECT(ADDRESS(ROW(),COLUMN()-1)),list!$A$2:$A$5034,0))</f>
        <v>Geno Cell (Wisdom)</v>
      </c>
      <c r="G901" s="14" t="s">
        <v>3930</v>
      </c>
      <c r="H901" s="14">
        <v>0</v>
      </c>
      <c r="I901" s="23"/>
    </row>
    <row r="902" spans="1:9" ht="21" customHeight="1">
      <c r="A902" s="14" t="s">
        <v>3938</v>
      </c>
      <c r="B902" s="90">
        <v>44647</v>
      </c>
      <c r="C902" s="21">
        <v>0.51666666666666672</v>
      </c>
      <c r="D902" s="22">
        <v>0.52569444444444446</v>
      </c>
      <c r="E902" s="14" t="s">
        <v>274</v>
      </c>
      <c r="F902" s="14" t="str">
        <f t="array" aca="1" ref="F902" ca="1">INDEX(list!$C$2:$C$5034,MATCH(INDIRECT(ADDRESS(ROW(),COLUMN()-1)),list!$A$2:$A$5034,0))</f>
        <v>Geno Cell (Wisdom)</v>
      </c>
      <c r="G902" s="14" t="s">
        <v>3931</v>
      </c>
      <c r="H902" s="14">
        <v>13</v>
      </c>
      <c r="I902" s="23"/>
    </row>
    <row r="903" spans="1:9" ht="21" customHeight="1">
      <c r="A903" s="14" t="s">
        <v>3938</v>
      </c>
      <c r="B903" s="90">
        <v>44647</v>
      </c>
      <c r="C903" s="21">
        <v>0.52500000000000002</v>
      </c>
      <c r="D903" s="22">
        <v>0.52708333333333335</v>
      </c>
      <c r="E903" s="14" t="s">
        <v>2791</v>
      </c>
      <c r="F903" s="14" t="str">
        <f t="array" aca="1" ref="F903" ca="1">INDEX(list!$C$2:$C$5034,MATCH(INDIRECT(ADDRESS(ROW(),COLUMN()-1)),list!$A$2:$A$5034,0))</f>
        <v>Natalie Le cell</v>
      </c>
      <c r="G903" s="14" t="s">
        <v>3929</v>
      </c>
      <c r="H903" s="14">
        <v>3</v>
      </c>
      <c r="I903" s="23"/>
    </row>
    <row r="904" spans="1:9" ht="21" customHeight="1">
      <c r="A904" s="14" t="s">
        <v>3938</v>
      </c>
      <c r="B904" s="90">
        <v>44647</v>
      </c>
      <c r="C904" s="21">
        <v>0.52708333333333335</v>
      </c>
      <c r="D904" s="22">
        <v>0.53402777777777777</v>
      </c>
      <c r="E904" s="14" t="s">
        <v>274</v>
      </c>
      <c r="F904" s="14" t="str">
        <f t="array" aca="1" ref="F904" ca="1">INDEX(list!$C$2:$C$5034,MATCH(INDIRECT(ADDRESS(ROW(),COLUMN()-1)),list!$A$2:$A$5034,0))</f>
        <v>Geno Cell (Wisdom)</v>
      </c>
      <c r="G904" s="14" t="s">
        <v>3929</v>
      </c>
      <c r="H904" s="14">
        <v>10</v>
      </c>
      <c r="I904" s="23"/>
    </row>
    <row r="905" spans="1:9" ht="21" customHeight="1">
      <c r="A905" s="14" t="s">
        <v>3938</v>
      </c>
      <c r="B905" s="90">
        <v>44647</v>
      </c>
      <c r="C905" s="21">
        <v>0.53333333333333333</v>
      </c>
      <c r="D905" s="22">
        <v>0.53541666666666665</v>
      </c>
      <c r="E905" s="14" t="s">
        <v>2791</v>
      </c>
      <c r="F905" s="14" t="str">
        <f t="array" aca="1" ref="F905" ca="1">INDEX(list!$C$2:$C$5034,MATCH(INDIRECT(ADDRESS(ROW(),COLUMN()-1)),list!$A$2:$A$5034,0))</f>
        <v>Natalie Le cell</v>
      </c>
      <c r="G905" s="14" t="s">
        <v>3929</v>
      </c>
      <c r="H905" s="14">
        <v>3</v>
      </c>
      <c r="I905" s="23"/>
    </row>
    <row r="906" spans="1:9" ht="21" customHeight="1">
      <c r="A906" s="14" t="s">
        <v>3938</v>
      </c>
      <c r="B906" s="90">
        <v>44647</v>
      </c>
      <c r="C906" s="21">
        <v>0.53402777777777777</v>
      </c>
      <c r="D906" s="22">
        <v>0.53402777777777777</v>
      </c>
      <c r="E906" s="14" t="s">
        <v>274</v>
      </c>
      <c r="F906" s="14" t="str">
        <f t="array" aca="1" ref="F906" ca="1">INDEX(list!$C$2:$C$5034,MATCH(INDIRECT(ADDRESS(ROW(),COLUMN()-1)),list!$A$2:$A$5034,0))</f>
        <v>Geno Cell (Wisdom)</v>
      </c>
      <c r="G906" s="14" t="s">
        <v>3930</v>
      </c>
      <c r="H906" s="14">
        <v>0</v>
      </c>
      <c r="I906" s="23"/>
    </row>
    <row r="907" spans="1:9" ht="21" customHeight="1">
      <c r="A907" s="14" t="s">
        <v>3938</v>
      </c>
      <c r="B907" s="90">
        <v>44647</v>
      </c>
      <c r="C907" s="21">
        <v>0.53541666666666665</v>
      </c>
      <c r="D907" s="22">
        <v>0.53541666666666665</v>
      </c>
      <c r="E907" s="14" t="s">
        <v>274</v>
      </c>
      <c r="F907" s="14" t="str">
        <f t="array" aca="1" ref="F907" ca="1">INDEX(list!$C$2:$C$5034,MATCH(INDIRECT(ADDRESS(ROW(),COLUMN()-1)),list!$A$2:$A$5034,0))</f>
        <v>Geno Cell (Wisdom)</v>
      </c>
      <c r="G907" s="14" t="s">
        <v>3930</v>
      </c>
      <c r="H907" s="14">
        <v>0</v>
      </c>
      <c r="I907" s="23"/>
    </row>
    <row r="908" spans="1:9" ht="21" customHeight="1">
      <c r="A908" s="14" t="s">
        <v>3938</v>
      </c>
      <c r="B908" s="90">
        <v>44647</v>
      </c>
      <c r="C908" s="21">
        <v>0.53541666666666665</v>
      </c>
      <c r="D908" s="22">
        <v>0.53611111111111109</v>
      </c>
      <c r="E908" s="14" t="s">
        <v>274</v>
      </c>
      <c r="F908" s="14" t="str">
        <f t="array" aca="1" ref="F908" ca="1">INDEX(list!$C$2:$C$5034,MATCH(INDIRECT(ADDRESS(ROW(),COLUMN()-1)),list!$A$2:$A$5034,0))</f>
        <v>Geno Cell (Wisdom)</v>
      </c>
      <c r="G908" s="14" t="s">
        <v>3931</v>
      </c>
      <c r="H908" s="14">
        <v>1</v>
      </c>
      <c r="I908" s="23"/>
    </row>
    <row r="909" spans="1:9" ht="21" customHeight="1">
      <c r="A909" s="14" t="s">
        <v>3938</v>
      </c>
      <c r="B909" s="90">
        <v>44647</v>
      </c>
      <c r="C909" s="21">
        <v>0.53541666666666665</v>
      </c>
      <c r="D909" s="22">
        <v>0.53611111111111109</v>
      </c>
      <c r="E909" s="14" t="s">
        <v>274</v>
      </c>
      <c r="F909" s="14" t="str">
        <f t="array" aca="1" ref="F909" ca="1">INDEX(list!$C$2:$C$5034,MATCH(INDIRECT(ADDRESS(ROW(),COLUMN()-1)),list!$A$2:$A$5034,0))</f>
        <v>Geno Cell (Wisdom)</v>
      </c>
      <c r="G909" s="14" t="s">
        <v>3931</v>
      </c>
      <c r="H909" s="14">
        <v>1</v>
      </c>
      <c r="I909" s="23"/>
    </row>
    <row r="910" spans="1:9" ht="21" customHeight="1">
      <c r="A910" s="14" t="s">
        <v>3938</v>
      </c>
      <c r="B910" s="90">
        <v>44647</v>
      </c>
      <c r="C910" s="21">
        <v>0.53541666666666665</v>
      </c>
      <c r="D910" s="22">
        <v>0.53611111111111109</v>
      </c>
      <c r="E910" s="14" t="s">
        <v>3939</v>
      </c>
      <c r="F910" s="14" t="e">
        <f t="array" aca="1" ref="F910" ca="1">INDEX(list!$C$2:$C$5034,MATCH(INDIRECT(ADDRESS(ROW(),COLUMN()-1)),list!$A$2:$A$5034,0))</f>
        <v>#N/A</v>
      </c>
      <c r="G910" s="14" t="s">
        <v>3929</v>
      </c>
      <c r="H910" s="14">
        <v>1</v>
      </c>
      <c r="I910" s="23"/>
    </row>
    <row r="911" spans="1:9" ht="21" customHeight="1">
      <c r="A911" s="14" t="s">
        <v>3938</v>
      </c>
      <c r="B911" s="90">
        <v>44647</v>
      </c>
      <c r="C911" s="21">
        <v>0.53611111111111109</v>
      </c>
      <c r="D911" s="22">
        <v>0.53680555555555554</v>
      </c>
      <c r="E911" s="14" t="s">
        <v>274</v>
      </c>
      <c r="F911" s="14" t="str">
        <f t="array" aca="1" ref="F911" ca="1">INDEX(list!$C$2:$C$5034,MATCH(INDIRECT(ADDRESS(ROW(),COLUMN()-1)),list!$A$2:$A$5034,0))</f>
        <v>Geno Cell (Wisdom)</v>
      </c>
      <c r="G911" s="14" t="s">
        <v>3931</v>
      </c>
      <c r="H911" s="14">
        <v>1</v>
      </c>
      <c r="I911" s="23"/>
    </row>
    <row r="912" spans="1:9" ht="21" customHeight="1">
      <c r="A912" s="14" t="s">
        <v>3938</v>
      </c>
      <c r="B912" s="90">
        <v>44647</v>
      </c>
      <c r="C912" s="21">
        <v>0.53819444444444442</v>
      </c>
      <c r="D912" s="22">
        <v>0.53888888888888886</v>
      </c>
      <c r="E912" s="14" t="s">
        <v>274</v>
      </c>
      <c r="F912" s="14" t="str">
        <f t="array" aca="1" ref="F912" ca="1">INDEX(list!$C$2:$C$5034,MATCH(INDIRECT(ADDRESS(ROW(),COLUMN()-1)),list!$A$2:$A$5034,0))</f>
        <v>Geno Cell (Wisdom)</v>
      </c>
      <c r="G912" s="14" t="s">
        <v>3931</v>
      </c>
      <c r="H912" s="14">
        <v>1</v>
      </c>
      <c r="I912" s="23"/>
    </row>
    <row r="913" spans="1:9" ht="21" customHeight="1">
      <c r="A913" s="14" t="s">
        <v>3938</v>
      </c>
      <c r="B913" s="90">
        <v>44647</v>
      </c>
      <c r="C913" s="21">
        <v>0.54097222222222219</v>
      </c>
      <c r="D913" s="22">
        <v>0.54166666666666663</v>
      </c>
      <c r="E913" s="14" t="s">
        <v>274</v>
      </c>
      <c r="F913" s="14" t="str">
        <f t="array" aca="1" ref="F913" ca="1">INDEX(list!$C$2:$C$5034,MATCH(INDIRECT(ADDRESS(ROW(),COLUMN()-1)),list!$A$2:$A$5034,0))</f>
        <v>Geno Cell (Wisdom)</v>
      </c>
      <c r="G913" s="14" t="s">
        <v>3931</v>
      </c>
      <c r="H913" s="14">
        <v>1</v>
      </c>
      <c r="I913" s="23"/>
    </row>
    <row r="914" spans="1:9" ht="21" customHeight="1">
      <c r="A914" s="14" t="s">
        <v>3938</v>
      </c>
      <c r="B914" s="90">
        <v>44647</v>
      </c>
      <c r="C914" s="21">
        <v>0.54236111111111118</v>
      </c>
      <c r="D914" s="22">
        <v>0.54305555555555551</v>
      </c>
      <c r="E914" s="14" t="s">
        <v>274</v>
      </c>
      <c r="F914" s="14" t="str">
        <f t="array" aca="1" ref="F914" ca="1">INDEX(list!$C$2:$C$5034,MATCH(INDIRECT(ADDRESS(ROW(),COLUMN()-1)),list!$A$2:$A$5034,0))</f>
        <v>Geno Cell (Wisdom)</v>
      </c>
      <c r="G914" s="14" t="s">
        <v>3929</v>
      </c>
      <c r="H914" s="14">
        <v>1</v>
      </c>
      <c r="I914" s="23"/>
    </row>
    <row r="915" spans="1:9" ht="21" customHeight="1">
      <c r="A915" s="14" t="s">
        <v>3938</v>
      </c>
      <c r="B915" s="90">
        <v>44647</v>
      </c>
      <c r="C915" s="21">
        <v>0.54861111111111105</v>
      </c>
      <c r="D915" s="22">
        <v>0.5493055555555556</v>
      </c>
      <c r="E915" s="14" t="s">
        <v>274</v>
      </c>
      <c r="F915" s="14" t="str">
        <f t="array" aca="1" ref="F915" ca="1">INDEX(list!$C$2:$C$5034,MATCH(INDIRECT(ADDRESS(ROW(),COLUMN()-1)),list!$A$2:$A$5034,0))</f>
        <v>Geno Cell (Wisdom)</v>
      </c>
      <c r="G915" s="14" t="s">
        <v>3929</v>
      </c>
      <c r="H915" s="14">
        <v>1</v>
      </c>
      <c r="I915" s="23"/>
    </row>
    <row r="916" spans="1:9" ht="21" customHeight="1">
      <c r="A916" s="14" t="s">
        <v>3938</v>
      </c>
      <c r="B916" s="90">
        <v>44647</v>
      </c>
      <c r="C916" s="21">
        <v>0.5493055555555556</v>
      </c>
      <c r="D916" s="22">
        <v>0.55069444444444449</v>
      </c>
      <c r="E916" s="14" t="s">
        <v>274</v>
      </c>
      <c r="F916" s="14" t="str">
        <f t="array" aca="1" ref="F916" ca="1">INDEX(list!$C$2:$C$5034,MATCH(INDIRECT(ADDRESS(ROW(),COLUMN()-1)),list!$A$2:$A$5034,0))</f>
        <v>Geno Cell (Wisdom)</v>
      </c>
      <c r="G916" s="14" t="s">
        <v>3929</v>
      </c>
      <c r="H916" s="14">
        <v>2</v>
      </c>
      <c r="I916" s="23"/>
    </row>
    <row r="917" spans="1:9" ht="21" customHeight="1">
      <c r="A917" s="14" t="s">
        <v>3938</v>
      </c>
      <c r="B917" s="90">
        <v>44647</v>
      </c>
      <c r="C917" s="21">
        <v>0.55208333333333337</v>
      </c>
      <c r="D917" s="22">
        <v>0.55277777777777781</v>
      </c>
      <c r="E917" s="14" t="s">
        <v>3939</v>
      </c>
      <c r="F917" s="14" t="e">
        <f t="array" aca="1" ref="F917" ca="1">INDEX(list!$C$2:$C$5034,MATCH(INDIRECT(ADDRESS(ROW(),COLUMN()-1)),list!$A$2:$A$5034,0))</f>
        <v>#N/A</v>
      </c>
      <c r="G917" s="14" t="s">
        <v>3929</v>
      </c>
      <c r="H917" s="14">
        <v>1</v>
      </c>
      <c r="I917" s="23"/>
    </row>
    <row r="918" spans="1:9" ht="21" customHeight="1">
      <c r="A918" s="14" t="s">
        <v>3938</v>
      </c>
      <c r="B918" s="90">
        <v>44647</v>
      </c>
      <c r="C918" s="21">
        <v>0.55208333333333337</v>
      </c>
      <c r="D918" s="22">
        <v>0.55277777777777781</v>
      </c>
      <c r="E918" s="14" t="s">
        <v>2791</v>
      </c>
      <c r="F918" s="14" t="str">
        <f t="array" aca="1" ref="F918" ca="1">INDEX(list!$C$2:$C$5034,MATCH(INDIRECT(ADDRESS(ROW(),COLUMN()-1)),list!$A$2:$A$5034,0))</f>
        <v>Natalie Le cell</v>
      </c>
      <c r="G918" s="14" t="s">
        <v>3929</v>
      </c>
      <c r="H918" s="14">
        <v>1</v>
      </c>
      <c r="I918" s="23"/>
    </row>
    <row r="919" spans="1:9" ht="21" customHeight="1">
      <c r="A919" s="14" t="s">
        <v>3938</v>
      </c>
      <c r="B919" s="90">
        <v>44647</v>
      </c>
      <c r="C919" s="21">
        <v>0.55277777777777781</v>
      </c>
      <c r="D919" s="22">
        <v>0.55347222222222225</v>
      </c>
      <c r="E919" s="14" t="s">
        <v>1156</v>
      </c>
      <c r="F919" s="14" t="str">
        <f t="array" aca="1" ref="F919" ca="1">INDEX(list!$C$2:$C$5034,MATCH(INDIRECT(ADDRESS(ROW(),COLUMN()-1)),list!$A$2:$A$5034,0))</f>
        <v>Loren Miner</v>
      </c>
      <c r="G919" s="14" t="s">
        <v>3931</v>
      </c>
      <c r="H919" s="14">
        <v>1</v>
      </c>
      <c r="I919" s="23"/>
    </row>
    <row r="920" spans="1:9" ht="21" customHeight="1">
      <c r="A920" s="14" t="s">
        <v>3938</v>
      </c>
      <c r="B920" s="90">
        <v>44647</v>
      </c>
      <c r="C920" s="21">
        <v>0.55625000000000002</v>
      </c>
      <c r="D920" s="22">
        <v>0.55694444444444446</v>
      </c>
      <c r="E920" s="14" t="s">
        <v>2791</v>
      </c>
      <c r="F920" s="14" t="str">
        <f t="array" aca="1" ref="F920" ca="1">INDEX(list!$C$2:$C$5034,MATCH(INDIRECT(ADDRESS(ROW(),COLUMN()-1)),list!$A$2:$A$5034,0))</f>
        <v>Natalie Le cell</v>
      </c>
      <c r="G920" s="14" t="s">
        <v>3931</v>
      </c>
      <c r="H920" s="14">
        <v>1</v>
      </c>
      <c r="I920" s="23"/>
    </row>
    <row r="921" spans="1:9" ht="21" customHeight="1">
      <c r="A921" s="14" t="s">
        <v>3938</v>
      </c>
      <c r="B921" s="90">
        <v>44647</v>
      </c>
      <c r="C921" s="21">
        <v>0.71597222222222223</v>
      </c>
      <c r="D921" s="22">
        <v>0.71597222222222223</v>
      </c>
      <c r="E921" s="14" t="s">
        <v>1426</v>
      </c>
      <c r="F921" s="14" t="str">
        <f t="array" aca="1" ref="F921" ca="1">INDEX(list!$C$2:$C$5034,MATCH(INDIRECT(ADDRESS(ROW(),COLUMN()-1)),list!$A$2:$A$5034,0))</f>
        <v>Vince Laubach</v>
      </c>
      <c r="G921" s="14" t="s">
        <v>3930</v>
      </c>
      <c r="H921" s="14">
        <v>0</v>
      </c>
      <c r="I921" s="23"/>
    </row>
    <row r="922" spans="1:9" ht="21" customHeight="1">
      <c r="A922" s="14" t="s">
        <v>3938</v>
      </c>
      <c r="B922" s="90">
        <v>44647</v>
      </c>
      <c r="C922" s="21">
        <v>0.71875</v>
      </c>
      <c r="D922" s="22">
        <v>0.72430555555555554</v>
      </c>
      <c r="E922" s="14" t="s">
        <v>274</v>
      </c>
      <c r="F922" s="14" t="str">
        <f t="array" aca="1" ref="F922" ca="1">INDEX(list!$C$2:$C$5034,MATCH(INDIRECT(ADDRESS(ROW(),COLUMN()-1)),list!$A$2:$A$5034,0))</f>
        <v>Geno Cell (Wisdom)</v>
      </c>
      <c r="G922" s="14" t="s">
        <v>3929</v>
      </c>
      <c r="H922" s="14">
        <v>8</v>
      </c>
      <c r="I922" s="23"/>
    </row>
    <row r="923" spans="1:9" ht="21" customHeight="1">
      <c r="A923" s="14" t="s">
        <v>3938</v>
      </c>
      <c r="B923" s="90">
        <v>44647</v>
      </c>
      <c r="C923" s="21">
        <v>0.7270833333333333</v>
      </c>
      <c r="D923" s="22">
        <v>0.73055555555555562</v>
      </c>
      <c r="E923" s="14" t="s">
        <v>1249</v>
      </c>
      <c r="F923" s="14" t="str">
        <f t="array" aca="1" ref="F923" ca="1">INDEX(list!$C$2:$C$5034,MATCH(INDIRECT(ADDRESS(ROW(),COLUMN()-1)),list!$A$2:$A$5034,0))</f>
        <v>Mom &amp; Dad</v>
      </c>
      <c r="G923" s="14" t="s">
        <v>3931</v>
      </c>
      <c r="H923" s="14">
        <v>5</v>
      </c>
      <c r="I923" s="23"/>
    </row>
    <row r="924" spans="1:9" ht="21" customHeight="1">
      <c r="A924" s="14" t="s">
        <v>3938</v>
      </c>
      <c r="B924" s="90">
        <v>44647</v>
      </c>
      <c r="C924" s="21">
        <v>0.73263888888888884</v>
      </c>
      <c r="D924" s="22">
        <v>0.74097222222222225</v>
      </c>
      <c r="E924" s="14" t="s">
        <v>1249</v>
      </c>
      <c r="F924" s="14" t="str">
        <f t="array" aca="1" ref="F924" ca="1">INDEX(list!$C$2:$C$5034,MATCH(INDIRECT(ADDRESS(ROW(),COLUMN()-1)),list!$A$2:$A$5034,0))</f>
        <v>Mom &amp; Dad</v>
      </c>
      <c r="G924" s="14" t="s">
        <v>3931</v>
      </c>
      <c r="H924" s="14">
        <v>12</v>
      </c>
      <c r="I924" s="23"/>
    </row>
    <row r="925" spans="1:9" ht="21" customHeight="1">
      <c r="A925" s="14" t="s">
        <v>3938</v>
      </c>
      <c r="B925" s="90">
        <v>44647</v>
      </c>
      <c r="C925" s="21">
        <v>0.77500000000000002</v>
      </c>
      <c r="D925" s="22">
        <v>0.77500000000000002</v>
      </c>
      <c r="E925" s="14" t="s">
        <v>2791</v>
      </c>
      <c r="F925" s="14" t="str">
        <f t="array" aca="1" ref="F925" ca="1">INDEX(list!$C$2:$C$5034,MATCH(INDIRECT(ADDRESS(ROW(),COLUMN()-1)),list!$A$2:$A$5034,0))</f>
        <v>Natalie Le cell</v>
      </c>
      <c r="G925" s="14" t="s">
        <v>3930</v>
      </c>
      <c r="H925" s="14">
        <v>0</v>
      </c>
      <c r="I925" s="23"/>
    </row>
    <row r="926" spans="1:9" ht="21" customHeight="1">
      <c r="A926" s="14" t="s">
        <v>3928</v>
      </c>
      <c r="B926" s="90">
        <v>44648</v>
      </c>
      <c r="C926" s="21">
        <v>7.6388888888888886E-3</v>
      </c>
      <c r="D926" s="22">
        <v>0.51111111111111118</v>
      </c>
      <c r="E926" s="14" t="s">
        <v>274</v>
      </c>
      <c r="F926" s="14" t="str">
        <f t="array" aca="1" ref="F926" ca="1">INDEX(list!$C$2:$C$5034,MATCH(INDIRECT(ADDRESS(ROW(),COLUMN()-1)),list!$A$2:$A$5034,0))</f>
        <v>Geno Cell (Wisdom)</v>
      </c>
      <c r="G926" s="14" t="s">
        <v>3929</v>
      </c>
      <c r="H926" s="14">
        <v>5</v>
      </c>
      <c r="I926" s="23"/>
    </row>
    <row r="927" spans="1:9" ht="21" customHeight="1">
      <c r="A927" s="14" t="s">
        <v>3928</v>
      </c>
      <c r="B927" s="90">
        <v>44648</v>
      </c>
      <c r="C927" s="21">
        <v>2.361111111111111E-2</v>
      </c>
      <c r="D927" s="22">
        <v>0.52708333333333335</v>
      </c>
      <c r="E927" s="14" t="s">
        <v>274</v>
      </c>
      <c r="F927" s="14" t="str">
        <f t="array" aca="1" ref="F927" ca="1">INDEX(list!$C$2:$C$5034,MATCH(INDIRECT(ADDRESS(ROW(),COLUMN()-1)),list!$A$2:$A$5034,0))</f>
        <v>Geno Cell (Wisdom)</v>
      </c>
      <c r="G927" s="14" t="s">
        <v>3929</v>
      </c>
      <c r="H927" s="14">
        <v>5</v>
      </c>
      <c r="I927" s="23"/>
    </row>
    <row r="928" spans="1:9" ht="21" customHeight="1">
      <c r="A928" s="14" t="s">
        <v>3928</v>
      </c>
      <c r="B928" s="90">
        <v>44648</v>
      </c>
      <c r="C928" s="21">
        <v>0.32430555555555557</v>
      </c>
      <c r="D928" s="22">
        <v>0.33055555555555555</v>
      </c>
      <c r="E928" s="14" t="s">
        <v>274</v>
      </c>
      <c r="F928" s="14" t="str">
        <f t="array" aca="1" ref="F928" ca="1">INDEX(list!$C$2:$C$5034,MATCH(INDIRECT(ADDRESS(ROW(),COLUMN()-1)),list!$A$2:$A$5034,0))</f>
        <v>Geno Cell (Wisdom)</v>
      </c>
      <c r="G928" s="14" t="s">
        <v>3929</v>
      </c>
      <c r="H928" s="14">
        <v>9</v>
      </c>
      <c r="I928" s="23"/>
    </row>
    <row r="929" spans="1:9" ht="21" customHeight="1">
      <c r="A929" s="14" t="s">
        <v>3928</v>
      </c>
      <c r="B929" s="90">
        <v>44648</v>
      </c>
      <c r="C929" s="21">
        <v>0.39861111111111108</v>
      </c>
      <c r="D929" s="22">
        <v>0.40138888888888885</v>
      </c>
      <c r="E929" s="14" t="s">
        <v>3939</v>
      </c>
      <c r="F929" s="14" t="e">
        <f t="array" aca="1" ref="F929" ca="1">INDEX(list!$C$2:$C$5034,MATCH(INDIRECT(ADDRESS(ROW(),COLUMN()-1)),list!$A$2:$A$5034,0))</f>
        <v>#N/A</v>
      </c>
      <c r="G929" s="14" t="s">
        <v>3929</v>
      </c>
      <c r="H929" s="14">
        <v>4</v>
      </c>
      <c r="I929" s="23"/>
    </row>
    <row r="930" spans="1:9" ht="21" customHeight="1">
      <c r="A930" s="14" t="s">
        <v>3928</v>
      </c>
      <c r="B930" s="90">
        <v>44648</v>
      </c>
      <c r="C930" s="21">
        <v>0.39861111111111108</v>
      </c>
      <c r="D930" s="22">
        <v>0.40138888888888885</v>
      </c>
      <c r="E930" s="14" t="s">
        <v>2398</v>
      </c>
      <c r="F930" s="14" t="str">
        <f t="array" aca="1" ref="F930" ca="1">INDEX(list!$C$2:$C$5034,MATCH(INDIRECT(ADDRESS(ROW(),COLUMN()-1)),list!$A$2:$A$5034,0))</f>
        <v>VA - Yolanda Staff personal</v>
      </c>
      <c r="G930" s="14" t="s">
        <v>3929</v>
      </c>
      <c r="H930" s="14">
        <v>4</v>
      </c>
      <c r="I930" s="23" t="s">
        <v>3975</v>
      </c>
    </row>
    <row r="931" spans="1:9" ht="21" customHeight="1">
      <c r="A931" s="14" t="s">
        <v>3928</v>
      </c>
      <c r="B931" s="90">
        <v>44648</v>
      </c>
      <c r="C931" s="21">
        <v>0.40208333333333335</v>
      </c>
      <c r="D931" s="22">
        <v>0.4069444444444445</v>
      </c>
      <c r="E931" s="14" t="s">
        <v>2398</v>
      </c>
      <c r="F931" s="14" t="str">
        <f t="array" aca="1" ref="F931" ca="1">INDEX(list!$C$2:$C$5034,MATCH(INDIRECT(ADDRESS(ROW(),COLUMN()-1)),list!$A$2:$A$5034,0))</f>
        <v>VA - Yolanda Staff personal</v>
      </c>
      <c r="G931" s="14" t="s">
        <v>3929</v>
      </c>
      <c r="H931" s="14">
        <v>7</v>
      </c>
      <c r="I931" s="23" t="s">
        <v>3975</v>
      </c>
    </row>
    <row r="932" spans="1:9" ht="21" customHeight="1">
      <c r="A932" s="14" t="s">
        <v>3928</v>
      </c>
      <c r="B932" s="90">
        <v>44648</v>
      </c>
      <c r="C932" s="21">
        <v>0.44375000000000003</v>
      </c>
      <c r="D932" s="22">
        <v>0.44513888888888892</v>
      </c>
      <c r="E932" s="14" t="s">
        <v>940</v>
      </c>
      <c r="F932" s="14" t="str">
        <f t="array" aca="1" ref="F932" ca="1">INDEX(list!$C$2:$C$5034,MATCH(INDIRECT(ADDRESS(ROW(),COLUMN()-1)),list!$A$2:$A$5034,0))</f>
        <v>SOCO - James Sampson</v>
      </c>
      <c r="G932" s="14" t="s">
        <v>3929</v>
      </c>
      <c r="H932" s="14">
        <v>2</v>
      </c>
      <c r="I932" s="23" t="s">
        <v>3347</v>
      </c>
    </row>
    <row r="933" spans="1:9" ht="21" customHeight="1">
      <c r="A933" s="14" t="s">
        <v>3928</v>
      </c>
      <c r="B933" s="90">
        <v>44648</v>
      </c>
      <c r="C933" s="21">
        <v>0.45555555555555555</v>
      </c>
      <c r="D933" s="22">
        <v>0.45763888888888887</v>
      </c>
      <c r="E933" s="14" t="s">
        <v>851</v>
      </c>
      <c r="F933" s="14" t="str">
        <f t="array" aca="1" ref="F933" ca="1">INDEX(list!$C$2:$C$5034,MATCH(INDIRECT(ADDRESS(ROW(),COLUMN()-1)),list!$A$2:$A$5034,0))</f>
        <v>DPP - Steve Gough cell</v>
      </c>
      <c r="G933" s="14" t="s">
        <v>3929</v>
      </c>
      <c r="H933" s="14">
        <v>3</v>
      </c>
      <c r="I933" s="23" t="s">
        <v>3347</v>
      </c>
    </row>
    <row r="934" spans="1:9" ht="21" customHeight="1">
      <c r="A934" s="14" t="s">
        <v>3928</v>
      </c>
      <c r="B934" s="90">
        <v>44648</v>
      </c>
      <c r="C934" s="21">
        <v>0.48749999999999999</v>
      </c>
      <c r="D934" s="22">
        <v>0.48819444444444443</v>
      </c>
      <c r="E934" s="14" t="s">
        <v>2392</v>
      </c>
      <c r="F934" s="14" t="str">
        <f t="array" aca="1" ref="F934" ca="1">INDEX(list!$C$2:$C$5034,MATCH(INDIRECT(ADDRESS(ROW(),COLUMN()-1)),list!$A$2:$A$5034,0))</f>
        <v>SOCO - James' contractor in LB</v>
      </c>
      <c r="G934" s="14" t="s">
        <v>3931</v>
      </c>
      <c r="H934" s="14">
        <v>1</v>
      </c>
      <c r="I934" s="23" t="s">
        <v>3347</v>
      </c>
    </row>
    <row r="935" spans="1:9" ht="21" customHeight="1">
      <c r="A935" s="14" t="s">
        <v>3928</v>
      </c>
      <c r="B935" s="90">
        <v>44648</v>
      </c>
      <c r="C935" s="21">
        <v>0.4916666666666667</v>
      </c>
      <c r="D935" s="22">
        <v>0.49652777777777773</v>
      </c>
      <c r="E935" s="14" t="s">
        <v>2290</v>
      </c>
      <c r="F935" s="14" t="str">
        <f t="array" aca="1" ref="F935" ca="1">INDEX(list!$C$2:$C$5034,MATCH(INDIRECT(ADDRESS(ROW(),COLUMN()-1)),list!$A$2:$A$5034,0))</f>
        <v>Cox main number</v>
      </c>
      <c r="G935" s="14" t="s">
        <v>3931</v>
      </c>
      <c r="H935" s="14">
        <v>7</v>
      </c>
      <c r="I935" s="23" t="s">
        <v>3347</v>
      </c>
    </row>
    <row r="936" spans="1:9" ht="21" customHeight="1">
      <c r="A936" s="14" t="s">
        <v>3928</v>
      </c>
      <c r="B936" s="90">
        <v>44648</v>
      </c>
      <c r="C936" s="21">
        <v>0.49583333333333335</v>
      </c>
      <c r="D936" s="22">
        <v>0.49583333333333335</v>
      </c>
      <c r="E936" s="14" t="s">
        <v>940</v>
      </c>
      <c r="F936" s="14" t="str">
        <f t="array" aca="1" ref="F936" ca="1">INDEX(list!$C$2:$C$5034,MATCH(INDIRECT(ADDRESS(ROW(),COLUMN()-1)),list!$A$2:$A$5034,0))</f>
        <v>SOCO - James Sampson</v>
      </c>
      <c r="G936" s="14" t="s">
        <v>3931</v>
      </c>
      <c r="H936" s="14">
        <v>0</v>
      </c>
      <c r="I936" s="23" t="s">
        <v>3347</v>
      </c>
    </row>
    <row r="937" spans="1:9" ht="21" customHeight="1">
      <c r="A937" s="14" t="s">
        <v>3928</v>
      </c>
      <c r="B937" s="90">
        <v>44648</v>
      </c>
      <c r="C937" s="21">
        <v>0.49652777777777773</v>
      </c>
      <c r="D937" s="22">
        <v>0.49652777777777773</v>
      </c>
      <c r="E937" s="14" t="s">
        <v>940</v>
      </c>
      <c r="F937" s="14" t="str">
        <f t="array" aca="1" ref="F937" ca="1">INDEX(list!$C$2:$C$5034,MATCH(INDIRECT(ADDRESS(ROW(),COLUMN()-1)),list!$A$2:$A$5034,0))</f>
        <v>SOCO - James Sampson</v>
      </c>
      <c r="G937" s="14" t="s">
        <v>3930</v>
      </c>
      <c r="H937" s="14">
        <v>0</v>
      </c>
      <c r="I937" s="23" t="s">
        <v>3347</v>
      </c>
    </row>
    <row r="938" spans="1:9" ht="21" customHeight="1">
      <c r="A938" s="14" t="s">
        <v>3928</v>
      </c>
      <c r="B938" s="90">
        <v>44648</v>
      </c>
      <c r="C938" s="21">
        <v>0.49652777777777773</v>
      </c>
      <c r="D938" s="22">
        <v>0.49722222222222223</v>
      </c>
      <c r="E938" s="14" t="s">
        <v>2290</v>
      </c>
      <c r="F938" s="14" t="str">
        <f t="array" aca="1" ref="F938" ca="1">INDEX(list!$C$2:$C$5034,MATCH(INDIRECT(ADDRESS(ROW(),COLUMN()-1)),list!$A$2:$A$5034,0))</f>
        <v>Cox main number</v>
      </c>
      <c r="G938" s="14" t="s">
        <v>3931</v>
      </c>
      <c r="H938" s="14">
        <v>1</v>
      </c>
      <c r="I938" s="23" t="s">
        <v>3347</v>
      </c>
    </row>
    <row r="939" spans="1:9" ht="21" customHeight="1">
      <c r="A939" s="14" t="s">
        <v>3928</v>
      </c>
      <c r="B939" s="90">
        <v>44648</v>
      </c>
      <c r="C939" s="21">
        <v>0.49652777777777773</v>
      </c>
      <c r="D939" s="22">
        <v>0.49722222222222223</v>
      </c>
      <c r="E939" s="14" t="s">
        <v>3939</v>
      </c>
      <c r="F939" s="14" t="e">
        <f t="array" aca="1" ref="F939" ca="1">INDEX(list!$C$2:$C$5034,MATCH(INDIRECT(ADDRESS(ROW(),COLUMN()-1)),list!$A$2:$A$5034,0))</f>
        <v>#N/A</v>
      </c>
      <c r="G939" s="14" t="s">
        <v>3929</v>
      </c>
      <c r="H939" s="14">
        <v>1</v>
      </c>
      <c r="I939" s="23"/>
    </row>
    <row r="940" spans="1:9" ht="21" customHeight="1">
      <c r="A940" s="14" t="s">
        <v>3928</v>
      </c>
      <c r="B940" s="90">
        <v>44648</v>
      </c>
      <c r="C940" s="21">
        <v>0.49652777777777773</v>
      </c>
      <c r="D940" s="22">
        <v>0.49652777777777773</v>
      </c>
      <c r="E940" s="14" t="s">
        <v>940</v>
      </c>
      <c r="F940" s="14" t="str">
        <f t="array" aca="1" ref="F940" ca="1">INDEX(list!$C$2:$C$5034,MATCH(INDIRECT(ADDRESS(ROW(),COLUMN()-1)),list!$A$2:$A$5034,0))</f>
        <v>SOCO - James Sampson</v>
      </c>
      <c r="G940" s="14" t="s">
        <v>3930</v>
      </c>
      <c r="H940" s="14">
        <v>0</v>
      </c>
      <c r="I940" s="23" t="s">
        <v>3347</v>
      </c>
    </row>
    <row r="941" spans="1:9" ht="21" customHeight="1">
      <c r="A941" s="14" t="s">
        <v>3928</v>
      </c>
      <c r="B941" s="90">
        <v>44648</v>
      </c>
      <c r="C941" s="21">
        <v>0.49722222222222223</v>
      </c>
      <c r="D941" s="22">
        <v>0.49791666666666662</v>
      </c>
      <c r="E941" s="14" t="s">
        <v>2290</v>
      </c>
      <c r="F941" s="14" t="str">
        <f t="array" aca="1" ref="F941" ca="1">INDEX(list!$C$2:$C$5034,MATCH(INDIRECT(ADDRESS(ROW(),COLUMN()-1)),list!$A$2:$A$5034,0))</f>
        <v>Cox main number</v>
      </c>
      <c r="G941" s="14" t="s">
        <v>3931</v>
      </c>
      <c r="H941" s="14">
        <v>1</v>
      </c>
      <c r="I941" s="23" t="s">
        <v>3347</v>
      </c>
    </row>
    <row r="942" spans="1:9" ht="21" customHeight="1">
      <c r="A942" s="14" t="s">
        <v>3928</v>
      </c>
      <c r="B942" s="90">
        <v>44648</v>
      </c>
      <c r="C942" s="21">
        <v>0.51180555555555551</v>
      </c>
      <c r="D942" s="22">
        <v>0.51180555555555551</v>
      </c>
      <c r="E942" s="14" t="s">
        <v>940</v>
      </c>
      <c r="F942" s="14" t="str">
        <f t="array" aca="1" ref="F942" ca="1">INDEX(list!$C$2:$C$5034,MATCH(INDIRECT(ADDRESS(ROW(),COLUMN()-1)),list!$A$2:$A$5034,0))</f>
        <v>SOCO - James Sampson</v>
      </c>
      <c r="G942" s="14" t="s">
        <v>3930</v>
      </c>
      <c r="H942" s="14">
        <v>0</v>
      </c>
      <c r="I942" s="23" t="s">
        <v>3347</v>
      </c>
    </row>
    <row r="943" spans="1:9" ht="21" customHeight="1">
      <c r="A943" s="14" t="s">
        <v>3928</v>
      </c>
      <c r="B943" s="90">
        <v>44648</v>
      </c>
      <c r="C943" s="21">
        <v>0.54652777777777783</v>
      </c>
      <c r="D943" s="22">
        <v>0.54999999999999993</v>
      </c>
      <c r="E943" s="14" t="s">
        <v>2168</v>
      </c>
      <c r="F943" s="14" t="str">
        <f t="array" aca="1" ref="F943" ca="1">INDEX(list!$C$2:$C$5034,MATCH(INDIRECT(ADDRESS(ROW(),COLUMN()-1)),list!$A$2:$A$5034,0))</f>
        <v>Susan Laubach Cell</v>
      </c>
      <c r="G943" s="14" t="s">
        <v>3929</v>
      </c>
      <c r="H943" s="14">
        <v>5</v>
      </c>
      <c r="I943" s="23"/>
    </row>
    <row r="944" spans="1:9" ht="21" customHeight="1">
      <c r="A944" s="14" t="s">
        <v>3928</v>
      </c>
      <c r="B944" s="90">
        <v>44648</v>
      </c>
      <c r="C944" s="21">
        <v>0.54722222222222217</v>
      </c>
      <c r="D944" s="22">
        <v>0.54722222222222217</v>
      </c>
      <c r="E944" s="14" t="s">
        <v>2392</v>
      </c>
      <c r="F944" s="14" t="str">
        <f t="array" aca="1" ref="F944" ca="1">INDEX(list!$C$2:$C$5034,MATCH(INDIRECT(ADDRESS(ROW(),COLUMN()-1)),list!$A$2:$A$5034,0))</f>
        <v>SOCO - James' contractor in LB</v>
      </c>
      <c r="G944" s="14" t="s">
        <v>3930</v>
      </c>
      <c r="H944" s="14">
        <v>0</v>
      </c>
      <c r="I944" s="23" t="s">
        <v>3347</v>
      </c>
    </row>
    <row r="945" spans="1:9" ht="21" customHeight="1">
      <c r="A945" s="14" t="s">
        <v>3928</v>
      </c>
      <c r="B945" s="90">
        <v>44648</v>
      </c>
      <c r="C945" s="21">
        <v>0.55069444444444449</v>
      </c>
      <c r="D945" s="22">
        <v>0.55486111111111114</v>
      </c>
      <c r="E945" s="14" t="s">
        <v>1598</v>
      </c>
      <c r="F945" s="14" t="str">
        <f t="array" aca="1" ref="F945" ca="1">INDEX(list!$C$2:$C$5034,MATCH(INDIRECT(ADDRESS(ROW(),COLUMN()-1)),list!$A$2:$A$5034,0))</f>
        <v>VEO - Optos</v>
      </c>
      <c r="G945" s="14" t="s">
        <v>3931</v>
      </c>
      <c r="H945" s="14">
        <v>6</v>
      </c>
      <c r="I945" s="23"/>
    </row>
    <row r="946" spans="1:9" ht="21" customHeight="1">
      <c r="A946" s="14" t="s">
        <v>3928</v>
      </c>
      <c r="B946" s="90">
        <v>44648</v>
      </c>
      <c r="C946" s="21">
        <v>0.55486111111111114</v>
      </c>
      <c r="D946" s="22">
        <v>0.55972222222222223</v>
      </c>
      <c r="E946" s="14" t="s">
        <v>2392</v>
      </c>
      <c r="F946" s="14" t="str">
        <f t="array" aca="1" ref="F946" ca="1">INDEX(list!$C$2:$C$5034,MATCH(INDIRECT(ADDRESS(ROW(),COLUMN()-1)),list!$A$2:$A$5034,0))</f>
        <v>SOCO - James' contractor in LB</v>
      </c>
      <c r="G946" s="14" t="s">
        <v>3931</v>
      </c>
      <c r="H946" s="14">
        <v>7</v>
      </c>
      <c r="I946" s="23" t="s">
        <v>3347</v>
      </c>
    </row>
    <row r="947" spans="1:9" ht="21" customHeight="1">
      <c r="A947" s="14" t="s">
        <v>3928</v>
      </c>
      <c r="B947" s="90">
        <v>44648</v>
      </c>
      <c r="C947" s="21">
        <v>0.5805555555555556</v>
      </c>
      <c r="D947" s="22">
        <v>0.58888888888888891</v>
      </c>
      <c r="E947" s="14" t="s">
        <v>3939</v>
      </c>
      <c r="F947" s="14" t="e">
        <f t="array" aca="1" ref="F947" ca="1">INDEX(list!$C$2:$C$5034,MATCH(INDIRECT(ADDRESS(ROW(),COLUMN()-1)),list!$A$2:$A$5034,0))</f>
        <v>#N/A</v>
      </c>
      <c r="G947" s="14" t="s">
        <v>3929</v>
      </c>
      <c r="H947" s="14">
        <v>12</v>
      </c>
      <c r="I947" s="23"/>
    </row>
    <row r="948" spans="1:9" ht="21" customHeight="1">
      <c r="A948" s="14" t="s">
        <v>3928</v>
      </c>
      <c r="B948" s="90">
        <v>44648</v>
      </c>
      <c r="C948" s="21">
        <v>0.5805555555555556</v>
      </c>
      <c r="D948" s="22">
        <v>0.58888888888888891</v>
      </c>
      <c r="E948" s="14" t="s">
        <v>2398</v>
      </c>
      <c r="F948" s="14" t="str">
        <f t="array" aca="1" ref="F948" ca="1">INDEX(list!$C$2:$C$5034,MATCH(INDIRECT(ADDRESS(ROW(),COLUMN()-1)),list!$A$2:$A$5034,0))</f>
        <v>VA - Yolanda Staff personal</v>
      </c>
      <c r="G948" s="14" t="s">
        <v>3929</v>
      </c>
      <c r="H948" s="14">
        <v>12</v>
      </c>
      <c r="I948" s="23" t="s">
        <v>3975</v>
      </c>
    </row>
    <row r="949" spans="1:9" ht="21" customHeight="1">
      <c r="A949" s="14" t="s">
        <v>3928</v>
      </c>
      <c r="B949" s="90">
        <v>44648</v>
      </c>
      <c r="C949" s="21">
        <v>0.61944444444444446</v>
      </c>
      <c r="D949" s="22">
        <v>0.61944444444444446</v>
      </c>
      <c r="E949" s="14" t="s">
        <v>274</v>
      </c>
      <c r="F949" s="14" t="str">
        <f t="array" aca="1" ref="F949" ca="1">INDEX(list!$C$2:$C$5034,MATCH(INDIRECT(ADDRESS(ROW(),COLUMN()-1)),list!$A$2:$A$5034,0))</f>
        <v>Geno Cell (Wisdom)</v>
      </c>
      <c r="G949" s="14" t="s">
        <v>3930</v>
      </c>
      <c r="H949" s="14">
        <v>0</v>
      </c>
      <c r="I949" s="23"/>
    </row>
    <row r="950" spans="1:9" ht="21" customHeight="1">
      <c r="A950" s="14" t="s">
        <v>3928</v>
      </c>
      <c r="B950" s="90">
        <v>44648</v>
      </c>
      <c r="C950" s="21">
        <v>0.65069444444444446</v>
      </c>
      <c r="D950" s="22">
        <v>0.69166666666666676</v>
      </c>
      <c r="E950" s="14" t="s">
        <v>3591</v>
      </c>
      <c r="F950" s="14" t="str">
        <f t="array" aca="1" ref="F950" ca="1">INDEX(list!$C$2:$C$5034,MATCH(INDIRECT(ADDRESS(ROW(),COLUMN()-1)),list!$A$2:$A$5034,0))</f>
        <v>TLF</v>
      </c>
      <c r="G950" s="14" t="s">
        <v>3929</v>
      </c>
      <c r="H950" s="14">
        <v>59</v>
      </c>
      <c r="I950" s="23" t="s">
        <v>1456</v>
      </c>
    </row>
    <row r="951" spans="1:9" ht="21" customHeight="1">
      <c r="A951" s="14" t="s">
        <v>3928</v>
      </c>
      <c r="B951" s="90">
        <v>44648</v>
      </c>
      <c r="C951" s="21">
        <v>0.80902777777777779</v>
      </c>
      <c r="D951" s="22">
        <v>0.80902777777777779</v>
      </c>
      <c r="E951" s="14" t="s">
        <v>851</v>
      </c>
      <c r="F951" s="14" t="str">
        <f t="array" aca="1" ref="F951" ca="1">INDEX(list!$C$2:$C$5034,MATCH(INDIRECT(ADDRESS(ROW(),COLUMN()-1)),list!$A$2:$A$5034,0))</f>
        <v>DPP - Steve Gough cell</v>
      </c>
      <c r="G951" s="14" t="s">
        <v>3930</v>
      </c>
      <c r="H951" s="14">
        <v>0</v>
      </c>
      <c r="I951" s="23" t="s">
        <v>504</v>
      </c>
    </row>
    <row r="952" spans="1:9" ht="21" customHeight="1">
      <c r="A952" s="14" t="s">
        <v>3928</v>
      </c>
      <c r="B952" s="90">
        <v>44648</v>
      </c>
      <c r="C952" s="21">
        <v>0.90347222222222223</v>
      </c>
      <c r="D952" s="22">
        <v>0.90347222222222223</v>
      </c>
      <c r="E952" s="14" t="s">
        <v>274</v>
      </c>
      <c r="F952" s="14" t="str">
        <f t="array" aca="1" ref="F952" ca="1">INDEX(list!$C$2:$C$5034,MATCH(INDIRECT(ADDRESS(ROW(),COLUMN()-1)),list!$A$2:$A$5034,0))</f>
        <v>Geno Cell (Wisdom)</v>
      </c>
      <c r="G952" s="14" t="s">
        <v>3930</v>
      </c>
      <c r="H952" s="14">
        <v>0</v>
      </c>
      <c r="I952" s="23"/>
    </row>
    <row r="953" spans="1:9" ht="21" customHeight="1">
      <c r="A953" s="14" t="s">
        <v>3932</v>
      </c>
      <c r="B953" s="90">
        <v>44649</v>
      </c>
      <c r="C953" s="21">
        <v>0.44305555555555554</v>
      </c>
      <c r="D953" s="22">
        <v>0.44513888888888892</v>
      </c>
      <c r="E953" s="14" t="s">
        <v>3939</v>
      </c>
      <c r="F953" s="14" t="e">
        <f t="array" aca="1" ref="F953" ca="1">INDEX(list!$C$2:$C$5034,MATCH(INDIRECT(ADDRESS(ROW(),COLUMN()-1)),list!$A$2:$A$5034,0))</f>
        <v>#N/A</v>
      </c>
      <c r="G953" s="14" t="s">
        <v>3929</v>
      </c>
      <c r="H953" s="14">
        <v>3</v>
      </c>
      <c r="I953" s="23"/>
    </row>
    <row r="954" spans="1:9" ht="21" customHeight="1">
      <c r="A954" s="14" t="s">
        <v>3932</v>
      </c>
      <c r="B954" s="90">
        <v>44649</v>
      </c>
      <c r="C954" s="21">
        <v>0.44305555555555554</v>
      </c>
      <c r="D954" s="22">
        <v>0.44513888888888892</v>
      </c>
      <c r="E954" s="14" t="s">
        <v>940</v>
      </c>
      <c r="F954" s="14" t="str">
        <f t="array" aca="1" ref="F954" ca="1">INDEX(list!$C$2:$C$5034,MATCH(INDIRECT(ADDRESS(ROW(),COLUMN()-1)),list!$A$2:$A$5034,0))</f>
        <v>SOCO - James Sampson</v>
      </c>
      <c r="G954" s="14" t="s">
        <v>3929</v>
      </c>
      <c r="H954" s="14">
        <v>3</v>
      </c>
      <c r="I954" s="23" t="s">
        <v>59</v>
      </c>
    </row>
    <row r="955" spans="1:9" ht="21" customHeight="1">
      <c r="A955" s="14" t="s">
        <v>3932</v>
      </c>
      <c r="B955" s="90">
        <v>44649</v>
      </c>
      <c r="C955" s="21">
        <v>0.44791666666666669</v>
      </c>
      <c r="D955" s="22">
        <v>0.44791666666666669</v>
      </c>
      <c r="E955" s="14" t="s">
        <v>3982</v>
      </c>
      <c r="F955" s="14" t="e">
        <f t="array" aca="1" ref="F955" ca="1">INDEX(list!$C$2:$C$5034,MATCH(INDIRECT(ADDRESS(ROW(),COLUMN()-1)),list!$A$2:$A$5034,0))</f>
        <v>#N/A</v>
      </c>
      <c r="G955" s="14" t="s">
        <v>3930</v>
      </c>
      <c r="H955" s="14">
        <v>0</v>
      </c>
      <c r="I955" s="23"/>
    </row>
    <row r="956" spans="1:9" ht="21" customHeight="1">
      <c r="A956" s="14" t="s">
        <v>3932</v>
      </c>
      <c r="B956" s="90">
        <v>44649</v>
      </c>
      <c r="C956" s="21">
        <v>0.61597222222222225</v>
      </c>
      <c r="D956" s="22">
        <v>0.62708333333333333</v>
      </c>
      <c r="E956" s="14" t="s">
        <v>274</v>
      </c>
      <c r="F956" s="14" t="str">
        <f t="array" aca="1" ref="F956" ca="1">INDEX(list!$C$2:$C$5034,MATCH(INDIRECT(ADDRESS(ROW(),COLUMN()-1)),list!$A$2:$A$5034,0))</f>
        <v>Geno Cell (Wisdom)</v>
      </c>
      <c r="G956" s="14" t="s">
        <v>3929</v>
      </c>
      <c r="H956" s="14">
        <v>16</v>
      </c>
      <c r="I956" s="23"/>
    </row>
    <row r="957" spans="1:9" ht="21" customHeight="1">
      <c r="A957" s="14" t="s">
        <v>3932</v>
      </c>
      <c r="B957" s="90">
        <v>44649</v>
      </c>
      <c r="C957" s="21">
        <v>0.61805555555555558</v>
      </c>
      <c r="D957" s="22">
        <v>0.61805555555555558</v>
      </c>
      <c r="E957" s="14" t="s">
        <v>2869</v>
      </c>
      <c r="F957" s="14" t="str">
        <f t="array" aca="1" ref="F957" ca="1">INDEX(list!$C$2:$C$5034,MATCH(INDIRECT(ADDRESS(ROW(),COLUMN()-1)),list!$A$2:$A$5034,0))</f>
        <v>Accurate Auto</v>
      </c>
      <c r="G957" s="14" t="s">
        <v>3930</v>
      </c>
      <c r="H957" s="14">
        <v>0</v>
      </c>
      <c r="I957" s="23"/>
    </row>
    <row r="958" spans="1:9" ht="21" customHeight="1">
      <c r="A958" s="14" t="s">
        <v>3932</v>
      </c>
      <c r="B958" s="90">
        <v>44649</v>
      </c>
      <c r="C958" s="21">
        <v>0.62847222222222221</v>
      </c>
      <c r="D958" s="22">
        <v>0.62847222222222221</v>
      </c>
      <c r="E958" s="14" t="s">
        <v>274</v>
      </c>
      <c r="F958" s="14" t="str">
        <f t="array" aca="1" ref="F958" ca="1">INDEX(list!$C$2:$C$5034,MATCH(INDIRECT(ADDRESS(ROW(),COLUMN()-1)),list!$A$2:$A$5034,0))</f>
        <v>Geno Cell (Wisdom)</v>
      </c>
      <c r="G958" s="14" t="s">
        <v>3930</v>
      </c>
      <c r="H958" s="14">
        <v>0</v>
      </c>
      <c r="I958" s="23"/>
    </row>
    <row r="959" spans="1:9" ht="21" customHeight="1">
      <c r="A959" s="14" t="s">
        <v>3932</v>
      </c>
      <c r="B959" s="90">
        <v>44649</v>
      </c>
      <c r="C959" s="21">
        <v>0.62916666666666665</v>
      </c>
      <c r="D959" s="22">
        <v>0.63263888888888886</v>
      </c>
      <c r="E959" s="14" t="s">
        <v>274</v>
      </c>
      <c r="F959" s="14" t="str">
        <f t="array" aca="1" ref="F959" ca="1">INDEX(list!$C$2:$C$5034,MATCH(INDIRECT(ADDRESS(ROW(),COLUMN()-1)),list!$A$2:$A$5034,0))</f>
        <v>Geno Cell (Wisdom)</v>
      </c>
      <c r="G959" s="14" t="s">
        <v>3931</v>
      </c>
      <c r="H959" s="14">
        <v>5</v>
      </c>
      <c r="I959" s="23"/>
    </row>
    <row r="960" spans="1:9" ht="21" customHeight="1">
      <c r="A960" s="14" t="s">
        <v>3933</v>
      </c>
      <c r="B960" s="90">
        <v>44650</v>
      </c>
      <c r="C960" s="21">
        <v>0.41041666666666665</v>
      </c>
      <c r="D960" s="22">
        <v>0.41041666666666665</v>
      </c>
      <c r="E960" s="14" t="s">
        <v>866</v>
      </c>
      <c r="F960" s="14" t="str">
        <f t="array" aca="1" ref="F960" ca="1">INDEX(list!$C$2:$C$5034,MATCH(INDIRECT(ADDRESS(ROW(),COLUMN()-1)),list!$A$2:$A$5034,0))</f>
        <v>CPL - John CPL Cell</v>
      </c>
      <c r="G960" s="14" t="s">
        <v>3930</v>
      </c>
      <c r="H960" s="14">
        <v>0</v>
      </c>
      <c r="I960" s="23" t="s">
        <v>222</v>
      </c>
    </row>
    <row r="961" spans="1:9" ht="21" customHeight="1">
      <c r="A961" s="14" t="s">
        <v>3933</v>
      </c>
      <c r="B961" s="90">
        <v>44650</v>
      </c>
      <c r="C961" s="21">
        <v>0.4368055555555555</v>
      </c>
      <c r="D961" s="22">
        <v>0.4368055555555555</v>
      </c>
      <c r="E961" s="14" t="s">
        <v>851</v>
      </c>
      <c r="F961" s="14" t="str">
        <f t="array" aca="1" ref="F961" ca="1">INDEX(list!$C$2:$C$5034,MATCH(INDIRECT(ADDRESS(ROW(),COLUMN()-1)),list!$A$2:$A$5034,0))</f>
        <v>DPP - Steve Gough cell</v>
      </c>
      <c r="G961" s="14" t="s">
        <v>3930</v>
      </c>
      <c r="H961" s="14">
        <v>0</v>
      </c>
      <c r="I961" s="23" t="s">
        <v>504</v>
      </c>
    </row>
    <row r="962" spans="1:9" ht="21" customHeight="1">
      <c r="A962" s="14" t="s">
        <v>3933</v>
      </c>
      <c r="B962" s="90">
        <v>44650</v>
      </c>
      <c r="C962" s="21">
        <v>0.4375</v>
      </c>
      <c r="D962" s="22">
        <v>0.4381944444444445</v>
      </c>
      <c r="E962" s="14" t="s">
        <v>3983</v>
      </c>
      <c r="F962" s="14" t="e">
        <f t="array" aca="1" ref="F962" ca="1">INDEX(list!$C$2:$C$5034,MATCH(INDIRECT(ADDRESS(ROW(),COLUMN()-1)),list!$A$2:$A$5034,0))</f>
        <v>#N/A</v>
      </c>
      <c r="G962" s="14" t="s">
        <v>3929</v>
      </c>
      <c r="H962" s="14">
        <v>1</v>
      </c>
      <c r="I962" s="23"/>
    </row>
    <row r="963" spans="1:9" ht="21" customHeight="1">
      <c r="A963" s="14" t="s">
        <v>3933</v>
      </c>
      <c r="B963" s="90">
        <v>44650</v>
      </c>
      <c r="C963" s="21">
        <v>0.45416666666666666</v>
      </c>
      <c r="D963" s="22">
        <v>0.45416666666666666</v>
      </c>
      <c r="E963" s="14" t="s">
        <v>640</v>
      </c>
      <c r="F963" s="14" t="str">
        <f t="array" aca="1" ref="F963" ca="1">INDEX(list!$C$2:$C$5034,MATCH(INDIRECT(ADDRESS(ROW(),COLUMN()-1)),list!$A$2:$A$5034,0))</f>
        <v>Kathy Platt Cell</v>
      </c>
      <c r="G963" s="14" t="s">
        <v>3930</v>
      </c>
      <c r="H963" s="14">
        <v>0</v>
      </c>
      <c r="I963" s="23"/>
    </row>
    <row r="964" spans="1:9" ht="21" customHeight="1">
      <c r="A964" s="14" t="s">
        <v>3933</v>
      </c>
      <c r="B964" s="90">
        <v>44650</v>
      </c>
      <c r="C964" s="21">
        <v>0.49305555555555558</v>
      </c>
      <c r="D964" s="22">
        <v>0.49305555555555558</v>
      </c>
      <c r="E964" s="14" t="s">
        <v>851</v>
      </c>
      <c r="F964" s="14" t="str">
        <f t="array" aca="1" ref="F964" ca="1">INDEX(list!$C$2:$C$5034,MATCH(INDIRECT(ADDRESS(ROW(),COLUMN()-1)),list!$A$2:$A$5034,0))</f>
        <v>DPP - Steve Gough cell</v>
      </c>
      <c r="G964" s="14" t="s">
        <v>3931</v>
      </c>
      <c r="H964" s="14">
        <v>0</v>
      </c>
      <c r="I964" s="23" t="s">
        <v>504</v>
      </c>
    </row>
    <row r="965" spans="1:9" ht="21" customHeight="1">
      <c r="A965" s="14" t="s">
        <v>3933</v>
      </c>
      <c r="B965" s="90">
        <v>44650</v>
      </c>
      <c r="C965" s="21">
        <v>0.49374999999999997</v>
      </c>
      <c r="D965" s="22">
        <v>0.51874999999999993</v>
      </c>
      <c r="E965" s="14" t="s">
        <v>851</v>
      </c>
      <c r="F965" s="14" t="str">
        <f t="array" aca="1" ref="F965" ca="1">INDEX(list!$C$2:$C$5034,MATCH(INDIRECT(ADDRESS(ROW(),COLUMN()-1)),list!$A$2:$A$5034,0))</f>
        <v>DPP - Steve Gough cell</v>
      </c>
      <c r="G965" s="14" t="s">
        <v>3931</v>
      </c>
      <c r="H965" s="14">
        <v>36</v>
      </c>
      <c r="I965" s="23" t="s">
        <v>504</v>
      </c>
    </row>
    <row r="966" spans="1:9" ht="21" customHeight="1">
      <c r="A966" s="14" t="s">
        <v>3933</v>
      </c>
      <c r="B966" s="90">
        <v>44650</v>
      </c>
      <c r="C966" s="21">
        <v>0.51111111111111118</v>
      </c>
      <c r="D966" s="22">
        <v>0.51111111111111118</v>
      </c>
      <c r="E966" s="14" t="s">
        <v>3939</v>
      </c>
      <c r="F966" s="14" t="e">
        <f t="array" aca="1" ref="F966" ca="1">INDEX(list!$C$2:$C$5034,MATCH(INDIRECT(ADDRESS(ROW(),COLUMN()-1)),list!$A$2:$A$5034,0))</f>
        <v>#N/A</v>
      </c>
      <c r="G966" s="14" t="s">
        <v>3930</v>
      </c>
      <c r="H966" s="14">
        <v>0</v>
      </c>
      <c r="I966" s="23"/>
    </row>
    <row r="967" spans="1:9" ht="21" customHeight="1">
      <c r="A967" s="14" t="s">
        <v>3933</v>
      </c>
      <c r="B967" s="90">
        <v>44650</v>
      </c>
      <c r="C967" s="21">
        <v>0.52777777777777779</v>
      </c>
      <c r="D967" s="22">
        <v>0.52847222222222223</v>
      </c>
      <c r="E967" s="14" t="s">
        <v>640</v>
      </c>
      <c r="F967" s="14" t="str">
        <f t="array" aca="1" ref="F967" ca="1">INDEX(list!$C$2:$C$5034,MATCH(INDIRECT(ADDRESS(ROW(),COLUMN()-1)),list!$A$2:$A$5034,0))</f>
        <v>Kathy Platt Cell</v>
      </c>
      <c r="G967" s="14" t="s">
        <v>3931</v>
      </c>
      <c r="H967" s="14">
        <v>1</v>
      </c>
      <c r="I967" s="23"/>
    </row>
    <row r="968" spans="1:9" ht="21" customHeight="1">
      <c r="A968" s="14" t="s">
        <v>3933</v>
      </c>
      <c r="B968" s="90">
        <v>44650</v>
      </c>
      <c r="C968" s="21">
        <v>0.52847222222222223</v>
      </c>
      <c r="D968" s="22">
        <v>0.52916666666666667</v>
      </c>
      <c r="E968" s="14" t="s">
        <v>2498</v>
      </c>
      <c r="F968" s="14" t="str">
        <f t="array" aca="1" ref="F968" ca="1">INDEX(list!$C$2:$C$5034,MATCH(INDIRECT(ADDRESS(ROW(),COLUMN()-1)),list!$A$2:$A$5034,0))</f>
        <v>Jack Platt</v>
      </c>
      <c r="G968" s="14" t="s">
        <v>3929</v>
      </c>
      <c r="H968" s="14">
        <v>1</v>
      </c>
      <c r="I968" s="23"/>
    </row>
    <row r="969" spans="1:9" ht="21" customHeight="1">
      <c r="A969" s="14" t="s">
        <v>3933</v>
      </c>
      <c r="B969" s="90">
        <v>44650</v>
      </c>
      <c r="C969" s="21">
        <v>0.53055555555555556</v>
      </c>
      <c r="D969" s="22">
        <v>0.53055555555555556</v>
      </c>
      <c r="E969" s="14" t="s">
        <v>2498</v>
      </c>
      <c r="F969" s="14" t="str">
        <f t="array" aca="1" ref="F969" ca="1">INDEX(list!$C$2:$C$5034,MATCH(INDIRECT(ADDRESS(ROW(),COLUMN()-1)),list!$A$2:$A$5034,0))</f>
        <v>Jack Platt</v>
      </c>
      <c r="G969" s="14" t="s">
        <v>3930</v>
      </c>
      <c r="H969" s="14">
        <v>0</v>
      </c>
      <c r="I969" s="23"/>
    </row>
    <row r="970" spans="1:9" ht="21" customHeight="1">
      <c r="A970" s="14" t="s">
        <v>3933</v>
      </c>
      <c r="B970" s="90">
        <v>44650</v>
      </c>
      <c r="C970" s="21">
        <v>0.53055555555555556</v>
      </c>
      <c r="D970" s="22">
        <v>0.53055555555555556</v>
      </c>
      <c r="E970" s="14" t="s">
        <v>2498</v>
      </c>
      <c r="F970" s="14" t="str">
        <f t="array" aca="1" ref="F970" ca="1">INDEX(list!$C$2:$C$5034,MATCH(INDIRECT(ADDRESS(ROW(),COLUMN()-1)),list!$A$2:$A$5034,0))</f>
        <v>Jack Platt</v>
      </c>
      <c r="G970" s="14" t="s">
        <v>3930</v>
      </c>
      <c r="H970" s="14">
        <v>0</v>
      </c>
      <c r="I970" s="23"/>
    </row>
    <row r="971" spans="1:9" ht="21" customHeight="1">
      <c r="A971" s="14" t="s">
        <v>3933</v>
      </c>
      <c r="B971" s="90">
        <v>44650</v>
      </c>
      <c r="C971" s="21">
        <v>0.53333333333333333</v>
      </c>
      <c r="D971" s="22">
        <v>0.53472222222222221</v>
      </c>
      <c r="E971" s="14" t="s">
        <v>3775</v>
      </c>
      <c r="F971" s="14" t="str">
        <f t="array" aca="1" ref="F971" ca="1">INDEX(list!$C$2:$C$5034,MATCH(INDIRECT(ADDRESS(ROW(),COLUMN()-1)),list!$A$2:$A$5034,0))</f>
        <v>PA - Dan Parker</v>
      </c>
      <c r="G971" s="14" t="s">
        <v>3931</v>
      </c>
      <c r="H971" s="14">
        <v>2</v>
      </c>
      <c r="I971" s="23"/>
    </row>
    <row r="972" spans="1:9" ht="21" customHeight="1">
      <c r="A972" s="14" t="s">
        <v>3933</v>
      </c>
      <c r="B972" s="90">
        <v>44650</v>
      </c>
      <c r="C972" s="21">
        <v>0.57847222222222217</v>
      </c>
      <c r="D972" s="22">
        <v>0.57916666666666672</v>
      </c>
      <c r="E972" s="14" t="s">
        <v>3939</v>
      </c>
      <c r="F972" s="14" t="e">
        <f t="array" aca="1" ref="F972" ca="1">INDEX(list!$C$2:$C$5034,MATCH(INDIRECT(ADDRESS(ROW(),COLUMN()-1)),list!$A$2:$A$5034,0))</f>
        <v>#N/A</v>
      </c>
      <c r="G972" s="14" t="s">
        <v>3929</v>
      </c>
      <c r="H972" s="14">
        <v>1</v>
      </c>
      <c r="I972" s="23"/>
    </row>
    <row r="973" spans="1:9" ht="21" customHeight="1">
      <c r="A973" s="14" t="s">
        <v>3933</v>
      </c>
      <c r="B973" s="90">
        <v>44650</v>
      </c>
      <c r="C973" s="21">
        <v>0.57847222222222217</v>
      </c>
      <c r="D973" s="22">
        <v>0.57916666666666672</v>
      </c>
      <c r="E973" s="14" t="s">
        <v>2398</v>
      </c>
      <c r="F973" s="14" t="str">
        <f t="array" aca="1" ref="F973" ca="1">INDEX(list!$C$2:$C$5034,MATCH(INDIRECT(ADDRESS(ROW(),COLUMN()-1)),list!$A$2:$A$5034,0))</f>
        <v>VA - Yolanda Staff personal</v>
      </c>
      <c r="G973" s="14" t="s">
        <v>3929</v>
      </c>
      <c r="H973" s="14">
        <v>1</v>
      </c>
      <c r="I973" s="23" t="s">
        <v>3975</v>
      </c>
    </row>
    <row r="974" spans="1:9" ht="21" customHeight="1">
      <c r="A974" s="14" t="s">
        <v>3933</v>
      </c>
      <c r="B974" s="90">
        <v>44650</v>
      </c>
      <c r="C974" s="21">
        <v>0.57986111111111105</v>
      </c>
      <c r="D974" s="22">
        <v>0.5805555555555556</v>
      </c>
      <c r="E974" s="14" t="s">
        <v>2498</v>
      </c>
      <c r="F974" s="14" t="str">
        <f t="array" aca="1" ref="F974" ca="1">INDEX(list!$C$2:$C$5034,MATCH(INDIRECT(ADDRESS(ROW(),COLUMN()-1)),list!$A$2:$A$5034,0))</f>
        <v>Jack Platt</v>
      </c>
      <c r="G974" s="14" t="s">
        <v>3931</v>
      </c>
      <c r="H974" s="14">
        <v>1</v>
      </c>
      <c r="I974" s="23"/>
    </row>
    <row r="975" spans="1:9" ht="21" customHeight="1">
      <c r="A975" s="14" t="s">
        <v>3933</v>
      </c>
      <c r="B975" s="90">
        <v>44650</v>
      </c>
      <c r="C975" s="21">
        <v>0.5854166666666667</v>
      </c>
      <c r="D975" s="22">
        <v>0.58611111111111114</v>
      </c>
      <c r="E975" s="14" t="s">
        <v>1138</v>
      </c>
      <c r="F975" s="14" t="str">
        <f t="array" aca="1" ref="F975" ca="1">INDEX(list!$C$2:$C$5034,MATCH(INDIRECT(ADDRESS(ROW(),COLUMN()-1)),list!$A$2:$A$5034,0))</f>
        <v>SOCO - Wesley Willmott</v>
      </c>
      <c r="G975" s="14" t="s">
        <v>3931</v>
      </c>
      <c r="H975" s="14">
        <v>1</v>
      </c>
      <c r="I975" s="23" t="s">
        <v>59</v>
      </c>
    </row>
    <row r="976" spans="1:9" ht="21" customHeight="1">
      <c r="A976" s="14" t="s">
        <v>3933</v>
      </c>
      <c r="B976" s="90">
        <v>44650</v>
      </c>
      <c r="C976" s="21">
        <v>0.59097222222222223</v>
      </c>
      <c r="D976" s="22">
        <v>0.59166666666666667</v>
      </c>
      <c r="E976" s="14" t="s">
        <v>1138</v>
      </c>
      <c r="F976" s="14" t="str">
        <f t="array" aca="1" ref="F976" ca="1">INDEX(list!$C$2:$C$5034,MATCH(INDIRECT(ADDRESS(ROW(),COLUMN()-1)),list!$A$2:$A$5034,0))</f>
        <v>SOCO - Wesley Willmott</v>
      </c>
      <c r="G976" s="14" t="s">
        <v>3931</v>
      </c>
      <c r="H976" s="14">
        <v>1</v>
      </c>
      <c r="I976" s="23" t="s">
        <v>59</v>
      </c>
    </row>
    <row r="977" spans="1:9" ht="21" customHeight="1">
      <c r="A977" s="14" t="s">
        <v>3933</v>
      </c>
      <c r="B977" s="90">
        <v>44650</v>
      </c>
      <c r="C977" s="21">
        <v>0.59097222222222223</v>
      </c>
      <c r="D977" s="22">
        <v>0.59166666666666667</v>
      </c>
      <c r="E977" s="14" t="s">
        <v>1138</v>
      </c>
      <c r="F977" s="14" t="str">
        <f t="array" aca="1" ref="F977" ca="1">INDEX(list!$C$2:$C$5034,MATCH(INDIRECT(ADDRESS(ROW(),COLUMN()-1)),list!$A$2:$A$5034,0))</f>
        <v>SOCO - Wesley Willmott</v>
      </c>
      <c r="G977" s="14" t="s">
        <v>3931</v>
      </c>
      <c r="H977" s="14">
        <v>1</v>
      </c>
      <c r="I977" s="23" t="s">
        <v>59</v>
      </c>
    </row>
    <row r="978" spans="1:9" ht="21" customHeight="1">
      <c r="A978" s="14" t="s">
        <v>3933</v>
      </c>
      <c r="B978" s="90">
        <v>44650</v>
      </c>
      <c r="C978" s="21">
        <v>0.59236111111111112</v>
      </c>
      <c r="D978" s="22">
        <v>0.59583333333333333</v>
      </c>
      <c r="E978" s="14" t="s">
        <v>1138</v>
      </c>
      <c r="F978" s="14" t="str">
        <f t="array" aca="1" ref="F978" ca="1">INDEX(list!$C$2:$C$5034,MATCH(INDIRECT(ADDRESS(ROW(),COLUMN()-1)),list!$A$2:$A$5034,0))</f>
        <v>SOCO - Wesley Willmott</v>
      </c>
      <c r="G978" s="14" t="s">
        <v>3929</v>
      </c>
      <c r="H978" s="14">
        <v>5</v>
      </c>
      <c r="I978" s="23" t="s">
        <v>59</v>
      </c>
    </row>
    <row r="979" spans="1:9" ht="21" customHeight="1">
      <c r="A979" s="14" t="s">
        <v>3933</v>
      </c>
      <c r="B979" s="90">
        <v>44650</v>
      </c>
      <c r="C979" s="21">
        <v>0.59930555555555554</v>
      </c>
      <c r="D979" s="22">
        <v>0.60416666666666663</v>
      </c>
      <c r="E979" s="14" t="s">
        <v>2168</v>
      </c>
      <c r="F979" s="14" t="str">
        <f t="array" aca="1" ref="F979" ca="1">INDEX(list!$C$2:$C$5034,MATCH(INDIRECT(ADDRESS(ROW(),COLUMN()-1)),list!$A$2:$A$5034,0))</f>
        <v>Susan Laubach Cell</v>
      </c>
      <c r="G979" s="14" t="s">
        <v>3929</v>
      </c>
      <c r="H979" s="14">
        <v>7</v>
      </c>
      <c r="I979" s="23"/>
    </row>
    <row r="980" spans="1:9" ht="21" customHeight="1">
      <c r="A980" s="14" t="s">
        <v>3933</v>
      </c>
      <c r="B980" s="90">
        <v>44650</v>
      </c>
      <c r="C980" s="21">
        <v>0.60416666666666663</v>
      </c>
      <c r="D980" s="22">
        <v>0.62013888888888891</v>
      </c>
      <c r="E980" s="14" t="s">
        <v>2791</v>
      </c>
      <c r="F980" s="14" t="str">
        <f t="array" aca="1" ref="F980" ca="1">INDEX(list!$C$2:$C$5034,MATCH(INDIRECT(ADDRESS(ROW(),COLUMN()-1)),list!$A$2:$A$5034,0))</f>
        <v>Natalie Le cell</v>
      </c>
      <c r="G980" s="14" t="s">
        <v>3931</v>
      </c>
      <c r="H980" s="14">
        <v>23</v>
      </c>
      <c r="I980" s="23"/>
    </row>
    <row r="981" spans="1:9" ht="21" customHeight="1">
      <c r="A981" s="14" t="s">
        <v>3933</v>
      </c>
      <c r="B981" s="90">
        <v>44650</v>
      </c>
      <c r="C981" s="21">
        <v>0.62361111111111112</v>
      </c>
      <c r="D981" s="22">
        <v>0.625</v>
      </c>
      <c r="E981" s="14" t="s">
        <v>640</v>
      </c>
      <c r="F981" s="14" t="str">
        <f t="array" aca="1" ref="F981" ca="1">INDEX(list!$C$2:$C$5034,MATCH(INDIRECT(ADDRESS(ROW(),COLUMN()-1)),list!$A$2:$A$5034,0))</f>
        <v>Kathy Platt Cell</v>
      </c>
      <c r="G981" s="14" t="s">
        <v>3931</v>
      </c>
      <c r="H981" s="14">
        <v>2</v>
      </c>
      <c r="I981" s="23"/>
    </row>
    <row r="982" spans="1:9" ht="21" customHeight="1">
      <c r="A982" s="14" t="s">
        <v>3933</v>
      </c>
      <c r="B982" s="90">
        <v>44650</v>
      </c>
      <c r="C982" s="21">
        <v>0.66041666666666665</v>
      </c>
      <c r="D982" s="22">
        <v>0.66041666666666665</v>
      </c>
      <c r="E982" s="14" t="s">
        <v>2498</v>
      </c>
      <c r="F982" s="14" t="str">
        <f t="array" aca="1" ref="F982" ca="1">INDEX(list!$C$2:$C$5034,MATCH(INDIRECT(ADDRESS(ROW(),COLUMN()-1)),list!$A$2:$A$5034,0))</f>
        <v>Jack Platt</v>
      </c>
      <c r="G982" s="14" t="s">
        <v>3930</v>
      </c>
      <c r="H982" s="14">
        <v>0</v>
      </c>
      <c r="I982" s="23"/>
    </row>
    <row r="983" spans="1:9" ht="21" customHeight="1">
      <c r="A983" s="14" t="s">
        <v>3933</v>
      </c>
      <c r="B983" s="90">
        <v>44650</v>
      </c>
      <c r="C983" s="21">
        <v>0.66805555555555562</v>
      </c>
      <c r="D983" s="22">
        <v>0.66805555555555562</v>
      </c>
      <c r="E983" s="14" t="s">
        <v>866</v>
      </c>
      <c r="F983" s="14" t="str">
        <f t="array" aca="1" ref="F983" ca="1">INDEX(list!$C$2:$C$5034,MATCH(INDIRECT(ADDRESS(ROW(),COLUMN()-1)),list!$A$2:$A$5034,0))</f>
        <v>CPL - John CPL Cell</v>
      </c>
      <c r="G983" s="14" t="s">
        <v>3930</v>
      </c>
      <c r="H983" s="14">
        <v>0</v>
      </c>
      <c r="I983" s="23"/>
    </row>
    <row r="984" spans="1:9" ht="21" customHeight="1">
      <c r="A984" s="14" t="s">
        <v>3933</v>
      </c>
      <c r="B984" s="90">
        <v>44650</v>
      </c>
      <c r="C984" s="21">
        <v>0.69166666666666676</v>
      </c>
      <c r="D984" s="22">
        <v>0.7055555555555556</v>
      </c>
      <c r="E984" s="14" t="s">
        <v>3939</v>
      </c>
      <c r="F984" s="14" t="e">
        <f t="array" aca="1" ref="F984" ca="1">INDEX(list!$C$2:$C$5034,MATCH(INDIRECT(ADDRESS(ROW(),COLUMN()-1)),list!$A$2:$A$5034,0))</f>
        <v>#N/A</v>
      </c>
      <c r="G984" s="14" t="s">
        <v>3929</v>
      </c>
      <c r="H984" s="14">
        <v>20</v>
      </c>
      <c r="I984" s="23"/>
    </row>
    <row r="985" spans="1:9" ht="21" customHeight="1">
      <c r="A985" s="14" t="s">
        <v>3933</v>
      </c>
      <c r="B985" s="90">
        <v>44650</v>
      </c>
      <c r="C985" s="21">
        <v>0.69166666666666676</v>
      </c>
      <c r="D985" s="22">
        <v>0.7055555555555556</v>
      </c>
      <c r="E985" s="14" t="s">
        <v>2498</v>
      </c>
      <c r="F985" s="14" t="str">
        <f t="array" aca="1" ref="F985" ca="1">INDEX(list!$C$2:$C$5034,MATCH(INDIRECT(ADDRESS(ROW(),COLUMN()-1)),list!$A$2:$A$5034,0))</f>
        <v>Jack Platt</v>
      </c>
      <c r="G985" s="14" t="s">
        <v>3929</v>
      </c>
      <c r="H985" s="14">
        <v>20</v>
      </c>
      <c r="I985" s="23"/>
    </row>
    <row r="986" spans="1:9" ht="21" customHeight="1">
      <c r="A986" s="14" t="s">
        <v>3933</v>
      </c>
      <c r="B986" s="90">
        <v>44650</v>
      </c>
      <c r="C986" s="21">
        <v>0.71666666666666667</v>
      </c>
      <c r="D986" s="22">
        <v>0.7270833333333333</v>
      </c>
      <c r="E986" s="14" t="s">
        <v>1462</v>
      </c>
      <c r="F986" s="14" t="str">
        <f t="array" aca="1" ref="F986" ca="1">INDEX(list!$C$2:$C$5034,MATCH(INDIRECT(ADDRESS(ROW(),COLUMN()-1)),list!$A$2:$A$5034,0))</f>
        <v>Ryan Zeller</v>
      </c>
      <c r="G986" s="14" t="s">
        <v>3929</v>
      </c>
      <c r="H986" s="14">
        <v>15</v>
      </c>
      <c r="I986" s="23"/>
    </row>
    <row r="987" spans="1:9" ht="21" customHeight="1">
      <c r="A987" s="14" t="s">
        <v>3933</v>
      </c>
      <c r="B987" s="90">
        <v>44650</v>
      </c>
      <c r="C987" s="21">
        <v>0.72916666666666663</v>
      </c>
      <c r="D987" s="22">
        <v>0.73263888888888884</v>
      </c>
      <c r="E987" s="14" t="s">
        <v>1372</v>
      </c>
      <c r="F987" s="14" t="str">
        <f t="array" aca="1" ref="F987" ca="1">INDEX(list!$C$2:$C$5034,MATCH(INDIRECT(ADDRESS(ROW(),COLUMN()-1)),list!$A$2:$A$5034,0))</f>
        <v>Sel Hwahng cell</v>
      </c>
      <c r="G987" s="14" t="s">
        <v>3931</v>
      </c>
      <c r="H987" s="14">
        <v>5</v>
      </c>
      <c r="I987" s="23"/>
    </row>
    <row r="988" spans="1:9" ht="21" customHeight="1">
      <c r="A988" s="14" t="s">
        <v>3934</v>
      </c>
      <c r="B988" s="90">
        <v>44651</v>
      </c>
      <c r="C988" s="21">
        <v>0.40069444444444446</v>
      </c>
      <c r="D988" s="22">
        <v>0.43888888888888888</v>
      </c>
      <c r="E988" s="14" t="s">
        <v>410</v>
      </c>
      <c r="F988" s="14" t="str">
        <f t="array" aca="1" ref="F988" ca="1">INDEX(list!$C$2:$C$5034,MATCH(INDIRECT(ADDRESS(ROW(),COLUMN()-1)),list!$A$2:$A$5034,0))</f>
        <v>VEO - Optos</v>
      </c>
      <c r="G988" s="14" t="s">
        <v>3929</v>
      </c>
      <c r="H988" s="14">
        <v>55</v>
      </c>
      <c r="I988" s="23" t="s">
        <v>452</v>
      </c>
    </row>
    <row r="989" spans="1:9" ht="21" customHeight="1">
      <c r="A989" s="14" t="s">
        <v>3934</v>
      </c>
      <c r="B989" s="90">
        <v>44651</v>
      </c>
      <c r="C989" s="21">
        <v>0.47638888888888892</v>
      </c>
      <c r="D989" s="22">
        <v>0.4777777777777778</v>
      </c>
      <c r="E989" s="14" t="s">
        <v>3939</v>
      </c>
      <c r="F989" s="14" t="e">
        <f t="array" aca="1" ref="F989" ca="1">INDEX(list!$C$2:$C$5034,MATCH(INDIRECT(ADDRESS(ROW(),COLUMN()-1)),list!$A$2:$A$5034,0))</f>
        <v>#N/A</v>
      </c>
      <c r="G989" s="14" t="s">
        <v>3929</v>
      </c>
      <c r="H989" s="14">
        <v>2</v>
      </c>
      <c r="I989" s="23"/>
    </row>
    <row r="990" spans="1:9" ht="21" customHeight="1">
      <c r="A990" s="14" t="s">
        <v>3934</v>
      </c>
      <c r="B990" s="90">
        <v>44651</v>
      </c>
      <c r="C990" s="21">
        <v>0.47638888888888892</v>
      </c>
      <c r="D990" s="22">
        <v>0.4777777777777778</v>
      </c>
      <c r="E990" s="14" t="s">
        <v>940</v>
      </c>
      <c r="F990" s="14" t="str">
        <f t="array" aca="1" ref="F990" ca="1">INDEX(list!$C$2:$C$5034,MATCH(INDIRECT(ADDRESS(ROW(),COLUMN()-1)),list!$A$2:$A$5034,0))</f>
        <v>SOCO - James Sampson</v>
      </c>
      <c r="G990" s="14" t="s">
        <v>3929</v>
      </c>
      <c r="H990" s="14">
        <v>2</v>
      </c>
      <c r="I990" s="23"/>
    </row>
    <row r="991" spans="1:9" ht="21" customHeight="1">
      <c r="A991" s="14" t="s">
        <v>3934</v>
      </c>
      <c r="B991" s="90">
        <v>44651</v>
      </c>
      <c r="C991" s="21">
        <v>0.5</v>
      </c>
      <c r="D991" s="22">
        <v>0.50138888888888888</v>
      </c>
      <c r="E991" s="14" t="s">
        <v>866</v>
      </c>
      <c r="F991" s="14" t="str">
        <f t="array" aca="1" ref="F991" ca="1">INDEX(list!$C$2:$C$5034,MATCH(INDIRECT(ADDRESS(ROW(),COLUMN()-1)),list!$A$2:$A$5034,0))</f>
        <v>CPL - John CPL Cell</v>
      </c>
      <c r="G991" s="14" t="s">
        <v>3931</v>
      </c>
      <c r="H991" s="14">
        <v>2</v>
      </c>
      <c r="I991" s="23"/>
    </row>
    <row r="992" spans="1:9" ht="21" customHeight="1">
      <c r="A992" s="14" t="s">
        <v>3934</v>
      </c>
      <c r="B992" s="90">
        <v>44651</v>
      </c>
      <c r="C992" s="21">
        <v>0.52361111111111114</v>
      </c>
      <c r="D992" s="22">
        <v>0.52361111111111114</v>
      </c>
      <c r="E992" s="14" t="s">
        <v>212</v>
      </c>
      <c r="F992" s="14" t="str">
        <f t="array" aca="1" ref="F992" ca="1">INDEX(list!$C$2:$C$5034,MATCH(INDIRECT(ADDRESS(ROW(),COLUMN()-1)),list!$A$2:$A$5034,0))</f>
        <v>Vickie Johnson</v>
      </c>
      <c r="G992" s="14" t="s">
        <v>3930</v>
      </c>
      <c r="H992" s="14">
        <v>0</v>
      </c>
      <c r="I992" s="23"/>
    </row>
    <row r="993" spans="1:9" ht="21" customHeight="1">
      <c r="A993" s="14" t="s">
        <v>3934</v>
      </c>
      <c r="B993" s="90">
        <v>44651</v>
      </c>
      <c r="C993" s="21">
        <v>0.63124999999999998</v>
      </c>
      <c r="D993" s="22">
        <v>0.6694444444444444</v>
      </c>
      <c r="E993" s="14" t="s">
        <v>3939</v>
      </c>
      <c r="F993" s="14" t="e">
        <f t="array" aca="1" ref="F993" ca="1">INDEX(list!$C$2:$C$5034,MATCH(INDIRECT(ADDRESS(ROW(),COLUMN()-1)),list!$A$2:$A$5034,0))</f>
        <v>#N/A</v>
      </c>
      <c r="G993" s="14" t="s">
        <v>3929</v>
      </c>
      <c r="H993" s="14">
        <v>55</v>
      </c>
      <c r="I993" s="23"/>
    </row>
    <row r="994" spans="1:9" ht="21" customHeight="1">
      <c r="A994" s="14" t="s">
        <v>3934</v>
      </c>
      <c r="B994" s="90">
        <v>44651</v>
      </c>
      <c r="C994" s="21">
        <v>0.63124999999999998</v>
      </c>
      <c r="D994" s="22">
        <v>0.6694444444444444</v>
      </c>
      <c r="E994" s="14" t="s">
        <v>2242</v>
      </c>
      <c r="F994" s="14" t="str">
        <f t="array" aca="1" ref="F994" ca="1">INDEX(list!$C$2:$C$5034,MATCH(INDIRECT(ADDRESS(ROW(),COLUMN()-1)),list!$A$2:$A$5034,0))</f>
        <v>MLH - Michael cell</v>
      </c>
      <c r="G994" s="14" t="s">
        <v>3929</v>
      </c>
      <c r="H994" s="14">
        <v>55</v>
      </c>
      <c r="I994" s="23" t="s">
        <v>2243</v>
      </c>
    </row>
    <row r="995" spans="1:9" ht="21" customHeight="1">
      <c r="A995" s="14" t="s">
        <v>3934</v>
      </c>
      <c r="B995" s="90">
        <v>44651</v>
      </c>
      <c r="C995" s="21">
        <v>0.65416666666666667</v>
      </c>
      <c r="D995" s="22">
        <v>0.65416666666666667</v>
      </c>
      <c r="E995" s="14" t="s">
        <v>3583</v>
      </c>
      <c r="F995" s="14" t="str">
        <f t="array" aca="1" ref="F995" ca="1">INDEX(list!$C$2:$C$5034,MATCH(INDIRECT(ADDRESS(ROW(),COLUMN()-1)),list!$A$2:$A$5034,0))</f>
        <v>PDM - Don Hoffman</v>
      </c>
      <c r="G995" s="14" t="s">
        <v>3930</v>
      </c>
      <c r="H995" s="14">
        <v>0</v>
      </c>
      <c r="I995" s="23"/>
    </row>
    <row r="996" spans="1:9" ht="21" customHeight="1">
      <c r="A996" s="14" t="s">
        <v>3934</v>
      </c>
      <c r="B996" s="90">
        <v>44651</v>
      </c>
      <c r="C996" s="21">
        <v>0.67291666666666661</v>
      </c>
      <c r="D996" s="22">
        <v>0.6743055555555556</v>
      </c>
      <c r="E996" s="14" t="s">
        <v>3524</v>
      </c>
      <c r="F996" s="14" t="str">
        <f t="array" aca="1" ref="F996" ca="1">INDEX(list!$C$2:$C$5034,MATCH(INDIRECT(ADDRESS(ROW(),COLUMN()-1)),list!$A$2:$A$5034,0))</f>
        <v>MLH - Linda cell</v>
      </c>
      <c r="G996" s="14" t="s">
        <v>3929</v>
      </c>
      <c r="H996" s="14">
        <v>2</v>
      </c>
      <c r="I996" s="23"/>
    </row>
    <row r="997" spans="1:9" ht="21" customHeight="1">
      <c r="A997" s="14" t="s">
        <v>3934</v>
      </c>
      <c r="B997" s="90">
        <v>44651</v>
      </c>
      <c r="C997" s="21">
        <v>0.67291666666666661</v>
      </c>
      <c r="D997" s="22">
        <v>0.67291666666666661</v>
      </c>
      <c r="E997" s="14" t="s">
        <v>3583</v>
      </c>
      <c r="F997" s="14" t="str">
        <f t="array" aca="1" ref="F997" ca="1">INDEX(list!$C$2:$C$5034,MATCH(INDIRECT(ADDRESS(ROW(),COLUMN()-1)),list!$A$2:$A$5034,0))</f>
        <v>PDM - Don Hoffman</v>
      </c>
      <c r="G997" s="14" t="s">
        <v>3930</v>
      </c>
      <c r="H997" s="14">
        <v>0</v>
      </c>
      <c r="I997" s="23"/>
    </row>
    <row r="998" spans="1:9" ht="21" customHeight="1">
      <c r="A998" s="14" t="s">
        <v>3934</v>
      </c>
      <c r="B998" s="90">
        <v>44651</v>
      </c>
      <c r="C998" s="21">
        <v>0.67361111111111116</v>
      </c>
      <c r="D998" s="22">
        <v>0.68125000000000002</v>
      </c>
      <c r="E998" s="14" t="s">
        <v>3583</v>
      </c>
      <c r="F998" s="14" t="str">
        <f t="array" aca="1" ref="F998" ca="1">INDEX(list!$C$2:$C$5034,MATCH(INDIRECT(ADDRESS(ROW(),COLUMN()-1)),list!$A$2:$A$5034,0))</f>
        <v>PDM - Don Hoffman</v>
      </c>
      <c r="G998" s="14" t="s">
        <v>3931</v>
      </c>
      <c r="H998" s="14">
        <v>11</v>
      </c>
      <c r="I998" s="23" t="s">
        <v>825</v>
      </c>
    </row>
    <row r="999" spans="1:9" ht="21" customHeight="1">
      <c r="A999" s="14" t="s">
        <v>3934</v>
      </c>
      <c r="B999" s="90">
        <v>44651</v>
      </c>
      <c r="C999" s="21">
        <v>0.6958333333333333</v>
      </c>
      <c r="D999" s="22">
        <v>0.6958333333333333</v>
      </c>
      <c r="E999" s="14" t="s">
        <v>2104</v>
      </c>
      <c r="F999" s="14" t="str">
        <f t="array" aca="1" ref="F999" ca="1">INDEX(list!$C$2:$C$5034,MATCH(INDIRECT(ADDRESS(ROW(),COLUMN()-1)),list!$A$2:$A$5034,0))</f>
        <v>JB - Jay Bringham</v>
      </c>
      <c r="G999" s="14" t="s">
        <v>3930</v>
      </c>
      <c r="H999" s="14">
        <v>0</v>
      </c>
      <c r="I999" s="23"/>
    </row>
    <row r="1000" spans="1:9" ht="21" customHeight="1">
      <c r="A1000" s="14" t="s">
        <v>3934</v>
      </c>
      <c r="B1000" s="90">
        <v>44651</v>
      </c>
      <c r="C1000" s="21">
        <v>0.79513888888888884</v>
      </c>
      <c r="D1000" s="22">
        <v>0.79513888888888884</v>
      </c>
      <c r="E1000" s="14" t="s">
        <v>2590</v>
      </c>
      <c r="F1000" s="14" t="str">
        <f t="array" aca="1" ref="F1000" ca="1">INDEX(list!$C$2:$C$5034,MATCH(INDIRECT(ADDRESS(ROW(),COLUMN()-1)),list!$A$2:$A$5034,0))</f>
        <v>VA - Wesley Hamchuk VA cell</v>
      </c>
      <c r="G1000" s="14" t="s">
        <v>3930</v>
      </c>
      <c r="H1000" s="14">
        <v>0</v>
      </c>
      <c r="I1000" s="23"/>
    </row>
    <row r="1001" spans="1:9" ht="21" customHeight="1">
      <c r="A1001" s="14" t="s">
        <v>3934</v>
      </c>
      <c r="B1001" s="90">
        <v>44651</v>
      </c>
      <c r="C1001" s="21">
        <v>0.79513888888888884</v>
      </c>
      <c r="D1001" s="22">
        <v>0.79513888888888884</v>
      </c>
      <c r="E1001" s="14" t="s">
        <v>2104</v>
      </c>
      <c r="F1001" s="14" t="str">
        <f t="array" aca="1" ref="F1001" ca="1">INDEX(list!$C$2:$C$5034,MATCH(INDIRECT(ADDRESS(ROW(),COLUMN()-1)),list!$A$2:$A$5034,0))</f>
        <v>JB - Jay Bringham</v>
      </c>
      <c r="G1001" s="14" t="s">
        <v>3930</v>
      </c>
      <c r="H1001" s="14">
        <v>0</v>
      </c>
      <c r="I1001" s="23"/>
    </row>
    <row r="1002" spans="1:9" ht="21" customHeight="1">
      <c r="A1002" s="14" t="s">
        <v>3934</v>
      </c>
      <c r="B1002" s="90">
        <v>44651</v>
      </c>
      <c r="C1002" s="21">
        <v>0.8027777777777777</v>
      </c>
      <c r="D1002" s="22">
        <v>0.81666666666666676</v>
      </c>
      <c r="E1002" s="14" t="s">
        <v>2104</v>
      </c>
      <c r="F1002" s="14" t="str">
        <f t="array" aca="1" ref="F1002" ca="1">INDEX(list!$C$2:$C$5034,MATCH(INDIRECT(ADDRESS(ROW(),COLUMN()-1)),list!$A$2:$A$5034,0))</f>
        <v>JB - Jay Bringham</v>
      </c>
      <c r="G1002" s="14" t="s">
        <v>3929</v>
      </c>
      <c r="H1002" s="14">
        <v>20</v>
      </c>
      <c r="I1002" s="23" t="s">
        <v>2105</v>
      </c>
    </row>
    <row r="1003" spans="1:9" ht="21" customHeight="1">
      <c r="A1003" s="14" t="s">
        <v>3934</v>
      </c>
      <c r="B1003" s="90">
        <v>44651</v>
      </c>
      <c r="C1003" s="21">
        <v>0.86597222222222225</v>
      </c>
      <c r="D1003" s="22">
        <v>0.86875000000000002</v>
      </c>
      <c r="E1003" s="14" t="s">
        <v>3939</v>
      </c>
      <c r="F1003" s="14" t="e">
        <f t="array" aca="1" ref="F1003" ca="1">INDEX(list!$C$2:$C$5034,MATCH(INDIRECT(ADDRESS(ROW(),COLUMN()-1)),list!$A$2:$A$5034,0))</f>
        <v>#N/A</v>
      </c>
      <c r="G1003" s="14" t="s">
        <v>3929</v>
      </c>
      <c r="H1003" s="14">
        <v>4</v>
      </c>
      <c r="I1003" s="23"/>
    </row>
    <row r="1004" spans="1:9" ht="21" customHeight="1">
      <c r="A1004" s="14" t="s">
        <v>3934</v>
      </c>
      <c r="B1004" s="90">
        <v>44651</v>
      </c>
      <c r="C1004" s="21">
        <v>0.86597222222222225</v>
      </c>
      <c r="D1004" s="22">
        <v>0.86875000000000002</v>
      </c>
      <c r="E1004" s="14" t="s">
        <v>2104</v>
      </c>
      <c r="F1004" s="14" t="str">
        <f t="array" aca="1" ref="F1004" ca="1">INDEX(list!$C$2:$C$5034,MATCH(INDIRECT(ADDRESS(ROW(),COLUMN()-1)),list!$A$2:$A$5034,0))</f>
        <v>JB - Jay Bringham</v>
      </c>
      <c r="G1004" s="14" t="s">
        <v>3929</v>
      </c>
      <c r="H1004" s="14">
        <v>4</v>
      </c>
      <c r="I1004" s="23"/>
    </row>
    <row r="1005" spans="1:9" ht="21" customHeight="1">
      <c r="A1005" s="14" t="s">
        <v>3934</v>
      </c>
      <c r="B1005" s="90">
        <v>44651</v>
      </c>
      <c r="C1005" s="21">
        <v>0.88124999999999998</v>
      </c>
      <c r="D1005" s="22">
        <v>0.88124999999999998</v>
      </c>
      <c r="E1005" s="14" t="s">
        <v>2104</v>
      </c>
      <c r="F1005" s="14" t="str">
        <f t="array" aca="1" ref="F1005" ca="1">INDEX(list!$C$2:$C$5034,MATCH(INDIRECT(ADDRESS(ROW(),COLUMN()-1)),list!$A$2:$A$5034,0))</f>
        <v>JB - Jay Bringham</v>
      </c>
      <c r="G1005" s="14" t="s">
        <v>3930</v>
      </c>
      <c r="H1005" s="14">
        <v>0</v>
      </c>
      <c r="I1005" s="23"/>
    </row>
    <row r="1006" spans="1:9" ht="21" customHeight="1">
      <c r="A1006" s="14" t="s">
        <v>3934</v>
      </c>
      <c r="B1006" s="90">
        <v>44651</v>
      </c>
      <c r="C1006" s="21">
        <v>0.88263888888888886</v>
      </c>
      <c r="D1006" s="22">
        <v>0.8847222222222223</v>
      </c>
      <c r="E1006" s="14" t="s">
        <v>2104</v>
      </c>
      <c r="F1006" s="14" t="str">
        <f t="array" aca="1" ref="F1006" ca="1">INDEX(list!$C$2:$C$5034,MATCH(INDIRECT(ADDRESS(ROW(),COLUMN()-1)),list!$A$2:$A$5034,0))</f>
        <v>JB - Jay Bringham</v>
      </c>
      <c r="G1006" s="14" t="s">
        <v>3931</v>
      </c>
      <c r="H1006" s="14">
        <v>3</v>
      </c>
      <c r="I1006" s="23" t="s">
        <v>2105</v>
      </c>
    </row>
    <row r="1007" spans="1:9" ht="21" customHeight="1">
      <c r="A1007" s="14" t="s">
        <v>3935</v>
      </c>
      <c r="B1007" s="90">
        <v>44652</v>
      </c>
      <c r="C1007" s="21">
        <v>0.30902777777777779</v>
      </c>
      <c r="D1007" s="22">
        <v>0.33263888888888887</v>
      </c>
      <c r="E1007" s="14" t="s">
        <v>2104</v>
      </c>
      <c r="F1007" s="14" t="str">
        <f t="array" aca="1" ref="F1007" ca="1">INDEX(list!$C$2:$C$5034,MATCH(INDIRECT(ADDRESS(ROW(),COLUMN()-1)),list!$A$2:$A$5034,0))</f>
        <v>JB - Jay Bringham</v>
      </c>
      <c r="G1007" s="14" t="s">
        <v>3931</v>
      </c>
      <c r="H1007" s="14">
        <v>34</v>
      </c>
      <c r="I1007" s="23" t="s">
        <v>2105</v>
      </c>
    </row>
    <row r="1008" spans="1:9" ht="21" customHeight="1">
      <c r="A1008" s="14" t="s">
        <v>3935</v>
      </c>
      <c r="B1008" s="90">
        <v>44652</v>
      </c>
      <c r="C1008" s="21">
        <v>0.35416666666666669</v>
      </c>
      <c r="D1008" s="22">
        <v>0.375</v>
      </c>
      <c r="E1008" s="14" t="s">
        <v>2104</v>
      </c>
      <c r="F1008" s="14" t="str">
        <f t="array" aca="1" ref="F1008" ca="1">INDEX(list!$C$2:$C$5034,MATCH(INDIRECT(ADDRESS(ROW(),COLUMN()-1)),list!$A$2:$A$5034,0))</f>
        <v>JB - Jay Bringham</v>
      </c>
      <c r="G1008" s="14" t="s">
        <v>3931</v>
      </c>
      <c r="H1008" s="14">
        <v>30</v>
      </c>
      <c r="I1008" s="23" t="s">
        <v>2105</v>
      </c>
    </row>
    <row r="1009" spans="1:9" ht="21" customHeight="1">
      <c r="A1009" s="14" t="s">
        <v>3935</v>
      </c>
      <c r="B1009" s="90">
        <v>44652</v>
      </c>
      <c r="C1009" s="21">
        <v>0.42083333333333334</v>
      </c>
      <c r="D1009" s="22">
        <v>0.4381944444444445</v>
      </c>
      <c r="E1009" s="14" t="s">
        <v>3939</v>
      </c>
      <c r="F1009" s="14" t="e">
        <f t="array" aca="1" ref="F1009" ca="1">INDEX(list!$C$2:$C$5034,MATCH(INDIRECT(ADDRESS(ROW(),COLUMN()-1)),list!$A$2:$A$5034,0))</f>
        <v>#N/A</v>
      </c>
      <c r="G1009" s="14" t="s">
        <v>3929</v>
      </c>
      <c r="H1009" s="14">
        <v>25</v>
      </c>
      <c r="I1009" s="23"/>
    </row>
    <row r="1010" spans="1:9" ht="21" customHeight="1">
      <c r="A1010" s="14" t="s">
        <v>3935</v>
      </c>
      <c r="B1010" s="90">
        <v>44652</v>
      </c>
      <c r="C1010" s="21">
        <v>0.42083333333333334</v>
      </c>
      <c r="D1010" s="22">
        <v>0.4381944444444445</v>
      </c>
      <c r="E1010" s="14" t="s">
        <v>2104</v>
      </c>
      <c r="F1010" s="14" t="str">
        <f t="array" aca="1" ref="F1010" ca="1">INDEX(list!$C$2:$C$5034,MATCH(INDIRECT(ADDRESS(ROW(),COLUMN()-1)),list!$A$2:$A$5034,0))</f>
        <v>JB - Jay Bringham</v>
      </c>
      <c r="G1010" s="14" t="s">
        <v>3929</v>
      </c>
      <c r="H1010" s="14">
        <v>25</v>
      </c>
      <c r="I1010" s="23" t="s">
        <v>2105</v>
      </c>
    </row>
    <row r="1011" spans="1:9" ht="21" customHeight="1">
      <c r="A1011" s="14" t="s">
        <v>3935</v>
      </c>
      <c r="B1011" s="90">
        <v>44652</v>
      </c>
      <c r="C1011" s="21">
        <v>0.4368055555555555</v>
      </c>
      <c r="D1011" s="22">
        <v>0.4368055555555555</v>
      </c>
      <c r="E1011" s="14" t="s">
        <v>866</v>
      </c>
      <c r="F1011" s="14" t="str">
        <f t="array" aca="1" ref="F1011" ca="1">INDEX(list!$C$2:$C$5034,MATCH(INDIRECT(ADDRESS(ROW(),COLUMN()-1)),list!$A$2:$A$5034,0))</f>
        <v>CPL - John CPL Cell</v>
      </c>
      <c r="G1011" s="14" t="s">
        <v>3930</v>
      </c>
      <c r="H1011" s="14">
        <v>0</v>
      </c>
      <c r="I1011" s="23"/>
    </row>
    <row r="1012" spans="1:9" ht="21" customHeight="1">
      <c r="A1012" s="14" t="s">
        <v>3935</v>
      </c>
      <c r="B1012" s="90">
        <v>44652</v>
      </c>
      <c r="C1012" s="21">
        <v>0.44097222222222227</v>
      </c>
      <c r="D1012" s="22">
        <v>0.4465277777777778</v>
      </c>
      <c r="E1012" s="14" t="s">
        <v>866</v>
      </c>
      <c r="F1012" s="14" t="str">
        <f t="array" aca="1" ref="F1012" ca="1">INDEX(list!$C$2:$C$5034,MATCH(INDIRECT(ADDRESS(ROW(),COLUMN()-1)),list!$A$2:$A$5034,0))</f>
        <v>CPL - John CPL Cell</v>
      </c>
      <c r="G1012" s="14" t="s">
        <v>3931</v>
      </c>
      <c r="H1012" s="14">
        <v>8</v>
      </c>
      <c r="I1012" s="23" t="s">
        <v>222</v>
      </c>
    </row>
    <row r="1013" spans="1:9" ht="21" customHeight="1">
      <c r="A1013" s="14" t="s">
        <v>3935</v>
      </c>
      <c r="B1013" s="90">
        <v>44652</v>
      </c>
      <c r="C1013" s="21">
        <v>0.45833333333333331</v>
      </c>
      <c r="D1013" s="22">
        <v>0.47291666666666665</v>
      </c>
      <c r="E1013" s="14" t="s">
        <v>654</v>
      </c>
      <c r="F1013" s="14" t="str">
        <f t="array" aca="1" ref="F1013" ca="1">INDEX(list!$C$2:$C$5034,MATCH(INDIRECT(ADDRESS(ROW(),COLUMN()-1)),list!$A$2:$A$5034,0))</f>
        <v>Amber Howard cell</v>
      </c>
      <c r="G1013" s="14" t="s">
        <v>3929</v>
      </c>
      <c r="H1013" s="14">
        <v>21</v>
      </c>
      <c r="I1013" s="23"/>
    </row>
    <row r="1014" spans="1:9" ht="21" customHeight="1">
      <c r="A1014" s="14" t="s">
        <v>3935</v>
      </c>
      <c r="B1014" s="90">
        <v>44652</v>
      </c>
      <c r="C1014" s="21">
        <v>0.54305555555555551</v>
      </c>
      <c r="D1014" s="22">
        <v>0.55277777777777781</v>
      </c>
      <c r="E1014" s="14" t="s">
        <v>698</v>
      </c>
      <c r="F1014" s="14" t="str">
        <f t="array" aca="1" ref="F1014" ca="1">INDEX(list!$C$2:$C$5034,MATCH(INDIRECT(ADDRESS(ROW(),COLUMN()-1)),list!$A$2:$A$5034,0))</f>
        <v xml:space="preserve">zoom call </v>
      </c>
      <c r="G1014" s="14" t="s">
        <v>3931</v>
      </c>
      <c r="H1014" s="14">
        <v>14</v>
      </c>
      <c r="I1014" s="23"/>
    </row>
    <row r="1015" spans="1:9" ht="21" customHeight="1">
      <c r="A1015" s="14" t="s">
        <v>3935</v>
      </c>
      <c r="B1015" s="90">
        <v>44652</v>
      </c>
      <c r="C1015" s="21">
        <v>0.64930555555555558</v>
      </c>
      <c r="D1015" s="22">
        <v>0.65138888888888891</v>
      </c>
      <c r="E1015" s="14" t="s">
        <v>3583</v>
      </c>
      <c r="F1015" s="14" t="str">
        <f t="array" aca="1" ref="F1015" ca="1">INDEX(list!$C$2:$C$5034,MATCH(INDIRECT(ADDRESS(ROW(),COLUMN()-1)),list!$A$2:$A$5034,0))</f>
        <v>PDM - Don Hoffman</v>
      </c>
      <c r="G1015" s="14" t="s">
        <v>3929</v>
      </c>
      <c r="H1015" s="14">
        <v>3</v>
      </c>
      <c r="I1015" s="23" t="s">
        <v>825</v>
      </c>
    </row>
    <row r="1016" spans="1:9" ht="21" customHeight="1">
      <c r="A1016" s="14" t="s">
        <v>3935</v>
      </c>
      <c r="B1016" s="90">
        <v>44652</v>
      </c>
      <c r="C1016" s="21">
        <v>0.70972222222222225</v>
      </c>
      <c r="D1016" s="22">
        <v>0.71388888888888891</v>
      </c>
      <c r="E1016" s="14" t="s">
        <v>1138</v>
      </c>
      <c r="F1016" s="14" t="str">
        <f t="array" aca="1" ref="F1016" ca="1">INDEX(list!$C$2:$C$5034,MATCH(INDIRECT(ADDRESS(ROW(),COLUMN()-1)),list!$A$2:$A$5034,0))</f>
        <v>SOCO - Wesley Willmott</v>
      </c>
      <c r="G1016" s="14" t="s">
        <v>3929</v>
      </c>
      <c r="H1016" s="14">
        <v>6</v>
      </c>
      <c r="I1016" s="23" t="s">
        <v>59</v>
      </c>
    </row>
    <row r="1017" spans="1:9" ht="21" customHeight="1">
      <c r="A1017" s="14" t="s">
        <v>3935</v>
      </c>
      <c r="B1017" s="90">
        <v>44652</v>
      </c>
      <c r="C1017" s="21">
        <v>0.87986111111111109</v>
      </c>
      <c r="D1017" s="22">
        <v>0.87986111111111109</v>
      </c>
      <c r="E1017" s="14" t="s">
        <v>2166</v>
      </c>
      <c r="F1017" s="14" t="str">
        <f t="array" aca="1" ref="F1017" ca="1">INDEX(list!$C$2:$C$5034,MATCH(INDIRECT(ADDRESS(ROW(),COLUMN()-1)),list!$A$2:$A$5034,0))</f>
        <v>Ed Laubach Cell</v>
      </c>
      <c r="G1017" s="14" t="s">
        <v>3930</v>
      </c>
      <c r="H1017" s="14">
        <v>0</v>
      </c>
      <c r="I1017" s="23"/>
    </row>
    <row r="1018" spans="1:9" ht="21" customHeight="1">
      <c r="A1018" s="14" t="s">
        <v>3937</v>
      </c>
      <c r="B1018" s="90">
        <v>44653</v>
      </c>
      <c r="C1018" s="21">
        <v>0.74861111111111101</v>
      </c>
      <c r="D1018" s="22">
        <v>0.75208333333333333</v>
      </c>
      <c r="E1018" s="14" t="s">
        <v>274</v>
      </c>
      <c r="F1018" s="14" t="str">
        <f t="array" aca="1" ref="F1018" ca="1">INDEX(list!$C$2:$C$5034,MATCH(INDIRECT(ADDRESS(ROW(),COLUMN()-1)),list!$A$2:$A$5034,0))</f>
        <v>Geno Cell (Wisdom)</v>
      </c>
      <c r="G1018" s="14" t="s">
        <v>3929</v>
      </c>
      <c r="H1018" s="14">
        <v>5</v>
      </c>
      <c r="I1018" s="23"/>
    </row>
    <row r="1019" spans="1:9" ht="21" customHeight="1">
      <c r="A1019" s="14" t="s">
        <v>3937</v>
      </c>
      <c r="B1019" s="90">
        <v>44653</v>
      </c>
      <c r="C1019" s="21">
        <v>0.76666666666666661</v>
      </c>
      <c r="D1019" s="22">
        <v>0.76666666666666661</v>
      </c>
      <c r="E1019" s="14" t="s">
        <v>274</v>
      </c>
      <c r="F1019" s="14" t="str">
        <f t="array" aca="1" ref="F1019" ca="1">INDEX(list!$C$2:$C$5034,MATCH(INDIRECT(ADDRESS(ROW(),COLUMN()-1)),list!$A$2:$A$5034,0))</f>
        <v>Geno Cell (Wisdom)</v>
      </c>
      <c r="G1019" s="14" t="s">
        <v>3930</v>
      </c>
      <c r="H1019" s="14">
        <v>0</v>
      </c>
      <c r="I1019" s="23"/>
    </row>
    <row r="1020" spans="1:9" ht="21" customHeight="1">
      <c r="A1020" s="14" t="s">
        <v>3937</v>
      </c>
      <c r="B1020" s="90">
        <v>44653</v>
      </c>
      <c r="C1020" s="21">
        <v>0.77083333333333337</v>
      </c>
      <c r="D1020" s="22">
        <v>0.77222222222222225</v>
      </c>
      <c r="E1020" s="14" t="s">
        <v>274</v>
      </c>
      <c r="F1020" s="14" t="str">
        <f t="array" aca="1" ref="F1020" ca="1">INDEX(list!$C$2:$C$5034,MATCH(INDIRECT(ADDRESS(ROW(),COLUMN()-1)),list!$A$2:$A$5034,0))</f>
        <v>Geno Cell (Wisdom)</v>
      </c>
      <c r="G1020" s="14" t="s">
        <v>3931</v>
      </c>
      <c r="H1020" s="14">
        <v>2</v>
      </c>
      <c r="I1020" s="23"/>
    </row>
    <row r="1021" spans="1:9" ht="21" customHeight="1">
      <c r="A1021" s="14" t="s">
        <v>3937</v>
      </c>
      <c r="B1021" s="90">
        <v>44653</v>
      </c>
      <c r="C1021" s="21">
        <v>0.80902777777777779</v>
      </c>
      <c r="D1021" s="22">
        <v>0.81111111111111101</v>
      </c>
      <c r="E1021" s="14" t="s">
        <v>3516</v>
      </c>
      <c r="F1021" s="14" t="str">
        <f t="array" aca="1" ref="F1021" ca="1">INDEX(list!$C$2:$C$5034,MATCH(INDIRECT(ADDRESS(ROW(),COLUMN()-1)),list!$A$2:$A$5034,0))</f>
        <v>Lily's cell</v>
      </c>
      <c r="G1021" s="14" t="s">
        <v>3931</v>
      </c>
      <c r="H1021" s="14">
        <v>3</v>
      </c>
      <c r="I1021" s="23"/>
    </row>
    <row r="1022" spans="1:9" ht="21" customHeight="1">
      <c r="A1022" s="14" t="s">
        <v>3937</v>
      </c>
      <c r="B1022" s="90">
        <v>44653</v>
      </c>
      <c r="C1022" s="21">
        <v>0.8305555555555556</v>
      </c>
      <c r="D1022" s="22">
        <v>0.85555555555555562</v>
      </c>
      <c r="E1022" s="14" t="s">
        <v>3149</v>
      </c>
      <c r="F1022" s="14" t="str">
        <f t="array" aca="1" ref="F1022" ca="1">INDEX(list!$C$2:$C$5034,MATCH(INDIRECT(ADDRESS(ROW(),COLUMN()-1)),list!$A$2:$A$5034,0))</f>
        <v>Sonia Carrasco cell</v>
      </c>
      <c r="G1022" s="14" t="s">
        <v>3931</v>
      </c>
      <c r="H1022" s="14">
        <v>36</v>
      </c>
      <c r="I1022" s="23"/>
    </row>
    <row r="1023" spans="1:9" ht="21" customHeight="1">
      <c r="A1023" s="14" t="s">
        <v>3938</v>
      </c>
      <c r="B1023" s="90">
        <v>44654</v>
      </c>
      <c r="C1023" s="21">
        <v>0.33402777777777781</v>
      </c>
      <c r="D1023" s="22">
        <v>0.33402777777777781</v>
      </c>
      <c r="E1023" s="14" t="s">
        <v>2651</v>
      </c>
      <c r="F1023" s="14" t="str">
        <f t="array" aca="1" ref="F1023" ca="1">INDEX(list!$C$2:$C$5034,MATCH(INDIRECT(ADDRESS(ROW(),COLUMN()-1)),list!$A$2:$A$5034,0))</f>
        <v>GD - Diana Garreau Cell</v>
      </c>
      <c r="G1023" s="14" t="s">
        <v>3930</v>
      </c>
      <c r="H1023" s="14">
        <v>0</v>
      </c>
      <c r="I1023" s="23" t="s">
        <v>44</v>
      </c>
    </row>
    <row r="1024" spans="1:9" ht="21" customHeight="1">
      <c r="A1024" s="14" t="s">
        <v>3938</v>
      </c>
      <c r="B1024" s="90">
        <v>44654</v>
      </c>
      <c r="C1024" s="21">
        <v>0.33958333333333335</v>
      </c>
      <c r="D1024" s="22">
        <v>0.33958333333333335</v>
      </c>
      <c r="E1024" s="14" t="s">
        <v>2651</v>
      </c>
      <c r="F1024" s="14" t="str">
        <f t="array" aca="1" ref="F1024" ca="1">INDEX(list!$C$2:$C$5034,MATCH(INDIRECT(ADDRESS(ROW(),COLUMN()-1)),list!$A$2:$A$5034,0))</f>
        <v>GD - Diana Garreau Cell</v>
      </c>
      <c r="G1024" s="14" t="s">
        <v>3930</v>
      </c>
      <c r="H1024" s="14">
        <v>0</v>
      </c>
      <c r="I1024" s="23" t="s">
        <v>44</v>
      </c>
    </row>
    <row r="1025" spans="1:9" ht="21" customHeight="1">
      <c r="A1025" s="14" t="s">
        <v>3938</v>
      </c>
      <c r="B1025" s="90">
        <v>44654</v>
      </c>
      <c r="C1025" s="21">
        <v>0.34513888888888888</v>
      </c>
      <c r="D1025" s="22">
        <v>0.34583333333333338</v>
      </c>
      <c r="E1025" s="14" t="s">
        <v>2651</v>
      </c>
      <c r="F1025" s="14" t="str">
        <f t="array" aca="1" ref="F1025" ca="1">INDEX(list!$C$2:$C$5034,MATCH(INDIRECT(ADDRESS(ROW(),COLUMN()-1)),list!$A$2:$A$5034,0))</f>
        <v>GD - Diana Garreau Cell</v>
      </c>
      <c r="G1025" s="14" t="s">
        <v>3931</v>
      </c>
      <c r="H1025" s="14">
        <v>1</v>
      </c>
      <c r="I1025" s="23" t="s">
        <v>44</v>
      </c>
    </row>
    <row r="1026" spans="1:9" ht="21" customHeight="1">
      <c r="A1026" s="14" t="s">
        <v>3938</v>
      </c>
      <c r="B1026" s="90">
        <v>44654</v>
      </c>
      <c r="C1026" s="21">
        <v>0.36736111111111108</v>
      </c>
      <c r="D1026" s="22">
        <v>0.37361111111111112</v>
      </c>
      <c r="E1026" s="14" t="s">
        <v>2651</v>
      </c>
      <c r="F1026" s="14" t="str">
        <f t="array" aca="1" ref="F1026" ca="1">INDEX(list!$C$2:$C$5034,MATCH(INDIRECT(ADDRESS(ROW(),COLUMN()-1)),list!$A$2:$A$5034,0))</f>
        <v>GD - Diana Garreau Cell</v>
      </c>
      <c r="G1026" s="14" t="s">
        <v>3929</v>
      </c>
      <c r="H1026" s="14">
        <v>9</v>
      </c>
      <c r="I1026" s="23" t="s">
        <v>44</v>
      </c>
    </row>
    <row r="1027" spans="1:9" ht="21" customHeight="1">
      <c r="A1027" s="14" t="s">
        <v>3938</v>
      </c>
      <c r="B1027" s="90">
        <v>44654</v>
      </c>
      <c r="C1027" s="21">
        <v>0.37777777777777777</v>
      </c>
      <c r="D1027" s="22">
        <v>0.38541666666666669</v>
      </c>
      <c r="E1027" s="14" t="s">
        <v>2651</v>
      </c>
      <c r="F1027" s="14" t="str">
        <f t="array" aca="1" ref="F1027" ca="1">INDEX(list!$C$2:$C$5034,MATCH(INDIRECT(ADDRESS(ROW(),COLUMN()-1)),list!$A$2:$A$5034,0))</f>
        <v>GD - Diana Garreau Cell</v>
      </c>
      <c r="G1027" s="14" t="s">
        <v>3929</v>
      </c>
      <c r="H1027" s="14">
        <v>11</v>
      </c>
      <c r="I1027" s="23" t="s">
        <v>44</v>
      </c>
    </row>
    <row r="1028" spans="1:9" ht="21" customHeight="1">
      <c r="A1028" s="14" t="s">
        <v>3938</v>
      </c>
      <c r="B1028" s="90">
        <v>44654</v>
      </c>
      <c r="C1028" s="21">
        <v>0.55972222222222223</v>
      </c>
      <c r="D1028" s="22">
        <v>0.5708333333333333</v>
      </c>
      <c r="E1028" s="14" t="s">
        <v>1637</v>
      </c>
      <c r="F1028" s="14" t="str">
        <f t="array" aca="1" ref="F1028" ca="1">INDEX(list!$C$2:$C$5034,MATCH(INDIRECT(ADDRESS(ROW(),COLUMN()-1)),list!$A$2:$A$5034,0))</f>
        <v>Mary Louise Zeller Cell</v>
      </c>
      <c r="G1028" s="14" t="s">
        <v>3929</v>
      </c>
      <c r="H1028" s="14">
        <v>16</v>
      </c>
      <c r="I1028" s="23"/>
    </row>
    <row r="1029" spans="1:9" ht="21" customHeight="1">
      <c r="A1029" s="14" t="s">
        <v>3938</v>
      </c>
      <c r="B1029" s="90">
        <v>44654</v>
      </c>
      <c r="C1029" s="21">
        <v>0.72013888888888899</v>
      </c>
      <c r="D1029" s="22">
        <v>0.72083333333333333</v>
      </c>
      <c r="E1029" s="14" t="s">
        <v>3764</v>
      </c>
      <c r="F1029" s="14" t="str">
        <f t="array" aca="1" ref="F1029" ca="1">INDEX(list!$C$2:$C$5034,MATCH(INDIRECT(ADDRESS(ROW(),COLUMN()-1)),list!$A$2:$A$5034,0))</f>
        <v>Ray Laubach cell</v>
      </c>
      <c r="G1029" s="14" t="s">
        <v>3931</v>
      </c>
      <c r="H1029" s="14">
        <v>1</v>
      </c>
      <c r="I1029" s="23"/>
    </row>
    <row r="1030" spans="1:9" ht="21" customHeight="1">
      <c r="A1030" s="14" t="s">
        <v>3938</v>
      </c>
      <c r="B1030" s="90">
        <v>44654</v>
      </c>
      <c r="C1030" s="21">
        <v>0.72083333333333333</v>
      </c>
      <c r="D1030" s="22">
        <v>0.72152777777777777</v>
      </c>
      <c r="E1030" s="14" t="s">
        <v>3764</v>
      </c>
      <c r="F1030" s="14" t="str">
        <f t="array" aca="1" ref="F1030" ca="1">INDEX(list!$C$2:$C$5034,MATCH(INDIRECT(ADDRESS(ROW(),COLUMN()-1)),list!$A$2:$A$5034,0))</f>
        <v>Ray Laubach cell</v>
      </c>
      <c r="G1030" s="14" t="s">
        <v>3931</v>
      </c>
      <c r="H1030" s="14">
        <v>1</v>
      </c>
      <c r="I1030" s="23"/>
    </row>
    <row r="1031" spans="1:9" ht="21" customHeight="1">
      <c r="A1031" s="14" t="s">
        <v>3938</v>
      </c>
      <c r="B1031" s="90">
        <v>44654</v>
      </c>
      <c r="C1031" s="21">
        <v>0.77847222222222223</v>
      </c>
      <c r="D1031" s="22">
        <v>0.77847222222222223</v>
      </c>
      <c r="E1031" s="14" t="s">
        <v>1249</v>
      </c>
      <c r="F1031" s="14" t="str">
        <f t="array" aca="1" ref="F1031" ca="1">INDEX(list!$C$2:$C$5034,MATCH(INDIRECT(ADDRESS(ROW(),COLUMN()-1)),list!$A$2:$A$5034,0))</f>
        <v>Mom &amp; Dad</v>
      </c>
      <c r="G1031" s="14" t="s">
        <v>3930</v>
      </c>
      <c r="H1031" s="14">
        <v>0</v>
      </c>
      <c r="I1031" s="23"/>
    </row>
    <row r="1032" spans="1:9" ht="21" customHeight="1">
      <c r="A1032" s="14" t="s">
        <v>3938</v>
      </c>
      <c r="B1032" s="90">
        <v>44654</v>
      </c>
      <c r="C1032" s="21">
        <v>0.80347222222222225</v>
      </c>
      <c r="D1032" s="22">
        <v>0.8041666666666667</v>
      </c>
      <c r="E1032" s="14" t="s">
        <v>1249</v>
      </c>
      <c r="F1032" s="14" t="str">
        <f t="array" aca="1" ref="F1032" ca="1">INDEX(list!$C$2:$C$5034,MATCH(INDIRECT(ADDRESS(ROW(),COLUMN()-1)),list!$A$2:$A$5034,0))</f>
        <v>Mom &amp; Dad</v>
      </c>
      <c r="G1032" s="14" t="s">
        <v>3931</v>
      </c>
      <c r="H1032" s="14">
        <v>1</v>
      </c>
      <c r="I1032" s="23"/>
    </row>
    <row r="1033" spans="1:9" ht="21" customHeight="1">
      <c r="A1033" s="14" t="s">
        <v>3938</v>
      </c>
      <c r="B1033" s="90">
        <v>44654</v>
      </c>
      <c r="C1033" s="21">
        <v>0.85763888888888884</v>
      </c>
      <c r="D1033" s="22">
        <v>0.85763888888888884</v>
      </c>
      <c r="E1033" s="14" t="s">
        <v>2166</v>
      </c>
      <c r="F1033" s="14" t="str">
        <f t="array" aca="1" ref="F1033" ca="1">INDEX(list!$C$2:$C$5034,MATCH(INDIRECT(ADDRESS(ROW(),COLUMN()-1)),list!$A$2:$A$5034,0))</f>
        <v>Ed Laubach Cell</v>
      </c>
      <c r="G1033" s="14" t="s">
        <v>3930</v>
      </c>
      <c r="H1033" s="14">
        <v>0</v>
      </c>
      <c r="I1033" s="23"/>
    </row>
    <row r="1034" spans="1:9" ht="21" customHeight="1">
      <c r="A1034" s="14" t="s">
        <v>3928</v>
      </c>
      <c r="B1034" s="90">
        <v>44655</v>
      </c>
      <c r="C1034" s="21">
        <v>0.39305555555555555</v>
      </c>
      <c r="D1034" s="22">
        <v>0.3972222222222222</v>
      </c>
      <c r="E1034" s="14" t="s">
        <v>2651</v>
      </c>
      <c r="F1034" s="14" t="str">
        <f t="array" aca="1" ref="F1034" ca="1">INDEX(list!$C$2:$C$5034,MATCH(INDIRECT(ADDRESS(ROW(),COLUMN()-1)),list!$A$2:$A$5034,0))</f>
        <v>GD - Diana Garreau Cell</v>
      </c>
      <c r="G1034" s="14" t="s">
        <v>3929</v>
      </c>
      <c r="H1034" s="14">
        <v>6</v>
      </c>
      <c r="I1034" s="23" t="s">
        <v>44</v>
      </c>
    </row>
    <row r="1035" spans="1:9" ht="21" customHeight="1">
      <c r="A1035" s="14" t="s">
        <v>3928</v>
      </c>
      <c r="B1035" s="90">
        <v>44655</v>
      </c>
      <c r="C1035" s="21">
        <v>0.48194444444444445</v>
      </c>
      <c r="D1035" s="22">
        <v>0.48194444444444445</v>
      </c>
      <c r="E1035" s="14" t="s">
        <v>2705</v>
      </c>
      <c r="F1035" s="14" t="str">
        <f t="array" aca="1" ref="F1035" ca="1">INDEX(list!$C$2:$C$5034,MATCH(INDIRECT(ADDRESS(ROW(),COLUMN()-1)),list!$A$2:$A$5034,0))</f>
        <v>TTO - Terry Tsang</v>
      </c>
      <c r="G1035" s="14" t="s">
        <v>3930</v>
      </c>
      <c r="H1035" s="14">
        <v>0</v>
      </c>
      <c r="I1035" s="23" t="s">
        <v>334</v>
      </c>
    </row>
    <row r="1036" spans="1:9" ht="21" customHeight="1">
      <c r="A1036" s="14" t="s">
        <v>3928</v>
      </c>
      <c r="B1036" s="90">
        <v>44655</v>
      </c>
      <c r="C1036" s="21">
        <v>0.49722222222222223</v>
      </c>
      <c r="D1036" s="22">
        <v>0.49722222222222223</v>
      </c>
      <c r="E1036" s="14" t="s">
        <v>2705</v>
      </c>
      <c r="F1036" s="14" t="str">
        <f t="array" aca="1" ref="F1036" ca="1">INDEX(list!$C$2:$C$5034,MATCH(INDIRECT(ADDRESS(ROW(),COLUMN()-1)),list!$A$2:$A$5034,0))</f>
        <v>TTO - Terry Tsang</v>
      </c>
      <c r="G1036" s="14" t="s">
        <v>3930</v>
      </c>
      <c r="H1036" s="14">
        <v>0</v>
      </c>
      <c r="I1036" s="23" t="s">
        <v>334</v>
      </c>
    </row>
    <row r="1037" spans="1:9" ht="21" customHeight="1">
      <c r="A1037" s="14" t="s">
        <v>3928</v>
      </c>
      <c r="B1037" s="90">
        <v>44655</v>
      </c>
      <c r="C1037" s="21">
        <v>0.49861111111111112</v>
      </c>
      <c r="D1037" s="22">
        <v>0.51458333333333328</v>
      </c>
      <c r="E1037" s="14" t="s">
        <v>3479</v>
      </c>
      <c r="F1037" s="14" t="str">
        <f t="array" aca="1" ref="F1037" ca="1">INDEX(list!$C$2:$C$5034,MATCH(INDIRECT(ADDRESS(ROW(),COLUMN()-1)),list!$A$2:$A$5034,0))</f>
        <v>TTO - Terry Tsang, main line</v>
      </c>
      <c r="G1037" s="14" t="s">
        <v>3929</v>
      </c>
      <c r="H1037" s="14">
        <v>23</v>
      </c>
      <c r="I1037" s="23" t="s">
        <v>334</v>
      </c>
    </row>
    <row r="1038" spans="1:9" ht="21" customHeight="1">
      <c r="A1038" s="14" t="s">
        <v>3928</v>
      </c>
      <c r="B1038" s="90">
        <v>44655</v>
      </c>
      <c r="C1038" s="21">
        <v>0.51458333333333328</v>
      </c>
      <c r="D1038" s="22">
        <v>0.51527777777777783</v>
      </c>
      <c r="E1038" s="14" t="s">
        <v>815</v>
      </c>
      <c r="F1038" s="14" t="str">
        <f t="array" aca="1" ref="F1038" ca="1">INDEX(list!$C$2:$C$5034,MATCH(INDIRECT(ADDRESS(ROW(),COLUMN()-1)),list!$A$2:$A$5034,0))</f>
        <v>Stanton Wong Cell</v>
      </c>
      <c r="G1038" s="14" t="s">
        <v>3931</v>
      </c>
      <c r="H1038" s="14">
        <v>1</v>
      </c>
      <c r="I1038" s="23"/>
    </row>
    <row r="1039" spans="1:9" ht="21" customHeight="1">
      <c r="A1039" s="14" t="s">
        <v>3928</v>
      </c>
      <c r="B1039" s="90">
        <v>44655</v>
      </c>
      <c r="C1039" s="21">
        <v>0.51944444444444449</v>
      </c>
      <c r="D1039" s="22">
        <v>0.52430555555555558</v>
      </c>
      <c r="E1039" s="14" t="s">
        <v>815</v>
      </c>
      <c r="F1039" s="14" t="str">
        <f t="array" aca="1" ref="F1039" ca="1">INDEX(list!$C$2:$C$5034,MATCH(INDIRECT(ADDRESS(ROW(),COLUMN()-1)),list!$A$2:$A$5034,0))</f>
        <v>Stanton Wong Cell</v>
      </c>
      <c r="G1039" s="14" t="s">
        <v>3929</v>
      </c>
      <c r="H1039" s="14">
        <v>7</v>
      </c>
      <c r="I1039" s="23"/>
    </row>
    <row r="1040" spans="1:9" ht="21" customHeight="1">
      <c r="A1040" s="14" t="s">
        <v>3928</v>
      </c>
      <c r="B1040" s="90">
        <v>44655</v>
      </c>
      <c r="C1040" s="21">
        <v>0.52430555555555558</v>
      </c>
      <c r="D1040" s="22">
        <v>0.52638888888888891</v>
      </c>
      <c r="E1040" s="14" t="s">
        <v>2705</v>
      </c>
      <c r="F1040" s="14" t="str">
        <f t="array" aca="1" ref="F1040" ca="1">INDEX(list!$C$2:$C$5034,MATCH(INDIRECT(ADDRESS(ROW(),COLUMN()-1)),list!$A$2:$A$5034,0))</f>
        <v>TTO - Terry Tsang</v>
      </c>
      <c r="G1040" s="14" t="s">
        <v>3929</v>
      </c>
      <c r="H1040" s="14">
        <v>3</v>
      </c>
      <c r="I1040" s="23" t="s">
        <v>334</v>
      </c>
    </row>
    <row r="1041" spans="1:9" ht="21" customHeight="1">
      <c r="A1041" s="14" t="s">
        <v>3928</v>
      </c>
      <c r="B1041" s="90">
        <v>44655</v>
      </c>
      <c r="C1041" s="21">
        <v>0.54999999999999993</v>
      </c>
      <c r="D1041" s="22">
        <v>0.55347222222222225</v>
      </c>
      <c r="E1041" s="14" t="s">
        <v>3939</v>
      </c>
      <c r="F1041" s="14" t="e">
        <f t="array" aca="1" ref="F1041" ca="1">INDEX(list!$C$2:$C$5034,MATCH(INDIRECT(ADDRESS(ROW(),COLUMN()-1)),list!$A$2:$A$5034,0))</f>
        <v>#N/A</v>
      </c>
      <c r="G1041" s="14" t="s">
        <v>3929</v>
      </c>
      <c r="H1041" s="14">
        <v>5</v>
      </c>
      <c r="I1041" s="23"/>
    </row>
    <row r="1042" spans="1:9" ht="21" customHeight="1">
      <c r="A1042" s="14" t="s">
        <v>3928</v>
      </c>
      <c r="B1042" s="90">
        <v>44655</v>
      </c>
      <c r="C1042" s="21">
        <v>0.54999999999999993</v>
      </c>
      <c r="D1042" s="22">
        <v>0.55347222222222225</v>
      </c>
      <c r="E1042" s="14" t="s">
        <v>2166</v>
      </c>
      <c r="F1042" s="14" t="str">
        <f t="array" aca="1" ref="F1042" ca="1">INDEX(list!$C$2:$C$5034,MATCH(INDIRECT(ADDRESS(ROW(),COLUMN()-1)),list!$A$2:$A$5034,0))</f>
        <v>Ed Laubach Cell</v>
      </c>
      <c r="G1042" s="14" t="s">
        <v>3929</v>
      </c>
      <c r="H1042" s="14">
        <v>5</v>
      </c>
      <c r="I1042" s="23"/>
    </row>
    <row r="1043" spans="1:9" ht="21" customHeight="1">
      <c r="A1043" s="14" t="s">
        <v>3928</v>
      </c>
      <c r="B1043" s="90">
        <v>44655</v>
      </c>
      <c r="C1043" s="21">
        <v>0.55277777777777781</v>
      </c>
      <c r="D1043" s="22">
        <v>0.55347222222222225</v>
      </c>
      <c r="E1043" s="14" t="s">
        <v>3939</v>
      </c>
      <c r="F1043" s="14" t="e">
        <f t="array" aca="1" ref="F1043" ca="1">INDEX(list!$C$2:$C$5034,MATCH(INDIRECT(ADDRESS(ROW(),COLUMN()-1)),list!$A$2:$A$5034,0))</f>
        <v>#N/A</v>
      </c>
      <c r="G1043" s="14" t="s">
        <v>3929</v>
      </c>
      <c r="H1043" s="14">
        <v>1</v>
      </c>
      <c r="I1043" s="23"/>
    </row>
    <row r="1044" spans="1:9" ht="21" customHeight="1">
      <c r="A1044" s="14" t="s">
        <v>3928</v>
      </c>
      <c r="B1044" s="90">
        <v>44655</v>
      </c>
      <c r="C1044" s="21">
        <v>0.55277777777777781</v>
      </c>
      <c r="D1044" s="22">
        <v>0.55347222222222225</v>
      </c>
      <c r="E1044" s="14" t="s">
        <v>2168</v>
      </c>
      <c r="F1044" s="14" t="str">
        <f t="array" aca="1" ref="F1044" ca="1">INDEX(list!$C$2:$C$5034,MATCH(INDIRECT(ADDRESS(ROW(),COLUMN()-1)),list!$A$2:$A$5034,0))</f>
        <v>Susan Laubach Cell</v>
      </c>
      <c r="G1044" s="14" t="s">
        <v>3929</v>
      </c>
      <c r="H1044" s="14">
        <v>1</v>
      </c>
      <c r="I1044" s="23"/>
    </row>
    <row r="1045" spans="1:9" ht="21" customHeight="1">
      <c r="A1045" s="14" t="s">
        <v>3928</v>
      </c>
      <c r="B1045" s="90">
        <v>44655</v>
      </c>
      <c r="C1045" s="21">
        <v>0.58402777777777781</v>
      </c>
      <c r="D1045" s="22">
        <v>0.58680555555555558</v>
      </c>
      <c r="E1045" s="14" t="s">
        <v>2166</v>
      </c>
      <c r="F1045" s="14" t="str">
        <f t="array" aca="1" ref="F1045" ca="1">INDEX(list!$C$2:$C$5034,MATCH(INDIRECT(ADDRESS(ROW(),COLUMN()-1)),list!$A$2:$A$5034,0))</f>
        <v>Ed Laubach Cell</v>
      </c>
      <c r="G1045" s="14" t="s">
        <v>3929</v>
      </c>
      <c r="H1045" s="14">
        <v>4</v>
      </c>
      <c r="I1045" s="23"/>
    </row>
    <row r="1046" spans="1:9" ht="21" customHeight="1">
      <c r="A1046" s="14" t="s">
        <v>3928</v>
      </c>
      <c r="B1046" s="90">
        <v>44655</v>
      </c>
      <c r="C1046" s="21">
        <v>0.64027777777777783</v>
      </c>
      <c r="D1046" s="22">
        <v>0.69791666666666663</v>
      </c>
      <c r="E1046" s="14" t="s">
        <v>1517</v>
      </c>
      <c r="F1046" s="14" t="str">
        <f t="array" aca="1" ref="F1046" ca="1">INDEX(list!$C$2:$C$5034,MATCH(INDIRECT(ADDRESS(ROW(),COLUMN()-1)),list!$A$2:$A$5034,0))</f>
        <v>Intermedia support</v>
      </c>
      <c r="G1046" s="14" t="s">
        <v>3931</v>
      </c>
      <c r="H1046" s="14">
        <v>83</v>
      </c>
      <c r="I1046" s="23"/>
    </row>
    <row r="1047" spans="1:9" ht="21" customHeight="1">
      <c r="A1047" s="14" t="s">
        <v>3928</v>
      </c>
      <c r="B1047" s="90">
        <v>44655</v>
      </c>
      <c r="C1047" s="21">
        <v>0.68888888888888899</v>
      </c>
      <c r="D1047" s="22">
        <v>0.68888888888888899</v>
      </c>
      <c r="E1047" s="14" t="s">
        <v>2460</v>
      </c>
      <c r="F1047" s="14" t="str">
        <f t="array" aca="1" ref="F1047" ca="1">INDEX(list!$C$2:$C$5034,MATCH(INDIRECT(ADDRESS(ROW(),COLUMN()-1)),list!$A$2:$A$5034,0))</f>
        <v>LU - Larry Ulvestad cell</v>
      </c>
      <c r="G1047" s="14" t="s">
        <v>3930</v>
      </c>
      <c r="H1047" s="14">
        <v>0</v>
      </c>
      <c r="I1047" s="23"/>
    </row>
    <row r="1048" spans="1:9" ht="21" customHeight="1">
      <c r="A1048" s="14" t="s">
        <v>3928</v>
      </c>
      <c r="B1048" s="90">
        <v>44655</v>
      </c>
      <c r="C1048" s="21">
        <v>0.71944444444444444</v>
      </c>
      <c r="D1048" s="22">
        <v>0.72361111111111109</v>
      </c>
      <c r="E1048" s="14" t="s">
        <v>2166</v>
      </c>
      <c r="F1048" s="14" t="str">
        <f t="array" aca="1" ref="F1048" ca="1">INDEX(list!$C$2:$C$5034,MATCH(INDIRECT(ADDRESS(ROW(),COLUMN()-1)),list!$A$2:$A$5034,0))</f>
        <v>Ed Laubach Cell</v>
      </c>
      <c r="G1048" s="14" t="s">
        <v>3929</v>
      </c>
      <c r="H1048" s="14">
        <v>6</v>
      </c>
      <c r="I1048" s="23"/>
    </row>
    <row r="1049" spans="1:9" ht="21" customHeight="1">
      <c r="A1049" s="14" t="s">
        <v>3928</v>
      </c>
      <c r="B1049" s="90">
        <v>44655</v>
      </c>
      <c r="C1049" s="21">
        <v>0.74444444444444446</v>
      </c>
      <c r="D1049" s="22">
        <v>0.74652777777777779</v>
      </c>
      <c r="E1049" s="14" t="s">
        <v>2166</v>
      </c>
      <c r="F1049" s="14" t="str">
        <f t="array" aca="1" ref="F1049" ca="1">INDEX(list!$C$2:$C$5034,MATCH(INDIRECT(ADDRESS(ROW(),COLUMN()-1)),list!$A$2:$A$5034,0))</f>
        <v>Ed Laubach Cell</v>
      </c>
      <c r="G1049" s="14" t="s">
        <v>3929</v>
      </c>
      <c r="H1049" s="14">
        <v>3</v>
      </c>
      <c r="I1049" s="23"/>
    </row>
    <row r="1050" spans="1:9" ht="21" customHeight="1">
      <c r="A1050" s="14" t="s">
        <v>3928</v>
      </c>
      <c r="B1050" s="90">
        <v>44655</v>
      </c>
      <c r="C1050" s="21">
        <v>0.74444444444444446</v>
      </c>
      <c r="D1050" s="22">
        <v>0.74444444444444446</v>
      </c>
      <c r="E1050" s="14" t="s">
        <v>2791</v>
      </c>
      <c r="F1050" s="14" t="str">
        <f t="array" aca="1" ref="F1050" ca="1">INDEX(list!$C$2:$C$5034,MATCH(INDIRECT(ADDRESS(ROW(),COLUMN()-1)),list!$A$2:$A$5034,0))</f>
        <v>Natalie Le cell</v>
      </c>
      <c r="G1050" s="14" t="s">
        <v>3930</v>
      </c>
      <c r="H1050" s="14">
        <v>0</v>
      </c>
      <c r="I1050" s="23"/>
    </row>
    <row r="1051" spans="1:9" ht="21" customHeight="1">
      <c r="A1051" s="14" t="s">
        <v>3928</v>
      </c>
      <c r="B1051" s="90">
        <v>44655</v>
      </c>
      <c r="C1051" s="21">
        <v>0.93194444444444446</v>
      </c>
      <c r="D1051" s="22">
        <v>0.93194444444444446</v>
      </c>
      <c r="E1051" s="14" t="s">
        <v>274</v>
      </c>
      <c r="F1051" s="14" t="str">
        <f t="array" aca="1" ref="F1051" ca="1">INDEX(list!$C$2:$C$5034,MATCH(INDIRECT(ADDRESS(ROW(),COLUMN()-1)),list!$A$2:$A$5034,0))</f>
        <v>Geno Cell (Wisdom)</v>
      </c>
      <c r="G1051" s="14" t="s">
        <v>3930</v>
      </c>
      <c r="H1051" s="14">
        <v>0</v>
      </c>
      <c r="I1051" s="23"/>
    </row>
    <row r="1052" spans="1:9" ht="21" customHeight="1">
      <c r="A1052" s="14" t="s">
        <v>3932</v>
      </c>
      <c r="B1052" s="90">
        <v>44656</v>
      </c>
      <c r="C1052" s="21">
        <v>0.40625</v>
      </c>
      <c r="D1052" s="22">
        <v>0.40625</v>
      </c>
      <c r="E1052" s="14" t="s">
        <v>3984</v>
      </c>
      <c r="F1052" s="14" t="e">
        <f t="array" aca="1" ref="F1052" ca="1">INDEX(list!$C$2:$C$5034,MATCH(INDIRECT(ADDRESS(ROW(),COLUMN()-1)),list!$A$2:$A$5034,0))</f>
        <v>#N/A</v>
      </c>
      <c r="G1052" s="14" t="s">
        <v>3930</v>
      </c>
      <c r="H1052" s="14">
        <v>0</v>
      </c>
      <c r="I1052" s="23"/>
    </row>
    <row r="1053" spans="1:9" ht="21" customHeight="1">
      <c r="A1053" s="14" t="s">
        <v>3932</v>
      </c>
      <c r="B1053" s="90">
        <v>44656</v>
      </c>
      <c r="C1053" s="21">
        <v>0.40763888888888888</v>
      </c>
      <c r="D1053" s="22">
        <v>0.40763888888888888</v>
      </c>
      <c r="E1053" s="14" t="s">
        <v>3984</v>
      </c>
      <c r="F1053" s="14" t="e">
        <f t="array" aca="1" ref="F1053" ca="1">INDEX(list!$C$2:$C$5034,MATCH(INDIRECT(ADDRESS(ROW(),COLUMN()-1)),list!$A$2:$A$5034,0))</f>
        <v>#N/A</v>
      </c>
      <c r="G1053" s="14" t="s">
        <v>3930</v>
      </c>
      <c r="H1053" s="14">
        <v>0</v>
      </c>
      <c r="I1053" s="23"/>
    </row>
    <row r="1054" spans="1:9" ht="21" customHeight="1">
      <c r="A1054" s="14" t="s">
        <v>3932</v>
      </c>
      <c r="B1054" s="90">
        <v>44656</v>
      </c>
      <c r="C1054" s="21">
        <v>0.45902777777777781</v>
      </c>
      <c r="D1054" s="22">
        <v>0.47986111111111113</v>
      </c>
      <c r="E1054" s="14" t="s">
        <v>2327</v>
      </c>
      <c r="F1054" s="14" t="str">
        <f t="array" aca="1" ref="F1054" ca="1">INDEX(list!$C$2:$C$5034,MATCH(INDIRECT(ADDRESS(ROW(),COLUMN()-1)),list!$A$2:$A$5034,0))</f>
        <v>VA - Chris Staff</v>
      </c>
      <c r="G1054" s="14" t="s">
        <v>3931</v>
      </c>
      <c r="H1054" s="14">
        <v>30</v>
      </c>
      <c r="I1054" s="23" t="s">
        <v>1819</v>
      </c>
    </row>
    <row r="1055" spans="1:9" ht="21" customHeight="1">
      <c r="A1055" s="14" t="s">
        <v>3932</v>
      </c>
      <c r="B1055" s="90">
        <v>44656</v>
      </c>
      <c r="C1055" s="21">
        <v>0.46527777777777773</v>
      </c>
      <c r="D1055" s="22">
        <v>0.46527777777777773</v>
      </c>
      <c r="E1055" s="14" t="s">
        <v>3939</v>
      </c>
      <c r="F1055" s="14" t="e">
        <f t="array" aca="1" ref="F1055" ca="1">INDEX(list!$C$2:$C$5034,MATCH(INDIRECT(ADDRESS(ROW(),COLUMN()-1)),list!$A$2:$A$5034,0))</f>
        <v>#N/A</v>
      </c>
      <c r="G1055" s="14" t="s">
        <v>3930</v>
      </c>
      <c r="H1055" s="14">
        <v>0</v>
      </c>
      <c r="I1055" s="23"/>
    </row>
    <row r="1056" spans="1:9" ht="21" customHeight="1">
      <c r="A1056" s="14" t="s">
        <v>3932</v>
      </c>
      <c r="B1056" s="90">
        <v>44656</v>
      </c>
      <c r="C1056" s="21">
        <v>0.4826388888888889</v>
      </c>
      <c r="D1056" s="22">
        <v>0.48472222222222222</v>
      </c>
      <c r="E1056" s="14" t="s">
        <v>3768</v>
      </c>
      <c r="F1056" s="14" t="str">
        <f t="array" aca="1" ref="F1056" ca="1">INDEX(list!$C$2:$C$5034,MATCH(INDIRECT(ADDRESS(ROW(),COLUMN()-1)),list!$A$2:$A$5034,0))</f>
        <v>AT&amp;T support?</v>
      </c>
      <c r="G1056" s="14" t="s">
        <v>3931</v>
      </c>
      <c r="H1056" s="14">
        <v>3</v>
      </c>
      <c r="I1056" s="23"/>
    </row>
    <row r="1057" spans="1:9" ht="21" customHeight="1">
      <c r="A1057" s="14" t="s">
        <v>3932</v>
      </c>
      <c r="B1057" s="90">
        <v>44656</v>
      </c>
      <c r="C1057" s="21">
        <v>0.48819444444444443</v>
      </c>
      <c r="D1057" s="22">
        <v>0.49305555555555558</v>
      </c>
      <c r="E1057" s="14" t="s">
        <v>2327</v>
      </c>
      <c r="F1057" s="14" t="str">
        <f t="array" aca="1" ref="F1057" ca="1">INDEX(list!$C$2:$C$5034,MATCH(INDIRECT(ADDRESS(ROW(),COLUMN()-1)),list!$A$2:$A$5034,0))</f>
        <v>VA - Chris Staff</v>
      </c>
      <c r="G1057" s="14" t="s">
        <v>3931</v>
      </c>
      <c r="H1057" s="14">
        <v>7</v>
      </c>
      <c r="I1057" s="23" t="s">
        <v>1819</v>
      </c>
    </row>
    <row r="1058" spans="1:9" ht="21" customHeight="1">
      <c r="A1058" s="14" t="s">
        <v>3932</v>
      </c>
      <c r="B1058" s="90">
        <v>44656</v>
      </c>
      <c r="C1058" s="21">
        <v>0.4916666666666667</v>
      </c>
      <c r="D1058" s="22">
        <v>0.4916666666666667</v>
      </c>
      <c r="E1058" s="14" t="s">
        <v>2166</v>
      </c>
      <c r="F1058" s="14" t="str">
        <f t="array" aca="1" ref="F1058" ca="1">INDEX(list!$C$2:$C$5034,MATCH(INDIRECT(ADDRESS(ROW(),COLUMN()-1)),list!$A$2:$A$5034,0))</f>
        <v>Ed Laubach Cell</v>
      </c>
      <c r="G1058" s="14" t="s">
        <v>3930</v>
      </c>
      <c r="H1058" s="14">
        <v>0</v>
      </c>
      <c r="I1058" s="23"/>
    </row>
    <row r="1059" spans="1:9" ht="21" customHeight="1">
      <c r="A1059" s="14" t="s">
        <v>3932</v>
      </c>
      <c r="B1059" s="90">
        <v>44656</v>
      </c>
      <c r="C1059" s="21">
        <v>0.50069444444444444</v>
      </c>
      <c r="D1059" s="22">
        <v>0.50138888888888888</v>
      </c>
      <c r="E1059" s="14" t="s">
        <v>2327</v>
      </c>
      <c r="F1059" s="14" t="str">
        <f t="array" aca="1" ref="F1059" ca="1">INDEX(list!$C$2:$C$5034,MATCH(INDIRECT(ADDRESS(ROW(),COLUMN()-1)),list!$A$2:$A$5034,0))</f>
        <v>VA - Chris Staff</v>
      </c>
      <c r="G1059" s="14" t="s">
        <v>3931</v>
      </c>
      <c r="H1059" s="14">
        <v>1</v>
      </c>
      <c r="I1059" s="23" t="s">
        <v>1819</v>
      </c>
    </row>
    <row r="1060" spans="1:9" ht="21" customHeight="1">
      <c r="A1060" s="14" t="s">
        <v>3932</v>
      </c>
      <c r="B1060" s="90">
        <v>44656</v>
      </c>
      <c r="C1060" s="21">
        <v>0.50277777777777777</v>
      </c>
      <c r="D1060" s="22">
        <v>0.50763888888888886</v>
      </c>
      <c r="E1060" s="14" t="s">
        <v>3766</v>
      </c>
      <c r="F1060" s="14" t="str">
        <f t="array" aca="1" ref="F1060" ca="1">INDEX(list!$C$2:$C$5034,MATCH(INDIRECT(ADDRESS(ROW(),COLUMN()-1)),list!$A$2:$A$5034,0))</f>
        <v>AT&amp;T support?</v>
      </c>
      <c r="G1060" s="14" t="s">
        <v>3929</v>
      </c>
      <c r="H1060" s="14">
        <v>7</v>
      </c>
      <c r="I1060" s="23"/>
    </row>
    <row r="1061" spans="1:9" ht="21" customHeight="1">
      <c r="A1061" s="14" t="s">
        <v>3932</v>
      </c>
      <c r="B1061" s="90">
        <v>44656</v>
      </c>
      <c r="C1061" s="21">
        <v>0.52083333333333337</v>
      </c>
      <c r="D1061" s="22">
        <v>0.53125</v>
      </c>
      <c r="E1061" s="14" t="s">
        <v>2327</v>
      </c>
      <c r="F1061" s="14" t="str">
        <f t="array" aca="1" ref="F1061" ca="1">INDEX(list!$C$2:$C$5034,MATCH(INDIRECT(ADDRESS(ROW(),COLUMN()-1)),list!$A$2:$A$5034,0))</f>
        <v>VA - Chris Staff</v>
      </c>
      <c r="G1061" s="14" t="s">
        <v>3929</v>
      </c>
      <c r="H1061" s="14">
        <v>15</v>
      </c>
      <c r="I1061" s="23" t="s">
        <v>1819</v>
      </c>
    </row>
    <row r="1062" spans="1:9" ht="21" customHeight="1">
      <c r="A1062" s="14" t="s">
        <v>3933</v>
      </c>
      <c r="B1062" s="90">
        <v>44657</v>
      </c>
      <c r="C1062" s="21">
        <v>0.42777777777777781</v>
      </c>
      <c r="D1062" s="22">
        <v>0.44930555555555557</v>
      </c>
      <c r="E1062" s="14" t="s">
        <v>274</v>
      </c>
      <c r="F1062" s="14" t="str">
        <f t="array" aca="1" ref="F1062" ca="1">INDEX(list!$C$2:$C$5034,MATCH(INDIRECT(ADDRESS(ROW(),COLUMN()-1)),list!$A$2:$A$5034,0))</f>
        <v>Geno Cell (Wisdom)</v>
      </c>
      <c r="G1062" s="14" t="s">
        <v>3929</v>
      </c>
      <c r="H1062" s="14">
        <v>31</v>
      </c>
      <c r="I1062" s="23"/>
    </row>
    <row r="1063" spans="1:9" ht="21" customHeight="1">
      <c r="A1063" s="14" t="s">
        <v>3933</v>
      </c>
      <c r="B1063" s="90">
        <v>44657</v>
      </c>
      <c r="C1063" s="21">
        <v>0.45416666666666666</v>
      </c>
      <c r="D1063" s="22">
        <v>0.45833333333333331</v>
      </c>
      <c r="E1063" s="14" t="s">
        <v>654</v>
      </c>
      <c r="F1063" s="14" t="str">
        <f t="array" aca="1" ref="F1063" ca="1">INDEX(list!$C$2:$C$5034,MATCH(INDIRECT(ADDRESS(ROW(),COLUMN()-1)),list!$A$2:$A$5034,0))</f>
        <v>Amber Howard cell</v>
      </c>
      <c r="G1063" s="14" t="s">
        <v>3929</v>
      </c>
      <c r="H1063" s="14">
        <v>6</v>
      </c>
      <c r="I1063" s="23"/>
    </row>
    <row r="1064" spans="1:9" ht="21" customHeight="1">
      <c r="A1064" s="14" t="s">
        <v>3933</v>
      </c>
      <c r="B1064" s="90">
        <v>44657</v>
      </c>
      <c r="C1064" s="21">
        <v>0.46319444444444446</v>
      </c>
      <c r="D1064" s="22">
        <v>0.50208333333333333</v>
      </c>
      <c r="E1064" s="14" t="s">
        <v>3736</v>
      </c>
      <c r="F1064" s="14" t="str">
        <f t="array" aca="1" ref="F1064" ca="1">INDEX(list!$C$2:$C$5034,MATCH(INDIRECT(ADDRESS(ROW(),COLUMN()-1)),list!$A$2:$A$5034,0))</f>
        <v>Scott Cox - new client</v>
      </c>
      <c r="G1064" s="14" t="s">
        <v>3929</v>
      </c>
      <c r="H1064" s="14">
        <v>56</v>
      </c>
      <c r="I1064" s="23"/>
    </row>
    <row r="1065" spans="1:9" ht="21" customHeight="1">
      <c r="A1065" s="14" t="s">
        <v>3933</v>
      </c>
      <c r="B1065" s="90">
        <v>44657</v>
      </c>
      <c r="C1065" s="21">
        <v>0.49722222222222223</v>
      </c>
      <c r="D1065" s="22">
        <v>0.49722222222222223</v>
      </c>
      <c r="E1065" s="14" t="s">
        <v>2651</v>
      </c>
      <c r="F1065" s="14" t="str">
        <f t="array" aca="1" ref="F1065" ca="1">INDEX(list!$C$2:$C$5034,MATCH(INDIRECT(ADDRESS(ROW(),COLUMN()-1)),list!$A$2:$A$5034,0))</f>
        <v>GD - Diana Garreau Cell</v>
      </c>
      <c r="G1065" s="14" t="s">
        <v>3930</v>
      </c>
      <c r="H1065" s="14">
        <v>0</v>
      </c>
      <c r="I1065" s="23"/>
    </row>
    <row r="1066" spans="1:9" ht="21" customHeight="1">
      <c r="A1066" s="14" t="s">
        <v>3933</v>
      </c>
      <c r="B1066" s="90">
        <v>44657</v>
      </c>
      <c r="C1066" s="21">
        <v>0.50277777777777777</v>
      </c>
      <c r="D1066" s="22">
        <v>0.50486111111111109</v>
      </c>
      <c r="E1066" s="14" t="s">
        <v>2327</v>
      </c>
      <c r="F1066" s="14" t="str">
        <f t="array" aca="1" ref="F1066" ca="1">INDEX(list!$C$2:$C$5034,MATCH(INDIRECT(ADDRESS(ROW(),COLUMN()-1)),list!$A$2:$A$5034,0))</f>
        <v>VA - Chris Staff</v>
      </c>
      <c r="G1066" s="14" t="s">
        <v>3929</v>
      </c>
      <c r="H1066" s="14">
        <v>3</v>
      </c>
      <c r="I1066" s="23"/>
    </row>
    <row r="1067" spans="1:9" ht="21" customHeight="1">
      <c r="A1067" s="14" t="s">
        <v>3933</v>
      </c>
      <c r="B1067" s="90">
        <v>44657</v>
      </c>
      <c r="C1067" s="21">
        <v>0.50624999999999998</v>
      </c>
      <c r="D1067" s="22">
        <v>0.50624999999999998</v>
      </c>
      <c r="E1067" s="14" t="s">
        <v>2327</v>
      </c>
      <c r="F1067" s="14" t="str">
        <f t="array" aca="1" ref="F1067" ca="1">INDEX(list!$C$2:$C$5034,MATCH(INDIRECT(ADDRESS(ROW(),COLUMN()-1)),list!$A$2:$A$5034,0))</f>
        <v>VA - Chris Staff</v>
      </c>
      <c r="G1067" s="14" t="s">
        <v>3930</v>
      </c>
      <c r="H1067" s="14">
        <v>0</v>
      </c>
      <c r="I1067" s="23"/>
    </row>
    <row r="1068" spans="1:9" ht="21" customHeight="1">
      <c r="A1068" s="14" t="s">
        <v>3933</v>
      </c>
      <c r="B1068" s="90">
        <v>44657</v>
      </c>
      <c r="C1068" s="21">
        <v>0.50763888888888886</v>
      </c>
      <c r="D1068" s="22">
        <v>0.50763888888888886</v>
      </c>
      <c r="E1068" s="14" t="s">
        <v>2327</v>
      </c>
      <c r="F1068" s="14" t="str">
        <f t="array" aca="1" ref="F1068" ca="1">INDEX(list!$C$2:$C$5034,MATCH(INDIRECT(ADDRESS(ROW(),COLUMN()-1)),list!$A$2:$A$5034,0))</f>
        <v>VA - Chris Staff</v>
      </c>
      <c r="G1068" s="14" t="s">
        <v>3930</v>
      </c>
      <c r="H1068" s="14">
        <v>0</v>
      </c>
      <c r="I1068" s="23"/>
    </row>
    <row r="1069" spans="1:9" ht="21" customHeight="1">
      <c r="A1069" s="14" t="s">
        <v>3933</v>
      </c>
      <c r="B1069" s="90">
        <v>44657</v>
      </c>
      <c r="C1069" s="21">
        <v>0.51041666666666663</v>
      </c>
      <c r="D1069" s="22">
        <v>0.53125</v>
      </c>
      <c r="E1069" s="14" t="s">
        <v>2327</v>
      </c>
      <c r="F1069" s="14" t="str">
        <f t="array" aca="1" ref="F1069" ca="1">INDEX(list!$C$2:$C$5034,MATCH(INDIRECT(ADDRESS(ROW(),COLUMN()-1)),list!$A$2:$A$5034,0))</f>
        <v>VA - Chris Staff</v>
      </c>
      <c r="G1069" s="14" t="s">
        <v>3931</v>
      </c>
      <c r="H1069" s="14">
        <v>30</v>
      </c>
      <c r="I1069" s="23"/>
    </row>
    <row r="1070" spans="1:9" ht="21" customHeight="1">
      <c r="A1070" s="14" t="s">
        <v>3933</v>
      </c>
      <c r="B1070" s="90">
        <v>44657</v>
      </c>
      <c r="C1070" s="21">
        <v>0.53263888888888888</v>
      </c>
      <c r="D1070" s="22">
        <v>0.53819444444444442</v>
      </c>
      <c r="E1070" s="14" t="s">
        <v>654</v>
      </c>
      <c r="F1070" s="14" t="str">
        <f t="array" aca="1" ref="F1070" ca="1">INDEX(list!$C$2:$C$5034,MATCH(INDIRECT(ADDRESS(ROW(),COLUMN()-1)),list!$A$2:$A$5034,0))</f>
        <v>Amber Howard cell</v>
      </c>
      <c r="G1070" s="14" t="s">
        <v>3929</v>
      </c>
      <c r="H1070" s="14">
        <v>8</v>
      </c>
      <c r="I1070" s="23"/>
    </row>
    <row r="1071" spans="1:9" ht="21" customHeight="1">
      <c r="A1071" s="14" t="s">
        <v>3933</v>
      </c>
      <c r="B1071" s="90">
        <v>44657</v>
      </c>
      <c r="C1071" s="21">
        <v>0.58333333333333337</v>
      </c>
      <c r="D1071" s="22">
        <v>0.59652777777777777</v>
      </c>
      <c r="E1071" s="14" t="s">
        <v>3939</v>
      </c>
      <c r="F1071" s="14" t="e">
        <f t="array" aca="1" ref="F1071" ca="1">INDEX(list!$C$2:$C$5034,MATCH(INDIRECT(ADDRESS(ROW(),COLUMN()-1)),list!$A$2:$A$5034,0))</f>
        <v>#N/A</v>
      </c>
      <c r="G1071" s="14" t="s">
        <v>3929</v>
      </c>
      <c r="H1071" s="14">
        <v>19</v>
      </c>
      <c r="I1071" s="23"/>
    </row>
    <row r="1072" spans="1:9" ht="21" customHeight="1">
      <c r="A1072" s="14" t="s">
        <v>3933</v>
      </c>
      <c r="B1072" s="90">
        <v>44657</v>
      </c>
      <c r="C1072" s="21">
        <v>0.58333333333333337</v>
      </c>
      <c r="D1072" s="22">
        <v>0.59652777777777777</v>
      </c>
      <c r="E1072" s="14" t="s">
        <v>2651</v>
      </c>
      <c r="F1072" s="14" t="str">
        <f t="array" aca="1" ref="F1072" ca="1">INDEX(list!$C$2:$C$5034,MATCH(INDIRECT(ADDRESS(ROW(),COLUMN()-1)),list!$A$2:$A$5034,0))</f>
        <v>GD - Diana Garreau Cell</v>
      </c>
      <c r="G1072" s="14" t="s">
        <v>3929</v>
      </c>
      <c r="H1072" s="14">
        <v>19</v>
      </c>
      <c r="I1072" s="23"/>
    </row>
    <row r="1073" spans="1:9" ht="21" customHeight="1">
      <c r="A1073" s="14" t="s">
        <v>3933</v>
      </c>
      <c r="B1073" s="90">
        <v>44657</v>
      </c>
      <c r="C1073" s="21">
        <v>0.625</v>
      </c>
      <c r="D1073" s="22">
        <v>0.625</v>
      </c>
      <c r="E1073" s="14" t="s">
        <v>3679</v>
      </c>
      <c r="F1073" s="14" t="str">
        <f t="array" aca="1" ref="F1073" ca="1">INDEX(list!$C$2:$C$5034,MATCH(INDIRECT(ADDRESS(ROW(),COLUMN()-1)),list!$A$2:$A$5034,0))</f>
        <v>TPSI - Vincent Turner</v>
      </c>
      <c r="G1073" s="14" t="s">
        <v>3930</v>
      </c>
      <c r="H1073" s="14">
        <v>0</v>
      </c>
      <c r="I1073" s="23"/>
    </row>
    <row r="1074" spans="1:9" ht="21" customHeight="1">
      <c r="A1074" s="14" t="s">
        <v>3933</v>
      </c>
      <c r="B1074" s="90">
        <v>44657</v>
      </c>
      <c r="C1074" s="21">
        <v>0.62638888888888888</v>
      </c>
      <c r="D1074" s="22">
        <v>0.63541666666666663</v>
      </c>
      <c r="E1074" s="14" t="s">
        <v>3679</v>
      </c>
      <c r="F1074" s="14" t="str">
        <f t="array" aca="1" ref="F1074" ca="1">INDEX(list!$C$2:$C$5034,MATCH(INDIRECT(ADDRESS(ROW(),COLUMN()-1)),list!$A$2:$A$5034,0))</f>
        <v>TPSI - Vincent Turner</v>
      </c>
      <c r="G1074" s="14" t="s">
        <v>3931</v>
      </c>
      <c r="H1074" s="14">
        <v>13</v>
      </c>
      <c r="I1074" s="23"/>
    </row>
    <row r="1075" spans="1:9" ht="21" customHeight="1">
      <c r="A1075" s="14" t="s">
        <v>3933</v>
      </c>
      <c r="B1075" s="90">
        <v>44657</v>
      </c>
      <c r="C1075" s="21">
        <v>0.63680555555555551</v>
      </c>
      <c r="D1075" s="22">
        <v>0.64097222222222217</v>
      </c>
      <c r="E1075" s="14" t="s">
        <v>3762</v>
      </c>
      <c r="F1075" s="14" t="str">
        <f t="array" aca="1" ref="F1075" ca="1">INDEX(list!$C$2:$C$5034,MATCH(INDIRECT(ADDRESS(ROW(),COLUMN()-1)),list!$A$2:$A$5034,0))</f>
        <v>TPSI - main number</v>
      </c>
      <c r="G1075" s="14" t="s">
        <v>3931</v>
      </c>
      <c r="H1075" s="14">
        <v>6</v>
      </c>
      <c r="I1075" s="23"/>
    </row>
    <row r="1076" spans="1:9" ht="21" customHeight="1">
      <c r="A1076" s="14" t="s">
        <v>3933</v>
      </c>
      <c r="B1076" s="90">
        <v>44657</v>
      </c>
      <c r="C1076" s="21">
        <v>0.6645833333333333</v>
      </c>
      <c r="D1076" s="22">
        <v>0.66597222222222219</v>
      </c>
      <c r="E1076" s="14" t="s">
        <v>2604</v>
      </c>
      <c r="F1076" s="14" t="str">
        <f t="array" aca="1" ref="F1076" ca="1">INDEX(list!$C$2:$C$5034,MATCH(INDIRECT(ADDRESS(ROW(),COLUMN()-1)),list!$A$2:$A$5034,0))</f>
        <v>PA - Juan Gudino cell</v>
      </c>
      <c r="G1076" s="14" t="s">
        <v>3929</v>
      </c>
      <c r="H1076" s="14">
        <v>2</v>
      </c>
      <c r="I1076" s="23"/>
    </row>
    <row r="1077" spans="1:9" ht="21" customHeight="1">
      <c r="A1077" s="14" t="s">
        <v>3933</v>
      </c>
      <c r="B1077" s="90">
        <v>44657</v>
      </c>
      <c r="C1077" s="21">
        <v>0.73888888888888893</v>
      </c>
      <c r="D1077" s="22">
        <v>0.73888888888888893</v>
      </c>
      <c r="E1077" s="14" t="s">
        <v>755</v>
      </c>
      <c r="F1077" s="14" t="str">
        <f t="array" aca="1" ref="F1077" ca="1">INDEX(list!$C$2:$C$5034,MATCH(INDIRECT(ADDRESS(ROW(),COLUMN()-1)),list!$A$2:$A$5034,0))</f>
        <v>HCS - Stewart Gandolf cell</v>
      </c>
      <c r="G1077" s="14" t="s">
        <v>3930</v>
      </c>
      <c r="H1077" s="14">
        <v>0</v>
      </c>
      <c r="I1077" s="23"/>
    </row>
    <row r="1078" spans="1:9" ht="21" customHeight="1">
      <c r="A1078" s="14" t="s">
        <v>3933</v>
      </c>
      <c r="B1078" s="90">
        <v>44657</v>
      </c>
      <c r="C1078" s="21">
        <v>0.8305555555555556</v>
      </c>
      <c r="D1078" s="22">
        <v>0.83124999999999993</v>
      </c>
      <c r="E1078" s="14" t="s">
        <v>1249</v>
      </c>
      <c r="F1078" s="14" t="str">
        <f t="array" aca="1" ref="F1078" ca="1">INDEX(list!$C$2:$C$5034,MATCH(INDIRECT(ADDRESS(ROW(),COLUMN()-1)),list!$A$2:$A$5034,0))</f>
        <v>Mom &amp; Dad</v>
      </c>
      <c r="G1078" s="14" t="s">
        <v>3931</v>
      </c>
      <c r="H1078" s="14">
        <v>1</v>
      </c>
      <c r="I1078" s="23"/>
    </row>
    <row r="1079" spans="1:9" ht="21" customHeight="1">
      <c r="A1079" s="14" t="s">
        <v>3933</v>
      </c>
      <c r="B1079" s="90">
        <v>44657</v>
      </c>
      <c r="C1079" s="21">
        <v>0.88194444444444453</v>
      </c>
      <c r="D1079" s="22">
        <v>0.88263888888888886</v>
      </c>
      <c r="E1079" s="14" t="s">
        <v>1249</v>
      </c>
      <c r="F1079" s="14" t="str">
        <f t="array" aca="1" ref="F1079" ca="1">INDEX(list!$C$2:$C$5034,MATCH(INDIRECT(ADDRESS(ROW(),COLUMN()-1)),list!$A$2:$A$5034,0))</f>
        <v>Mom &amp; Dad</v>
      </c>
      <c r="G1079" s="14" t="s">
        <v>3931</v>
      </c>
      <c r="H1079" s="14">
        <v>1</v>
      </c>
      <c r="I1079" s="23"/>
    </row>
    <row r="1080" spans="1:9" ht="21" customHeight="1">
      <c r="A1080" s="14" t="s">
        <v>3934</v>
      </c>
      <c r="B1080" s="90">
        <v>44658</v>
      </c>
      <c r="C1080" s="21">
        <v>0.47430555555555554</v>
      </c>
      <c r="D1080" s="22">
        <v>0.48749999999999999</v>
      </c>
      <c r="E1080" s="14" t="s">
        <v>2791</v>
      </c>
      <c r="F1080" s="14" t="str">
        <f t="array" aca="1" ref="F1080" ca="1">INDEX(list!$C$2:$C$5034,MATCH(INDIRECT(ADDRESS(ROW(),COLUMN()-1)),list!$A$2:$A$5034,0))</f>
        <v>Natalie Le cell</v>
      </c>
      <c r="G1080" s="14" t="s">
        <v>3929</v>
      </c>
      <c r="H1080" s="14">
        <v>19</v>
      </c>
      <c r="I1080" s="23"/>
    </row>
    <row r="1081" spans="1:9" ht="21" customHeight="1">
      <c r="A1081" s="14" t="s">
        <v>3934</v>
      </c>
      <c r="B1081" s="90">
        <v>44658</v>
      </c>
      <c r="C1081" s="21">
        <v>0.68055555555555547</v>
      </c>
      <c r="D1081" s="22">
        <v>0.68125000000000002</v>
      </c>
      <c r="E1081" s="14" t="s">
        <v>654</v>
      </c>
      <c r="F1081" s="14" t="str">
        <f t="array" aca="1" ref="F1081" ca="1">INDEX(list!$C$2:$C$5034,MATCH(INDIRECT(ADDRESS(ROW(),COLUMN()-1)),list!$A$2:$A$5034,0))</f>
        <v>Amber Howard cell</v>
      </c>
      <c r="G1081" s="14" t="s">
        <v>3929</v>
      </c>
      <c r="H1081" s="14">
        <v>1</v>
      </c>
      <c r="I1081" s="23"/>
    </row>
    <row r="1082" spans="1:9" ht="21" customHeight="1">
      <c r="A1082" s="14" t="s">
        <v>3935</v>
      </c>
      <c r="B1082" s="90">
        <v>44659</v>
      </c>
      <c r="C1082" s="21">
        <v>0.34861111111111115</v>
      </c>
      <c r="D1082" s="22">
        <v>0.34861111111111115</v>
      </c>
      <c r="E1082" s="14" t="s">
        <v>2366</v>
      </c>
      <c r="F1082" s="14" t="str">
        <f t="array" aca="1" ref="F1082" ca="1">INDEX(list!$C$2:$C$5034,MATCH(INDIRECT(ADDRESS(ROW(),COLUMN()-1)),list!$A$2:$A$5034,0))</f>
        <v xml:space="preserve">Dr. Brad Hughes Cell </v>
      </c>
      <c r="G1082" s="14" t="s">
        <v>3930</v>
      </c>
      <c r="H1082" s="14">
        <v>0</v>
      </c>
      <c r="I1082" s="23"/>
    </row>
    <row r="1083" spans="1:9" ht="21" customHeight="1">
      <c r="A1083" s="14" t="s">
        <v>3935</v>
      </c>
      <c r="B1083" s="90">
        <v>44659</v>
      </c>
      <c r="C1083" s="21">
        <v>0.35555555555555557</v>
      </c>
      <c r="D1083" s="22">
        <v>0.36458333333333331</v>
      </c>
      <c r="E1083" s="14" t="s">
        <v>2366</v>
      </c>
      <c r="F1083" s="14" t="str">
        <f t="array" aca="1" ref="F1083" ca="1">INDEX(list!$C$2:$C$5034,MATCH(INDIRECT(ADDRESS(ROW(),COLUMN()-1)),list!$A$2:$A$5034,0))</f>
        <v xml:space="preserve">Dr. Brad Hughes Cell </v>
      </c>
      <c r="G1083" s="14" t="s">
        <v>3931</v>
      </c>
      <c r="H1083" s="14">
        <v>13</v>
      </c>
      <c r="I1083" s="23"/>
    </row>
    <row r="1084" spans="1:9" ht="21" customHeight="1">
      <c r="A1084" s="14" t="s">
        <v>3935</v>
      </c>
      <c r="B1084" s="90">
        <v>44659</v>
      </c>
      <c r="C1084" s="21">
        <v>0.36388888888888887</v>
      </c>
      <c r="D1084" s="22">
        <v>0.3756944444444445</v>
      </c>
      <c r="E1084" s="14" t="s">
        <v>2574</v>
      </c>
      <c r="F1084" s="14" t="str">
        <f t="array" aca="1" ref="F1084" ca="1">INDEX(list!$C$2:$C$5034,MATCH(INDIRECT(ADDRESS(ROW(),COLUMN()-1)),list!$A$2:$A$5034,0))</f>
        <v>Rtistic - Helene Larsson-Parks</v>
      </c>
      <c r="G1084" s="14" t="s">
        <v>3931</v>
      </c>
      <c r="H1084" s="14">
        <v>17</v>
      </c>
      <c r="I1084" s="23"/>
    </row>
    <row r="1085" spans="1:9" ht="21" customHeight="1">
      <c r="A1085" s="14" t="s">
        <v>3935</v>
      </c>
      <c r="B1085" s="90">
        <v>44659</v>
      </c>
      <c r="C1085" s="21">
        <v>0.42291666666666666</v>
      </c>
      <c r="D1085" s="22">
        <v>0.43402777777777773</v>
      </c>
      <c r="E1085" s="14" t="s">
        <v>2791</v>
      </c>
      <c r="F1085" s="14" t="str">
        <f t="array" aca="1" ref="F1085" ca="1">INDEX(list!$C$2:$C$5034,MATCH(INDIRECT(ADDRESS(ROW(),COLUMN()-1)),list!$A$2:$A$5034,0))</f>
        <v>Natalie Le cell</v>
      </c>
      <c r="G1085" s="14" t="s">
        <v>3929</v>
      </c>
      <c r="H1085" s="14">
        <v>16</v>
      </c>
      <c r="I1085" s="23"/>
    </row>
    <row r="1086" spans="1:9" ht="21" customHeight="1">
      <c r="A1086" s="14" t="s">
        <v>3935</v>
      </c>
      <c r="B1086" s="90">
        <v>44659</v>
      </c>
      <c r="C1086" s="21">
        <v>0.56041666666666667</v>
      </c>
      <c r="D1086" s="22">
        <v>0.56041666666666667</v>
      </c>
      <c r="E1086" s="14" t="s">
        <v>3769</v>
      </c>
      <c r="F1086" s="14" t="str">
        <f t="array" aca="1" ref="F1086" ca="1">INDEX(list!$C$2:$C$5034,MATCH(INDIRECT(ADDRESS(ROW(),COLUMN()-1)),list!$A$2:$A$5034,0))</f>
        <v>Otis' mom</v>
      </c>
      <c r="G1086" s="14" t="s">
        <v>3930</v>
      </c>
      <c r="H1086" s="14">
        <v>0</v>
      </c>
      <c r="I1086" s="23"/>
    </row>
    <row r="1087" spans="1:9" ht="21" customHeight="1">
      <c r="A1087" s="14" t="s">
        <v>3935</v>
      </c>
      <c r="B1087" s="90">
        <v>44659</v>
      </c>
      <c r="C1087" s="21">
        <v>0.60138888888888886</v>
      </c>
      <c r="D1087" s="22">
        <v>0.60138888888888886</v>
      </c>
      <c r="E1087" s="14" t="s">
        <v>2104</v>
      </c>
      <c r="F1087" s="14" t="str">
        <f t="array" aca="1" ref="F1087" ca="1">INDEX(list!$C$2:$C$5034,MATCH(INDIRECT(ADDRESS(ROW(),COLUMN()-1)),list!$A$2:$A$5034,0))</f>
        <v>JB - Jay Bringham</v>
      </c>
      <c r="G1087" s="14" t="s">
        <v>3930</v>
      </c>
      <c r="H1087" s="14">
        <v>0</v>
      </c>
      <c r="I1087" s="23"/>
    </row>
    <row r="1088" spans="1:9" ht="21" customHeight="1">
      <c r="A1088" s="14" t="s">
        <v>3935</v>
      </c>
      <c r="B1088" s="90">
        <v>44659</v>
      </c>
      <c r="C1088" s="21">
        <v>0.61527777777777781</v>
      </c>
      <c r="D1088" s="22">
        <v>0.61597222222222225</v>
      </c>
      <c r="E1088" s="14" t="s">
        <v>3771</v>
      </c>
      <c r="F1088" s="14" t="str">
        <f t="array" aca="1" ref="F1088" ca="1">INDEX(list!$C$2:$C$5034,MATCH(INDIRECT(ADDRESS(ROW(),COLUMN()-1)),list!$A$2:$A$5034,0))</f>
        <v>M2S Bikes - Jeff</v>
      </c>
      <c r="G1088" s="14" t="s">
        <v>3931</v>
      </c>
      <c r="H1088" s="14">
        <v>1</v>
      </c>
      <c r="I1088" s="23"/>
    </row>
    <row r="1089" spans="1:9" ht="21" customHeight="1">
      <c r="A1089" s="14" t="s">
        <v>3935</v>
      </c>
      <c r="B1089" s="90">
        <v>44659</v>
      </c>
      <c r="C1089" s="21">
        <v>0.6166666666666667</v>
      </c>
      <c r="D1089" s="22">
        <v>0.61736111111111114</v>
      </c>
      <c r="E1089" s="14" t="s">
        <v>3773</v>
      </c>
      <c r="F1089" s="14" t="str">
        <f t="array" aca="1" ref="F1089" ca="1">INDEX(list!$C$2:$C$5034,MATCH(INDIRECT(ADDRESS(ROW(),COLUMN()-1)),list!$A$2:$A$5034,0))</f>
        <v>Bell Tower Barber Shop (Mike)</v>
      </c>
      <c r="G1089" s="14" t="s">
        <v>3931</v>
      </c>
      <c r="H1089" s="14">
        <v>1</v>
      </c>
      <c r="I1089" s="23"/>
    </row>
    <row r="1090" spans="1:9" ht="21" customHeight="1">
      <c r="A1090" s="14" t="s">
        <v>3935</v>
      </c>
      <c r="B1090" s="90">
        <v>44659</v>
      </c>
      <c r="C1090" s="21">
        <v>0.61805555555555558</v>
      </c>
      <c r="D1090" s="22">
        <v>0.65</v>
      </c>
      <c r="E1090" s="14" t="s">
        <v>1094</v>
      </c>
      <c r="F1090" s="14" t="str">
        <f t="array" aca="1" ref="F1090" ca="1">INDEX(list!$C$2:$C$5034,MATCH(INDIRECT(ADDRESS(ROW(),COLUMN()-1)),list!$A$2:$A$5034,0))</f>
        <v>Kurt + Sylvia Allen</v>
      </c>
      <c r="G1090" s="14" t="s">
        <v>3931</v>
      </c>
      <c r="H1090" s="14">
        <v>46</v>
      </c>
      <c r="I1090" s="23"/>
    </row>
    <row r="1091" spans="1:9" ht="21" customHeight="1">
      <c r="A1091" s="14" t="s">
        <v>3935</v>
      </c>
      <c r="B1091" s="90">
        <v>44659</v>
      </c>
      <c r="C1091" s="21">
        <v>0.66875000000000007</v>
      </c>
      <c r="D1091" s="22">
        <v>0.66875000000000007</v>
      </c>
      <c r="E1091" s="14" t="s">
        <v>2104</v>
      </c>
      <c r="F1091" s="14" t="str">
        <f t="array" aca="1" ref="F1091" ca="1">INDEX(list!$C$2:$C$5034,MATCH(INDIRECT(ADDRESS(ROW(),COLUMN()-1)),list!$A$2:$A$5034,0))</f>
        <v>JB - Jay Bringham</v>
      </c>
      <c r="G1091" s="14" t="s">
        <v>3930</v>
      </c>
      <c r="H1091" s="14">
        <v>0</v>
      </c>
      <c r="I1091" s="23"/>
    </row>
    <row r="1092" spans="1:9" ht="21" customHeight="1">
      <c r="A1092" s="14" t="s">
        <v>3935</v>
      </c>
      <c r="B1092" s="90">
        <v>44659</v>
      </c>
      <c r="C1092" s="21">
        <v>0.6777777777777777</v>
      </c>
      <c r="D1092" s="22">
        <v>0.69652777777777775</v>
      </c>
      <c r="E1092" s="14" t="s">
        <v>3775</v>
      </c>
      <c r="F1092" s="14" t="str">
        <f t="array" aca="1" ref="F1092" ca="1">INDEX(list!$C$2:$C$5034,MATCH(INDIRECT(ADDRESS(ROW(),COLUMN()-1)),list!$A$2:$A$5034,0))</f>
        <v>PA - Dan Parker</v>
      </c>
      <c r="G1092" s="14" t="s">
        <v>3931</v>
      </c>
      <c r="H1092" s="14">
        <v>27</v>
      </c>
      <c r="I1092" s="23"/>
    </row>
    <row r="1093" spans="1:9" ht="21" customHeight="1">
      <c r="A1093" s="14" t="s">
        <v>3935</v>
      </c>
      <c r="B1093" s="90">
        <v>44659</v>
      </c>
      <c r="C1093" s="21">
        <v>0.6972222222222223</v>
      </c>
      <c r="D1093" s="22">
        <v>0.69930555555555562</v>
      </c>
      <c r="E1093" s="14" t="s">
        <v>3775</v>
      </c>
      <c r="F1093" s="14" t="str">
        <f t="array" aca="1" ref="F1093" ca="1">INDEX(list!$C$2:$C$5034,MATCH(INDIRECT(ADDRESS(ROW(),COLUMN()-1)),list!$A$2:$A$5034,0))</f>
        <v>PA - Dan Parker</v>
      </c>
      <c r="G1093" s="14" t="s">
        <v>3929</v>
      </c>
      <c r="H1093" s="14">
        <v>3</v>
      </c>
      <c r="I1093" s="23"/>
    </row>
    <row r="1094" spans="1:9" ht="21" customHeight="1">
      <c r="A1094" s="14" t="s">
        <v>3935</v>
      </c>
      <c r="B1094" s="90">
        <v>44659</v>
      </c>
      <c r="C1094" s="21">
        <v>0.72222222222222221</v>
      </c>
      <c r="D1094" s="22">
        <v>0.72222222222222221</v>
      </c>
      <c r="E1094" s="14" t="s">
        <v>851</v>
      </c>
      <c r="F1094" s="14" t="str">
        <f t="array" aca="1" ref="F1094" ca="1">INDEX(list!$C$2:$C$5034,MATCH(INDIRECT(ADDRESS(ROW(),COLUMN()-1)),list!$A$2:$A$5034,0))</f>
        <v>DPP - Steve Gough cell</v>
      </c>
      <c r="G1094" s="14" t="s">
        <v>3930</v>
      </c>
      <c r="H1094" s="14">
        <v>0</v>
      </c>
      <c r="I1094" s="23"/>
    </row>
    <row r="1095" spans="1:9" ht="21" customHeight="1">
      <c r="A1095" s="14" t="s">
        <v>3935</v>
      </c>
      <c r="B1095" s="90">
        <v>44659</v>
      </c>
      <c r="C1095" s="21">
        <v>0.7319444444444444</v>
      </c>
      <c r="D1095" s="22">
        <v>0.74444444444444446</v>
      </c>
      <c r="E1095" s="14" t="s">
        <v>851</v>
      </c>
      <c r="F1095" s="14" t="str">
        <f t="array" aca="1" ref="F1095" ca="1">INDEX(list!$C$2:$C$5034,MATCH(INDIRECT(ADDRESS(ROW(),COLUMN()-1)),list!$A$2:$A$5034,0))</f>
        <v>DPP - Steve Gough cell</v>
      </c>
      <c r="G1095" s="14" t="s">
        <v>3931</v>
      </c>
      <c r="H1095" s="14">
        <v>18</v>
      </c>
      <c r="I1095" s="23"/>
    </row>
    <row r="1096" spans="1:9" ht="21" customHeight="1">
      <c r="A1096" s="14" t="s">
        <v>3935</v>
      </c>
      <c r="B1096" s="90">
        <v>44659</v>
      </c>
      <c r="C1096" s="21">
        <v>0.82916666666666661</v>
      </c>
      <c r="D1096" s="22">
        <v>0.83124999999999993</v>
      </c>
      <c r="E1096" s="14" t="s">
        <v>753</v>
      </c>
      <c r="F1096" s="14" t="str">
        <f t="array" aca="1" ref="F1096" ca="1">INDEX(list!$C$2:$C$5034,MATCH(INDIRECT(ADDRESS(ROW(),COLUMN()-1)),list!$A$2:$A$5034,0))</f>
        <v>James Laubach Cell</v>
      </c>
      <c r="G1096" s="14" t="s">
        <v>3931</v>
      </c>
      <c r="H1096" s="14">
        <v>3</v>
      </c>
      <c r="I1096" s="23"/>
    </row>
    <row r="1097" spans="1:9" ht="21" customHeight="1">
      <c r="A1097" s="14" t="s">
        <v>3935</v>
      </c>
      <c r="B1097" s="90">
        <v>44659</v>
      </c>
      <c r="C1097" s="21">
        <v>0.84375</v>
      </c>
      <c r="D1097" s="22">
        <v>0.85</v>
      </c>
      <c r="E1097" s="14" t="s">
        <v>473</v>
      </c>
      <c r="F1097" s="14" t="str">
        <f t="array" aca="1" ref="F1097" ca="1">INDEX(list!$C$2:$C$5034,MATCH(INDIRECT(ADDRESS(ROW(),COLUMN()-1)),list!$A$2:$A$5034,0))</f>
        <v>Kc Youngdale</v>
      </c>
      <c r="G1097" s="14" t="s">
        <v>3931</v>
      </c>
      <c r="H1097" s="14">
        <v>9</v>
      </c>
      <c r="I1097" s="23"/>
    </row>
    <row r="1098" spans="1:9" ht="21" customHeight="1">
      <c r="A1098" s="14" t="s">
        <v>3937</v>
      </c>
      <c r="B1098" s="90">
        <v>44660</v>
      </c>
      <c r="C1098" s="21">
        <v>0.41805555555555557</v>
      </c>
      <c r="D1098" s="22">
        <v>0.41805555555555557</v>
      </c>
      <c r="E1098" s="14" t="s">
        <v>3778</v>
      </c>
      <c r="F1098" s="14" t="str">
        <f t="array" aca="1" ref="F1098" ca="1">INDEX(list!$C$2:$C$5034,MATCH(INDIRECT(ADDRESS(ROW(),COLUMN()-1)),list!$A$2:$A$5034,0))</f>
        <v xml:space="preserve">M2S Bikes </v>
      </c>
      <c r="G1098" s="14" t="s">
        <v>3930</v>
      </c>
      <c r="H1098" s="14">
        <v>0</v>
      </c>
      <c r="I1098" s="23"/>
    </row>
    <row r="1099" spans="1:9" ht="21" customHeight="1">
      <c r="A1099" s="14" t="s">
        <v>3937</v>
      </c>
      <c r="B1099" s="90">
        <v>44660</v>
      </c>
      <c r="C1099" s="21">
        <v>0.52013888888888882</v>
      </c>
      <c r="D1099" s="22">
        <v>0.52083333333333337</v>
      </c>
      <c r="E1099" s="14" t="s">
        <v>2104</v>
      </c>
      <c r="F1099" s="14" t="str">
        <f t="array" aca="1" ref="F1099" ca="1">INDEX(list!$C$2:$C$5034,MATCH(INDIRECT(ADDRESS(ROW(),COLUMN()-1)),list!$A$2:$A$5034,0))</f>
        <v>JB - Jay Bringham</v>
      </c>
      <c r="G1099" s="14" t="s">
        <v>3929</v>
      </c>
      <c r="H1099" s="14">
        <v>1</v>
      </c>
      <c r="I1099" s="23"/>
    </row>
    <row r="1100" spans="1:9" ht="21" customHeight="1">
      <c r="A1100" s="14" t="s">
        <v>3937</v>
      </c>
      <c r="B1100" s="90">
        <v>44660</v>
      </c>
      <c r="C1100" s="21">
        <v>0.52083333333333337</v>
      </c>
      <c r="D1100" s="22">
        <v>0.5229166666666667</v>
      </c>
      <c r="E1100" s="14" t="s">
        <v>2104</v>
      </c>
      <c r="F1100" s="14" t="str">
        <f t="array" aca="1" ref="F1100" ca="1">INDEX(list!$C$2:$C$5034,MATCH(INDIRECT(ADDRESS(ROW(),COLUMN()-1)),list!$A$2:$A$5034,0))</f>
        <v>JB - Jay Bringham</v>
      </c>
      <c r="G1100" s="14" t="s">
        <v>3931</v>
      </c>
      <c r="H1100" s="14">
        <v>3</v>
      </c>
      <c r="I1100" s="23"/>
    </row>
    <row r="1101" spans="1:9" ht="21" customHeight="1">
      <c r="A1101" s="14" t="s">
        <v>3937</v>
      </c>
      <c r="B1101" s="90">
        <v>44660</v>
      </c>
      <c r="C1101" s="21">
        <v>0.5229166666666667</v>
      </c>
      <c r="D1101" s="22">
        <v>0.53680555555555554</v>
      </c>
      <c r="E1101" s="14" t="s">
        <v>2104</v>
      </c>
      <c r="F1101" s="14" t="str">
        <f t="array" aca="1" ref="F1101" ca="1">INDEX(list!$C$2:$C$5034,MATCH(INDIRECT(ADDRESS(ROW(),COLUMN()-1)),list!$A$2:$A$5034,0))</f>
        <v>JB - Jay Bringham</v>
      </c>
      <c r="G1101" s="14" t="s">
        <v>3931</v>
      </c>
      <c r="H1101" s="14">
        <v>20</v>
      </c>
      <c r="I1101" s="23"/>
    </row>
    <row r="1102" spans="1:9" ht="21" customHeight="1">
      <c r="A1102" s="14" t="s">
        <v>3937</v>
      </c>
      <c r="B1102" s="90">
        <v>44660</v>
      </c>
      <c r="C1102" s="21">
        <v>0.5229166666666667</v>
      </c>
      <c r="D1102" s="22">
        <v>0.5229166666666667</v>
      </c>
      <c r="E1102" s="14" t="s">
        <v>2166</v>
      </c>
      <c r="F1102" s="14" t="str">
        <f t="array" aca="1" ref="F1102" ca="1">INDEX(list!$C$2:$C$5034,MATCH(INDIRECT(ADDRESS(ROW(),COLUMN()-1)),list!$A$2:$A$5034,0))</f>
        <v>Ed Laubach Cell</v>
      </c>
      <c r="G1102" s="14" t="s">
        <v>3930</v>
      </c>
      <c r="H1102" s="14">
        <v>0</v>
      </c>
      <c r="I1102" s="23"/>
    </row>
    <row r="1103" spans="1:9" ht="21" customHeight="1">
      <c r="A1103" s="14" t="s">
        <v>3937</v>
      </c>
      <c r="B1103" s="90">
        <v>44660</v>
      </c>
      <c r="C1103" s="21">
        <v>0.53402777777777777</v>
      </c>
      <c r="D1103" s="22">
        <v>0.53402777777777777</v>
      </c>
      <c r="E1103" s="14" t="s">
        <v>2166</v>
      </c>
      <c r="F1103" s="14" t="str">
        <f t="array" aca="1" ref="F1103" ca="1">INDEX(list!$C$2:$C$5034,MATCH(INDIRECT(ADDRESS(ROW(),COLUMN()-1)),list!$A$2:$A$5034,0))</f>
        <v>Ed Laubach Cell</v>
      </c>
      <c r="G1103" s="14" t="s">
        <v>3930</v>
      </c>
      <c r="H1103" s="14">
        <v>0</v>
      </c>
      <c r="I1103" s="23"/>
    </row>
    <row r="1104" spans="1:9" ht="21" customHeight="1">
      <c r="A1104" s="14" t="s">
        <v>3937</v>
      </c>
      <c r="B1104" s="90">
        <v>44660</v>
      </c>
      <c r="C1104" s="21">
        <v>0.54513888888888895</v>
      </c>
      <c r="D1104" s="22">
        <v>0.54583333333333328</v>
      </c>
      <c r="E1104" s="14" t="s">
        <v>274</v>
      </c>
      <c r="F1104" s="14" t="str">
        <f t="array" aca="1" ref="F1104" ca="1">INDEX(list!$C$2:$C$5034,MATCH(INDIRECT(ADDRESS(ROW(),COLUMN()-1)),list!$A$2:$A$5034,0))</f>
        <v>Geno Cell (Wisdom)</v>
      </c>
      <c r="G1104" s="14" t="s">
        <v>3929</v>
      </c>
      <c r="H1104" s="14">
        <v>1</v>
      </c>
      <c r="I1104" s="23"/>
    </row>
    <row r="1105" spans="1:9" ht="21" customHeight="1">
      <c r="A1105" s="14" t="s">
        <v>3937</v>
      </c>
      <c r="B1105" s="90">
        <v>44660</v>
      </c>
      <c r="C1105" s="21">
        <v>0.56111111111111112</v>
      </c>
      <c r="D1105" s="22">
        <v>0.56874999999999998</v>
      </c>
      <c r="E1105" s="14" t="s">
        <v>2166</v>
      </c>
      <c r="F1105" s="14" t="str">
        <f t="array" aca="1" ref="F1105" ca="1">INDEX(list!$C$2:$C$5034,MATCH(INDIRECT(ADDRESS(ROW(),COLUMN()-1)),list!$A$2:$A$5034,0))</f>
        <v>Ed Laubach Cell</v>
      </c>
      <c r="G1105" s="14" t="s">
        <v>3929</v>
      </c>
      <c r="H1105" s="14">
        <v>11</v>
      </c>
      <c r="I1105" s="23"/>
    </row>
    <row r="1106" spans="1:9" ht="21" customHeight="1">
      <c r="A1106" s="14" t="s">
        <v>3937</v>
      </c>
      <c r="B1106" s="90">
        <v>44660</v>
      </c>
      <c r="C1106" s="21">
        <v>0.71597222222222223</v>
      </c>
      <c r="D1106" s="22">
        <v>0.71597222222222223</v>
      </c>
      <c r="E1106" s="14" t="s">
        <v>274</v>
      </c>
      <c r="F1106" s="14" t="str">
        <f t="array" aca="1" ref="F1106" ca="1">INDEX(list!$C$2:$C$5034,MATCH(INDIRECT(ADDRESS(ROW(),COLUMN()-1)),list!$A$2:$A$5034,0))</f>
        <v>Geno Cell (Wisdom)</v>
      </c>
      <c r="G1106" s="14" t="s">
        <v>3930</v>
      </c>
      <c r="H1106" s="14">
        <v>0</v>
      </c>
      <c r="I1106" s="23"/>
    </row>
    <row r="1107" spans="1:9" ht="21" customHeight="1">
      <c r="A1107" s="14" t="s">
        <v>3937</v>
      </c>
      <c r="B1107" s="90">
        <v>44660</v>
      </c>
      <c r="C1107" s="21">
        <v>0.72291666666666676</v>
      </c>
      <c r="D1107" s="22">
        <v>0.72569444444444453</v>
      </c>
      <c r="E1107" s="14" t="s">
        <v>274</v>
      </c>
      <c r="F1107" s="14" t="str">
        <f t="array" aca="1" ref="F1107" ca="1">INDEX(list!$C$2:$C$5034,MATCH(INDIRECT(ADDRESS(ROW(),COLUMN()-1)),list!$A$2:$A$5034,0))</f>
        <v>Geno Cell (Wisdom)</v>
      </c>
      <c r="G1107" s="14" t="s">
        <v>3931</v>
      </c>
      <c r="H1107" s="14">
        <v>4</v>
      </c>
      <c r="I1107" s="23"/>
    </row>
    <row r="1108" spans="1:9" ht="21" customHeight="1">
      <c r="A1108" s="14" t="s">
        <v>3937</v>
      </c>
      <c r="B1108" s="90">
        <v>44660</v>
      </c>
      <c r="C1108" s="21">
        <v>0.72569444444444453</v>
      </c>
      <c r="D1108" s="22">
        <v>0.72638888888888886</v>
      </c>
      <c r="E1108" s="14" t="s">
        <v>3775</v>
      </c>
      <c r="F1108" s="14" t="str">
        <f t="array" aca="1" ref="F1108" ca="1">INDEX(list!$C$2:$C$5034,MATCH(INDIRECT(ADDRESS(ROW(),COLUMN()-1)),list!$A$2:$A$5034,0))</f>
        <v>PA - Dan Parker</v>
      </c>
      <c r="G1108" s="14" t="s">
        <v>3931</v>
      </c>
      <c r="H1108" s="14">
        <v>1</v>
      </c>
      <c r="I1108" s="23"/>
    </row>
    <row r="1109" spans="1:9" ht="21" customHeight="1">
      <c r="A1109" s="14" t="s">
        <v>3937</v>
      </c>
      <c r="B1109" s="90">
        <v>44660</v>
      </c>
      <c r="C1109" s="21">
        <v>0.7416666666666667</v>
      </c>
      <c r="D1109" s="22">
        <v>0.75138888888888899</v>
      </c>
      <c r="E1109" s="14" t="s">
        <v>3775</v>
      </c>
      <c r="F1109" s="14" t="str">
        <f t="array" aca="1" ref="F1109" ca="1">INDEX(list!$C$2:$C$5034,MATCH(INDIRECT(ADDRESS(ROW(),COLUMN()-1)),list!$A$2:$A$5034,0))</f>
        <v>PA - Dan Parker</v>
      </c>
      <c r="G1109" s="14" t="s">
        <v>3929</v>
      </c>
      <c r="H1109" s="14">
        <v>14</v>
      </c>
      <c r="I1109" s="23"/>
    </row>
    <row r="1110" spans="1:9" ht="21" customHeight="1">
      <c r="A1110" s="14" t="s">
        <v>3938</v>
      </c>
      <c r="B1110" s="90">
        <v>44661</v>
      </c>
      <c r="C1110" s="21">
        <v>0.6118055555555556</v>
      </c>
      <c r="D1110" s="22">
        <v>0.61249999999999993</v>
      </c>
      <c r="E1110" s="14" t="s">
        <v>2651</v>
      </c>
      <c r="F1110" s="14" t="str">
        <f t="array" aca="1" ref="F1110" ca="1">INDEX(list!$C$2:$C$5034,MATCH(INDIRECT(ADDRESS(ROW(),COLUMN()-1)),list!$A$2:$A$5034,0))</f>
        <v>GD - Diana Garreau Cell</v>
      </c>
      <c r="G1110" s="14" t="s">
        <v>3931</v>
      </c>
      <c r="H1110" s="14">
        <v>1</v>
      </c>
      <c r="I1110" s="23"/>
    </row>
    <row r="1111" spans="1:9" ht="21" customHeight="1">
      <c r="A1111" s="14" t="s">
        <v>3938</v>
      </c>
      <c r="B1111" s="90">
        <v>44661</v>
      </c>
      <c r="C1111" s="21">
        <v>0.65</v>
      </c>
      <c r="D1111" s="22">
        <v>0.65069444444444446</v>
      </c>
      <c r="E1111" s="14" t="s">
        <v>2651</v>
      </c>
      <c r="F1111" s="14" t="str">
        <f t="array" aca="1" ref="F1111" ca="1">INDEX(list!$C$2:$C$5034,MATCH(INDIRECT(ADDRESS(ROW(),COLUMN()-1)),list!$A$2:$A$5034,0))</f>
        <v>GD - Diana Garreau Cell</v>
      </c>
      <c r="G1111" s="14" t="s">
        <v>3931</v>
      </c>
      <c r="H1111" s="14">
        <v>1</v>
      </c>
      <c r="I1111" s="23"/>
    </row>
    <row r="1112" spans="1:9" ht="21" customHeight="1">
      <c r="A1112" s="14" t="s">
        <v>3938</v>
      </c>
      <c r="B1112" s="90">
        <v>44661</v>
      </c>
      <c r="C1112" s="21">
        <v>0.65972222222222221</v>
      </c>
      <c r="D1112" s="22">
        <v>0.65972222222222221</v>
      </c>
      <c r="E1112" s="14" t="s">
        <v>2651</v>
      </c>
      <c r="F1112" s="14" t="str">
        <f t="array" aca="1" ref="F1112" ca="1">INDEX(list!$C$2:$C$5034,MATCH(INDIRECT(ADDRESS(ROW(),COLUMN()-1)),list!$A$2:$A$5034,0))</f>
        <v>GD - Diana Garreau Cell</v>
      </c>
      <c r="G1112" s="14" t="s">
        <v>3930</v>
      </c>
      <c r="H1112" s="14">
        <v>0</v>
      </c>
      <c r="I1112" s="23"/>
    </row>
    <row r="1113" spans="1:9" ht="21" customHeight="1">
      <c r="A1113" s="14" t="s">
        <v>3938</v>
      </c>
      <c r="B1113" s="90">
        <v>44661</v>
      </c>
      <c r="C1113" s="21">
        <v>0.66111111111111109</v>
      </c>
      <c r="D1113" s="22">
        <v>0.66111111111111109</v>
      </c>
      <c r="E1113" s="14" t="s">
        <v>2651</v>
      </c>
      <c r="F1113" s="14" t="str">
        <f t="array" aca="1" ref="F1113" ca="1">INDEX(list!$C$2:$C$5034,MATCH(INDIRECT(ADDRESS(ROW(),COLUMN()-1)),list!$A$2:$A$5034,0))</f>
        <v>GD - Diana Garreau Cell</v>
      </c>
      <c r="G1113" s="14" t="s">
        <v>3930</v>
      </c>
      <c r="H1113" s="14">
        <v>0</v>
      </c>
      <c r="I1113" s="23"/>
    </row>
    <row r="1114" spans="1:9" ht="21" customHeight="1">
      <c r="A1114" s="14" t="s">
        <v>3938</v>
      </c>
      <c r="B1114" s="90">
        <v>44661</v>
      </c>
      <c r="C1114" s="21">
        <v>0.6777777777777777</v>
      </c>
      <c r="D1114" s="22">
        <v>0.68263888888888891</v>
      </c>
      <c r="E1114" s="14" t="s">
        <v>2651</v>
      </c>
      <c r="F1114" s="14" t="str">
        <f t="array" aca="1" ref="F1114" ca="1">INDEX(list!$C$2:$C$5034,MATCH(INDIRECT(ADDRESS(ROW(),COLUMN()-1)),list!$A$2:$A$5034,0))</f>
        <v>GD - Diana Garreau Cell</v>
      </c>
      <c r="G1114" s="14" t="s">
        <v>3931</v>
      </c>
      <c r="H1114" s="14">
        <v>7</v>
      </c>
      <c r="I1114" s="23"/>
    </row>
    <row r="1115" spans="1:9" ht="21" customHeight="1">
      <c r="A1115" s="14" t="s">
        <v>3938</v>
      </c>
      <c r="B1115" s="90">
        <v>44661</v>
      </c>
      <c r="C1115" s="21">
        <v>0.78680555555555554</v>
      </c>
      <c r="D1115" s="22">
        <v>0.7895833333333333</v>
      </c>
      <c r="E1115" s="14" t="s">
        <v>654</v>
      </c>
      <c r="F1115" s="14" t="str">
        <f t="array" aca="1" ref="F1115" ca="1">INDEX(list!$C$2:$C$5034,MATCH(INDIRECT(ADDRESS(ROW(),COLUMN()-1)),list!$A$2:$A$5034,0))</f>
        <v>Amber Howard cell</v>
      </c>
      <c r="G1115" s="14" t="s">
        <v>3931</v>
      </c>
      <c r="H1115" s="14">
        <v>4</v>
      </c>
      <c r="I1115" s="23"/>
    </row>
    <row r="1116" spans="1:9" ht="21" customHeight="1">
      <c r="A1116" s="14" t="s">
        <v>3938</v>
      </c>
      <c r="B1116" s="90">
        <v>44661</v>
      </c>
      <c r="C1116" s="21">
        <v>0.7895833333333333</v>
      </c>
      <c r="D1116" s="22">
        <v>0.7895833333333333</v>
      </c>
      <c r="E1116" s="14" t="s">
        <v>654</v>
      </c>
      <c r="F1116" s="14" t="str">
        <f t="array" aca="1" ref="F1116" ca="1">INDEX(list!$C$2:$C$5034,MATCH(INDIRECT(ADDRESS(ROW(),COLUMN()-1)),list!$A$2:$A$5034,0))</f>
        <v>Amber Howard cell</v>
      </c>
      <c r="G1116" s="14" t="s">
        <v>3930</v>
      </c>
      <c r="H1116" s="14">
        <v>0</v>
      </c>
      <c r="I1116" s="23"/>
    </row>
    <row r="1117" spans="1:9" ht="21" customHeight="1">
      <c r="A1117" s="14" t="s">
        <v>3938</v>
      </c>
      <c r="B1117" s="90">
        <v>44661</v>
      </c>
      <c r="C1117" s="21">
        <v>0.79027777777777775</v>
      </c>
      <c r="D1117" s="22">
        <v>0.79583333333333339</v>
      </c>
      <c r="E1117" s="14" t="s">
        <v>3939</v>
      </c>
      <c r="F1117" s="14" t="e">
        <f t="array" aca="1" ref="F1117" ca="1">INDEX(list!$C$2:$C$5034,MATCH(INDIRECT(ADDRESS(ROW(),COLUMN()-1)),list!$A$2:$A$5034,0))</f>
        <v>#N/A</v>
      </c>
      <c r="G1117" s="14" t="s">
        <v>3929</v>
      </c>
      <c r="H1117" s="14">
        <v>8</v>
      </c>
      <c r="I1117" s="23"/>
    </row>
    <row r="1118" spans="1:9" ht="21" customHeight="1">
      <c r="A1118" s="14" t="s">
        <v>3938</v>
      </c>
      <c r="B1118" s="90">
        <v>44661</v>
      </c>
      <c r="C1118" s="21">
        <v>0.79027777777777775</v>
      </c>
      <c r="D1118" s="22">
        <v>0.79583333333333339</v>
      </c>
      <c r="E1118" s="14" t="s">
        <v>654</v>
      </c>
      <c r="F1118" s="14" t="str">
        <f t="array" aca="1" ref="F1118" ca="1">INDEX(list!$C$2:$C$5034,MATCH(INDIRECT(ADDRESS(ROW(),COLUMN()-1)),list!$A$2:$A$5034,0))</f>
        <v>Amber Howard cell</v>
      </c>
      <c r="G1118" s="14" t="s">
        <v>3929</v>
      </c>
      <c r="H1118" s="14">
        <v>8</v>
      </c>
      <c r="I1118" s="23"/>
    </row>
    <row r="1119" spans="1:9" ht="21" customHeight="1">
      <c r="A1119" s="14" t="s">
        <v>3938</v>
      </c>
      <c r="B1119" s="90">
        <v>44661</v>
      </c>
      <c r="C1119" s="21">
        <v>0.79583333333333339</v>
      </c>
      <c r="D1119" s="22">
        <v>0.79652777777777783</v>
      </c>
      <c r="E1119" s="14" t="s">
        <v>654</v>
      </c>
      <c r="F1119" s="14" t="str">
        <f t="array" aca="1" ref="F1119" ca="1">INDEX(list!$C$2:$C$5034,MATCH(INDIRECT(ADDRESS(ROW(),COLUMN()-1)),list!$A$2:$A$5034,0))</f>
        <v>Amber Howard cell</v>
      </c>
      <c r="G1119" s="14" t="s">
        <v>3929</v>
      </c>
      <c r="H1119" s="14">
        <v>1</v>
      </c>
      <c r="I1119" s="23"/>
    </row>
    <row r="1120" spans="1:9" ht="21" customHeight="1">
      <c r="A1120" s="14" t="s">
        <v>3938</v>
      </c>
      <c r="B1120" s="90">
        <v>44661</v>
      </c>
      <c r="C1120" s="21">
        <v>0.92013888888888884</v>
      </c>
      <c r="D1120" s="22">
        <v>0.92083333333333339</v>
      </c>
      <c r="E1120" s="14" t="s">
        <v>654</v>
      </c>
      <c r="F1120" s="14" t="str">
        <f t="array" aca="1" ref="F1120" ca="1">INDEX(list!$C$2:$C$5034,MATCH(INDIRECT(ADDRESS(ROW(),COLUMN()-1)),list!$A$2:$A$5034,0))</f>
        <v>Amber Howard cell</v>
      </c>
      <c r="G1120" s="14" t="s">
        <v>3931</v>
      </c>
      <c r="H1120" s="14">
        <v>1</v>
      </c>
      <c r="I1120" s="23"/>
    </row>
    <row r="1121" spans="1:9" ht="21" customHeight="1">
      <c r="A1121" s="14" t="s">
        <v>3928</v>
      </c>
      <c r="B1121" s="90">
        <v>44662</v>
      </c>
      <c r="C1121" s="21">
        <v>0.37986111111111115</v>
      </c>
      <c r="D1121" s="22">
        <v>0.40763888888888888</v>
      </c>
      <c r="E1121" s="14" t="s">
        <v>3780</v>
      </c>
      <c r="F1121" s="14" t="str">
        <f t="array" aca="1" ref="F1121" ca="1">INDEX(list!$C$2:$C$5034,MATCH(INDIRECT(ADDRESS(ROW(),COLUMN()-1)),list!$A$2:$A$5034,0))</f>
        <v>Kami Kinnison cell</v>
      </c>
      <c r="G1121" s="14" t="s">
        <v>3929</v>
      </c>
      <c r="H1121" s="14">
        <v>40</v>
      </c>
      <c r="I1121" s="23"/>
    </row>
    <row r="1122" spans="1:9" ht="21" customHeight="1">
      <c r="A1122" s="14" t="s">
        <v>3928</v>
      </c>
      <c r="B1122" s="90">
        <v>44662</v>
      </c>
      <c r="C1122" s="21">
        <v>0.3888888888888889</v>
      </c>
      <c r="D1122" s="22">
        <v>0.3888888888888889</v>
      </c>
      <c r="E1122" s="14" t="s">
        <v>755</v>
      </c>
      <c r="F1122" s="14" t="str">
        <f t="array" aca="1" ref="F1122" ca="1">INDEX(list!$C$2:$C$5034,MATCH(INDIRECT(ADDRESS(ROW(),COLUMN()-1)),list!$A$2:$A$5034,0))</f>
        <v>HCS - Stewart Gandolf cell</v>
      </c>
      <c r="G1122" s="14" t="s">
        <v>3930</v>
      </c>
      <c r="H1122" s="14">
        <v>0</v>
      </c>
      <c r="I1122" s="23"/>
    </row>
    <row r="1123" spans="1:9" ht="21" customHeight="1">
      <c r="A1123" s="14" t="s">
        <v>3928</v>
      </c>
      <c r="B1123" s="90">
        <v>44662</v>
      </c>
      <c r="C1123" s="21">
        <v>0.4375</v>
      </c>
      <c r="D1123" s="22">
        <v>0.43958333333333338</v>
      </c>
      <c r="E1123" s="14" t="s">
        <v>3782</v>
      </c>
      <c r="F1123" s="14" t="str">
        <f t="array" aca="1" ref="F1123" ca="1">INDEX(list!$C$2:$C$5034,MATCH(INDIRECT(ADDRESS(ROW(),COLUMN()-1)),list!$A$2:$A$5034,0))</f>
        <v>Ed Welbourn (defense attorney prius damage)</v>
      </c>
      <c r="G1123" s="14" t="s">
        <v>3931</v>
      </c>
      <c r="H1123" s="14">
        <v>3</v>
      </c>
      <c r="I1123" s="23"/>
    </row>
    <row r="1124" spans="1:9" ht="21" customHeight="1">
      <c r="A1124" s="14" t="s">
        <v>3928</v>
      </c>
      <c r="B1124" s="90">
        <v>44662</v>
      </c>
      <c r="C1124" s="21">
        <v>0.45416666666666666</v>
      </c>
      <c r="D1124" s="22">
        <v>0.45555555555555555</v>
      </c>
      <c r="E1124" s="14" t="s">
        <v>3784</v>
      </c>
      <c r="F1124" s="14" t="str">
        <f t="array" aca="1" ref="F1124" ca="1">INDEX(list!$C$2:$C$5034,MATCH(INDIRECT(ADDRESS(ROW(),COLUMN()-1)),list!$A$2:$A$5034,0))</f>
        <v xml:space="preserve">M2S Bikes </v>
      </c>
      <c r="G1124" s="14" t="s">
        <v>3931</v>
      </c>
      <c r="H1124" s="14">
        <v>2</v>
      </c>
      <c r="I1124" s="23"/>
    </row>
    <row r="1125" spans="1:9" ht="21" customHeight="1">
      <c r="A1125" s="14" t="s">
        <v>3928</v>
      </c>
      <c r="B1125" s="90">
        <v>44662</v>
      </c>
      <c r="C1125" s="21">
        <v>0.47916666666666669</v>
      </c>
      <c r="D1125" s="22">
        <v>0.47916666666666669</v>
      </c>
      <c r="E1125" s="14" t="s">
        <v>3784</v>
      </c>
      <c r="F1125" s="14" t="str">
        <f t="array" aca="1" ref="F1125" ca="1">INDEX(list!$C$2:$C$5034,MATCH(INDIRECT(ADDRESS(ROW(),COLUMN()-1)),list!$A$2:$A$5034,0))</f>
        <v xml:space="preserve">M2S Bikes </v>
      </c>
      <c r="G1125" s="14" t="s">
        <v>3930</v>
      </c>
      <c r="H1125" s="14">
        <v>0</v>
      </c>
      <c r="I1125" s="23"/>
    </row>
    <row r="1126" spans="1:9" ht="21" customHeight="1">
      <c r="A1126" s="14" t="s">
        <v>3928</v>
      </c>
      <c r="B1126" s="90">
        <v>44662</v>
      </c>
      <c r="C1126" s="21">
        <v>0.48333333333333334</v>
      </c>
      <c r="D1126" s="22">
        <v>0.48402777777777778</v>
      </c>
      <c r="E1126" s="14" t="s">
        <v>3784</v>
      </c>
      <c r="F1126" s="14" t="str">
        <f t="array" aca="1" ref="F1126" ca="1">INDEX(list!$C$2:$C$5034,MATCH(INDIRECT(ADDRESS(ROW(),COLUMN()-1)),list!$A$2:$A$5034,0))</f>
        <v xml:space="preserve">M2S Bikes </v>
      </c>
      <c r="G1126" s="14" t="s">
        <v>3931</v>
      </c>
      <c r="H1126" s="14">
        <v>1</v>
      </c>
      <c r="I1126" s="23"/>
    </row>
    <row r="1127" spans="1:9" ht="21" customHeight="1">
      <c r="A1127" s="14" t="s">
        <v>3928</v>
      </c>
      <c r="B1127" s="90">
        <v>44662</v>
      </c>
      <c r="C1127" s="21">
        <v>0.50277777777777777</v>
      </c>
      <c r="D1127" s="22">
        <v>0.50486111111111109</v>
      </c>
      <c r="E1127" s="14" t="s">
        <v>3784</v>
      </c>
      <c r="F1127" s="14" t="str">
        <f t="array" aca="1" ref="F1127" ca="1">INDEX(list!$C$2:$C$5034,MATCH(INDIRECT(ADDRESS(ROW(),COLUMN()-1)),list!$A$2:$A$5034,0))</f>
        <v xml:space="preserve">M2S Bikes </v>
      </c>
      <c r="G1127" s="14" t="s">
        <v>3929</v>
      </c>
      <c r="H1127" s="14">
        <v>3</v>
      </c>
      <c r="I1127" s="23"/>
    </row>
    <row r="1128" spans="1:9" ht="21" customHeight="1">
      <c r="A1128" s="14" t="s">
        <v>3928</v>
      </c>
      <c r="B1128" s="90">
        <v>44662</v>
      </c>
      <c r="C1128" s="21">
        <v>0.51250000000000007</v>
      </c>
      <c r="D1128" s="22">
        <v>0.51458333333333328</v>
      </c>
      <c r="E1128" s="14" t="s">
        <v>755</v>
      </c>
      <c r="F1128" s="14" t="str">
        <f t="array" aca="1" ref="F1128" ca="1">INDEX(list!$C$2:$C$5034,MATCH(INDIRECT(ADDRESS(ROW(),COLUMN()-1)),list!$A$2:$A$5034,0))</f>
        <v>HCS - Stewart Gandolf cell</v>
      </c>
      <c r="G1128" s="14" t="s">
        <v>3929</v>
      </c>
      <c r="H1128" s="14">
        <v>3</v>
      </c>
      <c r="I1128" s="23"/>
    </row>
    <row r="1129" spans="1:9" ht="21" customHeight="1">
      <c r="A1129" s="14" t="s">
        <v>3928</v>
      </c>
      <c r="B1129" s="90">
        <v>44662</v>
      </c>
      <c r="C1129" s="21">
        <v>0.5229166666666667</v>
      </c>
      <c r="D1129" s="22">
        <v>0.53888888888888886</v>
      </c>
      <c r="E1129" s="14" t="s">
        <v>2398</v>
      </c>
      <c r="F1129" s="14" t="str">
        <f t="array" aca="1" ref="F1129" ca="1">INDEX(list!$C$2:$C$5034,MATCH(INDIRECT(ADDRESS(ROW(),COLUMN()-1)),list!$A$2:$A$5034,0))</f>
        <v>VA - Yolanda Staff personal</v>
      </c>
      <c r="G1129" s="14" t="s">
        <v>3929</v>
      </c>
      <c r="H1129" s="14">
        <v>23</v>
      </c>
      <c r="I1129" s="23"/>
    </row>
    <row r="1130" spans="1:9" ht="21" customHeight="1">
      <c r="A1130" s="14" t="s">
        <v>3928</v>
      </c>
      <c r="B1130" s="90">
        <v>44662</v>
      </c>
      <c r="C1130" s="21">
        <v>0.57361111111111118</v>
      </c>
      <c r="D1130" s="22">
        <v>0.57361111111111118</v>
      </c>
      <c r="E1130" s="14" t="s">
        <v>2651</v>
      </c>
      <c r="F1130" s="14" t="str">
        <f t="array" aca="1" ref="F1130" ca="1">INDEX(list!$C$2:$C$5034,MATCH(INDIRECT(ADDRESS(ROW(),COLUMN()-1)),list!$A$2:$A$5034,0))</f>
        <v>GD - Diana Garreau Cell</v>
      </c>
      <c r="G1130" s="14" t="s">
        <v>3930</v>
      </c>
      <c r="H1130" s="14">
        <v>0</v>
      </c>
      <c r="I1130" s="23"/>
    </row>
    <row r="1131" spans="1:9" ht="21" customHeight="1">
      <c r="A1131" s="14" t="s">
        <v>3928</v>
      </c>
      <c r="B1131" s="90">
        <v>44662</v>
      </c>
      <c r="C1131" s="21">
        <v>0.58263888888888882</v>
      </c>
      <c r="D1131" s="22">
        <v>0.58819444444444446</v>
      </c>
      <c r="E1131" s="14" t="s">
        <v>2651</v>
      </c>
      <c r="F1131" s="14" t="str">
        <f t="array" aca="1" ref="F1131" ca="1">INDEX(list!$C$2:$C$5034,MATCH(INDIRECT(ADDRESS(ROW(),COLUMN()-1)),list!$A$2:$A$5034,0))</f>
        <v>GD - Diana Garreau Cell</v>
      </c>
      <c r="G1131" s="14" t="s">
        <v>3931</v>
      </c>
      <c r="H1131" s="14">
        <v>8</v>
      </c>
      <c r="I1131" s="23"/>
    </row>
    <row r="1132" spans="1:9" ht="21" customHeight="1">
      <c r="A1132" s="14" t="s">
        <v>3928</v>
      </c>
      <c r="B1132" s="90">
        <v>44662</v>
      </c>
      <c r="C1132" s="21">
        <v>0.60138888888888886</v>
      </c>
      <c r="D1132" s="22">
        <v>0.6020833333333333</v>
      </c>
      <c r="E1132" s="14" t="s">
        <v>866</v>
      </c>
      <c r="F1132" s="14" t="str">
        <f t="array" aca="1" ref="F1132" ca="1">INDEX(list!$C$2:$C$5034,MATCH(INDIRECT(ADDRESS(ROW(),COLUMN()-1)),list!$A$2:$A$5034,0))</f>
        <v>CPL - John CPL Cell</v>
      </c>
      <c r="G1132" s="14" t="s">
        <v>3929</v>
      </c>
      <c r="H1132" s="14">
        <v>1</v>
      </c>
      <c r="I1132" s="23"/>
    </row>
    <row r="1133" spans="1:9" ht="21" customHeight="1">
      <c r="A1133" s="14" t="s">
        <v>3928</v>
      </c>
      <c r="B1133" s="90">
        <v>44662</v>
      </c>
      <c r="C1133" s="21">
        <v>0.62083333333333335</v>
      </c>
      <c r="D1133" s="22">
        <v>0.64513888888888882</v>
      </c>
      <c r="E1133" s="14" t="s">
        <v>2011</v>
      </c>
      <c r="F1133" s="14" t="str">
        <f t="array" aca="1" ref="F1133" ca="1">INDEX(list!$C$2:$C$5034,MATCH(INDIRECT(ADDRESS(ROW(),COLUMN()-1)),list!$A$2:$A$5034,0))</f>
        <v>Tustin Toyota</v>
      </c>
      <c r="G1133" s="14" t="s">
        <v>3931</v>
      </c>
      <c r="H1133" s="14">
        <v>35</v>
      </c>
      <c r="I1133" s="23"/>
    </row>
    <row r="1134" spans="1:9" ht="21" customHeight="1">
      <c r="A1134" s="14" t="s">
        <v>3928</v>
      </c>
      <c r="B1134" s="90">
        <v>44662</v>
      </c>
      <c r="C1134" s="21">
        <v>0.65208333333333335</v>
      </c>
      <c r="D1134" s="22">
        <v>0.65555555555555556</v>
      </c>
      <c r="E1134" s="14" t="s">
        <v>2651</v>
      </c>
      <c r="F1134" s="14" t="str">
        <f t="array" aca="1" ref="F1134" ca="1">INDEX(list!$C$2:$C$5034,MATCH(INDIRECT(ADDRESS(ROW(),COLUMN()-1)),list!$A$2:$A$5034,0))</f>
        <v>GD - Diana Garreau Cell</v>
      </c>
      <c r="G1134" s="14" t="s">
        <v>3929</v>
      </c>
      <c r="H1134" s="14">
        <v>5</v>
      </c>
      <c r="I1134" s="23"/>
    </row>
    <row r="1135" spans="1:9" ht="21" customHeight="1">
      <c r="A1135" s="14" t="s">
        <v>3928</v>
      </c>
      <c r="B1135" s="90">
        <v>44662</v>
      </c>
      <c r="C1135" s="21">
        <v>0.65486111111111112</v>
      </c>
      <c r="D1135" s="22">
        <v>0.65902777777777777</v>
      </c>
      <c r="E1135" s="14" t="s">
        <v>3985</v>
      </c>
      <c r="F1135" s="14" t="e">
        <f t="array" aca="1" ref="F1135" ca="1">INDEX(list!$C$2:$C$5034,MATCH(INDIRECT(ADDRESS(ROW(),COLUMN()-1)),list!$A$2:$A$5034,0))</f>
        <v>#N/A</v>
      </c>
      <c r="G1135" s="14" t="s">
        <v>3929</v>
      </c>
      <c r="H1135" s="14">
        <v>6</v>
      </c>
      <c r="I1135" s="23"/>
    </row>
    <row r="1136" spans="1:9" ht="21" customHeight="1">
      <c r="A1136" s="14" t="s">
        <v>3928</v>
      </c>
      <c r="B1136" s="90">
        <v>44662</v>
      </c>
      <c r="C1136" s="21">
        <v>0.66388888888888886</v>
      </c>
      <c r="D1136" s="22">
        <v>0.66666666666666663</v>
      </c>
      <c r="E1136" s="14" t="s">
        <v>3785</v>
      </c>
      <c r="F1136" s="14" t="str">
        <f t="array" aca="1" ref="F1136" ca="1">INDEX(list!$C$2:$C$5034,MATCH(INDIRECT(ADDRESS(ROW(),COLUMN()-1)),list!$A$2:$A$5034,0))</f>
        <v>Ann McRae cell</v>
      </c>
      <c r="G1136" s="14" t="s">
        <v>3931</v>
      </c>
      <c r="H1136" s="14">
        <v>4</v>
      </c>
      <c r="I1136" s="23"/>
    </row>
    <row r="1137" spans="1:9" ht="21" customHeight="1">
      <c r="A1137" s="14" t="s">
        <v>3928</v>
      </c>
      <c r="B1137" s="90">
        <v>44662</v>
      </c>
      <c r="C1137" s="21">
        <v>0.66388888888888886</v>
      </c>
      <c r="D1137" s="22">
        <v>0.66666666666666663</v>
      </c>
      <c r="E1137" s="14" t="s">
        <v>3785</v>
      </c>
      <c r="F1137" s="14" t="str">
        <f t="array" aca="1" ref="F1137" ca="1">INDEX(list!$C$2:$C$5034,MATCH(INDIRECT(ADDRESS(ROW(),COLUMN()-1)),list!$A$2:$A$5034,0))</f>
        <v>Ann McRae cell</v>
      </c>
      <c r="G1137" s="14" t="s">
        <v>3931</v>
      </c>
      <c r="H1137" s="14">
        <v>4</v>
      </c>
      <c r="I1137" s="23"/>
    </row>
    <row r="1138" spans="1:9" ht="21" customHeight="1">
      <c r="A1138" s="14" t="s">
        <v>3928</v>
      </c>
      <c r="B1138" s="90">
        <v>44662</v>
      </c>
      <c r="C1138" s="21">
        <v>0.7090277777777777</v>
      </c>
      <c r="D1138" s="22">
        <v>0.70972222222222225</v>
      </c>
      <c r="E1138" s="14" t="s">
        <v>3986</v>
      </c>
      <c r="F1138" s="14" t="e">
        <f t="array" aca="1" ref="F1138" ca="1">INDEX(list!$C$2:$C$5034,MATCH(INDIRECT(ADDRESS(ROW(),COLUMN()-1)),list!$A$2:$A$5034,0))</f>
        <v>#N/A</v>
      </c>
      <c r="G1138" s="14" t="s">
        <v>3931</v>
      </c>
      <c r="H1138" s="14">
        <v>1</v>
      </c>
      <c r="I1138" s="23"/>
    </row>
    <row r="1139" spans="1:9" ht="21" customHeight="1">
      <c r="A1139" s="14" t="s">
        <v>3928</v>
      </c>
      <c r="B1139" s="90">
        <v>44662</v>
      </c>
      <c r="C1139" s="21">
        <v>0.70972222222222225</v>
      </c>
      <c r="D1139" s="22">
        <v>0.71250000000000002</v>
      </c>
      <c r="E1139" s="14" t="s">
        <v>3106</v>
      </c>
      <c r="F1139" s="14" t="str">
        <f t="array" aca="1" ref="F1139" ca="1">INDEX(list!$C$2:$C$5034,MATCH(INDIRECT(ADDRESS(ROW(),COLUMN()-1)),list!$A$2:$A$5034,0))</f>
        <v>Town Center Dental</v>
      </c>
      <c r="G1139" s="14" t="s">
        <v>3931</v>
      </c>
      <c r="H1139" s="14">
        <v>4</v>
      </c>
      <c r="I1139" s="23"/>
    </row>
    <row r="1140" spans="1:9" ht="21" customHeight="1">
      <c r="A1140" s="14" t="s">
        <v>3928</v>
      </c>
      <c r="B1140" s="90">
        <v>44662</v>
      </c>
      <c r="C1140" s="21">
        <v>0.71319444444444446</v>
      </c>
      <c r="D1140" s="22">
        <v>0.71458333333333324</v>
      </c>
      <c r="E1140" s="14" t="s">
        <v>1021</v>
      </c>
      <c r="F1140" s="14" t="str">
        <f t="array" aca="1" ref="F1140" ca="1">INDEX(list!$C$2:$C$5034,MATCH(INDIRECT(ADDRESS(ROW(),COLUMN()-1)),list!$A$2:$A$5034,0))</f>
        <v>ABB - Don Dorsey</v>
      </c>
      <c r="G1140" s="14" t="s">
        <v>3929</v>
      </c>
      <c r="H1140" s="14">
        <v>2</v>
      </c>
      <c r="I1140" s="23"/>
    </row>
    <row r="1141" spans="1:9" ht="21" customHeight="1">
      <c r="A1141" s="14" t="s">
        <v>3928</v>
      </c>
      <c r="B1141" s="90">
        <v>44662</v>
      </c>
      <c r="C1141" s="21">
        <v>0.75069444444444444</v>
      </c>
      <c r="D1141" s="22">
        <v>0.75138888888888899</v>
      </c>
      <c r="E1141" s="14" t="s">
        <v>640</v>
      </c>
      <c r="F1141" s="14" t="str">
        <f t="array" aca="1" ref="F1141" ca="1">INDEX(list!$C$2:$C$5034,MATCH(INDIRECT(ADDRESS(ROW(),COLUMN()-1)),list!$A$2:$A$5034,0))</f>
        <v>Kathy Platt Cell</v>
      </c>
      <c r="G1141" s="14" t="s">
        <v>3931</v>
      </c>
      <c r="H1141" s="14">
        <v>1</v>
      </c>
      <c r="I1141" s="23"/>
    </row>
    <row r="1142" spans="1:9" ht="21" customHeight="1">
      <c r="A1142" s="14" t="s">
        <v>3928</v>
      </c>
      <c r="B1142" s="90">
        <v>44662</v>
      </c>
      <c r="C1142" s="21">
        <v>0.75138888888888899</v>
      </c>
      <c r="D1142" s="22">
        <v>0.75416666666666676</v>
      </c>
      <c r="E1142" s="14" t="s">
        <v>640</v>
      </c>
      <c r="F1142" s="14" t="str">
        <f t="array" aca="1" ref="F1142" ca="1">INDEX(list!$C$2:$C$5034,MATCH(INDIRECT(ADDRESS(ROW(),COLUMN()-1)),list!$A$2:$A$5034,0))</f>
        <v>Kathy Platt Cell</v>
      </c>
      <c r="G1142" s="14" t="s">
        <v>3929</v>
      </c>
      <c r="H1142" s="14">
        <v>4</v>
      </c>
      <c r="I1142" s="23"/>
    </row>
    <row r="1143" spans="1:9" ht="21" customHeight="1">
      <c r="A1143" s="14" t="s">
        <v>3928</v>
      </c>
      <c r="B1143" s="90">
        <v>44662</v>
      </c>
      <c r="C1143" s="21">
        <v>0.78749999999999998</v>
      </c>
      <c r="D1143" s="22">
        <v>0.78749999999999998</v>
      </c>
      <c r="E1143" s="14" t="s">
        <v>2791</v>
      </c>
      <c r="F1143" s="14" t="str">
        <f t="array" aca="1" ref="F1143" ca="1">INDEX(list!$C$2:$C$5034,MATCH(INDIRECT(ADDRESS(ROW(),COLUMN()-1)),list!$A$2:$A$5034,0))</f>
        <v>Natalie Le cell</v>
      </c>
      <c r="G1143" s="14" t="s">
        <v>3930</v>
      </c>
      <c r="H1143" s="14">
        <v>0</v>
      </c>
      <c r="I1143" s="23"/>
    </row>
    <row r="1144" spans="1:9" ht="21" customHeight="1">
      <c r="A1144" s="14" t="s">
        <v>3932</v>
      </c>
      <c r="B1144" s="90">
        <v>44663</v>
      </c>
      <c r="C1144" s="21">
        <v>0.4465277777777778</v>
      </c>
      <c r="D1144" s="22">
        <v>0.44930555555555557</v>
      </c>
      <c r="E1144" s="14" t="s">
        <v>2166</v>
      </c>
      <c r="F1144" s="14" t="str">
        <f t="array" aca="1" ref="F1144" ca="1">INDEX(list!$C$2:$C$5034,MATCH(INDIRECT(ADDRESS(ROW(),COLUMN()-1)),list!$A$2:$A$5034,0))</f>
        <v>Ed Laubach Cell</v>
      </c>
      <c r="G1144" s="14" t="s">
        <v>3929</v>
      </c>
      <c r="H1144" s="14">
        <v>4</v>
      </c>
      <c r="I1144" s="23"/>
    </row>
    <row r="1145" spans="1:9" ht="21" customHeight="1">
      <c r="A1145" s="14" t="s">
        <v>3932</v>
      </c>
      <c r="B1145" s="90">
        <v>44663</v>
      </c>
      <c r="C1145" s="21">
        <v>0.47361111111111115</v>
      </c>
      <c r="D1145" s="22">
        <v>0.47986111111111113</v>
      </c>
      <c r="E1145" s="14" t="s">
        <v>3691</v>
      </c>
      <c r="F1145" s="14" t="str">
        <f t="array" aca="1" ref="F1145" ca="1">INDEX(list!$C$2:$C$5034,MATCH(INDIRECT(ADDRESS(ROW(),COLUMN()-1)),list!$A$2:$A$5034,0))</f>
        <v>SOCO - Chaunte Pawlacyk</v>
      </c>
      <c r="G1145" s="14" t="s">
        <v>3929</v>
      </c>
      <c r="H1145" s="14">
        <v>9</v>
      </c>
      <c r="I1145" s="23"/>
    </row>
    <row r="1146" spans="1:9" ht="21" customHeight="1">
      <c r="A1146" s="14" t="s">
        <v>3932</v>
      </c>
      <c r="B1146" s="90">
        <v>44663</v>
      </c>
      <c r="C1146" s="21">
        <v>0.49583333333333335</v>
      </c>
      <c r="D1146" s="22">
        <v>0.50069444444444444</v>
      </c>
      <c r="E1146" s="14" t="s">
        <v>1598</v>
      </c>
      <c r="F1146" s="14" t="str">
        <f t="array" aca="1" ref="F1146" ca="1">INDEX(list!$C$2:$C$5034,MATCH(INDIRECT(ADDRESS(ROW(),COLUMN()-1)),list!$A$2:$A$5034,0))</f>
        <v>VEO - Optos</v>
      </c>
      <c r="G1146" s="14" t="s">
        <v>3931</v>
      </c>
      <c r="H1146" s="14">
        <v>7</v>
      </c>
      <c r="I1146" s="23"/>
    </row>
    <row r="1147" spans="1:9" ht="21" customHeight="1">
      <c r="A1147" s="14" t="s">
        <v>3932</v>
      </c>
      <c r="B1147" s="90">
        <v>44663</v>
      </c>
      <c r="C1147" s="21">
        <v>0.57013888888888886</v>
      </c>
      <c r="D1147" s="22">
        <v>0.57291666666666663</v>
      </c>
      <c r="E1147" s="14" t="s">
        <v>3788</v>
      </c>
      <c r="F1147" s="14" t="str">
        <f t="array" aca="1" ref="F1147" ca="1">INDEX(list!$C$2:$C$5034,MATCH(INDIRECT(ADDRESS(ROW(),COLUMN()-1)),list!$A$2:$A$5034,0))</f>
        <v>Blairs Towing, Inc.</v>
      </c>
      <c r="G1147" s="14" t="s">
        <v>3931</v>
      </c>
      <c r="H1147" s="14">
        <v>4</v>
      </c>
      <c r="I1147" s="23"/>
    </row>
    <row r="1148" spans="1:9" ht="21" customHeight="1">
      <c r="A1148" s="14" t="s">
        <v>3932</v>
      </c>
      <c r="B1148" s="90">
        <v>44663</v>
      </c>
      <c r="C1148" s="21">
        <v>0.5756944444444444</v>
      </c>
      <c r="D1148" s="22">
        <v>0.60277777777777775</v>
      </c>
      <c r="E1148" s="14" t="s">
        <v>1050</v>
      </c>
      <c r="F1148" s="14" t="str">
        <f t="array" aca="1" ref="F1148" ca="1">INDEX(list!$C$2:$C$5034,MATCH(INDIRECT(ADDRESS(ROW(),COLUMN()-1)),list!$A$2:$A$5034,0))</f>
        <v>Dr. Jim Hughes</v>
      </c>
      <c r="G1148" s="14" t="s">
        <v>3931</v>
      </c>
      <c r="H1148" s="14">
        <v>39</v>
      </c>
      <c r="I1148" s="23"/>
    </row>
    <row r="1149" spans="1:9" ht="21" customHeight="1">
      <c r="A1149" s="14" t="s">
        <v>3932</v>
      </c>
      <c r="B1149" s="90">
        <v>44663</v>
      </c>
      <c r="C1149" s="21">
        <v>0.60069444444444442</v>
      </c>
      <c r="D1149" s="22">
        <v>0.60069444444444442</v>
      </c>
      <c r="E1149" s="14" t="s">
        <v>2791</v>
      </c>
      <c r="F1149" s="14" t="str">
        <f t="array" aca="1" ref="F1149" ca="1">INDEX(list!$C$2:$C$5034,MATCH(INDIRECT(ADDRESS(ROW(),COLUMN()-1)),list!$A$2:$A$5034,0))</f>
        <v>Natalie Le cell</v>
      </c>
      <c r="G1149" s="14" t="s">
        <v>3930</v>
      </c>
      <c r="H1149" s="14">
        <v>0</v>
      </c>
      <c r="I1149" s="23"/>
    </row>
    <row r="1150" spans="1:9" ht="21" customHeight="1">
      <c r="A1150" s="14" t="s">
        <v>3932</v>
      </c>
      <c r="B1150" s="90">
        <v>44663</v>
      </c>
      <c r="C1150" s="21">
        <v>0.63680555555555551</v>
      </c>
      <c r="D1150" s="22">
        <v>0.66875000000000007</v>
      </c>
      <c r="E1150" s="14" t="s">
        <v>2166</v>
      </c>
      <c r="F1150" s="14" t="str">
        <f t="array" aca="1" ref="F1150" ca="1">INDEX(list!$C$2:$C$5034,MATCH(INDIRECT(ADDRESS(ROW(),COLUMN()-1)),list!$A$2:$A$5034,0))</f>
        <v>Ed Laubach Cell</v>
      </c>
      <c r="G1150" s="14" t="s">
        <v>3929</v>
      </c>
      <c r="H1150" s="14">
        <v>46</v>
      </c>
      <c r="I1150" s="23"/>
    </row>
    <row r="1151" spans="1:9" ht="21" customHeight="1">
      <c r="A1151" s="14" t="s">
        <v>3932</v>
      </c>
      <c r="B1151" s="90">
        <v>44663</v>
      </c>
      <c r="C1151" s="21">
        <v>0.68333333333333324</v>
      </c>
      <c r="D1151" s="22">
        <v>0.71319444444444446</v>
      </c>
      <c r="E1151" s="14" t="s">
        <v>1050</v>
      </c>
      <c r="F1151" s="14" t="str">
        <f t="array" aca="1" ref="F1151" ca="1">INDEX(list!$C$2:$C$5034,MATCH(INDIRECT(ADDRESS(ROW(),COLUMN()-1)),list!$A$2:$A$5034,0))</f>
        <v>Dr. Jim Hughes</v>
      </c>
      <c r="G1151" s="14" t="s">
        <v>3931</v>
      </c>
      <c r="H1151" s="14">
        <v>43</v>
      </c>
      <c r="I1151" s="23"/>
    </row>
    <row r="1152" spans="1:9" ht="21" customHeight="1">
      <c r="A1152" s="14" t="s">
        <v>3932</v>
      </c>
      <c r="B1152" s="90">
        <v>44663</v>
      </c>
      <c r="C1152" s="21">
        <v>0.77708333333333324</v>
      </c>
      <c r="D1152" s="22">
        <v>0.78472222222222221</v>
      </c>
      <c r="E1152" s="14" t="s">
        <v>3939</v>
      </c>
      <c r="F1152" s="14" t="e">
        <f t="array" aca="1" ref="F1152" ca="1">INDEX(list!$C$2:$C$5034,MATCH(INDIRECT(ADDRESS(ROW(),COLUMN()-1)),list!$A$2:$A$5034,0))</f>
        <v>#N/A</v>
      </c>
      <c r="G1152" s="14" t="s">
        <v>3929</v>
      </c>
      <c r="H1152" s="14">
        <v>11</v>
      </c>
      <c r="I1152" s="23"/>
    </row>
    <row r="1153" spans="1:9" ht="21" customHeight="1">
      <c r="A1153" s="14" t="s">
        <v>3932</v>
      </c>
      <c r="B1153" s="90">
        <v>44663</v>
      </c>
      <c r="C1153" s="21">
        <v>0.77777777777777779</v>
      </c>
      <c r="D1153" s="22">
        <v>0.78541666666666676</v>
      </c>
      <c r="E1153" s="14" t="s">
        <v>2651</v>
      </c>
      <c r="F1153" s="14" t="str">
        <f t="array" aca="1" ref="F1153" ca="1">INDEX(list!$C$2:$C$5034,MATCH(INDIRECT(ADDRESS(ROW(),COLUMN()-1)),list!$A$2:$A$5034,0))</f>
        <v>GD - Diana Garreau Cell</v>
      </c>
      <c r="G1153" s="14" t="s">
        <v>3929</v>
      </c>
      <c r="H1153" s="14">
        <v>11</v>
      </c>
      <c r="I1153" s="23"/>
    </row>
    <row r="1154" spans="1:9" ht="21" customHeight="1">
      <c r="A1154" s="14" t="s">
        <v>3933</v>
      </c>
      <c r="B1154" s="90">
        <v>44664</v>
      </c>
      <c r="C1154" s="21">
        <v>0.37916666666666665</v>
      </c>
      <c r="D1154" s="22">
        <v>0.38125000000000003</v>
      </c>
      <c r="E1154" s="14" t="s">
        <v>3106</v>
      </c>
      <c r="F1154" s="14" t="str">
        <f t="array" aca="1" ref="F1154" ca="1">INDEX(list!$C$2:$C$5034,MATCH(INDIRECT(ADDRESS(ROW(),COLUMN()-1)),list!$A$2:$A$5034,0))</f>
        <v>Town Center Dental</v>
      </c>
      <c r="G1154" s="14" t="s">
        <v>3931</v>
      </c>
      <c r="H1154" s="14">
        <v>3</v>
      </c>
      <c r="I1154" s="23"/>
    </row>
    <row r="1155" spans="1:9" ht="21" customHeight="1">
      <c r="A1155" s="14" t="s">
        <v>3933</v>
      </c>
      <c r="B1155" s="90">
        <v>44664</v>
      </c>
      <c r="C1155" s="21">
        <v>0.38263888888888892</v>
      </c>
      <c r="D1155" s="22">
        <v>0.38958333333333334</v>
      </c>
      <c r="E1155" s="14" t="s">
        <v>2651</v>
      </c>
      <c r="F1155" s="14" t="str">
        <f t="array" aca="1" ref="F1155" ca="1">INDEX(list!$C$2:$C$5034,MATCH(INDIRECT(ADDRESS(ROW(),COLUMN()-1)),list!$A$2:$A$5034,0))</f>
        <v>GD - Diana Garreau Cell</v>
      </c>
      <c r="G1155" s="14" t="s">
        <v>3929</v>
      </c>
      <c r="H1155" s="14">
        <v>10</v>
      </c>
      <c r="I1155" s="23"/>
    </row>
    <row r="1156" spans="1:9" ht="21" customHeight="1">
      <c r="A1156" s="14" t="s">
        <v>3933</v>
      </c>
      <c r="B1156" s="90">
        <v>44664</v>
      </c>
      <c r="C1156" s="21">
        <v>0.40763888888888888</v>
      </c>
      <c r="D1156" s="22">
        <v>0.41597222222222219</v>
      </c>
      <c r="E1156" s="14" t="s">
        <v>851</v>
      </c>
      <c r="F1156" s="14" t="str">
        <f t="array" aca="1" ref="F1156" ca="1">INDEX(list!$C$2:$C$5034,MATCH(INDIRECT(ADDRESS(ROW(),COLUMN()-1)),list!$A$2:$A$5034,0))</f>
        <v>DPP - Steve Gough cell</v>
      </c>
      <c r="G1156" s="14" t="s">
        <v>3931</v>
      </c>
      <c r="H1156" s="14">
        <v>12</v>
      </c>
      <c r="I1156" s="23"/>
    </row>
    <row r="1157" spans="1:9" ht="21" customHeight="1">
      <c r="A1157" s="14" t="s">
        <v>3933</v>
      </c>
      <c r="B1157" s="90">
        <v>44664</v>
      </c>
      <c r="C1157" s="21">
        <v>0.56388888888888888</v>
      </c>
      <c r="D1157" s="22">
        <v>0.56736111111111109</v>
      </c>
      <c r="E1157" s="14" t="s">
        <v>1598</v>
      </c>
      <c r="F1157" s="14" t="str">
        <f t="array" aca="1" ref="F1157" ca="1">INDEX(list!$C$2:$C$5034,MATCH(INDIRECT(ADDRESS(ROW(),COLUMN()-1)),list!$A$2:$A$5034,0))</f>
        <v>VEO - Optos</v>
      </c>
      <c r="G1157" s="14" t="s">
        <v>3931</v>
      </c>
      <c r="H1157" s="14">
        <v>5</v>
      </c>
      <c r="I1157" s="23"/>
    </row>
    <row r="1158" spans="1:9" ht="21" customHeight="1">
      <c r="A1158" s="14" t="s">
        <v>3933</v>
      </c>
      <c r="B1158" s="90">
        <v>44664</v>
      </c>
      <c r="C1158" s="21">
        <v>0.64652777777777781</v>
      </c>
      <c r="D1158" s="22">
        <v>0.64861111111111114</v>
      </c>
      <c r="E1158" s="14" t="s">
        <v>2651</v>
      </c>
      <c r="F1158" s="14" t="str">
        <f t="array" aca="1" ref="F1158" ca="1">INDEX(list!$C$2:$C$5034,MATCH(INDIRECT(ADDRESS(ROW(),COLUMN()-1)),list!$A$2:$A$5034,0))</f>
        <v>GD - Diana Garreau Cell</v>
      </c>
      <c r="G1158" s="14" t="s">
        <v>3929</v>
      </c>
      <c r="H1158" s="14">
        <v>3</v>
      </c>
      <c r="I1158" s="23"/>
    </row>
    <row r="1159" spans="1:9" ht="21" customHeight="1">
      <c r="A1159" s="14" t="s">
        <v>3933</v>
      </c>
      <c r="B1159" s="90">
        <v>44664</v>
      </c>
      <c r="C1159" s="21">
        <v>0.64861111111111114</v>
      </c>
      <c r="D1159" s="22">
        <v>0.64930555555555558</v>
      </c>
      <c r="E1159" s="14" t="s">
        <v>3785</v>
      </c>
      <c r="F1159" s="14" t="str">
        <f t="array" aca="1" ref="F1159" ca="1">INDEX(list!$C$2:$C$5034,MATCH(INDIRECT(ADDRESS(ROW(),COLUMN()-1)),list!$A$2:$A$5034,0))</f>
        <v>Ann McRae cell</v>
      </c>
      <c r="G1159" s="14" t="s">
        <v>3931</v>
      </c>
      <c r="H1159" s="14">
        <v>1</v>
      </c>
      <c r="I1159" s="23"/>
    </row>
    <row r="1160" spans="1:9" ht="21" customHeight="1">
      <c r="A1160" s="14" t="s">
        <v>3933</v>
      </c>
      <c r="B1160" s="90">
        <v>44664</v>
      </c>
      <c r="C1160" s="21">
        <v>0.69652777777777775</v>
      </c>
      <c r="D1160" s="22">
        <v>0.69652777777777775</v>
      </c>
      <c r="E1160" s="14" t="s">
        <v>3780</v>
      </c>
      <c r="F1160" s="14" t="str">
        <f t="array" aca="1" ref="F1160" ca="1">INDEX(list!$C$2:$C$5034,MATCH(INDIRECT(ADDRESS(ROW(),COLUMN()-1)),list!$A$2:$A$5034,0))</f>
        <v>Kami Kinnison cell</v>
      </c>
      <c r="G1160" s="14" t="s">
        <v>3930</v>
      </c>
      <c r="H1160" s="14">
        <v>0</v>
      </c>
      <c r="I1160" s="23"/>
    </row>
    <row r="1161" spans="1:9" ht="21" customHeight="1">
      <c r="A1161" s="14" t="s">
        <v>3933</v>
      </c>
      <c r="B1161" s="90">
        <v>44664</v>
      </c>
      <c r="C1161" s="21">
        <v>0.74097222222222225</v>
      </c>
      <c r="D1161" s="22">
        <v>0.74097222222222225</v>
      </c>
      <c r="E1161" s="14" t="s">
        <v>274</v>
      </c>
      <c r="F1161" s="14" t="str">
        <f t="array" aca="1" ref="F1161" ca="1">INDEX(list!$C$2:$C$5034,MATCH(INDIRECT(ADDRESS(ROW(),COLUMN()-1)),list!$A$2:$A$5034,0))</f>
        <v>Geno Cell (Wisdom)</v>
      </c>
      <c r="G1161" s="14" t="s">
        <v>3930</v>
      </c>
      <c r="H1161" s="14">
        <v>0</v>
      </c>
      <c r="I1161" s="23"/>
    </row>
    <row r="1162" spans="1:9" ht="21" customHeight="1">
      <c r="A1162" s="14" t="s">
        <v>3933</v>
      </c>
      <c r="B1162" s="90">
        <v>44664</v>
      </c>
      <c r="C1162" s="21">
        <v>0.85</v>
      </c>
      <c r="D1162" s="22">
        <v>0.85069444444444453</v>
      </c>
      <c r="E1162" s="14" t="s">
        <v>274</v>
      </c>
      <c r="F1162" s="14" t="str">
        <f t="array" aca="1" ref="F1162" ca="1">INDEX(list!$C$2:$C$5034,MATCH(INDIRECT(ADDRESS(ROW(),COLUMN()-1)),list!$A$2:$A$5034,0))</f>
        <v>Geno Cell (Wisdom)</v>
      </c>
      <c r="G1162" s="14" t="s">
        <v>3931</v>
      </c>
      <c r="H1162" s="14">
        <v>1</v>
      </c>
      <c r="I1162" s="23"/>
    </row>
    <row r="1163" spans="1:9" ht="21" customHeight="1">
      <c r="A1163" s="14" t="s">
        <v>3933</v>
      </c>
      <c r="B1163" s="90">
        <v>44664</v>
      </c>
      <c r="C1163" s="21">
        <v>0.90277777777777779</v>
      </c>
      <c r="D1163" s="22">
        <v>0.90277777777777779</v>
      </c>
      <c r="E1163" s="14" t="s">
        <v>274</v>
      </c>
      <c r="F1163" s="14" t="str">
        <f t="array" aca="1" ref="F1163" ca="1">INDEX(list!$C$2:$C$5034,MATCH(INDIRECT(ADDRESS(ROW(),COLUMN()-1)),list!$A$2:$A$5034,0))</f>
        <v>Geno Cell (Wisdom)</v>
      </c>
      <c r="G1163" s="14" t="s">
        <v>3930</v>
      </c>
      <c r="H1163" s="14">
        <v>0</v>
      </c>
      <c r="I1163" s="23"/>
    </row>
    <row r="1164" spans="1:9" ht="21" customHeight="1">
      <c r="A1164" s="14" t="s">
        <v>3933</v>
      </c>
      <c r="B1164" s="90">
        <v>44664</v>
      </c>
      <c r="C1164" s="21">
        <v>0.93680555555555556</v>
      </c>
      <c r="D1164" s="22">
        <v>0.93680555555555556</v>
      </c>
      <c r="E1164" s="14" t="s">
        <v>274</v>
      </c>
      <c r="F1164" s="14" t="str">
        <f t="array" aca="1" ref="F1164" ca="1">INDEX(list!$C$2:$C$5034,MATCH(INDIRECT(ADDRESS(ROW(),COLUMN()-1)),list!$A$2:$A$5034,0))</f>
        <v>Geno Cell (Wisdom)</v>
      </c>
      <c r="G1164" s="14" t="s">
        <v>3930</v>
      </c>
      <c r="H1164" s="14">
        <v>0</v>
      </c>
      <c r="I1164" s="23"/>
    </row>
    <row r="1165" spans="1:9" ht="21" customHeight="1">
      <c r="A1165" s="14" t="s">
        <v>3934</v>
      </c>
      <c r="B1165" s="90">
        <v>44665</v>
      </c>
      <c r="C1165" s="21">
        <v>0.31666666666666665</v>
      </c>
      <c r="D1165" s="22">
        <v>0.31736111111111115</v>
      </c>
      <c r="E1165" s="14" t="s">
        <v>2651</v>
      </c>
      <c r="F1165" s="14" t="str">
        <f t="array" aca="1" ref="F1165" ca="1">INDEX(list!$C$2:$C$5034,MATCH(INDIRECT(ADDRESS(ROW(),COLUMN()-1)),list!$A$2:$A$5034,0))</f>
        <v>GD - Diana Garreau Cell</v>
      </c>
      <c r="G1165" s="14" t="s">
        <v>3931</v>
      </c>
      <c r="H1165" s="14">
        <v>1</v>
      </c>
      <c r="I1165" s="23"/>
    </row>
    <row r="1166" spans="1:9" ht="21" customHeight="1">
      <c r="A1166" s="14" t="s">
        <v>3934</v>
      </c>
      <c r="B1166" s="90">
        <v>44665</v>
      </c>
      <c r="C1166" s="21">
        <v>0.41180555555555554</v>
      </c>
      <c r="D1166" s="22">
        <v>0.44722222222222219</v>
      </c>
      <c r="E1166" s="14" t="s">
        <v>410</v>
      </c>
      <c r="F1166" s="14" t="str">
        <f t="array" aca="1" ref="F1166" ca="1">INDEX(list!$C$2:$C$5034,MATCH(INDIRECT(ADDRESS(ROW(),COLUMN()-1)),list!$A$2:$A$5034,0))</f>
        <v>VEO - Optos</v>
      </c>
      <c r="G1166" s="14" t="s">
        <v>3929</v>
      </c>
      <c r="H1166" s="14">
        <v>51</v>
      </c>
      <c r="I1166" s="23"/>
    </row>
    <row r="1167" spans="1:9" ht="21" customHeight="1">
      <c r="A1167" s="14" t="s">
        <v>3934</v>
      </c>
      <c r="B1167" s="90">
        <v>44665</v>
      </c>
      <c r="C1167" s="21">
        <v>0.42083333333333334</v>
      </c>
      <c r="D1167" s="22">
        <v>0.42152777777777778</v>
      </c>
      <c r="E1167" s="14" t="s">
        <v>2151</v>
      </c>
      <c r="F1167" s="14" t="str">
        <f t="array" aca="1" ref="F1167" ca="1">INDEX(list!$C$2:$C$5034,MATCH(INDIRECT(ADDRESS(ROW(),COLUMN()-1)),list!$A$2:$A$5034,0))</f>
        <v>VEO - Main</v>
      </c>
      <c r="G1167" s="14" t="s">
        <v>3931</v>
      </c>
      <c r="H1167" s="14">
        <v>1</v>
      </c>
      <c r="I1167" s="23"/>
    </row>
    <row r="1168" spans="1:9" ht="21" customHeight="1">
      <c r="A1168" s="14" t="s">
        <v>3934</v>
      </c>
      <c r="B1168" s="90">
        <v>44665</v>
      </c>
      <c r="C1168" s="21">
        <v>0.4284722222222222</v>
      </c>
      <c r="D1168" s="22">
        <v>0.4284722222222222</v>
      </c>
      <c r="E1168" s="14" t="s">
        <v>3583</v>
      </c>
      <c r="F1168" s="14" t="str">
        <f t="array" aca="1" ref="F1168" ca="1">INDEX(list!$C$2:$C$5034,MATCH(INDIRECT(ADDRESS(ROW(),COLUMN()-1)),list!$A$2:$A$5034,0))</f>
        <v>PDM - Don Hoffman</v>
      </c>
      <c r="G1168" s="14" t="s">
        <v>3930</v>
      </c>
      <c r="H1168" s="14">
        <v>0</v>
      </c>
      <c r="I1168" s="23"/>
    </row>
    <row r="1169" spans="1:9" ht="21" customHeight="1">
      <c r="A1169" s="14" t="s">
        <v>3934</v>
      </c>
      <c r="B1169" s="90">
        <v>44665</v>
      </c>
      <c r="C1169" s="21">
        <v>0.4291666666666667</v>
      </c>
      <c r="D1169" s="22">
        <v>0.4291666666666667</v>
      </c>
      <c r="E1169" s="14" t="s">
        <v>3583</v>
      </c>
      <c r="F1169" s="14" t="str">
        <f t="array" aca="1" ref="F1169" ca="1">INDEX(list!$C$2:$C$5034,MATCH(INDIRECT(ADDRESS(ROW(),COLUMN()-1)),list!$A$2:$A$5034,0))</f>
        <v>PDM - Don Hoffman</v>
      </c>
      <c r="G1169" s="14" t="s">
        <v>3930</v>
      </c>
      <c r="H1169" s="14">
        <v>0</v>
      </c>
      <c r="I1169" s="23"/>
    </row>
    <row r="1170" spans="1:9" ht="21" customHeight="1">
      <c r="A1170" s="14" t="s">
        <v>3934</v>
      </c>
      <c r="B1170" s="90">
        <v>44665</v>
      </c>
      <c r="C1170" s="21">
        <v>0.4513888888888889</v>
      </c>
      <c r="D1170" s="22">
        <v>0.4513888888888889</v>
      </c>
      <c r="E1170" s="14" t="s">
        <v>2791</v>
      </c>
      <c r="F1170" s="14" t="str">
        <f t="array" aca="1" ref="F1170" ca="1">INDEX(list!$C$2:$C$5034,MATCH(INDIRECT(ADDRESS(ROW(),COLUMN()-1)),list!$A$2:$A$5034,0))</f>
        <v>Natalie Le cell</v>
      </c>
      <c r="G1170" s="14" t="s">
        <v>3930</v>
      </c>
      <c r="H1170" s="14">
        <v>0</v>
      </c>
      <c r="I1170" s="23"/>
    </row>
    <row r="1171" spans="1:9" ht="21" customHeight="1">
      <c r="A1171" s="14" t="s">
        <v>3934</v>
      </c>
      <c r="B1171" s="90">
        <v>44665</v>
      </c>
      <c r="C1171" s="21">
        <v>0.48194444444444445</v>
      </c>
      <c r="D1171" s="22">
        <v>0.4826388888888889</v>
      </c>
      <c r="E1171" s="14" t="s">
        <v>3583</v>
      </c>
      <c r="F1171" s="14" t="str">
        <f t="array" aca="1" ref="F1171" ca="1">INDEX(list!$C$2:$C$5034,MATCH(INDIRECT(ADDRESS(ROW(),COLUMN()-1)),list!$A$2:$A$5034,0))</f>
        <v>PDM - Don Hoffman</v>
      </c>
      <c r="G1171" s="14" t="s">
        <v>3931</v>
      </c>
      <c r="H1171" s="14">
        <v>1</v>
      </c>
      <c r="I1171" s="23"/>
    </row>
    <row r="1172" spans="1:9" ht="21" customHeight="1">
      <c r="A1172" s="14" t="s">
        <v>3934</v>
      </c>
      <c r="B1172" s="90">
        <v>44665</v>
      </c>
      <c r="C1172" s="21">
        <v>0.48541666666666666</v>
      </c>
      <c r="D1172" s="22">
        <v>0.50069444444444444</v>
      </c>
      <c r="E1172" s="14" t="s">
        <v>2791</v>
      </c>
      <c r="F1172" s="14" t="str">
        <f t="array" aca="1" ref="F1172" ca="1">INDEX(list!$C$2:$C$5034,MATCH(INDIRECT(ADDRESS(ROW(),COLUMN()-1)),list!$A$2:$A$5034,0))</f>
        <v>Natalie Le cell</v>
      </c>
      <c r="G1172" s="14" t="s">
        <v>3929</v>
      </c>
      <c r="H1172" s="14">
        <v>22</v>
      </c>
      <c r="I1172" s="23"/>
    </row>
    <row r="1173" spans="1:9" ht="21" customHeight="1">
      <c r="A1173" s="14" t="s">
        <v>3934</v>
      </c>
      <c r="B1173" s="90">
        <v>44665</v>
      </c>
      <c r="C1173" s="21">
        <v>0.54097222222222219</v>
      </c>
      <c r="D1173" s="22">
        <v>0.58194444444444449</v>
      </c>
      <c r="E1173" s="14" t="s">
        <v>3939</v>
      </c>
      <c r="F1173" s="14" t="e">
        <f t="array" aca="1" ref="F1173" ca="1">INDEX(list!$C$2:$C$5034,MATCH(INDIRECT(ADDRESS(ROW(),COLUMN()-1)),list!$A$2:$A$5034,0))</f>
        <v>#N/A</v>
      </c>
      <c r="G1173" s="14" t="s">
        <v>3929</v>
      </c>
      <c r="H1173" s="14">
        <v>59</v>
      </c>
      <c r="I1173" s="23"/>
    </row>
    <row r="1174" spans="1:9" ht="21" customHeight="1">
      <c r="A1174" s="14" t="s">
        <v>3934</v>
      </c>
      <c r="B1174" s="90">
        <v>44665</v>
      </c>
      <c r="C1174" s="21">
        <v>0.54097222222222219</v>
      </c>
      <c r="D1174" s="22">
        <v>0.58194444444444449</v>
      </c>
      <c r="E1174" s="14" t="s">
        <v>2104</v>
      </c>
      <c r="F1174" s="14" t="str">
        <f t="array" aca="1" ref="F1174" ca="1">INDEX(list!$C$2:$C$5034,MATCH(INDIRECT(ADDRESS(ROW(),COLUMN()-1)),list!$A$2:$A$5034,0))</f>
        <v>JB - Jay Bringham</v>
      </c>
      <c r="G1174" s="14" t="s">
        <v>3929</v>
      </c>
      <c r="H1174" s="14">
        <v>59</v>
      </c>
      <c r="I1174" s="23"/>
    </row>
    <row r="1175" spans="1:9" ht="21" customHeight="1">
      <c r="A1175" s="14" t="s">
        <v>3934</v>
      </c>
      <c r="B1175" s="90">
        <v>44665</v>
      </c>
      <c r="C1175" s="21">
        <v>0.58124999999999993</v>
      </c>
      <c r="D1175" s="22">
        <v>0.58124999999999993</v>
      </c>
      <c r="E1175" s="14" t="s">
        <v>274</v>
      </c>
      <c r="F1175" s="14" t="str">
        <f t="array" aca="1" ref="F1175" ca="1">INDEX(list!$C$2:$C$5034,MATCH(INDIRECT(ADDRESS(ROW(),COLUMN()-1)),list!$A$2:$A$5034,0))</f>
        <v>Geno Cell (Wisdom)</v>
      </c>
      <c r="G1175" s="14" t="s">
        <v>3930</v>
      </c>
      <c r="H1175" s="14">
        <v>0</v>
      </c>
      <c r="I1175" s="23"/>
    </row>
    <row r="1176" spans="1:9" ht="21" customHeight="1">
      <c r="A1176" s="14" t="s">
        <v>3934</v>
      </c>
      <c r="B1176" s="90">
        <v>44665</v>
      </c>
      <c r="C1176" s="21">
        <v>0.58194444444444449</v>
      </c>
      <c r="D1176" s="22">
        <v>0.58333333333333337</v>
      </c>
      <c r="E1176" s="14" t="s">
        <v>274</v>
      </c>
      <c r="F1176" s="14" t="str">
        <f t="array" aca="1" ref="F1176" ca="1">INDEX(list!$C$2:$C$5034,MATCH(INDIRECT(ADDRESS(ROW(),COLUMN()-1)),list!$A$2:$A$5034,0))</f>
        <v>Geno Cell (Wisdom)</v>
      </c>
      <c r="G1176" s="14" t="s">
        <v>3931</v>
      </c>
      <c r="H1176" s="14">
        <v>2</v>
      </c>
      <c r="I1176" s="23"/>
    </row>
    <row r="1177" spans="1:9" ht="21" customHeight="1">
      <c r="A1177" s="14" t="s">
        <v>3934</v>
      </c>
      <c r="B1177" s="90">
        <v>44665</v>
      </c>
      <c r="C1177" s="21">
        <v>0.625</v>
      </c>
      <c r="D1177" s="22">
        <v>0.63750000000000007</v>
      </c>
      <c r="E1177" s="14" t="s">
        <v>2104</v>
      </c>
      <c r="F1177" s="14" t="str">
        <f t="array" aca="1" ref="F1177" ca="1">INDEX(list!$C$2:$C$5034,MATCH(INDIRECT(ADDRESS(ROW(),COLUMN()-1)),list!$A$2:$A$5034,0))</f>
        <v>JB - Jay Bringham</v>
      </c>
      <c r="G1177" s="14" t="s">
        <v>3931</v>
      </c>
      <c r="H1177" s="14">
        <v>18</v>
      </c>
      <c r="I1177" s="23"/>
    </row>
    <row r="1178" spans="1:9" ht="21" customHeight="1">
      <c r="A1178" s="14" t="s">
        <v>3934</v>
      </c>
      <c r="B1178" s="90">
        <v>44665</v>
      </c>
      <c r="C1178" s="21">
        <v>0.63680555555555551</v>
      </c>
      <c r="D1178" s="22">
        <v>0.63680555555555551</v>
      </c>
      <c r="E1178" s="14" t="s">
        <v>2104</v>
      </c>
      <c r="F1178" s="14" t="str">
        <f t="array" aca="1" ref="F1178" ca="1">INDEX(list!$C$2:$C$5034,MATCH(INDIRECT(ADDRESS(ROW(),COLUMN()-1)),list!$A$2:$A$5034,0))</f>
        <v>JB - Jay Bringham</v>
      </c>
      <c r="G1178" s="14" t="s">
        <v>3931</v>
      </c>
      <c r="H1178" s="14">
        <v>0</v>
      </c>
      <c r="I1178" s="23"/>
    </row>
    <row r="1179" spans="1:9" ht="21" customHeight="1">
      <c r="A1179" s="14" t="s">
        <v>3934</v>
      </c>
      <c r="B1179" s="90">
        <v>44665</v>
      </c>
      <c r="C1179" s="21">
        <v>0.63750000000000007</v>
      </c>
      <c r="D1179" s="22">
        <v>0.6381944444444444</v>
      </c>
      <c r="E1179" s="14" t="s">
        <v>2104</v>
      </c>
      <c r="F1179" s="14" t="str">
        <f t="array" aca="1" ref="F1179" ca="1">INDEX(list!$C$2:$C$5034,MATCH(INDIRECT(ADDRESS(ROW(),COLUMN()-1)),list!$A$2:$A$5034,0))</f>
        <v>JB - Jay Bringham</v>
      </c>
      <c r="G1179" s="14" t="s">
        <v>3931</v>
      </c>
      <c r="H1179" s="14">
        <v>1</v>
      </c>
      <c r="I1179" s="23"/>
    </row>
    <row r="1180" spans="1:9" ht="21" customHeight="1">
      <c r="A1180" s="14" t="s">
        <v>3934</v>
      </c>
      <c r="B1180" s="90">
        <v>44665</v>
      </c>
      <c r="C1180" s="21">
        <v>0.6381944444444444</v>
      </c>
      <c r="D1180" s="22">
        <v>0.64097222222222217</v>
      </c>
      <c r="E1180" s="14" t="s">
        <v>2104</v>
      </c>
      <c r="F1180" s="14" t="str">
        <f t="array" aca="1" ref="F1180" ca="1">INDEX(list!$C$2:$C$5034,MATCH(INDIRECT(ADDRESS(ROW(),COLUMN()-1)),list!$A$2:$A$5034,0))</f>
        <v>JB - Jay Bringham</v>
      </c>
      <c r="G1180" s="14" t="s">
        <v>3931</v>
      </c>
      <c r="H1180" s="14">
        <v>4</v>
      </c>
      <c r="I1180" s="23"/>
    </row>
    <row r="1181" spans="1:9" ht="21" customHeight="1">
      <c r="A1181" s="14" t="s">
        <v>3934</v>
      </c>
      <c r="B1181" s="90">
        <v>44665</v>
      </c>
      <c r="C1181" s="21">
        <v>0.64027777777777783</v>
      </c>
      <c r="D1181" s="22">
        <v>0.64652777777777781</v>
      </c>
      <c r="E1181" s="14" t="s">
        <v>2104</v>
      </c>
      <c r="F1181" s="14" t="str">
        <f t="array" aca="1" ref="F1181" ca="1">INDEX(list!$C$2:$C$5034,MATCH(INDIRECT(ADDRESS(ROW(),COLUMN()-1)),list!$A$2:$A$5034,0))</f>
        <v>JB - Jay Bringham</v>
      </c>
      <c r="G1181" s="14" t="s">
        <v>3931</v>
      </c>
      <c r="H1181" s="14">
        <v>9</v>
      </c>
      <c r="I1181" s="23"/>
    </row>
    <row r="1182" spans="1:9" ht="21" customHeight="1">
      <c r="A1182" s="14" t="s">
        <v>3934</v>
      </c>
      <c r="B1182" s="90">
        <v>44665</v>
      </c>
      <c r="C1182" s="21">
        <v>0.64652777777777781</v>
      </c>
      <c r="D1182" s="22">
        <v>0.6777777777777777</v>
      </c>
      <c r="E1182" s="14" t="s">
        <v>2104</v>
      </c>
      <c r="F1182" s="14" t="str">
        <f t="array" aca="1" ref="F1182" ca="1">INDEX(list!$C$2:$C$5034,MATCH(INDIRECT(ADDRESS(ROW(),COLUMN()-1)),list!$A$2:$A$5034,0))</f>
        <v>JB - Jay Bringham</v>
      </c>
      <c r="G1182" s="14" t="s">
        <v>3931</v>
      </c>
      <c r="H1182" s="14">
        <v>45</v>
      </c>
      <c r="I1182" s="23"/>
    </row>
    <row r="1183" spans="1:9" ht="21" customHeight="1">
      <c r="A1183" s="14" t="s">
        <v>3934</v>
      </c>
      <c r="B1183" s="90">
        <v>44665</v>
      </c>
      <c r="C1183" s="21">
        <v>0.67291666666666661</v>
      </c>
      <c r="D1183" s="22">
        <v>0.67291666666666661</v>
      </c>
      <c r="E1183" s="14" t="s">
        <v>2266</v>
      </c>
      <c r="F1183" s="14" t="str">
        <f t="array" aca="1" ref="F1183" ca="1">INDEX(list!$C$2:$C$5034,MATCH(INDIRECT(ADDRESS(ROW(),COLUMN()-1)),list!$A$2:$A$5034,0))</f>
        <v>Paul DeBaets</v>
      </c>
      <c r="G1183" s="14" t="s">
        <v>3930</v>
      </c>
      <c r="H1183" s="14">
        <v>0</v>
      </c>
      <c r="I1183" s="23"/>
    </row>
    <row r="1184" spans="1:9" ht="21" customHeight="1">
      <c r="A1184" s="14" t="s">
        <v>3934</v>
      </c>
      <c r="B1184" s="90">
        <v>44665</v>
      </c>
      <c r="C1184" s="21">
        <v>0.69444444444444453</v>
      </c>
      <c r="D1184" s="22">
        <v>0.69444444444444453</v>
      </c>
      <c r="E1184" s="14" t="s">
        <v>2366</v>
      </c>
      <c r="F1184" s="14" t="str">
        <f t="array" aca="1" ref="F1184" ca="1">INDEX(list!$C$2:$C$5034,MATCH(INDIRECT(ADDRESS(ROW(),COLUMN()-1)),list!$A$2:$A$5034,0))</f>
        <v xml:space="preserve">Dr. Brad Hughes Cell </v>
      </c>
      <c r="G1184" s="14" t="s">
        <v>3930</v>
      </c>
      <c r="H1184" s="14">
        <v>0</v>
      </c>
      <c r="I1184" s="23"/>
    </row>
    <row r="1185" spans="1:9" ht="21" customHeight="1">
      <c r="A1185" s="14" t="s">
        <v>3934</v>
      </c>
      <c r="B1185" s="90">
        <v>44665</v>
      </c>
      <c r="C1185" s="21">
        <v>0.69444444444444453</v>
      </c>
      <c r="D1185" s="22">
        <v>0.69444444444444453</v>
      </c>
      <c r="E1185" s="14" t="s">
        <v>2366</v>
      </c>
      <c r="F1185" s="14" t="str">
        <f t="array" aca="1" ref="F1185" ca="1">INDEX(list!$C$2:$C$5034,MATCH(INDIRECT(ADDRESS(ROW(),COLUMN()-1)),list!$A$2:$A$5034,0))</f>
        <v xml:space="preserve">Dr. Brad Hughes Cell </v>
      </c>
      <c r="G1185" s="14" t="s">
        <v>3930</v>
      </c>
      <c r="H1185" s="14">
        <v>0</v>
      </c>
      <c r="I1185" s="23"/>
    </row>
    <row r="1186" spans="1:9" ht="21" customHeight="1">
      <c r="A1186" s="14" t="s">
        <v>3934</v>
      </c>
      <c r="B1186" s="90">
        <v>44665</v>
      </c>
      <c r="C1186" s="21">
        <v>0.75138888888888899</v>
      </c>
      <c r="D1186" s="22">
        <v>0.75208333333333333</v>
      </c>
      <c r="E1186" s="14" t="s">
        <v>274</v>
      </c>
      <c r="F1186" s="14" t="str">
        <f t="array" aca="1" ref="F1186" ca="1">INDEX(list!$C$2:$C$5034,MATCH(INDIRECT(ADDRESS(ROW(),COLUMN()-1)),list!$A$2:$A$5034,0))</f>
        <v>Geno Cell (Wisdom)</v>
      </c>
      <c r="G1186" s="14" t="s">
        <v>3929</v>
      </c>
      <c r="H1186" s="14">
        <v>1</v>
      </c>
      <c r="I1186" s="23"/>
    </row>
    <row r="1187" spans="1:9" ht="21" customHeight="1">
      <c r="A1187" s="14" t="s">
        <v>3934</v>
      </c>
      <c r="B1187" s="90">
        <v>44665</v>
      </c>
      <c r="C1187" s="21">
        <v>0.75208333333333333</v>
      </c>
      <c r="D1187" s="22">
        <v>0.75277777777777777</v>
      </c>
      <c r="E1187" s="14" t="s">
        <v>274</v>
      </c>
      <c r="F1187" s="14" t="str">
        <f t="array" aca="1" ref="F1187" ca="1">INDEX(list!$C$2:$C$5034,MATCH(INDIRECT(ADDRESS(ROW(),COLUMN()-1)),list!$A$2:$A$5034,0))</f>
        <v>Geno Cell (Wisdom)</v>
      </c>
      <c r="G1187" s="14" t="s">
        <v>3929</v>
      </c>
      <c r="H1187" s="14">
        <v>1</v>
      </c>
      <c r="I1187" s="23"/>
    </row>
    <row r="1188" spans="1:9" ht="21" customHeight="1">
      <c r="A1188" s="14" t="s">
        <v>3934</v>
      </c>
      <c r="B1188" s="90">
        <v>44665</v>
      </c>
      <c r="C1188" s="21">
        <v>0.87222222222222223</v>
      </c>
      <c r="D1188" s="22">
        <v>0.87222222222222223</v>
      </c>
      <c r="E1188" s="14" t="s">
        <v>2791</v>
      </c>
      <c r="F1188" s="14" t="str">
        <f t="array" aca="1" ref="F1188" ca="1">INDEX(list!$C$2:$C$5034,MATCH(INDIRECT(ADDRESS(ROW(),COLUMN()-1)),list!$A$2:$A$5034,0))</f>
        <v>Natalie Le cell</v>
      </c>
      <c r="G1188" s="14" t="s">
        <v>3930</v>
      </c>
      <c r="H1188" s="14">
        <v>0</v>
      </c>
      <c r="I1188" s="23"/>
    </row>
    <row r="1189" spans="1:9" ht="21" customHeight="1">
      <c r="A1189" s="14" t="s">
        <v>3935</v>
      </c>
      <c r="B1189" s="90">
        <v>44666</v>
      </c>
      <c r="C1189" s="21">
        <v>0.36527777777777781</v>
      </c>
      <c r="D1189" s="22">
        <v>0.40347222222222223</v>
      </c>
      <c r="E1189" s="14" t="s">
        <v>3149</v>
      </c>
      <c r="F1189" s="14" t="str">
        <f t="array" aca="1" ref="F1189" ca="1">INDEX(list!$C$2:$C$5034,MATCH(INDIRECT(ADDRESS(ROW(),COLUMN()-1)),list!$A$2:$A$5034,0))</f>
        <v>Sonia Carrasco cell</v>
      </c>
      <c r="G1189" s="14" t="s">
        <v>3931</v>
      </c>
      <c r="H1189" s="14">
        <v>55</v>
      </c>
      <c r="I1189" s="23"/>
    </row>
    <row r="1190" spans="1:9" ht="21" customHeight="1">
      <c r="A1190" s="14" t="s">
        <v>3935</v>
      </c>
      <c r="B1190" s="90">
        <v>44666</v>
      </c>
      <c r="C1190" s="21">
        <v>0.36944444444444446</v>
      </c>
      <c r="D1190" s="22">
        <v>0.36944444444444446</v>
      </c>
      <c r="E1190" s="14" t="s">
        <v>2266</v>
      </c>
      <c r="F1190" s="14" t="str">
        <f t="array" aca="1" ref="F1190" ca="1">INDEX(list!$C$2:$C$5034,MATCH(INDIRECT(ADDRESS(ROW(),COLUMN()-1)),list!$A$2:$A$5034,0))</f>
        <v>Paul DeBaets</v>
      </c>
      <c r="G1190" s="14" t="s">
        <v>3930</v>
      </c>
      <c r="H1190" s="14">
        <v>0</v>
      </c>
      <c r="I1190" s="23"/>
    </row>
    <row r="1191" spans="1:9" ht="21" customHeight="1">
      <c r="A1191" s="14" t="s">
        <v>3935</v>
      </c>
      <c r="B1191" s="90">
        <v>44666</v>
      </c>
      <c r="C1191" s="21">
        <v>0.41111111111111115</v>
      </c>
      <c r="D1191" s="22">
        <v>0.42708333333333331</v>
      </c>
      <c r="E1191" s="14" t="s">
        <v>3939</v>
      </c>
      <c r="F1191" s="14" t="e">
        <f t="array" aca="1" ref="F1191" ca="1">INDEX(list!$C$2:$C$5034,MATCH(INDIRECT(ADDRESS(ROW(),COLUMN()-1)),list!$A$2:$A$5034,0))</f>
        <v>#N/A</v>
      </c>
      <c r="G1191" s="14" t="s">
        <v>3929</v>
      </c>
      <c r="H1191" s="14">
        <v>23</v>
      </c>
      <c r="I1191" s="23"/>
    </row>
    <row r="1192" spans="1:9" ht="21" customHeight="1">
      <c r="A1192" s="14" t="s">
        <v>3935</v>
      </c>
      <c r="B1192" s="90">
        <v>44666</v>
      </c>
      <c r="C1192" s="21">
        <v>0.41111111111111115</v>
      </c>
      <c r="D1192" s="22">
        <v>0.42708333333333331</v>
      </c>
      <c r="E1192" s="14" t="s">
        <v>2266</v>
      </c>
      <c r="F1192" s="14" t="str">
        <f t="array" aca="1" ref="F1192" ca="1">INDEX(list!$C$2:$C$5034,MATCH(INDIRECT(ADDRESS(ROW(),COLUMN()-1)),list!$A$2:$A$5034,0))</f>
        <v>Paul DeBaets</v>
      </c>
      <c r="G1192" s="14" t="s">
        <v>3929</v>
      </c>
      <c r="H1192" s="14">
        <v>23</v>
      </c>
      <c r="I1192" s="23"/>
    </row>
    <row r="1193" spans="1:9" ht="21" customHeight="1">
      <c r="A1193" s="14" t="s">
        <v>3935</v>
      </c>
      <c r="B1193" s="90">
        <v>44666</v>
      </c>
      <c r="C1193" s="21">
        <v>0.47152777777777777</v>
      </c>
      <c r="D1193" s="22">
        <v>0.47152777777777777</v>
      </c>
      <c r="E1193" s="14" t="s">
        <v>2266</v>
      </c>
      <c r="F1193" s="14" t="str">
        <f t="array" aca="1" ref="F1193" ca="1">INDEX(list!$C$2:$C$5034,MATCH(INDIRECT(ADDRESS(ROW(),COLUMN()-1)),list!$A$2:$A$5034,0))</f>
        <v>Paul DeBaets</v>
      </c>
      <c r="G1193" s="14" t="s">
        <v>3930</v>
      </c>
      <c r="H1193" s="14">
        <v>0</v>
      </c>
      <c r="I1193" s="23"/>
    </row>
    <row r="1194" spans="1:9" ht="21" customHeight="1">
      <c r="A1194" s="14" t="s">
        <v>3935</v>
      </c>
      <c r="B1194" s="90">
        <v>44666</v>
      </c>
      <c r="C1194" s="21">
        <v>0.52847222222222223</v>
      </c>
      <c r="D1194" s="22">
        <v>0.52986111111111112</v>
      </c>
      <c r="E1194" s="14" t="s">
        <v>2651</v>
      </c>
      <c r="F1194" s="14" t="str">
        <f t="array" aca="1" ref="F1194" ca="1">INDEX(list!$C$2:$C$5034,MATCH(INDIRECT(ADDRESS(ROW(),COLUMN()-1)),list!$A$2:$A$5034,0))</f>
        <v>GD - Diana Garreau Cell</v>
      </c>
      <c r="G1194" s="14" t="s">
        <v>3929</v>
      </c>
      <c r="H1194" s="14">
        <v>2</v>
      </c>
      <c r="I1194" s="23"/>
    </row>
    <row r="1195" spans="1:9" ht="21" customHeight="1">
      <c r="A1195" s="14" t="s">
        <v>3935</v>
      </c>
      <c r="B1195" s="90">
        <v>44666</v>
      </c>
      <c r="C1195" s="21">
        <v>0.52847222222222223</v>
      </c>
      <c r="D1195" s="22">
        <v>0.52847222222222223</v>
      </c>
      <c r="E1195" s="14" t="s">
        <v>2791</v>
      </c>
      <c r="F1195" s="14" t="str">
        <f t="array" aca="1" ref="F1195" ca="1">INDEX(list!$C$2:$C$5034,MATCH(INDIRECT(ADDRESS(ROW(),COLUMN()-1)),list!$A$2:$A$5034,0))</f>
        <v>Natalie Le cell</v>
      </c>
      <c r="G1195" s="14" t="s">
        <v>3930</v>
      </c>
      <c r="H1195" s="14">
        <v>0</v>
      </c>
      <c r="I1195" s="23"/>
    </row>
    <row r="1196" spans="1:9" ht="21" customHeight="1">
      <c r="A1196" s="14" t="s">
        <v>3935</v>
      </c>
      <c r="B1196" s="90">
        <v>44666</v>
      </c>
      <c r="C1196" s="21">
        <v>0.52986111111111112</v>
      </c>
      <c r="D1196" s="22">
        <v>0.5395833333333333</v>
      </c>
      <c r="E1196" s="14" t="s">
        <v>2791</v>
      </c>
      <c r="F1196" s="14" t="str">
        <f t="array" aca="1" ref="F1196" ca="1">INDEX(list!$C$2:$C$5034,MATCH(INDIRECT(ADDRESS(ROW(),COLUMN()-1)),list!$A$2:$A$5034,0))</f>
        <v>Natalie Le cell</v>
      </c>
      <c r="G1196" s="14" t="s">
        <v>3931</v>
      </c>
      <c r="H1196" s="14">
        <v>14</v>
      </c>
      <c r="I1196" s="23"/>
    </row>
    <row r="1197" spans="1:9" ht="21" customHeight="1">
      <c r="A1197" s="14" t="s">
        <v>3935</v>
      </c>
      <c r="B1197" s="90">
        <v>44666</v>
      </c>
      <c r="C1197" s="21">
        <v>0.59375</v>
      </c>
      <c r="D1197" s="22">
        <v>0.59375</v>
      </c>
      <c r="E1197" s="14" t="s">
        <v>2791</v>
      </c>
      <c r="F1197" s="14" t="str">
        <f t="array" aca="1" ref="F1197" ca="1">INDEX(list!$C$2:$C$5034,MATCH(INDIRECT(ADDRESS(ROW(),COLUMN()-1)),list!$A$2:$A$5034,0))</f>
        <v>Natalie Le cell</v>
      </c>
      <c r="G1197" s="14" t="s">
        <v>3930</v>
      </c>
      <c r="H1197" s="14">
        <v>0</v>
      </c>
      <c r="I1197" s="23"/>
    </row>
    <row r="1198" spans="1:9" ht="21" customHeight="1">
      <c r="A1198" s="14" t="s">
        <v>3935</v>
      </c>
      <c r="B1198" s="90">
        <v>44666</v>
      </c>
      <c r="C1198" s="21">
        <v>0.59375</v>
      </c>
      <c r="D1198" s="22">
        <v>0.60347222222222219</v>
      </c>
      <c r="E1198" s="14" t="s">
        <v>2791</v>
      </c>
      <c r="F1198" s="14" t="str">
        <f t="array" aca="1" ref="F1198" ca="1">INDEX(list!$C$2:$C$5034,MATCH(INDIRECT(ADDRESS(ROW(),COLUMN()-1)),list!$A$2:$A$5034,0))</f>
        <v>Natalie Le cell</v>
      </c>
      <c r="G1198" s="14" t="s">
        <v>3931</v>
      </c>
      <c r="H1198" s="14">
        <v>14</v>
      </c>
      <c r="I1198" s="23"/>
    </row>
    <row r="1199" spans="1:9" ht="21" customHeight="1">
      <c r="A1199" s="14" t="s">
        <v>3935</v>
      </c>
      <c r="B1199" s="90">
        <v>44666</v>
      </c>
      <c r="C1199" s="21">
        <v>0.60416666666666663</v>
      </c>
      <c r="D1199" s="22">
        <v>0.61388888888888882</v>
      </c>
      <c r="E1199" s="14" t="s">
        <v>3736</v>
      </c>
      <c r="F1199" s="14" t="str">
        <f t="array" aca="1" ref="F1199" ca="1">INDEX(list!$C$2:$C$5034,MATCH(INDIRECT(ADDRESS(ROW(),COLUMN()-1)),list!$A$2:$A$5034,0))</f>
        <v>Scott Cox - new client</v>
      </c>
      <c r="G1199" s="14" t="s">
        <v>3931</v>
      </c>
      <c r="H1199" s="14">
        <v>14</v>
      </c>
      <c r="I1199" s="23"/>
    </row>
    <row r="1200" spans="1:9" ht="21" customHeight="1">
      <c r="A1200" s="14" t="s">
        <v>3935</v>
      </c>
      <c r="B1200" s="90">
        <v>44666</v>
      </c>
      <c r="C1200" s="21">
        <v>0.65833333333333333</v>
      </c>
      <c r="D1200" s="22">
        <v>0.66041666666666665</v>
      </c>
      <c r="E1200" s="14" t="s">
        <v>2791</v>
      </c>
      <c r="F1200" s="14" t="str">
        <f t="array" aca="1" ref="F1200" ca="1">INDEX(list!$C$2:$C$5034,MATCH(INDIRECT(ADDRESS(ROW(),COLUMN()-1)),list!$A$2:$A$5034,0))</f>
        <v>Natalie Le cell</v>
      </c>
      <c r="G1200" s="14" t="s">
        <v>3929</v>
      </c>
      <c r="H1200" s="14">
        <v>3</v>
      </c>
      <c r="I1200" s="23"/>
    </row>
    <row r="1201" spans="1:9" ht="21" customHeight="1">
      <c r="A1201" s="14" t="s">
        <v>3935</v>
      </c>
      <c r="B1201" s="90">
        <v>44666</v>
      </c>
      <c r="C1201" s="21">
        <v>0.66388888888888886</v>
      </c>
      <c r="D1201" s="22">
        <v>0.66527777777777775</v>
      </c>
      <c r="E1201" s="14" t="s">
        <v>2791</v>
      </c>
      <c r="F1201" s="14" t="str">
        <f t="array" aca="1" ref="F1201" ca="1">INDEX(list!$C$2:$C$5034,MATCH(INDIRECT(ADDRESS(ROW(),COLUMN()-1)),list!$A$2:$A$5034,0))</f>
        <v>Natalie Le cell</v>
      </c>
      <c r="G1201" s="14" t="s">
        <v>3931</v>
      </c>
      <c r="H1201" s="14">
        <v>2</v>
      </c>
      <c r="I1201" s="23"/>
    </row>
    <row r="1202" spans="1:9" ht="21" customHeight="1">
      <c r="A1202" s="14" t="s">
        <v>3935</v>
      </c>
      <c r="B1202" s="90">
        <v>44666</v>
      </c>
      <c r="C1202" s="21">
        <v>0.66527777777777775</v>
      </c>
      <c r="D1202" s="22">
        <v>0.66527777777777775</v>
      </c>
      <c r="E1202" s="14" t="s">
        <v>2791</v>
      </c>
      <c r="F1202" s="14" t="str">
        <f t="array" aca="1" ref="F1202" ca="1">INDEX(list!$C$2:$C$5034,MATCH(INDIRECT(ADDRESS(ROW(),COLUMN()-1)),list!$A$2:$A$5034,0))</f>
        <v>Natalie Le cell</v>
      </c>
      <c r="G1202" s="14" t="s">
        <v>3931</v>
      </c>
      <c r="H1202" s="14">
        <v>0</v>
      </c>
      <c r="I1202" s="23"/>
    </row>
    <row r="1203" spans="1:9" ht="21" customHeight="1">
      <c r="A1203" s="14" t="s">
        <v>3935</v>
      </c>
      <c r="B1203" s="90">
        <v>44666</v>
      </c>
      <c r="C1203" s="21">
        <v>0.66736111111111107</v>
      </c>
      <c r="D1203" s="22">
        <v>0.67291666666666661</v>
      </c>
      <c r="E1203" s="14" t="s">
        <v>1225</v>
      </c>
      <c r="F1203" s="14" t="str">
        <f t="array" aca="1" ref="F1203" ca="1">INDEX(list!$C$2:$C$5034,MATCH(INDIRECT(ADDRESS(ROW(),COLUMN()-1)),list!$A$2:$A$5034,0))</f>
        <v>Colleen Laubach Cell</v>
      </c>
      <c r="G1203" s="14" t="s">
        <v>3931</v>
      </c>
      <c r="H1203" s="14">
        <v>8</v>
      </c>
      <c r="I1203" s="23"/>
    </row>
    <row r="1204" spans="1:9" ht="21" customHeight="1">
      <c r="A1204" s="14" t="s">
        <v>3935</v>
      </c>
      <c r="B1204" s="90">
        <v>44666</v>
      </c>
      <c r="C1204" s="21">
        <v>0.68402777777777779</v>
      </c>
      <c r="D1204" s="22">
        <v>0.68819444444444444</v>
      </c>
      <c r="E1204" s="14" t="s">
        <v>3939</v>
      </c>
      <c r="F1204" s="14" t="e">
        <f t="array" aca="1" ref="F1204" ca="1">INDEX(list!$C$2:$C$5034,MATCH(INDIRECT(ADDRESS(ROW(),COLUMN()-1)),list!$A$2:$A$5034,0))</f>
        <v>#N/A</v>
      </c>
      <c r="G1204" s="14" t="s">
        <v>3929</v>
      </c>
      <c r="H1204" s="14">
        <v>6</v>
      </c>
      <c r="I1204" s="23"/>
    </row>
    <row r="1205" spans="1:9" ht="21" customHeight="1">
      <c r="A1205" s="14" t="s">
        <v>3935</v>
      </c>
      <c r="B1205" s="90">
        <v>44666</v>
      </c>
      <c r="C1205" s="21">
        <v>0.68402777777777779</v>
      </c>
      <c r="D1205" s="22">
        <v>0.68819444444444444</v>
      </c>
      <c r="E1205" s="14" t="s">
        <v>3790</v>
      </c>
      <c r="F1205" s="14" t="str">
        <f t="array" aca="1" ref="F1205" ca="1">INDEX(list!$C$2:$C$5034,MATCH(INDIRECT(ADDRESS(ROW(),COLUMN()-1)),list!$A$2:$A$5034,0))</f>
        <v>PA - Braden Parker cell</v>
      </c>
      <c r="G1205" s="14" t="s">
        <v>3929</v>
      </c>
      <c r="H1205" s="14">
        <v>6</v>
      </c>
      <c r="I1205" s="23"/>
    </row>
    <row r="1206" spans="1:9" ht="21" customHeight="1">
      <c r="A1206" s="14" t="s">
        <v>3935</v>
      </c>
      <c r="B1206" s="90">
        <v>44666</v>
      </c>
      <c r="C1206" s="21">
        <v>0.74930555555555556</v>
      </c>
      <c r="D1206" s="22">
        <v>0.75</v>
      </c>
      <c r="E1206" s="14" t="s">
        <v>2791</v>
      </c>
      <c r="F1206" s="14" t="str">
        <f t="array" aca="1" ref="F1206" ca="1">INDEX(list!$C$2:$C$5034,MATCH(INDIRECT(ADDRESS(ROW(),COLUMN()-1)),list!$A$2:$A$5034,0))</f>
        <v>Natalie Le cell</v>
      </c>
      <c r="G1206" s="14" t="s">
        <v>3929</v>
      </c>
      <c r="H1206" s="14">
        <v>1</v>
      </c>
      <c r="I1206" s="23"/>
    </row>
    <row r="1207" spans="1:9" ht="21" customHeight="1">
      <c r="A1207" s="14" t="s">
        <v>3935</v>
      </c>
      <c r="B1207" s="90">
        <v>44666</v>
      </c>
      <c r="C1207" s="21">
        <v>0.93888888888888899</v>
      </c>
      <c r="D1207" s="22">
        <v>0.94027777777777777</v>
      </c>
      <c r="E1207" s="14" t="s">
        <v>3939</v>
      </c>
      <c r="F1207" s="14" t="e">
        <f t="array" aca="1" ref="F1207" ca="1">INDEX(list!$C$2:$C$5034,MATCH(INDIRECT(ADDRESS(ROW(),COLUMN()-1)),list!$A$2:$A$5034,0))</f>
        <v>#N/A</v>
      </c>
      <c r="G1207" s="14" t="s">
        <v>3929</v>
      </c>
      <c r="H1207" s="14">
        <v>2</v>
      </c>
      <c r="I1207" s="23"/>
    </row>
    <row r="1208" spans="1:9" ht="21" customHeight="1">
      <c r="A1208" s="14" t="s">
        <v>3935</v>
      </c>
      <c r="B1208" s="90">
        <v>44666</v>
      </c>
      <c r="C1208" s="21">
        <v>0.93958333333333333</v>
      </c>
      <c r="D1208" s="22">
        <v>0.94097222222222221</v>
      </c>
      <c r="E1208" s="14" t="s">
        <v>2791</v>
      </c>
      <c r="F1208" s="14" t="str">
        <f t="array" aca="1" ref="F1208" ca="1">INDEX(list!$C$2:$C$5034,MATCH(INDIRECT(ADDRESS(ROW(),COLUMN()-1)),list!$A$2:$A$5034,0))</f>
        <v>Natalie Le cell</v>
      </c>
      <c r="G1208" s="14" t="s">
        <v>3929</v>
      </c>
      <c r="H1208" s="14">
        <v>2</v>
      </c>
      <c r="I1208" s="23"/>
    </row>
    <row r="1209" spans="1:9" ht="21" customHeight="1">
      <c r="A1209" s="14" t="s">
        <v>3937</v>
      </c>
      <c r="B1209" s="90">
        <v>44667</v>
      </c>
      <c r="C1209" s="21">
        <v>0.46458333333333335</v>
      </c>
      <c r="D1209" s="22">
        <v>0.50902777777777775</v>
      </c>
      <c r="E1209" s="14" t="s">
        <v>3792</v>
      </c>
      <c r="F1209" s="14" t="str">
        <f t="array" aca="1" ref="F1209" ca="1">INDEX(list!$C$2:$C$5034,MATCH(INDIRECT(ADDRESS(ROW(),COLUMN()-1)),list!$A$2:$A$5034,0))</f>
        <v>FedEx Tech Support</v>
      </c>
      <c r="G1209" s="14" t="s">
        <v>3931</v>
      </c>
      <c r="H1209" s="14">
        <v>64</v>
      </c>
      <c r="I1209" s="23"/>
    </row>
    <row r="1210" spans="1:9" ht="21" customHeight="1">
      <c r="A1210" s="14" t="s">
        <v>3937</v>
      </c>
      <c r="B1210" s="90">
        <v>44667</v>
      </c>
      <c r="C1210" s="21">
        <v>0.53541666666666665</v>
      </c>
      <c r="D1210" s="22">
        <v>0.5444444444444444</v>
      </c>
      <c r="E1210" s="14" t="s">
        <v>3792</v>
      </c>
      <c r="F1210" s="14" t="str">
        <f t="array" aca="1" ref="F1210" ca="1">INDEX(list!$C$2:$C$5034,MATCH(INDIRECT(ADDRESS(ROW(),COLUMN()-1)),list!$A$2:$A$5034,0))</f>
        <v>FedEx Tech Support</v>
      </c>
      <c r="G1210" s="14" t="s">
        <v>3931</v>
      </c>
      <c r="H1210" s="14">
        <v>13</v>
      </c>
      <c r="I1210" s="23"/>
    </row>
    <row r="1211" spans="1:9" ht="21" customHeight="1">
      <c r="A1211" s="14" t="s">
        <v>3937</v>
      </c>
      <c r="B1211" s="90">
        <v>44667</v>
      </c>
      <c r="C1211" s="21">
        <v>0.55555555555555558</v>
      </c>
      <c r="D1211" s="22">
        <v>0.62013888888888891</v>
      </c>
      <c r="E1211" s="14" t="s">
        <v>3820</v>
      </c>
      <c r="F1211" s="14" t="str">
        <f t="array" aca="1" ref="F1211" ca="1">INDEX(list!$C$2:$C$5034,MATCH(INDIRECT(ADDRESS(ROW(),COLUMN()-1)),list!$A$2:$A$5034,0))</f>
        <v>UPS Tech Support</v>
      </c>
      <c r="G1211" s="14" t="s">
        <v>3931</v>
      </c>
      <c r="H1211" s="14">
        <v>93</v>
      </c>
      <c r="I1211" s="23"/>
    </row>
    <row r="1212" spans="1:9" ht="21" customHeight="1">
      <c r="A1212" s="14" t="s">
        <v>3937</v>
      </c>
      <c r="B1212" s="90">
        <v>44667</v>
      </c>
      <c r="C1212" s="21">
        <v>0.62569444444444444</v>
      </c>
      <c r="D1212" s="22">
        <v>0.62569444444444444</v>
      </c>
      <c r="E1212" s="14" t="s">
        <v>3819</v>
      </c>
      <c r="F1212" s="14" t="str">
        <f t="array" aca="1" ref="F1212" ca="1">INDEX(list!$C$2:$C$5034,MATCH(INDIRECT(ADDRESS(ROW(),COLUMN()-1)),list!$A$2:$A$5034,0))</f>
        <v>wrong number</v>
      </c>
      <c r="G1212" s="14" t="s">
        <v>3931</v>
      </c>
      <c r="H1212" s="14">
        <v>0</v>
      </c>
      <c r="I1212" s="23"/>
    </row>
    <row r="1213" spans="1:9" ht="21" customHeight="1">
      <c r="A1213" s="14" t="s">
        <v>3937</v>
      </c>
      <c r="B1213" s="90">
        <v>44667</v>
      </c>
      <c r="C1213" s="21">
        <v>0.62916666666666665</v>
      </c>
      <c r="D1213" s="22">
        <v>0.62986111111111109</v>
      </c>
      <c r="E1213" s="14" t="s">
        <v>2791</v>
      </c>
      <c r="F1213" s="14" t="str">
        <f t="array" aca="1" ref="F1213" ca="1">INDEX(list!$C$2:$C$5034,MATCH(INDIRECT(ADDRESS(ROW(),COLUMN()-1)),list!$A$2:$A$5034,0))</f>
        <v>Natalie Le cell</v>
      </c>
      <c r="G1213" s="14" t="s">
        <v>3931</v>
      </c>
      <c r="H1213" s="14">
        <v>1</v>
      </c>
      <c r="I1213" s="23"/>
    </row>
    <row r="1214" spans="1:9" ht="21" customHeight="1">
      <c r="A1214" s="14" t="s">
        <v>3937</v>
      </c>
      <c r="B1214" s="90">
        <v>44667</v>
      </c>
      <c r="C1214" s="21">
        <v>0.64027777777777783</v>
      </c>
      <c r="D1214" s="22">
        <v>0.67013888888888884</v>
      </c>
      <c r="E1214" s="14" t="s">
        <v>440</v>
      </c>
      <c r="F1214" s="14" t="str">
        <f t="array" aca="1" ref="F1214" ca="1">INDEX(list!$C$2:$C$5034,MATCH(INDIRECT(ADDRESS(ROW(),COLUMN()-1)),list!$A$2:$A$5034,0))</f>
        <v>Larry Nedry Home</v>
      </c>
      <c r="G1214" s="14" t="s">
        <v>3931</v>
      </c>
      <c r="H1214" s="14">
        <v>43</v>
      </c>
      <c r="I1214" s="23"/>
    </row>
    <row r="1215" spans="1:9" ht="21" customHeight="1">
      <c r="A1215" s="14" t="s">
        <v>3937</v>
      </c>
      <c r="B1215" s="90">
        <v>44667</v>
      </c>
      <c r="C1215" s="21">
        <v>0.65625</v>
      </c>
      <c r="D1215" s="22">
        <v>0.65625</v>
      </c>
      <c r="E1215" s="14" t="s">
        <v>274</v>
      </c>
      <c r="F1215" s="14" t="str">
        <f t="array" aca="1" ref="F1215" ca="1">INDEX(list!$C$2:$C$5034,MATCH(INDIRECT(ADDRESS(ROW(),COLUMN()-1)),list!$A$2:$A$5034,0))</f>
        <v>Geno Cell (Wisdom)</v>
      </c>
      <c r="G1215" s="14" t="s">
        <v>3930</v>
      </c>
      <c r="H1215" s="14">
        <v>0</v>
      </c>
      <c r="I1215" s="23"/>
    </row>
    <row r="1216" spans="1:9" ht="21" customHeight="1">
      <c r="A1216" s="14" t="s">
        <v>3937</v>
      </c>
      <c r="B1216" s="90">
        <v>44667</v>
      </c>
      <c r="C1216" s="21">
        <v>0.67152777777777783</v>
      </c>
      <c r="D1216" s="22">
        <v>0.67152777777777783</v>
      </c>
      <c r="E1216" s="14" t="s">
        <v>3819</v>
      </c>
      <c r="F1216" s="14" t="str">
        <f t="array" aca="1" ref="F1216" ca="1">INDEX(list!$C$2:$C$5034,MATCH(INDIRECT(ADDRESS(ROW(),COLUMN()-1)),list!$A$2:$A$5034,0))</f>
        <v>wrong number</v>
      </c>
      <c r="G1216" s="14" t="s">
        <v>3931</v>
      </c>
      <c r="H1216" s="14">
        <v>0</v>
      </c>
      <c r="I1216" s="23"/>
    </row>
    <row r="1217" spans="1:9" ht="21" customHeight="1">
      <c r="A1217" s="14" t="s">
        <v>3937</v>
      </c>
      <c r="B1217" s="90">
        <v>44667</v>
      </c>
      <c r="C1217" s="21">
        <v>0.67222222222222217</v>
      </c>
      <c r="D1217" s="22">
        <v>0.6743055555555556</v>
      </c>
      <c r="E1217" s="14" t="s">
        <v>3794</v>
      </c>
      <c r="F1217" s="14" t="str">
        <f t="array" aca="1" ref="F1217" ca="1">INDEX(list!$C$2:$C$5034,MATCH(INDIRECT(ADDRESS(ROW(),COLUMN()-1)),list!$A$2:$A$5034,0))</f>
        <v>Pat Schade cell</v>
      </c>
      <c r="G1217" s="14" t="s">
        <v>3931</v>
      </c>
      <c r="H1217" s="14">
        <v>3</v>
      </c>
      <c r="I1217" s="23"/>
    </row>
    <row r="1218" spans="1:9" ht="21" customHeight="1">
      <c r="A1218" s="14" t="s">
        <v>3937</v>
      </c>
      <c r="B1218" s="90">
        <v>44667</v>
      </c>
      <c r="C1218" s="21">
        <v>0.67986111111111114</v>
      </c>
      <c r="D1218" s="22">
        <v>0.68541666666666667</v>
      </c>
      <c r="E1218" s="14" t="s">
        <v>274</v>
      </c>
      <c r="F1218" s="14" t="str">
        <f t="array" aca="1" ref="F1218" ca="1">INDEX(list!$C$2:$C$5034,MATCH(INDIRECT(ADDRESS(ROW(),COLUMN()-1)),list!$A$2:$A$5034,0))</f>
        <v>Geno Cell (Wisdom)</v>
      </c>
      <c r="G1218" s="14" t="s">
        <v>3931</v>
      </c>
      <c r="H1218" s="14">
        <v>8</v>
      </c>
      <c r="I1218" s="23"/>
    </row>
    <row r="1219" spans="1:9" ht="21" customHeight="1">
      <c r="A1219" s="14" t="s">
        <v>3937</v>
      </c>
      <c r="B1219" s="90">
        <v>44667</v>
      </c>
      <c r="C1219" s="21">
        <v>0.70208333333333339</v>
      </c>
      <c r="D1219" s="22">
        <v>0.70208333333333339</v>
      </c>
      <c r="E1219" s="14" t="s">
        <v>1462</v>
      </c>
      <c r="F1219" s="14" t="str">
        <f t="array" aca="1" ref="F1219" ca="1">INDEX(list!$C$2:$C$5034,MATCH(INDIRECT(ADDRESS(ROW(),COLUMN()-1)),list!$A$2:$A$5034,0))</f>
        <v>Ryan Zeller</v>
      </c>
      <c r="G1219" s="14" t="s">
        <v>3930</v>
      </c>
      <c r="H1219" s="14">
        <v>0</v>
      </c>
      <c r="I1219" s="23"/>
    </row>
    <row r="1220" spans="1:9" ht="21" customHeight="1">
      <c r="A1220" s="14" t="s">
        <v>3937</v>
      </c>
      <c r="B1220" s="90">
        <v>44667</v>
      </c>
      <c r="C1220" s="21">
        <v>0.84444444444444444</v>
      </c>
      <c r="D1220" s="22">
        <v>0.85555555555555562</v>
      </c>
      <c r="E1220" s="14" t="s">
        <v>2791</v>
      </c>
      <c r="F1220" s="14" t="str">
        <f t="array" aca="1" ref="F1220" ca="1">INDEX(list!$C$2:$C$5034,MATCH(INDIRECT(ADDRESS(ROW(),COLUMN()-1)),list!$A$2:$A$5034,0))</f>
        <v>Natalie Le cell</v>
      </c>
      <c r="G1220" s="14" t="s">
        <v>3929</v>
      </c>
      <c r="H1220" s="14">
        <v>16</v>
      </c>
      <c r="I1220" s="23"/>
    </row>
    <row r="1221" spans="1:9" ht="21" customHeight="1">
      <c r="A1221" s="14" t="s">
        <v>3938</v>
      </c>
      <c r="B1221" s="90">
        <v>44668</v>
      </c>
      <c r="C1221" s="21">
        <v>0.58680555555555558</v>
      </c>
      <c r="D1221" s="22">
        <v>0.58680555555555558</v>
      </c>
      <c r="E1221" s="14" t="s">
        <v>2366</v>
      </c>
      <c r="F1221" s="14" t="str">
        <f t="array" aca="1" ref="F1221" ca="1">INDEX(list!$C$2:$C$5034,MATCH(INDIRECT(ADDRESS(ROW(),COLUMN()-1)),list!$A$2:$A$5034,0))</f>
        <v xml:space="preserve">Dr. Brad Hughes Cell </v>
      </c>
      <c r="G1221" s="14" t="s">
        <v>3930</v>
      </c>
      <c r="H1221" s="14">
        <v>0</v>
      </c>
      <c r="I1221" s="23"/>
    </row>
    <row r="1222" spans="1:9" ht="21" customHeight="1">
      <c r="A1222" s="14" t="s">
        <v>3938</v>
      </c>
      <c r="B1222" s="90">
        <v>44668</v>
      </c>
      <c r="C1222" s="21">
        <v>0.60902777777777783</v>
      </c>
      <c r="D1222" s="22">
        <v>0.62013888888888891</v>
      </c>
      <c r="E1222" s="14" t="s">
        <v>2366</v>
      </c>
      <c r="F1222" s="14" t="str">
        <f t="array" aca="1" ref="F1222" ca="1">INDEX(list!$C$2:$C$5034,MATCH(INDIRECT(ADDRESS(ROW(),COLUMN()-1)),list!$A$2:$A$5034,0))</f>
        <v xml:space="preserve">Dr. Brad Hughes Cell </v>
      </c>
      <c r="G1222" s="14" t="s">
        <v>3929</v>
      </c>
      <c r="H1222" s="14">
        <v>16</v>
      </c>
      <c r="I1222" s="23"/>
    </row>
    <row r="1223" spans="1:9" ht="21" customHeight="1">
      <c r="A1223" s="14" t="s">
        <v>3938</v>
      </c>
      <c r="B1223" s="90">
        <v>44668</v>
      </c>
      <c r="C1223" s="21">
        <v>0.71875</v>
      </c>
      <c r="D1223" s="22">
        <v>0.71944444444444444</v>
      </c>
      <c r="E1223" s="14" t="s">
        <v>3792</v>
      </c>
      <c r="F1223" s="14" t="str">
        <f t="array" aca="1" ref="F1223" ca="1">INDEX(list!$C$2:$C$5034,MATCH(INDIRECT(ADDRESS(ROW(),COLUMN()-1)),list!$A$2:$A$5034,0))</f>
        <v>FedEx Tech Support</v>
      </c>
      <c r="G1223" s="14" t="s">
        <v>3931</v>
      </c>
      <c r="H1223" s="14">
        <v>1</v>
      </c>
      <c r="I1223" s="23" t="s">
        <v>3680</v>
      </c>
    </row>
    <row r="1224" spans="1:9" ht="21" customHeight="1">
      <c r="A1224" s="14" t="s">
        <v>3928</v>
      </c>
      <c r="B1224" s="90">
        <v>44669</v>
      </c>
      <c r="C1224" s="21">
        <v>0.30902777777777779</v>
      </c>
      <c r="D1224" s="22">
        <v>0.31527777777777777</v>
      </c>
      <c r="E1224" s="14" t="s">
        <v>3792</v>
      </c>
      <c r="F1224" s="14" t="str">
        <f t="array" aca="1" ref="F1224" ca="1">INDEX(list!$C$2:$C$5034,MATCH(INDIRECT(ADDRESS(ROW(),COLUMN()-1)),list!$A$2:$A$5034,0))</f>
        <v>FedEx Tech Support</v>
      </c>
      <c r="G1224" s="14" t="s">
        <v>3931</v>
      </c>
      <c r="H1224" s="14">
        <v>9</v>
      </c>
      <c r="I1224" s="23" t="s">
        <v>3680</v>
      </c>
    </row>
    <row r="1225" spans="1:9" ht="21" customHeight="1">
      <c r="A1225" s="14" t="s">
        <v>3928</v>
      </c>
      <c r="B1225" s="90">
        <v>44669</v>
      </c>
      <c r="C1225" s="21">
        <v>0.31944444444444448</v>
      </c>
      <c r="D1225" s="22">
        <v>0.32222222222222224</v>
      </c>
      <c r="E1225" s="14" t="s">
        <v>3679</v>
      </c>
      <c r="F1225" s="14" t="str">
        <f t="array" aca="1" ref="F1225" ca="1">INDEX(list!$C$2:$C$5034,MATCH(INDIRECT(ADDRESS(ROW(),COLUMN()-1)),list!$A$2:$A$5034,0))</f>
        <v>TPSI - Vincent Turner</v>
      </c>
      <c r="G1225" s="14" t="s">
        <v>3929</v>
      </c>
      <c r="H1225" s="14">
        <v>4</v>
      </c>
      <c r="I1225" s="23"/>
    </row>
    <row r="1226" spans="1:9" ht="21" customHeight="1">
      <c r="A1226" s="14" t="s">
        <v>3928</v>
      </c>
      <c r="B1226" s="90">
        <v>44669</v>
      </c>
      <c r="C1226" s="21">
        <v>0.33263888888888887</v>
      </c>
      <c r="D1226" s="22">
        <v>0.33611111111111108</v>
      </c>
      <c r="E1226" s="14" t="s">
        <v>2651</v>
      </c>
      <c r="F1226" s="14" t="str">
        <f t="array" aca="1" ref="F1226" ca="1">INDEX(list!$C$2:$C$5034,MATCH(INDIRECT(ADDRESS(ROW(),COLUMN()-1)),list!$A$2:$A$5034,0))</f>
        <v>GD - Diana Garreau Cell</v>
      </c>
      <c r="G1226" s="14" t="s">
        <v>3929</v>
      </c>
      <c r="H1226" s="14">
        <v>5</v>
      </c>
      <c r="I1226" s="23"/>
    </row>
    <row r="1227" spans="1:9" ht="21" customHeight="1">
      <c r="A1227" s="14" t="s">
        <v>3928</v>
      </c>
      <c r="B1227" s="90">
        <v>44669</v>
      </c>
      <c r="C1227" s="21">
        <v>0.34652777777777777</v>
      </c>
      <c r="D1227" s="22">
        <v>0.3666666666666667</v>
      </c>
      <c r="E1227" s="14" t="s">
        <v>3792</v>
      </c>
      <c r="F1227" s="14" t="str">
        <f t="array" aca="1" ref="F1227" ca="1">INDEX(list!$C$2:$C$5034,MATCH(INDIRECT(ADDRESS(ROW(),COLUMN()-1)),list!$A$2:$A$5034,0))</f>
        <v>FedEx Tech Support</v>
      </c>
      <c r="G1227" s="14" t="s">
        <v>3931</v>
      </c>
      <c r="H1227" s="14">
        <v>29</v>
      </c>
      <c r="I1227" s="23" t="s">
        <v>3680</v>
      </c>
    </row>
    <row r="1228" spans="1:9" ht="21" customHeight="1">
      <c r="A1228" s="14" t="s">
        <v>3928</v>
      </c>
      <c r="B1228" s="90">
        <v>44669</v>
      </c>
      <c r="C1228" s="21">
        <v>0.37638888888888888</v>
      </c>
      <c r="D1228" s="22">
        <v>0.39097222222222222</v>
      </c>
      <c r="E1228" s="14" t="s">
        <v>3817</v>
      </c>
      <c r="F1228" s="14" t="str">
        <f t="array" aca="1" ref="F1228" ca="1">INDEX(list!$C$2:$C$5034,MATCH(INDIRECT(ADDRESS(ROW(),COLUMN()-1)),list!$A$2:$A$5034,0))</f>
        <v>UPS Tech Support</v>
      </c>
      <c r="G1228" s="14" t="s">
        <v>3929</v>
      </c>
      <c r="H1228" s="14">
        <v>21</v>
      </c>
      <c r="I1228" s="23" t="s">
        <v>3680</v>
      </c>
    </row>
    <row r="1229" spans="1:9" ht="21" customHeight="1">
      <c r="A1229" s="14" t="s">
        <v>3928</v>
      </c>
      <c r="B1229" s="90">
        <v>44669</v>
      </c>
      <c r="C1229" s="21">
        <v>0.37847222222222227</v>
      </c>
      <c r="D1229" s="22">
        <v>0.37847222222222227</v>
      </c>
      <c r="E1229" s="14" t="s">
        <v>3762</v>
      </c>
      <c r="F1229" s="14" t="str">
        <f t="array" aca="1" ref="F1229" ca="1">INDEX(list!$C$2:$C$5034,MATCH(INDIRECT(ADDRESS(ROW(),COLUMN()-1)),list!$A$2:$A$5034,0))</f>
        <v>TPSI - main number</v>
      </c>
      <c r="G1229" s="14" t="s">
        <v>3930</v>
      </c>
      <c r="H1229" s="14">
        <v>0</v>
      </c>
      <c r="I1229" s="23"/>
    </row>
    <row r="1230" spans="1:9" ht="21" customHeight="1">
      <c r="A1230" s="14" t="s">
        <v>3928</v>
      </c>
      <c r="B1230" s="90">
        <v>44669</v>
      </c>
      <c r="C1230" s="21">
        <v>0.37986111111111115</v>
      </c>
      <c r="D1230" s="22">
        <v>0.37986111111111115</v>
      </c>
      <c r="E1230" s="14" t="s">
        <v>3762</v>
      </c>
      <c r="F1230" s="14" t="str">
        <f t="array" aca="1" ref="F1230" ca="1">INDEX(list!$C$2:$C$5034,MATCH(INDIRECT(ADDRESS(ROW(),COLUMN()-1)),list!$A$2:$A$5034,0))</f>
        <v>TPSI - main number</v>
      </c>
      <c r="G1230" s="14" t="s">
        <v>3930</v>
      </c>
      <c r="H1230" s="14">
        <v>0</v>
      </c>
      <c r="I1230" s="23"/>
    </row>
    <row r="1231" spans="1:9" ht="21" customHeight="1">
      <c r="A1231" s="14" t="s">
        <v>3928</v>
      </c>
      <c r="B1231" s="90">
        <v>44669</v>
      </c>
      <c r="C1231" s="21">
        <v>0.38125000000000003</v>
      </c>
      <c r="D1231" s="22">
        <v>0.38194444444444442</v>
      </c>
      <c r="E1231" s="14" t="s">
        <v>3679</v>
      </c>
      <c r="F1231" s="14" t="str">
        <f t="array" aca="1" ref="F1231" ca="1">INDEX(list!$C$2:$C$5034,MATCH(INDIRECT(ADDRESS(ROW(),COLUMN()-1)),list!$A$2:$A$5034,0))</f>
        <v>TPSI - Vincent Turner</v>
      </c>
      <c r="G1231" s="14" t="s">
        <v>3931</v>
      </c>
      <c r="H1231" s="14">
        <v>1</v>
      </c>
      <c r="I1231" s="23"/>
    </row>
    <row r="1232" spans="1:9" ht="21" customHeight="1">
      <c r="A1232" s="14" t="s">
        <v>3928</v>
      </c>
      <c r="B1232" s="90">
        <v>44669</v>
      </c>
      <c r="C1232" s="21">
        <v>0.38194444444444442</v>
      </c>
      <c r="D1232" s="22">
        <v>0.39166666666666666</v>
      </c>
      <c r="E1232" s="14" t="s">
        <v>3762</v>
      </c>
      <c r="F1232" s="14" t="str">
        <f t="array" aca="1" ref="F1232" ca="1">INDEX(list!$C$2:$C$5034,MATCH(INDIRECT(ADDRESS(ROW(),COLUMN()-1)),list!$A$2:$A$5034,0))</f>
        <v>TPSI - main number</v>
      </c>
      <c r="G1232" s="14" t="s">
        <v>3931</v>
      </c>
      <c r="H1232" s="14">
        <v>14</v>
      </c>
      <c r="I1232" s="23"/>
    </row>
    <row r="1233" spans="1:9" ht="21" customHeight="1">
      <c r="A1233" s="14" t="s">
        <v>3928</v>
      </c>
      <c r="B1233" s="90">
        <v>44669</v>
      </c>
      <c r="C1233" s="21">
        <v>0.39097222222222222</v>
      </c>
      <c r="D1233" s="22">
        <v>0.40277777777777773</v>
      </c>
      <c r="E1233" s="14" t="s">
        <v>3762</v>
      </c>
      <c r="F1233" s="14" t="str">
        <f t="array" aca="1" ref="F1233" ca="1">INDEX(list!$C$2:$C$5034,MATCH(INDIRECT(ADDRESS(ROW(),COLUMN()-1)),list!$A$2:$A$5034,0))</f>
        <v>TPSI - main number</v>
      </c>
      <c r="G1233" s="14" t="s">
        <v>3931</v>
      </c>
      <c r="H1233" s="14">
        <v>17</v>
      </c>
      <c r="I1233" s="23"/>
    </row>
    <row r="1234" spans="1:9" ht="21" customHeight="1">
      <c r="A1234" s="14" t="s">
        <v>3928</v>
      </c>
      <c r="B1234" s="90">
        <v>44669</v>
      </c>
      <c r="C1234" s="21">
        <v>0.40069444444444446</v>
      </c>
      <c r="D1234" s="22">
        <v>0.40069444444444446</v>
      </c>
      <c r="E1234" s="14" t="s">
        <v>3794</v>
      </c>
      <c r="F1234" s="14" t="str">
        <f t="array" aca="1" ref="F1234" ca="1">INDEX(list!$C$2:$C$5034,MATCH(INDIRECT(ADDRESS(ROW(),COLUMN()-1)),list!$A$2:$A$5034,0))</f>
        <v>Pat Schade cell</v>
      </c>
      <c r="G1234" s="14" t="s">
        <v>3930</v>
      </c>
      <c r="H1234" s="14">
        <v>0</v>
      </c>
      <c r="I1234" s="23"/>
    </row>
    <row r="1235" spans="1:9" ht="21" customHeight="1">
      <c r="A1235" s="14" t="s">
        <v>3928</v>
      </c>
      <c r="B1235" s="90">
        <v>44669</v>
      </c>
      <c r="C1235" s="21">
        <v>0.40208333333333335</v>
      </c>
      <c r="D1235" s="22">
        <v>0.40208333333333335</v>
      </c>
      <c r="E1235" s="14" t="s">
        <v>3794</v>
      </c>
      <c r="F1235" s="14" t="str">
        <f t="array" aca="1" ref="F1235" ca="1">INDEX(list!$C$2:$C$5034,MATCH(INDIRECT(ADDRESS(ROW(),COLUMN()-1)),list!$A$2:$A$5034,0))</f>
        <v>Pat Schade cell</v>
      </c>
      <c r="G1235" s="14" t="s">
        <v>3930</v>
      </c>
      <c r="H1235" s="14">
        <v>0</v>
      </c>
      <c r="I1235" s="23"/>
    </row>
    <row r="1236" spans="1:9" ht="21" customHeight="1">
      <c r="A1236" s="14" t="s">
        <v>3928</v>
      </c>
      <c r="B1236" s="90">
        <v>44669</v>
      </c>
      <c r="C1236" s="21">
        <v>0.40277777777777773</v>
      </c>
      <c r="D1236" s="22">
        <v>0.4055555555555555</v>
      </c>
      <c r="E1236" s="14" t="s">
        <v>3794</v>
      </c>
      <c r="F1236" s="14" t="str">
        <f t="array" aca="1" ref="F1236" ca="1">INDEX(list!$C$2:$C$5034,MATCH(INDIRECT(ADDRESS(ROW(),COLUMN()-1)),list!$A$2:$A$5034,0))</f>
        <v>Pat Schade cell</v>
      </c>
      <c r="G1236" s="14" t="s">
        <v>3931</v>
      </c>
      <c r="H1236" s="14">
        <v>4</v>
      </c>
      <c r="I1236" s="23"/>
    </row>
    <row r="1237" spans="1:9" ht="21" customHeight="1">
      <c r="A1237" s="14" t="s">
        <v>3928</v>
      </c>
      <c r="B1237" s="90">
        <v>44669</v>
      </c>
      <c r="C1237" s="21">
        <v>0.4145833333333333</v>
      </c>
      <c r="D1237" s="22">
        <v>0.44375000000000003</v>
      </c>
      <c r="E1237" s="14" t="s">
        <v>3583</v>
      </c>
      <c r="F1237" s="14" t="str">
        <f t="array" aca="1" ref="F1237" ca="1">INDEX(list!$C$2:$C$5034,MATCH(INDIRECT(ADDRESS(ROW(),COLUMN()-1)),list!$A$2:$A$5034,0))</f>
        <v>PDM - Don Hoffman</v>
      </c>
      <c r="G1237" s="14" t="s">
        <v>3929</v>
      </c>
      <c r="H1237" s="14">
        <v>42</v>
      </c>
      <c r="I1237" s="23"/>
    </row>
    <row r="1238" spans="1:9" ht="21" customHeight="1">
      <c r="A1238" s="14" t="s">
        <v>3928</v>
      </c>
      <c r="B1238" s="90">
        <v>44669</v>
      </c>
      <c r="C1238" s="21">
        <v>0.4201388888888889</v>
      </c>
      <c r="D1238" s="22">
        <v>0.4201388888888889</v>
      </c>
      <c r="E1238" s="14" t="s">
        <v>3815</v>
      </c>
      <c r="F1238" s="14" t="str">
        <f t="array" aca="1" ref="F1238" ca="1">INDEX(list!$C$2:$C$5034,MATCH(INDIRECT(ADDRESS(ROW(),COLUMN()-1)),list!$A$2:$A$5034,0))</f>
        <v>TPSI - Byron Williams cell</v>
      </c>
      <c r="G1238" s="14" t="s">
        <v>3930</v>
      </c>
      <c r="H1238" s="14">
        <v>0</v>
      </c>
      <c r="I1238" s="23"/>
    </row>
    <row r="1239" spans="1:9" ht="21" customHeight="1">
      <c r="A1239" s="14" t="s">
        <v>3928</v>
      </c>
      <c r="B1239" s="90">
        <v>44669</v>
      </c>
      <c r="C1239" s="21">
        <v>0.4458333333333333</v>
      </c>
      <c r="D1239" s="22">
        <v>0.4458333333333333</v>
      </c>
      <c r="E1239" s="14" t="s">
        <v>3815</v>
      </c>
      <c r="F1239" s="14" t="str">
        <f t="array" aca="1" ref="F1239" ca="1">INDEX(list!$C$2:$C$5034,MATCH(INDIRECT(ADDRESS(ROW(),COLUMN()-1)),list!$A$2:$A$5034,0))</f>
        <v>TPSI - Byron Williams cell</v>
      </c>
      <c r="G1239" s="14" t="s">
        <v>3930</v>
      </c>
      <c r="H1239" s="14">
        <v>0</v>
      </c>
      <c r="I1239" s="23"/>
    </row>
    <row r="1240" spans="1:9" ht="21" customHeight="1">
      <c r="A1240" s="14" t="s">
        <v>3928</v>
      </c>
      <c r="B1240" s="90">
        <v>44669</v>
      </c>
      <c r="C1240" s="21">
        <v>0.4465277777777778</v>
      </c>
      <c r="D1240" s="22">
        <v>0.45</v>
      </c>
      <c r="E1240" s="14" t="s">
        <v>3815</v>
      </c>
      <c r="F1240" s="14" t="str">
        <f t="array" aca="1" ref="F1240" ca="1">INDEX(list!$C$2:$C$5034,MATCH(INDIRECT(ADDRESS(ROW(),COLUMN()-1)),list!$A$2:$A$5034,0))</f>
        <v>TPSI - Byron Williams cell</v>
      </c>
      <c r="G1240" s="14" t="s">
        <v>3931</v>
      </c>
      <c r="H1240" s="14">
        <v>5</v>
      </c>
      <c r="I1240" s="23" t="s">
        <v>3680</v>
      </c>
    </row>
    <row r="1241" spans="1:9" ht="21" customHeight="1">
      <c r="A1241" s="14" t="s">
        <v>3928</v>
      </c>
      <c r="B1241" s="90">
        <v>44669</v>
      </c>
      <c r="C1241" s="21">
        <v>0.46180555555555558</v>
      </c>
      <c r="D1241" s="22">
        <v>0.46458333333333335</v>
      </c>
      <c r="E1241" s="14" t="s">
        <v>3583</v>
      </c>
      <c r="F1241" s="14" t="str">
        <f t="array" aca="1" ref="F1241" ca="1">INDEX(list!$C$2:$C$5034,MATCH(INDIRECT(ADDRESS(ROW(),COLUMN()-1)),list!$A$2:$A$5034,0))</f>
        <v>PDM - Don Hoffman</v>
      </c>
      <c r="G1241" s="14" t="s">
        <v>3929</v>
      </c>
      <c r="H1241" s="14">
        <v>4</v>
      </c>
      <c r="I1241" s="23"/>
    </row>
    <row r="1242" spans="1:9" ht="21" customHeight="1">
      <c r="A1242" s="14" t="s">
        <v>3928</v>
      </c>
      <c r="B1242" s="90">
        <v>44669</v>
      </c>
      <c r="C1242" s="21">
        <v>0.58333333333333337</v>
      </c>
      <c r="D1242" s="22">
        <v>0.59444444444444444</v>
      </c>
      <c r="E1242" s="14" t="s">
        <v>2791</v>
      </c>
      <c r="F1242" s="14" t="str">
        <f t="array" aca="1" ref="F1242" ca="1">INDEX(list!$C$2:$C$5034,MATCH(INDIRECT(ADDRESS(ROW(),COLUMN()-1)),list!$A$2:$A$5034,0))</f>
        <v>Natalie Le cell</v>
      </c>
      <c r="G1242" s="14" t="s">
        <v>3929</v>
      </c>
      <c r="H1242" s="14">
        <v>16</v>
      </c>
      <c r="I1242" s="23"/>
    </row>
    <row r="1243" spans="1:9" ht="21" customHeight="1">
      <c r="A1243" s="14" t="s">
        <v>3928</v>
      </c>
      <c r="B1243" s="90">
        <v>44669</v>
      </c>
      <c r="C1243" s="21">
        <v>0.70624999999999993</v>
      </c>
      <c r="D1243" s="22">
        <v>0.7090277777777777</v>
      </c>
      <c r="E1243" s="14" t="s">
        <v>1372</v>
      </c>
      <c r="F1243" s="14" t="str">
        <f t="array" aca="1" ref="F1243" ca="1">INDEX(list!$C$2:$C$5034,MATCH(INDIRECT(ADDRESS(ROW(),COLUMN()-1)),list!$A$2:$A$5034,0))</f>
        <v>Sel Hwahng cell</v>
      </c>
      <c r="G1243" s="14" t="s">
        <v>3929</v>
      </c>
      <c r="H1243" s="14">
        <v>4</v>
      </c>
      <c r="I1243" s="23"/>
    </row>
    <row r="1244" spans="1:9" ht="21" customHeight="1">
      <c r="A1244" s="14" t="s">
        <v>3928</v>
      </c>
      <c r="B1244" s="90">
        <v>44669</v>
      </c>
      <c r="C1244" s="21">
        <v>0.71180555555555547</v>
      </c>
      <c r="D1244" s="22">
        <v>0.72916666666666663</v>
      </c>
      <c r="E1244" s="14" t="s">
        <v>1372</v>
      </c>
      <c r="F1244" s="14" t="str">
        <f t="array" aca="1" ref="F1244" ca="1">INDEX(list!$C$2:$C$5034,MATCH(INDIRECT(ADDRESS(ROW(),COLUMN()-1)),list!$A$2:$A$5034,0))</f>
        <v>Sel Hwahng cell</v>
      </c>
      <c r="G1244" s="14" t="s">
        <v>3929</v>
      </c>
      <c r="H1244" s="14">
        <v>25</v>
      </c>
      <c r="I1244" s="23"/>
    </row>
    <row r="1245" spans="1:9" ht="21" customHeight="1">
      <c r="A1245" s="14" t="s">
        <v>3928</v>
      </c>
      <c r="B1245" s="90">
        <v>44669</v>
      </c>
      <c r="C1245" s="21">
        <v>0.79236111111111107</v>
      </c>
      <c r="D1245" s="22">
        <v>0.79305555555555562</v>
      </c>
      <c r="E1245" s="14" t="s">
        <v>1156</v>
      </c>
      <c r="F1245" s="14" t="str">
        <f t="array" aca="1" ref="F1245" ca="1">INDEX(list!$C$2:$C$5034,MATCH(INDIRECT(ADDRESS(ROW(),COLUMN()-1)),list!$A$2:$A$5034,0))</f>
        <v>Loren Miner</v>
      </c>
      <c r="G1245" s="14" t="s">
        <v>3931</v>
      </c>
      <c r="H1245" s="14">
        <v>1</v>
      </c>
      <c r="I1245" s="23"/>
    </row>
    <row r="1246" spans="1:9" ht="21" customHeight="1">
      <c r="A1246" s="14" t="s">
        <v>3928</v>
      </c>
      <c r="B1246" s="90">
        <v>44669</v>
      </c>
      <c r="C1246" s="21">
        <v>0.8520833333333333</v>
      </c>
      <c r="D1246" s="22">
        <v>0.88124999999999998</v>
      </c>
      <c r="E1246" s="14" t="s">
        <v>3797</v>
      </c>
      <c r="F1246" s="14" t="str">
        <f t="array" aca="1" ref="F1246" ca="1">INDEX(list!$C$2:$C$5034,MATCH(INDIRECT(ADDRESS(ROW(),COLUMN()-1)),list!$A$2:$A$5034,0))</f>
        <v>Microsoft Tech Support</v>
      </c>
      <c r="G1246" s="14" t="s">
        <v>3929</v>
      </c>
      <c r="H1246" s="14">
        <v>42</v>
      </c>
      <c r="I1246" s="23" t="s">
        <v>3680</v>
      </c>
    </row>
    <row r="1247" spans="1:9" ht="21" customHeight="1">
      <c r="A1247" s="14" t="s">
        <v>3928</v>
      </c>
      <c r="B1247" s="90">
        <v>44669</v>
      </c>
      <c r="C1247" s="21">
        <v>0.89027777777777783</v>
      </c>
      <c r="D1247" s="22">
        <v>0.8965277777777777</v>
      </c>
      <c r="E1247" s="14" t="s">
        <v>3797</v>
      </c>
      <c r="F1247" s="14" t="str">
        <f t="array" aca="1" ref="F1247" ca="1">INDEX(list!$C$2:$C$5034,MATCH(INDIRECT(ADDRESS(ROW(),COLUMN()-1)),list!$A$2:$A$5034,0))</f>
        <v>Microsoft Tech Support</v>
      </c>
      <c r="G1247" s="14" t="s">
        <v>3929</v>
      </c>
      <c r="H1247" s="14">
        <v>9</v>
      </c>
      <c r="I1247" s="23" t="s">
        <v>3680</v>
      </c>
    </row>
    <row r="1248" spans="1:9" ht="21" customHeight="1">
      <c r="A1248" s="14" t="s">
        <v>3932</v>
      </c>
      <c r="B1248" s="90">
        <v>44670</v>
      </c>
      <c r="C1248" s="21">
        <v>0.40486111111111112</v>
      </c>
      <c r="D1248" s="22">
        <v>0.41111111111111115</v>
      </c>
      <c r="E1248" s="14" t="s">
        <v>3583</v>
      </c>
      <c r="F1248" s="14" t="str">
        <f t="array" aca="1" ref="F1248" ca="1">INDEX(list!$C$2:$C$5034,MATCH(INDIRECT(ADDRESS(ROW(),COLUMN()-1)),list!$A$2:$A$5034,0))</f>
        <v>PDM - Don Hoffman</v>
      </c>
      <c r="G1248" s="14" t="s">
        <v>3929</v>
      </c>
      <c r="H1248" s="14">
        <v>9</v>
      </c>
      <c r="I1248" s="23"/>
    </row>
    <row r="1249" spans="1:9" ht="21" customHeight="1">
      <c r="A1249" s="14" t="s">
        <v>3932</v>
      </c>
      <c r="B1249" s="90">
        <v>44670</v>
      </c>
      <c r="C1249" s="21">
        <v>0.40833333333333338</v>
      </c>
      <c r="D1249" s="22">
        <v>0.40833333333333338</v>
      </c>
      <c r="E1249" s="14" t="s">
        <v>2266</v>
      </c>
      <c r="F1249" s="14" t="str">
        <f t="array" aca="1" ref="F1249" ca="1">INDEX(list!$C$2:$C$5034,MATCH(INDIRECT(ADDRESS(ROW(),COLUMN()-1)),list!$A$2:$A$5034,0))</f>
        <v>Paul DeBaets</v>
      </c>
      <c r="G1249" s="14" t="s">
        <v>3930</v>
      </c>
      <c r="H1249" s="14">
        <v>0</v>
      </c>
      <c r="I1249" s="23"/>
    </row>
    <row r="1250" spans="1:9" ht="21" customHeight="1">
      <c r="A1250" s="14" t="s">
        <v>3932</v>
      </c>
      <c r="B1250" s="90">
        <v>44670</v>
      </c>
      <c r="C1250" s="21">
        <v>0.4152777777777778</v>
      </c>
      <c r="D1250" s="22">
        <v>0.41597222222222219</v>
      </c>
      <c r="E1250" s="14" t="s">
        <v>2651</v>
      </c>
      <c r="F1250" s="14" t="str">
        <f t="array" aca="1" ref="F1250" ca="1">INDEX(list!$C$2:$C$5034,MATCH(INDIRECT(ADDRESS(ROW(),COLUMN()-1)),list!$A$2:$A$5034,0))</f>
        <v>GD - Diana Garreau Cell</v>
      </c>
      <c r="G1250" s="14" t="s">
        <v>3929</v>
      </c>
      <c r="H1250" s="14">
        <v>1</v>
      </c>
      <c r="I1250" s="23"/>
    </row>
    <row r="1251" spans="1:9" ht="21" customHeight="1">
      <c r="A1251" s="14" t="s">
        <v>3932</v>
      </c>
      <c r="B1251" s="90">
        <v>44670</v>
      </c>
      <c r="C1251" s="21">
        <v>0.45555555555555555</v>
      </c>
      <c r="D1251" s="22">
        <v>0.47847222222222219</v>
      </c>
      <c r="E1251" s="14" t="s">
        <v>3583</v>
      </c>
      <c r="F1251" s="14" t="str">
        <f t="array" aca="1" ref="F1251" ca="1">INDEX(list!$C$2:$C$5034,MATCH(INDIRECT(ADDRESS(ROW(),COLUMN()-1)),list!$A$2:$A$5034,0))</f>
        <v>PDM - Don Hoffman</v>
      </c>
      <c r="G1251" s="14" t="s">
        <v>3929</v>
      </c>
      <c r="H1251" s="14">
        <v>33</v>
      </c>
      <c r="I1251" s="23"/>
    </row>
    <row r="1252" spans="1:9" ht="21" customHeight="1">
      <c r="A1252" s="14" t="s">
        <v>3932</v>
      </c>
      <c r="B1252" s="90">
        <v>44670</v>
      </c>
      <c r="C1252" s="21">
        <v>0.52361111111111114</v>
      </c>
      <c r="D1252" s="22">
        <v>0.52361111111111114</v>
      </c>
      <c r="E1252" s="14" t="s">
        <v>3583</v>
      </c>
      <c r="F1252" s="14" t="str">
        <f t="array" aca="1" ref="F1252" ca="1">INDEX(list!$C$2:$C$5034,MATCH(INDIRECT(ADDRESS(ROW(),COLUMN()-1)),list!$A$2:$A$5034,0))</f>
        <v>PDM - Don Hoffman</v>
      </c>
      <c r="G1252" s="14" t="s">
        <v>3930</v>
      </c>
      <c r="H1252" s="14">
        <v>0</v>
      </c>
      <c r="I1252" s="23"/>
    </row>
    <row r="1253" spans="1:9" ht="21" customHeight="1">
      <c r="A1253" s="14" t="s">
        <v>3932</v>
      </c>
      <c r="B1253" s="90">
        <v>44670</v>
      </c>
      <c r="C1253" s="21">
        <v>0.54166666666666663</v>
      </c>
      <c r="D1253" s="22">
        <v>0.55069444444444449</v>
      </c>
      <c r="E1253" s="14" t="s">
        <v>3583</v>
      </c>
      <c r="F1253" s="14" t="str">
        <f t="array" aca="1" ref="F1253" ca="1">INDEX(list!$C$2:$C$5034,MATCH(INDIRECT(ADDRESS(ROW(),COLUMN()-1)),list!$A$2:$A$5034,0))</f>
        <v>PDM - Don Hoffman</v>
      </c>
      <c r="G1253" s="14" t="s">
        <v>3929</v>
      </c>
      <c r="H1253" s="14">
        <v>13</v>
      </c>
      <c r="I1253" s="23"/>
    </row>
    <row r="1254" spans="1:9" ht="21" customHeight="1">
      <c r="A1254" s="14" t="s">
        <v>3932</v>
      </c>
      <c r="B1254" s="90">
        <v>44670</v>
      </c>
      <c r="C1254" s="21">
        <v>0.55208333333333337</v>
      </c>
      <c r="D1254" s="22">
        <v>0.58402777777777781</v>
      </c>
      <c r="E1254" s="14" t="s">
        <v>3218</v>
      </c>
      <c r="F1254" s="14" t="str">
        <f t="array" aca="1" ref="F1254" ca="1">INDEX(list!$C$2:$C$5034,MATCH(INDIRECT(ADDRESS(ROW(),COLUMN()-1)),list!$A$2:$A$5034,0))</f>
        <v>Cristina Cherpas</v>
      </c>
      <c r="G1254" s="14" t="s">
        <v>3931</v>
      </c>
      <c r="H1254" s="14">
        <v>46</v>
      </c>
      <c r="I1254" s="23"/>
    </row>
    <row r="1255" spans="1:9" ht="21" customHeight="1">
      <c r="A1255" s="14" t="s">
        <v>3932</v>
      </c>
      <c r="B1255" s="90">
        <v>44670</v>
      </c>
      <c r="C1255" s="21">
        <v>0.58333333333333337</v>
      </c>
      <c r="D1255" s="22">
        <v>0.58333333333333337</v>
      </c>
      <c r="E1255" s="14" t="s">
        <v>3583</v>
      </c>
      <c r="F1255" s="14" t="str">
        <f t="array" aca="1" ref="F1255" ca="1">INDEX(list!$C$2:$C$5034,MATCH(INDIRECT(ADDRESS(ROW(),COLUMN()-1)),list!$A$2:$A$5034,0))</f>
        <v>PDM - Don Hoffman</v>
      </c>
      <c r="G1255" s="14" t="s">
        <v>3930</v>
      </c>
      <c r="H1255" s="14">
        <v>0</v>
      </c>
      <c r="I1255" s="23"/>
    </row>
    <row r="1256" spans="1:9" ht="21" customHeight="1">
      <c r="A1256" s="14" t="s">
        <v>3932</v>
      </c>
      <c r="B1256" s="90">
        <v>44670</v>
      </c>
      <c r="C1256" s="21">
        <v>0.5854166666666667</v>
      </c>
      <c r="D1256" s="22">
        <v>0.59513888888888888</v>
      </c>
      <c r="E1256" s="14" t="s">
        <v>3583</v>
      </c>
      <c r="F1256" s="14" t="str">
        <f t="array" aca="1" ref="F1256" ca="1">INDEX(list!$C$2:$C$5034,MATCH(INDIRECT(ADDRESS(ROW(),COLUMN()-1)),list!$A$2:$A$5034,0))</f>
        <v>PDM - Don Hoffman</v>
      </c>
      <c r="G1256" s="14" t="s">
        <v>3931</v>
      </c>
      <c r="H1256" s="14">
        <v>14</v>
      </c>
      <c r="I1256" s="23"/>
    </row>
    <row r="1257" spans="1:9" ht="21" customHeight="1">
      <c r="A1257" s="14" t="s">
        <v>3932</v>
      </c>
      <c r="B1257" s="90">
        <v>44670</v>
      </c>
      <c r="C1257" s="21">
        <v>0.61458333333333337</v>
      </c>
      <c r="D1257" s="22">
        <v>0.62777777777777777</v>
      </c>
      <c r="E1257" s="14" t="s">
        <v>866</v>
      </c>
      <c r="F1257" s="14" t="str">
        <f t="array" aca="1" ref="F1257" ca="1">INDEX(list!$C$2:$C$5034,MATCH(INDIRECT(ADDRESS(ROW(),COLUMN()-1)),list!$A$2:$A$5034,0))</f>
        <v>CPL - John CPL Cell</v>
      </c>
      <c r="G1257" s="14" t="s">
        <v>3929</v>
      </c>
      <c r="H1257" s="14">
        <v>19</v>
      </c>
      <c r="I1257" s="23"/>
    </row>
    <row r="1258" spans="1:9" ht="21" customHeight="1">
      <c r="A1258" s="14" t="s">
        <v>3932</v>
      </c>
      <c r="B1258" s="90">
        <v>44670</v>
      </c>
      <c r="C1258" s="21">
        <v>0.62847222222222221</v>
      </c>
      <c r="D1258" s="22">
        <v>0.62916666666666665</v>
      </c>
      <c r="E1258" s="14" t="s">
        <v>866</v>
      </c>
      <c r="F1258" s="14" t="str">
        <f t="array" aca="1" ref="F1258" ca="1">INDEX(list!$C$2:$C$5034,MATCH(INDIRECT(ADDRESS(ROW(),COLUMN()-1)),list!$A$2:$A$5034,0))</f>
        <v>CPL - John CPL Cell</v>
      </c>
      <c r="G1258" s="14" t="s">
        <v>3931</v>
      </c>
      <c r="H1258" s="14">
        <v>1</v>
      </c>
      <c r="I1258" s="23"/>
    </row>
    <row r="1259" spans="1:9" ht="21" customHeight="1">
      <c r="A1259" s="14" t="s">
        <v>3932</v>
      </c>
      <c r="B1259" s="90">
        <v>44670</v>
      </c>
      <c r="C1259" s="21">
        <v>0.62847222222222221</v>
      </c>
      <c r="D1259" s="22">
        <v>0.62986111111111109</v>
      </c>
      <c r="E1259" s="14" t="s">
        <v>866</v>
      </c>
      <c r="F1259" s="14" t="str">
        <f t="array" aca="1" ref="F1259" ca="1">INDEX(list!$C$2:$C$5034,MATCH(INDIRECT(ADDRESS(ROW(),COLUMN()-1)),list!$A$2:$A$5034,0))</f>
        <v>CPL - John CPL Cell</v>
      </c>
      <c r="G1259" s="14" t="s">
        <v>3929</v>
      </c>
      <c r="H1259" s="14">
        <v>2</v>
      </c>
      <c r="I1259" s="23"/>
    </row>
    <row r="1260" spans="1:9" ht="21" customHeight="1">
      <c r="A1260" s="14" t="s">
        <v>3932</v>
      </c>
      <c r="B1260" s="90">
        <v>44670</v>
      </c>
      <c r="C1260" s="21">
        <v>0.65138888888888891</v>
      </c>
      <c r="D1260" s="22">
        <v>0.65347222222222223</v>
      </c>
      <c r="E1260" s="14" t="s">
        <v>3797</v>
      </c>
      <c r="F1260" s="14" t="str">
        <f t="array" aca="1" ref="F1260" ca="1">INDEX(list!$C$2:$C$5034,MATCH(INDIRECT(ADDRESS(ROW(),COLUMN()-1)),list!$A$2:$A$5034,0))</f>
        <v>Microsoft Tech Support</v>
      </c>
      <c r="G1260" s="14" t="s">
        <v>3929</v>
      </c>
      <c r="H1260" s="14">
        <v>3</v>
      </c>
      <c r="I1260" s="23" t="s">
        <v>3680</v>
      </c>
    </row>
    <row r="1261" spans="1:9" ht="21" customHeight="1">
      <c r="A1261" s="14" t="s">
        <v>3932</v>
      </c>
      <c r="B1261" s="90">
        <v>44670</v>
      </c>
      <c r="C1261" s="21">
        <v>0.66527777777777775</v>
      </c>
      <c r="D1261" s="22">
        <v>0.67708333333333337</v>
      </c>
      <c r="E1261" s="14" t="s">
        <v>2366</v>
      </c>
      <c r="F1261" s="14" t="str">
        <f t="array" aca="1" ref="F1261" ca="1">INDEX(list!$C$2:$C$5034,MATCH(INDIRECT(ADDRESS(ROW(),COLUMN()-1)),list!$A$2:$A$5034,0))</f>
        <v xml:space="preserve">Dr. Brad Hughes Cell </v>
      </c>
      <c r="G1261" s="14" t="s">
        <v>3929</v>
      </c>
      <c r="H1261" s="14">
        <v>17</v>
      </c>
      <c r="I1261" s="23"/>
    </row>
    <row r="1262" spans="1:9" ht="21" customHeight="1">
      <c r="A1262" s="14" t="s">
        <v>3933</v>
      </c>
      <c r="B1262" s="90">
        <v>44671</v>
      </c>
      <c r="C1262" s="21">
        <v>0.38194444444444442</v>
      </c>
      <c r="D1262" s="22">
        <v>0.38611111111111113</v>
      </c>
      <c r="E1262" s="14" t="s">
        <v>2419</v>
      </c>
      <c r="F1262" s="14" t="str">
        <f t="array" aca="1" ref="F1262" ca="1">INDEX(list!$C$2:$C$5034,MATCH(INDIRECT(ADDRESS(ROW(),COLUMN()-1)),list!$A$2:$A$5034,0))</f>
        <v>PS - Geoff Parks</v>
      </c>
      <c r="G1262" s="14" t="s">
        <v>3929</v>
      </c>
      <c r="H1262" s="14">
        <v>6</v>
      </c>
      <c r="I1262" s="23"/>
    </row>
    <row r="1263" spans="1:9" ht="21" customHeight="1">
      <c r="A1263" s="14" t="s">
        <v>3933</v>
      </c>
      <c r="B1263" s="90">
        <v>44671</v>
      </c>
      <c r="C1263" s="21">
        <v>0.41736111111111113</v>
      </c>
      <c r="D1263" s="22">
        <v>0.41875000000000001</v>
      </c>
      <c r="E1263" s="14" t="s">
        <v>2419</v>
      </c>
      <c r="F1263" s="14" t="str">
        <f t="array" aca="1" ref="F1263" ca="1">INDEX(list!$C$2:$C$5034,MATCH(INDIRECT(ADDRESS(ROW(),COLUMN()-1)),list!$A$2:$A$5034,0))</f>
        <v>PS - Geoff Parks</v>
      </c>
      <c r="G1263" s="14" t="s">
        <v>3931</v>
      </c>
      <c r="H1263" s="14">
        <v>2</v>
      </c>
      <c r="I1263" s="23"/>
    </row>
    <row r="1264" spans="1:9" ht="21" customHeight="1">
      <c r="A1264" s="14" t="s">
        <v>3933</v>
      </c>
      <c r="B1264" s="90">
        <v>44671</v>
      </c>
      <c r="C1264" s="21">
        <v>0.47152777777777777</v>
      </c>
      <c r="D1264" s="22">
        <v>0.47291666666666665</v>
      </c>
      <c r="E1264" s="14" t="s">
        <v>866</v>
      </c>
      <c r="F1264" s="14" t="str">
        <f t="array" aca="1" ref="F1264" ca="1">INDEX(list!$C$2:$C$5034,MATCH(INDIRECT(ADDRESS(ROW(),COLUMN()-1)),list!$A$2:$A$5034,0))</f>
        <v>CPL - John CPL Cell</v>
      </c>
      <c r="G1264" s="14" t="s">
        <v>3929</v>
      </c>
      <c r="H1264" s="14">
        <v>2</v>
      </c>
      <c r="I1264" s="23"/>
    </row>
    <row r="1265" spans="1:9" ht="21" customHeight="1">
      <c r="A1265" s="14" t="s">
        <v>3933</v>
      </c>
      <c r="B1265" s="90">
        <v>44671</v>
      </c>
      <c r="C1265" s="21">
        <v>0.47430555555555554</v>
      </c>
      <c r="D1265" s="22">
        <v>0.4861111111111111</v>
      </c>
      <c r="E1265" s="14" t="s">
        <v>866</v>
      </c>
      <c r="F1265" s="14" t="str">
        <f t="array" aca="1" ref="F1265" ca="1">INDEX(list!$C$2:$C$5034,MATCH(INDIRECT(ADDRESS(ROW(),COLUMN()-1)),list!$A$2:$A$5034,0))</f>
        <v>CPL - John CPL Cell</v>
      </c>
      <c r="G1265" s="14" t="s">
        <v>3929</v>
      </c>
      <c r="H1265" s="14">
        <v>17</v>
      </c>
      <c r="I1265" s="23"/>
    </row>
    <row r="1266" spans="1:9" ht="21" customHeight="1">
      <c r="A1266" s="14" t="s">
        <v>3933</v>
      </c>
      <c r="B1266" s="90">
        <v>44671</v>
      </c>
      <c r="C1266" s="21">
        <v>0.53055555555555556</v>
      </c>
      <c r="D1266" s="22">
        <v>0.53125</v>
      </c>
      <c r="E1266" s="14" t="s">
        <v>3792</v>
      </c>
      <c r="F1266" s="14" t="str">
        <f t="array" aca="1" ref="F1266" ca="1">INDEX(list!$C$2:$C$5034,MATCH(INDIRECT(ADDRESS(ROW(),COLUMN()-1)),list!$A$2:$A$5034,0))</f>
        <v>FedEx Tech Support</v>
      </c>
      <c r="G1266" s="14" t="s">
        <v>3931</v>
      </c>
      <c r="H1266" s="14">
        <v>1</v>
      </c>
      <c r="I1266" s="23" t="s">
        <v>3680</v>
      </c>
    </row>
    <row r="1267" spans="1:9" ht="21" customHeight="1">
      <c r="A1267" s="14" t="s">
        <v>3933</v>
      </c>
      <c r="B1267" s="90">
        <v>44671</v>
      </c>
      <c r="C1267" s="21">
        <v>0.53402777777777777</v>
      </c>
      <c r="D1267" s="22">
        <v>0.53749999999999998</v>
      </c>
      <c r="E1267" s="14" t="s">
        <v>3799</v>
      </c>
      <c r="F1267" s="14" t="str">
        <f t="array" aca="1" ref="F1267" ca="1">INDEX(list!$C$2:$C$5034,MATCH(INDIRECT(ADDRESS(ROW(),COLUMN()-1)),list!$A$2:$A$5034,0))</f>
        <v>TPSI - Yanet Paz cell</v>
      </c>
      <c r="G1267" s="14" t="s">
        <v>3931</v>
      </c>
      <c r="H1267" s="14">
        <v>5</v>
      </c>
      <c r="I1267" s="23"/>
    </row>
    <row r="1268" spans="1:9" ht="21" customHeight="1">
      <c r="A1268" s="14" t="s">
        <v>3933</v>
      </c>
      <c r="B1268" s="90">
        <v>44671</v>
      </c>
      <c r="C1268" s="21">
        <v>0.64722222222222225</v>
      </c>
      <c r="D1268" s="22">
        <v>0.6479166666666667</v>
      </c>
      <c r="E1268" s="14" t="s">
        <v>2104</v>
      </c>
      <c r="F1268" s="14" t="str">
        <f t="array" aca="1" ref="F1268" ca="1">INDEX(list!$C$2:$C$5034,MATCH(INDIRECT(ADDRESS(ROW(),COLUMN()-1)),list!$A$2:$A$5034,0))</f>
        <v>JB - Jay Bringham</v>
      </c>
      <c r="G1268" s="14" t="s">
        <v>3931</v>
      </c>
      <c r="H1268" s="14">
        <v>1</v>
      </c>
      <c r="I1268" s="23"/>
    </row>
    <row r="1269" spans="1:9" ht="21" customHeight="1">
      <c r="A1269" s="14" t="s">
        <v>3933</v>
      </c>
      <c r="B1269" s="90">
        <v>44671</v>
      </c>
      <c r="C1269" s="21">
        <v>0.68819444444444444</v>
      </c>
      <c r="D1269" s="22">
        <v>0.71111111111111114</v>
      </c>
      <c r="E1269" s="14" t="s">
        <v>2104</v>
      </c>
      <c r="F1269" s="14" t="str">
        <f t="array" aca="1" ref="F1269" ca="1">INDEX(list!$C$2:$C$5034,MATCH(INDIRECT(ADDRESS(ROW(),COLUMN()-1)),list!$A$2:$A$5034,0))</f>
        <v>JB - Jay Bringham</v>
      </c>
      <c r="G1269" s="14" t="s">
        <v>3929</v>
      </c>
      <c r="H1269" s="14">
        <v>33</v>
      </c>
      <c r="I1269" s="23"/>
    </row>
    <row r="1270" spans="1:9" ht="21" customHeight="1">
      <c r="A1270" s="14" t="s">
        <v>3933</v>
      </c>
      <c r="B1270" s="90">
        <v>44671</v>
      </c>
      <c r="C1270" s="21">
        <v>0.84513888888888899</v>
      </c>
      <c r="D1270" s="22">
        <v>0.84791666666666676</v>
      </c>
      <c r="E1270" s="14" t="s">
        <v>274</v>
      </c>
      <c r="F1270" s="14" t="str">
        <f t="array" aca="1" ref="F1270" ca="1">INDEX(list!$C$2:$C$5034,MATCH(INDIRECT(ADDRESS(ROW(),COLUMN()-1)),list!$A$2:$A$5034,0))</f>
        <v>Geno Cell (Wisdom)</v>
      </c>
      <c r="G1270" s="14" t="s">
        <v>3929</v>
      </c>
      <c r="H1270" s="14">
        <v>4</v>
      </c>
      <c r="I1270" s="23"/>
    </row>
    <row r="1271" spans="1:9" ht="21" customHeight="1">
      <c r="A1271" s="14" t="s">
        <v>3933</v>
      </c>
      <c r="B1271" s="90">
        <v>44671</v>
      </c>
      <c r="C1271" s="21">
        <v>0.89444444444444438</v>
      </c>
      <c r="D1271" s="22">
        <v>0.89513888888888893</v>
      </c>
      <c r="E1271" s="14" t="s">
        <v>3792</v>
      </c>
      <c r="F1271" s="14" t="str">
        <f t="array" aca="1" ref="F1271" ca="1">INDEX(list!$C$2:$C$5034,MATCH(INDIRECT(ADDRESS(ROW(),COLUMN()-1)),list!$A$2:$A$5034,0))</f>
        <v>FedEx Tech Support</v>
      </c>
      <c r="G1271" s="14" t="s">
        <v>3931</v>
      </c>
      <c r="H1271" s="14">
        <v>1</v>
      </c>
      <c r="I1271" s="23"/>
    </row>
    <row r="1272" spans="1:9" ht="21" customHeight="1">
      <c r="A1272" s="14" t="s">
        <v>3934</v>
      </c>
      <c r="B1272" s="90">
        <v>44672</v>
      </c>
      <c r="C1272" s="21">
        <v>0.39097222222222222</v>
      </c>
      <c r="D1272" s="22">
        <v>0.39097222222222222</v>
      </c>
      <c r="E1272" s="14" t="s">
        <v>2651</v>
      </c>
      <c r="F1272" s="14" t="str">
        <f t="array" aca="1" ref="F1272" ca="1">INDEX(list!$C$2:$C$5034,MATCH(INDIRECT(ADDRESS(ROW(),COLUMN()-1)),list!$A$2:$A$5034,0))</f>
        <v>GD - Diana Garreau Cell</v>
      </c>
      <c r="G1272" s="14" t="s">
        <v>3930</v>
      </c>
      <c r="H1272" s="14">
        <v>0</v>
      </c>
      <c r="I1272" s="23"/>
    </row>
    <row r="1273" spans="1:9" ht="21" customHeight="1">
      <c r="A1273" s="14" t="s">
        <v>3934</v>
      </c>
      <c r="B1273" s="90">
        <v>44672</v>
      </c>
      <c r="C1273" s="21">
        <v>0.40486111111111112</v>
      </c>
      <c r="D1273" s="22">
        <v>0.40486111111111112</v>
      </c>
      <c r="E1273" s="14" t="s">
        <v>2266</v>
      </c>
      <c r="F1273" s="14" t="str">
        <f t="array" aca="1" ref="F1273" ca="1">INDEX(list!$C$2:$C$5034,MATCH(INDIRECT(ADDRESS(ROW(),COLUMN()-1)),list!$A$2:$A$5034,0))</f>
        <v>Paul DeBaets</v>
      </c>
      <c r="G1273" s="14" t="s">
        <v>3930</v>
      </c>
      <c r="H1273" s="14">
        <v>0</v>
      </c>
      <c r="I1273" s="23"/>
    </row>
    <row r="1274" spans="1:9" ht="21" customHeight="1">
      <c r="A1274" s="14" t="s">
        <v>3934</v>
      </c>
      <c r="B1274" s="90">
        <v>44672</v>
      </c>
      <c r="C1274" s="21">
        <v>0.41250000000000003</v>
      </c>
      <c r="D1274" s="22">
        <v>0.41250000000000003</v>
      </c>
      <c r="E1274" s="14" t="s">
        <v>2651</v>
      </c>
      <c r="F1274" s="14" t="str">
        <f t="array" aca="1" ref="F1274" ca="1">INDEX(list!$C$2:$C$5034,MATCH(INDIRECT(ADDRESS(ROW(),COLUMN()-1)),list!$A$2:$A$5034,0))</f>
        <v>GD - Diana Garreau Cell</v>
      </c>
      <c r="G1274" s="14" t="s">
        <v>3930</v>
      </c>
      <c r="H1274" s="14">
        <v>0</v>
      </c>
      <c r="I1274" s="23"/>
    </row>
    <row r="1275" spans="1:9" ht="21" customHeight="1">
      <c r="A1275" s="14" t="s">
        <v>3934</v>
      </c>
      <c r="B1275" s="90">
        <v>44672</v>
      </c>
      <c r="C1275" s="21">
        <v>0.47847222222222219</v>
      </c>
      <c r="D1275" s="22">
        <v>0.47916666666666669</v>
      </c>
      <c r="E1275" s="14" t="s">
        <v>2651</v>
      </c>
      <c r="F1275" s="14" t="str">
        <f t="array" aca="1" ref="F1275" ca="1">INDEX(list!$C$2:$C$5034,MATCH(INDIRECT(ADDRESS(ROW(),COLUMN()-1)),list!$A$2:$A$5034,0))</f>
        <v>GD - Diana Garreau Cell</v>
      </c>
      <c r="G1275" s="14" t="s">
        <v>3931</v>
      </c>
      <c r="H1275" s="14">
        <v>1</v>
      </c>
      <c r="I1275" s="23"/>
    </row>
    <row r="1276" spans="1:9" ht="21" customHeight="1">
      <c r="A1276" s="14" t="s">
        <v>3934</v>
      </c>
      <c r="B1276" s="90">
        <v>44672</v>
      </c>
      <c r="C1276" s="21">
        <v>0.47986111111111113</v>
      </c>
      <c r="D1276" s="22">
        <v>0.48055555555555557</v>
      </c>
      <c r="E1276" s="14" t="s">
        <v>3801</v>
      </c>
      <c r="F1276" s="14" t="str">
        <f t="array" aca="1" ref="F1276" ca="1">INDEX(list!$C$2:$C$5034,MATCH(INDIRECT(ADDRESS(ROW(),COLUMN()-1)),list!$A$2:$A$5034,0))</f>
        <v>Epson Tech Support</v>
      </c>
      <c r="G1276" s="14" t="s">
        <v>3931</v>
      </c>
      <c r="H1276" s="14">
        <v>1</v>
      </c>
      <c r="I1276" s="23" t="s">
        <v>1054</v>
      </c>
    </row>
    <row r="1277" spans="1:9" ht="21" customHeight="1">
      <c r="A1277" s="14" t="s">
        <v>3934</v>
      </c>
      <c r="B1277" s="90">
        <v>44672</v>
      </c>
      <c r="C1277" s="21">
        <v>0.48055555555555557</v>
      </c>
      <c r="D1277" s="22">
        <v>0.48125000000000001</v>
      </c>
      <c r="E1277" s="14" t="s">
        <v>3801</v>
      </c>
      <c r="F1277" s="14" t="str">
        <f t="array" aca="1" ref="F1277" ca="1">INDEX(list!$C$2:$C$5034,MATCH(INDIRECT(ADDRESS(ROW(),COLUMN()-1)),list!$A$2:$A$5034,0))</f>
        <v>Epson Tech Support</v>
      </c>
      <c r="G1277" s="14" t="s">
        <v>3931</v>
      </c>
      <c r="H1277" s="14">
        <v>1</v>
      </c>
      <c r="I1277" s="23" t="s">
        <v>1054</v>
      </c>
    </row>
    <row r="1278" spans="1:9" ht="21" customHeight="1">
      <c r="A1278" s="14" t="s">
        <v>3934</v>
      </c>
      <c r="B1278" s="90">
        <v>44672</v>
      </c>
      <c r="C1278" s="21">
        <v>0.48125000000000001</v>
      </c>
      <c r="D1278" s="22">
        <v>0.48194444444444445</v>
      </c>
      <c r="E1278" s="14" t="s">
        <v>3803</v>
      </c>
      <c r="F1278" s="14" t="str">
        <f t="array" aca="1" ref="F1278" ca="1">INDEX(list!$C$2:$C$5034,MATCH(INDIRECT(ADDRESS(ROW(),COLUMN()-1)),list!$A$2:$A$5034,0))</f>
        <v>Epson Tech Support</v>
      </c>
      <c r="G1278" s="14" t="s">
        <v>3931</v>
      </c>
      <c r="H1278" s="14">
        <v>1</v>
      </c>
      <c r="I1278" s="23" t="s">
        <v>1054</v>
      </c>
    </row>
    <row r="1279" spans="1:9" ht="21" customHeight="1">
      <c r="A1279" s="14" t="s">
        <v>3934</v>
      </c>
      <c r="B1279" s="90">
        <v>44672</v>
      </c>
      <c r="C1279" s="21">
        <v>0.48194444444444445</v>
      </c>
      <c r="D1279" s="22">
        <v>0.49027777777777781</v>
      </c>
      <c r="E1279" s="14" t="s">
        <v>3804</v>
      </c>
      <c r="F1279" s="14" t="str">
        <f t="array" aca="1" ref="F1279" ca="1">INDEX(list!$C$2:$C$5034,MATCH(INDIRECT(ADDRESS(ROW(),COLUMN()-1)),list!$A$2:$A$5034,0))</f>
        <v>Epson Tech Support</v>
      </c>
      <c r="G1279" s="14" t="s">
        <v>3931</v>
      </c>
      <c r="H1279" s="14">
        <v>12</v>
      </c>
      <c r="I1279" s="23" t="s">
        <v>1054</v>
      </c>
    </row>
    <row r="1280" spans="1:9" ht="21" customHeight="1">
      <c r="A1280" s="14" t="s">
        <v>3934</v>
      </c>
      <c r="B1280" s="90">
        <v>44672</v>
      </c>
      <c r="C1280" s="21">
        <v>0.48888888888888887</v>
      </c>
      <c r="D1280" s="22">
        <v>0.48958333333333331</v>
      </c>
      <c r="E1280" s="14" t="s">
        <v>1114</v>
      </c>
      <c r="F1280" s="14" t="str">
        <f t="array" aca="1" ref="F1280" ca="1">INDEX(list!$C$2:$C$5034,MATCH(INDIRECT(ADDRESS(ROW(),COLUMN()-1)),list!$A$2:$A$5034,0))</f>
        <v>CNH - Harry Harrison Cell</v>
      </c>
      <c r="G1280" s="14" t="s">
        <v>3931</v>
      </c>
      <c r="H1280" s="14">
        <v>1</v>
      </c>
      <c r="I1280" s="23"/>
    </row>
    <row r="1281" spans="1:9" ht="21" customHeight="1">
      <c r="A1281" s="14" t="s">
        <v>3934</v>
      </c>
      <c r="B1281" s="90">
        <v>44672</v>
      </c>
      <c r="C1281" s="21">
        <v>0.48958333333333331</v>
      </c>
      <c r="D1281" s="22">
        <v>0.48958333333333331</v>
      </c>
      <c r="E1281" s="14" t="s">
        <v>2651</v>
      </c>
      <c r="F1281" s="14" t="str">
        <f t="array" aca="1" ref="F1281" ca="1">INDEX(list!$C$2:$C$5034,MATCH(INDIRECT(ADDRESS(ROW(),COLUMN()-1)),list!$A$2:$A$5034,0))</f>
        <v>GD - Diana Garreau Cell</v>
      </c>
      <c r="G1281" s="14" t="s">
        <v>3930</v>
      </c>
      <c r="H1281" s="14">
        <v>0</v>
      </c>
      <c r="I1281" s="23"/>
    </row>
    <row r="1282" spans="1:9" ht="21" customHeight="1">
      <c r="A1282" s="14" t="s">
        <v>3934</v>
      </c>
      <c r="B1282" s="90">
        <v>44672</v>
      </c>
      <c r="C1282" s="21">
        <v>0.49027777777777781</v>
      </c>
      <c r="D1282" s="22">
        <v>0.4916666666666667</v>
      </c>
      <c r="E1282" s="14" t="s">
        <v>2651</v>
      </c>
      <c r="F1282" s="14" t="str">
        <f t="array" aca="1" ref="F1282" ca="1">INDEX(list!$C$2:$C$5034,MATCH(INDIRECT(ADDRESS(ROW(),COLUMN()-1)),list!$A$2:$A$5034,0))</f>
        <v>GD - Diana Garreau Cell</v>
      </c>
      <c r="G1282" s="14" t="s">
        <v>3931</v>
      </c>
      <c r="H1282" s="14">
        <v>2</v>
      </c>
      <c r="I1282" s="23"/>
    </row>
    <row r="1283" spans="1:9" ht="21" customHeight="1">
      <c r="A1283" s="14" t="s">
        <v>3934</v>
      </c>
      <c r="B1283" s="90">
        <v>44672</v>
      </c>
      <c r="C1283" s="21">
        <v>0.5</v>
      </c>
      <c r="D1283" s="22">
        <v>0.5131944444444444</v>
      </c>
      <c r="E1283" s="14" t="s">
        <v>3583</v>
      </c>
      <c r="F1283" s="14" t="str">
        <f t="array" aca="1" ref="F1283" ca="1">INDEX(list!$C$2:$C$5034,MATCH(INDIRECT(ADDRESS(ROW(),COLUMN()-1)),list!$A$2:$A$5034,0))</f>
        <v>PDM - Don Hoffman</v>
      </c>
      <c r="G1283" s="14" t="s">
        <v>3929</v>
      </c>
      <c r="H1283" s="14">
        <v>19</v>
      </c>
      <c r="I1283" s="23"/>
    </row>
    <row r="1284" spans="1:9" ht="21" customHeight="1">
      <c r="A1284" s="14" t="s">
        <v>3934</v>
      </c>
      <c r="B1284" s="90">
        <v>44672</v>
      </c>
      <c r="C1284" s="21">
        <v>0.51180555555555551</v>
      </c>
      <c r="D1284" s="22">
        <v>0.51180555555555551</v>
      </c>
      <c r="E1284" s="14" t="s">
        <v>1114</v>
      </c>
      <c r="F1284" s="14" t="str">
        <f t="array" aca="1" ref="F1284" ca="1">INDEX(list!$C$2:$C$5034,MATCH(INDIRECT(ADDRESS(ROW(),COLUMN()-1)),list!$A$2:$A$5034,0))</f>
        <v>CNH - Harry Harrison Cell</v>
      </c>
      <c r="G1284" s="14" t="s">
        <v>3930</v>
      </c>
      <c r="H1284" s="14">
        <v>0</v>
      </c>
      <c r="I1284" s="23"/>
    </row>
    <row r="1285" spans="1:9" ht="21" customHeight="1">
      <c r="A1285" s="14" t="s">
        <v>3934</v>
      </c>
      <c r="B1285" s="90">
        <v>44672</v>
      </c>
      <c r="C1285" s="21">
        <v>0.51250000000000007</v>
      </c>
      <c r="D1285" s="22">
        <v>0.53472222222222221</v>
      </c>
      <c r="E1285" s="14" t="s">
        <v>1114</v>
      </c>
      <c r="F1285" s="14" t="str">
        <f t="array" aca="1" ref="F1285" ca="1">INDEX(list!$C$2:$C$5034,MATCH(INDIRECT(ADDRESS(ROW(),COLUMN()-1)),list!$A$2:$A$5034,0))</f>
        <v>CNH - Harry Harrison Cell</v>
      </c>
      <c r="G1285" s="14" t="s">
        <v>3931</v>
      </c>
      <c r="H1285" s="14">
        <v>32</v>
      </c>
      <c r="I1285" s="23"/>
    </row>
    <row r="1286" spans="1:9" ht="21" customHeight="1">
      <c r="A1286" s="14" t="s">
        <v>3934</v>
      </c>
      <c r="B1286" s="90">
        <v>44672</v>
      </c>
      <c r="C1286" s="21">
        <v>0.5131944444444444</v>
      </c>
      <c r="D1286" s="22">
        <v>0.53472222222222221</v>
      </c>
      <c r="E1286" s="14" t="s">
        <v>3804</v>
      </c>
      <c r="F1286" s="14" t="str">
        <f t="array" aca="1" ref="F1286" ca="1">INDEX(list!$C$2:$C$5034,MATCH(INDIRECT(ADDRESS(ROW(),COLUMN()-1)),list!$A$2:$A$5034,0))</f>
        <v>Epson Tech Support</v>
      </c>
      <c r="G1286" s="14" t="s">
        <v>3931</v>
      </c>
      <c r="H1286" s="14">
        <v>31</v>
      </c>
      <c r="I1286" s="23" t="s">
        <v>1054</v>
      </c>
    </row>
    <row r="1287" spans="1:9" ht="21" customHeight="1">
      <c r="A1287" s="14" t="s">
        <v>3934</v>
      </c>
      <c r="B1287" s="90">
        <v>44672</v>
      </c>
      <c r="C1287" s="21">
        <v>0.53472222222222221</v>
      </c>
      <c r="D1287" s="22">
        <v>0.53541666666666665</v>
      </c>
      <c r="E1287" s="14" t="s">
        <v>1114</v>
      </c>
      <c r="F1287" s="14" t="str">
        <f t="array" aca="1" ref="F1287" ca="1">INDEX(list!$C$2:$C$5034,MATCH(INDIRECT(ADDRESS(ROW(),COLUMN()-1)),list!$A$2:$A$5034,0))</f>
        <v>CNH - Harry Harrison Cell</v>
      </c>
      <c r="G1287" s="14" t="s">
        <v>3931</v>
      </c>
      <c r="H1287" s="14">
        <v>1</v>
      </c>
      <c r="I1287" s="23"/>
    </row>
    <row r="1288" spans="1:9" ht="21" customHeight="1">
      <c r="A1288" s="14" t="s">
        <v>3934</v>
      </c>
      <c r="B1288" s="90">
        <v>44672</v>
      </c>
      <c r="C1288" s="21">
        <v>0.53472222222222221</v>
      </c>
      <c r="D1288" s="22">
        <v>0.53541666666666665</v>
      </c>
      <c r="E1288" s="14" t="s">
        <v>1114</v>
      </c>
      <c r="F1288" s="14" t="str">
        <f t="array" aca="1" ref="F1288" ca="1">INDEX(list!$C$2:$C$5034,MATCH(INDIRECT(ADDRESS(ROW(),COLUMN()-1)),list!$A$2:$A$5034,0))</f>
        <v>CNH - Harry Harrison Cell</v>
      </c>
      <c r="G1288" s="14" t="s">
        <v>3931</v>
      </c>
      <c r="H1288" s="14">
        <v>1</v>
      </c>
      <c r="I1288" s="23"/>
    </row>
    <row r="1289" spans="1:9" ht="21" customHeight="1">
      <c r="A1289" s="14" t="s">
        <v>3934</v>
      </c>
      <c r="B1289" s="90">
        <v>44672</v>
      </c>
      <c r="C1289" s="21">
        <v>0.53472222222222221</v>
      </c>
      <c r="D1289" s="22">
        <v>0.53472222222222221</v>
      </c>
      <c r="E1289" s="14" t="s">
        <v>1114</v>
      </c>
      <c r="F1289" s="14" t="str">
        <f t="array" aca="1" ref="F1289" ca="1">INDEX(list!$C$2:$C$5034,MATCH(INDIRECT(ADDRESS(ROW(),COLUMN()-1)),list!$A$2:$A$5034,0))</f>
        <v>CNH - Harry Harrison Cell</v>
      </c>
      <c r="G1289" s="14" t="s">
        <v>3930</v>
      </c>
      <c r="H1289" s="14">
        <v>0</v>
      </c>
      <c r="I1289" s="23"/>
    </row>
    <row r="1290" spans="1:9" ht="21" customHeight="1">
      <c r="A1290" s="14" t="s">
        <v>3934</v>
      </c>
      <c r="B1290" s="90">
        <v>44672</v>
      </c>
      <c r="C1290" s="21">
        <v>0.53541666666666665</v>
      </c>
      <c r="D1290" s="22">
        <v>0.53611111111111109</v>
      </c>
      <c r="E1290" s="14" t="s">
        <v>1114</v>
      </c>
      <c r="F1290" s="14" t="str">
        <f t="array" aca="1" ref="F1290" ca="1">INDEX(list!$C$2:$C$5034,MATCH(INDIRECT(ADDRESS(ROW(),COLUMN()-1)),list!$A$2:$A$5034,0))</f>
        <v>CNH - Harry Harrison Cell</v>
      </c>
      <c r="G1290" s="14" t="s">
        <v>3931</v>
      </c>
      <c r="H1290" s="14">
        <v>1</v>
      </c>
      <c r="I1290" s="23"/>
    </row>
    <row r="1291" spans="1:9" ht="21" customHeight="1">
      <c r="A1291" s="14" t="s">
        <v>3934</v>
      </c>
      <c r="B1291" s="90">
        <v>44672</v>
      </c>
      <c r="C1291" s="21">
        <v>0.53541666666666665</v>
      </c>
      <c r="D1291" s="22">
        <v>0.53611111111111109</v>
      </c>
      <c r="E1291" s="14" t="s">
        <v>3939</v>
      </c>
      <c r="F1291" s="14" t="e">
        <f t="array" aca="1" ref="F1291" ca="1">INDEX(list!$C$2:$C$5034,MATCH(INDIRECT(ADDRESS(ROW(),COLUMN()-1)),list!$A$2:$A$5034,0))</f>
        <v>#N/A</v>
      </c>
      <c r="G1291" s="14" t="s">
        <v>3929</v>
      </c>
      <c r="H1291" s="14">
        <v>1</v>
      </c>
      <c r="I1291" s="23"/>
    </row>
    <row r="1292" spans="1:9" ht="21" customHeight="1">
      <c r="A1292" s="14" t="s">
        <v>3934</v>
      </c>
      <c r="B1292" s="90">
        <v>44672</v>
      </c>
      <c r="C1292" s="21">
        <v>0.53541666666666665</v>
      </c>
      <c r="D1292" s="22">
        <v>0.53611111111111109</v>
      </c>
      <c r="E1292" s="14" t="s">
        <v>1114</v>
      </c>
      <c r="F1292" s="14" t="str">
        <f t="array" aca="1" ref="F1292" ca="1">INDEX(list!$C$2:$C$5034,MATCH(INDIRECT(ADDRESS(ROW(),COLUMN()-1)),list!$A$2:$A$5034,0))</f>
        <v>CNH - Harry Harrison Cell</v>
      </c>
      <c r="G1292" s="14" t="s">
        <v>3931</v>
      </c>
      <c r="H1292" s="14">
        <v>1</v>
      </c>
      <c r="I1292" s="23"/>
    </row>
    <row r="1293" spans="1:9" ht="21" customHeight="1">
      <c r="A1293" s="14" t="s">
        <v>3934</v>
      </c>
      <c r="B1293" s="90">
        <v>44672</v>
      </c>
      <c r="C1293" s="21">
        <v>0.53541666666666665</v>
      </c>
      <c r="D1293" s="22">
        <v>0.53541666666666665</v>
      </c>
      <c r="E1293" s="14" t="s">
        <v>1114</v>
      </c>
      <c r="F1293" s="14" t="str">
        <f t="array" aca="1" ref="F1293" ca="1">INDEX(list!$C$2:$C$5034,MATCH(INDIRECT(ADDRESS(ROW(),COLUMN()-1)),list!$A$2:$A$5034,0))</f>
        <v>CNH - Harry Harrison Cell</v>
      </c>
      <c r="G1293" s="14" t="s">
        <v>3930</v>
      </c>
      <c r="H1293" s="14">
        <v>0</v>
      </c>
      <c r="I1293" s="23"/>
    </row>
    <row r="1294" spans="1:9" ht="21" customHeight="1">
      <c r="A1294" s="14" t="s">
        <v>3934</v>
      </c>
      <c r="B1294" s="90">
        <v>44672</v>
      </c>
      <c r="C1294" s="21">
        <v>0.53541666666666665</v>
      </c>
      <c r="D1294" s="22">
        <v>0.53611111111111109</v>
      </c>
      <c r="E1294" s="14" t="s">
        <v>1114</v>
      </c>
      <c r="F1294" s="14" t="str">
        <f t="array" aca="1" ref="F1294" ca="1">INDEX(list!$C$2:$C$5034,MATCH(INDIRECT(ADDRESS(ROW(),COLUMN()-1)),list!$A$2:$A$5034,0))</f>
        <v>CNH - Harry Harrison Cell</v>
      </c>
      <c r="G1294" s="14" t="s">
        <v>3931</v>
      </c>
      <c r="H1294" s="14">
        <v>1</v>
      </c>
      <c r="I1294" s="23"/>
    </row>
    <row r="1295" spans="1:9" ht="21" customHeight="1">
      <c r="A1295" s="14" t="s">
        <v>3934</v>
      </c>
      <c r="B1295" s="90">
        <v>44672</v>
      </c>
      <c r="C1295" s="21">
        <v>0.53541666666666665</v>
      </c>
      <c r="D1295" s="22">
        <v>0.53611111111111109</v>
      </c>
      <c r="E1295" s="14" t="s">
        <v>1114</v>
      </c>
      <c r="F1295" s="14" t="str">
        <f t="array" aca="1" ref="F1295" ca="1">INDEX(list!$C$2:$C$5034,MATCH(INDIRECT(ADDRESS(ROW(),COLUMN()-1)),list!$A$2:$A$5034,0))</f>
        <v>CNH - Harry Harrison Cell</v>
      </c>
      <c r="G1295" s="14" t="s">
        <v>3931</v>
      </c>
      <c r="H1295" s="14">
        <v>1</v>
      </c>
      <c r="I1295" s="23"/>
    </row>
    <row r="1296" spans="1:9" ht="21" customHeight="1">
      <c r="A1296" s="14" t="s">
        <v>3934</v>
      </c>
      <c r="B1296" s="90">
        <v>44672</v>
      </c>
      <c r="C1296" s="21">
        <v>0.53541666666666665</v>
      </c>
      <c r="D1296" s="22">
        <v>0.53611111111111109</v>
      </c>
      <c r="E1296" s="14" t="s">
        <v>1114</v>
      </c>
      <c r="F1296" s="14" t="str">
        <f t="array" aca="1" ref="F1296" ca="1">INDEX(list!$C$2:$C$5034,MATCH(INDIRECT(ADDRESS(ROW(),COLUMN()-1)),list!$A$2:$A$5034,0))</f>
        <v>CNH - Harry Harrison Cell</v>
      </c>
      <c r="G1296" s="14" t="s">
        <v>3931</v>
      </c>
      <c r="H1296" s="14">
        <v>1</v>
      </c>
      <c r="I1296" s="23"/>
    </row>
    <row r="1297" spans="1:9" ht="21" customHeight="1">
      <c r="A1297" s="14" t="s">
        <v>3934</v>
      </c>
      <c r="B1297" s="90">
        <v>44672</v>
      </c>
      <c r="C1297" s="21">
        <v>0.53611111111111109</v>
      </c>
      <c r="D1297" s="22">
        <v>0.53611111111111109</v>
      </c>
      <c r="E1297" s="14" t="s">
        <v>1114</v>
      </c>
      <c r="F1297" s="14" t="str">
        <f t="array" aca="1" ref="F1297" ca="1">INDEX(list!$C$2:$C$5034,MATCH(INDIRECT(ADDRESS(ROW(),COLUMN()-1)),list!$A$2:$A$5034,0))</f>
        <v>CNH - Harry Harrison Cell</v>
      </c>
      <c r="G1297" s="14" t="s">
        <v>3931</v>
      </c>
      <c r="H1297" s="14">
        <v>0</v>
      </c>
      <c r="I1297" s="23"/>
    </row>
    <row r="1298" spans="1:9" ht="21" customHeight="1">
      <c r="A1298" s="14" t="s">
        <v>3934</v>
      </c>
      <c r="B1298" s="90">
        <v>44672</v>
      </c>
      <c r="C1298" s="21">
        <v>0.53611111111111109</v>
      </c>
      <c r="D1298" s="22">
        <v>0.53611111111111109</v>
      </c>
      <c r="E1298" s="14" t="s">
        <v>1114</v>
      </c>
      <c r="F1298" s="14" t="str">
        <f t="array" aca="1" ref="F1298" ca="1">INDEX(list!$C$2:$C$5034,MATCH(INDIRECT(ADDRESS(ROW(),COLUMN()-1)),list!$A$2:$A$5034,0))</f>
        <v>CNH - Harry Harrison Cell</v>
      </c>
      <c r="G1298" s="14" t="s">
        <v>3931</v>
      </c>
      <c r="H1298" s="14">
        <v>0</v>
      </c>
      <c r="I1298" s="23"/>
    </row>
    <row r="1299" spans="1:9" ht="21" customHeight="1">
      <c r="A1299" s="14" t="s">
        <v>3934</v>
      </c>
      <c r="B1299" s="90">
        <v>44672</v>
      </c>
      <c r="C1299" s="21">
        <v>0.55138888888888882</v>
      </c>
      <c r="D1299" s="22">
        <v>0.55138888888888882</v>
      </c>
      <c r="E1299" s="14" t="s">
        <v>3939</v>
      </c>
      <c r="F1299" s="14" t="e">
        <f t="array" aca="1" ref="F1299" ca="1">INDEX(list!$C$2:$C$5034,MATCH(INDIRECT(ADDRESS(ROW(),COLUMN()-1)),list!$A$2:$A$5034,0))</f>
        <v>#N/A</v>
      </c>
      <c r="G1299" s="14" t="s">
        <v>3930</v>
      </c>
      <c r="H1299" s="14">
        <v>0</v>
      </c>
      <c r="I1299" s="23"/>
    </row>
    <row r="1300" spans="1:9" ht="21" customHeight="1">
      <c r="A1300" s="14" t="s">
        <v>3934</v>
      </c>
      <c r="B1300" s="90">
        <v>44672</v>
      </c>
      <c r="C1300" s="21">
        <v>0.55277777777777781</v>
      </c>
      <c r="D1300" s="22">
        <v>0.55277777777777781</v>
      </c>
      <c r="E1300" s="14" t="s">
        <v>3939</v>
      </c>
      <c r="F1300" s="14" t="e">
        <f t="array" aca="1" ref="F1300" ca="1">INDEX(list!$C$2:$C$5034,MATCH(INDIRECT(ADDRESS(ROW(),COLUMN()-1)),list!$A$2:$A$5034,0))</f>
        <v>#N/A</v>
      </c>
      <c r="G1300" s="14" t="s">
        <v>3930</v>
      </c>
      <c r="H1300" s="14">
        <v>0</v>
      </c>
      <c r="I1300" s="23"/>
    </row>
    <row r="1301" spans="1:9" ht="21" customHeight="1">
      <c r="A1301" s="14" t="s">
        <v>3934</v>
      </c>
      <c r="B1301" s="90">
        <v>44672</v>
      </c>
      <c r="C1301" s="21">
        <v>0.6333333333333333</v>
      </c>
      <c r="D1301" s="22">
        <v>0.6333333333333333</v>
      </c>
      <c r="E1301" s="14" t="s">
        <v>3583</v>
      </c>
      <c r="F1301" s="14" t="str">
        <f t="array" aca="1" ref="F1301" ca="1">INDEX(list!$C$2:$C$5034,MATCH(INDIRECT(ADDRESS(ROW(),COLUMN()-1)),list!$A$2:$A$5034,0))</f>
        <v>PDM - Don Hoffman</v>
      </c>
      <c r="G1301" s="14" t="s">
        <v>3930</v>
      </c>
      <c r="H1301" s="14">
        <v>0</v>
      </c>
      <c r="I1301" s="23"/>
    </row>
    <row r="1302" spans="1:9" ht="21" customHeight="1">
      <c r="A1302" s="14" t="s">
        <v>3934</v>
      </c>
      <c r="B1302" s="90">
        <v>44672</v>
      </c>
      <c r="C1302" s="21">
        <v>0.66388888888888886</v>
      </c>
      <c r="D1302" s="22">
        <v>0.6645833333333333</v>
      </c>
      <c r="E1302" s="14" t="s">
        <v>3583</v>
      </c>
      <c r="F1302" s="14" t="str">
        <f t="array" aca="1" ref="F1302" ca="1">INDEX(list!$C$2:$C$5034,MATCH(INDIRECT(ADDRESS(ROW(),COLUMN()-1)),list!$A$2:$A$5034,0))</f>
        <v>PDM - Don Hoffman</v>
      </c>
      <c r="G1302" s="14" t="s">
        <v>3931</v>
      </c>
      <c r="H1302" s="14">
        <v>1</v>
      </c>
      <c r="I1302" s="23"/>
    </row>
    <row r="1303" spans="1:9" ht="21" customHeight="1">
      <c r="A1303" s="14" t="s">
        <v>3934</v>
      </c>
      <c r="B1303" s="90">
        <v>44672</v>
      </c>
      <c r="C1303" s="21">
        <v>0.6777777777777777</v>
      </c>
      <c r="D1303" s="22">
        <v>0.68541666666666667</v>
      </c>
      <c r="E1303" s="14" t="s">
        <v>3583</v>
      </c>
      <c r="F1303" s="14" t="str">
        <f t="array" aca="1" ref="F1303" ca="1">INDEX(list!$C$2:$C$5034,MATCH(INDIRECT(ADDRESS(ROW(),COLUMN()-1)),list!$A$2:$A$5034,0))</f>
        <v>PDM - Don Hoffman</v>
      </c>
      <c r="G1303" s="14" t="s">
        <v>3929</v>
      </c>
      <c r="H1303" s="14">
        <v>11</v>
      </c>
      <c r="I1303" s="23"/>
    </row>
    <row r="1304" spans="1:9" ht="21" customHeight="1">
      <c r="A1304" s="14" t="s">
        <v>3934</v>
      </c>
      <c r="B1304" s="90">
        <v>44672</v>
      </c>
      <c r="C1304" s="21">
        <v>0.70347222222222217</v>
      </c>
      <c r="D1304" s="22">
        <v>0.70347222222222217</v>
      </c>
      <c r="E1304" s="14" t="s">
        <v>710</v>
      </c>
      <c r="F1304" s="14" t="str">
        <f t="array" aca="1" ref="F1304" ca="1">INDEX(list!$C$2:$C$5034,MATCH(INDIRECT(ADDRESS(ROW(),COLUMN()-1)),list!$A$2:$A$5034,0))</f>
        <v>SOCO - Danny Alcoy @ TPX</v>
      </c>
      <c r="G1304" s="14" t="s">
        <v>3930</v>
      </c>
      <c r="H1304" s="14">
        <v>0</v>
      </c>
      <c r="I1304" s="23" t="s">
        <v>59</v>
      </c>
    </row>
    <row r="1305" spans="1:9" ht="21" customHeight="1">
      <c r="A1305" s="14" t="s">
        <v>3934</v>
      </c>
      <c r="B1305" s="90">
        <v>44672</v>
      </c>
      <c r="C1305" s="21">
        <v>0.95624999999999993</v>
      </c>
      <c r="D1305" s="22">
        <v>0.95624999999999993</v>
      </c>
      <c r="E1305" s="14" t="s">
        <v>2366</v>
      </c>
      <c r="F1305" s="14" t="str">
        <f t="array" aca="1" ref="F1305" ca="1">INDEX(list!$C$2:$C$5034,MATCH(INDIRECT(ADDRESS(ROW(),COLUMN()-1)),list!$A$2:$A$5034,0))</f>
        <v xml:space="preserve">Dr. Brad Hughes Cell </v>
      </c>
      <c r="G1305" s="14" t="s">
        <v>3930</v>
      </c>
      <c r="H1305" s="14">
        <v>0</v>
      </c>
      <c r="I1305" s="23"/>
    </row>
    <row r="1306" spans="1:9" ht="21" customHeight="1">
      <c r="A1306" s="14" t="s">
        <v>3934</v>
      </c>
      <c r="B1306" s="90">
        <v>44672</v>
      </c>
      <c r="C1306" s="21">
        <v>0.95694444444444438</v>
      </c>
      <c r="D1306" s="22">
        <v>0.95694444444444438</v>
      </c>
      <c r="E1306" s="14" t="s">
        <v>2366</v>
      </c>
      <c r="F1306" s="14" t="str">
        <f t="array" aca="1" ref="F1306" ca="1">INDEX(list!$C$2:$C$5034,MATCH(INDIRECT(ADDRESS(ROW(),COLUMN()-1)),list!$A$2:$A$5034,0))</f>
        <v xml:space="preserve">Dr. Brad Hughes Cell </v>
      </c>
      <c r="G1306" s="14" t="s">
        <v>3930</v>
      </c>
      <c r="H1306" s="14">
        <v>0</v>
      </c>
      <c r="I1306" s="23"/>
    </row>
    <row r="1307" spans="1:9" ht="21" customHeight="1">
      <c r="A1307" s="14" t="s">
        <v>3935</v>
      </c>
      <c r="B1307" s="90">
        <v>44673</v>
      </c>
      <c r="C1307" s="21">
        <v>0.40833333333333338</v>
      </c>
      <c r="D1307" s="22">
        <v>0.40833333333333338</v>
      </c>
      <c r="E1307" s="14" t="s">
        <v>2791</v>
      </c>
      <c r="F1307" s="14" t="str">
        <f t="array" aca="1" ref="F1307" ca="1">INDEX(list!$C$2:$C$5034,MATCH(INDIRECT(ADDRESS(ROW(),COLUMN()-1)),list!$A$2:$A$5034,0))</f>
        <v>Natalie Le cell</v>
      </c>
      <c r="G1307" s="14" t="s">
        <v>3930</v>
      </c>
      <c r="H1307" s="14">
        <v>0</v>
      </c>
      <c r="I1307" s="23"/>
    </row>
    <row r="1308" spans="1:9" ht="21" customHeight="1">
      <c r="A1308" s="14" t="s">
        <v>3935</v>
      </c>
      <c r="B1308" s="90">
        <v>44673</v>
      </c>
      <c r="C1308" s="21">
        <v>0.41111111111111115</v>
      </c>
      <c r="D1308" s="22">
        <v>0.41111111111111115</v>
      </c>
      <c r="E1308" s="14" t="s">
        <v>3583</v>
      </c>
      <c r="F1308" s="14" t="str">
        <f t="array" aca="1" ref="F1308" ca="1">INDEX(list!$C$2:$C$5034,MATCH(INDIRECT(ADDRESS(ROW(),COLUMN()-1)),list!$A$2:$A$5034,0))</f>
        <v>PDM - Don Hoffman</v>
      </c>
      <c r="G1308" s="14" t="s">
        <v>3930</v>
      </c>
      <c r="H1308" s="14">
        <v>0</v>
      </c>
      <c r="I1308" s="23"/>
    </row>
    <row r="1309" spans="1:9" ht="21" customHeight="1">
      <c r="A1309" s="14" t="s">
        <v>3935</v>
      </c>
      <c r="B1309" s="90">
        <v>44673</v>
      </c>
      <c r="C1309" s="21">
        <v>0.58819444444444446</v>
      </c>
      <c r="D1309" s="22">
        <v>0.59236111111111112</v>
      </c>
      <c r="E1309" s="14" t="s">
        <v>710</v>
      </c>
      <c r="F1309" s="14" t="str">
        <f t="array" aca="1" ref="F1309" ca="1">INDEX(list!$C$2:$C$5034,MATCH(INDIRECT(ADDRESS(ROW(),COLUMN()-1)),list!$A$2:$A$5034,0))</f>
        <v>SOCO - Danny Alcoy @ TPX</v>
      </c>
      <c r="G1309" s="14" t="s">
        <v>3931</v>
      </c>
      <c r="H1309" s="14">
        <v>6</v>
      </c>
      <c r="I1309" s="23" t="s">
        <v>59</v>
      </c>
    </row>
    <row r="1310" spans="1:9" ht="21" customHeight="1">
      <c r="A1310" s="14" t="s">
        <v>3935</v>
      </c>
      <c r="B1310" s="90">
        <v>44673</v>
      </c>
      <c r="C1310" s="21">
        <v>0.59236111111111112</v>
      </c>
      <c r="D1310" s="22">
        <v>0.59305555555555556</v>
      </c>
      <c r="E1310" s="14" t="s">
        <v>3804</v>
      </c>
      <c r="F1310" s="14" t="str">
        <f t="array" aca="1" ref="F1310" ca="1">INDEX(list!$C$2:$C$5034,MATCH(INDIRECT(ADDRESS(ROW(),COLUMN()-1)),list!$A$2:$A$5034,0))</f>
        <v>Epson Tech Support</v>
      </c>
      <c r="G1310" s="14" t="s">
        <v>3931</v>
      </c>
      <c r="H1310" s="14">
        <v>1</v>
      </c>
      <c r="I1310" s="23" t="s">
        <v>1054</v>
      </c>
    </row>
    <row r="1311" spans="1:9" ht="21" customHeight="1">
      <c r="A1311" s="14" t="s">
        <v>3935</v>
      </c>
      <c r="B1311" s="90">
        <v>44673</v>
      </c>
      <c r="C1311" s="21">
        <v>0.59375</v>
      </c>
      <c r="D1311" s="22">
        <v>0.62916666666666665</v>
      </c>
      <c r="E1311" s="14" t="s">
        <v>3804</v>
      </c>
      <c r="F1311" s="14" t="str">
        <f t="array" aca="1" ref="F1311" ca="1">INDEX(list!$C$2:$C$5034,MATCH(INDIRECT(ADDRESS(ROW(),COLUMN()-1)),list!$A$2:$A$5034,0))</f>
        <v>Epson Tech Support</v>
      </c>
      <c r="G1311" s="14" t="s">
        <v>3931</v>
      </c>
      <c r="H1311" s="14">
        <v>51</v>
      </c>
      <c r="I1311" s="23" t="s">
        <v>1054</v>
      </c>
    </row>
    <row r="1312" spans="1:9" ht="21" customHeight="1">
      <c r="A1312" s="14" t="s">
        <v>3935</v>
      </c>
      <c r="B1312" s="90">
        <v>44673</v>
      </c>
      <c r="C1312" s="21">
        <v>0.60902777777777783</v>
      </c>
      <c r="D1312" s="22">
        <v>0.60902777777777783</v>
      </c>
      <c r="E1312" s="14" t="s">
        <v>1718</v>
      </c>
      <c r="F1312" s="14" t="str">
        <f t="array" aca="1" ref="F1312" ca="1">INDEX(list!$C$2:$C$5034,MATCH(INDIRECT(ADDRESS(ROW(),COLUMN()-1)),list!$A$2:$A$5034,0))</f>
        <v>Jen Sorosky cell</v>
      </c>
      <c r="G1312" s="14" t="s">
        <v>3930</v>
      </c>
      <c r="H1312" s="14">
        <v>0</v>
      </c>
      <c r="I1312" s="23"/>
    </row>
    <row r="1313" spans="1:9" ht="21" customHeight="1">
      <c r="A1313" s="14" t="s">
        <v>3935</v>
      </c>
      <c r="B1313" s="90">
        <v>44673</v>
      </c>
      <c r="C1313" s="21">
        <v>0.66249999999999998</v>
      </c>
      <c r="D1313" s="22">
        <v>0.66249999999999998</v>
      </c>
      <c r="E1313" s="14" t="s">
        <v>654</v>
      </c>
      <c r="F1313" s="14" t="str">
        <f t="array" aca="1" ref="F1313" ca="1">INDEX(list!$C$2:$C$5034,MATCH(INDIRECT(ADDRESS(ROW(),COLUMN()-1)),list!$A$2:$A$5034,0))</f>
        <v>Amber Howard cell</v>
      </c>
      <c r="G1313" s="14" t="s">
        <v>3931</v>
      </c>
      <c r="H1313" s="14">
        <v>0</v>
      </c>
      <c r="I1313" s="23"/>
    </row>
    <row r="1314" spans="1:9" ht="21" customHeight="1">
      <c r="A1314" s="14" t="s">
        <v>3935</v>
      </c>
      <c r="B1314" s="90">
        <v>44673</v>
      </c>
      <c r="C1314" s="21">
        <v>0.66319444444444442</v>
      </c>
      <c r="D1314" s="22">
        <v>0.66388888888888886</v>
      </c>
      <c r="E1314" s="14" t="s">
        <v>654</v>
      </c>
      <c r="F1314" s="14" t="str">
        <f t="array" aca="1" ref="F1314" ca="1">INDEX(list!$C$2:$C$5034,MATCH(INDIRECT(ADDRESS(ROW(),COLUMN()-1)),list!$A$2:$A$5034,0))</f>
        <v>Amber Howard cell</v>
      </c>
      <c r="G1314" s="14" t="s">
        <v>3931</v>
      </c>
      <c r="H1314" s="14">
        <v>1</v>
      </c>
      <c r="I1314" s="23"/>
    </row>
    <row r="1315" spans="1:9" ht="21" customHeight="1">
      <c r="A1315" s="14" t="s">
        <v>3937</v>
      </c>
      <c r="B1315" s="90">
        <v>44674</v>
      </c>
      <c r="C1315" s="21">
        <v>0.48541666666666666</v>
      </c>
      <c r="D1315" s="22">
        <v>0.4861111111111111</v>
      </c>
      <c r="E1315" s="14" t="s">
        <v>2366</v>
      </c>
      <c r="F1315" s="14" t="str">
        <f t="array" aca="1" ref="F1315" ca="1">INDEX(list!$C$2:$C$5034,MATCH(INDIRECT(ADDRESS(ROW(),COLUMN()-1)),list!$A$2:$A$5034,0))</f>
        <v xml:space="preserve">Dr. Brad Hughes Cell </v>
      </c>
      <c r="G1315" s="14" t="s">
        <v>3929</v>
      </c>
      <c r="H1315" s="14">
        <v>1</v>
      </c>
      <c r="I1315" s="23"/>
    </row>
    <row r="1316" spans="1:9" ht="21" customHeight="1">
      <c r="A1316" s="14" t="s">
        <v>3937</v>
      </c>
      <c r="B1316" s="90">
        <v>44674</v>
      </c>
      <c r="C1316" s="21">
        <v>0.50972222222222219</v>
      </c>
      <c r="D1316" s="22">
        <v>0.51041666666666663</v>
      </c>
      <c r="E1316" s="14" t="s">
        <v>2366</v>
      </c>
      <c r="F1316" s="14" t="str">
        <f t="array" aca="1" ref="F1316" ca="1">INDEX(list!$C$2:$C$5034,MATCH(INDIRECT(ADDRESS(ROW(),COLUMN()-1)),list!$A$2:$A$5034,0))</f>
        <v xml:space="preserve">Dr. Brad Hughes Cell </v>
      </c>
      <c r="G1316" s="14" t="s">
        <v>3929</v>
      </c>
      <c r="H1316" s="14">
        <v>1</v>
      </c>
      <c r="I1316" s="23"/>
    </row>
    <row r="1317" spans="1:9" ht="21" customHeight="1">
      <c r="A1317" s="14" t="s">
        <v>3937</v>
      </c>
      <c r="B1317" s="90">
        <v>44674</v>
      </c>
      <c r="C1317" s="21">
        <v>0.62569444444444444</v>
      </c>
      <c r="D1317" s="22">
        <v>0.62569444444444444</v>
      </c>
      <c r="E1317" s="14" t="s">
        <v>3939</v>
      </c>
      <c r="F1317" s="14" t="e">
        <f t="array" aca="1" ref="F1317" ca="1">INDEX(list!$C$2:$C$5034,MATCH(INDIRECT(ADDRESS(ROW(),COLUMN()-1)),list!$A$2:$A$5034,0))</f>
        <v>#N/A</v>
      </c>
      <c r="G1317" s="14" t="s">
        <v>3930</v>
      </c>
      <c r="H1317" s="14">
        <v>0</v>
      </c>
      <c r="I1317" s="23"/>
    </row>
    <row r="1318" spans="1:9" ht="21" customHeight="1">
      <c r="A1318" s="14" t="s">
        <v>3937</v>
      </c>
      <c r="B1318" s="90">
        <v>44674</v>
      </c>
      <c r="C1318" s="21">
        <v>0.75138888888888899</v>
      </c>
      <c r="D1318" s="22">
        <v>0.75138888888888899</v>
      </c>
      <c r="E1318" s="14" t="s">
        <v>2366</v>
      </c>
      <c r="F1318" s="14" t="str">
        <f t="array" aca="1" ref="F1318" ca="1">INDEX(list!$C$2:$C$5034,MATCH(INDIRECT(ADDRESS(ROW(),COLUMN()-1)),list!$A$2:$A$5034,0))</f>
        <v xml:space="preserve">Dr. Brad Hughes Cell </v>
      </c>
      <c r="G1318" s="14" t="s">
        <v>3930</v>
      </c>
      <c r="H1318" s="14">
        <v>0</v>
      </c>
      <c r="I1318" s="23"/>
    </row>
    <row r="1319" spans="1:9" ht="21" customHeight="1">
      <c r="A1319" s="14" t="s">
        <v>3938</v>
      </c>
      <c r="B1319" s="90">
        <v>44675</v>
      </c>
      <c r="C1319" s="21">
        <v>0.82777777777777783</v>
      </c>
      <c r="D1319" s="22">
        <v>0.82777777777777783</v>
      </c>
      <c r="E1319" s="14" t="s">
        <v>1148</v>
      </c>
      <c r="F1319" s="14" t="str">
        <f t="array" aca="1" ref="F1319" ca="1">INDEX(list!$C$2:$C$5034,MATCH(INDIRECT(ADDRESS(ROW(),COLUMN()-1)),list!$A$2:$A$5034,0))</f>
        <v>Mom &amp; Dad - ooma</v>
      </c>
      <c r="G1319" s="14" t="s">
        <v>3930</v>
      </c>
      <c r="H1319" s="14">
        <v>0</v>
      </c>
      <c r="I1319" s="23"/>
    </row>
    <row r="1320" spans="1:9" ht="21" customHeight="1">
      <c r="A1320" s="14" t="s">
        <v>3928</v>
      </c>
      <c r="B1320" s="90">
        <v>44676</v>
      </c>
      <c r="C1320" s="21">
        <v>0.41319444444444442</v>
      </c>
      <c r="D1320" s="22">
        <v>0.42222222222222222</v>
      </c>
      <c r="E1320" s="14" t="s">
        <v>2705</v>
      </c>
      <c r="F1320" s="14" t="str">
        <f t="array" aca="1" ref="F1320" ca="1">INDEX(list!$C$2:$C$5034,MATCH(INDIRECT(ADDRESS(ROW(),COLUMN()-1)),list!$A$2:$A$5034,0))</f>
        <v>TTO - Terry Tsang</v>
      </c>
      <c r="G1320" s="14" t="s">
        <v>3929</v>
      </c>
      <c r="H1320" s="14">
        <v>13</v>
      </c>
      <c r="I1320" s="23" t="s">
        <v>334</v>
      </c>
    </row>
    <row r="1321" spans="1:9" ht="21" customHeight="1">
      <c r="A1321" s="14" t="s">
        <v>3928</v>
      </c>
      <c r="B1321" s="90">
        <v>44676</v>
      </c>
      <c r="C1321" s="21">
        <v>0.46388888888888885</v>
      </c>
      <c r="D1321" s="22">
        <v>0.46388888888888885</v>
      </c>
      <c r="E1321" s="14" t="s">
        <v>2651</v>
      </c>
      <c r="F1321" s="14" t="str">
        <f t="array" aca="1" ref="F1321" ca="1">INDEX(list!$C$2:$C$5034,MATCH(INDIRECT(ADDRESS(ROW(),COLUMN()-1)),list!$A$2:$A$5034,0))</f>
        <v>GD - Diana Garreau Cell</v>
      </c>
      <c r="G1321" s="14" t="s">
        <v>3930</v>
      </c>
      <c r="H1321" s="14">
        <v>0</v>
      </c>
      <c r="I1321" s="23"/>
    </row>
    <row r="1322" spans="1:9" ht="21" customHeight="1">
      <c r="A1322" s="14" t="s">
        <v>3928</v>
      </c>
      <c r="B1322" s="90">
        <v>44676</v>
      </c>
      <c r="C1322" s="21">
        <v>0.48472222222222222</v>
      </c>
      <c r="D1322" s="22">
        <v>0.48541666666666666</v>
      </c>
      <c r="E1322" s="14" t="s">
        <v>2651</v>
      </c>
      <c r="F1322" s="14" t="str">
        <f t="array" aca="1" ref="F1322" ca="1">INDEX(list!$C$2:$C$5034,MATCH(INDIRECT(ADDRESS(ROW(),COLUMN()-1)),list!$A$2:$A$5034,0))</f>
        <v>GD - Diana Garreau Cell</v>
      </c>
      <c r="G1322" s="14" t="s">
        <v>3931</v>
      </c>
      <c r="H1322" s="14">
        <v>1</v>
      </c>
      <c r="I1322" s="23"/>
    </row>
    <row r="1323" spans="1:9" ht="21" customHeight="1">
      <c r="A1323" s="14" t="s">
        <v>3928</v>
      </c>
      <c r="B1323" s="90">
        <v>44676</v>
      </c>
      <c r="C1323" s="21">
        <v>0.48541666666666666</v>
      </c>
      <c r="D1323" s="22">
        <v>0.5131944444444444</v>
      </c>
      <c r="E1323" s="14" t="s">
        <v>3804</v>
      </c>
      <c r="F1323" s="14" t="str">
        <f t="array" aca="1" ref="F1323" ca="1">INDEX(list!$C$2:$C$5034,MATCH(INDIRECT(ADDRESS(ROW(),COLUMN()-1)),list!$A$2:$A$5034,0))</f>
        <v>Epson Tech Support</v>
      </c>
      <c r="G1323" s="14" t="s">
        <v>3931</v>
      </c>
      <c r="H1323" s="14">
        <v>40</v>
      </c>
      <c r="I1323" s="23" t="s">
        <v>1054</v>
      </c>
    </row>
    <row r="1324" spans="1:9" ht="21" customHeight="1">
      <c r="A1324" s="14" t="s">
        <v>3928</v>
      </c>
      <c r="B1324" s="90">
        <v>44676</v>
      </c>
      <c r="C1324" s="21">
        <v>0.55555555555555558</v>
      </c>
      <c r="D1324" s="22">
        <v>0.55972222222222223</v>
      </c>
      <c r="E1324" s="14" t="s">
        <v>1114</v>
      </c>
      <c r="F1324" s="14" t="str">
        <f t="array" aca="1" ref="F1324" ca="1">INDEX(list!$C$2:$C$5034,MATCH(INDIRECT(ADDRESS(ROW(),COLUMN()-1)),list!$A$2:$A$5034,0))</f>
        <v>CNH - Harry Harrison Cell</v>
      </c>
      <c r="G1324" s="14" t="s">
        <v>3931</v>
      </c>
      <c r="H1324" s="14">
        <v>6</v>
      </c>
      <c r="I1324" s="23"/>
    </row>
    <row r="1325" spans="1:9" ht="21" customHeight="1">
      <c r="A1325" s="14" t="s">
        <v>3928</v>
      </c>
      <c r="B1325" s="90">
        <v>44676</v>
      </c>
      <c r="C1325" s="21">
        <v>0.59791666666666665</v>
      </c>
      <c r="D1325" s="22">
        <v>0.59791666666666665</v>
      </c>
      <c r="E1325" s="14" t="s">
        <v>2791</v>
      </c>
      <c r="F1325" s="14" t="str">
        <f t="array" aca="1" ref="F1325" ca="1">INDEX(list!$C$2:$C$5034,MATCH(INDIRECT(ADDRESS(ROW(),COLUMN()-1)),list!$A$2:$A$5034,0))</f>
        <v>Natalie Le cell</v>
      </c>
      <c r="G1325" s="14" t="s">
        <v>3930</v>
      </c>
      <c r="H1325" s="14">
        <v>0</v>
      </c>
      <c r="I1325" s="23"/>
    </row>
    <row r="1326" spans="1:9" ht="21" customHeight="1">
      <c r="A1326" s="14" t="s">
        <v>3928</v>
      </c>
      <c r="B1326" s="90">
        <v>44676</v>
      </c>
      <c r="C1326" s="21">
        <v>0.6069444444444444</v>
      </c>
      <c r="D1326" s="22">
        <v>0.60763888888888895</v>
      </c>
      <c r="E1326" s="14" t="s">
        <v>2791</v>
      </c>
      <c r="F1326" s="14" t="str">
        <f t="array" aca="1" ref="F1326" ca="1">INDEX(list!$C$2:$C$5034,MATCH(INDIRECT(ADDRESS(ROW(),COLUMN()-1)),list!$A$2:$A$5034,0))</f>
        <v>Natalie Le cell</v>
      </c>
      <c r="G1326" s="14" t="s">
        <v>3931</v>
      </c>
      <c r="H1326" s="14">
        <v>1</v>
      </c>
      <c r="I1326" s="23"/>
    </row>
    <row r="1327" spans="1:9" ht="21" customHeight="1">
      <c r="A1327" s="14" t="s">
        <v>3928</v>
      </c>
      <c r="B1327" s="90">
        <v>44676</v>
      </c>
      <c r="C1327" s="21">
        <v>0.61736111111111114</v>
      </c>
      <c r="D1327" s="22">
        <v>0.61875000000000002</v>
      </c>
      <c r="E1327" s="14" t="s">
        <v>3804</v>
      </c>
      <c r="F1327" s="14" t="str">
        <f t="array" aca="1" ref="F1327" ca="1">INDEX(list!$C$2:$C$5034,MATCH(INDIRECT(ADDRESS(ROW(),COLUMN()-1)),list!$A$2:$A$5034,0))</f>
        <v>Epson Tech Support</v>
      </c>
      <c r="G1327" s="14" t="s">
        <v>3931</v>
      </c>
      <c r="H1327" s="14">
        <v>2</v>
      </c>
      <c r="I1327" s="23" t="s">
        <v>1054</v>
      </c>
    </row>
    <row r="1328" spans="1:9" ht="21" customHeight="1">
      <c r="A1328" s="14" t="s">
        <v>3928</v>
      </c>
      <c r="B1328" s="90">
        <v>44676</v>
      </c>
      <c r="C1328" s="21">
        <v>0.65486111111111112</v>
      </c>
      <c r="D1328" s="22">
        <v>0.66041666666666665</v>
      </c>
      <c r="E1328" s="14" t="s">
        <v>2366</v>
      </c>
      <c r="F1328" s="14" t="str">
        <f t="array" aca="1" ref="F1328" ca="1">INDEX(list!$C$2:$C$5034,MATCH(INDIRECT(ADDRESS(ROW(),COLUMN()-1)),list!$A$2:$A$5034,0))</f>
        <v xml:space="preserve">Dr. Brad Hughes Cell </v>
      </c>
      <c r="G1328" s="14" t="s">
        <v>3929</v>
      </c>
      <c r="H1328" s="14">
        <v>8</v>
      </c>
      <c r="I1328" s="23"/>
    </row>
    <row r="1329" spans="1:9" ht="21" customHeight="1">
      <c r="A1329" s="14" t="s">
        <v>3928</v>
      </c>
      <c r="B1329" s="90">
        <v>44676</v>
      </c>
      <c r="C1329" s="21">
        <v>0.71597222222222223</v>
      </c>
      <c r="D1329" s="22">
        <v>0.71597222222222223</v>
      </c>
      <c r="E1329" s="14" t="s">
        <v>3583</v>
      </c>
      <c r="F1329" s="14" t="str">
        <f t="array" aca="1" ref="F1329" ca="1">INDEX(list!$C$2:$C$5034,MATCH(INDIRECT(ADDRESS(ROW(),COLUMN()-1)),list!$A$2:$A$5034,0))</f>
        <v>PDM - Don Hoffman</v>
      </c>
      <c r="G1329" s="14" t="s">
        <v>3930</v>
      </c>
      <c r="H1329" s="14">
        <v>0</v>
      </c>
      <c r="I1329" s="23"/>
    </row>
    <row r="1330" spans="1:9" ht="21" customHeight="1">
      <c r="A1330" s="14" t="s">
        <v>3928</v>
      </c>
      <c r="B1330" s="90">
        <v>44676</v>
      </c>
      <c r="C1330" s="21">
        <v>0.75277777777777777</v>
      </c>
      <c r="D1330" s="22">
        <v>0.75277777777777777</v>
      </c>
      <c r="E1330" s="14" t="s">
        <v>2791</v>
      </c>
      <c r="F1330" s="14" t="str">
        <f t="array" aca="1" ref="F1330" ca="1">INDEX(list!$C$2:$C$5034,MATCH(INDIRECT(ADDRESS(ROW(),COLUMN()-1)),list!$A$2:$A$5034,0))</f>
        <v>Natalie Le cell</v>
      </c>
      <c r="G1330" s="14" t="s">
        <v>3930</v>
      </c>
      <c r="H1330" s="14">
        <v>0</v>
      </c>
      <c r="I1330" s="23"/>
    </row>
    <row r="1331" spans="1:9" ht="21" customHeight="1">
      <c r="A1331" s="14" t="s">
        <v>3928</v>
      </c>
      <c r="B1331" s="90">
        <v>44676</v>
      </c>
      <c r="C1331" s="21">
        <v>0.7729166666666667</v>
      </c>
      <c r="D1331" s="22">
        <v>0.7729166666666667</v>
      </c>
      <c r="E1331" s="14" t="s">
        <v>2366</v>
      </c>
      <c r="F1331" s="14" t="str">
        <f t="array" aca="1" ref="F1331" ca="1">INDEX(list!$C$2:$C$5034,MATCH(INDIRECT(ADDRESS(ROW(),COLUMN()-1)),list!$A$2:$A$5034,0))</f>
        <v xml:space="preserve">Dr. Brad Hughes Cell </v>
      </c>
      <c r="G1331" s="14" t="s">
        <v>3930</v>
      </c>
      <c r="H1331" s="14">
        <v>0</v>
      </c>
      <c r="I1331" s="23"/>
    </row>
    <row r="1332" spans="1:9" ht="21" customHeight="1">
      <c r="A1332" s="14" t="s">
        <v>3928</v>
      </c>
      <c r="B1332" s="90">
        <v>44676</v>
      </c>
      <c r="C1332" s="21">
        <v>0.77986111111111101</v>
      </c>
      <c r="D1332" s="22">
        <v>0.77986111111111101</v>
      </c>
      <c r="E1332" s="14" t="s">
        <v>3583</v>
      </c>
      <c r="F1332" s="14" t="str">
        <f t="array" aca="1" ref="F1332" ca="1">INDEX(list!$C$2:$C$5034,MATCH(INDIRECT(ADDRESS(ROW(),COLUMN()-1)),list!$A$2:$A$5034,0))</f>
        <v>PDM - Don Hoffman</v>
      </c>
      <c r="G1332" s="14" t="s">
        <v>3930</v>
      </c>
      <c r="H1332" s="14">
        <v>0</v>
      </c>
      <c r="I1332" s="23"/>
    </row>
    <row r="1333" spans="1:9" ht="21" customHeight="1">
      <c r="A1333" s="14" t="s">
        <v>3928</v>
      </c>
      <c r="B1333" s="90">
        <v>44676</v>
      </c>
      <c r="C1333" s="21">
        <v>0.81944444444444453</v>
      </c>
      <c r="D1333" s="22">
        <v>0.82361111111111107</v>
      </c>
      <c r="E1333" s="14" t="s">
        <v>2576</v>
      </c>
      <c r="F1333" s="14" t="str">
        <f t="array" aca="1" ref="F1333" ca="1">INDEX(list!$C$2:$C$5034,MATCH(INDIRECT(ADDRESS(ROW(),COLUMN()-1)),list!$A$2:$A$5034,0))</f>
        <v>Rtistic - Lucas Parks</v>
      </c>
      <c r="G1333" s="14" t="s">
        <v>3929</v>
      </c>
      <c r="H1333" s="14">
        <v>6</v>
      </c>
      <c r="I1333" s="23"/>
    </row>
    <row r="1334" spans="1:9" ht="21" customHeight="1">
      <c r="A1334" s="14" t="s">
        <v>3928</v>
      </c>
      <c r="B1334" s="90">
        <v>44676</v>
      </c>
      <c r="C1334" s="21">
        <v>0.82361111111111107</v>
      </c>
      <c r="D1334" s="22">
        <v>0.8340277777777777</v>
      </c>
      <c r="E1334" s="14" t="s">
        <v>2576</v>
      </c>
      <c r="F1334" s="14" t="str">
        <f t="array" aca="1" ref="F1334" ca="1">INDEX(list!$C$2:$C$5034,MATCH(INDIRECT(ADDRESS(ROW(),COLUMN()-1)),list!$A$2:$A$5034,0))</f>
        <v>Rtistic - Lucas Parks</v>
      </c>
      <c r="G1334" s="14" t="s">
        <v>3929</v>
      </c>
      <c r="H1334" s="14">
        <v>15</v>
      </c>
      <c r="I1334" s="23"/>
    </row>
    <row r="1335" spans="1:9" ht="21" customHeight="1">
      <c r="A1335" s="14" t="s">
        <v>3932</v>
      </c>
      <c r="B1335" s="90">
        <v>44677</v>
      </c>
      <c r="C1335" s="21">
        <v>0.42708333333333331</v>
      </c>
      <c r="D1335" s="22">
        <v>0.43611111111111112</v>
      </c>
      <c r="E1335" s="14" t="s">
        <v>1114</v>
      </c>
      <c r="F1335" s="14" t="str">
        <f t="array" aca="1" ref="F1335" ca="1">INDEX(list!$C$2:$C$5034,MATCH(INDIRECT(ADDRESS(ROW(),COLUMN()-1)),list!$A$2:$A$5034,0))</f>
        <v>CNH - Harry Harrison Cell</v>
      </c>
      <c r="G1335" s="14" t="s">
        <v>3931</v>
      </c>
      <c r="H1335" s="14">
        <v>13</v>
      </c>
      <c r="I1335" s="23"/>
    </row>
    <row r="1336" spans="1:9" ht="21" customHeight="1">
      <c r="A1336" s="14" t="s">
        <v>3932</v>
      </c>
      <c r="B1336" s="90">
        <v>44677</v>
      </c>
      <c r="C1336" s="21">
        <v>0.42708333333333331</v>
      </c>
      <c r="D1336" s="22">
        <v>0.42708333333333331</v>
      </c>
      <c r="E1336" s="14" t="s">
        <v>3583</v>
      </c>
      <c r="F1336" s="14" t="str">
        <f t="array" aca="1" ref="F1336" ca="1">INDEX(list!$C$2:$C$5034,MATCH(INDIRECT(ADDRESS(ROW(),COLUMN()-1)),list!$A$2:$A$5034,0))</f>
        <v>PDM - Don Hoffman</v>
      </c>
      <c r="G1336" s="14" t="s">
        <v>3930</v>
      </c>
      <c r="H1336" s="14">
        <v>0</v>
      </c>
      <c r="I1336" s="23"/>
    </row>
    <row r="1337" spans="1:9" ht="21" customHeight="1">
      <c r="A1337" s="14" t="s">
        <v>3932</v>
      </c>
      <c r="B1337" s="90">
        <v>44677</v>
      </c>
      <c r="C1337" s="21">
        <v>0.43472222222222223</v>
      </c>
      <c r="D1337" s="22">
        <v>0.43472222222222223</v>
      </c>
      <c r="E1337" s="14" t="s">
        <v>3583</v>
      </c>
      <c r="F1337" s="14" t="str">
        <f t="array" aca="1" ref="F1337" ca="1">INDEX(list!$C$2:$C$5034,MATCH(INDIRECT(ADDRESS(ROW(),COLUMN()-1)),list!$A$2:$A$5034,0))</f>
        <v>PDM - Don Hoffman</v>
      </c>
      <c r="G1337" s="14" t="s">
        <v>3930</v>
      </c>
      <c r="H1337" s="14">
        <v>0</v>
      </c>
      <c r="I1337" s="23"/>
    </row>
    <row r="1338" spans="1:9" ht="21" customHeight="1">
      <c r="A1338" s="14" t="s">
        <v>3932</v>
      </c>
      <c r="B1338" s="90">
        <v>44677</v>
      </c>
      <c r="C1338" s="21">
        <v>0.45763888888888887</v>
      </c>
      <c r="D1338" s="22">
        <v>0.46319444444444446</v>
      </c>
      <c r="E1338" s="14" t="s">
        <v>3583</v>
      </c>
      <c r="F1338" s="14" t="str">
        <f t="array" aca="1" ref="F1338" ca="1">INDEX(list!$C$2:$C$5034,MATCH(INDIRECT(ADDRESS(ROW(),COLUMN()-1)),list!$A$2:$A$5034,0))</f>
        <v>PDM - Don Hoffman</v>
      </c>
      <c r="G1338" s="14" t="s">
        <v>3931</v>
      </c>
      <c r="H1338" s="14">
        <v>8</v>
      </c>
      <c r="I1338" s="23"/>
    </row>
    <row r="1339" spans="1:9" ht="21" customHeight="1">
      <c r="A1339" s="14" t="s">
        <v>3932</v>
      </c>
      <c r="B1339" s="90">
        <v>44677</v>
      </c>
      <c r="C1339" s="21">
        <v>0.49861111111111112</v>
      </c>
      <c r="D1339" s="22">
        <v>0.50416666666666665</v>
      </c>
      <c r="E1339" s="14" t="s">
        <v>2460</v>
      </c>
      <c r="F1339" s="14" t="str">
        <f t="array" aca="1" ref="F1339" ca="1">INDEX(list!$C$2:$C$5034,MATCH(INDIRECT(ADDRESS(ROW(),COLUMN()-1)),list!$A$2:$A$5034,0))</f>
        <v>LU - Larry Ulvestad cell</v>
      </c>
      <c r="G1339" s="14" t="s">
        <v>3931</v>
      </c>
      <c r="H1339" s="14">
        <v>8</v>
      </c>
      <c r="I1339" s="23"/>
    </row>
    <row r="1340" spans="1:9" ht="21" customHeight="1">
      <c r="A1340" s="14" t="s">
        <v>3932</v>
      </c>
      <c r="B1340" s="90">
        <v>44677</v>
      </c>
      <c r="C1340" s="21">
        <v>0.50555555555555554</v>
      </c>
      <c r="D1340" s="22">
        <v>0.50972222222222219</v>
      </c>
      <c r="E1340" s="14" t="s">
        <v>3133</v>
      </c>
      <c r="F1340" s="14" t="str">
        <f t="array" aca="1" ref="F1340" ca="1">INDEX(list!$C$2:$C$5034,MATCH(INDIRECT(ADDRESS(ROW(),COLUMN()-1)),list!$A$2:$A$5034,0))</f>
        <v>JB - Jackie Barikhan</v>
      </c>
      <c r="G1340" s="14" t="s">
        <v>3931</v>
      </c>
      <c r="H1340" s="14">
        <v>6</v>
      </c>
      <c r="I1340" s="23" t="s">
        <v>2105</v>
      </c>
    </row>
    <row r="1341" spans="1:9" ht="21" customHeight="1">
      <c r="A1341" s="14" t="s">
        <v>3932</v>
      </c>
      <c r="B1341" s="90">
        <v>44677</v>
      </c>
      <c r="C1341" s="21">
        <v>0.60486111111111118</v>
      </c>
      <c r="D1341" s="22">
        <v>0.60486111111111118</v>
      </c>
      <c r="E1341" s="14" t="s">
        <v>3149</v>
      </c>
      <c r="F1341" s="14" t="str">
        <f t="array" aca="1" ref="F1341" ca="1">INDEX(list!$C$2:$C$5034,MATCH(INDIRECT(ADDRESS(ROW(),COLUMN()-1)),list!$A$2:$A$5034,0))</f>
        <v>Sonia Carrasco cell</v>
      </c>
      <c r="G1341" s="14" t="s">
        <v>3930</v>
      </c>
      <c r="H1341" s="14">
        <v>0</v>
      </c>
      <c r="I1341" s="23"/>
    </row>
    <row r="1342" spans="1:9" ht="21" customHeight="1">
      <c r="A1342" s="14" t="s">
        <v>3932</v>
      </c>
      <c r="B1342" s="90">
        <v>44677</v>
      </c>
      <c r="C1342" s="21">
        <v>0.60763888888888895</v>
      </c>
      <c r="D1342" s="22">
        <v>0.6333333333333333</v>
      </c>
      <c r="E1342" s="14" t="s">
        <v>3149</v>
      </c>
      <c r="F1342" s="14" t="str">
        <f t="array" aca="1" ref="F1342" ca="1">INDEX(list!$C$2:$C$5034,MATCH(INDIRECT(ADDRESS(ROW(),COLUMN()-1)),list!$A$2:$A$5034,0))</f>
        <v>Sonia Carrasco cell</v>
      </c>
      <c r="G1342" s="14" t="s">
        <v>3931</v>
      </c>
      <c r="H1342" s="14">
        <v>37</v>
      </c>
      <c r="I1342" s="23"/>
    </row>
    <row r="1343" spans="1:9" ht="21" customHeight="1">
      <c r="A1343" s="14" t="s">
        <v>3932</v>
      </c>
      <c r="B1343" s="90">
        <v>44677</v>
      </c>
      <c r="C1343" s="21">
        <v>0.62222222222222223</v>
      </c>
      <c r="D1343" s="22">
        <v>0.62222222222222223</v>
      </c>
      <c r="E1343" s="14" t="s">
        <v>1718</v>
      </c>
      <c r="F1343" s="14" t="str">
        <f t="array" aca="1" ref="F1343" ca="1">INDEX(list!$C$2:$C$5034,MATCH(INDIRECT(ADDRESS(ROW(),COLUMN()-1)),list!$A$2:$A$5034,0))</f>
        <v>Jen Sorosky cell</v>
      </c>
      <c r="G1343" s="14" t="s">
        <v>3930</v>
      </c>
      <c r="H1343" s="14">
        <v>0</v>
      </c>
      <c r="I1343" s="23"/>
    </row>
    <row r="1344" spans="1:9" ht="21" customHeight="1">
      <c r="A1344" s="14" t="s">
        <v>3932</v>
      </c>
      <c r="B1344" s="90">
        <v>44677</v>
      </c>
      <c r="C1344" s="21">
        <v>0.65347222222222223</v>
      </c>
      <c r="D1344" s="22">
        <v>0.65625</v>
      </c>
      <c r="E1344" s="14" t="s">
        <v>3939</v>
      </c>
      <c r="F1344" s="14" t="e">
        <f t="array" aca="1" ref="F1344" ca="1">INDEX(list!$C$2:$C$5034,MATCH(INDIRECT(ADDRESS(ROW(),COLUMN()-1)),list!$A$2:$A$5034,0))</f>
        <v>#N/A</v>
      </c>
      <c r="G1344" s="14" t="s">
        <v>3929</v>
      </c>
      <c r="H1344" s="14">
        <v>4</v>
      </c>
      <c r="I1344" s="23"/>
    </row>
    <row r="1345" spans="1:9" ht="21" customHeight="1">
      <c r="A1345" s="14" t="s">
        <v>3932</v>
      </c>
      <c r="B1345" s="90">
        <v>44677</v>
      </c>
      <c r="C1345" s="21">
        <v>0.65347222222222223</v>
      </c>
      <c r="D1345" s="22">
        <v>0.65625</v>
      </c>
      <c r="E1345" s="14" t="s">
        <v>866</v>
      </c>
      <c r="F1345" s="14" t="str">
        <f t="array" aca="1" ref="F1345" ca="1">INDEX(list!$C$2:$C$5034,MATCH(INDIRECT(ADDRESS(ROW(),COLUMN()-1)),list!$A$2:$A$5034,0))</f>
        <v>CPL - John CPL Cell</v>
      </c>
      <c r="G1345" s="14" t="s">
        <v>3929</v>
      </c>
      <c r="H1345" s="14">
        <v>4</v>
      </c>
      <c r="I1345" s="23"/>
    </row>
    <row r="1346" spans="1:9" ht="21" customHeight="1">
      <c r="A1346" s="14" t="s">
        <v>3932</v>
      </c>
      <c r="B1346" s="90">
        <v>44677</v>
      </c>
      <c r="C1346" s="21">
        <v>0.70347222222222217</v>
      </c>
      <c r="D1346" s="22">
        <v>0.71180555555555547</v>
      </c>
      <c r="E1346" s="14" t="s">
        <v>3583</v>
      </c>
      <c r="F1346" s="14" t="str">
        <f t="array" aca="1" ref="F1346" ca="1">INDEX(list!$C$2:$C$5034,MATCH(INDIRECT(ADDRESS(ROW(),COLUMN()-1)),list!$A$2:$A$5034,0))</f>
        <v>PDM - Don Hoffman</v>
      </c>
      <c r="G1346" s="14" t="s">
        <v>3929</v>
      </c>
      <c r="H1346" s="14">
        <v>12</v>
      </c>
      <c r="I1346" s="23"/>
    </row>
    <row r="1347" spans="1:9" ht="21" customHeight="1">
      <c r="A1347" s="14" t="s">
        <v>3932</v>
      </c>
      <c r="B1347" s="90">
        <v>44677</v>
      </c>
      <c r="C1347" s="21">
        <v>0.77847222222222223</v>
      </c>
      <c r="D1347" s="22">
        <v>0.77916666666666667</v>
      </c>
      <c r="E1347" s="14" t="s">
        <v>3449</v>
      </c>
      <c r="F1347" s="24" t="str">
        <f t="array" aca="1" ref="F1347" ca="1">INDEX(list!$C$2:$C$5034,MATCH(INDIRECT(ADDRESS(ROW(),COLUMN()-1)),list!$A$2:$A$5034,0))</f>
        <v>Pam Houseknecht</v>
      </c>
      <c r="G1347" s="14" t="s">
        <v>3931</v>
      </c>
      <c r="H1347" s="14">
        <v>1</v>
      </c>
      <c r="I1347" s="23"/>
    </row>
    <row r="1348" spans="1:9" ht="21" customHeight="1">
      <c r="A1348" s="14" t="s">
        <v>3932</v>
      </c>
      <c r="B1348" s="90">
        <v>44677</v>
      </c>
      <c r="C1348" s="21">
        <v>0.77916666666666667</v>
      </c>
      <c r="D1348" s="22">
        <v>0.8125</v>
      </c>
      <c r="E1348" s="14" t="s">
        <v>2678</v>
      </c>
      <c r="F1348" s="14" t="str">
        <f t="array" aca="1" ref="F1348" ca="1">INDEX(list!$C$2:$C$5034,MATCH(INDIRECT(ADDRESS(ROW(),COLUMN()-1)),list!$A$2:$A$5034,0))</f>
        <v>Pam Houseknecht cell</v>
      </c>
      <c r="G1348" s="14" t="s">
        <v>3931</v>
      </c>
      <c r="H1348" s="14">
        <v>48</v>
      </c>
      <c r="I1348" s="23"/>
    </row>
    <row r="1349" spans="1:9" ht="21" customHeight="1">
      <c r="A1349" s="14" t="s">
        <v>3932</v>
      </c>
      <c r="B1349" s="90">
        <v>44677</v>
      </c>
      <c r="C1349" s="21">
        <v>0.85763888888888884</v>
      </c>
      <c r="D1349" s="22">
        <v>0.85763888888888884</v>
      </c>
      <c r="E1349" s="14" t="s">
        <v>107</v>
      </c>
      <c r="F1349" s="14" t="str">
        <f t="array" aca="1" ref="F1349" ca="1">INDEX(list!$C$2:$C$5034,MATCH(INDIRECT(ADDRESS(ROW(),COLUMN()-1)),list!$A$2:$A$5034,0))</f>
        <v>Heidi Landmark</v>
      </c>
      <c r="G1349" s="14" t="s">
        <v>3930</v>
      </c>
      <c r="H1349" s="14">
        <v>0</v>
      </c>
      <c r="I1349" s="23"/>
    </row>
    <row r="1350" spans="1:9" ht="21" customHeight="1">
      <c r="A1350" s="14" t="s">
        <v>3932</v>
      </c>
      <c r="B1350" s="90">
        <v>44677</v>
      </c>
      <c r="C1350" s="21">
        <v>0.88055555555555554</v>
      </c>
      <c r="D1350" s="22">
        <v>0.8979166666666667</v>
      </c>
      <c r="E1350" s="14" t="s">
        <v>2571</v>
      </c>
      <c r="F1350" s="14" t="str">
        <f t="array" aca="1" ref="F1350" ca="1">INDEX(list!$C$2:$C$5034,MATCH(INDIRECT(ADDRESS(ROW(),COLUMN()-1)),list!$A$2:$A$5034,0))</f>
        <v>Rtistic - Douglas Parks</v>
      </c>
      <c r="G1350" s="14" t="s">
        <v>3931</v>
      </c>
      <c r="H1350" s="14">
        <v>25</v>
      </c>
      <c r="I1350" s="23"/>
    </row>
    <row r="1351" spans="1:9" ht="21" customHeight="1">
      <c r="A1351" s="14" t="s">
        <v>3933</v>
      </c>
      <c r="B1351" s="90">
        <v>44678</v>
      </c>
      <c r="C1351" s="21">
        <v>0.4201388888888889</v>
      </c>
      <c r="D1351" s="22">
        <v>0.4291666666666667</v>
      </c>
      <c r="E1351" s="14" t="s">
        <v>3939</v>
      </c>
      <c r="F1351" s="14" t="e">
        <f t="array" aca="1" ref="F1351" ca="1">INDEX(list!$C$2:$C$5034,MATCH(INDIRECT(ADDRESS(ROW(),COLUMN()-1)),list!$A$2:$A$5034,0))</f>
        <v>#N/A</v>
      </c>
      <c r="G1351" s="14" t="s">
        <v>3929</v>
      </c>
      <c r="H1351" s="14">
        <v>13</v>
      </c>
      <c r="I1351" s="23"/>
    </row>
    <row r="1352" spans="1:9" ht="21" customHeight="1">
      <c r="A1352" s="14" t="s">
        <v>3933</v>
      </c>
      <c r="B1352" s="90">
        <v>44678</v>
      </c>
      <c r="C1352" s="21">
        <v>0.4201388888888889</v>
      </c>
      <c r="D1352" s="22">
        <v>0.4291666666666667</v>
      </c>
      <c r="E1352" s="14" t="s">
        <v>2080</v>
      </c>
      <c r="F1352" s="14" t="str">
        <f t="array" aca="1" ref="F1352" ca="1">INDEX(list!$C$2:$C$5034,MATCH(INDIRECT(ADDRESS(ROW(),COLUMN()-1)),list!$A$2:$A$5034,0))</f>
        <v>ATT - Above The Top - Susanne Mardirosian Cell</v>
      </c>
      <c r="G1352" s="14" t="s">
        <v>3929</v>
      </c>
      <c r="H1352" s="14">
        <v>13</v>
      </c>
      <c r="I1352" s="23" t="s">
        <v>9</v>
      </c>
    </row>
    <row r="1353" spans="1:9" ht="21" customHeight="1">
      <c r="A1353" s="14" t="s">
        <v>3933</v>
      </c>
      <c r="B1353" s="90">
        <v>44678</v>
      </c>
      <c r="C1353" s="21">
        <v>0.49236111111111108</v>
      </c>
      <c r="D1353" s="22">
        <v>0.51527777777777783</v>
      </c>
      <c r="E1353" s="14" t="s">
        <v>3799</v>
      </c>
      <c r="F1353" s="14" t="str">
        <f t="array" aca="1" ref="F1353" ca="1">INDEX(list!$C$2:$C$5034,MATCH(INDIRECT(ADDRESS(ROW(),COLUMN()-1)),list!$A$2:$A$5034,0))</f>
        <v>TPSI - Yanet Paz cell</v>
      </c>
      <c r="G1353" s="14" t="s">
        <v>3929</v>
      </c>
      <c r="H1353" s="14">
        <v>33</v>
      </c>
      <c r="I1353" s="23"/>
    </row>
    <row r="1354" spans="1:9" ht="21" customHeight="1">
      <c r="A1354" s="14" t="s">
        <v>3933</v>
      </c>
      <c r="B1354" s="90">
        <v>44678</v>
      </c>
      <c r="C1354" s="21">
        <v>0.51527777777777783</v>
      </c>
      <c r="D1354" s="22">
        <v>0.51666666666666672</v>
      </c>
      <c r="E1354" s="14" t="s">
        <v>3799</v>
      </c>
      <c r="F1354" s="14" t="str">
        <f t="array" aca="1" ref="F1354" ca="1">INDEX(list!$C$2:$C$5034,MATCH(INDIRECT(ADDRESS(ROW(),COLUMN()-1)),list!$A$2:$A$5034,0))</f>
        <v>TPSI - Yanet Paz cell</v>
      </c>
      <c r="G1354" s="14" t="s">
        <v>3929</v>
      </c>
      <c r="H1354" s="14">
        <v>2</v>
      </c>
      <c r="I1354" s="23"/>
    </row>
    <row r="1355" spans="1:9" ht="21" customHeight="1">
      <c r="A1355" s="14" t="s">
        <v>3933</v>
      </c>
      <c r="B1355" s="90">
        <v>44678</v>
      </c>
      <c r="C1355" s="21">
        <v>0.54027777777777775</v>
      </c>
      <c r="D1355" s="22">
        <v>0.54027777777777775</v>
      </c>
      <c r="E1355" s="14" t="s">
        <v>3583</v>
      </c>
      <c r="F1355" s="14" t="str">
        <f t="array" aca="1" ref="F1355" ca="1">INDEX(list!$C$2:$C$5034,MATCH(INDIRECT(ADDRESS(ROW(),COLUMN()-1)),list!$A$2:$A$5034,0))</f>
        <v>PDM - Don Hoffman</v>
      </c>
      <c r="G1355" s="14" t="s">
        <v>3930</v>
      </c>
      <c r="H1355" s="14">
        <v>0</v>
      </c>
      <c r="I1355" s="23"/>
    </row>
    <row r="1356" spans="1:9" ht="21" customHeight="1">
      <c r="A1356" s="14" t="s">
        <v>3933</v>
      </c>
      <c r="B1356" s="90">
        <v>44678</v>
      </c>
      <c r="C1356" s="21">
        <v>0.54722222222222217</v>
      </c>
      <c r="D1356" s="22">
        <v>0.55208333333333337</v>
      </c>
      <c r="E1356" s="14" t="s">
        <v>3583</v>
      </c>
      <c r="F1356" s="14" t="str">
        <f t="array" aca="1" ref="F1356" ca="1">INDEX(list!$C$2:$C$5034,MATCH(INDIRECT(ADDRESS(ROW(),COLUMN()-1)),list!$A$2:$A$5034,0))</f>
        <v>PDM - Don Hoffman</v>
      </c>
      <c r="G1356" s="14" t="s">
        <v>3931</v>
      </c>
      <c r="H1356" s="14">
        <v>7</v>
      </c>
      <c r="I1356" s="23"/>
    </row>
    <row r="1357" spans="1:9" ht="21" customHeight="1">
      <c r="A1357" s="14" t="s">
        <v>3933</v>
      </c>
      <c r="B1357" s="90">
        <v>44678</v>
      </c>
      <c r="C1357" s="21">
        <v>0.5854166666666667</v>
      </c>
      <c r="D1357" s="22">
        <v>0.58611111111111114</v>
      </c>
      <c r="E1357" s="14" t="s">
        <v>2151</v>
      </c>
      <c r="F1357" s="14" t="str">
        <f t="array" aca="1" ref="F1357" ca="1">INDEX(list!$C$2:$C$5034,MATCH(INDIRECT(ADDRESS(ROW(),COLUMN()-1)),list!$A$2:$A$5034,0))</f>
        <v>VEO - Main</v>
      </c>
      <c r="G1357" s="14" t="s">
        <v>3929</v>
      </c>
      <c r="H1357" s="14">
        <v>1</v>
      </c>
      <c r="I1357" s="23"/>
    </row>
    <row r="1358" spans="1:9" ht="21" customHeight="1">
      <c r="A1358" s="14" t="s">
        <v>3933</v>
      </c>
      <c r="B1358" s="90">
        <v>44678</v>
      </c>
      <c r="C1358" s="21">
        <v>0.63611111111111118</v>
      </c>
      <c r="D1358" s="22">
        <v>0.63750000000000007</v>
      </c>
      <c r="E1358" s="14" t="s">
        <v>3987</v>
      </c>
      <c r="F1358" s="14" t="e">
        <f t="array" aca="1" ref="F1358" ca="1">INDEX(list!$C$2:$C$5034,MATCH(INDIRECT(ADDRESS(ROW(),COLUMN()-1)),list!$A$2:$A$5034,0))</f>
        <v>#N/A</v>
      </c>
      <c r="G1358" s="14" t="s">
        <v>3931</v>
      </c>
      <c r="H1358" s="14">
        <v>2</v>
      </c>
      <c r="I1358" s="23"/>
    </row>
    <row r="1359" spans="1:9" ht="21" customHeight="1">
      <c r="A1359" s="14" t="s">
        <v>3933</v>
      </c>
      <c r="B1359" s="90">
        <v>44678</v>
      </c>
      <c r="C1359" s="21">
        <v>0.65347222222222223</v>
      </c>
      <c r="D1359" s="22">
        <v>0.65347222222222223</v>
      </c>
      <c r="E1359" s="14" t="s">
        <v>2498</v>
      </c>
      <c r="F1359" s="14" t="str">
        <f t="array" aca="1" ref="F1359" ca="1">INDEX(list!$C$2:$C$5034,MATCH(INDIRECT(ADDRESS(ROW(),COLUMN()-1)),list!$A$2:$A$5034,0))</f>
        <v>Jack Platt</v>
      </c>
      <c r="G1359" s="14" t="s">
        <v>3930</v>
      </c>
      <c r="H1359" s="14">
        <v>0</v>
      </c>
      <c r="I1359" s="23"/>
    </row>
    <row r="1360" spans="1:9" ht="21" customHeight="1">
      <c r="A1360" s="14" t="s">
        <v>3933</v>
      </c>
      <c r="B1360" s="90">
        <v>44678</v>
      </c>
      <c r="C1360" s="21">
        <v>0.68333333333333324</v>
      </c>
      <c r="D1360" s="22">
        <v>0.68472222222222223</v>
      </c>
      <c r="E1360" s="14" t="s">
        <v>3939</v>
      </c>
      <c r="F1360" s="14" t="e">
        <f t="array" aca="1" ref="F1360" ca="1">INDEX(list!$C$2:$C$5034,MATCH(INDIRECT(ADDRESS(ROW(),COLUMN()-1)),list!$A$2:$A$5034,0))</f>
        <v>#N/A</v>
      </c>
      <c r="G1360" s="14" t="s">
        <v>3929</v>
      </c>
      <c r="H1360" s="14">
        <v>2</v>
      </c>
      <c r="I1360" s="23"/>
    </row>
    <row r="1361" spans="1:9" ht="21" customHeight="1">
      <c r="A1361" s="14" t="s">
        <v>3933</v>
      </c>
      <c r="B1361" s="90">
        <v>44678</v>
      </c>
      <c r="C1361" s="21">
        <v>0.68333333333333324</v>
      </c>
      <c r="D1361" s="22">
        <v>0.68472222222222223</v>
      </c>
      <c r="E1361" s="14" t="s">
        <v>2151</v>
      </c>
      <c r="F1361" s="14" t="str">
        <f t="array" aca="1" ref="F1361" ca="1">INDEX(list!$C$2:$C$5034,MATCH(INDIRECT(ADDRESS(ROW(),COLUMN()-1)),list!$A$2:$A$5034,0))</f>
        <v>VEO - Main</v>
      </c>
      <c r="G1361" s="14" t="s">
        <v>3929</v>
      </c>
      <c r="H1361" s="14">
        <v>2</v>
      </c>
      <c r="I1361" s="23"/>
    </row>
    <row r="1362" spans="1:9" ht="21" customHeight="1">
      <c r="A1362" s="14" t="s">
        <v>3933</v>
      </c>
      <c r="B1362" s="90">
        <v>44678</v>
      </c>
      <c r="C1362" s="21">
        <v>0.6958333333333333</v>
      </c>
      <c r="D1362" s="22">
        <v>0.71388888888888891</v>
      </c>
      <c r="E1362" s="14" t="s">
        <v>2498</v>
      </c>
      <c r="F1362" s="14" t="str">
        <f t="array" aca="1" ref="F1362" ca="1">INDEX(list!$C$2:$C$5034,MATCH(INDIRECT(ADDRESS(ROW(),COLUMN()-1)),list!$A$2:$A$5034,0))</f>
        <v>Jack Platt</v>
      </c>
      <c r="G1362" s="14" t="s">
        <v>3929</v>
      </c>
      <c r="H1362" s="14">
        <v>26</v>
      </c>
      <c r="I1362" s="23"/>
    </row>
    <row r="1363" spans="1:9" ht="21" customHeight="1">
      <c r="A1363" s="14" t="s">
        <v>3933</v>
      </c>
      <c r="B1363" s="90">
        <v>44678</v>
      </c>
      <c r="C1363" s="21">
        <v>0.7944444444444444</v>
      </c>
      <c r="D1363" s="22">
        <v>0.7944444444444444</v>
      </c>
      <c r="E1363" s="14" t="s">
        <v>2791</v>
      </c>
      <c r="F1363" s="14" t="str">
        <f t="array" aca="1" ref="F1363" ca="1">INDEX(list!$C$2:$C$5034,MATCH(INDIRECT(ADDRESS(ROW(),COLUMN()-1)),list!$A$2:$A$5034,0))</f>
        <v>Natalie Le cell</v>
      </c>
      <c r="G1363" s="14" t="s">
        <v>3930</v>
      </c>
      <c r="H1363" s="14">
        <v>0</v>
      </c>
      <c r="I1363" s="23"/>
    </row>
    <row r="1364" spans="1:9" ht="21" customHeight="1">
      <c r="A1364" s="14" t="s">
        <v>3933</v>
      </c>
      <c r="B1364" s="90">
        <v>44678</v>
      </c>
      <c r="C1364" s="21">
        <v>0.80833333333333324</v>
      </c>
      <c r="D1364" s="22">
        <v>0.80833333333333324</v>
      </c>
      <c r="E1364" s="14" t="s">
        <v>2791</v>
      </c>
      <c r="F1364" s="14" t="str">
        <f t="array" aca="1" ref="F1364" ca="1">INDEX(list!$C$2:$C$5034,MATCH(INDIRECT(ADDRESS(ROW(),COLUMN()-1)),list!$A$2:$A$5034,0))</f>
        <v>Natalie Le cell</v>
      </c>
      <c r="G1364" s="14" t="s">
        <v>3930</v>
      </c>
      <c r="H1364" s="14">
        <v>0</v>
      </c>
      <c r="I1364" s="23"/>
    </row>
    <row r="1365" spans="1:9" ht="21" customHeight="1">
      <c r="A1365" s="14" t="s">
        <v>3933</v>
      </c>
      <c r="B1365" s="90">
        <v>44678</v>
      </c>
      <c r="C1365" s="21">
        <v>0.83472222222222225</v>
      </c>
      <c r="D1365" s="22">
        <v>0.8354166666666667</v>
      </c>
      <c r="E1365" s="14" t="s">
        <v>2791</v>
      </c>
      <c r="F1365" s="14" t="str">
        <f t="array" aca="1" ref="F1365" ca="1">INDEX(list!$C$2:$C$5034,MATCH(INDIRECT(ADDRESS(ROW(),COLUMN()-1)),list!$A$2:$A$5034,0))</f>
        <v>Natalie Le cell</v>
      </c>
      <c r="G1365" s="14" t="s">
        <v>3931</v>
      </c>
      <c r="H1365" s="14">
        <v>1</v>
      </c>
      <c r="I1365" s="23"/>
    </row>
    <row r="1366" spans="1:9" ht="21" customHeight="1">
      <c r="A1366" s="14" t="s">
        <v>3933</v>
      </c>
      <c r="B1366" s="90">
        <v>44678</v>
      </c>
      <c r="C1366" s="21">
        <v>0.87361111111111101</v>
      </c>
      <c r="D1366" s="22">
        <v>0.87361111111111101</v>
      </c>
      <c r="E1366" s="14" t="s">
        <v>107</v>
      </c>
      <c r="F1366" s="14" t="str">
        <f t="array" aca="1" ref="F1366" ca="1">INDEX(list!$C$2:$C$5034,MATCH(INDIRECT(ADDRESS(ROW(),COLUMN()-1)),list!$A$2:$A$5034,0))</f>
        <v>Heidi Landmark</v>
      </c>
      <c r="G1366" s="14" t="s">
        <v>3930</v>
      </c>
      <c r="H1366" s="14">
        <v>0</v>
      </c>
      <c r="I1366" s="23"/>
    </row>
    <row r="1367" spans="1:9" ht="21" customHeight="1">
      <c r="A1367" s="14" t="s">
        <v>3933</v>
      </c>
      <c r="B1367" s="90">
        <v>44678</v>
      </c>
      <c r="C1367" s="21">
        <v>0.9375</v>
      </c>
      <c r="D1367" s="22">
        <v>0.93819444444444444</v>
      </c>
      <c r="E1367" s="14" t="s">
        <v>3792</v>
      </c>
      <c r="F1367" s="14" t="str">
        <f t="array" aca="1" ref="F1367" ca="1">INDEX(list!$C$2:$C$5034,MATCH(INDIRECT(ADDRESS(ROW(),COLUMN()-1)),list!$A$2:$A$5034,0))</f>
        <v>FedEx Tech Support</v>
      </c>
      <c r="G1367" s="14" t="s">
        <v>3931</v>
      </c>
      <c r="H1367" s="14">
        <v>1</v>
      </c>
      <c r="I1367" s="23" t="s">
        <v>3680</v>
      </c>
    </row>
    <row r="1368" spans="1:9" ht="21" customHeight="1">
      <c r="A1368" s="14" t="s">
        <v>3934</v>
      </c>
      <c r="B1368" s="90">
        <v>44679</v>
      </c>
      <c r="C1368" s="21">
        <v>0.37083333333333335</v>
      </c>
      <c r="D1368" s="22">
        <v>0.37083333333333335</v>
      </c>
      <c r="E1368" s="14" t="s">
        <v>2791</v>
      </c>
      <c r="F1368" s="14" t="str">
        <f t="array" aca="1" ref="F1368" ca="1">INDEX(list!$C$2:$C$5034,MATCH(INDIRECT(ADDRESS(ROW(),COLUMN()-1)),list!$A$2:$A$5034,0))</f>
        <v>Natalie Le cell</v>
      </c>
      <c r="G1368" s="14" t="s">
        <v>3930</v>
      </c>
      <c r="H1368" s="14">
        <v>0</v>
      </c>
      <c r="I1368" s="23"/>
    </row>
    <row r="1369" spans="1:9" ht="21" customHeight="1">
      <c r="A1369" s="14" t="s">
        <v>3934</v>
      </c>
      <c r="B1369" s="90">
        <v>44679</v>
      </c>
      <c r="C1369" s="21">
        <v>0.41250000000000003</v>
      </c>
      <c r="D1369" s="22">
        <v>0.41319444444444442</v>
      </c>
      <c r="E1369" s="14" t="s">
        <v>2791</v>
      </c>
      <c r="F1369" s="14" t="str">
        <f t="array" aca="1" ref="F1369" ca="1">INDEX(list!$C$2:$C$5034,MATCH(INDIRECT(ADDRESS(ROW(),COLUMN()-1)),list!$A$2:$A$5034,0))</f>
        <v>Natalie Le cell</v>
      </c>
      <c r="G1369" s="14" t="s">
        <v>3931</v>
      </c>
      <c r="H1369" s="14">
        <v>1</v>
      </c>
      <c r="I1369" s="23"/>
    </row>
    <row r="1370" spans="1:9" ht="21" customHeight="1">
      <c r="A1370" s="14" t="s">
        <v>3934</v>
      </c>
      <c r="B1370" s="90">
        <v>44679</v>
      </c>
      <c r="C1370" s="21">
        <v>0.41319444444444442</v>
      </c>
      <c r="D1370" s="22">
        <v>0.42708333333333331</v>
      </c>
      <c r="E1370" s="14" t="s">
        <v>3939</v>
      </c>
      <c r="F1370" s="14" t="e">
        <f t="array" aca="1" ref="F1370" ca="1">INDEX(list!$C$2:$C$5034,MATCH(INDIRECT(ADDRESS(ROW(),COLUMN()-1)),list!$A$2:$A$5034,0))</f>
        <v>#N/A</v>
      </c>
      <c r="G1370" s="14" t="s">
        <v>3929</v>
      </c>
      <c r="H1370" s="14">
        <v>20</v>
      </c>
      <c r="I1370" s="23"/>
    </row>
    <row r="1371" spans="1:9" ht="21" customHeight="1">
      <c r="A1371" s="14" t="s">
        <v>3934</v>
      </c>
      <c r="B1371" s="90">
        <v>44679</v>
      </c>
      <c r="C1371" s="21">
        <v>0.41319444444444442</v>
      </c>
      <c r="D1371" s="22">
        <v>0.42708333333333331</v>
      </c>
      <c r="E1371" s="14" t="s">
        <v>2791</v>
      </c>
      <c r="F1371" s="14" t="str">
        <f t="array" aca="1" ref="F1371" ca="1">INDEX(list!$C$2:$C$5034,MATCH(INDIRECT(ADDRESS(ROW(),COLUMN()-1)),list!$A$2:$A$5034,0))</f>
        <v>Natalie Le cell</v>
      </c>
      <c r="G1371" s="14" t="s">
        <v>3929</v>
      </c>
      <c r="H1371" s="14">
        <v>20</v>
      </c>
      <c r="I1371" s="23"/>
    </row>
    <row r="1372" spans="1:9" ht="21" customHeight="1">
      <c r="A1372" s="14" t="s">
        <v>3934</v>
      </c>
      <c r="B1372" s="90">
        <v>44679</v>
      </c>
      <c r="C1372" s="21">
        <v>0.42777777777777781</v>
      </c>
      <c r="D1372" s="22">
        <v>0.43888888888888888</v>
      </c>
      <c r="E1372" s="14" t="s">
        <v>3939</v>
      </c>
      <c r="F1372" s="14" t="e">
        <f t="array" aca="1" ref="F1372" ca="1">INDEX(list!$C$2:$C$5034,MATCH(INDIRECT(ADDRESS(ROW(),COLUMN()-1)),list!$A$2:$A$5034,0))</f>
        <v>#N/A</v>
      </c>
      <c r="G1372" s="14" t="s">
        <v>3929</v>
      </c>
      <c r="H1372" s="14">
        <v>16</v>
      </c>
      <c r="I1372" s="23"/>
    </row>
    <row r="1373" spans="1:9" ht="21" customHeight="1">
      <c r="A1373" s="14" t="s">
        <v>3934</v>
      </c>
      <c r="B1373" s="90">
        <v>44679</v>
      </c>
      <c r="C1373" s="21">
        <v>0.42777777777777781</v>
      </c>
      <c r="D1373" s="22">
        <v>0.43888888888888888</v>
      </c>
      <c r="E1373" s="14" t="s">
        <v>2791</v>
      </c>
      <c r="F1373" s="14" t="str">
        <f t="array" aca="1" ref="F1373" ca="1">INDEX(list!$C$2:$C$5034,MATCH(INDIRECT(ADDRESS(ROW(),COLUMN()-1)),list!$A$2:$A$5034,0))</f>
        <v>Natalie Le cell</v>
      </c>
      <c r="G1373" s="14" t="s">
        <v>3929</v>
      </c>
      <c r="H1373" s="14">
        <v>16</v>
      </c>
      <c r="I1373" s="23"/>
    </row>
    <row r="1374" spans="1:9" ht="21" customHeight="1">
      <c r="A1374" s="14" t="s">
        <v>3934</v>
      </c>
      <c r="B1374" s="90">
        <v>44679</v>
      </c>
      <c r="C1374" s="21">
        <v>0.55625000000000002</v>
      </c>
      <c r="D1374" s="22">
        <v>0.55694444444444446</v>
      </c>
      <c r="E1374" s="14" t="s">
        <v>3780</v>
      </c>
      <c r="F1374" s="14" t="str">
        <f t="array" aca="1" ref="F1374" ca="1">INDEX(list!$C$2:$C$5034,MATCH(INDIRECT(ADDRESS(ROW(),COLUMN()-1)),list!$A$2:$A$5034,0))</f>
        <v>Kami Kinnison cell</v>
      </c>
      <c r="G1374" s="14" t="s">
        <v>3929</v>
      </c>
      <c r="H1374" s="14">
        <v>1</v>
      </c>
      <c r="I1374" s="23"/>
    </row>
    <row r="1375" spans="1:9" ht="21" customHeight="1">
      <c r="A1375" s="14" t="s">
        <v>3934</v>
      </c>
      <c r="B1375" s="90">
        <v>44679</v>
      </c>
      <c r="C1375" s="21">
        <v>0.55902777777777779</v>
      </c>
      <c r="D1375" s="22">
        <v>0.5756944444444444</v>
      </c>
      <c r="E1375" s="14" t="s">
        <v>3780</v>
      </c>
      <c r="F1375" s="14" t="str">
        <f t="array" aca="1" ref="F1375" ca="1">INDEX(list!$C$2:$C$5034,MATCH(INDIRECT(ADDRESS(ROW(),COLUMN()-1)),list!$A$2:$A$5034,0))</f>
        <v>Kami Kinnison cell</v>
      </c>
      <c r="G1375" s="14" t="s">
        <v>3931</v>
      </c>
      <c r="H1375" s="14">
        <v>24</v>
      </c>
      <c r="I1375" s="23"/>
    </row>
    <row r="1376" spans="1:9" ht="21" customHeight="1">
      <c r="A1376" s="14" t="s">
        <v>3934</v>
      </c>
      <c r="B1376" s="90">
        <v>44679</v>
      </c>
      <c r="C1376" s="21">
        <v>0.7284722222222223</v>
      </c>
      <c r="D1376" s="22">
        <v>0.73125000000000007</v>
      </c>
      <c r="E1376" s="14" t="s">
        <v>1718</v>
      </c>
      <c r="F1376" s="14" t="str">
        <f t="array" aca="1" ref="F1376" ca="1">INDEX(list!$C$2:$C$5034,MATCH(INDIRECT(ADDRESS(ROW(),COLUMN()-1)),list!$A$2:$A$5034,0))</f>
        <v>Jen Sorosky cell</v>
      </c>
      <c r="G1376" s="14" t="s">
        <v>3929</v>
      </c>
      <c r="H1376" s="14">
        <v>4</v>
      </c>
      <c r="I1376" s="23"/>
    </row>
    <row r="1377" spans="1:9" ht="21" customHeight="1">
      <c r="A1377" s="14" t="s">
        <v>3935</v>
      </c>
      <c r="B1377" s="90">
        <v>44680</v>
      </c>
      <c r="C1377" s="21">
        <v>2.4305555555555556E-2</v>
      </c>
      <c r="D1377" s="22">
        <v>0.52430555555555558</v>
      </c>
      <c r="E1377" s="14" t="s">
        <v>1056</v>
      </c>
      <c r="F1377" s="14" t="str">
        <f t="array" aca="1" ref="F1377" ca="1">INDEX(list!$C$2:$C$5034,MATCH(INDIRECT(ADDRESS(ROW(),COLUMN()-1)),list!$A$2:$A$5034,0))</f>
        <v>CNH - Harry Harrison Home</v>
      </c>
      <c r="G1377" s="14" t="s">
        <v>3930</v>
      </c>
      <c r="H1377" s="14">
        <v>0</v>
      </c>
      <c r="I1377" s="23"/>
    </row>
    <row r="1378" spans="1:9" ht="21" customHeight="1">
      <c r="A1378" s="14" t="s">
        <v>3935</v>
      </c>
      <c r="B1378" s="90">
        <v>44680</v>
      </c>
      <c r="C1378" s="21">
        <v>2.4999999999999998E-2</v>
      </c>
      <c r="D1378" s="22">
        <v>0.52569444444444446</v>
      </c>
      <c r="E1378" s="14" t="s">
        <v>1056</v>
      </c>
      <c r="F1378" s="14" t="str">
        <f t="array" aca="1" ref="F1378" ca="1">INDEX(list!$C$2:$C$5034,MATCH(INDIRECT(ADDRESS(ROW(),COLUMN()-1)),list!$A$2:$A$5034,0))</f>
        <v>CNH - Harry Harrison Home</v>
      </c>
      <c r="G1378" s="14" t="s">
        <v>3929</v>
      </c>
      <c r="H1378" s="14">
        <v>1</v>
      </c>
      <c r="I1378" s="23"/>
    </row>
    <row r="1379" spans="1:9" ht="21" customHeight="1">
      <c r="A1379" s="14" t="s">
        <v>3935</v>
      </c>
      <c r="B1379" s="90">
        <v>44680</v>
      </c>
      <c r="C1379" s="21">
        <v>2.5694444444444447E-2</v>
      </c>
      <c r="D1379" s="22">
        <v>0.52638888888888891</v>
      </c>
      <c r="E1379" s="14" t="s">
        <v>3939</v>
      </c>
      <c r="F1379" s="14" t="e">
        <f t="array" aca="1" ref="F1379" ca="1">INDEX(list!$C$2:$C$5034,MATCH(INDIRECT(ADDRESS(ROW(),COLUMN()-1)),list!$A$2:$A$5034,0))</f>
        <v>#N/A</v>
      </c>
      <c r="G1379" s="14" t="s">
        <v>3929</v>
      </c>
      <c r="H1379" s="14">
        <v>1</v>
      </c>
      <c r="I1379" s="23"/>
    </row>
    <row r="1380" spans="1:9" ht="21" customHeight="1">
      <c r="A1380" s="14" t="s">
        <v>3935</v>
      </c>
      <c r="B1380" s="90">
        <v>44680</v>
      </c>
      <c r="C1380" s="21">
        <v>2.5694444444444447E-2</v>
      </c>
      <c r="D1380" s="22">
        <v>0.52638888888888891</v>
      </c>
      <c r="E1380" s="14" t="s">
        <v>1056</v>
      </c>
      <c r="F1380" s="14" t="str">
        <f t="array" aca="1" ref="F1380" ca="1">INDEX(list!$C$2:$C$5034,MATCH(INDIRECT(ADDRESS(ROW(),COLUMN()-1)),list!$A$2:$A$5034,0))</f>
        <v>CNH - Harry Harrison Home</v>
      </c>
      <c r="G1380" s="14" t="s">
        <v>3929</v>
      </c>
      <c r="H1380" s="14">
        <v>1</v>
      </c>
      <c r="I1380" s="23"/>
    </row>
    <row r="1381" spans="1:9" ht="21" customHeight="1">
      <c r="A1381" s="14" t="s">
        <v>3935</v>
      </c>
      <c r="B1381" s="90">
        <v>44680</v>
      </c>
      <c r="C1381" s="21">
        <v>2.9166666666666664E-2</v>
      </c>
      <c r="D1381" s="22">
        <v>0.52986111111111112</v>
      </c>
      <c r="E1381" s="14" t="s">
        <v>3811</v>
      </c>
      <c r="F1381" s="14" t="str">
        <f t="array" aca="1" ref="F1381" ca="1">INDEX(list!$C$2:$C$5034,MATCH(INDIRECT(ADDRESS(ROW(),COLUMN()-1)),list!$A$2:$A$5034,0))</f>
        <v>Dialpad second number for free account</v>
      </c>
      <c r="G1381" s="14" t="s">
        <v>3929</v>
      </c>
      <c r="H1381" s="14">
        <v>1</v>
      </c>
      <c r="I1381" s="23"/>
    </row>
    <row r="1382" spans="1:9" ht="21" customHeight="1">
      <c r="A1382" s="14" t="s">
        <v>3935</v>
      </c>
      <c r="B1382" s="90">
        <v>44680</v>
      </c>
      <c r="C1382" s="21">
        <v>2.9861111111111113E-2</v>
      </c>
      <c r="D1382" s="22">
        <v>0.52986111111111112</v>
      </c>
      <c r="E1382" s="14" t="s">
        <v>1056</v>
      </c>
      <c r="F1382" s="14" t="str">
        <f t="array" aca="1" ref="F1382" ca="1">INDEX(list!$C$2:$C$5034,MATCH(INDIRECT(ADDRESS(ROW(),COLUMN()-1)),list!$A$2:$A$5034,0))</f>
        <v>CNH - Harry Harrison Home</v>
      </c>
      <c r="G1382" s="14" t="s">
        <v>3930</v>
      </c>
      <c r="H1382" s="14">
        <v>0</v>
      </c>
      <c r="I1382" s="23"/>
    </row>
    <row r="1383" spans="1:9" ht="21" customHeight="1">
      <c r="A1383" s="14" t="s">
        <v>3935</v>
      </c>
      <c r="B1383" s="90">
        <v>44680</v>
      </c>
      <c r="C1383" s="21">
        <v>3.6111111111111115E-2</v>
      </c>
      <c r="D1383" s="22">
        <v>0.53611111111111109</v>
      </c>
      <c r="E1383" s="14" t="s">
        <v>3809</v>
      </c>
      <c r="F1383" s="14" t="str">
        <f t="array" aca="1" ref="F1383" ca="1">INDEX(list!$C$2:$C$5034,MATCH(INDIRECT(ADDRESS(ROW(),COLUMN()-1)),list!$A$2:$A$5034,0))</f>
        <v>Dialpad main number for free account</v>
      </c>
      <c r="G1383" s="14" t="s">
        <v>3930</v>
      </c>
      <c r="H1383" s="14">
        <v>0</v>
      </c>
      <c r="I1383" s="23"/>
    </row>
    <row r="1384" spans="1:9" ht="21" customHeight="1">
      <c r="A1384" s="14" t="s">
        <v>3935</v>
      </c>
      <c r="B1384" s="90">
        <v>44680</v>
      </c>
      <c r="C1384" s="21">
        <v>4.5833333333333337E-2</v>
      </c>
      <c r="D1384" s="22">
        <v>4.6527777777777779E-2</v>
      </c>
      <c r="E1384" s="14" t="s">
        <v>3811</v>
      </c>
      <c r="F1384" s="14" t="str">
        <f t="array" aca="1" ref="F1384" ca="1">INDEX(list!$C$2:$C$5034,MATCH(INDIRECT(ADDRESS(ROW(),COLUMN()-1)),list!$A$2:$A$5034,0))</f>
        <v>Dialpad second number for free account</v>
      </c>
      <c r="G1384" s="14" t="s">
        <v>3929</v>
      </c>
      <c r="H1384" s="14">
        <v>1</v>
      </c>
      <c r="I1384" s="23"/>
    </row>
    <row r="1385" spans="1:9" ht="21" customHeight="1">
      <c r="A1385" s="14" t="s">
        <v>3935</v>
      </c>
      <c r="B1385" s="90">
        <v>44680</v>
      </c>
      <c r="C1385" s="21">
        <v>4.9999999999999996E-2</v>
      </c>
      <c r="D1385" s="22">
        <v>4.9999999999999996E-2</v>
      </c>
      <c r="E1385" s="14" t="s">
        <v>1056</v>
      </c>
      <c r="F1385" s="14" t="str">
        <f t="array" aca="1" ref="F1385" ca="1">INDEX(list!$C$2:$C$5034,MATCH(INDIRECT(ADDRESS(ROW(),COLUMN()-1)),list!$A$2:$A$5034,0))</f>
        <v>CNH - Harry Harrison Home</v>
      </c>
      <c r="G1385" s="14" t="s">
        <v>3930</v>
      </c>
      <c r="H1385" s="14">
        <v>0</v>
      </c>
      <c r="I1385" s="23"/>
    </row>
    <row r="1386" spans="1:9" ht="21" customHeight="1">
      <c r="A1386" s="14" t="s">
        <v>3935</v>
      </c>
      <c r="B1386" s="90">
        <v>44680</v>
      </c>
      <c r="C1386" s="21">
        <v>5.0694444444444452E-2</v>
      </c>
      <c r="D1386" s="22">
        <v>5.0694444444444452E-2</v>
      </c>
      <c r="E1386" s="14" t="s">
        <v>1056</v>
      </c>
      <c r="F1386" s="14" t="str">
        <f t="array" aca="1" ref="F1386" ca="1">INDEX(list!$C$2:$C$5034,MATCH(INDIRECT(ADDRESS(ROW(),COLUMN()-1)),list!$A$2:$A$5034,0))</f>
        <v>CNH - Harry Harrison Home</v>
      </c>
      <c r="G1386" s="14" t="s">
        <v>3930</v>
      </c>
      <c r="H1386" s="14">
        <v>0</v>
      </c>
      <c r="I1386" s="23"/>
    </row>
    <row r="1387" spans="1:9" ht="21" customHeight="1">
      <c r="A1387" s="14" t="s">
        <v>3935</v>
      </c>
      <c r="B1387" s="90">
        <v>44680</v>
      </c>
      <c r="C1387" s="21">
        <v>5.0694444444444452E-2</v>
      </c>
      <c r="D1387" s="22">
        <v>5.0694444444444452E-2</v>
      </c>
      <c r="E1387" s="14" t="s">
        <v>1056</v>
      </c>
      <c r="F1387" s="14" t="str">
        <f t="array" aca="1" ref="F1387" ca="1">INDEX(list!$C$2:$C$5034,MATCH(INDIRECT(ADDRESS(ROW(),COLUMN()-1)),list!$A$2:$A$5034,0))</f>
        <v>CNH - Harry Harrison Home</v>
      </c>
      <c r="G1387" s="14" t="s">
        <v>3930</v>
      </c>
      <c r="H1387" s="14">
        <v>0</v>
      </c>
      <c r="I1387" s="23"/>
    </row>
    <row r="1388" spans="1:9" ht="21" customHeight="1">
      <c r="A1388" s="14" t="s">
        <v>3935</v>
      </c>
      <c r="B1388" s="90">
        <v>44680</v>
      </c>
      <c r="C1388" s="21">
        <v>5.0694444444444452E-2</v>
      </c>
      <c r="D1388" s="22">
        <v>5.0694444444444452E-2</v>
      </c>
      <c r="E1388" s="14" t="s">
        <v>1056</v>
      </c>
      <c r="F1388" s="14" t="str">
        <f t="array" aca="1" ref="F1388" ca="1">INDEX(list!$C$2:$C$5034,MATCH(INDIRECT(ADDRESS(ROW(),COLUMN()-1)),list!$A$2:$A$5034,0))</f>
        <v>CNH - Harry Harrison Home</v>
      </c>
      <c r="G1388" s="14" t="s">
        <v>3930</v>
      </c>
      <c r="H1388" s="14">
        <v>0</v>
      </c>
      <c r="I1388" s="23"/>
    </row>
    <row r="1389" spans="1:9" ht="21" customHeight="1">
      <c r="A1389" s="14" t="s">
        <v>3935</v>
      </c>
      <c r="B1389" s="90">
        <v>44680</v>
      </c>
      <c r="C1389" s="21">
        <v>0.30624999999999997</v>
      </c>
      <c r="D1389" s="22">
        <v>0.30624999999999997</v>
      </c>
      <c r="E1389" s="14" t="s">
        <v>1056</v>
      </c>
      <c r="F1389" s="14" t="str">
        <f t="array" aca="1" ref="F1389" ca="1">INDEX(list!$C$2:$C$5034,MATCH(INDIRECT(ADDRESS(ROW(),COLUMN()-1)),list!$A$2:$A$5034,0))</f>
        <v>CNH - Harry Harrison Home</v>
      </c>
      <c r="G1389" s="14" t="s">
        <v>3930</v>
      </c>
      <c r="H1389" s="14">
        <v>0</v>
      </c>
      <c r="I1389" s="23"/>
    </row>
    <row r="1390" spans="1:9" ht="21" customHeight="1">
      <c r="A1390" s="14" t="s">
        <v>3935</v>
      </c>
      <c r="B1390" s="90">
        <v>44680</v>
      </c>
      <c r="C1390" s="21">
        <v>0.30763888888888891</v>
      </c>
      <c r="D1390" s="22">
        <v>0.30833333333333335</v>
      </c>
      <c r="E1390" s="14" t="s">
        <v>1056</v>
      </c>
      <c r="F1390" s="14" t="str">
        <f t="array" aca="1" ref="F1390" ca="1">INDEX(list!$C$2:$C$5034,MATCH(INDIRECT(ADDRESS(ROW(),COLUMN()-1)),list!$A$2:$A$5034,0))</f>
        <v>CNH - Harry Harrison Home</v>
      </c>
      <c r="G1390" s="14" t="s">
        <v>3929</v>
      </c>
      <c r="H1390" s="14">
        <v>1</v>
      </c>
      <c r="I1390" s="23"/>
    </row>
    <row r="1391" spans="1:9" ht="21" customHeight="1">
      <c r="A1391" s="14" t="s">
        <v>3935</v>
      </c>
      <c r="B1391" s="90">
        <v>44680</v>
      </c>
      <c r="C1391" s="21">
        <v>0.31041666666666667</v>
      </c>
      <c r="D1391" s="22">
        <v>0.31111111111111112</v>
      </c>
      <c r="E1391" s="14" t="s">
        <v>1056</v>
      </c>
      <c r="F1391" s="14" t="str">
        <f t="array" aca="1" ref="F1391" ca="1">INDEX(list!$C$2:$C$5034,MATCH(INDIRECT(ADDRESS(ROW(),COLUMN()-1)),list!$A$2:$A$5034,0))</f>
        <v>CNH - Harry Harrison Home</v>
      </c>
      <c r="G1391" s="14" t="s">
        <v>3929</v>
      </c>
      <c r="H1391" s="14">
        <v>1</v>
      </c>
      <c r="I1391" s="23"/>
    </row>
    <row r="1392" spans="1:9" ht="21" customHeight="1">
      <c r="A1392" s="14" t="s">
        <v>3935</v>
      </c>
      <c r="B1392" s="90">
        <v>44680</v>
      </c>
      <c r="C1392" s="21">
        <v>0.35902777777777778</v>
      </c>
      <c r="D1392" s="22">
        <v>0.35902777777777778</v>
      </c>
      <c r="E1392" s="14" t="s">
        <v>3604</v>
      </c>
      <c r="F1392" s="14" t="str">
        <f t="array" aca="1" ref="F1392" ca="1">INDEX(list!$C$2:$C$5034,MATCH(INDIRECT(ADDRESS(ROW(),COLUMN()-1)),list!$A$2:$A$5034,0))</f>
        <v>TLF - Donna Travis cell</v>
      </c>
      <c r="G1392" s="14" t="s">
        <v>3930</v>
      </c>
      <c r="H1392" s="14">
        <v>0</v>
      </c>
      <c r="I1392" s="23"/>
    </row>
    <row r="1393" spans="1:9" ht="21" customHeight="1">
      <c r="A1393" s="14" t="s">
        <v>3935</v>
      </c>
      <c r="B1393" s="90">
        <v>44680</v>
      </c>
      <c r="C1393" s="21">
        <v>0.36180555555555555</v>
      </c>
      <c r="D1393" s="22">
        <v>0.36805555555555558</v>
      </c>
      <c r="E1393" s="14" t="s">
        <v>1637</v>
      </c>
      <c r="F1393" s="14" t="str">
        <f t="array" aca="1" ref="F1393" ca="1">INDEX(list!$C$2:$C$5034,MATCH(INDIRECT(ADDRESS(ROW(),COLUMN()-1)),list!$A$2:$A$5034,0))</f>
        <v>Mary Louise Zeller Cell</v>
      </c>
      <c r="G1393" s="14" t="s">
        <v>3929</v>
      </c>
      <c r="H1393" s="14">
        <v>9</v>
      </c>
      <c r="I1393" s="23"/>
    </row>
    <row r="1394" spans="1:9" ht="21" customHeight="1">
      <c r="A1394" s="14" t="s">
        <v>3935</v>
      </c>
      <c r="B1394" s="90">
        <v>44680</v>
      </c>
      <c r="C1394" s="21">
        <v>0.39999999999999997</v>
      </c>
      <c r="D1394" s="22">
        <v>0.41180555555555554</v>
      </c>
      <c r="E1394" s="14" t="s">
        <v>3604</v>
      </c>
      <c r="F1394" s="14" t="str">
        <f t="array" aca="1" ref="F1394" ca="1">INDEX(list!$C$2:$C$5034,MATCH(INDIRECT(ADDRESS(ROW(),COLUMN()-1)),list!$A$2:$A$5034,0))</f>
        <v>TLF - Donna Travis cell</v>
      </c>
      <c r="G1394" s="14" t="s">
        <v>3931</v>
      </c>
      <c r="H1394" s="14">
        <v>17</v>
      </c>
      <c r="I1394" s="23"/>
    </row>
    <row r="1395" spans="1:9" ht="21" customHeight="1">
      <c r="A1395" s="14" t="s">
        <v>3935</v>
      </c>
      <c r="B1395" s="90">
        <v>44680</v>
      </c>
      <c r="C1395" s="21">
        <v>0.40416666666666662</v>
      </c>
      <c r="D1395" s="22">
        <v>0.40416666666666662</v>
      </c>
      <c r="E1395" s="14" t="s">
        <v>107</v>
      </c>
      <c r="F1395" s="14" t="str">
        <f t="array" aca="1" ref="F1395" ca="1">INDEX(list!$C$2:$C$5034,MATCH(INDIRECT(ADDRESS(ROW(),COLUMN()-1)),list!$A$2:$A$5034,0))</f>
        <v>Heidi Landmark</v>
      </c>
      <c r="G1395" s="14" t="s">
        <v>3930</v>
      </c>
      <c r="H1395" s="14">
        <v>0</v>
      </c>
      <c r="I1395" s="23"/>
    </row>
    <row r="1396" spans="1:9" ht="21" customHeight="1">
      <c r="A1396" s="14" t="s">
        <v>3935</v>
      </c>
      <c r="B1396" s="90">
        <v>44680</v>
      </c>
      <c r="C1396" s="21">
        <v>0.41736111111111113</v>
      </c>
      <c r="D1396" s="22">
        <v>0.4236111111111111</v>
      </c>
      <c r="E1396" s="14" t="s">
        <v>3805</v>
      </c>
      <c r="F1396" s="14" t="str">
        <f t="array" aca="1" ref="F1396" ca="1">INDEX(list!$C$2:$C$5034,MATCH(INDIRECT(ADDRESS(ROW(),COLUMN()-1)),list!$A$2:$A$5034,0))</f>
        <v>Diane McNulty cell</v>
      </c>
      <c r="G1396" s="14" t="s">
        <v>3931</v>
      </c>
      <c r="H1396" s="14">
        <v>9</v>
      </c>
      <c r="I1396" s="23"/>
    </row>
    <row r="1397" spans="1:9" ht="21" customHeight="1">
      <c r="A1397" s="14" t="s">
        <v>3935</v>
      </c>
      <c r="B1397" s="90">
        <v>44680</v>
      </c>
      <c r="C1397" s="21">
        <v>0.42430555555555555</v>
      </c>
      <c r="D1397" s="22">
        <v>0.4291666666666667</v>
      </c>
      <c r="E1397" s="14" t="s">
        <v>3809</v>
      </c>
      <c r="F1397" s="14" t="str">
        <f t="array" aca="1" ref="F1397" ca="1">INDEX(list!$C$2:$C$5034,MATCH(INDIRECT(ADDRESS(ROW(),COLUMN()-1)),list!$A$2:$A$5034,0))</f>
        <v>Dialpad main number for free account</v>
      </c>
      <c r="G1397" s="14" t="s">
        <v>3931</v>
      </c>
      <c r="H1397" s="14">
        <v>7</v>
      </c>
      <c r="I1397" s="23"/>
    </row>
    <row r="1398" spans="1:9" ht="21" customHeight="1">
      <c r="A1398" s="14" t="s">
        <v>3935</v>
      </c>
      <c r="B1398" s="90">
        <v>44680</v>
      </c>
      <c r="C1398" s="21">
        <v>0.42708333333333331</v>
      </c>
      <c r="D1398" s="22">
        <v>0.42708333333333331</v>
      </c>
      <c r="E1398" s="14" t="s">
        <v>866</v>
      </c>
      <c r="F1398" s="14" t="str">
        <f t="array" aca="1" ref="F1398" ca="1">INDEX(list!$C$2:$C$5034,MATCH(INDIRECT(ADDRESS(ROW(),COLUMN()-1)),list!$A$2:$A$5034,0))</f>
        <v>CPL - John CPL Cell</v>
      </c>
      <c r="G1398" s="14" t="s">
        <v>3930</v>
      </c>
      <c r="H1398" s="14">
        <v>0</v>
      </c>
      <c r="I1398" s="23"/>
    </row>
    <row r="1399" spans="1:9" ht="21" customHeight="1">
      <c r="A1399" s="14" t="s">
        <v>3935</v>
      </c>
      <c r="B1399" s="90">
        <v>44680</v>
      </c>
      <c r="C1399" s="21">
        <v>0.4375</v>
      </c>
      <c r="D1399" s="22">
        <v>0.45555555555555555</v>
      </c>
      <c r="E1399" s="14" t="s">
        <v>1372</v>
      </c>
      <c r="F1399" s="14" t="str">
        <f t="array" aca="1" ref="F1399" ca="1">INDEX(list!$C$2:$C$5034,MATCH(INDIRECT(ADDRESS(ROW(),COLUMN()-1)),list!$A$2:$A$5034,0))</f>
        <v>Sel Hwahng cell</v>
      </c>
      <c r="G1399" s="14" t="s">
        <v>3931</v>
      </c>
      <c r="H1399" s="14">
        <v>26</v>
      </c>
      <c r="I1399" s="23"/>
    </row>
    <row r="1400" spans="1:9" ht="21" customHeight="1">
      <c r="A1400" s="14" t="s">
        <v>3935</v>
      </c>
      <c r="B1400" s="90">
        <v>44680</v>
      </c>
      <c r="C1400" s="21">
        <v>0.55694444444444446</v>
      </c>
      <c r="D1400" s="22">
        <v>0.55694444444444446</v>
      </c>
      <c r="E1400" s="14" t="s">
        <v>940</v>
      </c>
      <c r="F1400" s="14" t="str">
        <f t="array" aca="1" ref="F1400" ca="1">INDEX(list!$C$2:$C$5034,MATCH(INDIRECT(ADDRESS(ROW(),COLUMN()-1)),list!$A$2:$A$5034,0))</f>
        <v>SOCO - James Sampson</v>
      </c>
      <c r="G1400" s="14" t="s">
        <v>3930</v>
      </c>
      <c r="H1400" s="14">
        <v>0</v>
      </c>
      <c r="I1400" s="23"/>
    </row>
    <row r="1401" spans="1:9" ht="21" customHeight="1">
      <c r="A1401" s="14" t="s">
        <v>3935</v>
      </c>
      <c r="B1401" s="90">
        <v>44680</v>
      </c>
      <c r="C1401" s="21">
        <v>0.57708333333333328</v>
      </c>
      <c r="D1401" s="22">
        <v>0.57777777777777783</v>
      </c>
      <c r="E1401" s="14" t="s">
        <v>940</v>
      </c>
      <c r="F1401" s="14" t="str">
        <f t="array" aca="1" ref="F1401" ca="1">INDEX(list!$C$2:$C$5034,MATCH(INDIRECT(ADDRESS(ROW(),COLUMN()-1)),list!$A$2:$A$5034,0))</f>
        <v>SOCO - James Sampson</v>
      </c>
      <c r="G1401" s="14" t="s">
        <v>3931</v>
      </c>
      <c r="H1401" s="14">
        <v>1</v>
      </c>
      <c r="I1401" s="23"/>
    </row>
    <row r="1402" spans="1:9" ht="21" customHeight="1">
      <c r="A1402" s="14" t="s">
        <v>3935</v>
      </c>
      <c r="B1402" s="90">
        <v>44680</v>
      </c>
      <c r="C1402" s="21">
        <v>0.74513888888888891</v>
      </c>
      <c r="D1402" s="22">
        <v>0.74652777777777779</v>
      </c>
      <c r="E1402" s="14" t="s">
        <v>1718</v>
      </c>
      <c r="F1402" s="14" t="str">
        <f t="array" aca="1" ref="F1402" ca="1">INDEX(list!$C$2:$C$5034,MATCH(INDIRECT(ADDRESS(ROW(),COLUMN()-1)),list!$A$2:$A$5034,0))</f>
        <v>Jen Sorosky cell</v>
      </c>
      <c r="G1402" s="14" t="s">
        <v>3929</v>
      </c>
      <c r="H1402" s="14">
        <v>2</v>
      </c>
      <c r="I1402" s="23"/>
    </row>
    <row r="1403" spans="1:9" ht="21" customHeight="1">
      <c r="A1403" s="14" t="s">
        <v>3937</v>
      </c>
      <c r="B1403" s="90">
        <v>44681</v>
      </c>
      <c r="C1403" s="21">
        <v>0.39583333333333331</v>
      </c>
      <c r="D1403" s="22">
        <v>0.39652777777777781</v>
      </c>
      <c r="E1403" s="14" t="s">
        <v>3939</v>
      </c>
      <c r="F1403" s="14" t="e">
        <f t="array" aca="1" ref="F1403" ca="1">INDEX(list!$C$2:$C$5034,MATCH(INDIRECT(ADDRESS(ROW(),COLUMN()-1)),list!$A$2:$A$5034,0))</f>
        <v>#N/A</v>
      </c>
      <c r="G1403" s="14" t="s">
        <v>3929</v>
      </c>
      <c r="H1403" s="14">
        <v>1</v>
      </c>
      <c r="I1403" s="23"/>
    </row>
    <row r="1404" spans="1:9" ht="21" customHeight="1">
      <c r="A1404" s="14" t="s">
        <v>3937</v>
      </c>
      <c r="B1404" s="90">
        <v>44681</v>
      </c>
      <c r="C1404" s="21">
        <v>0.39583333333333331</v>
      </c>
      <c r="D1404" s="22">
        <v>0.39583333333333331</v>
      </c>
      <c r="E1404" s="14" t="s">
        <v>2266</v>
      </c>
      <c r="F1404" s="14" t="str">
        <f t="array" aca="1" ref="F1404" ca="1">INDEX(list!$C$2:$C$5034,MATCH(INDIRECT(ADDRESS(ROW(),COLUMN()-1)),list!$A$2:$A$5034,0))</f>
        <v>Paul DeBaets</v>
      </c>
      <c r="G1404" s="14" t="s">
        <v>3930</v>
      </c>
      <c r="H1404" s="14">
        <v>0</v>
      </c>
      <c r="I1404" s="23"/>
    </row>
    <row r="1405" spans="1:9" ht="21" customHeight="1">
      <c r="A1405" s="14" t="s">
        <v>3937</v>
      </c>
      <c r="B1405" s="90">
        <v>44681</v>
      </c>
      <c r="C1405" s="21">
        <v>0.41041666666666665</v>
      </c>
      <c r="D1405" s="22">
        <v>0.41250000000000003</v>
      </c>
      <c r="E1405" s="14" t="s">
        <v>3807</v>
      </c>
      <c r="F1405" s="14" t="str">
        <f t="array" aca="1" ref="F1405" ca="1">INDEX(list!$C$2:$C$5034,MATCH(INDIRECT(ADDRESS(ROW(),COLUMN()-1)),list!$A$2:$A$5034,0))</f>
        <v>Dawn Goodnight cell</v>
      </c>
      <c r="G1405" s="14" t="s">
        <v>3931</v>
      </c>
      <c r="H1405" s="14">
        <v>3</v>
      </c>
      <c r="I1405" s="23"/>
    </row>
    <row r="1406" spans="1:9" ht="21" customHeight="1">
      <c r="A1406" s="14" t="s">
        <v>3937</v>
      </c>
      <c r="B1406" s="90">
        <v>44681</v>
      </c>
      <c r="C1406" s="21">
        <v>0.59166666666666667</v>
      </c>
      <c r="D1406" s="22">
        <v>0.59166666666666667</v>
      </c>
      <c r="E1406" s="14" t="s">
        <v>107</v>
      </c>
      <c r="F1406" s="14" t="str">
        <f t="array" aca="1" ref="F1406" ca="1">INDEX(list!$C$2:$C$5034,MATCH(INDIRECT(ADDRESS(ROW(),COLUMN()-1)),list!$A$2:$A$5034,0))</f>
        <v>Heidi Landmark</v>
      </c>
      <c r="G1406" s="14" t="s">
        <v>3930</v>
      </c>
      <c r="H1406" s="14">
        <v>0</v>
      </c>
      <c r="I1406" s="23"/>
    </row>
    <row r="1407" spans="1:9" ht="21" customHeight="1">
      <c r="A1407" s="14" t="s">
        <v>3937</v>
      </c>
      <c r="B1407" s="90">
        <v>44681</v>
      </c>
      <c r="C1407" s="21">
        <v>0.61388888888888882</v>
      </c>
      <c r="D1407" s="22">
        <v>0.62430555555555556</v>
      </c>
      <c r="E1407" s="14" t="s">
        <v>1050</v>
      </c>
      <c r="F1407" s="14" t="str">
        <f t="array" aca="1" ref="F1407" ca="1">INDEX(list!$C$2:$C$5034,MATCH(INDIRECT(ADDRESS(ROW(),COLUMN()-1)),list!$A$2:$A$5034,0))</f>
        <v>Dr. Jim Hughes</v>
      </c>
      <c r="G1407" s="14" t="s">
        <v>3931</v>
      </c>
      <c r="H1407" s="14">
        <v>15</v>
      </c>
      <c r="I1407" s="23"/>
    </row>
    <row r="1408" spans="1:9" ht="21" customHeight="1">
      <c r="A1408" s="14" t="s">
        <v>3938</v>
      </c>
      <c r="B1408" s="90">
        <v>44682</v>
      </c>
      <c r="C1408" s="21">
        <v>0.4513888888888889</v>
      </c>
      <c r="D1408" s="22">
        <v>0.4513888888888889</v>
      </c>
      <c r="E1408" s="14" t="s">
        <v>940</v>
      </c>
      <c r="F1408" s="14" t="str">
        <f t="array" aca="1" ref="F1408" ca="1">INDEX(list!$C$2:$C$5034,MATCH(INDIRECT(ADDRESS(ROW(),COLUMN()-1)),list!$A$2:$A$5034,0))</f>
        <v>SOCO - James Sampson</v>
      </c>
      <c r="G1408" s="14" t="s">
        <v>3930</v>
      </c>
      <c r="H1408" s="14">
        <v>0</v>
      </c>
      <c r="I1408" s="23"/>
    </row>
    <row r="1409" spans="1:9" ht="21" customHeight="1">
      <c r="A1409" s="14" t="s">
        <v>3938</v>
      </c>
      <c r="B1409" s="90">
        <v>44682</v>
      </c>
      <c r="C1409" s="21">
        <v>0.62291666666666667</v>
      </c>
      <c r="D1409" s="22">
        <v>0.62291666666666667</v>
      </c>
      <c r="E1409" s="14" t="s">
        <v>1718</v>
      </c>
      <c r="F1409" s="14" t="str">
        <f t="array" aca="1" ref="F1409" ca="1">INDEX(list!$C$2:$C$5034,MATCH(INDIRECT(ADDRESS(ROW(),COLUMN()-1)),list!$A$2:$A$5034,0))</f>
        <v>Jen Sorosky cell</v>
      </c>
      <c r="G1409" s="14" t="s">
        <v>3930</v>
      </c>
      <c r="H1409" s="14">
        <v>0</v>
      </c>
      <c r="I1409" s="23"/>
    </row>
    <row r="1410" spans="1:9" ht="21" customHeight="1">
      <c r="A1410" s="14" t="s">
        <v>3928</v>
      </c>
      <c r="B1410" s="90">
        <v>44683</v>
      </c>
      <c r="C1410" s="21">
        <v>0.46527777777777773</v>
      </c>
      <c r="D1410" s="22">
        <v>0.46527777777777773</v>
      </c>
      <c r="E1410" s="14" t="s">
        <v>3149</v>
      </c>
      <c r="F1410" s="14" t="str">
        <f t="array" aca="1" ref="F1410" ca="1">INDEX(list!$C$2:$C$5034,MATCH(INDIRECT(ADDRESS(ROW(),COLUMN()-1)),list!$A$2:$A$5034,0))</f>
        <v>Sonia Carrasco cell</v>
      </c>
      <c r="G1410" s="14" t="s">
        <v>3930</v>
      </c>
      <c r="H1410" s="14">
        <v>0</v>
      </c>
      <c r="I1410" s="23"/>
    </row>
    <row r="1411" spans="1:9" ht="21" customHeight="1">
      <c r="A1411" s="14" t="s">
        <v>3928</v>
      </c>
      <c r="B1411" s="90">
        <v>44683</v>
      </c>
      <c r="C1411" s="21">
        <v>0.49861111111111112</v>
      </c>
      <c r="D1411" s="22">
        <v>0.52500000000000002</v>
      </c>
      <c r="E1411" s="14" t="s">
        <v>3149</v>
      </c>
      <c r="F1411" s="14" t="str">
        <f t="array" aca="1" ref="F1411" ca="1">INDEX(list!$C$2:$C$5034,MATCH(INDIRECT(ADDRESS(ROW(),COLUMN()-1)),list!$A$2:$A$5034,0))</f>
        <v>Sonia Carrasco cell</v>
      </c>
      <c r="G1411" s="14" t="s">
        <v>3931</v>
      </c>
      <c r="H1411" s="14">
        <v>38</v>
      </c>
      <c r="I1411" s="23"/>
    </row>
    <row r="1412" spans="1:9" ht="21" customHeight="1">
      <c r="A1412" s="14" t="s">
        <v>3928</v>
      </c>
      <c r="B1412" s="90">
        <v>44683</v>
      </c>
      <c r="C1412" s="21">
        <v>0.5131944444444444</v>
      </c>
      <c r="D1412" s="22">
        <v>0.5131944444444444</v>
      </c>
      <c r="E1412" s="14" t="s">
        <v>3691</v>
      </c>
      <c r="F1412" s="14" t="str">
        <f t="array" aca="1" ref="F1412" ca="1">INDEX(list!$C$2:$C$5034,MATCH(INDIRECT(ADDRESS(ROW(),COLUMN()-1)),list!$A$2:$A$5034,0))</f>
        <v>SOCO - Chaunte Pawlacyk</v>
      </c>
      <c r="G1412" s="14" t="s">
        <v>3930</v>
      </c>
      <c r="H1412" s="14">
        <v>0</v>
      </c>
      <c r="I1412" s="23"/>
    </row>
    <row r="1413" spans="1:9" ht="21" customHeight="1">
      <c r="A1413" s="14" t="s">
        <v>3928</v>
      </c>
      <c r="B1413" s="90">
        <v>44683</v>
      </c>
      <c r="C1413" s="21">
        <v>0.53125</v>
      </c>
      <c r="D1413" s="22">
        <v>0.55694444444444446</v>
      </c>
      <c r="E1413" s="14" t="s">
        <v>3583</v>
      </c>
      <c r="F1413" s="14" t="str">
        <f t="array" aca="1" ref="F1413" ca="1">INDEX(list!$C$2:$C$5034,MATCH(INDIRECT(ADDRESS(ROW(),COLUMN()-1)),list!$A$2:$A$5034,0))</f>
        <v>PDM - Don Hoffman</v>
      </c>
      <c r="G1413" s="14" t="s">
        <v>3929</v>
      </c>
      <c r="H1413" s="14">
        <v>37</v>
      </c>
      <c r="I1413" s="23"/>
    </row>
    <row r="1414" spans="1:9" ht="21" customHeight="1">
      <c r="A1414" s="14" t="s">
        <v>3928</v>
      </c>
      <c r="B1414" s="90">
        <v>44683</v>
      </c>
      <c r="C1414" s="21">
        <v>0.66527777777777775</v>
      </c>
      <c r="D1414" s="22">
        <v>0.66666666666666663</v>
      </c>
      <c r="E1414" s="14" t="s">
        <v>3813</v>
      </c>
      <c r="F1414" s="14" t="str">
        <f t="array" aca="1" ref="F1414" ca="1">INDEX(list!$C$2:$C$5034,MATCH(INDIRECT(ADDRESS(ROW(),COLUMN()-1)),list!$A$2:$A$5034,0))</f>
        <v>san clemente dermatology</v>
      </c>
      <c r="G1414" s="14" t="s">
        <v>3931</v>
      </c>
      <c r="H1414" s="14">
        <v>2</v>
      </c>
      <c r="I1414" s="23"/>
    </row>
    <row r="1415" spans="1:9" ht="21" customHeight="1">
      <c r="A1415" s="14" t="s">
        <v>3928</v>
      </c>
      <c r="B1415" s="90">
        <v>44683</v>
      </c>
      <c r="C1415" s="21">
        <v>0.66666666666666663</v>
      </c>
      <c r="D1415" s="22">
        <v>0.68194444444444446</v>
      </c>
      <c r="E1415" s="14" t="s">
        <v>440</v>
      </c>
      <c r="F1415" s="14" t="str">
        <f t="array" aca="1" ref="F1415" ca="1">INDEX(list!$C$2:$C$5034,MATCH(INDIRECT(ADDRESS(ROW(),COLUMN()-1)),list!$A$2:$A$5034,0))</f>
        <v>Larry Nedry Home</v>
      </c>
      <c r="G1415" s="14" t="s">
        <v>3929</v>
      </c>
      <c r="H1415" s="14">
        <v>22</v>
      </c>
      <c r="I1415" s="23"/>
    </row>
    <row r="1416" spans="1:9" ht="21" customHeight="1">
      <c r="A1416" s="14" t="s">
        <v>3928</v>
      </c>
      <c r="B1416" s="90">
        <v>44683</v>
      </c>
      <c r="C1416" s="21">
        <v>0.68194444444444446</v>
      </c>
      <c r="D1416" s="22">
        <v>0.71111111111111114</v>
      </c>
      <c r="E1416" s="14" t="s">
        <v>440</v>
      </c>
      <c r="F1416" s="14" t="str">
        <f t="array" aca="1" ref="F1416" ca="1">INDEX(list!$C$2:$C$5034,MATCH(INDIRECT(ADDRESS(ROW(),COLUMN()-1)),list!$A$2:$A$5034,0))</f>
        <v>Larry Nedry Home</v>
      </c>
      <c r="G1416" s="14" t="s">
        <v>3929</v>
      </c>
      <c r="H1416" s="14">
        <v>42</v>
      </c>
      <c r="I1416" s="23"/>
    </row>
    <row r="1417" spans="1:9" ht="21" customHeight="1">
      <c r="A1417" s="14" t="s">
        <v>3928</v>
      </c>
      <c r="B1417" s="90">
        <v>44683</v>
      </c>
      <c r="C1417" s="21">
        <v>0.91527777777777775</v>
      </c>
      <c r="D1417" s="22">
        <v>0.91527777777777775</v>
      </c>
      <c r="E1417" s="14" t="s">
        <v>274</v>
      </c>
      <c r="F1417" s="14" t="str">
        <f t="array" aca="1" ref="F1417" ca="1">INDEX(list!$C$2:$C$5034,MATCH(INDIRECT(ADDRESS(ROW(),COLUMN()-1)),list!$A$2:$A$5034,0))</f>
        <v>Geno Cell (Wisdom)</v>
      </c>
      <c r="G1417" s="14" t="s">
        <v>3930</v>
      </c>
      <c r="H1417" s="14">
        <v>0</v>
      </c>
      <c r="I1417" s="23"/>
    </row>
    <row r="1418" spans="1:9" ht="21" customHeight="1">
      <c r="A1418" s="14" t="s">
        <v>3932</v>
      </c>
      <c r="B1418" s="90">
        <v>44684</v>
      </c>
      <c r="C1418" s="21">
        <v>0.36180555555555555</v>
      </c>
      <c r="D1418" s="22">
        <v>0.36180555555555555</v>
      </c>
      <c r="E1418" s="14" t="s">
        <v>1021</v>
      </c>
      <c r="F1418" s="14" t="str">
        <f t="array" aca="1" ref="F1418" ca="1">INDEX(list!$C$2:$C$5034,MATCH(INDIRECT(ADDRESS(ROW(),COLUMN()-1)),list!$A$2:$A$5034,0))</f>
        <v>ABB - Don Dorsey</v>
      </c>
      <c r="G1418" s="14" t="s">
        <v>3930</v>
      </c>
      <c r="H1418" s="14">
        <v>0</v>
      </c>
      <c r="I1418" s="23"/>
    </row>
    <row r="1419" spans="1:9" ht="21" customHeight="1">
      <c r="A1419" s="14" t="s">
        <v>3932</v>
      </c>
      <c r="B1419" s="90">
        <v>44684</v>
      </c>
      <c r="C1419" s="21">
        <v>0.4513888888888889</v>
      </c>
      <c r="D1419" s="22">
        <v>0.45763888888888887</v>
      </c>
      <c r="E1419" s="14" t="s">
        <v>2651</v>
      </c>
      <c r="F1419" s="14" t="str">
        <f t="array" aca="1" ref="F1419" ca="1">INDEX(list!$C$2:$C$5034,MATCH(INDIRECT(ADDRESS(ROW(),COLUMN()-1)),list!$A$2:$A$5034,0))</f>
        <v>GD - Diana Garreau Cell</v>
      </c>
      <c r="G1419" s="14" t="s">
        <v>3929</v>
      </c>
      <c r="H1419" s="14">
        <v>9</v>
      </c>
      <c r="I1419" s="23"/>
    </row>
    <row r="1420" spans="1:9" ht="21" customHeight="1">
      <c r="A1420" s="14" t="s">
        <v>3932</v>
      </c>
      <c r="B1420" s="90">
        <v>44684</v>
      </c>
      <c r="C1420" s="21">
        <v>0.4993055555555555</v>
      </c>
      <c r="D1420" s="22">
        <v>0.4993055555555555</v>
      </c>
      <c r="E1420" s="14" t="s">
        <v>2651</v>
      </c>
      <c r="F1420" s="14" t="str">
        <f t="array" aca="1" ref="F1420" ca="1">INDEX(list!$C$2:$C$5034,MATCH(INDIRECT(ADDRESS(ROW(),COLUMN()-1)),list!$A$2:$A$5034,0))</f>
        <v>GD - Diana Garreau Cell</v>
      </c>
      <c r="G1420" s="14" t="s">
        <v>3930</v>
      </c>
      <c r="H1420" s="14">
        <v>0</v>
      </c>
      <c r="I1420" s="23"/>
    </row>
    <row r="1421" spans="1:9" ht="21" customHeight="1">
      <c r="A1421" s="14" t="s">
        <v>3932</v>
      </c>
      <c r="B1421" s="90">
        <v>44684</v>
      </c>
      <c r="C1421" s="21">
        <v>0.5</v>
      </c>
      <c r="D1421" s="22">
        <v>0.50763888888888886</v>
      </c>
      <c r="E1421" s="14" t="s">
        <v>2651</v>
      </c>
      <c r="F1421" s="14" t="str">
        <f t="array" aca="1" ref="F1421" ca="1">INDEX(list!$C$2:$C$5034,MATCH(INDIRECT(ADDRESS(ROW(),COLUMN()-1)),list!$A$2:$A$5034,0))</f>
        <v>GD - Diana Garreau Cell</v>
      </c>
      <c r="G1421" s="14" t="s">
        <v>3931</v>
      </c>
      <c r="H1421" s="14">
        <v>11</v>
      </c>
      <c r="I1421" s="23"/>
    </row>
    <row r="1422" spans="1:9" ht="21" customHeight="1">
      <c r="A1422" s="14" t="s">
        <v>3932</v>
      </c>
      <c r="B1422" s="90">
        <v>44684</v>
      </c>
      <c r="C1422" s="21">
        <v>0.56319444444444444</v>
      </c>
      <c r="D1422" s="22">
        <v>0.58611111111111114</v>
      </c>
      <c r="E1422" s="14" t="s">
        <v>1249</v>
      </c>
      <c r="F1422" s="14" t="str">
        <f t="array" aca="1" ref="F1422" ca="1">INDEX(list!$C$2:$C$5034,MATCH(INDIRECT(ADDRESS(ROW(),COLUMN()-1)),list!$A$2:$A$5034,0))</f>
        <v>Mom &amp; Dad</v>
      </c>
      <c r="G1422" s="14" t="s">
        <v>3931</v>
      </c>
      <c r="H1422" s="14">
        <v>33</v>
      </c>
      <c r="I1422" s="23"/>
    </row>
    <row r="1423" spans="1:9" ht="21" customHeight="1">
      <c r="A1423" s="14" t="s">
        <v>3932</v>
      </c>
      <c r="B1423" s="90">
        <v>44684</v>
      </c>
      <c r="C1423" s="21">
        <v>0.6069444444444444</v>
      </c>
      <c r="D1423" s="22">
        <v>0.6069444444444444</v>
      </c>
      <c r="E1423" s="14" t="s">
        <v>1016</v>
      </c>
      <c r="F1423" s="14" t="str">
        <f t="array" aca="1" ref="F1423" ca="1">INDEX(list!$C$2:$C$5034,MATCH(INDIRECT(ADDRESS(ROW(),COLUMN()-1)),list!$A$2:$A$5034,0))</f>
        <v>ABE - Selina Grande</v>
      </c>
      <c r="G1423" s="14" t="s">
        <v>3930</v>
      </c>
      <c r="H1423" s="14">
        <v>0</v>
      </c>
      <c r="I1423" s="23"/>
    </row>
    <row r="1424" spans="1:9" ht="21" customHeight="1">
      <c r="A1424" s="14" t="s">
        <v>3932</v>
      </c>
      <c r="B1424" s="90">
        <v>44684</v>
      </c>
      <c r="C1424" s="21">
        <v>0.63472222222222219</v>
      </c>
      <c r="D1424" s="22">
        <v>0.6381944444444444</v>
      </c>
      <c r="E1424" s="14" t="s">
        <v>1016</v>
      </c>
      <c r="F1424" s="14" t="str">
        <f t="array" aca="1" ref="F1424" ca="1">INDEX(list!$C$2:$C$5034,MATCH(INDIRECT(ADDRESS(ROW(),COLUMN()-1)),list!$A$2:$A$5034,0))</f>
        <v>ABE - Selina Grande</v>
      </c>
      <c r="G1424" s="14" t="s">
        <v>3929</v>
      </c>
      <c r="H1424" s="14">
        <v>5</v>
      </c>
      <c r="I1424" s="23"/>
    </row>
    <row r="1425" spans="1:9" ht="21" customHeight="1">
      <c r="A1425" s="14" t="s">
        <v>3932</v>
      </c>
      <c r="B1425" s="90">
        <v>44684</v>
      </c>
      <c r="C1425" s="21">
        <v>0.64166666666666672</v>
      </c>
      <c r="D1425" s="22">
        <v>0.65069444444444446</v>
      </c>
      <c r="E1425" s="14" t="s">
        <v>2168</v>
      </c>
      <c r="F1425" s="14" t="str">
        <f t="array" aca="1" ref="F1425" ca="1">INDEX(list!$C$2:$C$5034,MATCH(INDIRECT(ADDRESS(ROW(),COLUMN()-1)),list!$A$2:$A$5034,0))</f>
        <v>Susan Laubach Cell</v>
      </c>
      <c r="G1425" s="14" t="s">
        <v>3929</v>
      </c>
      <c r="H1425" s="14">
        <v>13</v>
      </c>
      <c r="I1425" s="23"/>
    </row>
    <row r="1426" spans="1:9" ht="21" customHeight="1">
      <c r="A1426" s="14" t="s">
        <v>3932</v>
      </c>
      <c r="B1426" s="90">
        <v>44684</v>
      </c>
      <c r="C1426" s="21">
        <v>0.68819444444444444</v>
      </c>
      <c r="D1426" s="22">
        <v>0.68819444444444444</v>
      </c>
      <c r="E1426" s="14" t="s">
        <v>3583</v>
      </c>
      <c r="F1426" s="14" t="str">
        <f t="array" aca="1" ref="F1426" ca="1">INDEX(list!$C$2:$C$5034,MATCH(INDIRECT(ADDRESS(ROW(),COLUMN()-1)),list!$A$2:$A$5034,0))</f>
        <v>PDM - Don Hoffman</v>
      </c>
      <c r="G1426" s="14" t="s">
        <v>3930</v>
      </c>
      <c r="H1426" s="14">
        <v>0</v>
      </c>
      <c r="I1426" s="23"/>
    </row>
    <row r="1427" spans="1:9" ht="21" customHeight="1">
      <c r="A1427" s="14" t="s">
        <v>3932</v>
      </c>
      <c r="B1427" s="90">
        <v>44684</v>
      </c>
      <c r="C1427" s="21">
        <v>0.72499999999999998</v>
      </c>
      <c r="D1427" s="22">
        <v>0.73055555555555562</v>
      </c>
      <c r="E1427" s="14" t="s">
        <v>274</v>
      </c>
      <c r="F1427" s="14" t="str">
        <f t="array" aca="1" ref="F1427" ca="1">INDEX(list!$C$2:$C$5034,MATCH(INDIRECT(ADDRESS(ROW(),COLUMN()-1)),list!$A$2:$A$5034,0))</f>
        <v>Geno Cell (Wisdom)</v>
      </c>
      <c r="G1427" s="14" t="s">
        <v>3929</v>
      </c>
      <c r="H1427" s="14">
        <v>8</v>
      </c>
      <c r="I1427" s="23"/>
    </row>
    <row r="1428" spans="1:9" ht="21" customHeight="1">
      <c r="A1428" s="14" t="s">
        <v>3932</v>
      </c>
      <c r="B1428" s="90">
        <v>44684</v>
      </c>
      <c r="C1428" s="21">
        <v>0.74791666666666667</v>
      </c>
      <c r="D1428" s="22">
        <v>0.75416666666666676</v>
      </c>
      <c r="E1428" s="14" t="s">
        <v>3583</v>
      </c>
      <c r="F1428" s="14" t="str">
        <f t="array" aca="1" ref="F1428" ca="1">INDEX(list!$C$2:$C$5034,MATCH(INDIRECT(ADDRESS(ROW(),COLUMN()-1)),list!$A$2:$A$5034,0))</f>
        <v>PDM - Don Hoffman</v>
      </c>
      <c r="G1428" s="14" t="s">
        <v>3929</v>
      </c>
      <c r="H1428" s="14">
        <v>9</v>
      </c>
      <c r="I1428" s="23"/>
    </row>
    <row r="1429" spans="1:9" ht="21" customHeight="1">
      <c r="A1429" s="14" t="s">
        <v>3932</v>
      </c>
      <c r="B1429" s="90">
        <v>44684</v>
      </c>
      <c r="C1429" s="21">
        <v>0.81388888888888899</v>
      </c>
      <c r="D1429" s="22">
        <v>0.81388888888888899</v>
      </c>
      <c r="E1429" s="14" t="s">
        <v>3979</v>
      </c>
      <c r="F1429" s="14" t="e">
        <f t="array" aca="1" ref="F1429" ca="1">INDEX(list!$C$2:$C$5034,MATCH(INDIRECT(ADDRESS(ROW(),COLUMN()-1)),list!$A$2:$A$5034,0))</f>
        <v>#N/A</v>
      </c>
      <c r="G1429" s="14" t="s">
        <v>3930</v>
      </c>
      <c r="H1429" s="14">
        <v>0</v>
      </c>
      <c r="I1429" s="23"/>
    </row>
    <row r="1430" spans="1:9" ht="21" customHeight="1">
      <c r="A1430" s="14" t="s">
        <v>3932</v>
      </c>
      <c r="B1430" s="90">
        <v>44684</v>
      </c>
      <c r="C1430" s="21">
        <v>0.84097222222222223</v>
      </c>
      <c r="D1430" s="22">
        <v>0.87430555555555556</v>
      </c>
      <c r="E1430" s="14" t="s">
        <v>3821</v>
      </c>
      <c r="F1430" s="14" t="str">
        <f t="array" aca="1" ref="F1430" ca="1">INDEX(list!$C$2:$C$5034,MATCH(INDIRECT(ADDRESS(ROW(),COLUMN()-1)),list!$A$2:$A$5034,0))</f>
        <v>Angeles D'Archangelo cell</v>
      </c>
      <c r="G1430" s="14" t="s">
        <v>3929</v>
      </c>
      <c r="H1430" s="14">
        <v>48</v>
      </c>
      <c r="I1430" s="23"/>
    </row>
    <row r="1431" spans="1:9" ht="21" customHeight="1">
      <c r="A1431" s="14" t="s">
        <v>3932</v>
      </c>
      <c r="B1431" s="90">
        <v>44684</v>
      </c>
      <c r="C1431" s="21">
        <v>0.88124999999999998</v>
      </c>
      <c r="D1431" s="22">
        <v>0.88402777777777775</v>
      </c>
      <c r="E1431" s="14" t="s">
        <v>2791</v>
      </c>
      <c r="F1431" s="14" t="str">
        <f t="array" aca="1" ref="F1431" ca="1">INDEX(list!$C$2:$C$5034,MATCH(INDIRECT(ADDRESS(ROW(),COLUMN()-1)),list!$A$2:$A$5034,0))</f>
        <v>Natalie Le cell</v>
      </c>
      <c r="G1431" s="14" t="s">
        <v>3929</v>
      </c>
      <c r="H1431" s="14">
        <v>4</v>
      </c>
      <c r="I1431" s="23"/>
    </row>
    <row r="1432" spans="1:9" ht="21" customHeight="1">
      <c r="A1432" s="14" t="s">
        <v>3933</v>
      </c>
      <c r="B1432" s="90">
        <v>44685</v>
      </c>
      <c r="C1432" s="21">
        <v>0.4381944444444445</v>
      </c>
      <c r="D1432" s="22">
        <v>0.4381944444444445</v>
      </c>
      <c r="E1432" s="14" t="s">
        <v>3583</v>
      </c>
      <c r="F1432" s="14" t="str">
        <f t="array" aca="1" ref="F1432" ca="1">INDEX(list!$C$2:$C$5034,MATCH(INDIRECT(ADDRESS(ROW(),COLUMN()-1)),list!$A$2:$A$5034,0))</f>
        <v>PDM - Don Hoffman</v>
      </c>
      <c r="G1432" s="14" t="s">
        <v>3930</v>
      </c>
      <c r="H1432" s="14">
        <v>0</v>
      </c>
      <c r="I1432" s="23"/>
    </row>
    <row r="1433" spans="1:9" ht="21" customHeight="1">
      <c r="A1433" s="14" t="s">
        <v>3933</v>
      </c>
      <c r="B1433" s="90">
        <v>44685</v>
      </c>
      <c r="C1433" s="21">
        <v>0.44166666666666665</v>
      </c>
      <c r="D1433" s="22">
        <v>0.44236111111111115</v>
      </c>
      <c r="E1433" s="14" t="s">
        <v>3988</v>
      </c>
      <c r="F1433" s="14" t="e">
        <f t="array" aca="1" ref="F1433" ca="1">INDEX(list!$C$2:$C$5034,MATCH(INDIRECT(ADDRESS(ROW(),COLUMN()-1)),list!$A$2:$A$5034,0))</f>
        <v>#N/A</v>
      </c>
      <c r="G1433" s="14" t="s">
        <v>3931</v>
      </c>
      <c r="H1433" s="14">
        <v>1</v>
      </c>
      <c r="I1433" s="23"/>
    </row>
    <row r="1434" spans="1:9" ht="21" customHeight="1">
      <c r="A1434" s="14" t="s">
        <v>3933</v>
      </c>
      <c r="B1434" s="90">
        <v>44685</v>
      </c>
      <c r="C1434" s="21">
        <v>0.44305555555555554</v>
      </c>
      <c r="D1434" s="22">
        <v>0.44375000000000003</v>
      </c>
      <c r="E1434" s="14" t="s">
        <v>3988</v>
      </c>
      <c r="F1434" s="14" t="e">
        <f t="array" aca="1" ref="F1434" ca="1">INDEX(list!$C$2:$C$5034,MATCH(INDIRECT(ADDRESS(ROW(),COLUMN()-1)),list!$A$2:$A$5034,0))</f>
        <v>#N/A</v>
      </c>
      <c r="G1434" s="14" t="s">
        <v>3931</v>
      </c>
      <c r="H1434" s="14">
        <v>1</v>
      </c>
      <c r="I1434" s="23"/>
    </row>
    <row r="1435" spans="1:9" ht="21" customHeight="1">
      <c r="A1435" s="14" t="s">
        <v>3933</v>
      </c>
      <c r="B1435" s="90">
        <v>44685</v>
      </c>
      <c r="C1435" s="21">
        <v>0.44722222222222219</v>
      </c>
      <c r="D1435" s="22">
        <v>0.44791666666666669</v>
      </c>
      <c r="E1435" s="14" t="s">
        <v>1262</v>
      </c>
      <c r="F1435" s="24" t="str">
        <f t="array" aca="1" ref="F1435" ca="1">INDEX(list!$C$2:$C$5034,MATCH(INDIRECT(ADDRESS(ROW(),COLUMN()-1)),list!$A$2:$A$5034,0))</f>
        <v>Mary Busche</v>
      </c>
      <c r="G1435" s="14" t="s">
        <v>3931</v>
      </c>
      <c r="H1435" s="14">
        <v>1</v>
      </c>
      <c r="I1435" s="23"/>
    </row>
    <row r="1436" spans="1:9" ht="21" customHeight="1">
      <c r="A1436" s="14" t="s">
        <v>3933</v>
      </c>
      <c r="B1436" s="90">
        <v>44685</v>
      </c>
      <c r="C1436" s="21">
        <v>0.52986111111111112</v>
      </c>
      <c r="D1436" s="22">
        <v>0.52986111111111112</v>
      </c>
      <c r="E1436" s="14" t="s">
        <v>748</v>
      </c>
      <c r="F1436" s="14" t="str">
        <f t="array" aca="1" ref="F1436" ca="1">INDEX(list!$C$2:$C$5034,MATCH(INDIRECT(ADDRESS(ROW(),COLUMN()-1)),list!$A$2:$A$5034,0))</f>
        <v>Eric Uriarte cell</v>
      </c>
      <c r="G1436" s="14" t="s">
        <v>3930</v>
      </c>
      <c r="H1436" s="14">
        <v>0</v>
      </c>
      <c r="I1436" s="23"/>
    </row>
    <row r="1437" spans="1:9" ht="21" customHeight="1">
      <c r="A1437" s="14" t="s">
        <v>3933</v>
      </c>
      <c r="B1437" s="90">
        <v>44685</v>
      </c>
      <c r="C1437" s="21">
        <v>0.53194444444444444</v>
      </c>
      <c r="D1437" s="22">
        <v>0.53472222222222221</v>
      </c>
      <c r="E1437" s="14" t="s">
        <v>748</v>
      </c>
      <c r="F1437" s="14" t="str">
        <f t="array" aca="1" ref="F1437" ca="1">INDEX(list!$C$2:$C$5034,MATCH(INDIRECT(ADDRESS(ROW(),COLUMN()-1)),list!$A$2:$A$5034,0))</f>
        <v>Eric Uriarte cell</v>
      </c>
      <c r="G1437" s="14" t="s">
        <v>3931</v>
      </c>
      <c r="H1437" s="14">
        <v>4</v>
      </c>
      <c r="I1437" s="23"/>
    </row>
    <row r="1438" spans="1:9" ht="21" customHeight="1">
      <c r="A1438" s="14" t="s">
        <v>3933</v>
      </c>
      <c r="B1438" s="90">
        <v>44685</v>
      </c>
      <c r="C1438" s="21">
        <v>0.54166666666666663</v>
      </c>
      <c r="D1438" s="22">
        <v>0.54166666666666663</v>
      </c>
      <c r="E1438" s="14" t="s">
        <v>1372</v>
      </c>
      <c r="F1438" s="14" t="str">
        <f t="array" aca="1" ref="F1438" ca="1">INDEX(list!$C$2:$C$5034,MATCH(INDIRECT(ADDRESS(ROW(),COLUMN()-1)),list!$A$2:$A$5034,0))</f>
        <v>Sel Hwahng cell</v>
      </c>
      <c r="G1438" s="14" t="s">
        <v>3930</v>
      </c>
      <c r="H1438" s="14">
        <v>0</v>
      </c>
      <c r="I1438" s="23"/>
    </row>
    <row r="1439" spans="1:9" ht="21" customHeight="1">
      <c r="A1439" s="14" t="s">
        <v>3933</v>
      </c>
      <c r="B1439" s="90">
        <v>44685</v>
      </c>
      <c r="C1439" s="21">
        <v>0.54305555555555551</v>
      </c>
      <c r="D1439" s="22">
        <v>0.55833333333333335</v>
      </c>
      <c r="E1439" s="14" t="s">
        <v>1372</v>
      </c>
      <c r="F1439" s="14" t="str">
        <f t="array" aca="1" ref="F1439" ca="1">INDEX(list!$C$2:$C$5034,MATCH(INDIRECT(ADDRESS(ROW(),COLUMN()-1)),list!$A$2:$A$5034,0))</f>
        <v>Sel Hwahng cell</v>
      </c>
      <c r="G1439" s="14" t="s">
        <v>3931</v>
      </c>
      <c r="H1439" s="14">
        <v>22</v>
      </c>
      <c r="I1439" s="23"/>
    </row>
    <row r="1440" spans="1:9" ht="21" customHeight="1">
      <c r="A1440" s="14" t="s">
        <v>3933</v>
      </c>
      <c r="B1440" s="90">
        <v>44685</v>
      </c>
      <c r="C1440" s="21">
        <v>0.55763888888888891</v>
      </c>
      <c r="D1440" s="22">
        <v>0.55763888888888891</v>
      </c>
      <c r="E1440" s="14" t="s">
        <v>2791</v>
      </c>
      <c r="F1440" s="14" t="str">
        <f t="array" aca="1" ref="F1440" ca="1">INDEX(list!$C$2:$C$5034,MATCH(INDIRECT(ADDRESS(ROW(),COLUMN()-1)),list!$A$2:$A$5034,0))</f>
        <v>Natalie Le cell</v>
      </c>
      <c r="G1440" s="14" t="s">
        <v>3930</v>
      </c>
      <c r="H1440" s="14">
        <v>0</v>
      </c>
      <c r="I1440" s="23"/>
    </row>
    <row r="1441" spans="1:9" ht="21" customHeight="1">
      <c r="A1441" s="14" t="s">
        <v>3933</v>
      </c>
      <c r="B1441" s="90">
        <v>44685</v>
      </c>
      <c r="C1441" s="21">
        <v>0.55763888888888891</v>
      </c>
      <c r="D1441" s="22">
        <v>0.55902777777777779</v>
      </c>
      <c r="E1441" s="14" t="s">
        <v>2791</v>
      </c>
      <c r="F1441" s="14" t="str">
        <f t="array" aca="1" ref="F1441" ca="1">INDEX(list!$C$2:$C$5034,MATCH(INDIRECT(ADDRESS(ROW(),COLUMN()-1)),list!$A$2:$A$5034,0))</f>
        <v>Natalie Le cell</v>
      </c>
      <c r="G1441" s="14" t="s">
        <v>3931</v>
      </c>
      <c r="H1441" s="14">
        <v>2</v>
      </c>
      <c r="I1441" s="23"/>
    </row>
    <row r="1442" spans="1:9" ht="21" customHeight="1">
      <c r="A1442" s="14" t="s">
        <v>3933</v>
      </c>
      <c r="B1442" s="90">
        <v>44685</v>
      </c>
      <c r="C1442" s="21">
        <v>0.55902777777777779</v>
      </c>
      <c r="D1442" s="22">
        <v>0.56805555555555554</v>
      </c>
      <c r="E1442" s="14" t="s">
        <v>1372</v>
      </c>
      <c r="F1442" s="14" t="str">
        <f t="array" aca="1" ref="F1442" ca="1">INDEX(list!$C$2:$C$5034,MATCH(INDIRECT(ADDRESS(ROW(),COLUMN()-1)),list!$A$2:$A$5034,0))</f>
        <v>Sel Hwahng cell</v>
      </c>
      <c r="G1442" s="14" t="s">
        <v>3929</v>
      </c>
      <c r="H1442" s="14">
        <v>13</v>
      </c>
      <c r="I1442" s="23"/>
    </row>
    <row r="1443" spans="1:9" ht="21" customHeight="1">
      <c r="A1443" s="14" t="s">
        <v>3933</v>
      </c>
      <c r="B1443" s="90">
        <v>44685</v>
      </c>
      <c r="C1443" s="21">
        <v>0.56666666666666665</v>
      </c>
      <c r="D1443" s="22">
        <v>0.56666666666666665</v>
      </c>
      <c r="E1443" s="14" t="s">
        <v>1156</v>
      </c>
      <c r="F1443" s="14" t="str">
        <f t="array" aca="1" ref="F1443" ca="1">INDEX(list!$C$2:$C$5034,MATCH(INDIRECT(ADDRESS(ROW(),COLUMN()-1)),list!$A$2:$A$5034,0))</f>
        <v>Loren Miner</v>
      </c>
      <c r="G1443" s="14" t="s">
        <v>3930</v>
      </c>
      <c r="H1443" s="14">
        <v>0</v>
      </c>
      <c r="I1443" s="23"/>
    </row>
    <row r="1444" spans="1:9" ht="21" customHeight="1">
      <c r="A1444" s="14" t="s">
        <v>3933</v>
      </c>
      <c r="B1444" s="90">
        <v>44685</v>
      </c>
      <c r="C1444" s="21">
        <v>0.5708333333333333</v>
      </c>
      <c r="D1444" s="22">
        <v>0.57222222222222219</v>
      </c>
      <c r="E1444" s="14" t="s">
        <v>2388</v>
      </c>
      <c r="F1444" s="14" t="str">
        <f t="array" aca="1" ref="F1444" ca="1">INDEX(list!$C$2:$C$5034,MATCH(INDIRECT(ADDRESS(ROW(),COLUMN()-1)),list!$A$2:$A$5034,0))</f>
        <v>Jeffrey Booth</v>
      </c>
      <c r="G1444" s="14" t="s">
        <v>3931</v>
      </c>
      <c r="H1444" s="14">
        <v>2</v>
      </c>
      <c r="I1444" s="23"/>
    </row>
    <row r="1445" spans="1:9" ht="21" customHeight="1">
      <c r="A1445" s="14" t="s">
        <v>3933</v>
      </c>
      <c r="B1445" s="90">
        <v>44685</v>
      </c>
      <c r="C1445" s="21">
        <v>0.57361111111111118</v>
      </c>
      <c r="D1445" s="22">
        <v>0.57430555555555551</v>
      </c>
      <c r="E1445" s="14" t="s">
        <v>1249</v>
      </c>
      <c r="F1445" s="14" t="str">
        <f t="array" aca="1" ref="F1445" ca="1">INDEX(list!$C$2:$C$5034,MATCH(INDIRECT(ADDRESS(ROW(),COLUMN()-1)),list!$A$2:$A$5034,0))</f>
        <v>Mom &amp; Dad</v>
      </c>
      <c r="G1445" s="14" t="s">
        <v>3931</v>
      </c>
      <c r="H1445" s="14">
        <v>1</v>
      </c>
      <c r="I1445" s="23"/>
    </row>
    <row r="1446" spans="1:9" ht="21" customHeight="1">
      <c r="A1446" s="14" t="s">
        <v>3933</v>
      </c>
      <c r="B1446" s="90">
        <v>44685</v>
      </c>
      <c r="C1446" s="21">
        <v>0.57638888888888895</v>
      </c>
      <c r="D1446" s="22">
        <v>0.57708333333333328</v>
      </c>
      <c r="E1446" s="14" t="s">
        <v>2791</v>
      </c>
      <c r="F1446" s="14" t="str">
        <f t="array" aca="1" ref="F1446" ca="1">INDEX(list!$C$2:$C$5034,MATCH(INDIRECT(ADDRESS(ROW(),COLUMN()-1)),list!$A$2:$A$5034,0))</f>
        <v>Natalie Le cell</v>
      </c>
      <c r="G1446" s="14" t="s">
        <v>3931</v>
      </c>
      <c r="H1446" s="14">
        <v>1</v>
      </c>
      <c r="I1446" s="23"/>
    </row>
    <row r="1447" spans="1:9" ht="21" customHeight="1">
      <c r="A1447" s="14" t="s">
        <v>3933</v>
      </c>
      <c r="B1447" s="90">
        <v>44685</v>
      </c>
      <c r="C1447" s="21">
        <v>0.57708333333333328</v>
      </c>
      <c r="D1447" s="22">
        <v>0.57708333333333328</v>
      </c>
      <c r="E1447" s="14" t="s">
        <v>2791</v>
      </c>
      <c r="F1447" s="14" t="str">
        <f t="array" aca="1" ref="F1447" ca="1">INDEX(list!$C$2:$C$5034,MATCH(INDIRECT(ADDRESS(ROW(),COLUMN()-1)),list!$A$2:$A$5034,0))</f>
        <v>Natalie Le cell</v>
      </c>
      <c r="G1447" s="14" t="s">
        <v>3930</v>
      </c>
      <c r="H1447" s="14">
        <v>0</v>
      </c>
      <c r="I1447" s="23"/>
    </row>
    <row r="1448" spans="1:9" ht="21" customHeight="1">
      <c r="A1448" s="14" t="s">
        <v>3933</v>
      </c>
      <c r="B1448" s="90">
        <v>44685</v>
      </c>
      <c r="C1448" s="21">
        <v>0.57708333333333328</v>
      </c>
      <c r="D1448" s="22">
        <v>0.58263888888888882</v>
      </c>
      <c r="E1448" s="14" t="s">
        <v>1156</v>
      </c>
      <c r="F1448" s="14" t="str">
        <f t="array" aca="1" ref="F1448" ca="1">INDEX(list!$C$2:$C$5034,MATCH(INDIRECT(ADDRESS(ROW(),COLUMN()-1)),list!$A$2:$A$5034,0))</f>
        <v>Loren Miner</v>
      </c>
      <c r="G1448" s="14" t="s">
        <v>3931</v>
      </c>
      <c r="H1448" s="14">
        <v>8</v>
      </c>
      <c r="I1448" s="23"/>
    </row>
    <row r="1449" spans="1:9" ht="21" customHeight="1">
      <c r="A1449" s="14" t="s">
        <v>3933</v>
      </c>
      <c r="B1449" s="90">
        <v>44685</v>
      </c>
      <c r="C1449" s="21">
        <v>0.57708333333333328</v>
      </c>
      <c r="D1449" s="22">
        <v>0.57777777777777783</v>
      </c>
      <c r="E1449" s="14" t="s">
        <v>3939</v>
      </c>
      <c r="F1449" s="14" t="e">
        <f t="array" aca="1" ref="F1449" ca="1">INDEX(list!$C$2:$C$5034,MATCH(INDIRECT(ADDRESS(ROW(),COLUMN()-1)),list!$A$2:$A$5034,0))</f>
        <v>#N/A</v>
      </c>
      <c r="G1449" s="14" t="s">
        <v>3929</v>
      </c>
      <c r="H1449" s="14">
        <v>1</v>
      </c>
      <c r="I1449" s="23"/>
    </row>
    <row r="1450" spans="1:9" ht="21" customHeight="1">
      <c r="A1450" s="14" t="s">
        <v>3933</v>
      </c>
      <c r="B1450" s="90">
        <v>44685</v>
      </c>
      <c r="C1450" s="21">
        <v>0.61458333333333337</v>
      </c>
      <c r="D1450" s="22">
        <v>0.61597222222222225</v>
      </c>
      <c r="E1450" s="14" t="s">
        <v>748</v>
      </c>
      <c r="F1450" s="14" t="str">
        <f t="array" aca="1" ref="F1450" ca="1">INDEX(list!$C$2:$C$5034,MATCH(INDIRECT(ADDRESS(ROW(),COLUMN()-1)),list!$A$2:$A$5034,0))</f>
        <v>Eric Uriarte cell</v>
      </c>
      <c r="G1450" s="14" t="s">
        <v>3931</v>
      </c>
      <c r="H1450" s="14">
        <v>2</v>
      </c>
      <c r="I1450" s="23"/>
    </row>
    <row r="1451" spans="1:9" ht="21" customHeight="1">
      <c r="A1451" s="14" t="s">
        <v>3933</v>
      </c>
      <c r="B1451" s="90">
        <v>44685</v>
      </c>
      <c r="C1451" s="21">
        <v>0.62222222222222223</v>
      </c>
      <c r="D1451" s="22">
        <v>0.62222222222222223</v>
      </c>
      <c r="E1451" s="14" t="s">
        <v>3583</v>
      </c>
      <c r="F1451" s="14" t="str">
        <f t="array" aca="1" ref="F1451" ca="1">INDEX(list!$C$2:$C$5034,MATCH(INDIRECT(ADDRESS(ROW(),COLUMN()-1)),list!$A$2:$A$5034,0))</f>
        <v>PDM - Don Hoffman</v>
      </c>
      <c r="G1451" s="14" t="s">
        <v>3930</v>
      </c>
      <c r="H1451" s="14">
        <v>0</v>
      </c>
      <c r="I1451" s="23"/>
    </row>
    <row r="1452" spans="1:9" ht="21" customHeight="1">
      <c r="A1452" s="14" t="s">
        <v>3933</v>
      </c>
      <c r="B1452" s="90">
        <v>44685</v>
      </c>
      <c r="C1452" s="21">
        <v>0.62291666666666667</v>
      </c>
      <c r="D1452" s="22">
        <v>0.62291666666666667</v>
      </c>
      <c r="E1452" s="14" t="s">
        <v>3892</v>
      </c>
      <c r="F1452" s="14" t="str">
        <f t="array" aca="1" ref="F1452" ca="1">INDEX(list!$C$2:$C$5034,MATCH(INDIRECT(ADDRESS(ROW(),COLUMN()-1)),list!$A$2:$A$5034,0))</f>
        <v>Liam Laubach - fake google fi cell #</v>
      </c>
      <c r="G1452" s="14" t="s">
        <v>3931</v>
      </c>
      <c r="H1452" s="14">
        <v>0</v>
      </c>
      <c r="I1452" s="23"/>
    </row>
    <row r="1453" spans="1:9" ht="21" customHeight="1">
      <c r="A1453" s="14" t="s">
        <v>3933</v>
      </c>
      <c r="B1453" s="90">
        <v>44685</v>
      </c>
      <c r="C1453" s="21">
        <v>0.62777777777777777</v>
      </c>
      <c r="D1453" s="22">
        <v>0.62847222222222221</v>
      </c>
      <c r="E1453" s="14" t="s">
        <v>2791</v>
      </c>
      <c r="F1453" s="14" t="str">
        <f t="array" aca="1" ref="F1453" ca="1">INDEX(list!$C$2:$C$5034,MATCH(INDIRECT(ADDRESS(ROW(),COLUMN()-1)),list!$A$2:$A$5034,0))</f>
        <v>Natalie Le cell</v>
      </c>
      <c r="G1453" s="14" t="s">
        <v>3931</v>
      </c>
      <c r="H1453" s="14">
        <v>1</v>
      </c>
      <c r="I1453" s="23"/>
    </row>
    <row r="1454" spans="1:9" ht="21" customHeight="1">
      <c r="A1454" s="14" t="s">
        <v>3933</v>
      </c>
      <c r="B1454" s="90">
        <v>44685</v>
      </c>
      <c r="C1454" s="21">
        <v>0.64374999999999993</v>
      </c>
      <c r="D1454" s="22">
        <v>0.64374999999999993</v>
      </c>
      <c r="E1454" s="14" t="s">
        <v>2791</v>
      </c>
      <c r="F1454" s="14" t="str">
        <f t="array" aca="1" ref="F1454" ca="1">INDEX(list!$C$2:$C$5034,MATCH(INDIRECT(ADDRESS(ROW(),COLUMN()-1)),list!$A$2:$A$5034,0))</f>
        <v>Natalie Le cell</v>
      </c>
      <c r="G1454" s="14" t="s">
        <v>3930</v>
      </c>
      <c r="H1454" s="14">
        <v>0</v>
      </c>
      <c r="I1454" s="23"/>
    </row>
    <row r="1455" spans="1:9" ht="21" customHeight="1">
      <c r="A1455" s="14" t="s">
        <v>3933</v>
      </c>
      <c r="B1455" s="90">
        <v>44685</v>
      </c>
      <c r="C1455" s="21">
        <v>0.64374999999999993</v>
      </c>
      <c r="D1455" s="22">
        <v>0.64513888888888882</v>
      </c>
      <c r="E1455" s="14" t="s">
        <v>2791</v>
      </c>
      <c r="F1455" s="14" t="str">
        <f t="array" aca="1" ref="F1455" ca="1">INDEX(list!$C$2:$C$5034,MATCH(INDIRECT(ADDRESS(ROW(),COLUMN()-1)),list!$A$2:$A$5034,0))</f>
        <v>Natalie Le cell</v>
      </c>
      <c r="G1455" s="14" t="s">
        <v>3931</v>
      </c>
      <c r="H1455" s="14">
        <v>2</v>
      </c>
      <c r="I1455" s="23"/>
    </row>
    <row r="1456" spans="1:9" ht="21" customHeight="1">
      <c r="A1456" s="14" t="s">
        <v>3933</v>
      </c>
      <c r="B1456" s="90">
        <v>44685</v>
      </c>
      <c r="C1456" s="21">
        <v>0.65069444444444446</v>
      </c>
      <c r="D1456" s="22">
        <v>0.65069444444444446</v>
      </c>
      <c r="E1456" s="14" t="s">
        <v>3583</v>
      </c>
      <c r="F1456" s="14" t="str">
        <f t="array" aca="1" ref="F1456" ca="1">INDEX(list!$C$2:$C$5034,MATCH(INDIRECT(ADDRESS(ROW(),COLUMN()-1)),list!$A$2:$A$5034,0))</f>
        <v>PDM - Don Hoffman</v>
      </c>
      <c r="G1456" s="14" t="s">
        <v>3930</v>
      </c>
      <c r="H1456" s="14">
        <v>0</v>
      </c>
      <c r="I1456" s="23"/>
    </row>
    <row r="1457" spans="1:9" ht="21" customHeight="1">
      <c r="A1457" s="14" t="s">
        <v>3933</v>
      </c>
      <c r="B1457" s="90">
        <v>44685</v>
      </c>
      <c r="C1457" s="21">
        <v>0.68888888888888899</v>
      </c>
      <c r="D1457" s="22">
        <v>0.68888888888888899</v>
      </c>
      <c r="E1457" s="14" t="s">
        <v>3583</v>
      </c>
      <c r="F1457" s="14" t="str">
        <f t="array" aca="1" ref="F1457" ca="1">INDEX(list!$C$2:$C$5034,MATCH(INDIRECT(ADDRESS(ROW(),COLUMN()-1)),list!$A$2:$A$5034,0))</f>
        <v>PDM - Don Hoffman</v>
      </c>
      <c r="G1457" s="14" t="s">
        <v>3930</v>
      </c>
      <c r="H1457" s="14">
        <v>0</v>
      </c>
      <c r="I1457" s="23"/>
    </row>
    <row r="1458" spans="1:9" ht="21" customHeight="1">
      <c r="A1458" s="14" t="s">
        <v>3933</v>
      </c>
      <c r="B1458" s="90">
        <v>44685</v>
      </c>
      <c r="C1458" s="21">
        <v>0.70763888888888893</v>
      </c>
      <c r="D1458" s="22">
        <v>0.7104166666666667</v>
      </c>
      <c r="E1458" s="14" t="s">
        <v>3583</v>
      </c>
      <c r="F1458" s="14" t="str">
        <f t="array" aca="1" ref="F1458" ca="1">INDEX(list!$C$2:$C$5034,MATCH(INDIRECT(ADDRESS(ROW(),COLUMN()-1)),list!$A$2:$A$5034,0))</f>
        <v>PDM - Don Hoffman</v>
      </c>
      <c r="G1458" s="14" t="s">
        <v>3929</v>
      </c>
      <c r="H1458" s="14">
        <v>4</v>
      </c>
      <c r="I1458" s="23"/>
    </row>
    <row r="1459" spans="1:9" ht="21" customHeight="1">
      <c r="A1459" s="14" t="s">
        <v>3933</v>
      </c>
      <c r="B1459" s="90">
        <v>44685</v>
      </c>
      <c r="C1459" s="21">
        <v>0.71319444444444446</v>
      </c>
      <c r="D1459" s="22">
        <v>0.71319444444444446</v>
      </c>
      <c r="E1459" s="14" t="s">
        <v>3780</v>
      </c>
      <c r="F1459" s="14" t="str">
        <f t="array" aca="1" ref="F1459" ca="1">INDEX(list!$C$2:$C$5034,MATCH(INDIRECT(ADDRESS(ROW(),COLUMN()-1)),list!$A$2:$A$5034,0))</f>
        <v>Kami Kinnison cell</v>
      </c>
      <c r="G1459" s="14" t="s">
        <v>3930</v>
      </c>
      <c r="H1459" s="14">
        <v>0</v>
      </c>
      <c r="I1459" s="23"/>
    </row>
    <row r="1460" spans="1:9" ht="21" customHeight="1">
      <c r="A1460" s="14" t="s">
        <v>3933</v>
      </c>
      <c r="B1460" s="90">
        <v>44685</v>
      </c>
      <c r="C1460" s="21">
        <v>0.7368055555555556</v>
      </c>
      <c r="D1460" s="22">
        <v>0.7368055555555556</v>
      </c>
      <c r="E1460" s="14" t="s">
        <v>1156</v>
      </c>
      <c r="F1460" s="14" t="str">
        <f t="array" aca="1" ref="F1460" ca="1">INDEX(list!$C$2:$C$5034,MATCH(INDIRECT(ADDRESS(ROW(),COLUMN()-1)),list!$A$2:$A$5034,0))</f>
        <v>Loren Miner</v>
      </c>
      <c r="G1460" s="14" t="s">
        <v>3930</v>
      </c>
      <c r="H1460" s="14">
        <v>0</v>
      </c>
      <c r="I1460" s="23"/>
    </row>
    <row r="1461" spans="1:9" ht="21" customHeight="1">
      <c r="A1461" s="14" t="s">
        <v>3933</v>
      </c>
      <c r="B1461" s="90">
        <v>44685</v>
      </c>
      <c r="C1461" s="21">
        <v>0.74375000000000002</v>
      </c>
      <c r="D1461" s="22">
        <v>0.77430555555555547</v>
      </c>
      <c r="E1461" s="14" t="s">
        <v>3780</v>
      </c>
      <c r="F1461" s="14" t="str">
        <f t="array" aca="1" ref="F1461" ca="1">INDEX(list!$C$2:$C$5034,MATCH(INDIRECT(ADDRESS(ROW(),COLUMN()-1)),list!$A$2:$A$5034,0))</f>
        <v>Kami Kinnison cell</v>
      </c>
      <c r="G1461" s="14" t="s">
        <v>3931</v>
      </c>
      <c r="H1461" s="14">
        <v>44</v>
      </c>
      <c r="I1461" s="23"/>
    </row>
    <row r="1462" spans="1:9" ht="21" customHeight="1">
      <c r="A1462" s="14" t="s">
        <v>3933</v>
      </c>
      <c r="B1462" s="90">
        <v>44685</v>
      </c>
      <c r="C1462" s="21">
        <v>0.75069444444444444</v>
      </c>
      <c r="D1462" s="22">
        <v>0.75069444444444444</v>
      </c>
      <c r="E1462" s="14" t="s">
        <v>2791</v>
      </c>
      <c r="F1462" s="14" t="str">
        <f t="array" aca="1" ref="F1462" ca="1">INDEX(list!$C$2:$C$5034,MATCH(INDIRECT(ADDRESS(ROW(),COLUMN()-1)),list!$A$2:$A$5034,0))</f>
        <v>Natalie Le cell</v>
      </c>
      <c r="G1462" s="14" t="s">
        <v>3930</v>
      </c>
      <c r="H1462" s="14">
        <v>0</v>
      </c>
      <c r="I1462" s="23"/>
    </row>
    <row r="1463" spans="1:9" ht="21" customHeight="1">
      <c r="A1463" s="14" t="s">
        <v>3933</v>
      </c>
      <c r="B1463" s="90">
        <v>44685</v>
      </c>
      <c r="C1463" s="21">
        <v>0.7631944444444444</v>
      </c>
      <c r="D1463" s="22">
        <v>0.7631944444444444</v>
      </c>
      <c r="E1463" s="14" t="s">
        <v>2791</v>
      </c>
      <c r="F1463" s="14" t="str">
        <f t="array" aca="1" ref="F1463" ca="1">INDEX(list!$C$2:$C$5034,MATCH(INDIRECT(ADDRESS(ROW(),COLUMN()-1)),list!$A$2:$A$5034,0))</f>
        <v>Natalie Le cell</v>
      </c>
      <c r="G1463" s="14" t="s">
        <v>3930</v>
      </c>
      <c r="H1463" s="14">
        <v>0</v>
      </c>
      <c r="I1463" s="23"/>
    </row>
    <row r="1464" spans="1:9" ht="21" customHeight="1">
      <c r="A1464" s="14" t="s">
        <v>3933</v>
      </c>
      <c r="B1464" s="90">
        <v>44685</v>
      </c>
      <c r="C1464" s="21">
        <v>0.81527777777777777</v>
      </c>
      <c r="D1464" s="22">
        <v>0.81597222222222221</v>
      </c>
      <c r="E1464" s="14" t="s">
        <v>2791</v>
      </c>
      <c r="F1464" s="14" t="str">
        <f t="array" aca="1" ref="F1464" ca="1">INDEX(list!$C$2:$C$5034,MATCH(INDIRECT(ADDRESS(ROW(),COLUMN()-1)),list!$A$2:$A$5034,0))</f>
        <v>Natalie Le cell</v>
      </c>
      <c r="G1464" s="14" t="s">
        <v>3931</v>
      </c>
      <c r="H1464" s="14">
        <v>1</v>
      </c>
      <c r="I1464" s="23"/>
    </row>
    <row r="1465" spans="1:9" ht="21" customHeight="1">
      <c r="A1465" s="14" t="s">
        <v>3933</v>
      </c>
      <c r="B1465" s="90">
        <v>44685</v>
      </c>
      <c r="C1465" s="21">
        <v>0.84236111111111101</v>
      </c>
      <c r="D1465" s="22">
        <v>0.84236111111111101</v>
      </c>
      <c r="E1465" s="14" t="s">
        <v>2651</v>
      </c>
      <c r="F1465" s="14" t="str">
        <f t="array" aca="1" ref="F1465" ca="1">INDEX(list!$C$2:$C$5034,MATCH(INDIRECT(ADDRESS(ROW(),COLUMN()-1)),list!$A$2:$A$5034,0))</f>
        <v>GD - Diana Garreau Cell</v>
      </c>
      <c r="G1465" s="14" t="s">
        <v>3930</v>
      </c>
      <c r="H1465" s="14">
        <v>0</v>
      </c>
      <c r="I1465" s="23"/>
    </row>
    <row r="1466" spans="1:9" ht="21" customHeight="1">
      <c r="A1466" s="14" t="s">
        <v>3934</v>
      </c>
      <c r="B1466" s="90">
        <v>44686</v>
      </c>
      <c r="C1466" s="21">
        <v>0.35972222222222222</v>
      </c>
      <c r="D1466" s="22">
        <v>0.35972222222222222</v>
      </c>
      <c r="E1466" s="14" t="s">
        <v>654</v>
      </c>
      <c r="F1466" s="14" t="str">
        <f t="array" aca="1" ref="F1466" ca="1">INDEX(list!$C$2:$C$5034,MATCH(INDIRECT(ADDRESS(ROW(),COLUMN()-1)),list!$A$2:$A$5034,0))</f>
        <v>Amber Howard cell</v>
      </c>
      <c r="G1466" s="14" t="s">
        <v>3931</v>
      </c>
      <c r="H1466" s="14">
        <v>0</v>
      </c>
      <c r="I1466" s="23"/>
    </row>
    <row r="1467" spans="1:9" ht="21" customHeight="1">
      <c r="A1467" s="14" t="s">
        <v>3934</v>
      </c>
      <c r="B1467" s="90">
        <v>44686</v>
      </c>
      <c r="C1467" s="21">
        <v>0.40625</v>
      </c>
      <c r="D1467" s="22">
        <v>0.40625</v>
      </c>
      <c r="E1467" s="14" t="s">
        <v>2651</v>
      </c>
      <c r="F1467" s="14" t="str">
        <f t="array" aca="1" ref="F1467" ca="1">INDEX(list!$C$2:$C$5034,MATCH(INDIRECT(ADDRESS(ROW(),COLUMN()-1)),list!$A$2:$A$5034,0))</f>
        <v>GD - Diana Garreau Cell</v>
      </c>
      <c r="G1467" s="14" t="s">
        <v>3930</v>
      </c>
      <c r="H1467" s="14">
        <v>0</v>
      </c>
      <c r="I1467" s="23"/>
    </row>
    <row r="1468" spans="1:9" ht="21" customHeight="1">
      <c r="A1468" s="14" t="s">
        <v>3934</v>
      </c>
      <c r="B1468" s="90">
        <v>44686</v>
      </c>
      <c r="C1468" s="21">
        <v>0.52430555555555558</v>
      </c>
      <c r="D1468" s="22">
        <v>0.54375000000000007</v>
      </c>
      <c r="E1468" s="14" t="s">
        <v>2166</v>
      </c>
      <c r="F1468" s="14" t="str">
        <f t="array" aca="1" ref="F1468" ca="1">INDEX(list!$C$2:$C$5034,MATCH(INDIRECT(ADDRESS(ROW(),COLUMN()-1)),list!$A$2:$A$5034,0))</f>
        <v>Ed Laubach Cell</v>
      </c>
      <c r="G1468" s="14" t="s">
        <v>3929</v>
      </c>
      <c r="H1468" s="14">
        <v>28</v>
      </c>
      <c r="I1468" s="23"/>
    </row>
    <row r="1469" spans="1:9" ht="21" customHeight="1">
      <c r="A1469" s="14" t="s">
        <v>3934</v>
      </c>
      <c r="B1469" s="90">
        <v>44686</v>
      </c>
      <c r="C1469" s="21">
        <v>0.58263888888888882</v>
      </c>
      <c r="D1469" s="22">
        <v>0.59305555555555556</v>
      </c>
      <c r="E1469" s="14" t="s">
        <v>1114</v>
      </c>
      <c r="F1469" s="14" t="str">
        <f t="array" aca="1" ref="F1469" ca="1">INDEX(list!$C$2:$C$5034,MATCH(INDIRECT(ADDRESS(ROW(),COLUMN()-1)),list!$A$2:$A$5034,0))</f>
        <v>CNH - Harry Harrison Cell</v>
      </c>
      <c r="G1469" s="14" t="s">
        <v>3931</v>
      </c>
      <c r="H1469" s="14">
        <v>15</v>
      </c>
      <c r="I1469" s="23"/>
    </row>
    <row r="1470" spans="1:9" ht="21" customHeight="1">
      <c r="A1470" s="14" t="s">
        <v>3934</v>
      </c>
      <c r="B1470" s="90">
        <v>44686</v>
      </c>
      <c r="C1470" s="21">
        <v>0.58263888888888882</v>
      </c>
      <c r="D1470" s="22">
        <v>0.59305555555555556</v>
      </c>
      <c r="E1470" s="14" t="s">
        <v>1114</v>
      </c>
      <c r="F1470" s="14" t="str">
        <f t="array" aca="1" ref="F1470" ca="1">INDEX(list!$C$2:$C$5034,MATCH(INDIRECT(ADDRESS(ROW(),COLUMN()-1)),list!$A$2:$A$5034,0))</f>
        <v>CNH - Harry Harrison Cell</v>
      </c>
      <c r="G1470" s="14" t="s">
        <v>3931</v>
      </c>
      <c r="H1470" s="14">
        <v>15</v>
      </c>
      <c r="I1470" s="23"/>
    </row>
    <row r="1471" spans="1:9" ht="21" customHeight="1">
      <c r="A1471" s="14" t="s">
        <v>3934</v>
      </c>
      <c r="B1471" s="90">
        <v>44686</v>
      </c>
      <c r="C1471" s="21">
        <v>0.62569444444444444</v>
      </c>
      <c r="D1471" s="22">
        <v>0.62916666666666665</v>
      </c>
      <c r="E1471" s="14" t="s">
        <v>3821</v>
      </c>
      <c r="F1471" s="14" t="str">
        <f t="array" aca="1" ref="F1471" ca="1">INDEX(list!$C$2:$C$5034,MATCH(INDIRECT(ADDRESS(ROW(),COLUMN()-1)),list!$A$2:$A$5034,0))</f>
        <v>Angeles D'Archangelo cell</v>
      </c>
      <c r="G1471" s="14" t="s">
        <v>3929</v>
      </c>
      <c r="H1471" s="14">
        <v>5</v>
      </c>
      <c r="I1471" s="23"/>
    </row>
    <row r="1472" spans="1:9" ht="21" customHeight="1">
      <c r="A1472" s="14" t="s">
        <v>3934</v>
      </c>
      <c r="B1472" s="90">
        <v>44686</v>
      </c>
      <c r="C1472" s="21">
        <v>0.88958333333333339</v>
      </c>
      <c r="D1472" s="22">
        <v>0.89583333333333337</v>
      </c>
      <c r="E1472" s="14" t="s">
        <v>3821</v>
      </c>
      <c r="F1472" s="14" t="str">
        <f t="array" aca="1" ref="F1472" ca="1">INDEX(list!$C$2:$C$5034,MATCH(INDIRECT(ADDRESS(ROW(),COLUMN()-1)),list!$A$2:$A$5034,0))</f>
        <v>Angeles D'Archangelo cell</v>
      </c>
      <c r="G1472" s="14" t="s">
        <v>3929</v>
      </c>
      <c r="H1472" s="14">
        <v>9</v>
      </c>
      <c r="I1472" s="23"/>
    </row>
    <row r="1473" spans="1:9" ht="21" customHeight="1">
      <c r="A1473" s="14" t="s">
        <v>3934</v>
      </c>
      <c r="B1473" s="90">
        <v>44686</v>
      </c>
      <c r="C1473" s="21">
        <v>0.90277777777777779</v>
      </c>
      <c r="D1473" s="22">
        <v>0.90625</v>
      </c>
      <c r="E1473" s="14" t="s">
        <v>3939</v>
      </c>
      <c r="F1473" s="14" t="e">
        <f t="array" aca="1" ref="F1473" ca="1">INDEX(list!$C$2:$C$5034,MATCH(INDIRECT(ADDRESS(ROW(),COLUMN()-1)),list!$A$2:$A$5034,0))</f>
        <v>#N/A</v>
      </c>
      <c r="G1473" s="14" t="s">
        <v>3929</v>
      </c>
      <c r="H1473" s="14">
        <v>5</v>
      </c>
      <c r="I1473" s="23"/>
    </row>
    <row r="1474" spans="1:9" ht="21" customHeight="1">
      <c r="A1474" s="14" t="s">
        <v>3934</v>
      </c>
      <c r="B1474" s="90">
        <v>44686</v>
      </c>
      <c r="C1474" s="21">
        <v>0.90277777777777779</v>
      </c>
      <c r="D1474" s="22">
        <v>0.90625</v>
      </c>
      <c r="E1474" s="14" t="s">
        <v>3821</v>
      </c>
      <c r="F1474" s="14" t="str">
        <f t="array" aca="1" ref="F1474" ca="1">INDEX(list!$C$2:$C$5034,MATCH(INDIRECT(ADDRESS(ROW(),COLUMN()-1)),list!$A$2:$A$5034,0))</f>
        <v>Angeles D'Archangelo cell</v>
      </c>
      <c r="G1474" s="14" t="s">
        <v>3929</v>
      </c>
      <c r="H1474" s="14">
        <v>5</v>
      </c>
      <c r="I1474" s="23"/>
    </row>
    <row r="1475" spans="1:9" ht="21" customHeight="1">
      <c r="A1475" s="14" t="s">
        <v>3934</v>
      </c>
      <c r="B1475" s="90">
        <v>44686</v>
      </c>
      <c r="C1475" s="21">
        <v>0.9159722222222223</v>
      </c>
      <c r="D1475" s="22">
        <v>0.92986111111111114</v>
      </c>
      <c r="E1475" s="14" t="s">
        <v>3821</v>
      </c>
      <c r="F1475" s="14" t="str">
        <f t="array" aca="1" ref="F1475" ca="1">INDEX(list!$C$2:$C$5034,MATCH(INDIRECT(ADDRESS(ROW(),COLUMN()-1)),list!$A$2:$A$5034,0))</f>
        <v>Angeles D'Archangelo cell</v>
      </c>
      <c r="G1475" s="14" t="s">
        <v>3929</v>
      </c>
      <c r="H1475" s="14">
        <v>20</v>
      </c>
      <c r="I1475" s="23"/>
    </row>
    <row r="1476" spans="1:9" ht="21" customHeight="1">
      <c r="A1476" s="14" t="s">
        <v>3935</v>
      </c>
      <c r="B1476" s="90">
        <v>44687</v>
      </c>
      <c r="C1476" s="21">
        <v>0.4055555555555555</v>
      </c>
      <c r="D1476" s="22">
        <v>0.41805555555555557</v>
      </c>
      <c r="E1476" s="14" t="s">
        <v>1114</v>
      </c>
      <c r="F1476" s="14" t="str">
        <f t="array" aca="1" ref="F1476" ca="1">INDEX(list!$C$2:$C$5034,MATCH(INDIRECT(ADDRESS(ROW(),COLUMN()-1)),list!$A$2:$A$5034,0))</f>
        <v>CNH - Harry Harrison Cell</v>
      </c>
      <c r="G1476" s="14" t="s">
        <v>3931</v>
      </c>
      <c r="H1476" s="14">
        <v>18</v>
      </c>
      <c r="I1476" s="23"/>
    </row>
    <row r="1477" spans="1:9" ht="21" customHeight="1">
      <c r="A1477" s="14" t="s">
        <v>3935</v>
      </c>
      <c r="B1477" s="90">
        <v>44687</v>
      </c>
      <c r="C1477" s="21">
        <v>0.41388888888888892</v>
      </c>
      <c r="D1477" s="22">
        <v>0.41388888888888892</v>
      </c>
      <c r="E1477" s="14" t="s">
        <v>2239</v>
      </c>
      <c r="F1477" s="14" t="str">
        <f t="array" aca="1" ref="F1477" ca="1">INDEX(list!$C$2:$C$5034,MATCH(INDIRECT(ADDRESS(ROW(),COLUMN()-1)),list!$A$2:$A$5034,0))</f>
        <v>ELI - Carmen cell, was SOCO</v>
      </c>
      <c r="G1477" s="14" t="s">
        <v>3930</v>
      </c>
      <c r="H1477" s="14">
        <v>0</v>
      </c>
      <c r="I1477" s="23"/>
    </row>
    <row r="1478" spans="1:9" ht="21" customHeight="1">
      <c r="A1478" s="14" t="s">
        <v>3935</v>
      </c>
      <c r="B1478" s="90">
        <v>44687</v>
      </c>
      <c r="C1478" s="21">
        <v>0.44444444444444442</v>
      </c>
      <c r="D1478" s="22">
        <v>0.46736111111111112</v>
      </c>
      <c r="E1478" s="14" t="s">
        <v>3785</v>
      </c>
      <c r="F1478" s="14" t="str">
        <f t="array" aca="1" ref="F1478" ca="1">INDEX(list!$C$2:$C$5034,MATCH(INDIRECT(ADDRESS(ROW(),COLUMN()-1)),list!$A$2:$A$5034,0))</f>
        <v>Ann McRae cell</v>
      </c>
      <c r="G1478" s="14" t="s">
        <v>3931</v>
      </c>
      <c r="H1478" s="14">
        <v>33</v>
      </c>
      <c r="I1478" s="23"/>
    </row>
    <row r="1479" spans="1:9" ht="21" customHeight="1">
      <c r="A1479" s="14" t="s">
        <v>3935</v>
      </c>
      <c r="B1479" s="90">
        <v>44687</v>
      </c>
      <c r="C1479" s="21">
        <v>0.4694444444444445</v>
      </c>
      <c r="D1479" s="22">
        <v>0.47013888888888888</v>
      </c>
      <c r="E1479" s="14" t="s">
        <v>2388</v>
      </c>
      <c r="F1479" s="14" t="str">
        <f t="array" aca="1" ref="F1479" ca="1">INDEX(list!$C$2:$C$5034,MATCH(INDIRECT(ADDRESS(ROW(),COLUMN()-1)),list!$A$2:$A$5034,0))</f>
        <v>Jeffrey Booth</v>
      </c>
      <c r="G1479" s="14" t="s">
        <v>3931</v>
      </c>
      <c r="H1479" s="14">
        <v>1</v>
      </c>
      <c r="I1479" s="23"/>
    </row>
    <row r="1480" spans="1:9" ht="21" customHeight="1">
      <c r="A1480" s="14" t="s">
        <v>3935</v>
      </c>
      <c r="B1480" s="90">
        <v>44687</v>
      </c>
      <c r="C1480" s="21">
        <v>0.4694444444444445</v>
      </c>
      <c r="D1480" s="22">
        <v>0.47013888888888888</v>
      </c>
      <c r="E1480" s="14" t="s">
        <v>2388</v>
      </c>
      <c r="F1480" s="14" t="str">
        <f t="array" aca="1" ref="F1480" ca="1">INDEX(list!$C$2:$C$5034,MATCH(INDIRECT(ADDRESS(ROW(),COLUMN()-1)),list!$A$2:$A$5034,0))</f>
        <v>Jeffrey Booth</v>
      </c>
      <c r="G1480" s="14" t="s">
        <v>3931</v>
      </c>
      <c r="H1480" s="14">
        <v>1</v>
      </c>
      <c r="I1480" s="23"/>
    </row>
    <row r="1481" spans="1:9" ht="21" customHeight="1">
      <c r="A1481" s="14" t="s">
        <v>3935</v>
      </c>
      <c r="B1481" s="90">
        <v>44687</v>
      </c>
      <c r="C1481" s="21">
        <v>0.47152777777777777</v>
      </c>
      <c r="D1481" s="22">
        <v>0.47152777777777777</v>
      </c>
      <c r="E1481" s="14" t="s">
        <v>3821</v>
      </c>
      <c r="F1481" s="14" t="str">
        <f t="array" aca="1" ref="F1481" ca="1">INDEX(list!$C$2:$C$5034,MATCH(INDIRECT(ADDRESS(ROW(),COLUMN()-1)),list!$A$2:$A$5034,0))</f>
        <v>Angeles D'Archangelo cell</v>
      </c>
      <c r="G1481" s="14" t="s">
        <v>3930</v>
      </c>
      <c r="H1481" s="14">
        <v>0</v>
      </c>
      <c r="I1481" s="23"/>
    </row>
    <row r="1482" spans="1:9" ht="21" customHeight="1">
      <c r="A1482" s="14" t="s">
        <v>3935</v>
      </c>
      <c r="B1482" s="90">
        <v>44687</v>
      </c>
      <c r="C1482" s="21">
        <v>0.47152777777777777</v>
      </c>
      <c r="D1482" s="22">
        <v>0.47291666666666665</v>
      </c>
      <c r="E1482" s="14" t="s">
        <v>2388</v>
      </c>
      <c r="F1482" s="14" t="str">
        <f t="array" aca="1" ref="F1482" ca="1">INDEX(list!$C$2:$C$5034,MATCH(INDIRECT(ADDRESS(ROW(),COLUMN()-1)),list!$A$2:$A$5034,0))</f>
        <v>Jeffrey Booth</v>
      </c>
      <c r="G1482" s="14" t="s">
        <v>3931</v>
      </c>
      <c r="H1482" s="14">
        <v>2</v>
      </c>
      <c r="I1482" s="23"/>
    </row>
    <row r="1483" spans="1:9" ht="21" customHeight="1">
      <c r="A1483" s="14" t="s">
        <v>3935</v>
      </c>
      <c r="B1483" s="90">
        <v>44687</v>
      </c>
      <c r="C1483" s="21">
        <v>0.4777777777777778</v>
      </c>
      <c r="D1483" s="22">
        <v>0.4777777777777778</v>
      </c>
      <c r="E1483" s="14" t="s">
        <v>2651</v>
      </c>
      <c r="F1483" s="14" t="str">
        <f t="array" aca="1" ref="F1483" ca="1">INDEX(list!$C$2:$C$5034,MATCH(INDIRECT(ADDRESS(ROW(),COLUMN()-1)),list!$A$2:$A$5034,0))</f>
        <v>GD - Diana Garreau Cell</v>
      </c>
      <c r="G1483" s="14" t="s">
        <v>3930</v>
      </c>
      <c r="H1483" s="14">
        <v>0</v>
      </c>
      <c r="I1483" s="23"/>
    </row>
    <row r="1484" spans="1:9" ht="21" customHeight="1">
      <c r="A1484" s="14" t="s">
        <v>3935</v>
      </c>
      <c r="B1484" s="90">
        <v>44687</v>
      </c>
      <c r="C1484" s="21">
        <v>0.51180555555555551</v>
      </c>
      <c r="D1484" s="22">
        <v>0.51250000000000007</v>
      </c>
      <c r="E1484" s="14" t="s">
        <v>2651</v>
      </c>
      <c r="F1484" s="14" t="str">
        <f t="array" aca="1" ref="F1484" ca="1">INDEX(list!$C$2:$C$5034,MATCH(INDIRECT(ADDRESS(ROW(),COLUMN()-1)),list!$A$2:$A$5034,0))</f>
        <v>GD - Diana Garreau Cell</v>
      </c>
      <c r="G1484" s="14" t="s">
        <v>3931</v>
      </c>
      <c r="H1484" s="14">
        <v>1</v>
      </c>
      <c r="I1484" s="23"/>
    </row>
    <row r="1485" spans="1:9" ht="21" customHeight="1">
      <c r="A1485" s="14" t="s">
        <v>3935</v>
      </c>
      <c r="B1485" s="90">
        <v>44687</v>
      </c>
      <c r="C1485" s="21">
        <v>0.51597222222222217</v>
      </c>
      <c r="D1485" s="22">
        <v>0.51666666666666672</v>
      </c>
      <c r="E1485" s="14" t="s">
        <v>1114</v>
      </c>
      <c r="F1485" s="14" t="str">
        <f t="array" aca="1" ref="F1485" ca="1">INDEX(list!$C$2:$C$5034,MATCH(INDIRECT(ADDRESS(ROW(),COLUMN()-1)),list!$A$2:$A$5034,0))</f>
        <v>CNH - Harry Harrison Cell</v>
      </c>
      <c r="G1485" s="14" t="s">
        <v>3929</v>
      </c>
      <c r="H1485" s="14">
        <v>1</v>
      </c>
      <c r="I1485" s="23"/>
    </row>
    <row r="1486" spans="1:9" ht="21" customHeight="1">
      <c r="A1486" s="14" t="s">
        <v>3935</v>
      </c>
      <c r="B1486" s="90">
        <v>44687</v>
      </c>
      <c r="C1486" s="21">
        <v>0.51597222222222217</v>
      </c>
      <c r="D1486" s="22">
        <v>0.51597222222222217</v>
      </c>
      <c r="E1486" s="14" t="s">
        <v>3821</v>
      </c>
      <c r="F1486" s="14" t="str">
        <f t="array" aca="1" ref="F1486" ca="1">INDEX(list!$C$2:$C$5034,MATCH(INDIRECT(ADDRESS(ROW(),COLUMN()-1)),list!$A$2:$A$5034,0))</f>
        <v>Angeles D'Archangelo cell</v>
      </c>
      <c r="G1486" s="14" t="s">
        <v>3930</v>
      </c>
      <c r="H1486" s="14">
        <v>0</v>
      </c>
      <c r="I1486" s="23"/>
    </row>
    <row r="1487" spans="1:9" ht="21" customHeight="1">
      <c r="A1487" s="14" t="s">
        <v>3935</v>
      </c>
      <c r="B1487" s="90">
        <v>44687</v>
      </c>
      <c r="C1487" s="21">
        <v>0.51597222222222217</v>
      </c>
      <c r="D1487" s="22">
        <v>0.51597222222222217</v>
      </c>
      <c r="E1487" s="14" t="s">
        <v>3821</v>
      </c>
      <c r="F1487" s="14" t="str">
        <f t="array" aca="1" ref="F1487" ca="1">INDEX(list!$C$2:$C$5034,MATCH(INDIRECT(ADDRESS(ROW(),COLUMN()-1)),list!$A$2:$A$5034,0))</f>
        <v>Angeles D'Archangelo cell</v>
      </c>
      <c r="G1487" s="14" t="s">
        <v>3930</v>
      </c>
      <c r="H1487" s="14">
        <v>0</v>
      </c>
      <c r="I1487" s="23"/>
    </row>
    <row r="1488" spans="1:9" ht="21" customHeight="1">
      <c r="A1488" s="14" t="s">
        <v>3935</v>
      </c>
      <c r="B1488" s="90">
        <v>44687</v>
      </c>
      <c r="C1488" s="21">
        <v>0.51736111111111105</v>
      </c>
      <c r="D1488" s="22">
        <v>0.52430555555555558</v>
      </c>
      <c r="E1488" s="14" t="s">
        <v>3821</v>
      </c>
      <c r="F1488" s="14" t="str">
        <f t="array" aca="1" ref="F1488" ca="1">INDEX(list!$C$2:$C$5034,MATCH(INDIRECT(ADDRESS(ROW(),COLUMN()-1)),list!$A$2:$A$5034,0))</f>
        <v>Angeles D'Archangelo cell</v>
      </c>
      <c r="G1488" s="14" t="s">
        <v>3931</v>
      </c>
      <c r="H1488" s="14">
        <v>10</v>
      </c>
      <c r="I1488" s="23"/>
    </row>
    <row r="1489" spans="1:9" ht="21" customHeight="1">
      <c r="A1489" s="14" t="s">
        <v>3935</v>
      </c>
      <c r="B1489" s="90">
        <v>44687</v>
      </c>
      <c r="C1489" s="21">
        <v>0.52361111111111114</v>
      </c>
      <c r="D1489" s="22">
        <v>0.52361111111111114</v>
      </c>
      <c r="E1489" s="14" t="s">
        <v>1114</v>
      </c>
      <c r="F1489" s="14" t="str">
        <f t="array" aca="1" ref="F1489" ca="1">INDEX(list!$C$2:$C$5034,MATCH(INDIRECT(ADDRESS(ROW(),COLUMN()-1)),list!$A$2:$A$5034,0))</f>
        <v>CNH - Harry Harrison Cell</v>
      </c>
      <c r="G1489" s="14" t="s">
        <v>3930</v>
      </c>
      <c r="H1489" s="14">
        <v>0</v>
      </c>
      <c r="I1489" s="23"/>
    </row>
    <row r="1490" spans="1:9" ht="21" customHeight="1">
      <c r="A1490" s="14" t="s">
        <v>3935</v>
      </c>
      <c r="B1490" s="90">
        <v>44687</v>
      </c>
      <c r="C1490" s="21">
        <v>0.52430555555555558</v>
      </c>
      <c r="D1490" s="22">
        <v>0.52430555555555558</v>
      </c>
      <c r="E1490" s="14" t="s">
        <v>1114</v>
      </c>
      <c r="F1490" s="14" t="str">
        <f t="array" aca="1" ref="F1490" ca="1">INDEX(list!$C$2:$C$5034,MATCH(INDIRECT(ADDRESS(ROW(),COLUMN()-1)),list!$A$2:$A$5034,0))</f>
        <v>CNH - Harry Harrison Cell</v>
      </c>
      <c r="G1490" s="14" t="s">
        <v>3931</v>
      </c>
      <c r="H1490" s="14">
        <v>0</v>
      </c>
      <c r="I1490" s="23"/>
    </row>
    <row r="1491" spans="1:9" ht="21" customHeight="1">
      <c r="A1491" s="14" t="s">
        <v>3935</v>
      </c>
      <c r="B1491" s="90">
        <v>44687</v>
      </c>
      <c r="C1491" s="21">
        <v>0.52430555555555558</v>
      </c>
      <c r="D1491" s="22">
        <v>0.52430555555555558</v>
      </c>
      <c r="E1491" s="14" t="s">
        <v>1114</v>
      </c>
      <c r="F1491" s="14" t="str">
        <f t="array" aca="1" ref="F1491" ca="1">INDEX(list!$C$2:$C$5034,MATCH(INDIRECT(ADDRESS(ROW(),COLUMN()-1)),list!$A$2:$A$5034,0))</f>
        <v>CNH - Harry Harrison Cell</v>
      </c>
      <c r="G1491" s="14" t="s">
        <v>3931</v>
      </c>
      <c r="H1491" s="14">
        <v>0</v>
      </c>
      <c r="I1491" s="23"/>
    </row>
    <row r="1492" spans="1:9" ht="21" customHeight="1">
      <c r="A1492" s="14" t="s">
        <v>3935</v>
      </c>
      <c r="B1492" s="90">
        <v>44687</v>
      </c>
      <c r="C1492" s="21">
        <v>0.52500000000000002</v>
      </c>
      <c r="D1492" s="22">
        <v>0.52569444444444446</v>
      </c>
      <c r="E1492" s="14" t="s">
        <v>3821</v>
      </c>
      <c r="F1492" s="14" t="str">
        <f t="array" aca="1" ref="F1492" ca="1">INDEX(list!$C$2:$C$5034,MATCH(INDIRECT(ADDRESS(ROW(),COLUMN()-1)),list!$A$2:$A$5034,0))</f>
        <v>Angeles D'Archangelo cell</v>
      </c>
      <c r="G1492" s="14" t="s">
        <v>3931</v>
      </c>
      <c r="H1492" s="14">
        <v>1</v>
      </c>
      <c r="I1492" s="23"/>
    </row>
    <row r="1493" spans="1:9" ht="21" customHeight="1">
      <c r="A1493" s="14" t="s">
        <v>3935</v>
      </c>
      <c r="B1493" s="90">
        <v>44687</v>
      </c>
      <c r="C1493" s="21">
        <v>0.52500000000000002</v>
      </c>
      <c r="D1493" s="22">
        <v>0.52638888888888891</v>
      </c>
      <c r="E1493" s="14" t="s">
        <v>1114</v>
      </c>
      <c r="F1493" s="14" t="str">
        <f t="array" aca="1" ref="F1493" ca="1">INDEX(list!$C$2:$C$5034,MATCH(INDIRECT(ADDRESS(ROW(),COLUMN()-1)),list!$A$2:$A$5034,0))</f>
        <v>CNH - Harry Harrison Cell</v>
      </c>
      <c r="G1493" s="14" t="s">
        <v>3929</v>
      </c>
      <c r="H1493" s="14">
        <v>2</v>
      </c>
      <c r="I1493" s="23"/>
    </row>
    <row r="1494" spans="1:9" ht="21" customHeight="1">
      <c r="A1494" s="14" t="s">
        <v>3935</v>
      </c>
      <c r="B1494" s="90">
        <v>44687</v>
      </c>
      <c r="C1494" s="21">
        <v>0.52638888888888891</v>
      </c>
      <c r="D1494" s="22">
        <v>0.53125</v>
      </c>
      <c r="E1494" s="14" t="s">
        <v>3821</v>
      </c>
      <c r="F1494" s="14" t="str">
        <f t="array" aca="1" ref="F1494" ca="1">INDEX(list!$C$2:$C$5034,MATCH(INDIRECT(ADDRESS(ROW(),COLUMN()-1)),list!$A$2:$A$5034,0))</f>
        <v>Angeles D'Archangelo cell</v>
      </c>
      <c r="G1494" s="14" t="s">
        <v>3931</v>
      </c>
      <c r="H1494" s="14">
        <v>7</v>
      </c>
      <c r="I1494" s="23"/>
    </row>
    <row r="1495" spans="1:9" ht="21" customHeight="1">
      <c r="A1495" s="14" t="s">
        <v>3935</v>
      </c>
      <c r="B1495" s="90">
        <v>44687</v>
      </c>
      <c r="C1495" s="21">
        <v>0.53263888888888888</v>
      </c>
      <c r="D1495" s="22">
        <v>0.53402777777777777</v>
      </c>
      <c r="E1495" s="14" t="s">
        <v>3989</v>
      </c>
      <c r="F1495" s="14" t="e">
        <f t="array" aca="1" ref="F1495" ca="1">INDEX(list!$C$2:$C$5034,MATCH(INDIRECT(ADDRESS(ROW(),COLUMN()-1)),list!$A$2:$A$5034,0))</f>
        <v>#N/A</v>
      </c>
      <c r="G1495" s="14" t="s">
        <v>3931</v>
      </c>
      <c r="H1495" s="14">
        <v>2</v>
      </c>
      <c r="I1495" s="23"/>
    </row>
    <row r="1496" spans="1:9" ht="21" customHeight="1">
      <c r="A1496" s="14" t="s">
        <v>3935</v>
      </c>
      <c r="B1496" s="90">
        <v>44687</v>
      </c>
      <c r="C1496" s="21">
        <v>0.53472222222222221</v>
      </c>
      <c r="D1496" s="22">
        <v>0.53611111111111109</v>
      </c>
      <c r="E1496" s="14" t="s">
        <v>3990</v>
      </c>
      <c r="F1496" s="14" t="e">
        <f t="array" aca="1" ref="F1496" ca="1">INDEX(list!$C$2:$C$5034,MATCH(INDIRECT(ADDRESS(ROW(),COLUMN()-1)),list!$A$2:$A$5034,0))</f>
        <v>#N/A</v>
      </c>
      <c r="G1496" s="14" t="s">
        <v>3931</v>
      </c>
      <c r="H1496" s="14">
        <v>2</v>
      </c>
      <c r="I1496" s="23"/>
    </row>
    <row r="1497" spans="1:9" ht="21" customHeight="1">
      <c r="A1497" s="14" t="s">
        <v>3935</v>
      </c>
      <c r="B1497" s="90">
        <v>44687</v>
      </c>
      <c r="C1497" s="21">
        <v>0.55555555555555558</v>
      </c>
      <c r="D1497" s="22">
        <v>0.55625000000000002</v>
      </c>
      <c r="E1497" s="14" t="s">
        <v>1114</v>
      </c>
      <c r="F1497" s="14" t="str">
        <f t="array" aca="1" ref="F1497" ca="1">INDEX(list!$C$2:$C$5034,MATCH(INDIRECT(ADDRESS(ROW(),COLUMN()-1)),list!$A$2:$A$5034,0))</f>
        <v>CNH - Harry Harrison Cell</v>
      </c>
      <c r="G1497" s="14" t="s">
        <v>3929</v>
      </c>
      <c r="H1497" s="14">
        <v>1</v>
      </c>
      <c r="I1497" s="23"/>
    </row>
    <row r="1498" spans="1:9" ht="21" customHeight="1">
      <c r="A1498" s="14" t="s">
        <v>3935</v>
      </c>
      <c r="B1498" s="90">
        <v>44687</v>
      </c>
      <c r="C1498" s="21">
        <v>0.56805555555555554</v>
      </c>
      <c r="D1498" s="22">
        <v>0.56805555555555554</v>
      </c>
      <c r="E1498" s="14" t="s">
        <v>2791</v>
      </c>
      <c r="F1498" s="14" t="str">
        <f t="array" aca="1" ref="F1498" ca="1">INDEX(list!$C$2:$C$5034,MATCH(INDIRECT(ADDRESS(ROW(),COLUMN()-1)),list!$A$2:$A$5034,0))</f>
        <v>Natalie Le cell</v>
      </c>
      <c r="G1498" s="14" t="s">
        <v>3930</v>
      </c>
      <c r="H1498" s="14">
        <v>0</v>
      </c>
      <c r="I1498" s="23"/>
    </row>
    <row r="1499" spans="1:9" ht="21" customHeight="1">
      <c r="A1499" s="14" t="s">
        <v>3935</v>
      </c>
      <c r="B1499" s="90">
        <v>44687</v>
      </c>
      <c r="C1499" s="21">
        <v>0.56944444444444442</v>
      </c>
      <c r="D1499" s="22">
        <v>0.56944444444444442</v>
      </c>
      <c r="E1499" s="14" t="s">
        <v>866</v>
      </c>
      <c r="F1499" s="14" t="str">
        <f t="array" aca="1" ref="F1499" ca="1">INDEX(list!$C$2:$C$5034,MATCH(INDIRECT(ADDRESS(ROW(),COLUMN()-1)),list!$A$2:$A$5034,0))</f>
        <v>CPL - John CPL Cell</v>
      </c>
      <c r="G1499" s="14" t="s">
        <v>3930</v>
      </c>
      <c r="H1499" s="14">
        <v>0</v>
      </c>
      <c r="I1499" s="23"/>
    </row>
    <row r="1500" spans="1:9" ht="21" customHeight="1">
      <c r="A1500" s="14" t="s">
        <v>3935</v>
      </c>
      <c r="B1500" s="90">
        <v>44687</v>
      </c>
      <c r="C1500" s="21">
        <v>0.59652777777777777</v>
      </c>
      <c r="D1500" s="22">
        <v>0.63402777777777775</v>
      </c>
      <c r="E1500" s="14" t="s">
        <v>3821</v>
      </c>
      <c r="F1500" s="14" t="str">
        <f t="array" aca="1" ref="F1500" ca="1">INDEX(list!$C$2:$C$5034,MATCH(INDIRECT(ADDRESS(ROW(),COLUMN()-1)),list!$A$2:$A$5034,0))</f>
        <v>Angeles D'Archangelo cell</v>
      </c>
      <c r="G1500" s="14" t="s">
        <v>3929</v>
      </c>
      <c r="H1500" s="14">
        <v>54</v>
      </c>
      <c r="I1500" s="23"/>
    </row>
    <row r="1501" spans="1:9" ht="21" customHeight="1">
      <c r="A1501" s="14" t="s">
        <v>3935</v>
      </c>
      <c r="B1501" s="90">
        <v>44687</v>
      </c>
      <c r="C1501" s="21">
        <v>0.60833333333333328</v>
      </c>
      <c r="D1501" s="22">
        <v>0.60833333333333328</v>
      </c>
      <c r="E1501" s="14" t="s">
        <v>3989</v>
      </c>
      <c r="F1501" s="14" t="e">
        <f t="array" aca="1" ref="F1501" ca="1">INDEX(list!$C$2:$C$5034,MATCH(INDIRECT(ADDRESS(ROW(),COLUMN()-1)),list!$A$2:$A$5034,0))</f>
        <v>#N/A</v>
      </c>
      <c r="G1501" s="14" t="s">
        <v>3930</v>
      </c>
      <c r="H1501" s="14">
        <v>0</v>
      </c>
      <c r="I1501" s="23"/>
    </row>
    <row r="1502" spans="1:9" ht="21" customHeight="1">
      <c r="A1502" s="14" t="s">
        <v>3935</v>
      </c>
      <c r="B1502" s="90">
        <v>44687</v>
      </c>
      <c r="C1502" s="21">
        <v>0.6333333333333333</v>
      </c>
      <c r="D1502" s="22">
        <v>0.63541666666666663</v>
      </c>
      <c r="E1502" s="14" t="s">
        <v>1114</v>
      </c>
      <c r="F1502" s="14" t="str">
        <f t="array" aca="1" ref="F1502" ca="1">INDEX(list!$C$2:$C$5034,MATCH(INDIRECT(ADDRESS(ROW(),COLUMN()-1)),list!$A$2:$A$5034,0))</f>
        <v>CNH - Harry Harrison Cell</v>
      </c>
      <c r="G1502" s="14" t="s">
        <v>3929</v>
      </c>
      <c r="H1502" s="14">
        <v>3</v>
      </c>
      <c r="I1502" s="23"/>
    </row>
    <row r="1503" spans="1:9" ht="21" customHeight="1">
      <c r="A1503" s="14" t="s">
        <v>3935</v>
      </c>
      <c r="B1503" s="90">
        <v>44687</v>
      </c>
      <c r="C1503" s="21">
        <v>0.63541666666666663</v>
      </c>
      <c r="D1503" s="22">
        <v>0.63958333333333328</v>
      </c>
      <c r="E1503" s="14" t="s">
        <v>3989</v>
      </c>
      <c r="F1503" s="14" t="e">
        <f t="array" aca="1" ref="F1503" ca="1">INDEX(list!$C$2:$C$5034,MATCH(INDIRECT(ADDRESS(ROW(),COLUMN()-1)),list!$A$2:$A$5034,0))</f>
        <v>#N/A</v>
      </c>
      <c r="G1503" s="14" t="s">
        <v>3931</v>
      </c>
      <c r="H1503" s="14">
        <v>6</v>
      </c>
      <c r="I1503" s="23"/>
    </row>
    <row r="1504" spans="1:9" ht="21" customHeight="1">
      <c r="A1504" s="14" t="s">
        <v>3935</v>
      </c>
      <c r="B1504" s="90">
        <v>44687</v>
      </c>
      <c r="C1504" s="21">
        <v>0.63611111111111118</v>
      </c>
      <c r="D1504" s="22">
        <v>0.63611111111111118</v>
      </c>
      <c r="E1504" s="14" t="s">
        <v>1114</v>
      </c>
      <c r="F1504" s="14" t="str">
        <f t="array" aca="1" ref="F1504" ca="1">INDEX(list!$C$2:$C$5034,MATCH(INDIRECT(ADDRESS(ROW(),COLUMN()-1)),list!$A$2:$A$5034,0))</f>
        <v>CNH - Harry Harrison Cell</v>
      </c>
      <c r="G1504" s="14" t="s">
        <v>3930</v>
      </c>
      <c r="H1504" s="14">
        <v>0</v>
      </c>
      <c r="I1504" s="23"/>
    </row>
    <row r="1505" spans="1:9" ht="21" customHeight="1">
      <c r="A1505" s="14" t="s">
        <v>3935</v>
      </c>
      <c r="B1505" s="90">
        <v>44687</v>
      </c>
      <c r="C1505" s="21">
        <v>0.63958333333333328</v>
      </c>
      <c r="D1505" s="22">
        <v>0.64166666666666672</v>
      </c>
      <c r="E1505" s="14" t="s">
        <v>1114</v>
      </c>
      <c r="F1505" s="14" t="str">
        <f t="array" aca="1" ref="F1505" ca="1">INDEX(list!$C$2:$C$5034,MATCH(INDIRECT(ADDRESS(ROW(),COLUMN()-1)),list!$A$2:$A$5034,0))</f>
        <v>CNH - Harry Harrison Cell</v>
      </c>
      <c r="G1505" s="14" t="s">
        <v>3931</v>
      </c>
      <c r="H1505" s="14">
        <v>3</v>
      </c>
      <c r="I1505" s="23"/>
    </row>
    <row r="1506" spans="1:9" ht="21" customHeight="1">
      <c r="A1506" s="14" t="s">
        <v>3935</v>
      </c>
      <c r="B1506" s="90">
        <v>44687</v>
      </c>
      <c r="C1506" s="21">
        <v>0.65208333333333335</v>
      </c>
      <c r="D1506" s="22">
        <v>0.65277777777777779</v>
      </c>
      <c r="E1506" s="14" t="s">
        <v>3821</v>
      </c>
      <c r="F1506" s="14" t="str">
        <f t="array" aca="1" ref="F1506" ca="1">INDEX(list!$C$2:$C$5034,MATCH(INDIRECT(ADDRESS(ROW(),COLUMN()-1)),list!$A$2:$A$5034,0))</f>
        <v>Angeles D'Archangelo cell</v>
      </c>
      <c r="G1506" s="14" t="s">
        <v>3931</v>
      </c>
      <c r="H1506" s="14">
        <v>1</v>
      </c>
      <c r="I1506" s="23"/>
    </row>
    <row r="1507" spans="1:9" ht="21" customHeight="1">
      <c r="A1507" s="14" t="s">
        <v>3935</v>
      </c>
      <c r="B1507" s="90">
        <v>44687</v>
      </c>
      <c r="C1507" s="21">
        <v>0.65277777777777779</v>
      </c>
      <c r="D1507" s="22">
        <v>0.74444444444444446</v>
      </c>
      <c r="E1507" s="14" t="s">
        <v>3821</v>
      </c>
      <c r="F1507" s="14" t="str">
        <f t="array" aca="1" ref="F1507" ca="1">INDEX(list!$C$2:$C$5034,MATCH(INDIRECT(ADDRESS(ROW(),COLUMN()-1)),list!$A$2:$A$5034,0))</f>
        <v>Angeles D'Archangelo cell</v>
      </c>
      <c r="G1507" s="14" t="s">
        <v>3931</v>
      </c>
      <c r="H1507" s="14">
        <v>132</v>
      </c>
      <c r="I1507" s="23"/>
    </row>
    <row r="1508" spans="1:9" ht="21" customHeight="1">
      <c r="A1508" s="14" t="s">
        <v>3935</v>
      </c>
      <c r="B1508" s="90">
        <v>44687</v>
      </c>
      <c r="C1508" s="21">
        <v>0.70972222222222225</v>
      </c>
      <c r="D1508" s="22">
        <v>0.70972222222222225</v>
      </c>
      <c r="E1508" s="14" t="s">
        <v>3981</v>
      </c>
      <c r="F1508" s="14" t="e">
        <f t="array" aca="1" ref="F1508" ca="1">INDEX(list!$C$2:$C$5034,MATCH(INDIRECT(ADDRESS(ROW(),COLUMN()-1)),list!$A$2:$A$5034,0))</f>
        <v>#N/A</v>
      </c>
      <c r="G1508" s="14" t="s">
        <v>3930</v>
      </c>
      <c r="H1508" s="14">
        <v>0</v>
      </c>
      <c r="I1508" s="23"/>
    </row>
    <row r="1509" spans="1:9" ht="21" customHeight="1">
      <c r="A1509" s="14" t="s">
        <v>3935</v>
      </c>
      <c r="B1509" s="90">
        <v>44687</v>
      </c>
      <c r="C1509" s="21">
        <v>0.7319444444444444</v>
      </c>
      <c r="D1509" s="22">
        <v>0.7319444444444444</v>
      </c>
      <c r="E1509" s="14" t="s">
        <v>640</v>
      </c>
      <c r="F1509" s="14" t="str">
        <f t="array" aca="1" ref="F1509" ca="1">INDEX(list!$C$2:$C$5034,MATCH(INDIRECT(ADDRESS(ROW(),COLUMN()-1)),list!$A$2:$A$5034,0))</f>
        <v>Kathy Platt Cell</v>
      </c>
      <c r="G1509" s="14" t="s">
        <v>3930</v>
      </c>
      <c r="H1509" s="14">
        <v>0</v>
      </c>
      <c r="I1509" s="23"/>
    </row>
    <row r="1510" spans="1:9" ht="21" customHeight="1">
      <c r="A1510" s="14" t="s">
        <v>3935</v>
      </c>
      <c r="B1510" s="90">
        <v>44687</v>
      </c>
      <c r="C1510" s="21">
        <v>0.78333333333333333</v>
      </c>
      <c r="D1510" s="22">
        <v>0.78333333333333333</v>
      </c>
      <c r="E1510" s="14" t="s">
        <v>2791</v>
      </c>
      <c r="F1510" s="14" t="str">
        <f t="array" aca="1" ref="F1510" ca="1">INDEX(list!$C$2:$C$5034,MATCH(INDIRECT(ADDRESS(ROW(),COLUMN()-1)),list!$A$2:$A$5034,0))</f>
        <v>Natalie Le cell</v>
      </c>
      <c r="G1510" s="14" t="s">
        <v>3930</v>
      </c>
      <c r="H1510" s="14">
        <v>0</v>
      </c>
      <c r="I1510" s="23"/>
    </row>
    <row r="1511" spans="1:9" ht="21" customHeight="1">
      <c r="A1511" s="14" t="s">
        <v>3937</v>
      </c>
      <c r="B1511" s="90">
        <v>44688</v>
      </c>
      <c r="C1511" s="21">
        <v>0.43541666666666662</v>
      </c>
      <c r="D1511" s="22">
        <v>0.43541666666666662</v>
      </c>
      <c r="E1511" s="14" t="s">
        <v>3516</v>
      </c>
      <c r="F1511" s="14" t="str">
        <f t="array" aca="1" ref="F1511" ca="1">INDEX(list!$C$2:$C$5034,MATCH(INDIRECT(ADDRESS(ROW(),COLUMN()-1)),list!$A$2:$A$5034,0))</f>
        <v>Lily's cell</v>
      </c>
      <c r="G1511" s="14" t="s">
        <v>3931</v>
      </c>
      <c r="H1511" s="14">
        <v>0</v>
      </c>
      <c r="I1511" s="23"/>
    </row>
    <row r="1512" spans="1:9" ht="21" customHeight="1">
      <c r="A1512" s="14" t="s">
        <v>3937</v>
      </c>
      <c r="B1512" s="90">
        <v>44688</v>
      </c>
      <c r="C1512" s="21">
        <v>0.48055555555555557</v>
      </c>
      <c r="D1512" s="22">
        <v>0.50555555555555554</v>
      </c>
      <c r="E1512" s="14" t="s">
        <v>3149</v>
      </c>
      <c r="F1512" s="14" t="str">
        <f t="array" aca="1" ref="F1512" ca="1">INDEX(list!$C$2:$C$5034,MATCH(INDIRECT(ADDRESS(ROW(),COLUMN()-1)),list!$A$2:$A$5034,0))</f>
        <v>Sonia Carrasco cell</v>
      </c>
      <c r="G1512" s="14" t="s">
        <v>3929</v>
      </c>
      <c r="H1512" s="14">
        <v>36</v>
      </c>
      <c r="I1512" s="23"/>
    </row>
    <row r="1513" spans="1:9" ht="21" customHeight="1">
      <c r="A1513" s="14" t="s">
        <v>3937</v>
      </c>
      <c r="B1513" s="90">
        <v>44688</v>
      </c>
      <c r="C1513" s="21">
        <v>0.5756944444444444</v>
      </c>
      <c r="D1513" s="22">
        <v>0.57708333333333328</v>
      </c>
      <c r="E1513" s="14" t="s">
        <v>3939</v>
      </c>
      <c r="F1513" s="14" t="e">
        <f t="array" aca="1" ref="F1513" ca="1">INDEX(list!$C$2:$C$5034,MATCH(INDIRECT(ADDRESS(ROW(),COLUMN()-1)),list!$A$2:$A$5034,0))</f>
        <v>#N/A</v>
      </c>
      <c r="G1513" s="14" t="s">
        <v>3929</v>
      </c>
      <c r="H1513" s="14">
        <v>2</v>
      </c>
      <c r="I1513" s="23"/>
    </row>
    <row r="1514" spans="1:9" ht="21" customHeight="1">
      <c r="A1514" s="14" t="s">
        <v>3937</v>
      </c>
      <c r="B1514" s="90">
        <v>44688</v>
      </c>
      <c r="C1514" s="21">
        <v>0.57638888888888895</v>
      </c>
      <c r="D1514" s="22">
        <v>0.57777777777777783</v>
      </c>
      <c r="E1514" s="14" t="s">
        <v>2791</v>
      </c>
      <c r="F1514" s="14" t="str">
        <f t="array" aca="1" ref="F1514" ca="1">INDEX(list!$C$2:$C$5034,MATCH(INDIRECT(ADDRESS(ROW(),COLUMN()-1)),list!$A$2:$A$5034,0))</f>
        <v>Natalie Le cell</v>
      </c>
      <c r="G1514" s="14" t="s">
        <v>3929</v>
      </c>
      <c r="H1514" s="14">
        <v>2</v>
      </c>
      <c r="I1514" s="23"/>
    </row>
    <row r="1515" spans="1:9" ht="21" customHeight="1">
      <c r="A1515" s="14" t="s">
        <v>3937</v>
      </c>
      <c r="B1515" s="90">
        <v>44688</v>
      </c>
      <c r="C1515" s="21">
        <v>0.67499999999999993</v>
      </c>
      <c r="D1515" s="22">
        <v>0.6777777777777777</v>
      </c>
      <c r="E1515" s="14" t="s">
        <v>3939</v>
      </c>
      <c r="F1515" s="14" t="e">
        <f t="array" aca="1" ref="F1515" ca="1">INDEX(list!$C$2:$C$5034,MATCH(INDIRECT(ADDRESS(ROW(),COLUMN()-1)),list!$A$2:$A$5034,0))</f>
        <v>#N/A</v>
      </c>
      <c r="G1515" s="14" t="s">
        <v>3929</v>
      </c>
      <c r="H1515" s="14">
        <v>4</v>
      </c>
      <c r="I1515" s="23"/>
    </row>
    <row r="1516" spans="1:9" ht="21" customHeight="1">
      <c r="A1516" s="14" t="s">
        <v>3937</v>
      </c>
      <c r="B1516" s="90">
        <v>44688</v>
      </c>
      <c r="C1516" s="21">
        <v>0.67499999999999993</v>
      </c>
      <c r="D1516" s="22">
        <v>0.6777777777777777</v>
      </c>
      <c r="E1516" s="14" t="s">
        <v>274</v>
      </c>
      <c r="F1516" s="14" t="str">
        <f t="array" aca="1" ref="F1516" ca="1">INDEX(list!$C$2:$C$5034,MATCH(INDIRECT(ADDRESS(ROW(),COLUMN()-1)),list!$A$2:$A$5034,0))</f>
        <v>Geno Cell (Wisdom)</v>
      </c>
      <c r="G1516" s="14" t="s">
        <v>3929</v>
      </c>
      <c r="H1516" s="14">
        <v>4</v>
      </c>
      <c r="I1516" s="23"/>
    </row>
    <row r="1517" spans="1:9" ht="21" customHeight="1">
      <c r="A1517" s="14" t="s">
        <v>3937</v>
      </c>
      <c r="B1517" s="90">
        <v>44688</v>
      </c>
      <c r="C1517" s="21">
        <v>0.67847222222222225</v>
      </c>
      <c r="D1517" s="22">
        <v>0.68680555555555556</v>
      </c>
      <c r="E1517" s="14" t="s">
        <v>2166</v>
      </c>
      <c r="F1517" s="14" t="str">
        <f t="array" aca="1" ref="F1517" ca="1">INDEX(list!$C$2:$C$5034,MATCH(INDIRECT(ADDRESS(ROW(),COLUMN()-1)),list!$A$2:$A$5034,0))</f>
        <v>Ed Laubach Cell</v>
      </c>
      <c r="G1517" s="14" t="s">
        <v>3929</v>
      </c>
      <c r="H1517" s="14">
        <v>12</v>
      </c>
      <c r="I1517" s="23"/>
    </row>
    <row r="1518" spans="1:9" ht="21" customHeight="1">
      <c r="A1518" s="14" t="s">
        <v>3937</v>
      </c>
      <c r="B1518" s="90">
        <v>44688</v>
      </c>
      <c r="C1518" s="21">
        <v>0.71666666666666667</v>
      </c>
      <c r="D1518" s="22">
        <v>0.71666666666666667</v>
      </c>
      <c r="E1518" s="14" t="s">
        <v>274</v>
      </c>
      <c r="F1518" s="14" t="str">
        <f t="array" aca="1" ref="F1518" ca="1">INDEX(list!$C$2:$C$5034,MATCH(INDIRECT(ADDRESS(ROW(),COLUMN()-1)),list!$A$2:$A$5034,0))</f>
        <v>Geno Cell (Wisdom)</v>
      </c>
      <c r="G1518" s="14" t="s">
        <v>3930</v>
      </c>
      <c r="H1518" s="14">
        <v>0</v>
      </c>
      <c r="I1518" s="23"/>
    </row>
    <row r="1519" spans="1:9" ht="21" customHeight="1">
      <c r="A1519" s="14" t="s">
        <v>3937</v>
      </c>
      <c r="B1519" s="90">
        <v>44688</v>
      </c>
      <c r="C1519" s="21">
        <v>0.71666666666666667</v>
      </c>
      <c r="D1519" s="22">
        <v>0.72013888888888899</v>
      </c>
      <c r="E1519" s="14" t="s">
        <v>274</v>
      </c>
      <c r="F1519" s="14" t="str">
        <f t="array" aca="1" ref="F1519" ca="1">INDEX(list!$C$2:$C$5034,MATCH(INDIRECT(ADDRESS(ROW(),COLUMN()-1)),list!$A$2:$A$5034,0))</f>
        <v>Geno Cell (Wisdom)</v>
      </c>
      <c r="G1519" s="14" t="s">
        <v>3929</v>
      </c>
      <c r="H1519" s="14">
        <v>5</v>
      </c>
      <c r="I1519" s="23"/>
    </row>
    <row r="1520" spans="1:9" ht="21" customHeight="1">
      <c r="A1520" s="14" t="s">
        <v>3937</v>
      </c>
      <c r="B1520" s="90">
        <v>44688</v>
      </c>
      <c r="C1520" s="21">
        <v>0.80555555555555547</v>
      </c>
      <c r="D1520" s="22">
        <v>0.80625000000000002</v>
      </c>
      <c r="E1520" s="14" t="s">
        <v>3939</v>
      </c>
      <c r="F1520" s="14" t="e">
        <f t="array" aca="1" ref="F1520" ca="1">INDEX(list!$C$2:$C$5034,MATCH(INDIRECT(ADDRESS(ROW(),COLUMN()-1)),list!$A$2:$A$5034,0))</f>
        <v>#N/A</v>
      </c>
      <c r="G1520" s="14" t="s">
        <v>3929</v>
      </c>
      <c r="H1520" s="14">
        <v>1</v>
      </c>
      <c r="I1520" s="23"/>
    </row>
    <row r="1521" spans="1:9" ht="21" customHeight="1">
      <c r="A1521" s="14" t="s">
        <v>3937</v>
      </c>
      <c r="B1521" s="90">
        <v>44688</v>
      </c>
      <c r="C1521" s="21">
        <v>0.80555555555555547</v>
      </c>
      <c r="D1521" s="22">
        <v>0.80625000000000002</v>
      </c>
      <c r="E1521" s="14" t="s">
        <v>2791</v>
      </c>
      <c r="F1521" s="14" t="str">
        <f t="array" aca="1" ref="F1521" ca="1">INDEX(list!$C$2:$C$5034,MATCH(INDIRECT(ADDRESS(ROW(),COLUMN()-1)),list!$A$2:$A$5034,0))</f>
        <v>Natalie Le cell</v>
      </c>
      <c r="G1521" s="14" t="s">
        <v>3929</v>
      </c>
      <c r="H1521" s="14">
        <v>1</v>
      </c>
      <c r="I1521" s="23"/>
    </row>
    <row r="1522" spans="1:9" ht="21" customHeight="1">
      <c r="A1522" s="14" t="s">
        <v>3938</v>
      </c>
      <c r="B1522" s="90">
        <v>44689</v>
      </c>
      <c r="C1522" s="21">
        <v>3.2638888888888891E-2</v>
      </c>
      <c r="D1522" s="22">
        <v>0.53541666666666665</v>
      </c>
      <c r="E1522" s="14" t="s">
        <v>274</v>
      </c>
      <c r="F1522" s="14" t="str">
        <f t="array" aca="1" ref="F1522" ca="1">INDEX(list!$C$2:$C$5034,MATCH(INDIRECT(ADDRESS(ROW(),COLUMN()-1)),list!$A$2:$A$5034,0))</f>
        <v>Geno Cell (Wisdom)</v>
      </c>
      <c r="G1522" s="14" t="s">
        <v>3929</v>
      </c>
      <c r="H1522" s="14">
        <v>4</v>
      </c>
      <c r="I1522" s="23"/>
    </row>
    <row r="1523" spans="1:9" ht="21" customHeight="1">
      <c r="A1523" s="14" t="s">
        <v>3938</v>
      </c>
      <c r="B1523" s="90">
        <v>44689</v>
      </c>
      <c r="C1523" s="21">
        <v>0.44513888888888892</v>
      </c>
      <c r="D1523" s="22">
        <v>0.4465277777777778</v>
      </c>
      <c r="E1523" s="14" t="s">
        <v>2166</v>
      </c>
      <c r="F1523" s="14" t="str">
        <f t="array" aca="1" ref="F1523" ca="1">INDEX(list!$C$2:$C$5034,MATCH(INDIRECT(ADDRESS(ROW(),COLUMN()-1)),list!$A$2:$A$5034,0))</f>
        <v>Ed Laubach Cell</v>
      </c>
      <c r="G1523" s="14" t="s">
        <v>3929</v>
      </c>
      <c r="H1523" s="14">
        <v>2</v>
      </c>
      <c r="I1523" s="23"/>
    </row>
    <row r="1524" spans="1:9" ht="21" customHeight="1">
      <c r="A1524" s="14" t="s">
        <v>3938</v>
      </c>
      <c r="B1524" s="90">
        <v>44689</v>
      </c>
      <c r="C1524" s="21">
        <v>0.4604166666666667</v>
      </c>
      <c r="D1524" s="22">
        <v>0.4604166666666667</v>
      </c>
      <c r="E1524" s="14" t="s">
        <v>2166</v>
      </c>
      <c r="F1524" s="14" t="str">
        <f t="array" aca="1" ref="F1524" ca="1">INDEX(list!$C$2:$C$5034,MATCH(INDIRECT(ADDRESS(ROW(),COLUMN()-1)),list!$A$2:$A$5034,0))</f>
        <v>Ed Laubach Cell</v>
      </c>
      <c r="G1524" s="14" t="s">
        <v>3930</v>
      </c>
      <c r="H1524" s="14">
        <v>0</v>
      </c>
      <c r="I1524" s="23"/>
    </row>
    <row r="1525" spans="1:9" ht="21" customHeight="1">
      <c r="A1525" s="14" t="s">
        <v>3938</v>
      </c>
      <c r="B1525" s="90">
        <v>44689</v>
      </c>
      <c r="C1525" s="21">
        <v>0.46111111111111108</v>
      </c>
      <c r="D1525" s="22">
        <v>0.46111111111111108</v>
      </c>
      <c r="E1525" s="14" t="s">
        <v>2166</v>
      </c>
      <c r="F1525" s="14" t="str">
        <f t="array" aca="1" ref="F1525" ca="1">INDEX(list!$C$2:$C$5034,MATCH(INDIRECT(ADDRESS(ROW(),COLUMN()-1)),list!$A$2:$A$5034,0))</f>
        <v>Ed Laubach Cell</v>
      </c>
      <c r="G1525" s="14" t="s">
        <v>3930</v>
      </c>
      <c r="H1525" s="14">
        <v>0</v>
      </c>
      <c r="I1525" s="23"/>
    </row>
    <row r="1526" spans="1:9" ht="21" customHeight="1">
      <c r="A1526" s="14" t="s">
        <v>3938</v>
      </c>
      <c r="B1526" s="90">
        <v>44689</v>
      </c>
      <c r="C1526" s="21">
        <v>0.48472222222222222</v>
      </c>
      <c r="D1526" s="22">
        <v>0.48472222222222222</v>
      </c>
      <c r="E1526" s="14" t="s">
        <v>2166</v>
      </c>
      <c r="F1526" s="14" t="str">
        <f t="array" aca="1" ref="F1526" ca="1">INDEX(list!$C$2:$C$5034,MATCH(INDIRECT(ADDRESS(ROW(),COLUMN()-1)),list!$A$2:$A$5034,0))</f>
        <v>Ed Laubach Cell</v>
      </c>
      <c r="G1526" s="14" t="s">
        <v>3930</v>
      </c>
      <c r="H1526" s="14">
        <v>0</v>
      </c>
      <c r="I1526" s="23"/>
    </row>
    <row r="1527" spans="1:9" ht="21" customHeight="1">
      <c r="A1527" s="14" t="s">
        <v>3938</v>
      </c>
      <c r="B1527" s="90">
        <v>44689</v>
      </c>
      <c r="C1527" s="21">
        <v>0.48680555555555555</v>
      </c>
      <c r="D1527" s="22">
        <v>0.49027777777777781</v>
      </c>
      <c r="E1527" s="14" t="s">
        <v>2166</v>
      </c>
      <c r="F1527" s="14" t="str">
        <f t="array" aca="1" ref="F1527" ca="1">INDEX(list!$C$2:$C$5034,MATCH(INDIRECT(ADDRESS(ROW(),COLUMN()-1)),list!$A$2:$A$5034,0))</f>
        <v>Ed Laubach Cell</v>
      </c>
      <c r="G1527" s="14" t="s">
        <v>3931</v>
      </c>
      <c r="H1527" s="14">
        <v>5</v>
      </c>
      <c r="I1527" s="23"/>
    </row>
    <row r="1528" spans="1:9" ht="21" customHeight="1">
      <c r="A1528" s="14" t="s">
        <v>3938</v>
      </c>
      <c r="B1528" s="90">
        <v>44689</v>
      </c>
      <c r="C1528" s="21">
        <v>0.51250000000000007</v>
      </c>
      <c r="D1528" s="22">
        <v>0.51874999999999993</v>
      </c>
      <c r="E1528" s="14" t="s">
        <v>3939</v>
      </c>
      <c r="F1528" s="14" t="e">
        <f t="array" aca="1" ref="F1528" ca="1">INDEX(list!$C$2:$C$5034,MATCH(INDIRECT(ADDRESS(ROW(),COLUMN()-1)),list!$A$2:$A$5034,0))</f>
        <v>#N/A</v>
      </c>
      <c r="G1528" s="14" t="s">
        <v>3929</v>
      </c>
      <c r="H1528" s="14">
        <v>9</v>
      </c>
      <c r="I1528" s="23"/>
    </row>
    <row r="1529" spans="1:9" ht="21" customHeight="1">
      <c r="A1529" s="14" t="s">
        <v>3938</v>
      </c>
      <c r="B1529" s="90">
        <v>44689</v>
      </c>
      <c r="C1529" s="21">
        <v>0.51250000000000007</v>
      </c>
      <c r="D1529" s="22">
        <v>0.51874999999999993</v>
      </c>
      <c r="E1529" s="14" t="s">
        <v>2791</v>
      </c>
      <c r="F1529" s="14" t="str">
        <f t="array" aca="1" ref="F1529" ca="1">INDEX(list!$C$2:$C$5034,MATCH(INDIRECT(ADDRESS(ROW(),COLUMN()-1)),list!$A$2:$A$5034,0))</f>
        <v>Natalie Le cell</v>
      </c>
      <c r="G1529" s="14" t="s">
        <v>3929</v>
      </c>
      <c r="H1529" s="14">
        <v>9</v>
      </c>
      <c r="I1529" s="23"/>
    </row>
    <row r="1530" spans="1:9" ht="21" customHeight="1">
      <c r="A1530" s="14" t="s">
        <v>3938</v>
      </c>
      <c r="B1530" s="90">
        <v>44689</v>
      </c>
      <c r="C1530" s="21">
        <v>0.57430555555555551</v>
      </c>
      <c r="D1530" s="22">
        <v>0.5756944444444444</v>
      </c>
      <c r="E1530" s="14" t="s">
        <v>3991</v>
      </c>
      <c r="F1530" s="14" t="e">
        <f t="array" aca="1" ref="F1530" ca="1">INDEX(list!$C$2:$C$5034,MATCH(INDIRECT(ADDRESS(ROW(),COLUMN()-1)),list!$A$2:$A$5034,0))</f>
        <v>#N/A</v>
      </c>
      <c r="G1530" s="14" t="s">
        <v>3931</v>
      </c>
      <c r="H1530" s="14">
        <v>2</v>
      </c>
      <c r="I1530" s="23"/>
    </row>
    <row r="1531" spans="1:9" ht="21" customHeight="1">
      <c r="A1531" s="14" t="s">
        <v>3938</v>
      </c>
      <c r="B1531" s="90">
        <v>44689</v>
      </c>
      <c r="C1531" s="21">
        <v>0.57500000000000007</v>
      </c>
      <c r="D1531" s="22">
        <v>0.57638888888888895</v>
      </c>
      <c r="E1531" s="14" t="s">
        <v>3991</v>
      </c>
      <c r="F1531" s="14" t="e">
        <f t="array" aca="1" ref="F1531" ca="1">INDEX(list!$C$2:$C$5034,MATCH(INDIRECT(ADDRESS(ROW(),COLUMN()-1)),list!$A$2:$A$5034,0))</f>
        <v>#N/A</v>
      </c>
      <c r="G1531" s="14" t="s">
        <v>3931</v>
      </c>
      <c r="H1531" s="14">
        <v>2</v>
      </c>
      <c r="I1531" s="23"/>
    </row>
    <row r="1532" spans="1:9" ht="21" customHeight="1">
      <c r="A1532" s="14" t="s">
        <v>3938</v>
      </c>
      <c r="B1532" s="90">
        <v>44689</v>
      </c>
      <c r="C1532" s="21">
        <v>0.5756944444444444</v>
      </c>
      <c r="D1532" s="22">
        <v>0.57708333333333328</v>
      </c>
      <c r="E1532" s="14" t="s">
        <v>3991</v>
      </c>
      <c r="F1532" s="14" t="e">
        <f t="array" aca="1" ref="F1532" ca="1">INDEX(list!$C$2:$C$5034,MATCH(INDIRECT(ADDRESS(ROW(),COLUMN()-1)),list!$A$2:$A$5034,0))</f>
        <v>#N/A</v>
      </c>
      <c r="G1532" s="14" t="s">
        <v>3931</v>
      </c>
      <c r="H1532" s="14">
        <v>2</v>
      </c>
      <c r="I1532" s="23"/>
    </row>
    <row r="1533" spans="1:9" ht="21" customHeight="1">
      <c r="A1533" s="14" t="s">
        <v>3938</v>
      </c>
      <c r="B1533" s="90">
        <v>44689</v>
      </c>
      <c r="C1533" s="21">
        <v>0.5756944444444444</v>
      </c>
      <c r="D1533" s="22">
        <v>0.57708333333333328</v>
      </c>
      <c r="E1533" s="14" t="s">
        <v>3991</v>
      </c>
      <c r="F1533" s="14" t="e">
        <f t="array" aca="1" ref="F1533" ca="1">INDEX(list!$C$2:$C$5034,MATCH(INDIRECT(ADDRESS(ROW(),COLUMN()-1)),list!$A$2:$A$5034,0))</f>
        <v>#N/A</v>
      </c>
      <c r="G1533" s="14" t="s">
        <v>3931</v>
      </c>
      <c r="H1533" s="14">
        <v>2</v>
      </c>
      <c r="I1533" s="23"/>
    </row>
    <row r="1534" spans="1:9" ht="21" customHeight="1">
      <c r="A1534" s="14" t="s">
        <v>3938</v>
      </c>
      <c r="B1534" s="90">
        <v>44689</v>
      </c>
      <c r="C1534" s="21">
        <v>0.65208333333333335</v>
      </c>
      <c r="D1534" s="22">
        <v>0.65208333333333335</v>
      </c>
      <c r="E1534" s="14" t="s">
        <v>1114</v>
      </c>
      <c r="F1534" s="14" t="str">
        <f t="array" aca="1" ref="F1534" ca="1">INDEX(list!$C$2:$C$5034,MATCH(INDIRECT(ADDRESS(ROW(),COLUMN()-1)),list!$A$2:$A$5034,0))</f>
        <v>CNH - Harry Harrison Cell</v>
      </c>
      <c r="G1534" s="14" t="s">
        <v>3930</v>
      </c>
      <c r="H1534" s="14">
        <v>0</v>
      </c>
      <c r="I1534" s="23"/>
    </row>
    <row r="1535" spans="1:9" ht="21" customHeight="1">
      <c r="A1535" s="14" t="s">
        <v>3938</v>
      </c>
      <c r="B1535" s="90">
        <v>44689</v>
      </c>
      <c r="C1535" s="21">
        <v>0.67499999999999993</v>
      </c>
      <c r="D1535" s="22">
        <v>0.67569444444444438</v>
      </c>
      <c r="E1535" s="14" t="s">
        <v>3516</v>
      </c>
      <c r="F1535" s="14" t="str">
        <f t="array" aca="1" ref="F1535" ca="1">INDEX(list!$C$2:$C$5034,MATCH(INDIRECT(ADDRESS(ROW(),COLUMN()-1)),list!$A$2:$A$5034,0))</f>
        <v>Lily's cell</v>
      </c>
      <c r="G1535" s="14" t="s">
        <v>3931</v>
      </c>
      <c r="H1535" s="14">
        <v>1</v>
      </c>
      <c r="I1535" s="23"/>
    </row>
    <row r="1536" spans="1:9" ht="21" customHeight="1">
      <c r="A1536" s="14" t="s">
        <v>3938</v>
      </c>
      <c r="B1536" s="90">
        <v>44689</v>
      </c>
      <c r="C1536" s="21">
        <v>0.67499999999999993</v>
      </c>
      <c r="D1536" s="22">
        <v>0.67569444444444438</v>
      </c>
      <c r="E1536" s="14" t="s">
        <v>3516</v>
      </c>
      <c r="F1536" s="14" t="str">
        <f t="array" aca="1" ref="F1536" ca="1">INDEX(list!$C$2:$C$5034,MATCH(INDIRECT(ADDRESS(ROW(),COLUMN()-1)),list!$A$2:$A$5034,0))</f>
        <v>Lily's cell</v>
      </c>
      <c r="G1536" s="14" t="s">
        <v>3931</v>
      </c>
      <c r="H1536" s="14">
        <v>1</v>
      </c>
      <c r="I1536" s="23"/>
    </row>
    <row r="1537" spans="1:9" ht="21" customHeight="1">
      <c r="A1537" s="14" t="s">
        <v>3938</v>
      </c>
      <c r="B1537" s="90">
        <v>44689</v>
      </c>
      <c r="C1537" s="21">
        <v>0.67569444444444438</v>
      </c>
      <c r="D1537" s="22">
        <v>0.67638888888888893</v>
      </c>
      <c r="E1537" s="14" t="s">
        <v>3516</v>
      </c>
      <c r="F1537" s="14" t="str">
        <f t="array" aca="1" ref="F1537" ca="1">INDEX(list!$C$2:$C$5034,MATCH(INDIRECT(ADDRESS(ROW(),COLUMN()-1)),list!$A$2:$A$5034,0))</f>
        <v>Lily's cell</v>
      </c>
      <c r="G1537" s="14" t="s">
        <v>3931</v>
      </c>
      <c r="H1537" s="14">
        <v>1</v>
      </c>
      <c r="I1537" s="23"/>
    </row>
    <row r="1538" spans="1:9" ht="21" customHeight="1">
      <c r="A1538" s="14" t="s">
        <v>3938</v>
      </c>
      <c r="B1538" s="90">
        <v>44689</v>
      </c>
      <c r="C1538" s="21">
        <v>0.67638888888888893</v>
      </c>
      <c r="D1538" s="22">
        <v>0.67708333333333337</v>
      </c>
      <c r="E1538" s="14" t="s">
        <v>3516</v>
      </c>
      <c r="F1538" s="14" t="str">
        <f t="array" aca="1" ref="F1538" ca="1">INDEX(list!$C$2:$C$5034,MATCH(INDIRECT(ADDRESS(ROW(),COLUMN()-1)),list!$A$2:$A$5034,0))</f>
        <v>Lily's cell</v>
      </c>
      <c r="G1538" s="14" t="s">
        <v>3931</v>
      </c>
      <c r="H1538" s="14">
        <v>1</v>
      </c>
      <c r="I1538" s="23"/>
    </row>
    <row r="1539" spans="1:9" ht="21" customHeight="1">
      <c r="A1539" s="14" t="s">
        <v>3938</v>
      </c>
      <c r="B1539" s="90">
        <v>44689</v>
      </c>
      <c r="C1539" s="21">
        <v>0.6777777777777777</v>
      </c>
      <c r="D1539" s="22">
        <v>0.67847222222222225</v>
      </c>
      <c r="E1539" s="14" t="s">
        <v>3516</v>
      </c>
      <c r="F1539" s="14" t="str">
        <f t="array" aca="1" ref="F1539" ca="1">INDEX(list!$C$2:$C$5034,MATCH(INDIRECT(ADDRESS(ROW(),COLUMN()-1)),list!$A$2:$A$5034,0))</f>
        <v>Lily's cell</v>
      </c>
      <c r="G1539" s="14" t="s">
        <v>3931</v>
      </c>
      <c r="H1539" s="14">
        <v>1</v>
      </c>
      <c r="I1539" s="23"/>
    </row>
    <row r="1540" spans="1:9" ht="21" customHeight="1">
      <c r="A1540" s="14" t="s">
        <v>3938</v>
      </c>
      <c r="B1540" s="90">
        <v>44689</v>
      </c>
      <c r="C1540" s="21">
        <v>0.67847222222222225</v>
      </c>
      <c r="D1540" s="22">
        <v>0.6791666666666667</v>
      </c>
      <c r="E1540" s="14" t="s">
        <v>3516</v>
      </c>
      <c r="F1540" s="14" t="str">
        <f t="array" aca="1" ref="F1540" ca="1">INDEX(list!$C$2:$C$5034,MATCH(INDIRECT(ADDRESS(ROW(),COLUMN()-1)),list!$A$2:$A$5034,0))</f>
        <v>Lily's cell</v>
      </c>
      <c r="G1540" s="14" t="s">
        <v>3931</v>
      </c>
      <c r="H1540" s="14">
        <v>1</v>
      </c>
      <c r="I1540" s="23"/>
    </row>
    <row r="1541" spans="1:9" ht="21" customHeight="1">
      <c r="A1541" s="14" t="s">
        <v>3938</v>
      </c>
      <c r="B1541" s="90">
        <v>44689</v>
      </c>
      <c r="C1541" s="21">
        <v>0.68125000000000002</v>
      </c>
      <c r="D1541" s="22">
        <v>0.68194444444444446</v>
      </c>
      <c r="E1541" s="14" t="s">
        <v>3516</v>
      </c>
      <c r="F1541" s="14" t="str">
        <f t="array" aca="1" ref="F1541" ca="1">INDEX(list!$C$2:$C$5034,MATCH(INDIRECT(ADDRESS(ROW(),COLUMN()-1)),list!$A$2:$A$5034,0))</f>
        <v>Lily's cell</v>
      </c>
      <c r="G1541" s="14" t="s">
        <v>3931</v>
      </c>
      <c r="H1541" s="14">
        <v>1</v>
      </c>
      <c r="I1541" s="23"/>
    </row>
    <row r="1542" spans="1:9" ht="21" customHeight="1">
      <c r="A1542" s="14" t="s">
        <v>3938</v>
      </c>
      <c r="B1542" s="90">
        <v>44689</v>
      </c>
      <c r="C1542" s="21">
        <v>0.68194444444444446</v>
      </c>
      <c r="D1542" s="22">
        <v>0.68263888888888891</v>
      </c>
      <c r="E1542" s="14" t="s">
        <v>3516</v>
      </c>
      <c r="F1542" s="14" t="str">
        <f t="array" aca="1" ref="F1542" ca="1">INDEX(list!$C$2:$C$5034,MATCH(INDIRECT(ADDRESS(ROW(),COLUMN()-1)),list!$A$2:$A$5034,0))</f>
        <v>Lily's cell</v>
      </c>
      <c r="G1542" s="14" t="s">
        <v>3931</v>
      </c>
      <c r="H1542" s="14">
        <v>1</v>
      </c>
      <c r="I1542" s="23"/>
    </row>
    <row r="1543" spans="1:9" ht="21" customHeight="1">
      <c r="A1543" s="14" t="s">
        <v>3938</v>
      </c>
      <c r="B1543" s="90">
        <v>44689</v>
      </c>
      <c r="C1543" s="21">
        <v>0.68263888888888891</v>
      </c>
      <c r="D1543" s="22">
        <v>0.68263888888888891</v>
      </c>
      <c r="E1543" s="14" t="s">
        <v>3516</v>
      </c>
      <c r="F1543" s="14" t="str">
        <f t="array" aca="1" ref="F1543" ca="1">INDEX(list!$C$2:$C$5034,MATCH(INDIRECT(ADDRESS(ROW(),COLUMN()-1)),list!$A$2:$A$5034,0))</f>
        <v>Lily's cell</v>
      </c>
      <c r="G1543" s="14" t="s">
        <v>3931</v>
      </c>
      <c r="H1543" s="14">
        <v>0</v>
      </c>
      <c r="I1543" s="23"/>
    </row>
    <row r="1544" spans="1:9" ht="21" customHeight="1">
      <c r="A1544" s="14" t="s">
        <v>3938</v>
      </c>
      <c r="B1544" s="90">
        <v>44689</v>
      </c>
      <c r="C1544" s="21">
        <v>0.95347222222222217</v>
      </c>
      <c r="D1544" s="22">
        <v>0.95347222222222217</v>
      </c>
      <c r="E1544" s="14" t="s">
        <v>3516</v>
      </c>
      <c r="F1544" s="14" t="str">
        <f t="array" aca="1" ref="F1544" ca="1">INDEX(list!$C$2:$C$5034,MATCH(INDIRECT(ADDRESS(ROW(),COLUMN()-1)),list!$A$2:$A$5034,0))</f>
        <v>Lily's cell</v>
      </c>
      <c r="G1544" s="14" t="s">
        <v>3930</v>
      </c>
      <c r="H1544" s="14">
        <v>0</v>
      </c>
      <c r="I1544" s="23"/>
    </row>
    <row r="1545" spans="1:9" ht="21" customHeight="1">
      <c r="A1545" s="14" t="s">
        <v>3938</v>
      </c>
      <c r="B1545" s="90">
        <v>44689</v>
      </c>
      <c r="C1545" s="21">
        <v>0.95416666666666661</v>
      </c>
      <c r="D1545" s="22">
        <v>0.95416666666666661</v>
      </c>
      <c r="E1545" s="14" t="s">
        <v>3516</v>
      </c>
      <c r="F1545" s="14" t="str">
        <f t="array" aca="1" ref="F1545" ca="1">INDEX(list!$C$2:$C$5034,MATCH(INDIRECT(ADDRESS(ROW(),COLUMN()-1)),list!$A$2:$A$5034,0))</f>
        <v>Lily's cell</v>
      </c>
      <c r="G1545" s="14" t="s">
        <v>3930</v>
      </c>
      <c r="H1545" s="14">
        <v>0</v>
      </c>
      <c r="I1545" s="23"/>
    </row>
    <row r="1546" spans="1:9" ht="21" customHeight="1">
      <c r="A1546" s="14" t="s">
        <v>3938</v>
      </c>
      <c r="B1546" s="90">
        <v>44689</v>
      </c>
      <c r="C1546" s="21">
        <v>0.95486111111111116</v>
      </c>
      <c r="D1546" s="22">
        <v>0.95486111111111116</v>
      </c>
      <c r="E1546" s="14" t="s">
        <v>3516</v>
      </c>
      <c r="F1546" s="14" t="str">
        <f t="array" aca="1" ref="F1546" ca="1">INDEX(list!$C$2:$C$5034,MATCH(INDIRECT(ADDRESS(ROW(),COLUMN()-1)),list!$A$2:$A$5034,0))</f>
        <v>Lily's cell</v>
      </c>
      <c r="G1546" s="14" t="s">
        <v>3930</v>
      </c>
      <c r="H1546" s="14">
        <v>0</v>
      </c>
      <c r="I1546" s="23"/>
    </row>
    <row r="1547" spans="1:9" ht="21" customHeight="1">
      <c r="A1547" s="14" t="s">
        <v>3928</v>
      </c>
      <c r="B1547" s="90">
        <v>44690</v>
      </c>
      <c r="C1547" s="21">
        <v>0.42499999999999999</v>
      </c>
      <c r="D1547" s="22">
        <v>0.42499999999999999</v>
      </c>
      <c r="E1547" s="14" t="s">
        <v>3992</v>
      </c>
      <c r="F1547" s="14" t="e">
        <f t="array" aca="1" ref="F1547" ca="1">INDEX(list!$C$2:$C$5034,MATCH(INDIRECT(ADDRESS(ROW(),COLUMN()-1)),list!$A$2:$A$5034,0))</f>
        <v>#N/A</v>
      </c>
      <c r="G1547" s="14" t="s">
        <v>3930</v>
      </c>
      <c r="H1547" s="14">
        <v>0</v>
      </c>
      <c r="I1547" s="23"/>
    </row>
    <row r="1548" spans="1:9" ht="21" customHeight="1">
      <c r="A1548" s="14" t="s">
        <v>3928</v>
      </c>
      <c r="B1548" s="90">
        <v>44690</v>
      </c>
      <c r="C1548" s="21">
        <v>0.44097222222222227</v>
      </c>
      <c r="D1548" s="22">
        <v>0.46180555555555558</v>
      </c>
      <c r="E1548" s="14" t="s">
        <v>3149</v>
      </c>
      <c r="F1548" s="14" t="str">
        <f t="array" aca="1" ref="F1548" ca="1">INDEX(list!$C$2:$C$5034,MATCH(INDIRECT(ADDRESS(ROW(),COLUMN()-1)),list!$A$2:$A$5034,0))</f>
        <v>Sonia Carrasco cell</v>
      </c>
      <c r="G1548" s="14" t="s">
        <v>3929</v>
      </c>
      <c r="H1548" s="14">
        <v>30</v>
      </c>
      <c r="I1548" s="23"/>
    </row>
    <row r="1549" spans="1:9" ht="21" customHeight="1">
      <c r="A1549" s="14" t="s">
        <v>3928</v>
      </c>
      <c r="B1549" s="90">
        <v>44690</v>
      </c>
      <c r="C1549" s="21">
        <v>0.46527777777777773</v>
      </c>
      <c r="D1549" s="22">
        <v>0.46597222222222223</v>
      </c>
      <c r="E1549" s="14" t="s">
        <v>2419</v>
      </c>
      <c r="F1549" s="14" t="str">
        <f t="array" aca="1" ref="F1549" ca="1">INDEX(list!$C$2:$C$5034,MATCH(INDIRECT(ADDRESS(ROW(),COLUMN()-1)),list!$A$2:$A$5034,0))</f>
        <v>PS - Geoff Parks</v>
      </c>
      <c r="G1549" s="14" t="s">
        <v>3931</v>
      </c>
      <c r="H1549" s="14">
        <v>1</v>
      </c>
      <c r="I1549" s="23"/>
    </row>
    <row r="1550" spans="1:9" ht="21" customHeight="1">
      <c r="A1550" s="14" t="s">
        <v>3928</v>
      </c>
      <c r="B1550" s="90">
        <v>44690</v>
      </c>
      <c r="C1550" s="21">
        <v>0.50069444444444444</v>
      </c>
      <c r="D1550" s="22">
        <v>0.52500000000000002</v>
      </c>
      <c r="E1550" s="14" t="s">
        <v>3780</v>
      </c>
      <c r="F1550" s="14" t="str">
        <f t="array" aca="1" ref="F1550" ca="1">INDEX(list!$C$2:$C$5034,MATCH(INDIRECT(ADDRESS(ROW(),COLUMN()-1)),list!$A$2:$A$5034,0))</f>
        <v>Kami Kinnison cell</v>
      </c>
      <c r="G1550" s="14" t="s">
        <v>3929</v>
      </c>
      <c r="H1550" s="14">
        <v>35</v>
      </c>
      <c r="I1550" s="23"/>
    </row>
    <row r="1551" spans="1:9" ht="21" customHeight="1">
      <c r="A1551" s="14" t="s">
        <v>3928</v>
      </c>
      <c r="B1551" s="90">
        <v>44690</v>
      </c>
      <c r="C1551" s="21">
        <v>0.56736111111111109</v>
      </c>
      <c r="D1551" s="22">
        <v>0.56736111111111109</v>
      </c>
      <c r="E1551" s="14" t="s">
        <v>3149</v>
      </c>
      <c r="F1551" s="14" t="str">
        <f t="array" aca="1" ref="F1551" ca="1">INDEX(list!$C$2:$C$5034,MATCH(INDIRECT(ADDRESS(ROW(),COLUMN()-1)),list!$A$2:$A$5034,0))</f>
        <v>Sonia Carrasco cell</v>
      </c>
      <c r="G1551" s="14" t="s">
        <v>3930</v>
      </c>
      <c r="H1551" s="14">
        <v>0</v>
      </c>
      <c r="I1551" s="23"/>
    </row>
    <row r="1552" spans="1:9" ht="21" customHeight="1">
      <c r="A1552" s="14" t="s">
        <v>3928</v>
      </c>
      <c r="B1552" s="90">
        <v>44690</v>
      </c>
      <c r="C1552" s="21">
        <v>0.56805555555555554</v>
      </c>
      <c r="D1552" s="22">
        <v>0.57291666666666663</v>
      </c>
      <c r="E1552" s="14" t="s">
        <v>3149</v>
      </c>
      <c r="F1552" s="14" t="str">
        <f t="array" aca="1" ref="F1552" ca="1">INDEX(list!$C$2:$C$5034,MATCH(INDIRECT(ADDRESS(ROW(),COLUMN()-1)),list!$A$2:$A$5034,0))</f>
        <v>Sonia Carrasco cell</v>
      </c>
      <c r="G1552" s="14" t="s">
        <v>3931</v>
      </c>
      <c r="H1552" s="14">
        <v>7</v>
      </c>
      <c r="I1552" s="23"/>
    </row>
    <row r="1553" spans="1:9" ht="21" customHeight="1">
      <c r="A1553" s="14" t="s">
        <v>3928</v>
      </c>
      <c r="B1553" s="90">
        <v>44690</v>
      </c>
      <c r="C1553" s="21">
        <v>0.57291666666666663</v>
      </c>
      <c r="D1553" s="22">
        <v>0.57291666666666663</v>
      </c>
      <c r="E1553" s="14" t="s">
        <v>3149</v>
      </c>
      <c r="F1553" s="14" t="str">
        <f t="array" aca="1" ref="F1553" ca="1">INDEX(list!$C$2:$C$5034,MATCH(INDIRECT(ADDRESS(ROW(),COLUMN()-1)),list!$A$2:$A$5034,0))</f>
        <v>Sonia Carrasco cell</v>
      </c>
      <c r="G1553" s="14" t="s">
        <v>3930</v>
      </c>
      <c r="H1553" s="14">
        <v>0</v>
      </c>
      <c r="I1553" s="23"/>
    </row>
    <row r="1554" spans="1:9" ht="21" customHeight="1">
      <c r="A1554" s="14" t="s">
        <v>3928</v>
      </c>
      <c r="B1554" s="90">
        <v>44690</v>
      </c>
      <c r="C1554" s="21">
        <v>0.6069444444444444</v>
      </c>
      <c r="D1554" s="22">
        <v>0.60763888888888895</v>
      </c>
      <c r="E1554" s="14" t="s">
        <v>654</v>
      </c>
      <c r="F1554" s="14" t="str">
        <f t="array" aca="1" ref="F1554" ca="1">INDEX(list!$C$2:$C$5034,MATCH(INDIRECT(ADDRESS(ROW(),COLUMN()-1)),list!$A$2:$A$5034,0))</f>
        <v>Amber Howard cell</v>
      </c>
      <c r="G1554" s="14" t="s">
        <v>3931</v>
      </c>
      <c r="H1554" s="14">
        <v>1</v>
      </c>
      <c r="I1554" s="23"/>
    </row>
    <row r="1555" spans="1:9" ht="21" customHeight="1">
      <c r="A1555" s="14" t="s">
        <v>3928</v>
      </c>
      <c r="B1555" s="90">
        <v>44690</v>
      </c>
      <c r="C1555" s="21">
        <v>0.62083333333333335</v>
      </c>
      <c r="D1555" s="22">
        <v>0.62361111111111112</v>
      </c>
      <c r="E1555" s="14" t="s">
        <v>3991</v>
      </c>
      <c r="F1555" s="14" t="e">
        <f t="array" aca="1" ref="F1555" ca="1">INDEX(list!$C$2:$C$5034,MATCH(INDIRECT(ADDRESS(ROW(),COLUMN()-1)),list!$A$2:$A$5034,0))</f>
        <v>#N/A</v>
      </c>
      <c r="G1555" s="14" t="s">
        <v>3931</v>
      </c>
      <c r="H1555" s="14">
        <v>4</v>
      </c>
      <c r="I1555" s="23"/>
    </row>
    <row r="1556" spans="1:9" ht="21" customHeight="1">
      <c r="A1556" s="14" t="s">
        <v>3928</v>
      </c>
      <c r="B1556" s="90">
        <v>44690</v>
      </c>
      <c r="C1556" s="21">
        <v>0.62291666666666667</v>
      </c>
      <c r="D1556" s="22">
        <v>0.62291666666666667</v>
      </c>
      <c r="E1556" s="14" t="s">
        <v>2762</v>
      </c>
      <c r="F1556" s="14" t="str">
        <f t="array" aca="1" ref="F1556" ca="1">INDEX(list!$C$2:$C$5034,MATCH(INDIRECT(ADDRESS(ROW(),COLUMN()-1)),list!$A$2:$A$5034,0))</f>
        <v>HGI - intermedia voip line #1</v>
      </c>
      <c r="G1556" s="14" t="s">
        <v>3930</v>
      </c>
      <c r="H1556" s="14">
        <v>0</v>
      </c>
      <c r="I1556" s="23"/>
    </row>
    <row r="1557" spans="1:9" ht="21" customHeight="1">
      <c r="A1557" s="14" t="s">
        <v>3928</v>
      </c>
      <c r="B1557" s="90">
        <v>44690</v>
      </c>
      <c r="C1557" s="21">
        <v>0.62569444444444444</v>
      </c>
      <c r="D1557" s="22">
        <v>0.62916666666666665</v>
      </c>
      <c r="E1557" s="14" t="s">
        <v>3149</v>
      </c>
      <c r="F1557" s="14" t="str">
        <f t="array" aca="1" ref="F1557" ca="1">INDEX(list!$C$2:$C$5034,MATCH(INDIRECT(ADDRESS(ROW(),COLUMN()-1)),list!$A$2:$A$5034,0))</f>
        <v>Sonia Carrasco cell</v>
      </c>
      <c r="G1557" s="14" t="s">
        <v>3931</v>
      </c>
      <c r="H1557" s="14">
        <v>5</v>
      </c>
      <c r="I1557" s="23"/>
    </row>
    <row r="1558" spans="1:9" ht="21" customHeight="1">
      <c r="A1558" s="14" t="s">
        <v>3928</v>
      </c>
      <c r="B1558" s="90">
        <v>44690</v>
      </c>
      <c r="C1558" s="21">
        <v>0.74930555555555556</v>
      </c>
      <c r="D1558" s="22">
        <v>0.74930555555555556</v>
      </c>
      <c r="E1558" s="14" t="s">
        <v>274</v>
      </c>
      <c r="F1558" s="14" t="str">
        <f t="array" aca="1" ref="F1558" ca="1">INDEX(list!$C$2:$C$5034,MATCH(INDIRECT(ADDRESS(ROW(),COLUMN()-1)),list!$A$2:$A$5034,0))</f>
        <v>Geno Cell (Wisdom)</v>
      </c>
      <c r="G1558" s="14" t="s">
        <v>3930</v>
      </c>
      <c r="H1558" s="14">
        <v>0</v>
      </c>
      <c r="I1558" s="23"/>
    </row>
    <row r="1559" spans="1:9" ht="21" customHeight="1">
      <c r="A1559" s="14" t="s">
        <v>3928</v>
      </c>
      <c r="B1559" s="90">
        <v>44690</v>
      </c>
      <c r="C1559" s="21">
        <v>0.85625000000000007</v>
      </c>
      <c r="D1559" s="22">
        <v>0.92152777777777783</v>
      </c>
      <c r="E1559" s="14" t="s">
        <v>3149</v>
      </c>
      <c r="F1559" s="14" t="str">
        <f t="array" aca="1" ref="F1559" ca="1">INDEX(list!$C$2:$C$5034,MATCH(INDIRECT(ADDRESS(ROW(),COLUMN()-1)),list!$A$2:$A$5034,0))</f>
        <v>Sonia Carrasco cell</v>
      </c>
      <c r="G1559" s="14" t="s">
        <v>3931</v>
      </c>
      <c r="H1559" s="14">
        <v>94</v>
      </c>
      <c r="I1559" s="23"/>
    </row>
    <row r="1560" spans="1:9" ht="21" customHeight="1">
      <c r="A1560" s="14" t="s">
        <v>3928</v>
      </c>
      <c r="B1560" s="90">
        <v>44690</v>
      </c>
      <c r="C1560" s="21">
        <v>0.92986111111111114</v>
      </c>
      <c r="D1560" s="22">
        <v>0.96597222222222223</v>
      </c>
      <c r="E1560" s="14" t="s">
        <v>3939</v>
      </c>
      <c r="F1560" s="14" t="e">
        <f t="array" aca="1" ref="F1560" ca="1">INDEX(list!$C$2:$C$5034,MATCH(INDIRECT(ADDRESS(ROW(),COLUMN()-1)),list!$A$2:$A$5034,0))</f>
        <v>#N/A</v>
      </c>
      <c r="G1560" s="14" t="s">
        <v>3929</v>
      </c>
      <c r="H1560" s="14">
        <v>52</v>
      </c>
      <c r="I1560" s="23"/>
    </row>
    <row r="1561" spans="1:9" ht="21" customHeight="1">
      <c r="A1561" s="14" t="s">
        <v>3928</v>
      </c>
      <c r="B1561" s="90">
        <v>44690</v>
      </c>
      <c r="C1561" s="21">
        <v>0.93055555555555547</v>
      </c>
      <c r="D1561" s="22">
        <v>0.96666666666666667</v>
      </c>
      <c r="E1561" s="14" t="s">
        <v>274</v>
      </c>
      <c r="F1561" s="14" t="str">
        <f t="array" aca="1" ref="F1561" ca="1">INDEX(list!$C$2:$C$5034,MATCH(INDIRECT(ADDRESS(ROW(),COLUMN()-1)),list!$A$2:$A$5034,0))</f>
        <v>Geno Cell (Wisdom)</v>
      </c>
      <c r="G1561" s="14" t="s">
        <v>3929</v>
      </c>
      <c r="H1561" s="14">
        <v>52</v>
      </c>
      <c r="I1561" s="23"/>
    </row>
    <row r="1562" spans="1:9" ht="21" customHeight="1">
      <c r="A1562" s="14" t="s">
        <v>3932</v>
      </c>
      <c r="B1562" s="90">
        <v>44691</v>
      </c>
      <c r="C1562" s="21">
        <v>0.40833333333333338</v>
      </c>
      <c r="D1562" s="22">
        <v>0.4236111111111111</v>
      </c>
      <c r="E1562" s="14" t="s">
        <v>3780</v>
      </c>
      <c r="F1562" s="14" t="str">
        <f t="array" aca="1" ref="F1562" ca="1">INDEX(list!$C$2:$C$5034,MATCH(INDIRECT(ADDRESS(ROW(),COLUMN()-1)),list!$A$2:$A$5034,0))</f>
        <v>Kami Kinnison cell</v>
      </c>
      <c r="G1562" s="14" t="s">
        <v>3929</v>
      </c>
      <c r="H1562" s="14">
        <v>22</v>
      </c>
      <c r="I1562" s="23"/>
    </row>
    <row r="1563" spans="1:9" ht="21" customHeight="1">
      <c r="A1563" s="14" t="s">
        <v>3932</v>
      </c>
      <c r="B1563" s="90">
        <v>44691</v>
      </c>
      <c r="C1563" s="21">
        <v>0.59652777777777777</v>
      </c>
      <c r="D1563" s="22">
        <v>0.60138888888888886</v>
      </c>
      <c r="E1563" s="14" t="s">
        <v>2791</v>
      </c>
      <c r="F1563" s="14" t="str">
        <f t="array" aca="1" ref="F1563" ca="1">INDEX(list!$C$2:$C$5034,MATCH(INDIRECT(ADDRESS(ROW(),COLUMN()-1)),list!$A$2:$A$5034,0))</f>
        <v>Natalie Le cell</v>
      </c>
      <c r="G1563" s="14" t="s">
        <v>3929</v>
      </c>
      <c r="H1563" s="14">
        <v>7</v>
      </c>
      <c r="I1563" s="23"/>
    </row>
    <row r="1564" spans="1:9" ht="21" customHeight="1">
      <c r="A1564" s="14" t="s">
        <v>3932</v>
      </c>
      <c r="B1564" s="90">
        <v>44691</v>
      </c>
      <c r="C1564" s="21">
        <v>0.68888888888888899</v>
      </c>
      <c r="D1564" s="22">
        <v>0.68958333333333333</v>
      </c>
      <c r="E1564" s="14" t="s">
        <v>2791</v>
      </c>
      <c r="F1564" s="14" t="str">
        <f t="array" aca="1" ref="F1564" ca="1">INDEX(list!$C$2:$C$5034,MATCH(INDIRECT(ADDRESS(ROW(),COLUMN()-1)),list!$A$2:$A$5034,0))</f>
        <v>Natalie Le cell</v>
      </c>
      <c r="G1564" s="14" t="s">
        <v>3931</v>
      </c>
      <c r="H1564" s="14">
        <v>1</v>
      </c>
      <c r="I1564" s="23"/>
    </row>
    <row r="1565" spans="1:9" ht="21" customHeight="1">
      <c r="A1565" s="14" t="s">
        <v>3932</v>
      </c>
      <c r="B1565" s="90">
        <v>44691</v>
      </c>
      <c r="C1565" s="21">
        <v>0.73263888888888884</v>
      </c>
      <c r="D1565" s="22">
        <v>0.77569444444444446</v>
      </c>
      <c r="E1565" s="14" t="s">
        <v>3939</v>
      </c>
      <c r="F1565" s="14" t="e">
        <f t="array" aca="1" ref="F1565" ca="1">INDEX(list!$C$2:$C$5034,MATCH(INDIRECT(ADDRESS(ROW(),COLUMN()-1)),list!$A$2:$A$5034,0))</f>
        <v>#N/A</v>
      </c>
      <c r="G1565" s="14" t="s">
        <v>3929</v>
      </c>
      <c r="H1565" s="14">
        <v>62</v>
      </c>
      <c r="I1565" s="23"/>
    </row>
    <row r="1566" spans="1:9" ht="21" customHeight="1">
      <c r="A1566" s="14" t="s">
        <v>3932</v>
      </c>
      <c r="B1566" s="90">
        <v>44691</v>
      </c>
      <c r="C1566" s="21">
        <v>0.73263888888888884</v>
      </c>
      <c r="D1566" s="22">
        <v>0.77569444444444446</v>
      </c>
      <c r="E1566" s="14" t="s">
        <v>2104</v>
      </c>
      <c r="F1566" s="14" t="str">
        <f t="array" aca="1" ref="F1566" ca="1">INDEX(list!$C$2:$C$5034,MATCH(INDIRECT(ADDRESS(ROW(),COLUMN()-1)),list!$A$2:$A$5034,0))</f>
        <v>JB - Jay Bringham</v>
      </c>
      <c r="G1566" s="14" t="s">
        <v>3929</v>
      </c>
      <c r="H1566" s="14">
        <v>62</v>
      </c>
      <c r="I1566" s="23" t="s">
        <v>2105</v>
      </c>
    </row>
    <row r="1567" spans="1:9" ht="21" customHeight="1">
      <c r="A1567" s="14" t="s">
        <v>3933</v>
      </c>
      <c r="B1567" s="90">
        <v>44692</v>
      </c>
      <c r="C1567" s="21">
        <v>0.375</v>
      </c>
      <c r="D1567" s="22">
        <v>0.41180555555555554</v>
      </c>
      <c r="E1567" s="14" t="s">
        <v>3218</v>
      </c>
      <c r="F1567" s="14" t="str">
        <f t="array" aca="1" ref="F1567" ca="1">INDEX(list!$C$2:$C$5034,MATCH(INDIRECT(ADDRESS(ROW(),COLUMN()-1)),list!$A$2:$A$5034,0))</f>
        <v>Cristina Cherpas</v>
      </c>
      <c r="G1567" s="14" t="s">
        <v>3931</v>
      </c>
      <c r="H1567" s="14">
        <v>53</v>
      </c>
      <c r="I1567" s="23" t="s">
        <v>137</v>
      </c>
    </row>
    <row r="1568" spans="1:9" ht="21" customHeight="1">
      <c r="A1568" s="14" t="s">
        <v>3933</v>
      </c>
      <c r="B1568" s="90">
        <v>44692</v>
      </c>
      <c r="C1568" s="21">
        <v>0.39097222222222222</v>
      </c>
      <c r="D1568" s="22">
        <v>0.39097222222222222</v>
      </c>
      <c r="E1568" s="14" t="s">
        <v>274</v>
      </c>
      <c r="F1568" s="14" t="str">
        <f t="array" aca="1" ref="F1568" ca="1">INDEX(list!$C$2:$C$5034,MATCH(INDIRECT(ADDRESS(ROW(),COLUMN()-1)),list!$A$2:$A$5034,0))</f>
        <v>Geno Cell (Wisdom)</v>
      </c>
      <c r="G1568" s="14" t="s">
        <v>3930</v>
      </c>
      <c r="H1568" s="14">
        <v>0</v>
      </c>
      <c r="I1568" s="23"/>
    </row>
    <row r="1569" spans="1:9" ht="21" customHeight="1">
      <c r="A1569" s="14" t="s">
        <v>3933</v>
      </c>
      <c r="B1569" s="90">
        <v>44692</v>
      </c>
      <c r="C1569" s="21">
        <v>0.41736111111111113</v>
      </c>
      <c r="D1569" s="22">
        <v>0.41805555555555557</v>
      </c>
      <c r="E1569" s="14" t="s">
        <v>3236</v>
      </c>
      <c r="F1569" s="14" t="str">
        <f t="array" aca="1" ref="F1569" ca="1">INDEX(list!$C$2:$C$5034,MATCH(INDIRECT(ADDRESS(ROW(),COLUMN()-1)),list!$A$2:$A$5034,0))</f>
        <v>PT - Melissa Martine</v>
      </c>
      <c r="G1569" s="14" t="s">
        <v>3931</v>
      </c>
      <c r="H1569" s="14">
        <v>1</v>
      </c>
      <c r="I1569" s="23" t="s">
        <v>3237</v>
      </c>
    </row>
    <row r="1570" spans="1:9" ht="21" customHeight="1">
      <c r="A1570" s="14" t="s">
        <v>3933</v>
      </c>
      <c r="B1570" s="90">
        <v>44692</v>
      </c>
      <c r="C1570" s="21">
        <v>0.44791666666666669</v>
      </c>
      <c r="D1570" s="22">
        <v>0.46111111111111108</v>
      </c>
      <c r="E1570" s="14" t="s">
        <v>824</v>
      </c>
      <c r="F1570" s="14" t="str">
        <f t="array" aca="1" ref="F1570" ca="1">INDEX(list!$C$2:$C$5034,MATCH(INDIRECT(ADDRESS(ROW(),COLUMN()-1)),list!$A$2:$A$5034,0))</f>
        <v>PDM - Todd</v>
      </c>
      <c r="G1570" s="14" t="s">
        <v>3931</v>
      </c>
      <c r="H1570" s="14">
        <v>19</v>
      </c>
      <c r="I1570" s="23" t="s">
        <v>825</v>
      </c>
    </row>
    <row r="1571" spans="1:9" ht="21" customHeight="1">
      <c r="A1571" s="14" t="s">
        <v>3933</v>
      </c>
      <c r="B1571" s="90">
        <v>44692</v>
      </c>
      <c r="C1571" s="21">
        <v>0.48819444444444443</v>
      </c>
      <c r="D1571" s="22">
        <v>0.51250000000000007</v>
      </c>
      <c r="E1571" s="14" t="s">
        <v>274</v>
      </c>
      <c r="F1571" s="14" t="str">
        <f t="array" aca="1" ref="F1571" ca="1">INDEX(list!$C$2:$C$5034,MATCH(INDIRECT(ADDRESS(ROW(),COLUMN()-1)),list!$A$2:$A$5034,0))</f>
        <v>Geno Cell (Wisdom)</v>
      </c>
      <c r="G1571" s="14" t="s">
        <v>3929</v>
      </c>
      <c r="H1571" s="14">
        <v>35</v>
      </c>
      <c r="I1571" s="23"/>
    </row>
    <row r="1572" spans="1:9" ht="21" customHeight="1">
      <c r="A1572" s="14" t="s">
        <v>3933</v>
      </c>
      <c r="B1572" s="90">
        <v>44692</v>
      </c>
      <c r="C1572" s="21">
        <v>0.51250000000000007</v>
      </c>
      <c r="D1572" s="22">
        <v>0.5131944444444444</v>
      </c>
      <c r="E1572" s="14" t="s">
        <v>274</v>
      </c>
      <c r="F1572" s="14" t="str">
        <f t="array" aca="1" ref="F1572" ca="1">INDEX(list!$C$2:$C$5034,MATCH(INDIRECT(ADDRESS(ROW(),COLUMN()-1)),list!$A$2:$A$5034,0))</f>
        <v>Geno Cell (Wisdom)</v>
      </c>
      <c r="G1572" s="14" t="s">
        <v>3931</v>
      </c>
      <c r="H1572" s="14">
        <v>1</v>
      </c>
      <c r="I1572" s="23"/>
    </row>
    <row r="1573" spans="1:9" ht="21" customHeight="1">
      <c r="A1573" s="14" t="s">
        <v>3933</v>
      </c>
      <c r="B1573" s="90">
        <v>44692</v>
      </c>
      <c r="C1573" s="21">
        <v>0.5131944444444444</v>
      </c>
      <c r="D1573" s="22">
        <v>0.51736111111111105</v>
      </c>
      <c r="E1573" s="14" t="s">
        <v>866</v>
      </c>
      <c r="F1573" s="14" t="str">
        <f t="array" aca="1" ref="F1573" ca="1">INDEX(list!$C$2:$C$5034,MATCH(INDIRECT(ADDRESS(ROW(),COLUMN()-1)),list!$A$2:$A$5034,0))</f>
        <v>CPL - John CPL Cell</v>
      </c>
      <c r="G1573" s="14" t="s">
        <v>3929</v>
      </c>
      <c r="H1573" s="14">
        <v>6</v>
      </c>
      <c r="I1573" s="23" t="s">
        <v>222</v>
      </c>
    </row>
    <row r="1574" spans="1:9" ht="21" customHeight="1">
      <c r="A1574" s="14" t="s">
        <v>3933</v>
      </c>
      <c r="B1574" s="90">
        <v>44692</v>
      </c>
      <c r="C1574" s="21">
        <v>0.5131944444444444</v>
      </c>
      <c r="D1574" s="22">
        <v>0.5131944444444444</v>
      </c>
      <c r="E1574" s="14" t="s">
        <v>3852</v>
      </c>
      <c r="F1574" s="14" t="str">
        <f t="array" aca="1" ref="F1574" ca="1">INDEX(list!$C$2:$C$5034,MATCH(INDIRECT(ADDRESS(ROW(),COLUMN()-1)),list!$A$2:$A$5034,0))</f>
        <v>Geno Kirkland other number</v>
      </c>
      <c r="G1574" s="14" t="s">
        <v>3930</v>
      </c>
      <c r="H1574" s="14">
        <v>0</v>
      </c>
      <c r="I1574" s="23"/>
    </row>
    <row r="1575" spans="1:9" ht="21" customHeight="1">
      <c r="A1575" s="14" t="s">
        <v>3933</v>
      </c>
      <c r="B1575" s="90">
        <v>44692</v>
      </c>
      <c r="C1575" s="21">
        <v>0.5131944444444444</v>
      </c>
      <c r="D1575" s="22">
        <v>0.5131944444444444</v>
      </c>
      <c r="E1575" s="14" t="s">
        <v>3852</v>
      </c>
      <c r="F1575" s="14" t="str">
        <f t="array" aca="1" ref="F1575" ca="1">INDEX(list!$C$2:$C$5034,MATCH(INDIRECT(ADDRESS(ROW(),COLUMN()-1)),list!$A$2:$A$5034,0))</f>
        <v>Geno Kirkland other number</v>
      </c>
      <c r="G1575" s="14" t="s">
        <v>3930</v>
      </c>
      <c r="H1575" s="14">
        <v>0</v>
      </c>
      <c r="I1575" s="23"/>
    </row>
    <row r="1576" spans="1:9" ht="21" customHeight="1">
      <c r="A1576" s="14" t="s">
        <v>3933</v>
      </c>
      <c r="B1576" s="90">
        <v>44692</v>
      </c>
      <c r="C1576" s="21">
        <v>0.51666666666666672</v>
      </c>
      <c r="D1576" s="22">
        <v>0.51944444444444449</v>
      </c>
      <c r="E1576" s="14" t="s">
        <v>3852</v>
      </c>
      <c r="F1576" s="14" t="str">
        <f t="array" aca="1" ref="F1576" ca="1">INDEX(list!$C$2:$C$5034,MATCH(INDIRECT(ADDRESS(ROW(),COLUMN()-1)),list!$A$2:$A$5034,0))</f>
        <v>Geno Kirkland other number</v>
      </c>
      <c r="G1576" s="14" t="s">
        <v>3931</v>
      </c>
      <c r="H1576" s="14">
        <v>4</v>
      </c>
      <c r="I1576" s="23"/>
    </row>
    <row r="1577" spans="1:9" ht="21" customHeight="1">
      <c r="A1577" s="14" t="s">
        <v>3933</v>
      </c>
      <c r="B1577" s="90">
        <v>44692</v>
      </c>
      <c r="C1577" s="21">
        <v>0.52013888888888882</v>
      </c>
      <c r="D1577" s="22">
        <v>0.52083333333333337</v>
      </c>
      <c r="E1577" s="14" t="s">
        <v>3823</v>
      </c>
      <c r="F1577" s="14" t="str">
        <f t="array" aca="1" ref="F1577" ca="1">INDEX(list!$C$2:$C$5034,MATCH(INDIRECT(ADDRESS(ROW(),COLUMN()-1)),list!$A$2:$A$5034,0))</f>
        <v>CC - Laurie Barokas</v>
      </c>
      <c r="G1577" s="14" t="s">
        <v>3931</v>
      </c>
      <c r="H1577" s="14">
        <v>1</v>
      </c>
      <c r="I1577" s="23"/>
    </row>
    <row r="1578" spans="1:9" ht="21" customHeight="1">
      <c r="A1578" s="14" t="s">
        <v>3933</v>
      </c>
      <c r="B1578" s="90">
        <v>44692</v>
      </c>
      <c r="C1578" s="21">
        <v>0.52083333333333337</v>
      </c>
      <c r="D1578" s="22">
        <v>0.52152777777777781</v>
      </c>
      <c r="E1578" s="14" t="s">
        <v>3823</v>
      </c>
      <c r="F1578" s="14" t="str">
        <f t="array" aca="1" ref="F1578" ca="1">INDEX(list!$C$2:$C$5034,MATCH(INDIRECT(ADDRESS(ROW(),COLUMN()-1)),list!$A$2:$A$5034,0))</f>
        <v>CC - Laurie Barokas</v>
      </c>
      <c r="G1578" s="14" t="s">
        <v>3931</v>
      </c>
      <c r="H1578" s="14">
        <v>1</v>
      </c>
      <c r="I1578" s="23"/>
    </row>
    <row r="1579" spans="1:9" ht="21" customHeight="1">
      <c r="A1579" s="14" t="s">
        <v>3933</v>
      </c>
      <c r="B1579" s="90">
        <v>44692</v>
      </c>
      <c r="C1579" s="21">
        <v>0.52152777777777781</v>
      </c>
      <c r="D1579" s="22">
        <v>0.59583333333333333</v>
      </c>
      <c r="E1579" s="14" t="s">
        <v>3823</v>
      </c>
      <c r="F1579" s="14" t="str">
        <f t="array" aca="1" ref="F1579" ca="1">INDEX(list!$C$2:$C$5034,MATCH(INDIRECT(ADDRESS(ROW(),COLUMN()-1)),list!$A$2:$A$5034,0))</f>
        <v>CC - Laurie Barokas</v>
      </c>
      <c r="G1579" s="14" t="s">
        <v>3931</v>
      </c>
      <c r="H1579" s="14">
        <v>107</v>
      </c>
      <c r="I1579" s="23"/>
    </row>
    <row r="1580" spans="1:9" ht="21" customHeight="1">
      <c r="A1580" s="14" t="s">
        <v>3933</v>
      </c>
      <c r="B1580" s="90">
        <v>44692</v>
      </c>
      <c r="C1580" s="21">
        <v>0.72916666666666663</v>
      </c>
      <c r="D1580" s="22">
        <v>0.75138888888888899</v>
      </c>
      <c r="E1580" s="14" t="s">
        <v>1372</v>
      </c>
      <c r="F1580" s="14" t="str">
        <f t="array" aca="1" ref="F1580" ca="1">INDEX(list!$C$2:$C$5034,MATCH(INDIRECT(ADDRESS(ROW(),COLUMN()-1)),list!$A$2:$A$5034,0))</f>
        <v>Sel Hwahng cell</v>
      </c>
      <c r="G1580" s="14" t="s">
        <v>3931</v>
      </c>
      <c r="H1580" s="14">
        <v>32</v>
      </c>
      <c r="I1580" s="23"/>
    </row>
    <row r="1581" spans="1:9" ht="21" customHeight="1">
      <c r="A1581" s="14" t="s">
        <v>3933</v>
      </c>
      <c r="B1581" s="90">
        <v>44692</v>
      </c>
      <c r="C1581" s="21">
        <v>0.76458333333333339</v>
      </c>
      <c r="D1581" s="22">
        <v>0.76458333333333339</v>
      </c>
      <c r="E1581" s="14" t="s">
        <v>2791</v>
      </c>
      <c r="F1581" s="14" t="str">
        <f t="array" aca="1" ref="F1581" ca="1">INDEX(list!$C$2:$C$5034,MATCH(INDIRECT(ADDRESS(ROW(),COLUMN()-1)),list!$A$2:$A$5034,0))</f>
        <v>Natalie Le cell</v>
      </c>
      <c r="G1581" s="14" t="s">
        <v>3930</v>
      </c>
      <c r="H1581" s="14">
        <v>0</v>
      </c>
      <c r="I1581" s="23"/>
    </row>
    <row r="1582" spans="1:9" ht="21" customHeight="1">
      <c r="A1582" s="14" t="s">
        <v>3933</v>
      </c>
      <c r="B1582" s="90">
        <v>44692</v>
      </c>
      <c r="C1582" s="21">
        <v>0.81944444444444453</v>
      </c>
      <c r="D1582" s="22">
        <v>0.85069444444444453</v>
      </c>
      <c r="E1582" s="14" t="s">
        <v>3821</v>
      </c>
      <c r="F1582" s="14" t="str">
        <f t="array" aca="1" ref="F1582" ca="1">INDEX(list!$C$2:$C$5034,MATCH(INDIRECT(ADDRESS(ROW(),COLUMN()-1)),list!$A$2:$A$5034,0))</f>
        <v>Angeles D'Archangelo cell</v>
      </c>
      <c r="G1582" s="14" t="s">
        <v>3929</v>
      </c>
      <c r="H1582" s="14">
        <v>45</v>
      </c>
      <c r="I1582" s="23"/>
    </row>
    <row r="1583" spans="1:9" ht="21" customHeight="1">
      <c r="A1583" s="14" t="s">
        <v>3933</v>
      </c>
      <c r="B1583" s="90">
        <v>44692</v>
      </c>
      <c r="C1583" s="21">
        <v>0.85138888888888886</v>
      </c>
      <c r="D1583" s="22">
        <v>0.87013888888888891</v>
      </c>
      <c r="E1583" s="14" t="s">
        <v>3823</v>
      </c>
      <c r="F1583" s="14" t="str">
        <f t="array" aca="1" ref="F1583" ca="1">INDEX(list!$C$2:$C$5034,MATCH(INDIRECT(ADDRESS(ROW(),COLUMN()-1)),list!$A$2:$A$5034,0))</f>
        <v>CC - Laurie Barokas</v>
      </c>
      <c r="G1583" s="14" t="s">
        <v>3931</v>
      </c>
      <c r="H1583" s="14">
        <v>27</v>
      </c>
      <c r="I1583" s="23"/>
    </row>
    <row r="1584" spans="1:9" ht="21" customHeight="1">
      <c r="A1584" s="14" t="s">
        <v>3933</v>
      </c>
      <c r="B1584" s="90">
        <v>44692</v>
      </c>
      <c r="C1584" s="21">
        <v>0.88124999999999998</v>
      </c>
      <c r="D1584" s="22">
        <v>0.93541666666666667</v>
      </c>
      <c r="E1584" s="14" t="s">
        <v>3821</v>
      </c>
      <c r="F1584" s="14" t="str">
        <f t="array" aca="1" ref="F1584" ca="1">INDEX(list!$C$2:$C$5034,MATCH(INDIRECT(ADDRESS(ROW(),COLUMN()-1)),list!$A$2:$A$5034,0))</f>
        <v>Angeles D'Archangelo cell</v>
      </c>
      <c r="G1584" s="14" t="s">
        <v>3929</v>
      </c>
      <c r="H1584" s="14">
        <v>78</v>
      </c>
      <c r="I1584" s="23"/>
    </row>
    <row r="1585" spans="1:9" ht="21" customHeight="1">
      <c r="A1585" s="14" t="s">
        <v>3933</v>
      </c>
      <c r="B1585" s="90">
        <v>44692</v>
      </c>
      <c r="C1585" s="21">
        <v>0.99513888888888891</v>
      </c>
      <c r="D1585" s="22">
        <v>0.99513888888888891</v>
      </c>
      <c r="E1585" s="14" t="s">
        <v>274</v>
      </c>
      <c r="F1585" s="14" t="str">
        <f t="array" aca="1" ref="F1585" ca="1">INDEX(list!$C$2:$C$5034,MATCH(INDIRECT(ADDRESS(ROW(),COLUMN()-1)),list!$A$2:$A$5034,0))</f>
        <v>Geno Cell (Wisdom)</v>
      </c>
      <c r="G1585" s="14" t="s">
        <v>3930</v>
      </c>
      <c r="H1585" s="14">
        <v>0</v>
      </c>
      <c r="I1585" s="23"/>
    </row>
    <row r="1586" spans="1:9" ht="21" customHeight="1">
      <c r="A1586" s="14" t="s">
        <v>3934</v>
      </c>
      <c r="B1586" s="90">
        <v>44693</v>
      </c>
      <c r="C1586" s="21">
        <v>0.3888888888888889</v>
      </c>
      <c r="D1586" s="22">
        <v>0.3888888888888889</v>
      </c>
      <c r="E1586" s="14" t="s">
        <v>2651</v>
      </c>
      <c r="F1586" s="14" t="str">
        <f t="array" aca="1" ref="F1586" ca="1">INDEX(list!$C$2:$C$5034,MATCH(INDIRECT(ADDRESS(ROW(),COLUMN()-1)),list!$A$2:$A$5034,0))</f>
        <v>GD - Diana Garreau Cell</v>
      </c>
      <c r="G1586" s="14" t="s">
        <v>3930</v>
      </c>
      <c r="H1586" s="14">
        <v>0</v>
      </c>
      <c r="I1586" s="23"/>
    </row>
    <row r="1587" spans="1:9" ht="21" customHeight="1">
      <c r="A1587" s="14" t="s">
        <v>3934</v>
      </c>
      <c r="B1587" s="90">
        <v>44693</v>
      </c>
      <c r="C1587" s="21">
        <v>0.41250000000000003</v>
      </c>
      <c r="D1587" s="22">
        <v>0.41250000000000003</v>
      </c>
      <c r="E1587" s="14" t="s">
        <v>3882</v>
      </c>
      <c r="F1587" s="14" t="str">
        <f t="array" aca="1" ref="F1587" ca="1">INDEX(list!$C$2:$C$5034,MATCH(INDIRECT(ADDRESS(ROW(),COLUMN()-1)),list!$A$2:$A$5034,0))</f>
        <v>Yi-Li Ward cell</v>
      </c>
      <c r="G1587" s="14" t="s">
        <v>3930</v>
      </c>
      <c r="H1587" s="14">
        <v>0</v>
      </c>
      <c r="I1587" s="23"/>
    </row>
    <row r="1588" spans="1:9" ht="21" customHeight="1">
      <c r="A1588" s="14" t="s">
        <v>3934</v>
      </c>
      <c r="B1588" s="90">
        <v>44693</v>
      </c>
      <c r="C1588" s="21">
        <v>0.4465277777777778</v>
      </c>
      <c r="D1588" s="22">
        <v>0.4465277777777778</v>
      </c>
      <c r="E1588" s="14" t="s">
        <v>2604</v>
      </c>
      <c r="F1588" s="14" t="str">
        <f t="array" aca="1" ref="F1588" ca="1">INDEX(list!$C$2:$C$5034,MATCH(INDIRECT(ADDRESS(ROW(),COLUMN()-1)),list!$A$2:$A$5034,0))</f>
        <v>PA - Juan Gudino cell</v>
      </c>
      <c r="G1588" s="14" t="s">
        <v>3930</v>
      </c>
      <c r="H1588" s="14">
        <v>0</v>
      </c>
      <c r="I1588" s="23"/>
    </row>
    <row r="1589" spans="1:9" ht="21" customHeight="1">
      <c r="A1589" s="14" t="s">
        <v>3934</v>
      </c>
      <c r="B1589" s="90">
        <v>44693</v>
      </c>
      <c r="C1589" s="21">
        <v>0.44791666666666669</v>
      </c>
      <c r="D1589" s="22">
        <v>0.44791666666666669</v>
      </c>
      <c r="E1589" s="14" t="s">
        <v>3989</v>
      </c>
      <c r="F1589" s="14" t="e">
        <f t="array" aca="1" ref="F1589" ca="1">INDEX(list!$C$2:$C$5034,MATCH(INDIRECT(ADDRESS(ROW(),COLUMN()-1)),list!$A$2:$A$5034,0))</f>
        <v>#N/A</v>
      </c>
      <c r="G1589" s="14" t="s">
        <v>3930</v>
      </c>
      <c r="H1589" s="14">
        <v>0</v>
      </c>
      <c r="I1589" s="23"/>
    </row>
    <row r="1590" spans="1:9" ht="21" customHeight="1">
      <c r="A1590" s="14" t="s">
        <v>3934</v>
      </c>
      <c r="B1590" s="90">
        <v>44693</v>
      </c>
      <c r="C1590" s="21">
        <v>0.46458333333333335</v>
      </c>
      <c r="D1590" s="22">
        <v>0.47222222222222227</v>
      </c>
      <c r="E1590" s="14" t="s">
        <v>3775</v>
      </c>
      <c r="F1590" s="14" t="str">
        <f t="array" aca="1" ref="F1590" ca="1">INDEX(list!$C$2:$C$5034,MATCH(INDIRECT(ADDRESS(ROW(),COLUMN()-1)),list!$A$2:$A$5034,0))</f>
        <v>PA - Dan Parker</v>
      </c>
      <c r="G1590" s="14" t="s">
        <v>3929</v>
      </c>
      <c r="H1590" s="14">
        <v>11</v>
      </c>
      <c r="I1590" s="23"/>
    </row>
    <row r="1591" spans="1:9" ht="21" customHeight="1">
      <c r="A1591" s="14" t="s">
        <v>3934</v>
      </c>
      <c r="B1591" s="90">
        <v>44693</v>
      </c>
      <c r="C1591" s="21">
        <v>0.47500000000000003</v>
      </c>
      <c r="D1591" s="22">
        <v>0.48055555555555557</v>
      </c>
      <c r="E1591" s="14" t="s">
        <v>3823</v>
      </c>
      <c r="F1591" s="14" t="str">
        <f t="array" aca="1" ref="F1591" ca="1">INDEX(list!$C$2:$C$5034,MATCH(INDIRECT(ADDRESS(ROW(),COLUMN()-1)),list!$A$2:$A$5034,0))</f>
        <v>CC - Laurie Barokas</v>
      </c>
      <c r="G1591" s="14" t="s">
        <v>3929</v>
      </c>
      <c r="H1591" s="14">
        <v>8</v>
      </c>
      <c r="I1591" s="23"/>
    </row>
    <row r="1592" spans="1:9" ht="21" customHeight="1">
      <c r="A1592" s="14" t="s">
        <v>3934</v>
      </c>
      <c r="B1592" s="90">
        <v>44693</v>
      </c>
      <c r="C1592" s="21">
        <v>0.47638888888888892</v>
      </c>
      <c r="D1592" s="22">
        <v>0.47638888888888892</v>
      </c>
      <c r="E1592" s="14" t="s">
        <v>2651</v>
      </c>
      <c r="F1592" s="14" t="str">
        <f t="array" aca="1" ref="F1592" ca="1">INDEX(list!$C$2:$C$5034,MATCH(INDIRECT(ADDRESS(ROW(),COLUMN()-1)),list!$A$2:$A$5034,0))</f>
        <v>GD - Diana Garreau Cell</v>
      </c>
      <c r="G1592" s="14" t="s">
        <v>3930</v>
      </c>
      <c r="H1592" s="14">
        <v>0</v>
      </c>
      <c r="I1592" s="23"/>
    </row>
    <row r="1593" spans="1:9" ht="21" customHeight="1">
      <c r="A1593" s="14" t="s">
        <v>3934</v>
      </c>
      <c r="B1593" s="90">
        <v>44693</v>
      </c>
      <c r="C1593" s="21">
        <v>0.48055555555555557</v>
      </c>
      <c r="D1593" s="22">
        <v>0.48125000000000001</v>
      </c>
      <c r="E1593" s="14" t="s">
        <v>2651</v>
      </c>
      <c r="F1593" s="14" t="str">
        <f t="array" aca="1" ref="F1593" ca="1">INDEX(list!$C$2:$C$5034,MATCH(INDIRECT(ADDRESS(ROW(),COLUMN()-1)),list!$A$2:$A$5034,0))</f>
        <v>GD - Diana Garreau Cell</v>
      </c>
      <c r="G1593" s="14" t="s">
        <v>3931</v>
      </c>
      <c r="H1593" s="14">
        <v>1</v>
      </c>
      <c r="I1593" s="23"/>
    </row>
    <row r="1594" spans="1:9" ht="21" customHeight="1">
      <c r="A1594" s="14" t="s">
        <v>3934</v>
      </c>
      <c r="B1594" s="90">
        <v>44693</v>
      </c>
      <c r="C1594" s="21">
        <v>0.48055555555555557</v>
      </c>
      <c r="D1594" s="22">
        <v>0.48472222222222222</v>
      </c>
      <c r="E1594" s="14" t="s">
        <v>3939</v>
      </c>
      <c r="F1594" s="14" t="e">
        <f t="array" aca="1" ref="F1594" ca="1">INDEX(list!$C$2:$C$5034,MATCH(INDIRECT(ADDRESS(ROW(),COLUMN()-1)),list!$A$2:$A$5034,0))</f>
        <v>#N/A</v>
      </c>
      <c r="G1594" s="14" t="s">
        <v>3929</v>
      </c>
      <c r="H1594" s="14">
        <v>6</v>
      </c>
      <c r="I1594" s="23"/>
    </row>
    <row r="1595" spans="1:9" ht="21" customHeight="1">
      <c r="A1595" s="14" t="s">
        <v>3934</v>
      </c>
      <c r="B1595" s="90">
        <v>44693</v>
      </c>
      <c r="C1595" s="21">
        <v>0.48055555555555557</v>
      </c>
      <c r="D1595" s="22">
        <v>0.48472222222222222</v>
      </c>
      <c r="E1595" s="14" t="s">
        <v>2651</v>
      </c>
      <c r="F1595" s="14" t="str">
        <f t="array" aca="1" ref="F1595" ca="1">INDEX(list!$C$2:$C$5034,MATCH(INDIRECT(ADDRESS(ROW(),COLUMN()-1)),list!$A$2:$A$5034,0))</f>
        <v>GD - Diana Garreau Cell</v>
      </c>
      <c r="G1595" s="14" t="s">
        <v>3929</v>
      </c>
      <c r="H1595" s="14">
        <v>6</v>
      </c>
      <c r="I1595" s="23"/>
    </row>
    <row r="1596" spans="1:9" ht="21" customHeight="1">
      <c r="A1596" s="14" t="s">
        <v>3934</v>
      </c>
      <c r="B1596" s="90">
        <v>44693</v>
      </c>
      <c r="C1596" s="21">
        <v>0.48749999999999999</v>
      </c>
      <c r="D1596" s="22">
        <v>0.49305555555555558</v>
      </c>
      <c r="E1596" s="14" t="s">
        <v>3799</v>
      </c>
      <c r="F1596" s="14" t="str">
        <f t="array" aca="1" ref="F1596" ca="1">INDEX(list!$C$2:$C$5034,MATCH(INDIRECT(ADDRESS(ROW(),COLUMN()-1)),list!$A$2:$A$5034,0))</f>
        <v>TPSI - Yanet Paz cell</v>
      </c>
      <c r="G1596" s="14" t="s">
        <v>3931</v>
      </c>
      <c r="H1596" s="14">
        <v>8</v>
      </c>
      <c r="I1596" s="23"/>
    </row>
    <row r="1597" spans="1:9" ht="21" customHeight="1">
      <c r="A1597" s="14" t="s">
        <v>3934</v>
      </c>
      <c r="B1597" s="90">
        <v>44693</v>
      </c>
      <c r="C1597" s="21">
        <v>0.49374999999999997</v>
      </c>
      <c r="D1597" s="22">
        <v>0.50486111111111109</v>
      </c>
      <c r="E1597" s="14" t="s">
        <v>1156</v>
      </c>
      <c r="F1597" s="14" t="str">
        <f t="array" aca="1" ref="F1597" ca="1">INDEX(list!$C$2:$C$5034,MATCH(INDIRECT(ADDRESS(ROW(),COLUMN()-1)),list!$A$2:$A$5034,0))</f>
        <v>Loren Miner</v>
      </c>
      <c r="G1597" s="14" t="s">
        <v>3929</v>
      </c>
      <c r="H1597" s="14">
        <v>16</v>
      </c>
      <c r="I1597" s="23"/>
    </row>
    <row r="1598" spans="1:9" ht="21" customHeight="1">
      <c r="A1598" s="14" t="s">
        <v>3934</v>
      </c>
      <c r="B1598" s="90">
        <v>44693</v>
      </c>
      <c r="C1598" s="21">
        <v>0.49583333333333335</v>
      </c>
      <c r="D1598" s="22">
        <v>0.49583333333333335</v>
      </c>
      <c r="E1598" s="14" t="s">
        <v>2651</v>
      </c>
      <c r="F1598" s="14" t="str">
        <f t="array" aca="1" ref="F1598" ca="1">INDEX(list!$C$2:$C$5034,MATCH(INDIRECT(ADDRESS(ROW(),COLUMN()-1)),list!$A$2:$A$5034,0))</f>
        <v>GD - Diana Garreau Cell</v>
      </c>
      <c r="G1598" s="14" t="s">
        <v>3930</v>
      </c>
      <c r="H1598" s="14">
        <v>0</v>
      </c>
      <c r="I1598" s="23"/>
    </row>
    <row r="1599" spans="1:9" ht="21" customHeight="1">
      <c r="A1599" s="14" t="s">
        <v>3934</v>
      </c>
      <c r="B1599" s="90">
        <v>44693</v>
      </c>
      <c r="C1599" s="21">
        <v>0.50902777777777775</v>
      </c>
      <c r="D1599" s="22">
        <v>0.50972222222222219</v>
      </c>
      <c r="E1599" s="14" t="s">
        <v>2651</v>
      </c>
      <c r="F1599" s="14" t="str">
        <f t="array" aca="1" ref="F1599" ca="1">INDEX(list!$C$2:$C$5034,MATCH(INDIRECT(ADDRESS(ROW(),COLUMN()-1)),list!$A$2:$A$5034,0))</f>
        <v>GD - Diana Garreau Cell</v>
      </c>
      <c r="G1599" s="14" t="s">
        <v>3931</v>
      </c>
      <c r="H1599" s="14">
        <v>1</v>
      </c>
      <c r="I1599" s="23"/>
    </row>
    <row r="1600" spans="1:9" ht="21" customHeight="1">
      <c r="A1600" s="14" t="s">
        <v>3934</v>
      </c>
      <c r="B1600" s="90">
        <v>44693</v>
      </c>
      <c r="C1600" s="21">
        <v>0.62847222222222221</v>
      </c>
      <c r="D1600" s="22">
        <v>0.62847222222222221</v>
      </c>
      <c r="E1600" s="14" t="s">
        <v>940</v>
      </c>
      <c r="F1600" s="14" t="str">
        <f t="array" aca="1" ref="F1600" ca="1">INDEX(list!$C$2:$C$5034,MATCH(INDIRECT(ADDRESS(ROW(),COLUMN()-1)),list!$A$2:$A$5034,0))</f>
        <v>SOCO - James Sampson</v>
      </c>
      <c r="G1600" s="14" t="s">
        <v>3930</v>
      </c>
      <c r="H1600" s="14">
        <v>0</v>
      </c>
      <c r="I1600" s="23"/>
    </row>
    <row r="1601" spans="1:9" ht="21" customHeight="1">
      <c r="A1601" s="14" t="s">
        <v>3934</v>
      </c>
      <c r="B1601" s="90">
        <v>44693</v>
      </c>
      <c r="C1601" s="21">
        <v>0.63541666666666663</v>
      </c>
      <c r="D1601" s="22">
        <v>0.63611111111111118</v>
      </c>
      <c r="E1601" s="14" t="s">
        <v>940</v>
      </c>
      <c r="F1601" s="14" t="str">
        <f t="array" aca="1" ref="F1601" ca="1">INDEX(list!$C$2:$C$5034,MATCH(INDIRECT(ADDRESS(ROW(),COLUMN()-1)),list!$A$2:$A$5034,0))</f>
        <v>SOCO - James Sampson</v>
      </c>
      <c r="G1601" s="14" t="s">
        <v>3931</v>
      </c>
      <c r="H1601" s="14">
        <v>1</v>
      </c>
      <c r="I1601" s="23"/>
    </row>
    <row r="1602" spans="1:9" ht="21" customHeight="1">
      <c r="A1602" s="14" t="s">
        <v>3934</v>
      </c>
      <c r="B1602" s="90">
        <v>44693</v>
      </c>
      <c r="C1602" s="21">
        <v>0.64583333333333337</v>
      </c>
      <c r="D1602" s="22">
        <v>0.64583333333333337</v>
      </c>
      <c r="E1602" s="14" t="s">
        <v>940</v>
      </c>
      <c r="F1602" s="14" t="str">
        <f t="array" aca="1" ref="F1602" ca="1">INDEX(list!$C$2:$C$5034,MATCH(INDIRECT(ADDRESS(ROW(),COLUMN()-1)),list!$A$2:$A$5034,0))</f>
        <v>SOCO - James Sampson</v>
      </c>
      <c r="G1602" s="14" t="s">
        <v>3930</v>
      </c>
      <c r="H1602" s="14">
        <v>0</v>
      </c>
      <c r="I1602" s="23"/>
    </row>
    <row r="1603" spans="1:9" ht="21" customHeight="1">
      <c r="A1603" s="14" t="s">
        <v>3934</v>
      </c>
      <c r="B1603" s="90">
        <v>44693</v>
      </c>
      <c r="C1603" s="21">
        <v>0.64722222222222225</v>
      </c>
      <c r="D1603" s="22">
        <v>0.65</v>
      </c>
      <c r="E1603" s="14" t="s">
        <v>940</v>
      </c>
      <c r="F1603" s="14" t="str">
        <f t="array" aca="1" ref="F1603" ca="1">INDEX(list!$C$2:$C$5034,MATCH(INDIRECT(ADDRESS(ROW(),COLUMN()-1)),list!$A$2:$A$5034,0))</f>
        <v>SOCO - James Sampson</v>
      </c>
      <c r="G1603" s="14" t="s">
        <v>3931</v>
      </c>
      <c r="H1603" s="14">
        <v>4</v>
      </c>
      <c r="I1603" s="23"/>
    </row>
    <row r="1604" spans="1:9" ht="21" customHeight="1">
      <c r="A1604" s="14" t="s">
        <v>3934</v>
      </c>
      <c r="B1604" s="90">
        <v>44693</v>
      </c>
      <c r="C1604" s="21">
        <v>0.69097222222222221</v>
      </c>
      <c r="D1604" s="22">
        <v>0.69097222222222221</v>
      </c>
      <c r="E1604" s="14" t="s">
        <v>2791</v>
      </c>
      <c r="F1604" s="14" t="str">
        <f t="array" aca="1" ref="F1604" ca="1">INDEX(list!$C$2:$C$5034,MATCH(INDIRECT(ADDRESS(ROW(),COLUMN()-1)),list!$A$2:$A$5034,0))</f>
        <v>Natalie Le cell</v>
      </c>
      <c r="G1604" s="14" t="s">
        <v>3930</v>
      </c>
      <c r="H1604" s="14">
        <v>0</v>
      </c>
      <c r="I1604" s="23"/>
    </row>
    <row r="1605" spans="1:9" ht="21" customHeight="1">
      <c r="A1605" s="14" t="s">
        <v>3934</v>
      </c>
      <c r="B1605" s="90">
        <v>44693</v>
      </c>
      <c r="C1605" s="21">
        <v>0.69236111111111109</v>
      </c>
      <c r="D1605" s="22">
        <v>0.69305555555555554</v>
      </c>
      <c r="E1605" s="14" t="s">
        <v>2791</v>
      </c>
      <c r="F1605" s="14" t="str">
        <f t="array" aca="1" ref="F1605" ca="1">INDEX(list!$C$2:$C$5034,MATCH(INDIRECT(ADDRESS(ROW(),COLUMN()-1)),list!$A$2:$A$5034,0))</f>
        <v>Natalie Le cell</v>
      </c>
      <c r="G1605" s="14" t="s">
        <v>3931</v>
      </c>
      <c r="H1605" s="14">
        <v>1</v>
      </c>
      <c r="I1605" s="23"/>
    </row>
    <row r="1606" spans="1:9" ht="21" customHeight="1">
      <c r="A1606" s="14" t="s">
        <v>3934</v>
      </c>
      <c r="B1606" s="90">
        <v>44693</v>
      </c>
      <c r="C1606" s="21">
        <v>0.69236111111111109</v>
      </c>
      <c r="D1606" s="22">
        <v>0.70000000000000007</v>
      </c>
      <c r="E1606" s="14" t="s">
        <v>2791</v>
      </c>
      <c r="F1606" s="14" t="str">
        <f t="array" aca="1" ref="F1606" ca="1">INDEX(list!$C$2:$C$5034,MATCH(INDIRECT(ADDRESS(ROW(),COLUMN()-1)),list!$A$2:$A$5034,0))</f>
        <v>Natalie Le cell</v>
      </c>
      <c r="G1606" s="14" t="s">
        <v>3929</v>
      </c>
      <c r="H1606" s="14">
        <v>11</v>
      </c>
      <c r="I1606" s="23"/>
    </row>
    <row r="1607" spans="1:9" ht="21" customHeight="1">
      <c r="A1607" s="14" t="s">
        <v>3934</v>
      </c>
      <c r="B1607" s="90">
        <v>44693</v>
      </c>
      <c r="C1607" s="21">
        <v>0.71527777777777779</v>
      </c>
      <c r="D1607" s="22">
        <v>0.71597222222222223</v>
      </c>
      <c r="E1607" s="14" t="s">
        <v>2791</v>
      </c>
      <c r="F1607" s="14" t="str">
        <f t="array" aca="1" ref="F1607" ca="1">INDEX(list!$C$2:$C$5034,MATCH(INDIRECT(ADDRESS(ROW(),COLUMN()-1)),list!$A$2:$A$5034,0))</f>
        <v>Natalie Le cell</v>
      </c>
      <c r="G1607" s="14" t="s">
        <v>3929</v>
      </c>
      <c r="H1607" s="14">
        <v>1</v>
      </c>
      <c r="I1607" s="23"/>
    </row>
    <row r="1608" spans="1:9" ht="21" customHeight="1">
      <c r="A1608" s="14" t="s">
        <v>3935</v>
      </c>
      <c r="B1608" s="90">
        <v>44694</v>
      </c>
      <c r="C1608" s="21">
        <v>0.39027777777777778</v>
      </c>
      <c r="D1608" s="22">
        <v>0.41875000000000001</v>
      </c>
      <c r="E1608" s="14" t="s">
        <v>3939</v>
      </c>
      <c r="F1608" s="14" t="e">
        <f t="array" aca="1" ref="F1608" ca="1">INDEX(list!$C$2:$C$5034,MATCH(INDIRECT(ADDRESS(ROW(),COLUMN()-1)),list!$A$2:$A$5034,0))</f>
        <v>#N/A</v>
      </c>
      <c r="G1608" s="14" t="s">
        <v>3929</v>
      </c>
      <c r="H1608" s="14">
        <v>41</v>
      </c>
      <c r="I1608" s="23"/>
    </row>
    <row r="1609" spans="1:9" ht="21" customHeight="1">
      <c r="A1609" s="14" t="s">
        <v>3935</v>
      </c>
      <c r="B1609" s="90">
        <v>44694</v>
      </c>
      <c r="C1609" s="21">
        <v>0.39027777777777778</v>
      </c>
      <c r="D1609" s="22">
        <v>0.41875000000000001</v>
      </c>
      <c r="E1609" s="14" t="s">
        <v>2791</v>
      </c>
      <c r="F1609" s="14" t="str">
        <f t="array" aca="1" ref="F1609" ca="1">INDEX(list!$C$2:$C$5034,MATCH(INDIRECT(ADDRESS(ROW(),COLUMN()-1)),list!$A$2:$A$5034,0))</f>
        <v>Natalie Le cell</v>
      </c>
      <c r="G1609" s="14" t="s">
        <v>3929</v>
      </c>
      <c r="H1609" s="14">
        <v>41</v>
      </c>
      <c r="I1609" s="23"/>
    </row>
    <row r="1610" spans="1:9" ht="21" customHeight="1">
      <c r="A1610" s="14" t="s">
        <v>3935</v>
      </c>
      <c r="B1610" s="90">
        <v>44694</v>
      </c>
      <c r="C1610" s="21">
        <v>0.62361111111111112</v>
      </c>
      <c r="D1610" s="22">
        <v>0.64236111111111105</v>
      </c>
      <c r="E1610" s="14" t="s">
        <v>851</v>
      </c>
      <c r="F1610" s="14" t="str">
        <f t="array" aca="1" ref="F1610" ca="1">INDEX(list!$C$2:$C$5034,MATCH(INDIRECT(ADDRESS(ROW(),COLUMN()-1)),list!$A$2:$A$5034,0))</f>
        <v>DPP - Steve Gough cell</v>
      </c>
      <c r="G1610" s="14" t="s">
        <v>3929</v>
      </c>
      <c r="H1610" s="14">
        <v>27</v>
      </c>
      <c r="I1610" s="23"/>
    </row>
    <row r="1611" spans="1:9" ht="21" customHeight="1">
      <c r="A1611" s="14" t="s">
        <v>3935</v>
      </c>
      <c r="B1611" s="90">
        <v>44694</v>
      </c>
      <c r="C1611" s="21">
        <v>0.6972222222222223</v>
      </c>
      <c r="D1611" s="22">
        <v>0.6972222222222223</v>
      </c>
      <c r="E1611" s="14" t="s">
        <v>654</v>
      </c>
      <c r="F1611" s="14" t="str">
        <f t="array" aca="1" ref="F1611" ca="1">INDEX(list!$C$2:$C$5034,MATCH(INDIRECT(ADDRESS(ROW(),COLUMN()-1)),list!$A$2:$A$5034,0))</f>
        <v>Amber Howard cell</v>
      </c>
      <c r="G1611" s="14" t="s">
        <v>3931</v>
      </c>
      <c r="H1611" s="14">
        <v>0</v>
      </c>
      <c r="I1611" s="23"/>
    </row>
    <row r="1612" spans="1:9" ht="21" customHeight="1">
      <c r="A1612" s="14" t="s">
        <v>3935</v>
      </c>
      <c r="B1612" s="90">
        <v>44694</v>
      </c>
      <c r="C1612" s="21">
        <v>0.71319444444444446</v>
      </c>
      <c r="D1612" s="22">
        <v>0.71736111111111101</v>
      </c>
      <c r="E1612" s="14" t="s">
        <v>851</v>
      </c>
      <c r="F1612" s="14" t="str">
        <f t="array" aca="1" ref="F1612" ca="1">INDEX(list!$C$2:$C$5034,MATCH(INDIRECT(ADDRESS(ROW(),COLUMN()-1)),list!$A$2:$A$5034,0))</f>
        <v>DPP - Steve Gough cell</v>
      </c>
      <c r="G1612" s="14" t="s">
        <v>3931</v>
      </c>
      <c r="H1612" s="14">
        <v>6</v>
      </c>
      <c r="I1612" s="23"/>
    </row>
    <row r="1613" spans="1:9" ht="21" customHeight="1">
      <c r="A1613" s="14" t="s">
        <v>3937</v>
      </c>
      <c r="B1613" s="90">
        <v>44695</v>
      </c>
      <c r="C1613" s="21">
        <v>0.30902777777777779</v>
      </c>
      <c r="D1613" s="22">
        <v>0.30902777777777779</v>
      </c>
      <c r="E1613" s="14" t="s">
        <v>2762</v>
      </c>
      <c r="F1613" s="14" t="str">
        <f t="array" aca="1" ref="F1613" ca="1">INDEX(list!$C$2:$C$5034,MATCH(INDIRECT(ADDRESS(ROW(),COLUMN()-1)),list!$A$2:$A$5034,0))</f>
        <v>HGI - intermedia voip line #1</v>
      </c>
      <c r="G1613" s="14" t="s">
        <v>3930</v>
      </c>
      <c r="H1613" s="14">
        <v>0</v>
      </c>
      <c r="I1613" s="23"/>
    </row>
    <row r="1614" spans="1:9" ht="21" customHeight="1">
      <c r="A1614" s="14" t="s">
        <v>3937</v>
      </c>
      <c r="B1614" s="90">
        <v>44695</v>
      </c>
      <c r="C1614" s="21">
        <v>0.30972222222222223</v>
      </c>
      <c r="D1614" s="22">
        <v>0.30972222222222223</v>
      </c>
      <c r="E1614" s="14" t="s">
        <v>2762</v>
      </c>
      <c r="F1614" s="14" t="str">
        <f t="array" aca="1" ref="F1614" ca="1">INDEX(list!$C$2:$C$5034,MATCH(INDIRECT(ADDRESS(ROW(),COLUMN()-1)),list!$A$2:$A$5034,0))</f>
        <v>HGI - intermedia voip line #1</v>
      </c>
      <c r="G1614" s="14" t="s">
        <v>3930</v>
      </c>
      <c r="H1614" s="14">
        <v>0</v>
      </c>
      <c r="I1614" s="23"/>
    </row>
    <row r="1615" spans="1:9" ht="21" customHeight="1">
      <c r="A1615" s="14" t="s">
        <v>3938</v>
      </c>
      <c r="B1615" s="90">
        <v>44696</v>
      </c>
      <c r="C1615" s="21">
        <v>0.39652777777777781</v>
      </c>
      <c r="D1615" s="22">
        <v>0.39652777777777781</v>
      </c>
      <c r="E1615" s="14" t="s">
        <v>837</v>
      </c>
      <c r="F1615" s="14" t="str">
        <f t="array" aca="1" ref="F1615" ca="1">INDEX(list!$C$2:$C$5034,MATCH(INDIRECT(ADDRESS(ROW(),COLUMN()-1)),list!$A$2:$A$5034,0))</f>
        <v>John Evans</v>
      </c>
      <c r="G1615" s="14" t="s">
        <v>3930</v>
      </c>
      <c r="H1615" s="14">
        <v>0</v>
      </c>
      <c r="I1615" s="23"/>
    </row>
    <row r="1616" spans="1:9" ht="21" customHeight="1">
      <c r="A1616" s="14" t="s">
        <v>3938</v>
      </c>
      <c r="B1616" s="90">
        <v>44696</v>
      </c>
      <c r="C1616" s="21">
        <v>0.50694444444444442</v>
      </c>
      <c r="D1616" s="22">
        <v>0.50694444444444442</v>
      </c>
      <c r="E1616" s="14" t="s">
        <v>2791</v>
      </c>
      <c r="F1616" s="14" t="str">
        <f t="array" aca="1" ref="F1616" ca="1">INDEX(list!$C$2:$C$5034,MATCH(INDIRECT(ADDRESS(ROW(),COLUMN()-1)),list!$A$2:$A$5034,0))</f>
        <v>Natalie Le cell</v>
      </c>
      <c r="G1616" s="14" t="s">
        <v>3930</v>
      </c>
      <c r="H1616" s="14">
        <v>0</v>
      </c>
      <c r="I1616" s="23"/>
    </row>
    <row r="1617" spans="1:9" ht="21" customHeight="1">
      <c r="A1617" s="14" t="s">
        <v>3938</v>
      </c>
      <c r="B1617" s="90">
        <v>44696</v>
      </c>
      <c r="C1617" s="21">
        <v>0.54166666666666663</v>
      </c>
      <c r="D1617" s="22">
        <v>0.54583333333333328</v>
      </c>
      <c r="E1617" s="14" t="s">
        <v>2791</v>
      </c>
      <c r="F1617" s="14" t="str">
        <f t="array" aca="1" ref="F1617" ca="1">INDEX(list!$C$2:$C$5034,MATCH(INDIRECT(ADDRESS(ROW(),COLUMN()-1)),list!$A$2:$A$5034,0))</f>
        <v>Natalie Le cell</v>
      </c>
      <c r="G1617" s="14" t="s">
        <v>3931</v>
      </c>
      <c r="H1617" s="14">
        <v>6</v>
      </c>
      <c r="I1617" s="23"/>
    </row>
    <row r="1618" spans="1:9" ht="21" customHeight="1">
      <c r="A1618" s="14" t="s">
        <v>3938</v>
      </c>
      <c r="B1618" s="90">
        <v>44696</v>
      </c>
      <c r="C1618" s="21">
        <v>0.61527777777777781</v>
      </c>
      <c r="D1618" s="22">
        <v>0.61527777777777781</v>
      </c>
      <c r="E1618" s="14" t="s">
        <v>3825</v>
      </c>
      <c r="F1618" s="14" t="str">
        <f t="array" aca="1" ref="F1618" ca="1">INDEX(list!$C$2:$C$5034,MATCH(INDIRECT(ADDRESS(ROW(),COLUMN()-1)),list!$A$2:$A$5034,0))</f>
        <v>Travelcation</v>
      </c>
      <c r="G1618" s="14" t="s">
        <v>3930</v>
      </c>
      <c r="H1618" s="14">
        <v>0</v>
      </c>
      <c r="I1618" s="23"/>
    </row>
    <row r="1619" spans="1:9" ht="21" customHeight="1">
      <c r="A1619" s="14" t="s">
        <v>3938</v>
      </c>
      <c r="B1619" s="90">
        <v>44696</v>
      </c>
      <c r="C1619" s="21">
        <v>0.64236111111111105</v>
      </c>
      <c r="D1619" s="22">
        <v>0.64236111111111105</v>
      </c>
      <c r="E1619" s="14" t="s">
        <v>3825</v>
      </c>
      <c r="F1619" s="14" t="str">
        <f t="array" aca="1" ref="F1619" ca="1">INDEX(list!$C$2:$C$5034,MATCH(INDIRECT(ADDRESS(ROW(),COLUMN()-1)),list!$A$2:$A$5034,0))</f>
        <v>Travelcation</v>
      </c>
      <c r="G1619" s="14" t="s">
        <v>3930</v>
      </c>
      <c r="H1619" s="14">
        <v>0</v>
      </c>
      <c r="I1619" s="23"/>
    </row>
    <row r="1620" spans="1:9" ht="21" customHeight="1">
      <c r="A1620" s="14" t="s">
        <v>3938</v>
      </c>
      <c r="B1620" s="90">
        <v>44696</v>
      </c>
      <c r="C1620" s="21">
        <v>0.64930555555555558</v>
      </c>
      <c r="D1620" s="22">
        <v>0.65069444444444446</v>
      </c>
      <c r="E1620" s="14" t="s">
        <v>3884</v>
      </c>
      <c r="F1620" s="14" t="str">
        <f t="array" aca="1" ref="F1620" ca="1">INDEX(list!$C$2:$C$5034,MATCH(INDIRECT(ADDRESS(ROW(),COLUMN()-1)),list!$A$2:$A$5034,0))</f>
        <v>Bank of Southern CA</v>
      </c>
      <c r="G1620" s="14" t="s">
        <v>3931</v>
      </c>
      <c r="H1620" s="14">
        <v>2</v>
      </c>
      <c r="I1620" s="23"/>
    </row>
    <row r="1621" spans="1:9" ht="21" customHeight="1">
      <c r="A1621" s="14" t="s">
        <v>3938</v>
      </c>
      <c r="B1621" s="90">
        <v>44696</v>
      </c>
      <c r="C1621" s="21">
        <v>0.64930555555555558</v>
      </c>
      <c r="D1621" s="22">
        <v>0.65069444444444446</v>
      </c>
      <c r="E1621" s="14" t="s">
        <v>3884</v>
      </c>
      <c r="F1621" s="14" t="str">
        <f t="array" aca="1" ref="F1621" ca="1">INDEX(list!$C$2:$C$5034,MATCH(INDIRECT(ADDRESS(ROW(),COLUMN()-1)),list!$A$2:$A$5034,0))</f>
        <v>Bank of Southern CA</v>
      </c>
      <c r="G1621" s="14" t="s">
        <v>3931</v>
      </c>
      <c r="H1621" s="14">
        <v>2</v>
      </c>
      <c r="I1621" s="23"/>
    </row>
    <row r="1622" spans="1:9" ht="21" customHeight="1">
      <c r="A1622" s="14" t="s">
        <v>3938</v>
      </c>
      <c r="B1622" s="90">
        <v>44696</v>
      </c>
      <c r="C1622" s="21">
        <v>0.65069444444444446</v>
      </c>
      <c r="D1622" s="22">
        <v>0.65208333333333335</v>
      </c>
      <c r="E1622" s="14" t="s">
        <v>3884</v>
      </c>
      <c r="F1622" s="14" t="str">
        <f t="array" aca="1" ref="F1622" ca="1">INDEX(list!$C$2:$C$5034,MATCH(INDIRECT(ADDRESS(ROW(),COLUMN()-1)),list!$A$2:$A$5034,0))</f>
        <v>Bank of Southern CA</v>
      </c>
      <c r="G1622" s="14" t="s">
        <v>3931</v>
      </c>
      <c r="H1622" s="14">
        <v>2</v>
      </c>
      <c r="I1622" s="23"/>
    </row>
    <row r="1623" spans="1:9" ht="21" customHeight="1">
      <c r="A1623" s="14" t="s">
        <v>3938</v>
      </c>
      <c r="B1623" s="90">
        <v>44696</v>
      </c>
      <c r="C1623" s="21">
        <v>0.67569444444444438</v>
      </c>
      <c r="D1623" s="22">
        <v>0.67569444444444438</v>
      </c>
      <c r="E1623" s="14" t="s">
        <v>3825</v>
      </c>
      <c r="F1623" s="14" t="str">
        <f t="array" aca="1" ref="F1623" ca="1">INDEX(list!$C$2:$C$5034,MATCH(INDIRECT(ADDRESS(ROW(),COLUMN()-1)),list!$A$2:$A$5034,0))</f>
        <v>Travelcation</v>
      </c>
      <c r="G1623" s="14" t="s">
        <v>3930</v>
      </c>
      <c r="H1623" s="14">
        <v>0</v>
      </c>
      <c r="I1623" s="23"/>
    </row>
    <row r="1624" spans="1:9" ht="21" customHeight="1">
      <c r="A1624" s="14" t="s">
        <v>3938</v>
      </c>
      <c r="B1624" s="90">
        <v>44696</v>
      </c>
      <c r="C1624" s="21">
        <v>0.67638888888888893</v>
      </c>
      <c r="D1624" s="22">
        <v>0.67638888888888893</v>
      </c>
      <c r="E1624" s="14" t="s">
        <v>3825</v>
      </c>
      <c r="F1624" s="14" t="str">
        <f t="array" aca="1" ref="F1624" ca="1">INDEX(list!$C$2:$C$5034,MATCH(INDIRECT(ADDRESS(ROW(),COLUMN()-1)),list!$A$2:$A$5034,0))</f>
        <v>Travelcation</v>
      </c>
      <c r="G1624" s="14" t="s">
        <v>3930</v>
      </c>
      <c r="H1624" s="14">
        <v>0</v>
      </c>
      <c r="I1624" s="23"/>
    </row>
    <row r="1625" spans="1:9" ht="21" customHeight="1">
      <c r="A1625" s="14" t="s">
        <v>3938</v>
      </c>
      <c r="B1625" s="90">
        <v>44696</v>
      </c>
      <c r="C1625" s="21">
        <v>0.97777777777777775</v>
      </c>
      <c r="D1625" s="22">
        <v>0.99722222222222223</v>
      </c>
      <c r="E1625" s="14" t="s">
        <v>3825</v>
      </c>
      <c r="F1625" s="14" t="str">
        <f t="array" aca="1" ref="F1625" ca="1">INDEX(list!$C$2:$C$5034,MATCH(INDIRECT(ADDRESS(ROW(),COLUMN()-1)),list!$A$2:$A$5034,0))</f>
        <v>Travelcation</v>
      </c>
      <c r="G1625" s="14" t="s">
        <v>3931</v>
      </c>
      <c r="H1625" s="14">
        <v>28</v>
      </c>
      <c r="I1625" s="23"/>
    </row>
    <row r="1626" spans="1:9" ht="21" customHeight="1">
      <c r="A1626" s="14" t="s">
        <v>3928</v>
      </c>
      <c r="B1626" s="90">
        <v>44697</v>
      </c>
      <c r="C1626" s="21">
        <v>8.3333333333333329E-2</v>
      </c>
      <c r="D1626" s="22">
        <v>0.10625</v>
      </c>
      <c r="E1626" s="14" t="s">
        <v>3827</v>
      </c>
      <c r="F1626" s="14" t="str">
        <f t="array" aca="1" ref="F1626" ca="1">INDEX(list!$C$2:$C$5034,MATCH(INDIRECT(ADDRESS(ROW(),COLUMN()-1)),list!$A$2:$A$5034,0))</f>
        <v>Hawaiian Airlines</v>
      </c>
      <c r="G1626" s="14" t="s">
        <v>3931</v>
      </c>
      <c r="H1626" s="14">
        <v>33</v>
      </c>
      <c r="I1626" s="23"/>
    </row>
    <row r="1627" spans="1:9" ht="21" customHeight="1">
      <c r="A1627" s="14" t="s">
        <v>3928</v>
      </c>
      <c r="B1627" s="90">
        <v>44697</v>
      </c>
      <c r="C1627" s="21">
        <v>0.35486111111111113</v>
      </c>
      <c r="D1627" s="22">
        <v>0.37291666666666662</v>
      </c>
      <c r="E1627" s="14" t="s">
        <v>3823</v>
      </c>
      <c r="F1627" s="14" t="str">
        <f t="array" aca="1" ref="F1627" ca="1">INDEX(list!$C$2:$C$5034,MATCH(INDIRECT(ADDRESS(ROW(),COLUMN()-1)),list!$A$2:$A$5034,0))</f>
        <v>CC - Laurie Barokas</v>
      </c>
      <c r="G1627" s="14" t="s">
        <v>3931</v>
      </c>
      <c r="H1627" s="14">
        <v>26</v>
      </c>
      <c r="I1627" s="23"/>
    </row>
    <row r="1628" spans="1:9" ht="21" customHeight="1">
      <c r="A1628" s="14" t="s">
        <v>3928</v>
      </c>
      <c r="B1628" s="90">
        <v>44697</v>
      </c>
      <c r="C1628" s="21">
        <v>0.375</v>
      </c>
      <c r="D1628" s="22">
        <v>0.375</v>
      </c>
      <c r="E1628" s="14" t="s">
        <v>710</v>
      </c>
      <c r="F1628" s="14" t="str">
        <f t="array" aca="1" ref="F1628" ca="1">INDEX(list!$C$2:$C$5034,MATCH(INDIRECT(ADDRESS(ROW(),COLUMN()-1)),list!$A$2:$A$5034,0))</f>
        <v>SOCO - Danny Alcoy @ TPX</v>
      </c>
      <c r="G1628" s="14" t="s">
        <v>3930</v>
      </c>
      <c r="H1628" s="14">
        <v>0</v>
      </c>
      <c r="I1628" s="23"/>
    </row>
    <row r="1629" spans="1:9" ht="21" customHeight="1">
      <c r="A1629" s="14" t="s">
        <v>3928</v>
      </c>
      <c r="B1629" s="90">
        <v>44697</v>
      </c>
      <c r="C1629" s="21">
        <v>0.38055555555555554</v>
      </c>
      <c r="D1629" s="22">
        <v>0.38055555555555554</v>
      </c>
      <c r="E1629" s="14" t="s">
        <v>3591</v>
      </c>
      <c r="F1629" s="14" t="str">
        <f t="array" aca="1" ref="F1629" ca="1">INDEX(list!$C$2:$C$5034,MATCH(INDIRECT(ADDRESS(ROW(),COLUMN()-1)),list!$A$2:$A$5034,0))</f>
        <v>TLF</v>
      </c>
      <c r="G1629" s="14" t="s">
        <v>3930</v>
      </c>
      <c r="H1629" s="14">
        <v>0</v>
      </c>
      <c r="I1629" s="23"/>
    </row>
    <row r="1630" spans="1:9" ht="21" customHeight="1">
      <c r="A1630" s="14" t="s">
        <v>3928</v>
      </c>
      <c r="B1630" s="90">
        <v>44697</v>
      </c>
      <c r="C1630" s="21">
        <v>0.40902777777777777</v>
      </c>
      <c r="D1630" s="22">
        <v>0.40902777777777777</v>
      </c>
      <c r="E1630" s="14" t="s">
        <v>2651</v>
      </c>
      <c r="F1630" s="14" t="str">
        <f t="array" aca="1" ref="F1630" ca="1">INDEX(list!$C$2:$C$5034,MATCH(INDIRECT(ADDRESS(ROW(),COLUMN()-1)),list!$A$2:$A$5034,0))</f>
        <v>GD - Diana Garreau Cell</v>
      </c>
      <c r="G1630" s="14" t="s">
        <v>3930</v>
      </c>
      <c r="H1630" s="14">
        <v>0</v>
      </c>
      <c r="I1630" s="23"/>
    </row>
    <row r="1631" spans="1:9" ht="21" customHeight="1">
      <c r="A1631" s="14" t="s">
        <v>3928</v>
      </c>
      <c r="B1631" s="90">
        <v>44697</v>
      </c>
      <c r="C1631" s="21">
        <v>0.40972222222222227</v>
      </c>
      <c r="D1631" s="22">
        <v>0.40972222222222227</v>
      </c>
      <c r="E1631" s="14" t="s">
        <v>3825</v>
      </c>
      <c r="F1631" s="14" t="str">
        <f t="array" aca="1" ref="F1631" ca="1">INDEX(list!$C$2:$C$5034,MATCH(INDIRECT(ADDRESS(ROW(),COLUMN()-1)),list!$A$2:$A$5034,0))</f>
        <v>Travelcation</v>
      </c>
      <c r="G1631" s="14" t="s">
        <v>3930</v>
      </c>
      <c r="H1631" s="14">
        <v>0</v>
      </c>
      <c r="I1631" s="23"/>
    </row>
    <row r="1632" spans="1:9" ht="21" customHeight="1">
      <c r="A1632" s="14" t="s">
        <v>3928</v>
      </c>
      <c r="B1632" s="90">
        <v>44697</v>
      </c>
      <c r="C1632" s="21">
        <v>0.41319444444444442</v>
      </c>
      <c r="D1632" s="22">
        <v>0.41319444444444442</v>
      </c>
      <c r="E1632" s="14" t="s">
        <v>3825</v>
      </c>
      <c r="F1632" s="14" t="str">
        <f t="array" aca="1" ref="F1632" ca="1">INDEX(list!$C$2:$C$5034,MATCH(INDIRECT(ADDRESS(ROW(),COLUMN()-1)),list!$A$2:$A$5034,0))</f>
        <v>Travelcation</v>
      </c>
      <c r="G1632" s="14" t="s">
        <v>3930</v>
      </c>
      <c r="H1632" s="14">
        <v>0</v>
      </c>
      <c r="I1632" s="23"/>
    </row>
    <row r="1633" spans="1:9" ht="21" customHeight="1">
      <c r="A1633" s="14" t="s">
        <v>3928</v>
      </c>
      <c r="B1633" s="90">
        <v>44697</v>
      </c>
      <c r="C1633" s="21">
        <v>0.43888888888888888</v>
      </c>
      <c r="D1633" s="22">
        <v>0.43888888888888888</v>
      </c>
      <c r="E1633" s="14" t="s">
        <v>3149</v>
      </c>
      <c r="F1633" s="14" t="str">
        <f t="array" aca="1" ref="F1633" ca="1">INDEX(list!$C$2:$C$5034,MATCH(INDIRECT(ADDRESS(ROW(),COLUMN()-1)),list!$A$2:$A$5034,0))</f>
        <v>Sonia Carrasco cell</v>
      </c>
      <c r="G1633" s="14" t="s">
        <v>3930</v>
      </c>
      <c r="H1633" s="14">
        <v>0</v>
      </c>
      <c r="I1633" s="23"/>
    </row>
    <row r="1634" spans="1:9" ht="21" customHeight="1">
      <c r="A1634" s="14" t="s">
        <v>3928</v>
      </c>
      <c r="B1634" s="90">
        <v>44697</v>
      </c>
      <c r="C1634" s="21">
        <v>0.44236111111111115</v>
      </c>
      <c r="D1634" s="22">
        <v>0.46666666666666662</v>
      </c>
      <c r="E1634" s="14" t="s">
        <v>2651</v>
      </c>
      <c r="F1634" s="14" t="str">
        <f t="array" aca="1" ref="F1634" ca="1">INDEX(list!$C$2:$C$5034,MATCH(INDIRECT(ADDRESS(ROW(),COLUMN()-1)),list!$A$2:$A$5034,0))</f>
        <v>GD - Diana Garreau Cell</v>
      </c>
      <c r="G1634" s="14" t="s">
        <v>3931</v>
      </c>
      <c r="H1634" s="14">
        <v>35</v>
      </c>
      <c r="I1634" s="23"/>
    </row>
    <row r="1635" spans="1:9" ht="21" customHeight="1">
      <c r="A1635" s="14" t="s">
        <v>3928</v>
      </c>
      <c r="B1635" s="90">
        <v>44697</v>
      </c>
      <c r="C1635" s="21">
        <v>0.50902777777777775</v>
      </c>
      <c r="D1635" s="22">
        <v>0.51180555555555551</v>
      </c>
      <c r="E1635" s="14" t="s">
        <v>3825</v>
      </c>
      <c r="F1635" s="14" t="str">
        <f t="array" aca="1" ref="F1635" ca="1">INDEX(list!$C$2:$C$5034,MATCH(INDIRECT(ADDRESS(ROW(),COLUMN()-1)),list!$A$2:$A$5034,0))</f>
        <v>Travelcation</v>
      </c>
      <c r="G1635" s="14" t="s">
        <v>3929</v>
      </c>
      <c r="H1635" s="14">
        <v>4</v>
      </c>
      <c r="I1635" s="23"/>
    </row>
    <row r="1636" spans="1:9" ht="21" customHeight="1">
      <c r="A1636" s="14" t="s">
        <v>3928</v>
      </c>
      <c r="B1636" s="90">
        <v>44697</v>
      </c>
      <c r="C1636" s="21">
        <v>0.5625</v>
      </c>
      <c r="D1636" s="22">
        <v>0.5708333333333333</v>
      </c>
      <c r="E1636" s="14" t="s">
        <v>2791</v>
      </c>
      <c r="F1636" s="14" t="str">
        <f t="array" aca="1" ref="F1636" ca="1">INDEX(list!$C$2:$C$5034,MATCH(INDIRECT(ADDRESS(ROW(),COLUMN()-1)),list!$A$2:$A$5034,0))</f>
        <v>Natalie Le cell</v>
      </c>
      <c r="G1636" s="14" t="s">
        <v>3929</v>
      </c>
      <c r="H1636" s="14">
        <v>12</v>
      </c>
      <c r="I1636" s="23"/>
    </row>
    <row r="1637" spans="1:9" ht="21" customHeight="1">
      <c r="A1637" s="14" t="s">
        <v>3928</v>
      </c>
      <c r="B1637" s="90">
        <v>44697</v>
      </c>
      <c r="C1637" s="21">
        <v>0.63472222222222219</v>
      </c>
      <c r="D1637" s="22">
        <v>0.67291666666666661</v>
      </c>
      <c r="E1637" s="14" t="s">
        <v>3149</v>
      </c>
      <c r="F1637" s="14" t="str">
        <f t="array" aca="1" ref="F1637" ca="1">INDEX(list!$C$2:$C$5034,MATCH(INDIRECT(ADDRESS(ROW(),COLUMN()-1)),list!$A$2:$A$5034,0))</f>
        <v>Sonia Carrasco cell</v>
      </c>
      <c r="G1637" s="14" t="s">
        <v>3929</v>
      </c>
      <c r="H1637" s="14">
        <v>55</v>
      </c>
      <c r="I1637" s="23"/>
    </row>
    <row r="1638" spans="1:9" ht="21" customHeight="1">
      <c r="A1638" s="14" t="s">
        <v>3928</v>
      </c>
      <c r="B1638" s="90">
        <v>44697</v>
      </c>
      <c r="C1638" s="21">
        <v>0.7597222222222223</v>
      </c>
      <c r="D1638" s="22">
        <v>0.7597222222222223</v>
      </c>
      <c r="E1638" s="14" t="s">
        <v>2791</v>
      </c>
      <c r="F1638" s="14" t="str">
        <f t="array" aca="1" ref="F1638" ca="1">INDEX(list!$C$2:$C$5034,MATCH(INDIRECT(ADDRESS(ROW(),COLUMN()-1)),list!$A$2:$A$5034,0))</f>
        <v>Natalie Le cell</v>
      </c>
      <c r="G1638" s="14" t="s">
        <v>3930</v>
      </c>
      <c r="H1638" s="14">
        <v>0</v>
      </c>
      <c r="I1638" s="23"/>
    </row>
    <row r="1639" spans="1:9" ht="21" customHeight="1">
      <c r="A1639" s="14" t="s">
        <v>3928</v>
      </c>
      <c r="B1639" s="90">
        <v>44697</v>
      </c>
      <c r="C1639" s="21">
        <v>0.7909722222222223</v>
      </c>
      <c r="D1639" s="22">
        <v>0.79166666666666663</v>
      </c>
      <c r="E1639" s="14" t="s">
        <v>2791</v>
      </c>
      <c r="F1639" s="14" t="str">
        <f t="array" aca="1" ref="F1639" ca="1">INDEX(list!$C$2:$C$5034,MATCH(INDIRECT(ADDRESS(ROW(),COLUMN()-1)),list!$A$2:$A$5034,0))</f>
        <v>Natalie Le cell</v>
      </c>
      <c r="G1639" s="14" t="s">
        <v>3929</v>
      </c>
      <c r="H1639" s="14">
        <v>1</v>
      </c>
      <c r="I1639" s="23"/>
    </row>
    <row r="1640" spans="1:9" ht="21" customHeight="1">
      <c r="A1640" s="14" t="s">
        <v>3932</v>
      </c>
      <c r="B1640" s="90">
        <v>44698</v>
      </c>
      <c r="C1640" s="21">
        <v>0.28472222222222221</v>
      </c>
      <c r="D1640" s="22">
        <v>0.28611111111111115</v>
      </c>
      <c r="E1640" s="14" t="s">
        <v>3091</v>
      </c>
      <c r="F1640" s="14" t="str">
        <f t="array" aca="1" ref="F1640" ca="1">INDEX(list!$C$2:$C$5034,MATCH(INDIRECT(ADDRESS(ROW(),COLUMN()-1)),list!$A$2:$A$5034,0))</f>
        <v>El Toro High School</v>
      </c>
      <c r="G1640" s="14" t="s">
        <v>3931</v>
      </c>
      <c r="H1640" s="14">
        <v>2</v>
      </c>
      <c r="I1640" s="23"/>
    </row>
    <row r="1641" spans="1:9" ht="21" customHeight="1">
      <c r="A1641" s="14" t="s">
        <v>3932</v>
      </c>
      <c r="B1641" s="90">
        <v>44698</v>
      </c>
      <c r="C1641" s="21">
        <v>0.38541666666666669</v>
      </c>
      <c r="D1641" s="22">
        <v>0.38541666666666669</v>
      </c>
      <c r="E1641" s="14" t="s">
        <v>3780</v>
      </c>
      <c r="F1641" s="14" t="str">
        <f t="array" aca="1" ref="F1641" ca="1">INDEX(list!$C$2:$C$5034,MATCH(INDIRECT(ADDRESS(ROW(),COLUMN()-1)),list!$A$2:$A$5034,0))</f>
        <v>Kami Kinnison cell</v>
      </c>
      <c r="G1641" s="14" t="s">
        <v>3930</v>
      </c>
      <c r="H1641" s="14">
        <v>0</v>
      </c>
      <c r="I1641" s="23"/>
    </row>
    <row r="1642" spans="1:9" ht="21" customHeight="1">
      <c r="A1642" s="14" t="s">
        <v>3932</v>
      </c>
      <c r="B1642" s="90">
        <v>44698</v>
      </c>
      <c r="C1642" s="21">
        <v>0.43402777777777773</v>
      </c>
      <c r="D1642" s="22">
        <v>0.43402777777777773</v>
      </c>
      <c r="E1642" s="14" t="s">
        <v>271</v>
      </c>
      <c r="F1642" s="14" t="str">
        <f t="array" aca="1" ref="F1642" ca="1">INDEX(list!$C$2:$C$5034,MATCH(INDIRECT(ADDRESS(ROW(),COLUMN()-1)),list!$A$2:$A$5034,0))</f>
        <v>SOCO - Alpha Gomez</v>
      </c>
      <c r="G1642" s="14" t="s">
        <v>3930</v>
      </c>
      <c r="H1642" s="14">
        <v>0</v>
      </c>
      <c r="I1642" s="23"/>
    </row>
    <row r="1643" spans="1:9" ht="21" customHeight="1">
      <c r="A1643" s="14" t="s">
        <v>3932</v>
      </c>
      <c r="B1643" s="90">
        <v>44698</v>
      </c>
      <c r="C1643" s="21">
        <v>0.43541666666666662</v>
      </c>
      <c r="D1643" s="22">
        <v>0.45347222222222222</v>
      </c>
      <c r="E1643" s="14" t="s">
        <v>271</v>
      </c>
      <c r="F1643" s="14" t="str">
        <f t="array" aca="1" ref="F1643" ca="1">INDEX(list!$C$2:$C$5034,MATCH(INDIRECT(ADDRESS(ROW(),COLUMN()-1)),list!$A$2:$A$5034,0))</f>
        <v>SOCO - Alpha Gomez</v>
      </c>
      <c r="G1643" s="14" t="s">
        <v>3931</v>
      </c>
      <c r="H1643" s="14">
        <v>26</v>
      </c>
      <c r="I1643" s="23"/>
    </row>
    <row r="1644" spans="1:9" ht="21" customHeight="1">
      <c r="A1644" s="14" t="s">
        <v>3932</v>
      </c>
      <c r="B1644" s="90">
        <v>44698</v>
      </c>
      <c r="C1644" s="21">
        <v>0.4604166666666667</v>
      </c>
      <c r="D1644" s="22">
        <v>0.47916666666666669</v>
      </c>
      <c r="E1644" s="14" t="s">
        <v>3591</v>
      </c>
      <c r="F1644" s="14" t="str">
        <f t="array" aca="1" ref="F1644" ca="1">INDEX(list!$C$2:$C$5034,MATCH(INDIRECT(ADDRESS(ROW(),COLUMN()-1)),list!$A$2:$A$5034,0))</f>
        <v>TLF</v>
      </c>
      <c r="G1644" s="14" t="s">
        <v>3929</v>
      </c>
      <c r="H1644" s="14">
        <v>27</v>
      </c>
      <c r="I1644" s="23"/>
    </row>
    <row r="1645" spans="1:9" ht="21" customHeight="1">
      <c r="A1645" s="14" t="s">
        <v>3932</v>
      </c>
      <c r="B1645" s="90">
        <v>44698</v>
      </c>
      <c r="C1645" s="21">
        <v>0.53819444444444442</v>
      </c>
      <c r="D1645" s="22">
        <v>0.54097222222222219</v>
      </c>
      <c r="E1645" s="14" t="s">
        <v>2791</v>
      </c>
      <c r="F1645" s="14" t="str">
        <f t="array" aca="1" ref="F1645" ca="1">INDEX(list!$C$2:$C$5034,MATCH(INDIRECT(ADDRESS(ROW(),COLUMN()-1)),list!$A$2:$A$5034,0))</f>
        <v>Natalie Le cell</v>
      </c>
      <c r="G1645" s="14" t="s">
        <v>3929</v>
      </c>
      <c r="H1645" s="14">
        <v>4</v>
      </c>
      <c r="I1645" s="23"/>
    </row>
    <row r="1646" spans="1:9" ht="21" customHeight="1">
      <c r="A1646" s="14" t="s">
        <v>3932</v>
      </c>
      <c r="B1646" s="90">
        <v>44698</v>
      </c>
      <c r="C1646" s="21">
        <v>0.54166666666666663</v>
      </c>
      <c r="D1646" s="22">
        <v>0.54236111111111118</v>
      </c>
      <c r="E1646" s="14" t="s">
        <v>2791</v>
      </c>
      <c r="F1646" s="14" t="str">
        <f t="array" aca="1" ref="F1646" ca="1">INDEX(list!$C$2:$C$5034,MATCH(INDIRECT(ADDRESS(ROW(),COLUMN()-1)),list!$A$2:$A$5034,0))</f>
        <v>Natalie Le cell</v>
      </c>
      <c r="G1646" s="14" t="s">
        <v>3929</v>
      </c>
      <c r="H1646" s="14">
        <v>1</v>
      </c>
      <c r="I1646" s="23"/>
    </row>
    <row r="1647" spans="1:9" ht="21" customHeight="1">
      <c r="A1647" s="14" t="s">
        <v>3932</v>
      </c>
      <c r="B1647" s="90">
        <v>44698</v>
      </c>
      <c r="C1647" s="21">
        <v>0.54791666666666672</v>
      </c>
      <c r="D1647" s="22">
        <v>0.54791666666666672</v>
      </c>
      <c r="E1647" s="14" t="s">
        <v>2498</v>
      </c>
      <c r="F1647" s="14" t="str">
        <f t="array" aca="1" ref="F1647" ca="1">INDEX(list!$C$2:$C$5034,MATCH(INDIRECT(ADDRESS(ROW(),COLUMN()-1)),list!$A$2:$A$5034,0))</f>
        <v>Jack Platt</v>
      </c>
      <c r="G1647" s="14" t="s">
        <v>3930</v>
      </c>
      <c r="H1647" s="14">
        <v>0</v>
      </c>
      <c r="I1647" s="23"/>
    </row>
    <row r="1648" spans="1:9" ht="21" customHeight="1">
      <c r="A1648" s="14" t="s">
        <v>3932</v>
      </c>
      <c r="B1648" s="90">
        <v>44698</v>
      </c>
      <c r="C1648" s="21">
        <v>0.57152777777777775</v>
      </c>
      <c r="D1648" s="22">
        <v>0.57291666666666663</v>
      </c>
      <c r="E1648" s="14" t="s">
        <v>2498</v>
      </c>
      <c r="F1648" s="14" t="str">
        <f t="array" aca="1" ref="F1648" ca="1">INDEX(list!$C$2:$C$5034,MATCH(INDIRECT(ADDRESS(ROW(),COLUMN()-1)),list!$A$2:$A$5034,0))</f>
        <v>Jack Platt</v>
      </c>
      <c r="G1648" s="14" t="s">
        <v>3931</v>
      </c>
      <c r="H1648" s="14">
        <v>2</v>
      </c>
      <c r="I1648" s="23"/>
    </row>
    <row r="1649" spans="1:9" ht="21" customHeight="1">
      <c r="A1649" s="14" t="s">
        <v>3932</v>
      </c>
      <c r="B1649" s="90">
        <v>44698</v>
      </c>
      <c r="C1649" s="21">
        <v>0.57291666666666663</v>
      </c>
      <c r="D1649" s="22">
        <v>0.60486111111111118</v>
      </c>
      <c r="E1649" s="14" t="s">
        <v>3780</v>
      </c>
      <c r="F1649" s="14" t="str">
        <f t="array" aca="1" ref="F1649" ca="1">INDEX(list!$C$2:$C$5034,MATCH(INDIRECT(ADDRESS(ROW(),COLUMN()-1)),list!$A$2:$A$5034,0))</f>
        <v>Kami Kinnison cell</v>
      </c>
      <c r="G1649" s="14" t="s">
        <v>3931</v>
      </c>
      <c r="H1649" s="14">
        <v>46</v>
      </c>
      <c r="I1649" s="23"/>
    </row>
    <row r="1650" spans="1:9" ht="21" customHeight="1">
      <c r="A1650" s="14" t="s">
        <v>3932</v>
      </c>
      <c r="B1650" s="90">
        <v>44698</v>
      </c>
      <c r="C1650" s="21">
        <v>0.69027777777777777</v>
      </c>
      <c r="D1650" s="22">
        <v>0.69027777777777777</v>
      </c>
      <c r="E1650" s="14" t="s">
        <v>2498</v>
      </c>
      <c r="F1650" s="14" t="str">
        <f t="array" aca="1" ref="F1650" ca="1">INDEX(list!$C$2:$C$5034,MATCH(INDIRECT(ADDRESS(ROW(),COLUMN()-1)),list!$A$2:$A$5034,0))</f>
        <v>Jack Platt</v>
      </c>
      <c r="G1650" s="14" t="s">
        <v>3930</v>
      </c>
      <c r="H1650" s="14">
        <v>0</v>
      </c>
      <c r="I1650" s="23"/>
    </row>
    <row r="1651" spans="1:9" ht="21" customHeight="1">
      <c r="A1651" s="14" t="s">
        <v>3932</v>
      </c>
      <c r="B1651" s="90">
        <v>44698</v>
      </c>
      <c r="C1651" s="21">
        <v>0.69097222222222221</v>
      </c>
      <c r="D1651" s="22">
        <v>0.69374999999999998</v>
      </c>
      <c r="E1651" s="14" t="s">
        <v>2498</v>
      </c>
      <c r="F1651" s="14" t="str">
        <f t="array" aca="1" ref="F1651" ca="1">INDEX(list!$C$2:$C$5034,MATCH(INDIRECT(ADDRESS(ROW(),COLUMN()-1)),list!$A$2:$A$5034,0))</f>
        <v>Jack Platt</v>
      </c>
      <c r="G1651" s="14" t="s">
        <v>3931</v>
      </c>
      <c r="H1651" s="14">
        <v>4</v>
      </c>
      <c r="I1651" s="23"/>
    </row>
    <row r="1652" spans="1:9" ht="21" customHeight="1">
      <c r="A1652" s="14" t="s">
        <v>3932</v>
      </c>
      <c r="B1652" s="90">
        <v>44698</v>
      </c>
      <c r="C1652" s="21">
        <v>0.69374999999999998</v>
      </c>
      <c r="D1652" s="22">
        <v>0.69513888888888886</v>
      </c>
      <c r="E1652" s="14" t="s">
        <v>3884</v>
      </c>
      <c r="F1652" s="14" t="str">
        <f t="array" aca="1" ref="F1652" ca="1">INDEX(list!$C$2:$C$5034,MATCH(INDIRECT(ADDRESS(ROW(),COLUMN()-1)),list!$A$2:$A$5034,0))</f>
        <v>Bank of Southern CA</v>
      </c>
      <c r="G1652" s="14" t="s">
        <v>3931</v>
      </c>
      <c r="H1652" s="14">
        <v>2</v>
      </c>
      <c r="I1652" s="23"/>
    </row>
    <row r="1653" spans="1:9" ht="21" customHeight="1">
      <c r="A1653" s="14" t="s">
        <v>3932</v>
      </c>
      <c r="B1653" s="90">
        <v>44698</v>
      </c>
      <c r="C1653" s="21">
        <v>0.69513888888888886</v>
      </c>
      <c r="D1653" s="22">
        <v>0.6958333333333333</v>
      </c>
      <c r="E1653" s="14" t="s">
        <v>3993</v>
      </c>
      <c r="F1653" s="14" t="e">
        <f t="array" aca="1" ref="F1653" ca="1">INDEX(list!$C$2:$C$5034,MATCH(INDIRECT(ADDRESS(ROW(),COLUMN()-1)),list!$A$2:$A$5034,0))</f>
        <v>#N/A</v>
      </c>
      <c r="G1653" s="14" t="s">
        <v>3931</v>
      </c>
      <c r="H1653" s="14">
        <v>1</v>
      </c>
      <c r="I1653" s="23"/>
    </row>
    <row r="1654" spans="1:9" ht="21" customHeight="1">
      <c r="A1654" s="14" t="s">
        <v>3932</v>
      </c>
      <c r="B1654" s="90">
        <v>44698</v>
      </c>
      <c r="C1654" s="21">
        <v>0.69652777777777775</v>
      </c>
      <c r="D1654" s="22">
        <v>0.70000000000000007</v>
      </c>
      <c r="E1654" s="14" t="s">
        <v>3994</v>
      </c>
      <c r="F1654" s="14" t="e">
        <f t="array" aca="1" ref="F1654" ca="1">INDEX(list!$C$2:$C$5034,MATCH(INDIRECT(ADDRESS(ROW(),COLUMN()-1)),list!$A$2:$A$5034,0))</f>
        <v>#N/A</v>
      </c>
      <c r="G1654" s="14" t="s">
        <v>3929</v>
      </c>
      <c r="H1654" s="14">
        <v>5</v>
      </c>
      <c r="I1654" s="23"/>
    </row>
    <row r="1655" spans="1:9" ht="21" customHeight="1">
      <c r="A1655" s="14" t="s">
        <v>3932</v>
      </c>
      <c r="B1655" s="90">
        <v>44698</v>
      </c>
      <c r="C1655" s="21">
        <v>0.70486111111111116</v>
      </c>
      <c r="D1655" s="22">
        <v>0.70624999999999993</v>
      </c>
      <c r="E1655" s="14" t="s">
        <v>866</v>
      </c>
      <c r="F1655" s="14" t="str">
        <f t="array" aca="1" ref="F1655" ca="1">INDEX(list!$C$2:$C$5034,MATCH(INDIRECT(ADDRESS(ROW(),COLUMN()-1)),list!$A$2:$A$5034,0))</f>
        <v>CPL - John CPL Cell</v>
      </c>
      <c r="G1655" s="14" t="s">
        <v>3929</v>
      </c>
      <c r="H1655" s="14">
        <v>2</v>
      </c>
      <c r="I1655" s="23"/>
    </row>
    <row r="1656" spans="1:9" ht="21" customHeight="1">
      <c r="A1656" s="14" t="s">
        <v>3932</v>
      </c>
      <c r="B1656" s="90">
        <v>44698</v>
      </c>
      <c r="C1656" s="21">
        <v>0.70763888888888893</v>
      </c>
      <c r="D1656" s="22">
        <v>0.70833333333333337</v>
      </c>
      <c r="E1656" s="14" t="s">
        <v>3995</v>
      </c>
      <c r="F1656" s="14" t="e">
        <f t="array" aca="1" ref="F1656" ca="1">INDEX(list!$C$2:$C$5034,MATCH(INDIRECT(ADDRESS(ROW(),COLUMN()-1)),list!$A$2:$A$5034,0))</f>
        <v>#N/A</v>
      </c>
      <c r="G1656" s="14" t="s">
        <v>3931</v>
      </c>
      <c r="H1656" s="14">
        <v>1</v>
      </c>
      <c r="I1656" s="23"/>
    </row>
    <row r="1657" spans="1:9" ht="21" customHeight="1">
      <c r="A1657" s="14" t="s">
        <v>3932</v>
      </c>
      <c r="B1657" s="90">
        <v>44698</v>
      </c>
      <c r="C1657" s="21">
        <v>0.70763888888888893</v>
      </c>
      <c r="D1657" s="22">
        <v>0.70833333333333337</v>
      </c>
      <c r="E1657" s="14" t="s">
        <v>3996</v>
      </c>
      <c r="F1657" s="14" t="e">
        <f t="array" aca="1" ref="F1657" ca="1">INDEX(list!$C$2:$C$5034,MATCH(INDIRECT(ADDRESS(ROW(),COLUMN()-1)),list!$A$2:$A$5034,0))</f>
        <v>#N/A</v>
      </c>
      <c r="G1657" s="14" t="s">
        <v>3931</v>
      </c>
      <c r="H1657" s="14">
        <v>1</v>
      </c>
      <c r="I1657" s="23"/>
    </row>
    <row r="1658" spans="1:9" ht="21" customHeight="1">
      <c r="A1658" s="14" t="s">
        <v>3932</v>
      </c>
      <c r="B1658" s="90">
        <v>44698</v>
      </c>
      <c r="C1658" s="21">
        <v>0.70833333333333337</v>
      </c>
      <c r="D1658" s="22">
        <v>0.71527777777777779</v>
      </c>
      <c r="E1658" s="14" t="s">
        <v>3354</v>
      </c>
      <c r="F1658" s="14" t="str">
        <f t="array" aca="1" ref="F1658" ca="1">INDEX(list!$C$2:$C$5034,MATCH(INDIRECT(ADDRESS(ROW(),COLUMN()-1)),list!$A$2:$A$5034,0))</f>
        <v>South County Bank</v>
      </c>
      <c r="G1658" s="14" t="s">
        <v>3931</v>
      </c>
      <c r="H1658" s="14">
        <v>10</v>
      </c>
      <c r="I1658" s="23"/>
    </row>
    <row r="1659" spans="1:9" ht="21" customHeight="1">
      <c r="A1659" s="14" t="s">
        <v>3932</v>
      </c>
      <c r="B1659" s="90">
        <v>44698</v>
      </c>
      <c r="C1659" s="21">
        <v>0.72430555555555554</v>
      </c>
      <c r="D1659" s="22">
        <v>0.72569444444444453</v>
      </c>
      <c r="E1659" s="14" t="s">
        <v>3884</v>
      </c>
      <c r="F1659" s="14" t="str">
        <f t="array" aca="1" ref="F1659" ca="1">INDEX(list!$C$2:$C$5034,MATCH(INDIRECT(ADDRESS(ROW(),COLUMN()-1)),list!$A$2:$A$5034,0))</f>
        <v>Bank of Southern CA</v>
      </c>
      <c r="G1659" s="14" t="s">
        <v>3931</v>
      </c>
      <c r="H1659" s="14">
        <v>2</v>
      </c>
      <c r="I1659" s="23"/>
    </row>
    <row r="1660" spans="1:9" ht="21" customHeight="1">
      <c r="A1660" s="14" t="s">
        <v>3932</v>
      </c>
      <c r="B1660" s="90">
        <v>44698</v>
      </c>
      <c r="C1660" s="21">
        <v>0.72569444444444453</v>
      </c>
      <c r="D1660" s="22">
        <v>0.72638888888888886</v>
      </c>
      <c r="E1660" s="14" t="s">
        <v>3884</v>
      </c>
      <c r="F1660" s="14" t="str">
        <f t="array" aca="1" ref="F1660" ca="1">INDEX(list!$C$2:$C$5034,MATCH(INDIRECT(ADDRESS(ROW(),COLUMN()-1)),list!$A$2:$A$5034,0))</f>
        <v>Bank of Southern CA</v>
      </c>
      <c r="G1660" s="14" t="s">
        <v>3931</v>
      </c>
      <c r="H1660" s="14">
        <v>1</v>
      </c>
      <c r="I1660" s="23"/>
    </row>
    <row r="1661" spans="1:9" ht="21" customHeight="1">
      <c r="A1661" s="14" t="s">
        <v>3932</v>
      </c>
      <c r="B1661" s="90">
        <v>44698</v>
      </c>
      <c r="C1661" s="21">
        <v>0.72986111111111107</v>
      </c>
      <c r="D1661" s="22">
        <v>0.72986111111111107</v>
      </c>
      <c r="E1661" s="14" t="s">
        <v>3360</v>
      </c>
      <c r="F1661" s="14" t="str">
        <f t="array" aca="1" ref="F1661" ca="1">INDEX(list!$C$2:$C$5034,MATCH(INDIRECT(ADDRESS(ROW(),COLUMN()-1)),list!$A$2:$A$5034,0))</f>
        <v>Bank of Southern CA - RSM Branch</v>
      </c>
      <c r="G1661" s="14" t="s">
        <v>3930</v>
      </c>
      <c r="H1661" s="14">
        <v>0</v>
      </c>
      <c r="I1661" s="23"/>
    </row>
    <row r="1662" spans="1:9" ht="21" customHeight="1">
      <c r="A1662" s="14" t="s">
        <v>3932</v>
      </c>
      <c r="B1662" s="90">
        <v>44698</v>
      </c>
      <c r="C1662" s="21">
        <v>0.73888888888888893</v>
      </c>
      <c r="D1662" s="22">
        <v>0.74583333333333324</v>
      </c>
      <c r="E1662" s="14" t="s">
        <v>3764</v>
      </c>
      <c r="F1662" s="14" t="str">
        <f t="array" aca="1" ref="F1662" ca="1">INDEX(list!$C$2:$C$5034,MATCH(INDIRECT(ADDRESS(ROW(),COLUMN()-1)),list!$A$2:$A$5034,0))</f>
        <v>Ray Laubach cell</v>
      </c>
      <c r="G1662" s="14" t="s">
        <v>3931</v>
      </c>
      <c r="H1662" s="14">
        <v>10</v>
      </c>
      <c r="I1662" s="23"/>
    </row>
    <row r="1663" spans="1:9" ht="21" customHeight="1">
      <c r="A1663" s="14" t="s">
        <v>3932</v>
      </c>
      <c r="B1663" s="90">
        <v>44698</v>
      </c>
      <c r="C1663" s="21">
        <v>0.73958333333333337</v>
      </c>
      <c r="D1663" s="22">
        <v>0.73958333333333337</v>
      </c>
      <c r="E1663" s="14" t="s">
        <v>2498</v>
      </c>
      <c r="F1663" s="14" t="str">
        <f t="array" aca="1" ref="F1663" ca="1">INDEX(list!$C$2:$C$5034,MATCH(INDIRECT(ADDRESS(ROW(),COLUMN()-1)),list!$A$2:$A$5034,0))</f>
        <v>Jack Platt</v>
      </c>
      <c r="G1663" s="14" t="s">
        <v>3930</v>
      </c>
      <c r="H1663" s="14">
        <v>0</v>
      </c>
      <c r="I1663" s="23"/>
    </row>
    <row r="1664" spans="1:9" ht="21" customHeight="1">
      <c r="A1664" s="14" t="s">
        <v>3932</v>
      </c>
      <c r="B1664" s="90">
        <v>44698</v>
      </c>
      <c r="C1664" s="21">
        <v>0.74583333333333324</v>
      </c>
      <c r="D1664" s="22">
        <v>0.75763888888888886</v>
      </c>
      <c r="E1664" s="14" t="s">
        <v>2498</v>
      </c>
      <c r="F1664" s="14" t="str">
        <f t="array" aca="1" ref="F1664" ca="1">INDEX(list!$C$2:$C$5034,MATCH(INDIRECT(ADDRESS(ROW(),COLUMN()-1)),list!$A$2:$A$5034,0))</f>
        <v>Jack Platt</v>
      </c>
      <c r="G1664" s="14" t="s">
        <v>3931</v>
      </c>
      <c r="H1664" s="14">
        <v>17</v>
      </c>
      <c r="I1664" s="23"/>
    </row>
    <row r="1665" spans="1:9" ht="21" customHeight="1">
      <c r="A1665" s="14" t="s">
        <v>3932</v>
      </c>
      <c r="B1665" s="90">
        <v>44698</v>
      </c>
      <c r="C1665" s="21">
        <v>0.77013888888888893</v>
      </c>
      <c r="D1665" s="22">
        <v>0.77013888888888893</v>
      </c>
      <c r="E1665" s="14" t="s">
        <v>3794</v>
      </c>
      <c r="F1665" s="14" t="str">
        <f t="array" aca="1" ref="F1665" ca="1">INDEX(list!$C$2:$C$5034,MATCH(INDIRECT(ADDRESS(ROW(),COLUMN()-1)),list!$A$2:$A$5034,0))</f>
        <v>Pat Schade cell</v>
      </c>
      <c r="G1665" s="14" t="s">
        <v>3930</v>
      </c>
      <c r="H1665" s="14">
        <v>0</v>
      </c>
      <c r="I1665" s="23"/>
    </row>
    <row r="1666" spans="1:9" ht="21" customHeight="1">
      <c r="A1666" s="14" t="s">
        <v>3932</v>
      </c>
      <c r="B1666" s="90">
        <v>44698</v>
      </c>
      <c r="C1666" s="21">
        <v>0.77708333333333324</v>
      </c>
      <c r="D1666" s="22">
        <v>0.77708333333333324</v>
      </c>
      <c r="E1666" s="14" t="s">
        <v>3780</v>
      </c>
      <c r="F1666" s="14" t="str">
        <f t="array" aca="1" ref="F1666" ca="1">INDEX(list!$C$2:$C$5034,MATCH(INDIRECT(ADDRESS(ROW(),COLUMN()-1)),list!$A$2:$A$5034,0))</f>
        <v>Kami Kinnison cell</v>
      </c>
      <c r="G1666" s="14" t="s">
        <v>3930</v>
      </c>
      <c r="H1666" s="14">
        <v>0</v>
      </c>
      <c r="I1666" s="23"/>
    </row>
    <row r="1667" spans="1:9" ht="21" customHeight="1">
      <c r="A1667" s="14" t="s">
        <v>3932</v>
      </c>
      <c r="B1667" s="90">
        <v>44698</v>
      </c>
      <c r="C1667" s="21">
        <v>0.78819444444444453</v>
      </c>
      <c r="D1667" s="22">
        <v>0.80625000000000002</v>
      </c>
      <c r="E1667" s="14" t="s">
        <v>3780</v>
      </c>
      <c r="F1667" s="14" t="str">
        <f t="array" aca="1" ref="F1667" ca="1">INDEX(list!$C$2:$C$5034,MATCH(INDIRECT(ADDRESS(ROW(),COLUMN()-1)),list!$A$2:$A$5034,0))</f>
        <v>Kami Kinnison cell</v>
      </c>
      <c r="G1667" s="14" t="s">
        <v>3931</v>
      </c>
      <c r="H1667" s="14">
        <v>26</v>
      </c>
      <c r="I1667" s="23"/>
    </row>
    <row r="1668" spans="1:9" ht="21" customHeight="1">
      <c r="A1668" s="14" t="s">
        <v>3932</v>
      </c>
      <c r="B1668" s="90">
        <v>44698</v>
      </c>
      <c r="C1668" s="21">
        <v>0.80694444444444446</v>
      </c>
      <c r="D1668" s="22">
        <v>0.80833333333333324</v>
      </c>
      <c r="E1668" s="14" t="s">
        <v>3780</v>
      </c>
      <c r="F1668" s="14" t="str">
        <f t="array" aca="1" ref="F1668" ca="1">INDEX(list!$C$2:$C$5034,MATCH(INDIRECT(ADDRESS(ROW(),COLUMN()-1)),list!$A$2:$A$5034,0))</f>
        <v>Kami Kinnison cell</v>
      </c>
      <c r="G1668" s="14" t="s">
        <v>3931</v>
      </c>
      <c r="H1668" s="14">
        <v>2</v>
      </c>
      <c r="I1668" s="23"/>
    </row>
    <row r="1669" spans="1:9" ht="21" customHeight="1">
      <c r="A1669" s="14" t="s">
        <v>3932</v>
      </c>
      <c r="B1669" s="90">
        <v>44698</v>
      </c>
      <c r="C1669" s="21">
        <v>0.80763888888888891</v>
      </c>
      <c r="D1669" s="22">
        <v>0.81458333333333333</v>
      </c>
      <c r="E1669" s="14" t="s">
        <v>3780</v>
      </c>
      <c r="F1669" s="14" t="str">
        <f t="array" aca="1" ref="F1669" ca="1">INDEX(list!$C$2:$C$5034,MATCH(INDIRECT(ADDRESS(ROW(),COLUMN()-1)),list!$A$2:$A$5034,0))</f>
        <v>Kami Kinnison cell</v>
      </c>
      <c r="G1669" s="14" t="s">
        <v>3929</v>
      </c>
      <c r="H1669" s="14">
        <v>10</v>
      </c>
      <c r="I1669" s="23"/>
    </row>
    <row r="1670" spans="1:9" ht="21" customHeight="1">
      <c r="A1670" s="14" t="s">
        <v>3932</v>
      </c>
      <c r="B1670" s="90">
        <v>44698</v>
      </c>
      <c r="C1670" s="21">
        <v>0.81527777777777777</v>
      </c>
      <c r="D1670" s="22">
        <v>0.82847222222222217</v>
      </c>
      <c r="E1670" s="14" t="s">
        <v>3794</v>
      </c>
      <c r="F1670" s="14" t="str">
        <f t="array" aca="1" ref="F1670" ca="1">INDEX(list!$C$2:$C$5034,MATCH(INDIRECT(ADDRESS(ROW(),COLUMN()-1)),list!$A$2:$A$5034,0))</f>
        <v>Pat Schade cell</v>
      </c>
      <c r="G1670" s="14" t="s">
        <v>3931</v>
      </c>
      <c r="H1670" s="14">
        <v>19</v>
      </c>
      <c r="I1670" s="23"/>
    </row>
    <row r="1671" spans="1:9" ht="21" customHeight="1">
      <c r="A1671" s="14" t="s">
        <v>3932</v>
      </c>
      <c r="B1671" s="90">
        <v>44698</v>
      </c>
      <c r="C1671" s="21">
        <v>0.84861111111111109</v>
      </c>
      <c r="D1671" s="22">
        <v>0.8534722222222223</v>
      </c>
      <c r="E1671" s="14" t="s">
        <v>274</v>
      </c>
      <c r="F1671" s="14" t="str">
        <f t="array" aca="1" ref="F1671" ca="1">INDEX(list!$C$2:$C$5034,MATCH(INDIRECT(ADDRESS(ROW(),COLUMN()-1)),list!$A$2:$A$5034,0))</f>
        <v>Geno Cell (Wisdom)</v>
      </c>
      <c r="G1671" s="14" t="s">
        <v>3929</v>
      </c>
      <c r="H1671" s="14">
        <v>7</v>
      </c>
      <c r="I1671" s="23"/>
    </row>
    <row r="1672" spans="1:9" ht="21" customHeight="1">
      <c r="A1672" s="14" t="s">
        <v>3933</v>
      </c>
      <c r="B1672" s="90">
        <v>44699</v>
      </c>
      <c r="C1672" s="21">
        <v>0.3979166666666667</v>
      </c>
      <c r="D1672" s="22">
        <v>0.39861111111111108</v>
      </c>
      <c r="E1672" s="14" t="s">
        <v>866</v>
      </c>
      <c r="F1672" s="14" t="str">
        <f t="array" aca="1" ref="F1672" ca="1">INDEX(list!$C$2:$C$5034,MATCH(INDIRECT(ADDRESS(ROW(),COLUMN()-1)),list!$A$2:$A$5034,0))</f>
        <v>CPL - John CPL Cell</v>
      </c>
      <c r="G1672" s="14" t="s">
        <v>3931</v>
      </c>
      <c r="H1672" s="14">
        <v>1</v>
      </c>
      <c r="I1672" s="23"/>
    </row>
    <row r="1673" spans="1:9" ht="21" customHeight="1">
      <c r="A1673" s="14" t="s">
        <v>3933</v>
      </c>
      <c r="B1673" s="90">
        <v>44699</v>
      </c>
      <c r="C1673" s="21">
        <v>0.41805555555555557</v>
      </c>
      <c r="D1673" s="22">
        <v>0.41875000000000001</v>
      </c>
      <c r="E1673" s="14" t="s">
        <v>3236</v>
      </c>
      <c r="F1673" s="14" t="str">
        <f t="array" aca="1" ref="F1673" ca="1">INDEX(list!$C$2:$C$5034,MATCH(INDIRECT(ADDRESS(ROW(),COLUMN()-1)),list!$A$2:$A$5034,0))</f>
        <v>PT - Melissa Martine</v>
      </c>
      <c r="G1673" s="14" t="s">
        <v>3931</v>
      </c>
      <c r="H1673" s="14">
        <v>1</v>
      </c>
      <c r="I1673" s="23"/>
    </row>
    <row r="1674" spans="1:9" ht="21" customHeight="1">
      <c r="A1674" s="14" t="s">
        <v>3933</v>
      </c>
      <c r="B1674" s="90">
        <v>44699</v>
      </c>
      <c r="C1674" s="21">
        <v>0.42222222222222222</v>
      </c>
      <c r="D1674" s="22">
        <v>0.42777777777777781</v>
      </c>
      <c r="E1674" s="14" t="s">
        <v>940</v>
      </c>
      <c r="F1674" s="14" t="str">
        <f t="array" aca="1" ref="F1674" ca="1">INDEX(list!$C$2:$C$5034,MATCH(INDIRECT(ADDRESS(ROW(),COLUMN()-1)),list!$A$2:$A$5034,0))</f>
        <v>SOCO - James Sampson</v>
      </c>
      <c r="G1674" s="14" t="s">
        <v>3931</v>
      </c>
      <c r="H1674" s="14">
        <v>8</v>
      </c>
      <c r="I1674" s="23"/>
    </row>
    <row r="1675" spans="1:9" ht="21" customHeight="1">
      <c r="A1675" s="14" t="s">
        <v>3933</v>
      </c>
      <c r="B1675" s="90">
        <v>44699</v>
      </c>
      <c r="C1675" s="21">
        <v>0.4291666666666667</v>
      </c>
      <c r="D1675" s="22">
        <v>0.48402777777777778</v>
      </c>
      <c r="E1675" s="14" t="s">
        <v>3236</v>
      </c>
      <c r="F1675" s="14" t="str">
        <f t="array" aca="1" ref="F1675" ca="1">INDEX(list!$C$2:$C$5034,MATCH(INDIRECT(ADDRESS(ROW(),COLUMN()-1)),list!$A$2:$A$5034,0))</f>
        <v>PT - Melissa Martine</v>
      </c>
      <c r="G1675" s="14" t="s">
        <v>3929</v>
      </c>
      <c r="H1675" s="14">
        <v>79</v>
      </c>
      <c r="I1675" s="23"/>
    </row>
    <row r="1676" spans="1:9" ht="21" customHeight="1">
      <c r="A1676" s="14" t="s">
        <v>3933</v>
      </c>
      <c r="B1676" s="90">
        <v>44699</v>
      </c>
      <c r="C1676" s="21">
        <v>0.46111111111111108</v>
      </c>
      <c r="D1676" s="22">
        <v>0.46111111111111108</v>
      </c>
      <c r="E1676" s="14" t="s">
        <v>274</v>
      </c>
      <c r="F1676" s="14" t="str">
        <f t="array" aca="1" ref="F1676" ca="1">INDEX(list!$C$2:$C$5034,MATCH(INDIRECT(ADDRESS(ROW(),COLUMN()-1)),list!$A$2:$A$5034,0))</f>
        <v>Geno Cell (Wisdom)</v>
      </c>
      <c r="G1676" s="14" t="s">
        <v>3930</v>
      </c>
      <c r="H1676" s="14">
        <v>0</v>
      </c>
      <c r="I1676" s="23"/>
    </row>
    <row r="1677" spans="1:9" ht="21" customHeight="1">
      <c r="A1677" s="14" t="s">
        <v>3933</v>
      </c>
      <c r="B1677" s="90">
        <v>44699</v>
      </c>
      <c r="C1677" s="21">
        <v>0.46597222222222223</v>
      </c>
      <c r="D1677" s="22">
        <v>0.46597222222222223</v>
      </c>
      <c r="E1677" s="14" t="s">
        <v>3839</v>
      </c>
      <c r="F1677" s="14" t="str">
        <f t="array" aca="1" ref="F1677" ca="1">INDEX(list!$C$2:$C$5034,MATCH(INDIRECT(ADDRESS(ROW(),COLUMN()-1)),list!$A$2:$A$5034,0))</f>
        <v>Leslie Carretti cell</v>
      </c>
      <c r="G1677" s="14" t="s">
        <v>3930</v>
      </c>
      <c r="H1677" s="14">
        <v>0</v>
      </c>
      <c r="I1677" s="23"/>
    </row>
    <row r="1678" spans="1:9" ht="21" customHeight="1">
      <c r="A1678" s="14" t="s">
        <v>3933</v>
      </c>
      <c r="B1678" s="90">
        <v>44699</v>
      </c>
      <c r="C1678" s="21">
        <v>0.51874999999999993</v>
      </c>
      <c r="D1678" s="22">
        <v>0.51944444444444449</v>
      </c>
      <c r="E1678" s="14" t="s">
        <v>940</v>
      </c>
      <c r="F1678" s="14" t="str">
        <f t="array" aca="1" ref="F1678" ca="1">INDEX(list!$C$2:$C$5034,MATCH(INDIRECT(ADDRESS(ROW(),COLUMN()-1)),list!$A$2:$A$5034,0))</f>
        <v>SOCO - James Sampson</v>
      </c>
      <c r="G1678" s="14" t="s">
        <v>3931</v>
      </c>
      <c r="H1678" s="14">
        <v>1</v>
      </c>
      <c r="I1678" s="23"/>
    </row>
    <row r="1679" spans="1:9" ht="21" customHeight="1">
      <c r="A1679" s="14" t="s">
        <v>3933</v>
      </c>
      <c r="B1679" s="90">
        <v>44699</v>
      </c>
      <c r="C1679" s="21">
        <v>0.5229166666666667</v>
      </c>
      <c r="D1679" s="22">
        <v>0.52638888888888891</v>
      </c>
      <c r="E1679" s="14" t="s">
        <v>940</v>
      </c>
      <c r="F1679" s="14" t="str">
        <f t="array" aca="1" ref="F1679" ca="1">INDEX(list!$C$2:$C$5034,MATCH(INDIRECT(ADDRESS(ROW(),COLUMN()-1)),list!$A$2:$A$5034,0))</f>
        <v>SOCO - James Sampson</v>
      </c>
      <c r="G1679" s="14" t="s">
        <v>3929</v>
      </c>
      <c r="H1679" s="14">
        <v>5</v>
      </c>
      <c r="I1679" s="23"/>
    </row>
    <row r="1680" spans="1:9" ht="21" customHeight="1">
      <c r="A1680" s="14" t="s">
        <v>3933</v>
      </c>
      <c r="B1680" s="90">
        <v>44699</v>
      </c>
      <c r="C1680" s="21">
        <v>0.52638888888888891</v>
      </c>
      <c r="D1680" s="22">
        <v>0.52777777777777779</v>
      </c>
      <c r="E1680" s="14" t="s">
        <v>940</v>
      </c>
      <c r="F1680" s="14" t="str">
        <f t="array" aca="1" ref="F1680" ca="1">INDEX(list!$C$2:$C$5034,MATCH(INDIRECT(ADDRESS(ROW(),COLUMN()-1)),list!$A$2:$A$5034,0))</f>
        <v>SOCO - James Sampson</v>
      </c>
      <c r="G1680" s="14" t="s">
        <v>3929</v>
      </c>
      <c r="H1680" s="14">
        <v>2</v>
      </c>
      <c r="I1680" s="23"/>
    </row>
    <row r="1681" spans="1:9" ht="21" customHeight="1">
      <c r="A1681" s="14" t="s">
        <v>3933</v>
      </c>
      <c r="B1681" s="90">
        <v>44699</v>
      </c>
      <c r="C1681" s="21">
        <v>0.59583333333333333</v>
      </c>
      <c r="D1681" s="22">
        <v>0.59722222222222221</v>
      </c>
      <c r="E1681" s="14" t="s">
        <v>2498</v>
      </c>
      <c r="F1681" s="14" t="str">
        <f t="array" aca="1" ref="F1681" ca="1">INDEX(list!$C$2:$C$5034,MATCH(INDIRECT(ADDRESS(ROW(),COLUMN()-1)),list!$A$2:$A$5034,0))</f>
        <v>Jack Platt</v>
      </c>
      <c r="G1681" s="14" t="s">
        <v>3929</v>
      </c>
      <c r="H1681" s="14">
        <v>2</v>
      </c>
      <c r="I1681" s="23"/>
    </row>
    <row r="1682" spans="1:9" ht="21" customHeight="1">
      <c r="A1682" s="14" t="s">
        <v>3933</v>
      </c>
      <c r="B1682" s="90">
        <v>44699</v>
      </c>
      <c r="C1682" s="21">
        <v>0.60277777777777775</v>
      </c>
      <c r="D1682" s="22">
        <v>0.60972222222222217</v>
      </c>
      <c r="E1682" s="14" t="s">
        <v>3882</v>
      </c>
      <c r="F1682" s="14" t="str">
        <f t="array" aca="1" ref="F1682" ca="1">INDEX(list!$C$2:$C$5034,MATCH(INDIRECT(ADDRESS(ROW(),COLUMN()-1)),list!$A$2:$A$5034,0))</f>
        <v>Yi-Li Ward cell</v>
      </c>
      <c r="G1682" s="14" t="s">
        <v>3929</v>
      </c>
      <c r="H1682" s="14">
        <v>10</v>
      </c>
      <c r="I1682" s="23"/>
    </row>
    <row r="1683" spans="1:9" ht="21" customHeight="1">
      <c r="A1683" s="14" t="s">
        <v>3933</v>
      </c>
      <c r="B1683" s="90">
        <v>44699</v>
      </c>
      <c r="C1683" s="21">
        <v>0.63194444444444442</v>
      </c>
      <c r="D1683" s="22">
        <v>0.64097222222222217</v>
      </c>
      <c r="E1683" s="14" t="s">
        <v>2498</v>
      </c>
      <c r="F1683" s="14" t="str">
        <f t="array" aca="1" ref="F1683" ca="1">INDEX(list!$C$2:$C$5034,MATCH(INDIRECT(ADDRESS(ROW(),COLUMN()-1)),list!$A$2:$A$5034,0))</f>
        <v>Jack Platt</v>
      </c>
      <c r="G1683" s="14" t="s">
        <v>3929</v>
      </c>
      <c r="H1683" s="14">
        <v>13</v>
      </c>
      <c r="I1683" s="23"/>
    </row>
    <row r="1684" spans="1:9" ht="21" customHeight="1">
      <c r="A1684" s="14" t="s">
        <v>3933</v>
      </c>
      <c r="B1684" s="90">
        <v>44699</v>
      </c>
      <c r="C1684" s="21">
        <v>0.64097222222222217</v>
      </c>
      <c r="D1684" s="22">
        <v>0.64166666666666672</v>
      </c>
      <c r="E1684" s="14" t="s">
        <v>2498</v>
      </c>
      <c r="F1684" s="14" t="str">
        <f t="array" aca="1" ref="F1684" ca="1">INDEX(list!$C$2:$C$5034,MATCH(INDIRECT(ADDRESS(ROW(),COLUMN()-1)),list!$A$2:$A$5034,0))</f>
        <v>Jack Platt</v>
      </c>
      <c r="G1684" s="14" t="s">
        <v>3931</v>
      </c>
      <c r="H1684" s="14">
        <v>1</v>
      </c>
      <c r="I1684" s="23"/>
    </row>
    <row r="1685" spans="1:9" ht="21" customHeight="1">
      <c r="A1685" s="14" t="s">
        <v>3933</v>
      </c>
      <c r="B1685" s="90">
        <v>44699</v>
      </c>
      <c r="C1685" s="21">
        <v>0.64166666666666672</v>
      </c>
      <c r="D1685" s="22">
        <v>0.64236111111111105</v>
      </c>
      <c r="E1685" s="14" t="s">
        <v>2498</v>
      </c>
      <c r="F1685" s="14" t="str">
        <f t="array" aca="1" ref="F1685" ca="1">INDEX(list!$C$2:$C$5034,MATCH(INDIRECT(ADDRESS(ROW(),COLUMN()-1)),list!$A$2:$A$5034,0))</f>
        <v>Jack Platt</v>
      </c>
      <c r="G1685" s="14" t="s">
        <v>3931</v>
      </c>
      <c r="H1685" s="14">
        <v>1</v>
      </c>
      <c r="I1685" s="23"/>
    </row>
    <row r="1686" spans="1:9" ht="21" customHeight="1">
      <c r="A1686" s="14" t="s">
        <v>3933</v>
      </c>
      <c r="B1686" s="90">
        <v>44699</v>
      </c>
      <c r="C1686" s="21">
        <v>0.64236111111111105</v>
      </c>
      <c r="D1686" s="22">
        <v>0.6430555555555556</v>
      </c>
      <c r="E1686" s="14" t="s">
        <v>2498</v>
      </c>
      <c r="F1686" s="14" t="str">
        <f t="array" aca="1" ref="F1686" ca="1">INDEX(list!$C$2:$C$5034,MATCH(INDIRECT(ADDRESS(ROW(),COLUMN()-1)),list!$A$2:$A$5034,0))</f>
        <v>Jack Platt</v>
      </c>
      <c r="G1686" s="14" t="s">
        <v>3931</v>
      </c>
      <c r="H1686" s="14">
        <v>1</v>
      </c>
      <c r="I1686" s="23"/>
    </row>
    <row r="1687" spans="1:9" ht="21" customHeight="1">
      <c r="A1687" s="14" t="s">
        <v>3933</v>
      </c>
      <c r="B1687" s="90">
        <v>44699</v>
      </c>
      <c r="C1687" s="21">
        <v>0.69652777777777775</v>
      </c>
      <c r="D1687" s="22">
        <v>0.72916666666666663</v>
      </c>
      <c r="E1687" s="14" t="s">
        <v>2498</v>
      </c>
      <c r="F1687" s="14" t="str">
        <f t="array" aca="1" ref="F1687" ca="1">INDEX(list!$C$2:$C$5034,MATCH(INDIRECT(ADDRESS(ROW(),COLUMN()-1)),list!$A$2:$A$5034,0))</f>
        <v>Jack Platt</v>
      </c>
      <c r="G1687" s="14" t="s">
        <v>3931</v>
      </c>
      <c r="H1687" s="14">
        <v>47</v>
      </c>
      <c r="I1687" s="23"/>
    </row>
    <row r="1688" spans="1:9" ht="21" customHeight="1">
      <c r="A1688" s="14" t="s">
        <v>3933</v>
      </c>
      <c r="B1688" s="90">
        <v>44699</v>
      </c>
      <c r="C1688" s="21">
        <v>0.72916666666666663</v>
      </c>
      <c r="D1688" s="22">
        <v>0.75486111111111109</v>
      </c>
      <c r="E1688" s="14" t="s">
        <v>3939</v>
      </c>
      <c r="F1688" s="14" t="e">
        <f t="array" aca="1" ref="F1688" ca="1">INDEX(list!$C$2:$C$5034,MATCH(INDIRECT(ADDRESS(ROW(),COLUMN()-1)),list!$A$2:$A$5034,0))</f>
        <v>#N/A</v>
      </c>
      <c r="G1688" s="14" t="s">
        <v>3929</v>
      </c>
      <c r="H1688" s="14">
        <v>37</v>
      </c>
      <c r="I1688" s="23"/>
    </row>
    <row r="1689" spans="1:9" ht="21" customHeight="1">
      <c r="A1689" s="14" t="s">
        <v>3933</v>
      </c>
      <c r="B1689" s="90">
        <v>44699</v>
      </c>
      <c r="C1689" s="21">
        <v>0.72916666666666663</v>
      </c>
      <c r="D1689" s="22">
        <v>0.75486111111111109</v>
      </c>
      <c r="E1689" s="14" t="s">
        <v>1372</v>
      </c>
      <c r="F1689" s="14" t="str">
        <f t="array" aca="1" ref="F1689" ca="1">INDEX(list!$C$2:$C$5034,MATCH(INDIRECT(ADDRESS(ROW(),COLUMN()-1)),list!$A$2:$A$5034,0))</f>
        <v>Sel Hwahng cell</v>
      </c>
      <c r="G1689" s="14" t="s">
        <v>3929</v>
      </c>
      <c r="H1689" s="14">
        <v>37</v>
      </c>
      <c r="I1689" s="23"/>
    </row>
    <row r="1690" spans="1:9" ht="21" customHeight="1">
      <c r="A1690" s="14" t="s">
        <v>3933</v>
      </c>
      <c r="B1690" s="90">
        <v>44699</v>
      </c>
      <c r="C1690" s="21">
        <v>0.75624999999999998</v>
      </c>
      <c r="D1690" s="22">
        <v>0.7597222222222223</v>
      </c>
      <c r="E1690" s="14" t="s">
        <v>2498</v>
      </c>
      <c r="F1690" s="14" t="str">
        <f t="array" aca="1" ref="F1690" ca="1">INDEX(list!$C$2:$C$5034,MATCH(INDIRECT(ADDRESS(ROW(),COLUMN()-1)),list!$A$2:$A$5034,0))</f>
        <v>Jack Platt</v>
      </c>
      <c r="G1690" s="14" t="s">
        <v>3929</v>
      </c>
      <c r="H1690" s="14">
        <v>5</v>
      </c>
      <c r="I1690" s="23"/>
    </row>
    <row r="1691" spans="1:9" ht="21" customHeight="1">
      <c r="A1691" s="14" t="s">
        <v>3934</v>
      </c>
      <c r="B1691" s="90">
        <v>44700</v>
      </c>
      <c r="C1691" s="21">
        <v>0.3215277777777778</v>
      </c>
      <c r="D1691" s="22">
        <v>0.3215277777777778</v>
      </c>
      <c r="E1691" s="14" t="s">
        <v>654</v>
      </c>
      <c r="F1691" s="14" t="str">
        <f t="array" aca="1" ref="F1691" ca="1">INDEX(list!$C$2:$C$5034,MATCH(INDIRECT(ADDRESS(ROW(),COLUMN()-1)),list!$A$2:$A$5034,0))</f>
        <v>Amber Howard cell</v>
      </c>
      <c r="G1691" s="14" t="s">
        <v>3931</v>
      </c>
      <c r="H1691" s="14">
        <v>0</v>
      </c>
      <c r="I1691" s="23"/>
    </row>
    <row r="1692" spans="1:9" ht="21" customHeight="1">
      <c r="A1692" s="14" t="s">
        <v>3934</v>
      </c>
      <c r="B1692" s="90">
        <v>44700</v>
      </c>
      <c r="C1692" s="21">
        <v>0.38194444444444442</v>
      </c>
      <c r="D1692" s="22">
        <v>0.38611111111111113</v>
      </c>
      <c r="E1692" s="14" t="s">
        <v>3179</v>
      </c>
      <c r="F1692" s="14" t="str">
        <f t="array" aca="1" ref="F1692" ca="1">INDEX(list!$C$2:$C$5034,MATCH(INDIRECT(ADDRESS(ROW(),COLUMN()-1)),list!$A$2:$A$5034,0))</f>
        <v>361 - Robin Rutherford</v>
      </c>
      <c r="G1692" s="14" t="s">
        <v>3929</v>
      </c>
      <c r="H1692" s="14">
        <v>6</v>
      </c>
      <c r="I1692" s="23">
        <v>361</v>
      </c>
    </row>
    <row r="1693" spans="1:9" ht="21" customHeight="1">
      <c r="A1693" s="14" t="s">
        <v>3934</v>
      </c>
      <c r="B1693" s="90">
        <v>44700</v>
      </c>
      <c r="C1693" s="21">
        <v>0.39097222222222222</v>
      </c>
      <c r="D1693" s="22">
        <v>0.39097222222222222</v>
      </c>
      <c r="E1693" s="14" t="s">
        <v>2962</v>
      </c>
      <c r="F1693" s="14" t="str">
        <f t="array" aca="1" ref="F1693" ca="1">INDEX(list!$C$2:$C$5034,MATCH(INDIRECT(ADDRESS(ROW(),COLUMN()-1)),list!$A$2:$A$5034,0))</f>
        <v>Jim Hornbuckle</v>
      </c>
      <c r="G1693" s="14" t="s">
        <v>3930</v>
      </c>
      <c r="H1693" s="14">
        <v>0</v>
      </c>
      <c r="I1693" s="23"/>
    </row>
    <row r="1694" spans="1:9" ht="21" customHeight="1">
      <c r="A1694" s="14" t="s">
        <v>3934</v>
      </c>
      <c r="B1694" s="90">
        <v>44700</v>
      </c>
      <c r="C1694" s="21">
        <v>0.39097222222222222</v>
      </c>
      <c r="D1694" s="22">
        <v>0.39097222222222222</v>
      </c>
      <c r="E1694" s="14" t="s">
        <v>2962</v>
      </c>
      <c r="F1694" s="14" t="str">
        <f t="array" aca="1" ref="F1694" ca="1">INDEX(list!$C$2:$C$5034,MATCH(INDIRECT(ADDRESS(ROW(),COLUMN()-1)),list!$A$2:$A$5034,0))</f>
        <v>Jim Hornbuckle</v>
      </c>
      <c r="G1694" s="14" t="s">
        <v>3930</v>
      </c>
      <c r="H1694" s="14">
        <v>0</v>
      </c>
      <c r="I1694" s="23"/>
    </row>
    <row r="1695" spans="1:9" ht="21" customHeight="1">
      <c r="A1695" s="14" t="s">
        <v>3934</v>
      </c>
      <c r="B1695" s="90">
        <v>44700</v>
      </c>
      <c r="C1695" s="21">
        <v>0.44097222222222227</v>
      </c>
      <c r="D1695" s="22">
        <v>0.44097222222222227</v>
      </c>
      <c r="E1695" s="14" t="s">
        <v>3780</v>
      </c>
      <c r="F1695" s="14" t="str">
        <f t="array" aca="1" ref="F1695" ca="1">INDEX(list!$C$2:$C$5034,MATCH(INDIRECT(ADDRESS(ROW(),COLUMN()-1)),list!$A$2:$A$5034,0))</f>
        <v>Kami Kinnison cell</v>
      </c>
      <c r="G1695" s="14" t="s">
        <v>3930</v>
      </c>
      <c r="H1695" s="14">
        <v>0</v>
      </c>
      <c r="I1695" s="23"/>
    </row>
    <row r="1696" spans="1:9" ht="21" customHeight="1">
      <c r="A1696" s="14" t="s">
        <v>3934</v>
      </c>
      <c r="B1696" s="90">
        <v>44700</v>
      </c>
      <c r="C1696" s="21">
        <v>0.4513888888888889</v>
      </c>
      <c r="D1696" s="22">
        <v>0.45555555555555555</v>
      </c>
      <c r="E1696" s="14" t="s">
        <v>940</v>
      </c>
      <c r="F1696" s="14" t="str">
        <f t="array" aca="1" ref="F1696" ca="1">INDEX(list!$C$2:$C$5034,MATCH(INDIRECT(ADDRESS(ROW(),COLUMN()-1)),list!$A$2:$A$5034,0))</f>
        <v>SOCO - James Sampson</v>
      </c>
      <c r="G1696" s="14" t="s">
        <v>3929</v>
      </c>
      <c r="H1696" s="14">
        <v>6</v>
      </c>
      <c r="I1696" s="23"/>
    </row>
    <row r="1697" spans="1:9" ht="21" customHeight="1">
      <c r="A1697" s="14" t="s">
        <v>3934</v>
      </c>
      <c r="B1697" s="90">
        <v>44700</v>
      </c>
      <c r="C1697" s="21">
        <v>0.46597222222222223</v>
      </c>
      <c r="D1697" s="22">
        <v>0.47083333333333338</v>
      </c>
      <c r="E1697" s="14" t="s">
        <v>866</v>
      </c>
      <c r="F1697" s="14" t="str">
        <f t="array" aca="1" ref="F1697" ca="1">INDEX(list!$C$2:$C$5034,MATCH(INDIRECT(ADDRESS(ROW(),COLUMN()-1)),list!$A$2:$A$5034,0))</f>
        <v>CPL - John CPL Cell</v>
      </c>
      <c r="G1697" s="14" t="s">
        <v>3929</v>
      </c>
      <c r="H1697" s="14">
        <v>7</v>
      </c>
      <c r="I1697" s="23"/>
    </row>
    <row r="1698" spans="1:9" ht="21" customHeight="1">
      <c r="A1698" s="14" t="s">
        <v>3934</v>
      </c>
      <c r="B1698" s="90">
        <v>44700</v>
      </c>
      <c r="C1698" s="21">
        <v>0.47638888888888892</v>
      </c>
      <c r="D1698" s="22">
        <v>0.47638888888888892</v>
      </c>
      <c r="E1698" s="14" t="s">
        <v>3133</v>
      </c>
      <c r="F1698" s="14" t="str">
        <f t="array" aca="1" ref="F1698" ca="1">INDEX(list!$C$2:$C$5034,MATCH(INDIRECT(ADDRESS(ROW(),COLUMN()-1)),list!$A$2:$A$5034,0))</f>
        <v>JB - Jackie Barikhan</v>
      </c>
      <c r="G1698" s="14" t="s">
        <v>3930</v>
      </c>
      <c r="H1698" s="14">
        <v>0</v>
      </c>
      <c r="I1698" s="23"/>
    </row>
    <row r="1699" spans="1:9" ht="21" customHeight="1">
      <c r="A1699" s="14" t="s">
        <v>3934</v>
      </c>
      <c r="B1699" s="90">
        <v>44700</v>
      </c>
      <c r="C1699" s="21">
        <v>0.4826388888888889</v>
      </c>
      <c r="D1699" s="22">
        <v>0.4826388888888889</v>
      </c>
      <c r="E1699" s="14" t="s">
        <v>3997</v>
      </c>
      <c r="F1699" s="14" t="e">
        <f t="array" aca="1" ref="F1699" ca="1">INDEX(list!$C$2:$C$5034,MATCH(INDIRECT(ADDRESS(ROW(),COLUMN()-1)),list!$A$2:$A$5034,0))</f>
        <v>#N/A</v>
      </c>
      <c r="G1699" s="14" t="s">
        <v>3930</v>
      </c>
      <c r="H1699" s="14">
        <v>0</v>
      </c>
      <c r="I1699" s="23"/>
    </row>
    <row r="1700" spans="1:9" ht="21" customHeight="1">
      <c r="A1700" s="14" t="s">
        <v>3934</v>
      </c>
      <c r="B1700" s="90">
        <v>44700</v>
      </c>
      <c r="C1700" s="21">
        <v>0.52083333333333337</v>
      </c>
      <c r="D1700" s="22">
        <v>0.52152777777777781</v>
      </c>
      <c r="E1700" s="14" t="s">
        <v>3133</v>
      </c>
      <c r="F1700" s="14" t="str">
        <f t="array" aca="1" ref="F1700" ca="1">INDEX(list!$C$2:$C$5034,MATCH(INDIRECT(ADDRESS(ROW(),COLUMN()-1)),list!$A$2:$A$5034,0))</f>
        <v>JB - Jackie Barikhan</v>
      </c>
      <c r="G1700" s="14" t="s">
        <v>3931</v>
      </c>
      <c r="H1700" s="14">
        <v>1</v>
      </c>
      <c r="I1700" s="23"/>
    </row>
    <row r="1701" spans="1:9" ht="21" customHeight="1">
      <c r="A1701" s="14" t="s">
        <v>3934</v>
      </c>
      <c r="B1701" s="90">
        <v>44700</v>
      </c>
      <c r="C1701" s="21">
        <v>0.5493055555555556</v>
      </c>
      <c r="D1701" s="22">
        <v>0.59375</v>
      </c>
      <c r="E1701" s="14" t="s">
        <v>2168</v>
      </c>
      <c r="F1701" s="14" t="str">
        <f t="array" aca="1" ref="F1701" ca="1">INDEX(list!$C$2:$C$5034,MATCH(INDIRECT(ADDRESS(ROW(),COLUMN()-1)),list!$A$2:$A$5034,0))</f>
        <v>Susan Laubach Cell</v>
      </c>
      <c r="G1701" s="14" t="s">
        <v>3929</v>
      </c>
      <c r="H1701" s="14">
        <v>64</v>
      </c>
      <c r="I1701" s="23"/>
    </row>
    <row r="1702" spans="1:9" ht="21" customHeight="1">
      <c r="A1702" s="14" t="s">
        <v>3934</v>
      </c>
      <c r="B1702" s="90">
        <v>44700</v>
      </c>
      <c r="C1702" s="21">
        <v>0.55208333333333337</v>
      </c>
      <c r="D1702" s="22">
        <v>0.55208333333333337</v>
      </c>
      <c r="E1702" s="14" t="s">
        <v>3825</v>
      </c>
      <c r="F1702" s="14" t="str">
        <f t="array" aca="1" ref="F1702" ca="1">INDEX(list!$C$2:$C$5034,MATCH(INDIRECT(ADDRESS(ROW(),COLUMN()-1)),list!$A$2:$A$5034,0))</f>
        <v>Travelcation</v>
      </c>
      <c r="G1702" s="14" t="s">
        <v>3930</v>
      </c>
      <c r="H1702" s="14">
        <v>0</v>
      </c>
      <c r="I1702" s="23"/>
    </row>
    <row r="1703" spans="1:9" ht="21" customHeight="1">
      <c r="A1703" s="14" t="s">
        <v>3934</v>
      </c>
      <c r="B1703" s="90">
        <v>44700</v>
      </c>
      <c r="C1703" s="21">
        <v>0.55347222222222225</v>
      </c>
      <c r="D1703" s="22">
        <v>0.55347222222222225</v>
      </c>
      <c r="E1703" s="14" t="s">
        <v>3825</v>
      </c>
      <c r="F1703" s="14" t="str">
        <f t="array" aca="1" ref="F1703" ca="1">INDEX(list!$C$2:$C$5034,MATCH(INDIRECT(ADDRESS(ROW(),COLUMN()-1)),list!$A$2:$A$5034,0))</f>
        <v>Travelcation</v>
      </c>
      <c r="G1703" s="14" t="s">
        <v>3930</v>
      </c>
      <c r="H1703" s="14">
        <v>0</v>
      </c>
      <c r="I1703" s="23"/>
    </row>
    <row r="1704" spans="1:9" ht="21" customHeight="1">
      <c r="A1704" s="14" t="s">
        <v>3934</v>
      </c>
      <c r="B1704" s="90">
        <v>44700</v>
      </c>
      <c r="C1704" s="21">
        <v>0.57916666666666672</v>
      </c>
      <c r="D1704" s="22">
        <v>0.57916666666666672</v>
      </c>
      <c r="E1704" s="14" t="s">
        <v>2791</v>
      </c>
      <c r="F1704" s="14" t="str">
        <f t="array" aca="1" ref="F1704" ca="1">INDEX(list!$C$2:$C$5034,MATCH(INDIRECT(ADDRESS(ROW(),COLUMN()-1)),list!$A$2:$A$5034,0))</f>
        <v>Natalie Le cell</v>
      </c>
      <c r="G1704" s="14" t="s">
        <v>3930</v>
      </c>
      <c r="H1704" s="14">
        <v>0</v>
      </c>
      <c r="I1704" s="23"/>
    </row>
    <row r="1705" spans="1:9" ht="21" customHeight="1">
      <c r="A1705" s="14" t="s">
        <v>3934</v>
      </c>
      <c r="B1705" s="90">
        <v>44700</v>
      </c>
      <c r="C1705" s="21">
        <v>0.59444444444444444</v>
      </c>
      <c r="D1705" s="22">
        <v>0.59444444444444444</v>
      </c>
      <c r="E1705" s="14" t="s">
        <v>2791</v>
      </c>
      <c r="F1705" s="14" t="str">
        <f t="array" aca="1" ref="F1705" ca="1">INDEX(list!$C$2:$C$5034,MATCH(INDIRECT(ADDRESS(ROW(),COLUMN()-1)),list!$A$2:$A$5034,0))</f>
        <v>Natalie Le cell</v>
      </c>
      <c r="G1705" s="14" t="s">
        <v>3931</v>
      </c>
      <c r="H1705" s="14">
        <v>0</v>
      </c>
      <c r="I1705" s="23"/>
    </row>
    <row r="1706" spans="1:9" ht="21" customHeight="1">
      <c r="A1706" s="14" t="s">
        <v>3934</v>
      </c>
      <c r="B1706" s="90">
        <v>44700</v>
      </c>
      <c r="C1706" s="21">
        <v>0.59513888888888888</v>
      </c>
      <c r="D1706" s="22">
        <v>0.59583333333333333</v>
      </c>
      <c r="E1706" s="14" t="s">
        <v>2791</v>
      </c>
      <c r="F1706" s="14" t="str">
        <f t="array" aca="1" ref="F1706" ca="1">INDEX(list!$C$2:$C$5034,MATCH(INDIRECT(ADDRESS(ROW(),COLUMN()-1)),list!$A$2:$A$5034,0))</f>
        <v>Natalie Le cell</v>
      </c>
      <c r="G1706" s="14" t="s">
        <v>3931</v>
      </c>
      <c r="H1706" s="14">
        <v>1</v>
      </c>
      <c r="I1706" s="23"/>
    </row>
    <row r="1707" spans="1:9" ht="21" customHeight="1">
      <c r="A1707" s="14" t="s">
        <v>3934</v>
      </c>
      <c r="B1707" s="90">
        <v>44700</v>
      </c>
      <c r="C1707" s="21">
        <v>0.60763888888888895</v>
      </c>
      <c r="D1707" s="22">
        <v>0.60763888888888895</v>
      </c>
      <c r="E1707" s="14" t="s">
        <v>3825</v>
      </c>
      <c r="F1707" s="14" t="str">
        <f t="array" aca="1" ref="F1707" ca="1">INDEX(list!$C$2:$C$5034,MATCH(INDIRECT(ADDRESS(ROW(),COLUMN()-1)),list!$A$2:$A$5034,0))</f>
        <v>Travelcation</v>
      </c>
      <c r="G1707" s="14" t="s">
        <v>3930</v>
      </c>
      <c r="H1707" s="14">
        <v>0</v>
      </c>
      <c r="I1707" s="23"/>
    </row>
    <row r="1708" spans="1:9" ht="21" customHeight="1">
      <c r="A1708" s="14" t="s">
        <v>3934</v>
      </c>
      <c r="B1708" s="90">
        <v>44700</v>
      </c>
      <c r="C1708" s="21">
        <v>0.61527777777777781</v>
      </c>
      <c r="D1708" s="22">
        <v>0.61527777777777781</v>
      </c>
      <c r="E1708" s="14" t="s">
        <v>1495</v>
      </c>
      <c r="F1708" s="14" t="str">
        <f t="array" aca="1" ref="F1708" ca="1">INDEX(list!$C$2:$C$5034,MATCH(INDIRECT(ADDRESS(ROW(),COLUMN()-1)),list!$A$2:$A$5034,0))</f>
        <v>VEO - Crystal Practic Management</v>
      </c>
      <c r="G1708" s="14" t="s">
        <v>3930</v>
      </c>
      <c r="H1708" s="14">
        <v>0</v>
      </c>
      <c r="I1708" s="23"/>
    </row>
    <row r="1709" spans="1:9" ht="21" customHeight="1">
      <c r="A1709" s="14" t="s">
        <v>3934</v>
      </c>
      <c r="B1709" s="90">
        <v>44700</v>
      </c>
      <c r="C1709" s="21">
        <v>0.61944444444444446</v>
      </c>
      <c r="D1709" s="22">
        <v>0.61944444444444446</v>
      </c>
      <c r="E1709" s="14" t="s">
        <v>2791</v>
      </c>
      <c r="F1709" s="14" t="str">
        <f t="array" aca="1" ref="F1709" ca="1">INDEX(list!$C$2:$C$5034,MATCH(INDIRECT(ADDRESS(ROW(),COLUMN()-1)),list!$A$2:$A$5034,0))</f>
        <v>Natalie Le cell</v>
      </c>
      <c r="G1709" s="14" t="s">
        <v>3930</v>
      </c>
      <c r="H1709" s="14">
        <v>0</v>
      </c>
      <c r="I1709" s="23"/>
    </row>
    <row r="1710" spans="1:9" ht="21" customHeight="1">
      <c r="A1710" s="14" t="s">
        <v>3934</v>
      </c>
      <c r="B1710" s="90">
        <v>44700</v>
      </c>
      <c r="C1710" s="21">
        <v>0.625</v>
      </c>
      <c r="D1710" s="22">
        <v>0.62569444444444444</v>
      </c>
      <c r="E1710" s="14" t="s">
        <v>1495</v>
      </c>
      <c r="F1710" s="14" t="str">
        <f t="array" aca="1" ref="F1710" ca="1">INDEX(list!$C$2:$C$5034,MATCH(INDIRECT(ADDRESS(ROW(),COLUMN()-1)),list!$A$2:$A$5034,0))</f>
        <v>VEO - Crystal Practic Management</v>
      </c>
      <c r="G1710" s="14" t="s">
        <v>3931</v>
      </c>
      <c r="H1710" s="14">
        <v>1</v>
      </c>
      <c r="I1710" s="23"/>
    </row>
    <row r="1711" spans="1:9" ht="21" customHeight="1">
      <c r="A1711" s="14" t="s">
        <v>3934</v>
      </c>
      <c r="B1711" s="90">
        <v>44700</v>
      </c>
      <c r="C1711" s="21">
        <v>0.62569444444444444</v>
      </c>
      <c r="D1711" s="22">
        <v>0.62638888888888888</v>
      </c>
      <c r="E1711" s="14" t="s">
        <v>1495</v>
      </c>
      <c r="F1711" s="14" t="str">
        <f t="array" aca="1" ref="F1711" ca="1">INDEX(list!$C$2:$C$5034,MATCH(INDIRECT(ADDRESS(ROW(),COLUMN()-1)),list!$A$2:$A$5034,0))</f>
        <v>VEO - Crystal Practic Management</v>
      </c>
      <c r="G1711" s="14" t="s">
        <v>3931</v>
      </c>
      <c r="H1711" s="14">
        <v>1</v>
      </c>
      <c r="I1711" s="23"/>
    </row>
    <row r="1712" spans="1:9" ht="21" customHeight="1">
      <c r="A1712" s="14" t="s">
        <v>3934</v>
      </c>
      <c r="B1712" s="90">
        <v>44700</v>
      </c>
      <c r="C1712" s="21">
        <v>0.62708333333333333</v>
      </c>
      <c r="D1712" s="22">
        <v>0.62777777777777777</v>
      </c>
      <c r="E1712" s="14" t="s">
        <v>2791</v>
      </c>
      <c r="F1712" s="14" t="str">
        <f t="array" aca="1" ref="F1712" ca="1">INDEX(list!$C$2:$C$5034,MATCH(INDIRECT(ADDRESS(ROW(),COLUMN()-1)),list!$A$2:$A$5034,0))</f>
        <v>Natalie Le cell</v>
      </c>
      <c r="G1712" s="14" t="s">
        <v>3931</v>
      </c>
      <c r="H1712" s="14">
        <v>1</v>
      </c>
      <c r="I1712" s="23"/>
    </row>
    <row r="1713" spans="1:9" ht="21" customHeight="1">
      <c r="A1713" s="14" t="s">
        <v>3934</v>
      </c>
      <c r="B1713" s="90">
        <v>44700</v>
      </c>
      <c r="C1713" s="21">
        <v>0.64027777777777783</v>
      </c>
      <c r="D1713" s="22">
        <v>0.64027777777777783</v>
      </c>
      <c r="E1713" s="14" t="s">
        <v>1495</v>
      </c>
      <c r="F1713" s="14" t="str">
        <f t="array" aca="1" ref="F1713" ca="1">INDEX(list!$C$2:$C$5034,MATCH(INDIRECT(ADDRESS(ROW(),COLUMN()-1)),list!$A$2:$A$5034,0))</f>
        <v>VEO - Crystal Practic Management</v>
      </c>
      <c r="G1713" s="14" t="s">
        <v>3930</v>
      </c>
      <c r="H1713" s="14">
        <v>0</v>
      </c>
      <c r="I1713" s="23"/>
    </row>
    <row r="1714" spans="1:9" ht="21" customHeight="1">
      <c r="A1714" s="14" t="s">
        <v>3934</v>
      </c>
      <c r="B1714" s="90">
        <v>44700</v>
      </c>
      <c r="C1714" s="21">
        <v>0.64374999999999993</v>
      </c>
      <c r="D1714" s="22">
        <v>0.64444444444444449</v>
      </c>
      <c r="E1714" s="14" t="s">
        <v>1495</v>
      </c>
      <c r="F1714" s="14" t="str">
        <f t="array" aca="1" ref="F1714" ca="1">INDEX(list!$C$2:$C$5034,MATCH(INDIRECT(ADDRESS(ROW(),COLUMN()-1)),list!$A$2:$A$5034,0))</f>
        <v>VEO - Crystal Practic Management</v>
      </c>
      <c r="G1714" s="14" t="s">
        <v>3931</v>
      </c>
      <c r="H1714" s="14">
        <v>1</v>
      </c>
      <c r="I1714" s="23"/>
    </row>
    <row r="1715" spans="1:9" ht="21" customHeight="1">
      <c r="A1715" s="14" t="s">
        <v>3934</v>
      </c>
      <c r="B1715" s="90">
        <v>44700</v>
      </c>
      <c r="C1715" s="21">
        <v>0.66666666666666663</v>
      </c>
      <c r="D1715" s="22">
        <v>0.66666666666666663</v>
      </c>
      <c r="E1715" s="14" t="s">
        <v>1495</v>
      </c>
      <c r="F1715" s="14" t="str">
        <f t="array" aca="1" ref="F1715" ca="1">INDEX(list!$C$2:$C$5034,MATCH(INDIRECT(ADDRESS(ROW(),COLUMN()-1)),list!$A$2:$A$5034,0))</f>
        <v>VEO - Crystal Practic Management</v>
      </c>
      <c r="G1715" s="14" t="s">
        <v>3930</v>
      </c>
      <c r="H1715" s="14">
        <v>0</v>
      </c>
      <c r="I1715" s="23"/>
    </row>
    <row r="1716" spans="1:9" ht="21" customHeight="1">
      <c r="A1716" s="14" t="s">
        <v>3934</v>
      </c>
      <c r="B1716" s="90">
        <v>44700</v>
      </c>
      <c r="C1716" s="21">
        <v>0.67847222222222225</v>
      </c>
      <c r="D1716" s="22">
        <v>0.67847222222222225</v>
      </c>
      <c r="E1716" s="14" t="s">
        <v>274</v>
      </c>
      <c r="F1716" s="14" t="str">
        <f t="array" aca="1" ref="F1716" ca="1">INDEX(list!$C$2:$C$5034,MATCH(INDIRECT(ADDRESS(ROW(),COLUMN()-1)),list!$A$2:$A$5034,0))</f>
        <v>Geno Cell (Wisdom)</v>
      </c>
      <c r="G1716" s="14" t="s">
        <v>3930</v>
      </c>
      <c r="H1716" s="14">
        <v>0</v>
      </c>
      <c r="I1716" s="23"/>
    </row>
    <row r="1717" spans="1:9" ht="21" customHeight="1">
      <c r="A1717" s="14" t="s">
        <v>3934</v>
      </c>
      <c r="B1717" s="90">
        <v>44700</v>
      </c>
      <c r="C1717" s="21">
        <v>0.74583333333333324</v>
      </c>
      <c r="D1717" s="22">
        <v>0.74652777777777779</v>
      </c>
      <c r="E1717" s="14" t="s">
        <v>3516</v>
      </c>
      <c r="F1717" s="14" t="str">
        <f t="array" aca="1" ref="F1717" ca="1">INDEX(list!$C$2:$C$5034,MATCH(INDIRECT(ADDRESS(ROW(),COLUMN()-1)),list!$A$2:$A$5034,0))</f>
        <v>Lily's cell</v>
      </c>
      <c r="G1717" s="14" t="s">
        <v>3931</v>
      </c>
      <c r="H1717" s="14">
        <v>1</v>
      </c>
      <c r="I1717" s="23"/>
    </row>
    <row r="1718" spans="1:9" ht="21" customHeight="1">
      <c r="A1718" s="14" t="s">
        <v>3934</v>
      </c>
      <c r="B1718" s="90">
        <v>44700</v>
      </c>
      <c r="C1718" s="21">
        <v>0.76666666666666661</v>
      </c>
      <c r="D1718" s="22">
        <v>0.77500000000000002</v>
      </c>
      <c r="E1718" s="14" t="s">
        <v>2166</v>
      </c>
      <c r="F1718" s="14" t="str">
        <f t="array" aca="1" ref="F1718" ca="1">INDEX(list!$C$2:$C$5034,MATCH(INDIRECT(ADDRESS(ROW(),COLUMN()-1)),list!$A$2:$A$5034,0))</f>
        <v>Ed Laubach Cell</v>
      </c>
      <c r="G1718" s="14" t="s">
        <v>3929</v>
      </c>
      <c r="H1718" s="14">
        <v>12</v>
      </c>
      <c r="I1718" s="23"/>
    </row>
    <row r="1719" spans="1:9" ht="21" customHeight="1">
      <c r="A1719" s="14" t="s">
        <v>3934</v>
      </c>
      <c r="B1719" s="90">
        <v>44700</v>
      </c>
      <c r="C1719" s="21">
        <v>0.8666666666666667</v>
      </c>
      <c r="D1719" s="22">
        <v>0.89374999999999993</v>
      </c>
      <c r="E1719" s="14" t="s">
        <v>2168</v>
      </c>
      <c r="F1719" s="14" t="str">
        <f t="array" aca="1" ref="F1719" ca="1">INDEX(list!$C$2:$C$5034,MATCH(INDIRECT(ADDRESS(ROW(),COLUMN()-1)),list!$A$2:$A$5034,0))</f>
        <v>Susan Laubach Cell</v>
      </c>
      <c r="G1719" s="14" t="s">
        <v>3929</v>
      </c>
      <c r="H1719" s="14">
        <v>39</v>
      </c>
      <c r="I1719" s="23"/>
    </row>
    <row r="1720" spans="1:9" ht="21" customHeight="1">
      <c r="A1720" s="14" t="s">
        <v>3934</v>
      </c>
      <c r="B1720" s="90">
        <v>44700</v>
      </c>
      <c r="C1720" s="21">
        <v>0.92499999999999993</v>
      </c>
      <c r="D1720" s="22">
        <v>0.93402777777777779</v>
      </c>
      <c r="E1720" s="14" t="s">
        <v>2791</v>
      </c>
      <c r="F1720" s="14" t="str">
        <f t="array" aca="1" ref="F1720" ca="1">INDEX(list!$C$2:$C$5034,MATCH(INDIRECT(ADDRESS(ROW(),COLUMN()-1)),list!$A$2:$A$5034,0))</f>
        <v>Natalie Le cell</v>
      </c>
      <c r="G1720" s="14" t="s">
        <v>3929</v>
      </c>
      <c r="H1720" s="14">
        <v>13</v>
      </c>
      <c r="I1720" s="23"/>
    </row>
    <row r="1721" spans="1:9" ht="21" customHeight="1">
      <c r="A1721" s="14" t="s">
        <v>3935</v>
      </c>
      <c r="B1721" s="90">
        <v>44701</v>
      </c>
      <c r="C1721" s="21">
        <v>0.35486111111111113</v>
      </c>
      <c r="D1721" s="22">
        <v>0.37013888888888885</v>
      </c>
      <c r="E1721" s="14" t="s">
        <v>1462</v>
      </c>
      <c r="F1721" s="14" t="str">
        <f t="array" aca="1" ref="F1721" ca="1">INDEX(list!$C$2:$C$5034,MATCH(INDIRECT(ADDRESS(ROW(),COLUMN()-1)),list!$A$2:$A$5034,0))</f>
        <v>Ryan Zeller</v>
      </c>
      <c r="G1721" s="14" t="s">
        <v>3929</v>
      </c>
      <c r="H1721" s="14">
        <v>22</v>
      </c>
      <c r="I1721" s="23"/>
    </row>
    <row r="1722" spans="1:9" ht="21" customHeight="1">
      <c r="A1722" s="14" t="s">
        <v>3935</v>
      </c>
      <c r="B1722" s="90">
        <v>44701</v>
      </c>
      <c r="C1722" s="21">
        <v>0.38055555555555554</v>
      </c>
      <c r="D1722" s="22">
        <v>0.38055555555555554</v>
      </c>
      <c r="E1722" s="14" t="s">
        <v>2510</v>
      </c>
      <c r="F1722" s="14" t="str">
        <f t="array" aca="1" ref="F1722" ca="1">INDEX(list!$C$2:$C$5034,MATCH(INDIRECT(ADDRESS(ROW(),COLUMN()-1)),list!$A$2:$A$5034,0))</f>
        <v>361 - Rich Rutherford</v>
      </c>
      <c r="G1722" s="14" t="s">
        <v>3930</v>
      </c>
      <c r="H1722" s="14">
        <v>0</v>
      </c>
      <c r="I1722" s="23"/>
    </row>
    <row r="1723" spans="1:9" ht="21" customHeight="1">
      <c r="A1723" s="14" t="s">
        <v>3935</v>
      </c>
      <c r="B1723" s="90">
        <v>44701</v>
      </c>
      <c r="C1723" s="21">
        <v>0.38125000000000003</v>
      </c>
      <c r="D1723" s="22">
        <v>0.38125000000000003</v>
      </c>
      <c r="E1723" s="14" t="s">
        <v>2510</v>
      </c>
      <c r="F1723" s="14" t="str">
        <f t="array" aca="1" ref="F1723" ca="1">INDEX(list!$C$2:$C$5034,MATCH(INDIRECT(ADDRESS(ROW(),COLUMN()-1)),list!$A$2:$A$5034,0))</f>
        <v>361 - Rich Rutherford</v>
      </c>
      <c r="G1723" s="14" t="s">
        <v>3930</v>
      </c>
      <c r="H1723" s="14">
        <v>0</v>
      </c>
      <c r="I1723" s="23"/>
    </row>
    <row r="1724" spans="1:9" ht="21" customHeight="1">
      <c r="A1724" s="14" t="s">
        <v>3935</v>
      </c>
      <c r="B1724" s="90">
        <v>44701</v>
      </c>
      <c r="C1724" s="21">
        <v>0.43611111111111112</v>
      </c>
      <c r="D1724" s="22">
        <v>0.44444444444444442</v>
      </c>
      <c r="E1724" s="14" t="s">
        <v>2651</v>
      </c>
      <c r="F1724" s="14" t="str">
        <f t="array" aca="1" ref="F1724" ca="1">INDEX(list!$C$2:$C$5034,MATCH(INDIRECT(ADDRESS(ROW(),COLUMN()-1)),list!$A$2:$A$5034,0))</f>
        <v>GD - Diana Garreau Cell</v>
      </c>
      <c r="G1724" s="14" t="s">
        <v>3929</v>
      </c>
      <c r="H1724" s="14">
        <v>12</v>
      </c>
      <c r="I1724" s="23"/>
    </row>
    <row r="1725" spans="1:9" ht="21" customHeight="1">
      <c r="A1725" s="14" t="s">
        <v>3935</v>
      </c>
      <c r="B1725" s="90">
        <v>44701</v>
      </c>
      <c r="C1725" s="21">
        <v>0.47847222222222219</v>
      </c>
      <c r="D1725" s="22">
        <v>0.48402777777777778</v>
      </c>
      <c r="E1725" s="14" t="s">
        <v>940</v>
      </c>
      <c r="F1725" s="14" t="str">
        <f t="array" aca="1" ref="F1725" ca="1">INDEX(list!$C$2:$C$5034,MATCH(INDIRECT(ADDRESS(ROW(),COLUMN()-1)),list!$A$2:$A$5034,0))</f>
        <v>SOCO - James Sampson</v>
      </c>
      <c r="G1725" s="14" t="s">
        <v>3931</v>
      </c>
      <c r="H1725" s="14">
        <v>8</v>
      </c>
      <c r="I1725" s="23"/>
    </row>
    <row r="1726" spans="1:9" ht="21" customHeight="1">
      <c r="A1726" s="14" t="s">
        <v>3935</v>
      </c>
      <c r="B1726" s="90">
        <v>44701</v>
      </c>
      <c r="C1726" s="21">
        <v>0.50555555555555554</v>
      </c>
      <c r="D1726" s="22">
        <v>0.50555555555555554</v>
      </c>
      <c r="E1726" s="14" t="s">
        <v>3780</v>
      </c>
      <c r="F1726" s="14" t="str">
        <f t="array" aca="1" ref="F1726" ca="1">INDEX(list!$C$2:$C$5034,MATCH(INDIRECT(ADDRESS(ROW(),COLUMN()-1)),list!$A$2:$A$5034,0))</f>
        <v>Kami Kinnison cell</v>
      </c>
      <c r="G1726" s="14" t="s">
        <v>3930</v>
      </c>
      <c r="H1726" s="14">
        <v>0</v>
      </c>
      <c r="I1726" s="23"/>
    </row>
    <row r="1727" spans="1:9" ht="21" customHeight="1">
      <c r="A1727" s="14" t="s">
        <v>3935</v>
      </c>
      <c r="B1727" s="90">
        <v>44701</v>
      </c>
      <c r="C1727" s="21">
        <v>0.50763888888888886</v>
      </c>
      <c r="D1727" s="22">
        <v>0.50763888888888886</v>
      </c>
      <c r="E1727" s="14" t="s">
        <v>3272</v>
      </c>
      <c r="F1727" s="14" t="str">
        <f t="array" aca="1" ref="F1727" ca="1">INDEX(list!$C$2:$C$5034,MATCH(INDIRECT(ADDRESS(ROW(),COLUMN()-1)),list!$A$2:$A$5034,0))</f>
        <v>Elaina Cell</v>
      </c>
      <c r="G1727" s="14" t="s">
        <v>3930</v>
      </c>
      <c r="H1727" s="14">
        <v>0</v>
      </c>
      <c r="I1727" s="23"/>
    </row>
    <row r="1728" spans="1:9" ht="21" customHeight="1">
      <c r="A1728" s="14" t="s">
        <v>3935</v>
      </c>
      <c r="B1728" s="90">
        <v>44701</v>
      </c>
      <c r="C1728" s="21">
        <v>0.64166666666666672</v>
      </c>
      <c r="D1728" s="22">
        <v>0.65833333333333333</v>
      </c>
      <c r="E1728" s="14" t="s">
        <v>3236</v>
      </c>
      <c r="F1728" s="14" t="str">
        <f t="array" aca="1" ref="F1728" ca="1">INDEX(list!$C$2:$C$5034,MATCH(INDIRECT(ADDRESS(ROW(),COLUMN()-1)),list!$A$2:$A$5034,0))</f>
        <v>PT - Melissa Martine</v>
      </c>
      <c r="G1728" s="14" t="s">
        <v>3929</v>
      </c>
      <c r="H1728" s="14">
        <v>24</v>
      </c>
      <c r="I1728" s="23"/>
    </row>
    <row r="1729" spans="1:9" ht="21" customHeight="1">
      <c r="A1729" s="14" t="s">
        <v>3935</v>
      </c>
      <c r="B1729" s="90">
        <v>44701</v>
      </c>
      <c r="C1729" s="21">
        <v>0.77916666666666667</v>
      </c>
      <c r="D1729" s="22">
        <v>0.77916666666666667</v>
      </c>
      <c r="E1729" s="14" t="s">
        <v>3149</v>
      </c>
      <c r="F1729" s="14" t="str">
        <f t="array" aca="1" ref="F1729" ca="1">INDEX(list!$C$2:$C$5034,MATCH(INDIRECT(ADDRESS(ROW(),COLUMN()-1)),list!$A$2:$A$5034,0))</f>
        <v>Sonia Carrasco cell</v>
      </c>
      <c r="G1729" s="14" t="s">
        <v>3930</v>
      </c>
      <c r="H1729" s="14">
        <v>0</v>
      </c>
      <c r="I1729" s="23"/>
    </row>
    <row r="1730" spans="1:9" ht="21" customHeight="1">
      <c r="A1730" s="14" t="s">
        <v>3935</v>
      </c>
      <c r="B1730" s="90">
        <v>44701</v>
      </c>
      <c r="C1730" s="21">
        <v>0.78888888888888886</v>
      </c>
      <c r="D1730" s="22">
        <v>0.80069444444444438</v>
      </c>
      <c r="E1730" s="14" t="s">
        <v>3149</v>
      </c>
      <c r="F1730" s="14" t="str">
        <f t="array" aca="1" ref="F1730" ca="1">INDEX(list!$C$2:$C$5034,MATCH(INDIRECT(ADDRESS(ROW(),COLUMN()-1)),list!$A$2:$A$5034,0))</f>
        <v>Sonia Carrasco cell</v>
      </c>
      <c r="G1730" s="14" t="s">
        <v>3931</v>
      </c>
      <c r="H1730" s="14">
        <v>17</v>
      </c>
      <c r="I1730" s="23"/>
    </row>
    <row r="1731" spans="1:9" ht="21" customHeight="1">
      <c r="A1731" s="14" t="s">
        <v>3935</v>
      </c>
      <c r="B1731" s="90">
        <v>44701</v>
      </c>
      <c r="C1731" s="21">
        <v>0.93125000000000002</v>
      </c>
      <c r="D1731" s="22">
        <v>0.93611111111111101</v>
      </c>
      <c r="E1731" s="14" t="s">
        <v>3272</v>
      </c>
      <c r="F1731" s="14" t="str">
        <f t="array" aca="1" ref="F1731" ca="1">INDEX(list!$C$2:$C$5034,MATCH(INDIRECT(ADDRESS(ROW(),COLUMN()-1)),list!$A$2:$A$5034,0))</f>
        <v>Elaina Cell</v>
      </c>
      <c r="G1731" s="14" t="s">
        <v>3929</v>
      </c>
      <c r="H1731" s="14">
        <v>7</v>
      </c>
      <c r="I1731" s="23"/>
    </row>
    <row r="1732" spans="1:9" ht="21" customHeight="1">
      <c r="A1732" s="14" t="s">
        <v>3935</v>
      </c>
      <c r="B1732" s="90">
        <v>44701</v>
      </c>
      <c r="C1732" s="21">
        <v>0.94166666666666676</v>
      </c>
      <c r="D1732" s="22">
        <v>0.94305555555555554</v>
      </c>
      <c r="E1732" s="14" t="s">
        <v>3272</v>
      </c>
      <c r="F1732" s="14" t="str">
        <f t="array" aca="1" ref="F1732" ca="1">INDEX(list!$C$2:$C$5034,MATCH(INDIRECT(ADDRESS(ROW(),COLUMN()-1)),list!$A$2:$A$5034,0))</f>
        <v>Elaina Cell</v>
      </c>
      <c r="G1732" s="14" t="s">
        <v>3931</v>
      </c>
      <c r="H1732" s="14">
        <v>2</v>
      </c>
      <c r="I1732" s="23"/>
    </row>
    <row r="1733" spans="1:9" ht="21" customHeight="1">
      <c r="A1733" s="14" t="s">
        <v>3935</v>
      </c>
      <c r="B1733" s="90">
        <v>44701</v>
      </c>
      <c r="C1733" s="21">
        <v>0.94166666666666676</v>
      </c>
      <c r="D1733" s="22">
        <v>0.94305555555555554</v>
      </c>
      <c r="E1733" s="14" t="s">
        <v>3272</v>
      </c>
      <c r="F1733" s="14" t="str">
        <f t="array" aca="1" ref="F1733" ca="1">INDEX(list!$C$2:$C$5034,MATCH(INDIRECT(ADDRESS(ROW(),COLUMN()-1)),list!$A$2:$A$5034,0))</f>
        <v>Elaina Cell</v>
      </c>
      <c r="G1733" s="14" t="s">
        <v>3931</v>
      </c>
      <c r="H1733" s="14">
        <v>2</v>
      </c>
      <c r="I1733" s="23"/>
    </row>
    <row r="1734" spans="1:9" ht="21" customHeight="1">
      <c r="A1734" s="14" t="s">
        <v>3937</v>
      </c>
      <c r="B1734" s="90">
        <v>44702</v>
      </c>
      <c r="C1734" s="21">
        <v>0.46458333333333335</v>
      </c>
      <c r="D1734" s="22">
        <v>0.46527777777777773</v>
      </c>
      <c r="E1734" s="14" t="s">
        <v>3939</v>
      </c>
      <c r="F1734" s="14" t="e">
        <f t="array" aca="1" ref="F1734" ca="1">INDEX(list!$C$2:$C$5034,MATCH(INDIRECT(ADDRESS(ROW(),COLUMN()-1)),list!$A$2:$A$5034,0))</f>
        <v>#N/A</v>
      </c>
      <c r="G1734" s="14" t="s">
        <v>3929</v>
      </c>
      <c r="H1734" s="14">
        <v>1</v>
      </c>
      <c r="I1734" s="23"/>
    </row>
    <row r="1735" spans="1:9" ht="21" customHeight="1">
      <c r="A1735" s="14" t="s">
        <v>3937</v>
      </c>
      <c r="B1735" s="90">
        <v>44702</v>
      </c>
      <c r="C1735" s="21">
        <v>0.46458333333333335</v>
      </c>
      <c r="D1735" s="22">
        <v>0.46458333333333335</v>
      </c>
      <c r="E1735" s="14" t="s">
        <v>2651</v>
      </c>
      <c r="F1735" s="14" t="str">
        <f t="array" aca="1" ref="F1735" ca="1">INDEX(list!$C$2:$C$5034,MATCH(INDIRECT(ADDRESS(ROW(),COLUMN()-1)),list!$A$2:$A$5034,0))</f>
        <v>GD - Diana Garreau Cell</v>
      </c>
      <c r="G1735" s="14" t="s">
        <v>3930</v>
      </c>
      <c r="H1735" s="14">
        <v>0</v>
      </c>
      <c r="I1735" s="23"/>
    </row>
    <row r="1736" spans="1:9" ht="21" customHeight="1">
      <c r="A1736" s="14" t="s">
        <v>3937</v>
      </c>
      <c r="B1736" s="90">
        <v>44702</v>
      </c>
      <c r="C1736" s="21">
        <v>0.48749999999999999</v>
      </c>
      <c r="D1736" s="22">
        <v>0.48749999999999999</v>
      </c>
      <c r="E1736" s="14" t="s">
        <v>2651</v>
      </c>
      <c r="F1736" s="14" t="str">
        <f t="array" aca="1" ref="F1736" ca="1">INDEX(list!$C$2:$C$5034,MATCH(INDIRECT(ADDRESS(ROW(),COLUMN()-1)),list!$A$2:$A$5034,0))</f>
        <v>GD - Diana Garreau Cell</v>
      </c>
      <c r="G1736" s="14" t="s">
        <v>3930</v>
      </c>
      <c r="H1736" s="14">
        <v>0</v>
      </c>
      <c r="I1736" s="23"/>
    </row>
    <row r="1737" spans="1:9" ht="21" customHeight="1">
      <c r="A1737" s="14" t="s">
        <v>3937</v>
      </c>
      <c r="B1737" s="90">
        <v>44702</v>
      </c>
      <c r="C1737" s="21">
        <v>0.5</v>
      </c>
      <c r="D1737" s="22">
        <v>0.5</v>
      </c>
      <c r="E1737" s="14" t="s">
        <v>2651</v>
      </c>
      <c r="F1737" s="14" t="str">
        <f t="array" aca="1" ref="F1737" ca="1">INDEX(list!$C$2:$C$5034,MATCH(INDIRECT(ADDRESS(ROW(),COLUMN()-1)),list!$A$2:$A$5034,0))</f>
        <v>GD - Diana Garreau Cell</v>
      </c>
      <c r="G1737" s="14" t="s">
        <v>3930</v>
      </c>
      <c r="H1737" s="14">
        <v>0</v>
      </c>
      <c r="I1737" s="23"/>
    </row>
    <row r="1738" spans="1:9" ht="21" customHeight="1">
      <c r="A1738" s="14" t="s">
        <v>3937</v>
      </c>
      <c r="B1738" s="90">
        <v>44702</v>
      </c>
      <c r="C1738" s="21">
        <v>0.50416666666666665</v>
      </c>
      <c r="D1738" s="22">
        <v>0.50416666666666665</v>
      </c>
      <c r="E1738" s="14" t="s">
        <v>3780</v>
      </c>
      <c r="F1738" s="14" t="str">
        <f t="array" aca="1" ref="F1738" ca="1">INDEX(list!$C$2:$C$5034,MATCH(INDIRECT(ADDRESS(ROW(),COLUMN()-1)),list!$A$2:$A$5034,0))</f>
        <v>Kami Kinnison cell</v>
      </c>
      <c r="G1738" s="14" t="s">
        <v>3930</v>
      </c>
      <c r="H1738" s="14">
        <v>0</v>
      </c>
      <c r="I1738" s="23"/>
    </row>
    <row r="1739" spans="1:9" ht="21" customHeight="1">
      <c r="A1739" s="14" t="s">
        <v>3937</v>
      </c>
      <c r="B1739" s="90">
        <v>44702</v>
      </c>
      <c r="C1739" s="21">
        <v>0.5541666666666667</v>
      </c>
      <c r="D1739" s="22">
        <v>0.5541666666666667</v>
      </c>
      <c r="E1739" s="14" t="s">
        <v>2166</v>
      </c>
      <c r="F1739" s="14" t="str">
        <f t="array" aca="1" ref="F1739" ca="1">INDEX(list!$C$2:$C$5034,MATCH(INDIRECT(ADDRESS(ROW(),COLUMN()-1)),list!$A$2:$A$5034,0))</f>
        <v>Ed Laubach Cell</v>
      </c>
      <c r="G1739" s="14" t="s">
        <v>3930</v>
      </c>
      <c r="H1739" s="14">
        <v>0</v>
      </c>
      <c r="I1739" s="23"/>
    </row>
    <row r="1740" spans="1:9" ht="21" customHeight="1">
      <c r="A1740" s="14" t="s">
        <v>3937</v>
      </c>
      <c r="B1740" s="90">
        <v>44702</v>
      </c>
      <c r="C1740" s="21">
        <v>0.56805555555555554</v>
      </c>
      <c r="D1740" s="22">
        <v>0.58750000000000002</v>
      </c>
      <c r="E1740" s="14" t="s">
        <v>2651</v>
      </c>
      <c r="F1740" s="14" t="str">
        <f t="array" aca="1" ref="F1740" ca="1">INDEX(list!$C$2:$C$5034,MATCH(INDIRECT(ADDRESS(ROW(),COLUMN()-1)),list!$A$2:$A$5034,0))</f>
        <v>GD - Diana Garreau Cell</v>
      </c>
      <c r="G1740" s="14" t="s">
        <v>3931</v>
      </c>
      <c r="H1740" s="14">
        <v>28</v>
      </c>
      <c r="I1740" s="23"/>
    </row>
    <row r="1741" spans="1:9" ht="21" customHeight="1">
      <c r="A1741" s="14" t="s">
        <v>3937</v>
      </c>
      <c r="B1741" s="90">
        <v>44702</v>
      </c>
      <c r="C1741" s="21">
        <v>0.58819444444444446</v>
      </c>
      <c r="D1741" s="22">
        <v>0.58888888888888891</v>
      </c>
      <c r="E1741" s="14" t="s">
        <v>2651</v>
      </c>
      <c r="F1741" s="14" t="str">
        <f t="array" aca="1" ref="F1741" ca="1">INDEX(list!$C$2:$C$5034,MATCH(INDIRECT(ADDRESS(ROW(),COLUMN()-1)),list!$A$2:$A$5034,0))</f>
        <v>GD - Diana Garreau Cell</v>
      </c>
      <c r="G1741" s="14" t="s">
        <v>3929</v>
      </c>
      <c r="H1741" s="14">
        <v>1</v>
      </c>
      <c r="I1741" s="23"/>
    </row>
    <row r="1742" spans="1:9" ht="21" customHeight="1">
      <c r="A1742" s="14" t="s">
        <v>3937</v>
      </c>
      <c r="B1742" s="90">
        <v>44702</v>
      </c>
      <c r="C1742" s="21">
        <v>0.61944444444444446</v>
      </c>
      <c r="D1742" s="22">
        <v>0.62083333333333335</v>
      </c>
      <c r="E1742" s="14" t="s">
        <v>3998</v>
      </c>
      <c r="F1742" s="14" t="e">
        <f t="array" aca="1" ref="F1742" ca="1">INDEX(list!$C$2:$C$5034,MATCH(INDIRECT(ADDRESS(ROW(),COLUMN()-1)),list!$A$2:$A$5034,0))</f>
        <v>#N/A</v>
      </c>
      <c r="G1742" s="14" t="s">
        <v>3931</v>
      </c>
      <c r="H1742" s="14">
        <v>2</v>
      </c>
      <c r="I1742" s="23"/>
    </row>
    <row r="1743" spans="1:9" ht="21" customHeight="1">
      <c r="A1743" s="14" t="s">
        <v>3937</v>
      </c>
      <c r="B1743" s="90">
        <v>44702</v>
      </c>
      <c r="C1743" s="21">
        <v>0.61944444444444446</v>
      </c>
      <c r="D1743" s="22">
        <v>0.62083333333333335</v>
      </c>
      <c r="E1743" s="14" t="s">
        <v>3998</v>
      </c>
      <c r="F1743" s="14" t="e">
        <f t="array" aca="1" ref="F1743" ca="1">INDEX(list!$C$2:$C$5034,MATCH(INDIRECT(ADDRESS(ROW(),COLUMN()-1)),list!$A$2:$A$5034,0))</f>
        <v>#N/A</v>
      </c>
      <c r="G1743" s="14" t="s">
        <v>3931</v>
      </c>
      <c r="H1743" s="14">
        <v>2</v>
      </c>
      <c r="I1743" s="23"/>
    </row>
    <row r="1744" spans="1:9" ht="21" customHeight="1">
      <c r="A1744" s="14" t="s">
        <v>3937</v>
      </c>
      <c r="B1744" s="90">
        <v>44702</v>
      </c>
      <c r="C1744" s="21">
        <v>0.62986111111111109</v>
      </c>
      <c r="D1744" s="22">
        <v>0.63263888888888886</v>
      </c>
      <c r="E1744" s="14" t="s">
        <v>3999</v>
      </c>
      <c r="F1744" s="14" t="e">
        <f t="array" aca="1" ref="F1744" ca="1">INDEX(list!$C$2:$C$5034,MATCH(INDIRECT(ADDRESS(ROW(),COLUMN()-1)),list!$A$2:$A$5034,0))</f>
        <v>#N/A</v>
      </c>
      <c r="G1744" s="14" t="s">
        <v>3929</v>
      </c>
      <c r="H1744" s="14">
        <v>4</v>
      </c>
      <c r="I1744" s="23"/>
    </row>
    <row r="1745" spans="1:9" ht="21" customHeight="1">
      <c r="A1745" s="14" t="s">
        <v>3937</v>
      </c>
      <c r="B1745" s="90">
        <v>44702</v>
      </c>
      <c r="C1745" s="21">
        <v>0.63680555555555551</v>
      </c>
      <c r="D1745" s="22">
        <v>0.63888888888888895</v>
      </c>
      <c r="E1745" s="14" t="s">
        <v>3998</v>
      </c>
      <c r="F1745" s="14" t="e">
        <f t="array" aca="1" ref="F1745" ca="1">INDEX(list!$C$2:$C$5034,MATCH(INDIRECT(ADDRESS(ROW(),COLUMN()-1)),list!$A$2:$A$5034,0))</f>
        <v>#N/A</v>
      </c>
      <c r="G1745" s="14" t="s">
        <v>3929</v>
      </c>
      <c r="H1745" s="14">
        <v>3</v>
      </c>
      <c r="I1745" s="23"/>
    </row>
    <row r="1746" spans="1:9" ht="21" customHeight="1">
      <c r="A1746" s="14" t="s">
        <v>3937</v>
      </c>
      <c r="B1746" s="90">
        <v>44702</v>
      </c>
      <c r="C1746" s="21">
        <v>0.70347222222222217</v>
      </c>
      <c r="D1746" s="22">
        <v>0.70694444444444438</v>
      </c>
      <c r="E1746" s="14" t="s">
        <v>4000</v>
      </c>
      <c r="F1746" s="14" t="e">
        <f t="array" aca="1" ref="F1746" ca="1">INDEX(list!$C$2:$C$5034,MATCH(INDIRECT(ADDRESS(ROW(),COLUMN()-1)),list!$A$2:$A$5034,0))</f>
        <v>#N/A</v>
      </c>
      <c r="G1746" s="14" t="s">
        <v>3931</v>
      </c>
      <c r="H1746" s="14">
        <v>5</v>
      </c>
      <c r="I1746" s="23"/>
    </row>
    <row r="1747" spans="1:9" ht="21" customHeight="1">
      <c r="A1747" s="14" t="s">
        <v>3937</v>
      </c>
      <c r="B1747" s="90">
        <v>44702</v>
      </c>
      <c r="C1747" s="21">
        <v>0.75902777777777775</v>
      </c>
      <c r="D1747" s="22">
        <v>0.76111111111111107</v>
      </c>
      <c r="E1747" s="14" t="s">
        <v>3939</v>
      </c>
      <c r="F1747" s="14" t="e">
        <f t="array" aca="1" ref="F1747" ca="1">INDEX(list!$C$2:$C$5034,MATCH(INDIRECT(ADDRESS(ROW(),COLUMN()-1)),list!$A$2:$A$5034,0))</f>
        <v>#N/A</v>
      </c>
      <c r="G1747" s="14" t="s">
        <v>3929</v>
      </c>
      <c r="H1747" s="14">
        <v>3</v>
      </c>
      <c r="I1747" s="23"/>
    </row>
    <row r="1748" spans="1:9" ht="21" customHeight="1">
      <c r="A1748" s="14" t="s">
        <v>3937</v>
      </c>
      <c r="B1748" s="90">
        <v>44702</v>
      </c>
      <c r="C1748" s="21">
        <v>0.75902777777777775</v>
      </c>
      <c r="D1748" s="22">
        <v>0.76111111111111107</v>
      </c>
      <c r="E1748" s="14" t="s">
        <v>3999</v>
      </c>
      <c r="F1748" s="14" t="e">
        <f t="array" aca="1" ref="F1748" ca="1">INDEX(list!$C$2:$C$5034,MATCH(INDIRECT(ADDRESS(ROW(),COLUMN()-1)),list!$A$2:$A$5034,0))</f>
        <v>#N/A</v>
      </c>
      <c r="G1748" s="14" t="s">
        <v>3929</v>
      </c>
      <c r="H1748" s="14">
        <v>3</v>
      </c>
      <c r="I1748" s="23"/>
    </row>
    <row r="1749" spans="1:9" ht="21" customHeight="1">
      <c r="A1749" s="14" t="s">
        <v>3937</v>
      </c>
      <c r="B1749" s="90">
        <v>44702</v>
      </c>
      <c r="C1749" s="21">
        <v>0.78333333333333333</v>
      </c>
      <c r="D1749" s="22">
        <v>0.78402777777777777</v>
      </c>
      <c r="E1749" s="14" t="s">
        <v>3999</v>
      </c>
      <c r="F1749" s="14" t="e">
        <f t="array" aca="1" ref="F1749" ca="1">INDEX(list!$C$2:$C$5034,MATCH(INDIRECT(ADDRESS(ROW(),COLUMN()-1)),list!$A$2:$A$5034,0))</f>
        <v>#N/A</v>
      </c>
      <c r="G1749" s="14" t="s">
        <v>3931</v>
      </c>
      <c r="H1749" s="14">
        <v>1</v>
      </c>
      <c r="I1749" s="23"/>
    </row>
    <row r="1750" spans="1:9" ht="21" customHeight="1">
      <c r="A1750" s="14" t="s">
        <v>3937</v>
      </c>
      <c r="B1750" s="90">
        <v>44702</v>
      </c>
      <c r="C1750" s="21">
        <v>0.86319444444444438</v>
      </c>
      <c r="D1750" s="22">
        <v>0.86388888888888893</v>
      </c>
      <c r="E1750" s="14" t="s">
        <v>3999</v>
      </c>
      <c r="F1750" s="14" t="e">
        <f t="array" aca="1" ref="F1750" ca="1">INDEX(list!$C$2:$C$5034,MATCH(INDIRECT(ADDRESS(ROW(),COLUMN()-1)),list!$A$2:$A$5034,0))</f>
        <v>#N/A</v>
      </c>
      <c r="G1750" s="14" t="s">
        <v>3929</v>
      </c>
      <c r="H1750" s="14">
        <v>1</v>
      </c>
      <c r="I1750" s="23"/>
    </row>
    <row r="1751" spans="1:9" ht="21" customHeight="1">
      <c r="A1751" s="14" t="s">
        <v>3938</v>
      </c>
      <c r="B1751" s="90">
        <v>44703</v>
      </c>
      <c r="C1751" s="21">
        <v>0.75694444444444453</v>
      </c>
      <c r="D1751" s="22">
        <v>0.75694444444444453</v>
      </c>
      <c r="E1751" s="14" t="s">
        <v>2571</v>
      </c>
      <c r="F1751" s="14" t="str">
        <f t="array" aca="1" ref="F1751" ca="1">INDEX(list!$C$2:$C$5034,MATCH(INDIRECT(ADDRESS(ROW(),COLUMN()-1)),list!$A$2:$A$5034,0))</f>
        <v>Rtistic - Douglas Parks</v>
      </c>
      <c r="G1751" s="14" t="s">
        <v>3930</v>
      </c>
      <c r="H1751" s="14">
        <v>0</v>
      </c>
      <c r="I1751" s="23"/>
    </row>
    <row r="1752" spans="1:9" ht="21" customHeight="1">
      <c r="A1752" s="14" t="s">
        <v>3928</v>
      </c>
      <c r="B1752" s="90">
        <v>44704</v>
      </c>
      <c r="C1752" s="21">
        <v>0.43611111111111112</v>
      </c>
      <c r="D1752" s="22">
        <v>0.43611111111111112</v>
      </c>
      <c r="E1752" s="14" t="s">
        <v>1156</v>
      </c>
      <c r="F1752" s="14" t="str">
        <f t="array" aca="1" ref="F1752" ca="1">INDEX(list!$C$2:$C$5034,MATCH(INDIRECT(ADDRESS(ROW(),COLUMN()-1)),list!$A$2:$A$5034,0))</f>
        <v>Loren Miner</v>
      </c>
      <c r="G1752" s="14" t="s">
        <v>3930</v>
      </c>
      <c r="H1752" s="14">
        <v>0</v>
      </c>
      <c r="I1752" s="23"/>
    </row>
    <row r="1753" spans="1:9" ht="21" customHeight="1">
      <c r="A1753" s="14" t="s">
        <v>3932</v>
      </c>
      <c r="B1753" s="90">
        <v>44705</v>
      </c>
      <c r="C1753" s="21">
        <v>0.4770833333333333</v>
      </c>
      <c r="D1753" s="22">
        <v>0.4770833333333333</v>
      </c>
      <c r="E1753" s="14" t="s">
        <v>4001</v>
      </c>
      <c r="F1753" s="14" t="e">
        <f t="array" aca="1" ref="F1753" ca="1">INDEX(list!$C$2:$C$5034,MATCH(INDIRECT(ADDRESS(ROW(),COLUMN()-1)),list!$A$2:$A$5034,0))</f>
        <v>#N/A</v>
      </c>
      <c r="G1753" s="14" t="s">
        <v>3930</v>
      </c>
      <c r="H1753" s="14">
        <v>0</v>
      </c>
      <c r="I1753" s="23"/>
    </row>
    <row r="1754" spans="1:9" ht="21" customHeight="1">
      <c r="A1754" s="14" t="s">
        <v>3932</v>
      </c>
      <c r="B1754" s="90">
        <v>44705</v>
      </c>
      <c r="C1754" s="21">
        <v>0.5131944444444444</v>
      </c>
      <c r="D1754" s="22">
        <v>0.5131944444444444</v>
      </c>
      <c r="E1754" s="14" t="s">
        <v>710</v>
      </c>
      <c r="F1754" s="14" t="str">
        <f t="array" aca="1" ref="F1754" ca="1">INDEX(list!$C$2:$C$5034,MATCH(INDIRECT(ADDRESS(ROW(),COLUMN()-1)),list!$A$2:$A$5034,0))</f>
        <v>SOCO - Danny Alcoy @ TPX</v>
      </c>
      <c r="G1754" s="14" t="s">
        <v>3930</v>
      </c>
      <c r="H1754" s="14">
        <v>0</v>
      </c>
      <c r="I1754" s="23"/>
    </row>
    <row r="1755" spans="1:9" ht="21" customHeight="1">
      <c r="A1755" s="14" t="s">
        <v>3932</v>
      </c>
      <c r="B1755" s="90">
        <v>44705</v>
      </c>
      <c r="C1755" s="21">
        <v>0.5756944444444444</v>
      </c>
      <c r="D1755" s="22">
        <v>0.5756944444444444</v>
      </c>
      <c r="E1755" s="14" t="s">
        <v>710</v>
      </c>
      <c r="F1755" s="14" t="str">
        <f t="array" aca="1" ref="F1755" ca="1">INDEX(list!$C$2:$C$5034,MATCH(INDIRECT(ADDRESS(ROW(),COLUMN()-1)),list!$A$2:$A$5034,0))</f>
        <v>SOCO - Danny Alcoy @ TPX</v>
      </c>
      <c r="G1755" s="14" t="s">
        <v>3930</v>
      </c>
      <c r="H1755" s="14">
        <v>0</v>
      </c>
      <c r="I1755" s="23"/>
    </row>
    <row r="1756" spans="1:9" ht="21" customHeight="1">
      <c r="A1756" s="14" t="s">
        <v>3932</v>
      </c>
      <c r="B1756" s="90">
        <v>44705</v>
      </c>
      <c r="C1756" s="21">
        <v>0.58333333333333337</v>
      </c>
      <c r="D1756" s="22">
        <v>0.58333333333333337</v>
      </c>
      <c r="E1756" s="14" t="s">
        <v>710</v>
      </c>
      <c r="F1756" s="14" t="str">
        <f t="array" aca="1" ref="F1756" ca="1">INDEX(list!$C$2:$C$5034,MATCH(INDIRECT(ADDRESS(ROW(),COLUMN()-1)),list!$A$2:$A$5034,0))</f>
        <v>SOCO - Danny Alcoy @ TPX</v>
      </c>
      <c r="G1756" s="14" t="s">
        <v>3930</v>
      </c>
      <c r="H1756" s="14">
        <v>0</v>
      </c>
      <c r="I1756" s="23"/>
    </row>
    <row r="1757" spans="1:9" ht="21" customHeight="1">
      <c r="A1757" s="14" t="s">
        <v>3932</v>
      </c>
      <c r="B1757" s="90">
        <v>44705</v>
      </c>
      <c r="C1757" s="21">
        <v>0.79861111111111116</v>
      </c>
      <c r="D1757" s="22">
        <v>0.79861111111111116</v>
      </c>
      <c r="E1757" s="14" t="s">
        <v>1050</v>
      </c>
      <c r="F1757" s="14" t="str">
        <f t="array" aca="1" ref="F1757" ca="1">INDEX(list!$C$2:$C$5034,MATCH(INDIRECT(ADDRESS(ROW(),COLUMN()-1)),list!$A$2:$A$5034,0))</f>
        <v>Dr. Jim Hughes</v>
      </c>
      <c r="G1757" s="14" t="s">
        <v>3930</v>
      </c>
      <c r="H1757" s="14">
        <v>0</v>
      </c>
      <c r="I1757" s="23"/>
    </row>
    <row r="1758" spans="1:9" ht="21" customHeight="1">
      <c r="A1758" s="14" t="s">
        <v>3933</v>
      </c>
      <c r="B1758" s="90">
        <v>44706</v>
      </c>
      <c r="C1758" s="21">
        <v>0.35555555555555557</v>
      </c>
      <c r="D1758" s="22">
        <v>0.35555555555555557</v>
      </c>
      <c r="E1758" s="14" t="s">
        <v>3679</v>
      </c>
      <c r="F1758" s="14" t="str">
        <f t="array" aca="1" ref="F1758" ca="1">INDEX(list!$C$2:$C$5034,MATCH(INDIRECT(ADDRESS(ROW(),COLUMN()-1)),list!$A$2:$A$5034,0))</f>
        <v>TPSI - Vincent Turner</v>
      </c>
      <c r="G1758" s="14" t="s">
        <v>3930</v>
      </c>
      <c r="H1758" s="14">
        <v>0</v>
      </c>
      <c r="I1758" s="23"/>
    </row>
    <row r="1759" spans="1:9" ht="21" customHeight="1">
      <c r="A1759" s="14" t="s">
        <v>3933</v>
      </c>
      <c r="B1759" s="90">
        <v>44706</v>
      </c>
      <c r="C1759" s="21">
        <v>0.3666666666666667</v>
      </c>
      <c r="D1759" s="22">
        <v>0.3666666666666667</v>
      </c>
      <c r="E1759" s="14" t="s">
        <v>710</v>
      </c>
      <c r="F1759" s="14" t="str">
        <f t="array" aca="1" ref="F1759" ca="1">INDEX(list!$C$2:$C$5034,MATCH(INDIRECT(ADDRESS(ROW(),COLUMN()-1)),list!$A$2:$A$5034,0))</f>
        <v>SOCO - Danny Alcoy @ TPX</v>
      </c>
      <c r="G1759" s="14" t="s">
        <v>3930</v>
      </c>
      <c r="H1759" s="14">
        <v>0</v>
      </c>
      <c r="I1759" s="23"/>
    </row>
    <row r="1760" spans="1:9" ht="21" customHeight="1">
      <c r="A1760" s="14" t="s">
        <v>3933</v>
      </c>
      <c r="B1760" s="90">
        <v>44706</v>
      </c>
      <c r="C1760" s="21">
        <v>0.59513888888888888</v>
      </c>
      <c r="D1760" s="22">
        <v>0.59513888888888888</v>
      </c>
      <c r="E1760" s="14" t="s">
        <v>710</v>
      </c>
      <c r="F1760" s="14" t="str">
        <f t="array" aca="1" ref="F1760" ca="1">INDEX(list!$C$2:$C$5034,MATCH(INDIRECT(ADDRESS(ROW(),COLUMN()-1)),list!$A$2:$A$5034,0))</f>
        <v>SOCO - Danny Alcoy @ TPX</v>
      </c>
      <c r="G1760" s="14" t="s">
        <v>3930</v>
      </c>
      <c r="H1760" s="14">
        <v>0</v>
      </c>
      <c r="I1760" s="23"/>
    </row>
    <row r="1761" spans="1:9" ht="21" customHeight="1">
      <c r="A1761" s="14" t="s">
        <v>3933</v>
      </c>
      <c r="B1761" s="90">
        <v>44706</v>
      </c>
      <c r="C1761" s="21">
        <v>0.60555555555555551</v>
      </c>
      <c r="D1761" s="22">
        <v>0.60555555555555551</v>
      </c>
      <c r="E1761" s="14" t="s">
        <v>4002</v>
      </c>
      <c r="F1761" s="14" t="e">
        <f t="array" aca="1" ref="F1761" ca="1">INDEX(list!$C$2:$C$5034,MATCH(INDIRECT(ADDRESS(ROW(),COLUMN()-1)),list!$A$2:$A$5034,0))</f>
        <v>#N/A</v>
      </c>
      <c r="G1761" s="14" t="s">
        <v>3930</v>
      </c>
      <c r="H1761" s="14">
        <v>0</v>
      </c>
      <c r="I1761" s="23"/>
    </row>
    <row r="1762" spans="1:9" ht="21" customHeight="1">
      <c r="A1762" s="14" t="s">
        <v>3933</v>
      </c>
      <c r="B1762" s="90">
        <v>44706</v>
      </c>
      <c r="C1762" s="21">
        <v>0.70694444444444438</v>
      </c>
      <c r="D1762" s="22">
        <v>0.70694444444444438</v>
      </c>
      <c r="E1762" s="14" t="s">
        <v>710</v>
      </c>
      <c r="F1762" s="14" t="str">
        <f t="array" aca="1" ref="F1762" ca="1">INDEX(list!$C$2:$C$5034,MATCH(INDIRECT(ADDRESS(ROW(),COLUMN()-1)),list!$A$2:$A$5034,0))</f>
        <v>SOCO - Danny Alcoy @ TPX</v>
      </c>
      <c r="G1762" s="14" t="s">
        <v>3930</v>
      </c>
      <c r="H1762" s="14">
        <v>0</v>
      </c>
      <c r="I1762" s="23"/>
    </row>
    <row r="1763" spans="1:9" ht="21" customHeight="1">
      <c r="A1763" s="14" t="s">
        <v>3934</v>
      </c>
      <c r="B1763" s="90">
        <v>44707</v>
      </c>
      <c r="C1763" s="21">
        <v>0.35972222222222222</v>
      </c>
      <c r="D1763" s="22">
        <v>0.35972222222222222</v>
      </c>
      <c r="E1763" s="14" t="s">
        <v>3775</v>
      </c>
      <c r="F1763" s="14" t="str">
        <f t="array" aca="1" ref="F1763" ca="1">INDEX(list!$C$2:$C$5034,MATCH(INDIRECT(ADDRESS(ROW(),COLUMN()-1)),list!$A$2:$A$5034,0))</f>
        <v>PA - Dan Parker</v>
      </c>
      <c r="G1763" s="14" t="s">
        <v>3930</v>
      </c>
      <c r="H1763" s="14">
        <v>0</v>
      </c>
      <c r="I1763" s="23"/>
    </row>
    <row r="1764" spans="1:9" ht="21" customHeight="1">
      <c r="A1764" s="14" t="s">
        <v>3934</v>
      </c>
      <c r="B1764" s="90">
        <v>44707</v>
      </c>
      <c r="C1764" s="21">
        <v>0.39583333333333331</v>
      </c>
      <c r="D1764" s="22">
        <v>0.39583333333333331</v>
      </c>
      <c r="E1764" s="14" t="s">
        <v>710</v>
      </c>
      <c r="F1764" s="14" t="str">
        <f t="array" aca="1" ref="F1764" ca="1">INDEX(list!$C$2:$C$5034,MATCH(INDIRECT(ADDRESS(ROW(),COLUMN()-1)),list!$A$2:$A$5034,0))</f>
        <v>SOCO - Danny Alcoy @ TPX</v>
      </c>
      <c r="G1764" s="14" t="s">
        <v>3930</v>
      </c>
      <c r="H1764" s="14">
        <v>0</v>
      </c>
      <c r="I1764" s="23"/>
    </row>
    <row r="1765" spans="1:9" ht="21" customHeight="1">
      <c r="A1765" s="14" t="s">
        <v>3934</v>
      </c>
      <c r="B1765" s="90">
        <v>44707</v>
      </c>
      <c r="C1765" s="21">
        <v>0.44305555555555554</v>
      </c>
      <c r="D1765" s="22">
        <v>0.44305555555555554</v>
      </c>
      <c r="E1765" s="14" t="s">
        <v>3775</v>
      </c>
      <c r="F1765" s="14" t="str">
        <f t="array" aca="1" ref="F1765" ca="1">INDEX(list!$C$2:$C$5034,MATCH(INDIRECT(ADDRESS(ROW(),COLUMN()-1)),list!$A$2:$A$5034,0))</f>
        <v>PA - Dan Parker</v>
      </c>
      <c r="G1765" s="14" t="s">
        <v>3930</v>
      </c>
      <c r="H1765" s="14">
        <v>0</v>
      </c>
      <c r="I1765" s="23"/>
    </row>
    <row r="1766" spans="1:9" ht="21" customHeight="1">
      <c r="A1766" s="14" t="s">
        <v>3935</v>
      </c>
      <c r="B1766" s="90">
        <v>44708</v>
      </c>
      <c r="C1766" s="21">
        <v>0.44930555555555557</v>
      </c>
      <c r="D1766" s="22">
        <v>0.44930555555555557</v>
      </c>
      <c r="E1766" s="14" t="s">
        <v>3583</v>
      </c>
      <c r="F1766" s="14" t="str">
        <f t="array" aca="1" ref="F1766" ca="1">INDEX(list!$C$2:$C$5034,MATCH(INDIRECT(ADDRESS(ROW(),COLUMN()-1)),list!$A$2:$A$5034,0))</f>
        <v>PDM - Don Hoffman</v>
      </c>
      <c r="G1766" s="14" t="s">
        <v>3930</v>
      </c>
      <c r="H1766" s="14">
        <v>0</v>
      </c>
      <c r="I1766" s="23"/>
    </row>
    <row r="1767" spans="1:9" ht="21" customHeight="1">
      <c r="A1767" s="14" t="s">
        <v>3935</v>
      </c>
      <c r="B1767" s="90">
        <v>44708</v>
      </c>
      <c r="C1767" s="21">
        <v>0.5541666666666667</v>
      </c>
      <c r="D1767" s="22">
        <v>0.5541666666666667</v>
      </c>
      <c r="E1767" s="14" t="s">
        <v>3583</v>
      </c>
      <c r="F1767" s="14" t="str">
        <f t="array" aca="1" ref="F1767" ca="1">INDEX(list!$C$2:$C$5034,MATCH(INDIRECT(ADDRESS(ROW(),COLUMN()-1)),list!$A$2:$A$5034,0))</f>
        <v>PDM - Don Hoffman</v>
      </c>
      <c r="G1767" s="14" t="s">
        <v>3930</v>
      </c>
      <c r="H1767" s="14">
        <v>0</v>
      </c>
      <c r="I1767" s="23"/>
    </row>
    <row r="1768" spans="1:9" ht="21" customHeight="1">
      <c r="A1768" s="14" t="s">
        <v>3935</v>
      </c>
      <c r="B1768" s="90">
        <v>44708</v>
      </c>
      <c r="C1768" s="21">
        <v>0.58819444444444446</v>
      </c>
      <c r="D1768" s="22">
        <v>0.58819444444444446</v>
      </c>
      <c r="E1768" s="14" t="s">
        <v>3775</v>
      </c>
      <c r="F1768" s="14" t="str">
        <f t="array" aca="1" ref="F1768" ca="1">INDEX(list!$C$2:$C$5034,MATCH(INDIRECT(ADDRESS(ROW(),COLUMN()-1)),list!$A$2:$A$5034,0))</f>
        <v>PA - Dan Parker</v>
      </c>
      <c r="G1768" s="14" t="s">
        <v>3930</v>
      </c>
      <c r="H1768" s="14">
        <v>0</v>
      </c>
      <c r="I1768" s="23"/>
    </row>
    <row r="1769" spans="1:9" ht="21" customHeight="1">
      <c r="A1769" s="14" t="s">
        <v>3928</v>
      </c>
      <c r="B1769" s="90">
        <v>44711</v>
      </c>
      <c r="C1769" s="21">
        <v>0.75694444444444453</v>
      </c>
      <c r="D1769" s="22">
        <v>0.75694444444444453</v>
      </c>
      <c r="E1769" s="14" t="s">
        <v>3839</v>
      </c>
      <c r="F1769" s="14" t="str">
        <f t="array" aca="1" ref="F1769" ca="1">INDEX(list!$C$2:$C$5034,MATCH(INDIRECT(ADDRESS(ROW(),COLUMN()-1)),list!$A$2:$A$5034,0))</f>
        <v>Leslie Carretti cell</v>
      </c>
      <c r="G1769" s="14" t="s">
        <v>3930</v>
      </c>
      <c r="H1769" s="14">
        <v>0</v>
      </c>
      <c r="I1769" s="23"/>
    </row>
    <row r="1770" spans="1:9" ht="21" customHeight="1">
      <c r="A1770" s="14" t="s">
        <v>3933</v>
      </c>
      <c r="B1770" s="90">
        <v>44713</v>
      </c>
      <c r="C1770" s="21">
        <v>0.50486111111111109</v>
      </c>
      <c r="D1770" s="22">
        <v>0.50486111111111109</v>
      </c>
      <c r="E1770" s="14" t="s">
        <v>1552</v>
      </c>
      <c r="F1770" s="14" t="str">
        <f t="array" aca="1" ref="F1770" ca="1">INDEX(list!$C$2:$C$5034,MATCH(INDIRECT(ADDRESS(ROW(),COLUMN()-1)),list!$A$2:$A$5034,0))</f>
        <v>Healthcare success</v>
      </c>
      <c r="G1770" s="14" t="s">
        <v>3930</v>
      </c>
      <c r="H1770" s="14">
        <v>0</v>
      </c>
      <c r="I1770" s="23"/>
    </row>
    <row r="1771" spans="1:9" ht="21" customHeight="1">
      <c r="A1771" s="14" t="s">
        <v>3933</v>
      </c>
      <c r="B1771" s="90">
        <v>44713</v>
      </c>
      <c r="C1771" s="21">
        <v>0.57777777777777783</v>
      </c>
      <c r="D1771" s="22">
        <v>0.57777777777777783</v>
      </c>
      <c r="E1771" s="14" t="s">
        <v>851</v>
      </c>
      <c r="F1771" s="14" t="str">
        <f t="array" aca="1" ref="F1771" ca="1">INDEX(list!$C$2:$C$5034,MATCH(INDIRECT(ADDRESS(ROW(),COLUMN()-1)),list!$A$2:$A$5034,0))</f>
        <v>DPP - Steve Gough cell</v>
      </c>
      <c r="G1771" s="14" t="s">
        <v>3930</v>
      </c>
      <c r="H1771" s="14">
        <v>0</v>
      </c>
      <c r="I1771" s="23"/>
    </row>
    <row r="1772" spans="1:9" ht="21" customHeight="1">
      <c r="A1772" s="14" t="s">
        <v>3933</v>
      </c>
      <c r="B1772" s="90">
        <v>44713</v>
      </c>
      <c r="C1772" s="21">
        <v>0.75</v>
      </c>
      <c r="D1772" s="22">
        <v>0.75</v>
      </c>
      <c r="E1772" s="14" t="s">
        <v>2117</v>
      </c>
      <c r="F1772" s="14" t="str">
        <f t="array" aca="1" ref="F1772" ca="1">INDEX(list!$C$2:$C$5034,MATCH(INDIRECT(ADDRESS(ROW(),COLUMN()-1)),list!$A$2:$A$5034,0))</f>
        <v>FB - Mitch Jacobs</v>
      </c>
      <c r="G1772" s="14" t="s">
        <v>3930</v>
      </c>
      <c r="H1772" s="14">
        <v>0</v>
      </c>
      <c r="I1772" s="23"/>
    </row>
    <row r="1773" spans="1:9" ht="21" customHeight="1">
      <c r="A1773" s="14" t="s">
        <v>3934</v>
      </c>
      <c r="B1773" s="90">
        <v>44714</v>
      </c>
      <c r="C1773" s="21">
        <v>0.8666666666666667</v>
      </c>
      <c r="D1773" s="22">
        <v>0.8666666666666667</v>
      </c>
      <c r="E1773" s="14" t="s">
        <v>2571</v>
      </c>
      <c r="F1773" s="14" t="str">
        <f t="array" aca="1" ref="F1773" ca="1">INDEX(list!$C$2:$C$5034,MATCH(INDIRECT(ADDRESS(ROW(),COLUMN()-1)),list!$A$2:$A$5034,0))</f>
        <v>Rtistic - Douglas Parks</v>
      </c>
      <c r="G1773" s="14" t="s">
        <v>3930</v>
      </c>
      <c r="H1773" s="14">
        <v>0</v>
      </c>
      <c r="I1773" s="23"/>
    </row>
    <row r="1774" spans="1:9" ht="21" customHeight="1">
      <c r="A1774" s="14" t="s">
        <v>3935</v>
      </c>
      <c r="B1774" s="90">
        <v>44715</v>
      </c>
      <c r="C1774" s="21">
        <v>0.59791666666666665</v>
      </c>
      <c r="D1774" s="22">
        <v>0.59791666666666665</v>
      </c>
      <c r="E1774" s="14" t="s">
        <v>4003</v>
      </c>
      <c r="F1774" s="14" t="e">
        <f t="array" aca="1" ref="F1774" ca="1">INDEX(list!$C$2:$C$5034,MATCH(INDIRECT(ADDRESS(ROW(),COLUMN()-1)),list!$A$2:$A$5034,0))</f>
        <v>#N/A</v>
      </c>
      <c r="G1774" s="14" t="s">
        <v>3930</v>
      </c>
      <c r="H1774" s="14">
        <v>0</v>
      </c>
      <c r="I1774" s="23"/>
    </row>
    <row r="1775" spans="1:9" ht="21" customHeight="1">
      <c r="A1775" s="14" t="s">
        <v>3937</v>
      </c>
      <c r="B1775" s="90">
        <v>44716</v>
      </c>
      <c r="C1775" s="21">
        <v>0.38055555555555554</v>
      </c>
      <c r="D1775" s="22">
        <v>0.38055555555555554</v>
      </c>
      <c r="E1775" s="14" t="s">
        <v>2266</v>
      </c>
      <c r="F1775" s="14" t="str">
        <f t="array" aca="1" ref="F1775" ca="1">INDEX(list!$C$2:$C$5034,MATCH(INDIRECT(ADDRESS(ROW(),COLUMN()-1)),list!$A$2:$A$5034,0))</f>
        <v>Paul DeBaets</v>
      </c>
      <c r="G1775" s="14" t="s">
        <v>3930</v>
      </c>
      <c r="H1775" s="14">
        <v>0</v>
      </c>
      <c r="I1775" s="23"/>
    </row>
    <row r="1776" spans="1:9" ht="21" customHeight="1">
      <c r="A1776" s="14" t="s">
        <v>3928</v>
      </c>
      <c r="B1776" s="90">
        <v>44718</v>
      </c>
      <c r="C1776" s="21">
        <v>0.45416666666666666</v>
      </c>
      <c r="D1776" s="22">
        <v>0.45416666666666666</v>
      </c>
      <c r="E1776" s="14" t="s">
        <v>2266</v>
      </c>
      <c r="F1776" s="14" t="str">
        <f t="array" aca="1" ref="F1776" ca="1">INDEX(list!$C$2:$C$5034,MATCH(INDIRECT(ADDRESS(ROW(),COLUMN()-1)),list!$A$2:$A$5034,0))</f>
        <v>Paul DeBaets</v>
      </c>
      <c r="G1776" s="14" t="s">
        <v>3930</v>
      </c>
      <c r="H1776" s="14">
        <v>0</v>
      </c>
      <c r="I1776" s="23"/>
    </row>
    <row r="1777" spans="1:9" ht="21" customHeight="1">
      <c r="A1777" s="14" t="s">
        <v>3928</v>
      </c>
      <c r="B1777" s="90">
        <v>44718</v>
      </c>
      <c r="C1777" s="21">
        <v>0.54999999999999993</v>
      </c>
      <c r="D1777" s="22">
        <v>0.54999999999999993</v>
      </c>
      <c r="E1777" s="14" t="s">
        <v>2460</v>
      </c>
      <c r="F1777" s="14" t="str">
        <f t="array" aca="1" ref="F1777" ca="1">INDEX(list!$C$2:$C$5034,MATCH(INDIRECT(ADDRESS(ROW(),COLUMN()-1)),list!$A$2:$A$5034,0))</f>
        <v>LU - Larry Ulvestad cell</v>
      </c>
      <c r="G1777" s="14" t="s">
        <v>3930</v>
      </c>
      <c r="H1777" s="14">
        <v>0</v>
      </c>
      <c r="I1777" s="23"/>
    </row>
    <row r="1778" spans="1:9" ht="21" customHeight="1">
      <c r="A1778" s="14" t="s">
        <v>3928</v>
      </c>
      <c r="B1778" s="90">
        <v>44718</v>
      </c>
      <c r="C1778" s="21">
        <v>0.60486111111111118</v>
      </c>
      <c r="D1778" s="22">
        <v>0.60486111111111118</v>
      </c>
      <c r="E1778" s="14" t="s">
        <v>1156</v>
      </c>
      <c r="F1778" s="14" t="str">
        <f t="array" aca="1" ref="F1778" ca="1">INDEX(list!$C$2:$C$5034,MATCH(INDIRECT(ADDRESS(ROW(),COLUMN()-1)),list!$A$2:$A$5034,0))</f>
        <v>Loren Miner</v>
      </c>
      <c r="G1778" s="14" t="s">
        <v>3930</v>
      </c>
      <c r="H1778" s="14">
        <v>0</v>
      </c>
      <c r="I1778" s="23"/>
    </row>
    <row r="1779" spans="1:9" ht="21" customHeight="1">
      <c r="A1779" s="14" t="s">
        <v>3932</v>
      </c>
      <c r="B1779" s="90">
        <v>44719</v>
      </c>
      <c r="C1779" s="21">
        <v>0.56944444444444442</v>
      </c>
      <c r="D1779" s="22">
        <v>0.56944444444444442</v>
      </c>
      <c r="E1779" s="14" t="s">
        <v>1138</v>
      </c>
      <c r="F1779" s="14" t="str">
        <f t="array" aca="1" ref="F1779" ca="1">INDEX(list!$C$2:$C$5034,MATCH(INDIRECT(ADDRESS(ROW(),COLUMN()-1)),list!$A$2:$A$5034,0))</f>
        <v>SOCO - Wesley Willmott</v>
      </c>
      <c r="G1779" s="14" t="s">
        <v>3930</v>
      </c>
      <c r="H1779" s="14">
        <v>0</v>
      </c>
      <c r="I1779" s="23"/>
    </row>
    <row r="1780" spans="1:9" ht="21" customHeight="1">
      <c r="A1780" s="14" t="s">
        <v>3932</v>
      </c>
      <c r="B1780" s="90">
        <v>44719</v>
      </c>
      <c r="C1780" s="21">
        <v>0.73263888888888884</v>
      </c>
      <c r="D1780" s="22">
        <v>0.73263888888888884</v>
      </c>
      <c r="E1780" s="14" t="s">
        <v>274</v>
      </c>
      <c r="F1780" s="14" t="str">
        <f t="array" aca="1" ref="F1780" ca="1">INDEX(list!$C$2:$C$5034,MATCH(INDIRECT(ADDRESS(ROW(),COLUMN()-1)),list!$A$2:$A$5034,0))</f>
        <v>Geno Cell (Wisdom)</v>
      </c>
      <c r="G1780" s="14" t="s">
        <v>3930</v>
      </c>
      <c r="H1780" s="14">
        <v>0</v>
      </c>
      <c r="I1780" s="23"/>
    </row>
    <row r="1781" spans="1:9" ht="21" customHeight="1">
      <c r="A1781" s="14" t="s">
        <v>3932</v>
      </c>
      <c r="B1781" s="90">
        <v>44719</v>
      </c>
      <c r="C1781" s="21">
        <v>0.73333333333333339</v>
      </c>
      <c r="D1781" s="22">
        <v>0.73333333333333339</v>
      </c>
      <c r="E1781" s="14" t="s">
        <v>274</v>
      </c>
      <c r="F1781" s="14" t="str">
        <f t="array" aca="1" ref="F1781" ca="1">INDEX(list!$C$2:$C$5034,MATCH(INDIRECT(ADDRESS(ROW(),COLUMN()-1)),list!$A$2:$A$5034,0))</f>
        <v>Geno Cell (Wisdom)</v>
      </c>
      <c r="G1781" s="14" t="s">
        <v>3930</v>
      </c>
      <c r="H1781" s="14">
        <v>0</v>
      </c>
      <c r="I1781" s="23"/>
    </row>
    <row r="1782" spans="1:9" ht="21" customHeight="1">
      <c r="A1782" s="14" t="s">
        <v>3933</v>
      </c>
      <c r="B1782" s="90">
        <v>44720</v>
      </c>
      <c r="C1782" s="21">
        <v>0.44236111111111115</v>
      </c>
      <c r="D1782" s="22">
        <v>0.44236111111111115</v>
      </c>
      <c r="E1782" s="14" t="s">
        <v>4004</v>
      </c>
      <c r="F1782" s="14" t="e">
        <f t="array" aca="1" ref="F1782" ca="1">INDEX(list!$C$2:$C$5034,MATCH(INDIRECT(ADDRESS(ROW(),COLUMN()-1)),list!$A$2:$A$5034,0))</f>
        <v>#N/A</v>
      </c>
      <c r="G1782" s="14" t="s">
        <v>3930</v>
      </c>
      <c r="H1782" s="14">
        <v>0</v>
      </c>
      <c r="I1782" s="23"/>
    </row>
    <row r="1783" spans="1:9" ht="21" customHeight="1">
      <c r="A1783" s="14" t="s">
        <v>3933</v>
      </c>
      <c r="B1783" s="90">
        <v>44720</v>
      </c>
      <c r="C1783" s="21">
        <v>0.6875</v>
      </c>
      <c r="D1783" s="22">
        <v>0.6875</v>
      </c>
      <c r="E1783" s="14" t="s">
        <v>2166</v>
      </c>
      <c r="F1783" s="14" t="str">
        <f t="array" aca="1" ref="F1783" ca="1">INDEX(list!$C$2:$C$5034,MATCH(INDIRECT(ADDRESS(ROW(),COLUMN()-1)),list!$A$2:$A$5034,0))</f>
        <v>Ed Laubach Cell</v>
      </c>
      <c r="G1783" s="14" t="s">
        <v>3930</v>
      </c>
      <c r="H1783" s="14">
        <v>0</v>
      </c>
      <c r="I1783" s="23"/>
    </row>
    <row r="1784" spans="1:9" ht="21" customHeight="1">
      <c r="A1784" s="14" t="s">
        <v>3934</v>
      </c>
      <c r="B1784" s="90">
        <v>44721</v>
      </c>
      <c r="C1784" s="21">
        <v>0.58263888888888882</v>
      </c>
      <c r="D1784" s="22">
        <v>0.58263888888888882</v>
      </c>
      <c r="E1784" s="14" t="s">
        <v>866</v>
      </c>
      <c r="F1784" s="14" t="str">
        <f t="array" aca="1" ref="F1784" ca="1">INDEX(list!$C$2:$C$5034,MATCH(INDIRECT(ADDRESS(ROW(),COLUMN()-1)),list!$A$2:$A$5034,0))</f>
        <v>CPL - John CPL Cell</v>
      </c>
      <c r="G1784" s="14" t="s">
        <v>3930</v>
      </c>
      <c r="H1784" s="14">
        <v>0</v>
      </c>
      <c r="I1784" s="23"/>
    </row>
    <row r="1785" spans="1:9" ht="21" customHeight="1">
      <c r="A1785" s="14" t="s">
        <v>3934</v>
      </c>
      <c r="B1785" s="90">
        <v>44721</v>
      </c>
      <c r="C1785" s="21">
        <v>0.58263888888888882</v>
      </c>
      <c r="D1785" s="22">
        <v>0.58263888888888882</v>
      </c>
      <c r="E1785" s="14" t="s">
        <v>4005</v>
      </c>
      <c r="F1785" s="14" t="e">
        <f t="array" aca="1" ref="F1785" ca="1">INDEX(list!$C$2:$C$5034,MATCH(INDIRECT(ADDRESS(ROW(),COLUMN()-1)),list!$A$2:$A$5034,0))</f>
        <v>#N/A</v>
      </c>
      <c r="G1785" s="14" t="s">
        <v>3930</v>
      </c>
      <c r="H1785" s="14">
        <v>0</v>
      </c>
      <c r="I1785" s="23"/>
    </row>
    <row r="1786" spans="1:9" ht="21" customHeight="1">
      <c r="A1786" s="14" t="s">
        <v>3934</v>
      </c>
      <c r="B1786" s="90">
        <v>44721</v>
      </c>
      <c r="C1786" s="21">
        <v>0.74791666666666667</v>
      </c>
      <c r="D1786" s="22">
        <v>0.74791666666666667</v>
      </c>
      <c r="E1786" s="14" t="s">
        <v>274</v>
      </c>
      <c r="F1786" s="14" t="str">
        <f t="array" aca="1" ref="F1786" ca="1">INDEX(list!$C$2:$C$5034,MATCH(INDIRECT(ADDRESS(ROW(),COLUMN()-1)),list!$A$2:$A$5034,0))</f>
        <v>Geno Cell (Wisdom)</v>
      </c>
      <c r="G1786" s="14" t="s">
        <v>3930</v>
      </c>
      <c r="H1786" s="14">
        <v>0</v>
      </c>
      <c r="I1786" s="23"/>
    </row>
    <row r="1787" spans="1:9" ht="21" customHeight="1">
      <c r="A1787" s="14" t="s">
        <v>3934</v>
      </c>
      <c r="B1787" s="90">
        <v>44721</v>
      </c>
      <c r="C1787" s="21">
        <v>0.87569444444444444</v>
      </c>
      <c r="D1787" s="22">
        <v>0.87569444444444444</v>
      </c>
      <c r="E1787" s="14" t="s">
        <v>274</v>
      </c>
      <c r="F1787" s="14" t="str">
        <f t="array" aca="1" ref="F1787" ca="1">INDEX(list!$C$2:$C$5034,MATCH(INDIRECT(ADDRESS(ROW(),COLUMN()-1)),list!$A$2:$A$5034,0))</f>
        <v>Geno Cell (Wisdom)</v>
      </c>
      <c r="G1787" s="14" t="s">
        <v>3930</v>
      </c>
      <c r="H1787" s="14">
        <v>0</v>
      </c>
      <c r="I1787" s="23"/>
    </row>
    <row r="1788" spans="1:9" ht="21" customHeight="1">
      <c r="A1788" s="14" t="s">
        <v>3935</v>
      </c>
      <c r="B1788" s="90">
        <v>44722</v>
      </c>
      <c r="C1788" s="21">
        <v>0.4069444444444445</v>
      </c>
      <c r="D1788" s="22">
        <v>0.4069444444444445</v>
      </c>
      <c r="E1788" s="14" t="s">
        <v>710</v>
      </c>
      <c r="F1788" s="14" t="str">
        <f t="array" aca="1" ref="F1788" ca="1">INDEX(list!$C$2:$C$5034,MATCH(INDIRECT(ADDRESS(ROW(),COLUMN()-1)),list!$A$2:$A$5034,0))</f>
        <v>SOCO - Danny Alcoy @ TPX</v>
      </c>
      <c r="G1788" s="14" t="s">
        <v>3930</v>
      </c>
      <c r="H1788" s="14">
        <v>0</v>
      </c>
      <c r="I1788" s="23"/>
    </row>
    <row r="1789" spans="1:9" ht="21" customHeight="1">
      <c r="A1789" s="14" t="s">
        <v>3935</v>
      </c>
      <c r="B1789" s="90">
        <v>44722</v>
      </c>
      <c r="C1789" s="21">
        <v>0.43888888888888888</v>
      </c>
      <c r="D1789" s="22">
        <v>0.43888888888888888</v>
      </c>
      <c r="E1789" s="14" t="s">
        <v>710</v>
      </c>
      <c r="F1789" s="14" t="str">
        <f t="array" aca="1" ref="F1789" ca="1">INDEX(list!$C$2:$C$5034,MATCH(INDIRECT(ADDRESS(ROW(),COLUMN()-1)),list!$A$2:$A$5034,0))</f>
        <v>SOCO - Danny Alcoy @ TPX</v>
      </c>
      <c r="G1789" s="14" t="s">
        <v>3930</v>
      </c>
      <c r="H1789" s="14">
        <v>0</v>
      </c>
      <c r="I1789" s="23"/>
    </row>
    <row r="1790" spans="1:9" ht="21" customHeight="1">
      <c r="A1790" s="14" t="s">
        <v>3937</v>
      </c>
      <c r="B1790" s="90">
        <v>44723</v>
      </c>
      <c r="C1790" s="21">
        <v>0.50555555555555554</v>
      </c>
      <c r="D1790" s="22">
        <v>0.50555555555555554</v>
      </c>
      <c r="E1790" s="14" t="s">
        <v>2266</v>
      </c>
      <c r="F1790" s="14" t="str">
        <f t="array" aca="1" ref="F1790" ca="1">INDEX(list!$C$2:$C$5034,MATCH(INDIRECT(ADDRESS(ROW(),COLUMN()-1)),list!$A$2:$A$5034,0))</f>
        <v>Paul DeBaets</v>
      </c>
      <c r="G1790" s="14" t="s">
        <v>3930</v>
      </c>
      <c r="H1790" s="14">
        <v>0</v>
      </c>
      <c r="I1790" s="23"/>
    </row>
    <row r="1791" spans="1:9" ht="21" customHeight="1">
      <c r="A1791" s="14" t="s">
        <v>3937</v>
      </c>
      <c r="B1791" s="90">
        <v>44723</v>
      </c>
      <c r="C1791" s="21">
        <v>0.95347222222222217</v>
      </c>
      <c r="D1791" s="22">
        <v>0.95347222222222217</v>
      </c>
      <c r="E1791" s="14" t="s">
        <v>274</v>
      </c>
      <c r="F1791" s="14" t="str">
        <f t="array" aca="1" ref="F1791" ca="1">INDEX(list!$C$2:$C$5034,MATCH(INDIRECT(ADDRESS(ROW(),COLUMN()-1)),list!$A$2:$A$5034,0))</f>
        <v>Geno Cell (Wisdom)</v>
      </c>
      <c r="G1791" s="14" t="s">
        <v>3930</v>
      </c>
      <c r="H1791" s="14">
        <v>0</v>
      </c>
      <c r="I1791" s="23"/>
    </row>
    <row r="1792" spans="1:9" ht="21" customHeight="1">
      <c r="A1792" s="14" t="s">
        <v>3928</v>
      </c>
      <c r="B1792" s="90">
        <v>44725</v>
      </c>
      <c r="C1792" s="21">
        <v>0.54027777777777775</v>
      </c>
      <c r="D1792" s="22">
        <v>0.54027777777777775</v>
      </c>
      <c r="E1792" s="14" t="s">
        <v>710</v>
      </c>
      <c r="F1792" s="14" t="str">
        <f t="array" aca="1" ref="F1792" ca="1">INDEX(list!$C$2:$C$5034,MATCH(INDIRECT(ADDRESS(ROW(),COLUMN()-1)),list!$A$2:$A$5034,0))</f>
        <v>SOCO - Danny Alcoy @ TPX</v>
      </c>
      <c r="G1792" s="14" t="s">
        <v>3930</v>
      </c>
      <c r="H1792" s="14">
        <v>0</v>
      </c>
      <c r="I1792" s="23"/>
    </row>
    <row r="1793" spans="1:9" ht="21" customHeight="1">
      <c r="A1793" s="14" t="s">
        <v>3928</v>
      </c>
      <c r="B1793" s="90">
        <v>44725</v>
      </c>
      <c r="C1793" s="21">
        <v>0.54375000000000007</v>
      </c>
      <c r="D1793" s="22">
        <v>0.54375000000000007</v>
      </c>
      <c r="E1793" s="14" t="s">
        <v>710</v>
      </c>
      <c r="F1793" s="14" t="str">
        <f t="array" aca="1" ref="F1793" ca="1">INDEX(list!$C$2:$C$5034,MATCH(INDIRECT(ADDRESS(ROW(),COLUMN()-1)),list!$A$2:$A$5034,0))</f>
        <v>SOCO - Danny Alcoy @ TPX</v>
      </c>
      <c r="G1793" s="14" t="s">
        <v>3930</v>
      </c>
      <c r="H1793" s="14">
        <v>0</v>
      </c>
      <c r="I1793" s="23"/>
    </row>
    <row r="1794" spans="1:9" ht="21" customHeight="1">
      <c r="A1794" s="14" t="s">
        <v>3928</v>
      </c>
      <c r="B1794" s="90">
        <v>44725</v>
      </c>
      <c r="C1794" s="21">
        <v>0.6645833333333333</v>
      </c>
      <c r="D1794" s="22">
        <v>0.6645833333333333</v>
      </c>
      <c r="E1794" s="14" t="s">
        <v>710</v>
      </c>
      <c r="F1794" s="14" t="str">
        <f t="array" aca="1" ref="F1794" ca="1">INDEX(list!$C$2:$C$5034,MATCH(INDIRECT(ADDRESS(ROW(),COLUMN()-1)),list!$A$2:$A$5034,0))</f>
        <v>SOCO - Danny Alcoy @ TPX</v>
      </c>
      <c r="G1794" s="14" t="s">
        <v>3930</v>
      </c>
      <c r="H1794" s="14">
        <v>0</v>
      </c>
      <c r="I1794" s="23"/>
    </row>
    <row r="1795" spans="1:9" ht="21" customHeight="1">
      <c r="A1795" s="14" t="s">
        <v>3932</v>
      </c>
      <c r="B1795" s="90">
        <v>44726</v>
      </c>
      <c r="C1795" s="21">
        <v>0.37083333333333335</v>
      </c>
      <c r="D1795" s="22">
        <v>0.37083333333333335</v>
      </c>
      <c r="E1795" s="14" t="s">
        <v>866</v>
      </c>
      <c r="F1795" s="14" t="str">
        <f t="array" aca="1" ref="F1795" ca="1">INDEX(list!$C$2:$C$5034,MATCH(INDIRECT(ADDRESS(ROW(),COLUMN()-1)),list!$A$2:$A$5034,0))</f>
        <v>CPL - John CPL Cell</v>
      </c>
      <c r="G1795" s="14" t="s">
        <v>3930</v>
      </c>
      <c r="H1795" s="14">
        <v>0</v>
      </c>
      <c r="I1795" s="23"/>
    </row>
    <row r="1796" spans="1:9" ht="21" customHeight="1">
      <c r="A1796" s="14" t="s">
        <v>3932</v>
      </c>
      <c r="B1796" s="90">
        <v>44726</v>
      </c>
      <c r="C1796" s="21">
        <v>0.4777777777777778</v>
      </c>
      <c r="D1796" s="22">
        <v>0.4777777777777778</v>
      </c>
      <c r="E1796" s="14" t="s">
        <v>710</v>
      </c>
      <c r="F1796" s="14" t="str">
        <f t="array" aca="1" ref="F1796" ca="1">INDEX(list!$C$2:$C$5034,MATCH(INDIRECT(ADDRESS(ROW(),COLUMN()-1)),list!$A$2:$A$5034,0))</f>
        <v>SOCO - Danny Alcoy @ TPX</v>
      </c>
      <c r="G1796" s="14" t="s">
        <v>3930</v>
      </c>
      <c r="H1796" s="14">
        <v>0</v>
      </c>
      <c r="I1796" s="23"/>
    </row>
    <row r="1797" spans="1:9" ht="21" customHeight="1">
      <c r="A1797" s="14" t="s">
        <v>3932</v>
      </c>
      <c r="B1797" s="90">
        <v>44726</v>
      </c>
      <c r="C1797" s="21">
        <v>0.5229166666666667</v>
      </c>
      <c r="D1797" s="22">
        <v>0.52708333333333335</v>
      </c>
      <c r="E1797" s="14" t="s">
        <v>274</v>
      </c>
      <c r="F1797" s="14" t="str">
        <f t="array" aca="1" ref="F1797" ca="1">INDEX(list!$C$2:$C$5034,MATCH(INDIRECT(ADDRESS(ROW(),COLUMN()-1)),list!$A$2:$A$5034,0))</f>
        <v>Geno Cell (Wisdom)</v>
      </c>
      <c r="G1797" s="14" t="s">
        <v>3929</v>
      </c>
      <c r="H1797" s="14">
        <v>6</v>
      </c>
      <c r="I1797" s="23"/>
    </row>
    <row r="1798" spans="1:9" ht="21" customHeight="1">
      <c r="A1798" s="14" t="s">
        <v>3932</v>
      </c>
      <c r="B1798" s="90">
        <v>44726</v>
      </c>
      <c r="C1798" s="21">
        <v>0.5444444444444444</v>
      </c>
      <c r="D1798" s="22">
        <v>0.54999999999999993</v>
      </c>
      <c r="E1798" s="14" t="s">
        <v>274</v>
      </c>
      <c r="F1798" s="14" t="str">
        <f t="array" aca="1" ref="F1798" ca="1">INDEX(list!$C$2:$C$5034,MATCH(INDIRECT(ADDRESS(ROW(),COLUMN()-1)),list!$A$2:$A$5034,0))</f>
        <v>Geno Cell (Wisdom)</v>
      </c>
      <c r="G1798" s="14" t="s">
        <v>3929</v>
      </c>
      <c r="H1798" s="14">
        <v>8</v>
      </c>
      <c r="I1798" s="23"/>
    </row>
    <row r="1799" spans="1:9" ht="21" customHeight="1">
      <c r="A1799" s="14" t="s">
        <v>3932</v>
      </c>
      <c r="B1799" s="90">
        <v>44726</v>
      </c>
      <c r="C1799" s="21">
        <v>0.60069444444444442</v>
      </c>
      <c r="D1799" s="22">
        <v>0.60069444444444442</v>
      </c>
      <c r="E1799" s="14" t="s">
        <v>4006</v>
      </c>
      <c r="F1799" s="14" t="e">
        <f t="array" aca="1" ref="F1799" ca="1">INDEX(list!$C$2:$C$5034,MATCH(INDIRECT(ADDRESS(ROW(),COLUMN()-1)),list!$A$2:$A$5034,0))</f>
        <v>#N/A</v>
      </c>
      <c r="G1799" s="14" t="s">
        <v>3930</v>
      </c>
      <c r="H1799" s="14">
        <v>0</v>
      </c>
      <c r="I1799" s="23"/>
    </row>
    <row r="1800" spans="1:9" ht="21" customHeight="1">
      <c r="A1800" s="14" t="s">
        <v>3932</v>
      </c>
      <c r="B1800" s="90">
        <v>44726</v>
      </c>
      <c r="C1800" s="21">
        <v>0.60138888888888886</v>
      </c>
      <c r="D1800" s="22">
        <v>0.60138888888888886</v>
      </c>
      <c r="E1800" s="14" t="s">
        <v>4006</v>
      </c>
      <c r="F1800" s="14" t="e">
        <f t="array" aca="1" ref="F1800" ca="1">INDEX(list!$C$2:$C$5034,MATCH(INDIRECT(ADDRESS(ROW(),COLUMN()-1)),list!$A$2:$A$5034,0))</f>
        <v>#N/A</v>
      </c>
      <c r="G1800" s="14" t="s">
        <v>3930</v>
      </c>
      <c r="H1800" s="14">
        <v>0</v>
      </c>
      <c r="I1800" s="23"/>
    </row>
    <row r="1801" spans="1:9" ht="21" customHeight="1">
      <c r="A1801" s="14" t="s">
        <v>3932</v>
      </c>
      <c r="B1801" s="90">
        <v>44726</v>
      </c>
      <c r="C1801" s="21">
        <v>0.6020833333333333</v>
      </c>
      <c r="D1801" s="22">
        <v>0.6020833333333333</v>
      </c>
      <c r="E1801" s="14" t="s">
        <v>4006</v>
      </c>
      <c r="F1801" s="14" t="e">
        <f t="array" aca="1" ref="F1801" ca="1">INDEX(list!$C$2:$C$5034,MATCH(INDIRECT(ADDRESS(ROW(),COLUMN()-1)),list!$A$2:$A$5034,0))</f>
        <v>#N/A</v>
      </c>
      <c r="G1801" s="14" t="s">
        <v>3930</v>
      </c>
      <c r="H1801" s="14">
        <v>0</v>
      </c>
      <c r="I1801" s="23"/>
    </row>
    <row r="1802" spans="1:9" ht="21" customHeight="1">
      <c r="A1802" s="14" t="s">
        <v>3932</v>
      </c>
      <c r="B1802" s="90">
        <v>44726</v>
      </c>
      <c r="C1802" s="21">
        <v>0.60277777777777775</v>
      </c>
      <c r="D1802" s="22">
        <v>0.60277777777777775</v>
      </c>
      <c r="E1802" s="14" t="s">
        <v>866</v>
      </c>
      <c r="F1802" s="14" t="str">
        <f t="array" aca="1" ref="F1802" ca="1">INDEX(list!$C$2:$C$5034,MATCH(INDIRECT(ADDRESS(ROW(),COLUMN()-1)),list!$A$2:$A$5034,0))</f>
        <v>CPL - John CPL Cell</v>
      </c>
      <c r="G1802" s="14" t="s">
        <v>3930</v>
      </c>
      <c r="H1802" s="14">
        <v>0</v>
      </c>
      <c r="I1802" s="23"/>
    </row>
    <row r="1803" spans="1:9" ht="21" customHeight="1">
      <c r="A1803" s="14" t="s">
        <v>3932</v>
      </c>
      <c r="B1803" s="90">
        <v>44726</v>
      </c>
      <c r="C1803" s="21">
        <v>0.60416666666666663</v>
      </c>
      <c r="D1803" s="22">
        <v>0.60416666666666663</v>
      </c>
      <c r="E1803" s="14" t="s">
        <v>4006</v>
      </c>
      <c r="F1803" s="14" t="e">
        <f t="array" aca="1" ref="F1803" ca="1">INDEX(list!$C$2:$C$5034,MATCH(INDIRECT(ADDRESS(ROW(),COLUMN()-1)),list!$A$2:$A$5034,0))</f>
        <v>#N/A</v>
      </c>
      <c r="G1803" s="14" t="s">
        <v>3930</v>
      </c>
      <c r="H1803" s="14">
        <v>0</v>
      </c>
      <c r="I1803" s="23"/>
    </row>
    <row r="1804" spans="1:9" ht="21" customHeight="1">
      <c r="A1804" s="14" t="s">
        <v>3933</v>
      </c>
      <c r="B1804" s="90">
        <v>44727</v>
      </c>
      <c r="C1804" s="21">
        <v>0.3840277777777778</v>
      </c>
      <c r="D1804" s="22">
        <v>0.3840277777777778</v>
      </c>
      <c r="E1804" s="14" t="s">
        <v>710</v>
      </c>
      <c r="F1804" s="14" t="str">
        <f t="array" aca="1" ref="F1804" ca="1">INDEX(list!$C$2:$C$5034,MATCH(INDIRECT(ADDRESS(ROW(),COLUMN()-1)),list!$A$2:$A$5034,0))</f>
        <v>SOCO - Danny Alcoy @ TPX</v>
      </c>
      <c r="G1804" s="14" t="s">
        <v>3930</v>
      </c>
      <c r="H1804" s="14">
        <v>0</v>
      </c>
      <c r="I1804" s="23"/>
    </row>
    <row r="1805" spans="1:9" ht="21" customHeight="1">
      <c r="A1805" s="14" t="s">
        <v>3933</v>
      </c>
      <c r="B1805" s="90">
        <v>44727</v>
      </c>
      <c r="C1805" s="21">
        <v>0.40347222222222223</v>
      </c>
      <c r="D1805" s="22">
        <v>0.40347222222222223</v>
      </c>
      <c r="E1805" s="14" t="s">
        <v>851</v>
      </c>
      <c r="F1805" s="14" t="str">
        <f t="array" aca="1" ref="F1805" ca="1">INDEX(list!$C$2:$C$5034,MATCH(INDIRECT(ADDRESS(ROW(),COLUMN()-1)),list!$A$2:$A$5034,0))</f>
        <v>DPP - Steve Gough cell</v>
      </c>
      <c r="G1805" s="14" t="s">
        <v>3930</v>
      </c>
      <c r="H1805" s="14">
        <v>0</v>
      </c>
      <c r="I1805" s="23"/>
    </row>
    <row r="1806" spans="1:9" ht="21" customHeight="1">
      <c r="A1806" s="14" t="s">
        <v>3933</v>
      </c>
      <c r="B1806" s="90">
        <v>44727</v>
      </c>
      <c r="C1806" s="21">
        <v>0.41319444444444442</v>
      </c>
      <c r="D1806" s="22">
        <v>0.41319444444444442</v>
      </c>
      <c r="E1806" s="14" t="s">
        <v>851</v>
      </c>
      <c r="F1806" s="14" t="str">
        <f t="array" aca="1" ref="F1806" ca="1">INDEX(list!$C$2:$C$5034,MATCH(INDIRECT(ADDRESS(ROW(),COLUMN()-1)),list!$A$2:$A$5034,0))</f>
        <v>DPP - Steve Gough cell</v>
      </c>
      <c r="G1806" s="14" t="s">
        <v>3930</v>
      </c>
      <c r="H1806" s="14">
        <v>0</v>
      </c>
      <c r="I1806" s="23"/>
    </row>
    <row r="1807" spans="1:9" ht="21" customHeight="1">
      <c r="A1807" s="14" t="s">
        <v>3933</v>
      </c>
      <c r="B1807" s="90">
        <v>44727</v>
      </c>
      <c r="C1807" s="21">
        <v>0.44513888888888892</v>
      </c>
      <c r="D1807" s="22">
        <v>0.44861111111111113</v>
      </c>
      <c r="E1807" s="14" t="s">
        <v>3179</v>
      </c>
      <c r="F1807" s="14" t="str">
        <f t="array" aca="1" ref="F1807" ca="1">INDEX(list!$C$2:$C$5034,MATCH(INDIRECT(ADDRESS(ROW(),COLUMN()-1)),list!$A$2:$A$5034,0))</f>
        <v>361 - Robin Rutherford</v>
      </c>
      <c r="G1807" s="14" t="s">
        <v>3931</v>
      </c>
      <c r="H1807" s="14">
        <v>5</v>
      </c>
      <c r="I1807" s="23"/>
    </row>
    <row r="1808" spans="1:9" ht="21" customHeight="1">
      <c r="A1808" s="14" t="s">
        <v>3933</v>
      </c>
      <c r="B1808" s="90">
        <v>44727</v>
      </c>
      <c r="C1808" s="21">
        <v>0.49583333333333335</v>
      </c>
      <c r="D1808" s="22">
        <v>0.50069444444444444</v>
      </c>
      <c r="E1808" s="14" t="s">
        <v>2398</v>
      </c>
      <c r="F1808" s="14" t="str">
        <f t="array" aca="1" ref="F1808" ca="1">INDEX(list!$C$2:$C$5034,MATCH(INDIRECT(ADDRESS(ROW(),COLUMN()-1)),list!$A$2:$A$5034,0))</f>
        <v>VA - Yolanda Staff personal</v>
      </c>
      <c r="G1808" s="14" t="s">
        <v>3929</v>
      </c>
      <c r="H1808" s="14">
        <v>7</v>
      </c>
      <c r="I1808" s="23"/>
    </row>
    <row r="1809" spans="1:9" ht="21" customHeight="1">
      <c r="A1809" s="14" t="s">
        <v>3933</v>
      </c>
      <c r="B1809" s="90">
        <v>44727</v>
      </c>
      <c r="C1809" s="21">
        <v>0.53333333333333333</v>
      </c>
      <c r="D1809" s="22">
        <v>0.53472222222222221</v>
      </c>
      <c r="E1809" s="14" t="s">
        <v>866</v>
      </c>
      <c r="F1809" s="14" t="str">
        <f t="array" aca="1" ref="F1809" ca="1">INDEX(list!$C$2:$C$5034,MATCH(INDIRECT(ADDRESS(ROW(),COLUMN()-1)),list!$A$2:$A$5034,0))</f>
        <v>CPL - John CPL Cell</v>
      </c>
      <c r="G1809" s="14" t="s">
        <v>3931</v>
      </c>
      <c r="H1809" s="14">
        <v>2</v>
      </c>
      <c r="I1809" s="23"/>
    </row>
    <row r="1810" spans="1:9" ht="21" customHeight="1">
      <c r="A1810" s="14" t="s">
        <v>3933</v>
      </c>
      <c r="B1810" s="90">
        <v>44727</v>
      </c>
      <c r="C1810" s="21">
        <v>0.56388888888888888</v>
      </c>
      <c r="D1810" s="22">
        <v>0.57500000000000007</v>
      </c>
      <c r="E1810" s="14" t="s">
        <v>940</v>
      </c>
      <c r="F1810" s="14" t="str">
        <f t="array" aca="1" ref="F1810" ca="1">INDEX(list!$C$2:$C$5034,MATCH(INDIRECT(ADDRESS(ROW(),COLUMN()-1)),list!$A$2:$A$5034,0))</f>
        <v>SOCO - James Sampson</v>
      </c>
      <c r="G1810" s="14" t="s">
        <v>3931</v>
      </c>
      <c r="H1810" s="14">
        <v>16</v>
      </c>
      <c r="I1810" s="23"/>
    </row>
    <row r="1811" spans="1:9" ht="21" customHeight="1">
      <c r="A1811" s="14" t="s">
        <v>3933</v>
      </c>
      <c r="B1811" s="90">
        <v>44727</v>
      </c>
      <c r="C1811" s="21">
        <v>0.57708333333333328</v>
      </c>
      <c r="D1811" s="22">
        <v>0.57708333333333328</v>
      </c>
      <c r="E1811" s="14" t="s">
        <v>710</v>
      </c>
      <c r="F1811" s="14" t="str">
        <f t="array" aca="1" ref="F1811" ca="1">INDEX(list!$C$2:$C$5034,MATCH(INDIRECT(ADDRESS(ROW(),COLUMN()-1)),list!$A$2:$A$5034,0))</f>
        <v>SOCO - Danny Alcoy @ TPX</v>
      </c>
      <c r="G1811" s="14" t="s">
        <v>3931</v>
      </c>
      <c r="H1811" s="14">
        <v>0</v>
      </c>
      <c r="I1811" s="23"/>
    </row>
    <row r="1812" spans="1:9" ht="21" customHeight="1">
      <c r="A1812" s="14" t="s">
        <v>3933</v>
      </c>
      <c r="B1812" s="90">
        <v>44727</v>
      </c>
      <c r="C1812" s="21">
        <v>0.57777777777777783</v>
      </c>
      <c r="D1812" s="22">
        <v>0.59166666666666667</v>
      </c>
      <c r="E1812" s="14" t="s">
        <v>710</v>
      </c>
      <c r="F1812" s="14" t="str">
        <f t="array" aca="1" ref="F1812" ca="1">INDEX(list!$C$2:$C$5034,MATCH(INDIRECT(ADDRESS(ROW(),COLUMN()-1)),list!$A$2:$A$5034,0))</f>
        <v>SOCO - Danny Alcoy @ TPX</v>
      </c>
      <c r="G1812" s="14" t="s">
        <v>3929</v>
      </c>
      <c r="H1812" s="14">
        <v>20</v>
      </c>
      <c r="I1812" s="23"/>
    </row>
    <row r="1813" spans="1:9" ht="21" customHeight="1">
      <c r="A1813" s="14" t="s">
        <v>3933</v>
      </c>
      <c r="B1813" s="90">
        <v>44727</v>
      </c>
      <c r="C1813" s="21">
        <v>0.59861111111111109</v>
      </c>
      <c r="D1813" s="22">
        <v>0.59861111111111109</v>
      </c>
      <c r="E1813" s="14" t="s">
        <v>2653</v>
      </c>
      <c r="F1813" s="14" t="str">
        <f t="array" aca="1" ref="F1813" ca="1">INDEX(list!$C$2:$C$5034,MATCH(INDIRECT(ADDRESS(ROW(),COLUMN()-1)),list!$A$2:$A$5034,0))</f>
        <v>DGU/SOCO - Gary Hesp</v>
      </c>
      <c r="G1813" s="14" t="s">
        <v>3930</v>
      </c>
      <c r="H1813" s="14">
        <v>0</v>
      </c>
      <c r="I1813" s="23"/>
    </row>
    <row r="1814" spans="1:9" ht="21" customHeight="1">
      <c r="A1814" s="14" t="s">
        <v>3933</v>
      </c>
      <c r="B1814" s="90">
        <v>44727</v>
      </c>
      <c r="C1814" s="21">
        <v>0.62013888888888891</v>
      </c>
      <c r="D1814" s="22">
        <v>0.62291666666666667</v>
      </c>
      <c r="E1814" s="14" t="s">
        <v>2653</v>
      </c>
      <c r="F1814" s="14" t="str">
        <f t="array" aca="1" ref="F1814" ca="1">INDEX(list!$C$2:$C$5034,MATCH(INDIRECT(ADDRESS(ROW(),COLUMN()-1)),list!$A$2:$A$5034,0))</f>
        <v>DGU/SOCO - Gary Hesp</v>
      </c>
      <c r="G1814" s="14" t="s">
        <v>3929</v>
      </c>
      <c r="H1814" s="14">
        <v>4</v>
      </c>
      <c r="I1814" s="23"/>
    </row>
    <row r="1815" spans="1:9" ht="21" customHeight="1">
      <c r="A1815" s="14" t="s">
        <v>3933</v>
      </c>
      <c r="B1815" s="90">
        <v>44727</v>
      </c>
      <c r="C1815" s="21">
        <v>0.62638888888888888</v>
      </c>
      <c r="D1815" s="22">
        <v>0.63680555555555551</v>
      </c>
      <c r="E1815" s="14" t="s">
        <v>2705</v>
      </c>
      <c r="F1815" s="14" t="str">
        <f t="array" aca="1" ref="F1815" ca="1">INDEX(list!$C$2:$C$5034,MATCH(INDIRECT(ADDRESS(ROW(),COLUMN()-1)),list!$A$2:$A$5034,0))</f>
        <v>TTO - Terry Tsang</v>
      </c>
      <c r="G1815" s="14" t="s">
        <v>3929</v>
      </c>
      <c r="H1815" s="14">
        <v>15</v>
      </c>
      <c r="I1815" s="23"/>
    </row>
    <row r="1816" spans="1:9" ht="21" customHeight="1">
      <c r="A1816" s="14" t="s">
        <v>3933</v>
      </c>
      <c r="B1816" s="90">
        <v>44727</v>
      </c>
      <c r="C1816" s="21">
        <v>0.68333333333333324</v>
      </c>
      <c r="D1816" s="22">
        <v>0.68333333333333324</v>
      </c>
      <c r="E1816" s="14" t="s">
        <v>4007</v>
      </c>
      <c r="F1816" s="14" t="e">
        <f t="array" aca="1" ref="F1816" ca="1">INDEX(list!$C$2:$C$5034,MATCH(INDIRECT(ADDRESS(ROW(),COLUMN()-1)),list!$A$2:$A$5034,0))</f>
        <v>#N/A</v>
      </c>
      <c r="G1816" s="14" t="s">
        <v>3930</v>
      </c>
      <c r="H1816" s="14">
        <v>0</v>
      </c>
      <c r="I1816" s="23"/>
    </row>
    <row r="1817" spans="1:9" ht="21" customHeight="1">
      <c r="A1817" s="14" t="s">
        <v>3933</v>
      </c>
      <c r="B1817" s="90">
        <v>44727</v>
      </c>
      <c r="C1817" s="21">
        <v>0.71944444444444444</v>
      </c>
      <c r="D1817" s="22">
        <v>0.73819444444444438</v>
      </c>
      <c r="E1817" s="14" t="s">
        <v>2168</v>
      </c>
      <c r="F1817" s="14" t="str">
        <f t="array" aca="1" ref="F1817" ca="1">INDEX(list!$C$2:$C$5034,MATCH(INDIRECT(ADDRESS(ROW(),COLUMN()-1)),list!$A$2:$A$5034,0))</f>
        <v>Susan Laubach Cell</v>
      </c>
      <c r="G1817" s="14" t="s">
        <v>3929</v>
      </c>
      <c r="H1817" s="14">
        <v>27</v>
      </c>
      <c r="I1817" s="23"/>
    </row>
    <row r="1818" spans="1:9" ht="21" customHeight="1">
      <c r="A1818" s="14" t="s">
        <v>3933</v>
      </c>
      <c r="B1818" s="90">
        <v>44727</v>
      </c>
      <c r="C1818" s="21">
        <v>0.73611111111111116</v>
      </c>
      <c r="D1818" s="22">
        <v>0.73611111111111116</v>
      </c>
      <c r="E1818" s="14" t="s">
        <v>440</v>
      </c>
      <c r="F1818" s="14" t="str">
        <f t="array" aca="1" ref="F1818" ca="1">INDEX(list!$C$2:$C$5034,MATCH(INDIRECT(ADDRESS(ROW(),COLUMN()-1)),list!$A$2:$A$5034,0))</f>
        <v>Larry Nedry Home</v>
      </c>
      <c r="G1818" s="14" t="s">
        <v>3930</v>
      </c>
      <c r="H1818" s="14">
        <v>0</v>
      </c>
      <c r="I1818" s="23"/>
    </row>
    <row r="1819" spans="1:9" ht="21" customHeight="1">
      <c r="A1819" s="14" t="s">
        <v>3933</v>
      </c>
      <c r="B1819" s="90">
        <v>44727</v>
      </c>
      <c r="C1819" s="21">
        <v>0.73819444444444438</v>
      </c>
      <c r="D1819" s="22">
        <v>0.7402777777777777</v>
      </c>
      <c r="E1819" s="14" t="s">
        <v>2705</v>
      </c>
      <c r="F1819" s="14" t="str">
        <f t="array" aca="1" ref="F1819" ca="1">INDEX(list!$C$2:$C$5034,MATCH(INDIRECT(ADDRESS(ROW(),COLUMN()-1)),list!$A$2:$A$5034,0))</f>
        <v>TTO - Terry Tsang</v>
      </c>
      <c r="G1819" s="14" t="s">
        <v>3931</v>
      </c>
      <c r="H1819" s="14">
        <v>3</v>
      </c>
      <c r="I1819" s="23"/>
    </row>
    <row r="1820" spans="1:9" ht="21" customHeight="1">
      <c r="A1820" s="14" t="s">
        <v>3933</v>
      </c>
      <c r="B1820" s="90">
        <v>44727</v>
      </c>
      <c r="C1820" s="21">
        <v>0.73958333333333337</v>
      </c>
      <c r="D1820" s="22">
        <v>0.7402777777777777</v>
      </c>
      <c r="E1820" s="14" t="s">
        <v>2705</v>
      </c>
      <c r="F1820" s="14" t="str">
        <f t="array" aca="1" ref="F1820" ca="1">INDEX(list!$C$2:$C$5034,MATCH(INDIRECT(ADDRESS(ROW(),COLUMN()-1)),list!$A$2:$A$5034,0))</f>
        <v>TTO - Terry Tsang</v>
      </c>
      <c r="G1820" s="14" t="s">
        <v>3931</v>
      </c>
      <c r="H1820" s="14">
        <v>1</v>
      </c>
      <c r="I1820" s="23"/>
    </row>
    <row r="1821" spans="1:9" ht="21" customHeight="1">
      <c r="A1821" s="14" t="s">
        <v>3933</v>
      </c>
      <c r="B1821" s="90">
        <v>44727</v>
      </c>
      <c r="C1821" s="21">
        <v>0.7402777777777777</v>
      </c>
      <c r="D1821" s="22">
        <v>0.7402777777777777</v>
      </c>
      <c r="E1821" s="14" t="s">
        <v>2705</v>
      </c>
      <c r="F1821" s="14" t="str">
        <f t="array" aca="1" ref="F1821" ca="1">INDEX(list!$C$2:$C$5034,MATCH(INDIRECT(ADDRESS(ROW(),COLUMN()-1)),list!$A$2:$A$5034,0))</f>
        <v>TTO - Terry Tsang</v>
      </c>
      <c r="G1821" s="14" t="s">
        <v>3931</v>
      </c>
      <c r="H1821" s="14">
        <v>0</v>
      </c>
      <c r="I1821" s="23"/>
    </row>
    <row r="1822" spans="1:9" ht="21" customHeight="1">
      <c r="A1822" s="14" t="s">
        <v>3933</v>
      </c>
      <c r="B1822" s="90">
        <v>44727</v>
      </c>
      <c r="C1822" s="21">
        <v>0.7402777777777777</v>
      </c>
      <c r="D1822" s="22">
        <v>0.74305555555555547</v>
      </c>
      <c r="E1822" s="14" t="s">
        <v>3479</v>
      </c>
      <c r="F1822" s="14" t="str">
        <f t="array" aca="1" ref="F1822" ca="1">INDEX(list!$C$2:$C$5034,MATCH(INDIRECT(ADDRESS(ROW(),COLUMN()-1)),list!$A$2:$A$5034,0))</f>
        <v>TTO - Terry Tsang, main line</v>
      </c>
      <c r="G1822" s="14" t="s">
        <v>3931</v>
      </c>
      <c r="H1822" s="14">
        <v>4</v>
      </c>
      <c r="I1822" s="23"/>
    </row>
    <row r="1823" spans="1:9" ht="21" customHeight="1">
      <c r="A1823" s="14" t="s">
        <v>3933</v>
      </c>
      <c r="B1823" s="90">
        <v>44727</v>
      </c>
      <c r="C1823" s="21">
        <v>0.81527777777777777</v>
      </c>
      <c r="D1823" s="22">
        <v>0.84652777777777777</v>
      </c>
      <c r="E1823" s="14" t="s">
        <v>440</v>
      </c>
      <c r="F1823" s="14" t="str">
        <f t="array" aca="1" ref="F1823" ca="1">INDEX(list!$C$2:$C$5034,MATCH(INDIRECT(ADDRESS(ROW(),COLUMN()-1)),list!$A$2:$A$5034,0))</f>
        <v>Larry Nedry Home</v>
      </c>
      <c r="G1823" s="14" t="s">
        <v>3929</v>
      </c>
      <c r="H1823" s="14">
        <v>45</v>
      </c>
      <c r="I1823" s="23"/>
    </row>
    <row r="1824" spans="1:9" ht="21" customHeight="1">
      <c r="A1824" s="14" t="s">
        <v>3933</v>
      </c>
      <c r="B1824" s="90">
        <v>44727</v>
      </c>
      <c r="C1824" s="21">
        <v>0.84861111111111109</v>
      </c>
      <c r="D1824" s="22">
        <v>0.84861111111111109</v>
      </c>
      <c r="E1824" s="14" t="s">
        <v>2166</v>
      </c>
      <c r="F1824" s="14" t="str">
        <f t="array" aca="1" ref="F1824" ca="1">INDEX(list!$C$2:$C$5034,MATCH(INDIRECT(ADDRESS(ROW(),COLUMN()-1)),list!$A$2:$A$5034,0))</f>
        <v>Ed Laubach Cell</v>
      </c>
      <c r="G1824" s="14" t="s">
        <v>3930</v>
      </c>
      <c r="H1824" s="14">
        <v>0</v>
      </c>
      <c r="I1824" s="23"/>
    </row>
    <row r="1825" spans="1:9" ht="21" customHeight="1">
      <c r="A1825" s="14" t="s">
        <v>3933</v>
      </c>
      <c r="B1825" s="90">
        <v>44727</v>
      </c>
      <c r="C1825" s="21">
        <v>0.84861111111111109</v>
      </c>
      <c r="D1825" s="22">
        <v>0.84861111111111109</v>
      </c>
      <c r="E1825" s="14" t="s">
        <v>2166</v>
      </c>
      <c r="F1825" s="14" t="str">
        <f t="array" aca="1" ref="F1825" ca="1">INDEX(list!$C$2:$C$5034,MATCH(INDIRECT(ADDRESS(ROW(),COLUMN()-1)),list!$A$2:$A$5034,0))</f>
        <v>Ed Laubach Cell</v>
      </c>
      <c r="G1825" s="14" t="s">
        <v>3930</v>
      </c>
      <c r="H1825" s="14">
        <v>0</v>
      </c>
      <c r="I1825" s="23"/>
    </row>
    <row r="1826" spans="1:9" ht="21" customHeight="1">
      <c r="A1826" s="14" t="s">
        <v>3933</v>
      </c>
      <c r="B1826" s="90">
        <v>44727</v>
      </c>
      <c r="C1826" s="21">
        <v>0.86111111111111116</v>
      </c>
      <c r="D1826" s="22">
        <v>0.87916666666666676</v>
      </c>
      <c r="E1826" s="14" t="s">
        <v>2166</v>
      </c>
      <c r="F1826" s="14" t="str">
        <f t="array" aca="1" ref="F1826" ca="1">INDEX(list!$C$2:$C$5034,MATCH(INDIRECT(ADDRESS(ROW(),COLUMN()-1)),list!$A$2:$A$5034,0))</f>
        <v>Ed Laubach Cell</v>
      </c>
      <c r="G1826" s="14" t="s">
        <v>3929</v>
      </c>
      <c r="H1826" s="14">
        <v>26</v>
      </c>
      <c r="I1826" s="23"/>
    </row>
    <row r="1827" spans="1:9" ht="21" customHeight="1">
      <c r="A1827" s="14" t="s">
        <v>3933</v>
      </c>
      <c r="B1827" s="90">
        <v>44727</v>
      </c>
      <c r="C1827" s="21">
        <v>0.88055555555555554</v>
      </c>
      <c r="D1827" s="22">
        <v>0.9291666666666667</v>
      </c>
      <c r="E1827" s="14" t="s">
        <v>654</v>
      </c>
      <c r="F1827" s="14" t="str">
        <f t="array" aca="1" ref="F1827" ca="1">INDEX(list!$C$2:$C$5034,MATCH(INDIRECT(ADDRESS(ROW(),COLUMN()-1)),list!$A$2:$A$5034,0))</f>
        <v>Amber Howard cell</v>
      </c>
      <c r="G1827" s="14" t="s">
        <v>3931</v>
      </c>
      <c r="H1827" s="14">
        <v>70</v>
      </c>
      <c r="I1827" s="23"/>
    </row>
    <row r="1828" spans="1:9" ht="21" customHeight="1">
      <c r="A1828" s="14" t="s">
        <v>3934</v>
      </c>
      <c r="B1828" s="90">
        <v>44728</v>
      </c>
      <c r="C1828" s="21">
        <v>0.3611111111111111</v>
      </c>
      <c r="D1828" s="22">
        <v>0.3611111111111111</v>
      </c>
      <c r="E1828" s="14" t="s">
        <v>2653</v>
      </c>
      <c r="F1828" s="14" t="str">
        <f t="array" aca="1" ref="F1828" ca="1">INDEX(list!$C$2:$C$5034,MATCH(INDIRECT(ADDRESS(ROW(),COLUMN()-1)),list!$A$2:$A$5034,0))</f>
        <v>DGU/SOCO - Gary Hesp</v>
      </c>
      <c r="G1828" s="14" t="s">
        <v>3930</v>
      </c>
      <c r="H1828" s="14">
        <v>0</v>
      </c>
      <c r="I1828" s="23"/>
    </row>
    <row r="1829" spans="1:9" ht="21" customHeight="1">
      <c r="A1829" s="14" t="s">
        <v>3934</v>
      </c>
      <c r="B1829" s="90">
        <v>44728</v>
      </c>
      <c r="C1829" s="21">
        <v>0.37638888888888888</v>
      </c>
      <c r="D1829" s="22">
        <v>0.38750000000000001</v>
      </c>
      <c r="E1829" s="14" t="s">
        <v>710</v>
      </c>
      <c r="F1829" s="14" t="str">
        <f t="array" aca="1" ref="F1829" ca="1">INDEX(list!$C$2:$C$5034,MATCH(INDIRECT(ADDRESS(ROW(),COLUMN()-1)),list!$A$2:$A$5034,0))</f>
        <v>SOCO - Danny Alcoy @ TPX</v>
      </c>
      <c r="G1829" s="14" t="s">
        <v>3931</v>
      </c>
      <c r="H1829" s="14">
        <v>16</v>
      </c>
      <c r="I1829" s="23"/>
    </row>
    <row r="1830" spans="1:9" ht="21" customHeight="1">
      <c r="A1830" s="14" t="s">
        <v>3934</v>
      </c>
      <c r="B1830" s="90">
        <v>44728</v>
      </c>
      <c r="C1830" s="21">
        <v>0.43541666666666662</v>
      </c>
      <c r="D1830" s="22">
        <v>0.43611111111111112</v>
      </c>
      <c r="E1830" s="14" t="s">
        <v>3884</v>
      </c>
      <c r="F1830" s="14" t="str">
        <f t="array" aca="1" ref="F1830" ca="1">INDEX(list!$C$2:$C$5034,MATCH(INDIRECT(ADDRESS(ROW(),COLUMN()-1)),list!$A$2:$A$5034,0))</f>
        <v>Bank of Southern CA</v>
      </c>
      <c r="G1830" s="14" t="s">
        <v>3931</v>
      </c>
      <c r="H1830" s="14">
        <v>1</v>
      </c>
      <c r="I1830" s="23"/>
    </row>
    <row r="1831" spans="1:9" ht="21" customHeight="1">
      <c r="A1831" s="14" t="s">
        <v>3934</v>
      </c>
      <c r="B1831" s="90">
        <v>44728</v>
      </c>
      <c r="C1831" s="21">
        <v>0.44027777777777777</v>
      </c>
      <c r="D1831" s="22">
        <v>0.44097222222222227</v>
      </c>
      <c r="E1831" s="14" t="s">
        <v>851</v>
      </c>
      <c r="F1831" s="14" t="str">
        <f t="array" aca="1" ref="F1831" ca="1">INDEX(list!$C$2:$C$5034,MATCH(INDIRECT(ADDRESS(ROW(),COLUMN()-1)),list!$A$2:$A$5034,0))</f>
        <v>DPP - Steve Gough cell</v>
      </c>
      <c r="G1831" s="14" t="s">
        <v>3929</v>
      </c>
      <c r="H1831" s="14">
        <v>1</v>
      </c>
      <c r="I1831" s="23"/>
    </row>
    <row r="1832" spans="1:9" ht="21" customHeight="1">
      <c r="A1832" s="14" t="s">
        <v>3934</v>
      </c>
      <c r="B1832" s="90">
        <v>44728</v>
      </c>
      <c r="C1832" s="21">
        <v>0.46249999999999997</v>
      </c>
      <c r="D1832" s="22">
        <v>0.46458333333333335</v>
      </c>
      <c r="E1832" s="14" t="s">
        <v>3996</v>
      </c>
      <c r="F1832" s="14" t="e">
        <f t="array" aca="1" ref="F1832" ca="1">INDEX(list!$C$2:$C$5034,MATCH(INDIRECT(ADDRESS(ROW(),COLUMN()-1)),list!$A$2:$A$5034,0))</f>
        <v>#N/A</v>
      </c>
      <c r="G1832" s="14" t="s">
        <v>3931</v>
      </c>
      <c r="H1832" s="14">
        <v>3</v>
      </c>
      <c r="I1832" s="23"/>
    </row>
    <row r="1833" spans="1:9" ht="21" customHeight="1">
      <c r="A1833" s="14" t="s">
        <v>3934</v>
      </c>
      <c r="B1833" s="90">
        <v>44728</v>
      </c>
      <c r="C1833" s="21">
        <v>0.46388888888888885</v>
      </c>
      <c r="D1833" s="22">
        <v>0.48402777777777778</v>
      </c>
      <c r="E1833" s="14" t="s">
        <v>851</v>
      </c>
      <c r="F1833" s="14" t="str">
        <f t="array" aca="1" ref="F1833" ca="1">INDEX(list!$C$2:$C$5034,MATCH(INDIRECT(ADDRESS(ROW(),COLUMN()-1)),list!$A$2:$A$5034,0))</f>
        <v>DPP - Steve Gough cell</v>
      </c>
      <c r="G1833" s="14" t="s">
        <v>3929</v>
      </c>
      <c r="H1833" s="14">
        <v>29</v>
      </c>
      <c r="I1833" s="23"/>
    </row>
    <row r="1834" spans="1:9" ht="21" customHeight="1">
      <c r="A1834" s="14" t="s">
        <v>3934</v>
      </c>
      <c r="B1834" s="90">
        <v>44728</v>
      </c>
      <c r="C1834" s="21">
        <v>0.48402777777777778</v>
      </c>
      <c r="D1834" s="22">
        <v>0.54166666666666663</v>
      </c>
      <c r="E1834" s="14" t="s">
        <v>2168</v>
      </c>
      <c r="F1834" s="14" t="str">
        <f t="array" aca="1" ref="F1834" ca="1">INDEX(list!$C$2:$C$5034,MATCH(INDIRECT(ADDRESS(ROW(),COLUMN()-1)),list!$A$2:$A$5034,0))</f>
        <v>Susan Laubach Cell</v>
      </c>
      <c r="G1834" s="14" t="s">
        <v>3931</v>
      </c>
      <c r="H1834" s="14">
        <v>83</v>
      </c>
      <c r="I1834" s="23"/>
    </row>
    <row r="1835" spans="1:9" ht="21" customHeight="1">
      <c r="A1835" s="14" t="s">
        <v>3934</v>
      </c>
      <c r="B1835" s="90">
        <v>44728</v>
      </c>
      <c r="C1835" s="21">
        <v>0.53472222222222221</v>
      </c>
      <c r="D1835" s="22">
        <v>0.53472222222222221</v>
      </c>
      <c r="E1835" s="14" t="s">
        <v>2266</v>
      </c>
      <c r="F1835" s="14" t="str">
        <f t="array" aca="1" ref="F1835" ca="1">INDEX(list!$C$2:$C$5034,MATCH(INDIRECT(ADDRESS(ROW(),COLUMN()-1)),list!$A$2:$A$5034,0))</f>
        <v>Paul DeBaets</v>
      </c>
      <c r="G1835" s="14" t="s">
        <v>3930</v>
      </c>
      <c r="H1835" s="14">
        <v>0</v>
      </c>
      <c r="I1835" s="23"/>
    </row>
    <row r="1836" spans="1:9" ht="21" customHeight="1">
      <c r="A1836" s="14" t="s">
        <v>3934</v>
      </c>
      <c r="B1836" s="90">
        <v>44728</v>
      </c>
      <c r="C1836" s="21">
        <v>0.54166666666666663</v>
      </c>
      <c r="D1836" s="22">
        <v>0.54166666666666663</v>
      </c>
      <c r="E1836" s="14" t="s">
        <v>2266</v>
      </c>
      <c r="F1836" s="14" t="str">
        <f t="array" aca="1" ref="F1836" ca="1">INDEX(list!$C$2:$C$5034,MATCH(INDIRECT(ADDRESS(ROW(),COLUMN()-1)),list!$A$2:$A$5034,0))</f>
        <v>Paul DeBaets</v>
      </c>
      <c r="G1836" s="14" t="s">
        <v>3930</v>
      </c>
      <c r="H1836" s="14">
        <v>0</v>
      </c>
      <c r="I1836" s="23"/>
    </row>
    <row r="1837" spans="1:9" ht="21" customHeight="1">
      <c r="A1837" s="14" t="s">
        <v>3934</v>
      </c>
      <c r="B1837" s="90">
        <v>44728</v>
      </c>
      <c r="C1837" s="21">
        <v>0.54305555555555551</v>
      </c>
      <c r="D1837" s="22">
        <v>0.54305555555555551</v>
      </c>
      <c r="E1837" s="14" t="s">
        <v>2266</v>
      </c>
      <c r="F1837" s="14" t="str">
        <f t="array" aca="1" ref="F1837" ca="1">INDEX(list!$C$2:$C$5034,MATCH(INDIRECT(ADDRESS(ROW(),COLUMN()-1)),list!$A$2:$A$5034,0))</f>
        <v>Paul DeBaets</v>
      </c>
      <c r="G1837" s="14" t="s">
        <v>3931</v>
      </c>
      <c r="H1837" s="14">
        <v>0</v>
      </c>
      <c r="I1837" s="23"/>
    </row>
    <row r="1838" spans="1:9" ht="21" customHeight="1">
      <c r="A1838" s="14" t="s">
        <v>3934</v>
      </c>
      <c r="B1838" s="90">
        <v>44728</v>
      </c>
      <c r="C1838" s="21">
        <v>0.54305555555555551</v>
      </c>
      <c r="D1838" s="22">
        <v>0.54305555555555551</v>
      </c>
      <c r="E1838" s="14" t="s">
        <v>2266</v>
      </c>
      <c r="F1838" s="14" t="str">
        <f t="array" aca="1" ref="F1838" ca="1">INDEX(list!$C$2:$C$5034,MATCH(INDIRECT(ADDRESS(ROW(),COLUMN()-1)),list!$A$2:$A$5034,0))</f>
        <v>Paul DeBaets</v>
      </c>
      <c r="G1838" s="14" t="s">
        <v>3931</v>
      </c>
      <c r="H1838" s="14">
        <v>0</v>
      </c>
      <c r="I1838" s="23"/>
    </row>
    <row r="1839" spans="1:9" ht="21" customHeight="1">
      <c r="A1839" s="14" t="s">
        <v>3934</v>
      </c>
      <c r="B1839" s="90">
        <v>44728</v>
      </c>
      <c r="C1839" s="21">
        <v>0.5444444444444444</v>
      </c>
      <c r="D1839" s="22">
        <v>0.55208333333333337</v>
      </c>
      <c r="E1839" s="14" t="s">
        <v>2266</v>
      </c>
      <c r="F1839" s="14" t="str">
        <f t="array" aca="1" ref="F1839" ca="1">INDEX(list!$C$2:$C$5034,MATCH(INDIRECT(ADDRESS(ROW(),COLUMN()-1)),list!$A$2:$A$5034,0))</f>
        <v>Paul DeBaets</v>
      </c>
      <c r="G1839" s="14" t="s">
        <v>3929</v>
      </c>
      <c r="H1839" s="14">
        <v>11</v>
      </c>
      <c r="I1839" s="23"/>
    </row>
    <row r="1840" spans="1:9" ht="21" customHeight="1">
      <c r="A1840" s="14" t="s">
        <v>3934</v>
      </c>
      <c r="B1840" s="90">
        <v>44728</v>
      </c>
      <c r="C1840" s="21">
        <v>0.54999999999999993</v>
      </c>
      <c r="D1840" s="22">
        <v>0.54999999999999993</v>
      </c>
      <c r="E1840" s="14" t="s">
        <v>2460</v>
      </c>
      <c r="F1840" s="14" t="str">
        <f t="array" aca="1" ref="F1840" ca="1">INDEX(list!$C$2:$C$5034,MATCH(INDIRECT(ADDRESS(ROW(),COLUMN()-1)),list!$A$2:$A$5034,0))</f>
        <v>LU - Larry Ulvestad cell</v>
      </c>
      <c r="G1840" s="14" t="s">
        <v>3930</v>
      </c>
      <c r="H1840" s="14">
        <v>0</v>
      </c>
      <c r="I1840" s="23"/>
    </row>
    <row r="1841" spans="1:9" ht="21" customHeight="1">
      <c r="A1841" s="14" t="s">
        <v>3934</v>
      </c>
      <c r="B1841" s="90">
        <v>44728</v>
      </c>
      <c r="C1841" s="21">
        <v>0.55486111111111114</v>
      </c>
      <c r="D1841" s="22">
        <v>0.55555555555555558</v>
      </c>
      <c r="E1841" s="14" t="s">
        <v>3381</v>
      </c>
      <c r="F1841" s="14" t="str">
        <f t="array" aca="1" ref="F1841" ca="1">INDEX(list!$C$2:$C$5034,MATCH(INDIRECT(ADDRESS(ROW(),COLUMN()-1)),list!$A$2:$A$5034,0))</f>
        <v>ISEA - Joey Santley cell </v>
      </c>
      <c r="G1841" s="14" t="s">
        <v>3931</v>
      </c>
      <c r="H1841" s="14">
        <v>1</v>
      </c>
      <c r="I1841" s="23"/>
    </row>
    <row r="1842" spans="1:9" ht="21" customHeight="1">
      <c r="A1842" s="14" t="s">
        <v>3934</v>
      </c>
      <c r="B1842" s="90">
        <v>44728</v>
      </c>
      <c r="C1842" s="21">
        <v>0.55902777777777779</v>
      </c>
      <c r="D1842" s="22">
        <v>0.56458333333333333</v>
      </c>
      <c r="E1842" s="14" t="s">
        <v>1249</v>
      </c>
      <c r="F1842" s="14" t="str">
        <f t="array" aca="1" ref="F1842" ca="1">INDEX(list!$C$2:$C$5034,MATCH(INDIRECT(ADDRESS(ROW(),COLUMN()-1)),list!$A$2:$A$5034,0))</f>
        <v>Mom &amp; Dad</v>
      </c>
      <c r="G1842" s="14" t="s">
        <v>3931</v>
      </c>
      <c r="H1842" s="14">
        <v>8</v>
      </c>
      <c r="I1842" s="23"/>
    </row>
    <row r="1843" spans="1:9" ht="21" customHeight="1">
      <c r="A1843" s="14" t="s">
        <v>3934</v>
      </c>
      <c r="B1843" s="90">
        <v>44728</v>
      </c>
      <c r="C1843" s="21">
        <v>0.56388888888888888</v>
      </c>
      <c r="D1843" s="22">
        <v>0.56805555555555554</v>
      </c>
      <c r="E1843" s="14" t="s">
        <v>3381</v>
      </c>
      <c r="F1843" s="14" t="str">
        <f t="array" aca="1" ref="F1843" ca="1">INDEX(list!$C$2:$C$5034,MATCH(INDIRECT(ADDRESS(ROW(),COLUMN()-1)),list!$A$2:$A$5034,0))</f>
        <v>ISEA - Joey Santley cell </v>
      </c>
      <c r="G1843" s="14" t="s">
        <v>3929</v>
      </c>
      <c r="H1843" s="14">
        <v>6</v>
      </c>
      <c r="I1843" s="23"/>
    </row>
    <row r="1844" spans="1:9" ht="21" customHeight="1">
      <c r="A1844" s="14" t="s">
        <v>3934</v>
      </c>
      <c r="B1844" s="90">
        <v>44728</v>
      </c>
      <c r="C1844" s="21">
        <v>0.5708333333333333</v>
      </c>
      <c r="D1844" s="22">
        <v>0.62708333333333333</v>
      </c>
      <c r="E1844" s="14" t="s">
        <v>2168</v>
      </c>
      <c r="F1844" s="14" t="str">
        <f t="array" aca="1" ref="F1844" ca="1">INDEX(list!$C$2:$C$5034,MATCH(INDIRECT(ADDRESS(ROW(),COLUMN()-1)),list!$A$2:$A$5034,0))</f>
        <v>Susan Laubach Cell</v>
      </c>
      <c r="G1844" s="14" t="s">
        <v>3931</v>
      </c>
      <c r="H1844" s="14">
        <v>81</v>
      </c>
      <c r="I1844" s="23"/>
    </row>
    <row r="1845" spans="1:9" ht="21" customHeight="1">
      <c r="A1845" s="14" t="s">
        <v>3934</v>
      </c>
      <c r="B1845" s="90">
        <v>44728</v>
      </c>
      <c r="C1845" s="21">
        <v>0.6333333333333333</v>
      </c>
      <c r="D1845" s="22">
        <v>0.63611111111111118</v>
      </c>
      <c r="E1845" s="14" t="s">
        <v>2266</v>
      </c>
      <c r="F1845" s="14" t="str">
        <f t="array" aca="1" ref="F1845" ca="1">INDEX(list!$C$2:$C$5034,MATCH(INDIRECT(ADDRESS(ROW(),COLUMN()-1)),list!$A$2:$A$5034,0))</f>
        <v>Paul DeBaets</v>
      </c>
      <c r="G1845" s="14" t="s">
        <v>3931</v>
      </c>
      <c r="H1845" s="14">
        <v>4</v>
      </c>
      <c r="I1845" s="23"/>
    </row>
    <row r="1846" spans="1:9" ht="21" customHeight="1">
      <c r="A1846" s="14" t="s">
        <v>3934</v>
      </c>
      <c r="B1846" s="90">
        <v>44728</v>
      </c>
      <c r="C1846" s="21">
        <v>0.63611111111111118</v>
      </c>
      <c r="D1846" s="22">
        <v>0.6430555555555556</v>
      </c>
      <c r="E1846" s="14" t="s">
        <v>2266</v>
      </c>
      <c r="F1846" s="14" t="str">
        <f t="array" aca="1" ref="F1846" ca="1">INDEX(list!$C$2:$C$5034,MATCH(INDIRECT(ADDRESS(ROW(),COLUMN()-1)),list!$A$2:$A$5034,0))</f>
        <v>Paul DeBaets</v>
      </c>
      <c r="G1846" s="14" t="s">
        <v>3931</v>
      </c>
      <c r="H1846" s="14">
        <v>10</v>
      </c>
      <c r="I1846" s="23"/>
    </row>
    <row r="1847" spans="1:9" ht="21" customHeight="1">
      <c r="A1847" s="14" t="s">
        <v>3934</v>
      </c>
      <c r="B1847" s="90">
        <v>44728</v>
      </c>
      <c r="C1847" s="21">
        <v>0.66527777777777775</v>
      </c>
      <c r="D1847" s="22">
        <v>0.66666666666666663</v>
      </c>
      <c r="E1847" s="14" t="s">
        <v>3996</v>
      </c>
      <c r="F1847" s="14" t="e">
        <f t="array" aca="1" ref="F1847" ca="1">INDEX(list!$C$2:$C$5034,MATCH(INDIRECT(ADDRESS(ROW(),COLUMN()-1)),list!$A$2:$A$5034,0))</f>
        <v>#N/A</v>
      </c>
      <c r="G1847" s="14" t="s">
        <v>3931</v>
      </c>
      <c r="H1847" s="14">
        <v>2</v>
      </c>
      <c r="I1847" s="23"/>
    </row>
    <row r="1848" spans="1:9" ht="21" customHeight="1">
      <c r="A1848" s="14" t="s">
        <v>3934</v>
      </c>
      <c r="B1848" s="90">
        <v>44728</v>
      </c>
      <c r="C1848" s="21">
        <v>0.66597222222222219</v>
      </c>
      <c r="D1848" s="22">
        <v>0.66736111111111107</v>
      </c>
      <c r="E1848" s="14" t="s">
        <v>3996</v>
      </c>
      <c r="F1848" s="14" t="e">
        <f t="array" aca="1" ref="F1848" ca="1">INDEX(list!$C$2:$C$5034,MATCH(INDIRECT(ADDRESS(ROW(),COLUMN()-1)),list!$A$2:$A$5034,0))</f>
        <v>#N/A</v>
      </c>
      <c r="G1848" s="14" t="s">
        <v>3931</v>
      </c>
      <c r="H1848" s="14">
        <v>2</v>
      </c>
      <c r="I1848" s="23"/>
    </row>
    <row r="1849" spans="1:9" ht="21" customHeight="1">
      <c r="A1849" s="14" t="s">
        <v>3934</v>
      </c>
      <c r="B1849" s="90">
        <v>44728</v>
      </c>
      <c r="C1849" s="21">
        <v>0.66736111111111107</v>
      </c>
      <c r="D1849" s="22">
        <v>0.66875000000000007</v>
      </c>
      <c r="E1849" s="14" t="s">
        <v>3996</v>
      </c>
      <c r="F1849" s="14" t="e">
        <f t="array" aca="1" ref="F1849" ca="1">INDEX(list!$C$2:$C$5034,MATCH(INDIRECT(ADDRESS(ROW(),COLUMN()-1)),list!$A$2:$A$5034,0))</f>
        <v>#N/A</v>
      </c>
      <c r="G1849" s="14" t="s">
        <v>3931</v>
      </c>
      <c r="H1849" s="14">
        <v>2</v>
      </c>
      <c r="I1849" s="23"/>
    </row>
    <row r="1850" spans="1:9" ht="21" customHeight="1">
      <c r="A1850" s="14" t="s">
        <v>3934</v>
      </c>
      <c r="B1850" s="90">
        <v>44728</v>
      </c>
      <c r="C1850" s="21">
        <v>0.67013888888888884</v>
      </c>
      <c r="D1850" s="22">
        <v>0.67291666666666661</v>
      </c>
      <c r="E1850" s="14" t="s">
        <v>2653</v>
      </c>
      <c r="F1850" s="14" t="str">
        <f t="array" aca="1" ref="F1850" ca="1">INDEX(list!$C$2:$C$5034,MATCH(INDIRECT(ADDRESS(ROW(),COLUMN()-1)),list!$A$2:$A$5034,0))</f>
        <v>DGU/SOCO - Gary Hesp</v>
      </c>
      <c r="G1850" s="14" t="s">
        <v>3929</v>
      </c>
      <c r="H1850" s="14">
        <v>4</v>
      </c>
      <c r="I1850" s="23"/>
    </row>
    <row r="1851" spans="1:9" ht="21" customHeight="1">
      <c r="A1851" s="14" t="s">
        <v>3934</v>
      </c>
      <c r="B1851" s="90">
        <v>44728</v>
      </c>
      <c r="C1851" s="21">
        <v>0.70833333333333337</v>
      </c>
      <c r="D1851" s="22">
        <v>0.71805555555555556</v>
      </c>
      <c r="E1851" s="14" t="s">
        <v>2104</v>
      </c>
      <c r="F1851" s="14" t="str">
        <f t="array" aca="1" ref="F1851" ca="1">INDEX(list!$C$2:$C$5034,MATCH(INDIRECT(ADDRESS(ROW(),COLUMN()-1)),list!$A$2:$A$5034,0))</f>
        <v>JB - Jay Bringham</v>
      </c>
      <c r="G1851" s="14" t="s">
        <v>3929</v>
      </c>
      <c r="H1851" s="14">
        <v>14</v>
      </c>
      <c r="I1851" s="23"/>
    </row>
    <row r="1852" spans="1:9" ht="21" customHeight="1">
      <c r="A1852" s="14" t="s">
        <v>3934</v>
      </c>
      <c r="B1852" s="90">
        <v>44728</v>
      </c>
      <c r="C1852" s="21">
        <v>0.73055555555555562</v>
      </c>
      <c r="D1852" s="22">
        <v>0.75416666666666676</v>
      </c>
      <c r="E1852" s="14" t="s">
        <v>2104</v>
      </c>
      <c r="F1852" s="14" t="str">
        <f t="array" aca="1" ref="F1852" ca="1">INDEX(list!$C$2:$C$5034,MATCH(INDIRECT(ADDRESS(ROW(),COLUMN()-1)),list!$A$2:$A$5034,0))</f>
        <v>JB - Jay Bringham</v>
      </c>
      <c r="G1852" s="14" t="s">
        <v>3931</v>
      </c>
      <c r="H1852" s="14">
        <v>34</v>
      </c>
      <c r="I1852" s="23"/>
    </row>
    <row r="1853" spans="1:9" ht="21" customHeight="1">
      <c r="A1853" s="14" t="s">
        <v>3934</v>
      </c>
      <c r="B1853" s="90">
        <v>44728</v>
      </c>
      <c r="C1853" s="21">
        <v>0.81944444444444453</v>
      </c>
      <c r="D1853" s="22">
        <v>0.82777777777777783</v>
      </c>
      <c r="E1853" s="14" t="s">
        <v>274</v>
      </c>
      <c r="F1853" s="14" t="str">
        <f t="array" aca="1" ref="F1853" ca="1">INDEX(list!$C$2:$C$5034,MATCH(INDIRECT(ADDRESS(ROW(),COLUMN()-1)),list!$A$2:$A$5034,0))</f>
        <v>Geno Cell (Wisdom)</v>
      </c>
      <c r="G1853" s="14" t="s">
        <v>3929</v>
      </c>
      <c r="H1853" s="14">
        <v>12</v>
      </c>
      <c r="I1853" s="23"/>
    </row>
    <row r="1854" spans="1:9" ht="21" customHeight="1">
      <c r="A1854" s="14" t="s">
        <v>3935</v>
      </c>
      <c r="B1854" s="90">
        <v>44729</v>
      </c>
      <c r="C1854" s="21">
        <v>0.35486111111111113</v>
      </c>
      <c r="D1854" s="22">
        <v>0.35555555555555557</v>
      </c>
      <c r="E1854" s="14" t="s">
        <v>2791</v>
      </c>
      <c r="F1854" s="14" t="str">
        <f t="array" aca="1" ref="F1854" ca="1">INDEX(list!$C$2:$C$5034,MATCH(INDIRECT(ADDRESS(ROW(),COLUMN()-1)),list!$A$2:$A$5034,0))</f>
        <v>Natalie Le cell</v>
      </c>
      <c r="G1854" s="14" t="s">
        <v>3931</v>
      </c>
      <c r="H1854" s="14">
        <v>1</v>
      </c>
      <c r="I1854" s="23"/>
    </row>
    <row r="1855" spans="1:9" ht="21" customHeight="1">
      <c r="A1855" s="14" t="s">
        <v>3935</v>
      </c>
      <c r="B1855" s="90">
        <v>44729</v>
      </c>
      <c r="C1855" s="21">
        <v>0.35625000000000001</v>
      </c>
      <c r="D1855" s="22">
        <v>0.41250000000000003</v>
      </c>
      <c r="E1855" s="14" t="s">
        <v>2791</v>
      </c>
      <c r="F1855" s="14" t="str">
        <f t="array" aca="1" ref="F1855" ca="1">INDEX(list!$C$2:$C$5034,MATCH(INDIRECT(ADDRESS(ROW(),COLUMN()-1)),list!$A$2:$A$5034,0))</f>
        <v>Natalie Le cell</v>
      </c>
      <c r="G1855" s="14" t="s">
        <v>3929</v>
      </c>
      <c r="H1855" s="14">
        <v>81</v>
      </c>
      <c r="I1855" s="23"/>
    </row>
    <row r="1856" spans="1:9" ht="21" customHeight="1">
      <c r="A1856" s="14" t="s">
        <v>3935</v>
      </c>
      <c r="B1856" s="90">
        <v>44729</v>
      </c>
      <c r="C1856" s="21">
        <v>0.35972222222222222</v>
      </c>
      <c r="D1856" s="22">
        <v>0.35972222222222222</v>
      </c>
      <c r="E1856" s="14" t="s">
        <v>654</v>
      </c>
      <c r="F1856" s="14" t="str">
        <f t="array" aca="1" ref="F1856" ca="1">INDEX(list!$C$2:$C$5034,MATCH(INDIRECT(ADDRESS(ROW(),COLUMN()-1)),list!$A$2:$A$5034,0))</f>
        <v>Amber Howard cell</v>
      </c>
      <c r="G1856" s="14" t="s">
        <v>3930</v>
      </c>
      <c r="H1856" s="14">
        <v>0</v>
      </c>
      <c r="I1856" s="23"/>
    </row>
    <row r="1857" spans="1:9" ht="21" customHeight="1">
      <c r="A1857" s="14" t="s">
        <v>3935</v>
      </c>
      <c r="B1857" s="90">
        <v>44729</v>
      </c>
      <c r="C1857" s="21">
        <v>0.41319444444444442</v>
      </c>
      <c r="D1857" s="22">
        <v>0.41388888888888892</v>
      </c>
      <c r="E1857" s="14" t="s">
        <v>654</v>
      </c>
      <c r="F1857" s="14" t="str">
        <f t="array" aca="1" ref="F1857" ca="1">INDEX(list!$C$2:$C$5034,MATCH(INDIRECT(ADDRESS(ROW(),COLUMN()-1)),list!$A$2:$A$5034,0))</f>
        <v>Amber Howard cell</v>
      </c>
      <c r="G1857" s="14" t="s">
        <v>3931</v>
      </c>
      <c r="H1857" s="14">
        <v>1</v>
      </c>
      <c r="I1857" s="23"/>
    </row>
    <row r="1858" spans="1:9" ht="21" customHeight="1">
      <c r="A1858" s="14" t="s">
        <v>3935</v>
      </c>
      <c r="B1858" s="90">
        <v>44729</v>
      </c>
      <c r="C1858" s="21">
        <v>0.4201388888888889</v>
      </c>
      <c r="D1858" s="22">
        <v>0.42152777777777778</v>
      </c>
      <c r="E1858" s="14" t="s">
        <v>654</v>
      </c>
      <c r="F1858" s="14" t="str">
        <f t="array" aca="1" ref="F1858" ca="1">INDEX(list!$C$2:$C$5034,MATCH(INDIRECT(ADDRESS(ROW(),COLUMN()-1)),list!$A$2:$A$5034,0))</f>
        <v>Amber Howard cell</v>
      </c>
      <c r="G1858" s="14" t="s">
        <v>3929</v>
      </c>
      <c r="H1858" s="14">
        <v>2</v>
      </c>
      <c r="I1858" s="23"/>
    </row>
    <row r="1859" spans="1:9" ht="21" customHeight="1">
      <c r="A1859" s="14" t="s">
        <v>3935</v>
      </c>
      <c r="B1859" s="90">
        <v>44729</v>
      </c>
      <c r="C1859" s="21">
        <v>0.45208333333333334</v>
      </c>
      <c r="D1859" s="22">
        <v>0.45208333333333334</v>
      </c>
      <c r="E1859" s="14" t="s">
        <v>2104</v>
      </c>
      <c r="F1859" s="14" t="str">
        <f t="array" aca="1" ref="F1859" ca="1">INDEX(list!$C$2:$C$5034,MATCH(INDIRECT(ADDRESS(ROW(),COLUMN()-1)),list!$A$2:$A$5034,0))</f>
        <v>JB - Jay Bringham</v>
      </c>
      <c r="G1859" s="14" t="s">
        <v>3930</v>
      </c>
      <c r="H1859" s="14">
        <v>0</v>
      </c>
      <c r="I1859" s="23"/>
    </row>
    <row r="1860" spans="1:9" ht="21" customHeight="1">
      <c r="A1860" s="14" t="s">
        <v>3935</v>
      </c>
      <c r="B1860" s="90">
        <v>44729</v>
      </c>
      <c r="C1860" s="21">
        <v>0.45833333333333331</v>
      </c>
      <c r="D1860" s="22">
        <v>0.45902777777777781</v>
      </c>
      <c r="E1860" s="14" t="s">
        <v>2460</v>
      </c>
      <c r="F1860" s="14" t="str">
        <f t="array" aca="1" ref="F1860" ca="1">INDEX(list!$C$2:$C$5034,MATCH(INDIRECT(ADDRESS(ROW(),COLUMN()-1)),list!$A$2:$A$5034,0))</f>
        <v>LU - Larry Ulvestad cell</v>
      </c>
      <c r="G1860" s="14" t="s">
        <v>3931</v>
      </c>
      <c r="H1860" s="14">
        <v>1</v>
      </c>
      <c r="I1860" s="23"/>
    </row>
    <row r="1861" spans="1:9" ht="21" customHeight="1">
      <c r="A1861" s="14" t="s">
        <v>3935</v>
      </c>
      <c r="B1861" s="90">
        <v>44729</v>
      </c>
      <c r="C1861" s="21">
        <v>0.4597222222222222</v>
      </c>
      <c r="D1861" s="22">
        <v>0.47361111111111115</v>
      </c>
      <c r="E1861" s="14" t="s">
        <v>2460</v>
      </c>
      <c r="F1861" s="14" t="str">
        <f t="array" aca="1" ref="F1861" ca="1">INDEX(list!$C$2:$C$5034,MATCH(INDIRECT(ADDRESS(ROW(),COLUMN()-1)),list!$A$2:$A$5034,0))</f>
        <v>LU - Larry Ulvestad cell</v>
      </c>
      <c r="G1861" s="14" t="s">
        <v>3929</v>
      </c>
      <c r="H1861" s="14">
        <v>20</v>
      </c>
      <c r="I1861" s="23"/>
    </row>
    <row r="1862" spans="1:9" ht="21" customHeight="1">
      <c r="A1862" s="14" t="s">
        <v>3935</v>
      </c>
      <c r="B1862" s="90">
        <v>44729</v>
      </c>
      <c r="C1862" s="21">
        <v>0.47361111111111115</v>
      </c>
      <c r="D1862" s="22">
        <v>0.47500000000000003</v>
      </c>
      <c r="E1862" s="14" t="s">
        <v>2460</v>
      </c>
      <c r="F1862" s="14" t="str">
        <f t="array" aca="1" ref="F1862" ca="1">INDEX(list!$C$2:$C$5034,MATCH(INDIRECT(ADDRESS(ROW(),COLUMN()-1)),list!$A$2:$A$5034,0))</f>
        <v>LU - Larry Ulvestad cell</v>
      </c>
      <c r="G1862" s="14" t="s">
        <v>3931</v>
      </c>
      <c r="H1862" s="14">
        <v>2</v>
      </c>
      <c r="I1862" s="23"/>
    </row>
    <row r="1863" spans="1:9" ht="21" customHeight="1">
      <c r="A1863" s="14" t="s">
        <v>3935</v>
      </c>
      <c r="B1863" s="90">
        <v>44729</v>
      </c>
      <c r="C1863" s="21">
        <v>0.47500000000000003</v>
      </c>
      <c r="D1863" s="22">
        <v>0.48541666666666666</v>
      </c>
      <c r="E1863" s="14" t="s">
        <v>2460</v>
      </c>
      <c r="F1863" s="14" t="str">
        <f t="array" aca="1" ref="F1863" ca="1">INDEX(list!$C$2:$C$5034,MATCH(INDIRECT(ADDRESS(ROW(),COLUMN()-1)),list!$A$2:$A$5034,0))</f>
        <v>LU - Larry Ulvestad cell</v>
      </c>
      <c r="G1863" s="14" t="s">
        <v>3931</v>
      </c>
      <c r="H1863" s="14">
        <v>15</v>
      </c>
      <c r="I1863" s="23"/>
    </row>
    <row r="1864" spans="1:9" ht="21" customHeight="1">
      <c r="A1864" s="14" t="s">
        <v>3935</v>
      </c>
      <c r="B1864" s="90">
        <v>44729</v>
      </c>
      <c r="C1864" s="21">
        <v>0.4861111111111111</v>
      </c>
      <c r="D1864" s="22">
        <v>0.48888888888888887</v>
      </c>
      <c r="E1864" s="14" t="s">
        <v>2460</v>
      </c>
      <c r="F1864" s="14" t="str">
        <f t="array" aca="1" ref="F1864" ca="1">INDEX(list!$C$2:$C$5034,MATCH(INDIRECT(ADDRESS(ROW(),COLUMN()-1)),list!$A$2:$A$5034,0))</f>
        <v>LU - Larry Ulvestad cell</v>
      </c>
      <c r="G1864" s="14" t="s">
        <v>3931</v>
      </c>
      <c r="H1864" s="14">
        <v>4</v>
      </c>
      <c r="I1864" s="23"/>
    </row>
    <row r="1865" spans="1:9" ht="21" customHeight="1">
      <c r="A1865" s="14" t="s">
        <v>3935</v>
      </c>
      <c r="B1865" s="90">
        <v>44729</v>
      </c>
      <c r="C1865" s="21">
        <v>0.48888888888888887</v>
      </c>
      <c r="D1865" s="22">
        <v>0.4916666666666667</v>
      </c>
      <c r="E1865" s="14" t="s">
        <v>2460</v>
      </c>
      <c r="F1865" s="14" t="str">
        <f t="array" aca="1" ref="F1865" ca="1">INDEX(list!$C$2:$C$5034,MATCH(INDIRECT(ADDRESS(ROW(),COLUMN()-1)),list!$A$2:$A$5034,0))</f>
        <v>LU - Larry Ulvestad cell</v>
      </c>
      <c r="G1865" s="14" t="s">
        <v>3931</v>
      </c>
      <c r="H1865" s="14">
        <v>4</v>
      </c>
      <c r="I1865" s="23"/>
    </row>
    <row r="1866" spans="1:9" ht="21" customHeight="1">
      <c r="A1866" s="14" t="s">
        <v>3935</v>
      </c>
      <c r="B1866" s="90">
        <v>44729</v>
      </c>
      <c r="C1866" s="21">
        <v>0.49583333333333335</v>
      </c>
      <c r="D1866" s="22">
        <v>0.49652777777777773</v>
      </c>
      <c r="E1866" s="14" t="s">
        <v>2460</v>
      </c>
      <c r="F1866" s="14" t="str">
        <f t="array" aca="1" ref="F1866" ca="1">INDEX(list!$C$2:$C$5034,MATCH(INDIRECT(ADDRESS(ROW(),COLUMN()-1)),list!$A$2:$A$5034,0))</f>
        <v>LU - Larry Ulvestad cell</v>
      </c>
      <c r="G1866" s="14" t="s">
        <v>3929</v>
      </c>
      <c r="H1866" s="14">
        <v>1</v>
      </c>
      <c r="I1866" s="23"/>
    </row>
    <row r="1867" spans="1:9" ht="21" customHeight="1">
      <c r="A1867" s="14" t="s">
        <v>3935</v>
      </c>
      <c r="B1867" s="90">
        <v>44729</v>
      </c>
      <c r="C1867" s="21">
        <v>0.49722222222222223</v>
      </c>
      <c r="D1867" s="22">
        <v>0.49722222222222223</v>
      </c>
      <c r="E1867" s="14" t="s">
        <v>1056</v>
      </c>
      <c r="F1867" s="14" t="str">
        <f t="array" aca="1" ref="F1867" ca="1">INDEX(list!$C$2:$C$5034,MATCH(INDIRECT(ADDRESS(ROW(),COLUMN()-1)),list!$A$2:$A$5034,0))</f>
        <v>CNH - Harry Harrison Home</v>
      </c>
      <c r="G1867" s="14" t="s">
        <v>3931</v>
      </c>
      <c r="H1867" s="14">
        <v>0</v>
      </c>
      <c r="I1867" s="23"/>
    </row>
    <row r="1868" spans="1:9" ht="21" customHeight="1">
      <c r="A1868" s="14" t="s">
        <v>3935</v>
      </c>
      <c r="B1868" s="90">
        <v>44729</v>
      </c>
      <c r="C1868" s="21">
        <v>0.49722222222222223</v>
      </c>
      <c r="D1868" s="22">
        <v>0.49791666666666662</v>
      </c>
      <c r="E1868" s="14" t="s">
        <v>1114</v>
      </c>
      <c r="F1868" s="14" t="str">
        <f t="array" aca="1" ref="F1868" ca="1">INDEX(list!$C$2:$C$5034,MATCH(INDIRECT(ADDRESS(ROW(),COLUMN()-1)),list!$A$2:$A$5034,0))</f>
        <v>CNH - Harry Harrison Cell</v>
      </c>
      <c r="G1868" s="14" t="s">
        <v>3931</v>
      </c>
      <c r="H1868" s="14">
        <v>1</v>
      </c>
      <c r="I1868" s="23"/>
    </row>
    <row r="1869" spans="1:9" ht="21" customHeight="1">
      <c r="A1869" s="14" t="s">
        <v>3935</v>
      </c>
      <c r="B1869" s="90">
        <v>44729</v>
      </c>
      <c r="C1869" s="21">
        <v>0.5</v>
      </c>
      <c r="D1869" s="22">
        <v>0.51388888888888895</v>
      </c>
      <c r="E1869" s="14" t="s">
        <v>2460</v>
      </c>
      <c r="F1869" s="14" t="str">
        <f t="array" aca="1" ref="F1869" ca="1">INDEX(list!$C$2:$C$5034,MATCH(INDIRECT(ADDRESS(ROW(),COLUMN()-1)),list!$A$2:$A$5034,0))</f>
        <v>LU - Larry Ulvestad cell</v>
      </c>
      <c r="G1869" s="14" t="s">
        <v>3929</v>
      </c>
      <c r="H1869" s="14">
        <v>20</v>
      </c>
      <c r="I1869" s="23"/>
    </row>
    <row r="1870" spans="1:9" ht="21" customHeight="1">
      <c r="A1870" s="14" t="s">
        <v>3935</v>
      </c>
      <c r="B1870" s="90">
        <v>44729</v>
      </c>
      <c r="C1870" s="21">
        <v>0.52083333333333337</v>
      </c>
      <c r="D1870" s="22">
        <v>0.52083333333333337</v>
      </c>
      <c r="E1870" s="14" t="s">
        <v>2104</v>
      </c>
      <c r="F1870" s="14" t="str">
        <f t="array" aca="1" ref="F1870" ca="1">INDEX(list!$C$2:$C$5034,MATCH(INDIRECT(ADDRESS(ROW(),COLUMN()-1)),list!$A$2:$A$5034,0))</f>
        <v>JB - Jay Bringham</v>
      </c>
      <c r="G1870" s="14" t="s">
        <v>3930</v>
      </c>
      <c r="H1870" s="14">
        <v>0</v>
      </c>
      <c r="I1870" s="23"/>
    </row>
    <row r="1871" spans="1:9" ht="21" customHeight="1">
      <c r="A1871" s="14" t="s">
        <v>3935</v>
      </c>
      <c r="B1871" s="90">
        <v>44729</v>
      </c>
      <c r="C1871" s="21">
        <v>0.52222222222222225</v>
      </c>
      <c r="D1871" s="22">
        <v>0.52708333333333335</v>
      </c>
      <c r="E1871" s="14" t="s">
        <v>1114</v>
      </c>
      <c r="F1871" s="14" t="str">
        <f t="array" aca="1" ref="F1871" ca="1">INDEX(list!$C$2:$C$5034,MATCH(INDIRECT(ADDRESS(ROW(),COLUMN()-1)),list!$A$2:$A$5034,0))</f>
        <v>CNH - Harry Harrison Cell</v>
      </c>
      <c r="G1871" s="14" t="s">
        <v>3931</v>
      </c>
      <c r="H1871" s="14">
        <v>7</v>
      </c>
      <c r="I1871" s="23"/>
    </row>
    <row r="1872" spans="1:9" ht="21" customHeight="1">
      <c r="A1872" s="14" t="s">
        <v>3935</v>
      </c>
      <c r="B1872" s="90">
        <v>44729</v>
      </c>
      <c r="C1872" s="21">
        <v>0.52777777777777779</v>
      </c>
      <c r="D1872" s="22">
        <v>0.52777777777777779</v>
      </c>
      <c r="E1872" s="14" t="s">
        <v>3780</v>
      </c>
      <c r="F1872" s="14" t="str">
        <f t="array" aca="1" ref="F1872" ca="1">INDEX(list!$C$2:$C$5034,MATCH(INDIRECT(ADDRESS(ROW(),COLUMN()-1)),list!$A$2:$A$5034,0))</f>
        <v>Kami Kinnison cell</v>
      </c>
      <c r="G1872" s="14" t="s">
        <v>3930</v>
      </c>
      <c r="H1872" s="14">
        <v>0</v>
      </c>
      <c r="I1872" s="23"/>
    </row>
    <row r="1873" spans="1:9" ht="21" customHeight="1">
      <c r="A1873" s="14" t="s">
        <v>3935</v>
      </c>
      <c r="B1873" s="90">
        <v>44729</v>
      </c>
      <c r="C1873" s="21">
        <v>0.56319444444444444</v>
      </c>
      <c r="D1873" s="22">
        <v>0.57152777777777775</v>
      </c>
      <c r="E1873" s="14" t="s">
        <v>1114</v>
      </c>
      <c r="F1873" s="14" t="str">
        <f t="array" aca="1" ref="F1873" ca="1">INDEX(list!$C$2:$C$5034,MATCH(INDIRECT(ADDRESS(ROW(),COLUMN()-1)),list!$A$2:$A$5034,0))</f>
        <v>CNH - Harry Harrison Cell</v>
      </c>
      <c r="G1873" s="14" t="s">
        <v>3931</v>
      </c>
      <c r="H1873" s="14">
        <v>12</v>
      </c>
      <c r="I1873" s="23"/>
    </row>
    <row r="1874" spans="1:9" ht="21" customHeight="1">
      <c r="A1874" s="14" t="s">
        <v>3935</v>
      </c>
      <c r="B1874" s="90">
        <v>44729</v>
      </c>
      <c r="C1874" s="21">
        <v>0.67013888888888884</v>
      </c>
      <c r="D1874" s="22">
        <v>0.68333333333333324</v>
      </c>
      <c r="E1874" s="14" t="s">
        <v>2104</v>
      </c>
      <c r="F1874" s="14" t="str">
        <f t="array" aca="1" ref="F1874" ca="1">INDEX(list!$C$2:$C$5034,MATCH(INDIRECT(ADDRESS(ROW(),COLUMN()-1)),list!$A$2:$A$5034,0))</f>
        <v>JB - Jay Bringham</v>
      </c>
      <c r="G1874" s="14" t="s">
        <v>3929</v>
      </c>
      <c r="H1874" s="14">
        <v>19</v>
      </c>
      <c r="I1874" s="23"/>
    </row>
    <row r="1875" spans="1:9" ht="21" customHeight="1">
      <c r="A1875" s="14" t="s">
        <v>3935</v>
      </c>
      <c r="B1875" s="90">
        <v>44729</v>
      </c>
      <c r="C1875" s="21">
        <v>0.76041666666666663</v>
      </c>
      <c r="D1875" s="22">
        <v>0.76041666666666663</v>
      </c>
      <c r="E1875" s="14" t="s">
        <v>1372</v>
      </c>
      <c r="F1875" s="14" t="str">
        <f t="array" aca="1" ref="F1875" ca="1">INDEX(list!$C$2:$C$5034,MATCH(INDIRECT(ADDRESS(ROW(),COLUMN()-1)),list!$A$2:$A$5034,0))</f>
        <v>Sel Hwahng cell</v>
      </c>
      <c r="G1875" s="14" t="s">
        <v>3930</v>
      </c>
      <c r="H1875" s="14">
        <v>0</v>
      </c>
      <c r="I1875" s="23"/>
    </row>
    <row r="1876" spans="1:9" ht="21" customHeight="1">
      <c r="A1876" s="14" t="s">
        <v>3935</v>
      </c>
      <c r="B1876" s="90">
        <v>44729</v>
      </c>
      <c r="C1876" s="21">
        <v>0.7631944444444444</v>
      </c>
      <c r="D1876" s="22">
        <v>0.7631944444444444</v>
      </c>
      <c r="E1876" s="14" t="s">
        <v>2651</v>
      </c>
      <c r="F1876" s="14" t="str">
        <f t="array" aca="1" ref="F1876" ca="1">INDEX(list!$C$2:$C$5034,MATCH(INDIRECT(ADDRESS(ROW(),COLUMN()-1)),list!$A$2:$A$5034,0))</f>
        <v>GD - Diana Garreau Cell</v>
      </c>
      <c r="G1876" s="14" t="s">
        <v>3930</v>
      </c>
      <c r="H1876" s="14">
        <v>0</v>
      </c>
      <c r="I1876" s="23"/>
    </row>
    <row r="1877" spans="1:9" ht="21" customHeight="1">
      <c r="A1877" s="14" t="s">
        <v>3935</v>
      </c>
      <c r="B1877" s="90">
        <v>44729</v>
      </c>
      <c r="C1877" s="21">
        <v>0.79513888888888884</v>
      </c>
      <c r="D1877" s="22">
        <v>0.79583333333333339</v>
      </c>
      <c r="E1877" s="14" t="s">
        <v>2791</v>
      </c>
      <c r="F1877" s="14" t="str">
        <f t="array" aca="1" ref="F1877" ca="1">INDEX(list!$C$2:$C$5034,MATCH(INDIRECT(ADDRESS(ROW(),COLUMN()-1)),list!$A$2:$A$5034,0))</f>
        <v>Natalie Le cell</v>
      </c>
      <c r="G1877" s="14" t="s">
        <v>3929</v>
      </c>
      <c r="H1877" s="14">
        <v>1</v>
      </c>
      <c r="I1877" s="23"/>
    </row>
    <row r="1878" spans="1:9" ht="21" customHeight="1">
      <c r="A1878" s="14" t="s">
        <v>3935</v>
      </c>
      <c r="B1878" s="90">
        <v>44729</v>
      </c>
      <c r="C1878" s="21">
        <v>0.79652777777777783</v>
      </c>
      <c r="D1878" s="22">
        <v>0.7993055555555556</v>
      </c>
      <c r="E1878" s="14" t="s">
        <v>3885</v>
      </c>
      <c r="F1878" s="14" t="str">
        <f t="array" aca="1" ref="F1878" ca="1">INDEX(list!$C$2:$C$5034,MATCH(INDIRECT(ADDRESS(ROW(),COLUMN()-1)),list!$A$2:$A$5034,0))</f>
        <v>Larry Frank</v>
      </c>
      <c r="G1878" s="14" t="s">
        <v>3931</v>
      </c>
      <c r="H1878" s="14">
        <v>4</v>
      </c>
      <c r="I1878" s="23"/>
    </row>
    <row r="1879" spans="1:9" ht="21" customHeight="1">
      <c r="A1879" s="14" t="s">
        <v>3935</v>
      </c>
      <c r="B1879" s="90">
        <v>44729</v>
      </c>
      <c r="C1879" s="21">
        <v>0.83611111111111114</v>
      </c>
      <c r="D1879" s="22">
        <v>0.83680555555555547</v>
      </c>
      <c r="E1879" s="14" t="s">
        <v>2651</v>
      </c>
      <c r="F1879" s="14" t="str">
        <f t="array" aca="1" ref="F1879" ca="1">INDEX(list!$C$2:$C$5034,MATCH(INDIRECT(ADDRESS(ROW(),COLUMN()-1)),list!$A$2:$A$5034,0))</f>
        <v>GD - Diana Garreau Cell</v>
      </c>
      <c r="G1879" s="14" t="s">
        <v>3931</v>
      </c>
      <c r="H1879" s="14">
        <v>1</v>
      </c>
      <c r="I1879" s="23"/>
    </row>
    <row r="1880" spans="1:9" ht="21" customHeight="1">
      <c r="A1880" s="14" t="s">
        <v>3937</v>
      </c>
      <c r="B1880" s="90">
        <v>44730</v>
      </c>
      <c r="C1880" s="21">
        <v>0.38541666666666669</v>
      </c>
      <c r="D1880" s="22">
        <v>0.38541666666666669</v>
      </c>
      <c r="E1880" s="14" t="s">
        <v>3272</v>
      </c>
      <c r="F1880" s="14" t="str">
        <f t="array" aca="1" ref="F1880" ca="1">INDEX(list!$C$2:$C$5034,MATCH(INDIRECT(ADDRESS(ROW(),COLUMN()-1)),list!$A$2:$A$5034,0))</f>
        <v>Elaina Cell</v>
      </c>
      <c r="G1880" s="14" t="s">
        <v>3930</v>
      </c>
      <c r="H1880" s="14">
        <v>0</v>
      </c>
      <c r="I1880" s="23"/>
    </row>
    <row r="1881" spans="1:9" ht="21" customHeight="1">
      <c r="A1881" s="14" t="s">
        <v>3937</v>
      </c>
      <c r="B1881" s="90">
        <v>44730</v>
      </c>
      <c r="C1881" s="21">
        <v>0.51458333333333328</v>
      </c>
      <c r="D1881" s="22">
        <v>0.51458333333333328</v>
      </c>
      <c r="E1881" s="14" t="s">
        <v>3858</v>
      </c>
      <c r="F1881" s="14" t="str">
        <f t="array" aca="1" ref="F1881" ca="1">INDEX(list!$C$2:$C$5034,MATCH(INDIRECT(ADDRESS(ROW(),COLUMN()-1)),list!$A$2:$A$5034,0))</f>
        <v>Dan Weber cell (landmark)</v>
      </c>
      <c r="G1881" s="14" t="s">
        <v>3930</v>
      </c>
      <c r="H1881" s="14">
        <v>0</v>
      </c>
      <c r="I1881" s="23"/>
    </row>
    <row r="1882" spans="1:9" ht="21" customHeight="1">
      <c r="A1882" s="14" t="s">
        <v>3937</v>
      </c>
      <c r="B1882" s="90">
        <v>44730</v>
      </c>
      <c r="C1882" s="21">
        <v>0.70347222222222217</v>
      </c>
      <c r="D1882" s="22">
        <v>0.70347222222222217</v>
      </c>
      <c r="E1882" s="14" t="s">
        <v>851</v>
      </c>
      <c r="F1882" s="14" t="str">
        <f t="array" aca="1" ref="F1882" ca="1">INDEX(list!$C$2:$C$5034,MATCH(INDIRECT(ADDRESS(ROW(),COLUMN()-1)),list!$A$2:$A$5034,0))</f>
        <v>DPP - Steve Gough cell</v>
      </c>
      <c r="G1882" s="14" t="s">
        <v>3930</v>
      </c>
      <c r="H1882" s="14">
        <v>0</v>
      </c>
      <c r="I1882" s="23"/>
    </row>
    <row r="1883" spans="1:9" ht="21" customHeight="1">
      <c r="A1883" s="14" t="s">
        <v>3938</v>
      </c>
      <c r="B1883" s="90">
        <v>44731</v>
      </c>
      <c r="C1883" s="21">
        <v>0.68819444444444444</v>
      </c>
      <c r="D1883" s="22">
        <v>0.71111111111111114</v>
      </c>
      <c r="E1883" s="14" t="s">
        <v>1372</v>
      </c>
      <c r="F1883" s="14" t="str">
        <f t="array" aca="1" ref="F1883" ca="1">INDEX(list!$C$2:$C$5034,MATCH(INDIRECT(ADDRESS(ROW(),COLUMN()-1)),list!$A$2:$A$5034,0))</f>
        <v>Sel Hwahng cell</v>
      </c>
      <c r="G1883" s="14" t="s">
        <v>3931</v>
      </c>
      <c r="H1883" s="14">
        <v>33</v>
      </c>
      <c r="I1883" s="23"/>
    </row>
    <row r="1884" spans="1:9" ht="21" customHeight="1">
      <c r="A1884" s="14" t="s">
        <v>3938</v>
      </c>
      <c r="B1884" s="90">
        <v>44731</v>
      </c>
      <c r="C1884" s="21">
        <v>0.83611111111111114</v>
      </c>
      <c r="D1884" s="22">
        <v>0.83611111111111114</v>
      </c>
      <c r="E1884" s="14" t="s">
        <v>3724</v>
      </c>
      <c r="F1884" s="14" t="str">
        <f t="array" aca="1" ref="F1884" ca="1">INDEX(list!$C$2:$C$5034,MATCH(INDIRECT(ADDRESS(ROW(),COLUMN()-1)),list!$A$2:$A$5034,0))</f>
        <v>Kayla - CANADA</v>
      </c>
      <c r="G1884" s="14" t="s">
        <v>3930</v>
      </c>
      <c r="H1884" s="14">
        <v>0</v>
      </c>
      <c r="I1884" s="23"/>
    </row>
    <row r="1885" spans="1:9" ht="21" customHeight="1">
      <c r="A1885" s="14" t="s">
        <v>3928</v>
      </c>
      <c r="B1885" s="90">
        <v>44732</v>
      </c>
      <c r="C1885" s="21">
        <v>0.28819444444444448</v>
      </c>
      <c r="D1885" s="22">
        <v>0.28819444444444448</v>
      </c>
      <c r="E1885" s="14" t="s">
        <v>3272</v>
      </c>
      <c r="F1885" s="14" t="str">
        <f t="array" aca="1" ref="F1885" ca="1">INDEX(list!$C$2:$C$5034,MATCH(INDIRECT(ADDRESS(ROW(),COLUMN()-1)),list!$A$2:$A$5034,0))</f>
        <v>Elaina Cell</v>
      </c>
      <c r="G1885" s="14" t="s">
        <v>3930</v>
      </c>
      <c r="H1885" s="14">
        <v>0</v>
      </c>
      <c r="I1885" s="23"/>
    </row>
    <row r="1886" spans="1:9" ht="21" customHeight="1">
      <c r="A1886" s="14" t="s">
        <v>3928</v>
      </c>
      <c r="B1886" s="90">
        <v>44732</v>
      </c>
      <c r="C1886" s="21">
        <v>0.35833333333333334</v>
      </c>
      <c r="D1886" s="22">
        <v>0.35833333333333334</v>
      </c>
      <c r="E1886" s="14" t="s">
        <v>2651</v>
      </c>
      <c r="F1886" s="14" t="str">
        <f t="array" aca="1" ref="F1886" ca="1">INDEX(list!$C$2:$C$5034,MATCH(INDIRECT(ADDRESS(ROW(),COLUMN()-1)),list!$A$2:$A$5034,0))</f>
        <v>GD - Diana Garreau Cell</v>
      </c>
      <c r="G1886" s="14" t="s">
        <v>3930</v>
      </c>
      <c r="H1886" s="14">
        <v>0</v>
      </c>
      <c r="I1886" s="23"/>
    </row>
    <row r="1887" spans="1:9" ht="21" customHeight="1">
      <c r="A1887" s="14" t="s">
        <v>3928</v>
      </c>
      <c r="B1887" s="90">
        <v>44732</v>
      </c>
      <c r="C1887" s="21">
        <v>0.36041666666666666</v>
      </c>
      <c r="D1887" s="22">
        <v>0.36041666666666666</v>
      </c>
      <c r="E1887" s="14" t="s">
        <v>3381</v>
      </c>
      <c r="F1887" s="14" t="str">
        <f t="array" aca="1" ref="F1887" ca="1">INDEX(list!$C$2:$C$5034,MATCH(INDIRECT(ADDRESS(ROW(),COLUMN()-1)),list!$A$2:$A$5034,0))</f>
        <v>ISEA - Joey Santley cell </v>
      </c>
      <c r="G1887" s="14" t="s">
        <v>3930</v>
      </c>
      <c r="H1887" s="14">
        <v>0</v>
      </c>
      <c r="I1887" s="23"/>
    </row>
    <row r="1888" spans="1:9" ht="21" customHeight="1">
      <c r="A1888" s="14" t="s">
        <v>3928</v>
      </c>
      <c r="B1888" s="90">
        <v>44732</v>
      </c>
      <c r="C1888" s="21">
        <v>0.3659722222222222</v>
      </c>
      <c r="D1888" s="22">
        <v>0.3666666666666667</v>
      </c>
      <c r="E1888" s="14" t="s">
        <v>2651</v>
      </c>
      <c r="F1888" s="14" t="str">
        <f t="array" aca="1" ref="F1888" ca="1">INDEX(list!$C$2:$C$5034,MATCH(INDIRECT(ADDRESS(ROW(),COLUMN()-1)),list!$A$2:$A$5034,0))</f>
        <v>GD - Diana Garreau Cell</v>
      </c>
      <c r="G1888" s="14" t="s">
        <v>3931</v>
      </c>
      <c r="H1888" s="14">
        <v>1</v>
      </c>
      <c r="I1888" s="23"/>
    </row>
    <row r="1889" spans="1:9" ht="21" customHeight="1">
      <c r="A1889" s="14" t="s">
        <v>3928</v>
      </c>
      <c r="B1889" s="90">
        <v>44732</v>
      </c>
      <c r="C1889" s="21">
        <v>0.36874999999999997</v>
      </c>
      <c r="D1889" s="22">
        <v>0.36944444444444446</v>
      </c>
      <c r="E1889" s="14" t="s">
        <v>3381</v>
      </c>
      <c r="F1889" s="14" t="str">
        <f t="array" aca="1" ref="F1889" ca="1">INDEX(list!$C$2:$C$5034,MATCH(INDIRECT(ADDRESS(ROW(),COLUMN()-1)),list!$A$2:$A$5034,0))</f>
        <v>ISEA - Joey Santley cell </v>
      </c>
      <c r="G1889" s="14" t="s">
        <v>3931</v>
      </c>
      <c r="H1889" s="14">
        <v>1</v>
      </c>
      <c r="I1889" s="23"/>
    </row>
    <row r="1890" spans="1:9" ht="21" customHeight="1">
      <c r="A1890" s="14" t="s">
        <v>3928</v>
      </c>
      <c r="B1890" s="90">
        <v>44732</v>
      </c>
      <c r="C1890" s="21">
        <v>0.3743055555555555</v>
      </c>
      <c r="D1890" s="22">
        <v>0.37638888888888888</v>
      </c>
      <c r="E1890" s="14" t="s">
        <v>3381</v>
      </c>
      <c r="F1890" s="14" t="str">
        <f t="array" aca="1" ref="F1890" ca="1">INDEX(list!$C$2:$C$5034,MATCH(INDIRECT(ADDRESS(ROW(),COLUMN()-1)),list!$A$2:$A$5034,0))</f>
        <v>ISEA - Joey Santley cell </v>
      </c>
      <c r="G1890" s="14" t="s">
        <v>3929</v>
      </c>
      <c r="H1890" s="14">
        <v>3</v>
      </c>
      <c r="I1890" s="23"/>
    </row>
    <row r="1891" spans="1:9" ht="21" customHeight="1">
      <c r="A1891" s="14" t="s">
        <v>3928</v>
      </c>
      <c r="B1891" s="90">
        <v>44732</v>
      </c>
      <c r="C1891" s="21">
        <v>0.3756944444444445</v>
      </c>
      <c r="D1891" s="22">
        <v>0.37916666666666665</v>
      </c>
      <c r="E1891" s="14" t="s">
        <v>3381</v>
      </c>
      <c r="F1891" s="14" t="str">
        <f t="array" aca="1" ref="F1891" ca="1">INDEX(list!$C$2:$C$5034,MATCH(INDIRECT(ADDRESS(ROW(),COLUMN()-1)),list!$A$2:$A$5034,0))</f>
        <v>ISEA - Joey Santley cell </v>
      </c>
      <c r="G1891" s="14" t="s">
        <v>3929</v>
      </c>
      <c r="H1891" s="14">
        <v>5</v>
      </c>
      <c r="I1891" s="23"/>
    </row>
    <row r="1892" spans="1:9" ht="21" customHeight="1">
      <c r="A1892" s="14" t="s">
        <v>3928</v>
      </c>
      <c r="B1892" s="90">
        <v>44732</v>
      </c>
      <c r="C1892" s="21">
        <v>0.37847222222222227</v>
      </c>
      <c r="D1892" s="22">
        <v>0.38194444444444442</v>
      </c>
      <c r="E1892" s="14" t="s">
        <v>2651</v>
      </c>
      <c r="F1892" s="14" t="str">
        <f t="array" aca="1" ref="F1892" ca="1">INDEX(list!$C$2:$C$5034,MATCH(INDIRECT(ADDRESS(ROW(),COLUMN()-1)),list!$A$2:$A$5034,0))</f>
        <v>GD - Diana Garreau Cell</v>
      </c>
      <c r="G1892" s="14" t="s">
        <v>3929</v>
      </c>
      <c r="H1892" s="14">
        <v>5</v>
      </c>
      <c r="I1892" s="23"/>
    </row>
    <row r="1893" spans="1:9" ht="21" customHeight="1">
      <c r="A1893" s="14" t="s">
        <v>3928</v>
      </c>
      <c r="B1893" s="90">
        <v>44732</v>
      </c>
      <c r="C1893" s="21">
        <v>0.42638888888888887</v>
      </c>
      <c r="D1893" s="22">
        <v>0.42638888888888887</v>
      </c>
      <c r="E1893" s="14" t="s">
        <v>654</v>
      </c>
      <c r="F1893" s="14" t="str">
        <f t="array" aca="1" ref="F1893" ca="1">INDEX(list!$C$2:$C$5034,MATCH(INDIRECT(ADDRESS(ROW(),COLUMN()-1)),list!$A$2:$A$5034,0))</f>
        <v>Amber Howard cell</v>
      </c>
      <c r="G1893" s="14" t="s">
        <v>3930</v>
      </c>
      <c r="H1893" s="14">
        <v>0</v>
      </c>
      <c r="I1893" s="23"/>
    </row>
    <row r="1894" spans="1:9" ht="21" customHeight="1">
      <c r="A1894" s="14" t="s">
        <v>3928</v>
      </c>
      <c r="B1894" s="90">
        <v>44732</v>
      </c>
      <c r="C1894" s="21">
        <v>0.47152777777777777</v>
      </c>
      <c r="D1894" s="22">
        <v>0.48194444444444445</v>
      </c>
      <c r="E1894" s="14" t="s">
        <v>2651</v>
      </c>
      <c r="F1894" s="14" t="str">
        <f t="array" aca="1" ref="F1894" ca="1">INDEX(list!$C$2:$C$5034,MATCH(INDIRECT(ADDRESS(ROW(),COLUMN()-1)),list!$A$2:$A$5034,0))</f>
        <v>GD - Diana Garreau Cell</v>
      </c>
      <c r="G1894" s="14" t="s">
        <v>3929</v>
      </c>
      <c r="H1894" s="14">
        <v>15</v>
      </c>
      <c r="I1894" s="23"/>
    </row>
    <row r="1895" spans="1:9" ht="21" customHeight="1">
      <c r="A1895" s="14" t="s">
        <v>3928</v>
      </c>
      <c r="B1895" s="90">
        <v>44732</v>
      </c>
      <c r="C1895" s="21">
        <v>0.48194444444444445</v>
      </c>
      <c r="D1895" s="22">
        <v>0.49305555555555558</v>
      </c>
      <c r="E1895" s="14" t="s">
        <v>3833</v>
      </c>
      <c r="F1895" s="14" t="str">
        <f t="array" aca="1" ref="F1895" ca="1">INDEX(list!$C$2:$C$5034,MATCH(INDIRECT(ADDRESS(ROW(),COLUMN()-1)),list!$A$2:$A$5034,0))</f>
        <v>GD - Erica cell</v>
      </c>
      <c r="G1895" s="14" t="s">
        <v>3929</v>
      </c>
      <c r="H1895" s="14">
        <v>16</v>
      </c>
      <c r="I1895" s="23"/>
    </row>
    <row r="1896" spans="1:9" ht="21" customHeight="1">
      <c r="A1896" s="14" t="s">
        <v>3928</v>
      </c>
      <c r="B1896" s="90">
        <v>44732</v>
      </c>
      <c r="C1896" s="21">
        <v>0.49374999999999997</v>
      </c>
      <c r="D1896" s="22">
        <v>0.49374999999999997</v>
      </c>
      <c r="E1896" s="14" t="s">
        <v>3833</v>
      </c>
      <c r="F1896" s="14" t="str">
        <f t="array" aca="1" ref="F1896" ca="1">INDEX(list!$C$2:$C$5034,MATCH(INDIRECT(ADDRESS(ROW(),COLUMN()-1)),list!$A$2:$A$5034,0))</f>
        <v>GD - Erica cell</v>
      </c>
      <c r="G1896" s="14" t="s">
        <v>3930</v>
      </c>
      <c r="H1896" s="14">
        <v>0</v>
      </c>
      <c r="I1896" s="23"/>
    </row>
    <row r="1897" spans="1:9" ht="21" customHeight="1">
      <c r="A1897" s="14" t="s">
        <v>3928</v>
      </c>
      <c r="B1897" s="90">
        <v>44732</v>
      </c>
      <c r="C1897" s="21">
        <v>0.49583333333333335</v>
      </c>
      <c r="D1897" s="22">
        <v>0.49583333333333335</v>
      </c>
      <c r="E1897" s="14" t="s">
        <v>3833</v>
      </c>
      <c r="F1897" s="14" t="str">
        <f t="array" aca="1" ref="F1897" ca="1">INDEX(list!$C$2:$C$5034,MATCH(INDIRECT(ADDRESS(ROW(),COLUMN()-1)),list!$A$2:$A$5034,0))</f>
        <v>GD - Erica cell</v>
      </c>
      <c r="G1897" s="14" t="s">
        <v>3930</v>
      </c>
      <c r="H1897" s="14">
        <v>0</v>
      </c>
      <c r="I1897" s="23"/>
    </row>
    <row r="1898" spans="1:9" ht="21" customHeight="1">
      <c r="A1898" s="14" t="s">
        <v>3928</v>
      </c>
      <c r="B1898" s="90">
        <v>44732</v>
      </c>
      <c r="C1898" s="21">
        <v>0.5229166666666667</v>
      </c>
      <c r="D1898" s="22">
        <v>0.52361111111111114</v>
      </c>
      <c r="E1898" s="14" t="s">
        <v>3888</v>
      </c>
      <c r="F1898" s="14" t="str">
        <f t="array" aca="1" ref="F1898" ca="1">INDEX(list!$C$2:$C$5034,MATCH(INDIRECT(ADDRESS(ROW(),COLUMN()-1)),list!$A$2:$A$5034,0))</f>
        <v>AMVETS</v>
      </c>
      <c r="G1898" s="14" t="s">
        <v>3931</v>
      </c>
      <c r="H1898" s="14">
        <v>1</v>
      </c>
      <c r="I1898" s="23"/>
    </row>
    <row r="1899" spans="1:9" ht="21" customHeight="1">
      <c r="A1899" s="14" t="s">
        <v>3928</v>
      </c>
      <c r="B1899" s="90">
        <v>44732</v>
      </c>
      <c r="C1899" s="21">
        <v>0.52847222222222223</v>
      </c>
      <c r="D1899" s="22">
        <v>0.52916666666666667</v>
      </c>
      <c r="E1899" s="14" t="s">
        <v>3833</v>
      </c>
      <c r="F1899" s="14" t="str">
        <f t="array" aca="1" ref="F1899" ca="1">INDEX(list!$C$2:$C$5034,MATCH(INDIRECT(ADDRESS(ROW(),COLUMN()-1)),list!$A$2:$A$5034,0))</f>
        <v>GD - Erica cell</v>
      </c>
      <c r="G1899" s="14" t="s">
        <v>3931</v>
      </c>
      <c r="H1899" s="14">
        <v>1</v>
      </c>
      <c r="I1899" s="23"/>
    </row>
    <row r="1900" spans="1:9" ht="21" customHeight="1">
      <c r="A1900" s="14" t="s">
        <v>3928</v>
      </c>
      <c r="B1900" s="90">
        <v>44732</v>
      </c>
      <c r="C1900" s="21">
        <v>0.5854166666666667</v>
      </c>
      <c r="D1900" s="22">
        <v>0.5854166666666667</v>
      </c>
      <c r="E1900" s="14" t="s">
        <v>3833</v>
      </c>
      <c r="F1900" s="14" t="str">
        <f t="array" aca="1" ref="F1900" ca="1">INDEX(list!$C$2:$C$5034,MATCH(INDIRECT(ADDRESS(ROW(),COLUMN()-1)),list!$A$2:$A$5034,0))</f>
        <v>GD - Erica cell</v>
      </c>
      <c r="G1900" s="14" t="s">
        <v>3930</v>
      </c>
      <c r="H1900" s="14">
        <v>0</v>
      </c>
      <c r="I1900" s="23"/>
    </row>
    <row r="1901" spans="1:9" ht="21" customHeight="1">
      <c r="A1901" s="14" t="s">
        <v>3928</v>
      </c>
      <c r="B1901" s="90">
        <v>44732</v>
      </c>
      <c r="C1901" s="21">
        <v>0.59166666666666667</v>
      </c>
      <c r="D1901" s="22">
        <v>0.59236111111111112</v>
      </c>
      <c r="E1901" s="14" t="s">
        <v>3833</v>
      </c>
      <c r="F1901" s="14" t="str">
        <f t="array" aca="1" ref="F1901" ca="1">INDEX(list!$C$2:$C$5034,MATCH(INDIRECT(ADDRESS(ROW(),COLUMN()-1)),list!$A$2:$A$5034,0))</f>
        <v>GD - Erica cell</v>
      </c>
      <c r="G1901" s="14" t="s">
        <v>3931</v>
      </c>
      <c r="H1901" s="14">
        <v>1</v>
      </c>
      <c r="I1901" s="23"/>
    </row>
    <row r="1902" spans="1:9" ht="21" customHeight="1">
      <c r="A1902" s="14" t="s">
        <v>3928</v>
      </c>
      <c r="B1902" s="90">
        <v>44732</v>
      </c>
      <c r="C1902" s="21">
        <v>0.61111111111111105</v>
      </c>
      <c r="D1902" s="22">
        <v>0.61111111111111105</v>
      </c>
      <c r="E1902" s="14" t="s">
        <v>851</v>
      </c>
      <c r="F1902" s="14" t="str">
        <f t="array" aca="1" ref="F1902" ca="1">INDEX(list!$C$2:$C$5034,MATCH(INDIRECT(ADDRESS(ROW(),COLUMN()-1)),list!$A$2:$A$5034,0))</f>
        <v>DPP - Steve Gough cell</v>
      </c>
      <c r="G1902" s="14" t="s">
        <v>3930</v>
      </c>
      <c r="H1902" s="14">
        <v>0</v>
      </c>
      <c r="I1902" s="23"/>
    </row>
    <row r="1903" spans="1:9" ht="21" customHeight="1">
      <c r="A1903" s="14" t="s">
        <v>3928</v>
      </c>
      <c r="B1903" s="90">
        <v>44732</v>
      </c>
      <c r="C1903" s="21">
        <v>0.8027777777777777</v>
      </c>
      <c r="D1903" s="22">
        <v>0.8027777777777777</v>
      </c>
      <c r="E1903" s="14" t="s">
        <v>3780</v>
      </c>
      <c r="F1903" s="14" t="str">
        <f t="array" aca="1" ref="F1903" ca="1">INDEX(list!$C$2:$C$5034,MATCH(INDIRECT(ADDRESS(ROW(),COLUMN()-1)),list!$A$2:$A$5034,0))</f>
        <v>Kami Kinnison cell</v>
      </c>
      <c r="G1903" s="14" t="s">
        <v>3930</v>
      </c>
      <c r="H1903" s="14">
        <v>0</v>
      </c>
      <c r="I1903" s="23"/>
    </row>
    <row r="1904" spans="1:9" ht="21" customHeight="1">
      <c r="A1904" s="14" t="s">
        <v>3932</v>
      </c>
      <c r="B1904" s="90">
        <v>44733</v>
      </c>
      <c r="C1904" s="21">
        <v>0.39444444444444443</v>
      </c>
      <c r="D1904" s="22">
        <v>0.39444444444444443</v>
      </c>
      <c r="E1904" s="14" t="s">
        <v>3833</v>
      </c>
      <c r="F1904" s="14" t="str">
        <f t="array" aca="1" ref="F1904" ca="1">INDEX(list!$C$2:$C$5034,MATCH(INDIRECT(ADDRESS(ROW(),COLUMN()-1)),list!$A$2:$A$5034,0))</f>
        <v>GD - Erica cell</v>
      </c>
      <c r="G1904" s="14" t="s">
        <v>3930</v>
      </c>
      <c r="H1904" s="14">
        <v>0</v>
      </c>
      <c r="I1904" s="23"/>
    </row>
    <row r="1905" spans="1:9" ht="21" customHeight="1">
      <c r="A1905" s="14" t="s">
        <v>3932</v>
      </c>
      <c r="B1905" s="90">
        <v>44733</v>
      </c>
      <c r="C1905" s="21">
        <v>0.39583333333333331</v>
      </c>
      <c r="D1905" s="22">
        <v>0.39583333333333331</v>
      </c>
      <c r="E1905" s="14" t="s">
        <v>3833</v>
      </c>
      <c r="F1905" s="14" t="str">
        <f t="array" aca="1" ref="F1905" ca="1">INDEX(list!$C$2:$C$5034,MATCH(INDIRECT(ADDRESS(ROW(),COLUMN()-1)),list!$A$2:$A$5034,0))</f>
        <v>GD - Erica cell</v>
      </c>
      <c r="G1905" s="14" t="s">
        <v>3930</v>
      </c>
      <c r="H1905" s="14">
        <v>0</v>
      </c>
      <c r="I1905" s="23"/>
    </row>
    <row r="1906" spans="1:9" ht="21" customHeight="1">
      <c r="A1906" s="14" t="s">
        <v>3932</v>
      </c>
      <c r="B1906" s="90">
        <v>44733</v>
      </c>
      <c r="C1906" s="21">
        <v>0.39583333333333331</v>
      </c>
      <c r="D1906" s="22">
        <v>0.39583333333333331</v>
      </c>
      <c r="E1906" s="14" t="s">
        <v>3833</v>
      </c>
      <c r="F1906" s="14" t="str">
        <f t="array" aca="1" ref="F1906" ca="1">INDEX(list!$C$2:$C$5034,MATCH(INDIRECT(ADDRESS(ROW(),COLUMN()-1)),list!$A$2:$A$5034,0))</f>
        <v>GD - Erica cell</v>
      </c>
      <c r="G1906" s="14" t="s">
        <v>3930</v>
      </c>
      <c r="H1906" s="14">
        <v>0</v>
      </c>
      <c r="I1906" s="23"/>
    </row>
    <row r="1907" spans="1:9" ht="21" customHeight="1">
      <c r="A1907" s="14" t="s">
        <v>3932</v>
      </c>
      <c r="B1907" s="90">
        <v>44733</v>
      </c>
      <c r="C1907" s="21">
        <v>0.41111111111111115</v>
      </c>
      <c r="D1907" s="22">
        <v>0.41180555555555554</v>
      </c>
      <c r="E1907" s="14" t="s">
        <v>3833</v>
      </c>
      <c r="F1907" s="14" t="str">
        <f t="array" aca="1" ref="F1907" ca="1">INDEX(list!$C$2:$C$5034,MATCH(INDIRECT(ADDRESS(ROW(),COLUMN()-1)),list!$A$2:$A$5034,0))</f>
        <v>GD - Erica cell</v>
      </c>
      <c r="G1907" s="14" t="s">
        <v>3931</v>
      </c>
      <c r="H1907" s="14">
        <v>1</v>
      </c>
      <c r="I1907" s="23"/>
    </row>
    <row r="1908" spans="1:9" ht="21" customHeight="1">
      <c r="A1908" s="14" t="s">
        <v>3932</v>
      </c>
      <c r="B1908" s="90">
        <v>44733</v>
      </c>
      <c r="C1908" s="21">
        <v>0.42222222222222222</v>
      </c>
      <c r="D1908" s="22">
        <v>0.4381944444444445</v>
      </c>
      <c r="E1908" s="14" t="s">
        <v>866</v>
      </c>
      <c r="F1908" s="14" t="str">
        <f t="array" aca="1" ref="F1908" ca="1">INDEX(list!$C$2:$C$5034,MATCH(INDIRECT(ADDRESS(ROW(),COLUMN()-1)),list!$A$2:$A$5034,0))</f>
        <v>CPL - John CPL Cell</v>
      </c>
      <c r="G1908" s="14" t="s">
        <v>3929</v>
      </c>
      <c r="H1908" s="14">
        <v>23</v>
      </c>
      <c r="I1908" s="23"/>
    </row>
    <row r="1909" spans="1:9" ht="21" customHeight="1">
      <c r="A1909" s="14" t="s">
        <v>3932</v>
      </c>
      <c r="B1909" s="90">
        <v>44733</v>
      </c>
      <c r="C1909" s="21">
        <v>0.43888888888888888</v>
      </c>
      <c r="D1909" s="22">
        <v>0.44027777777777777</v>
      </c>
      <c r="E1909" s="14" t="s">
        <v>3636</v>
      </c>
      <c r="F1909" s="14" t="str">
        <f t="array" aca="1" ref="F1909" ca="1">INDEX(list!$C$2:$C$5034,MATCH(INDIRECT(ADDRESS(ROW(),COLUMN()-1)),list!$A$2:$A$5034,0))</f>
        <v>CPL - John CPL, Jr.</v>
      </c>
      <c r="G1909" s="14" t="s">
        <v>3931</v>
      </c>
      <c r="H1909" s="14">
        <v>2</v>
      </c>
      <c r="I1909" s="23"/>
    </row>
    <row r="1910" spans="1:9" ht="21" customHeight="1">
      <c r="A1910" s="14" t="s">
        <v>3932</v>
      </c>
      <c r="B1910" s="90">
        <v>44733</v>
      </c>
      <c r="C1910" s="21">
        <v>0.45</v>
      </c>
      <c r="D1910" s="22">
        <v>0.45</v>
      </c>
      <c r="E1910" s="14" t="s">
        <v>851</v>
      </c>
      <c r="F1910" s="14" t="str">
        <f t="array" aca="1" ref="F1910" ca="1">INDEX(list!$C$2:$C$5034,MATCH(INDIRECT(ADDRESS(ROW(),COLUMN()-1)),list!$A$2:$A$5034,0))</f>
        <v>DPP - Steve Gough cell</v>
      </c>
      <c r="G1910" s="14" t="s">
        <v>3930</v>
      </c>
      <c r="H1910" s="14">
        <v>0</v>
      </c>
      <c r="I1910" s="23"/>
    </row>
    <row r="1911" spans="1:9" ht="21" customHeight="1">
      <c r="A1911" s="14" t="s">
        <v>3932</v>
      </c>
      <c r="B1911" s="90">
        <v>44733</v>
      </c>
      <c r="C1911" s="21">
        <v>0.45833333333333331</v>
      </c>
      <c r="D1911" s="22">
        <v>0.45833333333333331</v>
      </c>
      <c r="E1911" s="14" t="s">
        <v>851</v>
      </c>
      <c r="F1911" s="14" t="str">
        <f t="array" aca="1" ref="F1911" ca="1">INDEX(list!$C$2:$C$5034,MATCH(INDIRECT(ADDRESS(ROW(),COLUMN()-1)),list!$A$2:$A$5034,0))</f>
        <v>DPP - Steve Gough cell</v>
      </c>
      <c r="G1911" s="14" t="s">
        <v>3930</v>
      </c>
      <c r="H1911" s="14">
        <v>0</v>
      </c>
      <c r="I1911" s="23"/>
    </row>
    <row r="1912" spans="1:9" ht="21" customHeight="1">
      <c r="A1912" s="14" t="s">
        <v>3932</v>
      </c>
      <c r="B1912" s="90">
        <v>44733</v>
      </c>
      <c r="C1912" s="21">
        <v>0.46597222222222223</v>
      </c>
      <c r="D1912" s="22">
        <v>0.5395833333333333</v>
      </c>
      <c r="E1912" s="14" t="s">
        <v>851</v>
      </c>
      <c r="F1912" s="14" t="str">
        <f t="array" aca="1" ref="F1912" ca="1">INDEX(list!$C$2:$C$5034,MATCH(INDIRECT(ADDRESS(ROW(),COLUMN()-1)),list!$A$2:$A$5034,0))</f>
        <v>DPP - Steve Gough cell</v>
      </c>
      <c r="G1912" s="14" t="s">
        <v>3931</v>
      </c>
      <c r="H1912" s="14">
        <v>106</v>
      </c>
      <c r="I1912" s="23"/>
    </row>
    <row r="1913" spans="1:9" ht="21" customHeight="1">
      <c r="A1913" s="14" t="s">
        <v>3932</v>
      </c>
      <c r="B1913" s="90">
        <v>44733</v>
      </c>
      <c r="C1913" s="21">
        <v>0.49583333333333335</v>
      </c>
      <c r="D1913" s="22">
        <v>0.49583333333333335</v>
      </c>
      <c r="E1913" s="14" t="s">
        <v>2242</v>
      </c>
      <c r="F1913" s="14" t="str">
        <f t="array" aca="1" ref="F1913" ca="1">INDEX(list!$C$2:$C$5034,MATCH(INDIRECT(ADDRESS(ROW(),COLUMN()-1)),list!$A$2:$A$5034,0))</f>
        <v>MLH - Michael cell</v>
      </c>
      <c r="G1913" s="14" t="s">
        <v>3930</v>
      </c>
      <c r="H1913" s="14">
        <v>0</v>
      </c>
      <c r="I1913" s="23"/>
    </row>
    <row r="1914" spans="1:9" ht="21" customHeight="1">
      <c r="A1914" s="14" t="s">
        <v>3932</v>
      </c>
      <c r="B1914" s="90">
        <v>44733</v>
      </c>
      <c r="C1914" s="21">
        <v>0.51111111111111118</v>
      </c>
      <c r="D1914" s="22">
        <v>0.51111111111111118</v>
      </c>
      <c r="E1914" s="14" t="s">
        <v>866</v>
      </c>
      <c r="F1914" s="14" t="str">
        <f t="array" aca="1" ref="F1914" ca="1">INDEX(list!$C$2:$C$5034,MATCH(INDIRECT(ADDRESS(ROW(),COLUMN()-1)),list!$A$2:$A$5034,0))</f>
        <v>CPL - John CPL Cell</v>
      </c>
      <c r="G1914" s="14" t="s">
        <v>3930</v>
      </c>
      <c r="H1914" s="14">
        <v>0</v>
      </c>
      <c r="I1914" s="23"/>
    </row>
    <row r="1915" spans="1:9" ht="21" customHeight="1">
      <c r="A1915" s="14" t="s">
        <v>3932</v>
      </c>
      <c r="B1915" s="90">
        <v>44733</v>
      </c>
      <c r="C1915" s="21">
        <v>0.51874999999999993</v>
      </c>
      <c r="D1915" s="22">
        <v>0.51874999999999993</v>
      </c>
      <c r="E1915" s="14" t="s">
        <v>3833</v>
      </c>
      <c r="F1915" s="14" t="str">
        <f t="array" aca="1" ref="F1915" ca="1">INDEX(list!$C$2:$C$5034,MATCH(INDIRECT(ADDRESS(ROW(),COLUMN()-1)),list!$A$2:$A$5034,0))</f>
        <v>GD - Erica cell</v>
      </c>
      <c r="G1915" s="14" t="s">
        <v>3930</v>
      </c>
      <c r="H1915" s="14">
        <v>0</v>
      </c>
      <c r="I1915" s="23"/>
    </row>
    <row r="1916" spans="1:9" ht="21" customHeight="1">
      <c r="A1916" s="14" t="s">
        <v>3932</v>
      </c>
      <c r="B1916" s="90">
        <v>44733</v>
      </c>
      <c r="C1916" s="21">
        <v>0.54375000000000007</v>
      </c>
      <c r="D1916" s="22">
        <v>0.54375000000000007</v>
      </c>
      <c r="E1916" s="14" t="s">
        <v>851</v>
      </c>
      <c r="F1916" s="14" t="str">
        <f t="array" aca="1" ref="F1916" ca="1">INDEX(list!$C$2:$C$5034,MATCH(INDIRECT(ADDRESS(ROW(),COLUMN()-1)),list!$A$2:$A$5034,0))</f>
        <v>DPP - Steve Gough cell</v>
      </c>
      <c r="G1916" s="14" t="s">
        <v>3930</v>
      </c>
      <c r="H1916" s="14">
        <v>0</v>
      </c>
      <c r="I1916" s="23"/>
    </row>
    <row r="1917" spans="1:9" ht="21" customHeight="1">
      <c r="A1917" s="14" t="s">
        <v>3932</v>
      </c>
      <c r="B1917" s="90">
        <v>44733</v>
      </c>
      <c r="C1917" s="21">
        <v>0.54513888888888895</v>
      </c>
      <c r="D1917" s="22">
        <v>0.56319444444444444</v>
      </c>
      <c r="E1917" s="14" t="s">
        <v>2242</v>
      </c>
      <c r="F1917" s="14" t="str">
        <f t="array" aca="1" ref="F1917" ca="1">INDEX(list!$C$2:$C$5034,MATCH(INDIRECT(ADDRESS(ROW(),COLUMN()-1)),list!$A$2:$A$5034,0))</f>
        <v>MLH - Michael cell</v>
      </c>
      <c r="G1917" s="14" t="s">
        <v>3929</v>
      </c>
      <c r="H1917" s="14">
        <v>26</v>
      </c>
      <c r="I1917" s="23"/>
    </row>
    <row r="1918" spans="1:9" ht="21" customHeight="1">
      <c r="A1918" s="14" t="s">
        <v>3932</v>
      </c>
      <c r="B1918" s="90">
        <v>44733</v>
      </c>
      <c r="C1918" s="21">
        <v>0.6381944444444444</v>
      </c>
      <c r="D1918" s="22">
        <v>0.6381944444444444</v>
      </c>
      <c r="E1918" s="14" t="s">
        <v>3839</v>
      </c>
      <c r="F1918" s="14" t="str">
        <f t="array" aca="1" ref="F1918" ca="1">INDEX(list!$C$2:$C$5034,MATCH(INDIRECT(ADDRESS(ROW(),COLUMN()-1)),list!$A$2:$A$5034,0))</f>
        <v>Leslie Carretti cell</v>
      </c>
      <c r="G1918" s="14" t="s">
        <v>3930</v>
      </c>
      <c r="H1918" s="14">
        <v>0</v>
      </c>
      <c r="I1918" s="23"/>
    </row>
    <row r="1919" spans="1:9" ht="21" customHeight="1">
      <c r="A1919" s="14" t="s">
        <v>3932</v>
      </c>
      <c r="B1919" s="90">
        <v>44733</v>
      </c>
      <c r="C1919" s="21">
        <v>0.68194444444444446</v>
      </c>
      <c r="D1919" s="22">
        <v>0.68194444444444446</v>
      </c>
      <c r="E1919" s="14" t="s">
        <v>851</v>
      </c>
      <c r="F1919" s="14" t="str">
        <f t="array" aca="1" ref="F1919" ca="1">INDEX(list!$C$2:$C$5034,MATCH(INDIRECT(ADDRESS(ROW(),COLUMN()-1)),list!$A$2:$A$5034,0))</f>
        <v>DPP - Steve Gough cell</v>
      </c>
      <c r="G1919" s="14" t="s">
        <v>3930</v>
      </c>
      <c r="H1919" s="14">
        <v>0</v>
      </c>
      <c r="I1919" s="23"/>
    </row>
    <row r="1920" spans="1:9" ht="21" customHeight="1">
      <c r="A1920" s="14" t="s">
        <v>3932</v>
      </c>
      <c r="B1920" s="90">
        <v>44733</v>
      </c>
      <c r="C1920" s="21">
        <v>0.70208333333333339</v>
      </c>
      <c r="D1920" s="22">
        <v>0.72569444444444453</v>
      </c>
      <c r="E1920" s="14" t="s">
        <v>851</v>
      </c>
      <c r="F1920" s="14" t="str">
        <f t="array" aca="1" ref="F1920" ca="1">INDEX(list!$C$2:$C$5034,MATCH(INDIRECT(ADDRESS(ROW(),COLUMN()-1)),list!$A$2:$A$5034,0))</f>
        <v>DPP - Steve Gough cell</v>
      </c>
      <c r="G1920" s="14" t="s">
        <v>3929</v>
      </c>
      <c r="H1920" s="14">
        <v>34</v>
      </c>
      <c r="I1920" s="23"/>
    </row>
    <row r="1921" spans="1:9" ht="21" customHeight="1">
      <c r="A1921" s="14" t="s">
        <v>3932</v>
      </c>
      <c r="B1921" s="90">
        <v>44733</v>
      </c>
      <c r="C1921" s="21">
        <v>0.72638888888888886</v>
      </c>
      <c r="D1921" s="22">
        <v>0.76041666666666663</v>
      </c>
      <c r="E1921" s="14" t="s">
        <v>3780</v>
      </c>
      <c r="F1921" s="14" t="str">
        <f t="array" aca="1" ref="F1921" ca="1">INDEX(list!$C$2:$C$5034,MATCH(INDIRECT(ADDRESS(ROW(),COLUMN()-1)),list!$A$2:$A$5034,0))</f>
        <v>Kami Kinnison cell</v>
      </c>
      <c r="G1921" s="14" t="s">
        <v>3929</v>
      </c>
      <c r="H1921" s="14">
        <v>49</v>
      </c>
      <c r="I1921" s="23"/>
    </row>
    <row r="1922" spans="1:9" ht="21" customHeight="1">
      <c r="A1922" s="14" t="s">
        <v>3932</v>
      </c>
      <c r="B1922" s="90">
        <v>44733</v>
      </c>
      <c r="C1922" s="21">
        <v>0.75694444444444453</v>
      </c>
      <c r="D1922" s="22">
        <v>0.75694444444444453</v>
      </c>
      <c r="E1922" s="14" t="s">
        <v>851</v>
      </c>
      <c r="F1922" s="14" t="str">
        <f t="array" aca="1" ref="F1922" ca="1">INDEX(list!$C$2:$C$5034,MATCH(INDIRECT(ADDRESS(ROW(),COLUMN()-1)),list!$A$2:$A$5034,0))</f>
        <v>DPP - Steve Gough cell</v>
      </c>
      <c r="G1922" s="14" t="s">
        <v>3930</v>
      </c>
      <c r="H1922" s="14">
        <v>0</v>
      </c>
      <c r="I1922" s="23"/>
    </row>
    <row r="1923" spans="1:9" ht="21" customHeight="1">
      <c r="A1923" s="14" t="s">
        <v>3932</v>
      </c>
      <c r="B1923" s="90">
        <v>44733</v>
      </c>
      <c r="C1923" s="21">
        <v>0.79861111111111116</v>
      </c>
      <c r="D1923" s="22">
        <v>0.80208333333333337</v>
      </c>
      <c r="E1923" s="14" t="s">
        <v>654</v>
      </c>
      <c r="F1923" s="14" t="str">
        <f t="array" aca="1" ref="F1923" ca="1">INDEX(list!$C$2:$C$5034,MATCH(INDIRECT(ADDRESS(ROW(),COLUMN()-1)),list!$A$2:$A$5034,0))</f>
        <v>Amber Howard cell</v>
      </c>
      <c r="G1923" s="14" t="s">
        <v>3931</v>
      </c>
      <c r="H1923" s="14">
        <v>5</v>
      </c>
      <c r="I1923" s="23"/>
    </row>
    <row r="1924" spans="1:9" ht="21" customHeight="1">
      <c r="A1924" s="14" t="s">
        <v>3932</v>
      </c>
      <c r="B1924" s="90">
        <v>44733</v>
      </c>
      <c r="C1924" s="21">
        <v>0.86736111111111114</v>
      </c>
      <c r="D1924" s="22">
        <v>0.86736111111111114</v>
      </c>
      <c r="E1924" s="14" t="s">
        <v>2266</v>
      </c>
      <c r="F1924" s="14" t="str">
        <f t="array" aca="1" ref="F1924" ca="1">INDEX(list!$C$2:$C$5034,MATCH(INDIRECT(ADDRESS(ROW(),COLUMN()-1)),list!$A$2:$A$5034,0))</f>
        <v>Paul DeBaets</v>
      </c>
      <c r="G1924" s="14" t="s">
        <v>3930</v>
      </c>
      <c r="H1924" s="14">
        <v>0</v>
      </c>
      <c r="I1924" s="23"/>
    </row>
    <row r="1925" spans="1:9" ht="21" customHeight="1">
      <c r="A1925" s="14" t="s">
        <v>3932</v>
      </c>
      <c r="B1925" s="90">
        <v>44733</v>
      </c>
      <c r="C1925" s="21">
        <v>0.87708333333333333</v>
      </c>
      <c r="D1925" s="22">
        <v>0.87708333333333333</v>
      </c>
      <c r="E1925" s="14" t="s">
        <v>654</v>
      </c>
      <c r="F1925" s="14" t="str">
        <f t="array" aca="1" ref="F1925" ca="1">INDEX(list!$C$2:$C$5034,MATCH(INDIRECT(ADDRESS(ROW(),COLUMN()-1)),list!$A$2:$A$5034,0))</f>
        <v>Amber Howard cell</v>
      </c>
      <c r="G1925" s="14" t="s">
        <v>3930</v>
      </c>
      <c r="H1925" s="14">
        <v>0</v>
      </c>
      <c r="I1925" s="23"/>
    </row>
    <row r="1926" spans="1:9" ht="21" customHeight="1">
      <c r="A1926" s="14" t="s">
        <v>3933</v>
      </c>
      <c r="B1926" s="90">
        <v>44734</v>
      </c>
      <c r="C1926" s="21">
        <v>0.33611111111111108</v>
      </c>
      <c r="D1926" s="22">
        <v>0.33611111111111108</v>
      </c>
      <c r="E1926" s="14" t="s">
        <v>866</v>
      </c>
      <c r="F1926" s="14" t="str">
        <f t="array" aca="1" ref="F1926" ca="1">INDEX(list!$C$2:$C$5034,MATCH(INDIRECT(ADDRESS(ROW(),COLUMN()-1)),list!$A$2:$A$5034,0))</f>
        <v>CPL - John CPL Cell</v>
      </c>
      <c r="G1926" s="14" t="s">
        <v>3930</v>
      </c>
      <c r="H1926" s="14">
        <v>0</v>
      </c>
      <c r="I1926" s="23"/>
    </row>
    <row r="1927" spans="1:9" ht="21" customHeight="1">
      <c r="A1927" s="14" t="s">
        <v>3933</v>
      </c>
      <c r="B1927" s="90">
        <v>44734</v>
      </c>
      <c r="C1927" s="21">
        <v>0.35555555555555557</v>
      </c>
      <c r="D1927" s="22">
        <v>0.3756944444444445</v>
      </c>
      <c r="E1927" s="14" t="s">
        <v>866</v>
      </c>
      <c r="F1927" s="14" t="str">
        <f t="array" aca="1" ref="F1927" ca="1">INDEX(list!$C$2:$C$5034,MATCH(INDIRECT(ADDRESS(ROW(),COLUMN()-1)),list!$A$2:$A$5034,0))</f>
        <v>CPL - John CPL Cell</v>
      </c>
      <c r="G1927" s="14" t="s">
        <v>3931</v>
      </c>
      <c r="H1927" s="14">
        <v>29</v>
      </c>
      <c r="I1927" s="23"/>
    </row>
    <row r="1928" spans="1:9" ht="21" customHeight="1">
      <c r="A1928" s="14" t="s">
        <v>3933</v>
      </c>
      <c r="B1928" s="90">
        <v>44734</v>
      </c>
      <c r="C1928" s="21">
        <v>0.37708333333333338</v>
      </c>
      <c r="D1928" s="22">
        <v>0.39097222222222222</v>
      </c>
      <c r="E1928" s="14" t="s">
        <v>3833</v>
      </c>
      <c r="F1928" s="14" t="str">
        <f t="array" aca="1" ref="F1928" ca="1">INDEX(list!$C$2:$C$5034,MATCH(INDIRECT(ADDRESS(ROW(),COLUMN()-1)),list!$A$2:$A$5034,0))</f>
        <v>GD - Erica cell</v>
      </c>
      <c r="G1928" s="14" t="s">
        <v>3929</v>
      </c>
      <c r="H1928" s="14">
        <v>20</v>
      </c>
      <c r="I1928" s="23"/>
    </row>
    <row r="1929" spans="1:9" ht="21" customHeight="1">
      <c r="A1929" s="14" t="s">
        <v>3933</v>
      </c>
      <c r="B1929" s="90">
        <v>44734</v>
      </c>
      <c r="C1929" s="21">
        <v>0.43472222222222223</v>
      </c>
      <c r="D1929" s="22">
        <v>0.4548611111111111</v>
      </c>
      <c r="E1929" s="14" t="s">
        <v>3831</v>
      </c>
      <c r="F1929" s="14" t="str">
        <f t="array" aca="1" ref="F1929" ca="1">INDEX(list!$C$2:$C$5034,MATCH(INDIRECT(ADDRESS(ROW(),COLUMN()-1)),list!$A$2:$A$5034,0))</f>
        <v>Alllianz Global Assistance</v>
      </c>
      <c r="G1929" s="14" t="s">
        <v>3931</v>
      </c>
      <c r="H1929" s="14">
        <v>29</v>
      </c>
      <c r="I1929" s="23"/>
    </row>
    <row r="1930" spans="1:9" ht="21" customHeight="1">
      <c r="A1930" s="14" t="s">
        <v>3933</v>
      </c>
      <c r="B1930" s="90">
        <v>44734</v>
      </c>
      <c r="C1930" s="21">
        <v>0.46388888888888885</v>
      </c>
      <c r="D1930" s="22">
        <v>0.46527777777777773</v>
      </c>
      <c r="E1930" s="14" t="s">
        <v>2651</v>
      </c>
      <c r="F1930" s="14" t="str">
        <f t="array" aca="1" ref="F1930" ca="1">INDEX(list!$C$2:$C$5034,MATCH(INDIRECT(ADDRESS(ROW(),COLUMN()-1)),list!$A$2:$A$5034,0))</f>
        <v>GD - Diana Garreau Cell</v>
      </c>
      <c r="G1930" s="14" t="s">
        <v>3929</v>
      </c>
      <c r="H1930" s="14">
        <v>2</v>
      </c>
      <c r="I1930" s="23"/>
    </row>
    <row r="1931" spans="1:9" ht="21" customHeight="1">
      <c r="A1931" s="14" t="s">
        <v>3933</v>
      </c>
      <c r="B1931" s="90">
        <v>44734</v>
      </c>
      <c r="C1931" s="21">
        <v>0.47847222222222219</v>
      </c>
      <c r="D1931" s="22">
        <v>0.47847222222222219</v>
      </c>
      <c r="E1931" s="14" t="s">
        <v>710</v>
      </c>
      <c r="F1931" s="14" t="str">
        <f t="array" aca="1" ref="F1931" ca="1">INDEX(list!$C$2:$C$5034,MATCH(INDIRECT(ADDRESS(ROW(),COLUMN()-1)),list!$A$2:$A$5034,0))</f>
        <v>SOCO - Danny Alcoy @ TPX</v>
      </c>
      <c r="G1931" s="14" t="s">
        <v>3930</v>
      </c>
      <c r="H1931" s="14">
        <v>0</v>
      </c>
      <c r="I1931" s="23"/>
    </row>
    <row r="1932" spans="1:9" ht="21" customHeight="1">
      <c r="A1932" s="14" t="s">
        <v>3933</v>
      </c>
      <c r="B1932" s="90">
        <v>44734</v>
      </c>
      <c r="C1932" s="21">
        <v>0.52361111111111114</v>
      </c>
      <c r="D1932" s="22">
        <v>0.54791666666666672</v>
      </c>
      <c r="E1932" s="14" t="s">
        <v>3829</v>
      </c>
      <c r="F1932" s="14" t="str">
        <f t="array" aca="1" ref="F1932" ca="1">INDEX(list!$C$2:$C$5034,MATCH(INDIRECT(ADDRESS(ROW(),COLUMN()-1)),list!$A$2:$A$5034,0))</f>
        <v>VEO - Stuart Takahashi cell OPTOS rep</v>
      </c>
      <c r="G1932" s="14" t="s">
        <v>3929</v>
      </c>
      <c r="H1932" s="14">
        <v>35</v>
      </c>
      <c r="I1932" s="23"/>
    </row>
    <row r="1933" spans="1:9" ht="21" customHeight="1">
      <c r="A1933" s="14" t="s">
        <v>3933</v>
      </c>
      <c r="B1933" s="90">
        <v>44734</v>
      </c>
      <c r="C1933" s="21">
        <v>0.57916666666666672</v>
      </c>
      <c r="D1933" s="22">
        <v>0.58194444444444449</v>
      </c>
      <c r="E1933" s="14" t="s">
        <v>940</v>
      </c>
      <c r="F1933" s="14" t="str">
        <f t="array" aca="1" ref="F1933" ca="1">INDEX(list!$C$2:$C$5034,MATCH(INDIRECT(ADDRESS(ROW(),COLUMN()-1)),list!$A$2:$A$5034,0))</f>
        <v>SOCO - James Sampson</v>
      </c>
      <c r="G1933" s="14" t="s">
        <v>3931</v>
      </c>
      <c r="H1933" s="14">
        <v>4</v>
      </c>
      <c r="I1933" s="23"/>
    </row>
    <row r="1934" spans="1:9" ht="21" customHeight="1">
      <c r="A1934" s="14" t="s">
        <v>3933</v>
      </c>
      <c r="B1934" s="90">
        <v>44734</v>
      </c>
      <c r="C1934" s="21">
        <v>0.59166666666666667</v>
      </c>
      <c r="D1934" s="22">
        <v>0.59583333333333333</v>
      </c>
      <c r="E1934" s="14" t="s">
        <v>2869</v>
      </c>
      <c r="F1934" s="14" t="str">
        <f t="array" aca="1" ref="F1934" ca="1">INDEX(list!$C$2:$C$5034,MATCH(INDIRECT(ADDRESS(ROW(),COLUMN()-1)),list!$A$2:$A$5034,0))</f>
        <v>Accurate Auto</v>
      </c>
      <c r="G1934" s="14" t="s">
        <v>3931</v>
      </c>
      <c r="H1934" s="14">
        <v>6</v>
      </c>
      <c r="I1934" s="23"/>
    </row>
    <row r="1935" spans="1:9" ht="21" customHeight="1">
      <c r="A1935" s="14" t="s">
        <v>3933</v>
      </c>
      <c r="B1935" s="90">
        <v>44734</v>
      </c>
      <c r="C1935" s="21">
        <v>0.59930555555555554</v>
      </c>
      <c r="D1935" s="22">
        <v>0.60069444444444442</v>
      </c>
      <c r="E1935" s="14" t="s">
        <v>3890</v>
      </c>
      <c r="F1935" s="14" t="str">
        <f t="array" aca="1" ref="F1935" ca="1">INDEX(list!$C$2:$C$5034,MATCH(INDIRECT(ADDRESS(ROW(),COLUMN()-1)),list!$A$2:$A$5034,0))</f>
        <v>AAA</v>
      </c>
      <c r="G1935" s="14" t="s">
        <v>3931</v>
      </c>
      <c r="H1935" s="14">
        <v>2</v>
      </c>
      <c r="I1935" s="23"/>
    </row>
    <row r="1936" spans="1:9" ht="21" customHeight="1">
      <c r="A1936" s="14" t="s">
        <v>3933</v>
      </c>
      <c r="B1936" s="90">
        <v>44734</v>
      </c>
      <c r="C1936" s="21">
        <v>0.60277777777777775</v>
      </c>
      <c r="D1936" s="22">
        <v>0.60486111111111118</v>
      </c>
      <c r="E1936" s="14" t="s">
        <v>3835</v>
      </c>
      <c r="F1936" s="14" t="str">
        <f t="array" aca="1" ref="F1936" ca="1">INDEX(list!$C$2:$C$5034,MATCH(INDIRECT(ADDRESS(ROW(),COLUMN()-1)),list!$A$2:$A$5034,0))</f>
        <v>SOCO - Ryan Koenig Claris Filemaker Sales rep</v>
      </c>
      <c r="G1936" s="14" t="s">
        <v>3929</v>
      </c>
      <c r="H1936" s="14">
        <v>3</v>
      </c>
      <c r="I1936" s="23"/>
    </row>
    <row r="1937" spans="1:9" ht="21" customHeight="1">
      <c r="A1937" s="14" t="s">
        <v>3933</v>
      </c>
      <c r="B1937" s="90">
        <v>44734</v>
      </c>
      <c r="C1937" s="21">
        <v>0.74097222222222225</v>
      </c>
      <c r="D1937" s="22">
        <v>0.74097222222222225</v>
      </c>
      <c r="E1937" s="14" t="s">
        <v>136</v>
      </c>
      <c r="F1937" s="14" t="str">
        <f t="array" aca="1" ref="F1937" ca="1">INDEX(list!$C$2:$C$5034,MATCH(INDIRECT(ADDRESS(ROW(),COLUMN()-1)),list!$A$2:$A$5034,0))</f>
        <v>Carl Johnson</v>
      </c>
      <c r="G1937" s="14" t="s">
        <v>3930</v>
      </c>
      <c r="H1937" s="14">
        <v>0</v>
      </c>
      <c r="I1937" s="23"/>
    </row>
    <row r="1938" spans="1:9" ht="21" customHeight="1">
      <c r="A1938" s="14" t="s">
        <v>3933</v>
      </c>
      <c r="B1938" s="90">
        <v>44734</v>
      </c>
      <c r="C1938" s="21">
        <v>0.74236111111111114</v>
      </c>
      <c r="D1938" s="22">
        <v>0.74305555555555547</v>
      </c>
      <c r="E1938" s="14" t="s">
        <v>136</v>
      </c>
      <c r="F1938" s="14" t="str">
        <f t="array" aca="1" ref="F1938" ca="1">INDEX(list!$C$2:$C$5034,MATCH(INDIRECT(ADDRESS(ROW(),COLUMN()-1)),list!$A$2:$A$5034,0))</f>
        <v>Carl Johnson</v>
      </c>
      <c r="G1938" s="14" t="s">
        <v>3931</v>
      </c>
      <c r="H1938" s="14">
        <v>1</v>
      </c>
      <c r="I1938" s="23"/>
    </row>
    <row r="1939" spans="1:9" ht="21" customHeight="1">
      <c r="A1939" s="14" t="s">
        <v>3933</v>
      </c>
      <c r="B1939" s="90">
        <v>44734</v>
      </c>
      <c r="C1939" s="21">
        <v>0.74305555555555547</v>
      </c>
      <c r="D1939" s="22">
        <v>0.75208333333333333</v>
      </c>
      <c r="E1939" s="14" t="s">
        <v>136</v>
      </c>
      <c r="F1939" s="14" t="str">
        <f t="array" aca="1" ref="F1939" ca="1">INDEX(list!$C$2:$C$5034,MATCH(INDIRECT(ADDRESS(ROW(),COLUMN()-1)),list!$A$2:$A$5034,0))</f>
        <v>Carl Johnson</v>
      </c>
      <c r="G1939" s="14" t="s">
        <v>3929</v>
      </c>
      <c r="H1939" s="14">
        <v>13</v>
      </c>
      <c r="I1939" s="23"/>
    </row>
    <row r="1940" spans="1:9" ht="21" customHeight="1">
      <c r="A1940" s="14" t="s">
        <v>3933</v>
      </c>
      <c r="B1940" s="90">
        <v>44734</v>
      </c>
      <c r="C1940" s="21">
        <v>0.88611111111111107</v>
      </c>
      <c r="D1940" s="22">
        <v>0.89374999999999993</v>
      </c>
      <c r="E1940" s="14" t="s">
        <v>2168</v>
      </c>
      <c r="F1940" s="14" t="str">
        <f t="array" aca="1" ref="F1940" ca="1">INDEX(list!$C$2:$C$5034,MATCH(INDIRECT(ADDRESS(ROW(),COLUMN()-1)),list!$A$2:$A$5034,0))</f>
        <v>Susan Laubach Cell</v>
      </c>
      <c r="G1940" s="14" t="s">
        <v>3929</v>
      </c>
      <c r="H1940" s="14">
        <v>11</v>
      </c>
      <c r="I1940" s="23"/>
    </row>
    <row r="1941" spans="1:9" ht="21" customHeight="1">
      <c r="A1941" s="14" t="s">
        <v>3933</v>
      </c>
      <c r="B1941" s="90">
        <v>44734</v>
      </c>
      <c r="C1941" s="21">
        <v>0.8930555555555556</v>
      </c>
      <c r="D1941" s="22">
        <v>0.90138888888888891</v>
      </c>
      <c r="E1941" s="14" t="s">
        <v>654</v>
      </c>
      <c r="F1941" s="14" t="str">
        <f t="array" aca="1" ref="F1941" ca="1">INDEX(list!$C$2:$C$5034,MATCH(INDIRECT(ADDRESS(ROW(),COLUMN()-1)),list!$A$2:$A$5034,0))</f>
        <v>Amber Howard cell</v>
      </c>
      <c r="G1941" s="14" t="s">
        <v>3931</v>
      </c>
      <c r="H1941" s="14">
        <v>12</v>
      </c>
      <c r="I1941" s="23"/>
    </row>
    <row r="1942" spans="1:9" ht="21" customHeight="1">
      <c r="A1942" s="14" t="s">
        <v>3933</v>
      </c>
      <c r="B1942" s="90">
        <v>44734</v>
      </c>
      <c r="C1942" s="21">
        <v>0.90138888888888891</v>
      </c>
      <c r="D1942" s="22">
        <v>0.90138888888888891</v>
      </c>
      <c r="E1942" s="14" t="s">
        <v>654</v>
      </c>
      <c r="F1942" s="14" t="str">
        <f t="array" aca="1" ref="F1942" ca="1">INDEX(list!$C$2:$C$5034,MATCH(INDIRECT(ADDRESS(ROW(),COLUMN()-1)),list!$A$2:$A$5034,0))</f>
        <v>Amber Howard cell</v>
      </c>
      <c r="G1942" s="14" t="s">
        <v>3931</v>
      </c>
      <c r="H1942" s="14">
        <v>0</v>
      </c>
      <c r="I1942" s="23"/>
    </row>
    <row r="1943" spans="1:9" ht="21" customHeight="1">
      <c r="A1943" s="14" t="s">
        <v>3934</v>
      </c>
      <c r="B1943" s="90">
        <v>44735</v>
      </c>
      <c r="C1943" s="21">
        <v>0.40138888888888885</v>
      </c>
      <c r="D1943" s="22">
        <v>0.40138888888888885</v>
      </c>
      <c r="E1943" s="14" t="s">
        <v>3837</v>
      </c>
      <c r="F1943" s="14" t="str">
        <f t="array" aca="1" ref="F1943" ca="1">INDEX(list!$C$2:$C$5034,MATCH(INDIRECT(ADDRESS(ROW(),COLUMN()-1)),list!$A$2:$A$5034,0))</f>
        <v>CNH - Glenn Chapman cell</v>
      </c>
      <c r="G1943" s="14" t="s">
        <v>3930</v>
      </c>
      <c r="H1943" s="14">
        <v>0</v>
      </c>
      <c r="I1943" s="23"/>
    </row>
    <row r="1944" spans="1:9" ht="21" customHeight="1">
      <c r="A1944" s="14" t="s">
        <v>3934</v>
      </c>
      <c r="B1944" s="90">
        <v>44735</v>
      </c>
      <c r="C1944" s="21">
        <v>0.40763888888888888</v>
      </c>
      <c r="D1944" s="22">
        <v>0.40763888888888888</v>
      </c>
      <c r="E1944" s="14" t="s">
        <v>2746</v>
      </c>
      <c r="F1944" s="14" t="str">
        <f t="array" aca="1" ref="F1944" ca="1">INDEX(list!$C$2:$C$5034,MATCH(INDIRECT(ADDRESS(ROW(),COLUMN()-1)),list!$A$2:$A$5034,0))</f>
        <v>PS - Heather Parks</v>
      </c>
      <c r="G1944" s="14" t="s">
        <v>3930</v>
      </c>
      <c r="H1944" s="14">
        <v>0</v>
      </c>
      <c r="I1944" s="23"/>
    </row>
    <row r="1945" spans="1:9" ht="21" customHeight="1">
      <c r="A1945" s="14" t="s">
        <v>3934</v>
      </c>
      <c r="B1945" s="90">
        <v>44735</v>
      </c>
      <c r="C1945" s="21">
        <v>0.40972222222222227</v>
      </c>
      <c r="D1945" s="22">
        <v>0.40972222222222227</v>
      </c>
      <c r="E1945" s="14" t="s">
        <v>2651</v>
      </c>
      <c r="F1945" s="14" t="str">
        <f t="array" aca="1" ref="F1945" ca="1">INDEX(list!$C$2:$C$5034,MATCH(INDIRECT(ADDRESS(ROW(),COLUMN()-1)),list!$A$2:$A$5034,0))</f>
        <v>GD - Diana Garreau Cell</v>
      </c>
      <c r="G1945" s="14" t="s">
        <v>3930</v>
      </c>
      <c r="H1945" s="14">
        <v>0</v>
      </c>
      <c r="I1945" s="23"/>
    </row>
    <row r="1946" spans="1:9" ht="21" customHeight="1">
      <c r="A1946" s="14" t="s">
        <v>3934</v>
      </c>
      <c r="B1946" s="90">
        <v>44735</v>
      </c>
      <c r="C1946" s="21">
        <v>0.42430555555555555</v>
      </c>
      <c r="D1946" s="22">
        <v>0.42430555555555555</v>
      </c>
      <c r="E1946" s="14" t="s">
        <v>3835</v>
      </c>
      <c r="F1946" s="14" t="str">
        <f t="array" aca="1" ref="F1946" ca="1">INDEX(list!$C$2:$C$5034,MATCH(INDIRECT(ADDRESS(ROW(),COLUMN()-1)),list!$A$2:$A$5034,0))</f>
        <v>SOCO - Ryan Koenig Claris Filemaker Sales rep</v>
      </c>
      <c r="G1946" s="14" t="s">
        <v>3930</v>
      </c>
      <c r="H1946" s="14">
        <v>0</v>
      </c>
      <c r="I1946" s="23"/>
    </row>
    <row r="1947" spans="1:9" ht="21" customHeight="1">
      <c r="A1947" s="14" t="s">
        <v>3934</v>
      </c>
      <c r="B1947" s="90">
        <v>44735</v>
      </c>
      <c r="C1947" s="21">
        <v>0.42708333333333331</v>
      </c>
      <c r="D1947" s="22">
        <v>0.42708333333333331</v>
      </c>
      <c r="E1947" s="14" t="s">
        <v>3835</v>
      </c>
      <c r="F1947" s="14" t="str">
        <f t="array" aca="1" ref="F1947" ca="1">INDEX(list!$C$2:$C$5034,MATCH(INDIRECT(ADDRESS(ROW(),COLUMN()-1)),list!$A$2:$A$5034,0))</f>
        <v>SOCO - Ryan Koenig Claris Filemaker Sales rep</v>
      </c>
      <c r="G1947" s="14" t="s">
        <v>3930</v>
      </c>
      <c r="H1947" s="14">
        <v>0</v>
      </c>
      <c r="I1947" s="23"/>
    </row>
    <row r="1948" spans="1:9" ht="21" customHeight="1">
      <c r="A1948" s="14" t="s">
        <v>3934</v>
      </c>
      <c r="B1948" s="90">
        <v>44735</v>
      </c>
      <c r="C1948" s="21">
        <v>0.4826388888888889</v>
      </c>
      <c r="D1948" s="22">
        <v>0.4826388888888889</v>
      </c>
      <c r="E1948" s="14" t="s">
        <v>2791</v>
      </c>
      <c r="F1948" s="14" t="str">
        <f t="array" aca="1" ref="F1948" ca="1">INDEX(list!$C$2:$C$5034,MATCH(INDIRECT(ADDRESS(ROW(),COLUMN()-1)),list!$A$2:$A$5034,0))</f>
        <v>Natalie Le cell</v>
      </c>
      <c r="G1948" s="14" t="s">
        <v>3930</v>
      </c>
      <c r="H1948" s="14">
        <v>0</v>
      </c>
      <c r="I1948" s="23"/>
    </row>
    <row r="1949" spans="1:9" ht="21" customHeight="1">
      <c r="A1949" s="14" t="s">
        <v>3934</v>
      </c>
      <c r="B1949" s="90">
        <v>44735</v>
      </c>
      <c r="C1949" s="21">
        <v>0.4861111111111111</v>
      </c>
      <c r="D1949" s="22">
        <v>0.4861111111111111</v>
      </c>
      <c r="E1949" s="14" t="s">
        <v>3149</v>
      </c>
      <c r="F1949" s="14" t="str">
        <f t="array" aca="1" ref="F1949" ca="1">INDEX(list!$C$2:$C$5034,MATCH(INDIRECT(ADDRESS(ROW(),COLUMN()-1)),list!$A$2:$A$5034,0))</f>
        <v>Sonia Carrasco cell</v>
      </c>
      <c r="G1949" s="14" t="s">
        <v>3930</v>
      </c>
      <c r="H1949" s="14">
        <v>0</v>
      </c>
      <c r="I1949" s="23"/>
    </row>
    <row r="1950" spans="1:9" ht="21" customHeight="1">
      <c r="A1950" s="14" t="s">
        <v>3934</v>
      </c>
      <c r="B1950" s="90">
        <v>44735</v>
      </c>
      <c r="C1950" s="21">
        <v>0.60416666666666663</v>
      </c>
      <c r="D1950" s="22">
        <v>0.60486111111111118</v>
      </c>
      <c r="E1950" s="14" t="s">
        <v>3839</v>
      </c>
      <c r="F1950" s="14" t="str">
        <f t="array" aca="1" ref="F1950" ca="1">INDEX(list!$C$2:$C$5034,MATCH(INDIRECT(ADDRESS(ROW(),COLUMN()-1)),list!$A$2:$A$5034,0))</f>
        <v>Leslie Carretti cell</v>
      </c>
      <c r="G1950" s="14" t="s">
        <v>3931</v>
      </c>
      <c r="H1950" s="14">
        <v>1</v>
      </c>
      <c r="I1950" s="23"/>
    </row>
    <row r="1951" spans="1:9" ht="21" customHeight="1">
      <c r="A1951" s="14" t="s">
        <v>3934</v>
      </c>
      <c r="B1951" s="90">
        <v>44735</v>
      </c>
      <c r="C1951" s="21">
        <v>0.60416666666666663</v>
      </c>
      <c r="D1951" s="22">
        <v>0.62638888888888888</v>
      </c>
      <c r="E1951" s="14" t="s">
        <v>3839</v>
      </c>
      <c r="F1951" s="14" t="str">
        <f t="array" aca="1" ref="F1951" ca="1">INDEX(list!$C$2:$C$5034,MATCH(INDIRECT(ADDRESS(ROW(),COLUMN()-1)),list!$A$2:$A$5034,0))</f>
        <v>Leslie Carretti cell</v>
      </c>
      <c r="G1951" s="14" t="s">
        <v>3929</v>
      </c>
      <c r="H1951" s="14">
        <v>32</v>
      </c>
      <c r="I1951" s="23"/>
    </row>
    <row r="1952" spans="1:9" ht="21" customHeight="1">
      <c r="A1952" s="14" t="s">
        <v>3934</v>
      </c>
      <c r="B1952" s="90">
        <v>44735</v>
      </c>
      <c r="C1952" s="21">
        <v>0.62986111111111109</v>
      </c>
      <c r="D1952" s="22">
        <v>0.62986111111111109</v>
      </c>
      <c r="E1952" s="14" t="s">
        <v>3149</v>
      </c>
      <c r="F1952" s="14" t="str">
        <f t="array" aca="1" ref="F1952" ca="1">INDEX(list!$C$2:$C$5034,MATCH(INDIRECT(ADDRESS(ROW(),COLUMN()-1)),list!$A$2:$A$5034,0))</f>
        <v>Sonia Carrasco cell</v>
      </c>
      <c r="G1952" s="14" t="s">
        <v>3931</v>
      </c>
      <c r="H1952" s="14">
        <v>0</v>
      </c>
      <c r="I1952" s="23"/>
    </row>
    <row r="1953" spans="1:9" ht="21" customHeight="1">
      <c r="A1953" s="14" t="s">
        <v>3934</v>
      </c>
      <c r="B1953" s="90">
        <v>44735</v>
      </c>
      <c r="C1953" s="21">
        <v>0.63263888888888886</v>
      </c>
      <c r="D1953" s="22">
        <v>0.63402777777777775</v>
      </c>
      <c r="E1953" s="14" t="s">
        <v>3837</v>
      </c>
      <c r="F1953" s="14" t="str">
        <f t="array" aca="1" ref="F1953" ca="1">INDEX(list!$C$2:$C$5034,MATCH(INDIRECT(ADDRESS(ROW(),COLUMN()-1)),list!$A$2:$A$5034,0))</f>
        <v>CNH - Glenn Chapman cell</v>
      </c>
      <c r="G1953" s="14" t="s">
        <v>3931</v>
      </c>
      <c r="H1953" s="14">
        <v>2</v>
      </c>
      <c r="I1953" s="23"/>
    </row>
    <row r="1954" spans="1:9" ht="21" customHeight="1">
      <c r="A1954" s="14" t="s">
        <v>3934</v>
      </c>
      <c r="B1954" s="90">
        <v>44735</v>
      </c>
      <c r="C1954" s="21">
        <v>0.63472222222222219</v>
      </c>
      <c r="D1954" s="22">
        <v>0.63472222222222219</v>
      </c>
      <c r="E1954" s="14" t="s">
        <v>3835</v>
      </c>
      <c r="F1954" s="14" t="str">
        <f t="array" aca="1" ref="F1954" ca="1">INDEX(list!$C$2:$C$5034,MATCH(INDIRECT(ADDRESS(ROW(),COLUMN()-1)),list!$A$2:$A$5034,0))</f>
        <v>SOCO - Ryan Koenig Claris Filemaker Sales rep</v>
      </c>
      <c r="G1954" s="14" t="s">
        <v>3930</v>
      </c>
      <c r="H1954" s="14">
        <v>0</v>
      </c>
      <c r="I1954" s="23"/>
    </row>
    <row r="1955" spans="1:9" ht="21" customHeight="1">
      <c r="A1955" s="14" t="s">
        <v>3934</v>
      </c>
      <c r="B1955" s="90">
        <v>44735</v>
      </c>
      <c r="C1955" s="21">
        <v>0.64097222222222217</v>
      </c>
      <c r="D1955" s="22">
        <v>0.64236111111111105</v>
      </c>
      <c r="E1955" s="14" t="s">
        <v>940</v>
      </c>
      <c r="F1955" s="14" t="str">
        <f t="array" aca="1" ref="F1955" ca="1">INDEX(list!$C$2:$C$5034,MATCH(INDIRECT(ADDRESS(ROW(),COLUMN()-1)),list!$A$2:$A$5034,0))</f>
        <v>SOCO - James Sampson</v>
      </c>
      <c r="G1955" s="14" t="s">
        <v>3931</v>
      </c>
      <c r="H1955" s="14">
        <v>2</v>
      </c>
      <c r="I1955" s="23"/>
    </row>
    <row r="1956" spans="1:9" ht="21" customHeight="1">
      <c r="A1956" s="14" t="s">
        <v>3934</v>
      </c>
      <c r="B1956" s="90">
        <v>44735</v>
      </c>
      <c r="C1956" s="21">
        <v>0.7909722222222223</v>
      </c>
      <c r="D1956" s="22">
        <v>0.7909722222222223</v>
      </c>
      <c r="E1956" s="14" t="s">
        <v>3149</v>
      </c>
      <c r="F1956" s="14" t="str">
        <f t="array" aca="1" ref="F1956" ca="1">INDEX(list!$C$2:$C$5034,MATCH(INDIRECT(ADDRESS(ROW(),COLUMN()-1)),list!$A$2:$A$5034,0))</f>
        <v>Sonia Carrasco cell</v>
      </c>
      <c r="G1956" s="14" t="s">
        <v>3930</v>
      </c>
      <c r="H1956" s="14">
        <v>0</v>
      </c>
      <c r="I1956" s="23"/>
    </row>
    <row r="1957" spans="1:9" ht="21" customHeight="1">
      <c r="A1957" s="14" t="s">
        <v>3934</v>
      </c>
      <c r="B1957" s="90">
        <v>44735</v>
      </c>
      <c r="C1957" s="21">
        <v>0.79166666666666663</v>
      </c>
      <c r="D1957" s="22">
        <v>0.81458333333333333</v>
      </c>
      <c r="E1957" s="14" t="s">
        <v>3149</v>
      </c>
      <c r="F1957" s="14" t="str">
        <f t="array" aca="1" ref="F1957" ca="1">INDEX(list!$C$2:$C$5034,MATCH(INDIRECT(ADDRESS(ROW(),COLUMN()-1)),list!$A$2:$A$5034,0))</f>
        <v>Sonia Carrasco cell</v>
      </c>
      <c r="G1957" s="14" t="s">
        <v>3931</v>
      </c>
      <c r="H1957" s="14">
        <v>33</v>
      </c>
      <c r="I1957" s="23"/>
    </row>
    <row r="1958" spans="1:9" ht="21" customHeight="1">
      <c r="A1958" s="14" t="s">
        <v>3934</v>
      </c>
      <c r="B1958" s="90">
        <v>44735</v>
      </c>
      <c r="C1958" s="21">
        <v>0.83750000000000002</v>
      </c>
      <c r="D1958" s="22">
        <v>0.875</v>
      </c>
      <c r="E1958" s="14" t="s">
        <v>136</v>
      </c>
      <c r="F1958" s="14" t="str">
        <f t="array" aca="1" ref="F1958" ca="1">INDEX(list!$C$2:$C$5034,MATCH(INDIRECT(ADDRESS(ROW(),COLUMN()-1)),list!$A$2:$A$5034,0))</f>
        <v>Carl Johnson</v>
      </c>
      <c r="G1958" s="14" t="s">
        <v>3931</v>
      </c>
      <c r="H1958" s="14">
        <v>54</v>
      </c>
      <c r="I1958" s="23"/>
    </row>
    <row r="1959" spans="1:9" ht="21" customHeight="1">
      <c r="A1959" s="14" t="s">
        <v>3935</v>
      </c>
      <c r="B1959" s="90">
        <v>44736</v>
      </c>
      <c r="C1959" s="21">
        <v>0.38750000000000001</v>
      </c>
      <c r="D1959" s="22">
        <v>0.38750000000000001</v>
      </c>
      <c r="E1959" s="14" t="s">
        <v>3837</v>
      </c>
      <c r="F1959" s="14" t="str">
        <f t="array" aca="1" ref="F1959" ca="1">INDEX(list!$C$2:$C$5034,MATCH(INDIRECT(ADDRESS(ROW(),COLUMN()-1)),list!$A$2:$A$5034,0))</f>
        <v>CNH - Glenn Chapman cell</v>
      </c>
      <c r="G1959" s="14" t="s">
        <v>3930</v>
      </c>
      <c r="H1959" s="14">
        <v>0</v>
      </c>
      <c r="I1959" s="23"/>
    </row>
    <row r="1960" spans="1:9" ht="21" customHeight="1">
      <c r="A1960" s="14" t="s">
        <v>3935</v>
      </c>
      <c r="B1960" s="90">
        <v>44736</v>
      </c>
      <c r="C1960" s="21">
        <v>0.4284722222222222</v>
      </c>
      <c r="D1960" s="22">
        <v>0.43124999999999997</v>
      </c>
      <c r="E1960" s="14" t="s">
        <v>654</v>
      </c>
      <c r="F1960" s="14" t="str">
        <f t="array" aca="1" ref="F1960" ca="1">INDEX(list!$C$2:$C$5034,MATCH(INDIRECT(ADDRESS(ROW(),COLUMN()-1)),list!$A$2:$A$5034,0))</f>
        <v>Amber Howard cell</v>
      </c>
      <c r="G1960" s="14" t="s">
        <v>3929</v>
      </c>
      <c r="H1960" s="14">
        <v>4</v>
      </c>
      <c r="I1960" s="23"/>
    </row>
    <row r="1961" spans="1:9" ht="21" customHeight="1">
      <c r="A1961" s="14" t="s">
        <v>3935</v>
      </c>
      <c r="B1961" s="90">
        <v>44736</v>
      </c>
      <c r="C1961" s="21">
        <v>0.47500000000000003</v>
      </c>
      <c r="D1961" s="22">
        <v>0.47638888888888892</v>
      </c>
      <c r="E1961" s="14" t="s">
        <v>2869</v>
      </c>
      <c r="F1961" s="14" t="str">
        <f t="array" aca="1" ref="F1961" ca="1">INDEX(list!$C$2:$C$5034,MATCH(INDIRECT(ADDRESS(ROW(),COLUMN()-1)),list!$A$2:$A$5034,0))</f>
        <v>Accurate Auto</v>
      </c>
      <c r="G1961" s="14" t="s">
        <v>3931</v>
      </c>
      <c r="H1961" s="14">
        <v>2</v>
      </c>
      <c r="I1961" s="23"/>
    </row>
    <row r="1962" spans="1:9" ht="21" customHeight="1">
      <c r="A1962" s="14" t="s">
        <v>3935</v>
      </c>
      <c r="B1962" s="90">
        <v>44736</v>
      </c>
      <c r="C1962" s="21">
        <v>0.4861111111111111</v>
      </c>
      <c r="D1962" s="22">
        <v>0.4861111111111111</v>
      </c>
      <c r="E1962" s="14" t="s">
        <v>2791</v>
      </c>
      <c r="F1962" s="14" t="str">
        <f t="array" aca="1" ref="F1962" ca="1">INDEX(list!$C$2:$C$5034,MATCH(INDIRECT(ADDRESS(ROW(),COLUMN()-1)),list!$A$2:$A$5034,0))</f>
        <v>Natalie Le cell</v>
      </c>
      <c r="G1962" s="14" t="s">
        <v>3930</v>
      </c>
      <c r="H1962" s="14">
        <v>0</v>
      </c>
      <c r="I1962" s="23"/>
    </row>
    <row r="1963" spans="1:9" ht="21" customHeight="1">
      <c r="A1963" s="14" t="s">
        <v>3935</v>
      </c>
      <c r="B1963" s="90">
        <v>44736</v>
      </c>
      <c r="C1963" s="21">
        <v>0.54305555555555551</v>
      </c>
      <c r="D1963" s="22">
        <v>0.54305555555555551</v>
      </c>
      <c r="E1963" s="14" t="s">
        <v>1372</v>
      </c>
      <c r="F1963" s="14" t="str">
        <f t="array" aca="1" ref="F1963" ca="1">INDEX(list!$C$2:$C$5034,MATCH(INDIRECT(ADDRESS(ROW(),COLUMN()-1)),list!$A$2:$A$5034,0))</f>
        <v>Sel Hwahng cell</v>
      </c>
      <c r="G1963" s="14" t="s">
        <v>3930</v>
      </c>
      <c r="H1963" s="14">
        <v>0</v>
      </c>
      <c r="I1963" s="23"/>
    </row>
    <row r="1964" spans="1:9" ht="21" customHeight="1">
      <c r="A1964" s="14" t="s">
        <v>3935</v>
      </c>
      <c r="B1964" s="90">
        <v>44736</v>
      </c>
      <c r="C1964" s="21">
        <v>0.64652777777777781</v>
      </c>
      <c r="D1964" s="22">
        <v>0.65833333333333333</v>
      </c>
      <c r="E1964" s="14" t="s">
        <v>940</v>
      </c>
      <c r="F1964" s="14" t="str">
        <f t="array" aca="1" ref="F1964" ca="1">INDEX(list!$C$2:$C$5034,MATCH(INDIRECT(ADDRESS(ROW(),COLUMN()-1)),list!$A$2:$A$5034,0))</f>
        <v>SOCO - James Sampson</v>
      </c>
      <c r="G1964" s="14" t="s">
        <v>3931</v>
      </c>
      <c r="H1964" s="14">
        <v>17</v>
      </c>
      <c r="I1964" s="23"/>
    </row>
    <row r="1965" spans="1:9" ht="21" customHeight="1">
      <c r="A1965" s="14" t="s">
        <v>3935</v>
      </c>
      <c r="B1965" s="90">
        <v>44736</v>
      </c>
      <c r="C1965" s="21">
        <v>0.64652777777777781</v>
      </c>
      <c r="D1965" s="22">
        <v>0.64652777777777781</v>
      </c>
      <c r="E1965" s="14" t="s">
        <v>940</v>
      </c>
      <c r="F1965" s="14" t="str">
        <f t="array" aca="1" ref="F1965" ca="1">INDEX(list!$C$2:$C$5034,MATCH(INDIRECT(ADDRESS(ROW(),COLUMN()-1)),list!$A$2:$A$5034,0))</f>
        <v>SOCO - James Sampson</v>
      </c>
      <c r="G1965" s="14" t="s">
        <v>3931</v>
      </c>
      <c r="H1965" s="14">
        <v>0</v>
      </c>
      <c r="I1965" s="23"/>
    </row>
    <row r="1966" spans="1:9" ht="21" customHeight="1">
      <c r="A1966" s="14" t="s">
        <v>3937</v>
      </c>
      <c r="B1966" s="90">
        <v>44737</v>
      </c>
      <c r="C1966" s="21">
        <v>0.46527777777777773</v>
      </c>
      <c r="D1966" s="22">
        <v>0.46875</v>
      </c>
      <c r="E1966" s="14" t="s">
        <v>940</v>
      </c>
      <c r="F1966" s="14" t="str">
        <f t="array" aca="1" ref="F1966" ca="1">INDEX(list!$C$2:$C$5034,MATCH(INDIRECT(ADDRESS(ROW(),COLUMN()-1)),list!$A$2:$A$5034,0))</f>
        <v>SOCO - James Sampson</v>
      </c>
      <c r="G1966" s="14" t="s">
        <v>3929</v>
      </c>
      <c r="H1966" s="14">
        <v>5</v>
      </c>
      <c r="I1966" s="23"/>
    </row>
    <row r="1967" spans="1:9" ht="21" customHeight="1">
      <c r="A1967" s="14" t="s">
        <v>3937</v>
      </c>
      <c r="B1967" s="90">
        <v>44737</v>
      </c>
      <c r="C1967" s="21">
        <v>0.4694444444444445</v>
      </c>
      <c r="D1967" s="22">
        <v>0.49027777777777781</v>
      </c>
      <c r="E1967" s="14" t="s">
        <v>1114</v>
      </c>
      <c r="F1967" s="14" t="str">
        <f t="array" aca="1" ref="F1967" ca="1">INDEX(list!$C$2:$C$5034,MATCH(INDIRECT(ADDRESS(ROW(),COLUMN()-1)),list!$A$2:$A$5034,0))</f>
        <v>CNH - Harry Harrison Cell</v>
      </c>
      <c r="G1967" s="14" t="s">
        <v>3931</v>
      </c>
      <c r="H1967" s="14">
        <v>30</v>
      </c>
      <c r="I1967" s="23"/>
    </row>
    <row r="1968" spans="1:9" ht="21" customHeight="1">
      <c r="A1968" s="14" t="s">
        <v>3937</v>
      </c>
      <c r="B1968" s="90">
        <v>44737</v>
      </c>
      <c r="C1968" s="21">
        <v>0.4777777777777778</v>
      </c>
      <c r="D1968" s="22">
        <v>0.4777777777777778</v>
      </c>
      <c r="E1968" s="14" t="s">
        <v>2791</v>
      </c>
      <c r="F1968" s="14" t="str">
        <f t="array" aca="1" ref="F1968" ca="1">INDEX(list!$C$2:$C$5034,MATCH(INDIRECT(ADDRESS(ROW(),COLUMN()-1)),list!$A$2:$A$5034,0))</f>
        <v>Natalie Le cell</v>
      </c>
      <c r="G1968" s="14" t="s">
        <v>3930</v>
      </c>
      <c r="H1968" s="14">
        <v>0</v>
      </c>
      <c r="I1968" s="23"/>
    </row>
    <row r="1969" spans="1:9" ht="21" customHeight="1">
      <c r="A1969" s="14" t="s">
        <v>3937</v>
      </c>
      <c r="B1969" s="90">
        <v>44737</v>
      </c>
      <c r="C1969" s="21">
        <v>0.53333333333333333</v>
      </c>
      <c r="D1969" s="22">
        <v>0.53333333333333333</v>
      </c>
      <c r="E1969" s="14" t="s">
        <v>2791</v>
      </c>
      <c r="F1969" s="14" t="str">
        <f t="array" aca="1" ref="F1969" ca="1">INDEX(list!$C$2:$C$5034,MATCH(INDIRECT(ADDRESS(ROW(),COLUMN()-1)),list!$A$2:$A$5034,0))</f>
        <v>Natalie Le cell</v>
      </c>
      <c r="G1969" s="14" t="s">
        <v>3930</v>
      </c>
      <c r="H1969" s="14">
        <v>0</v>
      </c>
      <c r="I1969" s="23"/>
    </row>
    <row r="1970" spans="1:9" ht="21" customHeight="1">
      <c r="A1970" s="14" t="s">
        <v>3937</v>
      </c>
      <c r="B1970" s="90">
        <v>44737</v>
      </c>
      <c r="C1970" s="21">
        <v>0.58750000000000002</v>
      </c>
      <c r="D1970" s="22">
        <v>0.58750000000000002</v>
      </c>
      <c r="E1970" s="14" t="s">
        <v>274</v>
      </c>
      <c r="F1970" s="14" t="str">
        <f t="array" aca="1" ref="F1970" ca="1">INDEX(list!$C$2:$C$5034,MATCH(INDIRECT(ADDRESS(ROW(),COLUMN()-1)),list!$A$2:$A$5034,0))</f>
        <v>Geno Cell (Wisdom)</v>
      </c>
      <c r="G1970" s="14" t="s">
        <v>3930</v>
      </c>
      <c r="H1970" s="14">
        <v>0</v>
      </c>
      <c r="I1970" s="23"/>
    </row>
    <row r="1971" spans="1:9" ht="21" customHeight="1">
      <c r="A1971" s="14" t="s">
        <v>3937</v>
      </c>
      <c r="B1971" s="90">
        <v>44737</v>
      </c>
      <c r="C1971" s="21">
        <v>0.59652777777777777</v>
      </c>
      <c r="D1971" s="22">
        <v>0.59652777777777777</v>
      </c>
      <c r="E1971" s="14" t="s">
        <v>274</v>
      </c>
      <c r="F1971" s="14" t="str">
        <f t="array" aca="1" ref="F1971" ca="1">INDEX(list!$C$2:$C$5034,MATCH(INDIRECT(ADDRESS(ROW(),COLUMN()-1)),list!$A$2:$A$5034,0))</f>
        <v>Geno Cell (Wisdom)</v>
      </c>
      <c r="G1971" s="14" t="s">
        <v>3930</v>
      </c>
      <c r="H1971" s="14">
        <v>0</v>
      </c>
      <c r="I1971" s="23"/>
    </row>
    <row r="1972" spans="1:9" ht="21" customHeight="1">
      <c r="A1972" s="14" t="s">
        <v>3937</v>
      </c>
      <c r="B1972" s="90">
        <v>44737</v>
      </c>
      <c r="C1972" s="21">
        <v>0.65625</v>
      </c>
      <c r="D1972" s="22">
        <v>0.65625</v>
      </c>
      <c r="E1972" s="14" t="s">
        <v>3885</v>
      </c>
      <c r="F1972" s="14" t="str">
        <f t="array" aca="1" ref="F1972" ca="1">INDEX(list!$C$2:$C$5034,MATCH(INDIRECT(ADDRESS(ROW(),COLUMN()-1)),list!$A$2:$A$5034,0))</f>
        <v>Larry Frank</v>
      </c>
      <c r="G1972" s="14" t="s">
        <v>3930</v>
      </c>
      <c r="H1972" s="14">
        <v>0</v>
      </c>
      <c r="I1972" s="23"/>
    </row>
    <row r="1973" spans="1:9" ht="21" customHeight="1">
      <c r="A1973" s="14" t="s">
        <v>3937</v>
      </c>
      <c r="B1973" s="90">
        <v>44737</v>
      </c>
      <c r="C1973" s="21">
        <v>0.85625000000000007</v>
      </c>
      <c r="D1973" s="22">
        <v>0.85625000000000007</v>
      </c>
      <c r="E1973" s="14" t="s">
        <v>274</v>
      </c>
      <c r="F1973" s="14" t="str">
        <f t="array" aca="1" ref="F1973" ca="1">INDEX(list!$C$2:$C$5034,MATCH(INDIRECT(ADDRESS(ROW(),COLUMN()-1)),list!$A$2:$A$5034,0))</f>
        <v>Geno Cell (Wisdom)</v>
      </c>
      <c r="G1973" s="14" t="s">
        <v>3930</v>
      </c>
      <c r="H1973" s="14">
        <v>0</v>
      </c>
      <c r="I1973" s="23"/>
    </row>
    <row r="1974" spans="1:9" ht="21" customHeight="1">
      <c r="A1974" s="14" t="s">
        <v>3938</v>
      </c>
      <c r="B1974" s="90">
        <v>44738</v>
      </c>
      <c r="C1974" s="21">
        <v>0.42708333333333331</v>
      </c>
      <c r="D1974" s="22">
        <v>0.44097222222222227</v>
      </c>
      <c r="E1974" s="14" t="s">
        <v>274</v>
      </c>
      <c r="F1974" s="14" t="str">
        <f t="array" aca="1" ref="F1974" ca="1">INDEX(list!$C$2:$C$5034,MATCH(INDIRECT(ADDRESS(ROW(),COLUMN()-1)),list!$A$2:$A$5034,0))</f>
        <v>Geno Cell (Wisdom)</v>
      </c>
      <c r="G1974" s="14" t="s">
        <v>3929</v>
      </c>
      <c r="H1974" s="14">
        <v>20</v>
      </c>
      <c r="I1974" s="23"/>
    </row>
    <row r="1975" spans="1:9" ht="21" customHeight="1">
      <c r="A1975" s="14" t="s">
        <v>3938</v>
      </c>
      <c r="B1975" s="90">
        <v>44738</v>
      </c>
      <c r="C1975" s="21">
        <v>0.51944444444444449</v>
      </c>
      <c r="D1975" s="22">
        <v>0.52083333333333337</v>
      </c>
      <c r="E1975" s="14" t="s">
        <v>274</v>
      </c>
      <c r="F1975" s="14" t="str">
        <f t="array" aca="1" ref="F1975" ca="1">INDEX(list!$C$2:$C$5034,MATCH(INDIRECT(ADDRESS(ROW(),COLUMN()-1)),list!$A$2:$A$5034,0))</f>
        <v>Geno Cell (Wisdom)</v>
      </c>
      <c r="G1975" s="14" t="s">
        <v>3929</v>
      </c>
      <c r="H1975" s="14">
        <v>2</v>
      </c>
      <c r="I1975" s="23"/>
    </row>
    <row r="1976" spans="1:9" ht="21" customHeight="1">
      <c r="A1976" s="14" t="s">
        <v>3938</v>
      </c>
      <c r="B1976" s="90">
        <v>44738</v>
      </c>
      <c r="C1976" s="21">
        <v>0.52777777777777779</v>
      </c>
      <c r="D1976" s="22">
        <v>0.52847222222222223</v>
      </c>
      <c r="E1976" s="14" t="s">
        <v>274</v>
      </c>
      <c r="F1976" s="14" t="str">
        <f t="array" aca="1" ref="F1976" ca="1">INDEX(list!$C$2:$C$5034,MATCH(INDIRECT(ADDRESS(ROW(),COLUMN()-1)),list!$A$2:$A$5034,0))</f>
        <v>Geno Cell (Wisdom)</v>
      </c>
      <c r="G1976" s="14" t="s">
        <v>3931</v>
      </c>
      <c r="H1976" s="14">
        <v>1</v>
      </c>
      <c r="I1976" s="23"/>
    </row>
    <row r="1977" spans="1:9" ht="21" customHeight="1">
      <c r="A1977" s="14" t="s">
        <v>3938</v>
      </c>
      <c r="B1977" s="90">
        <v>44738</v>
      </c>
      <c r="C1977" s="21">
        <v>0.52847222222222223</v>
      </c>
      <c r="D1977" s="22">
        <v>0.52986111111111112</v>
      </c>
      <c r="E1977" s="14" t="s">
        <v>274</v>
      </c>
      <c r="F1977" s="14" t="str">
        <f t="array" aca="1" ref="F1977" ca="1">INDEX(list!$C$2:$C$5034,MATCH(INDIRECT(ADDRESS(ROW(),COLUMN()-1)),list!$A$2:$A$5034,0))</f>
        <v>Geno Cell (Wisdom)</v>
      </c>
      <c r="G1977" s="14" t="s">
        <v>3931</v>
      </c>
      <c r="H1977" s="14">
        <v>2</v>
      </c>
      <c r="I1977" s="23"/>
    </row>
    <row r="1978" spans="1:9" ht="21" customHeight="1">
      <c r="A1978" s="14" t="s">
        <v>3938</v>
      </c>
      <c r="B1978" s="90">
        <v>44738</v>
      </c>
      <c r="C1978" s="21">
        <v>0.52986111111111112</v>
      </c>
      <c r="D1978" s="22">
        <v>0.52986111111111112</v>
      </c>
      <c r="E1978" s="14" t="s">
        <v>3892</v>
      </c>
      <c r="F1978" s="14" t="str">
        <f t="array" aca="1" ref="F1978" ca="1">INDEX(list!$C$2:$C$5034,MATCH(INDIRECT(ADDRESS(ROW(),COLUMN()-1)),list!$A$2:$A$5034,0))</f>
        <v>Liam Laubach - fake google fi cell #</v>
      </c>
      <c r="G1978" s="14" t="s">
        <v>3931</v>
      </c>
      <c r="H1978" s="14">
        <v>0</v>
      </c>
      <c r="I1978" s="23"/>
    </row>
    <row r="1979" spans="1:9" ht="21" customHeight="1">
      <c r="A1979" s="14" t="s">
        <v>3938</v>
      </c>
      <c r="B1979" s="90">
        <v>44738</v>
      </c>
      <c r="C1979" s="21">
        <v>0.54027777777777775</v>
      </c>
      <c r="D1979" s="22">
        <v>0.54236111111111118</v>
      </c>
      <c r="E1979" s="14" t="s">
        <v>654</v>
      </c>
      <c r="F1979" s="14" t="str">
        <f t="array" aca="1" ref="F1979" ca="1">INDEX(list!$C$2:$C$5034,MATCH(INDIRECT(ADDRESS(ROW(),COLUMN()-1)),list!$A$2:$A$5034,0))</f>
        <v>Amber Howard cell</v>
      </c>
      <c r="G1979" s="14" t="s">
        <v>3929</v>
      </c>
      <c r="H1979" s="14">
        <v>3</v>
      </c>
      <c r="I1979" s="23"/>
    </row>
    <row r="1980" spans="1:9" ht="21" customHeight="1">
      <c r="A1980" s="14" t="s">
        <v>3938</v>
      </c>
      <c r="B1980" s="90">
        <v>44738</v>
      </c>
      <c r="C1980" s="21">
        <v>0.5805555555555556</v>
      </c>
      <c r="D1980" s="22">
        <v>0.58611111111111114</v>
      </c>
      <c r="E1980" s="14" t="s">
        <v>274</v>
      </c>
      <c r="F1980" s="14" t="str">
        <f t="array" aca="1" ref="F1980" ca="1">INDEX(list!$C$2:$C$5034,MATCH(INDIRECT(ADDRESS(ROW(),COLUMN()-1)),list!$A$2:$A$5034,0))</f>
        <v>Geno Cell (Wisdom)</v>
      </c>
      <c r="G1980" s="14" t="s">
        <v>3929</v>
      </c>
      <c r="H1980" s="14">
        <v>8</v>
      </c>
      <c r="I1980" s="23"/>
    </row>
    <row r="1981" spans="1:9" ht="21" customHeight="1">
      <c r="A1981" s="14" t="s">
        <v>3938</v>
      </c>
      <c r="B1981" s="90">
        <v>44738</v>
      </c>
      <c r="C1981" s="21">
        <v>0.59027777777777779</v>
      </c>
      <c r="D1981" s="22">
        <v>0.59027777777777779</v>
      </c>
      <c r="E1981" s="14" t="s">
        <v>3892</v>
      </c>
      <c r="F1981" s="14" t="str">
        <f t="array" aca="1" ref="F1981" ca="1">INDEX(list!$C$2:$C$5034,MATCH(INDIRECT(ADDRESS(ROW(),COLUMN()-1)),list!$A$2:$A$5034,0))</f>
        <v>Liam Laubach - fake google fi cell #</v>
      </c>
      <c r="G1981" s="14" t="s">
        <v>3931</v>
      </c>
      <c r="H1981" s="14">
        <v>0</v>
      </c>
      <c r="I1981" s="23"/>
    </row>
    <row r="1982" spans="1:9" ht="21" customHeight="1">
      <c r="A1982" s="14" t="s">
        <v>3938</v>
      </c>
      <c r="B1982" s="90">
        <v>44738</v>
      </c>
      <c r="C1982" s="21">
        <v>0.59513888888888888</v>
      </c>
      <c r="D1982" s="22">
        <v>0.59513888888888888</v>
      </c>
      <c r="E1982" s="14" t="s">
        <v>3892</v>
      </c>
      <c r="F1982" s="14" t="str">
        <f t="array" aca="1" ref="F1982" ca="1">INDEX(list!$C$2:$C$5034,MATCH(INDIRECT(ADDRESS(ROW(),COLUMN()-1)),list!$A$2:$A$5034,0))</f>
        <v>Liam Laubach - fake google fi cell #</v>
      </c>
      <c r="G1982" s="14" t="s">
        <v>3931</v>
      </c>
      <c r="H1982" s="14">
        <v>0</v>
      </c>
      <c r="I1982" s="23"/>
    </row>
    <row r="1983" spans="1:9" ht="21" customHeight="1">
      <c r="A1983" s="14" t="s">
        <v>3938</v>
      </c>
      <c r="B1983" s="90">
        <v>44738</v>
      </c>
      <c r="C1983" s="21">
        <v>0.60347222222222219</v>
      </c>
      <c r="D1983" s="22">
        <v>0.61319444444444449</v>
      </c>
      <c r="E1983" s="14" t="s">
        <v>274</v>
      </c>
      <c r="F1983" s="14" t="str">
        <f t="array" aca="1" ref="F1983" ca="1">INDEX(list!$C$2:$C$5034,MATCH(INDIRECT(ADDRESS(ROW(),COLUMN()-1)),list!$A$2:$A$5034,0))</f>
        <v>Geno Cell (Wisdom)</v>
      </c>
      <c r="G1983" s="14" t="s">
        <v>3929</v>
      </c>
      <c r="H1983" s="14">
        <v>14</v>
      </c>
      <c r="I1983" s="23"/>
    </row>
    <row r="1984" spans="1:9" ht="21" customHeight="1">
      <c r="A1984" s="14" t="s">
        <v>3938</v>
      </c>
      <c r="B1984" s="90">
        <v>44738</v>
      </c>
      <c r="C1984" s="21">
        <v>0.625</v>
      </c>
      <c r="D1984" s="22">
        <v>0.64444444444444449</v>
      </c>
      <c r="E1984" s="14" t="s">
        <v>136</v>
      </c>
      <c r="F1984" s="14" t="str">
        <f t="array" aca="1" ref="F1984" ca="1">INDEX(list!$C$2:$C$5034,MATCH(INDIRECT(ADDRESS(ROW(),COLUMN()-1)),list!$A$2:$A$5034,0))</f>
        <v>Carl Johnson</v>
      </c>
      <c r="G1984" s="14" t="s">
        <v>3931</v>
      </c>
      <c r="H1984" s="14">
        <v>28</v>
      </c>
      <c r="I1984" s="23"/>
    </row>
    <row r="1985" spans="1:9" ht="21" customHeight="1">
      <c r="A1985" s="14" t="s">
        <v>3938</v>
      </c>
      <c r="B1985" s="90">
        <v>44738</v>
      </c>
      <c r="C1985" s="21">
        <v>0.78333333333333333</v>
      </c>
      <c r="D1985" s="22">
        <v>0.78472222222222221</v>
      </c>
      <c r="E1985" s="14" t="s">
        <v>274</v>
      </c>
      <c r="F1985" s="14" t="str">
        <f t="array" aca="1" ref="F1985" ca="1">INDEX(list!$C$2:$C$5034,MATCH(INDIRECT(ADDRESS(ROW(),COLUMN()-1)),list!$A$2:$A$5034,0))</f>
        <v>Geno Cell (Wisdom)</v>
      </c>
      <c r="G1985" s="14" t="s">
        <v>3929</v>
      </c>
      <c r="H1985" s="14">
        <v>2</v>
      </c>
      <c r="I1985" s="23"/>
    </row>
    <row r="1986" spans="1:9" ht="21" customHeight="1">
      <c r="A1986" s="14" t="s">
        <v>3938</v>
      </c>
      <c r="B1986" s="90">
        <v>44738</v>
      </c>
      <c r="C1986" s="21">
        <v>0.81041666666666667</v>
      </c>
      <c r="D1986" s="22">
        <v>0.81041666666666667</v>
      </c>
      <c r="E1986" s="14" t="s">
        <v>136</v>
      </c>
      <c r="F1986" s="14" t="str">
        <f t="array" aca="1" ref="F1986" ca="1">INDEX(list!$C$2:$C$5034,MATCH(INDIRECT(ADDRESS(ROW(),COLUMN()-1)),list!$A$2:$A$5034,0))</f>
        <v>Carl Johnson</v>
      </c>
      <c r="G1986" s="14" t="s">
        <v>3930</v>
      </c>
      <c r="H1986" s="14">
        <v>0</v>
      </c>
      <c r="I1986" s="23"/>
    </row>
    <row r="1987" spans="1:9" ht="21" customHeight="1">
      <c r="A1987" s="14" t="s">
        <v>3938</v>
      </c>
      <c r="B1987" s="90">
        <v>44738</v>
      </c>
      <c r="C1987" s="21">
        <v>0.88194444444444453</v>
      </c>
      <c r="D1987" s="22">
        <v>0.88680555555555562</v>
      </c>
      <c r="E1987" s="14" t="s">
        <v>274</v>
      </c>
      <c r="F1987" s="14" t="str">
        <f t="array" aca="1" ref="F1987" ca="1">INDEX(list!$C$2:$C$5034,MATCH(INDIRECT(ADDRESS(ROW(),COLUMN()-1)),list!$A$2:$A$5034,0))</f>
        <v>Geno Cell (Wisdom)</v>
      </c>
      <c r="G1987" s="14" t="s">
        <v>3929</v>
      </c>
      <c r="H1987" s="14">
        <v>7</v>
      </c>
      <c r="I1987" s="23"/>
    </row>
    <row r="1988" spans="1:9" ht="21" customHeight="1">
      <c r="A1988" s="14" t="s">
        <v>3928</v>
      </c>
      <c r="B1988" s="90">
        <v>44739</v>
      </c>
      <c r="C1988" s="21">
        <v>0.36805555555555558</v>
      </c>
      <c r="D1988" s="22">
        <v>0.36805555555555558</v>
      </c>
      <c r="E1988" s="14" t="s">
        <v>2239</v>
      </c>
      <c r="F1988" s="14" t="str">
        <f t="array" aca="1" ref="F1988" ca="1">INDEX(list!$C$2:$C$5034,MATCH(INDIRECT(ADDRESS(ROW(),COLUMN()-1)),list!$A$2:$A$5034,0))</f>
        <v>ELI - Carmen cell, was SOCO</v>
      </c>
      <c r="G1988" s="14" t="s">
        <v>3930</v>
      </c>
      <c r="H1988" s="14">
        <v>0</v>
      </c>
      <c r="I1988" s="23"/>
    </row>
    <row r="1989" spans="1:9" ht="21" customHeight="1">
      <c r="A1989" s="14" t="s">
        <v>3928</v>
      </c>
      <c r="B1989" s="90">
        <v>44739</v>
      </c>
      <c r="C1989" s="21">
        <v>0.37638888888888888</v>
      </c>
      <c r="D1989" s="22">
        <v>0.37638888888888888</v>
      </c>
      <c r="E1989" s="14" t="s">
        <v>866</v>
      </c>
      <c r="F1989" s="14" t="str">
        <f t="array" aca="1" ref="F1989" ca="1">INDEX(list!$C$2:$C$5034,MATCH(INDIRECT(ADDRESS(ROW(),COLUMN()-1)),list!$A$2:$A$5034,0))</f>
        <v>CPL - John CPL Cell</v>
      </c>
      <c r="G1989" s="14" t="s">
        <v>3930</v>
      </c>
      <c r="H1989" s="14">
        <v>0</v>
      </c>
      <c r="I1989" s="23"/>
    </row>
    <row r="1990" spans="1:9" ht="21" customHeight="1">
      <c r="A1990" s="14" t="s">
        <v>3928</v>
      </c>
      <c r="B1990" s="90">
        <v>44739</v>
      </c>
      <c r="C1990" s="21">
        <v>0.40208333333333335</v>
      </c>
      <c r="D1990" s="22">
        <v>0.41805555555555557</v>
      </c>
      <c r="E1990" s="14" t="s">
        <v>1114</v>
      </c>
      <c r="F1990" s="14" t="str">
        <f t="array" aca="1" ref="F1990" ca="1">INDEX(list!$C$2:$C$5034,MATCH(INDIRECT(ADDRESS(ROW(),COLUMN()-1)),list!$A$2:$A$5034,0))</f>
        <v>CNH - Harry Harrison Cell</v>
      </c>
      <c r="G1990" s="14" t="s">
        <v>3931</v>
      </c>
      <c r="H1990" s="14">
        <v>23</v>
      </c>
      <c r="I1990" s="23"/>
    </row>
    <row r="1991" spans="1:9" ht="21" customHeight="1">
      <c r="A1991" s="14" t="s">
        <v>3928</v>
      </c>
      <c r="B1991" s="90">
        <v>44739</v>
      </c>
      <c r="C1991" s="21">
        <v>0.41805555555555557</v>
      </c>
      <c r="D1991" s="22">
        <v>0.42708333333333331</v>
      </c>
      <c r="E1991" s="14" t="s">
        <v>866</v>
      </c>
      <c r="F1991" s="14" t="str">
        <f t="array" aca="1" ref="F1991" ca="1">INDEX(list!$C$2:$C$5034,MATCH(INDIRECT(ADDRESS(ROW(),COLUMN()-1)),list!$A$2:$A$5034,0))</f>
        <v>CPL - John CPL Cell</v>
      </c>
      <c r="G1991" s="14" t="s">
        <v>3931</v>
      </c>
      <c r="H1991" s="14">
        <v>13</v>
      </c>
      <c r="I1991" s="23"/>
    </row>
    <row r="1992" spans="1:9" ht="21" customHeight="1">
      <c r="A1992" s="14" t="s">
        <v>3928</v>
      </c>
      <c r="B1992" s="90">
        <v>44739</v>
      </c>
      <c r="C1992" s="21">
        <v>0.50624999999999998</v>
      </c>
      <c r="D1992" s="22">
        <v>0.50624999999999998</v>
      </c>
      <c r="E1992" s="14" t="s">
        <v>2746</v>
      </c>
      <c r="F1992" s="14" t="str">
        <f t="array" aca="1" ref="F1992" ca="1">INDEX(list!$C$2:$C$5034,MATCH(INDIRECT(ADDRESS(ROW(),COLUMN()-1)),list!$A$2:$A$5034,0))</f>
        <v>PS - Heather Parks</v>
      </c>
      <c r="G1992" s="14" t="s">
        <v>3930</v>
      </c>
      <c r="H1992" s="14">
        <v>0</v>
      </c>
      <c r="I1992" s="23"/>
    </row>
    <row r="1993" spans="1:9" ht="21" customHeight="1">
      <c r="A1993" s="14" t="s">
        <v>3928</v>
      </c>
      <c r="B1993" s="90">
        <v>44739</v>
      </c>
      <c r="C1993" s="21">
        <v>0.5131944444444444</v>
      </c>
      <c r="D1993" s="22">
        <v>0.51458333333333328</v>
      </c>
      <c r="E1993" s="14" t="s">
        <v>2746</v>
      </c>
      <c r="F1993" s="14" t="str">
        <f t="array" aca="1" ref="F1993" ca="1">INDEX(list!$C$2:$C$5034,MATCH(INDIRECT(ADDRESS(ROW(),COLUMN()-1)),list!$A$2:$A$5034,0))</f>
        <v>PS - Heather Parks</v>
      </c>
      <c r="G1993" s="14" t="s">
        <v>3931</v>
      </c>
      <c r="H1993" s="14">
        <v>2</v>
      </c>
      <c r="I1993" s="23"/>
    </row>
    <row r="1994" spans="1:9" ht="21" customHeight="1">
      <c r="A1994" s="14" t="s">
        <v>3928</v>
      </c>
      <c r="B1994" s="90">
        <v>44739</v>
      </c>
      <c r="C1994" s="21">
        <v>0.51666666666666672</v>
      </c>
      <c r="D1994" s="22">
        <v>0.53749999999999998</v>
      </c>
      <c r="E1994" s="14" t="s">
        <v>4008</v>
      </c>
      <c r="F1994" s="14" t="e">
        <f t="array" aca="1" ref="F1994" ca="1">INDEX(list!$C$2:$C$5034,MATCH(INDIRECT(ADDRESS(ROW(),COLUMN()-1)),list!$A$2:$A$5034,0))</f>
        <v>#N/A</v>
      </c>
      <c r="G1994" s="14" t="s">
        <v>3929</v>
      </c>
      <c r="H1994" s="14">
        <v>30</v>
      </c>
      <c r="I1994" s="23" t="s">
        <v>4009</v>
      </c>
    </row>
    <row r="1995" spans="1:9" ht="21" customHeight="1">
      <c r="A1995" s="14" t="s">
        <v>3928</v>
      </c>
      <c r="B1995" s="90">
        <v>44739</v>
      </c>
      <c r="C1995" s="21">
        <v>0.5229166666666667</v>
      </c>
      <c r="D1995" s="22">
        <v>0.5229166666666667</v>
      </c>
      <c r="E1995" s="14" t="s">
        <v>1156</v>
      </c>
      <c r="F1995" s="14" t="str">
        <f t="array" aca="1" ref="F1995" ca="1">INDEX(list!$C$2:$C$5034,MATCH(INDIRECT(ADDRESS(ROW(),COLUMN()-1)),list!$A$2:$A$5034,0))</f>
        <v>Loren Miner</v>
      </c>
      <c r="G1995" s="14" t="s">
        <v>3930</v>
      </c>
      <c r="H1995" s="14">
        <v>0</v>
      </c>
      <c r="I1995" s="23"/>
    </row>
    <row r="1996" spans="1:9" ht="21" customHeight="1">
      <c r="A1996" s="14" t="s">
        <v>3928</v>
      </c>
      <c r="B1996" s="90">
        <v>44739</v>
      </c>
      <c r="C1996" s="21">
        <v>0.5444444444444444</v>
      </c>
      <c r="D1996" s="22">
        <v>0.5444444444444444</v>
      </c>
      <c r="E1996" s="14" t="s">
        <v>710</v>
      </c>
      <c r="F1996" s="14" t="str">
        <f t="array" aca="1" ref="F1996" ca="1">INDEX(list!$C$2:$C$5034,MATCH(INDIRECT(ADDRESS(ROW(),COLUMN()-1)),list!$A$2:$A$5034,0))</f>
        <v>SOCO - Danny Alcoy @ TPX</v>
      </c>
      <c r="G1996" s="14" t="s">
        <v>3930</v>
      </c>
      <c r="H1996" s="14">
        <v>0</v>
      </c>
      <c r="I1996" s="23"/>
    </row>
    <row r="1997" spans="1:9" ht="21" customHeight="1">
      <c r="A1997" s="14" t="s">
        <v>3928</v>
      </c>
      <c r="B1997" s="90">
        <v>44739</v>
      </c>
      <c r="C1997" s="21">
        <v>0.55486111111111114</v>
      </c>
      <c r="D1997" s="22">
        <v>0.55486111111111114</v>
      </c>
      <c r="E1997" s="14" t="s">
        <v>4010</v>
      </c>
      <c r="F1997" s="14" t="e">
        <f t="array" aca="1" ref="F1997" ca="1">INDEX(list!$C$2:$C$5034,MATCH(INDIRECT(ADDRESS(ROW(),COLUMN()-1)),list!$A$2:$A$5034,0))</f>
        <v>#N/A</v>
      </c>
      <c r="G1997" s="14" t="s">
        <v>3930</v>
      </c>
      <c r="H1997" s="14">
        <v>0</v>
      </c>
      <c r="I1997" s="23"/>
    </row>
    <row r="1998" spans="1:9" ht="21" customHeight="1">
      <c r="A1998" s="14" t="s">
        <v>3928</v>
      </c>
      <c r="B1998" s="90">
        <v>44739</v>
      </c>
      <c r="C1998" s="21">
        <v>0.70416666666666661</v>
      </c>
      <c r="D1998" s="22">
        <v>0.70416666666666661</v>
      </c>
      <c r="E1998" s="14" t="s">
        <v>274</v>
      </c>
      <c r="F1998" s="14" t="str">
        <f t="array" aca="1" ref="F1998" ca="1">INDEX(list!$C$2:$C$5034,MATCH(INDIRECT(ADDRESS(ROW(),COLUMN()-1)),list!$A$2:$A$5034,0))</f>
        <v>Geno Cell (Wisdom)</v>
      </c>
      <c r="G1998" s="14" t="s">
        <v>3930</v>
      </c>
      <c r="H1998" s="14">
        <v>0</v>
      </c>
      <c r="I1998" s="23"/>
    </row>
    <row r="1999" spans="1:9" ht="21" customHeight="1">
      <c r="A1999" s="14" t="s">
        <v>3928</v>
      </c>
      <c r="B1999" s="90">
        <v>44739</v>
      </c>
      <c r="C1999" s="21">
        <v>0.72430555555555554</v>
      </c>
      <c r="D1999" s="22">
        <v>0.72430555555555554</v>
      </c>
      <c r="E1999" s="14" t="s">
        <v>2791</v>
      </c>
      <c r="F1999" s="14" t="str">
        <f t="array" aca="1" ref="F1999" ca="1">INDEX(list!$C$2:$C$5034,MATCH(INDIRECT(ADDRESS(ROW(),COLUMN()-1)),list!$A$2:$A$5034,0))</f>
        <v>Natalie Le cell</v>
      </c>
      <c r="G1999" s="14" t="s">
        <v>3930</v>
      </c>
      <c r="H1999" s="14">
        <v>0</v>
      </c>
      <c r="I1999" s="23"/>
    </row>
    <row r="2000" spans="1:9" ht="21" customHeight="1">
      <c r="A2000" s="14" t="s">
        <v>3928</v>
      </c>
      <c r="B2000" s="90">
        <v>44739</v>
      </c>
      <c r="C2000" s="21">
        <v>0.9</v>
      </c>
      <c r="D2000" s="22">
        <v>0.90763888888888899</v>
      </c>
      <c r="E2000" s="14" t="s">
        <v>274</v>
      </c>
      <c r="F2000" s="14" t="str">
        <f t="array" aca="1" ref="F2000" ca="1">INDEX(list!$C$2:$C$5034,MATCH(INDIRECT(ADDRESS(ROW(),COLUMN()-1)),list!$A$2:$A$5034,0))</f>
        <v>Geno Cell (Wisdom)</v>
      </c>
      <c r="G2000" s="14" t="s">
        <v>3929</v>
      </c>
      <c r="H2000" s="14">
        <v>11</v>
      </c>
      <c r="I2000" s="23"/>
    </row>
    <row r="2001" spans="1:9" ht="21" customHeight="1">
      <c r="A2001" s="14" t="s">
        <v>3932</v>
      </c>
      <c r="B2001" s="90">
        <v>44740</v>
      </c>
      <c r="C2001" s="21">
        <v>0.31736111111111115</v>
      </c>
      <c r="D2001" s="22">
        <v>0.32361111111111113</v>
      </c>
      <c r="E2001" s="14" t="s">
        <v>2869</v>
      </c>
      <c r="F2001" s="14" t="str">
        <f t="array" aca="1" ref="F2001" ca="1">INDEX(list!$C$2:$C$5034,MATCH(INDIRECT(ADDRESS(ROW(),COLUMN()-1)),list!$A$2:$A$5034,0))</f>
        <v>Accurate Auto</v>
      </c>
      <c r="G2001" s="14" t="s">
        <v>3929</v>
      </c>
      <c r="H2001" s="14">
        <v>9</v>
      </c>
      <c r="I2001" s="23"/>
    </row>
    <row r="2002" spans="1:9" ht="21" customHeight="1">
      <c r="A2002" s="14" t="s">
        <v>3932</v>
      </c>
      <c r="B2002" s="90">
        <v>44740</v>
      </c>
      <c r="C2002" s="21">
        <v>0.39652777777777781</v>
      </c>
      <c r="D2002" s="22">
        <v>0.39652777777777781</v>
      </c>
      <c r="E2002" s="14" t="s">
        <v>4011</v>
      </c>
      <c r="F2002" s="14" t="e">
        <f t="array" aca="1" ref="F2002" ca="1">INDEX(list!$C$2:$C$5034,MATCH(INDIRECT(ADDRESS(ROW(),COLUMN()-1)),list!$A$2:$A$5034,0))</f>
        <v>#N/A</v>
      </c>
      <c r="G2002" s="14" t="s">
        <v>3930</v>
      </c>
      <c r="H2002" s="14">
        <v>0</v>
      </c>
      <c r="I2002" s="23"/>
    </row>
    <row r="2003" spans="1:9" ht="21" customHeight="1">
      <c r="A2003" s="14" t="s">
        <v>3932</v>
      </c>
      <c r="B2003" s="90">
        <v>44740</v>
      </c>
      <c r="C2003" s="21">
        <v>0.42499999999999999</v>
      </c>
      <c r="D2003" s="22">
        <v>0.43333333333333335</v>
      </c>
      <c r="E2003" s="14" t="s">
        <v>2242</v>
      </c>
      <c r="F2003" s="14" t="str">
        <f t="array" aca="1" ref="F2003" ca="1">INDEX(list!$C$2:$C$5034,MATCH(INDIRECT(ADDRESS(ROW(),COLUMN()-1)),list!$A$2:$A$5034,0))</f>
        <v>MLH - Michael cell</v>
      </c>
      <c r="G2003" s="14" t="s">
        <v>3931</v>
      </c>
      <c r="H2003" s="14">
        <v>12</v>
      </c>
      <c r="I2003" s="23"/>
    </row>
    <row r="2004" spans="1:9" ht="21" customHeight="1">
      <c r="A2004" s="14" t="s">
        <v>3932</v>
      </c>
      <c r="B2004" s="90">
        <v>44740</v>
      </c>
      <c r="C2004" s="21">
        <v>0.5</v>
      </c>
      <c r="D2004" s="22">
        <v>0.54513888888888895</v>
      </c>
      <c r="E2004" s="14" t="s">
        <v>3162</v>
      </c>
      <c r="F2004" s="14" t="str">
        <f t="array" aca="1" ref="F2004" ca="1">INDEX(list!$C$2:$C$5034,MATCH(INDIRECT(ADDRESS(ROW(),COLUMN()-1)),list!$A$2:$A$5034,0))</f>
        <v>NT - Lisa Khosla</v>
      </c>
      <c r="G2004" s="14" t="s">
        <v>3931</v>
      </c>
      <c r="H2004" s="14">
        <v>65</v>
      </c>
      <c r="I2004" s="23"/>
    </row>
    <row r="2005" spans="1:9" ht="21" customHeight="1">
      <c r="A2005" s="14" t="s">
        <v>3932</v>
      </c>
      <c r="B2005" s="90">
        <v>44740</v>
      </c>
      <c r="C2005" s="21">
        <v>0.53819444444444442</v>
      </c>
      <c r="D2005" s="22">
        <v>0.53819444444444442</v>
      </c>
      <c r="E2005" s="14" t="s">
        <v>4012</v>
      </c>
      <c r="F2005" s="14" t="e">
        <f t="array" aca="1" ref="F2005" ca="1">INDEX(list!$C$2:$C$5034,MATCH(INDIRECT(ADDRESS(ROW(),COLUMN()-1)),list!$A$2:$A$5034,0))</f>
        <v>#N/A</v>
      </c>
      <c r="G2005" s="14" t="s">
        <v>3930</v>
      </c>
      <c r="H2005" s="14">
        <v>0</v>
      </c>
      <c r="I2005" s="23"/>
    </row>
    <row r="2006" spans="1:9" ht="21" customHeight="1">
      <c r="A2006" s="14" t="s">
        <v>3932</v>
      </c>
      <c r="B2006" s="90">
        <v>44740</v>
      </c>
      <c r="C2006" s="21">
        <v>0.56180555555555556</v>
      </c>
      <c r="D2006" s="22">
        <v>0.57291666666666663</v>
      </c>
      <c r="E2006" s="14" t="s">
        <v>1114</v>
      </c>
      <c r="F2006" s="14" t="str">
        <f t="array" aca="1" ref="F2006" ca="1">INDEX(list!$C$2:$C$5034,MATCH(INDIRECT(ADDRESS(ROW(),COLUMN()-1)),list!$A$2:$A$5034,0))</f>
        <v>CNH - Harry Harrison Cell</v>
      </c>
      <c r="G2006" s="14" t="s">
        <v>3931</v>
      </c>
      <c r="H2006" s="14">
        <v>16</v>
      </c>
      <c r="I2006" s="23"/>
    </row>
    <row r="2007" spans="1:9" ht="21" customHeight="1">
      <c r="A2007" s="14" t="s">
        <v>3932</v>
      </c>
      <c r="B2007" s="90">
        <v>44740</v>
      </c>
      <c r="C2007" s="21">
        <v>0.77361111111111114</v>
      </c>
      <c r="D2007" s="22">
        <v>0.77361111111111114</v>
      </c>
      <c r="E2007" s="14" t="s">
        <v>1227</v>
      </c>
      <c r="F2007" s="14" t="str">
        <f t="array" aca="1" ref="F2007" ca="1">INDEX(list!$C$2:$C$5034,MATCH(INDIRECT(ADDRESS(ROW(),COLUMN()-1)),list!$A$2:$A$5034,0))</f>
        <v>Patrick Laubach Cell</v>
      </c>
      <c r="G2007" s="14" t="s">
        <v>3930</v>
      </c>
      <c r="H2007" s="14">
        <v>0</v>
      </c>
      <c r="I2007" s="23"/>
    </row>
    <row r="2008" spans="1:9" ht="21" customHeight="1">
      <c r="A2008" s="14" t="s">
        <v>3932</v>
      </c>
      <c r="B2008" s="90">
        <v>44740</v>
      </c>
      <c r="C2008" s="21">
        <v>0.79236111111111107</v>
      </c>
      <c r="D2008" s="22">
        <v>0.79305555555555562</v>
      </c>
      <c r="E2008" s="14" t="s">
        <v>1227</v>
      </c>
      <c r="F2008" s="14" t="str">
        <f t="array" aca="1" ref="F2008" ca="1">INDEX(list!$C$2:$C$5034,MATCH(INDIRECT(ADDRESS(ROW(),COLUMN()-1)),list!$A$2:$A$5034,0))</f>
        <v>Patrick Laubach Cell</v>
      </c>
      <c r="G2008" s="14" t="s">
        <v>3931</v>
      </c>
      <c r="H2008" s="14">
        <v>1</v>
      </c>
      <c r="I2008" s="23"/>
    </row>
    <row r="2009" spans="1:9" ht="21" customHeight="1">
      <c r="A2009" s="14" t="s">
        <v>3932</v>
      </c>
      <c r="B2009" s="90">
        <v>44740</v>
      </c>
      <c r="C2009" s="21">
        <v>0.79375000000000007</v>
      </c>
      <c r="D2009" s="22">
        <v>0.80902777777777779</v>
      </c>
      <c r="E2009" s="14" t="s">
        <v>1227</v>
      </c>
      <c r="F2009" s="14" t="str">
        <f t="array" aca="1" ref="F2009" ca="1">INDEX(list!$C$2:$C$5034,MATCH(INDIRECT(ADDRESS(ROW(),COLUMN()-1)),list!$A$2:$A$5034,0))</f>
        <v>Patrick Laubach Cell</v>
      </c>
      <c r="G2009" s="14" t="s">
        <v>3929</v>
      </c>
      <c r="H2009" s="14">
        <v>22</v>
      </c>
      <c r="I2009" s="23"/>
    </row>
    <row r="2010" spans="1:9" ht="21" customHeight="1">
      <c r="A2010" s="14" t="s">
        <v>3933</v>
      </c>
      <c r="B2010" s="90">
        <v>44741</v>
      </c>
      <c r="C2010" s="21">
        <v>1.6666666666666666E-2</v>
      </c>
      <c r="D2010" s="22">
        <v>0.51666666666666672</v>
      </c>
      <c r="E2010" s="14" t="s">
        <v>2166</v>
      </c>
      <c r="F2010" s="14" t="str">
        <f t="array" aca="1" ref="F2010" ca="1">INDEX(list!$C$2:$C$5034,MATCH(INDIRECT(ADDRESS(ROW(),COLUMN()-1)),list!$A$2:$A$5034,0))</f>
        <v>Ed Laubach Cell</v>
      </c>
      <c r="G2010" s="14" t="s">
        <v>3930</v>
      </c>
      <c r="H2010" s="14">
        <v>0</v>
      </c>
      <c r="I2010" s="23"/>
    </row>
    <row r="2011" spans="1:9" ht="21" customHeight="1">
      <c r="A2011" s="14" t="s">
        <v>3933</v>
      </c>
      <c r="B2011" s="90">
        <v>44741</v>
      </c>
      <c r="C2011" s="21">
        <v>0.4291666666666667</v>
      </c>
      <c r="D2011" s="22">
        <v>0.4291666666666667</v>
      </c>
      <c r="E2011" s="14" t="s">
        <v>710</v>
      </c>
      <c r="F2011" s="14" t="str">
        <f t="array" aca="1" ref="F2011" ca="1">INDEX(list!$C$2:$C$5034,MATCH(INDIRECT(ADDRESS(ROW(),COLUMN()-1)),list!$A$2:$A$5034,0))</f>
        <v>SOCO - Danny Alcoy @ TPX</v>
      </c>
      <c r="G2011" s="14" t="s">
        <v>3930</v>
      </c>
      <c r="H2011" s="14">
        <v>0</v>
      </c>
      <c r="I2011" s="23"/>
    </row>
    <row r="2012" spans="1:9" ht="21" customHeight="1">
      <c r="A2012" s="14" t="s">
        <v>3933</v>
      </c>
      <c r="B2012" s="90">
        <v>44741</v>
      </c>
      <c r="C2012" s="21">
        <v>0.44027777777777777</v>
      </c>
      <c r="D2012" s="22">
        <v>0.44027777777777777</v>
      </c>
      <c r="E2012" s="14" t="s">
        <v>710</v>
      </c>
      <c r="F2012" s="14" t="str">
        <f t="array" aca="1" ref="F2012" ca="1">INDEX(list!$C$2:$C$5034,MATCH(INDIRECT(ADDRESS(ROW(),COLUMN()-1)),list!$A$2:$A$5034,0))</f>
        <v>SOCO - Danny Alcoy @ TPX</v>
      </c>
      <c r="G2012" s="14" t="s">
        <v>3930</v>
      </c>
      <c r="H2012" s="14">
        <v>0</v>
      </c>
      <c r="I2012" s="23"/>
    </row>
    <row r="2013" spans="1:9" ht="21" customHeight="1">
      <c r="A2013" s="14" t="s">
        <v>3933</v>
      </c>
      <c r="B2013" s="90">
        <v>44741</v>
      </c>
      <c r="C2013" s="21">
        <v>0.50694444444444442</v>
      </c>
      <c r="D2013" s="22">
        <v>0.50902777777777775</v>
      </c>
      <c r="E2013" s="14" t="s">
        <v>866</v>
      </c>
      <c r="F2013" s="14" t="str">
        <f t="array" aca="1" ref="F2013" ca="1">INDEX(list!$C$2:$C$5034,MATCH(INDIRECT(ADDRESS(ROW(),COLUMN()-1)),list!$A$2:$A$5034,0))</f>
        <v>CPL - John CPL Cell</v>
      </c>
      <c r="G2013" s="14" t="s">
        <v>3929</v>
      </c>
      <c r="H2013" s="14">
        <v>3</v>
      </c>
      <c r="I2013" s="23"/>
    </row>
    <row r="2014" spans="1:9" ht="21" customHeight="1">
      <c r="A2014" s="14" t="s">
        <v>3933</v>
      </c>
      <c r="B2014" s="90">
        <v>44741</v>
      </c>
      <c r="C2014" s="21">
        <v>0.58611111111111114</v>
      </c>
      <c r="D2014" s="22">
        <v>0.58888888888888891</v>
      </c>
      <c r="E2014" s="14" t="s">
        <v>2651</v>
      </c>
      <c r="F2014" s="14" t="str">
        <f t="array" aca="1" ref="F2014" ca="1">INDEX(list!$C$2:$C$5034,MATCH(INDIRECT(ADDRESS(ROW(),COLUMN()-1)),list!$A$2:$A$5034,0))</f>
        <v>GD - Diana Garreau Cell</v>
      </c>
      <c r="G2014" s="14" t="s">
        <v>3929</v>
      </c>
      <c r="H2014" s="14">
        <v>4</v>
      </c>
      <c r="I2014" s="23"/>
    </row>
    <row r="2015" spans="1:9" ht="21" customHeight="1">
      <c r="A2015" s="14" t="s">
        <v>3933</v>
      </c>
      <c r="B2015" s="90">
        <v>44741</v>
      </c>
      <c r="C2015" s="21">
        <v>0.58819444444444446</v>
      </c>
      <c r="D2015" s="22">
        <v>0.58888888888888891</v>
      </c>
      <c r="E2015" s="14" t="s">
        <v>2651</v>
      </c>
      <c r="F2015" s="14" t="str">
        <f t="array" aca="1" ref="F2015" ca="1">INDEX(list!$C$2:$C$5034,MATCH(INDIRECT(ADDRESS(ROW(),COLUMN()-1)),list!$A$2:$A$5034,0))</f>
        <v>GD - Diana Garreau Cell</v>
      </c>
      <c r="G2015" s="14" t="s">
        <v>3931</v>
      </c>
      <c r="H2015" s="14">
        <v>1</v>
      </c>
      <c r="I2015" s="23"/>
    </row>
    <row r="2016" spans="1:9" ht="21" customHeight="1">
      <c r="A2016" s="14" t="s">
        <v>3933</v>
      </c>
      <c r="B2016" s="90">
        <v>44741</v>
      </c>
      <c r="C2016" s="21">
        <v>0.58888888888888891</v>
      </c>
      <c r="D2016" s="22">
        <v>0.58958333333333335</v>
      </c>
      <c r="E2016" s="14" t="s">
        <v>2651</v>
      </c>
      <c r="F2016" s="14" t="str">
        <f t="array" aca="1" ref="F2016" ca="1">INDEX(list!$C$2:$C$5034,MATCH(INDIRECT(ADDRESS(ROW(),COLUMN()-1)),list!$A$2:$A$5034,0))</f>
        <v>GD - Diana Garreau Cell</v>
      </c>
      <c r="G2016" s="14" t="s">
        <v>3931</v>
      </c>
      <c r="H2016" s="14">
        <v>1</v>
      </c>
      <c r="I2016" s="23"/>
    </row>
    <row r="2017" spans="1:9" ht="21" customHeight="1">
      <c r="A2017" s="14" t="s">
        <v>3933</v>
      </c>
      <c r="B2017" s="90">
        <v>44741</v>
      </c>
      <c r="C2017" s="21">
        <v>0.65763888888888888</v>
      </c>
      <c r="D2017" s="22">
        <v>0.65763888888888888</v>
      </c>
      <c r="E2017" s="14" t="s">
        <v>136</v>
      </c>
      <c r="F2017" s="14" t="str">
        <f t="array" aca="1" ref="F2017" ca="1">INDEX(list!$C$2:$C$5034,MATCH(INDIRECT(ADDRESS(ROW(),COLUMN()-1)),list!$A$2:$A$5034,0))</f>
        <v>Carl Johnson</v>
      </c>
      <c r="G2017" s="14" t="s">
        <v>3930</v>
      </c>
      <c r="H2017" s="14">
        <v>0</v>
      </c>
      <c r="I2017" s="23"/>
    </row>
    <row r="2018" spans="1:9" ht="21" customHeight="1">
      <c r="A2018" s="14" t="s">
        <v>3933</v>
      </c>
      <c r="B2018" s="90">
        <v>44741</v>
      </c>
      <c r="C2018" s="21">
        <v>0.69027777777777777</v>
      </c>
      <c r="D2018" s="22">
        <v>0.69027777777777777</v>
      </c>
      <c r="E2018" s="14" t="s">
        <v>274</v>
      </c>
      <c r="F2018" s="14" t="str">
        <f t="array" aca="1" ref="F2018" ca="1">INDEX(list!$C$2:$C$5034,MATCH(INDIRECT(ADDRESS(ROW(),COLUMN()-1)),list!$A$2:$A$5034,0))</f>
        <v>Geno Cell (Wisdom)</v>
      </c>
      <c r="G2018" s="14" t="s">
        <v>3930</v>
      </c>
      <c r="H2018" s="14">
        <v>0</v>
      </c>
      <c r="I2018" s="23"/>
    </row>
    <row r="2019" spans="1:9" ht="21" customHeight="1">
      <c r="A2019" s="14" t="s">
        <v>3933</v>
      </c>
      <c r="B2019" s="90">
        <v>44741</v>
      </c>
      <c r="C2019" s="21">
        <v>0.72916666666666663</v>
      </c>
      <c r="D2019" s="22">
        <v>0.72916666666666663</v>
      </c>
      <c r="E2019" s="14" t="s">
        <v>1372</v>
      </c>
      <c r="F2019" s="14" t="str">
        <f t="array" aca="1" ref="F2019" ca="1">INDEX(list!$C$2:$C$5034,MATCH(INDIRECT(ADDRESS(ROW(),COLUMN()-1)),list!$A$2:$A$5034,0))</f>
        <v>Sel Hwahng cell</v>
      </c>
      <c r="G2019" s="14" t="s">
        <v>3930</v>
      </c>
      <c r="H2019" s="14">
        <v>0</v>
      </c>
      <c r="I2019" s="23"/>
    </row>
    <row r="2020" spans="1:9" ht="21" customHeight="1">
      <c r="A2020" s="14" t="s">
        <v>3933</v>
      </c>
      <c r="B2020" s="90">
        <v>44741</v>
      </c>
      <c r="C2020" s="21">
        <v>0.73819444444444438</v>
      </c>
      <c r="D2020" s="22">
        <v>0.73888888888888893</v>
      </c>
      <c r="E2020" s="14" t="s">
        <v>1372</v>
      </c>
      <c r="F2020" s="14" t="str">
        <f t="array" aca="1" ref="F2020" ca="1">INDEX(list!$C$2:$C$5034,MATCH(INDIRECT(ADDRESS(ROW(),COLUMN()-1)),list!$A$2:$A$5034,0))</f>
        <v>Sel Hwahng cell</v>
      </c>
      <c r="G2020" s="14" t="s">
        <v>3931</v>
      </c>
      <c r="H2020" s="14">
        <v>1</v>
      </c>
      <c r="I2020" s="23"/>
    </row>
    <row r="2021" spans="1:9" ht="21" customHeight="1">
      <c r="A2021" s="14" t="s">
        <v>3933</v>
      </c>
      <c r="B2021" s="90">
        <v>44741</v>
      </c>
      <c r="C2021" s="21">
        <v>0.74097222222222225</v>
      </c>
      <c r="D2021" s="22">
        <v>0.76597222222222217</v>
      </c>
      <c r="E2021" s="14" t="s">
        <v>1372</v>
      </c>
      <c r="F2021" s="14" t="str">
        <f t="array" aca="1" ref="F2021" ca="1">INDEX(list!$C$2:$C$5034,MATCH(INDIRECT(ADDRESS(ROW(),COLUMN()-1)),list!$A$2:$A$5034,0))</f>
        <v>Sel Hwahng cell</v>
      </c>
      <c r="G2021" s="14" t="s">
        <v>3929</v>
      </c>
      <c r="H2021" s="14">
        <v>36</v>
      </c>
      <c r="I2021" s="23"/>
    </row>
    <row r="2022" spans="1:9" ht="21" customHeight="1">
      <c r="A2022" s="14" t="s">
        <v>3933</v>
      </c>
      <c r="B2022" s="90">
        <v>44741</v>
      </c>
      <c r="C2022" s="21">
        <v>0.75</v>
      </c>
      <c r="D2022" s="22">
        <v>0.75</v>
      </c>
      <c r="E2022" s="14" t="s">
        <v>274</v>
      </c>
      <c r="F2022" s="14" t="str">
        <f t="array" aca="1" ref="F2022" ca="1">INDEX(list!$C$2:$C$5034,MATCH(INDIRECT(ADDRESS(ROW(),COLUMN()-1)),list!$A$2:$A$5034,0))</f>
        <v>Geno Cell (Wisdom)</v>
      </c>
      <c r="G2022" s="14" t="s">
        <v>3930</v>
      </c>
      <c r="H2022" s="14">
        <v>0</v>
      </c>
      <c r="I2022" s="23"/>
    </row>
    <row r="2023" spans="1:9" ht="21" customHeight="1">
      <c r="A2023" s="14" t="s">
        <v>3933</v>
      </c>
      <c r="B2023" s="90">
        <v>44741</v>
      </c>
      <c r="C2023" s="21">
        <v>0.77847222222222223</v>
      </c>
      <c r="D2023" s="22">
        <v>0.79305555555555562</v>
      </c>
      <c r="E2023" s="14" t="s">
        <v>274</v>
      </c>
      <c r="F2023" s="14" t="str">
        <f t="array" aca="1" ref="F2023" ca="1">INDEX(list!$C$2:$C$5034,MATCH(INDIRECT(ADDRESS(ROW(),COLUMN()-1)),list!$A$2:$A$5034,0))</f>
        <v>Geno Cell (Wisdom)</v>
      </c>
      <c r="G2023" s="14" t="s">
        <v>3929</v>
      </c>
      <c r="H2023" s="14">
        <v>21</v>
      </c>
      <c r="I2023" s="23"/>
    </row>
    <row r="2024" spans="1:9" ht="21" customHeight="1">
      <c r="A2024" s="14" t="s">
        <v>3933</v>
      </c>
      <c r="B2024" s="90">
        <v>44741</v>
      </c>
      <c r="C2024" s="21">
        <v>0.80763888888888891</v>
      </c>
      <c r="D2024" s="22">
        <v>0.80972222222222223</v>
      </c>
      <c r="E2024" s="14" t="s">
        <v>274</v>
      </c>
      <c r="F2024" s="14" t="str">
        <f t="array" aca="1" ref="F2024" ca="1">INDEX(list!$C$2:$C$5034,MATCH(INDIRECT(ADDRESS(ROW(),COLUMN()-1)),list!$A$2:$A$5034,0))</f>
        <v>Geno Cell (Wisdom)</v>
      </c>
      <c r="G2024" s="14" t="s">
        <v>3929</v>
      </c>
      <c r="H2024" s="14">
        <v>3</v>
      </c>
      <c r="I2024" s="23"/>
    </row>
    <row r="2025" spans="1:9" ht="21" customHeight="1">
      <c r="A2025" s="14" t="s">
        <v>3933</v>
      </c>
      <c r="B2025" s="90">
        <v>44741</v>
      </c>
      <c r="C2025" s="21">
        <v>0.93402777777777779</v>
      </c>
      <c r="D2025" s="22">
        <v>0.93402777777777779</v>
      </c>
      <c r="E2025" s="14" t="s">
        <v>274</v>
      </c>
      <c r="F2025" s="14" t="str">
        <f t="array" aca="1" ref="F2025" ca="1">INDEX(list!$C$2:$C$5034,MATCH(INDIRECT(ADDRESS(ROW(),COLUMN()-1)),list!$A$2:$A$5034,0))</f>
        <v>Geno Cell (Wisdom)</v>
      </c>
      <c r="G2025" s="14" t="s">
        <v>3930</v>
      </c>
      <c r="H2025" s="14">
        <v>0</v>
      </c>
      <c r="I2025" s="23"/>
    </row>
    <row r="2026" spans="1:9" ht="21" customHeight="1">
      <c r="A2026" s="14" t="s">
        <v>3934</v>
      </c>
      <c r="B2026" s="90">
        <v>44742</v>
      </c>
      <c r="C2026" s="21">
        <v>0.35416666666666669</v>
      </c>
      <c r="D2026" s="22">
        <v>0.37847222222222227</v>
      </c>
      <c r="E2026" s="14" t="s">
        <v>2651</v>
      </c>
      <c r="F2026" s="14" t="str">
        <f t="array" aca="1" ref="F2026" ca="1">INDEX(list!$C$2:$C$5034,MATCH(INDIRECT(ADDRESS(ROW(),COLUMN()-1)),list!$A$2:$A$5034,0))</f>
        <v>GD - Diana Garreau Cell</v>
      </c>
      <c r="G2026" s="14" t="s">
        <v>3931</v>
      </c>
      <c r="H2026" s="14">
        <v>35</v>
      </c>
      <c r="I2026" s="23"/>
    </row>
    <row r="2027" spans="1:9" ht="21" customHeight="1">
      <c r="A2027" s="14" t="s">
        <v>3934</v>
      </c>
      <c r="B2027" s="90">
        <v>44742</v>
      </c>
      <c r="C2027" s="21">
        <v>0.38819444444444445</v>
      </c>
      <c r="D2027" s="22">
        <v>0.41666666666666669</v>
      </c>
      <c r="E2027" s="14" t="s">
        <v>1114</v>
      </c>
      <c r="F2027" s="14" t="str">
        <f t="array" aca="1" ref="F2027" ca="1">INDEX(list!$C$2:$C$5034,MATCH(INDIRECT(ADDRESS(ROW(),COLUMN()-1)),list!$A$2:$A$5034,0))</f>
        <v>CNH - Harry Harrison Cell</v>
      </c>
      <c r="G2027" s="14" t="s">
        <v>3931</v>
      </c>
      <c r="H2027" s="14">
        <v>41</v>
      </c>
      <c r="I2027" s="23"/>
    </row>
    <row r="2028" spans="1:9" ht="21" customHeight="1">
      <c r="A2028" s="14" t="s">
        <v>3934</v>
      </c>
      <c r="B2028" s="90">
        <v>44742</v>
      </c>
      <c r="C2028" s="21">
        <v>0.42222222222222222</v>
      </c>
      <c r="D2028" s="22">
        <v>0.42222222222222222</v>
      </c>
      <c r="E2028" s="14" t="s">
        <v>1114</v>
      </c>
      <c r="F2028" s="14" t="str">
        <f t="array" aca="1" ref="F2028" ca="1">INDEX(list!$C$2:$C$5034,MATCH(INDIRECT(ADDRESS(ROW(),COLUMN()-1)),list!$A$2:$A$5034,0))</f>
        <v>CNH - Harry Harrison Cell</v>
      </c>
      <c r="G2028" s="14" t="s">
        <v>3930</v>
      </c>
      <c r="H2028" s="14">
        <v>0</v>
      </c>
      <c r="I2028" s="23"/>
    </row>
    <row r="2029" spans="1:9" ht="21" customHeight="1">
      <c r="A2029" s="14" t="s">
        <v>3934</v>
      </c>
      <c r="B2029" s="90">
        <v>44742</v>
      </c>
      <c r="C2029" s="21">
        <v>0.43055555555555558</v>
      </c>
      <c r="D2029" s="22">
        <v>0.44027777777777777</v>
      </c>
      <c r="E2029" s="14" t="s">
        <v>1114</v>
      </c>
      <c r="F2029" s="14" t="str">
        <f t="array" aca="1" ref="F2029" ca="1">INDEX(list!$C$2:$C$5034,MATCH(INDIRECT(ADDRESS(ROW(),COLUMN()-1)),list!$A$2:$A$5034,0))</f>
        <v>CNH - Harry Harrison Cell</v>
      </c>
      <c r="G2029" s="14" t="s">
        <v>3931</v>
      </c>
      <c r="H2029" s="14">
        <v>14</v>
      </c>
      <c r="I2029" s="23"/>
    </row>
    <row r="2030" spans="1:9" ht="21" customHeight="1">
      <c r="A2030" s="14" t="s">
        <v>3934</v>
      </c>
      <c r="B2030" s="90">
        <v>44742</v>
      </c>
      <c r="C2030" s="21">
        <v>0.47152777777777777</v>
      </c>
      <c r="D2030" s="22">
        <v>0.47430555555555554</v>
      </c>
      <c r="E2030" s="14" t="s">
        <v>1114</v>
      </c>
      <c r="F2030" s="14" t="str">
        <f t="array" aca="1" ref="F2030" ca="1">INDEX(list!$C$2:$C$5034,MATCH(INDIRECT(ADDRESS(ROW(),COLUMN()-1)),list!$A$2:$A$5034,0))</f>
        <v>CNH - Harry Harrison Cell</v>
      </c>
      <c r="G2030" s="14" t="s">
        <v>3931</v>
      </c>
      <c r="H2030" s="14">
        <v>4</v>
      </c>
      <c r="I2030" s="23"/>
    </row>
    <row r="2031" spans="1:9" ht="21" customHeight="1">
      <c r="A2031" s="14" t="s">
        <v>3934</v>
      </c>
      <c r="B2031" s="90">
        <v>44742</v>
      </c>
      <c r="C2031" s="21">
        <v>0.50347222222222221</v>
      </c>
      <c r="D2031" s="22">
        <v>0.50347222222222221</v>
      </c>
      <c r="E2031" s="14" t="s">
        <v>274</v>
      </c>
      <c r="F2031" s="14" t="str">
        <f t="array" aca="1" ref="F2031" ca="1">INDEX(list!$C$2:$C$5034,MATCH(INDIRECT(ADDRESS(ROW(),COLUMN()-1)),list!$A$2:$A$5034,0))</f>
        <v>Geno Cell (Wisdom)</v>
      </c>
      <c r="G2031" s="14" t="s">
        <v>3930</v>
      </c>
      <c r="H2031" s="14">
        <v>0</v>
      </c>
      <c r="I2031" s="23"/>
    </row>
    <row r="2032" spans="1:9" ht="21" customHeight="1">
      <c r="A2032" s="14" t="s">
        <v>3934</v>
      </c>
      <c r="B2032" s="90">
        <v>44742</v>
      </c>
      <c r="C2032" s="21">
        <v>0.50347222222222221</v>
      </c>
      <c r="D2032" s="22">
        <v>0.51111111111111118</v>
      </c>
      <c r="E2032" s="14" t="s">
        <v>274</v>
      </c>
      <c r="F2032" s="14" t="str">
        <f t="array" aca="1" ref="F2032" ca="1">INDEX(list!$C$2:$C$5034,MATCH(INDIRECT(ADDRESS(ROW(),COLUMN()-1)),list!$A$2:$A$5034,0))</f>
        <v>Geno Cell (Wisdom)</v>
      </c>
      <c r="G2032" s="14" t="s">
        <v>3929</v>
      </c>
      <c r="H2032" s="14">
        <v>11</v>
      </c>
      <c r="I2032" s="23"/>
    </row>
    <row r="2033" spans="1:9" ht="21" customHeight="1">
      <c r="A2033" s="14" t="s">
        <v>3934</v>
      </c>
      <c r="B2033" s="90">
        <v>44742</v>
      </c>
      <c r="C2033" s="21">
        <v>0.61458333333333337</v>
      </c>
      <c r="D2033" s="22">
        <v>0.61458333333333337</v>
      </c>
      <c r="E2033" s="14" t="s">
        <v>3846</v>
      </c>
      <c r="F2033" s="14" t="str">
        <f t="array" aca="1" ref="F2033" ca="1">INDEX(list!$C$2:$C$5034,MATCH(INDIRECT(ADDRESS(ROW(),COLUMN()-1)),list!$A$2:$A$5034,0))</f>
        <v>Roger Moreno cell</v>
      </c>
      <c r="G2033" s="14" t="s">
        <v>3930</v>
      </c>
      <c r="H2033" s="14">
        <v>0</v>
      </c>
      <c r="I2033" s="23"/>
    </row>
    <row r="2034" spans="1:9" ht="21" customHeight="1">
      <c r="A2034" s="14" t="s">
        <v>3934</v>
      </c>
      <c r="B2034" s="90">
        <v>44742</v>
      </c>
      <c r="C2034" s="21">
        <v>0.62361111111111112</v>
      </c>
      <c r="D2034" s="22">
        <v>0.62986111111111109</v>
      </c>
      <c r="E2034" s="14" t="s">
        <v>1114</v>
      </c>
      <c r="F2034" s="14" t="str">
        <f t="array" aca="1" ref="F2034" ca="1">INDEX(list!$C$2:$C$5034,MATCH(INDIRECT(ADDRESS(ROW(),COLUMN()-1)),list!$A$2:$A$5034,0))</f>
        <v>CNH - Harry Harrison Cell</v>
      </c>
      <c r="G2034" s="14" t="s">
        <v>3931</v>
      </c>
      <c r="H2034" s="14">
        <v>9</v>
      </c>
      <c r="I2034" s="23"/>
    </row>
    <row r="2035" spans="1:9" ht="21" customHeight="1">
      <c r="A2035" s="14" t="s">
        <v>3934</v>
      </c>
      <c r="B2035" s="90">
        <v>44742</v>
      </c>
      <c r="C2035" s="21">
        <v>0.62430555555555556</v>
      </c>
      <c r="D2035" s="22">
        <v>0.62430555555555556</v>
      </c>
      <c r="E2035" s="14" t="s">
        <v>2791</v>
      </c>
      <c r="F2035" s="14" t="str">
        <f t="array" aca="1" ref="F2035" ca="1">INDEX(list!$C$2:$C$5034,MATCH(INDIRECT(ADDRESS(ROW(),COLUMN()-1)),list!$A$2:$A$5034,0))</f>
        <v>Natalie Le cell</v>
      </c>
      <c r="G2035" s="14" t="s">
        <v>3930</v>
      </c>
      <c r="H2035" s="14">
        <v>0</v>
      </c>
      <c r="I2035" s="23"/>
    </row>
    <row r="2036" spans="1:9" ht="21" customHeight="1">
      <c r="A2036" s="14" t="s">
        <v>3934</v>
      </c>
      <c r="B2036" s="90">
        <v>44742</v>
      </c>
      <c r="C2036" s="21">
        <v>0.68819444444444444</v>
      </c>
      <c r="D2036" s="22">
        <v>0.68888888888888899</v>
      </c>
      <c r="E2036" s="14" t="s">
        <v>3636</v>
      </c>
      <c r="F2036" s="14" t="str">
        <f t="array" aca="1" ref="F2036" ca="1">INDEX(list!$C$2:$C$5034,MATCH(INDIRECT(ADDRESS(ROW(),COLUMN()-1)),list!$A$2:$A$5034,0))</f>
        <v>CPL - John CPL, Jr.</v>
      </c>
      <c r="G2036" s="14" t="s">
        <v>3931</v>
      </c>
      <c r="H2036" s="14">
        <v>1</v>
      </c>
      <c r="I2036" s="23"/>
    </row>
    <row r="2037" spans="1:9" ht="21" customHeight="1">
      <c r="A2037" s="14" t="s">
        <v>3934</v>
      </c>
      <c r="B2037" s="90">
        <v>44742</v>
      </c>
      <c r="C2037" s="21">
        <v>0.69930555555555562</v>
      </c>
      <c r="D2037" s="22">
        <v>0.71527777777777779</v>
      </c>
      <c r="E2037" s="14" t="s">
        <v>3636</v>
      </c>
      <c r="F2037" s="14" t="str">
        <f t="array" aca="1" ref="F2037" ca="1">INDEX(list!$C$2:$C$5034,MATCH(INDIRECT(ADDRESS(ROW(),COLUMN()-1)),list!$A$2:$A$5034,0))</f>
        <v>CPL - John CPL, Jr.</v>
      </c>
      <c r="G2037" s="14" t="s">
        <v>3929</v>
      </c>
      <c r="H2037" s="14">
        <v>23</v>
      </c>
      <c r="I2037" s="23"/>
    </row>
    <row r="2038" spans="1:9" ht="21" customHeight="1">
      <c r="A2038" s="14" t="s">
        <v>3934</v>
      </c>
      <c r="B2038" s="90">
        <v>44742</v>
      </c>
      <c r="C2038" s="21">
        <v>0.71736111111111101</v>
      </c>
      <c r="D2038" s="22">
        <v>0.71736111111111101</v>
      </c>
      <c r="E2038" s="14" t="s">
        <v>3636</v>
      </c>
      <c r="F2038" s="14" t="str">
        <f t="array" aca="1" ref="F2038" ca="1">INDEX(list!$C$2:$C$5034,MATCH(INDIRECT(ADDRESS(ROW(),COLUMN()-1)),list!$A$2:$A$5034,0))</f>
        <v>CPL - John CPL, Jr.</v>
      </c>
      <c r="G2038" s="14" t="s">
        <v>3931</v>
      </c>
      <c r="H2038" s="14">
        <v>0</v>
      </c>
      <c r="I2038" s="23"/>
    </row>
    <row r="2039" spans="1:9" ht="21" customHeight="1">
      <c r="A2039" s="14" t="s">
        <v>3934</v>
      </c>
      <c r="B2039" s="90">
        <v>44742</v>
      </c>
      <c r="C2039" s="21">
        <v>0.71805555555555556</v>
      </c>
      <c r="D2039" s="22">
        <v>0.75069444444444444</v>
      </c>
      <c r="E2039" s="14" t="s">
        <v>3636</v>
      </c>
      <c r="F2039" s="14" t="str">
        <f t="array" aca="1" ref="F2039" ca="1">INDEX(list!$C$2:$C$5034,MATCH(INDIRECT(ADDRESS(ROW(),COLUMN()-1)),list!$A$2:$A$5034,0))</f>
        <v>CPL - John CPL, Jr.</v>
      </c>
      <c r="G2039" s="14" t="s">
        <v>3931</v>
      </c>
      <c r="H2039" s="14">
        <v>47</v>
      </c>
      <c r="I2039" s="23"/>
    </row>
    <row r="2040" spans="1:9" ht="21" customHeight="1">
      <c r="A2040" s="14" t="s">
        <v>3934</v>
      </c>
      <c r="B2040" s="90">
        <v>44742</v>
      </c>
      <c r="C2040" s="21">
        <v>0.7583333333333333</v>
      </c>
      <c r="D2040" s="22">
        <v>0.76874999999999993</v>
      </c>
      <c r="E2040" s="14" t="s">
        <v>2266</v>
      </c>
      <c r="F2040" s="14" t="str">
        <f t="array" aca="1" ref="F2040" ca="1">INDEX(list!$C$2:$C$5034,MATCH(INDIRECT(ADDRESS(ROW(),COLUMN()-1)),list!$A$2:$A$5034,0))</f>
        <v>Paul DeBaets</v>
      </c>
      <c r="G2040" s="14" t="s">
        <v>3929</v>
      </c>
      <c r="H2040" s="14">
        <v>15</v>
      </c>
      <c r="I2040" s="23"/>
    </row>
    <row r="2041" spans="1:9" ht="21" customHeight="1">
      <c r="A2041" s="14" t="s">
        <v>3934</v>
      </c>
      <c r="B2041" s="90">
        <v>44742</v>
      </c>
      <c r="C2041" s="21">
        <v>0.7729166666666667</v>
      </c>
      <c r="D2041" s="22">
        <v>0.7729166666666667</v>
      </c>
      <c r="E2041" s="14" t="s">
        <v>1114</v>
      </c>
      <c r="F2041" s="14" t="str">
        <f t="array" aca="1" ref="F2041" ca="1">INDEX(list!$C$2:$C$5034,MATCH(INDIRECT(ADDRESS(ROW(),COLUMN()-1)),list!$A$2:$A$5034,0))</f>
        <v>CNH - Harry Harrison Cell</v>
      </c>
      <c r="G2041" s="14" t="s">
        <v>3931</v>
      </c>
      <c r="H2041" s="14">
        <v>0</v>
      </c>
      <c r="I2041" s="23"/>
    </row>
    <row r="2042" spans="1:9" ht="21" customHeight="1">
      <c r="A2042" s="14" t="s">
        <v>3934</v>
      </c>
      <c r="B2042" s="90">
        <v>44742</v>
      </c>
      <c r="C2042" s="21">
        <v>0.78541666666666676</v>
      </c>
      <c r="D2042" s="22">
        <v>0.79375000000000007</v>
      </c>
      <c r="E2042" s="14" t="s">
        <v>1114</v>
      </c>
      <c r="F2042" s="14" t="str">
        <f t="array" aca="1" ref="F2042" ca="1">INDEX(list!$C$2:$C$5034,MATCH(INDIRECT(ADDRESS(ROW(),COLUMN()-1)),list!$A$2:$A$5034,0))</f>
        <v>CNH - Harry Harrison Cell</v>
      </c>
      <c r="G2042" s="14" t="s">
        <v>3929</v>
      </c>
      <c r="H2042" s="14">
        <v>12</v>
      </c>
      <c r="I2042" s="23"/>
    </row>
    <row r="2043" spans="1:9" ht="21" customHeight="1">
      <c r="A2043" s="14" t="s">
        <v>3935</v>
      </c>
      <c r="B2043" s="90">
        <v>44743</v>
      </c>
      <c r="C2043" s="21">
        <v>0.38819444444444445</v>
      </c>
      <c r="D2043" s="22">
        <v>0.38819444444444445</v>
      </c>
      <c r="E2043" s="14" t="s">
        <v>3780</v>
      </c>
      <c r="F2043" s="14" t="str">
        <f t="array" aca="1" ref="F2043" ca="1">INDEX(list!$C$2:$C$5034,MATCH(INDIRECT(ADDRESS(ROW(),COLUMN()-1)),list!$A$2:$A$5034,0))</f>
        <v>Kami Kinnison cell</v>
      </c>
      <c r="G2043" s="14" t="s">
        <v>3930</v>
      </c>
      <c r="H2043" s="14">
        <v>0</v>
      </c>
      <c r="I2043" s="23"/>
    </row>
    <row r="2044" spans="1:9" ht="21" customHeight="1">
      <c r="A2044" s="14" t="s">
        <v>3935</v>
      </c>
      <c r="B2044" s="90">
        <v>44743</v>
      </c>
      <c r="C2044" s="21">
        <v>0.39861111111111108</v>
      </c>
      <c r="D2044" s="22">
        <v>0.4236111111111111</v>
      </c>
      <c r="E2044" s="14" t="s">
        <v>1225</v>
      </c>
      <c r="F2044" s="14" t="str">
        <f t="array" aca="1" ref="F2044" ca="1">INDEX(list!$C$2:$C$5034,MATCH(INDIRECT(ADDRESS(ROW(),COLUMN()-1)),list!$A$2:$A$5034,0))</f>
        <v>Colleen Laubach Cell</v>
      </c>
      <c r="G2044" s="14" t="s">
        <v>3931</v>
      </c>
      <c r="H2044" s="14">
        <v>36</v>
      </c>
      <c r="I2044" s="23"/>
    </row>
    <row r="2045" spans="1:9" ht="21" customHeight="1">
      <c r="A2045" s="14" t="s">
        <v>3935</v>
      </c>
      <c r="B2045" s="90">
        <v>44743</v>
      </c>
      <c r="C2045" s="21">
        <v>0.47638888888888892</v>
      </c>
      <c r="D2045" s="22">
        <v>0.47638888888888892</v>
      </c>
      <c r="E2045" s="14" t="s">
        <v>3591</v>
      </c>
      <c r="F2045" s="14" t="str">
        <f t="array" aca="1" ref="F2045" ca="1">INDEX(list!$C$2:$C$5034,MATCH(INDIRECT(ADDRESS(ROW(),COLUMN()-1)),list!$A$2:$A$5034,0))</f>
        <v>TLF</v>
      </c>
      <c r="G2045" s="14" t="s">
        <v>3930</v>
      </c>
      <c r="H2045" s="14">
        <v>0</v>
      </c>
      <c r="I2045" s="23"/>
    </row>
    <row r="2046" spans="1:9" ht="21" customHeight="1">
      <c r="A2046" s="14" t="s">
        <v>3935</v>
      </c>
      <c r="B2046" s="90">
        <v>44743</v>
      </c>
      <c r="C2046" s="21">
        <v>0.48055555555555557</v>
      </c>
      <c r="D2046" s="22">
        <v>0.48541666666666666</v>
      </c>
      <c r="E2046" s="14" t="s">
        <v>3591</v>
      </c>
      <c r="F2046" s="14" t="str">
        <f t="array" aca="1" ref="F2046" ca="1">INDEX(list!$C$2:$C$5034,MATCH(INDIRECT(ADDRESS(ROW(),COLUMN()-1)),list!$A$2:$A$5034,0))</f>
        <v>TLF</v>
      </c>
      <c r="G2046" s="14" t="s">
        <v>3931</v>
      </c>
      <c r="H2046" s="14">
        <v>7</v>
      </c>
      <c r="I2046" s="23"/>
    </row>
    <row r="2047" spans="1:9" ht="21" customHeight="1">
      <c r="A2047" s="14" t="s">
        <v>3935</v>
      </c>
      <c r="B2047" s="90">
        <v>44743</v>
      </c>
      <c r="C2047" s="21">
        <v>0.48680555555555555</v>
      </c>
      <c r="D2047" s="22">
        <v>0.48749999999999999</v>
      </c>
      <c r="E2047" s="14" t="s">
        <v>3780</v>
      </c>
      <c r="F2047" s="14" t="str">
        <f t="array" aca="1" ref="F2047" ca="1">INDEX(list!$C$2:$C$5034,MATCH(INDIRECT(ADDRESS(ROW(),COLUMN()-1)),list!$A$2:$A$5034,0))</f>
        <v>Kami Kinnison cell</v>
      </c>
      <c r="G2047" s="14" t="s">
        <v>3931</v>
      </c>
      <c r="H2047" s="14">
        <v>1</v>
      </c>
      <c r="I2047" s="23"/>
    </row>
    <row r="2048" spans="1:9" ht="21" customHeight="1">
      <c r="A2048" s="14" t="s">
        <v>3935</v>
      </c>
      <c r="B2048" s="90">
        <v>44743</v>
      </c>
      <c r="C2048" s="21">
        <v>0.49652777777777773</v>
      </c>
      <c r="D2048" s="22">
        <v>0.49722222222222223</v>
      </c>
      <c r="E2048" s="14" t="s">
        <v>3591</v>
      </c>
      <c r="F2048" s="14" t="str">
        <f t="array" aca="1" ref="F2048" ca="1">INDEX(list!$C$2:$C$5034,MATCH(INDIRECT(ADDRESS(ROW(),COLUMN()-1)),list!$A$2:$A$5034,0))</f>
        <v>TLF</v>
      </c>
      <c r="G2048" s="14" t="s">
        <v>3931</v>
      </c>
      <c r="H2048" s="14">
        <v>1</v>
      </c>
      <c r="I2048" s="23"/>
    </row>
    <row r="2049" spans="1:9" ht="21" customHeight="1">
      <c r="A2049" s="14" t="s">
        <v>3935</v>
      </c>
      <c r="B2049" s="90">
        <v>44743</v>
      </c>
      <c r="C2049" s="21">
        <v>0.4993055555555555</v>
      </c>
      <c r="D2049" s="22">
        <v>0.50902777777777775</v>
      </c>
      <c r="E2049" s="14" t="s">
        <v>2460</v>
      </c>
      <c r="F2049" s="14" t="str">
        <f t="array" aca="1" ref="F2049" ca="1">INDEX(list!$C$2:$C$5034,MATCH(INDIRECT(ADDRESS(ROW(),COLUMN()-1)),list!$A$2:$A$5034,0))</f>
        <v>LU - Larry Ulvestad cell</v>
      </c>
      <c r="G2049" s="14" t="s">
        <v>3931</v>
      </c>
      <c r="H2049" s="14">
        <v>14</v>
      </c>
      <c r="I2049" s="23"/>
    </row>
    <row r="2050" spans="1:9" ht="21" customHeight="1">
      <c r="A2050" s="14" t="s">
        <v>3935</v>
      </c>
      <c r="B2050" s="90">
        <v>44743</v>
      </c>
      <c r="C2050" s="21">
        <v>0.51250000000000007</v>
      </c>
      <c r="D2050" s="22">
        <v>0.52500000000000002</v>
      </c>
      <c r="E2050" s="14" t="s">
        <v>3591</v>
      </c>
      <c r="F2050" s="14" t="str">
        <f t="array" aca="1" ref="F2050" ca="1">INDEX(list!$C$2:$C$5034,MATCH(INDIRECT(ADDRESS(ROW(),COLUMN()-1)),list!$A$2:$A$5034,0))</f>
        <v>TLF</v>
      </c>
      <c r="G2050" s="14" t="s">
        <v>3929</v>
      </c>
      <c r="H2050" s="14">
        <v>18</v>
      </c>
      <c r="I2050" s="23"/>
    </row>
    <row r="2051" spans="1:9" ht="21" customHeight="1">
      <c r="A2051" s="14" t="s">
        <v>3935</v>
      </c>
      <c r="B2051" s="90">
        <v>44743</v>
      </c>
      <c r="C2051" s="21">
        <v>0.52708333333333335</v>
      </c>
      <c r="D2051" s="22">
        <v>0.53402777777777777</v>
      </c>
      <c r="E2051" s="14" t="s">
        <v>2651</v>
      </c>
      <c r="F2051" s="14" t="str">
        <f t="array" aca="1" ref="F2051" ca="1">INDEX(list!$C$2:$C$5034,MATCH(INDIRECT(ADDRESS(ROW(),COLUMN()-1)),list!$A$2:$A$5034,0))</f>
        <v>GD - Diana Garreau Cell</v>
      </c>
      <c r="G2051" s="14" t="s">
        <v>3929</v>
      </c>
      <c r="H2051" s="14">
        <v>10</v>
      </c>
      <c r="I2051" s="23"/>
    </row>
    <row r="2052" spans="1:9" ht="21" customHeight="1">
      <c r="A2052" s="14" t="s">
        <v>3935</v>
      </c>
      <c r="B2052" s="90">
        <v>44743</v>
      </c>
      <c r="C2052" s="21">
        <v>0.53611111111111109</v>
      </c>
      <c r="D2052" s="22">
        <v>0.5395833333333333</v>
      </c>
      <c r="E2052" s="14" t="s">
        <v>2651</v>
      </c>
      <c r="F2052" s="14" t="str">
        <f t="array" aca="1" ref="F2052" ca="1">INDEX(list!$C$2:$C$5034,MATCH(INDIRECT(ADDRESS(ROW(),COLUMN()-1)),list!$A$2:$A$5034,0))</f>
        <v>GD - Diana Garreau Cell</v>
      </c>
      <c r="G2052" s="14" t="s">
        <v>3929</v>
      </c>
      <c r="H2052" s="14">
        <v>5</v>
      </c>
      <c r="I2052" s="23"/>
    </row>
    <row r="2053" spans="1:9" ht="21" customHeight="1">
      <c r="A2053" s="14" t="s">
        <v>3935</v>
      </c>
      <c r="B2053" s="90">
        <v>44743</v>
      </c>
      <c r="C2053" s="21">
        <v>0.5395833333333333</v>
      </c>
      <c r="D2053" s="22">
        <v>0.5395833333333333</v>
      </c>
      <c r="E2053" s="14" t="s">
        <v>3780</v>
      </c>
      <c r="F2053" s="14" t="str">
        <f t="array" aca="1" ref="F2053" ca="1">INDEX(list!$C$2:$C$5034,MATCH(INDIRECT(ADDRESS(ROW(),COLUMN()-1)),list!$A$2:$A$5034,0))</f>
        <v>Kami Kinnison cell</v>
      </c>
      <c r="G2053" s="14" t="s">
        <v>3930</v>
      </c>
      <c r="H2053" s="14">
        <v>0</v>
      </c>
      <c r="I2053" s="23"/>
    </row>
    <row r="2054" spans="1:9" ht="21" customHeight="1">
      <c r="A2054" s="14" t="s">
        <v>3935</v>
      </c>
      <c r="B2054" s="90">
        <v>44743</v>
      </c>
      <c r="C2054" s="21">
        <v>0.54236111111111118</v>
      </c>
      <c r="D2054" s="22">
        <v>0.54236111111111118</v>
      </c>
      <c r="E2054" s="14" t="s">
        <v>2813</v>
      </c>
      <c r="F2054" s="14" t="str">
        <f t="array" aca="1" ref="F2054" ca="1">INDEX(list!$C$2:$C$5034,MATCH(INDIRECT(ADDRESS(ROW(),COLUMN()-1)),list!$A$2:$A$5034,0))</f>
        <v>Junior Jenks Cell</v>
      </c>
      <c r="G2054" s="14" t="s">
        <v>3930</v>
      </c>
      <c r="H2054" s="14">
        <v>0</v>
      </c>
      <c r="I2054" s="23"/>
    </row>
    <row r="2055" spans="1:9" ht="21" customHeight="1">
      <c r="A2055" s="14" t="s">
        <v>3935</v>
      </c>
      <c r="B2055" s="90">
        <v>44743</v>
      </c>
      <c r="C2055" s="21">
        <v>0.54375000000000007</v>
      </c>
      <c r="D2055" s="22">
        <v>0.54375000000000007</v>
      </c>
      <c r="E2055" s="14" t="s">
        <v>2746</v>
      </c>
      <c r="F2055" s="14" t="str">
        <f t="array" aca="1" ref="F2055" ca="1">INDEX(list!$C$2:$C$5034,MATCH(INDIRECT(ADDRESS(ROW(),COLUMN()-1)),list!$A$2:$A$5034,0))</f>
        <v>PS - Heather Parks</v>
      </c>
      <c r="G2055" s="14" t="s">
        <v>3930</v>
      </c>
      <c r="H2055" s="14">
        <v>0</v>
      </c>
      <c r="I2055" s="23"/>
    </row>
    <row r="2056" spans="1:9" ht="21" customHeight="1">
      <c r="A2056" s="14" t="s">
        <v>3935</v>
      </c>
      <c r="B2056" s="90">
        <v>44743</v>
      </c>
      <c r="C2056" s="21">
        <v>0.58194444444444449</v>
      </c>
      <c r="D2056" s="22">
        <v>0.59375</v>
      </c>
      <c r="E2056" s="14" t="s">
        <v>3780</v>
      </c>
      <c r="F2056" s="14" t="str">
        <f t="array" aca="1" ref="F2056" ca="1">INDEX(list!$C$2:$C$5034,MATCH(INDIRECT(ADDRESS(ROW(),COLUMN()-1)),list!$A$2:$A$5034,0))</f>
        <v>Kami Kinnison cell</v>
      </c>
      <c r="G2056" s="14" t="s">
        <v>3929</v>
      </c>
      <c r="H2056" s="14">
        <v>17</v>
      </c>
      <c r="I2056" s="23"/>
    </row>
    <row r="2057" spans="1:9" ht="21" customHeight="1">
      <c r="A2057" s="14" t="s">
        <v>3935</v>
      </c>
      <c r="B2057" s="90">
        <v>44743</v>
      </c>
      <c r="C2057" s="21">
        <v>0.58750000000000002</v>
      </c>
      <c r="D2057" s="22">
        <v>0.58750000000000002</v>
      </c>
      <c r="E2057" s="14" t="s">
        <v>2651</v>
      </c>
      <c r="F2057" s="14" t="str">
        <f t="array" aca="1" ref="F2057" ca="1">INDEX(list!$C$2:$C$5034,MATCH(INDIRECT(ADDRESS(ROW(),COLUMN()-1)),list!$A$2:$A$5034,0))</f>
        <v>GD - Diana Garreau Cell</v>
      </c>
      <c r="G2057" s="14" t="s">
        <v>3930</v>
      </c>
      <c r="H2057" s="14">
        <v>0</v>
      </c>
      <c r="I2057" s="23"/>
    </row>
    <row r="2058" spans="1:9" ht="21" customHeight="1">
      <c r="A2058" s="14" t="s">
        <v>3935</v>
      </c>
      <c r="B2058" s="90">
        <v>44743</v>
      </c>
      <c r="C2058" s="21">
        <v>0.58819444444444446</v>
      </c>
      <c r="D2058" s="22">
        <v>0.58888888888888891</v>
      </c>
      <c r="E2058" s="14" t="s">
        <v>3939</v>
      </c>
      <c r="F2058" s="14" t="e">
        <f t="array" aca="1" ref="F2058" ca="1">INDEX(list!$C$2:$C$5034,MATCH(INDIRECT(ADDRESS(ROW(),COLUMN()-1)),list!$A$2:$A$5034,0))</f>
        <v>#N/A</v>
      </c>
      <c r="G2058" s="14" t="s">
        <v>3929</v>
      </c>
      <c r="H2058" s="14">
        <v>1</v>
      </c>
      <c r="I2058" s="23"/>
    </row>
    <row r="2059" spans="1:9" ht="21" customHeight="1">
      <c r="A2059" s="14" t="s">
        <v>3935</v>
      </c>
      <c r="B2059" s="90">
        <v>44743</v>
      </c>
      <c r="C2059" s="21">
        <v>0.58888888888888891</v>
      </c>
      <c r="D2059" s="22">
        <v>0.58958333333333335</v>
      </c>
      <c r="E2059" s="14" t="s">
        <v>3939</v>
      </c>
      <c r="F2059" s="14" t="e">
        <f t="array" aca="1" ref="F2059" ca="1">INDEX(list!$C$2:$C$5034,MATCH(INDIRECT(ADDRESS(ROW(),COLUMN()-1)),list!$A$2:$A$5034,0))</f>
        <v>#N/A</v>
      </c>
      <c r="G2059" s="14" t="s">
        <v>3929</v>
      </c>
      <c r="H2059" s="14">
        <v>1</v>
      </c>
      <c r="I2059" s="23"/>
    </row>
    <row r="2060" spans="1:9" ht="21" customHeight="1">
      <c r="A2060" s="14" t="s">
        <v>3935</v>
      </c>
      <c r="B2060" s="90">
        <v>44743</v>
      </c>
      <c r="C2060" s="21">
        <v>0.59444444444444444</v>
      </c>
      <c r="D2060" s="22">
        <v>0.59513888888888888</v>
      </c>
      <c r="E2060" s="14" t="s">
        <v>3785</v>
      </c>
      <c r="F2060" s="14" t="str">
        <f t="array" aca="1" ref="F2060" ca="1">INDEX(list!$C$2:$C$5034,MATCH(INDIRECT(ADDRESS(ROW(),COLUMN()-1)),list!$A$2:$A$5034,0))</f>
        <v>Ann McRae cell</v>
      </c>
      <c r="G2060" s="14" t="s">
        <v>3931</v>
      </c>
      <c r="H2060" s="14">
        <v>1</v>
      </c>
      <c r="I2060" s="23"/>
    </row>
    <row r="2061" spans="1:9" ht="21" customHeight="1">
      <c r="A2061" s="14" t="s">
        <v>3935</v>
      </c>
      <c r="B2061" s="90">
        <v>44743</v>
      </c>
      <c r="C2061" s="21">
        <v>0.6</v>
      </c>
      <c r="D2061" s="22">
        <v>0.6</v>
      </c>
      <c r="E2061" s="14" t="s">
        <v>3785</v>
      </c>
      <c r="F2061" s="14" t="str">
        <f t="array" aca="1" ref="F2061" ca="1">INDEX(list!$C$2:$C$5034,MATCH(INDIRECT(ADDRESS(ROW(),COLUMN()-1)),list!$A$2:$A$5034,0))</f>
        <v>Ann McRae cell</v>
      </c>
      <c r="G2061" s="14" t="s">
        <v>3930</v>
      </c>
      <c r="H2061" s="14">
        <v>0</v>
      </c>
      <c r="I2061" s="23"/>
    </row>
    <row r="2062" spans="1:9" ht="21" customHeight="1">
      <c r="A2062" s="14" t="s">
        <v>3935</v>
      </c>
      <c r="B2062" s="90">
        <v>44743</v>
      </c>
      <c r="C2062" s="21">
        <v>0.61458333333333337</v>
      </c>
      <c r="D2062" s="22">
        <v>0.65277777777777779</v>
      </c>
      <c r="E2062" s="14" t="s">
        <v>3785</v>
      </c>
      <c r="F2062" s="14" t="str">
        <f t="array" aca="1" ref="F2062" ca="1">INDEX(list!$C$2:$C$5034,MATCH(INDIRECT(ADDRESS(ROW(),COLUMN()-1)),list!$A$2:$A$5034,0))</f>
        <v>Ann McRae cell</v>
      </c>
      <c r="G2062" s="14" t="s">
        <v>3931</v>
      </c>
      <c r="H2062" s="14">
        <v>55</v>
      </c>
      <c r="I2062" s="23"/>
    </row>
    <row r="2063" spans="1:9" ht="21" customHeight="1">
      <c r="A2063" s="14" t="s">
        <v>3935</v>
      </c>
      <c r="B2063" s="90">
        <v>44743</v>
      </c>
      <c r="C2063" s="21">
        <v>0.8027777777777777</v>
      </c>
      <c r="D2063" s="22">
        <v>0.8027777777777777</v>
      </c>
      <c r="E2063" s="14" t="s">
        <v>2791</v>
      </c>
      <c r="F2063" s="14" t="str">
        <f t="array" aca="1" ref="F2063" ca="1">INDEX(list!$C$2:$C$5034,MATCH(INDIRECT(ADDRESS(ROW(),COLUMN()-1)),list!$A$2:$A$5034,0))</f>
        <v>Natalie Le cell</v>
      </c>
      <c r="G2063" s="14" t="s">
        <v>3930</v>
      </c>
      <c r="H2063" s="14">
        <v>0</v>
      </c>
      <c r="I2063" s="23"/>
    </row>
    <row r="2064" spans="1:9" ht="21" customHeight="1">
      <c r="A2064" s="14" t="s">
        <v>3937</v>
      </c>
      <c r="B2064" s="90">
        <v>44744</v>
      </c>
      <c r="C2064" s="21">
        <v>0.48958333333333331</v>
      </c>
      <c r="D2064" s="22">
        <v>0.49027777777777781</v>
      </c>
      <c r="E2064" s="14" t="s">
        <v>3780</v>
      </c>
      <c r="F2064" s="14" t="str">
        <f t="array" aca="1" ref="F2064" ca="1">INDEX(list!$C$2:$C$5034,MATCH(INDIRECT(ADDRESS(ROW(),COLUMN()-1)),list!$A$2:$A$5034,0))</f>
        <v>Kami Kinnison cell</v>
      </c>
      <c r="G2064" s="14" t="s">
        <v>3929</v>
      </c>
      <c r="H2064" s="14">
        <v>1</v>
      </c>
      <c r="I2064" s="23"/>
    </row>
    <row r="2065" spans="1:9" ht="21" customHeight="1">
      <c r="A2065" s="14" t="s">
        <v>3937</v>
      </c>
      <c r="B2065" s="90">
        <v>44744</v>
      </c>
      <c r="C2065" s="21">
        <v>0.50763888888888886</v>
      </c>
      <c r="D2065" s="22">
        <v>0.53541666666666665</v>
      </c>
      <c r="E2065" s="14" t="s">
        <v>3780</v>
      </c>
      <c r="F2065" s="14" t="str">
        <f t="array" aca="1" ref="F2065" ca="1">INDEX(list!$C$2:$C$5034,MATCH(INDIRECT(ADDRESS(ROW(),COLUMN()-1)),list!$A$2:$A$5034,0))</f>
        <v>Kami Kinnison cell</v>
      </c>
      <c r="G2065" s="14" t="s">
        <v>3929</v>
      </c>
      <c r="H2065" s="14">
        <v>40</v>
      </c>
      <c r="I2065" s="23"/>
    </row>
    <row r="2066" spans="1:9" ht="21" customHeight="1">
      <c r="A2066" s="14" t="s">
        <v>3937</v>
      </c>
      <c r="B2066" s="90">
        <v>44744</v>
      </c>
      <c r="C2066" s="21">
        <v>0.52916666666666667</v>
      </c>
      <c r="D2066" s="22">
        <v>0.52916666666666667</v>
      </c>
      <c r="E2066" s="14" t="s">
        <v>2791</v>
      </c>
      <c r="F2066" s="14" t="str">
        <f t="array" aca="1" ref="F2066" ca="1">INDEX(list!$C$2:$C$5034,MATCH(INDIRECT(ADDRESS(ROW(),COLUMN()-1)),list!$A$2:$A$5034,0))</f>
        <v>Natalie Le cell</v>
      </c>
      <c r="G2066" s="14" t="s">
        <v>3930</v>
      </c>
      <c r="H2066" s="14">
        <v>0</v>
      </c>
      <c r="I2066" s="23"/>
    </row>
    <row r="2067" spans="1:9" ht="21" customHeight="1">
      <c r="A2067" s="14" t="s">
        <v>3937</v>
      </c>
      <c r="B2067" s="90">
        <v>44744</v>
      </c>
      <c r="C2067" s="21">
        <v>0.53541666666666665</v>
      </c>
      <c r="D2067" s="22">
        <v>0.54166666666666663</v>
      </c>
      <c r="E2067" s="14" t="s">
        <v>2791</v>
      </c>
      <c r="F2067" s="14" t="str">
        <f t="array" aca="1" ref="F2067" ca="1">INDEX(list!$C$2:$C$5034,MATCH(INDIRECT(ADDRESS(ROW(),COLUMN()-1)),list!$A$2:$A$5034,0))</f>
        <v>Natalie Le cell</v>
      </c>
      <c r="G2067" s="14" t="s">
        <v>3929</v>
      </c>
      <c r="H2067" s="14">
        <v>9</v>
      </c>
      <c r="I2067" s="23"/>
    </row>
    <row r="2068" spans="1:9" ht="21" customHeight="1">
      <c r="A2068" s="14" t="s">
        <v>3937</v>
      </c>
      <c r="B2068" s="90">
        <v>44744</v>
      </c>
      <c r="C2068" s="21">
        <v>0.58124999999999993</v>
      </c>
      <c r="D2068" s="22">
        <v>0.58124999999999993</v>
      </c>
      <c r="E2068" s="14" t="s">
        <v>2813</v>
      </c>
      <c r="F2068" s="14" t="str">
        <f t="array" aca="1" ref="F2068" ca="1">INDEX(list!$C$2:$C$5034,MATCH(INDIRECT(ADDRESS(ROW(),COLUMN()-1)),list!$A$2:$A$5034,0))</f>
        <v>Junior Jenks Cell</v>
      </c>
      <c r="G2068" s="14" t="s">
        <v>3930</v>
      </c>
      <c r="H2068" s="14">
        <v>0</v>
      </c>
      <c r="I2068" s="23"/>
    </row>
    <row r="2069" spans="1:9" ht="21" customHeight="1">
      <c r="A2069" s="14" t="s">
        <v>3937</v>
      </c>
      <c r="B2069" s="90">
        <v>44744</v>
      </c>
      <c r="C2069" s="21">
        <v>0.85902777777777783</v>
      </c>
      <c r="D2069" s="22">
        <v>0.87013888888888891</v>
      </c>
      <c r="E2069" s="14" t="s">
        <v>136</v>
      </c>
      <c r="F2069" s="14" t="str">
        <f t="array" aca="1" ref="F2069" ca="1">INDEX(list!$C$2:$C$5034,MATCH(INDIRECT(ADDRESS(ROW(),COLUMN()-1)),list!$A$2:$A$5034,0))</f>
        <v>Carl Johnson</v>
      </c>
      <c r="G2069" s="14" t="s">
        <v>3929</v>
      </c>
      <c r="H2069" s="14">
        <v>16</v>
      </c>
      <c r="I2069" s="23"/>
    </row>
    <row r="2070" spans="1:9" ht="21" customHeight="1">
      <c r="A2070" s="14" t="s">
        <v>3937</v>
      </c>
      <c r="B2070" s="90">
        <v>44744</v>
      </c>
      <c r="C2070" s="21">
        <v>0.93611111111111101</v>
      </c>
      <c r="D2070" s="22">
        <v>0.93611111111111101</v>
      </c>
      <c r="E2070" s="14" t="s">
        <v>274</v>
      </c>
      <c r="F2070" s="14" t="str">
        <f t="array" aca="1" ref="F2070" ca="1">INDEX(list!$C$2:$C$5034,MATCH(INDIRECT(ADDRESS(ROW(),COLUMN()-1)),list!$A$2:$A$5034,0))</f>
        <v>Geno Cell (Wisdom)</v>
      </c>
      <c r="G2070" s="14" t="s">
        <v>3930</v>
      </c>
      <c r="H2070" s="14">
        <v>0</v>
      </c>
      <c r="I2070" s="23"/>
    </row>
    <row r="2071" spans="1:9" ht="21" customHeight="1">
      <c r="A2071" s="14" t="s">
        <v>3938</v>
      </c>
      <c r="B2071" s="90">
        <v>44745</v>
      </c>
      <c r="C2071" s="21">
        <v>0.50069444444444444</v>
      </c>
      <c r="D2071" s="22">
        <v>0.50069444444444444</v>
      </c>
      <c r="E2071" s="14" t="s">
        <v>274</v>
      </c>
      <c r="F2071" s="14" t="str">
        <f t="array" aca="1" ref="F2071" ca="1">INDEX(list!$C$2:$C$5034,MATCH(INDIRECT(ADDRESS(ROW(),COLUMN()-1)),list!$A$2:$A$5034,0))</f>
        <v>Geno Cell (Wisdom)</v>
      </c>
      <c r="G2071" s="14" t="s">
        <v>3930</v>
      </c>
      <c r="H2071" s="14">
        <v>0</v>
      </c>
      <c r="I2071" s="23"/>
    </row>
    <row r="2072" spans="1:9" ht="21" customHeight="1">
      <c r="A2072" s="14" t="s">
        <v>3938</v>
      </c>
      <c r="B2072" s="90">
        <v>44745</v>
      </c>
      <c r="C2072" s="21">
        <v>0.52916666666666667</v>
      </c>
      <c r="D2072" s="22">
        <v>0.52916666666666667</v>
      </c>
      <c r="E2072" s="14" t="s">
        <v>274</v>
      </c>
      <c r="F2072" s="14" t="str">
        <f t="array" aca="1" ref="F2072" ca="1">INDEX(list!$C$2:$C$5034,MATCH(INDIRECT(ADDRESS(ROW(),COLUMN()-1)),list!$A$2:$A$5034,0))</f>
        <v>Geno Cell (Wisdom)</v>
      </c>
      <c r="G2072" s="14" t="s">
        <v>3930</v>
      </c>
      <c r="H2072" s="14">
        <v>0</v>
      </c>
      <c r="I2072" s="23"/>
    </row>
    <row r="2073" spans="1:9" ht="21" customHeight="1">
      <c r="A2073" s="14" t="s">
        <v>3938</v>
      </c>
      <c r="B2073" s="90">
        <v>44745</v>
      </c>
      <c r="C2073" s="21">
        <v>0.54652777777777783</v>
      </c>
      <c r="D2073" s="22">
        <v>0.54791666666666672</v>
      </c>
      <c r="E2073" s="14" t="s">
        <v>3272</v>
      </c>
      <c r="F2073" s="14" t="str">
        <f t="array" aca="1" ref="F2073" ca="1">INDEX(list!$C$2:$C$5034,MATCH(INDIRECT(ADDRESS(ROW(),COLUMN()-1)),list!$A$2:$A$5034,0))</f>
        <v>Elaina Cell</v>
      </c>
      <c r="G2073" s="14" t="s">
        <v>3929</v>
      </c>
      <c r="H2073" s="14">
        <v>2</v>
      </c>
      <c r="I2073" s="23"/>
    </row>
    <row r="2074" spans="1:9" ht="21" customHeight="1">
      <c r="A2074" s="14" t="s">
        <v>3938</v>
      </c>
      <c r="B2074" s="90">
        <v>44745</v>
      </c>
      <c r="C2074" s="21">
        <v>0.60138888888888886</v>
      </c>
      <c r="D2074" s="22">
        <v>0.60138888888888886</v>
      </c>
      <c r="E2074" s="14" t="s">
        <v>2166</v>
      </c>
      <c r="F2074" s="14" t="str">
        <f t="array" aca="1" ref="F2074" ca="1">INDEX(list!$C$2:$C$5034,MATCH(INDIRECT(ADDRESS(ROW(),COLUMN()-1)),list!$A$2:$A$5034,0))</f>
        <v>Ed Laubach Cell</v>
      </c>
      <c r="G2074" s="14" t="s">
        <v>3930</v>
      </c>
      <c r="H2074" s="14">
        <v>0</v>
      </c>
      <c r="I2074" s="23"/>
    </row>
    <row r="2075" spans="1:9" ht="21" customHeight="1">
      <c r="A2075" s="14" t="s">
        <v>3938</v>
      </c>
      <c r="B2075" s="90">
        <v>44745</v>
      </c>
      <c r="C2075" s="21">
        <v>0.62638888888888888</v>
      </c>
      <c r="D2075" s="22">
        <v>0.63194444444444442</v>
      </c>
      <c r="E2075" s="14" t="s">
        <v>2166</v>
      </c>
      <c r="F2075" s="14" t="str">
        <f t="array" aca="1" ref="F2075" ca="1">INDEX(list!$C$2:$C$5034,MATCH(INDIRECT(ADDRESS(ROW(),COLUMN()-1)),list!$A$2:$A$5034,0))</f>
        <v>Ed Laubach Cell</v>
      </c>
      <c r="G2075" s="14" t="s">
        <v>3931</v>
      </c>
      <c r="H2075" s="14">
        <v>8</v>
      </c>
      <c r="I2075" s="23"/>
    </row>
    <row r="2076" spans="1:9" ht="21" customHeight="1">
      <c r="A2076" s="14" t="s">
        <v>3938</v>
      </c>
      <c r="B2076" s="90">
        <v>44745</v>
      </c>
      <c r="C2076" s="21">
        <v>0.64861111111111114</v>
      </c>
      <c r="D2076" s="22">
        <v>0.65833333333333333</v>
      </c>
      <c r="E2076" s="14" t="s">
        <v>2272</v>
      </c>
      <c r="F2076" s="14" t="str">
        <f t="array" aca="1" ref="F2076" ca="1">INDEX(list!$C$2:$C$5034,MATCH(INDIRECT(ADDRESS(ROW(),COLUMN()-1)),list!$A$2:$A$5034,0))</f>
        <v>PCG - Gerry Grimes cell</v>
      </c>
      <c r="G2076" s="14" t="s">
        <v>3931</v>
      </c>
      <c r="H2076" s="14">
        <v>14</v>
      </c>
      <c r="I2076" s="23"/>
    </row>
    <row r="2077" spans="1:9" ht="21" customHeight="1">
      <c r="A2077" s="14" t="s">
        <v>3938</v>
      </c>
      <c r="B2077" s="90">
        <v>44745</v>
      </c>
      <c r="C2077" s="21">
        <v>0.65833333333333333</v>
      </c>
      <c r="D2077" s="22">
        <v>0.65833333333333333</v>
      </c>
      <c r="E2077" s="14" t="s">
        <v>2272</v>
      </c>
      <c r="F2077" s="14" t="str">
        <f t="array" aca="1" ref="F2077" ca="1">INDEX(list!$C$2:$C$5034,MATCH(INDIRECT(ADDRESS(ROW(),COLUMN()-1)),list!$A$2:$A$5034,0))</f>
        <v>PCG - Gerry Grimes cell</v>
      </c>
      <c r="G2077" s="14" t="s">
        <v>3930</v>
      </c>
      <c r="H2077" s="14">
        <v>0</v>
      </c>
      <c r="I2077" s="23"/>
    </row>
    <row r="2078" spans="1:9" ht="21" customHeight="1">
      <c r="A2078" s="14" t="s">
        <v>3938</v>
      </c>
      <c r="B2078" s="90">
        <v>44745</v>
      </c>
      <c r="C2078" s="21">
        <v>0.72361111111111109</v>
      </c>
      <c r="D2078" s="22">
        <v>0.72361111111111109</v>
      </c>
      <c r="E2078" s="14" t="s">
        <v>131</v>
      </c>
      <c r="F2078" s="14" t="str">
        <f t="array" aca="1" ref="F2078" ca="1">INDEX(list!$C$2:$C$5034,MATCH(INDIRECT(ADDRESS(ROW(),COLUMN()-1)),list!$A$2:$A$5034,0))</f>
        <v>Kevin Laubach</v>
      </c>
      <c r="G2078" s="14" t="s">
        <v>3930</v>
      </c>
      <c r="H2078" s="14">
        <v>0</v>
      </c>
      <c r="I2078" s="23"/>
    </row>
    <row r="2079" spans="1:9" ht="21" customHeight="1">
      <c r="A2079" s="14" t="s">
        <v>3938</v>
      </c>
      <c r="B2079" s="90">
        <v>44745</v>
      </c>
      <c r="C2079" s="21">
        <v>0.72986111111111107</v>
      </c>
      <c r="D2079" s="22">
        <v>0.73611111111111116</v>
      </c>
      <c r="E2079" s="14" t="s">
        <v>131</v>
      </c>
      <c r="F2079" s="14" t="str">
        <f t="array" aca="1" ref="F2079" ca="1">INDEX(list!$C$2:$C$5034,MATCH(INDIRECT(ADDRESS(ROW(),COLUMN()-1)),list!$A$2:$A$5034,0))</f>
        <v>Kevin Laubach</v>
      </c>
      <c r="G2079" s="14" t="s">
        <v>3931</v>
      </c>
      <c r="H2079" s="14">
        <v>9</v>
      </c>
      <c r="I2079" s="23"/>
    </row>
    <row r="2080" spans="1:9" ht="21" customHeight="1">
      <c r="A2080" s="14" t="s">
        <v>3938</v>
      </c>
      <c r="B2080" s="90">
        <v>44745</v>
      </c>
      <c r="C2080" s="21">
        <v>0.84722222222222221</v>
      </c>
      <c r="D2080" s="22">
        <v>0.86597222222222225</v>
      </c>
      <c r="E2080" s="14" t="s">
        <v>131</v>
      </c>
      <c r="F2080" s="14" t="str">
        <f t="array" aca="1" ref="F2080" ca="1">INDEX(list!$C$2:$C$5034,MATCH(INDIRECT(ADDRESS(ROW(),COLUMN()-1)),list!$A$2:$A$5034,0))</f>
        <v>Kevin Laubach</v>
      </c>
      <c r="G2080" s="14" t="s">
        <v>3931</v>
      </c>
      <c r="H2080" s="14">
        <v>27</v>
      </c>
      <c r="I2080" s="23"/>
    </row>
    <row r="2081" spans="1:9" ht="21" customHeight="1">
      <c r="A2081" s="14" t="s">
        <v>3928</v>
      </c>
      <c r="B2081" s="90">
        <v>44746</v>
      </c>
      <c r="C2081" s="21">
        <v>0.39930555555555558</v>
      </c>
      <c r="D2081" s="22">
        <v>0.41180555555555554</v>
      </c>
      <c r="E2081" s="14" t="s">
        <v>2651</v>
      </c>
      <c r="F2081" s="14" t="str">
        <f t="array" aca="1" ref="F2081" ca="1">INDEX(list!$C$2:$C$5034,MATCH(INDIRECT(ADDRESS(ROW(),COLUMN()-1)),list!$A$2:$A$5034,0))</f>
        <v>GD - Diana Garreau Cell</v>
      </c>
      <c r="G2081" s="14" t="s">
        <v>3929</v>
      </c>
      <c r="H2081" s="14">
        <v>18</v>
      </c>
      <c r="I2081" s="23"/>
    </row>
    <row r="2082" spans="1:9" ht="21" customHeight="1">
      <c r="A2082" s="14" t="s">
        <v>3928</v>
      </c>
      <c r="B2082" s="90">
        <v>44746</v>
      </c>
      <c r="C2082" s="21">
        <v>0.40833333333333338</v>
      </c>
      <c r="D2082" s="22">
        <v>0.40833333333333338</v>
      </c>
      <c r="E2082" s="14" t="s">
        <v>2791</v>
      </c>
      <c r="F2082" s="14" t="str">
        <f t="array" aca="1" ref="F2082" ca="1">INDEX(list!$C$2:$C$5034,MATCH(INDIRECT(ADDRESS(ROW(),COLUMN()-1)),list!$A$2:$A$5034,0))</f>
        <v>Natalie Le cell</v>
      </c>
      <c r="G2082" s="14" t="s">
        <v>3930</v>
      </c>
      <c r="H2082" s="14">
        <v>0</v>
      </c>
      <c r="I2082" s="23"/>
    </row>
    <row r="2083" spans="1:9" ht="21" customHeight="1">
      <c r="A2083" s="14" t="s">
        <v>3928</v>
      </c>
      <c r="B2083" s="90">
        <v>44746</v>
      </c>
      <c r="C2083" s="21">
        <v>0.5708333333333333</v>
      </c>
      <c r="D2083" s="22">
        <v>0.57152777777777775</v>
      </c>
      <c r="E2083" s="14" t="s">
        <v>136</v>
      </c>
      <c r="F2083" s="14" t="str">
        <f t="array" aca="1" ref="F2083" ca="1">INDEX(list!$C$2:$C$5034,MATCH(INDIRECT(ADDRESS(ROW(),COLUMN()-1)),list!$A$2:$A$5034,0))</f>
        <v>Carl Johnson</v>
      </c>
      <c r="G2083" s="14" t="s">
        <v>3929</v>
      </c>
      <c r="H2083" s="14">
        <v>1</v>
      </c>
      <c r="I2083" s="23"/>
    </row>
    <row r="2084" spans="1:9" ht="21" customHeight="1">
      <c r="A2084" s="14" t="s">
        <v>3928</v>
      </c>
      <c r="B2084" s="90">
        <v>44746</v>
      </c>
      <c r="C2084" s="21">
        <v>0.57152777777777775</v>
      </c>
      <c r="D2084" s="22">
        <v>0.57222222222222219</v>
      </c>
      <c r="E2084" s="14" t="s">
        <v>136</v>
      </c>
      <c r="F2084" s="14" t="str">
        <f t="array" aca="1" ref="F2084" ca="1">INDEX(list!$C$2:$C$5034,MATCH(INDIRECT(ADDRESS(ROW(),COLUMN()-1)),list!$A$2:$A$5034,0))</f>
        <v>Carl Johnson</v>
      </c>
      <c r="G2084" s="14" t="s">
        <v>3931</v>
      </c>
      <c r="H2084" s="14">
        <v>1</v>
      </c>
      <c r="I2084" s="23"/>
    </row>
    <row r="2085" spans="1:9" ht="21" customHeight="1">
      <c r="A2085" s="14" t="s">
        <v>3928</v>
      </c>
      <c r="B2085" s="90">
        <v>44746</v>
      </c>
      <c r="C2085" s="21">
        <v>0.93611111111111101</v>
      </c>
      <c r="D2085" s="22">
        <v>0.93611111111111101</v>
      </c>
      <c r="E2085" s="14" t="s">
        <v>654</v>
      </c>
      <c r="F2085" s="14" t="str">
        <f t="array" aca="1" ref="F2085" ca="1">INDEX(list!$C$2:$C$5034,MATCH(INDIRECT(ADDRESS(ROW(),COLUMN()-1)),list!$A$2:$A$5034,0))</f>
        <v>Amber Howard cell</v>
      </c>
      <c r="G2085" s="14" t="s">
        <v>3931</v>
      </c>
      <c r="H2085" s="14">
        <v>0</v>
      </c>
      <c r="I2085" s="23"/>
    </row>
    <row r="2086" spans="1:9" ht="21" customHeight="1">
      <c r="A2086" s="14" t="s">
        <v>3932</v>
      </c>
      <c r="B2086" s="90">
        <v>44747</v>
      </c>
      <c r="C2086" s="21">
        <v>0.35000000000000003</v>
      </c>
      <c r="D2086" s="22">
        <v>0.35000000000000003</v>
      </c>
      <c r="E2086" s="14" t="s">
        <v>940</v>
      </c>
      <c r="F2086" s="14" t="str">
        <f t="array" aca="1" ref="F2086" ca="1">INDEX(list!$C$2:$C$5034,MATCH(INDIRECT(ADDRESS(ROW(),COLUMN()-1)),list!$A$2:$A$5034,0))</f>
        <v>SOCO - James Sampson</v>
      </c>
      <c r="G2086" s="14" t="s">
        <v>3930</v>
      </c>
      <c r="H2086" s="14">
        <v>0</v>
      </c>
      <c r="I2086" s="23"/>
    </row>
    <row r="2087" spans="1:9" ht="21" customHeight="1">
      <c r="A2087" s="14" t="s">
        <v>3932</v>
      </c>
      <c r="B2087" s="90">
        <v>44747</v>
      </c>
      <c r="C2087" s="21">
        <v>0.40833333333333338</v>
      </c>
      <c r="D2087" s="22">
        <v>0.4236111111111111</v>
      </c>
      <c r="E2087" s="14" t="s">
        <v>274</v>
      </c>
      <c r="F2087" s="14" t="str">
        <f t="array" aca="1" ref="F2087" ca="1">INDEX(list!$C$2:$C$5034,MATCH(INDIRECT(ADDRESS(ROW(),COLUMN()-1)),list!$A$2:$A$5034,0))</f>
        <v>Geno Cell (Wisdom)</v>
      </c>
      <c r="G2087" s="14" t="s">
        <v>3929</v>
      </c>
      <c r="H2087" s="14">
        <v>22</v>
      </c>
      <c r="I2087" s="23"/>
    </row>
    <row r="2088" spans="1:9" ht="21" customHeight="1">
      <c r="A2088" s="14" t="s">
        <v>3932</v>
      </c>
      <c r="B2088" s="90">
        <v>44747</v>
      </c>
      <c r="C2088" s="21">
        <v>0.4381944444444445</v>
      </c>
      <c r="D2088" s="22">
        <v>0.4458333333333333</v>
      </c>
      <c r="E2088" s="14" t="s">
        <v>2813</v>
      </c>
      <c r="F2088" s="14" t="str">
        <f t="array" aca="1" ref="F2088" ca="1">INDEX(list!$C$2:$C$5034,MATCH(INDIRECT(ADDRESS(ROW(),COLUMN()-1)),list!$A$2:$A$5034,0))</f>
        <v>Junior Jenks Cell</v>
      </c>
      <c r="G2088" s="14" t="s">
        <v>3929</v>
      </c>
      <c r="H2088" s="14">
        <v>11</v>
      </c>
      <c r="I2088" s="23"/>
    </row>
    <row r="2089" spans="1:9" ht="21" customHeight="1">
      <c r="A2089" s="14" t="s">
        <v>3932</v>
      </c>
      <c r="B2089" s="90">
        <v>44747</v>
      </c>
      <c r="C2089" s="21">
        <v>0.44791666666666669</v>
      </c>
      <c r="D2089" s="22">
        <v>0.44861111111111113</v>
      </c>
      <c r="E2089" s="14" t="s">
        <v>3780</v>
      </c>
      <c r="F2089" s="14" t="str">
        <f t="array" aca="1" ref="F2089" ca="1">INDEX(list!$C$2:$C$5034,MATCH(INDIRECT(ADDRESS(ROW(),COLUMN()-1)),list!$A$2:$A$5034,0))</f>
        <v>Kami Kinnison cell</v>
      </c>
      <c r="G2089" s="14" t="s">
        <v>3929</v>
      </c>
      <c r="H2089" s="14">
        <v>1</v>
      </c>
      <c r="I2089" s="23"/>
    </row>
    <row r="2090" spans="1:9" ht="21" customHeight="1">
      <c r="A2090" s="14" t="s">
        <v>3932</v>
      </c>
      <c r="B2090" s="90">
        <v>44747</v>
      </c>
      <c r="C2090" s="21">
        <v>0.44861111111111113</v>
      </c>
      <c r="D2090" s="22">
        <v>0.44930555555555557</v>
      </c>
      <c r="E2090" s="14" t="s">
        <v>3780</v>
      </c>
      <c r="F2090" s="14" t="str">
        <f t="array" aca="1" ref="F2090" ca="1">INDEX(list!$C$2:$C$5034,MATCH(INDIRECT(ADDRESS(ROW(),COLUMN()-1)),list!$A$2:$A$5034,0))</f>
        <v>Kami Kinnison cell</v>
      </c>
      <c r="G2090" s="14" t="s">
        <v>3931</v>
      </c>
      <c r="H2090" s="14">
        <v>1</v>
      </c>
      <c r="I2090" s="23"/>
    </row>
    <row r="2091" spans="1:9" ht="21" customHeight="1">
      <c r="A2091" s="14" t="s">
        <v>3932</v>
      </c>
      <c r="B2091" s="90">
        <v>44747</v>
      </c>
      <c r="C2091" s="21">
        <v>0.44930555555555557</v>
      </c>
      <c r="D2091" s="22">
        <v>0.45347222222222222</v>
      </c>
      <c r="E2091" s="14" t="s">
        <v>3780</v>
      </c>
      <c r="F2091" s="14" t="str">
        <f t="array" aca="1" ref="F2091" ca="1">INDEX(list!$C$2:$C$5034,MATCH(INDIRECT(ADDRESS(ROW(),COLUMN()-1)),list!$A$2:$A$5034,0))</f>
        <v>Kami Kinnison cell</v>
      </c>
      <c r="G2091" s="14" t="s">
        <v>3929</v>
      </c>
      <c r="H2091" s="14">
        <v>6</v>
      </c>
      <c r="I2091" s="23"/>
    </row>
    <row r="2092" spans="1:9" ht="21" customHeight="1">
      <c r="A2092" s="14" t="s">
        <v>3932</v>
      </c>
      <c r="B2092" s="90">
        <v>44747</v>
      </c>
      <c r="C2092" s="21">
        <v>0.45416666666666666</v>
      </c>
      <c r="D2092" s="22">
        <v>0.45416666666666666</v>
      </c>
      <c r="E2092" s="14" t="s">
        <v>3780</v>
      </c>
      <c r="F2092" s="14" t="str">
        <f t="array" aca="1" ref="F2092" ca="1">INDEX(list!$C$2:$C$5034,MATCH(INDIRECT(ADDRESS(ROW(),COLUMN()-1)),list!$A$2:$A$5034,0))</f>
        <v>Kami Kinnison cell</v>
      </c>
      <c r="G2092" s="14" t="s">
        <v>3930</v>
      </c>
      <c r="H2092" s="14">
        <v>0</v>
      </c>
      <c r="I2092" s="23"/>
    </row>
    <row r="2093" spans="1:9" ht="21" customHeight="1">
      <c r="A2093" s="14" t="s">
        <v>3932</v>
      </c>
      <c r="B2093" s="90">
        <v>44747</v>
      </c>
      <c r="C2093" s="21">
        <v>0.45902777777777781</v>
      </c>
      <c r="D2093" s="22">
        <v>0.46597222222222223</v>
      </c>
      <c r="E2093" s="14" t="s">
        <v>3780</v>
      </c>
      <c r="F2093" s="14" t="str">
        <f t="array" aca="1" ref="F2093" ca="1">INDEX(list!$C$2:$C$5034,MATCH(INDIRECT(ADDRESS(ROW(),COLUMN()-1)),list!$A$2:$A$5034,0))</f>
        <v>Kami Kinnison cell</v>
      </c>
      <c r="G2093" s="14" t="s">
        <v>3931</v>
      </c>
      <c r="H2093" s="14">
        <v>10</v>
      </c>
      <c r="I2093" s="23"/>
    </row>
    <row r="2094" spans="1:9" ht="21" customHeight="1">
      <c r="A2094" s="14" t="s">
        <v>3932</v>
      </c>
      <c r="B2094" s="90">
        <v>44747</v>
      </c>
      <c r="C2094" s="21">
        <v>0.4770833333333333</v>
      </c>
      <c r="D2094" s="22">
        <v>0.47916666666666669</v>
      </c>
      <c r="E2094" s="14" t="s">
        <v>940</v>
      </c>
      <c r="F2094" s="14" t="str">
        <f t="array" aca="1" ref="F2094" ca="1">INDEX(list!$C$2:$C$5034,MATCH(INDIRECT(ADDRESS(ROW(),COLUMN()-1)),list!$A$2:$A$5034,0))</f>
        <v>SOCO - James Sampson</v>
      </c>
      <c r="G2094" s="14" t="s">
        <v>3929</v>
      </c>
      <c r="H2094" s="14">
        <v>3</v>
      </c>
      <c r="I2094" s="23"/>
    </row>
    <row r="2095" spans="1:9" ht="21" customHeight="1">
      <c r="A2095" s="14" t="s">
        <v>3932</v>
      </c>
      <c r="B2095" s="90">
        <v>44747</v>
      </c>
      <c r="C2095" s="21">
        <v>0.52569444444444446</v>
      </c>
      <c r="D2095" s="22">
        <v>0.52569444444444446</v>
      </c>
      <c r="E2095" s="14" t="s">
        <v>2813</v>
      </c>
      <c r="F2095" s="14" t="str">
        <f t="array" aca="1" ref="F2095" ca="1">INDEX(list!$C$2:$C$5034,MATCH(INDIRECT(ADDRESS(ROW(),COLUMN()-1)),list!$A$2:$A$5034,0))</f>
        <v>Junior Jenks Cell</v>
      </c>
      <c r="G2095" s="14" t="s">
        <v>3930</v>
      </c>
      <c r="H2095" s="14">
        <v>0</v>
      </c>
      <c r="I2095" s="23"/>
    </row>
    <row r="2096" spans="1:9" ht="21" customHeight="1">
      <c r="A2096" s="14" t="s">
        <v>3932</v>
      </c>
      <c r="B2096" s="90">
        <v>44747</v>
      </c>
      <c r="C2096" s="21">
        <v>0.54305555555555551</v>
      </c>
      <c r="D2096" s="22">
        <v>0.54305555555555551</v>
      </c>
      <c r="E2096" s="14" t="s">
        <v>3780</v>
      </c>
      <c r="F2096" s="14" t="str">
        <f t="array" aca="1" ref="F2096" ca="1">INDEX(list!$C$2:$C$5034,MATCH(INDIRECT(ADDRESS(ROW(),COLUMN()-1)),list!$A$2:$A$5034,0))</f>
        <v>Kami Kinnison cell</v>
      </c>
      <c r="G2096" s="14" t="s">
        <v>3930</v>
      </c>
      <c r="H2096" s="14">
        <v>0</v>
      </c>
      <c r="I2096" s="23"/>
    </row>
    <row r="2097" spans="1:9" ht="21" customHeight="1">
      <c r="A2097" s="14" t="s">
        <v>3932</v>
      </c>
      <c r="B2097" s="90">
        <v>44747</v>
      </c>
      <c r="C2097" s="21">
        <v>0.56458333333333333</v>
      </c>
      <c r="D2097" s="22">
        <v>0.57986111111111105</v>
      </c>
      <c r="E2097" s="14" t="s">
        <v>2398</v>
      </c>
      <c r="F2097" s="14" t="str">
        <f t="array" aca="1" ref="F2097" ca="1">INDEX(list!$C$2:$C$5034,MATCH(INDIRECT(ADDRESS(ROW(),COLUMN()-1)),list!$A$2:$A$5034,0))</f>
        <v>VA - Yolanda Staff personal</v>
      </c>
      <c r="G2097" s="14" t="s">
        <v>3929</v>
      </c>
      <c r="H2097" s="14">
        <v>22</v>
      </c>
      <c r="I2097" s="23"/>
    </row>
    <row r="2098" spans="1:9" ht="21" customHeight="1">
      <c r="A2098" s="14" t="s">
        <v>3932</v>
      </c>
      <c r="B2098" s="90">
        <v>44747</v>
      </c>
      <c r="C2098" s="21">
        <v>0.57916666666666672</v>
      </c>
      <c r="D2098" s="22">
        <v>0.60069444444444442</v>
      </c>
      <c r="E2098" s="14" t="s">
        <v>2398</v>
      </c>
      <c r="F2098" s="14" t="str">
        <f t="array" aca="1" ref="F2098" ca="1">INDEX(list!$C$2:$C$5034,MATCH(INDIRECT(ADDRESS(ROW(),COLUMN()-1)),list!$A$2:$A$5034,0))</f>
        <v>VA - Yolanda Staff personal</v>
      </c>
      <c r="G2098" s="14" t="s">
        <v>3929</v>
      </c>
      <c r="H2098" s="14">
        <v>31</v>
      </c>
      <c r="I2098" s="23"/>
    </row>
    <row r="2099" spans="1:9" ht="21" customHeight="1">
      <c r="A2099" s="14" t="s">
        <v>3932</v>
      </c>
      <c r="B2099" s="90">
        <v>44747</v>
      </c>
      <c r="C2099" s="21">
        <v>0.67638888888888893</v>
      </c>
      <c r="D2099" s="22">
        <v>0.72569444444444453</v>
      </c>
      <c r="E2099" s="14" t="s">
        <v>815</v>
      </c>
      <c r="F2099" s="14" t="str">
        <f t="array" aca="1" ref="F2099" ca="1">INDEX(list!$C$2:$C$5034,MATCH(INDIRECT(ADDRESS(ROW(),COLUMN()-1)),list!$A$2:$A$5034,0))</f>
        <v>Stanton Wong Cell</v>
      </c>
      <c r="G2099" s="14" t="s">
        <v>3929</v>
      </c>
      <c r="H2099" s="14">
        <v>71</v>
      </c>
      <c r="I2099" s="23"/>
    </row>
    <row r="2100" spans="1:9" ht="21" customHeight="1">
      <c r="A2100" s="14" t="s">
        <v>3932</v>
      </c>
      <c r="B2100" s="90">
        <v>44747</v>
      </c>
      <c r="C2100" s="21">
        <v>0.72499999999999998</v>
      </c>
      <c r="D2100" s="22">
        <v>0.72499999999999998</v>
      </c>
      <c r="E2100" s="14" t="s">
        <v>2266</v>
      </c>
      <c r="F2100" s="14" t="str">
        <f t="array" aca="1" ref="F2100" ca="1">INDEX(list!$C$2:$C$5034,MATCH(INDIRECT(ADDRESS(ROW(),COLUMN()-1)),list!$A$2:$A$5034,0))</f>
        <v>Paul DeBaets</v>
      </c>
      <c r="G2100" s="14" t="s">
        <v>3930</v>
      </c>
      <c r="H2100" s="14">
        <v>0</v>
      </c>
      <c r="I2100" s="23"/>
    </row>
    <row r="2101" spans="1:9" ht="21" customHeight="1">
      <c r="A2101" s="14" t="s">
        <v>3932</v>
      </c>
      <c r="B2101" s="90">
        <v>44747</v>
      </c>
      <c r="C2101" s="21">
        <v>0.7284722222222223</v>
      </c>
      <c r="D2101" s="22">
        <v>0.73958333333333337</v>
      </c>
      <c r="E2101" s="14" t="s">
        <v>2266</v>
      </c>
      <c r="F2101" s="14" t="str">
        <f t="array" aca="1" ref="F2101" ca="1">INDEX(list!$C$2:$C$5034,MATCH(INDIRECT(ADDRESS(ROW(),COLUMN()-1)),list!$A$2:$A$5034,0))</f>
        <v>Paul DeBaets</v>
      </c>
      <c r="G2101" s="14" t="s">
        <v>3931</v>
      </c>
      <c r="H2101" s="14">
        <v>16</v>
      </c>
      <c r="I2101" s="23"/>
    </row>
    <row r="2102" spans="1:9" ht="21" customHeight="1">
      <c r="A2102" s="14" t="s">
        <v>3932</v>
      </c>
      <c r="B2102" s="90">
        <v>44747</v>
      </c>
      <c r="C2102" s="21">
        <v>0.89861111111111114</v>
      </c>
      <c r="D2102" s="22">
        <v>0.89861111111111114</v>
      </c>
      <c r="E2102" s="14" t="s">
        <v>2266</v>
      </c>
      <c r="F2102" s="14" t="str">
        <f t="array" aca="1" ref="F2102" ca="1">INDEX(list!$C$2:$C$5034,MATCH(INDIRECT(ADDRESS(ROW(),COLUMN()-1)),list!$A$2:$A$5034,0))</f>
        <v>Paul DeBaets</v>
      </c>
      <c r="G2102" s="14" t="s">
        <v>3930</v>
      </c>
      <c r="H2102" s="14">
        <v>0</v>
      </c>
      <c r="I2102" s="23"/>
    </row>
    <row r="2103" spans="1:9" ht="21" customHeight="1">
      <c r="A2103" s="14" t="s">
        <v>3933</v>
      </c>
      <c r="B2103" s="90">
        <v>44748</v>
      </c>
      <c r="C2103" s="21">
        <v>0.40486111111111112</v>
      </c>
      <c r="D2103" s="22">
        <v>0.40486111111111112</v>
      </c>
      <c r="E2103" s="14" t="s">
        <v>2266</v>
      </c>
      <c r="F2103" s="14" t="str">
        <f t="array" aca="1" ref="F2103" ca="1">INDEX(list!$C$2:$C$5034,MATCH(INDIRECT(ADDRESS(ROW(),COLUMN()-1)),list!$A$2:$A$5034,0))</f>
        <v>Paul DeBaets</v>
      </c>
      <c r="G2103" s="14" t="s">
        <v>3930</v>
      </c>
      <c r="H2103" s="14">
        <v>0</v>
      </c>
      <c r="I2103" s="23"/>
    </row>
    <row r="2104" spans="1:9" ht="21" customHeight="1">
      <c r="A2104" s="14" t="s">
        <v>3933</v>
      </c>
      <c r="B2104" s="90">
        <v>44748</v>
      </c>
      <c r="C2104" s="21">
        <v>0.41666666666666669</v>
      </c>
      <c r="D2104" s="22">
        <v>0.42569444444444443</v>
      </c>
      <c r="E2104" s="14" t="s">
        <v>1114</v>
      </c>
      <c r="F2104" s="14" t="str">
        <f t="array" aca="1" ref="F2104" ca="1">INDEX(list!$C$2:$C$5034,MATCH(INDIRECT(ADDRESS(ROW(),COLUMN()-1)),list!$A$2:$A$5034,0))</f>
        <v>CNH - Harry Harrison Cell</v>
      </c>
      <c r="G2104" s="14" t="s">
        <v>3931</v>
      </c>
      <c r="H2104" s="14">
        <v>13</v>
      </c>
      <c r="I2104" s="23"/>
    </row>
    <row r="2105" spans="1:9" ht="21" customHeight="1">
      <c r="A2105" s="14" t="s">
        <v>3933</v>
      </c>
      <c r="B2105" s="90">
        <v>44748</v>
      </c>
      <c r="C2105" s="21">
        <v>0.42708333333333331</v>
      </c>
      <c r="D2105" s="22">
        <v>0.42986111111111108</v>
      </c>
      <c r="E2105" s="14" t="s">
        <v>2266</v>
      </c>
      <c r="F2105" s="14" t="str">
        <f t="array" aca="1" ref="F2105" ca="1">INDEX(list!$C$2:$C$5034,MATCH(INDIRECT(ADDRESS(ROW(),COLUMN()-1)),list!$A$2:$A$5034,0))</f>
        <v>Paul DeBaets</v>
      </c>
      <c r="G2105" s="14" t="s">
        <v>3929</v>
      </c>
      <c r="H2105" s="14">
        <v>4</v>
      </c>
      <c r="I2105" s="23"/>
    </row>
    <row r="2106" spans="1:9" ht="21" customHeight="1">
      <c r="A2106" s="14" t="s">
        <v>3933</v>
      </c>
      <c r="B2106" s="90">
        <v>44748</v>
      </c>
      <c r="C2106" s="21">
        <v>0.43055555555555558</v>
      </c>
      <c r="D2106" s="22">
        <v>0.43888888888888888</v>
      </c>
      <c r="E2106" s="14" t="s">
        <v>3780</v>
      </c>
      <c r="F2106" s="14" t="str">
        <f t="array" aca="1" ref="F2106" ca="1">INDEX(list!$C$2:$C$5034,MATCH(INDIRECT(ADDRESS(ROW(),COLUMN()-1)),list!$A$2:$A$5034,0))</f>
        <v>Kami Kinnison cell</v>
      </c>
      <c r="G2106" s="14" t="s">
        <v>3929</v>
      </c>
      <c r="H2106" s="14">
        <v>12</v>
      </c>
      <c r="I2106" s="23"/>
    </row>
    <row r="2107" spans="1:9" ht="21" customHeight="1">
      <c r="A2107" s="14" t="s">
        <v>3933</v>
      </c>
      <c r="B2107" s="90">
        <v>44748</v>
      </c>
      <c r="C2107" s="21">
        <v>0.44097222222222227</v>
      </c>
      <c r="D2107" s="22">
        <v>0.47152777777777777</v>
      </c>
      <c r="E2107" s="14" t="s">
        <v>3860</v>
      </c>
      <c r="F2107" s="14" t="str">
        <f t="array" aca="1" ref="F2107" ca="1">INDEX(list!$C$2:$C$5034,MATCH(INDIRECT(ADDRESS(ROW(),COLUMN()-1)),list!$A$2:$A$5034,0))</f>
        <v>SOCO - Karen cell</v>
      </c>
      <c r="G2107" s="14" t="s">
        <v>3929</v>
      </c>
      <c r="H2107" s="14">
        <v>44</v>
      </c>
      <c r="I2107" s="23"/>
    </row>
    <row r="2108" spans="1:9" ht="21" customHeight="1">
      <c r="A2108" s="14" t="s">
        <v>3933</v>
      </c>
      <c r="B2108" s="90">
        <v>44748</v>
      </c>
      <c r="C2108" s="21">
        <v>0.4604166666666667</v>
      </c>
      <c r="D2108" s="22">
        <v>0.4604166666666667</v>
      </c>
      <c r="E2108" s="14" t="s">
        <v>3218</v>
      </c>
      <c r="F2108" s="14" t="str">
        <f t="array" aca="1" ref="F2108" ca="1">INDEX(list!$C$2:$C$5034,MATCH(INDIRECT(ADDRESS(ROW(),COLUMN()-1)),list!$A$2:$A$5034,0))</f>
        <v>Cristina Cherpas</v>
      </c>
      <c r="G2108" s="14" t="s">
        <v>3930</v>
      </c>
      <c r="H2108" s="14">
        <v>0</v>
      </c>
      <c r="I2108" s="23"/>
    </row>
    <row r="2109" spans="1:9" ht="21" customHeight="1">
      <c r="A2109" s="14" t="s">
        <v>3933</v>
      </c>
      <c r="B2109" s="90">
        <v>44748</v>
      </c>
      <c r="C2109" s="21">
        <v>0.47500000000000003</v>
      </c>
      <c r="D2109" s="22">
        <v>0.47847222222222219</v>
      </c>
      <c r="E2109" s="14" t="s">
        <v>3860</v>
      </c>
      <c r="F2109" s="14" t="str">
        <f t="array" aca="1" ref="F2109" ca="1">INDEX(list!$C$2:$C$5034,MATCH(INDIRECT(ADDRESS(ROW(),COLUMN()-1)),list!$A$2:$A$5034,0))</f>
        <v>SOCO - Karen cell</v>
      </c>
      <c r="G2109" s="14" t="s">
        <v>3929</v>
      </c>
      <c r="H2109" s="14">
        <v>5</v>
      </c>
      <c r="I2109" s="23"/>
    </row>
    <row r="2110" spans="1:9" ht="21" customHeight="1">
      <c r="A2110" s="14" t="s">
        <v>3933</v>
      </c>
      <c r="B2110" s="90">
        <v>44748</v>
      </c>
      <c r="C2110" s="21">
        <v>0.4777777777777778</v>
      </c>
      <c r="D2110" s="22">
        <v>0.4777777777777778</v>
      </c>
      <c r="E2110" s="14" t="s">
        <v>3860</v>
      </c>
      <c r="F2110" s="14" t="str">
        <f t="array" aca="1" ref="F2110" ca="1">INDEX(list!$C$2:$C$5034,MATCH(INDIRECT(ADDRESS(ROW(),COLUMN()-1)),list!$A$2:$A$5034,0))</f>
        <v>SOCO - Karen cell</v>
      </c>
      <c r="G2110" s="14" t="s">
        <v>3930</v>
      </c>
      <c r="H2110" s="14">
        <v>0</v>
      </c>
      <c r="I2110" s="23"/>
    </row>
    <row r="2111" spans="1:9" ht="21" customHeight="1">
      <c r="A2111" s="14" t="s">
        <v>3933</v>
      </c>
      <c r="B2111" s="90">
        <v>44748</v>
      </c>
      <c r="C2111" s="21">
        <v>0.53749999999999998</v>
      </c>
      <c r="D2111" s="22">
        <v>0.53819444444444442</v>
      </c>
      <c r="E2111" s="14" t="s">
        <v>3860</v>
      </c>
      <c r="F2111" s="14" t="str">
        <f t="array" aca="1" ref="F2111" ca="1">INDEX(list!$C$2:$C$5034,MATCH(INDIRECT(ADDRESS(ROW(),COLUMN()-1)),list!$A$2:$A$5034,0))</f>
        <v>SOCO - Karen cell</v>
      </c>
      <c r="G2111" s="14" t="s">
        <v>3931</v>
      </c>
      <c r="H2111" s="14">
        <v>1</v>
      </c>
      <c r="I2111" s="23"/>
    </row>
    <row r="2112" spans="1:9" ht="21" customHeight="1">
      <c r="A2112" s="14" t="s">
        <v>3933</v>
      </c>
      <c r="B2112" s="90">
        <v>44748</v>
      </c>
      <c r="C2112" s="21">
        <v>0.57430555555555551</v>
      </c>
      <c r="D2112" s="22">
        <v>0.57500000000000007</v>
      </c>
      <c r="E2112" s="14" t="s">
        <v>3860</v>
      </c>
      <c r="F2112" s="14" t="str">
        <f t="array" aca="1" ref="F2112" ca="1">INDEX(list!$C$2:$C$5034,MATCH(INDIRECT(ADDRESS(ROW(),COLUMN()-1)),list!$A$2:$A$5034,0))</f>
        <v>SOCO - Karen cell</v>
      </c>
      <c r="G2112" s="14" t="s">
        <v>3931</v>
      </c>
      <c r="H2112" s="14">
        <v>1</v>
      </c>
      <c r="I2112" s="23"/>
    </row>
    <row r="2113" spans="1:9" ht="21" customHeight="1">
      <c r="A2113" s="14" t="s">
        <v>3933</v>
      </c>
      <c r="B2113" s="90">
        <v>44748</v>
      </c>
      <c r="C2113" s="21">
        <v>0.57500000000000007</v>
      </c>
      <c r="D2113" s="22">
        <v>0.5756944444444444</v>
      </c>
      <c r="E2113" s="14" t="s">
        <v>1138</v>
      </c>
      <c r="F2113" s="14" t="str">
        <f t="array" aca="1" ref="F2113" ca="1">INDEX(list!$C$2:$C$5034,MATCH(INDIRECT(ADDRESS(ROW(),COLUMN()-1)),list!$A$2:$A$5034,0))</f>
        <v>SOCO - Wesley Willmott</v>
      </c>
      <c r="G2113" s="14" t="s">
        <v>3931</v>
      </c>
      <c r="H2113" s="14">
        <v>1</v>
      </c>
      <c r="I2113" s="23"/>
    </row>
    <row r="2114" spans="1:9" ht="21" customHeight="1">
      <c r="A2114" s="14" t="s">
        <v>3933</v>
      </c>
      <c r="B2114" s="90">
        <v>44748</v>
      </c>
      <c r="C2114" s="21">
        <v>0.57500000000000007</v>
      </c>
      <c r="D2114" s="22">
        <v>0.57847222222222217</v>
      </c>
      <c r="E2114" s="14" t="s">
        <v>3860</v>
      </c>
      <c r="F2114" s="14" t="str">
        <f t="array" aca="1" ref="F2114" ca="1">INDEX(list!$C$2:$C$5034,MATCH(INDIRECT(ADDRESS(ROW(),COLUMN()-1)),list!$A$2:$A$5034,0))</f>
        <v>SOCO - Karen cell</v>
      </c>
      <c r="G2114" s="14" t="s">
        <v>3929</v>
      </c>
      <c r="H2114" s="14">
        <v>5</v>
      </c>
      <c r="I2114" s="23"/>
    </row>
    <row r="2115" spans="1:9" ht="21" customHeight="1">
      <c r="A2115" s="14" t="s">
        <v>3933</v>
      </c>
      <c r="B2115" s="90">
        <v>44748</v>
      </c>
      <c r="C2115" s="21">
        <v>0.62708333333333333</v>
      </c>
      <c r="D2115" s="22">
        <v>0.64166666666666672</v>
      </c>
      <c r="E2115" s="14" t="s">
        <v>2460</v>
      </c>
      <c r="F2115" s="14" t="str">
        <f t="array" aca="1" ref="F2115" ca="1">INDEX(list!$C$2:$C$5034,MATCH(INDIRECT(ADDRESS(ROW(),COLUMN()-1)),list!$A$2:$A$5034,0))</f>
        <v>LU - Larry Ulvestad cell</v>
      </c>
      <c r="G2115" s="14" t="s">
        <v>3931</v>
      </c>
      <c r="H2115" s="14">
        <v>21</v>
      </c>
      <c r="I2115" s="23"/>
    </row>
    <row r="2116" spans="1:9" ht="21" customHeight="1">
      <c r="A2116" s="14" t="s">
        <v>3933</v>
      </c>
      <c r="B2116" s="90">
        <v>44748</v>
      </c>
      <c r="C2116" s="21">
        <v>0.63402777777777775</v>
      </c>
      <c r="D2116" s="22">
        <v>0.63472222222222219</v>
      </c>
      <c r="E2116" s="14" t="s">
        <v>4013</v>
      </c>
      <c r="F2116" s="14" t="e">
        <f t="array" aca="1" ref="F2116" ca="1">INDEX(list!$C$2:$C$5034,MATCH(INDIRECT(ADDRESS(ROW(),COLUMN()-1)),list!$A$2:$A$5034,0))</f>
        <v>#N/A</v>
      </c>
      <c r="G2116" s="14" t="s">
        <v>3931</v>
      </c>
      <c r="H2116" s="14">
        <v>1</v>
      </c>
      <c r="I2116" s="23"/>
    </row>
    <row r="2117" spans="1:9" ht="21" customHeight="1">
      <c r="A2117" s="14" t="s">
        <v>3933</v>
      </c>
      <c r="B2117" s="90">
        <v>44748</v>
      </c>
      <c r="C2117" s="21">
        <v>0.68888888888888899</v>
      </c>
      <c r="D2117" s="22">
        <v>0.70486111111111116</v>
      </c>
      <c r="E2117" s="14" t="s">
        <v>2460</v>
      </c>
      <c r="F2117" s="14" t="str">
        <f t="array" aca="1" ref="F2117" ca="1">INDEX(list!$C$2:$C$5034,MATCH(INDIRECT(ADDRESS(ROW(),COLUMN()-1)),list!$A$2:$A$5034,0))</f>
        <v>LU - Larry Ulvestad cell</v>
      </c>
      <c r="G2117" s="14" t="s">
        <v>3931</v>
      </c>
      <c r="H2117" s="14">
        <v>23</v>
      </c>
      <c r="I2117" s="23"/>
    </row>
    <row r="2118" spans="1:9" ht="21" customHeight="1">
      <c r="A2118" s="14" t="s">
        <v>3933</v>
      </c>
      <c r="B2118" s="90">
        <v>44748</v>
      </c>
      <c r="C2118" s="21">
        <v>0.73055555555555562</v>
      </c>
      <c r="D2118" s="22">
        <v>0.7680555555555556</v>
      </c>
      <c r="E2118" s="14" t="s">
        <v>1372</v>
      </c>
      <c r="F2118" s="14" t="str">
        <f t="array" aca="1" ref="F2118" ca="1">INDEX(list!$C$2:$C$5034,MATCH(INDIRECT(ADDRESS(ROW(),COLUMN()-1)),list!$A$2:$A$5034,0))</f>
        <v>Sel Hwahng cell</v>
      </c>
      <c r="G2118" s="14" t="s">
        <v>3931</v>
      </c>
      <c r="H2118" s="14">
        <v>54</v>
      </c>
      <c r="I2118" s="23"/>
    </row>
    <row r="2119" spans="1:9" ht="21" customHeight="1">
      <c r="A2119" s="14" t="s">
        <v>3933</v>
      </c>
      <c r="B2119" s="90">
        <v>44748</v>
      </c>
      <c r="C2119" s="21">
        <v>0.84375</v>
      </c>
      <c r="D2119" s="22">
        <v>0.8652777777777777</v>
      </c>
      <c r="E2119" s="14" t="s">
        <v>2266</v>
      </c>
      <c r="F2119" s="14" t="str">
        <f t="array" aca="1" ref="F2119" ca="1">INDEX(list!$C$2:$C$5034,MATCH(INDIRECT(ADDRESS(ROW(),COLUMN()-1)),list!$A$2:$A$5034,0))</f>
        <v>Paul DeBaets</v>
      </c>
      <c r="G2119" s="14" t="s">
        <v>3929</v>
      </c>
      <c r="H2119" s="14">
        <v>31</v>
      </c>
      <c r="I2119" s="23"/>
    </row>
    <row r="2120" spans="1:9" ht="21" customHeight="1">
      <c r="A2120" s="14" t="s">
        <v>3934</v>
      </c>
      <c r="B2120" s="90">
        <v>44749</v>
      </c>
      <c r="C2120" s="21">
        <v>0.40069444444444446</v>
      </c>
      <c r="D2120" s="22">
        <v>0.40138888888888885</v>
      </c>
      <c r="E2120" s="14" t="s">
        <v>3272</v>
      </c>
      <c r="F2120" s="14" t="str">
        <f t="array" aca="1" ref="F2120" ca="1">INDEX(list!$C$2:$C$5034,MATCH(INDIRECT(ADDRESS(ROW(),COLUMN()-1)),list!$A$2:$A$5034,0))</f>
        <v>Elaina Cell</v>
      </c>
      <c r="G2120" s="14" t="s">
        <v>3931</v>
      </c>
      <c r="H2120" s="14">
        <v>1</v>
      </c>
      <c r="I2120" s="23"/>
    </row>
    <row r="2121" spans="1:9" ht="21" customHeight="1">
      <c r="A2121" s="14" t="s">
        <v>3934</v>
      </c>
      <c r="B2121" s="90">
        <v>44749</v>
      </c>
      <c r="C2121" s="21">
        <v>0.4201388888888889</v>
      </c>
      <c r="D2121" s="22">
        <v>0.4201388888888889</v>
      </c>
      <c r="E2121" s="14" t="s">
        <v>654</v>
      </c>
      <c r="F2121" s="14" t="str">
        <f t="array" aca="1" ref="F2121" ca="1">INDEX(list!$C$2:$C$5034,MATCH(INDIRECT(ADDRESS(ROW(),COLUMN()-1)),list!$A$2:$A$5034,0))</f>
        <v>Amber Howard cell</v>
      </c>
      <c r="G2121" s="14" t="s">
        <v>3931</v>
      </c>
      <c r="H2121" s="14">
        <v>0</v>
      </c>
      <c r="I2121" s="23"/>
    </row>
    <row r="2122" spans="1:9" ht="21" customHeight="1">
      <c r="A2122" s="14" t="s">
        <v>3934</v>
      </c>
      <c r="B2122" s="90">
        <v>44749</v>
      </c>
      <c r="C2122" s="21">
        <v>0.51597222222222217</v>
      </c>
      <c r="D2122" s="22">
        <v>0.51874999999999993</v>
      </c>
      <c r="E2122" s="14" t="s">
        <v>710</v>
      </c>
      <c r="F2122" s="14" t="str">
        <f t="array" aca="1" ref="F2122" ca="1">INDEX(list!$C$2:$C$5034,MATCH(INDIRECT(ADDRESS(ROW(),COLUMN()-1)),list!$A$2:$A$5034,0))</f>
        <v>SOCO - Danny Alcoy @ TPX</v>
      </c>
      <c r="G2122" s="14" t="s">
        <v>3929</v>
      </c>
      <c r="H2122" s="14">
        <v>4</v>
      </c>
      <c r="I2122" s="23"/>
    </row>
    <row r="2123" spans="1:9" ht="21" customHeight="1">
      <c r="A2123" s="14" t="s">
        <v>3934</v>
      </c>
      <c r="B2123" s="90">
        <v>44749</v>
      </c>
      <c r="C2123" s="21">
        <v>0.58402777777777781</v>
      </c>
      <c r="D2123" s="22">
        <v>0.58958333333333335</v>
      </c>
      <c r="E2123" s="14" t="s">
        <v>2746</v>
      </c>
      <c r="F2123" s="14" t="str">
        <f t="array" aca="1" ref="F2123" ca="1">INDEX(list!$C$2:$C$5034,MATCH(INDIRECT(ADDRESS(ROW(),COLUMN()-1)),list!$A$2:$A$5034,0))</f>
        <v>PS - Heather Parks</v>
      </c>
      <c r="G2123" s="14" t="s">
        <v>3929</v>
      </c>
      <c r="H2123" s="14">
        <v>8</v>
      </c>
      <c r="I2123" s="23"/>
    </row>
    <row r="2124" spans="1:9" ht="21" customHeight="1">
      <c r="A2124" s="14" t="s">
        <v>3934</v>
      </c>
      <c r="B2124" s="90">
        <v>44749</v>
      </c>
      <c r="C2124" s="21">
        <v>0.65208333333333335</v>
      </c>
      <c r="D2124" s="22">
        <v>0.65208333333333335</v>
      </c>
      <c r="E2124" s="14" t="s">
        <v>2791</v>
      </c>
      <c r="F2124" s="14" t="str">
        <f t="array" aca="1" ref="F2124" ca="1">INDEX(list!$C$2:$C$5034,MATCH(INDIRECT(ADDRESS(ROW(),COLUMN()-1)),list!$A$2:$A$5034,0))</f>
        <v>Natalie Le cell</v>
      </c>
      <c r="G2124" s="14" t="s">
        <v>3930</v>
      </c>
      <c r="H2124" s="14">
        <v>0</v>
      </c>
      <c r="I2124" s="23"/>
    </row>
    <row r="2125" spans="1:9" ht="21" customHeight="1">
      <c r="A2125" s="14" t="s">
        <v>3934</v>
      </c>
      <c r="B2125" s="90">
        <v>44749</v>
      </c>
      <c r="C2125" s="21">
        <v>0.65625</v>
      </c>
      <c r="D2125" s="22">
        <v>0.65625</v>
      </c>
      <c r="E2125" s="14" t="s">
        <v>3162</v>
      </c>
      <c r="F2125" s="14" t="str">
        <f t="array" aca="1" ref="F2125" ca="1">INDEX(list!$C$2:$C$5034,MATCH(INDIRECT(ADDRESS(ROW(),COLUMN()-1)),list!$A$2:$A$5034,0))</f>
        <v>NT - Lisa Khosla</v>
      </c>
      <c r="G2125" s="14" t="s">
        <v>3930</v>
      </c>
      <c r="H2125" s="14">
        <v>0</v>
      </c>
      <c r="I2125" s="23"/>
    </row>
    <row r="2126" spans="1:9" ht="21" customHeight="1">
      <c r="A2126" s="14" t="s">
        <v>3934</v>
      </c>
      <c r="B2126" s="90">
        <v>44749</v>
      </c>
      <c r="C2126" s="21">
        <v>0.65625</v>
      </c>
      <c r="D2126" s="22">
        <v>0.66388888888888886</v>
      </c>
      <c r="E2126" s="14" t="s">
        <v>3162</v>
      </c>
      <c r="F2126" s="14" t="str">
        <f t="array" aca="1" ref="F2126" ca="1">INDEX(list!$C$2:$C$5034,MATCH(INDIRECT(ADDRESS(ROW(),COLUMN()-1)),list!$A$2:$A$5034,0))</f>
        <v>NT - Lisa Khosla</v>
      </c>
      <c r="G2126" s="14" t="s">
        <v>3931</v>
      </c>
      <c r="H2126" s="14">
        <v>11</v>
      </c>
      <c r="I2126" s="23"/>
    </row>
    <row r="2127" spans="1:9" ht="21" customHeight="1">
      <c r="A2127" s="14" t="s">
        <v>3934</v>
      </c>
      <c r="B2127" s="90">
        <v>44749</v>
      </c>
      <c r="C2127" s="21">
        <v>0.66666666666666663</v>
      </c>
      <c r="D2127" s="22">
        <v>0.66736111111111107</v>
      </c>
      <c r="E2127" s="14" t="s">
        <v>2791</v>
      </c>
      <c r="F2127" s="14" t="str">
        <f t="array" aca="1" ref="F2127" ca="1">INDEX(list!$C$2:$C$5034,MATCH(INDIRECT(ADDRESS(ROW(),COLUMN()-1)),list!$A$2:$A$5034,0))</f>
        <v>Natalie Le cell</v>
      </c>
      <c r="G2127" s="14" t="s">
        <v>3931</v>
      </c>
      <c r="H2127" s="14">
        <v>1</v>
      </c>
      <c r="I2127" s="23"/>
    </row>
    <row r="2128" spans="1:9" ht="21" customHeight="1">
      <c r="A2128" s="14" t="s">
        <v>3934</v>
      </c>
      <c r="B2128" s="90">
        <v>44749</v>
      </c>
      <c r="C2128" s="21">
        <v>0.66736111111111107</v>
      </c>
      <c r="D2128" s="22">
        <v>0.66875000000000007</v>
      </c>
      <c r="E2128" s="14" t="s">
        <v>2791</v>
      </c>
      <c r="F2128" s="14" t="str">
        <f t="array" aca="1" ref="F2128" ca="1">INDEX(list!$C$2:$C$5034,MATCH(INDIRECT(ADDRESS(ROW(),COLUMN()-1)),list!$A$2:$A$5034,0))</f>
        <v>Natalie Le cell</v>
      </c>
      <c r="G2128" s="14" t="s">
        <v>3931</v>
      </c>
      <c r="H2128" s="14">
        <v>2</v>
      </c>
      <c r="I2128" s="23"/>
    </row>
    <row r="2129" spans="1:9" ht="21" customHeight="1">
      <c r="A2129" s="14" t="s">
        <v>3934</v>
      </c>
      <c r="B2129" s="90">
        <v>44749</v>
      </c>
      <c r="C2129" s="21">
        <v>0.66736111111111107</v>
      </c>
      <c r="D2129" s="22">
        <v>0.66736111111111107</v>
      </c>
      <c r="E2129" s="14" t="s">
        <v>3841</v>
      </c>
      <c r="F2129" s="14" t="str">
        <f t="array" aca="1" ref="F2129" ca="1">INDEX(list!$C$2:$C$5034,MATCH(INDIRECT(ADDRESS(ROW(),COLUMN()-1)),list!$A$2:$A$5034,0))</f>
        <v>Kami Kinnison cricket cell</v>
      </c>
      <c r="G2129" s="14" t="s">
        <v>3930</v>
      </c>
      <c r="H2129" s="14">
        <v>0</v>
      </c>
      <c r="I2129" s="23"/>
    </row>
    <row r="2130" spans="1:9" ht="21" customHeight="1">
      <c r="A2130" s="14" t="s">
        <v>3934</v>
      </c>
      <c r="B2130" s="90">
        <v>44749</v>
      </c>
      <c r="C2130" s="21">
        <v>0.6694444444444444</v>
      </c>
      <c r="D2130" s="22">
        <v>0.68333333333333324</v>
      </c>
      <c r="E2130" s="14" t="s">
        <v>3841</v>
      </c>
      <c r="F2130" s="14" t="str">
        <f t="array" aca="1" ref="F2130" ca="1">INDEX(list!$C$2:$C$5034,MATCH(INDIRECT(ADDRESS(ROW(),COLUMN()-1)),list!$A$2:$A$5034,0))</f>
        <v>Kami Kinnison cricket cell</v>
      </c>
      <c r="G2130" s="14" t="s">
        <v>3931</v>
      </c>
      <c r="H2130" s="14">
        <v>20</v>
      </c>
      <c r="I2130" s="23"/>
    </row>
    <row r="2131" spans="1:9" ht="21" customHeight="1">
      <c r="A2131" s="14" t="s">
        <v>3934</v>
      </c>
      <c r="B2131" s="90">
        <v>44749</v>
      </c>
      <c r="C2131" s="21">
        <v>0.68263888888888891</v>
      </c>
      <c r="D2131" s="22">
        <v>0.69374999999999998</v>
      </c>
      <c r="E2131" s="14" t="s">
        <v>2791</v>
      </c>
      <c r="F2131" s="14" t="str">
        <f t="array" aca="1" ref="F2131" ca="1">INDEX(list!$C$2:$C$5034,MATCH(INDIRECT(ADDRESS(ROW(),COLUMN()-1)),list!$A$2:$A$5034,0))</f>
        <v>Natalie Le cell</v>
      </c>
      <c r="G2131" s="14" t="s">
        <v>3929</v>
      </c>
      <c r="H2131" s="14">
        <v>16</v>
      </c>
      <c r="I2131" s="23"/>
    </row>
    <row r="2132" spans="1:9" ht="21" customHeight="1">
      <c r="A2132" s="14" t="s">
        <v>3934</v>
      </c>
      <c r="B2132" s="90">
        <v>44749</v>
      </c>
      <c r="C2132" s="21">
        <v>0.6958333333333333</v>
      </c>
      <c r="D2132" s="22">
        <v>0.69930555555555562</v>
      </c>
      <c r="E2132" s="14" t="s">
        <v>2168</v>
      </c>
      <c r="F2132" s="14" t="str">
        <f t="array" aca="1" ref="F2132" ca="1">INDEX(list!$C$2:$C$5034,MATCH(INDIRECT(ADDRESS(ROW(),COLUMN()-1)),list!$A$2:$A$5034,0))</f>
        <v>Susan Laubach Cell</v>
      </c>
      <c r="G2132" s="14" t="s">
        <v>3931</v>
      </c>
      <c r="H2132" s="14">
        <v>5</v>
      </c>
      <c r="I2132" s="23"/>
    </row>
    <row r="2133" spans="1:9" ht="21" customHeight="1">
      <c r="A2133" s="14" t="s">
        <v>3934</v>
      </c>
      <c r="B2133" s="90">
        <v>44749</v>
      </c>
      <c r="C2133" s="21">
        <v>0.70277777777777783</v>
      </c>
      <c r="D2133" s="22">
        <v>0.70277777777777783</v>
      </c>
      <c r="E2133" s="14" t="s">
        <v>2791</v>
      </c>
      <c r="F2133" s="14" t="str">
        <f t="array" aca="1" ref="F2133" ca="1">INDEX(list!$C$2:$C$5034,MATCH(INDIRECT(ADDRESS(ROW(),COLUMN()-1)),list!$A$2:$A$5034,0))</f>
        <v>Natalie Le cell</v>
      </c>
      <c r="G2133" s="14" t="s">
        <v>3930</v>
      </c>
      <c r="H2133" s="14">
        <v>0</v>
      </c>
      <c r="I2133" s="23"/>
    </row>
    <row r="2134" spans="1:9" ht="21" customHeight="1">
      <c r="A2134" s="14" t="s">
        <v>3934</v>
      </c>
      <c r="B2134" s="90">
        <v>44749</v>
      </c>
      <c r="C2134" s="21">
        <v>0.70347222222222217</v>
      </c>
      <c r="D2134" s="22">
        <v>0.70486111111111116</v>
      </c>
      <c r="E2134" s="14" t="s">
        <v>2791</v>
      </c>
      <c r="F2134" s="14" t="str">
        <f t="array" aca="1" ref="F2134" ca="1">INDEX(list!$C$2:$C$5034,MATCH(INDIRECT(ADDRESS(ROW(),COLUMN()-1)),list!$A$2:$A$5034,0))</f>
        <v>Natalie Le cell</v>
      </c>
      <c r="G2134" s="14" t="s">
        <v>3931</v>
      </c>
      <c r="H2134" s="14">
        <v>2</v>
      </c>
      <c r="I2134" s="23"/>
    </row>
    <row r="2135" spans="1:9" ht="21" customHeight="1">
      <c r="A2135" s="14" t="s">
        <v>3934</v>
      </c>
      <c r="B2135" s="90">
        <v>44749</v>
      </c>
      <c r="C2135" s="21">
        <v>0.70972222222222225</v>
      </c>
      <c r="D2135" s="22">
        <v>0.70972222222222225</v>
      </c>
      <c r="E2135" s="14" t="s">
        <v>2791</v>
      </c>
      <c r="F2135" s="14" t="str">
        <f t="array" aca="1" ref="F2135" ca="1">INDEX(list!$C$2:$C$5034,MATCH(INDIRECT(ADDRESS(ROW(),COLUMN()-1)),list!$A$2:$A$5034,0))</f>
        <v>Natalie Le cell</v>
      </c>
      <c r="G2135" s="14" t="s">
        <v>3931</v>
      </c>
      <c r="H2135" s="14">
        <v>0</v>
      </c>
      <c r="I2135" s="23"/>
    </row>
    <row r="2136" spans="1:9" ht="21" customHeight="1">
      <c r="A2136" s="14" t="s">
        <v>3934</v>
      </c>
      <c r="B2136" s="90">
        <v>44749</v>
      </c>
      <c r="C2136" s="21">
        <v>0.76388888888888884</v>
      </c>
      <c r="D2136" s="22">
        <v>0.76597222222222217</v>
      </c>
      <c r="E2136" s="14" t="s">
        <v>654</v>
      </c>
      <c r="F2136" s="14" t="str">
        <f t="array" aca="1" ref="F2136" ca="1">INDEX(list!$C$2:$C$5034,MATCH(INDIRECT(ADDRESS(ROW(),COLUMN()-1)),list!$A$2:$A$5034,0))</f>
        <v>Amber Howard cell</v>
      </c>
      <c r="G2136" s="14" t="s">
        <v>3929</v>
      </c>
      <c r="H2136" s="14">
        <v>3</v>
      </c>
      <c r="I2136" s="23"/>
    </row>
    <row r="2137" spans="1:9" ht="21" customHeight="1">
      <c r="A2137" s="14" t="s">
        <v>3934</v>
      </c>
      <c r="B2137" s="90">
        <v>44749</v>
      </c>
      <c r="C2137" s="21">
        <v>0.93055555555555547</v>
      </c>
      <c r="D2137" s="22">
        <v>0.93680555555555556</v>
      </c>
      <c r="E2137" s="14" t="s">
        <v>274</v>
      </c>
      <c r="F2137" s="14" t="str">
        <f t="array" aca="1" ref="F2137" ca="1">INDEX(list!$C$2:$C$5034,MATCH(INDIRECT(ADDRESS(ROW(),COLUMN()-1)),list!$A$2:$A$5034,0))</f>
        <v>Geno Cell (Wisdom)</v>
      </c>
      <c r="G2137" s="14" t="s">
        <v>3929</v>
      </c>
      <c r="H2137" s="14">
        <v>9</v>
      </c>
      <c r="I2137" s="23"/>
    </row>
    <row r="2138" spans="1:9" ht="21" customHeight="1">
      <c r="A2138" s="14" t="s">
        <v>3935</v>
      </c>
      <c r="B2138" s="90">
        <v>44750</v>
      </c>
      <c r="C2138" s="21">
        <v>0.3659722222222222</v>
      </c>
      <c r="D2138" s="22">
        <v>0.3666666666666667</v>
      </c>
      <c r="E2138" s="14" t="s">
        <v>1114</v>
      </c>
      <c r="F2138" s="14" t="str">
        <f t="array" aca="1" ref="F2138" ca="1">INDEX(list!$C$2:$C$5034,MATCH(INDIRECT(ADDRESS(ROW(),COLUMN()-1)),list!$A$2:$A$5034,0))</f>
        <v>CNH - Harry Harrison Cell</v>
      </c>
      <c r="G2138" s="14" t="s">
        <v>3931</v>
      </c>
      <c r="H2138" s="14">
        <v>1</v>
      </c>
      <c r="I2138" s="23"/>
    </row>
    <row r="2139" spans="1:9" ht="21" customHeight="1">
      <c r="A2139" s="14" t="s">
        <v>3935</v>
      </c>
      <c r="B2139" s="90">
        <v>44750</v>
      </c>
      <c r="C2139" s="21">
        <v>0.3659722222222222</v>
      </c>
      <c r="D2139" s="22">
        <v>0.37013888888888885</v>
      </c>
      <c r="E2139" s="14" t="s">
        <v>1114</v>
      </c>
      <c r="F2139" s="14" t="str">
        <f t="array" aca="1" ref="F2139" ca="1">INDEX(list!$C$2:$C$5034,MATCH(INDIRECT(ADDRESS(ROW(),COLUMN()-1)),list!$A$2:$A$5034,0))</f>
        <v>CNH - Harry Harrison Cell</v>
      </c>
      <c r="G2139" s="14" t="s">
        <v>3931</v>
      </c>
      <c r="H2139" s="14">
        <v>6</v>
      </c>
      <c r="I2139" s="23"/>
    </row>
    <row r="2140" spans="1:9" ht="21" customHeight="1">
      <c r="A2140" s="14" t="s">
        <v>3935</v>
      </c>
      <c r="B2140" s="90">
        <v>44750</v>
      </c>
      <c r="C2140" s="21">
        <v>0.39513888888888887</v>
      </c>
      <c r="D2140" s="22">
        <v>0.40208333333333335</v>
      </c>
      <c r="E2140" s="14" t="s">
        <v>3591</v>
      </c>
      <c r="F2140" s="14" t="str">
        <f t="array" aca="1" ref="F2140" ca="1">INDEX(list!$C$2:$C$5034,MATCH(INDIRECT(ADDRESS(ROW(),COLUMN()-1)),list!$A$2:$A$5034,0))</f>
        <v>TLF</v>
      </c>
      <c r="G2140" s="14" t="s">
        <v>3931</v>
      </c>
      <c r="H2140" s="14">
        <v>10</v>
      </c>
      <c r="I2140" s="23"/>
    </row>
    <row r="2141" spans="1:9" ht="21" customHeight="1">
      <c r="A2141" s="14" t="s">
        <v>3935</v>
      </c>
      <c r="B2141" s="90">
        <v>44750</v>
      </c>
      <c r="C2141" s="21">
        <v>0.46249999999999997</v>
      </c>
      <c r="D2141" s="22">
        <v>0.46388888888888885</v>
      </c>
      <c r="E2141" s="14" t="s">
        <v>3272</v>
      </c>
      <c r="F2141" s="14" t="str">
        <f t="array" aca="1" ref="F2141" ca="1">INDEX(list!$C$2:$C$5034,MATCH(INDIRECT(ADDRESS(ROW(),COLUMN()-1)),list!$A$2:$A$5034,0))</f>
        <v>Elaina Cell</v>
      </c>
      <c r="G2141" s="14" t="s">
        <v>3929</v>
      </c>
      <c r="H2141" s="14">
        <v>2</v>
      </c>
      <c r="I2141" s="23"/>
    </row>
    <row r="2142" spans="1:9" ht="21" customHeight="1">
      <c r="A2142" s="14" t="s">
        <v>3935</v>
      </c>
      <c r="B2142" s="90">
        <v>44750</v>
      </c>
      <c r="C2142" s="21">
        <v>0.52916666666666667</v>
      </c>
      <c r="D2142" s="22">
        <v>0.53125</v>
      </c>
      <c r="E2142" s="14" t="s">
        <v>2398</v>
      </c>
      <c r="F2142" s="14" t="str">
        <f t="array" aca="1" ref="F2142" ca="1">INDEX(list!$C$2:$C$5034,MATCH(INDIRECT(ADDRESS(ROW(),COLUMN()-1)),list!$A$2:$A$5034,0))</f>
        <v>VA - Yolanda Staff personal</v>
      </c>
      <c r="G2142" s="14" t="s">
        <v>3929</v>
      </c>
      <c r="H2142" s="14">
        <v>3</v>
      </c>
      <c r="I2142" s="23"/>
    </row>
    <row r="2143" spans="1:9" ht="21" customHeight="1">
      <c r="A2143" s="14" t="s">
        <v>3935</v>
      </c>
      <c r="B2143" s="90">
        <v>44750</v>
      </c>
      <c r="C2143" s="21">
        <v>0.53055555555555556</v>
      </c>
      <c r="D2143" s="22">
        <v>0.53263888888888888</v>
      </c>
      <c r="E2143" s="14" t="s">
        <v>274</v>
      </c>
      <c r="F2143" s="14" t="str">
        <f t="array" aca="1" ref="F2143" ca="1">INDEX(list!$C$2:$C$5034,MATCH(INDIRECT(ADDRESS(ROW(),COLUMN()-1)),list!$A$2:$A$5034,0))</f>
        <v>Geno Cell (Wisdom)</v>
      </c>
      <c r="G2143" s="14" t="s">
        <v>3929</v>
      </c>
      <c r="H2143" s="14">
        <v>3</v>
      </c>
      <c r="I2143" s="23"/>
    </row>
    <row r="2144" spans="1:9" ht="21" customHeight="1">
      <c r="A2144" s="14" t="s">
        <v>3935</v>
      </c>
      <c r="B2144" s="90">
        <v>44750</v>
      </c>
      <c r="C2144" s="21">
        <v>0.54375000000000007</v>
      </c>
      <c r="D2144" s="22">
        <v>0.5444444444444444</v>
      </c>
      <c r="E2144" s="14" t="s">
        <v>3606</v>
      </c>
      <c r="F2144" s="14" t="str">
        <f t="array" aca="1" ref="F2144" ca="1">INDEX(list!$C$2:$C$5034,MATCH(INDIRECT(ADDRESS(ROW(),COLUMN()-1)),list!$A$2:$A$5034,0))</f>
        <v>TLF - Donna Travis</v>
      </c>
      <c r="G2144" s="14" t="s">
        <v>3931</v>
      </c>
      <c r="H2144" s="14">
        <v>1</v>
      </c>
      <c r="I2144" s="23"/>
    </row>
    <row r="2145" spans="1:9" ht="21" customHeight="1">
      <c r="A2145" s="14" t="s">
        <v>3935</v>
      </c>
      <c r="B2145" s="90">
        <v>44750</v>
      </c>
      <c r="C2145" s="21">
        <v>0.55763888888888891</v>
      </c>
      <c r="D2145" s="22">
        <v>0.56666666666666665</v>
      </c>
      <c r="E2145" s="14" t="s">
        <v>3591</v>
      </c>
      <c r="F2145" s="14" t="str">
        <f t="array" aca="1" ref="F2145" ca="1">INDEX(list!$C$2:$C$5034,MATCH(INDIRECT(ADDRESS(ROW(),COLUMN()-1)),list!$A$2:$A$5034,0))</f>
        <v>TLF</v>
      </c>
      <c r="G2145" s="14" t="s">
        <v>3929</v>
      </c>
      <c r="H2145" s="14">
        <v>13</v>
      </c>
      <c r="I2145" s="23"/>
    </row>
    <row r="2146" spans="1:9" ht="21" customHeight="1">
      <c r="A2146" s="14" t="s">
        <v>3935</v>
      </c>
      <c r="B2146" s="90">
        <v>44750</v>
      </c>
      <c r="C2146" s="21">
        <v>0.56666666666666665</v>
      </c>
      <c r="D2146" s="22">
        <v>0.59861111111111109</v>
      </c>
      <c r="E2146" s="14" t="s">
        <v>3604</v>
      </c>
      <c r="F2146" s="14" t="str">
        <f t="array" aca="1" ref="F2146" ca="1">INDEX(list!$C$2:$C$5034,MATCH(INDIRECT(ADDRESS(ROW(),COLUMN()-1)),list!$A$2:$A$5034,0))</f>
        <v>TLF - Donna Travis cell</v>
      </c>
      <c r="G2146" s="14" t="s">
        <v>3931</v>
      </c>
      <c r="H2146" s="14">
        <v>46</v>
      </c>
      <c r="I2146" s="23"/>
    </row>
    <row r="2147" spans="1:9" ht="21" customHeight="1">
      <c r="A2147" s="14" t="s">
        <v>3935</v>
      </c>
      <c r="B2147" s="90">
        <v>44750</v>
      </c>
      <c r="C2147" s="21">
        <v>0.59722222222222221</v>
      </c>
      <c r="D2147" s="22">
        <v>0.59722222222222221</v>
      </c>
      <c r="E2147" s="14" t="s">
        <v>2791</v>
      </c>
      <c r="F2147" s="14" t="str">
        <f t="array" aca="1" ref="F2147" ca="1">INDEX(list!$C$2:$C$5034,MATCH(INDIRECT(ADDRESS(ROW(),COLUMN()-1)),list!$A$2:$A$5034,0))</f>
        <v>Natalie Le cell</v>
      </c>
      <c r="G2147" s="14" t="s">
        <v>3930</v>
      </c>
      <c r="H2147" s="14">
        <v>0</v>
      </c>
      <c r="I2147" s="23"/>
    </row>
    <row r="2148" spans="1:9" ht="21" customHeight="1">
      <c r="A2148" s="14" t="s">
        <v>3935</v>
      </c>
      <c r="B2148" s="90">
        <v>44750</v>
      </c>
      <c r="C2148" s="21">
        <v>0.60069444444444442</v>
      </c>
      <c r="D2148" s="22">
        <v>0.61597222222222225</v>
      </c>
      <c r="E2148" s="14" t="s">
        <v>3604</v>
      </c>
      <c r="F2148" s="14" t="str">
        <f t="array" aca="1" ref="F2148" ca="1">INDEX(list!$C$2:$C$5034,MATCH(INDIRECT(ADDRESS(ROW(),COLUMN()-1)),list!$A$2:$A$5034,0))</f>
        <v>TLF - Donna Travis cell</v>
      </c>
      <c r="G2148" s="14" t="s">
        <v>3931</v>
      </c>
      <c r="H2148" s="14">
        <v>22</v>
      </c>
      <c r="I2148" s="23"/>
    </row>
    <row r="2149" spans="1:9" ht="21" customHeight="1">
      <c r="A2149" s="14" t="s">
        <v>3935</v>
      </c>
      <c r="B2149" s="90">
        <v>44750</v>
      </c>
      <c r="C2149" s="21">
        <v>0.65486111111111112</v>
      </c>
      <c r="D2149" s="22">
        <v>0.65486111111111112</v>
      </c>
      <c r="E2149" s="14" t="s">
        <v>2168</v>
      </c>
      <c r="F2149" s="14" t="str">
        <f t="array" aca="1" ref="F2149" ca="1">INDEX(list!$C$2:$C$5034,MATCH(INDIRECT(ADDRESS(ROW(),COLUMN()-1)),list!$A$2:$A$5034,0))</f>
        <v>Susan Laubach Cell</v>
      </c>
      <c r="G2149" s="14" t="s">
        <v>3930</v>
      </c>
      <c r="H2149" s="14">
        <v>0</v>
      </c>
      <c r="I2149" s="23"/>
    </row>
    <row r="2150" spans="1:9" ht="21" customHeight="1">
      <c r="A2150" s="14" t="s">
        <v>3935</v>
      </c>
      <c r="B2150" s="90">
        <v>44750</v>
      </c>
      <c r="C2150" s="21">
        <v>0.65625</v>
      </c>
      <c r="D2150" s="22">
        <v>0.65694444444444444</v>
      </c>
      <c r="E2150" s="14" t="s">
        <v>2168</v>
      </c>
      <c r="F2150" s="14" t="str">
        <f t="array" aca="1" ref="F2150" ca="1">INDEX(list!$C$2:$C$5034,MATCH(INDIRECT(ADDRESS(ROW(),COLUMN()-1)),list!$A$2:$A$5034,0))</f>
        <v>Susan Laubach Cell</v>
      </c>
      <c r="G2150" s="14" t="s">
        <v>3929</v>
      </c>
      <c r="H2150" s="14">
        <v>1</v>
      </c>
      <c r="I2150" s="23"/>
    </row>
    <row r="2151" spans="1:9" ht="21" customHeight="1">
      <c r="A2151" s="14" t="s">
        <v>3935</v>
      </c>
      <c r="B2151" s="90">
        <v>44750</v>
      </c>
      <c r="C2151" s="21">
        <v>0.65763888888888888</v>
      </c>
      <c r="D2151" s="22">
        <v>0.66041666666666665</v>
      </c>
      <c r="E2151" s="14" t="s">
        <v>2168</v>
      </c>
      <c r="F2151" s="14" t="str">
        <f t="array" aca="1" ref="F2151" ca="1">INDEX(list!$C$2:$C$5034,MATCH(INDIRECT(ADDRESS(ROW(),COLUMN()-1)),list!$A$2:$A$5034,0))</f>
        <v>Susan Laubach Cell</v>
      </c>
      <c r="G2151" s="14" t="s">
        <v>3929</v>
      </c>
      <c r="H2151" s="14">
        <v>4</v>
      </c>
      <c r="I2151" s="23"/>
    </row>
    <row r="2152" spans="1:9" ht="21" customHeight="1">
      <c r="A2152" s="14" t="s">
        <v>3935</v>
      </c>
      <c r="B2152" s="90">
        <v>44750</v>
      </c>
      <c r="C2152" s="21">
        <v>0.66041666666666665</v>
      </c>
      <c r="D2152" s="22">
        <v>0.67708333333333337</v>
      </c>
      <c r="E2152" s="14" t="s">
        <v>2707</v>
      </c>
      <c r="F2152" s="14" t="str">
        <f t="array" aca="1" ref="F2152" ca="1">INDEX(list!$C$2:$C$5034,MATCH(INDIRECT(ADDRESS(ROW(),COLUMN()-1)),list!$A$2:$A$5034,0))</f>
        <v>Edmond Tsang</v>
      </c>
      <c r="G2152" s="14" t="s">
        <v>3929</v>
      </c>
      <c r="H2152" s="14">
        <v>24</v>
      </c>
      <c r="I2152" s="23"/>
    </row>
    <row r="2153" spans="1:9" ht="21" customHeight="1">
      <c r="A2153" s="14" t="s">
        <v>3935</v>
      </c>
      <c r="B2153" s="90">
        <v>44750</v>
      </c>
      <c r="C2153" s="21">
        <v>0.68055555555555547</v>
      </c>
      <c r="D2153" s="22">
        <v>0.68680555555555556</v>
      </c>
      <c r="E2153" s="14" t="s">
        <v>2168</v>
      </c>
      <c r="F2153" s="14" t="str">
        <f t="array" aca="1" ref="F2153" ca="1">INDEX(list!$C$2:$C$5034,MATCH(INDIRECT(ADDRESS(ROW(),COLUMN()-1)),list!$A$2:$A$5034,0))</f>
        <v>Susan Laubach Cell</v>
      </c>
      <c r="G2153" s="14" t="s">
        <v>3931</v>
      </c>
      <c r="H2153" s="14">
        <v>9</v>
      </c>
      <c r="I2153" s="23"/>
    </row>
    <row r="2154" spans="1:9" ht="21" customHeight="1">
      <c r="A2154" s="14" t="s">
        <v>3935</v>
      </c>
      <c r="B2154" s="90">
        <v>44750</v>
      </c>
      <c r="C2154" s="21">
        <v>0.68680555555555556</v>
      </c>
      <c r="D2154" s="22">
        <v>0.69305555555555554</v>
      </c>
      <c r="E2154" s="14" t="s">
        <v>2166</v>
      </c>
      <c r="F2154" s="14" t="str">
        <f t="array" aca="1" ref="F2154" ca="1">INDEX(list!$C$2:$C$5034,MATCH(INDIRECT(ADDRESS(ROW(),COLUMN()-1)),list!$A$2:$A$5034,0))</f>
        <v>Ed Laubach Cell</v>
      </c>
      <c r="G2154" s="14" t="s">
        <v>3931</v>
      </c>
      <c r="H2154" s="14">
        <v>9</v>
      </c>
      <c r="I2154" s="23"/>
    </row>
    <row r="2155" spans="1:9" ht="21" customHeight="1">
      <c r="A2155" s="14" t="s">
        <v>3937</v>
      </c>
      <c r="B2155" s="90">
        <v>44751</v>
      </c>
      <c r="C2155" s="21">
        <v>0.45833333333333331</v>
      </c>
      <c r="D2155" s="22">
        <v>0.45833333333333331</v>
      </c>
      <c r="E2155" s="14" t="s">
        <v>3841</v>
      </c>
      <c r="F2155" s="14" t="str">
        <f t="array" aca="1" ref="F2155" ca="1">INDEX(list!$C$2:$C$5034,MATCH(INDIRECT(ADDRESS(ROW(),COLUMN()-1)),list!$A$2:$A$5034,0))</f>
        <v>Kami Kinnison cricket cell</v>
      </c>
      <c r="G2155" s="14" t="s">
        <v>3930</v>
      </c>
      <c r="H2155" s="14">
        <v>0</v>
      </c>
      <c r="I2155" s="23"/>
    </row>
    <row r="2156" spans="1:9" ht="21" customHeight="1">
      <c r="A2156" s="14" t="s">
        <v>3937</v>
      </c>
      <c r="B2156" s="90">
        <v>44751</v>
      </c>
      <c r="C2156" s="21">
        <v>0.47222222222222227</v>
      </c>
      <c r="D2156" s="22">
        <v>0.47222222222222227</v>
      </c>
      <c r="E2156" s="14" t="s">
        <v>866</v>
      </c>
      <c r="F2156" s="14" t="str">
        <f t="array" aca="1" ref="F2156" ca="1">INDEX(list!$C$2:$C$5034,MATCH(INDIRECT(ADDRESS(ROW(),COLUMN()-1)),list!$A$2:$A$5034,0))</f>
        <v>CPL - John CPL Cell</v>
      </c>
      <c r="G2156" s="14" t="s">
        <v>3930</v>
      </c>
      <c r="H2156" s="14">
        <v>0</v>
      </c>
      <c r="I2156" s="23"/>
    </row>
    <row r="2157" spans="1:9" ht="21" customHeight="1">
      <c r="A2157" s="14" t="s">
        <v>3937</v>
      </c>
      <c r="B2157" s="90">
        <v>44751</v>
      </c>
      <c r="C2157" s="21">
        <v>0.64583333333333337</v>
      </c>
      <c r="D2157" s="22">
        <v>0.64583333333333337</v>
      </c>
      <c r="E2157" s="14" t="s">
        <v>3841</v>
      </c>
      <c r="F2157" s="14" t="str">
        <f t="array" aca="1" ref="F2157" ca="1">INDEX(list!$C$2:$C$5034,MATCH(INDIRECT(ADDRESS(ROW(),COLUMN()-1)),list!$A$2:$A$5034,0))</f>
        <v>Kami Kinnison cricket cell</v>
      </c>
      <c r="G2157" s="14" t="s">
        <v>3930</v>
      </c>
      <c r="H2157" s="14">
        <v>0</v>
      </c>
      <c r="I2157" s="23"/>
    </row>
    <row r="2158" spans="1:9" ht="21" customHeight="1">
      <c r="A2158" s="14" t="s">
        <v>3938</v>
      </c>
      <c r="B2158" s="90">
        <v>44752</v>
      </c>
      <c r="C2158" s="21">
        <v>0.44861111111111113</v>
      </c>
      <c r="D2158" s="22">
        <v>0.44861111111111113</v>
      </c>
      <c r="E2158" s="14" t="s">
        <v>473</v>
      </c>
      <c r="F2158" s="14" t="str">
        <f t="array" aca="1" ref="F2158" ca="1">INDEX(list!$C$2:$C$5034,MATCH(INDIRECT(ADDRESS(ROW(),COLUMN()-1)),list!$A$2:$A$5034,0))</f>
        <v>Kc Youngdale</v>
      </c>
      <c r="G2158" s="14" t="s">
        <v>3930</v>
      </c>
      <c r="H2158" s="14">
        <v>0</v>
      </c>
      <c r="I2158" s="23"/>
    </row>
    <row r="2159" spans="1:9" ht="21" customHeight="1">
      <c r="A2159" s="14" t="s">
        <v>3938</v>
      </c>
      <c r="B2159" s="90">
        <v>44752</v>
      </c>
      <c r="C2159" s="21">
        <v>0.4513888888888889</v>
      </c>
      <c r="D2159" s="22">
        <v>0.45277777777777778</v>
      </c>
      <c r="E2159" s="14" t="s">
        <v>473</v>
      </c>
      <c r="F2159" s="14" t="str">
        <f t="array" aca="1" ref="F2159" ca="1">INDEX(list!$C$2:$C$5034,MATCH(INDIRECT(ADDRESS(ROW(),COLUMN()-1)),list!$A$2:$A$5034,0))</f>
        <v>Kc Youngdale</v>
      </c>
      <c r="G2159" s="14" t="s">
        <v>3931</v>
      </c>
      <c r="H2159" s="14">
        <v>2</v>
      </c>
      <c r="I2159" s="23"/>
    </row>
    <row r="2160" spans="1:9" ht="21" customHeight="1">
      <c r="A2160" s="14" t="s">
        <v>3938</v>
      </c>
      <c r="B2160" s="90">
        <v>44752</v>
      </c>
      <c r="C2160" s="21">
        <v>0.54583333333333328</v>
      </c>
      <c r="D2160" s="22">
        <v>0.54583333333333328</v>
      </c>
      <c r="E2160" s="14" t="s">
        <v>4014</v>
      </c>
      <c r="F2160" s="14" t="e">
        <f t="array" aca="1" ref="F2160" ca="1">INDEX(list!$C$2:$C$5034,MATCH(INDIRECT(ADDRESS(ROW(),COLUMN()-1)),list!$A$2:$A$5034,0))</f>
        <v>#N/A</v>
      </c>
      <c r="G2160" s="14" t="s">
        <v>3930</v>
      </c>
      <c r="H2160" s="14">
        <v>0</v>
      </c>
      <c r="I2160" s="23"/>
    </row>
    <row r="2161" spans="1:9" ht="21" customHeight="1">
      <c r="A2161" s="14" t="s">
        <v>3938</v>
      </c>
      <c r="B2161" s="90">
        <v>44752</v>
      </c>
      <c r="C2161" s="21">
        <v>0.55694444444444446</v>
      </c>
      <c r="D2161" s="22">
        <v>0.55694444444444446</v>
      </c>
      <c r="E2161" s="14" t="s">
        <v>274</v>
      </c>
      <c r="F2161" s="14" t="str">
        <f t="array" aca="1" ref="F2161" ca="1">INDEX(list!$C$2:$C$5034,MATCH(INDIRECT(ADDRESS(ROW(),COLUMN()-1)),list!$A$2:$A$5034,0))</f>
        <v>Geno Cell (Wisdom)</v>
      </c>
      <c r="G2161" s="14" t="s">
        <v>3930</v>
      </c>
      <c r="H2161" s="14">
        <v>0</v>
      </c>
      <c r="I2161" s="23"/>
    </row>
    <row r="2162" spans="1:9" ht="21" customHeight="1">
      <c r="A2162" s="14" t="s">
        <v>3938</v>
      </c>
      <c r="B2162" s="90">
        <v>44752</v>
      </c>
      <c r="C2162" s="21">
        <v>0.66041666666666665</v>
      </c>
      <c r="D2162" s="22">
        <v>0.66041666666666665</v>
      </c>
      <c r="E2162" s="14" t="s">
        <v>3858</v>
      </c>
      <c r="F2162" s="14" t="str">
        <f t="array" aca="1" ref="F2162" ca="1">INDEX(list!$C$2:$C$5034,MATCH(INDIRECT(ADDRESS(ROW(),COLUMN()-1)),list!$A$2:$A$5034,0))</f>
        <v>Dan Weber cell (landmark)</v>
      </c>
      <c r="G2162" s="14" t="s">
        <v>3930</v>
      </c>
      <c r="H2162" s="14">
        <v>0</v>
      </c>
      <c r="I2162" s="23"/>
    </row>
    <row r="2163" spans="1:9" ht="21" customHeight="1">
      <c r="A2163" s="14" t="s">
        <v>3938</v>
      </c>
      <c r="B2163" s="90">
        <v>44752</v>
      </c>
      <c r="C2163" s="21">
        <v>0.73819444444444438</v>
      </c>
      <c r="D2163" s="22">
        <v>0.7402777777777777</v>
      </c>
      <c r="E2163" s="14" t="s">
        <v>2166</v>
      </c>
      <c r="F2163" s="14" t="str">
        <f t="array" aca="1" ref="F2163" ca="1">INDEX(list!$C$2:$C$5034,MATCH(INDIRECT(ADDRESS(ROW(),COLUMN()-1)),list!$A$2:$A$5034,0))</f>
        <v>Ed Laubach Cell</v>
      </c>
      <c r="G2163" s="14" t="s">
        <v>3929</v>
      </c>
      <c r="H2163" s="14">
        <v>3</v>
      </c>
      <c r="I2163" s="23"/>
    </row>
    <row r="2164" spans="1:9" ht="21" customHeight="1">
      <c r="A2164" s="14" t="s">
        <v>3938</v>
      </c>
      <c r="B2164" s="90">
        <v>44752</v>
      </c>
      <c r="C2164" s="21">
        <v>0.75763888888888886</v>
      </c>
      <c r="D2164" s="22">
        <v>0.75763888888888886</v>
      </c>
      <c r="E2164" s="14" t="s">
        <v>3839</v>
      </c>
      <c r="F2164" s="14" t="str">
        <f t="array" aca="1" ref="F2164" ca="1">INDEX(list!$C$2:$C$5034,MATCH(INDIRECT(ADDRESS(ROW(),COLUMN()-1)),list!$A$2:$A$5034,0))</f>
        <v>Leslie Carretti cell</v>
      </c>
      <c r="G2164" s="14" t="s">
        <v>3930</v>
      </c>
      <c r="H2164" s="14">
        <v>0</v>
      </c>
      <c r="I2164" s="23"/>
    </row>
    <row r="2165" spans="1:9" ht="21" customHeight="1">
      <c r="A2165" s="14" t="s">
        <v>3938</v>
      </c>
      <c r="B2165" s="90">
        <v>44752</v>
      </c>
      <c r="C2165" s="21">
        <v>0.76250000000000007</v>
      </c>
      <c r="D2165" s="22">
        <v>0.76250000000000007</v>
      </c>
      <c r="E2165" s="14" t="s">
        <v>2266</v>
      </c>
      <c r="F2165" s="14" t="str">
        <f t="array" aca="1" ref="F2165" ca="1">INDEX(list!$C$2:$C$5034,MATCH(INDIRECT(ADDRESS(ROW(),COLUMN()-1)),list!$A$2:$A$5034,0))</f>
        <v>Paul DeBaets</v>
      </c>
      <c r="G2165" s="14" t="s">
        <v>3930</v>
      </c>
      <c r="H2165" s="14">
        <v>0</v>
      </c>
      <c r="I2165" s="23"/>
    </row>
    <row r="2166" spans="1:9" ht="21" customHeight="1">
      <c r="A2166" s="14" t="s">
        <v>3938</v>
      </c>
      <c r="B2166" s="90">
        <v>44752</v>
      </c>
      <c r="C2166" s="21">
        <v>0.76388888888888884</v>
      </c>
      <c r="D2166" s="22">
        <v>0.76458333333333339</v>
      </c>
      <c r="E2166" s="14" t="s">
        <v>1746</v>
      </c>
      <c r="F2166" s="14" t="str">
        <f t="array" aca="1" ref="F2166" ca="1">INDEX(list!$C$2:$C$5034,MATCH(INDIRECT(ADDRESS(ROW(),COLUMN()-1)),list!$A$2:$A$5034,0))</f>
        <v>Ron Laubach</v>
      </c>
      <c r="G2166" s="14" t="s">
        <v>3929</v>
      </c>
      <c r="H2166" s="14">
        <v>1</v>
      </c>
      <c r="I2166" s="23"/>
    </row>
    <row r="2167" spans="1:9" ht="21" customHeight="1">
      <c r="A2167" s="14" t="s">
        <v>3938</v>
      </c>
      <c r="B2167" s="90">
        <v>44752</v>
      </c>
      <c r="C2167" s="21">
        <v>0.91388888888888886</v>
      </c>
      <c r="D2167" s="22">
        <v>0.92222222222222217</v>
      </c>
      <c r="E2167" s="14" t="s">
        <v>131</v>
      </c>
      <c r="F2167" s="14" t="str">
        <f t="array" aca="1" ref="F2167" ca="1">INDEX(list!$C$2:$C$5034,MATCH(INDIRECT(ADDRESS(ROW(),COLUMN()-1)),list!$A$2:$A$5034,0))</f>
        <v>Kevin Laubach</v>
      </c>
      <c r="G2167" s="14" t="s">
        <v>3929</v>
      </c>
      <c r="H2167" s="14">
        <v>12</v>
      </c>
      <c r="I2167" s="23"/>
    </row>
    <row r="2168" spans="1:9" ht="21" customHeight="1">
      <c r="A2168" s="14" t="s">
        <v>3928</v>
      </c>
      <c r="B2168" s="90">
        <v>44753</v>
      </c>
      <c r="C2168" s="21">
        <v>0.33263888888888887</v>
      </c>
      <c r="D2168" s="22">
        <v>0.34097222222222223</v>
      </c>
      <c r="E2168" s="14" t="s">
        <v>3604</v>
      </c>
      <c r="F2168" s="14" t="str">
        <f t="array" aca="1" ref="F2168" ca="1">INDEX(list!$C$2:$C$5034,MATCH(INDIRECT(ADDRESS(ROW(),COLUMN()-1)),list!$A$2:$A$5034,0))</f>
        <v>TLF - Donna Travis cell</v>
      </c>
      <c r="G2168" s="14" t="s">
        <v>3929</v>
      </c>
      <c r="H2168" s="14">
        <v>12</v>
      </c>
      <c r="I2168" s="23"/>
    </row>
    <row r="2169" spans="1:9" ht="21" customHeight="1">
      <c r="A2169" s="14" t="s">
        <v>3928</v>
      </c>
      <c r="B2169" s="90">
        <v>44753</v>
      </c>
      <c r="C2169" s="21">
        <v>0.43611111111111112</v>
      </c>
      <c r="D2169" s="22">
        <v>0.44097222222222227</v>
      </c>
      <c r="E2169" s="14" t="s">
        <v>3604</v>
      </c>
      <c r="F2169" s="14" t="str">
        <f t="array" aca="1" ref="F2169" ca="1">INDEX(list!$C$2:$C$5034,MATCH(INDIRECT(ADDRESS(ROW(),COLUMN()-1)),list!$A$2:$A$5034,0))</f>
        <v>TLF - Donna Travis cell</v>
      </c>
      <c r="G2169" s="14" t="s">
        <v>3929</v>
      </c>
      <c r="H2169" s="14">
        <v>7</v>
      </c>
      <c r="I2169" s="23"/>
    </row>
    <row r="2170" spans="1:9" ht="21" customHeight="1">
      <c r="A2170" s="14" t="s">
        <v>3928</v>
      </c>
      <c r="B2170" s="90">
        <v>44753</v>
      </c>
      <c r="C2170" s="21">
        <v>0.5131944444444444</v>
      </c>
      <c r="D2170" s="22">
        <v>0.5131944444444444</v>
      </c>
      <c r="E2170" s="14" t="s">
        <v>3841</v>
      </c>
      <c r="F2170" s="14" t="str">
        <f t="array" aca="1" ref="F2170" ca="1">INDEX(list!$C$2:$C$5034,MATCH(INDIRECT(ADDRESS(ROW(),COLUMN()-1)),list!$A$2:$A$5034,0))</f>
        <v>Kami Kinnison cricket cell</v>
      </c>
      <c r="G2170" s="14" t="s">
        <v>3930</v>
      </c>
      <c r="H2170" s="14">
        <v>0</v>
      </c>
      <c r="I2170" s="23"/>
    </row>
    <row r="2171" spans="1:9" ht="21" customHeight="1">
      <c r="A2171" s="14" t="s">
        <v>3928</v>
      </c>
      <c r="B2171" s="90">
        <v>44753</v>
      </c>
      <c r="C2171" s="21">
        <v>0.54305555555555551</v>
      </c>
      <c r="D2171" s="22">
        <v>0.54999999999999993</v>
      </c>
      <c r="E2171" s="14" t="s">
        <v>3841</v>
      </c>
      <c r="F2171" s="14" t="str">
        <f t="array" aca="1" ref="F2171" ca="1">INDEX(list!$C$2:$C$5034,MATCH(INDIRECT(ADDRESS(ROW(),COLUMN()-1)),list!$A$2:$A$5034,0))</f>
        <v>Kami Kinnison cricket cell</v>
      </c>
      <c r="G2171" s="14" t="s">
        <v>3929</v>
      </c>
      <c r="H2171" s="14">
        <v>10</v>
      </c>
      <c r="I2171" s="23"/>
    </row>
    <row r="2172" spans="1:9" ht="21" customHeight="1">
      <c r="A2172" s="14" t="s">
        <v>3928</v>
      </c>
      <c r="B2172" s="90">
        <v>44753</v>
      </c>
      <c r="C2172" s="21">
        <v>0.54999999999999993</v>
      </c>
      <c r="D2172" s="22">
        <v>0.5541666666666667</v>
      </c>
      <c r="E2172" s="14" t="s">
        <v>866</v>
      </c>
      <c r="F2172" s="14" t="str">
        <f t="array" aca="1" ref="F2172" ca="1">INDEX(list!$C$2:$C$5034,MATCH(INDIRECT(ADDRESS(ROW(),COLUMN()-1)),list!$A$2:$A$5034,0))</f>
        <v>CPL - John CPL Cell</v>
      </c>
      <c r="G2172" s="14" t="s">
        <v>3929</v>
      </c>
      <c r="H2172" s="14">
        <v>6</v>
      </c>
      <c r="I2172" s="23"/>
    </row>
    <row r="2173" spans="1:9" ht="21" customHeight="1">
      <c r="A2173" s="14" t="s">
        <v>3928</v>
      </c>
      <c r="B2173" s="90">
        <v>44753</v>
      </c>
      <c r="C2173" s="21">
        <v>0.5854166666666667</v>
      </c>
      <c r="D2173" s="22">
        <v>0.59027777777777779</v>
      </c>
      <c r="E2173" s="14" t="s">
        <v>3256</v>
      </c>
      <c r="F2173" s="14" t="str">
        <f t="array" aca="1" ref="F2173" ca="1">INDEX(list!$C$2:$C$5034,MATCH(INDIRECT(ADDRESS(ROW(),COLUMN()-1)),list!$A$2:$A$5034,0))</f>
        <v>SOCO - Dog (was RPT)</v>
      </c>
      <c r="G2173" s="14" t="s">
        <v>3929</v>
      </c>
      <c r="H2173" s="14">
        <v>7</v>
      </c>
      <c r="I2173" s="23"/>
    </row>
    <row r="2174" spans="1:9" ht="21" customHeight="1">
      <c r="A2174" s="14" t="s">
        <v>3928</v>
      </c>
      <c r="B2174" s="90">
        <v>44753</v>
      </c>
      <c r="C2174" s="21">
        <v>0.65208333333333335</v>
      </c>
      <c r="D2174" s="22">
        <v>0.65208333333333335</v>
      </c>
      <c r="E2174" s="14" t="s">
        <v>2166</v>
      </c>
      <c r="F2174" s="14" t="str">
        <f t="array" aca="1" ref="F2174" ca="1">INDEX(list!$C$2:$C$5034,MATCH(INDIRECT(ADDRESS(ROW(),COLUMN()-1)),list!$A$2:$A$5034,0))</f>
        <v>Ed Laubach Cell</v>
      </c>
      <c r="G2174" s="14" t="s">
        <v>3930</v>
      </c>
      <c r="H2174" s="14">
        <v>0</v>
      </c>
      <c r="I2174" s="23"/>
    </row>
    <row r="2175" spans="1:9" ht="21" customHeight="1">
      <c r="A2175" s="14" t="s">
        <v>3928</v>
      </c>
      <c r="B2175" s="90">
        <v>44753</v>
      </c>
      <c r="C2175" s="21">
        <v>0.65208333333333335</v>
      </c>
      <c r="D2175" s="22">
        <v>0.65208333333333335</v>
      </c>
      <c r="E2175" s="14" t="s">
        <v>2166</v>
      </c>
      <c r="F2175" s="14" t="str">
        <f t="array" aca="1" ref="F2175" ca="1">INDEX(list!$C$2:$C$5034,MATCH(INDIRECT(ADDRESS(ROW(),COLUMN()-1)),list!$A$2:$A$5034,0))</f>
        <v>Ed Laubach Cell</v>
      </c>
      <c r="G2175" s="14" t="s">
        <v>3930</v>
      </c>
      <c r="H2175" s="14">
        <v>0</v>
      </c>
      <c r="I2175" s="23"/>
    </row>
    <row r="2176" spans="1:9" ht="21" customHeight="1">
      <c r="A2176" s="14" t="s">
        <v>3928</v>
      </c>
      <c r="B2176" s="90">
        <v>44753</v>
      </c>
      <c r="C2176" s="21">
        <v>0.68611111111111101</v>
      </c>
      <c r="D2176" s="22">
        <v>0.7055555555555556</v>
      </c>
      <c r="E2176" s="14" t="s">
        <v>3839</v>
      </c>
      <c r="F2176" s="14" t="str">
        <f t="array" aca="1" ref="F2176" ca="1">INDEX(list!$C$2:$C$5034,MATCH(INDIRECT(ADDRESS(ROW(),COLUMN()-1)),list!$A$2:$A$5034,0))</f>
        <v>Leslie Carretti cell</v>
      </c>
      <c r="G2176" s="14" t="s">
        <v>3929</v>
      </c>
      <c r="H2176" s="14">
        <v>28</v>
      </c>
      <c r="I2176" s="23"/>
    </row>
    <row r="2177" spans="1:9" ht="21" customHeight="1">
      <c r="A2177" s="14" t="s">
        <v>3928</v>
      </c>
      <c r="B2177" s="90">
        <v>44753</v>
      </c>
      <c r="C2177" s="21">
        <v>0.73611111111111116</v>
      </c>
      <c r="D2177" s="22">
        <v>0.73958333333333337</v>
      </c>
      <c r="E2177" s="14" t="s">
        <v>1225</v>
      </c>
      <c r="F2177" s="14" t="str">
        <f t="array" aca="1" ref="F2177" ca="1">INDEX(list!$C$2:$C$5034,MATCH(INDIRECT(ADDRESS(ROW(),COLUMN()-1)),list!$A$2:$A$5034,0))</f>
        <v>Colleen Laubach Cell</v>
      </c>
      <c r="G2177" s="14" t="s">
        <v>3929</v>
      </c>
      <c r="H2177" s="14">
        <v>5</v>
      </c>
      <c r="I2177" s="23"/>
    </row>
    <row r="2178" spans="1:9" ht="21" customHeight="1">
      <c r="A2178" s="14" t="s">
        <v>3928</v>
      </c>
      <c r="B2178" s="90">
        <v>44753</v>
      </c>
      <c r="C2178" s="21">
        <v>0.74375000000000002</v>
      </c>
      <c r="D2178" s="22">
        <v>0.74444444444444446</v>
      </c>
      <c r="E2178" s="14" t="s">
        <v>1114</v>
      </c>
      <c r="F2178" s="14" t="str">
        <f t="array" aca="1" ref="F2178" ca="1">INDEX(list!$C$2:$C$5034,MATCH(INDIRECT(ADDRESS(ROW(),COLUMN()-1)),list!$A$2:$A$5034,0))</f>
        <v>CNH - Harry Harrison Cell</v>
      </c>
      <c r="G2178" s="14" t="s">
        <v>3931</v>
      </c>
      <c r="H2178" s="14">
        <v>1</v>
      </c>
      <c r="I2178" s="23"/>
    </row>
    <row r="2179" spans="1:9" ht="21" customHeight="1">
      <c r="A2179" s="14" t="s">
        <v>3928</v>
      </c>
      <c r="B2179" s="90">
        <v>44753</v>
      </c>
      <c r="C2179" s="21">
        <v>0.74444444444444446</v>
      </c>
      <c r="D2179" s="22">
        <v>0.74722222222222223</v>
      </c>
      <c r="E2179" s="14" t="s">
        <v>1114</v>
      </c>
      <c r="F2179" s="14" t="str">
        <f t="array" aca="1" ref="F2179" ca="1">INDEX(list!$C$2:$C$5034,MATCH(INDIRECT(ADDRESS(ROW(),COLUMN()-1)),list!$A$2:$A$5034,0))</f>
        <v>CNH - Harry Harrison Cell</v>
      </c>
      <c r="G2179" s="14" t="s">
        <v>3931</v>
      </c>
      <c r="H2179" s="14">
        <v>4</v>
      </c>
      <c r="I2179" s="23"/>
    </row>
    <row r="2180" spans="1:9" ht="21" customHeight="1">
      <c r="A2180" s="14" t="s">
        <v>3928</v>
      </c>
      <c r="B2180" s="90">
        <v>44753</v>
      </c>
      <c r="C2180" s="21">
        <v>0.75763888888888886</v>
      </c>
      <c r="D2180" s="22">
        <v>0.76666666666666661</v>
      </c>
      <c r="E2180" s="14" t="s">
        <v>2168</v>
      </c>
      <c r="F2180" s="14" t="str">
        <f t="array" aca="1" ref="F2180" ca="1">INDEX(list!$C$2:$C$5034,MATCH(INDIRECT(ADDRESS(ROW(),COLUMN()-1)),list!$A$2:$A$5034,0))</f>
        <v>Susan Laubach Cell</v>
      </c>
      <c r="G2180" s="14" t="s">
        <v>3931</v>
      </c>
      <c r="H2180" s="14">
        <v>13</v>
      </c>
      <c r="I2180" s="23"/>
    </row>
    <row r="2181" spans="1:9" ht="21" customHeight="1">
      <c r="A2181" s="14" t="s">
        <v>3932</v>
      </c>
      <c r="B2181" s="90">
        <v>44754</v>
      </c>
      <c r="C2181" s="21">
        <v>0.49722222222222223</v>
      </c>
      <c r="D2181" s="22">
        <v>0.49861111111111112</v>
      </c>
      <c r="E2181" s="14" t="s">
        <v>866</v>
      </c>
      <c r="F2181" s="14" t="str">
        <f t="array" aca="1" ref="F2181" ca="1">INDEX(list!$C$2:$C$5034,MATCH(INDIRECT(ADDRESS(ROW(),COLUMN()-1)),list!$A$2:$A$5034,0))</f>
        <v>CPL - John CPL Cell</v>
      </c>
      <c r="G2181" s="14" t="s">
        <v>3929</v>
      </c>
      <c r="H2181" s="14">
        <v>2</v>
      </c>
      <c r="I2181" s="23"/>
    </row>
    <row r="2182" spans="1:9" ht="21" customHeight="1">
      <c r="A2182" s="14" t="s">
        <v>3932</v>
      </c>
      <c r="B2182" s="90">
        <v>44754</v>
      </c>
      <c r="C2182" s="21">
        <v>0.73402777777777783</v>
      </c>
      <c r="D2182" s="22">
        <v>0.73402777777777783</v>
      </c>
      <c r="E2182" s="14" t="s">
        <v>4015</v>
      </c>
      <c r="F2182" s="14" t="e">
        <f t="array" aca="1" ref="F2182" ca="1">INDEX(list!$C$2:$C$5034,MATCH(INDIRECT(ADDRESS(ROW(),COLUMN()-1)),list!$A$2:$A$5034,0))</f>
        <v>#N/A</v>
      </c>
      <c r="G2182" s="14" t="s">
        <v>3930</v>
      </c>
      <c r="H2182" s="14">
        <v>0</v>
      </c>
      <c r="I2182" s="23"/>
    </row>
    <row r="2183" spans="1:9" ht="21" customHeight="1">
      <c r="A2183" s="14" t="s">
        <v>3932</v>
      </c>
      <c r="B2183" s="90">
        <v>44754</v>
      </c>
      <c r="C2183" s="21">
        <v>0.73472222222222217</v>
      </c>
      <c r="D2183" s="22">
        <v>0.73472222222222217</v>
      </c>
      <c r="E2183" s="14" t="s">
        <v>4015</v>
      </c>
      <c r="F2183" s="14" t="e">
        <f t="array" aca="1" ref="F2183" ca="1">INDEX(list!$C$2:$C$5034,MATCH(INDIRECT(ADDRESS(ROW(),COLUMN()-1)),list!$A$2:$A$5034,0))</f>
        <v>#N/A</v>
      </c>
      <c r="G2183" s="14" t="s">
        <v>3930</v>
      </c>
      <c r="H2183" s="14">
        <v>0</v>
      </c>
      <c r="I2183" s="23"/>
    </row>
    <row r="2184" spans="1:9" ht="21" customHeight="1">
      <c r="A2184" s="14" t="s">
        <v>3932</v>
      </c>
      <c r="B2184" s="90">
        <v>44754</v>
      </c>
      <c r="C2184" s="21">
        <v>0.79999999999999993</v>
      </c>
      <c r="D2184" s="22">
        <v>0.83263888888888893</v>
      </c>
      <c r="E2184" s="14" t="s">
        <v>654</v>
      </c>
      <c r="F2184" s="14" t="str">
        <f t="array" aca="1" ref="F2184" ca="1">INDEX(list!$C$2:$C$5034,MATCH(INDIRECT(ADDRESS(ROW(),COLUMN()-1)),list!$A$2:$A$5034,0))</f>
        <v>Amber Howard cell</v>
      </c>
      <c r="G2184" s="14" t="s">
        <v>3929</v>
      </c>
      <c r="H2184" s="14">
        <v>47</v>
      </c>
      <c r="I2184" s="23"/>
    </row>
    <row r="2185" spans="1:9" ht="21" customHeight="1">
      <c r="A2185" s="14" t="s">
        <v>3932</v>
      </c>
      <c r="B2185" s="90">
        <v>44754</v>
      </c>
      <c r="C2185" s="21">
        <v>0.84375</v>
      </c>
      <c r="D2185" s="22">
        <v>0.85416666666666663</v>
      </c>
      <c r="E2185" s="14" t="s">
        <v>131</v>
      </c>
      <c r="F2185" s="14" t="str">
        <f t="array" aca="1" ref="F2185" ca="1">INDEX(list!$C$2:$C$5034,MATCH(INDIRECT(ADDRESS(ROW(),COLUMN()-1)),list!$A$2:$A$5034,0))</f>
        <v>Kevin Laubach</v>
      </c>
      <c r="G2185" s="14" t="s">
        <v>3931</v>
      </c>
      <c r="H2185" s="14">
        <v>15</v>
      </c>
      <c r="I2185" s="23"/>
    </row>
    <row r="2186" spans="1:9" ht="21" customHeight="1">
      <c r="A2186" s="14" t="s">
        <v>3932</v>
      </c>
      <c r="B2186" s="90">
        <v>44754</v>
      </c>
      <c r="C2186" s="21">
        <v>0.8881944444444444</v>
      </c>
      <c r="D2186" s="22">
        <v>0.8881944444444444</v>
      </c>
      <c r="E2186" s="14" t="s">
        <v>274</v>
      </c>
      <c r="F2186" s="14" t="str">
        <f t="array" aca="1" ref="F2186" ca="1">INDEX(list!$C$2:$C$5034,MATCH(INDIRECT(ADDRESS(ROW(),COLUMN()-1)),list!$A$2:$A$5034,0))</f>
        <v>Geno Cell (Wisdom)</v>
      </c>
      <c r="G2186" s="14" t="s">
        <v>3930</v>
      </c>
      <c r="H2186" s="14">
        <v>0</v>
      </c>
      <c r="I2186" s="23"/>
    </row>
    <row r="2187" spans="1:9" ht="21" customHeight="1">
      <c r="A2187" s="14" t="s">
        <v>3933</v>
      </c>
      <c r="B2187" s="90">
        <v>44755</v>
      </c>
      <c r="C2187" s="21">
        <v>0.47638888888888892</v>
      </c>
      <c r="D2187" s="22">
        <v>0.47638888888888892</v>
      </c>
      <c r="E2187" s="14" t="s">
        <v>3833</v>
      </c>
      <c r="F2187" s="14" t="str">
        <f t="array" aca="1" ref="F2187" ca="1">INDEX(list!$C$2:$C$5034,MATCH(INDIRECT(ADDRESS(ROW(),COLUMN()-1)),list!$A$2:$A$5034,0))</f>
        <v>GD - Erica cell</v>
      </c>
      <c r="G2187" s="14" t="s">
        <v>3930</v>
      </c>
      <c r="H2187" s="14">
        <v>0</v>
      </c>
      <c r="I2187" s="23"/>
    </row>
    <row r="2188" spans="1:9" ht="21" customHeight="1">
      <c r="A2188" s="14" t="s">
        <v>3933</v>
      </c>
      <c r="B2188" s="90">
        <v>44755</v>
      </c>
      <c r="C2188" s="21">
        <v>0.49305555555555558</v>
      </c>
      <c r="D2188" s="22">
        <v>0.50138888888888888</v>
      </c>
      <c r="E2188" s="14" t="s">
        <v>3833</v>
      </c>
      <c r="F2188" s="14" t="str">
        <f t="array" aca="1" ref="F2188" ca="1">INDEX(list!$C$2:$C$5034,MATCH(INDIRECT(ADDRESS(ROW(),COLUMN()-1)),list!$A$2:$A$5034,0))</f>
        <v>GD - Erica cell</v>
      </c>
      <c r="G2188" s="14" t="s">
        <v>3931</v>
      </c>
      <c r="H2188" s="14">
        <v>12</v>
      </c>
      <c r="I2188" s="23"/>
    </row>
    <row r="2189" spans="1:9" ht="21" customHeight="1">
      <c r="A2189" s="14" t="s">
        <v>3933</v>
      </c>
      <c r="B2189" s="90">
        <v>44755</v>
      </c>
      <c r="C2189" s="21">
        <v>0.51736111111111105</v>
      </c>
      <c r="D2189" s="22">
        <v>0.51736111111111105</v>
      </c>
      <c r="E2189" s="14" t="s">
        <v>2266</v>
      </c>
      <c r="F2189" s="14" t="str">
        <f t="array" aca="1" ref="F2189" ca="1">INDEX(list!$C$2:$C$5034,MATCH(INDIRECT(ADDRESS(ROW(),COLUMN()-1)),list!$A$2:$A$5034,0))</f>
        <v>Paul DeBaets</v>
      </c>
      <c r="G2189" s="14" t="s">
        <v>3930</v>
      </c>
      <c r="H2189" s="14">
        <v>0</v>
      </c>
      <c r="I2189" s="23"/>
    </row>
    <row r="2190" spans="1:9" ht="21" customHeight="1">
      <c r="A2190" s="14" t="s">
        <v>3933</v>
      </c>
      <c r="B2190" s="90">
        <v>44755</v>
      </c>
      <c r="C2190" s="21">
        <v>0.54166666666666663</v>
      </c>
      <c r="D2190" s="22">
        <v>0.54722222222222217</v>
      </c>
      <c r="E2190" s="14" t="s">
        <v>2301</v>
      </c>
      <c r="F2190" s="14" t="str">
        <f t="array" aca="1" ref="F2190" ca="1">INDEX(list!$C$2:$C$5034,MATCH(INDIRECT(ADDRESS(ROW(),COLUMN()-1)),list!$A$2:$A$5034,0))</f>
        <v>Steve Donner</v>
      </c>
      <c r="G2190" s="14" t="s">
        <v>3931</v>
      </c>
      <c r="H2190" s="14">
        <v>8</v>
      </c>
      <c r="I2190" s="23"/>
    </row>
    <row r="2191" spans="1:9" ht="21" customHeight="1">
      <c r="A2191" s="14" t="s">
        <v>3933</v>
      </c>
      <c r="B2191" s="90">
        <v>44755</v>
      </c>
      <c r="C2191" s="21">
        <v>0.60347222222222219</v>
      </c>
      <c r="D2191" s="22">
        <v>0.61041666666666672</v>
      </c>
      <c r="E2191" s="14" t="s">
        <v>2266</v>
      </c>
      <c r="F2191" s="14" t="str">
        <f t="array" aca="1" ref="F2191" ca="1">INDEX(list!$C$2:$C$5034,MATCH(INDIRECT(ADDRESS(ROW(),COLUMN()-1)),list!$A$2:$A$5034,0))</f>
        <v>Paul DeBaets</v>
      </c>
      <c r="G2191" s="14" t="s">
        <v>3929</v>
      </c>
      <c r="H2191" s="14">
        <v>10</v>
      </c>
      <c r="I2191" s="23"/>
    </row>
    <row r="2192" spans="1:9" ht="21" customHeight="1">
      <c r="A2192" s="14" t="s">
        <v>3933</v>
      </c>
      <c r="B2192" s="90">
        <v>44755</v>
      </c>
      <c r="C2192" s="21">
        <v>0.68819444444444444</v>
      </c>
      <c r="D2192" s="22">
        <v>0.69374999999999998</v>
      </c>
      <c r="E2192" s="14" t="s">
        <v>866</v>
      </c>
      <c r="F2192" s="14" t="str">
        <f t="array" aca="1" ref="F2192" ca="1">INDEX(list!$C$2:$C$5034,MATCH(INDIRECT(ADDRESS(ROW(),COLUMN()-1)),list!$A$2:$A$5034,0))</f>
        <v>CPL - John CPL Cell</v>
      </c>
      <c r="G2192" s="14" t="s">
        <v>3929</v>
      </c>
      <c r="H2192" s="14">
        <v>8</v>
      </c>
      <c r="I2192" s="23"/>
    </row>
    <row r="2193" spans="1:9" ht="21" customHeight="1">
      <c r="A2193" s="14" t="s">
        <v>3933</v>
      </c>
      <c r="B2193" s="90">
        <v>44755</v>
      </c>
      <c r="C2193" s="21">
        <v>0.69374999999999998</v>
      </c>
      <c r="D2193" s="22">
        <v>0.7055555555555556</v>
      </c>
      <c r="E2193" s="14" t="s">
        <v>851</v>
      </c>
      <c r="F2193" s="14" t="str">
        <f t="array" aca="1" ref="F2193" ca="1">INDEX(list!$C$2:$C$5034,MATCH(INDIRECT(ADDRESS(ROW(),COLUMN()-1)),list!$A$2:$A$5034,0))</f>
        <v>DPP - Steve Gough cell</v>
      </c>
      <c r="G2193" s="14" t="s">
        <v>3931</v>
      </c>
      <c r="H2193" s="14">
        <v>17</v>
      </c>
      <c r="I2193" s="23"/>
    </row>
    <row r="2194" spans="1:9" ht="21" customHeight="1">
      <c r="A2194" s="14" t="s">
        <v>3933</v>
      </c>
      <c r="B2194" s="90">
        <v>44755</v>
      </c>
      <c r="C2194" s="21">
        <v>0.72986111111111107</v>
      </c>
      <c r="D2194" s="22">
        <v>0.7597222222222223</v>
      </c>
      <c r="E2194" s="14" t="s">
        <v>1372</v>
      </c>
      <c r="F2194" s="14" t="str">
        <f t="array" aca="1" ref="F2194" ca="1">INDEX(list!$C$2:$C$5034,MATCH(INDIRECT(ADDRESS(ROW(),COLUMN()-1)),list!$A$2:$A$5034,0))</f>
        <v>Sel Hwahng cell</v>
      </c>
      <c r="G2194" s="14" t="s">
        <v>3929</v>
      </c>
      <c r="H2194" s="14">
        <v>43</v>
      </c>
      <c r="I2194" s="23"/>
    </row>
    <row r="2195" spans="1:9" ht="21" customHeight="1">
      <c r="A2195" s="14" t="s">
        <v>3933</v>
      </c>
      <c r="B2195" s="90">
        <v>44755</v>
      </c>
      <c r="C2195" s="21">
        <v>0.77361111111111114</v>
      </c>
      <c r="D2195" s="22">
        <v>0.77361111111111114</v>
      </c>
      <c r="E2195" s="14" t="s">
        <v>2166</v>
      </c>
      <c r="F2195" s="14" t="str">
        <f t="array" aca="1" ref="F2195" ca="1">INDEX(list!$C$2:$C$5034,MATCH(INDIRECT(ADDRESS(ROW(),COLUMN()-1)),list!$A$2:$A$5034,0))</f>
        <v>Ed Laubach Cell</v>
      </c>
      <c r="G2195" s="14" t="s">
        <v>3930</v>
      </c>
      <c r="H2195" s="14">
        <v>0</v>
      </c>
      <c r="I2195" s="23"/>
    </row>
    <row r="2196" spans="1:9" ht="21" customHeight="1">
      <c r="A2196" s="14" t="s">
        <v>3933</v>
      </c>
      <c r="B2196" s="90">
        <v>44755</v>
      </c>
      <c r="C2196" s="21">
        <v>0.77500000000000002</v>
      </c>
      <c r="D2196" s="22">
        <v>0.77500000000000002</v>
      </c>
      <c r="E2196" s="14" t="s">
        <v>440</v>
      </c>
      <c r="F2196" s="14" t="str">
        <f t="array" aca="1" ref="F2196" ca="1">INDEX(list!$C$2:$C$5034,MATCH(INDIRECT(ADDRESS(ROW(),COLUMN()-1)),list!$A$2:$A$5034,0))</f>
        <v>Larry Nedry Home</v>
      </c>
      <c r="G2196" s="14" t="s">
        <v>3930</v>
      </c>
      <c r="H2196" s="14">
        <v>0</v>
      </c>
      <c r="I2196" s="23"/>
    </row>
    <row r="2197" spans="1:9" ht="21" customHeight="1">
      <c r="A2197" s="14" t="s">
        <v>3933</v>
      </c>
      <c r="B2197" s="90">
        <v>44755</v>
      </c>
      <c r="C2197" s="21">
        <v>0.79027777777777775</v>
      </c>
      <c r="D2197" s="22">
        <v>0.81319444444444444</v>
      </c>
      <c r="E2197" s="14" t="s">
        <v>2166</v>
      </c>
      <c r="F2197" s="14" t="str">
        <f t="array" aca="1" ref="F2197" ca="1">INDEX(list!$C$2:$C$5034,MATCH(INDIRECT(ADDRESS(ROW(),COLUMN()-1)),list!$A$2:$A$5034,0))</f>
        <v>Ed Laubach Cell</v>
      </c>
      <c r="G2197" s="14" t="s">
        <v>3931</v>
      </c>
      <c r="H2197" s="14">
        <v>33</v>
      </c>
      <c r="I2197" s="23"/>
    </row>
    <row r="2198" spans="1:9" ht="21" customHeight="1">
      <c r="A2198" s="14" t="s">
        <v>3933</v>
      </c>
      <c r="B2198" s="90">
        <v>44755</v>
      </c>
      <c r="C2198" s="21">
        <v>0.80347222222222225</v>
      </c>
      <c r="D2198" s="22">
        <v>0.80347222222222225</v>
      </c>
      <c r="E2198" s="14" t="s">
        <v>2301</v>
      </c>
      <c r="F2198" s="14" t="str">
        <f t="array" aca="1" ref="F2198" ca="1">INDEX(list!$C$2:$C$5034,MATCH(INDIRECT(ADDRESS(ROW(),COLUMN()-1)),list!$A$2:$A$5034,0))</f>
        <v>Steve Donner</v>
      </c>
      <c r="G2198" s="14" t="s">
        <v>3930</v>
      </c>
      <c r="H2198" s="14">
        <v>0</v>
      </c>
      <c r="I2198" s="23"/>
    </row>
    <row r="2199" spans="1:9" ht="21" customHeight="1">
      <c r="A2199" s="14" t="s">
        <v>3933</v>
      </c>
      <c r="B2199" s="90">
        <v>44755</v>
      </c>
      <c r="C2199" s="21">
        <v>0.81319444444444444</v>
      </c>
      <c r="D2199" s="22">
        <v>0.87986111111111109</v>
      </c>
      <c r="E2199" s="14" t="s">
        <v>2168</v>
      </c>
      <c r="F2199" s="14" t="str">
        <f t="array" aca="1" ref="F2199" ca="1">INDEX(list!$C$2:$C$5034,MATCH(INDIRECT(ADDRESS(ROW(),COLUMN()-1)),list!$A$2:$A$5034,0))</f>
        <v>Susan Laubach Cell</v>
      </c>
      <c r="G2199" s="14" t="s">
        <v>3931</v>
      </c>
      <c r="H2199" s="14">
        <v>96</v>
      </c>
      <c r="I2199" s="23"/>
    </row>
    <row r="2200" spans="1:9" ht="21" customHeight="1">
      <c r="A2200" s="14" t="s">
        <v>3933</v>
      </c>
      <c r="B2200" s="90">
        <v>44755</v>
      </c>
      <c r="C2200" s="21">
        <v>0.97986111111111107</v>
      </c>
      <c r="D2200" s="22">
        <v>0.97986111111111107</v>
      </c>
      <c r="E2200" s="14" t="s">
        <v>274</v>
      </c>
      <c r="F2200" s="14" t="str">
        <f t="array" aca="1" ref="F2200" ca="1">INDEX(list!$C$2:$C$5034,MATCH(INDIRECT(ADDRESS(ROW(),COLUMN()-1)),list!$A$2:$A$5034,0))</f>
        <v>Geno Cell (Wisdom)</v>
      </c>
      <c r="G2200" s="14" t="s">
        <v>3930</v>
      </c>
      <c r="H2200" s="14">
        <v>0</v>
      </c>
      <c r="I2200" s="23"/>
    </row>
    <row r="2201" spans="1:9" ht="21" customHeight="1">
      <c r="A2201" s="14" t="s">
        <v>3934</v>
      </c>
      <c r="B2201" s="90">
        <v>44756</v>
      </c>
      <c r="C2201" s="21">
        <v>0.43263888888888885</v>
      </c>
      <c r="D2201" s="22">
        <v>0.43611111111111112</v>
      </c>
      <c r="E2201" s="14" t="s">
        <v>866</v>
      </c>
      <c r="F2201" s="14" t="str">
        <f t="array" aca="1" ref="F2201" ca="1">INDEX(list!$C$2:$C$5034,MATCH(INDIRECT(ADDRESS(ROW(),COLUMN()-1)),list!$A$2:$A$5034,0))</f>
        <v>CPL - John CPL Cell</v>
      </c>
      <c r="G2201" s="14" t="s">
        <v>3929</v>
      </c>
      <c r="H2201" s="14">
        <v>5</v>
      </c>
      <c r="I2201" s="23"/>
    </row>
    <row r="2202" spans="1:9" ht="21" customHeight="1">
      <c r="A2202" s="14" t="s">
        <v>3934</v>
      </c>
      <c r="B2202" s="90">
        <v>44756</v>
      </c>
      <c r="C2202" s="21">
        <v>0.52916666666666667</v>
      </c>
      <c r="D2202" s="22">
        <v>0.52916666666666667</v>
      </c>
      <c r="E2202" s="14" t="s">
        <v>3939</v>
      </c>
      <c r="F2202" s="14" t="e">
        <f t="array" aca="1" ref="F2202" ca="1">INDEX(list!$C$2:$C$5034,MATCH(INDIRECT(ADDRESS(ROW(),COLUMN()-1)),list!$A$2:$A$5034,0))</f>
        <v>#N/A</v>
      </c>
      <c r="G2202" s="14" t="s">
        <v>3930</v>
      </c>
      <c r="H2202" s="14">
        <v>0</v>
      </c>
      <c r="I2202" s="23"/>
    </row>
    <row r="2203" spans="1:9" ht="21" customHeight="1">
      <c r="A2203" s="14" t="s">
        <v>3934</v>
      </c>
      <c r="B2203" s="90">
        <v>44756</v>
      </c>
      <c r="C2203" s="21">
        <v>0.61597222222222225</v>
      </c>
      <c r="D2203" s="22">
        <v>0.61944444444444446</v>
      </c>
      <c r="E2203" s="14" t="s">
        <v>3833</v>
      </c>
      <c r="F2203" s="14" t="str">
        <f t="array" aca="1" ref="F2203" ca="1">INDEX(list!$C$2:$C$5034,MATCH(INDIRECT(ADDRESS(ROW(),COLUMN()-1)),list!$A$2:$A$5034,0))</f>
        <v>GD - Erica cell</v>
      </c>
      <c r="G2203" s="14" t="s">
        <v>3929</v>
      </c>
      <c r="H2203" s="14">
        <v>5</v>
      </c>
      <c r="I2203" s="23"/>
    </row>
    <row r="2204" spans="1:9" ht="21" customHeight="1">
      <c r="A2204" s="14" t="s">
        <v>3934</v>
      </c>
      <c r="B2204" s="90">
        <v>44756</v>
      </c>
      <c r="C2204" s="21">
        <v>0.62777777777777777</v>
      </c>
      <c r="D2204" s="22">
        <v>0.62777777777777777</v>
      </c>
      <c r="E2204" s="14" t="s">
        <v>3775</v>
      </c>
      <c r="F2204" s="14" t="str">
        <f t="array" aca="1" ref="F2204" ca="1">INDEX(list!$C$2:$C$5034,MATCH(INDIRECT(ADDRESS(ROW(),COLUMN()-1)),list!$A$2:$A$5034,0))</f>
        <v>PA - Dan Parker</v>
      </c>
      <c r="G2204" s="14" t="s">
        <v>3930</v>
      </c>
      <c r="H2204" s="14">
        <v>0</v>
      </c>
      <c r="I2204" s="23"/>
    </row>
    <row r="2205" spans="1:9" ht="21" customHeight="1">
      <c r="A2205" s="14" t="s">
        <v>3935</v>
      </c>
      <c r="B2205" s="90">
        <v>44757</v>
      </c>
      <c r="C2205" s="21">
        <v>0.42430555555555555</v>
      </c>
      <c r="D2205" s="22">
        <v>0.4368055555555555</v>
      </c>
      <c r="E2205" s="14" t="s">
        <v>3833</v>
      </c>
      <c r="F2205" s="14" t="str">
        <f t="array" aca="1" ref="F2205" ca="1">INDEX(list!$C$2:$C$5034,MATCH(INDIRECT(ADDRESS(ROW(),COLUMN()-1)),list!$A$2:$A$5034,0))</f>
        <v>GD - Erica cell</v>
      </c>
      <c r="G2205" s="14" t="s">
        <v>3929</v>
      </c>
      <c r="H2205" s="14">
        <v>18</v>
      </c>
      <c r="I2205" s="23"/>
    </row>
    <row r="2206" spans="1:9" ht="21" customHeight="1">
      <c r="A2206" s="14" t="s">
        <v>3935</v>
      </c>
      <c r="B2206" s="90">
        <v>44757</v>
      </c>
      <c r="C2206" s="21">
        <v>0.44930555555555557</v>
      </c>
      <c r="D2206" s="22">
        <v>0.45069444444444445</v>
      </c>
      <c r="E2206" s="14" t="s">
        <v>3833</v>
      </c>
      <c r="F2206" s="14" t="str">
        <f t="array" aca="1" ref="F2206" ca="1">INDEX(list!$C$2:$C$5034,MATCH(INDIRECT(ADDRESS(ROW(),COLUMN()-1)),list!$A$2:$A$5034,0))</f>
        <v>GD - Erica cell</v>
      </c>
      <c r="G2206" s="14" t="s">
        <v>3929</v>
      </c>
      <c r="H2206" s="14">
        <v>2</v>
      </c>
      <c r="I2206" s="23"/>
    </row>
    <row r="2207" spans="1:9" ht="21" customHeight="1">
      <c r="A2207" s="14" t="s">
        <v>3935</v>
      </c>
      <c r="B2207" s="90">
        <v>44757</v>
      </c>
      <c r="C2207" s="21">
        <v>0.46249999999999997</v>
      </c>
      <c r="D2207" s="22">
        <v>0.46388888888888885</v>
      </c>
      <c r="E2207" s="14" t="s">
        <v>3839</v>
      </c>
      <c r="F2207" s="14" t="str">
        <f t="array" aca="1" ref="F2207" ca="1">INDEX(list!$C$2:$C$5034,MATCH(INDIRECT(ADDRESS(ROW(),COLUMN()-1)),list!$A$2:$A$5034,0))</f>
        <v>Leslie Carretti cell</v>
      </c>
      <c r="G2207" s="14" t="s">
        <v>3929</v>
      </c>
      <c r="H2207" s="14">
        <v>2</v>
      </c>
      <c r="I2207" s="23"/>
    </row>
    <row r="2208" spans="1:9" ht="21" customHeight="1">
      <c r="A2208" s="14" t="s">
        <v>3935</v>
      </c>
      <c r="B2208" s="90">
        <v>44757</v>
      </c>
      <c r="C2208" s="21">
        <v>0.4777777777777778</v>
      </c>
      <c r="D2208" s="22">
        <v>0.4777777777777778</v>
      </c>
      <c r="E2208" s="14" t="s">
        <v>3858</v>
      </c>
      <c r="F2208" s="14" t="str">
        <f t="array" aca="1" ref="F2208" ca="1">INDEX(list!$C$2:$C$5034,MATCH(INDIRECT(ADDRESS(ROW(),COLUMN()-1)),list!$A$2:$A$5034,0))</f>
        <v>Dan Weber cell (landmark)</v>
      </c>
      <c r="G2208" s="14" t="s">
        <v>3930</v>
      </c>
      <c r="H2208" s="14">
        <v>0</v>
      </c>
      <c r="I2208" s="23"/>
    </row>
    <row r="2209" spans="1:9" ht="21" customHeight="1">
      <c r="A2209" s="14" t="s">
        <v>3935</v>
      </c>
      <c r="B2209" s="90">
        <v>44757</v>
      </c>
      <c r="C2209" s="21">
        <v>0.48125000000000001</v>
      </c>
      <c r="D2209" s="22">
        <v>0.48541666666666666</v>
      </c>
      <c r="E2209" s="14" t="s">
        <v>3858</v>
      </c>
      <c r="F2209" s="14" t="str">
        <f t="array" aca="1" ref="F2209" ca="1">INDEX(list!$C$2:$C$5034,MATCH(INDIRECT(ADDRESS(ROW(),COLUMN()-1)),list!$A$2:$A$5034,0))</f>
        <v>Dan Weber cell (landmark)</v>
      </c>
      <c r="G2209" s="14" t="s">
        <v>3931</v>
      </c>
      <c r="H2209" s="14">
        <v>6</v>
      </c>
      <c r="I2209" s="23"/>
    </row>
    <row r="2210" spans="1:9" ht="21" customHeight="1">
      <c r="A2210" s="14" t="s">
        <v>3935</v>
      </c>
      <c r="B2210" s="90">
        <v>44757</v>
      </c>
      <c r="C2210" s="21">
        <v>0.48888888888888887</v>
      </c>
      <c r="D2210" s="22">
        <v>0.49027777777777781</v>
      </c>
      <c r="E2210" s="14" t="s">
        <v>3833</v>
      </c>
      <c r="F2210" s="14" t="str">
        <f t="array" aca="1" ref="F2210" ca="1">INDEX(list!$C$2:$C$5034,MATCH(INDIRECT(ADDRESS(ROW(),COLUMN()-1)),list!$A$2:$A$5034,0))</f>
        <v>GD - Erica cell</v>
      </c>
      <c r="G2210" s="14" t="s">
        <v>3929</v>
      </c>
      <c r="H2210" s="14">
        <v>2</v>
      </c>
      <c r="I2210" s="23"/>
    </row>
    <row r="2211" spans="1:9" ht="21" customHeight="1">
      <c r="A2211" s="14" t="s">
        <v>3935</v>
      </c>
      <c r="B2211" s="90">
        <v>44757</v>
      </c>
      <c r="C2211" s="21">
        <v>0.48958333333333331</v>
      </c>
      <c r="D2211" s="22">
        <v>0.4916666666666667</v>
      </c>
      <c r="E2211" s="14" t="s">
        <v>3858</v>
      </c>
      <c r="F2211" s="14" t="str">
        <f t="array" aca="1" ref="F2211" ca="1">INDEX(list!$C$2:$C$5034,MATCH(INDIRECT(ADDRESS(ROW(),COLUMN()-1)),list!$A$2:$A$5034,0))</f>
        <v>Dan Weber cell (landmark)</v>
      </c>
      <c r="G2211" s="14" t="s">
        <v>3929</v>
      </c>
      <c r="H2211" s="14">
        <v>3</v>
      </c>
      <c r="I2211" s="23"/>
    </row>
    <row r="2212" spans="1:9" ht="21" customHeight="1">
      <c r="A2212" s="14" t="s">
        <v>3935</v>
      </c>
      <c r="B2212" s="90">
        <v>44757</v>
      </c>
      <c r="C2212" s="21">
        <v>0.48958333333333331</v>
      </c>
      <c r="D2212" s="22">
        <v>0.48958333333333331</v>
      </c>
      <c r="E2212" s="14" t="s">
        <v>3833</v>
      </c>
      <c r="F2212" s="14" t="str">
        <f t="array" aca="1" ref="F2212" ca="1">INDEX(list!$C$2:$C$5034,MATCH(INDIRECT(ADDRESS(ROW(),COLUMN()-1)),list!$A$2:$A$5034,0))</f>
        <v>GD - Erica cell</v>
      </c>
      <c r="G2212" s="14" t="s">
        <v>3930</v>
      </c>
      <c r="H2212" s="14">
        <v>0</v>
      </c>
      <c r="I2212" s="23"/>
    </row>
    <row r="2213" spans="1:9" ht="21" customHeight="1">
      <c r="A2213" s="14" t="s">
        <v>3935</v>
      </c>
      <c r="B2213" s="90">
        <v>44757</v>
      </c>
      <c r="C2213" s="21">
        <v>0.49513888888888885</v>
      </c>
      <c r="D2213" s="22">
        <v>0.49861111111111112</v>
      </c>
      <c r="E2213" s="14" t="s">
        <v>866</v>
      </c>
      <c r="F2213" s="14" t="str">
        <f t="array" aca="1" ref="F2213" ca="1">INDEX(list!$C$2:$C$5034,MATCH(INDIRECT(ADDRESS(ROW(),COLUMN()-1)),list!$A$2:$A$5034,0))</f>
        <v>CPL - John CPL Cell</v>
      </c>
      <c r="G2213" s="14" t="s">
        <v>3931</v>
      </c>
      <c r="H2213" s="14">
        <v>5</v>
      </c>
      <c r="I2213" s="23"/>
    </row>
    <row r="2214" spans="1:9" ht="21" customHeight="1">
      <c r="A2214" s="14" t="s">
        <v>3935</v>
      </c>
      <c r="B2214" s="90">
        <v>44757</v>
      </c>
      <c r="C2214" s="21">
        <v>0.50486111111111109</v>
      </c>
      <c r="D2214" s="22">
        <v>0.51111111111111118</v>
      </c>
      <c r="E2214" s="14" t="s">
        <v>3775</v>
      </c>
      <c r="F2214" s="14" t="str">
        <f t="array" aca="1" ref="F2214" ca="1">INDEX(list!$C$2:$C$5034,MATCH(INDIRECT(ADDRESS(ROW(),COLUMN()-1)),list!$A$2:$A$5034,0))</f>
        <v>PA - Dan Parker</v>
      </c>
      <c r="G2214" s="14" t="s">
        <v>3931</v>
      </c>
      <c r="H2214" s="14">
        <v>9</v>
      </c>
      <c r="I2214" s="23"/>
    </row>
    <row r="2215" spans="1:9" ht="21" customHeight="1">
      <c r="A2215" s="14" t="s">
        <v>3935</v>
      </c>
      <c r="B2215" s="90">
        <v>44757</v>
      </c>
      <c r="C2215" s="21">
        <v>0.64097222222222217</v>
      </c>
      <c r="D2215" s="22">
        <v>0.64097222222222217</v>
      </c>
      <c r="E2215" s="14" t="s">
        <v>4016</v>
      </c>
      <c r="F2215" s="14" t="e">
        <f t="array" aca="1" ref="F2215" ca="1">INDEX(list!$C$2:$C$5034,MATCH(INDIRECT(ADDRESS(ROW(),COLUMN()-1)),list!$A$2:$A$5034,0))</f>
        <v>#N/A</v>
      </c>
      <c r="G2215" s="14" t="s">
        <v>3930</v>
      </c>
      <c r="H2215" s="14">
        <v>0</v>
      </c>
      <c r="I2215" s="23"/>
    </row>
    <row r="2216" spans="1:9" ht="21" customHeight="1">
      <c r="A2216" s="14" t="s">
        <v>3935</v>
      </c>
      <c r="B2216" s="90">
        <v>44757</v>
      </c>
      <c r="C2216" s="21">
        <v>0.9590277777777777</v>
      </c>
      <c r="D2216" s="22">
        <v>0.95972222222222225</v>
      </c>
      <c r="E2216" s="14" t="s">
        <v>3516</v>
      </c>
      <c r="F2216" s="14" t="str">
        <f t="array" aca="1" ref="F2216" ca="1">INDEX(list!$C$2:$C$5034,MATCH(INDIRECT(ADDRESS(ROW(),COLUMN()-1)),list!$A$2:$A$5034,0))</f>
        <v>Lily's cell</v>
      </c>
      <c r="G2216" s="14" t="s">
        <v>3929</v>
      </c>
      <c r="H2216" s="14">
        <v>1</v>
      </c>
      <c r="I2216" s="23"/>
    </row>
    <row r="2217" spans="1:9" ht="21" customHeight="1">
      <c r="A2217" s="14" t="s">
        <v>3937</v>
      </c>
      <c r="B2217" s="90">
        <v>44758</v>
      </c>
      <c r="C2217" s="21">
        <v>0.45833333333333331</v>
      </c>
      <c r="D2217" s="22">
        <v>0.54305555555555551</v>
      </c>
      <c r="E2217" s="14" t="s">
        <v>3823</v>
      </c>
      <c r="F2217" s="14" t="str">
        <f t="array" aca="1" ref="F2217" ca="1">INDEX(list!$C$2:$C$5034,MATCH(INDIRECT(ADDRESS(ROW(),COLUMN()-1)),list!$A$2:$A$5034,0))</f>
        <v>CC - Laurie Barokas</v>
      </c>
      <c r="G2217" s="14" t="s">
        <v>3931</v>
      </c>
      <c r="H2217" s="14">
        <v>122</v>
      </c>
      <c r="I2217" s="23"/>
    </row>
    <row r="2218" spans="1:9" ht="21" customHeight="1">
      <c r="A2218" s="14" t="s">
        <v>3937</v>
      </c>
      <c r="B2218" s="90">
        <v>44758</v>
      </c>
      <c r="C2218" s="21">
        <v>0.47986111111111113</v>
      </c>
      <c r="D2218" s="22">
        <v>0.47986111111111113</v>
      </c>
      <c r="E2218" s="14" t="s">
        <v>2166</v>
      </c>
      <c r="F2218" s="14" t="str">
        <f t="array" aca="1" ref="F2218" ca="1">INDEX(list!$C$2:$C$5034,MATCH(INDIRECT(ADDRESS(ROW(),COLUMN()-1)),list!$A$2:$A$5034,0))</f>
        <v>Ed Laubach Cell</v>
      </c>
      <c r="G2218" s="14" t="s">
        <v>3930</v>
      </c>
      <c r="H2218" s="14">
        <v>0</v>
      </c>
      <c r="I2218" s="23"/>
    </row>
    <row r="2219" spans="1:9" ht="21" customHeight="1">
      <c r="A2219" s="14" t="s">
        <v>3937</v>
      </c>
      <c r="B2219" s="90">
        <v>44758</v>
      </c>
      <c r="C2219" s="21">
        <v>0.58472222222222225</v>
      </c>
      <c r="D2219" s="22">
        <v>0.62638888888888888</v>
      </c>
      <c r="E2219" s="14" t="s">
        <v>440</v>
      </c>
      <c r="F2219" s="14" t="str">
        <f t="array" aca="1" ref="F2219" ca="1">INDEX(list!$C$2:$C$5034,MATCH(INDIRECT(ADDRESS(ROW(),COLUMN()-1)),list!$A$2:$A$5034,0))</f>
        <v>Larry Nedry Home</v>
      </c>
      <c r="G2219" s="14" t="s">
        <v>3929</v>
      </c>
      <c r="H2219" s="14">
        <v>60</v>
      </c>
      <c r="I2219" s="23"/>
    </row>
    <row r="2220" spans="1:9" ht="21" customHeight="1">
      <c r="A2220" s="14" t="s">
        <v>3937</v>
      </c>
      <c r="B2220" s="90">
        <v>44758</v>
      </c>
      <c r="C2220" s="21">
        <v>0.78541666666666676</v>
      </c>
      <c r="D2220" s="22">
        <v>0.78541666666666676</v>
      </c>
      <c r="E2220" s="14" t="s">
        <v>2266</v>
      </c>
      <c r="F2220" s="14" t="str">
        <f t="array" aca="1" ref="F2220" ca="1">INDEX(list!$C$2:$C$5034,MATCH(INDIRECT(ADDRESS(ROW(),COLUMN()-1)),list!$A$2:$A$5034,0))</f>
        <v>Paul DeBaets</v>
      </c>
      <c r="G2220" s="14" t="s">
        <v>3930</v>
      </c>
      <c r="H2220" s="14">
        <v>0</v>
      </c>
      <c r="I2220" s="23"/>
    </row>
    <row r="2221" spans="1:9" ht="21" customHeight="1">
      <c r="A2221" s="14" t="s">
        <v>3937</v>
      </c>
      <c r="B2221" s="90">
        <v>44758</v>
      </c>
      <c r="C2221" s="21">
        <v>0.82152777777777775</v>
      </c>
      <c r="D2221" s="22">
        <v>0.82152777777777775</v>
      </c>
      <c r="E2221" s="14" t="s">
        <v>274</v>
      </c>
      <c r="F2221" s="14" t="str">
        <f t="array" aca="1" ref="F2221" ca="1">INDEX(list!$C$2:$C$5034,MATCH(INDIRECT(ADDRESS(ROW(),COLUMN()-1)),list!$A$2:$A$5034,0))</f>
        <v>Geno Cell (Wisdom)</v>
      </c>
      <c r="G2221" s="14" t="s">
        <v>3930</v>
      </c>
      <c r="H2221" s="14">
        <v>0</v>
      </c>
      <c r="I2221" s="23"/>
    </row>
    <row r="2222" spans="1:9" ht="21" customHeight="1">
      <c r="A2222" s="14" t="s">
        <v>3938</v>
      </c>
      <c r="B2222" s="90">
        <v>44759</v>
      </c>
      <c r="C2222" s="21">
        <v>0.78611111111111109</v>
      </c>
      <c r="D2222" s="22">
        <v>0.78611111111111109</v>
      </c>
      <c r="E2222" s="14" t="s">
        <v>2266</v>
      </c>
      <c r="F2222" s="14" t="str">
        <f t="array" aca="1" ref="F2222" ca="1">INDEX(list!$C$2:$C$5034,MATCH(INDIRECT(ADDRESS(ROW(),COLUMN()-1)),list!$A$2:$A$5034,0))</f>
        <v>Paul DeBaets</v>
      </c>
      <c r="G2222" s="14" t="s">
        <v>3930</v>
      </c>
      <c r="H2222" s="14">
        <v>0</v>
      </c>
      <c r="I2222" s="23"/>
    </row>
    <row r="2223" spans="1:9" ht="21" customHeight="1">
      <c r="A2223" s="14" t="s">
        <v>3938</v>
      </c>
      <c r="B2223" s="90">
        <v>44759</v>
      </c>
      <c r="C2223" s="21">
        <v>0.85833333333333339</v>
      </c>
      <c r="D2223" s="22">
        <v>0.85833333333333339</v>
      </c>
      <c r="E2223" s="14" t="s">
        <v>1156</v>
      </c>
      <c r="F2223" s="14" t="str">
        <f t="array" aca="1" ref="F2223" ca="1">INDEX(list!$C$2:$C$5034,MATCH(INDIRECT(ADDRESS(ROW(),COLUMN()-1)),list!$A$2:$A$5034,0))</f>
        <v>Loren Miner</v>
      </c>
      <c r="G2223" s="14" t="s">
        <v>3930</v>
      </c>
      <c r="H2223" s="14">
        <v>0</v>
      </c>
      <c r="I2223" s="23"/>
    </row>
    <row r="2224" spans="1:9" ht="21" customHeight="1">
      <c r="A2224" s="14" t="s">
        <v>3928</v>
      </c>
      <c r="B2224" s="90">
        <v>44760</v>
      </c>
      <c r="C2224" s="21">
        <v>0.36041666666666666</v>
      </c>
      <c r="D2224" s="22">
        <v>0.3611111111111111</v>
      </c>
      <c r="E2224" s="14" t="s">
        <v>2705</v>
      </c>
      <c r="F2224" s="14" t="str">
        <f t="array" aca="1" ref="F2224" ca="1">INDEX(list!$C$2:$C$5034,MATCH(INDIRECT(ADDRESS(ROW(),COLUMN()-1)),list!$A$2:$A$5034,0))</f>
        <v>TTO - Terry Tsang</v>
      </c>
      <c r="G2224" s="14" t="s">
        <v>3931</v>
      </c>
      <c r="H2224" s="14">
        <v>1</v>
      </c>
      <c r="I2224" s="23"/>
    </row>
    <row r="2225" spans="1:9" ht="21" customHeight="1">
      <c r="A2225" s="14" t="s">
        <v>3928</v>
      </c>
      <c r="B2225" s="90">
        <v>44760</v>
      </c>
      <c r="C2225" s="21">
        <v>0.3611111111111111</v>
      </c>
      <c r="D2225" s="22">
        <v>0.37986111111111115</v>
      </c>
      <c r="E2225" s="14" t="s">
        <v>2705</v>
      </c>
      <c r="F2225" s="14" t="str">
        <f t="array" aca="1" ref="F2225" ca="1">INDEX(list!$C$2:$C$5034,MATCH(INDIRECT(ADDRESS(ROW(),COLUMN()-1)),list!$A$2:$A$5034,0))</f>
        <v>TTO - Terry Tsang</v>
      </c>
      <c r="G2225" s="14" t="s">
        <v>3929</v>
      </c>
      <c r="H2225" s="14">
        <v>27</v>
      </c>
      <c r="I2225" s="23"/>
    </row>
    <row r="2226" spans="1:9" ht="21" customHeight="1">
      <c r="A2226" s="14" t="s">
        <v>3928</v>
      </c>
      <c r="B2226" s="90">
        <v>44760</v>
      </c>
      <c r="C2226" s="21">
        <v>0.39027777777777778</v>
      </c>
      <c r="D2226" s="22">
        <v>0.39930555555555558</v>
      </c>
      <c r="E2226" s="14" t="s">
        <v>3856</v>
      </c>
      <c r="F2226" s="14" t="str">
        <f t="array" aca="1" ref="F2226" ca="1">INDEX(list!$C$2:$C$5034,MATCH(INDIRECT(ADDRESS(ROW(),COLUMN()-1)),list!$A$2:$A$5034,0))</f>
        <v>Topcon Healthcare</v>
      </c>
      <c r="G2226" s="14" t="s">
        <v>3931</v>
      </c>
      <c r="H2226" s="14">
        <v>13</v>
      </c>
      <c r="I2226" s="23"/>
    </row>
    <row r="2227" spans="1:9" ht="21" customHeight="1">
      <c r="A2227" s="14" t="s">
        <v>3928</v>
      </c>
      <c r="B2227" s="90">
        <v>44760</v>
      </c>
      <c r="C2227" s="21">
        <v>0.39999999999999997</v>
      </c>
      <c r="D2227" s="22">
        <v>0.40625</v>
      </c>
      <c r="E2227" s="14" t="s">
        <v>2705</v>
      </c>
      <c r="F2227" s="14" t="str">
        <f t="array" aca="1" ref="F2227" ca="1">INDEX(list!$C$2:$C$5034,MATCH(INDIRECT(ADDRESS(ROW(),COLUMN()-1)),list!$A$2:$A$5034,0))</f>
        <v>TTO - Terry Tsang</v>
      </c>
      <c r="G2227" s="14" t="s">
        <v>3929</v>
      </c>
      <c r="H2227" s="14">
        <v>9</v>
      </c>
      <c r="I2227" s="23"/>
    </row>
    <row r="2228" spans="1:9" ht="21" customHeight="1">
      <c r="A2228" s="14" t="s">
        <v>3928</v>
      </c>
      <c r="B2228" s="90">
        <v>44760</v>
      </c>
      <c r="C2228" s="21">
        <v>0.4458333333333333</v>
      </c>
      <c r="D2228" s="22">
        <v>0.44722222222222219</v>
      </c>
      <c r="E2228" s="14" t="s">
        <v>3106</v>
      </c>
      <c r="F2228" s="14" t="str">
        <f t="array" aca="1" ref="F2228" ca="1">INDEX(list!$C$2:$C$5034,MATCH(INDIRECT(ADDRESS(ROW(),COLUMN()-1)),list!$A$2:$A$5034,0))</f>
        <v>Town Center Dental</v>
      </c>
      <c r="G2228" s="14" t="s">
        <v>3929</v>
      </c>
      <c r="H2228" s="14">
        <v>2</v>
      </c>
      <c r="I2228" s="23"/>
    </row>
    <row r="2229" spans="1:9" ht="21" customHeight="1">
      <c r="A2229" s="14" t="s">
        <v>3928</v>
      </c>
      <c r="B2229" s="90">
        <v>44760</v>
      </c>
      <c r="C2229" s="21">
        <v>0.44722222222222219</v>
      </c>
      <c r="D2229" s="22">
        <v>0.45</v>
      </c>
      <c r="E2229" s="14" t="s">
        <v>3833</v>
      </c>
      <c r="F2229" s="14" t="str">
        <f t="array" aca="1" ref="F2229" ca="1">INDEX(list!$C$2:$C$5034,MATCH(INDIRECT(ADDRESS(ROW(),COLUMN()-1)),list!$A$2:$A$5034,0))</f>
        <v>GD - Erica cell</v>
      </c>
      <c r="G2229" s="14" t="s">
        <v>3929</v>
      </c>
      <c r="H2229" s="14">
        <v>4</v>
      </c>
      <c r="I2229" s="23"/>
    </row>
    <row r="2230" spans="1:9" ht="21" customHeight="1">
      <c r="A2230" s="14" t="s">
        <v>3928</v>
      </c>
      <c r="B2230" s="90">
        <v>44760</v>
      </c>
      <c r="C2230" s="21">
        <v>0.44930555555555557</v>
      </c>
      <c r="D2230" s="22">
        <v>0.45208333333333334</v>
      </c>
      <c r="E2230" s="14" t="s">
        <v>3833</v>
      </c>
      <c r="F2230" s="14" t="str">
        <f t="array" aca="1" ref="F2230" ca="1">INDEX(list!$C$2:$C$5034,MATCH(INDIRECT(ADDRESS(ROW(),COLUMN()-1)),list!$A$2:$A$5034,0))</f>
        <v>GD - Erica cell</v>
      </c>
      <c r="G2230" s="14" t="s">
        <v>3929</v>
      </c>
      <c r="H2230" s="14">
        <v>4</v>
      </c>
      <c r="I2230" s="23"/>
    </row>
    <row r="2231" spans="1:9" ht="21" customHeight="1">
      <c r="A2231" s="14" t="s">
        <v>3928</v>
      </c>
      <c r="B2231" s="90">
        <v>44760</v>
      </c>
      <c r="C2231" s="21">
        <v>0.45208333333333334</v>
      </c>
      <c r="D2231" s="22">
        <v>0.45277777777777778</v>
      </c>
      <c r="E2231" s="14" t="s">
        <v>3833</v>
      </c>
      <c r="F2231" s="14" t="str">
        <f t="array" aca="1" ref="F2231" ca="1">INDEX(list!$C$2:$C$5034,MATCH(INDIRECT(ADDRESS(ROW(),COLUMN()-1)),list!$A$2:$A$5034,0))</f>
        <v>GD - Erica cell</v>
      </c>
      <c r="G2231" s="14" t="s">
        <v>3931</v>
      </c>
      <c r="H2231" s="14">
        <v>1</v>
      </c>
      <c r="I2231" s="23"/>
    </row>
    <row r="2232" spans="1:9" ht="21" customHeight="1">
      <c r="A2232" s="14" t="s">
        <v>3928</v>
      </c>
      <c r="B2232" s="90">
        <v>44760</v>
      </c>
      <c r="C2232" s="21">
        <v>0.51250000000000007</v>
      </c>
      <c r="D2232" s="22">
        <v>0.54166666666666663</v>
      </c>
      <c r="E2232" s="14" t="s">
        <v>2651</v>
      </c>
      <c r="F2232" s="14" t="str">
        <f t="array" aca="1" ref="F2232" ca="1">INDEX(list!$C$2:$C$5034,MATCH(INDIRECT(ADDRESS(ROW(),COLUMN()-1)),list!$A$2:$A$5034,0))</f>
        <v>GD - Diana Garreau Cell</v>
      </c>
      <c r="G2232" s="14" t="s">
        <v>3931</v>
      </c>
      <c r="H2232" s="14">
        <v>42</v>
      </c>
      <c r="I2232" s="23"/>
    </row>
    <row r="2233" spans="1:9" ht="21" customHeight="1">
      <c r="A2233" s="14" t="s">
        <v>3928</v>
      </c>
      <c r="B2233" s="90">
        <v>44760</v>
      </c>
      <c r="C2233" s="21">
        <v>0.56180555555555556</v>
      </c>
      <c r="D2233" s="22">
        <v>0.56458333333333333</v>
      </c>
      <c r="E2233" s="14" t="s">
        <v>3833</v>
      </c>
      <c r="F2233" s="14" t="str">
        <f t="array" aca="1" ref="F2233" ca="1">INDEX(list!$C$2:$C$5034,MATCH(INDIRECT(ADDRESS(ROW(),COLUMN()-1)),list!$A$2:$A$5034,0))</f>
        <v>GD - Erica cell</v>
      </c>
      <c r="G2233" s="14" t="s">
        <v>3929</v>
      </c>
      <c r="H2233" s="14">
        <v>4</v>
      </c>
      <c r="I2233" s="23"/>
    </row>
    <row r="2234" spans="1:9" ht="21" customHeight="1">
      <c r="A2234" s="14" t="s">
        <v>3928</v>
      </c>
      <c r="B2234" s="90">
        <v>44760</v>
      </c>
      <c r="C2234" s="21">
        <v>0.59930555555555554</v>
      </c>
      <c r="D2234" s="22">
        <v>0.62777777777777777</v>
      </c>
      <c r="E2234" s="14" t="s">
        <v>3780</v>
      </c>
      <c r="F2234" s="14" t="str">
        <f t="array" aca="1" ref="F2234" ca="1">INDEX(list!$C$2:$C$5034,MATCH(INDIRECT(ADDRESS(ROW(),COLUMN()-1)),list!$A$2:$A$5034,0))</f>
        <v>Kami Kinnison cell</v>
      </c>
      <c r="G2234" s="14" t="s">
        <v>3929</v>
      </c>
      <c r="H2234" s="14">
        <v>41</v>
      </c>
      <c r="I2234" s="23"/>
    </row>
    <row r="2235" spans="1:9" ht="21" customHeight="1">
      <c r="A2235" s="14" t="s">
        <v>3928</v>
      </c>
      <c r="B2235" s="90">
        <v>44760</v>
      </c>
      <c r="C2235" s="21">
        <v>0.87361111111111101</v>
      </c>
      <c r="D2235" s="22">
        <v>0.90694444444444444</v>
      </c>
      <c r="E2235" s="14" t="s">
        <v>1227</v>
      </c>
      <c r="F2235" s="14" t="str">
        <f t="array" aca="1" ref="F2235" ca="1">INDEX(list!$C$2:$C$5034,MATCH(INDIRECT(ADDRESS(ROW(),COLUMN()-1)),list!$A$2:$A$5034,0))</f>
        <v>Patrick Laubach Cell</v>
      </c>
      <c r="G2235" s="14" t="s">
        <v>3929</v>
      </c>
      <c r="H2235" s="14">
        <v>48</v>
      </c>
      <c r="I2235" s="23"/>
    </row>
    <row r="2236" spans="1:9" ht="21" customHeight="1">
      <c r="A2236" s="14" t="s">
        <v>3928</v>
      </c>
      <c r="B2236" s="90">
        <v>44760</v>
      </c>
      <c r="C2236" s="21">
        <v>0.90555555555555556</v>
      </c>
      <c r="D2236" s="22">
        <v>0.90555555555555556</v>
      </c>
      <c r="E2236" s="14" t="s">
        <v>274</v>
      </c>
      <c r="F2236" s="14" t="str">
        <f t="array" aca="1" ref="F2236" ca="1">INDEX(list!$C$2:$C$5034,MATCH(INDIRECT(ADDRESS(ROW(),COLUMN()-1)),list!$A$2:$A$5034,0))</f>
        <v>Geno Cell (Wisdom)</v>
      </c>
      <c r="G2236" s="14" t="s">
        <v>3930</v>
      </c>
      <c r="H2236" s="14">
        <v>0</v>
      </c>
      <c r="I2236" s="23"/>
    </row>
    <row r="2237" spans="1:9" ht="21" customHeight="1">
      <c r="A2237" s="14" t="s">
        <v>3928</v>
      </c>
      <c r="B2237" s="90">
        <v>44760</v>
      </c>
      <c r="C2237" s="21">
        <v>0.90555555555555556</v>
      </c>
      <c r="D2237" s="22">
        <v>0.90555555555555556</v>
      </c>
      <c r="E2237" s="14" t="s">
        <v>274</v>
      </c>
      <c r="F2237" s="14" t="str">
        <f t="array" aca="1" ref="F2237" ca="1">INDEX(list!$C$2:$C$5034,MATCH(INDIRECT(ADDRESS(ROW(),COLUMN()-1)),list!$A$2:$A$5034,0))</f>
        <v>Geno Cell (Wisdom)</v>
      </c>
      <c r="G2237" s="14" t="s">
        <v>3930</v>
      </c>
      <c r="H2237" s="14">
        <v>0</v>
      </c>
      <c r="I2237" s="23"/>
    </row>
    <row r="2238" spans="1:9" ht="21" customHeight="1">
      <c r="A2238" s="14" t="s">
        <v>3932</v>
      </c>
      <c r="B2238" s="90">
        <v>44761</v>
      </c>
      <c r="C2238" s="21">
        <v>0.38263888888888892</v>
      </c>
      <c r="D2238" s="22">
        <v>0.38541666666666669</v>
      </c>
      <c r="E2238" s="14" t="s">
        <v>3780</v>
      </c>
      <c r="F2238" s="14" t="str">
        <f t="array" aca="1" ref="F2238" ca="1">INDEX(list!$C$2:$C$5034,MATCH(INDIRECT(ADDRESS(ROW(),COLUMN()-1)),list!$A$2:$A$5034,0))</f>
        <v>Kami Kinnison cell</v>
      </c>
      <c r="G2238" s="14" t="s">
        <v>3929</v>
      </c>
      <c r="H2238" s="14">
        <v>4</v>
      </c>
      <c r="I2238" s="23"/>
    </row>
    <row r="2239" spans="1:9" ht="21" customHeight="1">
      <c r="A2239" s="14" t="s">
        <v>3932</v>
      </c>
      <c r="B2239" s="90">
        <v>44761</v>
      </c>
      <c r="C2239" s="21">
        <v>0.38541666666666669</v>
      </c>
      <c r="D2239" s="22">
        <v>0.38611111111111113</v>
      </c>
      <c r="E2239" s="14" t="s">
        <v>3780</v>
      </c>
      <c r="F2239" s="14" t="str">
        <f t="array" aca="1" ref="F2239" ca="1">INDEX(list!$C$2:$C$5034,MATCH(INDIRECT(ADDRESS(ROW(),COLUMN()-1)),list!$A$2:$A$5034,0))</f>
        <v>Kami Kinnison cell</v>
      </c>
      <c r="G2239" s="14" t="s">
        <v>3929</v>
      </c>
      <c r="H2239" s="14">
        <v>1</v>
      </c>
      <c r="I2239" s="23"/>
    </row>
    <row r="2240" spans="1:9" ht="21" customHeight="1">
      <c r="A2240" s="14" t="s">
        <v>3932</v>
      </c>
      <c r="B2240" s="90">
        <v>44761</v>
      </c>
      <c r="C2240" s="21">
        <v>0.43194444444444446</v>
      </c>
      <c r="D2240" s="22">
        <v>0.43263888888888885</v>
      </c>
      <c r="E2240" s="14" t="s">
        <v>3856</v>
      </c>
      <c r="F2240" s="14" t="str">
        <f t="array" aca="1" ref="F2240" ca="1">INDEX(list!$C$2:$C$5034,MATCH(INDIRECT(ADDRESS(ROW(),COLUMN()-1)),list!$A$2:$A$5034,0))</f>
        <v>Topcon Healthcare</v>
      </c>
      <c r="G2240" s="14" t="s">
        <v>3931</v>
      </c>
      <c r="H2240" s="14">
        <v>1</v>
      </c>
      <c r="I2240" s="23"/>
    </row>
    <row r="2241" spans="1:9" ht="21" customHeight="1">
      <c r="A2241" s="14" t="s">
        <v>3932</v>
      </c>
      <c r="B2241" s="90">
        <v>44761</v>
      </c>
      <c r="C2241" s="21">
        <v>0.45902777777777781</v>
      </c>
      <c r="D2241" s="22">
        <v>0.4597222222222222</v>
      </c>
      <c r="E2241" s="14" t="s">
        <v>3846</v>
      </c>
      <c r="F2241" s="14" t="str">
        <f t="array" aca="1" ref="F2241" ca="1">INDEX(list!$C$2:$C$5034,MATCH(INDIRECT(ADDRESS(ROW(),COLUMN()-1)),list!$A$2:$A$5034,0))</f>
        <v>Roger Moreno cell</v>
      </c>
      <c r="G2241" s="14" t="s">
        <v>3929</v>
      </c>
      <c r="H2241" s="14">
        <v>1</v>
      </c>
      <c r="I2241" s="23"/>
    </row>
    <row r="2242" spans="1:9" ht="21" customHeight="1">
      <c r="A2242" s="14" t="s">
        <v>3932</v>
      </c>
      <c r="B2242" s="90">
        <v>44761</v>
      </c>
      <c r="C2242" s="21">
        <v>0.4916666666666667</v>
      </c>
      <c r="D2242" s="22">
        <v>0.4916666666666667</v>
      </c>
      <c r="E2242" s="14" t="s">
        <v>3833</v>
      </c>
      <c r="F2242" s="14" t="str">
        <f t="array" aca="1" ref="F2242" ca="1">INDEX(list!$C$2:$C$5034,MATCH(INDIRECT(ADDRESS(ROW(),COLUMN()-1)),list!$A$2:$A$5034,0))</f>
        <v>GD - Erica cell</v>
      </c>
      <c r="G2242" s="14" t="s">
        <v>3930</v>
      </c>
      <c r="H2242" s="14">
        <v>0</v>
      </c>
      <c r="I2242" s="23"/>
    </row>
    <row r="2243" spans="1:9" ht="21" customHeight="1">
      <c r="A2243" s="14" t="s">
        <v>3932</v>
      </c>
      <c r="B2243" s="90">
        <v>44761</v>
      </c>
      <c r="C2243" s="21">
        <v>0.50624999999999998</v>
      </c>
      <c r="D2243" s="22">
        <v>0.50694444444444442</v>
      </c>
      <c r="E2243" s="14" t="s">
        <v>2651</v>
      </c>
      <c r="F2243" s="14" t="str">
        <f t="array" aca="1" ref="F2243" ca="1">INDEX(list!$C$2:$C$5034,MATCH(INDIRECT(ADDRESS(ROW(),COLUMN()-1)),list!$A$2:$A$5034,0))</f>
        <v>GD - Diana Garreau Cell</v>
      </c>
      <c r="G2243" s="14" t="s">
        <v>3929</v>
      </c>
      <c r="H2243" s="14">
        <v>1</v>
      </c>
      <c r="I2243" s="23"/>
    </row>
    <row r="2244" spans="1:9" ht="21" customHeight="1">
      <c r="A2244" s="14" t="s">
        <v>3932</v>
      </c>
      <c r="B2244" s="90">
        <v>44761</v>
      </c>
      <c r="C2244" s="21">
        <v>0.50694444444444442</v>
      </c>
      <c r="D2244" s="22">
        <v>0.50763888888888886</v>
      </c>
      <c r="E2244" s="14" t="s">
        <v>3833</v>
      </c>
      <c r="F2244" s="14" t="str">
        <f t="array" aca="1" ref="F2244" ca="1">INDEX(list!$C$2:$C$5034,MATCH(INDIRECT(ADDRESS(ROW(),COLUMN()-1)),list!$A$2:$A$5034,0))</f>
        <v>GD - Erica cell</v>
      </c>
      <c r="G2244" s="14" t="s">
        <v>3931</v>
      </c>
      <c r="H2244" s="14">
        <v>1</v>
      </c>
      <c r="I2244" s="23"/>
    </row>
    <row r="2245" spans="1:9" ht="21" customHeight="1">
      <c r="A2245" s="14" t="s">
        <v>3932</v>
      </c>
      <c r="B2245" s="90">
        <v>44761</v>
      </c>
      <c r="C2245" s="21">
        <v>0.50763888888888886</v>
      </c>
      <c r="D2245" s="22">
        <v>0.51180555555555551</v>
      </c>
      <c r="E2245" s="14" t="s">
        <v>3833</v>
      </c>
      <c r="F2245" s="14" t="str">
        <f t="array" aca="1" ref="F2245" ca="1">INDEX(list!$C$2:$C$5034,MATCH(INDIRECT(ADDRESS(ROW(),COLUMN()-1)),list!$A$2:$A$5034,0))</f>
        <v>GD - Erica cell</v>
      </c>
      <c r="G2245" s="14" t="s">
        <v>3929</v>
      </c>
      <c r="H2245" s="14">
        <v>6</v>
      </c>
      <c r="I2245" s="23"/>
    </row>
    <row r="2246" spans="1:9" ht="21" customHeight="1">
      <c r="A2246" s="14" t="s">
        <v>3932</v>
      </c>
      <c r="B2246" s="90">
        <v>44761</v>
      </c>
      <c r="C2246" s="21">
        <v>0.52222222222222225</v>
      </c>
      <c r="D2246" s="22">
        <v>0.52916666666666667</v>
      </c>
      <c r="E2246" s="14" t="s">
        <v>1227</v>
      </c>
      <c r="F2246" s="14" t="str">
        <f t="array" aca="1" ref="F2246" ca="1">INDEX(list!$C$2:$C$5034,MATCH(INDIRECT(ADDRESS(ROW(),COLUMN()-1)),list!$A$2:$A$5034,0))</f>
        <v>Patrick Laubach Cell</v>
      </c>
      <c r="G2246" s="14" t="s">
        <v>3929</v>
      </c>
      <c r="H2246" s="14">
        <v>10</v>
      </c>
      <c r="I2246" s="23"/>
    </row>
    <row r="2247" spans="1:9" ht="21" customHeight="1">
      <c r="A2247" s="14" t="s">
        <v>3932</v>
      </c>
      <c r="B2247" s="90">
        <v>44761</v>
      </c>
      <c r="C2247" s="21">
        <v>0.55138888888888882</v>
      </c>
      <c r="D2247" s="22">
        <v>0.55486111111111114</v>
      </c>
      <c r="E2247" s="14" t="s">
        <v>274</v>
      </c>
      <c r="F2247" s="14" t="str">
        <f t="array" aca="1" ref="F2247" ca="1">INDEX(list!$C$2:$C$5034,MATCH(INDIRECT(ADDRESS(ROW(),COLUMN()-1)),list!$A$2:$A$5034,0))</f>
        <v>Geno Cell (Wisdom)</v>
      </c>
      <c r="G2247" s="14" t="s">
        <v>3929</v>
      </c>
      <c r="H2247" s="14">
        <v>5</v>
      </c>
      <c r="I2247" s="23"/>
    </row>
    <row r="2248" spans="1:9" ht="21" customHeight="1">
      <c r="A2248" s="14" t="s">
        <v>3932</v>
      </c>
      <c r="B2248" s="90">
        <v>44761</v>
      </c>
      <c r="C2248" s="21">
        <v>0.5541666666666667</v>
      </c>
      <c r="D2248" s="22">
        <v>0.56180555555555556</v>
      </c>
      <c r="E2248" s="14" t="s">
        <v>3780</v>
      </c>
      <c r="F2248" s="14" t="str">
        <f t="array" aca="1" ref="F2248" ca="1">INDEX(list!$C$2:$C$5034,MATCH(INDIRECT(ADDRESS(ROW(),COLUMN()-1)),list!$A$2:$A$5034,0))</f>
        <v>Kami Kinnison cell</v>
      </c>
      <c r="G2248" s="14" t="s">
        <v>3929</v>
      </c>
      <c r="H2248" s="14">
        <v>11</v>
      </c>
      <c r="I2248" s="23"/>
    </row>
    <row r="2249" spans="1:9" ht="21" customHeight="1">
      <c r="A2249" s="14" t="s">
        <v>3932</v>
      </c>
      <c r="B2249" s="90">
        <v>44761</v>
      </c>
      <c r="C2249" s="21">
        <v>0.56041666666666667</v>
      </c>
      <c r="D2249" s="22">
        <v>0.56041666666666667</v>
      </c>
      <c r="E2249" s="14" t="s">
        <v>274</v>
      </c>
      <c r="F2249" s="14" t="str">
        <f t="array" aca="1" ref="F2249" ca="1">INDEX(list!$C$2:$C$5034,MATCH(INDIRECT(ADDRESS(ROW(),COLUMN()-1)),list!$A$2:$A$5034,0))</f>
        <v>Geno Cell (Wisdom)</v>
      </c>
      <c r="G2249" s="14" t="s">
        <v>3930</v>
      </c>
      <c r="H2249" s="14">
        <v>0</v>
      </c>
      <c r="I2249" s="23"/>
    </row>
    <row r="2250" spans="1:9" ht="21" customHeight="1">
      <c r="A2250" s="14" t="s">
        <v>3932</v>
      </c>
      <c r="B2250" s="90">
        <v>44761</v>
      </c>
      <c r="C2250" s="21">
        <v>0.56597222222222221</v>
      </c>
      <c r="D2250" s="22">
        <v>0.57152777777777775</v>
      </c>
      <c r="E2250" s="14" t="s">
        <v>274</v>
      </c>
      <c r="F2250" s="14" t="str">
        <f t="array" aca="1" ref="F2250" ca="1">INDEX(list!$C$2:$C$5034,MATCH(INDIRECT(ADDRESS(ROW(),COLUMN()-1)),list!$A$2:$A$5034,0))</f>
        <v>Geno Cell (Wisdom)</v>
      </c>
      <c r="G2250" s="14" t="s">
        <v>3931</v>
      </c>
      <c r="H2250" s="14">
        <v>8</v>
      </c>
      <c r="I2250" s="23"/>
    </row>
    <row r="2251" spans="1:9" ht="21" customHeight="1">
      <c r="A2251" s="14" t="s">
        <v>3932</v>
      </c>
      <c r="B2251" s="90">
        <v>44761</v>
      </c>
      <c r="C2251" s="21">
        <v>0.62569444444444444</v>
      </c>
      <c r="D2251" s="22">
        <v>0.62569444444444444</v>
      </c>
      <c r="E2251" s="14" t="s">
        <v>367</v>
      </c>
      <c r="F2251" s="14" t="str">
        <f t="array" aca="1" ref="F2251" ca="1">INDEX(list!$C$2:$C$5034,MATCH(INDIRECT(ADDRESS(ROW(),COLUMN()-1)),list!$A$2:$A$5034,0))</f>
        <v>Kimberley Smith cell</v>
      </c>
      <c r="G2251" s="14" t="s">
        <v>3930</v>
      </c>
      <c r="H2251" s="14">
        <v>0</v>
      </c>
      <c r="I2251" s="23"/>
    </row>
    <row r="2252" spans="1:9" ht="21" customHeight="1">
      <c r="A2252" s="14" t="s">
        <v>3932</v>
      </c>
      <c r="B2252" s="90">
        <v>44761</v>
      </c>
      <c r="C2252" s="21">
        <v>0.68680555555555556</v>
      </c>
      <c r="D2252" s="22">
        <v>0.68888888888888899</v>
      </c>
      <c r="E2252" s="14" t="s">
        <v>274</v>
      </c>
      <c r="F2252" s="14" t="str">
        <f t="array" aca="1" ref="F2252" ca="1">INDEX(list!$C$2:$C$5034,MATCH(INDIRECT(ADDRESS(ROW(),COLUMN()-1)),list!$A$2:$A$5034,0))</f>
        <v>Geno Cell (Wisdom)</v>
      </c>
      <c r="G2252" s="14" t="s">
        <v>3929</v>
      </c>
      <c r="H2252" s="14">
        <v>3</v>
      </c>
      <c r="I2252" s="23"/>
    </row>
    <row r="2253" spans="1:9" ht="21" customHeight="1">
      <c r="A2253" s="14" t="s">
        <v>3932</v>
      </c>
      <c r="B2253" s="90">
        <v>44761</v>
      </c>
      <c r="C2253" s="21">
        <v>0.69513888888888886</v>
      </c>
      <c r="D2253" s="22">
        <v>0.69513888888888886</v>
      </c>
      <c r="E2253" s="14" t="s">
        <v>4017</v>
      </c>
      <c r="F2253" s="14" t="e">
        <f t="array" aca="1" ref="F2253" ca="1">INDEX(list!$C$2:$C$5034,MATCH(INDIRECT(ADDRESS(ROW(),COLUMN()-1)),list!$A$2:$A$5034,0))</f>
        <v>#N/A</v>
      </c>
      <c r="G2253" s="14" t="s">
        <v>3930</v>
      </c>
      <c r="H2253" s="14">
        <v>0</v>
      </c>
      <c r="I2253" s="23"/>
    </row>
    <row r="2254" spans="1:9" ht="21" customHeight="1">
      <c r="A2254" s="14" t="s">
        <v>3932</v>
      </c>
      <c r="B2254" s="90">
        <v>44761</v>
      </c>
      <c r="C2254" s="21">
        <v>0.71458333333333324</v>
      </c>
      <c r="D2254" s="22">
        <v>0.71458333333333324</v>
      </c>
      <c r="E2254" s="14" t="s">
        <v>367</v>
      </c>
      <c r="F2254" s="14" t="str">
        <f t="array" aca="1" ref="F2254" ca="1">INDEX(list!$C$2:$C$5034,MATCH(INDIRECT(ADDRESS(ROW(),COLUMN()-1)),list!$A$2:$A$5034,0))</f>
        <v>Kimberley Smith cell</v>
      </c>
      <c r="G2254" s="14" t="s">
        <v>3930</v>
      </c>
      <c r="H2254" s="14">
        <v>0</v>
      </c>
      <c r="I2254" s="23"/>
    </row>
    <row r="2255" spans="1:9" ht="21" customHeight="1">
      <c r="A2255" s="14" t="s">
        <v>3932</v>
      </c>
      <c r="B2255" s="90">
        <v>44761</v>
      </c>
      <c r="C2255" s="21">
        <v>0.7597222222222223</v>
      </c>
      <c r="D2255" s="22">
        <v>0.76736111111111116</v>
      </c>
      <c r="E2255" s="14" t="s">
        <v>2266</v>
      </c>
      <c r="F2255" s="14" t="str">
        <f t="array" aca="1" ref="F2255" ca="1">INDEX(list!$C$2:$C$5034,MATCH(INDIRECT(ADDRESS(ROW(),COLUMN()-1)),list!$A$2:$A$5034,0))</f>
        <v>Paul DeBaets</v>
      </c>
      <c r="G2255" s="14" t="s">
        <v>3929</v>
      </c>
      <c r="H2255" s="14">
        <v>11</v>
      </c>
      <c r="I2255" s="23"/>
    </row>
    <row r="2256" spans="1:9" ht="21" customHeight="1">
      <c r="A2256" s="14" t="s">
        <v>3932</v>
      </c>
      <c r="B2256" s="90">
        <v>44761</v>
      </c>
      <c r="C2256" s="21">
        <v>0.77013888888888893</v>
      </c>
      <c r="D2256" s="22">
        <v>0.81180555555555556</v>
      </c>
      <c r="E2256" s="14" t="s">
        <v>367</v>
      </c>
      <c r="F2256" s="14" t="str">
        <f t="array" aca="1" ref="F2256" ca="1">INDEX(list!$C$2:$C$5034,MATCH(INDIRECT(ADDRESS(ROW(),COLUMN()-1)),list!$A$2:$A$5034,0))</f>
        <v>Kimberley Smith cell</v>
      </c>
      <c r="G2256" s="14" t="s">
        <v>3929</v>
      </c>
      <c r="H2256" s="14">
        <v>60</v>
      </c>
      <c r="I2256" s="23"/>
    </row>
    <row r="2257" spans="1:9" ht="21" customHeight="1">
      <c r="A2257" s="14" t="s">
        <v>3932</v>
      </c>
      <c r="B2257" s="90">
        <v>44761</v>
      </c>
      <c r="C2257" s="21">
        <v>0.77569444444444446</v>
      </c>
      <c r="D2257" s="22">
        <v>0.77569444444444446</v>
      </c>
      <c r="E2257" s="14" t="s">
        <v>2791</v>
      </c>
      <c r="F2257" s="14" t="str">
        <f t="array" aca="1" ref="F2257" ca="1">INDEX(list!$C$2:$C$5034,MATCH(INDIRECT(ADDRESS(ROW(),COLUMN()-1)),list!$A$2:$A$5034,0))</f>
        <v>Natalie Le cell</v>
      </c>
      <c r="G2257" s="14" t="s">
        <v>3930</v>
      </c>
      <c r="H2257" s="14">
        <v>0</v>
      </c>
      <c r="I2257" s="23"/>
    </row>
    <row r="2258" spans="1:9" ht="21" customHeight="1">
      <c r="A2258" s="14" t="s">
        <v>3932</v>
      </c>
      <c r="B2258" s="90">
        <v>44761</v>
      </c>
      <c r="C2258" s="21">
        <v>0.91805555555555562</v>
      </c>
      <c r="D2258" s="22">
        <v>0.9277777777777777</v>
      </c>
      <c r="E2258" s="14" t="s">
        <v>274</v>
      </c>
      <c r="F2258" s="14" t="str">
        <f t="array" aca="1" ref="F2258" ca="1">INDEX(list!$C$2:$C$5034,MATCH(INDIRECT(ADDRESS(ROW(),COLUMN()-1)),list!$A$2:$A$5034,0))</f>
        <v>Geno Cell (Wisdom)</v>
      </c>
      <c r="G2258" s="14" t="s">
        <v>3929</v>
      </c>
      <c r="H2258" s="14">
        <v>14</v>
      </c>
      <c r="I2258" s="23"/>
    </row>
    <row r="2259" spans="1:9" ht="21" customHeight="1">
      <c r="A2259" s="14" t="s">
        <v>3932</v>
      </c>
      <c r="B2259" s="90">
        <v>44761</v>
      </c>
      <c r="C2259" s="21">
        <v>0.9277777777777777</v>
      </c>
      <c r="D2259" s="22">
        <v>0.93125000000000002</v>
      </c>
      <c r="E2259" s="14" t="s">
        <v>274</v>
      </c>
      <c r="F2259" s="14" t="str">
        <f t="array" aca="1" ref="F2259" ca="1">INDEX(list!$C$2:$C$5034,MATCH(INDIRECT(ADDRESS(ROW(),COLUMN()-1)),list!$A$2:$A$5034,0))</f>
        <v>Geno Cell (Wisdom)</v>
      </c>
      <c r="G2259" s="14" t="s">
        <v>3929</v>
      </c>
      <c r="H2259" s="14">
        <v>5</v>
      </c>
      <c r="I2259" s="23"/>
    </row>
    <row r="2260" spans="1:9" ht="21" customHeight="1">
      <c r="A2260" s="14" t="s">
        <v>3933</v>
      </c>
      <c r="B2260" s="90">
        <v>44762</v>
      </c>
      <c r="C2260" s="21">
        <v>0.3298611111111111</v>
      </c>
      <c r="D2260" s="22">
        <v>0.3298611111111111</v>
      </c>
      <c r="E2260" s="14" t="s">
        <v>2791</v>
      </c>
      <c r="F2260" s="14" t="str">
        <f t="array" aca="1" ref="F2260" ca="1">INDEX(list!$C$2:$C$5034,MATCH(INDIRECT(ADDRESS(ROW(),COLUMN()-1)),list!$A$2:$A$5034,0))</f>
        <v>Natalie Le cell</v>
      </c>
      <c r="G2260" s="14" t="s">
        <v>3930</v>
      </c>
      <c r="H2260" s="14">
        <v>0</v>
      </c>
      <c r="I2260" s="23"/>
    </row>
    <row r="2261" spans="1:9" ht="21" customHeight="1">
      <c r="A2261" s="14" t="s">
        <v>3933</v>
      </c>
      <c r="B2261" s="90">
        <v>44762</v>
      </c>
      <c r="C2261" s="21">
        <v>0.56180555555555556</v>
      </c>
      <c r="D2261" s="22">
        <v>0.56180555555555556</v>
      </c>
      <c r="E2261" s="14" t="s">
        <v>2791</v>
      </c>
      <c r="F2261" s="14" t="str">
        <f t="array" aca="1" ref="F2261" ca="1">INDEX(list!$C$2:$C$5034,MATCH(INDIRECT(ADDRESS(ROW(),COLUMN()-1)),list!$A$2:$A$5034,0))</f>
        <v>Natalie Le cell</v>
      </c>
      <c r="G2261" s="14" t="s">
        <v>3930</v>
      </c>
      <c r="H2261" s="14">
        <v>0</v>
      </c>
      <c r="I2261" s="23"/>
    </row>
    <row r="2262" spans="1:9" ht="21" customHeight="1">
      <c r="A2262" s="14" t="s">
        <v>3933</v>
      </c>
      <c r="B2262" s="90">
        <v>44762</v>
      </c>
      <c r="C2262" s="21">
        <v>0.6166666666666667</v>
      </c>
      <c r="D2262" s="22">
        <v>0.63194444444444442</v>
      </c>
      <c r="E2262" s="14" t="s">
        <v>1746</v>
      </c>
      <c r="F2262" s="14" t="str">
        <f t="array" aca="1" ref="F2262" ca="1">INDEX(list!$C$2:$C$5034,MATCH(INDIRECT(ADDRESS(ROW(),COLUMN()-1)),list!$A$2:$A$5034,0))</f>
        <v>Ron Laubach</v>
      </c>
      <c r="G2262" s="14" t="s">
        <v>3929</v>
      </c>
      <c r="H2262" s="14">
        <v>22</v>
      </c>
      <c r="I2262" s="23"/>
    </row>
    <row r="2263" spans="1:9" ht="21" customHeight="1">
      <c r="A2263" s="14" t="s">
        <v>3933</v>
      </c>
      <c r="B2263" s="90">
        <v>44762</v>
      </c>
      <c r="C2263" s="21">
        <v>0.72916666666666663</v>
      </c>
      <c r="D2263" s="22">
        <v>0.75486111111111109</v>
      </c>
      <c r="E2263" s="14" t="s">
        <v>1372</v>
      </c>
      <c r="F2263" s="14" t="str">
        <f t="array" aca="1" ref="F2263" ca="1">INDEX(list!$C$2:$C$5034,MATCH(INDIRECT(ADDRESS(ROW(),COLUMN()-1)),list!$A$2:$A$5034,0))</f>
        <v>Sel Hwahng cell</v>
      </c>
      <c r="G2263" s="14" t="s">
        <v>3931</v>
      </c>
      <c r="H2263" s="14">
        <v>37</v>
      </c>
      <c r="I2263" s="23"/>
    </row>
    <row r="2264" spans="1:9" ht="21" customHeight="1">
      <c r="A2264" s="14" t="s">
        <v>3934</v>
      </c>
      <c r="B2264" s="90">
        <v>44763</v>
      </c>
      <c r="C2264" s="21">
        <v>0.4055555555555555</v>
      </c>
      <c r="D2264" s="22">
        <v>0.41250000000000003</v>
      </c>
      <c r="E2264" s="14" t="s">
        <v>1225</v>
      </c>
      <c r="F2264" s="14" t="str">
        <f t="array" aca="1" ref="F2264" ca="1">INDEX(list!$C$2:$C$5034,MATCH(INDIRECT(ADDRESS(ROW(),COLUMN()-1)),list!$A$2:$A$5034,0))</f>
        <v>Colleen Laubach Cell</v>
      </c>
      <c r="G2264" s="14" t="s">
        <v>3929</v>
      </c>
      <c r="H2264" s="14">
        <v>10</v>
      </c>
      <c r="I2264" s="23"/>
    </row>
    <row r="2265" spans="1:9" ht="21" customHeight="1">
      <c r="A2265" s="14" t="s">
        <v>3934</v>
      </c>
      <c r="B2265" s="90">
        <v>44763</v>
      </c>
      <c r="C2265" s="21">
        <v>0.41388888888888892</v>
      </c>
      <c r="D2265" s="22">
        <v>0.4145833333333333</v>
      </c>
      <c r="E2265" s="14" t="s">
        <v>1225</v>
      </c>
      <c r="F2265" s="14" t="str">
        <f t="array" aca="1" ref="F2265" ca="1">INDEX(list!$C$2:$C$5034,MATCH(INDIRECT(ADDRESS(ROW(),COLUMN()-1)),list!$A$2:$A$5034,0))</f>
        <v>Colleen Laubach Cell</v>
      </c>
      <c r="G2265" s="14" t="s">
        <v>3929</v>
      </c>
      <c r="H2265" s="14">
        <v>1</v>
      </c>
      <c r="I2265" s="23"/>
    </row>
    <row r="2266" spans="1:9" ht="21" customHeight="1">
      <c r="A2266" s="14" t="s">
        <v>3934</v>
      </c>
      <c r="B2266" s="90">
        <v>44763</v>
      </c>
      <c r="C2266" s="21">
        <v>0.43472222222222223</v>
      </c>
      <c r="D2266" s="22">
        <v>0.44027777777777777</v>
      </c>
      <c r="E2266" s="14" t="s">
        <v>654</v>
      </c>
      <c r="F2266" s="14" t="str">
        <f t="array" aca="1" ref="F2266" ca="1">INDEX(list!$C$2:$C$5034,MATCH(INDIRECT(ADDRESS(ROW(),COLUMN()-1)),list!$A$2:$A$5034,0))</f>
        <v>Amber Howard cell</v>
      </c>
      <c r="G2266" s="14" t="s">
        <v>3929</v>
      </c>
      <c r="H2266" s="14">
        <v>8</v>
      </c>
      <c r="I2266" s="23"/>
    </row>
    <row r="2267" spans="1:9" ht="21" customHeight="1">
      <c r="A2267" s="14" t="s">
        <v>3934</v>
      </c>
      <c r="B2267" s="90">
        <v>44763</v>
      </c>
      <c r="C2267" s="21">
        <v>0.47013888888888888</v>
      </c>
      <c r="D2267" s="22">
        <v>0.47152777777777777</v>
      </c>
      <c r="E2267" s="14" t="s">
        <v>3846</v>
      </c>
      <c r="F2267" s="14" t="str">
        <f t="array" aca="1" ref="F2267" ca="1">INDEX(list!$C$2:$C$5034,MATCH(INDIRECT(ADDRESS(ROW(),COLUMN()-1)),list!$A$2:$A$5034,0))</f>
        <v>Roger Moreno cell</v>
      </c>
      <c r="G2267" s="14" t="s">
        <v>3929</v>
      </c>
      <c r="H2267" s="14">
        <v>2</v>
      </c>
      <c r="I2267" s="23"/>
    </row>
    <row r="2268" spans="1:9" ht="21" customHeight="1">
      <c r="A2268" s="14" t="s">
        <v>3934</v>
      </c>
      <c r="B2268" s="90">
        <v>44763</v>
      </c>
      <c r="C2268" s="21">
        <v>0.52013888888888882</v>
      </c>
      <c r="D2268" s="22">
        <v>0.53680555555555554</v>
      </c>
      <c r="E2268" s="14" t="s">
        <v>3846</v>
      </c>
      <c r="F2268" s="14" t="str">
        <f t="array" aca="1" ref="F2268" ca="1">INDEX(list!$C$2:$C$5034,MATCH(INDIRECT(ADDRESS(ROW(),COLUMN()-1)),list!$A$2:$A$5034,0))</f>
        <v>Roger Moreno cell</v>
      </c>
      <c r="G2268" s="14" t="s">
        <v>3929</v>
      </c>
      <c r="H2268" s="14">
        <v>24</v>
      </c>
      <c r="I2268" s="23"/>
    </row>
    <row r="2269" spans="1:9" ht="21" customHeight="1">
      <c r="A2269" s="14" t="s">
        <v>3934</v>
      </c>
      <c r="B2269" s="90">
        <v>44763</v>
      </c>
      <c r="C2269" s="21">
        <v>0.53333333333333333</v>
      </c>
      <c r="D2269" s="22">
        <v>0.53333333333333333</v>
      </c>
      <c r="E2269" s="14" t="s">
        <v>1227</v>
      </c>
      <c r="F2269" s="14" t="str">
        <f t="array" aca="1" ref="F2269" ca="1">INDEX(list!$C$2:$C$5034,MATCH(INDIRECT(ADDRESS(ROW(),COLUMN()-1)),list!$A$2:$A$5034,0))</f>
        <v>Patrick Laubach Cell</v>
      </c>
      <c r="G2269" s="14" t="s">
        <v>3930</v>
      </c>
      <c r="H2269" s="14">
        <v>0</v>
      </c>
      <c r="I2269" s="23"/>
    </row>
    <row r="2270" spans="1:9" ht="21" customHeight="1">
      <c r="A2270" s="14" t="s">
        <v>3934</v>
      </c>
      <c r="B2270" s="90">
        <v>44763</v>
      </c>
      <c r="C2270" s="21">
        <v>0.54097222222222219</v>
      </c>
      <c r="D2270" s="22">
        <v>0.54722222222222217</v>
      </c>
      <c r="E2270" s="14" t="s">
        <v>1227</v>
      </c>
      <c r="F2270" s="14" t="str">
        <f t="array" aca="1" ref="F2270" ca="1">INDEX(list!$C$2:$C$5034,MATCH(INDIRECT(ADDRESS(ROW(),COLUMN()-1)),list!$A$2:$A$5034,0))</f>
        <v>Patrick Laubach Cell</v>
      </c>
      <c r="G2270" s="14" t="s">
        <v>3929</v>
      </c>
      <c r="H2270" s="14">
        <v>9</v>
      </c>
      <c r="I2270" s="23"/>
    </row>
    <row r="2271" spans="1:9" ht="21" customHeight="1">
      <c r="A2271" s="14" t="s">
        <v>3934</v>
      </c>
      <c r="B2271" s="90">
        <v>44763</v>
      </c>
      <c r="C2271" s="21">
        <v>0.5493055555555556</v>
      </c>
      <c r="D2271" s="22">
        <v>0.55069444444444449</v>
      </c>
      <c r="E2271" s="14" t="s">
        <v>1227</v>
      </c>
      <c r="F2271" s="14" t="str">
        <f t="array" aca="1" ref="F2271" ca="1">INDEX(list!$C$2:$C$5034,MATCH(INDIRECT(ADDRESS(ROW(),COLUMN()-1)),list!$A$2:$A$5034,0))</f>
        <v>Patrick Laubach Cell</v>
      </c>
      <c r="G2271" s="14" t="s">
        <v>3929</v>
      </c>
      <c r="H2271" s="14">
        <v>2</v>
      </c>
      <c r="I2271" s="23"/>
    </row>
    <row r="2272" spans="1:9" ht="21" customHeight="1">
      <c r="A2272" s="14" t="s">
        <v>3934</v>
      </c>
      <c r="B2272" s="90">
        <v>44763</v>
      </c>
      <c r="C2272" s="21">
        <v>0.5805555555555556</v>
      </c>
      <c r="D2272" s="22">
        <v>0.5805555555555556</v>
      </c>
      <c r="E2272" s="14" t="s">
        <v>3149</v>
      </c>
      <c r="F2272" s="14" t="str">
        <f t="array" aca="1" ref="F2272" ca="1">INDEX(list!$C$2:$C$5034,MATCH(INDIRECT(ADDRESS(ROW(),COLUMN()-1)),list!$A$2:$A$5034,0))</f>
        <v>Sonia Carrasco cell</v>
      </c>
      <c r="G2272" s="14" t="s">
        <v>3930</v>
      </c>
      <c r="H2272" s="14">
        <v>0</v>
      </c>
      <c r="I2272" s="23"/>
    </row>
    <row r="2273" spans="1:9" ht="21" customHeight="1">
      <c r="A2273" s="14" t="s">
        <v>3934</v>
      </c>
      <c r="B2273" s="90">
        <v>44763</v>
      </c>
      <c r="C2273" s="21">
        <v>0.58402777777777781</v>
      </c>
      <c r="D2273" s="22">
        <v>0.58611111111111114</v>
      </c>
      <c r="E2273" s="14" t="s">
        <v>1227</v>
      </c>
      <c r="F2273" s="14" t="str">
        <f t="array" aca="1" ref="F2273" ca="1">INDEX(list!$C$2:$C$5034,MATCH(INDIRECT(ADDRESS(ROW(),COLUMN()-1)),list!$A$2:$A$5034,0))</f>
        <v>Patrick Laubach Cell</v>
      </c>
      <c r="G2273" s="14" t="s">
        <v>3929</v>
      </c>
      <c r="H2273" s="14">
        <v>3</v>
      </c>
      <c r="I2273" s="23"/>
    </row>
    <row r="2274" spans="1:9" ht="21" customHeight="1">
      <c r="A2274" s="14" t="s">
        <v>3934</v>
      </c>
      <c r="B2274" s="90">
        <v>44763</v>
      </c>
      <c r="C2274" s="21">
        <v>0.59236111111111112</v>
      </c>
      <c r="D2274" s="22">
        <v>0.59305555555555556</v>
      </c>
      <c r="E2274" s="14" t="s">
        <v>3149</v>
      </c>
      <c r="F2274" s="14" t="str">
        <f t="array" aca="1" ref="F2274" ca="1">INDEX(list!$C$2:$C$5034,MATCH(INDIRECT(ADDRESS(ROW(),COLUMN()-1)),list!$A$2:$A$5034,0))</f>
        <v>Sonia Carrasco cell</v>
      </c>
      <c r="G2274" s="14" t="s">
        <v>3931</v>
      </c>
      <c r="H2274" s="14">
        <v>1</v>
      </c>
      <c r="I2274" s="23"/>
    </row>
    <row r="2275" spans="1:9" ht="21" customHeight="1">
      <c r="A2275" s="14" t="s">
        <v>3934</v>
      </c>
      <c r="B2275" s="90">
        <v>44763</v>
      </c>
      <c r="C2275" s="21">
        <v>0.59305555555555556</v>
      </c>
      <c r="D2275" s="22">
        <v>0.59375</v>
      </c>
      <c r="E2275" s="14" t="s">
        <v>2571</v>
      </c>
      <c r="F2275" s="14" t="str">
        <f t="array" aca="1" ref="F2275" ca="1">INDEX(list!$C$2:$C$5034,MATCH(INDIRECT(ADDRESS(ROW(),COLUMN()-1)),list!$A$2:$A$5034,0))</f>
        <v>Rtistic - Douglas Parks</v>
      </c>
      <c r="G2275" s="14" t="s">
        <v>3931</v>
      </c>
      <c r="H2275" s="14">
        <v>1</v>
      </c>
      <c r="I2275" s="23"/>
    </row>
    <row r="2276" spans="1:9" ht="21" customHeight="1">
      <c r="A2276" s="14" t="s">
        <v>3934</v>
      </c>
      <c r="B2276" s="90">
        <v>44763</v>
      </c>
      <c r="C2276" s="21">
        <v>0.63541666666666663</v>
      </c>
      <c r="D2276" s="22">
        <v>0.63541666666666663</v>
      </c>
      <c r="E2276" s="14" t="s">
        <v>3149</v>
      </c>
      <c r="F2276" s="14" t="str">
        <f t="array" aca="1" ref="F2276" ca="1">INDEX(list!$C$2:$C$5034,MATCH(INDIRECT(ADDRESS(ROW(),COLUMN()-1)),list!$A$2:$A$5034,0))</f>
        <v>Sonia Carrasco cell</v>
      </c>
      <c r="G2276" s="14" t="s">
        <v>3930</v>
      </c>
      <c r="H2276" s="14">
        <v>0</v>
      </c>
      <c r="I2276" s="23"/>
    </row>
    <row r="2277" spans="1:9" ht="21" customHeight="1">
      <c r="A2277" s="14" t="s">
        <v>3934</v>
      </c>
      <c r="B2277" s="90">
        <v>44763</v>
      </c>
      <c r="C2277" s="21">
        <v>0.6479166666666667</v>
      </c>
      <c r="D2277" s="22">
        <v>0.65069444444444446</v>
      </c>
      <c r="E2277" s="14" t="s">
        <v>1227</v>
      </c>
      <c r="F2277" s="14" t="str">
        <f t="array" aca="1" ref="F2277" ca="1">INDEX(list!$C$2:$C$5034,MATCH(INDIRECT(ADDRESS(ROW(),COLUMN()-1)),list!$A$2:$A$5034,0))</f>
        <v>Patrick Laubach Cell</v>
      </c>
      <c r="G2277" s="14" t="s">
        <v>3929</v>
      </c>
      <c r="H2277" s="14">
        <v>4</v>
      </c>
      <c r="I2277" s="23"/>
    </row>
    <row r="2278" spans="1:9" ht="21" customHeight="1">
      <c r="A2278" s="14" t="s">
        <v>3934</v>
      </c>
      <c r="B2278" s="90">
        <v>44763</v>
      </c>
      <c r="C2278" s="21">
        <v>0.69305555555555554</v>
      </c>
      <c r="D2278" s="22">
        <v>0.69444444444444453</v>
      </c>
      <c r="E2278" s="14" t="s">
        <v>2054</v>
      </c>
      <c r="F2278" s="14" t="str">
        <f t="array" aca="1" ref="F2278" ca="1">INDEX(list!$C$2:$C$5034,MATCH(INDIRECT(ADDRESS(ROW(),COLUMN()-1)),list!$A$2:$A$5034,0))</f>
        <v>BNCC - Main</v>
      </c>
      <c r="G2278" s="14" t="s">
        <v>3931</v>
      </c>
      <c r="H2278" s="14">
        <v>2</v>
      </c>
      <c r="I2278" s="23"/>
    </row>
    <row r="2279" spans="1:9" ht="21" customHeight="1">
      <c r="A2279" s="14" t="s">
        <v>3934</v>
      </c>
      <c r="B2279" s="90">
        <v>44763</v>
      </c>
      <c r="C2279" s="21">
        <v>0.7055555555555556</v>
      </c>
      <c r="D2279" s="22">
        <v>0.70972222222222225</v>
      </c>
      <c r="E2279" s="14" t="s">
        <v>654</v>
      </c>
      <c r="F2279" s="14" t="str">
        <f t="array" aca="1" ref="F2279" ca="1">INDEX(list!$C$2:$C$5034,MATCH(INDIRECT(ADDRESS(ROW(),COLUMN()-1)),list!$A$2:$A$5034,0))</f>
        <v>Amber Howard cell</v>
      </c>
      <c r="G2279" s="14" t="s">
        <v>3929</v>
      </c>
      <c r="H2279" s="14">
        <v>6</v>
      </c>
      <c r="I2279" s="23"/>
    </row>
    <row r="2280" spans="1:9" ht="21" customHeight="1">
      <c r="A2280" s="14" t="s">
        <v>3934</v>
      </c>
      <c r="B2280" s="90">
        <v>44763</v>
      </c>
      <c r="C2280" s="21">
        <v>0.71597222222222223</v>
      </c>
      <c r="D2280" s="22">
        <v>0.71597222222222223</v>
      </c>
      <c r="E2280" s="14" t="s">
        <v>2366</v>
      </c>
      <c r="F2280" s="14" t="str">
        <f t="array" aca="1" ref="F2280" ca="1">INDEX(list!$C$2:$C$5034,MATCH(INDIRECT(ADDRESS(ROW(),COLUMN()-1)),list!$A$2:$A$5034,0))</f>
        <v xml:space="preserve">Dr. Brad Hughes Cell </v>
      </c>
      <c r="G2280" s="14" t="s">
        <v>3930</v>
      </c>
      <c r="H2280" s="14">
        <v>0</v>
      </c>
      <c r="I2280" s="23"/>
    </row>
    <row r="2281" spans="1:9" ht="21" customHeight="1">
      <c r="A2281" s="14" t="s">
        <v>3934</v>
      </c>
      <c r="B2281" s="90">
        <v>44763</v>
      </c>
      <c r="C2281" s="21">
        <v>0.73958333333333337</v>
      </c>
      <c r="D2281" s="22">
        <v>0.7402777777777777</v>
      </c>
      <c r="E2281" s="14" t="s">
        <v>2054</v>
      </c>
      <c r="F2281" s="14" t="str">
        <f t="array" aca="1" ref="F2281" ca="1">INDEX(list!$C$2:$C$5034,MATCH(INDIRECT(ADDRESS(ROW(),COLUMN()-1)),list!$A$2:$A$5034,0))</f>
        <v>BNCC - Main</v>
      </c>
      <c r="G2281" s="14" t="s">
        <v>3931</v>
      </c>
      <c r="H2281" s="14">
        <v>1</v>
      </c>
      <c r="I2281" s="23"/>
    </row>
    <row r="2282" spans="1:9" ht="21" customHeight="1">
      <c r="A2282" s="14" t="s">
        <v>3934</v>
      </c>
      <c r="B2282" s="90">
        <v>44763</v>
      </c>
      <c r="C2282" s="21">
        <v>0.7402777777777777</v>
      </c>
      <c r="D2282" s="22">
        <v>0.74097222222222225</v>
      </c>
      <c r="E2282" s="14" t="s">
        <v>2054</v>
      </c>
      <c r="F2282" s="14" t="str">
        <f t="array" aca="1" ref="F2282" ca="1">INDEX(list!$C$2:$C$5034,MATCH(INDIRECT(ADDRESS(ROW(),COLUMN()-1)),list!$A$2:$A$5034,0))</f>
        <v>BNCC - Main</v>
      </c>
      <c r="G2282" s="14" t="s">
        <v>3931</v>
      </c>
      <c r="H2282" s="14">
        <v>1</v>
      </c>
      <c r="I2282" s="23"/>
    </row>
    <row r="2283" spans="1:9" ht="21" customHeight="1">
      <c r="A2283" s="14" t="s">
        <v>3934</v>
      </c>
      <c r="B2283" s="90">
        <v>44763</v>
      </c>
      <c r="C2283" s="21">
        <v>0.7402777777777777</v>
      </c>
      <c r="D2283" s="22">
        <v>0.7402777777777777</v>
      </c>
      <c r="E2283" s="14" t="s">
        <v>2791</v>
      </c>
      <c r="F2283" s="14" t="str">
        <f t="array" aca="1" ref="F2283" ca="1">INDEX(list!$C$2:$C$5034,MATCH(INDIRECT(ADDRESS(ROW(),COLUMN()-1)),list!$A$2:$A$5034,0))</f>
        <v>Natalie Le cell</v>
      </c>
      <c r="G2283" s="14" t="s">
        <v>3930</v>
      </c>
      <c r="H2283" s="14">
        <v>0</v>
      </c>
      <c r="I2283" s="23"/>
    </row>
    <row r="2284" spans="1:9" ht="21" customHeight="1">
      <c r="A2284" s="14" t="s">
        <v>3934</v>
      </c>
      <c r="B2284" s="90">
        <v>44763</v>
      </c>
      <c r="C2284" s="21">
        <v>0.74513888888888891</v>
      </c>
      <c r="D2284" s="22">
        <v>0.74722222222222223</v>
      </c>
      <c r="E2284" s="14" t="s">
        <v>3780</v>
      </c>
      <c r="F2284" s="14" t="str">
        <f t="array" aca="1" ref="F2284" ca="1">INDEX(list!$C$2:$C$5034,MATCH(INDIRECT(ADDRESS(ROW(),COLUMN()-1)),list!$A$2:$A$5034,0))</f>
        <v>Kami Kinnison cell</v>
      </c>
      <c r="G2284" s="14" t="s">
        <v>3929</v>
      </c>
      <c r="H2284" s="14">
        <v>3</v>
      </c>
      <c r="I2284" s="23"/>
    </row>
    <row r="2285" spans="1:9" ht="21" customHeight="1">
      <c r="A2285" s="14" t="s">
        <v>3934</v>
      </c>
      <c r="B2285" s="90">
        <v>44763</v>
      </c>
      <c r="C2285" s="21">
        <v>0.74722222222222223</v>
      </c>
      <c r="D2285" s="22">
        <v>0.74791666666666667</v>
      </c>
      <c r="E2285" s="14" t="s">
        <v>3780</v>
      </c>
      <c r="F2285" s="14" t="str">
        <f t="array" aca="1" ref="F2285" ca="1">INDEX(list!$C$2:$C$5034,MATCH(INDIRECT(ADDRESS(ROW(),COLUMN()-1)),list!$A$2:$A$5034,0))</f>
        <v>Kami Kinnison cell</v>
      </c>
      <c r="G2285" s="14" t="s">
        <v>3931</v>
      </c>
      <c r="H2285" s="14">
        <v>1</v>
      </c>
      <c r="I2285" s="23"/>
    </row>
    <row r="2286" spans="1:9" ht="21" customHeight="1">
      <c r="A2286" s="14" t="s">
        <v>3934</v>
      </c>
      <c r="B2286" s="90">
        <v>44763</v>
      </c>
      <c r="C2286" s="21">
        <v>0.76180555555555562</v>
      </c>
      <c r="D2286" s="22">
        <v>0.76180555555555562</v>
      </c>
      <c r="E2286" s="14" t="s">
        <v>3780</v>
      </c>
      <c r="F2286" s="14" t="str">
        <f t="array" aca="1" ref="F2286" ca="1">INDEX(list!$C$2:$C$5034,MATCH(INDIRECT(ADDRESS(ROW(),COLUMN()-1)),list!$A$2:$A$5034,0))</f>
        <v>Kami Kinnison cell</v>
      </c>
      <c r="G2286" s="14" t="s">
        <v>3930</v>
      </c>
      <c r="H2286" s="14">
        <v>0</v>
      </c>
      <c r="I2286" s="23"/>
    </row>
    <row r="2287" spans="1:9" ht="21" customHeight="1">
      <c r="A2287" s="14" t="s">
        <v>3934</v>
      </c>
      <c r="B2287" s="90">
        <v>44763</v>
      </c>
      <c r="C2287" s="21">
        <v>0.7715277777777777</v>
      </c>
      <c r="D2287" s="22">
        <v>0.77222222222222225</v>
      </c>
      <c r="E2287" s="14" t="s">
        <v>2791</v>
      </c>
      <c r="F2287" s="14" t="str">
        <f t="array" aca="1" ref="F2287" ca="1">INDEX(list!$C$2:$C$5034,MATCH(INDIRECT(ADDRESS(ROW(),COLUMN()-1)),list!$A$2:$A$5034,0))</f>
        <v>Natalie Le cell</v>
      </c>
      <c r="G2287" s="14" t="s">
        <v>3931</v>
      </c>
      <c r="H2287" s="14">
        <v>1</v>
      </c>
      <c r="I2287" s="23"/>
    </row>
    <row r="2288" spans="1:9" ht="21" customHeight="1">
      <c r="A2288" s="14" t="s">
        <v>3934</v>
      </c>
      <c r="B2288" s="90">
        <v>44763</v>
      </c>
      <c r="C2288" s="21">
        <v>0.7715277777777777</v>
      </c>
      <c r="D2288" s="22">
        <v>0.78680555555555554</v>
      </c>
      <c r="E2288" s="14" t="s">
        <v>2791</v>
      </c>
      <c r="F2288" s="14" t="str">
        <f t="array" aca="1" ref="F2288" ca="1">INDEX(list!$C$2:$C$5034,MATCH(INDIRECT(ADDRESS(ROW(),COLUMN()-1)),list!$A$2:$A$5034,0))</f>
        <v>Natalie Le cell</v>
      </c>
      <c r="G2288" s="14" t="s">
        <v>3929</v>
      </c>
      <c r="H2288" s="14">
        <v>22</v>
      </c>
      <c r="I2288" s="23"/>
    </row>
    <row r="2289" spans="1:9" ht="21" customHeight="1">
      <c r="A2289" s="14" t="s">
        <v>3934</v>
      </c>
      <c r="B2289" s="90">
        <v>44763</v>
      </c>
      <c r="C2289" s="21">
        <v>0.80902777777777779</v>
      </c>
      <c r="D2289" s="22">
        <v>0.80972222222222223</v>
      </c>
      <c r="E2289" s="14" t="s">
        <v>654</v>
      </c>
      <c r="F2289" s="14" t="str">
        <f t="array" aca="1" ref="F2289" ca="1">INDEX(list!$C$2:$C$5034,MATCH(INDIRECT(ADDRESS(ROW(),COLUMN()-1)),list!$A$2:$A$5034,0))</f>
        <v>Amber Howard cell</v>
      </c>
      <c r="G2289" s="14" t="s">
        <v>3931</v>
      </c>
      <c r="H2289" s="14">
        <v>1</v>
      </c>
      <c r="I2289" s="23"/>
    </row>
    <row r="2290" spans="1:9" ht="21" customHeight="1">
      <c r="A2290" s="14" t="s">
        <v>3934</v>
      </c>
      <c r="B2290" s="90">
        <v>44763</v>
      </c>
      <c r="C2290" s="21">
        <v>0.83750000000000002</v>
      </c>
      <c r="D2290" s="22">
        <v>0.83888888888888891</v>
      </c>
      <c r="E2290" s="14" t="s">
        <v>3780</v>
      </c>
      <c r="F2290" s="14" t="str">
        <f t="array" aca="1" ref="F2290" ca="1">INDEX(list!$C$2:$C$5034,MATCH(INDIRECT(ADDRESS(ROW(),COLUMN()-1)),list!$A$2:$A$5034,0))</f>
        <v>Kami Kinnison cell</v>
      </c>
      <c r="G2290" s="14" t="s">
        <v>3929</v>
      </c>
      <c r="H2290" s="14">
        <v>2</v>
      </c>
      <c r="I2290" s="23"/>
    </row>
    <row r="2291" spans="1:9" ht="21" customHeight="1">
      <c r="A2291" s="14" t="s">
        <v>3934</v>
      </c>
      <c r="B2291" s="90">
        <v>44763</v>
      </c>
      <c r="C2291" s="21">
        <v>0.84236111111111101</v>
      </c>
      <c r="D2291" s="22">
        <v>0.84375</v>
      </c>
      <c r="E2291" s="14" t="s">
        <v>3780</v>
      </c>
      <c r="F2291" s="14" t="str">
        <f t="array" aca="1" ref="F2291" ca="1">INDEX(list!$C$2:$C$5034,MATCH(INDIRECT(ADDRESS(ROW(),COLUMN()-1)),list!$A$2:$A$5034,0))</f>
        <v>Kami Kinnison cell</v>
      </c>
      <c r="G2291" s="14" t="s">
        <v>3931</v>
      </c>
      <c r="H2291" s="14">
        <v>2</v>
      </c>
      <c r="I2291" s="23"/>
    </row>
    <row r="2292" spans="1:9" ht="21" customHeight="1">
      <c r="A2292" s="14" t="s">
        <v>3934</v>
      </c>
      <c r="B2292" s="90">
        <v>44763</v>
      </c>
      <c r="C2292" s="21">
        <v>0.88124999999999998</v>
      </c>
      <c r="D2292" s="22">
        <v>0.88263888888888886</v>
      </c>
      <c r="E2292" s="14" t="s">
        <v>3516</v>
      </c>
      <c r="F2292" s="14" t="str">
        <f t="array" aca="1" ref="F2292" ca="1">INDEX(list!$C$2:$C$5034,MATCH(INDIRECT(ADDRESS(ROW(),COLUMN()-1)),list!$A$2:$A$5034,0))</f>
        <v>Lily's cell</v>
      </c>
      <c r="G2292" s="14" t="s">
        <v>3931</v>
      </c>
      <c r="H2292" s="14">
        <v>2</v>
      </c>
      <c r="I2292" s="23"/>
    </row>
    <row r="2293" spans="1:9" ht="21" customHeight="1">
      <c r="A2293" s="14" t="s">
        <v>3934</v>
      </c>
      <c r="B2293" s="90">
        <v>44763</v>
      </c>
      <c r="C2293" s="21">
        <v>0.91249999999999998</v>
      </c>
      <c r="D2293" s="22">
        <v>0.91319444444444453</v>
      </c>
      <c r="E2293" s="14" t="s">
        <v>3780</v>
      </c>
      <c r="F2293" s="14" t="str">
        <f t="array" aca="1" ref="F2293" ca="1">INDEX(list!$C$2:$C$5034,MATCH(INDIRECT(ADDRESS(ROW(),COLUMN()-1)),list!$A$2:$A$5034,0))</f>
        <v>Kami Kinnison cell</v>
      </c>
      <c r="G2293" s="14" t="s">
        <v>3929</v>
      </c>
      <c r="H2293" s="14">
        <v>1</v>
      </c>
      <c r="I2293" s="23"/>
    </row>
    <row r="2294" spans="1:9" ht="21" customHeight="1">
      <c r="A2294" s="14" t="s">
        <v>3934</v>
      </c>
      <c r="B2294" s="90">
        <v>44763</v>
      </c>
      <c r="C2294" s="21">
        <v>0.92569444444444438</v>
      </c>
      <c r="D2294" s="22">
        <v>0.92708333333333337</v>
      </c>
      <c r="E2294" s="14" t="s">
        <v>3780</v>
      </c>
      <c r="F2294" s="14" t="str">
        <f t="array" aca="1" ref="F2294" ca="1">INDEX(list!$C$2:$C$5034,MATCH(INDIRECT(ADDRESS(ROW(),COLUMN()-1)),list!$A$2:$A$5034,0))</f>
        <v>Kami Kinnison cell</v>
      </c>
      <c r="G2294" s="14" t="s">
        <v>3929</v>
      </c>
      <c r="H2294" s="14">
        <v>2</v>
      </c>
      <c r="I2294" s="23"/>
    </row>
    <row r="2295" spans="1:9" ht="21" customHeight="1">
      <c r="A2295" s="14" t="s">
        <v>3935</v>
      </c>
      <c r="B2295" s="90">
        <v>44764</v>
      </c>
      <c r="C2295" s="21">
        <v>0.28611111111111115</v>
      </c>
      <c r="D2295" s="22">
        <v>0.28750000000000003</v>
      </c>
      <c r="E2295" s="14" t="s">
        <v>1227</v>
      </c>
      <c r="F2295" s="14" t="str">
        <f t="array" aca="1" ref="F2295" ca="1">INDEX(list!$C$2:$C$5034,MATCH(INDIRECT(ADDRESS(ROW(),COLUMN()-1)),list!$A$2:$A$5034,0))</f>
        <v>Patrick Laubach Cell</v>
      </c>
      <c r="G2295" s="14" t="s">
        <v>3929</v>
      </c>
      <c r="H2295" s="14">
        <v>2</v>
      </c>
      <c r="I2295" s="23"/>
    </row>
    <row r="2296" spans="1:9" ht="21" customHeight="1">
      <c r="A2296" s="14" t="s">
        <v>3935</v>
      </c>
      <c r="B2296" s="90">
        <v>44764</v>
      </c>
      <c r="C2296" s="21">
        <v>0.28680555555555554</v>
      </c>
      <c r="D2296" s="22">
        <v>0.28958333333333336</v>
      </c>
      <c r="E2296" s="14" t="s">
        <v>1227</v>
      </c>
      <c r="F2296" s="14" t="str">
        <f t="array" aca="1" ref="F2296" ca="1">INDEX(list!$C$2:$C$5034,MATCH(INDIRECT(ADDRESS(ROW(),COLUMN()-1)),list!$A$2:$A$5034,0))</f>
        <v>Patrick Laubach Cell</v>
      </c>
      <c r="G2296" s="14" t="s">
        <v>3929</v>
      </c>
      <c r="H2296" s="14">
        <v>4</v>
      </c>
      <c r="I2296" s="23"/>
    </row>
    <row r="2297" spans="1:9" ht="21" customHeight="1">
      <c r="A2297" s="14" t="s">
        <v>3935</v>
      </c>
      <c r="B2297" s="90">
        <v>44764</v>
      </c>
      <c r="C2297" s="21">
        <v>0.29236111111111113</v>
      </c>
      <c r="D2297" s="22">
        <v>0.29375000000000001</v>
      </c>
      <c r="E2297" s="14" t="s">
        <v>2054</v>
      </c>
      <c r="F2297" s="14" t="str">
        <f t="array" aca="1" ref="F2297" ca="1">INDEX(list!$C$2:$C$5034,MATCH(INDIRECT(ADDRESS(ROW(),COLUMN()-1)),list!$A$2:$A$5034,0))</f>
        <v>BNCC - Main</v>
      </c>
      <c r="G2297" s="14" t="s">
        <v>3931</v>
      </c>
      <c r="H2297" s="14">
        <v>2</v>
      </c>
      <c r="I2297" s="23"/>
    </row>
    <row r="2298" spans="1:9" ht="21" customHeight="1">
      <c r="A2298" s="14" t="s">
        <v>3935</v>
      </c>
      <c r="B2298" s="90">
        <v>44764</v>
      </c>
      <c r="C2298" s="21">
        <v>0.30694444444444441</v>
      </c>
      <c r="D2298" s="22">
        <v>0.31527777777777777</v>
      </c>
      <c r="E2298" s="14" t="s">
        <v>3780</v>
      </c>
      <c r="F2298" s="14" t="str">
        <f t="array" aca="1" ref="F2298" ca="1">INDEX(list!$C$2:$C$5034,MATCH(INDIRECT(ADDRESS(ROW(),COLUMN()-1)),list!$A$2:$A$5034,0))</f>
        <v>Kami Kinnison cell</v>
      </c>
      <c r="G2298" s="14" t="s">
        <v>3929</v>
      </c>
      <c r="H2298" s="14">
        <v>12</v>
      </c>
      <c r="I2298" s="23"/>
    </row>
    <row r="2299" spans="1:9" ht="21" customHeight="1">
      <c r="A2299" s="14" t="s">
        <v>3935</v>
      </c>
      <c r="B2299" s="90">
        <v>44764</v>
      </c>
      <c r="C2299" s="21">
        <v>0.33402777777777781</v>
      </c>
      <c r="D2299" s="22">
        <v>0.3347222222222222</v>
      </c>
      <c r="E2299" s="14" t="s">
        <v>3780</v>
      </c>
      <c r="F2299" s="14" t="str">
        <f t="array" aca="1" ref="F2299" ca="1">INDEX(list!$C$2:$C$5034,MATCH(INDIRECT(ADDRESS(ROW(),COLUMN()-1)),list!$A$2:$A$5034,0))</f>
        <v>Kami Kinnison cell</v>
      </c>
      <c r="G2299" s="14" t="s">
        <v>3931</v>
      </c>
      <c r="H2299" s="14">
        <v>1</v>
      </c>
      <c r="I2299" s="23"/>
    </row>
    <row r="2300" spans="1:9" ht="21" customHeight="1">
      <c r="A2300" s="14" t="s">
        <v>3935</v>
      </c>
      <c r="B2300" s="90">
        <v>44764</v>
      </c>
      <c r="C2300" s="21">
        <v>0.34583333333333338</v>
      </c>
      <c r="D2300" s="22">
        <v>0.34652777777777777</v>
      </c>
      <c r="E2300" s="14" t="s">
        <v>3780</v>
      </c>
      <c r="F2300" s="14" t="str">
        <f t="array" aca="1" ref="F2300" ca="1">INDEX(list!$C$2:$C$5034,MATCH(INDIRECT(ADDRESS(ROW(),COLUMN()-1)),list!$A$2:$A$5034,0))</f>
        <v>Kami Kinnison cell</v>
      </c>
      <c r="G2300" s="14" t="s">
        <v>3929</v>
      </c>
      <c r="H2300" s="14">
        <v>1</v>
      </c>
      <c r="I2300" s="23"/>
    </row>
    <row r="2301" spans="1:9" ht="21" customHeight="1">
      <c r="A2301" s="14" t="s">
        <v>3935</v>
      </c>
      <c r="B2301" s="90">
        <v>44764</v>
      </c>
      <c r="C2301" s="21">
        <v>0.36458333333333331</v>
      </c>
      <c r="D2301" s="22">
        <v>0.37708333333333338</v>
      </c>
      <c r="E2301" s="14" t="s">
        <v>940</v>
      </c>
      <c r="F2301" s="14" t="str">
        <f t="array" aca="1" ref="F2301" ca="1">INDEX(list!$C$2:$C$5034,MATCH(INDIRECT(ADDRESS(ROW(),COLUMN()-1)),list!$A$2:$A$5034,0))</f>
        <v>SOCO - James Sampson</v>
      </c>
      <c r="G2301" s="14" t="s">
        <v>3931</v>
      </c>
      <c r="H2301" s="14">
        <v>18</v>
      </c>
      <c r="I2301" s="23"/>
    </row>
    <row r="2302" spans="1:9" ht="21" customHeight="1">
      <c r="A2302" s="14" t="s">
        <v>3935</v>
      </c>
      <c r="B2302" s="90">
        <v>44764</v>
      </c>
      <c r="C2302" s="21">
        <v>0.37152777777777773</v>
      </c>
      <c r="D2302" s="22">
        <v>0.37152777777777773</v>
      </c>
      <c r="E2302" s="14" t="s">
        <v>3780</v>
      </c>
      <c r="F2302" s="14" t="str">
        <f t="array" aca="1" ref="F2302" ca="1">INDEX(list!$C$2:$C$5034,MATCH(INDIRECT(ADDRESS(ROW(),COLUMN()-1)),list!$A$2:$A$5034,0))</f>
        <v>Kami Kinnison cell</v>
      </c>
      <c r="G2302" s="14" t="s">
        <v>3930</v>
      </c>
      <c r="H2302" s="14">
        <v>0</v>
      </c>
      <c r="I2302" s="23"/>
    </row>
    <row r="2303" spans="1:9" ht="21" customHeight="1">
      <c r="A2303" s="14" t="s">
        <v>3935</v>
      </c>
      <c r="B2303" s="90">
        <v>44764</v>
      </c>
      <c r="C2303" s="21">
        <v>0.37847222222222227</v>
      </c>
      <c r="D2303" s="22">
        <v>0.37986111111111115</v>
      </c>
      <c r="E2303" s="14" t="s">
        <v>940</v>
      </c>
      <c r="F2303" s="14" t="str">
        <f t="array" aca="1" ref="F2303" ca="1">INDEX(list!$C$2:$C$5034,MATCH(INDIRECT(ADDRESS(ROW(),COLUMN()-1)),list!$A$2:$A$5034,0))</f>
        <v>SOCO - James Sampson</v>
      </c>
      <c r="G2303" s="14" t="s">
        <v>3929</v>
      </c>
      <c r="H2303" s="14">
        <v>2</v>
      </c>
      <c r="I2303" s="23"/>
    </row>
    <row r="2304" spans="1:9" ht="21" customHeight="1">
      <c r="A2304" s="14" t="s">
        <v>3935</v>
      </c>
      <c r="B2304" s="90">
        <v>44764</v>
      </c>
      <c r="C2304" s="21">
        <v>0.4055555555555555</v>
      </c>
      <c r="D2304" s="22">
        <v>0.41319444444444442</v>
      </c>
      <c r="E2304" s="14" t="s">
        <v>3780</v>
      </c>
      <c r="F2304" s="14" t="str">
        <f t="array" aca="1" ref="F2304" ca="1">INDEX(list!$C$2:$C$5034,MATCH(INDIRECT(ADDRESS(ROW(),COLUMN()-1)),list!$A$2:$A$5034,0))</f>
        <v>Kami Kinnison cell</v>
      </c>
      <c r="G2304" s="14" t="s">
        <v>3929</v>
      </c>
      <c r="H2304" s="14">
        <v>11</v>
      </c>
      <c r="I2304" s="23"/>
    </row>
    <row r="2305" spans="1:9" ht="21" customHeight="1">
      <c r="A2305" s="14" t="s">
        <v>3935</v>
      </c>
      <c r="B2305" s="90">
        <v>44764</v>
      </c>
      <c r="C2305" s="21">
        <v>0.47430555555555554</v>
      </c>
      <c r="D2305" s="22">
        <v>0.47430555555555554</v>
      </c>
      <c r="E2305" s="14" t="s">
        <v>2054</v>
      </c>
      <c r="F2305" s="14" t="str">
        <f t="array" aca="1" ref="F2305" ca="1">INDEX(list!$C$2:$C$5034,MATCH(INDIRECT(ADDRESS(ROW(),COLUMN()-1)),list!$A$2:$A$5034,0))</f>
        <v>BNCC - Main</v>
      </c>
      <c r="G2305" s="14" t="s">
        <v>3930</v>
      </c>
      <c r="H2305" s="14">
        <v>0</v>
      </c>
      <c r="I2305" s="23"/>
    </row>
    <row r="2306" spans="1:9" ht="21" customHeight="1">
      <c r="A2306" s="14" t="s">
        <v>3935</v>
      </c>
      <c r="B2306" s="90">
        <v>44764</v>
      </c>
      <c r="C2306" s="21">
        <v>0.4770833333333333</v>
      </c>
      <c r="D2306" s="22">
        <v>0.4770833333333333</v>
      </c>
      <c r="E2306" s="14" t="s">
        <v>2054</v>
      </c>
      <c r="F2306" s="14" t="str">
        <f t="array" aca="1" ref="F2306" ca="1">INDEX(list!$C$2:$C$5034,MATCH(INDIRECT(ADDRESS(ROW(),COLUMN()-1)),list!$A$2:$A$5034,0))</f>
        <v>BNCC - Main</v>
      </c>
      <c r="G2306" s="14" t="s">
        <v>3930</v>
      </c>
      <c r="H2306" s="14">
        <v>0</v>
      </c>
      <c r="I2306" s="23"/>
    </row>
    <row r="2307" spans="1:9" ht="21" customHeight="1">
      <c r="A2307" s="14" t="s">
        <v>3935</v>
      </c>
      <c r="B2307" s="90">
        <v>44764</v>
      </c>
      <c r="C2307" s="21">
        <v>0.4777777777777778</v>
      </c>
      <c r="D2307" s="22">
        <v>0.47847222222222219</v>
      </c>
      <c r="E2307" s="14" t="s">
        <v>2054</v>
      </c>
      <c r="F2307" s="14" t="str">
        <f t="array" aca="1" ref="F2307" ca="1">INDEX(list!$C$2:$C$5034,MATCH(INDIRECT(ADDRESS(ROW(),COLUMN()-1)),list!$A$2:$A$5034,0))</f>
        <v>BNCC - Main</v>
      </c>
      <c r="G2307" s="14" t="s">
        <v>3931</v>
      </c>
      <c r="H2307" s="14">
        <v>1</v>
      </c>
      <c r="I2307" s="23"/>
    </row>
    <row r="2308" spans="1:9" ht="21" customHeight="1">
      <c r="A2308" s="14" t="s">
        <v>3935</v>
      </c>
      <c r="B2308" s="90">
        <v>44764</v>
      </c>
      <c r="C2308" s="21">
        <v>0.47916666666666669</v>
      </c>
      <c r="D2308" s="22">
        <v>0.47986111111111113</v>
      </c>
      <c r="E2308" s="14" t="s">
        <v>4018</v>
      </c>
      <c r="F2308" s="14" t="e">
        <f t="array" aca="1" ref="F2308" ca="1">INDEX(list!$C$2:$C$5034,MATCH(INDIRECT(ADDRESS(ROW(),COLUMN()-1)),list!$A$2:$A$5034,0))</f>
        <v>#N/A</v>
      </c>
      <c r="G2308" s="14" t="s">
        <v>3931</v>
      </c>
      <c r="H2308" s="14">
        <v>1</v>
      </c>
      <c r="I2308" s="23"/>
    </row>
    <row r="2309" spans="1:9" ht="21" customHeight="1">
      <c r="A2309" s="14" t="s">
        <v>3935</v>
      </c>
      <c r="B2309" s="90">
        <v>44764</v>
      </c>
      <c r="C2309" s="21">
        <v>0.48055555555555557</v>
      </c>
      <c r="D2309" s="22">
        <v>0.48125000000000001</v>
      </c>
      <c r="E2309" s="14" t="s">
        <v>2054</v>
      </c>
      <c r="F2309" s="14" t="str">
        <f t="array" aca="1" ref="F2309" ca="1">INDEX(list!$C$2:$C$5034,MATCH(INDIRECT(ADDRESS(ROW(),COLUMN()-1)),list!$A$2:$A$5034,0))</f>
        <v>BNCC - Main</v>
      </c>
      <c r="G2309" s="14" t="s">
        <v>3931</v>
      </c>
      <c r="H2309" s="14">
        <v>1</v>
      </c>
      <c r="I2309" s="23"/>
    </row>
    <row r="2310" spans="1:9" ht="21" customHeight="1">
      <c r="A2310" s="14" t="s">
        <v>3935</v>
      </c>
      <c r="B2310" s="90">
        <v>44764</v>
      </c>
      <c r="C2310" s="21">
        <v>0.51666666666666672</v>
      </c>
      <c r="D2310" s="22">
        <v>0.5180555555555556</v>
      </c>
      <c r="E2310" s="14" t="s">
        <v>2054</v>
      </c>
      <c r="F2310" s="14" t="str">
        <f t="array" aca="1" ref="F2310" ca="1">INDEX(list!$C$2:$C$5034,MATCH(INDIRECT(ADDRESS(ROW(),COLUMN()-1)),list!$A$2:$A$5034,0))</f>
        <v>BNCC - Main</v>
      </c>
      <c r="G2310" s="14" t="s">
        <v>3931</v>
      </c>
      <c r="H2310" s="14">
        <v>2</v>
      </c>
      <c r="I2310" s="23"/>
    </row>
    <row r="2311" spans="1:9" ht="21" customHeight="1">
      <c r="A2311" s="14" t="s">
        <v>3935</v>
      </c>
      <c r="B2311" s="90">
        <v>44764</v>
      </c>
      <c r="C2311" s="21">
        <v>0.52430555555555558</v>
      </c>
      <c r="D2311" s="22">
        <v>0.52638888888888891</v>
      </c>
      <c r="E2311" s="14" t="s">
        <v>2054</v>
      </c>
      <c r="F2311" s="14" t="str">
        <f t="array" aca="1" ref="F2311" ca="1">INDEX(list!$C$2:$C$5034,MATCH(INDIRECT(ADDRESS(ROW(),COLUMN()-1)),list!$A$2:$A$5034,0))</f>
        <v>BNCC - Main</v>
      </c>
      <c r="G2311" s="14" t="s">
        <v>3929</v>
      </c>
      <c r="H2311" s="14">
        <v>3</v>
      </c>
      <c r="I2311" s="23"/>
    </row>
    <row r="2312" spans="1:9" ht="21" customHeight="1">
      <c r="A2312" s="14" t="s">
        <v>3935</v>
      </c>
      <c r="B2312" s="90">
        <v>44764</v>
      </c>
      <c r="C2312" s="21">
        <v>0.54652777777777783</v>
      </c>
      <c r="D2312" s="22">
        <v>0.54999999999999993</v>
      </c>
      <c r="E2312" s="14" t="s">
        <v>3780</v>
      </c>
      <c r="F2312" s="14" t="str">
        <f t="array" aca="1" ref="F2312" ca="1">INDEX(list!$C$2:$C$5034,MATCH(INDIRECT(ADDRESS(ROW(),COLUMN()-1)),list!$A$2:$A$5034,0))</f>
        <v>Kami Kinnison cell</v>
      </c>
      <c r="G2312" s="14" t="s">
        <v>3929</v>
      </c>
      <c r="H2312" s="14">
        <v>5</v>
      </c>
      <c r="I2312" s="23"/>
    </row>
    <row r="2313" spans="1:9" ht="21" customHeight="1">
      <c r="A2313" s="14" t="s">
        <v>3935</v>
      </c>
      <c r="B2313" s="90">
        <v>44764</v>
      </c>
      <c r="C2313" s="21">
        <v>0.55277777777777781</v>
      </c>
      <c r="D2313" s="22">
        <v>0.55347222222222225</v>
      </c>
      <c r="E2313" s="14" t="s">
        <v>3780</v>
      </c>
      <c r="F2313" s="14" t="str">
        <f t="array" aca="1" ref="F2313" ca="1">INDEX(list!$C$2:$C$5034,MATCH(INDIRECT(ADDRESS(ROW(),COLUMN()-1)),list!$A$2:$A$5034,0))</f>
        <v>Kami Kinnison cell</v>
      </c>
      <c r="G2313" s="14" t="s">
        <v>3929</v>
      </c>
      <c r="H2313" s="14">
        <v>1</v>
      </c>
      <c r="I2313" s="23"/>
    </row>
    <row r="2314" spans="1:9" ht="21" customHeight="1">
      <c r="A2314" s="14" t="s">
        <v>3935</v>
      </c>
      <c r="B2314" s="90">
        <v>44764</v>
      </c>
      <c r="C2314" s="21">
        <v>0.56041666666666667</v>
      </c>
      <c r="D2314" s="22">
        <v>0.56111111111111112</v>
      </c>
      <c r="E2314" s="14" t="s">
        <v>3780</v>
      </c>
      <c r="F2314" s="14" t="str">
        <f t="array" aca="1" ref="F2314" ca="1">INDEX(list!$C$2:$C$5034,MATCH(INDIRECT(ADDRESS(ROW(),COLUMN()-1)),list!$A$2:$A$5034,0))</f>
        <v>Kami Kinnison cell</v>
      </c>
      <c r="G2314" s="14" t="s">
        <v>3929</v>
      </c>
      <c r="H2314" s="14">
        <v>1</v>
      </c>
      <c r="I2314" s="23"/>
    </row>
    <row r="2315" spans="1:9" ht="21" customHeight="1">
      <c r="A2315" s="14" t="s">
        <v>3935</v>
      </c>
      <c r="B2315" s="90">
        <v>44764</v>
      </c>
      <c r="C2315" s="21">
        <v>0.57708333333333328</v>
      </c>
      <c r="D2315" s="22">
        <v>0.58333333333333337</v>
      </c>
      <c r="E2315" s="14" t="s">
        <v>3679</v>
      </c>
      <c r="F2315" s="14" t="str">
        <f t="array" aca="1" ref="F2315" ca="1">INDEX(list!$C$2:$C$5034,MATCH(INDIRECT(ADDRESS(ROW(),COLUMN()-1)),list!$A$2:$A$5034,0))</f>
        <v>TPSI - Vincent Turner</v>
      </c>
      <c r="G2315" s="14" t="s">
        <v>3929</v>
      </c>
      <c r="H2315" s="14">
        <v>9</v>
      </c>
      <c r="I2315" s="23"/>
    </row>
    <row r="2316" spans="1:9" ht="21" customHeight="1">
      <c r="A2316" s="14" t="s">
        <v>3935</v>
      </c>
      <c r="B2316" s="90">
        <v>44764</v>
      </c>
      <c r="C2316" s="21">
        <v>0.61249999999999993</v>
      </c>
      <c r="D2316" s="22">
        <v>0.61249999999999993</v>
      </c>
      <c r="E2316" s="14" t="s">
        <v>3149</v>
      </c>
      <c r="F2316" s="14" t="str">
        <f t="array" aca="1" ref="F2316" ca="1">INDEX(list!$C$2:$C$5034,MATCH(INDIRECT(ADDRESS(ROW(),COLUMN()-1)),list!$A$2:$A$5034,0))</f>
        <v>Sonia Carrasco cell</v>
      </c>
      <c r="G2316" s="14" t="s">
        <v>3930</v>
      </c>
      <c r="H2316" s="14">
        <v>0</v>
      </c>
      <c r="I2316" s="23"/>
    </row>
    <row r="2317" spans="1:9" ht="21" customHeight="1">
      <c r="A2317" s="14" t="s">
        <v>3935</v>
      </c>
      <c r="B2317" s="90">
        <v>44764</v>
      </c>
      <c r="C2317" s="21">
        <v>0.61944444444444446</v>
      </c>
      <c r="D2317" s="22">
        <v>0.61944444444444446</v>
      </c>
      <c r="E2317" s="14" t="s">
        <v>2166</v>
      </c>
      <c r="F2317" s="14" t="str">
        <f t="array" aca="1" ref="F2317" ca="1">INDEX(list!$C$2:$C$5034,MATCH(INDIRECT(ADDRESS(ROW(),COLUMN()-1)),list!$A$2:$A$5034,0))</f>
        <v>Ed Laubach Cell</v>
      </c>
      <c r="G2317" s="14" t="s">
        <v>3930</v>
      </c>
      <c r="H2317" s="14">
        <v>0</v>
      </c>
      <c r="I2317" s="23"/>
    </row>
    <row r="2318" spans="1:9" ht="21" customHeight="1">
      <c r="A2318" s="14" t="s">
        <v>3935</v>
      </c>
      <c r="B2318" s="90">
        <v>44764</v>
      </c>
      <c r="C2318" s="21">
        <v>0.62083333333333335</v>
      </c>
      <c r="D2318" s="22">
        <v>0.62638888888888888</v>
      </c>
      <c r="E2318" s="14" t="s">
        <v>2166</v>
      </c>
      <c r="F2318" s="14" t="str">
        <f t="array" aca="1" ref="F2318" ca="1">INDEX(list!$C$2:$C$5034,MATCH(INDIRECT(ADDRESS(ROW(),COLUMN()-1)),list!$A$2:$A$5034,0))</f>
        <v>Ed Laubach Cell</v>
      </c>
      <c r="G2318" s="14" t="s">
        <v>3931</v>
      </c>
      <c r="H2318" s="14">
        <v>8</v>
      </c>
      <c r="I2318" s="23"/>
    </row>
    <row r="2319" spans="1:9" ht="21" customHeight="1">
      <c r="A2319" s="14" t="s">
        <v>3935</v>
      </c>
      <c r="B2319" s="90">
        <v>44764</v>
      </c>
      <c r="C2319" s="21">
        <v>0.62638888888888888</v>
      </c>
      <c r="D2319" s="22">
        <v>0.63055555555555554</v>
      </c>
      <c r="E2319" s="14" t="s">
        <v>3149</v>
      </c>
      <c r="F2319" s="14" t="str">
        <f t="array" aca="1" ref="F2319" ca="1">INDEX(list!$C$2:$C$5034,MATCH(INDIRECT(ADDRESS(ROW(),COLUMN()-1)),list!$A$2:$A$5034,0))</f>
        <v>Sonia Carrasco cell</v>
      </c>
      <c r="G2319" s="14" t="s">
        <v>3931</v>
      </c>
      <c r="H2319" s="14">
        <v>6</v>
      </c>
      <c r="I2319" s="23"/>
    </row>
    <row r="2320" spans="1:9" ht="21" customHeight="1">
      <c r="A2320" s="14" t="s">
        <v>3935</v>
      </c>
      <c r="B2320" s="90">
        <v>44764</v>
      </c>
      <c r="C2320" s="21">
        <v>0.63958333333333328</v>
      </c>
      <c r="D2320" s="22">
        <v>0.63958333333333328</v>
      </c>
      <c r="E2320" s="14" t="s">
        <v>2746</v>
      </c>
      <c r="F2320" s="14" t="str">
        <f t="array" aca="1" ref="F2320" ca="1">INDEX(list!$C$2:$C$5034,MATCH(INDIRECT(ADDRESS(ROW(),COLUMN()-1)),list!$A$2:$A$5034,0))</f>
        <v>PS - Heather Parks</v>
      </c>
      <c r="G2320" s="14" t="s">
        <v>3930</v>
      </c>
      <c r="H2320" s="14">
        <v>0</v>
      </c>
      <c r="I2320" s="23"/>
    </row>
    <row r="2321" spans="1:9" ht="21" customHeight="1">
      <c r="A2321" s="14" t="s">
        <v>3935</v>
      </c>
      <c r="B2321" s="90">
        <v>44764</v>
      </c>
      <c r="C2321" s="21">
        <v>0.64861111111111114</v>
      </c>
      <c r="D2321" s="22">
        <v>0.65902777777777777</v>
      </c>
      <c r="E2321" s="14" t="s">
        <v>2746</v>
      </c>
      <c r="F2321" s="14" t="str">
        <f t="array" aca="1" ref="F2321" ca="1">INDEX(list!$C$2:$C$5034,MATCH(INDIRECT(ADDRESS(ROW(),COLUMN()-1)),list!$A$2:$A$5034,0))</f>
        <v>PS - Heather Parks</v>
      </c>
      <c r="G2321" s="14" t="s">
        <v>3931</v>
      </c>
      <c r="H2321" s="14">
        <v>15</v>
      </c>
      <c r="I2321" s="23"/>
    </row>
    <row r="2322" spans="1:9" ht="21" customHeight="1">
      <c r="A2322" s="14" t="s">
        <v>3935</v>
      </c>
      <c r="B2322" s="90">
        <v>44764</v>
      </c>
      <c r="C2322" s="21">
        <v>0.67083333333333339</v>
      </c>
      <c r="D2322" s="22">
        <v>0.67152777777777783</v>
      </c>
      <c r="E2322" s="14" t="s">
        <v>3846</v>
      </c>
      <c r="F2322" s="14" t="str">
        <f t="array" aca="1" ref="F2322" ca="1">INDEX(list!$C$2:$C$5034,MATCH(INDIRECT(ADDRESS(ROW(),COLUMN()-1)),list!$A$2:$A$5034,0))</f>
        <v>Roger Moreno cell</v>
      </c>
      <c r="G2322" s="14" t="s">
        <v>3929</v>
      </c>
      <c r="H2322" s="14">
        <v>1</v>
      </c>
      <c r="I2322" s="23"/>
    </row>
    <row r="2323" spans="1:9" ht="21" customHeight="1">
      <c r="A2323" s="14" t="s">
        <v>3935</v>
      </c>
      <c r="B2323" s="90">
        <v>44764</v>
      </c>
      <c r="C2323" s="21">
        <v>0.70000000000000007</v>
      </c>
      <c r="D2323" s="22">
        <v>0.71458333333333324</v>
      </c>
      <c r="E2323" s="14" t="s">
        <v>3149</v>
      </c>
      <c r="F2323" s="14" t="str">
        <f t="array" aca="1" ref="F2323" ca="1">INDEX(list!$C$2:$C$5034,MATCH(INDIRECT(ADDRESS(ROW(),COLUMN()-1)),list!$A$2:$A$5034,0))</f>
        <v>Sonia Carrasco cell</v>
      </c>
      <c r="G2323" s="14" t="s">
        <v>3931</v>
      </c>
      <c r="H2323" s="14">
        <v>21</v>
      </c>
      <c r="I2323" s="23"/>
    </row>
    <row r="2324" spans="1:9" ht="21" customHeight="1">
      <c r="A2324" s="14" t="s">
        <v>3935</v>
      </c>
      <c r="B2324" s="90">
        <v>44764</v>
      </c>
      <c r="C2324" s="21">
        <v>0.74513888888888891</v>
      </c>
      <c r="D2324" s="22">
        <v>0.75208333333333333</v>
      </c>
      <c r="E2324" s="14" t="s">
        <v>274</v>
      </c>
      <c r="F2324" s="14" t="str">
        <f t="array" aca="1" ref="F2324" ca="1">INDEX(list!$C$2:$C$5034,MATCH(INDIRECT(ADDRESS(ROW(),COLUMN()-1)),list!$A$2:$A$5034,0))</f>
        <v>Geno Cell (Wisdom)</v>
      </c>
      <c r="G2324" s="14" t="s">
        <v>3929</v>
      </c>
      <c r="H2324" s="14">
        <v>10</v>
      </c>
      <c r="I2324" s="23"/>
    </row>
    <row r="2325" spans="1:9" ht="21" customHeight="1">
      <c r="A2325" s="14" t="s">
        <v>3935</v>
      </c>
      <c r="B2325" s="90">
        <v>44764</v>
      </c>
      <c r="C2325" s="21">
        <v>0.74861111111111101</v>
      </c>
      <c r="D2325" s="22">
        <v>0.74861111111111101</v>
      </c>
      <c r="E2325" s="14" t="s">
        <v>3780</v>
      </c>
      <c r="F2325" s="14" t="str">
        <f t="array" aca="1" ref="F2325" ca="1">INDEX(list!$C$2:$C$5034,MATCH(INDIRECT(ADDRESS(ROW(),COLUMN()-1)),list!$A$2:$A$5034,0))</f>
        <v>Kami Kinnison cell</v>
      </c>
      <c r="G2325" s="14" t="s">
        <v>3930</v>
      </c>
      <c r="H2325" s="14">
        <v>0</v>
      </c>
      <c r="I2325" s="23"/>
    </row>
    <row r="2326" spans="1:9" ht="21" customHeight="1">
      <c r="A2326" s="14" t="s">
        <v>3937</v>
      </c>
      <c r="B2326" s="90">
        <v>44765</v>
      </c>
      <c r="C2326" s="21">
        <v>0.3659722222222222</v>
      </c>
      <c r="D2326" s="22">
        <v>0.36805555555555558</v>
      </c>
      <c r="E2326" s="14" t="s">
        <v>940</v>
      </c>
      <c r="F2326" s="14" t="str">
        <f t="array" aca="1" ref="F2326" ca="1">INDEX(list!$C$2:$C$5034,MATCH(INDIRECT(ADDRESS(ROW(),COLUMN()-1)),list!$A$2:$A$5034,0))</f>
        <v>SOCO - James Sampson</v>
      </c>
      <c r="G2326" s="14" t="s">
        <v>3929</v>
      </c>
      <c r="H2326" s="14">
        <v>3</v>
      </c>
      <c r="I2326" s="23"/>
    </row>
    <row r="2327" spans="1:9" ht="21" customHeight="1">
      <c r="A2327" s="14" t="s">
        <v>3937</v>
      </c>
      <c r="B2327" s="90">
        <v>44765</v>
      </c>
      <c r="C2327" s="21">
        <v>0.36805555555555558</v>
      </c>
      <c r="D2327" s="22">
        <v>0.36874999999999997</v>
      </c>
      <c r="E2327" s="14" t="s">
        <v>940</v>
      </c>
      <c r="F2327" s="14" t="str">
        <f t="array" aca="1" ref="F2327" ca="1">INDEX(list!$C$2:$C$5034,MATCH(INDIRECT(ADDRESS(ROW(),COLUMN()-1)),list!$A$2:$A$5034,0))</f>
        <v>SOCO - James Sampson</v>
      </c>
      <c r="G2327" s="14" t="s">
        <v>3931</v>
      </c>
      <c r="H2327" s="14">
        <v>1</v>
      </c>
      <c r="I2327" s="23"/>
    </row>
    <row r="2328" spans="1:9" ht="21" customHeight="1">
      <c r="A2328" s="14" t="s">
        <v>3937</v>
      </c>
      <c r="B2328" s="90">
        <v>44765</v>
      </c>
      <c r="C2328" s="21">
        <v>0.36805555555555558</v>
      </c>
      <c r="D2328" s="22">
        <v>0.37222222222222223</v>
      </c>
      <c r="E2328" s="14" t="s">
        <v>940</v>
      </c>
      <c r="F2328" s="14" t="str">
        <f t="array" aca="1" ref="F2328" ca="1">INDEX(list!$C$2:$C$5034,MATCH(INDIRECT(ADDRESS(ROW(),COLUMN()-1)),list!$A$2:$A$5034,0))</f>
        <v>SOCO - James Sampson</v>
      </c>
      <c r="G2328" s="14" t="s">
        <v>3929</v>
      </c>
      <c r="H2328" s="14">
        <v>6</v>
      </c>
      <c r="I2328" s="23"/>
    </row>
    <row r="2329" spans="1:9" ht="21" customHeight="1">
      <c r="A2329" s="14" t="s">
        <v>3937</v>
      </c>
      <c r="B2329" s="90">
        <v>44765</v>
      </c>
      <c r="C2329" s="21">
        <v>0.45208333333333334</v>
      </c>
      <c r="D2329" s="22">
        <v>0.45208333333333334</v>
      </c>
      <c r="E2329" s="14" t="s">
        <v>940</v>
      </c>
      <c r="F2329" s="14" t="str">
        <f t="array" aca="1" ref="F2329" ca="1">INDEX(list!$C$2:$C$5034,MATCH(INDIRECT(ADDRESS(ROW(),COLUMN()-1)),list!$A$2:$A$5034,0))</f>
        <v>SOCO - James Sampson</v>
      </c>
      <c r="G2329" s="14" t="s">
        <v>3930</v>
      </c>
      <c r="H2329" s="14">
        <v>0</v>
      </c>
      <c r="I2329" s="23"/>
    </row>
    <row r="2330" spans="1:9" ht="21" customHeight="1">
      <c r="A2330" s="14" t="s">
        <v>3937</v>
      </c>
      <c r="B2330" s="90">
        <v>44765</v>
      </c>
      <c r="C2330" s="21">
        <v>0.4548611111111111</v>
      </c>
      <c r="D2330" s="22">
        <v>0.45624999999999999</v>
      </c>
      <c r="E2330" s="14" t="s">
        <v>940</v>
      </c>
      <c r="F2330" s="14" t="str">
        <f t="array" aca="1" ref="F2330" ca="1">INDEX(list!$C$2:$C$5034,MATCH(INDIRECT(ADDRESS(ROW(),COLUMN()-1)),list!$A$2:$A$5034,0))</f>
        <v>SOCO - James Sampson</v>
      </c>
      <c r="G2330" s="14" t="s">
        <v>3931</v>
      </c>
      <c r="H2330" s="14">
        <v>2</v>
      </c>
      <c r="I2330" s="23"/>
    </row>
    <row r="2331" spans="1:9" ht="21" customHeight="1">
      <c r="A2331" s="14" t="s">
        <v>3937</v>
      </c>
      <c r="B2331" s="90">
        <v>44765</v>
      </c>
      <c r="C2331" s="21">
        <v>0.46875</v>
      </c>
      <c r="D2331" s="22">
        <v>0.47083333333333338</v>
      </c>
      <c r="E2331" s="14" t="s">
        <v>940</v>
      </c>
      <c r="F2331" s="14" t="str">
        <f t="array" aca="1" ref="F2331" ca="1">INDEX(list!$C$2:$C$5034,MATCH(INDIRECT(ADDRESS(ROW(),COLUMN()-1)),list!$A$2:$A$5034,0))</f>
        <v>SOCO - James Sampson</v>
      </c>
      <c r="G2331" s="14" t="s">
        <v>3929</v>
      </c>
      <c r="H2331" s="14">
        <v>3</v>
      </c>
      <c r="I2331" s="23"/>
    </row>
    <row r="2332" spans="1:9" ht="21" customHeight="1">
      <c r="A2332" s="14" t="s">
        <v>3937</v>
      </c>
      <c r="B2332" s="90">
        <v>44765</v>
      </c>
      <c r="C2332" s="21">
        <v>0.55763888888888891</v>
      </c>
      <c r="D2332" s="22">
        <v>0.55763888888888891</v>
      </c>
      <c r="E2332" s="14" t="s">
        <v>940</v>
      </c>
      <c r="F2332" s="14" t="str">
        <f t="array" aca="1" ref="F2332" ca="1">INDEX(list!$C$2:$C$5034,MATCH(INDIRECT(ADDRESS(ROW(),COLUMN()-1)),list!$A$2:$A$5034,0))</f>
        <v>SOCO - James Sampson</v>
      </c>
      <c r="G2332" s="14" t="s">
        <v>3930</v>
      </c>
      <c r="H2332" s="14">
        <v>0</v>
      </c>
      <c r="I2332" s="23"/>
    </row>
    <row r="2333" spans="1:9" ht="21" customHeight="1">
      <c r="A2333" s="14" t="s">
        <v>3937</v>
      </c>
      <c r="B2333" s="90">
        <v>44765</v>
      </c>
      <c r="C2333" s="21">
        <v>0.59583333333333333</v>
      </c>
      <c r="D2333" s="22">
        <v>0.59652777777777777</v>
      </c>
      <c r="E2333" s="14" t="s">
        <v>940</v>
      </c>
      <c r="F2333" s="14" t="str">
        <f t="array" aca="1" ref="F2333" ca="1">INDEX(list!$C$2:$C$5034,MATCH(INDIRECT(ADDRESS(ROW(),COLUMN()-1)),list!$A$2:$A$5034,0))</f>
        <v>SOCO - James Sampson</v>
      </c>
      <c r="G2333" s="14" t="s">
        <v>3929</v>
      </c>
      <c r="H2333" s="14">
        <v>1</v>
      </c>
      <c r="I2333" s="23"/>
    </row>
    <row r="2334" spans="1:9" ht="21" customHeight="1">
      <c r="A2334" s="14" t="s">
        <v>3937</v>
      </c>
      <c r="B2334" s="90">
        <v>44765</v>
      </c>
      <c r="C2334" s="21">
        <v>0.66111111111111109</v>
      </c>
      <c r="D2334" s="22">
        <v>0.66111111111111109</v>
      </c>
      <c r="E2334" s="14" t="s">
        <v>940</v>
      </c>
      <c r="F2334" s="14" t="str">
        <f t="array" aca="1" ref="F2334" ca="1">INDEX(list!$C$2:$C$5034,MATCH(INDIRECT(ADDRESS(ROW(),COLUMN()-1)),list!$A$2:$A$5034,0))</f>
        <v>SOCO - James Sampson</v>
      </c>
      <c r="G2334" s="14" t="s">
        <v>3930</v>
      </c>
      <c r="H2334" s="14">
        <v>0</v>
      </c>
      <c r="I2334" s="23"/>
    </row>
    <row r="2335" spans="1:9" ht="21" customHeight="1">
      <c r="A2335" s="14" t="s">
        <v>3937</v>
      </c>
      <c r="B2335" s="90">
        <v>44765</v>
      </c>
      <c r="C2335" s="21">
        <v>0.66805555555555562</v>
      </c>
      <c r="D2335" s="22">
        <v>0.67013888888888884</v>
      </c>
      <c r="E2335" s="14" t="s">
        <v>940</v>
      </c>
      <c r="F2335" s="14" t="str">
        <f t="array" aca="1" ref="F2335" ca="1">INDEX(list!$C$2:$C$5034,MATCH(INDIRECT(ADDRESS(ROW(),COLUMN()-1)),list!$A$2:$A$5034,0))</f>
        <v>SOCO - James Sampson</v>
      </c>
      <c r="G2335" s="14" t="s">
        <v>3931</v>
      </c>
      <c r="H2335" s="14">
        <v>3</v>
      </c>
      <c r="I2335" s="23"/>
    </row>
    <row r="2336" spans="1:9" ht="21" customHeight="1">
      <c r="A2336" s="14" t="s">
        <v>3937</v>
      </c>
      <c r="B2336" s="90">
        <v>44765</v>
      </c>
      <c r="C2336" s="21">
        <v>0.82777777777777783</v>
      </c>
      <c r="D2336" s="22">
        <v>0.82777777777777783</v>
      </c>
      <c r="E2336" s="14" t="s">
        <v>1227</v>
      </c>
      <c r="F2336" s="14" t="str">
        <f t="array" aca="1" ref="F2336" ca="1">INDEX(list!$C$2:$C$5034,MATCH(INDIRECT(ADDRESS(ROW(),COLUMN()-1)),list!$A$2:$A$5034,0))</f>
        <v>Patrick Laubach Cell</v>
      </c>
      <c r="G2336" s="14" t="s">
        <v>3930</v>
      </c>
      <c r="H2336" s="14">
        <v>0</v>
      </c>
      <c r="I2336" s="23"/>
    </row>
    <row r="2337" spans="1:9" ht="21" customHeight="1">
      <c r="A2337" s="14" t="s">
        <v>3938</v>
      </c>
      <c r="B2337" s="90">
        <v>44766</v>
      </c>
      <c r="C2337" s="21">
        <v>0.30763888888888891</v>
      </c>
      <c r="D2337" s="22">
        <v>0.30763888888888891</v>
      </c>
      <c r="E2337" s="14" t="s">
        <v>440</v>
      </c>
      <c r="F2337" s="14" t="str">
        <f t="array" aca="1" ref="F2337" ca="1">INDEX(list!$C$2:$C$5034,MATCH(INDIRECT(ADDRESS(ROW(),COLUMN()-1)),list!$A$2:$A$5034,0))</f>
        <v>Larry Nedry Home</v>
      </c>
      <c r="G2337" s="14" t="s">
        <v>3930</v>
      </c>
      <c r="H2337" s="14">
        <v>0</v>
      </c>
      <c r="I2337" s="23"/>
    </row>
    <row r="2338" spans="1:9" ht="21" customHeight="1">
      <c r="A2338" s="14" t="s">
        <v>3938</v>
      </c>
      <c r="B2338" s="90">
        <v>44766</v>
      </c>
      <c r="C2338" s="21">
        <v>0.71736111111111101</v>
      </c>
      <c r="D2338" s="22">
        <v>0.72569444444444453</v>
      </c>
      <c r="E2338" s="14" t="s">
        <v>2266</v>
      </c>
      <c r="F2338" s="14" t="str">
        <f t="array" aca="1" ref="F2338" ca="1">INDEX(list!$C$2:$C$5034,MATCH(INDIRECT(ADDRESS(ROW(),COLUMN()-1)),list!$A$2:$A$5034,0))</f>
        <v>Paul DeBaets</v>
      </c>
      <c r="G2338" s="14" t="s">
        <v>3929</v>
      </c>
      <c r="H2338" s="14">
        <v>12</v>
      </c>
      <c r="I2338" s="23"/>
    </row>
    <row r="2339" spans="1:9" ht="21" customHeight="1">
      <c r="A2339" s="14" t="s">
        <v>3938</v>
      </c>
      <c r="B2339" s="90">
        <v>44766</v>
      </c>
      <c r="C2339" s="21">
        <v>0.72291666666666676</v>
      </c>
      <c r="D2339" s="22">
        <v>0.72291666666666676</v>
      </c>
      <c r="E2339" s="14" t="s">
        <v>815</v>
      </c>
      <c r="F2339" s="14" t="str">
        <f t="array" aca="1" ref="F2339" ca="1">INDEX(list!$C$2:$C$5034,MATCH(INDIRECT(ADDRESS(ROW(),COLUMN()-1)),list!$A$2:$A$5034,0))</f>
        <v>Stanton Wong Cell</v>
      </c>
      <c r="G2339" s="14" t="s">
        <v>3930</v>
      </c>
      <c r="H2339" s="14">
        <v>0</v>
      </c>
      <c r="I2339" s="23"/>
    </row>
    <row r="2340" spans="1:9" ht="21" customHeight="1">
      <c r="A2340" s="14" t="s">
        <v>3938</v>
      </c>
      <c r="B2340" s="90">
        <v>44766</v>
      </c>
      <c r="C2340" s="21">
        <v>0.72638888888888886</v>
      </c>
      <c r="D2340" s="22">
        <v>0.7270833333333333</v>
      </c>
      <c r="E2340" s="14" t="s">
        <v>665</v>
      </c>
      <c r="F2340" s="14" t="str">
        <f t="array" aca="1" ref="F2340" ca="1">INDEX(list!$C$2:$C$5034,MATCH(INDIRECT(ADDRESS(ROW(),COLUMN()-1)),list!$A$2:$A$5034,0))</f>
        <v>spam, google voice account, redwood city</v>
      </c>
      <c r="G2340" s="14" t="s">
        <v>3931</v>
      </c>
      <c r="H2340" s="14">
        <v>1</v>
      </c>
      <c r="I2340" s="23"/>
    </row>
    <row r="2341" spans="1:9" ht="21" customHeight="1">
      <c r="A2341" s="14" t="s">
        <v>3938</v>
      </c>
      <c r="B2341" s="90">
        <v>44766</v>
      </c>
      <c r="C2341" s="21">
        <v>0.7270833333333333</v>
      </c>
      <c r="D2341" s="22">
        <v>0.74861111111111101</v>
      </c>
      <c r="E2341" s="14" t="s">
        <v>815</v>
      </c>
      <c r="F2341" s="14" t="str">
        <f t="array" aca="1" ref="F2341" ca="1">INDEX(list!$C$2:$C$5034,MATCH(INDIRECT(ADDRESS(ROW(),COLUMN()-1)),list!$A$2:$A$5034,0))</f>
        <v>Stanton Wong Cell</v>
      </c>
      <c r="G2341" s="14" t="s">
        <v>3931</v>
      </c>
      <c r="H2341" s="14">
        <v>31</v>
      </c>
      <c r="I2341" s="23"/>
    </row>
    <row r="2342" spans="1:9" ht="21" customHeight="1">
      <c r="A2342" s="14" t="s">
        <v>3938</v>
      </c>
      <c r="B2342" s="90">
        <v>44766</v>
      </c>
      <c r="C2342" s="21">
        <v>0.82013888888888886</v>
      </c>
      <c r="D2342" s="22">
        <v>0.82013888888888886</v>
      </c>
      <c r="E2342" s="14" t="s">
        <v>2266</v>
      </c>
      <c r="F2342" s="14" t="str">
        <f t="array" aca="1" ref="F2342" ca="1">INDEX(list!$C$2:$C$5034,MATCH(INDIRECT(ADDRESS(ROW(),COLUMN()-1)),list!$A$2:$A$5034,0))</f>
        <v>Paul DeBaets</v>
      </c>
      <c r="G2342" s="14" t="s">
        <v>3930</v>
      </c>
      <c r="H2342" s="14">
        <v>0</v>
      </c>
      <c r="I2342" s="23"/>
    </row>
    <row r="2343" spans="1:9" ht="21" customHeight="1">
      <c r="A2343" s="14" t="s">
        <v>3928</v>
      </c>
      <c r="B2343" s="90">
        <v>44767</v>
      </c>
      <c r="C2343" s="21">
        <v>0.33749999999999997</v>
      </c>
      <c r="D2343" s="22">
        <v>0.33819444444444446</v>
      </c>
      <c r="E2343" s="14" t="s">
        <v>3854</v>
      </c>
      <c r="F2343" s="14" t="str">
        <f t="array" aca="1" ref="F2343" ca="1">INDEX(list!$C$2:$C$5034,MATCH(INDIRECT(ADDRESS(ROW(),COLUMN()-1)),list!$A$2:$A$5034,0))</f>
        <v>Tracey Tate cell (patrick &amp; colleen's contractor)</v>
      </c>
      <c r="G2343" s="14" t="s">
        <v>3929</v>
      </c>
      <c r="H2343" s="14">
        <v>1</v>
      </c>
      <c r="I2343" s="23"/>
    </row>
    <row r="2344" spans="1:9" ht="21" customHeight="1">
      <c r="A2344" s="14" t="s">
        <v>3928</v>
      </c>
      <c r="B2344" s="90">
        <v>44767</v>
      </c>
      <c r="C2344" s="21">
        <v>0.35972222222222222</v>
      </c>
      <c r="D2344" s="22">
        <v>0.3666666666666667</v>
      </c>
      <c r="E2344" s="14" t="s">
        <v>3780</v>
      </c>
      <c r="F2344" s="14" t="str">
        <f t="array" aca="1" ref="F2344" ca="1">INDEX(list!$C$2:$C$5034,MATCH(INDIRECT(ADDRESS(ROW(),COLUMN()-1)),list!$A$2:$A$5034,0))</f>
        <v>Kami Kinnison cell</v>
      </c>
      <c r="G2344" s="14" t="s">
        <v>3929</v>
      </c>
      <c r="H2344" s="14">
        <v>10</v>
      </c>
      <c r="I2344" s="23"/>
    </row>
    <row r="2345" spans="1:9" ht="21" customHeight="1">
      <c r="A2345" s="14" t="s">
        <v>3928</v>
      </c>
      <c r="B2345" s="90">
        <v>44767</v>
      </c>
      <c r="C2345" s="21">
        <v>0.39444444444444443</v>
      </c>
      <c r="D2345" s="22">
        <v>0.39513888888888887</v>
      </c>
      <c r="E2345" s="14" t="s">
        <v>3854</v>
      </c>
      <c r="F2345" s="14" t="str">
        <f t="array" aca="1" ref="F2345" ca="1">INDEX(list!$C$2:$C$5034,MATCH(INDIRECT(ADDRESS(ROW(),COLUMN()-1)),list!$A$2:$A$5034,0))</f>
        <v>Tracey Tate cell (patrick &amp; colleen's contractor)</v>
      </c>
      <c r="G2345" s="14" t="s">
        <v>3929</v>
      </c>
      <c r="H2345" s="14">
        <v>1</v>
      </c>
      <c r="I2345" s="23"/>
    </row>
    <row r="2346" spans="1:9" ht="21" customHeight="1">
      <c r="A2346" s="14" t="s">
        <v>3928</v>
      </c>
      <c r="B2346" s="90">
        <v>44767</v>
      </c>
      <c r="C2346" s="21">
        <v>0.39513888888888887</v>
      </c>
      <c r="D2346" s="22">
        <v>0.39513888888888887</v>
      </c>
      <c r="E2346" s="14" t="s">
        <v>2651</v>
      </c>
      <c r="F2346" s="14" t="str">
        <f t="array" aca="1" ref="F2346" ca="1">INDEX(list!$C$2:$C$5034,MATCH(INDIRECT(ADDRESS(ROW(),COLUMN()-1)),list!$A$2:$A$5034,0))</f>
        <v>GD - Diana Garreau Cell</v>
      </c>
      <c r="G2346" s="14" t="s">
        <v>3930</v>
      </c>
      <c r="H2346" s="14">
        <v>0</v>
      </c>
      <c r="I2346" s="23"/>
    </row>
    <row r="2347" spans="1:9" ht="21" customHeight="1">
      <c r="A2347" s="14" t="s">
        <v>3928</v>
      </c>
      <c r="B2347" s="90">
        <v>44767</v>
      </c>
      <c r="C2347" s="21">
        <v>0.3979166666666667</v>
      </c>
      <c r="D2347" s="22">
        <v>0.39999999999999997</v>
      </c>
      <c r="E2347" s="14" t="s">
        <v>2651</v>
      </c>
      <c r="F2347" s="14" t="str">
        <f t="array" aca="1" ref="F2347" ca="1">INDEX(list!$C$2:$C$5034,MATCH(INDIRECT(ADDRESS(ROW(),COLUMN()-1)),list!$A$2:$A$5034,0))</f>
        <v>GD - Diana Garreau Cell</v>
      </c>
      <c r="G2347" s="14" t="s">
        <v>3931</v>
      </c>
      <c r="H2347" s="14">
        <v>3</v>
      </c>
      <c r="I2347" s="23"/>
    </row>
    <row r="2348" spans="1:9" ht="21" customHeight="1">
      <c r="A2348" s="14" t="s">
        <v>3928</v>
      </c>
      <c r="B2348" s="90">
        <v>44767</v>
      </c>
      <c r="C2348" s="21">
        <v>0.43888888888888888</v>
      </c>
      <c r="D2348" s="22">
        <v>0.43958333333333338</v>
      </c>
      <c r="E2348" s="14" t="s">
        <v>3780</v>
      </c>
      <c r="F2348" s="14" t="str">
        <f t="array" aca="1" ref="F2348" ca="1">INDEX(list!$C$2:$C$5034,MATCH(INDIRECT(ADDRESS(ROW(),COLUMN()-1)),list!$A$2:$A$5034,0))</f>
        <v>Kami Kinnison cell</v>
      </c>
      <c r="G2348" s="14" t="s">
        <v>3929</v>
      </c>
      <c r="H2348" s="14">
        <v>1</v>
      </c>
      <c r="I2348" s="23"/>
    </row>
    <row r="2349" spans="1:9" ht="21" customHeight="1">
      <c r="A2349" s="14" t="s">
        <v>3928</v>
      </c>
      <c r="B2349" s="90">
        <v>44767</v>
      </c>
      <c r="C2349" s="21">
        <v>0.43888888888888888</v>
      </c>
      <c r="D2349" s="22">
        <v>0.44166666666666665</v>
      </c>
      <c r="E2349" s="14" t="s">
        <v>3780</v>
      </c>
      <c r="F2349" s="14" t="str">
        <f t="array" aca="1" ref="F2349" ca="1">INDEX(list!$C$2:$C$5034,MATCH(INDIRECT(ADDRESS(ROW(),COLUMN()-1)),list!$A$2:$A$5034,0))</f>
        <v>Kami Kinnison cell</v>
      </c>
      <c r="G2349" s="14" t="s">
        <v>3929</v>
      </c>
      <c r="H2349" s="14">
        <v>4</v>
      </c>
      <c r="I2349" s="23"/>
    </row>
    <row r="2350" spans="1:9" ht="21" customHeight="1">
      <c r="A2350" s="14" t="s">
        <v>3928</v>
      </c>
      <c r="B2350" s="90">
        <v>44767</v>
      </c>
      <c r="C2350" s="21">
        <v>0.4777777777777778</v>
      </c>
      <c r="D2350" s="22">
        <v>0.48055555555555557</v>
      </c>
      <c r="E2350" s="14" t="s">
        <v>940</v>
      </c>
      <c r="F2350" s="14" t="str">
        <f t="array" aca="1" ref="F2350" ca="1">INDEX(list!$C$2:$C$5034,MATCH(INDIRECT(ADDRESS(ROW(),COLUMN()-1)),list!$A$2:$A$5034,0))</f>
        <v>SOCO - James Sampson</v>
      </c>
      <c r="G2350" s="14" t="s">
        <v>3929</v>
      </c>
      <c r="H2350" s="14">
        <v>4</v>
      </c>
      <c r="I2350" s="23"/>
    </row>
    <row r="2351" spans="1:9" ht="21" customHeight="1">
      <c r="A2351" s="14" t="s">
        <v>3928</v>
      </c>
      <c r="B2351" s="90">
        <v>44767</v>
      </c>
      <c r="C2351" s="21">
        <v>0.48055555555555557</v>
      </c>
      <c r="D2351" s="22">
        <v>0.48055555555555557</v>
      </c>
      <c r="E2351" s="14" t="s">
        <v>815</v>
      </c>
      <c r="F2351" s="14" t="str">
        <f t="array" aca="1" ref="F2351" ca="1">INDEX(list!$C$2:$C$5034,MATCH(INDIRECT(ADDRESS(ROW(),COLUMN()-1)),list!$A$2:$A$5034,0))</f>
        <v>Stanton Wong Cell</v>
      </c>
      <c r="G2351" s="14" t="s">
        <v>3930</v>
      </c>
      <c r="H2351" s="14">
        <v>0</v>
      </c>
      <c r="I2351" s="23"/>
    </row>
    <row r="2352" spans="1:9" ht="21" customHeight="1">
      <c r="A2352" s="14" t="s">
        <v>3928</v>
      </c>
      <c r="B2352" s="90">
        <v>44767</v>
      </c>
      <c r="C2352" s="21">
        <v>0.50069444444444444</v>
      </c>
      <c r="D2352" s="22">
        <v>0.50416666666666665</v>
      </c>
      <c r="E2352" s="14" t="s">
        <v>866</v>
      </c>
      <c r="F2352" s="14" t="str">
        <f t="array" aca="1" ref="F2352" ca="1">INDEX(list!$C$2:$C$5034,MATCH(INDIRECT(ADDRESS(ROW(),COLUMN()-1)),list!$A$2:$A$5034,0))</f>
        <v>CPL - John CPL Cell</v>
      </c>
      <c r="G2352" s="14" t="s">
        <v>3929</v>
      </c>
      <c r="H2352" s="14">
        <v>5</v>
      </c>
      <c r="I2352" s="23"/>
    </row>
    <row r="2353" spans="1:9" ht="21" customHeight="1">
      <c r="A2353" s="14" t="s">
        <v>3928</v>
      </c>
      <c r="B2353" s="90">
        <v>44767</v>
      </c>
      <c r="C2353" s="21">
        <v>0.50763888888888886</v>
      </c>
      <c r="D2353" s="22">
        <v>0.50763888888888886</v>
      </c>
      <c r="E2353" s="14" t="s">
        <v>3780</v>
      </c>
      <c r="F2353" s="14" t="str">
        <f t="array" aca="1" ref="F2353" ca="1">INDEX(list!$C$2:$C$5034,MATCH(INDIRECT(ADDRESS(ROW(),COLUMN()-1)),list!$A$2:$A$5034,0))</f>
        <v>Kami Kinnison cell</v>
      </c>
      <c r="G2353" s="14" t="s">
        <v>3930</v>
      </c>
      <c r="H2353" s="14">
        <v>0</v>
      </c>
      <c r="I2353" s="23"/>
    </row>
    <row r="2354" spans="1:9" ht="21" customHeight="1">
      <c r="A2354" s="14" t="s">
        <v>3928</v>
      </c>
      <c r="B2354" s="90">
        <v>44767</v>
      </c>
      <c r="C2354" s="21">
        <v>0.5083333333333333</v>
      </c>
      <c r="D2354" s="22">
        <v>0.51111111111111118</v>
      </c>
      <c r="E2354" s="14" t="s">
        <v>3780</v>
      </c>
      <c r="F2354" s="14" t="str">
        <f t="array" aca="1" ref="F2354" ca="1">INDEX(list!$C$2:$C$5034,MATCH(INDIRECT(ADDRESS(ROW(),COLUMN()-1)),list!$A$2:$A$5034,0))</f>
        <v>Kami Kinnison cell</v>
      </c>
      <c r="G2354" s="14" t="s">
        <v>3929</v>
      </c>
      <c r="H2354" s="14">
        <v>4</v>
      </c>
      <c r="I2354" s="23"/>
    </row>
    <row r="2355" spans="1:9" ht="21" customHeight="1">
      <c r="A2355" s="14" t="s">
        <v>3928</v>
      </c>
      <c r="B2355" s="90">
        <v>44767</v>
      </c>
      <c r="C2355" s="21">
        <v>0.60277777777777775</v>
      </c>
      <c r="D2355" s="22">
        <v>0.60277777777777775</v>
      </c>
      <c r="E2355" s="14" t="s">
        <v>2791</v>
      </c>
      <c r="F2355" s="14" t="str">
        <f t="array" aca="1" ref="F2355" ca="1">INDEX(list!$C$2:$C$5034,MATCH(INDIRECT(ADDRESS(ROW(),COLUMN()-1)),list!$A$2:$A$5034,0))</f>
        <v>Natalie Le cell</v>
      </c>
      <c r="G2355" s="14" t="s">
        <v>3930</v>
      </c>
      <c r="H2355" s="14">
        <v>0</v>
      </c>
      <c r="I2355" s="23"/>
    </row>
    <row r="2356" spans="1:9" ht="21" customHeight="1">
      <c r="A2356" s="14" t="s">
        <v>3928</v>
      </c>
      <c r="B2356" s="90">
        <v>44767</v>
      </c>
      <c r="C2356" s="21">
        <v>0.65833333333333333</v>
      </c>
      <c r="D2356" s="22">
        <v>0.65833333333333333</v>
      </c>
      <c r="E2356" s="14" t="s">
        <v>3583</v>
      </c>
      <c r="F2356" s="14" t="str">
        <f t="array" aca="1" ref="F2356" ca="1">INDEX(list!$C$2:$C$5034,MATCH(INDIRECT(ADDRESS(ROW(),COLUMN()-1)),list!$A$2:$A$5034,0))</f>
        <v>PDM - Don Hoffman</v>
      </c>
      <c r="G2356" s="14" t="s">
        <v>3930</v>
      </c>
      <c r="H2356" s="14">
        <v>0</v>
      </c>
      <c r="I2356" s="23"/>
    </row>
    <row r="2357" spans="1:9" ht="21" customHeight="1">
      <c r="A2357" s="14" t="s">
        <v>3928</v>
      </c>
      <c r="B2357" s="90">
        <v>44767</v>
      </c>
      <c r="C2357" s="21">
        <v>0.66597222222222219</v>
      </c>
      <c r="D2357" s="22">
        <v>0.66805555555555562</v>
      </c>
      <c r="E2357" s="14" t="s">
        <v>2791</v>
      </c>
      <c r="F2357" s="14" t="str">
        <f t="array" aca="1" ref="F2357" ca="1">INDEX(list!$C$2:$C$5034,MATCH(INDIRECT(ADDRESS(ROW(),COLUMN()-1)),list!$A$2:$A$5034,0))</f>
        <v>Natalie Le cell</v>
      </c>
      <c r="G2357" s="14" t="s">
        <v>3929</v>
      </c>
      <c r="H2357" s="14">
        <v>3</v>
      </c>
      <c r="I2357" s="23"/>
    </row>
    <row r="2358" spans="1:9" ht="21" customHeight="1">
      <c r="A2358" s="14" t="s">
        <v>3928</v>
      </c>
      <c r="B2358" s="90">
        <v>44767</v>
      </c>
      <c r="C2358" s="21">
        <v>0.69444444444444453</v>
      </c>
      <c r="D2358" s="22">
        <v>0.69861111111111107</v>
      </c>
      <c r="E2358" s="14" t="s">
        <v>940</v>
      </c>
      <c r="F2358" s="14" t="str">
        <f t="array" aca="1" ref="F2358" ca="1">INDEX(list!$C$2:$C$5034,MATCH(INDIRECT(ADDRESS(ROW(),COLUMN()-1)),list!$A$2:$A$5034,0))</f>
        <v>SOCO - James Sampson</v>
      </c>
      <c r="G2358" s="14" t="s">
        <v>3929</v>
      </c>
      <c r="H2358" s="14">
        <v>6</v>
      </c>
      <c r="I2358" s="23"/>
    </row>
    <row r="2359" spans="1:9" ht="21" customHeight="1">
      <c r="A2359" s="14" t="s">
        <v>3928</v>
      </c>
      <c r="B2359" s="90">
        <v>44767</v>
      </c>
      <c r="C2359" s="21">
        <v>0.76041666666666663</v>
      </c>
      <c r="D2359" s="22">
        <v>0.76597222222222217</v>
      </c>
      <c r="E2359" s="14" t="s">
        <v>2651</v>
      </c>
      <c r="F2359" s="14" t="str">
        <f t="array" aca="1" ref="F2359" ca="1">INDEX(list!$C$2:$C$5034,MATCH(INDIRECT(ADDRESS(ROW(),COLUMN()-1)),list!$A$2:$A$5034,0))</f>
        <v>GD - Diana Garreau Cell</v>
      </c>
      <c r="G2359" s="14" t="s">
        <v>3929</v>
      </c>
      <c r="H2359" s="14">
        <v>8</v>
      </c>
      <c r="I2359" s="23"/>
    </row>
    <row r="2360" spans="1:9" ht="21" customHeight="1">
      <c r="A2360" s="14" t="s">
        <v>3928</v>
      </c>
      <c r="B2360" s="90">
        <v>44767</v>
      </c>
      <c r="C2360" s="21">
        <v>0.76874999999999993</v>
      </c>
      <c r="D2360" s="22">
        <v>0.76874999999999993</v>
      </c>
      <c r="E2360" s="14" t="s">
        <v>2166</v>
      </c>
      <c r="F2360" s="14" t="str">
        <f t="array" aca="1" ref="F2360" ca="1">INDEX(list!$C$2:$C$5034,MATCH(INDIRECT(ADDRESS(ROW(),COLUMN()-1)),list!$A$2:$A$5034,0))</f>
        <v>Ed Laubach Cell</v>
      </c>
      <c r="G2360" s="14" t="s">
        <v>3930</v>
      </c>
      <c r="H2360" s="14">
        <v>0</v>
      </c>
      <c r="I2360" s="23"/>
    </row>
    <row r="2361" spans="1:9" ht="21" customHeight="1">
      <c r="A2361" s="14" t="s">
        <v>3928</v>
      </c>
      <c r="B2361" s="90">
        <v>44767</v>
      </c>
      <c r="C2361" s="21">
        <v>0.78819444444444453</v>
      </c>
      <c r="D2361" s="22">
        <v>0.79722222222222217</v>
      </c>
      <c r="E2361" s="14" t="s">
        <v>815</v>
      </c>
      <c r="F2361" s="14" t="str">
        <f t="array" aca="1" ref="F2361" ca="1">INDEX(list!$C$2:$C$5034,MATCH(INDIRECT(ADDRESS(ROW(),COLUMN()-1)),list!$A$2:$A$5034,0))</f>
        <v>Stanton Wong Cell</v>
      </c>
      <c r="G2361" s="14" t="s">
        <v>3929</v>
      </c>
      <c r="H2361" s="14">
        <v>13</v>
      </c>
      <c r="I2361" s="23"/>
    </row>
    <row r="2362" spans="1:9" ht="21" customHeight="1">
      <c r="A2362" s="14" t="s">
        <v>3928</v>
      </c>
      <c r="B2362" s="90">
        <v>44767</v>
      </c>
      <c r="C2362" s="21">
        <v>0.8027777777777777</v>
      </c>
      <c r="D2362" s="22">
        <v>0.8027777777777777</v>
      </c>
      <c r="E2362" s="14" t="s">
        <v>2266</v>
      </c>
      <c r="F2362" s="14" t="str">
        <f t="array" aca="1" ref="F2362" ca="1">INDEX(list!$C$2:$C$5034,MATCH(INDIRECT(ADDRESS(ROW(),COLUMN()-1)),list!$A$2:$A$5034,0))</f>
        <v>Paul DeBaets</v>
      </c>
      <c r="G2362" s="14" t="s">
        <v>3930</v>
      </c>
      <c r="H2362" s="14">
        <v>0</v>
      </c>
      <c r="I2362" s="23"/>
    </row>
    <row r="2363" spans="1:9" ht="21" customHeight="1">
      <c r="A2363" s="14" t="s">
        <v>3928</v>
      </c>
      <c r="B2363" s="90">
        <v>44767</v>
      </c>
      <c r="C2363" s="21">
        <v>0.90138888888888891</v>
      </c>
      <c r="D2363" s="22">
        <v>0.90138888888888891</v>
      </c>
      <c r="E2363" s="14" t="s">
        <v>1056</v>
      </c>
      <c r="F2363" s="14" t="str">
        <f t="array" aca="1" ref="F2363" ca="1">INDEX(list!$C$2:$C$5034,MATCH(INDIRECT(ADDRESS(ROW(),COLUMN()-1)),list!$A$2:$A$5034,0))</f>
        <v>CNH - Harry Harrison Home</v>
      </c>
      <c r="G2363" s="14" t="s">
        <v>3930</v>
      </c>
      <c r="H2363" s="14">
        <v>0</v>
      </c>
      <c r="I2363" s="23"/>
    </row>
    <row r="2364" spans="1:9" ht="21" customHeight="1">
      <c r="A2364" s="14" t="s">
        <v>3928</v>
      </c>
      <c r="B2364" s="90">
        <v>44767</v>
      </c>
      <c r="C2364" s="21">
        <v>0.90208333333333324</v>
      </c>
      <c r="D2364" s="22">
        <v>0.90277777777777779</v>
      </c>
      <c r="E2364" s="14" t="s">
        <v>1056</v>
      </c>
      <c r="F2364" s="14" t="str">
        <f t="array" aca="1" ref="F2364" ca="1">INDEX(list!$C$2:$C$5034,MATCH(INDIRECT(ADDRESS(ROW(),COLUMN()-1)),list!$A$2:$A$5034,0))</f>
        <v>CNH - Harry Harrison Home</v>
      </c>
      <c r="G2364" s="14" t="s">
        <v>3929</v>
      </c>
      <c r="H2364" s="14">
        <v>1</v>
      </c>
      <c r="I2364" s="23"/>
    </row>
    <row r="2365" spans="1:9" ht="21" customHeight="1">
      <c r="A2365" s="14" t="s">
        <v>3932</v>
      </c>
      <c r="B2365" s="90">
        <v>44768</v>
      </c>
      <c r="C2365" s="21">
        <v>0.33333333333333331</v>
      </c>
      <c r="D2365" s="22">
        <v>0.37361111111111112</v>
      </c>
      <c r="E2365" s="14" t="s">
        <v>3679</v>
      </c>
      <c r="F2365" s="14" t="str">
        <f t="array" aca="1" ref="F2365" ca="1">INDEX(list!$C$2:$C$5034,MATCH(INDIRECT(ADDRESS(ROW(),COLUMN()-1)),list!$A$2:$A$5034,0))</f>
        <v>TPSI - Vincent Turner</v>
      </c>
      <c r="G2365" s="14" t="s">
        <v>3931</v>
      </c>
      <c r="H2365" s="14">
        <v>58</v>
      </c>
      <c r="I2365" s="23"/>
    </row>
    <row r="2366" spans="1:9" ht="21" customHeight="1">
      <c r="A2366" s="14" t="s">
        <v>3932</v>
      </c>
      <c r="B2366" s="90">
        <v>44768</v>
      </c>
      <c r="C2366" s="21">
        <v>0.43541666666666662</v>
      </c>
      <c r="D2366" s="22">
        <v>0.43541666666666662</v>
      </c>
      <c r="E2366" s="14" t="s">
        <v>1056</v>
      </c>
      <c r="F2366" s="14" t="str">
        <f t="array" aca="1" ref="F2366" ca="1">INDEX(list!$C$2:$C$5034,MATCH(INDIRECT(ADDRESS(ROW(),COLUMN()-1)),list!$A$2:$A$5034,0))</f>
        <v>CNH - Harry Harrison Home</v>
      </c>
      <c r="G2366" s="14" t="s">
        <v>3930</v>
      </c>
      <c r="H2366" s="14">
        <v>0</v>
      </c>
      <c r="I2366" s="23"/>
    </row>
    <row r="2367" spans="1:9" ht="21" customHeight="1">
      <c r="A2367" s="14" t="s">
        <v>3932</v>
      </c>
      <c r="B2367" s="90">
        <v>44768</v>
      </c>
      <c r="C2367" s="21">
        <v>0.45069444444444445</v>
      </c>
      <c r="D2367" s="22">
        <v>0.45624999999999999</v>
      </c>
      <c r="E2367" s="14" t="s">
        <v>1056</v>
      </c>
      <c r="F2367" s="14" t="str">
        <f t="array" aca="1" ref="F2367" ca="1">INDEX(list!$C$2:$C$5034,MATCH(INDIRECT(ADDRESS(ROW(),COLUMN()-1)),list!$A$2:$A$5034,0))</f>
        <v>CNH - Harry Harrison Home</v>
      </c>
      <c r="G2367" s="14" t="s">
        <v>3929</v>
      </c>
      <c r="H2367" s="14">
        <v>8</v>
      </c>
      <c r="I2367" s="23"/>
    </row>
    <row r="2368" spans="1:9" ht="21" customHeight="1">
      <c r="A2368" s="14" t="s">
        <v>3932</v>
      </c>
      <c r="B2368" s="90">
        <v>44768</v>
      </c>
      <c r="C2368" s="21">
        <v>0.49027777777777781</v>
      </c>
      <c r="D2368" s="22">
        <v>0.49027777777777781</v>
      </c>
      <c r="E2368" s="14" t="s">
        <v>3524</v>
      </c>
      <c r="F2368" s="14" t="str">
        <f t="array" aca="1" ref="F2368" ca="1">INDEX(list!$C$2:$C$5034,MATCH(INDIRECT(ADDRESS(ROW(),COLUMN()-1)),list!$A$2:$A$5034,0))</f>
        <v>MLH - Linda cell</v>
      </c>
      <c r="G2368" s="14" t="s">
        <v>3930</v>
      </c>
      <c r="H2368" s="14">
        <v>0</v>
      </c>
      <c r="I2368" s="23"/>
    </row>
    <row r="2369" spans="1:9" ht="21" customHeight="1">
      <c r="A2369" s="14" t="s">
        <v>3932</v>
      </c>
      <c r="B2369" s="90">
        <v>44768</v>
      </c>
      <c r="C2369" s="21">
        <v>0.54375000000000007</v>
      </c>
      <c r="D2369" s="22">
        <v>0.59861111111111109</v>
      </c>
      <c r="E2369" s="14" t="s">
        <v>2512</v>
      </c>
      <c r="F2369" s="14" t="str">
        <f t="array" aca="1" ref="F2369" ca="1">INDEX(list!$C$2:$C$5034,MATCH(INDIRECT(ADDRESS(ROW(),COLUMN()-1)),list!$A$2:$A$5034,0))</f>
        <v>Dawson &amp; Associates - Steve Dawson</v>
      </c>
      <c r="G2369" s="14" t="s">
        <v>3929</v>
      </c>
      <c r="H2369" s="14">
        <v>79</v>
      </c>
      <c r="I2369" s="23"/>
    </row>
    <row r="2370" spans="1:9" ht="21" customHeight="1">
      <c r="A2370" s="14" t="s">
        <v>3932</v>
      </c>
      <c r="B2370" s="90">
        <v>44768</v>
      </c>
      <c r="C2370" s="21">
        <v>0.54652777777777783</v>
      </c>
      <c r="D2370" s="22">
        <v>0.54652777777777783</v>
      </c>
      <c r="E2370" s="14" t="s">
        <v>3843</v>
      </c>
      <c r="F2370" s="14" t="str">
        <f t="array" aca="1" ref="F2370" ca="1">INDEX(list!$C$2:$C$5034,MATCH(INDIRECT(ADDRESS(ROW(),COLUMN()-1)),list!$A$2:$A$5034,0))</f>
        <v>DIS - Andy Houghton cell</v>
      </c>
      <c r="G2370" s="14" t="s">
        <v>3930</v>
      </c>
      <c r="H2370" s="14">
        <v>0</v>
      </c>
      <c r="I2370" s="23"/>
    </row>
    <row r="2371" spans="1:9" ht="21" customHeight="1">
      <c r="A2371" s="14" t="s">
        <v>3932</v>
      </c>
      <c r="B2371" s="90">
        <v>44768</v>
      </c>
      <c r="C2371" s="21">
        <v>0.61944444444444446</v>
      </c>
      <c r="D2371" s="22">
        <v>0.61944444444444446</v>
      </c>
      <c r="E2371" s="14" t="s">
        <v>1056</v>
      </c>
      <c r="F2371" s="14" t="str">
        <f t="array" aca="1" ref="F2371" ca="1">INDEX(list!$C$2:$C$5034,MATCH(INDIRECT(ADDRESS(ROW(),COLUMN()-1)),list!$A$2:$A$5034,0))</f>
        <v>CNH - Harry Harrison Home</v>
      </c>
      <c r="G2371" s="14" t="s">
        <v>3930</v>
      </c>
      <c r="H2371" s="14">
        <v>0</v>
      </c>
      <c r="I2371" s="23"/>
    </row>
    <row r="2372" spans="1:9" ht="21" customHeight="1">
      <c r="A2372" s="14" t="s">
        <v>3932</v>
      </c>
      <c r="B2372" s="90">
        <v>44768</v>
      </c>
      <c r="C2372" s="21">
        <v>0.65138888888888891</v>
      </c>
      <c r="D2372" s="22">
        <v>0.65208333333333335</v>
      </c>
      <c r="E2372" s="14" t="s">
        <v>3843</v>
      </c>
      <c r="F2372" s="14" t="str">
        <f t="array" aca="1" ref="F2372" ca="1">INDEX(list!$C$2:$C$5034,MATCH(INDIRECT(ADDRESS(ROW(),COLUMN()-1)),list!$A$2:$A$5034,0))</f>
        <v>DIS - Andy Houghton cell</v>
      </c>
      <c r="G2372" s="14" t="s">
        <v>3931</v>
      </c>
      <c r="H2372" s="14">
        <v>1</v>
      </c>
      <c r="I2372" s="23"/>
    </row>
    <row r="2373" spans="1:9" ht="21" customHeight="1">
      <c r="A2373" s="14" t="s">
        <v>3932</v>
      </c>
      <c r="B2373" s="90">
        <v>44768</v>
      </c>
      <c r="C2373" s="21">
        <v>0.65208333333333335</v>
      </c>
      <c r="D2373" s="22">
        <v>0.66388888888888886</v>
      </c>
      <c r="E2373" s="14" t="s">
        <v>3843</v>
      </c>
      <c r="F2373" s="14" t="str">
        <f t="array" aca="1" ref="F2373" ca="1">INDEX(list!$C$2:$C$5034,MATCH(INDIRECT(ADDRESS(ROW(),COLUMN()-1)),list!$A$2:$A$5034,0))</f>
        <v>DIS - Andy Houghton cell</v>
      </c>
      <c r="G2373" s="14" t="s">
        <v>3929</v>
      </c>
      <c r="H2373" s="14">
        <v>17</v>
      </c>
      <c r="I2373" s="23"/>
    </row>
    <row r="2374" spans="1:9" ht="21" customHeight="1">
      <c r="A2374" s="14" t="s">
        <v>3932</v>
      </c>
      <c r="B2374" s="90">
        <v>44768</v>
      </c>
      <c r="C2374" s="21">
        <v>0.81180555555555556</v>
      </c>
      <c r="D2374" s="22">
        <v>0.81666666666666676</v>
      </c>
      <c r="E2374" s="14" t="s">
        <v>2651</v>
      </c>
      <c r="F2374" s="14" t="str">
        <f t="array" aca="1" ref="F2374" ca="1">INDEX(list!$C$2:$C$5034,MATCH(INDIRECT(ADDRESS(ROW(),COLUMN()-1)),list!$A$2:$A$5034,0))</f>
        <v>GD - Diana Garreau Cell</v>
      </c>
      <c r="G2374" s="14" t="s">
        <v>3929</v>
      </c>
      <c r="H2374" s="14">
        <v>7</v>
      </c>
      <c r="I2374" s="23"/>
    </row>
    <row r="2375" spans="1:9" ht="21" customHeight="1">
      <c r="A2375" s="14" t="s">
        <v>3933</v>
      </c>
      <c r="B2375" s="90">
        <v>44769</v>
      </c>
      <c r="C2375" s="21">
        <v>0.35694444444444445</v>
      </c>
      <c r="D2375" s="22">
        <v>0.35694444444444445</v>
      </c>
      <c r="E2375" s="14" t="s">
        <v>1056</v>
      </c>
      <c r="F2375" s="14" t="str">
        <f t="array" aca="1" ref="F2375" ca="1">INDEX(list!$C$2:$C$5034,MATCH(INDIRECT(ADDRESS(ROW(),COLUMN()-1)),list!$A$2:$A$5034,0))</f>
        <v>CNH - Harry Harrison Home</v>
      </c>
      <c r="G2375" s="14" t="s">
        <v>3930</v>
      </c>
      <c r="H2375" s="14">
        <v>0</v>
      </c>
      <c r="I2375" s="23"/>
    </row>
    <row r="2376" spans="1:9" ht="21" customHeight="1">
      <c r="A2376" s="14" t="s">
        <v>3933</v>
      </c>
      <c r="B2376" s="90">
        <v>44769</v>
      </c>
      <c r="C2376" s="21">
        <v>0.3576388888888889</v>
      </c>
      <c r="D2376" s="22">
        <v>0.3576388888888889</v>
      </c>
      <c r="E2376" s="14" t="s">
        <v>3780</v>
      </c>
      <c r="F2376" s="14" t="str">
        <f t="array" aca="1" ref="F2376" ca="1">INDEX(list!$C$2:$C$5034,MATCH(INDIRECT(ADDRESS(ROW(),COLUMN()-1)),list!$A$2:$A$5034,0))</f>
        <v>Kami Kinnison cell</v>
      </c>
      <c r="G2376" s="14" t="s">
        <v>3930</v>
      </c>
      <c r="H2376" s="14">
        <v>0</v>
      </c>
      <c r="I2376" s="23"/>
    </row>
    <row r="2377" spans="1:9" ht="21" customHeight="1">
      <c r="A2377" s="14" t="s">
        <v>3933</v>
      </c>
      <c r="B2377" s="90">
        <v>44769</v>
      </c>
      <c r="C2377" s="21">
        <v>0.36388888888888887</v>
      </c>
      <c r="D2377" s="22">
        <v>0.38055555555555554</v>
      </c>
      <c r="E2377" s="14" t="s">
        <v>1056</v>
      </c>
      <c r="F2377" s="14" t="str">
        <f t="array" aca="1" ref="F2377" ca="1">INDEX(list!$C$2:$C$5034,MATCH(INDIRECT(ADDRESS(ROW(),COLUMN()-1)),list!$A$2:$A$5034,0))</f>
        <v>CNH - Harry Harrison Home</v>
      </c>
      <c r="G2377" s="14" t="s">
        <v>3929</v>
      </c>
      <c r="H2377" s="14">
        <v>24</v>
      </c>
      <c r="I2377" s="23"/>
    </row>
    <row r="2378" spans="1:9" ht="21" customHeight="1">
      <c r="A2378" s="14" t="s">
        <v>3933</v>
      </c>
      <c r="B2378" s="90">
        <v>44769</v>
      </c>
      <c r="C2378" s="21">
        <v>0.40069444444444446</v>
      </c>
      <c r="D2378" s="22">
        <v>0.40069444444444446</v>
      </c>
      <c r="E2378" s="14" t="s">
        <v>3764</v>
      </c>
      <c r="F2378" s="14" t="str">
        <f t="array" aca="1" ref="F2378" ca="1">INDEX(list!$C$2:$C$5034,MATCH(INDIRECT(ADDRESS(ROW(),COLUMN()-1)),list!$A$2:$A$5034,0))</f>
        <v>Ray Laubach cell</v>
      </c>
      <c r="G2378" s="14" t="s">
        <v>3930</v>
      </c>
      <c r="H2378" s="14">
        <v>0</v>
      </c>
      <c r="I2378" s="23"/>
    </row>
    <row r="2379" spans="1:9" ht="21" customHeight="1">
      <c r="A2379" s="14" t="s">
        <v>3933</v>
      </c>
      <c r="B2379" s="90">
        <v>44769</v>
      </c>
      <c r="C2379" s="21">
        <v>0.41944444444444445</v>
      </c>
      <c r="D2379" s="22">
        <v>0.42083333333333334</v>
      </c>
      <c r="E2379" s="14" t="s">
        <v>2977</v>
      </c>
      <c r="F2379" s="14" t="str">
        <f t="array" aca="1" ref="F2379" ca="1">INDEX(list!$C$2:$C$5034,MATCH(INDIRECT(ADDRESS(ROW(),COLUMN()-1)),list!$A$2:$A$5034,0))</f>
        <v>Robert Laubach Cell</v>
      </c>
      <c r="G2379" s="14" t="s">
        <v>3929</v>
      </c>
      <c r="H2379" s="14">
        <v>2</v>
      </c>
      <c r="I2379" s="23"/>
    </row>
    <row r="2380" spans="1:9" ht="21" customHeight="1">
      <c r="A2380" s="14" t="s">
        <v>3933</v>
      </c>
      <c r="B2380" s="90">
        <v>44769</v>
      </c>
      <c r="C2380" s="21">
        <v>0.4284722222222222</v>
      </c>
      <c r="D2380" s="22">
        <v>0.43124999999999997</v>
      </c>
      <c r="E2380" s="14" t="s">
        <v>654</v>
      </c>
      <c r="F2380" s="14" t="str">
        <f t="array" aca="1" ref="F2380" ca="1">INDEX(list!$C$2:$C$5034,MATCH(INDIRECT(ADDRESS(ROW(),COLUMN()-1)),list!$A$2:$A$5034,0))</f>
        <v>Amber Howard cell</v>
      </c>
      <c r="G2380" s="14" t="s">
        <v>3929</v>
      </c>
      <c r="H2380" s="14">
        <v>4</v>
      </c>
      <c r="I2380" s="23"/>
    </row>
    <row r="2381" spans="1:9" ht="21" customHeight="1">
      <c r="A2381" s="14" t="s">
        <v>3933</v>
      </c>
      <c r="B2381" s="90">
        <v>44769</v>
      </c>
      <c r="C2381" s="21">
        <v>0.43055555555555558</v>
      </c>
      <c r="D2381" s="22">
        <v>0.43055555555555558</v>
      </c>
      <c r="E2381" s="14" t="s">
        <v>866</v>
      </c>
      <c r="F2381" s="14" t="str">
        <f t="array" aca="1" ref="F2381" ca="1">INDEX(list!$C$2:$C$5034,MATCH(INDIRECT(ADDRESS(ROW(),COLUMN()-1)),list!$A$2:$A$5034,0))</f>
        <v>CPL - John CPL Cell</v>
      </c>
      <c r="G2381" s="14" t="s">
        <v>3930</v>
      </c>
      <c r="H2381" s="14">
        <v>0</v>
      </c>
      <c r="I2381" s="23"/>
    </row>
    <row r="2382" spans="1:9" ht="21" customHeight="1">
      <c r="A2382" s="14" t="s">
        <v>3933</v>
      </c>
      <c r="B2382" s="90">
        <v>44769</v>
      </c>
      <c r="C2382" s="21">
        <v>0.43124999999999997</v>
      </c>
      <c r="D2382" s="22">
        <v>0.43194444444444446</v>
      </c>
      <c r="E2382" s="14" t="s">
        <v>866</v>
      </c>
      <c r="F2382" s="14" t="str">
        <f t="array" aca="1" ref="F2382" ca="1">INDEX(list!$C$2:$C$5034,MATCH(INDIRECT(ADDRESS(ROW(),COLUMN()-1)),list!$A$2:$A$5034,0))</f>
        <v>CPL - John CPL Cell</v>
      </c>
      <c r="G2382" s="14" t="s">
        <v>3931</v>
      </c>
      <c r="H2382" s="14">
        <v>1</v>
      </c>
      <c r="I2382" s="23"/>
    </row>
    <row r="2383" spans="1:9" ht="21" customHeight="1">
      <c r="A2383" s="14" t="s">
        <v>3933</v>
      </c>
      <c r="B2383" s="90">
        <v>44769</v>
      </c>
      <c r="C2383" s="21">
        <v>0.43194444444444446</v>
      </c>
      <c r="D2383" s="22">
        <v>0.43194444444444446</v>
      </c>
      <c r="E2383" s="14" t="s">
        <v>2869</v>
      </c>
      <c r="F2383" s="14" t="str">
        <f t="array" aca="1" ref="F2383" ca="1">INDEX(list!$C$2:$C$5034,MATCH(INDIRECT(ADDRESS(ROW(),COLUMN()-1)),list!$A$2:$A$5034,0))</f>
        <v>Accurate Auto</v>
      </c>
      <c r="G2383" s="14" t="s">
        <v>3930</v>
      </c>
      <c r="H2383" s="14">
        <v>0</v>
      </c>
      <c r="I2383" s="23"/>
    </row>
    <row r="2384" spans="1:9" ht="21" customHeight="1">
      <c r="A2384" s="14" t="s">
        <v>3933</v>
      </c>
      <c r="B2384" s="90">
        <v>44769</v>
      </c>
      <c r="C2384" s="21">
        <v>0.43611111111111112</v>
      </c>
      <c r="D2384" s="22">
        <v>0.45208333333333334</v>
      </c>
      <c r="E2384" s="14" t="s">
        <v>654</v>
      </c>
      <c r="F2384" s="14" t="str">
        <f t="array" aca="1" ref="F2384" ca="1">INDEX(list!$C$2:$C$5034,MATCH(INDIRECT(ADDRESS(ROW(),COLUMN()-1)),list!$A$2:$A$5034,0))</f>
        <v>Amber Howard cell</v>
      </c>
      <c r="G2384" s="14" t="s">
        <v>3931</v>
      </c>
      <c r="H2384" s="14">
        <v>23</v>
      </c>
      <c r="I2384" s="23"/>
    </row>
    <row r="2385" spans="1:9" ht="21" customHeight="1">
      <c r="A2385" s="14" t="s">
        <v>3933</v>
      </c>
      <c r="B2385" s="90">
        <v>44769</v>
      </c>
      <c r="C2385" s="21">
        <v>0.46111111111111108</v>
      </c>
      <c r="D2385" s="22">
        <v>0.46249999999999997</v>
      </c>
      <c r="E2385" s="14" t="s">
        <v>2266</v>
      </c>
      <c r="F2385" s="14" t="str">
        <f t="array" aca="1" ref="F2385" ca="1">INDEX(list!$C$2:$C$5034,MATCH(INDIRECT(ADDRESS(ROW(),COLUMN()-1)),list!$A$2:$A$5034,0))</f>
        <v>Paul DeBaets</v>
      </c>
      <c r="G2385" s="14" t="s">
        <v>3931</v>
      </c>
      <c r="H2385" s="14">
        <v>2</v>
      </c>
      <c r="I2385" s="23"/>
    </row>
    <row r="2386" spans="1:9" ht="21" customHeight="1">
      <c r="A2386" s="14" t="s">
        <v>3933</v>
      </c>
      <c r="B2386" s="90">
        <v>44769</v>
      </c>
      <c r="C2386" s="21">
        <v>0.46666666666666662</v>
      </c>
      <c r="D2386" s="22">
        <v>0.46736111111111112</v>
      </c>
      <c r="E2386" s="14" t="s">
        <v>2166</v>
      </c>
      <c r="F2386" s="14" t="str">
        <f t="array" aca="1" ref="F2386" ca="1">INDEX(list!$C$2:$C$5034,MATCH(INDIRECT(ADDRESS(ROW(),COLUMN()-1)),list!$A$2:$A$5034,0))</f>
        <v>Ed Laubach Cell</v>
      </c>
      <c r="G2386" s="14" t="s">
        <v>3931</v>
      </c>
      <c r="H2386" s="14">
        <v>1</v>
      </c>
      <c r="I2386" s="23"/>
    </row>
    <row r="2387" spans="1:9" ht="21" customHeight="1">
      <c r="A2387" s="14" t="s">
        <v>3933</v>
      </c>
      <c r="B2387" s="90">
        <v>44769</v>
      </c>
      <c r="C2387" s="21">
        <v>0.4680555555555555</v>
      </c>
      <c r="D2387" s="22">
        <v>0.47222222222222227</v>
      </c>
      <c r="E2387" s="14" t="s">
        <v>2166</v>
      </c>
      <c r="F2387" s="14" t="str">
        <f t="array" aca="1" ref="F2387" ca="1">INDEX(list!$C$2:$C$5034,MATCH(INDIRECT(ADDRESS(ROW(),COLUMN()-1)),list!$A$2:$A$5034,0))</f>
        <v>Ed Laubach Cell</v>
      </c>
      <c r="G2387" s="14" t="s">
        <v>3929</v>
      </c>
      <c r="H2387" s="14">
        <v>6</v>
      </c>
      <c r="I2387" s="23"/>
    </row>
    <row r="2388" spans="1:9" ht="21" customHeight="1">
      <c r="A2388" s="14" t="s">
        <v>3933</v>
      </c>
      <c r="B2388" s="90">
        <v>44769</v>
      </c>
      <c r="C2388" s="21">
        <v>0.48819444444444443</v>
      </c>
      <c r="D2388" s="22">
        <v>0.48888888888888887</v>
      </c>
      <c r="E2388" s="14" t="s">
        <v>2366</v>
      </c>
      <c r="F2388" s="14" t="str">
        <f t="array" aca="1" ref="F2388" ca="1">INDEX(list!$C$2:$C$5034,MATCH(INDIRECT(ADDRESS(ROW(),COLUMN()-1)),list!$A$2:$A$5034,0))</f>
        <v xml:space="preserve">Dr. Brad Hughes Cell </v>
      </c>
      <c r="G2388" s="14" t="s">
        <v>3929</v>
      </c>
      <c r="H2388" s="14">
        <v>1</v>
      </c>
      <c r="I2388" s="23"/>
    </row>
    <row r="2389" spans="1:9" ht="21" customHeight="1">
      <c r="A2389" s="14" t="s">
        <v>3933</v>
      </c>
      <c r="B2389" s="90">
        <v>44769</v>
      </c>
      <c r="C2389" s="21">
        <v>0.5083333333333333</v>
      </c>
      <c r="D2389" s="22">
        <v>0.52708333333333335</v>
      </c>
      <c r="E2389" s="14" t="s">
        <v>654</v>
      </c>
      <c r="F2389" s="14" t="str">
        <f t="array" aca="1" ref="F2389" ca="1">INDEX(list!$C$2:$C$5034,MATCH(INDIRECT(ADDRESS(ROW(),COLUMN()-1)),list!$A$2:$A$5034,0))</f>
        <v>Amber Howard cell</v>
      </c>
      <c r="G2389" s="14" t="s">
        <v>3929</v>
      </c>
      <c r="H2389" s="14">
        <v>27</v>
      </c>
      <c r="I2389" s="23"/>
    </row>
    <row r="2390" spans="1:9" ht="21" customHeight="1">
      <c r="A2390" s="14" t="s">
        <v>3933</v>
      </c>
      <c r="B2390" s="90">
        <v>44769</v>
      </c>
      <c r="C2390" s="21">
        <v>0.54027777777777775</v>
      </c>
      <c r="D2390" s="22">
        <v>0.55555555555555558</v>
      </c>
      <c r="E2390" s="14" t="s">
        <v>866</v>
      </c>
      <c r="F2390" s="14" t="str">
        <f t="array" aca="1" ref="F2390" ca="1">INDEX(list!$C$2:$C$5034,MATCH(INDIRECT(ADDRESS(ROW(),COLUMN()-1)),list!$A$2:$A$5034,0))</f>
        <v>CPL - John CPL Cell</v>
      </c>
      <c r="G2390" s="14" t="s">
        <v>3929</v>
      </c>
      <c r="H2390" s="14">
        <v>22</v>
      </c>
      <c r="I2390" s="23"/>
    </row>
    <row r="2391" spans="1:9" ht="21" customHeight="1">
      <c r="A2391" s="14" t="s">
        <v>3933</v>
      </c>
      <c r="B2391" s="90">
        <v>44769</v>
      </c>
      <c r="C2391" s="21">
        <v>0.57430555555555551</v>
      </c>
      <c r="D2391" s="22">
        <v>0.57430555555555551</v>
      </c>
      <c r="E2391" s="14" t="s">
        <v>2398</v>
      </c>
      <c r="F2391" s="14" t="str">
        <f t="array" aca="1" ref="F2391" ca="1">INDEX(list!$C$2:$C$5034,MATCH(INDIRECT(ADDRESS(ROW(),COLUMN()-1)),list!$A$2:$A$5034,0))</f>
        <v>VA - Yolanda Staff personal</v>
      </c>
      <c r="G2391" s="14" t="s">
        <v>3930</v>
      </c>
      <c r="H2391" s="14">
        <v>0</v>
      </c>
      <c r="I2391" s="23"/>
    </row>
    <row r="2392" spans="1:9" ht="21" customHeight="1">
      <c r="A2392" s="14" t="s">
        <v>3933</v>
      </c>
      <c r="B2392" s="90">
        <v>44769</v>
      </c>
      <c r="C2392" s="21">
        <v>0.58194444444444449</v>
      </c>
      <c r="D2392" s="22">
        <v>0.58194444444444449</v>
      </c>
      <c r="E2392" s="14" t="s">
        <v>2266</v>
      </c>
      <c r="F2392" s="14" t="str">
        <f t="array" aca="1" ref="F2392" ca="1">INDEX(list!$C$2:$C$5034,MATCH(INDIRECT(ADDRESS(ROW(),COLUMN()-1)),list!$A$2:$A$5034,0))</f>
        <v>Paul DeBaets</v>
      </c>
      <c r="G2392" s="14" t="s">
        <v>3930</v>
      </c>
      <c r="H2392" s="14">
        <v>0</v>
      </c>
      <c r="I2392" s="23"/>
    </row>
    <row r="2393" spans="1:9" ht="21" customHeight="1">
      <c r="A2393" s="14" t="s">
        <v>3933</v>
      </c>
      <c r="B2393" s="90">
        <v>44769</v>
      </c>
      <c r="C2393" s="21">
        <v>0.58680555555555558</v>
      </c>
      <c r="D2393" s="22">
        <v>0.58750000000000002</v>
      </c>
      <c r="E2393" s="14" t="s">
        <v>2266</v>
      </c>
      <c r="F2393" s="14" t="str">
        <f t="array" aca="1" ref="F2393" ca="1">INDEX(list!$C$2:$C$5034,MATCH(INDIRECT(ADDRESS(ROW(),COLUMN()-1)),list!$A$2:$A$5034,0))</f>
        <v>Paul DeBaets</v>
      </c>
      <c r="G2393" s="14" t="s">
        <v>3931</v>
      </c>
      <c r="H2393" s="14">
        <v>1</v>
      </c>
      <c r="I2393" s="23"/>
    </row>
    <row r="2394" spans="1:9" ht="21" customHeight="1">
      <c r="A2394" s="14" t="s">
        <v>3933</v>
      </c>
      <c r="B2394" s="90">
        <v>44769</v>
      </c>
      <c r="C2394" s="21">
        <v>0.60347222222222219</v>
      </c>
      <c r="D2394" s="22">
        <v>0.60763888888888895</v>
      </c>
      <c r="E2394" s="14" t="s">
        <v>2266</v>
      </c>
      <c r="F2394" s="14" t="str">
        <f t="array" aca="1" ref="F2394" ca="1">INDEX(list!$C$2:$C$5034,MATCH(INDIRECT(ADDRESS(ROW(),COLUMN()-1)),list!$A$2:$A$5034,0))</f>
        <v>Paul DeBaets</v>
      </c>
      <c r="G2394" s="14" t="s">
        <v>3929</v>
      </c>
      <c r="H2394" s="14">
        <v>6</v>
      </c>
      <c r="I2394" s="23"/>
    </row>
    <row r="2395" spans="1:9" ht="21" customHeight="1">
      <c r="A2395" s="14" t="s">
        <v>3933</v>
      </c>
      <c r="B2395" s="90">
        <v>44769</v>
      </c>
      <c r="C2395" s="21">
        <v>0.63124999999999998</v>
      </c>
      <c r="D2395" s="22">
        <v>0.63124999999999998</v>
      </c>
      <c r="E2395" s="14" t="s">
        <v>2166</v>
      </c>
      <c r="F2395" s="14" t="str">
        <f t="array" aca="1" ref="F2395" ca="1">INDEX(list!$C$2:$C$5034,MATCH(INDIRECT(ADDRESS(ROW(),COLUMN()-1)),list!$A$2:$A$5034,0))</f>
        <v>Ed Laubach Cell</v>
      </c>
      <c r="G2395" s="14" t="s">
        <v>3930</v>
      </c>
      <c r="H2395" s="14">
        <v>0</v>
      </c>
      <c r="I2395" s="23"/>
    </row>
    <row r="2396" spans="1:9" ht="21" customHeight="1">
      <c r="A2396" s="14" t="s">
        <v>3933</v>
      </c>
      <c r="B2396" s="90">
        <v>44769</v>
      </c>
      <c r="C2396" s="21">
        <v>0.63750000000000007</v>
      </c>
      <c r="D2396" s="22">
        <v>0.63750000000000007</v>
      </c>
      <c r="E2396" s="14" t="s">
        <v>2166</v>
      </c>
      <c r="F2396" s="14" t="str">
        <f t="array" aca="1" ref="F2396" ca="1">INDEX(list!$C$2:$C$5034,MATCH(INDIRECT(ADDRESS(ROW(),COLUMN()-1)),list!$A$2:$A$5034,0))</f>
        <v>Ed Laubach Cell</v>
      </c>
      <c r="G2396" s="14" t="s">
        <v>3930</v>
      </c>
      <c r="H2396" s="14">
        <v>0</v>
      </c>
      <c r="I2396" s="23"/>
    </row>
    <row r="2397" spans="1:9" ht="21" customHeight="1">
      <c r="A2397" s="14" t="s">
        <v>3933</v>
      </c>
      <c r="B2397" s="90">
        <v>44769</v>
      </c>
      <c r="C2397" s="21">
        <v>0.6430555555555556</v>
      </c>
      <c r="D2397" s="22">
        <v>0.64513888888888882</v>
      </c>
      <c r="E2397" s="14" t="s">
        <v>2166</v>
      </c>
      <c r="F2397" s="14" t="str">
        <f t="array" aca="1" ref="F2397" ca="1">INDEX(list!$C$2:$C$5034,MATCH(INDIRECT(ADDRESS(ROW(),COLUMN()-1)),list!$A$2:$A$5034,0))</f>
        <v>Ed Laubach Cell</v>
      </c>
      <c r="G2397" s="14" t="s">
        <v>3931</v>
      </c>
      <c r="H2397" s="14">
        <v>3</v>
      </c>
      <c r="I2397" s="23"/>
    </row>
    <row r="2398" spans="1:9" ht="21" customHeight="1">
      <c r="A2398" s="14" t="s">
        <v>3933</v>
      </c>
      <c r="B2398" s="90">
        <v>44769</v>
      </c>
      <c r="C2398" s="21">
        <v>0.68472222222222223</v>
      </c>
      <c r="D2398" s="22">
        <v>0.68472222222222223</v>
      </c>
      <c r="E2398" s="14" t="s">
        <v>3780</v>
      </c>
      <c r="F2398" s="14" t="str">
        <f t="array" aca="1" ref="F2398" ca="1">INDEX(list!$C$2:$C$5034,MATCH(INDIRECT(ADDRESS(ROW(),COLUMN()-1)),list!$A$2:$A$5034,0))</f>
        <v>Kami Kinnison cell</v>
      </c>
      <c r="G2398" s="14" t="s">
        <v>3930</v>
      </c>
      <c r="H2398" s="14">
        <v>0</v>
      </c>
      <c r="I2398" s="23"/>
    </row>
    <row r="2399" spans="1:9" ht="21" customHeight="1">
      <c r="A2399" s="14" t="s">
        <v>3933</v>
      </c>
      <c r="B2399" s="90">
        <v>44769</v>
      </c>
      <c r="C2399" s="21">
        <v>0.68958333333333333</v>
      </c>
      <c r="D2399" s="22">
        <v>0.69027777777777777</v>
      </c>
      <c r="E2399" s="14" t="s">
        <v>3780</v>
      </c>
      <c r="F2399" s="14" t="str">
        <f t="array" aca="1" ref="F2399" ca="1">INDEX(list!$C$2:$C$5034,MATCH(INDIRECT(ADDRESS(ROW(),COLUMN()-1)),list!$A$2:$A$5034,0))</f>
        <v>Kami Kinnison cell</v>
      </c>
      <c r="G2399" s="14" t="s">
        <v>3931</v>
      </c>
      <c r="H2399" s="14">
        <v>1</v>
      </c>
      <c r="I2399" s="23"/>
    </row>
    <row r="2400" spans="1:9" ht="21" customHeight="1">
      <c r="A2400" s="14" t="s">
        <v>3933</v>
      </c>
      <c r="B2400" s="90">
        <v>44769</v>
      </c>
      <c r="C2400" s="21">
        <v>0.69097222222222221</v>
      </c>
      <c r="D2400" s="22">
        <v>0.69374999999999998</v>
      </c>
      <c r="E2400" s="14" t="s">
        <v>2303</v>
      </c>
      <c r="F2400" s="14" t="str">
        <f t="array" aca="1" ref="F2400" ca="1">INDEX(list!$C$2:$C$5034,MATCH(INDIRECT(ADDRESS(ROW(),COLUMN()-1)),list!$A$2:$A$5034,0))</f>
        <v>SD - Peg Donner</v>
      </c>
      <c r="G2400" s="14" t="s">
        <v>3931</v>
      </c>
      <c r="H2400" s="14">
        <v>4</v>
      </c>
      <c r="I2400" s="23"/>
    </row>
    <row r="2401" spans="1:9" ht="21" customHeight="1">
      <c r="A2401" s="14" t="s">
        <v>3933</v>
      </c>
      <c r="B2401" s="90">
        <v>44769</v>
      </c>
      <c r="C2401" s="21">
        <v>0.70208333333333339</v>
      </c>
      <c r="D2401" s="22">
        <v>0.70208333333333339</v>
      </c>
      <c r="E2401" s="14" t="s">
        <v>3780</v>
      </c>
      <c r="F2401" s="14" t="str">
        <f t="array" aca="1" ref="F2401" ca="1">INDEX(list!$C$2:$C$5034,MATCH(INDIRECT(ADDRESS(ROW(),COLUMN()-1)),list!$A$2:$A$5034,0))</f>
        <v>Kami Kinnison cell</v>
      </c>
      <c r="G2401" s="14" t="s">
        <v>3930</v>
      </c>
      <c r="H2401" s="14">
        <v>0</v>
      </c>
      <c r="I2401" s="23"/>
    </row>
    <row r="2402" spans="1:9" ht="21" customHeight="1">
      <c r="A2402" s="14" t="s">
        <v>3933</v>
      </c>
      <c r="B2402" s="90">
        <v>44769</v>
      </c>
      <c r="C2402" s="21">
        <v>0.73472222222222217</v>
      </c>
      <c r="D2402" s="22">
        <v>0.73541666666666661</v>
      </c>
      <c r="E2402" s="14" t="s">
        <v>3780</v>
      </c>
      <c r="F2402" s="14" t="str">
        <f t="array" aca="1" ref="F2402" ca="1">INDEX(list!$C$2:$C$5034,MATCH(INDIRECT(ADDRESS(ROW(),COLUMN()-1)),list!$A$2:$A$5034,0))</f>
        <v>Kami Kinnison cell</v>
      </c>
      <c r="G2402" s="14" t="s">
        <v>3931</v>
      </c>
      <c r="H2402" s="14">
        <v>1</v>
      </c>
      <c r="I2402" s="23"/>
    </row>
    <row r="2403" spans="1:9" ht="21" customHeight="1">
      <c r="A2403" s="14" t="s">
        <v>3933</v>
      </c>
      <c r="B2403" s="90">
        <v>44769</v>
      </c>
      <c r="C2403" s="21">
        <v>0.7368055555555556</v>
      </c>
      <c r="D2403" s="22">
        <v>0.7368055555555556</v>
      </c>
      <c r="E2403" s="14" t="s">
        <v>3780</v>
      </c>
      <c r="F2403" s="14" t="str">
        <f t="array" aca="1" ref="F2403" ca="1">INDEX(list!$C$2:$C$5034,MATCH(INDIRECT(ADDRESS(ROW(),COLUMN()-1)),list!$A$2:$A$5034,0))</f>
        <v>Kami Kinnison cell</v>
      </c>
      <c r="G2403" s="14" t="s">
        <v>3930</v>
      </c>
      <c r="H2403" s="14">
        <v>0</v>
      </c>
      <c r="I2403" s="23"/>
    </row>
    <row r="2404" spans="1:9" ht="21" customHeight="1">
      <c r="A2404" s="14" t="s">
        <v>3933</v>
      </c>
      <c r="B2404" s="90">
        <v>44769</v>
      </c>
      <c r="C2404" s="21">
        <v>0.78194444444444444</v>
      </c>
      <c r="D2404" s="22">
        <v>0.7895833333333333</v>
      </c>
      <c r="E2404" s="14" t="s">
        <v>2166</v>
      </c>
      <c r="F2404" s="14" t="str">
        <f t="array" aca="1" ref="F2404" ca="1">INDEX(list!$C$2:$C$5034,MATCH(INDIRECT(ADDRESS(ROW(),COLUMN()-1)),list!$A$2:$A$5034,0))</f>
        <v>Ed Laubach Cell</v>
      </c>
      <c r="G2404" s="14" t="s">
        <v>3931</v>
      </c>
      <c r="H2404" s="14">
        <v>11</v>
      </c>
      <c r="I2404" s="23"/>
    </row>
    <row r="2405" spans="1:9" ht="21" customHeight="1">
      <c r="A2405" s="14" t="s">
        <v>3933</v>
      </c>
      <c r="B2405" s="90">
        <v>44769</v>
      </c>
      <c r="C2405" s="21">
        <v>0.81874999999999998</v>
      </c>
      <c r="D2405" s="22">
        <v>0.81874999999999998</v>
      </c>
      <c r="E2405" s="14" t="s">
        <v>2166</v>
      </c>
      <c r="F2405" s="14" t="str">
        <f t="array" aca="1" ref="F2405" ca="1">INDEX(list!$C$2:$C$5034,MATCH(INDIRECT(ADDRESS(ROW(),COLUMN()-1)),list!$A$2:$A$5034,0))</f>
        <v>Ed Laubach Cell</v>
      </c>
      <c r="G2405" s="14" t="s">
        <v>3930</v>
      </c>
      <c r="H2405" s="14">
        <v>0</v>
      </c>
      <c r="I2405" s="23"/>
    </row>
    <row r="2406" spans="1:9" ht="21" customHeight="1">
      <c r="A2406" s="14" t="s">
        <v>3933</v>
      </c>
      <c r="B2406" s="90">
        <v>44769</v>
      </c>
      <c r="C2406" s="21">
        <v>0.82013888888888886</v>
      </c>
      <c r="D2406" s="22">
        <v>0.8208333333333333</v>
      </c>
      <c r="E2406" s="14" t="s">
        <v>2166</v>
      </c>
      <c r="F2406" s="14" t="str">
        <f t="array" aca="1" ref="F2406" ca="1">INDEX(list!$C$2:$C$5034,MATCH(INDIRECT(ADDRESS(ROW(),COLUMN()-1)),list!$A$2:$A$5034,0))</f>
        <v>Ed Laubach Cell</v>
      </c>
      <c r="G2406" s="14" t="s">
        <v>3931</v>
      </c>
      <c r="H2406" s="14">
        <v>1</v>
      </c>
      <c r="I2406" s="23"/>
    </row>
    <row r="2407" spans="1:9" ht="21" customHeight="1">
      <c r="A2407" s="14" t="s">
        <v>3933</v>
      </c>
      <c r="B2407" s="90">
        <v>44769</v>
      </c>
      <c r="C2407" s="21">
        <v>0.8305555555555556</v>
      </c>
      <c r="D2407" s="22">
        <v>0.83124999999999993</v>
      </c>
      <c r="E2407" s="14" t="s">
        <v>2166</v>
      </c>
      <c r="F2407" s="14" t="str">
        <f t="array" aca="1" ref="F2407" ca="1">INDEX(list!$C$2:$C$5034,MATCH(INDIRECT(ADDRESS(ROW(),COLUMN()-1)),list!$A$2:$A$5034,0))</f>
        <v>Ed Laubach Cell</v>
      </c>
      <c r="G2407" s="14" t="s">
        <v>3931</v>
      </c>
      <c r="H2407" s="14">
        <v>1</v>
      </c>
      <c r="I2407" s="23"/>
    </row>
    <row r="2408" spans="1:9" ht="21" customHeight="1">
      <c r="A2408" s="14" t="s">
        <v>3933</v>
      </c>
      <c r="B2408" s="90">
        <v>44769</v>
      </c>
      <c r="C2408" s="21">
        <v>0.83472222222222225</v>
      </c>
      <c r="D2408" s="22">
        <v>0.83472222222222225</v>
      </c>
      <c r="E2408" s="14" t="s">
        <v>2166</v>
      </c>
      <c r="F2408" s="14" t="str">
        <f t="array" aca="1" ref="F2408" ca="1">INDEX(list!$C$2:$C$5034,MATCH(INDIRECT(ADDRESS(ROW(),COLUMN()-1)),list!$A$2:$A$5034,0))</f>
        <v>Ed Laubach Cell</v>
      </c>
      <c r="G2408" s="14" t="s">
        <v>3930</v>
      </c>
      <c r="H2408" s="14">
        <v>0</v>
      </c>
      <c r="I2408" s="23"/>
    </row>
    <row r="2409" spans="1:9" ht="21" customHeight="1">
      <c r="A2409" s="14" t="s">
        <v>3933</v>
      </c>
      <c r="B2409" s="90">
        <v>44769</v>
      </c>
      <c r="C2409" s="21">
        <v>0.84097222222222223</v>
      </c>
      <c r="D2409" s="22">
        <v>0.84097222222222223</v>
      </c>
      <c r="E2409" s="14" t="s">
        <v>2166</v>
      </c>
      <c r="F2409" s="14" t="str">
        <f t="array" aca="1" ref="F2409" ca="1">INDEX(list!$C$2:$C$5034,MATCH(INDIRECT(ADDRESS(ROW(),COLUMN()-1)),list!$A$2:$A$5034,0))</f>
        <v>Ed Laubach Cell</v>
      </c>
      <c r="G2409" s="14" t="s">
        <v>3930</v>
      </c>
      <c r="H2409" s="14">
        <v>0</v>
      </c>
      <c r="I2409" s="23"/>
    </row>
    <row r="2410" spans="1:9" ht="21" customHeight="1">
      <c r="A2410" s="14" t="s">
        <v>3933</v>
      </c>
      <c r="B2410" s="90">
        <v>44769</v>
      </c>
      <c r="C2410" s="21">
        <v>0.84375</v>
      </c>
      <c r="D2410" s="22">
        <v>0.84791666666666676</v>
      </c>
      <c r="E2410" s="14" t="s">
        <v>2166</v>
      </c>
      <c r="F2410" s="14" t="str">
        <f t="array" aca="1" ref="F2410" ca="1">INDEX(list!$C$2:$C$5034,MATCH(INDIRECT(ADDRESS(ROW(),COLUMN()-1)),list!$A$2:$A$5034,0))</f>
        <v>Ed Laubach Cell</v>
      </c>
      <c r="G2410" s="14" t="s">
        <v>3931</v>
      </c>
      <c r="H2410" s="14">
        <v>6</v>
      </c>
      <c r="I2410" s="23"/>
    </row>
    <row r="2411" spans="1:9" ht="21" customHeight="1">
      <c r="A2411" s="14" t="s">
        <v>3933</v>
      </c>
      <c r="B2411" s="90">
        <v>44769</v>
      </c>
      <c r="C2411" s="21">
        <v>0.85416666666666663</v>
      </c>
      <c r="D2411" s="22">
        <v>0.86805555555555547</v>
      </c>
      <c r="E2411" s="14" t="s">
        <v>654</v>
      </c>
      <c r="F2411" s="14" t="str">
        <f t="array" aca="1" ref="F2411" ca="1">INDEX(list!$C$2:$C$5034,MATCH(INDIRECT(ADDRESS(ROW(),COLUMN()-1)),list!$A$2:$A$5034,0))</f>
        <v>Amber Howard cell</v>
      </c>
      <c r="G2411" s="14" t="s">
        <v>3931</v>
      </c>
      <c r="H2411" s="14">
        <v>20</v>
      </c>
      <c r="I2411" s="23"/>
    </row>
    <row r="2412" spans="1:9" ht="21" customHeight="1">
      <c r="A2412" s="14" t="s">
        <v>3933</v>
      </c>
      <c r="B2412" s="90">
        <v>44769</v>
      </c>
      <c r="C2412" s="21">
        <v>0.91041666666666676</v>
      </c>
      <c r="D2412" s="22">
        <v>0.92291666666666661</v>
      </c>
      <c r="E2412" s="14" t="s">
        <v>1056</v>
      </c>
      <c r="F2412" s="14" t="str">
        <f t="array" aca="1" ref="F2412" ca="1">INDEX(list!$C$2:$C$5034,MATCH(INDIRECT(ADDRESS(ROW(),COLUMN()-1)),list!$A$2:$A$5034,0))</f>
        <v>CNH - Harry Harrison Home</v>
      </c>
      <c r="G2412" s="14" t="s">
        <v>3929</v>
      </c>
      <c r="H2412" s="14">
        <v>18</v>
      </c>
      <c r="I2412" s="23"/>
    </row>
    <row r="2413" spans="1:9" ht="21" customHeight="1">
      <c r="A2413" s="14" t="s">
        <v>3933</v>
      </c>
      <c r="B2413" s="90">
        <v>44769</v>
      </c>
      <c r="C2413" s="21">
        <v>0.95416666666666661</v>
      </c>
      <c r="D2413" s="22">
        <v>0.97777777777777775</v>
      </c>
      <c r="E2413" s="14" t="s">
        <v>654</v>
      </c>
      <c r="F2413" s="14" t="str">
        <f t="array" aca="1" ref="F2413" ca="1">INDEX(list!$C$2:$C$5034,MATCH(INDIRECT(ADDRESS(ROW(),COLUMN()-1)),list!$A$2:$A$5034,0))</f>
        <v>Amber Howard cell</v>
      </c>
      <c r="G2413" s="14" t="s">
        <v>3931</v>
      </c>
      <c r="H2413" s="14">
        <v>34</v>
      </c>
      <c r="I2413" s="23"/>
    </row>
    <row r="2414" spans="1:9" ht="21" customHeight="1">
      <c r="A2414" s="14" t="s">
        <v>3934</v>
      </c>
      <c r="B2414" s="90">
        <v>44770</v>
      </c>
      <c r="C2414" s="21">
        <v>0.33680555555555558</v>
      </c>
      <c r="D2414" s="22">
        <v>0.34861111111111115</v>
      </c>
      <c r="E2414" s="14" t="s">
        <v>3775</v>
      </c>
      <c r="F2414" s="14" t="str">
        <f t="array" aca="1" ref="F2414" ca="1">INDEX(list!$C$2:$C$5034,MATCH(INDIRECT(ADDRESS(ROW(),COLUMN()-1)),list!$A$2:$A$5034,0))</f>
        <v>PA - Dan Parker</v>
      </c>
      <c r="G2414" s="14" t="s">
        <v>3931</v>
      </c>
      <c r="H2414" s="14">
        <v>17</v>
      </c>
      <c r="I2414" s="23"/>
    </row>
    <row r="2415" spans="1:9" ht="21" customHeight="1">
      <c r="A2415" s="14" t="s">
        <v>3934</v>
      </c>
      <c r="B2415" s="90">
        <v>44770</v>
      </c>
      <c r="C2415" s="21">
        <v>0.39444444444444443</v>
      </c>
      <c r="D2415" s="22">
        <v>0.39652777777777781</v>
      </c>
      <c r="E2415" s="14" t="s">
        <v>2166</v>
      </c>
      <c r="F2415" s="14" t="str">
        <f t="array" aca="1" ref="F2415" ca="1">INDEX(list!$C$2:$C$5034,MATCH(INDIRECT(ADDRESS(ROW(),COLUMN()-1)),list!$A$2:$A$5034,0))</f>
        <v>Ed Laubach Cell</v>
      </c>
      <c r="G2415" s="14" t="s">
        <v>3929</v>
      </c>
      <c r="H2415" s="14">
        <v>3</v>
      </c>
      <c r="I2415" s="23"/>
    </row>
    <row r="2416" spans="1:9" ht="21" customHeight="1">
      <c r="A2416" s="14" t="s">
        <v>3934</v>
      </c>
      <c r="B2416" s="90">
        <v>44770</v>
      </c>
      <c r="C2416" s="21">
        <v>0.39861111111111108</v>
      </c>
      <c r="D2416" s="22">
        <v>0.41111111111111115</v>
      </c>
      <c r="E2416" s="14" t="s">
        <v>1056</v>
      </c>
      <c r="F2416" s="14" t="str">
        <f t="array" aca="1" ref="F2416" ca="1">INDEX(list!$C$2:$C$5034,MATCH(INDIRECT(ADDRESS(ROW(),COLUMN()-1)),list!$A$2:$A$5034,0))</f>
        <v>CNH - Harry Harrison Home</v>
      </c>
      <c r="G2416" s="14" t="s">
        <v>3929</v>
      </c>
      <c r="H2416" s="14">
        <v>18</v>
      </c>
      <c r="I2416" s="23"/>
    </row>
    <row r="2417" spans="1:9" ht="21" customHeight="1">
      <c r="A2417" s="14" t="s">
        <v>3934</v>
      </c>
      <c r="B2417" s="90">
        <v>44770</v>
      </c>
      <c r="C2417" s="21">
        <v>0.41875000000000001</v>
      </c>
      <c r="D2417" s="22">
        <v>0.41875000000000001</v>
      </c>
      <c r="E2417" s="14" t="s">
        <v>3524</v>
      </c>
      <c r="F2417" s="14" t="str">
        <f t="array" aca="1" ref="F2417" ca="1">INDEX(list!$C$2:$C$5034,MATCH(INDIRECT(ADDRESS(ROW(),COLUMN()-1)),list!$A$2:$A$5034,0))</f>
        <v>MLH - Linda cell</v>
      </c>
      <c r="G2417" s="14" t="s">
        <v>3930</v>
      </c>
      <c r="H2417" s="14">
        <v>0</v>
      </c>
      <c r="I2417" s="23"/>
    </row>
    <row r="2418" spans="1:9" ht="21" customHeight="1">
      <c r="A2418" s="14" t="s">
        <v>3934</v>
      </c>
      <c r="B2418" s="90">
        <v>44770</v>
      </c>
      <c r="C2418" s="21">
        <v>0.45</v>
      </c>
      <c r="D2418" s="22">
        <v>0.45</v>
      </c>
      <c r="E2418" s="14" t="s">
        <v>654</v>
      </c>
      <c r="F2418" s="14" t="str">
        <f t="array" aca="1" ref="F2418" ca="1">INDEX(list!$C$2:$C$5034,MATCH(INDIRECT(ADDRESS(ROW(),COLUMN()-1)),list!$A$2:$A$5034,0))</f>
        <v>Amber Howard cell</v>
      </c>
      <c r="G2418" s="14" t="s">
        <v>3931</v>
      </c>
      <c r="H2418" s="14">
        <v>0</v>
      </c>
      <c r="I2418" s="23"/>
    </row>
    <row r="2419" spans="1:9" ht="21" customHeight="1">
      <c r="A2419" s="14" t="s">
        <v>3934</v>
      </c>
      <c r="B2419" s="90">
        <v>44770</v>
      </c>
      <c r="C2419" s="21">
        <v>0.45069444444444445</v>
      </c>
      <c r="D2419" s="22">
        <v>0.4604166666666667</v>
      </c>
      <c r="E2419" s="14" t="s">
        <v>654</v>
      </c>
      <c r="F2419" s="14" t="str">
        <f t="array" aca="1" ref="F2419" ca="1">INDEX(list!$C$2:$C$5034,MATCH(INDIRECT(ADDRESS(ROW(),COLUMN()-1)),list!$A$2:$A$5034,0))</f>
        <v>Amber Howard cell</v>
      </c>
      <c r="G2419" s="14" t="s">
        <v>3929</v>
      </c>
      <c r="H2419" s="14">
        <v>14</v>
      </c>
      <c r="I2419" s="23"/>
    </row>
    <row r="2420" spans="1:9" ht="21" customHeight="1">
      <c r="A2420" s="14" t="s">
        <v>3934</v>
      </c>
      <c r="B2420" s="90">
        <v>44770</v>
      </c>
      <c r="C2420" s="21">
        <v>0.54375000000000007</v>
      </c>
      <c r="D2420" s="22">
        <v>0.54375000000000007</v>
      </c>
      <c r="E2420" s="14" t="s">
        <v>274</v>
      </c>
      <c r="F2420" s="14" t="str">
        <f t="array" aca="1" ref="F2420" ca="1">INDEX(list!$C$2:$C$5034,MATCH(INDIRECT(ADDRESS(ROW(),COLUMN()-1)),list!$A$2:$A$5034,0))</f>
        <v>Geno Cell (Wisdom)</v>
      </c>
      <c r="G2420" s="14" t="s">
        <v>3930</v>
      </c>
      <c r="H2420" s="14">
        <v>0</v>
      </c>
      <c r="I2420" s="23"/>
    </row>
    <row r="2421" spans="1:9" ht="21" customHeight="1">
      <c r="A2421" s="14" t="s">
        <v>3934</v>
      </c>
      <c r="B2421" s="90">
        <v>44770</v>
      </c>
      <c r="C2421" s="21">
        <v>0.54861111111111105</v>
      </c>
      <c r="D2421" s="22">
        <v>0.55347222222222225</v>
      </c>
      <c r="E2421" s="14" t="s">
        <v>654</v>
      </c>
      <c r="F2421" s="14" t="str">
        <f t="array" aca="1" ref="F2421" ca="1">INDEX(list!$C$2:$C$5034,MATCH(INDIRECT(ADDRESS(ROW(),COLUMN()-1)),list!$A$2:$A$5034,0))</f>
        <v>Amber Howard cell</v>
      </c>
      <c r="G2421" s="14" t="s">
        <v>3929</v>
      </c>
      <c r="H2421" s="14">
        <v>7</v>
      </c>
      <c r="I2421" s="23"/>
    </row>
    <row r="2422" spans="1:9" ht="21" customHeight="1">
      <c r="A2422" s="14" t="s">
        <v>3934</v>
      </c>
      <c r="B2422" s="90">
        <v>44770</v>
      </c>
      <c r="C2422" s="21">
        <v>0.5493055555555556</v>
      </c>
      <c r="D2422" s="22">
        <v>0.5493055555555556</v>
      </c>
      <c r="E2422" s="14" t="s">
        <v>274</v>
      </c>
      <c r="F2422" s="14" t="str">
        <f t="array" aca="1" ref="F2422" ca="1">INDEX(list!$C$2:$C$5034,MATCH(INDIRECT(ADDRESS(ROW(),COLUMN()-1)),list!$A$2:$A$5034,0))</f>
        <v>Geno Cell (Wisdom)</v>
      </c>
      <c r="G2422" s="14" t="s">
        <v>3930</v>
      </c>
      <c r="H2422" s="14">
        <v>0</v>
      </c>
      <c r="I2422" s="23"/>
    </row>
    <row r="2423" spans="1:9" ht="21" customHeight="1">
      <c r="A2423" s="14" t="s">
        <v>3934</v>
      </c>
      <c r="B2423" s="90">
        <v>44770</v>
      </c>
      <c r="C2423" s="21">
        <v>0.55347222222222225</v>
      </c>
      <c r="D2423" s="22">
        <v>0.55486111111111114</v>
      </c>
      <c r="E2423" s="14" t="s">
        <v>3780</v>
      </c>
      <c r="F2423" s="14" t="str">
        <f t="array" aca="1" ref="F2423" ca="1">INDEX(list!$C$2:$C$5034,MATCH(INDIRECT(ADDRESS(ROW(),COLUMN()-1)),list!$A$2:$A$5034,0))</f>
        <v>Kami Kinnison cell</v>
      </c>
      <c r="G2423" s="14" t="s">
        <v>3931</v>
      </c>
      <c r="H2423" s="14">
        <v>2</v>
      </c>
      <c r="I2423" s="23"/>
    </row>
    <row r="2424" spans="1:9" ht="21" customHeight="1">
      <c r="A2424" s="14" t="s">
        <v>3934</v>
      </c>
      <c r="B2424" s="90">
        <v>44770</v>
      </c>
      <c r="C2424" s="21">
        <v>0.55486111111111114</v>
      </c>
      <c r="D2424" s="22">
        <v>0.55555555555555558</v>
      </c>
      <c r="E2424" s="14" t="s">
        <v>1056</v>
      </c>
      <c r="F2424" s="14" t="str">
        <f t="array" aca="1" ref="F2424" ca="1">INDEX(list!$C$2:$C$5034,MATCH(INDIRECT(ADDRESS(ROW(),COLUMN()-1)),list!$A$2:$A$5034,0))</f>
        <v>CNH - Harry Harrison Home</v>
      </c>
      <c r="G2424" s="14" t="s">
        <v>3929</v>
      </c>
      <c r="H2424" s="14">
        <v>1</v>
      </c>
      <c r="I2424" s="23"/>
    </row>
    <row r="2425" spans="1:9" ht="21" customHeight="1">
      <c r="A2425" s="14" t="s">
        <v>3934</v>
      </c>
      <c r="B2425" s="90">
        <v>44770</v>
      </c>
      <c r="C2425" s="21">
        <v>0.55555555555555558</v>
      </c>
      <c r="D2425" s="22">
        <v>0.5625</v>
      </c>
      <c r="E2425" s="14" t="s">
        <v>1056</v>
      </c>
      <c r="F2425" s="14" t="str">
        <f t="array" aca="1" ref="F2425" ca="1">INDEX(list!$C$2:$C$5034,MATCH(INDIRECT(ADDRESS(ROW(),COLUMN()-1)),list!$A$2:$A$5034,0))</f>
        <v>CNH - Harry Harrison Home</v>
      </c>
      <c r="G2425" s="14" t="s">
        <v>3929</v>
      </c>
      <c r="H2425" s="14">
        <v>10</v>
      </c>
      <c r="I2425" s="23"/>
    </row>
    <row r="2426" spans="1:9" ht="21" customHeight="1">
      <c r="A2426" s="14" t="s">
        <v>3934</v>
      </c>
      <c r="B2426" s="90">
        <v>44770</v>
      </c>
      <c r="C2426" s="21">
        <v>0.55694444444444446</v>
      </c>
      <c r="D2426" s="22">
        <v>0.55694444444444446</v>
      </c>
      <c r="E2426" s="14" t="s">
        <v>274</v>
      </c>
      <c r="F2426" s="14" t="str">
        <f t="array" aca="1" ref="F2426" ca="1">INDEX(list!$C$2:$C$5034,MATCH(INDIRECT(ADDRESS(ROW(),COLUMN()-1)),list!$A$2:$A$5034,0))</f>
        <v>Geno Cell (Wisdom)</v>
      </c>
      <c r="G2426" s="14" t="s">
        <v>3930</v>
      </c>
      <c r="H2426" s="14">
        <v>0</v>
      </c>
      <c r="I2426" s="23"/>
    </row>
    <row r="2427" spans="1:9" ht="21" customHeight="1">
      <c r="A2427" s="14" t="s">
        <v>3934</v>
      </c>
      <c r="B2427" s="90">
        <v>44770</v>
      </c>
      <c r="C2427" s="21">
        <v>0.55902777777777779</v>
      </c>
      <c r="D2427" s="22">
        <v>0.55902777777777779</v>
      </c>
      <c r="E2427" s="14" t="s">
        <v>2791</v>
      </c>
      <c r="F2427" s="14" t="str">
        <f t="array" aca="1" ref="F2427" ca="1">INDEX(list!$C$2:$C$5034,MATCH(INDIRECT(ADDRESS(ROW(),COLUMN()-1)),list!$A$2:$A$5034,0))</f>
        <v>Natalie Le cell</v>
      </c>
      <c r="G2427" s="14" t="s">
        <v>3930</v>
      </c>
      <c r="H2427" s="14">
        <v>0</v>
      </c>
      <c r="I2427" s="23"/>
    </row>
    <row r="2428" spans="1:9" ht="21" customHeight="1">
      <c r="A2428" s="14" t="s">
        <v>3934</v>
      </c>
      <c r="B2428" s="90">
        <v>44770</v>
      </c>
      <c r="C2428" s="21">
        <v>0.5625</v>
      </c>
      <c r="D2428" s="22">
        <v>0.57361111111111118</v>
      </c>
      <c r="E2428" s="14" t="s">
        <v>274</v>
      </c>
      <c r="F2428" s="14" t="str">
        <f t="array" aca="1" ref="F2428" ca="1">INDEX(list!$C$2:$C$5034,MATCH(INDIRECT(ADDRESS(ROW(),COLUMN()-1)),list!$A$2:$A$5034,0))</f>
        <v>Geno Cell (Wisdom)</v>
      </c>
      <c r="G2428" s="14" t="s">
        <v>3931</v>
      </c>
      <c r="H2428" s="14">
        <v>16</v>
      </c>
      <c r="I2428" s="23"/>
    </row>
    <row r="2429" spans="1:9" ht="21" customHeight="1">
      <c r="A2429" s="14" t="s">
        <v>3934</v>
      </c>
      <c r="B2429" s="90">
        <v>44770</v>
      </c>
      <c r="C2429" s="21">
        <v>0.57291666666666663</v>
      </c>
      <c r="D2429" s="22">
        <v>0.57361111111111118</v>
      </c>
      <c r="E2429" s="14" t="s">
        <v>274</v>
      </c>
      <c r="F2429" s="14" t="str">
        <f t="array" aca="1" ref="F2429" ca="1">INDEX(list!$C$2:$C$5034,MATCH(INDIRECT(ADDRESS(ROW(),COLUMN()-1)),list!$A$2:$A$5034,0))</f>
        <v>Geno Cell (Wisdom)</v>
      </c>
      <c r="G2429" s="14" t="s">
        <v>3931</v>
      </c>
      <c r="H2429" s="14">
        <v>1</v>
      </c>
      <c r="I2429" s="23"/>
    </row>
    <row r="2430" spans="1:9" ht="21" customHeight="1">
      <c r="A2430" s="14" t="s">
        <v>3934</v>
      </c>
      <c r="B2430" s="90">
        <v>44770</v>
      </c>
      <c r="C2430" s="21">
        <v>0.57361111111111118</v>
      </c>
      <c r="D2430" s="22">
        <v>0.5756944444444444</v>
      </c>
      <c r="E2430" s="14" t="s">
        <v>3852</v>
      </c>
      <c r="F2430" s="14" t="str">
        <f t="array" aca="1" ref="F2430" ca="1">INDEX(list!$C$2:$C$5034,MATCH(INDIRECT(ADDRESS(ROW(),COLUMN()-1)),list!$A$2:$A$5034,0))</f>
        <v>Geno Kirkland other number</v>
      </c>
      <c r="G2430" s="14" t="s">
        <v>3929</v>
      </c>
      <c r="H2430" s="14">
        <v>3</v>
      </c>
      <c r="I2430" s="23"/>
    </row>
    <row r="2431" spans="1:9" ht="21" customHeight="1">
      <c r="A2431" s="14" t="s">
        <v>3934</v>
      </c>
      <c r="B2431" s="90">
        <v>44770</v>
      </c>
      <c r="C2431" s="21">
        <v>0.5756944444444444</v>
      </c>
      <c r="D2431" s="22">
        <v>0.58124999999999993</v>
      </c>
      <c r="E2431" s="14" t="s">
        <v>2791</v>
      </c>
      <c r="F2431" s="14" t="str">
        <f t="array" aca="1" ref="F2431" ca="1">INDEX(list!$C$2:$C$5034,MATCH(INDIRECT(ADDRESS(ROW(),COLUMN()-1)),list!$A$2:$A$5034,0))</f>
        <v>Natalie Le cell</v>
      </c>
      <c r="G2431" s="14" t="s">
        <v>3931</v>
      </c>
      <c r="H2431" s="14">
        <v>8</v>
      </c>
      <c r="I2431" s="23"/>
    </row>
    <row r="2432" spans="1:9" ht="21" customHeight="1">
      <c r="A2432" s="14" t="s">
        <v>3934</v>
      </c>
      <c r="B2432" s="90">
        <v>44770</v>
      </c>
      <c r="C2432" s="21">
        <v>0.58194444444444449</v>
      </c>
      <c r="D2432" s="22">
        <v>0.58402777777777781</v>
      </c>
      <c r="E2432" s="14" t="s">
        <v>3854</v>
      </c>
      <c r="F2432" s="14" t="str">
        <f t="array" aca="1" ref="F2432" ca="1">INDEX(list!$C$2:$C$5034,MATCH(INDIRECT(ADDRESS(ROW(),COLUMN()-1)),list!$A$2:$A$5034,0))</f>
        <v>Tracey Tate cell (patrick &amp; colleen's contractor)</v>
      </c>
      <c r="G2432" s="14" t="s">
        <v>3931</v>
      </c>
      <c r="H2432" s="14">
        <v>3</v>
      </c>
      <c r="I2432" s="23"/>
    </row>
    <row r="2433" spans="1:9" ht="21" customHeight="1">
      <c r="A2433" s="14" t="s">
        <v>3934</v>
      </c>
      <c r="B2433" s="90">
        <v>44770</v>
      </c>
      <c r="C2433" s="21">
        <v>0.58888888888888891</v>
      </c>
      <c r="D2433" s="22">
        <v>0.60138888888888886</v>
      </c>
      <c r="E2433" s="14" t="s">
        <v>2168</v>
      </c>
      <c r="F2433" s="14" t="str">
        <f t="array" aca="1" ref="F2433" ca="1">INDEX(list!$C$2:$C$5034,MATCH(INDIRECT(ADDRESS(ROW(),COLUMN()-1)),list!$A$2:$A$5034,0))</f>
        <v>Susan Laubach Cell</v>
      </c>
      <c r="G2433" s="14" t="s">
        <v>3929</v>
      </c>
      <c r="H2433" s="14">
        <v>18</v>
      </c>
      <c r="I2433" s="23"/>
    </row>
    <row r="2434" spans="1:9" ht="21" customHeight="1">
      <c r="A2434" s="14" t="s">
        <v>3934</v>
      </c>
      <c r="B2434" s="90">
        <v>44770</v>
      </c>
      <c r="C2434" s="21">
        <v>0.60138888888888886</v>
      </c>
      <c r="D2434" s="22">
        <v>0.60138888888888886</v>
      </c>
      <c r="E2434" s="14" t="s">
        <v>3780</v>
      </c>
      <c r="F2434" s="14" t="str">
        <f t="array" aca="1" ref="F2434" ca="1">INDEX(list!$C$2:$C$5034,MATCH(INDIRECT(ADDRESS(ROW(),COLUMN()-1)),list!$A$2:$A$5034,0))</f>
        <v>Kami Kinnison cell</v>
      </c>
      <c r="G2434" s="14" t="s">
        <v>3931</v>
      </c>
      <c r="H2434" s="14">
        <v>0</v>
      </c>
      <c r="I2434" s="23"/>
    </row>
    <row r="2435" spans="1:9" ht="21" customHeight="1">
      <c r="A2435" s="14" t="s">
        <v>3934</v>
      </c>
      <c r="B2435" s="90">
        <v>44770</v>
      </c>
      <c r="C2435" s="21">
        <v>0.60138888888888886</v>
      </c>
      <c r="D2435" s="22">
        <v>0.61458333333333337</v>
      </c>
      <c r="E2435" s="14" t="s">
        <v>654</v>
      </c>
      <c r="F2435" s="14" t="str">
        <f t="array" aca="1" ref="F2435" ca="1">INDEX(list!$C$2:$C$5034,MATCH(INDIRECT(ADDRESS(ROW(),COLUMN()-1)),list!$A$2:$A$5034,0))</f>
        <v>Amber Howard cell</v>
      </c>
      <c r="G2435" s="14" t="s">
        <v>3931</v>
      </c>
      <c r="H2435" s="14">
        <v>19</v>
      </c>
      <c r="I2435" s="23"/>
    </row>
    <row r="2436" spans="1:9" ht="21" customHeight="1">
      <c r="A2436" s="14" t="s">
        <v>3934</v>
      </c>
      <c r="B2436" s="90">
        <v>44770</v>
      </c>
      <c r="C2436" s="21">
        <v>0.60277777777777775</v>
      </c>
      <c r="D2436" s="22">
        <v>0.60486111111111118</v>
      </c>
      <c r="E2436" s="14" t="s">
        <v>3780</v>
      </c>
      <c r="F2436" s="14" t="str">
        <f t="array" aca="1" ref="F2436" ca="1">INDEX(list!$C$2:$C$5034,MATCH(INDIRECT(ADDRESS(ROW(),COLUMN()-1)),list!$A$2:$A$5034,0))</f>
        <v>Kami Kinnison cell</v>
      </c>
      <c r="G2436" s="14" t="s">
        <v>3929</v>
      </c>
      <c r="H2436" s="14">
        <v>3</v>
      </c>
      <c r="I2436" s="23"/>
    </row>
    <row r="2437" spans="1:9" ht="21" customHeight="1">
      <c r="A2437" s="14" t="s">
        <v>3934</v>
      </c>
      <c r="B2437" s="90">
        <v>44770</v>
      </c>
      <c r="C2437" s="21">
        <v>0.64722222222222225</v>
      </c>
      <c r="D2437" s="22">
        <v>0.65138888888888891</v>
      </c>
      <c r="E2437" s="14" t="s">
        <v>2166</v>
      </c>
      <c r="F2437" s="14" t="str">
        <f t="array" aca="1" ref="F2437" ca="1">INDEX(list!$C$2:$C$5034,MATCH(INDIRECT(ADDRESS(ROW(),COLUMN()-1)),list!$A$2:$A$5034,0))</f>
        <v>Ed Laubach Cell</v>
      </c>
      <c r="G2437" s="14" t="s">
        <v>3929</v>
      </c>
      <c r="H2437" s="14">
        <v>6</v>
      </c>
      <c r="I2437" s="23"/>
    </row>
    <row r="2438" spans="1:9" ht="21" customHeight="1">
      <c r="A2438" s="14" t="s">
        <v>3934</v>
      </c>
      <c r="B2438" s="90">
        <v>44770</v>
      </c>
      <c r="C2438" s="21">
        <v>0.65208333333333335</v>
      </c>
      <c r="D2438" s="22">
        <v>0.66597222222222219</v>
      </c>
      <c r="E2438" s="14" t="s">
        <v>2266</v>
      </c>
      <c r="F2438" s="14" t="str">
        <f t="array" aca="1" ref="F2438" ca="1">INDEX(list!$C$2:$C$5034,MATCH(INDIRECT(ADDRESS(ROW(),COLUMN()-1)),list!$A$2:$A$5034,0))</f>
        <v>Paul DeBaets</v>
      </c>
      <c r="G2438" s="14" t="s">
        <v>3929</v>
      </c>
      <c r="H2438" s="14">
        <v>20</v>
      </c>
      <c r="I2438" s="23"/>
    </row>
    <row r="2439" spans="1:9" ht="21" customHeight="1">
      <c r="A2439" s="14" t="s">
        <v>3934</v>
      </c>
      <c r="B2439" s="90">
        <v>44770</v>
      </c>
      <c r="C2439" s="21">
        <v>0.66666666666666663</v>
      </c>
      <c r="D2439" s="22">
        <v>0.66736111111111107</v>
      </c>
      <c r="E2439" s="14" t="s">
        <v>2166</v>
      </c>
      <c r="F2439" s="14" t="str">
        <f t="array" aca="1" ref="F2439" ca="1">INDEX(list!$C$2:$C$5034,MATCH(INDIRECT(ADDRESS(ROW(),COLUMN()-1)),list!$A$2:$A$5034,0))</f>
        <v>Ed Laubach Cell</v>
      </c>
      <c r="G2439" s="14" t="s">
        <v>3931</v>
      </c>
      <c r="H2439" s="14">
        <v>1</v>
      </c>
      <c r="I2439" s="23"/>
    </row>
    <row r="2440" spans="1:9" ht="21" customHeight="1">
      <c r="A2440" s="14" t="s">
        <v>3934</v>
      </c>
      <c r="B2440" s="90">
        <v>44770</v>
      </c>
      <c r="C2440" s="21">
        <v>0.66736111111111107</v>
      </c>
      <c r="D2440" s="22">
        <v>0.67569444444444438</v>
      </c>
      <c r="E2440" s="14" t="s">
        <v>2166</v>
      </c>
      <c r="F2440" s="14" t="str">
        <f t="array" aca="1" ref="F2440" ca="1">INDEX(list!$C$2:$C$5034,MATCH(INDIRECT(ADDRESS(ROW(),COLUMN()-1)),list!$A$2:$A$5034,0))</f>
        <v>Ed Laubach Cell</v>
      </c>
      <c r="G2440" s="14" t="s">
        <v>3931</v>
      </c>
      <c r="H2440" s="14">
        <v>12</v>
      </c>
      <c r="I2440" s="23"/>
    </row>
    <row r="2441" spans="1:9" ht="21" customHeight="1">
      <c r="A2441" s="14" t="s">
        <v>3934</v>
      </c>
      <c r="B2441" s="90">
        <v>44770</v>
      </c>
      <c r="C2441" s="21">
        <v>0.74722222222222223</v>
      </c>
      <c r="D2441" s="22">
        <v>0.74722222222222223</v>
      </c>
      <c r="E2441" s="14" t="s">
        <v>654</v>
      </c>
      <c r="F2441" s="14" t="str">
        <f t="array" aca="1" ref="F2441" ca="1">INDEX(list!$C$2:$C$5034,MATCH(INDIRECT(ADDRESS(ROW(),COLUMN()-1)),list!$A$2:$A$5034,0))</f>
        <v>Amber Howard cell</v>
      </c>
      <c r="G2441" s="14" t="s">
        <v>3930</v>
      </c>
      <c r="H2441" s="14">
        <v>0</v>
      </c>
      <c r="I2441" s="23"/>
    </row>
    <row r="2442" spans="1:9" ht="21" customHeight="1">
      <c r="A2442" s="14" t="s">
        <v>3934</v>
      </c>
      <c r="B2442" s="90">
        <v>44770</v>
      </c>
      <c r="C2442" s="21">
        <v>0.77013888888888893</v>
      </c>
      <c r="D2442" s="22">
        <v>0.7729166666666667</v>
      </c>
      <c r="E2442" s="14" t="s">
        <v>2266</v>
      </c>
      <c r="F2442" s="14" t="str">
        <f t="array" aca="1" ref="F2442" ca="1">INDEX(list!$C$2:$C$5034,MATCH(INDIRECT(ADDRESS(ROW(),COLUMN()-1)),list!$A$2:$A$5034,0))</f>
        <v>Paul DeBaets</v>
      </c>
      <c r="G2442" s="14" t="s">
        <v>3931</v>
      </c>
      <c r="H2442" s="14">
        <v>4</v>
      </c>
      <c r="I2442" s="23"/>
    </row>
    <row r="2443" spans="1:9" ht="21" customHeight="1">
      <c r="A2443" s="14" t="s">
        <v>3934</v>
      </c>
      <c r="B2443" s="90">
        <v>44770</v>
      </c>
      <c r="C2443" s="21">
        <v>0.77361111111111114</v>
      </c>
      <c r="D2443" s="22">
        <v>0.77500000000000002</v>
      </c>
      <c r="E2443" s="14" t="s">
        <v>2166</v>
      </c>
      <c r="F2443" s="14" t="str">
        <f t="array" aca="1" ref="F2443" ca="1">INDEX(list!$C$2:$C$5034,MATCH(INDIRECT(ADDRESS(ROW(),COLUMN()-1)),list!$A$2:$A$5034,0))</f>
        <v>Ed Laubach Cell</v>
      </c>
      <c r="G2443" s="14" t="s">
        <v>3929</v>
      </c>
      <c r="H2443" s="14">
        <v>2</v>
      </c>
      <c r="I2443" s="23"/>
    </row>
    <row r="2444" spans="1:9" ht="21" customHeight="1">
      <c r="A2444" s="14" t="s">
        <v>3934</v>
      </c>
      <c r="B2444" s="90">
        <v>44770</v>
      </c>
      <c r="C2444" s="21">
        <v>0.80138888888888893</v>
      </c>
      <c r="D2444" s="22">
        <v>0.80138888888888893</v>
      </c>
      <c r="E2444" s="14" t="s">
        <v>2266</v>
      </c>
      <c r="F2444" s="14" t="str">
        <f t="array" aca="1" ref="F2444" ca="1">INDEX(list!$C$2:$C$5034,MATCH(INDIRECT(ADDRESS(ROW(),COLUMN()-1)),list!$A$2:$A$5034,0))</f>
        <v>Paul DeBaets</v>
      </c>
      <c r="G2444" s="14" t="s">
        <v>3930</v>
      </c>
      <c r="H2444" s="14">
        <v>0</v>
      </c>
      <c r="I2444" s="23"/>
    </row>
    <row r="2445" spans="1:9" ht="21" customHeight="1">
      <c r="A2445" s="14" t="s">
        <v>3934</v>
      </c>
      <c r="B2445" s="90">
        <v>44770</v>
      </c>
      <c r="C2445" s="21">
        <v>0.80138888888888893</v>
      </c>
      <c r="D2445" s="22">
        <v>0.80138888888888893</v>
      </c>
      <c r="E2445" s="14" t="s">
        <v>2266</v>
      </c>
      <c r="F2445" s="14" t="str">
        <f t="array" aca="1" ref="F2445" ca="1">INDEX(list!$C$2:$C$5034,MATCH(INDIRECT(ADDRESS(ROW(),COLUMN()-1)),list!$A$2:$A$5034,0))</f>
        <v>Paul DeBaets</v>
      </c>
      <c r="G2445" s="14" t="s">
        <v>3930</v>
      </c>
      <c r="H2445" s="14">
        <v>0</v>
      </c>
      <c r="I2445" s="23"/>
    </row>
    <row r="2446" spans="1:9" ht="21" customHeight="1">
      <c r="A2446" s="14" t="s">
        <v>3934</v>
      </c>
      <c r="B2446" s="90">
        <v>44770</v>
      </c>
      <c r="C2446" s="21">
        <v>0.90069444444444446</v>
      </c>
      <c r="D2446" s="22">
        <v>0.90069444444444446</v>
      </c>
      <c r="E2446" s="14" t="s">
        <v>654</v>
      </c>
      <c r="F2446" s="14" t="str">
        <f t="array" aca="1" ref="F2446" ca="1">INDEX(list!$C$2:$C$5034,MATCH(INDIRECT(ADDRESS(ROW(),COLUMN()-1)),list!$A$2:$A$5034,0))</f>
        <v>Amber Howard cell</v>
      </c>
      <c r="G2446" s="14" t="s">
        <v>3930</v>
      </c>
      <c r="H2446" s="14">
        <v>0</v>
      </c>
      <c r="I2446" s="23"/>
    </row>
    <row r="2447" spans="1:9" ht="21" customHeight="1">
      <c r="A2447" s="14" t="s">
        <v>3935</v>
      </c>
      <c r="B2447" s="90">
        <v>44771</v>
      </c>
      <c r="C2447" s="21">
        <v>0.28611111111111115</v>
      </c>
      <c r="D2447" s="22">
        <v>0.30624999999999997</v>
      </c>
      <c r="E2447" s="14" t="s">
        <v>654</v>
      </c>
      <c r="F2447" s="14" t="str">
        <f t="array" aca="1" ref="F2447" ca="1">INDEX(list!$C$2:$C$5034,MATCH(INDIRECT(ADDRESS(ROW(),COLUMN()-1)),list!$A$2:$A$5034,0))</f>
        <v>Amber Howard cell</v>
      </c>
      <c r="G2447" s="14" t="s">
        <v>3931</v>
      </c>
      <c r="H2447" s="14">
        <v>29</v>
      </c>
      <c r="I2447" s="23"/>
    </row>
    <row r="2448" spans="1:9" ht="21" customHeight="1">
      <c r="A2448" s="14" t="s">
        <v>3935</v>
      </c>
      <c r="B2448" s="90">
        <v>44771</v>
      </c>
      <c r="C2448" s="21">
        <v>0.35138888888888892</v>
      </c>
      <c r="D2448" s="22">
        <v>0.35138888888888892</v>
      </c>
      <c r="E2448" s="14" t="s">
        <v>3843</v>
      </c>
      <c r="F2448" s="14" t="str">
        <f t="array" aca="1" ref="F2448" ca="1">INDEX(list!$C$2:$C$5034,MATCH(INDIRECT(ADDRESS(ROW(),COLUMN()-1)),list!$A$2:$A$5034,0))</f>
        <v>DIS - Andy Houghton cell</v>
      </c>
      <c r="G2448" s="14" t="s">
        <v>3930</v>
      </c>
      <c r="H2448" s="14">
        <v>0</v>
      </c>
      <c r="I2448" s="23"/>
    </row>
    <row r="2449" spans="1:9" ht="21" customHeight="1">
      <c r="A2449" s="14" t="s">
        <v>3935</v>
      </c>
      <c r="B2449" s="90">
        <v>44771</v>
      </c>
      <c r="C2449" s="21">
        <v>0.35902777777777778</v>
      </c>
      <c r="D2449" s="22">
        <v>0.35902777777777778</v>
      </c>
      <c r="E2449" s="14" t="s">
        <v>866</v>
      </c>
      <c r="F2449" s="14" t="str">
        <f t="array" aca="1" ref="F2449" ca="1">INDEX(list!$C$2:$C$5034,MATCH(INDIRECT(ADDRESS(ROW(),COLUMN()-1)),list!$A$2:$A$5034,0))</f>
        <v>CPL - John CPL Cell</v>
      </c>
      <c r="G2449" s="14" t="s">
        <v>3930</v>
      </c>
      <c r="H2449" s="14">
        <v>0</v>
      </c>
      <c r="I2449" s="23"/>
    </row>
    <row r="2450" spans="1:9" ht="21" customHeight="1">
      <c r="A2450" s="14" t="s">
        <v>3935</v>
      </c>
      <c r="B2450" s="90">
        <v>44771</v>
      </c>
      <c r="C2450" s="21">
        <v>0.36527777777777781</v>
      </c>
      <c r="D2450" s="22">
        <v>0.36805555555555558</v>
      </c>
      <c r="E2450" s="14" t="s">
        <v>866</v>
      </c>
      <c r="F2450" s="14" t="str">
        <f t="array" aca="1" ref="F2450" ca="1">INDEX(list!$C$2:$C$5034,MATCH(INDIRECT(ADDRESS(ROW(),COLUMN()-1)),list!$A$2:$A$5034,0))</f>
        <v>CPL - John CPL Cell</v>
      </c>
      <c r="G2450" s="14" t="s">
        <v>3931</v>
      </c>
      <c r="H2450" s="14">
        <v>4</v>
      </c>
      <c r="I2450" s="23"/>
    </row>
    <row r="2451" spans="1:9" ht="21" customHeight="1">
      <c r="A2451" s="14" t="s">
        <v>3935</v>
      </c>
      <c r="B2451" s="90">
        <v>44771</v>
      </c>
      <c r="C2451" s="21">
        <v>0.36874999999999997</v>
      </c>
      <c r="D2451" s="22">
        <v>0.36874999999999997</v>
      </c>
      <c r="E2451" s="14" t="s">
        <v>654</v>
      </c>
      <c r="F2451" s="14" t="str">
        <f t="array" aca="1" ref="F2451" ca="1">INDEX(list!$C$2:$C$5034,MATCH(INDIRECT(ADDRESS(ROW(),COLUMN()-1)),list!$A$2:$A$5034,0))</f>
        <v>Amber Howard cell</v>
      </c>
      <c r="G2451" s="14" t="s">
        <v>3931</v>
      </c>
      <c r="H2451" s="14">
        <v>0</v>
      </c>
      <c r="I2451" s="23"/>
    </row>
    <row r="2452" spans="1:9" ht="21" customHeight="1">
      <c r="A2452" s="14" t="s">
        <v>3935</v>
      </c>
      <c r="B2452" s="90">
        <v>44771</v>
      </c>
      <c r="C2452" s="21">
        <v>0.4055555555555555</v>
      </c>
      <c r="D2452" s="22">
        <v>0.4055555555555555</v>
      </c>
      <c r="E2452" s="14" t="s">
        <v>1056</v>
      </c>
      <c r="F2452" s="14" t="str">
        <f t="array" aca="1" ref="F2452" ca="1">INDEX(list!$C$2:$C$5034,MATCH(INDIRECT(ADDRESS(ROW(),COLUMN()-1)),list!$A$2:$A$5034,0))</f>
        <v>CNH - Harry Harrison Home</v>
      </c>
      <c r="G2452" s="14" t="s">
        <v>3930</v>
      </c>
      <c r="H2452" s="14">
        <v>0</v>
      </c>
      <c r="I2452" s="23"/>
    </row>
    <row r="2453" spans="1:9" ht="21" customHeight="1">
      <c r="A2453" s="14" t="s">
        <v>3935</v>
      </c>
      <c r="B2453" s="90">
        <v>44771</v>
      </c>
      <c r="C2453" s="21">
        <v>0.41875000000000001</v>
      </c>
      <c r="D2453" s="22">
        <v>0.41944444444444445</v>
      </c>
      <c r="E2453" s="14" t="s">
        <v>3149</v>
      </c>
      <c r="F2453" s="14" t="str">
        <f t="array" aca="1" ref="F2453" ca="1">INDEX(list!$C$2:$C$5034,MATCH(INDIRECT(ADDRESS(ROW(),COLUMN()-1)),list!$A$2:$A$5034,0))</f>
        <v>Sonia Carrasco cell</v>
      </c>
      <c r="G2453" s="14" t="s">
        <v>3931</v>
      </c>
      <c r="H2453" s="14">
        <v>1</v>
      </c>
      <c r="I2453" s="23"/>
    </row>
    <row r="2454" spans="1:9" ht="21" customHeight="1">
      <c r="A2454" s="14" t="s">
        <v>3935</v>
      </c>
      <c r="B2454" s="90">
        <v>44771</v>
      </c>
      <c r="C2454" s="21">
        <v>0.43124999999999997</v>
      </c>
      <c r="D2454" s="22">
        <v>0.43402777777777773</v>
      </c>
      <c r="E2454" s="14" t="s">
        <v>3846</v>
      </c>
      <c r="F2454" s="14" t="str">
        <f t="array" aca="1" ref="F2454" ca="1">INDEX(list!$C$2:$C$5034,MATCH(INDIRECT(ADDRESS(ROW(),COLUMN()-1)),list!$A$2:$A$5034,0))</f>
        <v>Roger Moreno cell</v>
      </c>
      <c r="G2454" s="14" t="s">
        <v>3931</v>
      </c>
      <c r="H2454" s="14">
        <v>4</v>
      </c>
      <c r="I2454" s="23"/>
    </row>
    <row r="2455" spans="1:9" ht="21" customHeight="1">
      <c r="A2455" s="14" t="s">
        <v>3935</v>
      </c>
      <c r="B2455" s="90">
        <v>44771</v>
      </c>
      <c r="C2455" s="21">
        <v>0.43541666666666662</v>
      </c>
      <c r="D2455" s="22">
        <v>0.43611111111111112</v>
      </c>
      <c r="E2455" s="14" t="s">
        <v>3846</v>
      </c>
      <c r="F2455" s="14" t="str">
        <f t="array" aca="1" ref="F2455" ca="1">INDEX(list!$C$2:$C$5034,MATCH(INDIRECT(ADDRESS(ROW(),COLUMN()-1)),list!$A$2:$A$5034,0))</f>
        <v>Roger Moreno cell</v>
      </c>
      <c r="G2455" s="14" t="s">
        <v>3929</v>
      </c>
      <c r="H2455" s="14">
        <v>1</v>
      </c>
      <c r="I2455" s="23"/>
    </row>
    <row r="2456" spans="1:9" ht="21" customHeight="1">
      <c r="A2456" s="14" t="s">
        <v>3935</v>
      </c>
      <c r="B2456" s="90">
        <v>44771</v>
      </c>
      <c r="C2456" s="21">
        <v>0.45763888888888887</v>
      </c>
      <c r="D2456" s="22">
        <v>0.45763888888888887</v>
      </c>
      <c r="E2456" s="14" t="s">
        <v>3780</v>
      </c>
      <c r="F2456" s="14" t="str">
        <f t="array" aca="1" ref="F2456" ca="1">INDEX(list!$C$2:$C$5034,MATCH(INDIRECT(ADDRESS(ROW(),COLUMN()-1)),list!$A$2:$A$5034,0))</f>
        <v>Kami Kinnison cell</v>
      </c>
      <c r="G2456" s="14" t="s">
        <v>3930</v>
      </c>
      <c r="H2456" s="14">
        <v>0</v>
      </c>
      <c r="I2456" s="23"/>
    </row>
    <row r="2457" spans="1:9" ht="21" customHeight="1">
      <c r="A2457" s="14" t="s">
        <v>3935</v>
      </c>
      <c r="B2457" s="90">
        <v>44771</v>
      </c>
      <c r="C2457" s="21">
        <v>0.46597222222222223</v>
      </c>
      <c r="D2457" s="22">
        <v>0.46666666666666662</v>
      </c>
      <c r="E2457" s="14" t="s">
        <v>3846</v>
      </c>
      <c r="F2457" s="14" t="str">
        <f t="array" aca="1" ref="F2457" ca="1">INDEX(list!$C$2:$C$5034,MATCH(INDIRECT(ADDRESS(ROW(),COLUMN()-1)),list!$A$2:$A$5034,0))</f>
        <v>Roger Moreno cell</v>
      </c>
      <c r="G2457" s="14" t="s">
        <v>3931</v>
      </c>
      <c r="H2457" s="14">
        <v>1</v>
      </c>
      <c r="I2457" s="23"/>
    </row>
    <row r="2458" spans="1:9" ht="21" customHeight="1">
      <c r="A2458" s="14" t="s">
        <v>3935</v>
      </c>
      <c r="B2458" s="90">
        <v>44771</v>
      </c>
      <c r="C2458" s="21">
        <v>0.48055555555555557</v>
      </c>
      <c r="D2458" s="22">
        <v>0.48125000000000001</v>
      </c>
      <c r="E2458" s="14" t="s">
        <v>3846</v>
      </c>
      <c r="F2458" s="14" t="str">
        <f t="array" aca="1" ref="F2458" ca="1">INDEX(list!$C$2:$C$5034,MATCH(INDIRECT(ADDRESS(ROW(),COLUMN()-1)),list!$A$2:$A$5034,0))</f>
        <v>Roger Moreno cell</v>
      </c>
      <c r="G2458" s="14" t="s">
        <v>3931</v>
      </c>
      <c r="H2458" s="14">
        <v>1</v>
      </c>
      <c r="I2458" s="23"/>
    </row>
    <row r="2459" spans="1:9" ht="21" customHeight="1">
      <c r="A2459" s="14" t="s">
        <v>3935</v>
      </c>
      <c r="B2459" s="90">
        <v>44771</v>
      </c>
      <c r="C2459" s="21">
        <v>0.49027777777777781</v>
      </c>
      <c r="D2459" s="22">
        <v>0.50486111111111109</v>
      </c>
      <c r="E2459" s="14" t="s">
        <v>3846</v>
      </c>
      <c r="F2459" s="14" t="str">
        <f t="array" aca="1" ref="F2459" ca="1">INDEX(list!$C$2:$C$5034,MATCH(INDIRECT(ADDRESS(ROW(),COLUMN()-1)),list!$A$2:$A$5034,0))</f>
        <v>Roger Moreno cell</v>
      </c>
      <c r="G2459" s="14" t="s">
        <v>3929</v>
      </c>
      <c r="H2459" s="14">
        <v>21</v>
      </c>
      <c r="I2459" s="23"/>
    </row>
    <row r="2460" spans="1:9" ht="21" customHeight="1">
      <c r="A2460" s="14" t="s">
        <v>3935</v>
      </c>
      <c r="B2460" s="90">
        <v>44771</v>
      </c>
      <c r="C2460" s="21">
        <v>0.50624999999999998</v>
      </c>
      <c r="D2460" s="22">
        <v>0.50763888888888886</v>
      </c>
      <c r="E2460" s="14" t="s">
        <v>3846</v>
      </c>
      <c r="F2460" s="14" t="str">
        <f t="array" aca="1" ref="F2460" ca="1">INDEX(list!$C$2:$C$5034,MATCH(INDIRECT(ADDRESS(ROW(),COLUMN()-1)),list!$A$2:$A$5034,0))</f>
        <v>Roger Moreno cell</v>
      </c>
      <c r="G2460" s="14" t="s">
        <v>3929</v>
      </c>
      <c r="H2460" s="14">
        <v>2</v>
      </c>
      <c r="I2460" s="23"/>
    </row>
    <row r="2461" spans="1:9" ht="21" customHeight="1">
      <c r="A2461" s="14" t="s">
        <v>3935</v>
      </c>
      <c r="B2461" s="90">
        <v>44771</v>
      </c>
      <c r="C2461" s="21">
        <v>0.52708333333333335</v>
      </c>
      <c r="D2461" s="22">
        <v>0.52708333333333335</v>
      </c>
      <c r="E2461" s="14" t="s">
        <v>2266</v>
      </c>
      <c r="F2461" s="14" t="str">
        <f t="array" aca="1" ref="F2461" ca="1">INDEX(list!$C$2:$C$5034,MATCH(INDIRECT(ADDRESS(ROW(),COLUMN()-1)),list!$A$2:$A$5034,0))</f>
        <v>Paul DeBaets</v>
      </c>
      <c r="G2461" s="14" t="s">
        <v>3930</v>
      </c>
      <c r="H2461" s="14">
        <v>0</v>
      </c>
      <c r="I2461" s="23"/>
    </row>
    <row r="2462" spans="1:9" ht="21" customHeight="1">
      <c r="A2462" s="14" t="s">
        <v>3935</v>
      </c>
      <c r="B2462" s="90">
        <v>44771</v>
      </c>
      <c r="C2462" s="21">
        <v>0.58750000000000002</v>
      </c>
      <c r="D2462" s="22">
        <v>0.58750000000000002</v>
      </c>
      <c r="E2462" s="14" t="s">
        <v>2512</v>
      </c>
      <c r="F2462" s="14" t="str">
        <f t="array" aca="1" ref="F2462" ca="1">INDEX(list!$C$2:$C$5034,MATCH(INDIRECT(ADDRESS(ROW(),COLUMN()-1)),list!$A$2:$A$5034,0))</f>
        <v>Dawson &amp; Associates - Steve Dawson</v>
      </c>
      <c r="G2462" s="14" t="s">
        <v>3930</v>
      </c>
      <c r="H2462" s="14">
        <v>0</v>
      </c>
      <c r="I2462" s="23"/>
    </row>
    <row r="2463" spans="1:9" ht="21" customHeight="1">
      <c r="A2463" s="14" t="s">
        <v>3935</v>
      </c>
      <c r="B2463" s="90">
        <v>44771</v>
      </c>
      <c r="C2463" s="21">
        <v>0.59236111111111112</v>
      </c>
      <c r="D2463" s="22">
        <v>0.59236111111111112</v>
      </c>
      <c r="E2463" s="14" t="s">
        <v>2512</v>
      </c>
      <c r="F2463" s="14" t="str">
        <f t="array" aca="1" ref="F2463" ca="1">INDEX(list!$C$2:$C$5034,MATCH(INDIRECT(ADDRESS(ROW(),COLUMN()-1)),list!$A$2:$A$5034,0))</f>
        <v>Dawson &amp; Associates - Steve Dawson</v>
      </c>
      <c r="G2463" s="14" t="s">
        <v>3930</v>
      </c>
      <c r="H2463" s="14">
        <v>0</v>
      </c>
      <c r="I2463" s="23"/>
    </row>
    <row r="2464" spans="1:9" ht="21" customHeight="1">
      <c r="A2464" s="14" t="s">
        <v>3935</v>
      </c>
      <c r="B2464" s="90">
        <v>44771</v>
      </c>
      <c r="C2464" s="21">
        <v>0.59722222222222221</v>
      </c>
      <c r="D2464" s="22">
        <v>0.60486111111111118</v>
      </c>
      <c r="E2464" s="14" t="s">
        <v>3846</v>
      </c>
      <c r="F2464" s="14" t="str">
        <f t="array" aca="1" ref="F2464" ca="1">INDEX(list!$C$2:$C$5034,MATCH(INDIRECT(ADDRESS(ROW(),COLUMN()-1)),list!$A$2:$A$5034,0))</f>
        <v>Roger Moreno cell</v>
      </c>
      <c r="G2464" s="14" t="s">
        <v>3929</v>
      </c>
      <c r="H2464" s="14">
        <v>11</v>
      </c>
      <c r="I2464" s="23"/>
    </row>
    <row r="2465" spans="1:9" ht="21" customHeight="1">
      <c r="A2465" s="14" t="s">
        <v>3935</v>
      </c>
      <c r="B2465" s="90">
        <v>44771</v>
      </c>
      <c r="C2465" s="21">
        <v>0.60625000000000007</v>
      </c>
      <c r="D2465" s="22">
        <v>0.6069444444444444</v>
      </c>
      <c r="E2465" s="14" t="s">
        <v>3846</v>
      </c>
      <c r="F2465" s="14" t="str">
        <f t="array" aca="1" ref="F2465" ca="1">INDEX(list!$C$2:$C$5034,MATCH(INDIRECT(ADDRESS(ROW(),COLUMN()-1)),list!$A$2:$A$5034,0))</f>
        <v>Roger Moreno cell</v>
      </c>
      <c r="G2465" s="14" t="s">
        <v>3931</v>
      </c>
      <c r="H2465" s="14">
        <v>1</v>
      </c>
      <c r="I2465" s="23"/>
    </row>
    <row r="2466" spans="1:9" ht="21" customHeight="1">
      <c r="A2466" s="14" t="s">
        <v>3935</v>
      </c>
      <c r="B2466" s="90">
        <v>44771</v>
      </c>
      <c r="C2466" s="21">
        <v>0.6069444444444444</v>
      </c>
      <c r="D2466" s="22">
        <v>0.60902777777777783</v>
      </c>
      <c r="E2466" s="14" t="s">
        <v>2166</v>
      </c>
      <c r="F2466" s="14" t="str">
        <f t="array" aca="1" ref="F2466" ca="1">INDEX(list!$C$2:$C$5034,MATCH(INDIRECT(ADDRESS(ROW(),COLUMN()-1)),list!$A$2:$A$5034,0))</f>
        <v>Ed Laubach Cell</v>
      </c>
      <c r="G2466" s="14" t="s">
        <v>3929</v>
      </c>
      <c r="H2466" s="14">
        <v>3</v>
      </c>
      <c r="I2466" s="23"/>
    </row>
    <row r="2467" spans="1:9" ht="21" customHeight="1">
      <c r="A2467" s="14" t="s">
        <v>3935</v>
      </c>
      <c r="B2467" s="90">
        <v>44771</v>
      </c>
      <c r="C2467" s="21">
        <v>0.62083333333333335</v>
      </c>
      <c r="D2467" s="22">
        <v>0.62152777777777779</v>
      </c>
      <c r="E2467" s="14" t="s">
        <v>3846</v>
      </c>
      <c r="F2467" s="14" t="str">
        <f t="array" aca="1" ref="F2467" ca="1">INDEX(list!$C$2:$C$5034,MATCH(INDIRECT(ADDRESS(ROW(),COLUMN()-1)),list!$A$2:$A$5034,0))</f>
        <v>Roger Moreno cell</v>
      </c>
      <c r="G2467" s="14" t="s">
        <v>3931</v>
      </c>
      <c r="H2467" s="14">
        <v>1</v>
      </c>
      <c r="I2467" s="23"/>
    </row>
    <row r="2468" spans="1:9" ht="21" customHeight="1">
      <c r="A2468" s="14" t="s">
        <v>3935</v>
      </c>
      <c r="B2468" s="90">
        <v>44771</v>
      </c>
      <c r="C2468" s="21">
        <v>0.62569444444444444</v>
      </c>
      <c r="D2468" s="22">
        <v>0.62638888888888888</v>
      </c>
      <c r="E2468" s="14" t="s">
        <v>3846</v>
      </c>
      <c r="F2468" s="14" t="str">
        <f t="array" aca="1" ref="F2468" ca="1">INDEX(list!$C$2:$C$5034,MATCH(INDIRECT(ADDRESS(ROW(),COLUMN()-1)),list!$A$2:$A$5034,0))</f>
        <v>Roger Moreno cell</v>
      </c>
      <c r="G2468" s="14" t="s">
        <v>3931</v>
      </c>
      <c r="H2468" s="14">
        <v>1</v>
      </c>
      <c r="I2468" s="23"/>
    </row>
    <row r="2469" spans="1:9" ht="21" customHeight="1">
      <c r="A2469" s="14" t="s">
        <v>3935</v>
      </c>
      <c r="B2469" s="90">
        <v>44771</v>
      </c>
      <c r="C2469" s="21">
        <v>0.63611111111111118</v>
      </c>
      <c r="D2469" s="22">
        <v>0.63750000000000007</v>
      </c>
      <c r="E2469" s="14" t="s">
        <v>654</v>
      </c>
      <c r="F2469" s="14" t="str">
        <f t="array" aca="1" ref="F2469" ca="1">INDEX(list!$C$2:$C$5034,MATCH(INDIRECT(ADDRESS(ROW(),COLUMN()-1)),list!$A$2:$A$5034,0))</f>
        <v>Amber Howard cell</v>
      </c>
      <c r="G2469" s="14" t="s">
        <v>3929</v>
      </c>
      <c r="H2469" s="14">
        <v>2</v>
      </c>
      <c r="I2469" s="23"/>
    </row>
    <row r="2470" spans="1:9" ht="21" customHeight="1">
      <c r="A2470" s="14" t="s">
        <v>3935</v>
      </c>
      <c r="B2470" s="90">
        <v>44771</v>
      </c>
      <c r="C2470" s="21">
        <v>0.63888888888888895</v>
      </c>
      <c r="D2470" s="22">
        <v>0.65277777777777779</v>
      </c>
      <c r="E2470" s="14" t="s">
        <v>2266</v>
      </c>
      <c r="F2470" s="14" t="str">
        <f t="array" aca="1" ref="F2470" ca="1">INDEX(list!$C$2:$C$5034,MATCH(INDIRECT(ADDRESS(ROW(),COLUMN()-1)),list!$A$2:$A$5034,0))</f>
        <v>Paul DeBaets</v>
      </c>
      <c r="G2470" s="14" t="s">
        <v>3931</v>
      </c>
      <c r="H2470" s="14">
        <v>20</v>
      </c>
      <c r="I2470" s="23"/>
    </row>
    <row r="2471" spans="1:9" ht="21" customHeight="1">
      <c r="A2471" s="14" t="s">
        <v>3935</v>
      </c>
      <c r="B2471" s="90">
        <v>44771</v>
      </c>
      <c r="C2471" s="21">
        <v>0.64236111111111105</v>
      </c>
      <c r="D2471" s="22">
        <v>0.64236111111111105</v>
      </c>
      <c r="E2471" s="14" t="s">
        <v>654</v>
      </c>
      <c r="F2471" s="14" t="str">
        <f t="array" aca="1" ref="F2471" ca="1">INDEX(list!$C$2:$C$5034,MATCH(INDIRECT(ADDRESS(ROW(),COLUMN()-1)),list!$A$2:$A$5034,0))</f>
        <v>Amber Howard cell</v>
      </c>
      <c r="G2471" s="14" t="s">
        <v>3930</v>
      </c>
      <c r="H2471" s="14">
        <v>0</v>
      </c>
      <c r="I2471" s="23"/>
    </row>
    <row r="2472" spans="1:9" ht="21" customHeight="1">
      <c r="A2472" s="14" t="s">
        <v>3935</v>
      </c>
      <c r="B2472" s="90">
        <v>44771</v>
      </c>
      <c r="C2472" s="21">
        <v>0.65277777777777779</v>
      </c>
      <c r="D2472" s="22">
        <v>0.65486111111111112</v>
      </c>
      <c r="E2472" s="14" t="s">
        <v>2266</v>
      </c>
      <c r="F2472" s="14" t="str">
        <f t="array" aca="1" ref="F2472" ca="1">INDEX(list!$C$2:$C$5034,MATCH(INDIRECT(ADDRESS(ROW(),COLUMN()-1)),list!$A$2:$A$5034,0))</f>
        <v>Paul DeBaets</v>
      </c>
      <c r="G2472" s="14" t="s">
        <v>3929</v>
      </c>
      <c r="H2472" s="14">
        <v>3</v>
      </c>
      <c r="I2472" s="23"/>
    </row>
    <row r="2473" spans="1:9" ht="21" customHeight="1">
      <c r="A2473" s="14" t="s">
        <v>3935</v>
      </c>
      <c r="B2473" s="90">
        <v>44771</v>
      </c>
      <c r="C2473" s="21">
        <v>0.66875000000000007</v>
      </c>
      <c r="D2473" s="22">
        <v>0.68194444444444446</v>
      </c>
      <c r="E2473" s="14" t="s">
        <v>3583</v>
      </c>
      <c r="F2473" s="14" t="str">
        <f t="array" aca="1" ref="F2473" ca="1">INDEX(list!$C$2:$C$5034,MATCH(INDIRECT(ADDRESS(ROW(),COLUMN()-1)),list!$A$2:$A$5034,0))</f>
        <v>PDM - Don Hoffman</v>
      </c>
      <c r="G2473" s="14" t="s">
        <v>3929</v>
      </c>
      <c r="H2473" s="14">
        <v>19</v>
      </c>
      <c r="I2473" s="23"/>
    </row>
    <row r="2474" spans="1:9" ht="21" customHeight="1">
      <c r="A2474" s="14" t="s">
        <v>3935</v>
      </c>
      <c r="B2474" s="90">
        <v>44771</v>
      </c>
      <c r="C2474" s="21">
        <v>0.69305555555555554</v>
      </c>
      <c r="D2474" s="22">
        <v>0.7090277777777777</v>
      </c>
      <c r="E2474" s="14" t="s">
        <v>2398</v>
      </c>
      <c r="F2474" s="14" t="str">
        <f t="array" aca="1" ref="F2474" ca="1">INDEX(list!$C$2:$C$5034,MATCH(INDIRECT(ADDRESS(ROW(),COLUMN()-1)),list!$A$2:$A$5034,0))</f>
        <v>VA - Yolanda Staff personal</v>
      </c>
      <c r="G2474" s="14" t="s">
        <v>3929</v>
      </c>
      <c r="H2474" s="14">
        <v>23</v>
      </c>
      <c r="I2474" s="23"/>
    </row>
    <row r="2475" spans="1:9" ht="21" customHeight="1">
      <c r="A2475" s="14" t="s">
        <v>3935</v>
      </c>
      <c r="B2475" s="90">
        <v>44771</v>
      </c>
      <c r="C2475" s="21">
        <v>0.70208333333333339</v>
      </c>
      <c r="D2475" s="22">
        <v>0.70208333333333339</v>
      </c>
      <c r="E2475" s="14" t="s">
        <v>3843</v>
      </c>
      <c r="F2475" s="14" t="str">
        <f t="array" aca="1" ref="F2475" ca="1">INDEX(list!$C$2:$C$5034,MATCH(INDIRECT(ADDRESS(ROW(),COLUMN()-1)),list!$A$2:$A$5034,0))</f>
        <v>DIS - Andy Houghton cell</v>
      </c>
      <c r="G2475" s="14" t="s">
        <v>3930</v>
      </c>
      <c r="H2475" s="14">
        <v>0</v>
      </c>
      <c r="I2475" s="23"/>
    </row>
    <row r="2476" spans="1:9" ht="21" customHeight="1">
      <c r="A2476" s="14" t="s">
        <v>3935</v>
      </c>
      <c r="B2476" s="90">
        <v>44771</v>
      </c>
      <c r="C2476" s="21">
        <v>0.71458333333333324</v>
      </c>
      <c r="D2476" s="22">
        <v>0.72499999999999998</v>
      </c>
      <c r="E2476" s="14" t="s">
        <v>3149</v>
      </c>
      <c r="F2476" s="14" t="str">
        <f t="array" aca="1" ref="F2476" ca="1">INDEX(list!$C$2:$C$5034,MATCH(INDIRECT(ADDRESS(ROW(),COLUMN()-1)),list!$A$2:$A$5034,0))</f>
        <v>Sonia Carrasco cell</v>
      </c>
      <c r="G2476" s="14" t="s">
        <v>3931</v>
      </c>
      <c r="H2476" s="14">
        <v>15</v>
      </c>
      <c r="I2476" s="23"/>
    </row>
    <row r="2477" spans="1:9" ht="21" customHeight="1">
      <c r="A2477" s="14" t="s">
        <v>3935</v>
      </c>
      <c r="B2477" s="90">
        <v>44771</v>
      </c>
      <c r="C2477" s="21">
        <v>0.71875</v>
      </c>
      <c r="D2477" s="22">
        <v>0.71875</v>
      </c>
      <c r="E2477" s="14" t="s">
        <v>2512</v>
      </c>
      <c r="F2477" s="14" t="str">
        <f t="array" aca="1" ref="F2477" ca="1">INDEX(list!$C$2:$C$5034,MATCH(INDIRECT(ADDRESS(ROW(),COLUMN()-1)),list!$A$2:$A$5034,0))</f>
        <v>Dawson &amp; Associates - Steve Dawson</v>
      </c>
      <c r="G2477" s="14" t="s">
        <v>3930</v>
      </c>
      <c r="H2477" s="14">
        <v>0</v>
      </c>
      <c r="I2477" s="23"/>
    </row>
    <row r="2478" spans="1:9" ht="21" customHeight="1">
      <c r="A2478" s="14" t="s">
        <v>3935</v>
      </c>
      <c r="B2478" s="90">
        <v>44771</v>
      </c>
      <c r="C2478" s="21">
        <v>0.71944444444444444</v>
      </c>
      <c r="D2478" s="22">
        <v>0.71944444444444444</v>
      </c>
      <c r="E2478" s="14" t="s">
        <v>3780</v>
      </c>
      <c r="F2478" s="14" t="str">
        <f t="array" aca="1" ref="F2478" ca="1">INDEX(list!$C$2:$C$5034,MATCH(INDIRECT(ADDRESS(ROW(),COLUMN()-1)),list!$A$2:$A$5034,0))</f>
        <v>Kami Kinnison cell</v>
      </c>
      <c r="G2478" s="14" t="s">
        <v>3930</v>
      </c>
      <c r="H2478" s="14">
        <v>0</v>
      </c>
      <c r="I2478" s="23"/>
    </row>
    <row r="2479" spans="1:9" ht="21" customHeight="1">
      <c r="A2479" s="14" t="s">
        <v>3935</v>
      </c>
      <c r="B2479" s="90">
        <v>44771</v>
      </c>
      <c r="C2479" s="21">
        <v>0.72638888888888886</v>
      </c>
      <c r="D2479" s="22">
        <v>0.73958333333333337</v>
      </c>
      <c r="E2479" s="14" t="s">
        <v>2512</v>
      </c>
      <c r="F2479" s="14" t="str">
        <f t="array" aca="1" ref="F2479" ca="1">INDEX(list!$C$2:$C$5034,MATCH(INDIRECT(ADDRESS(ROW(),COLUMN()-1)),list!$A$2:$A$5034,0))</f>
        <v>Dawson &amp; Associates - Steve Dawson</v>
      </c>
      <c r="G2479" s="14" t="s">
        <v>3931</v>
      </c>
      <c r="H2479" s="14">
        <v>19</v>
      </c>
      <c r="I2479" s="23"/>
    </row>
    <row r="2480" spans="1:9" ht="21" customHeight="1">
      <c r="A2480" s="14" t="s">
        <v>3935</v>
      </c>
      <c r="B2480" s="90">
        <v>44771</v>
      </c>
      <c r="C2480" s="21">
        <v>0.74930555555555556</v>
      </c>
      <c r="D2480" s="22">
        <v>0.74930555555555556</v>
      </c>
      <c r="E2480" s="14" t="s">
        <v>3780</v>
      </c>
      <c r="F2480" s="14" t="str">
        <f t="array" aca="1" ref="F2480" ca="1">INDEX(list!$C$2:$C$5034,MATCH(INDIRECT(ADDRESS(ROW(),COLUMN()-1)),list!$A$2:$A$5034,0))</f>
        <v>Kami Kinnison cell</v>
      </c>
      <c r="G2480" s="14" t="s">
        <v>3930</v>
      </c>
      <c r="H2480" s="14">
        <v>0</v>
      </c>
      <c r="I2480" s="23"/>
    </row>
    <row r="2481" spans="1:9" ht="21" customHeight="1">
      <c r="A2481" s="14" t="s">
        <v>3935</v>
      </c>
      <c r="B2481" s="90">
        <v>44771</v>
      </c>
      <c r="C2481" s="21">
        <v>0.7583333333333333</v>
      </c>
      <c r="D2481" s="22">
        <v>0.77708333333333324</v>
      </c>
      <c r="E2481" s="14" t="s">
        <v>1056</v>
      </c>
      <c r="F2481" s="14" t="str">
        <f t="array" aca="1" ref="F2481" ca="1">INDEX(list!$C$2:$C$5034,MATCH(INDIRECT(ADDRESS(ROW(),COLUMN()-1)),list!$A$2:$A$5034,0))</f>
        <v>CNH - Harry Harrison Home</v>
      </c>
      <c r="G2481" s="14" t="s">
        <v>3929</v>
      </c>
      <c r="H2481" s="14">
        <v>27</v>
      </c>
      <c r="I2481" s="23"/>
    </row>
    <row r="2482" spans="1:9" ht="21" customHeight="1">
      <c r="A2482" s="14" t="s">
        <v>3935</v>
      </c>
      <c r="B2482" s="90">
        <v>44771</v>
      </c>
      <c r="C2482" s="21">
        <v>0.82708333333333339</v>
      </c>
      <c r="D2482" s="22">
        <v>0.82708333333333339</v>
      </c>
      <c r="E2482" s="14" t="s">
        <v>654</v>
      </c>
      <c r="F2482" s="14" t="str">
        <f t="array" aca="1" ref="F2482" ca="1">INDEX(list!$C$2:$C$5034,MATCH(INDIRECT(ADDRESS(ROW(),COLUMN()-1)),list!$A$2:$A$5034,0))</f>
        <v>Amber Howard cell</v>
      </c>
      <c r="G2482" s="14" t="s">
        <v>3930</v>
      </c>
      <c r="H2482" s="14">
        <v>0</v>
      </c>
      <c r="I2482" s="23"/>
    </row>
    <row r="2483" spans="1:9" ht="21" customHeight="1">
      <c r="A2483" s="14" t="s">
        <v>3935</v>
      </c>
      <c r="B2483" s="90">
        <v>44771</v>
      </c>
      <c r="C2483" s="21">
        <v>0.8354166666666667</v>
      </c>
      <c r="D2483" s="22">
        <v>0.84791666666666676</v>
      </c>
      <c r="E2483" s="14" t="s">
        <v>654</v>
      </c>
      <c r="F2483" s="14" t="str">
        <f t="array" aca="1" ref="F2483" ca="1">INDEX(list!$C$2:$C$5034,MATCH(INDIRECT(ADDRESS(ROW(),COLUMN()-1)),list!$A$2:$A$5034,0))</f>
        <v>Amber Howard cell</v>
      </c>
      <c r="G2483" s="14" t="s">
        <v>3931</v>
      </c>
      <c r="H2483" s="14">
        <v>18</v>
      </c>
      <c r="I2483" s="23"/>
    </row>
    <row r="2484" spans="1:9" ht="21" customHeight="1">
      <c r="A2484" s="14" t="s">
        <v>3935</v>
      </c>
      <c r="B2484" s="90">
        <v>44771</v>
      </c>
      <c r="C2484" s="21">
        <v>0.8881944444444444</v>
      </c>
      <c r="D2484" s="22">
        <v>0.90486111111111101</v>
      </c>
      <c r="E2484" s="14" t="s">
        <v>654</v>
      </c>
      <c r="F2484" s="14" t="str">
        <f t="array" aca="1" ref="F2484" ca="1">INDEX(list!$C$2:$C$5034,MATCH(INDIRECT(ADDRESS(ROW(),COLUMN()-1)),list!$A$2:$A$5034,0))</f>
        <v>Amber Howard cell</v>
      </c>
      <c r="G2484" s="14" t="s">
        <v>3931</v>
      </c>
      <c r="H2484" s="14">
        <v>24</v>
      </c>
      <c r="I2484" s="23"/>
    </row>
    <row r="2485" spans="1:9" ht="21" customHeight="1">
      <c r="A2485" s="14" t="s">
        <v>3935</v>
      </c>
      <c r="B2485" s="90">
        <v>44771</v>
      </c>
      <c r="C2485" s="21">
        <v>0.9590277777777777</v>
      </c>
      <c r="D2485" s="22">
        <v>0.9604166666666667</v>
      </c>
      <c r="E2485" s="14" t="s">
        <v>3272</v>
      </c>
      <c r="F2485" s="14" t="str">
        <f t="array" aca="1" ref="F2485" ca="1">INDEX(list!$C$2:$C$5034,MATCH(INDIRECT(ADDRESS(ROW(),COLUMN()-1)),list!$A$2:$A$5034,0))</f>
        <v>Elaina Cell</v>
      </c>
      <c r="G2485" s="14" t="s">
        <v>3929</v>
      </c>
      <c r="H2485" s="14">
        <v>2</v>
      </c>
      <c r="I2485" s="23"/>
    </row>
    <row r="2486" spans="1:9" ht="21" customHeight="1">
      <c r="A2486" s="14" t="s">
        <v>3937</v>
      </c>
      <c r="B2486" s="90">
        <v>44772</v>
      </c>
      <c r="C2486" s="21">
        <v>0.35902777777777778</v>
      </c>
      <c r="D2486" s="22">
        <v>0.35902777777777778</v>
      </c>
      <c r="E2486" s="14" t="s">
        <v>1156</v>
      </c>
      <c r="F2486" s="14" t="str">
        <f t="array" aca="1" ref="F2486" ca="1">INDEX(list!$C$2:$C$5034,MATCH(INDIRECT(ADDRESS(ROW(),COLUMN()-1)),list!$A$2:$A$5034,0))</f>
        <v>Loren Miner</v>
      </c>
      <c r="G2486" s="14" t="s">
        <v>3930</v>
      </c>
      <c r="H2486" s="14">
        <v>0</v>
      </c>
      <c r="I2486" s="23"/>
    </row>
    <row r="2487" spans="1:9" ht="21" customHeight="1">
      <c r="A2487" s="14" t="s">
        <v>3937</v>
      </c>
      <c r="B2487" s="90">
        <v>44772</v>
      </c>
      <c r="C2487" s="21">
        <v>0.39583333333333331</v>
      </c>
      <c r="D2487" s="22">
        <v>0.39583333333333331</v>
      </c>
      <c r="E2487" s="14" t="s">
        <v>1426</v>
      </c>
      <c r="F2487" s="14" t="str">
        <f t="array" aca="1" ref="F2487" ca="1">INDEX(list!$C$2:$C$5034,MATCH(INDIRECT(ADDRESS(ROW(),COLUMN()-1)),list!$A$2:$A$5034,0))</f>
        <v>Vince Laubach</v>
      </c>
      <c r="G2487" s="14" t="s">
        <v>3930</v>
      </c>
      <c r="H2487" s="14">
        <v>0</v>
      </c>
      <c r="I2487" s="23"/>
    </row>
    <row r="2488" spans="1:9" ht="21" customHeight="1">
      <c r="A2488" s="14" t="s">
        <v>3937</v>
      </c>
      <c r="B2488" s="90">
        <v>44772</v>
      </c>
      <c r="C2488" s="21">
        <v>0.4375</v>
      </c>
      <c r="D2488" s="22">
        <v>0.44305555555555554</v>
      </c>
      <c r="E2488" s="14" t="s">
        <v>1056</v>
      </c>
      <c r="F2488" s="14" t="str">
        <f t="array" aca="1" ref="F2488" ca="1">INDEX(list!$C$2:$C$5034,MATCH(INDIRECT(ADDRESS(ROW(),COLUMN()-1)),list!$A$2:$A$5034,0))</f>
        <v>CNH - Harry Harrison Home</v>
      </c>
      <c r="G2488" s="14" t="s">
        <v>3929</v>
      </c>
      <c r="H2488" s="14">
        <v>8</v>
      </c>
      <c r="I2488" s="23"/>
    </row>
    <row r="2489" spans="1:9" ht="21" customHeight="1">
      <c r="A2489" s="14" t="s">
        <v>3937</v>
      </c>
      <c r="B2489" s="90">
        <v>44772</v>
      </c>
      <c r="C2489" s="21">
        <v>0.48333333333333334</v>
      </c>
      <c r="D2489" s="22">
        <v>0.48333333333333334</v>
      </c>
      <c r="E2489" s="14" t="s">
        <v>2166</v>
      </c>
      <c r="F2489" s="14" t="str">
        <f t="array" aca="1" ref="F2489" ca="1">INDEX(list!$C$2:$C$5034,MATCH(INDIRECT(ADDRESS(ROW(),COLUMN()-1)),list!$A$2:$A$5034,0))</f>
        <v>Ed Laubach Cell</v>
      </c>
      <c r="G2489" s="14" t="s">
        <v>3930</v>
      </c>
      <c r="H2489" s="14">
        <v>0</v>
      </c>
      <c r="I2489" s="23"/>
    </row>
    <row r="2490" spans="1:9" ht="21" customHeight="1">
      <c r="A2490" s="14" t="s">
        <v>3937</v>
      </c>
      <c r="B2490" s="90">
        <v>44772</v>
      </c>
      <c r="C2490" s="21">
        <v>0.48402777777777778</v>
      </c>
      <c r="D2490" s="22">
        <v>0.4993055555555555</v>
      </c>
      <c r="E2490" s="14" t="s">
        <v>2166</v>
      </c>
      <c r="F2490" s="14" t="str">
        <f t="array" aca="1" ref="F2490" ca="1">INDEX(list!$C$2:$C$5034,MATCH(INDIRECT(ADDRESS(ROW(),COLUMN()-1)),list!$A$2:$A$5034,0))</f>
        <v>Ed Laubach Cell</v>
      </c>
      <c r="G2490" s="14" t="s">
        <v>3929</v>
      </c>
      <c r="H2490" s="14">
        <v>22</v>
      </c>
      <c r="I2490" s="23"/>
    </row>
    <row r="2491" spans="1:9" ht="21" customHeight="1">
      <c r="A2491" s="14" t="s">
        <v>3937</v>
      </c>
      <c r="B2491" s="90">
        <v>44772</v>
      </c>
      <c r="C2491" s="21">
        <v>0.5</v>
      </c>
      <c r="D2491" s="22">
        <v>0.50069444444444444</v>
      </c>
      <c r="E2491" s="14" t="s">
        <v>2947</v>
      </c>
      <c r="F2491" s="24" t="str">
        <f t="array" aca="1" ref="F2491" ca="1">INDEX(list!$C$2:$C$5034,MATCH(INDIRECT(ADDRESS(ROW(),COLUMN()-1)),list!$A$2:$A$5034,0))</f>
        <v>MLH - Home number</v>
      </c>
      <c r="G2491" s="14" t="s">
        <v>3931</v>
      </c>
      <c r="H2491" s="14">
        <v>1</v>
      </c>
      <c r="I2491" s="23"/>
    </row>
    <row r="2492" spans="1:9" ht="21" customHeight="1">
      <c r="A2492" s="14" t="s">
        <v>3937</v>
      </c>
      <c r="B2492" s="90">
        <v>44772</v>
      </c>
      <c r="C2492" s="21">
        <v>0.5</v>
      </c>
      <c r="D2492" s="22">
        <v>0.50624999999999998</v>
      </c>
      <c r="E2492" s="14" t="s">
        <v>2242</v>
      </c>
      <c r="F2492" s="14" t="str">
        <f t="array" aca="1" ref="F2492" ca="1">INDEX(list!$C$2:$C$5034,MATCH(INDIRECT(ADDRESS(ROW(),COLUMN()-1)),list!$A$2:$A$5034,0))</f>
        <v>MLH - Michael cell</v>
      </c>
      <c r="G2492" s="14" t="s">
        <v>3931</v>
      </c>
      <c r="H2492" s="14">
        <v>9</v>
      </c>
      <c r="I2492" s="23"/>
    </row>
    <row r="2493" spans="1:9" ht="21" customHeight="1">
      <c r="A2493" s="14" t="s">
        <v>3937</v>
      </c>
      <c r="B2493" s="90">
        <v>44772</v>
      </c>
      <c r="C2493" s="21">
        <v>0.5083333333333333</v>
      </c>
      <c r="D2493" s="22">
        <v>0.5083333333333333</v>
      </c>
      <c r="E2493" s="14" t="s">
        <v>1056</v>
      </c>
      <c r="F2493" s="14" t="str">
        <f t="array" aca="1" ref="F2493" ca="1">INDEX(list!$C$2:$C$5034,MATCH(INDIRECT(ADDRESS(ROW(),COLUMN()-1)),list!$A$2:$A$5034,0))</f>
        <v>CNH - Harry Harrison Home</v>
      </c>
      <c r="G2493" s="14" t="s">
        <v>3930</v>
      </c>
      <c r="H2493" s="14">
        <v>0</v>
      </c>
      <c r="I2493" s="23"/>
    </row>
    <row r="2494" spans="1:9" ht="21" customHeight="1">
      <c r="A2494" s="14" t="s">
        <v>3937</v>
      </c>
      <c r="B2494" s="90">
        <v>44772</v>
      </c>
      <c r="C2494" s="21">
        <v>0.59027777777777779</v>
      </c>
      <c r="D2494" s="22">
        <v>0.59027777777777779</v>
      </c>
      <c r="E2494" s="14" t="s">
        <v>1156</v>
      </c>
      <c r="F2494" s="14" t="str">
        <f t="array" aca="1" ref="F2494" ca="1">INDEX(list!$C$2:$C$5034,MATCH(INDIRECT(ADDRESS(ROW(),COLUMN()-1)),list!$A$2:$A$5034,0))</f>
        <v>Loren Miner</v>
      </c>
      <c r="G2494" s="14" t="s">
        <v>3930</v>
      </c>
      <c r="H2494" s="14">
        <v>0</v>
      </c>
      <c r="I2494" s="23"/>
    </row>
    <row r="2495" spans="1:9" ht="21" customHeight="1">
      <c r="A2495" s="14" t="s">
        <v>3937</v>
      </c>
      <c r="B2495" s="90">
        <v>44772</v>
      </c>
      <c r="C2495" s="21">
        <v>0.68611111111111101</v>
      </c>
      <c r="D2495" s="22">
        <v>0.68611111111111101</v>
      </c>
      <c r="E2495" s="14" t="s">
        <v>2166</v>
      </c>
      <c r="F2495" s="14" t="str">
        <f t="array" aca="1" ref="F2495" ca="1">INDEX(list!$C$2:$C$5034,MATCH(INDIRECT(ADDRESS(ROW(),COLUMN()-1)),list!$A$2:$A$5034,0))</f>
        <v>Ed Laubach Cell</v>
      </c>
      <c r="G2495" s="14" t="s">
        <v>3930</v>
      </c>
      <c r="H2495" s="14">
        <v>0</v>
      </c>
      <c r="I2495" s="23"/>
    </row>
    <row r="2496" spans="1:9" ht="21" customHeight="1">
      <c r="A2496" s="14" t="s">
        <v>3937</v>
      </c>
      <c r="B2496" s="90">
        <v>44772</v>
      </c>
      <c r="C2496" s="21">
        <v>0.68680555555555556</v>
      </c>
      <c r="D2496" s="22">
        <v>0.69166666666666676</v>
      </c>
      <c r="E2496" s="14" t="s">
        <v>2166</v>
      </c>
      <c r="F2496" s="14" t="str">
        <f t="array" aca="1" ref="F2496" ca="1">INDEX(list!$C$2:$C$5034,MATCH(INDIRECT(ADDRESS(ROW(),COLUMN()-1)),list!$A$2:$A$5034,0))</f>
        <v>Ed Laubach Cell</v>
      </c>
      <c r="G2496" s="14" t="s">
        <v>3929</v>
      </c>
      <c r="H2496" s="14">
        <v>7</v>
      </c>
      <c r="I2496" s="23"/>
    </row>
    <row r="2497" spans="1:9" ht="21" customHeight="1">
      <c r="A2497" s="14" t="s">
        <v>3937</v>
      </c>
      <c r="B2497" s="90">
        <v>44772</v>
      </c>
      <c r="C2497" s="21">
        <v>0.80763888888888891</v>
      </c>
      <c r="D2497" s="22">
        <v>0.80763888888888891</v>
      </c>
      <c r="E2497" s="14" t="s">
        <v>2166</v>
      </c>
      <c r="F2497" s="14" t="str">
        <f t="array" aca="1" ref="F2497" ca="1">INDEX(list!$C$2:$C$5034,MATCH(INDIRECT(ADDRESS(ROW(),COLUMN()-1)),list!$A$2:$A$5034,0))</f>
        <v>Ed Laubach Cell</v>
      </c>
      <c r="G2497" s="14" t="s">
        <v>3930</v>
      </c>
      <c r="H2497" s="14">
        <v>0</v>
      </c>
      <c r="I2497" s="23"/>
    </row>
    <row r="2498" spans="1:9" ht="21" customHeight="1">
      <c r="A2498" s="14" t="s">
        <v>3937</v>
      </c>
      <c r="B2498" s="90">
        <v>44772</v>
      </c>
      <c r="C2498" s="21">
        <v>0.81041666666666667</v>
      </c>
      <c r="D2498" s="22">
        <v>0.81041666666666667</v>
      </c>
      <c r="E2498" s="14" t="s">
        <v>2166</v>
      </c>
      <c r="F2498" s="14" t="str">
        <f t="array" aca="1" ref="F2498" ca="1">INDEX(list!$C$2:$C$5034,MATCH(INDIRECT(ADDRESS(ROW(),COLUMN()-1)),list!$A$2:$A$5034,0))</f>
        <v>Ed Laubach Cell</v>
      </c>
      <c r="G2498" s="14" t="s">
        <v>3930</v>
      </c>
      <c r="H2498" s="14">
        <v>0</v>
      </c>
      <c r="I2498" s="23"/>
    </row>
    <row r="2499" spans="1:9" ht="21" customHeight="1">
      <c r="A2499" s="14" t="s">
        <v>3937</v>
      </c>
      <c r="B2499" s="90">
        <v>44772</v>
      </c>
      <c r="C2499" s="21">
        <v>0.82916666666666661</v>
      </c>
      <c r="D2499" s="22">
        <v>0.83194444444444438</v>
      </c>
      <c r="E2499" s="14" t="s">
        <v>2166</v>
      </c>
      <c r="F2499" s="14" t="str">
        <f t="array" aca="1" ref="F2499" ca="1">INDEX(list!$C$2:$C$5034,MATCH(INDIRECT(ADDRESS(ROW(),COLUMN()-1)),list!$A$2:$A$5034,0))</f>
        <v>Ed Laubach Cell</v>
      </c>
      <c r="G2499" s="14" t="s">
        <v>3931</v>
      </c>
      <c r="H2499" s="14">
        <v>4</v>
      </c>
      <c r="I2499" s="23"/>
    </row>
    <row r="2500" spans="1:9" ht="21" customHeight="1">
      <c r="A2500" s="14" t="s">
        <v>3937</v>
      </c>
      <c r="B2500" s="90">
        <v>44772</v>
      </c>
      <c r="C2500" s="21">
        <v>0.84930555555555554</v>
      </c>
      <c r="D2500" s="22">
        <v>0.85486111111111107</v>
      </c>
      <c r="E2500" s="14" t="s">
        <v>2266</v>
      </c>
      <c r="F2500" s="14" t="str">
        <f t="array" aca="1" ref="F2500" ca="1">INDEX(list!$C$2:$C$5034,MATCH(INDIRECT(ADDRESS(ROW(),COLUMN()-1)),list!$A$2:$A$5034,0))</f>
        <v>Paul DeBaets</v>
      </c>
      <c r="G2500" s="14" t="s">
        <v>3929</v>
      </c>
      <c r="H2500" s="14">
        <v>8</v>
      </c>
      <c r="I2500" s="23"/>
    </row>
    <row r="2501" spans="1:9" ht="21" customHeight="1">
      <c r="A2501" s="14" t="s">
        <v>3937</v>
      </c>
      <c r="B2501" s="90">
        <v>44772</v>
      </c>
      <c r="C2501" s="21">
        <v>0.85902777777777783</v>
      </c>
      <c r="D2501" s="22">
        <v>0.85972222222222217</v>
      </c>
      <c r="E2501" s="14" t="s">
        <v>2266</v>
      </c>
      <c r="F2501" s="14" t="str">
        <f t="array" aca="1" ref="F2501" ca="1">INDEX(list!$C$2:$C$5034,MATCH(INDIRECT(ADDRESS(ROW(),COLUMN()-1)),list!$A$2:$A$5034,0))</f>
        <v>Paul DeBaets</v>
      </c>
      <c r="G2501" s="14" t="s">
        <v>3931</v>
      </c>
      <c r="H2501" s="14">
        <v>1</v>
      </c>
      <c r="I2501" s="23"/>
    </row>
    <row r="2502" spans="1:9" ht="21" customHeight="1">
      <c r="A2502" s="14" t="s">
        <v>3937</v>
      </c>
      <c r="B2502" s="90">
        <v>44772</v>
      </c>
      <c r="C2502" s="21">
        <v>0.8652777777777777</v>
      </c>
      <c r="D2502" s="22">
        <v>0.86736111111111114</v>
      </c>
      <c r="E2502" s="14" t="s">
        <v>2266</v>
      </c>
      <c r="F2502" s="14" t="str">
        <f t="array" aca="1" ref="F2502" ca="1">INDEX(list!$C$2:$C$5034,MATCH(INDIRECT(ADDRESS(ROW(),COLUMN()-1)),list!$A$2:$A$5034,0))</f>
        <v>Paul DeBaets</v>
      </c>
      <c r="G2502" s="14" t="s">
        <v>3929</v>
      </c>
      <c r="H2502" s="14">
        <v>3</v>
      </c>
      <c r="I2502" s="23"/>
    </row>
    <row r="2503" spans="1:9" ht="21" customHeight="1">
      <c r="A2503" s="14" t="s">
        <v>3938</v>
      </c>
      <c r="B2503" s="90">
        <v>44772</v>
      </c>
      <c r="C2503" s="21">
        <v>0.97430555555555554</v>
      </c>
      <c r="D2503" s="22">
        <v>2.9861111111111113E-2</v>
      </c>
      <c r="E2503" s="14" t="s">
        <v>654</v>
      </c>
      <c r="F2503" s="14" t="str">
        <f t="array" aca="1" ref="F2503" ca="1">INDEX(list!$C$2:$C$5034,MATCH(INDIRECT(ADDRESS(ROW(),COLUMN()-1)),list!$A$2:$A$5034,0))</f>
        <v>Amber Howard cell</v>
      </c>
      <c r="G2503" s="14" t="s">
        <v>3931</v>
      </c>
      <c r="H2503" s="14">
        <v>80</v>
      </c>
      <c r="I2503" s="23"/>
    </row>
    <row r="2504" spans="1:9" ht="21" customHeight="1">
      <c r="A2504" s="14" t="s">
        <v>3938</v>
      </c>
      <c r="B2504" s="90">
        <v>44773</v>
      </c>
      <c r="C2504" s="21">
        <v>3.888888888888889E-2</v>
      </c>
      <c r="D2504" s="22">
        <v>0.5395833333333333</v>
      </c>
      <c r="E2504" s="14" t="s">
        <v>1227</v>
      </c>
      <c r="F2504" s="14" t="str">
        <f t="array" aca="1" ref="F2504" ca="1">INDEX(list!$C$2:$C$5034,MATCH(INDIRECT(ADDRESS(ROW(),COLUMN()-1)),list!$A$2:$A$5034,0))</f>
        <v>Patrick Laubach Cell</v>
      </c>
      <c r="G2504" s="14" t="s">
        <v>3929</v>
      </c>
      <c r="H2504" s="14">
        <v>1</v>
      </c>
      <c r="I2504" s="23"/>
    </row>
    <row r="2505" spans="1:9" ht="21" customHeight="1">
      <c r="A2505" s="14" t="s">
        <v>3938</v>
      </c>
      <c r="B2505" s="90">
        <v>44773</v>
      </c>
      <c r="C2505" s="21">
        <v>5.347222222222222E-2</v>
      </c>
      <c r="D2505" s="22">
        <v>5.4166666666666669E-2</v>
      </c>
      <c r="E2505" s="14" t="s">
        <v>1227</v>
      </c>
      <c r="F2505" s="14" t="str">
        <f t="array" aca="1" ref="F2505" ca="1">INDEX(list!$C$2:$C$5034,MATCH(INDIRECT(ADDRESS(ROW(),COLUMN()-1)),list!$A$2:$A$5034,0))</f>
        <v>Patrick Laubach Cell</v>
      </c>
      <c r="G2505" s="14" t="s">
        <v>3929</v>
      </c>
      <c r="H2505" s="14">
        <v>1</v>
      </c>
      <c r="I2505" s="23"/>
    </row>
    <row r="2506" spans="1:9" ht="21" customHeight="1">
      <c r="A2506" s="14" t="s">
        <v>3938</v>
      </c>
      <c r="B2506" s="90">
        <v>44773</v>
      </c>
      <c r="C2506" s="21">
        <v>5.6250000000000001E-2</v>
      </c>
      <c r="D2506" s="22">
        <v>5.6944444444444443E-2</v>
      </c>
      <c r="E2506" s="14" t="s">
        <v>1227</v>
      </c>
      <c r="F2506" s="14" t="str">
        <f t="array" aca="1" ref="F2506" ca="1">INDEX(list!$C$2:$C$5034,MATCH(INDIRECT(ADDRESS(ROW(),COLUMN()-1)),list!$A$2:$A$5034,0))</f>
        <v>Patrick Laubach Cell</v>
      </c>
      <c r="G2506" s="14" t="s">
        <v>3929</v>
      </c>
      <c r="H2506" s="14">
        <v>1</v>
      </c>
      <c r="I2506" s="23"/>
    </row>
    <row r="2507" spans="1:9" ht="21" customHeight="1">
      <c r="A2507" s="14" t="s">
        <v>3938</v>
      </c>
      <c r="B2507" s="90">
        <v>44773</v>
      </c>
      <c r="C2507" s="21">
        <v>0.34652777777777777</v>
      </c>
      <c r="D2507" s="22">
        <v>0.34861111111111115</v>
      </c>
      <c r="E2507" s="14" t="s">
        <v>3843</v>
      </c>
      <c r="F2507" s="14" t="str">
        <f t="array" aca="1" ref="F2507" ca="1">INDEX(list!$C$2:$C$5034,MATCH(INDIRECT(ADDRESS(ROW(),COLUMN()-1)),list!$A$2:$A$5034,0))</f>
        <v>DIS - Andy Houghton cell</v>
      </c>
      <c r="G2507" s="14" t="s">
        <v>3929</v>
      </c>
      <c r="H2507" s="14">
        <v>3</v>
      </c>
      <c r="I2507" s="23"/>
    </row>
    <row r="2508" spans="1:9" ht="21" customHeight="1">
      <c r="A2508" s="14" t="s">
        <v>3938</v>
      </c>
      <c r="B2508" s="90">
        <v>44773</v>
      </c>
      <c r="C2508" s="21">
        <v>0.35833333333333334</v>
      </c>
      <c r="D2508" s="22">
        <v>0.35833333333333334</v>
      </c>
      <c r="E2508" s="14" t="s">
        <v>2266</v>
      </c>
      <c r="F2508" s="14" t="str">
        <f t="array" aca="1" ref="F2508" ca="1">INDEX(list!$C$2:$C$5034,MATCH(INDIRECT(ADDRESS(ROW(),COLUMN()-1)),list!$A$2:$A$5034,0))</f>
        <v>Paul DeBaets</v>
      </c>
      <c r="G2508" s="14" t="s">
        <v>3930</v>
      </c>
      <c r="H2508" s="14">
        <v>0</v>
      </c>
      <c r="I2508" s="23"/>
    </row>
    <row r="2509" spans="1:9" ht="21" customHeight="1">
      <c r="A2509" s="14" t="s">
        <v>3938</v>
      </c>
      <c r="B2509" s="90">
        <v>44773</v>
      </c>
      <c r="C2509" s="21">
        <v>0.39097222222222222</v>
      </c>
      <c r="D2509" s="22">
        <v>0.39097222222222222</v>
      </c>
      <c r="E2509" s="14" t="s">
        <v>3843</v>
      </c>
      <c r="F2509" s="14" t="str">
        <f t="array" aca="1" ref="F2509" ca="1">INDEX(list!$C$2:$C$5034,MATCH(INDIRECT(ADDRESS(ROW(),COLUMN()-1)),list!$A$2:$A$5034,0))</f>
        <v>DIS - Andy Houghton cell</v>
      </c>
      <c r="G2509" s="14" t="s">
        <v>3930</v>
      </c>
      <c r="H2509" s="14">
        <v>0</v>
      </c>
      <c r="I2509" s="23"/>
    </row>
    <row r="2510" spans="1:9" ht="21" customHeight="1">
      <c r="A2510" s="14" t="s">
        <v>3938</v>
      </c>
      <c r="B2510" s="90">
        <v>44773</v>
      </c>
      <c r="C2510" s="21">
        <v>0.41250000000000003</v>
      </c>
      <c r="D2510" s="22">
        <v>0.4152777777777778</v>
      </c>
      <c r="E2510" s="14" t="s">
        <v>2266</v>
      </c>
      <c r="F2510" s="14" t="str">
        <f t="array" aca="1" ref="F2510" ca="1">INDEX(list!$C$2:$C$5034,MATCH(INDIRECT(ADDRESS(ROW(),COLUMN()-1)),list!$A$2:$A$5034,0))</f>
        <v>Paul DeBaets</v>
      </c>
      <c r="G2510" s="14" t="s">
        <v>3929</v>
      </c>
      <c r="H2510" s="14">
        <v>4</v>
      </c>
      <c r="I2510" s="23"/>
    </row>
    <row r="2511" spans="1:9" ht="21" customHeight="1">
      <c r="A2511" s="14" t="s">
        <v>3938</v>
      </c>
      <c r="B2511" s="90">
        <v>44773</v>
      </c>
      <c r="C2511" s="21">
        <v>0.43263888888888885</v>
      </c>
      <c r="D2511" s="22">
        <v>0.43541666666666662</v>
      </c>
      <c r="E2511" s="14" t="s">
        <v>2266</v>
      </c>
      <c r="F2511" s="14" t="str">
        <f t="array" aca="1" ref="F2511" ca="1">INDEX(list!$C$2:$C$5034,MATCH(INDIRECT(ADDRESS(ROW(),COLUMN()-1)),list!$A$2:$A$5034,0))</f>
        <v>Paul DeBaets</v>
      </c>
      <c r="G2511" s="14" t="s">
        <v>3929</v>
      </c>
      <c r="H2511" s="14">
        <v>4</v>
      </c>
      <c r="I2511" s="23"/>
    </row>
    <row r="2512" spans="1:9" ht="21" customHeight="1">
      <c r="A2512" s="14" t="s">
        <v>3938</v>
      </c>
      <c r="B2512" s="90">
        <v>44773</v>
      </c>
      <c r="C2512" s="21">
        <v>0.47569444444444442</v>
      </c>
      <c r="D2512" s="22">
        <v>0.47569444444444442</v>
      </c>
      <c r="E2512" s="14" t="s">
        <v>3843</v>
      </c>
      <c r="F2512" s="14" t="str">
        <f t="array" aca="1" ref="F2512" ca="1">INDEX(list!$C$2:$C$5034,MATCH(INDIRECT(ADDRESS(ROW(),COLUMN()-1)),list!$A$2:$A$5034,0))</f>
        <v>DIS - Andy Houghton cell</v>
      </c>
      <c r="G2512" s="14" t="s">
        <v>3930</v>
      </c>
      <c r="H2512" s="14">
        <v>0</v>
      </c>
      <c r="I2512" s="23"/>
    </row>
    <row r="2513" spans="1:9" ht="21" customHeight="1">
      <c r="A2513" s="14" t="s">
        <v>3938</v>
      </c>
      <c r="B2513" s="90">
        <v>44773</v>
      </c>
      <c r="C2513" s="21">
        <v>0.50624999999999998</v>
      </c>
      <c r="D2513" s="22">
        <v>0.50624999999999998</v>
      </c>
      <c r="E2513" s="14" t="s">
        <v>2166</v>
      </c>
      <c r="F2513" s="14" t="str">
        <f t="array" aca="1" ref="F2513" ca="1">INDEX(list!$C$2:$C$5034,MATCH(INDIRECT(ADDRESS(ROW(),COLUMN()-1)),list!$A$2:$A$5034,0))</f>
        <v>Ed Laubach Cell</v>
      </c>
      <c r="G2513" s="14" t="s">
        <v>3930</v>
      </c>
      <c r="H2513" s="14">
        <v>0</v>
      </c>
      <c r="I2513" s="23"/>
    </row>
    <row r="2514" spans="1:9" ht="21" customHeight="1">
      <c r="A2514" s="14" t="s">
        <v>3938</v>
      </c>
      <c r="B2514" s="90">
        <v>44773</v>
      </c>
      <c r="C2514" s="21">
        <v>0.50624999999999998</v>
      </c>
      <c r="D2514" s="22">
        <v>0.50624999999999998</v>
      </c>
      <c r="E2514" s="14" t="s">
        <v>2166</v>
      </c>
      <c r="F2514" s="14" t="str">
        <f t="array" aca="1" ref="F2514" ca="1">INDEX(list!$C$2:$C$5034,MATCH(INDIRECT(ADDRESS(ROW(),COLUMN()-1)),list!$A$2:$A$5034,0))</f>
        <v>Ed Laubach Cell</v>
      </c>
      <c r="G2514" s="14" t="s">
        <v>3930</v>
      </c>
      <c r="H2514" s="14">
        <v>0</v>
      </c>
      <c r="I2514" s="23"/>
    </row>
    <row r="2515" spans="1:9" ht="21" customHeight="1">
      <c r="A2515" s="14" t="s">
        <v>3938</v>
      </c>
      <c r="B2515" s="90">
        <v>44773</v>
      </c>
      <c r="C2515" s="21">
        <v>0.5180555555555556</v>
      </c>
      <c r="D2515" s="22">
        <v>0.52638888888888891</v>
      </c>
      <c r="E2515" s="14" t="s">
        <v>2166</v>
      </c>
      <c r="F2515" s="14" t="str">
        <f t="array" aca="1" ref="F2515" ca="1">INDEX(list!$C$2:$C$5034,MATCH(INDIRECT(ADDRESS(ROW(),COLUMN()-1)),list!$A$2:$A$5034,0))</f>
        <v>Ed Laubach Cell</v>
      </c>
      <c r="G2515" s="14" t="s">
        <v>3929</v>
      </c>
      <c r="H2515" s="14">
        <v>12</v>
      </c>
      <c r="I2515" s="23"/>
    </row>
    <row r="2516" spans="1:9" ht="21" customHeight="1">
      <c r="A2516" s="14" t="s">
        <v>3938</v>
      </c>
      <c r="B2516" s="90">
        <v>44773</v>
      </c>
      <c r="C2516" s="21">
        <v>0.5756944444444444</v>
      </c>
      <c r="D2516" s="22">
        <v>0.5756944444444444</v>
      </c>
      <c r="E2516" s="14" t="s">
        <v>1227</v>
      </c>
      <c r="F2516" s="14" t="str">
        <f t="array" aca="1" ref="F2516" ca="1">INDEX(list!$C$2:$C$5034,MATCH(INDIRECT(ADDRESS(ROW(),COLUMN()-1)),list!$A$2:$A$5034,0))</f>
        <v>Patrick Laubach Cell</v>
      </c>
      <c r="G2516" s="14" t="s">
        <v>3930</v>
      </c>
      <c r="H2516" s="14">
        <v>0</v>
      </c>
      <c r="I2516" s="23"/>
    </row>
    <row r="2517" spans="1:9" ht="21" customHeight="1">
      <c r="A2517" s="14" t="s">
        <v>3938</v>
      </c>
      <c r="B2517" s="90">
        <v>44773</v>
      </c>
      <c r="C2517" s="21">
        <v>0.58194444444444449</v>
      </c>
      <c r="D2517" s="22">
        <v>0.58333333333333337</v>
      </c>
      <c r="E2517" s="14" t="s">
        <v>1227</v>
      </c>
      <c r="F2517" s="14" t="str">
        <f t="array" aca="1" ref="F2517" ca="1">INDEX(list!$C$2:$C$5034,MATCH(INDIRECT(ADDRESS(ROW(),COLUMN()-1)),list!$A$2:$A$5034,0))</f>
        <v>Patrick Laubach Cell</v>
      </c>
      <c r="G2517" s="14" t="s">
        <v>3931</v>
      </c>
      <c r="H2517" s="14">
        <v>2</v>
      </c>
      <c r="I2517" s="23"/>
    </row>
    <row r="2518" spans="1:9" ht="21" customHeight="1">
      <c r="A2518" s="14" t="s">
        <v>3938</v>
      </c>
      <c r="B2518" s="90">
        <v>44773</v>
      </c>
      <c r="C2518" s="21">
        <v>0.64097222222222217</v>
      </c>
      <c r="D2518" s="22">
        <v>0.64374999999999993</v>
      </c>
      <c r="E2518" s="14" t="s">
        <v>1227</v>
      </c>
      <c r="F2518" s="14" t="str">
        <f t="array" aca="1" ref="F2518" ca="1">INDEX(list!$C$2:$C$5034,MATCH(INDIRECT(ADDRESS(ROW(),COLUMN()-1)),list!$A$2:$A$5034,0))</f>
        <v>Patrick Laubach Cell</v>
      </c>
      <c r="G2518" s="14" t="s">
        <v>3929</v>
      </c>
      <c r="H2518" s="14">
        <v>4</v>
      </c>
      <c r="I2518" s="23"/>
    </row>
    <row r="2519" spans="1:9" ht="21" customHeight="1">
      <c r="A2519" s="14" t="s">
        <v>3938</v>
      </c>
      <c r="B2519" s="90">
        <v>44773</v>
      </c>
      <c r="C2519" s="21">
        <v>0.64652777777777781</v>
      </c>
      <c r="D2519" s="22">
        <v>0.6479166666666667</v>
      </c>
      <c r="E2519" s="14" t="s">
        <v>2166</v>
      </c>
      <c r="F2519" s="14" t="str">
        <f t="array" aca="1" ref="F2519" ca="1">INDEX(list!$C$2:$C$5034,MATCH(INDIRECT(ADDRESS(ROW(),COLUMN()-1)),list!$A$2:$A$5034,0))</f>
        <v>Ed Laubach Cell</v>
      </c>
      <c r="G2519" s="14" t="s">
        <v>3929</v>
      </c>
      <c r="H2519" s="14">
        <v>2</v>
      </c>
      <c r="I2519" s="23"/>
    </row>
    <row r="2520" spans="1:9" ht="21" customHeight="1">
      <c r="A2520" s="14" t="s">
        <v>3938</v>
      </c>
      <c r="B2520" s="90">
        <v>44773</v>
      </c>
      <c r="C2520" s="21">
        <v>0.65</v>
      </c>
      <c r="D2520" s="22">
        <v>0.65</v>
      </c>
      <c r="E2520" s="14" t="s">
        <v>1227</v>
      </c>
      <c r="F2520" s="14" t="str">
        <f t="array" aca="1" ref="F2520" ca="1">INDEX(list!$C$2:$C$5034,MATCH(INDIRECT(ADDRESS(ROW(),COLUMN()-1)),list!$A$2:$A$5034,0))</f>
        <v>Patrick Laubach Cell</v>
      </c>
      <c r="G2520" s="14" t="s">
        <v>3930</v>
      </c>
      <c r="H2520" s="14">
        <v>0</v>
      </c>
      <c r="I2520" s="23"/>
    </row>
    <row r="2521" spans="1:9" ht="21" customHeight="1">
      <c r="A2521" s="14" t="s">
        <v>3938</v>
      </c>
      <c r="B2521" s="90">
        <v>44773</v>
      </c>
      <c r="C2521" s="21">
        <v>0.65486111111111112</v>
      </c>
      <c r="D2521" s="22">
        <v>0.65486111111111112</v>
      </c>
      <c r="E2521" s="14" t="s">
        <v>1227</v>
      </c>
      <c r="F2521" s="14" t="str">
        <f t="array" aca="1" ref="F2521" ca="1">INDEX(list!$C$2:$C$5034,MATCH(INDIRECT(ADDRESS(ROW(),COLUMN()-1)),list!$A$2:$A$5034,0))</f>
        <v>Patrick Laubach Cell</v>
      </c>
      <c r="G2521" s="14" t="s">
        <v>3930</v>
      </c>
      <c r="H2521" s="14">
        <v>0</v>
      </c>
      <c r="I2521" s="23"/>
    </row>
    <row r="2522" spans="1:9" ht="21" customHeight="1">
      <c r="A2522" s="14" t="s">
        <v>3938</v>
      </c>
      <c r="B2522" s="90">
        <v>44773</v>
      </c>
      <c r="C2522" s="21">
        <v>0.65694444444444444</v>
      </c>
      <c r="D2522" s="22">
        <v>0.65763888888888888</v>
      </c>
      <c r="E2522" s="14" t="s">
        <v>1227</v>
      </c>
      <c r="F2522" s="14" t="str">
        <f t="array" aca="1" ref="F2522" ca="1">INDEX(list!$C$2:$C$5034,MATCH(INDIRECT(ADDRESS(ROW(),COLUMN()-1)),list!$A$2:$A$5034,0))</f>
        <v>Patrick Laubach Cell</v>
      </c>
      <c r="G2522" s="14" t="s">
        <v>3929</v>
      </c>
      <c r="H2522" s="14">
        <v>1</v>
      </c>
      <c r="I2522" s="23"/>
    </row>
    <row r="2523" spans="1:9" ht="21" customHeight="1">
      <c r="A2523" s="14" t="s">
        <v>3938</v>
      </c>
      <c r="B2523" s="90">
        <v>44773</v>
      </c>
      <c r="C2523" s="21">
        <v>0.65694444444444444</v>
      </c>
      <c r="D2523" s="22">
        <v>0.65972222222222221</v>
      </c>
      <c r="E2523" s="14" t="s">
        <v>2166</v>
      </c>
      <c r="F2523" s="14" t="str">
        <f t="array" aca="1" ref="F2523" ca="1">INDEX(list!$C$2:$C$5034,MATCH(INDIRECT(ADDRESS(ROW(),COLUMN()-1)),list!$A$2:$A$5034,0))</f>
        <v>Ed Laubach Cell</v>
      </c>
      <c r="G2523" s="14" t="s">
        <v>3931</v>
      </c>
      <c r="H2523" s="14">
        <v>4</v>
      </c>
      <c r="I2523" s="23"/>
    </row>
    <row r="2524" spans="1:9" ht="21" customHeight="1">
      <c r="A2524" s="14" t="s">
        <v>3938</v>
      </c>
      <c r="B2524" s="90">
        <v>44773</v>
      </c>
      <c r="C2524" s="21">
        <v>0.71527777777777779</v>
      </c>
      <c r="D2524" s="22">
        <v>0.71527777777777779</v>
      </c>
      <c r="E2524" s="14" t="s">
        <v>1227</v>
      </c>
      <c r="F2524" s="14" t="str">
        <f t="array" aca="1" ref="F2524" ca="1">INDEX(list!$C$2:$C$5034,MATCH(INDIRECT(ADDRESS(ROW(),COLUMN()-1)),list!$A$2:$A$5034,0))</f>
        <v>Patrick Laubach Cell</v>
      </c>
      <c r="G2524" s="14" t="s">
        <v>3930</v>
      </c>
      <c r="H2524" s="14">
        <v>0</v>
      </c>
      <c r="I2524" s="23"/>
    </row>
    <row r="2525" spans="1:9" ht="21" customHeight="1">
      <c r="A2525" s="14" t="s">
        <v>3938</v>
      </c>
      <c r="B2525" s="90">
        <v>44773</v>
      </c>
      <c r="C2525" s="21">
        <v>0.98541666666666661</v>
      </c>
      <c r="D2525" s="22">
        <v>0.98541666666666661</v>
      </c>
      <c r="E2525" s="14" t="s">
        <v>654</v>
      </c>
      <c r="F2525" s="14" t="str">
        <f t="array" aca="1" ref="F2525" ca="1">INDEX(list!$C$2:$C$5034,MATCH(INDIRECT(ADDRESS(ROW(),COLUMN()-1)),list!$A$2:$A$5034,0))</f>
        <v>Amber Howard cell</v>
      </c>
      <c r="G2525" s="14" t="s">
        <v>3930</v>
      </c>
      <c r="H2525" s="14">
        <v>0</v>
      </c>
      <c r="I2525" s="23"/>
    </row>
    <row r="2526" spans="1:9" ht="21" customHeight="1">
      <c r="A2526" s="14" t="s">
        <v>3928</v>
      </c>
      <c r="B2526" s="90">
        <v>44774</v>
      </c>
      <c r="C2526" s="21">
        <v>0.36319444444444443</v>
      </c>
      <c r="D2526" s="22">
        <v>0.375</v>
      </c>
      <c r="E2526" s="14" t="s">
        <v>1056</v>
      </c>
      <c r="F2526" s="14" t="str">
        <f t="array" aca="1" ref="F2526" ca="1">INDEX(list!$C$2:$C$5034,MATCH(INDIRECT(ADDRESS(ROW(),COLUMN()-1)),list!$A$2:$A$5034,0))</f>
        <v>CNH - Harry Harrison Home</v>
      </c>
      <c r="G2526" s="14" t="s">
        <v>3929</v>
      </c>
      <c r="H2526" s="14">
        <v>17</v>
      </c>
      <c r="I2526" s="23"/>
    </row>
    <row r="2527" spans="1:9" ht="21" customHeight="1">
      <c r="A2527" s="14" t="s">
        <v>3928</v>
      </c>
      <c r="B2527" s="90">
        <v>44774</v>
      </c>
      <c r="C2527" s="21">
        <v>0.38472222222222219</v>
      </c>
      <c r="D2527" s="22">
        <v>0.39305555555555555</v>
      </c>
      <c r="E2527" s="14" t="s">
        <v>1746</v>
      </c>
      <c r="F2527" s="14" t="str">
        <f t="array" aca="1" ref="F2527" ca="1">INDEX(list!$C$2:$C$5034,MATCH(INDIRECT(ADDRESS(ROW(),COLUMN()-1)),list!$A$2:$A$5034,0))</f>
        <v>Ron Laubach</v>
      </c>
      <c r="G2527" s="14" t="s">
        <v>3929</v>
      </c>
      <c r="H2527" s="14">
        <v>12</v>
      </c>
      <c r="I2527" s="23"/>
    </row>
    <row r="2528" spans="1:9" ht="21" customHeight="1">
      <c r="A2528" s="14" t="s">
        <v>3928</v>
      </c>
      <c r="B2528" s="90">
        <v>44774</v>
      </c>
      <c r="C2528" s="21">
        <v>0.40416666666666662</v>
      </c>
      <c r="D2528" s="22">
        <v>0.43194444444444446</v>
      </c>
      <c r="E2528" s="14" t="s">
        <v>2366</v>
      </c>
      <c r="F2528" s="14" t="str">
        <f t="array" aca="1" ref="F2528" ca="1">INDEX(list!$C$2:$C$5034,MATCH(INDIRECT(ADDRESS(ROW(),COLUMN()-1)),list!$A$2:$A$5034,0))</f>
        <v xml:space="preserve">Dr. Brad Hughes Cell </v>
      </c>
      <c r="G2528" s="14" t="s">
        <v>3929</v>
      </c>
      <c r="H2528" s="14">
        <v>40</v>
      </c>
      <c r="I2528" s="23"/>
    </row>
    <row r="2529" spans="1:9" ht="21" customHeight="1">
      <c r="A2529" s="14" t="s">
        <v>3928</v>
      </c>
      <c r="B2529" s="90">
        <v>44774</v>
      </c>
      <c r="C2529" s="21">
        <v>0.45902777777777781</v>
      </c>
      <c r="D2529" s="22">
        <v>0.46180555555555558</v>
      </c>
      <c r="E2529" s="14" t="s">
        <v>3833</v>
      </c>
      <c r="F2529" s="14" t="str">
        <f t="array" aca="1" ref="F2529" ca="1">INDEX(list!$C$2:$C$5034,MATCH(INDIRECT(ADDRESS(ROW(),COLUMN()-1)),list!$A$2:$A$5034,0))</f>
        <v>GD - Erica cell</v>
      </c>
      <c r="G2529" s="14" t="s">
        <v>3929</v>
      </c>
      <c r="H2529" s="14">
        <v>4</v>
      </c>
      <c r="I2529" s="23"/>
    </row>
    <row r="2530" spans="1:9" ht="21" customHeight="1">
      <c r="A2530" s="14" t="s">
        <v>3928</v>
      </c>
      <c r="B2530" s="90">
        <v>44774</v>
      </c>
      <c r="C2530" s="21">
        <v>0.4770833333333333</v>
      </c>
      <c r="D2530" s="22">
        <v>0.48888888888888887</v>
      </c>
      <c r="E2530" s="14" t="s">
        <v>3846</v>
      </c>
      <c r="F2530" s="14" t="str">
        <f t="array" aca="1" ref="F2530" ca="1">INDEX(list!$C$2:$C$5034,MATCH(INDIRECT(ADDRESS(ROW(),COLUMN()-1)),list!$A$2:$A$5034,0))</f>
        <v>Roger Moreno cell</v>
      </c>
      <c r="G2530" s="14" t="s">
        <v>3929</v>
      </c>
      <c r="H2530" s="14">
        <v>17</v>
      </c>
      <c r="I2530" s="23"/>
    </row>
    <row r="2531" spans="1:9" ht="21" customHeight="1">
      <c r="A2531" s="14" t="s">
        <v>3928</v>
      </c>
      <c r="B2531" s="90">
        <v>44774</v>
      </c>
      <c r="C2531" s="21">
        <v>0.4916666666666667</v>
      </c>
      <c r="D2531" s="22">
        <v>0.49791666666666662</v>
      </c>
      <c r="E2531" s="14" t="s">
        <v>1074</v>
      </c>
      <c r="F2531" s="14" t="str">
        <f t="array" aca="1" ref="F2531" ca="1">INDEX(list!$C$2:$C$5034,MATCH(INDIRECT(ADDRESS(ROW(),COLUMN()-1)),list!$A$2:$A$5034,0))</f>
        <v>Cindy Busche</v>
      </c>
      <c r="G2531" s="14" t="s">
        <v>3929</v>
      </c>
      <c r="H2531" s="14">
        <v>9</v>
      </c>
      <c r="I2531" s="23"/>
    </row>
    <row r="2532" spans="1:9" ht="21" customHeight="1">
      <c r="A2532" s="14" t="s">
        <v>3928</v>
      </c>
      <c r="B2532" s="90">
        <v>44774</v>
      </c>
      <c r="C2532" s="21">
        <v>0.55347222222222225</v>
      </c>
      <c r="D2532" s="22">
        <v>0.55972222222222223</v>
      </c>
      <c r="E2532" s="14" t="s">
        <v>2651</v>
      </c>
      <c r="F2532" s="14" t="str">
        <f t="array" aca="1" ref="F2532" ca="1">INDEX(list!$C$2:$C$5034,MATCH(INDIRECT(ADDRESS(ROW(),COLUMN()-1)),list!$A$2:$A$5034,0))</f>
        <v>GD - Diana Garreau Cell</v>
      </c>
      <c r="G2532" s="14" t="s">
        <v>3929</v>
      </c>
      <c r="H2532" s="14">
        <v>9</v>
      </c>
      <c r="I2532" s="23"/>
    </row>
    <row r="2533" spans="1:9" ht="21" customHeight="1">
      <c r="A2533" s="14" t="s">
        <v>3928</v>
      </c>
      <c r="B2533" s="90">
        <v>44774</v>
      </c>
      <c r="C2533" s="21">
        <v>0.56041666666666667</v>
      </c>
      <c r="D2533" s="22">
        <v>0.56111111111111112</v>
      </c>
      <c r="E2533" s="14" t="s">
        <v>1056</v>
      </c>
      <c r="F2533" s="14" t="str">
        <f t="array" aca="1" ref="F2533" ca="1">INDEX(list!$C$2:$C$5034,MATCH(INDIRECT(ADDRESS(ROW(),COLUMN()-1)),list!$A$2:$A$5034,0))</f>
        <v>CNH - Harry Harrison Home</v>
      </c>
      <c r="G2533" s="14" t="s">
        <v>3929</v>
      </c>
      <c r="H2533" s="14">
        <v>1</v>
      </c>
      <c r="I2533" s="23"/>
    </row>
    <row r="2534" spans="1:9" ht="21" customHeight="1">
      <c r="A2534" s="14" t="s">
        <v>3928</v>
      </c>
      <c r="B2534" s="90">
        <v>44774</v>
      </c>
      <c r="C2534" s="21">
        <v>0.56874999999999998</v>
      </c>
      <c r="D2534" s="22">
        <v>0.56874999999999998</v>
      </c>
      <c r="E2534" s="14" t="s">
        <v>2869</v>
      </c>
      <c r="F2534" s="14" t="str">
        <f t="array" aca="1" ref="F2534" ca="1">INDEX(list!$C$2:$C$5034,MATCH(INDIRECT(ADDRESS(ROW(),COLUMN()-1)),list!$A$2:$A$5034,0))</f>
        <v>Accurate Auto</v>
      </c>
      <c r="G2534" s="14" t="s">
        <v>3930</v>
      </c>
      <c r="H2534" s="14">
        <v>0</v>
      </c>
      <c r="I2534" s="23"/>
    </row>
    <row r="2535" spans="1:9" ht="21" customHeight="1">
      <c r="A2535" s="14" t="s">
        <v>3928</v>
      </c>
      <c r="B2535" s="90">
        <v>44774</v>
      </c>
      <c r="C2535" s="21">
        <v>0.61041666666666672</v>
      </c>
      <c r="D2535" s="22">
        <v>0.61111111111111105</v>
      </c>
      <c r="E2535" s="14" t="s">
        <v>2166</v>
      </c>
      <c r="F2535" s="14" t="str">
        <f t="array" aca="1" ref="F2535" ca="1">INDEX(list!$C$2:$C$5034,MATCH(INDIRECT(ADDRESS(ROW(),COLUMN()-1)),list!$A$2:$A$5034,0))</f>
        <v>Ed Laubach Cell</v>
      </c>
      <c r="G2535" s="14" t="s">
        <v>3929</v>
      </c>
      <c r="H2535" s="14">
        <v>1</v>
      </c>
      <c r="I2535" s="23"/>
    </row>
    <row r="2536" spans="1:9" ht="21" customHeight="1">
      <c r="A2536" s="14" t="s">
        <v>3928</v>
      </c>
      <c r="B2536" s="90">
        <v>44774</v>
      </c>
      <c r="C2536" s="21">
        <v>0.62569444444444444</v>
      </c>
      <c r="D2536" s="22">
        <v>0.62638888888888888</v>
      </c>
      <c r="E2536" s="14" t="s">
        <v>3843</v>
      </c>
      <c r="F2536" s="14" t="str">
        <f t="array" aca="1" ref="F2536" ca="1">INDEX(list!$C$2:$C$5034,MATCH(INDIRECT(ADDRESS(ROW(),COLUMN()-1)),list!$A$2:$A$5034,0))</f>
        <v>DIS - Andy Houghton cell</v>
      </c>
      <c r="G2536" s="14" t="s">
        <v>3931</v>
      </c>
      <c r="H2536" s="14">
        <v>1</v>
      </c>
      <c r="I2536" s="23"/>
    </row>
    <row r="2537" spans="1:9" ht="21" customHeight="1">
      <c r="A2537" s="14" t="s">
        <v>3928</v>
      </c>
      <c r="B2537" s="90">
        <v>44774</v>
      </c>
      <c r="C2537" s="21">
        <v>0.62569444444444444</v>
      </c>
      <c r="D2537" s="22">
        <v>0.63888888888888895</v>
      </c>
      <c r="E2537" s="14" t="s">
        <v>3843</v>
      </c>
      <c r="F2537" s="14" t="str">
        <f t="array" aca="1" ref="F2537" ca="1">INDEX(list!$C$2:$C$5034,MATCH(INDIRECT(ADDRESS(ROW(),COLUMN()-1)),list!$A$2:$A$5034,0))</f>
        <v>DIS - Andy Houghton cell</v>
      </c>
      <c r="G2537" s="14" t="s">
        <v>3929</v>
      </c>
      <c r="H2537" s="14">
        <v>19</v>
      </c>
      <c r="I2537" s="23"/>
    </row>
    <row r="2538" spans="1:9" ht="21" customHeight="1">
      <c r="A2538" s="14" t="s">
        <v>3928</v>
      </c>
      <c r="B2538" s="90">
        <v>44774</v>
      </c>
      <c r="C2538" s="21">
        <v>0.63888888888888895</v>
      </c>
      <c r="D2538" s="22">
        <v>0.67847222222222225</v>
      </c>
      <c r="E2538" s="14" t="s">
        <v>3843</v>
      </c>
      <c r="F2538" s="14" t="str">
        <f t="array" aca="1" ref="F2538" ca="1">INDEX(list!$C$2:$C$5034,MATCH(INDIRECT(ADDRESS(ROW(),COLUMN()-1)),list!$A$2:$A$5034,0))</f>
        <v>DIS - Andy Houghton cell</v>
      </c>
      <c r="G2538" s="14" t="s">
        <v>3929</v>
      </c>
      <c r="H2538" s="14">
        <v>57</v>
      </c>
      <c r="I2538" s="23"/>
    </row>
    <row r="2539" spans="1:9" ht="21" customHeight="1">
      <c r="A2539" s="14" t="s">
        <v>3928</v>
      </c>
      <c r="B2539" s="90">
        <v>44774</v>
      </c>
      <c r="C2539" s="21">
        <v>0.6694444444444444</v>
      </c>
      <c r="D2539" s="22">
        <v>0.6694444444444444</v>
      </c>
      <c r="E2539" s="14" t="s">
        <v>2791</v>
      </c>
      <c r="F2539" s="14" t="str">
        <f t="array" aca="1" ref="F2539" ca="1">INDEX(list!$C$2:$C$5034,MATCH(INDIRECT(ADDRESS(ROW(),COLUMN()-1)),list!$A$2:$A$5034,0))</f>
        <v>Natalie Le cell</v>
      </c>
      <c r="G2539" s="14" t="s">
        <v>3930</v>
      </c>
      <c r="H2539" s="14">
        <v>0</v>
      </c>
      <c r="I2539" s="23"/>
    </row>
    <row r="2540" spans="1:9" ht="21" customHeight="1">
      <c r="A2540" s="14" t="s">
        <v>3928</v>
      </c>
      <c r="B2540" s="90">
        <v>44774</v>
      </c>
      <c r="C2540" s="21">
        <v>0.7104166666666667</v>
      </c>
      <c r="D2540" s="22">
        <v>0.7104166666666667</v>
      </c>
      <c r="E2540" s="14" t="s">
        <v>2166</v>
      </c>
      <c r="F2540" s="14" t="str">
        <f t="array" aca="1" ref="F2540" ca="1">INDEX(list!$C$2:$C$5034,MATCH(INDIRECT(ADDRESS(ROW(),COLUMN()-1)),list!$A$2:$A$5034,0))</f>
        <v>Ed Laubach Cell</v>
      </c>
      <c r="G2540" s="14" t="s">
        <v>3930</v>
      </c>
      <c r="H2540" s="14">
        <v>0</v>
      </c>
      <c r="I2540" s="23"/>
    </row>
    <row r="2541" spans="1:9" ht="21" customHeight="1">
      <c r="A2541" s="14" t="s">
        <v>3928</v>
      </c>
      <c r="B2541" s="90">
        <v>44774</v>
      </c>
      <c r="C2541" s="21">
        <v>0.76597222222222217</v>
      </c>
      <c r="D2541" s="22">
        <v>0.7715277777777777</v>
      </c>
      <c r="E2541" s="14" t="s">
        <v>1056</v>
      </c>
      <c r="F2541" s="14" t="str">
        <f t="array" aca="1" ref="F2541" ca="1">INDEX(list!$C$2:$C$5034,MATCH(INDIRECT(ADDRESS(ROW(),COLUMN()-1)),list!$A$2:$A$5034,0))</f>
        <v>CNH - Harry Harrison Home</v>
      </c>
      <c r="G2541" s="14" t="s">
        <v>3929</v>
      </c>
      <c r="H2541" s="14">
        <v>8</v>
      </c>
      <c r="I2541" s="23"/>
    </row>
    <row r="2542" spans="1:9" ht="21" customHeight="1">
      <c r="A2542" s="14" t="s">
        <v>3928</v>
      </c>
      <c r="B2542" s="90">
        <v>44774</v>
      </c>
      <c r="C2542" s="21">
        <v>0.80069444444444438</v>
      </c>
      <c r="D2542" s="22">
        <v>0.80069444444444438</v>
      </c>
      <c r="E2542" s="14" t="s">
        <v>654</v>
      </c>
      <c r="F2542" s="14" t="str">
        <f t="array" aca="1" ref="F2542" ca="1">INDEX(list!$C$2:$C$5034,MATCH(INDIRECT(ADDRESS(ROW(),COLUMN()-1)),list!$A$2:$A$5034,0))</f>
        <v>Amber Howard cell</v>
      </c>
      <c r="G2542" s="14" t="s">
        <v>3930</v>
      </c>
      <c r="H2542" s="14">
        <v>0</v>
      </c>
      <c r="I2542" s="23"/>
    </row>
    <row r="2543" spans="1:9" ht="21" customHeight="1">
      <c r="A2543" s="14" t="s">
        <v>3928</v>
      </c>
      <c r="B2543" s="90">
        <v>44774</v>
      </c>
      <c r="C2543" s="21">
        <v>0.80208333333333337</v>
      </c>
      <c r="D2543" s="22">
        <v>0.8041666666666667</v>
      </c>
      <c r="E2543" s="14" t="s">
        <v>654</v>
      </c>
      <c r="F2543" s="14" t="str">
        <f t="array" aca="1" ref="F2543" ca="1">INDEX(list!$C$2:$C$5034,MATCH(INDIRECT(ADDRESS(ROW(),COLUMN()-1)),list!$A$2:$A$5034,0))</f>
        <v>Amber Howard cell</v>
      </c>
      <c r="G2543" s="14" t="s">
        <v>3931</v>
      </c>
      <c r="H2543" s="14">
        <v>3</v>
      </c>
      <c r="I2543" s="23"/>
    </row>
    <row r="2544" spans="1:9" ht="21" customHeight="1">
      <c r="A2544" s="14" t="s">
        <v>3928</v>
      </c>
      <c r="B2544" s="90">
        <v>44774</v>
      </c>
      <c r="C2544" s="21">
        <v>0.8041666666666667</v>
      </c>
      <c r="D2544" s="22">
        <v>0.81041666666666667</v>
      </c>
      <c r="E2544" s="14" t="s">
        <v>654</v>
      </c>
      <c r="F2544" s="14" t="str">
        <f t="array" aca="1" ref="F2544" ca="1">INDEX(list!$C$2:$C$5034,MATCH(INDIRECT(ADDRESS(ROW(),COLUMN()-1)),list!$A$2:$A$5034,0))</f>
        <v>Amber Howard cell</v>
      </c>
      <c r="G2544" s="14" t="s">
        <v>3931</v>
      </c>
      <c r="H2544" s="14">
        <v>9</v>
      </c>
      <c r="I2544" s="23"/>
    </row>
    <row r="2545" spans="1:9" ht="21" customHeight="1">
      <c r="A2545" s="14" t="s">
        <v>3928</v>
      </c>
      <c r="B2545" s="90">
        <v>44774</v>
      </c>
      <c r="C2545" s="21">
        <v>0.81111111111111101</v>
      </c>
      <c r="D2545" s="22">
        <v>0.81319444444444444</v>
      </c>
      <c r="E2545" s="14" t="s">
        <v>2571</v>
      </c>
      <c r="F2545" s="14" t="str">
        <f t="array" aca="1" ref="F2545" ca="1">INDEX(list!$C$2:$C$5034,MATCH(INDIRECT(ADDRESS(ROW(),COLUMN()-1)),list!$A$2:$A$5034,0))</f>
        <v>Rtistic - Douglas Parks</v>
      </c>
      <c r="G2545" s="14" t="s">
        <v>3931</v>
      </c>
      <c r="H2545" s="14">
        <v>3</v>
      </c>
      <c r="I2545" s="23"/>
    </row>
    <row r="2546" spans="1:9" ht="21" customHeight="1">
      <c r="A2546" s="14" t="s">
        <v>3928</v>
      </c>
      <c r="B2546" s="90">
        <v>44774</v>
      </c>
      <c r="C2546" s="21">
        <v>0.99652777777777779</v>
      </c>
      <c r="D2546" s="22">
        <v>0.99791666666666667</v>
      </c>
      <c r="E2546" s="14" t="s">
        <v>654</v>
      </c>
      <c r="F2546" s="14" t="str">
        <f t="array" aca="1" ref="F2546" ca="1">INDEX(list!$C$2:$C$5034,MATCH(INDIRECT(ADDRESS(ROW(),COLUMN()-1)),list!$A$2:$A$5034,0))</f>
        <v>Amber Howard cell</v>
      </c>
      <c r="G2546" s="14" t="s">
        <v>3929</v>
      </c>
      <c r="H2546" s="14">
        <v>2</v>
      </c>
      <c r="I2546" s="23"/>
    </row>
    <row r="2547" spans="1:9" ht="21" customHeight="1">
      <c r="A2547" s="14" t="s">
        <v>3932</v>
      </c>
      <c r="B2547" s="90">
        <v>44774</v>
      </c>
      <c r="C2547" s="21">
        <v>0.99791666666666667</v>
      </c>
      <c r="D2547" s="22">
        <v>6.9444444444444441E-3</v>
      </c>
      <c r="E2547" s="14" t="s">
        <v>654</v>
      </c>
      <c r="F2547" s="14" t="str">
        <f t="array" aca="1" ref="F2547" ca="1">INDEX(list!$C$2:$C$5034,MATCH(INDIRECT(ADDRESS(ROW(),COLUMN()-1)),list!$A$2:$A$5034,0))</f>
        <v>Amber Howard cell</v>
      </c>
      <c r="G2547" s="14" t="s">
        <v>3929</v>
      </c>
      <c r="H2547" s="14">
        <v>13</v>
      </c>
      <c r="I2547" s="23"/>
    </row>
    <row r="2548" spans="1:9" ht="21" customHeight="1">
      <c r="A2548" s="14" t="s">
        <v>3932</v>
      </c>
      <c r="B2548" s="90">
        <v>44775</v>
      </c>
      <c r="C2548" s="21">
        <v>0.4236111111111111</v>
      </c>
      <c r="D2548" s="22">
        <v>0.4236111111111111</v>
      </c>
      <c r="E2548" s="14" t="s">
        <v>866</v>
      </c>
      <c r="F2548" s="14" t="str">
        <f t="array" aca="1" ref="F2548" ca="1">INDEX(list!$C$2:$C$5034,MATCH(INDIRECT(ADDRESS(ROW(),COLUMN()-1)),list!$A$2:$A$5034,0))</f>
        <v>CPL - John CPL Cell</v>
      </c>
      <c r="G2548" s="14" t="s">
        <v>3930</v>
      </c>
      <c r="H2548" s="14">
        <v>0</v>
      </c>
      <c r="I2548" s="23"/>
    </row>
    <row r="2549" spans="1:9" ht="21" customHeight="1">
      <c r="A2549" s="14" t="s">
        <v>3932</v>
      </c>
      <c r="B2549" s="90">
        <v>44775</v>
      </c>
      <c r="C2549" s="21">
        <v>0.43472222222222223</v>
      </c>
      <c r="D2549" s="22">
        <v>0.43472222222222223</v>
      </c>
      <c r="E2549" s="14" t="s">
        <v>866</v>
      </c>
      <c r="F2549" s="14" t="str">
        <f t="array" aca="1" ref="F2549" ca="1">INDEX(list!$C$2:$C$5034,MATCH(INDIRECT(ADDRESS(ROW(),COLUMN()-1)),list!$A$2:$A$5034,0))</f>
        <v>CPL - John CPL Cell</v>
      </c>
      <c r="G2549" s="14" t="s">
        <v>3930</v>
      </c>
      <c r="H2549" s="14">
        <v>0</v>
      </c>
      <c r="I2549" s="23"/>
    </row>
    <row r="2550" spans="1:9" ht="21" customHeight="1">
      <c r="A2550" s="14" t="s">
        <v>3932</v>
      </c>
      <c r="B2550" s="90">
        <v>44775</v>
      </c>
      <c r="C2550" s="21">
        <v>0.46319444444444446</v>
      </c>
      <c r="D2550" s="22">
        <v>0.46319444444444446</v>
      </c>
      <c r="E2550" s="14" t="s">
        <v>2869</v>
      </c>
      <c r="F2550" s="14" t="str">
        <f t="array" aca="1" ref="F2550" ca="1">INDEX(list!$C$2:$C$5034,MATCH(INDIRECT(ADDRESS(ROW(),COLUMN()-1)),list!$A$2:$A$5034,0))</f>
        <v>Accurate Auto</v>
      </c>
      <c r="G2550" s="14" t="s">
        <v>3930</v>
      </c>
      <c r="H2550" s="14">
        <v>0</v>
      </c>
      <c r="I2550" s="23"/>
    </row>
    <row r="2551" spans="1:9" ht="21" customHeight="1">
      <c r="A2551" s="14" t="s">
        <v>3932</v>
      </c>
      <c r="B2551" s="90">
        <v>44775</v>
      </c>
      <c r="C2551" s="21">
        <v>0.46736111111111112</v>
      </c>
      <c r="D2551" s="22">
        <v>0.47152777777777777</v>
      </c>
      <c r="E2551" s="14" t="s">
        <v>940</v>
      </c>
      <c r="F2551" s="14" t="str">
        <f t="array" aca="1" ref="F2551" ca="1">INDEX(list!$C$2:$C$5034,MATCH(INDIRECT(ADDRESS(ROW(),COLUMN()-1)),list!$A$2:$A$5034,0))</f>
        <v>SOCO - James Sampson</v>
      </c>
      <c r="G2551" s="14" t="s">
        <v>3931</v>
      </c>
      <c r="H2551" s="14">
        <v>6</v>
      </c>
      <c r="I2551" s="23"/>
    </row>
    <row r="2552" spans="1:9" ht="21" customHeight="1">
      <c r="A2552" s="14" t="s">
        <v>3932</v>
      </c>
      <c r="B2552" s="90">
        <v>44775</v>
      </c>
      <c r="C2552" s="21">
        <v>0.48541666666666666</v>
      </c>
      <c r="D2552" s="22">
        <v>0.48541666666666666</v>
      </c>
      <c r="E2552" s="14" t="s">
        <v>654</v>
      </c>
      <c r="F2552" s="14" t="str">
        <f t="array" aca="1" ref="F2552" ca="1">INDEX(list!$C$2:$C$5034,MATCH(INDIRECT(ADDRESS(ROW(),COLUMN()-1)),list!$A$2:$A$5034,0))</f>
        <v>Amber Howard cell</v>
      </c>
      <c r="G2552" s="14" t="s">
        <v>3930</v>
      </c>
      <c r="H2552" s="14">
        <v>0</v>
      </c>
      <c r="I2552" s="23"/>
    </row>
    <row r="2553" spans="1:9" ht="21" customHeight="1">
      <c r="A2553" s="14" t="s">
        <v>3932</v>
      </c>
      <c r="B2553" s="90">
        <v>44775</v>
      </c>
      <c r="C2553" s="21">
        <v>0.48819444444444443</v>
      </c>
      <c r="D2553" s="22">
        <v>0.48819444444444443</v>
      </c>
      <c r="E2553" s="14" t="s">
        <v>3272</v>
      </c>
      <c r="F2553" s="14" t="str">
        <f t="array" aca="1" ref="F2553" ca="1">INDEX(list!$C$2:$C$5034,MATCH(INDIRECT(ADDRESS(ROW(),COLUMN()-1)),list!$A$2:$A$5034,0))</f>
        <v>Elaina Cell</v>
      </c>
      <c r="G2553" s="14" t="s">
        <v>3931</v>
      </c>
      <c r="H2553" s="14">
        <v>0</v>
      </c>
      <c r="I2553" s="23"/>
    </row>
    <row r="2554" spans="1:9" ht="21" customHeight="1">
      <c r="A2554" s="14" t="s">
        <v>3932</v>
      </c>
      <c r="B2554" s="90">
        <v>44775</v>
      </c>
      <c r="C2554" s="21">
        <v>0.49513888888888885</v>
      </c>
      <c r="D2554" s="22">
        <v>0.5</v>
      </c>
      <c r="E2554" s="14" t="s">
        <v>654</v>
      </c>
      <c r="F2554" s="14" t="str">
        <f t="array" aca="1" ref="F2554" ca="1">INDEX(list!$C$2:$C$5034,MATCH(INDIRECT(ADDRESS(ROW(),COLUMN()-1)),list!$A$2:$A$5034,0))</f>
        <v>Amber Howard cell</v>
      </c>
      <c r="G2554" s="14" t="s">
        <v>3931</v>
      </c>
      <c r="H2554" s="14">
        <v>7</v>
      </c>
      <c r="I2554" s="23"/>
    </row>
    <row r="2555" spans="1:9" ht="21" customHeight="1">
      <c r="A2555" s="14" t="s">
        <v>3932</v>
      </c>
      <c r="B2555" s="90">
        <v>44775</v>
      </c>
      <c r="C2555" s="21">
        <v>0.5</v>
      </c>
      <c r="D2555" s="22">
        <v>0.50208333333333333</v>
      </c>
      <c r="E2555" s="14" t="s">
        <v>2869</v>
      </c>
      <c r="F2555" s="14" t="str">
        <f t="array" aca="1" ref="F2555" ca="1">INDEX(list!$C$2:$C$5034,MATCH(INDIRECT(ADDRESS(ROW(),COLUMN()-1)),list!$A$2:$A$5034,0))</f>
        <v>Accurate Auto</v>
      </c>
      <c r="G2555" s="14" t="s">
        <v>3931</v>
      </c>
      <c r="H2555" s="14">
        <v>3</v>
      </c>
      <c r="I2555" s="23"/>
    </row>
    <row r="2556" spans="1:9" ht="21" customHeight="1">
      <c r="A2556" s="14" t="s">
        <v>3932</v>
      </c>
      <c r="B2556" s="90">
        <v>44775</v>
      </c>
      <c r="C2556" s="21">
        <v>0.50277777777777777</v>
      </c>
      <c r="D2556" s="22">
        <v>0.50486111111111109</v>
      </c>
      <c r="E2556" s="14" t="s">
        <v>866</v>
      </c>
      <c r="F2556" s="14" t="str">
        <f t="array" aca="1" ref="F2556" ca="1">INDEX(list!$C$2:$C$5034,MATCH(INDIRECT(ADDRESS(ROW(),COLUMN()-1)),list!$A$2:$A$5034,0))</f>
        <v>CPL - John CPL Cell</v>
      </c>
      <c r="G2556" s="14" t="s">
        <v>3931</v>
      </c>
      <c r="H2556" s="14">
        <v>3</v>
      </c>
      <c r="I2556" s="23"/>
    </row>
    <row r="2557" spans="1:9" ht="21" customHeight="1">
      <c r="A2557" s="14" t="s">
        <v>3932</v>
      </c>
      <c r="B2557" s="90">
        <v>44775</v>
      </c>
      <c r="C2557" s="21">
        <v>0.55347222222222225</v>
      </c>
      <c r="D2557" s="22">
        <v>0.55625000000000002</v>
      </c>
      <c r="E2557" s="14" t="s">
        <v>2651</v>
      </c>
      <c r="F2557" s="14" t="str">
        <f t="array" aca="1" ref="F2557" ca="1">INDEX(list!$C$2:$C$5034,MATCH(INDIRECT(ADDRESS(ROW(),COLUMN()-1)),list!$A$2:$A$5034,0))</f>
        <v>GD - Diana Garreau Cell</v>
      </c>
      <c r="G2557" s="14" t="s">
        <v>3929</v>
      </c>
      <c r="H2557" s="14">
        <v>4</v>
      </c>
      <c r="I2557" s="23"/>
    </row>
    <row r="2558" spans="1:9" ht="21" customHeight="1">
      <c r="A2558" s="14" t="s">
        <v>3932</v>
      </c>
      <c r="B2558" s="90">
        <v>44775</v>
      </c>
      <c r="C2558" s="21">
        <v>0.6020833333333333</v>
      </c>
      <c r="D2558" s="22">
        <v>0.6020833333333333</v>
      </c>
      <c r="E2558" s="14" t="s">
        <v>3106</v>
      </c>
      <c r="F2558" s="14" t="str">
        <f t="array" aca="1" ref="F2558" ca="1">INDEX(list!$C$2:$C$5034,MATCH(INDIRECT(ADDRESS(ROW(),COLUMN()-1)),list!$A$2:$A$5034,0))</f>
        <v>Town Center Dental</v>
      </c>
      <c r="G2558" s="14" t="s">
        <v>3930</v>
      </c>
      <c r="H2558" s="14">
        <v>0</v>
      </c>
      <c r="I2558" s="23"/>
    </row>
    <row r="2559" spans="1:9" ht="21" customHeight="1">
      <c r="A2559" s="14" t="s">
        <v>3932</v>
      </c>
      <c r="B2559" s="90">
        <v>44775</v>
      </c>
      <c r="C2559" s="21">
        <v>0.66527777777777775</v>
      </c>
      <c r="D2559" s="22">
        <v>0.66527777777777775</v>
      </c>
      <c r="E2559" s="14" t="s">
        <v>3848</v>
      </c>
      <c r="F2559" s="14" t="str">
        <f t="array" aca="1" ref="F2559" ca="1">INDEX(list!$C$2:$C$5034,MATCH(INDIRECT(ADDRESS(ROW(),COLUMN()-1)),list!$A$2:$A$5034,0))</f>
        <v>Jose from Landmark cell</v>
      </c>
      <c r="G2559" s="14" t="s">
        <v>3930</v>
      </c>
      <c r="H2559" s="14">
        <v>0</v>
      </c>
      <c r="I2559" s="23"/>
    </row>
    <row r="2560" spans="1:9" ht="21" customHeight="1">
      <c r="A2560" s="14" t="s">
        <v>3932</v>
      </c>
      <c r="B2560" s="90">
        <v>44775</v>
      </c>
      <c r="C2560" s="21">
        <v>0.72083333333333333</v>
      </c>
      <c r="D2560" s="22">
        <v>0.72083333333333333</v>
      </c>
      <c r="E2560" s="14" t="s">
        <v>2266</v>
      </c>
      <c r="F2560" s="14" t="str">
        <f t="array" aca="1" ref="F2560" ca="1">INDEX(list!$C$2:$C$5034,MATCH(INDIRECT(ADDRESS(ROW(),COLUMN()-1)),list!$A$2:$A$5034,0))</f>
        <v>Paul DeBaets</v>
      </c>
      <c r="G2560" s="14" t="s">
        <v>3930</v>
      </c>
      <c r="H2560" s="14">
        <v>0</v>
      </c>
      <c r="I2560" s="23"/>
    </row>
    <row r="2561" spans="1:9" ht="21" customHeight="1">
      <c r="A2561" s="14" t="s">
        <v>3932</v>
      </c>
      <c r="B2561" s="90">
        <v>44775</v>
      </c>
      <c r="C2561" s="21">
        <v>0.74722222222222223</v>
      </c>
      <c r="D2561" s="22">
        <v>0.74930555555555556</v>
      </c>
      <c r="E2561" s="14" t="s">
        <v>2266</v>
      </c>
      <c r="F2561" s="14" t="str">
        <f t="array" aca="1" ref="F2561" ca="1">INDEX(list!$C$2:$C$5034,MATCH(INDIRECT(ADDRESS(ROW(),COLUMN()-1)),list!$A$2:$A$5034,0))</f>
        <v>Paul DeBaets</v>
      </c>
      <c r="G2561" s="14" t="s">
        <v>3929</v>
      </c>
      <c r="H2561" s="14">
        <v>3</v>
      </c>
      <c r="I2561" s="23"/>
    </row>
    <row r="2562" spans="1:9" ht="21" customHeight="1">
      <c r="A2562" s="14" t="s">
        <v>3932</v>
      </c>
      <c r="B2562" s="90">
        <v>44775</v>
      </c>
      <c r="C2562" s="21">
        <v>0.76111111111111107</v>
      </c>
      <c r="D2562" s="22">
        <v>0.76111111111111107</v>
      </c>
      <c r="E2562" s="14" t="s">
        <v>3775</v>
      </c>
      <c r="F2562" s="14" t="str">
        <f t="array" aca="1" ref="F2562" ca="1">INDEX(list!$C$2:$C$5034,MATCH(INDIRECT(ADDRESS(ROW(),COLUMN()-1)),list!$A$2:$A$5034,0))</f>
        <v>PA - Dan Parker</v>
      </c>
      <c r="G2562" s="14" t="s">
        <v>3930</v>
      </c>
      <c r="H2562" s="14">
        <v>0</v>
      </c>
      <c r="I2562" s="23"/>
    </row>
    <row r="2563" spans="1:9" ht="21" customHeight="1">
      <c r="A2563" s="14" t="s">
        <v>3932</v>
      </c>
      <c r="B2563" s="90">
        <v>44775</v>
      </c>
      <c r="C2563" s="21">
        <v>0.76180555555555562</v>
      </c>
      <c r="D2563" s="22">
        <v>0.76250000000000007</v>
      </c>
      <c r="E2563" s="14" t="s">
        <v>665</v>
      </c>
      <c r="F2563" s="14" t="str">
        <f t="array" aca="1" ref="F2563" ca="1">INDEX(list!$C$2:$C$5034,MATCH(INDIRECT(ADDRESS(ROW(),COLUMN()-1)),list!$A$2:$A$5034,0))</f>
        <v>spam, google voice account, redwood city</v>
      </c>
      <c r="G2563" s="14" t="s">
        <v>3931</v>
      </c>
      <c r="H2563" s="14">
        <v>1</v>
      </c>
      <c r="I2563" s="23"/>
    </row>
    <row r="2564" spans="1:9" ht="21" customHeight="1">
      <c r="A2564" s="14" t="s">
        <v>3932</v>
      </c>
      <c r="B2564" s="90">
        <v>44775</v>
      </c>
      <c r="C2564" s="21">
        <v>0.80347222222222225</v>
      </c>
      <c r="D2564" s="22">
        <v>0.80347222222222225</v>
      </c>
      <c r="E2564" s="14" t="s">
        <v>459</v>
      </c>
      <c r="F2564" s="14" t="str">
        <f t="array" aca="1" ref="F2564" ca="1">INDEX(list!$C$2:$C$5034,MATCH(INDIRECT(ADDRESS(ROW(),COLUMN()-1)),list!$A$2:$A$5034,0))</f>
        <v>Larry Nedry Cell</v>
      </c>
      <c r="G2564" s="14" t="s">
        <v>3931</v>
      </c>
      <c r="H2564" s="14">
        <v>0</v>
      </c>
      <c r="I2564" s="23"/>
    </row>
    <row r="2565" spans="1:9" ht="21" customHeight="1">
      <c r="A2565" s="14" t="s">
        <v>3932</v>
      </c>
      <c r="B2565" s="90">
        <v>44775</v>
      </c>
      <c r="C2565" s="21">
        <v>0.80347222222222225</v>
      </c>
      <c r="D2565" s="22">
        <v>0.81180555555555556</v>
      </c>
      <c r="E2565" s="14" t="s">
        <v>440</v>
      </c>
      <c r="F2565" s="14" t="str">
        <f t="array" aca="1" ref="F2565" ca="1">INDEX(list!$C$2:$C$5034,MATCH(INDIRECT(ADDRESS(ROW(),COLUMN()-1)),list!$A$2:$A$5034,0))</f>
        <v>Larry Nedry Home</v>
      </c>
      <c r="G2565" s="14" t="s">
        <v>3931</v>
      </c>
      <c r="H2565" s="14">
        <v>12</v>
      </c>
      <c r="I2565" s="23"/>
    </row>
    <row r="2566" spans="1:9" ht="21" customHeight="1">
      <c r="A2566" s="14" t="s">
        <v>3932</v>
      </c>
      <c r="B2566" s="90">
        <v>44775</v>
      </c>
      <c r="C2566" s="21">
        <v>0.83819444444444446</v>
      </c>
      <c r="D2566" s="22">
        <v>0.84236111111111101</v>
      </c>
      <c r="E2566" s="14" t="s">
        <v>3780</v>
      </c>
      <c r="F2566" s="14" t="str">
        <f t="array" aca="1" ref="F2566" ca="1">INDEX(list!$C$2:$C$5034,MATCH(INDIRECT(ADDRESS(ROW(),COLUMN()-1)),list!$A$2:$A$5034,0))</f>
        <v>Kami Kinnison cell</v>
      </c>
      <c r="G2566" s="14" t="s">
        <v>3929</v>
      </c>
      <c r="H2566" s="14">
        <v>6</v>
      </c>
      <c r="I2566" s="23"/>
    </row>
    <row r="2567" spans="1:9" ht="21" customHeight="1">
      <c r="A2567" s="14" t="s">
        <v>3932</v>
      </c>
      <c r="B2567" s="90">
        <v>44775</v>
      </c>
      <c r="C2567" s="21">
        <v>0.87847222222222221</v>
      </c>
      <c r="D2567" s="22">
        <v>0.87847222222222221</v>
      </c>
      <c r="E2567" s="14" t="s">
        <v>3780</v>
      </c>
      <c r="F2567" s="14" t="str">
        <f t="array" aca="1" ref="F2567" ca="1">INDEX(list!$C$2:$C$5034,MATCH(INDIRECT(ADDRESS(ROW(),COLUMN()-1)),list!$A$2:$A$5034,0))</f>
        <v>Kami Kinnison cell</v>
      </c>
      <c r="G2567" s="14" t="s">
        <v>3930</v>
      </c>
      <c r="H2567" s="14">
        <v>0</v>
      </c>
      <c r="I2567" s="23"/>
    </row>
    <row r="2568" spans="1:9" ht="21" customHeight="1">
      <c r="A2568" s="14" t="s">
        <v>3932</v>
      </c>
      <c r="B2568" s="90">
        <v>44775</v>
      </c>
      <c r="C2568" s="21">
        <v>0.92499999999999993</v>
      </c>
      <c r="D2568" s="22">
        <v>0.92499999999999993</v>
      </c>
      <c r="E2568" s="14" t="s">
        <v>2166</v>
      </c>
      <c r="F2568" s="14" t="str">
        <f t="array" aca="1" ref="F2568" ca="1">INDEX(list!$C$2:$C$5034,MATCH(INDIRECT(ADDRESS(ROW(),COLUMN()-1)),list!$A$2:$A$5034,0))</f>
        <v>Ed Laubach Cell</v>
      </c>
      <c r="G2568" s="14" t="s">
        <v>3930</v>
      </c>
      <c r="H2568" s="14">
        <v>0</v>
      </c>
      <c r="I2568" s="23"/>
    </row>
    <row r="2569" spans="1:9" ht="21" customHeight="1">
      <c r="A2569" s="14" t="s">
        <v>3933</v>
      </c>
      <c r="B2569" s="90">
        <v>44776</v>
      </c>
      <c r="C2569" s="21">
        <v>0.3444444444444445</v>
      </c>
      <c r="D2569" s="22">
        <v>0.3444444444444445</v>
      </c>
      <c r="E2569" s="14" t="s">
        <v>2166</v>
      </c>
      <c r="F2569" s="14" t="str">
        <f t="array" aca="1" ref="F2569" ca="1">INDEX(list!$C$2:$C$5034,MATCH(INDIRECT(ADDRESS(ROW(),COLUMN()-1)),list!$A$2:$A$5034,0))</f>
        <v>Ed Laubach Cell</v>
      </c>
      <c r="G2569" s="14" t="s">
        <v>3930</v>
      </c>
      <c r="H2569" s="14">
        <v>0</v>
      </c>
      <c r="I2569" s="23"/>
    </row>
    <row r="2570" spans="1:9" ht="21" customHeight="1">
      <c r="A2570" s="14" t="s">
        <v>3933</v>
      </c>
      <c r="B2570" s="90">
        <v>44776</v>
      </c>
      <c r="C2570" s="21">
        <v>0.39652777777777781</v>
      </c>
      <c r="D2570" s="22">
        <v>0.39652777777777781</v>
      </c>
      <c r="E2570" s="14" t="s">
        <v>2166</v>
      </c>
      <c r="F2570" s="14" t="str">
        <f t="array" aca="1" ref="F2570" ca="1">INDEX(list!$C$2:$C$5034,MATCH(INDIRECT(ADDRESS(ROW(),COLUMN()-1)),list!$A$2:$A$5034,0))</f>
        <v>Ed Laubach Cell</v>
      </c>
      <c r="G2570" s="14" t="s">
        <v>3930</v>
      </c>
      <c r="H2570" s="14">
        <v>0</v>
      </c>
      <c r="I2570" s="23"/>
    </row>
    <row r="2571" spans="1:9" ht="21" customHeight="1">
      <c r="A2571" s="14" t="s">
        <v>3933</v>
      </c>
      <c r="B2571" s="90">
        <v>44776</v>
      </c>
      <c r="C2571" s="21">
        <v>0.40763888888888888</v>
      </c>
      <c r="D2571" s="22">
        <v>0.40972222222222227</v>
      </c>
      <c r="E2571" s="14" t="s">
        <v>940</v>
      </c>
      <c r="F2571" s="14" t="str">
        <f t="array" aca="1" ref="F2571" ca="1">INDEX(list!$C$2:$C$5034,MATCH(INDIRECT(ADDRESS(ROW(),COLUMN()-1)),list!$A$2:$A$5034,0))</f>
        <v>SOCO - James Sampson</v>
      </c>
      <c r="G2571" s="14" t="s">
        <v>3931</v>
      </c>
      <c r="H2571" s="14">
        <v>3</v>
      </c>
      <c r="I2571" s="23"/>
    </row>
    <row r="2572" spans="1:9" ht="21" customHeight="1">
      <c r="A2572" s="14" t="s">
        <v>3933</v>
      </c>
      <c r="B2572" s="90">
        <v>44776</v>
      </c>
      <c r="C2572" s="21">
        <v>0.40763888888888888</v>
      </c>
      <c r="D2572" s="22">
        <v>0.40763888888888888</v>
      </c>
      <c r="E2572" s="14" t="s">
        <v>2651</v>
      </c>
      <c r="F2572" s="14" t="str">
        <f t="array" aca="1" ref="F2572" ca="1">INDEX(list!$C$2:$C$5034,MATCH(INDIRECT(ADDRESS(ROW(),COLUMN()-1)),list!$A$2:$A$5034,0))</f>
        <v>GD - Diana Garreau Cell</v>
      </c>
      <c r="G2572" s="14" t="s">
        <v>3930</v>
      </c>
      <c r="H2572" s="14">
        <v>0</v>
      </c>
      <c r="I2572" s="23"/>
    </row>
    <row r="2573" spans="1:9" ht="21" customHeight="1">
      <c r="A2573" s="14" t="s">
        <v>3933</v>
      </c>
      <c r="B2573" s="90">
        <v>44776</v>
      </c>
      <c r="C2573" s="21">
        <v>0.41111111111111115</v>
      </c>
      <c r="D2573" s="22">
        <v>0.41319444444444442</v>
      </c>
      <c r="E2573" s="14" t="s">
        <v>940</v>
      </c>
      <c r="F2573" s="14" t="str">
        <f t="array" aca="1" ref="F2573" ca="1">INDEX(list!$C$2:$C$5034,MATCH(INDIRECT(ADDRESS(ROW(),COLUMN()-1)),list!$A$2:$A$5034,0))</f>
        <v>SOCO - James Sampson</v>
      </c>
      <c r="G2573" s="14" t="s">
        <v>3929</v>
      </c>
      <c r="H2573" s="14">
        <v>3</v>
      </c>
      <c r="I2573" s="23"/>
    </row>
    <row r="2574" spans="1:9" ht="21" customHeight="1">
      <c r="A2574" s="14" t="s">
        <v>3933</v>
      </c>
      <c r="B2574" s="90">
        <v>44776</v>
      </c>
      <c r="C2574" s="21">
        <v>0.42083333333333334</v>
      </c>
      <c r="D2574" s="22">
        <v>0.42152777777777778</v>
      </c>
      <c r="E2574" s="14" t="s">
        <v>2651</v>
      </c>
      <c r="F2574" s="14" t="str">
        <f t="array" aca="1" ref="F2574" ca="1">INDEX(list!$C$2:$C$5034,MATCH(INDIRECT(ADDRESS(ROW(),COLUMN()-1)),list!$A$2:$A$5034,0))</f>
        <v>GD - Diana Garreau Cell</v>
      </c>
      <c r="G2574" s="14" t="s">
        <v>3931</v>
      </c>
      <c r="H2574" s="14">
        <v>1</v>
      </c>
      <c r="I2574" s="23"/>
    </row>
    <row r="2575" spans="1:9" ht="21" customHeight="1">
      <c r="A2575" s="14" t="s">
        <v>3933</v>
      </c>
      <c r="B2575" s="90">
        <v>44776</v>
      </c>
      <c r="C2575" s="21">
        <v>0.42986111111111108</v>
      </c>
      <c r="D2575" s="22">
        <v>0.42986111111111108</v>
      </c>
      <c r="E2575" s="14" t="s">
        <v>2266</v>
      </c>
      <c r="F2575" s="14" t="str">
        <f t="array" aca="1" ref="F2575" ca="1">INDEX(list!$C$2:$C$5034,MATCH(INDIRECT(ADDRESS(ROW(),COLUMN()-1)),list!$A$2:$A$5034,0))</f>
        <v>Paul DeBaets</v>
      </c>
      <c r="G2575" s="14" t="s">
        <v>3930</v>
      </c>
      <c r="H2575" s="14">
        <v>0</v>
      </c>
      <c r="I2575" s="23"/>
    </row>
    <row r="2576" spans="1:9" ht="21" customHeight="1">
      <c r="A2576" s="14" t="s">
        <v>3933</v>
      </c>
      <c r="B2576" s="90">
        <v>44776</v>
      </c>
      <c r="C2576" s="21">
        <v>0.45902777777777781</v>
      </c>
      <c r="D2576" s="22">
        <v>0.4597222222222222</v>
      </c>
      <c r="E2576" s="14" t="s">
        <v>665</v>
      </c>
      <c r="F2576" s="14" t="str">
        <f t="array" aca="1" ref="F2576" ca="1">INDEX(list!$C$2:$C$5034,MATCH(INDIRECT(ADDRESS(ROW(),COLUMN()-1)),list!$A$2:$A$5034,0))</f>
        <v>spam, google voice account, redwood city</v>
      </c>
      <c r="G2576" s="14" t="s">
        <v>3931</v>
      </c>
      <c r="H2576" s="14">
        <v>1</v>
      </c>
      <c r="I2576" s="23"/>
    </row>
    <row r="2577" spans="1:9" ht="21" customHeight="1">
      <c r="A2577" s="14" t="s">
        <v>3933</v>
      </c>
      <c r="B2577" s="90">
        <v>44776</v>
      </c>
      <c r="C2577" s="21">
        <v>0.47152777777777777</v>
      </c>
      <c r="D2577" s="22">
        <v>0.47222222222222227</v>
      </c>
      <c r="E2577" s="14" t="s">
        <v>1249</v>
      </c>
      <c r="F2577" s="14" t="str">
        <f t="array" aca="1" ref="F2577" ca="1">INDEX(list!$C$2:$C$5034,MATCH(INDIRECT(ADDRESS(ROW(),COLUMN()-1)),list!$A$2:$A$5034,0))</f>
        <v>Mom &amp; Dad</v>
      </c>
      <c r="G2577" s="14" t="s">
        <v>3931</v>
      </c>
      <c r="H2577" s="14">
        <v>1</v>
      </c>
      <c r="I2577" s="23"/>
    </row>
    <row r="2578" spans="1:9" ht="21" customHeight="1">
      <c r="A2578" s="14" t="s">
        <v>3933</v>
      </c>
      <c r="B2578" s="90">
        <v>44776</v>
      </c>
      <c r="C2578" s="21">
        <v>0.4826388888888889</v>
      </c>
      <c r="D2578" s="22">
        <v>0.49027777777777781</v>
      </c>
      <c r="E2578" s="14" t="s">
        <v>2266</v>
      </c>
      <c r="F2578" s="14" t="str">
        <f t="array" aca="1" ref="F2578" ca="1">INDEX(list!$C$2:$C$5034,MATCH(INDIRECT(ADDRESS(ROW(),COLUMN()-1)),list!$A$2:$A$5034,0))</f>
        <v>Paul DeBaets</v>
      </c>
      <c r="G2578" s="14" t="s">
        <v>3929</v>
      </c>
      <c r="H2578" s="14">
        <v>11</v>
      </c>
      <c r="I2578" s="23"/>
    </row>
    <row r="2579" spans="1:9" ht="21" customHeight="1">
      <c r="A2579" s="14" t="s">
        <v>3933</v>
      </c>
      <c r="B2579" s="90">
        <v>44776</v>
      </c>
      <c r="C2579" s="21">
        <v>0.52222222222222225</v>
      </c>
      <c r="D2579" s="22">
        <v>0.52986111111111112</v>
      </c>
      <c r="E2579" s="14" t="s">
        <v>3524</v>
      </c>
      <c r="F2579" s="14" t="str">
        <f t="array" aca="1" ref="F2579" ca="1">INDEX(list!$C$2:$C$5034,MATCH(INDIRECT(ADDRESS(ROW(),COLUMN()-1)),list!$A$2:$A$5034,0))</f>
        <v>MLH - Linda cell</v>
      </c>
      <c r="G2579" s="14" t="s">
        <v>3929</v>
      </c>
      <c r="H2579" s="14">
        <v>11</v>
      </c>
      <c r="I2579" s="23"/>
    </row>
    <row r="2580" spans="1:9" ht="21" customHeight="1">
      <c r="A2580" s="14" t="s">
        <v>3933</v>
      </c>
      <c r="B2580" s="90">
        <v>44776</v>
      </c>
      <c r="C2580" s="21">
        <v>0.56388888888888888</v>
      </c>
      <c r="D2580" s="22">
        <v>0.56666666666666665</v>
      </c>
      <c r="E2580" s="14" t="s">
        <v>3850</v>
      </c>
      <c r="F2580" s="14" t="str">
        <f t="array" aca="1" ref="F2580" ca="1">INDEX(list!$C$2:$C$5034,MATCH(INDIRECT(ADDRESS(ROW(),COLUMN()-1)),list!$A$2:$A$5034,0))</f>
        <v>Streakwave (networking vendor)</v>
      </c>
      <c r="G2580" s="14" t="s">
        <v>3931</v>
      </c>
      <c r="H2580" s="14">
        <v>4</v>
      </c>
      <c r="I2580" s="23"/>
    </row>
    <row r="2581" spans="1:9" ht="21" customHeight="1">
      <c r="A2581" s="14" t="s">
        <v>3933</v>
      </c>
      <c r="B2581" s="90">
        <v>44776</v>
      </c>
      <c r="C2581" s="21">
        <v>0.60486111111111118</v>
      </c>
      <c r="D2581" s="22">
        <v>0.61388888888888882</v>
      </c>
      <c r="E2581" s="14" t="s">
        <v>2651</v>
      </c>
      <c r="F2581" s="14" t="str">
        <f t="array" aca="1" ref="F2581" ca="1">INDEX(list!$C$2:$C$5034,MATCH(INDIRECT(ADDRESS(ROW(),COLUMN()-1)),list!$A$2:$A$5034,0))</f>
        <v>GD - Diana Garreau Cell</v>
      </c>
      <c r="G2581" s="14" t="s">
        <v>3929</v>
      </c>
      <c r="H2581" s="14">
        <v>13</v>
      </c>
      <c r="I2581" s="23"/>
    </row>
    <row r="2582" spans="1:9" ht="21" customHeight="1">
      <c r="A2582" s="14" t="s">
        <v>3933</v>
      </c>
      <c r="B2582" s="90">
        <v>44776</v>
      </c>
      <c r="C2582" s="21">
        <v>0.61319444444444449</v>
      </c>
      <c r="D2582" s="22">
        <v>0.61388888888888882</v>
      </c>
      <c r="E2582" s="14" t="s">
        <v>2651</v>
      </c>
      <c r="F2582" s="14" t="str">
        <f t="array" aca="1" ref="F2582" ca="1">INDEX(list!$C$2:$C$5034,MATCH(INDIRECT(ADDRESS(ROW(),COLUMN()-1)),list!$A$2:$A$5034,0))</f>
        <v>GD - Diana Garreau Cell</v>
      </c>
      <c r="G2582" s="14" t="s">
        <v>3929</v>
      </c>
      <c r="H2582" s="14">
        <v>1</v>
      </c>
      <c r="I2582" s="23"/>
    </row>
    <row r="2583" spans="1:9" ht="21" customHeight="1">
      <c r="A2583" s="14" t="s">
        <v>3933</v>
      </c>
      <c r="B2583" s="90">
        <v>44776</v>
      </c>
      <c r="C2583" s="21">
        <v>0.61388888888888882</v>
      </c>
      <c r="D2583" s="22">
        <v>0.61388888888888882</v>
      </c>
      <c r="E2583" s="14" t="s">
        <v>3833</v>
      </c>
      <c r="F2583" s="14" t="str">
        <f t="array" aca="1" ref="F2583" ca="1">INDEX(list!$C$2:$C$5034,MATCH(INDIRECT(ADDRESS(ROW(),COLUMN()-1)),list!$A$2:$A$5034,0))</f>
        <v>GD - Erica cell</v>
      </c>
      <c r="G2583" s="14" t="s">
        <v>3930</v>
      </c>
      <c r="H2583" s="14">
        <v>0</v>
      </c>
      <c r="I2583" s="23"/>
    </row>
    <row r="2584" spans="1:9" ht="21" customHeight="1">
      <c r="A2584" s="14" t="s">
        <v>3933</v>
      </c>
      <c r="B2584" s="90">
        <v>44776</v>
      </c>
      <c r="C2584" s="21">
        <v>0.61388888888888882</v>
      </c>
      <c r="D2584" s="22">
        <v>0.6166666666666667</v>
      </c>
      <c r="E2584" s="14" t="s">
        <v>2651</v>
      </c>
      <c r="F2584" s="14" t="str">
        <f t="array" aca="1" ref="F2584" ca="1">INDEX(list!$C$2:$C$5034,MATCH(INDIRECT(ADDRESS(ROW(),COLUMN()-1)),list!$A$2:$A$5034,0))</f>
        <v>GD - Diana Garreau Cell</v>
      </c>
      <c r="G2584" s="14" t="s">
        <v>3931</v>
      </c>
      <c r="H2584" s="14">
        <v>4</v>
      </c>
      <c r="I2584" s="23"/>
    </row>
    <row r="2585" spans="1:9" ht="21" customHeight="1">
      <c r="A2585" s="14" t="s">
        <v>3933</v>
      </c>
      <c r="B2585" s="90">
        <v>44776</v>
      </c>
      <c r="C2585" s="21">
        <v>0.68263888888888891</v>
      </c>
      <c r="D2585" s="22">
        <v>0.68263888888888891</v>
      </c>
      <c r="E2585" s="14" t="s">
        <v>2791</v>
      </c>
      <c r="F2585" s="14" t="str">
        <f t="array" aca="1" ref="F2585" ca="1">INDEX(list!$C$2:$C$5034,MATCH(INDIRECT(ADDRESS(ROW(),COLUMN()-1)),list!$A$2:$A$5034,0))</f>
        <v>Natalie Le cell</v>
      </c>
      <c r="G2585" s="14" t="s">
        <v>3930</v>
      </c>
      <c r="H2585" s="14">
        <v>0</v>
      </c>
      <c r="I2585" s="23"/>
    </row>
    <row r="2586" spans="1:9" ht="21" customHeight="1">
      <c r="A2586" s="14" t="s">
        <v>3933</v>
      </c>
      <c r="B2586" s="90">
        <v>44776</v>
      </c>
      <c r="C2586" s="21">
        <v>0.69444444444444453</v>
      </c>
      <c r="D2586" s="22">
        <v>0.7104166666666667</v>
      </c>
      <c r="E2586" s="14" t="s">
        <v>2791</v>
      </c>
      <c r="F2586" s="14" t="str">
        <f t="array" aca="1" ref="F2586" ca="1">INDEX(list!$C$2:$C$5034,MATCH(INDIRECT(ADDRESS(ROW(),COLUMN()-1)),list!$A$2:$A$5034,0))</f>
        <v>Natalie Le cell</v>
      </c>
      <c r="G2586" s="14" t="s">
        <v>3931</v>
      </c>
      <c r="H2586" s="14">
        <v>23</v>
      </c>
      <c r="I2586" s="23"/>
    </row>
    <row r="2587" spans="1:9" ht="21" customHeight="1">
      <c r="A2587" s="14" t="s">
        <v>3933</v>
      </c>
      <c r="B2587" s="90">
        <v>44776</v>
      </c>
      <c r="C2587" s="21">
        <v>0.72916666666666663</v>
      </c>
      <c r="D2587" s="22">
        <v>0.73402777777777783</v>
      </c>
      <c r="E2587" s="14" t="s">
        <v>1372</v>
      </c>
      <c r="F2587" s="14" t="str">
        <f t="array" aca="1" ref="F2587" ca="1">INDEX(list!$C$2:$C$5034,MATCH(INDIRECT(ADDRESS(ROW(),COLUMN()-1)),list!$A$2:$A$5034,0))</f>
        <v>Sel Hwahng cell</v>
      </c>
      <c r="G2587" s="14" t="s">
        <v>3929</v>
      </c>
      <c r="H2587" s="14">
        <v>7</v>
      </c>
      <c r="I2587" s="23"/>
    </row>
    <row r="2588" spans="1:9" ht="21" customHeight="1">
      <c r="A2588" s="14" t="s">
        <v>3933</v>
      </c>
      <c r="B2588" s="90">
        <v>44776</v>
      </c>
      <c r="C2588" s="21">
        <v>0.73402777777777783</v>
      </c>
      <c r="D2588" s="22">
        <v>0.73541666666666661</v>
      </c>
      <c r="E2588" s="14" t="s">
        <v>940</v>
      </c>
      <c r="F2588" s="14" t="str">
        <f t="array" aca="1" ref="F2588" ca="1">INDEX(list!$C$2:$C$5034,MATCH(INDIRECT(ADDRESS(ROW(),COLUMN()-1)),list!$A$2:$A$5034,0))</f>
        <v>SOCO - James Sampson</v>
      </c>
      <c r="G2588" s="14" t="s">
        <v>3929</v>
      </c>
      <c r="H2588" s="14">
        <v>2</v>
      </c>
      <c r="I2588" s="23"/>
    </row>
    <row r="2589" spans="1:9" ht="21" customHeight="1">
      <c r="A2589" s="14" t="s">
        <v>3933</v>
      </c>
      <c r="B2589" s="90">
        <v>44776</v>
      </c>
      <c r="C2589" s="21">
        <v>0.73541666666666661</v>
      </c>
      <c r="D2589" s="22">
        <v>0.74861111111111101</v>
      </c>
      <c r="E2589" s="14" t="s">
        <v>1372</v>
      </c>
      <c r="F2589" s="14" t="str">
        <f t="array" aca="1" ref="F2589" ca="1">INDEX(list!$C$2:$C$5034,MATCH(INDIRECT(ADDRESS(ROW(),COLUMN()-1)),list!$A$2:$A$5034,0))</f>
        <v>Sel Hwahng cell</v>
      </c>
      <c r="G2589" s="14" t="s">
        <v>3931</v>
      </c>
      <c r="H2589" s="14">
        <v>19</v>
      </c>
      <c r="I2589" s="23"/>
    </row>
    <row r="2590" spans="1:9" ht="21" customHeight="1">
      <c r="A2590" s="14" t="s">
        <v>3933</v>
      </c>
      <c r="B2590" s="90">
        <v>44776</v>
      </c>
      <c r="C2590" s="21">
        <v>0.7729166666666667</v>
      </c>
      <c r="D2590" s="22">
        <v>0.7729166666666667</v>
      </c>
      <c r="E2590" s="14" t="s">
        <v>2166</v>
      </c>
      <c r="F2590" s="14" t="str">
        <f t="array" aca="1" ref="F2590" ca="1">INDEX(list!$C$2:$C$5034,MATCH(INDIRECT(ADDRESS(ROW(),COLUMN()-1)),list!$A$2:$A$5034,0))</f>
        <v>Ed Laubach Cell</v>
      </c>
      <c r="G2590" s="14" t="s">
        <v>3930</v>
      </c>
      <c r="H2590" s="14">
        <v>0</v>
      </c>
      <c r="I2590" s="23"/>
    </row>
    <row r="2591" spans="1:9" ht="21" customHeight="1">
      <c r="A2591" s="14" t="s">
        <v>3933</v>
      </c>
      <c r="B2591" s="90">
        <v>44776</v>
      </c>
      <c r="C2591" s="21">
        <v>0.78819444444444453</v>
      </c>
      <c r="D2591" s="22">
        <v>0.7944444444444444</v>
      </c>
      <c r="E2591" s="14" t="s">
        <v>2166</v>
      </c>
      <c r="F2591" s="14" t="str">
        <f t="array" aca="1" ref="F2591" ca="1">INDEX(list!$C$2:$C$5034,MATCH(INDIRECT(ADDRESS(ROW(),COLUMN()-1)),list!$A$2:$A$5034,0))</f>
        <v>Ed Laubach Cell</v>
      </c>
      <c r="G2591" s="14" t="s">
        <v>3931</v>
      </c>
      <c r="H2591" s="14">
        <v>9</v>
      </c>
      <c r="I2591" s="23"/>
    </row>
    <row r="2592" spans="1:9" ht="21" customHeight="1">
      <c r="A2592" s="14" t="s">
        <v>3933</v>
      </c>
      <c r="B2592" s="90">
        <v>44776</v>
      </c>
      <c r="C2592" s="21">
        <v>0.79861111111111116</v>
      </c>
      <c r="D2592" s="22">
        <v>0.81527777777777777</v>
      </c>
      <c r="E2592" s="14" t="s">
        <v>2266</v>
      </c>
      <c r="F2592" s="14" t="str">
        <f t="array" aca="1" ref="F2592" ca="1">INDEX(list!$C$2:$C$5034,MATCH(INDIRECT(ADDRESS(ROW(),COLUMN()-1)),list!$A$2:$A$5034,0))</f>
        <v>Paul DeBaets</v>
      </c>
      <c r="G2592" s="14" t="s">
        <v>3929</v>
      </c>
      <c r="H2592" s="14">
        <v>24</v>
      </c>
      <c r="I2592" s="23"/>
    </row>
    <row r="2593" spans="1:9" ht="21" customHeight="1">
      <c r="A2593" s="14" t="s">
        <v>3934</v>
      </c>
      <c r="B2593" s="90">
        <v>44777</v>
      </c>
      <c r="C2593" s="21">
        <v>0.44236111111111115</v>
      </c>
      <c r="D2593" s="22">
        <v>0.44513888888888892</v>
      </c>
      <c r="E2593" s="14" t="s">
        <v>1156</v>
      </c>
      <c r="F2593" s="14" t="str">
        <f t="array" aca="1" ref="F2593" ca="1">INDEX(list!$C$2:$C$5034,MATCH(INDIRECT(ADDRESS(ROW(),COLUMN()-1)),list!$A$2:$A$5034,0))</f>
        <v>Loren Miner</v>
      </c>
      <c r="G2593" s="14" t="s">
        <v>3929</v>
      </c>
      <c r="H2593" s="14">
        <v>4</v>
      </c>
      <c r="I2593" s="23"/>
    </row>
    <row r="2594" spans="1:9" ht="21" customHeight="1">
      <c r="A2594" s="14" t="s">
        <v>3934</v>
      </c>
      <c r="B2594" s="90">
        <v>44777</v>
      </c>
      <c r="C2594" s="21">
        <v>0.45</v>
      </c>
      <c r="D2594" s="22">
        <v>0.45</v>
      </c>
      <c r="E2594" s="14" t="s">
        <v>2168</v>
      </c>
      <c r="F2594" s="14" t="str">
        <f t="array" aca="1" ref="F2594" ca="1">INDEX(list!$C$2:$C$5034,MATCH(INDIRECT(ADDRESS(ROW(),COLUMN()-1)),list!$A$2:$A$5034,0))</f>
        <v>Susan Laubach Cell</v>
      </c>
      <c r="G2594" s="14" t="s">
        <v>3930</v>
      </c>
      <c r="H2594" s="14">
        <v>0</v>
      </c>
      <c r="I2594" s="23"/>
    </row>
    <row r="2595" spans="1:9" ht="21" customHeight="1">
      <c r="A2595" s="14" t="s">
        <v>3934</v>
      </c>
      <c r="B2595" s="90">
        <v>44777</v>
      </c>
      <c r="C2595" s="21">
        <v>0.45069444444444445</v>
      </c>
      <c r="D2595" s="22">
        <v>0.45902777777777781</v>
      </c>
      <c r="E2595" s="14" t="s">
        <v>2168</v>
      </c>
      <c r="F2595" s="14" t="str">
        <f t="array" aca="1" ref="F2595" ca="1">INDEX(list!$C$2:$C$5034,MATCH(INDIRECT(ADDRESS(ROW(),COLUMN()-1)),list!$A$2:$A$5034,0))</f>
        <v>Susan Laubach Cell</v>
      </c>
      <c r="G2595" s="14" t="s">
        <v>3931</v>
      </c>
      <c r="H2595" s="14">
        <v>12</v>
      </c>
      <c r="I2595" s="23"/>
    </row>
    <row r="2596" spans="1:9" ht="21" customHeight="1">
      <c r="A2596" s="14" t="s">
        <v>3934</v>
      </c>
      <c r="B2596" s="90">
        <v>44777</v>
      </c>
      <c r="C2596" s="21">
        <v>0.48472222222222222</v>
      </c>
      <c r="D2596" s="22">
        <v>0.48749999999999999</v>
      </c>
      <c r="E2596" s="14" t="s">
        <v>3381</v>
      </c>
      <c r="F2596" s="14" t="str">
        <f t="array" aca="1" ref="F2596" ca="1">INDEX(list!$C$2:$C$5034,MATCH(INDIRECT(ADDRESS(ROW(),COLUMN()-1)),list!$A$2:$A$5034,0))</f>
        <v>ISEA - Joey Santley cell </v>
      </c>
      <c r="G2596" s="14" t="s">
        <v>3929</v>
      </c>
      <c r="H2596" s="14">
        <v>4</v>
      </c>
      <c r="I2596" s="23"/>
    </row>
    <row r="2597" spans="1:9" ht="21" customHeight="1">
      <c r="A2597" s="14" t="s">
        <v>3934</v>
      </c>
      <c r="B2597" s="90">
        <v>44777</v>
      </c>
      <c r="C2597" s="21">
        <v>0.64027777777777783</v>
      </c>
      <c r="D2597" s="22">
        <v>0.64027777777777783</v>
      </c>
      <c r="E2597" s="14" t="s">
        <v>3833</v>
      </c>
      <c r="F2597" s="14" t="str">
        <f t="array" aca="1" ref="F2597" ca="1">INDEX(list!$C$2:$C$5034,MATCH(INDIRECT(ADDRESS(ROW(),COLUMN()-1)),list!$A$2:$A$5034,0))</f>
        <v>GD - Erica cell</v>
      </c>
      <c r="G2597" s="14" t="s">
        <v>3930</v>
      </c>
      <c r="H2597" s="14">
        <v>0</v>
      </c>
      <c r="I2597" s="23"/>
    </row>
    <row r="2598" spans="1:9" ht="21" customHeight="1">
      <c r="A2598" s="14" t="s">
        <v>3934</v>
      </c>
      <c r="B2598" s="90">
        <v>44777</v>
      </c>
      <c r="C2598" s="21">
        <v>0.66388888888888886</v>
      </c>
      <c r="D2598" s="22">
        <v>0.6645833333333333</v>
      </c>
      <c r="E2598" s="14" t="s">
        <v>3833</v>
      </c>
      <c r="F2598" s="14" t="str">
        <f t="array" aca="1" ref="F2598" ca="1">INDEX(list!$C$2:$C$5034,MATCH(INDIRECT(ADDRESS(ROW(),COLUMN()-1)),list!$A$2:$A$5034,0))</f>
        <v>GD - Erica cell</v>
      </c>
      <c r="G2598" s="14" t="s">
        <v>3931</v>
      </c>
      <c r="H2598" s="14">
        <v>1</v>
      </c>
      <c r="I2598" s="23"/>
    </row>
    <row r="2599" spans="1:9" ht="21" customHeight="1">
      <c r="A2599" s="14" t="s">
        <v>3934</v>
      </c>
      <c r="B2599" s="90">
        <v>44777</v>
      </c>
      <c r="C2599" s="21">
        <v>0.6645833333333333</v>
      </c>
      <c r="D2599" s="22">
        <v>0.66527777777777775</v>
      </c>
      <c r="E2599" s="14" t="s">
        <v>2474</v>
      </c>
      <c r="F2599" s="24" t="str">
        <f t="array" aca="1" ref="F2599" ca="1">INDEX(list!$C$2:$C$5034,MATCH(INDIRECT(ADDRESS(ROW(),COLUMN()-1)),list!$A$2:$A$5034,0))</f>
        <v>SOCO - The Sourcing Company main</v>
      </c>
      <c r="G2599" s="14" t="s">
        <v>3931</v>
      </c>
      <c r="H2599" s="14">
        <v>1</v>
      </c>
      <c r="I2599" s="23"/>
    </row>
    <row r="2600" spans="1:9" ht="21" customHeight="1">
      <c r="A2600" s="14" t="s">
        <v>3934</v>
      </c>
      <c r="B2600" s="90">
        <v>44777</v>
      </c>
      <c r="C2600" s="21">
        <v>0.68055555555555547</v>
      </c>
      <c r="D2600" s="22">
        <v>0.68333333333333324</v>
      </c>
      <c r="E2600" s="14" t="s">
        <v>2266</v>
      </c>
      <c r="F2600" s="14" t="str">
        <f t="array" aca="1" ref="F2600" ca="1">INDEX(list!$C$2:$C$5034,MATCH(INDIRECT(ADDRESS(ROW(),COLUMN()-1)),list!$A$2:$A$5034,0))</f>
        <v>Paul DeBaets</v>
      </c>
      <c r="G2600" s="14" t="s">
        <v>3929</v>
      </c>
      <c r="H2600" s="14">
        <v>4</v>
      </c>
      <c r="I2600" s="23"/>
    </row>
    <row r="2601" spans="1:9" ht="21" customHeight="1">
      <c r="A2601" s="14" t="s">
        <v>3934</v>
      </c>
      <c r="B2601" s="90">
        <v>44777</v>
      </c>
      <c r="C2601" s="21">
        <v>0.73263888888888884</v>
      </c>
      <c r="D2601" s="22">
        <v>0.73541666666666661</v>
      </c>
      <c r="E2601" s="14" t="s">
        <v>3780</v>
      </c>
      <c r="F2601" s="14" t="str">
        <f t="array" aca="1" ref="F2601" ca="1">INDEX(list!$C$2:$C$5034,MATCH(INDIRECT(ADDRESS(ROW(),COLUMN()-1)),list!$A$2:$A$5034,0))</f>
        <v>Kami Kinnison cell</v>
      </c>
      <c r="G2601" s="14" t="s">
        <v>3929</v>
      </c>
      <c r="H2601" s="14">
        <v>4</v>
      </c>
      <c r="I2601" s="23"/>
    </row>
    <row r="2602" spans="1:9" ht="21" customHeight="1">
      <c r="A2602" s="14" t="s">
        <v>3934</v>
      </c>
      <c r="B2602" s="90">
        <v>44777</v>
      </c>
      <c r="C2602" s="21">
        <v>0.8125</v>
      </c>
      <c r="D2602" s="22">
        <v>0.90486111111111101</v>
      </c>
      <c r="E2602" s="14" t="s">
        <v>3004</v>
      </c>
      <c r="F2602" s="14" t="str">
        <f t="array" aca="1" ref="F2602" ca="1">INDEX(list!$C$2:$C$5034,MATCH(INDIRECT(ADDRESS(ROW(),COLUMN()-1)),list!$A$2:$A$5034,0))</f>
        <v>NSCG - Geron Grey</v>
      </c>
      <c r="G2602" s="14" t="s">
        <v>3929</v>
      </c>
      <c r="H2602" s="14">
        <v>133</v>
      </c>
      <c r="I2602" s="23"/>
    </row>
    <row r="2603" spans="1:9" ht="21" customHeight="1">
      <c r="A2603" s="14" t="s">
        <v>3935</v>
      </c>
      <c r="B2603" s="90">
        <v>44778</v>
      </c>
      <c r="C2603" s="21">
        <v>0.39097222222222222</v>
      </c>
      <c r="D2603" s="22">
        <v>0.3923611111111111</v>
      </c>
      <c r="E2603" s="14" t="s">
        <v>2651</v>
      </c>
      <c r="F2603" s="14" t="str">
        <f t="array" aca="1" ref="F2603" ca="1">INDEX(list!$C$2:$C$5034,MATCH(INDIRECT(ADDRESS(ROW(),COLUMN()-1)),list!$A$2:$A$5034,0))</f>
        <v>GD - Diana Garreau Cell</v>
      </c>
      <c r="G2603" s="14" t="s">
        <v>3929</v>
      </c>
      <c r="H2603" s="14">
        <v>2</v>
      </c>
      <c r="I2603" s="23"/>
    </row>
    <row r="2604" spans="1:9" ht="21" customHeight="1">
      <c r="A2604" s="14" t="s">
        <v>3935</v>
      </c>
      <c r="B2604" s="90">
        <v>44778</v>
      </c>
      <c r="C2604" s="21">
        <v>0.46388888888888885</v>
      </c>
      <c r="D2604" s="22">
        <v>0.47291666666666665</v>
      </c>
      <c r="E2604" s="14" t="s">
        <v>2266</v>
      </c>
      <c r="F2604" s="14" t="str">
        <f t="array" aca="1" ref="F2604" ca="1">INDEX(list!$C$2:$C$5034,MATCH(INDIRECT(ADDRESS(ROW(),COLUMN()-1)),list!$A$2:$A$5034,0))</f>
        <v>Paul DeBaets</v>
      </c>
      <c r="G2604" s="14" t="s">
        <v>3929</v>
      </c>
      <c r="H2604" s="14">
        <v>13</v>
      </c>
      <c r="I2604" s="23"/>
    </row>
    <row r="2605" spans="1:9" ht="21" customHeight="1">
      <c r="A2605" s="14" t="s">
        <v>3935</v>
      </c>
      <c r="B2605" s="90">
        <v>44778</v>
      </c>
      <c r="C2605" s="21">
        <v>0.46458333333333335</v>
      </c>
      <c r="D2605" s="22">
        <v>0.46458333333333335</v>
      </c>
      <c r="E2605" s="14" t="s">
        <v>3775</v>
      </c>
      <c r="F2605" s="14" t="str">
        <f t="array" aca="1" ref="F2605" ca="1">INDEX(list!$C$2:$C$5034,MATCH(INDIRECT(ADDRESS(ROW(),COLUMN()-1)),list!$A$2:$A$5034,0))</f>
        <v>PA - Dan Parker</v>
      </c>
      <c r="G2605" s="14" t="s">
        <v>3930</v>
      </c>
      <c r="H2605" s="14">
        <v>0</v>
      </c>
      <c r="I2605" s="23"/>
    </row>
    <row r="2606" spans="1:9" ht="21" customHeight="1">
      <c r="A2606" s="14" t="s">
        <v>3935</v>
      </c>
      <c r="B2606" s="90">
        <v>44778</v>
      </c>
      <c r="C2606" s="21">
        <v>0.50972222222222219</v>
      </c>
      <c r="D2606" s="22">
        <v>0.50972222222222219</v>
      </c>
      <c r="E2606" s="14" t="s">
        <v>3843</v>
      </c>
      <c r="F2606" s="14" t="str">
        <f t="array" aca="1" ref="F2606" ca="1">INDEX(list!$C$2:$C$5034,MATCH(INDIRECT(ADDRESS(ROW(),COLUMN()-1)),list!$A$2:$A$5034,0))</f>
        <v>DIS - Andy Houghton cell</v>
      </c>
      <c r="G2606" s="14" t="s">
        <v>3930</v>
      </c>
      <c r="H2606" s="14">
        <v>0</v>
      </c>
      <c r="I2606" s="23"/>
    </row>
    <row r="2607" spans="1:9" ht="21" customHeight="1">
      <c r="A2607" s="14" t="s">
        <v>3935</v>
      </c>
      <c r="B2607" s="90">
        <v>44778</v>
      </c>
      <c r="C2607" s="21">
        <v>0.5180555555555556</v>
      </c>
      <c r="D2607" s="22">
        <v>0.51944444444444449</v>
      </c>
      <c r="E2607" s="14" t="s">
        <v>940</v>
      </c>
      <c r="F2607" s="14" t="str">
        <f t="array" aca="1" ref="F2607" ca="1">INDEX(list!$C$2:$C$5034,MATCH(INDIRECT(ADDRESS(ROW(),COLUMN()-1)),list!$A$2:$A$5034,0))</f>
        <v>SOCO - James Sampson</v>
      </c>
      <c r="G2607" s="14" t="s">
        <v>3929</v>
      </c>
      <c r="H2607" s="14">
        <v>2</v>
      </c>
      <c r="I2607" s="23"/>
    </row>
    <row r="2608" spans="1:9" ht="21" customHeight="1">
      <c r="A2608" s="14" t="s">
        <v>3935</v>
      </c>
      <c r="B2608" s="90">
        <v>44778</v>
      </c>
      <c r="C2608" s="21">
        <v>0.56597222222222221</v>
      </c>
      <c r="D2608" s="22">
        <v>0.56597222222222221</v>
      </c>
      <c r="E2608" s="14" t="s">
        <v>2266</v>
      </c>
      <c r="F2608" s="14" t="str">
        <f t="array" aca="1" ref="F2608" ca="1">INDEX(list!$C$2:$C$5034,MATCH(INDIRECT(ADDRESS(ROW(),COLUMN()-1)),list!$A$2:$A$5034,0))</f>
        <v>Paul DeBaets</v>
      </c>
      <c r="G2608" s="14" t="s">
        <v>3930</v>
      </c>
      <c r="H2608" s="14">
        <v>0</v>
      </c>
      <c r="I2608" s="23"/>
    </row>
    <row r="2609" spans="1:9" ht="21" customHeight="1">
      <c r="A2609" s="14" t="s">
        <v>3935</v>
      </c>
      <c r="B2609" s="90">
        <v>44778</v>
      </c>
      <c r="C2609" s="21">
        <v>0.6020833333333333</v>
      </c>
      <c r="D2609" s="22">
        <v>0.6020833333333333</v>
      </c>
      <c r="E2609" s="14" t="s">
        <v>3833</v>
      </c>
      <c r="F2609" s="14" t="str">
        <f t="array" aca="1" ref="F2609" ca="1">INDEX(list!$C$2:$C$5034,MATCH(INDIRECT(ADDRESS(ROW(),COLUMN()-1)),list!$A$2:$A$5034,0))</f>
        <v>GD - Erica cell</v>
      </c>
      <c r="G2609" s="14" t="s">
        <v>3931</v>
      </c>
      <c r="H2609" s="14">
        <v>0</v>
      </c>
      <c r="I2609" s="23"/>
    </row>
    <row r="2610" spans="1:9" ht="21" customHeight="1">
      <c r="A2610" s="14" t="s">
        <v>3935</v>
      </c>
      <c r="B2610" s="90">
        <v>44778</v>
      </c>
      <c r="C2610" s="21">
        <v>0.61875000000000002</v>
      </c>
      <c r="D2610" s="22">
        <v>0.62013888888888891</v>
      </c>
      <c r="E2610" s="14" t="s">
        <v>2651</v>
      </c>
      <c r="F2610" s="14" t="str">
        <f t="array" aca="1" ref="F2610" ca="1">INDEX(list!$C$2:$C$5034,MATCH(INDIRECT(ADDRESS(ROW(),COLUMN()-1)),list!$A$2:$A$5034,0))</f>
        <v>GD - Diana Garreau Cell</v>
      </c>
      <c r="G2610" s="14" t="s">
        <v>3929</v>
      </c>
      <c r="H2610" s="14">
        <v>2</v>
      </c>
      <c r="I2610" s="23"/>
    </row>
    <row r="2611" spans="1:9" ht="21" customHeight="1">
      <c r="A2611" s="14" t="s">
        <v>3935</v>
      </c>
      <c r="B2611" s="90">
        <v>44778</v>
      </c>
      <c r="C2611" s="21">
        <v>0.65972222222222221</v>
      </c>
      <c r="D2611" s="22">
        <v>0.65972222222222221</v>
      </c>
      <c r="E2611" s="14" t="s">
        <v>3936</v>
      </c>
      <c r="F2611" s="14" t="e">
        <f t="array" aca="1" ref="F2611" ca="1">INDEX(list!$C$2:$C$5034,MATCH(INDIRECT(ADDRESS(ROW(),COLUMN()-1)),list!$A$2:$A$5034,0))</f>
        <v>#N/A</v>
      </c>
      <c r="G2611" s="14" t="s">
        <v>3930</v>
      </c>
      <c r="H2611" s="14">
        <v>0</v>
      </c>
      <c r="I2611" s="23"/>
    </row>
    <row r="2612" spans="1:9" ht="21" customHeight="1">
      <c r="A2612" s="14" t="s">
        <v>3935</v>
      </c>
      <c r="B2612" s="90">
        <v>44778</v>
      </c>
      <c r="C2612" s="21">
        <v>0.65972222222222221</v>
      </c>
      <c r="D2612" s="22">
        <v>0.65972222222222221</v>
      </c>
      <c r="E2612" s="14" t="s">
        <v>2166</v>
      </c>
      <c r="F2612" s="14" t="str">
        <f t="array" aca="1" ref="F2612" ca="1">INDEX(list!$C$2:$C$5034,MATCH(INDIRECT(ADDRESS(ROW(),COLUMN()-1)),list!$A$2:$A$5034,0))</f>
        <v>Ed Laubach Cell</v>
      </c>
      <c r="G2612" s="14" t="s">
        <v>3930</v>
      </c>
      <c r="H2612" s="14">
        <v>0</v>
      </c>
      <c r="I2612" s="23"/>
    </row>
    <row r="2613" spans="1:9" ht="21" customHeight="1">
      <c r="A2613" s="14" t="s">
        <v>3935</v>
      </c>
      <c r="B2613" s="90">
        <v>44778</v>
      </c>
      <c r="C2613" s="21">
        <v>0.67152777777777783</v>
      </c>
      <c r="D2613" s="22">
        <v>0.67222222222222217</v>
      </c>
      <c r="E2613" s="14" t="s">
        <v>3936</v>
      </c>
      <c r="F2613" s="14" t="e">
        <f t="array" aca="1" ref="F2613" ca="1">INDEX(list!$C$2:$C$5034,MATCH(INDIRECT(ADDRESS(ROW(),COLUMN()-1)),list!$A$2:$A$5034,0))</f>
        <v>#N/A</v>
      </c>
      <c r="G2613" s="14" t="s">
        <v>3931</v>
      </c>
      <c r="H2613" s="14">
        <v>1</v>
      </c>
      <c r="I2613" s="23"/>
    </row>
    <row r="2614" spans="1:9" ht="21" customHeight="1">
      <c r="A2614" s="14" t="s">
        <v>3935</v>
      </c>
      <c r="B2614" s="90">
        <v>44778</v>
      </c>
      <c r="C2614" s="21">
        <v>0.67638888888888893</v>
      </c>
      <c r="D2614" s="22">
        <v>0.68333333333333324</v>
      </c>
      <c r="E2614" s="14" t="s">
        <v>3936</v>
      </c>
      <c r="F2614" s="14" t="e">
        <f t="array" aca="1" ref="F2614" ca="1">INDEX(list!$C$2:$C$5034,MATCH(INDIRECT(ADDRESS(ROW(),COLUMN()-1)),list!$A$2:$A$5034,0))</f>
        <v>#N/A</v>
      </c>
      <c r="G2614" s="14" t="s">
        <v>3929</v>
      </c>
      <c r="H2614" s="14">
        <v>10</v>
      </c>
      <c r="I2614" s="23"/>
    </row>
    <row r="2615" spans="1:9" ht="21" customHeight="1">
      <c r="A2615" s="14" t="s">
        <v>3935</v>
      </c>
      <c r="B2615" s="90">
        <v>44778</v>
      </c>
      <c r="C2615" s="21">
        <v>0.71458333333333324</v>
      </c>
      <c r="D2615" s="22">
        <v>0.73055555555555562</v>
      </c>
      <c r="E2615" s="14" t="s">
        <v>2166</v>
      </c>
      <c r="F2615" s="14" t="str">
        <f t="array" aca="1" ref="F2615" ca="1">INDEX(list!$C$2:$C$5034,MATCH(INDIRECT(ADDRESS(ROW(),COLUMN()-1)),list!$A$2:$A$5034,0))</f>
        <v>Ed Laubach Cell</v>
      </c>
      <c r="G2615" s="14" t="s">
        <v>3929</v>
      </c>
      <c r="H2615" s="14">
        <v>23</v>
      </c>
      <c r="I2615" s="23"/>
    </row>
    <row r="2616" spans="1:9" ht="21" customHeight="1">
      <c r="A2616" s="14" t="s">
        <v>3935</v>
      </c>
      <c r="B2616" s="90">
        <v>44778</v>
      </c>
      <c r="C2616" s="21">
        <v>0.72499999999999998</v>
      </c>
      <c r="D2616" s="22">
        <v>0.72499999999999998</v>
      </c>
      <c r="E2616" s="14" t="s">
        <v>2266</v>
      </c>
      <c r="F2616" s="14" t="str">
        <f t="array" aca="1" ref="F2616" ca="1">INDEX(list!$C$2:$C$5034,MATCH(INDIRECT(ADDRESS(ROW(),COLUMN()-1)),list!$A$2:$A$5034,0))</f>
        <v>Paul DeBaets</v>
      </c>
      <c r="G2616" s="14" t="s">
        <v>3930</v>
      </c>
      <c r="H2616" s="14">
        <v>0</v>
      </c>
      <c r="I2616" s="23"/>
    </row>
    <row r="2617" spans="1:9" ht="21" customHeight="1">
      <c r="A2617" s="14" t="s">
        <v>3935</v>
      </c>
      <c r="B2617" s="90">
        <v>44778</v>
      </c>
      <c r="C2617" s="21">
        <v>0.81597222222222221</v>
      </c>
      <c r="D2617" s="22">
        <v>0.81736111111111109</v>
      </c>
      <c r="E2617" s="14" t="s">
        <v>654</v>
      </c>
      <c r="F2617" s="14" t="str">
        <f t="array" aca="1" ref="F2617" ca="1">INDEX(list!$C$2:$C$5034,MATCH(INDIRECT(ADDRESS(ROW(),COLUMN()-1)),list!$A$2:$A$5034,0))</f>
        <v>Amber Howard cell</v>
      </c>
      <c r="G2617" s="14" t="s">
        <v>3929</v>
      </c>
      <c r="H2617" s="14">
        <v>2</v>
      </c>
      <c r="I2617" s="23"/>
    </row>
    <row r="2618" spans="1:9" ht="21" customHeight="1">
      <c r="A2618" s="14" t="s">
        <v>3935</v>
      </c>
      <c r="B2618" s="90">
        <v>44778</v>
      </c>
      <c r="C2618" s="21">
        <v>0.90416666666666667</v>
      </c>
      <c r="D2618" s="22">
        <v>0.90416666666666667</v>
      </c>
      <c r="E2618" s="14" t="s">
        <v>3780</v>
      </c>
      <c r="F2618" s="14" t="str">
        <f t="array" aca="1" ref="F2618" ca="1">INDEX(list!$C$2:$C$5034,MATCH(INDIRECT(ADDRESS(ROW(),COLUMN()-1)),list!$A$2:$A$5034,0))</f>
        <v>Kami Kinnison cell</v>
      </c>
      <c r="G2618" s="14" t="s">
        <v>3930</v>
      </c>
      <c r="H2618" s="14">
        <v>0</v>
      </c>
      <c r="I2618" s="23"/>
    </row>
    <row r="2619" spans="1:9" ht="21" customHeight="1">
      <c r="A2619" s="14" t="s">
        <v>3935</v>
      </c>
      <c r="B2619" s="90">
        <v>44778</v>
      </c>
      <c r="C2619" s="21">
        <v>0.90555555555555556</v>
      </c>
      <c r="D2619" s="22">
        <v>0.90555555555555556</v>
      </c>
      <c r="E2619" s="14" t="s">
        <v>3780</v>
      </c>
      <c r="F2619" s="14" t="str">
        <f t="array" aca="1" ref="F2619" ca="1">INDEX(list!$C$2:$C$5034,MATCH(INDIRECT(ADDRESS(ROW(),COLUMN()-1)),list!$A$2:$A$5034,0))</f>
        <v>Kami Kinnison cell</v>
      </c>
      <c r="G2619" s="14" t="s">
        <v>3930</v>
      </c>
      <c r="H2619" s="14">
        <v>0</v>
      </c>
      <c r="I2619" s="23"/>
    </row>
    <row r="2620" spans="1:9" ht="21" customHeight="1">
      <c r="A2620" s="14" t="s">
        <v>3937</v>
      </c>
      <c r="B2620" s="90">
        <v>44779</v>
      </c>
      <c r="C2620" s="21">
        <v>0.83888888888888891</v>
      </c>
      <c r="D2620" s="22">
        <v>0.85555555555555562</v>
      </c>
      <c r="E2620" s="14" t="s">
        <v>3149</v>
      </c>
      <c r="F2620" s="14" t="str">
        <f t="array" aca="1" ref="F2620" ca="1">INDEX(list!$C$2:$C$5034,MATCH(INDIRECT(ADDRESS(ROW(),COLUMN()-1)),list!$A$2:$A$5034,0))</f>
        <v>Sonia Carrasco cell</v>
      </c>
      <c r="G2620" s="14" t="s">
        <v>3931</v>
      </c>
      <c r="H2620" s="14">
        <v>24</v>
      </c>
      <c r="I2620" s="23"/>
    </row>
    <row r="2621" spans="1:9" ht="21" customHeight="1">
      <c r="A2621" s="14" t="s">
        <v>3937</v>
      </c>
      <c r="B2621" s="90">
        <v>44779</v>
      </c>
      <c r="C2621" s="21">
        <v>0.87083333333333324</v>
      </c>
      <c r="D2621" s="22">
        <v>0.87083333333333324</v>
      </c>
      <c r="E2621" s="14" t="s">
        <v>654</v>
      </c>
      <c r="F2621" s="14" t="str">
        <f t="array" aca="1" ref="F2621" ca="1">INDEX(list!$C$2:$C$5034,MATCH(INDIRECT(ADDRESS(ROW(),COLUMN()-1)),list!$A$2:$A$5034,0))</f>
        <v>Amber Howard cell</v>
      </c>
      <c r="G2621" s="14" t="s">
        <v>3930</v>
      </c>
      <c r="H2621" s="14">
        <v>0</v>
      </c>
      <c r="I2621" s="23"/>
    </row>
    <row r="2622" spans="1:9" ht="21" customHeight="1">
      <c r="A2622" s="14" t="s">
        <v>3937</v>
      </c>
      <c r="B2622" s="90">
        <v>44779</v>
      </c>
      <c r="C2622" s="21">
        <v>0.87291666666666667</v>
      </c>
      <c r="D2622" s="22">
        <v>0.87291666666666667</v>
      </c>
      <c r="E2622" s="14" t="s">
        <v>654</v>
      </c>
      <c r="F2622" s="14" t="str">
        <f t="array" aca="1" ref="F2622" ca="1">INDEX(list!$C$2:$C$5034,MATCH(INDIRECT(ADDRESS(ROW(),COLUMN()-1)),list!$A$2:$A$5034,0))</f>
        <v>Amber Howard cell</v>
      </c>
      <c r="G2622" s="14" t="s">
        <v>3930</v>
      </c>
      <c r="H2622" s="14">
        <v>0</v>
      </c>
      <c r="I2622" s="23"/>
    </row>
    <row r="2623" spans="1:9" ht="21" customHeight="1">
      <c r="A2623" s="14" t="s">
        <v>3937</v>
      </c>
      <c r="B2623" s="90">
        <v>44779</v>
      </c>
      <c r="C2623" s="21">
        <v>0.87986111111111109</v>
      </c>
      <c r="D2623" s="22">
        <v>0.89166666666666661</v>
      </c>
      <c r="E2623" s="14" t="s">
        <v>654</v>
      </c>
      <c r="F2623" s="14" t="str">
        <f t="array" aca="1" ref="F2623" ca="1">INDEX(list!$C$2:$C$5034,MATCH(INDIRECT(ADDRESS(ROW(),COLUMN()-1)),list!$A$2:$A$5034,0))</f>
        <v>Amber Howard cell</v>
      </c>
      <c r="G2623" s="14" t="s">
        <v>3931</v>
      </c>
      <c r="H2623" s="14">
        <v>17</v>
      </c>
      <c r="I2623" s="23"/>
    </row>
    <row r="2624" spans="1:9" ht="21" customHeight="1">
      <c r="A2624" s="14" t="s">
        <v>3938</v>
      </c>
      <c r="B2624" s="90">
        <v>44779</v>
      </c>
      <c r="C2624" s="21">
        <v>0.91111111111111109</v>
      </c>
      <c r="D2624" s="22">
        <v>0.24513888888888888</v>
      </c>
      <c r="E2624" s="14" t="s">
        <v>654</v>
      </c>
      <c r="F2624" s="14" t="str">
        <f t="array" aca="1" ref="F2624" ca="1">INDEX(list!$C$2:$C$5034,MATCH(INDIRECT(ADDRESS(ROW(),COLUMN()-1)),list!$A$2:$A$5034,0))</f>
        <v>Amber Howard cell</v>
      </c>
      <c r="G2624" s="14" t="s">
        <v>3931</v>
      </c>
      <c r="H2624" s="14">
        <v>481</v>
      </c>
      <c r="I2624" s="23"/>
    </row>
    <row r="2625" spans="1:9" ht="21" customHeight="1">
      <c r="A2625" s="14" t="s">
        <v>3938</v>
      </c>
      <c r="B2625" s="90">
        <v>44780</v>
      </c>
      <c r="C2625" s="21">
        <v>0.53333333333333333</v>
      </c>
      <c r="D2625" s="22">
        <v>0.53333333333333333</v>
      </c>
      <c r="E2625" s="14" t="s">
        <v>654</v>
      </c>
      <c r="F2625" s="14" t="str">
        <f t="array" aca="1" ref="F2625" ca="1">INDEX(list!$C$2:$C$5034,MATCH(INDIRECT(ADDRESS(ROW(),COLUMN()-1)),list!$A$2:$A$5034,0))</f>
        <v>Amber Howard cell</v>
      </c>
      <c r="G2625" s="14" t="s">
        <v>3930</v>
      </c>
      <c r="H2625" s="14">
        <v>0</v>
      </c>
      <c r="I2625" s="23"/>
    </row>
    <row r="2626" spans="1:9" ht="21" customHeight="1">
      <c r="A2626" s="14" t="s">
        <v>3938</v>
      </c>
      <c r="B2626" s="90">
        <v>44780</v>
      </c>
      <c r="C2626" s="21">
        <v>0.5756944444444444</v>
      </c>
      <c r="D2626" s="22">
        <v>0.57708333333333328</v>
      </c>
      <c r="E2626" s="14" t="s">
        <v>1156</v>
      </c>
      <c r="F2626" s="14" t="str">
        <f t="array" aca="1" ref="F2626" ca="1">INDEX(list!$C$2:$C$5034,MATCH(INDIRECT(ADDRESS(ROW(),COLUMN()-1)),list!$A$2:$A$5034,0))</f>
        <v>Loren Miner</v>
      </c>
      <c r="G2626" s="14" t="s">
        <v>3929</v>
      </c>
      <c r="H2626" s="14">
        <v>2</v>
      </c>
      <c r="I2626" s="23"/>
    </row>
    <row r="2627" spans="1:9" ht="21" customHeight="1">
      <c r="A2627" s="14" t="s">
        <v>3938</v>
      </c>
      <c r="B2627" s="90">
        <v>44780</v>
      </c>
      <c r="C2627" s="21">
        <v>0.65972222222222221</v>
      </c>
      <c r="D2627" s="22">
        <v>0.67569444444444438</v>
      </c>
      <c r="E2627" s="14" t="s">
        <v>274</v>
      </c>
      <c r="F2627" s="14" t="str">
        <f t="array" aca="1" ref="F2627" ca="1">INDEX(list!$C$2:$C$5034,MATCH(INDIRECT(ADDRESS(ROW(),COLUMN()-1)),list!$A$2:$A$5034,0))</f>
        <v>Geno Cell (Wisdom)</v>
      </c>
      <c r="G2627" s="14" t="s">
        <v>3929</v>
      </c>
      <c r="H2627" s="14">
        <v>23</v>
      </c>
      <c r="I2627" s="23"/>
    </row>
    <row r="2628" spans="1:9" ht="21" customHeight="1">
      <c r="A2628" s="14" t="s">
        <v>3938</v>
      </c>
      <c r="B2628" s="90">
        <v>44780</v>
      </c>
      <c r="C2628" s="21">
        <v>0.68611111111111101</v>
      </c>
      <c r="D2628" s="22">
        <v>0.68611111111111101</v>
      </c>
      <c r="E2628" s="14" t="s">
        <v>2651</v>
      </c>
      <c r="F2628" s="14" t="str">
        <f t="array" aca="1" ref="F2628" ca="1">INDEX(list!$C$2:$C$5034,MATCH(INDIRECT(ADDRESS(ROW(),COLUMN()-1)),list!$A$2:$A$5034,0))</f>
        <v>GD - Diana Garreau Cell</v>
      </c>
      <c r="G2628" s="14" t="s">
        <v>3930</v>
      </c>
      <c r="H2628" s="14">
        <v>0</v>
      </c>
      <c r="I2628" s="23"/>
    </row>
    <row r="2629" spans="1:9" ht="21" customHeight="1">
      <c r="A2629" s="14" t="s">
        <v>3938</v>
      </c>
      <c r="B2629" s="90">
        <v>44780</v>
      </c>
      <c r="C2629" s="21">
        <v>0.75416666666666676</v>
      </c>
      <c r="D2629" s="22">
        <v>0.75416666666666676</v>
      </c>
      <c r="E2629" s="14" t="s">
        <v>654</v>
      </c>
      <c r="F2629" s="14" t="str">
        <f t="array" aca="1" ref="F2629" ca="1">INDEX(list!$C$2:$C$5034,MATCH(INDIRECT(ADDRESS(ROW(),COLUMN()-1)),list!$A$2:$A$5034,0))</f>
        <v>Amber Howard cell</v>
      </c>
      <c r="G2629" s="14" t="s">
        <v>3930</v>
      </c>
      <c r="H2629" s="14">
        <v>0</v>
      </c>
      <c r="I2629" s="23"/>
    </row>
    <row r="2630" spans="1:9" ht="21" customHeight="1">
      <c r="A2630" s="14" t="s">
        <v>3938</v>
      </c>
      <c r="B2630" s="90">
        <v>44780</v>
      </c>
      <c r="C2630" s="21">
        <v>0.85763888888888884</v>
      </c>
      <c r="D2630" s="22">
        <v>0.86249999999999993</v>
      </c>
      <c r="E2630" s="14" t="s">
        <v>2651</v>
      </c>
      <c r="F2630" s="14" t="str">
        <f t="array" aca="1" ref="F2630" ca="1">INDEX(list!$C$2:$C$5034,MATCH(INDIRECT(ADDRESS(ROW(),COLUMN()-1)),list!$A$2:$A$5034,0))</f>
        <v>GD - Diana Garreau Cell</v>
      </c>
      <c r="G2630" s="14" t="s">
        <v>3929</v>
      </c>
      <c r="H2630" s="14">
        <v>7</v>
      </c>
      <c r="I2630" s="23"/>
    </row>
    <row r="2631" spans="1:9" ht="21" customHeight="1">
      <c r="A2631" s="14" t="s">
        <v>3938</v>
      </c>
      <c r="B2631" s="90">
        <v>44780</v>
      </c>
      <c r="C2631" s="21">
        <v>0.8618055555555556</v>
      </c>
      <c r="D2631" s="22">
        <v>0.87291666666666667</v>
      </c>
      <c r="E2631" s="14" t="s">
        <v>2651</v>
      </c>
      <c r="F2631" s="14" t="str">
        <f t="array" aca="1" ref="F2631" ca="1">INDEX(list!$C$2:$C$5034,MATCH(INDIRECT(ADDRESS(ROW(),COLUMN()-1)),list!$A$2:$A$5034,0))</f>
        <v>GD - Diana Garreau Cell</v>
      </c>
      <c r="G2631" s="14" t="s">
        <v>3929</v>
      </c>
      <c r="H2631" s="14">
        <v>16</v>
      </c>
      <c r="I2631" s="23"/>
    </row>
    <row r="2632" spans="1:9" ht="21" customHeight="1">
      <c r="A2632" s="14" t="s">
        <v>3928</v>
      </c>
      <c r="B2632" s="90">
        <v>44781</v>
      </c>
      <c r="C2632" s="21">
        <v>0.32916666666666666</v>
      </c>
      <c r="D2632" s="22">
        <v>0.3520833333333333</v>
      </c>
      <c r="E2632" s="14" t="s">
        <v>1746</v>
      </c>
      <c r="F2632" s="14" t="str">
        <f t="array" aca="1" ref="F2632" ca="1">INDEX(list!$C$2:$C$5034,MATCH(INDIRECT(ADDRESS(ROW(),COLUMN()-1)),list!$A$2:$A$5034,0))</f>
        <v>Ron Laubach</v>
      </c>
      <c r="G2632" s="14" t="s">
        <v>3929</v>
      </c>
      <c r="H2632" s="14">
        <v>33</v>
      </c>
      <c r="I2632" s="23"/>
    </row>
    <row r="2633" spans="1:9" ht="21" customHeight="1">
      <c r="A2633" s="14" t="s">
        <v>3928</v>
      </c>
      <c r="B2633" s="90">
        <v>44781</v>
      </c>
      <c r="C2633" s="21">
        <v>0.36041666666666666</v>
      </c>
      <c r="D2633" s="22">
        <v>0.36041666666666666</v>
      </c>
      <c r="E2633" s="14" t="s">
        <v>1227</v>
      </c>
      <c r="F2633" s="14" t="str">
        <f t="array" aca="1" ref="F2633" ca="1">INDEX(list!$C$2:$C$5034,MATCH(INDIRECT(ADDRESS(ROW(),COLUMN()-1)),list!$A$2:$A$5034,0))</f>
        <v>Patrick Laubach Cell</v>
      </c>
      <c r="G2633" s="14" t="s">
        <v>3930</v>
      </c>
      <c r="H2633" s="14">
        <v>0</v>
      </c>
      <c r="I2633" s="23"/>
    </row>
    <row r="2634" spans="1:9" ht="21" customHeight="1">
      <c r="A2634" s="14" t="s">
        <v>3928</v>
      </c>
      <c r="B2634" s="90">
        <v>44781</v>
      </c>
      <c r="C2634" s="21">
        <v>0.3611111111111111</v>
      </c>
      <c r="D2634" s="22">
        <v>0.36736111111111108</v>
      </c>
      <c r="E2634" s="14" t="s">
        <v>1227</v>
      </c>
      <c r="F2634" s="14" t="str">
        <f t="array" aca="1" ref="F2634" ca="1">INDEX(list!$C$2:$C$5034,MATCH(INDIRECT(ADDRESS(ROW(),COLUMN()-1)),list!$A$2:$A$5034,0))</f>
        <v>Patrick Laubach Cell</v>
      </c>
      <c r="G2634" s="14" t="s">
        <v>3931</v>
      </c>
      <c r="H2634" s="14">
        <v>9</v>
      </c>
      <c r="I2634" s="23"/>
    </row>
    <row r="2635" spans="1:9" ht="21" customHeight="1">
      <c r="A2635" s="14" t="s">
        <v>3928</v>
      </c>
      <c r="B2635" s="90">
        <v>44781</v>
      </c>
      <c r="C2635" s="21">
        <v>0.39930555555555558</v>
      </c>
      <c r="D2635" s="22">
        <v>0.39930555555555558</v>
      </c>
      <c r="E2635" s="14" t="s">
        <v>2263</v>
      </c>
      <c r="F2635" s="14" t="str">
        <f t="array" aca="1" ref="F2635" ca="1">INDEX(list!$C$2:$C$5034,MATCH(INDIRECT(ADDRESS(ROW(),COLUMN()-1)),list!$A$2:$A$5034,0))</f>
        <v>Jim Zapala cell</v>
      </c>
      <c r="G2635" s="14" t="s">
        <v>3930</v>
      </c>
      <c r="H2635" s="14">
        <v>0</v>
      </c>
      <c r="I2635" s="23"/>
    </row>
    <row r="2636" spans="1:9" ht="21" customHeight="1">
      <c r="A2636" s="14" t="s">
        <v>3928</v>
      </c>
      <c r="B2636" s="90">
        <v>44781</v>
      </c>
      <c r="C2636" s="21">
        <v>0.41875000000000001</v>
      </c>
      <c r="D2636" s="22">
        <v>0.44097222222222227</v>
      </c>
      <c r="E2636" s="14" t="s">
        <v>2263</v>
      </c>
      <c r="F2636" s="14" t="str">
        <f t="array" aca="1" ref="F2636" ca="1">INDEX(list!$C$2:$C$5034,MATCH(INDIRECT(ADDRESS(ROW(),COLUMN()-1)),list!$A$2:$A$5034,0))</f>
        <v>Jim Zapala cell</v>
      </c>
      <c r="G2636" s="14" t="s">
        <v>3931</v>
      </c>
      <c r="H2636" s="14">
        <v>32</v>
      </c>
      <c r="I2636" s="23"/>
    </row>
    <row r="2637" spans="1:9" ht="21" customHeight="1">
      <c r="A2637" s="14" t="s">
        <v>3928</v>
      </c>
      <c r="B2637" s="90">
        <v>44781</v>
      </c>
      <c r="C2637" s="21">
        <v>0.43333333333333335</v>
      </c>
      <c r="D2637" s="22">
        <v>0.43333333333333335</v>
      </c>
      <c r="E2637" s="14" t="s">
        <v>654</v>
      </c>
      <c r="F2637" s="14" t="str">
        <f t="array" aca="1" ref="F2637" ca="1">INDEX(list!$C$2:$C$5034,MATCH(INDIRECT(ADDRESS(ROW(),COLUMN()-1)),list!$A$2:$A$5034,0))</f>
        <v>Amber Howard cell</v>
      </c>
      <c r="G2637" s="14" t="s">
        <v>3930</v>
      </c>
      <c r="H2637" s="14">
        <v>0</v>
      </c>
      <c r="I2637" s="23"/>
    </row>
    <row r="2638" spans="1:9" ht="21" customHeight="1">
      <c r="A2638" s="14" t="s">
        <v>3928</v>
      </c>
      <c r="B2638" s="90">
        <v>44781</v>
      </c>
      <c r="C2638" s="21">
        <v>0.4458333333333333</v>
      </c>
      <c r="D2638" s="22">
        <v>0.4548611111111111</v>
      </c>
      <c r="E2638" s="14" t="s">
        <v>3899</v>
      </c>
      <c r="F2638" s="14" t="str">
        <f t="array" aca="1" ref="F2638" ca="1">INDEX(list!$C$2:$C$5034,MATCH(INDIRECT(ADDRESS(ROW(),COLUMN()-1)),list!$A$2:$A$5034,0))</f>
        <v>Vista Pacific Escrow - Shelly Reyland</v>
      </c>
      <c r="G2638" s="14" t="s">
        <v>3931</v>
      </c>
      <c r="H2638" s="14">
        <v>13</v>
      </c>
      <c r="I2638" s="23"/>
    </row>
    <row r="2639" spans="1:9" ht="21" customHeight="1">
      <c r="A2639" s="14" t="s">
        <v>3928</v>
      </c>
      <c r="B2639" s="90">
        <v>44781</v>
      </c>
      <c r="C2639" s="21">
        <v>0.45555555555555555</v>
      </c>
      <c r="D2639" s="22">
        <v>0.46597222222222223</v>
      </c>
      <c r="E2639" s="14" t="s">
        <v>473</v>
      </c>
      <c r="F2639" s="14" t="str">
        <f t="array" aca="1" ref="F2639" ca="1">INDEX(list!$C$2:$C$5034,MATCH(INDIRECT(ADDRESS(ROW(),COLUMN()-1)),list!$A$2:$A$5034,0))</f>
        <v>Kc Youngdale</v>
      </c>
      <c r="G2639" s="14" t="s">
        <v>3931</v>
      </c>
      <c r="H2639" s="14">
        <v>15</v>
      </c>
      <c r="I2639" s="23"/>
    </row>
    <row r="2640" spans="1:9" ht="21" customHeight="1">
      <c r="A2640" s="14" t="s">
        <v>3928</v>
      </c>
      <c r="B2640" s="90">
        <v>44781</v>
      </c>
      <c r="C2640" s="21">
        <v>0.50208333333333333</v>
      </c>
      <c r="D2640" s="22">
        <v>0.50208333333333333</v>
      </c>
      <c r="E2640" s="14" t="s">
        <v>473</v>
      </c>
      <c r="F2640" s="14" t="str">
        <f t="array" aca="1" ref="F2640" ca="1">INDEX(list!$C$2:$C$5034,MATCH(INDIRECT(ADDRESS(ROW(),COLUMN()-1)),list!$A$2:$A$5034,0))</f>
        <v>Kc Youngdale</v>
      </c>
      <c r="G2640" s="14" t="s">
        <v>3930</v>
      </c>
      <c r="H2640" s="14">
        <v>0</v>
      </c>
      <c r="I2640" s="23"/>
    </row>
    <row r="2641" spans="1:9" ht="21" customHeight="1">
      <c r="A2641" s="14" t="s">
        <v>3928</v>
      </c>
      <c r="B2641" s="90">
        <v>44781</v>
      </c>
      <c r="C2641" s="21">
        <v>0.50277777777777777</v>
      </c>
      <c r="D2641" s="22">
        <v>0.50347222222222221</v>
      </c>
      <c r="E2641" s="14" t="s">
        <v>1249</v>
      </c>
      <c r="F2641" s="14" t="str">
        <f t="array" aca="1" ref="F2641" ca="1">INDEX(list!$C$2:$C$5034,MATCH(INDIRECT(ADDRESS(ROW(),COLUMN()-1)),list!$A$2:$A$5034,0))</f>
        <v>Mom &amp; Dad</v>
      </c>
      <c r="G2641" s="14" t="s">
        <v>3931</v>
      </c>
      <c r="H2641" s="14">
        <v>1</v>
      </c>
      <c r="I2641" s="23"/>
    </row>
    <row r="2642" spans="1:9" ht="21" customHeight="1">
      <c r="A2642" s="14" t="s">
        <v>3928</v>
      </c>
      <c r="B2642" s="90">
        <v>44781</v>
      </c>
      <c r="C2642" s="21">
        <v>0.50277777777777777</v>
      </c>
      <c r="D2642" s="22">
        <v>0.50347222222222221</v>
      </c>
      <c r="E2642" s="14" t="s">
        <v>3939</v>
      </c>
      <c r="F2642" s="14" t="e">
        <f t="array" aca="1" ref="F2642" ca="1">INDEX(list!$C$2:$C$5034,MATCH(INDIRECT(ADDRESS(ROW(),COLUMN()-1)),list!$A$2:$A$5034,0))</f>
        <v>#N/A</v>
      </c>
      <c r="G2642" s="14" t="s">
        <v>3929</v>
      </c>
      <c r="H2642" s="14">
        <v>1</v>
      </c>
      <c r="I2642" s="23"/>
    </row>
    <row r="2643" spans="1:9" ht="21" customHeight="1">
      <c r="A2643" s="14" t="s">
        <v>3928</v>
      </c>
      <c r="B2643" s="90">
        <v>44781</v>
      </c>
      <c r="C2643" s="21">
        <v>0.51458333333333328</v>
      </c>
      <c r="D2643" s="22">
        <v>0.52569444444444446</v>
      </c>
      <c r="E2643" s="14" t="s">
        <v>3583</v>
      </c>
      <c r="F2643" s="14" t="str">
        <f t="array" aca="1" ref="F2643" ca="1">INDEX(list!$C$2:$C$5034,MATCH(INDIRECT(ADDRESS(ROW(),COLUMN()-1)),list!$A$2:$A$5034,0))</f>
        <v>PDM - Don Hoffman</v>
      </c>
      <c r="G2643" s="14" t="s">
        <v>3929</v>
      </c>
      <c r="H2643" s="14">
        <v>16</v>
      </c>
      <c r="I2643" s="23"/>
    </row>
    <row r="2644" spans="1:9" ht="21" customHeight="1">
      <c r="A2644" s="14" t="s">
        <v>3928</v>
      </c>
      <c r="B2644" s="90">
        <v>44781</v>
      </c>
      <c r="C2644" s="21">
        <v>0.51874999999999993</v>
      </c>
      <c r="D2644" s="22">
        <v>0.51874999999999993</v>
      </c>
      <c r="E2644" s="14" t="s">
        <v>473</v>
      </c>
      <c r="F2644" s="14" t="str">
        <f t="array" aca="1" ref="F2644" ca="1">INDEX(list!$C$2:$C$5034,MATCH(INDIRECT(ADDRESS(ROW(),COLUMN()-1)),list!$A$2:$A$5034,0))</f>
        <v>Kc Youngdale</v>
      </c>
      <c r="G2644" s="14" t="s">
        <v>3930</v>
      </c>
      <c r="H2644" s="14">
        <v>0</v>
      </c>
      <c r="I2644" s="23"/>
    </row>
    <row r="2645" spans="1:9" ht="21" customHeight="1">
      <c r="A2645" s="14" t="s">
        <v>3928</v>
      </c>
      <c r="B2645" s="90">
        <v>44781</v>
      </c>
      <c r="C2645" s="21">
        <v>0.52708333333333335</v>
      </c>
      <c r="D2645" s="22">
        <v>0.53888888888888886</v>
      </c>
      <c r="E2645" s="14" t="s">
        <v>473</v>
      </c>
      <c r="F2645" s="14" t="str">
        <f t="array" aca="1" ref="F2645" ca="1">INDEX(list!$C$2:$C$5034,MATCH(INDIRECT(ADDRESS(ROW(),COLUMN()-1)),list!$A$2:$A$5034,0))</f>
        <v>Kc Youngdale</v>
      </c>
      <c r="G2645" s="14" t="s">
        <v>3931</v>
      </c>
      <c r="H2645" s="14">
        <v>17</v>
      </c>
      <c r="I2645" s="23"/>
    </row>
    <row r="2646" spans="1:9" ht="21" customHeight="1">
      <c r="A2646" s="14" t="s">
        <v>3928</v>
      </c>
      <c r="B2646" s="90">
        <v>44781</v>
      </c>
      <c r="C2646" s="21">
        <v>0.55486111111111114</v>
      </c>
      <c r="D2646" s="22">
        <v>0.55763888888888891</v>
      </c>
      <c r="E2646" s="14" t="s">
        <v>473</v>
      </c>
      <c r="F2646" s="14" t="str">
        <f t="array" aca="1" ref="F2646" ca="1">INDEX(list!$C$2:$C$5034,MATCH(INDIRECT(ADDRESS(ROW(),COLUMN()-1)),list!$A$2:$A$5034,0))</f>
        <v>Kc Youngdale</v>
      </c>
      <c r="G2646" s="14" t="s">
        <v>3931</v>
      </c>
      <c r="H2646" s="14">
        <v>4</v>
      </c>
      <c r="I2646" s="23"/>
    </row>
    <row r="2647" spans="1:9" ht="21" customHeight="1">
      <c r="A2647" s="14" t="s">
        <v>3928</v>
      </c>
      <c r="B2647" s="90">
        <v>44781</v>
      </c>
      <c r="C2647" s="21">
        <v>0.64097222222222217</v>
      </c>
      <c r="D2647" s="22">
        <v>0.64652777777777781</v>
      </c>
      <c r="E2647" s="14" t="s">
        <v>3895</v>
      </c>
      <c r="F2647" s="14" t="str">
        <f t="array" aca="1" ref="F2647" ca="1">INDEX(list!$C$2:$C$5034,MATCH(INDIRECT(ADDRESS(ROW(),COLUMN()-1)),list!$A$2:$A$5034,0))</f>
        <v>Kyani help desk</v>
      </c>
      <c r="G2647" s="14" t="s">
        <v>3931</v>
      </c>
      <c r="H2647" s="14">
        <v>8</v>
      </c>
      <c r="I2647" s="23"/>
    </row>
    <row r="2648" spans="1:9" ht="21" customHeight="1">
      <c r="A2648" s="14" t="s">
        <v>3928</v>
      </c>
      <c r="B2648" s="90">
        <v>44781</v>
      </c>
      <c r="C2648" s="21">
        <v>0.65069444444444446</v>
      </c>
      <c r="D2648" s="22">
        <v>0.65763888888888888</v>
      </c>
      <c r="E2648" s="14" t="s">
        <v>940</v>
      </c>
      <c r="F2648" s="14" t="str">
        <f t="array" aca="1" ref="F2648" ca="1">INDEX(list!$C$2:$C$5034,MATCH(INDIRECT(ADDRESS(ROW(),COLUMN()-1)),list!$A$2:$A$5034,0))</f>
        <v>SOCO - James Sampson</v>
      </c>
      <c r="G2648" s="14" t="s">
        <v>3931</v>
      </c>
      <c r="H2648" s="14">
        <v>10</v>
      </c>
      <c r="I2648" s="23"/>
    </row>
    <row r="2649" spans="1:9" ht="21" customHeight="1">
      <c r="A2649" s="14" t="s">
        <v>3928</v>
      </c>
      <c r="B2649" s="90">
        <v>44781</v>
      </c>
      <c r="C2649" s="21">
        <v>0.66319444444444442</v>
      </c>
      <c r="D2649" s="22">
        <v>0.66388888888888886</v>
      </c>
      <c r="E2649" s="14" t="s">
        <v>3894</v>
      </c>
      <c r="F2649" s="14" t="str">
        <f t="array" aca="1" ref="F2649" ca="1">INDEX(list!$C$2:$C$5034,MATCH(INDIRECT(ADDRESS(ROW(),COLUMN()-1)),list!$A$2:$A$5034,0))</f>
        <v>AAA</v>
      </c>
      <c r="G2649" s="14" t="s">
        <v>3931</v>
      </c>
      <c r="H2649" s="14">
        <v>1</v>
      </c>
      <c r="I2649" s="23"/>
    </row>
    <row r="2650" spans="1:9" ht="21" customHeight="1">
      <c r="A2650" s="14" t="s">
        <v>3928</v>
      </c>
      <c r="B2650" s="90">
        <v>44781</v>
      </c>
      <c r="C2650" s="21">
        <v>0.66319444444444442</v>
      </c>
      <c r="D2650" s="22">
        <v>0.66527777777777775</v>
      </c>
      <c r="E2650" s="14" t="s">
        <v>3894</v>
      </c>
      <c r="F2650" s="14" t="str">
        <f t="array" aca="1" ref="F2650" ca="1">INDEX(list!$C$2:$C$5034,MATCH(INDIRECT(ADDRESS(ROW(),COLUMN()-1)),list!$A$2:$A$5034,0))</f>
        <v>AAA</v>
      </c>
      <c r="G2650" s="14" t="s">
        <v>3931</v>
      </c>
      <c r="H2650" s="14">
        <v>3</v>
      </c>
      <c r="I2650" s="23"/>
    </row>
    <row r="2651" spans="1:9" ht="21" customHeight="1">
      <c r="A2651" s="14" t="s">
        <v>3928</v>
      </c>
      <c r="B2651" s="90">
        <v>44781</v>
      </c>
      <c r="C2651" s="21">
        <v>0.68611111111111101</v>
      </c>
      <c r="D2651" s="22">
        <v>0.69305555555555554</v>
      </c>
      <c r="E2651" s="14" t="s">
        <v>3895</v>
      </c>
      <c r="F2651" s="14" t="str">
        <f t="array" aca="1" ref="F2651" ca="1">INDEX(list!$C$2:$C$5034,MATCH(INDIRECT(ADDRESS(ROW(),COLUMN()-1)),list!$A$2:$A$5034,0))</f>
        <v>Kyani help desk</v>
      </c>
      <c r="G2651" s="14" t="s">
        <v>3931</v>
      </c>
      <c r="H2651" s="14">
        <v>10</v>
      </c>
      <c r="I2651" s="23"/>
    </row>
    <row r="2652" spans="1:9" ht="21" customHeight="1">
      <c r="A2652" s="14" t="s">
        <v>3928</v>
      </c>
      <c r="B2652" s="90">
        <v>44781</v>
      </c>
      <c r="C2652" s="21">
        <v>0.83263888888888893</v>
      </c>
      <c r="D2652" s="22">
        <v>0.83263888888888893</v>
      </c>
      <c r="E2652" s="14" t="s">
        <v>2266</v>
      </c>
      <c r="F2652" s="14" t="str">
        <f t="array" aca="1" ref="F2652" ca="1">INDEX(list!$C$2:$C$5034,MATCH(INDIRECT(ADDRESS(ROW(),COLUMN()-1)),list!$A$2:$A$5034,0))</f>
        <v>Paul DeBaets</v>
      </c>
      <c r="G2652" s="14" t="s">
        <v>3930</v>
      </c>
      <c r="H2652" s="14">
        <v>0</v>
      </c>
      <c r="I2652" s="23"/>
    </row>
    <row r="2653" spans="1:9" ht="21" customHeight="1">
      <c r="A2653" s="14" t="s">
        <v>3928</v>
      </c>
      <c r="B2653" s="90">
        <v>44781</v>
      </c>
      <c r="C2653" s="21">
        <v>0.87222222222222223</v>
      </c>
      <c r="D2653" s="22">
        <v>0.88263888888888886</v>
      </c>
      <c r="E2653" s="14" t="s">
        <v>2266</v>
      </c>
      <c r="F2653" s="14" t="str">
        <f t="array" aca="1" ref="F2653" ca="1">INDEX(list!$C$2:$C$5034,MATCH(INDIRECT(ADDRESS(ROW(),COLUMN()-1)),list!$A$2:$A$5034,0))</f>
        <v>Paul DeBaets</v>
      </c>
      <c r="G2653" s="14" t="s">
        <v>3929</v>
      </c>
      <c r="H2653" s="14">
        <v>15</v>
      </c>
      <c r="I2653" s="23"/>
    </row>
    <row r="2654" spans="1:9" ht="21" customHeight="1">
      <c r="A2654" s="14" t="s">
        <v>3932</v>
      </c>
      <c r="B2654" s="90">
        <v>44782</v>
      </c>
      <c r="C2654" s="21">
        <v>0.30833333333333335</v>
      </c>
      <c r="D2654" s="22">
        <v>0.31319444444444444</v>
      </c>
      <c r="E2654" s="14" t="s">
        <v>2571</v>
      </c>
      <c r="F2654" s="14" t="str">
        <f t="array" aca="1" ref="F2654" ca="1">INDEX(list!$C$2:$C$5034,MATCH(INDIRECT(ADDRESS(ROW(),COLUMN()-1)),list!$A$2:$A$5034,0))</f>
        <v>Rtistic - Douglas Parks</v>
      </c>
      <c r="G2654" s="14" t="s">
        <v>3929</v>
      </c>
      <c r="H2654" s="14">
        <v>7</v>
      </c>
      <c r="I2654" s="23"/>
    </row>
    <row r="2655" spans="1:9" ht="21" customHeight="1">
      <c r="A2655" s="14" t="s">
        <v>3932</v>
      </c>
      <c r="B2655" s="90">
        <v>44782</v>
      </c>
      <c r="C2655" s="21">
        <v>0.30902777777777779</v>
      </c>
      <c r="D2655" s="22">
        <v>0.30902777777777779</v>
      </c>
      <c r="E2655" s="14" t="s">
        <v>866</v>
      </c>
      <c r="F2655" s="14" t="str">
        <f t="array" aca="1" ref="F2655" ca="1">INDEX(list!$C$2:$C$5034,MATCH(INDIRECT(ADDRESS(ROW(),COLUMN()-1)),list!$A$2:$A$5034,0))</f>
        <v>CPL - John CPL Cell</v>
      </c>
      <c r="G2655" s="14" t="s">
        <v>3930</v>
      </c>
      <c r="H2655" s="14">
        <v>0</v>
      </c>
      <c r="I2655" s="23"/>
    </row>
    <row r="2656" spans="1:9" ht="21" customHeight="1">
      <c r="A2656" s="14" t="s">
        <v>3932</v>
      </c>
      <c r="B2656" s="90">
        <v>44782</v>
      </c>
      <c r="C2656" s="21">
        <v>0.36944444444444446</v>
      </c>
      <c r="D2656" s="22">
        <v>0.375</v>
      </c>
      <c r="E2656" s="14" t="s">
        <v>2474</v>
      </c>
      <c r="F2656" s="24" t="str">
        <f t="array" aca="1" ref="F2656" ca="1">INDEX(list!$C$2:$C$5034,MATCH(INDIRECT(ADDRESS(ROW(),COLUMN()-1)),list!$A$2:$A$5034,0))</f>
        <v>SOCO - The Sourcing Company main</v>
      </c>
      <c r="G2656" s="14" t="s">
        <v>3931</v>
      </c>
      <c r="H2656" s="14">
        <v>8</v>
      </c>
      <c r="I2656" s="23"/>
    </row>
    <row r="2657" spans="1:9" ht="21" customHeight="1">
      <c r="A2657" s="14" t="s">
        <v>3932</v>
      </c>
      <c r="B2657" s="90">
        <v>44782</v>
      </c>
      <c r="C2657" s="21">
        <v>0.40277777777777773</v>
      </c>
      <c r="D2657" s="22">
        <v>0.40972222222222227</v>
      </c>
      <c r="E2657" s="14" t="s">
        <v>866</v>
      </c>
      <c r="F2657" s="14" t="str">
        <f t="array" aca="1" ref="F2657" ca="1">INDEX(list!$C$2:$C$5034,MATCH(INDIRECT(ADDRESS(ROW(),COLUMN()-1)),list!$A$2:$A$5034,0))</f>
        <v>CPL - John CPL Cell</v>
      </c>
      <c r="G2657" s="14" t="s">
        <v>3929</v>
      </c>
      <c r="H2657" s="14">
        <v>10</v>
      </c>
      <c r="I2657" s="23"/>
    </row>
    <row r="2658" spans="1:9" ht="21" customHeight="1">
      <c r="A2658" s="14" t="s">
        <v>3932</v>
      </c>
      <c r="B2658" s="90">
        <v>44782</v>
      </c>
      <c r="C2658" s="21">
        <v>0.41319444444444442</v>
      </c>
      <c r="D2658" s="22">
        <v>0.41319444444444442</v>
      </c>
      <c r="E2658" s="14" t="s">
        <v>2651</v>
      </c>
      <c r="F2658" s="14" t="str">
        <f t="array" aca="1" ref="F2658" ca="1">INDEX(list!$C$2:$C$5034,MATCH(INDIRECT(ADDRESS(ROW(),COLUMN()-1)),list!$A$2:$A$5034,0))</f>
        <v>GD - Diana Garreau Cell</v>
      </c>
      <c r="G2658" s="14" t="s">
        <v>3930</v>
      </c>
      <c r="H2658" s="14">
        <v>0</v>
      </c>
      <c r="I2658" s="23"/>
    </row>
    <row r="2659" spans="1:9" ht="21" customHeight="1">
      <c r="A2659" s="14" t="s">
        <v>3932</v>
      </c>
      <c r="B2659" s="90">
        <v>44782</v>
      </c>
      <c r="C2659" s="21">
        <v>0.42569444444444443</v>
      </c>
      <c r="D2659" s="22">
        <v>0.43194444444444446</v>
      </c>
      <c r="E2659" s="14" t="s">
        <v>2651</v>
      </c>
      <c r="F2659" s="14" t="str">
        <f t="array" aca="1" ref="F2659" ca="1">INDEX(list!$C$2:$C$5034,MATCH(INDIRECT(ADDRESS(ROW(),COLUMN()-1)),list!$A$2:$A$5034,0))</f>
        <v>GD - Diana Garreau Cell</v>
      </c>
      <c r="G2659" s="14" t="s">
        <v>3931</v>
      </c>
      <c r="H2659" s="14">
        <v>9</v>
      </c>
      <c r="I2659" s="23"/>
    </row>
    <row r="2660" spans="1:9" ht="21" customHeight="1">
      <c r="A2660" s="14" t="s">
        <v>3932</v>
      </c>
      <c r="B2660" s="90">
        <v>44782</v>
      </c>
      <c r="C2660" s="21">
        <v>0.4284722222222222</v>
      </c>
      <c r="D2660" s="22">
        <v>0.4284722222222222</v>
      </c>
      <c r="E2660" s="14" t="s">
        <v>815</v>
      </c>
      <c r="F2660" s="14" t="str">
        <f t="array" aca="1" ref="F2660" ca="1">INDEX(list!$C$2:$C$5034,MATCH(INDIRECT(ADDRESS(ROW(),COLUMN()-1)),list!$A$2:$A$5034,0))</f>
        <v>Stanton Wong Cell</v>
      </c>
      <c r="G2660" s="14" t="s">
        <v>3930</v>
      </c>
      <c r="H2660" s="14">
        <v>0</v>
      </c>
      <c r="I2660" s="23"/>
    </row>
    <row r="2661" spans="1:9" ht="21" customHeight="1">
      <c r="A2661" s="14" t="s">
        <v>3932</v>
      </c>
      <c r="B2661" s="90">
        <v>44782</v>
      </c>
      <c r="C2661" s="21">
        <v>0.43611111111111112</v>
      </c>
      <c r="D2661" s="22">
        <v>0.4375</v>
      </c>
      <c r="E2661" s="14" t="s">
        <v>815</v>
      </c>
      <c r="F2661" s="14" t="str">
        <f t="array" aca="1" ref="F2661" ca="1">INDEX(list!$C$2:$C$5034,MATCH(INDIRECT(ADDRESS(ROW(),COLUMN()-1)),list!$A$2:$A$5034,0))</f>
        <v>Stanton Wong Cell</v>
      </c>
      <c r="G2661" s="14" t="s">
        <v>3931</v>
      </c>
      <c r="H2661" s="14">
        <v>2</v>
      </c>
      <c r="I2661" s="23"/>
    </row>
    <row r="2662" spans="1:9" ht="21" customHeight="1">
      <c r="A2662" s="14" t="s">
        <v>3932</v>
      </c>
      <c r="B2662" s="90">
        <v>44782</v>
      </c>
      <c r="C2662" s="21">
        <v>0.44513888888888892</v>
      </c>
      <c r="D2662" s="22">
        <v>0.4465277777777778</v>
      </c>
      <c r="E2662" s="14" t="s">
        <v>2651</v>
      </c>
      <c r="F2662" s="14" t="str">
        <f t="array" aca="1" ref="F2662" ca="1">INDEX(list!$C$2:$C$5034,MATCH(INDIRECT(ADDRESS(ROW(),COLUMN()-1)),list!$A$2:$A$5034,0))</f>
        <v>GD - Diana Garreau Cell</v>
      </c>
      <c r="G2662" s="14" t="s">
        <v>3929</v>
      </c>
      <c r="H2662" s="14">
        <v>2</v>
      </c>
      <c r="I2662" s="23"/>
    </row>
    <row r="2663" spans="1:9" ht="21" customHeight="1">
      <c r="A2663" s="14" t="s">
        <v>3932</v>
      </c>
      <c r="B2663" s="90">
        <v>44782</v>
      </c>
      <c r="C2663" s="21">
        <v>0.4465277777777778</v>
      </c>
      <c r="D2663" s="22">
        <v>0.45</v>
      </c>
      <c r="E2663" s="14" t="s">
        <v>2474</v>
      </c>
      <c r="F2663" s="24" t="str">
        <f t="array" aca="1" ref="F2663" ca="1">INDEX(list!$C$2:$C$5034,MATCH(INDIRECT(ADDRESS(ROW(),COLUMN()-1)),list!$A$2:$A$5034,0))</f>
        <v>SOCO - The Sourcing Company main</v>
      </c>
      <c r="G2663" s="14" t="s">
        <v>3931</v>
      </c>
      <c r="H2663" s="14">
        <v>5</v>
      </c>
      <c r="I2663" s="23"/>
    </row>
    <row r="2664" spans="1:9" ht="21" customHeight="1">
      <c r="A2664" s="14" t="s">
        <v>3932</v>
      </c>
      <c r="B2664" s="90">
        <v>44782</v>
      </c>
      <c r="C2664" s="21">
        <v>0.45</v>
      </c>
      <c r="D2664" s="22">
        <v>0.46527777777777773</v>
      </c>
      <c r="E2664" s="14" t="s">
        <v>815</v>
      </c>
      <c r="F2664" s="14" t="str">
        <f t="array" aca="1" ref="F2664" ca="1">INDEX(list!$C$2:$C$5034,MATCH(INDIRECT(ADDRESS(ROW(),COLUMN()-1)),list!$A$2:$A$5034,0))</f>
        <v>Stanton Wong Cell</v>
      </c>
      <c r="G2664" s="14" t="s">
        <v>3929</v>
      </c>
      <c r="H2664" s="14">
        <v>22</v>
      </c>
      <c r="I2664" s="23"/>
    </row>
    <row r="2665" spans="1:9" ht="21" customHeight="1">
      <c r="A2665" s="14" t="s">
        <v>3932</v>
      </c>
      <c r="B2665" s="90">
        <v>44782</v>
      </c>
      <c r="C2665" s="21">
        <v>0.46458333333333335</v>
      </c>
      <c r="D2665" s="22">
        <v>0.46736111111111112</v>
      </c>
      <c r="E2665" s="14" t="s">
        <v>866</v>
      </c>
      <c r="F2665" s="14" t="str">
        <f t="array" aca="1" ref="F2665" ca="1">INDEX(list!$C$2:$C$5034,MATCH(INDIRECT(ADDRESS(ROW(),COLUMN()-1)),list!$A$2:$A$5034,0))</f>
        <v>CPL - John CPL Cell</v>
      </c>
      <c r="G2665" s="14" t="s">
        <v>3931</v>
      </c>
      <c r="H2665" s="14">
        <v>4</v>
      </c>
      <c r="I2665" s="23"/>
    </row>
    <row r="2666" spans="1:9" ht="21" customHeight="1">
      <c r="A2666" s="14" t="s">
        <v>3932</v>
      </c>
      <c r="B2666" s="90">
        <v>44782</v>
      </c>
      <c r="C2666" s="21">
        <v>0.46736111111111112</v>
      </c>
      <c r="D2666" s="22">
        <v>0.46736111111111112</v>
      </c>
      <c r="E2666" s="14" t="s">
        <v>2266</v>
      </c>
      <c r="F2666" s="14" t="str">
        <f t="array" aca="1" ref="F2666" ca="1">INDEX(list!$C$2:$C$5034,MATCH(INDIRECT(ADDRESS(ROW(),COLUMN()-1)),list!$A$2:$A$5034,0))</f>
        <v>Paul DeBaets</v>
      </c>
      <c r="G2666" s="14" t="s">
        <v>3930</v>
      </c>
      <c r="H2666" s="14">
        <v>0</v>
      </c>
      <c r="I2666" s="23"/>
    </row>
    <row r="2667" spans="1:9" ht="21" customHeight="1">
      <c r="A2667" s="14" t="s">
        <v>3932</v>
      </c>
      <c r="B2667" s="90">
        <v>44782</v>
      </c>
      <c r="C2667" s="21">
        <v>0.46736111111111112</v>
      </c>
      <c r="D2667" s="22">
        <v>0.46875</v>
      </c>
      <c r="E2667" s="14" t="s">
        <v>2474</v>
      </c>
      <c r="F2667" s="24" t="str">
        <f t="array" aca="1" ref="F2667" ca="1">INDEX(list!$C$2:$C$5034,MATCH(INDIRECT(ADDRESS(ROW(),COLUMN()-1)),list!$A$2:$A$5034,0))</f>
        <v>SOCO - The Sourcing Company main</v>
      </c>
      <c r="G2667" s="14" t="s">
        <v>3931</v>
      </c>
      <c r="H2667" s="14">
        <v>2</v>
      </c>
      <c r="I2667" s="23"/>
    </row>
    <row r="2668" spans="1:9" ht="21" customHeight="1">
      <c r="A2668" s="14" t="s">
        <v>3932</v>
      </c>
      <c r="B2668" s="90">
        <v>44782</v>
      </c>
      <c r="C2668" s="21">
        <v>0.47500000000000003</v>
      </c>
      <c r="D2668" s="22">
        <v>0.47638888888888892</v>
      </c>
      <c r="E2668" s="14" t="s">
        <v>2266</v>
      </c>
      <c r="F2668" s="14" t="str">
        <f t="array" aca="1" ref="F2668" ca="1">INDEX(list!$C$2:$C$5034,MATCH(INDIRECT(ADDRESS(ROW(),COLUMN()-1)),list!$A$2:$A$5034,0))</f>
        <v>Paul DeBaets</v>
      </c>
      <c r="G2668" s="14" t="s">
        <v>3929</v>
      </c>
      <c r="H2668" s="14">
        <v>2</v>
      </c>
      <c r="I2668" s="23"/>
    </row>
    <row r="2669" spans="1:9" ht="21" customHeight="1">
      <c r="A2669" s="14" t="s">
        <v>3932</v>
      </c>
      <c r="B2669" s="90">
        <v>44782</v>
      </c>
      <c r="C2669" s="21">
        <v>0.4770833333333333</v>
      </c>
      <c r="D2669" s="22">
        <v>0.48402777777777778</v>
      </c>
      <c r="E2669" s="14" t="s">
        <v>2266</v>
      </c>
      <c r="F2669" s="14" t="str">
        <f t="array" aca="1" ref="F2669" ca="1">INDEX(list!$C$2:$C$5034,MATCH(INDIRECT(ADDRESS(ROW(),COLUMN()-1)),list!$A$2:$A$5034,0))</f>
        <v>Paul DeBaets</v>
      </c>
      <c r="G2669" s="14" t="s">
        <v>3929</v>
      </c>
      <c r="H2669" s="14">
        <v>10</v>
      </c>
      <c r="I2669" s="23"/>
    </row>
    <row r="2670" spans="1:9" ht="21" customHeight="1">
      <c r="A2670" s="14" t="s">
        <v>3932</v>
      </c>
      <c r="B2670" s="90">
        <v>44782</v>
      </c>
      <c r="C2670" s="21">
        <v>0.50486111111111109</v>
      </c>
      <c r="D2670" s="22">
        <v>0.50624999999999998</v>
      </c>
      <c r="E2670" s="14" t="s">
        <v>2474</v>
      </c>
      <c r="F2670" s="24" t="str">
        <f t="array" aca="1" ref="F2670" ca="1">INDEX(list!$C$2:$C$5034,MATCH(INDIRECT(ADDRESS(ROW(),COLUMN()-1)),list!$A$2:$A$5034,0))</f>
        <v>SOCO - The Sourcing Company main</v>
      </c>
      <c r="G2670" s="14" t="s">
        <v>3931</v>
      </c>
      <c r="H2670" s="14">
        <v>2</v>
      </c>
      <c r="I2670" s="23"/>
    </row>
    <row r="2671" spans="1:9" ht="21" customHeight="1">
      <c r="A2671" s="14" t="s">
        <v>3932</v>
      </c>
      <c r="B2671" s="90">
        <v>44782</v>
      </c>
      <c r="C2671" s="21">
        <v>0.50624999999999998</v>
      </c>
      <c r="D2671" s="22">
        <v>0.50763888888888886</v>
      </c>
      <c r="E2671" s="14" t="s">
        <v>2474</v>
      </c>
      <c r="F2671" s="24" t="str">
        <f t="array" aca="1" ref="F2671" ca="1">INDEX(list!$C$2:$C$5034,MATCH(INDIRECT(ADDRESS(ROW(),COLUMN()-1)),list!$A$2:$A$5034,0))</f>
        <v>SOCO - The Sourcing Company main</v>
      </c>
      <c r="G2671" s="14" t="s">
        <v>3931</v>
      </c>
      <c r="H2671" s="14">
        <v>2</v>
      </c>
      <c r="I2671" s="23" t="s">
        <v>59</v>
      </c>
    </row>
    <row r="2672" spans="1:9" ht="21" customHeight="1">
      <c r="A2672" s="14" t="s">
        <v>3932</v>
      </c>
      <c r="B2672" s="90">
        <v>44782</v>
      </c>
      <c r="C2672" s="21">
        <v>0.5083333333333333</v>
      </c>
      <c r="D2672" s="22">
        <v>0.50902777777777775</v>
      </c>
      <c r="E2672" s="14" t="s">
        <v>2474</v>
      </c>
      <c r="F2672" s="24" t="str">
        <f t="array" aca="1" ref="F2672" ca="1">INDEX(list!$C$2:$C$5034,MATCH(INDIRECT(ADDRESS(ROW(),COLUMN()-1)),list!$A$2:$A$5034,0))</f>
        <v>SOCO - The Sourcing Company main</v>
      </c>
      <c r="G2672" s="14" t="s">
        <v>3931</v>
      </c>
      <c r="H2672" s="14">
        <v>1</v>
      </c>
      <c r="I2672" s="23" t="s">
        <v>59</v>
      </c>
    </row>
    <row r="2673" spans="1:9" ht="21" customHeight="1">
      <c r="A2673" s="14" t="s">
        <v>3932</v>
      </c>
      <c r="B2673" s="90">
        <v>44782</v>
      </c>
      <c r="C2673" s="21">
        <v>0.53611111111111109</v>
      </c>
      <c r="D2673" s="22">
        <v>0.54305555555555551</v>
      </c>
      <c r="E2673" s="14" t="s">
        <v>3940</v>
      </c>
      <c r="F2673" s="14" t="e">
        <f t="array" aca="1" ref="F2673" ca="1">INDEX(list!$C$2:$C$5034,MATCH(INDIRECT(ADDRESS(ROW(),COLUMN()-1)),list!$A$2:$A$5034,0))</f>
        <v>#N/A</v>
      </c>
      <c r="G2673" s="14" t="s">
        <v>3929</v>
      </c>
      <c r="H2673" s="14">
        <v>10</v>
      </c>
      <c r="I2673" s="23"/>
    </row>
    <row r="2674" spans="1:9" ht="21" customHeight="1">
      <c r="A2674" s="14" t="s">
        <v>3932</v>
      </c>
      <c r="B2674" s="90">
        <v>44782</v>
      </c>
      <c r="C2674" s="21">
        <v>0.54583333333333328</v>
      </c>
      <c r="D2674" s="22">
        <v>0.55833333333333335</v>
      </c>
      <c r="E2674" s="14" t="s">
        <v>2266</v>
      </c>
      <c r="F2674" s="14" t="str">
        <f t="array" aca="1" ref="F2674" ca="1">INDEX(list!$C$2:$C$5034,MATCH(INDIRECT(ADDRESS(ROW(),COLUMN()-1)),list!$A$2:$A$5034,0))</f>
        <v>Paul DeBaets</v>
      </c>
      <c r="G2674" s="14" t="s">
        <v>3929</v>
      </c>
      <c r="H2674" s="14">
        <v>18</v>
      </c>
      <c r="I2674" s="23"/>
    </row>
    <row r="2675" spans="1:9" ht="21" customHeight="1">
      <c r="A2675" s="14" t="s">
        <v>3932</v>
      </c>
      <c r="B2675" s="90">
        <v>44782</v>
      </c>
      <c r="C2675" s="21">
        <v>0.57708333333333328</v>
      </c>
      <c r="D2675" s="22">
        <v>0.59652777777777777</v>
      </c>
      <c r="E2675" s="14" t="s">
        <v>2460</v>
      </c>
      <c r="F2675" s="14" t="str">
        <f t="array" aca="1" ref="F2675" ca="1">INDEX(list!$C$2:$C$5034,MATCH(INDIRECT(ADDRESS(ROW(),COLUMN()-1)),list!$A$2:$A$5034,0))</f>
        <v>LU - Larry Ulvestad cell</v>
      </c>
      <c r="G2675" s="14" t="s">
        <v>3931</v>
      </c>
      <c r="H2675" s="14">
        <v>28</v>
      </c>
      <c r="I2675" s="23" t="s">
        <v>388</v>
      </c>
    </row>
    <row r="2676" spans="1:9" ht="21" customHeight="1">
      <c r="A2676" s="14" t="s">
        <v>3932</v>
      </c>
      <c r="B2676" s="90">
        <v>44782</v>
      </c>
      <c r="C2676" s="21">
        <v>0.5805555555555556</v>
      </c>
      <c r="D2676" s="22">
        <v>0.5805555555555556</v>
      </c>
      <c r="E2676" s="14" t="s">
        <v>2266</v>
      </c>
      <c r="F2676" s="14" t="str">
        <f t="array" aca="1" ref="F2676" ca="1">INDEX(list!$C$2:$C$5034,MATCH(INDIRECT(ADDRESS(ROW(),COLUMN()-1)),list!$A$2:$A$5034,0))</f>
        <v>Paul DeBaets</v>
      </c>
      <c r="G2676" s="14" t="s">
        <v>3930</v>
      </c>
      <c r="H2676" s="14">
        <v>0</v>
      </c>
      <c r="I2676" s="23"/>
    </row>
    <row r="2677" spans="1:9" ht="21" customHeight="1">
      <c r="A2677" s="14" t="s">
        <v>3932</v>
      </c>
      <c r="B2677" s="90">
        <v>44782</v>
      </c>
      <c r="C2677" s="21">
        <v>0.59791666666666665</v>
      </c>
      <c r="D2677" s="22">
        <v>0.61249999999999993</v>
      </c>
      <c r="E2677" s="14" t="s">
        <v>2266</v>
      </c>
      <c r="F2677" s="14" t="str">
        <f t="array" aca="1" ref="F2677" ca="1">INDEX(list!$C$2:$C$5034,MATCH(INDIRECT(ADDRESS(ROW(),COLUMN()-1)),list!$A$2:$A$5034,0))</f>
        <v>Paul DeBaets</v>
      </c>
      <c r="G2677" s="14" t="s">
        <v>3929</v>
      </c>
      <c r="H2677" s="14">
        <v>21</v>
      </c>
      <c r="I2677" s="23"/>
    </row>
    <row r="2678" spans="1:9" ht="21" customHeight="1">
      <c r="A2678" s="14" t="s">
        <v>3932</v>
      </c>
      <c r="B2678" s="90">
        <v>44782</v>
      </c>
      <c r="C2678" s="21">
        <v>0.64652777777777781</v>
      </c>
      <c r="D2678" s="22">
        <v>0.64722222222222225</v>
      </c>
      <c r="E2678" s="14" t="s">
        <v>3843</v>
      </c>
      <c r="F2678" s="14" t="str">
        <f t="array" aca="1" ref="F2678" ca="1">INDEX(list!$C$2:$C$5034,MATCH(INDIRECT(ADDRESS(ROW(),COLUMN()-1)),list!$A$2:$A$5034,0))</f>
        <v>DIS - Andy Houghton cell</v>
      </c>
      <c r="G2678" s="14" t="s">
        <v>3929</v>
      </c>
      <c r="H2678" s="14">
        <v>1</v>
      </c>
      <c r="I2678" s="23" t="s">
        <v>3844</v>
      </c>
    </row>
    <row r="2679" spans="1:9" ht="21" customHeight="1">
      <c r="A2679" s="14" t="s">
        <v>3932</v>
      </c>
      <c r="B2679" s="90">
        <v>44782</v>
      </c>
      <c r="C2679" s="21">
        <v>0.66805555555555562</v>
      </c>
      <c r="D2679" s="22">
        <v>0.66805555555555562</v>
      </c>
      <c r="E2679" s="14" t="s">
        <v>3775</v>
      </c>
      <c r="F2679" s="14" t="str">
        <f t="array" aca="1" ref="F2679" ca="1">INDEX(list!$C$2:$C$5034,MATCH(INDIRECT(ADDRESS(ROW(),COLUMN()-1)),list!$A$2:$A$5034,0))</f>
        <v>PA - Dan Parker</v>
      </c>
      <c r="G2679" s="14" t="s">
        <v>3930</v>
      </c>
      <c r="H2679" s="14">
        <v>0</v>
      </c>
      <c r="I2679" s="23"/>
    </row>
    <row r="2680" spans="1:9" ht="21" customHeight="1">
      <c r="A2680" s="14" t="s">
        <v>3932</v>
      </c>
      <c r="B2680" s="90">
        <v>44782</v>
      </c>
      <c r="C2680" s="21">
        <v>0.6972222222222223</v>
      </c>
      <c r="D2680" s="22">
        <v>0.69791666666666663</v>
      </c>
      <c r="E2680" s="14" t="s">
        <v>3941</v>
      </c>
      <c r="F2680" s="14" t="e">
        <f t="array" aca="1" ref="F2680" ca="1">INDEX(list!$C$2:$C$5034,MATCH(INDIRECT(ADDRESS(ROW(),COLUMN()-1)),list!$A$2:$A$5034,0))</f>
        <v>#N/A</v>
      </c>
      <c r="G2680" s="14" t="s">
        <v>3931</v>
      </c>
      <c r="H2680" s="14">
        <v>1</v>
      </c>
      <c r="I2680" s="23"/>
    </row>
    <row r="2681" spans="1:9" ht="21" customHeight="1">
      <c r="A2681" s="14" t="s">
        <v>3932</v>
      </c>
      <c r="B2681" s="90">
        <v>44782</v>
      </c>
      <c r="C2681" s="21">
        <v>0.69930555555555562</v>
      </c>
      <c r="D2681" s="22">
        <v>0.70138888888888884</v>
      </c>
      <c r="E2681" s="14" t="s">
        <v>3941</v>
      </c>
      <c r="F2681" s="14" t="e">
        <f t="array" aca="1" ref="F2681" ca="1">INDEX(list!$C$2:$C$5034,MATCH(INDIRECT(ADDRESS(ROW(),COLUMN()-1)),list!$A$2:$A$5034,0))</f>
        <v>#N/A</v>
      </c>
      <c r="G2681" s="14" t="s">
        <v>3929</v>
      </c>
      <c r="H2681" s="14">
        <v>3</v>
      </c>
      <c r="I2681" s="23"/>
    </row>
    <row r="2682" spans="1:9" ht="21" customHeight="1">
      <c r="A2682" s="14" t="s">
        <v>3932</v>
      </c>
      <c r="B2682" s="90">
        <v>44782</v>
      </c>
      <c r="C2682" s="21">
        <v>0.71944444444444444</v>
      </c>
      <c r="D2682" s="22">
        <v>0.72152777777777777</v>
      </c>
      <c r="E2682" s="14" t="s">
        <v>3775</v>
      </c>
      <c r="F2682" s="14" t="str">
        <f t="array" aca="1" ref="F2682" ca="1">INDEX(list!$C$2:$C$5034,MATCH(INDIRECT(ADDRESS(ROW(),COLUMN()-1)),list!$A$2:$A$5034,0))</f>
        <v>PA - Dan Parker</v>
      </c>
      <c r="G2682" s="14" t="s">
        <v>3931</v>
      </c>
      <c r="H2682" s="14">
        <v>3</v>
      </c>
      <c r="I2682" s="23" t="s">
        <v>3776</v>
      </c>
    </row>
    <row r="2683" spans="1:9" ht="21" customHeight="1">
      <c r="A2683" s="14" t="s">
        <v>3932</v>
      </c>
      <c r="B2683" s="90">
        <v>44782</v>
      </c>
      <c r="C2683" s="21">
        <v>0.73055555555555562</v>
      </c>
      <c r="D2683" s="22">
        <v>0.73125000000000007</v>
      </c>
      <c r="E2683" s="14" t="s">
        <v>940</v>
      </c>
      <c r="F2683" s="14" t="str">
        <f t="array" aca="1" ref="F2683" ca="1">INDEX(list!$C$2:$C$5034,MATCH(INDIRECT(ADDRESS(ROW(),COLUMN()-1)),list!$A$2:$A$5034,0))</f>
        <v>SOCO - James Sampson</v>
      </c>
      <c r="G2683" s="14" t="s">
        <v>3931</v>
      </c>
      <c r="H2683" s="14">
        <v>1</v>
      </c>
      <c r="I2683" s="23" t="s">
        <v>59</v>
      </c>
    </row>
    <row r="2684" spans="1:9" ht="21" customHeight="1">
      <c r="A2684" s="14" t="s">
        <v>3932</v>
      </c>
      <c r="B2684" s="90">
        <v>44782</v>
      </c>
      <c r="C2684" s="21">
        <v>0.73541666666666661</v>
      </c>
      <c r="D2684" s="22">
        <v>0.73611111111111116</v>
      </c>
      <c r="E2684" s="14" t="s">
        <v>2571</v>
      </c>
      <c r="F2684" s="14" t="str">
        <f t="array" aca="1" ref="F2684" ca="1">INDEX(list!$C$2:$C$5034,MATCH(INDIRECT(ADDRESS(ROW(),COLUMN()-1)),list!$A$2:$A$5034,0))</f>
        <v>Rtistic - Douglas Parks</v>
      </c>
      <c r="G2684" s="14" t="s">
        <v>3929</v>
      </c>
      <c r="H2684" s="14">
        <v>1</v>
      </c>
      <c r="I2684" s="23"/>
    </row>
    <row r="2685" spans="1:9" ht="21" customHeight="1">
      <c r="A2685" s="14" t="s">
        <v>3932</v>
      </c>
      <c r="B2685" s="90">
        <v>44782</v>
      </c>
      <c r="C2685" s="21">
        <v>0.83472222222222225</v>
      </c>
      <c r="D2685" s="22">
        <v>0.83472222222222225</v>
      </c>
      <c r="E2685" s="14" t="s">
        <v>3941</v>
      </c>
      <c r="F2685" s="14" t="e">
        <f t="array" aca="1" ref="F2685" ca="1">INDEX(list!$C$2:$C$5034,MATCH(INDIRECT(ADDRESS(ROW(),COLUMN()-1)),list!$A$2:$A$5034,0))</f>
        <v>#N/A</v>
      </c>
      <c r="G2685" s="14" t="s">
        <v>3931</v>
      </c>
      <c r="H2685" s="14">
        <v>0</v>
      </c>
      <c r="I2685" s="23"/>
    </row>
    <row r="2686" spans="1:9" ht="21" customHeight="1">
      <c r="A2686" s="14" t="s">
        <v>3933</v>
      </c>
      <c r="B2686" s="90">
        <v>44783</v>
      </c>
      <c r="C2686" s="21">
        <v>0.30277777777777776</v>
      </c>
      <c r="D2686" s="22">
        <v>0.3034722222222222</v>
      </c>
      <c r="E2686" s="14" t="s">
        <v>1138</v>
      </c>
      <c r="F2686" s="14" t="str">
        <f t="array" aca="1" ref="F2686" ca="1">INDEX(list!$C$2:$C$5034,MATCH(INDIRECT(ADDRESS(ROW(),COLUMN()-1)),list!$A$2:$A$5034,0))</f>
        <v>SOCO - Wesley Willmott</v>
      </c>
      <c r="G2686" s="14" t="s">
        <v>3931</v>
      </c>
      <c r="H2686" s="14">
        <v>1</v>
      </c>
      <c r="I2686" s="23" t="s">
        <v>59</v>
      </c>
    </row>
    <row r="2687" spans="1:9" ht="21" customHeight="1">
      <c r="A2687" s="14" t="s">
        <v>3933</v>
      </c>
      <c r="B2687" s="90">
        <v>44783</v>
      </c>
      <c r="C2687" s="21">
        <v>0.30277777777777776</v>
      </c>
      <c r="D2687" s="22">
        <v>0.3034722222222222</v>
      </c>
      <c r="E2687" s="14" t="s">
        <v>2474</v>
      </c>
      <c r="F2687" s="24" t="str">
        <f t="array" aca="1" ref="F2687" ca="1">INDEX(list!$C$2:$C$5034,MATCH(INDIRECT(ADDRESS(ROW(),COLUMN()-1)),list!$A$2:$A$5034,0))</f>
        <v>SOCO - The Sourcing Company main</v>
      </c>
      <c r="G2687" s="14" t="s">
        <v>3931</v>
      </c>
      <c r="H2687" s="14">
        <v>1</v>
      </c>
      <c r="I2687" s="23" t="s">
        <v>59</v>
      </c>
    </row>
    <row r="2688" spans="1:9" ht="21" customHeight="1">
      <c r="A2688" s="14" t="s">
        <v>3933</v>
      </c>
      <c r="B2688" s="90">
        <v>44783</v>
      </c>
      <c r="C2688" s="21">
        <v>0.3034722222222222</v>
      </c>
      <c r="D2688" s="22">
        <v>0.30833333333333335</v>
      </c>
      <c r="E2688" s="14" t="s">
        <v>1138</v>
      </c>
      <c r="F2688" s="14" t="str">
        <f t="array" aca="1" ref="F2688" ca="1">INDEX(list!$C$2:$C$5034,MATCH(INDIRECT(ADDRESS(ROW(),COLUMN()-1)),list!$A$2:$A$5034,0))</f>
        <v>SOCO - Wesley Willmott</v>
      </c>
      <c r="G2688" s="14" t="s">
        <v>3929</v>
      </c>
      <c r="H2688" s="14">
        <v>7</v>
      </c>
      <c r="I2688" s="23" t="s">
        <v>59</v>
      </c>
    </row>
    <row r="2689" spans="1:9" ht="21" customHeight="1">
      <c r="A2689" s="14" t="s">
        <v>3933</v>
      </c>
      <c r="B2689" s="90">
        <v>44783</v>
      </c>
      <c r="C2689" s="21">
        <v>0.31111111111111112</v>
      </c>
      <c r="D2689" s="22">
        <v>0.31180555555555556</v>
      </c>
      <c r="E2689" s="14" t="s">
        <v>1138</v>
      </c>
      <c r="F2689" s="14" t="str">
        <f t="array" aca="1" ref="F2689" ca="1">INDEX(list!$C$2:$C$5034,MATCH(INDIRECT(ADDRESS(ROW(),COLUMN()-1)),list!$A$2:$A$5034,0))</f>
        <v>SOCO - Wesley Willmott</v>
      </c>
      <c r="G2689" s="14" t="s">
        <v>3931</v>
      </c>
      <c r="H2689" s="14">
        <v>1</v>
      </c>
      <c r="I2689" s="23" t="s">
        <v>59</v>
      </c>
    </row>
    <row r="2690" spans="1:9" ht="21" customHeight="1">
      <c r="A2690" s="14" t="s">
        <v>3933</v>
      </c>
      <c r="B2690" s="90">
        <v>44783</v>
      </c>
      <c r="C2690" s="21">
        <v>0.31111111111111112</v>
      </c>
      <c r="D2690" s="22">
        <v>0.3125</v>
      </c>
      <c r="E2690" s="14" t="s">
        <v>2474</v>
      </c>
      <c r="F2690" s="24" t="str">
        <f t="array" aca="1" ref="F2690" ca="1">INDEX(list!$C$2:$C$5034,MATCH(INDIRECT(ADDRESS(ROW(),COLUMN()-1)),list!$A$2:$A$5034,0))</f>
        <v>SOCO - The Sourcing Company main</v>
      </c>
      <c r="G2690" s="14" t="s">
        <v>3931</v>
      </c>
      <c r="H2690" s="14">
        <v>2</v>
      </c>
      <c r="I2690" s="23" t="s">
        <v>59</v>
      </c>
    </row>
    <row r="2691" spans="1:9" ht="21" customHeight="1">
      <c r="A2691" s="14" t="s">
        <v>3933</v>
      </c>
      <c r="B2691" s="90">
        <v>44783</v>
      </c>
      <c r="C2691" s="21">
        <v>0.38055555555555554</v>
      </c>
      <c r="D2691" s="22">
        <v>0.39097222222222222</v>
      </c>
      <c r="E2691" s="14" t="s">
        <v>2168</v>
      </c>
      <c r="F2691" s="14" t="str">
        <f t="array" aca="1" ref="F2691" ca="1">INDEX(list!$C$2:$C$5034,MATCH(INDIRECT(ADDRESS(ROW(),COLUMN()-1)),list!$A$2:$A$5034,0))</f>
        <v>Susan Laubach Cell</v>
      </c>
      <c r="G2691" s="14" t="s">
        <v>3929</v>
      </c>
      <c r="H2691" s="14">
        <v>15</v>
      </c>
      <c r="I2691" s="23"/>
    </row>
    <row r="2692" spans="1:9" ht="21" customHeight="1">
      <c r="A2692" s="14" t="s">
        <v>3933</v>
      </c>
      <c r="B2692" s="90">
        <v>44783</v>
      </c>
      <c r="C2692" s="21">
        <v>0.38194444444444442</v>
      </c>
      <c r="D2692" s="22">
        <v>0.38194444444444442</v>
      </c>
      <c r="E2692" s="14" t="s">
        <v>2266</v>
      </c>
      <c r="F2692" s="14" t="str">
        <f t="array" aca="1" ref="F2692" ca="1">INDEX(list!$C$2:$C$5034,MATCH(INDIRECT(ADDRESS(ROW(),COLUMN()-1)),list!$A$2:$A$5034,0))</f>
        <v>Paul DeBaets</v>
      </c>
      <c r="G2692" s="14" t="s">
        <v>3930</v>
      </c>
      <c r="H2692" s="14">
        <v>0</v>
      </c>
      <c r="I2692" s="23"/>
    </row>
    <row r="2693" spans="1:9" ht="21" customHeight="1">
      <c r="A2693" s="14" t="s">
        <v>3933</v>
      </c>
      <c r="B2693" s="90">
        <v>44783</v>
      </c>
      <c r="C2693" s="21">
        <v>0.39374999999999999</v>
      </c>
      <c r="D2693" s="22">
        <v>0.39513888888888887</v>
      </c>
      <c r="E2693" s="14" t="s">
        <v>2474</v>
      </c>
      <c r="F2693" s="24" t="str">
        <f t="array" aca="1" ref="F2693" ca="1">INDEX(list!$C$2:$C$5034,MATCH(INDIRECT(ADDRESS(ROW(),COLUMN()-1)),list!$A$2:$A$5034,0))</f>
        <v>SOCO - The Sourcing Company main</v>
      </c>
      <c r="G2693" s="14" t="s">
        <v>3931</v>
      </c>
      <c r="H2693" s="14">
        <v>2</v>
      </c>
      <c r="I2693" s="23" t="s">
        <v>59</v>
      </c>
    </row>
    <row r="2694" spans="1:9" ht="21" customHeight="1">
      <c r="A2694" s="14" t="s">
        <v>3933</v>
      </c>
      <c r="B2694" s="90">
        <v>44783</v>
      </c>
      <c r="C2694" s="21">
        <v>0.39583333333333331</v>
      </c>
      <c r="D2694" s="22">
        <v>0.40277777777777773</v>
      </c>
      <c r="E2694" s="14" t="s">
        <v>2604</v>
      </c>
      <c r="F2694" s="14" t="str">
        <f t="array" aca="1" ref="F2694" ca="1">INDEX(list!$C$2:$C$5034,MATCH(INDIRECT(ADDRESS(ROW(),COLUMN()-1)),list!$A$2:$A$5034,0))</f>
        <v>PA - Juan Gudino cell</v>
      </c>
      <c r="G2694" s="14" t="s">
        <v>3931</v>
      </c>
      <c r="H2694" s="14">
        <v>10</v>
      </c>
      <c r="I2694" s="23" t="s">
        <v>3776</v>
      </c>
    </row>
    <row r="2695" spans="1:9" ht="21" customHeight="1">
      <c r="A2695" s="14" t="s">
        <v>3933</v>
      </c>
      <c r="B2695" s="90">
        <v>44783</v>
      </c>
      <c r="C2695" s="21">
        <v>0.43333333333333335</v>
      </c>
      <c r="D2695" s="22">
        <v>0.44930555555555557</v>
      </c>
      <c r="E2695" s="14" t="s">
        <v>2651</v>
      </c>
      <c r="F2695" s="14" t="str">
        <f t="array" aca="1" ref="F2695" ca="1">INDEX(list!$C$2:$C$5034,MATCH(INDIRECT(ADDRESS(ROW(),COLUMN()-1)),list!$A$2:$A$5034,0))</f>
        <v>GD - Diana Garreau Cell</v>
      </c>
      <c r="G2695" s="14" t="s">
        <v>3929</v>
      </c>
      <c r="H2695" s="14">
        <v>23</v>
      </c>
      <c r="I2695" s="23" t="s">
        <v>44</v>
      </c>
    </row>
    <row r="2696" spans="1:9" ht="21" customHeight="1">
      <c r="A2696" s="14" t="s">
        <v>3933</v>
      </c>
      <c r="B2696" s="90">
        <v>44783</v>
      </c>
      <c r="C2696" s="21">
        <v>0.4368055555555555</v>
      </c>
      <c r="D2696" s="22">
        <v>0.4368055555555555</v>
      </c>
      <c r="E2696" s="14" t="s">
        <v>3775</v>
      </c>
      <c r="F2696" s="14" t="str">
        <f t="array" aca="1" ref="F2696" ca="1">INDEX(list!$C$2:$C$5034,MATCH(INDIRECT(ADDRESS(ROW(),COLUMN()-1)),list!$A$2:$A$5034,0))</f>
        <v>PA - Dan Parker</v>
      </c>
      <c r="G2696" s="14" t="s">
        <v>3930</v>
      </c>
      <c r="H2696" s="14">
        <v>0</v>
      </c>
      <c r="I2696" s="23"/>
    </row>
    <row r="2697" spans="1:9" ht="21" customHeight="1">
      <c r="A2697" s="14" t="s">
        <v>3933</v>
      </c>
      <c r="B2697" s="90">
        <v>44783</v>
      </c>
      <c r="C2697" s="21">
        <v>0.45</v>
      </c>
      <c r="D2697" s="22">
        <v>0.45208333333333334</v>
      </c>
      <c r="E2697" s="14" t="s">
        <v>3775</v>
      </c>
      <c r="F2697" s="14" t="str">
        <f t="array" aca="1" ref="F2697" ca="1">INDEX(list!$C$2:$C$5034,MATCH(INDIRECT(ADDRESS(ROW(),COLUMN()-1)),list!$A$2:$A$5034,0))</f>
        <v>PA - Dan Parker</v>
      </c>
      <c r="G2697" s="14" t="s">
        <v>3931</v>
      </c>
      <c r="H2697" s="14">
        <v>3</v>
      </c>
      <c r="I2697" s="23" t="s">
        <v>3776</v>
      </c>
    </row>
    <row r="2698" spans="1:9" ht="21" customHeight="1">
      <c r="A2698" s="14" t="s">
        <v>3933</v>
      </c>
      <c r="B2698" s="90">
        <v>44783</v>
      </c>
      <c r="C2698" s="21">
        <v>0.46527777777777773</v>
      </c>
      <c r="D2698" s="22">
        <v>0.46527777777777773</v>
      </c>
      <c r="E2698" s="14" t="s">
        <v>3941</v>
      </c>
      <c r="F2698" s="14" t="e">
        <f t="array" aca="1" ref="F2698" ca="1">INDEX(list!$C$2:$C$5034,MATCH(INDIRECT(ADDRESS(ROW(),COLUMN()-1)),list!$A$2:$A$5034,0))</f>
        <v>#N/A</v>
      </c>
      <c r="G2698" s="14" t="s">
        <v>3930</v>
      </c>
      <c r="H2698" s="14">
        <v>0</v>
      </c>
      <c r="I2698" s="23"/>
    </row>
    <row r="2699" spans="1:9" ht="21" customHeight="1">
      <c r="A2699" s="14" t="s">
        <v>3933</v>
      </c>
      <c r="B2699" s="90">
        <v>44783</v>
      </c>
      <c r="C2699" s="21">
        <v>0.53749999999999998</v>
      </c>
      <c r="D2699" s="22">
        <v>0.54027777777777775</v>
      </c>
      <c r="E2699" s="14" t="s">
        <v>3897</v>
      </c>
      <c r="F2699" s="14" t="str">
        <f t="array" aca="1" ref="F2699" ca="1">INDEX(list!$C$2:$C$5034,MATCH(INDIRECT(ADDRESS(ROW(),COLUMN()-1)),list!$A$2:$A$5034,0))</f>
        <v>Blank CPA</v>
      </c>
      <c r="G2699" s="14" t="s">
        <v>3931</v>
      </c>
      <c r="H2699" s="14">
        <v>4</v>
      </c>
      <c r="I2699" s="23" t="s">
        <v>388</v>
      </c>
    </row>
    <row r="2700" spans="1:9" ht="21" customHeight="1">
      <c r="A2700" s="14" t="s">
        <v>3933</v>
      </c>
      <c r="B2700" s="90">
        <v>44783</v>
      </c>
      <c r="C2700" s="21">
        <v>0.54166666666666663</v>
      </c>
      <c r="D2700" s="22">
        <v>0.54305555555555551</v>
      </c>
      <c r="E2700" s="14" t="s">
        <v>2869</v>
      </c>
      <c r="F2700" s="14" t="str">
        <f t="array" aca="1" ref="F2700" ca="1">INDEX(list!$C$2:$C$5034,MATCH(INDIRECT(ADDRESS(ROW(),COLUMN()-1)),list!$A$2:$A$5034,0))</f>
        <v>Accurate Auto</v>
      </c>
      <c r="G2700" s="14" t="s">
        <v>3931</v>
      </c>
      <c r="H2700" s="14">
        <v>2</v>
      </c>
      <c r="I2700" s="23"/>
    </row>
    <row r="2701" spans="1:9" ht="21" customHeight="1">
      <c r="A2701" s="14" t="s">
        <v>3933</v>
      </c>
      <c r="B2701" s="90">
        <v>44783</v>
      </c>
      <c r="C2701" s="21">
        <v>0.54305555555555551</v>
      </c>
      <c r="D2701" s="22">
        <v>0.54375000000000007</v>
      </c>
      <c r="E2701" s="14" t="s">
        <v>3671</v>
      </c>
      <c r="F2701" s="14" t="str">
        <f t="array" aca="1" ref="F2701" ca="1">INDEX(list!$C$2:$C$5034,MATCH(INDIRECT(ADDRESS(ROW(),COLUMN()-1)),list!$A$2:$A$5034,0))</f>
        <v>AAA Helpline</v>
      </c>
      <c r="G2701" s="14" t="s">
        <v>3931</v>
      </c>
      <c r="H2701" s="14">
        <v>1</v>
      </c>
      <c r="I2701" s="23"/>
    </row>
    <row r="2702" spans="1:9" ht="21" customHeight="1">
      <c r="A2702" s="14" t="s">
        <v>3933</v>
      </c>
      <c r="B2702" s="90">
        <v>44783</v>
      </c>
      <c r="C2702" s="21">
        <v>0.54722222222222217</v>
      </c>
      <c r="D2702" s="22">
        <v>0.54791666666666672</v>
      </c>
      <c r="E2702" s="14" t="s">
        <v>2651</v>
      </c>
      <c r="F2702" s="14" t="str">
        <f t="array" aca="1" ref="F2702" ca="1">INDEX(list!$C$2:$C$5034,MATCH(INDIRECT(ADDRESS(ROW(),COLUMN()-1)),list!$A$2:$A$5034,0))</f>
        <v>GD - Diana Garreau Cell</v>
      </c>
      <c r="G2702" s="14" t="s">
        <v>3931</v>
      </c>
      <c r="H2702" s="14">
        <v>1</v>
      </c>
      <c r="I2702" s="23" t="s">
        <v>44</v>
      </c>
    </row>
    <row r="2703" spans="1:9" ht="21" customHeight="1">
      <c r="A2703" s="14" t="s">
        <v>3933</v>
      </c>
      <c r="B2703" s="90">
        <v>44783</v>
      </c>
      <c r="C2703" s="21">
        <v>0.54791666666666672</v>
      </c>
      <c r="D2703" s="22">
        <v>0.54791666666666672</v>
      </c>
      <c r="E2703" s="14" t="s">
        <v>2651</v>
      </c>
      <c r="F2703" s="14" t="str">
        <f t="array" aca="1" ref="F2703" ca="1">INDEX(list!$C$2:$C$5034,MATCH(INDIRECT(ADDRESS(ROW(),COLUMN()-1)),list!$A$2:$A$5034,0))</f>
        <v>GD - Diana Garreau Cell</v>
      </c>
      <c r="G2703" s="14" t="s">
        <v>3930</v>
      </c>
      <c r="H2703" s="14">
        <v>0</v>
      </c>
      <c r="I2703" s="23"/>
    </row>
    <row r="2704" spans="1:9" ht="21" customHeight="1">
      <c r="A2704" s="14" t="s">
        <v>3933</v>
      </c>
      <c r="B2704" s="90">
        <v>44783</v>
      </c>
      <c r="C2704" s="21">
        <v>0.54861111111111105</v>
      </c>
      <c r="D2704" s="22">
        <v>0.54861111111111105</v>
      </c>
      <c r="E2704" s="14" t="s">
        <v>2651</v>
      </c>
      <c r="F2704" s="14" t="str">
        <f t="array" aca="1" ref="F2704" ca="1">INDEX(list!$C$2:$C$5034,MATCH(INDIRECT(ADDRESS(ROW(),COLUMN()-1)),list!$A$2:$A$5034,0))</f>
        <v>GD - Diana Garreau Cell</v>
      </c>
      <c r="G2704" s="14" t="s">
        <v>3930</v>
      </c>
      <c r="H2704" s="14">
        <v>0</v>
      </c>
      <c r="I2704" s="23"/>
    </row>
    <row r="2705" spans="1:9" ht="21" customHeight="1">
      <c r="A2705" s="14" t="s">
        <v>3933</v>
      </c>
      <c r="B2705" s="90">
        <v>44783</v>
      </c>
      <c r="C2705" s="21">
        <v>0.54999999999999993</v>
      </c>
      <c r="D2705" s="22">
        <v>0.55277777777777781</v>
      </c>
      <c r="E2705" s="14" t="s">
        <v>2651</v>
      </c>
      <c r="F2705" s="14" t="str">
        <f t="array" aca="1" ref="F2705" ca="1">INDEX(list!$C$2:$C$5034,MATCH(INDIRECT(ADDRESS(ROW(),COLUMN()-1)),list!$A$2:$A$5034,0))</f>
        <v>GD - Diana Garreau Cell</v>
      </c>
      <c r="G2705" s="14" t="s">
        <v>3931</v>
      </c>
      <c r="H2705" s="14">
        <v>4</v>
      </c>
      <c r="I2705" s="23" t="s">
        <v>44</v>
      </c>
    </row>
    <row r="2706" spans="1:9" ht="21" customHeight="1">
      <c r="A2706" s="14" t="s">
        <v>3933</v>
      </c>
      <c r="B2706" s="90">
        <v>44783</v>
      </c>
      <c r="C2706" s="21">
        <v>0.60277777777777775</v>
      </c>
      <c r="D2706" s="22">
        <v>0.60486111111111118</v>
      </c>
      <c r="E2706" s="14" t="s">
        <v>2460</v>
      </c>
      <c r="F2706" s="14" t="str">
        <f t="array" aca="1" ref="F2706" ca="1">INDEX(list!$C$2:$C$5034,MATCH(INDIRECT(ADDRESS(ROW(),COLUMN()-1)),list!$A$2:$A$5034,0))</f>
        <v>LU - Larry Ulvestad cell</v>
      </c>
      <c r="G2706" s="14" t="s">
        <v>3931</v>
      </c>
      <c r="H2706" s="14">
        <v>3</v>
      </c>
      <c r="I2706" s="23" t="s">
        <v>388</v>
      </c>
    </row>
    <row r="2707" spans="1:9" ht="21" customHeight="1">
      <c r="A2707" s="14" t="s">
        <v>3933</v>
      </c>
      <c r="B2707" s="90">
        <v>44783</v>
      </c>
      <c r="C2707" s="21">
        <v>0.60416666666666663</v>
      </c>
      <c r="D2707" s="22">
        <v>0.60625000000000007</v>
      </c>
      <c r="E2707" s="14" t="s">
        <v>3843</v>
      </c>
      <c r="F2707" s="14" t="str">
        <f t="array" aca="1" ref="F2707" ca="1">INDEX(list!$C$2:$C$5034,MATCH(INDIRECT(ADDRESS(ROW(),COLUMN()-1)),list!$A$2:$A$5034,0))</f>
        <v>DIS - Andy Houghton cell</v>
      </c>
      <c r="G2707" s="14" t="s">
        <v>3931</v>
      </c>
      <c r="H2707" s="14">
        <v>3</v>
      </c>
      <c r="I2707" s="23" t="s">
        <v>3844</v>
      </c>
    </row>
    <row r="2708" spans="1:9" ht="21" customHeight="1">
      <c r="A2708" s="14" t="s">
        <v>3933</v>
      </c>
      <c r="B2708" s="90">
        <v>44783</v>
      </c>
      <c r="C2708" s="21">
        <v>0.70624999999999993</v>
      </c>
      <c r="D2708" s="22">
        <v>0.70694444444444438</v>
      </c>
      <c r="E2708" s="14" t="s">
        <v>3106</v>
      </c>
      <c r="F2708" s="14" t="str">
        <f t="array" aca="1" ref="F2708" ca="1">INDEX(list!$C$2:$C$5034,MATCH(INDIRECT(ADDRESS(ROW(),COLUMN()-1)),list!$A$2:$A$5034,0))</f>
        <v>Town Center Dental</v>
      </c>
      <c r="G2708" s="14" t="s">
        <v>3929</v>
      </c>
      <c r="H2708" s="14">
        <v>1</v>
      </c>
      <c r="I2708" s="23"/>
    </row>
    <row r="2709" spans="1:9" ht="21" customHeight="1">
      <c r="A2709" s="14" t="s">
        <v>3933</v>
      </c>
      <c r="B2709" s="90">
        <v>44783</v>
      </c>
      <c r="C2709" s="21">
        <v>0.72986111111111107</v>
      </c>
      <c r="D2709" s="22">
        <v>0.73263888888888884</v>
      </c>
      <c r="E2709" s="14" t="s">
        <v>274</v>
      </c>
      <c r="F2709" s="14" t="str">
        <f t="array" aca="1" ref="F2709" ca="1">INDEX(list!$C$2:$C$5034,MATCH(INDIRECT(ADDRESS(ROW(),COLUMN()-1)),list!$A$2:$A$5034,0))</f>
        <v>Geno Cell (Wisdom)</v>
      </c>
      <c r="G2709" s="14" t="s">
        <v>3929</v>
      </c>
      <c r="H2709" s="14">
        <v>4</v>
      </c>
      <c r="I2709" s="23"/>
    </row>
    <row r="2710" spans="1:9" ht="21" customHeight="1">
      <c r="A2710" s="14" t="s">
        <v>3933</v>
      </c>
      <c r="B2710" s="90">
        <v>44783</v>
      </c>
      <c r="C2710" s="21">
        <v>0.76527777777777783</v>
      </c>
      <c r="D2710" s="22">
        <v>0.76527777777777783</v>
      </c>
      <c r="E2710" s="14" t="s">
        <v>815</v>
      </c>
      <c r="F2710" s="14" t="str">
        <f t="array" aca="1" ref="F2710" ca="1">INDEX(list!$C$2:$C$5034,MATCH(INDIRECT(ADDRESS(ROW(),COLUMN()-1)),list!$A$2:$A$5034,0))</f>
        <v>Stanton Wong Cell</v>
      </c>
      <c r="G2710" s="14" t="s">
        <v>3930</v>
      </c>
      <c r="H2710" s="14">
        <v>0</v>
      </c>
      <c r="I2710" s="23"/>
    </row>
    <row r="2711" spans="1:9" ht="21" customHeight="1">
      <c r="A2711" s="14" t="s">
        <v>3934</v>
      </c>
      <c r="B2711" s="90">
        <v>44784</v>
      </c>
      <c r="C2711" s="21">
        <v>0.3576388888888889</v>
      </c>
      <c r="D2711" s="22">
        <v>0.3576388888888889</v>
      </c>
      <c r="E2711" s="14" t="s">
        <v>2388</v>
      </c>
      <c r="F2711" s="14" t="str">
        <f t="array" aca="1" ref="F2711" ca="1">INDEX(list!$C$2:$C$5034,MATCH(INDIRECT(ADDRESS(ROW(),COLUMN()-1)),list!$A$2:$A$5034,0))</f>
        <v>Jeffrey Booth</v>
      </c>
      <c r="G2711" s="14" t="s">
        <v>3930</v>
      </c>
      <c r="H2711" s="14">
        <v>0</v>
      </c>
      <c r="I2711" s="23"/>
    </row>
    <row r="2712" spans="1:9" ht="21" customHeight="1">
      <c r="A2712" s="14" t="s">
        <v>3934</v>
      </c>
      <c r="B2712" s="90">
        <v>44784</v>
      </c>
      <c r="C2712" s="21">
        <v>0.36458333333333331</v>
      </c>
      <c r="D2712" s="22">
        <v>0.37083333333333335</v>
      </c>
      <c r="E2712" s="14" t="s">
        <v>3691</v>
      </c>
      <c r="F2712" s="14" t="str">
        <f t="array" aca="1" ref="F2712" ca="1">INDEX(list!$C$2:$C$5034,MATCH(INDIRECT(ADDRESS(ROW(),COLUMN()-1)),list!$A$2:$A$5034,0))</f>
        <v>SOCO - Chaunte Pawlacyk</v>
      </c>
      <c r="G2712" s="14" t="s">
        <v>3931</v>
      </c>
      <c r="H2712" s="14">
        <v>9</v>
      </c>
      <c r="I2712" s="23" t="s">
        <v>59</v>
      </c>
    </row>
    <row r="2713" spans="1:9" ht="21" customHeight="1">
      <c r="A2713" s="14" t="s">
        <v>3934</v>
      </c>
      <c r="B2713" s="90">
        <v>44784</v>
      </c>
      <c r="C2713" s="21">
        <v>0.37638888888888888</v>
      </c>
      <c r="D2713" s="22">
        <v>0.37986111111111115</v>
      </c>
      <c r="E2713" s="14" t="s">
        <v>3691</v>
      </c>
      <c r="F2713" s="14" t="str">
        <f t="array" aca="1" ref="F2713" ca="1">INDEX(list!$C$2:$C$5034,MATCH(INDIRECT(ADDRESS(ROW(),COLUMN()-1)),list!$A$2:$A$5034,0))</f>
        <v>SOCO - Chaunte Pawlacyk</v>
      </c>
      <c r="G2713" s="14" t="s">
        <v>3929</v>
      </c>
      <c r="H2713" s="14">
        <v>5</v>
      </c>
      <c r="I2713" s="23" t="s">
        <v>59</v>
      </c>
    </row>
    <row r="2714" spans="1:9" ht="21" customHeight="1">
      <c r="A2714" s="14" t="s">
        <v>3934</v>
      </c>
      <c r="B2714" s="90">
        <v>44784</v>
      </c>
      <c r="C2714" s="21">
        <v>0.38541666666666669</v>
      </c>
      <c r="D2714" s="22">
        <v>0.39861111111111108</v>
      </c>
      <c r="E2714" s="14" t="s">
        <v>2388</v>
      </c>
      <c r="F2714" s="14" t="str">
        <f t="array" aca="1" ref="F2714" ca="1">INDEX(list!$C$2:$C$5034,MATCH(INDIRECT(ADDRESS(ROW(),COLUMN()-1)),list!$A$2:$A$5034,0))</f>
        <v>Jeffrey Booth</v>
      </c>
      <c r="G2714" s="14" t="s">
        <v>3929</v>
      </c>
      <c r="H2714" s="14">
        <v>19</v>
      </c>
      <c r="I2714" s="23"/>
    </row>
    <row r="2715" spans="1:9" ht="21" customHeight="1">
      <c r="A2715" s="14" t="s">
        <v>3934</v>
      </c>
      <c r="B2715" s="90">
        <v>44784</v>
      </c>
      <c r="C2715" s="21">
        <v>0.41180555555555554</v>
      </c>
      <c r="D2715" s="22">
        <v>0.41319444444444442</v>
      </c>
      <c r="E2715" s="14" t="s">
        <v>3833</v>
      </c>
      <c r="F2715" s="14" t="str">
        <f t="array" aca="1" ref="F2715" ca="1">INDEX(list!$C$2:$C$5034,MATCH(INDIRECT(ADDRESS(ROW(),COLUMN()-1)),list!$A$2:$A$5034,0))</f>
        <v>GD - Erica cell</v>
      </c>
      <c r="G2715" s="14" t="s">
        <v>3929</v>
      </c>
      <c r="H2715" s="14">
        <v>2</v>
      </c>
      <c r="I2715" s="23" t="s">
        <v>44</v>
      </c>
    </row>
    <row r="2716" spans="1:9" ht="21" customHeight="1">
      <c r="A2716" s="14" t="s">
        <v>3934</v>
      </c>
      <c r="B2716" s="90">
        <v>44784</v>
      </c>
      <c r="C2716" s="21">
        <v>0.42430555555555555</v>
      </c>
      <c r="D2716" s="22">
        <v>0.42777777777777781</v>
      </c>
      <c r="E2716" s="14" t="s">
        <v>1746</v>
      </c>
      <c r="F2716" s="14" t="str">
        <f t="array" aca="1" ref="F2716" ca="1">INDEX(list!$C$2:$C$5034,MATCH(INDIRECT(ADDRESS(ROW(),COLUMN()-1)),list!$A$2:$A$5034,0))</f>
        <v>Ron Laubach</v>
      </c>
      <c r="G2716" s="14" t="s">
        <v>3929</v>
      </c>
      <c r="H2716" s="14">
        <v>5</v>
      </c>
      <c r="I2716" s="23"/>
    </row>
    <row r="2717" spans="1:9" ht="21" customHeight="1">
      <c r="A2717" s="14" t="s">
        <v>3934</v>
      </c>
      <c r="B2717" s="90">
        <v>44784</v>
      </c>
      <c r="C2717" s="21">
        <v>0.42638888888888887</v>
      </c>
      <c r="D2717" s="22">
        <v>0.42638888888888887</v>
      </c>
      <c r="E2717" s="14" t="s">
        <v>3833</v>
      </c>
      <c r="F2717" s="14" t="str">
        <f t="array" aca="1" ref="F2717" ca="1">INDEX(list!$C$2:$C$5034,MATCH(INDIRECT(ADDRESS(ROW(),COLUMN()-1)),list!$A$2:$A$5034,0))</f>
        <v>GD - Erica cell</v>
      </c>
      <c r="G2717" s="14" t="s">
        <v>3930</v>
      </c>
      <c r="H2717" s="14">
        <v>0</v>
      </c>
      <c r="I2717" s="23"/>
    </row>
    <row r="2718" spans="1:9" ht="21" customHeight="1">
      <c r="A2718" s="14" t="s">
        <v>3934</v>
      </c>
      <c r="B2718" s="90">
        <v>44784</v>
      </c>
      <c r="C2718" s="21">
        <v>0.44375000000000003</v>
      </c>
      <c r="D2718" s="22">
        <v>0.45347222222222222</v>
      </c>
      <c r="E2718" s="14" t="s">
        <v>2388</v>
      </c>
      <c r="F2718" s="14" t="str">
        <f t="array" aca="1" ref="F2718" ca="1">INDEX(list!$C$2:$C$5034,MATCH(INDIRECT(ADDRESS(ROW(),COLUMN()-1)),list!$A$2:$A$5034,0))</f>
        <v>Jeffrey Booth</v>
      </c>
      <c r="G2718" s="14" t="s">
        <v>3929</v>
      </c>
      <c r="H2718" s="14">
        <v>14</v>
      </c>
      <c r="I2718" s="23"/>
    </row>
    <row r="2719" spans="1:9" ht="21" customHeight="1">
      <c r="A2719" s="14" t="s">
        <v>3934</v>
      </c>
      <c r="B2719" s="90">
        <v>44784</v>
      </c>
      <c r="C2719" s="21">
        <v>0.49722222222222223</v>
      </c>
      <c r="D2719" s="22">
        <v>0.49722222222222223</v>
      </c>
      <c r="E2719" s="14" t="s">
        <v>2388</v>
      </c>
      <c r="F2719" s="14" t="str">
        <f t="array" aca="1" ref="F2719" ca="1">INDEX(list!$C$2:$C$5034,MATCH(INDIRECT(ADDRESS(ROW(),COLUMN()-1)),list!$A$2:$A$5034,0))</f>
        <v>Jeffrey Booth</v>
      </c>
      <c r="G2719" s="14" t="s">
        <v>3930</v>
      </c>
      <c r="H2719" s="14">
        <v>0</v>
      </c>
      <c r="I2719" s="23"/>
    </row>
    <row r="2720" spans="1:9" ht="21" customHeight="1">
      <c r="A2720" s="14" t="s">
        <v>3934</v>
      </c>
      <c r="B2720" s="90">
        <v>44784</v>
      </c>
      <c r="C2720" s="21">
        <v>0.49861111111111112</v>
      </c>
      <c r="D2720" s="22">
        <v>0.50138888888888888</v>
      </c>
      <c r="E2720" s="14" t="s">
        <v>2266</v>
      </c>
      <c r="F2720" s="14" t="str">
        <f t="array" aca="1" ref="F2720" ca="1">INDEX(list!$C$2:$C$5034,MATCH(INDIRECT(ADDRESS(ROW(),COLUMN()-1)),list!$A$2:$A$5034,0))</f>
        <v>Paul DeBaets</v>
      </c>
      <c r="G2720" s="14" t="s">
        <v>3931</v>
      </c>
      <c r="H2720" s="14">
        <v>4</v>
      </c>
      <c r="I2720" s="23"/>
    </row>
    <row r="2721" spans="1:9" ht="21" customHeight="1">
      <c r="A2721" s="14" t="s">
        <v>3934</v>
      </c>
      <c r="B2721" s="90">
        <v>44784</v>
      </c>
      <c r="C2721" s="21">
        <v>0.50763888888888886</v>
      </c>
      <c r="D2721" s="22">
        <v>0.51111111111111118</v>
      </c>
      <c r="E2721" s="14" t="s">
        <v>1746</v>
      </c>
      <c r="F2721" s="14" t="str">
        <f t="array" aca="1" ref="F2721" ca="1">INDEX(list!$C$2:$C$5034,MATCH(INDIRECT(ADDRESS(ROW(),COLUMN()-1)),list!$A$2:$A$5034,0))</f>
        <v>Ron Laubach</v>
      </c>
      <c r="G2721" s="14" t="s">
        <v>3931</v>
      </c>
      <c r="H2721" s="14">
        <v>5</v>
      </c>
      <c r="I2721" s="23"/>
    </row>
    <row r="2722" spans="1:9" ht="21" customHeight="1">
      <c r="A2722" s="14" t="s">
        <v>3934</v>
      </c>
      <c r="B2722" s="90">
        <v>44784</v>
      </c>
      <c r="C2722" s="21">
        <v>0.52013888888888882</v>
      </c>
      <c r="D2722" s="22">
        <v>0.52013888888888882</v>
      </c>
      <c r="E2722" s="14" t="s">
        <v>866</v>
      </c>
      <c r="F2722" s="14" t="str">
        <f t="array" aca="1" ref="F2722" ca="1">INDEX(list!$C$2:$C$5034,MATCH(INDIRECT(ADDRESS(ROW(),COLUMN()-1)),list!$A$2:$A$5034,0))</f>
        <v>CPL - John CPL Cell</v>
      </c>
      <c r="G2722" s="14" t="s">
        <v>3930</v>
      </c>
      <c r="H2722" s="14">
        <v>0</v>
      </c>
      <c r="I2722" s="23"/>
    </row>
    <row r="2723" spans="1:9" ht="21" customHeight="1">
      <c r="A2723" s="14" t="s">
        <v>3934</v>
      </c>
      <c r="B2723" s="90">
        <v>44784</v>
      </c>
      <c r="C2723" s="21">
        <v>0.54375000000000007</v>
      </c>
      <c r="D2723" s="22">
        <v>0.54375000000000007</v>
      </c>
      <c r="E2723" s="14" t="s">
        <v>1746</v>
      </c>
      <c r="F2723" s="14" t="str">
        <f t="array" aca="1" ref="F2723" ca="1">INDEX(list!$C$2:$C$5034,MATCH(INDIRECT(ADDRESS(ROW(),COLUMN()-1)),list!$A$2:$A$5034,0))</f>
        <v>Ron Laubach</v>
      </c>
      <c r="G2723" s="14" t="s">
        <v>3930</v>
      </c>
      <c r="H2723" s="14">
        <v>0</v>
      </c>
      <c r="I2723" s="23"/>
    </row>
    <row r="2724" spans="1:9" ht="21" customHeight="1">
      <c r="A2724" s="14" t="s">
        <v>3934</v>
      </c>
      <c r="B2724" s="90">
        <v>44784</v>
      </c>
      <c r="C2724" s="21">
        <v>0.54652777777777783</v>
      </c>
      <c r="D2724" s="22">
        <v>0.54791666666666672</v>
      </c>
      <c r="E2724" s="14" t="s">
        <v>1746</v>
      </c>
      <c r="F2724" s="14" t="str">
        <f t="array" aca="1" ref="F2724" ca="1">INDEX(list!$C$2:$C$5034,MATCH(INDIRECT(ADDRESS(ROW(),COLUMN()-1)),list!$A$2:$A$5034,0))</f>
        <v>Ron Laubach</v>
      </c>
      <c r="G2724" s="14" t="s">
        <v>3931</v>
      </c>
      <c r="H2724" s="14">
        <v>2</v>
      </c>
      <c r="I2724" s="23"/>
    </row>
    <row r="2725" spans="1:9" ht="21" customHeight="1">
      <c r="A2725" s="14" t="s">
        <v>3934</v>
      </c>
      <c r="B2725" s="90">
        <v>44784</v>
      </c>
      <c r="C2725" s="21">
        <v>0.54861111111111105</v>
      </c>
      <c r="D2725" s="22">
        <v>0.55138888888888882</v>
      </c>
      <c r="E2725" s="14" t="s">
        <v>815</v>
      </c>
      <c r="F2725" s="14" t="str">
        <f t="array" aca="1" ref="F2725" ca="1">INDEX(list!$C$2:$C$5034,MATCH(INDIRECT(ADDRESS(ROW(),COLUMN()-1)),list!$A$2:$A$5034,0))</f>
        <v>Stanton Wong Cell</v>
      </c>
      <c r="G2725" s="14" t="s">
        <v>3931</v>
      </c>
      <c r="H2725" s="14">
        <v>4</v>
      </c>
      <c r="I2725" s="23"/>
    </row>
    <row r="2726" spans="1:9" ht="21" customHeight="1">
      <c r="A2726" s="14" t="s">
        <v>3934</v>
      </c>
      <c r="B2726" s="90">
        <v>44784</v>
      </c>
      <c r="C2726" s="21">
        <v>0.55069444444444449</v>
      </c>
      <c r="D2726" s="22">
        <v>0.55069444444444449</v>
      </c>
      <c r="E2726" s="14" t="s">
        <v>3236</v>
      </c>
      <c r="F2726" s="14" t="str">
        <f t="array" aca="1" ref="F2726" ca="1">INDEX(list!$C$2:$C$5034,MATCH(INDIRECT(ADDRESS(ROW(),COLUMN()-1)),list!$A$2:$A$5034,0))</f>
        <v>PT - Melissa Martine</v>
      </c>
      <c r="G2726" s="14" t="s">
        <v>3930</v>
      </c>
      <c r="H2726" s="14">
        <v>0</v>
      </c>
      <c r="I2726" s="23"/>
    </row>
    <row r="2727" spans="1:9" ht="21" customHeight="1">
      <c r="A2727" s="14" t="s">
        <v>3934</v>
      </c>
      <c r="B2727" s="90">
        <v>44784</v>
      </c>
      <c r="C2727" s="21">
        <v>0.55555555555555558</v>
      </c>
      <c r="D2727" s="22">
        <v>0.55555555555555558</v>
      </c>
      <c r="E2727" s="14" t="s">
        <v>1746</v>
      </c>
      <c r="F2727" s="14" t="str">
        <f t="array" aca="1" ref="F2727" ca="1">INDEX(list!$C$2:$C$5034,MATCH(INDIRECT(ADDRESS(ROW(),COLUMN()-1)),list!$A$2:$A$5034,0))</f>
        <v>Ron Laubach</v>
      </c>
      <c r="G2727" s="14" t="s">
        <v>3931</v>
      </c>
      <c r="H2727" s="14">
        <v>0</v>
      </c>
      <c r="I2727" s="23"/>
    </row>
    <row r="2728" spans="1:9" ht="21" customHeight="1">
      <c r="A2728" s="14" t="s">
        <v>3934</v>
      </c>
      <c r="B2728" s="90">
        <v>44784</v>
      </c>
      <c r="C2728" s="21">
        <v>0.56111111111111112</v>
      </c>
      <c r="D2728" s="22">
        <v>0.56666666666666665</v>
      </c>
      <c r="E2728" s="14" t="s">
        <v>815</v>
      </c>
      <c r="F2728" s="14" t="str">
        <f t="array" aca="1" ref="F2728" ca="1">INDEX(list!$C$2:$C$5034,MATCH(INDIRECT(ADDRESS(ROW(),COLUMN()-1)),list!$A$2:$A$5034,0))</f>
        <v>Stanton Wong Cell</v>
      </c>
      <c r="G2728" s="14" t="s">
        <v>3931</v>
      </c>
      <c r="H2728" s="14">
        <v>8</v>
      </c>
      <c r="I2728" s="23"/>
    </row>
    <row r="2729" spans="1:9" ht="21" customHeight="1">
      <c r="A2729" s="14" t="s">
        <v>3934</v>
      </c>
      <c r="B2729" s="90">
        <v>44784</v>
      </c>
      <c r="C2729" s="21">
        <v>0.56597222222222221</v>
      </c>
      <c r="D2729" s="22">
        <v>0.56666666666666665</v>
      </c>
      <c r="E2729" s="14" t="s">
        <v>2388</v>
      </c>
      <c r="F2729" s="14" t="str">
        <f t="array" aca="1" ref="F2729" ca="1">INDEX(list!$C$2:$C$5034,MATCH(INDIRECT(ADDRESS(ROW(),COLUMN()-1)),list!$A$2:$A$5034,0))</f>
        <v>Jeffrey Booth</v>
      </c>
      <c r="G2729" s="14" t="s">
        <v>3931</v>
      </c>
      <c r="H2729" s="14">
        <v>1</v>
      </c>
      <c r="I2729" s="23"/>
    </row>
    <row r="2730" spans="1:9" ht="21" customHeight="1">
      <c r="A2730" s="14" t="s">
        <v>3934</v>
      </c>
      <c r="B2730" s="90">
        <v>44784</v>
      </c>
      <c r="C2730" s="21">
        <v>0.56805555555555554</v>
      </c>
      <c r="D2730" s="22">
        <v>0.57708333333333328</v>
      </c>
      <c r="E2730" s="14" t="s">
        <v>2388</v>
      </c>
      <c r="F2730" s="14" t="str">
        <f t="array" aca="1" ref="F2730" ca="1">INDEX(list!$C$2:$C$5034,MATCH(INDIRECT(ADDRESS(ROW(),COLUMN()-1)),list!$A$2:$A$5034,0))</f>
        <v>Jeffrey Booth</v>
      </c>
      <c r="G2730" s="14" t="s">
        <v>3929</v>
      </c>
      <c r="H2730" s="14">
        <v>13</v>
      </c>
      <c r="I2730" s="23"/>
    </row>
    <row r="2731" spans="1:9" ht="21" customHeight="1">
      <c r="A2731" s="14" t="s">
        <v>3934</v>
      </c>
      <c r="B2731" s="90">
        <v>44784</v>
      </c>
      <c r="C2731" s="21">
        <v>0.57430555555555551</v>
      </c>
      <c r="D2731" s="22">
        <v>0.57430555555555551</v>
      </c>
      <c r="E2731" s="14" t="s">
        <v>3775</v>
      </c>
      <c r="F2731" s="14" t="str">
        <f t="array" aca="1" ref="F2731" ca="1">INDEX(list!$C$2:$C$5034,MATCH(INDIRECT(ADDRESS(ROW(),COLUMN()-1)),list!$A$2:$A$5034,0))</f>
        <v>PA - Dan Parker</v>
      </c>
      <c r="G2731" s="14" t="s">
        <v>3930</v>
      </c>
      <c r="H2731" s="14">
        <v>0</v>
      </c>
      <c r="I2731" s="23"/>
    </row>
    <row r="2732" spans="1:9" ht="21" customHeight="1">
      <c r="A2732" s="14" t="s">
        <v>3934</v>
      </c>
      <c r="B2732" s="90">
        <v>44784</v>
      </c>
      <c r="C2732" s="21">
        <v>0.57708333333333328</v>
      </c>
      <c r="D2732" s="22">
        <v>0.58124999999999993</v>
      </c>
      <c r="E2732" s="14" t="s">
        <v>3775</v>
      </c>
      <c r="F2732" s="14" t="str">
        <f t="array" aca="1" ref="F2732" ca="1">INDEX(list!$C$2:$C$5034,MATCH(INDIRECT(ADDRESS(ROW(),COLUMN()-1)),list!$A$2:$A$5034,0))</f>
        <v>PA - Dan Parker</v>
      </c>
      <c r="G2732" s="14" t="s">
        <v>3931</v>
      </c>
      <c r="H2732" s="14">
        <v>6</v>
      </c>
      <c r="I2732" s="23" t="s">
        <v>3776</v>
      </c>
    </row>
    <row r="2733" spans="1:9" ht="21" customHeight="1">
      <c r="A2733" s="14" t="s">
        <v>3934</v>
      </c>
      <c r="B2733" s="90">
        <v>44784</v>
      </c>
      <c r="C2733" s="21">
        <v>0.58124999999999993</v>
      </c>
      <c r="D2733" s="22">
        <v>0.5854166666666667</v>
      </c>
      <c r="E2733" s="14" t="s">
        <v>866</v>
      </c>
      <c r="F2733" s="14" t="str">
        <f t="array" aca="1" ref="F2733" ca="1">INDEX(list!$C$2:$C$5034,MATCH(INDIRECT(ADDRESS(ROW(),COLUMN()-1)),list!$A$2:$A$5034,0))</f>
        <v>CPL - John CPL Cell</v>
      </c>
      <c r="G2733" s="14" t="s">
        <v>3931</v>
      </c>
      <c r="H2733" s="14">
        <v>6</v>
      </c>
      <c r="I2733" s="23" t="s">
        <v>222</v>
      </c>
    </row>
    <row r="2734" spans="1:9" ht="21" customHeight="1">
      <c r="A2734" s="14" t="s">
        <v>3934</v>
      </c>
      <c r="B2734" s="90">
        <v>44784</v>
      </c>
      <c r="C2734" s="21">
        <v>0.58611111111111114</v>
      </c>
      <c r="D2734" s="22">
        <v>0.58958333333333335</v>
      </c>
      <c r="E2734" s="14" t="s">
        <v>3236</v>
      </c>
      <c r="F2734" s="14" t="str">
        <f t="array" aca="1" ref="F2734" ca="1">INDEX(list!$C$2:$C$5034,MATCH(INDIRECT(ADDRESS(ROW(),COLUMN()-1)),list!$A$2:$A$5034,0))</f>
        <v>PT - Melissa Martine</v>
      </c>
      <c r="G2734" s="14" t="s">
        <v>3931</v>
      </c>
      <c r="H2734" s="14">
        <v>5</v>
      </c>
      <c r="I2734" s="23" t="s">
        <v>3237</v>
      </c>
    </row>
    <row r="2735" spans="1:9" ht="21" customHeight="1">
      <c r="A2735" s="14" t="s">
        <v>3934</v>
      </c>
      <c r="B2735" s="90">
        <v>44784</v>
      </c>
      <c r="C2735" s="21">
        <v>0.59236111111111112</v>
      </c>
      <c r="D2735" s="22">
        <v>0.59375</v>
      </c>
      <c r="E2735" s="14" t="s">
        <v>2266</v>
      </c>
      <c r="F2735" s="14" t="str">
        <f t="array" aca="1" ref="F2735" ca="1">INDEX(list!$C$2:$C$5034,MATCH(INDIRECT(ADDRESS(ROW(),COLUMN()-1)),list!$A$2:$A$5034,0))</f>
        <v>Paul DeBaets</v>
      </c>
      <c r="G2735" s="14" t="s">
        <v>3931</v>
      </c>
      <c r="H2735" s="14">
        <v>2</v>
      </c>
      <c r="I2735" s="23"/>
    </row>
    <row r="2736" spans="1:9" ht="21" customHeight="1">
      <c r="A2736" s="14" t="s">
        <v>3934</v>
      </c>
      <c r="B2736" s="90">
        <v>44784</v>
      </c>
      <c r="C2736" s="21">
        <v>0.65208333333333335</v>
      </c>
      <c r="D2736" s="22">
        <v>0.65625</v>
      </c>
      <c r="E2736" s="14" t="s">
        <v>473</v>
      </c>
      <c r="F2736" s="14" t="str">
        <f t="array" aca="1" ref="F2736" ca="1">INDEX(list!$C$2:$C$5034,MATCH(INDIRECT(ADDRESS(ROW(),COLUMN()-1)),list!$A$2:$A$5034,0))</f>
        <v>Kc Youngdale</v>
      </c>
      <c r="G2736" s="14" t="s">
        <v>3929</v>
      </c>
      <c r="H2736" s="14">
        <v>6</v>
      </c>
      <c r="I2736" s="23"/>
    </row>
    <row r="2737" spans="1:9" ht="21" customHeight="1">
      <c r="A2737" s="14" t="s">
        <v>3934</v>
      </c>
      <c r="B2737" s="90">
        <v>44784</v>
      </c>
      <c r="C2737" s="21">
        <v>0.71319444444444446</v>
      </c>
      <c r="D2737" s="22">
        <v>0.71319444444444446</v>
      </c>
      <c r="E2737" s="14" t="s">
        <v>2388</v>
      </c>
      <c r="F2737" s="14" t="str">
        <f t="array" aca="1" ref="F2737" ca="1">INDEX(list!$C$2:$C$5034,MATCH(INDIRECT(ADDRESS(ROW(),COLUMN()-1)),list!$A$2:$A$5034,0))</f>
        <v>Jeffrey Booth</v>
      </c>
      <c r="G2737" s="14" t="s">
        <v>3930</v>
      </c>
      <c r="H2737" s="14">
        <v>0</v>
      </c>
      <c r="I2737" s="23"/>
    </row>
    <row r="2738" spans="1:9" ht="21" customHeight="1">
      <c r="A2738" s="14" t="s">
        <v>3934</v>
      </c>
      <c r="B2738" s="90">
        <v>44784</v>
      </c>
      <c r="C2738" s="21">
        <v>0.7368055555555556</v>
      </c>
      <c r="D2738" s="22">
        <v>0.74444444444444446</v>
      </c>
      <c r="E2738" s="14" t="s">
        <v>815</v>
      </c>
      <c r="F2738" s="14" t="str">
        <f t="array" aca="1" ref="F2738" ca="1">INDEX(list!$C$2:$C$5034,MATCH(INDIRECT(ADDRESS(ROW(),COLUMN()-1)),list!$A$2:$A$5034,0))</f>
        <v>Stanton Wong Cell</v>
      </c>
      <c r="G2738" s="14" t="s">
        <v>3929</v>
      </c>
      <c r="H2738" s="14">
        <v>11</v>
      </c>
      <c r="I2738" s="23"/>
    </row>
    <row r="2739" spans="1:9" ht="21" customHeight="1">
      <c r="A2739" s="14" t="s">
        <v>3934</v>
      </c>
      <c r="B2739" s="90">
        <v>44784</v>
      </c>
      <c r="C2739" s="21">
        <v>0.74375000000000002</v>
      </c>
      <c r="D2739" s="22">
        <v>0.74444444444444446</v>
      </c>
      <c r="E2739" s="14" t="s">
        <v>3775</v>
      </c>
      <c r="F2739" s="14" t="str">
        <f t="array" aca="1" ref="F2739" ca="1">INDEX(list!$C$2:$C$5034,MATCH(INDIRECT(ADDRESS(ROW(),COLUMN()-1)),list!$A$2:$A$5034,0))</f>
        <v>PA - Dan Parker</v>
      </c>
      <c r="G2739" s="14" t="s">
        <v>3929</v>
      </c>
      <c r="H2739" s="14">
        <v>1</v>
      </c>
      <c r="I2739" s="23" t="s">
        <v>3776</v>
      </c>
    </row>
    <row r="2740" spans="1:9" ht="21" customHeight="1">
      <c r="A2740" s="14" t="s">
        <v>3934</v>
      </c>
      <c r="B2740" s="90">
        <v>44784</v>
      </c>
      <c r="C2740" s="21">
        <v>0.74583333333333324</v>
      </c>
      <c r="D2740" s="22">
        <v>0.79027777777777775</v>
      </c>
      <c r="E2740" s="14" t="s">
        <v>815</v>
      </c>
      <c r="F2740" s="14" t="str">
        <f t="array" aca="1" ref="F2740" ca="1">INDEX(list!$C$2:$C$5034,MATCH(INDIRECT(ADDRESS(ROW(),COLUMN()-1)),list!$A$2:$A$5034,0))</f>
        <v>Stanton Wong Cell</v>
      </c>
      <c r="G2740" s="14" t="s">
        <v>3931</v>
      </c>
      <c r="H2740" s="14">
        <v>64</v>
      </c>
      <c r="I2740" s="23"/>
    </row>
    <row r="2741" spans="1:9" ht="21" customHeight="1">
      <c r="A2741" s="14" t="s">
        <v>3934</v>
      </c>
      <c r="B2741" s="90">
        <v>44784</v>
      </c>
      <c r="C2741" s="21">
        <v>0.86319444444444438</v>
      </c>
      <c r="D2741" s="22">
        <v>0.8666666666666667</v>
      </c>
      <c r="E2741" s="14" t="s">
        <v>815</v>
      </c>
      <c r="F2741" s="14" t="str">
        <f t="array" aca="1" ref="F2741" ca="1">INDEX(list!$C$2:$C$5034,MATCH(INDIRECT(ADDRESS(ROW(),COLUMN()-1)),list!$A$2:$A$5034,0))</f>
        <v>Stanton Wong Cell</v>
      </c>
      <c r="G2741" s="14" t="s">
        <v>3929</v>
      </c>
      <c r="H2741" s="14">
        <v>5</v>
      </c>
      <c r="I2741" s="23"/>
    </row>
    <row r="2742" spans="1:9" ht="21" customHeight="1">
      <c r="A2742" s="14" t="s">
        <v>3934</v>
      </c>
      <c r="B2742" s="90">
        <v>44784</v>
      </c>
      <c r="C2742" s="21">
        <v>0.89027777777777783</v>
      </c>
      <c r="D2742" s="22">
        <v>0.89513888888888893</v>
      </c>
      <c r="E2742" s="14" t="s">
        <v>2166</v>
      </c>
      <c r="F2742" s="14" t="str">
        <f t="array" aca="1" ref="F2742" ca="1">INDEX(list!$C$2:$C$5034,MATCH(INDIRECT(ADDRESS(ROW(),COLUMN()-1)),list!$A$2:$A$5034,0))</f>
        <v>Ed Laubach Cell</v>
      </c>
      <c r="G2742" s="14" t="s">
        <v>3929</v>
      </c>
      <c r="H2742" s="14">
        <v>7</v>
      </c>
      <c r="I2742" s="23"/>
    </row>
    <row r="2743" spans="1:9" ht="21" customHeight="1">
      <c r="A2743" s="14" t="s">
        <v>3935</v>
      </c>
      <c r="B2743" s="90">
        <v>44785</v>
      </c>
      <c r="C2743" s="21">
        <v>0.4604166666666667</v>
      </c>
      <c r="D2743" s="22">
        <v>0.4604166666666667</v>
      </c>
      <c r="E2743" s="14" t="s">
        <v>940</v>
      </c>
      <c r="F2743" s="14" t="str">
        <f t="array" aca="1" ref="F2743" ca="1">INDEX(list!$C$2:$C$5034,MATCH(INDIRECT(ADDRESS(ROW(),COLUMN()-1)),list!$A$2:$A$5034,0))</f>
        <v>SOCO - James Sampson</v>
      </c>
      <c r="G2743" s="14" t="s">
        <v>3930</v>
      </c>
      <c r="H2743" s="14">
        <v>0</v>
      </c>
      <c r="I2743" s="23"/>
    </row>
    <row r="2744" spans="1:9" ht="21" customHeight="1">
      <c r="A2744" s="14" t="s">
        <v>3935</v>
      </c>
      <c r="B2744" s="90">
        <v>44785</v>
      </c>
      <c r="C2744" s="21">
        <v>0.4916666666666667</v>
      </c>
      <c r="D2744" s="22">
        <v>0.4916666666666667</v>
      </c>
      <c r="E2744" s="14" t="s">
        <v>3833</v>
      </c>
      <c r="F2744" s="14" t="str">
        <f t="array" aca="1" ref="F2744" ca="1">INDEX(list!$C$2:$C$5034,MATCH(INDIRECT(ADDRESS(ROW(),COLUMN()-1)),list!$A$2:$A$5034,0))</f>
        <v>GD - Erica cell</v>
      </c>
      <c r="G2744" s="14" t="s">
        <v>3930</v>
      </c>
      <c r="H2744" s="14">
        <v>0</v>
      </c>
      <c r="I2744" s="23"/>
    </row>
    <row r="2745" spans="1:9" ht="21" customHeight="1">
      <c r="A2745" s="14" t="s">
        <v>3935</v>
      </c>
      <c r="B2745" s="90">
        <v>44785</v>
      </c>
      <c r="C2745" s="21">
        <v>0.55347222222222225</v>
      </c>
      <c r="D2745" s="22">
        <v>0.55347222222222225</v>
      </c>
      <c r="E2745" s="14" t="s">
        <v>940</v>
      </c>
      <c r="F2745" s="14" t="str">
        <f t="array" aca="1" ref="F2745" ca="1">INDEX(list!$C$2:$C$5034,MATCH(INDIRECT(ADDRESS(ROW(),COLUMN()-1)),list!$A$2:$A$5034,0))</f>
        <v>SOCO - James Sampson</v>
      </c>
      <c r="G2745" s="14" t="s">
        <v>3930</v>
      </c>
      <c r="H2745" s="14">
        <v>0</v>
      </c>
      <c r="I2745" s="23"/>
    </row>
    <row r="2746" spans="1:9" ht="21" customHeight="1">
      <c r="A2746" s="14" t="s">
        <v>3935</v>
      </c>
      <c r="B2746" s="90">
        <v>44785</v>
      </c>
      <c r="C2746" s="21">
        <v>0.61041666666666672</v>
      </c>
      <c r="D2746" s="22">
        <v>0.61249999999999993</v>
      </c>
      <c r="E2746" s="14" t="s">
        <v>940</v>
      </c>
      <c r="F2746" s="14" t="str">
        <f t="array" aca="1" ref="F2746" ca="1">INDEX(list!$C$2:$C$5034,MATCH(INDIRECT(ADDRESS(ROW(),COLUMN()-1)),list!$A$2:$A$5034,0))</f>
        <v>SOCO - James Sampson</v>
      </c>
      <c r="G2746" s="14" t="s">
        <v>3931</v>
      </c>
      <c r="H2746" s="14">
        <v>3</v>
      </c>
      <c r="I2746" s="23" t="s">
        <v>59</v>
      </c>
    </row>
    <row r="2747" spans="1:9" ht="21" customHeight="1">
      <c r="A2747" s="14" t="s">
        <v>3935</v>
      </c>
      <c r="B2747" s="90">
        <v>44785</v>
      </c>
      <c r="C2747" s="21">
        <v>0.61249999999999993</v>
      </c>
      <c r="D2747" s="22">
        <v>0.61319444444444449</v>
      </c>
      <c r="E2747" s="14" t="s">
        <v>3846</v>
      </c>
      <c r="F2747" s="14" t="str">
        <f t="array" aca="1" ref="F2747" ca="1">INDEX(list!$C$2:$C$5034,MATCH(INDIRECT(ADDRESS(ROW(),COLUMN()-1)),list!$A$2:$A$5034,0))</f>
        <v>Roger Moreno cell</v>
      </c>
      <c r="G2747" s="14" t="s">
        <v>3931</v>
      </c>
      <c r="H2747" s="14">
        <v>1</v>
      </c>
      <c r="I2747" s="23"/>
    </row>
    <row r="2748" spans="1:9" ht="21" customHeight="1">
      <c r="A2748" s="14" t="s">
        <v>3935</v>
      </c>
      <c r="B2748" s="90">
        <v>44785</v>
      </c>
      <c r="C2748" s="21">
        <v>0.6333333333333333</v>
      </c>
      <c r="D2748" s="22">
        <v>0.63472222222222219</v>
      </c>
      <c r="E2748" s="14" t="s">
        <v>3846</v>
      </c>
      <c r="F2748" s="14" t="str">
        <f t="array" aca="1" ref="F2748" ca="1">INDEX(list!$C$2:$C$5034,MATCH(INDIRECT(ADDRESS(ROW(),COLUMN()-1)),list!$A$2:$A$5034,0))</f>
        <v>Roger Moreno cell</v>
      </c>
      <c r="G2748" s="14" t="s">
        <v>3929</v>
      </c>
      <c r="H2748" s="14">
        <v>2</v>
      </c>
      <c r="I2748" s="23"/>
    </row>
    <row r="2749" spans="1:9" ht="21" customHeight="1">
      <c r="A2749" s="14" t="s">
        <v>3935</v>
      </c>
      <c r="B2749" s="90">
        <v>44785</v>
      </c>
      <c r="C2749" s="21">
        <v>0.66041666666666665</v>
      </c>
      <c r="D2749" s="22">
        <v>0.66249999999999998</v>
      </c>
      <c r="E2749" s="14" t="s">
        <v>2651</v>
      </c>
      <c r="F2749" s="14" t="str">
        <f t="array" aca="1" ref="F2749" ca="1">INDEX(list!$C$2:$C$5034,MATCH(INDIRECT(ADDRESS(ROW(),COLUMN()-1)),list!$A$2:$A$5034,0))</f>
        <v>GD - Diana Garreau Cell</v>
      </c>
      <c r="G2749" s="14" t="s">
        <v>3931</v>
      </c>
      <c r="H2749" s="14">
        <v>3</v>
      </c>
      <c r="I2749" s="23"/>
    </row>
    <row r="2750" spans="1:9" ht="21" customHeight="1">
      <c r="A2750" s="14" t="s">
        <v>3935</v>
      </c>
      <c r="B2750" s="90">
        <v>44785</v>
      </c>
      <c r="C2750" s="21">
        <v>0.70277777777777783</v>
      </c>
      <c r="D2750" s="22">
        <v>0.70833333333333337</v>
      </c>
      <c r="E2750" s="14" t="s">
        <v>2166</v>
      </c>
      <c r="F2750" s="14" t="str">
        <f t="array" aca="1" ref="F2750" ca="1">INDEX(list!$C$2:$C$5034,MATCH(INDIRECT(ADDRESS(ROW(),COLUMN()-1)),list!$A$2:$A$5034,0))</f>
        <v>Ed Laubach Cell</v>
      </c>
      <c r="G2750" s="14" t="s">
        <v>3929</v>
      </c>
      <c r="H2750" s="14">
        <v>8</v>
      </c>
      <c r="I2750" s="23"/>
    </row>
    <row r="2751" spans="1:9" ht="21" customHeight="1">
      <c r="A2751" s="14" t="s">
        <v>3935</v>
      </c>
      <c r="B2751" s="90">
        <v>44785</v>
      </c>
      <c r="C2751" s="21">
        <v>0.7319444444444444</v>
      </c>
      <c r="D2751" s="22">
        <v>0.74791666666666667</v>
      </c>
      <c r="E2751" s="14" t="s">
        <v>654</v>
      </c>
      <c r="F2751" s="14" t="str">
        <f t="array" aca="1" ref="F2751" ca="1">INDEX(list!$C$2:$C$5034,MATCH(INDIRECT(ADDRESS(ROW(),COLUMN()-1)),list!$A$2:$A$5034,0))</f>
        <v>Amber Howard cell</v>
      </c>
      <c r="G2751" s="14" t="s">
        <v>3929</v>
      </c>
      <c r="H2751" s="14">
        <v>23</v>
      </c>
      <c r="I2751" s="23"/>
    </row>
    <row r="2752" spans="1:9" ht="21" customHeight="1">
      <c r="A2752" s="14" t="s">
        <v>3935</v>
      </c>
      <c r="B2752" s="90">
        <v>44785</v>
      </c>
      <c r="C2752" s="21">
        <v>0.9375</v>
      </c>
      <c r="D2752" s="22">
        <v>0.93819444444444444</v>
      </c>
      <c r="E2752" s="14" t="s">
        <v>3272</v>
      </c>
      <c r="F2752" s="14" t="str">
        <f t="array" aca="1" ref="F2752" ca="1">INDEX(list!$C$2:$C$5034,MATCH(INDIRECT(ADDRESS(ROW(),COLUMN()-1)),list!$A$2:$A$5034,0))</f>
        <v>Elaina Cell</v>
      </c>
      <c r="G2752" s="14" t="s">
        <v>3929</v>
      </c>
      <c r="H2752" s="14">
        <v>1</v>
      </c>
      <c r="I2752" s="23"/>
    </row>
    <row r="2753" spans="1:9" ht="21" customHeight="1">
      <c r="A2753" s="14" t="s">
        <v>3937</v>
      </c>
      <c r="B2753" s="90">
        <v>44786</v>
      </c>
      <c r="C2753" s="21">
        <v>0.3263888888888889</v>
      </c>
      <c r="D2753" s="22">
        <v>0.3263888888888889</v>
      </c>
      <c r="E2753" s="14" t="s">
        <v>2651</v>
      </c>
      <c r="F2753" s="14" t="str">
        <f t="array" aca="1" ref="F2753" ca="1">INDEX(list!$C$2:$C$5034,MATCH(INDIRECT(ADDRESS(ROW(),COLUMN()-1)),list!$A$2:$A$5034,0))</f>
        <v>GD - Diana Garreau Cell</v>
      </c>
      <c r="G2753" s="14" t="s">
        <v>3930</v>
      </c>
      <c r="H2753" s="14">
        <v>0</v>
      </c>
      <c r="I2753" s="23"/>
    </row>
    <row r="2754" spans="1:9" ht="21" customHeight="1">
      <c r="A2754" s="14" t="s">
        <v>3937</v>
      </c>
      <c r="B2754" s="90">
        <v>44786</v>
      </c>
      <c r="C2754" s="21">
        <v>0.3298611111111111</v>
      </c>
      <c r="D2754" s="22">
        <v>0.33055555555555555</v>
      </c>
      <c r="E2754" s="14" t="s">
        <v>2651</v>
      </c>
      <c r="F2754" s="14" t="str">
        <f t="array" aca="1" ref="F2754" ca="1">INDEX(list!$C$2:$C$5034,MATCH(INDIRECT(ADDRESS(ROW(),COLUMN()-1)),list!$A$2:$A$5034,0))</f>
        <v>GD - Diana Garreau Cell</v>
      </c>
      <c r="G2754" s="14" t="s">
        <v>3931</v>
      </c>
      <c r="H2754" s="14">
        <v>1</v>
      </c>
      <c r="I2754" s="23" t="s">
        <v>44</v>
      </c>
    </row>
    <row r="2755" spans="1:9" ht="21" customHeight="1">
      <c r="A2755" s="14" t="s">
        <v>3937</v>
      </c>
      <c r="B2755" s="90">
        <v>44786</v>
      </c>
      <c r="C2755" s="21">
        <v>0.3659722222222222</v>
      </c>
      <c r="D2755" s="22">
        <v>0.3666666666666667</v>
      </c>
      <c r="E2755" s="14" t="s">
        <v>2651</v>
      </c>
      <c r="F2755" s="14" t="str">
        <f t="array" aca="1" ref="F2755" ca="1">INDEX(list!$C$2:$C$5034,MATCH(INDIRECT(ADDRESS(ROW(),COLUMN()-1)),list!$A$2:$A$5034,0))</f>
        <v>GD - Diana Garreau Cell</v>
      </c>
      <c r="G2755" s="14" t="s">
        <v>3931</v>
      </c>
      <c r="H2755" s="14">
        <v>1</v>
      </c>
      <c r="I2755" s="23" t="s">
        <v>44</v>
      </c>
    </row>
    <row r="2756" spans="1:9" ht="21" customHeight="1">
      <c r="A2756" s="14" t="s">
        <v>3937</v>
      </c>
      <c r="B2756" s="90">
        <v>44786</v>
      </c>
      <c r="C2756" s="21">
        <v>0.3666666666666667</v>
      </c>
      <c r="D2756" s="22">
        <v>0.37152777777777773</v>
      </c>
      <c r="E2756" s="14" t="s">
        <v>2651</v>
      </c>
      <c r="F2756" s="14" t="str">
        <f t="array" aca="1" ref="F2756" ca="1">INDEX(list!$C$2:$C$5034,MATCH(INDIRECT(ADDRESS(ROW(),COLUMN()-1)),list!$A$2:$A$5034,0))</f>
        <v>GD - Diana Garreau Cell</v>
      </c>
      <c r="G2756" s="14" t="s">
        <v>3929</v>
      </c>
      <c r="H2756" s="14">
        <v>7</v>
      </c>
      <c r="I2756" s="23" t="s">
        <v>44</v>
      </c>
    </row>
    <row r="2757" spans="1:9" ht="21" customHeight="1">
      <c r="A2757" s="14" t="s">
        <v>3937</v>
      </c>
      <c r="B2757" s="90">
        <v>44786</v>
      </c>
      <c r="C2757" s="21">
        <v>0.44513888888888892</v>
      </c>
      <c r="D2757" s="22">
        <v>0.4458333333333333</v>
      </c>
      <c r="E2757" s="14" t="s">
        <v>654</v>
      </c>
      <c r="F2757" s="14" t="str">
        <f t="array" aca="1" ref="F2757" ca="1">INDEX(list!$C$2:$C$5034,MATCH(INDIRECT(ADDRESS(ROW(),COLUMN()-1)),list!$A$2:$A$5034,0))</f>
        <v>Amber Howard cell</v>
      </c>
      <c r="G2757" s="14" t="s">
        <v>3931</v>
      </c>
      <c r="H2757" s="14">
        <v>1</v>
      </c>
      <c r="I2757" s="23"/>
    </row>
    <row r="2758" spans="1:9" ht="21" customHeight="1">
      <c r="A2758" s="14" t="s">
        <v>3937</v>
      </c>
      <c r="B2758" s="90">
        <v>44786</v>
      </c>
      <c r="C2758" s="21">
        <v>0.49236111111111108</v>
      </c>
      <c r="D2758" s="22">
        <v>0.49236111111111108</v>
      </c>
      <c r="E2758" s="14" t="s">
        <v>654</v>
      </c>
      <c r="F2758" s="14" t="str">
        <f t="array" aca="1" ref="F2758" ca="1">INDEX(list!$C$2:$C$5034,MATCH(INDIRECT(ADDRESS(ROW(),COLUMN()-1)),list!$A$2:$A$5034,0))</f>
        <v>Amber Howard cell</v>
      </c>
      <c r="G2758" s="14" t="s">
        <v>3930</v>
      </c>
      <c r="H2758" s="14">
        <v>0</v>
      </c>
      <c r="I2758" s="23"/>
    </row>
    <row r="2759" spans="1:9" ht="21" customHeight="1">
      <c r="A2759" s="14" t="s">
        <v>3937</v>
      </c>
      <c r="B2759" s="90">
        <v>44786</v>
      </c>
      <c r="C2759" s="21">
        <v>0.54166666666666663</v>
      </c>
      <c r="D2759" s="22">
        <v>0.54166666666666663</v>
      </c>
      <c r="E2759" s="14" t="s">
        <v>2651</v>
      </c>
      <c r="F2759" s="14" t="str">
        <f t="array" aca="1" ref="F2759" ca="1">INDEX(list!$C$2:$C$5034,MATCH(INDIRECT(ADDRESS(ROW(),COLUMN()-1)),list!$A$2:$A$5034,0))</f>
        <v>GD - Diana Garreau Cell</v>
      </c>
      <c r="G2759" s="14" t="s">
        <v>3930</v>
      </c>
      <c r="H2759" s="14">
        <v>0</v>
      </c>
      <c r="I2759" s="23"/>
    </row>
    <row r="2760" spans="1:9" ht="21" customHeight="1">
      <c r="A2760" s="14" t="s">
        <v>3937</v>
      </c>
      <c r="B2760" s="90">
        <v>44786</v>
      </c>
      <c r="C2760" s="21">
        <v>0.57013888888888886</v>
      </c>
      <c r="D2760" s="22">
        <v>0.5708333333333333</v>
      </c>
      <c r="E2760" s="14" t="s">
        <v>2651</v>
      </c>
      <c r="F2760" s="14" t="str">
        <f t="array" aca="1" ref="F2760" ca="1">INDEX(list!$C$2:$C$5034,MATCH(INDIRECT(ADDRESS(ROW(),COLUMN()-1)),list!$A$2:$A$5034,0))</f>
        <v>GD - Diana Garreau Cell</v>
      </c>
      <c r="G2760" s="14" t="s">
        <v>3929</v>
      </c>
      <c r="H2760" s="14">
        <v>1</v>
      </c>
      <c r="I2760" s="23" t="s">
        <v>44</v>
      </c>
    </row>
    <row r="2761" spans="1:9" ht="21" customHeight="1">
      <c r="A2761" s="14" t="s">
        <v>3937</v>
      </c>
      <c r="B2761" s="90">
        <v>44786</v>
      </c>
      <c r="C2761" s="21">
        <v>0.57013888888888886</v>
      </c>
      <c r="D2761" s="22">
        <v>0.5708333333333333</v>
      </c>
      <c r="E2761" s="14" t="s">
        <v>2651</v>
      </c>
      <c r="F2761" s="14" t="str">
        <f t="array" aca="1" ref="F2761" ca="1">INDEX(list!$C$2:$C$5034,MATCH(INDIRECT(ADDRESS(ROW(),COLUMN()-1)),list!$A$2:$A$5034,0))</f>
        <v>GD - Diana Garreau Cell</v>
      </c>
      <c r="G2761" s="14" t="s">
        <v>3931</v>
      </c>
      <c r="H2761" s="14">
        <v>1</v>
      </c>
      <c r="I2761" s="23" t="s">
        <v>44</v>
      </c>
    </row>
    <row r="2762" spans="1:9" ht="21" customHeight="1">
      <c r="A2762" s="14" t="s">
        <v>3937</v>
      </c>
      <c r="B2762" s="90">
        <v>44786</v>
      </c>
      <c r="C2762" s="21">
        <v>0.57013888888888886</v>
      </c>
      <c r="D2762" s="22">
        <v>0.5708333333333333</v>
      </c>
      <c r="E2762" s="14" t="s">
        <v>2651</v>
      </c>
      <c r="F2762" s="14" t="str">
        <f t="array" aca="1" ref="F2762" ca="1">INDEX(list!$C$2:$C$5034,MATCH(INDIRECT(ADDRESS(ROW(),COLUMN()-1)),list!$A$2:$A$5034,0))</f>
        <v>GD - Diana Garreau Cell</v>
      </c>
      <c r="G2762" s="14" t="s">
        <v>3931</v>
      </c>
      <c r="H2762" s="14">
        <v>1</v>
      </c>
      <c r="I2762" s="23" t="s">
        <v>44</v>
      </c>
    </row>
    <row r="2763" spans="1:9" ht="21" customHeight="1">
      <c r="A2763" s="14" t="s">
        <v>3937</v>
      </c>
      <c r="B2763" s="90">
        <v>44786</v>
      </c>
      <c r="C2763" s="21">
        <v>0.5708333333333333</v>
      </c>
      <c r="D2763" s="22">
        <v>0.57152777777777775</v>
      </c>
      <c r="E2763" s="14" t="s">
        <v>2651</v>
      </c>
      <c r="F2763" s="14" t="str">
        <f t="array" aca="1" ref="F2763" ca="1">INDEX(list!$C$2:$C$5034,MATCH(INDIRECT(ADDRESS(ROW(),COLUMN()-1)),list!$A$2:$A$5034,0))</f>
        <v>GD - Diana Garreau Cell</v>
      </c>
      <c r="G2763" s="14" t="s">
        <v>3931</v>
      </c>
      <c r="H2763" s="14">
        <v>1</v>
      </c>
      <c r="I2763" s="23" t="s">
        <v>44</v>
      </c>
    </row>
    <row r="2764" spans="1:9" ht="21" customHeight="1">
      <c r="A2764" s="14" t="s">
        <v>3937</v>
      </c>
      <c r="B2764" s="90">
        <v>44786</v>
      </c>
      <c r="C2764" s="21">
        <v>0.57430555555555551</v>
      </c>
      <c r="D2764" s="22">
        <v>0.57500000000000007</v>
      </c>
      <c r="E2764" s="14" t="s">
        <v>2651</v>
      </c>
      <c r="F2764" s="14" t="str">
        <f t="array" aca="1" ref="F2764" ca="1">INDEX(list!$C$2:$C$5034,MATCH(INDIRECT(ADDRESS(ROW(),COLUMN()-1)),list!$A$2:$A$5034,0))</f>
        <v>GD - Diana Garreau Cell</v>
      </c>
      <c r="G2764" s="14" t="s">
        <v>3931</v>
      </c>
      <c r="H2764" s="14">
        <v>1</v>
      </c>
      <c r="I2764" s="23" t="s">
        <v>44</v>
      </c>
    </row>
    <row r="2765" spans="1:9" ht="21" customHeight="1">
      <c r="A2765" s="14" t="s">
        <v>3937</v>
      </c>
      <c r="B2765" s="90">
        <v>44786</v>
      </c>
      <c r="C2765" s="21">
        <v>0.58124999999999993</v>
      </c>
      <c r="D2765" s="22">
        <v>0.58263888888888882</v>
      </c>
      <c r="E2765" s="14" t="s">
        <v>2651</v>
      </c>
      <c r="F2765" s="14" t="str">
        <f t="array" aca="1" ref="F2765" ca="1">INDEX(list!$C$2:$C$5034,MATCH(INDIRECT(ADDRESS(ROW(),COLUMN()-1)),list!$A$2:$A$5034,0))</f>
        <v>GD - Diana Garreau Cell</v>
      </c>
      <c r="G2765" s="14" t="s">
        <v>3929</v>
      </c>
      <c r="H2765" s="14">
        <v>2</v>
      </c>
      <c r="I2765" s="23" t="s">
        <v>44</v>
      </c>
    </row>
    <row r="2766" spans="1:9" ht="21" customHeight="1">
      <c r="A2766" s="14" t="s">
        <v>3937</v>
      </c>
      <c r="B2766" s="90">
        <v>44786</v>
      </c>
      <c r="C2766" s="21">
        <v>0.58958333333333335</v>
      </c>
      <c r="D2766" s="22">
        <v>0.59027777777777779</v>
      </c>
      <c r="E2766" s="14" t="s">
        <v>2651</v>
      </c>
      <c r="F2766" s="14" t="str">
        <f t="array" aca="1" ref="F2766" ca="1">INDEX(list!$C$2:$C$5034,MATCH(INDIRECT(ADDRESS(ROW(),COLUMN()-1)),list!$A$2:$A$5034,0))</f>
        <v>GD - Diana Garreau Cell</v>
      </c>
      <c r="G2766" s="14" t="s">
        <v>3929</v>
      </c>
      <c r="H2766" s="14">
        <v>1</v>
      </c>
      <c r="I2766" s="23" t="s">
        <v>44</v>
      </c>
    </row>
    <row r="2767" spans="1:9" ht="21" customHeight="1">
      <c r="A2767" s="14" t="s">
        <v>3937</v>
      </c>
      <c r="B2767" s="90">
        <v>44786</v>
      </c>
      <c r="C2767" s="21">
        <v>0.60833333333333328</v>
      </c>
      <c r="D2767" s="22">
        <v>0.60833333333333328</v>
      </c>
      <c r="E2767" s="14" t="s">
        <v>3833</v>
      </c>
      <c r="F2767" s="14" t="str">
        <f t="array" aca="1" ref="F2767" ca="1">INDEX(list!$C$2:$C$5034,MATCH(INDIRECT(ADDRESS(ROW(),COLUMN()-1)),list!$A$2:$A$5034,0))</f>
        <v>GD - Erica cell</v>
      </c>
      <c r="G2767" s="14" t="s">
        <v>3930</v>
      </c>
      <c r="H2767" s="14">
        <v>0</v>
      </c>
      <c r="I2767" s="23"/>
    </row>
    <row r="2768" spans="1:9" ht="21" customHeight="1">
      <c r="A2768" s="14" t="s">
        <v>3937</v>
      </c>
      <c r="B2768" s="90">
        <v>44786</v>
      </c>
      <c r="C2768" s="21">
        <v>0.63472222222222219</v>
      </c>
      <c r="D2768" s="22">
        <v>0.63541666666666663</v>
      </c>
      <c r="E2768" s="14" t="s">
        <v>3833</v>
      </c>
      <c r="F2768" s="14" t="str">
        <f t="array" aca="1" ref="F2768" ca="1">INDEX(list!$C$2:$C$5034,MATCH(INDIRECT(ADDRESS(ROW(),COLUMN()-1)),list!$A$2:$A$5034,0))</f>
        <v>GD - Erica cell</v>
      </c>
      <c r="G2768" s="14" t="s">
        <v>3931</v>
      </c>
      <c r="H2768" s="14">
        <v>1</v>
      </c>
      <c r="I2768" s="23"/>
    </row>
    <row r="2769" spans="1:9" ht="21" customHeight="1">
      <c r="A2769" s="14" t="s">
        <v>3938</v>
      </c>
      <c r="B2769" s="90">
        <v>44787</v>
      </c>
      <c r="C2769" s="21">
        <v>0.49444444444444446</v>
      </c>
      <c r="D2769" s="22">
        <v>0.49444444444444446</v>
      </c>
      <c r="E2769" s="14" t="s">
        <v>2651</v>
      </c>
      <c r="F2769" s="14" t="str">
        <f t="array" aca="1" ref="F2769" ca="1">INDEX(list!$C$2:$C$5034,MATCH(INDIRECT(ADDRESS(ROW(),COLUMN()-1)),list!$A$2:$A$5034,0))</f>
        <v>GD - Diana Garreau Cell</v>
      </c>
      <c r="G2769" s="14" t="s">
        <v>3930</v>
      </c>
      <c r="H2769" s="14">
        <v>0</v>
      </c>
      <c r="I2769" s="23"/>
    </row>
    <row r="2770" spans="1:9" ht="21" customHeight="1">
      <c r="A2770" s="14" t="s">
        <v>3938</v>
      </c>
      <c r="B2770" s="90">
        <v>44787</v>
      </c>
      <c r="C2770" s="21">
        <v>0.52222222222222225</v>
      </c>
      <c r="D2770" s="22">
        <v>0.52222222222222225</v>
      </c>
      <c r="E2770" s="14" t="s">
        <v>2651</v>
      </c>
      <c r="F2770" s="14" t="str">
        <f t="array" aca="1" ref="F2770" ca="1">INDEX(list!$C$2:$C$5034,MATCH(INDIRECT(ADDRESS(ROW(),COLUMN()-1)),list!$A$2:$A$5034,0))</f>
        <v>GD - Diana Garreau Cell</v>
      </c>
      <c r="G2770" s="14" t="s">
        <v>3930</v>
      </c>
      <c r="H2770" s="14">
        <v>0</v>
      </c>
      <c r="I2770" s="23"/>
    </row>
    <row r="2771" spans="1:9" ht="21" customHeight="1">
      <c r="A2771" s="14" t="s">
        <v>3938</v>
      </c>
      <c r="B2771" s="90">
        <v>44787</v>
      </c>
      <c r="C2771" s="21">
        <v>0.53333333333333333</v>
      </c>
      <c r="D2771" s="22">
        <v>0.54861111111111105</v>
      </c>
      <c r="E2771" s="14" t="s">
        <v>2651</v>
      </c>
      <c r="F2771" s="14" t="str">
        <f t="array" aca="1" ref="F2771" ca="1">INDEX(list!$C$2:$C$5034,MATCH(INDIRECT(ADDRESS(ROW(),COLUMN()-1)),list!$A$2:$A$5034,0))</f>
        <v>GD - Diana Garreau Cell</v>
      </c>
      <c r="G2771" s="14" t="s">
        <v>3931</v>
      </c>
      <c r="H2771" s="14">
        <v>22</v>
      </c>
      <c r="I2771" s="23" t="s">
        <v>44</v>
      </c>
    </row>
    <row r="2772" spans="1:9" ht="21" customHeight="1">
      <c r="A2772" s="14" t="s">
        <v>3938</v>
      </c>
      <c r="B2772" s="90">
        <v>44787</v>
      </c>
      <c r="C2772" s="21">
        <v>0.64374999999999993</v>
      </c>
      <c r="D2772" s="22">
        <v>0.64374999999999993</v>
      </c>
      <c r="E2772" s="14" t="s">
        <v>2266</v>
      </c>
      <c r="F2772" s="14" t="str">
        <f t="array" aca="1" ref="F2772" ca="1">INDEX(list!$C$2:$C$5034,MATCH(INDIRECT(ADDRESS(ROW(),COLUMN()-1)),list!$A$2:$A$5034,0))</f>
        <v>Paul DeBaets</v>
      </c>
      <c r="G2772" s="14" t="s">
        <v>3930</v>
      </c>
      <c r="H2772" s="14">
        <v>0</v>
      </c>
      <c r="I2772" s="23"/>
    </row>
    <row r="2773" spans="1:9" ht="21" customHeight="1">
      <c r="A2773" s="14" t="s">
        <v>3938</v>
      </c>
      <c r="B2773" s="90">
        <v>44787</v>
      </c>
      <c r="C2773" s="21">
        <v>0.66597222222222219</v>
      </c>
      <c r="D2773" s="22">
        <v>0.66666666666666663</v>
      </c>
      <c r="E2773" s="14" t="s">
        <v>2266</v>
      </c>
      <c r="F2773" s="14" t="str">
        <f t="array" aca="1" ref="F2773" ca="1">INDEX(list!$C$2:$C$5034,MATCH(INDIRECT(ADDRESS(ROW(),COLUMN()-1)),list!$A$2:$A$5034,0))</f>
        <v>Paul DeBaets</v>
      </c>
      <c r="G2773" s="14" t="s">
        <v>3931</v>
      </c>
      <c r="H2773" s="14">
        <v>1</v>
      </c>
      <c r="I2773" s="23"/>
    </row>
    <row r="2774" spans="1:9" ht="21" customHeight="1">
      <c r="A2774" s="14" t="s">
        <v>3938</v>
      </c>
      <c r="B2774" s="90">
        <v>44787</v>
      </c>
      <c r="C2774" s="21">
        <v>0.80694444444444446</v>
      </c>
      <c r="D2774" s="22">
        <v>0.92291666666666661</v>
      </c>
      <c r="E2774" s="14" t="s">
        <v>815</v>
      </c>
      <c r="F2774" s="14" t="str">
        <f t="array" aca="1" ref="F2774" ca="1">INDEX(list!$C$2:$C$5034,MATCH(INDIRECT(ADDRESS(ROW(),COLUMN()-1)),list!$A$2:$A$5034,0))</f>
        <v>Stanton Wong Cell</v>
      </c>
      <c r="G2774" s="14" t="s">
        <v>3929</v>
      </c>
      <c r="H2774" s="14">
        <v>167</v>
      </c>
      <c r="I2774" s="23"/>
    </row>
    <row r="2775" spans="1:9" ht="21" customHeight="1">
      <c r="A2775" s="14" t="s">
        <v>3928</v>
      </c>
      <c r="B2775" s="90">
        <v>44788</v>
      </c>
      <c r="C2775" s="21">
        <v>0.31666666666666665</v>
      </c>
      <c r="D2775" s="22">
        <v>0.31666666666666665</v>
      </c>
      <c r="E2775" s="14" t="s">
        <v>2266</v>
      </c>
      <c r="F2775" s="14" t="str">
        <f t="array" aca="1" ref="F2775" ca="1">INDEX(list!$C$2:$C$5034,MATCH(INDIRECT(ADDRESS(ROW(),COLUMN()-1)),list!$A$2:$A$5034,0))</f>
        <v>Paul DeBaets</v>
      </c>
      <c r="G2775" s="14" t="s">
        <v>3930</v>
      </c>
      <c r="H2775" s="14">
        <v>0</v>
      </c>
      <c r="I2775" s="23"/>
    </row>
    <row r="2776" spans="1:9" ht="21" customHeight="1">
      <c r="A2776" s="14" t="s">
        <v>3928</v>
      </c>
      <c r="B2776" s="90">
        <v>44788</v>
      </c>
      <c r="C2776" s="21">
        <v>0.37777777777777777</v>
      </c>
      <c r="D2776" s="22">
        <v>0.38541666666666669</v>
      </c>
      <c r="E2776" s="14" t="s">
        <v>2651</v>
      </c>
      <c r="F2776" s="14" t="str">
        <f t="array" aca="1" ref="F2776" ca="1">INDEX(list!$C$2:$C$5034,MATCH(INDIRECT(ADDRESS(ROW(),COLUMN()-1)),list!$A$2:$A$5034,0))</f>
        <v>GD - Diana Garreau Cell</v>
      </c>
      <c r="G2776" s="14" t="s">
        <v>3929</v>
      </c>
      <c r="H2776" s="14">
        <v>11</v>
      </c>
      <c r="I2776" s="23" t="s">
        <v>44</v>
      </c>
    </row>
    <row r="2777" spans="1:9" ht="21" customHeight="1">
      <c r="A2777" s="14" t="s">
        <v>3928</v>
      </c>
      <c r="B2777" s="90">
        <v>44788</v>
      </c>
      <c r="C2777" s="21">
        <v>0.38680555555555557</v>
      </c>
      <c r="D2777" s="22">
        <v>0.39097222222222222</v>
      </c>
      <c r="E2777" s="14" t="s">
        <v>2651</v>
      </c>
      <c r="F2777" s="14" t="str">
        <f t="array" aca="1" ref="F2777" ca="1">INDEX(list!$C$2:$C$5034,MATCH(INDIRECT(ADDRESS(ROW(),COLUMN()-1)),list!$A$2:$A$5034,0))</f>
        <v>GD - Diana Garreau Cell</v>
      </c>
      <c r="G2777" s="14" t="s">
        <v>3929</v>
      </c>
      <c r="H2777" s="14">
        <v>6</v>
      </c>
      <c r="I2777" s="23" t="s">
        <v>44</v>
      </c>
    </row>
    <row r="2778" spans="1:9" ht="21" customHeight="1">
      <c r="A2778" s="14" t="s">
        <v>3928</v>
      </c>
      <c r="B2778" s="90">
        <v>44788</v>
      </c>
      <c r="C2778" s="21">
        <v>0.40208333333333335</v>
      </c>
      <c r="D2778" s="22">
        <v>0.40208333333333335</v>
      </c>
      <c r="E2778" s="14" t="s">
        <v>2651</v>
      </c>
      <c r="F2778" s="14" t="str">
        <f t="array" aca="1" ref="F2778" ca="1">INDEX(list!$C$2:$C$5034,MATCH(INDIRECT(ADDRESS(ROW(),COLUMN()-1)),list!$A$2:$A$5034,0))</f>
        <v>GD - Diana Garreau Cell</v>
      </c>
      <c r="G2778" s="14" t="s">
        <v>3930</v>
      </c>
      <c r="H2778" s="14">
        <v>0</v>
      </c>
      <c r="I2778" s="23"/>
    </row>
    <row r="2779" spans="1:9" ht="21" customHeight="1">
      <c r="A2779" s="14" t="s">
        <v>3928</v>
      </c>
      <c r="B2779" s="90">
        <v>44788</v>
      </c>
      <c r="C2779" s="21">
        <v>0.41250000000000003</v>
      </c>
      <c r="D2779" s="22">
        <v>0.41250000000000003</v>
      </c>
      <c r="E2779" s="14" t="s">
        <v>3833</v>
      </c>
      <c r="F2779" s="14" t="str">
        <f t="array" aca="1" ref="F2779" ca="1">INDEX(list!$C$2:$C$5034,MATCH(INDIRECT(ADDRESS(ROW(),COLUMN()-1)),list!$A$2:$A$5034,0))</f>
        <v>GD - Erica cell</v>
      </c>
      <c r="G2779" s="14" t="s">
        <v>3930</v>
      </c>
      <c r="H2779" s="14">
        <v>0</v>
      </c>
      <c r="I2779" s="23"/>
    </row>
    <row r="2780" spans="1:9" ht="21" customHeight="1">
      <c r="A2780" s="14" t="s">
        <v>3928</v>
      </c>
      <c r="B2780" s="90">
        <v>44788</v>
      </c>
      <c r="C2780" s="21">
        <v>0.4145833333333333</v>
      </c>
      <c r="D2780" s="22">
        <v>0.4145833333333333</v>
      </c>
      <c r="E2780" s="14" t="s">
        <v>2651</v>
      </c>
      <c r="F2780" s="14" t="str">
        <f t="array" aca="1" ref="F2780" ca="1">INDEX(list!$C$2:$C$5034,MATCH(INDIRECT(ADDRESS(ROW(),COLUMN()-1)),list!$A$2:$A$5034,0))</f>
        <v>GD - Diana Garreau Cell</v>
      </c>
      <c r="G2780" s="14" t="s">
        <v>3930</v>
      </c>
      <c r="H2780" s="14">
        <v>0</v>
      </c>
      <c r="I2780" s="23"/>
    </row>
    <row r="2781" spans="1:9" ht="21" customHeight="1">
      <c r="A2781" s="14" t="s">
        <v>3928</v>
      </c>
      <c r="B2781" s="90">
        <v>44788</v>
      </c>
      <c r="C2781" s="21">
        <v>0.42291666666666666</v>
      </c>
      <c r="D2781" s="22">
        <v>0.44513888888888892</v>
      </c>
      <c r="E2781" s="14" t="s">
        <v>2651</v>
      </c>
      <c r="F2781" s="14" t="str">
        <f t="array" aca="1" ref="F2781" ca="1">INDEX(list!$C$2:$C$5034,MATCH(INDIRECT(ADDRESS(ROW(),COLUMN()-1)),list!$A$2:$A$5034,0))</f>
        <v>GD - Diana Garreau Cell</v>
      </c>
      <c r="G2781" s="14" t="s">
        <v>3931</v>
      </c>
      <c r="H2781" s="14">
        <v>32</v>
      </c>
      <c r="I2781" s="23" t="s">
        <v>44</v>
      </c>
    </row>
    <row r="2782" spans="1:9" ht="21" customHeight="1">
      <c r="A2782" s="14" t="s">
        <v>3928</v>
      </c>
      <c r="B2782" s="90">
        <v>44788</v>
      </c>
      <c r="C2782" s="21">
        <v>0.45</v>
      </c>
      <c r="D2782" s="22">
        <v>0.45069444444444445</v>
      </c>
      <c r="E2782" s="14" t="s">
        <v>2460</v>
      </c>
      <c r="F2782" s="14" t="str">
        <f t="array" aca="1" ref="F2782" ca="1">INDEX(list!$C$2:$C$5034,MATCH(INDIRECT(ADDRESS(ROW(),COLUMN()-1)),list!$A$2:$A$5034,0))</f>
        <v>LU - Larry Ulvestad cell</v>
      </c>
      <c r="G2782" s="14" t="s">
        <v>3931</v>
      </c>
      <c r="H2782" s="14">
        <v>1</v>
      </c>
      <c r="I2782" s="23" t="s">
        <v>388</v>
      </c>
    </row>
    <row r="2783" spans="1:9" ht="21" customHeight="1">
      <c r="A2783" s="14" t="s">
        <v>3928</v>
      </c>
      <c r="B2783" s="90">
        <v>44788</v>
      </c>
      <c r="C2783" s="21">
        <v>0.45416666666666666</v>
      </c>
      <c r="D2783" s="22">
        <v>0.45763888888888887</v>
      </c>
      <c r="E2783" s="14" t="s">
        <v>3895</v>
      </c>
      <c r="F2783" s="14" t="str">
        <f t="array" aca="1" ref="F2783" ca="1">INDEX(list!$C$2:$C$5034,MATCH(INDIRECT(ADDRESS(ROW(),COLUMN()-1)),list!$A$2:$A$5034,0))</f>
        <v>Kyani help desk</v>
      </c>
      <c r="G2783" s="14" t="s">
        <v>3931</v>
      </c>
      <c r="H2783" s="14">
        <v>5</v>
      </c>
      <c r="I2783" s="23"/>
    </row>
    <row r="2784" spans="1:9" ht="21" customHeight="1">
      <c r="A2784" s="14" t="s">
        <v>3928</v>
      </c>
      <c r="B2784" s="90">
        <v>44788</v>
      </c>
      <c r="C2784" s="21">
        <v>0.47222222222222227</v>
      </c>
      <c r="D2784" s="22">
        <v>0.4770833333333333</v>
      </c>
      <c r="E2784" s="14" t="s">
        <v>2651</v>
      </c>
      <c r="F2784" s="14" t="str">
        <f t="array" aca="1" ref="F2784" ca="1">INDEX(list!$C$2:$C$5034,MATCH(INDIRECT(ADDRESS(ROW(),COLUMN()-1)),list!$A$2:$A$5034,0))</f>
        <v>GD - Diana Garreau Cell</v>
      </c>
      <c r="G2784" s="14" t="s">
        <v>3929</v>
      </c>
      <c r="H2784" s="14">
        <v>7</v>
      </c>
      <c r="I2784" s="23" t="s">
        <v>44</v>
      </c>
    </row>
    <row r="2785" spans="1:9" ht="21" customHeight="1">
      <c r="A2785" s="14" t="s">
        <v>3928</v>
      </c>
      <c r="B2785" s="90">
        <v>44788</v>
      </c>
      <c r="C2785" s="21">
        <v>0.48055555555555557</v>
      </c>
      <c r="D2785" s="22">
        <v>0.49027777777777781</v>
      </c>
      <c r="E2785" s="14" t="s">
        <v>2118</v>
      </c>
      <c r="F2785" s="14" t="str">
        <f t="array" aca="1" ref="F2785" ca="1">INDEX(list!$C$2:$C$5034,MATCH(INDIRECT(ADDRESS(ROW(),COLUMN()-1)),list!$A$2:$A$5034,0))</f>
        <v>LV - Anya Sleezer</v>
      </c>
      <c r="G2785" s="14" t="s">
        <v>3931</v>
      </c>
      <c r="H2785" s="14">
        <v>14</v>
      </c>
      <c r="I2785" s="23" t="s">
        <v>2119</v>
      </c>
    </row>
    <row r="2786" spans="1:9" ht="21" customHeight="1">
      <c r="A2786" s="14" t="s">
        <v>3928</v>
      </c>
      <c r="B2786" s="90">
        <v>44788</v>
      </c>
      <c r="C2786" s="21">
        <v>0.49236111111111108</v>
      </c>
      <c r="D2786" s="22">
        <v>0.50486111111111109</v>
      </c>
      <c r="E2786" s="14" t="s">
        <v>2266</v>
      </c>
      <c r="F2786" s="14" t="str">
        <f t="array" aca="1" ref="F2786" ca="1">INDEX(list!$C$2:$C$5034,MATCH(INDIRECT(ADDRESS(ROW(),COLUMN()-1)),list!$A$2:$A$5034,0))</f>
        <v>Paul DeBaets</v>
      </c>
      <c r="G2786" s="14" t="s">
        <v>3929</v>
      </c>
      <c r="H2786" s="14">
        <v>18</v>
      </c>
      <c r="I2786" s="23"/>
    </row>
    <row r="2787" spans="1:9" ht="21" customHeight="1">
      <c r="A2787" s="14" t="s">
        <v>3928</v>
      </c>
      <c r="B2787" s="90">
        <v>44788</v>
      </c>
      <c r="C2787" s="21">
        <v>0.57361111111111118</v>
      </c>
      <c r="D2787" s="22">
        <v>0.57430555555555551</v>
      </c>
      <c r="E2787" s="14" t="s">
        <v>2460</v>
      </c>
      <c r="F2787" s="14" t="str">
        <f t="array" aca="1" ref="F2787" ca="1">INDEX(list!$C$2:$C$5034,MATCH(INDIRECT(ADDRESS(ROW(),COLUMN()-1)),list!$A$2:$A$5034,0))</f>
        <v>LU - Larry Ulvestad cell</v>
      </c>
      <c r="G2787" s="14" t="s">
        <v>3931</v>
      </c>
      <c r="H2787" s="14">
        <v>1</v>
      </c>
      <c r="I2787" s="23" t="s">
        <v>388</v>
      </c>
    </row>
    <row r="2788" spans="1:9" ht="21" customHeight="1">
      <c r="A2788" s="14" t="s">
        <v>3928</v>
      </c>
      <c r="B2788" s="90">
        <v>44788</v>
      </c>
      <c r="C2788" s="21">
        <v>0.6333333333333333</v>
      </c>
      <c r="D2788" s="22">
        <v>0.65694444444444444</v>
      </c>
      <c r="E2788" s="14" t="s">
        <v>2460</v>
      </c>
      <c r="F2788" s="14" t="str">
        <f t="array" aca="1" ref="F2788" ca="1">INDEX(list!$C$2:$C$5034,MATCH(INDIRECT(ADDRESS(ROW(),COLUMN()-1)),list!$A$2:$A$5034,0))</f>
        <v>LU - Larry Ulvestad cell</v>
      </c>
      <c r="G2788" s="14" t="s">
        <v>3929</v>
      </c>
      <c r="H2788" s="14">
        <v>34</v>
      </c>
      <c r="I2788" s="23" t="s">
        <v>388</v>
      </c>
    </row>
    <row r="2789" spans="1:9" ht="21" customHeight="1">
      <c r="A2789" s="14" t="s">
        <v>3928</v>
      </c>
      <c r="B2789" s="90">
        <v>44788</v>
      </c>
      <c r="C2789" s="21">
        <v>0.69097222222222221</v>
      </c>
      <c r="D2789" s="22">
        <v>0.69097222222222221</v>
      </c>
      <c r="E2789" s="14" t="s">
        <v>1746</v>
      </c>
      <c r="F2789" s="14" t="str">
        <f t="array" aca="1" ref="F2789" ca="1">INDEX(list!$C$2:$C$5034,MATCH(INDIRECT(ADDRESS(ROW(),COLUMN()-1)),list!$A$2:$A$5034,0))</f>
        <v>Ron Laubach</v>
      </c>
      <c r="G2789" s="14" t="s">
        <v>3930</v>
      </c>
      <c r="H2789" s="14">
        <v>0</v>
      </c>
      <c r="I2789" s="23"/>
    </row>
    <row r="2790" spans="1:9" ht="21" customHeight="1">
      <c r="A2790" s="14" t="s">
        <v>3928</v>
      </c>
      <c r="B2790" s="90">
        <v>44788</v>
      </c>
      <c r="C2790" s="21">
        <v>0.6972222222222223</v>
      </c>
      <c r="D2790" s="22">
        <v>0.69791666666666663</v>
      </c>
      <c r="E2790" s="14" t="s">
        <v>1138</v>
      </c>
      <c r="F2790" s="14" t="str">
        <f t="array" aca="1" ref="F2790" ca="1">INDEX(list!$C$2:$C$5034,MATCH(INDIRECT(ADDRESS(ROW(),COLUMN()-1)),list!$A$2:$A$5034,0))</f>
        <v>SOCO - Wesley Willmott</v>
      </c>
      <c r="G2790" s="14" t="s">
        <v>3931</v>
      </c>
      <c r="H2790" s="14">
        <v>1</v>
      </c>
      <c r="I2790" s="23" t="s">
        <v>59</v>
      </c>
    </row>
    <row r="2791" spans="1:9" ht="21" customHeight="1">
      <c r="A2791" s="14" t="s">
        <v>3928</v>
      </c>
      <c r="B2791" s="90">
        <v>44788</v>
      </c>
      <c r="C2791" s="21">
        <v>0.6972222222222223</v>
      </c>
      <c r="D2791" s="22">
        <v>0.69791666666666663</v>
      </c>
      <c r="E2791" s="14" t="s">
        <v>2474</v>
      </c>
      <c r="F2791" s="24" t="str">
        <f t="array" aca="1" ref="F2791" ca="1">INDEX(list!$C$2:$C$5034,MATCH(INDIRECT(ADDRESS(ROW(),COLUMN()-1)),list!$A$2:$A$5034,0))</f>
        <v>SOCO - The Sourcing Company main</v>
      </c>
      <c r="G2791" s="14" t="s">
        <v>3931</v>
      </c>
      <c r="H2791" s="14">
        <v>1</v>
      </c>
      <c r="I2791" s="23" t="s">
        <v>59</v>
      </c>
    </row>
    <row r="2792" spans="1:9" ht="21" customHeight="1">
      <c r="A2792" s="14" t="s">
        <v>3928</v>
      </c>
      <c r="B2792" s="90">
        <v>44788</v>
      </c>
      <c r="C2792" s="21">
        <v>0.70277777777777783</v>
      </c>
      <c r="D2792" s="22">
        <v>0.70347222222222217</v>
      </c>
      <c r="E2792" s="14" t="s">
        <v>2474</v>
      </c>
      <c r="F2792" s="24" t="str">
        <f t="array" aca="1" ref="F2792" ca="1">INDEX(list!$C$2:$C$5034,MATCH(INDIRECT(ADDRESS(ROW(),COLUMN()-1)),list!$A$2:$A$5034,0))</f>
        <v>SOCO - The Sourcing Company main</v>
      </c>
      <c r="G2792" s="14" t="s">
        <v>3931</v>
      </c>
      <c r="H2792" s="14">
        <v>1</v>
      </c>
      <c r="I2792" s="23" t="s">
        <v>59</v>
      </c>
    </row>
    <row r="2793" spans="1:9" ht="21" customHeight="1">
      <c r="A2793" s="14" t="s">
        <v>3928</v>
      </c>
      <c r="B2793" s="90">
        <v>44788</v>
      </c>
      <c r="C2793" s="21">
        <v>0.70277777777777783</v>
      </c>
      <c r="D2793" s="22">
        <v>0.70347222222222217</v>
      </c>
      <c r="E2793" s="14" t="s">
        <v>1138</v>
      </c>
      <c r="F2793" s="14" t="str">
        <f t="array" aca="1" ref="F2793" ca="1">INDEX(list!$C$2:$C$5034,MATCH(INDIRECT(ADDRESS(ROW(),COLUMN()-1)),list!$A$2:$A$5034,0))</f>
        <v>SOCO - Wesley Willmott</v>
      </c>
      <c r="G2793" s="14" t="s">
        <v>3931</v>
      </c>
      <c r="H2793" s="14">
        <v>1</v>
      </c>
      <c r="I2793" s="23" t="s">
        <v>59</v>
      </c>
    </row>
    <row r="2794" spans="1:9" ht="21" customHeight="1">
      <c r="A2794" s="14" t="s">
        <v>3928</v>
      </c>
      <c r="B2794" s="90">
        <v>44788</v>
      </c>
      <c r="C2794" s="21">
        <v>0.70347222222222217</v>
      </c>
      <c r="D2794" s="22">
        <v>0.70833333333333337</v>
      </c>
      <c r="E2794" s="14" t="s">
        <v>3256</v>
      </c>
      <c r="F2794" s="14" t="str">
        <f t="array" aca="1" ref="F2794" ca="1">INDEX(list!$C$2:$C$5034,MATCH(INDIRECT(ADDRESS(ROW(),COLUMN()-1)),list!$A$2:$A$5034,0))</f>
        <v>SOCO - Dog (was RPT)</v>
      </c>
      <c r="G2794" s="14" t="s">
        <v>3929</v>
      </c>
      <c r="H2794" s="14">
        <v>7</v>
      </c>
      <c r="I2794" s="23" t="s">
        <v>59</v>
      </c>
    </row>
    <row r="2795" spans="1:9" ht="21" customHeight="1">
      <c r="A2795" s="14" t="s">
        <v>3928</v>
      </c>
      <c r="B2795" s="90">
        <v>44788</v>
      </c>
      <c r="C2795" s="21">
        <v>0.71388888888888891</v>
      </c>
      <c r="D2795" s="22">
        <v>0.71458333333333324</v>
      </c>
      <c r="E2795" s="14" t="s">
        <v>3256</v>
      </c>
      <c r="F2795" s="14" t="str">
        <f t="array" aca="1" ref="F2795" ca="1">INDEX(list!$C$2:$C$5034,MATCH(INDIRECT(ADDRESS(ROW(),COLUMN()-1)),list!$A$2:$A$5034,0))</f>
        <v>SOCO - Dog (was RPT)</v>
      </c>
      <c r="G2795" s="14" t="s">
        <v>3931</v>
      </c>
      <c r="H2795" s="14">
        <v>1</v>
      </c>
      <c r="I2795" s="23" t="s">
        <v>59</v>
      </c>
    </row>
    <row r="2796" spans="1:9" ht="21" customHeight="1">
      <c r="A2796" s="14" t="s">
        <v>3928</v>
      </c>
      <c r="B2796" s="90">
        <v>44788</v>
      </c>
      <c r="C2796" s="21">
        <v>0.7368055555555556</v>
      </c>
      <c r="D2796" s="22">
        <v>0.7368055555555556</v>
      </c>
      <c r="E2796" s="14" t="s">
        <v>2651</v>
      </c>
      <c r="F2796" s="14" t="str">
        <f t="array" aca="1" ref="F2796" ca="1">INDEX(list!$C$2:$C$5034,MATCH(INDIRECT(ADDRESS(ROW(),COLUMN()-1)),list!$A$2:$A$5034,0))</f>
        <v>GD - Diana Garreau Cell</v>
      </c>
      <c r="G2796" s="14" t="s">
        <v>3930</v>
      </c>
      <c r="H2796" s="14">
        <v>0</v>
      </c>
      <c r="I2796" s="23"/>
    </row>
    <row r="2797" spans="1:9" ht="21" customHeight="1">
      <c r="A2797" s="14" t="s">
        <v>3928</v>
      </c>
      <c r="B2797" s="90">
        <v>44788</v>
      </c>
      <c r="C2797" s="21">
        <v>0.7402777777777777</v>
      </c>
      <c r="D2797" s="22">
        <v>0.7402777777777777</v>
      </c>
      <c r="E2797" s="14" t="s">
        <v>2266</v>
      </c>
      <c r="F2797" s="14" t="str">
        <f t="array" aca="1" ref="F2797" ca="1">INDEX(list!$C$2:$C$5034,MATCH(INDIRECT(ADDRESS(ROW(),COLUMN()-1)),list!$A$2:$A$5034,0))</f>
        <v>Paul DeBaets</v>
      </c>
      <c r="G2797" s="14" t="s">
        <v>3930</v>
      </c>
      <c r="H2797" s="14">
        <v>0</v>
      </c>
      <c r="I2797" s="23"/>
    </row>
    <row r="2798" spans="1:9" ht="21" customHeight="1">
      <c r="A2798" s="14" t="s">
        <v>3928</v>
      </c>
      <c r="B2798" s="90">
        <v>44788</v>
      </c>
      <c r="C2798" s="21">
        <v>0.77083333333333337</v>
      </c>
      <c r="D2798" s="22">
        <v>0.7715277777777777</v>
      </c>
      <c r="E2798" s="14" t="s">
        <v>2266</v>
      </c>
      <c r="F2798" s="14" t="str">
        <f t="array" aca="1" ref="F2798" ca="1">INDEX(list!$C$2:$C$5034,MATCH(INDIRECT(ADDRESS(ROW(),COLUMN()-1)),list!$A$2:$A$5034,0))</f>
        <v>Paul DeBaets</v>
      </c>
      <c r="G2798" s="14" t="s">
        <v>3931</v>
      </c>
      <c r="H2798" s="14">
        <v>1</v>
      </c>
      <c r="I2798" s="23"/>
    </row>
    <row r="2799" spans="1:9" ht="21" customHeight="1">
      <c r="A2799" s="14" t="s">
        <v>3928</v>
      </c>
      <c r="B2799" s="90">
        <v>44788</v>
      </c>
      <c r="C2799" s="21">
        <v>0.77638888888888891</v>
      </c>
      <c r="D2799" s="22">
        <v>0.78055555555555556</v>
      </c>
      <c r="E2799" s="14" t="s">
        <v>1746</v>
      </c>
      <c r="F2799" s="14" t="str">
        <f t="array" aca="1" ref="F2799" ca="1">INDEX(list!$C$2:$C$5034,MATCH(INDIRECT(ADDRESS(ROW(),COLUMN()-1)),list!$A$2:$A$5034,0))</f>
        <v>Ron Laubach</v>
      </c>
      <c r="G2799" s="14" t="s">
        <v>3931</v>
      </c>
      <c r="H2799" s="14">
        <v>6</v>
      </c>
      <c r="I2799" s="23"/>
    </row>
    <row r="2800" spans="1:9" ht="21" customHeight="1">
      <c r="A2800" s="14" t="s">
        <v>3928</v>
      </c>
      <c r="B2800" s="90">
        <v>44788</v>
      </c>
      <c r="C2800" s="21">
        <v>0.8305555555555556</v>
      </c>
      <c r="D2800" s="22">
        <v>0.84236111111111101</v>
      </c>
      <c r="E2800" s="14" t="s">
        <v>2651</v>
      </c>
      <c r="F2800" s="14" t="str">
        <f t="array" aca="1" ref="F2800" ca="1">INDEX(list!$C$2:$C$5034,MATCH(INDIRECT(ADDRESS(ROW(),COLUMN()-1)),list!$A$2:$A$5034,0))</f>
        <v>GD - Diana Garreau Cell</v>
      </c>
      <c r="G2800" s="14" t="s">
        <v>3929</v>
      </c>
      <c r="H2800" s="14">
        <v>17</v>
      </c>
      <c r="I2800" s="23" t="s">
        <v>44</v>
      </c>
    </row>
    <row r="2801" spans="1:9" ht="21" customHeight="1">
      <c r="A2801" s="14" t="s">
        <v>3932</v>
      </c>
      <c r="B2801" s="90">
        <v>44789</v>
      </c>
      <c r="C2801" s="21">
        <v>0.33124999999999999</v>
      </c>
      <c r="D2801" s="22">
        <v>0.33124999999999999</v>
      </c>
      <c r="E2801" s="14" t="s">
        <v>2266</v>
      </c>
      <c r="F2801" s="14" t="str">
        <f t="array" aca="1" ref="F2801" ca="1">INDEX(list!$C$2:$C$5034,MATCH(INDIRECT(ADDRESS(ROW(),COLUMN()-1)),list!$A$2:$A$5034,0))</f>
        <v>Paul DeBaets</v>
      </c>
      <c r="G2801" s="14" t="s">
        <v>3930</v>
      </c>
      <c r="H2801" s="14">
        <v>0</v>
      </c>
      <c r="I2801" s="23"/>
    </row>
    <row r="2802" spans="1:9" ht="21" customHeight="1">
      <c r="A2802" s="14" t="s">
        <v>3932</v>
      </c>
      <c r="B2802" s="90">
        <v>44789</v>
      </c>
      <c r="C2802" s="21">
        <v>0.33263888888888887</v>
      </c>
      <c r="D2802" s="22">
        <v>0.33333333333333331</v>
      </c>
      <c r="E2802" s="14" t="s">
        <v>2266</v>
      </c>
      <c r="F2802" s="14" t="str">
        <f t="array" aca="1" ref="F2802" ca="1">INDEX(list!$C$2:$C$5034,MATCH(INDIRECT(ADDRESS(ROW(),COLUMN()-1)),list!$A$2:$A$5034,0))</f>
        <v>Paul DeBaets</v>
      </c>
      <c r="G2802" s="14" t="s">
        <v>3931</v>
      </c>
      <c r="H2802" s="14">
        <v>1</v>
      </c>
      <c r="I2802" s="23"/>
    </row>
    <row r="2803" spans="1:9" ht="21" customHeight="1">
      <c r="A2803" s="14" t="s">
        <v>3932</v>
      </c>
      <c r="B2803" s="90">
        <v>44789</v>
      </c>
      <c r="C2803" s="21">
        <v>0.33263888888888887</v>
      </c>
      <c r="D2803" s="22">
        <v>0.33333333333333331</v>
      </c>
      <c r="E2803" s="14" t="s">
        <v>2266</v>
      </c>
      <c r="F2803" s="14" t="str">
        <f t="array" aca="1" ref="F2803" ca="1">INDEX(list!$C$2:$C$5034,MATCH(INDIRECT(ADDRESS(ROW(),COLUMN()-1)),list!$A$2:$A$5034,0))</f>
        <v>Paul DeBaets</v>
      </c>
      <c r="G2803" s="14" t="s">
        <v>3931</v>
      </c>
      <c r="H2803" s="14">
        <v>1</v>
      </c>
      <c r="I2803" s="23"/>
    </row>
    <row r="2804" spans="1:9" ht="21" customHeight="1">
      <c r="A2804" s="14" t="s">
        <v>3932</v>
      </c>
      <c r="B2804" s="90">
        <v>44789</v>
      </c>
      <c r="C2804" s="21">
        <v>0.33402777777777781</v>
      </c>
      <c r="D2804" s="22">
        <v>0.33888888888888885</v>
      </c>
      <c r="E2804" s="14" t="s">
        <v>2266</v>
      </c>
      <c r="F2804" s="14" t="str">
        <f t="array" aca="1" ref="F2804" ca="1">INDEX(list!$C$2:$C$5034,MATCH(INDIRECT(ADDRESS(ROW(),COLUMN()-1)),list!$A$2:$A$5034,0))</f>
        <v>Paul DeBaets</v>
      </c>
      <c r="G2804" s="14" t="s">
        <v>3929</v>
      </c>
      <c r="H2804" s="14">
        <v>7</v>
      </c>
      <c r="I2804" s="23"/>
    </row>
    <row r="2805" spans="1:9" ht="21" customHeight="1">
      <c r="A2805" s="14" t="s">
        <v>3932</v>
      </c>
      <c r="B2805" s="90">
        <v>44789</v>
      </c>
      <c r="C2805" s="21">
        <v>0.38194444444444442</v>
      </c>
      <c r="D2805" s="22">
        <v>0.38958333333333334</v>
      </c>
      <c r="E2805" s="14" t="s">
        <v>3679</v>
      </c>
      <c r="F2805" s="14" t="str">
        <f t="array" aca="1" ref="F2805" ca="1">INDEX(list!$C$2:$C$5034,MATCH(INDIRECT(ADDRESS(ROW(),COLUMN()-1)),list!$A$2:$A$5034,0))</f>
        <v>TPSI - Vincent Turner</v>
      </c>
      <c r="G2805" s="14" t="s">
        <v>3931</v>
      </c>
      <c r="H2805" s="14">
        <v>11</v>
      </c>
      <c r="I2805" s="23" t="s">
        <v>3680</v>
      </c>
    </row>
    <row r="2806" spans="1:9" ht="21" customHeight="1">
      <c r="A2806" s="14" t="s">
        <v>3932</v>
      </c>
      <c r="B2806" s="90">
        <v>44789</v>
      </c>
      <c r="C2806" s="21">
        <v>0.39930555555555558</v>
      </c>
      <c r="D2806" s="22">
        <v>0.39999999999999997</v>
      </c>
      <c r="E2806" s="14" t="s">
        <v>2266</v>
      </c>
      <c r="F2806" s="14" t="str">
        <f t="array" aca="1" ref="F2806" ca="1">INDEX(list!$C$2:$C$5034,MATCH(INDIRECT(ADDRESS(ROW(),COLUMN()-1)),list!$A$2:$A$5034,0))</f>
        <v>Paul DeBaets</v>
      </c>
      <c r="G2806" s="14" t="s">
        <v>3929</v>
      </c>
      <c r="H2806" s="14">
        <v>1</v>
      </c>
      <c r="I2806" s="23"/>
    </row>
    <row r="2807" spans="1:9" ht="21" customHeight="1">
      <c r="A2807" s="14" t="s">
        <v>3932</v>
      </c>
      <c r="B2807" s="90">
        <v>44789</v>
      </c>
      <c r="C2807" s="21">
        <v>0.43333333333333335</v>
      </c>
      <c r="D2807" s="22">
        <v>0.4368055555555555</v>
      </c>
      <c r="E2807" s="14" t="s">
        <v>940</v>
      </c>
      <c r="F2807" s="14" t="str">
        <f t="array" aca="1" ref="F2807" ca="1">INDEX(list!$C$2:$C$5034,MATCH(INDIRECT(ADDRESS(ROW(),COLUMN()-1)),list!$A$2:$A$5034,0))</f>
        <v>SOCO - James Sampson</v>
      </c>
      <c r="G2807" s="14" t="s">
        <v>3931</v>
      </c>
      <c r="H2807" s="14">
        <v>5</v>
      </c>
      <c r="I2807" s="23" t="s">
        <v>59</v>
      </c>
    </row>
    <row r="2808" spans="1:9" ht="21" customHeight="1">
      <c r="A2808" s="14" t="s">
        <v>3932</v>
      </c>
      <c r="B2808" s="90">
        <v>44789</v>
      </c>
      <c r="C2808" s="21">
        <v>0.48958333333333331</v>
      </c>
      <c r="D2808" s="22">
        <v>0.49027777777777781</v>
      </c>
      <c r="E2808" s="14" t="s">
        <v>2474</v>
      </c>
      <c r="F2808" s="24" t="str">
        <f t="array" aca="1" ref="F2808" ca="1">INDEX(list!$C$2:$C$5034,MATCH(INDIRECT(ADDRESS(ROW(),COLUMN()-1)),list!$A$2:$A$5034,0))</f>
        <v>SOCO - The Sourcing Company main</v>
      </c>
      <c r="G2808" s="14" t="s">
        <v>3931</v>
      </c>
      <c r="H2808" s="14">
        <v>1</v>
      </c>
      <c r="I2808" s="23" t="s">
        <v>59</v>
      </c>
    </row>
    <row r="2809" spans="1:9" ht="21" customHeight="1">
      <c r="A2809" s="14" t="s">
        <v>3932</v>
      </c>
      <c r="B2809" s="90">
        <v>44789</v>
      </c>
      <c r="C2809" s="21">
        <v>0.48958333333333331</v>
      </c>
      <c r="D2809" s="22">
        <v>0.49027777777777781</v>
      </c>
      <c r="E2809" s="14" t="s">
        <v>2472</v>
      </c>
      <c r="F2809" s="14" t="str">
        <f t="array" aca="1" ref="F2809" ca="1">INDEX(list!$C$2:$C$5034,MATCH(INDIRECT(ADDRESS(ROW(),COLUMN()-1)),list!$A$2:$A$5034,0))</f>
        <v>SOCO - TSC/PJ Salvage/Loomworks</v>
      </c>
      <c r="G2809" s="14" t="s">
        <v>3931</v>
      </c>
      <c r="H2809" s="14">
        <v>1</v>
      </c>
      <c r="I2809" s="23" t="s">
        <v>59</v>
      </c>
    </row>
    <row r="2810" spans="1:9" ht="21" customHeight="1">
      <c r="A2810" s="14" t="s">
        <v>3932</v>
      </c>
      <c r="B2810" s="90">
        <v>44789</v>
      </c>
      <c r="C2810" s="21">
        <v>0.49027777777777781</v>
      </c>
      <c r="D2810" s="22">
        <v>0.4909722222222222</v>
      </c>
      <c r="E2810" s="14" t="s">
        <v>2474</v>
      </c>
      <c r="F2810" s="24" t="str">
        <f t="array" aca="1" ref="F2810" ca="1">INDEX(list!$C$2:$C$5034,MATCH(INDIRECT(ADDRESS(ROW(),COLUMN()-1)),list!$A$2:$A$5034,0))</f>
        <v>SOCO - The Sourcing Company main</v>
      </c>
      <c r="G2810" s="14" t="s">
        <v>3931</v>
      </c>
      <c r="H2810" s="14">
        <v>1</v>
      </c>
      <c r="I2810" s="23" t="s">
        <v>59</v>
      </c>
    </row>
    <row r="2811" spans="1:9" ht="21" customHeight="1">
      <c r="A2811" s="14" t="s">
        <v>3932</v>
      </c>
      <c r="B2811" s="90">
        <v>44789</v>
      </c>
      <c r="C2811" s="21">
        <v>0.49027777777777781</v>
      </c>
      <c r="D2811" s="22">
        <v>0.4909722222222222</v>
      </c>
      <c r="E2811" s="14" t="s">
        <v>2474</v>
      </c>
      <c r="F2811" s="24" t="str">
        <f t="array" aca="1" ref="F2811" ca="1">INDEX(list!$C$2:$C$5034,MATCH(INDIRECT(ADDRESS(ROW(),COLUMN()-1)),list!$A$2:$A$5034,0))</f>
        <v>SOCO - The Sourcing Company main</v>
      </c>
      <c r="G2811" s="14" t="s">
        <v>3931</v>
      </c>
      <c r="H2811" s="14">
        <v>1</v>
      </c>
      <c r="I2811" s="23" t="s">
        <v>59</v>
      </c>
    </row>
    <row r="2812" spans="1:9" ht="21" customHeight="1">
      <c r="A2812" s="14" t="s">
        <v>3932</v>
      </c>
      <c r="B2812" s="90">
        <v>44789</v>
      </c>
      <c r="C2812" s="21">
        <v>0.49027777777777781</v>
      </c>
      <c r="D2812" s="22">
        <v>0.4909722222222222</v>
      </c>
      <c r="E2812" s="14" t="s">
        <v>2474</v>
      </c>
      <c r="F2812" s="24" t="str">
        <f t="array" aca="1" ref="F2812" ca="1">INDEX(list!$C$2:$C$5034,MATCH(INDIRECT(ADDRESS(ROW(),COLUMN()-1)),list!$A$2:$A$5034,0))</f>
        <v>SOCO - The Sourcing Company main</v>
      </c>
      <c r="G2812" s="14" t="s">
        <v>3931</v>
      </c>
      <c r="H2812" s="14">
        <v>1</v>
      </c>
      <c r="I2812" s="23" t="s">
        <v>59</v>
      </c>
    </row>
    <row r="2813" spans="1:9" ht="21" customHeight="1">
      <c r="A2813" s="14" t="s">
        <v>3932</v>
      </c>
      <c r="B2813" s="90">
        <v>44789</v>
      </c>
      <c r="C2813" s="21">
        <v>0.4909722222222222</v>
      </c>
      <c r="D2813" s="22">
        <v>0.4916666666666667</v>
      </c>
      <c r="E2813" s="14" t="s">
        <v>2474</v>
      </c>
      <c r="F2813" s="24" t="str">
        <f t="array" aca="1" ref="F2813" ca="1">INDEX(list!$C$2:$C$5034,MATCH(INDIRECT(ADDRESS(ROW(),COLUMN()-1)),list!$A$2:$A$5034,0))</f>
        <v>SOCO - The Sourcing Company main</v>
      </c>
      <c r="G2813" s="14" t="s">
        <v>3931</v>
      </c>
      <c r="H2813" s="14">
        <v>1</v>
      </c>
      <c r="I2813" s="23" t="s">
        <v>59</v>
      </c>
    </row>
    <row r="2814" spans="1:9" ht="21" customHeight="1">
      <c r="A2814" s="14" t="s">
        <v>3932</v>
      </c>
      <c r="B2814" s="90">
        <v>44789</v>
      </c>
      <c r="C2814" s="21">
        <v>0.59097222222222223</v>
      </c>
      <c r="D2814" s="22">
        <v>0.59444444444444444</v>
      </c>
      <c r="E2814" s="14" t="s">
        <v>866</v>
      </c>
      <c r="F2814" s="14" t="str">
        <f t="array" aca="1" ref="F2814" ca="1">INDEX(list!$C$2:$C$5034,MATCH(INDIRECT(ADDRESS(ROW(),COLUMN()-1)),list!$A$2:$A$5034,0))</f>
        <v>CPL - John CPL Cell</v>
      </c>
      <c r="G2814" s="14" t="s">
        <v>3929</v>
      </c>
      <c r="H2814" s="14">
        <v>5</v>
      </c>
      <c r="I2814" s="23" t="s">
        <v>222</v>
      </c>
    </row>
    <row r="2815" spans="1:9" ht="21" customHeight="1">
      <c r="A2815" s="14" t="s">
        <v>3932</v>
      </c>
      <c r="B2815" s="90">
        <v>44789</v>
      </c>
      <c r="C2815" s="21">
        <v>0.60416666666666663</v>
      </c>
      <c r="D2815" s="22">
        <v>0.60416666666666663</v>
      </c>
      <c r="E2815" s="14" t="s">
        <v>866</v>
      </c>
      <c r="F2815" s="14" t="str">
        <f t="array" aca="1" ref="F2815" ca="1">INDEX(list!$C$2:$C$5034,MATCH(INDIRECT(ADDRESS(ROW(),COLUMN()-1)),list!$A$2:$A$5034,0))</f>
        <v>CPL - John CPL Cell</v>
      </c>
      <c r="G2815" s="14" t="s">
        <v>3930</v>
      </c>
      <c r="H2815" s="14">
        <v>0</v>
      </c>
      <c r="I2815" s="23"/>
    </row>
    <row r="2816" spans="1:9" ht="21" customHeight="1">
      <c r="A2816" s="14" t="s">
        <v>3932</v>
      </c>
      <c r="B2816" s="90">
        <v>44789</v>
      </c>
      <c r="C2816" s="21">
        <v>0.63263888888888886</v>
      </c>
      <c r="D2816" s="22">
        <v>0.63402777777777775</v>
      </c>
      <c r="E2816" s="14" t="s">
        <v>2266</v>
      </c>
      <c r="F2816" s="14" t="str">
        <f t="array" aca="1" ref="F2816" ca="1">INDEX(list!$C$2:$C$5034,MATCH(INDIRECT(ADDRESS(ROW(),COLUMN()-1)),list!$A$2:$A$5034,0))</f>
        <v>Paul DeBaets</v>
      </c>
      <c r="G2816" s="14" t="s">
        <v>3931</v>
      </c>
      <c r="H2816" s="14">
        <v>2</v>
      </c>
      <c r="I2816" s="23"/>
    </row>
    <row r="2817" spans="1:9" ht="21" customHeight="1">
      <c r="A2817" s="14" t="s">
        <v>3932</v>
      </c>
      <c r="B2817" s="90">
        <v>44789</v>
      </c>
      <c r="C2817" s="21">
        <v>0.64861111111111114</v>
      </c>
      <c r="D2817" s="22">
        <v>0.64930555555555558</v>
      </c>
      <c r="E2817" s="14" t="s">
        <v>866</v>
      </c>
      <c r="F2817" s="14" t="str">
        <f t="array" aca="1" ref="F2817" ca="1">INDEX(list!$C$2:$C$5034,MATCH(INDIRECT(ADDRESS(ROW(),COLUMN()-1)),list!$A$2:$A$5034,0))</f>
        <v>CPL - John CPL Cell</v>
      </c>
      <c r="G2817" s="14" t="s">
        <v>3931</v>
      </c>
      <c r="H2817" s="14">
        <v>1</v>
      </c>
      <c r="I2817" s="23"/>
    </row>
    <row r="2818" spans="1:9" ht="21" customHeight="1">
      <c r="A2818" s="14" t="s">
        <v>3932</v>
      </c>
      <c r="B2818" s="90">
        <v>44789</v>
      </c>
      <c r="C2818" s="21">
        <v>0.69305555555555554</v>
      </c>
      <c r="D2818" s="22">
        <v>0.69305555555555554</v>
      </c>
      <c r="E2818" s="14" t="s">
        <v>3149</v>
      </c>
      <c r="F2818" s="14" t="str">
        <f t="array" aca="1" ref="F2818" ca="1">INDEX(list!$C$2:$C$5034,MATCH(INDIRECT(ADDRESS(ROW(),COLUMN()-1)),list!$A$2:$A$5034,0))</f>
        <v>Sonia Carrasco cell</v>
      </c>
      <c r="G2818" s="14" t="s">
        <v>3930</v>
      </c>
      <c r="H2818" s="14">
        <v>0</v>
      </c>
      <c r="I2818" s="23"/>
    </row>
    <row r="2819" spans="1:9" ht="21" customHeight="1">
      <c r="A2819" s="14" t="s">
        <v>3932</v>
      </c>
      <c r="B2819" s="90">
        <v>44789</v>
      </c>
      <c r="C2819" s="21">
        <v>0.75208333333333333</v>
      </c>
      <c r="D2819" s="22">
        <v>0.75277777777777777</v>
      </c>
      <c r="E2819" s="14" t="s">
        <v>3149</v>
      </c>
      <c r="F2819" s="14" t="str">
        <f t="array" aca="1" ref="F2819" ca="1">INDEX(list!$C$2:$C$5034,MATCH(INDIRECT(ADDRESS(ROW(),COLUMN()-1)),list!$A$2:$A$5034,0))</f>
        <v>Sonia Carrasco cell</v>
      </c>
      <c r="G2819" s="14" t="s">
        <v>3931</v>
      </c>
      <c r="H2819" s="14">
        <v>1</v>
      </c>
      <c r="I2819" s="23"/>
    </row>
    <row r="2820" spans="1:9" ht="21" customHeight="1">
      <c r="A2820" s="14" t="s">
        <v>3932</v>
      </c>
      <c r="B2820" s="90">
        <v>44789</v>
      </c>
      <c r="C2820" s="21">
        <v>0.75347222222222221</v>
      </c>
      <c r="D2820" s="22">
        <v>0.75486111111111109</v>
      </c>
      <c r="E2820" s="14" t="s">
        <v>3149</v>
      </c>
      <c r="F2820" s="14" t="str">
        <f t="array" aca="1" ref="F2820" ca="1">INDEX(list!$C$2:$C$5034,MATCH(INDIRECT(ADDRESS(ROW(),COLUMN()-1)),list!$A$2:$A$5034,0))</f>
        <v>Sonia Carrasco cell</v>
      </c>
      <c r="G2820" s="14" t="s">
        <v>3929</v>
      </c>
      <c r="H2820" s="14">
        <v>2</v>
      </c>
      <c r="I2820" s="23"/>
    </row>
    <row r="2821" spans="1:9" ht="21" customHeight="1">
      <c r="A2821" s="14" t="s">
        <v>3932</v>
      </c>
      <c r="B2821" s="90">
        <v>44789</v>
      </c>
      <c r="C2821" s="21">
        <v>0.75486111111111109</v>
      </c>
      <c r="D2821" s="22">
        <v>0.7583333333333333</v>
      </c>
      <c r="E2821" s="14" t="s">
        <v>3149</v>
      </c>
      <c r="F2821" s="14" t="str">
        <f t="array" aca="1" ref="F2821" ca="1">INDEX(list!$C$2:$C$5034,MATCH(INDIRECT(ADDRESS(ROW(),COLUMN()-1)),list!$A$2:$A$5034,0))</f>
        <v>Sonia Carrasco cell</v>
      </c>
      <c r="G2821" s="14" t="s">
        <v>3931</v>
      </c>
      <c r="H2821" s="14">
        <v>5</v>
      </c>
      <c r="I2821" s="23"/>
    </row>
    <row r="2822" spans="1:9" ht="21" customHeight="1">
      <c r="A2822" s="14" t="s">
        <v>3932</v>
      </c>
      <c r="B2822" s="90">
        <v>44789</v>
      </c>
      <c r="C2822" s="21">
        <v>0.80138888888888893</v>
      </c>
      <c r="D2822" s="22">
        <v>0.81319444444444444</v>
      </c>
      <c r="E2822" s="14" t="s">
        <v>2266</v>
      </c>
      <c r="F2822" s="14" t="str">
        <f t="array" aca="1" ref="F2822" ca="1">INDEX(list!$C$2:$C$5034,MATCH(INDIRECT(ADDRESS(ROW(),COLUMN()-1)),list!$A$2:$A$5034,0))</f>
        <v>Paul DeBaets</v>
      </c>
      <c r="G2822" s="14" t="s">
        <v>3931</v>
      </c>
      <c r="H2822" s="14">
        <v>17</v>
      </c>
      <c r="I2822" s="23"/>
    </row>
    <row r="2823" spans="1:9" ht="21" customHeight="1">
      <c r="A2823" s="14" t="s">
        <v>3932</v>
      </c>
      <c r="B2823" s="90">
        <v>44789</v>
      </c>
      <c r="C2823" s="21">
        <v>0.81874999999999998</v>
      </c>
      <c r="D2823" s="22">
        <v>0.8208333333333333</v>
      </c>
      <c r="E2823" s="14" t="s">
        <v>2266</v>
      </c>
      <c r="F2823" s="14" t="str">
        <f t="array" aca="1" ref="F2823" ca="1">INDEX(list!$C$2:$C$5034,MATCH(INDIRECT(ADDRESS(ROW(),COLUMN()-1)),list!$A$2:$A$5034,0))</f>
        <v>Paul DeBaets</v>
      </c>
      <c r="G2823" s="14" t="s">
        <v>3929</v>
      </c>
      <c r="H2823" s="14">
        <v>3</v>
      </c>
      <c r="I2823" s="23"/>
    </row>
    <row r="2824" spans="1:9" ht="21" customHeight="1">
      <c r="A2824" s="14" t="s">
        <v>3932</v>
      </c>
      <c r="B2824" s="90">
        <v>44789</v>
      </c>
      <c r="C2824" s="21">
        <v>0.86111111111111116</v>
      </c>
      <c r="D2824" s="22">
        <v>0.8666666666666667</v>
      </c>
      <c r="E2824" s="14" t="s">
        <v>2266</v>
      </c>
      <c r="F2824" s="14" t="str">
        <f t="array" aca="1" ref="F2824" ca="1">INDEX(list!$C$2:$C$5034,MATCH(INDIRECT(ADDRESS(ROW(),COLUMN()-1)),list!$A$2:$A$5034,0))</f>
        <v>Paul DeBaets</v>
      </c>
      <c r="G2824" s="14" t="s">
        <v>3931</v>
      </c>
      <c r="H2824" s="14">
        <v>8</v>
      </c>
      <c r="I2824" s="23"/>
    </row>
    <row r="2825" spans="1:9" ht="21" customHeight="1">
      <c r="A2825" s="14" t="s">
        <v>3932</v>
      </c>
      <c r="B2825" s="90">
        <v>44789</v>
      </c>
      <c r="C2825" s="21">
        <v>0.89374999999999993</v>
      </c>
      <c r="D2825" s="22">
        <v>0.90347222222222223</v>
      </c>
      <c r="E2825" s="14" t="s">
        <v>815</v>
      </c>
      <c r="F2825" s="14" t="str">
        <f t="array" aca="1" ref="F2825" ca="1">INDEX(list!$C$2:$C$5034,MATCH(INDIRECT(ADDRESS(ROW(),COLUMN()-1)),list!$A$2:$A$5034,0))</f>
        <v>Stanton Wong Cell</v>
      </c>
      <c r="G2825" s="14" t="s">
        <v>3929</v>
      </c>
      <c r="H2825" s="14">
        <v>14</v>
      </c>
      <c r="I2825" s="23"/>
    </row>
    <row r="2826" spans="1:9" ht="21" customHeight="1">
      <c r="A2826" s="14" t="s">
        <v>3932</v>
      </c>
      <c r="B2826" s="90">
        <v>44789</v>
      </c>
      <c r="C2826" s="21">
        <v>0.94374999999999998</v>
      </c>
      <c r="D2826" s="22">
        <v>0.97291666666666676</v>
      </c>
      <c r="E2826" s="14" t="s">
        <v>2149</v>
      </c>
      <c r="F2826" s="14" t="str">
        <f t="array" aca="1" ref="F2826" ca="1">INDEX(list!$C$2:$C$5034,MATCH(INDIRECT(ADDRESS(ROW(),COLUMN()-1)),list!$A$2:$A$5034,0))</f>
        <v>Joshua Laubach</v>
      </c>
      <c r="G2826" s="14" t="s">
        <v>3929</v>
      </c>
      <c r="H2826" s="14">
        <v>42</v>
      </c>
      <c r="I2826" s="23"/>
    </row>
    <row r="2827" spans="1:9" ht="21" customHeight="1">
      <c r="A2827" s="14" t="s">
        <v>3933</v>
      </c>
      <c r="B2827" s="90">
        <v>44790</v>
      </c>
      <c r="C2827" s="21">
        <v>0.28402777777777777</v>
      </c>
      <c r="D2827" s="22">
        <v>0.28402777777777777</v>
      </c>
      <c r="E2827" s="14" t="s">
        <v>3591</v>
      </c>
      <c r="F2827" s="14" t="str">
        <f t="array" aca="1" ref="F2827" ca="1">INDEX(list!$C$2:$C$5034,MATCH(INDIRECT(ADDRESS(ROW(),COLUMN()-1)),list!$A$2:$A$5034,0))</f>
        <v>TLF</v>
      </c>
      <c r="G2827" s="14" t="s">
        <v>3930</v>
      </c>
      <c r="H2827" s="14">
        <v>0</v>
      </c>
      <c r="I2827" s="23"/>
    </row>
    <row r="2828" spans="1:9" ht="21" customHeight="1">
      <c r="A2828" s="14" t="s">
        <v>3933</v>
      </c>
      <c r="B2828" s="90">
        <v>44790</v>
      </c>
      <c r="C2828" s="21">
        <v>0.32430555555555557</v>
      </c>
      <c r="D2828" s="22">
        <v>0.32777777777777778</v>
      </c>
      <c r="E2828" s="14" t="s">
        <v>1227</v>
      </c>
      <c r="F2828" s="14" t="str">
        <f t="array" aca="1" ref="F2828" ca="1">INDEX(list!$C$2:$C$5034,MATCH(INDIRECT(ADDRESS(ROW(),COLUMN()-1)),list!$A$2:$A$5034,0))</f>
        <v>Patrick Laubach Cell</v>
      </c>
      <c r="G2828" s="14" t="s">
        <v>3929</v>
      </c>
      <c r="H2828" s="14">
        <v>5</v>
      </c>
      <c r="I2828" s="23"/>
    </row>
    <row r="2829" spans="1:9" ht="21" customHeight="1">
      <c r="A2829" s="14" t="s">
        <v>3933</v>
      </c>
      <c r="B2829" s="90">
        <v>44790</v>
      </c>
      <c r="C2829" s="21">
        <v>0.38819444444444445</v>
      </c>
      <c r="D2829" s="22">
        <v>0.39513888888888887</v>
      </c>
      <c r="E2829" s="14" t="s">
        <v>2266</v>
      </c>
      <c r="F2829" s="14" t="str">
        <f t="array" aca="1" ref="F2829" ca="1">INDEX(list!$C$2:$C$5034,MATCH(INDIRECT(ADDRESS(ROW(),COLUMN()-1)),list!$A$2:$A$5034,0))</f>
        <v>Paul DeBaets</v>
      </c>
      <c r="G2829" s="14" t="s">
        <v>3929</v>
      </c>
      <c r="H2829" s="14">
        <v>10</v>
      </c>
      <c r="I2829" s="23"/>
    </row>
    <row r="2830" spans="1:9" ht="21" customHeight="1">
      <c r="A2830" s="14" t="s">
        <v>3933</v>
      </c>
      <c r="B2830" s="90">
        <v>44790</v>
      </c>
      <c r="C2830" s="21">
        <v>0.40833333333333338</v>
      </c>
      <c r="D2830" s="22">
        <v>0.41805555555555557</v>
      </c>
      <c r="E2830" s="14" t="s">
        <v>2266</v>
      </c>
      <c r="F2830" s="14" t="str">
        <f t="array" aca="1" ref="F2830" ca="1">INDEX(list!$C$2:$C$5034,MATCH(INDIRECT(ADDRESS(ROW(),COLUMN()-1)),list!$A$2:$A$5034,0))</f>
        <v>Paul DeBaets</v>
      </c>
      <c r="G2830" s="14" t="s">
        <v>3929</v>
      </c>
      <c r="H2830" s="14">
        <v>14</v>
      </c>
      <c r="I2830" s="23"/>
    </row>
    <row r="2831" spans="1:9" ht="21" customHeight="1">
      <c r="A2831" s="14" t="s">
        <v>3933</v>
      </c>
      <c r="B2831" s="90">
        <v>44790</v>
      </c>
      <c r="C2831" s="21">
        <v>0.44236111111111115</v>
      </c>
      <c r="D2831" s="22">
        <v>0.44236111111111115</v>
      </c>
      <c r="E2831" s="14" t="s">
        <v>1138</v>
      </c>
      <c r="F2831" s="14" t="str">
        <f t="array" aca="1" ref="F2831" ca="1">INDEX(list!$C$2:$C$5034,MATCH(INDIRECT(ADDRESS(ROW(),COLUMN()-1)),list!$A$2:$A$5034,0))</f>
        <v>SOCO - Wesley Willmott</v>
      </c>
      <c r="G2831" s="14" t="s">
        <v>3930</v>
      </c>
      <c r="H2831" s="14">
        <v>0</v>
      </c>
      <c r="I2831" s="23"/>
    </row>
    <row r="2832" spans="1:9" ht="21" customHeight="1">
      <c r="A2832" s="14" t="s">
        <v>3933</v>
      </c>
      <c r="B2832" s="90">
        <v>44790</v>
      </c>
      <c r="C2832" s="21">
        <v>0.44444444444444442</v>
      </c>
      <c r="D2832" s="22">
        <v>0.44513888888888892</v>
      </c>
      <c r="E2832" s="14" t="s">
        <v>1138</v>
      </c>
      <c r="F2832" s="14" t="str">
        <f t="array" aca="1" ref="F2832" ca="1">INDEX(list!$C$2:$C$5034,MATCH(INDIRECT(ADDRESS(ROW(),COLUMN()-1)),list!$A$2:$A$5034,0))</f>
        <v>SOCO - Wesley Willmott</v>
      </c>
      <c r="G2832" s="14" t="s">
        <v>3931</v>
      </c>
      <c r="H2832" s="14">
        <v>1</v>
      </c>
      <c r="I2832" s="23" t="s">
        <v>59</v>
      </c>
    </row>
    <row r="2833" spans="1:9" ht="21" customHeight="1">
      <c r="A2833" s="14" t="s">
        <v>3933</v>
      </c>
      <c r="B2833" s="90">
        <v>44790</v>
      </c>
      <c r="C2833" s="21">
        <v>0.4465277777777778</v>
      </c>
      <c r="D2833" s="22">
        <v>0.44791666666666669</v>
      </c>
      <c r="E2833" s="14" t="s">
        <v>2266</v>
      </c>
      <c r="F2833" s="14" t="str">
        <f t="array" aca="1" ref="F2833" ca="1">INDEX(list!$C$2:$C$5034,MATCH(INDIRECT(ADDRESS(ROW(),COLUMN()-1)),list!$A$2:$A$5034,0))</f>
        <v>Paul DeBaets</v>
      </c>
      <c r="G2833" s="14" t="s">
        <v>3929</v>
      </c>
      <c r="H2833" s="14">
        <v>2</v>
      </c>
      <c r="I2833" s="23"/>
    </row>
    <row r="2834" spans="1:9" ht="21" customHeight="1">
      <c r="A2834" s="14" t="s">
        <v>3933</v>
      </c>
      <c r="B2834" s="90">
        <v>44790</v>
      </c>
      <c r="C2834" s="21">
        <v>0.45</v>
      </c>
      <c r="D2834" s="22">
        <v>0.45</v>
      </c>
      <c r="E2834" s="14" t="s">
        <v>1114</v>
      </c>
      <c r="F2834" s="14" t="str">
        <f t="array" aca="1" ref="F2834" ca="1">INDEX(list!$C$2:$C$5034,MATCH(INDIRECT(ADDRESS(ROW(),COLUMN()-1)),list!$A$2:$A$5034,0))</f>
        <v>CNH - Harry Harrison Cell</v>
      </c>
      <c r="G2834" s="14" t="s">
        <v>3930</v>
      </c>
      <c r="H2834" s="14">
        <v>0</v>
      </c>
      <c r="I2834" s="23"/>
    </row>
    <row r="2835" spans="1:9" ht="21" customHeight="1">
      <c r="A2835" s="14" t="s">
        <v>3933</v>
      </c>
      <c r="B2835" s="90">
        <v>44790</v>
      </c>
      <c r="C2835" s="21">
        <v>0.45</v>
      </c>
      <c r="D2835" s="22">
        <v>0.45416666666666666</v>
      </c>
      <c r="E2835" s="14" t="s">
        <v>2266</v>
      </c>
      <c r="F2835" s="14" t="str">
        <f t="array" aca="1" ref="F2835" ca="1">INDEX(list!$C$2:$C$5034,MATCH(INDIRECT(ADDRESS(ROW(),COLUMN()-1)),list!$A$2:$A$5034,0))</f>
        <v>Paul DeBaets</v>
      </c>
      <c r="G2835" s="14" t="s">
        <v>3931</v>
      </c>
      <c r="H2835" s="14">
        <v>6</v>
      </c>
      <c r="I2835" s="23"/>
    </row>
    <row r="2836" spans="1:9" ht="21" customHeight="1">
      <c r="A2836" s="14" t="s">
        <v>3933</v>
      </c>
      <c r="B2836" s="90">
        <v>44790</v>
      </c>
      <c r="C2836" s="21">
        <v>0.45</v>
      </c>
      <c r="D2836" s="22">
        <v>0.45069444444444445</v>
      </c>
      <c r="E2836" s="14" t="s">
        <v>3939</v>
      </c>
      <c r="F2836" s="14" t="e">
        <f t="array" aca="1" ref="F2836" ca="1">INDEX(list!$C$2:$C$5034,MATCH(INDIRECT(ADDRESS(ROW(),COLUMN()-1)),list!$A$2:$A$5034,0))</f>
        <v>#N/A</v>
      </c>
      <c r="G2836" s="14" t="s">
        <v>3929</v>
      </c>
      <c r="H2836" s="14">
        <v>1</v>
      </c>
      <c r="I2836" s="23"/>
    </row>
    <row r="2837" spans="1:9" ht="21" customHeight="1">
      <c r="A2837" s="14" t="s">
        <v>3933</v>
      </c>
      <c r="B2837" s="90">
        <v>44790</v>
      </c>
      <c r="C2837" s="21">
        <v>0.45694444444444443</v>
      </c>
      <c r="D2837" s="22">
        <v>0.45763888888888887</v>
      </c>
      <c r="E2837" s="14" t="s">
        <v>1138</v>
      </c>
      <c r="F2837" s="14" t="str">
        <f t="array" aca="1" ref="F2837" ca="1">INDEX(list!$C$2:$C$5034,MATCH(INDIRECT(ADDRESS(ROW(),COLUMN()-1)),list!$A$2:$A$5034,0))</f>
        <v>SOCO - Wesley Willmott</v>
      </c>
      <c r="G2837" s="14" t="s">
        <v>3931</v>
      </c>
      <c r="H2837" s="14">
        <v>1</v>
      </c>
      <c r="I2837" s="23" t="s">
        <v>59</v>
      </c>
    </row>
    <row r="2838" spans="1:9" ht="21" customHeight="1">
      <c r="A2838" s="14" t="s">
        <v>3933</v>
      </c>
      <c r="B2838" s="90">
        <v>44790</v>
      </c>
      <c r="C2838" s="21">
        <v>0.46666666666666662</v>
      </c>
      <c r="D2838" s="22">
        <v>0.46666666666666662</v>
      </c>
      <c r="E2838" s="14" t="s">
        <v>1138</v>
      </c>
      <c r="F2838" s="14" t="str">
        <f t="array" aca="1" ref="F2838" ca="1">INDEX(list!$C$2:$C$5034,MATCH(INDIRECT(ADDRESS(ROW(),COLUMN()-1)),list!$A$2:$A$5034,0))</f>
        <v>SOCO - Wesley Willmott</v>
      </c>
      <c r="G2838" s="14" t="s">
        <v>3930</v>
      </c>
      <c r="H2838" s="14">
        <v>0</v>
      </c>
      <c r="I2838" s="23"/>
    </row>
    <row r="2839" spans="1:9" ht="21" customHeight="1">
      <c r="A2839" s="14" t="s">
        <v>3933</v>
      </c>
      <c r="B2839" s="90">
        <v>44790</v>
      </c>
      <c r="C2839" s="21">
        <v>0.4680555555555555</v>
      </c>
      <c r="D2839" s="22">
        <v>0.47430555555555554</v>
      </c>
      <c r="E2839" s="14" t="s">
        <v>1138</v>
      </c>
      <c r="F2839" s="14" t="str">
        <f t="array" aca="1" ref="F2839" ca="1">INDEX(list!$C$2:$C$5034,MATCH(INDIRECT(ADDRESS(ROW(),COLUMN()-1)),list!$A$2:$A$5034,0))</f>
        <v>SOCO - Wesley Willmott</v>
      </c>
      <c r="G2839" s="14" t="s">
        <v>3931</v>
      </c>
      <c r="H2839" s="14">
        <v>9</v>
      </c>
      <c r="I2839" s="23" t="s">
        <v>59</v>
      </c>
    </row>
    <row r="2840" spans="1:9" ht="21" customHeight="1">
      <c r="A2840" s="14" t="s">
        <v>3933</v>
      </c>
      <c r="B2840" s="90">
        <v>44790</v>
      </c>
      <c r="C2840" s="21">
        <v>0.49722222222222223</v>
      </c>
      <c r="D2840" s="22">
        <v>0.49722222222222223</v>
      </c>
      <c r="E2840" s="14" t="s">
        <v>866</v>
      </c>
      <c r="F2840" s="14" t="str">
        <f t="array" aca="1" ref="F2840" ca="1">INDEX(list!$C$2:$C$5034,MATCH(INDIRECT(ADDRESS(ROW(),COLUMN()-1)),list!$A$2:$A$5034,0))</f>
        <v>CPL - John CPL Cell</v>
      </c>
      <c r="G2840" s="14" t="s">
        <v>3930</v>
      </c>
      <c r="H2840" s="14">
        <v>0</v>
      </c>
      <c r="I2840" s="23"/>
    </row>
    <row r="2841" spans="1:9" ht="21" customHeight="1">
      <c r="A2841" s="14" t="s">
        <v>3933</v>
      </c>
      <c r="B2841" s="90">
        <v>44790</v>
      </c>
      <c r="C2841" s="21">
        <v>0.49861111111111112</v>
      </c>
      <c r="D2841" s="22">
        <v>0.49861111111111112</v>
      </c>
      <c r="E2841" s="14" t="s">
        <v>2651</v>
      </c>
      <c r="F2841" s="14" t="str">
        <f t="array" aca="1" ref="F2841" ca="1">INDEX(list!$C$2:$C$5034,MATCH(INDIRECT(ADDRESS(ROW(),COLUMN()-1)),list!$A$2:$A$5034,0))</f>
        <v>GD - Diana Garreau Cell</v>
      </c>
      <c r="G2841" s="14" t="s">
        <v>3930</v>
      </c>
      <c r="H2841" s="14">
        <v>0</v>
      </c>
      <c r="I2841" s="23"/>
    </row>
    <row r="2842" spans="1:9" ht="21" customHeight="1">
      <c r="A2842" s="14" t="s">
        <v>3933</v>
      </c>
      <c r="B2842" s="90">
        <v>44790</v>
      </c>
      <c r="C2842" s="21">
        <v>0.50138888888888888</v>
      </c>
      <c r="D2842" s="22">
        <v>0.50138888888888888</v>
      </c>
      <c r="E2842" s="14" t="s">
        <v>2651</v>
      </c>
      <c r="F2842" s="14" t="str">
        <f t="array" aca="1" ref="F2842" ca="1">INDEX(list!$C$2:$C$5034,MATCH(INDIRECT(ADDRESS(ROW(),COLUMN()-1)),list!$A$2:$A$5034,0))</f>
        <v>GD - Diana Garreau Cell</v>
      </c>
      <c r="G2842" s="14" t="s">
        <v>3930</v>
      </c>
      <c r="H2842" s="14">
        <v>0</v>
      </c>
      <c r="I2842" s="23"/>
    </row>
    <row r="2843" spans="1:9" ht="21" customHeight="1">
      <c r="A2843" s="14" t="s">
        <v>3933</v>
      </c>
      <c r="B2843" s="90">
        <v>44790</v>
      </c>
      <c r="C2843" s="21">
        <v>0.50902777777777775</v>
      </c>
      <c r="D2843" s="22">
        <v>0.51041666666666663</v>
      </c>
      <c r="E2843" s="14" t="s">
        <v>1227</v>
      </c>
      <c r="F2843" s="14" t="str">
        <f t="array" aca="1" ref="F2843" ca="1">INDEX(list!$C$2:$C$5034,MATCH(INDIRECT(ADDRESS(ROW(),COLUMN()-1)),list!$A$2:$A$5034,0))</f>
        <v>Patrick Laubach Cell</v>
      </c>
      <c r="G2843" s="14" t="s">
        <v>3929</v>
      </c>
      <c r="H2843" s="14">
        <v>2</v>
      </c>
      <c r="I2843" s="23"/>
    </row>
    <row r="2844" spans="1:9" ht="21" customHeight="1">
      <c r="A2844" s="14" t="s">
        <v>3933</v>
      </c>
      <c r="B2844" s="90">
        <v>44790</v>
      </c>
      <c r="C2844" s="21">
        <v>0.51041666666666663</v>
      </c>
      <c r="D2844" s="22">
        <v>0.51180555555555551</v>
      </c>
      <c r="E2844" s="14" t="s">
        <v>3861</v>
      </c>
      <c r="F2844" s="14" t="str">
        <f t="array" aca="1" ref="F2844" ca="1">INDEX(list!$C$2:$C$5034,MATCH(INDIRECT(ADDRESS(ROW(),COLUMN()-1)),list!$A$2:$A$5034,0))</f>
        <v>SOCO - temp number #1, voip.ms</v>
      </c>
      <c r="G2844" s="14" t="s">
        <v>3931</v>
      </c>
      <c r="H2844" s="14">
        <v>2</v>
      </c>
      <c r="I2844" s="23"/>
    </row>
    <row r="2845" spans="1:9" ht="21" customHeight="1">
      <c r="A2845" s="14" t="s">
        <v>3933</v>
      </c>
      <c r="B2845" s="90">
        <v>44790</v>
      </c>
      <c r="C2845" s="21">
        <v>0.54166666666666663</v>
      </c>
      <c r="D2845" s="22">
        <v>0.54236111111111118</v>
      </c>
      <c r="E2845" s="14" t="s">
        <v>866</v>
      </c>
      <c r="F2845" s="14" t="str">
        <f t="array" aca="1" ref="F2845" ca="1">INDEX(list!$C$2:$C$5034,MATCH(INDIRECT(ADDRESS(ROW(),COLUMN()-1)),list!$A$2:$A$5034,0))</f>
        <v>CPL - John CPL Cell</v>
      </c>
      <c r="G2845" s="14" t="s">
        <v>3931</v>
      </c>
      <c r="H2845" s="14">
        <v>1</v>
      </c>
      <c r="I2845" s="23" t="s">
        <v>222</v>
      </c>
    </row>
    <row r="2846" spans="1:9" ht="21" customHeight="1">
      <c r="A2846" s="14" t="s">
        <v>3933</v>
      </c>
      <c r="B2846" s="90">
        <v>44790</v>
      </c>
      <c r="C2846" s="21">
        <v>0.55694444444444446</v>
      </c>
      <c r="D2846" s="22">
        <v>0.55763888888888891</v>
      </c>
      <c r="E2846" s="14" t="s">
        <v>866</v>
      </c>
      <c r="F2846" s="14" t="str">
        <f t="array" aca="1" ref="F2846" ca="1">INDEX(list!$C$2:$C$5034,MATCH(INDIRECT(ADDRESS(ROW(),COLUMN()-1)),list!$A$2:$A$5034,0))</f>
        <v>CPL - John CPL Cell</v>
      </c>
      <c r="G2846" s="14" t="s">
        <v>3931</v>
      </c>
      <c r="H2846" s="14">
        <v>1</v>
      </c>
      <c r="I2846" s="23" t="s">
        <v>222</v>
      </c>
    </row>
    <row r="2847" spans="1:9" ht="21" customHeight="1">
      <c r="A2847" s="14" t="s">
        <v>3933</v>
      </c>
      <c r="B2847" s="90">
        <v>44790</v>
      </c>
      <c r="C2847" s="21">
        <v>0.55763888888888891</v>
      </c>
      <c r="D2847" s="22">
        <v>0.56041666666666667</v>
      </c>
      <c r="E2847" s="14" t="s">
        <v>2651</v>
      </c>
      <c r="F2847" s="14" t="str">
        <f t="array" aca="1" ref="F2847" ca="1">INDEX(list!$C$2:$C$5034,MATCH(INDIRECT(ADDRESS(ROW(),COLUMN()-1)),list!$A$2:$A$5034,0))</f>
        <v>GD - Diana Garreau Cell</v>
      </c>
      <c r="G2847" s="14" t="s">
        <v>3931</v>
      </c>
      <c r="H2847" s="14">
        <v>4</v>
      </c>
      <c r="I2847" s="23" t="s">
        <v>44</v>
      </c>
    </row>
    <row r="2848" spans="1:9" ht="21" customHeight="1">
      <c r="A2848" s="14" t="s">
        <v>3933</v>
      </c>
      <c r="B2848" s="90">
        <v>44790</v>
      </c>
      <c r="C2848" s="21">
        <v>0.56180555555555556</v>
      </c>
      <c r="D2848" s="22">
        <v>0.56458333333333333</v>
      </c>
      <c r="E2848" s="14" t="s">
        <v>2651</v>
      </c>
      <c r="F2848" s="14" t="str">
        <f t="array" aca="1" ref="F2848" ca="1">INDEX(list!$C$2:$C$5034,MATCH(INDIRECT(ADDRESS(ROW(),COLUMN()-1)),list!$A$2:$A$5034,0))</f>
        <v>GD - Diana Garreau Cell</v>
      </c>
      <c r="G2848" s="14" t="s">
        <v>3929</v>
      </c>
      <c r="H2848" s="14">
        <v>4</v>
      </c>
      <c r="I2848" s="23" t="s">
        <v>44</v>
      </c>
    </row>
    <row r="2849" spans="1:9" ht="21" customHeight="1">
      <c r="A2849" s="14" t="s">
        <v>3933</v>
      </c>
      <c r="B2849" s="90">
        <v>44790</v>
      </c>
      <c r="C2849" s="21">
        <v>0.59513888888888888</v>
      </c>
      <c r="D2849" s="22">
        <v>0.59722222222222221</v>
      </c>
      <c r="E2849" s="14" t="s">
        <v>3861</v>
      </c>
      <c r="F2849" s="14" t="str">
        <f t="array" aca="1" ref="F2849" ca="1">INDEX(list!$C$2:$C$5034,MATCH(INDIRECT(ADDRESS(ROW(),COLUMN()-1)),list!$A$2:$A$5034,0))</f>
        <v>SOCO - temp number #1, voip.ms</v>
      </c>
      <c r="G2849" s="14" t="s">
        <v>3931</v>
      </c>
      <c r="H2849" s="14">
        <v>3</v>
      </c>
      <c r="I2849" s="23"/>
    </row>
    <row r="2850" spans="1:9" ht="21" customHeight="1">
      <c r="A2850" s="14" t="s">
        <v>3933</v>
      </c>
      <c r="B2850" s="90">
        <v>44790</v>
      </c>
      <c r="C2850" s="21">
        <v>0.65555555555555556</v>
      </c>
      <c r="D2850" s="22">
        <v>0.65555555555555556</v>
      </c>
      <c r="E2850" s="14" t="s">
        <v>3864</v>
      </c>
      <c r="F2850" s="14" t="str">
        <f t="array" aca="1" ref="F2850" ca="1">INDEX(list!$C$2:$C$5034,MATCH(INDIRECT(ADDRESS(ROW(),COLUMN()-1)),list!$A$2:$A$5034,0))</f>
        <v>SOCO - temp number #2, voip.ms</v>
      </c>
      <c r="G2850" s="14" t="s">
        <v>3931</v>
      </c>
      <c r="H2850" s="14">
        <v>0</v>
      </c>
      <c r="I2850" s="23"/>
    </row>
    <row r="2851" spans="1:9" ht="21" customHeight="1">
      <c r="A2851" s="14" t="s">
        <v>3933</v>
      </c>
      <c r="B2851" s="90">
        <v>44790</v>
      </c>
      <c r="C2851" s="21">
        <v>0.68680555555555556</v>
      </c>
      <c r="D2851" s="22">
        <v>0.68680555555555556</v>
      </c>
      <c r="E2851" s="14" t="s">
        <v>3864</v>
      </c>
      <c r="F2851" s="14" t="str">
        <f t="array" aca="1" ref="F2851" ca="1">INDEX(list!$C$2:$C$5034,MATCH(INDIRECT(ADDRESS(ROW(),COLUMN()-1)),list!$A$2:$A$5034,0))</f>
        <v>SOCO - temp number #2, voip.ms</v>
      </c>
      <c r="G2851" s="14" t="s">
        <v>3931</v>
      </c>
      <c r="H2851" s="14">
        <v>0</v>
      </c>
      <c r="I2851" s="23"/>
    </row>
    <row r="2852" spans="1:9" ht="21" customHeight="1">
      <c r="A2852" s="14" t="s">
        <v>3933</v>
      </c>
      <c r="B2852" s="90">
        <v>44790</v>
      </c>
      <c r="C2852" s="21">
        <v>0.69652777777777775</v>
      </c>
      <c r="D2852" s="22">
        <v>0.70138888888888884</v>
      </c>
      <c r="E2852" s="14" t="s">
        <v>940</v>
      </c>
      <c r="F2852" s="14" t="str">
        <f t="array" aca="1" ref="F2852" ca="1">INDEX(list!$C$2:$C$5034,MATCH(INDIRECT(ADDRESS(ROW(),COLUMN()-1)),list!$A$2:$A$5034,0))</f>
        <v>SOCO - James Sampson</v>
      </c>
      <c r="G2852" s="14" t="s">
        <v>3929</v>
      </c>
      <c r="H2852" s="14">
        <v>7</v>
      </c>
      <c r="I2852" s="23" t="s">
        <v>59</v>
      </c>
    </row>
    <row r="2853" spans="1:9" ht="21" customHeight="1">
      <c r="A2853" s="14" t="s">
        <v>3933</v>
      </c>
      <c r="B2853" s="90">
        <v>44790</v>
      </c>
      <c r="C2853" s="21">
        <v>0.74513888888888891</v>
      </c>
      <c r="D2853" s="22">
        <v>0.74513888888888891</v>
      </c>
      <c r="E2853" s="14" t="s">
        <v>3864</v>
      </c>
      <c r="F2853" s="14" t="str">
        <f t="array" aca="1" ref="F2853" ca="1">INDEX(list!$C$2:$C$5034,MATCH(INDIRECT(ADDRESS(ROW(),COLUMN()-1)),list!$A$2:$A$5034,0))</f>
        <v>SOCO - temp number #2, voip.ms</v>
      </c>
      <c r="G2853" s="14" t="s">
        <v>3931</v>
      </c>
      <c r="H2853" s="14">
        <v>0</v>
      </c>
      <c r="I2853" s="23"/>
    </row>
    <row r="2854" spans="1:9" ht="21" customHeight="1">
      <c r="A2854" s="14" t="s">
        <v>3933</v>
      </c>
      <c r="B2854" s="90">
        <v>44790</v>
      </c>
      <c r="C2854" s="21">
        <v>0.74583333333333324</v>
      </c>
      <c r="D2854" s="22">
        <v>0.75416666666666676</v>
      </c>
      <c r="E2854" s="14" t="s">
        <v>2266</v>
      </c>
      <c r="F2854" s="14" t="str">
        <f t="array" aca="1" ref="F2854" ca="1">INDEX(list!$C$2:$C$5034,MATCH(INDIRECT(ADDRESS(ROW(),COLUMN()-1)),list!$A$2:$A$5034,0))</f>
        <v>Paul DeBaets</v>
      </c>
      <c r="G2854" s="14" t="s">
        <v>3929</v>
      </c>
      <c r="H2854" s="14">
        <v>12</v>
      </c>
      <c r="I2854" s="23"/>
    </row>
    <row r="2855" spans="1:9" ht="21" customHeight="1">
      <c r="A2855" s="14" t="s">
        <v>3933</v>
      </c>
      <c r="B2855" s="90">
        <v>44790</v>
      </c>
      <c r="C2855" s="21">
        <v>0.75069444444444444</v>
      </c>
      <c r="D2855" s="22">
        <v>0.75069444444444444</v>
      </c>
      <c r="E2855" s="14" t="s">
        <v>2791</v>
      </c>
      <c r="F2855" s="14" t="str">
        <f t="array" aca="1" ref="F2855" ca="1">INDEX(list!$C$2:$C$5034,MATCH(INDIRECT(ADDRESS(ROW(),COLUMN()-1)),list!$A$2:$A$5034,0))</f>
        <v>Natalie Le cell</v>
      </c>
      <c r="G2855" s="14" t="s">
        <v>3930</v>
      </c>
      <c r="H2855" s="14">
        <v>0</v>
      </c>
      <c r="I2855" s="23"/>
    </row>
    <row r="2856" spans="1:9" ht="21" customHeight="1">
      <c r="A2856" s="14" t="s">
        <v>3933</v>
      </c>
      <c r="B2856" s="90">
        <v>44790</v>
      </c>
      <c r="C2856" s="21">
        <v>0.75416666666666676</v>
      </c>
      <c r="D2856" s="22">
        <v>0.76388888888888884</v>
      </c>
      <c r="E2856" s="14" t="s">
        <v>2791</v>
      </c>
      <c r="F2856" s="14" t="str">
        <f t="array" aca="1" ref="F2856" ca="1">INDEX(list!$C$2:$C$5034,MATCH(INDIRECT(ADDRESS(ROW(),COLUMN()-1)),list!$A$2:$A$5034,0))</f>
        <v>Natalie Le cell</v>
      </c>
      <c r="G2856" s="14" t="s">
        <v>3931</v>
      </c>
      <c r="H2856" s="14">
        <v>14</v>
      </c>
      <c r="I2856" s="23"/>
    </row>
    <row r="2857" spans="1:9" ht="21" customHeight="1">
      <c r="A2857" s="14" t="s">
        <v>3933</v>
      </c>
      <c r="B2857" s="90">
        <v>44790</v>
      </c>
      <c r="C2857" s="21">
        <v>0.77013888888888893</v>
      </c>
      <c r="D2857" s="22">
        <v>0.79375000000000007</v>
      </c>
      <c r="E2857" s="14" t="s">
        <v>162</v>
      </c>
      <c r="F2857" s="14" t="str">
        <f t="array" aca="1" ref="F2857" ca="1">INDEX(list!$C$2:$C$5034,MATCH(INDIRECT(ADDRESS(ROW(),COLUMN()-1)),list!$A$2:$A$5034,0))</f>
        <v>Alayha Aquarian</v>
      </c>
      <c r="G2857" s="14" t="s">
        <v>3929</v>
      </c>
      <c r="H2857" s="14">
        <v>34</v>
      </c>
      <c r="I2857" s="23"/>
    </row>
    <row r="2858" spans="1:9" ht="21" customHeight="1">
      <c r="A2858" s="14" t="s">
        <v>3933</v>
      </c>
      <c r="B2858" s="90">
        <v>44790</v>
      </c>
      <c r="C2858" s="21">
        <v>0.79027777777777775</v>
      </c>
      <c r="D2858" s="22">
        <v>0.79027777777777775</v>
      </c>
      <c r="E2858" s="14" t="s">
        <v>1227</v>
      </c>
      <c r="F2858" s="14" t="str">
        <f t="array" aca="1" ref="F2858" ca="1">INDEX(list!$C$2:$C$5034,MATCH(INDIRECT(ADDRESS(ROW(),COLUMN()-1)),list!$A$2:$A$5034,0))</f>
        <v>Patrick Laubach Cell</v>
      </c>
      <c r="G2858" s="14" t="s">
        <v>3930</v>
      </c>
      <c r="H2858" s="14">
        <v>0</v>
      </c>
      <c r="I2858" s="23"/>
    </row>
    <row r="2859" spans="1:9" ht="21" customHeight="1">
      <c r="A2859" s="14" t="s">
        <v>3933</v>
      </c>
      <c r="B2859" s="90">
        <v>44790</v>
      </c>
      <c r="C2859" s="21">
        <v>0.79583333333333339</v>
      </c>
      <c r="D2859" s="22">
        <v>0.79583333333333339</v>
      </c>
      <c r="E2859" s="14" t="s">
        <v>1227</v>
      </c>
      <c r="F2859" s="14" t="str">
        <f t="array" aca="1" ref="F2859" ca="1">INDEX(list!$C$2:$C$5034,MATCH(INDIRECT(ADDRESS(ROW(),COLUMN()-1)),list!$A$2:$A$5034,0))</f>
        <v>Patrick Laubach Cell</v>
      </c>
      <c r="G2859" s="14" t="s">
        <v>3930</v>
      </c>
      <c r="H2859" s="14">
        <v>0</v>
      </c>
      <c r="I2859" s="23"/>
    </row>
    <row r="2860" spans="1:9" ht="21" customHeight="1">
      <c r="A2860" s="14" t="s">
        <v>3933</v>
      </c>
      <c r="B2860" s="90">
        <v>44790</v>
      </c>
      <c r="C2860" s="21">
        <v>0.85416666666666663</v>
      </c>
      <c r="D2860" s="22">
        <v>0.88194444444444453</v>
      </c>
      <c r="E2860" s="14" t="s">
        <v>1372</v>
      </c>
      <c r="F2860" s="14" t="str">
        <f t="array" aca="1" ref="F2860" ca="1">INDEX(list!$C$2:$C$5034,MATCH(INDIRECT(ADDRESS(ROW(),COLUMN()-1)),list!$A$2:$A$5034,0))</f>
        <v>Sel Hwahng cell</v>
      </c>
      <c r="G2860" s="14" t="s">
        <v>3931</v>
      </c>
      <c r="H2860" s="14">
        <v>40</v>
      </c>
      <c r="I2860" s="23"/>
    </row>
    <row r="2861" spans="1:9" ht="21" customHeight="1">
      <c r="A2861" s="14" t="s">
        <v>3933</v>
      </c>
      <c r="B2861" s="90">
        <v>44790</v>
      </c>
      <c r="C2861" s="21">
        <v>0.85972222222222217</v>
      </c>
      <c r="D2861" s="22">
        <v>0.85972222222222217</v>
      </c>
      <c r="E2861" s="14" t="s">
        <v>1227</v>
      </c>
      <c r="F2861" s="14" t="str">
        <f t="array" aca="1" ref="F2861" ca="1">INDEX(list!$C$2:$C$5034,MATCH(INDIRECT(ADDRESS(ROW(),COLUMN()-1)),list!$A$2:$A$5034,0))</f>
        <v>Patrick Laubach Cell</v>
      </c>
      <c r="G2861" s="14" t="s">
        <v>3930</v>
      </c>
      <c r="H2861" s="14">
        <v>0</v>
      </c>
      <c r="I2861" s="23"/>
    </row>
    <row r="2862" spans="1:9" ht="21" customHeight="1">
      <c r="A2862" s="14" t="s">
        <v>3934</v>
      </c>
      <c r="B2862" s="90">
        <v>44791</v>
      </c>
      <c r="C2862" s="21">
        <v>0.31458333333333333</v>
      </c>
      <c r="D2862" s="22">
        <v>0.31458333333333333</v>
      </c>
      <c r="E2862" s="14" t="s">
        <v>1227</v>
      </c>
      <c r="F2862" s="14" t="str">
        <f t="array" aca="1" ref="F2862" ca="1">INDEX(list!$C$2:$C$5034,MATCH(INDIRECT(ADDRESS(ROW(),COLUMN()-1)),list!$A$2:$A$5034,0))</f>
        <v>Patrick Laubach Cell</v>
      </c>
      <c r="G2862" s="14" t="s">
        <v>3930</v>
      </c>
      <c r="H2862" s="14">
        <v>0</v>
      </c>
      <c r="I2862" s="23"/>
    </row>
    <row r="2863" spans="1:9" ht="21" customHeight="1">
      <c r="A2863" s="14" t="s">
        <v>3934</v>
      </c>
      <c r="B2863" s="90">
        <v>44791</v>
      </c>
      <c r="C2863" s="21">
        <v>0.35069444444444442</v>
      </c>
      <c r="D2863" s="22">
        <v>0.3576388888888889</v>
      </c>
      <c r="E2863" s="14" t="s">
        <v>1227</v>
      </c>
      <c r="F2863" s="14" t="str">
        <f t="array" aca="1" ref="F2863" ca="1">INDEX(list!$C$2:$C$5034,MATCH(INDIRECT(ADDRESS(ROW(),COLUMN()-1)),list!$A$2:$A$5034,0))</f>
        <v>Patrick Laubach Cell</v>
      </c>
      <c r="G2863" s="14" t="s">
        <v>3929</v>
      </c>
      <c r="H2863" s="14">
        <v>10</v>
      </c>
      <c r="I2863" s="23"/>
    </row>
    <row r="2864" spans="1:9" ht="21" customHeight="1">
      <c r="A2864" s="14" t="s">
        <v>3934</v>
      </c>
      <c r="B2864" s="90">
        <v>44791</v>
      </c>
      <c r="C2864" s="21">
        <v>0.35694444444444445</v>
      </c>
      <c r="D2864" s="22">
        <v>0.35694444444444445</v>
      </c>
      <c r="E2864" s="14" t="s">
        <v>1227</v>
      </c>
      <c r="F2864" s="14" t="str">
        <f t="array" aca="1" ref="F2864" ca="1">INDEX(list!$C$2:$C$5034,MATCH(INDIRECT(ADDRESS(ROW(),COLUMN()-1)),list!$A$2:$A$5034,0))</f>
        <v>Patrick Laubach Cell</v>
      </c>
      <c r="G2864" s="14" t="s">
        <v>3930</v>
      </c>
      <c r="H2864" s="14">
        <v>0</v>
      </c>
      <c r="I2864" s="23"/>
    </row>
    <row r="2865" spans="1:9" ht="21" customHeight="1">
      <c r="A2865" s="14" t="s">
        <v>3934</v>
      </c>
      <c r="B2865" s="90">
        <v>44791</v>
      </c>
      <c r="C2865" s="21">
        <v>0.35833333333333334</v>
      </c>
      <c r="D2865" s="22">
        <v>0.37152777777777773</v>
      </c>
      <c r="E2865" s="14" t="s">
        <v>1227</v>
      </c>
      <c r="F2865" s="14" t="str">
        <f t="array" aca="1" ref="F2865" ca="1">INDEX(list!$C$2:$C$5034,MATCH(INDIRECT(ADDRESS(ROW(),COLUMN()-1)),list!$A$2:$A$5034,0))</f>
        <v>Patrick Laubach Cell</v>
      </c>
      <c r="G2865" s="14" t="s">
        <v>3929</v>
      </c>
      <c r="H2865" s="14">
        <v>19</v>
      </c>
      <c r="I2865" s="23"/>
    </row>
    <row r="2866" spans="1:9" ht="21" customHeight="1">
      <c r="A2866" s="14" t="s">
        <v>3934</v>
      </c>
      <c r="B2866" s="90">
        <v>44791</v>
      </c>
      <c r="C2866" s="21">
        <v>0.37986111111111115</v>
      </c>
      <c r="D2866" s="22">
        <v>0.38263888888888892</v>
      </c>
      <c r="E2866" s="14" t="s">
        <v>1227</v>
      </c>
      <c r="F2866" s="14" t="str">
        <f t="array" aca="1" ref="F2866" ca="1">INDEX(list!$C$2:$C$5034,MATCH(INDIRECT(ADDRESS(ROW(),COLUMN()-1)),list!$A$2:$A$5034,0))</f>
        <v>Patrick Laubach Cell</v>
      </c>
      <c r="G2866" s="14" t="s">
        <v>3929</v>
      </c>
      <c r="H2866" s="14">
        <v>4</v>
      </c>
      <c r="I2866" s="23"/>
    </row>
    <row r="2867" spans="1:9" ht="21" customHeight="1">
      <c r="A2867" s="14" t="s">
        <v>3934</v>
      </c>
      <c r="B2867" s="90">
        <v>44791</v>
      </c>
      <c r="C2867" s="21">
        <v>0.51111111111111118</v>
      </c>
      <c r="D2867" s="22">
        <v>0.51111111111111118</v>
      </c>
      <c r="E2867" s="14" t="s">
        <v>3942</v>
      </c>
      <c r="F2867" s="14" t="e">
        <f t="array" aca="1" ref="F2867" ca="1">INDEX(list!$C$2:$C$5034,MATCH(INDIRECT(ADDRESS(ROW(),COLUMN()-1)),list!$A$2:$A$5034,0))</f>
        <v>#N/A</v>
      </c>
      <c r="G2867" s="14" t="s">
        <v>3931</v>
      </c>
      <c r="H2867" s="14">
        <v>0</v>
      </c>
      <c r="I2867" s="23"/>
    </row>
    <row r="2868" spans="1:9" ht="21" customHeight="1">
      <c r="A2868" s="14" t="s">
        <v>3934</v>
      </c>
      <c r="B2868" s="90">
        <v>44791</v>
      </c>
      <c r="C2868" s="21">
        <v>0.57847222222222217</v>
      </c>
      <c r="D2868" s="22">
        <v>0.57916666666666672</v>
      </c>
      <c r="E2868" s="14" t="s">
        <v>3864</v>
      </c>
      <c r="F2868" s="14" t="str">
        <f t="array" aca="1" ref="F2868" ca="1">INDEX(list!$C$2:$C$5034,MATCH(INDIRECT(ADDRESS(ROW(),COLUMN()-1)),list!$A$2:$A$5034,0))</f>
        <v>SOCO - temp number #2, voip.ms</v>
      </c>
      <c r="G2868" s="14" t="s">
        <v>3929</v>
      </c>
      <c r="H2868" s="14">
        <v>1</v>
      </c>
      <c r="I2868" s="23"/>
    </row>
    <row r="2869" spans="1:9" ht="21" customHeight="1">
      <c r="A2869" s="14" t="s">
        <v>3934</v>
      </c>
      <c r="B2869" s="90">
        <v>44791</v>
      </c>
      <c r="C2869" s="21">
        <v>0.57847222222222217</v>
      </c>
      <c r="D2869" s="22">
        <v>0.57847222222222217</v>
      </c>
      <c r="E2869" s="14" t="s">
        <v>3864</v>
      </c>
      <c r="F2869" s="14" t="str">
        <f t="array" aca="1" ref="F2869" ca="1">INDEX(list!$C$2:$C$5034,MATCH(INDIRECT(ADDRESS(ROW(),COLUMN()-1)),list!$A$2:$A$5034,0))</f>
        <v>SOCO - temp number #2, voip.ms</v>
      </c>
      <c r="G2869" s="14" t="s">
        <v>3931</v>
      </c>
      <c r="H2869" s="14">
        <v>0</v>
      </c>
      <c r="I2869" s="23"/>
    </row>
    <row r="2870" spans="1:9" ht="21" customHeight="1">
      <c r="A2870" s="14" t="s">
        <v>3934</v>
      </c>
      <c r="B2870" s="90">
        <v>44791</v>
      </c>
      <c r="C2870" s="21">
        <v>0.58472222222222225</v>
      </c>
      <c r="D2870" s="22">
        <v>0.58472222222222225</v>
      </c>
      <c r="E2870" s="14" t="s">
        <v>3864</v>
      </c>
      <c r="F2870" s="14" t="str">
        <f t="array" aca="1" ref="F2870" ca="1">INDEX(list!$C$2:$C$5034,MATCH(INDIRECT(ADDRESS(ROW(),COLUMN()-1)),list!$A$2:$A$5034,0))</f>
        <v>SOCO - temp number #2, voip.ms</v>
      </c>
      <c r="G2870" s="14" t="s">
        <v>3931</v>
      </c>
      <c r="H2870" s="14">
        <v>0</v>
      </c>
      <c r="I2870" s="23"/>
    </row>
    <row r="2871" spans="1:9" ht="21" customHeight="1">
      <c r="A2871" s="14" t="s">
        <v>3934</v>
      </c>
      <c r="B2871" s="90">
        <v>44791</v>
      </c>
      <c r="C2871" s="21">
        <v>0.58611111111111114</v>
      </c>
      <c r="D2871" s="22">
        <v>0.58680555555555558</v>
      </c>
      <c r="E2871" s="14" t="s">
        <v>3864</v>
      </c>
      <c r="F2871" s="14" t="str">
        <f t="array" aca="1" ref="F2871" ca="1">INDEX(list!$C$2:$C$5034,MATCH(INDIRECT(ADDRESS(ROW(),COLUMN()-1)),list!$A$2:$A$5034,0))</f>
        <v>SOCO - temp number #2, voip.ms</v>
      </c>
      <c r="G2871" s="14" t="s">
        <v>3929</v>
      </c>
      <c r="H2871" s="14">
        <v>1</v>
      </c>
      <c r="I2871" s="23"/>
    </row>
    <row r="2872" spans="1:9" ht="21" customHeight="1">
      <c r="A2872" s="14" t="s">
        <v>3934</v>
      </c>
      <c r="B2872" s="90">
        <v>44791</v>
      </c>
      <c r="C2872" s="21">
        <v>0.6069444444444444</v>
      </c>
      <c r="D2872" s="22">
        <v>0.60763888888888895</v>
      </c>
      <c r="E2872" s="14" t="s">
        <v>3864</v>
      </c>
      <c r="F2872" s="14" t="str">
        <f t="array" aca="1" ref="F2872" ca="1">INDEX(list!$C$2:$C$5034,MATCH(INDIRECT(ADDRESS(ROW(),COLUMN()-1)),list!$A$2:$A$5034,0))</f>
        <v>SOCO - temp number #2, voip.ms</v>
      </c>
      <c r="G2872" s="14" t="s">
        <v>3931</v>
      </c>
      <c r="H2872" s="14">
        <v>1</v>
      </c>
      <c r="I2872" s="23"/>
    </row>
    <row r="2873" spans="1:9" ht="21" customHeight="1">
      <c r="A2873" s="14" t="s">
        <v>3934</v>
      </c>
      <c r="B2873" s="90">
        <v>44791</v>
      </c>
      <c r="C2873" s="21">
        <v>0.60763888888888895</v>
      </c>
      <c r="D2873" s="22">
        <v>0.60833333333333328</v>
      </c>
      <c r="E2873" s="14" t="s">
        <v>3864</v>
      </c>
      <c r="F2873" s="14" t="str">
        <f t="array" aca="1" ref="F2873" ca="1">INDEX(list!$C$2:$C$5034,MATCH(INDIRECT(ADDRESS(ROW(),COLUMN()-1)),list!$A$2:$A$5034,0))</f>
        <v>SOCO - temp number #2, voip.ms</v>
      </c>
      <c r="G2873" s="14" t="s">
        <v>3931</v>
      </c>
      <c r="H2873" s="14">
        <v>1</v>
      </c>
      <c r="I2873" s="23"/>
    </row>
    <row r="2874" spans="1:9" ht="21" customHeight="1">
      <c r="A2874" s="14" t="s">
        <v>3934</v>
      </c>
      <c r="B2874" s="90">
        <v>44791</v>
      </c>
      <c r="C2874" s="21">
        <v>0.60833333333333328</v>
      </c>
      <c r="D2874" s="22">
        <v>0.60902777777777783</v>
      </c>
      <c r="E2874" s="14" t="s">
        <v>3864</v>
      </c>
      <c r="F2874" s="14" t="str">
        <f t="array" aca="1" ref="F2874" ca="1">INDEX(list!$C$2:$C$5034,MATCH(INDIRECT(ADDRESS(ROW(),COLUMN()-1)),list!$A$2:$A$5034,0))</f>
        <v>SOCO - temp number #2, voip.ms</v>
      </c>
      <c r="G2874" s="14" t="s">
        <v>3931</v>
      </c>
      <c r="H2874" s="14">
        <v>1</v>
      </c>
      <c r="I2874" s="23"/>
    </row>
    <row r="2875" spans="1:9" ht="21" customHeight="1">
      <c r="A2875" s="14" t="s">
        <v>3934</v>
      </c>
      <c r="B2875" s="90">
        <v>44791</v>
      </c>
      <c r="C2875" s="21">
        <v>0.6118055555555556</v>
      </c>
      <c r="D2875" s="22">
        <v>0.61249999999999993</v>
      </c>
      <c r="E2875" s="14" t="s">
        <v>3864</v>
      </c>
      <c r="F2875" s="14" t="str">
        <f t="array" aca="1" ref="F2875" ca="1">INDEX(list!$C$2:$C$5034,MATCH(INDIRECT(ADDRESS(ROW(),COLUMN()-1)),list!$A$2:$A$5034,0))</f>
        <v>SOCO - temp number #2, voip.ms</v>
      </c>
      <c r="G2875" s="14" t="s">
        <v>3931</v>
      </c>
      <c r="H2875" s="14">
        <v>1</v>
      </c>
      <c r="I2875" s="23"/>
    </row>
    <row r="2876" spans="1:9" ht="21" customHeight="1">
      <c r="A2876" s="14" t="s">
        <v>3934</v>
      </c>
      <c r="B2876" s="90">
        <v>44791</v>
      </c>
      <c r="C2876" s="21">
        <v>0.61458333333333337</v>
      </c>
      <c r="D2876" s="22">
        <v>0.61527777777777781</v>
      </c>
      <c r="E2876" s="14" t="s">
        <v>3864</v>
      </c>
      <c r="F2876" s="14" t="str">
        <f t="array" aca="1" ref="F2876" ca="1">INDEX(list!$C$2:$C$5034,MATCH(INDIRECT(ADDRESS(ROW(),COLUMN()-1)),list!$A$2:$A$5034,0))</f>
        <v>SOCO - temp number #2, voip.ms</v>
      </c>
      <c r="G2876" s="14" t="s">
        <v>3931</v>
      </c>
      <c r="H2876" s="14">
        <v>1</v>
      </c>
      <c r="I2876" s="23"/>
    </row>
    <row r="2877" spans="1:9" ht="21" customHeight="1">
      <c r="A2877" s="14" t="s">
        <v>3934</v>
      </c>
      <c r="B2877" s="90">
        <v>44791</v>
      </c>
      <c r="C2877" s="21">
        <v>0.61458333333333337</v>
      </c>
      <c r="D2877" s="22">
        <v>0.61527777777777781</v>
      </c>
      <c r="E2877" s="14" t="s">
        <v>3864</v>
      </c>
      <c r="F2877" s="14" t="str">
        <f t="array" aca="1" ref="F2877" ca="1">INDEX(list!$C$2:$C$5034,MATCH(INDIRECT(ADDRESS(ROW(),COLUMN()-1)),list!$A$2:$A$5034,0))</f>
        <v>SOCO - temp number #2, voip.ms</v>
      </c>
      <c r="G2877" s="14" t="s">
        <v>3931</v>
      </c>
      <c r="H2877" s="14">
        <v>1</v>
      </c>
      <c r="I2877" s="23"/>
    </row>
    <row r="2878" spans="1:9" ht="21" customHeight="1">
      <c r="A2878" s="14" t="s">
        <v>3934</v>
      </c>
      <c r="B2878" s="90">
        <v>44791</v>
      </c>
      <c r="C2878" s="21">
        <v>0.62083333333333335</v>
      </c>
      <c r="D2878" s="22">
        <v>0.62152777777777779</v>
      </c>
      <c r="E2878" s="14" t="s">
        <v>3864</v>
      </c>
      <c r="F2878" s="14" t="str">
        <f t="array" aca="1" ref="F2878" ca="1">INDEX(list!$C$2:$C$5034,MATCH(INDIRECT(ADDRESS(ROW(),COLUMN()-1)),list!$A$2:$A$5034,0))</f>
        <v>SOCO - temp number #2, voip.ms</v>
      </c>
      <c r="G2878" s="14" t="s">
        <v>3929</v>
      </c>
      <c r="H2878" s="14">
        <v>1</v>
      </c>
      <c r="I2878" s="23"/>
    </row>
    <row r="2879" spans="1:9" ht="21" customHeight="1">
      <c r="A2879" s="14" t="s">
        <v>3934</v>
      </c>
      <c r="B2879" s="90">
        <v>44791</v>
      </c>
      <c r="C2879" s="21">
        <v>0.62222222222222223</v>
      </c>
      <c r="D2879" s="22">
        <v>0.62291666666666667</v>
      </c>
      <c r="E2879" s="14" t="s">
        <v>3864</v>
      </c>
      <c r="F2879" s="14" t="str">
        <f t="array" aca="1" ref="F2879" ca="1">INDEX(list!$C$2:$C$5034,MATCH(INDIRECT(ADDRESS(ROW(),COLUMN()-1)),list!$A$2:$A$5034,0))</f>
        <v>SOCO - temp number #2, voip.ms</v>
      </c>
      <c r="G2879" s="14" t="s">
        <v>3931</v>
      </c>
      <c r="H2879" s="14">
        <v>1</v>
      </c>
      <c r="I2879" s="23"/>
    </row>
    <row r="2880" spans="1:9" ht="21" customHeight="1">
      <c r="A2880" s="14" t="s">
        <v>3934</v>
      </c>
      <c r="B2880" s="90">
        <v>44791</v>
      </c>
      <c r="C2880" s="21">
        <v>0.62708333333333333</v>
      </c>
      <c r="D2880" s="22">
        <v>0.62708333333333333</v>
      </c>
      <c r="E2880" s="14" t="s">
        <v>837</v>
      </c>
      <c r="F2880" s="14" t="str">
        <f t="array" aca="1" ref="F2880" ca="1">INDEX(list!$C$2:$C$5034,MATCH(INDIRECT(ADDRESS(ROW(),COLUMN()-1)),list!$A$2:$A$5034,0))</f>
        <v>John Evans</v>
      </c>
      <c r="G2880" s="14" t="s">
        <v>3930</v>
      </c>
      <c r="H2880" s="14">
        <v>0</v>
      </c>
      <c r="I2880" s="23"/>
    </row>
    <row r="2881" spans="1:9" ht="21" customHeight="1">
      <c r="A2881" s="14" t="s">
        <v>3934</v>
      </c>
      <c r="B2881" s="90">
        <v>44791</v>
      </c>
      <c r="C2881" s="21">
        <v>0.63680555555555551</v>
      </c>
      <c r="D2881" s="22">
        <v>0.63750000000000007</v>
      </c>
      <c r="E2881" s="14" t="s">
        <v>3864</v>
      </c>
      <c r="F2881" s="14" t="str">
        <f t="array" aca="1" ref="F2881" ca="1">INDEX(list!$C$2:$C$5034,MATCH(INDIRECT(ADDRESS(ROW(),COLUMN()-1)),list!$A$2:$A$5034,0))</f>
        <v>SOCO - temp number #2, voip.ms</v>
      </c>
      <c r="G2881" s="14" t="s">
        <v>3931</v>
      </c>
      <c r="H2881" s="14">
        <v>1</v>
      </c>
      <c r="I2881" s="23"/>
    </row>
    <row r="2882" spans="1:9" ht="21" customHeight="1">
      <c r="A2882" s="14" t="s">
        <v>3934</v>
      </c>
      <c r="B2882" s="90">
        <v>44791</v>
      </c>
      <c r="C2882" s="21">
        <v>0.63680555555555551</v>
      </c>
      <c r="D2882" s="22">
        <v>0.63680555555555551</v>
      </c>
      <c r="E2882" s="14" t="s">
        <v>3557</v>
      </c>
      <c r="F2882" s="14" t="str">
        <f t="array" aca="1" ref="F2882" ca="1">INDEX(list!$C$2:$C$5034,MATCH(INDIRECT(ADDRESS(ROW(),COLUMN()-1)),list!$A$2:$A$5034,0))</f>
        <v>HelpGuide, Inc.</v>
      </c>
      <c r="G2882" s="14" t="s">
        <v>3930</v>
      </c>
      <c r="H2882" s="14">
        <v>0</v>
      </c>
      <c r="I2882" s="23"/>
    </row>
    <row r="2883" spans="1:9" ht="21" customHeight="1">
      <c r="A2883" s="14" t="s">
        <v>3934</v>
      </c>
      <c r="B2883" s="90">
        <v>44791</v>
      </c>
      <c r="C2883" s="21">
        <v>0.69513888888888886</v>
      </c>
      <c r="D2883" s="22">
        <v>0.69513888888888886</v>
      </c>
      <c r="E2883" s="14" t="s">
        <v>3557</v>
      </c>
      <c r="F2883" s="14" t="str">
        <f t="array" aca="1" ref="F2883" ca="1">INDEX(list!$C$2:$C$5034,MATCH(INDIRECT(ADDRESS(ROW(),COLUMN()-1)),list!$A$2:$A$5034,0))</f>
        <v>HelpGuide, Inc.</v>
      </c>
      <c r="G2883" s="14" t="s">
        <v>3930</v>
      </c>
      <c r="H2883" s="14">
        <v>0</v>
      </c>
      <c r="I2883" s="23"/>
    </row>
    <row r="2884" spans="1:9" ht="21" customHeight="1">
      <c r="A2884" s="14" t="s">
        <v>3934</v>
      </c>
      <c r="B2884" s="90">
        <v>44791</v>
      </c>
      <c r="C2884" s="21">
        <v>0.72638888888888886</v>
      </c>
      <c r="D2884" s="22">
        <v>0.72638888888888886</v>
      </c>
      <c r="E2884" s="14" t="s">
        <v>3557</v>
      </c>
      <c r="F2884" s="14" t="str">
        <f t="array" aca="1" ref="F2884" ca="1">INDEX(list!$C$2:$C$5034,MATCH(INDIRECT(ADDRESS(ROW(),COLUMN()-1)),list!$A$2:$A$5034,0))</f>
        <v>HelpGuide, Inc.</v>
      </c>
      <c r="G2884" s="14" t="s">
        <v>3930</v>
      </c>
      <c r="H2884" s="14">
        <v>0</v>
      </c>
      <c r="I2884" s="23"/>
    </row>
    <row r="2885" spans="1:9" ht="21" customHeight="1">
      <c r="A2885" s="14" t="s">
        <v>3934</v>
      </c>
      <c r="B2885" s="90">
        <v>44791</v>
      </c>
      <c r="C2885" s="21">
        <v>0.72777777777777775</v>
      </c>
      <c r="D2885" s="22">
        <v>0.72777777777777775</v>
      </c>
      <c r="E2885" s="14" t="s">
        <v>2474</v>
      </c>
      <c r="F2885" s="24" t="str">
        <f t="array" aca="1" ref="F2885" ca="1">INDEX(list!$C$2:$C$5034,MATCH(INDIRECT(ADDRESS(ROW(),COLUMN()-1)),list!$A$2:$A$5034,0))</f>
        <v>SOCO - The Sourcing Company main</v>
      </c>
      <c r="G2885" s="14" t="s">
        <v>3930</v>
      </c>
      <c r="H2885" s="14">
        <v>0</v>
      </c>
      <c r="I2885" s="23"/>
    </row>
    <row r="2886" spans="1:9" ht="21" customHeight="1">
      <c r="A2886" s="14" t="s">
        <v>3934</v>
      </c>
      <c r="B2886" s="90">
        <v>44791</v>
      </c>
      <c r="C2886" s="21">
        <v>0.72777777777777775</v>
      </c>
      <c r="D2886" s="22">
        <v>0.7284722222222223</v>
      </c>
      <c r="E2886" s="14" t="s">
        <v>3864</v>
      </c>
      <c r="F2886" s="14" t="str">
        <f t="array" aca="1" ref="F2886" ca="1">INDEX(list!$C$2:$C$5034,MATCH(INDIRECT(ADDRESS(ROW(),COLUMN()-1)),list!$A$2:$A$5034,0))</f>
        <v>SOCO - temp number #2, voip.ms</v>
      </c>
      <c r="G2886" s="14" t="s">
        <v>3931</v>
      </c>
      <c r="H2886" s="14">
        <v>1</v>
      </c>
      <c r="I2886" s="23"/>
    </row>
    <row r="2887" spans="1:9" ht="21" customHeight="1">
      <c r="A2887" s="14" t="s">
        <v>3934</v>
      </c>
      <c r="B2887" s="90">
        <v>44791</v>
      </c>
      <c r="C2887" s="21">
        <v>0.72986111111111107</v>
      </c>
      <c r="D2887" s="22">
        <v>0.73055555555555562</v>
      </c>
      <c r="E2887" s="14" t="s">
        <v>3864</v>
      </c>
      <c r="F2887" s="14" t="str">
        <f t="array" aca="1" ref="F2887" ca="1">INDEX(list!$C$2:$C$5034,MATCH(INDIRECT(ADDRESS(ROW(),COLUMN()-1)),list!$A$2:$A$5034,0))</f>
        <v>SOCO - temp number #2, voip.ms</v>
      </c>
      <c r="G2887" s="14" t="s">
        <v>3931</v>
      </c>
      <c r="H2887" s="14">
        <v>1</v>
      </c>
      <c r="I2887" s="23"/>
    </row>
    <row r="2888" spans="1:9" ht="21" customHeight="1">
      <c r="A2888" s="14" t="s">
        <v>3934</v>
      </c>
      <c r="B2888" s="90">
        <v>44791</v>
      </c>
      <c r="C2888" s="21">
        <v>0.7319444444444444</v>
      </c>
      <c r="D2888" s="22">
        <v>0.73263888888888884</v>
      </c>
      <c r="E2888" s="14" t="s">
        <v>3864</v>
      </c>
      <c r="F2888" s="14" t="str">
        <f t="array" aca="1" ref="F2888" ca="1">INDEX(list!$C$2:$C$5034,MATCH(INDIRECT(ADDRESS(ROW(),COLUMN()-1)),list!$A$2:$A$5034,0))</f>
        <v>SOCO - temp number #2, voip.ms</v>
      </c>
      <c r="G2888" s="14" t="s">
        <v>3931</v>
      </c>
      <c r="H2888" s="14">
        <v>1</v>
      </c>
      <c r="I2888" s="23"/>
    </row>
    <row r="2889" spans="1:9" ht="21" customHeight="1">
      <c r="A2889" s="14" t="s">
        <v>3934</v>
      </c>
      <c r="B2889" s="90">
        <v>44791</v>
      </c>
      <c r="C2889" s="21">
        <v>0.73611111111111116</v>
      </c>
      <c r="D2889" s="22">
        <v>0.73611111111111116</v>
      </c>
      <c r="E2889" s="14" t="s">
        <v>837</v>
      </c>
      <c r="F2889" s="14" t="str">
        <f t="array" aca="1" ref="F2889" ca="1">INDEX(list!$C$2:$C$5034,MATCH(INDIRECT(ADDRESS(ROW(),COLUMN()-1)),list!$A$2:$A$5034,0))</f>
        <v>John Evans</v>
      </c>
      <c r="G2889" s="14" t="s">
        <v>3930</v>
      </c>
      <c r="H2889" s="14">
        <v>0</v>
      </c>
      <c r="I2889" s="23"/>
    </row>
    <row r="2890" spans="1:9" ht="21" customHeight="1">
      <c r="A2890" s="14" t="s">
        <v>3934</v>
      </c>
      <c r="B2890" s="90">
        <v>44791</v>
      </c>
      <c r="C2890" s="21">
        <v>0.73958333333333337</v>
      </c>
      <c r="D2890" s="22">
        <v>0.73958333333333337</v>
      </c>
      <c r="E2890" s="14" t="s">
        <v>837</v>
      </c>
      <c r="F2890" s="14" t="str">
        <f t="array" aca="1" ref="F2890" ca="1">INDEX(list!$C$2:$C$5034,MATCH(INDIRECT(ADDRESS(ROW(),COLUMN()-1)),list!$A$2:$A$5034,0))</f>
        <v>John Evans</v>
      </c>
      <c r="G2890" s="14" t="s">
        <v>3930</v>
      </c>
      <c r="H2890" s="14">
        <v>0</v>
      </c>
      <c r="I2890" s="23"/>
    </row>
    <row r="2891" spans="1:9" ht="21" customHeight="1">
      <c r="A2891" s="14" t="s">
        <v>3934</v>
      </c>
      <c r="B2891" s="90">
        <v>44791</v>
      </c>
      <c r="C2891" s="21">
        <v>0.74444444444444446</v>
      </c>
      <c r="D2891" s="22">
        <v>0.75138888888888899</v>
      </c>
      <c r="E2891" s="14" t="s">
        <v>837</v>
      </c>
      <c r="F2891" s="14" t="str">
        <f t="array" aca="1" ref="F2891" ca="1">INDEX(list!$C$2:$C$5034,MATCH(INDIRECT(ADDRESS(ROW(),COLUMN()-1)),list!$A$2:$A$5034,0))</f>
        <v>John Evans</v>
      </c>
      <c r="G2891" s="14" t="s">
        <v>3931</v>
      </c>
      <c r="H2891" s="14">
        <v>10</v>
      </c>
      <c r="I2891" s="23" t="s">
        <v>3880</v>
      </c>
    </row>
    <row r="2892" spans="1:9" ht="21" customHeight="1">
      <c r="A2892" s="14" t="s">
        <v>3934</v>
      </c>
      <c r="B2892" s="90">
        <v>44791</v>
      </c>
      <c r="C2892" s="21">
        <v>0.75902777777777775</v>
      </c>
      <c r="D2892" s="22">
        <v>0.7597222222222223</v>
      </c>
      <c r="E2892" s="14" t="s">
        <v>3864</v>
      </c>
      <c r="F2892" s="14" t="str">
        <f t="array" aca="1" ref="F2892" ca="1">INDEX(list!$C$2:$C$5034,MATCH(INDIRECT(ADDRESS(ROW(),COLUMN()-1)),list!$A$2:$A$5034,0))</f>
        <v>SOCO - temp number #2, voip.ms</v>
      </c>
      <c r="G2892" s="14" t="s">
        <v>3931</v>
      </c>
      <c r="H2892" s="14">
        <v>1</v>
      </c>
      <c r="I2892" s="23"/>
    </row>
    <row r="2893" spans="1:9" ht="21" customHeight="1">
      <c r="A2893" s="14" t="s">
        <v>3934</v>
      </c>
      <c r="B2893" s="90">
        <v>44791</v>
      </c>
      <c r="C2893" s="21">
        <v>0.76874999999999993</v>
      </c>
      <c r="D2893" s="22">
        <v>0.76944444444444438</v>
      </c>
      <c r="E2893" s="14" t="s">
        <v>3866</v>
      </c>
      <c r="F2893" s="14" t="str">
        <f t="array" aca="1" ref="F2893" ca="1">INDEX(list!$C$2:$C$5034,MATCH(INDIRECT(ADDRESS(ROW(),COLUMN()-1)),list!$A$2:$A$5034,0))</f>
        <v>SOCO - temp number #3, voip.ms</v>
      </c>
      <c r="G2893" s="14" t="s">
        <v>3931</v>
      </c>
      <c r="H2893" s="14">
        <v>1</v>
      </c>
      <c r="I2893" s="23"/>
    </row>
    <row r="2894" spans="1:9" ht="21" customHeight="1">
      <c r="A2894" s="14" t="s">
        <v>3934</v>
      </c>
      <c r="B2894" s="90">
        <v>44791</v>
      </c>
      <c r="C2894" s="21">
        <v>0.76944444444444438</v>
      </c>
      <c r="D2894" s="22">
        <v>0.77013888888888893</v>
      </c>
      <c r="E2894" s="14" t="s">
        <v>3866</v>
      </c>
      <c r="F2894" s="14" t="str">
        <f t="array" aca="1" ref="F2894" ca="1">INDEX(list!$C$2:$C$5034,MATCH(INDIRECT(ADDRESS(ROW(),COLUMN()-1)),list!$A$2:$A$5034,0))</f>
        <v>SOCO - temp number #3, voip.ms</v>
      </c>
      <c r="G2894" s="14" t="s">
        <v>3931</v>
      </c>
      <c r="H2894" s="14">
        <v>1</v>
      </c>
      <c r="I2894" s="23"/>
    </row>
    <row r="2895" spans="1:9" ht="21" customHeight="1">
      <c r="A2895" s="14" t="s">
        <v>3934</v>
      </c>
      <c r="B2895" s="90">
        <v>44791</v>
      </c>
      <c r="C2895" s="21">
        <v>0.77361111111111114</v>
      </c>
      <c r="D2895" s="22">
        <v>0.77430555555555547</v>
      </c>
      <c r="E2895" s="14" t="s">
        <v>3861</v>
      </c>
      <c r="F2895" s="14" t="str">
        <f t="array" aca="1" ref="F2895" ca="1">INDEX(list!$C$2:$C$5034,MATCH(INDIRECT(ADDRESS(ROW(),COLUMN()-1)),list!$A$2:$A$5034,0))</f>
        <v>SOCO - temp number #1, voip.ms</v>
      </c>
      <c r="G2895" s="14" t="s">
        <v>3931</v>
      </c>
      <c r="H2895" s="14">
        <v>1</v>
      </c>
      <c r="I2895" s="23"/>
    </row>
    <row r="2896" spans="1:9" ht="21" customHeight="1">
      <c r="A2896" s="14" t="s">
        <v>3934</v>
      </c>
      <c r="B2896" s="90">
        <v>44791</v>
      </c>
      <c r="C2896" s="21">
        <v>0.77777777777777779</v>
      </c>
      <c r="D2896" s="22">
        <v>0.77847222222222223</v>
      </c>
      <c r="E2896" s="14" t="s">
        <v>3861</v>
      </c>
      <c r="F2896" s="14" t="str">
        <f t="array" aca="1" ref="F2896" ca="1">INDEX(list!$C$2:$C$5034,MATCH(INDIRECT(ADDRESS(ROW(),COLUMN()-1)),list!$A$2:$A$5034,0))</f>
        <v>SOCO - temp number #1, voip.ms</v>
      </c>
      <c r="G2896" s="14" t="s">
        <v>3931</v>
      </c>
      <c r="H2896" s="14">
        <v>1</v>
      </c>
      <c r="I2896" s="23"/>
    </row>
    <row r="2897" spans="1:9" ht="21" customHeight="1">
      <c r="A2897" s="14" t="s">
        <v>3934</v>
      </c>
      <c r="B2897" s="90">
        <v>44791</v>
      </c>
      <c r="C2897" s="21">
        <v>0.78125</v>
      </c>
      <c r="D2897" s="22">
        <v>0.78194444444444444</v>
      </c>
      <c r="E2897" s="14" t="s">
        <v>3861</v>
      </c>
      <c r="F2897" s="14" t="str">
        <f t="array" aca="1" ref="F2897" ca="1">INDEX(list!$C$2:$C$5034,MATCH(INDIRECT(ADDRESS(ROW(),COLUMN()-1)),list!$A$2:$A$5034,0))</f>
        <v>SOCO - temp number #1, voip.ms</v>
      </c>
      <c r="G2897" s="14" t="s">
        <v>3931</v>
      </c>
      <c r="H2897" s="14">
        <v>1</v>
      </c>
      <c r="I2897" s="23"/>
    </row>
    <row r="2898" spans="1:9" ht="21" customHeight="1">
      <c r="A2898" s="14" t="s">
        <v>3934</v>
      </c>
      <c r="B2898" s="90">
        <v>44791</v>
      </c>
      <c r="C2898" s="21">
        <v>0.85416666666666663</v>
      </c>
      <c r="D2898" s="22">
        <v>0.85416666666666663</v>
      </c>
      <c r="E2898" s="14" t="s">
        <v>654</v>
      </c>
      <c r="F2898" s="14" t="str">
        <f t="array" aca="1" ref="F2898" ca="1">INDEX(list!$C$2:$C$5034,MATCH(INDIRECT(ADDRESS(ROW(),COLUMN()-1)),list!$A$2:$A$5034,0))</f>
        <v>Amber Howard cell</v>
      </c>
      <c r="G2898" s="14" t="s">
        <v>3930</v>
      </c>
      <c r="H2898" s="14">
        <v>0</v>
      </c>
      <c r="I2898" s="23"/>
    </row>
    <row r="2899" spans="1:9" ht="21" customHeight="1">
      <c r="A2899" s="14" t="s">
        <v>3934</v>
      </c>
      <c r="B2899" s="90">
        <v>44791</v>
      </c>
      <c r="C2899" s="21">
        <v>0.85833333333333339</v>
      </c>
      <c r="D2899" s="22">
        <v>0.85833333333333339</v>
      </c>
      <c r="E2899" s="14" t="s">
        <v>2651</v>
      </c>
      <c r="F2899" s="14" t="str">
        <f t="array" aca="1" ref="F2899" ca="1">INDEX(list!$C$2:$C$5034,MATCH(INDIRECT(ADDRESS(ROW(),COLUMN()-1)),list!$A$2:$A$5034,0))</f>
        <v>GD - Diana Garreau Cell</v>
      </c>
      <c r="G2899" s="14" t="s">
        <v>3930</v>
      </c>
      <c r="H2899" s="14">
        <v>0</v>
      </c>
      <c r="I2899" s="23"/>
    </row>
    <row r="2900" spans="1:9" ht="21" customHeight="1">
      <c r="A2900" s="14" t="s">
        <v>3934</v>
      </c>
      <c r="B2900" s="90">
        <v>44791</v>
      </c>
      <c r="C2900" s="21">
        <v>0.85972222222222217</v>
      </c>
      <c r="D2900" s="22">
        <v>0.86944444444444446</v>
      </c>
      <c r="E2900" s="14" t="s">
        <v>2651</v>
      </c>
      <c r="F2900" s="14" t="str">
        <f t="array" aca="1" ref="F2900" ca="1">INDEX(list!$C$2:$C$5034,MATCH(INDIRECT(ADDRESS(ROW(),COLUMN()-1)),list!$A$2:$A$5034,0))</f>
        <v>GD - Diana Garreau Cell</v>
      </c>
      <c r="G2900" s="14" t="s">
        <v>3931</v>
      </c>
      <c r="H2900" s="14">
        <v>14</v>
      </c>
      <c r="I2900" s="23" t="s">
        <v>44</v>
      </c>
    </row>
    <row r="2901" spans="1:9" ht="21" customHeight="1">
      <c r="A2901" s="14" t="s">
        <v>3935</v>
      </c>
      <c r="B2901" s="90">
        <v>44792</v>
      </c>
      <c r="C2901" s="21">
        <v>0.4909722222222222</v>
      </c>
      <c r="D2901" s="22">
        <v>0.4909722222222222</v>
      </c>
      <c r="E2901" s="14" t="s">
        <v>2474</v>
      </c>
      <c r="F2901" s="24" t="str">
        <f t="array" aca="1" ref="F2901" ca="1">INDEX(list!$C$2:$C$5034,MATCH(INDIRECT(ADDRESS(ROW(),COLUMN()-1)),list!$A$2:$A$5034,0))</f>
        <v>SOCO - The Sourcing Company main</v>
      </c>
      <c r="G2901" s="14" t="s">
        <v>3930</v>
      </c>
      <c r="H2901" s="14">
        <v>0</v>
      </c>
      <c r="I2901" s="23"/>
    </row>
    <row r="2902" spans="1:9" ht="21" customHeight="1">
      <c r="A2902" s="14" t="s">
        <v>3935</v>
      </c>
      <c r="B2902" s="90">
        <v>44792</v>
      </c>
      <c r="C2902" s="21">
        <v>0.50486111111111109</v>
      </c>
      <c r="D2902" s="22">
        <v>0.50486111111111109</v>
      </c>
      <c r="E2902" s="14" t="s">
        <v>2762</v>
      </c>
      <c r="F2902" s="14" t="str">
        <f t="array" aca="1" ref="F2902" ca="1">INDEX(list!$C$2:$C$5034,MATCH(INDIRECT(ADDRESS(ROW(),COLUMN()-1)),list!$A$2:$A$5034,0))</f>
        <v>HGI - intermedia voip line #1</v>
      </c>
      <c r="G2902" s="14" t="s">
        <v>3931</v>
      </c>
      <c r="H2902" s="14">
        <v>0</v>
      </c>
      <c r="I2902" s="23"/>
    </row>
    <row r="2903" spans="1:9" ht="21" customHeight="1">
      <c r="A2903" s="14" t="s">
        <v>3935</v>
      </c>
      <c r="B2903" s="90">
        <v>44792</v>
      </c>
      <c r="C2903" s="21">
        <v>0.51180555555555551</v>
      </c>
      <c r="D2903" s="22">
        <v>0.51250000000000007</v>
      </c>
      <c r="E2903" s="14" t="s">
        <v>2791</v>
      </c>
      <c r="F2903" s="14" t="str">
        <f t="array" aca="1" ref="F2903" ca="1">INDEX(list!$C$2:$C$5034,MATCH(INDIRECT(ADDRESS(ROW(),COLUMN()-1)),list!$A$2:$A$5034,0))</f>
        <v>Natalie Le cell</v>
      </c>
      <c r="G2903" s="14" t="s">
        <v>3931</v>
      </c>
      <c r="H2903" s="14">
        <v>1</v>
      </c>
      <c r="I2903" s="23"/>
    </row>
    <row r="2904" spans="1:9" ht="21" customHeight="1">
      <c r="A2904" s="14" t="s">
        <v>3935</v>
      </c>
      <c r="B2904" s="90">
        <v>44792</v>
      </c>
      <c r="C2904" s="21">
        <v>0.59791666666666665</v>
      </c>
      <c r="D2904" s="22">
        <v>0.59791666666666665</v>
      </c>
      <c r="E2904" s="14" t="s">
        <v>530</v>
      </c>
      <c r="F2904" s="14" t="str">
        <f t="array" aca="1" ref="F2904" ca="1">INDEX(list!$C$2:$C$5034,MATCH(INDIRECT(ADDRESS(ROW(),COLUMN()-1)),list!$A$2:$A$5034,0))</f>
        <v>Ed Tiongson</v>
      </c>
      <c r="G2904" s="14" t="s">
        <v>3930</v>
      </c>
      <c r="H2904" s="14">
        <v>0</v>
      </c>
      <c r="I2904" s="23"/>
    </row>
    <row r="2905" spans="1:9" ht="21" customHeight="1">
      <c r="A2905" s="14" t="s">
        <v>3937</v>
      </c>
      <c r="B2905" s="90">
        <v>44793</v>
      </c>
      <c r="C2905" s="21">
        <v>0.41111111111111115</v>
      </c>
      <c r="D2905" s="22">
        <v>0.41111111111111115</v>
      </c>
      <c r="E2905" s="14" t="s">
        <v>2117</v>
      </c>
      <c r="F2905" s="14" t="str">
        <f t="array" aca="1" ref="F2905" ca="1">INDEX(list!$C$2:$C$5034,MATCH(INDIRECT(ADDRESS(ROW(),COLUMN()-1)),list!$A$2:$A$5034,0))</f>
        <v>FB - Mitch Jacobs</v>
      </c>
      <c r="G2905" s="14" t="s">
        <v>3930</v>
      </c>
      <c r="H2905" s="14">
        <v>0</v>
      </c>
      <c r="I2905" s="23"/>
    </row>
    <row r="2906" spans="1:9" ht="21" customHeight="1">
      <c r="A2906" s="14" t="s">
        <v>3937</v>
      </c>
      <c r="B2906" s="90">
        <v>44793</v>
      </c>
      <c r="C2906" s="21">
        <v>0.41666666666666669</v>
      </c>
      <c r="D2906" s="22">
        <v>0.42986111111111108</v>
      </c>
      <c r="E2906" s="14" t="s">
        <v>2791</v>
      </c>
      <c r="F2906" s="14" t="str">
        <f t="array" aca="1" ref="F2906" ca="1">INDEX(list!$C$2:$C$5034,MATCH(INDIRECT(ADDRESS(ROW(),COLUMN()-1)),list!$A$2:$A$5034,0))</f>
        <v>Natalie Le cell</v>
      </c>
      <c r="G2906" s="14" t="s">
        <v>3931</v>
      </c>
      <c r="H2906" s="14">
        <v>19</v>
      </c>
      <c r="I2906" s="23"/>
    </row>
    <row r="2907" spans="1:9" ht="21" customHeight="1">
      <c r="A2907" s="14" t="s">
        <v>3937</v>
      </c>
      <c r="B2907" s="90">
        <v>44793</v>
      </c>
      <c r="C2907" s="21">
        <v>0.43124999999999997</v>
      </c>
      <c r="D2907" s="22">
        <v>0.44305555555555554</v>
      </c>
      <c r="E2907" s="14" t="s">
        <v>2117</v>
      </c>
      <c r="F2907" s="14" t="str">
        <f t="array" aca="1" ref="F2907" ca="1">INDEX(list!$C$2:$C$5034,MATCH(INDIRECT(ADDRESS(ROW(),COLUMN()-1)),list!$A$2:$A$5034,0))</f>
        <v>FB - Mitch Jacobs</v>
      </c>
      <c r="G2907" s="14" t="s">
        <v>3929</v>
      </c>
      <c r="H2907" s="14">
        <v>17</v>
      </c>
      <c r="I2907" s="23" t="s">
        <v>31</v>
      </c>
    </row>
    <row r="2908" spans="1:9" ht="21" customHeight="1">
      <c r="A2908" s="14" t="s">
        <v>3937</v>
      </c>
      <c r="B2908" s="90">
        <v>44793</v>
      </c>
      <c r="C2908" s="21">
        <v>0.64861111111111114</v>
      </c>
      <c r="D2908" s="22">
        <v>0.64930555555555558</v>
      </c>
      <c r="E2908" s="14" t="s">
        <v>2239</v>
      </c>
      <c r="F2908" s="14" t="str">
        <f t="array" aca="1" ref="F2908" ca="1">INDEX(list!$C$2:$C$5034,MATCH(INDIRECT(ADDRESS(ROW(),COLUMN()-1)),list!$A$2:$A$5034,0))</f>
        <v>ELI - Carmen cell, was SOCO</v>
      </c>
      <c r="G2908" s="14" t="s">
        <v>3929</v>
      </c>
      <c r="H2908" s="14">
        <v>1</v>
      </c>
      <c r="I2908" s="23" t="s">
        <v>2240</v>
      </c>
    </row>
    <row r="2909" spans="1:9" ht="21" customHeight="1">
      <c r="A2909" s="14" t="s">
        <v>3937</v>
      </c>
      <c r="B2909" s="90">
        <v>44793</v>
      </c>
      <c r="C2909" s="21">
        <v>0.65</v>
      </c>
      <c r="D2909" s="22">
        <v>0.65486111111111112</v>
      </c>
      <c r="E2909" s="14" t="s">
        <v>2239</v>
      </c>
      <c r="F2909" s="14" t="str">
        <f t="array" aca="1" ref="F2909" ca="1">INDEX(list!$C$2:$C$5034,MATCH(INDIRECT(ADDRESS(ROW(),COLUMN()-1)),list!$A$2:$A$5034,0))</f>
        <v>ELI - Carmen cell, was SOCO</v>
      </c>
      <c r="G2909" s="14" t="s">
        <v>3931</v>
      </c>
      <c r="H2909" s="14">
        <v>7</v>
      </c>
      <c r="I2909" s="23" t="s">
        <v>2240</v>
      </c>
    </row>
    <row r="2910" spans="1:9" ht="21" customHeight="1">
      <c r="A2910" s="14" t="s">
        <v>3938</v>
      </c>
      <c r="B2910" s="90">
        <v>44794</v>
      </c>
      <c r="C2910" s="21">
        <v>0.47986111111111113</v>
      </c>
      <c r="D2910" s="22">
        <v>0.48402777777777778</v>
      </c>
      <c r="E2910" s="14" t="s">
        <v>2117</v>
      </c>
      <c r="F2910" s="14" t="str">
        <f t="array" aca="1" ref="F2910" ca="1">INDEX(list!$C$2:$C$5034,MATCH(INDIRECT(ADDRESS(ROW(),COLUMN()-1)),list!$A$2:$A$5034,0))</f>
        <v>FB - Mitch Jacobs</v>
      </c>
      <c r="G2910" s="14" t="s">
        <v>3929</v>
      </c>
      <c r="H2910" s="14">
        <v>6</v>
      </c>
      <c r="I2910" s="23" t="s">
        <v>31</v>
      </c>
    </row>
    <row r="2911" spans="1:9" ht="21" customHeight="1">
      <c r="A2911" s="14" t="s">
        <v>3938</v>
      </c>
      <c r="B2911" s="90">
        <v>44794</v>
      </c>
      <c r="C2911" s="21">
        <v>0.48680555555555555</v>
      </c>
      <c r="D2911" s="22">
        <v>0.48680555555555555</v>
      </c>
      <c r="E2911" s="14" t="s">
        <v>654</v>
      </c>
      <c r="F2911" s="14" t="str">
        <f t="array" aca="1" ref="F2911" ca="1">INDEX(list!$C$2:$C$5034,MATCH(INDIRECT(ADDRESS(ROW(),COLUMN()-1)),list!$A$2:$A$5034,0))</f>
        <v>Amber Howard cell</v>
      </c>
      <c r="G2911" s="14" t="s">
        <v>3930</v>
      </c>
      <c r="H2911" s="14">
        <v>0</v>
      </c>
      <c r="I2911" s="23"/>
    </row>
    <row r="2912" spans="1:9" ht="21" customHeight="1">
      <c r="A2912" s="14" t="s">
        <v>3938</v>
      </c>
      <c r="B2912" s="90">
        <v>44794</v>
      </c>
      <c r="C2912" s="21">
        <v>0.63611111111111118</v>
      </c>
      <c r="D2912" s="22">
        <v>0.6743055555555556</v>
      </c>
      <c r="E2912" s="14" t="s">
        <v>3500</v>
      </c>
      <c r="F2912" s="14" t="str">
        <f t="array" aca="1" ref="F2912" ca="1">INDEX(list!$C$2:$C$5034,MATCH(INDIRECT(ADDRESS(ROW(),COLUMN()-1)),list!$A$2:$A$5034,0))</f>
        <v>BG - Bob Gooding</v>
      </c>
      <c r="G2912" s="14" t="s">
        <v>3931</v>
      </c>
      <c r="H2912" s="14">
        <v>55</v>
      </c>
      <c r="I2912" s="23" t="s">
        <v>821</v>
      </c>
    </row>
    <row r="2913" spans="1:9" ht="21" customHeight="1">
      <c r="A2913" s="14" t="s">
        <v>3938</v>
      </c>
      <c r="B2913" s="90">
        <v>44794</v>
      </c>
      <c r="C2913" s="21">
        <v>0.67986111111111114</v>
      </c>
      <c r="D2913" s="22">
        <v>0.68888888888888899</v>
      </c>
      <c r="E2913" s="14" t="s">
        <v>2571</v>
      </c>
      <c r="F2913" s="14" t="str">
        <f t="array" aca="1" ref="F2913" ca="1">INDEX(list!$C$2:$C$5034,MATCH(INDIRECT(ADDRESS(ROW(),COLUMN()-1)),list!$A$2:$A$5034,0))</f>
        <v>Rtistic - Douglas Parks</v>
      </c>
      <c r="G2913" s="14" t="s">
        <v>3929</v>
      </c>
      <c r="H2913" s="14">
        <v>13</v>
      </c>
      <c r="I2913" s="23"/>
    </row>
    <row r="2914" spans="1:9" ht="21" customHeight="1">
      <c r="A2914" s="14" t="s">
        <v>3938</v>
      </c>
      <c r="B2914" s="90">
        <v>44794</v>
      </c>
      <c r="C2914" s="21">
        <v>0.69236111111111109</v>
      </c>
      <c r="D2914" s="22">
        <v>0.69236111111111109</v>
      </c>
      <c r="E2914" s="14" t="s">
        <v>2651</v>
      </c>
      <c r="F2914" s="14" t="str">
        <f t="array" aca="1" ref="F2914" ca="1">INDEX(list!$C$2:$C$5034,MATCH(INDIRECT(ADDRESS(ROW(),COLUMN()-1)),list!$A$2:$A$5034,0))</f>
        <v>GD - Diana Garreau Cell</v>
      </c>
      <c r="G2914" s="14" t="s">
        <v>3930</v>
      </c>
      <c r="H2914" s="14">
        <v>0</v>
      </c>
      <c r="I2914" s="23"/>
    </row>
    <row r="2915" spans="1:9" ht="21" customHeight="1">
      <c r="A2915" s="14" t="s">
        <v>3938</v>
      </c>
      <c r="B2915" s="90">
        <v>44794</v>
      </c>
      <c r="C2915" s="21">
        <v>0.69861111111111107</v>
      </c>
      <c r="D2915" s="22">
        <v>0.69861111111111107</v>
      </c>
      <c r="E2915" s="14" t="s">
        <v>2239</v>
      </c>
      <c r="F2915" s="14" t="str">
        <f t="array" aca="1" ref="F2915" ca="1">INDEX(list!$C$2:$C$5034,MATCH(INDIRECT(ADDRESS(ROW(),COLUMN()-1)),list!$A$2:$A$5034,0))</f>
        <v>ELI - Carmen cell, was SOCO</v>
      </c>
      <c r="G2915" s="14" t="s">
        <v>3930</v>
      </c>
      <c r="H2915" s="14">
        <v>0</v>
      </c>
      <c r="I2915" s="23"/>
    </row>
    <row r="2916" spans="1:9" ht="21" customHeight="1">
      <c r="A2916" s="14" t="s">
        <v>3938</v>
      </c>
      <c r="B2916" s="90">
        <v>44794</v>
      </c>
      <c r="C2916" s="21">
        <v>0.83888888888888891</v>
      </c>
      <c r="D2916" s="22">
        <v>0.85138888888888886</v>
      </c>
      <c r="E2916" s="14" t="s">
        <v>640</v>
      </c>
      <c r="F2916" s="14" t="str">
        <f t="array" aca="1" ref="F2916" ca="1">INDEX(list!$C$2:$C$5034,MATCH(INDIRECT(ADDRESS(ROW(),COLUMN()-1)),list!$A$2:$A$5034,0))</f>
        <v>Kathy Platt Cell</v>
      </c>
      <c r="G2916" s="14" t="s">
        <v>3931</v>
      </c>
      <c r="H2916" s="14">
        <v>18</v>
      </c>
      <c r="I2916" s="23"/>
    </row>
    <row r="2917" spans="1:9" ht="21" customHeight="1">
      <c r="A2917" s="14" t="s">
        <v>3928</v>
      </c>
      <c r="B2917" s="90">
        <v>44795</v>
      </c>
      <c r="C2917" s="21">
        <v>0.41180555555555554</v>
      </c>
      <c r="D2917" s="22">
        <v>0.41388888888888892</v>
      </c>
      <c r="E2917" s="14" t="s">
        <v>2651</v>
      </c>
      <c r="F2917" s="14" t="str">
        <f t="array" aca="1" ref="F2917" ca="1">INDEX(list!$C$2:$C$5034,MATCH(INDIRECT(ADDRESS(ROW(),COLUMN()-1)),list!$A$2:$A$5034,0))</f>
        <v>GD - Diana Garreau Cell</v>
      </c>
      <c r="G2917" s="14" t="s">
        <v>3929</v>
      </c>
      <c r="H2917" s="14">
        <v>3</v>
      </c>
      <c r="I2917" s="23" t="s">
        <v>44</v>
      </c>
    </row>
    <row r="2918" spans="1:9" ht="21" customHeight="1">
      <c r="A2918" s="14" t="s">
        <v>3928</v>
      </c>
      <c r="B2918" s="90">
        <v>44795</v>
      </c>
      <c r="C2918" s="21">
        <v>0.44791666666666669</v>
      </c>
      <c r="D2918" s="22">
        <v>0.45208333333333334</v>
      </c>
      <c r="E2918" s="14" t="s">
        <v>1227</v>
      </c>
      <c r="F2918" s="14" t="str">
        <f t="array" aca="1" ref="F2918" ca="1">INDEX(list!$C$2:$C$5034,MATCH(INDIRECT(ADDRESS(ROW(),COLUMN()-1)),list!$A$2:$A$5034,0))</f>
        <v>Patrick Laubach Cell</v>
      </c>
      <c r="G2918" s="14" t="s">
        <v>3929</v>
      </c>
      <c r="H2918" s="14">
        <v>6</v>
      </c>
      <c r="I2918" s="23"/>
    </row>
    <row r="2919" spans="1:9" ht="21" customHeight="1">
      <c r="A2919" s="14" t="s">
        <v>3928</v>
      </c>
      <c r="B2919" s="90">
        <v>44795</v>
      </c>
      <c r="C2919" s="21">
        <v>0.45208333333333334</v>
      </c>
      <c r="D2919" s="22">
        <v>0.50208333333333333</v>
      </c>
      <c r="E2919" s="14" t="s">
        <v>1227</v>
      </c>
      <c r="F2919" s="14" t="str">
        <f t="array" aca="1" ref="F2919" ca="1">INDEX(list!$C$2:$C$5034,MATCH(INDIRECT(ADDRESS(ROW(),COLUMN()-1)),list!$A$2:$A$5034,0))</f>
        <v>Patrick Laubach Cell</v>
      </c>
      <c r="G2919" s="14" t="s">
        <v>3929</v>
      </c>
      <c r="H2919" s="14">
        <v>72</v>
      </c>
      <c r="I2919" s="23"/>
    </row>
    <row r="2920" spans="1:9" ht="21" customHeight="1">
      <c r="A2920" s="14" t="s">
        <v>3928</v>
      </c>
      <c r="B2920" s="90">
        <v>44795</v>
      </c>
      <c r="C2920" s="21">
        <v>0.54375000000000007</v>
      </c>
      <c r="D2920" s="22">
        <v>0.5493055555555556</v>
      </c>
      <c r="E2920" s="14" t="s">
        <v>837</v>
      </c>
      <c r="F2920" s="14" t="str">
        <f t="array" aca="1" ref="F2920" ca="1">INDEX(list!$C$2:$C$5034,MATCH(INDIRECT(ADDRESS(ROW(),COLUMN()-1)),list!$A$2:$A$5034,0))</f>
        <v>John Evans</v>
      </c>
      <c r="G2920" s="14" t="s">
        <v>3929</v>
      </c>
      <c r="H2920" s="14">
        <v>8</v>
      </c>
      <c r="I2920" s="23" t="s">
        <v>3880</v>
      </c>
    </row>
    <row r="2921" spans="1:9" ht="21" customHeight="1">
      <c r="A2921" s="14" t="s">
        <v>3928</v>
      </c>
      <c r="B2921" s="90">
        <v>44795</v>
      </c>
      <c r="C2921" s="21">
        <v>0.5493055555555556</v>
      </c>
      <c r="D2921" s="22">
        <v>0.54999999999999993</v>
      </c>
      <c r="E2921" s="14" t="s">
        <v>837</v>
      </c>
      <c r="F2921" s="14" t="str">
        <f t="array" aca="1" ref="F2921" ca="1">INDEX(list!$C$2:$C$5034,MATCH(INDIRECT(ADDRESS(ROW(),COLUMN()-1)),list!$A$2:$A$5034,0))</f>
        <v>John Evans</v>
      </c>
      <c r="G2921" s="14" t="s">
        <v>3931</v>
      </c>
      <c r="H2921" s="14">
        <v>1</v>
      </c>
      <c r="I2921" s="23" t="s">
        <v>3880</v>
      </c>
    </row>
    <row r="2922" spans="1:9" ht="21" customHeight="1">
      <c r="A2922" s="14" t="s">
        <v>3928</v>
      </c>
      <c r="B2922" s="90">
        <v>44795</v>
      </c>
      <c r="C2922" s="21">
        <v>0.55069444444444449</v>
      </c>
      <c r="D2922" s="22">
        <v>0.56041666666666667</v>
      </c>
      <c r="E2922" s="14" t="s">
        <v>940</v>
      </c>
      <c r="F2922" s="14" t="str">
        <f t="array" aca="1" ref="F2922" ca="1">INDEX(list!$C$2:$C$5034,MATCH(INDIRECT(ADDRESS(ROW(),COLUMN()-1)),list!$A$2:$A$5034,0))</f>
        <v>SOCO - James Sampson</v>
      </c>
      <c r="G2922" s="14" t="s">
        <v>3931</v>
      </c>
      <c r="H2922" s="14">
        <v>14</v>
      </c>
      <c r="I2922" s="23" t="s">
        <v>59</v>
      </c>
    </row>
    <row r="2923" spans="1:9" ht="21" customHeight="1">
      <c r="A2923" s="14" t="s">
        <v>3928</v>
      </c>
      <c r="B2923" s="90">
        <v>44795</v>
      </c>
      <c r="C2923" s="21">
        <v>0.59236111111111112</v>
      </c>
      <c r="D2923" s="22">
        <v>0.59444444444444444</v>
      </c>
      <c r="E2923" s="14" t="s">
        <v>837</v>
      </c>
      <c r="F2923" s="14" t="str">
        <f t="array" aca="1" ref="F2923" ca="1">INDEX(list!$C$2:$C$5034,MATCH(INDIRECT(ADDRESS(ROW(),COLUMN()-1)),list!$A$2:$A$5034,0))</f>
        <v>John Evans</v>
      </c>
      <c r="G2923" s="14" t="s">
        <v>3929</v>
      </c>
      <c r="H2923" s="14">
        <v>3</v>
      </c>
      <c r="I2923" s="23"/>
    </row>
    <row r="2924" spans="1:9" ht="21" customHeight="1">
      <c r="A2924" s="14" t="s">
        <v>3928</v>
      </c>
      <c r="B2924" s="90">
        <v>44795</v>
      </c>
      <c r="C2924" s="21">
        <v>0.59583333333333333</v>
      </c>
      <c r="D2924" s="22">
        <v>0.60138888888888886</v>
      </c>
      <c r="E2924" s="14" t="s">
        <v>3866</v>
      </c>
      <c r="F2924" s="14" t="str">
        <f t="array" aca="1" ref="F2924" ca="1">INDEX(list!$C$2:$C$5034,MATCH(INDIRECT(ADDRESS(ROW(),COLUMN()-1)),list!$A$2:$A$5034,0))</f>
        <v>SOCO - temp number #3, voip.ms</v>
      </c>
      <c r="G2924" s="14" t="s">
        <v>3931</v>
      </c>
      <c r="H2924" s="14">
        <v>8</v>
      </c>
      <c r="I2924" s="23" t="s">
        <v>59</v>
      </c>
    </row>
    <row r="2925" spans="1:9" ht="21" customHeight="1">
      <c r="A2925" s="14" t="s">
        <v>3928</v>
      </c>
      <c r="B2925" s="90">
        <v>44795</v>
      </c>
      <c r="C2925" s="21">
        <v>0.60486111111111118</v>
      </c>
      <c r="D2925" s="22">
        <v>0.60486111111111118</v>
      </c>
      <c r="E2925" s="14" t="s">
        <v>3868</v>
      </c>
      <c r="F2925" s="14" t="str">
        <f t="array" aca="1" ref="F2925" ca="1">INDEX(list!$C$2:$C$5034,MATCH(INDIRECT(ADDRESS(ROW(),COLUMN()-1)),list!$A$2:$A$5034,0))</f>
        <v>SOCO - Manny cell</v>
      </c>
      <c r="G2925" s="14" t="s">
        <v>3930</v>
      </c>
      <c r="H2925" s="14">
        <v>0</v>
      </c>
      <c r="I2925" s="23"/>
    </row>
    <row r="2926" spans="1:9" ht="21" customHeight="1">
      <c r="A2926" s="14" t="s">
        <v>3928</v>
      </c>
      <c r="B2926" s="90">
        <v>44795</v>
      </c>
      <c r="C2926" s="21">
        <v>0.61736111111111114</v>
      </c>
      <c r="D2926" s="22">
        <v>0.62152777777777779</v>
      </c>
      <c r="E2926" s="14" t="s">
        <v>1227</v>
      </c>
      <c r="F2926" s="14" t="str">
        <f t="array" aca="1" ref="F2926" ca="1">INDEX(list!$C$2:$C$5034,MATCH(INDIRECT(ADDRESS(ROW(),COLUMN()-1)),list!$A$2:$A$5034,0))</f>
        <v>Patrick Laubach Cell</v>
      </c>
      <c r="G2926" s="14" t="s">
        <v>3929</v>
      </c>
      <c r="H2926" s="14">
        <v>6</v>
      </c>
      <c r="I2926" s="23"/>
    </row>
    <row r="2927" spans="1:9" ht="21" customHeight="1">
      <c r="A2927" s="14" t="s">
        <v>3928</v>
      </c>
      <c r="B2927" s="90">
        <v>44795</v>
      </c>
      <c r="C2927" s="21">
        <v>0.7090277777777777</v>
      </c>
      <c r="D2927" s="22">
        <v>0.71250000000000002</v>
      </c>
      <c r="E2927" s="14" t="s">
        <v>1227</v>
      </c>
      <c r="F2927" s="14" t="str">
        <f t="array" aca="1" ref="F2927" ca="1">INDEX(list!$C$2:$C$5034,MATCH(INDIRECT(ADDRESS(ROW(),COLUMN()-1)),list!$A$2:$A$5034,0))</f>
        <v>Patrick Laubach Cell</v>
      </c>
      <c r="G2927" s="14" t="s">
        <v>3929</v>
      </c>
      <c r="H2927" s="14">
        <v>5</v>
      </c>
      <c r="I2927" s="23"/>
    </row>
    <row r="2928" spans="1:9" ht="21" customHeight="1">
      <c r="A2928" s="14" t="s">
        <v>3928</v>
      </c>
      <c r="B2928" s="90">
        <v>44795</v>
      </c>
      <c r="C2928" s="21">
        <v>0.72083333333333333</v>
      </c>
      <c r="D2928" s="22">
        <v>0.72083333333333333</v>
      </c>
      <c r="E2928" s="14" t="s">
        <v>2762</v>
      </c>
      <c r="F2928" s="14" t="str">
        <f t="array" aca="1" ref="F2928" ca="1">INDEX(list!$C$2:$C$5034,MATCH(INDIRECT(ADDRESS(ROW(),COLUMN()-1)),list!$A$2:$A$5034,0))</f>
        <v>HGI - intermedia voip line #1</v>
      </c>
      <c r="G2928" s="14" t="s">
        <v>3931</v>
      </c>
      <c r="H2928" s="14">
        <v>0</v>
      </c>
      <c r="I2928" s="23"/>
    </row>
    <row r="2929" spans="1:9" ht="21" customHeight="1">
      <c r="A2929" s="14" t="s">
        <v>3928</v>
      </c>
      <c r="B2929" s="90">
        <v>44795</v>
      </c>
      <c r="C2929" s="21">
        <v>0.73263888888888884</v>
      </c>
      <c r="D2929" s="22">
        <v>0.73263888888888884</v>
      </c>
      <c r="E2929" s="14" t="s">
        <v>3864</v>
      </c>
      <c r="F2929" s="14" t="str">
        <f t="array" aca="1" ref="F2929" ca="1">INDEX(list!$C$2:$C$5034,MATCH(INDIRECT(ADDRESS(ROW(),COLUMN()-1)),list!$A$2:$A$5034,0))</f>
        <v>SOCO - temp number #2, voip.ms</v>
      </c>
      <c r="G2929" s="14" t="s">
        <v>3931</v>
      </c>
      <c r="H2929" s="14">
        <v>0</v>
      </c>
      <c r="I2929" s="23"/>
    </row>
    <row r="2930" spans="1:9" ht="21" customHeight="1">
      <c r="A2930" s="14" t="s">
        <v>3928</v>
      </c>
      <c r="B2930" s="90">
        <v>44795</v>
      </c>
      <c r="C2930" s="21">
        <v>0.73263888888888884</v>
      </c>
      <c r="D2930" s="22">
        <v>0.73263888888888884</v>
      </c>
      <c r="E2930" s="14" t="s">
        <v>3864</v>
      </c>
      <c r="F2930" s="14" t="str">
        <f t="array" aca="1" ref="F2930" ca="1">INDEX(list!$C$2:$C$5034,MATCH(INDIRECT(ADDRESS(ROW(),COLUMN()-1)),list!$A$2:$A$5034,0))</f>
        <v>SOCO - temp number #2, voip.ms</v>
      </c>
      <c r="G2930" s="14" t="s">
        <v>3931</v>
      </c>
      <c r="H2930" s="14">
        <v>0</v>
      </c>
      <c r="I2930" s="23"/>
    </row>
    <row r="2931" spans="1:9" ht="21" customHeight="1">
      <c r="A2931" s="14" t="s">
        <v>3932</v>
      </c>
      <c r="B2931" s="90">
        <v>44796</v>
      </c>
      <c r="C2931" s="21">
        <v>0.32430555555555557</v>
      </c>
      <c r="D2931" s="22">
        <v>0.34652777777777777</v>
      </c>
      <c r="E2931" s="14" t="s">
        <v>3679</v>
      </c>
      <c r="F2931" s="14" t="str">
        <f t="array" aca="1" ref="F2931" ca="1">INDEX(list!$C$2:$C$5034,MATCH(INDIRECT(ADDRESS(ROW(),COLUMN()-1)),list!$A$2:$A$5034,0))</f>
        <v>TPSI - Vincent Turner</v>
      </c>
      <c r="G2931" s="14" t="s">
        <v>3929</v>
      </c>
      <c r="H2931" s="14">
        <v>32</v>
      </c>
      <c r="I2931" s="23" t="s">
        <v>3680</v>
      </c>
    </row>
    <row r="2932" spans="1:9" ht="21" customHeight="1">
      <c r="A2932" s="14" t="s">
        <v>3932</v>
      </c>
      <c r="B2932" s="90">
        <v>44796</v>
      </c>
      <c r="C2932" s="21">
        <v>0.35138888888888892</v>
      </c>
      <c r="D2932" s="22">
        <v>0.36041666666666666</v>
      </c>
      <c r="E2932" s="14" t="s">
        <v>2651</v>
      </c>
      <c r="F2932" s="14" t="str">
        <f t="array" aca="1" ref="F2932" ca="1">INDEX(list!$C$2:$C$5034,MATCH(INDIRECT(ADDRESS(ROW(),COLUMN()-1)),list!$A$2:$A$5034,0))</f>
        <v>GD - Diana Garreau Cell</v>
      </c>
      <c r="G2932" s="14" t="s">
        <v>3929</v>
      </c>
      <c r="H2932" s="14">
        <v>13</v>
      </c>
      <c r="I2932" s="23" t="s">
        <v>44</v>
      </c>
    </row>
    <row r="2933" spans="1:9" ht="21" customHeight="1">
      <c r="A2933" s="14" t="s">
        <v>3932</v>
      </c>
      <c r="B2933" s="90">
        <v>44796</v>
      </c>
      <c r="C2933" s="21">
        <v>0.37638888888888888</v>
      </c>
      <c r="D2933" s="22">
        <v>0.37708333333333338</v>
      </c>
      <c r="E2933" s="14" t="s">
        <v>940</v>
      </c>
      <c r="F2933" s="14" t="str">
        <f t="array" aca="1" ref="F2933" ca="1">INDEX(list!$C$2:$C$5034,MATCH(INDIRECT(ADDRESS(ROW(),COLUMN()-1)),list!$A$2:$A$5034,0))</f>
        <v>SOCO - James Sampson</v>
      </c>
      <c r="G2933" s="14" t="s">
        <v>3929</v>
      </c>
      <c r="H2933" s="14">
        <v>1</v>
      </c>
      <c r="I2933" s="23" t="s">
        <v>59</v>
      </c>
    </row>
    <row r="2934" spans="1:9" ht="21" customHeight="1">
      <c r="A2934" s="14" t="s">
        <v>3932</v>
      </c>
      <c r="B2934" s="90">
        <v>44796</v>
      </c>
      <c r="C2934" s="21">
        <v>0.37708333333333338</v>
      </c>
      <c r="D2934" s="22">
        <v>0.38194444444444442</v>
      </c>
      <c r="E2934" s="14" t="s">
        <v>940</v>
      </c>
      <c r="F2934" s="14" t="str">
        <f t="array" aca="1" ref="F2934" ca="1">INDEX(list!$C$2:$C$5034,MATCH(INDIRECT(ADDRESS(ROW(),COLUMN()-1)),list!$A$2:$A$5034,0))</f>
        <v>SOCO - James Sampson</v>
      </c>
      <c r="G2934" s="14" t="s">
        <v>3931</v>
      </c>
      <c r="H2934" s="14">
        <v>7</v>
      </c>
      <c r="I2934" s="23" t="s">
        <v>59</v>
      </c>
    </row>
    <row r="2935" spans="1:9" ht="21" customHeight="1">
      <c r="A2935" s="14" t="s">
        <v>3932</v>
      </c>
      <c r="B2935" s="90">
        <v>44796</v>
      </c>
      <c r="C2935" s="21">
        <v>0.42152777777777778</v>
      </c>
      <c r="D2935" s="22">
        <v>0.42152777777777778</v>
      </c>
      <c r="E2935" s="14" t="s">
        <v>1227</v>
      </c>
      <c r="F2935" s="14" t="str">
        <f t="array" aca="1" ref="F2935" ca="1">INDEX(list!$C$2:$C$5034,MATCH(INDIRECT(ADDRESS(ROW(),COLUMN()-1)),list!$A$2:$A$5034,0))</f>
        <v>Patrick Laubach Cell</v>
      </c>
      <c r="G2935" s="14" t="s">
        <v>3930</v>
      </c>
      <c r="H2935" s="14">
        <v>0</v>
      </c>
      <c r="I2935" s="23"/>
    </row>
    <row r="2936" spans="1:9" ht="21" customHeight="1">
      <c r="A2936" s="14" t="s">
        <v>3932</v>
      </c>
      <c r="B2936" s="90">
        <v>44796</v>
      </c>
      <c r="C2936" s="21">
        <v>0.4291666666666667</v>
      </c>
      <c r="D2936" s="22">
        <v>0.45555555555555555</v>
      </c>
      <c r="E2936" s="14" t="s">
        <v>3792</v>
      </c>
      <c r="F2936" s="14" t="str">
        <f t="array" aca="1" ref="F2936" ca="1">INDEX(list!$C$2:$C$5034,MATCH(INDIRECT(ADDRESS(ROW(),COLUMN()-1)),list!$A$2:$A$5034,0))</f>
        <v>FedEx Tech Support</v>
      </c>
      <c r="G2936" s="14" t="s">
        <v>3931</v>
      </c>
      <c r="H2936" s="14">
        <v>38</v>
      </c>
      <c r="I2936" s="23" t="s">
        <v>3680</v>
      </c>
    </row>
    <row r="2937" spans="1:9" ht="21" customHeight="1">
      <c r="A2937" s="14" t="s">
        <v>3932</v>
      </c>
      <c r="B2937" s="90">
        <v>44796</v>
      </c>
      <c r="C2937" s="21">
        <v>0.44513888888888892</v>
      </c>
      <c r="D2937" s="22">
        <v>0.44513888888888892</v>
      </c>
      <c r="E2937" s="14" t="s">
        <v>3868</v>
      </c>
      <c r="F2937" s="14" t="str">
        <f t="array" aca="1" ref="F2937" ca="1">INDEX(list!$C$2:$C$5034,MATCH(INDIRECT(ADDRESS(ROW(),COLUMN()-1)),list!$A$2:$A$5034,0))</f>
        <v>SOCO - Manny cell</v>
      </c>
      <c r="G2937" s="14" t="s">
        <v>3930</v>
      </c>
      <c r="H2937" s="14">
        <v>0</v>
      </c>
      <c r="I2937" s="23"/>
    </row>
    <row r="2938" spans="1:9" ht="21" customHeight="1">
      <c r="A2938" s="14" t="s">
        <v>3932</v>
      </c>
      <c r="B2938" s="90">
        <v>44796</v>
      </c>
      <c r="C2938" s="21">
        <v>0.46527777777777773</v>
      </c>
      <c r="D2938" s="22">
        <v>0.46875</v>
      </c>
      <c r="E2938" s="14" t="s">
        <v>2266</v>
      </c>
      <c r="F2938" s="14" t="str">
        <f t="array" aca="1" ref="F2938" ca="1">INDEX(list!$C$2:$C$5034,MATCH(INDIRECT(ADDRESS(ROW(),COLUMN()-1)),list!$A$2:$A$5034,0))</f>
        <v>Paul DeBaets</v>
      </c>
      <c r="G2938" s="14" t="s">
        <v>3929</v>
      </c>
      <c r="H2938" s="14">
        <v>5</v>
      </c>
      <c r="I2938" s="23"/>
    </row>
    <row r="2939" spans="1:9" ht="21" customHeight="1">
      <c r="A2939" s="14" t="s">
        <v>3932</v>
      </c>
      <c r="B2939" s="90">
        <v>44796</v>
      </c>
      <c r="C2939" s="21">
        <v>0.47013888888888888</v>
      </c>
      <c r="D2939" s="22">
        <v>0.47222222222222227</v>
      </c>
      <c r="E2939" s="14" t="s">
        <v>2266</v>
      </c>
      <c r="F2939" s="14" t="str">
        <f t="array" aca="1" ref="F2939" ca="1">INDEX(list!$C$2:$C$5034,MATCH(INDIRECT(ADDRESS(ROW(),COLUMN()-1)),list!$A$2:$A$5034,0))</f>
        <v>Paul DeBaets</v>
      </c>
      <c r="G2939" s="14" t="s">
        <v>3929</v>
      </c>
      <c r="H2939" s="14">
        <v>3</v>
      </c>
      <c r="I2939" s="23"/>
    </row>
    <row r="2940" spans="1:9" ht="21" customHeight="1">
      <c r="A2940" s="14" t="s">
        <v>3932</v>
      </c>
      <c r="B2940" s="90">
        <v>44796</v>
      </c>
      <c r="C2940" s="21">
        <v>0.49236111111111108</v>
      </c>
      <c r="D2940" s="22">
        <v>0.49583333333333335</v>
      </c>
      <c r="E2940" s="14" t="s">
        <v>2266</v>
      </c>
      <c r="F2940" s="14" t="str">
        <f t="array" aca="1" ref="F2940" ca="1">INDEX(list!$C$2:$C$5034,MATCH(INDIRECT(ADDRESS(ROW(),COLUMN()-1)),list!$A$2:$A$5034,0))</f>
        <v>Paul DeBaets</v>
      </c>
      <c r="G2940" s="14" t="s">
        <v>3929</v>
      </c>
      <c r="H2940" s="14">
        <v>5</v>
      </c>
      <c r="I2940" s="23"/>
    </row>
    <row r="2941" spans="1:9" ht="21" customHeight="1">
      <c r="A2941" s="14" t="s">
        <v>3932</v>
      </c>
      <c r="B2941" s="90">
        <v>44796</v>
      </c>
      <c r="C2941" s="21">
        <v>0.55347222222222225</v>
      </c>
      <c r="D2941" s="22">
        <v>0.55555555555555558</v>
      </c>
      <c r="E2941" s="14" t="s">
        <v>3679</v>
      </c>
      <c r="F2941" s="14" t="str">
        <f t="array" aca="1" ref="F2941" ca="1">INDEX(list!$C$2:$C$5034,MATCH(INDIRECT(ADDRESS(ROW(),COLUMN()-1)),list!$A$2:$A$5034,0))</f>
        <v>TPSI - Vincent Turner</v>
      </c>
      <c r="G2941" s="14" t="s">
        <v>3929</v>
      </c>
      <c r="H2941" s="14">
        <v>3</v>
      </c>
      <c r="I2941" s="23" t="s">
        <v>3680</v>
      </c>
    </row>
    <row r="2942" spans="1:9" ht="21" customHeight="1">
      <c r="A2942" s="14" t="s">
        <v>3932</v>
      </c>
      <c r="B2942" s="90">
        <v>44796</v>
      </c>
      <c r="C2942" s="21">
        <v>0.60763888888888895</v>
      </c>
      <c r="D2942" s="22">
        <v>0.63472222222222219</v>
      </c>
      <c r="E2942" s="14" t="s">
        <v>3792</v>
      </c>
      <c r="F2942" s="14" t="str">
        <f t="array" aca="1" ref="F2942" ca="1">INDEX(list!$C$2:$C$5034,MATCH(INDIRECT(ADDRESS(ROW(),COLUMN()-1)),list!$A$2:$A$5034,0))</f>
        <v>FedEx Tech Support</v>
      </c>
      <c r="G2942" s="14" t="s">
        <v>3931</v>
      </c>
      <c r="H2942" s="14">
        <v>39</v>
      </c>
      <c r="I2942" s="23" t="s">
        <v>3680</v>
      </c>
    </row>
    <row r="2943" spans="1:9" ht="21" customHeight="1">
      <c r="A2943" s="14" t="s">
        <v>3932</v>
      </c>
      <c r="B2943" s="90">
        <v>44796</v>
      </c>
      <c r="C2943" s="21">
        <v>0.63750000000000007</v>
      </c>
      <c r="D2943" s="22">
        <v>0.63750000000000007</v>
      </c>
      <c r="E2943" s="14" t="s">
        <v>2366</v>
      </c>
      <c r="F2943" s="14" t="str">
        <f t="array" aca="1" ref="F2943" ca="1">INDEX(list!$C$2:$C$5034,MATCH(INDIRECT(ADDRESS(ROW(),COLUMN()-1)),list!$A$2:$A$5034,0))</f>
        <v xml:space="preserve">Dr. Brad Hughes Cell </v>
      </c>
      <c r="G2943" s="14" t="s">
        <v>3930</v>
      </c>
      <c r="H2943" s="14">
        <v>0</v>
      </c>
      <c r="I2943" s="23"/>
    </row>
    <row r="2944" spans="1:9" ht="21" customHeight="1">
      <c r="A2944" s="14" t="s">
        <v>3932</v>
      </c>
      <c r="B2944" s="90">
        <v>44796</v>
      </c>
      <c r="C2944" s="21">
        <v>0.64652777777777781</v>
      </c>
      <c r="D2944" s="22">
        <v>0.64722222222222225</v>
      </c>
      <c r="E2944" s="14" t="s">
        <v>654</v>
      </c>
      <c r="F2944" s="14" t="str">
        <f t="array" aca="1" ref="F2944" ca="1">INDEX(list!$C$2:$C$5034,MATCH(INDIRECT(ADDRESS(ROW(),COLUMN()-1)),list!$A$2:$A$5034,0))</f>
        <v>Amber Howard cell</v>
      </c>
      <c r="G2944" s="14" t="s">
        <v>3929</v>
      </c>
      <c r="H2944" s="14">
        <v>1</v>
      </c>
      <c r="I2944" s="23"/>
    </row>
    <row r="2945" spans="1:9" ht="21" customHeight="1">
      <c r="A2945" s="14" t="s">
        <v>3932</v>
      </c>
      <c r="B2945" s="90">
        <v>44796</v>
      </c>
      <c r="C2945" s="21">
        <v>0.71458333333333324</v>
      </c>
      <c r="D2945" s="22">
        <v>0.72152777777777777</v>
      </c>
      <c r="E2945" s="14" t="s">
        <v>1746</v>
      </c>
      <c r="F2945" s="14" t="str">
        <f t="array" aca="1" ref="F2945" ca="1">INDEX(list!$C$2:$C$5034,MATCH(INDIRECT(ADDRESS(ROW(),COLUMN()-1)),list!$A$2:$A$5034,0))</f>
        <v>Ron Laubach</v>
      </c>
      <c r="G2945" s="14" t="s">
        <v>3929</v>
      </c>
      <c r="H2945" s="14">
        <v>10</v>
      </c>
      <c r="I2945" s="23"/>
    </row>
    <row r="2946" spans="1:9" ht="21" customHeight="1">
      <c r="A2946" s="14" t="s">
        <v>3932</v>
      </c>
      <c r="B2946" s="90">
        <v>44796</v>
      </c>
      <c r="C2946" s="21">
        <v>0.73541666666666661</v>
      </c>
      <c r="D2946" s="22">
        <v>0.73541666666666661</v>
      </c>
      <c r="E2946" s="14" t="s">
        <v>1227</v>
      </c>
      <c r="F2946" s="14" t="str">
        <f t="array" aca="1" ref="F2946" ca="1">INDEX(list!$C$2:$C$5034,MATCH(INDIRECT(ADDRESS(ROW(),COLUMN()-1)),list!$A$2:$A$5034,0))</f>
        <v>Patrick Laubach Cell</v>
      </c>
      <c r="G2946" s="14" t="s">
        <v>3930</v>
      </c>
      <c r="H2946" s="14">
        <v>0</v>
      </c>
      <c r="I2946" s="23"/>
    </row>
    <row r="2947" spans="1:9" ht="21" customHeight="1">
      <c r="A2947" s="14" t="s">
        <v>3932</v>
      </c>
      <c r="B2947" s="90">
        <v>44796</v>
      </c>
      <c r="C2947" s="21">
        <v>0.7402777777777777</v>
      </c>
      <c r="D2947" s="22">
        <v>0.74097222222222225</v>
      </c>
      <c r="E2947" s="14" t="s">
        <v>1227</v>
      </c>
      <c r="F2947" s="14" t="str">
        <f t="array" aca="1" ref="F2947" ca="1">INDEX(list!$C$2:$C$5034,MATCH(INDIRECT(ADDRESS(ROW(),COLUMN()-1)),list!$A$2:$A$5034,0))</f>
        <v>Patrick Laubach Cell</v>
      </c>
      <c r="G2947" s="14" t="s">
        <v>3931</v>
      </c>
      <c r="H2947" s="14">
        <v>1</v>
      </c>
      <c r="I2947" s="23"/>
    </row>
    <row r="2948" spans="1:9" ht="21" customHeight="1">
      <c r="A2948" s="14" t="s">
        <v>3933</v>
      </c>
      <c r="B2948" s="90">
        <v>44797</v>
      </c>
      <c r="C2948" s="21">
        <v>0.3923611111111111</v>
      </c>
      <c r="D2948" s="22">
        <v>0.39305555555555555</v>
      </c>
      <c r="E2948" s="14" t="s">
        <v>3677</v>
      </c>
      <c r="F2948" s="14" t="str">
        <f t="array" aca="1" ref="F2948" ca="1">INDEX(list!$C$2:$C$5034,MATCH(INDIRECT(ADDRESS(ROW(),COLUMN()-1)),list!$A$2:$A$5034,0))</f>
        <v>RCH - Amy Jones</v>
      </c>
      <c r="G2948" s="14" t="s">
        <v>3929</v>
      </c>
      <c r="H2948" s="14">
        <v>1</v>
      </c>
      <c r="I2948" s="23" t="s">
        <v>2215</v>
      </c>
    </row>
    <row r="2949" spans="1:9" ht="21" customHeight="1">
      <c r="A2949" s="14" t="s">
        <v>3933</v>
      </c>
      <c r="B2949" s="90">
        <v>44797</v>
      </c>
      <c r="C2949" s="21">
        <v>0.39305555555555555</v>
      </c>
      <c r="D2949" s="22">
        <v>0.39930555555555558</v>
      </c>
      <c r="E2949" s="14" t="s">
        <v>3677</v>
      </c>
      <c r="F2949" s="14" t="str">
        <f t="array" aca="1" ref="F2949" ca="1">INDEX(list!$C$2:$C$5034,MATCH(INDIRECT(ADDRESS(ROW(),COLUMN()-1)),list!$A$2:$A$5034,0))</f>
        <v>RCH - Amy Jones</v>
      </c>
      <c r="G2949" s="14" t="s">
        <v>3931</v>
      </c>
      <c r="H2949" s="14">
        <v>9</v>
      </c>
      <c r="I2949" s="23" t="s">
        <v>2215</v>
      </c>
    </row>
    <row r="2950" spans="1:9" ht="21" customHeight="1">
      <c r="A2950" s="14" t="s">
        <v>3933</v>
      </c>
      <c r="B2950" s="90">
        <v>44797</v>
      </c>
      <c r="C2950" s="21">
        <v>0.47638888888888892</v>
      </c>
      <c r="D2950" s="22">
        <v>0.4770833333333333</v>
      </c>
      <c r="E2950" s="14" t="s">
        <v>3244</v>
      </c>
      <c r="F2950" s="14" t="str">
        <f t="array" aca="1" ref="F2950" ca="1">INDEX(list!$C$2:$C$5034,MATCH(INDIRECT(ADDRESS(ROW(),COLUMN()-1)),list!$A$2:$A$5034,0))</f>
        <v>Cox Biz Shaun Ruetz</v>
      </c>
      <c r="G2950" s="14" t="s">
        <v>3931</v>
      </c>
      <c r="H2950" s="14">
        <v>1</v>
      </c>
      <c r="I2950" s="23" t="s">
        <v>59</v>
      </c>
    </row>
    <row r="2951" spans="1:9" ht="21" customHeight="1">
      <c r="A2951" s="14" t="s">
        <v>3933</v>
      </c>
      <c r="B2951" s="90">
        <v>44797</v>
      </c>
      <c r="C2951" s="21">
        <v>0.48333333333333334</v>
      </c>
      <c r="D2951" s="22">
        <v>0.48958333333333331</v>
      </c>
      <c r="E2951" s="14" t="s">
        <v>3943</v>
      </c>
      <c r="F2951" s="14" t="e">
        <f t="array" aca="1" ref="F2951" ca="1">INDEX(list!$C$2:$C$5034,MATCH(INDIRECT(ADDRESS(ROW(),COLUMN()-1)),list!$A$2:$A$5034,0))</f>
        <v>#N/A</v>
      </c>
      <c r="G2951" s="14" t="s">
        <v>3931</v>
      </c>
      <c r="H2951" s="14">
        <v>9</v>
      </c>
      <c r="I2951" s="23"/>
    </row>
    <row r="2952" spans="1:9" ht="21" customHeight="1">
      <c r="A2952" s="14" t="s">
        <v>3933</v>
      </c>
      <c r="B2952" s="90">
        <v>44797</v>
      </c>
      <c r="C2952" s="21">
        <v>0.49027777777777781</v>
      </c>
      <c r="D2952" s="22">
        <v>0.4909722222222222</v>
      </c>
      <c r="E2952" s="14" t="s">
        <v>3944</v>
      </c>
      <c r="F2952" s="14" t="e">
        <f t="array" aca="1" ref="F2952" ca="1">INDEX(list!$C$2:$C$5034,MATCH(INDIRECT(ADDRESS(ROW(),COLUMN()-1)),list!$A$2:$A$5034,0))</f>
        <v>#N/A</v>
      </c>
      <c r="G2952" s="14" t="s">
        <v>3931</v>
      </c>
      <c r="H2952" s="14">
        <v>1</v>
      </c>
      <c r="I2952" s="23"/>
    </row>
    <row r="2953" spans="1:9" ht="21" customHeight="1">
      <c r="A2953" s="14" t="s">
        <v>3933</v>
      </c>
      <c r="B2953" s="90">
        <v>44797</v>
      </c>
      <c r="C2953" s="21">
        <v>0.49027777777777781</v>
      </c>
      <c r="D2953" s="22">
        <v>0.4909722222222222</v>
      </c>
      <c r="E2953" s="14" t="s">
        <v>3944</v>
      </c>
      <c r="F2953" s="14" t="e">
        <f t="array" aca="1" ref="F2953" ca="1">INDEX(list!$C$2:$C$5034,MATCH(INDIRECT(ADDRESS(ROW(),COLUMN()-1)),list!$A$2:$A$5034,0))</f>
        <v>#N/A</v>
      </c>
      <c r="G2953" s="14" t="s">
        <v>3931</v>
      </c>
      <c r="H2953" s="14">
        <v>1</v>
      </c>
      <c r="I2953" s="23"/>
    </row>
    <row r="2954" spans="1:9" ht="21" customHeight="1">
      <c r="A2954" s="14" t="s">
        <v>3933</v>
      </c>
      <c r="B2954" s="90">
        <v>44797</v>
      </c>
      <c r="C2954" s="21">
        <v>0.50694444444444442</v>
      </c>
      <c r="D2954" s="22">
        <v>0.50694444444444442</v>
      </c>
      <c r="E2954" s="14" t="s">
        <v>3244</v>
      </c>
      <c r="F2954" s="14" t="str">
        <f t="array" aca="1" ref="F2954" ca="1">INDEX(list!$C$2:$C$5034,MATCH(INDIRECT(ADDRESS(ROW(),COLUMN()-1)),list!$A$2:$A$5034,0))</f>
        <v>Cox Biz Shaun Ruetz</v>
      </c>
      <c r="G2954" s="14" t="s">
        <v>3930</v>
      </c>
      <c r="H2954" s="14">
        <v>0</v>
      </c>
      <c r="I2954" s="23"/>
    </row>
    <row r="2955" spans="1:9" ht="21" customHeight="1">
      <c r="A2955" s="14" t="s">
        <v>3933</v>
      </c>
      <c r="B2955" s="90">
        <v>44797</v>
      </c>
      <c r="C2955" s="21">
        <v>0.50694444444444442</v>
      </c>
      <c r="D2955" s="22">
        <v>0.50902777777777775</v>
      </c>
      <c r="E2955" s="14" t="s">
        <v>2791</v>
      </c>
      <c r="F2955" s="14" t="str">
        <f t="array" aca="1" ref="F2955" ca="1">INDEX(list!$C$2:$C$5034,MATCH(INDIRECT(ADDRESS(ROW(),COLUMN()-1)),list!$A$2:$A$5034,0))</f>
        <v>Natalie Le cell</v>
      </c>
      <c r="G2955" s="14" t="s">
        <v>3929</v>
      </c>
      <c r="H2955" s="14">
        <v>3</v>
      </c>
      <c r="I2955" s="23"/>
    </row>
    <row r="2956" spans="1:9" ht="21" customHeight="1">
      <c r="A2956" s="14" t="s">
        <v>3933</v>
      </c>
      <c r="B2956" s="90">
        <v>44797</v>
      </c>
      <c r="C2956" s="21">
        <v>0.57430555555555551</v>
      </c>
      <c r="D2956" s="22">
        <v>0.57430555555555551</v>
      </c>
      <c r="E2956" s="14" t="s">
        <v>2762</v>
      </c>
      <c r="F2956" s="14" t="str">
        <f t="array" aca="1" ref="F2956" ca="1">INDEX(list!$C$2:$C$5034,MATCH(INDIRECT(ADDRESS(ROW(),COLUMN()-1)),list!$A$2:$A$5034,0))</f>
        <v>HGI - intermedia voip line #1</v>
      </c>
      <c r="G2956" s="14" t="s">
        <v>3931</v>
      </c>
      <c r="H2956" s="14">
        <v>0</v>
      </c>
      <c r="I2956" s="23"/>
    </row>
    <row r="2957" spans="1:9" ht="21" customHeight="1">
      <c r="A2957" s="14" t="s">
        <v>3933</v>
      </c>
      <c r="B2957" s="90">
        <v>44797</v>
      </c>
      <c r="C2957" s="21">
        <v>0.57777777777777783</v>
      </c>
      <c r="D2957" s="22">
        <v>0.57777777777777783</v>
      </c>
      <c r="E2957" s="14" t="s">
        <v>3864</v>
      </c>
      <c r="F2957" s="14" t="str">
        <f t="array" aca="1" ref="F2957" ca="1">INDEX(list!$C$2:$C$5034,MATCH(INDIRECT(ADDRESS(ROW(),COLUMN()-1)),list!$A$2:$A$5034,0))</f>
        <v>SOCO - temp number #2, voip.ms</v>
      </c>
      <c r="G2957" s="14" t="s">
        <v>3931</v>
      </c>
      <c r="H2957" s="14">
        <v>0</v>
      </c>
      <c r="I2957" s="23"/>
    </row>
    <row r="2958" spans="1:9" ht="21" customHeight="1">
      <c r="A2958" s="14" t="s">
        <v>3933</v>
      </c>
      <c r="B2958" s="90">
        <v>44797</v>
      </c>
      <c r="C2958" s="21">
        <v>0.62083333333333335</v>
      </c>
      <c r="D2958" s="22">
        <v>0.62569444444444444</v>
      </c>
      <c r="E2958" s="14" t="s">
        <v>1227</v>
      </c>
      <c r="F2958" s="14" t="str">
        <f t="array" aca="1" ref="F2958" ca="1">INDEX(list!$C$2:$C$5034,MATCH(INDIRECT(ADDRESS(ROW(),COLUMN()-1)),list!$A$2:$A$5034,0))</f>
        <v>Patrick Laubach Cell</v>
      </c>
      <c r="G2958" s="14" t="s">
        <v>3929</v>
      </c>
      <c r="H2958" s="14">
        <v>7</v>
      </c>
      <c r="I2958" s="23"/>
    </row>
    <row r="2959" spans="1:9" ht="21" customHeight="1">
      <c r="A2959" s="14" t="s">
        <v>3933</v>
      </c>
      <c r="B2959" s="90">
        <v>44797</v>
      </c>
      <c r="C2959" s="21">
        <v>0.70416666666666661</v>
      </c>
      <c r="D2959" s="22">
        <v>0.70416666666666661</v>
      </c>
      <c r="E2959" s="14" t="s">
        <v>3218</v>
      </c>
      <c r="F2959" s="14" t="str">
        <f t="array" aca="1" ref="F2959" ca="1">INDEX(list!$C$2:$C$5034,MATCH(INDIRECT(ADDRESS(ROW(),COLUMN()-1)),list!$A$2:$A$5034,0))</f>
        <v>Cristina Cherpas</v>
      </c>
      <c r="G2959" s="14" t="s">
        <v>3930</v>
      </c>
      <c r="H2959" s="14">
        <v>0</v>
      </c>
      <c r="I2959" s="23"/>
    </row>
    <row r="2960" spans="1:9" ht="21" customHeight="1">
      <c r="A2960" s="14" t="s">
        <v>3933</v>
      </c>
      <c r="B2960" s="90">
        <v>44797</v>
      </c>
      <c r="C2960" s="21">
        <v>0.85416666666666663</v>
      </c>
      <c r="D2960" s="22">
        <v>0.88124999999999998</v>
      </c>
      <c r="E2960" s="14" t="s">
        <v>1372</v>
      </c>
      <c r="F2960" s="14" t="str">
        <f t="array" aca="1" ref="F2960" ca="1">INDEX(list!$C$2:$C$5034,MATCH(INDIRECT(ADDRESS(ROW(),COLUMN()-1)),list!$A$2:$A$5034,0))</f>
        <v>Sel Hwahng cell</v>
      </c>
      <c r="G2960" s="14" t="s">
        <v>3929</v>
      </c>
      <c r="H2960" s="14">
        <v>39</v>
      </c>
      <c r="I2960" s="23"/>
    </row>
    <row r="2961" spans="1:9" ht="21" customHeight="1">
      <c r="A2961" s="14" t="s">
        <v>3933</v>
      </c>
      <c r="B2961" s="90">
        <v>44797</v>
      </c>
      <c r="C2961" s="21">
        <v>0.88402777777777775</v>
      </c>
      <c r="D2961" s="22">
        <v>0.88402777777777775</v>
      </c>
      <c r="E2961" s="14" t="s">
        <v>3218</v>
      </c>
      <c r="F2961" s="14" t="str">
        <f t="array" aca="1" ref="F2961" ca="1">INDEX(list!$C$2:$C$5034,MATCH(INDIRECT(ADDRESS(ROW(),COLUMN()-1)),list!$A$2:$A$5034,0))</f>
        <v>Cristina Cherpas</v>
      </c>
      <c r="G2961" s="14" t="s">
        <v>3931</v>
      </c>
      <c r="H2961" s="14">
        <v>0</v>
      </c>
      <c r="I2961" s="23"/>
    </row>
    <row r="2962" spans="1:9" ht="21" customHeight="1">
      <c r="A2962" s="14" t="s">
        <v>3934</v>
      </c>
      <c r="B2962" s="90">
        <v>44798</v>
      </c>
      <c r="C2962" s="21">
        <v>0.44305555555555554</v>
      </c>
      <c r="D2962" s="22">
        <v>0.44861111111111113</v>
      </c>
      <c r="E2962" s="14" t="s">
        <v>866</v>
      </c>
      <c r="F2962" s="14" t="str">
        <f t="array" aca="1" ref="F2962" ca="1">INDEX(list!$C$2:$C$5034,MATCH(INDIRECT(ADDRESS(ROW(),COLUMN()-1)),list!$A$2:$A$5034,0))</f>
        <v>CPL - John CPL Cell</v>
      </c>
      <c r="G2962" s="14" t="s">
        <v>3929</v>
      </c>
      <c r="H2962" s="14">
        <v>8</v>
      </c>
      <c r="I2962" s="23" t="s">
        <v>222</v>
      </c>
    </row>
    <row r="2963" spans="1:9" ht="21" customHeight="1">
      <c r="A2963" s="14" t="s">
        <v>3934</v>
      </c>
      <c r="B2963" s="90">
        <v>44798</v>
      </c>
      <c r="C2963" s="21">
        <v>0.4465277777777778</v>
      </c>
      <c r="D2963" s="22">
        <v>0.44861111111111113</v>
      </c>
      <c r="E2963" s="14" t="s">
        <v>940</v>
      </c>
      <c r="F2963" s="14" t="str">
        <f t="array" aca="1" ref="F2963" ca="1">INDEX(list!$C$2:$C$5034,MATCH(INDIRECT(ADDRESS(ROW(),COLUMN()-1)),list!$A$2:$A$5034,0))</f>
        <v>SOCO - James Sampson</v>
      </c>
      <c r="G2963" s="14" t="s">
        <v>3929</v>
      </c>
      <c r="H2963" s="14">
        <v>3</v>
      </c>
      <c r="I2963" s="23" t="s">
        <v>59</v>
      </c>
    </row>
    <row r="2964" spans="1:9" ht="21" customHeight="1">
      <c r="A2964" s="14" t="s">
        <v>3934</v>
      </c>
      <c r="B2964" s="90">
        <v>44798</v>
      </c>
      <c r="C2964" s="21">
        <v>0.45069444444444445</v>
      </c>
      <c r="D2964" s="22">
        <v>0.45624999999999999</v>
      </c>
      <c r="E2964" s="14" t="s">
        <v>866</v>
      </c>
      <c r="F2964" s="14" t="str">
        <f t="array" aca="1" ref="F2964" ca="1">INDEX(list!$C$2:$C$5034,MATCH(INDIRECT(ADDRESS(ROW(),COLUMN()-1)),list!$A$2:$A$5034,0))</f>
        <v>CPL - John CPL Cell</v>
      </c>
      <c r="G2964" s="14" t="s">
        <v>3931</v>
      </c>
      <c r="H2964" s="14">
        <v>8</v>
      </c>
      <c r="I2964" s="23"/>
    </row>
    <row r="2965" spans="1:9" ht="21" customHeight="1">
      <c r="A2965" s="14" t="s">
        <v>3934</v>
      </c>
      <c r="B2965" s="90">
        <v>44798</v>
      </c>
      <c r="C2965" s="21">
        <v>0.45833333333333331</v>
      </c>
      <c r="D2965" s="22">
        <v>0.45902777777777781</v>
      </c>
      <c r="E2965" s="14" t="s">
        <v>2571</v>
      </c>
      <c r="F2965" s="14" t="str">
        <f t="array" aca="1" ref="F2965" ca="1">INDEX(list!$C$2:$C$5034,MATCH(INDIRECT(ADDRESS(ROW(),COLUMN()-1)),list!$A$2:$A$5034,0))</f>
        <v>Rtistic - Douglas Parks</v>
      </c>
      <c r="G2965" s="14" t="s">
        <v>3931</v>
      </c>
      <c r="H2965" s="14">
        <v>1</v>
      </c>
      <c r="I2965" s="23"/>
    </row>
    <row r="2966" spans="1:9" ht="21" customHeight="1">
      <c r="A2966" s="14" t="s">
        <v>3934</v>
      </c>
      <c r="B2966" s="90">
        <v>44798</v>
      </c>
      <c r="C2966" s="21">
        <v>0.67013888888888884</v>
      </c>
      <c r="D2966" s="22">
        <v>0.67013888888888884</v>
      </c>
      <c r="E2966" s="14" t="s">
        <v>1227</v>
      </c>
      <c r="F2966" s="14" t="str">
        <f t="array" aca="1" ref="F2966" ca="1">INDEX(list!$C$2:$C$5034,MATCH(INDIRECT(ADDRESS(ROW(),COLUMN()-1)),list!$A$2:$A$5034,0))</f>
        <v>Patrick Laubach Cell</v>
      </c>
      <c r="G2966" s="14" t="s">
        <v>3930</v>
      </c>
      <c r="H2966" s="14">
        <v>0</v>
      </c>
      <c r="I2966" s="23"/>
    </row>
    <row r="2967" spans="1:9" ht="21" customHeight="1">
      <c r="A2967" s="14" t="s">
        <v>3934</v>
      </c>
      <c r="B2967" s="90">
        <v>44798</v>
      </c>
      <c r="C2967" s="21">
        <v>0.7270833333333333</v>
      </c>
      <c r="D2967" s="22">
        <v>0.7270833333333333</v>
      </c>
      <c r="E2967" s="14" t="s">
        <v>3272</v>
      </c>
      <c r="F2967" s="14" t="str">
        <f t="array" aca="1" ref="F2967" ca="1">INDEX(list!$C$2:$C$5034,MATCH(INDIRECT(ADDRESS(ROW(),COLUMN()-1)),list!$A$2:$A$5034,0))</f>
        <v>Elaina Cell</v>
      </c>
      <c r="G2967" s="14" t="s">
        <v>3931</v>
      </c>
      <c r="H2967" s="14">
        <v>0</v>
      </c>
      <c r="I2967" s="23"/>
    </row>
    <row r="2968" spans="1:9" ht="21" customHeight="1">
      <c r="A2968" s="14" t="s">
        <v>3934</v>
      </c>
      <c r="B2968" s="90">
        <v>44798</v>
      </c>
      <c r="C2968" s="21">
        <v>0.7270833333333333</v>
      </c>
      <c r="D2968" s="22">
        <v>0.73472222222222217</v>
      </c>
      <c r="E2968" s="14" t="s">
        <v>940</v>
      </c>
      <c r="F2968" s="14" t="str">
        <f t="array" aca="1" ref="F2968" ca="1">INDEX(list!$C$2:$C$5034,MATCH(INDIRECT(ADDRESS(ROW(),COLUMN()-1)),list!$A$2:$A$5034,0))</f>
        <v>SOCO - James Sampson</v>
      </c>
      <c r="G2968" s="14" t="s">
        <v>3931</v>
      </c>
      <c r="H2968" s="14">
        <v>11</v>
      </c>
      <c r="I2968" s="23" t="s">
        <v>59</v>
      </c>
    </row>
    <row r="2969" spans="1:9" ht="21" customHeight="1">
      <c r="A2969" s="14" t="s">
        <v>3934</v>
      </c>
      <c r="B2969" s="90">
        <v>44798</v>
      </c>
      <c r="C2969" s="21">
        <v>0.75208333333333333</v>
      </c>
      <c r="D2969" s="22">
        <v>0.75208333333333333</v>
      </c>
      <c r="E2969" s="14" t="s">
        <v>654</v>
      </c>
      <c r="F2969" s="14" t="str">
        <f t="array" aca="1" ref="F2969" ca="1">INDEX(list!$C$2:$C$5034,MATCH(INDIRECT(ADDRESS(ROW(),COLUMN()-1)),list!$A$2:$A$5034,0))</f>
        <v>Amber Howard cell</v>
      </c>
      <c r="G2969" s="14" t="s">
        <v>3931</v>
      </c>
      <c r="H2969" s="14">
        <v>0</v>
      </c>
      <c r="I2969" s="23"/>
    </row>
    <row r="2970" spans="1:9" ht="21" customHeight="1">
      <c r="A2970" s="14" t="s">
        <v>3934</v>
      </c>
      <c r="B2970" s="90">
        <v>44798</v>
      </c>
      <c r="C2970" s="21">
        <v>0.75208333333333333</v>
      </c>
      <c r="D2970" s="22">
        <v>0.75208333333333333</v>
      </c>
      <c r="E2970" s="14" t="s">
        <v>654</v>
      </c>
      <c r="F2970" s="14" t="str">
        <f t="array" aca="1" ref="F2970" ca="1">INDEX(list!$C$2:$C$5034,MATCH(INDIRECT(ADDRESS(ROW(),COLUMN()-1)),list!$A$2:$A$5034,0))</f>
        <v>Amber Howard cell</v>
      </c>
      <c r="G2970" s="14" t="s">
        <v>3931</v>
      </c>
      <c r="H2970" s="14">
        <v>0</v>
      </c>
      <c r="I2970" s="23"/>
    </row>
    <row r="2971" spans="1:9" ht="21" customHeight="1">
      <c r="A2971" s="14" t="s">
        <v>3934</v>
      </c>
      <c r="B2971" s="90">
        <v>44798</v>
      </c>
      <c r="C2971" s="21">
        <v>0.78541666666666676</v>
      </c>
      <c r="D2971" s="22">
        <v>0.78541666666666676</v>
      </c>
      <c r="E2971" s="14" t="s">
        <v>1227</v>
      </c>
      <c r="F2971" s="14" t="str">
        <f t="array" aca="1" ref="F2971" ca="1">INDEX(list!$C$2:$C$5034,MATCH(INDIRECT(ADDRESS(ROW(),COLUMN()-1)),list!$A$2:$A$5034,0))</f>
        <v>Patrick Laubach Cell</v>
      </c>
      <c r="G2971" s="14" t="s">
        <v>3930</v>
      </c>
      <c r="H2971" s="14">
        <v>0</v>
      </c>
      <c r="I2971" s="23"/>
    </row>
    <row r="2972" spans="1:9" ht="21" customHeight="1">
      <c r="A2972" s="14" t="s">
        <v>3935</v>
      </c>
      <c r="B2972" s="90">
        <v>44799</v>
      </c>
      <c r="C2972" s="21">
        <v>0.37083333333333335</v>
      </c>
      <c r="D2972" s="22">
        <v>0.37083333333333335</v>
      </c>
      <c r="E2972" s="14" t="s">
        <v>866</v>
      </c>
      <c r="F2972" s="14" t="str">
        <f t="array" aca="1" ref="F2972" ca="1">INDEX(list!$C$2:$C$5034,MATCH(INDIRECT(ADDRESS(ROW(),COLUMN()-1)),list!$A$2:$A$5034,0))</f>
        <v>CPL - John CPL Cell</v>
      </c>
      <c r="G2972" s="14" t="s">
        <v>3930</v>
      </c>
      <c r="H2972" s="14">
        <v>0</v>
      </c>
      <c r="I2972" s="23"/>
    </row>
    <row r="2973" spans="1:9" ht="21" customHeight="1">
      <c r="A2973" s="14" t="s">
        <v>3935</v>
      </c>
      <c r="B2973" s="90">
        <v>44799</v>
      </c>
      <c r="C2973" s="21">
        <v>0.48055555555555557</v>
      </c>
      <c r="D2973" s="22">
        <v>0.48055555555555557</v>
      </c>
      <c r="E2973" s="14" t="s">
        <v>3833</v>
      </c>
      <c r="F2973" s="14" t="str">
        <f t="array" aca="1" ref="F2973" ca="1">INDEX(list!$C$2:$C$5034,MATCH(INDIRECT(ADDRESS(ROW(),COLUMN()-1)),list!$A$2:$A$5034,0))</f>
        <v>GD - Erica cell</v>
      </c>
      <c r="G2973" s="14" t="s">
        <v>3930</v>
      </c>
      <c r="H2973" s="14">
        <v>0</v>
      </c>
      <c r="I2973" s="23"/>
    </row>
    <row r="2974" spans="1:9" ht="21" customHeight="1">
      <c r="A2974" s="14" t="s">
        <v>3935</v>
      </c>
      <c r="B2974" s="90">
        <v>44799</v>
      </c>
      <c r="C2974" s="21">
        <v>0.63055555555555554</v>
      </c>
      <c r="D2974" s="22">
        <v>0.63263888888888886</v>
      </c>
      <c r="E2974" s="14" t="s">
        <v>3244</v>
      </c>
      <c r="F2974" s="14" t="str">
        <f t="array" aca="1" ref="F2974" ca="1">INDEX(list!$C$2:$C$5034,MATCH(INDIRECT(ADDRESS(ROW(),COLUMN()-1)),list!$A$2:$A$5034,0))</f>
        <v>Cox Biz Shaun Ruetz</v>
      </c>
      <c r="G2974" s="14" t="s">
        <v>3929</v>
      </c>
      <c r="H2974" s="14">
        <v>3</v>
      </c>
      <c r="I2974" s="23" t="s">
        <v>59</v>
      </c>
    </row>
    <row r="2975" spans="1:9" ht="21" customHeight="1">
      <c r="A2975" s="14" t="s">
        <v>3937</v>
      </c>
      <c r="B2975" s="90">
        <v>44800</v>
      </c>
      <c r="C2975" s="21">
        <v>0.35000000000000003</v>
      </c>
      <c r="D2975" s="22">
        <v>0.35069444444444442</v>
      </c>
      <c r="E2975" s="14" t="s">
        <v>1114</v>
      </c>
      <c r="F2975" s="14" t="str">
        <f t="array" aca="1" ref="F2975" ca="1">INDEX(list!$C$2:$C$5034,MATCH(INDIRECT(ADDRESS(ROW(),COLUMN()-1)),list!$A$2:$A$5034,0))</f>
        <v>CNH - Harry Harrison Cell</v>
      </c>
      <c r="G2975" s="14" t="s">
        <v>3931</v>
      </c>
      <c r="H2975" s="14">
        <v>1</v>
      </c>
      <c r="I2975" s="23" t="s">
        <v>1054</v>
      </c>
    </row>
    <row r="2976" spans="1:9" ht="21" customHeight="1">
      <c r="A2976" s="14" t="s">
        <v>3937</v>
      </c>
      <c r="B2976" s="90">
        <v>44800</v>
      </c>
      <c r="C2976" s="21">
        <v>0.36249999999999999</v>
      </c>
      <c r="D2976" s="22">
        <v>0.36249999999999999</v>
      </c>
      <c r="E2976" s="14" t="s">
        <v>1114</v>
      </c>
      <c r="F2976" s="14" t="str">
        <f t="array" aca="1" ref="F2976" ca="1">INDEX(list!$C$2:$C$5034,MATCH(INDIRECT(ADDRESS(ROW(),COLUMN()-1)),list!$A$2:$A$5034,0))</f>
        <v>CNH - Harry Harrison Cell</v>
      </c>
      <c r="G2976" s="14" t="s">
        <v>3930</v>
      </c>
      <c r="H2976" s="14">
        <v>0</v>
      </c>
      <c r="I2976" s="23"/>
    </row>
    <row r="2977" spans="1:9" ht="21" customHeight="1">
      <c r="A2977" s="14" t="s">
        <v>3937</v>
      </c>
      <c r="B2977" s="90">
        <v>44800</v>
      </c>
      <c r="C2977" s="21">
        <v>0.3666666666666667</v>
      </c>
      <c r="D2977" s="22">
        <v>0.36736111111111108</v>
      </c>
      <c r="E2977" s="14" t="s">
        <v>1114</v>
      </c>
      <c r="F2977" s="14" t="str">
        <f t="array" aca="1" ref="F2977" ca="1">INDEX(list!$C$2:$C$5034,MATCH(INDIRECT(ADDRESS(ROW(),COLUMN()-1)),list!$A$2:$A$5034,0))</f>
        <v>CNH - Harry Harrison Cell</v>
      </c>
      <c r="G2977" s="14" t="s">
        <v>3931</v>
      </c>
      <c r="H2977" s="14">
        <v>1</v>
      </c>
      <c r="I2977" s="23" t="s">
        <v>1054</v>
      </c>
    </row>
    <row r="2978" spans="1:9" ht="21" customHeight="1">
      <c r="A2978" s="14" t="s">
        <v>3937</v>
      </c>
      <c r="B2978" s="90">
        <v>44800</v>
      </c>
      <c r="C2978" s="21">
        <v>0.36736111111111108</v>
      </c>
      <c r="D2978" s="22">
        <v>0.37013888888888885</v>
      </c>
      <c r="E2978" s="14" t="s">
        <v>1114</v>
      </c>
      <c r="F2978" s="14" t="str">
        <f t="array" aca="1" ref="F2978" ca="1">INDEX(list!$C$2:$C$5034,MATCH(INDIRECT(ADDRESS(ROW(),COLUMN()-1)),list!$A$2:$A$5034,0))</f>
        <v>CNH - Harry Harrison Cell</v>
      </c>
      <c r="G2978" s="14" t="s">
        <v>3931</v>
      </c>
      <c r="H2978" s="14">
        <v>4</v>
      </c>
      <c r="I2978" s="23" t="s">
        <v>1054</v>
      </c>
    </row>
    <row r="2979" spans="1:9" ht="21" customHeight="1">
      <c r="A2979" s="14" t="s">
        <v>3938</v>
      </c>
      <c r="B2979" s="90">
        <v>44801</v>
      </c>
      <c r="C2979" s="21">
        <v>0.62013888888888891</v>
      </c>
      <c r="D2979" s="22">
        <v>0.62013888888888891</v>
      </c>
      <c r="E2979" s="14" t="s">
        <v>3149</v>
      </c>
      <c r="F2979" s="14" t="str">
        <f t="array" aca="1" ref="F2979" ca="1">INDEX(list!$C$2:$C$5034,MATCH(INDIRECT(ADDRESS(ROW(),COLUMN()-1)),list!$A$2:$A$5034,0))</f>
        <v>Sonia Carrasco cell</v>
      </c>
      <c r="G2979" s="14" t="s">
        <v>3930</v>
      </c>
      <c r="H2979" s="14">
        <v>0</v>
      </c>
      <c r="I2979" s="23"/>
    </row>
    <row r="2980" spans="1:9" ht="21" customHeight="1">
      <c r="A2980" s="14" t="s">
        <v>3928</v>
      </c>
      <c r="B2980" s="90">
        <v>44802</v>
      </c>
      <c r="C2980" s="21">
        <v>0.33749999999999997</v>
      </c>
      <c r="D2980" s="22">
        <v>0.33749999999999997</v>
      </c>
      <c r="E2980" s="14" t="s">
        <v>3769</v>
      </c>
      <c r="F2980" s="14" t="str">
        <f t="array" aca="1" ref="F2980" ca="1">INDEX(list!$C$2:$C$5034,MATCH(INDIRECT(ADDRESS(ROW(),COLUMN()-1)),list!$A$2:$A$5034,0))</f>
        <v>Otis' mom</v>
      </c>
      <c r="G2980" s="14" t="s">
        <v>3930</v>
      </c>
      <c r="H2980" s="14">
        <v>0</v>
      </c>
      <c r="I2980" s="23"/>
    </row>
    <row r="2981" spans="1:9" ht="21" customHeight="1">
      <c r="A2981" s="14" t="s">
        <v>3928</v>
      </c>
      <c r="B2981" s="90">
        <v>44802</v>
      </c>
      <c r="C2981" s="21">
        <v>0.53541666666666665</v>
      </c>
      <c r="D2981" s="22">
        <v>0.53541666666666665</v>
      </c>
      <c r="E2981" s="14" t="s">
        <v>2266</v>
      </c>
      <c r="F2981" s="14" t="str">
        <f t="array" aca="1" ref="F2981" ca="1">INDEX(list!$C$2:$C$5034,MATCH(INDIRECT(ADDRESS(ROW(),COLUMN()-1)),list!$A$2:$A$5034,0))</f>
        <v>Paul DeBaets</v>
      </c>
      <c r="G2981" s="14" t="s">
        <v>3930</v>
      </c>
      <c r="H2981" s="14">
        <v>0</v>
      </c>
      <c r="I2981" s="23"/>
    </row>
    <row r="2982" spans="1:9" ht="21" customHeight="1">
      <c r="A2982" s="14" t="s">
        <v>3928</v>
      </c>
      <c r="B2982" s="90">
        <v>44802</v>
      </c>
      <c r="C2982" s="21">
        <v>0.57708333333333328</v>
      </c>
      <c r="D2982" s="22">
        <v>0.57708333333333328</v>
      </c>
      <c r="E2982" s="14" t="s">
        <v>1214</v>
      </c>
      <c r="F2982" s="14" t="str">
        <f t="array" aca="1" ref="F2982" ca="1">INDEX(list!$C$2:$C$5034,MATCH(INDIRECT(ADDRESS(ROW(),COLUMN()-1)),list!$A$2:$A$5034,0))</f>
        <v>CPL - Cindy Swanson cell</v>
      </c>
      <c r="G2982" s="14" t="s">
        <v>3930</v>
      </c>
      <c r="H2982" s="14">
        <v>0</v>
      </c>
      <c r="I2982" s="23"/>
    </row>
    <row r="2983" spans="1:9" ht="21" customHeight="1">
      <c r="A2983" s="14" t="s">
        <v>3928</v>
      </c>
      <c r="B2983" s="90">
        <v>44802</v>
      </c>
      <c r="C2983" s="21">
        <v>0.58402777777777781</v>
      </c>
      <c r="D2983" s="22">
        <v>0.58402777777777781</v>
      </c>
      <c r="E2983" s="14" t="s">
        <v>1214</v>
      </c>
      <c r="F2983" s="14" t="str">
        <f t="array" aca="1" ref="F2983" ca="1">INDEX(list!$C$2:$C$5034,MATCH(INDIRECT(ADDRESS(ROW(),COLUMN()-1)),list!$A$2:$A$5034,0))</f>
        <v>CPL - Cindy Swanson cell</v>
      </c>
      <c r="G2983" s="14" t="s">
        <v>3930</v>
      </c>
      <c r="H2983" s="14">
        <v>0</v>
      </c>
      <c r="I2983" s="23"/>
    </row>
    <row r="2984" spans="1:9" ht="21" customHeight="1">
      <c r="A2984" s="14" t="s">
        <v>3928</v>
      </c>
      <c r="B2984" s="90">
        <v>44802</v>
      </c>
      <c r="C2984" s="21">
        <v>0.62013888888888891</v>
      </c>
      <c r="D2984" s="22">
        <v>0.62013888888888891</v>
      </c>
      <c r="E2984" s="14" t="s">
        <v>2651</v>
      </c>
      <c r="F2984" s="14" t="str">
        <f t="array" aca="1" ref="F2984" ca="1">INDEX(list!$C$2:$C$5034,MATCH(INDIRECT(ADDRESS(ROW(),COLUMN()-1)),list!$A$2:$A$5034,0))</f>
        <v>GD - Diana Garreau Cell</v>
      </c>
      <c r="G2984" s="14" t="s">
        <v>3930</v>
      </c>
      <c r="H2984" s="14">
        <v>0</v>
      </c>
      <c r="I2984" s="23"/>
    </row>
    <row r="2985" spans="1:9" ht="21" customHeight="1">
      <c r="A2985" s="14" t="s">
        <v>3928</v>
      </c>
      <c r="B2985" s="90">
        <v>44802</v>
      </c>
      <c r="C2985" s="21">
        <v>0.70694444444444438</v>
      </c>
      <c r="D2985" s="22">
        <v>0.70694444444444438</v>
      </c>
      <c r="E2985" s="14" t="s">
        <v>2166</v>
      </c>
      <c r="F2985" s="14" t="str">
        <f t="array" aca="1" ref="F2985" ca="1">INDEX(list!$C$2:$C$5034,MATCH(INDIRECT(ADDRESS(ROW(),COLUMN()-1)),list!$A$2:$A$5034,0))</f>
        <v>Ed Laubach Cell</v>
      </c>
      <c r="G2985" s="14" t="s">
        <v>3930</v>
      </c>
      <c r="H2985" s="14">
        <v>0</v>
      </c>
      <c r="I2985" s="23"/>
    </row>
    <row r="2986" spans="1:9" ht="21" customHeight="1">
      <c r="A2986" s="14" t="s">
        <v>3932</v>
      </c>
      <c r="B2986" s="90">
        <v>44803</v>
      </c>
      <c r="C2986" s="21">
        <v>0.39861111111111108</v>
      </c>
      <c r="D2986" s="22">
        <v>0.39861111111111108</v>
      </c>
      <c r="E2986" s="14" t="s">
        <v>837</v>
      </c>
      <c r="F2986" s="14" t="str">
        <f t="array" aca="1" ref="F2986" ca="1">INDEX(list!$C$2:$C$5034,MATCH(INDIRECT(ADDRESS(ROW(),COLUMN()-1)),list!$A$2:$A$5034,0))</f>
        <v>John Evans</v>
      </c>
      <c r="G2986" s="14" t="s">
        <v>3930</v>
      </c>
      <c r="H2986" s="14">
        <v>0</v>
      </c>
      <c r="I2986" s="23"/>
    </row>
    <row r="2987" spans="1:9" ht="21" customHeight="1">
      <c r="A2987" s="14" t="s">
        <v>3932</v>
      </c>
      <c r="B2987" s="90">
        <v>44803</v>
      </c>
      <c r="C2987" s="21">
        <v>0.7090277777777777</v>
      </c>
      <c r="D2987" s="22">
        <v>0.7090277777777777</v>
      </c>
      <c r="E2987" s="14" t="s">
        <v>2474</v>
      </c>
      <c r="F2987" s="24" t="str">
        <f t="array" aca="1" ref="F2987" ca="1">INDEX(list!$C$2:$C$5034,MATCH(INDIRECT(ADDRESS(ROW(),COLUMN()-1)),list!$A$2:$A$5034,0))</f>
        <v>SOCO - The Sourcing Company main</v>
      </c>
      <c r="G2987" s="14" t="s">
        <v>3930</v>
      </c>
      <c r="H2987" s="14">
        <v>0</v>
      </c>
      <c r="I2987" s="23"/>
    </row>
    <row r="2988" spans="1:9" ht="21" customHeight="1">
      <c r="A2988" s="14" t="s">
        <v>3932</v>
      </c>
      <c r="B2988" s="90">
        <v>44803</v>
      </c>
      <c r="C2988" s="21">
        <v>0.71597222222222223</v>
      </c>
      <c r="D2988" s="22">
        <v>0.71597222222222223</v>
      </c>
      <c r="E2988" s="14" t="s">
        <v>2474</v>
      </c>
      <c r="F2988" s="24" t="str">
        <f t="array" aca="1" ref="F2988" ca="1">INDEX(list!$C$2:$C$5034,MATCH(INDIRECT(ADDRESS(ROW(),COLUMN()-1)),list!$A$2:$A$5034,0))</f>
        <v>SOCO - The Sourcing Company main</v>
      </c>
      <c r="G2988" s="14" t="s">
        <v>3930</v>
      </c>
      <c r="H2988" s="14">
        <v>0</v>
      </c>
      <c r="I2988" s="23"/>
    </row>
    <row r="2989" spans="1:9" ht="21" customHeight="1">
      <c r="A2989" s="14" t="s">
        <v>3932</v>
      </c>
      <c r="B2989" s="90">
        <v>44803</v>
      </c>
      <c r="C2989" s="21">
        <v>0.7715277777777777</v>
      </c>
      <c r="D2989" s="22">
        <v>0.7715277777777777</v>
      </c>
      <c r="E2989" s="14" t="s">
        <v>2239</v>
      </c>
      <c r="F2989" s="14" t="str">
        <f t="array" aca="1" ref="F2989" ca="1">INDEX(list!$C$2:$C$5034,MATCH(INDIRECT(ADDRESS(ROW(),COLUMN()-1)),list!$A$2:$A$5034,0))</f>
        <v>ELI - Carmen cell, was SOCO</v>
      </c>
      <c r="G2989" s="14" t="s">
        <v>3930</v>
      </c>
      <c r="H2989" s="14">
        <v>0</v>
      </c>
      <c r="I2989" s="23"/>
    </row>
    <row r="2990" spans="1:9" ht="21" customHeight="1">
      <c r="A2990" s="14" t="s">
        <v>3933</v>
      </c>
      <c r="B2990" s="90">
        <v>44804</v>
      </c>
      <c r="C2990" s="21">
        <v>0.38750000000000001</v>
      </c>
      <c r="D2990" s="22">
        <v>0.38819444444444445</v>
      </c>
      <c r="E2990" s="14" t="s">
        <v>3945</v>
      </c>
      <c r="F2990" s="14" t="e">
        <f t="array" aca="1" ref="F2990" ca="1">INDEX(list!$C$2:$C$5034,MATCH(INDIRECT(ADDRESS(ROW(),COLUMN()-1)),list!$A$2:$A$5034,0))</f>
        <v>#N/A</v>
      </c>
      <c r="G2990" s="14" t="s">
        <v>3929</v>
      </c>
      <c r="H2990" s="14">
        <v>1</v>
      </c>
      <c r="I2990" s="23"/>
    </row>
    <row r="2991" spans="1:9" ht="21" customHeight="1">
      <c r="A2991" s="14" t="s">
        <v>3933</v>
      </c>
      <c r="B2991" s="90">
        <v>44804</v>
      </c>
      <c r="C2991" s="21">
        <v>0.45763888888888887</v>
      </c>
      <c r="D2991" s="22">
        <v>0.45833333333333331</v>
      </c>
      <c r="E2991" s="14" t="s">
        <v>2571</v>
      </c>
      <c r="F2991" s="14" t="str">
        <f t="array" aca="1" ref="F2991" ca="1">INDEX(list!$C$2:$C$5034,MATCH(INDIRECT(ADDRESS(ROW(),COLUMN()-1)),list!$A$2:$A$5034,0))</f>
        <v>Rtistic - Douglas Parks</v>
      </c>
      <c r="G2991" s="14" t="s">
        <v>3929</v>
      </c>
      <c r="H2991" s="14">
        <v>1</v>
      </c>
      <c r="I2991" s="23"/>
    </row>
    <row r="2992" spans="1:9" ht="21" customHeight="1">
      <c r="A2992" s="14" t="s">
        <v>3933</v>
      </c>
      <c r="B2992" s="90">
        <v>44804</v>
      </c>
      <c r="C2992" s="21">
        <v>0.4694444444444445</v>
      </c>
      <c r="D2992" s="22">
        <v>0.47013888888888888</v>
      </c>
      <c r="E2992" s="14" t="s">
        <v>3870</v>
      </c>
      <c r="F2992" s="14" t="str">
        <f t="array" aca="1" ref="F2992" ca="1">INDEX(list!$C$2:$C$5034,MATCH(INDIRECT(ADDRESS(ROW(),COLUMN()-1)),list!$A$2:$A$5034,0))</f>
        <v>wrong number</v>
      </c>
      <c r="G2992" s="14" t="s">
        <v>3931</v>
      </c>
      <c r="H2992" s="14">
        <v>1</v>
      </c>
      <c r="I2992" s="23"/>
    </row>
    <row r="2993" spans="1:9" ht="21" customHeight="1">
      <c r="A2993" s="14" t="s">
        <v>3933</v>
      </c>
      <c r="B2993" s="90">
        <v>44804</v>
      </c>
      <c r="C2993" s="21">
        <v>0.47013888888888888</v>
      </c>
      <c r="D2993" s="22">
        <v>0.47083333333333338</v>
      </c>
      <c r="E2993" s="14" t="s">
        <v>3861</v>
      </c>
      <c r="F2993" s="14" t="str">
        <f t="array" aca="1" ref="F2993" ca="1">INDEX(list!$C$2:$C$5034,MATCH(INDIRECT(ADDRESS(ROW(),COLUMN()-1)),list!$A$2:$A$5034,0))</f>
        <v>SOCO - temp number #1, voip.ms</v>
      </c>
      <c r="G2993" s="14" t="s">
        <v>3931</v>
      </c>
      <c r="H2993" s="14">
        <v>1</v>
      </c>
      <c r="I2993" s="23"/>
    </row>
    <row r="2994" spans="1:9" ht="21" customHeight="1">
      <c r="A2994" s="14" t="s">
        <v>3933</v>
      </c>
      <c r="B2994" s="90">
        <v>44804</v>
      </c>
      <c r="C2994" s="21">
        <v>0.51111111111111118</v>
      </c>
      <c r="D2994" s="22">
        <v>0.51250000000000007</v>
      </c>
      <c r="E2994" s="14" t="s">
        <v>1225</v>
      </c>
      <c r="F2994" s="14" t="str">
        <f t="array" aca="1" ref="F2994" ca="1">INDEX(list!$C$2:$C$5034,MATCH(INDIRECT(ADDRESS(ROW(),COLUMN()-1)),list!$A$2:$A$5034,0))</f>
        <v>Colleen Laubach Cell</v>
      </c>
      <c r="G2994" s="14" t="s">
        <v>3929</v>
      </c>
      <c r="H2994" s="14">
        <v>2</v>
      </c>
      <c r="I2994" s="23"/>
    </row>
    <row r="2995" spans="1:9" ht="21" customHeight="1">
      <c r="A2995" s="14" t="s">
        <v>3933</v>
      </c>
      <c r="B2995" s="90">
        <v>44804</v>
      </c>
      <c r="C2995" s="21">
        <v>0.51597222222222217</v>
      </c>
      <c r="D2995" s="22">
        <v>0.51597222222222217</v>
      </c>
      <c r="E2995" s="14" t="s">
        <v>3149</v>
      </c>
      <c r="F2995" s="14" t="str">
        <f t="array" aca="1" ref="F2995" ca="1">INDEX(list!$C$2:$C$5034,MATCH(INDIRECT(ADDRESS(ROW(),COLUMN()-1)),list!$A$2:$A$5034,0))</f>
        <v>Sonia Carrasco cell</v>
      </c>
      <c r="G2995" s="14" t="s">
        <v>3930</v>
      </c>
      <c r="H2995" s="14">
        <v>0</v>
      </c>
      <c r="I2995" s="23"/>
    </row>
    <row r="2996" spans="1:9" ht="21" customHeight="1">
      <c r="A2996" s="14" t="s">
        <v>3933</v>
      </c>
      <c r="B2996" s="90">
        <v>44804</v>
      </c>
      <c r="C2996" s="21">
        <v>0.52569444444444446</v>
      </c>
      <c r="D2996" s="22">
        <v>0.52638888888888891</v>
      </c>
      <c r="E2996" s="14" t="s">
        <v>1225</v>
      </c>
      <c r="F2996" s="14" t="str">
        <f t="array" aca="1" ref="F2996" ca="1">INDEX(list!$C$2:$C$5034,MATCH(INDIRECT(ADDRESS(ROW(),COLUMN()-1)),list!$A$2:$A$5034,0))</f>
        <v>Colleen Laubach Cell</v>
      </c>
      <c r="G2996" s="14" t="s">
        <v>3931</v>
      </c>
      <c r="H2996" s="14">
        <v>1</v>
      </c>
      <c r="I2996" s="23"/>
    </row>
    <row r="2997" spans="1:9" ht="21" customHeight="1">
      <c r="A2997" s="14" t="s">
        <v>3933</v>
      </c>
      <c r="B2997" s="90">
        <v>44804</v>
      </c>
      <c r="C2997" s="21">
        <v>0.52916666666666667</v>
      </c>
      <c r="D2997" s="22">
        <v>0.52916666666666667</v>
      </c>
      <c r="E2997" s="14" t="s">
        <v>1225</v>
      </c>
      <c r="F2997" s="14" t="str">
        <f t="array" aca="1" ref="F2997" ca="1">INDEX(list!$C$2:$C$5034,MATCH(INDIRECT(ADDRESS(ROW(),COLUMN()-1)),list!$A$2:$A$5034,0))</f>
        <v>Colleen Laubach Cell</v>
      </c>
      <c r="G2997" s="14" t="s">
        <v>3930</v>
      </c>
      <c r="H2997" s="14">
        <v>0</v>
      </c>
      <c r="I2997" s="23"/>
    </row>
    <row r="2998" spans="1:9" ht="21" customHeight="1">
      <c r="A2998" s="14" t="s">
        <v>3933</v>
      </c>
      <c r="B2998" s="90">
        <v>44804</v>
      </c>
      <c r="C2998" s="21">
        <v>0.53541666666666665</v>
      </c>
      <c r="D2998" s="22">
        <v>0.53680555555555554</v>
      </c>
      <c r="E2998" s="14" t="s">
        <v>1225</v>
      </c>
      <c r="F2998" s="14" t="str">
        <f t="array" aca="1" ref="F2998" ca="1">INDEX(list!$C$2:$C$5034,MATCH(INDIRECT(ADDRESS(ROW(),COLUMN()-1)),list!$A$2:$A$5034,0))</f>
        <v>Colleen Laubach Cell</v>
      </c>
      <c r="G2998" s="14" t="s">
        <v>3929</v>
      </c>
      <c r="H2998" s="14">
        <v>2</v>
      </c>
      <c r="I2998" s="23"/>
    </row>
    <row r="2999" spans="1:9" ht="21" customHeight="1">
      <c r="A2999" s="14" t="s">
        <v>3933</v>
      </c>
      <c r="B2999" s="90">
        <v>44804</v>
      </c>
      <c r="C2999" s="21">
        <v>0.54583333333333328</v>
      </c>
      <c r="D2999" s="22">
        <v>0.56041666666666667</v>
      </c>
      <c r="E2999" s="14" t="s">
        <v>3149</v>
      </c>
      <c r="F2999" s="14" t="str">
        <f t="array" aca="1" ref="F2999" ca="1">INDEX(list!$C$2:$C$5034,MATCH(INDIRECT(ADDRESS(ROW(),COLUMN()-1)),list!$A$2:$A$5034,0))</f>
        <v>Sonia Carrasco cell</v>
      </c>
      <c r="G2999" s="14" t="s">
        <v>3931</v>
      </c>
      <c r="H2999" s="14">
        <v>21</v>
      </c>
      <c r="I2999" s="23"/>
    </row>
    <row r="3000" spans="1:9" ht="21" customHeight="1">
      <c r="A3000" s="14" t="s">
        <v>3933</v>
      </c>
      <c r="B3000" s="90">
        <v>44804</v>
      </c>
      <c r="C3000" s="21">
        <v>0.57361111111111118</v>
      </c>
      <c r="D3000" s="22">
        <v>0.59166666666666667</v>
      </c>
      <c r="E3000" s="14" t="s">
        <v>2327</v>
      </c>
      <c r="F3000" s="14" t="str">
        <f t="array" aca="1" ref="F3000" ca="1">INDEX(list!$C$2:$C$5034,MATCH(INDIRECT(ADDRESS(ROW(),COLUMN()-1)),list!$A$2:$A$5034,0))</f>
        <v>VA - Chris Staff</v>
      </c>
      <c r="G3000" s="14" t="s">
        <v>3929</v>
      </c>
      <c r="H3000" s="14">
        <v>26</v>
      </c>
      <c r="I3000" s="23" t="s">
        <v>1819</v>
      </c>
    </row>
    <row r="3001" spans="1:9" ht="21" customHeight="1">
      <c r="A3001" s="14" t="s">
        <v>3933</v>
      </c>
      <c r="B3001" s="90">
        <v>44804</v>
      </c>
      <c r="C3001" s="21">
        <v>0.77777777777777779</v>
      </c>
      <c r="D3001" s="22">
        <v>0.77847222222222223</v>
      </c>
      <c r="E3001" s="14" t="s">
        <v>940</v>
      </c>
      <c r="F3001" s="14" t="str">
        <f t="array" aca="1" ref="F3001" ca="1">INDEX(list!$C$2:$C$5034,MATCH(INDIRECT(ADDRESS(ROW(),COLUMN()-1)),list!$A$2:$A$5034,0))</f>
        <v>SOCO - James Sampson</v>
      </c>
      <c r="G3001" s="14" t="s">
        <v>3929</v>
      </c>
      <c r="H3001" s="14">
        <v>1</v>
      </c>
      <c r="I3001" s="23" t="s">
        <v>59</v>
      </c>
    </row>
    <row r="3002" spans="1:9" ht="21" customHeight="1">
      <c r="A3002" s="14" t="s">
        <v>3933</v>
      </c>
      <c r="B3002" s="90">
        <v>44804</v>
      </c>
      <c r="C3002" s="21">
        <v>0.87569444444444444</v>
      </c>
      <c r="D3002" s="22">
        <v>0.87638888888888899</v>
      </c>
      <c r="E3002" s="14" t="s">
        <v>3272</v>
      </c>
      <c r="F3002" s="14" t="str">
        <f t="array" aca="1" ref="F3002" ca="1">INDEX(list!$C$2:$C$5034,MATCH(INDIRECT(ADDRESS(ROW(),COLUMN()-1)),list!$A$2:$A$5034,0))</f>
        <v>Elaina Cell</v>
      </c>
      <c r="G3002" s="14" t="s">
        <v>3931</v>
      </c>
      <c r="H3002" s="14">
        <v>1</v>
      </c>
      <c r="I3002" s="23"/>
    </row>
    <row r="3003" spans="1:9" ht="21" customHeight="1">
      <c r="A3003" s="14" t="s">
        <v>3933</v>
      </c>
      <c r="B3003" s="90">
        <v>44804</v>
      </c>
      <c r="C3003" s="21">
        <v>0.87638888888888899</v>
      </c>
      <c r="D3003" s="22">
        <v>0.87777777777777777</v>
      </c>
      <c r="E3003" s="14" t="s">
        <v>3272</v>
      </c>
      <c r="F3003" s="14" t="str">
        <f t="array" aca="1" ref="F3003" ca="1">INDEX(list!$C$2:$C$5034,MATCH(INDIRECT(ADDRESS(ROW(),COLUMN()-1)),list!$A$2:$A$5034,0))</f>
        <v>Elaina Cell</v>
      </c>
      <c r="G3003" s="14" t="s">
        <v>3931</v>
      </c>
      <c r="H3003" s="14">
        <v>2</v>
      </c>
      <c r="I3003" s="23"/>
    </row>
    <row r="3004" spans="1:9" ht="21" customHeight="1">
      <c r="A3004" s="14" t="s">
        <v>3934</v>
      </c>
      <c r="B3004" s="90">
        <v>44805</v>
      </c>
      <c r="C3004" s="21">
        <v>0.37777777777777777</v>
      </c>
      <c r="D3004" s="22">
        <v>0.37777777777777777</v>
      </c>
      <c r="E3004" s="14" t="s">
        <v>3946</v>
      </c>
      <c r="F3004" s="14" t="e">
        <f t="array" aca="1" ref="F3004" ca="1">INDEX(list!$C$2:$C$5034,MATCH(INDIRECT(ADDRESS(ROW(),COLUMN()-1)),list!$A$2:$A$5034,0))</f>
        <v>#N/A</v>
      </c>
      <c r="G3004" s="14" t="s">
        <v>3930</v>
      </c>
      <c r="H3004" s="14">
        <v>0</v>
      </c>
      <c r="I3004" s="23"/>
    </row>
    <row r="3005" spans="1:9" ht="21" customHeight="1">
      <c r="A3005" s="14" t="s">
        <v>3934</v>
      </c>
      <c r="B3005" s="90">
        <v>44805</v>
      </c>
      <c r="C3005" s="21">
        <v>0.39652777777777781</v>
      </c>
      <c r="D3005" s="22">
        <v>0.40277777777777773</v>
      </c>
      <c r="E3005" s="14" t="s">
        <v>3946</v>
      </c>
      <c r="F3005" s="14" t="e">
        <f t="array" aca="1" ref="F3005" ca="1">INDEX(list!$C$2:$C$5034,MATCH(INDIRECT(ADDRESS(ROW(),COLUMN()-1)),list!$A$2:$A$5034,0))</f>
        <v>#N/A</v>
      </c>
      <c r="G3005" s="14" t="s">
        <v>3931</v>
      </c>
      <c r="H3005" s="14">
        <v>9</v>
      </c>
      <c r="I3005" s="23"/>
    </row>
    <row r="3006" spans="1:9" ht="21" customHeight="1">
      <c r="A3006" s="14" t="s">
        <v>3934</v>
      </c>
      <c r="B3006" s="90">
        <v>44805</v>
      </c>
      <c r="C3006" s="21">
        <v>0.40277777777777773</v>
      </c>
      <c r="D3006" s="22">
        <v>0.40277777777777773</v>
      </c>
      <c r="E3006" s="14" t="s">
        <v>3866</v>
      </c>
      <c r="F3006" s="14" t="str">
        <f t="array" aca="1" ref="F3006" ca="1">INDEX(list!$C$2:$C$5034,MATCH(INDIRECT(ADDRESS(ROW(),COLUMN()-1)),list!$A$2:$A$5034,0))</f>
        <v>SOCO - temp number #3, voip.ms</v>
      </c>
      <c r="G3006" s="14" t="s">
        <v>3931</v>
      </c>
      <c r="H3006" s="14">
        <v>0</v>
      </c>
      <c r="I3006" s="23"/>
    </row>
    <row r="3007" spans="1:9" ht="21" customHeight="1">
      <c r="A3007" s="14" t="s">
        <v>3934</v>
      </c>
      <c r="B3007" s="90">
        <v>44805</v>
      </c>
      <c r="C3007" s="21">
        <v>0.40416666666666662</v>
      </c>
      <c r="D3007" s="22">
        <v>0.40416666666666662</v>
      </c>
      <c r="E3007" s="14" t="s">
        <v>3866</v>
      </c>
      <c r="F3007" s="14" t="str">
        <f t="array" aca="1" ref="F3007" ca="1">INDEX(list!$C$2:$C$5034,MATCH(INDIRECT(ADDRESS(ROW(),COLUMN()-1)),list!$A$2:$A$5034,0))</f>
        <v>SOCO - temp number #3, voip.ms</v>
      </c>
      <c r="G3007" s="14" t="s">
        <v>3931</v>
      </c>
      <c r="H3007" s="14">
        <v>0</v>
      </c>
      <c r="I3007" s="23"/>
    </row>
    <row r="3008" spans="1:9" ht="21" customHeight="1">
      <c r="A3008" s="14" t="s">
        <v>3934</v>
      </c>
      <c r="B3008" s="90">
        <v>44805</v>
      </c>
      <c r="C3008" s="21">
        <v>0.40486111111111112</v>
      </c>
      <c r="D3008" s="22">
        <v>0.41041666666666665</v>
      </c>
      <c r="E3008" s="14" t="s">
        <v>940</v>
      </c>
      <c r="F3008" s="14" t="str">
        <f t="array" aca="1" ref="F3008" ca="1">INDEX(list!$C$2:$C$5034,MATCH(INDIRECT(ADDRESS(ROW(),COLUMN()-1)),list!$A$2:$A$5034,0))</f>
        <v>SOCO - James Sampson</v>
      </c>
      <c r="G3008" s="14" t="s">
        <v>3931</v>
      </c>
      <c r="H3008" s="14">
        <v>8</v>
      </c>
      <c r="I3008" s="23" t="s">
        <v>59</v>
      </c>
    </row>
    <row r="3009" spans="1:9" ht="21" customHeight="1">
      <c r="A3009" s="14" t="s">
        <v>3934</v>
      </c>
      <c r="B3009" s="90">
        <v>44805</v>
      </c>
      <c r="C3009" s="21">
        <v>0.52430555555555558</v>
      </c>
      <c r="D3009" s="22">
        <v>0.52430555555555558</v>
      </c>
      <c r="E3009" s="14" t="s">
        <v>940</v>
      </c>
      <c r="F3009" s="14" t="str">
        <f t="array" aca="1" ref="F3009" ca="1">INDEX(list!$C$2:$C$5034,MATCH(INDIRECT(ADDRESS(ROW(),COLUMN()-1)),list!$A$2:$A$5034,0))</f>
        <v>SOCO - James Sampson</v>
      </c>
      <c r="G3009" s="14" t="s">
        <v>3930</v>
      </c>
      <c r="H3009" s="14">
        <v>0</v>
      </c>
      <c r="I3009" s="23"/>
    </row>
    <row r="3010" spans="1:9" ht="21" customHeight="1">
      <c r="A3010" s="14" t="s">
        <v>3934</v>
      </c>
      <c r="B3010" s="90">
        <v>44805</v>
      </c>
      <c r="C3010" s="21">
        <v>0.52916666666666667</v>
      </c>
      <c r="D3010" s="22">
        <v>0.53125</v>
      </c>
      <c r="E3010" s="14" t="s">
        <v>940</v>
      </c>
      <c r="F3010" s="14" t="str">
        <f t="array" aca="1" ref="F3010" ca="1">INDEX(list!$C$2:$C$5034,MATCH(INDIRECT(ADDRESS(ROW(),COLUMN()-1)),list!$A$2:$A$5034,0))</f>
        <v>SOCO - James Sampson</v>
      </c>
      <c r="G3010" s="14" t="s">
        <v>3931</v>
      </c>
      <c r="H3010" s="14">
        <v>3</v>
      </c>
      <c r="I3010" s="23"/>
    </row>
    <row r="3011" spans="1:9" ht="21" customHeight="1">
      <c r="A3011" s="14" t="s">
        <v>3934</v>
      </c>
      <c r="B3011" s="90">
        <v>44805</v>
      </c>
      <c r="C3011" s="21">
        <v>0.54722222222222217</v>
      </c>
      <c r="D3011" s="22">
        <v>0.54999999999999993</v>
      </c>
      <c r="E3011" s="14" t="s">
        <v>837</v>
      </c>
      <c r="F3011" s="14" t="str">
        <f t="array" aca="1" ref="F3011" ca="1">INDEX(list!$C$2:$C$5034,MATCH(INDIRECT(ADDRESS(ROW(),COLUMN()-1)),list!$A$2:$A$5034,0))</f>
        <v>John Evans</v>
      </c>
      <c r="G3011" s="14" t="s">
        <v>3929</v>
      </c>
      <c r="H3011" s="14">
        <v>4</v>
      </c>
      <c r="I3011" s="23" t="s">
        <v>3880</v>
      </c>
    </row>
    <row r="3012" spans="1:9" ht="21" customHeight="1">
      <c r="A3012" s="14" t="s">
        <v>3934</v>
      </c>
      <c r="B3012" s="90">
        <v>44805</v>
      </c>
      <c r="C3012" s="21">
        <v>0.68819444444444444</v>
      </c>
      <c r="D3012" s="22">
        <v>0.70000000000000007</v>
      </c>
      <c r="E3012" s="14" t="s">
        <v>3871</v>
      </c>
      <c r="F3012" s="14" t="str">
        <f t="array" aca="1" ref="F3012" ca="1">INDEX(list!$C$2:$C$5034,MATCH(INDIRECT(ADDRESS(ROW(),COLUMN()-1)),list!$A$2:$A$5034,0))</f>
        <v>TPSI - Marcia Harshaw</v>
      </c>
      <c r="G3012" s="14" t="s">
        <v>3929</v>
      </c>
      <c r="H3012" s="14">
        <v>17</v>
      </c>
      <c r="I3012" s="23" t="s">
        <v>3680</v>
      </c>
    </row>
    <row r="3013" spans="1:9" ht="21" customHeight="1">
      <c r="A3013" s="14" t="s">
        <v>3934</v>
      </c>
      <c r="B3013" s="90">
        <v>44805</v>
      </c>
      <c r="C3013" s="21">
        <v>0.80694444444444446</v>
      </c>
      <c r="D3013" s="22">
        <v>0.84444444444444444</v>
      </c>
      <c r="E3013" s="14" t="s">
        <v>1214</v>
      </c>
      <c r="F3013" s="14" t="str">
        <f t="array" aca="1" ref="F3013" ca="1">INDEX(list!$C$2:$C$5034,MATCH(INDIRECT(ADDRESS(ROW(),COLUMN()-1)),list!$A$2:$A$5034,0))</f>
        <v>CPL - Cindy Swanson cell</v>
      </c>
      <c r="G3013" s="14" t="s">
        <v>3929</v>
      </c>
      <c r="H3013" s="14">
        <v>54</v>
      </c>
      <c r="I3013" s="23" t="s">
        <v>222</v>
      </c>
    </row>
    <row r="3014" spans="1:9" ht="21" customHeight="1">
      <c r="A3014" s="14" t="s">
        <v>3935</v>
      </c>
      <c r="B3014" s="90">
        <v>44806</v>
      </c>
      <c r="C3014" s="21">
        <v>0.63472222222222219</v>
      </c>
      <c r="D3014" s="22">
        <v>0.65625</v>
      </c>
      <c r="E3014" s="14" t="s">
        <v>837</v>
      </c>
      <c r="F3014" s="14" t="str">
        <f t="array" aca="1" ref="F3014" ca="1">INDEX(list!$C$2:$C$5034,MATCH(INDIRECT(ADDRESS(ROW(),COLUMN()-1)),list!$A$2:$A$5034,0))</f>
        <v>John Evans</v>
      </c>
      <c r="G3014" s="14" t="s">
        <v>3929</v>
      </c>
      <c r="H3014" s="14">
        <v>31</v>
      </c>
      <c r="I3014" s="23" t="s">
        <v>3880</v>
      </c>
    </row>
    <row r="3015" spans="1:9" ht="21" customHeight="1">
      <c r="A3015" s="14" t="s">
        <v>3935</v>
      </c>
      <c r="B3015" s="90">
        <v>44806</v>
      </c>
      <c r="C3015" s="21">
        <v>0.64236111111111105</v>
      </c>
      <c r="D3015" s="22">
        <v>0.64236111111111105</v>
      </c>
      <c r="E3015" s="14" t="s">
        <v>3256</v>
      </c>
      <c r="F3015" s="14" t="str">
        <f t="array" aca="1" ref="F3015" ca="1">INDEX(list!$C$2:$C$5034,MATCH(INDIRECT(ADDRESS(ROW(),COLUMN()-1)),list!$A$2:$A$5034,0))</f>
        <v>SOCO - Dog (was RPT)</v>
      </c>
      <c r="G3015" s="14" t="s">
        <v>3930</v>
      </c>
      <c r="H3015" s="14">
        <v>0</v>
      </c>
      <c r="I3015" s="23"/>
    </row>
    <row r="3016" spans="1:9" ht="21" customHeight="1">
      <c r="A3016" s="14" t="s">
        <v>3935</v>
      </c>
      <c r="B3016" s="90">
        <v>44806</v>
      </c>
      <c r="C3016" s="21">
        <v>0.67083333333333339</v>
      </c>
      <c r="D3016" s="22">
        <v>0.67152777777777783</v>
      </c>
      <c r="E3016" s="14" t="s">
        <v>3256</v>
      </c>
      <c r="F3016" s="14" t="str">
        <f t="array" aca="1" ref="F3016" ca="1">INDEX(list!$C$2:$C$5034,MATCH(INDIRECT(ADDRESS(ROW(),COLUMN()-1)),list!$A$2:$A$5034,0))</f>
        <v>SOCO - Dog (was RPT)</v>
      </c>
      <c r="G3016" s="14" t="s">
        <v>3931</v>
      </c>
      <c r="H3016" s="14">
        <v>1</v>
      </c>
      <c r="I3016" s="23" t="s">
        <v>59</v>
      </c>
    </row>
    <row r="3017" spans="1:9" ht="21" customHeight="1">
      <c r="A3017" s="14" t="s">
        <v>3935</v>
      </c>
      <c r="B3017" s="90">
        <v>44806</v>
      </c>
      <c r="C3017" s="21">
        <v>0.75069444444444444</v>
      </c>
      <c r="D3017" s="22">
        <v>0.78194444444444444</v>
      </c>
      <c r="E3017" s="14" t="s">
        <v>1372</v>
      </c>
      <c r="F3017" s="14" t="str">
        <f t="array" aca="1" ref="F3017" ca="1">INDEX(list!$C$2:$C$5034,MATCH(INDIRECT(ADDRESS(ROW(),COLUMN()-1)),list!$A$2:$A$5034,0))</f>
        <v>Sel Hwahng cell</v>
      </c>
      <c r="G3017" s="14" t="s">
        <v>3931</v>
      </c>
      <c r="H3017" s="14">
        <v>45</v>
      </c>
      <c r="I3017" s="23"/>
    </row>
    <row r="3018" spans="1:9" ht="21" customHeight="1">
      <c r="A3018" s="14" t="s">
        <v>3937</v>
      </c>
      <c r="B3018" s="90">
        <v>44807</v>
      </c>
      <c r="C3018" s="21">
        <v>0.58958333333333335</v>
      </c>
      <c r="D3018" s="22">
        <v>0.58958333333333335</v>
      </c>
      <c r="E3018" s="14" t="s">
        <v>2327</v>
      </c>
      <c r="F3018" s="14" t="str">
        <f t="array" aca="1" ref="F3018" ca="1">INDEX(list!$C$2:$C$5034,MATCH(INDIRECT(ADDRESS(ROW(),COLUMN()-1)),list!$A$2:$A$5034,0))</f>
        <v>VA - Chris Staff</v>
      </c>
      <c r="G3018" s="14" t="s">
        <v>3930</v>
      </c>
      <c r="H3018" s="14">
        <v>0</v>
      </c>
      <c r="I3018" s="23"/>
    </row>
    <row r="3019" spans="1:9" ht="21" customHeight="1">
      <c r="A3019" s="14" t="s">
        <v>3937</v>
      </c>
      <c r="B3019" s="90">
        <v>44807</v>
      </c>
      <c r="C3019" s="21">
        <v>0.66388888888888886</v>
      </c>
      <c r="D3019" s="22">
        <v>0.66805555555555562</v>
      </c>
      <c r="E3019" s="14" t="s">
        <v>3873</v>
      </c>
      <c r="F3019" s="14" t="str">
        <f t="array" aca="1" ref="F3019" ca="1">INDEX(list!$C$2:$C$5034,MATCH(INDIRECT(ADDRESS(ROW(),COLUMN()-1)),list!$A$2:$A$5034,0))</f>
        <v>PT - Travis</v>
      </c>
      <c r="G3019" s="14" t="s">
        <v>3931</v>
      </c>
      <c r="H3019" s="14">
        <v>6</v>
      </c>
      <c r="I3019" s="23"/>
    </row>
    <row r="3020" spans="1:9" ht="21" customHeight="1">
      <c r="A3020" s="14" t="s">
        <v>3937</v>
      </c>
      <c r="B3020" s="90">
        <v>44807</v>
      </c>
      <c r="C3020" s="21">
        <v>0.67708333333333337</v>
      </c>
      <c r="D3020" s="22">
        <v>0.68055555555555547</v>
      </c>
      <c r="E3020" s="14" t="s">
        <v>2239</v>
      </c>
      <c r="F3020" s="14" t="str">
        <f t="array" aca="1" ref="F3020" ca="1">INDEX(list!$C$2:$C$5034,MATCH(INDIRECT(ADDRESS(ROW(),COLUMN()-1)),list!$A$2:$A$5034,0))</f>
        <v>ELI - Carmen cell, was SOCO</v>
      </c>
      <c r="G3020" s="14" t="s">
        <v>3931</v>
      </c>
      <c r="H3020" s="14">
        <v>5</v>
      </c>
      <c r="I3020" s="23" t="s">
        <v>2240</v>
      </c>
    </row>
    <row r="3021" spans="1:9" ht="21" customHeight="1">
      <c r="A3021" s="14" t="s">
        <v>3937</v>
      </c>
      <c r="B3021" s="90">
        <v>44807</v>
      </c>
      <c r="C3021" s="21">
        <v>0.73472222222222217</v>
      </c>
      <c r="D3021" s="22">
        <v>0.73611111111111116</v>
      </c>
      <c r="E3021" s="14" t="s">
        <v>3875</v>
      </c>
      <c r="F3021" s="14" t="str">
        <f t="array" aca="1" ref="F3021" ca="1">INDEX(list!$C$2:$C$5034,MATCH(INDIRECT(ADDRESS(ROW(),COLUMN()-1)),list!$A$2:$A$5034,0))</f>
        <v>ELI - Sweetwater Music</v>
      </c>
      <c r="G3021" s="14" t="s">
        <v>3931</v>
      </c>
      <c r="H3021" s="14">
        <v>2</v>
      </c>
      <c r="I3021" s="23" t="s">
        <v>2240</v>
      </c>
    </row>
    <row r="3022" spans="1:9" ht="21" customHeight="1">
      <c r="A3022" s="14" t="s">
        <v>3938</v>
      </c>
      <c r="B3022" s="90">
        <v>44808</v>
      </c>
      <c r="C3022" s="21">
        <v>0.45347222222222222</v>
      </c>
      <c r="D3022" s="22">
        <v>0.45416666666666666</v>
      </c>
      <c r="E3022" s="14" t="s">
        <v>3773</v>
      </c>
      <c r="F3022" s="14" t="str">
        <f t="array" aca="1" ref="F3022" ca="1">INDEX(list!$C$2:$C$5034,MATCH(INDIRECT(ADDRESS(ROW(),COLUMN()-1)),list!$A$2:$A$5034,0))</f>
        <v>Bell Tower Barber Shop (Mike)</v>
      </c>
      <c r="G3022" s="14" t="s">
        <v>3931</v>
      </c>
      <c r="H3022" s="14">
        <v>1</v>
      </c>
      <c r="I3022" s="23"/>
    </row>
    <row r="3023" spans="1:9" ht="21" customHeight="1">
      <c r="A3023" s="14" t="s">
        <v>3938</v>
      </c>
      <c r="B3023" s="90">
        <v>44808</v>
      </c>
      <c r="C3023" s="21">
        <v>0.45624999999999999</v>
      </c>
      <c r="D3023" s="22">
        <v>0.45694444444444443</v>
      </c>
      <c r="E3023" s="14" t="s">
        <v>3773</v>
      </c>
      <c r="F3023" s="14" t="str">
        <f t="array" aca="1" ref="F3023" ca="1">INDEX(list!$C$2:$C$5034,MATCH(INDIRECT(ADDRESS(ROW(),COLUMN()-1)),list!$A$2:$A$5034,0))</f>
        <v>Bell Tower Barber Shop (Mike)</v>
      </c>
      <c r="G3023" s="14" t="s">
        <v>3929</v>
      </c>
      <c r="H3023" s="14">
        <v>1</v>
      </c>
      <c r="I3023" s="23"/>
    </row>
    <row r="3024" spans="1:9" ht="21" customHeight="1">
      <c r="A3024" s="14" t="s">
        <v>3938</v>
      </c>
      <c r="B3024" s="90">
        <v>44808</v>
      </c>
      <c r="C3024" s="21">
        <v>0.48333333333333334</v>
      </c>
      <c r="D3024" s="22">
        <v>0.48402777777777778</v>
      </c>
      <c r="E3024" s="14" t="s">
        <v>2762</v>
      </c>
      <c r="F3024" s="14" t="str">
        <f t="array" aca="1" ref="F3024" ca="1">INDEX(list!$C$2:$C$5034,MATCH(INDIRECT(ADDRESS(ROW(),COLUMN()-1)),list!$A$2:$A$5034,0))</f>
        <v>HGI - intermedia voip line #1</v>
      </c>
      <c r="G3024" s="14" t="s">
        <v>3931</v>
      </c>
      <c r="H3024" s="14">
        <v>1</v>
      </c>
      <c r="I3024" s="23"/>
    </row>
    <row r="3025" spans="1:9" ht="21" customHeight="1">
      <c r="A3025" s="14" t="s">
        <v>3938</v>
      </c>
      <c r="B3025" s="90">
        <v>44808</v>
      </c>
      <c r="C3025" s="21">
        <v>0.5756944444444444</v>
      </c>
      <c r="D3025" s="22">
        <v>0.62847222222222221</v>
      </c>
      <c r="E3025" s="14" t="s">
        <v>2327</v>
      </c>
      <c r="F3025" s="14" t="str">
        <f t="array" aca="1" ref="F3025" ca="1">INDEX(list!$C$2:$C$5034,MATCH(INDIRECT(ADDRESS(ROW(),COLUMN()-1)),list!$A$2:$A$5034,0))</f>
        <v>VA - Chris Staff</v>
      </c>
      <c r="G3025" s="14" t="s">
        <v>3929</v>
      </c>
      <c r="H3025" s="14">
        <v>76</v>
      </c>
      <c r="I3025" s="23" t="s">
        <v>1819</v>
      </c>
    </row>
    <row r="3026" spans="1:9" ht="21" customHeight="1">
      <c r="A3026" s="14" t="s">
        <v>3928</v>
      </c>
      <c r="B3026" s="90">
        <v>44809</v>
      </c>
      <c r="C3026" s="21">
        <v>0.34583333333333338</v>
      </c>
      <c r="D3026" s="22">
        <v>0.36736111111111108</v>
      </c>
      <c r="E3026" s="14" t="s">
        <v>2651</v>
      </c>
      <c r="F3026" s="14" t="str">
        <f t="array" aca="1" ref="F3026" ca="1">INDEX(list!$C$2:$C$5034,MATCH(INDIRECT(ADDRESS(ROW(),COLUMN()-1)),list!$A$2:$A$5034,0))</f>
        <v>GD - Diana Garreau Cell</v>
      </c>
      <c r="G3026" s="14" t="s">
        <v>3931</v>
      </c>
      <c r="H3026" s="14">
        <v>31</v>
      </c>
      <c r="I3026" s="23" t="s">
        <v>44</v>
      </c>
    </row>
    <row r="3027" spans="1:9" ht="21" customHeight="1">
      <c r="A3027" s="14" t="s">
        <v>3928</v>
      </c>
      <c r="B3027" s="90">
        <v>44809</v>
      </c>
      <c r="C3027" s="21">
        <v>0.64652777777777781</v>
      </c>
      <c r="D3027" s="22">
        <v>0.7055555555555556</v>
      </c>
      <c r="E3027" s="14" t="s">
        <v>2166</v>
      </c>
      <c r="F3027" s="14" t="str">
        <f t="array" aca="1" ref="F3027" ca="1">INDEX(list!$C$2:$C$5034,MATCH(INDIRECT(ADDRESS(ROW(),COLUMN()-1)),list!$A$2:$A$5034,0))</f>
        <v>Ed Laubach Cell</v>
      </c>
      <c r="G3027" s="14" t="s">
        <v>3929</v>
      </c>
      <c r="H3027" s="14">
        <v>85</v>
      </c>
      <c r="I3027" s="23"/>
    </row>
    <row r="3028" spans="1:9" ht="21" customHeight="1">
      <c r="A3028" s="14" t="s">
        <v>3932</v>
      </c>
      <c r="B3028" s="90">
        <v>44810</v>
      </c>
      <c r="C3028" s="21">
        <v>0.37916666666666665</v>
      </c>
      <c r="D3028" s="22">
        <v>0.3840277777777778</v>
      </c>
      <c r="E3028" s="14" t="s">
        <v>866</v>
      </c>
      <c r="F3028" s="14" t="str">
        <f t="array" aca="1" ref="F3028" ca="1">INDEX(list!$C$2:$C$5034,MATCH(INDIRECT(ADDRESS(ROW(),COLUMN()-1)),list!$A$2:$A$5034,0))</f>
        <v>CPL - John CPL Cell</v>
      </c>
      <c r="G3028" s="14" t="s">
        <v>3929</v>
      </c>
      <c r="H3028" s="14">
        <v>7</v>
      </c>
      <c r="I3028" s="23"/>
    </row>
    <row r="3029" spans="1:9" ht="21" customHeight="1">
      <c r="A3029" s="14" t="s">
        <v>3932</v>
      </c>
      <c r="B3029" s="90">
        <v>44810</v>
      </c>
      <c r="C3029" s="21">
        <v>0.37986111111111115</v>
      </c>
      <c r="D3029" s="22">
        <v>0.37986111111111115</v>
      </c>
      <c r="E3029" s="14" t="s">
        <v>2651</v>
      </c>
      <c r="F3029" s="14" t="str">
        <f t="array" aca="1" ref="F3029" ca="1">INDEX(list!$C$2:$C$5034,MATCH(INDIRECT(ADDRESS(ROW(),COLUMN()-1)),list!$A$2:$A$5034,0))</f>
        <v>GD - Diana Garreau Cell</v>
      </c>
      <c r="G3029" s="14" t="s">
        <v>3930</v>
      </c>
      <c r="H3029" s="14">
        <v>0</v>
      </c>
      <c r="I3029" s="23"/>
    </row>
    <row r="3030" spans="1:9" ht="21" customHeight="1">
      <c r="A3030" s="14" t="s">
        <v>3932</v>
      </c>
      <c r="B3030" s="90">
        <v>44810</v>
      </c>
      <c r="C3030" s="21">
        <v>0.38472222222222219</v>
      </c>
      <c r="D3030" s="22">
        <v>0.38680555555555557</v>
      </c>
      <c r="E3030" s="14" t="s">
        <v>866</v>
      </c>
      <c r="F3030" s="14" t="str">
        <f t="array" aca="1" ref="F3030" ca="1">INDEX(list!$C$2:$C$5034,MATCH(INDIRECT(ADDRESS(ROW(),COLUMN()-1)),list!$A$2:$A$5034,0))</f>
        <v>CPL - John CPL Cell</v>
      </c>
      <c r="G3030" s="14" t="s">
        <v>3929</v>
      </c>
      <c r="H3030" s="14">
        <v>3</v>
      </c>
      <c r="I3030" s="23" t="s">
        <v>222</v>
      </c>
    </row>
    <row r="3031" spans="1:9" ht="21" customHeight="1">
      <c r="A3031" s="14" t="s">
        <v>3932</v>
      </c>
      <c r="B3031" s="90">
        <v>44810</v>
      </c>
      <c r="C3031" s="21">
        <v>0.38611111111111113</v>
      </c>
      <c r="D3031" s="22">
        <v>0.38611111111111113</v>
      </c>
      <c r="E3031" s="14" t="s">
        <v>3833</v>
      </c>
      <c r="F3031" s="14" t="str">
        <f t="array" aca="1" ref="F3031" ca="1">INDEX(list!$C$2:$C$5034,MATCH(INDIRECT(ADDRESS(ROW(),COLUMN()-1)),list!$A$2:$A$5034,0))</f>
        <v>GD - Erica cell</v>
      </c>
      <c r="G3031" s="14" t="s">
        <v>3930</v>
      </c>
      <c r="H3031" s="14">
        <v>0</v>
      </c>
      <c r="I3031" s="23"/>
    </row>
    <row r="3032" spans="1:9" ht="21" customHeight="1">
      <c r="A3032" s="14" t="s">
        <v>3932</v>
      </c>
      <c r="B3032" s="90">
        <v>44810</v>
      </c>
      <c r="C3032" s="21">
        <v>0.38611111111111113</v>
      </c>
      <c r="D3032" s="22">
        <v>0.38611111111111113</v>
      </c>
      <c r="E3032" s="14" t="s">
        <v>2651</v>
      </c>
      <c r="F3032" s="14" t="str">
        <f t="array" aca="1" ref="F3032" ca="1">INDEX(list!$C$2:$C$5034,MATCH(INDIRECT(ADDRESS(ROW(),COLUMN()-1)),list!$A$2:$A$5034,0))</f>
        <v>GD - Diana Garreau Cell</v>
      </c>
      <c r="G3032" s="14" t="s">
        <v>3930</v>
      </c>
      <c r="H3032" s="14">
        <v>0</v>
      </c>
      <c r="I3032" s="23"/>
    </row>
    <row r="3033" spans="1:9" ht="21" customHeight="1">
      <c r="A3033" s="14" t="s">
        <v>3932</v>
      </c>
      <c r="B3033" s="90">
        <v>44810</v>
      </c>
      <c r="C3033" s="21">
        <v>0.38611111111111113</v>
      </c>
      <c r="D3033" s="22">
        <v>0.38680555555555557</v>
      </c>
      <c r="E3033" s="14" t="s">
        <v>866</v>
      </c>
      <c r="F3033" s="14" t="str">
        <f t="array" aca="1" ref="F3033" ca="1">INDEX(list!$C$2:$C$5034,MATCH(INDIRECT(ADDRESS(ROW(),COLUMN()-1)),list!$A$2:$A$5034,0))</f>
        <v>CPL - John CPL Cell</v>
      </c>
      <c r="G3033" s="14" t="s">
        <v>3931</v>
      </c>
      <c r="H3033" s="14">
        <v>1</v>
      </c>
      <c r="I3033" s="23" t="s">
        <v>222</v>
      </c>
    </row>
    <row r="3034" spans="1:9" ht="21" customHeight="1">
      <c r="A3034" s="14" t="s">
        <v>3932</v>
      </c>
      <c r="B3034" s="90">
        <v>44810</v>
      </c>
      <c r="C3034" s="21">
        <v>0.38680555555555557</v>
      </c>
      <c r="D3034" s="22">
        <v>0.38680555555555557</v>
      </c>
      <c r="E3034" s="14" t="s">
        <v>2651</v>
      </c>
      <c r="F3034" s="14" t="str">
        <f t="array" aca="1" ref="F3034" ca="1">INDEX(list!$C$2:$C$5034,MATCH(INDIRECT(ADDRESS(ROW(),COLUMN()-1)),list!$A$2:$A$5034,0))</f>
        <v>GD - Diana Garreau Cell</v>
      </c>
      <c r="G3034" s="14" t="s">
        <v>3930</v>
      </c>
      <c r="H3034" s="14">
        <v>0</v>
      </c>
      <c r="I3034" s="23"/>
    </row>
    <row r="3035" spans="1:9" ht="21" customHeight="1">
      <c r="A3035" s="14" t="s">
        <v>3932</v>
      </c>
      <c r="B3035" s="90">
        <v>44810</v>
      </c>
      <c r="C3035" s="21">
        <v>0.38750000000000001</v>
      </c>
      <c r="D3035" s="22">
        <v>0.38958333333333334</v>
      </c>
      <c r="E3035" s="14" t="s">
        <v>2651</v>
      </c>
      <c r="F3035" s="14" t="str">
        <f t="array" aca="1" ref="F3035" ca="1">INDEX(list!$C$2:$C$5034,MATCH(INDIRECT(ADDRESS(ROW(),COLUMN()-1)),list!$A$2:$A$5034,0))</f>
        <v>GD - Diana Garreau Cell</v>
      </c>
      <c r="G3035" s="14" t="s">
        <v>3931</v>
      </c>
      <c r="H3035" s="14">
        <v>3</v>
      </c>
      <c r="I3035" s="23" t="s">
        <v>44</v>
      </c>
    </row>
    <row r="3036" spans="1:9" ht="21" customHeight="1">
      <c r="A3036" s="14" t="s">
        <v>3932</v>
      </c>
      <c r="B3036" s="90">
        <v>44810</v>
      </c>
      <c r="C3036" s="21">
        <v>0.46527777777777773</v>
      </c>
      <c r="D3036" s="22">
        <v>0.47500000000000003</v>
      </c>
      <c r="E3036" s="14" t="s">
        <v>866</v>
      </c>
      <c r="F3036" s="14" t="str">
        <f t="array" aca="1" ref="F3036" ca="1">INDEX(list!$C$2:$C$5034,MATCH(INDIRECT(ADDRESS(ROW(),COLUMN()-1)),list!$A$2:$A$5034,0))</f>
        <v>CPL - John CPL Cell</v>
      </c>
      <c r="G3036" s="14" t="s">
        <v>3929</v>
      </c>
      <c r="H3036" s="14">
        <v>14</v>
      </c>
      <c r="I3036" s="23" t="s">
        <v>222</v>
      </c>
    </row>
    <row r="3037" spans="1:9" ht="21" customHeight="1">
      <c r="A3037" s="14" t="s">
        <v>3932</v>
      </c>
      <c r="B3037" s="90">
        <v>44810</v>
      </c>
      <c r="C3037" s="21">
        <v>0.50138888888888888</v>
      </c>
      <c r="D3037" s="22">
        <v>0.50486111111111109</v>
      </c>
      <c r="E3037" s="14" t="s">
        <v>3861</v>
      </c>
      <c r="F3037" s="14" t="str">
        <f t="array" aca="1" ref="F3037" ca="1">INDEX(list!$C$2:$C$5034,MATCH(INDIRECT(ADDRESS(ROW(),COLUMN()-1)),list!$A$2:$A$5034,0))</f>
        <v>SOCO - temp number #1, voip.ms</v>
      </c>
      <c r="G3037" s="14" t="s">
        <v>3931</v>
      </c>
      <c r="H3037" s="14">
        <v>5</v>
      </c>
      <c r="I3037" s="23"/>
    </row>
    <row r="3038" spans="1:9" ht="21" customHeight="1">
      <c r="A3038" s="14" t="s">
        <v>3932</v>
      </c>
      <c r="B3038" s="90">
        <v>44810</v>
      </c>
      <c r="C3038" s="21">
        <v>0.52569444444444446</v>
      </c>
      <c r="D3038" s="22">
        <v>0.52638888888888891</v>
      </c>
      <c r="E3038" s="14" t="s">
        <v>3861</v>
      </c>
      <c r="F3038" s="14" t="str">
        <f t="array" aca="1" ref="F3038" ca="1">INDEX(list!$C$2:$C$5034,MATCH(INDIRECT(ADDRESS(ROW(),COLUMN()-1)),list!$A$2:$A$5034,0))</f>
        <v>SOCO - temp number #1, voip.ms</v>
      </c>
      <c r="G3038" s="14" t="s">
        <v>3931</v>
      </c>
      <c r="H3038" s="14">
        <v>1</v>
      </c>
      <c r="I3038" s="23"/>
    </row>
    <row r="3039" spans="1:9" ht="21" customHeight="1">
      <c r="A3039" s="14" t="s">
        <v>3932</v>
      </c>
      <c r="B3039" s="90">
        <v>44810</v>
      </c>
      <c r="C3039" s="21">
        <v>0.5625</v>
      </c>
      <c r="D3039" s="22">
        <v>0.60138888888888886</v>
      </c>
      <c r="E3039" s="14" t="s">
        <v>1028</v>
      </c>
      <c r="F3039" s="14" t="str">
        <f t="array" aca="1" ref="F3039" ca="1">INDEX(list!$C$2:$C$5034,MATCH(INDIRECT(ADDRESS(ROW(),COLUMN()-1)),list!$A$2:$A$5034,0))</f>
        <v>JAG - Jo Anne Golden</v>
      </c>
      <c r="G3039" s="14" t="s">
        <v>3931</v>
      </c>
      <c r="H3039" s="14">
        <v>56</v>
      </c>
      <c r="I3039" s="23" t="s">
        <v>890</v>
      </c>
    </row>
    <row r="3040" spans="1:9" ht="21" customHeight="1">
      <c r="A3040" s="14" t="s">
        <v>3932</v>
      </c>
      <c r="B3040" s="90">
        <v>44810</v>
      </c>
      <c r="C3040" s="21">
        <v>0.61458333333333337</v>
      </c>
      <c r="D3040" s="22">
        <v>0.61875000000000002</v>
      </c>
      <c r="E3040" s="14" t="s">
        <v>3871</v>
      </c>
      <c r="F3040" s="14" t="str">
        <f t="array" aca="1" ref="F3040" ca="1">INDEX(list!$C$2:$C$5034,MATCH(INDIRECT(ADDRESS(ROW(),COLUMN()-1)),list!$A$2:$A$5034,0))</f>
        <v>TPSI - Marcia Harshaw</v>
      </c>
      <c r="G3040" s="14" t="s">
        <v>3929</v>
      </c>
      <c r="H3040" s="14">
        <v>6</v>
      </c>
      <c r="I3040" s="23" t="s">
        <v>3680</v>
      </c>
    </row>
    <row r="3041" spans="1:9" ht="21" customHeight="1">
      <c r="A3041" s="14" t="s">
        <v>3932</v>
      </c>
      <c r="B3041" s="90">
        <v>44810</v>
      </c>
      <c r="C3041" s="21">
        <v>0.63055555555555554</v>
      </c>
      <c r="D3041" s="22">
        <v>0.63055555555555554</v>
      </c>
      <c r="E3041" s="14" t="s">
        <v>2651</v>
      </c>
      <c r="F3041" s="14" t="str">
        <f t="array" aca="1" ref="F3041" ca="1">INDEX(list!$C$2:$C$5034,MATCH(INDIRECT(ADDRESS(ROW(),COLUMN()-1)),list!$A$2:$A$5034,0))</f>
        <v>GD - Diana Garreau Cell</v>
      </c>
      <c r="G3041" s="14" t="s">
        <v>3930</v>
      </c>
      <c r="H3041" s="14">
        <v>0</v>
      </c>
      <c r="I3041" s="23"/>
    </row>
    <row r="3042" spans="1:9" ht="21" customHeight="1">
      <c r="A3042" s="14" t="s">
        <v>3932</v>
      </c>
      <c r="B3042" s="90">
        <v>44810</v>
      </c>
      <c r="C3042" s="21">
        <v>0.63124999999999998</v>
      </c>
      <c r="D3042" s="22">
        <v>0.63194444444444442</v>
      </c>
      <c r="E3042" s="14" t="s">
        <v>2651</v>
      </c>
      <c r="F3042" s="14" t="str">
        <f t="array" aca="1" ref="F3042" ca="1">INDEX(list!$C$2:$C$5034,MATCH(INDIRECT(ADDRESS(ROW(),COLUMN()-1)),list!$A$2:$A$5034,0))</f>
        <v>GD - Diana Garreau Cell</v>
      </c>
      <c r="G3042" s="14" t="s">
        <v>3931</v>
      </c>
      <c r="H3042" s="14">
        <v>1</v>
      </c>
      <c r="I3042" s="23" t="s">
        <v>44</v>
      </c>
    </row>
    <row r="3043" spans="1:9" ht="21" customHeight="1">
      <c r="A3043" s="14" t="s">
        <v>3932</v>
      </c>
      <c r="B3043" s="90">
        <v>44810</v>
      </c>
      <c r="C3043" s="21">
        <v>0.66666666666666663</v>
      </c>
      <c r="D3043" s="22">
        <v>0.68958333333333333</v>
      </c>
      <c r="E3043" s="14" t="s">
        <v>3843</v>
      </c>
      <c r="F3043" s="14" t="str">
        <f t="array" aca="1" ref="F3043" ca="1">INDEX(list!$C$2:$C$5034,MATCH(INDIRECT(ADDRESS(ROW(),COLUMN()-1)),list!$A$2:$A$5034,0))</f>
        <v>DIS - Andy Houghton cell</v>
      </c>
      <c r="G3043" s="14" t="s">
        <v>3931</v>
      </c>
      <c r="H3043" s="14">
        <v>33</v>
      </c>
      <c r="I3043" s="23" t="s">
        <v>3844</v>
      </c>
    </row>
    <row r="3044" spans="1:9" ht="21" customHeight="1">
      <c r="A3044" s="14" t="s">
        <v>3932</v>
      </c>
      <c r="B3044" s="90">
        <v>44810</v>
      </c>
      <c r="C3044" s="21">
        <v>0.7090277777777777</v>
      </c>
      <c r="D3044" s="22">
        <v>0.73125000000000007</v>
      </c>
      <c r="E3044" s="14" t="s">
        <v>3877</v>
      </c>
      <c r="F3044" s="14" t="str">
        <f t="array" aca="1" ref="F3044" ca="1">INDEX(list!$C$2:$C$5034,MATCH(INDIRECT(ADDRESS(ROW(),COLUMN()-1)),list!$A$2:$A$5034,0))</f>
        <v>DIS - Andy Houghton, Disability Inclusion Solutions</v>
      </c>
      <c r="G3044" s="14" t="s">
        <v>3929</v>
      </c>
      <c r="H3044" s="14">
        <v>32</v>
      </c>
      <c r="I3044" s="23" t="s">
        <v>3844</v>
      </c>
    </row>
    <row r="3045" spans="1:9" ht="21" customHeight="1">
      <c r="A3045" s="14" t="s">
        <v>3932</v>
      </c>
      <c r="B3045" s="90">
        <v>44810</v>
      </c>
      <c r="C3045" s="21">
        <v>0.74930555555555556</v>
      </c>
      <c r="D3045" s="22">
        <v>0.7597222222222223</v>
      </c>
      <c r="E3045" s="14" t="s">
        <v>3843</v>
      </c>
      <c r="F3045" s="14" t="str">
        <f t="array" aca="1" ref="F3045" ca="1">INDEX(list!$C$2:$C$5034,MATCH(INDIRECT(ADDRESS(ROW(),COLUMN()-1)),list!$A$2:$A$5034,0))</f>
        <v>DIS - Andy Houghton cell</v>
      </c>
      <c r="G3045" s="14" t="s">
        <v>3929</v>
      </c>
      <c r="H3045" s="14">
        <v>15</v>
      </c>
      <c r="I3045" s="23" t="s">
        <v>3844</v>
      </c>
    </row>
    <row r="3046" spans="1:9" ht="21" customHeight="1">
      <c r="A3046" s="14" t="s">
        <v>3933</v>
      </c>
      <c r="B3046" s="90">
        <v>44811</v>
      </c>
      <c r="C3046" s="21">
        <v>0.33749999999999997</v>
      </c>
      <c r="D3046" s="22">
        <v>0.34722222222222227</v>
      </c>
      <c r="E3046" s="14" t="s">
        <v>866</v>
      </c>
      <c r="F3046" s="14" t="str">
        <f t="array" aca="1" ref="F3046" ca="1">INDEX(list!$C$2:$C$5034,MATCH(INDIRECT(ADDRESS(ROW(),COLUMN()-1)),list!$A$2:$A$5034,0))</f>
        <v>CPL - John CPL Cell</v>
      </c>
      <c r="G3046" s="14" t="s">
        <v>3929</v>
      </c>
      <c r="H3046" s="14">
        <v>14</v>
      </c>
      <c r="I3046" s="23" t="s">
        <v>222</v>
      </c>
    </row>
    <row r="3047" spans="1:9" ht="21" customHeight="1">
      <c r="A3047" s="14" t="s">
        <v>3933</v>
      </c>
      <c r="B3047" s="90">
        <v>44811</v>
      </c>
      <c r="C3047" s="21">
        <v>0.35347222222222219</v>
      </c>
      <c r="D3047" s="22">
        <v>0.35833333333333334</v>
      </c>
      <c r="E3047" s="14" t="s">
        <v>2746</v>
      </c>
      <c r="F3047" s="14" t="str">
        <f t="array" aca="1" ref="F3047" ca="1">INDEX(list!$C$2:$C$5034,MATCH(INDIRECT(ADDRESS(ROW(),COLUMN()-1)),list!$A$2:$A$5034,0))</f>
        <v>PS - Heather Parks</v>
      </c>
      <c r="G3047" s="14" t="s">
        <v>3929</v>
      </c>
      <c r="H3047" s="14">
        <v>7</v>
      </c>
      <c r="I3047" s="23" t="s">
        <v>1511</v>
      </c>
    </row>
    <row r="3048" spans="1:9" ht="21" customHeight="1">
      <c r="A3048" s="14" t="s">
        <v>3933</v>
      </c>
      <c r="B3048" s="90">
        <v>44811</v>
      </c>
      <c r="C3048" s="21">
        <v>0.35902777777777778</v>
      </c>
      <c r="D3048" s="22">
        <v>0.3659722222222222</v>
      </c>
      <c r="E3048" s="14" t="s">
        <v>2746</v>
      </c>
      <c r="F3048" s="14" t="str">
        <f t="array" aca="1" ref="F3048" ca="1">INDEX(list!$C$2:$C$5034,MATCH(INDIRECT(ADDRESS(ROW(),COLUMN()-1)),list!$A$2:$A$5034,0))</f>
        <v>PS - Heather Parks</v>
      </c>
      <c r="G3048" s="14" t="s">
        <v>3929</v>
      </c>
      <c r="H3048" s="14">
        <v>10</v>
      </c>
      <c r="I3048" s="23" t="s">
        <v>1511</v>
      </c>
    </row>
    <row r="3049" spans="1:9" ht="21" customHeight="1">
      <c r="A3049" s="14" t="s">
        <v>3933</v>
      </c>
      <c r="B3049" s="90">
        <v>44811</v>
      </c>
      <c r="C3049" s="21">
        <v>0.3972222222222222</v>
      </c>
      <c r="D3049" s="22">
        <v>0.3972222222222222</v>
      </c>
      <c r="E3049" s="14" t="s">
        <v>2746</v>
      </c>
      <c r="F3049" s="14" t="str">
        <f t="array" aca="1" ref="F3049" ca="1">INDEX(list!$C$2:$C$5034,MATCH(INDIRECT(ADDRESS(ROW(),COLUMN()-1)),list!$A$2:$A$5034,0))</f>
        <v>PS - Heather Parks</v>
      </c>
      <c r="G3049" s="14" t="s">
        <v>3930</v>
      </c>
      <c r="H3049" s="14">
        <v>0</v>
      </c>
      <c r="I3049" s="23"/>
    </row>
    <row r="3050" spans="1:9" ht="21" customHeight="1">
      <c r="A3050" s="14" t="s">
        <v>3933</v>
      </c>
      <c r="B3050" s="90">
        <v>44811</v>
      </c>
      <c r="C3050" s="21">
        <v>0.41250000000000003</v>
      </c>
      <c r="D3050" s="22">
        <v>0.41388888888888892</v>
      </c>
      <c r="E3050" s="14" t="s">
        <v>837</v>
      </c>
      <c r="F3050" s="14" t="str">
        <f t="array" aca="1" ref="F3050" ca="1">INDEX(list!$C$2:$C$5034,MATCH(INDIRECT(ADDRESS(ROW(),COLUMN()-1)),list!$A$2:$A$5034,0))</f>
        <v>John Evans</v>
      </c>
      <c r="G3050" s="14" t="s">
        <v>3929</v>
      </c>
      <c r="H3050" s="14">
        <v>2</v>
      </c>
      <c r="I3050" s="23"/>
    </row>
    <row r="3051" spans="1:9" ht="21" customHeight="1">
      <c r="A3051" s="14" t="s">
        <v>3933</v>
      </c>
      <c r="B3051" s="90">
        <v>44811</v>
      </c>
      <c r="C3051" s="21">
        <v>0.42708333333333331</v>
      </c>
      <c r="D3051" s="22">
        <v>0.42708333333333331</v>
      </c>
      <c r="E3051" s="14" t="s">
        <v>2651</v>
      </c>
      <c r="F3051" s="14" t="str">
        <f t="array" aca="1" ref="F3051" ca="1">INDEX(list!$C$2:$C$5034,MATCH(INDIRECT(ADDRESS(ROW(),COLUMN()-1)),list!$A$2:$A$5034,0))</f>
        <v>GD - Diana Garreau Cell</v>
      </c>
      <c r="G3051" s="14" t="s">
        <v>3930</v>
      </c>
      <c r="H3051" s="14">
        <v>0</v>
      </c>
      <c r="I3051" s="23"/>
    </row>
    <row r="3052" spans="1:9" ht="21" customHeight="1">
      <c r="A3052" s="14" t="s">
        <v>3933</v>
      </c>
      <c r="B3052" s="90">
        <v>44811</v>
      </c>
      <c r="C3052" s="21">
        <v>0.4909722222222222</v>
      </c>
      <c r="D3052" s="22">
        <v>0.4916666666666667</v>
      </c>
      <c r="E3052" s="14" t="s">
        <v>3947</v>
      </c>
      <c r="F3052" s="14" t="e">
        <f t="array" aca="1" ref="F3052" ca="1">INDEX(list!$C$2:$C$5034,MATCH(INDIRECT(ADDRESS(ROW(),COLUMN()-1)),list!$A$2:$A$5034,0))</f>
        <v>#N/A</v>
      </c>
      <c r="G3052" s="14" t="s">
        <v>3931</v>
      </c>
      <c r="H3052" s="14">
        <v>1</v>
      </c>
      <c r="I3052" s="23"/>
    </row>
    <row r="3053" spans="1:9" ht="21" customHeight="1">
      <c r="A3053" s="14" t="s">
        <v>3933</v>
      </c>
      <c r="B3053" s="90">
        <v>44811</v>
      </c>
      <c r="C3053" s="21">
        <v>0.4916666666666667</v>
      </c>
      <c r="D3053" s="22">
        <v>0.49236111111111108</v>
      </c>
      <c r="E3053" s="14" t="s">
        <v>3947</v>
      </c>
      <c r="F3053" s="14" t="e">
        <f t="array" aca="1" ref="F3053" ca="1">INDEX(list!$C$2:$C$5034,MATCH(INDIRECT(ADDRESS(ROW(),COLUMN()-1)),list!$A$2:$A$5034,0))</f>
        <v>#N/A</v>
      </c>
      <c r="G3053" s="14" t="s">
        <v>3931</v>
      </c>
      <c r="H3053" s="14">
        <v>1</v>
      </c>
      <c r="I3053" s="23"/>
    </row>
    <row r="3054" spans="1:9" ht="21" customHeight="1">
      <c r="A3054" s="14" t="s">
        <v>3933</v>
      </c>
      <c r="B3054" s="90">
        <v>44811</v>
      </c>
      <c r="C3054" s="21">
        <v>0.51597222222222217</v>
      </c>
      <c r="D3054" s="22">
        <v>0.51666666666666672</v>
      </c>
      <c r="E3054" s="14" t="s">
        <v>2419</v>
      </c>
      <c r="F3054" s="14" t="str">
        <f t="array" aca="1" ref="F3054" ca="1">INDEX(list!$C$2:$C$5034,MATCH(INDIRECT(ADDRESS(ROW(),COLUMN()-1)),list!$A$2:$A$5034,0))</f>
        <v>PS - Geoff Parks</v>
      </c>
      <c r="G3054" s="14" t="s">
        <v>3929</v>
      </c>
      <c r="H3054" s="14">
        <v>1</v>
      </c>
      <c r="I3054" s="23" t="s">
        <v>1511</v>
      </c>
    </row>
    <row r="3055" spans="1:9" ht="21" customHeight="1">
      <c r="A3055" s="14" t="s">
        <v>3933</v>
      </c>
      <c r="B3055" s="90">
        <v>44811</v>
      </c>
      <c r="C3055" s="21">
        <v>0.52847222222222223</v>
      </c>
      <c r="D3055" s="22">
        <v>0.53472222222222221</v>
      </c>
      <c r="E3055" s="14" t="s">
        <v>837</v>
      </c>
      <c r="F3055" s="14" t="str">
        <f t="array" aca="1" ref="F3055" ca="1">INDEX(list!$C$2:$C$5034,MATCH(INDIRECT(ADDRESS(ROW(),COLUMN()-1)),list!$A$2:$A$5034,0))</f>
        <v>John Evans</v>
      </c>
      <c r="G3055" s="14" t="s">
        <v>3929</v>
      </c>
      <c r="H3055" s="14">
        <v>9</v>
      </c>
      <c r="I3055" s="23"/>
    </row>
    <row r="3056" spans="1:9" ht="21" customHeight="1">
      <c r="A3056" s="14" t="s">
        <v>3933</v>
      </c>
      <c r="B3056" s="90">
        <v>44811</v>
      </c>
      <c r="C3056" s="21">
        <v>0.64236111111111105</v>
      </c>
      <c r="D3056" s="22">
        <v>0.64513888888888882</v>
      </c>
      <c r="E3056" s="14" t="s">
        <v>837</v>
      </c>
      <c r="F3056" s="14" t="str">
        <f t="array" aca="1" ref="F3056" ca="1">INDEX(list!$C$2:$C$5034,MATCH(INDIRECT(ADDRESS(ROW(),COLUMN()-1)),list!$A$2:$A$5034,0))</f>
        <v>John Evans</v>
      </c>
      <c r="G3056" s="14" t="s">
        <v>3931</v>
      </c>
      <c r="H3056" s="14">
        <v>4</v>
      </c>
      <c r="I3056" s="23"/>
    </row>
    <row r="3057" spans="1:9" ht="21" customHeight="1">
      <c r="A3057" s="14" t="s">
        <v>3933</v>
      </c>
      <c r="B3057" s="90">
        <v>44811</v>
      </c>
      <c r="C3057" s="21">
        <v>0.6430555555555556</v>
      </c>
      <c r="D3057" s="22">
        <v>0.6430555555555556</v>
      </c>
      <c r="E3057" s="14" t="s">
        <v>2419</v>
      </c>
      <c r="F3057" s="14" t="str">
        <f t="array" aca="1" ref="F3057" ca="1">INDEX(list!$C$2:$C$5034,MATCH(INDIRECT(ADDRESS(ROW(),COLUMN()-1)),list!$A$2:$A$5034,0))</f>
        <v>PS - Geoff Parks</v>
      </c>
      <c r="G3057" s="14" t="s">
        <v>3930</v>
      </c>
      <c r="H3057" s="14">
        <v>0</v>
      </c>
      <c r="I3057" s="23"/>
    </row>
    <row r="3058" spans="1:9" ht="21" customHeight="1">
      <c r="A3058" s="14" t="s">
        <v>3933</v>
      </c>
      <c r="B3058" s="90">
        <v>44811</v>
      </c>
      <c r="C3058" s="21">
        <v>0.64513888888888882</v>
      </c>
      <c r="D3058" s="22">
        <v>0.64652777777777781</v>
      </c>
      <c r="E3058" s="14" t="s">
        <v>2419</v>
      </c>
      <c r="F3058" s="14" t="str">
        <f t="array" aca="1" ref="F3058" ca="1">INDEX(list!$C$2:$C$5034,MATCH(INDIRECT(ADDRESS(ROW(),COLUMN()-1)),list!$A$2:$A$5034,0))</f>
        <v>PS - Geoff Parks</v>
      </c>
      <c r="G3058" s="14" t="s">
        <v>3931</v>
      </c>
      <c r="H3058" s="14">
        <v>2</v>
      </c>
      <c r="I3058" s="23" t="s">
        <v>1511</v>
      </c>
    </row>
    <row r="3059" spans="1:9" ht="21" customHeight="1">
      <c r="A3059" s="14" t="s">
        <v>3933</v>
      </c>
      <c r="B3059" s="90">
        <v>44811</v>
      </c>
      <c r="C3059" s="21">
        <v>0.71944444444444444</v>
      </c>
      <c r="D3059" s="22">
        <v>0.71944444444444444</v>
      </c>
      <c r="E3059" s="14" t="s">
        <v>2266</v>
      </c>
      <c r="F3059" s="14" t="str">
        <f t="array" aca="1" ref="F3059" ca="1">INDEX(list!$C$2:$C$5034,MATCH(INDIRECT(ADDRESS(ROW(),COLUMN()-1)),list!$A$2:$A$5034,0))</f>
        <v>Paul DeBaets</v>
      </c>
      <c r="G3059" s="14" t="s">
        <v>3930</v>
      </c>
      <c r="H3059" s="14">
        <v>0</v>
      </c>
      <c r="I3059" s="23"/>
    </row>
    <row r="3060" spans="1:9" ht="21" customHeight="1">
      <c r="A3060" s="14" t="s">
        <v>3934</v>
      </c>
      <c r="B3060" s="90">
        <v>44812</v>
      </c>
      <c r="C3060" s="21">
        <v>0.42222222222222222</v>
      </c>
      <c r="D3060" s="22">
        <v>0.43263888888888885</v>
      </c>
      <c r="E3060" s="14" t="s">
        <v>866</v>
      </c>
      <c r="F3060" s="14" t="str">
        <f t="array" aca="1" ref="F3060" ca="1">INDEX(list!$C$2:$C$5034,MATCH(INDIRECT(ADDRESS(ROW(),COLUMN()-1)),list!$A$2:$A$5034,0))</f>
        <v>CPL - John CPL Cell</v>
      </c>
      <c r="G3060" s="14" t="s">
        <v>3929</v>
      </c>
      <c r="H3060" s="14">
        <v>15</v>
      </c>
      <c r="I3060" s="23" t="s">
        <v>222</v>
      </c>
    </row>
    <row r="3061" spans="1:9" ht="21" customHeight="1">
      <c r="A3061" s="14" t="s">
        <v>3934</v>
      </c>
      <c r="B3061" s="90">
        <v>44812</v>
      </c>
      <c r="C3061" s="21">
        <v>0.57152777777777775</v>
      </c>
      <c r="D3061" s="22">
        <v>0.57152777777777775</v>
      </c>
      <c r="E3061" s="14" t="s">
        <v>3871</v>
      </c>
      <c r="F3061" s="14" t="str">
        <f t="array" aca="1" ref="F3061" ca="1">INDEX(list!$C$2:$C$5034,MATCH(INDIRECT(ADDRESS(ROW(),COLUMN()-1)),list!$A$2:$A$5034,0))</f>
        <v>TPSI - Marcia Harshaw</v>
      </c>
      <c r="G3061" s="14" t="s">
        <v>3930</v>
      </c>
      <c r="H3061" s="14">
        <v>0</v>
      </c>
      <c r="I3061" s="23"/>
    </row>
    <row r="3062" spans="1:9" ht="21" customHeight="1">
      <c r="A3062" s="14" t="s">
        <v>3934</v>
      </c>
      <c r="B3062" s="90">
        <v>44812</v>
      </c>
      <c r="C3062" s="21">
        <v>0.57152777777777775</v>
      </c>
      <c r="D3062" s="22">
        <v>0.57222222222222219</v>
      </c>
      <c r="E3062" s="14" t="s">
        <v>3871</v>
      </c>
      <c r="F3062" s="14" t="str">
        <f t="array" aca="1" ref="F3062" ca="1">INDEX(list!$C$2:$C$5034,MATCH(INDIRECT(ADDRESS(ROW(),COLUMN()-1)),list!$A$2:$A$5034,0))</f>
        <v>TPSI - Marcia Harshaw</v>
      </c>
      <c r="G3062" s="14" t="s">
        <v>3931</v>
      </c>
      <c r="H3062" s="14">
        <v>1</v>
      </c>
      <c r="I3062" s="23" t="s">
        <v>3680</v>
      </c>
    </row>
    <row r="3063" spans="1:9" ht="21" customHeight="1">
      <c r="A3063" s="14" t="s">
        <v>3934</v>
      </c>
      <c r="B3063" s="90">
        <v>44812</v>
      </c>
      <c r="C3063" s="21">
        <v>0.57152777777777775</v>
      </c>
      <c r="D3063" s="22">
        <v>0.57222222222222219</v>
      </c>
      <c r="E3063" s="14" t="s">
        <v>3939</v>
      </c>
      <c r="F3063" s="14" t="e">
        <f t="array" aca="1" ref="F3063" ca="1">INDEX(list!$C$2:$C$5034,MATCH(INDIRECT(ADDRESS(ROW(),COLUMN()-1)),list!$A$2:$A$5034,0))</f>
        <v>#N/A</v>
      </c>
      <c r="G3063" s="14" t="s">
        <v>3929</v>
      </c>
      <c r="H3063" s="14">
        <v>1</v>
      </c>
      <c r="I3063" s="23"/>
    </row>
    <row r="3064" spans="1:9" ht="21" customHeight="1">
      <c r="A3064" s="14" t="s">
        <v>3934</v>
      </c>
      <c r="B3064" s="90">
        <v>44812</v>
      </c>
      <c r="C3064" s="21">
        <v>0.57291666666666663</v>
      </c>
      <c r="D3064" s="22">
        <v>0.57500000000000007</v>
      </c>
      <c r="E3064" s="14" t="s">
        <v>3871</v>
      </c>
      <c r="F3064" s="14" t="str">
        <f t="array" aca="1" ref="F3064" ca="1">INDEX(list!$C$2:$C$5034,MATCH(INDIRECT(ADDRESS(ROW(),COLUMN()-1)),list!$A$2:$A$5034,0))</f>
        <v>TPSI - Marcia Harshaw</v>
      </c>
      <c r="G3064" s="14" t="s">
        <v>3929</v>
      </c>
      <c r="H3064" s="14">
        <v>3</v>
      </c>
      <c r="I3064" s="23" t="s">
        <v>3680</v>
      </c>
    </row>
    <row r="3065" spans="1:9" ht="21" customHeight="1">
      <c r="A3065" s="14" t="s">
        <v>3934</v>
      </c>
      <c r="B3065" s="90">
        <v>44812</v>
      </c>
      <c r="C3065" s="21">
        <v>0.65277777777777779</v>
      </c>
      <c r="D3065" s="22">
        <v>0.68819444444444444</v>
      </c>
      <c r="E3065" s="14" t="s">
        <v>3871</v>
      </c>
      <c r="F3065" s="14" t="str">
        <f t="array" aca="1" ref="F3065" ca="1">INDEX(list!$C$2:$C$5034,MATCH(INDIRECT(ADDRESS(ROW(),COLUMN()-1)),list!$A$2:$A$5034,0))</f>
        <v>TPSI - Marcia Harshaw</v>
      </c>
      <c r="G3065" s="14" t="s">
        <v>3929</v>
      </c>
      <c r="H3065" s="14">
        <v>51</v>
      </c>
      <c r="I3065" s="23" t="s">
        <v>3680</v>
      </c>
    </row>
    <row r="3066" spans="1:9" ht="21" customHeight="1">
      <c r="A3066" s="14" t="s">
        <v>3934</v>
      </c>
      <c r="B3066" s="90">
        <v>44812</v>
      </c>
      <c r="C3066" s="21">
        <v>0.77013888888888893</v>
      </c>
      <c r="D3066" s="22">
        <v>0.77013888888888893</v>
      </c>
      <c r="E3066" s="14" t="s">
        <v>3948</v>
      </c>
      <c r="F3066" s="14" t="e">
        <f t="array" aca="1" ref="F3066" ca="1">INDEX(list!$C$2:$C$5034,MATCH(INDIRECT(ADDRESS(ROW(),COLUMN()-1)),list!$A$2:$A$5034,0))</f>
        <v>#N/A</v>
      </c>
      <c r="G3066" s="14" t="s">
        <v>3930</v>
      </c>
      <c r="H3066" s="14">
        <v>0</v>
      </c>
      <c r="I3066" s="23"/>
    </row>
    <row r="3067" spans="1:9" ht="21" customHeight="1">
      <c r="A3067" s="14" t="s">
        <v>3934</v>
      </c>
      <c r="B3067" s="90">
        <v>44812</v>
      </c>
      <c r="C3067" s="21">
        <v>0.87361111111111101</v>
      </c>
      <c r="D3067" s="22">
        <v>0.89583333333333337</v>
      </c>
      <c r="E3067" s="14" t="s">
        <v>2166</v>
      </c>
      <c r="F3067" s="14" t="str">
        <f t="array" aca="1" ref="F3067" ca="1">INDEX(list!$C$2:$C$5034,MATCH(INDIRECT(ADDRESS(ROW(),COLUMN()-1)),list!$A$2:$A$5034,0))</f>
        <v>Ed Laubach Cell</v>
      </c>
      <c r="G3067" s="14" t="s">
        <v>3929</v>
      </c>
      <c r="H3067" s="14">
        <v>32</v>
      </c>
      <c r="I3067" s="23"/>
    </row>
    <row r="3068" spans="1:9" ht="21" customHeight="1">
      <c r="A3068" s="14" t="s">
        <v>3934</v>
      </c>
      <c r="B3068" s="90">
        <v>44812</v>
      </c>
      <c r="C3068" s="21">
        <v>0.90138888888888891</v>
      </c>
      <c r="D3068" s="22">
        <v>0.9194444444444444</v>
      </c>
      <c r="E3068" s="14" t="s">
        <v>2791</v>
      </c>
      <c r="F3068" s="14" t="str">
        <f t="array" aca="1" ref="F3068" ca="1">INDEX(list!$C$2:$C$5034,MATCH(INDIRECT(ADDRESS(ROW(),COLUMN()-1)),list!$A$2:$A$5034,0))</f>
        <v>Natalie Le cell</v>
      </c>
      <c r="G3068" s="14" t="s">
        <v>3929</v>
      </c>
      <c r="H3068" s="14">
        <v>26</v>
      </c>
      <c r="I3068" s="23"/>
    </row>
    <row r="3069" spans="1:9" ht="21" customHeight="1">
      <c r="A3069" s="14" t="s">
        <v>3935</v>
      </c>
      <c r="B3069" s="90">
        <v>44813</v>
      </c>
      <c r="C3069" s="21">
        <v>0.39999999999999997</v>
      </c>
      <c r="D3069" s="22">
        <v>0.41666666666666669</v>
      </c>
      <c r="E3069" s="14" t="s">
        <v>2460</v>
      </c>
      <c r="F3069" s="14" t="str">
        <f t="array" aca="1" ref="F3069" ca="1">INDEX(list!$C$2:$C$5034,MATCH(INDIRECT(ADDRESS(ROW(),COLUMN()-1)),list!$A$2:$A$5034,0))</f>
        <v>LU - Larry Ulvestad cell</v>
      </c>
      <c r="G3069" s="14" t="s">
        <v>3931</v>
      </c>
      <c r="H3069" s="14">
        <v>24</v>
      </c>
      <c r="I3069" s="23" t="s">
        <v>388</v>
      </c>
    </row>
    <row r="3070" spans="1:9" ht="21" customHeight="1">
      <c r="A3070" s="14" t="s">
        <v>3935</v>
      </c>
      <c r="B3070" s="90">
        <v>44813</v>
      </c>
      <c r="C3070" s="21">
        <v>0.4201388888888889</v>
      </c>
      <c r="D3070" s="22">
        <v>0.4236111111111111</v>
      </c>
      <c r="E3070" s="14" t="s">
        <v>940</v>
      </c>
      <c r="F3070" s="14" t="str">
        <f t="array" aca="1" ref="F3070" ca="1">INDEX(list!$C$2:$C$5034,MATCH(INDIRECT(ADDRESS(ROW(),COLUMN()-1)),list!$A$2:$A$5034,0))</f>
        <v>SOCO - James Sampson</v>
      </c>
      <c r="G3070" s="14" t="s">
        <v>3931</v>
      </c>
      <c r="H3070" s="14">
        <v>5</v>
      </c>
      <c r="I3070" s="23" t="s">
        <v>59</v>
      </c>
    </row>
    <row r="3071" spans="1:9" ht="21" customHeight="1">
      <c r="A3071" s="14" t="s">
        <v>3935</v>
      </c>
      <c r="B3071" s="90">
        <v>44813</v>
      </c>
      <c r="C3071" s="21">
        <v>0.4465277777777778</v>
      </c>
      <c r="D3071" s="22">
        <v>0.4465277777777778</v>
      </c>
      <c r="E3071" s="14" t="s">
        <v>2791</v>
      </c>
      <c r="F3071" s="14" t="str">
        <f t="array" aca="1" ref="F3071" ca="1">INDEX(list!$C$2:$C$5034,MATCH(INDIRECT(ADDRESS(ROW(),COLUMN()-1)),list!$A$2:$A$5034,0))</f>
        <v>Natalie Le cell</v>
      </c>
      <c r="G3071" s="14" t="s">
        <v>3930</v>
      </c>
      <c r="H3071" s="14">
        <v>0</v>
      </c>
      <c r="I3071" s="23"/>
    </row>
    <row r="3072" spans="1:9" ht="21" customHeight="1">
      <c r="A3072" s="14" t="s">
        <v>3935</v>
      </c>
      <c r="B3072" s="90">
        <v>44813</v>
      </c>
      <c r="C3072" s="21">
        <v>0.47500000000000003</v>
      </c>
      <c r="D3072" s="22">
        <v>0.47569444444444442</v>
      </c>
      <c r="E3072" s="14" t="s">
        <v>2327</v>
      </c>
      <c r="F3072" s="14" t="str">
        <f t="array" aca="1" ref="F3072" ca="1">INDEX(list!$C$2:$C$5034,MATCH(INDIRECT(ADDRESS(ROW(),COLUMN()-1)),list!$A$2:$A$5034,0))</f>
        <v>VA - Chris Staff</v>
      </c>
      <c r="G3072" s="14" t="s">
        <v>3931</v>
      </c>
      <c r="H3072" s="14">
        <v>1</v>
      </c>
      <c r="I3072" s="23"/>
    </row>
    <row r="3073" spans="1:9" ht="21" customHeight="1">
      <c r="A3073" s="14" t="s">
        <v>3935</v>
      </c>
      <c r="B3073" s="90">
        <v>44813</v>
      </c>
      <c r="C3073" s="21">
        <v>0.51874999999999993</v>
      </c>
      <c r="D3073" s="22">
        <v>0.54236111111111118</v>
      </c>
      <c r="E3073" s="14" t="s">
        <v>3846</v>
      </c>
      <c r="F3073" s="14" t="str">
        <f t="array" aca="1" ref="F3073" ca="1">INDEX(list!$C$2:$C$5034,MATCH(INDIRECT(ADDRESS(ROW(),COLUMN()-1)),list!$A$2:$A$5034,0))</f>
        <v>Roger Moreno cell</v>
      </c>
      <c r="G3073" s="14" t="s">
        <v>3929</v>
      </c>
      <c r="H3073" s="14">
        <v>34</v>
      </c>
      <c r="I3073" s="23"/>
    </row>
    <row r="3074" spans="1:9" ht="21" customHeight="1">
      <c r="A3074" s="14" t="s">
        <v>3935</v>
      </c>
      <c r="B3074" s="90">
        <v>44813</v>
      </c>
      <c r="C3074" s="21">
        <v>0.54652777777777783</v>
      </c>
      <c r="D3074" s="22">
        <v>0.56458333333333333</v>
      </c>
      <c r="E3074" s="14" t="s">
        <v>2327</v>
      </c>
      <c r="F3074" s="14" t="str">
        <f t="array" aca="1" ref="F3074" ca="1">INDEX(list!$C$2:$C$5034,MATCH(INDIRECT(ADDRESS(ROW(),COLUMN()-1)),list!$A$2:$A$5034,0))</f>
        <v>VA - Chris Staff</v>
      </c>
      <c r="G3074" s="14" t="s">
        <v>3929</v>
      </c>
      <c r="H3074" s="14">
        <v>26</v>
      </c>
      <c r="I3074" s="23" t="s">
        <v>1819</v>
      </c>
    </row>
    <row r="3075" spans="1:9" ht="21" customHeight="1">
      <c r="A3075" s="14" t="s">
        <v>3935</v>
      </c>
      <c r="B3075" s="90">
        <v>44813</v>
      </c>
      <c r="C3075" s="21">
        <v>0.66736111111111107</v>
      </c>
      <c r="D3075" s="22">
        <v>0.66805555555555562</v>
      </c>
      <c r="E3075" s="14" t="s">
        <v>2327</v>
      </c>
      <c r="F3075" s="14" t="str">
        <f t="array" aca="1" ref="F3075" ca="1">INDEX(list!$C$2:$C$5034,MATCH(INDIRECT(ADDRESS(ROW(),COLUMN()-1)),list!$A$2:$A$5034,0))</f>
        <v>VA - Chris Staff</v>
      </c>
      <c r="G3075" s="14" t="s">
        <v>3931</v>
      </c>
      <c r="H3075" s="14">
        <v>1</v>
      </c>
      <c r="I3075" s="23" t="s">
        <v>1819</v>
      </c>
    </row>
    <row r="3076" spans="1:9" ht="21" customHeight="1">
      <c r="A3076" s="14" t="s">
        <v>3935</v>
      </c>
      <c r="B3076" s="90">
        <v>44813</v>
      </c>
      <c r="C3076" s="21">
        <v>0.66736111111111107</v>
      </c>
      <c r="D3076" s="22">
        <v>0.6694444444444444</v>
      </c>
      <c r="E3076" s="14" t="s">
        <v>530</v>
      </c>
      <c r="F3076" s="14" t="str">
        <f t="array" aca="1" ref="F3076" ca="1">INDEX(list!$C$2:$C$5034,MATCH(INDIRECT(ADDRESS(ROW(),COLUMN()-1)),list!$A$2:$A$5034,0))</f>
        <v>Ed Tiongson</v>
      </c>
      <c r="G3076" s="14" t="s">
        <v>3931</v>
      </c>
      <c r="H3076" s="14">
        <v>3</v>
      </c>
      <c r="I3076" s="23"/>
    </row>
    <row r="3077" spans="1:9" ht="21" customHeight="1">
      <c r="A3077" s="14" t="s">
        <v>3935</v>
      </c>
      <c r="B3077" s="90">
        <v>44813</v>
      </c>
      <c r="C3077" s="21">
        <v>0.67013888888888884</v>
      </c>
      <c r="D3077" s="22">
        <v>0.67708333333333337</v>
      </c>
      <c r="E3077" s="14" t="s">
        <v>530</v>
      </c>
      <c r="F3077" s="14" t="str">
        <f t="array" aca="1" ref="F3077" ca="1">INDEX(list!$C$2:$C$5034,MATCH(INDIRECT(ADDRESS(ROW(),COLUMN()-1)),list!$A$2:$A$5034,0))</f>
        <v>Ed Tiongson</v>
      </c>
      <c r="G3077" s="14" t="s">
        <v>3931</v>
      </c>
      <c r="H3077" s="14">
        <v>10</v>
      </c>
      <c r="I3077" s="23"/>
    </row>
    <row r="3078" spans="1:9" ht="21" customHeight="1">
      <c r="A3078" s="14" t="s">
        <v>3935</v>
      </c>
      <c r="B3078" s="90">
        <v>44813</v>
      </c>
      <c r="C3078" s="21">
        <v>0.67708333333333337</v>
      </c>
      <c r="D3078" s="22">
        <v>0.6777777777777777</v>
      </c>
      <c r="E3078" s="14" t="s">
        <v>837</v>
      </c>
      <c r="F3078" s="14" t="str">
        <f t="array" aca="1" ref="F3078" ca="1">INDEX(list!$C$2:$C$5034,MATCH(INDIRECT(ADDRESS(ROW(),COLUMN()-1)),list!$A$2:$A$5034,0))</f>
        <v>John Evans</v>
      </c>
      <c r="G3078" s="14" t="s">
        <v>3929</v>
      </c>
      <c r="H3078" s="14">
        <v>1</v>
      </c>
      <c r="I3078" s="23"/>
    </row>
    <row r="3079" spans="1:9" ht="21" customHeight="1">
      <c r="A3079" s="14" t="s">
        <v>3935</v>
      </c>
      <c r="B3079" s="90">
        <v>44813</v>
      </c>
      <c r="C3079" s="21">
        <v>0.68958333333333333</v>
      </c>
      <c r="D3079" s="22">
        <v>0.68958333333333333</v>
      </c>
      <c r="E3079" s="14" t="s">
        <v>837</v>
      </c>
      <c r="F3079" s="14" t="str">
        <f t="array" aca="1" ref="F3079" ca="1">INDEX(list!$C$2:$C$5034,MATCH(INDIRECT(ADDRESS(ROW(),COLUMN()-1)),list!$A$2:$A$5034,0))</f>
        <v>John Evans</v>
      </c>
      <c r="G3079" s="14" t="s">
        <v>3931</v>
      </c>
      <c r="H3079" s="14">
        <v>0</v>
      </c>
      <c r="I3079" s="23"/>
    </row>
    <row r="3080" spans="1:9" ht="21" customHeight="1">
      <c r="A3080" s="14" t="s">
        <v>3935</v>
      </c>
      <c r="B3080" s="90">
        <v>44813</v>
      </c>
      <c r="C3080" s="21">
        <v>0.68958333333333333</v>
      </c>
      <c r="D3080" s="22">
        <v>0.68958333333333333</v>
      </c>
      <c r="E3080" s="14" t="s">
        <v>837</v>
      </c>
      <c r="F3080" s="14" t="str">
        <f t="array" aca="1" ref="F3080" ca="1">INDEX(list!$C$2:$C$5034,MATCH(INDIRECT(ADDRESS(ROW(),COLUMN()-1)),list!$A$2:$A$5034,0))</f>
        <v>John Evans</v>
      </c>
      <c r="G3080" s="14" t="s">
        <v>3930</v>
      </c>
      <c r="H3080" s="14">
        <v>0</v>
      </c>
      <c r="I3080" s="23"/>
    </row>
    <row r="3081" spans="1:9" ht="21" customHeight="1">
      <c r="A3081" s="14" t="s">
        <v>3935</v>
      </c>
      <c r="B3081" s="90">
        <v>44813</v>
      </c>
      <c r="C3081" s="21">
        <v>0.68958333333333333</v>
      </c>
      <c r="D3081" s="22">
        <v>0.69166666666666676</v>
      </c>
      <c r="E3081" s="14" t="s">
        <v>2327</v>
      </c>
      <c r="F3081" s="14" t="str">
        <f t="array" aca="1" ref="F3081" ca="1">INDEX(list!$C$2:$C$5034,MATCH(INDIRECT(ADDRESS(ROW(),COLUMN()-1)),list!$A$2:$A$5034,0))</f>
        <v>VA - Chris Staff</v>
      </c>
      <c r="G3081" s="14" t="s">
        <v>3929</v>
      </c>
      <c r="H3081" s="14">
        <v>3</v>
      </c>
      <c r="I3081" s="23" t="s">
        <v>1819</v>
      </c>
    </row>
    <row r="3082" spans="1:9" ht="21" customHeight="1">
      <c r="A3082" s="14" t="s">
        <v>3935</v>
      </c>
      <c r="B3082" s="90">
        <v>44813</v>
      </c>
      <c r="C3082" s="21">
        <v>0.69166666666666676</v>
      </c>
      <c r="D3082" s="22">
        <v>0.69236111111111109</v>
      </c>
      <c r="E3082" s="14" t="s">
        <v>837</v>
      </c>
      <c r="F3082" s="14" t="str">
        <f t="array" aca="1" ref="F3082" ca="1">INDEX(list!$C$2:$C$5034,MATCH(INDIRECT(ADDRESS(ROW(),COLUMN()-1)),list!$A$2:$A$5034,0))</f>
        <v>John Evans</v>
      </c>
      <c r="G3082" s="14" t="s">
        <v>3931</v>
      </c>
      <c r="H3082" s="14">
        <v>1</v>
      </c>
      <c r="I3082" s="23" t="s">
        <v>3880</v>
      </c>
    </row>
    <row r="3083" spans="1:9" ht="21" customHeight="1">
      <c r="A3083" s="14" t="s">
        <v>3935</v>
      </c>
      <c r="B3083" s="90">
        <v>44813</v>
      </c>
      <c r="C3083" s="21">
        <v>0.70138888888888884</v>
      </c>
      <c r="D3083" s="22">
        <v>0.70347222222222217</v>
      </c>
      <c r="E3083" s="14" t="s">
        <v>2149</v>
      </c>
      <c r="F3083" s="14" t="str">
        <f t="array" aca="1" ref="F3083" ca="1">INDEX(list!$C$2:$C$5034,MATCH(INDIRECT(ADDRESS(ROW(),COLUMN()-1)),list!$A$2:$A$5034,0))</f>
        <v>Joshua Laubach</v>
      </c>
      <c r="G3083" s="14" t="s">
        <v>3929</v>
      </c>
      <c r="H3083" s="14">
        <v>3</v>
      </c>
      <c r="I3083" s="23"/>
    </row>
    <row r="3084" spans="1:9" ht="21" customHeight="1">
      <c r="A3084" s="14" t="s">
        <v>3935</v>
      </c>
      <c r="B3084" s="90">
        <v>44813</v>
      </c>
      <c r="C3084" s="21">
        <v>0.70416666666666661</v>
      </c>
      <c r="D3084" s="22">
        <v>0.70486111111111116</v>
      </c>
      <c r="E3084" s="14" t="s">
        <v>2117</v>
      </c>
      <c r="F3084" s="14" t="str">
        <f t="array" aca="1" ref="F3084" ca="1">INDEX(list!$C$2:$C$5034,MATCH(INDIRECT(ADDRESS(ROW(),COLUMN()-1)),list!$A$2:$A$5034,0))</f>
        <v>FB - Mitch Jacobs</v>
      </c>
      <c r="G3084" s="14" t="s">
        <v>3931</v>
      </c>
      <c r="H3084" s="14">
        <v>1</v>
      </c>
      <c r="I3084" s="23" t="s">
        <v>31</v>
      </c>
    </row>
    <row r="3085" spans="1:9" ht="21" customHeight="1">
      <c r="A3085" s="14" t="s">
        <v>3935</v>
      </c>
      <c r="B3085" s="90">
        <v>44813</v>
      </c>
      <c r="C3085" s="21">
        <v>0.71597222222222223</v>
      </c>
      <c r="D3085" s="22">
        <v>0.71805555555555556</v>
      </c>
      <c r="E3085" s="14" t="s">
        <v>2117</v>
      </c>
      <c r="F3085" s="14" t="str">
        <f t="array" aca="1" ref="F3085" ca="1">INDEX(list!$C$2:$C$5034,MATCH(INDIRECT(ADDRESS(ROW(),COLUMN()-1)),list!$A$2:$A$5034,0))</f>
        <v>FB - Mitch Jacobs</v>
      </c>
      <c r="G3085" s="14" t="s">
        <v>3929</v>
      </c>
      <c r="H3085" s="14">
        <v>3</v>
      </c>
      <c r="I3085" s="23" t="s">
        <v>31</v>
      </c>
    </row>
    <row r="3086" spans="1:9" ht="21" customHeight="1">
      <c r="A3086" s="14" t="s">
        <v>3935</v>
      </c>
      <c r="B3086" s="90">
        <v>44813</v>
      </c>
      <c r="C3086" s="21">
        <v>0.77013888888888893</v>
      </c>
      <c r="D3086" s="22">
        <v>0.77013888888888893</v>
      </c>
      <c r="E3086" s="14" t="s">
        <v>3948</v>
      </c>
      <c r="F3086" s="14" t="e">
        <f t="array" aca="1" ref="F3086" ca="1">INDEX(list!$C$2:$C$5034,MATCH(INDIRECT(ADDRESS(ROW(),COLUMN()-1)),list!$A$2:$A$5034,0))</f>
        <v>#N/A</v>
      </c>
      <c r="G3086" s="14" t="s">
        <v>3930</v>
      </c>
      <c r="H3086" s="14">
        <v>0</v>
      </c>
      <c r="I3086" s="23"/>
    </row>
    <row r="3087" spans="1:9" ht="21" customHeight="1">
      <c r="A3087" s="14" t="s">
        <v>3937</v>
      </c>
      <c r="B3087" s="90">
        <v>44814</v>
      </c>
      <c r="C3087" s="21">
        <v>0.39583333333333331</v>
      </c>
      <c r="D3087" s="22">
        <v>0.40416666666666662</v>
      </c>
      <c r="E3087" s="14" t="s">
        <v>3879</v>
      </c>
      <c r="F3087" s="14" t="str">
        <f t="array" aca="1" ref="F3087" ca="1">INDEX(list!$C$2:$C$5034,MATCH(INDIRECT(ADDRESS(ROW(),COLUMN()-1)),list!$A$2:$A$5034,0))</f>
        <v>OE - Ocean Imports office number</v>
      </c>
      <c r="G3087" s="14" t="s">
        <v>3929</v>
      </c>
      <c r="H3087" s="14">
        <v>12</v>
      </c>
      <c r="I3087" s="23" t="s">
        <v>3880</v>
      </c>
    </row>
    <row r="3088" spans="1:9" ht="21" customHeight="1">
      <c r="A3088" s="14" t="s">
        <v>3937</v>
      </c>
      <c r="B3088" s="90">
        <v>44814</v>
      </c>
      <c r="C3088" s="21">
        <v>0.41111111111111115</v>
      </c>
      <c r="D3088" s="22">
        <v>0.41111111111111115</v>
      </c>
      <c r="E3088" s="14" t="s">
        <v>3879</v>
      </c>
      <c r="F3088" s="14" t="str">
        <f t="array" aca="1" ref="F3088" ca="1">INDEX(list!$C$2:$C$5034,MATCH(INDIRECT(ADDRESS(ROW(),COLUMN()-1)),list!$A$2:$A$5034,0))</f>
        <v>OE - Ocean Imports office number</v>
      </c>
      <c r="G3088" s="14" t="s">
        <v>3930</v>
      </c>
      <c r="H3088" s="14">
        <v>0</v>
      </c>
      <c r="I3088" s="23"/>
    </row>
    <row r="3089" spans="1:9" ht="21" customHeight="1">
      <c r="A3089" s="14" t="s">
        <v>3937</v>
      </c>
      <c r="B3089" s="90">
        <v>44814</v>
      </c>
      <c r="C3089" s="21">
        <v>0.41597222222222219</v>
      </c>
      <c r="D3089" s="22">
        <v>0.42083333333333334</v>
      </c>
      <c r="E3089" s="14" t="s">
        <v>3879</v>
      </c>
      <c r="F3089" s="14" t="str">
        <f t="array" aca="1" ref="F3089" ca="1">INDEX(list!$C$2:$C$5034,MATCH(INDIRECT(ADDRESS(ROW(),COLUMN()-1)),list!$A$2:$A$5034,0))</f>
        <v>OE - Ocean Imports office number</v>
      </c>
      <c r="G3089" s="14" t="s">
        <v>3931</v>
      </c>
      <c r="H3089" s="14">
        <v>7</v>
      </c>
      <c r="I3089" s="23" t="s">
        <v>3880</v>
      </c>
    </row>
    <row r="3090" spans="1:9" ht="21" customHeight="1">
      <c r="A3090" s="14" t="s">
        <v>3937</v>
      </c>
      <c r="B3090" s="90">
        <v>44814</v>
      </c>
      <c r="C3090" s="21">
        <v>0.42152777777777778</v>
      </c>
      <c r="D3090" s="22">
        <v>0.42708333333333331</v>
      </c>
      <c r="E3090" s="14" t="s">
        <v>3879</v>
      </c>
      <c r="F3090" s="14" t="str">
        <f t="array" aca="1" ref="F3090" ca="1">INDEX(list!$C$2:$C$5034,MATCH(INDIRECT(ADDRESS(ROW(),COLUMN()-1)),list!$A$2:$A$5034,0))</f>
        <v>OE - Ocean Imports office number</v>
      </c>
      <c r="G3090" s="14" t="s">
        <v>3929</v>
      </c>
      <c r="H3090" s="14">
        <v>8</v>
      </c>
      <c r="I3090" s="23" t="s">
        <v>3880</v>
      </c>
    </row>
    <row r="3091" spans="1:9" ht="21" customHeight="1">
      <c r="A3091" s="14" t="s">
        <v>3937</v>
      </c>
      <c r="B3091" s="90">
        <v>44814</v>
      </c>
      <c r="C3091" s="21">
        <v>0.6972222222222223</v>
      </c>
      <c r="D3091" s="22">
        <v>0.6972222222222223</v>
      </c>
      <c r="E3091" s="14" t="s">
        <v>2166</v>
      </c>
      <c r="F3091" s="14" t="str">
        <f t="array" aca="1" ref="F3091" ca="1">INDEX(list!$C$2:$C$5034,MATCH(INDIRECT(ADDRESS(ROW(),COLUMN()-1)),list!$A$2:$A$5034,0))</f>
        <v>Ed Laubach Cell</v>
      </c>
      <c r="G3091" s="14" t="s">
        <v>3930</v>
      </c>
      <c r="H3091" s="14">
        <v>0</v>
      </c>
      <c r="I3091" s="23"/>
    </row>
    <row r="3092" spans="1:9" ht="21" customHeight="1">
      <c r="A3092" s="14" t="s">
        <v>3937</v>
      </c>
      <c r="B3092" s="90">
        <v>44814</v>
      </c>
      <c r="C3092" s="21">
        <v>0.71597222222222223</v>
      </c>
      <c r="D3092" s="22">
        <v>0.71597222222222223</v>
      </c>
      <c r="E3092" s="14" t="s">
        <v>940</v>
      </c>
      <c r="F3092" s="14" t="str">
        <f t="array" aca="1" ref="F3092" ca="1">INDEX(list!$C$2:$C$5034,MATCH(INDIRECT(ADDRESS(ROW(),COLUMN()-1)),list!$A$2:$A$5034,0))</f>
        <v>SOCO - James Sampson</v>
      </c>
      <c r="G3092" s="14" t="s">
        <v>3930</v>
      </c>
      <c r="H3092" s="14">
        <v>0</v>
      </c>
      <c r="I3092" s="23"/>
    </row>
    <row r="3093" spans="1:9" ht="21" customHeight="1">
      <c r="A3093" s="14" t="s">
        <v>3937</v>
      </c>
      <c r="B3093" s="90">
        <v>44814</v>
      </c>
      <c r="C3093" s="21">
        <v>0.72013888888888899</v>
      </c>
      <c r="D3093" s="22">
        <v>0.72013888888888899</v>
      </c>
      <c r="E3093" s="14" t="s">
        <v>940</v>
      </c>
      <c r="F3093" s="14" t="str">
        <f t="array" aca="1" ref="F3093" ca="1">INDEX(list!$C$2:$C$5034,MATCH(INDIRECT(ADDRESS(ROW(),COLUMN()-1)),list!$A$2:$A$5034,0))</f>
        <v>SOCO - James Sampson</v>
      </c>
      <c r="G3093" s="14" t="s">
        <v>3930</v>
      </c>
      <c r="H3093" s="14">
        <v>0</v>
      </c>
      <c r="I3093" s="23"/>
    </row>
    <row r="3094" spans="1:9" ht="21" customHeight="1">
      <c r="A3094" s="14" t="s">
        <v>3938</v>
      </c>
      <c r="B3094" s="90">
        <v>44815</v>
      </c>
      <c r="C3094" s="21">
        <v>0.67986111111111114</v>
      </c>
      <c r="D3094" s="22">
        <v>0.67986111111111114</v>
      </c>
      <c r="E3094" s="14" t="s">
        <v>2266</v>
      </c>
      <c r="F3094" s="14" t="str">
        <f t="array" aca="1" ref="F3094" ca="1">INDEX(list!$C$2:$C$5034,MATCH(INDIRECT(ADDRESS(ROW(),COLUMN()-1)),list!$A$2:$A$5034,0))</f>
        <v>Paul DeBaets</v>
      </c>
      <c r="G3094" s="14" t="s">
        <v>3930</v>
      </c>
      <c r="H3094" s="14">
        <v>0</v>
      </c>
      <c r="I3094" s="23"/>
    </row>
    <row r="3095" spans="1:9" ht="21" customHeight="1">
      <c r="A3095" s="14" t="s">
        <v>3938</v>
      </c>
      <c r="B3095" s="90">
        <v>44815</v>
      </c>
      <c r="C3095" s="21">
        <v>0.75277777777777777</v>
      </c>
      <c r="D3095" s="22">
        <v>0.75277777777777777</v>
      </c>
      <c r="E3095" s="14" t="s">
        <v>2266</v>
      </c>
      <c r="F3095" s="14" t="str">
        <f t="array" aca="1" ref="F3095" ca="1">INDEX(list!$C$2:$C$5034,MATCH(INDIRECT(ADDRESS(ROW(),COLUMN()-1)),list!$A$2:$A$5034,0))</f>
        <v>Paul DeBaets</v>
      </c>
      <c r="G3095" s="14" t="s">
        <v>3930</v>
      </c>
      <c r="H3095" s="14">
        <v>0</v>
      </c>
      <c r="I3095" s="23"/>
    </row>
    <row r="3096" spans="1:9" ht="21" customHeight="1">
      <c r="A3096" s="14" t="s">
        <v>3938</v>
      </c>
      <c r="B3096" s="90">
        <v>44815</v>
      </c>
      <c r="C3096" s="21">
        <v>0.79791666666666661</v>
      </c>
      <c r="D3096" s="22">
        <v>0.79791666666666661</v>
      </c>
      <c r="E3096" s="14" t="s">
        <v>2266</v>
      </c>
      <c r="F3096" s="14" t="str">
        <f t="array" aca="1" ref="F3096" ca="1">INDEX(list!$C$2:$C$5034,MATCH(INDIRECT(ADDRESS(ROW(),COLUMN()-1)),list!$A$2:$A$5034,0))</f>
        <v>Paul DeBaets</v>
      </c>
      <c r="G3096" s="14" t="s">
        <v>3930</v>
      </c>
      <c r="H3096" s="14">
        <v>0</v>
      </c>
      <c r="I3096" s="23"/>
    </row>
    <row r="3097" spans="1:9" ht="21" customHeight="1">
      <c r="A3097" s="14" t="s">
        <v>3928</v>
      </c>
      <c r="B3097" s="90">
        <v>44816</v>
      </c>
      <c r="C3097" s="21">
        <v>0.36874999999999997</v>
      </c>
      <c r="D3097" s="22">
        <v>0.37152777777777773</v>
      </c>
      <c r="E3097" s="14" t="s">
        <v>940</v>
      </c>
      <c r="F3097" s="14" t="str">
        <f t="array" aca="1" ref="F3097" ca="1">INDEX(list!$C$2:$C$5034,MATCH(INDIRECT(ADDRESS(ROW(),COLUMN()-1)),list!$A$2:$A$5034,0))</f>
        <v>SOCO - James Sampson</v>
      </c>
      <c r="G3097" s="14" t="s">
        <v>3929</v>
      </c>
      <c r="H3097" s="14">
        <v>4</v>
      </c>
      <c r="I3097" s="23"/>
    </row>
    <row r="3098" spans="1:9" ht="21" customHeight="1">
      <c r="A3098" s="14" t="s">
        <v>3928</v>
      </c>
      <c r="B3098" s="90">
        <v>44816</v>
      </c>
      <c r="C3098" s="21">
        <v>0.42222222222222222</v>
      </c>
      <c r="D3098" s="22">
        <v>0.42291666666666666</v>
      </c>
      <c r="E3098" s="14" t="s">
        <v>2651</v>
      </c>
      <c r="F3098" s="14" t="str">
        <f t="array" aca="1" ref="F3098" ca="1">INDEX(list!$C$2:$C$5034,MATCH(INDIRECT(ADDRESS(ROW(),COLUMN()-1)),list!$A$2:$A$5034,0))</f>
        <v>GD - Diana Garreau Cell</v>
      </c>
      <c r="G3098" s="14" t="s">
        <v>3929</v>
      </c>
      <c r="H3098" s="14">
        <v>1</v>
      </c>
      <c r="I3098" s="23" t="s">
        <v>44</v>
      </c>
    </row>
    <row r="3099" spans="1:9" ht="21" customHeight="1">
      <c r="A3099" s="14" t="s">
        <v>3928</v>
      </c>
      <c r="B3099" s="90">
        <v>44816</v>
      </c>
      <c r="C3099" s="21">
        <v>0.42638888888888887</v>
      </c>
      <c r="D3099" s="22">
        <v>0.43124999999999997</v>
      </c>
      <c r="E3099" s="14" t="s">
        <v>2651</v>
      </c>
      <c r="F3099" s="14" t="str">
        <f t="array" aca="1" ref="F3099" ca="1">INDEX(list!$C$2:$C$5034,MATCH(INDIRECT(ADDRESS(ROW(),COLUMN()-1)),list!$A$2:$A$5034,0))</f>
        <v>GD - Diana Garreau Cell</v>
      </c>
      <c r="G3099" s="14" t="s">
        <v>3929</v>
      </c>
      <c r="H3099" s="14">
        <v>7</v>
      </c>
      <c r="I3099" s="23" t="s">
        <v>44</v>
      </c>
    </row>
    <row r="3100" spans="1:9" ht="21" customHeight="1">
      <c r="A3100" s="14" t="s">
        <v>3928</v>
      </c>
      <c r="B3100" s="90">
        <v>44816</v>
      </c>
      <c r="C3100" s="21">
        <v>0.47569444444444442</v>
      </c>
      <c r="D3100" s="22">
        <v>0.47916666666666669</v>
      </c>
      <c r="E3100" s="14" t="s">
        <v>3879</v>
      </c>
      <c r="F3100" s="14" t="str">
        <f t="array" aca="1" ref="F3100" ca="1">INDEX(list!$C$2:$C$5034,MATCH(INDIRECT(ADDRESS(ROW(),COLUMN()-1)),list!$A$2:$A$5034,0))</f>
        <v>OE - Ocean Imports office number</v>
      </c>
      <c r="G3100" s="14" t="s">
        <v>3929</v>
      </c>
      <c r="H3100" s="14">
        <v>5</v>
      </c>
      <c r="I3100" s="23" t="s">
        <v>3880</v>
      </c>
    </row>
    <row r="3101" spans="1:9" ht="21" customHeight="1">
      <c r="A3101" s="14" t="s">
        <v>3928</v>
      </c>
      <c r="B3101" s="90">
        <v>44816</v>
      </c>
      <c r="C3101" s="21">
        <v>0.54375000000000007</v>
      </c>
      <c r="D3101" s="22">
        <v>0.5444444444444444</v>
      </c>
      <c r="E3101" s="14" t="s">
        <v>815</v>
      </c>
      <c r="F3101" s="14" t="str">
        <f t="array" aca="1" ref="F3101" ca="1">INDEX(list!$C$2:$C$5034,MATCH(INDIRECT(ADDRESS(ROW(),COLUMN()-1)),list!$A$2:$A$5034,0))</f>
        <v>Stanton Wong Cell</v>
      </c>
      <c r="G3101" s="14" t="s">
        <v>3931</v>
      </c>
      <c r="H3101" s="14">
        <v>1</v>
      </c>
      <c r="I3101" s="23"/>
    </row>
    <row r="3102" spans="1:9" ht="21" customHeight="1">
      <c r="A3102" s="14" t="s">
        <v>3928</v>
      </c>
      <c r="B3102" s="90">
        <v>44816</v>
      </c>
      <c r="C3102" s="21">
        <v>0.64513888888888882</v>
      </c>
      <c r="D3102" s="22">
        <v>0.64652777777777781</v>
      </c>
      <c r="E3102" s="14" t="s">
        <v>815</v>
      </c>
      <c r="F3102" s="14" t="str">
        <f t="array" aca="1" ref="F3102" ca="1">INDEX(list!$C$2:$C$5034,MATCH(INDIRECT(ADDRESS(ROW(),COLUMN()-1)),list!$A$2:$A$5034,0))</f>
        <v>Stanton Wong Cell</v>
      </c>
      <c r="G3102" s="14" t="s">
        <v>3929</v>
      </c>
      <c r="H3102" s="14">
        <v>2</v>
      </c>
      <c r="I3102" s="23"/>
    </row>
    <row r="3103" spans="1:9" ht="21" customHeight="1">
      <c r="A3103" s="14" t="s">
        <v>3928</v>
      </c>
      <c r="B3103" s="90">
        <v>44816</v>
      </c>
      <c r="C3103" s="21">
        <v>0.6479166666666667</v>
      </c>
      <c r="D3103" s="22">
        <v>0.64861111111111114</v>
      </c>
      <c r="E3103" s="14" t="s">
        <v>815</v>
      </c>
      <c r="F3103" s="14" t="str">
        <f t="array" aca="1" ref="F3103" ca="1">INDEX(list!$C$2:$C$5034,MATCH(INDIRECT(ADDRESS(ROW(),COLUMN()-1)),list!$A$2:$A$5034,0))</f>
        <v>Stanton Wong Cell</v>
      </c>
      <c r="G3103" s="14" t="s">
        <v>3931</v>
      </c>
      <c r="H3103" s="14">
        <v>1</v>
      </c>
      <c r="I3103" s="23"/>
    </row>
    <row r="3104" spans="1:9" ht="21" customHeight="1">
      <c r="A3104" s="14" t="s">
        <v>3928</v>
      </c>
      <c r="B3104" s="90">
        <v>44816</v>
      </c>
      <c r="C3104" s="21">
        <v>0.70694444444444438</v>
      </c>
      <c r="D3104" s="22">
        <v>0.70763888888888893</v>
      </c>
      <c r="E3104" s="14" t="s">
        <v>815</v>
      </c>
      <c r="F3104" s="14" t="str">
        <f t="array" aca="1" ref="F3104" ca="1">INDEX(list!$C$2:$C$5034,MATCH(INDIRECT(ADDRESS(ROW(),COLUMN()-1)),list!$A$2:$A$5034,0))</f>
        <v>Stanton Wong Cell</v>
      </c>
      <c r="G3104" s="14" t="s">
        <v>3931</v>
      </c>
      <c r="H3104" s="14">
        <v>1</v>
      </c>
      <c r="I3104" s="23"/>
    </row>
    <row r="3105" spans="1:9" ht="21" customHeight="1">
      <c r="A3105" s="14" t="s">
        <v>3928</v>
      </c>
      <c r="B3105" s="90">
        <v>44816</v>
      </c>
      <c r="C3105" s="21">
        <v>0.72986111111111107</v>
      </c>
      <c r="D3105" s="22">
        <v>0.73055555555555562</v>
      </c>
      <c r="E3105" s="14" t="s">
        <v>815</v>
      </c>
      <c r="F3105" s="14" t="str">
        <f t="array" aca="1" ref="F3105" ca="1">INDEX(list!$C$2:$C$5034,MATCH(INDIRECT(ADDRESS(ROW(),COLUMN()-1)),list!$A$2:$A$5034,0))</f>
        <v>Stanton Wong Cell</v>
      </c>
      <c r="G3105" s="14" t="s">
        <v>3929</v>
      </c>
      <c r="H3105" s="14">
        <v>1</v>
      </c>
      <c r="I3105" s="23"/>
    </row>
    <row r="3106" spans="1:9" ht="21" customHeight="1">
      <c r="A3106" s="14" t="s">
        <v>3928</v>
      </c>
      <c r="B3106" s="90">
        <v>44816</v>
      </c>
      <c r="C3106" s="21">
        <v>0.81041666666666667</v>
      </c>
      <c r="D3106" s="22">
        <v>0.81111111111111101</v>
      </c>
      <c r="E3106" s="14" t="s">
        <v>815</v>
      </c>
      <c r="F3106" s="14" t="str">
        <f t="array" aca="1" ref="F3106" ca="1">INDEX(list!$C$2:$C$5034,MATCH(INDIRECT(ADDRESS(ROW(),COLUMN()-1)),list!$A$2:$A$5034,0))</f>
        <v>Stanton Wong Cell</v>
      </c>
      <c r="G3106" s="14" t="s">
        <v>3929</v>
      </c>
      <c r="H3106" s="14">
        <v>1</v>
      </c>
      <c r="I3106" s="23"/>
    </row>
    <row r="3107" spans="1:9" ht="21" customHeight="1">
      <c r="A3107" s="14" t="s">
        <v>3932</v>
      </c>
      <c r="B3107" s="90">
        <v>44817</v>
      </c>
      <c r="C3107" s="21">
        <v>0.41111111111111115</v>
      </c>
      <c r="D3107" s="22">
        <v>0.42569444444444443</v>
      </c>
      <c r="E3107" s="14" t="s">
        <v>2651</v>
      </c>
      <c r="F3107" s="14" t="str">
        <f t="array" aca="1" ref="F3107" ca="1">INDEX(list!$C$2:$C$5034,MATCH(INDIRECT(ADDRESS(ROW(),COLUMN()-1)),list!$A$2:$A$5034,0))</f>
        <v>GD - Diana Garreau Cell</v>
      </c>
      <c r="G3107" s="14" t="s">
        <v>3929</v>
      </c>
      <c r="H3107" s="14">
        <v>21</v>
      </c>
      <c r="I3107" s="23" t="s">
        <v>44</v>
      </c>
    </row>
    <row r="3108" spans="1:9" ht="21" customHeight="1">
      <c r="A3108" s="14" t="s">
        <v>3932</v>
      </c>
      <c r="B3108" s="90">
        <v>44817</v>
      </c>
      <c r="C3108" s="21">
        <v>0.50555555555555554</v>
      </c>
      <c r="D3108" s="22">
        <v>0.50555555555555554</v>
      </c>
      <c r="E3108" s="14" t="s">
        <v>837</v>
      </c>
      <c r="F3108" s="14" t="str">
        <f t="array" aca="1" ref="F3108" ca="1">INDEX(list!$C$2:$C$5034,MATCH(INDIRECT(ADDRESS(ROW(),COLUMN()-1)),list!$A$2:$A$5034,0))</f>
        <v>John Evans</v>
      </c>
      <c r="G3108" s="14" t="s">
        <v>3930</v>
      </c>
      <c r="H3108" s="14">
        <v>0</v>
      </c>
      <c r="I3108" s="23"/>
    </row>
    <row r="3109" spans="1:9" ht="21" customHeight="1">
      <c r="A3109" s="14" t="s">
        <v>3932</v>
      </c>
      <c r="B3109" s="90">
        <v>44817</v>
      </c>
      <c r="C3109" s="21">
        <v>0.51666666666666672</v>
      </c>
      <c r="D3109" s="22">
        <v>0.51736111111111105</v>
      </c>
      <c r="E3109" s="14" t="s">
        <v>837</v>
      </c>
      <c r="F3109" s="14" t="str">
        <f t="array" aca="1" ref="F3109" ca="1">INDEX(list!$C$2:$C$5034,MATCH(INDIRECT(ADDRESS(ROW(),COLUMN()-1)),list!$A$2:$A$5034,0))</f>
        <v>John Evans</v>
      </c>
      <c r="G3109" s="14" t="s">
        <v>3931</v>
      </c>
      <c r="H3109" s="14">
        <v>1</v>
      </c>
      <c r="I3109" s="23" t="s">
        <v>3880</v>
      </c>
    </row>
    <row r="3110" spans="1:9" ht="21" customHeight="1">
      <c r="A3110" s="14" t="s">
        <v>3932</v>
      </c>
      <c r="B3110" s="90">
        <v>44817</v>
      </c>
      <c r="C3110" s="21">
        <v>0.52222222222222225</v>
      </c>
      <c r="D3110" s="22">
        <v>0.52638888888888891</v>
      </c>
      <c r="E3110" s="14" t="s">
        <v>837</v>
      </c>
      <c r="F3110" s="14" t="str">
        <f t="array" aca="1" ref="F3110" ca="1">INDEX(list!$C$2:$C$5034,MATCH(INDIRECT(ADDRESS(ROW(),COLUMN()-1)),list!$A$2:$A$5034,0))</f>
        <v>John Evans</v>
      </c>
      <c r="G3110" s="14" t="s">
        <v>3929</v>
      </c>
      <c r="H3110" s="14">
        <v>6</v>
      </c>
      <c r="I3110" s="23" t="s">
        <v>3880</v>
      </c>
    </row>
    <row r="3111" spans="1:9" ht="21" customHeight="1">
      <c r="A3111" s="14" t="s">
        <v>3932</v>
      </c>
      <c r="B3111" s="90">
        <v>44817</v>
      </c>
      <c r="C3111" s="21">
        <v>0.61527777777777781</v>
      </c>
      <c r="D3111" s="22">
        <v>0.61875000000000002</v>
      </c>
      <c r="E3111" s="14" t="s">
        <v>940</v>
      </c>
      <c r="F3111" s="14" t="str">
        <f t="array" aca="1" ref="F3111" ca="1">INDEX(list!$C$2:$C$5034,MATCH(INDIRECT(ADDRESS(ROW(),COLUMN()-1)),list!$A$2:$A$5034,0))</f>
        <v>SOCO - James Sampson</v>
      </c>
      <c r="G3111" s="14" t="s">
        <v>3931</v>
      </c>
      <c r="H3111" s="14">
        <v>5</v>
      </c>
      <c r="I3111" s="23" t="s">
        <v>59</v>
      </c>
    </row>
    <row r="3112" spans="1:9" ht="21" customHeight="1">
      <c r="A3112" s="14" t="s">
        <v>3932</v>
      </c>
      <c r="B3112" s="90">
        <v>44817</v>
      </c>
      <c r="C3112" s="21">
        <v>0.69166666666666676</v>
      </c>
      <c r="D3112" s="22">
        <v>0.69444444444444453</v>
      </c>
      <c r="E3112" s="14" t="s">
        <v>3871</v>
      </c>
      <c r="F3112" s="14" t="str">
        <f t="array" aca="1" ref="F3112" ca="1">INDEX(list!$C$2:$C$5034,MATCH(INDIRECT(ADDRESS(ROW(),COLUMN()-1)),list!$A$2:$A$5034,0))</f>
        <v>TPSI - Marcia Harshaw</v>
      </c>
      <c r="G3112" s="14" t="s">
        <v>3931</v>
      </c>
      <c r="H3112" s="14">
        <v>4</v>
      </c>
      <c r="I3112" s="23" t="s">
        <v>3680</v>
      </c>
    </row>
    <row r="3113" spans="1:9" ht="21" customHeight="1">
      <c r="A3113" s="14" t="s">
        <v>3932</v>
      </c>
      <c r="B3113" s="90">
        <v>44817</v>
      </c>
      <c r="C3113" s="21">
        <v>0.69513888888888886</v>
      </c>
      <c r="D3113" s="22">
        <v>0.6958333333333333</v>
      </c>
      <c r="E3113" s="14" t="s">
        <v>2460</v>
      </c>
      <c r="F3113" s="14" t="str">
        <f t="array" aca="1" ref="F3113" ca="1">INDEX(list!$C$2:$C$5034,MATCH(INDIRECT(ADDRESS(ROW(),COLUMN()-1)),list!$A$2:$A$5034,0))</f>
        <v>LU - Larry Ulvestad cell</v>
      </c>
      <c r="G3113" s="14" t="s">
        <v>3931</v>
      </c>
      <c r="H3113" s="14">
        <v>1</v>
      </c>
      <c r="I3113" s="23" t="s">
        <v>388</v>
      </c>
    </row>
    <row r="3114" spans="1:9" ht="21" customHeight="1">
      <c r="A3114" s="14" t="s">
        <v>3932</v>
      </c>
      <c r="B3114" s="90">
        <v>44817</v>
      </c>
      <c r="C3114" s="21">
        <v>0.6972222222222223</v>
      </c>
      <c r="D3114" s="22">
        <v>0.70277777777777783</v>
      </c>
      <c r="E3114" s="14" t="s">
        <v>3871</v>
      </c>
      <c r="F3114" s="14" t="str">
        <f t="array" aca="1" ref="F3114" ca="1">INDEX(list!$C$2:$C$5034,MATCH(INDIRECT(ADDRESS(ROW(),COLUMN()-1)),list!$A$2:$A$5034,0))</f>
        <v>TPSI - Marcia Harshaw</v>
      </c>
      <c r="G3114" s="14" t="s">
        <v>3931</v>
      </c>
      <c r="H3114" s="14">
        <v>8</v>
      </c>
      <c r="I3114" s="23" t="s">
        <v>3680</v>
      </c>
    </row>
    <row r="3115" spans="1:9" ht="21" customHeight="1">
      <c r="A3115" s="14" t="s">
        <v>3932</v>
      </c>
      <c r="B3115" s="90">
        <v>44817</v>
      </c>
      <c r="C3115" s="21">
        <v>0.70277777777777783</v>
      </c>
      <c r="D3115" s="22">
        <v>0.71180555555555547</v>
      </c>
      <c r="E3115" s="14" t="s">
        <v>1138</v>
      </c>
      <c r="F3115" s="14" t="str">
        <f t="array" aca="1" ref="F3115" ca="1">INDEX(list!$C$2:$C$5034,MATCH(INDIRECT(ADDRESS(ROW(),COLUMN()-1)),list!$A$2:$A$5034,0))</f>
        <v>SOCO - Wesley Willmott</v>
      </c>
      <c r="G3115" s="14" t="s">
        <v>3931</v>
      </c>
      <c r="H3115" s="14">
        <v>13</v>
      </c>
      <c r="I3115" s="23" t="s">
        <v>59</v>
      </c>
    </row>
    <row r="3116" spans="1:9" ht="21" customHeight="1">
      <c r="A3116" s="14" t="s">
        <v>3932</v>
      </c>
      <c r="B3116" s="90">
        <v>44817</v>
      </c>
      <c r="C3116" s="21">
        <v>0.71180555555555547</v>
      </c>
      <c r="D3116" s="22">
        <v>0.72430555555555554</v>
      </c>
      <c r="E3116" s="14" t="s">
        <v>3871</v>
      </c>
      <c r="F3116" s="14" t="str">
        <f t="array" aca="1" ref="F3116" ca="1">INDEX(list!$C$2:$C$5034,MATCH(INDIRECT(ADDRESS(ROW(),COLUMN()-1)),list!$A$2:$A$5034,0))</f>
        <v>TPSI - Marcia Harshaw</v>
      </c>
      <c r="G3116" s="14" t="s">
        <v>3931</v>
      </c>
      <c r="H3116" s="14">
        <v>18</v>
      </c>
      <c r="I3116" s="23" t="s">
        <v>3680</v>
      </c>
    </row>
    <row r="3117" spans="1:9" ht="21" customHeight="1">
      <c r="A3117" s="14" t="s">
        <v>3932</v>
      </c>
      <c r="B3117" s="90">
        <v>44817</v>
      </c>
      <c r="C3117" s="21">
        <v>0.8618055555555556</v>
      </c>
      <c r="D3117" s="22">
        <v>0.86319444444444438</v>
      </c>
      <c r="E3117" s="14" t="s">
        <v>654</v>
      </c>
      <c r="F3117" s="14" t="str">
        <f t="array" aca="1" ref="F3117" ca="1">INDEX(list!$C$2:$C$5034,MATCH(INDIRECT(ADDRESS(ROW(),COLUMN()-1)),list!$A$2:$A$5034,0))</f>
        <v>Amber Howard cell</v>
      </c>
      <c r="G3117" s="14" t="s">
        <v>3931</v>
      </c>
      <c r="H3117" s="14">
        <v>2</v>
      </c>
      <c r="I3117" s="23"/>
    </row>
    <row r="3118" spans="1:9" ht="21" customHeight="1">
      <c r="A3118" s="14" t="s">
        <v>3932</v>
      </c>
      <c r="B3118" s="90">
        <v>44817</v>
      </c>
      <c r="C3118" s="21">
        <v>0.86736111111111114</v>
      </c>
      <c r="D3118" s="22">
        <v>0.89374999999999993</v>
      </c>
      <c r="E3118" s="14" t="s">
        <v>3272</v>
      </c>
      <c r="F3118" s="14" t="str">
        <f t="array" aca="1" ref="F3118" ca="1">INDEX(list!$C$2:$C$5034,MATCH(INDIRECT(ADDRESS(ROW(),COLUMN()-1)),list!$A$2:$A$5034,0))</f>
        <v>Elaina Cell</v>
      </c>
      <c r="G3118" s="14" t="s">
        <v>3931</v>
      </c>
      <c r="H3118" s="14">
        <v>38</v>
      </c>
      <c r="I3118" s="23"/>
    </row>
    <row r="3119" spans="1:9" ht="21" customHeight="1">
      <c r="A3119" s="14" t="s">
        <v>3933</v>
      </c>
      <c r="B3119" s="90">
        <v>44818</v>
      </c>
      <c r="C3119" s="21">
        <v>0.33333333333333331</v>
      </c>
      <c r="D3119" s="22">
        <v>0.33333333333333331</v>
      </c>
      <c r="E3119" s="14" t="s">
        <v>3949</v>
      </c>
      <c r="F3119" s="14" t="e">
        <f t="array" aca="1" ref="F3119" ca="1">INDEX(list!$C$2:$C$5034,MATCH(INDIRECT(ADDRESS(ROW(),COLUMN()-1)),list!$A$2:$A$5034,0))</f>
        <v>#N/A</v>
      </c>
      <c r="G3119" s="14" t="s">
        <v>3930</v>
      </c>
      <c r="H3119" s="14">
        <v>0</v>
      </c>
      <c r="I3119" s="23"/>
    </row>
    <row r="3120" spans="1:9" ht="21" customHeight="1">
      <c r="A3120" s="14" t="s">
        <v>3933</v>
      </c>
      <c r="B3120" s="90">
        <v>44818</v>
      </c>
      <c r="C3120" s="21">
        <v>0.34236111111111112</v>
      </c>
      <c r="D3120" s="22">
        <v>0.34236111111111112</v>
      </c>
      <c r="E3120" s="14" t="s">
        <v>3949</v>
      </c>
      <c r="F3120" s="14" t="e">
        <f t="array" aca="1" ref="F3120" ca="1">INDEX(list!$C$2:$C$5034,MATCH(INDIRECT(ADDRESS(ROW(),COLUMN()-1)),list!$A$2:$A$5034,0))</f>
        <v>#N/A</v>
      </c>
      <c r="G3120" s="14" t="s">
        <v>3930</v>
      </c>
      <c r="H3120" s="14">
        <v>0</v>
      </c>
      <c r="I3120" s="23"/>
    </row>
    <row r="3121" spans="1:9" ht="21" customHeight="1">
      <c r="A3121" s="14" t="s">
        <v>3933</v>
      </c>
      <c r="B3121" s="90">
        <v>44818</v>
      </c>
      <c r="C3121" s="21">
        <v>0.3743055555555555</v>
      </c>
      <c r="D3121" s="22">
        <v>0.42430555555555555</v>
      </c>
      <c r="E3121" s="14" t="s">
        <v>1637</v>
      </c>
      <c r="F3121" s="14" t="str">
        <f t="array" aca="1" ref="F3121" ca="1">INDEX(list!$C$2:$C$5034,MATCH(INDIRECT(ADDRESS(ROW(),COLUMN()-1)),list!$A$2:$A$5034,0))</f>
        <v>Mary Louise Zeller Cell</v>
      </c>
      <c r="G3121" s="14" t="s">
        <v>3931</v>
      </c>
      <c r="H3121" s="14">
        <v>72</v>
      </c>
      <c r="I3121" s="23" t="s">
        <v>3905</v>
      </c>
    </row>
    <row r="3122" spans="1:9" ht="21" customHeight="1">
      <c r="A3122" s="14" t="s">
        <v>3933</v>
      </c>
      <c r="B3122" s="90">
        <v>44818</v>
      </c>
      <c r="C3122" s="21">
        <v>0.52361111111111114</v>
      </c>
      <c r="D3122" s="22">
        <v>0.52361111111111114</v>
      </c>
      <c r="E3122" s="14" t="s">
        <v>849</v>
      </c>
      <c r="F3122" s="14" t="str">
        <f t="array" aca="1" ref="F3122" ca="1">INDEX(list!$C$2:$C$5034,MATCH(INDIRECT(ADDRESS(ROW(),COLUMN()-1)),list!$A$2:$A$5034,0))</f>
        <v>IV - Jeff Busche</v>
      </c>
      <c r="G3122" s="14" t="s">
        <v>3930</v>
      </c>
      <c r="H3122" s="14">
        <v>0</v>
      </c>
      <c r="I3122" s="23"/>
    </row>
    <row r="3123" spans="1:9" ht="21" customHeight="1">
      <c r="A3123" s="14" t="s">
        <v>3933</v>
      </c>
      <c r="B3123" s="90">
        <v>44818</v>
      </c>
      <c r="C3123" s="21">
        <v>0.57777777777777783</v>
      </c>
      <c r="D3123" s="22">
        <v>0.57777777777777783</v>
      </c>
      <c r="E3123" s="14" t="s">
        <v>815</v>
      </c>
      <c r="F3123" s="14" t="str">
        <f t="array" aca="1" ref="F3123" ca="1">INDEX(list!$C$2:$C$5034,MATCH(INDIRECT(ADDRESS(ROW(),COLUMN()-1)),list!$A$2:$A$5034,0))</f>
        <v>Stanton Wong Cell</v>
      </c>
      <c r="G3123" s="14" t="s">
        <v>3930</v>
      </c>
      <c r="H3123" s="14">
        <v>0</v>
      </c>
      <c r="I3123" s="23"/>
    </row>
    <row r="3124" spans="1:9" ht="21" customHeight="1">
      <c r="A3124" s="14" t="s">
        <v>3933</v>
      </c>
      <c r="B3124" s="90">
        <v>44818</v>
      </c>
      <c r="C3124" s="21">
        <v>0.5805555555555556</v>
      </c>
      <c r="D3124" s="22">
        <v>0.5805555555555556</v>
      </c>
      <c r="E3124" s="14" t="s">
        <v>815</v>
      </c>
      <c r="F3124" s="14" t="str">
        <f t="array" aca="1" ref="F3124" ca="1">INDEX(list!$C$2:$C$5034,MATCH(INDIRECT(ADDRESS(ROW(),COLUMN()-1)),list!$A$2:$A$5034,0))</f>
        <v>Stanton Wong Cell</v>
      </c>
      <c r="G3124" s="14" t="s">
        <v>3930</v>
      </c>
      <c r="H3124" s="14">
        <v>0</v>
      </c>
      <c r="I3124" s="23"/>
    </row>
    <row r="3125" spans="1:9" ht="21" customHeight="1">
      <c r="A3125" s="14" t="s">
        <v>3933</v>
      </c>
      <c r="B3125" s="90">
        <v>44818</v>
      </c>
      <c r="C3125" s="21">
        <v>0.58194444444444449</v>
      </c>
      <c r="D3125" s="22">
        <v>0.58333333333333337</v>
      </c>
      <c r="E3125" s="14" t="s">
        <v>815</v>
      </c>
      <c r="F3125" s="14" t="str">
        <f t="array" aca="1" ref="F3125" ca="1">INDEX(list!$C$2:$C$5034,MATCH(INDIRECT(ADDRESS(ROW(),COLUMN()-1)),list!$A$2:$A$5034,0))</f>
        <v>Stanton Wong Cell</v>
      </c>
      <c r="G3125" s="14" t="s">
        <v>3931</v>
      </c>
      <c r="H3125" s="14">
        <v>2</v>
      </c>
      <c r="I3125" s="23"/>
    </row>
    <row r="3126" spans="1:9" ht="21" customHeight="1">
      <c r="A3126" s="14" t="s">
        <v>3933</v>
      </c>
      <c r="B3126" s="90">
        <v>44818</v>
      </c>
      <c r="C3126" s="21">
        <v>0.61736111111111114</v>
      </c>
      <c r="D3126" s="22">
        <v>0.61805555555555558</v>
      </c>
      <c r="E3126" s="14" t="s">
        <v>815</v>
      </c>
      <c r="F3126" s="14" t="str">
        <f t="array" aca="1" ref="F3126" ca="1">INDEX(list!$C$2:$C$5034,MATCH(INDIRECT(ADDRESS(ROW(),COLUMN()-1)),list!$A$2:$A$5034,0))</f>
        <v>Stanton Wong Cell</v>
      </c>
      <c r="G3126" s="14" t="s">
        <v>3931</v>
      </c>
      <c r="H3126" s="14">
        <v>1</v>
      </c>
      <c r="I3126" s="23"/>
    </row>
    <row r="3127" spans="1:9" ht="21" customHeight="1">
      <c r="A3127" s="14" t="s">
        <v>3933</v>
      </c>
      <c r="B3127" s="90">
        <v>44818</v>
      </c>
      <c r="C3127" s="21">
        <v>0.73333333333333339</v>
      </c>
      <c r="D3127" s="22">
        <v>0.73333333333333339</v>
      </c>
      <c r="E3127" s="14" t="s">
        <v>2419</v>
      </c>
      <c r="F3127" s="14" t="str">
        <f t="array" aca="1" ref="F3127" ca="1">INDEX(list!$C$2:$C$5034,MATCH(INDIRECT(ADDRESS(ROW(),COLUMN()-1)),list!$A$2:$A$5034,0))</f>
        <v>PS - Geoff Parks</v>
      </c>
      <c r="G3127" s="14" t="s">
        <v>3930</v>
      </c>
      <c r="H3127" s="14">
        <v>0</v>
      </c>
      <c r="I3127" s="23"/>
    </row>
    <row r="3128" spans="1:9" ht="21" customHeight="1">
      <c r="A3128" s="14" t="s">
        <v>3933</v>
      </c>
      <c r="B3128" s="90">
        <v>44818</v>
      </c>
      <c r="C3128" s="21">
        <v>0.8340277777777777</v>
      </c>
      <c r="D3128" s="22">
        <v>0.8340277777777777</v>
      </c>
      <c r="E3128" s="14" t="s">
        <v>2651</v>
      </c>
      <c r="F3128" s="14" t="str">
        <f t="array" aca="1" ref="F3128" ca="1">INDEX(list!$C$2:$C$5034,MATCH(INDIRECT(ADDRESS(ROW(),COLUMN()-1)),list!$A$2:$A$5034,0))</f>
        <v>GD - Diana Garreau Cell</v>
      </c>
      <c r="G3128" s="14" t="s">
        <v>3930</v>
      </c>
      <c r="H3128" s="14">
        <v>0</v>
      </c>
      <c r="I3128" s="23"/>
    </row>
    <row r="3129" spans="1:9" ht="21" customHeight="1">
      <c r="A3129" s="14" t="s">
        <v>3934</v>
      </c>
      <c r="B3129" s="90">
        <v>44819</v>
      </c>
      <c r="C3129" s="21">
        <v>0.45694444444444443</v>
      </c>
      <c r="D3129" s="22">
        <v>0.45694444444444443</v>
      </c>
      <c r="E3129" s="14" t="s">
        <v>1637</v>
      </c>
      <c r="F3129" s="14" t="str">
        <f t="array" aca="1" ref="F3129" ca="1">INDEX(list!$C$2:$C$5034,MATCH(INDIRECT(ADDRESS(ROW(),COLUMN()-1)),list!$A$2:$A$5034,0))</f>
        <v>Mary Louise Zeller Cell</v>
      </c>
      <c r="G3129" s="14" t="s">
        <v>3930</v>
      </c>
      <c r="H3129" s="14">
        <v>0</v>
      </c>
      <c r="I3129" s="23"/>
    </row>
    <row r="3130" spans="1:9" ht="21" customHeight="1">
      <c r="A3130" s="14" t="s">
        <v>3934</v>
      </c>
      <c r="B3130" s="90">
        <v>44819</v>
      </c>
      <c r="C3130" s="21">
        <v>0.46597222222222223</v>
      </c>
      <c r="D3130" s="22">
        <v>0.46666666666666662</v>
      </c>
      <c r="E3130" s="14" t="s">
        <v>1637</v>
      </c>
      <c r="F3130" s="14" t="str">
        <f t="array" aca="1" ref="F3130" ca="1">INDEX(list!$C$2:$C$5034,MATCH(INDIRECT(ADDRESS(ROW(),COLUMN()-1)),list!$A$2:$A$5034,0))</f>
        <v>Mary Louise Zeller Cell</v>
      </c>
      <c r="G3130" s="14" t="s">
        <v>3931</v>
      </c>
      <c r="H3130" s="14">
        <v>1</v>
      </c>
      <c r="I3130" s="23"/>
    </row>
    <row r="3131" spans="1:9" ht="21" customHeight="1">
      <c r="A3131" s="14" t="s">
        <v>3934</v>
      </c>
      <c r="B3131" s="90">
        <v>44819</v>
      </c>
      <c r="C3131" s="21">
        <v>0.47569444444444442</v>
      </c>
      <c r="D3131" s="22">
        <v>0.49583333333333335</v>
      </c>
      <c r="E3131" s="14" t="s">
        <v>1637</v>
      </c>
      <c r="F3131" s="14" t="str">
        <f t="array" aca="1" ref="F3131" ca="1">INDEX(list!$C$2:$C$5034,MATCH(INDIRECT(ADDRESS(ROW(),COLUMN()-1)),list!$A$2:$A$5034,0))</f>
        <v>Mary Louise Zeller Cell</v>
      </c>
      <c r="G3131" s="14" t="s">
        <v>3929</v>
      </c>
      <c r="H3131" s="14">
        <v>29</v>
      </c>
      <c r="I3131" s="23" t="s">
        <v>3905</v>
      </c>
    </row>
    <row r="3132" spans="1:9" ht="21" customHeight="1">
      <c r="A3132" s="14" t="s">
        <v>3934</v>
      </c>
      <c r="B3132" s="90">
        <v>44819</v>
      </c>
      <c r="C3132" s="21">
        <v>0.49027777777777781</v>
      </c>
      <c r="D3132" s="22">
        <v>0.49027777777777781</v>
      </c>
      <c r="E3132" s="14" t="s">
        <v>2266</v>
      </c>
      <c r="F3132" s="14" t="str">
        <f t="array" aca="1" ref="F3132" ca="1">INDEX(list!$C$2:$C$5034,MATCH(INDIRECT(ADDRESS(ROW(),COLUMN()-1)),list!$A$2:$A$5034,0))</f>
        <v>Paul DeBaets</v>
      </c>
      <c r="G3132" s="14" t="s">
        <v>3930</v>
      </c>
      <c r="H3132" s="14">
        <v>0</v>
      </c>
      <c r="I3132" s="23"/>
    </row>
    <row r="3133" spans="1:9" ht="21" customHeight="1">
      <c r="A3133" s="14" t="s">
        <v>3934</v>
      </c>
      <c r="B3133" s="90">
        <v>44819</v>
      </c>
      <c r="C3133" s="21">
        <v>0.6020833333333333</v>
      </c>
      <c r="D3133" s="22">
        <v>0.60972222222222217</v>
      </c>
      <c r="E3133" s="14" t="s">
        <v>2651</v>
      </c>
      <c r="F3133" s="14" t="str">
        <f t="array" aca="1" ref="F3133" ca="1">INDEX(list!$C$2:$C$5034,MATCH(INDIRECT(ADDRESS(ROW(),COLUMN()-1)),list!$A$2:$A$5034,0))</f>
        <v>GD - Diana Garreau Cell</v>
      </c>
      <c r="G3133" s="14" t="s">
        <v>3929</v>
      </c>
      <c r="H3133" s="14">
        <v>11</v>
      </c>
      <c r="I3133" s="23" t="s">
        <v>44</v>
      </c>
    </row>
    <row r="3134" spans="1:9" ht="21" customHeight="1">
      <c r="A3134" s="14" t="s">
        <v>3934</v>
      </c>
      <c r="B3134" s="90">
        <v>44819</v>
      </c>
      <c r="C3134" s="21">
        <v>0.69236111111111109</v>
      </c>
      <c r="D3134" s="22">
        <v>0.70763888888888893</v>
      </c>
      <c r="E3134" s="14" t="s">
        <v>2419</v>
      </c>
      <c r="F3134" s="14" t="str">
        <f t="array" aca="1" ref="F3134" ca="1">INDEX(list!$C$2:$C$5034,MATCH(INDIRECT(ADDRESS(ROW(),COLUMN()-1)),list!$A$2:$A$5034,0))</f>
        <v>PS - Geoff Parks</v>
      </c>
      <c r="G3134" s="14" t="s">
        <v>3929</v>
      </c>
      <c r="H3134" s="14">
        <v>22</v>
      </c>
      <c r="I3134" s="23" t="s">
        <v>1511</v>
      </c>
    </row>
    <row r="3135" spans="1:9" ht="21" customHeight="1">
      <c r="A3135" s="14" t="s">
        <v>3934</v>
      </c>
      <c r="B3135" s="90">
        <v>44819</v>
      </c>
      <c r="C3135" s="21">
        <v>0.71736111111111101</v>
      </c>
      <c r="D3135" s="22">
        <v>0.71875</v>
      </c>
      <c r="E3135" s="14" t="s">
        <v>3868</v>
      </c>
      <c r="F3135" s="14" t="str">
        <f t="array" aca="1" ref="F3135" ca="1">INDEX(list!$C$2:$C$5034,MATCH(INDIRECT(ADDRESS(ROW(),COLUMN()-1)),list!$A$2:$A$5034,0))</f>
        <v>SOCO - Manny cell</v>
      </c>
      <c r="G3135" s="14" t="s">
        <v>3931</v>
      </c>
      <c r="H3135" s="14">
        <v>2</v>
      </c>
      <c r="I3135" s="23" t="s">
        <v>59</v>
      </c>
    </row>
    <row r="3136" spans="1:9" ht="21" customHeight="1">
      <c r="A3136" s="14" t="s">
        <v>3934</v>
      </c>
      <c r="B3136" s="90">
        <v>44819</v>
      </c>
      <c r="C3136" s="21">
        <v>0.7402777777777777</v>
      </c>
      <c r="D3136" s="22">
        <v>0.7402777777777777</v>
      </c>
      <c r="E3136" s="14" t="s">
        <v>1262</v>
      </c>
      <c r="F3136" s="24" t="str">
        <f t="array" aca="1" ref="F3136" ca="1">INDEX(list!$C$2:$C$5034,MATCH(INDIRECT(ADDRESS(ROW(),COLUMN()-1)),list!$A$2:$A$5034,0))</f>
        <v>Mary Busche</v>
      </c>
      <c r="G3136" s="14" t="s">
        <v>3930</v>
      </c>
      <c r="H3136" s="14">
        <v>0</v>
      </c>
      <c r="I3136" s="23"/>
    </row>
    <row r="3137" spans="1:9" ht="21" customHeight="1">
      <c r="A3137" s="14" t="s">
        <v>3934</v>
      </c>
      <c r="B3137" s="90">
        <v>44819</v>
      </c>
      <c r="C3137" s="21">
        <v>0.81736111111111109</v>
      </c>
      <c r="D3137" s="22">
        <v>0.81805555555555554</v>
      </c>
      <c r="E3137" s="14" t="s">
        <v>654</v>
      </c>
      <c r="F3137" s="14" t="str">
        <f t="array" aca="1" ref="F3137" ca="1">INDEX(list!$C$2:$C$5034,MATCH(INDIRECT(ADDRESS(ROW(),COLUMN()-1)),list!$A$2:$A$5034,0))</f>
        <v>Amber Howard cell</v>
      </c>
      <c r="G3137" s="14" t="s">
        <v>3931</v>
      </c>
      <c r="H3137" s="14">
        <v>1</v>
      </c>
      <c r="I3137" s="23"/>
    </row>
    <row r="3138" spans="1:9" ht="21" customHeight="1">
      <c r="A3138" s="14" t="s">
        <v>3934</v>
      </c>
      <c r="B3138" s="90">
        <v>44819</v>
      </c>
      <c r="C3138" s="21">
        <v>0.81805555555555554</v>
      </c>
      <c r="D3138" s="22">
        <v>0.81874999999999998</v>
      </c>
      <c r="E3138" s="14" t="s">
        <v>654</v>
      </c>
      <c r="F3138" s="14" t="str">
        <f t="array" aca="1" ref="F3138" ca="1">INDEX(list!$C$2:$C$5034,MATCH(INDIRECT(ADDRESS(ROW(),COLUMN()-1)),list!$A$2:$A$5034,0))</f>
        <v>Amber Howard cell</v>
      </c>
      <c r="G3138" s="14" t="s">
        <v>3929</v>
      </c>
      <c r="H3138" s="14">
        <v>1</v>
      </c>
      <c r="I3138" s="23"/>
    </row>
    <row r="3139" spans="1:9" ht="21" customHeight="1">
      <c r="A3139" s="14" t="s">
        <v>3934</v>
      </c>
      <c r="B3139" s="90">
        <v>44819</v>
      </c>
      <c r="C3139" s="21">
        <v>0.90555555555555556</v>
      </c>
      <c r="D3139" s="22">
        <v>0.90902777777777777</v>
      </c>
      <c r="E3139" s="14" t="s">
        <v>1746</v>
      </c>
      <c r="F3139" s="14" t="str">
        <f t="array" aca="1" ref="F3139" ca="1">INDEX(list!$C$2:$C$5034,MATCH(INDIRECT(ADDRESS(ROW(),COLUMN()-1)),list!$A$2:$A$5034,0))</f>
        <v>Ron Laubach</v>
      </c>
      <c r="G3139" s="14" t="s">
        <v>3929</v>
      </c>
      <c r="H3139" s="14">
        <v>5</v>
      </c>
      <c r="I3139" s="23"/>
    </row>
    <row r="3140" spans="1:9" ht="21" customHeight="1">
      <c r="A3140" s="14" t="s">
        <v>3935</v>
      </c>
      <c r="B3140" s="90">
        <v>44820</v>
      </c>
      <c r="C3140" s="21">
        <v>0.38680555555555557</v>
      </c>
      <c r="D3140" s="22">
        <v>0.38680555555555557</v>
      </c>
      <c r="E3140" s="14" t="s">
        <v>2460</v>
      </c>
      <c r="F3140" s="14" t="str">
        <f t="array" aca="1" ref="F3140" ca="1">INDEX(list!$C$2:$C$5034,MATCH(INDIRECT(ADDRESS(ROW(),COLUMN()-1)),list!$A$2:$A$5034,0))</f>
        <v>LU - Larry Ulvestad cell</v>
      </c>
      <c r="G3140" s="14" t="s">
        <v>3930</v>
      </c>
      <c r="H3140" s="14">
        <v>0</v>
      </c>
      <c r="I3140" s="23"/>
    </row>
    <row r="3141" spans="1:9" ht="21" customHeight="1">
      <c r="A3141" s="14" t="s">
        <v>3935</v>
      </c>
      <c r="B3141" s="90">
        <v>44820</v>
      </c>
      <c r="C3141" s="21">
        <v>0.39374999999999999</v>
      </c>
      <c r="D3141" s="22">
        <v>0.39652777777777781</v>
      </c>
      <c r="E3141" s="14" t="s">
        <v>2266</v>
      </c>
      <c r="F3141" s="14" t="str">
        <f t="array" aca="1" ref="F3141" ca="1">INDEX(list!$C$2:$C$5034,MATCH(INDIRECT(ADDRESS(ROW(),COLUMN()-1)),list!$A$2:$A$5034,0))</f>
        <v>Paul DeBaets</v>
      </c>
      <c r="G3141" s="14" t="s">
        <v>3931</v>
      </c>
      <c r="H3141" s="14">
        <v>4</v>
      </c>
      <c r="I3141" s="23"/>
    </row>
    <row r="3142" spans="1:9" ht="21" customHeight="1">
      <c r="A3142" s="14" t="s">
        <v>3935</v>
      </c>
      <c r="B3142" s="90">
        <v>44820</v>
      </c>
      <c r="C3142" s="21">
        <v>0.39652777777777781</v>
      </c>
      <c r="D3142" s="22">
        <v>0.3972222222222222</v>
      </c>
      <c r="E3142" s="14" t="s">
        <v>1746</v>
      </c>
      <c r="F3142" s="14" t="str">
        <f t="array" aca="1" ref="F3142" ca="1">INDEX(list!$C$2:$C$5034,MATCH(INDIRECT(ADDRESS(ROW(),COLUMN()-1)),list!$A$2:$A$5034,0))</f>
        <v>Ron Laubach</v>
      </c>
      <c r="G3142" s="14" t="s">
        <v>3931</v>
      </c>
      <c r="H3142" s="14">
        <v>1</v>
      </c>
      <c r="I3142" s="23"/>
    </row>
    <row r="3143" spans="1:9" ht="21" customHeight="1">
      <c r="A3143" s="14" t="s">
        <v>3935</v>
      </c>
      <c r="B3143" s="90">
        <v>44820</v>
      </c>
      <c r="C3143" s="25">
        <v>0.3972222222222222</v>
      </c>
      <c r="D3143" s="25">
        <v>0.3979166666666667</v>
      </c>
      <c r="E3143" s="14" t="s">
        <v>1746</v>
      </c>
      <c r="F3143" s="14" t="str">
        <f t="array" aca="1" ref="F3143" ca="1">INDEX(list!$C$2:$C$5034,MATCH(INDIRECT(ADDRESS(ROW(),COLUMN()-1)),list!$A$2:$A$5034,0))</f>
        <v>Ron Laubach</v>
      </c>
      <c r="G3143" s="14" t="s">
        <v>3929</v>
      </c>
      <c r="H3143" s="14">
        <v>1</v>
      </c>
      <c r="I3143" s="23"/>
    </row>
    <row r="3144" spans="1:9" ht="21" customHeight="1">
      <c r="A3144" s="14" t="s">
        <v>3935</v>
      </c>
      <c r="B3144" s="90">
        <v>44820</v>
      </c>
      <c r="C3144" s="25">
        <v>0.44236111111111115</v>
      </c>
      <c r="D3144" s="25">
        <v>0.44236111111111115</v>
      </c>
      <c r="E3144" s="14" t="s">
        <v>3950</v>
      </c>
      <c r="F3144" s="14" t="e">
        <f t="array" aca="1" ref="F3144" ca="1">INDEX(list!$C$2:$C$5034,MATCH(INDIRECT(ADDRESS(ROW(),COLUMN()-1)),list!$A$2:$A$5034,0))</f>
        <v>#N/A</v>
      </c>
      <c r="G3144" s="14" t="s">
        <v>3930</v>
      </c>
      <c r="H3144" s="14">
        <v>0</v>
      </c>
      <c r="I3144" s="23"/>
    </row>
    <row r="3145" spans="1:9" ht="21" customHeight="1">
      <c r="A3145" s="14" t="s">
        <v>3935</v>
      </c>
      <c r="B3145" s="90">
        <v>44820</v>
      </c>
      <c r="C3145" s="25">
        <v>0.57291666666666663</v>
      </c>
      <c r="D3145" s="25">
        <v>0.57291666666666663</v>
      </c>
      <c r="E3145" s="14" t="s">
        <v>654</v>
      </c>
      <c r="F3145" s="14" t="str">
        <f t="array" aca="1" ref="F3145" ca="1">INDEX(list!$C$2:$C$5034,MATCH(INDIRECT(ADDRESS(ROW(),COLUMN()-1)),list!$A$2:$A$5034,0))</f>
        <v>Amber Howard cell</v>
      </c>
      <c r="G3145" s="14" t="s">
        <v>3930</v>
      </c>
      <c r="H3145" s="14">
        <v>0</v>
      </c>
      <c r="I3145" s="23"/>
    </row>
    <row r="3146" spans="1:9" ht="21" customHeight="1">
      <c r="A3146" s="14" t="s">
        <v>3935</v>
      </c>
      <c r="B3146" s="90">
        <v>44820</v>
      </c>
      <c r="C3146" s="25">
        <v>0.57361111111111118</v>
      </c>
      <c r="D3146" s="25">
        <v>0.57500000000000007</v>
      </c>
      <c r="E3146" s="14" t="s">
        <v>654</v>
      </c>
      <c r="F3146" s="14" t="str">
        <f t="array" aca="1" ref="F3146" ca="1">INDEX(list!$C$2:$C$5034,MATCH(INDIRECT(ADDRESS(ROW(),COLUMN()-1)),list!$A$2:$A$5034,0))</f>
        <v>Amber Howard cell</v>
      </c>
      <c r="G3146" s="14" t="s">
        <v>3931</v>
      </c>
      <c r="H3146" s="14">
        <v>2</v>
      </c>
      <c r="I3146" s="23"/>
    </row>
    <row r="3147" spans="1:9" ht="21" customHeight="1">
      <c r="A3147" s="14" t="s">
        <v>3935</v>
      </c>
      <c r="B3147" s="90">
        <v>44820</v>
      </c>
      <c r="C3147" s="25">
        <v>0.77916666666666667</v>
      </c>
      <c r="D3147" s="25">
        <v>0.77916666666666667</v>
      </c>
      <c r="E3147" s="14" t="s">
        <v>1637</v>
      </c>
      <c r="F3147" s="14" t="str">
        <f t="array" aca="1" ref="F3147" ca="1">INDEX(list!$C$2:$C$5034,MATCH(INDIRECT(ADDRESS(ROW(),COLUMN()-1)),list!$A$2:$A$5034,0))</f>
        <v>Mary Louise Zeller Cell</v>
      </c>
      <c r="G3147" s="14" t="s">
        <v>3930</v>
      </c>
      <c r="H3147" s="14">
        <v>0</v>
      </c>
      <c r="I3147" s="23"/>
    </row>
    <row r="3148" spans="1:9" ht="21" customHeight="1">
      <c r="A3148" s="14" t="s">
        <v>3935</v>
      </c>
      <c r="B3148" s="90">
        <v>44820</v>
      </c>
      <c r="C3148" s="25">
        <v>0.78125</v>
      </c>
      <c r="D3148" s="25">
        <v>0.78125</v>
      </c>
      <c r="E3148" s="14" t="s">
        <v>1637</v>
      </c>
      <c r="F3148" s="14" t="str">
        <f t="array" aca="1" ref="F3148" ca="1">INDEX(list!$C$2:$C$5034,MATCH(INDIRECT(ADDRESS(ROW(),COLUMN()-1)),list!$A$2:$A$5034,0))</f>
        <v>Mary Louise Zeller Cell</v>
      </c>
      <c r="G3148" s="14" t="s">
        <v>3930</v>
      </c>
      <c r="H3148" s="14">
        <v>0</v>
      </c>
      <c r="I3148" s="23"/>
    </row>
    <row r="3149" spans="1:9" ht="21" customHeight="1">
      <c r="A3149" s="14" t="s">
        <v>3937</v>
      </c>
      <c r="B3149" s="90">
        <v>44821</v>
      </c>
      <c r="C3149" s="25">
        <v>0.54652777777777783</v>
      </c>
      <c r="D3149" s="25">
        <v>0.54652777777777783</v>
      </c>
      <c r="E3149" s="14" t="s">
        <v>3449</v>
      </c>
      <c r="F3149" s="24" t="str">
        <f t="array" aca="1" ref="F3149" ca="1">INDEX(list!$C$2:$C$5034,MATCH(INDIRECT(ADDRESS(ROW(),COLUMN()-1)),list!$A$2:$A$5034,0))</f>
        <v>Pam Houseknecht</v>
      </c>
      <c r="G3149" s="14" t="s">
        <v>3931</v>
      </c>
      <c r="H3149" s="14">
        <v>0</v>
      </c>
      <c r="I3149" s="23"/>
    </row>
    <row r="3150" spans="1:9" ht="21" customHeight="1">
      <c r="A3150" s="14" t="s">
        <v>3937</v>
      </c>
      <c r="B3150" s="90">
        <v>44821</v>
      </c>
      <c r="C3150" s="25">
        <v>0.54722222222222217</v>
      </c>
      <c r="D3150" s="25">
        <v>0.5493055555555556</v>
      </c>
      <c r="E3150" s="14" t="s">
        <v>2678</v>
      </c>
      <c r="F3150" s="14" t="str">
        <f t="array" aca="1" ref="F3150" ca="1">INDEX(list!$C$2:$C$5034,MATCH(INDIRECT(ADDRESS(ROW(),COLUMN()-1)),list!$A$2:$A$5034,0))</f>
        <v>Pam Houseknecht cell</v>
      </c>
      <c r="G3150" s="14" t="s">
        <v>3931</v>
      </c>
      <c r="H3150" s="14">
        <v>3</v>
      </c>
      <c r="I3150" s="23"/>
    </row>
    <row r="3151" spans="1:9" ht="21" customHeight="1">
      <c r="A3151" s="14" t="s">
        <v>3937</v>
      </c>
      <c r="B3151" s="90">
        <v>44821</v>
      </c>
      <c r="C3151" s="25">
        <v>0.56805555555555554</v>
      </c>
      <c r="D3151" s="25">
        <v>0.57152777777777775</v>
      </c>
      <c r="E3151" s="14" t="s">
        <v>136</v>
      </c>
      <c r="F3151" s="14" t="str">
        <f t="array" aca="1" ref="F3151" ca="1">INDEX(list!$C$2:$C$5034,MATCH(INDIRECT(ADDRESS(ROW(),COLUMN()-1)),list!$A$2:$A$5034,0))</f>
        <v>Carl Johnson</v>
      </c>
      <c r="G3151" s="14" t="s">
        <v>3929</v>
      </c>
      <c r="H3151" s="14">
        <v>5</v>
      </c>
      <c r="I3151" s="23" t="s">
        <v>137</v>
      </c>
    </row>
    <row r="3152" spans="1:9" ht="21" customHeight="1">
      <c r="A3152" s="14" t="s">
        <v>3937</v>
      </c>
      <c r="B3152" s="90">
        <v>44821</v>
      </c>
      <c r="C3152" s="25">
        <v>0.58194444444444449</v>
      </c>
      <c r="D3152" s="25">
        <v>0.59513888888888888</v>
      </c>
      <c r="E3152" s="14" t="s">
        <v>1637</v>
      </c>
      <c r="F3152" s="14" t="str">
        <f t="array" aca="1" ref="F3152" ca="1">INDEX(list!$C$2:$C$5034,MATCH(INDIRECT(ADDRESS(ROW(),COLUMN()-1)),list!$A$2:$A$5034,0))</f>
        <v>Mary Louise Zeller Cell</v>
      </c>
      <c r="G3152" s="14" t="s">
        <v>3931</v>
      </c>
      <c r="H3152" s="14">
        <v>19</v>
      </c>
      <c r="I3152" s="23">
        <v>0</v>
      </c>
    </row>
    <row r="3153" spans="1:9" ht="21" customHeight="1">
      <c r="A3153" s="14" t="s">
        <v>3937</v>
      </c>
      <c r="B3153" s="90">
        <v>44821</v>
      </c>
      <c r="C3153" s="25">
        <v>0.60138888888888886</v>
      </c>
      <c r="D3153" s="25">
        <v>0.60416666666666663</v>
      </c>
      <c r="E3153" s="14" t="s">
        <v>1637</v>
      </c>
      <c r="F3153" s="14" t="str">
        <f t="array" aca="1" ref="F3153" ca="1">INDEX(list!$C$2:$C$5034,MATCH(INDIRECT(ADDRESS(ROW(),COLUMN()-1)),list!$A$2:$A$5034,0))</f>
        <v>Mary Louise Zeller Cell</v>
      </c>
      <c r="G3153" s="14" t="s">
        <v>3929</v>
      </c>
      <c r="H3153" s="14">
        <v>4</v>
      </c>
      <c r="I3153" s="23">
        <v>0</v>
      </c>
    </row>
    <row r="3154" spans="1:9" ht="21" customHeight="1">
      <c r="A3154" s="14" t="s">
        <v>3937</v>
      </c>
      <c r="B3154" s="90">
        <v>44821</v>
      </c>
      <c r="C3154" s="25">
        <v>0.64930555555555558</v>
      </c>
      <c r="D3154" s="25">
        <v>0.64930555555555558</v>
      </c>
      <c r="E3154" s="14" t="s">
        <v>136</v>
      </c>
      <c r="F3154" s="14" t="str">
        <f t="array" aca="1" ref="F3154" ca="1">INDEX(list!$C$2:$C$5034,MATCH(INDIRECT(ADDRESS(ROW(),COLUMN()-1)),list!$A$2:$A$5034,0))</f>
        <v>Carl Johnson</v>
      </c>
      <c r="G3154" s="14" t="s">
        <v>3930</v>
      </c>
      <c r="H3154" s="14">
        <v>0</v>
      </c>
      <c r="I3154" s="23"/>
    </row>
    <row r="3155" spans="1:9" ht="21" customHeight="1">
      <c r="A3155" s="14" t="s">
        <v>3937</v>
      </c>
      <c r="B3155" s="90">
        <v>44821</v>
      </c>
      <c r="C3155" s="25">
        <v>0.84722222222222221</v>
      </c>
      <c r="D3155" s="25">
        <v>0.84930555555555554</v>
      </c>
      <c r="E3155" s="14" t="s">
        <v>1637</v>
      </c>
      <c r="F3155" s="14" t="str">
        <f t="array" aca="1" ref="F3155" ca="1">INDEX(list!$C$2:$C$5034,MATCH(INDIRECT(ADDRESS(ROW(),COLUMN()-1)),list!$A$2:$A$5034,0))</f>
        <v>Mary Louise Zeller Cell</v>
      </c>
      <c r="G3155" s="14" t="s">
        <v>3931</v>
      </c>
      <c r="H3155" s="14">
        <v>3</v>
      </c>
      <c r="I3155" s="23">
        <v>0</v>
      </c>
    </row>
    <row r="3156" spans="1:9" ht="21" customHeight="1">
      <c r="A3156" s="14" t="s">
        <v>3937</v>
      </c>
      <c r="B3156" s="90">
        <v>44821</v>
      </c>
      <c r="C3156" s="25">
        <v>0.85625000000000007</v>
      </c>
      <c r="D3156" s="25">
        <v>0.8569444444444444</v>
      </c>
      <c r="E3156" s="14" t="s">
        <v>1637</v>
      </c>
      <c r="F3156" s="14" t="str">
        <f t="array" aca="1" ref="F3156" ca="1">INDEX(list!$C$2:$C$5034,MATCH(INDIRECT(ADDRESS(ROW(),COLUMN()-1)),list!$A$2:$A$5034,0))</f>
        <v>Mary Louise Zeller Cell</v>
      </c>
      <c r="G3156" s="14" t="s">
        <v>3931</v>
      </c>
      <c r="H3156" s="14">
        <v>1</v>
      </c>
      <c r="I3156" s="23">
        <v>0</v>
      </c>
    </row>
    <row r="3157" spans="1:9" ht="21" customHeight="1">
      <c r="A3157" s="14" t="s">
        <v>3937</v>
      </c>
      <c r="B3157" s="90">
        <v>44821</v>
      </c>
      <c r="C3157" s="25">
        <v>0.88611111111111107</v>
      </c>
      <c r="D3157" s="25">
        <v>0.88680555555555562</v>
      </c>
      <c r="E3157" s="14" t="s">
        <v>3904</v>
      </c>
      <c r="F3157" s="14" t="str">
        <f t="array" aca="1" ref="F3157" ca="1">INDEX(list!$C$2:$C$5034,MATCH(INDIRECT(ADDRESS(ROW(),COLUMN()-1)),list!$A$2:$A$5034,0))</f>
        <v>MLZ's Lloyd's phone</v>
      </c>
      <c r="G3157" s="14" t="s">
        <v>3929</v>
      </c>
      <c r="H3157" s="14">
        <v>1</v>
      </c>
      <c r="I3157" s="23">
        <v>0</v>
      </c>
    </row>
    <row r="3158" spans="1:9" ht="21" customHeight="1">
      <c r="A3158" s="14" t="s">
        <v>3937</v>
      </c>
      <c r="B3158" s="90">
        <v>44821</v>
      </c>
      <c r="C3158" s="25">
        <v>0.89027777777777783</v>
      </c>
      <c r="D3158" s="25">
        <v>0.90486111111111101</v>
      </c>
      <c r="E3158" s="14" t="s">
        <v>3904</v>
      </c>
      <c r="F3158" s="14" t="str">
        <f t="array" aca="1" ref="F3158" ca="1">INDEX(list!$C$2:$C$5034,MATCH(INDIRECT(ADDRESS(ROW(),COLUMN()-1)),list!$A$2:$A$5034,0))</f>
        <v>MLZ's Lloyd's phone</v>
      </c>
      <c r="G3158" s="14" t="s">
        <v>3929</v>
      </c>
      <c r="H3158" s="14">
        <v>21</v>
      </c>
      <c r="I3158" s="23">
        <v>0</v>
      </c>
    </row>
    <row r="3159" spans="1:9" ht="21" customHeight="1">
      <c r="A3159" s="14" t="s">
        <v>3937</v>
      </c>
      <c r="B3159" s="90">
        <v>44821</v>
      </c>
      <c r="C3159" s="25">
        <v>0.90625</v>
      </c>
      <c r="D3159" s="25">
        <v>0.90694444444444444</v>
      </c>
      <c r="E3159" s="14" t="s">
        <v>1637</v>
      </c>
      <c r="F3159" s="14" t="str">
        <f t="array" aca="1" ref="F3159" ca="1">INDEX(list!$C$2:$C$5034,MATCH(INDIRECT(ADDRESS(ROW(),COLUMN()-1)),list!$A$2:$A$5034,0))</f>
        <v>Mary Louise Zeller Cell</v>
      </c>
      <c r="G3159" s="14" t="s">
        <v>3931</v>
      </c>
      <c r="H3159" s="14">
        <v>1</v>
      </c>
      <c r="I3159" s="23">
        <v>0</v>
      </c>
    </row>
    <row r="3160" spans="1:9" ht="21" customHeight="1">
      <c r="A3160" s="14" t="s">
        <v>3937</v>
      </c>
      <c r="B3160" s="90">
        <v>44821</v>
      </c>
      <c r="C3160" s="25">
        <v>0.93125000000000002</v>
      </c>
      <c r="D3160" s="25">
        <v>0.93125000000000002</v>
      </c>
      <c r="E3160" s="14" t="s">
        <v>1637</v>
      </c>
      <c r="F3160" s="14" t="str">
        <f t="array" aca="1" ref="F3160" ca="1">INDEX(list!$C$2:$C$5034,MATCH(INDIRECT(ADDRESS(ROW(),COLUMN()-1)),list!$A$2:$A$5034,0))</f>
        <v>Mary Louise Zeller Cell</v>
      </c>
      <c r="G3160" s="14" t="s">
        <v>3930</v>
      </c>
      <c r="H3160" s="14">
        <v>0</v>
      </c>
      <c r="I3160" s="23"/>
    </row>
    <row r="3161" spans="1:9" ht="21" customHeight="1">
      <c r="A3161" s="14" t="s">
        <v>3938</v>
      </c>
      <c r="B3161" s="90">
        <v>44822</v>
      </c>
      <c r="C3161" s="25">
        <v>8.2638888888888887E-2</v>
      </c>
      <c r="D3161" s="25">
        <v>8.3333333333333329E-2</v>
      </c>
      <c r="E3161" s="14" t="s">
        <v>654</v>
      </c>
      <c r="F3161" s="14" t="str">
        <f t="array" aca="1" ref="F3161" ca="1">INDEX(list!$C$2:$C$5034,MATCH(INDIRECT(ADDRESS(ROW(),COLUMN()-1)),list!$A$2:$A$5034,0))</f>
        <v>Amber Howard cell</v>
      </c>
      <c r="G3161" s="14" t="s">
        <v>3929</v>
      </c>
      <c r="H3161" s="14">
        <v>1</v>
      </c>
      <c r="I3161" s="23"/>
    </row>
    <row r="3162" spans="1:9" ht="21" customHeight="1">
      <c r="A3162" s="14" t="s">
        <v>3938</v>
      </c>
      <c r="B3162" s="90">
        <v>44822</v>
      </c>
      <c r="C3162" s="25">
        <v>0.35694444444444445</v>
      </c>
      <c r="D3162" s="25">
        <v>0.35694444444444445</v>
      </c>
      <c r="E3162" s="14" t="s">
        <v>2791</v>
      </c>
      <c r="F3162" s="14" t="str">
        <f t="array" aca="1" ref="F3162" ca="1">INDEX(list!$C$2:$C$5034,MATCH(INDIRECT(ADDRESS(ROW(),COLUMN()-1)),list!$A$2:$A$5034,0))</f>
        <v>Natalie Le cell</v>
      </c>
      <c r="G3162" s="14" t="s">
        <v>3930</v>
      </c>
      <c r="H3162" s="14">
        <v>0</v>
      </c>
      <c r="I3162" s="23"/>
    </row>
    <row r="3163" spans="1:9" ht="21" customHeight="1">
      <c r="A3163" s="14" t="s">
        <v>3938</v>
      </c>
      <c r="B3163" s="90">
        <v>44822</v>
      </c>
      <c r="C3163" s="25">
        <v>0.35972222222222222</v>
      </c>
      <c r="D3163" s="25">
        <v>0.35972222222222222</v>
      </c>
      <c r="E3163" s="14" t="s">
        <v>3902</v>
      </c>
      <c r="F3163" s="14" t="str">
        <f t="array" aca="1" ref="F3163" ca="1">INDEX(list!$C$2:$C$5034,MATCH(INDIRECT(ADDRESS(ROW(),COLUMN()-1)),list!$A$2:$A$5034,0))</f>
        <v>Carl Johnson - alternate #</v>
      </c>
      <c r="G3163" s="14" t="s">
        <v>3930</v>
      </c>
      <c r="H3163" s="14">
        <v>0</v>
      </c>
      <c r="I3163" s="23"/>
    </row>
    <row r="3164" spans="1:9" ht="21" customHeight="1">
      <c r="A3164" s="14" t="s">
        <v>3938</v>
      </c>
      <c r="B3164" s="90">
        <v>44822</v>
      </c>
      <c r="C3164" s="25">
        <v>0.36041666666666666</v>
      </c>
      <c r="D3164" s="25">
        <v>0.36041666666666666</v>
      </c>
      <c r="E3164" s="14" t="s">
        <v>136</v>
      </c>
      <c r="F3164" s="14" t="str">
        <f t="array" aca="1" ref="F3164" ca="1">INDEX(list!$C$2:$C$5034,MATCH(INDIRECT(ADDRESS(ROW(),COLUMN()-1)),list!$A$2:$A$5034,0))</f>
        <v>Carl Johnson</v>
      </c>
      <c r="G3164" s="14" t="s">
        <v>3930</v>
      </c>
      <c r="H3164" s="14">
        <v>0</v>
      </c>
      <c r="I3164" s="23"/>
    </row>
    <row r="3165" spans="1:9" ht="21" customHeight="1">
      <c r="A3165" s="14" t="s">
        <v>3938</v>
      </c>
      <c r="B3165" s="90">
        <v>44822</v>
      </c>
      <c r="C3165" s="25">
        <v>0.39861111111111108</v>
      </c>
      <c r="D3165" s="25">
        <v>0.43263888888888885</v>
      </c>
      <c r="E3165" s="14" t="s">
        <v>3902</v>
      </c>
      <c r="F3165" s="14" t="str">
        <f t="array" aca="1" ref="F3165" ca="1">INDEX(list!$C$2:$C$5034,MATCH(INDIRECT(ADDRESS(ROW(),COLUMN()-1)),list!$A$2:$A$5034,0))</f>
        <v>Carl Johnson - alternate #</v>
      </c>
      <c r="G3165" s="14" t="s">
        <v>3929</v>
      </c>
      <c r="H3165" s="14">
        <v>49</v>
      </c>
      <c r="I3165" s="23" t="s">
        <v>137</v>
      </c>
    </row>
    <row r="3166" spans="1:9" ht="21" customHeight="1">
      <c r="A3166" s="14" t="s">
        <v>3938</v>
      </c>
      <c r="B3166" s="90">
        <v>44822</v>
      </c>
      <c r="C3166" s="25">
        <v>0.4375</v>
      </c>
      <c r="D3166" s="25">
        <v>0.4375</v>
      </c>
      <c r="E3166" s="14" t="s">
        <v>2460</v>
      </c>
      <c r="F3166" s="14" t="str">
        <f t="array" aca="1" ref="F3166" ca="1">INDEX(list!$C$2:$C$5034,MATCH(INDIRECT(ADDRESS(ROW(),COLUMN()-1)),list!$A$2:$A$5034,0))</f>
        <v>LU - Larry Ulvestad cell</v>
      </c>
      <c r="G3166" s="14" t="s">
        <v>3930</v>
      </c>
      <c r="H3166" s="14">
        <v>0</v>
      </c>
      <c r="I3166" s="23"/>
    </row>
    <row r="3167" spans="1:9" ht="21" customHeight="1">
      <c r="A3167" s="14" t="s">
        <v>3938</v>
      </c>
      <c r="B3167" s="90">
        <v>44822</v>
      </c>
      <c r="C3167" s="25">
        <v>0.46249999999999997</v>
      </c>
      <c r="D3167" s="25">
        <v>0.46249999999999997</v>
      </c>
      <c r="E3167" s="14" t="s">
        <v>2460</v>
      </c>
      <c r="F3167" s="14" t="str">
        <f t="array" aca="1" ref="F3167" ca="1">INDEX(list!$C$2:$C$5034,MATCH(INDIRECT(ADDRESS(ROW(),COLUMN()-1)),list!$A$2:$A$5034,0))</f>
        <v>LU - Larry Ulvestad cell</v>
      </c>
      <c r="G3167" s="14" t="s">
        <v>3930</v>
      </c>
      <c r="H3167" s="14">
        <v>0</v>
      </c>
      <c r="I3167" s="23"/>
    </row>
    <row r="3168" spans="1:9" ht="21" customHeight="1">
      <c r="A3168" s="14" t="s">
        <v>3938</v>
      </c>
      <c r="B3168" s="90">
        <v>44822</v>
      </c>
      <c r="C3168" s="25">
        <v>0.50138888888888888</v>
      </c>
      <c r="D3168" s="25">
        <v>0.51736111111111105</v>
      </c>
      <c r="E3168" s="14" t="s">
        <v>2460</v>
      </c>
      <c r="F3168" s="14" t="str">
        <f t="array" aca="1" ref="F3168" ca="1">INDEX(list!$C$2:$C$5034,MATCH(INDIRECT(ADDRESS(ROW(),COLUMN()-1)),list!$A$2:$A$5034,0))</f>
        <v>LU - Larry Ulvestad cell</v>
      </c>
      <c r="G3168" s="14" t="s">
        <v>3931</v>
      </c>
      <c r="H3168" s="14">
        <v>23</v>
      </c>
      <c r="I3168" s="23" t="s">
        <v>388</v>
      </c>
    </row>
    <row r="3169" spans="1:9" ht="21" customHeight="1">
      <c r="A3169" s="14" t="s">
        <v>3928</v>
      </c>
      <c r="B3169" s="90">
        <v>44823</v>
      </c>
      <c r="C3169" s="25">
        <v>0.41250000000000003</v>
      </c>
      <c r="D3169" s="25">
        <v>0.4152777777777778</v>
      </c>
      <c r="E3169" s="14" t="s">
        <v>3939</v>
      </c>
      <c r="F3169" s="14" t="e">
        <f t="array" aca="1" ref="F3169" ca="1">INDEX(list!$C$2:$C$5034,MATCH(INDIRECT(ADDRESS(ROW(),COLUMN()-1)),list!$A$2:$A$5034,0))</f>
        <v>#N/A</v>
      </c>
      <c r="G3169" s="14" t="s">
        <v>3929</v>
      </c>
      <c r="H3169" s="14">
        <v>4</v>
      </c>
      <c r="I3169" s="23"/>
    </row>
    <row r="3170" spans="1:9" ht="21" customHeight="1">
      <c r="A3170" s="14" t="s">
        <v>3928</v>
      </c>
      <c r="B3170" s="90">
        <v>44823</v>
      </c>
      <c r="C3170" s="25">
        <v>0.41250000000000003</v>
      </c>
      <c r="D3170" s="25">
        <v>0.4152777777777778</v>
      </c>
      <c r="E3170" s="14" t="s">
        <v>3951</v>
      </c>
      <c r="F3170" s="14" t="e">
        <f t="array" aca="1" ref="F3170" ca="1">INDEX(list!$C$2:$C$5034,MATCH(INDIRECT(ADDRESS(ROW(),COLUMN()-1)),list!$A$2:$A$5034,0))</f>
        <v>#N/A</v>
      </c>
      <c r="G3170" s="14" t="s">
        <v>3929</v>
      </c>
      <c r="H3170" s="14">
        <v>4</v>
      </c>
      <c r="I3170" s="23"/>
    </row>
    <row r="3171" spans="1:9" ht="21" customHeight="1">
      <c r="A3171" s="14" t="s">
        <v>3932</v>
      </c>
      <c r="B3171" s="90">
        <v>44824</v>
      </c>
      <c r="C3171" s="25">
        <v>0.40833333333333338</v>
      </c>
      <c r="D3171" s="25">
        <v>0.40833333333333338</v>
      </c>
      <c r="E3171" s="14" t="s">
        <v>866</v>
      </c>
      <c r="F3171" s="14" t="str">
        <f t="array" aca="1" ref="F3171" ca="1">INDEX(list!$C$2:$C$5034,MATCH(INDIRECT(ADDRESS(ROW(),COLUMN()-1)),list!$A$2:$A$5034,0))</f>
        <v>CPL - John CPL Cell</v>
      </c>
      <c r="G3171" s="14" t="s">
        <v>3930</v>
      </c>
      <c r="H3171" s="14">
        <v>0</v>
      </c>
      <c r="I3171" s="23"/>
    </row>
    <row r="3172" spans="1:9" ht="21" customHeight="1">
      <c r="A3172" s="14" t="s">
        <v>3933</v>
      </c>
      <c r="B3172" s="90">
        <v>44825</v>
      </c>
      <c r="C3172" s="25">
        <v>0.38680555555555557</v>
      </c>
      <c r="D3172" s="25">
        <v>0.38680555555555557</v>
      </c>
      <c r="E3172" s="14" t="s">
        <v>3218</v>
      </c>
      <c r="F3172" s="14" t="str">
        <f t="array" aca="1" ref="F3172" ca="1">INDEX(list!$C$2:$C$5034,MATCH(INDIRECT(ADDRESS(ROW(),COLUMN()-1)),list!$A$2:$A$5034,0))</f>
        <v>Cristina Cherpas</v>
      </c>
      <c r="G3172" s="14" t="s">
        <v>3930</v>
      </c>
      <c r="H3172" s="14">
        <v>0</v>
      </c>
      <c r="I3172" s="23"/>
    </row>
    <row r="3173" spans="1:9" ht="21" customHeight="1">
      <c r="A3173" s="14" t="s">
        <v>3933</v>
      </c>
      <c r="B3173" s="90">
        <v>44825</v>
      </c>
      <c r="C3173" s="25">
        <v>0.39652777777777781</v>
      </c>
      <c r="D3173" s="25">
        <v>0.39652777777777781</v>
      </c>
      <c r="E3173" s="14" t="s">
        <v>866</v>
      </c>
      <c r="F3173" s="14" t="str">
        <f t="array" aca="1" ref="F3173" ca="1">INDEX(list!$C$2:$C$5034,MATCH(INDIRECT(ADDRESS(ROW(),COLUMN()-1)),list!$A$2:$A$5034,0))</f>
        <v>CPL - John CPL Cell</v>
      </c>
      <c r="G3173" s="14" t="s">
        <v>3930</v>
      </c>
      <c r="H3173" s="14">
        <v>0</v>
      </c>
      <c r="I3173" s="23"/>
    </row>
    <row r="3174" spans="1:9" ht="21" customHeight="1">
      <c r="A3174" s="14" t="s">
        <v>3934</v>
      </c>
      <c r="B3174" s="90">
        <v>44826</v>
      </c>
      <c r="C3174" s="25">
        <v>0.53888888888888886</v>
      </c>
      <c r="D3174" s="25">
        <v>0.53888888888888886</v>
      </c>
      <c r="E3174" s="14" t="s">
        <v>2419</v>
      </c>
      <c r="F3174" s="14" t="str">
        <f t="array" aca="1" ref="F3174" ca="1">INDEX(list!$C$2:$C$5034,MATCH(INDIRECT(ADDRESS(ROW(),COLUMN()-1)),list!$A$2:$A$5034,0))</f>
        <v>PS - Geoff Parks</v>
      </c>
      <c r="G3174" s="14" t="s">
        <v>3930</v>
      </c>
      <c r="H3174" s="14">
        <v>0</v>
      </c>
      <c r="I3174" s="23"/>
    </row>
    <row r="3175" spans="1:9" ht="21" customHeight="1">
      <c r="A3175" s="14" t="s">
        <v>3934</v>
      </c>
      <c r="B3175" s="90">
        <v>44826</v>
      </c>
      <c r="C3175" s="25">
        <v>0.56458333333333333</v>
      </c>
      <c r="D3175" s="25">
        <v>0.56458333333333333</v>
      </c>
      <c r="E3175" s="14" t="s">
        <v>2419</v>
      </c>
      <c r="F3175" s="14" t="str">
        <f t="array" aca="1" ref="F3175" ca="1">INDEX(list!$C$2:$C$5034,MATCH(INDIRECT(ADDRESS(ROW(),COLUMN()-1)),list!$A$2:$A$5034,0))</f>
        <v>PS - Geoff Parks</v>
      </c>
      <c r="G3175" s="14" t="s">
        <v>3930</v>
      </c>
      <c r="H3175" s="14">
        <v>0</v>
      </c>
      <c r="I3175" s="23"/>
    </row>
    <row r="3176" spans="1:9" ht="21" customHeight="1">
      <c r="A3176" s="14" t="s">
        <v>3934</v>
      </c>
      <c r="B3176" s="90">
        <v>44826</v>
      </c>
      <c r="C3176" s="25">
        <v>0.89583333333333337</v>
      </c>
      <c r="D3176" s="25">
        <v>0.89722222222222225</v>
      </c>
      <c r="E3176" s="14" t="s">
        <v>3939</v>
      </c>
      <c r="F3176" s="14" t="e">
        <f t="array" aca="1" ref="F3176" ca="1">INDEX(list!$C$2:$C$5034,MATCH(INDIRECT(ADDRESS(ROW(),COLUMN()-1)),list!$A$2:$A$5034,0))</f>
        <v>#N/A</v>
      </c>
      <c r="G3176" s="14" t="s">
        <v>3929</v>
      </c>
      <c r="H3176" s="14">
        <v>2</v>
      </c>
      <c r="I3176" s="23"/>
    </row>
    <row r="3177" spans="1:9" ht="21" customHeight="1">
      <c r="A3177" s="14" t="s">
        <v>3934</v>
      </c>
      <c r="B3177" s="90">
        <v>44826</v>
      </c>
      <c r="C3177" s="25">
        <v>0.89583333333333337</v>
      </c>
      <c r="D3177" s="25">
        <v>0.8965277777777777</v>
      </c>
      <c r="E3177" s="14" t="s">
        <v>654</v>
      </c>
      <c r="F3177" s="14" t="str">
        <f t="array" aca="1" ref="F3177" ca="1">INDEX(list!$C$2:$C$5034,MATCH(INDIRECT(ADDRESS(ROW(),COLUMN()-1)),list!$A$2:$A$5034,0))</f>
        <v>Amber Howard cell</v>
      </c>
      <c r="G3177" s="14" t="s">
        <v>3929</v>
      </c>
      <c r="H3177" s="14">
        <v>1</v>
      </c>
      <c r="I3177" s="23"/>
    </row>
    <row r="3178" spans="1:9" ht="21" customHeight="1">
      <c r="A3178" s="14" t="s">
        <v>3935</v>
      </c>
      <c r="B3178" s="90">
        <v>44827</v>
      </c>
      <c r="C3178" s="25">
        <v>0.86458333333333337</v>
      </c>
      <c r="D3178" s="25">
        <v>0.86458333333333337</v>
      </c>
      <c r="E3178" s="14" t="s">
        <v>2460</v>
      </c>
      <c r="F3178" s="14" t="str">
        <f t="array" aca="1" ref="F3178" ca="1">INDEX(list!$C$2:$C$5034,MATCH(INDIRECT(ADDRESS(ROW(),COLUMN()-1)),list!$A$2:$A$5034,0))</f>
        <v>LU - Larry Ulvestad cell</v>
      </c>
      <c r="G3178" s="14" t="s">
        <v>3930</v>
      </c>
      <c r="H3178" s="14">
        <v>0</v>
      </c>
      <c r="I3178" s="23"/>
    </row>
    <row r="3179" spans="1:9" ht="21" customHeight="1">
      <c r="A3179" s="14" t="s">
        <v>3937</v>
      </c>
      <c r="B3179" s="90">
        <v>44828</v>
      </c>
      <c r="C3179" s="25">
        <v>0.68541666666666667</v>
      </c>
      <c r="D3179" s="25">
        <v>0.68541666666666667</v>
      </c>
      <c r="E3179" s="14" t="s">
        <v>3583</v>
      </c>
      <c r="F3179" s="14" t="str">
        <f t="array" aca="1" ref="F3179" ca="1">INDEX(list!$C$2:$C$5034,MATCH(INDIRECT(ADDRESS(ROW(),COLUMN()-1)),list!$A$2:$A$5034,0))</f>
        <v>PDM - Don Hoffman</v>
      </c>
      <c r="G3179" s="14" t="s">
        <v>3930</v>
      </c>
      <c r="H3179" s="14">
        <v>0</v>
      </c>
      <c r="I3179" s="23"/>
    </row>
    <row r="3180" spans="1:9" ht="21" customHeight="1">
      <c r="A3180" s="14" t="s">
        <v>3928</v>
      </c>
      <c r="B3180" s="90">
        <v>44830</v>
      </c>
      <c r="C3180" s="25">
        <v>0.36458333333333331</v>
      </c>
      <c r="D3180" s="25">
        <v>0.36458333333333331</v>
      </c>
      <c r="E3180" s="14" t="s">
        <v>866</v>
      </c>
      <c r="F3180" s="14" t="str">
        <f t="array" aca="1" ref="F3180" ca="1">INDEX(list!$C$2:$C$5034,MATCH(INDIRECT(ADDRESS(ROW(),COLUMN()-1)),list!$A$2:$A$5034,0))</f>
        <v>CPL - John CPL Cell</v>
      </c>
      <c r="G3180" s="14" t="s">
        <v>3930</v>
      </c>
      <c r="H3180" s="14">
        <v>0</v>
      </c>
      <c r="I3180" s="23"/>
    </row>
    <row r="3181" spans="1:9" ht="21" customHeight="1">
      <c r="A3181" s="14" t="s">
        <v>3928</v>
      </c>
      <c r="B3181" s="90">
        <v>44830</v>
      </c>
      <c r="C3181" s="25">
        <v>0.44236111111111115</v>
      </c>
      <c r="D3181" s="25">
        <v>0.44236111111111115</v>
      </c>
      <c r="E3181" s="14" t="s">
        <v>3583</v>
      </c>
      <c r="F3181" s="14" t="str">
        <f t="array" aca="1" ref="F3181" ca="1">INDEX(list!$C$2:$C$5034,MATCH(INDIRECT(ADDRESS(ROW(),COLUMN()-1)),list!$A$2:$A$5034,0))</f>
        <v>PDM - Don Hoffman</v>
      </c>
      <c r="G3181" s="14" t="s">
        <v>3930</v>
      </c>
      <c r="H3181" s="14">
        <v>0</v>
      </c>
      <c r="I3181" s="23"/>
    </row>
    <row r="3182" spans="1:9" ht="21" customHeight="1">
      <c r="A3182" s="14" t="s">
        <v>3928</v>
      </c>
      <c r="B3182" s="90">
        <v>44830</v>
      </c>
      <c r="C3182" s="25">
        <v>0.67847222222222225</v>
      </c>
      <c r="D3182" s="25">
        <v>0.67847222222222225</v>
      </c>
      <c r="E3182" s="14" t="s">
        <v>3583</v>
      </c>
      <c r="F3182" s="14" t="str">
        <f t="array" aca="1" ref="F3182" ca="1">INDEX(list!$C$2:$C$5034,MATCH(INDIRECT(ADDRESS(ROW(),COLUMN()-1)),list!$A$2:$A$5034,0))</f>
        <v>PDM - Don Hoffman</v>
      </c>
      <c r="G3182" s="14" t="s">
        <v>3930</v>
      </c>
      <c r="H3182" s="14">
        <v>0</v>
      </c>
      <c r="I3182" s="23"/>
    </row>
    <row r="3183" spans="1:9" ht="21" customHeight="1">
      <c r="A3183" s="14" t="s">
        <v>3932</v>
      </c>
      <c r="B3183" s="90">
        <v>44831</v>
      </c>
      <c r="C3183" s="25">
        <v>0.3527777777777778</v>
      </c>
      <c r="D3183" s="25">
        <v>0.3527777777777778</v>
      </c>
      <c r="E3183" s="14" t="s">
        <v>3583</v>
      </c>
      <c r="F3183" s="14" t="str">
        <f t="array" aca="1" ref="F3183" ca="1">INDEX(list!$C$2:$C$5034,MATCH(INDIRECT(ADDRESS(ROW(),COLUMN()-1)),list!$A$2:$A$5034,0))</f>
        <v>PDM - Don Hoffman</v>
      </c>
      <c r="G3183" s="14" t="s">
        <v>3930</v>
      </c>
      <c r="H3183" s="14">
        <v>0</v>
      </c>
      <c r="I3183" s="23"/>
    </row>
    <row r="3184" spans="1:9" ht="21" customHeight="1">
      <c r="A3184" s="14" t="s">
        <v>3932</v>
      </c>
      <c r="B3184" s="90">
        <v>44831</v>
      </c>
      <c r="C3184" s="25">
        <v>0.45277777777777778</v>
      </c>
      <c r="D3184" s="25">
        <v>0.45277777777777778</v>
      </c>
      <c r="E3184" s="14" t="s">
        <v>3583</v>
      </c>
      <c r="F3184" s="14" t="str">
        <f t="array" aca="1" ref="F3184" ca="1">INDEX(list!$C$2:$C$5034,MATCH(INDIRECT(ADDRESS(ROW(),COLUMN()-1)),list!$A$2:$A$5034,0))</f>
        <v>PDM - Don Hoffman</v>
      </c>
      <c r="G3184" s="14" t="s">
        <v>3930</v>
      </c>
      <c r="H3184" s="14">
        <v>0</v>
      </c>
      <c r="I3184" s="23"/>
    </row>
    <row r="3185" spans="1:9" ht="21" customHeight="1">
      <c r="A3185" s="14" t="s">
        <v>3934</v>
      </c>
      <c r="B3185" s="90">
        <v>44833</v>
      </c>
      <c r="C3185" s="25">
        <v>0.48333333333333334</v>
      </c>
      <c r="D3185" s="25">
        <v>0.48333333333333334</v>
      </c>
      <c r="E3185" s="14" t="s">
        <v>3952</v>
      </c>
      <c r="F3185" s="14" t="e">
        <f t="array" aca="1" ref="F3185" ca="1">INDEX(list!$C$2:$C$5034,MATCH(INDIRECT(ADDRESS(ROW(),COLUMN()-1)),list!$A$2:$A$5034,0))</f>
        <v>#N/A</v>
      </c>
      <c r="G3185" s="14" t="s">
        <v>3930</v>
      </c>
      <c r="H3185" s="14">
        <v>0</v>
      </c>
      <c r="I3185" s="23"/>
    </row>
    <row r="3186" spans="1:9" ht="21" customHeight="1">
      <c r="A3186" s="14" t="s">
        <v>3935</v>
      </c>
      <c r="B3186" s="90">
        <v>44834</v>
      </c>
      <c r="C3186" s="25">
        <v>0.39513888888888887</v>
      </c>
      <c r="D3186" s="25">
        <v>0.39513888888888887</v>
      </c>
      <c r="E3186" s="14" t="s">
        <v>3939</v>
      </c>
      <c r="F3186" s="14" t="e">
        <f t="array" aca="1" ref="F3186" ca="1">INDEX(list!$C$2:$C$5034,MATCH(INDIRECT(ADDRESS(ROW(),COLUMN()-1)),list!$A$2:$A$5034,0))</f>
        <v>#N/A</v>
      </c>
      <c r="G3186" s="14" t="s">
        <v>3930</v>
      </c>
      <c r="H3186" s="14">
        <v>0</v>
      </c>
      <c r="I3186" s="23"/>
    </row>
    <row r="3187" spans="1:9" ht="21" customHeight="1">
      <c r="A3187" s="14" t="s">
        <v>3935</v>
      </c>
      <c r="B3187" s="90">
        <v>44834</v>
      </c>
      <c r="C3187" s="25">
        <v>0.56111111111111112</v>
      </c>
      <c r="D3187" s="25">
        <v>0.56111111111111112</v>
      </c>
      <c r="E3187" s="14" t="s">
        <v>824</v>
      </c>
      <c r="F3187" s="14" t="str">
        <f t="array" aca="1" ref="F3187" ca="1">INDEX(list!$C$2:$C$5034,MATCH(INDIRECT(ADDRESS(ROW(),COLUMN()-1)),list!$A$2:$A$5034,0))</f>
        <v>PDM - Todd</v>
      </c>
      <c r="G3187" s="14" t="s">
        <v>3930</v>
      </c>
      <c r="H3187" s="14">
        <v>0</v>
      </c>
      <c r="I3187" s="23"/>
    </row>
    <row r="3188" spans="1:9" ht="21" customHeight="1">
      <c r="A3188" s="14" t="s">
        <v>3935</v>
      </c>
      <c r="B3188" s="90">
        <v>44834</v>
      </c>
      <c r="C3188" s="25">
        <v>0.74097222222222225</v>
      </c>
      <c r="D3188" s="25">
        <v>0.74097222222222225</v>
      </c>
      <c r="E3188" s="14" t="s">
        <v>824</v>
      </c>
      <c r="F3188" s="14" t="str">
        <f t="array" aca="1" ref="F3188" ca="1">INDEX(list!$C$2:$C$5034,MATCH(INDIRECT(ADDRESS(ROW(),COLUMN()-1)),list!$A$2:$A$5034,0))</f>
        <v>PDM - Todd</v>
      </c>
      <c r="G3188" s="14" t="s">
        <v>3930</v>
      </c>
      <c r="H3188" s="14">
        <v>0</v>
      </c>
      <c r="I3188" s="23"/>
    </row>
    <row r="3189" spans="1:9" ht="21" customHeight="1">
      <c r="A3189" s="14" t="s">
        <v>3937</v>
      </c>
      <c r="B3189" s="90">
        <v>44835</v>
      </c>
      <c r="C3189" s="25">
        <v>0.53333333333333333</v>
      </c>
      <c r="D3189" s="25">
        <v>0.53333333333333333</v>
      </c>
      <c r="E3189" s="14" t="s">
        <v>2460</v>
      </c>
      <c r="F3189" s="14" t="str">
        <f t="array" aca="1" ref="F3189" ca="1">INDEX(list!$C$2:$C$5034,MATCH(INDIRECT(ADDRESS(ROW(),COLUMN()-1)),list!$A$2:$A$5034,0))</f>
        <v>LU - Larry Ulvestad cell</v>
      </c>
      <c r="G3189" s="14" t="s">
        <v>3930</v>
      </c>
      <c r="H3189" s="14">
        <v>0</v>
      </c>
      <c r="I3189" s="23"/>
    </row>
    <row r="3190" spans="1:9" ht="21" customHeight="1">
      <c r="A3190" s="14" t="s">
        <v>3938</v>
      </c>
      <c r="B3190" s="90">
        <v>44836</v>
      </c>
      <c r="C3190" s="25">
        <v>0.75902777777777775</v>
      </c>
      <c r="D3190" s="25">
        <v>0.76527777777777783</v>
      </c>
      <c r="E3190" s="14" t="s">
        <v>940</v>
      </c>
      <c r="F3190" s="14" t="str">
        <f t="array" aca="1" ref="F3190" ca="1">INDEX(list!$C$2:$C$5034,MATCH(INDIRECT(ADDRESS(ROW(),COLUMN()-1)),list!$A$2:$A$5034,0))</f>
        <v>SOCO - James Sampson</v>
      </c>
      <c r="G3190" s="14" t="s">
        <v>3929</v>
      </c>
      <c r="H3190" s="14">
        <v>9</v>
      </c>
      <c r="I3190" s="23" t="s">
        <v>59</v>
      </c>
    </row>
    <row r="3191" spans="1:9" ht="21" customHeight="1">
      <c r="A3191" s="14" t="s">
        <v>3928</v>
      </c>
      <c r="B3191" s="90">
        <v>44837</v>
      </c>
      <c r="C3191" s="25">
        <v>0.62777777777777777</v>
      </c>
      <c r="D3191" s="25">
        <v>0.62777777777777777</v>
      </c>
      <c r="E3191" s="14" t="s">
        <v>1156</v>
      </c>
      <c r="F3191" s="14" t="str">
        <f t="array" aca="1" ref="F3191" ca="1">INDEX(list!$C$2:$C$5034,MATCH(INDIRECT(ADDRESS(ROW(),COLUMN()-1)),list!$A$2:$A$5034,0))</f>
        <v>Loren Miner</v>
      </c>
      <c r="G3191" s="14" t="s">
        <v>3930</v>
      </c>
      <c r="H3191" s="14">
        <v>0</v>
      </c>
      <c r="I3191" s="23"/>
    </row>
    <row r="3192" spans="1:9" ht="21" customHeight="1">
      <c r="A3192" s="14" t="s">
        <v>3928</v>
      </c>
      <c r="B3192" s="90">
        <v>44837</v>
      </c>
      <c r="C3192" s="25">
        <v>0.69236111111111109</v>
      </c>
      <c r="D3192" s="25">
        <v>0.69236111111111109</v>
      </c>
      <c r="E3192" s="14" t="s">
        <v>3953</v>
      </c>
      <c r="F3192" s="14" t="e">
        <f t="array" aca="1" ref="F3192" ca="1">INDEX(list!$C$2:$C$5034,MATCH(INDIRECT(ADDRESS(ROW(),COLUMN()-1)),list!$A$2:$A$5034,0))</f>
        <v>#N/A</v>
      </c>
      <c r="G3192" s="14" t="s">
        <v>3930</v>
      </c>
      <c r="H3192" s="14">
        <v>0</v>
      </c>
      <c r="I3192" s="23"/>
    </row>
    <row r="3193" spans="1:9" ht="21" customHeight="1">
      <c r="A3193" s="14" t="s">
        <v>3928</v>
      </c>
      <c r="B3193" s="90">
        <v>44837</v>
      </c>
      <c r="C3193" s="25">
        <v>0.79513888888888884</v>
      </c>
      <c r="D3193" s="25">
        <v>0.79513888888888884</v>
      </c>
      <c r="E3193" s="14" t="s">
        <v>940</v>
      </c>
      <c r="F3193" s="14" t="str">
        <f t="array" aca="1" ref="F3193" ca="1">INDEX(list!$C$2:$C$5034,MATCH(INDIRECT(ADDRESS(ROW(),COLUMN()-1)),list!$A$2:$A$5034,0))</f>
        <v>SOCO - James Sampson</v>
      </c>
      <c r="G3193" s="14" t="s">
        <v>3930</v>
      </c>
      <c r="H3193" s="14">
        <v>0</v>
      </c>
      <c r="I3193" s="23"/>
    </row>
    <row r="3194" spans="1:9" ht="21" customHeight="1">
      <c r="A3194" s="14" t="s">
        <v>3932</v>
      </c>
      <c r="B3194" s="90">
        <v>44838</v>
      </c>
      <c r="C3194" s="25">
        <v>0.57916666666666672</v>
      </c>
      <c r="D3194" s="25">
        <v>0.57916666666666672</v>
      </c>
      <c r="E3194" s="14" t="s">
        <v>3775</v>
      </c>
      <c r="F3194" s="14" t="str">
        <f t="array" aca="1" ref="F3194" ca="1">INDEX(list!$C$2:$C$5034,MATCH(INDIRECT(ADDRESS(ROW(),COLUMN()-1)),list!$A$2:$A$5034,0))</f>
        <v>PA - Dan Parker</v>
      </c>
      <c r="G3194" s="14" t="s">
        <v>3930</v>
      </c>
      <c r="H3194" s="14">
        <v>0</v>
      </c>
      <c r="I3194" s="23"/>
    </row>
    <row r="3195" spans="1:9" ht="21" customHeight="1">
      <c r="A3195" s="14" t="s">
        <v>3933</v>
      </c>
      <c r="B3195" s="90">
        <v>44839</v>
      </c>
      <c r="C3195" s="25">
        <v>0.41805555555555557</v>
      </c>
      <c r="D3195" s="25">
        <v>0.41805555555555557</v>
      </c>
      <c r="E3195" s="14" t="s">
        <v>2656</v>
      </c>
      <c r="F3195" s="14" t="str">
        <f t="array" aca="1" ref="F3195" ca="1">INDEX(list!$C$2:$C$5034,MATCH(INDIRECT(ADDRESS(ROW(),COLUMN()-1)),list!$A$2:$A$5034,0))</f>
        <v>HB - cell</v>
      </c>
      <c r="G3195" s="14" t="s">
        <v>3930</v>
      </c>
      <c r="H3195" s="14">
        <v>0</v>
      </c>
      <c r="I3195" s="23"/>
    </row>
    <row r="3196" spans="1:9" ht="21" customHeight="1">
      <c r="A3196" s="14" t="s">
        <v>3934</v>
      </c>
      <c r="B3196" s="90">
        <v>44840</v>
      </c>
      <c r="C3196" s="25">
        <v>0.83819444444444446</v>
      </c>
      <c r="D3196" s="25">
        <v>0.83819444444444446</v>
      </c>
      <c r="E3196" s="14" t="s">
        <v>3583</v>
      </c>
      <c r="F3196" s="14" t="str">
        <f t="array" aca="1" ref="F3196" ca="1">INDEX(list!$C$2:$C$5034,MATCH(INDIRECT(ADDRESS(ROW(),COLUMN()-1)),list!$A$2:$A$5034,0))</f>
        <v>PDM - Don Hoffman</v>
      </c>
      <c r="G3196" s="14" t="s">
        <v>3930</v>
      </c>
      <c r="H3196" s="14">
        <v>0</v>
      </c>
      <c r="I3196" s="23"/>
    </row>
    <row r="3197" spans="1:9" ht="21" customHeight="1">
      <c r="A3197" s="14" t="s">
        <v>3934</v>
      </c>
      <c r="B3197" s="90">
        <v>44840</v>
      </c>
      <c r="C3197" s="25">
        <v>0.86111111111111116</v>
      </c>
      <c r="D3197" s="25">
        <v>0.86111111111111116</v>
      </c>
      <c r="E3197" s="14" t="s">
        <v>1227</v>
      </c>
      <c r="F3197" s="14" t="str">
        <f t="array" aca="1" ref="F3197" ca="1">INDEX(list!$C$2:$C$5034,MATCH(INDIRECT(ADDRESS(ROW(),COLUMN()-1)),list!$A$2:$A$5034,0))</f>
        <v>Patrick Laubach Cell</v>
      </c>
      <c r="G3197" s="14" t="s">
        <v>3930</v>
      </c>
      <c r="H3197" s="14">
        <v>0</v>
      </c>
      <c r="I3197" s="23"/>
    </row>
    <row r="3198" spans="1:9" ht="21" customHeight="1">
      <c r="A3198" s="14" t="s">
        <v>3937</v>
      </c>
      <c r="B3198" s="90">
        <v>44842</v>
      </c>
      <c r="C3198" s="25">
        <v>0.4770833333333333</v>
      </c>
      <c r="D3198" s="25">
        <v>0.4770833333333333</v>
      </c>
      <c r="E3198" s="14" t="s">
        <v>3775</v>
      </c>
      <c r="F3198" s="14" t="str">
        <f t="array" aca="1" ref="F3198" ca="1">INDEX(list!$C$2:$C$5034,MATCH(INDIRECT(ADDRESS(ROW(),COLUMN()-1)),list!$A$2:$A$5034,0))</f>
        <v>PA - Dan Parker</v>
      </c>
      <c r="G3198" s="14" t="s">
        <v>3930</v>
      </c>
      <c r="H3198" s="14">
        <v>0</v>
      </c>
      <c r="I3198" s="23"/>
    </row>
    <row r="3199" spans="1:9" ht="21" customHeight="1">
      <c r="A3199" s="14" t="s">
        <v>3937</v>
      </c>
      <c r="B3199" s="90">
        <v>44842</v>
      </c>
      <c r="C3199" s="25">
        <v>0.57916666666666672</v>
      </c>
      <c r="D3199" s="25">
        <v>0.57916666666666672</v>
      </c>
      <c r="E3199" s="14" t="s">
        <v>2498</v>
      </c>
      <c r="F3199" s="14" t="str">
        <f t="array" aca="1" ref="F3199" ca="1">INDEX(list!$C$2:$C$5034,MATCH(INDIRECT(ADDRESS(ROW(),COLUMN()-1)),list!$A$2:$A$5034,0))</f>
        <v>Jack Platt</v>
      </c>
      <c r="G3199" s="14" t="s">
        <v>3930</v>
      </c>
      <c r="H3199" s="14">
        <v>0</v>
      </c>
      <c r="I3199" s="23"/>
    </row>
    <row r="3200" spans="1:9" ht="21" customHeight="1">
      <c r="A3200" s="14" t="s">
        <v>3937</v>
      </c>
      <c r="B3200" s="90">
        <v>44842</v>
      </c>
      <c r="C3200" s="25">
        <v>0.72777777777777775</v>
      </c>
      <c r="D3200" s="25">
        <v>0.72777777777777775</v>
      </c>
      <c r="E3200" s="14" t="s">
        <v>2498</v>
      </c>
      <c r="F3200" s="14" t="str">
        <f t="array" aca="1" ref="F3200" ca="1">INDEX(list!$C$2:$C$5034,MATCH(INDIRECT(ADDRESS(ROW(),COLUMN()-1)),list!$A$2:$A$5034,0))</f>
        <v>Jack Platt</v>
      </c>
      <c r="G3200" s="14" t="s">
        <v>3930</v>
      </c>
      <c r="H3200" s="14">
        <v>0</v>
      </c>
      <c r="I3200" s="23"/>
    </row>
    <row r="3201" spans="1:9" ht="21" customHeight="1">
      <c r="A3201" s="14" t="s">
        <v>3937</v>
      </c>
      <c r="B3201" s="90">
        <v>44842</v>
      </c>
      <c r="C3201" s="25">
        <v>0.78888888888888886</v>
      </c>
      <c r="D3201" s="25">
        <v>0.7895833333333333</v>
      </c>
      <c r="E3201" s="14" t="s">
        <v>2242</v>
      </c>
      <c r="F3201" s="14" t="str">
        <f t="array" aca="1" ref="F3201" ca="1">INDEX(list!$C$2:$C$5034,MATCH(INDIRECT(ADDRESS(ROW(),COLUMN()-1)),list!$A$2:$A$5034,0))</f>
        <v>MLH - Michael cell</v>
      </c>
      <c r="G3201" s="14" t="s">
        <v>3929</v>
      </c>
      <c r="H3201" s="14">
        <v>1</v>
      </c>
      <c r="I3201" s="23"/>
    </row>
    <row r="3202" spans="1:9" ht="21" customHeight="1">
      <c r="A3202" s="14" t="s">
        <v>3938</v>
      </c>
      <c r="B3202" s="90">
        <v>44843</v>
      </c>
      <c r="C3202" s="25">
        <v>0.43194444444444446</v>
      </c>
      <c r="D3202" s="25">
        <v>0.43194444444444446</v>
      </c>
      <c r="E3202" s="14" t="s">
        <v>3149</v>
      </c>
      <c r="F3202" s="14" t="str">
        <f t="array" aca="1" ref="F3202" ca="1">INDEX(list!$C$2:$C$5034,MATCH(INDIRECT(ADDRESS(ROW(),COLUMN()-1)),list!$A$2:$A$5034,0))</f>
        <v>Sonia Carrasco cell</v>
      </c>
      <c r="G3202" s="14" t="s">
        <v>3930</v>
      </c>
      <c r="H3202" s="14">
        <v>0</v>
      </c>
      <c r="I3202" s="23"/>
    </row>
    <row r="3203" spans="1:9" ht="21" customHeight="1">
      <c r="A3203" s="14" t="s">
        <v>3938</v>
      </c>
      <c r="B3203" s="90">
        <v>44843</v>
      </c>
      <c r="C3203" s="25">
        <v>0.81805555555555554</v>
      </c>
      <c r="D3203" s="25">
        <v>0.81805555555555554</v>
      </c>
      <c r="E3203" s="14" t="s">
        <v>3909</v>
      </c>
      <c r="F3203" s="14" t="str">
        <f t="array" aca="1" ref="F3203" ca="1">INDEX(list!$C$2:$C$5034,MATCH(INDIRECT(ADDRESS(ROW(),COLUMN()-1)),list!$A$2:$A$5034,0))</f>
        <v>HelpGuide Skype Number</v>
      </c>
      <c r="G3203" s="14" t="s">
        <v>3930</v>
      </c>
      <c r="H3203" s="14">
        <v>0</v>
      </c>
      <c r="I3203" s="23"/>
    </row>
    <row r="3204" spans="1:9" ht="21" customHeight="1">
      <c r="A3204" s="14" t="s">
        <v>3938</v>
      </c>
      <c r="B3204" s="90">
        <v>44843</v>
      </c>
      <c r="C3204" s="25">
        <v>0.96736111111111101</v>
      </c>
      <c r="D3204" s="25">
        <v>0.96805555555555556</v>
      </c>
      <c r="E3204" s="14" t="s">
        <v>3907</v>
      </c>
      <c r="F3204" s="14" t="str">
        <f t="array" aca="1" ref="F3204" ca="1">INDEX(list!$C$2:$C$5034,MATCH(INDIRECT(ADDRESS(ROW(),COLUMN()-1)),list!$A$2:$A$5034,0))</f>
        <v>Liam Laubach - voip.ms number</v>
      </c>
      <c r="G3204" s="14" t="s">
        <v>3929</v>
      </c>
      <c r="H3204" s="14">
        <v>1</v>
      </c>
      <c r="I3204" s="23"/>
    </row>
    <row r="3205" spans="1:9" ht="21" customHeight="1">
      <c r="A3205" s="14" t="s">
        <v>3932</v>
      </c>
      <c r="B3205" s="90">
        <v>44845</v>
      </c>
      <c r="C3205" s="25">
        <v>1.1111111111111112E-2</v>
      </c>
      <c r="D3205" s="25">
        <v>0.51111111111111118</v>
      </c>
      <c r="E3205" s="14" t="s">
        <v>3809</v>
      </c>
      <c r="F3205" s="14" t="str">
        <f t="array" aca="1" ref="F3205" ca="1">INDEX(list!$C$2:$C$5034,MATCH(INDIRECT(ADDRESS(ROW(),COLUMN()-1)),list!$A$2:$A$5034,0))</f>
        <v>Dialpad main number for free account</v>
      </c>
      <c r="G3205" s="14" t="s">
        <v>3930</v>
      </c>
      <c r="H3205" s="14">
        <v>0</v>
      </c>
      <c r="I3205" s="23"/>
    </row>
    <row r="3206" spans="1:9" ht="21" customHeight="1">
      <c r="A3206" s="14" t="s">
        <v>3932</v>
      </c>
      <c r="B3206" s="90">
        <v>44845</v>
      </c>
      <c r="C3206" s="25">
        <v>0.44027777777777777</v>
      </c>
      <c r="D3206" s="25">
        <v>0.44027777777777777</v>
      </c>
      <c r="E3206" s="14" t="s">
        <v>2498</v>
      </c>
      <c r="F3206" s="14" t="str">
        <f t="array" aca="1" ref="F3206" ca="1">INDEX(list!$C$2:$C$5034,MATCH(INDIRECT(ADDRESS(ROW(),COLUMN()-1)),list!$A$2:$A$5034,0))</f>
        <v>Jack Platt</v>
      </c>
      <c r="G3206" s="14" t="s">
        <v>3930</v>
      </c>
      <c r="H3206" s="14">
        <v>0</v>
      </c>
      <c r="I3206" s="23"/>
    </row>
    <row r="3207" spans="1:9" ht="21" customHeight="1">
      <c r="A3207" s="14" t="s">
        <v>3934</v>
      </c>
      <c r="B3207" s="90">
        <v>44847</v>
      </c>
      <c r="C3207" s="25">
        <v>0.50277777777777777</v>
      </c>
      <c r="D3207" s="25">
        <v>0.50277777777777777</v>
      </c>
      <c r="E3207" s="14" t="s">
        <v>2597</v>
      </c>
      <c r="F3207" s="14" t="str">
        <f t="array" aca="1" ref="F3207" ca="1">INDEX(list!$C$2:$C$5034,MATCH(INDIRECT(ADDRESS(ROW(),COLUMN()-1)),list!$A$2:$A$5034,0))</f>
        <v>Joe Rice</v>
      </c>
      <c r="G3207" s="14" t="s">
        <v>3930</v>
      </c>
      <c r="H3207" s="14">
        <v>0</v>
      </c>
      <c r="I3207" s="23"/>
    </row>
    <row r="3208" spans="1:9" ht="21" customHeight="1">
      <c r="A3208" s="14" t="s">
        <v>3935</v>
      </c>
      <c r="B3208" s="90">
        <v>44848</v>
      </c>
      <c r="C3208" s="25">
        <v>0.46736111111111112</v>
      </c>
      <c r="D3208" s="25">
        <v>0.46736111111111112</v>
      </c>
      <c r="E3208" s="14" t="s">
        <v>1156</v>
      </c>
      <c r="F3208" s="14" t="str">
        <f t="array" aca="1" ref="F3208" ca="1">INDEX(list!$C$2:$C$5034,MATCH(INDIRECT(ADDRESS(ROW(),COLUMN()-1)),list!$A$2:$A$5034,0))</f>
        <v>Loren Miner</v>
      </c>
      <c r="G3208" s="14" t="s">
        <v>3930</v>
      </c>
      <c r="H3208" s="14">
        <v>0</v>
      </c>
      <c r="I3208" s="23"/>
    </row>
    <row r="3209" spans="1:9" ht="21" customHeight="1">
      <c r="A3209" s="14" t="s">
        <v>3935</v>
      </c>
      <c r="B3209" s="90">
        <v>44848</v>
      </c>
      <c r="C3209" s="25">
        <v>0.8340277777777777</v>
      </c>
      <c r="D3209" s="25">
        <v>0.8340277777777777</v>
      </c>
      <c r="E3209" s="14" t="s">
        <v>1156</v>
      </c>
      <c r="F3209" s="14" t="str">
        <f t="array" aca="1" ref="F3209" ca="1">INDEX(list!$C$2:$C$5034,MATCH(INDIRECT(ADDRESS(ROW(),COLUMN()-1)),list!$A$2:$A$5034,0))</f>
        <v>Loren Miner</v>
      </c>
      <c r="G3209" s="14" t="s">
        <v>3930</v>
      </c>
      <c r="H3209" s="14">
        <v>0</v>
      </c>
      <c r="I3209" s="23"/>
    </row>
    <row r="3210" spans="1:9" ht="21" customHeight="1">
      <c r="A3210" s="14" t="s">
        <v>3938</v>
      </c>
      <c r="B3210" s="90">
        <v>44850</v>
      </c>
      <c r="C3210" s="25">
        <v>0.83472222222222225</v>
      </c>
      <c r="D3210" s="25">
        <v>0.84444444444444433</v>
      </c>
      <c r="E3210" s="14" t="s">
        <v>2398</v>
      </c>
      <c r="F3210" s="14" t="str">
        <f t="array" aca="1" ref="F3210" ca="1">INDEX(list!$C$2:$C$5034,MATCH(INDIRECT(ADDRESS(ROW(),COLUMN()-1)),list!$A$2:$A$5034,0))</f>
        <v>VA - Yolanda Staff personal</v>
      </c>
      <c r="G3210" s="14" t="s">
        <v>3929</v>
      </c>
      <c r="H3210" s="14">
        <v>14</v>
      </c>
      <c r="I3210" s="23"/>
    </row>
    <row r="3211" spans="1:9" ht="21" customHeight="1">
      <c r="A3211" s="14" t="s">
        <v>3928</v>
      </c>
      <c r="B3211" s="90">
        <v>44851</v>
      </c>
      <c r="C3211" s="25">
        <v>0.35208333333333336</v>
      </c>
      <c r="D3211" s="25">
        <v>0.35208333333333336</v>
      </c>
      <c r="E3211" s="14" t="s">
        <v>940</v>
      </c>
      <c r="F3211" s="14" t="str">
        <f t="array" aca="1" ref="F3211" ca="1">INDEX(list!$C$2:$C$5034,MATCH(INDIRECT(ADDRESS(ROW(),COLUMN()-1)),list!$A$2:$A$5034,0))</f>
        <v>SOCO - James Sampson</v>
      </c>
      <c r="G3211" s="14" t="s">
        <v>3930</v>
      </c>
      <c r="H3211" s="14">
        <v>0</v>
      </c>
      <c r="I3211" s="23"/>
    </row>
    <row r="3212" spans="1:9" ht="21" customHeight="1">
      <c r="A3212" s="14" t="s">
        <v>3932</v>
      </c>
      <c r="B3212" s="90">
        <v>44852</v>
      </c>
      <c r="C3212" s="25">
        <v>0.65069444444444446</v>
      </c>
      <c r="D3212" s="25">
        <v>0.65069444444444446</v>
      </c>
      <c r="E3212" s="14" t="s">
        <v>3907</v>
      </c>
      <c r="F3212" s="14" t="str">
        <f t="array" aca="1" ref="F3212" ca="1">INDEX(list!$C$2:$C$5034,MATCH(INDIRECT(ADDRESS(ROW(),COLUMN()-1)),list!$A$2:$A$5034,0))</f>
        <v>Liam Laubach - voip.ms number</v>
      </c>
      <c r="G3212" s="14" t="s">
        <v>3930</v>
      </c>
      <c r="H3212" s="14">
        <v>0</v>
      </c>
      <c r="I3212" s="23"/>
    </row>
    <row r="3213" spans="1:9" ht="21" customHeight="1">
      <c r="A3213" s="14" t="s">
        <v>3933</v>
      </c>
      <c r="B3213" s="90">
        <v>44853</v>
      </c>
      <c r="C3213" s="25">
        <v>0.75486111111111109</v>
      </c>
      <c r="D3213" s="25">
        <v>0.75486111111111109</v>
      </c>
      <c r="E3213" s="14" t="s">
        <v>3911</v>
      </c>
      <c r="F3213" s="14" t="str">
        <f t="array" aca="1" ref="F3213" ca="1">INDEX(list!$C$2:$C$5034,MATCH(INDIRECT(ADDRESS(ROW(),COLUMN()-1)),list!$A$2:$A$5034,0))</f>
        <v>Ken - Surfside Pizza</v>
      </c>
      <c r="G3213" s="14" t="s">
        <v>3930</v>
      </c>
      <c r="H3213" s="14">
        <v>0</v>
      </c>
      <c r="I3213" s="23"/>
    </row>
    <row r="3214" spans="1:9" ht="21" customHeight="1">
      <c r="A3214" s="14" t="s">
        <v>3935</v>
      </c>
      <c r="B3214" s="90">
        <v>44855</v>
      </c>
      <c r="C3214" s="25">
        <v>0.47916666666666669</v>
      </c>
      <c r="D3214" s="25">
        <v>0.47916666666666669</v>
      </c>
      <c r="E3214" s="14" t="s">
        <v>2574</v>
      </c>
      <c r="F3214" s="14" t="str">
        <f t="array" aca="1" ref="F3214" ca="1">INDEX(list!$C$2:$C$5034,MATCH(INDIRECT(ADDRESS(ROW(),COLUMN()-1)),list!$A$2:$A$5034,0))</f>
        <v>Rtistic - Helene Larsson-Parks</v>
      </c>
      <c r="G3214" s="14" t="s">
        <v>3930</v>
      </c>
      <c r="H3214" s="14">
        <v>0</v>
      </c>
      <c r="I3214" s="23"/>
    </row>
    <row r="3215" spans="1:9" ht="21" customHeight="1">
      <c r="A3215" s="14" t="s">
        <v>3935</v>
      </c>
      <c r="B3215" s="90">
        <v>44855</v>
      </c>
      <c r="C3215" s="25">
        <v>0.71875</v>
      </c>
      <c r="D3215" s="25">
        <v>0.71875</v>
      </c>
      <c r="E3215" s="14" t="s">
        <v>3775</v>
      </c>
      <c r="F3215" s="14" t="str">
        <f t="array" aca="1" ref="F3215" ca="1">INDEX(list!$C$2:$C$5034,MATCH(INDIRECT(ADDRESS(ROW(),COLUMN()-1)),list!$A$2:$A$5034,0))</f>
        <v>PA - Dan Parker</v>
      </c>
      <c r="G3215" s="14" t="s">
        <v>3930</v>
      </c>
      <c r="H3215" s="14">
        <v>0</v>
      </c>
      <c r="I3215" s="23"/>
    </row>
    <row r="3216" spans="1:9" ht="21" customHeight="1">
      <c r="A3216" s="14" t="s">
        <v>3935</v>
      </c>
      <c r="B3216" s="90">
        <v>44855</v>
      </c>
      <c r="C3216" s="25">
        <v>0.77083333333333326</v>
      </c>
      <c r="D3216" s="25">
        <v>0.77083333333333326</v>
      </c>
      <c r="E3216" s="14" t="s">
        <v>3775</v>
      </c>
      <c r="F3216" s="14" t="str">
        <f t="array" aca="1" ref="F3216" ca="1">INDEX(list!$C$2:$C$5034,MATCH(INDIRECT(ADDRESS(ROW(),COLUMN()-1)),list!$A$2:$A$5034,0))</f>
        <v>PA - Dan Parker</v>
      </c>
      <c r="G3216" s="14" t="s">
        <v>3930</v>
      </c>
      <c r="H3216" s="14">
        <v>0</v>
      </c>
      <c r="I3216" s="23"/>
    </row>
    <row r="3217" spans="1:9" ht="21" customHeight="1">
      <c r="A3217" s="14" t="s">
        <v>3933</v>
      </c>
      <c r="B3217" s="90">
        <v>44860</v>
      </c>
      <c r="C3217" s="25">
        <v>0.43611111111111112</v>
      </c>
      <c r="D3217" s="25">
        <v>0.43611111111111112</v>
      </c>
      <c r="E3217" s="14" t="s">
        <v>866</v>
      </c>
      <c r="F3217" s="14" t="str">
        <f t="array" aca="1" ref="F3217" ca="1">INDEX(list!$C$2:$C$5034,MATCH(INDIRECT(ADDRESS(ROW(),COLUMN()-1)),list!$A$2:$A$5034,0))</f>
        <v>CPL - John CPL Cell</v>
      </c>
      <c r="G3217" s="14" t="s">
        <v>3930</v>
      </c>
      <c r="H3217" s="14">
        <v>0</v>
      </c>
      <c r="I3217" s="23"/>
    </row>
    <row r="3218" spans="1:9" ht="21" customHeight="1">
      <c r="A3218" s="14" t="s">
        <v>3935</v>
      </c>
      <c r="B3218" s="90">
        <v>44862</v>
      </c>
      <c r="C3218" s="25">
        <v>0.7402777777777777</v>
      </c>
      <c r="D3218" s="25">
        <v>0.7402777777777777</v>
      </c>
      <c r="E3218" s="14" t="s">
        <v>2168</v>
      </c>
      <c r="F3218" s="14" t="str">
        <f t="array" aca="1" ref="F3218" ca="1">INDEX(list!$C$2:$C$5034,MATCH(INDIRECT(ADDRESS(ROW(),COLUMN()-1)),list!$A$2:$A$5034,0))</f>
        <v>Susan Laubach Cell</v>
      </c>
      <c r="G3218" s="14" t="s">
        <v>3930</v>
      </c>
      <c r="H3218" s="14">
        <v>0</v>
      </c>
      <c r="I3218" s="23"/>
    </row>
    <row r="3219" spans="1:9" ht="21" customHeight="1">
      <c r="A3219" s="14" t="s">
        <v>3928</v>
      </c>
      <c r="B3219" s="90">
        <v>44865</v>
      </c>
      <c r="C3219" s="25">
        <v>0.65902777777777777</v>
      </c>
      <c r="D3219" s="25">
        <v>0.65902777777777777</v>
      </c>
      <c r="E3219" s="14" t="s">
        <v>3133</v>
      </c>
      <c r="F3219" s="14" t="str">
        <f t="array" aca="1" ref="F3219" ca="1">INDEX(list!$C$2:$C$5034,MATCH(INDIRECT(ADDRESS(ROW(),COLUMN()-1)),list!$A$2:$A$5034,0))</f>
        <v>JB - Jackie Barikhan</v>
      </c>
      <c r="G3219" s="14" t="s">
        <v>3930</v>
      </c>
      <c r="H3219" s="14">
        <v>0</v>
      </c>
      <c r="I3219" s="23"/>
    </row>
    <row r="3220" spans="1:9" ht="21" customHeight="1">
      <c r="A3220" s="14" t="s">
        <v>3932</v>
      </c>
      <c r="B3220" s="90">
        <v>44866</v>
      </c>
      <c r="C3220" s="25">
        <v>0.38680555555555557</v>
      </c>
      <c r="D3220" s="25">
        <v>0.38680555555555557</v>
      </c>
      <c r="E3220" s="14" t="s">
        <v>866</v>
      </c>
      <c r="F3220" s="14" t="str">
        <f t="array" aca="1" ref="F3220" ca="1">INDEX(list!$C$2:$C$5034,MATCH(INDIRECT(ADDRESS(ROW(),COLUMN()-1)),list!$A$2:$A$5034,0))</f>
        <v>CPL - John CPL Cell</v>
      </c>
      <c r="G3220" s="14" t="s">
        <v>3930</v>
      </c>
      <c r="H3220" s="14">
        <v>0</v>
      </c>
      <c r="I3220" s="23"/>
    </row>
    <row r="3221" spans="1:9" ht="21" customHeight="1">
      <c r="A3221" s="14" t="s">
        <v>3932</v>
      </c>
      <c r="B3221" s="90">
        <v>44866</v>
      </c>
      <c r="C3221" s="25">
        <v>0.53749999999999998</v>
      </c>
      <c r="D3221" s="25">
        <v>0.53749999999999998</v>
      </c>
      <c r="E3221" s="14" t="s">
        <v>755</v>
      </c>
      <c r="F3221" s="14" t="str">
        <f t="array" aca="1" ref="F3221" ca="1">INDEX(list!$C$2:$C$5034,MATCH(INDIRECT(ADDRESS(ROW(),COLUMN()-1)),list!$A$2:$A$5034,0))</f>
        <v>HCS - Stewart Gandolf cell</v>
      </c>
      <c r="G3221" s="14" t="s">
        <v>3930</v>
      </c>
      <c r="H3221" s="14">
        <v>0</v>
      </c>
      <c r="I3221" s="23"/>
    </row>
    <row r="3222" spans="1:9" ht="21" customHeight="1">
      <c r="A3222" s="14" t="s">
        <v>3932</v>
      </c>
      <c r="B3222" s="90">
        <v>44866</v>
      </c>
      <c r="C3222" s="25">
        <v>0.69374999999999998</v>
      </c>
      <c r="D3222" s="25">
        <v>0.69374999999999998</v>
      </c>
      <c r="E3222" s="14" t="s">
        <v>3954</v>
      </c>
      <c r="F3222" s="14" t="e">
        <f t="array" aca="1" ref="F3222" ca="1">INDEX(list!$C$2:$C$5034,MATCH(INDIRECT(ADDRESS(ROW(),COLUMN()-1)),list!$A$2:$A$5034,0))</f>
        <v>#N/A</v>
      </c>
      <c r="G3222" s="14" t="s">
        <v>3930</v>
      </c>
      <c r="H3222" s="14">
        <v>0</v>
      </c>
      <c r="I3222" s="23"/>
    </row>
    <row r="3223" spans="1:9" ht="21" customHeight="1">
      <c r="A3223" s="14" t="s">
        <v>3933</v>
      </c>
      <c r="B3223" s="90">
        <v>44867</v>
      </c>
      <c r="C3223" s="25">
        <v>0.50069444444444444</v>
      </c>
      <c r="D3223" s="25">
        <v>0.50069444444444444</v>
      </c>
      <c r="E3223" s="14" t="s">
        <v>866</v>
      </c>
      <c r="F3223" s="14" t="str">
        <f t="array" aca="1" ref="F3223" ca="1">INDEX(list!$C$2:$C$5034,MATCH(INDIRECT(ADDRESS(ROW(),COLUMN()-1)),list!$A$2:$A$5034,0))</f>
        <v>CPL - John CPL Cell</v>
      </c>
      <c r="G3223" s="14" t="s">
        <v>3930</v>
      </c>
      <c r="H3223" s="14">
        <v>0</v>
      </c>
      <c r="I3223" s="23"/>
    </row>
    <row r="3224" spans="1:9" ht="21" customHeight="1">
      <c r="A3224" s="14" t="s">
        <v>3934</v>
      </c>
      <c r="B3224" s="90">
        <v>44868</v>
      </c>
      <c r="C3224" s="25">
        <v>0.8125</v>
      </c>
      <c r="D3224" s="25">
        <v>0.81319444444444433</v>
      </c>
      <c r="E3224" s="14" t="s">
        <v>2460</v>
      </c>
      <c r="F3224" s="14" t="str">
        <f t="array" aca="1" ref="F3224" ca="1">INDEX(list!$C$2:$C$5034,MATCH(INDIRECT(ADDRESS(ROW(),COLUMN()-1)),list!$A$2:$A$5034,0))</f>
        <v>LU - Larry Ulvestad cell</v>
      </c>
      <c r="G3224" s="14" t="s">
        <v>3929</v>
      </c>
      <c r="H3224" s="14">
        <v>1</v>
      </c>
      <c r="I3224" s="23"/>
    </row>
    <row r="3225" spans="1:9" ht="21" customHeight="1">
      <c r="A3225" s="14" t="s">
        <v>3937</v>
      </c>
      <c r="B3225" s="90">
        <v>44870</v>
      </c>
      <c r="C3225" s="25">
        <v>0.4152777777777778</v>
      </c>
      <c r="D3225" s="25">
        <v>0.4152777777777778</v>
      </c>
      <c r="E3225" s="14" t="s">
        <v>866</v>
      </c>
      <c r="F3225" s="14" t="str">
        <f t="array" aca="1" ref="F3225" ca="1">INDEX(list!$C$2:$C$5034,MATCH(INDIRECT(ADDRESS(ROW(),COLUMN()-1)),list!$A$2:$A$5034,0))</f>
        <v>CPL - John CPL Cell</v>
      </c>
      <c r="G3225" s="14" t="s">
        <v>3930</v>
      </c>
      <c r="H3225" s="14">
        <v>0</v>
      </c>
      <c r="I3225" s="23"/>
    </row>
    <row r="3226" spans="1:9" ht="21" customHeight="1">
      <c r="A3226" s="14" t="s">
        <v>3928</v>
      </c>
      <c r="B3226" s="90">
        <v>44872</v>
      </c>
      <c r="C3226" s="25">
        <v>0.78263888888888899</v>
      </c>
      <c r="D3226" s="25">
        <v>0.79583333333333339</v>
      </c>
      <c r="E3226" s="14" t="s">
        <v>3939</v>
      </c>
      <c r="F3226" s="14" t="e">
        <f t="array" aca="1" ref="F3226" ca="1">INDEX(list!$C$2:$C$5034,MATCH(INDIRECT(ADDRESS(ROW(),COLUMN()-1)),list!$A$2:$A$5034,0))</f>
        <v>#N/A</v>
      </c>
      <c r="G3226" s="14" t="s">
        <v>3929</v>
      </c>
      <c r="H3226" s="14">
        <v>19</v>
      </c>
      <c r="I3226" s="23"/>
    </row>
    <row r="3227" spans="1:9" ht="21" customHeight="1">
      <c r="A3227" s="14" t="s">
        <v>3932</v>
      </c>
      <c r="B3227" s="90">
        <v>44873</v>
      </c>
      <c r="C3227" s="25">
        <v>0.59930555555555554</v>
      </c>
      <c r="D3227" s="25">
        <v>0.59930555555555554</v>
      </c>
      <c r="E3227" s="14" t="s">
        <v>2166</v>
      </c>
      <c r="F3227" s="14" t="str">
        <f t="array" aca="1" ref="F3227" ca="1">INDEX(list!$C$2:$C$5034,MATCH(INDIRECT(ADDRESS(ROW(),COLUMN()-1)),list!$A$2:$A$5034,0))</f>
        <v>Ed Laubach Cell</v>
      </c>
      <c r="G3227" s="14" t="s">
        <v>3930</v>
      </c>
      <c r="H3227" s="14">
        <v>0</v>
      </c>
      <c r="I3227" s="23"/>
    </row>
    <row r="3228" spans="1:9" ht="21" customHeight="1">
      <c r="A3228" s="14" t="s">
        <v>3932</v>
      </c>
      <c r="B3228" s="90">
        <v>44873</v>
      </c>
      <c r="C3228" s="25">
        <v>0.86805555555555547</v>
      </c>
      <c r="D3228" s="25">
        <v>0.86805555555555547</v>
      </c>
      <c r="E3228" s="14" t="s">
        <v>2166</v>
      </c>
      <c r="F3228" s="14" t="str">
        <f t="array" aca="1" ref="F3228" ca="1">INDEX(list!$C$2:$C$5034,MATCH(INDIRECT(ADDRESS(ROW(),COLUMN()-1)),list!$A$2:$A$5034,0))</f>
        <v>Ed Laubach Cell</v>
      </c>
      <c r="G3228" s="14" t="s">
        <v>3930</v>
      </c>
      <c r="H3228" s="14">
        <v>0</v>
      </c>
      <c r="I3228" s="23"/>
    </row>
    <row r="3229" spans="1:9" ht="21" customHeight="1">
      <c r="A3229" s="14" t="s">
        <v>3932</v>
      </c>
      <c r="B3229" s="90">
        <v>44873</v>
      </c>
      <c r="C3229" s="25">
        <v>0.89374999999999993</v>
      </c>
      <c r="D3229" s="25">
        <v>0.89374999999999993</v>
      </c>
      <c r="E3229" s="14" t="s">
        <v>2166</v>
      </c>
      <c r="F3229" s="14" t="str">
        <f t="array" aca="1" ref="F3229" ca="1">INDEX(list!$C$2:$C$5034,MATCH(INDIRECT(ADDRESS(ROW(),COLUMN()-1)),list!$A$2:$A$5034,0))</f>
        <v>Ed Laubach Cell</v>
      </c>
      <c r="G3229" s="14" t="s">
        <v>3930</v>
      </c>
      <c r="H3229" s="14">
        <v>0</v>
      </c>
      <c r="I3229" s="23"/>
    </row>
    <row r="3230" spans="1:9" ht="21" customHeight="1">
      <c r="A3230" s="14" t="s">
        <v>3932</v>
      </c>
      <c r="B3230" s="90">
        <v>44873</v>
      </c>
      <c r="C3230" s="25">
        <v>0.89722222222222225</v>
      </c>
      <c r="D3230" s="25">
        <v>0.89861111111111114</v>
      </c>
      <c r="E3230" s="14" t="s">
        <v>3939</v>
      </c>
      <c r="F3230" s="14" t="e">
        <f t="array" aca="1" ref="F3230" ca="1">INDEX(list!$C$2:$C$5034,MATCH(INDIRECT(ADDRESS(ROW(),COLUMN()-1)),list!$A$2:$A$5034,0))</f>
        <v>#N/A</v>
      </c>
      <c r="G3230" s="14" t="s">
        <v>3929</v>
      </c>
      <c r="H3230" s="14">
        <v>2</v>
      </c>
      <c r="I3230" s="23"/>
    </row>
    <row r="3231" spans="1:9" ht="21" customHeight="1">
      <c r="A3231" s="14" t="s">
        <v>3932</v>
      </c>
      <c r="B3231" s="90">
        <v>44873</v>
      </c>
      <c r="C3231" s="25">
        <v>0.89722222222222225</v>
      </c>
      <c r="D3231" s="25">
        <v>0.8979166666666667</v>
      </c>
      <c r="E3231" s="14" t="s">
        <v>2166</v>
      </c>
      <c r="F3231" s="14" t="str">
        <f t="array" aca="1" ref="F3231" ca="1">INDEX(list!$C$2:$C$5034,MATCH(INDIRECT(ADDRESS(ROW(),COLUMN()-1)),list!$A$2:$A$5034,0))</f>
        <v>Ed Laubach Cell</v>
      </c>
      <c r="G3231" s="14" t="s">
        <v>3929</v>
      </c>
      <c r="H3231" s="14">
        <v>1</v>
      </c>
      <c r="I3231" s="23"/>
    </row>
    <row r="3232" spans="1:9" ht="21" customHeight="1">
      <c r="A3232" s="14" t="s">
        <v>3932</v>
      </c>
      <c r="B3232" s="90">
        <v>44873</v>
      </c>
      <c r="C3232" s="25">
        <v>0.8979166666666667</v>
      </c>
      <c r="D3232" s="25">
        <v>0.8979166666666667</v>
      </c>
      <c r="E3232" s="14" t="s">
        <v>2166</v>
      </c>
      <c r="F3232" s="14" t="str">
        <f t="array" aca="1" ref="F3232" ca="1">INDEX(list!$C$2:$C$5034,MATCH(INDIRECT(ADDRESS(ROW(),COLUMN()-1)),list!$A$2:$A$5034,0))</f>
        <v>Ed Laubach Cell</v>
      </c>
      <c r="G3232" s="14" t="s">
        <v>3930</v>
      </c>
      <c r="H3232" s="14">
        <v>0</v>
      </c>
      <c r="I3232" s="23"/>
    </row>
    <row r="3233" spans="1:9" ht="21" customHeight="1">
      <c r="A3233" s="14" t="s">
        <v>3933</v>
      </c>
      <c r="B3233" s="90">
        <v>44874</v>
      </c>
      <c r="C3233" s="25">
        <v>0.43888888888888888</v>
      </c>
      <c r="D3233" s="25">
        <v>0.43888888888888888</v>
      </c>
      <c r="E3233" s="14" t="s">
        <v>3939</v>
      </c>
      <c r="F3233" s="14" t="e">
        <f t="array" aca="1" ref="F3233" ca="1">INDEX(list!$C$2:$C$5034,MATCH(INDIRECT(ADDRESS(ROW(),COLUMN()-1)),list!$A$2:$A$5034,0))</f>
        <v>#N/A</v>
      </c>
      <c r="G3233" s="14" t="s">
        <v>3930</v>
      </c>
      <c r="H3233" s="14">
        <v>0</v>
      </c>
      <c r="I3233" s="23"/>
    </row>
    <row r="3234" spans="1:9" ht="21" customHeight="1">
      <c r="A3234" s="14" t="s">
        <v>3933</v>
      </c>
      <c r="B3234" s="90">
        <v>44874</v>
      </c>
      <c r="C3234" s="25">
        <v>0.44305555555555554</v>
      </c>
      <c r="D3234" s="25">
        <v>0.44305555555555554</v>
      </c>
      <c r="E3234" s="14" t="s">
        <v>866</v>
      </c>
      <c r="F3234" s="14" t="str">
        <f t="array" aca="1" ref="F3234" ca="1">INDEX(list!$C$2:$C$5034,MATCH(INDIRECT(ADDRESS(ROW(),COLUMN()-1)),list!$A$2:$A$5034,0))</f>
        <v>CPL - John CPL Cell</v>
      </c>
      <c r="G3234" s="14" t="s">
        <v>3930</v>
      </c>
      <c r="H3234" s="14">
        <v>0</v>
      </c>
      <c r="I3234" s="23"/>
    </row>
    <row r="3235" spans="1:9" ht="21" customHeight="1">
      <c r="A3235" s="14" t="s">
        <v>3933</v>
      </c>
      <c r="B3235" s="90">
        <v>44874</v>
      </c>
      <c r="C3235" s="25">
        <v>0.50486111111111109</v>
      </c>
      <c r="D3235" s="25">
        <v>0.50486111111111109</v>
      </c>
      <c r="E3235" s="14" t="s">
        <v>3955</v>
      </c>
      <c r="F3235" s="14" t="e">
        <f t="array" aca="1" ref="F3235" ca="1">INDEX(list!$C$2:$C$5034,MATCH(INDIRECT(ADDRESS(ROW(),COLUMN()-1)),list!$A$2:$A$5034,0))</f>
        <v>#N/A</v>
      </c>
      <c r="G3235" s="14" t="s">
        <v>3930</v>
      </c>
      <c r="H3235" s="14">
        <v>0</v>
      </c>
      <c r="I3235" s="23"/>
    </row>
    <row r="3236" spans="1:9" ht="21" customHeight="1">
      <c r="A3236" s="14" t="s">
        <v>3933</v>
      </c>
      <c r="B3236" s="90">
        <v>44874</v>
      </c>
      <c r="C3236" s="25">
        <v>0.67986111111111114</v>
      </c>
      <c r="D3236" s="25">
        <v>0.67986111111111114</v>
      </c>
      <c r="E3236" s="14" t="s">
        <v>866</v>
      </c>
      <c r="F3236" s="14" t="str">
        <f t="array" aca="1" ref="F3236" ca="1">INDEX(list!$C$2:$C$5034,MATCH(INDIRECT(ADDRESS(ROW(),COLUMN()-1)),list!$A$2:$A$5034,0))</f>
        <v>CPL - John CPL Cell</v>
      </c>
      <c r="G3236" s="14" t="s">
        <v>3930</v>
      </c>
      <c r="H3236" s="14">
        <v>0</v>
      </c>
      <c r="I3236" s="23"/>
    </row>
    <row r="3237" spans="1:9" ht="21" customHeight="1">
      <c r="A3237" s="14" t="s">
        <v>3933</v>
      </c>
      <c r="B3237" s="90">
        <v>44874</v>
      </c>
      <c r="C3237" s="25">
        <v>0.73541666666666661</v>
      </c>
      <c r="D3237" s="25">
        <v>0.73541666666666661</v>
      </c>
      <c r="E3237" s="14" t="s">
        <v>3956</v>
      </c>
      <c r="F3237" s="14" t="e">
        <f t="array" aca="1" ref="F3237" ca="1">INDEX(list!$C$2:$C$5034,MATCH(INDIRECT(ADDRESS(ROW(),COLUMN()-1)),list!$A$2:$A$5034,0))</f>
        <v>#N/A</v>
      </c>
      <c r="G3237" s="14" t="s">
        <v>3930</v>
      </c>
      <c r="H3237" s="14">
        <v>0</v>
      </c>
      <c r="I3237" s="23"/>
    </row>
    <row r="3238" spans="1:9" ht="21" customHeight="1">
      <c r="A3238" s="14" t="s">
        <v>3934</v>
      </c>
      <c r="B3238" s="90">
        <v>44875</v>
      </c>
      <c r="C3238" s="25">
        <v>0.24930555555555556</v>
      </c>
      <c r="D3238" s="25">
        <v>0.24930555555555556</v>
      </c>
      <c r="E3238" s="14" t="s">
        <v>3956</v>
      </c>
      <c r="F3238" s="14" t="e">
        <f t="array" aca="1" ref="F3238" ca="1">INDEX(list!$C$2:$C$5034,MATCH(INDIRECT(ADDRESS(ROW(),COLUMN()-1)),list!$A$2:$A$5034,0))</f>
        <v>#N/A</v>
      </c>
      <c r="G3238" s="14" t="s">
        <v>3930</v>
      </c>
      <c r="H3238" s="14">
        <v>0</v>
      </c>
      <c r="I3238" s="23"/>
    </row>
    <row r="3239" spans="1:9" ht="21" customHeight="1">
      <c r="A3239" s="14" t="s">
        <v>3934</v>
      </c>
      <c r="B3239" s="90">
        <v>44875</v>
      </c>
      <c r="C3239" s="25">
        <v>0.57708333333333328</v>
      </c>
      <c r="D3239" s="25">
        <v>0.57708333333333328</v>
      </c>
      <c r="E3239" s="14" t="s">
        <v>706</v>
      </c>
      <c r="F3239" s="14" t="str">
        <f t="array" aca="1" ref="F3239" ca="1">INDEX(list!$C$2:$C$5034,MATCH(INDIRECT(ADDRESS(ROW(),COLUMN()-1)),list!$A$2:$A$5034,0))</f>
        <v>RaShelle S. Roberts-inVision</v>
      </c>
      <c r="G3239" s="14" t="s">
        <v>3930</v>
      </c>
      <c r="H3239" s="14">
        <v>0</v>
      </c>
      <c r="I3239" s="23"/>
    </row>
    <row r="3240" spans="1:9" ht="21" customHeight="1">
      <c r="A3240" s="14" t="s">
        <v>3934</v>
      </c>
      <c r="B3240" s="90">
        <v>44875</v>
      </c>
      <c r="C3240" s="25">
        <v>0.62708333333333333</v>
      </c>
      <c r="D3240" s="25">
        <v>0.62708333333333333</v>
      </c>
      <c r="E3240" s="14" t="s">
        <v>1227</v>
      </c>
      <c r="F3240" s="14" t="str">
        <f t="array" aca="1" ref="F3240" ca="1">INDEX(list!$C$2:$C$5034,MATCH(INDIRECT(ADDRESS(ROW(),COLUMN()-1)),list!$A$2:$A$5034,0))</f>
        <v>Patrick Laubach Cell</v>
      </c>
      <c r="G3240" s="14" t="s">
        <v>3930</v>
      </c>
      <c r="H3240" s="14">
        <v>0</v>
      </c>
      <c r="I3240" s="23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620"/>
  <sheetViews>
    <sheetView topLeftCell="A3450" workbookViewId="0">
      <selection activeCell="B3459" sqref="B3459"/>
    </sheetView>
  </sheetViews>
  <sheetFormatPr defaultColWidth="11.19921875" defaultRowHeight="15" customHeight="1"/>
  <cols>
    <col min="1" max="1" width="16" customWidth="1"/>
    <col min="2" max="2" width="16.69921875" style="88" customWidth="1"/>
    <col min="3" max="3" width="15.296875" customWidth="1"/>
    <col min="4" max="4" width="17.69921875" customWidth="1"/>
    <col min="5" max="5" width="22.796875" customWidth="1"/>
    <col min="6" max="6" width="52.3984375" customWidth="1"/>
    <col min="7" max="7" width="22.3984375" customWidth="1"/>
    <col min="8" max="8" width="13.296875" customWidth="1"/>
    <col min="9" max="9" width="10.796875" customWidth="1"/>
    <col min="10" max="10" width="14.796875" customWidth="1"/>
    <col min="11" max="11" width="15.69921875" customWidth="1"/>
    <col min="12" max="12" width="10.796875" customWidth="1"/>
    <col min="13" max="14" width="20" customWidth="1"/>
    <col min="15" max="16" width="10.796875" customWidth="1"/>
  </cols>
  <sheetData>
    <row r="1" spans="1:16" ht="21" customHeight="1">
      <c r="A1" s="16" t="s">
        <v>3919</v>
      </c>
      <c r="B1" s="89" t="s">
        <v>3920</v>
      </c>
      <c r="C1" s="27" t="s">
        <v>3921</v>
      </c>
      <c r="D1" s="18" t="s">
        <v>3922</v>
      </c>
      <c r="E1" s="16" t="s">
        <v>3923</v>
      </c>
      <c r="F1" s="16" t="s">
        <v>3924</v>
      </c>
      <c r="G1" s="16" t="s">
        <v>3925</v>
      </c>
      <c r="H1" s="16" t="s">
        <v>4349</v>
      </c>
      <c r="I1" s="16"/>
      <c r="J1" s="28"/>
      <c r="K1" s="28"/>
      <c r="L1" s="28"/>
      <c r="M1" s="28"/>
      <c r="N1" s="28"/>
      <c r="O1" s="28"/>
      <c r="P1" s="28"/>
    </row>
    <row r="2" spans="1:16" ht="21" customHeight="1">
      <c r="A2" s="14" t="s">
        <v>3935</v>
      </c>
      <c r="B2" s="90">
        <v>44197</v>
      </c>
      <c r="C2" s="29">
        <v>0.54305555555555551</v>
      </c>
      <c r="D2" s="22">
        <v>0.54305555555555551</v>
      </c>
      <c r="E2" s="14" t="s">
        <v>3272</v>
      </c>
      <c r="F2" s="14" t="str">
        <f t="array" aca="1" ref="F2" ca="1">INDEX(list!$C$2:$C$5034,MATCH(INDIRECT(ADDRESS(ROW(),COLUMN()-1)),list!$A$2:$A$5034,0))</f>
        <v>Elaina Cell</v>
      </c>
      <c r="G2" s="14" t="s">
        <v>3930</v>
      </c>
      <c r="H2" s="14">
        <v>0</v>
      </c>
      <c r="I2" s="14"/>
      <c r="J2" s="14"/>
      <c r="K2" s="14"/>
      <c r="L2" s="14"/>
      <c r="M2" s="14"/>
      <c r="N2" s="14"/>
      <c r="O2" s="14"/>
      <c r="P2" s="14"/>
    </row>
    <row r="3" spans="1:16" ht="21" customHeight="1">
      <c r="A3" s="14" t="s">
        <v>3935</v>
      </c>
      <c r="B3" s="90">
        <v>44197</v>
      </c>
      <c r="C3" s="25">
        <v>0.54305555555555551</v>
      </c>
      <c r="D3" s="25">
        <v>0.54305555555555551</v>
      </c>
      <c r="E3" s="14" t="s">
        <v>3272</v>
      </c>
      <c r="F3" s="14" t="str">
        <f t="array" aca="1" ref="F3" ca="1">INDEX(list!$C$2:$C$5034,MATCH(INDIRECT(ADDRESS(ROW(),COLUMN()-1)),list!$A$2:$A$5034,0))</f>
        <v>Elaina Cell</v>
      </c>
      <c r="G3" s="14" t="s">
        <v>3930</v>
      </c>
      <c r="H3" s="14">
        <v>0</v>
      </c>
      <c r="I3" s="14"/>
      <c r="J3" s="14"/>
      <c r="K3" s="14"/>
      <c r="L3" s="14"/>
      <c r="M3" s="14"/>
      <c r="N3" s="14"/>
      <c r="O3" s="14"/>
      <c r="P3" s="14"/>
    </row>
    <row r="4" spans="1:16" ht="21" customHeight="1">
      <c r="A4" s="14" t="s">
        <v>3937</v>
      </c>
      <c r="B4" s="90">
        <v>44198</v>
      </c>
      <c r="C4" s="25">
        <v>0.59722222222222221</v>
      </c>
      <c r="D4" s="25">
        <v>0.59930555555555554</v>
      </c>
      <c r="E4" s="14" t="s">
        <v>940</v>
      </c>
      <c r="F4" s="14" t="str">
        <f t="array" aca="1" ref="F4" ca="1">INDEX(list!$C$2:$C$5034,MATCH(INDIRECT(ADDRESS(ROW(),COLUMN()-1)),list!$A$2:$A$5034,0))</f>
        <v>SOCO - James Sampson</v>
      </c>
      <c r="G4" s="14" t="s">
        <v>3929</v>
      </c>
      <c r="H4" s="14">
        <v>3</v>
      </c>
      <c r="I4" s="14"/>
      <c r="J4" s="14"/>
      <c r="K4" s="14"/>
      <c r="L4" s="14"/>
      <c r="M4" s="14"/>
      <c r="N4" s="14"/>
      <c r="O4" s="14"/>
      <c r="P4" s="14"/>
    </row>
    <row r="5" spans="1:16" ht="21" customHeight="1">
      <c r="A5" s="14" t="s">
        <v>3938</v>
      </c>
      <c r="B5" s="90">
        <v>44199</v>
      </c>
      <c r="C5" s="25">
        <v>0.42152777777777778</v>
      </c>
      <c r="D5" s="25">
        <v>0.42222222222222222</v>
      </c>
      <c r="E5" s="14" t="s">
        <v>2166</v>
      </c>
      <c r="F5" s="14" t="str">
        <f t="array" aca="1" ref="F5" ca="1">INDEX(list!$C$2:$C$5034,MATCH(INDIRECT(ADDRESS(ROW(),COLUMN()-1)),list!$A$2:$A$5034,0))</f>
        <v>Ed Laubach Cell</v>
      </c>
      <c r="G5" s="14" t="s">
        <v>3929</v>
      </c>
      <c r="H5" s="14">
        <v>1</v>
      </c>
      <c r="I5" s="14"/>
      <c r="J5" s="14"/>
      <c r="K5" s="14"/>
      <c r="L5" s="14"/>
      <c r="M5" s="14"/>
      <c r="N5" s="14"/>
      <c r="O5" s="14"/>
      <c r="P5" s="14"/>
    </row>
    <row r="6" spans="1:16" ht="21" customHeight="1">
      <c r="A6" s="14" t="s">
        <v>3928</v>
      </c>
      <c r="B6" s="90">
        <v>44200</v>
      </c>
      <c r="C6" s="25">
        <v>0.45624999999999999</v>
      </c>
      <c r="D6" s="25">
        <v>0.46249999999999997</v>
      </c>
      <c r="E6" s="14" t="s">
        <v>2301</v>
      </c>
      <c r="F6" s="14" t="str">
        <f t="array" aca="1" ref="F6" ca="1">INDEX(list!$C$2:$C$5034,MATCH(INDIRECT(ADDRESS(ROW(),COLUMN()-1)),list!$A$2:$A$5034,0))</f>
        <v>Steve Donner</v>
      </c>
      <c r="G6" s="14" t="s">
        <v>3929</v>
      </c>
      <c r="H6" s="14">
        <v>9</v>
      </c>
      <c r="I6" s="14"/>
      <c r="J6" s="14"/>
      <c r="K6" s="14"/>
      <c r="L6" s="14"/>
      <c r="M6" s="14"/>
      <c r="N6" s="14"/>
      <c r="O6" s="14"/>
      <c r="P6" s="14"/>
    </row>
    <row r="7" spans="1:16" ht="21" customHeight="1">
      <c r="A7" s="14" t="s">
        <v>3928</v>
      </c>
      <c r="B7" s="90">
        <v>44200</v>
      </c>
      <c r="C7" s="25">
        <v>0.46180555555555558</v>
      </c>
      <c r="D7" s="25">
        <v>0.48194444444444445</v>
      </c>
      <c r="E7" s="14" t="s">
        <v>2301</v>
      </c>
      <c r="F7" s="14" t="str">
        <f t="array" aca="1" ref="F7" ca="1">INDEX(list!$C$2:$C$5034,MATCH(INDIRECT(ADDRESS(ROW(),COLUMN()-1)),list!$A$2:$A$5034,0))</f>
        <v>Steve Donner</v>
      </c>
      <c r="G7" s="14" t="s">
        <v>3929</v>
      </c>
      <c r="H7" s="14">
        <v>29</v>
      </c>
      <c r="I7" s="14"/>
      <c r="J7" s="14"/>
      <c r="K7" s="14"/>
      <c r="L7" s="14"/>
      <c r="M7" s="14"/>
      <c r="N7" s="14"/>
      <c r="O7" s="14"/>
      <c r="P7" s="14"/>
    </row>
    <row r="8" spans="1:16" ht="21" customHeight="1">
      <c r="A8" s="14" t="s">
        <v>3928</v>
      </c>
      <c r="B8" s="90">
        <v>44200</v>
      </c>
      <c r="C8" s="25">
        <v>0.59027777777777779</v>
      </c>
      <c r="D8" s="25">
        <v>0.61458333333333337</v>
      </c>
      <c r="E8" s="14" t="s">
        <v>2460</v>
      </c>
      <c r="F8" s="14" t="str">
        <f t="array" aca="1" ref="F8" ca="1">INDEX(list!$C$2:$C$5034,MATCH(INDIRECT(ADDRESS(ROW(),COLUMN()-1)),list!$A$2:$A$5034,0))</f>
        <v>LU - Larry Ulvestad cell</v>
      </c>
      <c r="G8" s="14" t="s">
        <v>3931</v>
      </c>
      <c r="H8" s="14">
        <v>35</v>
      </c>
      <c r="I8" s="14"/>
      <c r="J8" s="14"/>
      <c r="K8" s="14"/>
      <c r="L8" s="14"/>
      <c r="M8" s="14"/>
      <c r="N8" s="14"/>
      <c r="O8" s="14"/>
      <c r="P8" s="14"/>
    </row>
    <row r="9" spans="1:16" ht="21" customHeight="1">
      <c r="A9" s="14" t="s">
        <v>3928</v>
      </c>
      <c r="B9" s="90">
        <v>44200</v>
      </c>
      <c r="C9" s="25">
        <v>0.64236111111111105</v>
      </c>
      <c r="D9" s="25">
        <v>0.67291666666666661</v>
      </c>
      <c r="E9" s="14" t="s">
        <v>1229</v>
      </c>
      <c r="F9" s="14" t="str">
        <f t="array" aca="1" ref="F9" ca="1">INDEX(list!$C$2:$C$5034,MATCH(INDIRECT(ADDRESS(ROW(),COLUMN()-1)),list!$A$2:$A$5034,0))</f>
        <v>Brian Barrington Cell</v>
      </c>
      <c r="G9" s="14" t="s">
        <v>3929</v>
      </c>
      <c r="H9" s="14">
        <v>44</v>
      </c>
      <c r="I9" s="14"/>
      <c r="J9" s="14"/>
      <c r="K9" s="14"/>
      <c r="L9" s="14"/>
      <c r="M9" s="14"/>
      <c r="N9" s="14"/>
      <c r="O9" s="14"/>
      <c r="P9" s="14"/>
    </row>
    <row r="10" spans="1:16" ht="21" customHeight="1">
      <c r="A10" s="14" t="s">
        <v>3928</v>
      </c>
      <c r="B10" s="90">
        <v>44200</v>
      </c>
      <c r="C10" s="25">
        <v>0.71527777777777779</v>
      </c>
      <c r="D10" s="25">
        <v>0.71875</v>
      </c>
      <c r="E10" s="14" t="s">
        <v>2266</v>
      </c>
      <c r="F10" s="14" t="str">
        <f t="array" aca="1" ref="F10" ca="1">INDEX(list!$C$2:$C$5034,MATCH(INDIRECT(ADDRESS(ROW(),COLUMN()-1)),list!$A$2:$A$5034,0))</f>
        <v>Paul DeBaets</v>
      </c>
      <c r="G10" s="14" t="s">
        <v>3929</v>
      </c>
      <c r="H10" s="14">
        <v>5</v>
      </c>
      <c r="I10" s="14"/>
      <c r="J10" s="14"/>
      <c r="K10" s="14"/>
      <c r="L10" s="14"/>
      <c r="M10" s="14"/>
      <c r="N10" s="14"/>
      <c r="O10" s="14"/>
      <c r="P10" s="14"/>
    </row>
    <row r="11" spans="1:16" ht="21" customHeight="1">
      <c r="A11" s="14" t="s">
        <v>3928</v>
      </c>
      <c r="B11" s="90">
        <v>44200</v>
      </c>
      <c r="C11" s="25">
        <v>0.75416666666666676</v>
      </c>
      <c r="D11" s="25">
        <v>0.76111111111111107</v>
      </c>
      <c r="E11" s="14" t="s">
        <v>2651</v>
      </c>
      <c r="F11" s="14" t="str">
        <f t="array" aca="1" ref="F11" ca="1">INDEX(list!$C$2:$C$5034,MATCH(INDIRECT(ADDRESS(ROW(),COLUMN()-1)),list!$A$2:$A$5034,0))</f>
        <v>GD - Diana Garreau Cell</v>
      </c>
      <c r="G11" s="14" t="s">
        <v>3929</v>
      </c>
      <c r="H11" s="14">
        <v>10</v>
      </c>
      <c r="I11" s="14"/>
      <c r="J11" s="14"/>
      <c r="K11" s="14"/>
      <c r="L11" s="14"/>
      <c r="M11" s="14"/>
      <c r="N11" s="14"/>
      <c r="O11" s="14"/>
      <c r="P11" s="14"/>
    </row>
    <row r="12" spans="1:16" ht="21" customHeight="1">
      <c r="A12" s="14" t="s">
        <v>3932</v>
      </c>
      <c r="B12" s="90">
        <v>44201</v>
      </c>
      <c r="C12" s="25">
        <v>0.35972222222222222</v>
      </c>
      <c r="D12" s="25">
        <v>0.35972222222222222</v>
      </c>
      <c r="E12" s="14" t="s">
        <v>2651</v>
      </c>
      <c r="F12" s="14" t="str">
        <f t="array" aca="1" ref="F12" ca="1">INDEX(list!$C$2:$C$5034,MATCH(INDIRECT(ADDRESS(ROW(),COLUMN()-1)),list!$A$2:$A$5034,0))</f>
        <v>GD - Diana Garreau Cell</v>
      </c>
      <c r="G12" s="14" t="s">
        <v>3931</v>
      </c>
      <c r="H12" s="14">
        <v>0</v>
      </c>
      <c r="I12" s="14"/>
      <c r="J12" s="14"/>
      <c r="K12" s="14"/>
      <c r="L12" s="14"/>
      <c r="M12" s="14"/>
      <c r="N12" s="14"/>
      <c r="O12" s="14"/>
      <c r="P12" s="14"/>
    </row>
    <row r="13" spans="1:16" ht="21" customHeight="1">
      <c r="A13" s="14" t="s">
        <v>3932</v>
      </c>
      <c r="B13" s="90">
        <v>44201</v>
      </c>
      <c r="C13" s="25">
        <v>0.3659722222222222</v>
      </c>
      <c r="D13" s="25">
        <v>0.3666666666666667</v>
      </c>
      <c r="E13" s="14" t="s">
        <v>2166</v>
      </c>
      <c r="F13" s="14" t="str">
        <f t="array" aca="1" ref="F13" ca="1">INDEX(list!$C$2:$C$5034,MATCH(INDIRECT(ADDRESS(ROW(),COLUMN()-1)),list!$A$2:$A$5034,0))</f>
        <v>Ed Laubach Cell</v>
      </c>
      <c r="G13" s="14" t="s">
        <v>3929</v>
      </c>
      <c r="H13" s="14">
        <v>1</v>
      </c>
      <c r="I13" s="14"/>
      <c r="J13" s="14"/>
      <c r="K13" s="14"/>
      <c r="L13" s="14"/>
      <c r="M13" s="14"/>
      <c r="N13" s="14"/>
      <c r="O13" s="14"/>
      <c r="P13" s="14"/>
    </row>
    <row r="14" spans="1:16" ht="21" customHeight="1">
      <c r="A14" s="14" t="s">
        <v>3932</v>
      </c>
      <c r="B14" s="90">
        <v>44201</v>
      </c>
      <c r="C14" s="25">
        <v>0.46736111111111112</v>
      </c>
      <c r="D14" s="25">
        <v>0.46875</v>
      </c>
      <c r="E14" s="14" t="s">
        <v>940</v>
      </c>
      <c r="F14" s="14" t="str">
        <f t="array" aca="1" ref="F14" ca="1">INDEX(list!$C$2:$C$5034,MATCH(INDIRECT(ADDRESS(ROW(),COLUMN()-1)),list!$A$2:$A$5034,0))</f>
        <v>SOCO - James Sampson</v>
      </c>
      <c r="G14" s="14" t="s">
        <v>3929</v>
      </c>
      <c r="H14" s="14">
        <v>2</v>
      </c>
      <c r="I14" s="14"/>
      <c r="J14" s="14"/>
      <c r="K14" s="14"/>
      <c r="L14" s="14"/>
      <c r="M14" s="14"/>
      <c r="N14" s="14"/>
      <c r="O14" s="14"/>
      <c r="P14" s="14"/>
    </row>
    <row r="15" spans="1:16" ht="21" customHeight="1">
      <c r="A15" s="14" t="s">
        <v>3932</v>
      </c>
      <c r="B15" s="90">
        <v>44201</v>
      </c>
      <c r="C15" s="25">
        <v>0.52083333333333337</v>
      </c>
      <c r="D15" s="25">
        <v>0.52152777777777781</v>
      </c>
      <c r="E15" s="14" t="s">
        <v>2586</v>
      </c>
      <c r="F15" s="14" t="str">
        <f t="array" aca="1" ref="F15" ca="1">INDEX(list!$C$2:$C$5034,MATCH(INDIRECT(ADDRESS(ROW(),COLUMN()-1)),list!$A$2:$A$5034,0))</f>
        <v>VA - Kelly Santos Cell</v>
      </c>
      <c r="G15" s="14" t="s">
        <v>3931</v>
      </c>
      <c r="H15" s="14">
        <v>1</v>
      </c>
      <c r="I15" s="14"/>
      <c r="J15" s="14"/>
      <c r="K15" s="14"/>
      <c r="L15" s="14"/>
      <c r="M15" s="14"/>
      <c r="N15" s="14"/>
      <c r="O15" s="14"/>
      <c r="P15" s="14"/>
    </row>
    <row r="16" spans="1:16" ht="21" customHeight="1">
      <c r="A16" s="14" t="s">
        <v>3932</v>
      </c>
      <c r="B16" s="90">
        <v>44201</v>
      </c>
      <c r="C16" s="25">
        <v>0.53125</v>
      </c>
      <c r="D16" s="25">
        <v>0.53194444444444444</v>
      </c>
      <c r="E16" s="14" t="s">
        <v>3017</v>
      </c>
      <c r="F16" s="14" t="str">
        <f t="array" aca="1" ref="F16" ca="1">INDEX(list!$C$2:$C$5034,MATCH(INDIRECT(ADDRESS(ROW(),COLUMN()-1)),list!$A$2:$A$5034,0))</f>
        <v>VA - Nicole Spencer</v>
      </c>
      <c r="G16" s="14" t="s">
        <v>3931</v>
      </c>
      <c r="H16" s="14">
        <v>1</v>
      </c>
      <c r="I16" s="14"/>
      <c r="J16" s="14"/>
      <c r="K16" s="14"/>
      <c r="L16" s="14"/>
      <c r="M16" s="14"/>
      <c r="N16" s="14"/>
      <c r="O16" s="14"/>
      <c r="P16" s="14"/>
    </row>
    <row r="17" spans="1:16" ht="21" customHeight="1">
      <c r="A17" s="14" t="s">
        <v>3932</v>
      </c>
      <c r="B17" s="90">
        <v>44201</v>
      </c>
      <c r="C17" s="25">
        <v>0.53125</v>
      </c>
      <c r="D17" s="25">
        <v>0.5444444444444444</v>
      </c>
      <c r="E17" s="14" t="s">
        <v>3017</v>
      </c>
      <c r="F17" s="14" t="str">
        <f t="array" aca="1" ref="F17" ca="1">INDEX(list!$C$2:$C$5034,MATCH(INDIRECT(ADDRESS(ROW(),COLUMN()-1)),list!$A$2:$A$5034,0))</f>
        <v>VA - Nicole Spencer</v>
      </c>
      <c r="G17" s="14" t="s">
        <v>3929</v>
      </c>
      <c r="H17" s="14">
        <v>19</v>
      </c>
      <c r="I17" s="14"/>
      <c r="J17" s="14"/>
      <c r="K17" s="14"/>
      <c r="L17" s="14"/>
      <c r="M17" s="14"/>
      <c r="N17" s="14"/>
      <c r="O17" s="14"/>
      <c r="P17" s="14"/>
    </row>
    <row r="18" spans="1:16" ht="21" customHeight="1">
      <c r="A18" s="14" t="s">
        <v>3932</v>
      </c>
      <c r="B18" s="90">
        <v>44201</v>
      </c>
      <c r="C18" s="25">
        <v>0.53194444444444444</v>
      </c>
      <c r="D18" s="25">
        <v>0.5444444444444444</v>
      </c>
      <c r="E18" s="14" t="s">
        <v>2586</v>
      </c>
      <c r="F18" s="14" t="str">
        <f t="array" aca="1" ref="F18" ca="1">INDEX(list!$C$2:$C$5034,MATCH(INDIRECT(ADDRESS(ROW(),COLUMN()-1)),list!$A$2:$A$5034,0))</f>
        <v>VA - Kelly Santos Cell</v>
      </c>
      <c r="G18" s="14" t="s">
        <v>3931</v>
      </c>
      <c r="H18" s="14">
        <v>18</v>
      </c>
      <c r="I18" s="14"/>
      <c r="J18" s="14"/>
      <c r="K18" s="14"/>
      <c r="L18" s="14"/>
      <c r="M18" s="14"/>
      <c r="N18" s="14"/>
      <c r="O18" s="14"/>
      <c r="P18" s="14"/>
    </row>
    <row r="19" spans="1:16" ht="21" customHeight="1">
      <c r="A19" s="14" t="s">
        <v>3932</v>
      </c>
      <c r="B19" s="90">
        <v>44201</v>
      </c>
      <c r="C19" s="25">
        <v>0.54583333333333328</v>
      </c>
      <c r="D19" s="25">
        <v>0.55625000000000002</v>
      </c>
      <c r="E19" s="14" t="s">
        <v>698</v>
      </c>
      <c r="F19" s="14" t="str">
        <f t="array" aca="1" ref="F19" ca="1">INDEX(list!$C$2:$C$5034,MATCH(INDIRECT(ADDRESS(ROW(),COLUMN()-1)),list!$A$2:$A$5034,0))</f>
        <v xml:space="preserve">zoom call </v>
      </c>
      <c r="G19" s="14" t="s">
        <v>3931</v>
      </c>
      <c r="H19" s="14">
        <v>15</v>
      </c>
      <c r="I19" s="14"/>
      <c r="J19" s="14"/>
      <c r="K19" s="14"/>
      <c r="L19" s="14"/>
      <c r="M19" s="14"/>
      <c r="N19" s="14"/>
      <c r="O19" s="14"/>
      <c r="P19" s="14"/>
    </row>
    <row r="20" spans="1:16" ht="21" customHeight="1">
      <c r="A20" s="14" t="s">
        <v>3932</v>
      </c>
      <c r="B20" s="90">
        <v>44201</v>
      </c>
      <c r="C20" s="25">
        <v>0.56458333333333333</v>
      </c>
      <c r="D20" s="25">
        <v>0.56805555555555554</v>
      </c>
      <c r="E20" s="14" t="s">
        <v>698</v>
      </c>
      <c r="F20" s="14" t="str">
        <f t="array" aca="1" ref="F20" ca="1">INDEX(list!$C$2:$C$5034,MATCH(INDIRECT(ADDRESS(ROW(),COLUMN()-1)),list!$A$2:$A$5034,0))</f>
        <v xml:space="preserve">zoom call </v>
      </c>
      <c r="G20" s="14" t="s">
        <v>3931</v>
      </c>
      <c r="H20" s="14">
        <v>5</v>
      </c>
      <c r="I20" s="14"/>
      <c r="J20" s="14"/>
      <c r="K20" s="14"/>
      <c r="L20" s="14"/>
      <c r="M20" s="14"/>
      <c r="N20" s="14"/>
      <c r="O20" s="14"/>
      <c r="P20" s="14"/>
    </row>
    <row r="21" spans="1:16" ht="21" customHeight="1">
      <c r="A21" s="14" t="s">
        <v>3932</v>
      </c>
      <c r="B21" s="90">
        <v>44201</v>
      </c>
      <c r="C21" s="25">
        <v>0.57430555555555551</v>
      </c>
      <c r="D21" s="25">
        <v>0.57916666666666672</v>
      </c>
      <c r="E21" s="14" t="s">
        <v>698</v>
      </c>
      <c r="F21" s="14" t="str">
        <f t="array" aca="1" ref="F21" ca="1">INDEX(list!$C$2:$C$5034,MATCH(INDIRECT(ADDRESS(ROW(),COLUMN()-1)),list!$A$2:$A$5034,0))</f>
        <v xml:space="preserve">zoom call </v>
      </c>
      <c r="G21" s="14" t="s">
        <v>3931</v>
      </c>
      <c r="H21" s="14">
        <v>7</v>
      </c>
      <c r="I21" s="14"/>
      <c r="J21" s="14"/>
      <c r="K21" s="14"/>
      <c r="L21" s="14"/>
      <c r="M21" s="14"/>
      <c r="N21" s="14"/>
      <c r="O21" s="14"/>
      <c r="P21" s="14"/>
    </row>
    <row r="22" spans="1:16" ht="21" customHeight="1">
      <c r="A22" s="14" t="s">
        <v>3932</v>
      </c>
      <c r="B22" s="90">
        <v>44201</v>
      </c>
      <c r="C22" s="25">
        <v>0.59652777777777777</v>
      </c>
      <c r="D22" s="25">
        <v>0.59722222222222221</v>
      </c>
      <c r="E22" s="14" t="s">
        <v>698</v>
      </c>
      <c r="F22" s="14" t="str">
        <f t="array" aca="1" ref="F22" ca="1">INDEX(list!$C$2:$C$5034,MATCH(INDIRECT(ADDRESS(ROW(),COLUMN()-1)),list!$A$2:$A$5034,0))</f>
        <v xml:space="preserve">zoom call </v>
      </c>
      <c r="G22" s="14" t="s">
        <v>3931</v>
      </c>
      <c r="H22" s="14">
        <v>1</v>
      </c>
      <c r="I22" s="14"/>
      <c r="J22" s="14"/>
      <c r="K22" s="14"/>
      <c r="L22" s="14"/>
      <c r="M22" s="14"/>
      <c r="N22" s="14"/>
      <c r="O22" s="14"/>
      <c r="P22" s="14"/>
    </row>
    <row r="23" spans="1:16" ht="21" customHeight="1">
      <c r="A23" s="14" t="s">
        <v>3932</v>
      </c>
      <c r="B23" s="90">
        <v>44201</v>
      </c>
      <c r="C23" s="25">
        <v>0.64097222222222217</v>
      </c>
      <c r="D23" s="25">
        <v>0.67152777777777783</v>
      </c>
      <c r="E23" s="14" t="s">
        <v>2919</v>
      </c>
      <c r="F23" s="24" t="str">
        <f t="array" aca="1" ref="F23" ca="1">INDEX(list!$C$2:$C$5034,MATCH(INDIRECT(ADDRESS(ROW(),COLUMN()-1)),list!$A$2:$A$5034,0))</f>
        <v>LU - Larry Ulvestad</v>
      </c>
      <c r="G23" s="14" t="s">
        <v>3931</v>
      </c>
      <c r="H23" s="14">
        <v>44</v>
      </c>
      <c r="I23" s="14"/>
      <c r="J23" s="14"/>
      <c r="K23" s="14"/>
      <c r="L23" s="14"/>
      <c r="M23" s="14"/>
      <c r="N23" s="14"/>
      <c r="O23" s="14"/>
      <c r="P23" s="14"/>
    </row>
    <row r="24" spans="1:16" ht="21" customHeight="1">
      <c r="A24" s="14" t="s">
        <v>3932</v>
      </c>
      <c r="B24" s="90">
        <v>44201</v>
      </c>
      <c r="C24" s="25">
        <v>0.65208333333333335</v>
      </c>
      <c r="D24" s="25">
        <v>0.67152777777777783</v>
      </c>
      <c r="E24" s="14" t="s">
        <v>2460</v>
      </c>
      <c r="F24" s="14" t="str">
        <f t="array" aca="1" ref="F24" ca="1">INDEX(list!$C$2:$C$5034,MATCH(INDIRECT(ADDRESS(ROW(),COLUMN()-1)),list!$A$2:$A$5034,0))</f>
        <v>LU - Larry Ulvestad cell</v>
      </c>
      <c r="G24" s="14" t="s">
        <v>3931</v>
      </c>
      <c r="H24" s="14">
        <v>28</v>
      </c>
      <c r="I24" s="14"/>
      <c r="J24" s="14"/>
      <c r="K24" s="14"/>
      <c r="L24" s="14"/>
      <c r="M24" s="14"/>
      <c r="N24" s="14"/>
      <c r="O24" s="14"/>
      <c r="P24" s="14"/>
    </row>
    <row r="25" spans="1:16" ht="21" customHeight="1">
      <c r="A25" s="14" t="s">
        <v>3933</v>
      </c>
      <c r="B25" s="90">
        <v>44202</v>
      </c>
      <c r="C25" s="25">
        <v>0.49652777777777773</v>
      </c>
      <c r="D25" s="25">
        <v>0.49652777777777773</v>
      </c>
      <c r="E25" s="14" t="s">
        <v>2791</v>
      </c>
      <c r="F25" s="14" t="str">
        <f t="array" aca="1" ref="F25" ca="1">INDEX(list!$C$2:$C$5034,MATCH(INDIRECT(ADDRESS(ROW(),COLUMN()-1)),list!$A$2:$A$5034,0))</f>
        <v>Natalie Le cell</v>
      </c>
      <c r="G25" s="14" t="s">
        <v>3930</v>
      </c>
      <c r="H25" s="14">
        <v>0</v>
      </c>
      <c r="I25" s="14"/>
      <c r="J25" s="14"/>
      <c r="K25" s="14"/>
      <c r="L25" s="14"/>
      <c r="M25" s="14"/>
      <c r="N25" s="14"/>
      <c r="O25" s="14"/>
      <c r="P25" s="14"/>
    </row>
    <row r="26" spans="1:16" ht="21" customHeight="1">
      <c r="A26" s="14" t="s">
        <v>3933</v>
      </c>
      <c r="B26" s="90">
        <v>44202</v>
      </c>
      <c r="C26" s="25">
        <v>0.50347222222222221</v>
      </c>
      <c r="D26" s="25">
        <v>0.50486111111111109</v>
      </c>
      <c r="E26" s="14" t="s">
        <v>3272</v>
      </c>
      <c r="F26" s="14" t="str">
        <f t="array" aca="1" ref="F26" ca="1">INDEX(list!$C$2:$C$5034,MATCH(INDIRECT(ADDRESS(ROW(),COLUMN()-1)),list!$A$2:$A$5034,0))</f>
        <v>Elaina Cell</v>
      </c>
      <c r="G26" s="14" t="s">
        <v>3929</v>
      </c>
      <c r="H26" s="14">
        <v>2</v>
      </c>
      <c r="I26" s="14"/>
      <c r="J26" s="14"/>
      <c r="K26" s="14"/>
      <c r="L26" s="14"/>
      <c r="M26" s="14"/>
      <c r="N26" s="14"/>
      <c r="O26" s="14"/>
      <c r="P26" s="14"/>
    </row>
    <row r="27" spans="1:16" ht="21" customHeight="1">
      <c r="A27" s="14" t="s">
        <v>3933</v>
      </c>
      <c r="B27" s="90">
        <v>44202</v>
      </c>
      <c r="C27" s="25">
        <v>0.51874999999999993</v>
      </c>
      <c r="D27" s="25">
        <v>0.51874999999999993</v>
      </c>
      <c r="E27" s="14" t="s">
        <v>3272</v>
      </c>
      <c r="F27" s="14" t="str">
        <f t="array" aca="1" ref="F27" ca="1">INDEX(list!$C$2:$C$5034,MATCH(INDIRECT(ADDRESS(ROW(),COLUMN()-1)),list!$A$2:$A$5034,0))</f>
        <v>Elaina Cell</v>
      </c>
      <c r="G27" s="14" t="s">
        <v>3930</v>
      </c>
      <c r="H27" s="14">
        <v>0</v>
      </c>
      <c r="I27" s="14"/>
      <c r="J27" s="14"/>
      <c r="K27" s="14"/>
      <c r="L27" s="14"/>
      <c r="M27" s="14"/>
      <c r="N27" s="14"/>
      <c r="O27" s="14"/>
      <c r="P27" s="14"/>
    </row>
    <row r="28" spans="1:16" ht="21" customHeight="1">
      <c r="A28" s="14" t="s">
        <v>3933</v>
      </c>
      <c r="B28" s="90">
        <v>44202</v>
      </c>
      <c r="C28" s="25">
        <v>0.56458333333333333</v>
      </c>
      <c r="D28" s="25">
        <v>0.57222222222222219</v>
      </c>
      <c r="E28" s="14" t="s">
        <v>1046</v>
      </c>
      <c r="F28" s="24" t="str">
        <f t="array" aca="1" ref="F28" ca="1">INDEX(list!$C$2:$C$5034,MATCH(INDIRECT(ADDRESS(ROW(),COLUMN()-1)),list!$A$2:$A$5034,0))</f>
        <v>Kurt + Sylvia Allen</v>
      </c>
      <c r="G28" s="14" t="s">
        <v>3929</v>
      </c>
      <c r="H28" s="14">
        <v>11</v>
      </c>
      <c r="I28" s="14"/>
      <c r="J28" s="14"/>
      <c r="K28" s="14"/>
      <c r="L28" s="14"/>
      <c r="M28" s="14"/>
      <c r="N28" s="14"/>
      <c r="O28" s="14"/>
      <c r="P28" s="14"/>
    </row>
    <row r="29" spans="1:16" ht="21" customHeight="1">
      <c r="A29" s="14" t="s">
        <v>3933</v>
      </c>
      <c r="B29" s="90">
        <v>44202</v>
      </c>
      <c r="C29" s="25">
        <v>0.69236111111111109</v>
      </c>
      <c r="D29" s="25">
        <v>0.69236111111111109</v>
      </c>
      <c r="E29" s="14" t="s">
        <v>2791</v>
      </c>
      <c r="F29" s="14" t="str">
        <f t="array" aca="1" ref="F29" ca="1">INDEX(list!$C$2:$C$5034,MATCH(INDIRECT(ADDRESS(ROW(),COLUMN()-1)),list!$A$2:$A$5034,0))</f>
        <v>Natalie Le cell</v>
      </c>
      <c r="G29" s="14" t="s">
        <v>3930</v>
      </c>
      <c r="H29" s="14">
        <v>0</v>
      </c>
      <c r="I29" s="14"/>
      <c r="J29" s="14"/>
      <c r="K29" s="14"/>
      <c r="L29" s="14"/>
      <c r="M29" s="14"/>
      <c r="N29" s="14"/>
      <c r="O29" s="14"/>
      <c r="P29" s="14"/>
    </row>
    <row r="30" spans="1:16" ht="21" customHeight="1">
      <c r="A30" s="14" t="s">
        <v>3934</v>
      </c>
      <c r="B30" s="90">
        <v>44203</v>
      </c>
      <c r="C30" s="25">
        <v>0.28194444444444444</v>
      </c>
      <c r="D30" s="25">
        <v>0.28194444444444444</v>
      </c>
      <c r="E30" s="14" t="s">
        <v>440</v>
      </c>
      <c r="F30" s="14" t="str">
        <f t="array" aca="1" ref="F30" ca="1">INDEX(list!$C$2:$C$5034,MATCH(INDIRECT(ADDRESS(ROW(),COLUMN()-1)),list!$A$2:$A$5034,0))</f>
        <v>Larry Nedry Home</v>
      </c>
      <c r="G30" s="14" t="s">
        <v>3930</v>
      </c>
      <c r="H30" s="14">
        <v>0</v>
      </c>
      <c r="I30" s="14"/>
      <c r="J30" s="14"/>
      <c r="K30" s="14"/>
      <c r="L30" s="14"/>
      <c r="M30" s="14"/>
      <c r="N30" s="14"/>
      <c r="O30" s="14"/>
      <c r="P30" s="14"/>
    </row>
    <row r="31" spans="1:16" ht="21" customHeight="1">
      <c r="A31" s="14" t="s">
        <v>3934</v>
      </c>
      <c r="B31" s="90">
        <v>44203</v>
      </c>
      <c r="C31" s="25">
        <v>0.36319444444444443</v>
      </c>
      <c r="D31" s="25">
        <v>0.36388888888888887</v>
      </c>
      <c r="E31" s="14" t="s">
        <v>940</v>
      </c>
      <c r="F31" s="14" t="str">
        <f t="array" aca="1" ref="F31" ca="1">INDEX(list!$C$2:$C$5034,MATCH(INDIRECT(ADDRESS(ROW(),COLUMN()-1)),list!$A$2:$A$5034,0))</f>
        <v>SOCO - James Sampson</v>
      </c>
      <c r="G31" s="14" t="s">
        <v>3929</v>
      </c>
      <c r="H31" s="14">
        <v>1</v>
      </c>
      <c r="I31" s="14"/>
      <c r="J31" s="14"/>
      <c r="K31" s="14"/>
      <c r="L31" s="14"/>
      <c r="M31" s="14"/>
      <c r="N31" s="14"/>
      <c r="O31" s="14"/>
      <c r="P31" s="14"/>
    </row>
    <row r="32" spans="1:16" ht="21" customHeight="1">
      <c r="A32" s="14" t="s">
        <v>3934</v>
      </c>
      <c r="B32" s="90">
        <v>44203</v>
      </c>
      <c r="C32" s="25">
        <v>0.36388888888888887</v>
      </c>
      <c r="D32" s="25">
        <v>0.3659722222222222</v>
      </c>
      <c r="E32" s="14" t="s">
        <v>940</v>
      </c>
      <c r="F32" s="14" t="str">
        <f t="array" aca="1" ref="F32" ca="1">INDEX(list!$C$2:$C$5034,MATCH(INDIRECT(ADDRESS(ROW(),COLUMN()-1)),list!$A$2:$A$5034,0))</f>
        <v>SOCO - James Sampson</v>
      </c>
      <c r="G32" s="14" t="s">
        <v>3929</v>
      </c>
      <c r="H32" s="14">
        <v>3</v>
      </c>
      <c r="I32" s="14"/>
      <c r="J32" s="14"/>
      <c r="K32" s="14"/>
      <c r="L32" s="14"/>
      <c r="M32" s="14"/>
      <c r="N32" s="14"/>
      <c r="O32" s="14"/>
      <c r="P32" s="14"/>
    </row>
    <row r="33" spans="1:16" ht="21" customHeight="1">
      <c r="A33" s="14" t="s">
        <v>3934</v>
      </c>
      <c r="B33" s="90">
        <v>44203</v>
      </c>
      <c r="C33" s="25">
        <v>0.47291666666666665</v>
      </c>
      <c r="D33" s="25">
        <v>0.47569444444444442</v>
      </c>
      <c r="E33" s="14" t="s">
        <v>866</v>
      </c>
      <c r="F33" s="14" t="str">
        <f t="array" aca="1" ref="F33" ca="1">INDEX(list!$C$2:$C$5034,MATCH(INDIRECT(ADDRESS(ROW(),COLUMN()-1)),list!$A$2:$A$5034,0))</f>
        <v>CPL - John CPL Cell</v>
      </c>
      <c r="G33" s="14" t="s">
        <v>3929</v>
      </c>
      <c r="H33" s="14">
        <v>4</v>
      </c>
      <c r="I33" s="14"/>
      <c r="J33" s="14"/>
      <c r="K33" s="14"/>
      <c r="L33" s="14"/>
      <c r="M33" s="14"/>
      <c r="N33" s="14"/>
      <c r="O33" s="14"/>
      <c r="P33" s="14"/>
    </row>
    <row r="34" spans="1:16" ht="21" customHeight="1">
      <c r="A34" s="14" t="s">
        <v>3934</v>
      </c>
      <c r="B34" s="90">
        <v>44203</v>
      </c>
      <c r="C34" s="25">
        <v>0.49027777777777781</v>
      </c>
      <c r="D34" s="25">
        <v>0.53263888888888888</v>
      </c>
      <c r="E34" s="14" t="s">
        <v>2460</v>
      </c>
      <c r="F34" s="14" t="str">
        <f t="array" aca="1" ref="F34" ca="1">INDEX(list!$C$2:$C$5034,MATCH(INDIRECT(ADDRESS(ROW(),COLUMN()-1)),list!$A$2:$A$5034,0))</f>
        <v>LU - Larry Ulvestad cell</v>
      </c>
      <c r="G34" s="14" t="s">
        <v>3931</v>
      </c>
      <c r="H34" s="14">
        <v>61</v>
      </c>
      <c r="I34" s="14"/>
      <c r="J34" s="14"/>
      <c r="K34" s="14"/>
      <c r="L34" s="14"/>
      <c r="M34" s="14"/>
      <c r="N34" s="14"/>
      <c r="O34" s="14"/>
      <c r="P34" s="14"/>
    </row>
    <row r="35" spans="1:16" ht="21" customHeight="1">
      <c r="A35" s="14" t="s">
        <v>3934</v>
      </c>
      <c r="B35" s="90">
        <v>44203</v>
      </c>
      <c r="C35" s="25">
        <v>0.60972222222222217</v>
      </c>
      <c r="D35" s="25">
        <v>0.61041666666666672</v>
      </c>
      <c r="E35" s="14" t="s">
        <v>2203</v>
      </c>
      <c r="F35" s="14" t="str">
        <f t="array" aca="1" ref="F35" ca="1">INDEX(list!$C$2:$C$5034,MATCH(INDIRECT(ADDRESS(ROW(),COLUMN()-1)),list!$A$2:$A$5034,0))</f>
        <v>Bill Agee</v>
      </c>
      <c r="G35" s="14" t="s">
        <v>3931</v>
      </c>
      <c r="H35" s="14">
        <v>1</v>
      </c>
      <c r="I35" s="14"/>
      <c r="J35" s="14"/>
      <c r="K35" s="14"/>
      <c r="L35" s="14"/>
      <c r="M35" s="14"/>
      <c r="N35" s="14"/>
      <c r="O35" s="14"/>
      <c r="P35" s="14"/>
    </row>
    <row r="36" spans="1:16" ht="21" customHeight="1">
      <c r="A36" s="14" t="s">
        <v>3934</v>
      </c>
      <c r="B36" s="90">
        <v>44203</v>
      </c>
      <c r="C36" s="25">
        <v>0.60972222222222217</v>
      </c>
      <c r="D36" s="25">
        <v>0.625</v>
      </c>
      <c r="E36" s="14" t="s">
        <v>2203</v>
      </c>
      <c r="F36" s="14" t="str">
        <f t="array" aca="1" ref="F36" ca="1">INDEX(list!$C$2:$C$5034,MATCH(INDIRECT(ADDRESS(ROW(),COLUMN()-1)),list!$A$2:$A$5034,0))</f>
        <v>Bill Agee</v>
      </c>
      <c r="G36" s="14" t="s">
        <v>3929</v>
      </c>
      <c r="H36" s="14">
        <v>22</v>
      </c>
      <c r="I36" s="14"/>
      <c r="J36" s="14"/>
      <c r="K36" s="14"/>
      <c r="L36" s="14"/>
      <c r="M36" s="14"/>
      <c r="N36" s="14"/>
      <c r="O36" s="14"/>
      <c r="P36" s="14"/>
    </row>
    <row r="37" spans="1:16" ht="21" customHeight="1">
      <c r="A37" s="14" t="s">
        <v>3934</v>
      </c>
      <c r="B37" s="90">
        <v>44203</v>
      </c>
      <c r="C37" s="25">
        <v>0.63124999999999998</v>
      </c>
      <c r="D37" s="25">
        <v>0.63124999999999998</v>
      </c>
      <c r="E37" s="14" t="s">
        <v>2460</v>
      </c>
      <c r="F37" s="14" t="str">
        <f t="array" aca="1" ref="F37" ca="1">INDEX(list!$C$2:$C$5034,MATCH(INDIRECT(ADDRESS(ROW(),COLUMN()-1)),list!$A$2:$A$5034,0))</f>
        <v>LU - Larry Ulvestad cell</v>
      </c>
      <c r="G37" s="14" t="s">
        <v>3931</v>
      </c>
      <c r="H37" s="14">
        <v>0</v>
      </c>
      <c r="I37" s="14"/>
      <c r="J37" s="14"/>
      <c r="K37" s="14"/>
      <c r="L37" s="14"/>
      <c r="M37" s="14"/>
      <c r="N37" s="14"/>
      <c r="O37" s="14"/>
      <c r="P37" s="14"/>
    </row>
    <row r="38" spans="1:16" ht="21" customHeight="1">
      <c r="A38" s="14" t="s">
        <v>3934</v>
      </c>
      <c r="B38" s="90">
        <v>44203</v>
      </c>
      <c r="C38" s="25">
        <v>0.6430555555555556</v>
      </c>
      <c r="D38" s="25">
        <v>0.6430555555555556</v>
      </c>
      <c r="E38" s="14" t="s">
        <v>2791</v>
      </c>
      <c r="F38" s="14" t="str">
        <f t="array" aca="1" ref="F38" ca="1">INDEX(list!$C$2:$C$5034,MATCH(INDIRECT(ADDRESS(ROW(),COLUMN()-1)),list!$A$2:$A$5034,0))</f>
        <v>Natalie Le cell</v>
      </c>
      <c r="G38" s="14" t="s">
        <v>3930</v>
      </c>
      <c r="H38" s="14">
        <v>0</v>
      </c>
      <c r="I38" s="14"/>
      <c r="J38" s="14"/>
      <c r="K38" s="14"/>
      <c r="L38" s="14"/>
      <c r="M38" s="14"/>
      <c r="N38" s="14"/>
      <c r="O38" s="14"/>
      <c r="P38" s="14"/>
    </row>
    <row r="39" spans="1:16" ht="21" customHeight="1">
      <c r="A39" s="14" t="s">
        <v>3934</v>
      </c>
      <c r="B39" s="90">
        <v>44203</v>
      </c>
      <c r="C39" s="25">
        <v>0.66597222222222219</v>
      </c>
      <c r="D39" s="25">
        <v>0.66597222222222219</v>
      </c>
      <c r="E39" s="14" t="s">
        <v>2377</v>
      </c>
      <c r="F39" s="14" t="str">
        <f t="array" aca="1" ref="F39" ca="1">INDEX(list!$C$2:$C$5034,MATCH(INDIRECT(ADDRESS(ROW(),COLUMN()-1)),list!$A$2:$A$5034,0))</f>
        <v>HSC - Kyle Hojem cell</v>
      </c>
      <c r="G39" s="14" t="s">
        <v>3930</v>
      </c>
      <c r="H39" s="14">
        <v>0</v>
      </c>
      <c r="I39" s="14"/>
      <c r="J39" s="14"/>
      <c r="K39" s="14"/>
      <c r="L39" s="14"/>
      <c r="M39" s="14"/>
      <c r="N39" s="14"/>
      <c r="O39" s="14"/>
      <c r="P39" s="14"/>
    </row>
    <row r="40" spans="1:16" ht="21" customHeight="1">
      <c r="A40" s="14" t="s">
        <v>3934</v>
      </c>
      <c r="B40" s="90">
        <v>44203</v>
      </c>
      <c r="C40" s="25">
        <v>0.68958333333333333</v>
      </c>
      <c r="D40" s="25">
        <v>0.69097222222222221</v>
      </c>
      <c r="E40" s="14" t="s">
        <v>2377</v>
      </c>
      <c r="F40" s="14" t="str">
        <f t="array" aca="1" ref="F40" ca="1">INDEX(list!$C$2:$C$5034,MATCH(INDIRECT(ADDRESS(ROW(),COLUMN()-1)),list!$A$2:$A$5034,0))</f>
        <v>HSC - Kyle Hojem cell</v>
      </c>
      <c r="G40" s="14" t="s">
        <v>3931</v>
      </c>
      <c r="H40" s="14">
        <v>2</v>
      </c>
      <c r="I40" s="14"/>
      <c r="J40" s="14"/>
      <c r="K40" s="14"/>
      <c r="L40" s="14"/>
      <c r="M40" s="14"/>
      <c r="N40" s="14"/>
      <c r="O40" s="14"/>
      <c r="P40" s="14"/>
    </row>
    <row r="41" spans="1:16" ht="21" customHeight="1">
      <c r="A41" s="14" t="s">
        <v>3934</v>
      </c>
      <c r="B41" s="90">
        <v>44203</v>
      </c>
      <c r="C41" s="25">
        <v>0.69097222222222221</v>
      </c>
      <c r="D41" s="25">
        <v>0.69166666666666676</v>
      </c>
      <c r="E41" s="14" t="s">
        <v>847</v>
      </c>
      <c r="F41" s="14" t="str">
        <f t="array" aca="1" ref="F41" ca="1">INDEX(list!$C$2:$C$5034,MATCH(INDIRECT(ADDRESS(ROW(),COLUMN()-1)),list!$A$2:$A$5034,0))</f>
        <v>HCS - Kathy Gaughran cell</v>
      </c>
      <c r="G41" s="14" t="s">
        <v>3931</v>
      </c>
      <c r="H41" s="14">
        <v>1</v>
      </c>
      <c r="I41" s="14"/>
      <c r="J41" s="14"/>
      <c r="K41" s="14"/>
      <c r="L41" s="14"/>
      <c r="M41" s="14"/>
      <c r="N41" s="14"/>
      <c r="O41" s="14"/>
      <c r="P41" s="14"/>
    </row>
    <row r="42" spans="1:16" ht="21" customHeight="1">
      <c r="A42" s="14" t="s">
        <v>3934</v>
      </c>
      <c r="B42" s="90">
        <v>44203</v>
      </c>
      <c r="C42" s="25">
        <v>0.71944444444444444</v>
      </c>
      <c r="D42" s="25">
        <v>0.71944444444444444</v>
      </c>
      <c r="E42" s="14" t="s">
        <v>847</v>
      </c>
      <c r="F42" s="14" t="str">
        <f t="array" aca="1" ref="F42" ca="1">INDEX(list!$C$2:$C$5034,MATCH(INDIRECT(ADDRESS(ROW(),COLUMN()-1)),list!$A$2:$A$5034,0))</f>
        <v>HCS - Kathy Gaughran cell</v>
      </c>
      <c r="G42" s="14" t="s">
        <v>3930</v>
      </c>
      <c r="H42" s="14">
        <v>0</v>
      </c>
      <c r="I42" s="14"/>
      <c r="J42" s="14"/>
      <c r="K42" s="14"/>
      <c r="L42" s="14"/>
      <c r="M42" s="14"/>
      <c r="N42" s="14"/>
      <c r="O42" s="14"/>
      <c r="P42" s="14"/>
    </row>
    <row r="43" spans="1:16" ht="21" customHeight="1">
      <c r="A43" s="14" t="s">
        <v>3934</v>
      </c>
      <c r="B43" s="90">
        <v>44203</v>
      </c>
      <c r="C43" s="25">
        <v>0.75</v>
      </c>
      <c r="D43" s="25">
        <v>0.77361111111111114</v>
      </c>
      <c r="E43" s="14" t="s">
        <v>847</v>
      </c>
      <c r="F43" s="14" t="str">
        <f t="array" aca="1" ref="F43" ca="1">INDEX(list!$C$2:$C$5034,MATCH(INDIRECT(ADDRESS(ROW(),COLUMN()-1)),list!$A$2:$A$5034,0))</f>
        <v>HCS - Kathy Gaughran cell</v>
      </c>
      <c r="G43" s="14" t="s">
        <v>3931</v>
      </c>
      <c r="H43" s="14">
        <v>34</v>
      </c>
      <c r="I43" s="14"/>
      <c r="J43" s="14"/>
      <c r="K43" s="14"/>
      <c r="L43" s="14"/>
      <c r="M43" s="14"/>
      <c r="N43" s="14"/>
      <c r="O43" s="14"/>
      <c r="P43" s="14"/>
    </row>
    <row r="44" spans="1:16" ht="21" customHeight="1">
      <c r="A44" s="14" t="s">
        <v>3934</v>
      </c>
      <c r="B44" s="90">
        <v>44203</v>
      </c>
      <c r="C44" s="25">
        <v>0.84305555555555556</v>
      </c>
      <c r="D44" s="25">
        <v>0.85555555555555562</v>
      </c>
      <c r="E44" s="14" t="s">
        <v>2166</v>
      </c>
      <c r="F44" s="14" t="str">
        <f t="array" aca="1" ref="F44" ca="1">INDEX(list!$C$2:$C$5034,MATCH(INDIRECT(ADDRESS(ROW(),COLUMN()-1)),list!$A$2:$A$5034,0))</f>
        <v>Ed Laubach Cell</v>
      </c>
      <c r="G44" s="14" t="s">
        <v>3929</v>
      </c>
      <c r="H44" s="14">
        <v>18</v>
      </c>
      <c r="I44" s="14"/>
      <c r="J44" s="14"/>
      <c r="K44" s="14"/>
      <c r="L44" s="14"/>
      <c r="M44" s="14"/>
      <c r="N44" s="14"/>
      <c r="O44" s="14"/>
      <c r="P44" s="14"/>
    </row>
    <row r="45" spans="1:16" ht="21" customHeight="1">
      <c r="A45" s="14" t="s">
        <v>3935</v>
      </c>
      <c r="B45" s="90">
        <v>44204</v>
      </c>
      <c r="C45" s="25">
        <v>0.3923611111111111</v>
      </c>
      <c r="D45" s="25">
        <v>0.3923611111111111</v>
      </c>
      <c r="E45" s="14" t="s">
        <v>2651</v>
      </c>
      <c r="F45" s="14" t="str">
        <f t="array" aca="1" ref="F45" ca="1">INDEX(list!$C$2:$C$5034,MATCH(INDIRECT(ADDRESS(ROW(),COLUMN()-1)),list!$A$2:$A$5034,0))</f>
        <v>GD - Diana Garreau Cell</v>
      </c>
      <c r="G45" s="14" t="s">
        <v>3930</v>
      </c>
      <c r="H45" s="14">
        <v>0</v>
      </c>
      <c r="I45" s="14"/>
      <c r="J45" s="14"/>
      <c r="K45" s="14"/>
      <c r="L45" s="14"/>
      <c r="M45" s="14"/>
      <c r="N45" s="14"/>
      <c r="O45" s="14"/>
      <c r="P45" s="14"/>
    </row>
    <row r="46" spans="1:16" ht="21" customHeight="1">
      <c r="A46" s="14" t="s">
        <v>3935</v>
      </c>
      <c r="B46" s="90">
        <v>44204</v>
      </c>
      <c r="C46" s="25">
        <v>0.47430555555555554</v>
      </c>
      <c r="D46" s="25">
        <v>0.47430555555555554</v>
      </c>
      <c r="E46" s="14" t="s">
        <v>2651</v>
      </c>
      <c r="F46" s="14" t="str">
        <f t="array" aca="1" ref="F46" ca="1">INDEX(list!$C$2:$C$5034,MATCH(INDIRECT(ADDRESS(ROW(),COLUMN()-1)),list!$A$2:$A$5034,0))</f>
        <v>GD - Diana Garreau Cell</v>
      </c>
      <c r="G46" s="14" t="s">
        <v>3930</v>
      </c>
      <c r="H46" s="14">
        <v>0</v>
      </c>
      <c r="I46" s="14"/>
      <c r="J46" s="14"/>
      <c r="K46" s="14"/>
      <c r="L46" s="14"/>
      <c r="M46" s="14"/>
      <c r="N46" s="14"/>
      <c r="O46" s="14"/>
      <c r="P46" s="14"/>
    </row>
    <row r="47" spans="1:16" ht="21" customHeight="1">
      <c r="A47" s="14" t="s">
        <v>3935</v>
      </c>
      <c r="B47" s="90">
        <v>44204</v>
      </c>
      <c r="C47" s="25">
        <v>0.49583333333333335</v>
      </c>
      <c r="D47" s="25">
        <v>0.49791666666666662</v>
      </c>
      <c r="E47" s="14" t="s">
        <v>2050</v>
      </c>
      <c r="F47" s="14" t="str">
        <f t="array" aca="1" ref="F47" ca="1">INDEX(list!$C$2:$C$5034,MATCH(INDIRECT(ADDRESS(ROW(),COLUMN()-1)),list!$A$2:$A$5034,0))</f>
        <v>Kurt Allen-Haddy Companies</v>
      </c>
      <c r="G47" s="14" t="s">
        <v>3929</v>
      </c>
      <c r="H47" s="14">
        <v>3</v>
      </c>
      <c r="I47" s="14"/>
      <c r="J47" s="14"/>
      <c r="K47" s="14"/>
      <c r="L47" s="14"/>
      <c r="M47" s="14"/>
      <c r="N47" s="14"/>
      <c r="O47" s="14"/>
      <c r="P47" s="14"/>
    </row>
    <row r="48" spans="1:16" ht="21" customHeight="1">
      <c r="A48" s="14" t="s">
        <v>3935</v>
      </c>
      <c r="B48" s="90">
        <v>44204</v>
      </c>
      <c r="C48" s="25">
        <v>0.69305555555555554</v>
      </c>
      <c r="D48" s="25">
        <v>0.69305555555555554</v>
      </c>
      <c r="E48" s="14" t="s">
        <v>1346</v>
      </c>
      <c r="F48" s="14" t="str">
        <f t="array" aca="1" ref="F48" ca="1">INDEX(list!$C$2:$C$5034,MATCH(INDIRECT(ADDRESS(ROW(),COLUMN()-1)),list!$A$2:$A$5034,0))</f>
        <v>VA - Cheri Palmer</v>
      </c>
      <c r="G48" s="14" t="s">
        <v>3930</v>
      </c>
      <c r="H48" s="14">
        <v>0</v>
      </c>
      <c r="I48" s="14"/>
      <c r="J48" s="14"/>
      <c r="K48" s="14"/>
      <c r="L48" s="14"/>
      <c r="M48" s="14"/>
      <c r="N48" s="14"/>
      <c r="O48" s="14"/>
      <c r="P48" s="14"/>
    </row>
    <row r="49" spans="1:16" ht="21" customHeight="1">
      <c r="A49" s="14" t="s">
        <v>3935</v>
      </c>
      <c r="B49" s="90">
        <v>44204</v>
      </c>
      <c r="C49" s="25">
        <v>0.74513888888888891</v>
      </c>
      <c r="D49" s="25">
        <v>0.77013888888888893</v>
      </c>
      <c r="E49" s="14" t="s">
        <v>2166</v>
      </c>
      <c r="F49" s="14" t="str">
        <f t="array" aca="1" ref="F49" ca="1">INDEX(list!$C$2:$C$5034,MATCH(INDIRECT(ADDRESS(ROW(),COLUMN()-1)),list!$A$2:$A$5034,0))</f>
        <v>Ed Laubach Cell</v>
      </c>
      <c r="G49" s="14" t="s">
        <v>3931</v>
      </c>
      <c r="H49" s="14">
        <v>36</v>
      </c>
      <c r="I49" s="14"/>
      <c r="J49" s="14"/>
      <c r="K49" s="14"/>
      <c r="L49" s="14"/>
      <c r="M49" s="14"/>
      <c r="N49" s="14"/>
      <c r="O49" s="14"/>
      <c r="P49" s="14"/>
    </row>
    <row r="50" spans="1:16" ht="21" customHeight="1">
      <c r="A50" s="14" t="s">
        <v>3937</v>
      </c>
      <c r="B50" s="90">
        <v>44205</v>
      </c>
      <c r="C50" s="25">
        <v>0.41805555555555557</v>
      </c>
      <c r="D50" s="25">
        <v>0.41805555555555557</v>
      </c>
      <c r="E50" s="14" t="s">
        <v>2651</v>
      </c>
      <c r="F50" s="14" t="str">
        <f t="array" aca="1" ref="F50" ca="1">INDEX(list!$C$2:$C$5034,MATCH(INDIRECT(ADDRESS(ROW(),COLUMN()-1)),list!$A$2:$A$5034,0))</f>
        <v>GD - Diana Garreau Cell</v>
      </c>
      <c r="G50" s="14" t="s">
        <v>3930</v>
      </c>
      <c r="H50" s="14">
        <v>0</v>
      </c>
      <c r="I50" s="14"/>
      <c r="J50" s="14"/>
      <c r="K50" s="14"/>
      <c r="L50" s="14"/>
      <c r="M50" s="14"/>
      <c r="N50" s="14"/>
      <c r="O50" s="14"/>
      <c r="P50" s="14"/>
    </row>
    <row r="51" spans="1:16" ht="21" customHeight="1">
      <c r="A51" s="14" t="s">
        <v>3937</v>
      </c>
      <c r="B51" s="90">
        <v>44205</v>
      </c>
      <c r="C51" s="25">
        <v>0.47083333333333338</v>
      </c>
      <c r="D51" s="25">
        <v>0.47083333333333338</v>
      </c>
      <c r="E51" s="14" t="s">
        <v>2651</v>
      </c>
      <c r="F51" s="14" t="str">
        <f t="array" aca="1" ref="F51" ca="1">INDEX(list!$C$2:$C$5034,MATCH(INDIRECT(ADDRESS(ROW(),COLUMN()-1)),list!$A$2:$A$5034,0))</f>
        <v>GD - Diana Garreau Cell</v>
      </c>
      <c r="G51" s="14" t="s">
        <v>3930</v>
      </c>
      <c r="H51" s="14">
        <v>0</v>
      </c>
      <c r="I51" s="14"/>
      <c r="J51" s="14"/>
      <c r="K51" s="14"/>
      <c r="L51" s="14"/>
      <c r="M51" s="14"/>
      <c r="N51" s="14"/>
      <c r="O51" s="14"/>
      <c r="P51" s="14"/>
    </row>
    <row r="52" spans="1:16" ht="21" customHeight="1">
      <c r="A52" s="14" t="s">
        <v>3937</v>
      </c>
      <c r="B52" s="90">
        <v>44205</v>
      </c>
      <c r="C52" s="25">
        <v>0.60555555555555551</v>
      </c>
      <c r="D52" s="25">
        <v>0.61805555555555558</v>
      </c>
      <c r="E52" s="14" t="s">
        <v>2791</v>
      </c>
      <c r="F52" s="14" t="str">
        <f t="array" aca="1" ref="F52" ca="1">INDEX(list!$C$2:$C$5034,MATCH(INDIRECT(ADDRESS(ROW(),COLUMN()-1)),list!$A$2:$A$5034,0))</f>
        <v>Natalie Le cell</v>
      </c>
      <c r="G52" s="14" t="s">
        <v>3929</v>
      </c>
      <c r="H52" s="14">
        <v>18</v>
      </c>
      <c r="I52" s="14"/>
      <c r="J52" s="14"/>
      <c r="K52" s="14"/>
      <c r="L52" s="14"/>
      <c r="M52" s="14"/>
      <c r="N52" s="14"/>
      <c r="O52" s="14"/>
      <c r="P52" s="14"/>
    </row>
    <row r="53" spans="1:16" ht="21" customHeight="1">
      <c r="A53" s="14" t="s">
        <v>3937</v>
      </c>
      <c r="B53" s="90">
        <v>44205</v>
      </c>
      <c r="C53" s="25">
        <v>0.67986111111111114</v>
      </c>
      <c r="D53" s="25">
        <v>0.68194444444444446</v>
      </c>
      <c r="E53" s="14" t="s">
        <v>866</v>
      </c>
      <c r="F53" s="14" t="str">
        <f t="array" aca="1" ref="F53" ca="1">INDEX(list!$C$2:$C$5034,MATCH(INDIRECT(ADDRESS(ROW(),COLUMN()-1)),list!$A$2:$A$5034,0))</f>
        <v>CPL - John CPL Cell</v>
      </c>
      <c r="G53" s="14" t="s">
        <v>3929</v>
      </c>
      <c r="H53" s="14">
        <v>3</v>
      </c>
      <c r="I53" s="14"/>
      <c r="J53" s="14"/>
      <c r="K53" s="14"/>
      <c r="L53" s="14"/>
      <c r="M53" s="14"/>
      <c r="N53" s="14"/>
      <c r="O53" s="14"/>
      <c r="P53" s="14"/>
    </row>
    <row r="54" spans="1:16" ht="21" customHeight="1">
      <c r="A54" s="14" t="s">
        <v>3937</v>
      </c>
      <c r="B54" s="90">
        <v>44205</v>
      </c>
      <c r="C54" s="25">
        <v>0.68680555555555556</v>
      </c>
      <c r="D54" s="25">
        <v>0.69027777777777777</v>
      </c>
      <c r="E54" s="14" t="s">
        <v>866</v>
      </c>
      <c r="F54" s="14" t="str">
        <f t="array" aca="1" ref="F54" ca="1">INDEX(list!$C$2:$C$5034,MATCH(INDIRECT(ADDRESS(ROW(),COLUMN()-1)),list!$A$2:$A$5034,0))</f>
        <v>CPL - John CPL Cell</v>
      </c>
      <c r="G54" s="14" t="s">
        <v>3931</v>
      </c>
      <c r="H54" s="14">
        <v>5</v>
      </c>
      <c r="I54" s="14"/>
      <c r="J54" s="14"/>
      <c r="K54" s="14"/>
      <c r="L54" s="14"/>
      <c r="M54" s="14"/>
      <c r="N54" s="14"/>
      <c r="O54" s="14"/>
      <c r="P54" s="14"/>
    </row>
    <row r="55" spans="1:16" ht="21" customHeight="1">
      <c r="A55" s="14" t="s">
        <v>3937</v>
      </c>
      <c r="B55" s="90">
        <v>44205</v>
      </c>
      <c r="C55" s="25">
        <v>0.68958333333333333</v>
      </c>
      <c r="D55" s="25">
        <v>0.68958333333333333</v>
      </c>
      <c r="E55" s="14" t="s">
        <v>2791</v>
      </c>
      <c r="F55" s="14" t="str">
        <f t="array" aca="1" ref="F55" ca="1">INDEX(list!$C$2:$C$5034,MATCH(INDIRECT(ADDRESS(ROW(),COLUMN()-1)),list!$A$2:$A$5034,0))</f>
        <v>Natalie Le cell</v>
      </c>
      <c r="G55" s="14" t="s">
        <v>3930</v>
      </c>
      <c r="H55" s="14">
        <v>0</v>
      </c>
      <c r="I55" s="14"/>
      <c r="J55" s="14"/>
      <c r="K55" s="14"/>
      <c r="L55" s="14"/>
      <c r="M55" s="14"/>
      <c r="N55" s="14"/>
      <c r="O55" s="14"/>
      <c r="P55" s="14"/>
    </row>
    <row r="56" spans="1:16" ht="21" customHeight="1">
      <c r="A56" s="14" t="s">
        <v>3937</v>
      </c>
      <c r="B56" s="90">
        <v>44205</v>
      </c>
      <c r="C56" s="25">
        <v>0.69027777777777777</v>
      </c>
      <c r="D56" s="25">
        <v>0.69097222222222221</v>
      </c>
      <c r="E56" s="14" t="s">
        <v>2791</v>
      </c>
      <c r="F56" s="14" t="str">
        <f t="array" aca="1" ref="F56" ca="1">INDEX(list!$C$2:$C$5034,MATCH(INDIRECT(ADDRESS(ROW(),COLUMN()-1)),list!$A$2:$A$5034,0))</f>
        <v>Natalie Le cell</v>
      </c>
      <c r="G56" s="14" t="s">
        <v>3931</v>
      </c>
      <c r="H56" s="14">
        <v>1</v>
      </c>
      <c r="I56" s="14"/>
      <c r="J56" s="14"/>
      <c r="K56" s="14"/>
      <c r="L56" s="14"/>
      <c r="M56" s="14"/>
      <c r="N56" s="14"/>
      <c r="O56" s="14"/>
      <c r="P56" s="14"/>
    </row>
    <row r="57" spans="1:16" ht="21" customHeight="1">
      <c r="A57" s="14" t="s">
        <v>3937</v>
      </c>
      <c r="B57" s="90">
        <v>44205</v>
      </c>
      <c r="C57" s="25">
        <v>0.7104166666666667</v>
      </c>
      <c r="D57" s="25">
        <v>0.71250000000000002</v>
      </c>
      <c r="E57" s="14" t="s">
        <v>866</v>
      </c>
      <c r="F57" s="14" t="str">
        <f t="array" aca="1" ref="F57" ca="1">INDEX(list!$C$2:$C$5034,MATCH(INDIRECT(ADDRESS(ROW(),COLUMN()-1)),list!$A$2:$A$5034,0))</f>
        <v>CPL - John CPL Cell</v>
      </c>
      <c r="G57" s="14" t="s">
        <v>3931</v>
      </c>
      <c r="H57" s="14">
        <v>3</v>
      </c>
      <c r="I57" s="14"/>
      <c r="J57" s="14"/>
      <c r="K57" s="14"/>
      <c r="L57" s="14"/>
      <c r="M57" s="14"/>
      <c r="N57" s="14"/>
      <c r="O57" s="14"/>
      <c r="P57" s="14"/>
    </row>
    <row r="58" spans="1:16" ht="21" customHeight="1">
      <c r="A58" s="14" t="s">
        <v>3937</v>
      </c>
      <c r="B58" s="90">
        <v>44205</v>
      </c>
      <c r="C58" s="25">
        <v>0.71666666666666667</v>
      </c>
      <c r="D58" s="25">
        <v>0.72083333333333333</v>
      </c>
      <c r="E58" s="14" t="s">
        <v>866</v>
      </c>
      <c r="F58" s="14" t="str">
        <f t="array" aca="1" ref="F58" ca="1">INDEX(list!$C$2:$C$5034,MATCH(INDIRECT(ADDRESS(ROW(),COLUMN()-1)),list!$A$2:$A$5034,0))</f>
        <v>CPL - John CPL Cell</v>
      </c>
      <c r="G58" s="14" t="s">
        <v>3931</v>
      </c>
      <c r="H58" s="14">
        <v>6</v>
      </c>
      <c r="I58" s="14"/>
      <c r="J58" s="14"/>
      <c r="K58" s="14"/>
      <c r="L58" s="14"/>
      <c r="M58" s="14"/>
      <c r="N58" s="14"/>
      <c r="O58" s="14"/>
      <c r="P58" s="14"/>
    </row>
    <row r="59" spans="1:16" ht="21" customHeight="1">
      <c r="A59" s="14" t="s">
        <v>3937</v>
      </c>
      <c r="B59" s="90">
        <v>44205</v>
      </c>
      <c r="C59" s="25">
        <v>0.7631944444444444</v>
      </c>
      <c r="D59" s="25">
        <v>0.77083333333333337</v>
      </c>
      <c r="E59" s="14" t="s">
        <v>2791</v>
      </c>
      <c r="F59" s="14" t="str">
        <f t="array" aca="1" ref="F59" ca="1">INDEX(list!$C$2:$C$5034,MATCH(INDIRECT(ADDRESS(ROW(),COLUMN()-1)),list!$A$2:$A$5034,0))</f>
        <v>Natalie Le cell</v>
      </c>
      <c r="G59" s="14" t="s">
        <v>3929</v>
      </c>
      <c r="H59" s="14">
        <v>11</v>
      </c>
      <c r="I59" s="14"/>
      <c r="J59" s="14"/>
      <c r="K59" s="14"/>
      <c r="L59" s="14"/>
      <c r="M59" s="14"/>
      <c r="N59" s="14"/>
      <c r="O59" s="14"/>
      <c r="P59" s="14"/>
    </row>
    <row r="60" spans="1:16" ht="21" customHeight="1">
      <c r="A60" s="14" t="s">
        <v>3937</v>
      </c>
      <c r="B60" s="90">
        <v>44205</v>
      </c>
      <c r="C60" s="25">
        <v>0.77500000000000002</v>
      </c>
      <c r="D60" s="25">
        <v>0.78125</v>
      </c>
      <c r="E60" s="14" t="s">
        <v>866</v>
      </c>
      <c r="F60" s="14" t="str">
        <f t="array" aca="1" ref="F60" ca="1">INDEX(list!$C$2:$C$5034,MATCH(INDIRECT(ADDRESS(ROW(),COLUMN()-1)),list!$A$2:$A$5034,0))</f>
        <v>CPL - John CPL Cell</v>
      </c>
      <c r="G60" s="14" t="s">
        <v>3929</v>
      </c>
      <c r="H60" s="14">
        <v>9</v>
      </c>
      <c r="I60" s="14"/>
      <c r="J60" s="14"/>
      <c r="K60" s="14"/>
      <c r="L60" s="14"/>
      <c r="M60" s="14"/>
      <c r="N60" s="14"/>
      <c r="O60" s="14"/>
      <c r="P60" s="14"/>
    </row>
    <row r="61" spans="1:16" ht="21" customHeight="1">
      <c r="A61" s="14" t="s">
        <v>3937</v>
      </c>
      <c r="B61" s="90">
        <v>44205</v>
      </c>
      <c r="C61" s="25">
        <v>0.78472222222222221</v>
      </c>
      <c r="D61" s="25">
        <v>0.78541666666666676</v>
      </c>
      <c r="E61" s="14" t="s">
        <v>866</v>
      </c>
      <c r="F61" s="14" t="str">
        <f t="array" aca="1" ref="F61" ca="1">INDEX(list!$C$2:$C$5034,MATCH(INDIRECT(ADDRESS(ROW(),COLUMN()-1)),list!$A$2:$A$5034,0))</f>
        <v>CPL - John CPL Cell</v>
      </c>
      <c r="G61" s="14" t="s">
        <v>3929</v>
      </c>
      <c r="H61" s="14">
        <v>1</v>
      </c>
      <c r="I61" s="14"/>
      <c r="J61" s="14"/>
      <c r="K61" s="14"/>
      <c r="L61" s="14"/>
      <c r="M61" s="14"/>
      <c r="N61" s="14"/>
      <c r="O61" s="14"/>
      <c r="P61" s="14"/>
    </row>
    <row r="62" spans="1:16" ht="21" customHeight="1">
      <c r="A62" s="14" t="s">
        <v>3937</v>
      </c>
      <c r="B62" s="90">
        <v>44205</v>
      </c>
      <c r="C62" s="25">
        <v>0.8027777777777777</v>
      </c>
      <c r="D62" s="25">
        <v>0.80347222222222225</v>
      </c>
      <c r="E62" s="14" t="s">
        <v>815</v>
      </c>
      <c r="F62" s="14" t="str">
        <f t="array" aca="1" ref="F62" ca="1">INDEX(list!$C$2:$C$5034,MATCH(INDIRECT(ADDRESS(ROW(),COLUMN()-1)),list!$A$2:$A$5034,0))</f>
        <v>Stanton Wong Cell</v>
      </c>
      <c r="G62" s="14" t="s">
        <v>3929</v>
      </c>
      <c r="H62" s="14">
        <v>1</v>
      </c>
      <c r="I62" s="14"/>
      <c r="J62" s="14"/>
      <c r="K62" s="14"/>
      <c r="L62" s="14"/>
      <c r="M62" s="14"/>
      <c r="N62" s="14"/>
      <c r="O62" s="14"/>
      <c r="P62" s="14"/>
    </row>
    <row r="63" spans="1:16" ht="21" customHeight="1">
      <c r="A63" s="14" t="s">
        <v>3937</v>
      </c>
      <c r="B63" s="90">
        <v>44205</v>
      </c>
      <c r="C63" s="25">
        <v>0.84375</v>
      </c>
      <c r="D63" s="25">
        <v>0.84791666666666676</v>
      </c>
      <c r="E63" s="14" t="s">
        <v>2791</v>
      </c>
      <c r="F63" s="14" t="str">
        <f t="array" aca="1" ref="F63" ca="1">INDEX(list!$C$2:$C$5034,MATCH(INDIRECT(ADDRESS(ROW(),COLUMN()-1)),list!$A$2:$A$5034,0))</f>
        <v>Natalie Le cell</v>
      </c>
      <c r="G63" s="14" t="s">
        <v>3929</v>
      </c>
      <c r="H63" s="14">
        <v>6</v>
      </c>
      <c r="I63" s="14"/>
      <c r="J63" s="14"/>
      <c r="K63" s="14"/>
      <c r="L63" s="14"/>
      <c r="M63" s="14"/>
      <c r="N63" s="14"/>
      <c r="O63" s="14"/>
      <c r="P63" s="14"/>
    </row>
    <row r="64" spans="1:16" ht="21" customHeight="1">
      <c r="A64" s="14" t="s">
        <v>3938</v>
      </c>
      <c r="B64" s="90">
        <v>44206</v>
      </c>
      <c r="C64" s="25">
        <v>0.46111111111111108</v>
      </c>
      <c r="D64" s="25">
        <v>0.47638888888888892</v>
      </c>
      <c r="E64" s="14" t="s">
        <v>3312</v>
      </c>
      <c r="F64" s="14" t="str">
        <f t="array" aca="1" ref="F64" ca="1">INDEX(list!$C$2:$C$5034,MATCH(INDIRECT(ADDRESS(ROW(),COLUMN()-1)),list!$A$2:$A$5034,0))</f>
        <v>TD - Newport Pulmonary Associates</v>
      </c>
      <c r="G64" s="14" t="s">
        <v>3931</v>
      </c>
      <c r="H64" s="14">
        <v>22</v>
      </c>
      <c r="I64" s="14"/>
      <c r="J64" s="14"/>
      <c r="K64" s="14"/>
      <c r="L64" s="14"/>
      <c r="M64" s="14"/>
      <c r="N64" s="14"/>
      <c r="O64" s="14"/>
      <c r="P64" s="14"/>
    </row>
    <row r="65" spans="1:16" ht="21" customHeight="1">
      <c r="A65" s="14" t="s">
        <v>3938</v>
      </c>
      <c r="B65" s="90">
        <v>44206</v>
      </c>
      <c r="C65" s="25">
        <v>0.51250000000000007</v>
      </c>
      <c r="D65" s="25">
        <v>0.52013888888888882</v>
      </c>
      <c r="E65" s="14" t="s">
        <v>2166</v>
      </c>
      <c r="F65" s="14" t="str">
        <f t="array" aca="1" ref="F65" ca="1">INDEX(list!$C$2:$C$5034,MATCH(INDIRECT(ADDRESS(ROW(),COLUMN()-1)),list!$A$2:$A$5034,0))</f>
        <v>Ed Laubach Cell</v>
      </c>
      <c r="G65" s="14" t="s">
        <v>3931</v>
      </c>
      <c r="H65" s="14">
        <v>11</v>
      </c>
      <c r="I65" s="14"/>
      <c r="J65" s="14"/>
      <c r="K65" s="14"/>
      <c r="L65" s="14"/>
      <c r="M65" s="14"/>
      <c r="N65" s="14"/>
      <c r="O65" s="14"/>
      <c r="P65" s="14"/>
    </row>
    <row r="66" spans="1:16" ht="21" customHeight="1">
      <c r="A66" s="14" t="s">
        <v>3938</v>
      </c>
      <c r="B66" s="90">
        <v>44206</v>
      </c>
      <c r="C66" s="25">
        <v>0.72986111111111107</v>
      </c>
      <c r="D66" s="25">
        <v>0.73055555555555562</v>
      </c>
      <c r="E66" s="14" t="s">
        <v>2791</v>
      </c>
      <c r="F66" s="14" t="str">
        <f t="array" aca="1" ref="F66" ca="1">INDEX(list!$C$2:$C$5034,MATCH(INDIRECT(ADDRESS(ROW(),COLUMN()-1)),list!$A$2:$A$5034,0))</f>
        <v>Natalie Le cell</v>
      </c>
      <c r="G66" s="14" t="s">
        <v>3929</v>
      </c>
      <c r="H66" s="14">
        <v>1</v>
      </c>
      <c r="I66" s="14"/>
      <c r="J66" s="14"/>
      <c r="K66" s="14"/>
      <c r="L66" s="14"/>
      <c r="M66" s="14"/>
      <c r="N66" s="14"/>
      <c r="O66" s="14"/>
      <c r="P66" s="14"/>
    </row>
    <row r="67" spans="1:16" ht="21" customHeight="1">
      <c r="A67" s="14" t="s">
        <v>3938</v>
      </c>
      <c r="B67" s="90">
        <v>44206</v>
      </c>
      <c r="C67" s="25">
        <v>0.73125000000000007</v>
      </c>
      <c r="D67" s="25">
        <v>0.73402777777777783</v>
      </c>
      <c r="E67" s="14" t="s">
        <v>2791</v>
      </c>
      <c r="F67" s="14" t="str">
        <f t="array" aca="1" ref="F67" ca="1">INDEX(list!$C$2:$C$5034,MATCH(INDIRECT(ADDRESS(ROW(),COLUMN()-1)),list!$A$2:$A$5034,0))</f>
        <v>Natalie Le cell</v>
      </c>
      <c r="G67" s="14" t="s">
        <v>3931</v>
      </c>
      <c r="H67" s="14">
        <v>4</v>
      </c>
      <c r="I67" s="14"/>
      <c r="J67" s="14"/>
      <c r="K67" s="14"/>
      <c r="L67" s="14"/>
      <c r="M67" s="14"/>
      <c r="N67" s="14"/>
      <c r="O67" s="14"/>
      <c r="P67" s="14"/>
    </row>
    <row r="68" spans="1:16" ht="21" customHeight="1">
      <c r="A68" s="14" t="s">
        <v>3938</v>
      </c>
      <c r="B68" s="90">
        <v>44206</v>
      </c>
      <c r="C68" s="25">
        <v>0.73888888888888893</v>
      </c>
      <c r="D68" s="25">
        <v>0.76111111111111107</v>
      </c>
      <c r="E68" s="14" t="s">
        <v>2791</v>
      </c>
      <c r="F68" s="14" t="str">
        <f t="array" aca="1" ref="F68" ca="1">INDEX(list!$C$2:$C$5034,MATCH(INDIRECT(ADDRESS(ROW(),COLUMN()-1)),list!$A$2:$A$5034,0))</f>
        <v>Natalie Le cell</v>
      </c>
      <c r="G68" s="14" t="s">
        <v>3929</v>
      </c>
      <c r="H68" s="14">
        <v>32</v>
      </c>
      <c r="I68" s="14"/>
      <c r="J68" s="14"/>
      <c r="K68" s="14"/>
      <c r="L68" s="14"/>
      <c r="M68" s="14"/>
      <c r="N68" s="14"/>
      <c r="O68" s="14"/>
      <c r="P68" s="14"/>
    </row>
    <row r="69" spans="1:16" ht="21" customHeight="1">
      <c r="A69" s="14" t="s">
        <v>3938</v>
      </c>
      <c r="B69" s="90">
        <v>44206</v>
      </c>
      <c r="C69" s="25">
        <v>0.75138888888888899</v>
      </c>
      <c r="D69" s="25">
        <v>0.75138888888888899</v>
      </c>
      <c r="E69" s="14" t="s">
        <v>2035</v>
      </c>
      <c r="F69" s="14" t="str">
        <f t="array" aca="1" ref="F69" ca="1">INDEX(list!$C$2:$C$5034,MATCH(INDIRECT(ADDRESS(ROW(),COLUMN()-1)),list!$A$2:$A$5034,0))</f>
        <v>Christie Wu</v>
      </c>
      <c r="G69" s="14" t="s">
        <v>3930</v>
      </c>
      <c r="H69" s="14">
        <v>0</v>
      </c>
      <c r="I69" s="14"/>
      <c r="J69" s="14"/>
      <c r="K69" s="14"/>
      <c r="L69" s="14"/>
      <c r="M69" s="14"/>
      <c r="N69" s="14"/>
      <c r="O69" s="14"/>
      <c r="P69" s="14"/>
    </row>
    <row r="70" spans="1:16" ht="21" customHeight="1">
      <c r="A70" s="14" t="s">
        <v>3938</v>
      </c>
      <c r="B70" s="90">
        <v>44206</v>
      </c>
      <c r="C70" s="25">
        <v>0.76180555555555562</v>
      </c>
      <c r="D70" s="25">
        <v>0.76666666666666661</v>
      </c>
      <c r="E70" s="14" t="s">
        <v>2791</v>
      </c>
      <c r="F70" s="14" t="str">
        <f t="array" aca="1" ref="F70" ca="1">INDEX(list!$C$2:$C$5034,MATCH(INDIRECT(ADDRESS(ROW(),COLUMN()-1)),list!$A$2:$A$5034,0))</f>
        <v>Natalie Le cell</v>
      </c>
      <c r="G70" s="14" t="s">
        <v>3929</v>
      </c>
      <c r="H70" s="14">
        <v>7</v>
      </c>
      <c r="I70" s="14"/>
      <c r="J70" s="14"/>
      <c r="K70" s="14"/>
      <c r="L70" s="14"/>
      <c r="M70" s="14"/>
      <c r="N70" s="14"/>
      <c r="O70" s="14"/>
      <c r="P70" s="14"/>
    </row>
    <row r="71" spans="1:16" ht="21" customHeight="1">
      <c r="A71" s="14" t="s">
        <v>3928</v>
      </c>
      <c r="B71" s="90">
        <v>44207</v>
      </c>
      <c r="C71" s="25">
        <v>0.29236111111111113</v>
      </c>
      <c r="D71" s="25">
        <v>0.29236111111111113</v>
      </c>
      <c r="E71" s="14" t="s">
        <v>911</v>
      </c>
      <c r="F71" s="14" t="str">
        <f t="array" aca="1" ref="F71" ca="1">INDEX(list!$C$2:$C$5034,MATCH(INDIRECT(ADDRESS(ROW(),COLUMN()-1)),list!$A$2:$A$5034,0))</f>
        <v>EN - Cell</v>
      </c>
      <c r="G71" s="14" t="s">
        <v>3930</v>
      </c>
      <c r="H71" s="14">
        <v>0</v>
      </c>
      <c r="I71" s="14"/>
      <c r="J71" s="14"/>
      <c r="K71" s="14"/>
      <c r="L71" s="14"/>
      <c r="M71" s="14"/>
      <c r="N71" s="14"/>
      <c r="O71" s="14"/>
      <c r="P71" s="14"/>
    </row>
    <row r="72" spans="1:16" ht="21" customHeight="1">
      <c r="A72" s="14" t="s">
        <v>3928</v>
      </c>
      <c r="B72" s="90">
        <v>44207</v>
      </c>
      <c r="C72" s="25">
        <v>0.42708333333333331</v>
      </c>
      <c r="D72" s="25">
        <v>0.42986111111111108</v>
      </c>
      <c r="E72" s="14" t="s">
        <v>2166</v>
      </c>
      <c r="F72" s="14" t="str">
        <f t="array" aca="1" ref="F72" ca="1">INDEX(list!$C$2:$C$5034,MATCH(INDIRECT(ADDRESS(ROW(),COLUMN()-1)),list!$A$2:$A$5034,0))</f>
        <v>Ed Laubach Cell</v>
      </c>
      <c r="G72" s="14" t="s">
        <v>3929</v>
      </c>
      <c r="H72" s="14">
        <v>4</v>
      </c>
      <c r="I72" s="14"/>
      <c r="J72" s="14"/>
      <c r="K72" s="14"/>
      <c r="L72" s="14"/>
      <c r="M72" s="14"/>
      <c r="N72" s="14"/>
      <c r="O72" s="14"/>
      <c r="P72" s="14"/>
    </row>
    <row r="73" spans="1:16" ht="21" customHeight="1">
      <c r="A73" s="14" t="s">
        <v>3928</v>
      </c>
      <c r="B73" s="90">
        <v>44207</v>
      </c>
      <c r="C73" s="25">
        <v>0.43402777777777773</v>
      </c>
      <c r="D73" s="25">
        <v>0.43541666666666662</v>
      </c>
      <c r="E73" s="14" t="s">
        <v>866</v>
      </c>
      <c r="F73" s="14" t="str">
        <f t="array" aca="1" ref="F73" ca="1">INDEX(list!$C$2:$C$5034,MATCH(INDIRECT(ADDRESS(ROW(),COLUMN()-1)),list!$A$2:$A$5034,0))</f>
        <v>CPL - John CPL Cell</v>
      </c>
      <c r="G73" s="14" t="s">
        <v>3929</v>
      </c>
      <c r="H73" s="14">
        <v>2</v>
      </c>
      <c r="I73" s="14"/>
      <c r="J73" s="14"/>
      <c r="K73" s="14"/>
      <c r="L73" s="14"/>
      <c r="M73" s="14"/>
      <c r="N73" s="14"/>
      <c r="O73" s="14"/>
      <c r="P73" s="14"/>
    </row>
    <row r="74" spans="1:16" ht="21" customHeight="1">
      <c r="A74" s="14" t="s">
        <v>3928</v>
      </c>
      <c r="B74" s="90">
        <v>44207</v>
      </c>
      <c r="C74" s="25">
        <v>0.46736111111111112</v>
      </c>
      <c r="D74" s="25">
        <v>0.46875</v>
      </c>
      <c r="E74" s="14" t="s">
        <v>3360</v>
      </c>
      <c r="F74" s="14" t="str">
        <f t="array" aca="1" ref="F74" ca="1">INDEX(list!$C$2:$C$5034,MATCH(INDIRECT(ADDRESS(ROW(),COLUMN()-1)),list!$A$2:$A$5034,0))</f>
        <v>Bank of Southern CA - RSM Branch</v>
      </c>
      <c r="G74" s="14" t="s">
        <v>3931</v>
      </c>
      <c r="H74" s="14">
        <v>2</v>
      </c>
      <c r="I74" s="14"/>
      <c r="J74" s="14"/>
      <c r="K74" s="14"/>
      <c r="L74" s="14"/>
      <c r="M74" s="14"/>
      <c r="N74" s="14"/>
      <c r="O74" s="14"/>
      <c r="P74" s="14"/>
    </row>
    <row r="75" spans="1:16" ht="21" customHeight="1">
      <c r="A75" s="14" t="s">
        <v>3928</v>
      </c>
      <c r="B75" s="90">
        <v>44207</v>
      </c>
      <c r="C75" s="25">
        <v>0.48680555555555555</v>
      </c>
      <c r="D75" s="25">
        <v>0.49027777777777781</v>
      </c>
      <c r="E75" s="14" t="s">
        <v>1091</v>
      </c>
      <c r="F75" s="14" t="str">
        <f t="array" aca="1" ref="F75" ca="1">INDEX(list!$C$2:$C$5034,MATCH(INDIRECT(ADDRESS(ROW(),COLUMN()-1)),list!$A$2:$A$5034,0))</f>
        <v>VA - Genesis mobile</v>
      </c>
      <c r="G75" s="14" t="s">
        <v>3929</v>
      </c>
      <c r="H75" s="14">
        <v>5</v>
      </c>
      <c r="I75" s="14"/>
      <c r="J75" s="14"/>
      <c r="K75" s="14"/>
      <c r="L75" s="14"/>
      <c r="M75" s="14"/>
      <c r="N75" s="14"/>
      <c r="O75" s="14"/>
      <c r="P75" s="14"/>
    </row>
    <row r="76" spans="1:16" ht="21" customHeight="1">
      <c r="A76" s="14" t="s">
        <v>3928</v>
      </c>
      <c r="B76" s="90">
        <v>44207</v>
      </c>
      <c r="C76" s="25">
        <v>0.58611111111111114</v>
      </c>
      <c r="D76" s="25">
        <v>0.58680555555555558</v>
      </c>
      <c r="E76" s="14" t="s">
        <v>698</v>
      </c>
      <c r="F76" s="14" t="str">
        <f t="array" aca="1" ref="F76" ca="1">INDEX(list!$C$2:$C$5034,MATCH(INDIRECT(ADDRESS(ROW(),COLUMN()-1)),list!$A$2:$A$5034,0))</f>
        <v xml:space="preserve">zoom call </v>
      </c>
      <c r="G76" s="14" t="s">
        <v>3931</v>
      </c>
      <c r="H76" s="14">
        <v>1</v>
      </c>
      <c r="I76" s="14"/>
      <c r="J76" s="14"/>
      <c r="K76" s="14"/>
      <c r="L76" s="14"/>
      <c r="M76" s="14"/>
      <c r="N76" s="14"/>
      <c r="O76" s="14"/>
      <c r="P76" s="14"/>
    </row>
    <row r="77" spans="1:16" ht="21" customHeight="1">
      <c r="A77" s="14" t="s">
        <v>3928</v>
      </c>
      <c r="B77" s="90">
        <v>44207</v>
      </c>
      <c r="C77" s="25">
        <v>0.58680555555555558</v>
      </c>
      <c r="D77" s="25">
        <v>0.59513888888888888</v>
      </c>
      <c r="E77" s="14" t="s">
        <v>698</v>
      </c>
      <c r="F77" s="14" t="str">
        <f t="array" aca="1" ref="F77" ca="1">INDEX(list!$C$2:$C$5034,MATCH(INDIRECT(ADDRESS(ROW(),COLUMN()-1)),list!$A$2:$A$5034,0))</f>
        <v xml:space="preserve">zoom call </v>
      </c>
      <c r="G77" s="14" t="s">
        <v>3931</v>
      </c>
      <c r="H77" s="14">
        <v>12</v>
      </c>
      <c r="I77" s="14"/>
      <c r="J77" s="14"/>
      <c r="K77" s="14"/>
      <c r="L77" s="14"/>
      <c r="M77" s="14"/>
      <c r="N77" s="14"/>
      <c r="O77" s="14"/>
      <c r="P77" s="14"/>
    </row>
    <row r="78" spans="1:16" ht="21" customHeight="1">
      <c r="A78" s="14" t="s">
        <v>3928</v>
      </c>
      <c r="B78" s="90">
        <v>44207</v>
      </c>
      <c r="C78" s="25">
        <v>0.68819444444444444</v>
      </c>
      <c r="D78" s="25">
        <v>0.68888888888888899</v>
      </c>
      <c r="E78" s="14" t="s">
        <v>911</v>
      </c>
      <c r="F78" s="14" t="str">
        <f t="array" aca="1" ref="F78" ca="1">INDEX(list!$C$2:$C$5034,MATCH(INDIRECT(ADDRESS(ROW(),COLUMN()-1)),list!$A$2:$A$5034,0))</f>
        <v>EN - Cell</v>
      </c>
      <c r="G78" s="14" t="s">
        <v>3931</v>
      </c>
      <c r="H78" s="14">
        <v>1</v>
      </c>
      <c r="I78" s="14"/>
      <c r="J78" s="14"/>
      <c r="K78" s="14"/>
      <c r="L78" s="14"/>
      <c r="M78" s="14"/>
      <c r="N78" s="14"/>
      <c r="O78" s="14"/>
      <c r="P78" s="14"/>
    </row>
    <row r="79" spans="1:16" ht="21" customHeight="1">
      <c r="A79" s="14" t="s">
        <v>3928</v>
      </c>
      <c r="B79" s="90">
        <v>44207</v>
      </c>
      <c r="C79" s="25">
        <v>0.73263888888888884</v>
      </c>
      <c r="D79" s="25">
        <v>0.73263888888888884</v>
      </c>
      <c r="E79" s="14" t="s">
        <v>102</v>
      </c>
      <c r="F79" s="14" t="str">
        <f t="array" aca="1" ref="F79" ca="1">INDEX(list!$C$2:$C$5034,MATCH(INDIRECT(ADDRESS(ROW(),COLUMN()-1)),list!$A$2:$A$5034,0))</f>
        <v>Elizabeth Lundberg</v>
      </c>
      <c r="G79" s="14" t="s">
        <v>3930</v>
      </c>
      <c r="H79" s="14">
        <v>0</v>
      </c>
      <c r="I79" s="14"/>
      <c r="J79" s="14"/>
      <c r="K79" s="14"/>
      <c r="L79" s="14"/>
      <c r="M79" s="14"/>
      <c r="N79" s="14"/>
      <c r="O79" s="14"/>
      <c r="P79" s="14"/>
    </row>
    <row r="80" spans="1:16" ht="21" customHeight="1">
      <c r="A80" s="14" t="s">
        <v>3928</v>
      </c>
      <c r="B80" s="90">
        <v>44207</v>
      </c>
      <c r="C80" s="25">
        <v>0.89583333333333337</v>
      </c>
      <c r="D80" s="25">
        <v>0.8965277777777777</v>
      </c>
      <c r="E80" s="14" t="s">
        <v>286</v>
      </c>
      <c r="F80" s="14" t="str">
        <f t="array" aca="1" ref="F80" ca="1">INDEX(list!$C$2:$C$5034,MATCH(INDIRECT(ADDRESS(ROW(),COLUMN()-1)),list!$A$2:$A$5034,0))</f>
        <v>Tony + Mary Podell</v>
      </c>
      <c r="G80" s="14" t="s">
        <v>3929</v>
      </c>
      <c r="H80" s="14">
        <v>1</v>
      </c>
      <c r="I80" s="14"/>
      <c r="J80" s="14"/>
      <c r="K80" s="14"/>
      <c r="L80" s="14"/>
      <c r="M80" s="14"/>
      <c r="N80" s="14"/>
      <c r="O80" s="14"/>
      <c r="P80" s="14"/>
    </row>
    <row r="81" spans="1:16" ht="21" customHeight="1">
      <c r="A81" s="14" t="s">
        <v>3928</v>
      </c>
      <c r="B81" s="90">
        <v>44207</v>
      </c>
      <c r="C81" s="25">
        <v>0.8965277777777777</v>
      </c>
      <c r="D81" s="25">
        <v>0.91249999999999998</v>
      </c>
      <c r="E81" s="14" t="s">
        <v>286</v>
      </c>
      <c r="F81" s="14" t="str">
        <f t="array" aca="1" ref="F81" ca="1">INDEX(list!$C$2:$C$5034,MATCH(INDIRECT(ADDRESS(ROW(),COLUMN()-1)),list!$A$2:$A$5034,0))</f>
        <v>Tony + Mary Podell</v>
      </c>
      <c r="G81" s="14" t="s">
        <v>3931</v>
      </c>
      <c r="H81" s="14">
        <v>23</v>
      </c>
      <c r="I81" s="14"/>
      <c r="J81" s="14"/>
      <c r="K81" s="14"/>
      <c r="L81" s="14"/>
      <c r="M81" s="14"/>
      <c r="N81" s="14"/>
      <c r="O81" s="14"/>
      <c r="P81" s="14"/>
    </row>
    <row r="82" spans="1:16" ht="21" customHeight="1">
      <c r="A82" s="14" t="s">
        <v>3932</v>
      </c>
      <c r="B82" s="90">
        <v>44208</v>
      </c>
      <c r="C82" s="25">
        <v>0.3444444444444445</v>
      </c>
      <c r="D82" s="25">
        <v>0.35000000000000003</v>
      </c>
      <c r="E82" s="14" t="s">
        <v>2272</v>
      </c>
      <c r="F82" s="14" t="str">
        <f t="array" aca="1" ref="F82" ca="1">INDEX(list!$C$2:$C$5034,MATCH(INDIRECT(ADDRESS(ROW(),COLUMN()-1)),list!$A$2:$A$5034,0))</f>
        <v>PCG - Gerry Grimes cell</v>
      </c>
      <c r="G82" s="14" t="s">
        <v>3931</v>
      </c>
      <c r="H82" s="14">
        <v>8</v>
      </c>
      <c r="I82" s="14"/>
      <c r="J82" s="14"/>
      <c r="K82" s="14"/>
      <c r="L82" s="14"/>
      <c r="M82" s="14"/>
      <c r="N82" s="14"/>
      <c r="O82" s="14"/>
      <c r="P82" s="14"/>
    </row>
    <row r="83" spans="1:16" ht="21" customHeight="1">
      <c r="A83" s="14" t="s">
        <v>3932</v>
      </c>
      <c r="B83" s="90">
        <v>44208</v>
      </c>
      <c r="C83" s="25">
        <v>0.43055555555555558</v>
      </c>
      <c r="D83" s="25">
        <v>0.44444444444444442</v>
      </c>
      <c r="E83" s="14" t="s">
        <v>866</v>
      </c>
      <c r="F83" s="14" t="str">
        <f t="array" aca="1" ref="F83" ca="1">INDEX(list!$C$2:$C$5034,MATCH(INDIRECT(ADDRESS(ROW(),COLUMN()-1)),list!$A$2:$A$5034,0))</f>
        <v>CPL - John CPL Cell</v>
      </c>
      <c r="G83" s="14" t="s">
        <v>3929</v>
      </c>
      <c r="H83" s="14">
        <v>20</v>
      </c>
      <c r="I83" s="14"/>
      <c r="J83" s="14"/>
      <c r="K83" s="14"/>
      <c r="L83" s="14"/>
      <c r="M83" s="14"/>
      <c r="N83" s="14"/>
      <c r="O83" s="14"/>
      <c r="P83" s="14"/>
    </row>
    <row r="84" spans="1:16" ht="21" customHeight="1">
      <c r="A84" s="14" t="s">
        <v>3932</v>
      </c>
      <c r="B84" s="90">
        <v>44208</v>
      </c>
      <c r="C84" s="25">
        <v>0.44722222222222219</v>
      </c>
      <c r="D84" s="25">
        <v>0.46597222222222223</v>
      </c>
      <c r="E84" s="14" t="s">
        <v>866</v>
      </c>
      <c r="F84" s="14" t="str">
        <f t="array" aca="1" ref="F84" ca="1">INDEX(list!$C$2:$C$5034,MATCH(INDIRECT(ADDRESS(ROW(),COLUMN()-1)),list!$A$2:$A$5034,0))</f>
        <v>CPL - John CPL Cell</v>
      </c>
      <c r="G84" s="14" t="s">
        <v>3929</v>
      </c>
      <c r="H84" s="14">
        <v>27</v>
      </c>
      <c r="I84" s="14"/>
      <c r="J84" s="14"/>
      <c r="K84" s="14"/>
      <c r="L84" s="14"/>
      <c r="M84" s="14"/>
      <c r="N84" s="14"/>
      <c r="O84" s="14"/>
      <c r="P84" s="14"/>
    </row>
    <row r="85" spans="1:16" ht="21" customHeight="1">
      <c r="A85" s="14" t="s">
        <v>3932</v>
      </c>
      <c r="B85" s="90">
        <v>44208</v>
      </c>
      <c r="C85" s="25">
        <v>0.49374999999999997</v>
      </c>
      <c r="D85" s="25">
        <v>0.49374999999999997</v>
      </c>
      <c r="E85" s="14" t="s">
        <v>1229</v>
      </c>
      <c r="F85" s="14" t="str">
        <f t="array" aca="1" ref="F85" ca="1">INDEX(list!$C$2:$C$5034,MATCH(INDIRECT(ADDRESS(ROW(),COLUMN()-1)),list!$A$2:$A$5034,0))</f>
        <v>Brian Barrington Cell</v>
      </c>
      <c r="G85" s="14" t="s">
        <v>3930</v>
      </c>
      <c r="H85" s="14">
        <v>0</v>
      </c>
      <c r="I85" s="14"/>
      <c r="J85" s="14"/>
      <c r="K85" s="14"/>
      <c r="L85" s="14"/>
      <c r="M85" s="14"/>
      <c r="N85" s="14"/>
      <c r="O85" s="14"/>
      <c r="P85" s="14"/>
    </row>
    <row r="86" spans="1:16" ht="21" customHeight="1">
      <c r="A86" s="14" t="s">
        <v>3932</v>
      </c>
      <c r="B86" s="90">
        <v>44208</v>
      </c>
      <c r="C86" s="25">
        <v>0.5</v>
      </c>
      <c r="D86" s="25">
        <v>0.54166666666666663</v>
      </c>
      <c r="E86" s="14" t="s">
        <v>292</v>
      </c>
      <c r="F86" s="14" t="str">
        <f t="array" aca="1" ref="F86" ca="1">INDEX(list!$C$2:$C$5034,MATCH(INDIRECT(ADDRESS(ROW(),COLUMN()-1)),list!$A$2:$A$5034,0))</f>
        <v>PPP - Darrell Dirks office</v>
      </c>
      <c r="G86" s="14" t="s">
        <v>3931</v>
      </c>
      <c r="H86" s="14">
        <v>60</v>
      </c>
      <c r="I86" s="14"/>
      <c r="J86" s="14"/>
      <c r="K86" s="14"/>
      <c r="L86" s="14"/>
      <c r="M86" s="14"/>
      <c r="N86" s="14"/>
      <c r="O86" s="14"/>
      <c r="P86" s="14"/>
    </row>
    <row r="87" spans="1:16" ht="21" customHeight="1">
      <c r="A87" s="14" t="s">
        <v>3932</v>
      </c>
      <c r="B87" s="90">
        <v>44208</v>
      </c>
      <c r="C87" s="25">
        <v>0.54097222222222219</v>
      </c>
      <c r="D87" s="25">
        <v>0.54097222222222219</v>
      </c>
      <c r="E87" s="14" t="s">
        <v>866</v>
      </c>
      <c r="F87" s="14" t="str">
        <f t="array" aca="1" ref="F87" ca="1">INDEX(list!$C$2:$C$5034,MATCH(INDIRECT(ADDRESS(ROW(),COLUMN()-1)),list!$A$2:$A$5034,0))</f>
        <v>CPL - John CPL Cell</v>
      </c>
      <c r="G87" s="14" t="s">
        <v>3930</v>
      </c>
      <c r="H87" s="14">
        <v>0</v>
      </c>
      <c r="I87" s="14"/>
      <c r="J87" s="14"/>
      <c r="K87" s="14"/>
      <c r="L87" s="14"/>
      <c r="M87" s="14"/>
      <c r="N87" s="14"/>
      <c r="O87" s="14"/>
      <c r="P87" s="14"/>
    </row>
    <row r="88" spans="1:16" ht="21" customHeight="1">
      <c r="A88" s="14" t="s">
        <v>3932</v>
      </c>
      <c r="B88" s="90">
        <v>44208</v>
      </c>
      <c r="C88" s="25">
        <v>0.59236111111111112</v>
      </c>
      <c r="D88" s="25">
        <v>0.59236111111111112</v>
      </c>
      <c r="E88" s="14" t="s">
        <v>292</v>
      </c>
      <c r="F88" s="14" t="str">
        <f t="array" aca="1" ref="F88" ca="1">INDEX(list!$C$2:$C$5034,MATCH(INDIRECT(ADDRESS(ROW(),COLUMN()-1)),list!$A$2:$A$5034,0))</f>
        <v>PPP - Darrell Dirks office</v>
      </c>
      <c r="G88" s="14" t="s">
        <v>3930</v>
      </c>
      <c r="H88" s="14">
        <v>0</v>
      </c>
      <c r="I88" s="14"/>
      <c r="J88" s="14"/>
      <c r="K88" s="14"/>
      <c r="L88" s="14"/>
      <c r="M88" s="14"/>
      <c r="N88" s="14"/>
      <c r="O88" s="14"/>
      <c r="P88" s="14"/>
    </row>
    <row r="89" spans="1:16" ht="21" customHeight="1">
      <c r="A89" s="14" t="s">
        <v>3932</v>
      </c>
      <c r="B89" s="90">
        <v>44208</v>
      </c>
      <c r="C89" s="25">
        <v>0.59583333333333333</v>
      </c>
      <c r="D89" s="25">
        <v>0.59583333333333333</v>
      </c>
      <c r="E89" s="14" t="s">
        <v>292</v>
      </c>
      <c r="F89" s="14" t="str">
        <f t="array" aca="1" ref="F89" ca="1">INDEX(list!$C$2:$C$5034,MATCH(INDIRECT(ADDRESS(ROW(),COLUMN()-1)),list!$A$2:$A$5034,0))</f>
        <v>PPP - Darrell Dirks office</v>
      </c>
      <c r="G89" s="14" t="s">
        <v>3930</v>
      </c>
      <c r="H89" s="14">
        <v>0</v>
      </c>
      <c r="I89" s="14"/>
      <c r="J89" s="14"/>
      <c r="K89" s="14"/>
      <c r="L89" s="14"/>
      <c r="M89" s="14"/>
      <c r="N89" s="14"/>
      <c r="O89" s="14"/>
      <c r="P89" s="14"/>
    </row>
    <row r="90" spans="1:16" ht="21" customHeight="1">
      <c r="A90" s="14" t="s">
        <v>3932</v>
      </c>
      <c r="B90" s="90">
        <v>44208</v>
      </c>
      <c r="C90" s="25">
        <v>0.6118055555555556</v>
      </c>
      <c r="D90" s="25">
        <v>0.6118055555555556</v>
      </c>
      <c r="E90" s="14" t="s">
        <v>2272</v>
      </c>
      <c r="F90" s="14" t="str">
        <f t="array" aca="1" ref="F90" ca="1">INDEX(list!$C$2:$C$5034,MATCH(INDIRECT(ADDRESS(ROW(),COLUMN()-1)),list!$A$2:$A$5034,0))</f>
        <v>PCG - Gerry Grimes cell</v>
      </c>
      <c r="G90" s="14" t="s">
        <v>3930</v>
      </c>
      <c r="H90" s="14">
        <v>0</v>
      </c>
      <c r="I90" s="14"/>
      <c r="J90" s="14"/>
      <c r="K90" s="14"/>
      <c r="L90" s="14"/>
      <c r="M90" s="14"/>
      <c r="N90" s="14"/>
      <c r="O90" s="14"/>
      <c r="P90" s="14"/>
    </row>
    <row r="91" spans="1:16" ht="21" customHeight="1">
      <c r="A91" s="14" t="s">
        <v>3932</v>
      </c>
      <c r="B91" s="90">
        <v>44208</v>
      </c>
      <c r="C91" s="25">
        <v>0.63541666666666663</v>
      </c>
      <c r="D91" s="25">
        <v>0.6694444444444444</v>
      </c>
      <c r="E91" s="14" t="s">
        <v>292</v>
      </c>
      <c r="F91" s="14" t="str">
        <f t="array" aca="1" ref="F91" ca="1">INDEX(list!$C$2:$C$5034,MATCH(INDIRECT(ADDRESS(ROW(),COLUMN()-1)),list!$A$2:$A$5034,0))</f>
        <v>PPP - Darrell Dirks office</v>
      </c>
      <c r="G91" s="14" t="s">
        <v>3931</v>
      </c>
      <c r="H91" s="14">
        <v>49</v>
      </c>
      <c r="I91" s="14"/>
      <c r="J91" s="14"/>
      <c r="K91" s="14"/>
      <c r="L91" s="14"/>
      <c r="M91" s="14"/>
      <c r="N91" s="14"/>
      <c r="O91" s="14"/>
      <c r="P91" s="14"/>
    </row>
    <row r="92" spans="1:16" ht="21" customHeight="1">
      <c r="A92" s="14" t="s">
        <v>3932</v>
      </c>
      <c r="B92" s="90">
        <v>44208</v>
      </c>
      <c r="C92" s="25">
        <v>0.67569444444444438</v>
      </c>
      <c r="D92" s="25">
        <v>0.7104166666666667</v>
      </c>
      <c r="E92" s="14" t="s">
        <v>2460</v>
      </c>
      <c r="F92" s="14" t="str">
        <f t="array" aca="1" ref="F92" ca="1">INDEX(list!$C$2:$C$5034,MATCH(INDIRECT(ADDRESS(ROW(),COLUMN()-1)),list!$A$2:$A$5034,0))</f>
        <v>LU - Larry Ulvestad cell</v>
      </c>
      <c r="G92" s="14" t="s">
        <v>3931</v>
      </c>
      <c r="H92" s="14">
        <v>50</v>
      </c>
      <c r="I92" s="14"/>
      <c r="J92" s="14"/>
      <c r="K92" s="14"/>
      <c r="L92" s="14"/>
      <c r="M92" s="14"/>
      <c r="N92" s="14"/>
      <c r="O92" s="14"/>
      <c r="P92" s="14"/>
    </row>
    <row r="93" spans="1:16" ht="21" customHeight="1">
      <c r="A93" s="14" t="s">
        <v>3932</v>
      </c>
      <c r="B93" s="90">
        <v>44208</v>
      </c>
      <c r="C93" s="25">
        <v>0.67638888888888893</v>
      </c>
      <c r="D93" s="25">
        <v>0.67638888888888893</v>
      </c>
      <c r="E93" s="14" t="s">
        <v>2651</v>
      </c>
      <c r="F93" s="14" t="str">
        <f t="array" aca="1" ref="F93" ca="1">INDEX(list!$C$2:$C$5034,MATCH(INDIRECT(ADDRESS(ROW(),COLUMN()-1)),list!$A$2:$A$5034,0))</f>
        <v>GD - Diana Garreau Cell</v>
      </c>
      <c r="G93" s="14" t="s">
        <v>3930</v>
      </c>
      <c r="H93" s="14">
        <v>0</v>
      </c>
      <c r="I93" s="14"/>
      <c r="J93" s="14"/>
      <c r="K93" s="14"/>
      <c r="L93" s="14"/>
      <c r="M93" s="14"/>
      <c r="N93" s="14"/>
      <c r="O93" s="14"/>
      <c r="P93" s="14"/>
    </row>
    <row r="94" spans="1:16" ht="21" customHeight="1">
      <c r="A94" s="14" t="s">
        <v>3932</v>
      </c>
      <c r="B94" s="90">
        <v>44208</v>
      </c>
      <c r="C94" s="25">
        <v>0.7006944444444444</v>
      </c>
      <c r="D94" s="25">
        <v>0.7006944444444444</v>
      </c>
      <c r="E94" s="14" t="s">
        <v>2272</v>
      </c>
      <c r="F94" s="14" t="str">
        <f t="array" aca="1" ref="F94" ca="1">INDEX(list!$C$2:$C$5034,MATCH(INDIRECT(ADDRESS(ROW(),COLUMN()-1)),list!$A$2:$A$5034,0))</f>
        <v>PCG - Gerry Grimes cell</v>
      </c>
      <c r="G94" s="14" t="s">
        <v>3930</v>
      </c>
      <c r="H94" s="14">
        <v>0</v>
      </c>
      <c r="I94" s="14"/>
      <c r="J94" s="14"/>
      <c r="K94" s="14"/>
      <c r="L94" s="14"/>
      <c r="M94" s="14"/>
      <c r="N94" s="14"/>
      <c r="O94" s="14"/>
      <c r="P94" s="14"/>
    </row>
    <row r="95" spans="1:16" ht="21" customHeight="1">
      <c r="A95" s="14" t="s">
        <v>3932</v>
      </c>
      <c r="B95" s="90">
        <v>44208</v>
      </c>
      <c r="C95" s="25">
        <v>0.72222222222222221</v>
      </c>
      <c r="D95" s="25">
        <v>0.72291666666666676</v>
      </c>
      <c r="E95" s="14" t="s">
        <v>866</v>
      </c>
      <c r="F95" s="14" t="str">
        <f t="array" aca="1" ref="F95" ca="1">INDEX(list!$C$2:$C$5034,MATCH(INDIRECT(ADDRESS(ROW(),COLUMN()-1)),list!$A$2:$A$5034,0))</f>
        <v>CPL - John CPL Cell</v>
      </c>
      <c r="G95" s="14" t="s">
        <v>3931</v>
      </c>
      <c r="H95" s="14">
        <v>1</v>
      </c>
      <c r="I95" s="14"/>
      <c r="J95" s="14"/>
      <c r="K95" s="14"/>
      <c r="L95" s="14"/>
      <c r="M95" s="14"/>
      <c r="N95" s="14"/>
      <c r="O95" s="14"/>
      <c r="P95" s="14"/>
    </row>
    <row r="96" spans="1:16" ht="21" customHeight="1">
      <c r="A96" s="14" t="s">
        <v>3932</v>
      </c>
      <c r="B96" s="90">
        <v>44208</v>
      </c>
      <c r="C96" s="25">
        <v>0.7270833333333333</v>
      </c>
      <c r="D96" s="25">
        <v>0.7284722222222223</v>
      </c>
      <c r="E96" s="14" t="s">
        <v>2272</v>
      </c>
      <c r="F96" s="14" t="str">
        <f t="array" aca="1" ref="F96" ca="1">INDEX(list!$C$2:$C$5034,MATCH(INDIRECT(ADDRESS(ROW(),COLUMN()-1)),list!$A$2:$A$5034,0))</f>
        <v>PCG - Gerry Grimes cell</v>
      </c>
      <c r="G96" s="14" t="s">
        <v>3931</v>
      </c>
      <c r="H96" s="14">
        <v>2</v>
      </c>
      <c r="I96" s="14"/>
      <c r="J96" s="14"/>
      <c r="K96" s="14"/>
      <c r="L96" s="14"/>
      <c r="M96" s="14"/>
      <c r="N96" s="14"/>
      <c r="O96" s="14"/>
      <c r="P96" s="14"/>
    </row>
    <row r="97" spans="1:16" ht="21" customHeight="1">
      <c r="A97" s="14" t="s">
        <v>3932</v>
      </c>
      <c r="B97" s="90">
        <v>44208</v>
      </c>
      <c r="C97" s="25">
        <v>0.7284722222222223</v>
      </c>
      <c r="D97" s="25">
        <v>0.72986111111111107</v>
      </c>
      <c r="E97" s="14" t="s">
        <v>2460</v>
      </c>
      <c r="F97" s="14" t="str">
        <f t="array" aca="1" ref="F97" ca="1">INDEX(list!$C$2:$C$5034,MATCH(INDIRECT(ADDRESS(ROW(),COLUMN()-1)),list!$A$2:$A$5034,0))</f>
        <v>LU - Larry Ulvestad cell</v>
      </c>
      <c r="G97" s="14" t="s">
        <v>3929</v>
      </c>
      <c r="H97" s="14">
        <v>2</v>
      </c>
      <c r="I97" s="14"/>
      <c r="J97" s="14"/>
      <c r="K97" s="14"/>
      <c r="L97" s="14"/>
      <c r="M97" s="14"/>
      <c r="N97" s="14"/>
      <c r="O97" s="14"/>
      <c r="P97" s="14"/>
    </row>
    <row r="98" spans="1:16" ht="21" customHeight="1">
      <c r="A98" s="14" t="s">
        <v>3932</v>
      </c>
      <c r="B98" s="90">
        <v>44208</v>
      </c>
      <c r="C98" s="25">
        <v>0.72986111111111107</v>
      </c>
      <c r="D98" s="25">
        <v>0.75902777777777775</v>
      </c>
      <c r="E98" s="14" t="s">
        <v>2272</v>
      </c>
      <c r="F98" s="14" t="str">
        <f t="array" aca="1" ref="F98" ca="1">INDEX(list!$C$2:$C$5034,MATCH(INDIRECT(ADDRESS(ROW(),COLUMN()-1)),list!$A$2:$A$5034,0))</f>
        <v>PCG - Gerry Grimes cell</v>
      </c>
      <c r="G98" s="14" t="s">
        <v>3931</v>
      </c>
      <c r="H98" s="14">
        <v>42</v>
      </c>
      <c r="I98" s="14"/>
      <c r="J98" s="14"/>
      <c r="K98" s="14"/>
      <c r="L98" s="14"/>
      <c r="M98" s="14"/>
      <c r="N98" s="14"/>
      <c r="O98" s="14"/>
      <c r="P98" s="14"/>
    </row>
    <row r="99" spans="1:16" ht="21" customHeight="1">
      <c r="A99" s="14" t="s">
        <v>3932</v>
      </c>
      <c r="B99" s="90">
        <v>44208</v>
      </c>
      <c r="C99" s="25">
        <v>0.7597222222222223</v>
      </c>
      <c r="D99" s="25">
        <v>0.76041666666666663</v>
      </c>
      <c r="E99" s="14" t="s">
        <v>866</v>
      </c>
      <c r="F99" s="14" t="str">
        <f t="array" aca="1" ref="F99" ca="1">INDEX(list!$C$2:$C$5034,MATCH(INDIRECT(ADDRESS(ROW(),COLUMN()-1)),list!$A$2:$A$5034,0))</f>
        <v>CPL - John CPL Cell</v>
      </c>
      <c r="G99" s="14" t="s">
        <v>3929</v>
      </c>
      <c r="H99" s="14">
        <v>1</v>
      </c>
      <c r="I99" s="14"/>
      <c r="J99" s="14"/>
      <c r="K99" s="14"/>
      <c r="L99" s="14"/>
      <c r="M99" s="14"/>
      <c r="N99" s="14"/>
      <c r="O99" s="14"/>
      <c r="P99" s="14"/>
    </row>
    <row r="100" spans="1:16" ht="21" customHeight="1">
      <c r="A100" s="14" t="s">
        <v>3933</v>
      </c>
      <c r="B100" s="90">
        <v>44209</v>
      </c>
      <c r="C100" s="25">
        <v>0.41388888888888892</v>
      </c>
      <c r="D100" s="25">
        <v>0.41388888888888892</v>
      </c>
      <c r="E100" s="14" t="s">
        <v>1229</v>
      </c>
      <c r="F100" s="14" t="str">
        <f t="array" aca="1" ref="F100" ca="1">INDEX(list!$C$2:$C$5034,MATCH(INDIRECT(ADDRESS(ROW(),COLUMN()-1)),list!$A$2:$A$5034,0))</f>
        <v>Brian Barrington Cell</v>
      </c>
      <c r="G100" s="14" t="s">
        <v>3930</v>
      </c>
      <c r="H100" s="14">
        <v>0</v>
      </c>
      <c r="I100" s="14"/>
      <c r="J100" s="14"/>
      <c r="K100" s="14"/>
      <c r="L100" s="14"/>
      <c r="M100" s="14"/>
      <c r="N100" s="14"/>
      <c r="O100" s="14"/>
      <c r="P100" s="14"/>
    </row>
    <row r="101" spans="1:16" ht="21" customHeight="1">
      <c r="A101" s="14" t="s">
        <v>3933</v>
      </c>
      <c r="B101" s="90">
        <v>44209</v>
      </c>
      <c r="C101" s="25">
        <v>0.59513888888888888</v>
      </c>
      <c r="D101" s="25">
        <v>0.59513888888888888</v>
      </c>
      <c r="E101" s="14" t="s">
        <v>2498</v>
      </c>
      <c r="F101" s="14" t="str">
        <f t="array" aca="1" ref="F101" ca="1">INDEX(list!$C$2:$C$5034,MATCH(INDIRECT(ADDRESS(ROW(),COLUMN()-1)),list!$A$2:$A$5034,0))</f>
        <v>Jack Platt</v>
      </c>
      <c r="G101" s="14" t="s">
        <v>3930</v>
      </c>
      <c r="H101" s="14">
        <v>0</v>
      </c>
      <c r="I101" s="14"/>
      <c r="J101" s="14"/>
      <c r="K101" s="14"/>
      <c r="L101" s="14"/>
      <c r="M101" s="14"/>
      <c r="N101" s="14"/>
      <c r="O101" s="14"/>
      <c r="P101" s="14"/>
    </row>
    <row r="102" spans="1:16" ht="21" customHeight="1">
      <c r="A102" s="14" t="s">
        <v>3934</v>
      </c>
      <c r="B102" s="90">
        <v>44210</v>
      </c>
      <c r="C102" s="25">
        <v>0.45763888888888887</v>
      </c>
      <c r="D102" s="25">
        <v>0.48888888888888887</v>
      </c>
      <c r="E102" s="14" t="s">
        <v>292</v>
      </c>
      <c r="F102" s="14" t="str">
        <f t="array" aca="1" ref="F102" ca="1">INDEX(list!$C$2:$C$5034,MATCH(INDIRECT(ADDRESS(ROW(),COLUMN()-1)),list!$A$2:$A$5034,0))</f>
        <v>PPP - Darrell Dirks office</v>
      </c>
      <c r="G102" s="14" t="s">
        <v>3931</v>
      </c>
      <c r="H102" s="14">
        <v>45</v>
      </c>
      <c r="I102" s="14"/>
      <c r="J102" s="14"/>
      <c r="K102" s="14"/>
      <c r="L102" s="14"/>
      <c r="M102" s="14"/>
      <c r="N102" s="14"/>
      <c r="O102" s="14"/>
      <c r="P102" s="14"/>
    </row>
    <row r="103" spans="1:16" ht="21" customHeight="1">
      <c r="A103" s="14" t="s">
        <v>3934</v>
      </c>
      <c r="B103" s="90">
        <v>44210</v>
      </c>
      <c r="C103" s="25">
        <v>0.50347222222222221</v>
      </c>
      <c r="D103" s="25">
        <v>0.51458333333333328</v>
      </c>
      <c r="E103" s="14" t="s">
        <v>2035</v>
      </c>
      <c r="F103" s="14" t="str">
        <f t="array" aca="1" ref="F103" ca="1">INDEX(list!$C$2:$C$5034,MATCH(INDIRECT(ADDRESS(ROW(),COLUMN()-1)),list!$A$2:$A$5034,0))</f>
        <v>Christie Wu</v>
      </c>
      <c r="G103" s="14" t="s">
        <v>3929</v>
      </c>
      <c r="H103" s="14">
        <v>16</v>
      </c>
      <c r="I103" s="14"/>
      <c r="J103" s="14"/>
      <c r="K103" s="14"/>
      <c r="L103" s="14"/>
      <c r="M103" s="14"/>
      <c r="N103" s="14"/>
      <c r="O103" s="14"/>
      <c r="P103" s="14"/>
    </row>
    <row r="104" spans="1:16" ht="21" customHeight="1">
      <c r="A104" s="14" t="s">
        <v>3934</v>
      </c>
      <c r="B104" s="90">
        <v>44210</v>
      </c>
      <c r="C104" s="25">
        <v>0.51666666666666672</v>
      </c>
      <c r="D104" s="25">
        <v>0.51874999999999993</v>
      </c>
      <c r="E104" s="14" t="s">
        <v>3272</v>
      </c>
      <c r="F104" s="14" t="str">
        <f t="array" aca="1" ref="F104" ca="1">INDEX(list!$C$2:$C$5034,MATCH(INDIRECT(ADDRESS(ROW(),COLUMN()-1)),list!$A$2:$A$5034,0))</f>
        <v>Elaina Cell</v>
      </c>
      <c r="G104" s="14" t="s">
        <v>3931</v>
      </c>
      <c r="H104" s="14">
        <v>3</v>
      </c>
      <c r="I104" s="14"/>
      <c r="J104" s="14"/>
      <c r="K104" s="14"/>
      <c r="L104" s="14"/>
      <c r="M104" s="14"/>
      <c r="N104" s="14"/>
      <c r="O104" s="14"/>
      <c r="P104" s="14"/>
    </row>
    <row r="105" spans="1:16" ht="21" customHeight="1">
      <c r="A105" s="14" t="s">
        <v>3934</v>
      </c>
      <c r="B105" s="90">
        <v>44210</v>
      </c>
      <c r="C105" s="25">
        <v>0.52361111111111114</v>
      </c>
      <c r="D105" s="25">
        <v>0.52500000000000002</v>
      </c>
      <c r="E105" s="14" t="s">
        <v>3272</v>
      </c>
      <c r="F105" s="14" t="str">
        <f t="array" aca="1" ref="F105" ca="1">INDEX(list!$C$2:$C$5034,MATCH(INDIRECT(ADDRESS(ROW(),COLUMN()-1)),list!$A$2:$A$5034,0))</f>
        <v>Elaina Cell</v>
      </c>
      <c r="G105" s="14" t="s">
        <v>3929</v>
      </c>
      <c r="H105" s="14">
        <v>2</v>
      </c>
      <c r="I105" s="14"/>
      <c r="J105" s="14"/>
      <c r="K105" s="14"/>
      <c r="L105" s="14"/>
      <c r="M105" s="14"/>
      <c r="N105" s="14"/>
      <c r="O105" s="14"/>
      <c r="P105" s="14"/>
    </row>
    <row r="106" spans="1:16" ht="21" customHeight="1">
      <c r="A106" s="14" t="s">
        <v>3934</v>
      </c>
      <c r="B106" s="90">
        <v>44210</v>
      </c>
      <c r="C106" s="25">
        <v>0.54166666666666663</v>
      </c>
      <c r="D106" s="25">
        <v>0.59444444444444444</v>
      </c>
      <c r="E106" s="14" t="s">
        <v>698</v>
      </c>
      <c r="F106" s="14" t="str">
        <f t="array" aca="1" ref="F106" ca="1">INDEX(list!$C$2:$C$5034,MATCH(INDIRECT(ADDRESS(ROW(),COLUMN()-1)),list!$A$2:$A$5034,0))</f>
        <v xml:space="preserve">zoom call </v>
      </c>
      <c r="G106" s="14" t="s">
        <v>3931</v>
      </c>
      <c r="H106" s="14">
        <v>76</v>
      </c>
      <c r="I106" s="14"/>
      <c r="J106" s="14"/>
      <c r="K106" s="14"/>
      <c r="L106" s="14"/>
      <c r="M106" s="14"/>
      <c r="N106" s="14"/>
      <c r="O106" s="14"/>
      <c r="P106" s="14"/>
    </row>
    <row r="107" spans="1:16" ht="21" customHeight="1">
      <c r="A107" s="14" t="s">
        <v>3934</v>
      </c>
      <c r="B107" s="90">
        <v>44210</v>
      </c>
      <c r="C107" s="25">
        <v>0.88680555555555562</v>
      </c>
      <c r="D107" s="25">
        <v>0.90208333333333324</v>
      </c>
      <c r="E107" s="14" t="s">
        <v>1229</v>
      </c>
      <c r="F107" s="14" t="str">
        <f t="array" aca="1" ref="F107" ca="1">INDEX(list!$C$2:$C$5034,MATCH(INDIRECT(ADDRESS(ROW(),COLUMN()-1)),list!$A$2:$A$5034,0))</f>
        <v>Brian Barrington Cell</v>
      </c>
      <c r="G107" s="14" t="s">
        <v>3929</v>
      </c>
      <c r="H107" s="14">
        <v>22</v>
      </c>
      <c r="I107" s="14"/>
      <c r="J107" s="14"/>
      <c r="K107" s="14"/>
      <c r="L107" s="14"/>
      <c r="M107" s="14"/>
      <c r="N107" s="14"/>
      <c r="O107" s="14"/>
      <c r="P107" s="14"/>
    </row>
    <row r="108" spans="1:16" ht="21" customHeight="1">
      <c r="A108" s="14" t="s">
        <v>3935</v>
      </c>
      <c r="B108" s="90">
        <v>44211</v>
      </c>
      <c r="C108" s="25">
        <v>0.35069444444444442</v>
      </c>
      <c r="D108" s="25">
        <v>0.36041666666666666</v>
      </c>
      <c r="E108" s="14" t="s">
        <v>911</v>
      </c>
      <c r="F108" s="14" t="str">
        <f t="array" aca="1" ref="F108" ca="1">INDEX(list!$C$2:$C$5034,MATCH(INDIRECT(ADDRESS(ROW(),COLUMN()-1)),list!$A$2:$A$5034,0))</f>
        <v>EN - Cell</v>
      </c>
      <c r="G108" s="14" t="s">
        <v>3929</v>
      </c>
      <c r="H108" s="14">
        <v>14</v>
      </c>
      <c r="I108" s="14"/>
      <c r="J108" s="14"/>
      <c r="K108" s="14"/>
      <c r="L108" s="14"/>
      <c r="M108" s="14"/>
      <c r="N108" s="14"/>
      <c r="O108" s="14"/>
      <c r="P108" s="14"/>
    </row>
    <row r="109" spans="1:16" ht="21" customHeight="1">
      <c r="A109" s="14" t="s">
        <v>3935</v>
      </c>
      <c r="B109" s="90">
        <v>44211</v>
      </c>
      <c r="C109" s="25">
        <v>0.38680555555555557</v>
      </c>
      <c r="D109" s="25">
        <v>0.38680555555555557</v>
      </c>
      <c r="E109" s="14" t="s">
        <v>4019</v>
      </c>
      <c r="F109" s="14" t="e">
        <f t="array" aca="1" ref="F109" ca="1">INDEX(list!$C$2:$C$5034,MATCH(INDIRECT(ADDRESS(ROW(),COLUMN()-1)),list!$A$2:$A$5034,0))</f>
        <v>#N/A</v>
      </c>
      <c r="G109" s="14" t="s">
        <v>3930</v>
      </c>
      <c r="H109" s="14">
        <v>0</v>
      </c>
      <c r="I109" s="14"/>
      <c r="J109" s="14"/>
      <c r="K109" s="14"/>
      <c r="L109" s="14"/>
      <c r="M109" s="14"/>
      <c r="N109" s="14"/>
      <c r="O109" s="14"/>
      <c r="P109" s="14"/>
    </row>
    <row r="110" spans="1:16" ht="21" customHeight="1">
      <c r="A110" s="14" t="s">
        <v>3935</v>
      </c>
      <c r="B110" s="90">
        <v>44211</v>
      </c>
      <c r="C110" s="25">
        <v>0.45347222222222222</v>
      </c>
      <c r="D110" s="25">
        <v>0.45347222222222222</v>
      </c>
      <c r="E110" s="14" t="s">
        <v>2791</v>
      </c>
      <c r="F110" s="14" t="str">
        <f t="array" aca="1" ref="F110" ca="1">INDEX(list!$C$2:$C$5034,MATCH(INDIRECT(ADDRESS(ROW(),COLUMN()-1)),list!$A$2:$A$5034,0))</f>
        <v>Natalie Le cell</v>
      </c>
      <c r="G110" s="14" t="s">
        <v>3930</v>
      </c>
      <c r="H110" s="14">
        <v>0</v>
      </c>
      <c r="I110" s="14"/>
      <c r="J110" s="14"/>
      <c r="K110" s="14"/>
      <c r="L110" s="14"/>
      <c r="M110" s="14"/>
      <c r="N110" s="14"/>
      <c r="O110" s="14"/>
      <c r="P110" s="14"/>
    </row>
    <row r="111" spans="1:16" ht="21" customHeight="1">
      <c r="A111" s="14" t="s">
        <v>3935</v>
      </c>
      <c r="B111" s="90">
        <v>44211</v>
      </c>
      <c r="C111" s="25">
        <v>0.4548611111111111</v>
      </c>
      <c r="D111" s="25">
        <v>0.4548611111111111</v>
      </c>
      <c r="E111" s="14" t="s">
        <v>866</v>
      </c>
      <c r="F111" s="14" t="str">
        <f t="array" aca="1" ref="F111" ca="1">INDEX(list!$C$2:$C$5034,MATCH(INDIRECT(ADDRESS(ROW(),COLUMN()-1)),list!$A$2:$A$5034,0))</f>
        <v>CPL - John CPL Cell</v>
      </c>
      <c r="G111" s="14" t="s">
        <v>3930</v>
      </c>
      <c r="H111" s="14">
        <v>0</v>
      </c>
      <c r="I111" s="14"/>
      <c r="J111" s="14"/>
      <c r="K111" s="14"/>
      <c r="L111" s="14"/>
      <c r="M111" s="14"/>
      <c r="N111" s="14"/>
      <c r="O111" s="14"/>
      <c r="P111" s="14"/>
    </row>
    <row r="112" spans="1:16" ht="21" customHeight="1">
      <c r="A112" s="14" t="s">
        <v>3935</v>
      </c>
      <c r="B112" s="90">
        <v>44211</v>
      </c>
      <c r="C112" s="25">
        <v>0.45833333333333331</v>
      </c>
      <c r="D112" s="25">
        <v>0.45833333333333331</v>
      </c>
      <c r="E112" s="14" t="s">
        <v>2791</v>
      </c>
      <c r="F112" s="14" t="str">
        <f t="array" aca="1" ref="F112" ca="1">INDEX(list!$C$2:$C$5034,MATCH(INDIRECT(ADDRESS(ROW(),COLUMN()-1)),list!$A$2:$A$5034,0))</f>
        <v>Natalie Le cell</v>
      </c>
      <c r="G112" s="14" t="s">
        <v>3931</v>
      </c>
      <c r="H112" s="14">
        <v>0</v>
      </c>
      <c r="I112" s="14"/>
      <c r="J112" s="14"/>
      <c r="K112" s="14"/>
      <c r="L112" s="14"/>
      <c r="M112" s="14"/>
      <c r="N112" s="14"/>
      <c r="O112" s="14"/>
      <c r="P112" s="14"/>
    </row>
    <row r="113" spans="1:16" ht="21" customHeight="1">
      <c r="A113" s="14" t="s">
        <v>3935</v>
      </c>
      <c r="B113" s="90">
        <v>44211</v>
      </c>
      <c r="C113" s="25">
        <v>0.45902777777777781</v>
      </c>
      <c r="D113" s="25">
        <v>0.5131944444444444</v>
      </c>
      <c r="E113" s="14" t="s">
        <v>2791</v>
      </c>
      <c r="F113" s="14" t="str">
        <f t="array" aca="1" ref="F113" ca="1">INDEX(list!$C$2:$C$5034,MATCH(INDIRECT(ADDRESS(ROW(),COLUMN()-1)),list!$A$2:$A$5034,0))</f>
        <v>Natalie Le cell</v>
      </c>
      <c r="G113" s="14" t="s">
        <v>3931</v>
      </c>
      <c r="H113" s="14">
        <v>78</v>
      </c>
      <c r="I113" s="14"/>
      <c r="J113" s="14"/>
      <c r="K113" s="14"/>
      <c r="L113" s="14"/>
      <c r="M113" s="14"/>
      <c r="N113" s="14"/>
      <c r="O113" s="14"/>
      <c r="P113" s="14"/>
    </row>
    <row r="114" spans="1:16" ht="21" customHeight="1">
      <c r="A114" s="14" t="s">
        <v>3935</v>
      </c>
      <c r="B114" s="90">
        <v>44211</v>
      </c>
      <c r="C114" s="25">
        <v>0.47083333333333338</v>
      </c>
      <c r="D114" s="25">
        <v>0.47569444444444442</v>
      </c>
      <c r="E114" s="14" t="s">
        <v>866</v>
      </c>
      <c r="F114" s="14" t="str">
        <f t="array" aca="1" ref="F114" ca="1">INDEX(list!$C$2:$C$5034,MATCH(INDIRECT(ADDRESS(ROW(),COLUMN()-1)),list!$A$2:$A$5034,0))</f>
        <v>CPL - John CPL Cell</v>
      </c>
      <c r="G114" s="14" t="s">
        <v>3929</v>
      </c>
      <c r="H114" s="14">
        <v>7</v>
      </c>
      <c r="I114" s="14"/>
      <c r="J114" s="14"/>
      <c r="K114" s="14"/>
      <c r="L114" s="14"/>
      <c r="M114" s="14"/>
      <c r="N114" s="14"/>
      <c r="O114" s="14"/>
      <c r="P114" s="14"/>
    </row>
    <row r="115" spans="1:16" ht="21" customHeight="1">
      <c r="A115" s="14" t="s">
        <v>3935</v>
      </c>
      <c r="B115" s="90">
        <v>44211</v>
      </c>
      <c r="C115" s="25">
        <v>0.47152777777777777</v>
      </c>
      <c r="D115" s="25">
        <v>0.47152777777777777</v>
      </c>
      <c r="E115" s="14" t="s">
        <v>2035</v>
      </c>
      <c r="F115" s="14" t="str">
        <f t="array" aca="1" ref="F115" ca="1">INDEX(list!$C$2:$C$5034,MATCH(INDIRECT(ADDRESS(ROW(),COLUMN()-1)),list!$A$2:$A$5034,0))</f>
        <v>Christie Wu</v>
      </c>
      <c r="G115" s="14" t="s">
        <v>3930</v>
      </c>
      <c r="H115" s="14">
        <v>0</v>
      </c>
      <c r="I115" s="14"/>
      <c r="J115" s="14"/>
      <c r="K115" s="14"/>
      <c r="L115" s="14"/>
      <c r="M115" s="14"/>
      <c r="N115" s="14"/>
      <c r="O115" s="14"/>
      <c r="P115" s="14"/>
    </row>
    <row r="116" spans="1:16" ht="21" customHeight="1">
      <c r="A116" s="14" t="s">
        <v>3935</v>
      </c>
      <c r="B116" s="90">
        <v>44211</v>
      </c>
      <c r="C116" s="25">
        <v>0.56458333333333333</v>
      </c>
      <c r="D116" s="25">
        <v>0.56597222222222221</v>
      </c>
      <c r="E116" s="14" t="s">
        <v>698</v>
      </c>
      <c r="F116" s="14" t="str">
        <f t="array" aca="1" ref="F116" ca="1">INDEX(list!$C$2:$C$5034,MATCH(INDIRECT(ADDRESS(ROW(),COLUMN()-1)),list!$A$2:$A$5034,0))</f>
        <v xml:space="preserve">zoom call </v>
      </c>
      <c r="G116" s="14" t="s">
        <v>3931</v>
      </c>
      <c r="H116" s="14">
        <v>2</v>
      </c>
      <c r="I116" s="14"/>
      <c r="J116" s="14"/>
      <c r="K116" s="14"/>
      <c r="L116" s="14"/>
      <c r="M116" s="14"/>
      <c r="N116" s="14"/>
      <c r="O116" s="14"/>
      <c r="P116" s="14"/>
    </row>
    <row r="117" spans="1:16" ht="21" customHeight="1">
      <c r="A117" s="14" t="s">
        <v>3935</v>
      </c>
      <c r="B117" s="90">
        <v>44211</v>
      </c>
      <c r="C117" s="25">
        <v>0.67013888888888884</v>
      </c>
      <c r="D117" s="25">
        <v>0.69027777777777777</v>
      </c>
      <c r="E117" s="14" t="s">
        <v>2398</v>
      </c>
      <c r="F117" s="14" t="str">
        <f t="array" aca="1" ref="F117" ca="1">INDEX(list!$C$2:$C$5034,MATCH(INDIRECT(ADDRESS(ROW(),COLUMN()-1)),list!$A$2:$A$5034,0))</f>
        <v>VA - Yolanda Staff personal</v>
      </c>
      <c r="G117" s="14" t="s">
        <v>3929</v>
      </c>
      <c r="H117" s="14">
        <v>29</v>
      </c>
      <c r="I117" s="14"/>
      <c r="J117" s="14"/>
      <c r="K117" s="14"/>
      <c r="L117" s="14"/>
      <c r="M117" s="14"/>
      <c r="N117" s="14"/>
      <c r="O117" s="14"/>
      <c r="P117" s="14"/>
    </row>
    <row r="118" spans="1:16" ht="21" customHeight="1">
      <c r="A118" s="14" t="s">
        <v>3935</v>
      </c>
      <c r="B118" s="90">
        <v>44211</v>
      </c>
      <c r="C118" s="25">
        <v>0.74652777777777779</v>
      </c>
      <c r="D118" s="25">
        <v>0.74652777777777779</v>
      </c>
      <c r="E118" s="14" t="s">
        <v>2398</v>
      </c>
      <c r="F118" s="14" t="str">
        <f t="array" aca="1" ref="F118" ca="1">INDEX(list!$C$2:$C$5034,MATCH(INDIRECT(ADDRESS(ROW(),COLUMN()-1)),list!$A$2:$A$5034,0))</f>
        <v>VA - Yolanda Staff personal</v>
      </c>
      <c r="G118" s="14" t="s">
        <v>3930</v>
      </c>
      <c r="H118" s="14">
        <v>0</v>
      </c>
      <c r="I118" s="14"/>
      <c r="J118" s="14"/>
      <c r="K118" s="14"/>
      <c r="L118" s="14"/>
      <c r="M118" s="14"/>
      <c r="N118" s="14"/>
      <c r="O118" s="14"/>
      <c r="P118" s="14"/>
    </row>
    <row r="119" spans="1:16" ht="21" customHeight="1">
      <c r="A119" s="14" t="s">
        <v>3935</v>
      </c>
      <c r="B119" s="90">
        <v>44211</v>
      </c>
      <c r="C119" s="25">
        <v>0.75624999999999998</v>
      </c>
      <c r="D119" s="25">
        <v>0.75763888888888886</v>
      </c>
      <c r="E119" s="14" t="s">
        <v>3272</v>
      </c>
      <c r="F119" s="14" t="str">
        <f t="array" aca="1" ref="F119" ca="1">INDEX(list!$C$2:$C$5034,MATCH(INDIRECT(ADDRESS(ROW(),COLUMN()-1)),list!$A$2:$A$5034,0))</f>
        <v>Elaina Cell</v>
      </c>
      <c r="G119" s="14" t="s">
        <v>3929</v>
      </c>
      <c r="H119" s="14">
        <v>2</v>
      </c>
      <c r="I119" s="14"/>
      <c r="J119" s="14"/>
      <c r="K119" s="14"/>
      <c r="L119" s="14"/>
      <c r="M119" s="14"/>
      <c r="N119" s="14"/>
      <c r="O119" s="14"/>
      <c r="P119" s="14"/>
    </row>
    <row r="120" spans="1:16" ht="21" customHeight="1">
      <c r="A120" s="14" t="s">
        <v>3935</v>
      </c>
      <c r="B120" s="90">
        <v>44211</v>
      </c>
      <c r="C120" s="25">
        <v>0.75763888888888886</v>
      </c>
      <c r="D120" s="25">
        <v>0.76388888888888884</v>
      </c>
      <c r="E120" s="14" t="s">
        <v>2398</v>
      </c>
      <c r="F120" s="14" t="str">
        <f t="array" aca="1" ref="F120" ca="1">INDEX(list!$C$2:$C$5034,MATCH(INDIRECT(ADDRESS(ROW(),COLUMN()-1)),list!$A$2:$A$5034,0))</f>
        <v>VA - Yolanda Staff personal</v>
      </c>
      <c r="G120" s="14" t="s">
        <v>3929</v>
      </c>
      <c r="H120" s="14">
        <v>9</v>
      </c>
      <c r="I120" s="14"/>
      <c r="J120" s="14"/>
      <c r="K120" s="14"/>
      <c r="L120" s="14"/>
      <c r="M120" s="14"/>
      <c r="N120" s="14"/>
      <c r="O120" s="14"/>
      <c r="P120" s="14"/>
    </row>
    <row r="121" spans="1:16" ht="21" customHeight="1">
      <c r="A121" s="14" t="s">
        <v>3935</v>
      </c>
      <c r="B121" s="90">
        <v>44211</v>
      </c>
      <c r="C121" s="25">
        <v>0.89097222222222217</v>
      </c>
      <c r="D121" s="25">
        <v>0.89097222222222217</v>
      </c>
      <c r="E121" s="14" t="s">
        <v>2791</v>
      </c>
      <c r="F121" s="14" t="str">
        <f t="array" aca="1" ref="F121" ca="1">INDEX(list!$C$2:$C$5034,MATCH(INDIRECT(ADDRESS(ROW(),COLUMN()-1)),list!$A$2:$A$5034,0))</f>
        <v>Natalie Le cell</v>
      </c>
      <c r="G121" s="14" t="s">
        <v>3930</v>
      </c>
      <c r="H121" s="14">
        <v>0</v>
      </c>
      <c r="I121" s="14"/>
      <c r="J121" s="14"/>
      <c r="K121" s="14"/>
      <c r="L121" s="14"/>
      <c r="M121" s="14"/>
      <c r="N121" s="14"/>
      <c r="O121" s="14"/>
      <c r="P121" s="14"/>
    </row>
    <row r="122" spans="1:16" ht="21" customHeight="1">
      <c r="A122" s="14" t="s">
        <v>3937</v>
      </c>
      <c r="B122" s="90">
        <v>44212</v>
      </c>
      <c r="C122" s="25">
        <v>0.4381944444444445</v>
      </c>
      <c r="D122" s="25">
        <v>0.44166666666666665</v>
      </c>
      <c r="E122" s="14" t="s">
        <v>2791</v>
      </c>
      <c r="F122" s="14" t="str">
        <f t="array" aca="1" ref="F122" ca="1">INDEX(list!$C$2:$C$5034,MATCH(INDIRECT(ADDRESS(ROW(),COLUMN()-1)),list!$A$2:$A$5034,0))</f>
        <v>Natalie Le cell</v>
      </c>
      <c r="G122" s="14" t="s">
        <v>3929</v>
      </c>
      <c r="H122" s="14">
        <v>5</v>
      </c>
      <c r="I122" s="14"/>
      <c r="J122" s="14"/>
      <c r="K122" s="14"/>
      <c r="L122" s="14"/>
      <c r="M122" s="14"/>
      <c r="N122" s="14"/>
      <c r="O122" s="14"/>
      <c r="P122" s="14"/>
    </row>
    <row r="123" spans="1:16" ht="21" customHeight="1">
      <c r="A123" s="14" t="s">
        <v>3937</v>
      </c>
      <c r="B123" s="90">
        <v>44212</v>
      </c>
      <c r="C123" s="25">
        <v>0.55486111111111114</v>
      </c>
      <c r="D123" s="25">
        <v>0.55486111111111114</v>
      </c>
      <c r="E123" s="14" t="s">
        <v>1156</v>
      </c>
      <c r="F123" s="14" t="str">
        <f t="array" aca="1" ref="F123" ca="1">INDEX(list!$C$2:$C$5034,MATCH(INDIRECT(ADDRESS(ROW(),COLUMN()-1)),list!$A$2:$A$5034,0))</f>
        <v>Loren Miner</v>
      </c>
      <c r="G123" s="14" t="s">
        <v>3930</v>
      </c>
      <c r="H123" s="14">
        <v>0</v>
      </c>
      <c r="I123" s="14"/>
      <c r="J123" s="14"/>
      <c r="K123" s="14"/>
      <c r="L123" s="14"/>
      <c r="M123" s="14"/>
      <c r="N123" s="14"/>
      <c r="O123" s="14"/>
      <c r="P123" s="14"/>
    </row>
    <row r="124" spans="1:16" ht="21" customHeight="1">
      <c r="A124" s="14" t="s">
        <v>3938</v>
      </c>
      <c r="B124" s="90">
        <v>44213</v>
      </c>
      <c r="C124" s="25">
        <v>0.39444444444444443</v>
      </c>
      <c r="D124" s="25">
        <v>0.39999999999999997</v>
      </c>
      <c r="E124" s="14" t="s">
        <v>3939</v>
      </c>
      <c r="F124" s="14" t="e">
        <f t="array" aca="1" ref="F124" ca="1">INDEX(list!$C$2:$C$5034,MATCH(INDIRECT(ADDRESS(ROW(),COLUMN()-1)),list!$A$2:$A$5034,0))</f>
        <v>#N/A</v>
      </c>
      <c r="G124" s="14" t="s">
        <v>3929</v>
      </c>
      <c r="H124" s="14">
        <v>8</v>
      </c>
      <c r="I124" s="14"/>
      <c r="J124" s="14"/>
      <c r="K124" s="14"/>
      <c r="L124" s="14"/>
      <c r="M124" s="14"/>
      <c r="N124" s="14"/>
      <c r="O124" s="14"/>
      <c r="P124" s="14"/>
    </row>
    <row r="125" spans="1:16" ht="21" customHeight="1">
      <c r="A125" s="14" t="s">
        <v>3938</v>
      </c>
      <c r="B125" s="90">
        <v>44213</v>
      </c>
      <c r="C125" s="25">
        <v>0.39444444444444443</v>
      </c>
      <c r="D125" s="25">
        <v>0.39999999999999997</v>
      </c>
      <c r="E125" s="14" t="s">
        <v>2166</v>
      </c>
      <c r="F125" s="14" t="str">
        <f t="array" aca="1" ref="F125" ca="1">INDEX(list!$C$2:$C$5034,MATCH(INDIRECT(ADDRESS(ROW(),COLUMN()-1)),list!$A$2:$A$5034,0))</f>
        <v>Ed Laubach Cell</v>
      </c>
      <c r="G125" s="14" t="s">
        <v>3929</v>
      </c>
      <c r="H125" s="14">
        <v>8</v>
      </c>
      <c r="I125" s="14"/>
      <c r="J125" s="14"/>
      <c r="K125" s="14"/>
      <c r="L125" s="14"/>
      <c r="M125" s="14"/>
      <c r="N125" s="14"/>
      <c r="O125" s="14"/>
      <c r="P125" s="14"/>
    </row>
    <row r="126" spans="1:16" ht="21" customHeight="1">
      <c r="A126" s="14" t="s">
        <v>3938</v>
      </c>
      <c r="B126" s="90">
        <v>44213</v>
      </c>
      <c r="C126" s="25">
        <v>0.40069444444444446</v>
      </c>
      <c r="D126" s="25">
        <v>0.40069444444444446</v>
      </c>
      <c r="E126" s="14" t="s">
        <v>2166</v>
      </c>
      <c r="F126" s="14" t="str">
        <f t="array" aca="1" ref="F126" ca="1">INDEX(list!$C$2:$C$5034,MATCH(INDIRECT(ADDRESS(ROW(),COLUMN()-1)),list!$A$2:$A$5034,0))</f>
        <v>Ed Laubach Cell</v>
      </c>
      <c r="G126" s="14" t="s">
        <v>3930</v>
      </c>
      <c r="H126" s="14">
        <v>0</v>
      </c>
      <c r="I126" s="14"/>
      <c r="J126" s="14"/>
      <c r="K126" s="14"/>
      <c r="L126" s="14"/>
      <c r="M126" s="14"/>
      <c r="N126" s="14"/>
      <c r="O126" s="14"/>
      <c r="P126" s="14"/>
    </row>
    <row r="127" spans="1:16" ht="21" customHeight="1">
      <c r="A127" s="14" t="s">
        <v>3938</v>
      </c>
      <c r="B127" s="90">
        <v>44213</v>
      </c>
      <c r="C127" s="25">
        <v>0.50138888888888888</v>
      </c>
      <c r="D127" s="25">
        <v>0.50624999999999998</v>
      </c>
      <c r="E127" s="14" t="s">
        <v>2050</v>
      </c>
      <c r="F127" s="14" t="str">
        <f t="array" aca="1" ref="F127" ca="1">INDEX(list!$C$2:$C$5034,MATCH(INDIRECT(ADDRESS(ROW(),COLUMN()-1)),list!$A$2:$A$5034,0))</f>
        <v>Kurt Allen-Haddy Companies</v>
      </c>
      <c r="G127" s="14" t="s">
        <v>3929</v>
      </c>
      <c r="H127" s="14">
        <v>7</v>
      </c>
      <c r="I127" s="14"/>
      <c r="J127" s="14"/>
      <c r="K127" s="14"/>
      <c r="L127" s="14"/>
      <c r="M127" s="14"/>
      <c r="N127" s="14"/>
      <c r="O127" s="14"/>
      <c r="P127" s="14"/>
    </row>
    <row r="128" spans="1:16" ht="21" customHeight="1">
      <c r="A128" s="14" t="s">
        <v>3938</v>
      </c>
      <c r="B128" s="90">
        <v>44213</v>
      </c>
      <c r="C128" s="25">
        <v>0.56458333333333333</v>
      </c>
      <c r="D128" s="25">
        <v>0.56874999999999998</v>
      </c>
      <c r="E128" s="14" t="s">
        <v>2498</v>
      </c>
      <c r="F128" s="14" t="str">
        <f t="array" aca="1" ref="F128" ca="1">INDEX(list!$C$2:$C$5034,MATCH(INDIRECT(ADDRESS(ROW(),COLUMN()-1)),list!$A$2:$A$5034,0))</f>
        <v>Jack Platt</v>
      </c>
      <c r="G128" s="14" t="s">
        <v>3929</v>
      </c>
      <c r="H128" s="14">
        <v>6</v>
      </c>
      <c r="I128" s="14"/>
      <c r="J128" s="14"/>
      <c r="K128" s="14"/>
      <c r="L128" s="14"/>
      <c r="M128" s="14"/>
      <c r="N128" s="14"/>
      <c r="O128" s="14"/>
      <c r="P128" s="14"/>
    </row>
    <row r="129" spans="1:16" ht="21" customHeight="1">
      <c r="A129" s="14" t="s">
        <v>3938</v>
      </c>
      <c r="B129" s="90">
        <v>44213</v>
      </c>
      <c r="C129" s="25">
        <v>0.73402777777777783</v>
      </c>
      <c r="D129" s="25">
        <v>0.73402777777777783</v>
      </c>
      <c r="E129" s="14" t="s">
        <v>2266</v>
      </c>
      <c r="F129" s="14" t="str">
        <f t="array" aca="1" ref="F129" ca="1">INDEX(list!$C$2:$C$5034,MATCH(INDIRECT(ADDRESS(ROW(),COLUMN()-1)),list!$A$2:$A$5034,0))</f>
        <v>Paul DeBaets</v>
      </c>
      <c r="G129" s="14" t="s">
        <v>3930</v>
      </c>
      <c r="H129" s="14">
        <v>0</v>
      </c>
      <c r="I129" s="14"/>
      <c r="J129" s="14"/>
      <c r="K129" s="14"/>
      <c r="L129" s="14"/>
      <c r="M129" s="14"/>
      <c r="N129" s="14"/>
      <c r="O129" s="14"/>
      <c r="P129" s="14"/>
    </row>
    <row r="130" spans="1:16" ht="21" customHeight="1">
      <c r="A130" s="14" t="s">
        <v>3938</v>
      </c>
      <c r="B130" s="90">
        <v>44213</v>
      </c>
      <c r="C130" s="25">
        <v>0.8041666666666667</v>
      </c>
      <c r="D130" s="25">
        <v>0.80902777777777779</v>
      </c>
      <c r="E130" s="14" t="s">
        <v>2166</v>
      </c>
      <c r="F130" s="14" t="str">
        <f t="array" aca="1" ref="F130" ca="1">INDEX(list!$C$2:$C$5034,MATCH(INDIRECT(ADDRESS(ROW(),COLUMN()-1)),list!$A$2:$A$5034,0))</f>
        <v>Ed Laubach Cell</v>
      </c>
      <c r="G130" s="14" t="s">
        <v>3929</v>
      </c>
      <c r="H130" s="14">
        <v>7</v>
      </c>
      <c r="I130" s="14"/>
      <c r="J130" s="14"/>
      <c r="K130" s="14"/>
      <c r="L130" s="14"/>
      <c r="M130" s="14"/>
      <c r="N130" s="14"/>
      <c r="O130" s="14"/>
      <c r="P130" s="14"/>
    </row>
    <row r="131" spans="1:16" ht="21" customHeight="1">
      <c r="A131" s="14" t="s">
        <v>3928</v>
      </c>
      <c r="B131" s="90">
        <v>44214</v>
      </c>
      <c r="C131" s="25">
        <v>0.33749999999999997</v>
      </c>
      <c r="D131" s="25">
        <v>0.3430555555555555</v>
      </c>
      <c r="E131" s="14" t="s">
        <v>2166</v>
      </c>
      <c r="F131" s="14" t="str">
        <f t="array" aca="1" ref="F131" ca="1">INDEX(list!$C$2:$C$5034,MATCH(INDIRECT(ADDRESS(ROW(),COLUMN()-1)),list!$A$2:$A$5034,0))</f>
        <v>Ed Laubach Cell</v>
      </c>
      <c r="G131" s="14" t="s">
        <v>3929</v>
      </c>
      <c r="H131" s="14">
        <v>8</v>
      </c>
      <c r="I131" s="14"/>
      <c r="J131" s="14"/>
      <c r="K131" s="14"/>
      <c r="L131" s="14"/>
      <c r="M131" s="14"/>
      <c r="N131" s="14"/>
      <c r="O131" s="14"/>
      <c r="P131" s="14"/>
    </row>
    <row r="132" spans="1:16" ht="21" customHeight="1">
      <c r="A132" s="14" t="s">
        <v>3928</v>
      </c>
      <c r="B132" s="90">
        <v>44214</v>
      </c>
      <c r="C132" s="25">
        <v>0.4513888888888889</v>
      </c>
      <c r="D132" s="25">
        <v>0.45763888888888887</v>
      </c>
      <c r="E132" s="14" t="s">
        <v>2272</v>
      </c>
      <c r="F132" s="14" t="str">
        <f t="array" aca="1" ref="F132" ca="1">INDEX(list!$C$2:$C$5034,MATCH(INDIRECT(ADDRESS(ROW(),COLUMN()-1)),list!$A$2:$A$5034,0))</f>
        <v>PCG - Gerry Grimes cell</v>
      </c>
      <c r="G132" s="14" t="s">
        <v>3929</v>
      </c>
      <c r="H132" s="14">
        <v>9</v>
      </c>
      <c r="I132" s="14"/>
      <c r="J132" s="14"/>
      <c r="K132" s="14"/>
      <c r="L132" s="14"/>
      <c r="M132" s="14"/>
      <c r="N132" s="14"/>
      <c r="O132" s="14"/>
      <c r="P132" s="14"/>
    </row>
    <row r="133" spans="1:16" ht="21" customHeight="1">
      <c r="A133" s="14" t="s">
        <v>3928</v>
      </c>
      <c r="B133" s="90">
        <v>44214</v>
      </c>
      <c r="C133" s="25">
        <v>0.45763888888888887</v>
      </c>
      <c r="D133" s="25">
        <v>0.45833333333333331</v>
      </c>
      <c r="E133" s="14" t="s">
        <v>2272</v>
      </c>
      <c r="F133" s="14" t="str">
        <f t="array" aca="1" ref="F133" ca="1">INDEX(list!$C$2:$C$5034,MATCH(INDIRECT(ADDRESS(ROW(),COLUMN()-1)),list!$A$2:$A$5034,0))</f>
        <v>PCG - Gerry Grimes cell</v>
      </c>
      <c r="G133" s="14" t="s">
        <v>3931</v>
      </c>
      <c r="H133" s="14">
        <v>1</v>
      </c>
      <c r="I133" s="14"/>
      <c r="J133" s="14"/>
      <c r="K133" s="14"/>
      <c r="L133" s="14"/>
      <c r="M133" s="14"/>
      <c r="N133" s="14"/>
      <c r="O133" s="14"/>
      <c r="P133" s="14"/>
    </row>
    <row r="134" spans="1:16" ht="21" customHeight="1">
      <c r="A134" s="14" t="s">
        <v>3928</v>
      </c>
      <c r="B134" s="90">
        <v>44214</v>
      </c>
      <c r="C134" s="25">
        <v>0.47152777777777777</v>
      </c>
      <c r="D134" s="25">
        <v>0.47152777777777777</v>
      </c>
      <c r="E134" s="14" t="s">
        <v>3939</v>
      </c>
      <c r="F134" s="14" t="e">
        <f t="array" aca="1" ref="F134" ca="1">INDEX(list!$C$2:$C$5034,MATCH(INDIRECT(ADDRESS(ROW(),COLUMN()-1)),list!$A$2:$A$5034,0))</f>
        <v>#N/A</v>
      </c>
      <c r="G134" s="14" t="s">
        <v>3930</v>
      </c>
      <c r="H134" s="14">
        <v>0</v>
      </c>
      <c r="I134" s="14"/>
      <c r="J134" s="14"/>
      <c r="K134" s="14"/>
      <c r="L134" s="14"/>
      <c r="M134" s="14"/>
      <c r="N134" s="14"/>
      <c r="O134" s="14"/>
      <c r="P134" s="14"/>
    </row>
    <row r="135" spans="1:16" ht="21" customHeight="1">
      <c r="A135" s="14" t="s">
        <v>3928</v>
      </c>
      <c r="B135" s="90">
        <v>44214</v>
      </c>
      <c r="C135" s="25">
        <v>0.48125000000000001</v>
      </c>
      <c r="D135" s="25">
        <v>0.50138888888888888</v>
      </c>
      <c r="E135" s="14" t="s">
        <v>27</v>
      </c>
      <c r="F135" s="14" t="str">
        <f t="array" aca="1" ref="F135" ca="1">INDEX(list!$C$2:$C$5034,MATCH(INDIRECT(ADDRESS(ROW(),COLUMN()-1)),list!$A$2:$A$5034,0))</f>
        <v>VA - Hazel Zoeger cell</v>
      </c>
      <c r="G135" s="14" t="s">
        <v>3929</v>
      </c>
      <c r="H135" s="14">
        <v>29</v>
      </c>
      <c r="I135" s="14"/>
      <c r="J135" s="14"/>
      <c r="K135" s="14"/>
      <c r="L135" s="14"/>
      <c r="M135" s="14"/>
      <c r="N135" s="14"/>
      <c r="O135" s="14"/>
      <c r="P135" s="14"/>
    </row>
    <row r="136" spans="1:16" ht="21" customHeight="1">
      <c r="A136" s="14" t="s">
        <v>3928</v>
      </c>
      <c r="B136" s="90">
        <v>44214</v>
      </c>
      <c r="C136" s="25">
        <v>0.4826388888888889</v>
      </c>
      <c r="D136" s="25">
        <v>0.4826388888888889</v>
      </c>
      <c r="E136" s="14" t="s">
        <v>2266</v>
      </c>
      <c r="F136" s="14" t="str">
        <f t="array" aca="1" ref="F136" ca="1">INDEX(list!$C$2:$C$5034,MATCH(INDIRECT(ADDRESS(ROW(),COLUMN()-1)),list!$A$2:$A$5034,0))</f>
        <v>Paul DeBaets</v>
      </c>
      <c r="G136" s="14" t="s">
        <v>3930</v>
      </c>
      <c r="H136" s="14">
        <v>0</v>
      </c>
      <c r="I136" s="14"/>
      <c r="J136" s="14"/>
      <c r="K136" s="14"/>
      <c r="L136" s="14"/>
      <c r="M136" s="14"/>
      <c r="N136" s="14"/>
      <c r="O136" s="14"/>
      <c r="P136" s="14"/>
    </row>
    <row r="137" spans="1:16" ht="21" customHeight="1">
      <c r="A137" s="14" t="s">
        <v>3928</v>
      </c>
      <c r="B137" s="90">
        <v>44214</v>
      </c>
      <c r="C137" s="25">
        <v>0.50208333333333333</v>
      </c>
      <c r="D137" s="25">
        <v>0.51250000000000007</v>
      </c>
      <c r="E137" s="14" t="s">
        <v>27</v>
      </c>
      <c r="F137" s="14" t="str">
        <f t="array" aca="1" ref="F137" ca="1">INDEX(list!$C$2:$C$5034,MATCH(INDIRECT(ADDRESS(ROW(),COLUMN()-1)),list!$A$2:$A$5034,0))</f>
        <v>VA - Hazel Zoeger cell</v>
      </c>
      <c r="G137" s="14" t="s">
        <v>3929</v>
      </c>
      <c r="H137" s="14">
        <v>15</v>
      </c>
      <c r="I137" s="14"/>
      <c r="J137" s="14"/>
      <c r="K137" s="14"/>
      <c r="L137" s="14"/>
      <c r="M137" s="14"/>
      <c r="N137" s="14"/>
      <c r="O137" s="14"/>
      <c r="P137" s="14"/>
    </row>
    <row r="138" spans="1:16" ht="21" customHeight="1">
      <c r="A138" s="14" t="s">
        <v>3928</v>
      </c>
      <c r="B138" s="90">
        <v>44214</v>
      </c>
      <c r="C138" s="25">
        <v>0.54513888888888895</v>
      </c>
      <c r="D138" s="25">
        <v>0.54513888888888895</v>
      </c>
      <c r="E138" s="14" t="s">
        <v>1156</v>
      </c>
      <c r="F138" s="14" t="str">
        <f t="array" aca="1" ref="F138" ca="1">INDEX(list!$C$2:$C$5034,MATCH(INDIRECT(ADDRESS(ROW(),COLUMN()-1)),list!$A$2:$A$5034,0))</f>
        <v>Loren Miner</v>
      </c>
      <c r="G138" s="14" t="s">
        <v>3930</v>
      </c>
      <c r="H138" s="14">
        <v>0</v>
      </c>
      <c r="I138" s="14"/>
      <c r="J138" s="14"/>
      <c r="K138" s="14"/>
      <c r="L138" s="14"/>
      <c r="M138" s="14"/>
      <c r="N138" s="14"/>
      <c r="O138" s="14"/>
      <c r="P138" s="14"/>
    </row>
    <row r="139" spans="1:16" ht="21" customHeight="1">
      <c r="A139" s="14" t="s">
        <v>3928</v>
      </c>
      <c r="B139" s="90">
        <v>44214</v>
      </c>
      <c r="C139" s="25">
        <v>0.59166666666666667</v>
      </c>
      <c r="D139" s="25">
        <v>0.59166666666666667</v>
      </c>
      <c r="E139" s="14" t="s">
        <v>3939</v>
      </c>
      <c r="F139" s="14" t="e">
        <f t="array" aca="1" ref="F139" ca="1">INDEX(list!$C$2:$C$5034,MATCH(INDIRECT(ADDRESS(ROW(),COLUMN()-1)),list!$A$2:$A$5034,0))</f>
        <v>#N/A</v>
      </c>
      <c r="G139" s="14" t="s">
        <v>3930</v>
      </c>
      <c r="H139" s="14">
        <v>0</v>
      </c>
      <c r="I139" s="14"/>
      <c r="J139" s="14"/>
      <c r="K139" s="14"/>
      <c r="L139" s="14"/>
      <c r="M139" s="14"/>
      <c r="N139" s="14"/>
      <c r="O139" s="14"/>
      <c r="P139" s="14"/>
    </row>
    <row r="140" spans="1:16" ht="21" customHeight="1">
      <c r="A140" s="14" t="s">
        <v>3928</v>
      </c>
      <c r="B140" s="90">
        <v>44214</v>
      </c>
      <c r="C140" s="25">
        <v>0.61111111111111105</v>
      </c>
      <c r="D140" s="25">
        <v>0.61111111111111105</v>
      </c>
      <c r="E140" s="14" t="s">
        <v>3939</v>
      </c>
      <c r="F140" s="14" t="e">
        <f t="array" aca="1" ref="F140" ca="1">INDEX(list!$C$2:$C$5034,MATCH(INDIRECT(ADDRESS(ROW(),COLUMN()-1)),list!$A$2:$A$5034,0))</f>
        <v>#N/A</v>
      </c>
      <c r="G140" s="14" t="s">
        <v>3930</v>
      </c>
      <c r="H140" s="14">
        <v>0</v>
      </c>
      <c r="I140" s="14"/>
      <c r="J140" s="14"/>
      <c r="K140" s="14"/>
      <c r="L140" s="14"/>
      <c r="M140" s="14"/>
      <c r="N140" s="14"/>
      <c r="O140" s="14"/>
      <c r="P140" s="14"/>
    </row>
    <row r="141" spans="1:16" ht="21" customHeight="1">
      <c r="A141" s="14" t="s">
        <v>3928</v>
      </c>
      <c r="B141" s="90">
        <v>44214</v>
      </c>
      <c r="C141" s="25">
        <v>0.62152777777777779</v>
      </c>
      <c r="D141" s="25">
        <v>0.62361111111111112</v>
      </c>
      <c r="E141" s="14" t="s">
        <v>2166</v>
      </c>
      <c r="F141" s="14" t="str">
        <f t="array" aca="1" ref="F141" ca="1">INDEX(list!$C$2:$C$5034,MATCH(INDIRECT(ADDRESS(ROW(),COLUMN()-1)),list!$A$2:$A$5034,0))</f>
        <v>Ed Laubach Cell</v>
      </c>
      <c r="G141" s="14" t="s">
        <v>3929</v>
      </c>
      <c r="H141" s="14">
        <v>3</v>
      </c>
      <c r="I141" s="14"/>
      <c r="J141" s="14"/>
      <c r="K141" s="14"/>
      <c r="L141" s="14"/>
      <c r="M141" s="14"/>
      <c r="N141" s="14"/>
      <c r="O141" s="14"/>
      <c r="P141" s="14"/>
    </row>
    <row r="142" spans="1:16" ht="21" customHeight="1">
      <c r="A142" s="14" t="s">
        <v>3928</v>
      </c>
      <c r="B142" s="90">
        <v>44214</v>
      </c>
      <c r="C142" s="25">
        <v>0.62777777777777777</v>
      </c>
      <c r="D142" s="25">
        <v>0.62777777777777777</v>
      </c>
      <c r="E142" s="14" t="s">
        <v>1156</v>
      </c>
      <c r="F142" s="14" t="str">
        <f t="array" aca="1" ref="F142" ca="1">INDEX(list!$C$2:$C$5034,MATCH(INDIRECT(ADDRESS(ROW(),COLUMN()-1)),list!$A$2:$A$5034,0))</f>
        <v>Loren Miner</v>
      </c>
      <c r="G142" s="14" t="s">
        <v>3930</v>
      </c>
      <c r="H142" s="14">
        <v>0</v>
      </c>
      <c r="I142" s="14"/>
      <c r="J142" s="14"/>
      <c r="K142" s="14"/>
      <c r="L142" s="14"/>
      <c r="M142" s="14"/>
      <c r="N142" s="14"/>
      <c r="O142" s="14"/>
      <c r="P142" s="14"/>
    </row>
    <row r="143" spans="1:16" ht="21" customHeight="1">
      <c r="A143" s="14" t="s">
        <v>3928</v>
      </c>
      <c r="B143" s="90">
        <v>44214</v>
      </c>
      <c r="C143" s="25">
        <v>0.63888888888888895</v>
      </c>
      <c r="D143" s="25">
        <v>0.65277777777777779</v>
      </c>
      <c r="E143" s="14" t="s">
        <v>911</v>
      </c>
      <c r="F143" s="14" t="str">
        <f t="array" aca="1" ref="F143" ca="1">INDEX(list!$C$2:$C$5034,MATCH(INDIRECT(ADDRESS(ROW(),COLUMN()-1)),list!$A$2:$A$5034,0))</f>
        <v>EN - Cell</v>
      </c>
      <c r="G143" s="14" t="s">
        <v>3931</v>
      </c>
      <c r="H143" s="14">
        <v>20</v>
      </c>
      <c r="I143" s="14"/>
      <c r="J143" s="14"/>
      <c r="K143" s="14"/>
      <c r="L143" s="14"/>
      <c r="M143" s="14"/>
      <c r="N143" s="14"/>
      <c r="O143" s="14"/>
      <c r="P143" s="14"/>
    </row>
    <row r="144" spans="1:16" ht="21" customHeight="1">
      <c r="A144" s="14" t="s">
        <v>3928</v>
      </c>
      <c r="B144" s="90">
        <v>44214</v>
      </c>
      <c r="C144" s="25">
        <v>0.67222222222222217</v>
      </c>
      <c r="D144" s="25">
        <v>0.68194444444444446</v>
      </c>
      <c r="E144" s="14" t="s">
        <v>911</v>
      </c>
      <c r="F144" s="14" t="str">
        <f t="array" aca="1" ref="F144" ca="1">INDEX(list!$C$2:$C$5034,MATCH(INDIRECT(ADDRESS(ROW(),COLUMN()-1)),list!$A$2:$A$5034,0))</f>
        <v>EN - Cell</v>
      </c>
      <c r="G144" s="14" t="s">
        <v>3929</v>
      </c>
      <c r="H144" s="14">
        <v>14</v>
      </c>
      <c r="I144" s="14"/>
      <c r="J144" s="14"/>
      <c r="K144" s="14"/>
      <c r="L144" s="14"/>
      <c r="M144" s="14"/>
      <c r="N144" s="14"/>
      <c r="O144" s="14"/>
      <c r="P144" s="14"/>
    </row>
    <row r="145" spans="1:16" ht="21" customHeight="1">
      <c r="A145" s="14" t="s">
        <v>3928</v>
      </c>
      <c r="B145" s="90">
        <v>44214</v>
      </c>
      <c r="C145" s="25">
        <v>0.68194444444444446</v>
      </c>
      <c r="D145" s="25">
        <v>0.74652777777777779</v>
      </c>
      <c r="E145" s="14" t="s">
        <v>3172</v>
      </c>
      <c r="F145" s="14" t="str">
        <f t="array" aca="1" ref="F145" ca="1">INDEX(list!$C$2:$C$5034,MATCH(INDIRECT(ADDRESS(ROW(),COLUMN()-1)),list!$A$2:$A$5034,0))</f>
        <v>BG - Martha Gooding</v>
      </c>
      <c r="G145" s="14" t="s">
        <v>3931</v>
      </c>
      <c r="H145" s="14">
        <v>93</v>
      </c>
      <c r="I145" s="14"/>
      <c r="J145" s="14"/>
      <c r="K145" s="14"/>
      <c r="L145" s="14"/>
      <c r="M145" s="14"/>
      <c r="N145" s="14"/>
      <c r="O145" s="14"/>
      <c r="P145" s="14"/>
    </row>
    <row r="146" spans="1:16" ht="21" customHeight="1">
      <c r="A146" s="14" t="s">
        <v>3928</v>
      </c>
      <c r="B146" s="90">
        <v>44214</v>
      </c>
      <c r="C146" s="25">
        <v>0.73472222222222217</v>
      </c>
      <c r="D146" s="25">
        <v>0.73472222222222217</v>
      </c>
      <c r="E146" s="14" t="s">
        <v>2705</v>
      </c>
      <c r="F146" s="14" t="str">
        <f t="array" aca="1" ref="F146" ca="1">INDEX(list!$C$2:$C$5034,MATCH(INDIRECT(ADDRESS(ROW(),COLUMN()-1)),list!$A$2:$A$5034,0))</f>
        <v>TTO - Terry Tsang</v>
      </c>
      <c r="G146" s="14" t="s">
        <v>3930</v>
      </c>
      <c r="H146" s="14">
        <v>0</v>
      </c>
      <c r="I146" s="14"/>
      <c r="J146" s="14"/>
      <c r="K146" s="14"/>
      <c r="L146" s="14"/>
      <c r="M146" s="14"/>
      <c r="N146" s="14"/>
      <c r="O146" s="14"/>
      <c r="P146" s="14"/>
    </row>
    <row r="147" spans="1:16" ht="21" customHeight="1">
      <c r="A147" s="14" t="s">
        <v>3928</v>
      </c>
      <c r="B147" s="90">
        <v>44214</v>
      </c>
      <c r="C147" s="25">
        <v>0.73611111111111116</v>
      </c>
      <c r="D147" s="25">
        <v>0.73611111111111116</v>
      </c>
      <c r="E147" s="14" t="s">
        <v>3272</v>
      </c>
      <c r="F147" s="14" t="str">
        <f t="array" aca="1" ref="F147" ca="1">INDEX(list!$C$2:$C$5034,MATCH(INDIRECT(ADDRESS(ROW(),COLUMN()-1)),list!$A$2:$A$5034,0))</f>
        <v>Elaina Cell</v>
      </c>
      <c r="G147" s="14" t="s">
        <v>3930</v>
      </c>
      <c r="H147" s="14">
        <v>0</v>
      </c>
      <c r="I147" s="14"/>
      <c r="J147" s="14"/>
      <c r="K147" s="14"/>
      <c r="L147" s="14"/>
      <c r="M147" s="14"/>
      <c r="N147" s="14"/>
      <c r="O147" s="14"/>
      <c r="P147" s="14"/>
    </row>
    <row r="148" spans="1:16" ht="21" customHeight="1">
      <c r="A148" s="14" t="s">
        <v>3928</v>
      </c>
      <c r="B148" s="90">
        <v>44214</v>
      </c>
      <c r="C148" s="25">
        <v>0.74583333333333324</v>
      </c>
      <c r="D148" s="25">
        <v>0.74583333333333324</v>
      </c>
      <c r="E148" s="14" t="s">
        <v>2050</v>
      </c>
      <c r="F148" s="14" t="str">
        <f t="array" aca="1" ref="F148" ca="1">INDEX(list!$C$2:$C$5034,MATCH(INDIRECT(ADDRESS(ROW(),COLUMN()-1)),list!$A$2:$A$5034,0))</f>
        <v>Kurt Allen-Haddy Companies</v>
      </c>
      <c r="G148" s="14" t="s">
        <v>3930</v>
      </c>
      <c r="H148" s="14">
        <v>0</v>
      </c>
      <c r="I148" s="14"/>
      <c r="J148" s="14"/>
      <c r="K148" s="14"/>
      <c r="L148" s="14"/>
      <c r="M148" s="14"/>
      <c r="N148" s="14"/>
      <c r="O148" s="14"/>
      <c r="P148" s="14"/>
    </row>
    <row r="149" spans="1:16" ht="21" customHeight="1">
      <c r="A149" s="14" t="s">
        <v>3928</v>
      </c>
      <c r="B149" s="90">
        <v>44214</v>
      </c>
      <c r="C149" s="25">
        <v>0.74652777777777779</v>
      </c>
      <c r="D149" s="25">
        <v>0.75624999999999998</v>
      </c>
      <c r="E149" s="14" t="s">
        <v>2050</v>
      </c>
      <c r="F149" s="14" t="str">
        <f t="array" aca="1" ref="F149" ca="1">INDEX(list!$C$2:$C$5034,MATCH(INDIRECT(ADDRESS(ROW(),COLUMN()-1)),list!$A$2:$A$5034,0))</f>
        <v>Kurt Allen-Haddy Companies</v>
      </c>
      <c r="G149" s="14" t="s">
        <v>3931</v>
      </c>
      <c r="H149" s="14">
        <v>14</v>
      </c>
      <c r="I149" s="14"/>
      <c r="J149" s="14"/>
      <c r="K149" s="14"/>
      <c r="L149" s="14"/>
      <c r="M149" s="14"/>
      <c r="N149" s="14"/>
      <c r="O149" s="14"/>
      <c r="P149" s="14"/>
    </row>
    <row r="150" spans="1:16" ht="21" customHeight="1">
      <c r="A150" s="14" t="s">
        <v>3928</v>
      </c>
      <c r="B150" s="90">
        <v>44214</v>
      </c>
      <c r="C150" s="25">
        <v>0.75624999999999998</v>
      </c>
      <c r="D150" s="25">
        <v>0.76250000000000007</v>
      </c>
      <c r="E150" s="14" t="s">
        <v>4020</v>
      </c>
      <c r="F150" s="14" t="e">
        <f t="array" aca="1" ref="F150" ca="1">INDEX(list!$C$2:$C$5034,MATCH(INDIRECT(ADDRESS(ROW(),COLUMN()-1)),list!$A$2:$A$5034,0))</f>
        <v>#N/A</v>
      </c>
      <c r="G150" s="14" t="s">
        <v>3931</v>
      </c>
      <c r="H150" s="14">
        <v>9</v>
      </c>
      <c r="I150" s="14"/>
      <c r="J150" s="14"/>
      <c r="K150" s="14"/>
      <c r="L150" s="14"/>
      <c r="M150" s="14"/>
      <c r="N150" s="14"/>
      <c r="O150" s="14"/>
      <c r="P150" s="14"/>
    </row>
    <row r="151" spans="1:16" ht="21" customHeight="1">
      <c r="A151" s="14" t="s">
        <v>3928</v>
      </c>
      <c r="B151" s="90">
        <v>44214</v>
      </c>
      <c r="C151" s="25">
        <v>0.76527777777777783</v>
      </c>
      <c r="D151" s="25">
        <v>0.76527777777777783</v>
      </c>
      <c r="E151" s="14" t="s">
        <v>3272</v>
      </c>
      <c r="F151" s="14" t="str">
        <f t="array" aca="1" ref="F151" ca="1">INDEX(list!$C$2:$C$5034,MATCH(INDIRECT(ADDRESS(ROW(),COLUMN()-1)),list!$A$2:$A$5034,0))</f>
        <v>Elaina Cell</v>
      </c>
      <c r="G151" s="14" t="s">
        <v>3930</v>
      </c>
      <c r="H151" s="14">
        <v>0</v>
      </c>
      <c r="I151" s="14"/>
      <c r="J151" s="14"/>
      <c r="K151" s="14"/>
      <c r="L151" s="14"/>
      <c r="M151" s="14"/>
      <c r="N151" s="14"/>
      <c r="O151" s="14"/>
      <c r="P151" s="14"/>
    </row>
    <row r="152" spans="1:16" ht="21" customHeight="1">
      <c r="A152" s="14" t="s">
        <v>3928</v>
      </c>
      <c r="B152" s="90">
        <v>44214</v>
      </c>
      <c r="C152" s="25">
        <v>0.76527777777777783</v>
      </c>
      <c r="D152" s="25">
        <v>0.76597222222222217</v>
      </c>
      <c r="E152" s="14" t="s">
        <v>3272</v>
      </c>
      <c r="F152" s="14" t="str">
        <f t="array" aca="1" ref="F152" ca="1">INDEX(list!$C$2:$C$5034,MATCH(INDIRECT(ADDRESS(ROW(),COLUMN()-1)),list!$A$2:$A$5034,0))</f>
        <v>Elaina Cell</v>
      </c>
      <c r="G152" s="14" t="s">
        <v>3931</v>
      </c>
      <c r="H152" s="14">
        <v>1</v>
      </c>
      <c r="I152" s="14"/>
      <c r="J152" s="14"/>
      <c r="K152" s="14"/>
      <c r="L152" s="14"/>
      <c r="M152" s="14"/>
      <c r="N152" s="14"/>
      <c r="O152" s="14"/>
      <c r="P152" s="14"/>
    </row>
    <row r="153" spans="1:16" ht="21" customHeight="1">
      <c r="A153" s="14" t="s">
        <v>3928</v>
      </c>
      <c r="B153" s="90">
        <v>44214</v>
      </c>
      <c r="C153" s="25">
        <v>0.79861111111111116</v>
      </c>
      <c r="D153" s="25">
        <v>0.79861111111111116</v>
      </c>
      <c r="E153" s="14" t="s">
        <v>2705</v>
      </c>
      <c r="F153" s="14" t="str">
        <f t="array" aca="1" ref="F153" ca="1">INDEX(list!$C$2:$C$5034,MATCH(INDIRECT(ADDRESS(ROW(),COLUMN()-1)),list!$A$2:$A$5034,0))</f>
        <v>TTO - Terry Tsang</v>
      </c>
      <c r="G153" s="14" t="s">
        <v>3930</v>
      </c>
      <c r="H153" s="14">
        <v>0</v>
      </c>
      <c r="I153" s="14"/>
      <c r="J153" s="14"/>
      <c r="K153" s="14"/>
      <c r="L153" s="14"/>
      <c r="M153" s="14"/>
      <c r="N153" s="14"/>
      <c r="O153" s="14"/>
      <c r="P153" s="14"/>
    </row>
    <row r="154" spans="1:16" ht="21" customHeight="1">
      <c r="A154" s="14" t="s">
        <v>3928</v>
      </c>
      <c r="B154" s="90">
        <v>44214</v>
      </c>
      <c r="C154" s="25">
        <v>0.79861111111111116</v>
      </c>
      <c r="D154" s="25">
        <v>0.79861111111111116</v>
      </c>
      <c r="E154" s="14" t="s">
        <v>2705</v>
      </c>
      <c r="F154" s="14" t="str">
        <f t="array" aca="1" ref="F154" ca="1">INDEX(list!$C$2:$C$5034,MATCH(INDIRECT(ADDRESS(ROW(),COLUMN()-1)),list!$A$2:$A$5034,0))</f>
        <v>TTO - Terry Tsang</v>
      </c>
      <c r="G154" s="14" t="s">
        <v>3931</v>
      </c>
      <c r="H154" s="14">
        <v>0</v>
      </c>
      <c r="I154" s="14"/>
      <c r="J154" s="14"/>
      <c r="K154" s="14"/>
      <c r="L154" s="14"/>
      <c r="M154" s="14"/>
      <c r="N154" s="14"/>
      <c r="O154" s="14"/>
      <c r="P154" s="14"/>
    </row>
    <row r="155" spans="1:16" ht="21" customHeight="1">
      <c r="A155" s="14" t="s">
        <v>3928</v>
      </c>
      <c r="B155" s="90">
        <v>44214</v>
      </c>
      <c r="C155" s="25">
        <v>0.7993055555555556</v>
      </c>
      <c r="D155" s="25">
        <v>0.81527777777777777</v>
      </c>
      <c r="E155" s="14" t="s">
        <v>2705</v>
      </c>
      <c r="F155" s="14" t="str">
        <f t="array" aca="1" ref="F155" ca="1">INDEX(list!$C$2:$C$5034,MATCH(INDIRECT(ADDRESS(ROW(),COLUMN()-1)),list!$A$2:$A$5034,0))</f>
        <v>TTO - Terry Tsang</v>
      </c>
      <c r="G155" s="14" t="s">
        <v>3931</v>
      </c>
      <c r="H155" s="14">
        <v>23</v>
      </c>
      <c r="I155" s="14"/>
      <c r="J155" s="14"/>
      <c r="K155" s="14"/>
      <c r="L155" s="14"/>
      <c r="M155" s="14"/>
      <c r="N155" s="14"/>
      <c r="O155" s="14"/>
      <c r="P155" s="14"/>
    </row>
    <row r="156" spans="1:16" ht="21" customHeight="1">
      <c r="A156" s="14" t="s">
        <v>3928</v>
      </c>
      <c r="B156" s="90">
        <v>44214</v>
      </c>
      <c r="C156" s="25">
        <v>0.81180555555555556</v>
      </c>
      <c r="D156" s="25">
        <v>0.81180555555555556</v>
      </c>
      <c r="E156" s="14" t="s">
        <v>2050</v>
      </c>
      <c r="F156" s="14" t="str">
        <f t="array" aca="1" ref="F156" ca="1">INDEX(list!$C$2:$C$5034,MATCH(INDIRECT(ADDRESS(ROW(),COLUMN()-1)),list!$A$2:$A$5034,0))</f>
        <v>Kurt Allen-Haddy Companies</v>
      </c>
      <c r="G156" s="14" t="s">
        <v>3930</v>
      </c>
      <c r="H156" s="14">
        <v>0</v>
      </c>
      <c r="I156" s="14"/>
      <c r="J156" s="14"/>
      <c r="K156" s="14"/>
      <c r="L156" s="14"/>
      <c r="M156" s="14"/>
      <c r="N156" s="14"/>
      <c r="O156" s="14"/>
      <c r="P156" s="14"/>
    </row>
    <row r="157" spans="1:16" ht="21" customHeight="1">
      <c r="A157" s="14" t="s">
        <v>3928</v>
      </c>
      <c r="B157" s="90">
        <v>44214</v>
      </c>
      <c r="C157" s="25">
        <v>0.81527777777777777</v>
      </c>
      <c r="D157" s="25">
        <v>0.81597222222222221</v>
      </c>
      <c r="E157" s="14" t="s">
        <v>2050</v>
      </c>
      <c r="F157" s="14" t="str">
        <f t="array" aca="1" ref="F157" ca="1">INDEX(list!$C$2:$C$5034,MATCH(INDIRECT(ADDRESS(ROW(),COLUMN()-1)),list!$A$2:$A$5034,0))</f>
        <v>Kurt Allen-Haddy Companies</v>
      </c>
      <c r="G157" s="14" t="s">
        <v>3931</v>
      </c>
      <c r="H157" s="14">
        <v>1</v>
      </c>
      <c r="I157" s="14"/>
      <c r="J157" s="14"/>
      <c r="K157" s="14"/>
      <c r="L157" s="14"/>
      <c r="M157" s="14"/>
      <c r="N157" s="14"/>
      <c r="O157" s="14"/>
      <c r="P157" s="14"/>
    </row>
    <row r="158" spans="1:16" ht="21" customHeight="1">
      <c r="A158" s="14" t="s">
        <v>3928</v>
      </c>
      <c r="B158" s="90">
        <v>44214</v>
      </c>
      <c r="C158" s="25">
        <v>0.82500000000000007</v>
      </c>
      <c r="D158" s="25">
        <v>0.82847222222222217</v>
      </c>
      <c r="E158" s="14" t="s">
        <v>2050</v>
      </c>
      <c r="F158" s="14" t="str">
        <f t="array" aca="1" ref="F158" ca="1">INDEX(list!$C$2:$C$5034,MATCH(INDIRECT(ADDRESS(ROW(),COLUMN()-1)),list!$A$2:$A$5034,0))</f>
        <v>Kurt Allen-Haddy Companies</v>
      </c>
      <c r="G158" s="14" t="s">
        <v>3929</v>
      </c>
      <c r="H158" s="14">
        <v>5</v>
      </c>
      <c r="I158" s="14"/>
      <c r="J158" s="14"/>
      <c r="K158" s="14"/>
      <c r="L158" s="14"/>
      <c r="M158" s="14"/>
      <c r="N158" s="14"/>
      <c r="O158" s="14"/>
      <c r="P158" s="14"/>
    </row>
    <row r="159" spans="1:16" ht="21" customHeight="1">
      <c r="A159" s="14" t="s">
        <v>3932</v>
      </c>
      <c r="B159" s="90">
        <v>44215</v>
      </c>
      <c r="C159" s="25">
        <v>0.32777777777777778</v>
      </c>
      <c r="D159" s="25">
        <v>0.32777777777777778</v>
      </c>
      <c r="E159" s="14" t="s">
        <v>2571</v>
      </c>
      <c r="F159" s="14" t="str">
        <f t="array" aca="1" ref="F159" ca="1">INDEX(list!$C$2:$C$5034,MATCH(INDIRECT(ADDRESS(ROW(),COLUMN()-1)),list!$A$2:$A$5034,0))</f>
        <v>Rtistic - Douglas Parks</v>
      </c>
      <c r="G159" s="14" t="s">
        <v>3930</v>
      </c>
      <c r="H159" s="14">
        <v>0</v>
      </c>
      <c r="I159" s="14"/>
      <c r="J159" s="14"/>
      <c r="K159" s="14"/>
      <c r="L159" s="14"/>
      <c r="M159" s="14"/>
      <c r="N159" s="14"/>
      <c r="O159" s="14"/>
      <c r="P159" s="14"/>
    </row>
    <row r="160" spans="1:16" ht="21" customHeight="1">
      <c r="A160" s="14" t="s">
        <v>3932</v>
      </c>
      <c r="B160" s="90">
        <v>44215</v>
      </c>
      <c r="C160" s="25">
        <v>0.3347222222222222</v>
      </c>
      <c r="D160" s="25">
        <v>0.3347222222222222</v>
      </c>
      <c r="E160" s="14" t="s">
        <v>2571</v>
      </c>
      <c r="F160" s="14" t="str">
        <f t="array" aca="1" ref="F160" ca="1">INDEX(list!$C$2:$C$5034,MATCH(INDIRECT(ADDRESS(ROW(),COLUMN()-1)),list!$A$2:$A$5034,0))</f>
        <v>Rtistic - Douglas Parks</v>
      </c>
      <c r="G160" s="14" t="s">
        <v>3931</v>
      </c>
      <c r="H160" s="14">
        <v>0</v>
      </c>
      <c r="I160" s="14"/>
      <c r="J160" s="14"/>
      <c r="K160" s="14"/>
      <c r="L160" s="14"/>
      <c r="M160" s="14"/>
      <c r="N160" s="14"/>
      <c r="O160" s="14"/>
      <c r="P160" s="14"/>
    </row>
    <row r="161" spans="1:16" ht="21" customHeight="1">
      <c r="A161" s="14" t="s">
        <v>3932</v>
      </c>
      <c r="B161" s="90">
        <v>44215</v>
      </c>
      <c r="C161" s="25">
        <v>0.45347222222222222</v>
      </c>
      <c r="D161" s="25">
        <v>0.47152777777777777</v>
      </c>
      <c r="E161" s="14" t="s">
        <v>1156</v>
      </c>
      <c r="F161" s="14" t="str">
        <f t="array" aca="1" ref="F161" ca="1">INDEX(list!$C$2:$C$5034,MATCH(INDIRECT(ADDRESS(ROW(),COLUMN()-1)),list!$A$2:$A$5034,0))</f>
        <v>Loren Miner</v>
      </c>
      <c r="G161" s="14" t="s">
        <v>3929</v>
      </c>
      <c r="H161" s="14">
        <v>26</v>
      </c>
      <c r="I161" s="14"/>
      <c r="J161" s="14"/>
      <c r="K161" s="14"/>
      <c r="L161" s="14"/>
      <c r="M161" s="14"/>
      <c r="N161" s="14"/>
      <c r="O161" s="14"/>
      <c r="P161" s="14"/>
    </row>
    <row r="162" spans="1:16" ht="21" customHeight="1">
      <c r="A162" s="14" t="s">
        <v>3932</v>
      </c>
      <c r="B162" s="90">
        <v>44215</v>
      </c>
      <c r="C162" s="25">
        <v>0.45833333333333331</v>
      </c>
      <c r="D162" s="25">
        <v>0.45902777777777781</v>
      </c>
      <c r="E162" s="14" t="s">
        <v>3272</v>
      </c>
      <c r="F162" s="14" t="str">
        <f t="array" aca="1" ref="F162" ca="1">INDEX(list!$C$2:$C$5034,MATCH(INDIRECT(ADDRESS(ROW(),COLUMN()-1)),list!$A$2:$A$5034,0))</f>
        <v>Elaina Cell</v>
      </c>
      <c r="G162" s="14" t="s">
        <v>3929</v>
      </c>
      <c r="H162" s="14">
        <v>1</v>
      </c>
      <c r="I162" s="14"/>
      <c r="J162" s="14"/>
      <c r="K162" s="14"/>
      <c r="L162" s="14"/>
      <c r="M162" s="14"/>
      <c r="N162" s="14"/>
      <c r="O162" s="14"/>
      <c r="P162" s="14"/>
    </row>
    <row r="163" spans="1:16" ht="21" customHeight="1">
      <c r="A163" s="14" t="s">
        <v>3932</v>
      </c>
      <c r="B163" s="90">
        <v>44215</v>
      </c>
      <c r="C163" s="25">
        <v>0.53819444444444442</v>
      </c>
      <c r="D163" s="25">
        <v>0.54097222222222219</v>
      </c>
      <c r="E163" s="14" t="s">
        <v>1959</v>
      </c>
      <c r="F163" s="14" t="str">
        <f t="array" aca="1" ref="F163" ca="1">INDEX(list!$C$2:$C$5034,MATCH(INDIRECT(ADDRESS(ROW(),COLUMN()-1)),list!$A$2:$A$5034,0))</f>
        <v>surepayroll</v>
      </c>
      <c r="G163" s="14" t="s">
        <v>3931</v>
      </c>
      <c r="H163" s="14">
        <v>4</v>
      </c>
      <c r="I163" s="14"/>
      <c r="J163" s="14"/>
      <c r="K163" s="14"/>
      <c r="L163" s="14"/>
      <c r="M163" s="14"/>
      <c r="N163" s="14"/>
      <c r="O163" s="14"/>
      <c r="P163" s="14"/>
    </row>
    <row r="164" spans="1:16" ht="21" customHeight="1">
      <c r="A164" s="14" t="s">
        <v>3932</v>
      </c>
      <c r="B164" s="90">
        <v>44215</v>
      </c>
      <c r="C164" s="25">
        <v>0.58750000000000002</v>
      </c>
      <c r="D164" s="25">
        <v>0.58750000000000002</v>
      </c>
      <c r="E164" s="14" t="s">
        <v>2651</v>
      </c>
      <c r="F164" s="14" t="str">
        <f t="array" aca="1" ref="F164" ca="1">INDEX(list!$C$2:$C$5034,MATCH(INDIRECT(ADDRESS(ROW(),COLUMN()-1)),list!$A$2:$A$5034,0))</f>
        <v>GD - Diana Garreau Cell</v>
      </c>
      <c r="G164" s="14" t="s">
        <v>3930</v>
      </c>
      <c r="H164" s="14">
        <v>0</v>
      </c>
      <c r="I164" s="14"/>
      <c r="J164" s="14"/>
      <c r="K164" s="14"/>
      <c r="L164" s="14"/>
      <c r="M164" s="14"/>
      <c r="N164" s="14"/>
      <c r="O164" s="14"/>
      <c r="P164" s="14"/>
    </row>
    <row r="165" spans="1:16" ht="21" customHeight="1">
      <c r="A165" s="14" t="s">
        <v>3932</v>
      </c>
      <c r="B165" s="90">
        <v>44215</v>
      </c>
      <c r="C165" s="25">
        <v>0.60833333333333328</v>
      </c>
      <c r="D165" s="25">
        <v>0.60833333333333328</v>
      </c>
      <c r="E165" s="14" t="s">
        <v>4021</v>
      </c>
      <c r="F165" s="14" t="e">
        <f t="array" aca="1" ref="F165" ca="1">INDEX(list!$C$2:$C$5034,MATCH(INDIRECT(ADDRESS(ROW(),COLUMN()-1)),list!$A$2:$A$5034,0))</f>
        <v>#N/A</v>
      </c>
      <c r="G165" s="14" t="s">
        <v>3930</v>
      </c>
      <c r="H165" s="14">
        <v>0</v>
      </c>
      <c r="I165" s="14"/>
      <c r="J165" s="14"/>
      <c r="K165" s="14"/>
      <c r="L165" s="14"/>
      <c r="M165" s="14"/>
      <c r="N165" s="14"/>
      <c r="O165" s="14"/>
      <c r="P165" s="14"/>
    </row>
    <row r="166" spans="1:16" ht="21" customHeight="1">
      <c r="A166" s="14" t="s">
        <v>3932</v>
      </c>
      <c r="B166" s="90">
        <v>44215</v>
      </c>
      <c r="C166" s="25">
        <v>0.61388888888888882</v>
      </c>
      <c r="D166" s="25">
        <v>0.61805555555555558</v>
      </c>
      <c r="E166" s="14" t="s">
        <v>2587</v>
      </c>
      <c r="F166" s="14" t="str">
        <f t="array" aca="1" ref="F166" ca="1">INDEX(list!$C$2:$C$5034,MATCH(INDIRECT(ADDRESS(ROW(),COLUMN()-1)),list!$A$2:$A$5034,0))</f>
        <v>VA - Enya Czerwin</v>
      </c>
      <c r="G166" s="14" t="s">
        <v>3931</v>
      </c>
      <c r="H166" s="14">
        <v>6</v>
      </c>
      <c r="I166" s="14"/>
      <c r="J166" s="14"/>
      <c r="K166" s="14"/>
      <c r="L166" s="14"/>
      <c r="M166" s="14"/>
      <c r="N166" s="14"/>
      <c r="O166" s="14"/>
      <c r="P166" s="14"/>
    </row>
    <row r="167" spans="1:16" ht="21" customHeight="1">
      <c r="A167" s="14" t="s">
        <v>3932</v>
      </c>
      <c r="B167" s="90">
        <v>44215</v>
      </c>
      <c r="C167" s="25">
        <v>0.61736111111111114</v>
      </c>
      <c r="D167" s="25">
        <v>0.62430555555555556</v>
      </c>
      <c r="E167" s="14" t="s">
        <v>2587</v>
      </c>
      <c r="F167" s="14" t="str">
        <f t="array" aca="1" ref="F167" ca="1">INDEX(list!$C$2:$C$5034,MATCH(INDIRECT(ADDRESS(ROW(),COLUMN()-1)),list!$A$2:$A$5034,0))</f>
        <v>VA - Enya Czerwin</v>
      </c>
      <c r="G167" s="14" t="s">
        <v>3931</v>
      </c>
      <c r="H167" s="14">
        <v>10</v>
      </c>
      <c r="I167" s="14"/>
      <c r="J167" s="14"/>
      <c r="K167" s="14"/>
      <c r="L167" s="14"/>
      <c r="M167" s="14"/>
      <c r="N167" s="14"/>
      <c r="O167" s="14"/>
      <c r="P167" s="14"/>
    </row>
    <row r="168" spans="1:16" ht="21" customHeight="1">
      <c r="A168" s="14" t="s">
        <v>3932</v>
      </c>
      <c r="B168" s="90">
        <v>44215</v>
      </c>
      <c r="C168" s="25">
        <v>0.68125000000000002</v>
      </c>
      <c r="D168" s="25">
        <v>0.69236111111111109</v>
      </c>
      <c r="E168" s="14" t="s">
        <v>440</v>
      </c>
      <c r="F168" s="14" t="str">
        <f t="array" aca="1" ref="F168" ca="1">INDEX(list!$C$2:$C$5034,MATCH(INDIRECT(ADDRESS(ROW(),COLUMN()-1)),list!$A$2:$A$5034,0))</f>
        <v>Larry Nedry Home</v>
      </c>
      <c r="G168" s="14" t="s">
        <v>3929</v>
      </c>
      <c r="H168" s="14">
        <v>16</v>
      </c>
      <c r="I168" s="14"/>
      <c r="J168" s="14"/>
      <c r="K168" s="14"/>
      <c r="L168" s="14"/>
      <c r="M168" s="14"/>
      <c r="N168" s="14"/>
      <c r="O168" s="14"/>
      <c r="P168" s="14"/>
    </row>
    <row r="169" spans="1:16" ht="21" customHeight="1">
      <c r="A169" s="14" t="s">
        <v>3932</v>
      </c>
      <c r="B169" s="90">
        <v>44215</v>
      </c>
      <c r="C169" s="25">
        <v>0.68402777777777779</v>
      </c>
      <c r="D169" s="25">
        <v>0.68402777777777779</v>
      </c>
      <c r="E169" s="14" t="s">
        <v>2651</v>
      </c>
      <c r="F169" s="14" t="str">
        <f t="array" aca="1" ref="F169" ca="1">INDEX(list!$C$2:$C$5034,MATCH(INDIRECT(ADDRESS(ROW(),COLUMN()-1)),list!$A$2:$A$5034,0))</f>
        <v>GD - Diana Garreau Cell</v>
      </c>
      <c r="G169" s="14" t="s">
        <v>3930</v>
      </c>
      <c r="H169" s="14">
        <v>0</v>
      </c>
      <c r="I169" s="14"/>
      <c r="J169" s="14"/>
      <c r="K169" s="14"/>
      <c r="L169" s="14"/>
      <c r="M169" s="14"/>
      <c r="N169" s="14"/>
      <c r="O169" s="14"/>
      <c r="P169" s="14"/>
    </row>
    <row r="170" spans="1:16" ht="21" customHeight="1">
      <c r="A170" s="14" t="s">
        <v>3932</v>
      </c>
      <c r="B170" s="90">
        <v>44215</v>
      </c>
      <c r="C170" s="25">
        <v>0.69513888888888886</v>
      </c>
      <c r="D170" s="25">
        <v>0.6972222222222223</v>
      </c>
      <c r="E170" s="14" t="s">
        <v>2651</v>
      </c>
      <c r="F170" s="14" t="str">
        <f t="array" aca="1" ref="F170" ca="1">INDEX(list!$C$2:$C$5034,MATCH(INDIRECT(ADDRESS(ROW(),COLUMN()-1)),list!$A$2:$A$5034,0))</f>
        <v>GD - Diana Garreau Cell</v>
      </c>
      <c r="G170" s="14" t="s">
        <v>3931</v>
      </c>
      <c r="H170" s="14">
        <v>3</v>
      </c>
      <c r="I170" s="14"/>
      <c r="J170" s="14"/>
      <c r="K170" s="14"/>
      <c r="L170" s="14"/>
      <c r="M170" s="14"/>
      <c r="N170" s="14"/>
      <c r="O170" s="14"/>
      <c r="P170" s="14"/>
    </row>
    <row r="171" spans="1:16" ht="21" customHeight="1">
      <c r="A171" s="14" t="s">
        <v>3932</v>
      </c>
      <c r="B171" s="90">
        <v>44215</v>
      </c>
      <c r="C171" s="25">
        <v>0.70277777777777783</v>
      </c>
      <c r="D171" s="25">
        <v>0.70347222222222217</v>
      </c>
      <c r="E171" s="14" t="s">
        <v>2327</v>
      </c>
      <c r="F171" s="14" t="str">
        <f t="array" aca="1" ref="F171" ca="1">INDEX(list!$C$2:$C$5034,MATCH(INDIRECT(ADDRESS(ROW(),COLUMN()-1)),list!$A$2:$A$5034,0))</f>
        <v>VA - Chris Staff</v>
      </c>
      <c r="G171" s="14" t="s">
        <v>3931</v>
      </c>
      <c r="H171" s="14">
        <v>1</v>
      </c>
      <c r="I171" s="14"/>
      <c r="J171" s="14"/>
      <c r="K171" s="14"/>
      <c r="L171" s="14"/>
      <c r="M171" s="14"/>
      <c r="N171" s="14"/>
      <c r="O171" s="14"/>
      <c r="P171" s="14"/>
    </row>
    <row r="172" spans="1:16" ht="21" customHeight="1">
      <c r="A172" s="14" t="s">
        <v>3932</v>
      </c>
      <c r="B172" s="90">
        <v>44215</v>
      </c>
      <c r="C172" s="25">
        <v>0.74236111111111114</v>
      </c>
      <c r="D172" s="25">
        <v>0.74722222222222223</v>
      </c>
      <c r="E172" s="14" t="s">
        <v>2327</v>
      </c>
      <c r="F172" s="14" t="str">
        <f t="array" aca="1" ref="F172" ca="1">INDEX(list!$C$2:$C$5034,MATCH(INDIRECT(ADDRESS(ROW(),COLUMN()-1)),list!$A$2:$A$5034,0))</f>
        <v>VA - Chris Staff</v>
      </c>
      <c r="G172" s="14" t="s">
        <v>3931</v>
      </c>
      <c r="H172" s="14">
        <v>7</v>
      </c>
      <c r="I172" s="14"/>
      <c r="J172" s="14"/>
      <c r="K172" s="14"/>
      <c r="L172" s="14"/>
      <c r="M172" s="14"/>
      <c r="N172" s="14"/>
      <c r="O172" s="14"/>
      <c r="P172" s="14"/>
    </row>
    <row r="173" spans="1:16" ht="21" customHeight="1">
      <c r="A173" s="14" t="s">
        <v>3932</v>
      </c>
      <c r="B173" s="90">
        <v>44215</v>
      </c>
      <c r="C173" s="25">
        <v>0.83611111111111114</v>
      </c>
      <c r="D173" s="25">
        <v>0.86388888888888893</v>
      </c>
      <c r="E173" s="14" t="s">
        <v>3172</v>
      </c>
      <c r="F173" s="14" t="str">
        <f t="array" aca="1" ref="F173" ca="1">INDEX(list!$C$2:$C$5034,MATCH(INDIRECT(ADDRESS(ROW(),COLUMN()-1)),list!$A$2:$A$5034,0))</f>
        <v>BG - Martha Gooding</v>
      </c>
      <c r="G173" s="14" t="s">
        <v>3931</v>
      </c>
      <c r="H173" s="14">
        <v>40</v>
      </c>
      <c r="I173" s="14"/>
      <c r="J173" s="14"/>
      <c r="K173" s="14"/>
      <c r="L173" s="14"/>
      <c r="M173" s="14"/>
      <c r="N173" s="14"/>
      <c r="O173" s="14"/>
      <c r="P173" s="14"/>
    </row>
    <row r="174" spans="1:16" ht="21" customHeight="1">
      <c r="A174" s="14" t="s">
        <v>3933</v>
      </c>
      <c r="B174" s="90">
        <v>44216</v>
      </c>
      <c r="C174" s="25">
        <v>0.3215277777777778</v>
      </c>
      <c r="D174" s="25">
        <v>0.3215277777777778</v>
      </c>
      <c r="E174" s="14" t="s">
        <v>2651</v>
      </c>
      <c r="F174" s="14" t="str">
        <f t="array" aca="1" ref="F174" ca="1">INDEX(list!$C$2:$C$5034,MATCH(INDIRECT(ADDRESS(ROW(),COLUMN()-1)),list!$A$2:$A$5034,0))</f>
        <v>GD - Diana Garreau Cell</v>
      </c>
      <c r="G174" s="14" t="s">
        <v>3930</v>
      </c>
      <c r="H174" s="14">
        <v>0</v>
      </c>
      <c r="I174" s="14"/>
      <c r="J174" s="14"/>
      <c r="K174" s="14"/>
      <c r="L174" s="14"/>
      <c r="M174" s="14"/>
      <c r="N174" s="14"/>
      <c r="O174" s="14"/>
      <c r="P174" s="14"/>
    </row>
    <row r="175" spans="1:16" ht="21" customHeight="1">
      <c r="A175" s="14" t="s">
        <v>3933</v>
      </c>
      <c r="B175" s="90">
        <v>44216</v>
      </c>
      <c r="C175" s="25">
        <v>0.3263888888888889</v>
      </c>
      <c r="D175" s="25">
        <v>0.32847222222222222</v>
      </c>
      <c r="E175" s="14" t="s">
        <v>2651</v>
      </c>
      <c r="F175" s="14" t="str">
        <f t="array" aca="1" ref="F175" ca="1">INDEX(list!$C$2:$C$5034,MATCH(INDIRECT(ADDRESS(ROW(),COLUMN()-1)),list!$A$2:$A$5034,0))</f>
        <v>GD - Diana Garreau Cell</v>
      </c>
      <c r="G175" s="14" t="s">
        <v>3929</v>
      </c>
      <c r="H175" s="14">
        <v>3</v>
      </c>
      <c r="I175" s="14"/>
      <c r="J175" s="14"/>
      <c r="K175" s="14"/>
      <c r="L175" s="14"/>
      <c r="M175" s="14"/>
      <c r="N175" s="14"/>
      <c r="O175" s="14"/>
      <c r="P175" s="14"/>
    </row>
    <row r="176" spans="1:16" ht="21" customHeight="1">
      <c r="A176" s="14" t="s">
        <v>3933</v>
      </c>
      <c r="B176" s="90">
        <v>44216</v>
      </c>
      <c r="C176" s="25">
        <v>0.34930555555555554</v>
      </c>
      <c r="D176" s="25">
        <v>0.35000000000000003</v>
      </c>
      <c r="E176" s="14" t="s">
        <v>2651</v>
      </c>
      <c r="F176" s="14" t="str">
        <f t="array" aca="1" ref="F176" ca="1">INDEX(list!$C$2:$C$5034,MATCH(INDIRECT(ADDRESS(ROW(),COLUMN()-1)),list!$A$2:$A$5034,0))</f>
        <v>GD - Diana Garreau Cell</v>
      </c>
      <c r="G176" s="14" t="s">
        <v>3929</v>
      </c>
      <c r="H176" s="14">
        <v>1</v>
      </c>
      <c r="I176" s="14"/>
      <c r="J176" s="14"/>
      <c r="K176" s="14"/>
      <c r="L176" s="14"/>
      <c r="M176" s="14"/>
      <c r="N176" s="14"/>
      <c r="O176" s="14"/>
      <c r="P176" s="14"/>
    </row>
    <row r="177" spans="1:16" ht="21" customHeight="1">
      <c r="A177" s="14" t="s">
        <v>3933</v>
      </c>
      <c r="B177" s="90">
        <v>44216</v>
      </c>
      <c r="C177" s="25">
        <v>0.4826388888888889</v>
      </c>
      <c r="D177" s="25">
        <v>0.48541666666666666</v>
      </c>
      <c r="E177" s="14" t="s">
        <v>929</v>
      </c>
      <c r="F177" s="14" t="str">
        <f t="array" aca="1" ref="F177" ca="1">INDEX(list!$C$2:$C$5034,MATCH(INDIRECT(ADDRESS(ROW(),COLUMN()-1)),list!$A$2:$A$5034,0))</f>
        <v>VA - Jessica Murray</v>
      </c>
      <c r="G177" s="14" t="s">
        <v>3929</v>
      </c>
      <c r="H177" s="14">
        <v>4</v>
      </c>
      <c r="I177" s="14"/>
      <c r="J177" s="14"/>
      <c r="K177" s="14"/>
      <c r="L177" s="14"/>
      <c r="M177" s="14"/>
      <c r="N177" s="14"/>
      <c r="O177" s="14"/>
      <c r="P177" s="14"/>
    </row>
    <row r="178" spans="1:16" ht="21" customHeight="1">
      <c r="A178" s="14" t="s">
        <v>3933</v>
      </c>
      <c r="B178" s="90">
        <v>44216</v>
      </c>
      <c r="C178" s="25">
        <v>0.63402777777777775</v>
      </c>
      <c r="D178" s="25">
        <v>0.63402777777777775</v>
      </c>
      <c r="E178" s="14" t="s">
        <v>2793</v>
      </c>
      <c r="F178" s="14" t="str">
        <f t="array" aca="1" ref="F178" ca="1">INDEX(list!$C$2:$C$5034,MATCH(INDIRECT(ADDRESS(ROW(),COLUMN()-1)),list!$A$2:$A$5034,0))</f>
        <v>Cynthia Jenkins-ZWO West</v>
      </c>
      <c r="G178" s="14" t="s">
        <v>3930</v>
      </c>
      <c r="H178" s="14">
        <v>0</v>
      </c>
      <c r="I178" s="14"/>
      <c r="J178" s="14"/>
      <c r="K178" s="14"/>
      <c r="L178" s="14"/>
      <c r="M178" s="14"/>
      <c r="N178" s="14"/>
      <c r="O178" s="14"/>
      <c r="P178" s="14"/>
    </row>
    <row r="179" spans="1:16" ht="21" customHeight="1">
      <c r="A179" s="14" t="s">
        <v>3934</v>
      </c>
      <c r="B179" s="90">
        <v>44217</v>
      </c>
      <c r="C179" s="25">
        <v>0.29583333333333334</v>
      </c>
      <c r="D179" s="25">
        <v>0.30833333333333335</v>
      </c>
      <c r="E179" s="14" t="s">
        <v>2651</v>
      </c>
      <c r="F179" s="14" t="str">
        <f t="array" aca="1" ref="F179" ca="1">INDEX(list!$C$2:$C$5034,MATCH(INDIRECT(ADDRESS(ROW(),COLUMN()-1)),list!$A$2:$A$5034,0))</f>
        <v>GD - Diana Garreau Cell</v>
      </c>
      <c r="G179" s="14" t="s">
        <v>3931</v>
      </c>
      <c r="H179" s="14">
        <v>18</v>
      </c>
      <c r="I179" s="14"/>
      <c r="J179" s="14"/>
      <c r="K179" s="14"/>
      <c r="L179" s="14"/>
      <c r="M179" s="14"/>
      <c r="N179" s="14"/>
      <c r="O179" s="14"/>
      <c r="P179" s="14"/>
    </row>
    <row r="180" spans="1:16" ht="21" customHeight="1">
      <c r="A180" s="14" t="s">
        <v>3934</v>
      </c>
      <c r="B180" s="90">
        <v>44217</v>
      </c>
      <c r="C180" s="25">
        <v>0.30833333333333335</v>
      </c>
      <c r="D180" s="25">
        <v>0.32222222222222224</v>
      </c>
      <c r="E180" s="14" t="s">
        <v>2651</v>
      </c>
      <c r="F180" s="14" t="str">
        <f t="array" aca="1" ref="F180" ca="1">INDEX(list!$C$2:$C$5034,MATCH(INDIRECT(ADDRESS(ROW(),COLUMN()-1)),list!$A$2:$A$5034,0))</f>
        <v>GD - Diana Garreau Cell</v>
      </c>
      <c r="G180" s="14" t="s">
        <v>3931</v>
      </c>
      <c r="H180" s="14">
        <v>20</v>
      </c>
      <c r="I180" s="14"/>
      <c r="J180" s="14"/>
      <c r="K180" s="14"/>
      <c r="L180" s="14"/>
      <c r="M180" s="14"/>
      <c r="N180" s="14"/>
      <c r="O180" s="14"/>
      <c r="P180" s="14"/>
    </row>
    <row r="181" spans="1:16" ht="21" customHeight="1">
      <c r="A181" s="14" t="s">
        <v>3934</v>
      </c>
      <c r="B181" s="90">
        <v>44217</v>
      </c>
      <c r="C181" s="25">
        <v>0.39999999999999997</v>
      </c>
      <c r="D181" s="25">
        <v>0.39999999999999997</v>
      </c>
      <c r="E181" s="14" t="s">
        <v>2793</v>
      </c>
      <c r="F181" s="14" t="str">
        <f t="array" aca="1" ref="F181" ca="1">INDEX(list!$C$2:$C$5034,MATCH(INDIRECT(ADDRESS(ROW(),COLUMN()-1)),list!$A$2:$A$5034,0))</f>
        <v>Cynthia Jenkins-ZWO West</v>
      </c>
      <c r="G181" s="14" t="s">
        <v>3930</v>
      </c>
      <c r="H181" s="14">
        <v>0</v>
      </c>
      <c r="I181" s="14"/>
      <c r="J181" s="14"/>
      <c r="K181" s="14"/>
      <c r="L181" s="14"/>
      <c r="M181" s="14"/>
      <c r="N181" s="14"/>
      <c r="O181" s="14"/>
      <c r="P181" s="14"/>
    </row>
    <row r="182" spans="1:16" ht="21" customHeight="1">
      <c r="A182" s="14" t="s">
        <v>3934</v>
      </c>
      <c r="B182" s="90">
        <v>44217</v>
      </c>
      <c r="C182" s="25">
        <v>0.40625</v>
      </c>
      <c r="D182" s="25">
        <v>0.41041666666666665</v>
      </c>
      <c r="E182" s="14" t="s">
        <v>698</v>
      </c>
      <c r="F182" s="14" t="str">
        <f t="array" aca="1" ref="F182" ca="1">INDEX(list!$C$2:$C$5034,MATCH(INDIRECT(ADDRESS(ROW(),COLUMN()-1)),list!$A$2:$A$5034,0))</f>
        <v xml:space="preserve">zoom call </v>
      </c>
      <c r="G182" s="14" t="s">
        <v>3931</v>
      </c>
      <c r="H182" s="14">
        <v>6</v>
      </c>
      <c r="I182" s="14"/>
      <c r="J182" s="14"/>
      <c r="K182" s="14"/>
      <c r="L182" s="14"/>
      <c r="M182" s="14"/>
      <c r="N182" s="14"/>
      <c r="O182" s="14"/>
      <c r="P182" s="14"/>
    </row>
    <row r="183" spans="1:16" ht="21" customHeight="1">
      <c r="A183" s="14" t="s">
        <v>3934</v>
      </c>
      <c r="B183" s="90">
        <v>44217</v>
      </c>
      <c r="C183" s="25">
        <v>0.44236111111111115</v>
      </c>
      <c r="D183" s="25">
        <v>0.46388888888888885</v>
      </c>
      <c r="E183" s="14" t="s">
        <v>866</v>
      </c>
      <c r="F183" s="14" t="str">
        <f t="array" aca="1" ref="F183" ca="1">INDEX(list!$C$2:$C$5034,MATCH(INDIRECT(ADDRESS(ROW(),COLUMN()-1)),list!$A$2:$A$5034,0))</f>
        <v>CPL - John CPL Cell</v>
      </c>
      <c r="G183" s="14" t="s">
        <v>3929</v>
      </c>
      <c r="H183" s="14">
        <v>31</v>
      </c>
      <c r="I183" s="14"/>
      <c r="J183" s="14"/>
      <c r="K183" s="14"/>
      <c r="L183" s="14"/>
      <c r="M183" s="14"/>
      <c r="N183" s="14"/>
      <c r="O183" s="14"/>
      <c r="P183" s="14"/>
    </row>
    <row r="184" spans="1:16" ht="21" customHeight="1">
      <c r="A184" s="14" t="s">
        <v>3934</v>
      </c>
      <c r="B184" s="90">
        <v>44217</v>
      </c>
      <c r="C184" s="25">
        <v>0.49861111111111112</v>
      </c>
      <c r="D184" s="25">
        <v>0.49861111111111112</v>
      </c>
      <c r="E184" s="14" t="s">
        <v>3939</v>
      </c>
      <c r="F184" s="14" t="e">
        <f t="array" aca="1" ref="F184" ca="1">INDEX(list!$C$2:$C$5034,MATCH(INDIRECT(ADDRESS(ROW(),COLUMN()-1)),list!$A$2:$A$5034,0))</f>
        <v>#N/A</v>
      </c>
      <c r="G184" s="14" t="s">
        <v>3930</v>
      </c>
      <c r="H184" s="14">
        <v>0</v>
      </c>
      <c r="I184" s="14"/>
      <c r="J184" s="14"/>
      <c r="K184" s="14"/>
      <c r="L184" s="14"/>
      <c r="M184" s="14"/>
      <c r="N184" s="14"/>
      <c r="O184" s="14"/>
      <c r="P184" s="14"/>
    </row>
    <row r="185" spans="1:16" ht="21" customHeight="1">
      <c r="A185" s="14" t="s">
        <v>3934</v>
      </c>
      <c r="B185" s="90">
        <v>44217</v>
      </c>
      <c r="C185" s="25">
        <v>0.50347222222222221</v>
      </c>
      <c r="D185" s="25">
        <v>0.50347222222222221</v>
      </c>
      <c r="E185" s="14" t="s">
        <v>3939</v>
      </c>
      <c r="F185" s="14" t="e">
        <f t="array" aca="1" ref="F185" ca="1">INDEX(list!$C$2:$C$5034,MATCH(INDIRECT(ADDRESS(ROW(),COLUMN()-1)),list!$A$2:$A$5034,0))</f>
        <v>#N/A</v>
      </c>
      <c r="G185" s="14" t="s">
        <v>3930</v>
      </c>
      <c r="H185" s="14">
        <v>0</v>
      </c>
      <c r="I185" s="14"/>
      <c r="J185" s="14"/>
      <c r="K185" s="14"/>
      <c r="L185" s="14"/>
      <c r="M185" s="14"/>
      <c r="N185" s="14"/>
      <c r="O185" s="14"/>
      <c r="P185" s="14"/>
    </row>
    <row r="186" spans="1:16" ht="21" customHeight="1">
      <c r="A186" s="14" t="s">
        <v>3934</v>
      </c>
      <c r="B186" s="90">
        <v>44217</v>
      </c>
      <c r="C186" s="25">
        <v>0.50416666666666665</v>
      </c>
      <c r="D186" s="25">
        <v>0.50416666666666665</v>
      </c>
      <c r="E186" s="14" t="s">
        <v>3939</v>
      </c>
      <c r="F186" s="14" t="e">
        <f t="array" aca="1" ref="F186" ca="1">INDEX(list!$C$2:$C$5034,MATCH(INDIRECT(ADDRESS(ROW(),COLUMN()-1)),list!$A$2:$A$5034,0))</f>
        <v>#N/A</v>
      </c>
      <c r="G186" s="14" t="s">
        <v>3930</v>
      </c>
      <c r="H186" s="14">
        <v>0</v>
      </c>
      <c r="I186" s="14"/>
      <c r="J186" s="14"/>
      <c r="K186" s="14"/>
      <c r="L186" s="14"/>
      <c r="M186" s="14"/>
      <c r="N186" s="14"/>
      <c r="O186" s="14"/>
      <c r="P186" s="14"/>
    </row>
    <row r="187" spans="1:16" ht="21" customHeight="1">
      <c r="A187" s="14" t="s">
        <v>3934</v>
      </c>
      <c r="B187" s="90">
        <v>44217</v>
      </c>
      <c r="C187" s="25">
        <v>0.51874999999999993</v>
      </c>
      <c r="D187" s="25">
        <v>0.51874999999999993</v>
      </c>
      <c r="E187" s="14" t="s">
        <v>3939</v>
      </c>
      <c r="F187" s="14" t="e">
        <f t="array" aca="1" ref="F187" ca="1">INDEX(list!$C$2:$C$5034,MATCH(INDIRECT(ADDRESS(ROW(),COLUMN()-1)),list!$A$2:$A$5034,0))</f>
        <v>#N/A</v>
      </c>
      <c r="G187" s="14" t="s">
        <v>3930</v>
      </c>
      <c r="H187" s="14">
        <v>0</v>
      </c>
      <c r="I187" s="14"/>
      <c r="J187" s="14"/>
      <c r="K187" s="14"/>
      <c r="L187" s="14"/>
      <c r="M187" s="14"/>
      <c r="N187" s="14"/>
      <c r="O187" s="14"/>
      <c r="P187" s="14"/>
    </row>
    <row r="188" spans="1:16" ht="21" customHeight="1">
      <c r="A188" s="14" t="s">
        <v>3934</v>
      </c>
      <c r="B188" s="90">
        <v>44217</v>
      </c>
      <c r="C188" s="25">
        <v>0.64513888888888882</v>
      </c>
      <c r="D188" s="25">
        <v>0.64513888888888882</v>
      </c>
      <c r="E188" s="14" t="s">
        <v>3428</v>
      </c>
      <c r="F188" s="14" t="str">
        <f t="array" aca="1" ref="F188" ca="1">INDEX(list!$C$2:$C$5034,MATCH(INDIRECT(ADDRESS(ROW(),COLUMN()-1)),list!$A$2:$A$5034,0))</f>
        <v>HelpGuide Google Voice</v>
      </c>
      <c r="G188" s="14" t="s">
        <v>3930</v>
      </c>
      <c r="H188" s="14">
        <v>0</v>
      </c>
      <c r="I188" s="14"/>
      <c r="J188" s="14"/>
      <c r="K188" s="14"/>
      <c r="L188" s="14"/>
      <c r="M188" s="14"/>
      <c r="N188" s="14"/>
      <c r="O188" s="14"/>
      <c r="P188" s="14"/>
    </row>
    <row r="189" spans="1:16" ht="21" customHeight="1">
      <c r="A189" s="14" t="s">
        <v>3934</v>
      </c>
      <c r="B189" s="90">
        <v>44217</v>
      </c>
      <c r="C189" s="25">
        <v>0.6875</v>
      </c>
      <c r="D189" s="25">
        <v>0.68819444444444444</v>
      </c>
      <c r="E189" s="14" t="s">
        <v>2327</v>
      </c>
      <c r="F189" s="14" t="str">
        <f t="array" aca="1" ref="F189" ca="1">INDEX(list!$C$2:$C$5034,MATCH(INDIRECT(ADDRESS(ROW(),COLUMN()-1)),list!$A$2:$A$5034,0))</f>
        <v>VA - Chris Staff</v>
      </c>
      <c r="G189" s="14" t="s">
        <v>3931</v>
      </c>
      <c r="H189" s="14">
        <v>1</v>
      </c>
      <c r="I189" s="14"/>
      <c r="J189" s="14"/>
      <c r="K189" s="14"/>
      <c r="L189" s="14"/>
      <c r="M189" s="14"/>
      <c r="N189" s="14"/>
      <c r="O189" s="14"/>
      <c r="P189" s="14"/>
    </row>
    <row r="190" spans="1:16" ht="21" customHeight="1">
      <c r="A190" s="14" t="s">
        <v>3934</v>
      </c>
      <c r="B190" s="90">
        <v>44217</v>
      </c>
      <c r="C190" s="25">
        <v>0.68819444444444444</v>
      </c>
      <c r="D190" s="25">
        <v>0.69930555555555562</v>
      </c>
      <c r="E190" s="14" t="s">
        <v>2327</v>
      </c>
      <c r="F190" s="14" t="str">
        <f t="array" aca="1" ref="F190" ca="1">INDEX(list!$C$2:$C$5034,MATCH(INDIRECT(ADDRESS(ROW(),COLUMN()-1)),list!$A$2:$A$5034,0))</f>
        <v>VA - Chris Staff</v>
      </c>
      <c r="G190" s="14" t="s">
        <v>3929</v>
      </c>
      <c r="H190" s="14">
        <v>16</v>
      </c>
      <c r="I190" s="14"/>
      <c r="J190" s="14"/>
      <c r="K190" s="14"/>
      <c r="L190" s="14"/>
      <c r="M190" s="14"/>
      <c r="N190" s="14"/>
      <c r="O190" s="14"/>
      <c r="P190" s="14"/>
    </row>
    <row r="191" spans="1:16" ht="21" customHeight="1">
      <c r="A191" s="14" t="s">
        <v>3934</v>
      </c>
      <c r="B191" s="90">
        <v>44217</v>
      </c>
      <c r="C191" s="25">
        <v>0.86388888888888893</v>
      </c>
      <c r="D191" s="25">
        <v>0.8652777777777777</v>
      </c>
      <c r="E191" s="14" t="s">
        <v>2651</v>
      </c>
      <c r="F191" s="14" t="str">
        <f t="array" aca="1" ref="F191" ca="1">INDEX(list!$C$2:$C$5034,MATCH(INDIRECT(ADDRESS(ROW(),COLUMN()-1)),list!$A$2:$A$5034,0))</f>
        <v>GD - Diana Garreau Cell</v>
      </c>
      <c r="G191" s="14" t="s">
        <v>3929</v>
      </c>
      <c r="H191" s="14">
        <v>2</v>
      </c>
      <c r="I191" s="14"/>
      <c r="J191" s="14"/>
      <c r="K191" s="14"/>
      <c r="L191" s="14"/>
      <c r="M191" s="14"/>
      <c r="N191" s="14"/>
      <c r="O191" s="14"/>
      <c r="P191" s="14"/>
    </row>
    <row r="192" spans="1:16" ht="21" customHeight="1">
      <c r="A192" s="14" t="s">
        <v>3935</v>
      </c>
      <c r="B192" s="90">
        <v>44218</v>
      </c>
      <c r="C192" s="25">
        <v>0.4291666666666667</v>
      </c>
      <c r="D192" s="25">
        <v>0.42986111111111108</v>
      </c>
      <c r="E192" s="14" t="s">
        <v>622</v>
      </c>
      <c r="F192" s="14" t="str">
        <f t="array" aca="1" ref="F192" ca="1">INDEX(list!$C$2:$C$5034,MATCH(INDIRECT(ADDRESS(ROW(),COLUMN()-1)),list!$A$2:$A$5034,0))</f>
        <v>CPL - Mike Cruz-Michael Cruz Consulting</v>
      </c>
      <c r="G192" s="14" t="s">
        <v>3931</v>
      </c>
      <c r="H192" s="14">
        <v>1</v>
      </c>
      <c r="I192" s="14"/>
      <c r="J192" s="14"/>
      <c r="K192" s="14"/>
      <c r="L192" s="14"/>
      <c r="M192" s="14"/>
      <c r="N192" s="14"/>
      <c r="O192" s="14"/>
      <c r="P192" s="14"/>
    </row>
    <row r="193" spans="1:16" ht="21" customHeight="1">
      <c r="A193" s="14" t="s">
        <v>3935</v>
      </c>
      <c r="B193" s="90">
        <v>44218</v>
      </c>
      <c r="C193" s="25">
        <v>0.43402777777777773</v>
      </c>
      <c r="D193" s="25">
        <v>0.43472222222222223</v>
      </c>
      <c r="E193" s="14" t="s">
        <v>3272</v>
      </c>
      <c r="F193" s="14" t="str">
        <f t="array" aca="1" ref="F193" ca="1">INDEX(list!$C$2:$C$5034,MATCH(INDIRECT(ADDRESS(ROW(),COLUMN()-1)),list!$A$2:$A$5034,0))</f>
        <v>Elaina Cell</v>
      </c>
      <c r="G193" s="14" t="s">
        <v>3929</v>
      </c>
      <c r="H193" s="14">
        <v>1</v>
      </c>
      <c r="I193" s="14"/>
      <c r="J193" s="14"/>
      <c r="K193" s="14"/>
      <c r="L193" s="14"/>
      <c r="M193" s="14"/>
      <c r="N193" s="14"/>
      <c r="O193" s="14"/>
      <c r="P193" s="14"/>
    </row>
    <row r="194" spans="1:16" ht="21" customHeight="1">
      <c r="A194" s="14" t="s">
        <v>3935</v>
      </c>
      <c r="B194" s="90">
        <v>44218</v>
      </c>
      <c r="C194" s="25">
        <v>0.65416666666666667</v>
      </c>
      <c r="D194" s="25">
        <v>0.65416666666666667</v>
      </c>
      <c r="E194" s="14" t="s">
        <v>2035</v>
      </c>
      <c r="F194" s="14" t="str">
        <f t="array" aca="1" ref="F194" ca="1">INDEX(list!$C$2:$C$5034,MATCH(INDIRECT(ADDRESS(ROW(),COLUMN()-1)),list!$A$2:$A$5034,0))</f>
        <v>Christie Wu</v>
      </c>
      <c r="G194" s="14" t="s">
        <v>3930</v>
      </c>
      <c r="H194" s="14">
        <v>0</v>
      </c>
      <c r="I194" s="14"/>
      <c r="J194" s="14"/>
      <c r="K194" s="14"/>
      <c r="L194" s="14"/>
      <c r="M194" s="14"/>
      <c r="N194" s="14"/>
      <c r="O194" s="14"/>
      <c r="P194" s="14"/>
    </row>
    <row r="195" spans="1:16" ht="21" customHeight="1">
      <c r="A195" s="14" t="s">
        <v>3935</v>
      </c>
      <c r="B195" s="90">
        <v>44218</v>
      </c>
      <c r="C195" s="25">
        <v>0.77986111111111101</v>
      </c>
      <c r="D195" s="25">
        <v>0.7895833333333333</v>
      </c>
      <c r="E195" s="14" t="s">
        <v>2149</v>
      </c>
      <c r="F195" s="14" t="str">
        <f t="array" aca="1" ref="F195" ca="1">INDEX(list!$C$2:$C$5034,MATCH(INDIRECT(ADDRESS(ROW(),COLUMN()-1)),list!$A$2:$A$5034,0))</f>
        <v>Joshua Laubach</v>
      </c>
      <c r="G195" s="14" t="s">
        <v>3929</v>
      </c>
      <c r="H195" s="14">
        <v>14</v>
      </c>
      <c r="I195" s="14"/>
      <c r="J195" s="14"/>
      <c r="K195" s="14"/>
      <c r="L195" s="14"/>
      <c r="M195" s="14"/>
      <c r="N195" s="14"/>
      <c r="O195" s="14"/>
      <c r="P195" s="14"/>
    </row>
    <row r="196" spans="1:16" ht="21" customHeight="1">
      <c r="A196" s="14" t="s">
        <v>3937</v>
      </c>
      <c r="B196" s="90">
        <v>44219</v>
      </c>
      <c r="C196" s="25">
        <v>0.41666666666666669</v>
      </c>
      <c r="D196" s="25">
        <v>0.41944444444444445</v>
      </c>
      <c r="E196" s="14" t="s">
        <v>622</v>
      </c>
      <c r="F196" s="14" t="str">
        <f t="array" aca="1" ref="F196" ca="1">INDEX(list!$C$2:$C$5034,MATCH(INDIRECT(ADDRESS(ROW(),COLUMN()-1)),list!$A$2:$A$5034,0))</f>
        <v>CPL - Mike Cruz-Michael Cruz Consulting</v>
      </c>
      <c r="G196" s="14" t="s">
        <v>3929</v>
      </c>
      <c r="H196" s="14">
        <v>4</v>
      </c>
      <c r="I196" s="14"/>
      <c r="J196" s="14"/>
      <c r="K196" s="14"/>
      <c r="L196" s="14"/>
      <c r="M196" s="14"/>
      <c r="N196" s="14"/>
      <c r="O196" s="14"/>
      <c r="P196" s="14"/>
    </row>
    <row r="197" spans="1:16" ht="21" customHeight="1">
      <c r="A197" s="14" t="s">
        <v>3937</v>
      </c>
      <c r="B197" s="90">
        <v>44219</v>
      </c>
      <c r="C197" s="25">
        <v>0.58680555555555558</v>
      </c>
      <c r="D197" s="25">
        <v>0.58750000000000002</v>
      </c>
      <c r="E197" s="14" t="s">
        <v>2149</v>
      </c>
      <c r="F197" s="14" t="str">
        <f t="array" aca="1" ref="F197" ca="1">INDEX(list!$C$2:$C$5034,MATCH(INDIRECT(ADDRESS(ROW(),COLUMN()-1)),list!$A$2:$A$5034,0))</f>
        <v>Joshua Laubach</v>
      </c>
      <c r="G197" s="14" t="s">
        <v>3929</v>
      </c>
      <c r="H197" s="14">
        <v>1</v>
      </c>
      <c r="I197" s="14"/>
      <c r="J197" s="14"/>
      <c r="K197" s="14"/>
      <c r="L197" s="14"/>
      <c r="M197" s="14"/>
      <c r="N197" s="14"/>
      <c r="O197" s="14"/>
      <c r="P197" s="14"/>
    </row>
    <row r="198" spans="1:16" ht="21" customHeight="1">
      <c r="A198" s="14" t="s">
        <v>3937</v>
      </c>
      <c r="B198" s="90">
        <v>44219</v>
      </c>
      <c r="C198" s="25">
        <v>0.63124999999999998</v>
      </c>
      <c r="D198" s="25">
        <v>0.63194444444444442</v>
      </c>
      <c r="E198" s="14" t="s">
        <v>3172</v>
      </c>
      <c r="F198" s="14" t="str">
        <f t="array" aca="1" ref="F198" ca="1">INDEX(list!$C$2:$C$5034,MATCH(INDIRECT(ADDRESS(ROW(),COLUMN()-1)),list!$A$2:$A$5034,0))</f>
        <v>BG - Martha Gooding</v>
      </c>
      <c r="G198" s="14" t="s">
        <v>3931</v>
      </c>
      <c r="H198" s="14">
        <v>1</v>
      </c>
      <c r="I198" s="14"/>
      <c r="J198" s="14"/>
      <c r="K198" s="14"/>
      <c r="L198" s="14"/>
      <c r="M198" s="14"/>
      <c r="N198" s="14"/>
      <c r="O198" s="14"/>
      <c r="P198" s="14"/>
    </row>
    <row r="199" spans="1:16" ht="21" customHeight="1">
      <c r="A199" s="14" t="s">
        <v>3937</v>
      </c>
      <c r="B199" s="90">
        <v>44219</v>
      </c>
      <c r="C199" s="25">
        <v>0.76666666666666661</v>
      </c>
      <c r="D199" s="25">
        <v>0.77013888888888893</v>
      </c>
      <c r="E199" s="14" t="s">
        <v>2168</v>
      </c>
      <c r="F199" s="14" t="str">
        <f t="array" aca="1" ref="F199" ca="1">INDEX(list!$C$2:$C$5034,MATCH(INDIRECT(ADDRESS(ROW(),COLUMN()-1)),list!$A$2:$A$5034,0))</f>
        <v>Susan Laubach Cell</v>
      </c>
      <c r="G199" s="14" t="s">
        <v>3929</v>
      </c>
      <c r="H199" s="14">
        <v>5</v>
      </c>
      <c r="I199" s="14"/>
      <c r="J199" s="14"/>
      <c r="K199" s="14"/>
      <c r="L199" s="14"/>
      <c r="M199" s="14"/>
      <c r="N199" s="14"/>
      <c r="O199" s="14"/>
      <c r="P199" s="14"/>
    </row>
    <row r="200" spans="1:16" ht="21" customHeight="1">
      <c r="A200" s="14" t="s">
        <v>3938</v>
      </c>
      <c r="B200" s="90">
        <v>44220</v>
      </c>
      <c r="C200" s="25">
        <v>0.45694444444444443</v>
      </c>
      <c r="D200" s="25">
        <v>0.45694444444444443</v>
      </c>
      <c r="E200" s="14" t="s">
        <v>3583</v>
      </c>
      <c r="F200" s="14" t="str">
        <f t="array" aca="1" ref="F200" ca="1">INDEX(list!$C$2:$C$5034,MATCH(INDIRECT(ADDRESS(ROW(),COLUMN()-1)),list!$A$2:$A$5034,0))</f>
        <v>PDM - Don Hoffman</v>
      </c>
      <c r="G200" s="14" t="s">
        <v>3930</v>
      </c>
      <c r="H200" s="14">
        <v>0</v>
      </c>
      <c r="I200" s="14"/>
      <c r="J200" s="14"/>
      <c r="K200" s="14"/>
      <c r="L200" s="14"/>
      <c r="M200" s="14"/>
      <c r="N200" s="14"/>
      <c r="O200" s="14"/>
      <c r="P200" s="14"/>
    </row>
    <row r="201" spans="1:16" ht="21" customHeight="1">
      <c r="A201" s="14" t="s">
        <v>3938</v>
      </c>
      <c r="B201" s="90">
        <v>44220</v>
      </c>
      <c r="C201" s="25">
        <v>0.52986111111111112</v>
      </c>
      <c r="D201" s="25">
        <v>0.53125</v>
      </c>
      <c r="E201" s="14" t="s">
        <v>3272</v>
      </c>
      <c r="F201" s="14" t="str">
        <f t="array" aca="1" ref="F201" ca="1">INDEX(list!$C$2:$C$5034,MATCH(INDIRECT(ADDRESS(ROW(),COLUMN()-1)),list!$A$2:$A$5034,0))</f>
        <v>Elaina Cell</v>
      </c>
      <c r="G201" s="14" t="s">
        <v>3929</v>
      </c>
      <c r="H201" s="14">
        <v>2</v>
      </c>
      <c r="I201" s="14"/>
      <c r="J201" s="14"/>
      <c r="K201" s="14"/>
      <c r="L201" s="14"/>
      <c r="M201" s="14"/>
      <c r="N201" s="14"/>
      <c r="O201" s="14"/>
      <c r="P201" s="14"/>
    </row>
    <row r="202" spans="1:16" ht="21" customHeight="1">
      <c r="A202" s="14" t="s">
        <v>3938</v>
      </c>
      <c r="B202" s="90">
        <v>44220</v>
      </c>
      <c r="C202" s="25">
        <v>0.5625</v>
      </c>
      <c r="D202" s="25">
        <v>0.5625</v>
      </c>
      <c r="E202" s="14" t="s">
        <v>2327</v>
      </c>
      <c r="F202" s="14" t="str">
        <f t="array" aca="1" ref="F202" ca="1">INDEX(list!$C$2:$C$5034,MATCH(INDIRECT(ADDRESS(ROW(),COLUMN()-1)),list!$A$2:$A$5034,0))</f>
        <v>VA - Chris Staff</v>
      </c>
      <c r="G202" s="14" t="s">
        <v>3930</v>
      </c>
      <c r="H202" s="14">
        <v>0</v>
      </c>
      <c r="I202" s="14"/>
      <c r="J202" s="14"/>
      <c r="K202" s="14"/>
      <c r="L202" s="14"/>
      <c r="M202" s="14"/>
      <c r="N202" s="14"/>
      <c r="O202" s="14"/>
      <c r="P202" s="14"/>
    </row>
    <row r="203" spans="1:16" ht="21" customHeight="1">
      <c r="A203" s="14" t="s">
        <v>3938</v>
      </c>
      <c r="B203" s="90">
        <v>44220</v>
      </c>
      <c r="C203" s="25">
        <v>0.57152777777777775</v>
      </c>
      <c r="D203" s="25">
        <v>0.57430555555555551</v>
      </c>
      <c r="E203" s="14" t="s">
        <v>2327</v>
      </c>
      <c r="F203" s="14" t="str">
        <f t="array" aca="1" ref="F203" ca="1">INDEX(list!$C$2:$C$5034,MATCH(INDIRECT(ADDRESS(ROW(),COLUMN()-1)),list!$A$2:$A$5034,0))</f>
        <v>VA - Chris Staff</v>
      </c>
      <c r="G203" s="14" t="s">
        <v>3931</v>
      </c>
      <c r="H203" s="14">
        <v>4</v>
      </c>
      <c r="I203" s="14"/>
      <c r="J203" s="14"/>
      <c r="K203" s="14"/>
      <c r="L203" s="14"/>
      <c r="M203" s="14"/>
      <c r="N203" s="14"/>
      <c r="O203" s="14"/>
      <c r="P203" s="14"/>
    </row>
    <row r="204" spans="1:16" ht="21" customHeight="1">
      <c r="A204" s="14" t="s">
        <v>3938</v>
      </c>
      <c r="B204" s="90">
        <v>44220</v>
      </c>
      <c r="C204" s="25">
        <v>0.58611111111111114</v>
      </c>
      <c r="D204" s="25">
        <v>0.58611111111111114</v>
      </c>
      <c r="E204" s="14" t="s">
        <v>2791</v>
      </c>
      <c r="F204" s="14" t="str">
        <f t="array" aca="1" ref="F204" ca="1">INDEX(list!$C$2:$C$5034,MATCH(INDIRECT(ADDRESS(ROW(),COLUMN()-1)),list!$A$2:$A$5034,0))</f>
        <v>Natalie Le cell</v>
      </c>
      <c r="G204" s="14" t="s">
        <v>3930</v>
      </c>
      <c r="H204" s="14">
        <v>0</v>
      </c>
      <c r="I204" s="14"/>
      <c r="J204" s="14"/>
      <c r="K204" s="14"/>
      <c r="L204" s="14"/>
      <c r="M204" s="14"/>
      <c r="N204" s="14"/>
      <c r="O204" s="14"/>
      <c r="P204" s="14"/>
    </row>
    <row r="205" spans="1:16" ht="21" customHeight="1">
      <c r="A205" s="14" t="s">
        <v>3938</v>
      </c>
      <c r="B205" s="90">
        <v>44220</v>
      </c>
      <c r="C205" s="25">
        <v>0.6479166666666667</v>
      </c>
      <c r="D205" s="25">
        <v>0.6479166666666667</v>
      </c>
      <c r="E205" s="14" t="s">
        <v>3583</v>
      </c>
      <c r="F205" s="14" t="str">
        <f t="array" aca="1" ref="F205" ca="1">INDEX(list!$C$2:$C$5034,MATCH(INDIRECT(ADDRESS(ROW(),COLUMN()-1)),list!$A$2:$A$5034,0))</f>
        <v>PDM - Don Hoffman</v>
      </c>
      <c r="G205" s="14" t="s">
        <v>3930</v>
      </c>
      <c r="H205" s="14">
        <v>0</v>
      </c>
      <c r="I205" s="14"/>
      <c r="J205" s="14"/>
      <c r="K205" s="14"/>
      <c r="L205" s="14"/>
      <c r="M205" s="14"/>
      <c r="N205" s="14"/>
      <c r="O205" s="14"/>
      <c r="P205" s="14"/>
    </row>
    <row r="206" spans="1:16" ht="21" customHeight="1">
      <c r="A206" s="14" t="s">
        <v>3938</v>
      </c>
      <c r="B206" s="90">
        <v>44220</v>
      </c>
      <c r="C206" s="25">
        <v>0.69305555555555554</v>
      </c>
      <c r="D206" s="25">
        <v>0.69374999999999998</v>
      </c>
      <c r="E206" s="14" t="s">
        <v>2994</v>
      </c>
      <c r="F206" s="14" t="str">
        <f t="array" aca="1" ref="F206" ca="1">INDEX(list!$C$2:$C$5034,MATCH(INDIRECT(ADDRESS(ROW(),COLUMN()-1)),list!$A$2:$A$5034,0))</f>
        <v>JB - Isabella cell</v>
      </c>
      <c r="G206" s="14" t="s">
        <v>3931</v>
      </c>
      <c r="H206" s="14">
        <v>1</v>
      </c>
      <c r="I206" s="14"/>
      <c r="J206" s="14"/>
      <c r="K206" s="14"/>
      <c r="L206" s="14"/>
      <c r="M206" s="14"/>
      <c r="N206" s="14"/>
      <c r="O206" s="14"/>
      <c r="P206" s="14"/>
    </row>
    <row r="207" spans="1:16" ht="21" customHeight="1">
      <c r="A207" s="14" t="s">
        <v>3938</v>
      </c>
      <c r="B207" s="90">
        <v>44220</v>
      </c>
      <c r="C207" s="25">
        <v>0.69305555555555554</v>
      </c>
      <c r="D207" s="25">
        <v>0.70833333333333337</v>
      </c>
      <c r="E207" s="14" t="s">
        <v>2994</v>
      </c>
      <c r="F207" s="14" t="str">
        <f t="array" aca="1" ref="F207" ca="1">INDEX(list!$C$2:$C$5034,MATCH(INDIRECT(ADDRESS(ROW(),COLUMN()-1)),list!$A$2:$A$5034,0))</f>
        <v>JB - Isabella cell</v>
      </c>
      <c r="G207" s="14" t="s">
        <v>3929</v>
      </c>
      <c r="H207" s="14">
        <v>22</v>
      </c>
      <c r="I207" s="14"/>
      <c r="J207" s="14"/>
      <c r="K207" s="14"/>
      <c r="L207" s="14"/>
      <c r="M207" s="14"/>
      <c r="N207" s="14"/>
      <c r="O207" s="14"/>
      <c r="P207" s="14"/>
    </row>
    <row r="208" spans="1:16" ht="21" customHeight="1">
      <c r="A208" s="14" t="s">
        <v>3938</v>
      </c>
      <c r="B208" s="90">
        <v>44220</v>
      </c>
      <c r="C208" s="25">
        <v>0.72638888888888886</v>
      </c>
      <c r="D208" s="25">
        <v>0.72638888888888886</v>
      </c>
      <c r="E208" s="14" t="s">
        <v>2994</v>
      </c>
      <c r="F208" s="14" t="str">
        <f t="array" aca="1" ref="F208" ca="1">INDEX(list!$C$2:$C$5034,MATCH(INDIRECT(ADDRESS(ROW(),COLUMN()-1)),list!$A$2:$A$5034,0))</f>
        <v>JB - Isabella cell</v>
      </c>
      <c r="G208" s="14" t="s">
        <v>3930</v>
      </c>
      <c r="H208" s="14">
        <v>0</v>
      </c>
      <c r="I208" s="14"/>
      <c r="J208" s="14"/>
      <c r="K208" s="14"/>
      <c r="L208" s="14"/>
      <c r="M208" s="14"/>
      <c r="N208" s="14"/>
      <c r="O208" s="14"/>
      <c r="P208" s="14"/>
    </row>
    <row r="209" spans="1:16" ht="21" customHeight="1">
      <c r="A209" s="14" t="s">
        <v>3938</v>
      </c>
      <c r="B209" s="90">
        <v>44220</v>
      </c>
      <c r="C209" s="25">
        <v>0.76597222222222217</v>
      </c>
      <c r="D209" s="25">
        <v>0.76666666666666661</v>
      </c>
      <c r="E209" s="14" t="s">
        <v>2994</v>
      </c>
      <c r="F209" s="14" t="str">
        <f t="array" aca="1" ref="F209" ca="1">INDEX(list!$C$2:$C$5034,MATCH(INDIRECT(ADDRESS(ROW(),COLUMN()-1)),list!$A$2:$A$5034,0))</f>
        <v>JB - Isabella cell</v>
      </c>
      <c r="G209" s="14" t="s">
        <v>3931</v>
      </c>
      <c r="H209" s="14">
        <v>1</v>
      </c>
      <c r="I209" s="14"/>
      <c r="J209" s="14"/>
      <c r="K209" s="14"/>
      <c r="L209" s="14"/>
      <c r="M209" s="14"/>
      <c r="N209" s="14"/>
      <c r="O209" s="14"/>
      <c r="P209" s="14"/>
    </row>
    <row r="210" spans="1:16" ht="21" customHeight="1">
      <c r="A210" s="14" t="s">
        <v>3938</v>
      </c>
      <c r="B210" s="90">
        <v>44220</v>
      </c>
      <c r="C210" s="25">
        <v>0.76736111111111116</v>
      </c>
      <c r="D210" s="25">
        <v>0.77361111111111114</v>
      </c>
      <c r="E210" s="14" t="s">
        <v>2994</v>
      </c>
      <c r="F210" s="14" t="str">
        <f t="array" aca="1" ref="F210" ca="1">INDEX(list!$C$2:$C$5034,MATCH(INDIRECT(ADDRESS(ROW(),COLUMN()-1)),list!$A$2:$A$5034,0))</f>
        <v>JB - Isabella cell</v>
      </c>
      <c r="G210" s="14" t="s">
        <v>3929</v>
      </c>
      <c r="H210" s="14">
        <v>9</v>
      </c>
      <c r="I210" s="14"/>
      <c r="J210" s="14"/>
      <c r="K210" s="14"/>
      <c r="L210" s="14"/>
      <c r="M210" s="14"/>
      <c r="N210" s="14"/>
      <c r="O210" s="14"/>
      <c r="P210" s="14"/>
    </row>
    <row r="211" spans="1:16" ht="21" customHeight="1">
      <c r="A211" s="14" t="s">
        <v>3938</v>
      </c>
      <c r="B211" s="90">
        <v>44220</v>
      </c>
      <c r="C211" s="25">
        <v>0.77777777777777779</v>
      </c>
      <c r="D211" s="25">
        <v>0.78472222222222221</v>
      </c>
      <c r="E211" s="14" t="s">
        <v>2994</v>
      </c>
      <c r="F211" s="14" t="str">
        <f t="array" aca="1" ref="F211" ca="1">INDEX(list!$C$2:$C$5034,MATCH(INDIRECT(ADDRESS(ROW(),COLUMN()-1)),list!$A$2:$A$5034,0))</f>
        <v>JB - Isabella cell</v>
      </c>
      <c r="G211" s="14" t="s">
        <v>3931</v>
      </c>
      <c r="H211" s="14">
        <v>10</v>
      </c>
      <c r="I211" s="14"/>
      <c r="J211" s="14"/>
      <c r="K211" s="14"/>
      <c r="L211" s="14"/>
      <c r="M211" s="14"/>
      <c r="N211" s="14"/>
      <c r="O211" s="14"/>
      <c r="P211" s="14"/>
    </row>
    <row r="212" spans="1:16" ht="21" customHeight="1">
      <c r="A212" s="14" t="s">
        <v>3938</v>
      </c>
      <c r="B212" s="90">
        <v>44220</v>
      </c>
      <c r="C212" s="25">
        <v>0.79166666666666663</v>
      </c>
      <c r="D212" s="25">
        <v>0.80138888888888893</v>
      </c>
      <c r="E212" s="14" t="s">
        <v>1114</v>
      </c>
      <c r="F212" s="14" t="str">
        <f t="array" aca="1" ref="F212" ca="1">INDEX(list!$C$2:$C$5034,MATCH(INDIRECT(ADDRESS(ROW(),COLUMN()-1)),list!$A$2:$A$5034,0))</f>
        <v>CNH - Harry Harrison Cell</v>
      </c>
      <c r="G212" s="14" t="s">
        <v>3931</v>
      </c>
      <c r="H212" s="14">
        <v>14</v>
      </c>
      <c r="I212" s="14"/>
      <c r="J212" s="14"/>
      <c r="K212" s="14"/>
      <c r="L212" s="14"/>
      <c r="M212" s="14"/>
      <c r="N212" s="14"/>
      <c r="O212" s="14"/>
      <c r="P212" s="14"/>
    </row>
    <row r="213" spans="1:16" ht="21" customHeight="1">
      <c r="A213" s="14" t="s">
        <v>3938</v>
      </c>
      <c r="B213" s="90">
        <v>44220</v>
      </c>
      <c r="C213" s="25">
        <v>0.81180555555555556</v>
      </c>
      <c r="D213" s="25">
        <v>0.81180555555555556</v>
      </c>
      <c r="E213" s="14" t="s">
        <v>440</v>
      </c>
      <c r="F213" s="14" t="str">
        <f t="array" aca="1" ref="F213" ca="1">INDEX(list!$C$2:$C$5034,MATCH(INDIRECT(ADDRESS(ROW(),COLUMN()-1)),list!$A$2:$A$5034,0))</f>
        <v>Larry Nedry Home</v>
      </c>
      <c r="G213" s="14" t="s">
        <v>3930</v>
      </c>
      <c r="H213" s="14">
        <v>0</v>
      </c>
      <c r="I213" s="14"/>
      <c r="J213" s="14"/>
      <c r="K213" s="14"/>
      <c r="L213" s="14"/>
      <c r="M213" s="14"/>
      <c r="N213" s="14"/>
      <c r="O213" s="14"/>
      <c r="P213" s="14"/>
    </row>
    <row r="214" spans="1:16" ht="21" customHeight="1">
      <c r="A214" s="14" t="s">
        <v>3928</v>
      </c>
      <c r="B214" s="90">
        <v>44221</v>
      </c>
      <c r="C214" s="25">
        <v>0.31875000000000003</v>
      </c>
      <c r="D214" s="25">
        <v>0.3347222222222222</v>
      </c>
      <c r="E214" s="14" t="s">
        <v>3479</v>
      </c>
      <c r="F214" s="14" t="str">
        <f t="array" aca="1" ref="F214" ca="1">INDEX(list!$C$2:$C$5034,MATCH(INDIRECT(ADDRESS(ROW(),COLUMN()-1)),list!$A$2:$A$5034,0))</f>
        <v>TTO - Terry Tsang, main line</v>
      </c>
      <c r="G214" s="14" t="s">
        <v>3929</v>
      </c>
      <c r="H214" s="14">
        <v>23</v>
      </c>
      <c r="I214" s="14"/>
      <c r="J214" s="14"/>
      <c r="K214" s="14"/>
      <c r="L214" s="14"/>
      <c r="M214" s="14"/>
      <c r="N214" s="14"/>
      <c r="O214" s="14"/>
      <c r="P214" s="14"/>
    </row>
    <row r="215" spans="1:16" ht="21" customHeight="1">
      <c r="A215" s="14" t="s">
        <v>3928</v>
      </c>
      <c r="B215" s="90">
        <v>44221</v>
      </c>
      <c r="C215" s="25">
        <v>0.4284722222222222</v>
      </c>
      <c r="D215" s="25">
        <v>0.4291666666666667</v>
      </c>
      <c r="E215" s="14" t="s">
        <v>866</v>
      </c>
      <c r="F215" s="14" t="str">
        <f t="array" aca="1" ref="F215" ca="1">INDEX(list!$C$2:$C$5034,MATCH(INDIRECT(ADDRESS(ROW(),COLUMN()-1)),list!$A$2:$A$5034,0))</f>
        <v>CPL - John CPL Cell</v>
      </c>
      <c r="G215" s="14" t="s">
        <v>3931</v>
      </c>
      <c r="H215" s="14">
        <v>1</v>
      </c>
      <c r="I215" s="14"/>
      <c r="J215" s="14"/>
      <c r="K215" s="14"/>
      <c r="L215" s="14"/>
      <c r="M215" s="14"/>
      <c r="N215" s="14"/>
      <c r="O215" s="14"/>
      <c r="P215" s="14"/>
    </row>
    <row r="216" spans="1:16" ht="21" customHeight="1">
      <c r="A216" s="14" t="s">
        <v>3928</v>
      </c>
      <c r="B216" s="90">
        <v>44221</v>
      </c>
      <c r="C216" s="25">
        <v>0.4284722222222222</v>
      </c>
      <c r="D216" s="25">
        <v>0.43611111111111112</v>
      </c>
      <c r="E216" s="14" t="s">
        <v>866</v>
      </c>
      <c r="F216" s="14" t="str">
        <f t="array" aca="1" ref="F216" ca="1">INDEX(list!$C$2:$C$5034,MATCH(INDIRECT(ADDRESS(ROW(),COLUMN()-1)),list!$A$2:$A$5034,0))</f>
        <v>CPL - John CPL Cell</v>
      </c>
      <c r="G216" s="14" t="s">
        <v>3929</v>
      </c>
      <c r="H216" s="14">
        <v>11</v>
      </c>
      <c r="I216" s="14"/>
      <c r="J216" s="14"/>
      <c r="K216" s="14"/>
      <c r="L216" s="14"/>
      <c r="M216" s="14"/>
      <c r="N216" s="14"/>
      <c r="O216" s="14"/>
      <c r="P216" s="14"/>
    </row>
    <row r="217" spans="1:16" ht="21" customHeight="1">
      <c r="A217" s="14" t="s">
        <v>3928</v>
      </c>
      <c r="B217" s="90">
        <v>44221</v>
      </c>
      <c r="C217" s="25">
        <v>0.45277777777777778</v>
      </c>
      <c r="D217" s="25">
        <v>0.46180555555555558</v>
      </c>
      <c r="E217" s="14" t="s">
        <v>3583</v>
      </c>
      <c r="F217" s="14" t="str">
        <f t="array" aca="1" ref="F217" ca="1">INDEX(list!$C$2:$C$5034,MATCH(INDIRECT(ADDRESS(ROW(),COLUMN()-1)),list!$A$2:$A$5034,0))</f>
        <v>PDM - Don Hoffman</v>
      </c>
      <c r="G217" s="14" t="s">
        <v>3929</v>
      </c>
      <c r="H217" s="14">
        <v>13</v>
      </c>
      <c r="I217" s="14"/>
      <c r="J217" s="14"/>
      <c r="K217" s="14"/>
      <c r="L217" s="14"/>
      <c r="M217" s="14"/>
      <c r="N217" s="14"/>
      <c r="O217" s="14"/>
      <c r="P217" s="14"/>
    </row>
    <row r="218" spans="1:16" ht="21" customHeight="1">
      <c r="A218" s="14" t="s">
        <v>3928</v>
      </c>
      <c r="B218" s="90">
        <v>44221</v>
      </c>
      <c r="C218" s="25">
        <v>0.46180555555555558</v>
      </c>
      <c r="D218" s="25">
        <v>0.52013888888888882</v>
      </c>
      <c r="E218" s="14" t="s">
        <v>248</v>
      </c>
      <c r="F218" s="14" t="str">
        <f t="array" aca="1" ref="F218" ca="1">INDEX(list!$C$2:$C$5034,MATCH(INDIRECT(ADDRESS(ROW(),COLUMN()-1)),list!$A$2:$A$5034,0))</f>
        <v>Vanessa Parise Cell</v>
      </c>
      <c r="G218" s="14" t="s">
        <v>3931</v>
      </c>
      <c r="H218" s="14">
        <v>84</v>
      </c>
      <c r="I218" s="14"/>
      <c r="J218" s="14"/>
      <c r="K218" s="14"/>
      <c r="L218" s="14"/>
      <c r="M218" s="14"/>
      <c r="N218" s="14"/>
      <c r="O218" s="14"/>
      <c r="P218" s="14"/>
    </row>
    <row r="219" spans="1:16" ht="21" customHeight="1">
      <c r="A219" s="14" t="s">
        <v>3928</v>
      </c>
      <c r="B219" s="90">
        <v>44221</v>
      </c>
      <c r="C219" s="25">
        <v>0.61388888888888882</v>
      </c>
      <c r="D219" s="25">
        <v>0.6166666666666667</v>
      </c>
      <c r="E219" s="14" t="s">
        <v>1534</v>
      </c>
      <c r="F219" s="14" t="str">
        <f t="array" aca="1" ref="F219" ca="1">INDEX(list!$C$2:$C$5034,MATCH(INDIRECT(ADDRESS(ROW(),COLUMN()-1)),list!$A$2:$A$5034,0))</f>
        <v>FedEx</v>
      </c>
      <c r="G219" s="14" t="s">
        <v>3931</v>
      </c>
      <c r="H219" s="14">
        <v>4</v>
      </c>
      <c r="I219" s="14"/>
      <c r="J219" s="14"/>
      <c r="K219" s="14"/>
      <c r="L219" s="14"/>
      <c r="M219" s="14"/>
      <c r="N219" s="14"/>
      <c r="O219" s="14"/>
      <c r="P219" s="14"/>
    </row>
    <row r="220" spans="1:16" ht="21" customHeight="1">
      <c r="A220" s="14" t="s">
        <v>3928</v>
      </c>
      <c r="B220" s="90">
        <v>44221</v>
      </c>
      <c r="C220" s="25">
        <v>0.62430555555555556</v>
      </c>
      <c r="D220" s="25">
        <v>0.62430555555555556</v>
      </c>
      <c r="E220" s="14" t="s">
        <v>4022</v>
      </c>
      <c r="F220" s="14" t="e">
        <f t="array" aca="1" ref="F220" ca="1">INDEX(list!$C$2:$C$5034,MATCH(INDIRECT(ADDRESS(ROW(),COLUMN()-1)),list!$A$2:$A$5034,0))</f>
        <v>#N/A</v>
      </c>
      <c r="G220" s="14" t="s">
        <v>3930</v>
      </c>
      <c r="H220" s="14">
        <v>0</v>
      </c>
      <c r="I220" s="14"/>
      <c r="J220" s="14"/>
      <c r="K220" s="14"/>
      <c r="L220" s="14"/>
      <c r="M220" s="14"/>
      <c r="N220" s="14"/>
      <c r="O220" s="14"/>
      <c r="P220" s="14"/>
    </row>
    <row r="221" spans="1:16" ht="21" customHeight="1">
      <c r="A221" s="14" t="s">
        <v>3928</v>
      </c>
      <c r="B221" s="90">
        <v>44221</v>
      </c>
      <c r="C221" s="25">
        <v>0.62569444444444444</v>
      </c>
      <c r="D221" s="25">
        <v>0.62638888888888888</v>
      </c>
      <c r="E221" s="14" t="s">
        <v>665</v>
      </c>
      <c r="F221" s="14" t="str">
        <f t="array" aca="1" ref="F221" ca="1">INDEX(list!$C$2:$C$5034,MATCH(INDIRECT(ADDRESS(ROW(),COLUMN()-1)),list!$A$2:$A$5034,0))</f>
        <v>spam, google voice account, redwood city</v>
      </c>
      <c r="G221" s="14" t="s">
        <v>3931</v>
      </c>
      <c r="H221" s="14">
        <v>1</v>
      </c>
      <c r="I221" s="14"/>
      <c r="J221" s="14"/>
      <c r="K221" s="14"/>
      <c r="L221" s="14"/>
      <c r="M221" s="14"/>
      <c r="N221" s="14"/>
      <c r="O221" s="14"/>
      <c r="P221" s="14"/>
    </row>
    <row r="222" spans="1:16" ht="21" customHeight="1">
      <c r="A222" s="14" t="s">
        <v>3928</v>
      </c>
      <c r="B222" s="90">
        <v>44221</v>
      </c>
      <c r="C222" s="25">
        <v>0.62638888888888888</v>
      </c>
      <c r="D222" s="25">
        <v>0.62777777777777777</v>
      </c>
      <c r="E222" s="14" t="s">
        <v>4022</v>
      </c>
      <c r="F222" s="14" t="e">
        <f t="array" aca="1" ref="F222" ca="1">INDEX(list!$C$2:$C$5034,MATCH(INDIRECT(ADDRESS(ROW(),COLUMN()-1)),list!$A$2:$A$5034,0))</f>
        <v>#N/A</v>
      </c>
      <c r="G222" s="14" t="s">
        <v>3931</v>
      </c>
      <c r="H222" s="14">
        <v>2</v>
      </c>
      <c r="I222" s="14"/>
      <c r="J222" s="14"/>
      <c r="K222" s="14"/>
      <c r="L222" s="14"/>
      <c r="M222" s="14"/>
      <c r="N222" s="14"/>
      <c r="O222" s="14"/>
      <c r="P222" s="14"/>
    </row>
    <row r="223" spans="1:16" ht="21" customHeight="1">
      <c r="A223" s="14" t="s">
        <v>3928</v>
      </c>
      <c r="B223" s="90">
        <v>44221</v>
      </c>
      <c r="C223" s="25">
        <v>0.63680555555555551</v>
      </c>
      <c r="D223" s="25">
        <v>0.63680555555555551</v>
      </c>
      <c r="E223" s="14" t="s">
        <v>2327</v>
      </c>
      <c r="F223" s="14" t="str">
        <f t="array" aca="1" ref="F223" ca="1">INDEX(list!$C$2:$C$5034,MATCH(INDIRECT(ADDRESS(ROW(),COLUMN()-1)),list!$A$2:$A$5034,0))</f>
        <v>VA - Chris Staff</v>
      </c>
      <c r="G223" s="14" t="s">
        <v>3931</v>
      </c>
      <c r="H223" s="14">
        <v>0</v>
      </c>
      <c r="I223" s="14"/>
      <c r="J223" s="14"/>
      <c r="K223" s="14"/>
      <c r="L223" s="14"/>
      <c r="M223" s="14"/>
      <c r="N223" s="14"/>
      <c r="O223" s="14"/>
      <c r="P223" s="14"/>
    </row>
    <row r="224" spans="1:16" ht="21" customHeight="1">
      <c r="A224" s="14" t="s">
        <v>3928</v>
      </c>
      <c r="B224" s="90">
        <v>44221</v>
      </c>
      <c r="C224" s="25">
        <v>0.73541666666666661</v>
      </c>
      <c r="D224" s="25">
        <v>0.74652777777777779</v>
      </c>
      <c r="E224" s="14" t="s">
        <v>440</v>
      </c>
      <c r="F224" s="14" t="str">
        <f t="array" aca="1" ref="F224" ca="1">INDEX(list!$C$2:$C$5034,MATCH(INDIRECT(ADDRESS(ROW(),COLUMN()-1)),list!$A$2:$A$5034,0))</f>
        <v>Larry Nedry Home</v>
      </c>
      <c r="G224" s="14" t="s">
        <v>3929</v>
      </c>
      <c r="H224" s="14">
        <v>16</v>
      </c>
      <c r="I224" s="14"/>
      <c r="J224" s="14"/>
      <c r="K224" s="14"/>
      <c r="L224" s="14"/>
      <c r="M224" s="14"/>
      <c r="N224" s="14"/>
      <c r="O224" s="14"/>
      <c r="P224" s="14"/>
    </row>
    <row r="225" spans="1:16" ht="21" customHeight="1">
      <c r="A225" s="14" t="s">
        <v>3928</v>
      </c>
      <c r="B225" s="90">
        <v>44221</v>
      </c>
      <c r="C225" s="25">
        <v>0.77430555555555547</v>
      </c>
      <c r="D225" s="25">
        <v>0.77500000000000002</v>
      </c>
      <c r="E225" s="14" t="s">
        <v>2651</v>
      </c>
      <c r="F225" s="14" t="str">
        <f t="array" aca="1" ref="F225" ca="1">INDEX(list!$C$2:$C$5034,MATCH(INDIRECT(ADDRESS(ROW(),COLUMN()-1)),list!$A$2:$A$5034,0))</f>
        <v>GD - Diana Garreau Cell</v>
      </c>
      <c r="G225" s="14" t="s">
        <v>3929</v>
      </c>
      <c r="H225" s="14">
        <v>1</v>
      </c>
      <c r="I225" s="14"/>
      <c r="J225" s="14"/>
      <c r="K225" s="14"/>
      <c r="L225" s="14"/>
      <c r="M225" s="14"/>
      <c r="N225" s="14"/>
      <c r="O225" s="14"/>
      <c r="P225" s="14"/>
    </row>
    <row r="226" spans="1:16" ht="21" customHeight="1">
      <c r="A226" s="14" t="s">
        <v>3928</v>
      </c>
      <c r="B226" s="90">
        <v>44221</v>
      </c>
      <c r="C226" s="25">
        <v>0.77430555555555547</v>
      </c>
      <c r="D226" s="25">
        <v>0.77777777777777779</v>
      </c>
      <c r="E226" s="14" t="s">
        <v>2651</v>
      </c>
      <c r="F226" s="14" t="str">
        <f t="array" aca="1" ref="F226" ca="1">INDEX(list!$C$2:$C$5034,MATCH(INDIRECT(ADDRESS(ROW(),COLUMN()-1)),list!$A$2:$A$5034,0))</f>
        <v>GD - Diana Garreau Cell</v>
      </c>
      <c r="G226" s="14" t="s">
        <v>3929</v>
      </c>
      <c r="H226" s="14">
        <v>5</v>
      </c>
      <c r="I226" s="14"/>
      <c r="J226" s="14"/>
      <c r="K226" s="14"/>
      <c r="L226" s="14"/>
      <c r="M226" s="14"/>
      <c r="N226" s="14"/>
      <c r="O226" s="14"/>
      <c r="P226" s="14"/>
    </row>
    <row r="227" spans="1:16" ht="21" customHeight="1">
      <c r="A227" s="14" t="s">
        <v>3932</v>
      </c>
      <c r="B227" s="90">
        <v>44222</v>
      </c>
      <c r="C227" s="25">
        <v>0.44861111111111113</v>
      </c>
      <c r="D227" s="25">
        <v>0.44861111111111113</v>
      </c>
      <c r="E227" s="14" t="s">
        <v>2474</v>
      </c>
      <c r="F227" s="24" t="str">
        <f t="array" aca="1" ref="F227" ca="1">INDEX(list!$C$2:$C$5034,MATCH(INDIRECT(ADDRESS(ROW(),COLUMN()-1)),list!$A$2:$A$5034,0))</f>
        <v>SOCO - The Sourcing Company main</v>
      </c>
      <c r="G227" s="14" t="s">
        <v>3931</v>
      </c>
      <c r="H227" s="14">
        <v>0</v>
      </c>
      <c r="I227" s="14"/>
      <c r="J227" s="14"/>
      <c r="K227" s="14"/>
      <c r="L227" s="14"/>
      <c r="M227" s="14"/>
      <c r="N227" s="14"/>
      <c r="O227" s="14"/>
      <c r="P227" s="14"/>
    </row>
    <row r="228" spans="1:16" ht="21" customHeight="1">
      <c r="A228" s="14" t="s">
        <v>3932</v>
      </c>
      <c r="B228" s="90">
        <v>44222</v>
      </c>
      <c r="C228" s="25">
        <v>0.45277777777777778</v>
      </c>
      <c r="D228" s="25">
        <v>0.4604166666666667</v>
      </c>
      <c r="E228" s="14" t="s">
        <v>295</v>
      </c>
      <c r="F228" s="24" t="str">
        <f t="array" aca="1" ref="F228" ca="1">INDEX(list!$C$2:$C$5034,MATCH(INDIRECT(ADDRESS(ROW(),COLUMN()-1)),list!$A$2:$A$5034,0))</f>
        <v>NP -Nancy Parker</v>
      </c>
      <c r="G228" s="14" t="s">
        <v>3931</v>
      </c>
      <c r="H228" s="14">
        <v>11</v>
      </c>
      <c r="I228" s="14"/>
      <c r="J228" s="14"/>
      <c r="K228" s="14"/>
      <c r="L228" s="14"/>
      <c r="M228" s="14"/>
      <c r="N228" s="14"/>
      <c r="O228" s="14"/>
      <c r="P228" s="14"/>
    </row>
    <row r="229" spans="1:16" ht="21" customHeight="1">
      <c r="A229" s="14" t="s">
        <v>3932</v>
      </c>
      <c r="B229" s="90">
        <v>44222</v>
      </c>
      <c r="C229" s="25">
        <v>0.46736111111111112</v>
      </c>
      <c r="D229" s="25">
        <v>0.4770833333333333</v>
      </c>
      <c r="E229" s="14" t="s">
        <v>295</v>
      </c>
      <c r="F229" s="24" t="str">
        <f t="array" aca="1" ref="F229" ca="1">INDEX(list!$C$2:$C$5034,MATCH(INDIRECT(ADDRESS(ROW(),COLUMN()-1)),list!$A$2:$A$5034,0))</f>
        <v>NP -Nancy Parker</v>
      </c>
      <c r="G229" s="14" t="s">
        <v>3931</v>
      </c>
      <c r="H229" s="14">
        <v>14</v>
      </c>
      <c r="I229" s="14"/>
      <c r="J229" s="14"/>
      <c r="K229" s="14"/>
      <c r="L229" s="14"/>
      <c r="M229" s="14"/>
      <c r="N229" s="14"/>
      <c r="O229" s="14"/>
      <c r="P229" s="14"/>
    </row>
    <row r="230" spans="1:16" ht="21" customHeight="1">
      <c r="A230" s="14" t="s">
        <v>3932</v>
      </c>
      <c r="B230" s="90">
        <v>44222</v>
      </c>
      <c r="C230" s="25">
        <v>0.47986111111111113</v>
      </c>
      <c r="D230" s="25">
        <v>0.47986111111111113</v>
      </c>
      <c r="E230" s="14" t="s">
        <v>2651</v>
      </c>
      <c r="F230" s="14" t="str">
        <f t="array" aca="1" ref="F230" ca="1">INDEX(list!$C$2:$C$5034,MATCH(INDIRECT(ADDRESS(ROW(),COLUMN()-1)),list!$A$2:$A$5034,0))</f>
        <v>GD - Diana Garreau Cell</v>
      </c>
      <c r="G230" s="14" t="s">
        <v>3930</v>
      </c>
      <c r="H230" s="14">
        <v>0</v>
      </c>
      <c r="I230" s="14"/>
      <c r="J230" s="14"/>
      <c r="K230" s="14"/>
      <c r="L230" s="14"/>
      <c r="M230" s="14"/>
      <c r="N230" s="14"/>
      <c r="O230" s="14"/>
      <c r="P230" s="14"/>
    </row>
    <row r="231" spans="1:16" ht="21" customHeight="1">
      <c r="A231" s="14" t="s">
        <v>3932</v>
      </c>
      <c r="B231" s="90">
        <v>44222</v>
      </c>
      <c r="C231" s="25">
        <v>0.48125000000000001</v>
      </c>
      <c r="D231" s="25">
        <v>0.48125000000000001</v>
      </c>
      <c r="E231" s="14" t="s">
        <v>248</v>
      </c>
      <c r="F231" s="14" t="str">
        <f t="array" aca="1" ref="F231" ca="1">INDEX(list!$C$2:$C$5034,MATCH(INDIRECT(ADDRESS(ROW(),COLUMN()-1)),list!$A$2:$A$5034,0))</f>
        <v>Vanessa Parise Cell</v>
      </c>
      <c r="G231" s="14" t="s">
        <v>3930</v>
      </c>
      <c r="H231" s="14">
        <v>0</v>
      </c>
      <c r="I231" s="14"/>
      <c r="J231" s="14"/>
      <c r="K231" s="14"/>
      <c r="L231" s="14"/>
      <c r="M231" s="14"/>
      <c r="N231" s="14"/>
      <c r="O231" s="14"/>
      <c r="P231" s="14"/>
    </row>
    <row r="232" spans="1:16" ht="21" customHeight="1">
      <c r="A232" s="14" t="s">
        <v>3932</v>
      </c>
      <c r="B232" s="90">
        <v>44222</v>
      </c>
      <c r="C232" s="25">
        <v>0.49027777777777781</v>
      </c>
      <c r="D232" s="25">
        <v>0.49027777777777781</v>
      </c>
      <c r="E232" s="14" t="s">
        <v>2651</v>
      </c>
      <c r="F232" s="14" t="str">
        <f t="array" aca="1" ref="F232" ca="1">INDEX(list!$C$2:$C$5034,MATCH(INDIRECT(ADDRESS(ROW(),COLUMN()-1)),list!$A$2:$A$5034,0))</f>
        <v>GD - Diana Garreau Cell</v>
      </c>
      <c r="G232" s="14" t="s">
        <v>3930</v>
      </c>
      <c r="H232" s="14">
        <v>0</v>
      </c>
      <c r="I232" s="14"/>
      <c r="J232" s="14"/>
      <c r="K232" s="14"/>
      <c r="L232" s="14"/>
      <c r="M232" s="14"/>
      <c r="N232" s="14"/>
      <c r="O232" s="14"/>
      <c r="P232" s="14"/>
    </row>
    <row r="233" spans="1:16" ht="21" customHeight="1">
      <c r="A233" s="14" t="s">
        <v>3932</v>
      </c>
      <c r="B233" s="90">
        <v>44222</v>
      </c>
      <c r="C233" s="25">
        <v>0.50972222222222219</v>
      </c>
      <c r="D233" s="25">
        <v>0.55763888888888891</v>
      </c>
      <c r="E233" s="14" t="s">
        <v>248</v>
      </c>
      <c r="F233" s="14" t="str">
        <f t="array" aca="1" ref="F233" ca="1">INDEX(list!$C$2:$C$5034,MATCH(INDIRECT(ADDRESS(ROW(),COLUMN()-1)),list!$A$2:$A$5034,0))</f>
        <v>Vanessa Parise Cell</v>
      </c>
      <c r="G233" s="14" t="s">
        <v>3929</v>
      </c>
      <c r="H233" s="14">
        <v>69</v>
      </c>
      <c r="I233" s="14"/>
      <c r="J233" s="14"/>
      <c r="K233" s="14"/>
      <c r="L233" s="14"/>
      <c r="M233" s="14"/>
      <c r="N233" s="14"/>
      <c r="O233" s="14"/>
      <c r="P233" s="14"/>
    </row>
    <row r="234" spans="1:16" ht="21" customHeight="1">
      <c r="A234" s="14" t="s">
        <v>3932</v>
      </c>
      <c r="B234" s="90">
        <v>44222</v>
      </c>
      <c r="C234" s="25">
        <v>0.58472222222222225</v>
      </c>
      <c r="D234" s="25">
        <v>0.58472222222222225</v>
      </c>
      <c r="E234" s="14" t="s">
        <v>2651</v>
      </c>
      <c r="F234" s="14" t="str">
        <f t="array" aca="1" ref="F234" ca="1">INDEX(list!$C$2:$C$5034,MATCH(INDIRECT(ADDRESS(ROW(),COLUMN()-1)),list!$A$2:$A$5034,0))</f>
        <v>GD - Diana Garreau Cell</v>
      </c>
      <c r="G234" s="14" t="s">
        <v>3930</v>
      </c>
      <c r="H234" s="14">
        <v>0</v>
      </c>
      <c r="I234" s="14"/>
      <c r="J234" s="14"/>
      <c r="K234" s="14"/>
      <c r="L234" s="14"/>
      <c r="M234" s="14"/>
      <c r="N234" s="14"/>
      <c r="O234" s="14"/>
      <c r="P234" s="14"/>
    </row>
    <row r="235" spans="1:16" ht="21" customHeight="1">
      <c r="A235" s="14" t="s">
        <v>3932</v>
      </c>
      <c r="B235" s="90">
        <v>44222</v>
      </c>
      <c r="C235" s="25">
        <v>0.75624999999999998</v>
      </c>
      <c r="D235" s="25">
        <v>0.75694444444444453</v>
      </c>
      <c r="E235" s="14" t="s">
        <v>2651</v>
      </c>
      <c r="F235" s="14" t="str">
        <f t="array" aca="1" ref="F235" ca="1">INDEX(list!$C$2:$C$5034,MATCH(INDIRECT(ADDRESS(ROW(),COLUMN()-1)),list!$A$2:$A$5034,0))</f>
        <v>GD - Diana Garreau Cell</v>
      </c>
      <c r="G235" s="14" t="s">
        <v>3931</v>
      </c>
      <c r="H235" s="14">
        <v>1</v>
      </c>
      <c r="I235" s="14"/>
      <c r="J235" s="14"/>
      <c r="K235" s="14"/>
      <c r="L235" s="14"/>
      <c r="M235" s="14"/>
      <c r="N235" s="14"/>
      <c r="O235" s="14"/>
      <c r="P235" s="14"/>
    </row>
    <row r="236" spans="1:16" ht="21" customHeight="1">
      <c r="A236" s="14" t="s">
        <v>3932</v>
      </c>
      <c r="B236" s="90">
        <v>44222</v>
      </c>
      <c r="C236" s="25">
        <v>0.83333333333333337</v>
      </c>
      <c r="D236" s="25">
        <v>0.8534722222222223</v>
      </c>
      <c r="E236" s="14" t="s">
        <v>698</v>
      </c>
      <c r="F236" s="14" t="str">
        <f t="array" aca="1" ref="F236" ca="1">INDEX(list!$C$2:$C$5034,MATCH(INDIRECT(ADDRESS(ROW(),COLUMN()-1)),list!$A$2:$A$5034,0))</f>
        <v xml:space="preserve">zoom call </v>
      </c>
      <c r="G236" s="14" t="s">
        <v>3931</v>
      </c>
      <c r="H236" s="14">
        <v>29</v>
      </c>
      <c r="I236" s="14"/>
      <c r="J236" s="14"/>
      <c r="K236" s="14"/>
      <c r="L236" s="14"/>
      <c r="M236" s="14"/>
      <c r="N236" s="14"/>
      <c r="O236" s="14"/>
      <c r="P236" s="14"/>
    </row>
    <row r="237" spans="1:16" ht="21" customHeight="1">
      <c r="A237" s="14" t="s">
        <v>3932</v>
      </c>
      <c r="B237" s="90">
        <v>44222</v>
      </c>
      <c r="C237" s="25">
        <v>0.87013888888888891</v>
      </c>
      <c r="D237" s="25">
        <v>0.88124999999999998</v>
      </c>
      <c r="E237" s="14" t="s">
        <v>753</v>
      </c>
      <c r="F237" s="14" t="str">
        <f t="array" aca="1" ref="F237" ca="1">INDEX(list!$C$2:$C$5034,MATCH(INDIRECT(ADDRESS(ROW(),COLUMN()-1)),list!$A$2:$A$5034,0))</f>
        <v>James Laubach Cell</v>
      </c>
      <c r="G237" s="14" t="s">
        <v>3931</v>
      </c>
      <c r="H237" s="14">
        <v>16</v>
      </c>
      <c r="I237" s="14"/>
      <c r="J237" s="14"/>
      <c r="K237" s="14"/>
      <c r="L237" s="14"/>
      <c r="M237" s="14"/>
      <c r="N237" s="14"/>
      <c r="O237" s="14"/>
      <c r="P237" s="14"/>
    </row>
    <row r="238" spans="1:16" ht="21" customHeight="1">
      <c r="A238" s="14" t="s">
        <v>3933</v>
      </c>
      <c r="B238" s="90">
        <v>44223</v>
      </c>
      <c r="C238" s="25">
        <v>2.1527777777777781E-2</v>
      </c>
      <c r="D238" s="25">
        <v>0.52152777777777781</v>
      </c>
      <c r="E238" s="14" t="s">
        <v>102</v>
      </c>
      <c r="F238" s="14" t="str">
        <f t="array" aca="1" ref="F238" ca="1">INDEX(list!$C$2:$C$5034,MATCH(INDIRECT(ADDRESS(ROW(),COLUMN()-1)),list!$A$2:$A$5034,0))</f>
        <v>Elizabeth Lundberg</v>
      </c>
      <c r="G238" s="14" t="s">
        <v>3930</v>
      </c>
      <c r="H238" s="14">
        <v>0</v>
      </c>
      <c r="I238" s="14"/>
      <c r="J238" s="14"/>
      <c r="K238" s="14"/>
      <c r="L238" s="14"/>
      <c r="M238" s="14"/>
      <c r="N238" s="14"/>
      <c r="O238" s="14"/>
      <c r="P238" s="14"/>
    </row>
    <row r="239" spans="1:16" ht="21" customHeight="1">
      <c r="A239" s="14" t="s">
        <v>3933</v>
      </c>
      <c r="B239" s="90">
        <v>44223</v>
      </c>
      <c r="C239" s="25">
        <v>0.35416666666666669</v>
      </c>
      <c r="D239" s="25">
        <v>0.35416666666666669</v>
      </c>
      <c r="E239" s="14" t="s">
        <v>102</v>
      </c>
      <c r="F239" s="14" t="str">
        <f t="array" aca="1" ref="F239" ca="1">INDEX(list!$C$2:$C$5034,MATCH(INDIRECT(ADDRESS(ROW(),COLUMN()-1)),list!$A$2:$A$5034,0))</f>
        <v>Elizabeth Lundberg</v>
      </c>
      <c r="G239" s="14" t="s">
        <v>3930</v>
      </c>
      <c r="H239" s="14">
        <v>0</v>
      </c>
      <c r="I239" s="14"/>
      <c r="J239" s="14"/>
      <c r="K239" s="14"/>
      <c r="L239" s="14"/>
      <c r="M239" s="14"/>
      <c r="N239" s="14"/>
      <c r="O239" s="14"/>
      <c r="P239" s="14"/>
    </row>
    <row r="240" spans="1:16" ht="21" customHeight="1">
      <c r="A240" s="14" t="s">
        <v>3933</v>
      </c>
      <c r="B240" s="90">
        <v>44223</v>
      </c>
      <c r="C240" s="25">
        <v>0.36458333333333331</v>
      </c>
      <c r="D240" s="25">
        <v>0.37152777777777773</v>
      </c>
      <c r="E240" s="14" t="s">
        <v>102</v>
      </c>
      <c r="F240" s="14" t="str">
        <f t="array" aca="1" ref="F240" ca="1">INDEX(list!$C$2:$C$5034,MATCH(INDIRECT(ADDRESS(ROW(),COLUMN()-1)),list!$A$2:$A$5034,0))</f>
        <v>Elizabeth Lundberg</v>
      </c>
      <c r="G240" s="14" t="s">
        <v>3931</v>
      </c>
      <c r="H240" s="14">
        <v>10</v>
      </c>
      <c r="I240" s="14"/>
      <c r="J240" s="14"/>
      <c r="K240" s="14"/>
      <c r="L240" s="14"/>
      <c r="M240" s="14"/>
      <c r="N240" s="14"/>
      <c r="O240" s="14"/>
      <c r="P240" s="14"/>
    </row>
    <row r="241" spans="1:16" ht="21" customHeight="1">
      <c r="A241" s="14" t="s">
        <v>3933</v>
      </c>
      <c r="B241" s="90">
        <v>44223</v>
      </c>
      <c r="C241" s="25">
        <v>0.37152777777777773</v>
      </c>
      <c r="D241" s="25">
        <v>0.3972222222222222</v>
      </c>
      <c r="E241" s="14" t="s">
        <v>2651</v>
      </c>
      <c r="F241" s="14" t="str">
        <f t="array" aca="1" ref="F241" ca="1">INDEX(list!$C$2:$C$5034,MATCH(INDIRECT(ADDRESS(ROW(),COLUMN()-1)),list!$A$2:$A$5034,0))</f>
        <v>GD - Diana Garreau Cell</v>
      </c>
      <c r="G241" s="14" t="s">
        <v>3929</v>
      </c>
      <c r="H241" s="14">
        <v>37</v>
      </c>
      <c r="I241" s="14"/>
      <c r="J241" s="14"/>
      <c r="K241" s="14"/>
      <c r="L241" s="14"/>
      <c r="M241" s="14"/>
      <c r="N241" s="14"/>
      <c r="O241" s="14"/>
      <c r="P241" s="14"/>
    </row>
    <row r="242" spans="1:16" ht="21" customHeight="1">
      <c r="A242" s="14" t="s">
        <v>3933</v>
      </c>
      <c r="B242" s="90">
        <v>44223</v>
      </c>
      <c r="C242" s="25">
        <v>0.42152777777777778</v>
      </c>
      <c r="D242" s="25">
        <v>0.42152777777777778</v>
      </c>
      <c r="E242" s="14" t="s">
        <v>2058</v>
      </c>
      <c r="F242" s="14" t="str">
        <f t="array" aca="1" ref="F242" ca="1">INDEX(list!$C$2:$C$5034,MATCH(INDIRECT(ADDRESS(ROW(),COLUMN()-1)),list!$A$2:$A$5034,0))</f>
        <v>CPL - Beth Home</v>
      </c>
      <c r="G242" s="14" t="s">
        <v>3931</v>
      </c>
      <c r="H242" s="14">
        <v>0</v>
      </c>
      <c r="I242" s="14"/>
      <c r="J242" s="14"/>
      <c r="K242" s="14"/>
      <c r="L242" s="14"/>
      <c r="M242" s="14"/>
      <c r="N242" s="14"/>
      <c r="O242" s="14"/>
      <c r="P242" s="14"/>
    </row>
    <row r="243" spans="1:16" ht="21" customHeight="1">
      <c r="A243" s="14" t="s">
        <v>3933</v>
      </c>
      <c r="B243" s="90">
        <v>44223</v>
      </c>
      <c r="C243" s="25">
        <v>0.4236111111111111</v>
      </c>
      <c r="D243" s="25">
        <v>0.4236111111111111</v>
      </c>
      <c r="E243" s="14" t="s">
        <v>3939</v>
      </c>
      <c r="F243" s="14" t="e">
        <f t="array" aca="1" ref="F243" ca="1">INDEX(list!$C$2:$C$5034,MATCH(INDIRECT(ADDRESS(ROW(),COLUMN()-1)),list!$A$2:$A$5034,0))</f>
        <v>#N/A</v>
      </c>
      <c r="G243" s="14" t="s">
        <v>3930</v>
      </c>
      <c r="H243" s="14">
        <v>0</v>
      </c>
      <c r="I243" s="14"/>
      <c r="J243" s="14"/>
      <c r="K243" s="14"/>
      <c r="L243" s="14"/>
      <c r="M243" s="14"/>
      <c r="N243" s="14"/>
      <c r="O243" s="14"/>
      <c r="P243" s="14"/>
    </row>
    <row r="244" spans="1:16" ht="21" customHeight="1">
      <c r="A244" s="14" t="s">
        <v>3933</v>
      </c>
      <c r="B244" s="90">
        <v>44223</v>
      </c>
      <c r="C244" s="25">
        <v>0.60625000000000007</v>
      </c>
      <c r="D244" s="25">
        <v>0.60625000000000007</v>
      </c>
      <c r="E244" s="14" t="s">
        <v>2050</v>
      </c>
      <c r="F244" s="14" t="str">
        <f t="array" aca="1" ref="F244" ca="1">INDEX(list!$C$2:$C$5034,MATCH(INDIRECT(ADDRESS(ROW(),COLUMN()-1)),list!$A$2:$A$5034,0))</f>
        <v>Kurt Allen-Haddy Companies</v>
      </c>
      <c r="G244" s="14" t="s">
        <v>3930</v>
      </c>
      <c r="H244" s="14">
        <v>0</v>
      </c>
      <c r="I244" s="14"/>
      <c r="J244" s="14"/>
      <c r="K244" s="14"/>
      <c r="L244" s="14"/>
      <c r="M244" s="14"/>
      <c r="N244" s="14"/>
      <c r="O244" s="14"/>
      <c r="P244" s="14"/>
    </row>
    <row r="245" spans="1:16" ht="21" customHeight="1">
      <c r="A245" s="14" t="s">
        <v>3933</v>
      </c>
      <c r="B245" s="90">
        <v>44223</v>
      </c>
      <c r="C245" s="25">
        <v>0.61388888888888882</v>
      </c>
      <c r="D245" s="25">
        <v>0.61875000000000002</v>
      </c>
      <c r="E245" s="14" t="s">
        <v>2050</v>
      </c>
      <c r="F245" s="14" t="str">
        <f t="array" aca="1" ref="F245" ca="1">INDEX(list!$C$2:$C$5034,MATCH(INDIRECT(ADDRESS(ROW(),COLUMN()-1)),list!$A$2:$A$5034,0))</f>
        <v>Kurt Allen-Haddy Companies</v>
      </c>
      <c r="G245" s="14" t="s">
        <v>3931</v>
      </c>
      <c r="H245" s="14">
        <v>7</v>
      </c>
      <c r="I245" s="14"/>
      <c r="J245" s="14"/>
      <c r="K245" s="14"/>
      <c r="L245" s="14"/>
      <c r="M245" s="14"/>
      <c r="N245" s="14"/>
      <c r="O245" s="14"/>
      <c r="P245" s="14"/>
    </row>
    <row r="246" spans="1:16" ht="21" customHeight="1">
      <c r="A246" s="14" t="s">
        <v>3933</v>
      </c>
      <c r="B246" s="90">
        <v>44223</v>
      </c>
      <c r="C246" s="25">
        <v>0.62013888888888891</v>
      </c>
      <c r="D246" s="25">
        <v>0.63055555555555554</v>
      </c>
      <c r="E246" s="14" t="s">
        <v>2791</v>
      </c>
      <c r="F246" s="14" t="str">
        <f t="array" aca="1" ref="F246" ca="1">INDEX(list!$C$2:$C$5034,MATCH(INDIRECT(ADDRESS(ROW(),COLUMN()-1)),list!$A$2:$A$5034,0))</f>
        <v>Natalie Le cell</v>
      </c>
      <c r="G246" s="14" t="s">
        <v>3929</v>
      </c>
      <c r="H246" s="14">
        <v>15</v>
      </c>
      <c r="I246" s="14"/>
      <c r="J246" s="14"/>
      <c r="K246" s="14"/>
      <c r="L246" s="14"/>
      <c r="M246" s="14"/>
      <c r="N246" s="14"/>
      <c r="O246" s="14"/>
      <c r="P246" s="14"/>
    </row>
    <row r="247" spans="1:16" ht="21" customHeight="1">
      <c r="A247" s="14" t="s">
        <v>3933</v>
      </c>
      <c r="B247" s="90">
        <v>44223</v>
      </c>
      <c r="C247" s="25">
        <v>0.63958333333333328</v>
      </c>
      <c r="D247" s="25">
        <v>0.65208333333333335</v>
      </c>
      <c r="E247" s="14" t="s">
        <v>2791</v>
      </c>
      <c r="F247" s="14" t="str">
        <f t="array" aca="1" ref="F247" ca="1">INDEX(list!$C$2:$C$5034,MATCH(INDIRECT(ADDRESS(ROW(),COLUMN()-1)),list!$A$2:$A$5034,0))</f>
        <v>Natalie Le cell</v>
      </c>
      <c r="G247" s="14" t="s">
        <v>3929</v>
      </c>
      <c r="H247" s="14">
        <v>18</v>
      </c>
      <c r="I247" s="14"/>
      <c r="J247" s="14"/>
      <c r="K247" s="14"/>
      <c r="L247" s="14"/>
      <c r="M247" s="14"/>
      <c r="N247" s="14"/>
      <c r="O247" s="14"/>
      <c r="P247" s="14"/>
    </row>
    <row r="248" spans="1:16" ht="21" customHeight="1">
      <c r="A248" s="14" t="s">
        <v>3933</v>
      </c>
      <c r="B248" s="90">
        <v>44223</v>
      </c>
      <c r="C248" s="25">
        <v>0.88124999999999998</v>
      </c>
      <c r="D248" s="25">
        <v>0.88124999999999998</v>
      </c>
      <c r="E248" s="14" t="s">
        <v>2791</v>
      </c>
      <c r="F248" s="14" t="str">
        <f t="array" aca="1" ref="F248" ca="1">INDEX(list!$C$2:$C$5034,MATCH(INDIRECT(ADDRESS(ROW(),COLUMN()-1)),list!$A$2:$A$5034,0))</f>
        <v>Natalie Le cell</v>
      </c>
      <c r="G248" s="14" t="s">
        <v>3930</v>
      </c>
      <c r="H248" s="14">
        <v>0</v>
      </c>
      <c r="I248" s="14"/>
      <c r="J248" s="14"/>
      <c r="K248" s="14"/>
      <c r="L248" s="14"/>
      <c r="M248" s="14"/>
      <c r="N248" s="14"/>
      <c r="O248" s="14"/>
      <c r="P248" s="14"/>
    </row>
    <row r="249" spans="1:16" ht="21" customHeight="1">
      <c r="A249" s="14" t="s">
        <v>3934</v>
      </c>
      <c r="B249" s="90">
        <v>44224</v>
      </c>
      <c r="C249" s="25">
        <v>0.37291666666666662</v>
      </c>
      <c r="D249" s="25">
        <v>0.37291666666666662</v>
      </c>
      <c r="E249" s="14" t="s">
        <v>3939</v>
      </c>
      <c r="F249" s="14" t="e">
        <f t="array" aca="1" ref="F249" ca="1">INDEX(list!$C$2:$C$5034,MATCH(INDIRECT(ADDRESS(ROW(),COLUMN()-1)),list!$A$2:$A$5034,0))</f>
        <v>#N/A</v>
      </c>
      <c r="G249" s="14" t="s">
        <v>3930</v>
      </c>
      <c r="H249" s="14">
        <v>0</v>
      </c>
      <c r="I249" s="14"/>
      <c r="J249" s="14"/>
      <c r="K249" s="14"/>
      <c r="L249" s="14"/>
      <c r="M249" s="14"/>
      <c r="N249" s="14"/>
      <c r="O249" s="14"/>
      <c r="P249" s="14"/>
    </row>
    <row r="250" spans="1:16" ht="21" customHeight="1">
      <c r="A250" s="14" t="s">
        <v>3934</v>
      </c>
      <c r="B250" s="90">
        <v>44224</v>
      </c>
      <c r="C250" s="25">
        <v>0.37291666666666662</v>
      </c>
      <c r="D250" s="25">
        <v>0.37291666666666662</v>
      </c>
      <c r="E250" s="14" t="s">
        <v>3939</v>
      </c>
      <c r="F250" s="14" t="e">
        <f t="array" aca="1" ref="F250" ca="1">INDEX(list!$C$2:$C$5034,MATCH(INDIRECT(ADDRESS(ROW(),COLUMN()-1)),list!$A$2:$A$5034,0))</f>
        <v>#N/A</v>
      </c>
      <c r="G250" s="14" t="s">
        <v>3930</v>
      </c>
      <c r="H250" s="14">
        <v>0</v>
      </c>
      <c r="I250" s="14"/>
      <c r="J250" s="14"/>
      <c r="K250" s="14"/>
      <c r="L250" s="14"/>
      <c r="M250" s="14"/>
      <c r="N250" s="14"/>
      <c r="O250" s="14"/>
      <c r="P250" s="14"/>
    </row>
    <row r="251" spans="1:16" ht="21" customHeight="1">
      <c r="A251" s="14" t="s">
        <v>3934</v>
      </c>
      <c r="B251" s="90">
        <v>44224</v>
      </c>
      <c r="C251" s="25">
        <v>0.45208333333333334</v>
      </c>
      <c r="D251" s="25">
        <v>0.45624999999999999</v>
      </c>
      <c r="E251" s="14" t="s">
        <v>1560</v>
      </c>
      <c r="F251" s="14" t="str">
        <f t="array" aca="1" ref="F251" ca="1">INDEX(list!$C$2:$C$5034,MATCH(INDIRECT(ADDRESS(ROW(),COLUMN()-1)),list!$A$2:$A$5034,0))</f>
        <v>Apple</v>
      </c>
      <c r="G251" s="14" t="s">
        <v>3931</v>
      </c>
      <c r="H251" s="14">
        <v>6</v>
      </c>
      <c r="I251" s="14"/>
      <c r="J251" s="14"/>
      <c r="K251" s="14"/>
      <c r="L251" s="14"/>
      <c r="M251" s="14"/>
      <c r="N251" s="14"/>
      <c r="O251" s="14"/>
      <c r="P251" s="14"/>
    </row>
    <row r="252" spans="1:16" ht="21" customHeight="1">
      <c r="A252" s="14" t="s">
        <v>3934</v>
      </c>
      <c r="B252" s="90">
        <v>44224</v>
      </c>
      <c r="C252" s="25">
        <v>0.49444444444444446</v>
      </c>
      <c r="D252" s="25">
        <v>0.5131944444444444</v>
      </c>
      <c r="E252" s="14" t="s">
        <v>2203</v>
      </c>
      <c r="F252" s="14" t="str">
        <f t="array" aca="1" ref="F252" ca="1">INDEX(list!$C$2:$C$5034,MATCH(INDIRECT(ADDRESS(ROW(),COLUMN()-1)),list!$A$2:$A$5034,0))</f>
        <v>Bill Agee</v>
      </c>
      <c r="G252" s="14" t="s">
        <v>3931</v>
      </c>
      <c r="H252" s="14">
        <v>27</v>
      </c>
      <c r="I252" s="14"/>
      <c r="J252" s="14"/>
      <c r="K252" s="14"/>
      <c r="L252" s="14"/>
      <c r="M252" s="14"/>
      <c r="N252" s="14"/>
      <c r="O252" s="14"/>
      <c r="P252" s="14"/>
    </row>
    <row r="253" spans="1:16" ht="21" customHeight="1">
      <c r="A253" s="14" t="s">
        <v>3934</v>
      </c>
      <c r="B253" s="90">
        <v>44224</v>
      </c>
      <c r="C253" s="25">
        <v>0.65347222222222223</v>
      </c>
      <c r="D253" s="25">
        <v>0.65486111111111112</v>
      </c>
      <c r="E253" s="14" t="s">
        <v>2791</v>
      </c>
      <c r="F253" s="14" t="str">
        <f t="array" aca="1" ref="F253" ca="1">INDEX(list!$C$2:$C$5034,MATCH(INDIRECT(ADDRESS(ROW(),COLUMN()-1)),list!$A$2:$A$5034,0))</f>
        <v>Natalie Le cell</v>
      </c>
      <c r="G253" s="14" t="s">
        <v>3929</v>
      </c>
      <c r="H253" s="14">
        <v>2</v>
      </c>
      <c r="I253" s="14"/>
      <c r="J253" s="14"/>
      <c r="K253" s="14"/>
      <c r="L253" s="14"/>
      <c r="M253" s="14"/>
      <c r="N253" s="14"/>
      <c r="O253" s="14"/>
      <c r="P253" s="14"/>
    </row>
    <row r="254" spans="1:16" ht="21" customHeight="1">
      <c r="A254" s="14" t="s">
        <v>3934</v>
      </c>
      <c r="B254" s="90">
        <v>44224</v>
      </c>
      <c r="C254" s="25">
        <v>0.65486111111111112</v>
      </c>
      <c r="D254" s="25">
        <v>0.66249999999999998</v>
      </c>
      <c r="E254" s="14" t="s">
        <v>3583</v>
      </c>
      <c r="F254" s="14" t="str">
        <f t="array" aca="1" ref="F254" ca="1">INDEX(list!$C$2:$C$5034,MATCH(INDIRECT(ADDRESS(ROW(),COLUMN()-1)),list!$A$2:$A$5034,0))</f>
        <v>PDM - Don Hoffman</v>
      </c>
      <c r="G254" s="14" t="s">
        <v>3929</v>
      </c>
      <c r="H254" s="14">
        <v>11</v>
      </c>
      <c r="I254" s="14"/>
      <c r="J254" s="14"/>
      <c r="K254" s="14"/>
      <c r="L254" s="14"/>
      <c r="M254" s="14"/>
      <c r="N254" s="14"/>
      <c r="O254" s="14"/>
      <c r="P254" s="14"/>
    </row>
    <row r="255" spans="1:16" ht="21" customHeight="1">
      <c r="A255" s="14" t="s">
        <v>3934</v>
      </c>
      <c r="B255" s="90">
        <v>44224</v>
      </c>
      <c r="C255" s="25">
        <v>0.66319444444444442</v>
      </c>
      <c r="D255" s="25">
        <v>0.67569444444444438</v>
      </c>
      <c r="E255" s="14" t="s">
        <v>2791</v>
      </c>
      <c r="F255" s="14" t="str">
        <f t="array" aca="1" ref="F255" ca="1">INDEX(list!$C$2:$C$5034,MATCH(INDIRECT(ADDRESS(ROW(),COLUMN()-1)),list!$A$2:$A$5034,0))</f>
        <v>Natalie Le cell</v>
      </c>
      <c r="G255" s="14" t="s">
        <v>3929</v>
      </c>
      <c r="H255" s="14">
        <v>18</v>
      </c>
      <c r="I255" s="14"/>
      <c r="J255" s="14"/>
      <c r="K255" s="14"/>
      <c r="L255" s="14"/>
      <c r="M255" s="14"/>
      <c r="N255" s="14"/>
      <c r="O255" s="14"/>
      <c r="P255" s="14"/>
    </row>
    <row r="256" spans="1:16" ht="21" customHeight="1">
      <c r="A256" s="14" t="s">
        <v>3934</v>
      </c>
      <c r="B256" s="90">
        <v>44224</v>
      </c>
      <c r="C256" s="25">
        <v>0.67499999999999993</v>
      </c>
      <c r="D256" s="25">
        <v>0.6875</v>
      </c>
      <c r="E256" s="14" t="s">
        <v>3004</v>
      </c>
      <c r="F256" s="14" t="str">
        <f t="array" aca="1" ref="F256" ca="1">INDEX(list!$C$2:$C$5034,MATCH(INDIRECT(ADDRESS(ROW(),COLUMN()-1)),list!$A$2:$A$5034,0))</f>
        <v>NSCG - Geron Grey</v>
      </c>
      <c r="G256" s="14" t="s">
        <v>3929</v>
      </c>
      <c r="H256" s="14">
        <v>18</v>
      </c>
      <c r="I256" s="14"/>
      <c r="J256" s="14"/>
      <c r="K256" s="14"/>
      <c r="L256" s="14"/>
      <c r="M256" s="14"/>
      <c r="N256" s="14"/>
      <c r="O256" s="14"/>
      <c r="P256" s="14"/>
    </row>
    <row r="257" spans="1:16" ht="21" customHeight="1">
      <c r="A257" s="14" t="s">
        <v>3934</v>
      </c>
      <c r="B257" s="90">
        <v>44224</v>
      </c>
      <c r="C257" s="25">
        <v>0.69236111111111109</v>
      </c>
      <c r="D257" s="25">
        <v>0.69236111111111109</v>
      </c>
      <c r="E257" s="14" t="s">
        <v>3358</v>
      </c>
      <c r="F257" s="14" t="str">
        <f t="array" aca="1" ref="F257" ca="1">INDEX(list!$C$2:$C$5034,MATCH(INDIRECT(ADDRESS(ROW(),COLUMN()-1)),list!$A$2:$A$5034,0))</f>
        <v>South County Bank - Mike</v>
      </c>
      <c r="G257" s="14" t="s">
        <v>3930</v>
      </c>
      <c r="H257" s="14">
        <v>0</v>
      </c>
      <c r="I257" s="14"/>
      <c r="J257" s="14"/>
      <c r="K257" s="14"/>
      <c r="L257" s="14"/>
      <c r="M257" s="14"/>
      <c r="N257" s="14"/>
      <c r="O257" s="14"/>
      <c r="P257" s="14"/>
    </row>
    <row r="258" spans="1:16" ht="21" customHeight="1">
      <c r="A258" s="14" t="s">
        <v>3934</v>
      </c>
      <c r="B258" s="90">
        <v>44224</v>
      </c>
      <c r="C258" s="25">
        <v>0.69374999999999998</v>
      </c>
      <c r="D258" s="25">
        <v>0.69652777777777775</v>
      </c>
      <c r="E258" s="14" t="s">
        <v>3358</v>
      </c>
      <c r="F258" s="14" t="str">
        <f t="array" aca="1" ref="F258" ca="1">INDEX(list!$C$2:$C$5034,MATCH(INDIRECT(ADDRESS(ROW(),COLUMN()-1)),list!$A$2:$A$5034,0))</f>
        <v>South County Bank - Mike</v>
      </c>
      <c r="G258" s="14" t="s">
        <v>3931</v>
      </c>
      <c r="H258" s="14">
        <v>4</v>
      </c>
      <c r="I258" s="14"/>
      <c r="J258" s="14"/>
      <c r="K258" s="14"/>
      <c r="L258" s="14"/>
      <c r="M258" s="14"/>
      <c r="N258" s="14"/>
      <c r="O258" s="14"/>
      <c r="P258" s="14"/>
    </row>
    <row r="259" spans="1:16" ht="21" customHeight="1">
      <c r="A259" s="14" t="s">
        <v>3934</v>
      </c>
      <c r="B259" s="90">
        <v>44224</v>
      </c>
      <c r="C259" s="25">
        <v>0.70416666666666661</v>
      </c>
      <c r="D259" s="25">
        <v>0.75555555555555554</v>
      </c>
      <c r="E259" s="14" t="s">
        <v>3004</v>
      </c>
      <c r="F259" s="14" t="str">
        <f t="array" aca="1" ref="F259" ca="1">INDEX(list!$C$2:$C$5034,MATCH(INDIRECT(ADDRESS(ROW(),COLUMN()-1)),list!$A$2:$A$5034,0))</f>
        <v>NSCG - Geron Grey</v>
      </c>
      <c r="G259" s="14" t="s">
        <v>3929</v>
      </c>
      <c r="H259" s="14">
        <v>74</v>
      </c>
      <c r="I259" s="14"/>
      <c r="J259" s="14"/>
      <c r="K259" s="14"/>
      <c r="L259" s="14"/>
      <c r="M259" s="14"/>
      <c r="N259" s="14"/>
      <c r="O259" s="14"/>
      <c r="P259" s="14"/>
    </row>
    <row r="260" spans="1:16" ht="21" customHeight="1">
      <c r="A260" s="14" t="s">
        <v>3935</v>
      </c>
      <c r="B260" s="90">
        <v>44225</v>
      </c>
      <c r="C260" s="25">
        <v>0.34166666666666662</v>
      </c>
      <c r="D260" s="25">
        <v>0.34166666666666662</v>
      </c>
      <c r="E260" s="14" t="s">
        <v>3939</v>
      </c>
      <c r="F260" s="14" t="e">
        <f t="array" aca="1" ref="F260" ca="1">INDEX(list!$C$2:$C$5034,MATCH(INDIRECT(ADDRESS(ROW(),COLUMN()-1)),list!$A$2:$A$5034,0))</f>
        <v>#N/A</v>
      </c>
      <c r="G260" s="14" t="s">
        <v>3930</v>
      </c>
      <c r="H260" s="14">
        <v>0</v>
      </c>
      <c r="I260" s="14"/>
      <c r="J260" s="14"/>
      <c r="K260" s="14"/>
      <c r="L260" s="14"/>
      <c r="M260" s="14"/>
      <c r="N260" s="14"/>
      <c r="O260" s="14"/>
      <c r="P260" s="14"/>
    </row>
    <row r="261" spans="1:16" ht="21" customHeight="1">
      <c r="A261" s="14" t="s">
        <v>3935</v>
      </c>
      <c r="B261" s="90">
        <v>44225</v>
      </c>
      <c r="C261" s="25">
        <v>0.45208333333333334</v>
      </c>
      <c r="D261" s="25">
        <v>0.45902777777777781</v>
      </c>
      <c r="E261" s="14" t="s">
        <v>1114</v>
      </c>
      <c r="F261" s="14" t="str">
        <f t="array" aca="1" ref="F261" ca="1">INDEX(list!$C$2:$C$5034,MATCH(INDIRECT(ADDRESS(ROW(),COLUMN()-1)),list!$A$2:$A$5034,0))</f>
        <v>CNH - Harry Harrison Cell</v>
      </c>
      <c r="G261" s="14" t="s">
        <v>3931</v>
      </c>
      <c r="H261" s="14">
        <v>10</v>
      </c>
      <c r="I261" s="14"/>
      <c r="J261" s="14"/>
      <c r="K261" s="14"/>
      <c r="L261" s="14"/>
      <c r="M261" s="14"/>
      <c r="N261" s="14"/>
      <c r="O261" s="14"/>
      <c r="P261" s="14"/>
    </row>
    <row r="262" spans="1:16" ht="21" customHeight="1">
      <c r="A262" s="14" t="s">
        <v>3935</v>
      </c>
      <c r="B262" s="90">
        <v>44225</v>
      </c>
      <c r="C262" s="25">
        <v>0.47291666666666665</v>
      </c>
      <c r="D262" s="25">
        <v>0.47430555555555554</v>
      </c>
      <c r="E262" s="14" t="s">
        <v>3358</v>
      </c>
      <c r="F262" s="14" t="str">
        <f t="array" aca="1" ref="F262" ca="1">INDEX(list!$C$2:$C$5034,MATCH(INDIRECT(ADDRESS(ROW(),COLUMN()-1)),list!$A$2:$A$5034,0))</f>
        <v>South County Bank - Mike</v>
      </c>
      <c r="G262" s="14" t="s">
        <v>3931</v>
      </c>
      <c r="H262" s="14">
        <v>2</v>
      </c>
      <c r="I262" s="14"/>
      <c r="J262" s="14"/>
      <c r="K262" s="14"/>
      <c r="L262" s="14"/>
      <c r="M262" s="14"/>
      <c r="N262" s="14"/>
      <c r="O262" s="14"/>
      <c r="P262" s="14"/>
    </row>
    <row r="263" spans="1:16" ht="21" customHeight="1">
      <c r="A263" s="14" t="s">
        <v>3935</v>
      </c>
      <c r="B263" s="90">
        <v>44225</v>
      </c>
      <c r="C263" s="25">
        <v>0.58680555555555558</v>
      </c>
      <c r="D263" s="25">
        <v>0.58680555555555558</v>
      </c>
      <c r="E263" s="14" t="s">
        <v>3583</v>
      </c>
      <c r="F263" s="14" t="str">
        <f t="array" aca="1" ref="F263" ca="1">INDEX(list!$C$2:$C$5034,MATCH(INDIRECT(ADDRESS(ROW(),COLUMN()-1)),list!$A$2:$A$5034,0))</f>
        <v>PDM - Don Hoffman</v>
      </c>
      <c r="G263" s="14" t="s">
        <v>3930</v>
      </c>
      <c r="H263" s="14">
        <v>0</v>
      </c>
      <c r="I263" s="14"/>
      <c r="J263" s="14"/>
      <c r="K263" s="14"/>
      <c r="L263" s="14"/>
      <c r="M263" s="14"/>
      <c r="N263" s="14"/>
      <c r="O263" s="14"/>
      <c r="P263" s="14"/>
    </row>
    <row r="264" spans="1:16" ht="21" customHeight="1">
      <c r="A264" s="14" t="s">
        <v>3935</v>
      </c>
      <c r="B264" s="90">
        <v>44225</v>
      </c>
      <c r="C264" s="25">
        <v>0.59097222222222223</v>
      </c>
      <c r="D264" s="25">
        <v>0.59097222222222223</v>
      </c>
      <c r="E264" s="14" t="s">
        <v>2424</v>
      </c>
      <c r="F264" s="14" t="str">
        <f t="array" aca="1" ref="F264" ca="1">INDEX(list!$C$2:$C$5034,MATCH(INDIRECT(ADDRESS(ROW(),COLUMN()-1)),list!$A$2:$A$5034,0))</f>
        <v>PR - Paul Reyland cell</v>
      </c>
      <c r="G264" s="14" t="s">
        <v>3930</v>
      </c>
      <c r="H264" s="14">
        <v>0</v>
      </c>
      <c r="I264" s="14"/>
      <c r="J264" s="14"/>
      <c r="K264" s="14"/>
      <c r="L264" s="14"/>
      <c r="M264" s="14"/>
      <c r="N264" s="14"/>
      <c r="O264" s="14"/>
      <c r="P264" s="14"/>
    </row>
    <row r="265" spans="1:16" ht="21" customHeight="1">
      <c r="A265" s="14" t="s">
        <v>3935</v>
      </c>
      <c r="B265" s="90">
        <v>44225</v>
      </c>
      <c r="C265" s="25">
        <v>0.62916666666666665</v>
      </c>
      <c r="D265" s="25">
        <v>0.63472222222222219</v>
      </c>
      <c r="E265" s="14" t="s">
        <v>3583</v>
      </c>
      <c r="F265" s="14" t="str">
        <f t="array" aca="1" ref="F265" ca="1">INDEX(list!$C$2:$C$5034,MATCH(INDIRECT(ADDRESS(ROW(),COLUMN()-1)),list!$A$2:$A$5034,0))</f>
        <v>PDM - Don Hoffman</v>
      </c>
      <c r="G265" s="14" t="s">
        <v>3931</v>
      </c>
      <c r="H265" s="14">
        <v>8</v>
      </c>
      <c r="I265" s="14"/>
      <c r="J265" s="14"/>
      <c r="K265" s="14"/>
      <c r="L265" s="14"/>
      <c r="M265" s="14"/>
      <c r="N265" s="14"/>
      <c r="O265" s="14"/>
      <c r="P265" s="14"/>
    </row>
    <row r="266" spans="1:16" ht="21" customHeight="1">
      <c r="A266" s="14" t="s">
        <v>3935</v>
      </c>
      <c r="B266" s="90">
        <v>44225</v>
      </c>
      <c r="C266" s="25">
        <v>0.64236111111111105</v>
      </c>
      <c r="D266" s="25">
        <v>0.6430555555555556</v>
      </c>
      <c r="E266" s="14" t="s">
        <v>2424</v>
      </c>
      <c r="F266" s="14" t="str">
        <f t="array" aca="1" ref="F266" ca="1">INDEX(list!$C$2:$C$5034,MATCH(INDIRECT(ADDRESS(ROW(),COLUMN()-1)),list!$A$2:$A$5034,0))</f>
        <v>PR - Paul Reyland cell</v>
      </c>
      <c r="G266" s="14" t="s">
        <v>3931</v>
      </c>
      <c r="H266" s="14">
        <v>1</v>
      </c>
      <c r="I266" s="14"/>
      <c r="J266" s="14"/>
      <c r="K266" s="14"/>
      <c r="L266" s="14"/>
      <c r="M266" s="14"/>
      <c r="N266" s="14"/>
      <c r="O266" s="14"/>
      <c r="P266" s="14"/>
    </row>
    <row r="267" spans="1:16" ht="21" customHeight="1">
      <c r="A267" s="14" t="s">
        <v>3935</v>
      </c>
      <c r="B267" s="90">
        <v>44225</v>
      </c>
      <c r="C267" s="25">
        <v>0.69652777777777775</v>
      </c>
      <c r="D267" s="25">
        <v>0.69930555555555562</v>
      </c>
      <c r="E267" s="14" t="s">
        <v>2290</v>
      </c>
      <c r="F267" s="14" t="str">
        <f t="array" aca="1" ref="F267" ca="1">INDEX(list!$C$2:$C$5034,MATCH(INDIRECT(ADDRESS(ROW(),COLUMN()-1)),list!$A$2:$A$5034,0))</f>
        <v>Cox main number</v>
      </c>
      <c r="G267" s="14" t="s">
        <v>3931</v>
      </c>
      <c r="H267" s="14">
        <v>4</v>
      </c>
      <c r="I267" s="14"/>
      <c r="J267" s="14"/>
      <c r="K267" s="14"/>
      <c r="L267" s="14"/>
      <c r="M267" s="14"/>
      <c r="N267" s="14"/>
      <c r="O267" s="14"/>
      <c r="P267" s="14"/>
    </row>
    <row r="268" spans="1:16" ht="21" customHeight="1">
      <c r="A268" s="14" t="s">
        <v>3935</v>
      </c>
      <c r="B268" s="90">
        <v>44225</v>
      </c>
      <c r="C268" s="25">
        <v>0.73125000000000007</v>
      </c>
      <c r="D268" s="25">
        <v>0.73263888888888884</v>
      </c>
      <c r="E268" s="14" t="s">
        <v>2290</v>
      </c>
      <c r="F268" s="14" t="str">
        <f t="array" aca="1" ref="F268" ca="1">INDEX(list!$C$2:$C$5034,MATCH(INDIRECT(ADDRESS(ROW(),COLUMN()-1)),list!$A$2:$A$5034,0))</f>
        <v>Cox main number</v>
      </c>
      <c r="G268" s="14" t="s">
        <v>3931</v>
      </c>
      <c r="H268" s="14">
        <v>2</v>
      </c>
      <c r="I268" s="14"/>
      <c r="J268" s="14"/>
      <c r="K268" s="14"/>
      <c r="L268" s="14"/>
      <c r="M268" s="14"/>
      <c r="N268" s="14"/>
      <c r="O268" s="14"/>
      <c r="P268" s="14"/>
    </row>
    <row r="269" spans="1:16" ht="21" customHeight="1">
      <c r="A269" s="14" t="s">
        <v>3935</v>
      </c>
      <c r="B269" s="90">
        <v>44225</v>
      </c>
      <c r="C269" s="25">
        <v>0.73125000000000007</v>
      </c>
      <c r="D269" s="25">
        <v>0.73125000000000007</v>
      </c>
      <c r="E269" s="14" t="s">
        <v>3583</v>
      </c>
      <c r="F269" s="14" t="str">
        <f t="array" aca="1" ref="F269" ca="1">INDEX(list!$C$2:$C$5034,MATCH(INDIRECT(ADDRESS(ROW(),COLUMN()-1)),list!$A$2:$A$5034,0))</f>
        <v>PDM - Don Hoffman</v>
      </c>
      <c r="G269" s="14" t="s">
        <v>3930</v>
      </c>
      <c r="H269" s="14">
        <v>0</v>
      </c>
      <c r="I269" s="14"/>
      <c r="J269" s="14"/>
      <c r="K269" s="14"/>
      <c r="L269" s="14"/>
      <c r="M269" s="14"/>
      <c r="N269" s="14"/>
      <c r="O269" s="14"/>
      <c r="P269" s="14"/>
    </row>
    <row r="270" spans="1:16" ht="21" customHeight="1">
      <c r="A270" s="14" t="s">
        <v>3935</v>
      </c>
      <c r="B270" s="90">
        <v>44225</v>
      </c>
      <c r="C270" s="25">
        <v>0.73263888888888884</v>
      </c>
      <c r="D270" s="25">
        <v>0.74513888888888891</v>
      </c>
      <c r="E270" s="14" t="s">
        <v>3583</v>
      </c>
      <c r="F270" s="14" t="str">
        <f t="array" aca="1" ref="F270" ca="1">INDEX(list!$C$2:$C$5034,MATCH(INDIRECT(ADDRESS(ROW(),COLUMN()-1)),list!$A$2:$A$5034,0))</f>
        <v>PDM - Don Hoffman</v>
      </c>
      <c r="G270" s="14" t="s">
        <v>3931</v>
      </c>
      <c r="H270" s="14">
        <v>18</v>
      </c>
      <c r="I270" s="14"/>
      <c r="J270" s="14"/>
      <c r="K270" s="14"/>
      <c r="L270" s="14"/>
      <c r="M270" s="14"/>
      <c r="N270" s="14"/>
      <c r="O270" s="14"/>
      <c r="P270" s="14"/>
    </row>
    <row r="271" spans="1:16" ht="21" customHeight="1">
      <c r="A271" s="14" t="s">
        <v>3935</v>
      </c>
      <c r="B271" s="90">
        <v>44225</v>
      </c>
      <c r="C271" s="25">
        <v>0.74583333333333324</v>
      </c>
      <c r="D271" s="25">
        <v>0.74652777777777779</v>
      </c>
      <c r="E271" s="14" t="s">
        <v>2035</v>
      </c>
      <c r="F271" s="14" t="str">
        <f t="array" aca="1" ref="F271" ca="1">INDEX(list!$C$2:$C$5034,MATCH(INDIRECT(ADDRESS(ROW(),COLUMN()-1)),list!$A$2:$A$5034,0))</f>
        <v>Christie Wu</v>
      </c>
      <c r="G271" s="14" t="s">
        <v>3929</v>
      </c>
      <c r="H271" s="14">
        <v>1</v>
      </c>
      <c r="I271" s="14"/>
      <c r="J271" s="14"/>
      <c r="K271" s="14"/>
      <c r="L271" s="14"/>
      <c r="M271" s="14"/>
      <c r="N271" s="14"/>
      <c r="O271" s="14"/>
      <c r="P271" s="14"/>
    </row>
    <row r="272" spans="1:16" ht="21" customHeight="1">
      <c r="A272" s="14" t="s">
        <v>3935</v>
      </c>
      <c r="B272" s="90">
        <v>44225</v>
      </c>
      <c r="C272" s="25">
        <v>0.8881944444444444</v>
      </c>
      <c r="D272" s="25">
        <v>0.8881944444444444</v>
      </c>
      <c r="E272" s="14" t="s">
        <v>1229</v>
      </c>
      <c r="F272" s="14" t="str">
        <f t="array" aca="1" ref="F272" ca="1">INDEX(list!$C$2:$C$5034,MATCH(INDIRECT(ADDRESS(ROW(),COLUMN()-1)),list!$A$2:$A$5034,0))</f>
        <v>Brian Barrington Cell</v>
      </c>
      <c r="G272" s="14" t="s">
        <v>3930</v>
      </c>
      <c r="H272" s="14">
        <v>0</v>
      </c>
      <c r="I272" s="14"/>
      <c r="J272" s="14"/>
      <c r="K272" s="14"/>
      <c r="L272" s="14"/>
      <c r="M272" s="14"/>
      <c r="N272" s="14"/>
      <c r="O272" s="14"/>
      <c r="P272" s="14"/>
    </row>
    <row r="273" spans="1:16" ht="21" customHeight="1">
      <c r="A273" s="14" t="s">
        <v>3937</v>
      </c>
      <c r="B273" s="90">
        <v>44226</v>
      </c>
      <c r="C273" s="25">
        <v>0.41180555555555554</v>
      </c>
      <c r="D273" s="25">
        <v>0.41180555555555554</v>
      </c>
      <c r="E273" s="14" t="s">
        <v>940</v>
      </c>
      <c r="F273" s="14" t="str">
        <f t="array" aca="1" ref="F273" ca="1">INDEX(list!$C$2:$C$5034,MATCH(INDIRECT(ADDRESS(ROW(),COLUMN()-1)),list!$A$2:$A$5034,0))</f>
        <v>SOCO - James Sampson</v>
      </c>
      <c r="G273" s="14" t="s">
        <v>3930</v>
      </c>
      <c r="H273" s="14">
        <v>0</v>
      </c>
      <c r="I273" s="14"/>
      <c r="J273" s="14"/>
      <c r="K273" s="14"/>
      <c r="L273" s="14"/>
      <c r="M273" s="14"/>
      <c r="N273" s="14"/>
      <c r="O273" s="14"/>
      <c r="P273" s="14"/>
    </row>
    <row r="274" spans="1:16" ht="21" customHeight="1">
      <c r="A274" s="14" t="s">
        <v>3937</v>
      </c>
      <c r="B274" s="90">
        <v>44226</v>
      </c>
      <c r="C274" s="25">
        <v>0.43333333333333335</v>
      </c>
      <c r="D274" s="25">
        <v>0.43402777777777773</v>
      </c>
      <c r="E274" s="14" t="s">
        <v>3358</v>
      </c>
      <c r="F274" s="14" t="str">
        <f t="array" aca="1" ref="F274" ca="1">INDEX(list!$C$2:$C$5034,MATCH(INDIRECT(ADDRESS(ROW(),COLUMN()-1)),list!$A$2:$A$5034,0))</f>
        <v>South County Bank - Mike</v>
      </c>
      <c r="G274" s="14" t="s">
        <v>3931</v>
      </c>
      <c r="H274" s="14">
        <v>1</v>
      </c>
      <c r="I274" s="14"/>
      <c r="J274" s="14"/>
      <c r="K274" s="14"/>
      <c r="L274" s="14"/>
      <c r="M274" s="14"/>
      <c r="N274" s="14"/>
      <c r="O274" s="14"/>
      <c r="P274" s="14"/>
    </row>
    <row r="275" spans="1:16" ht="21" customHeight="1">
      <c r="A275" s="14" t="s">
        <v>3937</v>
      </c>
      <c r="B275" s="90">
        <v>44226</v>
      </c>
      <c r="C275" s="25">
        <v>0.43541666666666662</v>
      </c>
      <c r="D275" s="25">
        <v>0.4375</v>
      </c>
      <c r="E275" s="14" t="s">
        <v>940</v>
      </c>
      <c r="F275" s="14" t="str">
        <f t="array" aca="1" ref="F275" ca="1">INDEX(list!$C$2:$C$5034,MATCH(INDIRECT(ADDRESS(ROW(),COLUMN()-1)),list!$A$2:$A$5034,0))</f>
        <v>SOCO - James Sampson</v>
      </c>
      <c r="G275" s="14" t="s">
        <v>3931</v>
      </c>
      <c r="H275" s="14">
        <v>3</v>
      </c>
      <c r="I275" s="14"/>
      <c r="J275" s="14"/>
      <c r="K275" s="14"/>
      <c r="L275" s="14"/>
      <c r="M275" s="14"/>
      <c r="N275" s="14"/>
      <c r="O275" s="14"/>
      <c r="P275" s="14"/>
    </row>
    <row r="276" spans="1:16" ht="21" customHeight="1">
      <c r="A276" s="14" t="s">
        <v>3937</v>
      </c>
      <c r="B276" s="90">
        <v>44226</v>
      </c>
      <c r="C276" s="25">
        <v>0.4368055555555555</v>
      </c>
      <c r="D276" s="25">
        <v>0.4368055555555555</v>
      </c>
      <c r="E276" s="14" t="s">
        <v>2266</v>
      </c>
      <c r="F276" s="14" t="str">
        <f t="array" aca="1" ref="F276" ca="1">INDEX(list!$C$2:$C$5034,MATCH(INDIRECT(ADDRESS(ROW(),COLUMN()-1)),list!$A$2:$A$5034,0))</f>
        <v>Paul DeBaets</v>
      </c>
      <c r="G276" s="14" t="s">
        <v>3930</v>
      </c>
      <c r="H276" s="14">
        <v>0</v>
      </c>
      <c r="I276" s="14"/>
      <c r="J276" s="14"/>
      <c r="K276" s="14"/>
      <c r="L276" s="14"/>
      <c r="M276" s="14"/>
      <c r="N276" s="14"/>
      <c r="O276" s="14"/>
      <c r="P276" s="14"/>
    </row>
    <row r="277" spans="1:16" ht="21" customHeight="1">
      <c r="A277" s="14" t="s">
        <v>3937</v>
      </c>
      <c r="B277" s="90">
        <v>44226</v>
      </c>
      <c r="C277" s="25">
        <v>0.4375</v>
      </c>
      <c r="D277" s="25">
        <v>0.4375</v>
      </c>
      <c r="E277" s="14" t="s">
        <v>2266</v>
      </c>
      <c r="F277" s="14" t="str">
        <f t="array" aca="1" ref="F277" ca="1">INDEX(list!$C$2:$C$5034,MATCH(INDIRECT(ADDRESS(ROW(),COLUMN()-1)),list!$A$2:$A$5034,0))</f>
        <v>Paul DeBaets</v>
      </c>
      <c r="G277" s="14" t="s">
        <v>3930</v>
      </c>
      <c r="H277" s="14">
        <v>0</v>
      </c>
      <c r="I277" s="14"/>
      <c r="J277" s="14"/>
      <c r="K277" s="14"/>
      <c r="L277" s="14"/>
      <c r="M277" s="14"/>
      <c r="N277" s="14"/>
      <c r="O277" s="14"/>
      <c r="P277" s="14"/>
    </row>
    <row r="278" spans="1:16" ht="21" customHeight="1">
      <c r="A278" s="14" t="s">
        <v>3937</v>
      </c>
      <c r="B278" s="90">
        <v>44226</v>
      </c>
      <c r="C278" s="25">
        <v>0.44375000000000003</v>
      </c>
      <c r="D278" s="25">
        <v>0.47083333333333338</v>
      </c>
      <c r="E278" s="14" t="s">
        <v>2266</v>
      </c>
      <c r="F278" s="14" t="str">
        <f t="array" aca="1" ref="F278" ca="1">INDEX(list!$C$2:$C$5034,MATCH(INDIRECT(ADDRESS(ROW(),COLUMN()-1)),list!$A$2:$A$5034,0))</f>
        <v>Paul DeBaets</v>
      </c>
      <c r="G278" s="14" t="s">
        <v>3931</v>
      </c>
      <c r="H278" s="14">
        <v>39</v>
      </c>
      <c r="I278" s="14"/>
      <c r="J278" s="14"/>
      <c r="K278" s="14"/>
      <c r="L278" s="14"/>
      <c r="M278" s="14"/>
      <c r="N278" s="14"/>
      <c r="O278" s="14"/>
      <c r="P278" s="14"/>
    </row>
    <row r="279" spans="1:16" ht="21" customHeight="1">
      <c r="A279" s="14" t="s">
        <v>3937</v>
      </c>
      <c r="B279" s="90">
        <v>44226</v>
      </c>
      <c r="C279" s="25">
        <v>0.47083333333333338</v>
      </c>
      <c r="D279" s="25">
        <v>0.47222222222222227</v>
      </c>
      <c r="E279" s="14" t="s">
        <v>4023</v>
      </c>
      <c r="F279" s="14" t="e">
        <f t="array" aca="1" ref="F279" ca="1">INDEX(list!$C$2:$C$5034,MATCH(INDIRECT(ADDRESS(ROW(),COLUMN()-1)),list!$A$2:$A$5034,0))</f>
        <v>#N/A</v>
      </c>
      <c r="G279" s="14" t="s">
        <v>3931</v>
      </c>
      <c r="H279" s="14">
        <v>2</v>
      </c>
      <c r="I279" s="14"/>
      <c r="J279" s="14"/>
      <c r="K279" s="14"/>
      <c r="L279" s="14"/>
      <c r="M279" s="14"/>
      <c r="N279" s="14"/>
      <c r="O279" s="14"/>
      <c r="P279" s="14"/>
    </row>
    <row r="280" spans="1:16" ht="21" customHeight="1">
      <c r="A280" s="14" t="s">
        <v>3937</v>
      </c>
      <c r="B280" s="90">
        <v>44226</v>
      </c>
      <c r="C280" s="25">
        <v>0.47847222222222219</v>
      </c>
      <c r="D280" s="25">
        <v>0.48472222222222222</v>
      </c>
      <c r="E280" s="14" t="s">
        <v>4023</v>
      </c>
      <c r="F280" s="14" t="e">
        <f t="array" aca="1" ref="F280" ca="1">INDEX(list!$C$2:$C$5034,MATCH(INDIRECT(ADDRESS(ROW(),COLUMN()-1)),list!$A$2:$A$5034,0))</f>
        <v>#N/A</v>
      </c>
      <c r="G280" s="14" t="s">
        <v>3929</v>
      </c>
      <c r="H280" s="14">
        <v>9</v>
      </c>
      <c r="I280" s="14"/>
      <c r="J280" s="14"/>
      <c r="K280" s="14"/>
      <c r="L280" s="14"/>
      <c r="M280" s="14"/>
      <c r="N280" s="14"/>
      <c r="O280" s="14"/>
      <c r="P280" s="14"/>
    </row>
    <row r="281" spans="1:16" ht="21" customHeight="1">
      <c r="A281" s="14" t="s">
        <v>3937</v>
      </c>
      <c r="B281" s="90">
        <v>44226</v>
      </c>
      <c r="C281" s="25">
        <v>0.50138888888888888</v>
      </c>
      <c r="D281" s="25">
        <v>0.50208333333333333</v>
      </c>
      <c r="E281" s="14" t="s">
        <v>2203</v>
      </c>
      <c r="F281" s="14" t="str">
        <f t="array" aca="1" ref="F281" ca="1">INDEX(list!$C$2:$C$5034,MATCH(INDIRECT(ADDRESS(ROW(),COLUMN()-1)),list!$A$2:$A$5034,0))</f>
        <v>Bill Agee</v>
      </c>
      <c r="G281" s="14" t="s">
        <v>3931</v>
      </c>
      <c r="H281" s="14">
        <v>1</v>
      </c>
      <c r="I281" s="14"/>
      <c r="J281" s="14"/>
      <c r="K281" s="14"/>
      <c r="L281" s="14"/>
      <c r="M281" s="14"/>
      <c r="N281" s="14"/>
      <c r="O281" s="14"/>
      <c r="P281" s="14"/>
    </row>
    <row r="282" spans="1:16" ht="21" customHeight="1">
      <c r="A282" s="14" t="s">
        <v>3937</v>
      </c>
      <c r="B282" s="90">
        <v>44226</v>
      </c>
      <c r="C282" s="25">
        <v>0.50624999999999998</v>
      </c>
      <c r="D282" s="25">
        <v>0.50624999999999998</v>
      </c>
      <c r="E282" s="14" t="s">
        <v>2203</v>
      </c>
      <c r="F282" s="14" t="str">
        <f t="array" aca="1" ref="F282" ca="1">INDEX(list!$C$2:$C$5034,MATCH(INDIRECT(ADDRESS(ROW(),COLUMN()-1)),list!$A$2:$A$5034,0))</f>
        <v>Bill Agee</v>
      </c>
      <c r="G282" s="14" t="s">
        <v>3930</v>
      </c>
      <c r="H282" s="14">
        <v>0</v>
      </c>
      <c r="I282" s="14"/>
      <c r="J282" s="14"/>
      <c r="K282" s="14"/>
      <c r="L282" s="14"/>
      <c r="M282" s="14"/>
      <c r="N282" s="14"/>
      <c r="O282" s="14"/>
      <c r="P282" s="14"/>
    </row>
    <row r="283" spans="1:16" ht="21" customHeight="1">
      <c r="A283" s="14" t="s">
        <v>3937</v>
      </c>
      <c r="B283" s="90">
        <v>44226</v>
      </c>
      <c r="C283" s="25">
        <v>0.5083333333333333</v>
      </c>
      <c r="D283" s="25">
        <v>0.5083333333333333</v>
      </c>
      <c r="E283" s="14" t="s">
        <v>4023</v>
      </c>
      <c r="F283" s="14" t="e">
        <f t="array" aca="1" ref="F283" ca="1">INDEX(list!$C$2:$C$5034,MATCH(INDIRECT(ADDRESS(ROW(),COLUMN()-1)),list!$A$2:$A$5034,0))</f>
        <v>#N/A</v>
      </c>
      <c r="G283" s="14" t="s">
        <v>3930</v>
      </c>
      <c r="H283" s="14">
        <v>0</v>
      </c>
      <c r="I283" s="14"/>
      <c r="J283" s="14"/>
      <c r="K283" s="14"/>
      <c r="L283" s="14"/>
      <c r="M283" s="14"/>
      <c r="N283" s="14"/>
      <c r="O283" s="14"/>
      <c r="P283" s="14"/>
    </row>
    <row r="284" spans="1:16" ht="21" customHeight="1">
      <c r="A284" s="14" t="s">
        <v>3937</v>
      </c>
      <c r="B284" s="90">
        <v>44226</v>
      </c>
      <c r="C284" s="25">
        <v>0.50902777777777775</v>
      </c>
      <c r="D284" s="25">
        <v>0.50902777777777775</v>
      </c>
      <c r="E284" s="14" t="s">
        <v>4023</v>
      </c>
      <c r="F284" s="14" t="e">
        <f t="array" aca="1" ref="F284" ca="1">INDEX(list!$C$2:$C$5034,MATCH(INDIRECT(ADDRESS(ROW(),COLUMN()-1)),list!$A$2:$A$5034,0))</f>
        <v>#N/A</v>
      </c>
      <c r="G284" s="14" t="s">
        <v>3930</v>
      </c>
      <c r="H284" s="14">
        <v>0</v>
      </c>
      <c r="I284" s="14"/>
      <c r="J284" s="14"/>
      <c r="K284" s="14"/>
      <c r="L284" s="14"/>
      <c r="M284" s="14"/>
      <c r="N284" s="14"/>
      <c r="O284" s="14"/>
      <c r="P284" s="14"/>
    </row>
    <row r="285" spans="1:16" ht="21" customHeight="1">
      <c r="A285" s="14" t="s">
        <v>3937</v>
      </c>
      <c r="B285" s="90">
        <v>44226</v>
      </c>
      <c r="C285" s="25">
        <v>0.51458333333333328</v>
      </c>
      <c r="D285" s="25">
        <v>0.51458333333333328</v>
      </c>
      <c r="E285" s="14" t="s">
        <v>2203</v>
      </c>
      <c r="F285" s="14" t="str">
        <f t="array" aca="1" ref="F285" ca="1">INDEX(list!$C$2:$C$5034,MATCH(INDIRECT(ADDRESS(ROW(),COLUMN()-1)),list!$A$2:$A$5034,0))</f>
        <v>Bill Agee</v>
      </c>
      <c r="G285" s="14" t="s">
        <v>3930</v>
      </c>
      <c r="H285" s="14">
        <v>0</v>
      </c>
      <c r="I285" s="14"/>
      <c r="J285" s="14"/>
      <c r="K285" s="14"/>
      <c r="L285" s="14"/>
      <c r="M285" s="14"/>
      <c r="N285" s="14"/>
      <c r="O285" s="14"/>
      <c r="P285" s="14"/>
    </row>
    <row r="286" spans="1:16" ht="21" customHeight="1">
      <c r="A286" s="14" t="s">
        <v>3937</v>
      </c>
      <c r="B286" s="90">
        <v>44226</v>
      </c>
      <c r="C286" s="25">
        <v>0.51597222222222217</v>
      </c>
      <c r="D286" s="25">
        <v>0.53125</v>
      </c>
      <c r="E286" s="14" t="s">
        <v>2203</v>
      </c>
      <c r="F286" s="14" t="str">
        <f t="array" aca="1" ref="F286" ca="1">INDEX(list!$C$2:$C$5034,MATCH(INDIRECT(ADDRESS(ROW(),COLUMN()-1)),list!$A$2:$A$5034,0))</f>
        <v>Bill Agee</v>
      </c>
      <c r="G286" s="14" t="s">
        <v>3931</v>
      </c>
      <c r="H286" s="14">
        <v>22</v>
      </c>
      <c r="I286" s="14"/>
      <c r="J286" s="14"/>
      <c r="K286" s="14"/>
      <c r="L286" s="14"/>
      <c r="M286" s="14"/>
      <c r="N286" s="14"/>
      <c r="O286" s="14"/>
      <c r="P286" s="14"/>
    </row>
    <row r="287" spans="1:16" ht="21" customHeight="1">
      <c r="A287" s="14" t="s">
        <v>3937</v>
      </c>
      <c r="B287" s="90">
        <v>44226</v>
      </c>
      <c r="C287" s="25">
        <v>0.52222222222222225</v>
      </c>
      <c r="D287" s="25">
        <v>0.52222222222222225</v>
      </c>
      <c r="E287" s="14" t="s">
        <v>1229</v>
      </c>
      <c r="F287" s="14" t="str">
        <f t="array" aca="1" ref="F287" ca="1">INDEX(list!$C$2:$C$5034,MATCH(INDIRECT(ADDRESS(ROW(),COLUMN()-1)),list!$A$2:$A$5034,0))</f>
        <v>Brian Barrington Cell</v>
      </c>
      <c r="G287" s="14" t="s">
        <v>3930</v>
      </c>
      <c r="H287" s="14">
        <v>0</v>
      </c>
      <c r="I287" s="14"/>
      <c r="J287" s="14"/>
      <c r="K287" s="14"/>
      <c r="L287" s="14"/>
      <c r="M287" s="14"/>
      <c r="N287" s="14"/>
      <c r="O287" s="14"/>
      <c r="P287" s="14"/>
    </row>
    <row r="288" spans="1:16" ht="21" customHeight="1">
      <c r="A288" s="14" t="s">
        <v>3937</v>
      </c>
      <c r="B288" s="90">
        <v>44226</v>
      </c>
      <c r="C288" s="25">
        <v>0.55694444444444446</v>
      </c>
      <c r="D288" s="25">
        <v>0.55694444444444446</v>
      </c>
      <c r="E288" s="14" t="s">
        <v>440</v>
      </c>
      <c r="F288" s="14" t="str">
        <f t="array" aca="1" ref="F288" ca="1">INDEX(list!$C$2:$C$5034,MATCH(INDIRECT(ADDRESS(ROW(),COLUMN()-1)),list!$A$2:$A$5034,0))</f>
        <v>Larry Nedry Home</v>
      </c>
      <c r="G288" s="14" t="s">
        <v>3930</v>
      </c>
      <c r="H288" s="14">
        <v>0</v>
      </c>
      <c r="I288" s="14"/>
      <c r="J288" s="14"/>
      <c r="K288" s="14"/>
      <c r="L288" s="14"/>
      <c r="M288" s="14"/>
      <c r="N288" s="14"/>
      <c r="O288" s="14"/>
      <c r="P288" s="14"/>
    </row>
    <row r="289" spans="1:16" ht="21" customHeight="1">
      <c r="A289" s="14" t="s">
        <v>3937</v>
      </c>
      <c r="B289" s="90">
        <v>44226</v>
      </c>
      <c r="C289" s="25">
        <v>0.59236111111111112</v>
      </c>
      <c r="D289" s="25">
        <v>0.63750000000000007</v>
      </c>
      <c r="E289" s="14" t="s">
        <v>440</v>
      </c>
      <c r="F289" s="14" t="str">
        <f t="array" aca="1" ref="F289" ca="1">INDEX(list!$C$2:$C$5034,MATCH(INDIRECT(ADDRESS(ROW(),COLUMN()-1)),list!$A$2:$A$5034,0))</f>
        <v>Larry Nedry Home</v>
      </c>
      <c r="G289" s="14" t="s">
        <v>3931</v>
      </c>
      <c r="H289" s="14">
        <v>65</v>
      </c>
      <c r="I289" s="14"/>
      <c r="J289" s="14"/>
      <c r="K289" s="14"/>
      <c r="L289" s="14"/>
      <c r="M289" s="14"/>
      <c r="N289" s="14"/>
      <c r="O289" s="14"/>
      <c r="P289" s="14"/>
    </row>
    <row r="290" spans="1:16" ht="21" customHeight="1">
      <c r="A290" s="14" t="s">
        <v>3937</v>
      </c>
      <c r="B290" s="90">
        <v>44226</v>
      </c>
      <c r="C290" s="25">
        <v>0.94236111111111109</v>
      </c>
      <c r="D290" s="25">
        <v>0.97916666666666663</v>
      </c>
      <c r="E290" s="14" t="s">
        <v>2366</v>
      </c>
      <c r="F290" s="14" t="str">
        <f t="array" aca="1" ref="F290" ca="1">INDEX(list!$C$2:$C$5034,MATCH(INDIRECT(ADDRESS(ROW(),COLUMN()-1)),list!$A$2:$A$5034,0))</f>
        <v xml:space="preserve">Dr. Brad Hughes Cell </v>
      </c>
      <c r="G290" s="14" t="s">
        <v>3929</v>
      </c>
      <c r="H290" s="14">
        <v>53</v>
      </c>
      <c r="I290" s="14"/>
      <c r="J290" s="14"/>
      <c r="K290" s="14"/>
      <c r="L290" s="14"/>
      <c r="M290" s="14"/>
      <c r="N290" s="14"/>
      <c r="O290" s="14"/>
      <c r="P290" s="14"/>
    </row>
    <row r="291" spans="1:16" ht="21" customHeight="1">
      <c r="A291" s="14" t="s">
        <v>3938</v>
      </c>
      <c r="B291" s="90">
        <v>44227</v>
      </c>
      <c r="C291" s="25">
        <v>0.38472222222222219</v>
      </c>
      <c r="D291" s="25">
        <v>0.38472222222222219</v>
      </c>
      <c r="E291" s="14" t="s">
        <v>4023</v>
      </c>
      <c r="F291" s="14" t="e">
        <f t="array" aca="1" ref="F291" ca="1">INDEX(list!$C$2:$C$5034,MATCH(INDIRECT(ADDRESS(ROW(),COLUMN()-1)),list!$A$2:$A$5034,0))</f>
        <v>#N/A</v>
      </c>
      <c r="G291" s="14" t="s">
        <v>3930</v>
      </c>
      <c r="H291" s="14">
        <v>0</v>
      </c>
      <c r="I291" s="14"/>
      <c r="J291" s="14"/>
      <c r="K291" s="14"/>
      <c r="L291" s="14"/>
      <c r="M291" s="14"/>
      <c r="N291" s="14"/>
      <c r="O291" s="14"/>
      <c r="P291" s="14"/>
    </row>
    <row r="292" spans="1:16" ht="21" customHeight="1">
      <c r="A292" s="14" t="s">
        <v>3938</v>
      </c>
      <c r="B292" s="90">
        <v>44227</v>
      </c>
      <c r="C292" s="25">
        <v>0.42291666666666666</v>
      </c>
      <c r="D292" s="25">
        <v>0.54513888888888895</v>
      </c>
      <c r="E292" s="14" t="s">
        <v>2166</v>
      </c>
      <c r="F292" s="14" t="str">
        <f t="array" aca="1" ref="F292" ca="1">INDEX(list!$C$2:$C$5034,MATCH(INDIRECT(ADDRESS(ROW(),COLUMN()-1)),list!$A$2:$A$5034,0))</f>
        <v>Ed Laubach Cell</v>
      </c>
      <c r="G292" s="14" t="s">
        <v>3929</v>
      </c>
      <c r="H292" s="14">
        <v>176</v>
      </c>
      <c r="I292" s="14"/>
      <c r="J292" s="14"/>
      <c r="K292" s="14"/>
      <c r="L292" s="14"/>
      <c r="M292" s="14"/>
      <c r="N292" s="14"/>
      <c r="O292" s="14"/>
      <c r="P292" s="14"/>
    </row>
    <row r="293" spans="1:16" ht="21" customHeight="1">
      <c r="A293" s="14" t="s">
        <v>3938</v>
      </c>
      <c r="B293" s="90">
        <v>44227</v>
      </c>
      <c r="C293" s="25">
        <v>0.53472222222222221</v>
      </c>
      <c r="D293" s="25">
        <v>0.53472222222222221</v>
      </c>
      <c r="E293" s="14" t="s">
        <v>4023</v>
      </c>
      <c r="F293" s="14" t="e">
        <f t="array" aca="1" ref="F293" ca="1">INDEX(list!$C$2:$C$5034,MATCH(INDIRECT(ADDRESS(ROW(),COLUMN()-1)),list!$A$2:$A$5034,0))</f>
        <v>#N/A</v>
      </c>
      <c r="G293" s="14" t="s">
        <v>3930</v>
      </c>
      <c r="H293" s="14">
        <v>0</v>
      </c>
      <c r="I293" s="14"/>
      <c r="J293" s="14"/>
      <c r="K293" s="14"/>
      <c r="L293" s="14"/>
      <c r="M293" s="14"/>
      <c r="N293" s="14"/>
      <c r="O293" s="14"/>
      <c r="P293" s="14"/>
    </row>
    <row r="294" spans="1:16" ht="21" customHeight="1">
      <c r="A294" s="14" t="s">
        <v>3938</v>
      </c>
      <c r="B294" s="90">
        <v>44227</v>
      </c>
      <c r="C294" s="25">
        <v>0.62083333333333335</v>
      </c>
      <c r="D294" s="25">
        <v>0.63402777777777775</v>
      </c>
      <c r="E294" s="14" t="s">
        <v>4023</v>
      </c>
      <c r="F294" s="14" t="e">
        <f t="array" aca="1" ref="F294" ca="1">INDEX(list!$C$2:$C$5034,MATCH(INDIRECT(ADDRESS(ROW(),COLUMN()-1)),list!$A$2:$A$5034,0))</f>
        <v>#N/A</v>
      </c>
      <c r="G294" s="14" t="s">
        <v>3931</v>
      </c>
      <c r="H294" s="14">
        <v>19</v>
      </c>
      <c r="I294" s="14"/>
      <c r="J294" s="14"/>
      <c r="K294" s="14"/>
      <c r="L294" s="14"/>
      <c r="M294" s="14"/>
      <c r="N294" s="14"/>
      <c r="O294" s="14"/>
      <c r="P294" s="14"/>
    </row>
    <row r="295" spans="1:16" ht="21" customHeight="1">
      <c r="A295" s="14" t="s">
        <v>3938</v>
      </c>
      <c r="B295" s="90">
        <v>44227</v>
      </c>
      <c r="C295" s="25">
        <v>0.63541666666666663</v>
      </c>
      <c r="D295" s="25">
        <v>0.6381944444444444</v>
      </c>
      <c r="E295" s="14" t="s">
        <v>4023</v>
      </c>
      <c r="F295" s="14" t="e">
        <f t="array" aca="1" ref="F295" ca="1">INDEX(list!$C$2:$C$5034,MATCH(INDIRECT(ADDRESS(ROW(),COLUMN()-1)),list!$A$2:$A$5034,0))</f>
        <v>#N/A</v>
      </c>
      <c r="G295" s="14" t="s">
        <v>3929</v>
      </c>
      <c r="H295" s="14">
        <v>4</v>
      </c>
      <c r="I295" s="14"/>
      <c r="J295" s="14"/>
      <c r="K295" s="14"/>
      <c r="L295" s="14"/>
      <c r="M295" s="14"/>
      <c r="N295" s="14"/>
      <c r="O295" s="14"/>
      <c r="P295" s="14"/>
    </row>
    <row r="296" spans="1:16" ht="21" customHeight="1">
      <c r="A296" s="14" t="s">
        <v>3938</v>
      </c>
      <c r="B296" s="90">
        <v>44227</v>
      </c>
      <c r="C296" s="25">
        <v>0.77430555555555547</v>
      </c>
      <c r="D296" s="25">
        <v>0.77500000000000002</v>
      </c>
      <c r="E296" s="14" t="s">
        <v>1229</v>
      </c>
      <c r="F296" s="14" t="str">
        <f t="array" aca="1" ref="F296" ca="1">INDEX(list!$C$2:$C$5034,MATCH(INDIRECT(ADDRESS(ROW(),COLUMN()-1)),list!$A$2:$A$5034,0))</f>
        <v>Brian Barrington Cell</v>
      </c>
      <c r="G296" s="14" t="s">
        <v>3931</v>
      </c>
      <c r="H296" s="14">
        <v>1</v>
      </c>
      <c r="I296" s="14"/>
      <c r="J296" s="14"/>
      <c r="K296" s="14"/>
      <c r="L296" s="14"/>
      <c r="M296" s="14"/>
      <c r="N296" s="14"/>
      <c r="O296" s="14"/>
      <c r="P296" s="14"/>
    </row>
    <row r="297" spans="1:16" ht="21" customHeight="1">
      <c r="A297" s="14" t="s">
        <v>3938</v>
      </c>
      <c r="B297" s="90">
        <v>44227</v>
      </c>
      <c r="C297" s="25">
        <v>0.93263888888888891</v>
      </c>
      <c r="D297" s="25">
        <v>0.94027777777777777</v>
      </c>
      <c r="E297" s="14" t="s">
        <v>2791</v>
      </c>
      <c r="F297" s="14" t="str">
        <f t="array" aca="1" ref="F297" ca="1">INDEX(list!$C$2:$C$5034,MATCH(INDIRECT(ADDRESS(ROW(),COLUMN()-1)),list!$A$2:$A$5034,0))</f>
        <v>Natalie Le cell</v>
      </c>
      <c r="G297" s="14" t="s">
        <v>3929</v>
      </c>
      <c r="H297" s="14">
        <v>11</v>
      </c>
      <c r="I297" s="14"/>
      <c r="J297" s="14"/>
      <c r="K297" s="14"/>
      <c r="L297" s="14"/>
      <c r="M297" s="14"/>
      <c r="N297" s="14"/>
      <c r="O297" s="14"/>
      <c r="P297" s="14"/>
    </row>
    <row r="298" spans="1:16" ht="21" customHeight="1">
      <c r="A298" s="14" t="s">
        <v>3928</v>
      </c>
      <c r="B298" s="90">
        <v>44228</v>
      </c>
      <c r="C298" s="25">
        <v>0.51180555555555551</v>
      </c>
      <c r="D298" s="25">
        <v>0.5229166666666667</v>
      </c>
      <c r="E298" s="14" t="s">
        <v>1971</v>
      </c>
      <c r="F298" s="14" t="str">
        <f t="array" aca="1" ref="F298" ca="1">INDEX(list!$C$2:$C$5034,MATCH(INDIRECT(ADDRESS(ROW(),COLUMN()-1)),list!$A$2:$A$5034,0))</f>
        <v>Best Buy</v>
      </c>
      <c r="G298" s="14" t="s">
        <v>3931</v>
      </c>
      <c r="H298" s="14">
        <v>16</v>
      </c>
      <c r="I298" s="14"/>
      <c r="J298" s="14"/>
      <c r="K298" s="14"/>
      <c r="L298" s="14"/>
      <c r="M298" s="14"/>
      <c r="N298" s="14"/>
      <c r="O298" s="14"/>
      <c r="P298" s="14"/>
    </row>
    <row r="299" spans="1:16" ht="21" customHeight="1">
      <c r="A299" s="14" t="s">
        <v>3928</v>
      </c>
      <c r="B299" s="90">
        <v>44228</v>
      </c>
      <c r="C299" s="25">
        <v>0.52222222222222225</v>
      </c>
      <c r="D299" s="25">
        <v>0.53819444444444442</v>
      </c>
      <c r="E299" s="14" t="s">
        <v>1971</v>
      </c>
      <c r="F299" s="14" t="str">
        <f t="array" aca="1" ref="F299" ca="1">INDEX(list!$C$2:$C$5034,MATCH(INDIRECT(ADDRESS(ROW(),COLUMN()-1)),list!$A$2:$A$5034,0))</f>
        <v>Best Buy</v>
      </c>
      <c r="G299" s="14" t="s">
        <v>3931</v>
      </c>
      <c r="H299" s="14">
        <v>23</v>
      </c>
      <c r="I299" s="14"/>
      <c r="J299" s="14"/>
      <c r="K299" s="14"/>
      <c r="L299" s="14"/>
      <c r="M299" s="14"/>
      <c r="N299" s="14"/>
      <c r="O299" s="14"/>
      <c r="P299" s="14"/>
    </row>
    <row r="300" spans="1:16" ht="21" customHeight="1">
      <c r="A300" s="14" t="s">
        <v>3928</v>
      </c>
      <c r="B300" s="90">
        <v>44228</v>
      </c>
      <c r="C300" s="25">
        <v>0.57638888888888895</v>
      </c>
      <c r="D300" s="25">
        <v>0.57638888888888895</v>
      </c>
      <c r="E300" s="14" t="s">
        <v>2203</v>
      </c>
      <c r="F300" s="14" t="str">
        <f t="array" aca="1" ref="F300" ca="1">INDEX(list!$C$2:$C$5034,MATCH(INDIRECT(ADDRESS(ROW(),COLUMN()-1)),list!$A$2:$A$5034,0))</f>
        <v>Bill Agee</v>
      </c>
      <c r="G300" s="14" t="s">
        <v>3930</v>
      </c>
      <c r="H300" s="14">
        <v>0</v>
      </c>
      <c r="I300" s="14"/>
      <c r="J300" s="14"/>
      <c r="K300" s="14"/>
      <c r="L300" s="14"/>
      <c r="M300" s="14"/>
      <c r="N300" s="14"/>
      <c r="O300" s="14"/>
      <c r="P300" s="14"/>
    </row>
    <row r="301" spans="1:16" ht="21" customHeight="1">
      <c r="A301" s="14" t="s">
        <v>3928</v>
      </c>
      <c r="B301" s="90">
        <v>44228</v>
      </c>
      <c r="C301" s="25">
        <v>0.58472222222222225</v>
      </c>
      <c r="D301" s="25">
        <v>0.59791666666666665</v>
      </c>
      <c r="E301" s="14" t="s">
        <v>2203</v>
      </c>
      <c r="F301" s="14" t="str">
        <f t="array" aca="1" ref="F301" ca="1">INDEX(list!$C$2:$C$5034,MATCH(INDIRECT(ADDRESS(ROW(),COLUMN()-1)),list!$A$2:$A$5034,0))</f>
        <v>Bill Agee</v>
      </c>
      <c r="G301" s="14" t="s">
        <v>3929</v>
      </c>
      <c r="H301" s="14">
        <v>19</v>
      </c>
      <c r="I301" s="14"/>
      <c r="J301" s="14"/>
      <c r="K301" s="14"/>
      <c r="L301" s="14"/>
      <c r="M301" s="14"/>
      <c r="N301" s="14"/>
      <c r="O301" s="14"/>
      <c r="P301" s="14"/>
    </row>
    <row r="302" spans="1:16" ht="21" customHeight="1">
      <c r="A302" s="14" t="s">
        <v>3928</v>
      </c>
      <c r="B302" s="90">
        <v>44228</v>
      </c>
      <c r="C302" s="25">
        <v>0.62013888888888891</v>
      </c>
      <c r="D302" s="25">
        <v>0.63124999999999998</v>
      </c>
      <c r="E302" s="14" t="s">
        <v>1971</v>
      </c>
      <c r="F302" s="14" t="str">
        <f t="array" aca="1" ref="F302" ca="1">INDEX(list!$C$2:$C$5034,MATCH(INDIRECT(ADDRESS(ROW(),COLUMN()-1)),list!$A$2:$A$5034,0))</f>
        <v>Best Buy</v>
      </c>
      <c r="G302" s="14" t="s">
        <v>3931</v>
      </c>
      <c r="H302" s="14">
        <v>16</v>
      </c>
      <c r="I302" s="14"/>
      <c r="J302" s="14"/>
      <c r="K302" s="14"/>
      <c r="L302" s="14"/>
      <c r="M302" s="14"/>
      <c r="N302" s="14"/>
      <c r="O302" s="14"/>
      <c r="P302" s="14"/>
    </row>
    <row r="303" spans="1:16" ht="21" customHeight="1">
      <c r="A303" s="14" t="s">
        <v>3928</v>
      </c>
      <c r="B303" s="90">
        <v>44228</v>
      </c>
      <c r="C303" s="25">
        <v>0.63055555555555554</v>
      </c>
      <c r="D303" s="25">
        <v>0.65277777777777779</v>
      </c>
      <c r="E303" s="14" t="s">
        <v>1554</v>
      </c>
      <c r="F303" s="14" t="str">
        <f t="array" aca="1" ref="F303" ca="1">INDEX(list!$C$2:$C$5034,MATCH(INDIRECT(ADDRESS(ROW(),COLUMN()-1)),list!$A$2:$A$5034,0))</f>
        <v>Apple store</v>
      </c>
      <c r="G303" s="14" t="s">
        <v>3931</v>
      </c>
      <c r="H303" s="14">
        <v>32</v>
      </c>
      <c r="I303" s="14"/>
      <c r="J303" s="14"/>
      <c r="K303" s="14"/>
      <c r="L303" s="14"/>
      <c r="M303" s="14"/>
      <c r="N303" s="14"/>
      <c r="O303" s="14"/>
      <c r="P303" s="14"/>
    </row>
    <row r="304" spans="1:16" ht="21" customHeight="1">
      <c r="A304" s="14" t="s">
        <v>3928</v>
      </c>
      <c r="B304" s="90">
        <v>44228</v>
      </c>
      <c r="C304" s="25">
        <v>0.73263888888888884</v>
      </c>
      <c r="D304" s="25">
        <v>0.73333333333333339</v>
      </c>
      <c r="E304" s="14" t="s">
        <v>3491</v>
      </c>
      <c r="F304" s="14" t="str">
        <f t="array" aca="1" ref="F304" ca="1">INDEX(list!$C$2:$C$5034,MATCH(INDIRECT(ADDRESS(ROW(),COLUMN()-1)),list!$A$2:$A$5034,0))</f>
        <v>LWA - Clark Wilson</v>
      </c>
      <c r="G304" s="14" t="s">
        <v>3931</v>
      </c>
      <c r="H304" s="14">
        <v>1</v>
      </c>
      <c r="I304" s="14"/>
      <c r="J304" s="14"/>
      <c r="K304" s="14"/>
      <c r="L304" s="14"/>
      <c r="M304" s="14"/>
      <c r="N304" s="14"/>
      <c r="O304" s="14"/>
      <c r="P304" s="14"/>
    </row>
    <row r="305" spans="1:16" ht="21" customHeight="1">
      <c r="A305" s="14" t="s">
        <v>3928</v>
      </c>
      <c r="B305" s="90">
        <v>44228</v>
      </c>
      <c r="C305" s="25">
        <v>0.73749999999999993</v>
      </c>
      <c r="D305" s="25">
        <v>0.73749999999999993</v>
      </c>
      <c r="E305" s="14" t="s">
        <v>3491</v>
      </c>
      <c r="F305" s="14" t="str">
        <f t="array" aca="1" ref="F305" ca="1">INDEX(list!$C$2:$C$5034,MATCH(INDIRECT(ADDRESS(ROW(),COLUMN()-1)),list!$A$2:$A$5034,0))</f>
        <v>LWA - Clark Wilson</v>
      </c>
      <c r="G305" s="14" t="s">
        <v>3930</v>
      </c>
      <c r="H305" s="14">
        <v>0</v>
      </c>
      <c r="I305" s="14"/>
      <c r="J305" s="14"/>
      <c r="K305" s="14"/>
      <c r="L305" s="14"/>
      <c r="M305" s="14"/>
      <c r="N305" s="14"/>
      <c r="O305" s="14"/>
      <c r="P305" s="14"/>
    </row>
    <row r="306" spans="1:16" ht="21" customHeight="1">
      <c r="A306" s="14" t="s">
        <v>3928</v>
      </c>
      <c r="B306" s="90">
        <v>44228</v>
      </c>
      <c r="C306" s="25">
        <v>0.73958333333333337</v>
      </c>
      <c r="D306" s="25">
        <v>0.7402777777777777</v>
      </c>
      <c r="E306" s="14" t="s">
        <v>3491</v>
      </c>
      <c r="F306" s="14" t="str">
        <f t="array" aca="1" ref="F306" ca="1">INDEX(list!$C$2:$C$5034,MATCH(INDIRECT(ADDRESS(ROW(),COLUMN()-1)),list!$A$2:$A$5034,0))</f>
        <v>LWA - Clark Wilson</v>
      </c>
      <c r="G306" s="14" t="s">
        <v>3931</v>
      </c>
      <c r="H306" s="14">
        <v>1</v>
      </c>
      <c r="I306" s="14"/>
      <c r="J306" s="14"/>
      <c r="K306" s="14"/>
      <c r="L306" s="14"/>
      <c r="M306" s="14"/>
      <c r="N306" s="14"/>
      <c r="O306" s="14"/>
      <c r="P306" s="14"/>
    </row>
    <row r="307" spans="1:16" ht="21" customHeight="1">
      <c r="A307" s="14" t="s">
        <v>3928</v>
      </c>
      <c r="B307" s="90">
        <v>44228</v>
      </c>
      <c r="C307" s="25">
        <v>0.7402777777777777</v>
      </c>
      <c r="D307" s="25">
        <v>0.74513888888888891</v>
      </c>
      <c r="E307" s="14" t="s">
        <v>3491</v>
      </c>
      <c r="F307" s="14" t="str">
        <f t="array" aca="1" ref="F307" ca="1">INDEX(list!$C$2:$C$5034,MATCH(INDIRECT(ADDRESS(ROW(),COLUMN()-1)),list!$A$2:$A$5034,0))</f>
        <v>LWA - Clark Wilson</v>
      </c>
      <c r="G307" s="14" t="s">
        <v>3931</v>
      </c>
      <c r="H307" s="14">
        <v>7</v>
      </c>
      <c r="I307" s="14"/>
      <c r="J307" s="14"/>
      <c r="K307" s="14"/>
      <c r="L307" s="14"/>
      <c r="M307" s="14"/>
      <c r="N307" s="14"/>
      <c r="O307" s="14"/>
      <c r="P307" s="14"/>
    </row>
    <row r="308" spans="1:16" ht="21" customHeight="1">
      <c r="A308" s="14" t="s">
        <v>3928</v>
      </c>
      <c r="B308" s="90">
        <v>44228</v>
      </c>
      <c r="C308" s="25">
        <v>0.74583333333333324</v>
      </c>
      <c r="D308" s="25">
        <v>0.74583333333333324</v>
      </c>
      <c r="E308" s="14" t="s">
        <v>3491</v>
      </c>
      <c r="F308" s="14" t="str">
        <f t="array" aca="1" ref="F308" ca="1">INDEX(list!$C$2:$C$5034,MATCH(INDIRECT(ADDRESS(ROW(),COLUMN()-1)),list!$A$2:$A$5034,0))</f>
        <v>LWA - Clark Wilson</v>
      </c>
      <c r="G308" s="14" t="s">
        <v>3930</v>
      </c>
      <c r="H308" s="14">
        <v>0</v>
      </c>
      <c r="I308" s="14"/>
      <c r="J308" s="14"/>
      <c r="K308" s="14"/>
      <c r="L308" s="14"/>
      <c r="M308" s="14"/>
      <c r="N308" s="14"/>
      <c r="O308" s="14"/>
      <c r="P308" s="14"/>
    </row>
    <row r="309" spans="1:16" ht="21" customHeight="1">
      <c r="A309" s="14" t="s">
        <v>3928</v>
      </c>
      <c r="B309" s="90">
        <v>44228</v>
      </c>
      <c r="C309" s="25">
        <v>0.76180555555555562</v>
      </c>
      <c r="D309" s="25">
        <v>0.77569444444444446</v>
      </c>
      <c r="E309" s="14" t="s">
        <v>3491</v>
      </c>
      <c r="F309" s="14" t="str">
        <f t="array" aca="1" ref="F309" ca="1">INDEX(list!$C$2:$C$5034,MATCH(INDIRECT(ADDRESS(ROW(),COLUMN()-1)),list!$A$2:$A$5034,0))</f>
        <v>LWA - Clark Wilson</v>
      </c>
      <c r="G309" s="14" t="s">
        <v>3931</v>
      </c>
      <c r="H309" s="14">
        <v>20</v>
      </c>
      <c r="I309" s="14"/>
      <c r="J309" s="14"/>
      <c r="K309" s="14"/>
      <c r="L309" s="14"/>
      <c r="M309" s="14"/>
      <c r="N309" s="14"/>
      <c r="O309" s="14"/>
      <c r="P309" s="14"/>
    </row>
    <row r="310" spans="1:16" ht="21" customHeight="1">
      <c r="A310" s="14" t="s">
        <v>3932</v>
      </c>
      <c r="B310" s="90">
        <v>44229</v>
      </c>
      <c r="C310" s="25">
        <v>0.4055555555555555</v>
      </c>
      <c r="D310" s="25">
        <v>0.40625</v>
      </c>
      <c r="E310" s="14" t="s">
        <v>3428</v>
      </c>
      <c r="F310" s="14" t="str">
        <f t="array" aca="1" ref="F310" ca="1">INDEX(list!$C$2:$C$5034,MATCH(INDIRECT(ADDRESS(ROW(),COLUMN()-1)),list!$A$2:$A$5034,0))</f>
        <v>HelpGuide Google Voice</v>
      </c>
      <c r="G310" s="14" t="s">
        <v>3931</v>
      </c>
      <c r="H310" s="14">
        <v>1</v>
      </c>
      <c r="I310" s="14"/>
      <c r="J310" s="14"/>
      <c r="K310" s="14"/>
      <c r="L310" s="14"/>
      <c r="M310" s="14"/>
      <c r="N310" s="14"/>
      <c r="O310" s="14"/>
      <c r="P310" s="14"/>
    </row>
    <row r="311" spans="1:16" ht="21" customHeight="1">
      <c r="A311" s="14" t="s">
        <v>3932</v>
      </c>
      <c r="B311" s="90">
        <v>44229</v>
      </c>
      <c r="C311" s="25">
        <v>0.49305555555555558</v>
      </c>
      <c r="D311" s="25">
        <v>0.4993055555555555</v>
      </c>
      <c r="E311" s="14" t="s">
        <v>1157</v>
      </c>
      <c r="F311" s="14" t="str">
        <f t="array" aca="1" ref="F311" ca="1">INDEX(list!$C$2:$C$5034,MATCH(INDIRECT(ADDRESS(ROW(),COLUMN()-1)),list!$A$2:$A$5034,0))</f>
        <v>Kathrin Rogers</v>
      </c>
      <c r="G311" s="14" t="s">
        <v>3929</v>
      </c>
      <c r="H311" s="14">
        <v>9</v>
      </c>
      <c r="I311" s="14"/>
      <c r="J311" s="14"/>
      <c r="K311" s="14"/>
      <c r="L311" s="14"/>
      <c r="M311" s="14"/>
      <c r="N311" s="14"/>
      <c r="O311" s="14"/>
      <c r="P311" s="14"/>
    </row>
    <row r="312" spans="1:16" ht="21" customHeight="1">
      <c r="A312" s="14" t="s">
        <v>3932</v>
      </c>
      <c r="B312" s="90">
        <v>44229</v>
      </c>
      <c r="C312" s="25">
        <v>0.50763888888888886</v>
      </c>
      <c r="D312" s="25">
        <v>0.5083333333333333</v>
      </c>
      <c r="E312" s="14" t="s">
        <v>2444</v>
      </c>
      <c r="F312" s="14" t="str">
        <f t="array" aca="1" ref="F312" ca="1">INDEX(list!$C$2:$C$5034,MATCH(INDIRECT(ADDRESS(ROW(),COLUMN()-1)),list!$A$2:$A$5034,0))</f>
        <v>VA - Amahlia Stevens Cell</v>
      </c>
      <c r="G312" s="14" t="s">
        <v>3931</v>
      </c>
      <c r="H312" s="14">
        <v>1</v>
      </c>
      <c r="I312" s="14"/>
      <c r="J312" s="14"/>
      <c r="K312" s="14"/>
      <c r="L312" s="14"/>
      <c r="M312" s="14"/>
      <c r="N312" s="14"/>
      <c r="O312" s="14"/>
      <c r="P312" s="14"/>
    </row>
    <row r="313" spans="1:16" ht="21" customHeight="1">
      <c r="A313" s="14" t="s">
        <v>3932</v>
      </c>
      <c r="B313" s="90">
        <v>44229</v>
      </c>
      <c r="C313" s="25">
        <v>0.5083333333333333</v>
      </c>
      <c r="D313" s="25">
        <v>0.50902777777777775</v>
      </c>
      <c r="E313" s="14" t="s">
        <v>2444</v>
      </c>
      <c r="F313" s="14" t="str">
        <f t="array" aca="1" ref="F313" ca="1">INDEX(list!$C$2:$C$5034,MATCH(INDIRECT(ADDRESS(ROW(),COLUMN()-1)),list!$A$2:$A$5034,0))</f>
        <v>VA - Amahlia Stevens Cell</v>
      </c>
      <c r="G313" s="14" t="s">
        <v>3929</v>
      </c>
      <c r="H313" s="14">
        <v>1</v>
      </c>
      <c r="I313" s="14"/>
      <c r="J313" s="14"/>
      <c r="K313" s="14"/>
      <c r="L313" s="14"/>
      <c r="M313" s="14"/>
      <c r="N313" s="14"/>
      <c r="O313" s="14"/>
      <c r="P313" s="14"/>
    </row>
    <row r="314" spans="1:16" ht="21" customHeight="1">
      <c r="A314" s="14" t="s">
        <v>3932</v>
      </c>
      <c r="B314" s="90">
        <v>44229</v>
      </c>
      <c r="C314" s="25">
        <v>0.52777777777777779</v>
      </c>
      <c r="D314" s="25">
        <v>0.53263888888888888</v>
      </c>
      <c r="E314" s="14" t="s">
        <v>38</v>
      </c>
      <c r="F314" s="14" t="str">
        <f t="array" aca="1" ref="F314" ca="1">INDEX(list!$C$2:$C$5034,MATCH(INDIRECT(ADDRESS(ROW(),COLUMN()-1)),list!$A$2:$A$5034,0))</f>
        <v>kayani customer support</v>
      </c>
      <c r="G314" s="14" t="s">
        <v>3931</v>
      </c>
      <c r="H314" s="14">
        <v>7</v>
      </c>
      <c r="I314" s="14"/>
      <c r="J314" s="14"/>
      <c r="K314" s="14"/>
      <c r="L314" s="14"/>
      <c r="M314" s="14"/>
      <c r="N314" s="14"/>
      <c r="O314" s="14"/>
      <c r="P314" s="14"/>
    </row>
    <row r="315" spans="1:16" ht="21" customHeight="1">
      <c r="A315" s="14" t="s">
        <v>3932</v>
      </c>
      <c r="B315" s="90">
        <v>44229</v>
      </c>
      <c r="C315" s="25">
        <v>0.58194444444444449</v>
      </c>
      <c r="D315" s="25">
        <v>0.58263888888888882</v>
      </c>
      <c r="E315" s="14" t="s">
        <v>2203</v>
      </c>
      <c r="F315" s="14" t="str">
        <f t="array" aca="1" ref="F315" ca="1">INDEX(list!$C$2:$C$5034,MATCH(INDIRECT(ADDRESS(ROW(),COLUMN()-1)),list!$A$2:$A$5034,0))</f>
        <v>Bill Agee</v>
      </c>
      <c r="G315" s="14" t="s">
        <v>3929</v>
      </c>
      <c r="H315" s="14">
        <v>1</v>
      </c>
      <c r="I315" s="14"/>
      <c r="J315" s="14"/>
      <c r="K315" s="14"/>
      <c r="L315" s="14"/>
      <c r="M315" s="14"/>
      <c r="N315" s="14"/>
      <c r="O315" s="14"/>
      <c r="P315" s="14"/>
    </row>
    <row r="316" spans="1:16" ht="21" customHeight="1">
      <c r="A316" s="14" t="s">
        <v>3933</v>
      </c>
      <c r="B316" s="90">
        <v>44230</v>
      </c>
      <c r="C316" s="25">
        <v>0.37916666666666665</v>
      </c>
      <c r="D316" s="25">
        <v>0.37986111111111115</v>
      </c>
      <c r="E316" s="14" t="s">
        <v>3272</v>
      </c>
      <c r="F316" s="14" t="str">
        <f t="array" aca="1" ref="F316" ca="1">INDEX(list!$C$2:$C$5034,MATCH(INDIRECT(ADDRESS(ROW(),COLUMN()-1)),list!$A$2:$A$5034,0))</f>
        <v>Elaina Cell</v>
      </c>
      <c r="G316" s="14" t="s">
        <v>3929</v>
      </c>
      <c r="H316" s="14">
        <v>1</v>
      </c>
      <c r="I316" s="14"/>
      <c r="J316" s="14"/>
      <c r="K316" s="14"/>
      <c r="L316" s="14"/>
      <c r="M316" s="14"/>
      <c r="N316" s="14"/>
      <c r="O316" s="14"/>
      <c r="P316" s="14"/>
    </row>
    <row r="317" spans="1:16" ht="21" customHeight="1">
      <c r="A317" s="14" t="s">
        <v>3933</v>
      </c>
      <c r="B317" s="90">
        <v>44230</v>
      </c>
      <c r="C317" s="25">
        <v>0.49513888888888885</v>
      </c>
      <c r="D317" s="25">
        <v>0.49722222222222223</v>
      </c>
      <c r="E317" s="14" t="s">
        <v>2651</v>
      </c>
      <c r="F317" s="14" t="str">
        <f t="array" aca="1" ref="F317" ca="1">INDEX(list!$C$2:$C$5034,MATCH(INDIRECT(ADDRESS(ROW(),COLUMN()-1)),list!$A$2:$A$5034,0))</f>
        <v>GD - Diana Garreau Cell</v>
      </c>
      <c r="G317" s="14" t="s">
        <v>3929</v>
      </c>
      <c r="H317" s="14">
        <v>3</v>
      </c>
      <c r="I317" s="14"/>
      <c r="J317" s="14"/>
      <c r="K317" s="14"/>
      <c r="L317" s="14"/>
      <c r="M317" s="14"/>
      <c r="N317" s="14"/>
      <c r="O317" s="14"/>
      <c r="P317" s="14"/>
    </row>
    <row r="318" spans="1:16" ht="21" customHeight="1">
      <c r="A318" s="14" t="s">
        <v>3933</v>
      </c>
      <c r="B318" s="90">
        <v>44230</v>
      </c>
      <c r="C318" s="25">
        <v>0.51250000000000007</v>
      </c>
      <c r="D318" s="25">
        <v>0.51736111111111105</v>
      </c>
      <c r="E318" s="14" t="s">
        <v>3428</v>
      </c>
      <c r="F318" s="14" t="str">
        <f t="array" aca="1" ref="F318" ca="1">INDEX(list!$C$2:$C$5034,MATCH(INDIRECT(ADDRESS(ROW(),COLUMN()-1)),list!$A$2:$A$5034,0))</f>
        <v>HelpGuide Google Voice</v>
      </c>
      <c r="G318" s="14" t="s">
        <v>3931</v>
      </c>
      <c r="H318" s="14">
        <v>7</v>
      </c>
      <c r="I318" s="14"/>
      <c r="J318" s="14"/>
      <c r="K318" s="14"/>
      <c r="L318" s="14"/>
      <c r="M318" s="14"/>
      <c r="N318" s="14"/>
      <c r="O318" s="14"/>
      <c r="P318" s="14"/>
    </row>
    <row r="319" spans="1:16" ht="21" customHeight="1">
      <c r="A319" s="14" t="s">
        <v>3933</v>
      </c>
      <c r="B319" s="90">
        <v>44230</v>
      </c>
      <c r="C319" s="25">
        <v>0.52083333333333337</v>
      </c>
      <c r="D319" s="25">
        <v>0.52083333333333337</v>
      </c>
      <c r="E319" s="14" t="s">
        <v>2547</v>
      </c>
      <c r="F319" s="14" t="str">
        <f t="array" aca="1" ref="F319" ca="1">INDEX(list!$C$2:$C$5034,MATCH(INDIRECT(ADDRESS(ROW(),COLUMN()-1)),list!$A$2:$A$5034,0))</f>
        <v>ATT - AnaLaura cell</v>
      </c>
      <c r="G319" s="14" t="s">
        <v>3930</v>
      </c>
      <c r="H319" s="14">
        <v>0</v>
      </c>
      <c r="I319" s="14"/>
      <c r="J319" s="14"/>
      <c r="K319" s="14"/>
      <c r="L319" s="14"/>
      <c r="M319" s="14"/>
      <c r="N319" s="14"/>
      <c r="O319" s="14"/>
      <c r="P319" s="14"/>
    </row>
    <row r="320" spans="1:16" ht="21" customHeight="1">
      <c r="A320" s="14" t="s">
        <v>3933</v>
      </c>
      <c r="B320" s="90">
        <v>44230</v>
      </c>
      <c r="C320" s="25">
        <v>0.57638888888888895</v>
      </c>
      <c r="D320" s="25">
        <v>0.57638888888888895</v>
      </c>
      <c r="E320" s="14" t="s">
        <v>3428</v>
      </c>
      <c r="F320" s="14" t="str">
        <f t="array" aca="1" ref="F320" ca="1">INDEX(list!$C$2:$C$5034,MATCH(INDIRECT(ADDRESS(ROW(),COLUMN()-1)),list!$A$2:$A$5034,0))</f>
        <v>HelpGuide Google Voice</v>
      </c>
      <c r="G320" s="14" t="s">
        <v>3930</v>
      </c>
      <c r="H320" s="14">
        <v>0</v>
      </c>
      <c r="I320" s="14"/>
      <c r="J320" s="14"/>
      <c r="K320" s="14"/>
      <c r="L320" s="14"/>
      <c r="M320" s="14"/>
      <c r="N320" s="14"/>
      <c r="O320" s="14"/>
      <c r="P320" s="14"/>
    </row>
    <row r="321" spans="1:16" ht="21" customHeight="1">
      <c r="A321" s="14" t="s">
        <v>3933</v>
      </c>
      <c r="B321" s="90">
        <v>44230</v>
      </c>
      <c r="C321" s="25">
        <v>0.59930555555555554</v>
      </c>
      <c r="D321" s="25">
        <v>0.6</v>
      </c>
      <c r="E321" s="14" t="s">
        <v>3428</v>
      </c>
      <c r="F321" s="14" t="str">
        <f t="array" aca="1" ref="F321" ca="1">INDEX(list!$C$2:$C$5034,MATCH(INDIRECT(ADDRESS(ROW(),COLUMN()-1)),list!$A$2:$A$5034,0))</f>
        <v>HelpGuide Google Voice</v>
      </c>
      <c r="G321" s="14" t="s">
        <v>3931</v>
      </c>
      <c r="H321" s="14">
        <v>1</v>
      </c>
      <c r="I321" s="14"/>
      <c r="J321" s="14"/>
      <c r="K321" s="14"/>
      <c r="L321" s="14"/>
      <c r="M321" s="14"/>
      <c r="N321" s="14"/>
      <c r="O321" s="14"/>
      <c r="P321" s="14"/>
    </row>
    <row r="322" spans="1:16" ht="21" customHeight="1">
      <c r="A322" s="14" t="s">
        <v>3933</v>
      </c>
      <c r="B322" s="90">
        <v>44230</v>
      </c>
      <c r="C322" s="25">
        <v>0.61249999999999993</v>
      </c>
      <c r="D322" s="25">
        <v>0.62847222222222221</v>
      </c>
      <c r="E322" s="14" t="s">
        <v>2327</v>
      </c>
      <c r="F322" s="14" t="str">
        <f t="array" aca="1" ref="F322" ca="1">INDEX(list!$C$2:$C$5034,MATCH(INDIRECT(ADDRESS(ROW(),COLUMN()-1)),list!$A$2:$A$5034,0))</f>
        <v>VA - Chris Staff</v>
      </c>
      <c r="G322" s="14" t="s">
        <v>3931</v>
      </c>
      <c r="H322" s="14">
        <v>23</v>
      </c>
      <c r="I322" s="14"/>
      <c r="J322" s="14"/>
      <c r="K322" s="14"/>
      <c r="L322" s="14"/>
      <c r="M322" s="14"/>
      <c r="N322" s="14"/>
      <c r="O322" s="14"/>
      <c r="P322" s="14"/>
    </row>
    <row r="323" spans="1:16" ht="21" customHeight="1">
      <c r="A323" s="14" t="s">
        <v>3933</v>
      </c>
      <c r="B323" s="90">
        <v>44230</v>
      </c>
      <c r="C323" s="25">
        <v>0.62291666666666667</v>
      </c>
      <c r="D323" s="25">
        <v>0.62291666666666667</v>
      </c>
      <c r="E323" s="14" t="s">
        <v>3939</v>
      </c>
      <c r="F323" s="14" t="e">
        <f t="array" aca="1" ref="F323" ca="1">INDEX(list!$C$2:$C$5034,MATCH(INDIRECT(ADDRESS(ROW(),COLUMN()-1)),list!$A$2:$A$5034,0))</f>
        <v>#N/A</v>
      </c>
      <c r="G323" s="14" t="s">
        <v>3930</v>
      </c>
      <c r="H323" s="14">
        <v>0</v>
      </c>
      <c r="I323" s="14"/>
      <c r="J323" s="14"/>
      <c r="K323" s="14"/>
      <c r="L323" s="14"/>
      <c r="M323" s="14"/>
      <c r="N323" s="14"/>
      <c r="O323" s="14"/>
      <c r="P323" s="14"/>
    </row>
    <row r="324" spans="1:16" ht="21" customHeight="1">
      <c r="A324" s="14" t="s">
        <v>3933</v>
      </c>
      <c r="B324" s="90">
        <v>44230</v>
      </c>
      <c r="C324" s="25">
        <v>0.62986111111111109</v>
      </c>
      <c r="D324" s="25">
        <v>0.63055555555555554</v>
      </c>
      <c r="E324" s="14" t="s">
        <v>866</v>
      </c>
      <c r="F324" s="14" t="str">
        <f t="array" aca="1" ref="F324" ca="1">INDEX(list!$C$2:$C$5034,MATCH(INDIRECT(ADDRESS(ROW(),COLUMN()-1)),list!$A$2:$A$5034,0))</f>
        <v>CPL - John CPL Cell</v>
      </c>
      <c r="G324" s="14" t="s">
        <v>3931</v>
      </c>
      <c r="H324" s="14">
        <v>1</v>
      </c>
      <c r="I324" s="14"/>
      <c r="J324" s="14"/>
      <c r="K324" s="14"/>
      <c r="L324" s="14"/>
      <c r="M324" s="14"/>
      <c r="N324" s="14"/>
      <c r="O324" s="14"/>
      <c r="P324" s="14"/>
    </row>
    <row r="325" spans="1:16" ht="21" customHeight="1">
      <c r="A325" s="14" t="s">
        <v>3933</v>
      </c>
      <c r="B325" s="90">
        <v>44230</v>
      </c>
      <c r="C325" s="25">
        <v>0.69930555555555562</v>
      </c>
      <c r="D325" s="25">
        <v>0.69930555555555562</v>
      </c>
      <c r="E325" s="14" t="s">
        <v>3428</v>
      </c>
      <c r="F325" s="14" t="str">
        <f t="array" aca="1" ref="F325" ca="1">INDEX(list!$C$2:$C$5034,MATCH(INDIRECT(ADDRESS(ROW(),COLUMN()-1)),list!$A$2:$A$5034,0))</f>
        <v>HelpGuide Google Voice</v>
      </c>
      <c r="G325" s="14" t="s">
        <v>3930</v>
      </c>
      <c r="H325" s="14">
        <v>0</v>
      </c>
      <c r="I325" s="14"/>
      <c r="J325" s="14"/>
      <c r="K325" s="14"/>
      <c r="L325" s="14"/>
      <c r="M325" s="14"/>
      <c r="N325" s="14"/>
      <c r="O325" s="14"/>
      <c r="P325" s="14"/>
    </row>
    <row r="326" spans="1:16" ht="21" customHeight="1">
      <c r="A326" s="14" t="s">
        <v>3933</v>
      </c>
      <c r="B326" s="90">
        <v>44230</v>
      </c>
      <c r="C326" s="25">
        <v>0.71666666666666667</v>
      </c>
      <c r="D326" s="25">
        <v>0.71736111111111101</v>
      </c>
      <c r="E326" s="14" t="s">
        <v>866</v>
      </c>
      <c r="F326" s="14" t="str">
        <f t="array" aca="1" ref="F326" ca="1">INDEX(list!$C$2:$C$5034,MATCH(INDIRECT(ADDRESS(ROW(),COLUMN()-1)),list!$A$2:$A$5034,0))</f>
        <v>CPL - John CPL Cell</v>
      </c>
      <c r="G326" s="14" t="s">
        <v>3931</v>
      </c>
      <c r="H326" s="14">
        <v>1</v>
      </c>
      <c r="I326" s="14"/>
      <c r="J326" s="14"/>
      <c r="K326" s="14"/>
      <c r="L326" s="14"/>
      <c r="M326" s="14"/>
      <c r="N326" s="14"/>
      <c r="O326" s="14"/>
      <c r="P326" s="14"/>
    </row>
    <row r="327" spans="1:16" ht="21" customHeight="1">
      <c r="A327" s="14" t="s">
        <v>3933</v>
      </c>
      <c r="B327" s="90">
        <v>44230</v>
      </c>
      <c r="C327" s="25">
        <v>0.71736111111111101</v>
      </c>
      <c r="D327" s="25">
        <v>0.71736111111111101</v>
      </c>
      <c r="E327" s="14" t="s">
        <v>866</v>
      </c>
      <c r="F327" s="14" t="str">
        <f t="array" aca="1" ref="F327" ca="1">INDEX(list!$C$2:$C$5034,MATCH(INDIRECT(ADDRESS(ROW(),COLUMN()-1)),list!$A$2:$A$5034,0))</f>
        <v>CPL - John CPL Cell</v>
      </c>
      <c r="G327" s="14" t="s">
        <v>3931</v>
      </c>
      <c r="H327" s="14">
        <v>0</v>
      </c>
      <c r="I327" s="14"/>
      <c r="J327" s="14"/>
      <c r="K327" s="14"/>
      <c r="L327" s="14"/>
      <c r="M327" s="14"/>
      <c r="N327" s="14"/>
      <c r="O327" s="14"/>
      <c r="P327" s="14"/>
    </row>
    <row r="328" spans="1:16" ht="21" customHeight="1">
      <c r="A328" s="14" t="s">
        <v>3933</v>
      </c>
      <c r="B328" s="90">
        <v>44230</v>
      </c>
      <c r="C328" s="25">
        <v>0.71736111111111101</v>
      </c>
      <c r="D328" s="25">
        <v>0.71805555555555556</v>
      </c>
      <c r="E328" s="14" t="s">
        <v>866</v>
      </c>
      <c r="F328" s="14" t="str">
        <f t="array" aca="1" ref="F328" ca="1">INDEX(list!$C$2:$C$5034,MATCH(INDIRECT(ADDRESS(ROW(),COLUMN()-1)),list!$A$2:$A$5034,0))</f>
        <v>CPL - John CPL Cell</v>
      </c>
      <c r="G328" s="14" t="s">
        <v>3931</v>
      </c>
      <c r="H328" s="14">
        <v>1</v>
      </c>
      <c r="I328" s="14"/>
      <c r="J328" s="14"/>
      <c r="K328" s="14"/>
      <c r="L328" s="14"/>
      <c r="M328" s="14"/>
      <c r="N328" s="14"/>
      <c r="O328" s="14"/>
      <c r="P328" s="14"/>
    </row>
    <row r="329" spans="1:16" ht="21" customHeight="1">
      <c r="A329" s="14" t="s">
        <v>3933</v>
      </c>
      <c r="B329" s="90">
        <v>44230</v>
      </c>
      <c r="C329" s="25">
        <v>0.72291666666666676</v>
      </c>
      <c r="D329" s="25">
        <v>0.72361111111111109</v>
      </c>
      <c r="E329" s="14" t="s">
        <v>1579</v>
      </c>
      <c r="F329" s="14" t="str">
        <f t="array" aca="1" ref="F329" ca="1">INDEX(list!$C$2:$C$5034,MATCH(INDIRECT(ADDRESS(ROW(),COLUMN()-1)),list!$A$2:$A$5034,0))</f>
        <v>Apple support</v>
      </c>
      <c r="G329" s="14" t="s">
        <v>3931</v>
      </c>
      <c r="H329" s="14">
        <v>1</v>
      </c>
      <c r="I329" s="14"/>
      <c r="J329" s="14"/>
      <c r="K329" s="14"/>
      <c r="L329" s="14"/>
      <c r="M329" s="14"/>
      <c r="N329" s="14"/>
      <c r="O329" s="14"/>
      <c r="P329" s="14"/>
    </row>
    <row r="330" spans="1:16" ht="21" customHeight="1">
      <c r="A330" s="14" t="s">
        <v>3933</v>
      </c>
      <c r="B330" s="90">
        <v>44230</v>
      </c>
      <c r="C330" s="25">
        <v>0.72291666666666676</v>
      </c>
      <c r="D330" s="25">
        <v>0.76527777777777783</v>
      </c>
      <c r="E330" s="14" t="s">
        <v>1554</v>
      </c>
      <c r="F330" s="14" t="str">
        <f t="array" aca="1" ref="F330" ca="1">INDEX(list!$C$2:$C$5034,MATCH(INDIRECT(ADDRESS(ROW(),COLUMN()-1)),list!$A$2:$A$5034,0))</f>
        <v>Apple store</v>
      </c>
      <c r="G330" s="14" t="s">
        <v>3931</v>
      </c>
      <c r="H330" s="14">
        <v>61</v>
      </c>
      <c r="I330" s="14"/>
      <c r="J330" s="14"/>
      <c r="K330" s="14"/>
      <c r="L330" s="14"/>
      <c r="M330" s="14"/>
      <c r="N330" s="14"/>
      <c r="O330" s="14"/>
      <c r="P330" s="14"/>
    </row>
    <row r="331" spans="1:16" ht="21" customHeight="1">
      <c r="A331" s="14" t="s">
        <v>3933</v>
      </c>
      <c r="B331" s="90">
        <v>44230</v>
      </c>
      <c r="C331" s="25">
        <v>0.72777777777777775</v>
      </c>
      <c r="D331" s="25">
        <v>0.72916666666666663</v>
      </c>
      <c r="E331" s="14" t="s">
        <v>866</v>
      </c>
      <c r="F331" s="14" t="str">
        <f t="array" aca="1" ref="F331" ca="1">INDEX(list!$C$2:$C$5034,MATCH(INDIRECT(ADDRESS(ROW(),COLUMN()-1)),list!$A$2:$A$5034,0))</f>
        <v>CPL - John CPL Cell</v>
      </c>
      <c r="G331" s="14" t="s">
        <v>3931</v>
      </c>
      <c r="H331" s="14">
        <v>2</v>
      </c>
      <c r="I331" s="14"/>
      <c r="J331" s="14"/>
      <c r="K331" s="14"/>
      <c r="L331" s="14"/>
      <c r="M331" s="14"/>
      <c r="N331" s="14"/>
      <c r="O331" s="14"/>
      <c r="P331" s="14"/>
    </row>
    <row r="332" spans="1:16" ht="21" customHeight="1">
      <c r="A332" s="14" t="s">
        <v>3933</v>
      </c>
      <c r="B332" s="90">
        <v>44230</v>
      </c>
      <c r="C332" s="25">
        <v>0.72986111111111107</v>
      </c>
      <c r="D332" s="25">
        <v>0.73125000000000007</v>
      </c>
      <c r="E332" s="14" t="s">
        <v>866</v>
      </c>
      <c r="F332" s="14" t="str">
        <f t="array" aca="1" ref="F332" ca="1">INDEX(list!$C$2:$C$5034,MATCH(INDIRECT(ADDRESS(ROW(),COLUMN()-1)),list!$A$2:$A$5034,0))</f>
        <v>CPL - John CPL Cell</v>
      </c>
      <c r="G332" s="14" t="s">
        <v>3931</v>
      </c>
      <c r="H332" s="14">
        <v>2</v>
      </c>
      <c r="I332" s="14"/>
      <c r="J332" s="14"/>
      <c r="K332" s="14"/>
      <c r="L332" s="14"/>
      <c r="M332" s="14"/>
      <c r="N332" s="14"/>
      <c r="O332" s="14"/>
      <c r="P332" s="14"/>
    </row>
    <row r="333" spans="1:16" ht="21" customHeight="1">
      <c r="A333" s="14" t="s">
        <v>3934</v>
      </c>
      <c r="B333" s="90">
        <v>44231</v>
      </c>
      <c r="C333" s="25">
        <v>0.42152777777777778</v>
      </c>
      <c r="D333" s="25">
        <v>0.43402777777777773</v>
      </c>
      <c r="E333" s="14" t="s">
        <v>1374</v>
      </c>
      <c r="F333" s="14" t="str">
        <f t="array" aca="1" ref="F333" ca="1">INDEX(list!$C$2:$C$5034,MATCH(INDIRECT(ADDRESS(ROW(),COLUMN()-1)),list!$A$2:$A$5034,0))</f>
        <v>Kyani - Barbara Marville Dennis Kelly</v>
      </c>
      <c r="G333" s="14" t="s">
        <v>3929</v>
      </c>
      <c r="H333" s="14">
        <v>18</v>
      </c>
      <c r="I333" s="14"/>
      <c r="J333" s="14"/>
      <c r="K333" s="14"/>
      <c r="L333" s="14"/>
      <c r="M333" s="14"/>
      <c r="N333" s="14"/>
      <c r="O333" s="14"/>
      <c r="P333" s="14"/>
    </row>
    <row r="334" spans="1:16" ht="21" customHeight="1">
      <c r="A334" s="14" t="s">
        <v>3934</v>
      </c>
      <c r="B334" s="90">
        <v>44231</v>
      </c>
      <c r="C334" s="25">
        <v>0.42708333333333331</v>
      </c>
      <c r="D334" s="25">
        <v>0.42708333333333331</v>
      </c>
      <c r="E334" s="14" t="s">
        <v>2651</v>
      </c>
      <c r="F334" s="14" t="str">
        <f t="array" aca="1" ref="F334" ca="1">INDEX(list!$C$2:$C$5034,MATCH(INDIRECT(ADDRESS(ROW(),COLUMN()-1)),list!$A$2:$A$5034,0))</f>
        <v>GD - Diana Garreau Cell</v>
      </c>
      <c r="G334" s="14" t="s">
        <v>3930</v>
      </c>
      <c r="H334" s="14">
        <v>0</v>
      </c>
      <c r="I334" s="14"/>
      <c r="J334" s="14"/>
      <c r="K334" s="14"/>
      <c r="L334" s="14"/>
      <c r="M334" s="14"/>
      <c r="N334" s="14"/>
      <c r="O334" s="14"/>
      <c r="P334" s="14"/>
    </row>
    <row r="335" spans="1:16" ht="21" customHeight="1">
      <c r="A335" s="14" t="s">
        <v>3934</v>
      </c>
      <c r="B335" s="90">
        <v>44231</v>
      </c>
      <c r="C335" s="25">
        <v>0.44097222222222227</v>
      </c>
      <c r="D335" s="25">
        <v>0.44097222222222227</v>
      </c>
      <c r="E335" s="14" t="s">
        <v>2118</v>
      </c>
      <c r="F335" s="14" t="str">
        <f t="array" aca="1" ref="F335" ca="1">INDEX(list!$C$2:$C$5034,MATCH(INDIRECT(ADDRESS(ROW(),COLUMN()-1)),list!$A$2:$A$5034,0))</f>
        <v>LV - Anya Sleezer</v>
      </c>
      <c r="G335" s="14" t="s">
        <v>3931</v>
      </c>
      <c r="H335" s="14">
        <v>0</v>
      </c>
      <c r="I335" s="14"/>
      <c r="J335" s="14"/>
      <c r="K335" s="14"/>
      <c r="L335" s="14"/>
      <c r="M335" s="14"/>
      <c r="N335" s="14"/>
      <c r="O335" s="14"/>
      <c r="P335" s="14"/>
    </row>
    <row r="336" spans="1:16" ht="21" customHeight="1">
      <c r="A336" s="14" t="s">
        <v>3934</v>
      </c>
      <c r="B336" s="90">
        <v>44231</v>
      </c>
      <c r="C336" s="25">
        <v>0.44097222222222227</v>
      </c>
      <c r="D336" s="25">
        <v>0.44236111111111115</v>
      </c>
      <c r="E336" s="14" t="s">
        <v>2118</v>
      </c>
      <c r="F336" s="14" t="str">
        <f t="array" aca="1" ref="F336" ca="1">INDEX(list!$C$2:$C$5034,MATCH(INDIRECT(ADDRESS(ROW(),COLUMN()-1)),list!$A$2:$A$5034,0))</f>
        <v>LV - Anya Sleezer</v>
      </c>
      <c r="G336" s="14" t="s">
        <v>3931</v>
      </c>
      <c r="H336" s="14">
        <v>2</v>
      </c>
      <c r="I336" s="14"/>
      <c r="J336" s="14"/>
      <c r="K336" s="14"/>
      <c r="L336" s="14"/>
      <c r="M336" s="14"/>
      <c r="N336" s="14"/>
      <c r="O336" s="14"/>
      <c r="P336" s="14"/>
    </row>
    <row r="337" spans="1:16" ht="21" customHeight="1">
      <c r="A337" s="14" t="s">
        <v>3934</v>
      </c>
      <c r="B337" s="90">
        <v>44231</v>
      </c>
      <c r="C337" s="25">
        <v>0.45763888888888887</v>
      </c>
      <c r="D337" s="25">
        <v>0.45763888888888887</v>
      </c>
      <c r="E337" s="14" t="s">
        <v>2327</v>
      </c>
      <c r="F337" s="14" t="str">
        <f t="array" aca="1" ref="F337" ca="1">INDEX(list!$C$2:$C$5034,MATCH(INDIRECT(ADDRESS(ROW(),COLUMN()-1)),list!$A$2:$A$5034,0))</f>
        <v>VA - Chris Staff</v>
      </c>
      <c r="G337" s="14" t="s">
        <v>3930</v>
      </c>
      <c r="H337" s="14">
        <v>0</v>
      </c>
      <c r="I337" s="14"/>
      <c r="J337" s="14"/>
      <c r="K337" s="14"/>
      <c r="L337" s="14"/>
      <c r="M337" s="14"/>
      <c r="N337" s="14"/>
      <c r="O337" s="14"/>
      <c r="P337" s="14"/>
    </row>
    <row r="338" spans="1:16" ht="21" customHeight="1">
      <c r="A338" s="14" t="s">
        <v>3934</v>
      </c>
      <c r="B338" s="90">
        <v>44231</v>
      </c>
      <c r="C338" s="25">
        <v>0.47569444444444442</v>
      </c>
      <c r="D338" s="25">
        <v>0.47569444444444442</v>
      </c>
      <c r="E338" s="14" t="s">
        <v>866</v>
      </c>
      <c r="F338" s="14" t="str">
        <f t="array" aca="1" ref="F338" ca="1">INDEX(list!$C$2:$C$5034,MATCH(INDIRECT(ADDRESS(ROW(),COLUMN()-1)),list!$A$2:$A$5034,0))</f>
        <v>CPL - John CPL Cell</v>
      </c>
      <c r="G338" s="14" t="s">
        <v>3930</v>
      </c>
      <c r="H338" s="14">
        <v>0</v>
      </c>
      <c r="I338" s="14"/>
      <c r="J338" s="14"/>
      <c r="K338" s="14"/>
      <c r="L338" s="14"/>
      <c r="M338" s="14"/>
      <c r="N338" s="14"/>
      <c r="O338" s="14"/>
      <c r="P338" s="14"/>
    </row>
    <row r="339" spans="1:16" ht="21" customHeight="1">
      <c r="A339" s="14" t="s">
        <v>3934</v>
      </c>
      <c r="B339" s="90">
        <v>44231</v>
      </c>
      <c r="C339" s="25">
        <v>0.49236111111111108</v>
      </c>
      <c r="D339" s="25">
        <v>0.49236111111111108</v>
      </c>
      <c r="E339" s="14" t="s">
        <v>2651</v>
      </c>
      <c r="F339" s="14" t="str">
        <f t="array" aca="1" ref="F339" ca="1">INDEX(list!$C$2:$C$5034,MATCH(INDIRECT(ADDRESS(ROW(),COLUMN()-1)),list!$A$2:$A$5034,0))</f>
        <v>GD - Diana Garreau Cell</v>
      </c>
      <c r="G339" s="14" t="s">
        <v>3930</v>
      </c>
      <c r="H339" s="14">
        <v>0</v>
      </c>
      <c r="I339" s="14"/>
      <c r="J339" s="14"/>
      <c r="K339" s="14"/>
      <c r="L339" s="14"/>
      <c r="M339" s="14"/>
      <c r="N339" s="14"/>
      <c r="O339" s="14"/>
      <c r="P339" s="14"/>
    </row>
    <row r="340" spans="1:16" ht="21" customHeight="1">
      <c r="A340" s="14" t="s">
        <v>3934</v>
      </c>
      <c r="B340" s="90">
        <v>44231</v>
      </c>
      <c r="C340" s="25">
        <v>0.50347222222222221</v>
      </c>
      <c r="D340" s="25">
        <v>0.5541666666666667</v>
      </c>
      <c r="E340" s="14" t="s">
        <v>2651</v>
      </c>
      <c r="F340" s="14" t="str">
        <f t="array" aca="1" ref="F340" ca="1">INDEX(list!$C$2:$C$5034,MATCH(INDIRECT(ADDRESS(ROW(),COLUMN()-1)),list!$A$2:$A$5034,0))</f>
        <v>GD - Diana Garreau Cell</v>
      </c>
      <c r="G340" s="14" t="s">
        <v>3929</v>
      </c>
      <c r="H340" s="14">
        <v>73</v>
      </c>
      <c r="I340" s="14"/>
      <c r="J340" s="14"/>
      <c r="K340" s="14"/>
      <c r="L340" s="14"/>
      <c r="M340" s="14"/>
      <c r="N340" s="14"/>
      <c r="O340" s="14"/>
      <c r="P340" s="14"/>
    </row>
    <row r="341" spans="1:16" ht="21" customHeight="1">
      <c r="A341" s="14" t="s">
        <v>3934</v>
      </c>
      <c r="B341" s="90">
        <v>44231</v>
      </c>
      <c r="C341" s="25">
        <v>0.59444444444444444</v>
      </c>
      <c r="D341" s="25">
        <v>0.60138888888888886</v>
      </c>
      <c r="E341" s="14" t="s">
        <v>2166</v>
      </c>
      <c r="F341" s="14" t="str">
        <f t="array" aca="1" ref="F341" ca="1">INDEX(list!$C$2:$C$5034,MATCH(INDIRECT(ADDRESS(ROW(),COLUMN()-1)),list!$A$2:$A$5034,0))</f>
        <v>Ed Laubach Cell</v>
      </c>
      <c r="G341" s="14" t="s">
        <v>3929</v>
      </c>
      <c r="H341" s="14">
        <v>10</v>
      </c>
      <c r="I341" s="14"/>
      <c r="J341" s="14"/>
      <c r="K341" s="14"/>
      <c r="L341" s="14"/>
      <c r="M341" s="14"/>
      <c r="N341" s="14"/>
      <c r="O341" s="14"/>
      <c r="P341" s="14"/>
    </row>
    <row r="342" spans="1:16" ht="21" customHeight="1">
      <c r="A342" s="14" t="s">
        <v>3934</v>
      </c>
      <c r="B342" s="90">
        <v>44231</v>
      </c>
      <c r="C342" s="25">
        <v>0.6020833333333333</v>
      </c>
      <c r="D342" s="25">
        <v>0.61041666666666672</v>
      </c>
      <c r="E342" s="14" t="s">
        <v>2166</v>
      </c>
      <c r="F342" s="14" t="str">
        <f t="array" aca="1" ref="F342" ca="1">INDEX(list!$C$2:$C$5034,MATCH(INDIRECT(ADDRESS(ROW(),COLUMN()-1)),list!$A$2:$A$5034,0))</f>
        <v>Ed Laubach Cell</v>
      </c>
      <c r="G342" s="14" t="s">
        <v>3929</v>
      </c>
      <c r="H342" s="14">
        <v>12</v>
      </c>
      <c r="I342" s="14"/>
      <c r="J342" s="14"/>
      <c r="K342" s="14"/>
      <c r="L342" s="14"/>
      <c r="M342" s="14"/>
      <c r="N342" s="14"/>
      <c r="O342" s="14"/>
      <c r="P342" s="14"/>
    </row>
    <row r="343" spans="1:16" ht="21" customHeight="1">
      <c r="A343" s="14" t="s">
        <v>3934</v>
      </c>
      <c r="B343" s="90">
        <v>44231</v>
      </c>
      <c r="C343" s="25">
        <v>0.62638888888888888</v>
      </c>
      <c r="D343" s="25">
        <v>0.64027777777777783</v>
      </c>
      <c r="E343" s="14" t="s">
        <v>866</v>
      </c>
      <c r="F343" s="14" t="str">
        <f t="array" aca="1" ref="F343" ca="1">INDEX(list!$C$2:$C$5034,MATCH(INDIRECT(ADDRESS(ROW(),COLUMN()-1)),list!$A$2:$A$5034,0))</f>
        <v>CPL - John CPL Cell</v>
      </c>
      <c r="G343" s="14" t="s">
        <v>3929</v>
      </c>
      <c r="H343" s="14">
        <v>20</v>
      </c>
      <c r="I343" s="14"/>
      <c r="J343" s="14"/>
      <c r="K343" s="14"/>
      <c r="L343" s="14"/>
      <c r="M343" s="14"/>
      <c r="N343" s="14"/>
      <c r="O343" s="14"/>
      <c r="P343" s="14"/>
    </row>
    <row r="344" spans="1:16" ht="21" customHeight="1">
      <c r="A344" s="14" t="s">
        <v>3934</v>
      </c>
      <c r="B344" s="90">
        <v>44231</v>
      </c>
      <c r="C344" s="25">
        <v>0.64166666666666672</v>
      </c>
      <c r="D344" s="25">
        <v>0.64166666666666672</v>
      </c>
      <c r="E344" s="14" t="s">
        <v>866</v>
      </c>
      <c r="F344" s="14" t="str">
        <f t="array" aca="1" ref="F344" ca="1">INDEX(list!$C$2:$C$5034,MATCH(INDIRECT(ADDRESS(ROW(),COLUMN()-1)),list!$A$2:$A$5034,0))</f>
        <v>CPL - John CPL Cell</v>
      </c>
      <c r="G344" s="14" t="s">
        <v>3930</v>
      </c>
      <c r="H344" s="14">
        <v>0</v>
      </c>
      <c r="I344" s="14"/>
      <c r="J344" s="14"/>
      <c r="K344" s="14"/>
      <c r="L344" s="14"/>
      <c r="M344" s="14"/>
      <c r="N344" s="14"/>
      <c r="O344" s="14"/>
      <c r="P344" s="14"/>
    </row>
    <row r="345" spans="1:16" ht="21" customHeight="1">
      <c r="A345" s="14" t="s">
        <v>3934</v>
      </c>
      <c r="B345" s="90">
        <v>44231</v>
      </c>
      <c r="C345" s="25">
        <v>0.64236111111111105</v>
      </c>
      <c r="D345" s="25">
        <v>0.6479166666666667</v>
      </c>
      <c r="E345" s="14" t="s">
        <v>866</v>
      </c>
      <c r="F345" s="14" t="str">
        <f t="array" aca="1" ref="F345" ca="1">INDEX(list!$C$2:$C$5034,MATCH(INDIRECT(ADDRESS(ROW(),COLUMN()-1)),list!$A$2:$A$5034,0))</f>
        <v>CPL - John CPL Cell</v>
      </c>
      <c r="G345" s="14" t="s">
        <v>3931</v>
      </c>
      <c r="H345" s="14">
        <v>8</v>
      </c>
      <c r="I345" s="14"/>
      <c r="J345" s="14"/>
      <c r="K345" s="14"/>
      <c r="L345" s="14"/>
      <c r="M345" s="14"/>
      <c r="N345" s="14"/>
      <c r="O345" s="14"/>
      <c r="P345" s="14"/>
    </row>
    <row r="346" spans="1:16" ht="21" customHeight="1">
      <c r="A346" s="14" t="s">
        <v>3934</v>
      </c>
      <c r="B346" s="90">
        <v>44231</v>
      </c>
      <c r="C346" s="25">
        <v>0.6479166666666667</v>
      </c>
      <c r="D346" s="25">
        <v>0.65</v>
      </c>
      <c r="E346" s="14" t="s">
        <v>866</v>
      </c>
      <c r="F346" s="14" t="str">
        <f t="array" aca="1" ref="F346" ca="1">INDEX(list!$C$2:$C$5034,MATCH(INDIRECT(ADDRESS(ROW(),COLUMN()-1)),list!$A$2:$A$5034,0))</f>
        <v>CPL - John CPL Cell</v>
      </c>
      <c r="G346" s="14" t="s">
        <v>3931</v>
      </c>
      <c r="H346" s="14">
        <v>3</v>
      </c>
      <c r="I346" s="14"/>
      <c r="J346" s="14"/>
      <c r="K346" s="14"/>
      <c r="L346" s="14"/>
      <c r="M346" s="14"/>
      <c r="N346" s="14"/>
      <c r="O346" s="14"/>
      <c r="P346" s="14"/>
    </row>
    <row r="347" spans="1:16" ht="21" customHeight="1">
      <c r="A347" s="14" t="s">
        <v>3934</v>
      </c>
      <c r="B347" s="90">
        <v>44231</v>
      </c>
      <c r="C347" s="25">
        <v>0.65</v>
      </c>
      <c r="D347" s="25">
        <v>0.65138888888888891</v>
      </c>
      <c r="E347" s="14" t="s">
        <v>866</v>
      </c>
      <c r="F347" s="14" t="str">
        <f t="array" aca="1" ref="F347" ca="1">INDEX(list!$C$2:$C$5034,MATCH(INDIRECT(ADDRESS(ROW(),COLUMN()-1)),list!$A$2:$A$5034,0))</f>
        <v>CPL - John CPL Cell</v>
      </c>
      <c r="G347" s="14" t="s">
        <v>3931</v>
      </c>
      <c r="H347" s="14">
        <v>2</v>
      </c>
      <c r="I347" s="14"/>
      <c r="J347" s="14"/>
      <c r="K347" s="14"/>
      <c r="L347" s="14"/>
      <c r="M347" s="14"/>
      <c r="N347" s="14"/>
      <c r="O347" s="14"/>
      <c r="P347" s="14"/>
    </row>
    <row r="348" spans="1:16" ht="21" customHeight="1">
      <c r="A348" s="14" t="s">
        <v>3934</v>
      </c>
      <c r="B348" s="90">
        <v>44231</v>
      </c>
      <c r="C348" s="25">
        <v>0.65069444444444446</v>
      </c>
      <c r="D348" s="25">
        <v>0.65763888888888888</v>
      </c>
      <c r="E348" s="14" t="s">
        <v>866</v>
      </c>
      <c r="F348" s="14" t="str">
        <f t="array" aca="1" ref="F348" ca="1">INDEX(list!$C$2:$C$5034,MATCH(INDIRECT(ADDRESS(ROW(),COLUMN()-1)),list!$A$2:$A$5034,0))</f>
        <v>CPL - John CPL Cell</v>
      </c>
      <c r="G348" s="14" t="s">
        <v>3931</v>
      </c>
      <c r="H348" s="14">
        <v>10</v>
      </c>
      <c r="I348" s="14"/>
      <c r="J348" s="14"/>
      <c r="K348" s="14"/>
      <c r="L348" s="14"/>
      <c r="M348" s="14"/>
      <c r="N348" s="14"/>
      <c r="O348" s="14"/>
      <c r="P348" s="14"/>
    </row>
    <row r="349" spans="1:16" ht="21" customHeight="1">
      <c r="A349" s="14" t="s">
        <v>3934</v>
      </c>
      <c r="B349" s="90">
        <v>44231</v>
      </c>
      <c r="C349" s="25">
        <v>0.66111111111111109</v>
      </c>
      <c r="D349" s="25">
        <v>0.66666666666666663</v>
      </c>
      <c r="E349" s="14" t="s">
        <v>2166</v>
      </c>
      <c r="F349" s="14" t="str">
        <f t="array" aca="1" ref="F349" ca="1">INDEX(list!$C$2:$C$5034,MATCH(INDIRECT(ADDRESS(ROW(),COLUMN()-1)),list!$A$2:$A$5034,0))</f>
        <v>Ed Laubach Cell</v>
      </c>
      <c r="G349" s="14" t="s">
        <v>3929</v>
      </c>
      <c r="H349" s="14">
        <v>8</v>
      </c>
      <c r="I349" s="14"/>
      <c r="J349" s="14"/>
      <c r="K349" s="14"/>
      <c r="L349" s="14"/>
      <c r="M349" s="14"/>
      <c r="N349" s="14"/>
      <c r="O349" s="14"/>
      <c r="P349" s="14"/>
    </row>
    <row r="350" spans="1:16" ht="21" customHeight="1">
      <c r="A350" s="14" t="s">
        <v>3934</v>
      </c>
      <c r="B350" s="90">
        <v>44231</v>
      </c>
      <c r="C350" s="25">
        <v>0.73055555555555562</v>
      </c>
      <c r="D350" s="25">
        <v>0.73055555555555562</v>
      </c>
      <c r="E350" s="14" t="s">
        <v>2460</v>
      </c>
      <c r="F350" s="14" t="str">
        <f t="array" aca="1" ref="F350" ca="1">INDEX(list!$C$2:$C$5034,MATCH(INDIRECT(ADDRESS(ROW(),COLUMN()-1)),list!$A$2:$A$5034,0))</f>
        <v>LU - Larry Ulvestad cell</v>
      </c>
      <c r="G350" s="14" t="s">
        <v>3930</v>
      </c>
      <c r="H350" s="14">
        <v>0</v>
      </c>
      <c r="I350" s="14"/>
      <c r="J350" s="14"/>
      <c r="K350" s="14"/>
      <c r="L350" s="14"/>
      <c r="M350" s="14"/>
      <c r="N350" s="14"/>
      <c r="O350" s="14"/>
      <c r="P350" s="14"/>
    </row>
    <row r="351" spans="1:16" ht="21" customHeight="1">
      <c r="A351" s="14" t="s">
        <v>3934</v>
      </c>
      <c r="B351" s="90">
        <v>44231</v>
      </c>
      <c r="C351" s="25">
        <v>0.81041666666666667</v>
      </c>
      <c r="D351" s="25">
        <v>0.81041666666666667</v>
      </c>
      <c r="E351" s="14" t="s">
        <v>866</v>
      </c>
      <c r="F351" s="14" t="str">
        <f t="array" aca="1" ref="F351" ca="1">INDEX(list!$C$2:$C$5034,MATCH(INDIRECT(ADDRESS(ROW(),COLUMN()-1)),list!$A$2:$A$5034,0))</f>
        <v>CPL - John CPL Cell</v>
      </c>
      <c r="G351" s="14" t="s">
        <v>3930</v>
      </c>
      <c r="H351" s="14">
        <v>0</v>
      </c>
      <c r="I351" s="14"/>
      <c r="J351" s="14"/>
      <c r="K351" s="14"/>
      <c r="L351" s="14"/>
      <c r="M351" s="14"/>
      <c r="N351" s="14"/>
      <c r="O351" s="14"/>
      <c r="P351" s="14"/>
    </row>
    <row r="352" spans="1:16" ht="21" customHeight="1">
      <c r="A352" s="14" t="s">
        <v>3935</v>
      </c>
      <c r="B352" s="90">
        <v>44232</v>
      </c>
      <c r="C352" s="25">
        <v>0.36249999999999999</v>
      </c>
      <c r="D352" s="25">
        <v>0.39027777777777778</v>
      </c>
      <c r="E352" s="14" t="s">
        <v>866</v>
      </c>
      <c r="F352" s="14" t="str">
        <f t="array" aca="1" ref="F352" ca="1">INDEX(list!$C$2:$C$5034,MATCH(INDIRECT(ADDRESS(ROW(),COLUMN()-1)),list!$A$2:$A$5034,0))</f>
        <v>CPL - John CPL Cell</v>
      </c>
      <c r="G352" s="14" t="s">
        <v>3929</v>
      </c>
      <c r="H352" s="14">
        <v>40</v>
      </c>
      <c r="I352" s="14"/>
      <c r="J352" s="14"/>
      <c r="K352" s="14"/>
      <c r="L352" s="14"/>
      <c r="M352" s="14"/>
      <c r="N352" s="14"/>
      <c r="O352" s="14"/>
      <c r="P352" s="14"/>
    </row>
    <row r="353" spans="1:16" ht="21" customHeight="1">
      <c r="A353" s="14" t="s">
        <v>3935</v>
      </c>
      <c r="B353" s="90">
        <v>44232</v>
      </c>
      <c r="C353" s="25">
        <v>0.42152777777777778</v>
      </c>
      <c r="D353" s="25">
        <v>0.42152777777777778</v>
      </c>
      <c r="E353" s="14" t="s">
        <v>2474</v>
      </c>
      <c r="F353" s="24" t="str">
        <f t="array" aca="1" ref="F353" ca="1">INDEX(list!$C$2:$C$5034,MATCH(INDIRECT(ADDRESS(ROW(),COLUMN()-1)),list!$A$2:$A$5034,0))</f>
        <v>SOCO - The Sourcing Company main</v>
      </c>
      <c r="G353" s="14" t="s">
        <v>3931</v>
      </c>
      <c r="H353" s="14">
        <v>0</v>
      </c>
      <c r="I353" s="14"/>
      <c r="J353" s="14"/>
      <c r="K353" s="14"/>
      <c r="L353" s="14"/>
      <c r="M353" s="14"/>
      <c r="N353" s="14"/>
      <c r="O353" s="14"/>
      <c r="P353" s="14"/>
    </row>
    <row r="354" spans="1:16" ht="21" customHeight="1">
      <c r="A354" s="14" t="s">
        <v>3935</v>
      </c>
      <c r="B354" s="90">
        <v>44232</v>
      </c>
      <c r="C354" s="25">
        <v>0.42222222222222222</v>
      </c>
      <c r="D354" s="25">
        <v>0.42708333333333331</v>
      </c>
      <c r="E354" s="14" t="s">
        <v>1944</v>
      </c>
      <c r="F354" s="14" t="str">
        <f t="array" aca="1" ref="F354" ca="1">INDEX(list!$C$2:$C$5034,MATCH(INDIRECT(ADDRESS(ROW(),COLUMN()-1)),list!$A$2:$A$5034,0))</f>
        <v>SOCO - TPX - Telepacific</v>
      </c>
      <c r="G354" s="14" t="s">
        <v>3931</v>
      </c>
      <c r="H354" s="14">
        <v>7</v>
      </c>
      <c r="I354" s="14"/>
      <c r="J354" s="14"/>
      <c r="K354" s="14"/>
      <c r="L354" s="14"/>
      <c r="M354" s="14"/>
      <c r="N354" s="14"/>
      <c r="O354" s="14"/>
      <c r="P354" s="14"/>
    </row>
    <row r="355" spans="1:16" ht="21" customHeight="1">
      <c r="A355" s="14" t="s">
        <v>3935</v>
      </c>
      <c r="B355" s="90">
        <v>44232</v>
      </c>
      <c r="C355" s="25">
        <v>0.42708333333333331</v>
      </c>
      <c r="D355" s="25">
        <v>0.42986111111111108</v>
      </c>
      <c r="E355" s="14" t="s">
        <v>2474</v>
      </c>
      <c r="F355" s="24" t="str">
        <f t="array" aca="1" ref="F355" ca="1">INDEX(list!$C$2:$C$5034,MATCH(INDIRECT(ADDRESS(ROW(),COLUMN()-1)),list!$A$2:$A$5034,0))</f>
        <v>SOCO - The Sourcing Company main</v>
      </c>
      <c r="G355" s="14" t="s">
        <v>3931</v>
      </c>
      <c r="H355" s="14">
        <v>4</v>
      </c>
      <c r="I355" s="14"/>
      <c r="J355" s="14"/>
      <c r="K355" s="14"/>
      <c r="L355" s="14"/>
      <c r="M355" s="14"/>
      <c r="N355" s="14"/>
      <c r="O355" s="14"/>
      <c r="P355" s="14"/>
    </row>
    <row r="356" spans="1:16" ht="21" customHeight="1">
      <c r="A356" s="14" t="s">
        <v>3935</v>
      </c>
      <c r="B356" s="90">
        <v>44232</v>
      </c>
      <c r="C356" s="25">
        <v>0.45277777777777778</v>
      </c>
      <c r="D356" s="25">
        <v>0.45347222222222222</v>
      </c>
      <c r="E356" s="14" t="s">
        <v>737</v>
      </c>
      <c r="F356" s="14" t="str">
        <f t="array" aca="1" ref="F356" ca="1">INDEX(list!$C$2:$C$5034,MATCH(INDIRECT(ADDRESS(ROW(),COLUMN()-1)),list!$A$2:$A$5034,0))</f>
        <v>Shiftpod main office</v>
      </c>
      <c r="G356" s="14" t="s">
        <v>3931</v>
      </c>
      <c r="H356" s="14">
        <v>1</v>
      </c>
      <c r="I356" s="14"/>
      <c r="J356" s="14"/>
      <c r="K356" s="14"/>
      <c r="L356" s="14"/>
      <c r="M356" s="14"/>
      <c r="N356" s="14"/>
      <c r="O356" s="14"/>
      <c r="P356" s="14"/>
    </row>
    <row r="357" spans="1:16" ht="21" customHeight="1">
      <c r="A357" s="14" t="s">
        <v>3935</v>
      </c>
      <c r="B357" s="90">
        <v>44232</v>
      </c>
      <c r="C357" s="25">
        <v>0.45347222222222222</v>
      </c>
      <c r="D357" s="25">
        <v>0.4548611111111111</v>
      </c>
      <c r="E357" s="14" t="s">
        <v>737</v>
      </c>
      <c r="F357" s="14" t="str">
        <f t="array" aca="1" ref="F357" ca="1">INDEX(list!$C$2:$C$5034,MATCH(INDIRECT(ADDRESS(ROW(),COLUMN()-1)),list!$A$2:$A$5034,0))</f>
        <v>Shiftpod main office</v>
      </c>
      <c r="G357" s="14" t="s">
        <v>3931</v>
      </c>
      <c r="H357" s="14">
        <v>2</v>
      </c>
      <c r="I357" s="14"/>
      <c r="J357" s="14"/>
      <c r="K357" s="14"/>
      <c r="L357" s="14"/>
      <c r="M357" s="14"/>
      <c r="N357" s="14"/>
      <c r="O357" s="14"/>
      <c r="P357" s="14"/>
    </row>
    <row r="358" spans="1:16" ht="21" customHeight="1">
      <c r="A358" s="14" t="s">
        <v>3935</v>
      </c>
      <c r="B358" s="90">
        <v>44232</v>
      </c>
      <c r="C358" s="25">
        <v>0.45624999999999999</v>
      </c>
      <c r="D358" s="25">
        <v>0.46527777777777773</v>
      </c>
      <c r="E358" s="14" t="s">
        <v>2651</v>
      </c>
      <c r="F358" s="14" t="str">
        <f t="array" aca="1" ref="F358" ca="1">INDEX(list!$C$2:$C$5034,MATCH(INDIRECT(ADDRESS(ROW(),COLUMN()-1)),list!$A$2:$A$5034,0))</f>
        <v>GD - Diana Garreau Cell</v>
      </c>
      <c r="G358" s="14" t="s">
        <v>3929</v>
      </c>
      <c r="H358" s="14">
        <v>13</v>
      </c>
      <c r="I358" s="14"/>
      <c r="J358" s="14"/>
      <c r="K358" s="14"/>
      <c r="L358" s="14"/>
      <c r="M358" s="14"/>
      <c r="N358" s="14"/>
      <c r="O358" s="14"/>
      <c r="P358" s="14"/>
    </row>
    <row r="359" spans="1:16" ht="21" customHeight="1">
      <c r="A359" s="14" t="s">
        <v>3935</v>
      </c>
      <c r="B359" s="90">
        <v>44232</v>
      </c>
      <c r="C359" s="25">
        <v>0.46666666666666662</v>
      </c>
      <c r="D359" s="25">
        <v>0.46875</v>
      </c>
      <c r="E359" s="14" t="s">
        <v>737</v>
      </c>
      <c r="F359" s="14" t="str">
        <f t="array" aca="1" ref="F359" ca="1">INDEX(list!$C$2:$C$5034,MATCH(INDIRECT(ADDRESS(ROW(),COLUMN()-1)),list!$A$2:$A$5034,0))</f>
        <v>Shiftpod main office</v>
      </c>
      <c r="G359" s="14" t="s">
        <v>3931</v>
      </c>
      <c r="H359" s="14">
        <v>3</v>
      </c>
      <c r="I359" s="14"/>
      <c r="J359" s="14"/>
      <c r="K359" s="14"/>
      <c r="L359" s="14"/>
      <c r="M359" s="14"/>
      <c r="N359" s="14"/>
      <c r="O359" s="14"/>
      <c r="P359" s="14"/>
    </row>
    <row r="360" spans="1:16" ht="21" customHeight="1">
      <c r="A360" s="14" t="s">
        <v>3935</v>
      </c>
      <c r="B360" s="90">
        <v>44232</v>
      </c>
      <c r="C360" s="25">
        <v>0.47152777777777777</v>
      </c>
      <c r="D360" s="25">
        <v>0.47361111111111115</v>
      </c>
      <c r="E360" s="14" t="s">
        <v>737</v>
      </c>
      <c r="F360" s="14" t="str">
        <f t="array" aca="1" ref="F360" ca="1">INDEX(list!$C$2:$C$5034,MATCH(INDIRECT(ADDRESS(ROW(),COLUMN()-1)),list!$A$2:$A$5034,0))</f>
        <v>Shiftpod main office</v>
      </c>
      <c r="G360" s="14" t="s">
        <v>3931</v>
      </c>
      <c r="H360" s="14">
        <v>3</v>
      </c>
      <c r="I360" s="14"/>
      <c r="J360" s="14"/>
      <c r="K360" s="14"/>
      <c r="L360" s="14"/>
      <c r="M360" s="14"/>
      <c r="N360" s="14"/>
      <c r="O360" s="14"/>
      <c r="P360" s="14"/>
    </row>
    <row r="361" spans="1:16" ht="21" customHeight="1">
      <c r="A361" s="14" t="s">
        <v>3935</v>
      </c>
      <c r="B361" s="90">
        <v>44232</v>
      </c>
      <c r="C361" s="25">
        <v>0.4777777777777778</v>
      </c>
      <c r="D361" s="25">
        <v>0.4777777777777778</v>
      </c>
      <c r="E361" s="14" t="s">
        <v>3939</v>
      </c>
      <c r="F361" s="14" t="e">
        <f t="array" aca="1" ref="F361" ca="1">INDEX(list!$C$2:$C$5034,MATCH(INDIRECT(ADDRESS(ROW(),COLUMN()-1)),list!$A$2:$A$5034,0))</f>
        <v>#N/A</v>
      </c>
      <c r="G361" s="14" t="s">
        <v>3930</v>
      </c>
      <c r="H361" s="14">
        <v>0</v>
      </c>
      <c r="I361" s="14"/>
      <c r="J361" s="14"/>
      <c r="K361" s="14"/>
      <c r="L361" s="14"/>
      <c r="M361" s="14"/>
      <c r="N361" s="14"/>
      <c r="O361" s="14"/>
      <c r="P361" s="14"/>
    </row>
    <row r="362" spans="1:16" ht="21" customHeight="1">
      <c r="A362" s="14" t="s">
        <v>3935</v>
      </c>
      <c r="B362" s="90">
        <v>44232</v>
      </c>
      <c r="C362" s="25">
        <v>0.48749999999999999</v>
      </c>
      <c r="D362" s="25">
        <v>0.48749999999999999</v>
      </c>
      <c r="E362" s="14" t="s">
        <v>3939</v>
      </c>
      <c r="F362" s="14" t="e">
        <f t="array" aca="1" ref="F362" ca="1">INDEX(list!$C$2:$C$5034,MATCH(INDIRECT(ADDRESS(ROW(),COLUMN()-1)),list!$A$2:$A$5034,0))</f>
        <v>#N/A</v>
      </c>
      <c r="G362" s="14" t="s">
        <v>3930</v>
      </c>
      <c r="H362" s="14">
        <v>0</v>
      </c>
      <c r="I362" s="14"/>
      <c r="J362" s="14"/>
      <c r="K362" s="14"/>
      <c r="L362" s="14"/>
      <c r="M362" s="14"/>
      <c r="N362" s="14"/>
      <c r="O362" s="14"/>
      <c r="P362" s="14"/>
    </row>
    <row r="363" spans="1:16" ht="21" customHeight="1">
      <c r="A363" s="14" t="s">
        <v>3935</v>
      </c>
      <c r="B363" s="90">
        <v>44232</v>
      </c>
      <c r="C363" s="25">
        <v>0.49305555555555558</v>
      </c>
      <c r="D363" s="25">
        <v>0.49374999999999997</v>
      </c>
      <c r="E363" s="14" t="s">
        <v>866</v>
      </c>
      <c r="F363" s="14" t="str">
        <f t="array" aca="1" ref="F363" ca="1">INDEX(list!$C$2:$C$5034,MATCH(INDIRECT(ADDRESS(ROW(),COLUMN()-1)),list!$A$2:$A$5034,0))</f>
        <v>CPL - John CPL Cell</v>
      </c>
      <c r="G363" s="14" t="s">
        <v>3931</v>
      </c>
      <c r="H363" s="14">
        <v>1</v>
      </c>
      <c r="I363" s="14"/>
      <c r="J363" s="14"/>
      <c r="K363" s="14"/>
      <c r="L363" s="14"/>
      <c r="M363" s="14"/>
      <c r="N363" s="14"/>
      <c r="O363" s="14"/>
      <c r="P363" s="14"/>
    </row>
    <row r="364" spans="1:16" ht="21" customHeight="1">
      <c r="A364" s="14" t="s">
        <v>3935</v>
      </c>
      <c r="B364" s="90">
        <v>44232</v>
      </c>
      <c r="C364" s="25">
        <v>0.49374999999999997</v>
      </c>
      <c r="D364" s="25">
        <v>0.49513888888888885</v>
      </c>
      <c r="E364" s="14" t="s">
        <v>1248</v>
      </c>
      <c r="F364" s="24" t="str">
        <f t="array" aca="1" ref="F364" ca="1">INDEX(list!$C$2:$C$5034,MATCH(INDIRECT(ADDRESS(ROW(),COLUMN()-1)),list!$A$2:$A$5034,0))</f>
        <v>Dr. Jim Hughes</v>
      </c>
      <c r="G364" s="14" t="s">
        <v>3931</v>
      </c>
      <c r="H364" s="14">
        <v>2</v>
      </c>
      <c r="I364" s="14"/>
      <c r="J364" s="14"/>
      <c r="K364" s="14"/>
      <c r="L364" s="14"/>
      <c r="M364" s="14"/>
      <c r="N364" s="14"/>
      <c r="O364" s="14"/>
      <c r="P364" s="14"/>
    </row>
    <row r="365" spans="1:16" ht="21" customHeight="1">
      <c r="A365" s="14" t="s">
        <v>3935</v>
      </c>
      <c r="B365" s="90">
        <v>44232</v>
      </c>
      <c r="C365" s="25">
        <v>0.49374999999999997</v>
      </c>
      <c r="D365" s="25">
        <v>0.49444444444444446</v>
      </c>
      <c r="E365" s="14" t="s">
        <v>3650</v>
      </c>
      <c r="F365" s="14" t="str">
        <f t="array" aca="1" ref="F365" ca="1">INDEX(list!$C$2:$C$5034,MATCH(INDIRECT(ADDRESS(ROW(),COLUMN()-1)),list!$A$2:$A$5034,0))</f>
        <v>CPL - Beth cell</v>
      </c>
      <c r="G365" s="14" t="s">
        <v>3929</v>
      </c>
      <c r="H365" s="14">
        <v>1</v>
      </c>
      <c r="I365" s="14"/>
      <c r="J365" s="14"/>
      <c r="K365" s="14"/>
      <c r="L365" s="14"/>
      <c r="M365" s="14"/>
      <c r="N365" s="14"/>
      <c r="O365" s="14"/>
      <c r="P365" s="14"/>
    </row>
    <row r="366" spans="1:16" ht="21" customHeight="1">
      <c r="A366" s="14" t="s">
        <v>3935</v>
      </c>
      <c r="B366" s="90">
        <v>44232</v>
      </c>
      <c r="C366" s="25">
        <v>0.49513888888888885</v>
      </c>
      <c r="D366" s="25">
        <v>0.49722222222222223</v>
      </c>
      <c r="E366" s="14" t="s">
        <v>2058</v>
      </c>
      <c r="F366" s="14" t="str">
        <f t="array" aca="1" ref="F366" ca="1">INDEX(list!$C$2:$C$5034,MATCH(INDIRECT(ADDRESS(ROW(),COLUMN()-1)),list!$A$2:$A$5034,0))</f>
        <v>CPL - Beth Home</v>
      </c>
      <c r="G366" s="14" t="s">
        <v>3931</v>
      </c>
      <c r="H366" s="14">
        <v>3</v>
      </c>
      <c r="I366" s="14"/>
      <c r="J366" s="14"/>
      <c r="K366" s="14"/>
      <c r="L366" s="14"/>
      <c r="M366" s="14"/>
      <c r="N366" s="14"/>
      <c r="O366" s="14"/>
      <c r="P366" s="14"/>
    </row>
    <row r="367" spans="1:16" ht="21" customHeight="1">
      <c r="A367" s="14" t="s">
        <v>3935</v>
      </c>
      <c r="B367" s="90">
        <v>44232</v>
      </c>
      <c r="C367" s="25">
        <v>0.49722222222222223</v>
      </c>
      <c r="D367" s="25">
        <v>0.49861111111111112</v>
      </c>
      <c r="E367" s="14" t="s">
        <v>866</v>
      </c>
      <c r="F367" s="14" t="str">
        <f t="array" aca="1" ref="F367" ca="1">INDEX(list!$C$2:$C$5034,MATCH(INDIRECT(ADDRESS(ROW(),COLUMN()-1)),list!$A$2:$A$5034,0))</f>
        <v>CPL - John CPL Cell</v>
      </c>
      <c r="G367" s="14" t="s">
        <v>3931</v>
      </c>
      <c r="H367" s="14">
        <v>2</v>
      </c>
      <c r="I367" s="14"/>
      <c r="J367" s="14"/>
      <c r="K367" s="14"/>
      <c r="L367" s="14"/>
      <c r="M367" s="14"/>
      <c r="N367" s="14"/>
      <c r="O367" s="14"/>
      <c r="P367" s="14"/>
    </row>
    <row r="368" spans="1:16" ht="21" customHeight="1">
      <c r="A368" s="14" t="s">
        <v>3935</v>
      </c>
      <c r="B368" s="90">
        <v>44232</v>
      </c>
      <c r="C368" s="25">
        <v>0.49791666666666662</v>
      </c>
      <c r="D368" s="25">
        <v>0.4993055555555555</v>
      </c>
      <c r="E368" s="14" t="s">
        <v>2058</v>
      </c>
      <c r="F368" s="14" t="str">
        <f t="array" aca="1" ref="F368" ca="1">INDEX(list!$C$2:$C$5034,MATCH(INDIRECT(ADDRESS(ROW(),COLUMN()-1)),list!$A$2:$A$5034,0))</f>
        <v>CPL - Beth Home</v>
      </c>
      <c r="G368" s="14" t="s">
        <v>3931</v>
      </c>
      <c r="H368" s="14">
        <v>2</v>
      </c>
      <c r="I368" s="14"/>
      <c r="J368" s="14"/>
      <c r="K368" s="14"/>
      <c r="L368" s="14"/>
      <c r="M368" s="14"/>
      <c r="N368" s="14"/>
      <c r="O368" s="14"/>
      <c r="P368" s="14"/>
    </row>
    <row r="369" spans="1:16" ht="21" customHeight="1">
      <c r="A369" s="14" t="s">
        <v>3935</v>
      </c>
      <c r="B369" s="90">
        <v>44232</v>
      </c>
      <c r="C369" s="25">
        <v>0.50138888888888888</v>
      </c>
      <c r="D369" s="25">
        <v>0.5083333333333333</v>
      </c>
      <c r="E369" s="14" t="s">
        <v>1248</v>
      </c>
      <c r="F369" s="24" t="str">
        <f t="array" aca="1" ref="F369" ca="1">INDEX(list!$C$2:$C$5034,MATCH(INDIRECT(ADDRESS(ROW(),COLUMN()-1)),list!$A$2:$A$5034,0))</f>
        <v>Dr. Jim Hughes</v>
      </c>
      <c r="G369" s="14" t="s">
        <v>3931</v>
      </c>
      <c r="H369" s="14">
        <v>10</v>
      </c>
      <c r="I369" s="14"/>
      <c r="J369" s="14"/>
      <c r="K369" s="14"/>
      <c r="L369" s="14"/>
      <c r="M369" s="14"/>
      <c r="N369" s="14"/>
      <c r="O369" s="14"/>
      <c r="P369" s="14"/>
    </row>
    <row r="370" spans="1:16" ht="21" customHeight="1">
      <c r="A370" s="14" t="s">
        <v>3935</v>
      </c>
      <c r="B370" s="90">
        <v>44232</v>
      </c>
      <c r="C370" s="25">
        <v>0.51041666666666663</v>
      </c>
      <c r="D370" s="25">
        <v>0.51250000000000007</v>
      </c>
      <c r="E370" s="14" t="s">
        <v>737</v>
      </c>
      <c r="F370" s="14" t="str">
        <f t="array" aca="1" ref="F370" ca="1">INDEX(list!$C$2:$C$5034,MATCH(INDIRECT(ADDRESS(ROW(),COLUMN()-1)),list!$A$2:$A$5034,0))</f>
        <v>Shiftpod main office</v>
      </c>
      <c r="G370" s="14" t="s">
        <v>3931</v>
      </c>
      <c r="H370" s="14">
        <v>3</v>
      </c>
      <c r="I370" s="14"/>
      <c r="J370" s="14"/>
      <c r="K370" s="14"/>
      <c r="L370" s="14"/>
      <c r="M370" s="14"/>
      <c r="N370" s="14"/>
      <c r="O370" s="14"/>
      <c r="P370" s="14"/>
    </row>
    <row r="371" spans="1:16" ht="21" customHeight="1">
      <c r="A371" s="14" t="s">
        <v>3935</v>
      </c>
      <c r="B371" s="90">
        <v>44232</v>
      </c>
      <c r="C371" s="25">
        <v>0.56527777777777777</v>
      </c>
      <c r="D371" s="25">
        <v>0.56736111111111109</v>
      </c>
      <c r="E371" s="14" t="s">
        <v>2058</v>
      </c>
      <c r="F371" s="14" t="str">
        <f t="array" aca="1" ref="F371" ca="1">INDEX(list!$C$2:$C$5034,MATCH(INDIRECT(ADDRESS(ROW(),COLUMN()-1)),list!$A$2:$A$5034,0))</f>
        <v>CPL - Beth Home</v>
      </c>
      <c r="G371" s="14" t="s">
        <v>3929</v>
      </c>
      <c r="H371" s="14">
        <v>3</v>
      </c>
      <c r="I371" s="14"/>
      <c r="J371" s="14"/>
      <c r="K371" s="14"/>
      <c r="L371" s="14"/>
      <c r="M371" s="14"/>
      <c r="N371" s="14"/>
      <c r="O371" s="14"/>
      <c r="P371" s="14"/>
    </row>
    <row r="372" spans="1:16" ht="21" customHeight="1">
      <c r="A372" s="14" t="s">
        <v>3935</v>
      </c>
      <c r="B372" s="90">
        <v>44232</v>
      </c>
      <c r="C372" s="25">
        <v>0.56874999999999998</v>
      </c>
      <c r="D372" s="25">
        <v>0.56944444444444442</v>
      </c>
      <c r="E372" s="14" t="s">
        <v>2058</v>
      </c>
      <c r="F372" s="14" t="str">
        <f t="array" aca="1" ref="F372" ca="1">INDEX(list!$C$2:$C$5034,MATCH(INDIRECT(ADDRESS(ROW(),COLUMN()-1)),list!$A$2:$A$5034,0))</f>
        <v>CPL - Beth Home</v>
      </c>
      <c r="G372" s="14" t="s">
        <v>3929</v>
      </c>
      <c r="H372" s="14">
        <v>1</v>
      </c>
      <c r="I372" s="14"/>
      <c r="J372" s="14"/>
      <c r="K372" s="14"/>
      <c r="L372" s="14"/>
      <c r="M372" s="14"/>
      <c r="N372" s="14"/>
      <c r="O372" s="14"/>
      <c r="P372" s="14"/>
    </row>
    <row r="373" spans="1:16" ht="21" customHeight="1">
      <c r="A373" s="14" t="s">
        <v>3935</v>
      </c>
      <c r="B373" s="90">
        <v>44232</v>
      </c>
      <c r="C373" s="25">
        <v>0.56944444444444442</v>
      </c>
      <c r="D373" s="25">
        <v>0.56944444444444442</v>
      </c>
      <c r="E373" s="14" t="s">
        <v>3583</v>
      </c>
      <c r="F373" s="14" t="str">
        <f t="array" aca="1" ref="F373" ca="1">INDEX(list!$C$2:$C$5034,MATCH(INDIRECT(ADDRESS(ROW(),COLUMN()-1)),list!$A$2:$A$5034,0))</f>
        <v>PDM - Don Hoffman</v>
      </c>
      <c r="G373" s="14" t="s">
        <v>3930</v>
      </c>
      <c r="H373" s="14">
        <v>0</v>
      </c>
      <c r="I373" s="14"/>
      <c r="J373" s="14"/>
      <c r="K373" s="14"/>
      <c r="L373" s="14"/>
      <c r="M373" s="14"/>
      <c r="N373" s="14"/>
      <c r="O373" s="14"/>
      <c r="P373" s="14"/>
    </row>
    <row r="374" spans="1:16" ht="21" customHeight="1">
      <c r="A374" s="14" t="s">
        <v>3935</v>
      </c>
      <c r="B374" s="90">
        <v>44232</v>
      </c>
      <c r="C374" s="25">
        <v>0.60416666666666663</v>
      </c>
      <c r="D374" s="25">
        <v>0.60555555555555551</v>
      </c>
      <c r="E374" s="14" t="s">
        <v>737</v>
      </c>
      <c r="F374" s="14" t="str">
        <f t="array" aca="1" ref="F374" ca="1">INDEX(list!$C$2:$C$5034,MATCH(INDIRECT(ADDRESS(ROW(),COLUMN()-1)),list!$A$2:$A$5034,0))</f>
        <v>Shiftpod main office</v>
      </c>
      <c r="G374" s="14" t="s">
        <v>3931</v>
      </c>
      <c r="H374" s="14">
        <v>2</v>
      </c>
      <c r="I374" s="14"/>
      <c r="J374" s="14"/>
      <c r="K374" s="14"/>
      <c r="L374" s="14"/>
      <c r="M374" s="14"/>
      <c r="N374" s="14"/>
      <c r="O374" s="14"/>
      <c r="P374" s="14"/>
    </row>
    <row r="375" spans="1:16" ht="21" customHeight="1">
      <c r="A375" s="14" t="s">
        <v>3935</v>
      </c>
      <c r="B375" s="90">
        <v>44232</v>
      </c>
      <c r="C375" s="25">
        <v>0.60902777777777783</v>
      </c>
      <c r="D375" s="25">
        <v>0.6118055555555556</v>
      </c>
      <c r="E375" s="14" t="s">
        <v>866</v>
      </c>
      <c r="F375" s="14" t="str">
        <f t="array" aca="1" ref="F375" ca="1">INDEX(list!$C$2:$C$5034,MATCH(INDIRECT(ADDRESS(ROW(),COLUMN()-1)),list!$A$2:$A$5034,0))</f>
        <v>CPL - John CPL Cell</v>
      </c>
      <c r="G375" s="14" t="s">
        <v>3931</v>
      </c>
      <c r="H375" s="14">
        <v>4</v>
      </c>
      <c r="I375" s="14"/>
      <c r="J375" s="14"/>
      <c r="K375" s="14"/>
      <c r="L375" s="14"/>
      <c r="M375" s="14"/>
      <c r="N375" s="14"/>
      <c r="O375" s="14"/>
      <c r="P375" s="14"/>
    </row>
    <row r="376" spans="1:16" ht="21" customHeight="1">
      <c r="A376" s="14" t="s">
        <v>3935</v>
      </c>
      <c r="B376" s="90">
        <v>44232</v>
      </c>
      <c r="C376" s="25">
        <v>0.6118055555555556</v>
      </c>
      <c r="D376" s="25">
        <v>0.61249999999999993</v>
      </c>
      <c r="E376" s="14" t="s">
        <v>866</v>
      </c>
      <c r="F376" s="14" t="str">
        <f t="array" aca="1" ref="F376" ca="1">INDEX(list!$C$2:$C$5034,MATCH(INDIRECT(ADDRESS(ROW(),COLUMN()-1)),list!$A$2:$A$5034,0))</f>
        <v>CPL - John CPL Cell</v>
      </c>
      <c r="G376" s="14" t="s">
        <v>3931</v>
      </c>
      <c r="H376" s="14">
        <v>1</v>
      </c>
      <c r="I376" s="14"/>
      <c r="J376" s="14"/>
      <c r="K376" s="14"/>
      <c r="L376" s="14"/>
      <c r="M376" s="14"/>
      <c r="N376" s="14"/>
      <c r="O376" s="14"/>
      <c r="P376" s="14"/>
    </row>
    <row r="377" spans="1:16" ht="21" customHeight="1">
      <c r="A377" s="14" t="s">
        <v>3935</v>
      </c>
      <c r="B377" s="90">
        <v>44232</v>
      </c>
      <c r="C377" s="25">
        <v>0.6118055555555556</v>
      </c>
      <c r="D377" s="25">
        <v>0.61249999999999993</v>
      </c>
      <c r="E377" s="14" t="s">
        <v>866</v>
      </c>
      <c r="F377" s="14" t="str">
        <f t="array" aca="1" ref="F377" ca="1">INDEX(list!$C$2:$C$5034,MATCH(INDIRECT(ADDRESS(ROW(),COLUMN()-1)),list!$A$2:$A$5034,0))</f>
        <v>CPL - John CPL Cell</v>
      </c>
      <c r="G377" s="14" t="s">
        <v>3931</v>
      </c>
      <c r="H377" s="14">
        <v>1</v>
      </c>
      <c r="I377" s="14"/>
      <c r="J377" s="14"/>
      <c r="K377" s="14"/>
      <c r="L377" s="14"/>
      <c r="M377" s="14"/>
      <c r="N377" s="14"/>
      <c r="O377" s="14"/>
      <c r="P377" s="14"/>
    </row>
    <row r="378" spans="1:16" ht="21" customHeight="1">
      <c r="A378" s="14" t="s">
        <v>3935</v>
      </c>
      <c r="B378" s="90">
        <v>44232</v>
      </c>
      <c r="C378" s="25">
        <v>0.61249999999999993</v>
      </c>
      <c r="D378" s="25">
        <v>0.61319444444444449</v>
      </c>
      <c r="E378" s="14" t="s">
        <v>866</v>
      </c>
      <c r="F378" s="14" t="str">
        <f t="array" aca="1" ref="F378" ca="1">INDEX(list!$C$2:$C$5034,MATCH(INDIRECT(ADDRESS(ROW(),COLUMN()-1)),list!$A$2:$A$5034,0))</f>
        <v>CPL - John CPL Cell</v>
      </c>
      <c r="G378" s="14" t="s">
        <v>3931</v>
      </c>
      <c r="H378" s="14">
        <v>1</v>
      </c>
      <c r="I378" s="14"/>
      <c r="J378" s="14"/>
      <c r="K378" s="14"/>
      <c r="L378" s="14"/>
      <c r="M378" s="14"/>
      <c r="N378" s="14"/>
      <c r="O378" s="14"/>
      <c r="P378" s="14"/>
    </row>
    <row r="379" spans="1:16" ht="21" customHeight="1">
      <c r="A379" s="14" t="s">
        <v>3935</v>
      </c>
      <c r="B379" s="90">
        <v>44232</v>
      </c>
      <c r="C379" s="25">
        <v>0.61249999999999993</v>
      </c>
      <c r="D379" s="25">
        <v>0.61249999999999993</v>
      </c>
      <c r="E379" s="14" t="s">
        <v>3428</v>
      </c>
      <c r="F379" s="14" t="str">
        <f t="array" aca="1" ref="F379" ca="1">INDEX(list!$C$2:$C$5034,MATCH(INDIRECT(ADDRESS(ROW(),COLUMN()-1)),list!$A$2:$A$5034,0))</f>
        <v>HelpGuide Google Voice</v>
      </c>
      <c r="G379" s="14" t="s">
        <v>3930</v>
      </c>
      <c r="H379" s="14">
        <v>0</v>
      </c>
      <c r="I379" s="14"/>
      <c r="J379" s="14"/>
      <c r="K379" s="14"/>
      <c r="L379" s="14"/>
      <c r="M379" s="14"/>
      <c r="N379" s="14"/>
      <c r="O379" s="14"/>
      <c r="P379" s="14"/>
    </row>
    <row r="380" spans="1:16" ht="21" customHeight="1">
      <c r="A380" s="14" t="s">
        <v>3935</v>
      </c>
      <c r="B380" s="90">
        <v>44232</v>
      </c>
      <c r="C380" s="25">
        <v>0.61319444444444449</v>
      </c>
      <c r="D380" s="25">
        <v>0.61388888888888882</v>
      </c>
      <c r="E380" s="14" t="s">
        <v>3428</v>
      </c>
      <c r="F380" s="14" t="str">
        <f t="array" aca="1" ref="F380" ca="1">INDEX(list!$C$2:$C$5034,MATCH(INDIRECT(ADDRESS(ROW(),COLUMN()-1)),list!$A$2:$A$5034,0))</f>
        <v>HelpGuide Google Voice</v>
      </c>
      <c r="G380" s="14" t="s">
        <v>3931</v>
      </c>
      <c r="H380" s="14">
        <v>1</v>
      </c>
      <c r="I380" s="14"/>
      <c r="J380" s="14"/>
      <c r="K380" s="14"/>
      <c r="L380" s="14"/>
      <c r="M380" s="14"/>
      <c r="N380" s="14"/>
      <c r="O380" s="14"/>
      <c r="P380" s="14"/>
    </row>
    <row r="381" spans="1:16" ht="21" customHeight="1">
      <c r="A381" s="14" t="s">
        <v>3935</v>
      </c>
      <c r="B381" s="90">
        <v>44232</v>
      </c>
      <c r="C381" s="25">
        <v>0.61597222222222225</v>
      </c>
      <c r="D381" s="25">
        <v>0.61736111111111114</v>
      </c>
      <c r="E381" s="14" t="s">
        <v>3428</v>
      </c>
      <c r="F381" s="14" t="str">
        <f t="array" aca="1" ref="F381" ca="1">INDEX(list!$C$2:$C$5034,MATCH(INDIRECT(ADDRESS(ROW(),COLUMN()-1)),list!$A$2:$A$5034,0))</f>
        <v>HelpGuide Google Voice</v>
      </c>
      <c r="G381" s="14" t="s">
        <v>3931</v>
      </c>
      <c r="H381" s="14">
        <v>2</v>
      </c>
      <c r="I381" s="14"/>
      <c r="J381" s="14"/>
      <c r="K381" s="14"/>
      <c r="L381" s="14"/>
      <c r="M381" s="14"/>
      <c r="N381" s="14"/>
      <c r="O381" s="14"/>
      <c r="P381" s="14"/>
    </row>
    <row r="382" spans="1:16" ht="21" customHeight="1">
      <c r="A382" s="14" t="s">
        <v>3935</v>
      </c>
      <c r="B382" s="90">
        <v>44232</v>
      </c>
      <c r="C382" s="25">
        <v>0.61736111111111114</v>
      </c>
      <c r="D382" s="25">
        <v>0.62152777777777779</v>
      </c>
      <c r="E382" s="14" t="s">
        <v>866</v>
      </c>
      <c r="F382" s="14" t="str">
        <f t="array" aca="1" ref="F382" ca="1">INDEX(list!$C$2:$C$5034,MATCH(INDIRECT(ADDRESS(ROW(),COLUMN()-1)),list!$A$2:$A$5034,0))</f>
        <v>CPL - John CPL Cell</v>
      </c>
      <c r="G382" s="14" t="s">
        <v>3931</v>
      </c>
      <c r="H382" s="14">
        <v>6</v>
      </c>
      <c r="I382" s="14"/>
      <c r="J382" s="14"/>
      <c r="K382" s="14"/>
      <c r="L382" s="14"/>
      <c r="M382" s="14"/>
      <c r="N382" s="14"/>
      <c r="O382" s="14"/>
      <c r="P382" s="14"/>
    </row>
    <row r="383" spans="1:16" ht="21" customHeight="1">
      <c r="A383" s="14" t="s">
        <v>3937</v>
      </c>
      <c r="B383" s="90">
        <v>44233</v>
      </c>
      <c r="C383" s="25">
        <v>0.79375000000000007</v>
      </c>
      <c r="D383" s="25">
        <v>0.79375000000000007</v>
      </c>
      <c r="E383" s="14" t="s">
        <v>3272</v>
      </c>
      <c r="F383" s="14" t="str">
        <f t="array" aca="1" ref="F383" ca="1">INDEX(list!$C$2:$C$5034,MATCH(INDIRECT(ADDRESS(ROW(),COLUMN()-1)),list!$A$2:$A$5034,0))</f>
        <v>Elaina Cell</v>
      </c>
      <c r="G383" s="14" t="s">
        <v>3930</v>
      </c>
      <c r="H383" s="14">
        <v>0</v>
      </c>
      <c r="I383" s="14"/>
      <c r="J383" s="14"/>
      <c r="K383" s="14"/>
      <c r="L383" s="14"/>
      <c r="M383" s="14"/>
      <c r="N383" s="14"/>
      <c r="O383" s="14"/>
      <c r="P383" s="14"/>
    </row>
    <row r="384" spans="1:16" ht="21" customHeight="1">
      <c r="A384" s="14" t="s">
        <v>3938</v>
      </c>
      <c r="B384" s="90">
        <v>44234</v>
      </c>
      <c r="C384" s="25">
        <v>2.1527777777777781E-2</v>
      </c>
      <c r="D384" s="25">
        <v>0.52361111111111114</v>
      </c>
      <c r="E384" s="14" t="s">
        <v>2290</v>
      </c>
      <c r="F384" s="14" t="str">
        <f t="array" aca="1" ref="F384" ca="1">INDEX(list!$C$2:$C$5034,MATCH(INDIRECT(ADDRESS(ROW(),COLUMN()-1)),list!$A$2:$A$5034,0))</f>
        <v>Cox main number</v>
      </c>
      <c r="G384" s="14" t="s">
        <v>3931</v>
      </c>
      <c r="H384" s="14">
        <v>3</v>
      </c>
      <c r="I384" s="14"/>
      <c r="J384" s="14"/>
      <c r="K384" s="14"/>
      <c r="L384" s="14"/>
      <c r="M384" s="14"/>
      <c r="N384" s="14"/>
      <c r="O384" s="14"/>
      <c r="P384" s="14"/>
    </row>
    <row r="385" spans="1:16" ht="21" customHeight="1">
      <c r="A385" s="14" t="s">
        <v>3938</v>
      </c>
      <c r="B385" s="90">
        <v>44234</v>
      </c>
      <c r="C385" s="25">
        <v>0.65902777777777777</v>
      </c>
      <c r="D385" s="25">
        <v>0.67222222222222217</v>
      </c>
      <c r="E385" s="14" t="s">
        <v>3583</v>
      </c>
      <c r="F385" s="14" t="str">
        <f t="array" aca="1" ref="F385" ca="1">INDEX(list!$C$2:$C$5034,MATCH(INDIRECT(ADDRESS(ROW(),COLUMN()-1)),list!$A$2:$A$5034,0))</f>
        <v>PDM - Don Hoffman</v>
      </c>
      <c r="G385" s="14" t="s">
        <v>3929</v>
      </c>
      <c r="H385" s="14">
        <v>19</v>
      </c>
      <c r="I385" s="14"/>
      <c r="J385" s="14"/>
      <c r="K385" s="14"/>
      <c r="L385" s="14"/>
      <c r="M385" s="14"/>
      <c r="N385" s="14"/>
      <c r="O385" s="14"/>
      <c r="P385" s="14"/>
    </row>
    <row r="386" spans="1:16" ht="21" customHeight="1">
      <c r="A386" s="14" t="s">
        <v>3928</v>
      </c>
      <c r="B386" s="90">
        <v>44235</v>
      </c>
      <c r="C386" s="25">
        <v>0.2951388888888889</v>
      </c>
      <c r="D386" s="25">
        <v>0.2951388888888889</v>
      </c>
      <c r="E386" s="14" t="s">
        <v>4024</v>
      </c>
      <c r="F386" s="14" t="e">
        <f t="array" aca="1" ref="F386" ca="1">INDEX(list!$C$2:$C$5034,MATCH(INDIRECT(ADDRESS(ROW(),COLUMN()-1)),list!$A$2:$A$5034,0))</f>
        <v>#N/A</v>
      </c>
      <c r="G386" s="14" t="s">
        <v>3930</v>
      </c>
      <c r="H386" s="14">
        <v>0</v>
      </c>
      <c r="I386" s="14"/>
      <c r="J386" s="14"/>
      <c r="K386" s="14"/>
      <c r="L386" s="14"/>
      <c r="M386" s="14"/>
      <c r="N386" s="14"/>
      <c r="O386" s="14"/>
      <c r="P386" s="14"/>
    </row>
    <row r="387" spans="1:16" ht="21" customHeight="1">
      <c r="A387" s="14" t="s">
        <v>3928</v>
      </c>
      <c r="B387" s="90">
        <v>44235</v>
      </c>
      <c r="C387" s="25">
        <v>0.41388888888888892</v>
      </c>
      <c r="D387" s="25">
        <v>0.41597222222222219</v>
      </c>
      <c r="E387" s="14" t="s">
        <v>2651</v>
      </c>
      <c r="F387" s="14" t="str">
        <f t="array" aca="1" ref="F387" ca="1">INDEX(list!$C$2:$C$5034,MATCH(INDIRECT(ADDRESS(ROW(),COLUMN()-1)),list!$A$2:$A$5034,0))</f>
        <v>GD - Diana Garreau Cell</v>
      </c>
      <c r="G387" s="14" t="s">
        <v>3929</v>
      </c>
      <c r="H387" s="14">
        <v>3</v>
      </c>
      <c r="I387" s="14"/>
      <c r="J387" s="14"/>
      <c r="K387" s="14"/>
      <c r="L387" s="14"/>
      <c r="M387" s="14"/>
      <c r="N387" s="14"/>
      <c r="O387" s="14"/>
      <c r="P387" s="14"/>
    </row>
    <row r="388" spans="1:16" ht="21" customHeight="1">
      <c r="A388" s="14" t="s">
        <v>3928</v>
      </c>
      <c r="B388" s="90">
        <v>44235</v>
      </c>
      <c r="C388" s="25">
        <v>0.4291666666666667</v>
      </c>
      <c r="D388" s="25">
        <v>0.43055555555555558</v>
      </c>
      <c r="E388" s="14" t="s">
        <v>1534</v>
      </c>
      <c r="F388" s="14" t="str">
        <f t="array" aca="1" ref="F388" ca="1">INDEX(list!$C$2:$C$5034,MATCH(INDIRECT(ADDRESS(ROW(),COLUMN()-1)),list!$A$2:$A$5034,0))</f>
        <v>FedEx</v>
      </c>
      <c r="G388" s="14" t="s">
        <v>3931</v>
      </c>
      <c r="H388" s="14">
        <v>2</v>
      </c>
      <c r="I388" s="14"/>
      <c r="J388" s="14"/>
      <c r="K388" s="14"/>
      <c r="L388" s="14"/>
      <c r="M388" s="14"/>
      <c r="N388" s="14"/>
      <c r="O388" s="14"/>
      <c r="P388" s="14"/>
    </row>
    <row r="389" spans="1:16" ht="21" customHeight="1">
      <c r="A389" s="14" t="s">
        <v>3928</v>
      </c>
      <c r="B389" s="90">
        <v>44235</v>
      </c>
      <c r="C389" s="25">
        <v>0.62430555555555556</v>
      </c>
      <c r="D389" s="25">
        <v>0.62430555555555556</v>
      </c>
      <c r="E389" s="14" t="s">
        <v>2118</v>
      </c>
      <c r="F389" s="14" t="str">
        <f t="array" aca="1" ref="F389" ca="1">INDEX(list!$C$2:$C$5034,MATCH(INDIRECT(ADDRESS(ROW(),COLUMN()-1)),list!$A$2:$A$5034,0))</f>
        <v>LV - Anya Sleezer</v>
      </c>
      <c r="G389" s="14" t="s">
        <v>3931</v>
      </c>
      <c r="H389" s="14">
        <v>0</v>
      </c>
      <c r="I389" s="14"/>
      <c r="J389" s="14"/>
      <c r="K389" s="14"/>
      <c r="L389" s="14"/>
      <c r="M389" s="14"/>
      <c r="N389" s="14"/>
      <c r="O389" s="14"/>
      <c r="P389" s="14"/>
    </row>
    <row r="390" spans="1:16" ht="21" customHeight="1">
      <c r="A390" s="14" t="s">
        <v>3928</v>
      </c>
      <c r="B390" s="90">
        <v>44235</v>
      </c>
      <c r="C390" s="25">
        <v>0.68819444444444444</v>
      </c>
      <c r="D390" s="25">
        <v>0.69166666666666676</v>
      </c>
      <c r="E390" s="14" t="s">
        <v>2424</v>
      </c>
      <c r="F390" s="14" t="str">
        <f t="array" aca="1" ref="F390" ca="1">INDEX(list!$C$2:$C$5034,MATCH(INDIRECT(ADDRESS(ROW(),COLUMN()-1)),list!$A$2:$A$5034,0))</f>
        <v>PR - Paul Reyland cell</v>
      </c>
      <c r="G390" s="14" t="s">
        <v>3929</v>
      </c>
      <c r="H390" s="14">
        <v>5</v>
      </c>
      <c r="I390" s="14"/>
      <c r="J390" s="14"/>
      <c r="K390" s="14"/>
      <c r="L390" s="14"/>
      <c r="M390" s="14"/>
      <c r="N390" s="14"/>
      <c r="O390" s="14"/>
      <c r="P390" s="14"/>
    </row>
    <row r="391" spans="1:16" ht="21" customHeight="1">
      <c r="A391" s="14" t="s">
        <v>3928</v>
      </c>
      <c r="B391" s="90">
        <v>44235</v>
      </c>
      <c r="C391" s="25">
        <v>0.73055555555555562</v>
      </c>
      <c r="D391" s="25">
        <v>0.73611111111111116</v>
      </c>
      <c r="E391" s="14" t="s">
        <v>940</v>
      </c>
      <c r="F391" s="14" t="str">
        <f t="array" aca="1" ref="F391" ca="1">INDEX(list!$C$2:$C$5034,MATCH(INDIRECT(ADDRESS(ROW(),COLUMN()-1)),list!$A$2:$A$5034,0))</f>
        <v>SOCO - James Sampson</v>
      </c>
      <c r="G391" s="14" t="s">
        <v>3931</v>
      </c>
      <c r="H391" s="14">
        <v>8</v>
      </c>
      <c r="I391" s="14"/>
      <c r="J391" s="14"/>
      <c r="K391" s="14"/>
      <c r="L391" s="14"/>
      <c r="M391" s="14"/>
      <c r="N391" s="14"/>
      <c r="O391" s="14"/>
      <c r="P391" s="14"/>
    </row>
    <row r="392" spans="1:16" ht="21" customHeight="1">
      <c r="A392" s="14" t="s">
        <v>3932</v>
      </c>
      <c r="B392" s="90">
        <v>44236</v>
      </c>
      <c r="C392" s="25">
        <v>0.45624999999999999</v>
      </c>
      <c r="D392" s="25">
        <v>0.45902777777777781</v>
      </c>
      <c r="E392" s="14" t="s">
        <v>940</v>
      </c>
      <c r="F392" s="14" t="str">
        <f t="array" aca="1" ref="F392" ca="1">INDEX(list!$C$2:$C$5034,MATCH(INDIRECT(ADDRESS(ROW(),COLUMN()-1)),list!$A$2:$A$5034,0))</f>
        <v>SOCO - James Sampson</v>
      </c>
      <c r="G392" s="14" t="s">
        <v>3929</v>
      </c>
      <c r="H392" s="14">
        <v>4</v>
      </c>
      <c r="I392" s="14"/>
      <c r="J392" s="14"/>
      <c r="K392" s="14"/>
      <c r="L392" s="14"/>
      <c r="M392" s="14"/>
      <c r="N392" s="14"/>
      <c r="O392" s="14"/>
      <c r="P392" s="14"/>
    </row>
    <row r="393" spans="1:16" ht="21" customHeight="1">
      <c r="A393" s="14" t="s">
        <v>3932</v>
      </c>
      <c r="B393" s="90">
        <v>44236</v>
      </c>
      <c r="C393" s="25">
        <v>0.48194444444444445</v>
      </c>
      <c r="D393" s="25">
        <v>0.48958333333333331</v>
      </c>
      <c r="E393" s="14" t="s">
        <v>737</v>
      </c>
      <c r="F393" s="14" t="str">
        <f t="array" aca="1" ref="F393" ca="1">INDEX(list!$C$2:$C$5034,MATCH(INDIRECT(ADDRESS(ROW(),COLUMN()-1)),list!$A$2:$A$5034,0))</f>
        <v>Shiftpod main office</v>
      </c>
      <c r="G393" s="14" t="s">
        <v>3931</v>
      </c>
      <c r="H393" s="14">
        <v>11</v>
      </c>
      <c r="I393" s="14"/>
      <c r="J393" s="14"/>
      <c r="K393" s="14"/>
      <c r="L393" s="14"/>
      <c r="M393" s="14"/>
      <c r="N393" s="14"/>
      <c r="O393" s="14"/>
      <c r="P393" s="14"/>
    </row>
    <row r="394" spans="1:16" ht="21" customHeight="1">
      <c r="A394" s="14" t="s">
        <v>3932</v>
      </c>
      <c r="B394" s="90">
        <v>44236</v>
      </c>
      <c r="C394" s="25">
        <v>0.50069444444444444</v>
      </c>
      <c r="D394" s="25">
        <v>0.50069444444444444</v>
      </c>
      <c r="E394" s="14" t="s">
        <v>2460</v>
      </c>
      <c r="F394" s="14" t="str">
        <f t="array" aca="1" ref="F394" ca="1">INDEX(list!$C$2:$C$5034,MATCH(INDIRECT(ADDRESS(ROW(),COLUMN()-1)),list!$A$2:$A$5034,0))</f>
        <v>LU - Larry Ulvestad cell</v>
      </c>
      <c r="G394" s="14" t="s">
        <v>3931</v>
      </c>
      <c r="H394" s="14">
        <v>0</v>
      </c>
      <c r="I394" s="14"/>
      <c r="J394" s="14"/>
      <c r="K394" s="14"/>
      <c r="L394" s="14"/>
      <c r="M394" s="14"/>
      <c r="N394" s="14"/>
      <c r="O394" s="14"/>
      <c r="P394" s="14"/>
    </row>
    <row r="395" spans="1:16" ht="21" customHeight="1">
      <c r="A395" s="14" t="s">
        <v>3932</v>
      </c>
      <c r="B395" s="90">
        <v>44236</v>
      </c>
      <c r="C395" s="25">
        <v>0.50069444444444444</v>
      </c>
      <c r="D395" s="25">
        <v>0.50208333333333333</v>
      </c>
      <c r="E395" s="14" t="s">
        <v>2460</v>
      </c>
      <c r="F395" s="14" t="str">
        <f t="array" aca="1" ref="F395" ca="1">INDEX(list!$C$2:$C$5034,MATCH(INDIRECT(ADDRESS(ROW(),COLUMN()-1)),list!$A$2:$A$5034,0))</f>
        <v>LU - Larry Ulvestad cell</v>
      </c>
      <c r="G395" s="14" t="s">
        <v>3931</v>
      </c>
      <c r="H395" s="14">
        <v>2</v>
      </c>
      <c r="I395" s="14"/>
      <c r="J395" s="14"/>
      <c r="K395" s="14"/>
      <c r="L395" s="14"/>
      <c r="M395" s="14"/>
      <c r="N395" s="14"/>
      <c r="O395" s="14"/>
      <c r="P395" s="14"/>
    </row>
    <row r="396" spans="1:16" ht="21" customHeight="1">
      <c r="A396" s="14" t="s">
        <v>3932</v>
      </c>
      <c r="B396" s="90">
        <v>44236</v>
      </c>
      <c r="C396" s="25">
        <v>0.53680555555555554</v>
      </c>
      <c r="D396" s="25">
        <v>0.53680555555555554</v>
      </c>
      <c r="E396" s="14" t="s">
        <v>2366</v>
      </c>
      <c r="F396" s="14" t="str">
        <f t="array" aca="1" ref="F396" ca="1">INDEX(list!$C$2:$C$5034,MATCH(INDIRECT(ADDRESS(ROW(),COLUMN()-1)),list!$A$2:$A$5034,0))</f>
        <v xml:space="preserve">Dr. Brad Hughes Cell </v>
      </c>
      <c r="G396" s="14" t="s">
        <v>3930</v>
      </c>
      <c r="H396" s="14">
        <v>0</v>
      </c>
      <c r="I396" s="14"/>
      <c r="J396" s="14"/>
      <c r="K396" s="14"/>
      <c r="L396" s="14"/>
      <c r="M396" s="14"/>
      <c r="N396" s="14"/>
      <c r="O396" s="14"/>
      <c r="P396" s="14"/>
    </row>
    <row r="397" spans="1:16" ht="21" customHeight="1">
      <c r="A397" s="14" t="s">
        <v>3932</v>
      </c>
      <c r="B397" s="90">
        <v>44236</v>
      </c>
      <c r="C397" s="25">
        <v>0.53680555555555554</v>
      </c>
      <c r="D397" s="25">
        <v>0.53888888888888886</v>
      </c>
      <c r="E397" s="14" t="s">
        <v>3272</v>
      </c>
      <c r="F397" s="14" t="str">
        <f t="array" aca="1" ref="F397" ca="1">INDEX(list!$C$2:$C$5034,MATCH(INDIRECT(ADDRESS(ROW(),COLUMN()-1)),list!$A$2:$A$5034,0))</f>
        <v>Elaina Cell</v>
      </c>
      <c r="G397" s="14" t="s">
        <v>3931</v>
      </c>
      <c r="H397" s="14">
        <v>3</v>
      </c>
      <c r="I397" s="14"/>
      <c r="J397" s="14"/>
      <c r="K397" s="14"/>
      <c r="L397" s="14"/>
      <c r="M397" s="14"/>
      <c r="N397" s="14"/>
      <c r="O397" s="14"/>
      <c r="P397" s="14"/>
    </row>
    <row r="398" spans="1:16" ht="21" customHeight="1">
      <c r="A398" s="14" t="s">
        <v>3932</v>
      </c>
      <c r="B398" s="90">
        <v>44236</v>
      </c>
      <c r="C398" s="25">
        <v>0.53680555555555554</v>
      </c>
      <c r="D398" s="25">
        <v>0.53749999999999998</v>
      </c>
      <c r="E398" s="14" t="s">
        <v>3939</v>
      </c>
      <c r="F398" s="14" t="e">
        <f t="array" aca="1" ref="F398" ca="1">INDEX(list!$C$2:$C$5034,MATCH(INDIRECT(ADDRESS(ROW(),COLUMN()-1)),list!$A$2:$A$5034,0))</f>
        <v>#N/A</v>
      </c>
      <c r="G398" s="14" t="s">
        <v>3929</v>
      </c>
      <c r="H398" s="14">
        <v>1</v>
      </c>
      <c r="I398" s="14"/>
      <c r="J398" s="14"/>
      <c r="K398" s="14"/>
      <c r="L398" s="14"/>
      <c r="M398" s="14"/>
      <c r="N398" s="14"/>
      <c r="O398" s="14"/>
      <c r="P398" s="14"/>
    </row>
    <row r="399" spans="1:16" ht="21" customHeight="1">
      <c r="A399" s="14" t="s">
        <v>3932</v>
      </c>
      <c r="B399" s="90">
        <v>44236</v>
      </c>
      <c r="C399" s="25">
        <v>0.55694444444444446</v>
      </c>
      <c r="D399" s="25">
        <v>0.55694444444444446</v>
      </c>
      <c r="E399" s="14" t="s">
        <v>3272</v>
      </c>
      <c r="F399" s="14" t="str">
        <f t="array" aca="1" ref="F399" ca="1">INDEX(list!$C$2:$C$5034,MATCH(INDIRECT(ADDRESS(ROW(),COLUMN()-1)),list!$A$2:$A$5034,0))</f>
        <v>Elaina Cell</v>
      </c>
      <c r="G399" s="14" t="s">
        <v>3930</v>
      </c>
      <c r="H399" s="14">
        <v>0</v>
      </c>
      <c r="I399" s="14"/>
      <c r="J399" s="14"/>
      <c r="K399" s="14"/>
      <c r="L399" s="14"/>
      <c r="M399" s="14"/>
      <c r="N399" s="14"/>
      <c r="O399" s="14"/>
      <c r="P399" s="14"/>
    </row>
    <row r="400" spans="1:16" ht="21" customHeight="1">
      <c r="A400" s="14" t="s">
        <v>3932</v>
      </c>
      <c r="B400" s="90">
        <v>44236</v>
      </c>
      <c r="C400" s="25">
        <v>0.57013888888888886</v>
      </c>
      <c r="D400" s="25">
        <v>0.57013888888888886</v>
      </c>
      <c r="E400" s="14" t="s">
        <v>1156</v>
      </c>
      <c r="F400" s="14" t="str">
        <f t="array" aca="1" ref="F400" ca="1">INDEX(list!$C$2:$C$5034,MATCH(INDIRECT(ADDRESS(ROW(),COLUMN()-1)),list!$A$2:$A$5034,0))</f>
        <v>Loren Miner</v>
      </c>
      <c r="G400" s="14" t="s">
        <v>3930</v>
      </c>
      <c r="H400" s="14">
        <v>0</v>
      </c>
      <c r="I400" s="14"/>
      <c r="J400" s="14"/>
      <c r="K400" s="14"/>
      <c r="L400" s="14"/>
      <c r="M400" s="14"/>
      <c r="N400" s="14"/>
      <c r="O400" s="14"/>
      <c r="P400" s="14"/>
    </row>
    <row r="401" spans="1:16" ht="21" customHeight="1">
      <c r="A401" s="14" t="s">
        <v>3932</v>
      </c>
      <c r="B401" s="90">
        <v>44236</v>
      </c>
      <c r="C401" s="25">
        <v>0.57152777777777775</v>
      </c>
      <c r="D401" s="25">
        <v>0.57152777777777775</v>
      </c>
      <c r="E401" s="14" t="s">
        <v>2058</v>
      </c>
      <c r="F401" s="14" t="str">
        <f t="array" aca="1" ref="F401" ca="1">INDEX(list!$C$2:$C$5034,MATCH(INDIRECT(ADDRESS(ROW(),COLUMN()-1)),list!$A$2:$A$5034,0))</f>
        <v>CPL - Beth Home</v>
      </c>
      <c r="G401" s="14" t="s">
        <v>3931</v>
      </c>
      <c r="H401" s="14">
        <v>0</v>
      </c>
      <c r="I401" s="14"/>
      <c r="J401" s="14"/>
      <c r="K401" s="14"/>
      <c r="L401" s="14"/>
      <c r="M401" s="14"/>
      <c r="N401" s="14"/>
      <c r="O401" s="14"/>
      <c r="P401" s="14"/>
    </row>
    <row r="402" spans="1:16" ht="21" customHeight="1">
      <c r="A402" s="14" t="s">
        <v>3932</v>
      </c>
      <c r="B402" s="90">
        <v>44236</v>
      </c>
      <c r="C402" s="25">
        <v>0.57777777777777783</v>
      </c>
      <c r="D402" s="25">
        <v>0.57916666666666672</v>
      </c>
      <c r="E402" s="14" t="s">
        <v>2366</v>
      </c>
      <c r="F402" s="14" t="str">
        <f t="array" aca="1" ref="F402" ca="1">INDEX(list!$C$2:$C$5034,MATCH(INDIRECT(ADDRESS(ROW(),COLUMN()-1)),list!$A$2:$A$5034,0))</f>
        <v xml:space="preserve">Dr. Brad Hughes Cell </v>
      </c>
      <c r="G402" s="14" t="s">
        <v>3929</v>
      </c>
      <c r="H402" s="14">
        <v>2</v>
      </c>
      <c r="I402" s="14"/>
      <c r="J402" s="14"/>
      <c r="K402" s="14"/>
      <c r="L402" s="14"/>
      <c r="M402" s="14"/>
      <c r="N402" s="14"/>
      <c r="O402" s="14"/>
      <c r="P402" s="14"/>
    </row>
    <row r="403" spans="1:16" ht="21" customHeight="1">
      <c r="A403" s="14" t="s">
        <v>3932</v>
      </c>
      <c r="B403" s="90">
        <v>44236</v>
      </c>
      <c r="C403" s="25">
        <v>0.5805555555555556</v>
      </c>
      <c r="D403" s="25">
        <v>0.5805555555555556</v>
      </c>
      <c r="E403" s="14" t="s">
        <v>2366</v>
      </c>
      <c r="F403" s="14" t="str">
        <f t="array" aca="1" ref="F403" ca="1">INDEX(list!$C$2:$C$5034,MATCH(INDIRECT(ADDRESS(ROW(),COLUMN()-1)),list!$A$2:$A$5034,0))</f>
        <v xml:space="preserve">Dr. Brad Hughes Cell </v>
      </c>
      <c r="G403" s="14" t="s">
        <v>3930</v>
      </c>
      <c r="H403" s="14">
        <v>0</v>
      </c>
      <c r="I403" s="14"/>
      <c r="J403" s="14"/>
      <c r="K403" s="14"/>
      <c r="L403" s="14"/>
      <c r="M403" s="14"/>
      <c r="N403" s="14"/>
      <c r="O403" s="14"/>
      <c r="P403" s="14"/>
    </row>
    <row r="404" spans="1:16" ht="21" customHeight="1">
      <c r="A404" s="14" t="s">
        <v>3932</v>
      </c>
      <c r="B404" s="90">
        <v>44236</v>
      </c>
      <c r="C404" s="25">
        <v>0.58263888888888882</v>
      </c>
      <c r="D404" s="25">
        <v>0.58333333333333337</v>
      </c>
      <c r="E404" s="14" t="s">
        <v>2366</v>
      </c>
      <c r="F404" s="14" t="str">
        <f t="array" aca="1" ref="F404" ca="1">INDEX(list!$C$2:$C$5034,MATCH(INDIRECT(ADDRESS(ROW(),COLUMN()-1)),list!$A$2:$A$5034,0))</f>
        <v xml:space="preserve">Dr. Brad Hughes Cell </v>
      </c>
      <c r="G404" s="14" t="s">
        <v>3929</v>
      </c>
      <c r="H404" s="14">
        <v>1</v>
      </c>
      <c r="I404" s="14"/>
      <c r="J404" s="14"/>
      <c r="K404" s="14"/>
      <c r="L404" s="14"/>
      <c r="M404" s="14"/>
      <c r="N404" s="14"/>
      <c r="O404" s="14"/>
      <c r="P404" s="14"/>
    </row>
    <row r="405" spans="1:16" ht="21" customHeight="1">
      <c r="A405" s="14" t="s">
        <v>3932</v>
      </c>
      <c r="B405" s="90">
        <v>44236</v>
      </c>
      <c r="C405" s="25">
        <v>0.61458333333333337</v>
      </c>
      <c r="D405" s="25">
        <v>0.61527777777777781</v>
      </c>
      <c r="E405" s="14" t="s">
        <v>1156</v>
      </c>
      <c r="F405" s="14" t="str">
        <f t="array" aca="1" ref="F405" ca="1">INDEX(list!$C$2:$C$5034,MATCH(INDIRECT(ADDRESS(ROW(),COLUMN()-1)),list!$A$2:$A$5034,0))</f>
        <v>Loren Miner</v>
      </c>
      <c r="G405" s="14" t="s">
        <v>3931</v>
      </c>
      <c r="H405" s="14">
        <v>1</v>
      </c>
      <c r="I405" s="14"/>
      <c r="J405" s="14"/>
      <c r="K405" s="14"/>
      <c r="L405" s="14"/>
      <c r="M405" s="14"/>
      <c r="N405" s="14"/>
      <c r="O405" s="14"/>
      <c r="P405" s="14"/>
    </row>
    <row r="406" spans="1:16" ht="21" customHeight="1">
      <c r="A406" s="14" t="s">
        <v>3932</v>
      </c>
      <c r="B406" s="90">
        <v>44236</v>
      </c>
      <c r="C406" s="25">
        <v>0.69374999999999998</v>
      </c>
      <c r="D406" s="25">
        <v>0.7104166666666667</v>
      </c>
      <c r="E406" s="14" t="s">
        <v>2166</v>
      </c>
      <c r="F406" s="14" t="str">
        <f t="array" aca="1" ref="F406" ca="1">INDEX(list!$C$2:$C$5034,MATCH(INDIRECT(ADDRESS(ROW(),COLUMN()-1)),list!$A$2:$A$5034,0))</f>
        <v>Ed Laubach Cell</v>
      </c>
      <c r="G406" s="14" t="s">
        <v>3929</v>
      </c>
      <c r="H406" s="14">
        <v>24</v>
      </c>
      <c r="I406" s="14"/>
      <c r="J406" s="14"/>
      <c r="K406" s="14"/>
      <c r="L406" s="14"/>
      <c r="M406" s="14"/>
      <c r="N406" s="14"/>
      <c r="O406" s="14"/>
      <c r="P406" s="14"/>
    </row>
    <row r="407" spans="1:16" ht="21" customHeight="1">
      <c r="A407" s="14" t="s">
        <v>3932</v>
      </c>
      <c r="B407" s="90">
        <v>44236</v>
      </c>
      <c r="C407" s="25">
        <v>0.71111111111111114</v>
      </c>
      <c r="D407" s="25">
        <v>0.71180555555555547</v>
      </c>
      <c r="E407" s="14" t="s">
        <v>2424</v>
      </c>
      <c r="F407" s="14" t="str">
        <f t="array" aca="1" ref="F407" ca="1">INDEX(list!$C$2:$C$5034,MATCH(INDIRECT(ADDRESS(ROW(),COLUMN()-1)),list!$A$2:$A$5034,0))</f>
        <v>PR - Paul Reyland cell</v>
      </c>
      <c r="G407" s="14" t="s">
        <v>3931</v>
      </c>
      <c r="H407" s="14">
        <v>1</v>
      </c>
      <c r="I407" s="14"/>
      <c r="J407" s="14"/>
      <c r="K407" s="14"/>
      <c r="L407" s="14"/>
      <c r="M407" s="14"/>
      <c r="N407" s="14"/>
      <c r="O407" s="14"/>
      <c r="P407" s="14"/>
    </row>
    <row r="408" spans="1:16" ht="21" customHeight="1">
      <c r="A408" s="14" t="s">
        <v>3932</v>
      </c>
      <c r="B408" s="90">
        <v>44236</v>
      </c>
      <c r="C408" s="25">
        <v>0.75902777777777775</v>
      </c>
      <c r="D408" s="25">
        <v>0.76180555555555562</v>
      </c>
      <c r="E408" s="14" t="s">
        <v>3272</v>
      </c>
      <c r="F408" s="14" t="str">
        <f t="array" aca="1" ref="F408" ca="1">INDEX(list!$C$2:$C$5034,MATCH(INDIRECT(ADDRESS(ROW(),COLUMN()-1)),list!$A$2:$A$5034,0))</f>
        <v>Elaina Cell</v>
      </c>
      <c r="G408" s="14" t="s">
        <v>3929</v>
      </c>
      <c r="H408" s="14">
        <v>4</v>
      </c>
      <c r="I408" s="14"/>
      <c r="J408" s="14"/>
      <c r="K408" s="14"/>
      <c r="L408" s="14"/>
      <c r="M408" s="14"/>
      <c r="N408" s="14"/>
      <c r="O408" s="14"/>
      <c r="P408" s="14"/>
    </row>
    <row r="409" spans="1:16" ht="21" customHeight="1">
      <c r="A409" s="14" t="s">
        <v>3933</v>
      </c>
      <c r="B409" s="90">
        <v>44237</v>
      </c>
      <c r="C409" s="25">
        <v>0.35138888888888892</v>
      </c>
      <c r="D409" s="25">
        <v>0.35138888888888892</v>
      </c>
      <c r="E409" s="14" t="s">
        <v>3939</v>
      </c>
      <c r="F409" s="14" t="e">
        <f t="array" aca="1" ref="F409" ca="1">INDEX(list!$C$2:$C$5034,MATCH(INDIRECT(ADDRESS(ROW(),COLUMN()-1)),list!$A$2:$A$5034,0))</f>
        <v>#N/A</v>
      </c>
      <c r="G409" s="14" t="s">
        <v>3930</v>
      </c>
      <c r="H409" s="14">
        <v>0</v>
      </c>
      <c r="I409" s="14"/>
      <c r="J409" s="14"/>
      <c r="K409" s="14"/>
      <c r="L409" s="14"/>
      <c r="M409" s="14"/>
      <c r="N409" s="14"/>
      <c r="O409" s="14"/>
      <c r="P409" s="14"/>
    </row>
    <row r="410" spans="1:16" ht="21" customHeight="1">
      <c r="A410" s="14" t="s">
        <v>3933</v>
      </c>
      <c r="B410" s="90">
        <v>44237</v>
      </c>
      <c r="C410" s="25">
        <v>0.49236111111111108</v>
      </c>
      <c r="D410" s="25">
        <v>0.49236111111111108</v>
      </c>
      <c r="E410" s="14" t="s">
        <v>2571</v>
      </c>
      <c r="F410" s="14" t="str">
        <f t="array" aca="1" ref="F410" ca="1">INDEX(list!$C$2:$C$5034,MATCH(INDIRECT(ADDRESS(ROW(),COLUMN()-1)),list!$A$2:$A$5034,0))</f>
        <v>Rtistic - Douglas Parks</v>
      </c>
      <c r="G410" s="14" t="s">
        <v>3930</v>
      </c>
      <c r="H410" s="14">
        <v>0</v>
      </c>
      <c r="I410" s="14"/>
      <c r="J410" s="14"/>
      <c r="K410" s="14"/>
      <c r="L410" s="14"/>
      <c r="M410" s="14"/>
      <c r="N410" s="14"/>
      <c r="O410" s="14"/>
      <c r="P410" s="14"/>
    </row>
    <row r="411" spans="1:16" ht="21" customHeight="1">
      <c r="A411" s="14" t="s">
        <v>3933</v>
      </c>
      <c r="B411" s="90">
        <v>44237</v>
      </c>
      <c r="C411" s="25">
        <v>0.49444444444444446</v>
      </c>
      <c r="D411" s="25">
        <v>0.50416666666666665</v>
      </c>
      <c r="E411" s="14" t="s">
        <v>2571</v>
      </c>
      <c r="F411" s="14" t="str">
        <f t="array" aca="1" ref="F411" ca="1">INDEX(list!$C$2:$C$5034,MATCH(INDIRECT(ADDRESS(ROW(),COLUMN()-1)),list!$A$2:$A$5034,0))</f>
        <v>Rtistic - Douglas Parks</v>
      </c>
      <c r="G411" s="14" t="s">
        <v>3931</v>
      </c>
      <c r="H411" s="14">
        <v>14</v>
      </c>
      <c r="I411" s="14"/>
      <c r="J411" s="14"/>
      <c r="K411" s="14"/>
      <c r="L411" s="14"/>
      <c r="M411" s="14"/>
      <c r="N411" s="14"/>
      <c r="O411" s="14"/>
      <c r="P411" s="14"/>
    </row>
    <row r="412" spans="1:16" ht="21" customHeight="1">
      <c r="A412" s="14" t="s">
        <v>3933</v>
      </c>
      <c r="B412" s="90">
        <v>44237</v>
      </c>
      <c r="C412" s="25">
        <v>0.61249999999999993</v>
      </c>
      <c r="D412" s="25">
        <v>0.61249999999999993</v>
      </c>
      <c r="E412" s="14" t="s">
        <v>1156</v>
      </c>
      <c r="F412" s="14" t="str">
        <f t="array" aca="1" ref="F412" ca="1">INDEX(list!$C$2:$C$5034,MATCH(INDIRECT(ADDRESS(ROW(),COLUMN()-1)),list!$A$2:$A$5034,0))</f>
        <v>Loren Miner</v>
      </c>
      <c r="G412" s="14" t="s">
        <v>3930</v>
      </c>
      <c r="H412" s="14">
        <v>0</v>
      </c>
      <c r="I412" s="14"/>
      <c r="J412" s="14"/>
      <c r="K412" s="14"/>
      <c r="L412" s="14"/>
      <c r="M412" s="14"/>
      <c r="N412" s="14"/>
      <c r="O412" s="14"/>
      <c r="P412" s="14"/>
    </row>
    <row r="413" spans="1:16" ht="21" customHeight="1">
      <c r="A413" s="14" t="s">
        <v>3933</v>
      </c>
      <c r="B413" s="90">
        <v>44237</v>
      </c>
      <c r="C413" s="25">
        <v>0.7090277777777777</v>
      </c>
      <c r="D413" s="25">
        <v>0.7090277777777777</v>
      </c>
      <c r="E413" s="14" t="s">
        <v>2424</v>
      </c>
      <c r="F413" s="14" t="str">
        <f t="array" aca="1" ref="F413" ca="1">INDEX(list!$C$2:$C$5034,MATCH(INDIRECT(ADDRESS(ROW(),COLUMN()-1)),list!$A$2:$A$5034,0))</f>
        <v>PR - Paul Reyland cell</v>
      </c>
      <c r="G413" s="14" t="s">
        <v>3930</v>
      </c>
      <c r="H413" s="14">
        <v>0</v>
      </c>
      <c r="I413" s="14"/>
      <c r="J413" s="14"/>
      <c r="K413" s="14"/>
      <c r="L413" s="14"/>
      <c r="M413" s="14"/>
      <c r="N413" s="14"/>
      <c r="O413" s="14"/>
      <c r="P413" s="14"/>
    </row>
    <row r="414" spans="1:16" ht="21" customHeight="1">
      <c r="A414" s="14" t="s">
        <v>3933</v>
      </c>
      <c r="B414" s="90">
        <v>44237</v>
      </c>
      <c r="C414" s="25">
        <v>0.7090277777777777</v>
      </c>
      <c r="D414" s="25">
        <v>0.70972222222222225</v>
      </c>
      <c r="E414" s="14" t="s">
        <v>2424</v>
      </c>
      <c r="F414" s="14" t="str">
        <f t="array" aca="1" ref="F414" ca="1">INDEX(list!$C$2:$C$5034,MATCH(INDIRECT(ADDRESS(ROW(),COLUMN()-1)),list!$A$2:$A$5034,0))</f>
        <v>PR - Paul Reyland cell</v>
      </c>
      <c r="G414" s="14" t="s">
        <v>3931</v>
      </c>
      <c r="H414" s="14">
        <v>1</v>
      </c>
      <c r="I414" s="14"/>
      <c r="J414" s="14"/>
      <c r="K414" s="14"/>
      <c r="L414" s="14"/>
      <c r="M414" s="14"/>
      <c r="N414" s="14"/>
      <c r="O414" s="14"/>
      <c r="P414" s="14"/>
    </row>
    <row r="415" spans="1:16" ht="21" customHeight="1">
      <c r="A415" s="14" t="s">
        <v>3933</v>
      </c>
      <c r="B415" s="90">
        <v>44237</v>
      </c>
      <c r="C415" s="25">
        <v>0.70972222222222225</v>
      </c>
      <c r="D415" s="25">
        <v>0.7680555555555556</v>
      </c>
      <c r="E415" s="14" t="s">
        <v>2245</v>
      </c>
      <c r="F415" s="14" t="str">
        <f t="array" aca="1" ref="F415" ca="1">INDEX(list!$C$2:$C$5034,MATCH(INDIRECT(ADDRESS(ROW(),COLUMN()-1)),list!$A$2:$A$5034,0))</f>
        <v>PR - Paul Reyland</v>
      </c>
      <c r="G415" s="14" t="s">
        <v>3929</v>
      </c>
      <c r="H415" s="14">
        <v>84</v>
      </c>
      <c r="I415" s="14"/>
      <c r="J415" s="14"/>
      <c r="K415" s="14"/>
      <c r="L415" s="14"/>
      <c r="M415" s="14"/>
      <c r="N415" s="14"/>
      <c r="O415" s="14"/>
      <c r="P415" s="14"/>
    </row>
    <row r="416" spans="1:16" ht="21" customHeight="1">
      <c r="A416" s="14" t="s">
        <v>3933</v>
      </c>
      <c r="B416" s="90">
        <v>44237</v>
      </c>
      <c r="C416" s="25">
        <v>0.72361111111111109</v>
      </c>
      <c r="D416" s="25">
        <v>0.72361111111111109</v>
      </c>
      <c r="E416" s="14" t="s">
        <v>2651</v>
      </c>
      <c r="F416" s="14" t="str">
        <f t="array" aca="1" ref="F416" ca="1">INDEX(list!$C$2:$C$5034,MATCH(INDIRECT(ADDRESS(ROW(),COLUMN()-1)),list!$A$2:$A$5034,0))</f>
        <v>GD - Diana Garreau Cell</v>
      </c>
      <c r="G416" s="14" t="s">
        <v>3930</v>
      </c>
      <c r="H416" s="14">
        <v>0</v>
      </c>
      <c r="I416" s="14"/>
      <c r="J416" s="14"/>
      <c r="K416" s="14"/>
      <c r="L416" s="14"/>
      <c r="M416" s="14"/>
      <c r="N416" s="14"/>
      <c r="O416" s="14"/>
      <c r="P416" s="14"/>
    </row>
    <row r="417" spans="1:16" ht="21" customHeight="1">
      <c r="A417" s="14" t="s">
        <v>3934</v>
      </c>
      <c r="B417" s="90">
        <v>44238</v>
      </c>
      <c r="C417" s="25">
        <v>0.3611111111111111</v>
      </c>
      <c r="D417" s="25">
        <v>0.3611111111111111</v>
      </c>
      <c r="E417" s="14" t="s">
        <v>3272</v>
      </c>
      <c r="F417" s="14" t="str">
        <f t="array" aca="1" ref="F417" ca="1">INDEX(list!$C$2:$C$5034,MATCH(INDIRECT(ADDRESS(ROW(),COLUMN()-1)),list!$A$2:$A$5034,0))</f>
        <v>Elaina Cell</v>
      </c>
      <c r="G417" s="14" t="s">
        <v>3930</v>
      </c>
      <c r="H417" s="14">
        <v>0</v>
      </c>
      <c r="I417" s="14"/>
      <c r="J417" s="14"/>
      <c r="K417" s="14"/>
      <c r="L417" s="14"/>
      <c r="M417" s="14"/>
      <c r="N417" s="14"/>
      <c r="O417" s="14"/>
      <c r="P417" s="14"/>
    </row>
    <row r="418" spans="1:16" ht="21" customHeight="1">
      <c r="A418" s="14" t="s">
        <v>3934</v>
      </c>
      <c r="B418" s="90">
        <v>44238</v>
      </c>
      <c r="C418" s="25">
        <v>0.3666666666666667</v>
      </c>
      <c r="D418" s="25">
        <v>0.36736111111111108</v>
      </c>
      <c r="E418" s="14" t="s">
        <v>3272</v>
      </c>
      <c r="F418" s="14" t="str">
        <f t="array" aca="1" ref="F418" ca="1">INDEX(list!$C$2:$C$5034,MATCH(INDIRECT(ADDRESS(ROW(),COLUMN()-1)),list!$A$2:$A$5034,0))</f>
        <v>Elaina Cell</v>
      </c>
      <c r="G418" s="14" t="s">
        <v>3931</v>
      </c>
      <c r="H418" s="14">
        <v>1</v>
      </c>
      <c r="I418" s="14"/>
      <c r="J418" s="14"/>
      <c r="K418" s="14"/>
      <c r="L418" s="14"/>
      <c r="M418" s="14"/>
      <c r="N418" s="14"/>
      <c r="O418" s="14"/>
      <c r="P418" s="14"/>
    </row>
    <row r="419" spans="1:16" ht="21" customHeight="1">
      <c r="A419" s="14" t="s">
        <v>3934</v>
      </c>
      <c r="B419" s="90">
        <v>44238</v>
      </c>
      <c r="C419" s="25">
        <v>0.4201388888888889</v>
      </c>
      <c r="D419" s="25">
        <v>0.4201388888888889</v>
      </c>
      <c r="E419" s="14" t="s">
        <v>3650</v>
      </c>
      <c r="F419" s="14" t="str">
        <f t="array" aca="1" ref="F419" ca="1">INDEX(list!$C$2:$C$5034,MATCH(INDIRECT(ADDRESS(ROW(),COLUMN()-1)),list!$A$2:$A$5034,0))</f>
        <v>CPL - Beth cell</v>
      </c>
      <c r="G419" s="14" t="s">
        <v>3930</v>
      </c>
      <c r="H419" s="14">
        <v>0</v>
      </c>
      <c r="I419" s="14"/>
      <c r="J419" s="14"/>
      <c r="K419" s="14"/>
      <c r="L419" s="14"/>
      <c r="M419" s="14"/>
      <c r="N419" s="14"/>
      <c r="O419" s="14"/>
      <c r="P419" s="14"/>
    </row>
    <row r="420" spans="1:16" ht="21" customHeight="1">
      <c r="A420" s="14" t="s">
        <v>3934</v>
      </c>
      <c r="B420" s="90">
        <v>44238</v>
      </c>
      <c r="C420" s="25">
        <v>0.4597222222222222</v>
      </c>
      <c r="D420" s="25">
        <v>0.46180555555555558</v>
      </c>
      <c r="E420" s="14" t="s">
        <v>3650</v>
      </c>
      <c r="F420" s="14" t="str">
        <f t="array" aca="1" ref="F420" ca="1">INDEX(list!$C$2:$C$5034,MATCH(INDIRECT(ADDRESS(ROW(),COLUMN()-1)),list!$A$2:$A$5034,0))</f>
        <v>CPL - Beth cell</v>
      </c>
      <c r="G420" s="14" t="s">
        <v>3929</v>
      </c>
      <c r="H420" s="14">
        <v>3</v>
      </c>
      <c r="I420" s="14"/>
      <c r="J420" s="14"/>
      <c r="K420" s="14"/>
      <c r="L420" s="14"/>
      <c r="M420" s="14"/>
      <c r="N420" s="14"/>
      <c r="O420" s="14"/>
      <c r="P420" s="14"/>
    </row>
    <row r="421" spans="1:16" ht="21" customHeight="1">
      <c r="A421" s="14" t="s">
        <v>3934</v>
      </c>
      <c r="B421" s="90">
        <v>44238</v>
      </c>
      <c r="C421" s="25">
        <v>0.4770833333333333</v>
      </c>
      <c r="D421" s="25">
        <v>0.4770833333333333</v>
      </c>
      <c r="E421" s="14" t="s">
        <v>3272</v>
      </c>
      <c r="F421" s="14" t="str">
        <f t="array" aca="1" ref="F421" ca="1">INDEX(list!$C$2:$C$5034,MATCH(INDIRECT(ADDRESS(ROW(),COLUMN()-1)),list!$A$2:$A$5034,0))</f>
        <v>Elaina Cell</v>
      </c>
      <c r="G421" s="14" t="s">
        <v>3930</v>
      </c>
      <c r="H421" s="14">
        <v>0</v>
      </c>
      <c r="I421" s="14"/>
      <c r="J421" s="14"/>
      <c r="K421" s="14"/>
      <c r="L421" s="14"/>
      <c r="M421" s="14"/>
      <c r="N421" s="14"/>
      <c r="O421" s="14"/>
      <c r="P421" s="14"/>
    </row>
    <row r="422" spans="1:16" ht="21" customHeight="1">
      <c r="A422" s="14" t="s">
        <v>3934</v>
      </c>
      <c r="B422" s="90">
        <v>44238</v>
      </c>
      <c r="C422" s="25">
        <v>0.4916666666666667</v>
      </c>
      <c r="D422" s="25">
        <v>0.4916666666666667</v>
      </c>
      <c r="E422" s="14" t="s">
        <v>3650</v>
      </c>
      <c r="F422" s="14" t="str">
        <f t="array" aca="1" ref="F422" ca="1">INDEX(list!$C$2:$C$5034,MATCH(INDIRECT(ADDRESS(ROW(),COLUMN()-1)),list!$A$2:$A$5034,0))</f>
        <v>CPL - Beth cell</v>
      </c>
      <c r="G422" s="14" t="s">
        <v>3930</v>
      </c>
      <c r="H422" s="14">
        <v>0</v>
      </c>
      <c r="I422" s="14"/>
      <c r="J422" s="14"/>
      <c r="K422" s="14"/>
      <c r="L422" s="14"/>
      <c r="M422" s="14"/>
      <c r="N422" s="14"/>
      <c r="O422" s="14"/>
      <c r="P422" s="14"/>
    </row>
    <row r="423" spans="1:16" ht="21" customHeight="1">
      <c r="A423" s="14" t="s">
        <v>3934</v>
      </c>
      <c r="B423" s="90">
        <v>44238</v>
      </c>
      <c r="C423" s="25">
        <v>0.51250000000000007</v>
      </c>
      <c r="D423" s="25">
        <v>0.51250000000000007</v>
      </c>
      <c r="E423" s="14" t="s">
        <v>3650</v>
      </c>
      <c r="F423" s="14" t="str">
        <f t="array" aca="1" ref="F423" ca="1">INDEX(list!$C$2:$C$5034,MATCH(INDIRECT(ADDRESS(ROW(),COLUMN()-1)),list!$A$2:$A$5034,0))</f>
        <v>CPL - Beth cell</v>
      </c>
      <c r="G423" s="14" t="s">
        <v>3930</v>
      </c>
      <c r="H423" s="14">
        <v>0</v>
      </c>
      <c r="I423" s="14"/>
      <c r="J423" s="14"/>
      <c r="K423" s="14"/>
      <c r="L423" s="14"/>
      <c r="M423" s="14"/>
      <c r="N423" s="14"/>
      <c r="O423" s="14"/>
      <c r="P423" s="14"/>
    </row>
    <row r="424" spans="1:16" ht="21" customHeight="1">
      <c r="A424" s="14" t="s">
        <v>3934</v>
      </c>
      <c r="B424" s="90">
        <v>44238</v>
      </c>
      <c r="C424" s="25">
        <v>0.5131944444444444</v>
      </c>
      <c r="D424" s="25">
        <v>0.51666666666666672</v>
      </c>
      <c r="E424" s="14" t="s">
        <v>3650</v>
      </c>
      <c r="F424" s="14" t="str">
        <f t="array" aca="1" ref="F424" ca="1">INDEX(list!$C$2:$C$5034,MATCH(INDIRECT(ADDRESS(ROW(),COLUMN()-1)),list!$A$2:$A$5034,0))</f>
        <v>CPL - Beth cell</v>
      </c>
      <c r="G424" s="14" t="s">
        <v>3929</v>
      </c>
      <c r="H424" s="14">
        <v>5</v>
      </c>
      <c r="I424" s="14"/>
      <c r="J424" s="14"/>
      <c r="K424" s="14"/>
      <c r="L424" s="14"/>
      <c r="M424" s="14"/>
      <c r="N424" s="14"/>
      <c r="O424" s="14"/>
      <c r="P424" s="14"/>
    </row>
    <row r="425" spans="1:16" ht="21" customHeight="1">
      <c r="A425" s="14" t="s">
        <v>3934</v>
      </c>
      <c r="B425" s="90">
        <v>44238</v>
      </c>
      <c r="C425" s="25">
        <v>0.65138888888888891</v>
      </c>
      <c r="D425" s="25">
        <v>0.65277777777777779</v>
      </c>
      <c r="E425" s="14" t="s">
        <v>2058</v>
      </c>
      <c r="F425" s="14" t="str">
        <f t="array" aca="1" ref="F425" ca="1">INDEX(list!$C$2:$C$5034,MATCH(INDIRECT(ADDRESS(ROW(),COLUMN()-1)),list!$A$2:$A$5034,0))</f>
        <v>CPL - Beth Home</v>
      </c>
      <c r="G425" s="14" t="s">
        <v>3929</v>
      </c>
      <c r="H425" s="14">
        <v>2</v>
      </c>
      <c r="I425" s="14"/>
      <c r="J425" s="14"/>
      <c r="K425" s="14"/>
      <c r="L425" s="14"/>
      <c r="M425" s="14"/>
      <c r="N425" s="14"/>
      <c r="O425" s="14"/>
      <c r="P425" s="14"/>
    </row>
    <row r="426" spans="1:16" ht="21" customHeight="1">
      <c r="A426" s="14" t="s">
        <v>3937</v>
      </c>
      <c r="B426" s="90">
        <v>44240</v>
      </c>
      <c r="C426" s="25">
        <v>0.54583333333333328</v>
      </c>
      <c r="D426" s="25">
        <v>0.54583333333333328</v>
      </c>
      <c r="E426" s="14" t="s">
        <v>4025</v>
      </c>
      <c r="F426" s="14" t="e">
        <f t="array" aca="1" ref="F426" ca="1">INDEX(list!$C$2:$C$5034,MATCH(INDIRECT(ADDRESS(ROW(),COLUMN()-1)),list!$A$2:$A$5034,0))</f>
        <v>#N/A</v>
      </c>
      <c r="G426" s="14" t="s">
        <v>3930</v>
      </c>
      <c r="H426" s="14">
        <v>0</v>
      </c>
      <c r="I426" s="14"/>
      <c r="J426" s="14"/>
      <c r="K426" s="14"/>
      <c r="L426" s="14"/>
      <c r="M426" s="14"/>
      <c r="N426" s="14"/>
      <c r="O426" s="14"/>
      <c r="P426" s="14"/>
    </row>
    <row r="427" spans="1:16" ht="21" customHeight="1">
      <c r="A427" s="14" t="s">
        <v>3937</v>
      </c>
      <c r="B427" s="90">
        <v>44240</v>
      </c>
      <c r="C427" s="25">
        <v>0.64583333333333337</v>
      </c>
      <c r="D427" s="25">
        <v>0.64583333333333337</v>
      </c>
      <c r="E427" s="14" t="s">
        <v>2166</v>
      </c>
      <c r="F427" s="14" t="str">
        <f t="array" aca="1" ref="F427" ca="1">INDEX(list!$C$2:$C$5034,MATCH(INDIRECT(ADDRESS(ROW(),COLUMN()-1)),list!$A$2:$A$5034,0))</f>
        <v>Ed Laubach Cell</v>
      </c>
      <c r="G427" s="14" t="s">
        <v>3930</v>
      </c>
      <c r="H427" s="14">
        <v>0</v>
      </c>
      <c r="I427" s="14"/>
      <c r="J427" s="14"/>
      <c r="K427" s="14"/>
      <c r="L427" s="14"/>
      <c r="M427" s="14"/>
      <c r="N427" s="14"/>
      <c r="O427" s="14"/>
      <c r="P427" s="14"/>
    </row>
    <row r="428" spans="1:16" ht="21" customHeight="1">
      <c r="A428" s="14" t="s">
        <v>3937</v>
      </c>
      <c r="B428" s="90">
        <v>44240</v>
      </c>
      <c r="C428" s="25">
        <v>0.69513888888888886</v>
      </c>
      <c r="D428" s="25">
        <v>0.69513888888888886</v>
      </c>
      <c r="E428" s="14" t="s">
        <v>2498</v>
      </c>
      <c r="F428" s="14" t="str">
        <f t="array" aca="1" ref="F428" ca="1">INDEX(list!$C$2:$C$5034,MATCH(INDIRECT(ADDRESS(ROW(),COLUMN()-1)),list!$A$2:$A$5034,0))</f>
        <v>Jack Platt</v>
      </c>
      <c r="G428" s="14" t="s">
        <v>3930</v>
      </c>
      <c r="H428" s="14">
        <v>0</v>
      </c>
      <c r="I428" s="14"/>
      <c r="J428" s="14"/>
      <c r="K428" s="14"/>
      <c r="L428" s="14"/>
      <c r="M428" s="14"/>
      <c r="N428" s="14"/>
      <c r="O428" s="14"/>
      <c r="P428" s="14"/>
    </row>
    <row r="429" spans="1:16" ht="21" customHeight="1">
      <c r="A429" s="14" t="s">
        <v>3938</v>
      </c>
      <c r="B429" s="90">
        <v>44241</v>
      </c>
      <c r="C429" s="25">
        <v>0.72916666666666663</v>
      </c>
      <c r="D429" s="25">
        <v>0.7729166666666667</v>
      </c>
      <c r="E429" s="14" t="s">
        <v>248</v>
      </c>
      <c r="F429" s="14" t="str">
        <f t="array" aca="1" ref="F429" ca="1">INDEX(list!$C$2:$C$5034,MATCH(INDIRECT(ADDRESS(ROW(),COLUMN()-1)),list!$A$2:$A$5034,0))</f>
        <v>Vanessa Parise Cell</v>
      </c>
      <c r="G429" s="14" t="s">
        <v>3929</v>
      </c>
      <c r="H429" s="14">
        <v>63</v>
      </c>
      <c r="I429" s="14"/>
      <c r="J429" s="14"/>
      <c r="K429" s="14"/>
      <c r="L429" s="14"/>
      <c r="M429" s="14"/>
      <c r="N429" s="14"/>
      <c r="O429" s="14"/>
      <c r="P429" s="14"/>
    </row>
    <row r="430" spans="1:16" ht="21" customHeight="1">
      <c r="A430" s="14" t="s">
        <v>3928</v>
      </c>
      <c r="B430" s="90">
        <v>44242</v>
      </c>
      <c r="C430" s="25">
        <v>0.38263888888888892</v>
      </c>
      <c r="D430" s="25">
        <v>0.38263888888888892</v>
      </c>
      <c r="E430" s="14" t="s">
        <v>2058</v>
      </c>
      <c r="F430" s="14" t="str">
        <f t="array" aca="1" ref="F430" ca="1">INDEX(list!$C$2:$C$5034,MATCH(INDIRECT(ADDRESS(ROW(),COLUMN()-1)),list!$A$2:$A$5034,0))</f>
        <v>CPL - Beth Home</v>
      </c>
      <c r="G430" s="14" t="s">
        <v>3930</v>
      </c>
      <c r="H430" s="14">
        <v>0</v>
      </c>
      <c r="I430" s="14"/>
      <c r="J430" s="14"/>
      <c r="K430" s="14"/>
      <c r="L430" s="14"/>
      <c r="M430" s="14"/>
      <c r="N430" s="14"/>
      <c r="O430" s="14"/>
      <c r="P430" s="14"/>
    </row>
    <row r="431" spans="1:16" ht="21" customHeight="1">
      <c r="A431" s="14" t="s">
        <v>3928</v>
      </c>
      <c r="B431" s="90">
        <v>44242</v>
      </c>
      <c r="C431" s="25">
        <v>0.46319444444444446</v>
      </c>
      <c r="D431" s="25">
        <v>0.46597222222222223</v>
      </c>
      <c r="E431" s="14" t="s">
        <v>2058</v>
      </c>
      <c r="F431" s="14" t="str">
        <f t="array" aca="1" ref="F431" ca="1">INDEX(list!$C$2:$C$5034,MATCH(INDIRECT(ADDRESS(ROW(),COLUMN()-1)),list!$A$2:$A$5034,0))</f>
        <v>CPL - Beth Home</v>
      </c>
      <c r="G431" s="14" t="s">
        <v>3931</v>
      </c>
      <c r="H431" s="14">
        <v>4</v>
      </c>
      <c r="I431" s="14"/>
      <c r="J431" s="14"/>
      <c r="K431" s="14"/>
      <c r="L431" s="14"/>
      <c r="M431" s="14"/>
      <c r="N431" s="14"/>
      <c r="O431" s="14"/>
      <c r="P431" s="14"/>
    </row>
    <row r="432" spans="1:16" ht="21" customHeight="1">
      <c r="A432" s="14" t="s">
        <v>3928</v>
      </c>
      <c r="B432" s="90">
        <v>44242</v>
      </c>
      <c r="C432" s="25">
        <v>0.73402777777777783</v>
      </c>
      <c r="D432" s="25">
        <v>0.74930555555555556</v>
      </c>
      <c r="E432" s="14" t="s">
        <v>2117</v>
      </c>
      <c r="F432" s="14" t="str">
        <f t="array" aca="1" ref="F432" ca="1">INDEX(list!$C$2:$C$5034,MATCH(INDIRECT(ADDRESS(ROW(),COLUMN()-1)),list!$A$2:$A$5034,0))</f>
        <v>FB - Mitch Jacobs</v>
      </c>
      <c r="G432" s="14" t="s">
        <v>3929</v>
      </c>
      <c r="H432" s="14">
        <v>22</v>
      </c>
      <c r="I432" s="14"/>
      <c r="J432" s="14"/>
      <c r="K432" s="14"/>
      <c r="L432" s="14"/>
      <c r="M432" s="14"/>
      <c r="N432" s="14"/>
      <c r="O432" s="14"/>
      <c r="P432" s="14"/>
    </row>
    <row r="433" spans="1:16" ht="21" customHeight="1">
      <c r="A433" s="14" t="s">
        <v>3928</v>
      </c>
      <c r="B433" s="90">
        <v>44242</v>
      </c>
      <c r="C433" s="25">
        <v>0.74583333333333324</v>
      </c>
      <c r="D433" s="25">
        <v>0.74583333333333324</v>
      </c>
      <c r="E433" s="14" t="s">
        <v>2746</v>
      </c>
      <c r="F433" s="14" t="str">
        <f t="array" aca="1" ref="F433" ca="1">INDEX(list!$C$2:$C$5034,MATCH(INDIRECT(ADDRESS(ROW(),COLUMN()-1)),list!$A$2:$A$5034,0))</f>
        <v>PS - Heather Parks</v>
      </c>
      <c r="G433" s="14" t="s">
        <v>3930</v>
      </c>
      <c r="H433" s="14">
        <v>0</v>
      </c>
      <c r="I433" s="14"/>
      <c r="J433" s="14"/>
      <c r="K433" s="14"/>
      <c r="L433" s="14"/>
      <c r="M433" s="14"/>
      <c r="N433" s="14"/>
      <c r="O433" s="14"/>
      <c r="P433" s="14"/>
    </row>
    <row r="434" spans="1:16" ht="21" customHeight="1">
      <c r="A434" s="14" t="s">
        <v>3928</v>
      </c>
      <c r="B434" s="90">
        <v>44242</v>
      </c>
      <c r="C434" s="25">
        <v>0.75069444444444444</v>
      </c>
      <c r="D434" s="25">
        <v>0.7680555555555556</v>
      </c>
      <c r="E434" s="14" t="s">
        <v>2746</v>
      </c>
      <c r="F434" s="14" t="str">
        <f t="array" aca="1" ref="F434" ca="1">INDEX(list!$C$2:$C$5034,MATCH(INDIRECT(ADDRESS(ROW(),COLUMN()-1)),list!$A$2:$A$5034,0))</f>
        <v>PS - Heather Parks</v>
      </c>
      <c r="G434" s="14" t="s">
        <v>3931</v>
      </c>
      <c r="H434" s="14">
        <v>25</v>
      </c>
      <c r="I434" s="14"/>
      <c r="J434" s="14"/>
      <c r="K434" s="14"/>
      <c r="L434" s="14"/>
      <c r="M434" s="14"/>
      <c r="N434" s="14"/>
      <c r="O434" s="14"/>
      <c r="P434" s="14"/>
    </row>
    <row r="435" spans="1:16" ht="21" customHeight="1">
      <c r="A435" s="14" t="s">
        <v>3928</v>
      </c>
      <c r="B435" s="90">
        <v>44242</v>
      </c>
      <c r="C435" s="25">
        <v>0.76111111111111107</v>
      </c>
      <c r="D435" s="25">
        <v>0.76111111111111107</v>
      </c>
      <c r="E435" s="14" t="s">
        <v>2266</v>
      </c>
      <c r="F435" s="14" t="str">
        <f t="array" aca="1" ref="F435" ca="1">INDEX(list!$C$2:$C$5034,MATCH(INDIRECT(ADDRESS(ROW(),COLUMN()-1)),list!$A$2:$A$5034,0))</f>
        <v>Paul DeBaets</v>
      </c>
      <c r="G435" s="14" t="s">
        <v>3930</v>
      </c>
      <c r="H435" s="14">
        <v>0</v>
      </c>
      <c r="I435" s="14"/>
      <c r="J435" s="14"/>
      <c r="K435" s="14"/>
      <c r="L435" s="14"/>
      <c r="M435" s="14"/>
      <c r="N435" s="14"/>
      <c r="O435" s="14"/>
      <c r="P435" s="14"/>
    </row>
    <row r="436" spans="1:16" ht="21" customHeight="1">
      <c r="A436" s="14" t="s">
        <v>3928</v>
      </c>
      <c r="B436" s="90">
        <v>44242</v>
      </c>
      <c r="C436" s="25">
        <v>0.76874999999999993</v>
      </c>
      <c r="D436" s="25">
        <v>0.77222222222222225</v>
      </c>
      <c r="E436" s="14" t="s">
        <v>2266</v>
      </c>
      <c r="F436" s="14" t="str">
        <f t="array" aca="1" ref="F436" ca="1">INDEX(list!$C$2:$C$5034,MATCH(INDIRECT(ADDRESS(ROW(),COLUMN()-1)),list!$A$2:$A$5034,0))</f>
        <v>Paul DeBaets</v>
      </c>
      <c r="G436" s="14" t="s">
        <v>3931</v>
      </c>
      <c r="H436" s="14">
        <v>5</v>
      </c>
      <c r="I436" s="14"/>
      <c r="J436" s="14"/>
      <c r="K436" s="14"/>
      <c r="L436" s="14"/>
      <c r="M436" s="14"/>
      <c r="N436" s="14"/>
      <c r="O436" s="14"/>
      <c r="P436" s="14"/>
    </row>
    <row r="437" spans="1:16" ht="21" customHeight="1">
      <c r="A437" s="14" t="s">
        <v>3932</v>
      </c>
      <c r="B437" s="90">
        <v>44243</v>
      </c>
      <c r="C437" s="25">
        <v>0.42777777777777781</v>
      </c>
      <c r="D437" s="25">
        <v>0.4291666666666667</v>
      </c>
      <c r="E437" s="14" t="s">
        <v>866</v>
      </c>
      <c r="F437" s="14" t="str">
        <f t="array" aca="1" ref="F437" ca="1">INDEX(list!$C$2:$C$5034,MATCH(INDIRECT(ADDRESS(ROW(),COLUMN()-1)),list!$A$2:$A$5034,0))</f>
        <v>CPL - John CPL Cell</v>
      </c>
      <c r="G437" s="14" t="s">
        <v>3931</v>
      </c>
      <c r="H437" s="14">
        <v>2</v>
      </c>
      <c r="I437" s="14"/>
      <c r="J437" s="14"/>
      <c r="K437" s="14"/>
      <c r="L437" s="14"/>
      <c r="M437" s="14"/>
      <c r="N437" s="14"/>
      <c r="O437" s="14"/>
      <c r="P437" s="14"/>
    </row>
    <row r="438" spans="1:16" ht="21" customHeight="1">
      <c r="A438" s="14" t="s">
        <v>3932</v>
      </c>
      <c r="B438" s="90">
        <v>44243</v>
      </c>
      <c r="C438" s="25">
        <v>0.46388888888888885</v>
      </c>
      <c r="D438" s="25">
        <v>0.46666666666666662</v>
      </c>
      <c r="E438" s="14" t="s">
        <v>2791</v>
      </c>
      <c r="F438" s="14" t="str">
        <f t="array" aca="1" ref="F438" ca="1">INDEX(list!$C$2:$C$5034,MATCH(INDIRECT(ADDRESS(ROW(),COLUMN()-1)),list!$A$2:$A$5034,0))</f>
        <v>Natalie Le cell</v>
      </c>
      <c r="G438" s="14" t="s">
        <v>3929</v>
      </c>
      <c r="H438" s="14">
        <v>4</v>
      </c>
      <c r="I438" s="14"/>
      <c r="J438" s="14"/>
      <c r="K438" s="14"/>
      <c r="L438" s="14"/>
      <c r="M438" s="14"/>
      <c r="N438" s="14"/>
      <c r="O438" s="14"/>
      <c r="P438" s="14"/>
    </row>
    <row r="439" spans="1:16" ht="21" customHeight="1">
      <c r="A439" s="14" t="s">
        <v>3932</v>
      </c>
      <c r="B439" s="90">
        <v>44243</v>
      </c>
      <c r="C439" s="25">
        <v>0.47638888888888892</v>
      </c>
      <c r="D439" s="25">
        <v>0.48194444444444445</v>
      </c>
      <c r="E439" s="14" t="s">
        <v>2587</v>
      </c>
      <c r="F439" s="14" t="str">
        <f t="array" aca="1" ref="F439" ca="1">INDEX(list!$C$2:$C$5034,MATCH(INDIRECT(ADDRESS(ROW(),COLUMN()-1)),list!$A$2:$A$5034,0))</f>
        <v>VA - Enya Czerwin</v>
      </c>
      <c r="G439" s="14" t="s">
        <v>3929</v>
      </c>
      <c r="H439" s="14">
        <v>8</v>
      </c>
      <c r="I439" s="14"/>
      <c r="J439" s="14"/>
      <c r="K439" s="14"/>
      <c r="L439" s="14"/>
      <c r="M439" s="14"/>
      <c r="N439" s="14"/>
      <c r="O439" s="14"/>
      <c r="P439" s="14"/>
    </row>
    <row r="440" spans="1:16" ht="21" customHeight="1">
      <c r="A440" s="14" t="s">
        <v>3932</v>
      </c>
      <c r="B440" s="90">
        <v>44243</v>
      </c>
      <c r="C440" s="25">
        <v>0.58611111111111114</v>
      </c>
      <c r="D440" s="25">
        <v>0.59236111111111112</v>
      </c>
      <c r="E440" s="14" t="s">
        <v>1114</v>
      </c>
      <c r="F440" s="14" t="str">
        <f t="array" aca="1" ref="F440" ca="1">INDEX(list!$C$2:$C$5034,MATCH(INDIRECT(ADDRESS(ROW(),COLUMN()-1)),list!$A$2:$A$5034,0))</f>
        <v>CNH - Harry Harrison Cell</v>
      </c>
      <c r="G440" s="14" t="s">
        <v>3931</v>
      </c>
      <c r="H440" s="14">
        <v>9</v>
      </c>
      <c r="I440" s="14"/>
      <c r="J440" s="14"/>
      <c r="K440" s="14"/>
      <c r="L440" s="14"/>
      <c r="M440" s="14"/>
      <c r="N440" s="14"/>
      <c r="O440" s="14"/>
      <c r="P440" s="14"/>
    </row>
    <row r="441" spans="1:16" ht="21" customHeight="1">
      <c r="A441" s="14" t="s">
        <v>3932</v>
      </c>
      <c r="B441" s="90">
        <v>44243</v>
      </c>
      <c r="C441" s="25">
        <v>0.76180555555555562</v>
      </c>
      <c r="D441" s="25">
        <v>0.76597222222222217</v>
      </c>
      <c r="E441" s="14" t="s">
        <v>2651</v>
      </c>
      <c r="F441" s="14" t="str">
        <f t="array" aca="1" ref="F441" ca="1">INDEX(list!$C$2:$C$5034,MATCH(INDIRECT(ADDRESS(ROW(),COLUMN()-1)),list!$A$2:$A$5034,0))</f>
        <v>GD - Diana Garreau Cell</v>
      </c>
      <c r="G441" s="14" t="s">
        <v>3929</v>
      </c>
      <c r="H441" s="14">
        <v>6</v>
      </c>
      <c r="I441" s="14"/>
      <c r="J441" s="14"/>
      <c r="K441" s="14"/>
      <c r="L441" s="14"/>
      <c r="M441" s="14"/>
      <c r="N441" s="14"/>
      <c r="O441" s="14"/>
      <c r="P441" s="14"/>
    </row>
    <row r="442" spans="1:16" ht="21" customHeight="1">
      <c r="A442" s="14" t="s">
        <v>3932</v>
      </c>
      <c r="B442" s="90">
        <v>44243</v>
      </c>
      <c r="C442" s="25">
        <v>0.78402777777777777</v>
      </c>
      <c r="D442" s="25">
        <v>0.78541666666666676</v>
      </c>
      <c r="E442" s="14" t="s">
        <v>2651</v>
      </c>
      <c r="F442" s="14" t="str">
        <f t="array" aca="1" ref="F442" ca="1">INDEX(list!$C$2:$C$5034,MATCH(INDIRECT(ADDRESS(ROW(),COLUMN()-1)),list!$A$2:$A$5034,0))</f>
        <v>GD - Diana Garreau Cell</v>
      </c>
      <c r="G442" s="14" t="s">
        <v>3931</v>
      </c>
      <c r="H442" s="14">
        <v>2</v>
      </c>
      <c r="I442" s="14"/>
      <c r="J442" s="14"/>
      <c r="K442" s="14"/>
      <c r="L442" s="14"/>
      <c r="M442" s="14"/>
      <c r="N442" s="14"/>
      <c r="O442" s="14"/>
      <c r="P442" s="14"/>
    </row>
    <row r="443" spans="1:16" ht="21" customHeight="1">
      <c r="A443" s="14" t="s">
        <v>3933</v>
      </c>
      <c r="B443" s="90">
        <v>44244</v>
      </c>
      <c r="C443" s="25">
        <v>0.3972222222222222</v>
      </c>
      <c r="D443" s="25">
        <v>0.3972222222222222</v>
      </c>
      <c r="E443" s="14" t="s">
        <v>1042</v>
      </c>
      <c r="F443" s="14" t="str">
        <f t="array" aca="1" ref="F443" ca="1">INDEX(list!$C$2:$C$5034,MATCH(INDIRECT(ADDRESS(ROW(),COLUMN()-1)),list!$A$2:$A$5034,0))</f>
        <v>Mary Busche</v>
      </c>
      <c r="G443" s="14" t="s">
        <v>3930</v>
      </c>
      <c r="H443" s="14">
        <v>0</v>
      </c>
      <c r="I443" s="14"/>
      <c r="J443" s="14"/>
      <c r="K443" s="14"/>
      <c r="L443" s="14"/>
      <c r="M443" s="14"/>
      <c r="N443" s="14"/>
      <c r="O443" s="14"/>
      <c r="P443" s="14"/>
    </row>
    <row r="444" spans="1:16" ht="21" customHeight="1">
      <c r="A444" s="14" t="s">
        <v>3933</v>
      </c>
      <c r="B444" s="90">
        <v>44244</v>
      </c>
      <c r="C444" s="25">
        <v>0.44027777777777777</v>
      </c>
      <c r="D444" s="25">
        <v>0.44166666666666665</v>
      </c>
      <c r="E444" s="14" t="s">
        <v>866</v>
      </c>
      <c r="F444" s="14" t="str">
        <f t="array" aca="1" ref="F444" ca="1">INDEX(list!$C$2:$C$5034,MATCH(INDIRECT(ADDRESS(ROW(),COLUMN()-1)),list!$A$2:$A$5034,0))</f>
        <v>CPL - John CPL Cell</v>
      </c>
      <c r="G444" s="14" t="s">
        <v>3931</v>
      </c>
      <c r="H444" s="14">
        <v>2</v>
      </c>
      <c r="I444" s="14"/>
      <c r="J444" s="14"/>
      <c r="K444" s="14"/>
      <c r="L444" s="14"/>
      <c r="M444" s="14"/>
      <c r="N444" s="14"/>
      <c r="O444" s="14"/>
      <c r="P444" s="14"/>
    </row>
    <row r="445" spans="1:16" ht="21" customHeight="1">
      <c r="A445" s="14" t="s">
        <v>3933</v>
      </c>
      <c r="B445" s="90">
        <v>44244</v>
      </c>
      <c r="C445" s="25">
        <v>0.45902777777777781</v>
      </c>
      <c r="D445" s="25">
        <v>0.45902777777777781</v>
      </c>
      <c r="E445" s="14" t="s">
        <v>1042</v>
      </c>
      <c r="F445" s="14" t="str">
        <f t="array" aca="1" ref="F445" ca="1">INDEX(list!$C$2:$C$5034,MATCH(INDIRECT(ADDRESS(ROW(),COLUMN()-1)),list!$A$2:$A$5034,0))</f>
        <v>Mary Busche</v>
      </c>
      <c r="G445" s="14" t="s">
        <v>3930</v>
      </c>
      <c r="H445" s="14">
        <v>0</v>
      </c>
      <c r="I445" s="14"/>
      <c r="J445" s="14"/>
      <c r="K445" s="14"/>
      <c r="L445" s="14"/>
      <c r="M445" s="14"/>
      <c r="N445" s="14"/>
      <c r="O445" s="14"/>
      <c r="P445" s="14"/>
    </row>
    <row r="446" spans="1:16" ht="21" customHeight="1">
      <c r="A446" s="14" t="s">
        <v>3933</v>
      </c>
      <c r="B446" s="90">
        <v>44244</v>
      </c>
      <c r="C446" s="25">
        <v>0.62638888888888888</v>
      </c>
      <c r="D446" s="25">
        <v>0.62847222222222221</v>
      </c>
      <c r="E446" s="14" t="s">
        <v>1042</v>
      </c>
      <c r="F446" s="14" t="str">
        <f t="array" aca="1" ref="F446" ca="1">INDEX(list!$C$2:$C$5034,MATCH(INDIRECT(ADDRESS(ROW(),COLUMN()-1)),list!$A$2:$A$5034,0))</f>
        <v>Mary Busche</v>
      </c>
      <c r="G446" s="14" t="s">
        <v>3931</v>
      </c>
      <c r="H446" s="14">
        <v>3</v>
      </c>
      <c r="I446" s="14"/>
      <c r="J446" s="14"/>
      <c r="K446" s="14"/>
      <c r="L446" s="14"/>
      <c r="M446" s="14"/>
      <c r="N446" s="14"/>
      <c r="O446" s="14"/>
      <c r="P446" s="14"/>
    </row>
    <row r="447" spans="1:16" ht="21" customHeight="1">
      <c r="A447" s="14" t="s">
        <v>3934</v>
      </c>
      <c r="B447" s="90">
        <v>44245</v>
      </c>
      <c r="C447" s="25">
        <v>0.32083333333333336</v>
      </c>
      <c r="D447" s="25">
        <v>0.32083333333333336</v>
      </c>
      <c r="E447" s="14" t="s">
        <v>4026</v>
      </c>
      <c r="F447" s="14" t="e">
        <f t="array" aca="1" ref="F447" ca="1">INDEX(list!$C$2:$C$5034,MATCH(INDIRECT(ADDRESS(ROW(),COLUMN()-1)),list!$A$2:$A$5034,0))</f>
        <v>#N/A</v>
      </c>
      <c r="G447" s="14" t="s">
        <v>3930</v>
      </c>
      <c r="H447" s="14">
        <v>0</v>
      </c>
      <c r="I447" s="14"/>
      <c r="J447" s="14"/>
      <c r="K447" s="14"/>
      <c r="L447" s="14"/>
      <c r="M447" s="14"/>
      <c r="N447" s="14"/>
      <c r="O447" s="14"/>
      <c r="P447" s="14"/>
    </row>
    <row r="448" spans="1:16" ht="21" customHeight="1">
      <c r="A448" s="14" t="s">
        <v>3934</v>
      </c>
      <c r="B448" s="90">
        <v>44245</v>
      </c>
      <c r="C448" s="25">
        <v>0.43611111111111112</v>
      </c>
      <c r="D448" s="25">
        <v>0.44791666666666669</v>
      </c>
      <c r="E448" s="14" t="s">
        <v>2398</v>
      </c>
      <c r="F448" s="14" t="str">
        <f t="array" aca="1" ref="F448" ca="1">INDEX(list!$C$2:$C$5034,MATCH(INDIRECT(ADDRESS(ROW(),COLUMN()-1)),list!$A$2:$A$5034,0))</f>
        <v>VA - Yolanda Staff personal</v>
      </c>
      <c r="G448" s="14" t="s">
        <v>3929</v>
      </c>
      <c r="H448" s="14">
        <v>17</v>
      </c>
      <c r="I448" s="14"/>
      <c r="J448" s="14"/>
      <c r="K448" s="14"/>
      <c r="L448" s="14"/>
      <c r="M448" s="14"/>
      <c r="N448" s="14"/>
      <c r="O448" s="14"/>
      <c r="P448" s="14"/>
    </row>
    <row r="449" spans="1:16" ht="21" customHeight="1">
      <c r="A449" s="14" t="s">
        <v>3934</v>
      </c>
      <c r="B449" s="90">
        <v>44245</v>
      </c>
      <c r="C449" s="25">
        <v>0.54861111111111105</v>
      </c>
      <c r="D449" s="25">
        <v>0.54861111111111105</v>
      </c>
      <c r="E449" s="14" t="s">
        <v>4027</v>
      </c>
      <c r="F449" s="14" t="e">
        <f t="array" aca="1" ref="F449" ca="1">INDEX(list!$C$2:$C$5034,MATCH(INDIRECT(ADDRESS(ROW(),COLUMN()-1)),list!$A$2:$A$5034,0))</f>
        <v>#N/A</v>
      </c>
      <c r="G449" s="14" t="s">
        <v>3930</v>
      </c>
      <c r="H449" s="14">
        <v>0</v>
      </c>
      <c r="I449" s="14"/>
      <c r="J449" s="14"/>
      <c r="K449" s="14"/>
      <c r="L449" s="14"/>
      <c r="M449" s="14"/>
      <c r="N449" s="14"/>
      <c r="O449" s="14"/>
      <c r="P449" s="14"/>
    </row>
    <row r="450" spans="1:16" ht="21" customHeight="1">
      <c r="A450" s="14" t="s">
        <v>3934</v>
      </c>
      <c r="B450" s="90">
        <v>44245</v>
      </c>
      <c r="C450" s="25">
        <v>0.60277777777777775</v>
      </c>
      <c r="D450" s="25">
        <v>0.60277777777777775</v>
      </c>
      <c r="E450" s="14" t="s">
        <v>4028</v>
      </c>
      <c r="F450" s="14" t="e">
        <f t="array" aca="1" ref="F450" ca="1">INDEX(list!$C$2:$C$5034,MATCH(INDIRECT(ADDRESS(ROW(),COLUMN()-1)),list!$A$2:$A$5034,0))</f>
        <v>#N/A</v>
      </c>
      <c r="G450" s="14" t="s">
        <v>3930</v>
      </c>
      <c r="H450" s="14">
        <v>0</v>
      </c>
      <c r="I450" s="14"/>
      <c r="J450" s="14"/>
      <c r="K450" s="14"/>
      <c r="L450" s="14"/>
      <c r="M450" s="14"/>
      <c r="N450" s="14"/>
      <c r="O450" s="14"/>
      <c r="P450" s="14"/>
    </row>
    <row r="451" spans="1:16" ht="21" customHeight="1">
      <c r="A451" s="14" t="s">
        <v>3934</v>
      </c>
      <c r="B451" s="90">
        <v>44245</v>
      </c>
      <c r="C451" s="25">
        <v>0.65138888888888891</v>
      </c>
      <c r="D451" s="25">
        <v>0.65208333333333335</v>
      </c>
      <c r="E451" s="14" t="s">
        <v>1094</v>
      </c>
      <c r="F451" s="14" t="str">
        <f t="array" aca="1" ref="F451" ca="1">INDEX(list!$C$2:$C$5034,MATCH(INDIRECT(ADDRESS(ROW(),COLUMN()-1)),list!$A$2:$A$5034,0))</f>
        <v>Kurt + Sylvia Allen</v>
      </c>
      <c r="G451" s="14" t="s">
        <v>3929</v>
      </c>
      <c r="H451" s="14">
        <v>1</v>
      </c>
      <c r="I451" s="14"/>
      <c r="J451" s="14"/>
      <c r="K451" s="14"/>
      <c r="L451" s="14"/>
      <c r="M451" s="14"/>
      <c r="N451" s="14"/>
      <c r="O451" s="14"/>
      <c r="P451" s="14"/>
    </row>
    <row r="452" spans="1:16" ht="21" customHeight="1">
      <c r="A452" s="14" t="s">
        <v>3934</v>
      </c>
      <c r="B452" s="90">
        <v>44245</v>
      </c>
      <c r="C452" s="25">
        <v>0.65833333333333333</v>
      </c>
      <c r="D452" s="25">
        <v>0.65902777777777777</v>
      </c>
      <c r="E452" s="14" t="s">
        <v>1094</v>
      </c>
      <c r="F452" s="14" t="str">
        <f t="array" aca="1" ref="F452" ca="1">INDEX(list!$C$2:$C$5034,MATCH(INDIRECT(ADDRESS(ROW(),COLUMN()-1)),list!$A$2:$A$5034,0))</f>
        <v>Kurt + Sylvia Allen</v>
      </c>
      <c r="G452" s="14" t="s">
        <v>3931</v>
      </c>
      <c r="H452" s="14">
        <v>1</v>
      </c>
      <c r="I452" s="14"/>
      <c r="J452" s="14"/>
      <c r="K452" s="14"/>
      <c r="L452" s="14"/>
      <c r="M452" s="14"/>
      <c r="N452" s="14"/>
      <c r="O452" s="14"/>
      <c r="P452" s="14"/>
    </row>
    <row r="453" spans="1:16" ht="21" customHeight="1">
      <c r="A453" s="14" t="s">
        <v>3934</v>
      </c>
      <c r="B453" s="90">
        <v>44245</v>
      </c>
      <c r="C453" s="25">
        <v>0.65972222222222221</v>
      </c>
      <c r="D453" s="25">
        <v>0.66249999999999998</v>
      </c>
      <c r="E453" s="14" t="s">
        <v>1094</v>
      </c>
      <c r="F453" s="14" t="str">
        <f t="array" aca="1" ref="F453" ca="1">INDEX(list!$C$2:$C$5034,MATCH(INDIRECT(ADDRESS(ROW(),COLUMN()-1)),list!$A$2:$A$5034,0))</f>
        <v>Kurt + Sylvia Allen</v>
      </c>
      <c r="G453" s="14" t="s">
        <v>3929</v>
      </c>
      <c r="H453" s="14">
        <v>4</v>
      </c>
      <c r="I453" s="14"/>
      <c r="J453" s="14"/>
      <c r="K453" s="14"/>
      <c r="L453" s="14"/>
      <c r="M453" s="14"/>
      <c r="N453" s="14"/>
      <c r="O453" s="14"/>
      <c r="P453" s="14"/>
    </row>
    <row r="454" spans="1:16" ht="21" customHeight="1">
      <c r="A454" s="14" t="s">
        <v>3934</v>
      </c>
      <c r="B454" s="90">
        <v>44245</v>
      </c>
      <c r="C454" s="25">
        <v>0.66249999999999998</v>
      </c>
      <c r="D454" s="25">
        <v>0.67569444444444438</v>
      </c>
      <c r="E454" s="14" t="s">
        <v>1094</v>
      </c>
      <c r="F454" s="14" t="str">
        <f t="array" aca="1" ref="F454" ca="1">INDEX(list!$C$2:$C$5034,MATCH(INDIRECT(ADDRESS(ROW(),COLUMN()-1)),list!$A$2:$A$5034,0))</f>
        <v>Kurt + Sylvia Allen</v>
      </c>
      <c r="G454" s="14" t="s">
        <v>3929</v>
      </c>
      <c r="H454" s="14">
        <v>19</v>
      </c>
      <c r="I454" s="14"/>
      <c r="J454" s="14"/>
      <c r="K454" s="14"/>
      <c r="L454" s="14"/>
      <c r="M454" s="14"/>
      <c r="N454" s="14"/>
      <c r="O454" s="14"/>
      <c r="P454" s="14"/>
    </row>
    <row r="455" spans="1:16" ht="21" customHeight="1">
      <c r="A455" s="14" t="s">
        <v>3935</v>
      </c>
      <c r="B455" s="90">
        <v>44246</v>
      </c>
      <c r="C455" s="25">
        <v>0.51180555555555551</v>
      </c>
      <c r="D455" s="25">
        <v>0.51874999999999993</v>
      </c>
      <c r="E455" s="14" t="s">
        <v>1560</v>
      </c>
      <c r="F455" s="14" t="str">
        <f t="array" aca="1" ref="F455" ca="1">INDEX(list!$C$2:$C$5034,MATCH(INDIRECT(ADDRESS(ROW(),COLUMN()-1)),list!$A$2:$A$5034,0))</f>
        <v>Apple</v>
      </c>
      <c r="G455" s="14" t="s">
        <v>3931</v>
      </c>
      <c r="H455" s="14">
        <v>10</v>
      </c>
      <c r="I455" s="14"/>
      <c r="J455" s="14"/>
      <c r="K455" s="14"/>
      <c r="L455" s="14"/>
      <c r="M455" s="14"/>
      <c r="N455" s="14"/>
      <c r="O455" s="14"/>
      <c r="P455" s="14"/>
    </row>
    <row r="456" spans="1:16" ht="21" customHeight="1">
      <c r="A456" s="14" t="s">
        <v>3935</v>
      </c>
      <c r="B456" s="90">
        <v>44246</v>
      </c>
      <c r="C456" s="25">
        <v>0.51736111111111105</v>
      </c>
      <c r="D456" s="25">
        <v>0.5180555555555556</v>
      </c>
      <c r="E456" s="14" t="s">
        <v>3017</v>
      </c>
      <c r="F456" s="14" t="str">
        <f t="array" aca="1" ref="F456" ca="1">INDEX(list!$C$2:$C$5034,MATCH(INDIRECT(ADDRESS(ROW(),COLUMN()-1)),list!$A$2:$A$5034,0))</f>
        <v>VA - Nicole Spencer</v>
      </c>
      <c r="G456" s="14" t="s">
        <v>3931</v>
      </c>
      <c r="H456" s="14">
        <v>1</v>
      </c>
      <c r="I456" s="14"/>
      <c r="J456" s="14"/>
      <c r="K456" s="14"/>
      <c r="L456" s="14"/>
      <c r="M456" s="14"/>
      <c r="N456" s="14"/>
      <c r="O456" s="14"/>
      <c r="P456" s="14"/>
    </row>
    <row r="457" spans="1:16" ht="21" customHeight="1">
      <c r="A457" s="14" t="s">
        <v>3935</v>
      </c>
      <c r="B457" s="90">
        <v>44246</v>
      </c>
      <c r="C457" s="25">
        <v>0.51736111111111105</v>
      </c>
      <c r="D457" s="25">
        <v>0.51736111111111105</v>
      </c>
      <c r="E457" s="14" t="s">
        <v>1727</v>
      </c>
      <c r="F457" s="24" t="str">
        <f t="array" aca="1" ref="F457" ca="1">INDEX(list!$C$2:$C$5034,MATCH(INDIRECT(ADDRESS(ROW(),COLUMN()-1)),list!$A$2:$A$5034,0))</f>
        <v>VA - Nicole Spencer</v>
      </c>
      <c r="G457" s="14" t="s">
        <v>3931</v>
      </c>
      <c r="H457" s="14">
        <v>0</v>
      </c>
      <c r="I457" s="14"/>
      <c r="J457" s="14"/>
      <c r="K457" s="14"/>
      <c r="L457" s="14"/>
      <c r="M457" s="14"/>
      <c r="N457" s="14"/>
      <c r="O457" s="14"/>
      <c r="P457" s="14"/>
    </row>
    <row r="458" spans="1:16" ht="21" customHeight="1">
      <c r="A458" s="14" t="s">
        <v>3935</v>
      </c>
      <c r="B458" s="90">
        <v>44246</v>
      </c>
      <c r="C458" s="25">
        <v>0.5180555555555556</v>
      </c>
      <c r="D458" s="25">
        <v>0.51874999999999993</v>
      </c>
      <c r="E458" s="14" t="s">
        <v>1727</v>
      </c>
      <c r="F458" s="24" t="str">
        <f t="array" aca="1" ref="F458" ca="1">INDEX(list!$C$2:$C$5034,MATCH(INDIRECT(ADDRESS(ROW(),COLUMN()-1)),list!$A$2:$A$5034,0))</f>
        <v>VA - Nicole Spencer</v>
      </c>
      <c r="G458" s="14" t="s">
        <v>3931</v>
      </c>
      <c r="H458" s="14">
        <v>1</v>
      </c>
      <c r="I458" s="14"/>
      <c r="J458" s="14"/>
      <c r="K458" s="14"/>
      <c r="L458" s="14"/>
      <c r="M458" s="14"/>
      <c r="N458" s="14"/>
      <c r="O458" s="14"/>
      <c r="P458" s="14"/>
    </row>
    <row r="459" spans="1:16" ht="21" customHeight="1">
      <c r="A459" s="14" t="s">
        <v>3935</v>
      </c>
      <c r="B459" s="90">
        <v>44246</v>
      </c>
      <c r="C459" s="25">
        <v>0.6333333333333333</v>
      </c>
      <c r="D459" s="25">
        <v>0.6381944444444444</v>
      </c>
      <c r="E459" s="14" t="s">
        <v>1458</v>
      </c>
      <c r="F459" s="14" t="str">
        <f t="array" aca="1" ref="F459" ca="1">INDEX(list!$C$2:$C$5034,MATCH(INDIRECT(ADDRESS(ROW(),COLUMN()-1)),list!$A$2:$A$5034,0))</f>
        <v>Alexis Ware, mobile</v>
      </c>
      <c r="G459" s="14" t="s">
        <v>3929</v>
      </c>
      <c r="H459" s="14">
        <v>7</v>
      </c>
      <c r="I459" s="14"/>
      <c r="J459" s="14"/>
      <c r="K459" s="14"/>
      <c r="L459" s="14"/>
      <c r="M459" s="14"/>
      <c r="N459" s="14"/>
      <c r="O459" s="14"/>
      <c r="P459" s="14"/>
    </row>
    <row r="460" spans="1:16" ht="21" customHeight="1">
      <c r="A460" s="14" t="s">
        <v>3935</v>
      </c>
      <c r="B460" s="90">
        <v>44246</v>
      </c>
      <c r="C460" s="25">
        <v>0.65555555555555556</v>
      </c>
      <c r="D460" s="25">
        <v>0.66527777777777775</v>
      </c>
      <c r="E460" s="14" t="s">
        <v>1458</v>
      </c>
      <c r="F460" s="14" t="str">
        <f t="array" aca="1" ref="F460" ca="1">INDEX(list!$C$2:$C$5034,MATCH(INDIRECT(ADDRESS(ROW(),COLUMN()-1)),list!$A$2:$A$5034,0))</f>
        <v>Alexis Ware, mobile</v>
      </c>
      <c r="G460" s="14" t="s">
        <v>3929</v>
      </c>
      <c r="H460" s="14">
        <v>14</v>
      </c>
      <c r="I460" s="14"/>
      <c r="J460" s="14"/>
      <c r="K460" s="14"/>
      <c r="L460" s="14"/>
      <c r="M460" s="14"/>
      <c r="N460" s="14"/>
      <c r="O460" s="14"/>
      <c r="P460" s="14"/>
    </row>
    <row r="461" spans="1:16" ht="21" customHeight="1">
      <c r="A461" s="14" t="s">
        <v>3935</v>
      </c>
      <c r="B461" s="90">
        <v>44246</v>
      </c>
      <c r="C461" s="25">
        <v>0.66041666666666665</v>
      </c>
      <c r="D461" s="25">
        <v>0.66041666666666665</v>
      </c>
      <c r="E461" s="14" t="s">
        <v>2791</v>
      </c>
      <c r="F461" s="14" t="str">
        <f t="array" aca="1" ref="F461" ca="1">INDEX(list!$C$2:$C$5034,MATCH(INDIRECT(ADDRESS(ROW(),COLUMN()-1)),list!$A$2:$A$5034,0))</f>
        <v>Natalie Le cell</v>
      </c>
      <c r="G461" s="14" t="s">
        <v>3930</v>
      </c>
      <c r="H461" s="14">
        <v>0</v>
      </c>
      <c r="I461" s="14"/>
      <c r="J461" s="14"/>
      <c r="K461" s="14"/>
      <c r="L461" s="14"/>
      <c r="M461" s="14"/>
      <c r="N461" s="14"/>
      <c r="O461" s="14"/>
      <c r="P461" s="14"/>
    </row>
    <row r="462" spans="1:16" ht="21" customHeight="1">
      <c r="A462" s="14" t="s">
        <v>3935</v>
      </c>
      <c r="B462" s="90">
        <v>44246</v>
      </c>
      <c r="C462" s="25">
        <v>0.66666666666666663</v>
      </c>
      <c r="D462" s="25">
        <v>0.6694444444444444</v>
      </c>
      <c r="E462" s="14" t="s">
        <v>1458</v>
      </c>
      <c r="F462" s="14" t="str">
        <f t="array" aca="1" ref="F462" ca="1">INDEX(list!$C$2:$C$5034,MATCH(INDIRECT(ADDRESS(ROW(),COLUMN()-1)),list!$A$2:$A$5034,0))</f>
        <v>Alexis Ware, mobile</v>
      </c>
      <c r="G462" s="14" t="s">
        <v>3929</v>
      </c>
      <c r="H462" s="14">
        <v>4</v>
      </c>
      <c r="I462" s="14"/>
      <c r="J462" s="14"/>
      <c r="K462" s="14"/>
      <c r="L462" s="14"/>
      <c r="M462" s="14"/>
      <c r="N462" s="14"/>
      <c r="O462" s="14"/>
      <c r="P462" s="14"/>
    </row>
    <row r="463" spans="1:16" ht="21" customHeight="1">
      <c r="A463" s="14" t="s">
        <v>3935</v>
      </c>
      <c r="B463" s="90">
        <v>44246</v>
      </c>
      <c r="C463" s="25">
        <v>0.67083333333333339</v>
      </c>
      <c r="D463" s="25">
        <v>0.67222222222222217</v>
      </c>
      <c r="E463" s="14" t="s">
        <v>3515</v>
      </c>
      <c r="F463" s="14" t="str">
        <f t="array" aca="1" ref="F463" ca="1">INDEX(list!$C$2:$C$5034,MATCH(INDIRECT(ADDRESS(ROW(),COLUMN()-1)),list!$A$2:$A$5034,0))</f>
        <v>Ubiquity phone service test number</v>
      </c>
      <c r="G463" s="14" t="s">
        <v>3931</v>
      </c>
      <c r="H463" s="14">
        <v>2</v>
      </c>
      <c r="I463" s="14"/>
      <c r="J463" s="14"/>
      <c r="K463" s="14"/>
      <c r="L463" s="14"/>
      <c r="M463" s="14"/>
      <c r="N463" s="14"/>
      <c r="O463" s="14"/>
      <c r="P463" s="14"/>
    </row>
    <row r="464" spans="1:16" ht="21" customHeight="1">
      <c r="A464" s="14" t="s">
        <v>3935</v>
      </c>
      <c r="B464" s="90">
        <v>44246</v>
      </c>
      <c r="C464" s="25">
        <v>0.67847222222222225</v>
      </c>
      <c r="D464" s="25">
        <v>0.6791666666666667</v>
      </c>
      <c r="E464" s="14" t="s">
        <v>2791</v>
      </c>
      <c r="F464" s="14" t="str">
        <f t="array" aca="1" ref="F464" ca="1">INDEX(list!$C$2:$C$5034,MATCH(INDIRECT(ADDRESS(ROW(),COLUMN()-1)),list!$A$2:$A$5034,0))</f>
        <v>Natalie Le cell</v>
      </c>
      <c r="G464" s="14" t="s">
        <v>3929</v>
      </c>
      <c r="H464" s="14">
        <v>1</v>
      </c>
      <c r="I464" s="14"/>
      <c r="J464" s="14"/>
      <c r="K464" s="14"/>
      <c r="L464" s="14"/>
      <c r="M464" s="14"/>
      <c r="N464" s="14"/>
      <c r="O464" s="14"/>
      <c r="P464" s="14"/>
    </row>
    <row r="465" spans="1:16" ht="21" customHeight="1">
      <c r="A465" s="14" t="s">
        <v>3935</v>
      </c>
      <c r="B465" s="90">
        <v>44246</v>
      </c>
      <c r="C465" s="25">
        <v>0.98611111111111116</v>
      </c>
      <c r="D465" s="25">
        <v>0.9868055555555556</v>
      </c>
      <c r="E465" s="14" t="s">
        <v>2565</v>
      </c>
      <c r="F465" s="14" t="str">
        <f t="array" aca="1" ref="F465" ca="1">INDEX(list!$C$2:$C$5034,MATCH(INDIRECT(ADDRESS(ROW(),COLUMN()-1)),list!$A$2:$A$5034,0))</f>
        <v>Ubiquity phone service test number</v>
      </c>
      <c r="G465" s="14" t="s">
        <v>3929</v>
      </c>
      <c r="H465" s="14">
        <v>1</v>
      </c>
      <c r="I465" s="14"/>
      <c r="J465" s="14"/>
      <c r="K465" s="14"/>
      <c r="L465" s="14"/>
      <c r="M465" s="14"/>
      <c r="N465" s="14"/>
      <c r="O465" s="14"/>
      <c r="P465" s="14"/>
    </row>
    <row r="466" spans="1:16" ht="21" customHeight="1">
      <c r="A466" s="14" t="s">
        <v>3935</v>
      </c>
      <c r="B466" s="90">
        <v>44246</v>
      </c>
      <c r="C466" s="25">
        <v>0.9868055555555556</v>
      </c>
      <c r="D466" s="25">
        <v>0.9868055555555556</v>
      </c>
      <c r="E466" s="14" t="s">
        <v>2565</v>
      </c>
      <c r="F466" s="14" t="str">
        <f t="array" aca="1" ref="F466" ca="1">INDEX(list!$C$2:$C$5034,MATCH(INDIRECT(ADDRESS(ROW(),COLUMN()-1)),list!$A$2:$A$5034,0))</f>
        <v>Ubiquity phone service test number</v>
      </c>
      <c r="G466" s="14" t="s">
        <v>3931</v>
      </c>
      <c r="H466" s="14">
        <v>0</v>
      </c>
      <c r="I466" s="14"/>
      <c r="J466" s="14"/>
      <c r="K466" s="14"/>
      <c r="L466" s="14"/>
      <c r="M466" s="14"/>
      <c r="N466" s="14"/>
      <c r="O466" s="14"/>
      <c r="P466" s="14"/>
    </row>
    <row r="467" spans="1:16" ht="21" customHeight="1">
      <c r="A467" s="14" t="s">
        <v>3937</v>
      </c>
      <c r="B467" s="90">
        <v>44247</v>
      </c>
      <c r="C467" s="25">
        <v>0.45277777777777778</v>
      </c>
      <c r="D467" s="25">
        <v>0.45347222222222222</v>
      </c>
      <c r="E467" s="14" t="s">
        <v>2565</v>
      </c>
      <c r="F467" s="14" t="str">
        <f t="array" aca="1" ref="F467" ca="1">INDEX(list!$C$2:$C$5034,MATCH(INDIRECT(ADDRESS(ROW(),COLUMN()-1)),list!$A$2:$A$5034,0))</f>
        <v>Ubiquity phone service test number</v>
      </c>
      <c r="G467" s="14" t="s">
        <v>3931</v>
      </c>
      <c r="H467" s="14">
        <v>1</v>
      </c>
      <c r="I467" s="14"/>
      <c r="J467" s="14"/>
      <c r="K467" s="14"/>
      <c r="L467" s="14"/>
      <c r="M467" s="14"/>
      <c r="N467" s="14"/>
      <c r="O467" s="14"/>
      <c r="P467" s="14"/>
    </row>
    <row r="468" spans="1:16" ht="21" customHeight="1">
      <c r="A468" s="14" t="s">
        <v>3937</v>
      </c>
      <c r="B468" s="90">
        <v>44247</v>
      </c>
      <c r="C468" s="25">
        <v>0.45277777777777778</v>
      </c>
      <c r="D468" s="25">
        <v>0.45277777777777778</v>
      </c>
      <c r="E468" s="14" t="s">
        <v>2565</v>
      </c>
      <c r="F468" s="14" t="str">
        <f t="array" aca="1" ref="F468" ca="1">INDEX(list!$C$2:$C$5034,MATCH(INDIRECT(ADDRESS(ROW(),COLUMN()-1)),list!$A$2:$A$5034,0))</f>
        <v>Ubiquity phone service test number</v>
      </c>
      <c r="G468" s="14" t="s">
        <v>3931</v>
      </c>
      <c r="H468" s="14">
        <v>0</v>
      </c>
      <c r="I468" s="14"/>
      <c r="J468" s="14"/>
      <c r="K468" s="14"/>
      <c r="L468" s="14"/>
      <c r="M468" s="14"/>
      <c r="N468" s="14"/>
      <c r="O468" s="14"/>
      <c r="P468" s="14"/>
    </row>
    <row r="469" spans="1:16" ht="21" customHeight="1">
      <c r="A469" s="14" t="s">
        <v>3937</v>
      </c>
      <c r="B469" s="90">
        <v>44247</v>
      </c>
      <c r="C469" s="25">
        <v>0.45694444444444443</v>
      </c>
      <c r="D469" s="25">
        <v>0.45763888888888887</v>
      </c>
      <c r="E469" s="14" t="s">
        <v>2565</v>
      </c>
      <c r="F469" s="14" t="str">
        <f t="array" aca="1" ref="F469" ca="1">INDEX(list!$C$2:$C$5034,MATCH(INDIRECT(ADDRESS(ROW(),COLUMN()-1)),list!$A$2:$A$5034,0))</f>
        <v>Ubiquity phone service test number</v>
      </c>
      <c r="G469" s="14" t="s">
        <v>3931</v>
      </c>
      <c r="H469" s="14">
        <v>1</v>
      </c>
      <c r="I469" s="14"/>
      <c r="J469" s="14"/>
      <c r="K469" s="14"/>
      <c r="L469" s="14"/>
      <c r="M469" s="14"/>
      <c r="N469" s="14"/>
      <c r="O469" s="14"/>
      <c r="P469" s="14"/>
    </row>
    <row r="470" spans="1:16" ht="21" customHeight="1">
      <c r="A470" s="14" t="s">
        <v>3937</v>
      </c>
      <c r="B470" s="90">
        <v>44247</v>
      </c>
      <c r="C470" s="25">
        <v>0.45763888888888887</v>
      </c>
      <c r="D470" s="25">
        <v>0.45833333333333331</v>
      </c>
      <c r="E470" s="14" t="s">
        <v>2565</v>
      </c>
      <c r="F470" s="14" t="str">
        <f t="array" aca="1" ref="F470" ca="1">INDEX(list!$C$2:$C$5034,MATCH(INDIRECT(ADDRESS(ROW(),COLUMN()-1)),list!$A$2:$A$5034,0))</f>
        <v>Ubiquity phone service test number</v>
      </c>
      <c r="G470" s="14" t="s">
        <v>3931</v>
      </c>
      <c r="H470" s="14">
        <v>1</v>
      </c>
      <c r="I470" s="14"/>
      <c r="J470" s="14"/>
      <c r="K470" s="14"/>
      <c r="L470" s="14"/>
      <c r="M470" s="14"/>
      <c r="N470" s="14"/>
      <c r="O470" s="14"/>
      <c r="P470" s="14"/>
    </row>
    <row r="471" spans="1:16" ht="21" customHeight="1">
      <c r="A471" s="14" t="s">
        <v>3937</v>
      </c>
      <c r="B471" s="90">
        <v>44247</v>
      </c>
      <c r="C471" s="25">
        <v>0.45833333333333331</v>
      </c>
      <c r="D471" s="25">
        <v>0.45833333333333331</v>
      </c>
      <c r="E471" s="14" t="s">
        <v>2565</v>
      </c>
      <c r="F471" s="14" t="str">
        <f t="array" aca="1" ref="F471" ca="1">INDEX(list!$C$2:$C$5034,MATCH(INDIRECT(ADDRESS(ROW(),COLUMN()-1)),list!$A$2:$A$5034,0))</f>
        <v>Ubiquity phone service test number</v>
      </c>
      <c r="G471" s="14" t="s">
        <v>3931</v>
      </c>
      <c r="H471" s="14">
        <v>0</v>
      </c>
      <c r="I471" s="14"/>
      <c r="J471" s="14"/>
      <c r="K471" s="14"/>
      <c r="L471" s="14"/>
      <c r="M471" s="14"/>
      <c r="N471" s="14"/>
      <c r="O471" s="14"/>
      <c r="P471" s="14"/>
    </row>
    <row r="472" spans="1:16" ht="21" customHeight="1">
      <c r="A472" s="14" t="s">
        <v>3937</v>
      </c>
      <c r="B472" s="90">
        <v>44247</v>
      </c>
      <c r="C472" s="25">
        <v>0.46180555555555558</v>
      </c>
      <c r="D472" s="25">
        <v>0.46388888888888885</v>
      </c>
      <c r="E472" s="14" t="s">
        <v>2565</v>
      </c>
      <c r="F472" s="14" t="str">
        <f t="array" aca="1" ref="F472" ca="1">INDEX(list!$C$2:$C$5034,MATCH(INDIRECT(ADDRESS(ROW(),COLUMN()-1)),list!$A$2:$A$5034,0))</f>
        <v>Ubiquity phone service test number</v>
      </c>
      <c r="G472" s="14" t="s">
        <v>3929</v>
      </c>
      <c r="H472" s="14">
        <v>3</v>
      </c>
      <c r="I472" s="14"/>
      <c r="J472" s="14"/>
      <c r="K472" s="14"/>
      <c r="L472" s="14"/>
      <c r="M472" s="14"/>
      <c r="N472" s="14"/>
      <c r="O472" s="14"/>
      <c r="P472" s="14"/>
    </row>
    <row r="473" spans="1:16" ht="21" customHeight="1">
      <c r="A473" s="14" t="s">
        <v>3937</v>
      </c>
      <c r="B473" s="90">
        <v>44247</v>
      </c>
      <c r="C473" s="25">
        <v>0.46319444444444446</v>
      </c>
      <c r="D473" s="25">
        <v>0.46388888888888885</v>
      </c>
      <c r="E473" s="14" t="s">
        <v>2565</v>
      </c>
      <c r="F473" s="14" t="str">
        <f t="array" aca="1" ref="F473" ca="1">INDEX(list!$C$2:$C$5034,MATCH(INDIRECT(ADDRESS(ROW(),COLUMN()-1)),list!$A$2:$A$5034,0))</f>
        <v>Ubiquity phone service test number</v>
      </c>
      <c r="G473" s="14" t="s">
        <v>3931</v>
      </c>
      <c r="H473" s="14">
        <v>1</v>
      </c>
      <c r="I473" s="14"/>
      <c r="J473" s="14"/>
      <c r="K473" s="14"/>
      <c r="L473" s="14"/>
      <c r="M473" s="14"/>
      <c r="N473" s="14"/>
      <c r="O473" s="14"/>
      <c r="P473" s="14"/>
    </row>
    <row r="474" spans="1:16" ht="21" customHeight="1">
      <c r="A474" s="14" t="s">
        <v>3937</v>
      </c>
      <c r="B474" s="90">
        <v>44247</v>
      </c>
      <c r="C474" s="25">
        <v>0.56319444444444444</v>
      </c>
      <c r="D474" s="25">
        <v>0.56388888888888888</v>
      </c>
      <c r="E474" s="14" t="s">
        <v>2603</v>
      </c>
      <c r="F474" s="14" t="str">
        <f t="array" aca="1" ref="F474" ca="1">INDEX(list!$C$2:$C$5034,MATCH(INDIRECT(ADDRESS(ROW(),COLUMN()-1)),list!$A$2:$A$5034,0))</f>
        <v>Ubiquity phone service test number</v>
      </c>
      <c r="G474" s="14" t="s">
        <v>3929</v>
      </c>
      <c r="H474" s="14">
        <v>1</v>
      </c>
      <c r="I474" s="14"/>
      <c r="J474" s="14"/>
      <c r="K474" s="14"/>
      <c r="L474" s="14"/>
      <c r="M474" s="14"/>
      <c r="N474" s="14"/>
      <c r="O474" s="14"/>
      <c r="P474" s="14"/>
    </row>
    <row r="475" spans="1:16" ht="21" customHeight="1">
      <c r="A475" s="14" t="s">
        <v>3937</v>
      </c>
      <c r="B475" s="90">
        <v>44247</v>
      </c>
      <c r="C475" s="25">
        <v>0.65833333333333333</v>
      </c>
      <c r="D475" s="25">
        <v>0.65833333333333333</v>
      </c>
      <c r="E475" s="14" t="s">
        <v>3516</v>
      </c>
      <c r="F475" s="14" t="str">
        <f t="array" aca="1" ref="F475" ca="1">INDEX(list!$C$2:$C$5034,MATCH(INDIRECT(ADDRESS(ROW(),COLUMN()-1)),list!$A$2:$A$5034,0))</f>
        <v>Lily's cell</v>
      </c>
      <c r="G475" s="14" t="s">
        <v>3931</v>
      </c>
      <c r="H475" s="14">
        <v>0</v>
      </c>
      <c r="I475" s="14"/>
      <c r="J475" s="14"/>
      <c r="K475" s="14"/>
      <c r="L475" s="14"/>
      <c r="M475" s="14"/>
      <c r="N475" s="14"/>
      <c r="O475" s="14"/>
      <c r="P475" s="14"/>
    </row>
    <row r="476" spans="1:16" ht="21" customHeight="1">
      <c r="A476" s="14" t="s">
        <v>3937</v>
      </c>
      <c r="B476" s="90">
        <v>44247</v>
      </c>
      <c r="C476" s="25">
        <v>0.66111111111111109</v>
      </c>
      <c r="D476" s="25">
        <v>0.66180555555555554</v>
      </c>
      <c r="E476" s="14" t="s">
        <v>3516</v>
      </c>
      <c r="F476" s="14" t="str">
        <f t="array" aca="1" ref="F476" ca="1">INDEX(list!$C$2:$C$5034,MATCH(INDIRECT(ADDRESS(ROW(),COLUMN()-1)),list!$A$2:$A$5034,0))</f>
        <v>Lily's cell</v>
      </c>
      <c r="G476" s="14" t="s">
        <v>3931</v>
      </c>
      <c r="H476" s="14">
        <v>1</v>
      </c>
      <c r="I476" s="14"/>
      <c r="J476" s="14"/>
      <c r="K476" s="14"/>
      <c r="L476" s="14"/>
      <c r="M476" s="14"/>
      <c r="N476" s="14"/>
      <c r="O476" s="14"/>
      <c r="P476" s="14"/>
    </row>
    <row r="477" spans="1:16" ht="21" customHeight="1">
      <c r="A477" s="14" t="s">
        <v>3938</v>
      </c>
      <c r="B477" s="90">
        <v>44248</v>
      </c>
      <c r="C477" s="25">
        <v>0.55833333333333335</v>
      </c>
      <c r="D477" s="25">
        <v>0.5625</v>
      </c>
      <c r="E477" s="14" t="s">
        <v>1560</v>
      </c>
      <c r="F477" s="14" t="str">
        <f t="array" aca="1" ref="F477" ca="1">INDEX(list!$C$2:$C$5034,MATCH(INDIRECT(ADDRESS(ROW(),COLUMN()-1)),list!$A$2:$A$5034,0))</f>
        <v>Apple</v>
      </c>
      <c r="G477" s="14" t="s">
        <v>3931</v>
      </c>
      <c r="H477" s="14">
        <v>6</v>
      </c>
      <c r="I477" s="14"/>
      <c r="J477" s="14"/>
      <c r="K477" s="14"/>
      <c r="L477" s="14"/>
      <c r="M477" s="14"/>
      <c r="N477" s="14"/>
      <c r="O477" s="14"/>
      <c r="P477" s="14"/>
    </row>
    <row r="478" spans="1:16" ht="21" customHeight="1">
      <c r="A478" s="14" t="s">
        <v>3938</v>
      </c>
      <c r="B478" s="90">
        <v>44248</v>
      </c>
      <c r="C478" s="25">
        <v>0.56388888888888888</v>
      </c>
      <c r="D478" s="25">
        <v>0.60625000000000007</v>
      </c>
      <c r="E478" s="14" t="s">
        <v>851</v>
      </c>
      <c r="F478" s="14" t="str">
        <f t="array" aca="1" ref="F478" ca="1">INDEX(list!$C$2:$C$5034,MATCH(INDIRECT(ADDRESS(ROW(),COLUMN()-1)),list!$A$2:$A$5034,0))</f>
        <v>DPP - Steve Gough cell</v>
      </c>
      <c r="G478" s="14" t="s">
        <v>3929</v>
      </c>
      <c r="H478" s="14">
        <v>61</v>
      </c>
      <c r="I478" s="14"/>
      <c r="J478" s="14"/>
      <c r="K478" s="14"/>
      <c r="L478" s="14"/>
      <c r="M478" s="14"/>
      <c r="N478" s="14"/>
      <c r="O478" s="14"/>
      <c r="P478" s="14"/>
    </row>
    <row r="479" spans="1:16" ht="21" customHeight="1">
      <c r="A479" s="14" t="s">
        <v>3938</v>
      </c>
      <c r="B479" s="90">
        <v>44248</v>
      </c>
      <c r="C479" s="25">
        <v>0.61527777777777781</v>
      </c>
      <c r="D479" s="25">
        <v>0.62430555555555556</v>
      </c>
      <c r="E479" s="14" t="s">
        <v>851</v>
      </c>
      <c r="F479" s="14" t="str">
        <f t="array" aca="1" ref="F479" ca="1">INDEX(list!$C$2:$C$5034,MATCH(INDIRECT(ADDRESS(ROW(),COLUMN()-1)),list!$A$2:$A$5034,0))</f>
        <v>DPP - Steve Gough cell</v>
      </c>
      <c r="G479" s="14" t="s">
        <v>3929</v>
      </c>
      <c r="H479" s="14">
        <v>13</v>
      </c>
      <c r="I479" s="14"/>
      <c r="J479" s="14"/>
      <c r="K479" s="14"/>
      <c r="L479" s="14"/>
      <c r="M479" s="14"/>
      <c r="N479" s="14"/>
      <c r="O479" s="14"/>
      <c r="P479" s="14"/>
    </row>
    <row r="480" spans="1:16" ht="21" customHeight="1">
      <c r="A480" s="14" t="s">
        <v>3928</v>
      </c>
      <c r="B480" s="90">
        <v>44249</v>
      </c>
      <c r="C480" s="25">
        <v>0.36874999999999997</v>
      </c>
      <c r="D480" s="25">
        <v>0.37638888888888888</v>
      </c>
      <c r="E480" s="14" t="s">
        <v>2512</v>
      </c>
      <c r="F480" s="14" t="str">
        <f t="array" aca="1" ref="F480" ca="1">INDEX(list!$C$2:$C$5034,MATCH(INDIRECT(ADDRESS(ROW(),COLUMN()-1)),list!$A$2:$A$5034,0))</f>
        <v>Dawson &amp; Associates - Steve Dawson</v>
      </c>
      <c r="G480" s="14" t="s">
        <v>3931</v>
      </c>
      <c r="H480" s="14">
        <v>11</v>
      </c>
      <c r="I480" s="14"/>
      <c r="J480" s="14"/>
      <c r="K480" s="14"/>
      <c r="L480" s="14"/>
      <c r="M480" s="14"/>
      <c r="N480" s="14"/>
      <c r="O480" s="14"/>
      <c r="P480" s="14"/>
    </row>
    <row r="481" spans="1:16" ht="21" customHeight="1">
      <c r="A481" s="14" t="s">
        <v>3928</v>
      </c>
      <c r="B481" s="90">
        <v>44249</v>
      </c>
      <c r="C481" s="25">
        <v>0.38819444444444445</v>
      </c>
      <c r="D481" s="25">
        <v>0.3888888888888889</v>
      </c>
      <c r="E481" s="14" t="s">
        <v>3272</v>
      </c>
      <c r="F481" s="14" t="str">
        <f t="array" aca="1" ref="F481" ca="1">INDEX(list!$C$2:$C$5034,MATCH(INDIRECT(ADDRESS(ROW(),COLUMN()-1)),list!$A$2:$A$5034,0))</f>
        <v>Elaina Cell</v>
      </c>
      <c r="G481" s="14" t="s">
        <v>3929</v>
      </c>
      <c r="H481" s="14">
        <v>1</v>
      </c>
      <c r="I481" s="14"/>
      <c r="J481" s="14"/>
      <c r="K481" s="14"/>
      <c r="L481" s="14"/>
      <c r="M481" s="14"/>
      <c r="N481" s="14"/>
      <c r="O481" s="14"/>
      <c r="P481" s="14"/>
    </row>
    <row r="482" spans="1:16" ht="21" customHeight="1">
      <c r="A482" s="14" t="s">
        <v>3928</v>
      </c>
      <c r="B482" s="90">
        <v>44249</v>
      </c>
      <c r="C482" s="25">
        <v>0.3923611111111111</v>
      </c>
      <c r="D482" s="25">
        <v>0.3923611111111111</v>
      </c>
      <c r="E482" s="14" t="s">
        <v>3218</v>
      </c>
      <c r="F482" s="14" t="str">
        <f t="array" aca="1" ref="F482" ca="1">INDEX(list!$C$2:$C$5034,MATCH(INDIRECT(ADDRESS(ROW(),COLUMN()-1)),list!$A$2:$A$5034,0))</f>
        <v>Cristina Cherpas</v>
      </c>
      <c r="G482" s="14" t="s">
        <v>3930</v>
      </c>
      <c r="H482" s="14">
        <v>0</v>
      </c>
      <c r="I482" s="14"/>
      <c r="J482" s="14"/>
      <c r="K482" s="14"/>
      <c r="L482" s="14"/>
      <c r="M482" s="14"/>
      <c r="N482" s="14"/>
      <c r="O482" s="14"/>
      <c r="P482" s="14"/>
    </row>
    <row r="483" spans="1:16" ht="21" customHeight="1">
      <c r="A483" s="14" t="s">
        <v>3928</v>
      </c>
      <c r="B483" s="90">
        <v>44249</v>
      </c>
      <c r="C483" s="25">
        <v>0.4145833333333333</v>
      </c>
      <c r="D483" s="25">
        <v>0.46666666666666662</v>
      </c>
      <c r="E483" s="14" t="s">
        <v>2512</v>
      </c>
      <c r="F483" s="14" t="str">
        <f t="array" aca="1" ref="F483" ca="1">INDEX(list!$C$2:$C$5034,MATCH(INDIRECT(ADDRESS(ROW(),COLUMN()-1)),list!$A$2:$A$5034,0))</f>
        <v>Dawson &amp; Associates - Steve Dawson</v>
      </c>
      <c r="G483" s="14" t="s">
        <v>3931</v>
      </c>
      <c r="H483" s="14">
        <v>75</v>
      </c>
      <c r="I483" s="14"/>
      <c r="J483" s="14"/>
      <c r="K483" s="14"/>
      <c r="L483" s="14"/>
      <c r="M483" s="14"/>
      <c r="N483" s="14"/>
      <c r="O483" s="14"/>
      <c r="P483" s="14"/>
    </row>
    <row r="484" spans="1:16" ht="21" customHeight="1">
      <c r="A484" s="14" t="s">
        <v>3928</v>
      </c>
      <c r="B484" s="90">
        <v>44249</v>
      </c>
      <c r="C484" s="25">
        <v>0.48125000000000001</v>
      </c>
      <c r="D484" s="25">
        <v>0.53125</v>
      </c>
      <c r="E484" s="14" t="s">
        <v>1236</v>
      </c>
      <c r="F484" s="14" t="str">
        <f t="array" aca="1" ref="F484" ca="1">INDEX(list!$C$2:$C$5034,MATCH(INDIRECT(ADDRESS(ROW(),COLUMN()-1)),list!$A$2:$A$5034,0))</f>
        <v>TGI - Mark Machado Cell</v>
      </c>
      <c r="G484" s="14" t="s">
        <v>3931</v>
      </c>
      <c r="H484" s="14">
        <v>72</v>
      </c>
      <c r="I484" s="14"/>
      <c r="J484" s="14"/>
      <c r="K484" s="14"/>
      <c r="L484" s="14"/>
      <c r="M484" s="14"/>
      <c r="N484" s="14"/>
      <c r="O484" s="14"/>
      <c r="P484" s="14"/>
    </row>
    <row r="485" spans="1:16" ht="21" customHeight="1">
      <c r="A485" s="14" t="s">
        <v>3928</v>
      </c>
      <c r="B485" s="90">
        <v>44249</v>
      </c>
      <c r="C485" s="25">
        <v>0.52013888888888882</v>
      </c>
      <c r="D485" s="25">
        <v>0.52013888888888882</v>
      </c>
      <c r="E485" s="14" t="s">
        <v>2705</v>
      </c>
      <c r="F485" s="14" t="str">
        <f t="array" aca="1" ref="F485" ca="1">INDEX(list!$C$2:$C$5034,MATCH(INDIRECT(ADDRESS(ROW(),COLUMN()-1)),list!$A$2:$A$5034,0))</f>
        <v>TTO - Terry Tsang</v>
      </c>
      <c r="G485" s="14" t="s">
        <v>3930</v>
      </c>
      <c r="H485" s="14">
        <v>0</v>
      </c>
      <c r="I485" s="14"/>
      <c r="J485" s="14"/>
      <c r="K485" s="14"/>
      <c r="L485" s="14"/>
      <c r="M485" s="14"/>
      <c r="N485" s="14"/>
      <c r="O485" s="14"/>
      <c r="P485" s="14"/>
    </row>
    <row r="486" spans="1:16" ht="21" customHeight="1">
      <c r="A486" s="14" t="s">
        <v>3928</v>
      </c>
      <c r="B486" s="90">
        <v>44249</v>
      </c>
      <c r="C486" s="25">
        <v>0.62013888888888891</v>
      </c>
      <c r="D486" s="25">
        <v>0.64444444444444449</v>
      </c>
      <c r="E486" s="14" t="s">
        <v>1094</v>
      </c>
      <c r="F486" s="14" t="str">
        <f t="array" aca="1" ref="F486" ca="1">INDEX(list!$C$2:$C$5034,MATCH(INDIRECT(ADDRESS(ROW(),COLUMN()-1)),list!$A$2:$A$5034,0))</f>
        <v>Kurt + Sylvia Allen</v>
      </c>
      <c r="G486" s="14" t="s">
        <v>3929</v>
      </c>
      <c r="H486" s="14">
        <v>35</v>
      </c>
      <c r="I486" s="14"/>
      <c r="J486" s="14"/>
      <c r="K486" s="14"/>
      <c r="L486" s="14"/>
      <c r="M486" s="14"/>
      <c r="N486" s="14"/>
      <c r="O486" s="14"/>
      <c r="P486" s="14"/>
    </row>
    <row r="487" spans="1:16" ht="21" customHeight="1">
      <c r="A487" s="14" t="s">
        <v>3928</v>
      </c>
      <c r="B487" s="90">
        <v>44249</v>
      </c>
      <c r="C487" s="25">
        <v>0.65208333333333335</v>
      </c>
      <c r="D487" s="25">
        <v>0.65277777777777779</v>
      </c>
      <c r="E487" s="14" t="s">
        <v>3272</v>
      </c>
      <c r="F487" s="14" t="str">
        <f t="array" aca="1" ref="F487" ca="1">INDEX(list!$C$2:$C$5034,MATCH(INDIRECT(ADDRESS(ROW(),COLUMN()-1)),list!$A$2:$A$5034,0))</f>
        <v>Elaina Cell</v>
      </c>
      <c r="G487" s="14" t="s">
        <v>3929</v>
      </c>
      <c r="H487" s="14">
        <v>1</v>
      </c>
      <c r="I487" s="14"/>
      <c r="J487" s="14"/>
      <c r="K487" s="14"/>
      <c r="L487" s="14"/>
      <c r="M487" s="14"/>
      <c r="N487" s="14"/>
      <c r="O487" s="14"/>
      <c r="P487" s="14"/>
    </row>
    <row r="488" spans="1:16" ht="21" customHeight="1">
      <c r="A488" s="14" t="s">
        <v>3928</v>
      </c>
      <c r="B488" s="90">
        <v>44249</v>
      </c>
      <c r="C488" s="25">
        <v>0.71527777777777779</v>
      </c>
      <c r="D488" s="25">
        <v>0.72152777777777777</v>
      </c>
      <c r="E488" s="14" t="s">
        <v>2705</v>
      </c>
      <c r="F488" s="14" t="str">
        <f t="array" aca="1" ref="F488" ca="1">INDEX(list!$C$2:$C$5034,MATCH(INDIRECT(ADDRESS(ROW(),COLUMN()-1)),list!$A$2:$A$5034,0))</f>
        <v>TTO - Terry Tsang</v>
      </c>
      <c r="G488" s="14" t="s">
        <v>3929</v>
      </c>
      <c r="H488" s="14">
        <v>9</v>
      </c>
      <c r="I488" s="14"/>
      <c r="J488" s="14"/>
      <c r="K488" s="14"/>
      <c r="L488" s="14"/>
      <c r="M488" s="14"/>
      <c r="N488" s="14"/>
      <c r="O488" s="14"/>
      <c r="P488" s="14"/>
    </row>
    <row r="489" spans="1:16" ht="21" customHeight="1">
      <c r="A489" s="14" t="s">
        <v>3932</v>
      </c>
      <c r="B489" s="90">
        <v>44250</v>
      </c>
      <c r="C489" s="25">
        <v>0.35000000000000003</v>
      </c>
      <c r="D489" s="25">
        <v>0.35000000000000003</v>
      </c>
      <c r="E489" s="14" t="s">
        <v>2058</v>
      </c>
      <c r="F489" s="14" t="str">
        <f t="array" aca="1" ref="F489" ca="1">INDEX(list!$C$2:$C$5034,MATCH(INDIRECT(ADDRESS(ROW(),COLUMN()-1)),list!$A$2:$A$5034,0))</f>
        <v>CPL - Beth Home</v>
      </c>
      <c r="G489" s="14" t="s">
        <v>3930</v>
      </c>
      <c r="H489" s="14">
        <v>0</v>
      </c>
      <c r="I489" s="14"/>
      <c r="J489" s="14"/>
      <c r="K489" s="14"/>
      <c r="L489" s="14"/>
      <c r="M489" s="14"/>
      <c r="N489" s="14"/>
      <c r="O489" s="14"/>
      <c r="P489" s="14"/>
    </row>
    <row r="490" spans="1:16" ht="21" customHeight="1">
      <c r="A490" s="14" t="s">
        <v>3932</v>
      </c>
      <c r="B490" s="90">
        <v>44250</v>
      </c>
      <c r="C490" s="25">
        <v>0.3527777777777778</v>
      </c>
      <c r="D490" s="25">
        <v>0.35347222222222219</v>
      </c>
      <c r="E490" s="14" t="s">
        <v>2058</v>
      </c>
      <c r="F490" s="14" t="str">
        <f t="array" aca="1" ref="F490" ca="1">INDEX(list!$C$2:$C$5034,MATCH(INDIRECT(ADDRESS(ROW(),COLUMN()-1)),list!$A$2:$A$5034,0))</f>
        <v>CPL - Beth Home</v>
      </c>
      <c r="G490" s="14" t="s">
        <v>3931</v>
      </c>
      <c r="H490" s="14">
        <v>1</v>
      </c>
      <c r="I490" s="14"/>
      <c r="J490" s="14"/>
      <c r="K490" s="14"/>
      <c r="L490" s="14"/>
      <c r="M490" s="14"/>
      <c r="N490" s="14"/>
      <c r="O490" s="14"/>
      <c r="P490" s="14"/>
    </row>
    <row r="491" spans="1:16" ht="21" customHeight="1">
      <c r="A491" s="14" t="s">
        <v>3932</v>
      </c>
      <c r="B491" s="90">
        <v>44250</v>
      </c>
      <c r="C491" s="25">
        <v>0.45694444444444443</v>
      </c>
      <c r="D491" s="25">
        <v>0.45763888888888887</v>
      </c>
      <c r="E491" s="14" t="s">
        <v>2705</v>
      </c>
      <c r="F491" s="14" t="str">
        <f t="array" aca="1" ref="F491" ca="1">INDEX(list!$C$2:$C$5034,MATCH(INDIRECT(ADDRESS(ROW(),COLUMN()-1)),list!$A$2:$A$5034,0))</f>
        <v>TTO - Terry Tsang</v>
      </c>
      <c r="G491" s="14" t="s">
        <v>3931</v>
      </c>
      <c r="H491" s="14">
        <v>1</v>
      </c>
      <c r="I491" s="14"/>
      <c r="J491" s="14"/>
      <c r="K491" s="14"/>
      <c r="L491" s="14"/>
      <c r="M491" s="14"/>
      <c r="N491" s="14"/>
      <c r="O491" s="14"/>
      <c r="P491" s="14"/>
    </row>
    <row r="492" spans="1:16" ht="21" customHeight="1">
      <c r="A492" s="14" t="s">
        <v>3932</v>
      </c>
      <c r="B492" s="90">
        <v>44250</v>
      </c>
      <c r="C492" s="25">
        <v>0.57777777777777783</v>
      </c>
      <c r="D492" s="25">
        <v>0.57847222222222217</v>
      </c>
      <c r="E492" s="14" t="s">
        <v>3272</v>
      </c>
      <c r="F492" s="14" t="str">
        <f t="array" aca="1" ref="F492" ca="1">INDEX(list!$C$2:$C$5034,MATCH(INDIRECT(ADDRESS(ROW(),COLUMN()-1)),list!$A$2:$A$5034,0))</f>
        <v>Elaina Cell</v>
      </c>
      <c r="G492" s="14" t="s">
        <v>3929</v>
      </c>
      <c r="H492" s="14">
        <v>1</v>
      </c>
      <c r="I492" s="14"/>
      <c r="J492" s="14"/>
      <c r="K492" s="14"/>
      <c r="L492" s="14"/>
      <c r="M492" s="14"/>
      <c r="N492" s="14"/>
      <c r="O492" s="14"/>
      <c r="P492" s="14"/>
    </row>
    <row r="493" spans="1:16" ht="21" customHeight="1">
      <c r="A493" s="14" t="s">
        <v>3932</v>
      </c>
      <c r="B493" s="90">
        <v>44250</v>
      </c>
      <c r="C493" s="25">
        <v>0.59375</v>
      </c>
      <c r="D493" s="25">
        <v>0.59375</v>
      </c>
      <c r="E493" s="14" t="s">
        <v>4029</v>
      </c>
      <c r="F493" s="14" t="e">
        <f t="array" aca="1" ref="F493" ca="1">INDEX(list!$C$2:$C$5034,MATCH(INDIRECT(ADDRESS(ROW(),COLUMN()-1)),list!$A$2:$A$5034,0))</f>
        <v>#N/A</v>
      </c>
      <c r="G493" s="14" t="s">
        <v>3930</v>
      </c>
      <c r="H493" s="14">
        <v>0</v>
      </c>
      <c r="I493" s="14"/>
      <c r="J493" s="14"/>
      <c r="K493" s="14"/>
      <c r="L493" s="14"/>
      <c r="M493" s="14"/>
      <c r="N493" s="14"/>
      <c r="O493" s="14"/>
      <c r="P493" s="14"/>
    </row>
    <row r="494" spans="1:16" ht="21" customHeight="1">
      <c r="A494" s="14" t="s">
        <v>3932</v>
      </c>
      <c r="B494" s="90">
        <v>44250</v>
      </c>
      <c r="C494" s="25">
        <v>0.61597222222222225</v>
      </c>
      <c r="D494" s="25">
        <v>0.62291666666666667</v>
      </c>
      <c r="E494" s="14" t="s">
        <v>3017</v>
      </c>
      <c r="F494" s="14" t="str">
        <f t="array" aca="1" ref="F494" ca="1">INDEX(list!$C$2:$C$5034,MATCH(INDIRECT(ADDRESS(ROW(),COLUMN()-1)),list!$A$2:$A$5034,0))</f>
        <v>VA - Nicole Spencer</v>
      </c>
      <c r="G494" s="14" t="s">
        <v>3929</v>
      </c>
      <c r="H494" s="14">
        <v>10</v>
      </c>
      <c r="I494" s="14"/>
      <c r="J494" s="14"/>
      <c r="K494" s="14"/>
      <c r="L494" s="14"/>
      <c r="M494" s="14"/>
      <c r="N494" s="14"/>
      <c r="O494" s="14"/>
      <c r="P494" s="14"/>
    </row>
    <row r="495" spans="1:16" ht="21" customHeight="1">
      <c r="A495" s="14" t="s">
        <v>3932</v>
      </c>
      <c r="B495" s="90">
        <v>44250</v>
      </c>
      <c r="C495" s="25">
        <v>0.62569444444444444</v>
      </c>
      <c r="D495" s="25">
        <v>0.62986111111111109</v>
      </c>
      <c r="E495" s="14" t="s">
        <v>1534</v>
      </c>
      <c r="F495" s="14" t="str">
        <f t="array" aca="1" ref="F495" ca="1">INDEX(list!$C$2:$C$5034,MATCH(INDIRECT(ADDRESS(ROW(),COLUMN()-1)),list!$A$2:$A$5034,0))</f>
        <v>FedEx</v>
      </c>
      <c r="G495" s="14" t="s">
        <v>3931</v>
      </c>
      <c r="H495" s="14">
        <v>6</v>
      </c>
      <c r="I495" s="14"/>
      <c r="J495" s="14"/>
      <c r="K495" s="14"/>
      <c r="L495" s="14"/>
      <c r="M495" s="14"/>
      <c r="N495" s="14"/>
      <c r="O495" s="14"/>
      <c r="P495" s="14"/>
    </row>
    <row r="496" spans="1:16" ht="21" customHeight="1">
      <c r="A496" s="14" t="s">
        <v>3932</v>
      </c>
      <c r="B496" s="90">
        <v>44250</v>
      </c>
      <c r="C496" s="25">
        <v>0.6333333333333333</v>
      </c>
      <c r="D496" s="25">
        <v>0.63402777777777775</v>
      </c>
      <c r="E496" s="14" t="s">
        <v>3017</v>
      </c>
      <c r="F496" s="14" t="str">
        <f t="array" aca="1" ref="F496" ca="1">INDEX(list!$C$2:$C$5034,MATCH(INDIRECT(ADDRESS(ROW(),COLUMN()-1)),list!$A$2:$A$5034,0))</f>
        <v>VA - Nicole Spencer</v>
      </c>
      <c r="G496" s="14" t="s">
        <v>3931</v>
      </c>
      <c r="H496" s="14">
        <v>1</v>
      </c>
      <c r="I496" s="14"/>
      <c r="J496" s="14"/>
      <c r="K496" s="14"/>
      <c r="L496" s="14"/>
      <c r="M496" s="14"/>
      <c r="N496" s="14"/>
      <c r="O496" s="14"/>
      <c r="P496" s="14"/>
    </row>
    <row r="497" spans="1:16" ht="21" customHeight="1">
      <c r="A497" s="14" t="s">
        <v>3933</v>
      </c>
      <c r="B497" s="90">
        <v>44251</v>
      </c>
      <c r="C497" s="25">
        <v>0.4375</v>
      </c>
      <c r="D497" s="25">
        <v>0.46458333333333335</v>
      </c>
      <c r="E497" s="14" t="s">
        <v>2791</v>
      </c>
      <c r="F497" s="14" t="str">
        <f t="array" aca="1" ref="F497" ca="1">INDEX(list!$C$2:$C$5034,MATCH(INDIRECT(ADDRESS(ROW(),COLUMN()-1)),list!$A$2:$A$5034,0))</f>
        <v>Natalie Le cell</v>
      </c>
      <c r="G497" s="14" t="s">
        <v>3929</v>
      </c>
      <c r="H497" s="14">
        <v>39</v>
      </c>
      <c r="I497" s="14"/>
      <c r="J497" s="14"/>
      <c r="K497" s="14"/>
      <c r="L497" s="14"/>
      <c r="M497" s="14"/>
      <c r="N497" s="14"/>
      <c r="O497" s="14"/>
      <c r="P497" s="14"/>
    </row>
    <row r="498" spans="1:16" ht="21" customHeight="1">
      <c r="A498" s="14" t="s">
        <v>3933</v>
      </c>
      <c r="B498" s="90">
        <v>44251</v>
      </c>
      <c r="C498" s="25">
        <v>0.4777777777777778</v>
      </c>
      <c r="D498" s="25">
        <v>0.50138888888888888</v>
      </c>
      <c r="E498" s="14" t="s">
        <v>2460</v>
      </c>
      <c r="F498" s="14" t="str">
        <f t="array" aca="1" ref="F498" ca="1">INDEX(list!$C$2:$C$5034,MATCH(INDIRECT(ADDRESS(ROW(),COLUMN()-1)),list!$A$2:$A$5034,0))</f>
        <v>LU - Larry Ulvestad cell</v>
      </c>
      <c r="G498" s="14" t="s">
        <v>3931</v>
      </c>
      <c r="H498" s="14">
        <v>34</v>
      </c>
      <c r="I498" s="14"/>
      <c r="J498" s="14"/>
      <c r="K498" s="14"/>
      <c r="L498" s="14"/>
      <c r="M498" s="14"/>
      <c r="N498" s="14"/>
      <c r="O498" s="14"/>
      <c r="P498" s="14"/>
    </row>
    <row r="499" spans="1:16" ht="21" customHeight="1">
      <c r="A499" s="14" t="s">
        <v>3933</v>
      </c>
      <c r="B499" s="90">
        <v>44251</v>
      </c>
      <c r="C499" s="25">
        <v>0.50277777777777777</v>
      </c>
      <c r="D499" s="25">
        <v>0.50277777777777777</v>
      </c>
      <c r="E499" s="14" t="s">
        <v>1156</v>
      </c>
      <c r="F499" s="14" t="str">
        <f t="array" aca="1" ref="F499" ca="1">INDEX(list!$C$2:$C$5034,MATCH(INDIRECT(ADDRESS(ROW(),COLUMN()-1)),list!$A$2:$A$5034,0))</f>
        <v>Loren Miner</v>
      </c>
      <c r="G499" s="14" t="s">
        <v>3930</v>
      </c>
      <c r="H499" s="14">
        <v>0</v>
      </c>
      <c r="I499" s="14"/>
      <c r="J499" s="14"/>
      <c r="K499" s="14"/>
      <c r="L499" s="14"/>
      <c r="M499" s="14"/>
      <c r="N499" s="14"/>
      <c r="O499" s="14"/>
      <c r="P499" s="14"/>
    </row>
    <row r="500" spans="1:16" ht="21" customHeight="1">
      <c r="A500" s="14" t="s">
        <v>3933</v>
      </c>
      <c r="B500" s="90">
        <v>44251</v>
      </c>
      <c r="C500" s="25">
        <v>0.51111111111111118</v>
      </c>
      <c r="D500" s="25">
        <v>0.51111111111111118</v>
      </c>
      <c r="E500" s="14" t="s">
        <v>2791</v>
      </c>
      <c r="F500" s="14" t="str">
        <f t="array" aca="1" ref="F500" ca="1">INDEX(list!$C$2:$C$5034,MATCH(INDIRECT(ADDRESS(ROW(),COLUMN()-1)),list!$A$2:$A$5034,0))</f>
        <v>Natalie Le cell</v>
      </c>
      <c r="G500" s="14" t="s">
        <v>3930</v>
      </c>
      <c r="H500" s="14">
        <v>0</v>
      </c>
      <c r="I500" s="14"/>
      <c r="J500" s="14"/>
      <c r="K500" s="14"/>
      <c r="L500" s="14"/>
      <c r="M500" s="14"/>
      <c r="N500" s="14"/>
      <c r="O500" s="14"/>
      <c r="P500" s="14"/>
    </row>
    <row r="501" spans="1:16" ht="21" customHeight="1">
      <c r="A501" s="14" t="s">
        <v>3933</v>
      </c>
      <c r="B501" s="90">
        <v>44251</v>
      </c>
      <c r="C501" s="25">
        <v>0.51250000000000007</v>
      </c>
      <c r="D501" s="25">
        <v>0.51250000000000007</v>
      </c>
      <c r="E501" s="14" t="s">
        <v>2791</v>
      </c>
      <c r="F501" s="14" t="str">
        <f t="array" aca="1" ref="F501" ca="1">INDEX(list!$C$2:$C$5034,MATCH(INDIRECT(ADDRESS(ROW(),COLUMN()-1)),list!$A$2:$A$5034,0))</f>
        <v>Natalie Le cell</v>
      </c>
      <c r="G501" s="14" t="s">
        <v>3931</v>
      </c>
      <c r="H501" s="14">
        <v>0</v>
      </c>
      <c r="I501" s="14"/>
      <c r="J501" s="14"/>
      <c r="K501" s="14"/>
      <c r="L501" s="14"/>
      <c r="M501" s="14"/>
      <c r="N501" s="14"/>
      <c r="O501" s="14"/>
      <c r="P501" s="14"/>
    </row>
    <row r="502" spans="1:16" ht="21" customHeight="1">
      <c r="A502" s="14" t="s">
        <v>3933</v>
      </c>
      <c r="B502" s="90">
        <v>44251</v>
      </c>
      <c r="C502" s="25">
        <v>0.51250000000000007</v>
      </c>
      <c r="D502" s="25">
        <v>0.51458333333333328</v>
      </c>
      <c r="E502" s="14" t="s">
        <v>2791</v>
      </c>
      <c r="F502" s="14" t="str">
        <f t="array" aca="1" ref="F502" ca="1">INDEX(list!$C$2:$C$5034,MATCH(INDIRECT(ADDRESS(ROW(),COLUMN()-1)),list!$A$2:$A$5034,0))</f>
        <v>Natalie Le cell</v>
      </c>
      <c r="G502" s="14" t="s">
        <v>3931</v>
      </c>
      <c r="H502" s="14">
        <v>3</v>
      </c>
      <c r="I502" s="14"/>
      <c r="J502" s="14"/>
      <c r="K502" s="14"/>
      <c r="L502" s="14"/>
      <c r="M502" s="14"/>
      <c r="N502" s="14"/>
      <c r="O502" s="14"/>
      <c r="P502" s="14"/>
    </row>
    <row r="503" spans="1:16" ht="21" customHeight="1">
      <c r="A503" s="14" t="s">
        <v>3933</v>
      </c>
      <c r="B503" s="90">
        <v>44251</v>
      </c>
      <c r="C503" s="25">
        <v>0.51458333333333328</v>
      </c>
      <c r="D503" s="25">
        <v>0.52777777777777779</v>
      </c>
      <c r="E503" s="14" t="s">
        <v>1156</v>
      </c>
      <c r="F503" s="14" t="str">
        <f t="array" aca="1" ref="F503" ca="1">INDEX(list!$C$2:$C$5034,MATCH(INDIRECT(ADDRESS(ROW(),COLUMN()-1)),list!$A$2:$A$5034,0))</f>
        <v>Loren Miner</v>
      </c>
      <c r="G503" s="14" t="s">
        <v>3929</v>
      </c>
      <c r="H503" s="14">
        <v>19</v>
      </c>
      <c r="I503" s="14"/>
      <c r="J503" s="14"/>
      <c r="K503" s="14"/>
      <c r="L503" s="14"/>
      <c r="M503" s="14"/>
      <c r="N503" s="14"/>
      <c r="O503" s="14"/>
      <c r="P503" s="14"/>
    </row>
    <row r="504" spans="1:16" ht="21" customHeight="1">
      <c r="A504" s="14" t="s">
        <v>3933</v>
      </c>
      <c r="B504" s="90">
        <v>44251</v>
      </c>
      <c r="C504" s="25">
        <v>0.64374999999999993</v>
      </c>
      <c r="D504" s="25">
        <v>0.65277777777777779</v>
      </c>
      <c r="E504" s="14" t="s">
        <v>2058</v>
      </c>
      <c r="F504" s="14" t="str">
        <f t="array" aca="1" ref="F504" ca="1">INDEX(list!$C$2:$C$5034,MATCH(INDIRECT(ADDRESS(ROW(),COLUMN()-1)),list!$A$2:$A$5034,0))</f>
        <v>CPL - Beth Home</v>
      </c>
      <c r="G504" s="14" t="s">
        <v>3929</v>
      </c>
      <c r="H504" s="14">
        <v>13</v>
      </c>
      <c r="I504" s="14"/>
      <c r="J504" s="14"/>
      <c r="K504" s="14"/>
      <c r="L504" s="14"/>
      <c r="M504" s="14"/>
      <c r="N504" s="14"/>
      <c r="O504" s="14"/>
      <c r="P504" s="14"/>
    </row>
    <row r="505" spans="1:16" ht="21" customHeight="1">
      <c r="A505" s="14" t="s">
        <v>3933</v>
      </c>
      <c r="B505" s="90">
        <v>44251</v>
      </c>
      <c r="C505" s="25">
        <v>0.65555555555555556</v>
      </c>
      <c r="D505" s="25">
        <v>0.66527777777777775</v>
      </c>
      <c r="E505" s="14" t="s">
        <v>440</v>
      </c>
      <c r="F505" s="14" t="str">
        <f t="array" aca="1" ref="F505" ca="1">INDEX(list!$C$2:$C$5034,MATCH(INDIRECT(ADDRESS(ROW(),COLUMN()-1)),list!$A$2:$A$5034,0))</f>
        <v>Larry Nedry Home</v>
      </c>
      <c r="G505" s="14" t="s">
        <v>3929</v>
      </c>
      <c r="H505" s="14">
        <v>14</v>
      </c>
      <c r="I505" s="14"/>
      <c r="J505" s="14"/>
      <c r="K505" s="14"/>
      <c r="L505" s="14"/>
      <c r="M505" s="14"/>
      <c r="N505" s="14"/>
      <c r="O505" s="14"/>
      <c r="P505" s="14"/>
    </row>
    <row r="506" spans="1:16" ht="21" customHeight="1">
      <c r="A506" s="14" t="s">
        <v>3933</v>
      </c>
      <c r="B506" s="90">
        <v>44251</v>
      </c>
      <c r="C506" s="25">
        <v>0.66666666666666663</v>
      </c>
      <c r="D506" s="25">
        <v>0.67083333333333339</v>
      </c>
      <c r="E506" s="14" t="s">
        <v>2058</v>
      </c>
      <c r="F506" s="14" t="str">
        <f t="array" aca="1" ref="F506" ca="1">INDEX(list!$C$2:$C$5034,MATCH(INDIRECT(ADDRESS(ROW(),COLUMN()-1)),list!$A$2:$A$5034,0))</f>
        <v>CPL - Beth Home</v>
      </c>
      <c r="G506" s="14" t="s">
        <v>3929</v>
      </c>
      <c r="H506" s="14">
        <v>6</v>
      </c>
      <c r="I506" s="14"/>
      <c r="J506" s="14"/>
      <c r="K506" s="14"/>
      <c r="L506" s="14"/>
      <c r="M506" s="14"/>
      <c r="N506" s="14"/>
      <c r="O506" s="14"/>
      <c r="P506" s="14"/>
    </row>
    <row r="507" spans="1:16" ht="21" customHeight="1">
      <c r="A507" s="14" t="s">
        <v>3933</v>
      </c>
      <c r="B507" s="90">
        <v>44251</v>
      </c>
      <c r="C507" s="25">
        <v>0.73263888888888884</v>
      </c>
      <c r="D507" s="25">
        <v>0.73263888888888884</v>
      </c>
      <c r="E507" s="14" t="s">
        <v>2791</v>
      </c>
      <c r="F507" s="14" t="str">
        <f t="array" aca="1" ref="F507" ca="1">INDEX(list!$C$2:$C$5034,MATCH(INDIRECT(ADDRESS(ROW(),COLUMN()-1)),list!$A$2:$A$5034,0))</f>
        <v>Natalie Le cell</v>
      </c>
      <c r="G507" s="14" t="s">
        <v>3930</v>
      </c>
      <c r="H507" s="14">
        <v>0</v>
      </c>
      <c r="I507" s="14"/>
      <c r="J507" s="14"/>
      <c r="K507" s="14"/>
      <c r="L507" s="14"/>
      <c r="M507" s="14"/>
      <c r="N507" s="14"/>
      <c r="O507" s="14"/>
      <c r="P507" s="14"/>
    </row>
    <row r="508" spans="1:16" ht="21" customHeight="1">
      <c r="A508" s="14" t="s">
        <v>3934</v>
      </c>
      <c r="B508" s="90">
        <v>44252</v>
      </c>
      <c r="C508" s="25">
        <v>0.38125000000000003</v>
      </c>
      <c r="D508" s="25">
        <v>0.38125000000000003</v>
      </c>
      <c r="E508" s="14" t="s">
        <v>2058</v>
      </c>
      <c r="F508" s="14" t="str">
        <f t="array" aca="1" ref="F508" ca="1">INDEX(list!$C$2:$C$5034,MATCH(INDIRECT(ADDRESS(ROW(),COLUMN()-1)),list!$A$2:$A$5034,0))</f>
        <v>CPL - Beth Home</v>
      </c>
      <c r="G508" s="14" t="s">
        <v>3930</v>
      </c>
      <c r="H508" s="14">
        <v>0</v>
      </c>
      <c r="I508" s="14"/>
      <c r="J508" s="14"/>
      <c r="K508" s="14"/>
      <c r="L508" s="14"/>
      <c r="M508" s="14"/>
      <c r="N508" s="14"/>
      <c r="O508" s="14"/>
      <c r="P508" s="14"/>
    </row>
    <row r="509" spans="1:16" ht="21" customHeight="1">
      <c r="A509" s="14" t="s">
        <v>3934</v>
      </c>
      <c r="B509" s="90">
        <v>44252</v>
      </c>
      <c r="C509" s="25">
        <v>0.39027777777777778</v>
      </c>
      <c r="D509" s="25">
        <v>0.39027777777777778</v>
      </c>
      <c r="E509" s="14" t="s">
        <v>1048</v>
      </c>
      <c r="F509" s="14" t="str">
        <f t="array" aca="1" ref="F509" ca="1">INDEX(list!$C$2:$C$5034,MATCH(INDIRECT(ADDRESS(ROW(),COLUMN()-1)),list!$A$2:$A$5034,0))</f>
        <v>GD -Vera Polic-Lakhal</v>
      </c>
      <c r="G509" s="14" t="s">
        <v>3930</v>
      </c>
      <c r="H509" s="14">
        <v>0</v>
      </c>
      <c r="I509" s="14"/>
      <c r="J509" s="14"/>
      <c r="K509" s="14"/>
      <c r="L509" s="14"/>
      <c r="M509" s="14"/>
      <c r="N509" s="14"/>
      <c r="O509" s="14"/>
      <c r="P509" s="14"/>
    </row>
    <row r="510" spans="1:16" ht="21" customHeight="1">
      <c r="A510" s="14" t="s">
        <v>3934</v>
      </c>
      <c r="B510" s="90">
        <v>44252</v>
      </c>
      <c r="C510" s="25">
        <v>0.40972222222222227</v>
      </c>
      <c r="D510" s="25">
        <v>0.4548611111111111</v>
      </c>
      <c r="E510" s="14" t="s">
        <v>1048</v>
      </c>
      <c r="F510" s="14" t="str">
        <f t="array" aca="1" ref="F510" ca="1">INDEX(list!$C$2:$C$5034,MATCH(INDIRECT(ADDRESS(ROW(),COLUMN()-1)),list!$A$2:$A$5034,0))</f>
        <v>GD -Vera Polic-Lakhal</v>
      </c>
      <c r="G510" s="14" t="s">
        <v>3929</v>
      </c>
      <c r="H510" s="14">
        <v>65</v>
      </c>
      <c r="I510" s="14"/>
      <c r="J510" s="14"/>
      <c r="K510" s="14"/>
      <c r="L510" s="14"/>
      <c r="M510" s="14"/>
      <c r="N510" s="14"/>
      <c r="O510" s="14"/>
      <c r="P510" s="14"/>
    </row>
    <row r="511" spans="1:16" ht="21" customHeight="1">
      <c r="A511" s="14" t="s">
        <v>3934</v>
      </c>
      <c r="B511" s="90">
        <v>44252</v>
      </c>
      <c r="C511" s="25">
        <v>0.50902777777777775</v>
      </c>
      <c r="D511" s="25">
        <v>0.50902777777777775</v>
      </c>
      <c r="E511" s="14" t="s">
        <v>2058</v>
      </c>
      <c r="F511" s="14" t="str">
        <f t="array" aca="1" ref="F511" ca="1">INDEX(list!$C$2:$C$5034,MATCH(INDIRECT(ADDRESS(ROW(),COLUMN()-1)),list!$A$2:$A$5034,0))</f>
        <v>CPL - Beth Home</v>
      </c>
      <c r="G511" s="14" t="s">
        <v>3930</v>
      </c>
      <c r="H511" s="14">
        <v>0</v>
      </c>
      <c r="I511" s="14"/>
      <c r="J511" s="14"/>
      <c r="K511" s="14"/>
      <c r="L511" s="14"/>
      <c r="M511" s="14"/>
      <c r="N511" s="14"/>
      <c r="O511" s="14"/>
      <c r="P511" s="14"/>
    </row>
    <row r="512" spans="1:16" ht="21" customHeight="1">
      <c r="A512" s="14" t="s">
        <v>3934</v>
      </c>
      <c r="B512" s="90">
        <v>44252</v>
      </c>
      <c r="C512" s="25">
        <v>0.53888888888888886</v>
      </c>
      <c r="D512" s="25">
        <v>0.5395833333333333</v>
      </c>
      <c r="E512" s="14" t="s">
        <v>2791</v>
      </c>
      <c r="F512" s="14" t="str">
        <f t="array" aca="1" ref="F512" ca="1">INDEX(list!$C$2:$C$5034,MATCH(INDIRECT(ADDRESS(ROW(),COLUMN()-1)),list!$A$2:$A$5034,0))</f>
        <v>Natalie Le cell</v>
      </c>
      <c r="G512" s="14" t="s">
        <v>3929</v>
      </c>
      <c r="H512" s="14">
        <v>1</v>
      </c>
      <c r="I512" s="14"/>
      <c r="J512" s="14"/>
      <c r="K512" s="14"/>
      <c r="L512" s="14"/>
      <c r="M512" s="14"/>
      <c r="N512" s="14"/>
      <c r="O512" s="14"/>
      <c r="P512" s="14"/>
    </row>
    <row r="513" spans="1:16" ht="21" customHeight="1">
      <c r="A513" s="14" t="s">
        <v>3934</v>
      </c>
      <c r="B513" s="90">
        <v>44252</v>
      </c>
      <c r="C513" s="25">
        <v>0.55694444444444446</v>
      </c>
      <c r="D513" s="25">
        <v>0.56388888888888888</v>
      </c>
      <c r="E513" s="14" t="s">
        <v>2791</v>
      </c>
      <c r="F513" s="14" t="str">
        <f t="array" aca="1" ref="F513" ca="1">INDEX(list!$C$2:$C$5034,MATCH(INDIRECT(ADDRESS(ROW(),COLUMN()-1)),list!$A$2:$A$5034,0))</f>
        <v>Natalie Le cell</v>
      </c>
      <c r="G513" s="14" t="s">
        <v>3929</v>
      </c>
      <c r="H513" s="14">
        <v>10</v>
      </c>
      <c r="I513" s="14"/>
      <c r="J513" s="14"/>
      <c r="K513" s="14"/>
      <c r="L513" s="14"/>
      <c r="M513" s="14"/>
      <c r="N513" s="14"/>
      <c r="O513" s="14"/>
      <c r="P513" s="14"/>
    </row>
    <row r="514" spans="1:16" ht="21" customHeight="1">
      <c r="A514" s="14" t="s">
        <v>3935</v>
      </c>
      <c r="B514" s="90">
        <v>44253</v>
      </c>
      <c r="C514" s="25">
        <v>0.3888888888888889</v>
      </c>
      <c r="D514" s="25">
        <v>0.3888888888888889</v>
      </c>
      <c r="E514" s="14" t="s">
        <v>4030</v>
      </c>
      <c r="F514" s="14" t="e">
        <f t="array" aca="1" ref="F514" ca="1">INDEX(list!$C$2:$C$5034,MATCH(INDIRECT(ADDRESS(ROW(),COLUMN()-1)),list!$A$2:$A$5034,0))</f>
        <v>#N/A</v>
      </c>
      <c r="G514" s="14" t="s">
        <v>3930</v>
      </c>
      <c r="H514" s="14">
        <v>0</v>
      </c>
      <c r="I514" s="14"/>
      <c r="J514" s="14"/>
      <c r="K514" s="14"/>
      <c r="L514" s="14"/>
      <c r="M514" s="14"/>
      <c r="N514" s="14"/>
      <c r="O514" s="14"/>
      <c r="P514" s="14"/>
    </row>
    <row r="515" spans="1:16" ht="21" customHeight="1">
      <c r="A515" s="14" t="s">
        <v>3935</v>
      </c>
      <c r="B515" s="90">
        <v>44253</v>
      </c>
      <c r="C515" s="25">
        <v>0.49305555555555558</v>
      </c>
      <c r="D515" s="25">
        <v>0.49374999999999997</v>
      </c>
      <c r="E515" s="14" t="s">
        <v>866</v>
      </c>
      <c r="F515" s="14" t="str">
        <f t="array" aca="1" ref="F515" ca="1">INDEX(list!$C$2:$C$5034,MATCH(INDIRECT(ADDRESS(ROW(),COLUMN()-1)),list!$A$2:$A$5034,0))</f>
        <v>CPL - John CPL Cell</v>
      </c>
      <c r="G515" s="14" t="s">
        <v>3929</v>
      </c>
      <c r="H515" s="14">
        <v>1</v>
      </c>
      <c r="I515" s="14"/>
      <c r="J515" s="14"/>
      <c r="K515" s="14"/>
      <c r="L515" s="14"/>
      <c r="M515" s="14"/>
      <c r="N515" s="14"/>
      <c r="O515" s="14"/>
      <c r="P515" s="14"/>
    </row>
    <row r="516" spans="1:16" ht="21" customHeight="1">
      <c r="A516" s="14" t="s">
        <v>3935</v>
      </c>
      <c r="B516" s="90">
        <v>44253</v>
      </c>
      <c r="C516" s="25">
        <v>0.52083333333333337</v>
      </c>
      <c r="D516" s="25">
        <v>0.52152777777777781</v>
      </c>
      <c r="E516" s="14" t="s">
        <v>3133</v>
      </c>
      <c r="F516" s="14" t="str">
        <f t="array" aca="1" ref="F516" ca="1">INDEX(list!$C$2:$C$5034,MATCH(INDIRECT(ADDRESS(ROW(),COLUMN()-1)),list!$A$2:$A$5034,0))</f>
        <v>JB - Jackie Barikhan</v>
      </c>
      <c r="G516" s="14" t="s">
        <v>3929</v>
      </c>
      <c r="H516" s="14">
        <v>1</v>
      </c>
      <c r="I516" s="14"/>
      <c r="J516" s="14"/>
      <c r="K516" s="14"/>
      <c r="L516" s="14"/>
      <c r="M516" s="14"/>
      <c r="N516" s="14"/>
      <c r="O516" s="14"/>
      <c r="P516" s="14"/>
    </row>
    <row r="517" spans="1:16" ht="21" customHeight="1">
      <c r="A517" s="14" t="s">
        <v>3935</v>
      </c>
      <c r="B517" s="90">
        <v>44253</v>
      </c>
      <c r="C517" s="25">
        <v>0.54513888888888895</v>
      </c>
      <c r="D517" s="25">
        <v>0.54513888888888895</v>
      </c>
      <c r="E517" s="14" t="s">
        <v>2994</v>
      </c>
      <c r="F517" s="14" t="str">
        <f t="array" aca="1" ref="F517" ca="1">INDEX(list!$C$2:$C$5034,MATCH(INDIRECT(ADDRESS(ROW(),COLUMN()-1)),list!$A$2:$A$5034,0))</f>
        <v>JB - Isabella cell</v>
      </c>
      <c r="G517" s="14" t="s">
        <v>3930</v>
      </c>
      <c r="H517" s="14">
        <v>0</v>
      </c>
      <c r="I517" s="14"/>
      <c r="J517" s="14"/>
      <c r="K517" s="14"/>
      <c r="L517" s="14"/>
      <c r="M517" s="14"/>
      <c r="N517" s="14"/>
      <c r="O517" s="14"/>
      <c r="P517" s="14"/>
    </row>
    <row r="518" spans="1:16" ht="21" customHeight="1">
      <c r="A518" s="14" t="s">
        <v>3935</v>
      </c>
      <c r="B518" s="90">
        <v>44253</v>
      </c>
      <c r="C518" s="25">
        <v>0.54722222222222217</v>
      </c>
      <c r="D518" s="25">
        <v>0.54722222222222217</v>
      </c>
      <c r="E518" s="14" t="s">
        <v>2166</v>
      </c>
      <c r="F518" s="14" t="str">
        <f t="array" aca="1" ref="F518" ca="1">INDEX(list!$C$2:$C$5034,MATCH(INDIRECT(ADDRESS(ROW(),COLUMN()-1)),list!$A$2:$A$5034,0))</f>
        <v>Ed Laubach Cell</v>
      </c>
      <c r="G518" s="14" t="s">
        <v>3930</v>
      </c>
      <c r="H518" s="14">
        <v>0</v>
      </c>
      <c r="I518" s="14"/>
      <c r="J518" s="14"/>
      <c r="K518" s="14"/>
      <c r="L518" s="14"/>
      <c r="M518" s="14"/>
      <c r="N518" s="14"/>
      <c r="O518" s="14"/>
      <c r="P518" s="14"/>
    </row>
    <row r="519" spans="1:16" ht="21" customHeight="1">
      <c r="A519" s="14" t="s">
        <v>3935</v>
      </c>
      <c r="B519" s="90">
        <v>44253</v>
      </c>
      <c r="C519" s="25">
        <v>0.54722222222222217</v>
      </c>
      <c r="D519" s="25">
        <v>0.54722222222222217</v>
      </c>
      <c r="E519" s="14" t="s">
        <v>2166</v>
      </c>
      <c r="F519" s="14" t="str">
        <f t="array" aca="1" ref="F519" ca="1">INDEX(list!$C$2:$C$5034,MATCH(INDIRECT(ADDRESS(ROW(),COLUMN()-1)),list!$A$2:$A$5034,0))</f>
        <v>Ed Laubach Cell</v>
      </c>
      <c r="G519" s="14" t="s">
        <v>3930</v>
      </c>
      <c r="H519" s="14">
        <v>0</v>
      </c>
      <c r="I519" s="14"/>
      <c r="J519" s="14"/>
      <c r="K519" s="14"/>
      <c r="L519" s="14"/>
      <c r="M519" s="14"/>
      <c r="N519" s="14"/>
      <c r="O519" s="14"/>
      <c r="P519" s="14"/>
    </row>
    <row r="520" spans="1:16" ht="21" customHeight="1">
      <c r="A520" s="14" t="s">
        <v>3935</v>
      </c>
      <c r="B520" s="90">
        <v>44253</v>
      </c>
      <c r="C520" s="25">
        <v>0.60347222222222219</v>
      </c>
      <c r="D520" s="25">
        <v>0.60347222222222219</v>
      </c>
      <c r="E520" s="14" t="s">
        <v>866</v>
      </c>
      <c r="F520" s="14" t="str">
        <f t="array" aca="1" ref="F520" ca="1">INDEX(list!$C$2:$C$5034,MATCH(INDIRECT(ADDRESS(ROW(),COLUMN()-1)),list!$A$2:$A$5034,0))</f>
        <v>CPL - John CPL Cell</v>
      </c>
      <c r="G520" s="14" t="s">
        <v>3930</v>
      </c>
      <c r="H520" s="14">
        <v>0</v>
      </c>
      <c r="I520" s="14"/>
      <c r="J520" s="14"/>
      <c r="K520" s="14"/>
      <c r="L520" s="14"/>
      <c r="M520" s="14"/>
      <c r="N520" s="14"/>
      <c r="O520" s="14"/>
      <c r="P520" s="14"/>
    </row>
    <row r="521" spans="1:16" ht="21" customHeight="1">
      <c r="A521" s="14" t="s">
        <v>3935</v>
      </c>
      <c r="B521" s="90">
        <v>44253</v>
      </c>
      <c r="C521" s="25">
        <v>0.60555555555555551</v>
      </c>
      <c r="D521" s="25">
        <v>0.61458333333333337</v>
      </c>
      <c r="E521" s="14" t="s">
        <v>866</v>
      </c>
      <c r="F521" s="14" t="str">
        <f t="array" aca="1" ref="F521" ca="1">INDEX(list!$C$2:$C$5034,MATCH(INDIRECT(ADDRESS(ROW(),COLUMN()-1)),list!$A$2:$A$5034,0))</f>
        <v>CPL - John CPL Cell</v>
      </c>
      <c r="G521" s="14" t="s">
        <v>3931</v>
      </c>
      <c r="H521" s="14">
        <v>13</v>
      </c>
      <c r="I521" s="14"/>
      <c r="J521" s="14"/>
      <c r="K521" s="14"/>
      <c r="L521" s="14"/>
      <c r="M521" s="14"/>
      <c r="N521" s="14"/>
      <c r="O521" s="14"/>
      <c r="P521" s="14"/>
    </row>
    <row r="522" spans="1:16" ht="21" customHeight="1">
      <c r="A522" s="14" t="s">
        <v>3935</v>
      </c>
      <c r="B522" s="90">
        <v>44253</v>
      </c>
      <c r="C522" s="25">
        <v>0.71180555555555547</v>
      </c>
      <c r="D522" s="25">
        <v>0.73333333333333339</v>
      </c>
      <c r="E522" s="14" t="s">
        <v>2746</v>
      </c>
      <c r="F522" s="14" t="str">
        <f t="array" aca="1" ref="F522" ca="1">INDEX(list!$C$2:$C$5034,MATCH(INDIRECT(ADDRESS(ROW(),COLUMN()-1)),list!$A$2:$A$5034,0))</f>
        <v>PS - Heather Parks</v>
      </c>
      <c r="G522" s="14" t="s">
        <v>3929</v>
      </c>
      <c r="H522" s="14">
        <v>31</v>
      </c>
      <c r="I522" s="14"/>
      <c r="J522" s="14"/>
      <c r="K522" s="14"/>
      <c r="L522" s="14"/>
      <c r="M522" s="14"/>
      <c r="N522" s="14"/>
      <c r="O522" s="14"/>
      <c r="P522" s="14"/>
    </row>
    <row r="523" spans="1:16" ht="21" customHeight="1">
      <c r="A523" s="14" t="s">
        <v>3937</v>
      </c>
      <c r="B523" s="90">
        <v>44254</v>
      </c>
      <c r="C523" s="25">
        <v>0.39999999999999997</v>
      </c>
      <c r="D523" s="25">
        <v>0.40277777777777773</v>
      </c>
      <c r="E523" s="14" t="s">
        <v>2791</v>
      </c>
      <c r="F523" s="14" t="str">
        <f t="array" aca="1" ref="F523" ca="1">INDEX(list!$C$2:$C$5034,MATCH(INDIRECT(ADDRESS(ROW(),COLUMN()-1)),list!$A$2:$A$5034,0))</f>
        <v>Natalie Le cell</v>
      </c>
      <c r="G523" s="14" t="s">
        <v>3929</v>
      </c>
      <c r="H523" s="14">
        <v>4</v>
      </c>
      <c r="I523" s="14"/>
      <c r="J523" s="14"/>
      <c r="K523" s="14"/>
      <c r="L523" s="14"/>
      <c r="M523" s="14"/>
      <c r="N523" s="14"/>
      <c r="O523" s="14"/>
      <c r="P523" s="14"/>
    </row>
    <row r="524" spans="1:16" ht="21" customHeight="1">
      <c r="A524" s="14" t="s">
        <v>3937</v>
      </c>
      <c r="B524" s="90">
        <v>44254</v>
      </c>
      <c r="C524" s="25">
        <v>0.5625</v>
      </c>
      <c r="D524" s="25">
        <v>0.56319444444444444</v>
      </c>
      <c r="E524" s="14" t="s">
        <v>2791</v>
      </c>
      <c r="F524" s="14" t="str">
        <f t="array" aca="1" ref="F524" ca="1">INDEX(list!$C$2:$C$5034,MATCH(INDIRECT(ADDRESS(ROW(),COLUMN()-1)),list!$A$2:$A$5034,0))</f>
        <v>Natalie Le cell</v>
      </c>
      <c r="G524" s="14" t="s">
        <v>3929</v>
      </c>
      <c r="H524" s="14">
        <v>1</v>
      </c>
      <c r="I524" s="14"/>
      <c r="J524" s="14"/>
      <c r="K524" s="14"/>
      <c r="L524" s="14"/>
      <c r="M524" s="14"/>
      <c r="N524" s="14"/>
      <c r="O524" s="14"/>
      <c r="P524" s="14"/>
    </row>
    <row r="525" spans="1:16" ht="21" customHeight="1">
      <c r="A525" s="14" t="s">
        <v>3937</v>
      </c>
      <c r="B525" s="90">
        <v>44254</v>
      </c>
      <c r="C525" s="25">
        <v>0.85972222222222217</v>
      </c>
      <c r="D525" s="25">
        <v>0.86597222222222225</v>
      </c>
      <c r="E525" s="14" t="s">
        <v>2791</v>
      </c>
      <c r="F525" s="14" t="str">
        <f t="array" aca="1" ref="F525" ca="1">INDEX(list!$C$2:$C$5034,MATCH(INDIRECT(ADDRESS(ROW(),COLUMN()-1)),list!$A$2:$A$5034,0))</f>
        <v>Natalie Le cell</v>
      </c>
      <c r="G525" s="14" t="s">
        <v>3929</v>
      </c>
      <c r="H525" s="14">
        <v>9</v>
      </c>
      <c r="I525" s="14"/>
      <c r="J525" s="14"/>
      <c r="K525" s="14"/>
      <c r="L525" s="14"/>
      <c r="M525" s="14"/>
      <c r="N525" s="14"/>
      <c r="O525" s="14"/>
      <c r="P525" s="14"/>
    </row>
    <row r="526" spans="1:16" ht="21" customHeight="1">
      <c r="A526" s="14" t="s">
        <v>3937</v>
      </c>
      <c r="B526" s="90">
        <v>44254</v>
      </c>
      <c r="C526" s="25">
        <v>0.8666666666666667</v>
      </c>
      <c r="D526" s="25">
        <v>0.86944444444444446</v>
      </c>
      <c r="E526" s="14" t="s">
        <v>2791</v>
      </c>
      <c r="F526" s="14" t="str">
        <f t="array" aca="1" ref="F526" ca="1">INDEX(list!$C$2:$C$5034,MATCH(INDIRECT(ADDRESS(ROW(),COLUMN()-1)),list!$A$2:$A$5034,0))</f>
        <v>Natalie Le cell</v>
      </c>
      <c r="G526" s="14" t="s">
        <v>3929</v>
      </c>
      <c r="H526" s="14">
        <v>4</v>
      </c>
      <c r="I526" s="14"/>
      <c r="J526" s="14"/>
      <c r="K526" s="14"/>
      <c r="L526" s="14"/>
      <c r="M526" s="14"/>
      <c r="N526" s="14"/>
      <c r="O526" s="14"/>
      <c r="P526" s="14"/>
    </row>
    <row r="527" spans="1:16" ht="21" customHeight="1">
      <c r="A527" s="14" t="s">
        <v>3928</v>
      </c>
      <c r="B527" s="90">
        <v>44256</v>
      </c>
      <c r="C527" s="25">
        <v>0.36527777777777781</v>
      </c>
      <c r="D527" s="25">
        <v>0.36527777777777781</v>
      </c>
      <c r="E527" s="14" t="s">
        <v>851</v>
      </c>
      <c r="F527" s="14" t="str">
        <f t="array" aca="1" ref="F527" ca="1">INDEX(list!$C$2:$C$5034,MATCH(INDIRECT(ADDRESS(ROW(),COLUMN()-1)),list!$A$2:$A$5034,0))</f>
        <v>DPP - Steve Gough cell</v>
      </c>
      <c r="G527" s="14" t="s">
        <v>3930</v>
      </c>
      <c r="H527" s="14">
        <v>0</v>
      </c>
      <c r="I527" s="14"/>
      <c r="J527" s="14"/>
      <c r="K527" s="14"/>
      <c r="L527" s="14"/>
      <c r="M527" s="14"/>
      <c r="N527" s="14"/>
      <c r="O527" s="14"/>
      <c r="P527" s="14"/>
    </row>
    <row r="528" spans="1:16" ht="21" customHeight="1">
      <c r="A528" s="14" t="s">
        <v>3928</v>
      </c>
      <c r="B528" s="90">
        <v>44256</v>
      </c>
      <c r="C528" s="25">
        <v>0.36944444444444446</v>
      </c>
      <c r="D528" s="25">
        <v>0.36944444444444446</v>
      </c>
      <c r="E528" s="14" t="s">
        <v>851</v>
      </c>
      <c r="F528" s="14" t="str">
        <f t="array" aca="1" ref="F528" ca="1">INDEX(list!$C$2:$C$5034,MATCH(INDIRECT(ADDRESS(ROW(),COLUMN()-1)),list!$A$2:$A$5034,0))</f>
        <v>DPP - Steve Gough cell</v>
      </c>
      <c r="G528" s="14" t="s">
        <v>3930</v>
      </c>
      <c r="H528" s="14">
        <v>0</v>
      </c>
      <c r="I528" s="14"/>
      <c r="J528" s="14"/>
      <c r="K528" s="14"/>
      <c r="L528" s="14"/>
      <c r="M528" s="14"/>
      <c r="N528" s="14"/>
      <c r="O528" s="14"/>
      <c r="P528" s="14"/>
    </row>
    <row r="529" spans="1:16" ht="21" customHeight="1">
      <c r="A529" s="14" t="s">
        <v>3928</v>
      </c>
      <c r="B529" s="90">
        <v>44256</v>
      </c>
      <c r="C529" s="25">
        <v>0.36944444444444446</v>
      </c>
      <c r="D529" s="25">
        <v>0.36944444444444446</v>
      </c>
      <c r="E529" s="14" t="s">
        <v>851</v>
      </c>
      <c r="F529" s="14" t="str">
        <f t="array" aca="1" ref="F529" ca="1">INDEX(list!$C$2:$C$5034,MATCH(INDIRECT(ADDRESS(ROW(),COLUMN()-1)),list!$A$2:$A$5034,0))</f>
        <v>DPP - Steve Gough cell</v>
      </c>
      <c r="G529" s="14" t="s">
        <v>3930</v>
      </c>
      <c r="H529" s="14">
        <v>0</v>
      </c>
      <c r="I529" s="14"/>
      <c r="J529" s="14"/>
      <c r="K529" s="14"/>
      <c r="L529" s="14"/>
      <c r="M529" s="14"/>
      <c r="N529" s="14"/>
      <c r="O529" s="14"/>
      <c r="P529" s="14"/>
    </row>
    <row r="530" spans="1:16" ht="21" customHeight="1">
      <c r="A530" s="14" t="s">
        <v>3928</v>
      </c>
      <c r="B530" s="90">
        <v>44256</v>
      </c>
      <c r="C530" s="25">
        <v>0.38472222222222219</v>
      </c>
      <c r="D530" s="25">
        <v>0.38611111111111113</v>
      </c>
      <c r="E530" s="14" t="s">
        <v>440</v>
      </c>
      <c r="F530" s="14" t="str">
        <f t="array" aca="1" ref="F530" ca="1">INDEX(list!$C$2:$C$5034,MATCH(INDIRECT(ADDRESS(ROW(),COLUMN()-1)),list!$A$2:$A$5034,0))</f>
        <v>Larry Nedry Home</v>
      </c>
      <c r="G530" s="14" t="s">
        <v>3929</v>
      </c>
      <c r="H530" s="14">
        <v>2</v>
      </c>
      <c r="I530" s="14"/>
      <c r="J530" s="14"/>
      <c r="K530" s="14"/>
      <c r="L530" s="14"/>
      <c r="M530" s="14"/>
      <c r="N530" s="14"/>
      <c r="O530" s="14"/>
      <c r="P530" s="14"/>
    </row>
    <row r="531" spans="1:16" ht="21" customHeight="1">
      <c r="A531" s="14" t="s">
        <v>3928</v>
      </c>
      <c r="B531" s="90">
        <v>44256</v>
      </c>
      <c r="C531" s="25">
        <v>0.38958333333333334</v>
      </c>
      <c r="D531" s="25">
        <v>0.39027777777777778</v>
      </c>
      <c r="E531" s="14" t="s">
        <v>2058</v>
      </c>
      <c r="F531" s="14" t="str">
        <f t="array" aca="1" ref="F531" ca="1">INDEX(list!$C$2:$C$5034,MATCH(INDIRECT(ADDRESS(ROW(),COLUMN()-1)),list!$A$2:$A$5034,0))</f>
        <v>CPL - Beth Home</v>
      </c>
      <c r="G531" s="14" t="s">
        <v>3931</v>
      </c>
      <c r="H531" s="14">
        <v>1</v>
      </c>
      <c r="I531" s="14"/>
      <c r="J531" s="14"/>
      <c r="K531" s="14"/>
      <c r="L531" s="14"/>
      <c r="M531" s="14"/>
      <c r="N531" s="14"/>
      <c r="O531" s="14"/>
      <c r="P531" s="14"/>
    </row>
    <row r="532" spans="1:16" ht="21" customHeight="1">
      <c r="A532" s="14" t="s">
        <v>3928</v>
      </c>
      <c r="B532" s="90">
        <v>44256</v>
      </c>
      <c r="C532" s="25">
        <v>0.53749999999999998</v>
      </c>
      <c r="D532" s="25">
        <v>0.53749999999999998</v>
      </c>
      <c r="E532" s="14" t="s">
        <v>3272</v>
      </c>
      <c r="F532" s="14" t="str">
        <f t="array" aca="1" ref="F532" ca="1">INDEX(list!$C$2:$C$5034,MATCH(INDIRECT(ADDRESS(ROW(),COLUMN()-1)),list!$A$2:$A$5034,0))</f>
        <v>Elaina Cell</v>
      </c>
      <c r="G532" s="14" t="s">
        <v>3930</v>
      </c>
      <c r="H532" s="14">
        <v>0</v>
      </c>
      <c r="I532" s="14"/>
      <c r="J532" s="14"/>
      <c r="K532" s="14"/>
      <c r="L532" s="14"/>
      <c r="M532" s="14"/>
      <c r="N532" s="14"/>
      <c r="O532" s="14"/>
      <c r="P532" s="14"/>
    </row>
    <row r="533" spans="1:16" ht="21" customHeight="1">
      <c r="A533" s="14" t="s">
        <v>3928</v>
      </c>
      <c r="B533" s="90">
        <v>44256</v>
      </c>
      <c r="C533" s="25">
        <v>0.54097222222222219</v>
      </c>
      <c r="D533" s="25">
        <v>0.54166666666666663</v>
      </c>
      <c r="E533" s="14" t="s">
        <v>3272</v>
      </c>
      <c r="F533" s="14" t="str">
        <f t="array" aca="1" ref="F533" ca="1">INDEX(list!$C$2:$C$5034,MATCH(INDIRECT(ADDRESS(ROW(),COLUMN()-1)),list!$A$2:$A$5034,0))</f>
        <v>Elaina Cell</v>
      </c>
      <c r="G533" s="14" t="s">
        <v>3931</v>
      </c>
      <c r="H533" s="14">
        <v>1</v>
      </c>
      <c r="I533" s="14"/>
      <c r="J533" s="14"/>
      <c r="K533" s="14"/>
      <c r="L533" s="14"/>
      <c r="M533" s="14"/>
      <c r="N533" s="14"/>
      <c r="O533" s="14"/>
      <c r="P533" s="14"/>
    </row>
    <row r="534" spans="1:16" ht="21" customHeight="1">
      <c r="A534" s="14" t="s">
        <v>3928</v>
      </c>
      <c r="B534" s="90">
        <v>44256</v>
      </c>
      <c r="C534" s="25">
        <v>0.5625</v>
      </c>
      <c r="D534" s="25">
        <v>0.5625</v>
      </c>
      <c r="E534" s="14" t="s">
        <v>866</v>
      </c>
      <c r="F534" s="14" t="str">
        <f t="array" aca="1" ref="F534" ca="1">INDEX(list!$C$2:$C$5034,MATCH(INDIRECT(ADDRESS(ROW(),COLUMN()-1)),list!$A$2:$A$5034,0))</f>
        <v>CPL - John CPL Cell</v>
      </c>
      <c r="G534" s="14" t="s">
        <v>3930</v>
      </c>
      <c r="H534" s="14">
        <v>0</v>
      </c>
      <c r="I534" s="14"/>
      <c r="J534" s="14"/>
      <c r="K534" s="14"/>
      <c r="L534" s="14"/>
      <c r="M534" s="14"/>
      <c r="N534" s="14"/>
      <c r="O534" s="14"/>
      <c r="P534" s="14"/>
    </row>
    <row r="535" spans="1:16" ht="21" customHeight="1">
      <c r="A535" s="14" t="s">
        <v>3928</v>
      </c>
      <c r="B535" s="90">
        <v>44256</v>
      </c>
      <c r="C535" s="25">
        <v>0.5854166666666667</v>
      </c>
      <c r="D535" s="25">
        <v>0.62569444444444444</v>
      </c>
      <c r="E535" s="14" t="s">
        <v>698</v>
      </c>
      <c r="F535" s="14" t="str">
        <f t="array" aca="1" ref="F535" ca="1">INDEX(list!$C$2:$C$5034,MATCH(INDIRECT(ADDRESS(ROW(),COLUMN()-1)),list!$A$2:$A$5034,0))</f>
        <v xml:space="preserve">zoom call </v>
      </c>
      <c r="G535" s="14" t="s">
        <v>3931</v>
      </c>
      <c r="H535" s="14">
        <v>58</v>
      </c>
      <c r="I535" s="14"/>
      <c r="J535" s="14"/>
      <c r="K535" s="14"/>
      <c r="L535" s="14"/>
      <c r="M535" s="14"/>
      <c r="N535" s="14"/>
      <c r="O535" s="14"/>
      <c r="P535" s="14"/>
    </row>
    <row r="536" spans="1:16" ht="21" customHeight="1">
      <c r="A536" s="14" t="s">
        <v>3932</v>
      </c>
      <c r="B536" s="90">
        <v>44257</v>
      </c>
      <c r="C536" s="25">
        <v>0.61527777777777781</v>
      </c>
      <c r="D536" s="25">
        <v>0.62847222222222221</v>
      </c>
      <c r="E536" s="14" t="s">
        <v>3133</v>
      </c>
      <c r="F536" s="14" t="str">
        <f t="array" aca="1" ref="F536" ca="1">INDEX(list!$C$2:$C$5034,MATCH(INDIRECT(ADDRESS(ROW(),COLUMN()-1)),list!$A$2:$A$5034,0))</f>
        <v>JB - Jackie Barikhan</v>
      </c>
      <c r="G536" s="14" t="s">
        <v>3929</v>
      </c>
      <c r="H536" s="14">
        <v>19</v>
      </c>
      <c r="I536" s="14"/>
      <c r="J536" s="14"/>
      <c r="K536" s="14"/>
      <c r="L536" s="14"/>
      <c r="M536" s="14"/>
      <c r="N536" s="14"/>
      <c r="O536" s="14"/>
      <c r="P536" s="14"/>
    </row>
    <row r="537" spans="1:16" ht="21" customHeight="1">
      <c r="A537" s="14" t="s">
        <v>3933</v>
      </c>
      <c r="B537" s="90">
        <v>44258</v>
      </c>
      <c r="C537" s="25">
        <v>0.44861111111111113</v>
      </c>
      <c r="D537" s="25">
        <v>0.44861111111111113</v>
      </c>
      <c r="E537" s="14" t="s">
        <v>1156</v>
      </c>
      <c r="F537" s="14" t="str">
        <f t="array" aca="1" ref="F537" ca="1">INDEX(list!$C$2:$C$5034,MATCH(INDIRECT(ADDRESS(ROW(),COLUMN()-1)),list!$A$2:$A$5034,0))</f>
        <v>Loren Miner</v>
      </c>
      <c r="G537" s="14" t="s">
        <v>3930</v>
      </c>
      <c r="H537" s="14">
        <v>0</v>
      </c>
      <c r="I537" s="14"/>
      <c r="J537" s="14"/>
      <c r="K537" s="14"/>
      <c r="L537" s="14"/>
      <c r="M537" s="14"/>
      <c r="N537" s="14"/>
      <c r="O537" s="14"/>
      <c r="P537" s="14"/>
    </row>
    <row r="538" spans="1:16" ht="21" customHeight="1">
      <c r="A538" s="14" t="s">
        <v>3933</v>
      </c>
      <c r="B538" s="90">
        <v>44258</v>
      </c>
      <c r="C538" s="25">
        <v>0.49305555555555558</v>
      </c>
      <c r="D538" s="25">
        <v>0.49305555555555558</v>
      </c>
      <c r="E538" s="14" t="s">
        <v>2791</v>
      </c>
      <c r="F538" s="14" t="str">
        <f t="array" aca="1" ref="F538" ca="1">INDEX(list!$C$2:$C$5034,MATCH(INDIRECT(ADDRESS(ROW(),COLUMN()-1)),list!$A$2:$A$5034,0))</f>
        <v>Natalie Le cell</v>
      </c>
      <c r="G538" s="14" t="s">
        <v>3930</v>
      </c>
      <c r="H538" s="14">
        <v>0</v>
      </c>
      <c r="I538" s="14"/>
      <c r="J538" s="14"/>
      <c r="K538" s="14"/>
      <c r="L538" s="14"/>
      <c r="M538" s="14"/>
      <c r="N538" s="14"/>
      <c r="O538" s="14"/>
      <c r="P538" s="14"/>
    </row>
    <row r="539" spans="1:16" ht="21" customHeight="1">
      <c r="A539" s="14" t="s">
        <v>3933</v>
      </c>
      <c r="B539" s="90">
        <v>44258</v>
      </c>
      <c r="C539" s="25">
        <v>0.49305555555555558</v>
      </c>
      <c r="D539" s="25">
        <v>0.49374999999999997</v>
      </c>
      <c r="E539" s="14" t="s">
        <v>3272</v>
      </c>
      <c r="F539" s="14" t="str">
        <f t="array" aca="1" ref="F539" ca="1">INDEX(list!$C$2:$C$5034,MATCH(INDIRECT(ADDRESS(ROW(),COLUMN()-1)),list!$A$2:$A$5034,0))</f>
        <v>Elaina Cell</v>
      </c>
      <c r="G539" s="14" t="s">
        <v>3931</v>
      </c>
      <c r="H539" s="14">
        <v>1</v>
      </c>
      <c r="I539" s="14"/>
      <c r="J539" s="14"/>
      <c r="K539" s="14"/>
      <c r="L539" s="14"/>
      <c r="M539" s="14"/>
      <c r="N539" s="14"/>
      <c r="O539" s="14"/>
      <c r="P539" s="14"/>
    </row>
    <row r="540" spans="1:16" ht="21" customHeight="1">
      <c r="A540" s="14" t="s">
        <v>3933</v>
      </c>
      <c r="B540" s="90">
        <v>44258</v>
      </c>
      <c r="C540" s="25">
        <v>0.49305555555555558</v>
      </c>
      <c r="D540" s="25">
        <v>0.49374999999999997</v>
      </c>
      <c r="E540" s="14" t="s">
        <v>3939</v>
      </c>
      <c r="F540" s="14" t="e">
        <f t="array" aca="1" ref="F540" ca="1">INDEX(list!$C$2:$C$5034,MATCH(INDIRECT(ADDRESS(ROW(),COLUMN()-1)),list!$A$2:$A$5034,0))</f>
        <v>#N/A</v>
      </c>
      <c r="G540" s="14" t="s">
        <v>3929</v>
      </c>
      <c r="H540" s="14">
        <v>1</v>
      </c>
      <c r="I540" s="14"/>
      <c r="J540" s="14"/>
      <c r="K540" s="14"/>
      <c r="L540" s="14"/>
      <c r="M540" s="14"/>
      <c r="N540" s="14"/>
      <c r="O540" s="14"/>
      <c r="P540" s="14"/>
    </row>
    <row r="541" spans="1:16" ht="21" customHeight="1">
      <c r="A541" s="14" t="s">
        <v>3933</v>
      </c>
      <c r="B541" s="90">
        <v>44258</v>
      </c>
      <c r="C541" s="25">
        <v>0.49861111111111112</v>
      </c>
      <c r="D541" s="25">
        <v>0.5</v>
      </c>
      <c r="E541" s="14" t="s">
        <v>2791</v>
      </c>
      <c r="F541" s="14" t="str">
        <f t="array" aca="1" ref="F541" ca="1">INDEX(list!$C$2:$C$5034,MATCH(INDIRECT(ADDRESS(ROW(),COLUMN()-1)),list!$A$2:$A$5034,0))</f>
        <v>Natalie Le cell</v>
      </c>
      <c r="G541" s="14" t="s">
        <v>3929</v>
      </c>
      <c r="H541" s="14">
        <v>2</v>
      </c>
      <c r="I541" s="14"/>
      <c r="J541" s="14"/>
      <c r="K541" s="14"/>
      <c r="L541" s="14"/>
      <c r="M541" s="14"/>
      <c r="N541" s="14"/>
      <c r="O541" s="14"/>
      <c r="P541" s="14"/>
    </row>
    <row r="542" spans="1:16" ht="21" customHeight="1">
      <c r="A542" s="14" t="s">
        <v>3933</v>
      </c>
      <c r="B542" s="90">
        <v>44258</v>
      </c>
      <c r="C542" s="25">
        <v>0.65347222222222223</v>
      </c>
      <c r="D542" s="25">
        <v>0.67361111111111116</v>
      </c>
      <c r="E542" s="14" t="s">
        <v>2791</v>
      </c>
      <c r="F542" s="14" t="str">
        <f t="array" aca="1" ref="F542" ca="1">INDEX(list!$C$2:$C$5034,MATCH(INDIRECT(ADDRESS(ROW(),COLUMN()-1)),list!$A$2:$A$5034,0))</f>
        <v>Natalie Le cell</v>
      </c>
      <c r="G542" s="14" t="s">
        <v>3929</v>
      </c>
      <c r="H542" s="14">
        <v>29</v>
      </c>
      <c r="I542" s="14"/>
      <c r="J542" s="14"/>
      <c r="K542" s="14"/>
      <c r="L542" s="14"/>
      <c r="M542" s="14"/>
      <c r="N542" s="14"/>
      <c r="O542" s="14"/>
      <c r="P542" s="14"/>
    </row>
    <row r="543" spans="1:16" ht="21" customHeight="1">
      <c r="A543" s="14" t="s">
        <v>3933</v>
      </c>
      <c r="B543" s="90">
        <v>44258</v>
      </c>
      <c r="C543" s="25">
        <v>0.67708333333333337</v>
      </c>
      <c r="D543" s="25">
        <v>0.79652777777777783</v>
      </c>
      <c r="E543" s="14" t="s">
        <v>2460</v>
      </c>
      <c r="F543" s="14" t="str">
        <f t="array" aca="1" ref="F543" ca="1">INDEX(list!$C$2:$C$5034,MATCH(INDIRECT(ADDRESS(ROW(),COLUMN()-1)),list!$A$2:$A$5034,0))</f>
        <v>LU - Larry Ulvestad cell</v>
      </c>
      <c r="G543" s="14" t="s">
        <v>3931</v>
      </c>
      <c r="H543" s="14">
        <v>172</v>
      </c>
      <c r="I543" s="14"/>
      <c r="J543" s="14"/>
      <c r="K543" s="14"/>
      <c r="L543" s="14"/>
      <c r="M543" s="14"/>
      <c r="N543" s="14"/>
      <c r="O543" s="14"/>
      <c r="P543" s="14"/>
    </row>
    <row r="544" spans="1:16" ht="21" customHeight="1">
      <c r="A544" s="14" t="s">
        <v>3933</v>
      </c>
      <c r="B544" s="90">
        <v>44258</v>
      </c>
      <c r="C544" s="25">
        <v>0.7597222222222223</v>
      </c>
      <c r="D544" s="25">
        <v>0.7597222222222223</v>
      </c>
      <c r="E544" s="14" t="s">
        <v>2362</v>
      </c>
      <c r="F544" s="14" t="str">
        <f t="array" aca="1" ref="F544" ca="1">INDEX(list!$C$2:$C$5034,MATCH(INDIRECT(ADDRESS(ROW(),COLUMN()-1)),list!$A$2:$A$5034,0))</f>
        <v>TLD - Tracey Cell</v>
      </c>
      <c r="G544" s="14" t="s">
        <v>3930</v>
      </c>
      <c r="H544" s="14">
        <v>0</v>
      </c>
      <c r="I544" s="14"/>
      <c r="J544" s="14"/>
      <c r="K544" s="14"/>
      <c r="L544" s="14"/>
      <c r="M544" s="14"/>
      <c r="N544" s="14"/>
      <c r="O544" s="14"/>
      <c r="P544" s="14"/>
    </row>
    <row r="545" spans="1:16" ht="21" customHeight="1">
      <c r="A545" s="14" t="s">
        <v>3934</v>
      </c>
      <c r="B545" s="90">
        <v>44259</v>
      </c>
      <c r="C545" s="25">
        <v>0.39999999999999997</v>
      </c>
      <c r="D545" s="25">
        <v>0.40208333333333335</v>
      </c>
      <c r="E545" s="14" t="s">
        <v>2362</v>
      </c>
      <c r="F545" s="14" t="str">
        <f t="array" aca="1" ref="F545" ca="1">INDEX(list!$C$2:$C$5034,MATCH(INDIRECT(ADDRESS(ROW(),COLUMN()-1)),list!$A$2:$A$5034,0))</f>
        <v>TLD - Tracey Cell</v>
      </c>
      <c r="G545" s="14" t="s">
        <v>3931</v>
      </c>
      <c r="H545" s="14">
        <v>3</v>
      </c>
      <c r="I545" s="14"/>
      <c r="J545" s="14"/>
      <c r="K545" s="14"/>
      <c r="L545" s="14"/>
      <c r="M545" s="14"/>
      <c r="N545" s="14"/>
      <c r="O545" s="14"/>
      <c r="P545" s="14"/>
    </row>
    <row r="546" spans="1:16" ht="21" customHeight="1">
      <c r="A546" s="14" t="s">
        <v>3934</v>
      </c>
      <c r="B546" s="90">
        <v>44259</v>
      </c>
      <c r="C546" s="25">
        <v>0.50763888888888886</v>
      </c>
      <c r="D546" s="25">
        <v>0.50902777777777775</v>
      </c>
      <c r="E546" s="14" t="s">
        <v>2791</v>
      </c>
      <c r="F546" s="14" t="str">
        <f t="array" aca="1" ref="F546" ca="1">INDEX(list!$C$2:$C$5034,MATCH(INDIRECT(ADDRESS(ROW(),COLUMN()-1)),list!$A$2:$A$5034,0))</f>
        <v>Natalie Le cell</v>
      </c>
      <c r="G546" s="14" t="s">
        <v>3929</v>
      </c>
      <c r="H546" s="14">
        <v>2</v>
      </c>
      <c r="I546" s="14"/>
      <c r="J546" s="14"/>
      <c r="K546" s="14"/>
      <c r="L546" s="14"/>
      <c r="M546" s="14"/>
      <c r="N546" s="14"/>
      <c r="O546" s="14"/>
      <c r="P546" s="14"/>
    </row>
    <row r="547" spans="1:16" ht="21" customHeight="1">
      <c r="A547" s="14" t="s">
        <v>3934</v>
      </c>
      <c r="B547" s="90">
        <v>44259</v>
      </c>
      <c r="C547" s="25">
        <v>0.51597222222222217</v>
      </c>
      <c r="D547" s="25">
        <v>0.51597222222222217</v>
      </c>
      <c r="E547" s="14" t="s">
        <v>2651</v>
      </c>
      <c r="F547" s="14" t="str">
        <f t="array" aca="1" ref="F547" ca="1">INDEX(list!$C$2:$C$5034,MATCH(INDIRECT(ADDRESS(ROW(),COLUMN()-1)),list!$A$2:$A$5034,0))</f>
        <v>GD - Diana Garreau Cell</v>
      </c>
      <c r="G547" s="14" t="s">
        <v>3930</v>
      </c>
      <c r="H547" s="14">
        <v>0</v>
      </c>
      <c r="I547" s="14"/>
      <c r="J547" s="14"/>
      <c r="K547" s="14"/>
      <c r="L547" s="14"/>
      <c r="M547" s="14"/>
      <c r="N547" s="14"/>
      <c r="O547" s="14"/>
      <c r="P547" s="14"/>
    </row>
    <row r="548" spans="1:16" ht="21" customHeight="1">
      <c r="A548" s="14" t="s">
        <v>3934</v>
      </c>
      <c r="B548" s="90">
        <v>44259</v>
      </c>
      <c r="C548" s="25">
        <v>0.56111111111111112</v>
      </c>
      <c r="D548" s="25">
        <v>0.57430555555555551</v>
      </c>
      <c r="E548" s="14" t="s">
        <v>2791</v>
      </c>
      <c r="F548" s="14" t="str">
        <f t="array" aca="1" ref="F548" ca="1">INDEX(list!$C$2:$C$5034,MATCH(INDIRECT(ADDRESS(ROW(),COLUMN()-1)),list!$A$2:$A$5034,0))</f>
        <v>Natalie Le cell</v>
      </c>
      <c r="G548" s="14" t="s">
        <v>3929</v>
      </c>
      <c r="H548" s="14">
        <v>19</v>
      </c>
      <c r="I548" s="14"/>
      <c r="J548" s="14"/>
      <c r="K548" s="14"/>
      <c r="L548" s="14"/>
      <c r="M548" s="14"/>
      <c r="N548" s="14"/>
      <c r="O548" s="14"/>
      <c r="P548" s="14"/>
    </row>
    <row r="549" spans="1:16" ht="21" customHeight="1">
      <c r="A549" s="14" t="s">
        <v>3934</v>
      </c>
      <c r="B549" s="90">
        <v>44259</v>
      </c>
      <c r="C549" s="25">
        <v>0.58819444444444446</v>
      </c>
      <c r="D549" s="25">
        <v>0.58819444444444446</v>
      </c>
      <c r="E549" s="14" t="s">
        <v>622</v>
      </c>
      <c r="F549" s="14" t="str">
        <f t="array" aca="1" ref="F549" ca="1">INDEX(list!$C$2:$C$5034,MATCH(INDIRECT(ADDRESS(ROW(),COLUMN()-1)),list!$A$2:$A$5034,0))</f>
        <v>CPL - Mike Cruz-Michael Cruz Consulting</v>
      </c>
      <c r="G549" s="14" t="s">
        <v>3930</v>
      </c>
      <c r="H549" s="14">
        <v>0</v>
      </c>
      <c r="I549" s="14"/>
      <c r="J549" s="14"/>
      <c r="K549" s="14"/>
      <c r="L549" s="14"/>
      <c r="M549" s="14"/>
      <c r="N549" s="14"/>
      <c r="O549" s="14"/>
      <c r="P549" s="14"/>
    </row>
    <row r="550" spans="1:16" ht="21" customHeight="1">
      <c r="A550" s="14" t="s">
        <v>3934</v>
      </c>
      <c r="B550" s="90">
        <v>44259</v>
      </c>
      <c r="C550" s="25">
        <v>0.59375</v>
      </c>
      <c r="D550" s="25">
        <v>0.59375</v>
      </c>
      <c r="E550" s="14" t="s">
        <v>622</v>
      </c>
      <c r="F550" s="14" t="str">
        <f t="array" aca="1" ref="F550" ca="1">INDEX(list!$C$2:$C$5034,MATCH(INDIRECT(ADDRESS(ROW(),COLUMN()-1)),list!$A$2:$A$5034,0))</f>
        <v>CPL - Mike Cruz-Michael Cruz Consulting</v>
      </c>
      <c r="G550" s="14" t="s">
        <v>3930</v>
      </c>
      <c r="H550" s="14">
        <v>0</v>
      </c>
      <c r="I550" s="14"/>
      <c r="J550" s="14"/>
      <c r="K550" s="14"/>
      <c r="L550" s="14"/>
      <c r="M550" s="14"/>
      <c r="N550" s="14"/>
      <c r="O550" s="14"/>
      <c r="P550" s="14"/>
    </row>
    <row r="551" spans="1:16" ht="21" customHeight="1">
      <c r="A551" s="14" t="s">
        <v>3934</v>
      </c>
      <c r="B551" s="90">
        <v>44259</v>
      </c>
      <c r="C551" s="25">
        <v>0.6020833333333333</v>
      </c>
      <c r="D551" s="25">
        <v>0.61249999999999993</v>
      </c>
      <c r="E551" s="14" t="s">
        <v>622</v>
      </c>
      <c r="F551" s="14" t="str">
        <f t="array" aca="1" ref="F551" ca="1">INDEX(list!$C$2:$C$5034,MATCH(INDIRECT(ADDRESS(ROW(),COLUMN()-1)),list!$A$2:$A$5034,0))</f>
        <v>CPL - Mike Cruz-Michael Cruz Consulting</v>
      </c>
      <c r="G551" s="14" t="s">
        <v>3931</v>
      </c>
      <c r="H551" s="14">
        <v>15</v>
      </c>
      <c r="I551" s="14"/>
      <c r="J551" s="14"/>
      <c r="K551" s="14"/>
      <c r="L551" s="14"/>
      <c r="M551" s="14"/>
      <c r="N551" s="14"/>
      <c r="O551" s="14"/>
      <c r="P551" s="14"/>
    </row>
    <row r="552" spans="1:16" ht="21" customHeight="1">
      <c r="A552" s="14" t="s">
        <v>3934</v>
      </c>
      <c r="B552" s="90">
        <v>44259</v>
      </c>
      <c r="C552" s="25">
        <v>0.61041666666666672</v>
      </c>
      <c r="D552" s="25">
        <v>0.61041666666666672</v>
      </c>
      <c r="E552" s="14" t="s">
        <v>3939</v>
      </c>
      <c r="F552" s="14" t="e">
        <f t="array" aca="1" ref="F552" ca="1">INDEX(list!$C$2:$C$5034,MATCH(INDIRECT(ADDRESS(ROW(),COLUMN()-1)),list!$A$2:$A$5034,0))</f>
        <v>#N/A</v>
      </c>
      <c r="G552" s="14" t="s">
        <v>3930</v>
      </c>
      <c r="H552" s="14">
        <v>0</v>
      </c>
      <c r="I552" s="14"/>
      <c r="J552" s="14"/>
      <c r="K552" s="14"/>
      <c r="L552" s="14"/>
      <c r="M552" s="14"/>
      <c r="N552" s="14"/>
      <c r="O552" s="14"/>
      <c r="P552" s="14"/>
    </row>
    <row r="553" spans="1:16" ht="21" customHeight="1">
      <c r="A553" s="14" t="s">
        <v>3934</v>
      </c>
      <c r="B553" s="90">
        <v>44259</v>
      </c>
      <c r="C553" s="25">
        <v>0.74097222222222225</v>
      </c>
      <c r="D553" s="25">
        <v>0.7416666666666667</v>
      </c>
      <c r="E553" s="14" t="s">
        <v>248</v>
      </c>
      <c r="F553" s="14" t="str">
        <f t="array" aca="1" ref="F553" ca="1">INDEX(list!$C$2:$C$5034,MATCH(INDIRECT(ADDRESS(ROW(),COLUMN()-1)),list!$A$2:$A$5034,0))</f>
        <v>Vanessa Parise Cell</v>
      </c>
      <c r="G553" s="14" t="s">
        <v>3931</v>
      </c>
      <c r="H553" s="14">
        <v>1</v>
      </c>
      <c r="I553" s="14"/>
      <c r="J553" s="14"/>
      <c r="K553" s="14"/>
      <c r="L553" s="14"/>
      <c r="M553" s="14"/>
      <c r="N553" s="14"/>
      <c r="O553" s="14"/>
      <c r="P553" s="14"/>
    </row>
    <row r="554" spans="1:16" ht="21" customHeight="1">
      <c r="A554" s="14" t="s">
        <v>3934</v>
      </c>
      <c r="B554" s="90">
        <v>44259</v>
      </c>
      <c r="C554" s="25">
        <v>0.7416666666666667</v>
      </c>
      <c r="D554" s="25">
        <v>0.76458333333333339</v>
      </c>
      <c r="E554" s="14" t="s">
        <v>248</v>
      </c>
      <c r="F554" s="14" t="str">
        <f t="array" aca="1" ref="F554" ca="1">INDEX(list!$C$2:$C$5034,MATCH(INDIRECT(ADDRESS(ROW(),COLUMN()-1)),list!$A$2:$A$5034,0))</f>
        <v>Vanessa Parise Cell</v>
      </c>
      <c r="G554" s="14" t="s">
        <v>3929</v>
      </c>
      <c r="H554" s="14">
        <v>33</v>
      </c>
      <c r="I554" s="14"/>
      <c r="J554" s="14"/>
      <c r="K554" s="14"/>
      <c r="L554" s="14"/>
      <c r="M554" s="14"/>
      <c r="N554" s="14"/>
      <c r="O554" s="14"/>
      <c r="P554" s="14"/>
    </row>
    <row r="555" spans="1:16" ht="21" customHeight="1">
      <c r="A555" s="14" t="s">
        <v>3934</v>
      </c>
      <c r="B555" s="90">
        <v>44259</v>
      </c>
      <c r="C555" s="25">
        <v>0.76736111111111116</v>
      </c>
      <c r="D555" s="25">
        <v>0.7715277777777777</v>
      </c>
      <c r="E555" s="14" t="s">
        <v>248</v>
      </c>
      <c r="F555" s="14" t="str">
        <f t="array" aca="1" ref="F555" ca="1">INDEX(list!$C$2:$C$5034,MATCH(INDIRECT(ADDRESS(ROW(),COLUMN()-1)),list!$A$2:$A$5034,0))</f>
        <v>Vanessa Parise Cell</v>
      </c>
      <c r="G555" s="14" t="s">
        <v>3931</v>
      </c>
      <c r="H555" s="14">
        <v>6</v>
      </c>
      <c r="I555" s="14"/>
      <c r="J555" s="14"/>
      <c r="K555" s="14"/>
      <c r="L555" s="14"/>
      <c r="M555" s="14"/>
      <c r="N555" s="14"/>
      <c r="O555" s="14"/>
      <c r="P555" s="14"/>
    </row>
    <row r="556" spans="1:16" ht="21" customHeight="1">
      <c r="A556" s="14" t="s">
        <v>3934</v>
      </c>
      <c r="B556" s="90">
        <v>44259</v>
      </c>
      <c r="C556" s="25">
        <v>0.85138888888888886</v>
      </c>
      <c r="D556" s="25">
        <v>0.86111111111111116</v>
      </c>
      <c r="E556" s="14" t="s">
        <v>248</v>
      </c>
      <c r="F556" s="14" t="str">
        <f t="array" aca="1" ref="F556" ca="1">INDEX(list!$C$2:$C$5034,MATCH(INDIRECT(ADDRESS(ROW(),COLUMN()-1)),list!$A$2:$A$5034,0))</f>
        <v>Vanessa Parise Cell</v>
      </c>
      <c r="G556" s="14" t="s">
        <v>3931</v>
      </c>
      <c r="H556" s="14">
        <v>14</v>
      </c>
      <c r="I556" s="14"/>
      <c r="J556" s="14"/>
      <c r="K556" s="14"/>
      <c r="L556" s="14"/>
      <c r="M556" s="14"/>
      <c r="N556" s="14"/>
      <c r="O556" s="14"/>
      <c r="P556" s="14"/>
    </row>
    <row r="557" spans="1:16" ht="21" customHeight="1">
      <c r="A557" s="14" t="s">
        <v>3934</v>
      </c>
      <c r="B557" s="90">
        <v>44259</v>
      </c>
      <c r="C557" s="25">
        <v>0.86736111111111114</v>
      </c>
      <c r="D557" s="25">
        <v>0.87083333333333324</v>
      </c>
      <c r="E557" s="14" t="s">
        <v>2791</v>
      </c>
      <c r="F557" s="14" t="str">
        <f t="array" aca="1" ref="F557" ca="1">INDEX(list!$C$2:$C$5034,MATCH(INDIRECT(ADDRESS(ROW(),COLUMN()-1)),list!$A$2:$A$5034,0))</f>
        <v>Natalie Le cell</v>
      </c>
      <c r="G557" s="14" t="s">
        <v>3929</v>
      </c>
      <c r="H557" s="14">
        <v>5</v>
      </c>
      <c r="I557" s="14"/>
      <c r="J557" s="14"/>
      <c r="K557" s="14"/>
      <c r="L557" s="14"/>
      <c r="M557" s="14"/>
      <c r="N557" s="14"/>
      <c r="O557" s="14"/>
      <c r="P557" s="14"/>
    </row>
    <row r="558" spans="1:16" ht="21" customHeight="1">
      <c r="A558" s="14" t="s">
        <v>3934</v>
      </c>
      <c r="B558" s="90">
        <v>44259</v>
      </c>
      <c r="C558" s="25">
        <v>0.91041666666666676</v>
      </c>
      <c r="D558" s="25">
        <v>0.91111111111111109</v>
      </c>
      <c r="E558" s="14" t="s">
        <v>3809</v>
      </c>
      <c r="F558" s="14" t="str">
        <f t="array" aca="1" ref="F558" ca="1">INDEX(list!$C$2:$C$5034,MATCH(INDIRECT(ADDRESS(ROW(),COLUMN()-1)),list!$A$2:$A$5034,0))</f>
        <v>Dialpad main number for free account</v>
      </c>
      <c r="G558" s="14" t="s">
        <v>3929</v>
      </c>
      <c r="H558" s="14">
        <v>1</v>
      </c>
      <c r="I558" s="14"/>
      <c r="J558" s="14"/>
      <c r="K558" s="14"/>
      <c r="L558" s="14"/>
      <c r="M558" s="14"/>
      <c r="N558" s="14"/>
      <c r="O558" s="14"/>
      <c r="P558" s="14"/>
    </row>
    <row r="559" spans="1:16" ht="21" customHeight="1">
      <c r="A559" s="14" t="s">
        <v>3934</v>
      </c>
      <c r="B559" s="90">
        <v>44259</v>
      </c>
      <c r="C559" s="25">
        <v>0.91111111111111109</v>
      </c>
      <c r="D559" s="25">
        <v>0.91180555555555554</v>
      </c>
      <c r="E559" s="14" t="s">
        <v>3809</v>
      </c>
      <c r="F559" s="14" t="str">
        <f t="array" aca="1" ref="F559" ca="1">INDEX(list!$C$2:$C$5034,MATCH(INDIRECT(ADDRESS(ROW(),COLUMN()-1)),list!$A$2:$A$5034,0))</f>
        <v>Dialpad main number for free account</v>
      </c>
      <c r="G559" s="14" t="s">
        <v>3931</v>
      </c>
      <c r="H559" s="14">
        <v>1</v>
      </c>
      <c r="I559" s="14"/>
      <c r="J559" s="14"/>
      <c r="K559" s="14"/>
      <c r="L559" s="14"/>
      <c r="M559" s="14"/>
      <c r="N559" s="14"/>
      <c r="O559" s="14"/>
      <c r="P559" s="14"/>
    </row>
    <row r="560" spans="1:16" ht="21" customHeight="1">
      <c r="A560" s="14" t="s">
        <v>3934</v>
      </c>
      <c r="B560" s="90">
        <v>44259</v>
      </c>
      <c r="C560" s="25">
        <v>0.91180555555555554</v>
      </c>
      <c r="D560" s="25">
        <v>0.91180555555555554</v>
      </c>
      <c r="E560" s="14" t="s">
        <v>3809</v>
      </c>
      <c r="F560" s="14" t="str">
        <f t="array" aca="1" ref="F560" ca="1">INDEX(list!$C$2:$C$5034,MATCH(INDIRECT(ADDRESS(ROW(),COLUMN()-1)),list!$A$2:$A$5034,0))</f>
        <v>Dialpad main number for free account</v>
      </c>
      <c r="G560" s="14" t="s">
        <v>3931</v>
      </c>
      <c r="H560" s="14">
        <v>0</v>
      </c>
      <c r="I560" s="14"/>
      <c r="J560" s="14"/>
      <c r="K560" s="14"/>
      <c r="L560" s="14"/>
      <c r="M560" s="14"/>
      <c r="N560" s="14"/>
      <c r="O560" s="14"/>
      <c r="P560" s="14"/>
    </row>
    <row r="561" spans="1:16" ht="21" customHeight="1">
      <c r="A561" s="14" t="s">
        <v>3934</v>
      </c>
      <c r="B561" s="90">
        <v>44259</v>
      </c>
      <c r="C561" s="25">
        <v>0.91249999999999998</v>
      </c>
      <c r="D561" s="25">
        <v>0.91319444444444453</v>
      </c>
      <c r="E561" s="14" t="s">
        <v>3809</v>
      </c>
      <c r="F561" s="14" t="str">
        <f t="array" aca="1" ref="F561" ca="1">INDEX(list!$C$2:$C$5034,MATCH(INDIRECT(ADDRESS(ROW(),COLUMN()-1)),list!$A$2:$A$5034,0))</f>
        <v>Dialpad main number for free account</v>
      </c>
      <c r="G561" s="14" t="s">
        <v>3931</v>
      </c>
      <c r="H561" s="14">
        <v>1</v>
      </c>
      <c r="I561" s="14"/>
      <c r="J561" s="14"/>
      <c r="K561" s="14"/>
      <c r="L561" s="14"/>
      <c r="M561" s="14"/>
      <c r="N561" s="14"/>
      <c r="O561" s="14"/>
      <c r="P561" s="14"/>
    </row>
    <row r="562" spans="1:16" ht="21" customHeight="1">
      <c r="A562" s="14" t="s">
        <v>3934</v>
      </c>
      <c r="B562" s="90">
        <v>44259</v>
      </c>
      <c r="C562" s="25">
        <v>0.91666666666666663</v>
      </c>
      <c r="D562" s="25">
        <v>0.91666666666666663</v>
      </c>
      <c r="E562" s="14" t="s">
        <v>3809</v>
      </c>
      <c r="F562" s="14" t="str">
        <f t="array" aca="1" ref="F562" ca="1">INDEX(list!$C$2:$C$5034,MATCH(INDIRECT(ADDRESS(ROW(),COLUMN()-1)),list!$A$2:$A$5034,0))</f>
        <v>Dialpad main number for free account</v>
      </c>
      <c r="G562" s="14" t="s">
        <v>3930</v>
      </c>
      <c r="H562" s="14">
        <v>0</v>
      </c>
      <c r="I562" s="14"/>
      <c r="J562" s="14"/>
      <c r="K562" s="14"/>
      <c r="L562" s="14"/>
      <c r="M562" s="14"/>
      <c r="N562" s="14"/>
      <c r="O562" s="14"/>
      <c r="P562" s="14"/>
    </row>
    <row r="563" spans="1:16" ht="21" customHeight="1">
      <c r="A563" s="14" t="s">
        <v>3934</v>
      </c>
      <c r="B563" s="90">
        <v>44259</v>
      </c>
      <c r="C563" s="25">
        <v>0.9194444444444444</v>
      </c>
      <c r="D563" s="25">
        <v>0.92291666666666661</v>
      </c>
      <c r="E563" s="14" t="s">
        <v>3809</v>
      </c>
      <c r="F563" s="14" t="str">
        <f t="array" aca="1" ref="F563" ca="1">INDEX(list!$C$2:$C$5034,MATCH(INDIRECT(ADDRESS(ROW(),COLUMN()-1)),list!$A$2:$A$5034,0))</f>
        <v>Dialpad main number for free account</v>
      </c>
      <c r="G563" s="14" t="s">
        <v>3929</v>
      </c>
      <c r="H563" s="14">
        <v>5</v>
      </c>
      <c r="I563" s="14"/>
      <c r="J563" s="14"/>
      <c r="K563" s="14"/>
      <c r="L563" s="14"/>
      <c r="M563" s="14"/>
      <c r="N563" s="14"/>
      <c r="O563" s="14"/>
      <c r="P563" s="14"/>
    </row>
    <row r="564" spans="1:16" ht="21" customHeight="1">
      <c r="A564" s="14" t="s">
        <v>3935</v>
      </c>
      <c r="B564" s="90">
        <v>44260</v>
      </c>
      <c r="C564" s="25">
        <v>0.56319444444444444</v>
      </c>
      <c r="D564" s="25">
        <v>0.58263888888888882</v>
      </c>
      <c r="E564" s="14" t="s">
        <v>2791</v>
      </c>
      <c r="F564" s="14" t="str">
        <f t="array" aca="1" ref="F564" ca="1">INDEX(list!$C$2:$C$5034,MATCH(INDIRECT(ADDRESS(ROW(),COLUMN()-1)),list!$A$2:$A$5034,0))</f>
        <v>Natalie Le cell</v>
      </c>
      <c r="G564" s="14" t="s">
        <v>3929</v>
      </c>
      <c r="H564" s="14">
        <v>28</v>
      </c>
      <c r="I564" s="14"/>
      <c r="J564" s="14"/>
      <c r="K564" s="14"/>
      <c r="L564" s="14"/>
      <c r="M564" s="14"/>
      <c r="N564" s="14"/>
      <c r="O564" s="14"/>
      <c r="P564" s="14"/>
    </row>
    <row r="565" spans="1:16" ht="21" customHeight="1">
      <c r="A565" s="14" t="s">
        <v>3935</v>
      </c>
      <c r="B565" s="90">
        <v>44260</v>
      </c>
      <c r="C565" s="25">
        <v>0.58194444444444449</v>
      </c>
      <c r="D565" s="25">
        <v>0.58194444444444449</v>
      </c>
      <c r="E565" s="14" t="s">
        <v>2362</v>
      </c>
      <c r="F565" s="14" t="str">
        <f t="array" aca="1" ref="F565" ca="1">INDEX(list!$C$2:$C$5034,MATCH(INDIRECT(ADDRESS(ROW(),COLUMN()-1)),list!$A$2:$A$5034,0))</f>
        <v>TLD - Tracey Cell</v>
      </c>
      <c r="G565" s="14" t="s">
        <v>3930</v>
      </c>
      <c r="H565" s="14">
        <v>0</v>
      </c>
      <c r="I565" s="14"/>
      <c r="J565" s="14"/>
      <c r="K565" s="14"/>
      <c r="L565" s="14"/>
      <c r="M565" s="14"/>
      <c r="N565" s="14"/>
      <c r="O565" s="14"/>
      <c r="P565" s="14"/>
    </row>
    <row r="566" spans="1:16" ht="21" customHeight="1">
      <c r="A566" s="14" t="s">
        <v>3935</v>
      </c>
      <c r="B566" s="90">
        <v>44260</v>
      </c>
      <c r="C566" s="25">
        <v>0.66736111111111107</v>
      </c>
      <c r="D566" s="25">
        <v>0.66736111111111107</v>
      </c>
      <c r="E566" s="14" t="s">
        <v>3809</v>
      </c>
      <c r="F566" s="14" t="str">
        <f t="array" aca="1" ref="F566" ca="1">INDEX(list!$C$2:$C$5034,MATCH(INDIRECT(ADDRESS(ROW(),COLUMN()-1)),list!$A$2:$A$5034,0))</f>
        <v>Dialpad main number for free account</v>
      </c>
      <c r="G566" s="14" t="s">
        <v>3930</v>
      </c>
      <c r="H566" s="14">
        <v>0</v>
      </c>
      <c r="I566" s="14"/>
      <c r="J566" s="14"/>
      <c r="K566" s="14"/>
      <c r="L566" s="14"/>
      <c r="M566" s="14"/>
      <c r="N566" s="14"/>
      <c r="O566" s="14"/>
      <c r="P566" s="14"/>
    </row>
    <row r="567" spans="1:16" ht="21" customHeight="1">
      <c r="A567" s="14" t="s">
        <v>3935</v>
      </c>
      <c r="B567" s="90">
        <v>44260</v>
      </c>
      <c r="C567" s="25">
        <v>0.71250000000000002</v>
      </c>
      <c r="D567" s="25">
        <v>0.71944444444444444</v>
      </c>
      <c r="E567" s="14" t="s">
        <v>2362</v>
      </c>
      <c r="F567" s="14" t="str">
        <f t="array" aca="1" ref="F567" ca="1">INDEX(list!$C$2:$C$5034,MATCH(INDIRECT(ADDRESS(ROW(),COLUMN()-1)),list!$A$2:$A$5034,0))</f>
        <v>TLD - Tracey Cell</v>
      </c>
      <c r="G567" s="14" t="s">
        <v>3929</v>
      </c>
      <c r="H567" s="14">
        <v>10</v>
      </c>
      <c r="I567" s="14"/>
      <c r="J567" s="14"/>
      <c r="K567" s="14"/>
      <c r="L567" s="14"/>
      <c r="M567" s="14"/>
      <c r="N567" s="14"/>
      <c r="O567" s="14"/>
      <c r="P567" s="14"/>
    </row>
    <row r="568" spans="1:16" ht="21" customHeight="1">
      <c r="A568" s="14" t="s">
        <v>3937</v>
      </c>
      <c r="B568" s="90">
        <v>44261</v>
      </c>
      <c r="C568" s="25">
        <v>0.76597222222222217</v>
      </c>
      <c r="D568" s="25">
        <v>0.7680555555555556</v>
      </c>
      <c r="E568" s="14" t="s">
        <v>2050</v>
      </c>
      <c r="F568" s="14" t="str">
        <f t="array" aca="1" ref="F568" ca="1">INDEX(list!$C$2:$C$5034,MATCH(INDIRECT(ADDRESS(ROW(),COLUMN()-1)),list!$A$2:$A$5034,0))</f>
        <v>Kurt Allen-Haddy Companies</v>
      </c>
      <c r="G568" s="14" t="s">
        <v>3929</v>
      </c>
      <c r="H568" s="14">
        <v>3</v>
      </c>
      <c r="I568" s="14"/>
      <c r="J568" s="14"/>
      <c r="K568" s="14"/>
      <c r="L568" s="14"/>
      <c r="M568" s="14"/>
      <c r="N568" s="14"/>
      <c r="O568" s="14"/>
      <c r="P568" s="14"/>
    </row>
    <row r="569" spans="1:16" ht="21" customHeight="1">
      <c r="A569" s="14" t="s">
        <v>3938</v>
      </c>
      <c r="B569" s="90">
        <v>44262</v>
      </c>
      <c r="C569" s="25">
        <v>0.74652777777777779</v>
      </c>
      <c r="D569" s="25">
        <v>0.74652777777777779</v>
      </c>
      <c r="E569" s="14" t="s">
        <v>640</v>
      </c>
      <c r="F569" s="14" t="str">
        <f t="array" aca="1" ref="F569" ca="1">INDEX(list!$C$2:$C$5034,MATCH(INDIRECT(ADDRESS(ROW(),COLUMN()-1)),list!$A$2:$A$5034,0))</f>
        <v>Kathy Platt Cell</v>
      </c>
      <c r="G569" s="14" t="s">
        <v>3930</v>
      </c>
      <c r="H569" s="14">
        <v>0</v>
      </c>
      <c r="I569" s="14"/>
      <c r="J569" s="14"/>
      <c r="K569" s="14"/>
      <c r="L569" s="14"/>
      <c r="M569" s="14"/>
      <c r="N569" s="14"/>
      <c r="O569" s="14"/>
      <c r="P569" s="14"/>
    </row>
    <row r="570" spans="1:16" ht="21" customHeight="1">
      <c r="A570" s="14" t="s">
        <v>3938</v>
      </c>
      <c r="B570" s="90">
        <v>44262</v>
      </c>
      <c r="C570" s="25">
        <v>0.7631944444444444</v>
      </c>
      <c r="D570" s="25">
        <v>0.78194444444444444</v>
      </c>
      <c r="E570" s="14" t="s">
        <v>640</v>
      </c>
      <c r="F570" s="14" t="str">
        <f t="array" aca="1" ref="F570" ca="1">INDEX(list!$C$2:$C$5034,MATCH(INDIRECT(ADDRESS(ROW(),COLUMN()-1)),list!$A$2:$A$5034,0))</f>
        <v>Kathy Platt Cell</v>
      </c>
      <c r="G570" s="14" t="s">
        <v>3931</v>
      </c>
      <c r="H570" s="14">
        <v>27</v>
      </c>
      <c r="I570" s="14"/>
      <c r="J570" s="14"/>
      <c r="K570" s="14"/>
      <c r="L570" s="14"/>
      <c r="M570" s="14"/>
      <c r="N570" s="14"/>
      <c r="O570" s="14"/>
      <c r="P570" s="14"/>
    </row>
    <row r="571" spans="1:16" ht="21" customHeight="1">
      <c r="A571" s="14" t="s">
        <v>3938</v>
      </c>
      <c r="B571" s="90">
        <v>44262</v>
      </c>
      <c r="C571" s="25">
        <v>0.93194444444444446</v>
      </c>
      <c r="D571" s="25">
        <v>0.93263888888888891</v>
      </c>
      <c r="E571" s="14" t="s">
        <v>3809</v>
      </c>
      <c r="F571" s="14" t="str">
        <f t="array" aca="1" ref="F571" ca="1">INDEX(list!$C$2:$C$5034,MATCH(INDIRECT(ADDRESS(ROW(),COLUMN()-1)),list!$A$2:$A$5034,0))</f>
        <v>Dialpad main number for free account</v>
      </c>
      <c r="G571" s="14" t="s">
        <v>3929</v>
      </c>
      <c r="H571" s="14">
        <v>1</v>
      </c>
      <c r="I571" s="14"/>
      <c r="J571" s="14"/>
      <c r="K571" s="14"/>
      <c r="L571" s="14"/>
      <c r="M571" s="14"/>
      <c r="N571" s="14"/>
      <c r="O571" s="14"/>
      <c r="P571" s="14"/>
    </row>
    <row r="572" spans="1:16" ht="21" customHeight="1">
      <c r="A572" s="14" t="s">
        <v>3938</v>
      </c>
      <c r="B572" s="90">
        <v>44262</v>
      </c>
      <c r="C572" s="25">
        <v>0.93333333333333324</v>
      </c>
      <c r="D572" s="25">
        <v>0.93402777777777779</v>
      </c>
      <c r="E572" s="14" t="s">
        <v>3809</v>
      </c>
      <c r="F572" s="14" t="str">
        <f t="array" aca="1" ref="F572" ca="1">INDEX(list!$C$2:$C$5034,MATCH(INDIRECT(ADDRESS(ROW(),COLUMN()-1)),list!$A$2:$A$5034,0))</f>
        <v>Dialpad main number for free account</v>
      </c>
      <c r="G572" s="14" t="s">
        <v>3931</v>
      </c>
      <c r="H572" s="14">
        <v>1</v>
      </c>
      <c r="I572" s="14"/>
      <c r="J572" s="14"/>
      <c r="K572" s="14"/>
      <c r="L572" s="14"/>
      <c r="M572" s="14"/>
      <c r="N572" s="14"/>
      <c r="O572" s="14"/>
      <c r="P572" s="14"/>
    </row>
    <row r="573" spans="1:16" ht="21" customHeight="1">
      <c r="A573" s="14" t="s">
        <v>3928</v>
      </c>
      <c r="B573" s="90">
        <v>44263</v>
      </c>
      <c r="C573" s="25">
        <v>0.42499999999999999</v>
      </c>
      <c r="D573" s="25">
        <v>0.42499999999999999</v>
      </c>
      <c r="E573" s="14" t="s">
        <v>2705</v>
      </c>
      <c r="F573" s="14" t="str">
        <f t="array" aca="1" ref="F573" ca="1">INDEX(list!$C$2:$C$5034,MATCH(INDIRECT(ADDRESS(ROW(),COLUMN()-1)),list!$A$2:$A$5034,0))</f>
        <v>TTO - Terry Tsang</v>
      </c>
      <c r="G573" s="14" t="s">
        <v>3930</v>
      </c>
      <c r="H573" s="14">
        <v>0</v>
      </c>
      <c r="I573" s="14"/>
      <c r="J573" s="14"/>
      <c r="K573" s="14"/>
      <c r="L573" s="14"/>
      <c r="M573" s="14"/>
      <c r="N573" s="14"/>
      <c r="O573" s="14"/>
      <c r="P573" s="14"/>
    </row>
    <row r="574" spans="1:16" ht="21" customHeight="1">
      <c r="A574" s="14" t="s">
        <v>3928</v>
      </c>
      <c r="B574" s="90">
        <v>44263</v>
      </c>
      <c r="C574" s="25">
        <v>0.51527777777777783</v>
      </c>
      <c r="D574" s="25">
        <v>0.51597222222222217</v>
      </c>
      <c r="E574" s="14" t="s">
        <v>3179</v>
      </c>
      <c r="F574" s="14" t="str">
        <f t="array" aca="1" ref="F574" ca="1">INDEX(list!$C$2:$C$5034,MATCH(INDIRECT(ADDRESS(ROW(),COLUMN()-1)),list!$A$2:$A$5034,0))</f>
        <v>361 - Robin Rutherford</v>
      </c>
      <c r="G574" s="14" t="s">
        <v>3931</v>
      </c>
      <c r="H574" s="14">
        <v>1</v>
      </c>
      <c r="I574" s="14"/>
      <c r="J574" s="14"/>
      <c r="K574" s="14"/>
      <c r="L574" s="14"/>
      <c r="M574" s="14"/>
      <c r="N574" s="14"/>
      <c r="O574" s="14"/>
      <c r="P574" s="14"/>
    </row>
    <row r="575" spans="1:16" ht="21" customHeight="1">
      <c r="A575" s="14" t="s">
        <v>3928</v>
      </c>
      <c r="B575" s="90">
        <v>44263</v>
      </c>
      <c r="C575" s="25">
        <v>0.51597222222222217</v>
      </c>
      <c r="D575" s="25">
        <v>0.51666666666666672</v>
      </c>
      <c r="E575" s="14" t="s">
        <v>3179</v>
      </c>
      <c r="F575" s="14" t="str">
        <f t="array" aca="1" ref="F575" ca="1">INDEX(list!$C$2:$C$5034,MATCH(INDIRECT(ADDRESS(ROW(),COLUMN()-1)),list!$A$2:$A$5034,0))</f>
        <v>361 - Robin Rutherford</v>
      </c>
      <c r="G575" s="14" t="s">
        <v>3931</v>
      </c>
      <c r="H575" s="14">
        <v>1</v>
      </c>
      <c r="I575" s="14"/>
      <c r="J575" s="14"/>
      <c r="K575" s="14"/>
      <c r="L575" s="14"/>
      <c r="M575" s="14"/>
      <c r="N575" s="14"/>
      <c r="O575" s="14"/>
      <c r="P575" s="14"/>
    </row>
    <row r="576" spans="1:16" ht="21" customHeight="1">
      <c r="A576" s="14" t="s">
        <v>3928</v>
      </c>
      <c r="B576" s="90">
        <v>44263</v>
      </c>
      <c r="C576" s="25">
        <v>0.51597222222222217</v>
      </c>
      <c r="D576" s="25">
        <v>0.5180555555555556</v>
      </c>
      <c r="E576" s="14" t="s">
        <v>3179</v>
      </c>
      <c r="F576" s="14" t="str">
        <f t="array" aca="1" ref="F576" ca="1">INDEX(list!$C$2:$C$5034,MATCH(INDIRECT(ADDRESS(ROW(),COLUMN()-1)),list!$A$2:$A$5034,0))</f>
        <v>361 - Robin Rutherford</v>
      </c>
      <c r="G576" s="14" t="s">
        <v>3931</v>
      </c>
      <c r="H576" s="14">
        <v>3</v>
      </c>
      <c r="I576" s="14"/>
      <c r="J576" s="14"/>
      <c r="K576" s="14"/>
      <c r="L576" s="14"/>
      <c r="M576" s="14"/>
      <c r="N576" s="14"/>
      <c r="O576" s="14"/>
      <c r="P576" s="14"/>
    </row>
    <row r="577" spans="1:16" ht="21" customHeight="1">
      <c r="A577" s="14" t="s">
        <v>3928</v>
      </c>
      <c r="B577" s="90">
        <v>44263</v>
      </c>
      <c r="C577" s="25">
        <v>0.87777777777777777</v>
      </c>
      <c r="D577" s="25">
        <v>0.89027777777777783</v>
      </c>
      <c r="E577" s="14" t="s">
        <v>1114</v>
      </c>
      <c r="F577" s="14" t="str">
        <f t="array" aca="1" ref="F577" ca="1">INDEX(list!$C$2:$C$5034,MATCH(INDIRECT(ADDRESS(ROW(),COLUMN()-1)),list!$A$2:$A$5034,0))</f>
        <v>CNH - Harry Harrison Cell</v>
      </c>
      <c r="G577" s="14" t="s">
        <v>3931</v>
      </c>
      <c r="H577" s="14">
        <v>18</v>
      </c>
      <c r="I577" s="14"/>
      <c r="J577" s="14"/>
      <c r="K577" s="14"/>
      <c r="L577" s="14"/>
      <c r="M577" s="14"/>
      <c r="N577" s="14"/>
      <c r="O577" s="14"/>
      <c r="P577" s="14"/>
    </row>
    <row r="578" spans="1:16" ht="21" customHeight="1">
      <c r="A578" s="14" t="s">
        <v>3932</v>
      </c>
      <c r="B578" s="90">
        <v>44264</v>
      </c>
      <c r="C578" s="25">
        <v>0.5229166666666667</v>
      </c>
      <c r="D578" s="25">
        <v>0.5229166666666667</v>
      </c>
      <c r="E578" s="14" t="s">
        <v>2791</v>
      </c>
      <c r="F578" s="14" t="str">
        <f t="array" aca="1" ref="F578" ca="1">INDEX(list!$C$2:$C$5034,MATCH(INDIRECT(ADDRESS(ROW(),COLUMN()-1)),list!$A$2:$A$5034,0))</f>
        <v>Natalie Le cell</v>
      </c>
      <c r="G578" s="14" t="s">
        <v>3930</v>
      </c>
      <c r="H578" s="14">
        <v>0</v>
      </c>
      <c r="I578" s="14"/>
      <c r="J578" s="14"/>
      <c r="K578" s="14"/>
      <c r="L578" s="14"/>
      <c r="M578" s="14"/>
      <c r="N578" s="14"/>
      <c r="O578" s="14"/>
      <c r="P578" s="14"/>
    </row>
    <row r="579" spans="1:16" ht="21" customHeight="1">
      <c r="A579" s="14" t="s">
        <v>3932</v>
      </c>
      <c r="B579" s="90">
        <v>44264</v>
      </c>
      <c r="C579" s="25">
        <v>0.52430555555555558</v>
      </c>
      <c r="D579" s="25">
        <v>0.52500000000000002</v>
      </c>
      <c r="E579" s="14" t="s">
        <v>2791</v>
      </c>
      <c r="F579" s="14" t="str">
        <f t="array" aca="1" ref="F579" ca="1">INDEX(list!$C$2:$C$5034,MATCH(INDIRECT(ADDRESS(ROW(),COLUMN()-1)),list!$A$2:$A$5034,0))</f>
        <v>Natalie Le cell</v>
      </c>
      <c r="G579" s="14" t="s">
        <v>3931</v>
      </c>
      <c r="H579" s="14">
        <v>1</v>
      </c>
      <c r="I579" s="14"/>
      <c r="J579" s="14"/>
      <c r="K579" s="14"/>
      <c r="L579" s="14"/>
      <c r="M579" s="14"/>
      <c r="N579" s="14"/>
      <c r="O579" s="14"/>
      <c r="P579" s="14"/>
    </row>
    <row r="580" spans="1:16" ht="21" customHeight="1">
      <c r="A580" s="14" t="s">
        <v>3932</v>
      </c>
      <c r="B580" s="90">
        <v>44264</v>
      </c>
      <c r="C580" s="25">
        <v>0.5444444444444444</v>
      </c>
      <c r="D580" s="25">
        <v>0.55694444444444446</v>
      </c>
      <c r="E580" s="14" t="s">
        <v>2791</v>
      </c>
      <c r="F580" s="14" t="str">
        <f t="array" aca="1" ref="F580" ca="1">INDEX(list!$C$2:$C$5034,MATCH(INDIRECT(ADDRESS(ROW(),COLUMN()-1)),list!$A$2:$A$5034,0))</f>
        <v>Natalie Le cell</v>
      </c>
      <c r="G580" s="14" t="s">
        <v>3929</v>
      </c>
      <c r="H580" s="14">
        <v>18</v>
      </c>
      <c r="I580" s="14"/>
      <c r="J580" s="14"/>
      <c r="K580" s="14"/>
      <c r="L580" s="14"/>
      <c r="M580" s="14"/>
      <c r="N580" s="14"/>
      <c r="O580" s="14"/>
      <c r="P580" s="14"/>
    </row>
    <row r="581" spans="1:16" ht="21" customHeight="1">
      <c r="A581" s="14" t="s">
        <v>3932</v>
      </c>
      <c r="B581" s="90">
        <v>44264</v>
      </c>
      <c r="C581" s="25">
        <v>0.55763888888888891</v>
      </c>
      <c r="D581" s="25">
        <v>0.5625</v>
      </c>
      <c r="E581" s="14" t="s">
        <v>4031</v>
      </c>
      <c r="F581" s="14" t="e">
        <f t="array" aca="1" ref="F581" ca="1">INDEX(list!$C$2:$C$5034,MATCH(INDIRECT(ADDRESS(ROW(),COLUMN()-1)),list!$A$2:$A$5034,0))</f>
        <v>#N/A</v>
      </c>
      <c r="G581" s="14" t="s">
        <v>3931</v>
      </c>
      <c r="H581" s="14">
        <v>7</v>
      </c>
      <c r="I581" s="14"/>
      <c r="J581" s="14"/>
      <c r="K581" s="14"/>
      <c r="L581" s="14"/>
      <c r="M581" s="14"/>
      <c r="N581" s="14"/>
      <c r="O581" s="14"/>
      <c r="P581" s="14"/>
    </row>
    <row r="582" spans="1:16" ht="21" customHeight="1">
      <c r="A582" s="14" t="s">
        <v>3932</v>
      </c>
      <c r="B582" s="90">
        <v>44264</v>
      </c>
      <c r="C582" s="25">
        <v>0.67638888888888893</v>
      </c>
      <c r="D582" s="25">
        <v>0.67708333333333337</v>
      </c>
      <c r="E582" s="14" t="s">
        <v>4032</v>
      </c>
      <c r="F582" s="14" t="e">
        <f t="array" aca="1" ref="F582" ca="1">INDEX(list!$C$2:$C$5034,MATCH(INDIRECT(ADDRESS(ROW(),COLUMN()-1)),list!$A$2:$A$5034,0))</f>
        <v>#N/A</v>
      </c>
      <c r="G582" s="14" t="s">
        <v>3931</v>
      </c>
      <c r="H582" s="14">
        <v>1</v>
      </c>
      <c r="I582" s="14"/>
      <c r="J582" s="14"/>
      <c r="K582" s="14"/>
      <c r="L582" s="14"/>
      <c r="M582" s="14"/>
      <c r="N582" s="14"/>
      <c r="O582" s="14"/>
      <c r="P582" s="14"/>
    </row>
    <row r="583" spans="1:16" ht="21" customHeight="1">
      <c r="A583" s="14" t="s">
        <v>3932</v>
      </c>
      <c r="B583" s="90">
        <v>44264</v>
      </c>
      <c r="C583" s="25">
        <v>0.67638888888888893</v>
      </c>
      <c r="D583" s="25">
        <v>0.67638888888888893</v>
      </c>
      <c r="E583" s="14" t="s">
        <v>4033</v>
      </c>
      <c r="F583" s="14" t="e">
        <f t="array" aca="1" ref="F583" ca="1">INDEX(list!$C$2:$C$5034,MATCH(INDIRECT(ADDRESS(ROW(),COLUMN()-1)),list!$A$2:$A$5034,0))</f>
        <v>#N/A</v>
      </c>
      <c r="G583" s="14" t="s">
        <v>3931</v>
      </c>
      <c r="H583" s="14">
        <v>0</v>
      </c>
      <c r="I583" s="14"/>
      <c r="J583" s="14"/>
      <c r="K583" s="14"/>
      <c r="L583" s="14"/>
      <c r="M583" s="14"/>
      <c r="N583" s="14"/>
      <c r="O583" s="14"/>
      <c r="P583" s="14"/>
    </row>
    <row r="584" spans="1:16" ht="21" customHeight="1">
      <c r="A584" s="14" t="s">
        <v>3932</v>
      </c>
      <c r="B584" s="90">
        <v>44264</v>
      </c>
      <c r="C584" s="25">
        <v>0.67708333333333337</v>
      </c>
      <c r="D584" s="25">
        <v>0.67708333333333337</v>
      </c>
      <c r="E584" s="14" t="s">
        <v>4032</v>
      </c>
      <c r="F584" s="14" t="e">
        <f t="array" aca="1" ref="F584" ca="1">INDEX(list!$C$2:$C$5034,MATCH(INDIRECT(ADDRESS(ROW(),COLUMN()-1)),list!$A$2:$A$5034,0))</f>
        <v>#N/A</v>
      </c>
      <c r="G584" s="14" t="s">
        <v>3930</v>
      </c>
      <c r="H584" s="14">
        <v>0</v>
      </c>
      <c r="I584" s="14"/>
      <c r="J584" s="14"/>
      <c r="K584" s="14"/>
      <c r="L584" s="14"/>
      <c r="M584" s="14"/>
      <c r="N584" s="14"/>
      <c r="O584" s="14"/>
      <c r="P584" s="14"/>
    </row>
    <row r="585" spans="1:16" ht="21" customHeight="1">
      <c r="A585" s="14" t="s">
        <v>3932</v>
      </c>
      <c r="B585" s="90">
        <v>44264</v>
      </c>
      <c r="C585" s="25">
        <v>0.67708333333333337</v>
      </c>
      <c r="D585" s="25">
        <v>0.67708333333333337</v>
      </c>
      <c r="E585" s="14" t="s">
        <v>4033</v>
      </c>
      <c r="F585" s="14" t="e">
        <f t="array" aca="1" ref="F585" ca="1">INDEX(list!$C$2:$C$5034,MATCH(INDIRECT(ADDRESS(ROW(),COLUMN()-1)),list!$A$2:$A$5034,0))</f>
        <v>#N/A</v>
      </c>
      <c r="G585" s="14" t="s">
        <v>3930</v>
      </c>
      <c r="H585" s="14">
        <v>0</v>
      </c>
      <c r="I585" s="14"/>
      <c r="J585" s="14"/>
      <c r="K585" s="14"/>
      <c r="L585" s="14"/>
      <c r="M585" s="14"/>
      <c r="N585" s="14"/>
      <c r="O585" s="14"/>
      <c r="P585" s="14"/>
    </row>
    <row r="586" spans="1:16" ht="21" customHeight="1">
      <c r="A586" s="14" t="s">
        <v>3932</v>
      </c>
      <c r="B586" s="90">
        <v>44264</v>
      </c>
      <c r="C586" s="25">
        <v>0.73263888888888884</v>
      </c>
      <c r="D586" s="25">
        <v>0.73958333333333337</v>
      </c>
      <c r="E586" s="14" t="s">
        <v>1761</v>
      </c>
      <c r="F586" s="24" t="str">
        <f t="array" aca="1" ref="F586" ca="1">INDEX(list!$C$2:$C$5034,MATCH(INDIRECT(ADDRESS(ROW(),COLUMN()-1)),list!$A$2:$A$5034,0))</f>
        <v>Dave Egan</v>
      </c>
      <c r="G586" s="14" t="s">
        <v>3929</v>
      </c>
      <c r="H586" s="14">
        <v>10</v>
      </c>
      <c r="I586" s="14"/>
      <c r="J586" s="14"/>
      <c r="K586" s="14"/>
      <c r="L586" s="14"/>
      <c r="M586" s="14"/>
      <c r="N586" s="14"/>
      <c r="O586" s="14"/>
      <c r="P586" s="14"/>
    </row>
    <row r="587" spans="1:16" ht="21" customHeight="1">
      <c r="A587" s="14" t="s">
        <v>3932</v>
      </c>
      <c r="B587" s="90">
        <v>44264</v>
      </c>
      <c r="C587" s="25">
        <v>0.84791666666666676</v>
      </c>
      <c r="D587" s="25">
        <v>0.84791666666666676</v>
      </c>
      <c r="E587" s="14" t="s">
        <v>1156</v>
      </c>
      <c r="F587" s="14" t="str">
        <f t="array" aca="1" ref="F587" ca="1">INDEX(list!$C$2:$C$5034,MATCH(INDIRECT(ADDRESS(ROW(),COLUMN()-1)),list!$A$2:$A$5034,0))</f>
        <v>Loren Miner</v>
      </c>
      <c r="G587" s="14" t="s">
        <v>3930</v>
      </c>
      <c r="H587" s="14">
        <v>0</v>
      </c>
      <c r="I587" s="14"/>
      <c r="J587" s="14"/>
      <c r="K587" s="14"/>
      <c r="L587" s="14"/>
      <c r="M587" s="14"/>
      <c r="N587" s="14"/>
      <c r="O587" s="14"/>
      <c r="P587" s="14"/>
    </row>
    <row r="588" spans="1:16" ht="21" customHeight="1">
      <c r="A588" s="14" t="s">
        <v>3932</v>
      </c>
      <c r="B588" s="90">
        <v>44264</v>
      </c>
      <c r="C588" s="25">
        <v>0.85</v>
      </c>
      <c r="D588" s="25">
        <v>0.85069444444444453</v>
      </c>
      <c r="E588" s="14" t="s">
        <v>3811</v>
      </c>
      <c r="F588" s="14" t="str">
        <f t="array" aca="1" ref="F588" ca="1">INDEX(list!$C$2:$C$5034,MATCH(INDIRECT(ADDRESS(ROW(),COLUMN()-1)),list!$A$2:$A$5034,0))</f>
        <v>Dialpad second number for free account</v>
      </c>
      <c r="G588" s="14" t="s">
        <v>3931</v>
      </c>
      <c r="H588" s="14">
        <v>1</v>
      </c>
      <c r="I588" s="14"/>
      <c r="J588" s="14"/>
      <c r="K588" s="14"/>
      <c r="L588" s="14"/>
      <c r="M588" s="14"/>
      <c r="N588" s="14"/>
      <c r="O588" s="14"/>
      <c r="P588" s="14"/>
    </row>
    <row r="589" spans="1:16" ht="21" customHeight="1">
      <c r="A589" s="14" t="s">
        <v>3933</v>
      </c>
      <c r="B589" s="90">
        <v>44265</v>
      </c>
      <c r="C589" s="25">
        <v>0.49583333333333335</v>
      </c>
      <c r="D589" s="25">
        <v>0.5</v>
      </c>
      <c r="E589" s="14" t="s">
        <v>2642</v>
      </c>
      <c r="F589" s="14" t="str">
        <f t="array" aca="1" ref="F589" ca="1">INDEX(list!$C$2:$C$5034,MATCH(INDIRECT(ADDRESS(ROW(),COLUMN()-1)),list!$A$2:$A$5034,0))</f>
        <v>VA - Aci Landa</v>
      </c>
      <c r="G589" s="14" t="s">
        <v>3929</v>
      </c>
      <c r="H589" s="14">
        <v>6</v>
      </c>
      <c r="I589" s="14"/>
      <c r="J589" s="14"/>
      <c r="K589" s="14"/>
      <c r="L589" s="14"/>
      <c r="M589" s="14"/>
      <c r="N589" s="14"/>
      <c r="O589" s="14"/>
      <c r="P589" s="14"/>
    </row>
    <row r="590" spans="1:16" ht="21" customHeight="1">
      <c r="A590" s="14" t="s">
        <v>3933</v>
      </c>
      <c r="B590" s="90">
        <v>44265</v>
      </c>
      <c r="C590" s="25">
        <v>0.49722222222222223</v>
      </c>
      <c r="D590" s="25">
        <v>0.49861111111111112</v>
      </c>
      <c r="E590" s="14" t="s">
        <v>2653</v>
      </c>
      <c r="F590" s="14" t="str">
        <f t="array" aca="1" ref="F590" ca="1">INDEX(list!$C$2:$C$5034,MATCH(INDIRECT(ADDRESS(ROW(),COLUMN()-1)),list!$A$2:$A$5034,0))</f>
        <v>DGU/SOCO - Gary Hesp</v>
      </c>
      <c r="G590" s="14" t="s">
        <v>3929</v>
      </c>
      <c r="H590" s="14">
        <v>2</v>
      </c>
      <c r="I590" s="14"/>
      <c r="J590" s="14"/>
      <c r="K590" s="14"/>
      <c r="L590" s="14"/>
      <c r="M590" s="14"/>
      <c r="N590" s="14"/>
      <c r="O590" s="14"/>
      <c r="P590" s="14"/>
    </row>
    <row r="591" spans="1:16" ht="21" customHeight="1">
      <c r="A591" s="14" t="s">
        <v>3933</v>
      </c>
      <c r="B591" s="90">
        <v>44265</v>
      </c>
      <c r="C591" s="25">
        <v>0.50069444444444444</v>
      </c>
      <c r="D591" s="25">
        <v>0.50069444444444444</v>
      </c>
      <c r="E591" s="14" t="s">
        <v>2653</v>
      </c>
      <c r="F591" s="14" t="str">
        <f t="array" aca="1" ref="F591" ca="1">INDEX(list!$C$2:$C$5034,MATCH(INDIRECT(ADDRESS(ROW(),COLUMN()-1)),list!$A$2:$A$5034,0))</f>
        <v>DGU/SOCO - Gary Hesp</v>
      </c>
      <c r="G591" s="14" t="s">
        <v>3931</v>
      </c>
      <c r="H591" s="14">
        <v>0</v>
      </c>
      <c r="I591" s="14"/>
      <c r="J591" s="14"/>
      <c r="K591" s="14"/>
      <c r="L591" s="14"/>
      <c r="M591" s="14"/>
      <c r="N591" s="14"/>
      <c r="O591" s="14"/>
      <c r="P591" s="14"/>
    </row>
    <row r="592" spans="1:16" ht="21" customHeight="1">
      <c r="A592" s="14" t="s">
        <v>3933</v>
      </c>
      <c r="B592" s="90">
        <v>44265</v>
      </c>
      <c r="C592" s="25">
        <v>0.50486111111111109</v>
      </c>
      <c r="D592" s="25">
        <v>0.50624999999999998</v>
      </c>
      <c r="E592" s="14" t="s">
        <v>2653</v>
      </c>
      <c r="F592" s="14" t="str">
        <f t="array" aca="1" ref="F592" ca="1">INDEX(list!$C$2:$C$5034,MATCH(INDIRECT(ADDRESS(ROW(),COLUMN()-1)),list!$A$2:$A$5034,0))</f>
        <v>DGU/SOCO - Gary Hesp</v>
      </c>
      <c r="G592" s="14" t="s">
        <v>3931</v>
      </c>
      <c r="H592" s="14">
        <v>2</v>
      </c>
      <c r="I592" s="14"/>
      <c r="J592" s="14"/>
      <c r="K592" s="14"/>
      <c r="L592" s="14"/>
      <c r="M592" s="14"/>
      <c r="N592" s="14"/>
      <c r="O592" s="14"/>
      <c r="P592" s="14"/>
    </row>
    <row r="593" spans="1:16" ht="21" customHeight="1">
      <c r="A593" s="14" t="s">
        <v>3933</v>
      </c>
      <c r="B593" s="90">
        <v>44265</v>
      </c>
      <c r="C593" s="25">
        <v>0.50972222222222219</v>
      </c>
      <c r="D593" s="25">
        <v>0.50972222222222219</v>
      </c>
      <c r="E593" s="14" t="s">
        <v>2653</v>
      </c>
      <c r="F593" s="14" t="str">
        <f t="array" aca="1" ref="F593" ca="1">INDEX(list!$C$2:$C$5034,MATCH(INDIRECT(ADDRESS(ROW(),COLUMN()-1)),list!$A$2:$A$5034,0))</f>
        <v>DGU/SOCO - Gary Hesp</v>
      </c>
      <c r="G593" s="14" t="s">
        <v>3931</v>
      </c>
      <c r="H593" s="14">
        <v>0</v>
      </c>
      <c r="I593" s="14"/>
      <c r="J593" s="14"/>
      <c r="K593" s="14"/>
      <c r="L593" s="14"/>
      <c r="M593" s="14"/>
      <c r="N593" s="14"/>
      <c r="O593" s="14"/>
      <c r="P593" s="14"/>
    </row>
    <row r="594" spans="1:16" ht="21" customHeight="1">
      <c r="A594" s="14" t="s">
        <v>3933</v>
      </c>
      <c r="B594" s="90">
        <v>44265</v>
      </c>
      <c r="C594" s="25">
        <v>0.5493055555555556</v>
      </c>
      <c r="D594" s="25">
        <v>0.5541666666666667</v>
      </c>
      <c r="E594" s="14" t="s">
        <v>866</v>
      </c>
      <c r="F594" s="14" t="str">
        <f t="array" aca="1" ref="F594" ca="1">INDEX(list!$C$2:$C$5034,MATCH(INDIRECT(ADDRESS(ROW(),COLUMN()-1)),list!$A$2:$A$5034,0))</f>
        <v>CPL - John CPL Cell</v>
      </c>
      <c r="G594" s="14" t="s">
        <v>3929</v>
      </c>
      <c r="H594" s="14">
        <v>7</v>
      </c>
      <c r="I594" s="14"/>
      <c r="J594" s="14"/>
      <c r="K594" s="14"/>
      <c r="L594" s="14"/>
      <c r="M594" s="14"/>
      <c r="N594" s="14"/>
      <c r="O594" s="14"/>
      <c r="P594" s="14"/>
    </row>
    <row r="595" spans="1:16" ht="21" customHeight="1">
      <c r="A595" s="14" t="s">
        <v>3933</v>
      </c>
      <c r="B595" s="90">
        <v>44265</v>
      </c>
      <c r="C595" s="25">
        <v>0.56319444444444444</v>
      </c>
      <c r="D595" s="25">
        <v>0.56458333333333333</v>
      </c>
      <c r="E595" s="14" t="s">
        <v>2460</v>
      </c>
      <c r="F595" s="14" t="str">
        <f t="array" aca="1" ref="F595" ca="1">INDEX(list!$C$2:$C$5034,MATCH(INDIRECT(ADDRESS(ROW(),COLUMN()-1)),list!$A$2:$A$5034,0))</f>
        <v>LU - Larry Ulvestad cell</v>
      </c>
      <c r="G595" s="14" t="s">
        <v>3929</v>
      </c>
      <c r="H595" s="14">
        <v>2</v>
      </c>
      <c r="I595" s="14"/>
      <c r="J595" s="14"/>
      <c r="K595" s="14"/>
      <c r="L595" s="14"/>
      <c r="M595" s="14"/>
      <c r="N595" s="14"/>
      <c r="O595" s="14"/>
      <c r="P595" s="14"/>
    </row>
    <row r="596" spans="1:16" ht="21" customHeight="1">
      <c r="A596" s="14" t="s">
        <v>3933</v>
      </c>
      <c r="B596" s="90">
        <v>44265</v>
      </c>
      <c r="C596" s="25">
        <v>0.61111111111111105</v>
      </c>
      <c r="D596" s="25">
        <v>0.61111111111111105</v>
      </c>
      <c r="E596" s="14" t="s">
        <v>866</v>
      </c>
      <c r="F596" s="14" t="str">
        <f t="array" aca="1" ref="F596" ca="1">INDEX(list!$C$2:$C$5034,MATCH(INDIRECT(ADDRESS(ROW(),COLUMN()-1)),list!$A$2:$A$5034,0))</f>
        <v>CPL - John CPL Cell</v>
      </c>
      <c r="G596" s="14" t="s">
        <v>3930</v>
      </c>
      <c r="H596" s="14">
        <v>0</v>
      </c>
      <c r="I596" s="14"/>
      <c r="J596" s="14"/>
      <c r="K596" s="14"/>
      <c r="L596" s="14"/>
      <c r="M596" s="14"/>
      <c r="N596" s="14"/>
      <c r="O596" s="14"/>
      <c r="P596" s="14"/>
    </row>
    <row r="597" spans="1:16" ht="21" customHeight="1">
      <c r="A597" s="14" t="s">
        <v>3933</v>
      </c>
      <c r="B597" s="90">
        <v>44265</v>
      </c>
      <c r="C597" s="25">
        <v>0.62013888888888891</v>
      </c>
      <c r="D597" s="25">
        <v>0.62013888888888891</v>
      </c>
      <c r="E597" s="14" t="s">
        <v>866</v>
      </c>
      <c r="F597" s="14" t="str">
        <f t="array" aca="1" ref="F597" ca="1">INDEX(list!$C$2:$C$5034,MATCH(INDIRECT(ADDRESS(ROW(),COLUMN()-1)),list!$A$2:$A$5034,0))</f>
        <v>CPL - John CPL Cell</v>
      </c>
      <c r="G597" s="14" t="s">
        <v>3930</v>
      </c>
      <c r="H597" s="14">
        <v>0</v>
      </c>
      <c r="I597" s="14"/>
      <c r="J597" s="14"/>
      <c r="K597" s="14"/>
      <c r="L597" s="14"/>
      <c r="M597" s="14"/>
      <c r="N597" s="14"/>
      <c r="O597" s="14"/>
      <c r="P597" s="14"/>
    </row>
    <row r="598" spans="1:16" ht="21" customHeight="1">
      <c r="A598" s="14" t="s">
        <v>3933</v>
      </c>
      <c r="B598" s="90">
        <v>44265</v>
      </c>
      <c r="C598" s="25">
        <v>0.67291666666666661</v>
      </c>
      <c r="D598" s="25">
        <v>0.69374999999999998</v>
      </c>
      <c r="E598" s="14" t="s">
        <v>2642</v>
      </c>
      <c r="F598" s="14" t="str">
        <f t="array" aca="1" ref="F598" ca="1">INDEX(list!$C$2:$C$5034,MATCH(INDIRECT(ADDRESS(ROW(),COLUMN()-1)),list!$A$2:$A$5034,0))</f>
        <v>VA - Aci Landa</v>
      </c>
      <c r="G598" s="14" t="s">
        <v>3929</v>
      </c>
      <c r="H598" s="14">
        <v>30</v>
      </c>
      <c r="I598" s="14"/>
      <c r="J598" s="14"/>
      <c r="K598" s="14"/>
      <c r="L598" s="14"/>
      <c r="M598" s="14"/>
      <c r="N598" s="14"/>
      <c r="O598" s="14"/>
      <c r="P598" s="14"/>
    </row>
    <row r="599" spans="1:16" ht="21" customHeight="1">
      <c r="A599" s="14" t="s">
        <v>3933</v>
      </c>
      <c r="B599" s="90">
        <v>44265</v>
      </c>
      <c r="C599" s="25">
        <v>0.6972222222222223</v>
      </c>
      <c r="D599" s="25">
        <v>0.69930555555555562</v>
      </c>
      <c r="E599" s="14" t="s">
        <v>2460</v>
      </c>
      <c r="F599" s="14" t="str">
        <f t="array" aca="1" ref="F599" ca="1">INDEX(list!$C$2:$C$5034,MATCH(INDIRECT(ADDRESS(ROW(),COLUMN()-1)),list!$A$2:$A$5034,0))</f>
        <v>LU - Larry Ulvestad cell</v>
      </c>
      <c r="G599" s="14" t="s">
        <v>3929</v>
      </c>
      <c r="H599" s="14">
        <v>3</v>
      </c>
      <c r="I599" s="14"/>
      <c r="J599" s="14"/>
      <c r="K599" s="14"/>
      <c r="L599" s="14"/>
      <c r="M599" s="14"/>
      <c r="N599" s="14"/>
      <c r="O599" s="14"/>
      <c r="P599" s="14"/>
    </row>
    <row r="600" spans="1:16" ht="21" customHeight="1">
      <c r="A600" s="14" t="s">
        <v>3933</v>
      </c>
      <c r="B600" s="90">
        <v>44265</v>
      </c>
      <c r="C600" s="25">
        <v>0.70277777777777783</v>
      </c>
      <c r="D600" s="25">
        <v>0.70277777777777783</v>
      </c>
      <c r="E600" s="14" t="s">
        <v>3939</v>
      </c>
      <c r="F600" s="14" t="e">
        <f t="array" aca="1" ref="F600" ca="1">INDEX(list!$C$2:$C$5034,MATCH(INDIRECT(ADDRESS(ROW(),COLUMN()-1)),list!$A$2:$A$5034,0))</f>
        <v>#N/A</v>
      </c>
      <c r="G600" s="14" t="s">
        <v>3930</v>
      </c>
      <c r="H600" s="14">
        <v>0</v>
      </c>
      <c r="I600" s="14"/>
      <c r="J600" s="14"/>
      <c r="K600" s="14"/>
      <c r="L600" s="14"/>
      <c r="M600" s="14"/>
      <c r="N600" s="14"/>
      <c r="O600" s="14"/>
      <c r="P600" s="14"/>
    </row>
    <row r="601" spans="1:16" ht="21" customHeight="1">
      <c r="A601" s="14" t="s">
        <v>3933</v>
      </c>
      <c r="B601" s="90">
        <v>44265</v>
      </c>
      <c r="C601" s="25">
        <v>0.71736111111111101</v>
      </c>
      <c r="D601" s="25">
        <v>0.72013888888888899</v>
      </c>
      <c r="E601" s="14" t="s">
        <v>2460</v>
      </c>
      <c r="F601" s="14" t="str">
        <f t="array" aca="1" ref="F601" ca="1">INDEX(list!$C$2:$C$5034,MATCH(INDIRECT(ADDRESS(ROW(),COLUMN()-1)),list!$A$2:$A$5034,0))</f>
        <v>LU - Larry Ulvestad cell</v>
      </c>
      <c r="G601" s="14" t="s">
        <v>3929</v>
      </c>
      <c r="H601" s="14">
        <v>4</v>
      </c>
      <c r="I601" s="14"/>
      <c r="J601" s="14"/>
      <c r="K601" s="14"/>
      <c r="L601" s="14"/>
      <c r="M601" s="14"/>
      <c r="N601" s="14"/>
      <c r="O601" s="14"/>
      <c r="P601" s="14"/>
    </row>
    <row r="602" spans="1:16" ht="21" customHeight="1">
      <c r="A602" s="14" t="s">
        <v>3933</v>
      </c>
      <c r="B602" s="90">
        <v>44265</v>
      </c>
      <c r="C602" s="25">
        <v>0.8256944444444444</v>
      </c>
      <c r="D602" s="25">
        <v>0.82847222222222217</v>
      </c>
      <c r="E602" s="14" t="s">
        <v>2058</v>
      </c>
      <c r="F602" s="14" t="str">
        <f t="array" aca="1" ref="F602" ca="1">INDEX(list!$C$2:$C$5034,MATCH(INDIRECT(ADDRESS(ROW(),COLUMN()-1)),list!$A$2:$A$5034,0))</f>
        <v>CPL - Beth Home</v>
      </c>
      <c r="G602" s="14" t="s">
        <v>3929</v>
      </c>
      <c r="H602" s="14">
        <v>4</v>
      </c>
      <c r="I602" s="14"/>
      <c r="J602" s="14"/>
      <c r="K602" s="14"/>
      <c r="L602" s="14"/>
      <c r="M602" s="14"/>
      <c r="N602" s="14"/>
      <c r="O602" s="14"/>
      <c r="P602" s="14"/>
    </row>
    <row r="603" spans="1:16" ht="21" customHeight="1">
      <c r="A603" s="14" t="s">
        <v>3934</v>
      </c>
      <c r="B603" s="90">
        <v>44266</v>
      </c>
      <c r="C603" s="25">
        <v>0.35694444444444445</v>
      </c>
      <c r="D603" s="25">
        <v>0.35833333333333334</v>
      </c>
      <c r="E603" s="14" t="s">
        <v>3591</v>
      </c>
      <c r="F603" s="14" t="str">
        <f t="array" aca="1" ref="F603" ca="1">INDEX(list!$C$2:$C$5034,MATCH(INDIRECT(ADDRESS(ROW(),COLUMN()-1)),list!$A$2:$A$5034,0))</f>
        <v>TLF</v>
      </c>
      <c r="G603" s="14" t="s">
        <v>3931</v>
      </c>
      <c r="H603" s="14">
        <v>2</v>
      </c>
      <c r="I603" s="14"/>
      <c r="J603" s="14"/>
      <c r="K603" s="14"/>
      <c r="L603" s="14"/>
      <c r="M603" s="14"/>
      <c r="N603" s="14"/>
      <c r="O603" s="14"/>
      <c r="P603" s="14"/>
    </row>
    <row r="604" spans="1:16" ht="21" customHeight="1">
      <c r="A604" s="14" t="s">
        <v>3934</v>
      </c>
      <c r="B604" s="90">
        <v>44266</v>
      </c>
      <c r="C604" s="25">
        <v>0.51041666666666663</v>
      </c>
      <c r="D604" s="25">
        <v>0.51041666666666663</v>
      </c>
      <c r="E604" s="14" t="s">
        <v>2058</v>
      </c>
      <c r="F604" s="14" t="str">
        <f t="array" aca="1" ref="F604" ca="1">INDEX(list!$C$2:$C$5034,MATCH(INDIRECT(ADDRESS(ROW(),COLUMN()-1)),list!$A$2:$A$5034,0))</f>
        <v>CPL - Beth Home</v>
      </c>
      <c r="G604" s="14" t="s">
        <v>3930</v>
      </c>
      <c r="H604" s="14">
        <v>0</v>
      </c>
      <c r="I604" s="14"/>
      <c r="J604" s="14"/>
      <c r="K604" s="14"/>
      <c r="L604" s="14"/>
      <c r="M604" s="14"/>
      <c r="N604" s="14"/>
      <c r="O604" s="14"/>
      <c r="P604" s="14"/>
    </row>
    <row r="605" spans="1:16" ht="21" customHeight="1">
      <c r="A605" s="14" t="s">
        <v>3934</v>
      </c>
      <c r="B605" s="90">
        <v>44266</v>
      </c>
      <c r="C605" s="25">
        <v>0.5131944444444444</v>
      </c>
      <c r="D605" s="25">
        <v>0.5131944444444444</v>
      </c>
      <c r="E605" s="14" t="s">
        <v>2058</v>
      </c>
      <c r="F605" s="14" t="str">
        <f t="array" aca="1" ref="F605" ca="1">INDEX(list!$C$2:$C$5034,MATCH(INDIRECT(ADDRESS(ROW(),COLUMN()-1)),list!$A$2:$A$5034,0))</f>
        <v>CPL - Beth Home</v>
      </c>
      <c r="G605" s="14" t="s">
        <v>3931</v>
      </c>
      <c r="H605" s="14">
        <v>0</v>
      </c>
      <c r="I605" s="14"/>
      <c r="J605" s="14"/>
      <c r="K605" s="14"/>
      <c r="L605" s="14"/>
      <c r="M605" s="14"/>
      <c r="N605" s="14"/>
      <c r="O605" s="14"/>
      <c r="P605" s="14"/>
    </row>
    <row r="606" spans="1:16" ht="21" customHeight="1">
      <c r="A606" s="14" t="s">
        <v>3934</v>
      </c>
      <c r="B606" s="90">
        <v>44266</v>
      </c>
      <c r="C606" s="25">
        <v>0.61388888888888882</v>
      </c>
      <c r="D606" s="25">
        <v>0.62916666666666665</v>
      </c>
      <c r="E606" s="14" t="s">
        <v>2460</v>
      </c>
      <c r="F606" s="14" t="str">
        <f t="array" aca="1" ref="F606" ca="1">INDEX(list!$C$2:$C$5034,MATCH(INDIRECT(ADDRESS(ROW(),COLUMN()-1)),list!$A$2:$A$5034,0))</f>
        <v>LU - Larry Ulvestad cell</v>
      </c>
      <c r="G606" s="14" t="s">
        <v>3931</v>
      </c>
      <c r="H606" s="14">
        <v>22</v>
      </c>
      <c r="I606" s="14"/>
      <c r="J606" s="14"/>
      <c r="K606" s="14"/>
      <c r="L606" s="14"/>
      <c r="M606" s="14"/>
      <c r="N606" s="14"/>
      <c r="O606" s="14"/>
      <c r="P606" s="14"/>
    </row>
    <row r="607" spans="1:16" ht="21" customHeight="1">
      <c r="A607" s="14" t="s">
        <v>3934</v>
      </c>
      <c r="B607" s="90">
        <v>44266</v>
      </c>
      <c r="C607" s="25">
        <v>0.62986111111111109</v>
      </c>
      <c r="D607" s="25">
        <v>0.63680555555555551</v>
      </c>
      <c r="E607" s="14" t="s">
        <v>2166</v>
      </c>
      <c r="F607" s="14" t="str">
        <f t="array" aca="1" ref="F607" ca="1">INDEX(list!$C$2:$C$5034,MATCH(INDIRECT(ADDRESS(ROW(),COLUMN()-1)),list!$A$2:$A$5034,0))</f>
        <v>Ed Laubach Cell</v>
      </c>
      <c r="G607" s="14" t="s">
        <v>3929</v>
      </c>
      <c r="H607" s="14">
        <v>10</v>
      </c>
      <c r="I607" s="14"/>
      <c r="J607" s="14"/>
      <c r="K607" s="14"/>
      <c r="L607" s="14"/>
      <c r="M607" s="14"/>
      <c r="N607" s="14"/>
      <c r="O607" s="14"/>
      <c r="P607" s="14"/>
    </row>
    <row r="608" spans="1:16" ht="21" customHeight="1">
      <c r="A608" s="14" t="s">
        <v>3934</v>
      </c>
      <c r="B608" s="90">
        <v>44266</v>
      </c>
      <c r="C608" s="25">
        <v>0.63680555555555551</v>
      </c>
      <c r="D608" s="25">
        <v>0.64930555555555558</v>
      </c>
      <c r="E608" s="14" t="s">
        <v>2460</v>
      </c>
      <c r="F608" s="14" t="str">
        <f t="array" aca="1" ref="F608" ca="1">INDEX(list!$C$2:$C$5034,MATCH(INDIRECT(ADDRESS(ROW(),COLUMN()-1)),list!$A$2:$A$5034,0))</f>
        <v>LU - Larry Ulvestad cell</v>
      </c>
      <c r="G608" s="14" t="s">
        <v>3931</v>
      </c>
      <c r="H608" s="14">
        <v>18</v>
      </c>
      <c r="I608" s="14"/>
      <c r="J608" s="14"/>
      <c r="K608" s="14"/>
      <c r="L608" s="14"/>
      <c r="M608" s="14"/>
      <c r="N608" s="14"/>
      <c r="O608" s="14"/>
      <c r="P608" s="14"/>
    </row>
    <row r="609" spans="1:16" ht="21" customHeight="1">
      <c r="A609" s="14" t="s">
        <v>3934</v>
      </c>
      <c r="B609" s="90">
        <v>44266</v>
      </c>
      <c r="C609" s="25">
        <v>0.65625</v>
      </c>
      <c r="D609" s="25">
        <v>0.65902777777777777</v>
      </c>
      <c r="E609" s="14" t="s">
        <v>27</v>
      </c>
      <c r="F609" s="14" t="str">
        <f t="array" aca="1" ref="F609" ca="1">INDEX(list!$C$2:$C$5034,MATCH(INDIRECT(ADDRESS(ROW(),COLUMN()-1)),list!$A$2:$A$5034,0))</f>
        <v>VA - Hazel Zoeger cell</v>
      </c>
      <c r="G609" s="14" t="s">
        <v>3931</v>
      </c>
      <c r="H609" s="14">
        <v>4</v>
      </c>
      <c r="I609" s="14"/>
      <c r="J609" s="14"/>
      <c r="K609" s="14"/>
      <c r="L609" s="14"/>
      <c r="M609" s="14"/>
      <c r="N609" s="14"/>
      <c r="O609" s="14"/>
      <c r="P609" s="14"/>
    </row>
    <row r="610" spans="1:16" ht="21" customHeight="1">
      <c r="A610" s="14" t="s">
        <v>3934</v>
      </c>
      <c r="B610" s="90">
        <v>44266</v>
      </c>
      <c r="C610" s="25">
        <v>0.70416666666666661</v>
      </c>
      <c r="D610" s="25">
        <v>0.70486111111111116</v>
      </c>
      <c r="E610" s="14" t="s">
        <v>2791</v>
      </c>
      <c r="F610" s="14" t="str">
        <f t="array" aca="1" ref="F610" ca="1">INDEX(list!$C$2:$C$5034,MATCH(INDIRECT(ADDRESS(ROW(),COLUMN()-1)),list!$A$2:$A$5034,0))</f>
        <v>Natalie Le cell</v>
      </c>
      <c r="G610" s="14" t="s">
        <v>3929</v>
      </c>
      <c r="H610" s="14">
        <v>1</v>
      </c>
      <c r="I610" s="14"/>
      <c r="J610" s="14"/>
      <c r="K610" s="14"/>
      <c r="L610" s="14"/>
      <c r="M610" s="14"/>
      <c r="N610" s="14"/>
      <c r="O610" s="14"/>
      <c r="P610" s="14"/>
    </row>
    <row r="611" spans="1:16" ht="21" customHeight="1">
      <c r="A611" s="14" t="s">
        <v>3934</v>
      </c>
      <c r="B611" s="90">
        <v>44266</v>
      </c>
      <c r="C611" s="25">
        <v>0.71805555555555556</v>
      </c>
      <c r="D611" s="25">
        <v>0.72083333333333333</v>
      </c>
      <c r="E611" s="14" t="s">
        <v>2791</v>
      </c>
      <c r="F611" s="14" t="str">
        <f t="array" aca="1" ref="F611" ca="1">INDEX(list!$C$2:$C$5034,MATCH(INDIRECT(ADDRESS(ROW(),COLUMN()-1)),list!$A$2:$A$5034,0))</f>
        <v>Natalie Le cell</v>
      </c>
      <c r="G611" s="14" t="s">
        <v>3929</v>
      </c>
      <c r="H611" s="14">
        <v>4</v>
      </c>
      <c r="I611" s="14"/>
      <c r="J611" s="14"/>
      <c r="K611" s="14"/>
      <c r="L611" s="14"/>
      <c r="M611" s="14"/>
      <c r="N611" s="14"/>
      <c r="O611" s="14"/>
      <c r="P611" s="14"/>
    </row>
    <row r="612" spans="1:16" ht="21" customHeight="1">
      <c r="A612" s="14" t="s">
        <v>3934</v>
      </c>
      <c r="B612" s="90">
        <v>44266</v>
      </c>
      <c r="C612" s="25">
        <v>0.74375000000000002</v>
      </c>
      <c r="D612" s="25">
        <v>0.74444444444444446</v>
      </c>
      <c r="E612" s="14" t="s">
        <v>3272</v>
      </c>
      <c r="F612" s="14" t="str">
        <f t="array" aca="1" ref="F612" ca="1">INDEX(list!$C$2:$C$5034,MATCH(INDIRECT(ADDRESS(ROW(),COLUMN()-1)),list!$A$2:$A$5034,0))</f>
        <v>Elaina Cell</v>
      </c>
      <c r="G612" s="14" t="s">
        <v>3929</v>
      </c>
      <c r="H612" s="14">
        <v>1</v>
      </c>
      <c r="I612" s="14"/>
      <c r="J612" s="14"/>
      <c r="K612" s="14"/>
      <c r="L612" s="14"/>
      <c r="M612" s="14"/>
      <c r="N612" s="14"/>
      <c r="O612" s="14"/>
      <c r="P612" s="14"/>
    </row>
    <row r="613" spans="1:16" ht="21" customHeight="1">
      <c r="A613" s="14" t="s">
        <v>3935</v>
      </c>
      <c r="B613" s="90">
        <v>44267</v>
      </c>
      <c r="C613" s="25">
        <v>0.39652777777777781</v>
      </c>
      <c r="D613" s="25">
        <v>0.40347222222222223</v>
      </c>
      <c r="E613" s="14" t="s">
        <v>4031</v>
      </c>
      <c r="F613" s="14" t="e">
        <f t="array" aca="1" ref="F613" ca="1">INDEX(list!$C$2:$C$5034,MATCH(INDIRECT(ADDRESS(ROW(),COLUMN()-1)),list!$A$2:$A$5034,0))</f>
        <v>#N/A</v>
      </c>
      <c r="G613" s="14" t="s">
        <v>3931</v>
      </c>
      <c r="H613" s="14">
        <v>10</v>
      </c>
      <c r="I613" s="14"/>
      <c r="J613" s="14"/>
      <c r="K613" s="14"/>
      <c r="L613" s="14"/>
      <c r="M613" s="14"/>
      <c r="N613" s="14"/>
      <c r="O613" s="14"/>
      <c r="P613" s="14"/>
    </row>
    <row r="614" spans="1:16" ht="21" customHeight="1">
      <c r="A614" s="14" t="s">
        <v>3935</v>
      </c>
      <c r="B614" s="90">
        <v>44267</v>
      </c>
      <c r="C614" s="25">
        <v>0.52986111111111112</v>
      </c>
      <c r="D614" s="25">
        <v>0.57152777777777775</v>
      </c>
      <c r="E614" s="14" t="s">
        <v>2460</v>
      </c>
      <c r="F614" s="14" t="str">
        <f t="array" aca="1" ref="F614" ca="1">INDEX(list!$C$2:$C$5034,MATCH(INDIRECT(ADDRESS(ROW(),COLUMN()-1)),list!$A$2:$A$5034,0))</f>
        <v>LU - Larry Ulvestad cell</v>
      </c>
      <c r="G614" s="14" t="s">
        <v>3931</v>
      </c>
      <c r="H614" s="14">
        <v>60</v>
      </c>
      <c r="I614" s="14"/>
      <c r="J614" s="14"/>
      <c r="K614" s="14"/>
      <c r="L614" s="14"/>
      <c r="M614" s="14"/>
      <c r="N614" s="14"/>
      <c r="O614" s="14"/>
      <c r="P614" s="14"/>
    </row>
    <row r="615" spans="1:16" ht="21" customHeight="1">
      <c r="A615" s="14" t="s">
        <v>3935</v>
      </c>
      <c r="B615" s="90">
        <v>44267</v>
      </c>
      <c r="C615" s="25">
        <v>0.56666666666666665</v>
      </c>
      <c r="D615" s="25">
        <v>0.56666666666666665</v>
      </c>
      <c r="E615" s="14" t="s">
        <v>2791</v>
      </c>
      <c r="F615" s="14" t="str">
        <f t="array" aca="1" ref="F615" ca="1">INDEX(list!$C$2:$C$5034,MATCH(INDIRECT(ADDRESS(ROW(),COLUMN()-1)),list!$A$2:$A$5034,0))</f>
        <v>Natalie Le cell</v>
      </c>
      <c r="G615" s="14" t="s">
        <v>3930</v>
      </c>
      <c r="H615" s="14">
        <v>0</v>
      </c>
      <c r="I615" s="14"/>
      <c r="J615" s="14"/>
      <c r="K615" s="14"/>
      <c r="L615" s="14"/>
      <c r="M615" s="14"/>
      <c r="N615" s="14"/>
      <c r="O615" s="14"/>
      <c r="P615" s="14"/>
    </row>
    <row r="616" spans="1:16" ht="21" customHeight="1">
      <c r="A616" s="14" t="s">
        <v>3935</v>
      </c>
      <c r="B616" s="90">
        <v>44267</v>
      </c>
      <c r="C616" s="25">
        <v>0.57777777777777783</v>
      </c>
      <c r="D616" s="25">
        <v>0.57777777777777783</v>
      </c>
      <c r="E616" s="14" t="s">
        <v>4034</v>
      </c>
      <c r="F616" s="14" t="e">
        <f t="array" aca="1" ref="F616" ca="1">INDEX(list!$C$2:$C$5034,MATCH(INDIRECT(ADDRESS(ROW(),COLUMN()-1)),list!$A$2:$A$5034,0))</f>
        <v>#N/A</v>
      </c>
      <c r="G616" s="14" t="s">
        <v>3930</v>
      </c>
      <c r="H616" s="14">
        <v>0</v>
      </c>
      <c r="I616" s="14"/>
      <c r="J616" s="14"/>
      <c r="K616" s="14"/>
      <c r="L616" s="14"/>
      <c r="M616" s="14"/>
      <c r="N616" s="14"/>
      <c r="O616" s="14"/>
      <c r="P616" s="14"/>
    </row>
    <row r="617" spans="1:16" ht="21" customHeight="1">
      <c r="A617" s="14" t="s">
        <v>3935</v>
      </c>
      <c r="B617" s="90">
        <v>44267</v>
      </c>
      <c r="C617" s="25">
        <v>0.64583333333333337</v>
      </c>
      <c r="D617" s="25">
        <v>0.65416666666666667</v>
      </c>
      <c r="E617" s="14" t="s">
        <v>3052</v>
      </c>
      <c r="F617" s="14" t="str">
        <f t="array" aca="1" ref="F617" ca="1">INDEX(list!$C$2:$C$5034,MATCH(INDIRECT(ADDRESS(ROW(),COLUMN()-1)),list!$A$2:$A$5034,0))</f>
        <v>TT - Tiny Turnip Rachel Luiz Cell </v>
      </c>
      <c r="G617" s="14" t="s">
        <v>3931</v>
      </c>
      <c r="H617" s="14">
        <v>12</v>
      </c>
      <c r="I617" s="14"/>
      <c r="J617" s="14"/>
      <c r="K617" s="14"/>
      <c r="L617" s="14"/>
      <c r="M617" s="14"/>
      <c r="N617" s="14"/>
      <c r="O617" s="14"/>
      <c r="P617" s="14"/>
    </row>
    <row r="618" spans="1:16" ht="21" customHeight="1">
      <c r="A618" s="14" t="s">
        <v>3935</v>
      </c>
      <c r="B618" s="90">
        <v>44267</v>
      </c>
      <c r="C618" s="25">
        <v>0.6479166666666667</v>
      </c>
      <c r="D618" s="25">
        <v>0.6479166666666667</v>
      </c>
      <c r="E618" s="14" t="s">
        <v>3218</v>
      </c>
      <c r="F618" s="14" t="str">
        <f t="array" aca="1" ref="F618" ca="1">INDEX(list!$C$2:$C$5034,MATCH(INDIRECT(ADDRESS(ROW(),COLUMN()-1)),list!$A$2:$A$5034,0))</f>
        <v>Cristina Cherpas</v>
      </c>
      <c r="G618" s="14" t="s">
        <v>3930</v>
      </c>
      <c r="H618" s="14">
        <v>0</v>
      </c>
      <c r="I618" s="14"/>
      <c r="J618" s="14"/>
      <c r="K618" s="14"/>
      <c r="L618" s="14"/>
      <c r="M618" s="14"/>
      <c r="N618" s="14"/>
      <c r="O618" s="14"/>
      <c r="P618" s="14"/>
    </row>
    <row r="619" spans="1:16" ht="21" customHeight="1">
      <c r="A619" s="14" t="s">
        <v>3935</v>
      </c>
      <c r="B619" s="90">
        <v>44267</v>
      </c>
      <c r="C619" s="25">
        <v>0.65625</v>
      </c>
      <c r="D619" s="25">
        <v>0.66041666666666665</v>
      </c>
      <c r="E619" s="14" t="s">
        <v>2118</v>
      </c>
      <c r="F619" s="14" t="str">
        <f t="array" aca="1" ref="F619" ca="1">INDEX(list!$C$2:$C$5034,MATCH(INDIRECT(ADDRESS(ROW(),COLUMN()-1)),list!$A$2:$A$5034,0))</f>
        <v>LV - Anya Sleezer</v>
      </c>
      <c r="G619" s="14" t="s">
        <v>3931</v>
      </c>
      <c r="H619" s="14">
        <v>6</v>
      </c>
      <c r="I619" s="14"/>
      <c r="J619" s="14"/>
      <c r="K619" s="14"/>
      <c r="L619" s="14"/>
      <c r="M619" s="14"/>
      <c r="N619" s="14"/>
      <c r="O619" s="14"/>
      <c r="P619" s="14"/>
    </row>
    <row r="620" spans="1:16" ht="21" customHeight="1">
      <c r="A620" s="14" t="s">
        <v>3935</v>
      </c>
      <c r="B620" s="90">
        <v>44267</v>
      </c>
      <c r="C620" s="25">
        <v>0.70833333333333337</v>
      </c>
      <c r="D620" s="25">
        <v>0.75902777777777775</v>
      </c>
      <c r="E620" s="14" t="s">
        <v>3218</v>
      </c>
      <c r="F620" s="14" t="str">
        <f t="array" aca="1" ref="F620" ca="1">INDEX(list!$C$2:$C$5034,MATCH(INDIRECT(ADDRESS(ROW(),COLUMN()-1)),list!$A$2:$A$5034,0))</f>
        <v>Cristina Cherpas</v>
      </c>
      <c r="G620" s="14" t="s">
        <v>3931</v>
      </c>
      <c r="H620" s="14">
        <v>73</v>
      </c>
      <c r="I620" s="14"/>
      <c r="J620" s="14"/>
      <c r="K620" s="14"/>
      <c r="L620" s="14"/>
      <c r="M620" s="14"/>
      <c r="N620" s="14"/>
      <c r="O620" s="14"/>
      <c r="P620" s="14"/>
    </row>
    <row r="621" spans="1:16" ht="21" customHeight="1">
      <c r="A621" s="14" t="s">
        <v>3935</v>
      </c>
      <c r="B621" s="90">
        <v>44267</v>
      </c>
      <c r="C621" s="25">
        <v>0.7597222222222223</v>
      </c>
      <c r="D621" s="25">
        <v>0.7597222222222223</v>
      </c>
      <c r="E621" s="14" t="s">
        <v>2791</v>
      </c>
      <c r="F621" s="14" t="str">
        <f t="array" aca="1" ref="F621" ca="1">INDEX(list!$C$2:$C$5034,MATCH(INDIRECT(ADDRESS(ROW(),COLUMN()-1)),list!$A$2:$A$5034,0))</f>
        <v>Natalie Le cell</v>
      </c>
      <c r="G621" s="14" t="s">
        <v>3930</v>
      </c>
      <c r="H621" s="14">
        <v>0</v>
      </c>
      <c r="I621" s="14"/>
      <c r="J621" s="14"/>
      <c r="K621" s="14"/>
      <c r="L621" s="14"/>
      <c r="M621" s="14"/>
      <c r="N621" s="14"/>
      <c r="O621" s="14"/>
      <c r="P621" s="14"/>
    </row>
    <row r="622" spans="1:16" ht="21" customHeight="1">
      <c r="A622" s="14" t="s">
        <v>3935</v>
      </c>
      <c r="B622" s="90">
        <v>44267</v>
      </c>
      <c r="C622" s="25">
        <v>0.79722222222222217</v>
      </c>
      <c r="D622" s="25">
        <v>0.79722222222222217</v>
      </c>
      <c r="E622" s="14" t="s">
        <v>2791</v>
      </c>
      <c r="F622" s="14" t="str">
        <f t="array" aca="1" ref="F622" ca="1">INDEX(list!$C$2:$C$5034,MATCH(INDIRECT(ADDRESS(ROW(),COLUMN()-1)),list!$A$2:$A$5034,0))</f>
        <v>Natalie Le cell</v>
      </c>
      <c r="G622" s="14" t="s">
        <v>3930</v>
      </c>
      <c r="H622" s="14">
        <v>0</v>
      </c>
      <c r="I622" s="14"/>
      <c r="J622" s="14"/>
      <c r="K622" s="14"/>
      <c r="L622" s="14"/>
      <c r="M622" s="14"/>
      <c r="N622" s="14"/>
      <c r="O622" s="14"/>
      <c r="P622" s="14"/>
    </row>
    <row r="623" spans="1:16" ht="21" customHeight="1">
      <c r="A623" s="14" t="s">
        <v>3935</v>
      </c>
      <c r="B623" s="90">
        <v>44267</v>
      </c>
      <c r="C623" s="25">
        <v>0.79999999999999993</v>
      </c>
      <c r="D623" s="25">
        <v>0.81944444444444453</v>
      </c>
      <c r="E623" s="14" t="s">
        <v>2791</v>
      </c>
      <c r="F623" s="14" t="str">
        <f t="array" aca="1" ref="F623" ca="1">INDEX(list!$C$2:$C$5034,MATCH(INDIRECT(ADDRESS(ROW(),COLUMN()-1)),list!$A$2:$A$5034,0))</f>
        <v>Natalie Le cell</v>
      </c>
      <c r="G623" s="14" t="s">
        <v>3931</v>
      </c>
      <c r="H623" s="14">
        <v>28</v>
      </c>
      <c r="I623" s="14"/>
      <c r="J623" s="14"/>
      <c r="K623" s="14"/>
      <c r="L623" s="14"/>
      <c r="M623" s="14"/>
      <c r="N623" s="14"/>
      <c r="O623" s="14"/>
      <c r="P623" s="14"/>
    </row>
    <row r="624" spans="1:16" ht="21" customHeight="1">
      <c r="A624" s="14" t="s">
        <v>3937</v>
      </c>
      <c r="B624" s="90">
        <v>44268</v>
      </c>
      <c r="C624" s="25">
        <v>0.42777777777777781</v>
      </c>
      <c r="D624" s="25">
        <v>0.42986111111111108</v>
      </c>
      <c r="E624" s="14" t="s">
        <v>2290</v>
      </c>
      <c r="F624" s="14" t="str">
        <f t="array" aca="1" ref="F624" ca="1">INDEX(list!$C$2:$C$5034,MATCH(INDIRECT(ADDRESS(ROW(),COLUMN()-1)),list!$A$2:$A$5034,0))</f>
        <v>Cox main number</v>
      </c>
      <c r="G624" s="14" t="s">
        <v>3931</v>
      </c>
      <c r="H624" s="14">
        <v>3</v>
      </c>
      <c r="I624" s="14"/>
      <c r="J624" s="14"/>
      <c r="K624" s="14"/>
      <c r="L624" s="14"/>
      <c r="M624" s="14"/>
      <c r="N624" s="14"/>
      <c r="O624" s="14"/>
      <c r="P624" s="14"/>
    </row>
    <row r="625" spans="1:16" ht="21" customHeight="1">
      <c r="A625" s="14" t="s">
        <v>3937</v>
      </c>
      <c r="B625" s="90">
        <v>44268</v>
      </c>
      <c r="C625" s="25">
        <v>0.42986111111111108</v>
      </c>
      <c r="D625" s="25">
        <v>0.43124999999999997</v>
      </c>
      <c r="E625" s="14" t="s">
        <v>2290</v>
      </c>
      <c r="F625" s="14" t="str">
        <f t="array" aca="1" ref="F625" ca="1">INDEX(list!$C$2:$C$5034,MATCH(INDIRECT(ADDRESS(ROW(),COLUMN()-1)),list!$A$2:$A$5034,0))</f>
        <v>Cox main number</v>
      </c>
      <c r="G625" s="14" t="s">
        <v>3931</v>
      </c>
      <c r="H625" s="14">
        <v>2</v>
      </c>
      <c r="I625" s="14"/>
      <c r="J625" s="14"/>
      <c r="K625" s="14"/>
      <c r="L625" s="14"/>
      <c r="M625" s="14"/>
      <c r="N625" s="14"/>
      <c r="O625" s="14"/>
      <c r="P625" s="14"/>
    </row>
    <row r="626" spans="1:16" ht="21" customHeight="1">
      <c r="A626" s="14" t="s">
        <v>3937</v>
      </c>
      <c r="B626" s="90">
        <v>44268</v>
      </c>
      <c r="C626" s="25">
        <v>0.81597222222222221</v>
      </c>
      <c r="D626" s="25">
        <v>0.81874999999999998</v>
      </c>
      <c r="E626" s="14" t="s">
        <v>4031</v>
      </c>
      <c r="F626" s="14" t="e">
        <f t="array" aca="1" ref="F626" ca="1">INDEX(list!$C$2:$C$5034,MATCH(INDIRECT(ADDRESS(ROW(),COLUMN()-1)),list!$A$2:$A$5034,0))</f>
        <v>#N/A</v>
      </c>
      <c r="G626" s="14" t="s">
        <v>3931</v>
      </c>
      <c r="H626" s="14">
        <v>4</v>
      </c>
      <c r="I626" s="14"/>
      <c r="J626" s="14"/>
      <c r="K626" s="14"/>
      <c r="L626" s="14"/>
      <c r="M626" s="14"/>
      <c r="N626" s="14"/>
      <c r="O626" s="14"/>
      <c r="P626" s="14"/>
    </row>
    <row r="627" spans="1:16" ht="21" customHeight="1">
      <c r="A627" s="14" t="s">
        <v>3928</v>
      </c>
      <c r="B627" s="90">
        <v>44270</v>
      </c>
      <c r="C627" s="25">
        <v>0.41944444444444445</v>
      </c>
      <c r="D627" s="25">
        <v>0.41944444444444445</v>
      </c>
      <c r="E627" s="14" t="s">
        <v>940</v>
      </c>
      <c r="F627" s="14" t="str">
        <f t="array" aca="1" ref="F627" ca="1">INDEX(list!$C$2:$C$5034,MATCH(INDIRECT(ADDRESS(ROW(),COLUMN()-1)),list!$A$2:$A$5034,0))</f>
        <v>SOCO - James Sampson</v>
      </c>
      <c r="G627" s="14" t="s">
        <v>3930</v>
      </c>
      <c r="H627" s="14">
        <v>0</v>
      </c>
      <c r="I627" s="14"/>
      <c r="J627" s="14"/>
      <c r="K627" s="14"/>
      <c r="L627" s="14"/>
      <c r="M627" s="14"/>
      <c r="N627" s="14"/>
      <c r="O627" s="14"/>
      <c r="P627" s="14"/>
    </row>
    <row r="628" spans="1:16" ht="21" customHeight="1">
      <c r="A628" s="14" t="s">
        <v>3928</v>
      </c>
      <c r="B628" s="90">
        <v>44270</v>
      </c>
      <c r="C628" s="25">
        <v>0.42708333333333331</v>
      </c>
      <c r="D628" s="25">
        <v>0.43194444444444446</v>
      </c>
      <c r="E628" s="14" t="s">
        <v>940</v>
      </c>
      <c r="F628" s="14" t="str">
        <f t="array" aca="1" ref="F628" ca="1">INDEX(list!$C$2:$C$5034,MATCH(INDIRECT(ADDRESS(ROW(),COLUMN()-1)),list!$A$2:$A$5034,0))</f>
        <v>SOCO - James Sampson</v>
      </c>
      <c r="G628" s="14" t="s">
        <v>3931</v>
      </c>
      <c r="H628" s="14">
        <v>7</v>
      </c>
      <c r="I628" s="14"/>
      <c r="J628" s="14"/>
      <c r="K628" s="14"/>
      <c r="L628" s="14"/>
      <c r="M628" s="14"/>
      <c r="N628" s="14"/>
      <c r="O628" s="14"/>
      <c r="P628" s="14"/>
    </row>
    <row r="629" spans="1:16" ht="21" customHeight="1">
      <c r="A629" s="14" t="s">
        <v>3928</v>
      </c>
      <c r="B629" s="90">
        <v>44270</v>
      </c>
      <c r="C629" s="25">
        <v>0.51250000000000007</v>
      </c>
      <c r="D629" s="25">
        <v>0.51874999999999993</v>
      </c>
      <c r="E629" s="14" t="s">
        <v>1091</v>
      </c>
      <c r="F629" s="14" t="str">
        <f t="array" aca="1" ref="F629" ca="1">INDEX(list!$C$2:$C$5034,MATCH(INDIRECT(ADDRESS(ROW(),COLUMN()-1)),list!$A$2:$A$5034,0))</f>
        <v>VA - Genesis mobile</v>
      </c>
      <c r="G629" s="14" t="s">
        <v>3929</v>
      </c>
      <c r="H629" s="14">
        <v>9</v>
      </c>
      <c r="I629" s="14"/>
      <c r="J629" s="14"/>
      <c r="K629" s="14"/>
      <c r="L629" s="14"/>
      <c r="M629" s="14"/>
      <c r="N629" s="14"/>
      <c r="O629" s="14"/>
      <c r="P629" s="14"/>
    </row>
    <row r="630" spans="1:16" ht="21" customHeight="1">
      <c r="A630" s="14" t="s">
        <v>3928</v>
      </c>
      <c r="B630" s="90">
        <v>44270</v>
      </c>
      <c r="C630" s="25">
        <v>0.52083333333333337</v>
      </c>
      <c r="D630" s="25">
        <v>0.52083333333333337</v>
      </c>
      <c r="E630" s="14" t="s">
        <v>3636</v>
      </c>
      <c r="F630" s="14" t="str">
        <f t="array" aca="1" ref="F630" ca="1">INDEX(list!$C$2:$C$5034,MATCH(INDIRECT(ADDRESS(ROW(),COLUMN()-1)),list!$A$2:$A$5034,0))</f>
        <v>CPL - John CPL, Jr.</v>
      </c>
      <c r="G630" s="14" t="s">
        <v>3931</v>
      </c>
      <c r="H630" s="14">
        <v>0</v>
      </c>
      <c r="I630" s="14"/>
      <c r="J630" s="14"/>
      <c r="K630" s="14"/>
      <c r="L630" s="14"/>
      <c r="M630" s="14"/>
      <c r="N630" s="14"/>
      <c r="O630" s="14"/>
      <c r="P630" s="14"/>
    </row>
    <row r="631" spans="1:16" ht="21" customHeight="1">
      <c r="A631" s="14" t="s">
        <v>3928</v>
      </c>
      <c r="B631" s="90">
        <v>44270</v>
      </c>
      <c r="C631" s="25">
        <v>0.52083333333333337</v>
      </c>
      <c r="D631" s="25">
        <v>0.52083333333333337</v>
      </c>
      <c r="E631" s="14" t="s">
        <v>3636</v>
      </c>
      <c r="F631" s="14" t="str">
        <f t="array" aca="1" ref="F631" ca="1">INDEX(list!$C$2:$C$5034,MATCH(INDIRECT(ADDRESS(ROW(),COLUMN()-1)),list!$A$2:$A$5034,0))</f>
        <v>CPL - John CPL, Jr.</v>
      </c>
      <c r="G631" s="14" t="s">
        <v>3931</v>
      </c>
      <c r="H631" s="14">
        <v>0</v>
      </c>
      <c r="I631" s="14"/>
      <c r="J631" s="14"/>
      <c r="K631" s="14"/>
      <c r="L631" s="14"/>
      <c r="M631" s="14"/>
      <c r="N631" s="14"/>
      <c r="O631" s="14"/>
      <c r="P631" s="14"/>
    </row>
    <row r="632" spans="1:16" ht="21" customHeight="1">
      <c r="A632" s="14" t="s">
        <v>3928</v>
      </c>
      <c r="B632" s="90">
        <v>44270</v>
      </c>
      <c r="C632" s="25">
        <v>0.52152777777777781</v>
      </c>
      <c r="D632" s="25">
        <v>0.52222222222222225</v>
      </c>
      <c r="E632" s="14" t="s">
        <v>3636</v>
      </c>
      <c r="F632" s="14" t="str">
        <f t="array" aca="1" ref="F632" ca="1">INDEX(list!$C$2:$C$5034,MATCH(INDIRECT(ADDRESS(ROW(),COLUMN()-1)),list!$A$2:$A$5034,0))</f>
        <v>CPL - John CPL, Jr.</v>
      </c>
      <c r="G632" s="14" t="s">
        <v>3931</v>
      </c>
      <c r="H632" s="14">
        <v>1</v>
      </c>
      <c r="I632" s="14"/>
      <c r="J632" s="14"/>
      <c r="K632" s="14"/>
      <c r="L632" s="14"/>
      <c r="M632" s="14"/>
      <c r="N632" s="14"/>
      <c r="O632" s="14"/>
      <c r="P632" s="14"/>
    </row>
    <row r="633" spans="1:16" ht="21" customHeight="1">
      <c r="A633" s="14" t="s">
        <v>3928</v>
      </c>
      <c r="B633" s="90">
        <v>44270</v>
      </c>
      <c r="C633" s="25">
        <v>0.53333333333333333</v>
      </c>
      <c r="D633" s="25">
        <v>0.54027777777777775</v>
      </c>
      <c r="E633" s="14" t="s">
        <v>2587</v>
      </c>
      <c r="F633" s="14" t="str">
        <f t="array" aca="1" ref="F633" ca="1">INDEX(list!$C$2:$C$5034,MATCH(INDIRECT(ADDRESS(ROW(),COLUMN()-1)),list!$A$2:$A$5034,0))</f>
        <v>VA - Enya Czerwin</v>
      </c>
      <c r="G633" s="14" t="s">
        <v>3929</v>
      </c>
      <c r="H633" s="14">
        <v>10</v>
      </c>
      <c r="I633" s="14"/>
      <c r="J633" s="14"/>
      <c r="K633" s="14"/>
      <c r="L633" s="14"/>
      <c r="M633" s="14"/>
      <c r="N633" s="14"/>
      <c r="O633" s="14"/>
      <c r="P633" s="14"/>
    </row>
    <row r="634" spans="1:16" ht="21" customHeight="1">
      <c r="A634" s="14" t="s">
        <v>3928</v>
      </c>
      <c r="B634" s="90">
        <v>44270</v>
      </c>
      <c r="C634" s="25">
        <v>0.72222222222222221</v>
      </c>
      <c r="D634" s="25">
        <v>0.72291666666666676</v>
      </c>
      <c r="E634" s="14" t="s">
        <v>3174</v>
      </c>
      <c r="F634" s="14" t="str">
        <f t="array" aca="1" ref="F634" ca="1">INDEX(list!$C$2:$C$5034,MATCH(INDIRECT(ADDRESS(ROW(),COLUMN()-1)),list!$A$2:$A$5034,0))</f>
        <v>IS - Austin Andrews</v>
      </c>
      <c r="G634" s="14" t="s">
        <v>3931</v>
      </c>
      <c r="H634" s="14">
        <v>1</v>
      </c>
      <c r="I634" s="14"/>
      <c r="J634" s="14"/>
      <c r="K634" s="14"/>
      <c r="L634" s="14"/>
      <c r="M634" s="14"/>
      <c r="N634" s="14"/>
      <c r="O634" s="14"/>
      <c r="P634" s="14"/>
    </row>
    <row r="635" spans="1:16" ht="21" customHeight="1">
      <c r="A635" s="14" t="s">
        <v>3928</v>
      </c>
      <c r="B635" s="90">
        <v>44270</v>
      </c>
      <c r="C635" s="25">
        <v>0.72916666666666663</v>
      </c>
      <c r="D635" s="25">
        <v>0.73055555555555562</v>
      </c>
      <c r="E635" s="14" t="s">
        <v>640</v>
      </c>
      <c r="F635" s="14" t="str">
        <f t="array" aca="1" ref="F635" ca="1">INDEX(list!$C$2:$C$5034,MATCH(INDIRECT(ADDRESS(ROW(),COLUMN()-1)),list!$A$2:$A$5034,0))</f>
        <v>Kathy Platt Cell</v>
      </c>
      <c r="G635" s="14" t="s">
        <v>3929</v>
      </c>
      <c r="H635" s="14">
        <v>2</v>
      </c>
      <c r="I635" s="14"/>
      <c r="J635" s="14"/>
      <c r="K635" s="14"/>
      <c r="L635" s="14"/>
      <c r="M635" s="14"/>
      <c r="N635" s="14"/>
      <c r="O635" s="14"/>
      <c r="P635" s="14"/>
    </row>
    <row r="636" spans="1:16" ht="21" customHeight="1">
      <c r="A636" s="14" t="s">
        <v>3928</v>
      </c>
      <c r="B636" s="90">
        <v>44270</v>
      </c>
      <c r="C636" s="25">
        <v>0.73055555555555562</v>
      </c>
      <c r="D636" s="25">
        <v>0.74375000000000002</v>
      </c>
      <c r="E636" s="14" t="s">
        <v>3174</v>
      </c>
      <c r="F636" s="14" t="str">
        <f t="array" aca="1" ref="F636" ca="1">INDEX(list!$C$2:$C$5034,MATCH(INDIRECT(ADDRESS(ROW(),COLUMN()-1)),list!$A$2:$A$5034,0))</f>
        <v>IS - Austin Andrews</v>
      </c>
      <c r="G636" s="14" t="s">
        <v>3929</v>
      </c>
      <c r="H636" s="14">
        <v>19</v>
      </c>
      <c r="I636" s="14"/>
      <c r="J636" s="14"/>
      <c r="K636" s="14"/>
      <c r="L636" s="14"/>
      <c r="M636" s="14"/>
      <c r="N636" s="14"/>
      <c r="O636" s="14"/>
      <c r="P636" s="14"/>
    </row>
    <row r="637" spans="1:16" ht="21" customHeight="1">
      <c r="A637" s="14" t="s">
        <v>3928</v>
      </c>
      <c r="B637" s="90">
        <v>44270</v>
      </c>
      <c r="C637" s="25">
        <v>0.74097222222222225</v>
      </c>
      <c r="D637" s="25">
        <v>0.74097222222222225</v>
      </c>
      <c r="E637" s="14" t="s">
        <v>3272</v>
      </c>
      <c r="F637" s="14" t="str">
        <f t="array" aca="1" ref="F637" ca="1">INDEX(list!$C$2:$C$5034,MATCH(INDIRECT(ADDRESS(ROW(),COLUMN()-1)),list!$A$2:$A$5034,0))</f>
        <v>Elaina Cell</v>
      </c>
      <c r="G637" s="14" t="s">
        <v>3930</v>
      </c>
      <c r="H637" s="14">
        <v>0</v>
      </c>
      <c r="I637" s="14"/>
      <c r="J637" s="14"/>
      <c r="K637" s="14"/>
      <c r="L637" s="14"/>
      <c r="M637" s="14"/>
      <c r="N637" s="14"/>
      <c r="O637" s="14"/>
      <c r="P637" s="14"/>
    </row>
    <row r="638" spans="1:16" ht="21" customHeight="1">
      <c r="A638" s="14" t="s">
        <v>3928</v>
      </c>
      <c r="B638" s="90">
        <v>44270</v>
      </c>
      <c r="C638" s="25">
        <v>0.8041666666666667</v>
      </c>
      <c r="D638" s="25">
        <v>0.8041666666666667</v>
      </c>
      <c r="E638" s="14" t="s">
        <v>640</v>
      </c>
      <c r="F638" s="14" t="str">
        <f t="array" aca="1" ref="F638" ca="1">INDEX(list!$C$2:$C$5034,MATCH(INDIRECT(ADDRESS(ROW(),COLUMN()-1)),list!$A$2:$A$5034,0))</f>
        <v>Kathy Platt Cell</v>
      </c>
      <c r="G638" s="14" t="s">
        <v>3930</v>
      </c>
      <c r="H638" s="14">
        <v>0</v>
      </c>
      <c r="I638" s="14"/>
      <c r="J638" s="14"/>
      <c r="K638" s="14"/>
      <c r="L638" s="14"/>
      <c r="M638" s="14"/>
      <c r="N638" s="14"/>
      <c r="O638" s="14"/>
      <c r="P638" s="14"/>
    </row>
    <row r="639" spans="1:16" ht="21" customHeight="1">
      <c r="A639" s="14" t="s">
        <v>3928</v>
      </c>
      <c r="B639" s="90">
        <v>44270</v>
      </c>
      <c r="C639" s="25">
        <v>0.81527777777777777</v>
      </c>
      <c r="D639" s="25">
        <v>0.89027777777777783</v>
      </c>
      <c r="E639" s="14" t="s">
        <v>640</v>
      </c>
      <c r="F639" s="14" t="str">
        <f t="array" aca="1" ref="F639" ca="1">INDEX(list!$C$2:$C$5034,MATCH(INDIRECT(ADDRESS(ROW(),COLUMN()-1)),list!$A$2:$A$5034,0))</f>
        <v>Kathy Platt Cell</v>
      </c>
      <c r="G639" s="14" t="s">
        <v>3931</v>
      </c>
      <c r="H639" s="14">
        <v>108</v>
      </c>
      <c r="I639" s="14"/>
      <c r="J639" s="14"/>
      <c r="K639" s="14"/>
      <c r="L639" s="14"/>
      <c r="M639" s="14"/>
      <c r="N639" s="14"/>
      <c r="O639" s="14"/>
      <c r="P639" s="14"/>
    </row>
    <row r="640" spans="1:16" ht="21" customHeight="1">
      <c r="A640" s="14" t="s">
        <v>3932</v>
      </c>
      <c r="B640" s="90">
        <v>44271</v>
      </c>
      <c r="C640" s="25">
        <v>0.38194444444444442</v>
      </c>
      <c r="D640" s="25">
        <v>0.38263888888888892</v>
      </c>
      <c r="E640" s="14" t="s">
        <v>698</v>
      </c>
      <c r="F640" s="14" t="str">
        <f t="array" aca="1" ref="F640" ca="1">INDEX(list!$C$2:$C$5034,MATCH(INDIRECT(ADDRESS(ROW(),COLUMN()-1)),list!$A$2:$A$5034,0))</f>
        <v xml:space="preserve">zoom call </v>
      </c>
      <c r="G640" s="14" t="s">
        <v>3931</v>
      </c>
      <c r="H640" s="14">
        <v>1</v>
      </c>
      <c r="I640" s="14"/>
      <c r="J640" s="14"/>
      <c r="K640" s="14"/>
      <c r="L640" s="14"/>
      <c r="M640" s="14"/>
      <c r="N640" s="14"/>
      <c r="O640" s="14"/>
      <c r="P640" s="14"/>
    </row>
    <row r="641" spans="1:16" ht="21" customHeight="1">
      <c r="A641" s="14" t="s">
        <v>3932</v>
      </c>
      <c r="B641" s="90">
        <v>44271</v>
      </c>
      <c r="C641" s="25">
        <v>0.48888888888888887</v>
      </c>
      <c r="D641" s="25">
        <v>0.51458333333333328</v>
      </c>
      <c r="E641" s="14" t="s">
        <v>2252</v>
      </c>
      <c r="F641" s="14" t="str">
        <f t="array" aca="1" ref="F641" ca="1">INDEX(list!$C$2:$C$5034,MATCH(INDIRECT(ADDRESS(ROW(),COLUMN()-1)),list!$A$2:$A$5034,0))</f>
        <v>JB - Jennifer Boynton</v>
      </c>
      <c r="G641" s="14" t="s">
        <v>3929</v>
      </c>
      <c r="H641" s="14">
        <v>37</v>
      </c>
      <c r="I641" s="14"/>
      <c r="J641" s="14"/>
      <c r="K641" s="14"/>
      <c r="L641" s="14"/>
      <c r="M641" s="14"/>
      <c r="N641" s="14"/>
      <c r="O641" s="14"/>
      <c r="P641" s="14"/>
    </row>
    <row r="642" spans="1:16" ht="21" customHeight="1">
      <c r="A642" s="14" t="s">
        <v>3932</v>
      </c>
      <c r="B642" s="90">
        <v>44271</v>
      </c>
      <c r="C642" s="25">
        <v>0.55069444444444449</v>
      </c>
      <c r="D642" s="25">
        <v>0.55069444444444449</v>
      </c>
      <c r="E642" s="14" t="s">
        <v>3809</v>
      </c>
      <c r="F642" s="14" t="str">
        <f t="array" aca="1" ref="F642" ca="1">INDEX(list!$C$2:$C$5034,MATCH(INDIRECT(ADDRESS(ROW(),COLUMN()-1)),list!$A$2:$A$5034,0))</f>
        <v>Dialpad main number for free account</v>
      </c>
      <c r="G642" s="14" t="s">
        <v>3930</v>
      </c>
      <c r="H642" s="14">
        <v>0</v>
      </c>
      <c r="I642" s="14"/>
      <c r="J642" s="14"/>
      <c r="K642" s="14"/>
      <c r="L642" s="14"/>
      <c r="M642" s="14"/>
      <c r="N642" s="14"/>
      <c r="O642" s="14"/>
      <c r="P642" s="14"/>
    </row>
    <row r="643" spans="1:16" ht="21" customHeight="1">
      <c r="A643" s="14" t="s">
        <v>3932</v>
      </c>
      <c r="B643" s="90">
        <v>44271</v>
      </c>
      <c r="C643" s="25">
        <v>0.57916666666666672</v>
      </c>
      <c r="D643" s="25">
        <v>0.5805555555555556</v>
      </c>
      <c r="E643" s="14" t="s">
        <v>1074</v>
      </c>
      <c r="F643" s="14" t="str">
        <f t="array" aca="1" ref="F643" ca="1">INDEX(list!$C$2:$C$5034,MATCH(INDIRECT(ADDRESS(ROW(),COLUMN()-1)),list!$A$2:$A$5034,0))</f>
        <v>Cindy Busche</v>
      </c>
      <c r="G643" s="14" t="s">
        <v>3929</v>
      </c>
      <c r="H643" s="14">
        <v>2</v>
      </c>
      <c r="I643" s="14"/>
      <c r="J643" s="14"/>
      <c r="K643" s="14"/>
      <c r="L643" s="14"/>
      <c r="M643" s="14"/>
      <c r="N643" s="14"/>
      <c r="O643" s="14"/>
      <c r="P643" s="14"/>
    </row>
    <row r="644" spans="1:16" ht="21" customHeight="1">
      <c r="A644" s="14" t="s">
        <v>3932</v>
      </c>
      <c r="B644" s="90">
        <v>44271</v>
      </c>
      <c r="C644" s="25">
        <v>0.58263888888888882</v>
      </c>
      <c r="D644" s="25">
        <v>0.58263888888888882</v>
      </c>
      <c r="E644" s="14" t="s">
        <v>2460</v>
      </c>
      <c r="F644" s="14" t="str">
        <f t="array" aca="1" ref="F644" ca="1">INDEX(list!$C$2:$C$5034,MATCH(INDIRECT(ADDRESS(ROW(),COLUMN()-1)),list!$A$2:$A$5034,0))</f>
        <v>LU - Larry Ulvestad cell</v>
      </c>
      <c r="G644" s="14" t="s">
        <v>3930</v>
      </c>
      <c r="H644" s="14">
        <v>0</v>
      </c>
      <c r="I644" s="14"/>
      <c r="J644" s="14"/>
      <c r="K644" s="14"/>
      <c r="L644" s="14"/>
      <c r="M644" s="14"/>
      <c r="N644" s="14"/>
      <c r="O644" s="14"/>
      <c r="P644" s="14"/>
    </row>
    <row r="645" spans="1:16" ht="21" customHeight="1">
      <c r="A645" s="14" t="s">
        <v>3932</v>
      </c>
      <c r="B645" s="90">
        <v>44271</v>
      </c>
      <c r="C645" s="25">
        <v>0.59791666666666665</v>
      </c>
      <c r="D645" s="25">
        <v>0.59791666666666665</v>
      </c>
      <c r="E645" s="14" t="s">
        <v>1074</v>
      </c>
      <c r="F645" s="14" t="str">
        <f t="array" aca="1" ref="F645" ca="1">INDEX(list!$C$2:$C$5034,MATCH(INDIRECT(ADDRESS(ROW(),COLUMN()-1)),list!$A$2:$A$5034,0))</f>
        <v>Cindy Busche</v>
      </c>
      <c r="G645" s="14" t="s">
        <v>3930</v>
      </c>
      <c r="H645" s="14">
        <v>0</v>
      </c>
      <c r="I645" s="14"/>
      <c r="J645" s="14"/>
      <c r="K645" s="14"/>
      <c r="L645" s="14"/>
      <c r="M645" s="14"/>
      <c r="N645" s="14"/>
      <c r="O645" s="14"/>
      <c r="P645" s="14"/>
    </row>
    <row r="646" spans="1:16" ht="21" customHeight="1">
      <c r="A646" s="14" t="s">
        <v>3933</v>
      </c>
      <c r="B646" s="90">
        <v>44272</v>
      </c>
      <c r="C646" s="25">
        <v>0.37152777777777773</v>
      </c>
      <c r="D646" s="25">
        <v>0.37152777777777773</v>
      </c>
      <c r="E646" s="14" t="s">
        <v>2460</v>
      </c>
      <c r="F646" s="14" t="str">
        <f t="array" aca="1" ref="F646" ca="1">INDEX(list!$C$2:$C$5034,MATCH(INDIRECT(ADDRESS(ROW(),COLUMN()-1)),list!$A$2:$A$5034,0))</f>
        <v>LU - Larry Ulvestad cell</v>
      </c>
      <c r="G646" s="14" t="s">
        <v>3930</v>
      </c>
      <c r="H646" s="14">
        <v>0</v>
      </c>
      <c r="I646" s="14"/>
      <c r="J646" s="14"/>
      <c r="K646" s="14"/>
      <c r="L646" s="14"/>
      <c r="M646" s="14"/>
      <c r="N646" s="14"/>
      <c r="O646" s="14"/>
      <c r="P646" s="14"/>
    </row>
    <row r="647" spans="1:16" ht="21" customHeight="1">
      <c r="A647" s="14" t="s">
        <v>3933</v>
      </c>
      <c r="B647" s="90">
        <v>44272</v>
      </c>
      <c r="C647" s="25">
        <v>0.53819444444444442</v>
      </c>
      <c r="D647" s="25">
        <v>0.55555555555555558</v>
      </c>
      <c r="E647" s="14" t="s">
        <v>1114</v>
      </c>
      <c r="F647" s="14" t="str">
        <f t="array" aca="1" ref="F647" ca="1">INDEX(list!$C$2:$C$5034,MATCH(INDIRECT(ADDRESS(ROW(),COLUMN()-1)),list!$A$2:$A$5034,0))</f>
        <v>CNH - Harry Harrison Cell</v>
      </c>
      <c r="G647" s="14" t="s">
        <v>3931</v>
      </c>
      <c r="H647" s="14">
        <v>25</v>
      </c>
      <c r="I647" s="14"/>
      <c r="J647" s="14"/>
      <c r="K647" s="14"/>
      <c r="L647" s="14"/>
      <c r="M647" s="14"/>
      <c r="N647" s="14"/>
      <c r="O647" s="14"/>
      <c r="P647" s="14"/>
    </row>
    <row r="648" spans="1:16" ht="21" customHeight="1">
      <c r="A648" s="14" t="s">
        <v>3933</v>
      </c>
      <c r="B648" s="90">
        <v>44272</v>
      </c>
      <c r="C648" s="25">
        <v>0.56944444444444442</v>
      </c>
      <c r="D648" s="25">
        <v>0.57222222222222219</v>
      </c>
      <c r="E648" s="14" t="s">
        <v>1114</v>
      </c>
      <c r="F648" s="14" t="str">
        <f t="array" aca="1" ref="F648" ca="1">INDEX(list!$C$2:$C$5034,MATCH(INDIRECT(ADDRESS(ROW(),COLUMN()-1)),list!$A$2:$A$5034,0))</f>
        <v>CNH - Harry Harrison Cell</v>
      </c>
      <c r="G648" s="14" t="s">
        <v>3931</v>
      </c>
      <c r="H648" s="14">
        <v>4</v>
      </c>
      <c r="I648" s="14"/>
      <c r="J648" s="14"/>
      <c r="K648" s="14"/>
      <c r="L648" s="14"/>
      <c r="M648" s="14"/>
      <c r="N648" s="14"/>
      <c r="O648" s="14"/>
      <c r="P648" s="14"/>
    </row>
    <row r="649" spans="1:16" ht="21" customHeight="1">
      <c r="A649" s="14" t="s">
        <v>3933</v>
      </c>
      <c r="B649" s="90">
        <v>44272</v>
      </c>
      <c r="C649" s="25">
        <v>0.5756944444444444</v>
      </c>
      <c r="D649" s="25">
        <v>0.57777777777777783</v>
      </c>
      <c r="E649" s="14" t="s">
        <v>1114</v>
      </c>
      <c r="F649" s="14" t="str">
        <f t="array" aca="1" ref="F649" ca="1">INDEX(list!$C$2:$C$5034,MATCH(INDIRECT(ADDRESS(ROW(),COLUMN()-1)),list!$A$2:$A$5034,0))</f>
        <v>CNH - Harry Harrison Cell</v>
      </c>
      <c r="G649" s="14" t="s">
        <v>3929</v>
      </c>
      <c r="H649" s="14">
        <v>3</v>
      </c>
      <c r="I649" s="14"/>
      <c r="J649" s="14"/>
      <c r="K649" s="14"/>
      <c r="L649" s="14"/>
      <c r="M649" s="14"/>
      <c r="N649" s="14"/>
      <c r="O649" s="14"/>
      <c r="P649" s="14"/>
    </row>
    <row r="650" spans="1:16" ht="21" customHeight="1">
      <c r="A650" s="14" t="s">
        <v>3933</v>
      </c>
      <c r="B650" s="90">
        <v>44272</v>
      </c>
      <c r="C650" s="25">
        <v>0.64652777777777781</v>
      </c>
      <c r="D650" s="25">
        <v>0.68194444444444446</v>
      </c>
      <c r="E650" s="14" t="s">
        <v>2460</v>
      </c>
      <c r="F650" s="14" t="str">
        <f t="array" aca="1" ref="F650" ca="1">INDEX(list!$C$2:$C$5034,MATCH(INDIRECT(ADDRESS(ROW(),COLUMN()-1)),list!$A$2:$A$5034,0))</f>
        <v>LU - Larry Ulvestad cell</v>
      </c>
      <c r="G650" s="14" t="s">
        <v>3931</v>
      </c>
      <c r="H650" s="14">
        <v>51</v>
      </c>
      <c r="I650" s="14"/>
      <c r="J650" s="14"/>
      <c r="K650" s="14"/>
      <c r="L650" s="14"/>
      <c r="M650" s="14"/>
      <c r="N650" s="14"/>
      <c r="O650" s="14"/>
      <c r="P650" s="14"/>
    </row>
    <row r="651" spans="1:16" ht="21" customHeight="1">
      <c r="A651" s="14" t="s">
        <v>3934</v>
      </c>
      <c r="B651" s="90">
        <v>44273</v>
      </c>
      <c r="C651" s="25">
        <v>0.4777777777777778</v>
      </c>
      <c r="D651" s="25">
        <v>0.48125000000000001</v>
      </c>
      <c r="E651" s="14" t="s">
        <v>1309</v>
      </c>
      <c r="F651" s="14" t="str">
        <f t="array" aca="1" ref="F651" ca="1">INDEX(list!$C$2:$C$5034,MATCH(INDIRECT(ADDRESS(ROW(),COLUMN()-1)),list!$A$2:$A$5034,0))</f>
        <v>VA - Dani Peregrina cell</v>
      </c>
      <c r="G651" s="14" t="s">
        <v>3929</v>
      </c>
      <c r="H651" s="14">
        <v>5</v>
      </c>
      <c r="I651" s="14"/>
      <c r="J651" s="14"/>
      <c r="K651" s="14"/>
      <c r="L651" s="14"/>
      <c r="M651" s="14"/>
      <c r="N651" s="14"/>
      <c r="O651" s="14"/>
      <c r="P651" s="14"/>
    </row>
    <row r="652" spans="1:16" ht="21" customHeight="1">
      <c r="A652" s="14" t="s">
        <v>3934</v>
      </c>
      <c r="B652" s="90">
        <v>44273</v>
      </c>
      <c r="C652" s="25">
        <v>0.47986111111111113</v>
      </c>
      <c r="D652" s="25">
        <v>0.47986111111111113</v>
      </c>
      <c r="E652" s="14" t="s">
        <v>1156</v>
      </c>
      <c r="F652" s="14" t="str">
        <f t="array" aca="1" ref="F652" ca="1">INDEX(list!$C$2:$C$5034,MATCH(INDIRECT(ADDRESS(ROW(),COLUMN()-1)),list!$A$2:$A$5034,0))</f>
        <v>Loren Miner</v>
      </c>
      <c r="G652" s="14" t="s">
        <v>3930</v>
      </c>
      <c r="H652" s="14">
        <v>0</v>
      </c>
      <c r="I652" s="14"/>
      <c r="J652" s="14"/>
      <c r="K652" s="14"/>
      <c r="L652" s="14"/>
      <c r="M652" s="14"/>
      <c r="N652" s="14"/>
      <c r="O652" s="14"/>
      <c r="P652" s="14"/>
    </row>
    <row r="653" spans="1:16" ht="21" customHeight="1">
      <c r="A653" s="14" t="s">
        <v>3934</v>
      </c>
      <c r="B653" s="90">
        <v>44273</v>
      </c>
      <c r="C653" s="25">
        <v>0.52708333333333335</v>
      </c>
      <c r="D653" s="25">
        <v>0.52708333333333335</v>
      </c>
      <c r="E653" s="14" t="s">
        <v>2460</v>
      </c>
      <c r="F653" s="14" t="str">
        <f t="array" aca="1" ref="F653" ca="1">INDEX(list!$C$2:$C$5034,MATCH(INDIRECT(ADDRESS(ROW(),COLUMN()-1)),list!$A$2:$A$5034,0))</f>
        <v>LU - Larry Ulvestad cell</v>
      </c>
      <c r="G653" s="14" t="s">
        <v>3931</v>
      </c>
      <c r="H653" s="14">
        <v>0</v>
      </c>
      <c r="I653" s="14"/>
      <c r="J653" s="14"/>
      <c r="K653" s="14"/>
      <c r="L653" s="14"/>
      <c r="M653" s="14"/>
      <c r="N653" s="14"/>
      <c r="O653" s="14"/>
      <c r="P653" s="14"/>
    </row>
    <row r="654" spans="1:16" ht="21" customHeight="1">
      <c r="A654" s="14" t="s">
        <v>3934</v>
      </c>
      <c r="B654" s="90">
        <v>44273</v>
      </c>
      <c r="C654" s="25">
        <v>0.62569444444444444</v>
      </c>
      <c r="D654" s="25">
        <v>0.62569444444444444</v>
      </c>
      <c r="E654" s="14" t="s">
        <v>2791</v>
      </c>
      <c r="F654" s="14" t="str">
        <f t="array" aca="1" ref="F654" ca="1">INDEX(list!$C$2:$C$5034,MATCH(INDIRECT(ADDRESS(ROW(),COLUMN()-1)),list!$A$2:$A$5034,0))</f>
        <v>Natalie Le cell</v>
      </c>
      <c r="G654" s="14" t="s">
        <v>3930</v>
      </c>
      <c r="H654" s="14">
        <v>0</v>
      </c>
      <c r="I654" s="14"/>
      <c r="J654" s="14"/>
      <c r="K654" s="14"/>
      <c r="L654" s="14"/>
      <c r="M654" s="14"/>
      <c r="N654" s="14"/>
      <c r="O654" s="14"/>
      <c r="P654" s="14"/>
    </row>
    <row r="655" spans="1:16" ht="21" customHeight="1">
      <c r="A655" s="14" t="s">
        <v>3934</v>
      </c>
      <c r="B655" s="90">
        <v>44273</v>
      </c>
      <c r="C655" s="25">
        <v>0.70138888888888884</v>
      </c>
      <c r="D655" s="25">
        <v>0.70138888888888884</v>
      </c>
      <c r="E655" s="14" t="s">
        <v>2035</v>
      </c>
      <c r="F655" s="14" t="str">
        <f t="array" aca="1" ref="F655" ca="1">INDEX(list!$C$2:$C$5034,MATCH(INDIRECT(ADDRESS(ROW(),COLUMN()-1)),list!$A$2:$A$5034,0))</f>
        <v>Christie Wu</v>
      </c>
      <c r="G655" s="14" t="s">
        <v>3930</v>
      </c>
      <c r="H655" s="14">
        <v>0</v>
      </c>
      <c r="I655" s="14"/>
      <c r="J655" s="14"/>
      <c r="K655" s="14"/>
      <c r="L655" s="14"/>
      <c r="M655" s="14"/>
      <c r="N655" s="14"/>
      <c r="O655" s="14"/>
      <c r="P655" s="14"/>
    </row>
    <row r="656" spans="1:16" ht="21" customHeight="1">
      <c r="A656" s="14" t="s">
        <v>3935</v>
      </c>
      <c r="B656" s="90">
        <v>44274</v>
      </c>
      <c r="C656" s="25">
        <v>0.35486111111111113</v>
      </c>
      <c r="D656" s="25">
        <v>0.35486111111111113</v>
      </c>
      <c r="E656" s="14" t="s">
        <v>3650</v>
      </c>
      <c r="F656" s="14" t="str">
        <f t="array" aca="1" ref="F656" ca="1">INDEX(list!$C$2:$C$5034,MATCH(INDIRECT(ADDRESS(ROW(),COLUMN()-1)),list!$A$2:$A$5034,0))</f>
        <v>CPL - Beth cell</v>
      </c>
      <c r="G656" s="14" t="s">
        <v>3931</v>
      </c>
      <c r="H656" s="14">
        <v>0</v>
      </c>
      <c r="I656" s="14"/>
      <c r="J656" s="14"/>
      <c r="K656" s="14"/>
      <c r="L656" s="14"/>
      <c r="M656" s="14"/>
      <c r="N656" s="14"/>
      <c r="O656" s="14"/>
      <c r="P656" s="14"/>
    </row>
    <row r="657" spans="1:16" ht="21" customHeight="1">
      <c r="A657" s="14" t="s">
        <v>3935</v>
      </c>
      <c r="B657" s="90">
        <v>44274</v>
      </c>
      <c r="C657" s="25">
        <v>0.35555555555555557</v>
      </c>
      <c r="D657" s="25">
        <v>0.36805555555555558</v>
      </c>
      <c r="E657" s="14" t="s">
        <v>2058</v>
      </c>
      <c r="F657" s="14" t="str">
        <f t="array" aca="1" ref="F657" ca="1">INDEX(list!$C$2:$C$5034,MATCH(INDIRECT(ADDRESS(ROW(),COLUMN()-1)),list!$A$2:$A$5034,0))</f>
        <v>CPL - Beth Home</v>
      </c>
      <c r="G657" s="14" t="s">
        <v>3929</v>
      </c>
      <c r="H657" s="14">
        <v>18</v>
      </c>
      <c r="I657" s="14"/>
      <c r="J657" s="14"/>
      <c r="K657" s="14"/>
      <c r="L657" s="14"/>
      <c r="M657" s="14"/>
      <c r="N657" s="14"/>
      <c r="O657" s="14"/>
      <c r="P657" s="14"/>
    </row>
    <row r="658" spans="1:16" ht="21" customHeight="1">
      <c r="A658" s="14" t="s">
        <v>3935</v>
      </c>
      <c r="B658" s="90">
        <v>44274</v>
      </c>
      <c r="C658" s="25">
        <v>0.42430555555555555</v>
      </c>
      <c r="D658" s="25">
        <v>0.43124999999999997</v>
      </c>
      <c r="E658" s="14" t="s">
        <v>2791</v>
      </c>
      <c r="F658" s="14" t="str">
        <f t="array" aca="1" ref="F658" ca="1">INDEX(list!$C$2:$C$5034,MATCH(INDIRECT(ADDRESS(ROW(),COLUMN()-1)),list!$A$2:$A$5034,0))</f>
        <v>Natalie Le cell</v>
      </c>
      <c r="G658" s="14" t="s">
        <v>3929</v>
      </c>
      <c r="H658" s="14">
        <v>10</v>
      </c>
      <c r="I658" s="14"/>
      <c r="J658" s="14"/>
      <c r="K658" s="14"/>
      <c r="L658" s="14"/>
      <c r="M658" s="14"/>
      <c r="N658" s="14"/>
      <c r="O658" s="14"/>
      <c r="P658" s="14"/>
    </row>
    <row r="659" spans="1:16" ht="21" customHeight="1">
      <c r="A659" s="14" t="s">
        <v>3935</v>
      </c>
      <c r="B659" s="90">
        <v>44274</v>
      </c>
      <c r="C659" s="25">
        <v>0.43055555555555558</v>
      </c>
      <c r="D659" s="25">
        <v>0.44097222222222227</v>
      </c>
      <c r="E659" s="14" t="s">
        <v>866</v>
      </c>
      <c r="F659" s="14" t="str">
        <f t="array" aca="1" ref="F659" ca="1">INDEX(list!$C$2:$C$5034,MATCH(INDIRECT(ADDRESS(ROW(),COLUMN()-1)),list!$A$2:$A$5034,0))</f>
        <v>CPL - John CPL Cell</v>
      </c>
      <c r="G659" s="14" t="s">
        <v>3929</v>
      </c>
      <c r="H659" s="14">
        <v>15</v>
      </c>
      <c r="I659" s="14"/>
      <c r="J659" s="14"/>
      <c r="K659" s="14"/>
      <c r="L659" s="14"/>
      <c r="M659" s="14"/>
      <c r="N659" s="14"/>
      <c r="O659" s="14"/>
      <c r="P659" s="14"/>
    </row>
    <row r="660" spans="1:16" ht="21" customHeight="1">
      <c r="A660" s="14" t="s">
        <v>3935</v>
      </c>
      <c r="B660" s="90">
        <v>44274</v>
      </c>
      <c r="C660" s="25">
        <v>0.55625000000000002</v>
      </c>
      <c r="D660" s="25">
        <v>0.55694444444444446</v>
      </c>
      <c r="E660" s="14" t="s">
        <v>3811</v>
      </c>
      <c r="F660" s="14" t="str">
        <f t="array" aca="1" ref="F660" ca="1">INDEX(list!$C$2:$C$5034,MATCH(INDIRECT(ADDRESS(ROW(),COLUMN()-1)),list!$A$2:$A$5034,0))</f>
        <v>Dialpad second number for free account</v>
      </c>
      <c r="G660" s="14" t="s">
        <v>3929</v>
      </c>
      <c r="H660" s="14">
        <v>1</v>
      </c>
      <c r="I660" s="14"/>
      <c r="J660" s="14"/>
      <c r="K660" s="14"/>
      <c r="L660" s="14"/>
      <c r="M660" s="14"/>
      <c r="N660" s="14"/>
      <c r="O660" s="14"/>
      <c r="P660" s="14"/>
    </row>
    <row r="661" spans="1:16" ht="21" customHeight="1">
      <c r="A661" s="14" t="s">
        <v>3935</v>
      </c>
      <c r="B661" s="90">
        <v>44274</v>
      </c>
      <c r="C661" s="25">
        <v>0.69791666666666663</v>
      </c>
      <c r="D661" s="25">
        <v>0.71319444444444446</v>
      </c>
      <c r="E661" s="14" t="s">
        <v>1309</v>
      </c>
      <c r="F661" s="14" t="str">
        <f t="array" aca="1" ref="F661" ca="1">INDEX(list!$C$2:$C$5034,MATCH(INDIRECT(ADDRESS(ROW(),COLUMN()-1)),list!$A$2:$A$5034,0))</f>
        <v>VA - Dani Peregrina cell</v>
      </c>
      <c r="G661" s="14" t="s">
        <v>3929</v>
      </c>
      <c r="H661" s="14">
        <v>22</v>
      </c>
      <c r="I661" s="14"/>
      <c r="J661" s="14"/>
      <c r="K661" s="14"/>
      <c r="L661" s="14"/>
      <c r="M661" s="14"/>
      <c r="N661" s="14"/>
      <c r="O661" s="14"/>
      <c r="P661" s="14"/>
    </row>
    <row r="662" spans="1:16" ht="21" customHeight="1">
      <c r="A662" s="14" t="s">
        <v>3937</v>
      </c>
      <c r="B662" s="90">
        <v>44275</v>
      </c>
      <c r="C662" s="25">
        <v>0.91388888888888886</v>
      </c>
      <c r="D662" s="25">
        <v>0.91527777777777775</v>
      </c>
      <c r="E662" s="14" t="s">
        <v>3272</v>
      </c>
      <c r="F662" s="14" t="str">
        <f t="array" aca="1" ref="F662" ca="1">INDEX(list!$C$2:$C$5034,MATCH(INDIRECT(ADDRESS(ROW(),COLUMN()-1)),list!$A$2:$A$5034,0))</f>
        <v>Elaina Cell</v>
      </c>
      <c r="G662" s="14" t="s">
        <v>3929</v>
      </c>
      <c r="H662" s="14">
        <v>2</v>
      </c>
      <c r="I662" s="14"/>
      <c r="J662" s="14"/>
      <c r="K662" s="14"/>
      <c r="L662" s="14"/>
      <c r="M662" s="14"/>
      <c r="N662" s="14"/>
      <c r="O662" s="14"/>
      <c r="P662" s="14"/>
    </row>
    <row r="663" spans="1:16" ht="21" customHeight="1">
      <c r="A663" s="14" t="s">
        <v>3938</v>
      </c>
      <c r="B663" s="90">
        <v>44276</v>
      </c>
      <c r="C663" s="25">
        <v>0.52430555555555558</v>
      </c>
      <c r="D663" s="25">
        <v>0.52638888888888891</v>
      </c>
      <c r="E663" s="14" t="s">
        <v>3272</v>
      </c>
      <c r="F663" s="14" t="str">
        <f t="array" aca="1" ref="F663" ca="1">INDEX(list!$C$2:$C$5034,MATCH(INDIRECT(ADDRESS(ROW(),COLUMN()-1)),list!$A$2:$A$5034,0))</f>
        <v>Elaina Cell</v>
      </c>
      <c r="G663" s="14" t="s">
        <v>3929</v>
      </c>
      <c r="H663" s="14">
        <v>3</v>
      </c>
      <c r="I663" s="14"/>
      <c r="J663" s="14"/>
      <c r="K663" s="14"/>
      <c r="L663" s="14"/>
      <c r="M663" s="14"/>
      <c r="N663" s="14"/>
      <c r="O663" s="14"/>
      <c r="P663" s="14"/>
    </row>
    <row r="664" spans="1:16" ht="21" customHeight="1">
      <c r="A664" s="14" t="s">
        <v>3938</v>
      </c>
      <c r="B664" s="90">
        <v>44276</v>
      </c>
      <c r="C664" s="25">
        <v>0.53541666666666665</v>
      </c>
      <c r="D664" s="25">
        <v>0.53611111111111109</v>
      </c>
      <c r="E664" s="14" t="s">
        <v>3272</v>
      </c>
      <c r="F664" s="14" t="str">
        <f t="array" aca="1" ref="F664" ca="1">INDEX(list!$C$2:$C$5034,MATCH(INDIRECT(ADDRESS(ROW(),COLUMN()-1)),list!$A$2:$A$5034,0))</f>
        <v>Elaina Cell</v>
      </c>
      <c r="G664" s="14" t="s">
        <v>3931</v>
      </c>
      <c r="H664" s="14">
        <v>1</v>
      </c>
      <c r="I664" s="14"/>
      <c r="J664" s="14"/>
      <c r="K664" s="14"/>
      <c r="L664" s="14"/>
      <c r="M664" s="14"/>
      <c r="N664" s="14"/>
      <c r="O664" s="14"/>
      <c r="P664" s="14"/>
    </row>
    <row r="665" spans="1:16" ht="21" customHeight="1">
      <c r="A665" s="14" t="s">
        <v>3938</v>
      </c>
      <c r="B665" s="90">
        <v>44276</v>
      </c>
      <c r="C665" s="25">
        <v>0.53611111111111109</v>
      </c>
      <c r="D665" s="25">
        <v>0.53819444444444442</v>
      </c>
      <c r="E665" s="14" t="s">
        <v>3272</v>
      </c>
      <c r="F665" s="14" t="str">
        <f t="array" aca="1" ref="F665" ca="1">INDEX(list!$C$2:$C$5034,MATCH(INDIRECT(ADDRESS(ROW(),COLUMN()-1)),list!$A$2:$A$5034,0))</f>
        <v>Elaina Cell</v>
      </c>
      <c r="G665" s="14" t="s">
        <v>3931</v>
      </c>
      <c r="H665" s="14">
        <v>3</v>
      </c>
      <c r="I665" s="14"/>
      <c r="J665" s="14"/>
      <c r="K665" s="14"/>
      <c r="L665" s="14"/>
      <c r="M665" s="14"/>
      <c r="N665" s="14"/>
      <c r="O665" s="14"/>
      <c r="P665" s="14"/>
    </row>
    <row r="666" spans="1:16" ht="21" customHeight="1">
      <c r="A666" s="14" t="s">
        <v>3938</v>
      </c>
      <c r="B666" s="90">
        <v>44276</v>
      </c>
      <c r="C666" s="25">
        <v>0.54236111111111118</v>
      </c>
      <c r="D666" s="25">
        <v>0.59444444444444444</v>
      </c>
      <c r="E666" s="14" t="s">
        <v>2460</v>
      </c>
      <c r="F666" s="14" t="str">
        <f t="array" aca="1" ref="F666" ca="1">INDEX(list!$C$2:$C$5034,MATCH(INDIRECT(ADDRESS(ROW(),COLUMN()-1)),list!$A$2:$A$5034,0))</f>
        <v>LU - Larry Ulvestad cell</v>
      </c>
      <c r="G666" s="14" t="s">
        <v>3931</v>
      </c>
      <c r="H666" s="14">
        <v>75</v>
      </c>
      <c r="I666" s="14"/>
      <c r="J666" s="14"/>
      <c r="K666" s="14"/>
      <c r="L666" s="14"/>
      <c r="M666" s="14"/>
      <c r="N666" s="14"/>
      <c r="O666" s="14"/>
      <c r="P666" s="14"/>
    </row>
    <row r="667" spans="1:16" ht="21" customHeight="1">
      <c r="A667" s="14" t="s">
        <v>3938</v>
      </c>
      <c r="B667" s="90">
        <v>44276</v>
      </c>
      <c r="C667" s="25">
        <v>0.55138888888888882</v>
      </c>
      <c r="D667" s="25">
        <v>0.55138888888888882</v>
      </c>
      <c r="E667" s="14" t="s">
        <v>1156</v>
      </c>
      <c r="F667" s="14" t="str">
        <f t="array" aca="1" ref="F667" ca="1">INDEX(list!$C$2:$C$5034,MATCH(INDIRECT(ADDRESS(ROW(),COLUMN()-1)),list!$A$2:$A$5034,0))</f>
        <v>Loren Miner</v>
      </c>
      <c r="G667" s="14" t="s">
        <v>3930</v>
      </c>
      <c r="H667" s="14">
        <v>0</v>
      </c>
      <c r="I667" s="14"/>
      <c r="J667" s="14"/>
      <c r="K667" s="14"/>
      <c r="L667" s="14"/>
      <c r="M667" s="14"/>
      <c r="N667" s="14"/>
      <c r="O667" s="14"/>
      <c r="P667" s="14"/>
    </row>
    <row r="668" spans="1:16" ht="21" customHeight="1">
      <c r="A668" s="14" t="s">
        <v>3938</v>
      </c>
      <c r="B668" s="90">
        <v>44276</v>
      </c>
      <c r="C668" s="25">
        <v>0.79861111111111116</v>
      </c>
      <c r="D668" s="25">
        <v>0.80763888888888891</v>
      </c>
      <c r="E668" s="14" t="s">
        <v>1156</v>
      </c>
      <c r="F668" s="14" t="str">
        <f t="array" aca="1" ref="F668" ca="1">INDEX(list!$C$2:$C$5034,MATCH(INDIRECT(ADDRESS(ROW(),COLUMN()-1)),list!$A$2:$A$5034,0))</f>
        <v>Loren Miner</v>
      </c>
      <c r="G668" s="14" t="s">
        <v>3931</v>
      </c>
      <c r="H668" s="14">
        <v>13</v>
      </c>
      <c r="I668" s="14"/>
      <c r="J668" s="14"/>
      <c r="K668" s="14"/>
      <c r="L668" s="14"/>
      <c r="M668" s="14"/>
      <c r="N668" s="14"/>
      <c r="O668" s="14"/>
      <c r="P668" s="14"/>
    </row>
    <row r="669" spans="1:16" ht="21" customHeight="1">
      <c r="A669" s="14" t="s">
        <v>3928</v>
      </c>
      <c r="B669" s="90">
        <v>44277</v>
      </c>
      <c r="C669" s="25">
        <v>0.375</v>
      </c>
      <c r="D669" s="25">
        <v>0.375</v>
      </c>
      <c r="E669" s="14" t="s">
        <v>1262</v>
      </c>
      <c r="F669" s="24" t="str">
        <f t="array" aca="1" ref="F669" ca="1">INDEX(list!$C$2:$C$5034,MATCH(INDIRECT(ADDRESS(ROW(),COLUMN()-1)),list!$A$2:$A$5034,0))</f>
        <v>Mary Busche</v>
      </c>
      <c r="G669" s="14" t="s">
        <v>3930</v>
      </c>
      <c r="H669" s="14">
        <v>0</v>
      </c>
      <c r="I669" s="14"/>
      <c r="J669" s="14"/>
      <c r="K669" s="14"/>
      <c r="L669" s="14"/>
      <c r="M669" s="14"/>
      <c r="N669" s="14"/>
      <c r="O669" s="14"/>
      <c r="P669" s="14"/>
    </row>
    <row r="670" spans="1:16" ht="21" customHeight="1">
      <c r="A670" s="14" t="s">
        <v>3928</v>
      </c>
      <c r="B670" s="90">
        <v>44277</v>
      </c>
      <c r="C670" s="25">
        <v>0.4861111111111111</v>
      </c>
      <c r="D670" s="25">
        <v>0.4861111111111111</v>
      </c>
      <c r="E670" s="14" t="s">
        <v>2166</v>
      </c>
      <c r="F670" s="14" t="str">
        <f t="array" aca="1" ref="F670" ca="1">INDEX(list!$C$2:$C$5034,MATCH(INDIRECT(ADDRESS(ROW(),COLUMN()-1)),list!$A$2:$A$5034,0))</f>
        <v>Ed Laubach Cell</v>
      </c>
      <c r="G670" s="14" t="s">
        <v>3930</v>
      </c>
      <c r="H670" s="14">
        <v>0</v>
      </c>
      <c r="I670" s="14"/>
      <c r="J670" s="14"/>
      <c r="K670" s="14"/>
      <c r="L670" s="14"/>
      <c r="M670" s="14"/>
      <c r="N670" s="14"/>
      <c r="O670" s="14"/>
      <c r="P670" s="14"/>
    </row>
    <row r="671" spans="1:16" ht="21" customHeight="1">
      <c r="A671" s="14" t="s">
        <v>3928</v>
      </c>
      <c r="B671" s="90">
        <v>44277</v>
      </c>
      <c r="C671" s="25">
        <v>0.52638888888888891</v>
      </c>
      <c r="D671" s="25">
        <v>0.53125</v>
      </c>
      <c r="E671" s="14" t="s">
        <v>2166</v>
      </c>
      <c r="F671" s="14" t="str">
        <f t="array" aca="1" ref="F671" ca="1">INDEX(list!$C$2:$C$5034,MATCH(INDIRECT(ADDRESS(ROW(),COLUMN()-1)),list!$A$2:$A$5034,0))</f>
        <v>Ed Laubach Cell</v>
      </c>
      <c r="G671" s="14" t="s">
        <v>3929</v>
      </c>
      <c r="H671" s="14">
        <v>7</v>
      </c>
      <c r="I671" s="14"/>
      <c r="J671" s="14"/>
      <c r="K671" s="14"/>
      <c r="L671" s="14"/>
      <c r="M671" s="14"/>
      <c r="N671" s="14"/>
      <c r="O671" s="14"/>
      <c r="P671" s="14"/>
    </row>
    <row r="672" spans="1:16" ht="21" customHeight="1">
      <c r="A672" s="14" t="s">
        <v>3928</v>
      </c>
      <c r="B672" s="90">
        <v>44277</v>
      </c>
      <c r="C672" s="25">
        <v>0.55069444444444449</v>
      </c>
      <c r="D672" s="25">
        <v>0.56805555555555554</v>
      </c>
      <c r="E672" s="14" t="s">
        <v>698</v>
      </c>
      <c r="F672" s="14" t="str">
        <f t="array" aca="1" ref="F672" ca="1">INDEX(list!$C$2:$C$5034,MATCH(INDIRECT(ADDRESS(ROW(),COLUMN()-1)),list!$A$2:$A$5034,0))</f>
        <v xml:space="preserve">zoom call </v>
      </c>
      <c r="G672" s="14" t="s">
        <v>3931</v>
      </c>
      <c r="H672" s="14">
        <v>25</v>
      </c>
      <c r="I672" s="14"/>
      <c r="J672" s="14"/>
      <c r="K672" s="14"/>
      <c r="L672" s="14"/>
      <c r="M672" s="14"/>
      <c r="N672" s="14"/>
      <c r="O672" s="14"/>
      <c r="P672" s="14"/>
    </row>
    <row r="673" spans="1:16" ht="21" customHeight="1">
      <c r="A673" s="14" t="s">
        <v>3928</v>
      </c>
      <c r="B673" s="90">
        <v>44277</v>
      </c>
      <c r="C673" s="25">
        <v>0.63611111111111118</v>
      </c>
      <c r="D673" s="25">
        <v>0.63611111111111118</v>
      </c>
      <c r="E673" s="14" t="s">
        <v>3218</v>
      </c>
      <c r="F673" s="14" t="str">
        <f t="array" aca="1" ref="F673" ca="1">INDEX(list!$C$2:$C$5034,MATCH(INDIRECT(ADDRESS(ROW(),COLUMN()-1)),list!$A$2:$A$5034,0))</f>
        <v>Cristina Cherpas</v>
      </c>
      <c r="G673" s="14" t="s">
        <v>3930</v>
      </c>
      <c r="H673" s="14">
        <v>0</v>
      </c>
      <c r="I673" s="14"/>
      <c r="J673" s="14"/>
      <c r="K673" s="14"/>
      <c r="L673" s="14"/>
      <c r="M673" s="14"/>
      <c r="N673" s="14"/>
      <c r="O673" s="14"/>
      <c r="P673" s="14"/>
    </row>
    <row r="674" spans="1:16" ht="21" customHeight="1">
      <c r="A674" s="14" t="s">
        <v>3928</v>
      </c>
      <c r="B674" s="90">
        <v>44277</v>
      </c>
      <c r="C674" s="25">
        <v>0.66875000000000007</v>
      </c>
      <c r="D674" s="25">
        <v>0.68819444444444444</v>
      </c>
      <c r="E674" s="14" t="s">
        <v>2460</v>
      </c>
      <c r="F674" s="14" t="str">
        <f t="array" aca="1" ref="F674" ca="1">INDEX(list!$C$2:$C$5034,MATCH(INDIRECT(ADDRESS(ROW(),COLUMN()-1)),list!$A$2:$A$5034,0))</f>
        <v>LU - Larry Ulvestad cell</v>
      </c>
      <c r="G674" s="14" t="s">
        <v>3931</v>
      </c>
      <c r="H674" s="14">
        <v>28</v>
      </c>
      <c r="I674" s="14"/>
      <c r="J674" s="14"/>
      <c r="K674" s="14"/>
      <c r="L674" s="14"/>
      <c r="M674" s="14"/>
      <c r="N674" s="14"/>
      <c r="O674" s="14"/>
      <c r="P674" s="14"/>
    </row>
    <row r="675" spans="1:16" ht="21" customHeight="1">
      <c r="A675" s="14" t="s">
        <v>3928</v>
      </c>
      <c r="B675" s="90">
        <v>44277</v>
      </c>
      <c r="C675" s="25">
        <v>0.76527777777777783</v>
      </c>
      <c r="D675" s="25">
        <v>0.76527777777777783</v>
      </c>
      <c r="E675" s="14" t="s">
        <v>1229</v>
      </c>
      <c r="F675" s="14" t="str">
        <f t="array" aca="1" ref="F675" ca="1">INDEX(list!$C$2:$C$5034,MATCH(INDIRECT(ADDRESS(ROW(),COLUMN()-1)),list!$A$2:$A$5034,0))</f>
        <v>Brian Barrington Cell</v>
      </c>
      <c r="G675" s="14" t="s">
        <v>3930</v>
      </c>
      <c r="H675" s="14">
        <v>0</v>
      </c>
      <c r="I675" s="14"/>
      <c r="J675" s="14"/>
      <c r="K675" s="14"/>
      <c r="L675" s="14"/>
      <c r="M675" s="14"/>
      <c r="N675" s="14"/>
      <c r="O675" s="14"/>
      <c r="P675" s="14"/>
    </row>
    <row r="676" spans="1:16" ht="21" customHeight="1">
      <c r="A676" s="14" t="s">
        <v>3932</v>
      </c>
      <c r="B676" s="90">
        <v>44278</v>
      </c>
      <c r="C676" s="25">
        <v>0.42291666666666666</v>
      </c>
      <c r="D676" s="25">
        <v>0.42291666666666666</v>
      </c>
      <c r="E676" s="14" t="s">
        <v>3218</v>
      </c>
      <c r="F676" s="14" t="str">
        <f t="array" aca="1" ref="F676" ca="1">INDEX(list!$C$2:$C$5034,MATCH(INDIRECT(ADDRESS(ROW(),COLUMN()-1)),list!$A$2:$A$5034,0))</f>
        <v>Cristina Cherpas</v>
      </c>
      <c r="G676" s="14" t="s">
        <v>3930</v>
      </c>
      <c r="H676" s="14">
        <v>0</v>
      </c>
      <c r="I676" s="14"/>
      <c r="J676" s="14"/>
      <c r="K676" s="14"/>
      <c r="L676" s="14"/>
      <c r="M676" s="14"/>
      <c r="N676" s="14"/>
      <c r="O676" s="14"/>
      <c r="P676" s="14"/>
    </row>
    <row r="677" spans="1:16" ht="21" customHeight="1">
      <c r="A677" s="14" t="s">
        <v>3932</v>
      </c>
      <c r="B677" s="90">
        <v>44278</v>
      </c>
      <c r="C677" s="25">
        <v>0.45</v>
      </c>
      <c r="D677" s="25">
        <v>0.45</v>
      </c>
      <c r="E677" s="14" t="s">
        <v>3218</v>
      </c>
      <c r="F677" s="14" t="str">
        <f t="array" aca="1" ref="F677" ca="1">INDEX(list!$C$2:$C$5034,MATCH(INDIRECT(ADDRESS(ROW(),COLUMN()-1)),list!$A$2:$A$5034,0))</f>
        <v>Cristina Cherpas</v>
      </c>
      <c r="G677" s="14" t="s">
        <v>3931</v>
      </c>
      <c r="H677" s="14">
        <v>0</v>
      </c>
      <c r="I677" s="14"/>
      <c r="J677" s="14"/>
      <c r="K677" s="14"/>
      <c r="L677" s="14"/>
      <c r="M677" s="14"/>
      <c r="N677" s="14"/>
      <c r="O677" s="14"/>
      <c r="P677" s="14"/>
    </row>
    <row r="678" spans="1:16" ht="21" customHeight="1">
      <c r="A678" s="14" t="s">
        <v>3932</v>
      </c>
      <c r="B678" s="90">
        <v>44278</v>
      </c>
      <c r="C678" s="25">
        <v>0.47500000000000003</v>
      </c>
      <c r="D678" s="25">
        <v>0.47638888888888892</v>
      </c>
      <c r="E678" s="14" t="s">
        <v>741</v>
      </c>
      <c r="F678" s="14" t="str">
        <f t="array" aca="1" ref="F678" ca="1">INDEX(list!$C$2:$C$5034,MATCH(INDIRECT(ADDRESS(ROW(),COLUMN()-1)),list!$A$2:$A$5034,0))</f>
        <v>Harbin Hot Springs reservation</v>
      </c>
      <c r="G678" s="14" t="s">
        <v>3931</v>
      </c>
      <c r="H678" s="14">
        <v>2</v>
      </c>
      <c r="I678" s="14"/>
      <c r="J678" s="14"/>
      <c r="K678" s="14"/>
      <c r="L678" s="14"/>
      <c r="M678" s="14"/>
      <c r="N678" s="14"/>
      <c r="O678" s="14"/>
      <c r="P678" s="14"/>
    </row>
    <row r="679" spans="1:16" ht="21" customHeight="1">
      <c r="A679" s="14" t="s">
        <v>3932</v>
      </c>
      <c r="B679" s="90">
        <v>44278</v>
      </c>
      <c r="C679" s="25">
        <v>0.50624999999999998</v>
      </c>
      <c r="D679" s="25">
        <v>0.53333333333333333</v>
      </c>
      <c r="E679" s="14" t="s">
        <v>2366</v>
      </c>
      <c r="F679" s="14" t="str">
        <f t="array" aca="1" ref="F679" ca="1">INDEX(list!$C$2:$C$5034,MATCH(INDIRECT(ADDRESS(ROW(),COLUMN()-1)),list!$A$2:$A$5034,0))</f>
        <v xml:space="preserve">Dr. Brad Hughes Cell </v>
      </c>
      <c r="G679" s="14" t="s">
        <v>3929</v>
      </c>
      <c r="H679" s="14">
        <v>39</v>
      </c>
      <c r="I679" s="14"/>
      <c r="J679" s="14"/>
      <c r="K679" s="14"/>
      <c r="L679" s="14"/>
      <c r="M679" s="14"/>
      <c r="N679" s="14"/>
      <c r="O679" s="14"/>
      <c r="P679" s="14"/>
    </row>
    <row r="680" spans="1:16" ht="21" customHeight="1">
      <c r="A680" s="14" t="s">
        <v>3932</v>
      </c>
      <c r="B680" s="90">
        <v>44278</v>
      </c>
      <c r="C680" s="25">
        <v>0.54027777777777775</v>
      </c>
      <c r="D680" s="25">
        <v>0.54027777777777775</v>
      </c>
      <c r="E680" s="14" t="s">
        <v>2366</v>
      </c>
      <c r="F680" s="14" t="str">
        <f t="array" aca="1" ref="F680" ca="1">INDEX(list!$C$2:$C$5034,MATCH(INDIRECT(ADDRESS(ROW(),COLUMN()-1)),list!$A$2:$A$5034,0))</f>
        <v xml:space="preserve">Dr. Brad Hughes Cell </v>
      </c>
      <c r="G680" s="14" t="s">
        <v>3930</v>
      </c>
      <c r="H680" s="14">
        <v>0</v>
      </c>
      <c r="I680" s="14"/>
      <c r="J680" s="14"/>
      <c r="K680" s="14"/>
      <c r="L680" s="14"/>
      <c r="M680" s="14"/>
      <c r="N680" s="14"/>
      <c r="O680" s="14"/>
      <c r="P680" s="14"/>
    </row>
    <row r="681" spans="1:16" ht="21" customHeight="1">
      <c r="A681" s="14" t="s">
        <v>3932</v>
      </c>
      <c r="B681" s="90">
        <v>44278</v>
      </c>
      <c r="C681" s="25">
        <v>0.55694444444444446</v>
      </c>
      <c r="D681" s="25">
        <v>0.55972222222222223</v>
      </c>
      <c r="E681" s="14" t="s">
        <v>866</v>
      </c>
      <c r="F681" s="14" t="str">
        <f t="array" aca="1" ref="F681" ca="1">INDEX(list!$C$2:$C$5034,MATCH(INDIRECT(ADDRESS(ROW(),COLUMN()-1)),list!$A$2:$A$5034,0))</f>
        <v>CPL - John CPL Cell</v>
      </c>
      <c r="G681" s="14" t="s">
        <v>3929</v>
      </c>
      <c r="H681" s="14">
        <v>4</v>
      </c>
      <c r="I681" s="14"/>
      <c r="J681" s="14"/>
      <c r="K681" s="14"/>
      <c r="L681" s="14"/>
      <c r="M681" s="14"/>
      <c r="N681" s="14"/>
      <c r="O681" s="14"/>
      <c r="P681" s="14"/>
    </row>
    <row r="682" spans="1:16" ht="21" customHeight="1">
      <c r="A682" s="14" t="s">
        <v>3932</v>
      </c>
      <c r="B682" s="90">
        <v>44278</v>
      </c>
      <c r="C682" s="25">
        <v>0.60416666666666663</v>
      </c>
      <c r="D682" s="25">
        <v>0.65833333333333333</v>
      </c>
      <c r="E682" s="14" t="s">
        <v>248</v>
      </c>
      <c r="F682" s="14" t="str">
        <f t="array" aca="1" ref="F682" ca="1">INDEX(list!$C$2:$C$5034,MATCH(INDIRECT(ADDRESS(ROW(),COLUMN()-1)),list!$A$2:$A$5034,0))</f>
        <v>Vanessa Parise Cell</v>
      </c>
      <c r="G682" s="14" t="s">
        <v>3931</v>
      </c>
      <c r="H682" s="14">
        <v>78</v>
      </c>
      <c r="I682" s="14"/>
      <c r="J682" s="14"/>
      <c r="K682" s="14"/>
      <c r="L682" s="14"/>
      <c r="M682" s="14"/>
      <c r="N682" s="14"/>
      <c r="O682" s="14"/>
      <c r="P682" s="14"/>
    </row>
    <row r="683" spans="1:16" ht="21" customHeight="1">
      <c r="A683" s="14" t="s">
        <v>3932</v>
      </c>
      <c r="B683" s="90">
        <v>44278</v>
      </c>
      <c r="C683" s="25">
        <v>0.66666666666666663</v>
      </c>
      <c r="D683" s="25">
        <v>0.67499999999999993</v>
      </c>
      <c r="E683" s="14" t="s">
        <v>2118</v>
      </c>
      <c r="F683" s="14" t="str">
        <f t="array" aca="1" ref="F683" ca="1">INDEX(list!$C$2:$C$5034,MATCH(INDIRECT(ADDRESS(ROW(),COLUMN()-1)),list!$A$2:$A$5034,0))</f>
        <v>LV - Anya Sleezer</v>
      </c>
      <c r="G683" s="14" t="s">
        <v>3929</v>
      </c>
      <c r="H683" s="14">
        <v>12</v>
      </c>
      <c r="I683" s="14"/>
      <c r="J683" s="14"/>
      <c r="K683" s="14"/>
      <c r="L683" s="14"/>
      <c r="M683" s="14"/>
      <c r="N683" s="14"/>
      <c r="O683" s="14"/>
      <c r="P683" s="14"/>
    </row>
    <row r="684" spans="1:16" ht="21" customHeight="1">
      <c r="A684" s="14" t="s">
        <v>3932</v>
      </c>
      <c r="B684" s="90">
        <v>44278</v>
      </c>
      <c r="C684" s="25">
        <v>0.6743055555555556</v>
      </c>
      <c r="D684" s="25">
        <v>0.68263888888888891</v>
      </c>
      <c r="E684" s="14" t="s">
        <v>2118</v>
      </c>
      <c r="F684" s="14" t="str">
        <f t="array" aca="1" ref="F684" ca="1">INDEX(list!$C$2:$C$5034,MATCH(INDIRECT(ADDRESS(ROW(),COLUMN()-1)),list!$A$2:$A$5034,0))</f>
        <v>LV - Anya Sleezer</v>
      </c>
      <c r="G684" s="14" t="s">
        <v>3929</v>
      </c>
      <c r="H684" s="14">
        <v>12</v>
      </c>
      <c r="I684" s="14"/>
      <c r="J684" s="14"/>
      <c r="K684" s="14"/>
      <c r="L684" s="14"/>
      <c r="M684" s="14"/>
      <c r="N684" s="14"/>
      <c r="O684" s="14"/>
      <c r="P684" s="14"/>
    </row>
    <row r="685" spans="1:16" ht="21" customHeight="1">
      <c r="A685" s="14" t="s">
        <v>3932</v>
      </c>
      <c r="B685" s="90">
        <v>44278</v>
      </c>
      <c r="C685" s="25">
        <v>0.70208333333333339</v>
      </c>
      <c r="D685" s="25">
        <v>0.70208333333333339</v>
      </c>
      <c r="E685" s="14" t="s">
        <v>1637</v>
      </c>
      <c r="F685" s="14" t="str">
        <f t="array" aca="1" ref="F685" ca="1">INDEX(list!$C$2:$C$5034,MATCH(INDIRECT(ADDRESS(ROW(),COLUMN()-1)),list!$A$2:$A$5034,0))</f>
        <v>Mary Louise Zeller Cell</v>
      </c>
      <c r="G685" s="14" t="s">
        <v>3930</v>
      </c>
      <c r="H685" s="14">
        <v>0</v>
      </c>
      <c r="I685" s="14"/>
      <c r="J685" s="14"/>
      <c r="K685" s="14"/>
      <c r="L685" s="14"/>
      <c r="M685" s="14"/>
      <c r="N685" s="14"/>
      <c r="O685" s="14"/>
      <c r="P685" s="14"/>
    </row>
    <row r="686" spans="1:16" ht="21" customHeight="1">
      <c r="A686" s="14" t="s">
        <v>3932</v>
      </c>
      <c r="B686" s="90">
        <v>44278</v>
      </c>
      <c r="C686" s="25">
        <v>0.70763888888888893</v>
      </c>
      <c r="D686" s="25">
        <v>0.7090277777777777</v>
      </c>
      <c r="E686" s="14" t="s">
        <v>1637</v>
      </c>
      <c r="F686" s="14" t="str">
        <f t="array" aca="1" ref="F686" ca="1">INDEX(list!$C$2:$C$5034,MATCH(INDIRECT(ADDRESS(ROW(),COLUMN()-1)),list!$A$2:$A$5034,0))</f>
        <v>Mary Louise Zeller Cell</v>
      </c>
      <c r="G686" s="14" t="s">
        <v>3931</v>
      </c>
      <c r="H686" s="14">
        <v>2</v>
      </c>
      <c r="I686" s="14"/>
      <c r="J686" s="14"/>
      <c r="K686" s="14"/>
      <c r="L686" s="14"/>
      <c r="M686" s="14"/>
      <c r="N686" s="14"/>
      <c r="O686" s="14"/>
      <c r="P686" s="14"/>
    </row>
    <row r="687" spans="1:16" ht="21" customHeight="1">
      <c r="A687" s="14" t="s">
        <v>3932</v>
      </c>
      <c r="B687" s="90">
        <v>44278</v>
      </c>
      <c r="C687" s="25">
        <v>0.7368055555555556</v>
      </c>
      <c r="D687" s="25">
        <v>0.7368055555555556</v>
      </c>
      <c r="E687" s="14" t="s">
        <v>248</v>
      </c>
      <c r="F687" s="14" t="str">
        <f t="array" aca="1" ref="F687" ca="1">INDEX(list!$C$2:$C$5034,MATCH(INDIRECT(ADDRESS(ROW(),COLUMN()-1)),list!$A$2:$A$5034,0))</f>
        <v>Vanessa Parise Cell</v>
      </c>
      <c r="G687" s="14" t="s">
        <v>3930</v>
      </c>
      <c r="H687" s="14">
        <v>0</v>
      </c>
      <c r="I687" s="14"/>
      <c r="J687" s="14"/>
      <c r="K687" s="14"/>
      <c r="L687" s="14"/>
      <c r="M687" s="14"/>
      <c r="N687" s="14"/>
      <c r="O687" s="14"/>
      <c r="P687" s="14"/>
    </row>
    <row r="688" spans="1:16" ht="21" customHeight="1">
      <c r="A688" s="14" t="s">
        <v>3932</v>
      </c>
      <c r="B688" s="90">
        <v>44278</v>
      </c>
      <c r="C688" s="25">
        <v>0.75277777777777777</v>
      </c>
      <c r="D688" s="25">
        <v>0.75277777777777777</v>
      </c>
      <c r="E688" s="14" t="s">
        <v>248</v>
      </c>
      <c r="F688" s="14" t="str">
        <f t="array" aca="1" ref="F688" ca="1">INDEX(list!$C$2:$C$5034,MATCH(INDIRECT(ADDRESS(ROW(),COLUMN()-1)),list!$A$2:$A$5034,0))</f>
        <v>Vanessa Parise Cell</v>
      </c>
      <c r="G688" s="14" t="s">
        <v>3930</v>
      </c>
      <c r="H688" s="14">
        <v>0</v>
      </c>
      <c r="I688" s="14"/>
      <c r="J688" s="14"/>
      <c r="K688" s="14"/>
      <c r="L688" s="14"/>
      <c r="M688" s="14"/>
      <c r="N688" s="14"/>
      <c r="O688" s="14"/>
      <c r="P688" s="14"/>
    </row>
    <row r="689" spans="1:16" ht="21" customHeight="1">
      <c r="A689" s="14" t="s">
        <v>3932</v>
      </c>
      <c r="B689" s="90">
        <v>44278</v>
      </c>
      <c r="C689" s="25">
        <v>0.91388888888888886</v>
      </c>
      <c r="D689" s="25">
        <v>0.91388888888888886</v>
      </c>
      <c r="E689" s="14" t="s">
        <v>1637</v>
      </c>
      <c r="F689" s="14" t="str">
        <f t="array" aca="1" ref="F689" ca="1">INDEX(list!$C$2:$C$5034,MATCH(INDIRECT(ADDRESS(ROW(),COLUMN()-1)),list!$A$2:$A$5034,0))</f>
        <v>Mary Louise Zeller Cell</v>
      </c>
      <c r="G689" s="14" t="s">
        <v>3931</v>
      </c>
      <c r="H689" s="14">
        <v>0</v>
      </c>
      <c r="I689" s="14"/>
      <c r="J689" s="14"/>
      <c r="K689" s="14"/>
      <c r="L689" s="14"/>
      <c r="M689" s="14"/>
      <c r="N689" s="14"/>
      <c r="O689" s="14"/>
      <c r="P689" s="14"/>
    </row>
    <row r="690" spans="1:16" ht="21" customHeight="1">
      <c r="A690" s="14" t="s">
        <v>3933</v>
      </c>
      <c r="B690" s="90">
        <v>44279</v>
      </c>
      <c r="C690" s="25">
        <v>0.43958333333333338</v>
      </c>
      <c r="D690" s="25">
        <v>0.43958333333333338</v>
      </c>
      <c r="E690" s="14" t="s">
        <v>2058</v>
      </c>
      <c r="F690" s="14" t="str">
        <f t="array" aca="1" ref="F690" ca="1">INDEX(list!$C$2:$C$5034,MATCH(INDIRECT(ADDRESS(ROW(),COLUMN()-1)),list!$A$2:$A$5034,0))</f>
        <v>CPL - Beth Home</v>
      </c>
      <c r="G690" s="14" t="s">
        <v>3930</v>
      </c>
      <c r="H690" s="14">
        <v>0</v>
      </c>
      <c r="I690" s="14"/>
      <c r="J690" s="14"/>
      <c r="K690" s="14"/>
      <c r="L690" s="14"/>
      <c r="M690" s="14"/>
      <c r="N690" s="14"/>
      <c r="O690" s="14"/>
      <c r="P690" s="14"/>
    </row>
    <row r="691" spans="1:16" ht="21" customHeight="1">
      <c r="A691" s="14" t="s">
        <v>3933</v>
      </c>
      <c r="B691" s="90">
        <v>44279</v>
      </c>
      <c r="C691" s="25">
        <v>0.45</v>
      </c>
      <c r="D691" s="25">
        <v>0.45833333333333331</v>
      </c>
      <c r="E691" s="14" t="s">
        <v>866</v>
      </c>
      <c r="F691" s="14" t="str">
        <f t="array" aca="1" ref="F691" ca="1">INDEX(list!$C$2:$C$5034,MATCH(INDIRECT(ADDRESS(ROW(),COLUMN()-1)),list!$A$2:$A$5034,0))</f>
        <v>CPL - John CPL Cell</v>
      </c>
      <c r="G691" s="14" t="s">
        <v>3931</v>
      </c>
      <c r="H691" s="14">
        <v>12</v>
      </c>
      <c r="I691" s="14"/>
      <c r="J691" s="14"/>
      <c r="K691" s="14"/>
      <c r="L691" s="14"/>
      <c r="M691" s="14"/>
      <c r="N691" s="14"/>
      <c r="O691" s="14"/>
      <c r="P691" s="14"/>
    </row>
    <row r="692" spans="1:16" ht="21" customHeight="1">
      <c r="A692" s="14" t="s">
        <v>3933</v>
      </c>
      <c r="B692" s="90">
        <v>44279</v>
      </c>
      <c r="C692" s="25">
        <v>0.45694444444444443</v>
      </c>
      <c r="D692" s="25">
        <v>0.45694444444444443</v>
      </c>
      <c r="E692" s="14" t="s">
        <v>3939</v>
      </c>
      <c r="F692" s="14" t="e">
        <f t="array" aca="1" ref="F692" ca="1">INDEX(list!$C$2:$C$5034,MATCH(INDIRECT(ADDRESS(ROW(),COLUMN()-1)),list!$A$2:$A$5034,0))</f>
        <v>#N/A</v>
      </c>
      <c r="G692" s="14" t="s">
        <v>3930</v>
      </c>
      <c r="H692" s="14">
        <v>0</v>
      </c>
      <c r="I692" s="14"/>
      <c r="J692" s="14"/>
      <c r="K692" s="14"/>
      <c r="L692" s="14"/>
      <c r="M692" s="14"/>
      <c r="N692" s="14"/>
      <c r="O692" s="14"/>
      <c r="P692" s="14"/>
    </row>
    <row r="693" spans="1:16" ht="21" customHeight="1">
      <c r="A693" s="14" t="s">
        <v>3933</v>
      </c>
      <c r="B693" s="90">
        <v>44279</v>
      </c>
      <c r="C693" s="25">
        <v>0.45763888888888887</v>
      </c>
      <c r="D693" s="25">
        <v>0.45763888888888887</v>
      </c>
      <c r="E693" s="14" t="s">
        <v>3939</v>
      </c>
      <c r="F693" s="14" t="e">
        <f t="array" aca="1" ref="F693" ca="1">INDEX(list!$C$2:$C$5034,MATCH(INDIRECT(ADDRESS(ROW(),COLUMN()-1)),list!$A$2:$A$5034,0))</f>
        <v>#N/A</v>
      </c>
      <c r="G693" s="14" t="s">
        <v>3930</v>
      </c>
      <c r="H693" s="14">
        <v>0</v>
      </c>
      <c r="I693" s="14"/>
      <c r="J693" s="14"/>
      <c r="K693" s="14"/>
      <c r="L693" s="14"/>
      <c r="M693" s="14"/>
      <c r="N693" s="14"/>
      <c r="O693" s="14"/>
      <c r="P693" s="14"/>
    </row>
    <row r="694" spans="1:16" ht="21" customHeight="1">
      <c r="A694" s="14" t="s">
        <v>3933</v>
      </c>
      <c r="B694" s="90">
        <v>44279</v>
      </c>
      <c r="C694" s="25">
        <v>0.47083333333333338</v>
      </c>
      <c r="D694" s="25">
        <v>0.47083333333333338</v>
      </c>
      <c r="E694" s="14" t="s">
        <v>3939</v>
      </c>
      <c r="F694" s="14" t="e">
        <f t="array" aca="1" ref="F694" ca="1">INDEX(list!$C$2:$C$5034,MATCH(INDIRECT(ADDRESS(ROW(),COLUMN()-1)),list!$A$2:$A$5034,0))</f>
        <v>#N/A</v>
      </c>
      <c r="G694" s="14" t="s">
        <v>3930</v>
      </c>
      <c r="H694" s="14">
        <v>0</v>
      </c>
      <c r="I694" s="14"/>
      <c r="J694" s="14"/>
      <c r="K694" s="14"/>
      <c r="L694" s="14"/>
      <c r="M694" s="14"/>
      <c r="N694" s="14"/>
      <c r="O694" s="14"/>
      <c r="P694" s="14"/>
    </row>
    <row r="695" spans="1:16" ht="21" customHeight="1">
      <c r="A695" s="14" t="s">
        <v>3933</v>
      </c>
      <c r="B695" s="90">
        <v>44279</v>
      </c>
      <c r="C695" s="25">
        <v>0.5</v>
      </c>
      <c r="D695" s="25">
        <v>0.50555555555555554</v>
      </c>
      <c r="E695" s="14" t="s">
        <v>866</v>
      </c>
      <c r="F695" s="14" t="str">
        <f t="array" aca="1" ref="F695" ca="1">INDEX(list!$C$2:$C$5034,MATCH(INDIRECT(ADDRESS(ROW(),COLUMN()-1)),list!$A$2:$A$5034,0))</f>
        <v>CPL - John CPL Cell</v>
      </c>
      <c r="G695" s="14" t="s">
        <v>3929</v>
      </c>
      <c r="H695" s="14">
        <v>8</v>
      </c>
      <c r="I695" s="14"/>
      <c r="J695" s="14"/>
      <c r="K695" s="14"/>
      <c r="L695" s="14"/>
      <c r="M695" s="14"/>
      <c r="N695" s="14"/>
      <c r="O695" s="14"/>
      <c r="P695" s="14"/>
    </row>
    <row r="696" spans="1:16" ht="21" customHeight="1">
      <c r="A696" s="14" t="s">
        <v>3933</v>
      </c>
      <c r="B696" s="90">
        <v>44279</v>
      </c>
      <c r="C696" s="25">
        <v>0.54166666666666663</v>
      </c>
      <c r="D696" s="25">
        <v>0.54166666666666663</v>
      </c>
      <c r="E696" s="14" t="s">
        <v>2266</v>
      </c>
      <c r="F696" s="14" t="str">
        <f t="array" aca="1" ref="F696" ca="1">INDEX(list!$C$2:$C$5034,MATCH(INDIRECT(ADDRESS(ROW(),COLUMN()-1)),list!$A$2:$A$5034,0))</f>
        <v>Paul DeBaets</v>
      </c>
      <c r="G696" s="14" t="s">
        <v>3930</v>
      </c>
      <c r="H696" s="14">
        <v>0</v>
      </c>
      <c r="I696" s="14"/>
      <c r="J696" s="14"/>
      <c r="K696" s="14"/>
      <c r="L696" s="14"/>
      <c r="M696" s="14"/>
      <c r="N696" s="14"/>
      <c r="O696" s="14"/>
      <c r="P696" s="14"/>
    </row>
    <row r="697" spans="1:16" ht="21" customHeight="1">
      <c r="A697" s="14" t="s">
        <v>3933</v>
      </c>
      <c r="B697" s="90">
        <v>44279</v>
      </c>
      <c r="C697" s="25">
        <v>0.59583333333333333</v>
      </c>
      <c r="D697" s="25">
        <v>0.61736111111111114</v>
      </c>
      <c r="E697" s="14" t="s">
        <v>3272</v>
      </c>
      <c r="F697" s="14" t="str">
        <f t="array" aca="1" ref="F697" ca="1">INDEX(list!$C$2:$C$5034,MATCH(INDIRECT(ADDRESS(ROW(),COLUMN()-1)),list!$A$2:$A$5034,0))</f>
        <v>Elaina Cell</v>
      </c>
      <c r="G697" s="14" t="s">
        <v>3929</v>
      </c>
      <c r="H697" s="14">
        <v>31</v>
      </c>
      <c r="I697" s="14"/>
      <c r="J697" s="14"/>
      <c r="K697" s="14"/>
      <c r="L697" s="14"/>
      <c r="M697" s="14"/>
      <c r="N697" s="14"/>
      <c r="O697" s="14"/>
      <c r="P697" s="14"/>
    </row>
    <row r="698" spans="1:16" ht="21" customHeight="1">
      <c r="A698" s="14" t="s">
        <v>3933</v>
      </c>
      <c r="B698" s="90">
        <v>44279</v>
      </c>
      <c r="C698" s="25">
        <v>0.62013888888888891</v>
      </c>
      <c r="D698" s="25">
        <v>0.62083333333333335</v>
      </c>
      <c r="E698" s="14" t="s">
        <v>3272</v>
      </c>
      <c r="F698" s="14" t="str">
        <f t="array" aca="1" ref="F698" ca="1">INDEX(list!$C$2:$C$5034,MATCH(INDIRECT(ADDRESS(ROW(),COLUMN()-1)),list!$A$2:$A$5034,0))</f>
        <v>Elaina Cell</v>
      </c>
      <c r="G698" s="14" t="s">
        <v>3931</v>
      </c>
      <c r="H698" s="14">
        <v>1</v>
      </c>
      <c r="I698" s="14"/>
      <c r="J698" s="14"/>
      <c r="K698" s="14"/>
      <c r="L698" s="14"/>
      <c r="M698" s="14"/>
      <c r="N698" s="14"/>
      <c r="O698" s="14"/>
      <c r="P698" s="14"/>
    </row>
    <row r="699" spans="1:16" ht="21" customHeight="1">
      <c r="A699" s="14" t="s">
        <v>3933</v>
      </c>
      <c r="B699" s="90">
        <v>44279</v>
      </c>
      <c r="C699" s="25">
        <v>0.6743055555555556</v>
      </c>
      <c r="D699" s="25">
        <v>0.67499999999999993</v>
      </c>
      <c r="E699" s="14" t="s">
        <v>3272</v>
      </c>
      <c r="F699" s="14" t="str">
        <f t="array" aca="1" ref="F699" ca="1">INDEX(list!$C$2:$C$5034,MATCH(INDIRECT(ADDRESS(ROW(),COLUMN()-1)),list!$A$2:$A$5034,0))</f>
        <v>Elaina Cell</v>
      </c>
      <c r="G699" s="14" t="s">
        <v>3929</v>
      </c>
      <c r="H699" s="14">
        <v>1</v>
      </c>
      <c r="I699" s="14"/>
      <c r="J699" s="14"/>
      <c r="K699" s="14"/>
      <c r="L699" s="14"/>
      <c r="M699" s="14"/>
      <c r="N699" s="14"/>
      <c r="O699" s="14"/>
      <c r="P699" s="14"/>
    </row>
    <row r="700" spans="1:16" ht="21" customHeight="1">
      <c r="A700" s="14" t="s">
        <v>3933</v>
      </c>
      <c r="B700" s="90">
        <v>44279</v>
      </c>
      <c r="C700" s="25">
        <v>0.81597222222222221</v>
      </c>
      <c r="D700" s="25">
        <v>0.83611111111111114</v>
      </c>
      <c r="E700" s="14" t="s">
        <v>2266</v>
      </c>
      <c r="F700" s="14" t="str">
        <f t="array" aca="1" ref="F700" ca="1">INDEX(list!$C$2:$C$5034,MATCH(INDIRECT(ADDRESS(ROW(),COLUMN()-1)),list!$A$2:$A$5034,0))</f>
        <v>Paul DeBaets</v>
      </c>
      <c r="G700" s="14" t="s">
        <v>3931</v>
      </c>
      <c r="H700" s="14">
        <v>29</v>
      </c>
      <c r="I700" s="14"/>
      <c r="J700" s="14"/>
      <c r="K700" s="14"/>
      <c r="L700" s="14"/>
      <c r="M700" s="14"/>
      <c r="N700" s="14"/>
      <c r="O700" s="14"/>
      <c r="P700" s="14"/>
    </row>
    <row r="701" spans="1:16" ht="21" customHeight="1">
      <c r="A701" s="14" t="s">
        <v>3933</v>
      </c>
      <c r="B701" s="90">
        <v>44279</v>
      </c>
      <c r="C701" s="25">
        <v>0.83680555555555547</v>
      </c>
      <c r="D701" s="25">
        <v>0.84305555555555556</v>
      </c>
      <c r="E701" s="14" t="s">
        <v>1836</v>
      </c>
      <c r="F701" s="14" t="str">
        <f t="array" aca="1" ref="F701" ca="1">INDEX(list!$C$2:$C$5034,MATCH(INDIRECT(ADDRESS(ROW(),COLUMN()-1)),list!$A$2:$A$5034,0))</f>
        <v>chipolte customer care</v>
      </c>
      <c r="G701" s="14" t="s">
        <v>3931</v>
      </c>
      <c r="H701" s="14">
        <v>9</v>
      </c>
      <c r="I701" s="14"/>
      <c r="J701" s="14"/>
      <c r="K701" s="14"/>
      <c r="L701" s="14"/>
      <c r="M701" s="14"/>
      <c r="N701" s="14"/>
      <c r="O701" s="14"/>
      <c r="P701" s="14"/>
    </row>
    <row r="702" spans="1:16" ht="21" customHeight="1">
      <c r="A702" s="14" t="s">
        <v>3934</v>
      </c>
      <c r="B702" s="90">
        <v>44280</v>
      </c>
      <c r="C702" s="25">
        <v>0.5</v>
      </c>
      <c r="D702" s="25">
        <v>0.50486111111111109</v>
      </c>
      <c r="E702" s="14" t="s">
        <v>2651</v>
      </c>
      <c r="F702" s="14" t="str">
        <f t="array" aca="1" ref="F702" ca="1">INDEX(list!$C$2:$C$5034,MATCH(INDIRECT(ADDRESS(ROW(),COLUMN()-1)),list!$A$2:$A$5034,0))</f>
        <v>GD - Diana Garreau Cell</v>
      </c>
      <c r="G702" s="14" t="s">
        <v>3929</v>
      </c>
      <c r="H702" s="14">
        <v>7</v>
      </c>
      <c r="I702" s="14"/>
      <c r="J702" s="14"/>
      <c r="K702" s="14"/>
      <c r="L702" s="14"/>
      <c r="M702" s="14"/>
      <c r="N702" s="14"/>
      <c r="O702" s="14"/>
      <c r="P702" s="14"/>
    </row>
    <row r="703" spans="1:16" ht="21" customHeight="1">
      <c r="A703" s="14" t="s">
        <v>3934</v>
      </c>
      <c r="B703" s="90">
        <v>44280</v>
      </c>
      <c r="C703" s="25">
        <v>0.66111111111111109</v>
      </c>
      <c r="D703" s="25">
        <v>0.66319444444444442</v>
      </c>
      <c r="E703" s="14" t="s">
        <v>3000</v>
      </c>
      <c r="F703" s="14" t="str">
        <f t="array" aca="1" ref="F703" ca="1">INDEX(list!$C$2:$C$5034,MATCH(INDIRECT(ADDRESS(ROW(),COLUMN()-1)),list!$A$2:$A$5034,0))</f>
        <v>Juliana</v>
      </c>
      <c r="G703" s="14" t="s">
        <v>3929</v>
      </c>
      <c r="H703" s="14">
        <v>3</v>
      </c>
      <c r="I703" s="14"/>
      <c r="J703" s="14"/>
      <c r="K703" s="14"/>
      <c r="L703" s="14"/>
      <c r="M703" s="14"/>
      <c r="N703" s="14"/>
      <c r="O703" s="14"/>
      <c r="P703" s="14"/>
    </row>
    <row r="704" spans="1:16" ht="21" customHeight="1">
      <c r="A704" s="14" t="s">
        <v>3934</v>
      </c>
      <c r="B704" s="90">
        <v>44280</v>
      </c>
      <c r="C704" s="25">
        <v>0.66736111111111107</v>
      </c>
      <c r="D704" s="25">
        <v>0.70208333333333339</v>
      </c>
      <c r="E704" s="14" t="s">
        <v>2460</v>
      </c>
      <c r="F704" s="14" t="str">
        <f t="array" aca="1" ref="F704" ca="1">INDEX(list!$C$2:$C$5034,MATCH(INDIRECT(ADDRESS(ROW(),COLUMN()-1)),list!$A$2:$A$5034,0))</f>
        <v>LU - Larry Ulvestad cell</v>
      </c>
      <c r="G704" s="14" t="s">
        <v>3931</v>
      </c>
      <c r="H704" s="14">
        <v>50</v>
      </c>
      <c r="I704" s="14"/>
      <c r="J704" s="14"/>
      <c r="K704" s="14"/>
      <c r="L704" s="14"/>
      <c r="M704" s="14"/>
      <c r="N704" s="14"/>
      <c r="O704" s="14"/>
      <c r="P704" s="14"/>
    </row>
    <row r="705" spans="1:16" ht="21" customHeight="1">
      <c r="A705" s="14" t="s">
        <v>3935</v>
      </c>
      <c r="B705" s="90">
        <v>44281</v>
      </c>
      <c r="C705" s="25">
        <v>0.42430555555555555</v>
      </c>
      <c r="D705" s="25">
        <v>0.42430555555555555</v>
      </c>
      <c r="E705" s="14" t="s">
        <v>2366</v>
      </c>
      <c r="F705" s="14" t="str">
        <f t="array" aca="1" ref="F705" ca="1">INDEX(list!$C$2:$C$5034,MATCH(INDIRECT(ADDRESS(ROW(),COLUMN()-1)),list!$A$2:$A$5034,0))</f>
        <v xml:space="preserve">Dr. Brad Hughes Cell </v>
      </c>
      <c r="G705" s="14" t="s">
        <v>3930</v>
      </c>
      <c r="H705" s="14">
        <v>0</v>
      </c>
      <c r="I705" s="14"/>
      <c r="J705" s="14"/>
      <c r="K705" s="14"/>
      <c r="L705" s="14"/>
      <c r="M705" s="14"/>
      <c r="N705" s="14"/>
      <c r="O705" s="14"/>
      <c r="P705" s="14"/>
    </row>
    <row r="706" spans="1:16" ht="21" customHeight="1">
      <c r="A706" s="14" t="s">
        <v>3935</v>
      </c>
      <c r="B706" s="90">
        <v>44281</v>
      </c>
      <c r="C706" s="25">
        <v>0.42708333333333331</v>
      </c>
      <c r="D706" s="25">
        <v>0.42777777777777781</v>
      </c>
      <c r="E706" s="14" t="s">
        <v>2366</v>
      </c>
      <c r="F706" s="14" t="str">
        <f t="array" aca="1" ref="F706" ca="1">INDEX(list!$C$2:$C$5034,MATCH(INDIRECT(ADDRESS(ROW(),COLUMN()-1)),list!$A$2:$A$5034,0))</f>
        <v xml:space="preserve">Dr. Brad Hughes Cell </v>
      </c>
      <c r="G706" s="14" t="s">
        <v>3931</v>
      </c>
      <c r="H706" s="14">
        <v>1</v>
      </c>
      <c r="I706" s="14"/>
      <c r="J706" s="14"/>
      <c r="K706" s="14"/>
      <c r="L706" s="14"/>
      <c r="M706" s="14"/>
      <c r="N706" s="14"/>
      <c r="O706" s="14"/>
      <c r="P706" s="14"/>
    </row>
    <row r="707" spans="1:16" ht="21" customHeight="1">
      <c r="A707" s="14" t="s">
        <v>3935</v>
      </c>
      <c r="B707" s="90">
        <v>44281</v>
      </c>
      <c r="C707" s="25">
        <v>0.42708333333333331</v>
      </c>
      <c r="D707" s="25">
        <v>0.43333333333333335</v>
      </c>
      <c r="E707" s="14" t="s">
        <v>2366</v>
      </c>
      <c r="F707" s="14" t="str">
        <f t="array" aca="1" ref="F707" ca="1">INDEX(list!$C$2:$C$5034,MATCH(INDIRECT(ADDRESS(ROW(),COLUMN()-1)),list!$A$2:$A$5034,0))</f>
        <v xml:space="preserve">Dr. Brad Hughes Cell </v>
      </c>
      <c r="G707" s="14" t="s">
        <v>3929</v>
      </c>
      <c r="H707" s="14">
        <v>9</v>
      </c>
      <c r="I707" s="14"/>
      <c r="J707" s="14"/>
      <c r="K707" s="14"/>
      <c r="L707" s="14"/>
      <c r="M707" s="14"/>
      <c r="N707" s="14"/>
      <c r="O707" s="14"/>
      <c r="P707" s="14"/>
    </row>
    <row r="708" spans="1:16" ht="21" customHeight="1">
      <c r="A708" s="14" t="s">
        <v>3935</v>
      </c>
      <c r="B708" s="90">
        <v>44281</v>
      </c>
      <c r="C708" s="25">
        <v>0.4597222222222222</v>
      </c>
      <c r="D708" s="25">
        <v>0.47361111111111115</v>
      </c>
      <c r="E708" s="14" t="s">
        <v>2512</v>
      </c>
      <c r="F708" s="14" t="str">
        <f t="array" aca="1" ref="F708" ca="1">INDEX(list!$C$2:$C$5034,MATCH(INDIRECT(ADDRESS(ROW(),COLUMN()-1)),list!$A$2:$A$5034,0))</f>
        <v>Dawson &amp; Associates - Steve Dawson</v>
      </c>
      <c r="G708" s="14" t="s">
        <v>3929</v>
      </c>
      <c r="H708" s="14">
        <v>20</v>
      </c>
      <c r="I708" s="14"/>
      <c r="J708" s="14"/>
      <c r="K708" s="14"/>
      <c r="L708" s="14"/>
      <c r="M708" s="14"/>
      <c r="N708" s="14"/>
      <c r="O708" s="14"/>
      <c r="P708" s="14"/>
    </row>
    <row r="709" spans="1:16" ht="21" customHeight="1">
      <c r="A709" s="14" t="s">
        <v>3935</v>
      </c>
      <c r="B709" s="90">
        <v>44281</v>
      </c>
      <c r="C709" s="25">
        <v>0.50069444444444444</v>
      </c>
      <c r="D709" s="25">
        <v>0.50138888888888888</v>
      </c>
      <c r="E709" s="14" t="s">
        <v>866</v>
      </c>
      <c r="F709" s="14" t="str">
        <f t="array" aca="1" ref="F709" ca="1">INDEX(list!$C$2:$C$5034,MATCH(INDIRECT(ADDRESS(ROW(),COLUMN()-1)),list!$A$2:$A$5034,0))</f>
        <v>CPL - John CPL Cell</v>
      </c>
      <c r="G709" s="14" t="s">
        <v>3931</v>
      </c>
      <c r="H709" s="14">
        <v>1</v>
      </c>
      <c r="I709" s="14"/>
      <c r="J709" s="14"/>
      <c r="K709" s="14"/>
      <c r="L709" s="14"/>
      <c r="M709" s="14"/>
      <c r="N709" s="14"/>
      <c r="O709" s="14"/>
      <c r="P709" s="14"/>
    </row>
    <row r="710" spans="1:16" ht="21" customHeight="1">
      <c r="A710" s="14" t="s">
        <v>3935</v>
      </c>
      <c r="B710" s="90">
        <v>44281</v>
      </c>
      <c r="C710" s="25">
        <v>0.50138888888888888</v>
      </c>
      <c r="D710" s="25">
        <v>0.50208333333333333</v>
      </c>
      <c r="E710" s="14" t="s">
        <v>866</v>
      </c>
      <c r="F710" s="14" t="str">
        <f t="array" aca="1" ref="F710" ca="1">INDEX(list!$C$2:$C$5034,MATCH(INDIRECT(ADDRESS(ROW(),COLUMN()-1)),list!$A$2:$A$5034,0))</f>
        <v>CPL - John CPL Cell</v>
      </c>
      <c r="G710" s="14" t="s">
        <v>3931</v>
      </c>
      <c r="H710" s="14">
        <v>1</v>
      </c>
      <c r="I710" s="14"/>
      <c r="J710" s="14"/>
      <c r="K710" s="14"/>
      <c r="L710" s="14"/>
      <c r="M710" s="14"/>
      <c r="N710" s="14"/>
      <c r="O710" s="14"/>
      <c r="P710" s="14"/>
    </row>
    <row r="711" spans="1:16" ht="21" customHeight="1">
      <c r="A711" s="14" t="s">
        <v>3935</v>
      </c>
      <c r="B711" s="90">
        <v>44281</v>
      </c>
      <c r="C711" s="25">
        <v>0.59652777777777777</v>
      </c>
      <c r="D711" s="25">
        <v>0.59652777777777777</v>
      </c>
      <c r="E711" s="14" t="s">
        <v>1262</v>
      </c>
      <c r="F711" s="24" t="str">
        <f t="array" aca="1" ref="F711" ca="1">INDEX(list!$C$2:$C$5034,MATCH(INDIRECT(ADDRESS(ROW(),COLUMN()-1)),list!$A$2:$A$5034,0))</f>
        <v>Mary Busche</v>
      </c>
      <c r="G711" s="14" t="s">
        <v>3931</v>
      </c>
      <c r="H711" s="14">
        <v>0</v>
      </c>
      <c r="I711" s="14"/>
      <c r="J711" s="14"/>
      <c r="K711" s="14"/>
      <c r="L711" s="14"/>
      <c r="M711" s="14"/>
      <c r="N711" s="14"/>
      <c r="O711" s="14"/>
      <c r="P711" s="14"/>
    </row>
    <row r="712" spans="1:16" ht="21" customHeight="1">
      <c r="A712" s="14" t="s">
        <v>3935</v>
      </c>
      <c r="B712" s="90">
        <v>44281</v>
      </c>
      <c r="C712" s="25">
        <v>0.75416666666666676</v>
      </c>
      <c r="D712" s="25">
        <v>0.75416666666666676</v>
      </c>
      <c r="E712" s="14" t="s">
        <v>3256</v>
      </c>
      <c r="F712" s="14" t="str">
        <f t="array" aca="1" ref="F712" ca="1">INDEX(list!$C$2:$C$5034,MATCH(INDIRECT(ADDRESS(ROW(),COLUMN()-1)),list!$A$2:$A$5034,0))</f>
        <v>SOCO - Dog (was RPT)</v>
      </c>
      <c r="G712" s="14" t="s">
        <v>3930</v>
      </c>
      <c r="H712" s="14">
        <v>0</v>
      </c>
      <c r="I712" s="14"/>
      <c r="J712" s="14"/>
      <c r="K712" s="14"/>
      <c r="L712" s="14"/>
      <c r="M712" s="14"/>
      <c r="N712" s="14"/>
      <c r="O712" s="14"/>
      <c r="P712" s="14"/>
    </row>
    <row r="713" spans="1:16" ht="21" customHeight="1">
      <c r="A713" s="14" t="s">
        <v>3935</v>
      </c>
      <c r="B713" s="90">
        <v>44281</v>
      </c>
      <c r="C713" s="25">
        <v>0.80486111111111114</v>
      </c>
      <c r="D713" s="25">
        <v>0.80486111111111114</v>
      </c>
      <c r="E713" s="14" t="s">
        <v>1262</v>
      </c>
      <c r="F713" s="24" t="str">
        <f t="array" aca="1" ref="F713" ca="1">INDEX(list!$C$2:$C$5034,MATCH(INDIRECT(ADDRESS(ROW(),COLUMN()-1)),list!$A$2:$A$5034,0))</f>
        <v>Mary Busche</v>
      </c>
      <c r="G713" s="14" t="s">
        <v>3930</v>
      </c>
      <c r="H713" s="14">
        <v>0</v>
      </c>
      <c r="I713" s="14"/>
      <c r="J713" s="14"/>
      <c r="K713" s="14"/>
      <c r="L713" s="14"/>
      <c r="M713" s="14"/>
      <c r="N713" s="14"/>
      <c r="O713" s="14"/>
      <c r="P713" s="14"/>
    </row>
    <row r="714" spans="1:16" ht="21" customHeight="1">
      <c r="A714" s="14" t="s">
        <v>3937</v>
      </c>
      <c r="B714" s="90">
        <v>44282</v>
      </c>
      <c r="C714" s="25">
        <v>0.53263888888888888</v>
      </c>
      <c r="D714" s="25">
        <v>0.53611111111111109</v>
      </c>
      <c r="E714" s="14" t="s">
        <v>3363</v>
      </c>
      <c r="F714" s="14" t="str">
        <f t="array" aca="1" ref="F714" ca="1">INDEX(list!$C$2:$C$5034,MATCH(INDIRECT(ADDRESS(ROW(),COLUMN()-1)),list!$A$2:$A$5034,0))</f>
        <v>Rose Canyon Cantina</v>
      </c>
      <c r="G714" s="14" t="s">
        <v>3931</v>
      </c>
      <c r="H714" s="14">
        <v>5</v>
      </c>
      <c r="I714" s="14"/>
      <c r="J714" s="14"/>
      <c r="K714" s="14"/>
      <c r="L714" s="14"/>
      <c r="M714" s="14"/>
      <c r="N714" s="14"/>
      <c r="O714" s="14"/>
      <c r="P714" s="14"/>
    </row>
    <row r="715" spans="1:16" ht="21" customHeight="1">
      <c r="A715" s="14" t="s">
        <v>3937</v>
      </c>
      <c r="B715" s="90">
        <v>44282</v>
      </c>
      <c r="C715" s="25">
        <v>0.6645833333333333</v>
      </c>
      <c r="D715" s="25">
        <v>0.6645833333333333</v>
      </c>
      <c r="E715" s="14" t="s">
        <v>3256</v>
      </c>
      <c r="F715" s="14" t="str">
        <f t="array" aca="1" ref="F715" ca="1">INDEX(list!$C$2:$C$5034,MATCH(INDIRECT(ADDRESS(ROW(),COLUMN()-1)),list!$A$2:$A$5034,0))</f>
        <v>SOCO - Dog (was RPT)</v>
      </c>
      <c r="G715" s="14" t="s">
        <v>3930</v>
      </c>
      <c r="H715" s="14">
        <v>0</v>
      </c>
      <c r="I715" s="14"/>
      <c r="J715" s="14"/>
      <c r="K715" s="14"/>
      <c r="L715" s="14"/>
      <c r="M715" s="14"/>
      <c r="N715" s="14"/>
      <c r="O715" s="14"/>
      <c r="P715" s="14"/>
    </row>
    <row r="716" spans="1:16" ht="21" customHeight="1">
      <c r="A716" s="14" t="s">
        <v>3937</v>
      </c>
      <c r="B716" s="90">
        <v>44282</v>
      </c>
      <c r="C716" s="25">
        <v>0.66527777777777775</v>
      </c>
      <c r="D716" s="25">
        <v>0.66527777777777775</v>
      </c>
      <c r="E716" s="14" t="s">
        <v>3256</v>
      </c>
      <c r="F716" s="14" t="str">
        <f t="array" aca="1" ref="F716" ca="1">INDEX(list!$C$2:$C$5034,MATCH(INDIRECT(ADDRESS(ROW(),COLUMN()-1)),list!$A$2:$A$5034,0))</f>
        <v>SOCO - Dog (was RPT)</v>
      </c>
      <c r="G716" s="14" t="s">
        <v>3930</v>
      </c>
      <c r="H716" s="14">
        <v>0</v>
      </c>
      <c r="I716" s="14"/>
      <c r="J716" s="14"/>
      <c r="K716" s="14"/>
      <c r="L716" s="14"/>
      <c r="M716" s="14"/>
      <c r="N716" s="14"/>
      <c r="O716" s="14"/>
      <c r="P716" s="14"/>
    </row>
    <row r="717" spans="1:16" ht="21" customHeight="1">
      <c r="A717" s="14" t="s">
        <v>3937</v>
      </c>
      <c r="B717" s="90">
        <v>44282</v>
      </c>
      <c r="C717" s="25">
        <v>0.66875000000000007</v>
      </c>
      <c r="D717" s="25">
        <v>0.6694444444444444</v>
      </c>
      <c r="E717" s="14" t="s">
        <v>3256</v>
      </c>
      <c r="F717" s="14" t="str">
        <f t="array" aca="1" ref="F717" ca="1">INDEX(list!$C$2:$C$5034,MATCH(INDIRECT(ADDRESS(ROW(),COLUMN()-1)),list!$A$2:$A$5034,0))</f>
        <v>SOCO - Dog (was RPT)</v>
      </c>
      <c r="G717" s="14" t="s">
        <v>3929</v>
      </c>
      <c r="H717" s="14">
        <v>1</v>
      </c>
      <c r="I717" s="14"/>
      <c r="J717" s="14"/>
      <c r="K717" s="14"/>
      <c r="L717" s="14"/>
      <c r="M717" s="14"/>
      <c r="N717" s="14"/>
      <c r="O717" s="14"/>
      <c r="P717" s="14"/>
    </row>
    <row r="718" spans="1:16" ht="21" customHeight="1">
      <c r="A718" s="14" t="s">
        <v>3937</v>
      </c>
      <c r="B718" s="90">
        <v>44282</v>
      </c>
      <c r="C718" s="25">
        <v>0.6694444444444444</v>
      </c>
      <c r="D718" s="25">
        <v>0.67708333333333337</v>
      </c>
      <c r="E718" s="14" t="s">
        <v>3256</v>
      </c>
      <c r="F718" s="14" t="str">
        <f t="array" aca="1" ref="F718" ca="1">INDEX(list!$C$2:$C$5034,MATCH(INDIRECT(ADDRESS(ROW(),COLUMN()-1)),list!$A$2:$A$5034,0))</f>
        <v>SOCO - Dog (was RPT)</v>
      </c>
      <c r="G718" s="14" t="s">
        <v>3931</v>
      </c>
      <c r="H718" s="14">
        <v>11</v>
      </c>
      <c r="I718" s="14"/>
      <c r="J718" s="14"/>
      <c r="K718" s="14"/>
      <c r="L718" s="14"/>
      <c r="M718" s="14"/>
      <c r="N718" s="14"/>
      <c r="O718" s="14"/>
      <c r="P718" s="14"/>
    </row>
    <row r="719" spans="1:16" ht="21" customHeight="1">
      <c r="A719" s="14" t="s">
        <v>3938</v>
      </c>
      <c r="B719" s="90">
        <v>44283</v>
      </c>
      <c r="C719" s="25">
        <v>0.80833333333333324</v>
      </c>
      <c r="D719" s="25">
        <v>0.80902777777777779</v>
      </c>
      <c r="E719" s="14" t="s">
        <v>866</v>
      </c>
      <c r="F719" s="14" t="str">
        <f t="array" aca="1" ref="F719" ca="1">INDEX(list!$C$2:$C$5034,MATCH(INDIRECT(ADDRESS(ROW(),COLUMN()-1)),list!$A$2:$A$5034,0))</f>
        <v>CPL - John CPL Cell</v>
      </c>
      <c r="G719" s="14" t="s">
        <v>3931</v>
      </c>
      <c r="H719" s="14">
        <v>1</v>
      </c>
      <c r="I719" s="14"/>
      <c r="J719" s="14"/>
      <c r="K719" s="14"/>
      <c r="L719" s="14"/>
      <c r="M719" s="14"/>
      <c r="N719" s="14"/>
      <c r="O719" s="14"/>
      <c r="P719" s="14"/>
    </row>
    <row r="720" spans="1:16" ht="21" customHeight="1">
      <c r="A720" s="14" t="s">
        <v>3938</v>
      </c>
      <c r="B720" s="90">
        <v>44283</v>
      </c>
      <c r="C720" s="25">
        <v>0.81388888888888899</v>
      </c>
      <c r="D720" s="25">
        <v>0.81458333333333333</v>
      </c>
      <c r="E720" s="14" t="s">
        <v>1214</v>
      </c>
      <c r="F720" s="14" t="str">
        <f t="array" aca="1" ref="F720" ca="1">INDEX(list!$C$2:$C$5034,MATCH(INDIRECT(ADDRESS(ROW(),COLUMN()-1)),list!$A$2:$A$5034,0))</f>
        <v>CPL - Cindy Swanson cell</v>
      </c>
      <c r="G720" s="14" t="s">
        <v>3931</v>
      </c>
      <c r="H720" s="14">
        <v>1</v>
      </c>
      <c r="I720" s="14"/>
      <c r="J720" s="14"/>
      <c r="K720" s="14"/>
      <c r="L720" s="14"/>
      <c r="M720" s="14"/>
      <c r="N720" s="14"/>
      <c r="O720" s="14"/>
      <c r="P720" s="14"/>
    </row>
    <row r="721" spans="1:16" ht="21" customHeight="1">
      <c r="A721" s="14" t="s">
        <v>3938</v>
      </c>
      <c r="B721" s="90">
        <v>44283</v>
      </c>
      <c r="C721" s="25">
        <v>0.82430555555555562</v>
      </c>
      <c r="D721" s="25">
        <v>0.82500000000000007</v>
      </c>
      <c r="E721" s="14" t="s">
        <v>866</v>
      </c>
      <c r="F721" s="14" t="str">
        <f t="array" aca="1" ref="F721" ca="1">INDEX(list!$C$2:$C$5034,MATCH(INDIRECT(ADDRESS(ROW(),COLUMN()-1)),list!$A$2:$A$5034,0))</f>
        <v>CPL - John CPL Cell</v>
      </c>
      <c r="G721" s="14" t="s">
        <v>3931</v>
      </c>
      <c r="H721" s="14">
        <v>1</v>
      </c>
      <c r="I721" s="14"/>
      <c r="J721" s="14"/>
      <c r="K721" s="14"/>
      <c r="L721" s="14"/>
      <c r="M721" s="14"/>
      <c r="N721" s="14"/>
      <c r="O721" s="14"/>
      <c r="P721" s="14"/>
    </row>
    <row r="722" spans="1:16" ht="21" customHeight="1">
      <c r="A722" s="14" t="s">
        <v>3938</v>
      </c>
      <c r="B722" s="90">
        <v>44283</v>
      </c>
      <c r="C722" s="25">
        <v>0.82500000000000007</v>
      </c>
      <c r="D722" s="25">
        <v>0.8256944444444444</v>
      </c>
      <c r="E722" s="14" t="s">
        <v>866</v>
      </c>
      <c r="F722" s="14" t="str">
        <f t="array" aca="1" ref="F722" ca="1">INDEX(list!$C$2:$C$5034,MATCH(INDIRECT(ADDRESS(ROW(),COLUMN()-1)),list!$A$2:$A$5034,0))</f>
        <v>CPL - John CPL Cell</v>
      </c>
      <c r="G722" s="14" t="s">
        <v>3929</v>
      </c>
      <c r="H722" s="14">
        <v>1</v>
      </c>
      <c r="I722" s="14"/>
      <c r="J722" s="14"/>
      <c r="K722" s="14"/>
      <c r="L722" s="14"/>
      <c r="M722" s="14"/>
      <c r="N722" s="14"/>
      <c r="O722" s="14"/>
      <c r="P722" s="14"/>
    </row>
    <row r="723" spans="1:16" ht="21" customHeight="1">
      <c r="A723" s="14" t="s">
        <v>3938</v>
      </c>
      <c r="B723" s="90">
        <v>44283</v>
      </c>
      <c r="C723" s="25">
        <v>0.87708333333333333</v>
      </c>
      <c r="D723" s="25">
        <v>0.87777777777777777</v>
      </c>
      <c r="E723" s="14" t="s">
        <v>1214</v>
      </c>
      <c r="F723" s="14" t="str">
        <f t="array" aca="1" ref="F723" ca="1">INDEX(list!$C$2:$C$5034,MATCH(INDIRECT(ADDRESS(ROW(),COLUMN()-1)),list!$A$2:$A$5034,0))</f>
        <v>CPL - Cindy Swanson cell</v>
      </c>
      <c r="G723" s="14" t="s">
        <v>3931</v>
      </c>
      <c r="H723" s="14">
        <v>1</v>
      </c>
      <c r="I723" s="14"/>
      <c r="J723" s="14"/>
      <c r="K723" s="14"/>
      <c r="L723" s="14"/>
      <c r="M723" s="14"/>
      <c r="N723" s="14"/>
      <c r="O723" s="14"/>
      <c r="P723" s="14"/>
    </row>
    <row r="724" spans="1:16" ht="21" customHeight="1">
      <c r="A724" s="14" t="s">
        <v>3938</v>
      </c>
      <c r="B724" s="90">
        <v>44283</v>
      </c>
      <c r="C724" s="25">
        <v>0.87777777777777777</v>
      </c>
      <c r="D724" s="25">
        <v>0.87847222222222221</v>
      </c>
      <c r="E724" s="14" t="s">
        <v>1214</v>
      </c>
      <c r="F724" s="14" t="str">
        <f t="array" aca="1" ref="F724" ca="1">INDEX(list!$C$2:$C$5034,MATCH(INDIRECT(ADDRESS(ROW(),COLUMN()-1)),list!$A$2:$A$5034,0))</f>
        <v>CPL - Cindy Swanson cell</v>
      </c>
      <c r="G724" s="14" t="s">
        <v>3929</v>
      </c>
      <c r="H724" s="14">
        <v>1</v>
      </c>
      <c r="I724" s="14"/>
      <c r="J724" s="14"/>
      <c r="K724" s="14"/>
      <c r="L724" s="14"/>
      <c r="M724" s="14"/>
      <c r="N724" s="14"/>
      <c r="O724" s="14"/>
      <c r="P724" s="14"/>
    </row>
    <row r="725" spans="1:16" ht="21" customHeight="1">
      <c r="A725" s="14" t="s">
        <v>3928</v>
      </c>
      <c r="B725" s="90">
        <v>44284</v>
      </c>
      <c r="C725" s="25">
        <v>0.41597222222222219</v>
      </c>
      <c r="D725" s="25">
        <v>0.41666666666666669</v>
      </c>
      <c r="E725" s="14" t="s">
        <v>3272</v>
      </c>
      <c r="F725" s="14" t="str">
        <f t="array" aca="1" ref="F725" ca="1">INDEX(list!$C$2:$C$5034,MATCH(INDIRECT(ADDRESS(ROW(),COLUMN()-1)),list!$A$2:$A$5034,0))</f>
        <v>Elaina Cell</v>
      </c>
      <c r="G725" s="14" t="s">
        <v>3931</v>
      </c>
      <c r="H725" s="14">
        <v>1</v>
      </c>
      <c r="I725" s="14"/>
      <c r="J725" s="14"/>
      <c r="K725" s="14"/>
      <c r="L725" s="14"/>
      <c r="M725" s="14"/>
      <c r="N725" s="14"/>
      <c r="O725" s="14"/>
      <c r="P725" s="14"/>
    </row>
    <row r="726" spans="1:16" ht="21" customHeight="1">
      <c r="A726" s="14" t="s">
        <v>3928</v>
      </c>
      <c r="B726" s="90">
        <v>44284</v>
      </c>
      <c r="C726" s="25">
        <v>0.41666666666666669</v>
      </c>
      <c r="D726" s="25">
        <v>0.41805555555555557</v>
      </c>
      <c r="E726" s="14" t="s">
        <v>3272</v>
      </c>
      <c r="F726" s="14" t="str">
        <f t="array" aca="1" ref="F726" ca="1">INDEX(list!$C$2:$C$5034,MATCH(INDIRECT(ADDRESS(ROW(),COLUMN()-1)),list!$A$2:$A$5034,0))</f>
        <v>Elaina Cell</v>
      </c>
      <c r="G726" s="14" t="s">
        <v>3929</v>
      </c>
      <c r="H726" s="14">
        <v>2</v>
      </c>
      <c r="I726" s="14"/>
      <c r="J726" s="14"/>
      <c r="K726" s="14"/>
      <c r="L726" s="14"/>
      <c r="M726" s="14"/>
      <c r="N726" s="14"/>
      <c r="O726" s="14"/>
      <c r="P726" s="14"/>
    </row>
    <row r="727" spans="1:16" ht="21" customHeight="1">
      <c r="A727" s="14" t="s">
        <v>3928</v>
      </c>
      <c r="B727" s="90">
        <v>44284</v>
      </c>
      <c r="C727" s="25">
        <v>0.42638888888888887</v>
      </c>
      <c r="D727" s="25">
        <v>0.44097222222222227</v>
      </c>
      <c r="E727" s="14" t="s">
        <v>2651</v>
      </c>
      <c r="F727" s="14" t="str">
        <f t="array" aca="1" ref="F727" ca="1">INDEX(list!$C$2:$C$5034,MATCH(INDIRECT(ADDRESS(ROW(),COLUMN()-1)),list!$A$2:$A$5034,0))</f>
        <v>GD - Diana Garreau Cell</v>
      </c>
      <c r="G727" s="14" t="s">
        <v>3929</v>
      </c>
      <c r="H727" s="14">
        <v>21</v>
      </c>
      <c r="I727" s="14"/>
      <c r="J727" s="14"/>
      <c r="K727" s="14"/>
      <c r="L727" s="14"/>
      <c r="M727" s="14"/>
      <c r="N727" s="14"/>
      <c r="O727" s="14"/>
      <c r="P727" s="14"/>
    </row>
    <row r="728" spans="1:16" ht="21" customHeight="1">
      <c r="A728" s="14" t="s">
        <v>3928</v>
      </c>
      <c r="B728" s="90">
        <v>44284</v>
      </c>
      <c r="C728" s="25">
        <v>0.43263888888888885</v>
      </c>
      <c r="D728" s="25">
        <v>0.43263888888888885</v>
      </c>
      <c r="E728" s="14" t="s">
        <v>3272</v>
      </c>
      <c r="F728" s="14" t="str">
        <f t="array" aca="1" ref="F728" ca="1">INDEX(list!$C$2:$C$5034,MATCH(INDIRECT(ADDRESS(ROW(),COLUMN()-1)),list!$A$2:$A$5034,0))</f>
        <v>Elaina Cell</v>
      </c>
      <c r="G728" s="14" t="s">
        <v>3930</v>
      </c>
      <c r="H728" s="14">
        <v>0</v>
      </c>
      <c r="I728" s="14"/>
      <c r="J728" s="14"/>
      <c r="K728" s="14"/>
      <c r="L728" s="14"/>
      <c r="M728" s="14"/>
      <c r="N728" s="14"/>
      <c r="O728" s="14"/>
      <c r="P728" s="14"/>
    </row>
    <row r="729" spans="1:16" ht="21" customHeight="1">
      <c r="A729" s="14" t="s">
        <v>3928</v>
      </c>
      <c r="B729" s="90">
        <v>44284</v>
      </c>
      <c r="C729" s="25">
        <v>0.44791666666666669</v>
      </c>
      <c r="D729" s="25">
        <v>0.44791666666666669</v>
      </c>
      <c r="E729" s="14" t="s">
        <v>3272</v>
      </c>
      <c r="F729" s="14" t="str">
        <f t="array" aca="1" ref="F729" ca="1">INDEX(list!$C$2:$C$5034,MATCH(INDIRECT(ADDRESS(ROW(),COLUMN()-1)),list!$A$2:$A$5034,0))</f>
        <v>Elaina Cell</v>
      </c>
      <c r="G729" s="14" t="s">
        <v>3931</v>
      </c>
      <c r="H729" s="14">
        <v>0</v>
      </c>
      <c r="I729" s="14"/>
      <c r="J729" s="14"/>
      <c r="K729" s="14"/>
      <c r="L729" s="14"/>
      <c r="M729" s="14"/>
      <c r="N729" s="14"/>
      <c r="O729" s="14"/>
      <c r="P729" s="14"/>
    </row>
    <row r="730" spans="1:16" ht="21" customHeight="1">
      <c r="A730" s="14" t="s">
        <v>3928</v>
      </c>
      <c r="B730" s="90">
        <v>44284</v>
      </c>
      <c r="C730" s="25">
        <v>0.45763888888888887</v>
      </c>
      <c r="D730" s="25">
        <v>0.45763888888888887</v>
      </c>
      <c r="E730" s="14" t="s">
        <v>2651</v>
      </c>
      <c r="F730" s="14" t="str">
        <f t="array" aca="1" ref="F730" ca="1">INDEX(list!$C$2:$C$5034,MATCH(INDIRECT(ADDRESS(ROW(),COLUMN()-1)),list!$A$2:$A$5034,0))</f>
        <v>GD - Diana Garreau Cell</v>
      </c>
      <c r="G730" s="14" t="s">
        <v>3930</v>
      </c>
      <c r="H730" s="14">
        <v>0</v>
      </c>
      <c r="I730" s="14"/>
      <c r="J730" s="14"/>
      <c r="K730" s="14"/>
      <c r="L730" s="14"/>
      <c r="M730" s="14"/>
      <c r="N730" s="14"/>
      <c r="O730" s="14"/>
      <c r="P730" s="14"/>
    </row>
    <row r="731" spans="1:16" ht="21" customHeight="1">
      <c r="A731" s="14" t="s">
        <v>3928</v>
      </c>
      <c r="B731" s="90">
        <v>44284</v>
      </c>
      <c r="C731" s="25">
        <v>0.45902777777777781</v>
      </c>
      <c r="D731" s="25">
        <v>0.4604166666666667</v>
      </c>
      <c r="E731" s="14" t="s">
        <v>2651</v>
      </c>
      <c r="F731" s="14" t="str">
        <f t="array" aca="1" ref="F731" ca="1">INDEX(list!$C$2:$C$5034,MATCH(INDIRECT(ADDRESS(ROW(),COLUMN()-1)),list!$A$2:$A$5034,0))</f>
        <v>GD - Diana Garreau Cell</v>
      </c>
      <c r="G731" s="14" t="s">
        <v>3929</v>
      </c>
      <c r="H731" s="14">
        <v>2</v>
      </c>
      <c r="I731" s="14"/>
      <c r="J731" s="14"/>
      <c r="K731" s="14"/>
      <c r="L731" s="14"/>
      <c r="M731" s="14"/>
      <c r="N731" s="14"/>
      <c r="O731" s="14"/>
      <c r="P731" s="14"/>
    </row>
    <row r="732" spans="1:16" ht="21" customHeight="1">
      <c r="A732" s="14" t="s">
        <v>3928</v>
      </c>
      <c r="B732" s="90">
        <v>44284</v>
      </c>
      <c r="C732" s="25">
        <v>0.53541666666666665</v>
      </c>
      <c r="D732" s="25">
        <v>0.53611111111111109</v>
      </c>
      <c r="E732" s="14" t="s">
        <v>1637</v>
      </c>
      <c r="F732" s="14" t="str">
        <f t="array" aca="1" ref="F732" ca="1">INDEX(list!$C$2:$C$5034,MATCH(INDIRECT(ADDRESS(ROW(),COLUMN()-1)),list!$A$2:$A$5034,0))</f>
        <v>Mary Louise Zeller Cell</v>
      </c>
      <c r="G732" s="14" t="s">
        <v>3929</v>
      </c>
      <c r="H732" s="14">
        <v>1</v>
      </c>
      <c r="I732" s="14"/>
      <c r="J732" s="14"/>
      <c r="K732" s="14"/>
      <c r="L732" s="14"/>
      <c r="M732" s="14"/>
      <c r="N732" s="14"/>
      <c r="O732" s="14"/>
      <c r="P732" s="14"/>
    </row>
    <row r="733" spans="1:16" ht="21" customHeight="1">
      <c r="A733" s="14" t="s">
        <v>3928</v>
      </c>
      <c r="B733" s="90">
        <v>44284</v>
      </c>
      <c r="C733" s="25">
        <v>0.54236111111111118</v>
      </c>
      <c r="D733" s="25">
        <v>0.57500000000000007</v>
      </c>
      <c r="E733" s="14" t="s">
        <v>698</v>
      </c>
      <c r="F733" s="14" t="str">
        <f t="array" aca="1" ref="F733" ca="1">INDEX(list!$C$2:$C$5034,MATCH(INDIRECT(ADDRESS(ROW(),COLUMN()-1)),list!$A$2:$A$5034,0))</f>
        <v xml:space="preserve">zoom call </v>
      </c>
      <c r="G733" s="14" t="s">
        <v>3931</v>
      </c>
      <c r="H733" s="14">
        <v>47</v>
      </c>
      <c r="I733" s="14"/>
      <c r="J733" s="14"/>
      <c r="K733" s="14"/>
      <c r="L733" s="14"/>
      <c r="M733" s="14"/>
      <c r="N733" s="14"/>
      <c r="O733" s="14"/>
      <c r="P733" s="14"/>
    </row>
    <row r="734" spans="1:16" ht="21" customHeight="1">
      <c r="A734" s="14" t="s">
        <v>3928</v>
      </c>
      <c r="B734" s="90">
        <v>44284</v>
      </c>
      <c r="C734" s="25">
        <v>0.60347222222222219</v>
      </c>
      <c r="D734" s="25">
        <v>0.60416666666666663</v>
      </c>
      <c r="E734" s="14" t="s">
        <v>866</v>
      </c>
      <c r="F734" s="14" t="str">
        <f t="array" aca="1" ref="F734" ca="1">INDEX(list!$C$2:$C$5034,MATCH(INDIRECT(ADDRESS(ROW(),COLUMN()-1)),list!$A$2:$A$5034,0))</f>
        <v>CPL - John CPL Cell</v>
      </c>
      <c r="G734" s="14" t="s">
        <v>3931</v>
      </c>
      <c r="H734" s="14">
        <v>1</v>
      </c>
      <c r="I734" s="14"/>
      <c r="J734" s="14"/>
      <c r="K734" s="14"/>
      <c r="L734" s="14"/>
      <c r="M734" s="14"/>
      <c r="N734" s="14"/>
      <c r="O734" s="14"/>
      <c r="P734" s="14"/>
    </row>
    <row r="735" spans="1:16" ht="21" customHeight="1">
      <c r="A735" s="14" t="s">
        <v>3928</v>
      </c>
      <c r="B735" s="90">
        <v>44284</v>
      </c>
      <c r="C735" s="25">
        <v>0.6694444444444444</v>
      </c>
      <c r="D735" s="25">
        <v>0.67013888888888884</v>
      </c>
      <c r="E735" s="14" t="s">
        <v>3636</v>
      </c>
      <c r="F735" s="14" t="str">
        <f t="array" aca="1" ref="F735" ca="1">INDEX(list!$C$2:$C$5034,MATCH(INDIRECT(ADDRESS(ROW(),COLUMN()-1)),list!$A$2:$A$5034,0))</f>
        <v>CPL - John CPL, Jr.</v>
      </c>
      <c r="G735" s="14" t="s">
        <v>3931</v>
      </c>
      <c r="H735" s="14">
        <v>1</v>
      </c>
      <c r="I735" s="14"/>
      <c r="J735" s="14"/>
      <c r="K735" s="14"/>
      <c r="L735" s="14"/>
      <c r="M735" s="14"/>
      <c r="N735" s="14"/>
      <c r="O735" s="14"/>
      <c r="P735" s="14"/>
    </row>
    <row r="736" spans="1:16" ht="21" customHeight="1">
      <c r="A736" s="14" t="s">
        <v>3928</v>
      </c>
      <c r="B736" s="90">
        <v>44284</v>
      </c>
      <c r="C736" s="25">
        <v>0.67013888888888884</v>
      </c>
      <c r="D736" s="25">
        <v>0.67083333333333339</v>
      </c>
      <c r="E736" s="14" t="s">
        <v>3636</v>
      </c>
      <c r="F736" s="14" t="str">
        <f t="array" aca="1" ref="F736" ca="1">INDEX(list!$C$2:$C$5034,MATCH(INDIRECT(ADDRESS(ROW(),COLUMN()-1)),list!$A$2:$A$5034,0))</f>
        <v>CPL - John CPL, Jr.</v>
      </c>
      <c r="G736" s="14" t="s">
        <v>3931</v>
      </c>
      <c r="H736" s="14">
        <v>1</v>
      </c>
      <c r="I736" s="14"/>
      <c r="J736" s="14"/>
      <c r="K736" s="14"/>
      <c r="L736" s="14"/>
      <c r="M736" s="14"/>
      <c r="N736" s="14"/>
      <c r="O736" s="14"/>
      <c r="P736" s="14"/>
    </row>
    <row r="737" spans="1:16" ht="21" customHeight="1">
      <c r="A737" s="14" t="s">
        <v>3928</v>
      </c>
      <c r="B737" s="90">
        <v>44284</v>
      </c>
      <c r="C737" s="25">
        <v>0.67083333333333339</v>
      </c>
      <c r="D737" s="25">
        <v>0.67152777777777783</v>
      </c>
      <c r="E737" s="14" t="s">
        <v>1214</v>
      </c>
      <c r="F737" s="14" t="str">
        <f t="array" aca="1" ref="F737" ca="1">INDEX(list!$C$2:$C$5034,MATCH(INDIRECT(ADDRESS(ROW(),COLUMN()-1)),list!$A$2:$A$5034,0))</f>
        <v>CPL - Cindy Swanson cell</v>
      </c>
      <c r="G737" s="14" t="s">
        <v>3931</v>
      </c>
      <c r="H737" s="14">
        <v>1</v>
      </c>
      <c r="I737" s="14"/>
      <c r="J737" s="14"/>
      <c r="K737" s="14"/>
      <c r="L737" s="14"/>
      <c r="M737" s="14"/>
      <c r="N737" s="14"/>
      <c r="O737" s="14"/>
      <c r="P737" s="14"/>
    </row>
    <row r="738" spans="1:16" ht="21" customHeight="1">
      <c r="A738" s="14" t="s">
        <v>3928</v>
      </c>
      <c r="B738" s="90">
        <v>44284</v>
      </c>
      <c r="C738" s="25">
        <v>0.6972222222222223</v>
      </c>
      <c r="D738" s="25">
        <v>0.73541666666666661</v>
      </c>
      <c r="E738" s="14" t="s">
        <v>2791</v>
      </c>
      <c r="F738" s="14" t="str">
        <f t="array" aca="1" ref="F738" ca="1">INDEX(list!$C$2:$C$5034,MATCH(INDIRECT(ADDRESS(ROW(),COLUMN()-1)),list!$A$2:$A$5034,0))</f>
        <v>Natalie Le cell</v>
      </c>
      <c r="G738" s="14" t="s">
        <v>3929</v>
      </c>
      <c r="H738" s="14">
        <v>55</v>
      </c>
      <c r="I738" s="14"/>
      <c r="J738" s="14"/>
      <c r="K738" s="14"/>
      <c r="L738" s="14"/>
      <c r="M738" s="14"/>
      <c r="N738" s="14"/>
      <c r="O738" s="14"/>
      <c r="P738" s="14"/>
    </row>
    <row r="739" spans="1:16" ht="21" customHeight="1">
      <c r="A739" s="14" t="s">
        <v>3928</v>
      </c>
      <c r="B739" s="90">
        <v>44284</v>
      </c>
      <c r="C739" s="25">
        <v>0.73611111111111116</v>
      </c>
      <c r="D739" s="25">
        <v>0.80486111111111114</v>
      </c>
      <c r="E739" s="14" t="s">
        <v>1620</v>
      </c>
      <c r="F739" s="14" t="str">
        <f t="array" aca="1" ref="F739" ca="1">INDEX(list!$C$2:$C$5034,MATCH(INDIRECT(ADDRESS(ROW(),COLUMN()-1)),list!$A$2:$A$5034,0))</f>
        <v>Verizon</v>
      </c>
      <c r="G739" s="14" t="s">
        <v>3931</v>
      </c>
      <c r="H739" s="14">
        <v>99</v>
      </c>
      <c r="I739" s="14"/>
      <c r="J739" s="14"/>
      <c r="K739" s="14"/>
      <c r="L739" s="14"/>
      <c r="M739" s="14"/>
      <c r="N739" s="14"/>
      <c r="O739" s="14"/>
      <c r="P739" s="14"/>
    </row>
    <row r="740" spans="1:16" ht="21" customHeight="1">
      <c r="A740" s="14" t="s">
        <v>3932</v>
      </c>
      <c r="B740" s="90">
        <v>44285</v>
      </c>
      <c r="C740" s="25">
        <v>0.46458333333333335</v>
      </c>
      <c r="D740" s="25">
        <v>0.46597222222222223</v>
      </c>
      <c r="E740" s="14" t="s">
        <v>3272</v>
      </c>
      <c r="F740" s="14" t="str">
        <f t="array" aca="1" ref="F740" ca="1">INDEX(list!$C$2:$C$5034,MATCH(INDIRECT(ADDRESS(ROW(),COLUMN()-1)),list!$A$2:$A$5034,0))</f>
        <v>Elaina Cell</v>
      </c>
      <c r="G740" s="14" t="s">
        <v>3929</v>
      </c>
      <c r="H740" s="14">
        <v>2</v>
      </c>
      <c r="I740" s="14"/>
      <c r="J740" s="14"/>
      <c r="K740" s="14"/>
      <c r="L740" s="14"/>
      <c r="M740" s="14"/>
      <c r="N740" s="14"/>
      <c r="O740" s="14"/>
      <c r="P740" s="14"/>
    </row>
    <row r="741" spans="1:16" ht="21" customHeight="1">
      <c r="A741" s="14" t="s">
        <v>3932</v>
      </c>
      <c r="B741" s="90">
        <v>44285</v>
      </c>
      <c r="C741" s="25">
        <v>0.68680555555555556</v>
      </c>
      <c r="D741" s="25">
        <v>0.68680555555555556</v>
      </c>
      <c r="E741" s="14" t="s">
        <v>4035</v>
      </c>
      <c r="F741" s="14" t="e">
        <f t="array" aca="1" ref="F741" ca="1">INDEX(list!$C$2:$C$5034,MATCH(INDIRECT(ADDRESS(ROW(),COLUMN()-1)),list!$A$2:$A$5034,0))</f>
        <v>#N/A</v>
      </c>
      <c r="G741" s="14" t="s">
        <v>3930</v>
      </c>
      <c r="H741" s="14">
        <v>0</v>
      </c>
      <c r="I741" s="14"/>
      <c r="J741" s="14"/>
      <c r="K741" s="14"/>
      <c r="L741" s="14"/>
      <c r="M741" s="14"/>
      <c r="N741" s="14"/>
      <c r="O741" s="14"/>
      <c r="P741" s="14"/>
    </row>
    <row r="742" spans="1:16" ht="21" customHeight="1">
      <c r="A742" s="14" t="s">
        <v>3932</v>
      </c>
      <c r="B742" s="90">
        <v>44285</v>
      </c>
      <c r="C742" s="25">
        <v>0.6875</v>
      </c>
      <c r="D742" s="25">
        <v>0.6875</v>
      </c>
      <c r="E742" s="14" t="s">
        <v>2512</v>
      </c>
      <c r="F742" s="14" t="str">
        <f t="array" aca="1" ref="F742" ca="1">INDEX(list!$C$2:$C$5034,MATCH(INDIRECT(ADDRESS(ROW(),COLUMN()-1)),list!$A$2:$A$5034,0))</f>
        <v>Dawson &amp; Associates - Steve Dawson</v>
      </c>
      <c r="G742" s="14" t="s">
        <v>3930</v>
      </c>
      <c r="H742" s="14">
        <v>0</v>
      </c>
      <c r="I742" s="14"/>
      <c r="J742" s="14"/>
      <c r="K742" s="14"/>
      <c r="L742" s="14"/>
      <c r="M742" s="14"/>
      <c r="N742" s="14"/>
      <c r="O742" s="14"/>
      <c r="P742" s="14"/>
    </row>
    <row r="743" spans="1:16" ht="21" customHeight="1">
      <c r="A743" s="14" t="s">
        <v>3932</v>
      </c>
      <c r="B743" s="90">
        <v>44285</v>
      </c>
      <c r="C743" s="25">
        <v>0.69027777777777777</v>
      </c>
      <c r="D743" s="25">
        <v>0.82638888888888884</v>
      </c>
      <c r="E743" s="14" t="s">
        <v>2512</v>
      </c>
      <c r="F743" s="14" t="str">
        <f t="array" aca="1" ref="F743" ca="1">INDEX(list!$C$2:$C$5034,MATCH(INDIRECT(ADDRESS(ROW(),COLUMN()-1)),list!$A$2:$A$5034,0))</f>
        <v>Dawson &amp; Associates - Steve Dawson</v>
      </c>
      <c r="G743" s="14" t="s">
        <v>3931</v>
      </c>
      <c r="H743" s="14">
        <v>196</v>
      </c>
      <c r="I743" s="14"/>
      <c r="J743" s="14"/>
      <c r="K743" s="14"/>
      <c r="L743" s="14"/>
      <c r="M743" s="14"/>
      <c r="N743" s="14"/>
      <c r="O743" s="14"/>
      <c r="P743" s="14"/>
    </row>
    <row r="744" spans="1:16" ht="21" customHeight="1">
      <c r="A744" s="14" t="s">
        <v>3932</v>
      </c>
      <c r="B744" s="90">
        <v>44285</v>
      </c>
      <c r="C744" s="25">
        <v>0.84652777777777777</v>
      </c>
      <c r="D744" s="25">
        <v>0.84652777777777777</v>
      </c>
      <c r="E744" s="14" t="s">
        <v>1637</v>
      </c>
      <c r="F744" s="14" t="str">
        <f t="array" aca="1" ref="F744" ca="1">INDEX(list!$C$2:$C$5034,MATCH(INDIRECT(ADDRESS(ROW(),COLUMN()-1)),list!$A$2:$A$5034,0))</f>
        <v>Mary Louise Zeller Cell</v>
      </c>
      <c r="G744" s="14" t="s">
        <v>3930</v>
      </c>
      <c r="H744" s="14">
        <v>0</v>
      </c>
      <c r="I744" s="14"/>
      <c r="J744" s="14"/>
      <c r="K744" s="14"/>
      <c r="L744" s="14"/>
      <c r="M744" s="14"/>
      <c r="N744" s="14"/>
      <c r="O744" s="14"/>
      <c r="P744" s="14"/>
    </row>
    <row r="745" spans="1:16" ht="21" customHeight="1">
      <c r="A745" s="14" t="s">
        <v>3933</v>
      </c>
      <c r="B745" s="90">
        <v>44286</v>
      </c>
      <c r="C745" s="25">
        <v>0.3743055555555555</v>
      </c>
      <c r="D745" s="25">
        <v>0.37708333333333338</v>
      </c>
      <c r="E745" s="14" t="s">
        <v>1637</v>
      </c>
      <c r="F745" s="14" t="str">
        <f t="array" aca="1" ref="F745" ca="1">INDEX(list!$C$2:$C$5034,MATCH(INDIRECT(ADDRESS(ROW(),COLUMN()-1)),list!$A$2:$A$5034,0))</f>
        <v>Mary Louise Zeller Cell</v>
      </c>
      <c r="G745" s="14" t="s">
        <v>3929</v>
      </c>
      <c r="H745" s="14">
        <v>4</v>
      </c>
      <c r="I745" s="14"/>
      <c r="J745" s="14"/>
      <c r="K745" s="14"/>
      <c r="L745" s="14"/>
      <c r="M745" s="14"/>
      <c r="N745" s="14"/>
      <c r="O745" s="14"/>
      <c r="P745" s="14"/>
    </row>
    <row r="746" spans="1:16" ht="21" customHeight="1">
      <c r="A746" s="14" t="s">
        <v>3933</v>
      </c>
      <c r="B746" s="90">
        <v>44286</v>
      </c>
      <c r="C746" s="25">
        <v>0.42777777777777781</v>
      </c>
      <c r="D746" s="25">
        <v>0.4284722222222222</v>
      </c>
      <c r="E746" s="14" t="s">
        <v>231</v>
      </c>
      <c r="F746" s="14" t="str">
        <f t="array" aca="1" ref="F746" ca="1">INDEX(list!$C$2:$C$5034,MATCH(INDIRECT(ADDRESS(ROW(),COLUMN()-1)),list!$A$2:$A$5034,0))</f>
        <v>Sabrina Johnson</v>
      </c>
      <c r="G746" s="14" t="s">
        <v>3931</v>
      </c>
      <c r="H746" s="14">
        <v>1</v>
      </c>
      <c r="I746" s="14"/>
      <c r="J746" s="14"/>
      <c r="K746" s="14"/>
      <c r="L746" s="14"/>
      <c r="M746" s="14"/>
      <c r="N746" s="14"/>
      <c r="O746" s="14"/>
      <c r="P746" s="14"/>
    </row>
    <row r="747" spans="1:16" ht="21" customHeight="1">
      <c r="A747" s="14" t="s">
        <v>3933</v>
      </c>
      <c r="B747" s="90">
        <v>44286</v>
      </c>
      <c r="C747" s="25">
        <v>0.67013888888888884</v>
      </c>
      <c r="D747" s="25">
        <v>0.67013888888888884</v>
      </c>
      <c r="E747" s="14" t="s">
        <v>2791</v>
      </c>
      <c r="F747" s="14" t="str">
        <f t="array" aca="1" ref="F747" ca="1">INDEX(list!$C$2:$C$5034,MATCH(INDIRECT(ADDRESS(ROW(),COLUMN()-1)),list!$A$2:$A$5034,0))</f>
        <v>Natalie Le cell</v>
      </c>
      <c r="G747" s="14" t="s">
        <v>3930</v>
      </c>
      <c r="H747" s="14">
        <v>0</v>
      </c>
      <c r="I747" s="14"/>
      <c r="J747" s="14"/>
      <c r="K747" s="14"/>
      <c r="L747" s="14"/>
      <c r="M747" s="14"/>
      <c r="N747" s="14"/>
      <c r="O747" s="14"/>
      <c r="P747" s="14"/>
    </row>
    <row r="748" spans="1:16" ht="21" customHeight="1">
      <c r="A748" s="14" t="s">
        <v>3933</v>
      </c>
      <c r="B748" s="90">
        <v>44286</v>
      </c>
      <c r="C748" s="25">
        <v>0.7006944444444444</v>
      </c>
      <c r="D748" s="25">
        <v>0.70347222222222217</v>
      </c>
      <c r="E748" s="14" t="s">
        <v>2791</v>
      </c>
      <c r="F748" s="14" t="str">
        <f t="array" aca="1" ref="F748" ca="1">INDEX(list!$C$2:$C$5034,MATCH(INDIRECT(ADDRESS(ROW(),COLUMN()-1)),list!$A$2:$A$5034,0))</f>
        <v>Natalie Le cell</v>
      </c>
      <c r="G748" s="14" t="s">
        <v>3931</v>
      </c>
      <c r="H748" s="14">
        <v>4</v>
      </c>
      <c r="I748" s="14"/>
      <c r="J748" s="14"/>
      <c r="K748" s="14"/>
      <c r="L748" s="14"/>
      <c r="M748" s="14"/>
      <c r="N748" s="14"/>
      <c r="O748" s="14"/>
      <c r="P748" s="14"/>
    </row>
    <row r="749" spans="1:16" ht="21" customHeight="1">
      <c r="A749" s="14" t="s">
        <v>3933</v>
      </c>
      <c r="B749" s="90">
        <v>44286</v>
      </c>
      <c r="C749" s="25">
        <v>0.71388888888888891</v>
      </c>
      <c r="D749" s="25">
        <v>0.71388888888888891</v>
      </c>
      <c r="E749" s="14" t="s">
        <v>2512</v>
      </c>
      <c r="F749" s="14" t="str">
        <f t="array" aca="1" ref="F749" ca="1">INDEX(list!$C$2:$C$5034,MATCH(INDIRECT(ADDRESS(ROW(),COLUMN()-1)),list!$A$2:$A$5034,0))</f>
        <v>Dawson &amp; Associates - Steve Dawson</v>
      </c>
      <c r="G749" s="14" t="s">
        <v>3931</v>
      </c>
      <c r="H749" s="14">
        <v>0</v>
      </c>
      <c r="I749" s="14"/>
      <c r="J749" s="14"/>
      <c r="K749" s="14"/>
      <c r="L749" s="14"/>
      <c r="M749" s="14"/>
      <c r="N749" s="14"/>
      <c r="O749" s="14"/>
      <c r="P749" s="14"/>
    </row>
    <row r="750" spans="1:16" ht="21" customHeight="1">
      <c r="A750" s="14" t="s">
        <v>3933</v>
      </c>
      <c r="B750" s="90">
        <v>44286</v>
      </c>
      <c r="C750" s="25">
        <v>0.71388888888888891</v>
      </c>
      <c r="D750" s="25">
        <v>0.72013888888888899</v>
      </c>
      <c r="E750" s="14" t="s">
        <v>2512</v>
      </c>
      <c r="F750" s="14" t="str">
        <f t="array" aca="1" ref="F750" ca="1">INDEX(list!$C$2:$C$5034,MATCH(INDIRECT(ADDRESS(ROW(),COLUMN()-1)),list!$A$2:$A$5034,0))</f>
        <v>Dawson &amp; Associates - Steve Dawson</v>
      </c>
      <c r="G750" s="14" t="s">
        <v>3931</v>
      </c>
      <c r="H750" s="14">
        <v>9</v>
      </c>
      <c r="I750" s="14"/>
      <c r="J750" s="14"/>
      <c r="K750" s="14"/>
      <c r="L750" s="14"/>
      <c r="M750" s="14"/>
      <c r="N750" s="14"/>
      <c r="O750" s="14"/>
      <c r="P750" s="14"/>
    </row>
    <row r="751" spans="1:16" ht="21" customHeight="1">
      <c r="A751" s="14" t="s">
        <v>3933</v>
      </c>
      <c r="B751" s="90">
        <v>44286</v>
      </c>
      <c r="C751" s="25">
        <v>0.71875</v>
      </c>
      <c r="D751" s="25">
        <v>0.71875</v>
      </c>
      <c r="E751" s="14" t="s">
        <v>1156</v>
      </c>
      <c r="F751" s="14" t="str">
        <f t="array" aca="1" ref="F751" ca="1">INDEX(list!$C$2:$C$5034,MATCH(INDIRECT(ADDRESS(ROW(),COLUMN()-1)),list!$A$2:$A$5034,0))</f>
        <v>Loren Miner</v>
      </c>
      <c r="G751" s="14" t="s">
        <v>3930</v>
      </c>
      <c r="H751" s="14">
        <v>0</v>
      </c>
      <c r="I751" s="14"/>
      <c r="J751" s="14"/>
      <c r="K751" s="14"/>
      <c r="L751" s="14"/>
      <c r="M751" s="14"/>
      <c r="N751" s="14"/>
      <c r="O751" s="14"/>
      <c r="P751" s="14"/>
    </row>
    <row r="752" spans="1:16" ht="21" customHeight="1">
      <c r="A752" s="14" t="s">
        <v>3933</v>
      </c>
      <c r="B752" s="90">
        <v>44286</v>
      </c>
      <c r="C752" s="25">
        <v>0.86041666666666661</v>
      </c>
      <c r="D752" s="25">
        <v>0.87222222222222223</v>
      </c>
      <c r="E752" s="14" t="s">
        <v>1156</v>
      </c>
      <c r="F752" s="14" t="str">
        <f t="array" aca="1" ref="F752" ca="1">INDEX(list!$C$2:$C$5034,MATCH(INDIRECT(ADDRESS(ROW(),COLUMN()-1)),list!$A$2:$A$5034,0))</f>
        <v>Loren Miner</v>
      </c>
      <c r="G752" s="14" t="s">
        <v>3929</v>
      </c>
      <c r="H752" s="14">
        <v>17</v>
      </c>
      <c r="I752" s="14"/>
      <c r="J752" s="14"/>
      <c r="K752" s="14"/>
      <c r="L752" s="14"/>
      <c r="M752" s="14"/>
      <c r="N752" s="14"/>
      <c r="O752" s="14"/>
      <c r="P752" s="14"/>
    </row>
    <row r="753" spans="1:16" ht="21" customHeight="1">
      <c r="A753" s="14" t="s">
        <v>3934</v>
      </c>
      <c r="B753" s="90">
        <v>44287</v>
      </c>
      <c r="C753" s="25">
        <v>0.36874999999999997</v>
      </c>
      <c r="D753" s="25">
        <v>0.37291666666666662</v>
      </c>
      <c r="E753" s="14" t="s">
        <v>2571</v>
      </c>
      <c r="F753" s="14" t="str">
        <f t="array" aca="1" ref="F753" ca="1">INDEX(list!$C$2:$C$5034,MATCH(INDIRECT(ADDRESS(ROW(),COLUMN()-1)),list!$A$2:$A$5034,0))</f>
        <v>Rtistic - Douglas Parks</v>
      </c>
      <c r="G753" s="14" t="s">
        <v>3929</v>
      </c>
      <c r="H753" s="14">
        <v>6</v>
      </c>
      <c r="I753" s="14"/>
      <c r="J753" s="14"/>
      <c r="K753" s="14"/>
      <c r="L753" s="14"/>
      <c r="M753" s="14"/>
      <c r="N753" s="14"/>
      <c r="O753" s="14"/>
      <c r="P753" s="14"/>
    </row>
    <row r="754" spans="1:16" ht="21" customHeight="1">
      <c r="A754" s="14" t="s">
        <v>3934</v>
      </c>
      <c r="B754" s="90">
        <v>44287</v>
      </c>
      <c r="C754" s="25">
        <v>0.49236111111111108</v>
      </c>
      <c r="D754" s="25">
        <v>0.49513888888888885</v>
      </c>
      <c r="E754" s="14" t="s">
        <v>2587</v>
      </c>
      <c r="F754" s="14" t="str">
        <f t="array" aca="1" ref="F754" ca="1">INDEX(list!$C$2:$C$5034,MATCH(INDIRECT(ADDRESS(ROW(),COLUMN()-1)),list!$A$2:$A$5034,0))</f>
        <v>VA - Enya Czerwin</v>
      </c>
      <c r="G754" s="14" t="s">
        <v>3929</v>
      </c>
      <c r="H754" s="14">
        <v>4</v>
      </c>
      <c r="I754" s="14"/>
      <c r="J754" s="14"/>
      <c r="K754" s="14"/>
      <c r="L754" s="14"/>
      <c r="M754" s="14"/>
      <c r="N754" s="14"/>
      <c r="O754" s="14"/>
      <c r="P754" s="14"/>
    </row>
    <row r="755" spans="1:16" ht="21" customHeight="1">
      <c r="A755" s="14" t="s">
        <v>3934</v>
      </c>
      <c r="B755" s="90">
        <v>44287</v>
      </c>
      <c r="C755" s="25">
        <v>0.64027777777777783</v>
      </c>
      <c r="D755" s="25">
        <v>0.64583333333333337</v>
      </c>
      <c r="E755" s="14" t="s">
        <v>2058</v>
      </c>
      <c r="F755" s="14" t="str">
        <f t="array" aca="1" ref="F755" ca="1">INDEX(list!$C$2:$C$5034,MATCH(INDIRECT(ADDRESS(ROW(),COLUMN()-1)),list!$A$2:$A$5034,0))</f>
        <v>CPL - Beth Home</v>
      </c>
      <c r="G755" s="14" t="s">
        <v>3929</v>
      </c>
      <c r="H755" s="14">
        <v>8</v>
      </c>
      <c r="I755" s="14"/>
      <c r="J755" s="14"/>
      <c r="K755" s="14"/>
      <c r="L755" s="14"/>
      <c r="M755" s="14"/>
      <c r="N755" s="14"/>
      <c r="O755" s="14"/>
      <c r="P755" s="14"/>
    </row>
    <row r="756" spans="1:16" ht="21" customHeight="1">
      <c r="A756" s="14" t="s">
        <v>3934</v>
      </c>
      <c r="B756" s="90">
        <v>44287</v>
      </c>
      <c r="C756" s="25">
        <v>0.64374999999999993</v>
      </c>
      <c r="D756" s="25">
        <v>0.64374999999999993</v>
      </c>
      <c r="E756" s="14" t="s">
        <v>2366</v>
      </c>
      <c r="F756" s="14" t="str">
        <f t="array" aca="1" ref="F756" ca="1">INDEX(list!$C$2:$C$5034,MATCH(INDIRECT(ADDRESS(ROW(),COLUMN()-1)),list!$A$2:$A$5034,0))</f>
        <v xml:space="preserve">Dr. Brad Hughes Cell </v>
      </c>
      <c r="G756" s="14" t="s">
        <v>3930</v>
      </c>
      <c r="H756" s="14">
        <v>0</v>
      </c>
      <c r="I756" s="14"/>
      <c r="J756" s="14"/>
      <c r="K756" s="14"/>
      <c r="L756" s="14"/>
      <c r="M756" s="14"/>
      <c r="N756" s="14"/>
      <c r="O756" s="14"/>
      <c r="P756" s="14"/>
    </row>
    <row r="757" spans="1:16" ht="21" customHeight="1">
      <c r="A757" s="14" t="s">
        <v>3934</v>
      </c>
      <c r="B757" s="90">
        <v>44287</v>
      </c>
      <c r="C757" s="25">
        <v>0.65069444444444446</v>
      </c>
      <c r="D757" s="25">
        <v>0.66249999999999998</v>
      </c>
      <c r="E757" s="14" t="s">
        <v>2366</v>
      </c>
      <c r="F757" s="14" t="str">
        <f t="array" aca="1" ref="F757" ca="1">INDEX(list!$C$2:$C$5034,MATCH(INDIRECT(ADDRESS(ROW(),COLUMN()-1)),list!$A$2:$A$5034,0))</f>
        <v xml:space="preserve">Dr. Brad Hughes Cell </v>
      </c>
      <c r="G757" s="14" t="s">
        <v>3931</v>
      </c>
      <c r="H757" s="14">
        <v>17</v>
      </c>
      <c r="I757" s="14"/>
      <c r="J757" s="14"/>
      <c r="K757" s="14"/>
      <c r="L757" s="14"/>
      <c r="M757" s="14"/>
      <c r="N757" s="14"/>
      <c r="O757" s="14"/>
      <c r="P757" s="14"/>
    </row>
    <row r="758" spans="1:16" ht="21" customHeight="1">
      <c r="A758" s="14" t="s">
        <v>3934</v>
      </c>
      <c r="B758" s="90">
        <v>44287</v>
      </c>
      <c r="C758" s="25">
        <v>0.72916666666666663</v>
      </c>
      <c r="D758" s="25">
        <v>0.75555555555555554</v>
      </c>
      <c r="E758" s="14" t="s">
        <v>248</v>
      </c>
      <c r="F758" s="14" t="str">
        <f t="array" aca="1" ref="F758" ca="1">INDEX(list!$C$2:$C$5034,MATCH(INDIRECT(ADDRESS(ROW(),COLUMN()-1)),list!$A$2:$A$5034,0))</f>
        <v>Vanessa Parise Cell</v>
      </c>
      <c r="G758" s="14" t="s">
        <v>3929</v>
      </c>
      <c r="H758" s="14">
        <v>38</v>
      </c>
      <c r="I758" s="14"/>
      <c r="J758" s="14"/>
      <c r="K758" s="14"/>
      <c r="L758" s="14"/>
      <c r="M758" s="14"/>
      <c r="N758" s="14"/>
      <c r="O758" s="14"/>
      <c r="P758" s="14"/>
    </row>
    <row r="759" spans="1:16" ht="21" customHeight="1">
      <c r="A759" s="14" t="s">
        <v>3934</v>
      </c>
      <c r="B759" s="90">
        <v>44287</v>
      </c>
      <c r="C759" s="25">
        <v>0.76041666666666663</v>
      </c>
      <c r="D759" s="25">
        <v>0.77777777777777779</v>
      </c>
      <c r="E759" s="14" t="s">
        <v>248</v>
      </c>
      <c r="F759" s="14" t="str">
        <f t="array" aca="1" ref="F759" ca="1">INDEX(list!$C$2:$C$5034,MATCH(INDIRECT(ADDRESS(ROW(),COLUMN()-1)),list!$A$2:$A$5034,0))</f>
        <v>Vanessa Parise Cell</v>
      </c>
      <c r="G759" s="14" t="s">
        <v>3929</v>
      </c>
      <c r="H759" s="14">
        <v>25</v>
      </c>
      <c r="I759" s="14"/>
      <c r="J759" s="14"/>
      <c r="K759" s="14"/>
      <c r="L759" s="14"/>
      <c r="M759" s="14"/>
      <c r="N759" s="14"/>
      <c r="O759" s="14"/>
      <c r="P759" s="14"/>
    </row>
    <row r="760" spans="1:16" ht="21" customHeight="1">
      <c r="A760" s="14" t="s">
        <v>3935</v>
      </c>
      <c r="B760" s="90">
        <v>44288</v>
      </c>
      <c r="C760" s="25">
        <v>0.39166666666666666</v>
      </c>
      <c r="D760" s="25">
        <v>0.39861111111111108</v>
      </c>
      <c r="E760" s="14" t="s">
        <v>752</v>
      </c>
      <c r="F760" s="14" t="str">
        <f t="array" aca="1" ref="F760" ca="1">INDEX(list!$C$2:$C$5034,MATCH(INDIRECT(ADDRESS(ROW(),COLUMN()-1)),list!$A$2:$A$5034,0))</f>
        <v>VA - Regina Booth</v>
      </c>
      <c r="G760" s="14" t="s">
        <v>3929</v>
      </c>
      <c r="H760" s="14">
        <v>10</v>
      </c>
      <c r="I760" s="14"/>
      <c r="J760" s="14"/>
      <c r="K760" s="14"/>
      <c r="L760" s="14"/>
      <c r="M760" s="14"/>
      <c r="N760" s="14"/>
      <c r="O760" s="14"/>
      <c r="P760" s="14"/>
    </row>
    <row r="761" spans="1:16" ht="21" customHeight="1">
      <c r="A761" s="14" t="s">
        <v>3935</v>
      </c>
      <c r="B761" s="90">
        <v>44288</v>
      </c>
      <c r="C761" s="25">
        <v>0.46875</v>
      </c>
      <c r="D761" s="25">
        <v>0.47847222222222219</v>
      </c>
      <c r="E761" s="14" t="s">
        <v>2512</v>
      </c>
      <c r="F761" s="14" t="str">
        <f t="array" aca="1" ref="F761" ca="1">INDEX(list!$C$2:$C$5034,MATCH(INDIRECT(ADDRESS(ROW(),COLUMN()-1)),list!$A$2:$A$5034,0))</f>
        <v>Dawson &amp; Associates - Steve Dawson</v>
      </c>
      <c r="G761" s="14" t="s">
        <v>3929</v>
      </c>
      <c r="H761" s="14">
        <v>14</v>
      </c>
      <c r="I761" s="14"/>
      <c r="J761" s="14"/>
      <c r="K761" s="14"/>
      <c r="L761" s="14"/>
      <c r="M761" s="14"/>
      <c r="N761" s="14"/>
      <c r="O761" s="14"/>
      <c r="P761" s="14"/>
    </row>
    <row r="762" spans="1:16" ht="21" customHeight="1">
      <c r="A762" s="14" t="s">
        <v>3935</v>
      </c>
      <c r="B762" s="90">
        <v>44288</v>
      </c>
      <c r="C762" s="25">
        <v>0.69027777777777777</v>
      </c>
      <c r="D762" s="25">
        <v>0.69027777777777777</v>
      </c>
      <c r="E762" s="14" t="s">
        <v>866</v>
      </c>
      <c r="F762" s="14" t="str">
        <f t="array" aca="1" ref="F762" ca="1">INDEX(list!$C$2:$C$5034,MATCH(INDIRECT(ADDRESS(ROW(),COLUMN()-1)),list!$A$2:$A$5034,0))</f>
        <v>CPL - John CPL Cell</v>
      </c>
      <c r="G762" s="14" t="s">
        <v>3930</v>
      </c>
      <c r="H762" s="14">
        <v>0</v>
      </c>
      <c r="I762" s="14"/>
      <c r="J762" s="14"/>
      <c r="K762" s="14"/>
      <c r="L762" s="14"/>
      <c r="M762" s="14"/>
      <c r="N762" s="14"/>
      <c r="O762" s="14"/>
      <c r="P762" s="14"/>
    </row>
    <row r="763" spans="1:16" ht="21" customHeight="1">
      <c r="A763" s="14" t="s">
        <v>3935</v>
      </c>
      <c r="B763" s="90">
        <v>44288</v>
      </c>
      <c r="C763" s="25">
        <v>0.69166666666666676</v>
      </c>
      <c r="D763" s="25">
        <v>0.69166666666666676</v>
      </c>
      <c r="E763" s="14" t="s">
        <v>2512</v>
      </c>
      <c r="F763" s="14" t="str">
        <f t="array" aca="1" ref="F763" ca="1">INDEX(list!$C$2:$C$5034,MATCH(INDIRECT(ADDRESS(ROW(),COLUMN()-1)),list!$A$2:$A$5034,0))</f>
        <v>Dawson &amp; Associates - Steve Dawson</v>
      </c>
      <c r="G763" s="14" t="s">
        <v>3930</v>
      </c>
      <c r="H763" s="14">
        <v>0</v>
      </c>
      <c r="I763" s="14"/>
      <c r="J763" s="14"/>
      <c r="K763" s="14"/>
      <c r="L763" s="14"/>
      <c r="M763" s="14"/>
      <c r="N763" s="14"/>
      <c r="O763" s="14"/>
      <c r="P763" s="14"/>
    </row>
    <row r="764" spans="1:16" ht="21" customHeight="1">
      <c r="A764" s="14" t="s">
        <v>3935</v>
      </c>
      <c r="B764" s="90">
        <v>44288</v>
      </c>
      <c r="C764" s="25">
        <v>0.7104166666666667</v>
      </c>
      <c r="D764" s="25">
        <v>0.7104166666666667</v>
      </c>
      <c r="E764" s="14" t="s">
        <v>2791</v>
      </c>
      <c r="F764" s="14" t="str">
        <f t="array" aca="1" ref="F764" ca="1">INDEX(list!$C$2:$C$5034,MATCH(INDIRECT(ADDRESS(ROW(),COLUMN()-1)),list!$A$2:$A$5034,0))</f>
        <v>Natalie Le cell</v>
      </c>
      <c r="G764" s="14" t="s">
        <v>3930</v>
      </c>
      <c r="H764" s="14">
        <v>0</v>
      </c>
      <c r="I764" s="14"/>
      <c r="J764" s="14"/>
      <c r="K764" s="14"/>
      <c r="L764" s="14"/>
      <c r="M764" s="14"/>
      <c r="N764" s="14"/>
      <c r="O764" s="14"/>
      <c r="P764" s="14"/>
    </row>
    <row r="765" spans="1:16" ht="21" customHeight="1">
      <c r="A765" s="14" t="s">
        <v>3935</v>
      </c>
      <c r="B765" s="90">
        <v>44288</v>
      </c>
      <c r="C765" s="25">
        <v>0.74375000000000002</v>
      </c>
      <c r="D765" s="25">
        <v>0.75902777777777775</v>
      </c>
      <c r="E765" s="14" t="s">
        <v>2512</v>
      </c>
      <c r="F765" s="14" t="str">
        <f t="array" aca="1" ref="F765" ca="1">INDEX(list!$C$2:$C$5034,MATCH(INDIRECT(ADDRESS(ROW(),COLUMN()-1)),list!$A$2:$A$5034,0))</f>
        <v>Dawson &amp; Associates - Steve Dawson</v>
      </c>
      <c r="G765" s="14" t="s">
        <v>3931</v>
      </c>
      <c r="H765" s="14">
        <v>22</v>
      </c>
      <c r="I765" s="14"/>
      <c r="J765" s="14"/>
      <c r="K765" s="14"/>
      <c r="L765" s="14"/>
      <c r="M765" s="14"/>
      <c r="N765" s="14"/>
      <c r="O765" s="14"/>
      <c r="P765" s="14"/>
    </row>
    <row r="766" spans="1:16" ht="21" customHeight="1">
      <c r="A766" s="14" t="s">
        <v>3935</v>
      </c>
      <c r="B766" s="90">
        <v>44288</v>
      </c>
      <c r="C766" s="25">
        <v>0.75277777777777777</v>
      </c>
      <c r="D766" s="25">
        <v>0.75555555555555554</v>
      </c>
      <c r="E766" s="14" t="s">
        <v>3272</v>
      </c>
      <c r="F766" s="14" t="str">
        <f t="array" aca="1" ref="F766" ca="1">INDEX(list!$C$2:$C$5034,MATCH(INDIRECT(ADDRESS(ROW(),COLUMN()-1)),list!$A$2:$A$5034,0))</f>
        <v>Elaina Cell</v>
      </c>
      <c r="G766" s="14" t="s">
        <v>3929</v>
      </c>
      <c r="H766" s="14">
        <v>4</v>
      </c>
      <c r="I766" s="14"/>
      <c r="J766" s="14"/>
      <c r="K766" s="14"/>
      <c r="L766" s="14"/>
      <c r="M766" s="14"/>
      <c r="N766" s="14"/>
      <c r="O766" s="14"/>
      <c r="P766" s="14"/>
    </row>
    <row r="767" spans="1:16" ht="21" customHeight="1">
      <c r="A767" s="14" t="s">
        <v>3935</v>
      </c>
      <c r="B767" s="90">
        <v>44288</v>
      </c>
      <c r="C767" s="25">
        <v>0.75902777777777775</v>
      </c>
      <c r="D767" s="25">
        <v>0.7680555555555556</v>
      </c>
      <c r="E767" s="14" t="s">
        <v>866</v>
      </c>
      <c r="F767" s="14" t="str">
        <f t="array" aca="1" ref="F767" ca="1">INDEX(list!$C$2:$C$5034,MATCH(INDIRECT(ADDRESS(ROW(),COLUMN()-1)),list!$A$2:$A$5034,0))</f>
        <v>CPL - John CPL Cell</v>
      </c>
      <c r="G767" s="14" t="s">
        <v>3931</v>
      </c>
      <c r="H767" s="14">
        <v>13</v>
      </c>
      <c r="I767" s="14"/>
      <c r="J767" s="14"/>
      <c r="K767" s="14"/>
      <c r="L767" s="14"/>
      <c r="M767" s="14"/>
      <c r="N767" s="14"/>
      <c r="O767" s="14"/>
      <c r="P767" s="14"/>
    </row>
    <row r="768" spans="1:16" ht="21" customHeight="1">
      <c r="A768" s="14" t="s">
        <v>3935</v>
      </c>
      <c r="B768" s="90">
        <v>44288</v>
      </c>
      <c r="C768" s="25">
        <v>0.76874999999999993</v>
      </c>
      <c r="D768" s="25">
        <v>0.76944444444444438</v>
      </c>
      <c r="E768" s="14" t="s">
        <v>2756</v>
      </c>
      <c r="F768" s="14" t="str">
        <f t="array" aca="1" ref="F768" ca="1">INDEX(list!$C$2:$C$5034,MATCH(INDIRECT(ADDRESS(ROW(),COLUMN()-1)),list!$A$2:$A$5034,0))</f>
        <v>PCG - Bill Grimes cell</v>
      </c>
      <c r="G768" s="14" t="s">
        <v>3931</v>
      </c>
      <c r="H768" s="14">
        <v>1</v>
      </c>
      <c r="I768" s="14"/>
      <c r="J768" s="14"/>
      <c r="K768" s="14"/>
      <c r="L768" s="14"/>
      <c r="M768" s="14"/>
      <c r="N768" s="14"/>
      <c r="O768" s="14"/>
      <c r="P768" s="14"/>
    </row>
    <row r="769" spans="1:16" ht="21" customHeight="1">
      <c r="A769" s="14" t="s">
        <v>3935</v>
      </c>
      <c r="B769" s="90">
        <v>44288</v>
      </c>
      <c r="C769" s="25">
        <v>0.80138888888888893</v>
      </c>
      <c r="D769" s="25">
        <v>0.8041666666666667</v>
      </c>
      <c r="E769" s="14" t="s">
        <v>2791</v>
      </c>
      <c r="F769" s="14" t="str">
        <f t="array" aca="1" ref="F769" ca="1">INDEX(list!$C$2:$C$5034,MATCH(INDIRECT(ADDRESS(ROW(),COLUMN()-1)),list!$A$2:$A$5034,0))</f>
        <v>Natalie Le cell</v>
      </c>
      <c r="G769" s="14" t="s">
        <v>3929</v>
      </c>
      <c r="H769" s="14">
        <v>4</v>
      </c>
      <c r="I769" s="14"/>
      <c r="J769" s="14"/>
      <c r="K769" s="14"/>
      <c r="L769" s="14"/>
      <c r="M769" s="14"/>
      <c r="N769" s="14"/>
      <c r="O769" s="14"/>
      <c r="P769" s="14"/>
    </row>
    <row r="770" spans="1:16" ht="21" customHeight="1">
      <c r="A770" s="14" t="s">
        <v>3935</v>
      </c>
      <c r="B770" s="90">
        <v>44288</v>
      </c>
      <c r="C770" s="25">
        <v>0.86249999999999993</v>
      </c>
      <c r="D770" s="25">
        <v>0.86319444444444438</v>
      </c>
      <c r="E770" s="14" t="s">
        <v>2444</v>
      </c>
      <c r="F770" s="14" t="str">
        <f t="array" aca="1" ref="F770" ca="1">INDEX(list!$C$2:$C$5034,MATCH(INDIRECT(ADDRESS(ROW(),COLUMN()-1)),list!$A$2:$A$5034,0))</f>
        <v>VA - Amahlia Stevens Cell</v>
      </c>
      <c r="G770" s="14" t="s">
        <v>3931</v>
      </c>
      <c r="H770" s="14">
        <v>1</v>
      </c>
      <c r="I770" s="14"/>
      <c r="J770" s="14"/>
      <c r="K770" s="14"/>
      <c r="L770" s="14"/>
      <c r="M770" s="14"/>
      <c r="N770" s="14"/>
      <c r="O770" s="14"/>
      <c r="P770" s="14"/>
    </row>
    <row r="771" spans="1:16" ht="21" customHeight="1">
      <c r="A771" s="14" t="s">
        <v>3935</v>
      </c>
      <c r="B771" s="90">
        <v>44288</v>
      </c>
      <c r="C771" s="25">
        <v>0.86944444444444446</v>
      </c>
      <c r="D771" s="25">
        <v>0.87152777777777779</v>
      </c>
      <c r="E771" s="14" t="s">
        <v>3272</v>
      </c>
      <c r="F771" s="14" t="str">
        <f t="array" aca="1" ref="F771" ca="1">INDEX(list!$C$2:$C$5034,MATCH(INDIRECT(ADDRESS(ROW(),COLUMN()-1)),list!$A$2:$A$5034,0))</f>
        <v>Elaina Cell</v>
      </c>
      <c r="G771" s="14" t="s">
        <v>3929</v>
      </c>
      <c r="H771" s="14">
        <v>3</v>
      </c>
      <c r="I771" s="14"/>
      <c r="J771" s="14"/>
      <c r="K771" s="14"/>
      <c r="L771" s="14"/>
      <c r="M771" s="14"/>
      <c r="N771" s="14"/>
      <c r="O771" s="14"/>
      <c r="P771" s="14"/>
    </row>
    <row r="772" spans="1:16" ht="21" customHeight="1">
      <c r="A772" s="14" t="s">
        <v>3935</v>
      </c>
      <c r="B772" s="90">
        <v>44288</v>
      </c>
      <c r="C772" s="25">
        <v>0.87152777777777779</v>
      </c>
      <c r="D772" s="25">
        <v>0.875</v>
      </c>
      <c r="E772" s="14" t="s">
        <v>2444</v>
      </c>
      <c r="F772" s="14" t="str">
        <f t="array" aca="1" ref="F772" ca="1">INDEX(list!$C$2:$C$5034,MATCH(INDIRECT(ADDRESS(ROW(),COLUMN()-1)),list!$A$2:$A$5034,0))</f>
        <v>VA - Amahlia Stevens Cell</v>
      </c>
      <c r="G772" s="14" t="s">
        <v>3929</v>
      </c>
      <c r="H772" s="14">
        <v>5</v>
      </c>
      <c r="I772" s="14"/>
      <c r="J772" s="14"/>
      <c r="K772" s="14"/>
      <c r="L772" s="14"/>
      <c r="M772" s="14"/>
      <c r="N772" s="14"/>
      <c r="O772" s="14"/>
      <c r="P772" s="14"/>
    </row>
    <row r="773" spans="1:16" ht="21" customHeight="1">
      <c r="A773" s="14" t="s">
        <v>3937</v>
      </c>
      <c r="B773" s="90">
        <v>44289</v>
      </c>
      <c r="C773" s="25">
        <v>0.39861111111111108</v>
      </c>
      <c r="D773" s="25">
        <v>0.39861111111111108</v>
      </c>
      <c r="E773" s="14" t="s">
        <v>2266</v>
      </c>
      <c r="F773" s="14" t="str">
        <f t="array" aca="1" ref="F773" ca="1">INDEX(list!$C$2:$C$5034,MATCH(INDIRECT(ADDRESS(ROW(),COLUMN()-1)),list!$A$2:$A$5034,0))</f>
        <v>Paul DeBaets</v>
      </c>
      <c r="G773" s="14" t="s">
        <v>3930</v>
      </c>
      <c r="H773" s="14">
        <v>0</v>
      </c>
      <c r="I773" s="14"/>
      <c r="J773" s="14"/>
      <c r="K773" s="14"/>
      <c r="L773" s="14"/>
      <c r="M773" s="14"/>
      <c r="N773" s="14"/>
      <c r="O773" s="14"/>
      <c r="P773" s="14"/>
    </row>
    <row r="774" spans="1:16" ht="21" customHeight="1">
      <c r="A774" s="14" t="s">
        <v>3937</v>
      </c>
      <c r="B774" s="90">
        <v>44289</v>
      </c>
      <c r="C774" s="25">
        <v>0.44930555555555557</v>
      </c>
      <c r="D774" s="25">
        <v>0.44930555555555557</v>
      </c>
      <c r="E774" s="14" t="s">
        <v>3583</v>
      </c>
      <c r="F774" s="14" t="str">
        <f t="array" aca="1" ref="F774" ca="1">INDEX(list!$C$2:$C$5034,MATCH(INDIRECT(ADDRESS(ROW(),COLUMN()-1)),list!$A$2:$A$5034,0))</f>
        <v>PDM - Don Hoffman</v>
      </c>
      <c r="G774" s="14" t="s">
        <v>3930</v>
      </c>
      <c r="H774" s="14">
        <v>0</v>
      </c>
      <c r="I774" s="14"/>
      <c r="J774" s="14"/>
      <c r="K774" s="14"/>
      <c r="L774" s="14"/>
      <c r="M774" s="14"/>
      <c r="N774" s="14"/>
      <c r="O774" s="14"/>
      <c r="P774" s="14"/>
    </row>
    <row r="775" spans="1:16" ht="21" customHeight="1">
      <c r="A775" s="14" t="s">
        <v>3937</v>
      </c>
      <c r="B775" s="90">
        <v>44289</v>
      </c>
      <c r="C775" s="25">
        <v>0.52986111111111112</v>
      </c>
      <c r="D775" s="25">
        <v>0.53055555555555556</v>
      </c>
      <c r="E775" s="14" t="s">
        <v>3583</v>
      </c>
      <c r="F775" s="14" t="str">
        <f t="array" aca="1" ref="F775" ca="1">INDEX(list!$C$2:$C$5034,MATCH(INDIRECT(ADDRESS(ROW(),COLUMN()-1)),list!$A$2:$A$5034,0))</f>
        <v>PDM - Don Hoffman</v>
      </c>
      <c r="G775" s="14" t="s">
        <v>3931</v>
      </c>
      <c r="H775" s="14">
        <v>1</v>
      </c>
      <c r="I775" s="14"/>
      <c r="J775" s="14"/>
      <c r="K775" s="14"/>
      <c r="L775" s="14"/>
      <c r="M775" s="14"/>
      <c r="N775" s="14"/>
      <c r="O775" s="14"/>
      <c r="P775" s="14"/>
    </row>
    <row r="776" spans="1:16" ht="21" customHeight="1">
      <c r="A776" s="14" t="s">
        <v>3937</v>
      </c>
      <c r="B776" s="90">
        <v>44289</v>
      </c>
      <c r="C776" s="25">
        <v>0.53055555555555556</v>
      </c>
      <c r="D776" s="25">
        <v>0.53194444444444444</v>
      </c>
      <c r="E776" s="14" t="s">
        <v>2266</v>
      </c>
      <c r="F776" s="14" t="str">
        <f t="array" aca="1" ref="F776" ca="1">INDEX(list!$C$2:$C$5034,MATCH(INDIRECT(ADDRESS(ROW(),COLUMN()-1)),list!$A$2:$A$5034,0))</f>
        <v>Paul DeBaets</v>
      </c>
      <c r="G776" s="14" t="s">
        <v>3931</v>
      </c>
      <c r="H776" s="14">
        <v>2</v>
      </c>
      <c r="I776" s="14"/>
      <c r="J776" s="14"/>
      <c r="K776" s="14"/>
      <c r="L776" s="14"/>
      <c r="M776" s="14"/>
      <c r="N776" s="14"/>
      <c r="O776" s="14"/>
      <c r="P776" s="14"/>
    </row>
    <row r="777" spans="1:16" ht="21" customHeight="1">
      <c r="A777" s="14" t="s">
        <v>3937</v>
      </c>
      <c r="B777" s="90">
        <v>44289</v>
      </c>
      <c r="C777" s="25">
        <v>0.57291666666666663</v>
      </c>
      <c r="D777" s="25">
        <v>0.57638888888888895</v>
      </c>
      <c r="E777" s="14" t="s">
        <v>2166</v>
      </c>
      <c r="F777" s="14" t="str">
        <f t="array" aca="1" ref="F777" ca="1">INDEX(list!$C$2:$C$5034,MATCH(INDIRECT(ADDRESS(ROW(),COLUMN()-1)),list!$A$2:$A$5034,0))</f>
        <v>Ed Laubach Cell</v>
      </c>
      <c r="G777" s="14" t="s">
        <v>3929</v>
      </c>
      <c r="H777" s="14">
        <v>5</v>
      </c>
      <c r="I777" s="14"/>
      <c r="J777" s="14"/>
      <c r="K777" s="14"/>
      <c r="L777" s="14"/>
      <c r="M777" s="14"/>
      <c r="N777" s="14"/>
      <c r="O777" s="14"/>
      <c r="P777" s="14"/>
    </row>
    <row r="778" spans="1:16" ht="21" customHeight="1">
      <c r="A778" s="14" t="s">
        <v>3938</v>
      </c>
      <c r="B778" s="90">
        <v>44290</v>
      </c>
      <c r="C778" s="25">
        <v>0.46388888888888885</v>
      </c>
      <c r="D778" s="25">
        <v>0.46388888888888885</v>
      </c>
      <c r="E778" s="14" t="s">
        <v>96</v>
      </c>
      <c r="F778" s="14" t="str">
        <f t="array" aca="1" ref="F778" ca="1">INDEX(list!$C$2:$C$5034,MATCH(INDIRECT(ADDRESS(ROW(),COLUMN()-1)),list!$A$2:$A$5034,0))</f>
        <v>Greg Pepus-</v>
      </c>
      <c r="G778" s="14" t="s">
        <v>3930</v>
      </c>
      <c r="H778" s="14">
        <v>0</v>
      </c>
      <c r="I778" s="14"/>
      <c r="J778" s="14"/>
      <c r="K778" s="14"/>
      <c r="L778" s="14"/>
      <c r="M778" s="14"/>
      <c r="N778" s="14"/>
      <c r="O778" s="14"/>
      <c r="P778" s="14"/>
    </row>
    <row r="779" spans="1:16" ht="21" customHeight="1">
      <c r="A779" s="14" t="s">
        <v>3928</v>
      </c>
      <c r="B779" s="90">
        <v>44291</v>
      </c>
      <c r="C779" s="25">
        <v>0.51041666666666663</v>
      </c>
      <c r="D779" s="25">
        <v>0.51041666666666663</v>
      </c>
      <c r="E779" s="14" t="s">
        <v>866</v>
      </c>
      <c r="F779" s="14" t="str">
        <f t="array" aca="1" ref="F779" ca="1">INDEX(list!$C$2:$C$5034,MATCH(INDIRECT(ADDRESS(ROW(),COLUMN()-1)),list!$A$2:$A$5034,0))</f>
        <v>CPL - John CPL Cell</v>
      </c>
      <c r="G779" s="14" t="s">
        <v>3930</v>
      </c>
      <c r="H779" s="14">
        <v>0</v>
      </c>
      <c r="I779" s="14"/>
      <c r="J779" s="14"/>
      <c r="K779" s="14"/>
      <c r="L779" s="14"/>
      <c r="M779" s="14"/>
      <c r="N779" s="14"/>
      <c r="O779" s="14"/>
      <c r="P779" s="14"/>
    </row>
    <row r="780" spans="1:16" ht="21" customHeight="1">
      <c r="A780" s="14" t="s">
        <v>3928</v>
      </c>
      <c r="B780" s="90">
        <v>44291</v>
      </c>
      <c r="C780" s="25">
        <v>0.66249999999999998</v>
      </c>
      <c r="D780" s="25">
        <v>0.66249999999999998</v>
      </c>
      <c r="E780" s="14" t="s">
        <v>2035</v>
      </c>
      <c r="F780" s="14" t="str">
        <f t="array" aca="1" ref="F780" ca="1">INDEX(list!$C$2:$C$5034,MATCH(INDIRECT(ADDRESS(ROW(),COLUMN()-1)),list!$A$2:$A$5034,0))</f>
        <v>Christie Wu</v>
      </c>
      <c r="G780" s="14" t="s">
        <v>3930</v>
      </c>
      <c r="H780" s="14">
        <v>0</v>
      </c>
      <c r="I780" s="14"/>
      <c r="J780" s="14"/>
      <c r="K780" s="14"/>
      <c r="L780" s="14"/>
      <c r="M780" s="14"/>
      <c r="N780" s="14"/>
      <c r="O780" s="14"/>
      <c r="P780" s="14"/>
    </row>
    <row r="781" spans="1:16" ht="21" customHeight="1">
      <c r="A781" s="14" t="s">
        <v>3932</v>
      </c>
      <c r="B781" s="90">
        <v>44292</v>
      </c>
      <c r="C781" s="25">
        <v>0.3756944444444445</v>
      </c>
      <c r="D781" s="25">
        <v>0.3756944444444445</v>
      </c>
      <c r="E781" s="14" t="s">
        <v>2651</v>
      </c>
      <c r="F781" s="14" t="str">
        <f t="array" aca="1" ref="F781" ca="1">INDEX(list!$C$2:$C$5034,MATCH(INDIRECT(ADDRESS(ROW(),COLUMN()-1)),list!$A$2:$A$5034,0))</f>
        <v>GD - Diana Garreau Cell</v>
      </c>
      <c r="G781" s="14" t="s">
        <v>3930</v>
      </c>
      <c r="H781" s="14">
        <v>0</v>
      </c>
      <c r="I781" s="14"/>
      <c r="J781" s="14"/>
      <c r="K781" s="14"/>
      <c r="L781" s="14"/>
      <c r="M781" s="14"/>
      <c r="N781" s="14"/>
      <c r="O781" s="14"/>
      <c r="P781" s="14"/>
    </row>
    <row r="782" spans="1:16" ht="21" customHeight="1">
      <c r="A782" s="14" t="s">
        <v>3932</v>
      </c>
      <c r="B782" s="90">
        <v>44292</v>
      </c>
      <c r="C782" s="25">
        <v>0.44097222222222227</v>
      </c>
      <c r="D782" s="25">
        <v>0.44097222222222227</v>
      </c>
      <c r="E782" s="14" t="s">
        <v>2651</v>
      </c>
      <c r="F782" s="14" t="str">
        <f t="array" aca="1" ref="F782" ca="1">INDEX(list!$C$2:$C$5034,MATCH(INDIRECT(ADDRESS(ROW(),COLUMN()-1)),list!$A$2:$A$5034,0))</f>
        <v>GD - Diana Garreau Cell</v>
      </c>
      <c r="G782" s="14" t="s">
        <v>3930</v>
      </c>
      <c r="H782" s="14">
        <v>0</v>
      </c>
      <c r="I782" s="14"/>
      <c r="J782" s="14"/>
      <c r="K782" s="14"/>
      <c r="L782" s="14"/>
      <c r="M782" s="14"/>
      <c r="N782" s="14"/>
      <c r="O782" s="14"/>
      <c r="P782" s="14"/>
    </row>
    <row r="783" spans="1:16" ht="21" customHeight="1">
      <c r="A783" s="14" t="s">
        <v>3932</v>
      </c>
      <c r="B783" s="90">
        <v>44292</v>
      </c>
      <c r="C783" s="25">
        <v>0.45208333333333334</v>
      </c>
      <c r="D783" s="25">
        <v>0.45208333333333334</v>
      </c>
      <c r="E783" s="14" t="s">
        <v>1114</v>
      </c>
      <c r="F783" s="14" t="str">
        <f t="array" aca="1" ref="F783" ca="1">INDEX(list!$C$2:$C$5034,MATCH(INDIRECT(ADDRESS(ROW(),COLUMN()-1)),list!$A$2:$A$5034,0))</f>
        <v>CNH - Harry Harrison Cell</v>
      </c>
      <c r="G783" s="14" t="s">
        <v>3930</v>
      </c>
      <c r="H783" s="14">
        <v>0</v>
      </c>
      <c r="I783" s="14"/>
      <c r="J783" s="14"/>
      <c r="K783" s="14"/>
      <c r="L783" s="14"/>
      <c r="M783" s="14"/>
      <c r="N783" s="14"/>
      <c r="O783" s="14"/>
      <c r="P783" s="14"/>
    </row>
    <row r="784" spans="1:16" ht="21" customHeight="1">
      <c r="A784" s="14" t="s">
        <v>3934</v>
      </c>
      <c r="B784" s="90">
        <v>44294</v>
      </c>
      <c r="C784" s="25">
        <v>0.4201388888888889</v>
      </c>
      <c r="D784" s="25">
        <v>0.4201388888888889</v>
      </c>
      <c r="E784" s="14" t="s">
        <v>4036</v>
      </c>
      <c r="F784" s="14" t="e">
        <f t="array" aca="1" ref="F784" ca="1">INDEX(list!$C$2:$C$5034,MATCH(INDIRECT(ADDRESS(ROW(),COLUMN()-1)),list!$A$2:$A$5034,0))</f>
        <v>#N/A</v>
      </c>
      <c r="G784" s="14" t="s">
        <v>3930</v>
      </c>
      <c r="H784" s="14">
        <v>0</v>
      </c>
      <c r="I784" s="14"/>
      <c r="J784" s="14"/>
      <c r="K784" s="14"/>
      <c r="L784" s="14"/>
      <c r="M784" s="14"/>
      <c r="N784" s="14"/>
      <c r="O784" s="14"/>
      <c r="P784" s="14"/>
    </row>
    <row r="785" spans="1:16" ht="21" customHeight="1">
      <c r="A785" s="14" t="s">
        <v>3934</v>
      </c>
      <c r="B785" s="90">
        <v>44294</v>
      </c>
      <c r="C785" s="25">
        <v>0.50972222222222219</v>
      </c>
      <c r="D785" s="25">
        <v>0.50972222222222219</v>
      </c>
      <c r="E785" s="14" t="s">
        <v>1156</v>
      </c>
      <c r="F785" s="14" t="str">
        <f t="array" aca="1" ref="F785" ca="1">INDEX(list!$C$2:$C$5034,MATCH(INDIRECT(ADDRESS(ROW(),COLUMN()-1)),list!$A$2:$A$5034,0))</f>
        <v>Loren Miner</v>
      </c>
      <c r="G785" s="14" t="s">
        <v>3930</v>
      </c>
      <c r="H785" s="14">
        <v>0</v>
      </c>
      <c r="I785" s="14"/>
      <c r="J785" s="14"/>
      <c r="K785" s="14"/>
      <c r="L785" s="14"/>
      <c r="M785" s="14"/>
      <c r="N785" s="14"/>
      <c r="O785" s="14"/>
      <c r="P785" s="14"/>
    </row>
    <row r="786" spans="1:16" ht="21" customHeight="1">
      <c r="A786" s="14" t="s">
        <v>3934</v>
      </c>
      <c r="B786" s="90">
        <v>44294</v>
      </c>
      <c r="C786" s="25">
        <v>0.62638888888888888</v>
      </c>
      <c r="D786" s="25">
        <v>0.62638888888888888</v>
      </c>
      <c r="E786" s="14" t="s">
        <v>2791</v>
      </c>
      <c r="F786" s="14" t="str">
        <f t="array" aca="1" ref="F786" ca="1">INDEX(list!$C$2:$C$5034,MATCH(INDIRECT(ADDRESS(ROW(),COLUMN()-1)),list!$A$2:$A$5034,0))</f>
        <v>Natalie Le cell</v>
      </c>
      <c r="G786" s="14" t="s">
        <v>3930</v>
      </c>
      <c r="H786" s="14">
        <v>0</v>
      </c>
      <c r="I786" s="14"/>
      <c r="J786" s="14"/>
      <c r="K786" s="14"/>
      <c r="L786" s="14"/>
      <c r="M786" s="14"/>
      <c r="N786" s="14"/>
      <c r="O786" s="14"/>
      <c r="P786" s="14"/>
    </row>
    <row r="787" spans="1:16" ht="21" customHeight="1">
      <c r="A787" s="14" t="s">
        <v>3935</v>
      </c>
      <c r="B787" s="90">
        <v>44295</v>
      </c>
      <c r="C787" s="25">
        <v>0.50555555555555554</v>
      </c>
      <c r="D787" s="25">
        <v>0.50624999999999998</v>
      </c>
      <c r="E787" s="14" t="s">
        <v>1114</v>
      </c>
      <c r="F787" s="14" t="str">
        <f t="array" aca="1" ref="F787" ca="1">INDEX(list!$C$2:$C$5034,MATCH(INDIRECT(ADDRESS(ROW(),COLUMN()-1)),list!$A$2:$A$5034,0))</f>
        <v>CNH - Harry Harrison Cell</v>
      </c>
      <c r="G787" s="14" t="s">
        <v>3931</v>
      </c>
      <c r="H787" s="14">
        <v>1</v>
      </c>
      <c r="I787" s="14"/>
      <c r="J787" s="14"/>
      <c r="K787" s="14"/>
      <c r="L787" s="14"/>
      <c r="M787" s="14"/>
      <c r="N787" s="14"/>
      <c r="O787" s="14"/>
      <c r="P787" s="14"/>
    </row>
    <row r="788" spans="1:16" ht="21" customHeight="1">
      <c r="A788" s="14" t="s">
        <v>3935</v>
      </c>
      <c r="B788" s="90">
        <v>44295</v>
      </c>
      <c r="C788" s="25">
        <v>0.50555555555555554</v>
      </c>
      <c r="D788" s="25">
        <v>0.51180555555555551</v>
      </c>
      <c r="E788" s="14" t="s">
        <v>1114</v>
      </c>
      <c r="F788" s="14" t="str">
        <f t="array" aca="1" ref="F788" ca="1">INDEX(list!$C$2:$C$5034,MATCH(INDIRECT(ADDRESS(ROW(),COLUMN()-1)),list!$A$2:$A$5034,0))</f>
        <v>CNH - Harry Harrison Cell</v>
      </c>
      <c r="G788" s="14" t="s">
        <v>3929</v>
      </c>
      <c r="H788" s="14">
        <v>9</v>
      </c>
      <c r="I788" s="14"/>
      <c r="J788" s="14"/>
      <c r="K788" s="14"/>
      <c r="L788" s="14"/>
      <c r="M788" s="14"/>
      <c r="N788" s="14"/>
      <c r="O788" s="14"/>
      <c r="P788" s="14"/>
    </row>
    <row r="789" spans="1:16" ht="21" customHeight="1">
      <c r="A789" s="14" t="s">
        <v>3935</v>
      </c>
      <c r="B789" s="90">
        <v>44295</v>
      </c>
      <c r="C789" s="25">
        <v>0.77708333333333324</v>
      </c>
      <c r="D789" s="25">
        <v>0.77708333333333324</v>
      </c>
      <c r="E789" s="14" t="s">
        <v>3272</v>
      </c>
      <c r="F789" s="14" t="str">
        <f t="array" aca="1" ref="F789" ca="1">INDEX(list!$C$2:$C$5034,MATCH(INDIRECT(ADDRESS(ROW(),COLUMN()-1)),list!$A$2:$A$5034,0))</f>
        <v>Elaina Cell</v>
      </c>
      <c r="G789" s="14" t="s">
        <v>3930</v>
      </c>
      <c r="H789" s="14">
        <v>0</v>
      </c>
      <c r="I789" s="14"/>
      <c r="J789" s="14"/>
      <c r="K789" s="14"/>
      <c r="L789" s="14"/>
      <c r="M789" s="14"/>
      <c r="N789" s="14"/>
      <c r="O789" s="14"/>
      <c r="P789" s="14"/>
    </row>
    <row r="790" spans="1:16" ht="21" customHeight="1">
      <c r="A790" s="14" t="s">
        <v>3935</v>
      </c>
      <c r="B790" s="90">
        <v>44295</v>
      </c>
      <c r="C790" s="25">
        <v>0.77777777777777779</v>
      </c>
      <c r="D790" s="25">
        <v>0.77777777777777779</v>
      </c>
      <c r="E790" s="14" t="s">
        <v>3272</v>
      </c>
      <c r="F790" s="14" t="str">
        <f t="array" aca="1" ref="F790" ca="1">INDEX(list!$C$2:$C$5034,MATCH(INDIRECT(ADDRESS(ROW(),COLUMN()-1)),list!$A$2:$A$5034,0))</f>
        <v>Elaina Cell</v>
      </c>
      <c r="G790" s="14" t="s">
        <v>3930</v>
      </c>
      <c r="H790" s="14">
        <v>0</v>
      </c>
      <c r="I790" s="14"/>
      <c r="J790" s="14"/>
      <c r="K790" s="14"/>
      <c r="L790" s="14"/>
      <c r="M790" s="14"/>
      <c r="N790" s="14"/>
      <c r="O790" s="14"/>
      <c r="P790" s="14"/>
    </row>
    <row r="791" spans="1:16" ht="21" customHeight="1">
      <c r="A791" s="14" t="s">
        <v>3935</v>
      </c>
      <c r="B791" s="90">
        <v>44295</v>
      </c>
      <c r="C791" s="25">
        <v>0.77847222222222223</v>
      </c>
      <c r="D791" s="25">
        <v>0.77916666666666667</v>
      </c>
      <c r="E791" s="14" t="s">
        <v>3272</v>
      </c>
      <c r="F791" s="14" t="str">
        <f t="array" aca="1" ref="F791" ca="1">INDEX(list!$C$2:$C$5034,MATCH(INDIRECT(ADDRESS(ROW(),COLUMN()-1)),list!$A$2:$A$5034,0))</f>
        <v>Elaina Cell</v>
      </c>
      <c r="G791" s="14" t="s">
        <v>3931</v>
      </c>
      <c r="H791" s="14">
        <v>1</v>
      </c>
      <c r="I791" s="14"/>
      <c r="J791" s="14"/>
      <c r="K791" s="14"/>
      <c r="L791" s="14"/>
      <c r="M791" s="14"/>
      <c r="N791" s="14"/>
      <c r="O791" s="14"/>
      <c r="P791" s="14"/>
    </row>
    <row r="792" spans="1:16" ht="21" customHeight="1">
      <c r="A792" s="14" t="s">
        <v>3938</v>
      </c>
      <c r="B792" s="90">
        <v>44297</v>
      </c>
      <c r="C792" s="25">
        <v>0.64444444444444449</v>
      </c>
      <c r="D792" s="25">
        <v>0.64513888888888882</v>
      </c>
      <c r="E792" s="14" t="s">
        <v>741</v>
      </c>
      <c r="F792" s="14" t="str">
        <f t="array" aca="1" ref="F792" ca="1">INDEX(list!$C$2:$C$5034,MATCH(INDIRECT(ADDRESS(ROW(),COLUMN()-1)),list!$A$2:$A$5034,0))</f>
        <v>Harbin Hot Springs reservation</v>
      </c>
      <c r="G792" s="14" t="s">
        <v>3931</v>
      </c>
      <c r="H792" s="14">
        <v>1</v>
      </c>
      <c r="I792" s="14"/>
      <c r="J792" s="14"/>
      <c r="K792" s="14"/>
      <c r="L792" s="14"/>
      <c r="M792" s="14"/>
      <c r="N792" s="14"/>
      <c r="O792" s="14"/>
      <c r="P792" s="14"/>
    </row>
    <row r="793" spans="1:16" ht="21" customHeight="1">
      <c r="A793" s="14" t="s">
        <v>3938</v>
      </c>
      <c r="B793" s="90">
        <v>44297</v>
      </c>
      <c r="C793" s="25">
        <v>0.65</v>
      </c>
      <c r="D793" s="25">
        <v>0.65</v>
      </c>
      <c r="E793" s="14" t="s">
        <v>851</v>
      </c>
      <c r="F793" s="14" t="str">
        <f t="array" aca="1" ref="F793" ca="1">INDEX(list!$C$2:$C$5034,MATCH(INDIRECT(ADDRESS(ROW(),COLUMN()-1)),list!$A$2:$A$5034,0))</f>
        <v>DPP - Steve Gough cell</v>
      </c>
      <c r="G793" s="14" t="s">
        <v>3930</v>
      </c>
      <c r="H793" s="14">
        <v>0</v>
      </c>
      <c r="I793" s="14"/>
      <c r="J793" s="14"/>
      <c r="K793" s="14"/>
      <c r="L793" s="14"/>
      <c r="M793" s="14"/>
      <c r="N793" s="14"/>
      <c r="O793" s="14"/>
      <c r="P793" s="14"/>
    </row>
    <row r="794" spans="1:16" ht="21" customHeight="1">
      <c r="A794" s="14" t="s">
        <v>3938</v>
      </c>
      <c r="B794" s="90">
        <v>44297</v>
      </c>
      <c r="C794" s="25">
        <v>0.65069444444444446</v>
      </c>
      <c r="D794" s="25">
        <v>0.6777777777777777</v>
      </c>
      <c r="E794" s="14" t="s">
        <v>851</v>
      </c>
      <c r="F794" s="14" t="str">
        <f t="array" aca="1" ref="F794" ca="1">INDEX(list!$C$2:$C$5034,MATCH(INDIRECT(ADDRESS(ROW(),COLUMN()-1)),list!$A$2:$A$5034,0))</f>
        <v>DPP - Steve Gough cell</v>
      </c>
      <c r="G794" s="14" t="s">
        <v>3931</v>
      </c>
      <c r="H794" s="14">
        <v>39</v>
      </c>
      <c r="I794" s="14"/>
      <c r="J794" s="14"/>
      <c r="K794" s="14"/>
      <c r="L794" s="14"/>
      <c r="M794" s="14"/>
      <c r="N794" s="14"/>
      <c r="O794" s="14"/>
      <c r="P794" s="14"/>
    </row>
    <row r="795" spans="1:16" ht="21" customHeight="1">
      <c r="A795" s="14" t="s">
        <v>3938</v>
      </c>
      <c r="B795" s="90">
        <v>44297</v>
      </c>
      <c r="C795" s="25">
        <v>0.6777777777777777</v>
      </c>
      <c r="D795" s="25">
        <v>0.74375000000000002</v>
      </c>
      <c r="E795" s="14" t="s">
        <v>851</v>
      </c>
      <c r="F795" s="14" t="str">
        <f t="array" aca="1" ref="F795" ca="1">INDEX(list!$C$2:$C$5034,MATCH(INDIRECT(ADDRESS(ROW(),COLUMN()-1)),list!$A$2:$A$5034,0))</f>
        <v>DPP - Steve Gough cell</v>
      </c>
      <c r="G795" s="14" t="s">
        <v>3931</v>
      </c>
      <c r="H795" s="14">
        <v>95</v>
      </c>
      <c r="I795" s="14"/>
      <c r="J795" s="14"/>
      <c r="K795" s="14"/>
      <c r="L795" s="14"/>
      <c r="M795" s="14"/>
      <c r="N795" s="14"/>
      <c r="O795" s="14"/>
      <c r="P795" s="14"/>
    </row>
    <row r="796" spans="1:16" ht="21" customHeight="1">
      <c r="A796" s="14" t="s">
        <v>3938</v>
      </c>
      <c r="B796" s="90">
        <v>44297</v>
      </c>
      <c r="C796" s="25">
        <v>0.74375000000000002</v>
      </c>
      <c r="D796" s="25">
        <v>0.74513888888888891</v>
      </c>
      <c r="E796" s="14" t="s">
        <v>851</v>
      </c>
      <c r="F796" s="14" t="str">
        <f t="array" aca="1" ref="F796" ca="1">INDEX(list!$C$2:$C$5034,MATCH(INDIRECT(ADDRESS(ROW(),COLUMN()-1)),list!$A$2:$A$5034,0))</f>
        <v>DPP - Steve Gough cell</v>
      </c>
      <c r="G796" s="14" t="s">
        <v>3929</v>
      </c>
      <c r="H796" s="14">
        <v>2</v>
      </c>
      <c r="I796" s="14"/>
      <c r="J796" s="14"/>
      <c r="K796" s="14"/>
      <c r="L796" s="14"/>
      <c r="M796" s="14"/>
      <c r="N796" s="14"/>
      <c r="O796" s="14"/>
      <c r="P796" s="14"/>
    </row>
    <row r="797" spans="1:16" ht="21" customHeight="1">
      <c r="A797" s="14" t="s">
        <v>3938</v>
      </c>
      <c r="B797" s="90">
        <v>44297</v>
      </c>
      <c r="C797" s="25">
        <v>0.74513888888888891</v>
      </c>
      <c r="D797" s="25">
        <v>0.74583333333333324</v>
      </c>
      <c r="E797" s="14" t="s">
        <v>851</v>
      </c>
      <c r="F797" s="14" t="str">
        <f t="array" aca="1" ref="F797" ca="1">INDEX(list!$C$2:$C$5034,MATCH(INDIRECT(ADDRESS(ROW(),COLUMN()-1)),list!$A$2:$A$5034,0))</f>
        <v>DPP - Steve Gough cell</v>
      </c>
      <c r="G797" s="14" t="s">
        <v>3929</v>
      </c>
      <c r="H797" s="14">
        <v>1</v>
      </c>
      <c r="I797" s="14"/>
      <c r="J797" s="14"/>
      <c r="K797" s="14"/>
      <c r="L797" s="14"/>
      <c r="M797" s="14"/>
      <c r="N797" s="14"/>
      <c r="O797" s="14"/>
      <c r="P797" s="14"/>
    </row>
    <row r="798" spans="1:16" ht="21" customHeight="1">
      <c r="A798" s="14" t="s">
        <v>3938</v>
      </c>
      <c r="B798" s="90">
        <v>44297</v>
      </c>
      <c r="C798" s="25">
        <v>0.74583333333333324</v>
      </c>
      <c r="D798" s="25">
        <v>0.74652777777777779</v>
      </c>
      <c r="E798" s="14" t="s">
        <v>851</v>
      </c>
      <c r="F798" s="14" t="str">
        <f t="array" aca="1" ref="F798" ca="1">INDEX(list!$C$2:$C$5034,MATCH(INDIRECT(ADDRESS(ROW(),COLUMN()-1)),list!$A$2:$A$5034,0))</f>
        <v>DPP - Steve Gough cell</v>
      </c>
      <c r="G798" s="14" t="s">
        <v>3929</v>
      </c>
      <c r="H798" s="14">
        <v>1</v>
      </c>
      <c r="I798" s="14"/>
      <c r="J798" s="14"/>
      <c r="K798" s="14"/>
      <c r="L798" s="14"/>
      <c r="M798" s="14"/>
      <c r="N798" s="14"/>
      <c r="O798" s="14"/>
      <c r="P798" s="14"/>
    </row>
    <row r="799" spans="1:16" ht="21" customHeight="1">
      <c r="A799" s="14" t="s">
        <v>3938</v>
      </c>
      <c r="B799" s="90">
        <v>44297</v>
      </c>
      <c r="C799" s="25">
        <v>0.74583333333333324</v>
      </c>
      <c r="D799" s="25">
        <v>0.74583333333333324</v>
      </c>
      <c r="E799" s="14" t="s">
        <v>851</v>
      </c>
      <c r="F799" s="14" t="str">
        <f t="array" aca="1" ref="F799" ca="1">INDEX(list!$C$2:$C$5034,MATCH(INDIRECT(ADDRESS(ROW(),COLUMN()-1)),list!$A$2:$A$5034,0))</f>
        <v>DPP - Steve Gough cell</v>
      </c>
      <c r="G799" s="14" t="s">
        <v>3930</v>
      </c>
      <c r="H799" s="14">
        <v>0</v>
      </c>
      <c r="I799" s="14"/>
      <c r="J799" s="14"/>
      <c r="K799" s="14"/>
      <c r="L799" s="14"/>
      <c r="M799" s="14"/>
      <c r="N799" s="14"/>
      <c r="O799" s="14"/>
      <c r="P799" s="14"/>
    </row>
    <row r="800" spans="1:16" ht="21" customHeight="1">
      <c r="A800" s="14" t="s">
        <v>3938</v>
      </c>
      <c r="B800" s="90">
        <v>44297</v>
      </c>
      <c r="C800" s="25">
        <v>0.74583333333333324</v>
      </c>
      <c r="D800" s="25">
        <v>0.74652777777777779</v>
      </c>
      <c r="E800" s="14" t="s">
        <v>851</v>
      </c>
      <c r="F800" s="14" t="str">
        <f t="array" aca="1" ref="F800" ca="1">INDEX(list!$C$2:$C$5034,MATCH(INDIRECT(ADDRESS(ROW(),COLUMN()-1)),list!$A$2:$A$5034,0))</f>
        <v>DPP - Steve Gough cell</v>
      </c>
      <c r="G800" s="14" t="s">
        <v>3931</v>
      </c>
      <c r="H800" s="14">
        <v>1</v>
      </c>
      <c r="I800" s="14"/>
      <c r="J800" s="14"/>
      <c r="K800" s="14"/>
      <c r="L800" s="14"/>
      <c r="M800" s="14"/>
      <c r="N800" s="14"/>
      <c r="O800" s="14"/>
      <c r="P800" s="14"/>
    </row>
    <row r="801" spans="1:16" ht="21" customHeight="1">
      <c r="A801" s="14" t="s">
        <v>3938</v>
      </c>
      <c r="B801" s="90">
        <v>44297</v>
      </c>
      <c r="C801" s="25">
        <v>0.74652777777777779</v>
      </c>
      <c r="D801" s="25">
        <v>0.74722222222222223</v>
      </c>
      <c r="E801" s="14" t="s">
        <v>3939</v>
      </c>
      <c r="F801" s="14" t="e">
        <f t="array" aca="1" ref="F801" ca="1">INDEX(list!$C$2:$C$5034,MATCH(INDIRECT(ADDRESS(ROW(),COLUMN()-1)),list!$A$2:$A$5034,0))</f>
        <v>#N/A</v>
      </c>
      <c r="G801" s="14" t="s">
        <v>3929</v>
      </c>
      <c r="H801" s="14">
        <v>1</v>
      </c>
      <c r="I801" s="14"/>
      <c r="J801" s="14"/>
      <c r="K801" s="14"/>
      <c r="L801" s="14"/>
      <c r="M801" s="14"/>
      <c r="N801" s="14"/>
      <c r="O801" s="14"/>
      <c r="P801" s="14"/>
    </row>
    <row r="802" spans="1:16" ht="21" customHeight="1">
      <c r="A802" s="14" t="s">
        <v>3938</v>
      </c>
      <c r="B802" s="90">
        <v>44297</v>
      </c>
      <c r="C802" s="25">
        <v>0.74652777777777779</v>
      </c>
      <c r="D802" s="25">
        <v>0.75416666666666676</v>
      </c>
      <c r="E802" s="14" t="s">
        <v>851</v>
      </c>
      <c r="F802" s="14" t="str">
        <f t="array" aca="1" ref="F802" ca="1">INDEX(list!$C$2:$C$5034,MATCH(INDIRECT(ADDRESS(ROW(),COLUMN()-1)),list!$A$2:$A$5034,0))</f>
        <v>DPP - Steve Gough cell</v>
      </c>
      <c r="G802" s="14" t="s">
        <v>3929</v>
      </c>
      <c r="H802" s="14">
        <v>11</v>
      </c>
      <c r="I802" s="14"/>
      <c r="J802" s="14"/>
      <c r="K802" s="14"/>
      <c r="L802" s="14"/>
      <c r="M802" s="14"/>
      <c r="N802" s="14"/>
      <c r="O802" s="14"/>
      <c r="P802" s="14"/>
    </row>
    <row r="803" spans="1:16" ht="21" customHeight="1">
      <c r="A803" s="14" t="s">
        <v>3938</v>
      </c>
      <c r="B803" s="90">
        <v>44297</v>
      </c>
      <c r="C803" s="25">
        <v>0.75416666666666676</v>
      </c>
      <c r="D803" s="25">
        <v>0.75555555555555554</v>
      </c>
      <c r="E803" s="14" t="s">
        <v>851</v>
      </c>
      <c r="F803" s="14" t="str">
        <f t="array" aca="1" ref="F803" ca="1">INDEX(list!$C$2:$C$5034,MATCH(INDIRECT(ADDRESS(ROW(),COLUMN()-1)),list!$A$2:$A$5034,0))</f>
        <v>DPP - Steve Gough cell</v>
      </c>
      <c r="G803" s="14" t="s">
        <v>3931</v>
      </c>
      <c r="H803" s="14">
        <v>2</v>
      </c>
      <c r="I803" s="14"/>
      <c r="J803" s="14"/>
      <c r="K803" s="14"/>
      <c r="L803" s="14"/>
      <c r="M803" s="14"/>
      <c r="N803" s="14"/>
      <c r="O803" s="14"/>
      <c r="P803" s="14"/>
    </row>
    <row r="804" spans="1:16" ht="21" customHeight="1">
      <c r="A804" s="14" t="s">
        <v>3938</v>
      </c>
      <c r="B804" s="90">
        <v>44297</v>
      </c>
      <c r="C804" s="25">
        <v>0.75555555555555554</v>
      </c>
      <c r="D804" s="25">
        <v>0.75694444444444453</v>
      </c>
      <c r="E804" s="14" t="s">
        <v>851</v>
      </c>
      <c r="F804" s="14" t="str">
        <f t="array" aca="1" ref="F804" ca="1">INDEX(list!$C$2:$C$5034,MATCH(INDIRECT(ADDRESS(ROW(),COLUMN()-1)),list!$A$2:$A$5034,0))</f>
        <v>DPP - Steve Gough cell</v>
      </c>
      <c r="G804" s="14" t="s">
        <v>3931</v>
      </c>
      <c r="H804" s="14">
        <v>2</v>
      </c>
      <c r="I804" s="14"/>
      <c r="J804" s="14"/>
      <c r="K804" s="14"/>
      <c r="L804" s="14"/>
      <c r="M804" s="14"/>
      <c r="N804" s="14"/>
      <c r="O804" s="14"/>
      <c r="P804" s="14"/>
    </row>
    <row r="805" spans="1:16" ht="21" customHeight="1">
      <c r="A805" s="14" t="s">
        <v>3928</v>
      </c>
      <c r="B805" s="90">
        <v>44298</v>
      </c>
      <c r="C805" s="25">
        <v>0.41666666666666669</v>
      </c>
      <c r="D805" s="25">
        <v>0.4236111111111111</v>
      </c>
      <c r="E805" s="14" t="s">
        <v>2651</v>
      </c>
      <c r="F805" s="14" t="str">
        <f t="array" aca="1" ref="F805" ca="1">INDEX(list!$C$2:$C$5034,MATCH(INDIRECT(ADDRESS(ROW(),COLUMN()-1)),list!$A$2:$A$5034,0))</f>
        <v>GD - Diana Garreau Cell</v>
      </c>
      <c r="G805" s="14" t="s">
        <v>3929</v>
      </c>
      <c r="H805" s="14">
        <v>10</v>
      </c>
      <c r="I805" s="14"/>
      <c r="J805" s="14"/>
      <c r="K805" s="14"/>
      <c r="L805" s="14"/>
      <c r="M805" s="14"/>
      <c r="N805" s="14"/>
      <c r="O805" s="14"/>
      <c r="P805" s="14"/>
    </row>
    <row r="806" spans="1:16" ht="21" customHeight="1">
      <c r="A806" s="14" t="s">
        <v>3928</v>
      </c>
      <c r="B806" s="90">
        <v>44298</v>
      </c>
      <c r="C806" s="25">
        <v>0.42499999999999999</v>
      </c>
      <c r="D806" s="25">
        <v>0.4375</v>
      </c>
      <c r="E806" s="14" t="s">
        <v>2571</v>
      </c>
      <c r="F806" s="14" t="str">
        <f t="array" aca="1" ref="F806" ca="1">INDEX(list!$C$2:$C$5034,MATCH(INDIRECT(ADDRESS(ROW(),COLUMN()-1)),list!$A$2:$A$5034,0))</f>
        <v>Rtistic - Douglas Parks</v>
      </c>
      <c r="G806" s="14" t="s">
        <v>3929</v>
      </c>
      <c r="H806" s="14">
        <v>18</v>
      </c>
      <c r="I806" s="14"/>
      <c r="J806" s="14"/>
      <c r="K806" s="14"/>
      <c r="L806" s="14"/>
      <c r="M806" s="14"/>
      <c r="N806" s="14"/>
      <c r="O806" s="14"/>
      <c r="P806" s="14"/>
    </row>
    <row r="807" spans="1:16" ht="21" customHeight="1">
      <c r="A807" s="14" t="s">
        <v>3928</v>
      </c>
      <c r="B807" s="90">
        <v>44298</v>
      </c>
      <c r="C807" s="25">
        <v>0.46458333333333335</v>
      </c>
      <c r="D807" s="25">
        <v>0.46527777777777773</v>
      </c>
      <c r="E807" s="14" t="s">
        <v>3272</v>
      </c>
      <c r="F807" s="14" t="str">
        <f t="array" aca="1" ref="F807" ca="1">INDEX(list!$C$2:$C$5034,MATCH(INDIRECT(ADDRESS(ROW(),COLUMN()-1)),list!$A$2:$A$5034,0))</f>
        <v>Elaina Cell</v>
      </c>
      <c r="G807" s="14" t="s">
        <v>3929</v>
      </c>
      <c r="H807" s="14">
        <v>1</v>
      </c>
      <c r="I807" s="14"/>
      <c r="J807" s="14"/>
      <c r="K807" s="14"/>
      <c r="L807" s="14"/>
      <c r="M807" s="14"/>
      <c r="N807" s="14"/>
      <c r="O807" s="14"/>
      <c r="P807" s="14"/>
    </row>
    <row r="808" spans="1:16" ht="21" customHeight="1">
      <c r="A808" s="14" t="s">
        <v>3928</v>
      </c>
      <c r="B808" s="90">
        <v>44298</v>
      </c>
      <c r="C808" s="25">
        <v>0.46666666666666662</v>
      </c>
      <c r="D808" s="25">
        <v>0.46666666666666662</v>
      </c>
      <c r="E808" s="14" t="s">
        <v>2366</v>
      </c>
      <c r="F808" s="14" t="str">
        <f t="array" aca="1" ref="F808" ca="1">INDEX(list!$C$2:$C$5034,MATCH(INDIRECT(ADDRESS(ROW(),COLUMN()-1)),list!$A$2:$A$5034,0))</f>
        <v xml:space="preserve">Dr. Brad Hughes Cell </v>
      </c>
      <c r="G808" s="14" t="s">
        <v>3930</v>
      </c>
      <c r="H808" s="14">
        <v>0</v>
      </c>
      <c r="I808" s="14"/>
      <c r="J808" s="14"/>
      <c r="K808" s="14"/>
      <c r="L808" s="14"/>
      <c r="M808" s="14"/>
      <c r="N808" s="14"/>
      <c r="O808" s="14"/>
      <c r="P808" s="14"/>
    </row>
    <row r="809" spans="1:16" ht="21" customHeight="1">
      <c r="A809" s="14" t="s">
        <v>3928</v>
      </c>
      <c r="B809" s="90">
        <v>44298</v>
      </c>
      <c r="C809" s="25">
        <v>0.4861111111111111</v>
      </c>
      <c r="D809" s="25">
        <v>0.48958333333333331</v>
      </c>
      <c r="E809" s="14" t="s">
        <v>940</v>
      </c>
      <c r="F809" s="14" t="str">
        <f t="array" aca="1" ref="F809" ca="1">INDEX(list!$C$2:$C$5034,MATCH(INDIRECT(ADDRESS(ROW(),COLUMN()-1)),list!$A$2:$A$5034,0))</f>
        <v>SOCO - James Sampson</v>
      </c>
      <c r="G809" s="14" t="s">
        <v>3929</v>
      </c>
      <c r="H809" s="14">
        <v>5</v>
      </c>
      <c r="I809" s="14"/>
      <c r="J809" s="14"/>
      <c r="K809" s="14"/>
      <c r="L809" s="14"/>
      <c r="M809" s="14"/>
      <c r="N809" s="14"/>
      <c r="O809" s="14"/>
      <c r="P809" s="14"/>
    </row>
    <row r="810" spans="1:16" ht="21" customHeight="1">
      <c r="A810" s="14" t="s">
        <v>3928</v>
      </c>
      <c r="B810" s="90">
        <v>44298</v>
      </c>
      <c r="C810" s="25">
        <v>0.51250000000000007</v>
      </c>
      <c r="D810" s="25">
        <v>0.51250000000000007</v>
      </c>
      <c r="E810" s="14" t="s">
        <v>2166</v>
      </c>
      <c r="F810" s="14" t="str">
        <f t="array" aca="1" ref="F810" ca="1">INDEX(list!$C$2:$C$5034,MATCH(INDIRECT(ADDRESS(ROW(),COLUMN()-1)),list!$A$2:$A$5034,0))</f>
        <v>Ed Laubach Cell</v>
      </c>
      <c r="G810" s="14" t="s">
        <v>3930</v>
      </c>
      <c r="H810" s="14">
        <v>0</v>
      </c>
      <c r="I810" s="14"/>
      <c r="J810" s="14"/>
      <c r="K810" s="14"/>
      <c r="L810" s="14"/>
      <c r="M810" s="14"/>
      <c r="N810" s="14"/>
      <c r="O810" s="14"/>
      <c r="P810" s="14"/>
    </row>
    <row r="811" spans="1:16" ht="21" customHeight="1">
      <c r="A811" s="14" t="s">
        <v>3928</v>
      </c>
      <c r="B811" s="90">
        <v>44298</v>
      </c>
      <c r="C811" s="25">
        <v>0.51458333333333328</v>
      </c>
      <c r="D811" s="25">
        <v>0.51944444444444449</v>
      </c>
      <c r="E811" s="14" t="s">
        <v>2166</v>
      </c>
      <c r="F811" s="14" t="str">
        <f t="array" aca="1" ref="F811" ca="1">INDEX(list!$C$2:$C$5034,MATCH(INDIRECT(ADDRESS(ROW(),COLUMN()-1)),list!$A$2:$A$5034,0))</f>
        <v>Ed Laubach Cell</v>
      </c>
      <c r="G811" s="14" t="s">
        <v>3931</v>
      </c>
      <c r="H811" s="14">
        <v>7</v>
      </c>
      <c r="I811" s="14"/>
      <c r="J811" s="14"/>
      <c r="K811" s="14"/>
      <c r="L811" s="14"/>
      <c r="M811" s="14"/>
      <c r="N811" s="14"/>
      <c r="O811" s="14"/>
      <c r="P811" s="14"/>
    </row>
    <row r="812" spans="1:16" ht="21" customHeight="1">
      <c r="A812" s="14" t="s">
        <v>3928</v>
      </c>
      <c r="B812" s="90">
        <v>44298</v>
      </c>
      <c r="C812" s="25">
        <v>0.52361111111111114</v>
      </c>
      <c r="D812" s="25">
        <v>0.52361111111111114</v>
      </c>
      <c r="E812" s="14" t="s">
        <v>2366</v>
      </c>
      <c r="F812" s="14" t="str">
        <f t="array" aca="1" ref="F812" ca="1">INDEX(list!$C$2:$C$5034,MATCH(INDIRECT(ADDRESS(ROW(),COLUMN()-1)),list!$A$2:$A$5034,0))</f>
        <v xml:space="preserve">Dr. Brad Hughes Cell </v>
      </c>
      <c r="G812" s="14" t="s">
        <v>3930</v>
      </c>
      <c r="H812" s="14">
        <v>0</v>
      </c>
      <c r="I812" s="14"/>
      <c r="J812" s="14"/>
      <c r="K812" s="14"/>
      <c r="L812" s="14"/>
      <c r="M812" s="14"/>
      <c r="N812" s="14"/>
      <c r="O812" s="14"/>
      <c r="P812" s="14"/>
    </row>
    <row r="813" spans="1:16" ht="21" customHeight="1">
      <c r="A813" s="14" t="s">
        <v>3928</v>
      </c>
      <c r="B813" s="90">
        <v>44298</v>
      </c>
      <c r="C813" s="25">
        <v>0.52430555555555558</v>
      </c>
      <c r="D813" s="25">
        <v>0.5444444444444444</v>
      </c>
      <c r="E813" s="14" t="s">
        <v>2366</v>
      </c>
      <c r="F813" s="14" t="str">
        <f t="array" aca="1" ref="F813" ca="1">INDEX(list!$C$2:$C$5034,MATCH(INDIRECT(ADDRESS(ROW(),COLUMN()-1)),list!$A$2:$A$5034,0))</f>
        <v xml:space="preserve">Dr. Brad Hughes Cell </v>
      </c>
      <c r="G813" s="14" t="s">
        <v>3929</v>
      </c>
      <c r="H813" s="14">
        <v>29</v>
      </c>
      <c r="I813" s="14"/>
      <c r="J813" s="14"/>
      <c r="K813" s="14"/>
      <c r="L813" s="14"/>
      <c r="M813" s="14"/>
      <c r="N813" s="14"/>
      <c r="O813" s="14"/>
      <c r="P813" s="14"/>
    </row>
    <row r="814" spans="1:16" ht="21" customHeight="1">
      <c r="A814" s="14" t="s">
        <v>3928</v>
      </c>
      <c r="B814" s="90">
        <v>44298</v>
      </c>
      <c r="C814" s="25">
        <v>0.68194444444444446</v>
      </c>
      <c r="D814" s="25">
        <v>0.68611111111111101</v>
      </c>
      <c r="E814" s="14" t="s">
        <v>2587</v>
      </c>
      <c r="F814" s="14" t="str">
        <f t="array" aca="1" ref="F814" ca="1">INDEX(list!$C$2:$C$5034,MATCH(INDIRECT(ADDRESS(ROW(),COLUMN()-1)),list!$A$2:$A$5034,0))</f>
        <v>VA - Enya Czerwin</v>
      </c>
      <c r="G814" s="14" t="s">
        <v>3931</v>
      </c>
      <c r="H814" s="14">
        <v>6</v>
      </c>
      <c r="I814" s="14"/>
      <c r="J814" s="14"/>
      <c r="K814" s="14"/>
      <c r="L814" s="14"/>
      <c r="M814" s="14"/>
      <c r="N814" s="14"/>
      <c r="O814" s="14"/>
      <c r="P814" s="14"/>
    </row>
    <row r="815" spans="1:16" ht="21" customHeight="1">
      <c r="A815" s="14" t="s">
        <v>3928</v>
      </c>
      <c r="B815" s="90">
        <v>44298</v>
      </c>
      <c r="C815" s="25">
        <v>0.72569444444444453</v>
      </c>
      <c r="D815" s="25">
        <v>0.7270833333333333</v>
      </c>
      <c r="E815" s="14" t="s">
        <v>3307</v>
      </c>
      <c r="F815" s="24" t="str">
        <f t="array" aca="1" ref="F815" ca="1">INDEX(list!$C$2:$C$5034,MATCH(INDIRECT(ADDRESS(ROW(),COLUMN()-1)),list!$A$2:$A$5034,0))</f>
        <v>Liz Wilson Home</v>
      </c>
      <c r="G815" s="14" t="s">
        <v>3931</v>
      </c>
      <c r="H815" s="14">
        <v>2</v>
      </c>
      <c r="I815" s="14"/>
      <c r="J815" s="14"/>
      <c r="K815" s="14"/>
      <c r="L815" s="14"/>
      <c r="M815" s="14"/>
      <c r="N815" s="14"/>
      <c r="O815" s="14"/>
      <c r="P815" s="14"/>
    </row>
    <row r="816" spans="1:16" ht="21" customHeight="1">
      <c r="A816" s="14" t="s">
        <v>3928</v>
      </c>
      <c r="B816" s="90">
        <v>44298</v>
      </c>
      <c r="C816" s="25">
        <v>0.80625000000000002</v>
      </c>
      <c r="D816" s="25">
        <v>0.80625000000000002</v>
      </c>
      <c r="E816" s="14" t="s">
        <v>2791</v>
      </c>
      <c r="F816" s="14" t="str">
        <f t="array" aca="1" ref="F816" ca="1">INDEX(list!$C$2:$C$5034,MATCH(INDIRECT(ADDRESS(ROW(),COLUMN()-1)),list!$A$2:$A$5034,0))</f>
        <v>Natalie Le cell</v>
      </c>
      <c r="G816" s="14" t="s">
        <v>3930</v>
      </c>
      <c r="H816" s="14">
        <v>0</v>
      </c>
      <c r="I816" s="14"/>
      <c r="J816" s="14"/>
      <c r="K816" s="14"/>
      <c r="L816" s="14"/>
      <c r="M816" s="14"/>
      <c r="N816" s="14"/>
      <c r="O816" s="14"/>
      <c r="P816" s="14"/>
    </row>
    <row r="817" spans="1:16" ht="21" customHeight="1">
      <c r="A817" s="14" t="s">
        <v>3928</v>
      </c>
      <c r="B817" s="90">
        <v>44298</v>
      </c>
      <c r="C817" s="25">
        <v>0.81527777777777777</v>
      </c>
      <c r="D817" s="25">
        <v>0.81527777777777777</v>
      </c>
      <c r="E817" s="14" t="s">
        <v>2651</v>
      </c>
      <c r="F817" s="14" t="str">
        <f t="array" aca="1" ref="F817" ca="1">INDEX(list!$C$2:$C$5034,MATCH(INDIRECT(ADDRESS(ROW(),COLUMN()-1)),list!$A$2:$A$5034,0))</f>
        <v>GD - Diana Garreau Cell</v>
      </c>
      <c r="G817" s="14" t="s">
        <v>3930</v>
      </c>
      <c r="H817" s="14">
        <v>0</v>
      </c>
      <c r="I817" s="14"/>
      <c r="J817" s="14"/>
      <c r="K817" s="14"/>
      <c r="L817" s="14"/>
      <c r="M817" s="14"/>
      <c r="N817" s="14"/>
      <c r="O817" s="14"/>
      <c r="P817" s="14"/>
    </row>
    <row r="818" spans="1:16" ht="21" customHeight="1">
      <c r="A818" s="14" t="s">
        <v>3928</v>
      </c>
      <c r="B818" s="90">
        <v>44298</v>
      </c>
      <c r="C818" s="25">
        <v>0.81597222222222221</v>
      </c>
      <c r="D818" s="25">
        <v>0.81597222222222221</v>
      </c>
      <c r="E818" s="14" t="s">
        <v>2651</v>
      </c>
      <c r="F818" s="14" t="str">
        <f t="array" aca="1" ref="F818" ca="1">INDEX(list!$C$2:$C$5034,MATCH(INDIRECT(ADDRESS(ROW(),COLUMN()-1)),list!$A$2:$A$5034,0))</f>
        <v>GD - Diana Garreau Cell</v>
      </c>
      <c r="G818" s="14" t="s">
        <v>3931</v>
      </c>
      <c r="H818" s="14">
        <v>0</v>
      </c>
      <c r="I818" s="14"/>
      <c r="J818" s="14"/>
      <c r="K818" s="14"/>
      <c r="L818" s="14"/>
      <c r="M818" s="14"/>
      <c r="N818" s="14"/>
      <c r="O818" s="14"/>
      <c r="P818" s="14"/>
    </row>
    <row r="819" spans="1:16" ht="21" customHeight="1">
      <c r="A819" s="14" t="s">
        <v>3928</v>
      </c>
      <c r="B819" s="90">
        <v>44298</v>
      </c>
      <c r="C819" s="25">
        <v>0.83888888888888891</v>
      </c>
      <c r="D819" s="25">
        <v>0.84305555555555556</v>
      </c>
      <c r="E819" s="14" t="s">
        <v>2651</v>
      </c>
      <c r="F819" s="14" t="str">
        <f t="array" aca="1" ref="F819" ca="1">INDEX(list!$C$2:$C$5034,MATCH(INDIRECT(ADDRESS(ROW(),COLUMN()-1)),list!$A$2:$A$5034,0))</f>
        <v>GD - Diana Garreau Cell</v>
      </c>
      <c r="G819" s="14" t="s">
        <v>3929</v>
      </c>
      <c r="H819" s="14">
        <v>6</v>
      </c>
      <c r="I819" s="14"/>
      <c r="J819" s="14"/>
      <c r="K819" s="14"/>
      <c r="L819" s="14"/>
      <c r="M819" s="14"/>
      <c r="N819" s="14"/>
      <c r="O819" s="14"/>
      <c r="P819" s="14"/>
    </row>
    <row r="820" spans="1:16" ht="21" customHeight="1">
      <c r="A820" s="14" t="s">
        <v>3932</v>
      </c>
      <c r="B820" s="90">
        <v>44299</v>
      </c>
      <c r="C820" s="25">
        <v>0.41597222222222219</v>
      </c>
      <c r="D820" s="25">
        <v>0.41597222222222219</v>
      </c>
      <c r="E820" s="14" t="s">
        <v>3106</v>
      </c>
      <c r="F820" s="14" t="str">
        <f t="array" aca="1" ref="F820" ca="1">INDEX(list!$C$2:$C$5034,MATCH(INDIRECT(ADDRESS(ROW(),COLUMN()-1)),list!$A$2:$A$5034,0))</f>
        <v>Town Center Dental</v>
      </c>
      <c r="G820" s="14" t="s">
        <v>3930</v>
      </c>
      <c r="H820" s="14">
        <v>0</v>
      </c>
      <c r="I820" s="14"/>
      <c r="J820" s="14"/>
      <c r="K820" s="14"/>
      <c r="L820" s="14"/>
      <c r="M820" s="14"/>
      <c r="N820" s="14"/>
      <c r="O820" s="14"/>
      <c r="P820" s="14"/>
    </row>
    <row r="821" spans="1:16" ht="21" customHeight="1">
      <c r="A821" s="14" t="s">
        <v>3932</v>
      </c>
      <c r="B821" s="90">
        <v>44299</v>
      </c>
      <c r="C821" s="25">
        <v>0.41597222222222219</v>
      </c>
      <c r="D821" s="25">
        <v>0.41597222222222219</v>
      </c>
      <c r="E821" s="14" t="s">
        <v>3106</v>
      </c>
      <c r="F821" s="14" t="str">
        <f t="array" aca="1" ref="F821" ca="1">INDEX(list!$C$2:$C$5034,MATCH(INDIRECT(ADDRESS(ROW(),COLUMN()-1)),list!$A$2:$A$5034,0))</f>
        <v>Town Center Dental</v>
      </c>
      <c r="G821" s="14" t="s">
        <v>3930</v>
      </c>
      <c r="H821" s="14">
        <v>0</v>
      </c>
      <c r="I821" s="14"/>
      <c r="J821" s="14"/>
      <c r="K821" s="14"/>
      <c r="L821" s="14"/>
      <c r="M821" s="14"/>
      <c r="N821" s="14"/>
      <c r="O821" s="14"/>
      <c r="P821" s="14"/>
    </row>
    <row r="822" spans="1:16" ht="21" customHeight="1">
      <c r="A822" s="14" t="s">
        <v>3932</v>
      </c>
      <c r="B822" s="90">
        <v>44299</v>
      </c>
      <c r="C822" s="25">
        <v>0.41666666666666669</v>
      </c>
      <c r="D822" s="25">
        <v>0.41666666666666669</v>
      </c>
      <c r="E822" s="14" t="s">
        <v>3106</v>
      </c>
      <c r="F822" s="14" t="str">
        <f t="array" aca="1" ref="F822" ca="1">INDEX(list!$C$2:$C$5034,MATCH(INDIRECT(ADDRESS(ROW(),COLUMN()-1)),list!$A$2:$A$5034,0))</f>
        <v>Town Center Dental</v>
      </c>
      <c r="G822" s="14" t="s">
        <v>3930</v>
      </c>
      <c r="H822" s="14">
        <v>0</v>
      </c>
      <c r="I822" s="14"/>
      <c r="J822" s="14"/>
      <c r="K822" s="14"/>
      <c r="L822" s="14"/>
      <c r="M822" s="14"/>
      <c r="N822" s="14"/>
      <c r="O822" s="14"/>
      <c r="P822" s="14"/>
    </row>
    <row r="823" spans="1:16" ht="21" customHeight="1">
      <c r="A823" s="14" t="s">
        <v>3932</v>
      </c>
      <c r="B823" s="90">
        <v>44299</v>
      </c>
      <c r="C823" s="25">
        <v>0.41666666666666669</v>
      </c>
      <c r="D823" s="25">
        <v>0.41666666666666669</v>
      </c>
      <c r="E823" s="14" t="s">
        <v>3106</v>
      </c>
      <c r="F823" s="14" t="str">
        <f t="array" aca="1" ref="F823" ca="1">INDEX(list!$C$2:$C$5034,MATCH(INDIRECT(ADDRESS(ROW(),COLUMN()-1)),list!$A$2:$A$5034,0))</f>
        <v>Town Center Dental</v>
      </c>
      <c r="G823" s="14" t="s">
        <v>3930</v>
      </c>
      <c r="H823" s="14">
        <v>0</v>
      </c>
      <c r="I823" s="14"/>
      <c r="J823" s="14"/>
      <c r="K823" s="14"/>
      <c r="L823" s="14"/>
      <c r="M823" s="14"/>
      <c r="N823" s="14"/>
      <c r="O823" s="14"/>
      <c r="P823" s="14"/>
    </row>
    <row r="824" spans="1:16" ht="21" customHeight="1">
      <c r="A824" s="14" t="s">
        <v>3932</v>
      </c>
      <c r="B824" s="90">
        <v>44299</v>
      </c>
      <c r="C824" s="25">
        <v>0.47916666666666669</v>
      </c>
      <c r="D824" s="25">
        <v>0.47916666666666669</v>
      </c>
      <c r="E824" s="14" t="s">
        <v>2791</v>
      </c>
      <c r="F824" s="14" t="str">
        <f t="array" aca="1" ref="F824" ca="1">INDEX(list!$C$2:$C$5034,MATCH(INDIRECT(ADDRESS(ROW(),COLUMN()-1)),list!$A$2:$A$5034,0))</f>
        <v>Natalie Le cell</v>
      </c>
      <c r="G824" s="14" t="s">
        <v>3930</v>
      </c>
      <c r="H824" s="14">
        <v>0</v>
      </c>
      <c r="I824" s="14"/>
      <c r="J824" s="14"/>
      <c r="K824" s="14"/>
      <c r="L824" s="14"/>
      <c r="M824" s="14"/>
      <c r="N824" s="14"/>
      <c r="O824" s="14"/>
      <c r="P824" s="14"/>
    </row>
    <row r="825" spans="1:16" ht="21" customHeight="1">
      <c r="A825" s="14" t="s">
        <v>3932</v>
      </c>
      <c r="B825" s="90">
        <v>44299</v>
      </c>
      <c r="C825" s="25">
        <v>0.55138888888888882</v>
      </c>
      <c r="D825" s="25">
        <v>0.55138888888888882</v>
      </c>
      <c r="E825" s="14" t="s">
        <v>2791</v>
      </c>
      <c r="F825" s="14" t="str">
        <f t="array" aca="1" ref="F825" ca="1">INDEX(list!$C$2:$C$5034,MATCH(INDIRECT(ADDRESS(ROW(),COLUMN()-1)),list!$A$2:$A$5034,0))</f>
        <v>Natalie Le cell</v>
      </c>
      <c r="G825" s="14" t="s">
        <v>3931</v>
      </c>
      <c r="H825" s="14">
        <v>0</v>
      </c>
      <c r="I825" s="14"/>
      <c r="J825" s="14"/>
      <c r="K825" s="14"/>
      <c r="L825" s="14"/>
      <c r="M825" s="14"/>
      <c r="N825" s="14"/>
      <c r="O825" s="14"/>
      <c r="P825" s="14"/>
    </row>
    <row r="826" spans="1:16" ht="21" customHeight="1">
      <c r="A826" s="14" t="s">
        <v>3932</v>
      </c>
      <c r="B826" s="90">
        <v>44299</v>
      </c>
      <c r="C826" s="25">
        <v>0.55138888888888882</v>
      </c>
      <c r="D826" s="25">
        <v>0.55208333333333337</v>
      </c>
      <c r="E826" s="14" t="s">
        <v>2791</v>
      </c>
      <c r="F826" s="14" t="str">
        <f t="array" aca="1" ref="F826" ca="1">INDEX(list!$C$2:$C$5034,MATCH(INDIRECT(ADDRESS(ROW(),COLUMN()-1)),list!$A$2:$A$5034,0))</f>
        <v>Natalie Le cell</v>
      </c>
      <c r="G826" s="14" t="s">
        <v>3931</v>
      </c>
      <c r="H826" s="14">
        <v>1</v>
      </c>
      <c r="I826" s="14"/>
      <c r="J826" s="14"/>
      <c r="K826" s="14"/>
      <c r="L826" s="14"/>
      <c r="M826" s="14"/>
      <c r="N826" s="14"/>
      <c r="O826" s="14"/>
      <c r="P826" s="14"/>
    </row>
    <row r="827" spans="1:16" ht="21" customHeight="1">
      <c r="A827" s="14" t="s">
        <v>3932</v>
      </c>
      <c r="B827" s="90">
        <v>44299</v>
      </c>
      <c r="C827" s="25">
        <v>0.55625000000000002</v>
      </c>
      <c r="D827" s="25">
        <v>0.56944444444444442</v>
      </c>
      <c r="E827" s="14" t="s">
        <v>2791</v>
      </c>
      <c r="F827" s="14" t="str">
        <f t="array" aca="1" ref="F827" ca="1">INDEX(list!$C$2:$C$5034,MATCH(INDIRECT(ADDRESS(ROW(),COLUMN()-1)),list!$A$2:$A$5034,0))</f>
        <v>Natalie Le cell</v>
      </c>
      <c r="G827" s="14" t="s">
        <v>3929</v>
      </c>
      <c r="H827" s="14">
        <v>19</v>
      </c>
      <c r="I827" s="14"/>
      <c r="J827" s="14"/>
      <c r="K827" s="14"/>
      <c r="L827" s="14"/>
      <c r="M827" s="14"/>
      <c r="N827" s="14"/>
      <c r="O827" s="14"/>
      <c r="P827" s="14"/>
    </row>
    <row r="828" spans="1:16" ht="21" customHeight="1">
      <c r="A828" s="14" t="s">
        <v>3932</v>
      </c>
      <c r="B828" s="90">
        <v>44299</v>
      </c>
      <c r="C828" s="25">
        <v>0.67569444444444438</v>
      </c>
      <c r="D828" s="25">
        <v>0.67638888888888893</v>
      </c>
      <c r="E828" s="14" t="s">
        <v>1138</v>
      </c>
      <c r="F828" s="14" t="str">
        <f t="array" aca="1" ref="F828" ca="1">INDEX(list!$C$2:$C$5034,MATCH(INDIRECT(ADDRESS(ROW(),COLUMN()-1)),list!$A$2:$A$5034,0))</f>
        <v>SOCO - Wesley Willmott</v>
      </c>
      <c r="G828" s="14" t="s">
        <v>3931</v>
      </c>
      <c r="H828" s="14">
        <v>1</v>
      </c>
      <c r="I828" s="14"/>
      <c r="J828" s="14"/>
      <c r="K828" s="14"/>
      <c r="L828" s="14"/>
      <c r="M828" s="14"/>
      <c r="N828" s="14"/>
      <c r="O828" s="14"/>
      <c r="P828" s="14"/>
    </row>
    <row r="829" spans="1:16" ht="21" customHeight="1">
      <c r="A829" s="14" t="s">
        <v>3932</v>
      </c>
      <c r="B829" s="90">
        <v>44299</v>
      </c>
      <c r="C829" s="25">
        <v>0.67569444444444438</v>
      </c>
      <c r="D829" s="25">
        <v>0.6791666666666667</v>
      </c>
      <c r="E829" s="14" t="s">
        <v>2474</v>
      </c>
      <c r="F829" s="24" t="str">
        <f t="array" aca="1" ref="F829" ca="1">INDEX(list!$C$2:$C$5034,MATCH(INDIRECT(ADDRESS(ROW(),COLUMN()-1)),list!$A$2:$A$5034,0))</f>
        <v>SOCO - The Sourcing Company main</v>
      </c>
      <c r="G829" s="14" t="s">
        <v>3931</v>
      </c>
      <c r="H829" s="14">
        <v>5</v>
      </c>
      <c r="I829" s="14"/>
      <c r="J829" s="14"/>
      <c r="K829" s="14"/>
      <c r="L829" s="14"/>
      <c r="M829" s="14"/>
      <c r="N829" s="14"/>
      <c r="O829" s="14"/>
      <c r="P829" s="14"/>
    </row>
    <row r="830" spans="1:16" ht="21" customHeight="1">
      <c r="A830" s="14" t="s">
        <v>3932</v>
      </c>
      <c r="B830" s="90">
        <v>44299</v>
      </c>
      <c r="C830" s="25">
        <v>0.76388888888888884</v>
      </c>
      <c r="D830" s="25">
        <v>0.76458333333333339</v>
      </c>
      <c r="E830" s="14" t="s">
        <v>1249</v>
      </c>
      <c r="F830" s="14" t="str">
        <f t="array" aca="1" ref="F830" ca="1">INDEX(list!$C$2:$C$5034,MATCH(INDIRECT(ADDRESS(ROW(),COLUMN()-1)),list!$A$2:$A$5034,0))</f>
        <v>Mom &amp; Dad</v>
      </c>
      <c r="G830" s="14" t="s">
        <v>3931</v>
      </c>
      <c r="H830" s="14">
        <v>1</v>
      </c>
      <c r="I830" s="14"/>
      <c r="J830" s="14"/>
      <c r="K830" s="14"/>
      <c r="L830" s="14"/>
      <c r="M830" s="14"/>
      <c r="N830" s="14"/>
      <c r="O830" s="14"/>
      <c r="P830" s="14"/>
    </row>
    <row r="831" spans="1:16" ht="21" customHeight="1">
      <c r="A831" s="14" t="s">
        <v>3932</v>
      </c>
      <c r="B831" s="90">
        <v>44299</v>
      </c>
      <c r="C831" s="25">
        <v>0.77638888888888891</v>
      </c>
      <c r="D831" s="25">
        <v>0.77708333333333324</v>
      </c>
      <c r="E831" s="14" t="s">
        <v>1249</v>
      </c>
      <c r="F831" s="14" t="str">
        <f t="array" aca="1" ref="F831" ca="1">INDEX(list!$C$2:$C$5034,MATCH(INDIRECT(ADDRESS(ROW(),COLUMN()-1)),list!$A$2:$A$5034,0))</f>
        <v>Mom &amp; Dad</v>
      </c>
      <c r="G831" s="14" t="s">
        <v>3931</v>
      </c>
      <c r="H831" s="14">
        <v>1</v>
      </c>
      <c r="I831" s="14"/>
      <c r="J831" s="14"/>
      <c r="K831" s="14"/>
      <c r="L831" s="14"/>
      <c r="M831" s="14"/>
      <c r="N831" s="14"/>
      <c r="O831" s="14"/>
      <c r="P831" s="14"/>
    </row>
    <row r="832" spans="1:16" ht="21" customHeight="1">
      <c r="A832" s="14" t="s">
        <v>3932</v>
      </c>
      <c r="B832" s="90">
        <v>44299</v>
      </c>
      <c r="C832" s="25">
        <v>0.78055555555555556</v>
      </c>
      <c r="D832" s="25">
        <v>0.78055555555555556</v>
      </c>
      <c r="E832" s="14" t="s">
        <v>1367</v>
      </c>
      <c r="F832" s="14" t="str">
        <f t="array" aca="1" ref="F832" ca="1">INDEX(list!$C$2:$C$5034,MATCH(INDIRECT(ADDRESS(ROW(),COLUMN()-1)),list!$A$2:$A$5034,0))</f>
        <v>wrong number</v>
      </c>
      <c r="G832" s="14" t="s">
        <v>3931</v>
      </c>
      <c r="H832" s="14">
        <v>0</v>
      </c>
      <c r="I832" s="14"/>
      <c r="J832" s="14"/>
      <c r="K832" s="14"/>
      <c r="L832" s="14"/>
      <c r="M832" s="14"/>
      <c r="N832" s="14"/>
      <c r="O832" s="14"/>
      <c r="P832" s="14"/>
    </row>
    <row r="833" spans="1:16" ht="21" customHeight="1">
      <c r="A833" s="14" t="s">
        <v>3932</v>
      </c>
      <c r="B833" s="90">
        <v>44299</v>
      </c>
      <c r="C833" s="25">
        <v>0.78125</v>
      </c>
      <c r="D833" s="25">
        <v>0.78194444444444444</v>
      </c>
      <c r="E833" s="14" t="s">
        <v>1249</v>
      </c>
      <c r="F833" s="14" t="str">
        <f t="array" aca="1" ref="F833" ca="1">INDEX(list!$C$2:$C$5034,MATCH(INDIRECT(ADDRESS(ROW(),COLUMN()-1)),list!$A$2:$A$5034,0))</f>
        <v>Mom &amp; Dad</v>
      </c>
      <c r="G833" s="14" t="s">
        <v>3931</v>
      </c>
      <c r="H833" s="14">
        <v>1</v>
      </c>
      <c r="I833" s="14"/>
      <c r="J833" s="14"/>
      <c r="K833" s="14"/>
      <c r="L833" s="14"/>
      <c r="M833" s="14"/>
      <c r="N833" s="14"/>
      <c r="O833" s="14"/>
      <c r="P833" s="14"/>
    </row>
    <row r="834" spans="1:16" ht="21" customHeight="1">
      <c r="A834" s="14" t="s">
        <v>3932</v>
      </c>
      <c r="B834" s="90">
        <v>44299</v>
      </c>
      <c r="C834" s="25">
        <v>0.875</v>
      </c>
      <c r="D834" s="25">
        <v>0.90208333333333324</v>
      </c>
      <c r="E834" s="14" t="s">
        <v>2791</v>
      </c>
      <c r="F834" s="14" t="str">
        <f t="array" aca="1" ref="F834" ca="1">INDEX(list!$C$2:$C$5034,MATCH(INDIRECT(ADDRESS(ROW(),COLUMN()-1)),list!$A$2:$A$5034,0))</f>
        <v>Natalie Le cell</v>
      </c>
      <c r="G834" s="14" t="s">
        <v>3929</v>
      </c>
      <c r="H834" s="14">
        <v>39</v>
      </c>
      <c r="I834" s="14"/>
      <c r="J834" s="14"/>
      <c r="K834" s="14"/>
      <c r="L834" s="14"/>
      <c r="M834" s="14"/>
      <c r="N834" s="14"/>
      <c r="O834" s="14"/>
      <c r="P834" s="14"/>
    </row>
    <row r="835" spans="1:16" ht="21" customHeight="1">
      <c r="A835" s="14" t="s">
        <v>3933</v>
      </c>
      <c r="B835" s="90">
        <v>44300</v>
      </c>
      <c r="C835" s="25">
        <v>0.37222222222222223</v>
      </c>
      <c r="D835" s="25">
        <v>0.37222222222222223</v>
      </c>
      <c r="E835" s="14" t="s">
        <v>2166</v>
      </c>
      <c r="F835" s="14" t="str">
        <f t="array" aca="1" ref="F835" ca="1">INDEX(list!$C$2:$C$5034,MATCH(INDIRECT(ADDRESS(ROW(),COLUMN()-1)),list!$A$2:$A$5034,0))</f>
        <v>Ed Laubach Cell</v>
      </c>
      <c r="G835" s="14" t="s">
        <v>3930</v>
      </c>
      <c r="H835" s="14">
        <v>0</v>
      </c>
      <c r="I835" s="14"/>
      <c r="J835" s="14"/>
      <c r="K835" s="14"/>
      <c r="L835" s="14"/>
      <c r="M835" s="14"/>
      <c r="N835" s="14"/>
      <c r="O835" s="14"/>
      <c r="P835" s="14"/>
    </row>
    <row r="836" spans="1:16" ht="21" customHeight="1">
      <c r="A836" s="14" t="s">
        <v>3933</v>
      </c>
      <c r="B836" s="90">
        <v>44300</v>
      </c>
      <c r="C836" s="25">
        <v>0.3888888888888889</v>
      </c>
      <c r="D836" s="25">
        <v>0.3888888888888889</v>
      </c>
      <c r="E836" s="14" t="s">
        <v>3024</v>
      </c>
      <c r="F836" s="14" t="str">
        <f t="array" aca="1" ref="F836" ca="1">INDEX(list!$C$2:$C$5034,MATCH(INDIRECT(ADDRESS(ROW(),COLUMN()-1)),list!$A$2:$A$5034,0))</f>
        <v>Jay Bringham</v>
      </c>
      <c r="G836" s="14" t="s">
        <v>3930</v>
      </c>
      <c r="H836" s="14">
        <v>0</v>
      </c>
      <c r="I836" s="14"/>
      <c r="J836" s="14"/>
      <c r="K836" s="14"/>
      <c r="L836" s="14"/>
      <c r="M836" s="14"/>
      <c r="N836" s="14"/>
      <c r="O836" s="14"/>
      <c r="P836" s="14"/>
    </row>
    <row r="837" spans="1:16" ht="21" customHeight="1">
      <c r="A837" s="14" t="s">
        <v>3933</v>
      </c>
      <c r="B837" s="90">
        <v>44300</v>
      </c>
      <c r="C837" s="25">
        <v>0.46666666666666662</v>
      </c>
      <c r="D837" s="25">
        <v>0.47638888888888892</v>
      </c>
      <c r="E837" s="14" t="s">
        <v>2166</v>
      </c>
      <c r="F837" s="14" t="str">
        <f t="array" aca="1" ref="F837" ca="1">INDEX(list!$C$2:$C$5034,MATCH(INDIRECT(ADDRESS(ROW(),COLUMN()-1)),list!$A$2:$A$5034,0))</f>
        <v>Ed Laubach Cell</v>
      </c>
      <c r="G837" s="14" t="s">
        <v>3929</v>
      </c>
      <c r="H837" s="14">
        <v>14</v>
      </c>
      <c r="I837" s="14"/>
      <c r="J837" s="14"/>
      <c r="K837" s="14"/>
      <c r="L837" s="14"/>
      <c r="M837" s="14"/>
      <c r="N837" s="14"/>
      <c r="O837" s="14"/>
      <c r="P837" s="14"/>
    </row>
    <row r="838" spans="1:16" ht="21" customHeight="1">
      <c r="A838" s="14" t="s">
        <v>3933</v>
      </c>
      <c r="B838" s="90">
        <v>44300</v>
      </c>
      <c r="C838" s="25">
        <v>0.59027777777777779</v>
      </c>
      <c r="D838" s="25">
        <v>0.59097222222222223</v>
      </c>
      <c r="E838" s="14" t="s">
        <v>3986</v>
      </c>
      <c r="F838" s="14" t="e">
        <f t="array" aca="1" ref="F838" ca="1">INDEX(list!$C$2:$C$5034,MATCH(INDIRECT(ADDRESS(ROW(),COLUMN()-1)),list!$A$2:$A$5034,0))</f>
        <v>#N/A</v>
      </c>
      <c r="G838" s="14" t="s">
        <v>3931</v>
      </c>
      <c r="H838" s="14">
        <v>1</v>
      </c>
      <c r="I838" s="14"/>
      <c r="J838" s="14"/>
      <c r="K838" s="14"/>
      <c r="L838" s="14"/>
      <c r="M838" s="14"/>
      <c r="N838" s="14"/>
      <c r="O838" s="14"/>
      <c r="P838" s="14"/>
    </row>
    <row r="839" spans="1:16" ht="21" customHeight="1">
      <c r="A839" s="14" t="s">
        <v>3933</v>
      </c>
      <c r="B839" s="90">
        <v>44300</v>
      </c>
      <c r="C839" s="25">
        <v>0.59027777777777779</v>
      </c>
      <c r="D839" s="25">
        <v>0.59236111111111112</v>
      </c>
      <c r="E839" s="14" t="s">
        <v>3106</v>
      </c>
      <c r="F839" s="14" t="str">
        <f t="array" aca="1" ref="F839" ca="1">INDEX(list!$C$2:$C$5034,MATCH(INDIRECT(ADDRESS(ROW(),COLUMN()-1)),list!$A$2:$A$5034,0))</f>
        <v>Town Center Dental</v>
      </c>
      <c r="G839" s="14" t="s">
        <v>3931</v>
      </c>
      <c r="H839" s="14">
        <v>3</v>
      </c>
      <c r="I839" s="14"/>
      <c r="J839" s="14"/>
      <c r="K839" s="14"/>
      <c r="L839" s="14"/>
      <c r="M839" s="14"/>
      <c r="N839" s="14"/>
      <c r="O839" s="14"/>
      <c r="P839" s="14"/>
    </row>
    <row r="840" spans="1:16" ht="21" customHeight="1">
      <c r="A840" s="14" t="s">
        <v>3933</v>
      </c>
      <c r="B840" s="90">
        <v>44300</v>
      </c>
      <c r="C840" s="25">
        <v>0.74583333333333324</v>
      </c>
      <c r="D840" s="25">
        <v>0.74583333333333324</v>
      </c>
      <c r="E840" s="14" t="s">
        <v>4037</v>
      </c>
      <c r="F840" s="14" t="e">
        <f t="array" aca="1" ref="F840" ca="1">INDEX(list!$C$2:$C$5034,MATCH(INDIRECT(ADDRESS(ROW(),COLUMN()-1)),list!$A$2:$A$5034,0))</f>
        <v>#N/A</v>
      </c>
      <c r="G840" s="14" t="s">
        <v>3930</v>
      </c>
      <c r="H840" s="14">
        <v>0</v>
      </c>
      <c r="I840" s="14"/>
      <c r="J840" s="14"/>
      <c r="K840" s="14"/>
      <c r="L840" s="14"/>
      <c r="M840" s="14"/>
      <c r="N840" s="14"/>
      <c r="O840" s="14"/>
      <c r="P840" s="14"/>
    </row>
    <row r="841" spans="1:16" ht="21" customHeight="1">
      <c r="A841" s="14" t="s">
        <v>3933</v>
      </c>
      <c r="B841" s="90">
        <v>44300</v>
      </c>
      <c r="C841" s="25">
        <v>0.74652777777777779</v>
      </c>
      <c r="D841" s="25">
        <v>0.74652777777777779</v>
      </c>
      <c r="E841" s="14" t="s">
        <v>2791</v>
      </c>
      <c r="F841" s="14" t="str">
        <f t="array" aca="1" ref="F841" ca="1">INDEX(list!$C$2:$C$5034,MATCH(INDIRECT(ADDRESS(ROW(),COLUMN()-1)),list!$A$2:$A$5034,0))</f>
        <v>Natalie Le cell</v>
      </c>
      <c r="G841" s="14" t="s">
        <v>3930</v>
      </c>
      <c r="H841" s="14">
        <v>0</v>
      </c>
      <c r="I841" s="14"/>
      <c r="J841" s="14"/>
      <c r="K841" s="14"/>
      <c r="L841" s="14"/>
      <c r="M841" s="14"/>
      <c r="N841" s="14"/>
      <c r="O841" s="14"/>
      <c r="P841" s="14"/>
    </row>
    <row r="842" spans="1:16" ht="21" customHeight="1">
      <c r="A842" s="14" t="s">
        <v>3933</v>
      </c>
      <c r="B842" s="90">
        <v>44300</v>
      </c>
      <c r="C842" s="25">
        <v>0.8027777777777777</v>
      </c>
      <c r="D842" s="25">
        <v>0.8027777777777777</v>
      </c>
      <c r="E842" s="14" t="s">
        <v>2058</v>
      </c>
      <c r="F842" s="14" t="str">
        <f t="array" aca="1" ref="F842" ca="1">INDEX(list!$C$2:$C$5034,MATCH(INDIRECT(ADDRESS(ROW(),COLUMN()-1)),list!$A$2:$A$5034,0))</f>
        <v>CPL - Beth Home</v>
      </c>
      <c r="G842" s="14" t="s">
        <v>3930</v>
      </c>
      <c r="H842" s="14">
        <v>0</v>
      </c>
      <c r="I842" s="14"/>
      <c r="J842" s="14"/>
      <c r="K842" s="14"/>
      <c r="L842" s="14"/>
      <c r="M842" s="14"/>
      <c r="N842" s="14"/>
      <c r="O842" s="14"/>
      <c r="P842" s="14"/>
    </row>
    <row r="843" spans="1:16" ht="21" customHeight="1">
      <c r="A843" s="14" t="s">
        <v>3934</v>
      </c>
      <c r="B843" s="90">
        <v>44301</v>
      </c>
      <c r="C843" s="25">
        <v>0.36458333333333331</v>
      </c>
      <c r="D843" s="25">
        <v>0.36458333333333331</v>
      </c>
      <c r="E843" s="14" t="s">
        <v>3939</v>
      </c>
      <c r="F843" s="14" t="e">
        <f t="array" aca="1" ref="F843" ca="1">INDEX(list!$C$2:$C$5034,MATCH(INDIRECT(ADDRESS(ROW(),COLUMN()-1)),list!$A$2:$A$5034,0))</f>
        <v>#N/A</v>
      </c>
      <c r="G843" s="14" t="s">
        <v>3930</v>
      </c>
      <c r="H843" s="14">
        <v>0</v>
      </c>
      <c r="I843" s="14"/>
      <c r="J843" s="14"/>
      <c r="K843" s="14"/>
      <c r="L843" s="14"/>
      <c r="M843" s="14"/>
      <c r="N843" s="14"/>
      <c r="O843" s="14"/>
      <c r="P843" s="14"/>
    </row>
    <row r="844" spans="1:16" ht="21" customHeight="1">
      <c r="A844" s="14" t="s">
        <v>3934</v>
      </c>
      <c r="B844" s="90">
        <v>44301</v>
      </c>
      <c r="C844" s="25">
        <v>0.37013888888888885</v>
      </c>
      <c r="D844" s="25">
        <v>0.37013888888888885</v>
      </c>
      <c r="E844" s="14" t="s">
        <v>2651</v>
      </c>
      <c r="F844" s="14" t="str">
        <f t="array" aca="1" ref="F844" ca="1">INDEX(list!$C$2:$C$5034,MATCH(INDIRECT(ADDRESS(ROW(),COLUMN()-1)),list!$A$2:$A$5034,0))</f>
        <v>GD - Diana Garreau Cell</v>
      </c>
      <c r="G844" s="14" t="s">
        <v>3930</v>
      </c>
      <c r="H844" s="14">
        <v>0</v>
      </c>
      <c r="I844" s="14"/>
      <c r="J844" s="14"/>
      <c r="K844" s="14"/>
      <c r="L844" s="14"/>
      <c r="M844" s="14"/>
      <c r="N844" s="14"/>
      <c r="O844" s="14"/>
      <c r="P844" s="14"/>
    </row>
    <row r="845" spans="1:16" ht="21" customHeight="1">
      <c r="A845" s="14" t="s">
        <v>3934</v>
      </c>
      <c r="B845" s="90">
        <v>44301</v>
      </c>
      <c r="C845" s="25">
        <v>0.38680555555555557</v>
      </c>
      <c r="D845" s="25">
        <v>0.38750000000000001</v>
      </c>
      <c r="E845" s="14" t="s">
        <v>2651</v>
      </c>
      <c r="F845" s="14" t="str">
        <f t="array" aca="1" ref="F845" ca="1">INDEX(list!$C$2:$C$5034,MATCH(INDIRECT(ADDRESS(ROW(),COLUMN()-1)),list!$A$2:$A$5034,0))</f>
        <v>GD - Diana Garreau Cell</v>
      </c>
      <c r="G845" s="14" t="s">
        <v>3931</v>
      </c>
      <c r="H845" s="14">
        <v>1</v>
      </c>
      <c r="I845" s="14"/>
      <c r="J845" s="14"/>
      <c r="K845" s="14"/>
      <c r="L845" s="14"/>
      <c r="M845" s="14"/>
      <c r="N845" s="14"/>
      <c r="O845" s="14"/>
      <c r="P845" s="14"/>
    </row>
    <row r="846" spans="1:16" ht="21" customHeight="1">
      <c r="A846" s="14" t="s">
        <v>3934</v>
      </c>
      <c r="B846" s="90">
        <v>44301</v>
      </c>
      <c r="C846" s="25">
        <v>0.38958333333333334</v>
      </c>
      <c r="D846" s="25">
        <v>0.38958333333333334</v>
      </c>
      <c r="E846" s="14" t="s">
        <v>2651</v>
      </c>
      <c r="F846" s="14" t="str">
        <f t="array" aca="1" ref="F846" ca="1">INDEX(list!$C$2:$C$5034,MATCH(INDIRECT(ADDRESS(ROW(),COLUMN()-1)),list!$A$2:$A$5034,0))</f>
        <v>GD - Diana Garreau Cell</v>
      </c>
      <c r="G846" s="14" t="s">
        <v>3930</v>
      </c>
      <c r="H846" s="14">
        <v>0</v>
      </c>
      <c r="I846" s="14"/>
      <c r="J846" s="14"/>
      <c r="K846" s="14"/>
      <c r="L846" s="14"/>
      <c r="M846" s="14"/>
      <c r="N846" s="14"/>
      <c r="O846" s="14"/>
      <c r="P846" s="14"/>
    </row>
    <row r="847" spans="1:16" ht="21" customHeight="1">
      <c r="A847" s="14" t="s">
        <v>3934</v>
      </c>
      <c r="B847" s="90">
        <v>44301</v>
      </c>
      <c r="C847" s="25">
        <v>0.48194444444444445</v>
      </c>
      <c r="D847" s="25">
        <v>0.48888888888888887</v>
      </c>
      <c r="E847" s="14" t="s">
        <v>2651</v>
      </c>
      <c r="F847" s="14" t="str">
        <f t="array" aca="1" ref="F847" ca="1">INDEX(list!$C$2:$C$5034,MATCH(INDIRECT(ADDRESS(ROW(),COLUMN()-1)),list!$A$2:$A$5034,0))</f>
        <v>GD - Diana Garreau Cell</v>
      </c>
      <c r="G847" s="14" t="s">
        <v>3929</v>
      </c>
      <c r="H847" s="14">
        <v>10</v>
      </c>
      <c r="I847" s="14"/>
      <c r="J847" s="14"/>
      <c r="K847" s="14"/>
      <c r="L847" s="14"/>
      <c r="M847" s="14"/>
      <c r="N847" s="14"/>
      <c r="O847" s="14"/>
      <c r="P847" s="14"/>
    </row>
    <row r="848" spans="1:16" ht="21" customHeight="1">
      <c r="A848" s="14" t="s">
        <v>3934</v>
      </c>
      <c r="B848" s="90">
        <v>44301</v>
      </c>
      <c r="C848" s="25">
        <v>0.49027777777777781</v>
      </c>
      <c r="D848" s="25">
        <v>0.51666666666666672</v>
      </c>
      <c r="E848" s="14" t="s">
        <v>2637</v>
      </c>
      <c r="F848" s="14" t="str">
        <f t="array" aca="1" ref="F848" ca="1">INDEX(list!$C$2:$C$5034,MATCH(INDIRECT(ADDRESS(ROW(),COLUMN()-1)),list!$A$2:$A$5034,0))</f>
        <v>JSM - Jeff Murray</v>
      </c>
      <c r="G848" s="14" t="s">
        <v>3931</v>
      </c>
      <c r="H848" s="14">
        <v>38</v>
      </c>
      <c r="I848" s="14"/>
      <c r="J848" s="14"/>
      <c r="K848" s="14"/>
      <c r="L848" s="14"/>
      <c r="M848" s="14"/>
      <c r="N848" s="14"/>
      <c r="O848" s="14"/>
      <c r="P848" s="14"/>
    </row>
    <row r="849" spans="1:16" ht="21" customHeight="1">
      <c r="A849" s="14" t="s">
        <v>3934</v>
      </c>
      <c r="B849" s="90">
        <v>44301</v>
      </c>
      <c r="C849" s="25">
        <v>0.63472222222222219</v>
      </c>
      <c r="D849" s="25">
        <v>0.64583333333333337</v>
      </c>
      <c r="E849" s="14" t="s">
        <v>866</v>
      </c>
      <c r="F849" s="14" t="str">
        <f t="array" aca="1" ref="F849" ca="1">INDEX(list!$C$2:$C$5034,MATCH(INDIRECT(ADDRESS(ROW(),COLUMN()-1)),list!$A$2:$A$5034,0))</f>
        <v>CPL - John CPL Cell</v>
      </c>
      <c r="G849" s="14" t="s">
        <v>3929</v>
      </c>
      <c r="H849" s="14">
        <v>16</v>
      </c>
      <c r="I849" s="14"/>
      <c r="J849" s="14"/>
      <c r="K849" s="14"/>
      <c r="L849" s="14"/>
      <c r="M849" s="14"/>
      <c r="N849" s="14"/>
      <c r="O849" s="14"/>
      <c r="P849" s="14"/>
    </row>
    <row r="850" spans="1:16" ht="21" customHeight="1">
      <c r="A850" s="14" t="s">
        <v>3934</v>
      </c>
      <c r="B850" s="90">
        <v>44301</v>
      </c>
      <c r="C850" s="25">
        <v>0.64513888888888882</v>
      </c>
      <c r="D850" s="25">
        <v>0.64513888888888882</v>
      </c>
      <c r="E850" s="14" t="s">
        <v>2791</v>
      </c>
      <c r="F850" s="14" t="str">
        <f t="array" aca="1" ref="F850" ca="1">INDEX(list!$C$2:$C$5034,MATCH(INDIRECT(ADDRESS(ROW(),COLUMN()-1)),list!$A$2:$A$5034,0))</f>
        <v>Natalie Le cell</v>
      </c>
      <c r="G850" s="14" t="s">
        <v>3930</v>
      </c>
      <c r="H850" s="14">
        <v>0</v>
      </c>
      <c r="I850" s="14"/>
      <c r="J850" s="14"/>
      <c r="K850" s="14"/>
      <c r="L850" s="14"/>
      <c r="M850" s="14"/>
      <c r="N850" s="14"/>
      <c r="O850" s="14"/>
      <c r="P850" s="14"/>
    </row>
    <row r="851" spans="1:16" ht="21" customHeight="1">
      <c r="A851" s="14" t="s">
        <v>3934</v>
      </c>
      <c r="B851" s="90">
        <v>44301</v>
      </c>
      <c r="C851" s="25">
        <v>0.65486111111111112</v>
      </c>
      <c r="D851" s="25">
        <v>0.65555555555555556</v>
      </c>
      <c r="E851" s="14" t="s">
        <v>866</v>
      </c>
      <c r="F851" s="14" t="str">
        <f t="array" aca="1" ref="F851" ca="1">INDEX(list!$C$2:$C$5034,MATCH(INDIRECT(ADDRESS(ROW(),COLUMN()-1)),list!$A$2:$A$5034,0))</f>
        <v>CPL - John CPL Cell</v>
      </c>
      <c r="G851" s="14" t="s">
        <v>3931</v>
      </c>
      <c r="H851" s="14">
        <v>1</v>
      </c>
      <c r="I851" s="14"/>
      <c r="J851" s="14"/>
      <c r="K851" s="14"/>
      <c r="L851" s="14"/>
      <c r="M851" s="14"/>
      <c r="N851" s="14"/>
      <c r="O851" s="14"/>
      <c r="P851" s="14"/>
    </row>
    <row r="852" spans="1:16" ht="21" customHeight="1">
      <c r="A852" s="14" t="s">
        <v>3934</v>
      </c>
      <c r="B852" s="90">
        <v>44301</v>
      </c>
      <c r="C852" s="25">
        <v>0.65555555555555556</v>
      </c>
      <c r="D852" s="25">
        <v>0.65555555555555556</v>
      </c>
      <c r="E852" s="14" t="s">
        <v>866</v>
      </c>
      <c r="F852" s="14" t="str">
        <f t="array" aca="1" ref="F852" ca="1">INDEX(list!$C$2:$C$5034,MATCH(INDIRECT(ADDRESS(ROW(),COLUMN()-1)),list!$A$2:$A$5034,0))</f>
        <v>CPL - John CPL Cell</v>
      </c>
      <c r="G852" s="14" t="s">
        <v>3930</v>
      </c>
      <c r="H852" s="14">
        <v>0</v>
      </c>
      <c r="I852" s="14"/>
      <c r="J852" s="14"/>
      <c r="K852" s="14"/>
      <c r="L852" s="14"/>
      <c r="M852" s="14"/>
      <c r="N852" s="14"/>
      <c r="O852" s="14"/>
      <c r="P852" s="14"/>
    </row>
    <row r="853" spans="1:16" ht="21" customHeight="1">
      <c r="A853" s="14" t="s">
        <v>3934</v>
      </c>
      <c r="B853" s="90">
        <v>44301</v>
      </c>
      <c r="C853" s="25">
        <v>0.70208333333333339</v>
      </c>
      <c r="D853" s="25">
        <v>0.71944444444444444</v>
      </c>
      <c r="E853" s="14" t="s">
        <v>2791</v>
      </c>
      <c r="F853" s="14" t="str">
        <f t="array" aca="1" ref="F853" ca="1">INDEX(list!$C$2:$C$5034,MATCH(INDIRECT(ADDRESS(ROW(),COLUMN()-1)),list!$A$2:$A$5034,0))</f>
        <v>Natalie Le cell</v>
      </c>
      <c r="G853" s="14" t="s">
        <v>3929</v>
      </c>
      <c r="H853" s="14">
        <v>25</v>
      </c>
      <c r="I853" s="14"/>
      <c r="J853" s="14"/>
      <c r="K853" s="14"/>
      <c r="L853" s="14"/>
      <c r="M853" s="14"/>
      <c r="N853" s="14"/>
      <c r="O853" s="14"/>
      <c r="P853" s="14"/>
    </row>
    <row r="854" spans="1:16" ht="21" customHeight="1">
      <c r="A854" s="14" t="s">
        <v>3934</v>
      </c>
      <c r="B854" s="90">
        <v>44301</v>
      </c>
      <c r="C854" s="25">
        <v>0.72013888888888899</v>
      </c>
      <c r="D854" s="25">
        <v>0.72152777777777777</v>
      </c>
      <c r="E854" s="14" t="s">
        <v>4038</v>
      </c>
      <c r="F854" s="14" t="e">
        <f t="array" aca="1" ref="F854" ca="1">INDEX(list!$C$2:$C$5034,MATCH(INDIRECT(ADDRESS(ROW(),COLUMN()-1)),list!$A$2:$A$5034,0))</f>
        <v>#N/A</v>
      </c>
      <c r="G854" s="14" t="s">
        <v>3931</v>
      </c>
      <c r="H854" s="14">
        <v>2</v>
      </c>
      <c r="I854" s="14"/>
      <c r="J854" s="14"/>
      <c r="K854" s="14"/>
      <c r="L854" s="14"/>
      <c r="M854" s="14"/>
      <c r="N854" s="14"/>
      <c r="O854" s="14"/>
      <c r="P854" s="14"/>
    </row>
    <row r="855" spans="1:16" ht="21" customHeight="1">
      <c r="A855" s="14" t="s">
        <v>3934</v>
      </c>
      <c r="B855" s="90">
        <v>44301</v>
      </c>
      <c r="C855" s="25">
        <v>0.7284722222222223</v>
      </c>
      <c r="D855" s="25">
        <v>0.74513888888888891</v>
      </c>
      <c r="E855" s="14" t="s">
        <v>1548</v>
      </c>
      <c r="F855" s="14" t="str">
        <f t="array" aca="1" ref="F855" ca="1">INDEX(list!$C$2:$C$5034,MATCH(INDIRECT(ADDRESS(ROW(),COLUMN()-1)),list!$A$2:$A$5034,0))</f>
        <v>Bosch customer service</v>
      </c>
      <c r="G855" s="14" t="s">
        <v>3929</v>
      </c>
      <c r="H855" s="14">
        <v>24</v>
      </c>
      <c r="I855" s="14"/>
      <c r="J855" s="14"/>
      <c r="K855" s="14"/>
      <c r="L855" s="14"/>
      <c r="M855" s="14"/>
      <c r="N855" s="14"/>
      <c r="O855" s="14"/>
      <c r="P855" s="14"/>
    </row>
    <row r="856" spans="1:16" ht="21" customHeight="1">
      <c r="A856" s="14" t="s">
        <v>3934</v>
      </c>
      <c r="B856" s="90">
        <v>44301</v>
      </c>
      <c r="C856" s="25">
        <v>0.74513888888888891</v>
      </c>
      <c r="D856" s="25">
        <v>0.74583333333333324</v>
      </c>
      <c r="E856" s="14" t="s">
        <v>2242</v>
      </c>
      <c r="F856" s="14" t="str">
        <f t="array" aca="1" ref="F856" ca="1">INDEX(list!$C$2:$C$5034,MATCH(INDIRECT(ADDRESS(ROW(),COLUMN()-1)),list!$A$2:$A$5034,0))</f>
        <v>MLH - Michael cell</v>
      </c>
      <c r="G856" s="14" t="s">
        <v>3931</v>
      </c>
      <c r="H856" s="14">
        <v>1</v>
      </c>
      <c r="I856" s="14"/>
      <c r="J856" s="14"/>
      <c r="K856" s="14"/>
      <c r="L856" s="14"/>
      <c r="M856" s="14"/>
      <c r="N856" s="14"/>
      <c r="O856" s="14"/>
      <c r="P856" s="14"/>
    </row>
    <row r="857" spans="1:16" ht="21" customHeight="1">
      <c r="A857" s="14" t="s">
        <v>3934</v>
      </c>
      <c r="B857" s="90">
        <v>44301</v>
      </c>
      <c r="C857" s="25">
        <v>0.74583333333333324</v>
      </c>
      <c r="D857" s="25">
        <v>0.75</v>
      </c>
      <c r="E857" s="14" t="s">
        <v>2242</v>
      </c>
      <c r="F857" s="14" t="str">
        <f t="array" aca="1" ref="F857" ca="1">INDEX(list!$C$2:$C$5034,MATCH(INDIRECT(ADDRESS(ROW(),COLUMN()-1)),list!$A$2:$A$5034,0))</f>
        <v>MLH - Michael cell</v>
      </c>
      <c r="G857" s="14" t="s">
        <v>3931</v>
      </c>
      <c r="H857" s="14">
        <v>6</v>
      </c>
      <c r="I857" s="14"/>
      <c r="J857" s="14"/>
      <c r="K857" s="14"/>
      <c r="L857" s="14"/>
      <c r="M857" s="14"/>
      <c r="N857" s="14"/>
      <c r="O857" s="14"/>
      <c r="P857" s="14"/>
    </row>
    <row r="858" spans="1:16" ht="21" customHeight="1">
      <c r="A858" s="14" t="s">
        <v>3935</v>
      </c>
      <c r="B858" s="90">
        <v>44302</v>
      </c>
      <c r="C858" s="25">
        <v>0.48194444444444445</v>
      </c>
      <c r="D858" s="25">
        <v>0.48194444444444445</v>
      </c>
      <c r="E858" s="14" t="s">
        <v>3583</v>
      </c>
      <c r="F858" s="14" t="str">
        <f t="array" aca="1" ref="F858" ca="1">INDEX(list!$C$2:$C$5034,MATCH(INDIRECT(ADDRESS(ROW(),COLUMN()-1)),list!$A$2:$A$5034,0))</f>
        <v>PDM - Don Hoffman</v>
      </c>
      <c r="G858" s="14" t="s">
        <v>3930</v>
      </c>
      <c r="H858" s="14">
        <v>0</v>
      </c>
      <c r="I858" s="14"/>
      <c r="J858" s="14"/>
      <c r="K858" s="14"/>
      <c r="L858" s="14"/>
      <c r="M858" s="14"/>
      <c r="N858" s="14"/>
      <c r="O858" s="14"/>
      <c r="P858" s="14"/>
    </row>
    <row r="859" spans="1:16" ht="21" customHeight="1">
      <c r="A859" s="14" t="s">
        <v>3935</v>
      </c>
      <c r="B859" s="90">
        <v>44302</v>
      </c>
      <c r="C859" s="25">
        <v>0.59236111111111112</v>
      </c>
      <c r="D859" s="25">
        <v>0.59791666666666665</v>
      </c>
      <c r="E859" s="14" t="s">
        <v>3583</v>
      </c>
      <c r="F859" s="14" t="str">
        <f t="array" aca="1" ref="F859" ca="1">INDEX(list!$C$2:$C$5034,MATCH(INDIRECT(ADDRESS(ROW(),COLUMN()-1)),list!$A$2:$A$5034,0))</f>
        <v>PDM - Don Hoffman</v>
      </c>
      <c r="G859" s="14" t="s">
        <v>3929</v>
      </c>
      <c r="H859" s="14">
        <v>8</v>
      </c>
      <c r="I859" s="14"/>
      <c r="J859" s="14"/>
      <c r="K859" s="14"/>
      <c r="L859" s="14"/>
      <c r="M859" s="14"/>
      <c r="N859" s="14"/>
      <c r="O859" s="14"/>
      <c r="P859" s="14"/>
    </row>
    <row r="860" spans="1:16" ht="21" customHeight="1">
      <c r="A860" s="14" t="s">
        <v>3935</v>
      </c>
      <c r="B860" s="90">
        <v>44302</v>
      </c>
      <c r="C860" s="25">
        <v>0.72499999999999998</v>
      </c>
      <c r="D860" s="25">
        <v>0.72499999999999998</v>
      </c>
      <c r="E860" s="14" t="s">
        <v>2972</v>
      </c>
      <c r="F860" s="14" t="str">
        <f t="array" aca="1" ref="F860" ca="1">INDEX(list!$C$2:$C$5034,MATCH(INDIRECT(ADDRESS(ROW(),COLUMN()-1)),list!$A$2:$A$5034,0))</f>
        <v>ET/GS - Gene Smith Cell(&lt;2/13/19)/GS(&gt;)</v>
      </c>
      <c r="G860" s="14" t="s">
        <v>3930</v>
      </c>
      <c r="H860" s="14">
        <v>0</v>
      </c>
      <c r="I860" s="14"/>
      <c r="J860" s="14"/>
      <c r="K860" s="14"/>
      <c r="L860" s="14"/>
      <c r="M860" s="14"/>
      <c r="N860" s="14"/>
      <c r="O860" s="14"/>
      <c r="P860" s="14"/>
    </row>
    <row r="861" spans="1:16" ht="21" customHeight="1">
      <c r="A861" s="14" t="s">
        <v>3937</v>
      </c>
      <c r="B861" s="90">
        <v>44303</v>
      </c>
      <c r="C861" s="25">
        <v>0.40625</v>
      </c>
      <c r="D861" s="25">
        <v>0.4069444444444445</v>
      </c>
      <c r="E861" s="14" t="s">
        <v>1114</v>
      </c>
      <c r="F861" s="14" t="str">
        <f t="array" aca="1" ref="F861" ca="1">INDEX(list!$C$2:$C$5034,MATCH(INDIRECT(ADDRESS(ROW(),COLUMN()-1)),list!$A$2:$A$5034,0))</f>
        <v>CNH - Harry Harrison Cell</v>
      </c>
      <c r="G861" s="14" t="s">
        <v>3931</v>
      </c>
      <c r="H861" s="14">
        <v>1</v>
      </c>
      <c r="I861" s="14"/>
      <c r="J861" s="14"/>
      <c r="K861" s="14"/>
      <c r="L861" s="14"/>
      <c r="M861" s="14"/>
      <c r="N861" s="14"/>
      <c r="O861" s="14"/>
      <c r="P861" s="14"/>
    </row>
    <row r="862" spans="1:16" ht="21" customHeight="1">
      <c r="A862" s="14" t="s">
        <v>3937</v>
      </c>
      <c r="B862" s="90">
        <v>44303</v>
      </c>
      <c r="C862" s="25">
        <v>0.43333333333333335</v>
      </c>
      <c r="D862" s="25">
        <v>0.43611111111111112</v>
      </c>
      <c r="E862" s="14" t="s">
        <v>38</v>
      </c>
      <c r="F862" s="14" t="str">
        <f t="array" aca="1" ref="F862" ca="1">INDEX(list!$C$2:$C$5034,MATCH(INDIRECT(ADDRESS(ROW(),COLUMN()-1)),list!$A$2:$A$5034,0))</f>
        <v>kayani customer support</v>
      </c>
      <c r="G862" s="14" t="s">
        <v>3931</v>
      </c>
      <c r="H862" s="14">
        <v>4</v>
      </c>
      <c r="I862" s="14"/>
      <c r="J862" s="14"/>
      <c r="K862" s="14"/>
      <c r="L862" s="14"/>
      <c r="M862" s="14"/>
      <c r="N862" s="14"/>
      <c r="O862" s="14"/>
      <c r="P862" s="14"/>
    </row>
    <row r="863" spans="1:16" ht="21" customHeight="1">
      <c r="A863" s="14" t="s">
        <v>3937</v>
      </c>
      <c r="B863" s="90">
        <v>44303</v>
      </c>
      <c r="C863" s="25">
        <v>0.52013888888888882</v>
      </c>
      <c r="D863" s="25">
        <v>0.52986111111111112</v>
      </c>
      <c r="E863" s="14" t="s">
        <v>2512</v>
      </c>
      <c r="F863" s="14" t="str">
        <f t="array" aca="1" ref="F863" ca="1">INDEX(list!$C$2:$C$5034,MATCH(INDIRECT(ADDRESS(ROW(),COLUMN()-1)),list!$A$2:$A$5034,0))</f>
        <v>Dawson &amp; Associates - Steve Dawson</v>
      </c>
      <c r="G863" s="14" t="s">
        <v>3931</v>
      </c>
      <c r="H863" s="14">
        <v>14</v>
      </c>
      <c r="I863" s="14"/>
      <c r="J863" s="14"/>
      <c r="K863" s="14"/>
      <c r="L863" s="14"/>
      <c r="M863" s="14"/>
      <c r="N863" s="14"/>
      <c r="O863" s="14"/>
      <c r="P863" s="14"/>
    </row>
    <row r="864" spans="1:16" ht="21" customHeight="1">
      <c r="A864" s="14" t="s">
        <v>3937</v>
      </c>
      <c r="B864" s="90">
        <v>44303</v>
      </c>
      <c r="C864" s="25">
        <v>0.58333333333333337</v>
      </c>
      <c r="D864" s="25">
        <v>0.58958333333333335</v>
      </c>
      <c r="E864" s="14" t="s">
        <v>2118</v>
      </c>
      <c r="F864" s="14" t="str">
        <f t="array" aca="1" ref="F864" ca="1">INDEX(list!$C$2:$C$5034,MATCH(INDIRECT(ADDRESS(ROW(),COLUMN()-1)),list!$A$2:$A$5034,0))</f>
        <v>LV - Anya Sleezer</v>
      </c>
      <c r="G864" s="14" t="s">
        <v>3931</v>
      </c>
      <c r="H864" s="14">
        <v>9</v>
      </c>
      <c r="I864" s="14"/>
      <c r="J864" s="14"/>
      <c r="K864" s="14"/>
      <c r="L864" s="14"/>
      <c r="M864" s="14"/>
      <c r="N864" s="14"/>
      <c r="O864" s="14"/>
      <c r="P864" s="14"/>
    </row>
    <row r="865" spans="1:16" ht="21" customHeight="1">
      <c r="A865" s="14" t="s">
        <v>3937</v>
      </c>
      <c r="B865" s="90">
        <v>44303</v>
      </c>
      <c r="C865" s="25">
        <v>0.68680555555555556</v>
      </c>
      <c r="D865" s="25">
        <v>0.68680555555555556</v>
      </c>
      <c r="E865" s="14" t="s">
        <v>2651</v>
      </c>
      <c r="F865" s="14" t="str">
        <f t="array" aca="1" ref="F865" ca="1">INDEX(list!$C$2:$C$5034,MATCH(INDIRECT(ADDRESS(ROW(),COLUMN()-1)),list!$A$2:$A$5034,0))</f>
        <v>GD - Diana Garreau Cell</v>
      </c>
      <c r="G865" s="14" t="s">
        <v>3930</v>
      </c>
      <c r="H865" s="14">
        <v>0</v>
      </c>
      <c r="I865" s="14"/>
      <c r="J865" s="14"/>
      <c r="K865" s="14"/>
      <c r="L865" s="14"/>
      <c r="M865" s="14"/>
      <c r="N865" s="14"/>
      <c r="O865" s="14"/>
      <c r="P865" s="14"/>
    </row>
    <row r="866" spans="1:16" ht="21" customHeight="1">
      <c r="A866" s="14" t="s">
        <v>3937</v>
      </c>
      <c r="B866" s="90">
        <v>44303</v>
      </c>
      <c r="C866" s="25">
        <v>0.68819444444444444</v>
      </c>
      <c r="D866" s="25">
        <v>0.68819444444444444</v>
      </c>
      <c r="E866" s="14" t="s">
        <v>2651</v>
      </c>
      <c r="F866" s="14" t="str">
        <f t="array" aca="1" ref="F866" ca="1">INDEX(list!$C$2:$C$5034,MATCH(INDIRECT(ADDRESS(ROW(),COLUMN()-1)),list!$A$2:$A$5034,0))</f>
        <v>GD - Diana Garreau Cell</v>
      </c>
      <c r="G866" s="14" t="s">
        <v>3930</v>
      </c>
      <c r="H866" s="14">
        <v>0</v>
      </c>
      <c r="I866" s="14"/>
      <c r="J866" s="14"/>
      <c r="K866" s="14"/>
      <c r="L866" s="14"/>
      <c r="M866" s="14"/>
      <c r="N866" s="14"/>
      <c r="O866" s="14"/>
      <c r="P866" s="14"/>
    </row>
    <row r="867" spans="1:16" ht="21" customHeight="1">
      <c r="A867" s="14" t="s">
        <v>3937</v>
      </c>
      <c r="B867" s="90">
        <v>44303</v>
      </c>
      <c r="C867" s="25">
        <v>0.69861111111111107</v>
      </c>
      <c r="D867" s="25">
        <v>0.69930555555555562</v>
      </c>
      <c r="E867" s="14" t="s">
        <v>2651</v>
      </c>
      <c r="F867" s="14" t="str">
        <f t="array" aca="1" ref="F867" ca="1">INDEX(list!$C$2:$C$5034,MATCH(INDIRECT(ADDRESS(ROW(),COLUMN()-1)),list!$A$2:$A$5034,0))</f>
        <v>GD - Diana Garreau Cell</v>
      </c>
      <c r="G867" s="14" t="s">
        <v>3931</v>
      </c>
      <c r="H867" s="14">
        <v>1</v>
      </c>
      <c r="I867" s="14"/>
      <c r="J867" s="14"/>
      <c r="K867" s="14"/>
      <c r="L867" s="14"/>
      <c r="M867" s="14"/>
      <c r="N867" s="14"/>
      <c r="O867" s="14"/>
      <c r="P867" s="14"/>
    </row>
    <row r="868" spans="1:16" ht="21" customHeight="1">
      <c r="A868" s="14" t="s">
        <v>3938</v>
      </c>
      <c r="B868" s="90">
        <v>44304</v>
      </c>
      <c r="C868" s="25">
        <v>0.54305555555555551</v>
      </c>
      <c r="D868" s="25">
        <v>0.54791666666666672</v>
      </c>
      <c r="E868" s="14" t="s">
        <v>3583</v>
      </c>
      <c r="F868" s="14" t="str">
        <f t="array" aca="1" ref="F868" ca="1">INDEX(list!$C$2:$C$5034,MATCH(INDIRECT(ADDRESS(ROW(),COLUMN()-1)),list!$A$2:$A$5034,0))</f>
        <v>PDM - Don Hoffman</v>
      </c>
      <c r="G868" s="14" t="s">
        <v>3929</v>
      </c>
      <c r="H868" s="14">
        <v>7</v>
      </c>
      <c r="I868" s="14"/>
      <c r="J868" s="14"/>
      <c r="K868" s="14"/>
      <c r="L868" s="14"/>
      <c r="M868" s="14"/>
      <c r="N868" s="14"/>
      <c r="O868" s="14"/>
      <c r="P868" s="14"/>
    </row>
    <row r="869" spans="1:16" ht="21" customHeight="1">
      <c r="A869" s="14" t="s">
        <v>3928</v>
      </c>
      <c r="B869" s="90">
        <v>44305</v>
      </c>
      <c r="C869" s="25">
        <v>0.39027777777777778</v>
      </c>
      <c r="D869" s="25">
        <v>0.39027777777777778</v>
      </c>
      <c r="E869" s="14" t="s">
        <v>837</v>
      </c>
      <c r="F869" s="14" t="str">
        <f t="array" aca="1" ref="F869" ca="1">INDEX(list!$C$2:$C$5034,MATCH(INDIRECT(ADDRESS(ROW(),COLUMN()-1)),list!$A$2:$A$5034,0))</f>
        <v>John Evans</v>
      </c>
      <c r="G869" s="14" t="s">
        <v>3930</v>
      </c>
      <c r="H869" s="14">
        <v>0</v>
      </c>
      <c r="I869" s="14"/>
      <c r="J869" s="14"/>
      <c r="K869" s="14"/>
      <c r="L869" s="14"/>
      <c r="M869" s="14"/>
      <c r="N869" s="14"/>
      <c r="O869" s="14"/>
      <c r="P869" s="14"/>
    </row>
    <row r="870" spans="1:16" ht="21" customHeight="1">
      <c r="A870" s="14" t="s">
        <v>3928</v>
      </c>
      <c r="B870" s="90">
        <v>44305</v>
      </c>
      <c r="C870" s="25">
        <v>0.39652777777777781</v>
      </c>
      <c r="D870" s="25">
        <v>0.39652777777777781</v>
      </c>
      <c r="E870" s="14" t="s">
        <v>866</v>
      </c>
      <c r="F870" s="14" t="str">
        <f t="array" aca="1" ref="F870" ca="1">INDEX(list!$C$2:$C$5034,MATCH(INDIRECT(ADDRESS(ROW(),COLUMN()-1)),list!$A$2:$A$5034,0))</f>
        <v>CPL - John CPL Cell</v>
      </c>
      <c r="G870" s="14" t="s">
        <v>3930</v>
      </c>
      <c r="H870" s="14">
        <v>0</v>
      </c>
      <c r="I870" s="14"/>
      <c r="J870" s="14"/>
      <c r="K870" s="14"/>
      <c r="L870" s="14"/>
      <c r="M870" s="14"/>
      <c r="N870" s="14"/>
      <c r="O870" s="14"/>
      <c r="P870" s="14"/>
    </row>
    <row r="871" spans="1:16" ht="21" customHeight="1">
      <c r="A871" s="14" t="s">
        <v>3928</v>
      </c>
      <c r="B871" s="90">
        <v>44305</v>
      </c>
      <c r="C871" s="25">
        <v>0.41041666666666665</v>
      </c>
      <c r="D871" s="25">
        <v>0.41736111111111113</v>
      </c>
      <c r="E871" s="14" t="s">
        <v>837</v>
      </c>
      <c r="F871" s="14" t="str">
        <f t="array" aca="1" ref="F871" ca="1">INDEX(list!$C$2:$C$5034,MATCH(INDIRECT(ADDRESS(ROW(),COLUMN()-1)),list!$A$2:$A$5034,0))</f>
        <v>John Evans</v>
      </c>
      <c r="G871" s="14" t="s">
        <v>3929</v>
      </c>
      <c r="H871" s="14">
        <v>10</v>
      </c>
      <c r="I871" s="14"/>
      <c r="J871" s="14"/>
      <c r="K871" s="14"/>
      <c r="L871" s="14"/>
      <c r="M871" s="14"/>
      <c r="N871" s="14"/>
      <c r="O871" s="14"/>
      <c r="P871" s="14"/>
    </row>
    <row r="872" spans="1:16" ht="21" customHeight="1">
      <c r="A872" s="14" t="s">
        <v>3928</v>
      </c>
      <c r="B872" s="90">
        <v>44305</v>
      </c>
      <c r="C872" s="25">
        <v>0.4861111111111111</v>
      </c>
      <c r="D872" s="25">
        <v>0.4916666666666667</v>
      </c>
      <c r="E872" s="14" t="s">
        <v>3052</v>
      </c>
      <c r="F872" s="14" t="str">
        <f t="array" aca="1" ref="F872" ca="1">INDEX(list!$C$2:$C$5034,MATCH(INDIRECT(ADDRESS(ROW(),COLUMN()-1)),list!$A$2:$A$5034,0))</f>
        <v>TT - Tiny Turnip Rachel Luiz Cell </v>
      </c>
      <c r="G872" s="14" t="s">
        <v>3931</v>
      </c>
      <c r="H872" s="14">
        <v>8</v>
      </c>
      <c r="I872" s="14"/>
      <c r="J872" s="14"/>
      <c r="K872" s="14"/>
      <c r="L872" s="14"/>
      <c r="M872" s="14"/>
      <c r="N872" s="14"/>
      <c r="O872" s="14"/>
      <c r="P872" s="14"/>
    </row>
    <row r="873" spans="1:16" ht="21" customHeight="1">
      <c r="A873" s="14" t="s">
        <v>3928</v>
      </c>
      <c r="B873" s="90">
        <v>44305</v>
      </c>
      <c r="C873" s="25">
        <v>0.52500000000000002</v>
      </c>
      <c r="D873" s="25">
        <v>0.52500000000000002</v>
      </c>
      <c r="E873" s="14" t="s">
        <v>2266</v>
      </c>
      <c r="F873" s="14" t="str">
        <f t="array" aca="1" ref="F873" ca="1">INDEX(list!$C$2:$C$5034,MATCH(INDIRECT(ADDRESS(ROW(),COLUMN()-1)),list!$A$2:$A$5034,0))</f>
        <v>Paul DeBaets</v>
      </c>
      <c r="G873" s="14" t="s">
        <v>3930</v>
      </c>
      <c r="H873" s="14">
        <v>0</v>
      </c>
      <c r="I873" s="14"/>
      <c r="J873" s="14"/>
      <c r="K873" s="14"/>
      <c r="L873" s="14"/>
      <c r="M873" s="14"/>
      <c r="N873" s="14"/>
      <c r="O873" s="14"/>
      <c r="P873" s="14"/>
    </row>
    <row r="874" spans="1:16" ht="21" customHeight="1">
      <c r="A874" s="14" t="s">
        <v>3928</v>
      </c>
      <c r="B874" s="90">
        <v>44305</v>
      </c>
      <c r="C874" s="25">
        <v>0.53819444444444442</v>
      </c>
      <c r="D874" s="25">
        <v>0.53888888888888886</v>
      </c>
      <c r="E874" s="14" t="s">
        <v>2266</v>
      </c>
      <c r="F874" s="14" t="str">
        <f t="array" aca="1" ref="F874" ca="1">INDEX(list!$C$2:$C$5034,MATCH(INDIRECT(ADDRESS(ROW(),COLUMN()-1)),list!$A$2:$A$5034,0))</f>
        <v>Paul DeBaets</v>
      </c>
      <c r="G874" s="14" t="s">
        <v>3931</v>
      </c>
      <c r="H874" s="14">
        <v>1</v>
      </c>
      <c r="I874" s="14"/>
      <c r="J874" s="14"/>
      <c r="K874" s="14"/>
      <c r="L874" s="14"/>
      <c r="M874" s="14"/>
      <c r="N874" s="14"/>
      <c r="O874" s="14"/>
      <c r="P874" s="14"/>
    </row>
    <row r="875" spans="1:16" ht="21" customHeight="1">
      <c r="A875" s="14" t="s">
        <v>3928</v>
      </c>
      <c r="B875" s="90">
        <v>44305</v>
      </c>
      <c r="C875" s="25">
        <v>0.5395833333333333</v>
      </c>
      <c r="D875" s="25">
        <v>0.54236111111111118</v>
      </c>
      <c r="E875" s="14" t="s">
        <v>2266</v>
      </c>
      <c r="F875" s="14" t="str">
        <f t="array" aca="1" ref="F875" ca="1">INDEX(list!$C$2:$C$5034,MATCH(INDIRECT(ADDRESS(ROW(),COLUMN()-1)),list!$A$2:$A$5034,0))</f>
        <v>Paul DeBaets</v>
      </c>
      <c r="G875" s="14" t="s">
        <v>3931</v>
      </c>
      <c r="H875" s="14">
        <v>4</v>
      </c>
      <c r="I875" s="14"/>
      <c r="J875" s="14"/>
      <c r="K875" s="14"/>
      <c r="L875" s="14"/>
      <c r="M875" s="14"/>
      <c r="N875" s="14"/>
      <c r="O875" s="14"/>
      <c r="P875" s="14"/>
    </row>
    <row r="876" spans="1:16" ht="21" customHeight="1">
      <c r="A876" s="14" t="s">
        <v>3928</v>
      </c>
      <c r="B876" s="90">
        <v>44305</v>
      </c>
      <c r="C876" s="25">
        <v>0.54166666666666663</v>
      </c>
      <c r="D876" s="25">
        <v>0.56388888888888888</v>
      </c>
      <c r="E876" s="14" t="s">
        <v>698</v>
      </c>
      <c r="F876" s="14" t="str">
        <f t="array" aca="1" ref="F876" ca="1">INDEX(list!$C$2:$C$5034,MATCH(INDIRECT(ADDRESS(ROW(),COLUMN()-1)),list!$A$2:$A$5034,0))</f>
        <v xml:space="preserve">zoom call </v>
      </c>
      <c r="G876" s="14" t="s">
        <v>3931</v>
      </c>
      <c r="H876" s="14">
        <v>32</v>
      </c>
      <c r="I876" s="14"/>
      <c r="J876" s="14"/>
      <c r="K876" s="14"/>
      <c r="L876" s="14"/>
      <c r="M876" s="14"/>
      <c r="N876" s="14"/>
      <c r="O876" s="14"/>
      <c r="P876" s="14"/>
    </row>
    <row r="877" spans="1:16" ht="21" customHeight="1">
      <c r="A877" s="14" t="s">
        <v>3928</v>
      </c>
      <c r="B877" s="90">
        <v>44305</v>
      </c>
      <c r="C877" s="25">
        <v>0.57430555555555551</v>
      </c>
      <c r="D877" s="25">
        <v>0.58194444444444449</v>
      </c>
      <c r="E877" s="14" t="s">
        <v>698</v>
      </c>
      <c r="F877" s="14" t="str">
        <f t="array" aca="1" ref="F877" ca="1">INDEX(list!$C$2:$C$5034,MATCH(INDIRECT(ADDRESS(ROW(),COLUMN()-1)),list!$A$2:$A$5034,0))</f>
        <v xml:space="preserve">zoom call </v>
      </c>
      <c r="G877" s="14" t="s">
        <v>3931</v>
      </c>
      <c r="H877" s="14">
        <v>11</v>
      </c>
      <c r="I877" s="14"/>
      <c r="J877" s="14"/>
      <c r="K877" s="14"/>
      <c r="L877" s="14"/>
      <c r="M877" s="14"/>
      <c r="N877" s="14"/>
      <c r="O877" s="14"/>
      <c r="P877" s="14"/>
    </row>
    <row r="878" spans="1:16" ht="21" customHeight="1">
      <c r="A878" s="14" t="s">
        <v>3928</v>
      </c>
      <c r="B878" s="90">
        <v>44305</v>
      </c>
      <c r="C878" s="25">
        <v>0.6</v>
      </c>
      <c r="D878" s="25">
        <v>0.6020833333333333</v>
      </c>
      <c r="E878" s="14" t="s">
        <v>3583</v>
      </c>
      <c r="F878" s="14" t="str">
        <f t="array" aca="1" ref="F878" ca="1">INDEX(list!$C$2:$C$5034,MATCH(INDIRECT(ADDRESS(ROW(),COLUMN()-1)),list!$A$2:$A$5034,0))</f>
        <v>PDM - Don Hoffman</v>
      </c>
      <c r="G878" s="14" t="s">
        <v>3929</v>
      </c>
      <c r="H878" s="14">
        <v>3</v>
      </c>
      <c r="I878" s="14"/>
      <c r="J878" s="14"/>
      <c r="K878" s="14"/>
      <c r="L878" s="14"/>
      <c r="M878" s="14"/>
      <c r="N878" s="14"/>
      <c r="O878" s="14"/>
      <c r="P878" s="14"/>
    </row>
    <row r="879" spans="1:16" ht="21" customHeight="1">
      <c r="A879" s="14" t="s">
        <v>3928</v>
      </c>
      <c r="B879" s="90">
        <v>44305</v>
      </c>
      <c r="C879" s="25">
        <v>0.6743055555555556</v>
      </c>
      <c r="D879" s="25">
        <v>0.67499999999999993</v>
      </c>
      <c r="E879" s="14" t="s">
        <v>3583</v>
      </c>
      <c r="F879" s="14" t="str">
        <f t="array" aca="1" ref="F879" ca="1">INDEX(list!$C$2:$C$5034,MATCH(INDIRECT(ADDRESS(ROW(),COLUMN()-1)),list!$A$2:$A$5034,0))</f>
        <v>PDM - Don Hoffman</v>
      </c>
      <c r="G879" s="14" t="s">
        <v>3929</v>
      </c>
      <c r="H879" s="14">
        <v>1</v>
      </c>
      <c r="I879" s="14"/>
      <c r="J879" s="14"/>
      <c r="K879" s="14"/>
      <c r="L879" s="14"/>
      <c r="M879" s="14"/>
      <c r="N879" s="14"/>
      <c r="O879" s="14"/>
      <c r="P879" s="14"/>
    </row>
    <row r="880" spans="1:16" ht="21" customHeight="1">
      <c r="A880" s="14" t="s">
        <v>3928</v>
      </c>
      <c r="B880" s="90">
        <v>44305</v>
      </c>
      <c r="C880" s="25">
        <v>0.67499999999999993</v>
      </c>
      <c r="D880" s="25">
        <v>0.6791666666666667</v>
      </c>
      <c r="E880" s="14" t="s">
        <v>3583</v>
      </c>
      <c r="F880" s="14" t="str">
        <f t="array" aca="1" ref="F880" ca="1">INDEX(list!$C$2:$C$5034,MATCH(INDIRECT(ADDRESS(ROW(),COLUMN()-1)),list!$A$2:$A$5034,0))</f>
        <v>PDM - Don Hoffman</v>
      </c>
      <c r="G880" s="14" t="s">
        <v>3929</v>
      </c>
      <c r="H880" s="14">
        <v>6</v>
      </c>
      <c r="I880" s="14"/>
      <c r="J880" s="14"/>
      <c r="K880" s="14"/>
      <c r="L880" s="14"/>
      <c r="M880" s="14"/>
      <c r="N880" s="14"/>
      <c r="O880" s="14"/>
      <c r="P880" s="14"/>
    </row>
    <row r="881" spans="1:16" ht="21" customHeight="1">
      <c r="A881" s="14" t="s">
        <v>3928</v>
      </c>
      <c r="B881" s="90">
        <v>44305</v>
      </c>
      <c r="C881" s="25">
        <v>0.6791666666666667</v>
      </c>
      <c r="D881" s="25">
        <v>0.6791666666666667</v>
      </c>
      <c r="E881" s="14" t="s">
        <v>3272</v>
      </c>
      <c r="F881" s="14" t="str">
        <f t="array" aca="1" ref="F881" ca="1">INDEX(list!$C$2:$C$5034,MATCH(INDIRECT(ADDRESS(ROW(),COLUMN()-1)),list!$A$2:$A$5034,0))</f>
        <v>Elaina Cell</v>
      </c>
      <c r="G881" s="14" t="s">
        <v>3930</v>
      </c>
      <c r="H881" s="14">
        <v>0</v>
      </c>
      <c r="I881" s="14"/>
      <c r="J881" s="14"/>
      <c r="K881" s="14"/>
      <c r="L881" s="14"/>
      <c r="M881" s="14"/>
      <c r="N881" s="14"/>
      <c r="O881" s="14"/>
      <c r="P881" s="14"/>
    </row>
    <row r="882" spans="1:16" ht="21" customHeight="1">
      <c r="A882" s="14" t="s">
        <v>3928</v>
      </c>
      <c r="B882" s="90">
        <v>44305</v>
      </c>
      <c r="C882" s="25">
        <v>0.68402777777777779</v>
      </c>
      <c r="D882" s="25">
        <v>0.68611111111111101</v>
      </c>
      <c r="E882" s="14" t="s">
        <v>3272</v>
      </c>
      <c r="F882" s="14" t="str">
        <f t="array" aca="1" ref="F882" ca="1">INDEX(list!$C$2:$C$5034,MATCH(INDIRECT(ADDRESS(ROW(),COLUMN()-1)),list!$A$2:$A$5034,0))</f>
        <v>Elaina Cell</v>
      </c>
      <c r="G882" s="14" t="s">
        <v>3931</v>
      </c>
      <c r="H882" s="14">
        <v>3</v>
      </c>
      <c r="I882" s="14"/>
      <c r="J882" s="14"/>
      <c r="K882" s="14"/>
      <c r="L882" s="14"/>
      <c r="M882" s="14"/>
      <c r="N882" s="14"/>
      <c r="O882" s="14"/>
      <c r="P882" s="14"/>
    </row>
    <row r="883" spans="1:16" ht="21" customHeight="1">
      <c r="A883" s="14" t="s">
        <v>3928</v>
      </c>
      <c r="B883" s="90">
        <v>44305</v>
      </c>
      <c r="C883" s="25">
        <v>0.68680555555555556</v>
      </c>
      <c r="D883" s="25">
        <v>0.68819444444444444</v>
      </c>
      <c r="E883" s="14" t="s">
        <v>3272</v>
      </c>
      <c r="F883" s="14" t="str">
        <f t="array" aca="1" ref="F883" ca="1">INDEX(list!$C$2:$C$5034,MATCH(INDIRECT(ADDRESS(ROW(),COLUMN()-1)),list!$A$2:$A$5034,0))</f>
        <v>Elaina Cell</v>
      </c>
      <c r="G883" s="14" t="s">
        <v>3931</v>
      </c>
      <c r="H883" s="14">
        <v>2</v>
      </c>
      <c r="I883" s="14"/>
      <c r="J883" s="14"/>
      <c r="K883" s="14"/>
      <c r="L883" s="14"/>
      <c r="M883" s="14"/>
      <c r="N883" s="14"/>
      <c r="O883" s="14"/>
      <c r="P883" s="14"/>
    </row>
    <row r="884" spans="1:16" ht="21" customHeight="1">
      <c r="A884" s="14" t="s">
        <v>3928</v>
      </c>
      <c r="B884" s="90">
        <v>44305</v>
      </c>
      <c r="C884" s="25">
        <v>0.69097222222222221</v>
      </c>
      <c r="D884" s="25">
        <v>0.69305555555555554</v>
      </c>
      <c r="E884" s="14" t="s">
        <v>3272</v>
      </c>
      <c r="F884" s="14" t="str">
        <f t="array" aca="1" ref="F884" ca="1">INDEX(list!$C$2:$C$5034,MATCH(INDIRECT(ADDRESS(ROW(),COLUMN()-1)),list!$A$2:$A$5034,0))</f>
        <v>Elaina Cell</v>
      </c>
      <c r="G884" s="14" t="s">
        <v>3929</v>
      </c>
      <c r="H884" s="14">
        <v>3</v>
      </c>
      <c r="I884" s="14"/>
      <c r="J884" s="14"/>
      <c r="K884" s="14"/>
      <c r="L884" s="14"/>
      <c r="M884" s="14"/>
      <c r="N884" s="14"/>
      <c r="O884" s="14"/>
      <c r="P884" s="14"/>
    </row>
    <row r="885" spans="1:16" ht="21" customHeight="1">
      <c r="A885" s="14" t="s">
        <v>3928</v>
      </c>
      <c r="B885" s="90">
        <v>44305</v>
      </c>
      <c r="C885" s="25">
        <v>0.76527777777777783</v>
      </c>
      <c r="D885" s="25">
        <v>0.76944444444444438</v>
      </c>
      <c r="E885" s="14" t="s">
        <v>3583</v>
      </c>
      <c r="F885" s="14" t="str">
        <f t="array" aca="1" ref="F885" ca="1">INDEX(list!$C$2:$C$5034,MATCH(INDIRECT(ADDRESS(ROW(),COLUMN()-1)),list!$A$2:$A$5034,0))</f>
        <v>PDM - Don Hoffman</v>
      </c>
      <c r="G885" s="14" t="s">
        <v>3929</v>
      </c>
      <c r="H885" s="14">
        <v>6</v>
      </c>
      <c r="I885" s="14"/>
      <c r="J885" s="14"/>
      <c r="K885" s="14"/>
      <c r="L885" s="14"/>
      <c r="M885" s="14"/>
      <c r="N885" s="14"/>
      <c r="O885" s="14"/>
      <c r="P885" s="14"/>
    </row>
    <row r="886" spans="1:16" ht="21" customHeight="1">
      <c r="A886" s="14" t="s">
        <v>3932</v>
      </c>
      <c r="B886" s="90">
        <v>44306</v>
      </c>
      <c r="C886" s="25">
        <v>0.67083333333333339</v>
      </c>
      <c r="D886" s="25">
        <v>0.67083333333333339</v>
      </c>
      <c r="E886" s="14" t="s">
        <v>4039</v>
      </c>
      <c r="F886" s="14" t="e">
        <f t="array" aca="1" ref="F886" ca="1">INDEX(list!$C$2:$C$5034,MATCH(INDIRECT(ADDRESS(ROW(),COLUMN()-1)),list!$A$2:$A$5034,0))</f>
        <v>#N/A</v>
      </c>
      <c r="G886" s="14" t="s">
        <v>3930</v>
      </c>
      <c r="H886" s="14">
        <v>0</v>
      </c>
      <c r="I886" s="14"/>
      <c r="J886" s="14"/>
      <c r="K886" s="14"/>
      <c r="L886" s="14"/>
      <c r="M886" s="14"/>
      <c r="N886" s="14"/>
      <c r="O886" s="14"/>
      <c r="P886" s="14"/>
    </row>
    <row r="887" spans="1:16" ht="21" customHeight="1">
      <c r="A887" s="14" t="s">
        <v>3932</v>
      </c>
      <c r="B887" s="90">
        <v>44306</v>
      </c>
      <c r="C887" s="25">
        <v>0.7319444444444444</v>
      </c>
      <c r="D887" s="25">
        <v>0.7319444444444444</v>
      </c>
      <c r="E887" s="14" t="s">
        <v>2651</v>
      </c>
      <c r="F887" s="14" t="str">
        <f t="array" aca="1" ref="F887" ca="1">INDEX(list!$C$2:$C$5034,MATCH(INDIRECT(ADDRESS(ROW(),COLUMN()-1)),list!$A$2:$A$5034,0))</f>
        <v>GD - Diana Garreau Cell</v>
      </c>
      <c r="G887" s="14" t="s">
        <v>3930</v>
      </c>
      <c r="H887" s="14">
        <v>0</v>
      </c>
      <c r="I887" s="14"/>
      <c r="J887" s="14"/>
      <c r="K887" s="14"/>
      <c r="L887" s="14"/>
      <c r="M887" s="14"/>
      <c r="N887" s="14"/>
      <c r="O887" s="14"/>
      <c r="P887" s="14"/>
    </row>
    <row r="888" spans="1:16" ht="21" customHeight="1">
      <c r="A888" s="14" t="s">
        <v>3932</v>
      </c>
      <c r="B888" s="90">
        <v>44306</v>
      </c>
      <c r="C888" s="25">
        <v>0.77083333333333337</v>
      </c>
      <c r="D888" s="25">
        <v>0.7715277777777777</v>
      </c>
      <c r="E888" s="14" t="s">
        <v>2651</v>
      </c>
      <c r="F888" s="14" t="str">
        <f t="array" aca="1" ref="F888" ca="1">INDEX(list!$C$2:$C$5034,MATCH(INDIRECT(ADDRESS(ROW(),COLUMN()-1)),list!$A$2:$A$5034,0))</f>
        <v>GD - Diana Garreau Cell</v>
      </c>
      <c r="G888" s="14" t="s">
        <v>3931</v>
      </c>
      <c r="H888" s="14">
        <v>1</v>
      </c>
      <c r="I888" s="14"/>
      <c r="J888" s="14"/>
      <c r="K888" s="14"/>
      <c r="L888" s="14"/>
      <c r="M888" s="14"/>
      <c r="N888" s="14"/>
      <c r="O888" s="14"/>
      <c r="P888" s="14"/>
    </row>
    <row r="889" spans="1:16" ht="21" customHeight="1">
      <c r="A889" s="14" t="s">
        <v>3932</v>
      </c>
      <c r="B889" s="90">
        <v>44306</v>
      </c>
      <c r="C889" s="25">
        <v>0.77222222222222225</v>
      </c>
      <c r="D889" s="25">
        <v>0.78055555555555556</v>
      </c>
      <c r="E889" s="14" t="s">
        <v>2651</v>
      </c>
      <c r="F889" s="14" t="str">
        <f t="array" aca="1" ref="F889" ca="1">INDEX(list!$C$2:$C$5034,MATCH(INDIRECT(ADDRESS(ROW(),COLUMN()-1)),list!$A$2:$A$5034,0))</f>
        <v>GD - Diana Garreau Cell</v>
      </c>
      <c r="G889" s="14" t="s">
        <v>3929</v>
      </c>
      <c r="H889" s="14">
        <v>12</v>
      </c>
      <c r="I889" s="14"/>
      <c r="J889" s="14"/>
      <c r="K889" s="14"/>
      <c r="L889" s="14"/>
      <c r="M889" s="14"/>
      <c r="N889" s="14"/>
      <c r="O889" s="14"/>
      <c r="P889" s="14"/>
    </row>
    <row r="890" spans="1:16" ht="21" customHeight="1">
      <c r="A890" s="14" t="s">
        <v>3933</v>
      </c>
      <c r="B890" s="90">
        <v>44307</v>
      </c>
      <c r="C890" s="25">
        <v>0.36180555555555555</v>
      </c>
      <c r="D890" s="25">
        <v>0.36180555555555555</v>
      </c>
      <c r="E890" s="14" t="s">
        <v>2651</v>
      </c>
      <c r="F890" s="14" t="str">
        <f t="array" aca="1" ref="F890" ca="1">INDEX(list!$C$2:$C$5034,MATCH(INDIRECT(ADDRESS(ROW(),COLUMN()-1)),list!$A$2:$A$5034,0))</f>
        <v>GD - Diana Garreau Cell</v>
      </c>
      <c r="G890" s="14" t="s">
        <v>3930</v>
      </c>
      <c r="H890" s="14">
        <v>0</v>
      </c>
      <c r="I890" s="14"/>
      <c r="J890" s="14"/>
      <c r="K890" s="14"/>
      <c r="L890" s="14"/>
      <c r="M890" s="14"/>
      <c r="N890" s="14"/>
      <c r="O890" s="14"/>
      <c r="P890" s="14"/>
    </row>
    <row r="891" spans="1:16" ht="21" customHeight="1">
      <c r="A891" s="14" t="s">
        <v>3933</v>
      </c>
      <c r="B891" s="90">
        <v>44307</v>
      </c>
      <c r="C891" s="25">
        <v>0.37152777777777773</v>
      </c>
      <c r="D891" s="25">
        <v>0.37152777777777773</v>
      </c>
      <c r="E891" s="14" t="s">
        <v>4039</v>
      </c>
      <c r="F891" s="14" t="e">
        <f t="array" aca="1" ref="F891" ca="1">INDEX(list!$C$2:$C$5034,MATCH(INDIRECT(ADDRESS(ROW(),COLUMN()-1)),list!$A$2:$A$5034,0))</f>
        <v>#N/A</v>
      </c>
      <c r="G891" s="14" t="s">
        <v>3930</v>
      </c>
      <c r="H891" s="14">
        <v>0</v>
      </c>
      <c r="I891" s="14"/>
      <c r="J891" s="14"/>
      <c r="K891" s="14"/>
      <c r="L891" s="14"/>
      <c r="M891" s="14"/>
      <c r="N891" s="14"/>
      <c r="O891" s="14"/>
      <c r="P891" s="14"/>
    </row>
    <row r="892" spans="1:16" ht="21" customHeight="1">
      <c r="A892" s="14" t="s">
        <v>3933</v>
      </c>
      <c r="B892" s="90">
        <v>44307</v>
      </c>
      <c r="C892" s="25">
        <v>0.40138888888888885</v>
      </c>
      <c r="D892" s="25">
        <v>0.40625</v>
      </c>
      <c r="E892" s="14" t="s">
        <v>4039</v>
      </c>
      <c r="F892" s="14" t="e">
        <f t="array" aca="1" ref="F892" ca="1">INDEX(list!$C$2:$C$5034,MATCH(INDIRECT(ADDRESS(ROW(),COLUMN()-1)),list!$A$2:$A$5034,0))</f>
        <v>#N/A</v>
      </c>
      <c r="G892" s="14" t="s">
        <v>3931</v>
      </c>
      <c r="H892" s="14">
        <v>7</v>
      </c>
      <c r="I892" s="14"/>
      <c r="J892" s="14"/>
      <c r="K892" s="14"/>
      <c r="L892" s="14"/>
      <c r="M892" s="14"/>
      <c r="N892" s="14"/>
      <c r="O892" s="14"/>
      <c r="P892" s="14"/>
    </row>
    <row r="893" spans="1:16" ht="21" customHeight="1">
      <c r="A893" s="14" t="s">
        <v>3933</v>
      </c>
      <c r="B893" s="90">
        <v>44307</v>
      </c>
      <c r="C893" s="25">
        <v>0.44305555555555554</v>
      </c>
      <c r="D893" s="25">
        <v>0.44722222222222219</v>
      </c>
      <c r="E893" s="14" t="s">
        <v>2791</v>
      </c>
      <c r="F893" s="14" t="str">
        <f t="array" aca="1" ref="F893" ca="1">INDEX(list!$C$2:$C$5034,MATCH(INDIRECT(ADDRESS(ROW(),COLUMN()-1)),list!$A$2:$A$5034,0))</f>
        <v>Natalie Le cell</v>
      </c>
      <c r="G893" s="14" t="s">
        <v>3929</v>
      </c>
      <c r="H893" s="14">
        <v>6</v>
      </c>
      <c r="I893" s="14"/>
      <c r="J893" s="14"/>
      <c r="K893" s="14"/>
      <c r="L893" s="14"/>
      <c r="M893" s="14"/>
      <c r="N893" s="14"/>
      <c r="O893" s="14"/>
      <c r="P893" s="14"/>
    </row>
    <row r="894" spans="1:16" ht="21" customHeight="1">
      <c r="A894" s="14" t="s">
        <v>3933</v>
      </c>
      <c r="B894" s="90">
        <v>44307</v>
      </c>
      <c r="C894" s="25">
        <v>0.53472222222222221</v>
      </c>
      <c r="D894" s="25">
        <v>0.53472222222222221</v>
      </c>
      <c r="E894" s="14" t="s">
        <v>3261</v>
      </c>
      <c r="F894" s="14" t="str">
        <f t="array" aca="1" ref="F894" ca="1">INDEX(list!$C$2:$C$5034,MATCH(INDIRECT(ADDRESS(ROW(),COLUMN()-1)),list!$A$2:$A$5034,0))</f>
        <v>SKI - Suzanne Kid cell</v>
      </c>
      <c r="G894" s="14" t="s">
        <v>3930</v>
      </c>
      <c r="H894" s="14">
        <v>0</v>
      </c>
      <c r="I894" s="14"/>
      <c r="J894" s="14"/>
      <c r="K894" s="14"/>
      <c r="L894" s="14"/>
      <c r="M894" s="14"/>
      <c r="N894" s="14"/>
      <c r="O894" s="14"/>
      <c r="P894" s="14"/>
    </row>
    <row r="895" spans="1:16" ht="21" customHeight="1">
      <c r="A895" s="14" t="s">
        <v>3933</v>
      </c>
      <c r="B895" s="90">
        <v>44307</v>
      </c>
      <c r="C895" s="25">
        <v>0.57013888888888886</v>
      </c>
      <c r="D895" s="25">
        <v>0.57361111111111118</v>
      </c>
      <c r="E895" s="14" t="s">
        <v>3261</v>
      </c>
      <c r="F895" s="14" t="str">
        <f t="array" aca="1" ref="F895" ca="1">INDEX(list!$C$2:$C$5034,MATCH(INDIRECT(ADDRESS(ROW(),COLUMN()-1)),list!$A$2:$A$5034,0))</f>
        <v>SKI - Suzanne Kid cell</v>
      </c>
      <c r="G895" s="14" t="s">
        <v>3931</v>
      </c>
      <c r="H895" s="14">
        <v>5</v>
      </c>
      <c r="I895" s="14"/>
      <c r="J895" s="14"/>
      <c r="K895" s="14"/>
      <c r="L895" s="14"/>
      <c r="M895" s="14"/>
      <c r="N895" s="14"/>
      <c r="O895" s="14"/>
      <c r="P895" s="14"/>
    </row>
    <row r="896" spans="1:16" ht="21" customHeight="1">
      <c r="A896" s="14" t="s">
        <v>3933</v>
      </c>
      <c r="B896" s="90">
        <v>44307</v>
      </c>
      <c r="C896" s="25">
        <v>0.57916666666666672</v>
      </c>
      <c r="D896" s="25">
        <v>0.57986111111111105</v>
      </c>
      <c r="E896" s="14" t="s">
        <v>3272</v>
      </c>
      <c r="F896" s="14" t="str">
        <f t="array" aca="1" ref="F896" ca="1">INDEX(list!$C$2:$C$5034,MATCH(INDIRECT(ADDRESS(ROW(),COLUMN()-1)),list!$A$2:$A$5034,0))</f>
        <v>Elaina Cell</v>
      </c>
      <c r="G896" s="14" t="s">
        <v>3931</v>
      </c>
      <c r="H896" s="14">
        <v>1</v>
      </c>
      <c r="I896" s="14"/>
      <c r="J896" s="14"/>
      <c r="K896" s="14"/>
      <c r="L896" s="14"/>
      <c r="M896" s="14"/>
      <c r="N896" s="14"/>
      <c r="O896" s="14"/>
      <c r="P896" s="14"/>
    </row>
    <row r="897" spans="1:16" ht="21" customHeight="1">
      <c r="A897" s="14" t="s">
        <v>3933</v>
      </c>
      <c r="B897" s="90">
        <v>44307</v>
      </c>
      <c r="C897" s="25">
        <v>0.57986111111111105</v>
      </c>
      <c r="D897" s="25">
        <v>0.5805555555555556</v>
      </c>
      <c r="E897" s="14" t="s">
        <v>3272</v>
      </c>
      <c r="F897" s="14" t="str">
        <f t="array" aca="1" ref="F897" ca="1">INDEX(list!$C$2:$C$5034,MATCH(INDIRECT(ADDRESS(ROW(),COLUMN()-1)),list!$A$2:$A$5034,0))</f>
        <v>Elaina Cell</v>
      </c>
      <c r="G897" s="14" t="s">
        <v>3929</v>
      </c>
      <c r="H897" s="14">
        <v>1</v>
      </c>
      <c r="I897" s="14"/>
      <c r="J897" s="14"/>
      <c r="K897" s="14"/>
      <c r="L897" s="14"/>
      <c r="M897" s="14"/>
      <c r="N897" s="14"/>
      <c r="O897" s="14"/>
      <c r="P897" s="14"/>
    </row>
    <row r="898" spans="1:16" ht="21" customHeight="1">
      <c r="A898" s="14" t="s">
        <v>3933</v>
      </c>
      <c r="B898" s="90">
        <v>44307</v>
      </c>
      <c r="C898" s="25">
        <v>0.58402777777777781</v>
      </c>
      <c r="D898" s="25">
        <v>0.58402777777777781</v>
      </c>
      <c r="E898" s="14" t="s">
        <v>21</v>
      </c>
      <c r="F898" s="14" t="str">
        <f t="array" aca="1" ref="F898" ca="1">INDEX(list!$C$2:$C$5034,MATCH(INDIRECT(ADDRESS(ROW(),COLUMN()-1)),list!$A$2:$A$5034,0))</f>
        <v>Fledging SSD Tech Support</v>
      </c>
      <c r="G898" s="14" t="s">
        <v>3930</v>
      </c>
      <c r="H898" s="14">
        <v>0</v>
      </c>
      <c r="I898" s="14"/>
      <c r="J898" s="14"/>
      <c r="K898" s="14"/>
      <c r="L898" s="14"/>
      <c r="M898" s="14"/>
      <c r="N898" s="14"/>
      <c r="O898" s="14"/>
      <c r="P898" s="14"/>
    </row>
    <row r="899" spans="1:16" ht="21" customHeight="1">
      <c r="A899" s="14" t="s">
        <v>3933</v>
      </c>
      <c r="B899" s="90">
        <v>44307</v>
      </c>
      <c r="C899" s="25">
        <v>0.58819444444444446</v>
      </c>
      <c r="D899" s="25">
        <v>0.59583333333333333</v>
      </c>
      <c r="E899" s="14" t="s">
        <v>21</v>
      </c>
      <c r="F899" s="14" t="str">
        <f t="array" aca="1" ref="F899" ca="1">INDEX(list!$C$2:$C$5034,MATCH(INDIRECT(ADDRESS(ROW(),COLUMN()-1)),list!$A$2:$A$5034,0))</f>
        <v>Fledging SSD Tech Support</v>
      </c>
      <c r="G899" s="14" t="s">
        <v>3931</v>
      </c>
      <c r="H899" s="14">
        <v>11</v>
      </c>
      <c r="I899" s="14"/>
      <c r="J899" s="14"/>
      <c r="K899" s="14"/>
      <c r="L899" s="14"/>
      <c r="M899" s="14"/>
      <c r="N899" s="14"/>
      <c r="O899" s="14"/>
      <c r="P899" s="14"/>
    </row>
    <row r="900" spans="1:16" ht="21" customHeight="1">
      <c r="A900" s="14" t="s">
        <v>3933</v>
      </c>
      <c r="B900" s="90">
        <v>44307</v>
      </c>
      <c r="C900" s="25">
        <v>0.64583333333333337</v>
      </c>
      <c r="D900" s="25">
        <v>0.64861111111111114</v>
      </c>
      <c r="E900" s="14" t="s">
        <v>866</v>
      </c>
      <c r="F900" s="14" t="str">
        <f t="array" aca="1" ref="F900" ca="1">INDEX(list!$C$2:$C$5034,MATCH(INDIRECT(ADDRESS(ROW(),COLUMN()-1)),list!$A$2:$A$5034,0))</f>
        <v>CPL - John CPL Cell</v>
      </c>
      <c r="G900" s="14" t="s">
        <v>3929</v>
      </c>
      <c r="H900" s="14">
        <v>4</v>
      </c>
      <c r="I900" s="14"/>
      <c r="J900" s="14"/>
      <c r="K900" s="14"/>
      <c r="L900" s="14"/>
      <c r="M900" s="14"/>
      <c r="N900" s="14"/>
      <c r="O900" s="14"/>
      <c r="P900" s="14"/>
    </row>
    <row r="901" spans="1:16" ht="21" customHeight="1">
      <c r="A901" s="14" t="s">
        <v>3933</v>
      </c>
      <c r="B901" s="90">
        <v>44307</v>
      </c>
      <c r="C901" s="25">
        <v>0.65902777777777777</v>
      </c>
      <c r="D901" s="25">
        <v>0.6645833333333333</v>
      </c>
      <c r="E901" s="14" t="s">
        <v>3261</v>
      </c>
      <c r="F901" s="14" t="str">
        <f t="array" aca="1" ref="F901" ca="1">INDEX(list!$C$2:$C$5034,MATCH(INDIRECT(ADDRESS(ROW(),COLUMN()-1)),list!$A$2:$A$5034,0))</f>
        <v>SKI - Suzanne Kid cell</v>
      </c>
      <c r="G901" s="14" t="s">
        <v>3931</v>
      </c>
      <c r="H901" s="14">
        <v>8</v>
      </c>
      <c r="I901" s="14"/>
      <c r="J901" s="14"/>
      <c r="K901" s="14"/>
      <c r="L901" s="14"/>
      <c r="M901" s="14"/>
      <c r="N901" s="14"/>
      <c r="O901" s="14"/>
      <c r="P901" s="14"/>
    </row>
    <row r="902" spans="1:16" ht="21" customHeight="1">
      <c r="A902" s="14" t="s">
        <v>3934</v>
      </c>
      <c r="B902" s="90">
        <v>44308</v>
      </c>
      <c r="C902" s="25">
        <v>0.44375000000000003</v>
      </c>
      <c r="D902" s="25">
        <v>0.45</v>
      </c>
      <c r="E902" s="14" t="s">
        <v>2444</v>
      </c>
      <c r="F902" s="14" t="str">
        <f t="array" aca="1" ref="F902" ca="1">INDEX(list!$C$2:$C$5034,MATCH(INDIRECT(ADDRESS(ROW(),COLUMN()-1)),list!$A$2:$A$5034,0))</f>
        <v>VA - Amahlia Stevens Cell</v>
      </c>
      <c r="G902" s="14" t="s">
        <v>3929</v>
      </c>
      <c r="H902" s="14">
        <v>9</v>
      </c>
      <c r="I902" s="14"/>
      <c r="J902" s="14"/>
      <c r="K902" s="14"/>
      <c r="L902" s="14"/>
      <c r="M902" s="14"/>
      <c r="N902" s="14"/>
      <c r="O902" s="14"/>
      <c r="P902" s="14"/>
    </row>
    <row r="903" spans="1:16" ht="21" customHeight="1">
      <c r="A903" s="14" t="s">
        <v>3934</v>
      </c>
      <c r="B903" s="90">
        <v>44308</v>
      </c>
      <c r="C903" s="25">
        <v>0.4513888888888889</v>
      </c>
      <c r="D903" s="25">
        <v>0.45277777777777778</v>
      </c>
      <c r="E903" s="14" t="s">
        <v>2444</v>
      </c>
      <c r="F903" s="14" t="str">
        <f t="array" aca="1" ref="F903" ca="1">INDEX(list!$C$2:$C$5034,MATCH(INDIRECT(ADDRESS(ROW(),COLUMN()-1)),list!$A$2:$A$5034,0))</f>
        <v>VA - Amahlia Stevens Cell</v>
      </c>
      <c r="G903" s="14" t="s">
        <v>3931</v>
      </c>
      <c r="H903" s="14">
        <v>2</v>
      </c>
      <c r="I903" s="14"/>
      <c r="J903" s="14"/>
      <c r="K903" s="14"/>
      <c r="L903" s="14"/>
      <c r="M903" s="14"/>
      <c r="N903" s="14"/>
      <c r="O903" s="14"/>
      <c r="P903" s="14"/>
    </row>
    <row r="904" spans="1:16" ht="21" customHeight="1">
      <c r="A904" s="14" t="s">
        <v>3934</v>
      </c>
      <c r="B904" s="90">
        <v>44308</v>
      </c>
      <c r="C904" s="25">
        <v>0.52500000000000002</v>
      </c>
      <c r="D904" s="25">
        <v>0.52500000000000002</v>
      </c>
      <c r="E904" s="14" t="s">
        <v>940</v>
      </c>
      <c r="F904" s="14" t="str">
        <f t="array" aca="1" ref="F904" ca="1">INDEX(list!$C$2:$C$5034,MATCH(INDIRECT(ADDRESS(ROW(),COLUMN()-1)),list!$A$2:$A$5034,0))</f>
        <v>SOCO - James Sampson</v>
      </c>
      <c r="G904" s="14" t="s">
        <v>3930</v>
      </c>
      <c r="H904" s="14">
        <v>0</v>
      </c>
      <c r="I904" s="14"/>
      <c r="J904" s="14"/>
      <c r="K904" s="14"/>
      <c r="L904" s="14"/>
      <c r="M904" s="14"/>
      <c r="N904" s="14"/>
      <c r="O904" s="14"/>
      <c r="P904" s="14"/>
    </row>
    <row r="905" spans="1:16" ht="21" customHeight="1">
      <c r="A905" s="14" t="s">
        <v>3934</v>
      </c>
      <c r="B905" s="90">
        <v>44308</v>
      </c>
      <c r="C905" s="25">
        <v>0.53472222222222221</v>
      </c>
      <c r="D905" s="25">
        <v>0.53472222222222221</v>
      </c>
      <c r="E905" s="14" t="s">
        <v>2366</v>
      </c>
      <c r="F905" s="14" t="str">
        <f t="array" aca="1" ref="F905" ca="1">INDEX(list!$C$2:$C$5034,MATCH(INDIRECT(ADDRESS(ROW(),COLUMN()-1)),list!$A$2:$A$5034,0))</f>
        <v xml:space="preserve">Dr. Brad Hughes Cell </v>
      </c>
      <c r="G905" s="14" t="s">
        <v>3930</v>
      </c>
      <c r="H905" s="14">
        <v>0</v>
      </c>
      <c r="I905" s="14"/>
      <c r="J905" s="14"/>
      <c r="K905" s="14"/>
      <c r="L905" s="14"/>
      <c r="M905" s="14"/>
      <c r="N905" s="14"/>
      <c r="O905" s="14"/>
      <c r="P905" s="14"/>
    </row>
    <row r="906" spans="1:16" ht="21" customHeight="1">
      <c r="A906" s="14" t="s">
        <v>3934</v>
      </c>
      <c r="B906" s="90">
        <v>44308</v>
      </c>
      <c r="C906" s="25">
        <v>0.53888888888888886</v>
      </c>
      <c r="D906" s="25">
        <v>0.54097222222222219</v>
      </c>
      <c r="E906" s="14" t="s">
        <v>940</v>
      </c>
      <c r="F906" s="14" t="str">
        <f t="array" aca="1" ref="F906" ca="1">INDEX(list!$C$2:$C$5034,MATCH(INDIRECT(ADDRESS(ROW(),COLUMN()-1)),list!$A$2:$A$5034,0))</f>
        <v>SOCO - James Sampson</v>
      </c>
      <c r="G906" s="14" t="s">
        <v>3931</v>
      </c>
      <c r="H906" s="14">
        <v>3</v>
      </c>
      <c r="I906" s="14"/>
      <c r="J906" s="14"/>
      <c r="K906" s="14"/>
      <c r="L906" s="14"/>
      <c r="M906" s="14"/>
      <c r="N906" s="14"/>
      <c r="O906" s="14"/>
      <c r="P906" s="14"/>
    </row>
    <row r="907" spans="1:16" ht="21" customHeight="1">
      <c r="A907" s="14" t="s">
        <v>3934</v>
      </c>
      <c r="B907" s="90">
        <v>44308</v>
      </c>
      <c r="C907" s="25">
        <v>0.54027777777777775</v>
      </c>
      <c r="D907" s="25">
        <v>0.5493055555555556</v>
      </c>
      <c r="E907" s="14" t="s">
        <v>2366</v>
      </c>
      <c r="F907" s="14" t="str">
        <f t="array" aca="1" ref="F907" ca="1">INDEX(list!$C$2:$C$5034,MATCH(INDIRECT(ADDRESS(ROW(),COLUMN()-1)),list!$A$2:$A$5034,0))</f>
        <v xml:space="preserve">Dr. Brad Hughes Cell </v>
      </c>
      <c r="G907" s="14" t="s">
        <v>3931</v>
      </c>
      <c r="H907" s="14">
        <v>13</v>
      </c>
      <c r="I907" s="14"/>
      <c r="J907" s="14"/>
      <c r="K907" s="14"/>
      <c r="L907" s="14"/>
      <c r="M907" s="14"/>
      <c r="N907" s="14"/>
      <c r="O907" s="14"/>
      <c r="P907" s="14"/>
    </row>
    <row r="908" spans="1:16" ht="21" customHeight="1">
      <c r="A908" s="14" t="s">
        <v>3934</v>
      </c>
      <c r="B908" s="90">
        <v>44308</v>
      </c>
      <c r="C908" s="25">
        <v>0.5493055555555556</v>
      </c>
      <c r="D908" s="25">
        <v>0.55069444444444449</v>
      </c>
      <c r="E908" s="14" t="s">
        <v>3272</v>
      </c>
      <c r="F908" s="14" t="str">
        <f t="array" aca="1" ref="F908" ca="1">INDEX(list!$C$2:$C$5034,MATCH(INDIRECT(ADDRESS(ROW(),COLUMN()-1)),list!$A$2:$A$5034,0))</f>
        <v>Elaina Cell</v>
      </c>
      <c r="G908" s="14" t="s">
        <v>3931</v>
      </c>
      <c r="H908" s="14">
        <v>2</v>
      </c>
      <c r="I908" s="14"/>
      <c r="J908" s="14"/>
      <c r="K908" s="14"/>
      <c r="L908" s="14"/>
      <c r="M908" s="14"/>
      <c r="N908" s="14"/>
      <c r="O908" s="14"/>
      <c r="P908" s="14"/>
    </row>
    <row r="909" spans="1:16" ht="21" customHeight="1">
      <c r="A909" s="14" t="s">
        <v>3934</v>
      </c>
      <c r="B909" s="90">
        <v>44308</v>
      </c>
      <c r="C909" s="25">
        <v>0.60902777777777783</v>
      </c>
      <c r="D909" s="25">
        <v>0.60902777777777783</v>
      </c>
      <c r="E909" s="14" t="s">
        <v>4040</v>
      </c>
      <c r="F909" s="14" t="e">
        <f t="array" aca="1" ref="F909" ca="1">INDEX(list!$C$2:$C$5034,MATCH(INDIRECT(ADDRESS(ROW(),COLUMN()-1)),list!$A$2:$A$5034,0))</f>
        <v>#N/A</v>
      </c>
      <c r="G909" s="14" t="s">
        <v>3930</v>
      </c>
      <c r="H909" s="14">
        <v>0</v>
      </c>
      <c r="I909" s="14"/>
      <c r="J909" s="14"/>
      <c r="K909" s="14"/>
      <c r="L909" s="14"/>
      <c r="M909" s="14"/>
      <c r="N909" s="14"/>
      <c r="O909" s="14"/>
      <c r="P909" s="14"/>
    </row>
    <row r="910" spans="1:16" ht="21" customHeight="1">
      <c r="A910" s="14" t="s">
        <v>3934</v>
      </c>
      <c r="B910" s="90">
        <v>44308</v>
      </c>
      <c r="C910" s="25">
        <v>0.63680555555555551</v>
      </c>
      <c r="D910" s="25">
        <v>0.63680555555555551</v>
      </c>
      <c r="E910" s="14" t="s">
        <v>940</v>
      </c>
      <c r="F910" s="14" t="str">
        <f t="array" aca="1" ref="F910" ca="1">INDEX(list!$C$2:$C$5034,MATCH(INDIRECT(ADDRESS(ROW(),COLUMN()-1)),list!$A$2:$A$5034,0))</f>
        <v>SOCO - James Sampson</v>
      </c>
      <c r="G910" s="14" t="s">
        <v>3930</v>
      </c>
      <c r="H910" s="14">
        <v>0</v>
      </c>
      <c r="I910" s="14"/>
      <c r="J910" s="14"/>
      <c r="K910" s="14"/>
      <c r="L910" s="14"/>
      <c r="M910" s="14"/>
      <c r="N910" s="14"/>
      <c r="O910" s="14"/>
      <c r="P910" s="14"/>
    </row>
    <row r="911" spans="1:16" ht="21" customHeight="1">
      <c r="A911" s="14" t="s">
        <v>3934</v>
      </c>
      <c r="B911" s="90">
        <v>44308</v>
      </c>
      <c r="C911" s="25">
        <v>0.64930555555555558</v>
      </c>
      <c r="D911" s="25">
        <v>0.64930555555555558</v>
      </c>
      <c r="E911" s="14" t="s">
        <v>940</v>
      </c>
      <c r="F911" s="14" t="str">
        <f t="array" aca="1" ref="F911" ca="1">INDEX(list!$C$2:$C$5034,MATCH(INDIRECT(ADDRESS(ROW(),COLUMN()-1)),list!$A$2:$A$5034,0))</f>
        <v>SOCO - James Sampson</v>
      </c>
      <c r="G911" s="14" t="s">
        <v>3930</v>
      </c>
      <c r="H911" s="14">
        <v>0</v>
      </c>
      <c r="I911" s="14"/>
      <c r="J911" s="14"/>
      <c r="K911" s="14"/>
      <c r="L911" s="14"/>
      <c r="M911" s="14"/>
      <c r="N911" s="14"/>
      <c r="O911" s="14"/>
      <c r="P911" s="14"/>
    </row>
    <row r="912" spans="1:16" ht="21" customHeight="1">
      <c r="A912" s="14" t="s">
        <v>3934</v>
      </c>
      <c r="B912" s="90">
        <v>44308</v>
      </c>
      <c r="C912" s="25">
        <v>0.67222222222222217</v>
      </c>
      <c r="D912" s="25">
        <v>0.67222222222222217</v>
      </c>
      <c r="E912" s="14" t="s">
        <v>3272</v>
      </c>
      <c r="F912" s="14" t="str">
        <f t="array" aca="1" ref="F912" ca="1">INDEX(list!$C$2:$C$5034,MATCH(INDIRECT(ADDRESS(ROW(),COLUMN()-1)),list!$A$2:$A$5034,0))</f>
        <v>Elaina Cell</v>
      </c>
      <c r="G912" s="14" t="s">
        <v>3930</v>
      </c>
      <c r="H912" s="14">
        <v>0</v>
      </c>
      <c r="I912" s="14"/>
      <c r="J912" s="14"/>
      <c r="K912" s="14"/>
      <c r="L912" s="14"/>
      <c r="M912" s="14"/>
      <c r="N912" s="14"/>
      <c r="O912" s="14"/>
      <c r="P912" s="14"/>
    </row>
    <row r="913" spans="1:16" ht="21" customHeight="1">
      <c r="A913" s="14" t="s">
        <v>3934</v>
      </c>
      <c r="B913" s="90">
        <v>44308</v>
      </c>
      <c r="C913" s="25">
        <v>0.71666666666666667</v>
      </c>
      <c r="D913" s="25">
        <v>0.71666666666666667</v>
      </c>
      <c r="E913" s="14" t="s">
        <v>940</v>
      </c>
      <c r="F913" s="14" t="str">
        <f t="array" aca="1" ref="F913" ca="1">INDEX(list!$C$2:$C$5034,MATCH(INDIRECT(ADDRESS(ROW(),COLUMN()-1)),list!$A$2:$A$5034,0))</f>
        <v>SOCO - James Sampson</v>
      </c>
      <c r="G913" s="14" t="s">
        <v>3930</v>
      </c>
      <c r="H913" s="14">
        <v>0</v>
      </c>
      <c r="I913" s="14"/>
      <c r="J913" s="14"/>
      <c r="K913" s="14"/>
      <c r="L913" s="14"/>
      <c r="M913" s="14"/>
      <c r="N913" s="14"/>
      <c r="O913" s="14"/>
      <c r="P913" s="14"/>
    </row>
    <row r="914" spans="1:16" ht="21" customHeight="1">
      <c r="A914" s="14" t="s">
        <v>3934</v>
      </c>
      <c r="B914" s="90">
        <v>44308</v>
      </c>
      <c r="C914" s="25">
        <v>0.72569444444444453</v>
      </c>
      <c r="D914" s="25">
        <v>0.72777777777777775</v>
      </c>
      <c r="E914" s="14" t="s">
        <v>940</v>
      </c>
      <c r="F914" s="14" t="str">
        <f t="array" aca="1" ref="F914" ca="1">INDEX(list!$C$2:$C$5034,MATCH(INDIRECT(ADDRESS(ROW(),COLUMN()-1)),list!$A$2:$A$5034,0))</f>
        <v>SOCO - James Sampson</v>
      </c>
      <c r="G914" s="14" t="s">
        <v>3931</v>
      </c>
      <c r="H914" s="14">
        <v>3</v>
      </c>
      <c r="I914" s="14"/>
      <c r="J914" s="14"/>
      <c r="K914" s="14"/>
      <c r="L914" s="14"/>
      <c r="M914" s="14"/>
      <c r="N914" s="14"/>
      <c r="O914" s="14"/>
      <c r="P914" s="14"/>
    </row>
    <row r="915" spans="1:16" ht="21" customHeight="1">
      <c r="A915" s="14" t="s">
        <v>3934</v>
      </c>
      <c r="B915" s="90">
        <v>44308</v>
      </c>
      <c r="C915" s="25">
        <v>0.90972222222222221</v>
      </c>
      <c r="D915" s="25">
        <v>0.91041666666666676</v>
      </c>
      <c r="E915" s="14" t="s">
        <v>4039</v>
      </c>
      <c r="F915" s="14" t="e">
        <f t="array" aca="1" ref="F915" ca="1">INDEX(list!$C$2:$C$5034,MATCH(INDIRECT(ADDRESS(ROW(),COLUMN()-1)),list!$A$2:$A$5034,0))</f>
        <v>#N/A</v>
      </c>
      <c r="G915" s="14" t="s">
        <v>3929</v>
      </c>
      <c r="H915" s="14">
        <v>1</v>
      </c>
      <c r="I915" s="14"/>
      <c r="J915" s="14"/>
      <c r="K915" s="14"/>
      <c r="L915" s="14"/>
      <c r="M915" s="14"/>
      <c r="N915" s="14"/>
      <c r="O915" s="14"/>
      <c r="P915" s="14"/>
    </row>
    <row r="916" spans="1:16" ht="21" customHeight="1">
      <c r="A916" s="14" t="s">
        <v>3935</v>
      </c>
      <c r="B916" s="90">
        <v>44309</v>
      </c>
      <c r="C916" s="25">
        <v>0.45833333333333331</v>
      </c>
      <c r="D916" s="25">
        <v>0.46180555555555558</v>
      </c>
      <c r="E916" s="14" t="s">
        <v>929</v>
      </c>
      <c r="F916" s="14" t="str">
        <f t="array" aca="1" ref="F916" ca="1">INDEX(list!$C$2:$C$5034,MATCH(INDIRECT(ADDRESS(ROW(),COLUMN()-1)),list!$A$2:$A$5034,0))</f>
        <v>VA - Jessica Murray</v>
      </c>
      <c r="G916" s="14" t="s">
        <v>3929</v>
      </c>
      <c r="H916" s="14">
        <v>5</v>
      </c>
      <c r="I916" s="14"/>
      <c r="J916" s="14"/>
      <c r="K916" s="14"/>
      <c r="L916" s="14"/>
      <c r="M916" s="14"/>
      <c r="N916" s="14"/>
      <c r="O916" s="14"/>
      <c r="P916" s="14"/>
    </row>
    <row r="917" spans="1:16" ht="21" customHeight="1">
      <c r="A917" s="14" t="s">
        <v>3935</v>
      </c>
      <c r="B917" s="90">
        <v>44309</v>
      </c>
      <c r="C917" s="25">
        <v>0.48055555555555557</v>
      </c>
      <c r="D917" s="25">
        <v>0.48194444444444445</v>
      </c>
      <c r="E917" s="14" t="s">
        <v>2168</v>
      </c>
      <c r="F917" s="14" t="str">
        <f t="array" aca="1" ref="F917" ca="1">INDEX(list!$C$2:$C$5034,MATCH(INDIRECT(ADDRESS(ROW(),COLUMN()-1)),list!$A$2:$A$5034,0))</f>
        <v>Susan Laubach Cell</v>
      </c>
      <c r="G917" s="14" t="s">
        <v>3929</v>
      </c>
      <c r="H917" s="14">
        <v>2</v>
      </c>
      <c r="I917" s="14"/>
      <c r="J917" s="14"/>
      <c r="K917" s="14"/>
      <c r="L917" s="14"/>
      <c r="M917" s="14"/>
      <c r="N917" s="14"/>
      <c r="O917" s="14"/>
      <c r="P917" s="14"/>
    </row>
    <row r="918" spans="1:16" ht="21" customHeight="1">
      <c r="A918" s="14" t="s">
        <v>3935</v>
      </c>
      <c r="B918" s="90">
        <v>44309</v>
      </c>
      <c r="C918" s="25">
        <v>0.48819444444444443</v>
      </c>
      <c r="D918" s="25">
        <v>0.48819444444444443</v>
      </c>
      <c r="E918" s="14" t="s">
        <v>4039</v>
      </c>
      <c r="F918" s="14" t="e">
        <f t="array" aca="1" ref="F918" ca="1">INDEX(list!$C$2:$C$5034,MATCH(INDIRECT(ADDRESS(ROW(),COLUMN()-1)),list!$A$2:$A$5034,0))</f>
        <v>#N/A</v>
      </c>
      <c r="G918" s="14" t="s">
        <v>3930</v>
      </c>
      <c r="H918" s="14">
        <v>0</v>
      </c>
      <c r="I918" s="14"/>
      <c r="J918" s="14"/>
      <c r="K918" s="14"/>
      <c r="L918" s="14"/>
      <c r="M918" s="14"/>
      <c r="N918" s="14"/>
      <c r="O918" s="14"/>
      <c r="P918" s="14"/>
    </row>
    <row r="919" spans="1:16" ht="21" customHeight="1">
      <c r="A919" s="14" t="s">
        <v>3935</v>
      </c>
      <c r="B919" s="90">
        <v>44309</v>
      </c>
      <c r="C919" s="25">
        <v>0.58402777777777781</v>
      </c>
      <c r="D919" s="25">
        <v>0.59861111111111109</v>
      </c>
      <c r="E919" s="14" t="s">
        <v>2354</v>
      </c>
      <c r="F919" s="14" t="str">
        <f t="array" aca="1" ref="F919" ca="1">INDEX(list!$C$2:$C$5034,MATCH(INDIRECT(ADDRESS(ROW(),COLUMN()-1)),list!$A$2:$A$5034,0))</f>
        <v>Rescue Roofers MV</v>
      </c>
      <c r="G919" s="14" t="s">
        <v>3929</v>
      </c>
      <c r="H919" s="14">
        <v>21</v>
      </c>
      <c r="I919" s="14"/>
      <c r="J919" s="14"/>
      <c r="K919" s="14"/>
      <c r="L919" s="14"/>
      <c r="M919" s="14"/>
      <c r="N919" s="14"/>
      <c r="O919" s="14"/>
      <c r="P919" s="14"/>
    </row>
    <row r="920" spans="1:16" ht="21" customHeight="1">
      <c r="A920" s="14" t="s">
        <v>3935</v>
      </c>
      <c r="B920" s="90">
        <v>44309</v>
      </c>
      <c r="C920" s="25">
        <v>0.61388888888888882</v>
      </c>
      <c r="D920" s="25">
        <v>0.61458333333333337</v>
      </c>
      <c r="E920" s="14" t="s">
        <v>4041</v>
      </c>
      <c r="F920" s="14" t="e">
        <f t="array" aca="1" ref="F920" ca="1">INDEX(list!$C$2:$C$5034,MATCH(INDIRECT(ADDRESS(ROW(),COLUMN()-1)),list!$A$2:$A$5034,0))</f>
        <v>#N/A</v>
      </c>
      <c r="G920" s="14" t="s">
        <v>3929</v>
      </c>
      <c r="H920" s="14">
        <v>1</v>
      </c>
      <c r="I920" s="14"/>
      <c r="J920" s="14"/>
      <c r="K920" s="14"/>
      <c r="L920" s="14"/>
      <c r="M920" s="14"/>
      <c r="N920" s="14"/>
      <c r="O920" s="14"/>
      <c r="P920" s="14"/>
    </row>
    <row r="921" spans="1:16" ht="21" customHeight="1">
      <c r="A921" s="14" t="s">
        <v>3935</v>
      </c>
      <c r="B921" s="90">
        <v>44309</v>
      </c>
      <c r="C921" s="25">
        <v>0.63472222222222219</v>
      </c>
      <c r="D921" s="25">
        <v>0.6381944444444444</v>
      </c>
      <c r="E921" s="14" t="s">
        <v>2168</v>
      </c>
      <c r="F921" s="14" t="str">
        <f t="array" aca="1" ref="F921" ca="1">INDEX(list!$C$2:$C$5034,MATCH(INDIRECT(ADDRESS(ROW(),COLUMN()-1)),list!$A$2:$A$5034,0))</f>
        <v>Susan Laubach Cell</v>
      </c>
      <c r="G921" s="14" t="s">
        <v>3929</v>
      </c>
      <c r="H921" s="14">
        <v>5</v>
      </c>
      <c r="I921" s="14"/>
      <c r="J921" s="14"/>
      <c r="K921" s="14"/>
      <c r="L921" s="14"/>
      <c r="M921" s="14"/>
      <c r="N921" s="14"/>
      <c r="O921" s="14"/>
      <c r="P921" s="14"/>
    </row>
    <row r="922" spans="1:16" ht="21" customHeight="1">
      <c r="A922" s="14" t="s">
        <v>3935</v>
      </c>
      <c r="B922" s="90">
        <v>44309</v>
      </c>
      <c r="C922" s="25">
        <v>0.6430555555555556</v>
      </c>
      <c r="D922" s="25">
        <v>0.66111111111111109</v>
      </c>
      <c r="E922" s="14" t="s">
        <v>2168</v>
      </c>
      <c r="F922" s="14" t="str">
        <f t="array" aca="1" ref="F922" ca="1">INDEX(list!$C$2:$C$5034,MATCH(INDIRECT(ADDRESS(ROW(),COLUMN()-1)),list!$A$2:$A$5034,0))</f>
        <v>Susan Laubach Cell</v>
      </c>
      <c r="G922" s="14" t="s">
        <v>3929</v>
      </c>
      <c r="H922" s="14">
        <v>26</v>
      </c>
      <c r="I922" s="14"/>
      <c r="J922" s="14"/>
      <c r="K922" s="14"/>
      <c r="L922" s="14"/>
      <c r="M922" s="14"/>
      <c r="N922" s="14"/>
      <c r="O922" s="14"/>
      <c r="P922" s="14"/>
    </row>
    <row r="923" spans="1:16" ht="21" customHeight="1">
      <c r="A923" s="14" t="s">
        <v>3935</v>
      </c>
      <c r="B923" s="90">
        <v>44309</v>
      </c>
      <c r="C923" s="25">
        <v>0.66319444444444442</v>
      </c>
      <c r="D923" s="25">
        <v>0.67499999999999993</v>
      </c>
      <c r="E923" s="14" t="s">
        <v>2168</v>
      </c>
      <c r="F923" s="14" t="str">
        <f t="array" aca="1" ref="F923" ca="1">INDEX(list!$C$2:$C$5034,MATCH(INDIRECT(ADDRESS(ROW(),COLUMN()-1)),list!$A$2:$A$5034,0))</f>
        <v>Susan Laubach Cell</v>
      </c>
      <c r="G923" s="14" t="s">
        <v>3931</v>
      </c>
      <c r="H923" s="14">
        <v>17</v>
      </c>
      <c r="I923" s="14"/>
      <c r="J923" s="14"/>
      <c r="K923" s="14"/>
      <c r="L923" s="14"/>
      <c r="M923" s="14"/>
      <c r="N923" s="14"/>
      <c r="O923" s="14"/>
      <c r="P923" s="14"/>
    </row>
    <row r="924" spans="1:16" ht="21" customHeight="1">
      <c r="A924" s="14" t="s">
        <v>3935</v>
      </c>
      <c r="B924" s="90">
        <v>44309</v>
      </c>
      <c r="C924" s="25">
        <v>0.66805555555555562</v>
      </c>
      <c r="D924" s="25">
        <v>0.66875000000000007</v>
      </c>
      <c r="E924" s="14" t="s">
        <v>3272</v>
      </c>
      <c r="F924" s="14" t="str">
        <f t="array" aca="1" ref="F924" ca="1">INDEX(list!$C$2:$C$5034,MATCH(INDIRECT(ADDRESS(ROW(),COLUMN()-1)),list!$A$2:$A$5034,0))</f>
        <v>Elaina Cell</v>
      </c>
      <c r="G924" s="14" t="s">
        <v>3929</v>
      </c>
      <c r="H924" s="14">
        <v>1</v>
      </c>
      <c r="I924" s="14"/>
      <c r="J924" s="14"/>
      <c r="K924" s="14"/>
      <c r="L924" s="14"/>
      <c r="M924" s="14"/>
      <c r="N924" s="14"/>
      <c r="O924" s="14"/>
      <c r="P924" s="14"/>
    </row>
    <row r="925" spans="1:16" ht="21" customHeight="1">
      <c r="A925" s="14" t="s">
        <v>3935</v>
      </c>
      <c r="B925" s="90">
        <v>44309</v>
      </c>
      <c r="C925" s="25">
        <v>0.67708333333333337</v>
      </c>
      <c r="D925" s="25">
        <v>0.67708333333333337</v>
      </c>
      <c r="E925" s="14" t="s">
        <v>3272</v>
      </c>
      <c r="F925" s="14" t="str">
        <f t="array" aca="1" ref="F925" ca="1">INDEX(list!$C$2:$C$5034,MATCH(INDIRECT(ADDRESS(ROW(),COLUMN()-1)),list!$A$2:$A$5034,0))</f>
        <v>Elaina Cell</v>
      </c>
      <c r="G925" s="14" t="s">
        <v>3931</v>
      </c>
      <c r="H925" s="14">
        <v>0</v>
      </c>
      <c r="I925" s="14"/>
      <c r="J925" s="14"/>
      <c r="K925" s="14"/>
      <c r="L925" s="14"/>
      <c r="M925" s="14"/>
      <c r="N925" s="14"/>
      <c r="O925" s="14"/>
      <c r="P925" s="14"/>
    </row>
    <row r="926" spans="1:16" ht="21" customHeight="1">
      <c r="A926" s="14" t="s">
        <v>3935</v>
      </c>
      <c r="B926" s="90">
        <v>44309</v>
      </c>
      <c r="C926" s="25">
        <v>0.68055555555555547</v>
      </c>
      <c r="D926" s="25">
        <v>0.68125000000000002</v>
      </c>
      <c r="E926" s="14" t="s">
        <v>3272</v>
      </c>
      <c r="F926" s="14" t="str">
        <f t="array" aca="1" ref="F926" ca="1">INDEX(list!$C$2:$C$5034,MATCH(INDIRECT(ADDRESS(ROW(),COLUMN()-1)),list!$A$2:$A$5034,0))</f>
        <v>Elaina Cell</v>
      </c>
      <c r="G926" s="14" t="s">
        <v>3929</v>
      </c>
      <c r="H926" s="14">
        <v>1</v>
      </c>
      <c r="I926" s="14"/>
      <c r="J926" s="14"/>
      <c r="K926" s="14"/>
      <c r="L926" s="14"/>
      <c r="M926" s="14"/>
      <c r="N926" s="14"/>
      <c r="O926" s="14"/>
      <c r="P926" s="14"/>
    </row>
    <row r="927" spans="1:16" ht="21" customHeight="1">
      <c r="A927" s="14" t="s">
        <v>3935</v>
      </c>
      <c r="B927" s="90">
        <v>44309</v>
      </c>
      <c r="C927" s="25">
        <v>0.75347222222222221</v>
      </c>
      <c r="D927" s="25">
        <v>0.75416666666666676</v>
      </c>
      <c r="E927" s="14" t="s">
        <v>3272</v>
      </c>
      <c r="F927" s="14" t="str">
        <f t="array" aca="1" ref="F927" ca="1">INDEX(list!$C$2:$C$5034,MATCH(INDIRECT(ADDRESS(ROW(),COLUMN()-1)),list!$A$2:$A$5034,0))</f>
        <v>Elaina Cell</v>
      </c>
      <c r="G927" s="14" t="s">
        <v>3929</v>
      </c>
      <c r="H927" s="14">
        <v>1</v>
      </c>
      <c r="I927" s="14"/>
      <c r="J927" s="14"/>
      <c r="K927" s="14"/>
      <c r="L927" s="14"/>
      <c r="M927" s="14"/>
      <c r="N927" s="14"/>
      <c r="O927" s="14"/>
      <c r="P927" s="14"/>
    </row>
    <row r="928" spans="1:16" ht="21" customHeight="1">
      <c r="A928" s="14" t="s">
        <v>3937</v>
      </c>
      <c r="B928" s="90">
        <v>44310</v>
      </c>
      <c r="C928" s="25">
        <v>0.41736111111111113</v>
      </c>
      <c r="D928" s="25">
        <v>0.45902777777777781</v>
      </c>
      <c r="E928" s="14" t="s">
        <v>700</v>
      </c>
      <c r="F928" s="14" t="str">
        <f t="array" aca="1" ref="F928" ca="1">INDEX(list!$C$2:$C$5034,MATCH(INDIRECT(ADDRESS(ROW(),COLUMN()-1)),list!$A$2:$A$5034,0))</f>
        <v>zoom call</v>
      </c>
      <c r="G928" s="14" t="s">
        <v>3931</v>
      </c>
      <c r="H928" s="14">
        <v>60</v>
      </c>
      <c r="I928" s="14"/>
      <c r="J928" s="14"/>
      <c r="K928" s="14"/>
      <c r="L928" s="14"/>
      <c r="M928" s="14"/>
      <c r="N928" s="14"/>
      <c r="O928" s="14"/>
      <c r="P928" s="14"/>
    </row>
    <row r="929" spans="1:16" ht="21" customHeight="1">
      <c r="A929" s="14" t="s">
        <v>3937</v>
      </c>
      <c r="B929" s="90">
        <v>44310</v>
      </c>
      <c r="C929" s="25">
        <v>0.4604166666666667</v>
      </c>
      <c r="D929" s="25">
        <v>0.46111111111111108</v>
      </c>
      <c r="E929" s="14" t="s">
        <v>700</v>
      </c>
      <c r="F929" s="14" t="str">
        <f t="array" aca="1" ref="F929" ca="1">INDEX(list!$C$2:$C$5034,MATCH(INDIRECT(ADDRESS(ROW(),COLUMN()-1)),list!$A$2:$A$5034,0))</f>
        <v>zoom call</v>
      </c>
      <c r="G929" s="14" t="s">
        <v>3931</v>
      </c>
      <c r="H929" s="14">
        <v>1</v>
      </c>
      <c r="I929" s="14"/>
      <c r="J929" s="14"/>
      <c r="K929" s="14"/>
      <c r="L929" s="14"/>
      <c r="M929" s="14"/>
      <c r="N929" s="14"/>
      <c r="O929" s="14"/>
      <c r="P929" s="14"/>
    </row>
    <row r="930" spans="1:16" ht="21" customHeight="1">
      <c r="A930" s="14" t="s">
        <v>3937</v>
      </c>
      <c r="B930" s="90">
        <v>44310</v>
      </c>
      <c r="C930" s="25">
        <v>0.47916666666666669</v>
      </c>
      <c r="D930" s="25">
        <v>0.48333333333333334</v>
      </c>
      <c r="E930" s="14" t="s">
        <v>2512</v>
      </c>
      <c r="F930" s="14" t="str">
        <f t="array" aca="1" ref="F930" ca="1">INDEX(list!$C$2:$C$5034,MATCH(INDIRECT(ADDRESS(ROW(),COLUMN()-1)),list!$A$2:$A$5034,0))</f>
        <v>Dawson &amp; Associates - Steve Dawson</v>
      </c>
      <c r="G930" s="14" t="s">
        <v>3931</v>
      </c>
      <c r="H930" s="14">
        <v>6</v>
      </c>
      <c r="I930" s="14"/>
      <c r="J930" s="14"/>
      <c r="K930" s="14"/>
      <c r="L930" s="14"/>
      <c r="M930" s="14"/>
      <c r="N930" s="14"/>
      <c r="O930" s="14"/>
      <c r="P930" s="14"/>
    </row>
    <row r="931" spans="1:16" ht="21" customHeight="1">
      <c r="A931" s="14" t="s">
        <v>3937</v>
      </c>
      <c r="B931" s="90">
        <v>44310</v>
      </c>
      <c r="C931" s="25">
        <v>0.51388888888888895</v>
      </c>
      <c r="D931" s="25">
        <v>0.51527777777777783</v>
      </c>
      <c r="E931" s="14" t="s">
        <v>38</v>
      </c>
      <c r="F931" s="14" t="str">
        <f t="array" aca="1" ref="F931" ca="1">INDEX(list!$C$2:$C$5034,MATCH(INDIRECT(ADDRESS(ROW(),COLUMN()-1)),list!$A$2:$A$5034,0))</f>
        <v>kayani customer support</v>
      </c>
      <c r="G931" s="14" t="s">
        <v>3931</v>
      </c>
      <c r="H931" s="14">
        <v>2</v>
      </c>
      <c r="I931" s="14"/>
      <c r="J931" s="14"/>
      <c r="K931" s="14"/>
      <c r="L931" s="14"/>
      <c r="M931" s="14"/>
      <c r="N931" s="14"/>
      <c r="O931" s="14"/>
      <c r="P931" s="14"/>
    </row>
    <row r="932" spans="1:16" ht="21" customHeight="1">
      <c r="A932" s="14" t="s">
        <v>3937</v>
      </c>
      <c r="B932" s="90">
        <v>44310</v>
      </c>
      <c r="C932" s="25">
        <v>0.52986111111111112</v>
      </c>
      <c r="D932" s="25">
        <v>0.53680555555555554</v>
      </c>
      <c r="E932" s="14" t="s">
        <v>38</v>
      </c>
      <c r="F932" s="14" t="str">
        <f t="array" aca="1" ref="F932" ca="1">INDEX(list!$C$2:$C$5034,MATCH(INDIRECT(ADDRESS(ROW(),COLUMN()-1)),list!$A$2:$A$5034,0))</f>
        <v>kayani customer support</v>
      </c>
      <c r="G932" s="14" t="s">
        <v>3929</v>
      </c>
      <c r="H932" s="14">
        <v>10</v>
      </c>
      <c r="I932" s="14"/>
      <c r="J932" s="14"/>
      <c r="K932" s="14"/>
      <c r="L932" s="14"/>
      <c r="M932" s="14"/>
      <c r="N932" s="14"/>
      <c r="O932" s="14"/>
      <c r="P932" s="14"/>
    </row>
    <row r="933" spans="1:16" ht="21" customHeight="1">
      <c r="A933" s="14" t="s">
        <v>3937</v>
      </c>
      <c r="B933" s="90">
        <v>44310</v>
      </c>
      <c r="C933" s="25">
        <v>0.5854166666666667</v>
      </c>
      <c r="D933" s="25">
        <v>0.64930555555555558</v>
      </c>
      <c r="E933" s="14" t="s">
        <v>3261</v>
      </c>
      <c r="F933" s="14" t="str">
        <f t="array" aca="1" ref="F933" ca="1">INDEX(list!$C$2:$C$5034,MATCH(INDIRECT(ADDRESS(ROW(),COLUMN()-1)),list!$A$2:$A$5034,0))</f>
        <v>SKI - Suzanne Kid cell</v>
      </c>
      <c r="G933" s="14" t="s">
        <v>3929</v>
      </c>
      <c r="H933" s="14">
        <v>92</v>
      </c>
      <c r="I933" s="14"/>
      <c r="J933" s="14"/>
      <c r="K933" s="14"/>
      <c r="L933" s="14"/>
      <c r="M933" s="14"/>
      <c r="N933" s="14"/>
      <c r="O933" s="14"/>
      <c r="P933" s="14"/>
    </row>
    <row r="934" spans="1:16" ht="21" customHeight="1">
      <c r="A934" s="14" t="s">
        <v>3937</v>
      </c>
      <c r="B934" s="90">
        <v>44310</v>
      </c>
      <c r="C934" s="25">
        <v>0.65208333333333335</v>
      </c>
      <c r="D934" s="25">
        <v>0.65277777777777779</v>
      </c>
      <c r="E934" s="14" t="s">
        <v>3261</v>
      </c>
      <c r="F934" s="14" t="str">
        <f t="array" aca="1" ref="F934" ca="1">INDEX(list!$C$2:$C$5034,MATCH(INDIRECT(ADDRESS(ROW(),COLUMN()-1)),list!$A$2:$A$5034,0))</f>
        <v>SKI - Suzanne Kid cell</v>
      </c>
      <c r="G934" s="14" t="s">
        <v>3931</v>
      </c>
      <c r="H934" s="14">
        <v>1</v>
      </c>
      <c r="I934" s="14"/>
      <c r="J934" s="14"/>
      <c r="K934" s="14"/>
      <c r="L934" s="14"/>
      <c r="M934" s="14"/>
      <c r="N934" s="14"/>
      <c r="O934" s="14"/>
      <c r="P934" s="14"/>
    </row>
    <row r="935" spans="1:16" ht="21" customHeight="1">
      <c r="A935" s="14" t="s">
        <v>3937</v>
      </c>
      <c r="B935" s="90">
        <v>44310</v>
      </c>
      <c r="C935" s="25">
        <v>0.65208333333333335</v>
      </c>
      <c r="D935" s="25">
        <v>0.66249999999999998</v>
      </c>
      <c r="E935" s="14" t="s">
        <v>3261</v>
      </c>
      <c r="F935" s="14" t="str">
        <f t="array" aca="1" ref="F935" ca="1">INDEX(list!$C$2:$C$5034,MATCH(INDIRECT(ADDRESS(ROW(),COLUMN()-1)),list!$A$2:$A$5034,0))</f>
        <v>SKI - Suzanne Kid cell</v>
      </c>
      <c r="G935" s="14" t="s">
        <v>3929</v>
      </c>
      <c r="H935" s="14">
        <v>15</v>
      </c>
      <c r="I935" s="14"/>
      <c r="J935" s="14"/>
      <c r="K935" s="14"/>
      <c r="L935" s="14"/>
      <c r="M935" s="14"/>
      <c r="N935" s="14"/>
      <c r="O935" s="14"/>
      <c r="P935" s="14"/>
    </row>
    <row r="936" spans="1:16" ht="21" customHeight="1">
      <c r="A936" s="14" t="s">
        <v>3937</v>
      </c>
      <c r="B936" s="90">
        <v>44310</v>
      </c>
      <c r="C936" s="25">
        <v>0.68333333333333324</v>
      </c>
      <c r="D936" s="25">
        <v>0.68333333333333324</v>
      </c>
      <c r="E936" s="14" t="s">
        <v>2762</v>
      </c>
      <c r="F936" s="14" t="str">
        <f t="array" aca="1" ref="F936" ca="1">INDEX(list!$C$2:$C$5034,MATCH(INDIRECT(ADDRESS(ROW(),COLUMN()-1)),list!$A$2:$A$5034,0))</f>
        <v>HGI - intermedia voip line #1</v>
      </c>
      <c r="G936" s="14" t="s">
        <v>3930</v>
      </c>
      <c r="H936" s="14">
        <v>0</v>
      </c>
      <c r="I936" s="14"/>
      <c r="J936" s="14"/>
      <c r="K936" s="14"/>
      <c r="L936" s="14"/>
      <c r="M936" s="14"/>
      <c r="N936" s="14"/>
      <c r="O936" s="14"/>
      <c r="P936" s="14"/>
    </row>
    <row r="937" spans="1:16" ht="21" customHeight="1">
      <c r="A937" s="14" t="s">
        <v>3937</v>
      </c>
      <c r="B937" s="90">
        <v>44310</v>
      </c>
      <c r="C937" s="25">
        <v>0.68402777777777779</v>
      </c>
      <c r="D937" s="25">
        <v>0.68402777777777779</v>
      </c>
      <c r="E937" s="14" t="s">
        <v>2762</v>
      </c>
      <c r="F937" s="14" t="str">
        <f t="array" aca="1" ref="F937" ca="1">INDEX(list!$C$2:$C$5034,MATCH(INDIRECT(ADDRESS(ROW(),COLUMN()-1)),list!$A$2:$A$5034,0))</f>
        <v>HGI - intermedia voip line #1</v>
      </c>
      <c r="G937" s="14" t="s">
        <v>3930</v>
      </c>
      <c r="H937" s="14">
        <v>0</v>
      </c>
      <c r="I937" s="14"/>
      <c r="J937" s="14"/>
      <c r="K937" s="14"/>
      <c r="L937" s="14"/>
      <c r="M937" s="14"/>
      <c r="N937" s="14"/>
      <c r="O937" s="14"/>
      <c r="P937" s="14"/>
    </row>
    <row r="938" spans="1:16" ht="21" customHeight="1">
      <c r="A938" s="14" t="s">
        <v>3937</v>
      </c>
      <c r="B938" s="90">
        <v>44310</v>
      </c>
      <c r="C938" s="25">
        <v>0.68888888888888899</v>
      </c>
      <c r="D938" s="25">
        <v>0.68888888888888899</v>
      </c>
      <c r="E938" s="14" t="s">
        <v>866</v>
      </c>
      <c r="F938" s="14" t="str">
        <f t="array" aca="1" ref="F938" ca="1">INDEX(list!$C$2:$C$5034,MATCH(INDIRECT(ADDRESS(ROW(),COLUMN()-1)),list!$A$2:$A$5034,0))</f>
        <v>CPL - John CPL Cell</v>
      </c>
      <c r="G938" s="14" t="s">
        <v>3930</v>
      </c>
      <c r="H938" s="14">
        <v>0</v>
      </c>
      <c r="I938" s="14"/>
      <c r="J938" s="14"/>
      <c r="K938" s="14"/>
      <c r="L938" s="14"/>
      <c r="M938" s="14"/>
      <c r="N938" s="14"/>
      <c r="O938" s="14"/>
      <c r="P938" s="14"/>
    </row>
    <row r="939" spans="1:16" ht="21" customHeight="1">
      <c r="A939" s="14" t="s">
        <v>3937</v>
      </c>
      <c r="B939" s="90">
        <v>44310</v>
      </c>
      <c r="C939" s="25">
        <v>0.69513888888888886</v>
      </c>
      <c r="D939" s="25">
        <v>0.69513888888888886</v>
      </c>
      <c r="E939" s="14" t="s">
        <v>2166</v>
      </c>
      <c r="F939" s="14" t="str">
        <f t="array" aca="1" ref="F939" ca="1">INDEX(list!$C$2:$C$5034,MATCH(INDIRECT(ADDRESS(ROW(),COLUMN()-1)),list!$A$2:$A$5034,0))</f>
        <v>Ed Laubach Cell</v>
      </c>
      <c r="G939" s="14" t="s">
        <v>3930</v>
      </c>
      <c r="H939" s="14">
        <v>0</v>
      </c>
      <c r="I939" s="14"/>
      <c r="J939" s="14"/>
      <c r="K939" s="14"/>
      <c r="L939" s="14"/>
      <c r="M939" s="14"/>
      <c r="N939" s="14"/>
      <c r="O939" s="14"/>
      <c r="P939" s="14"/>
    </row>
    <row r="940" spans="1:16" ht="21" customHeight="1">
      <c r="A940" s="14" t="s">
        <v>3937</v>
      </c>
      <c r="B940" s="90">
        <v>44310</v>
      </c>
      <c r="C940" s="25">
        <v>0.70277777777777783</v>
      </c>
      <c r="D940" s="25">
        <v>0.70347222222222217</v>
      </c>
      <c r="E940" s="14" t="s">
        <v>2166</v>
      </c>
      <c r="F940" s="14" t="str">
        <f t="array" aca="1" ref="F940" ca="1">INDEX(list!$C$2:$C$5034,MATCH(INDIRECT(ADDRESS(ROW(),COLUMN()-1)),list!$A$2:$A$5034,0))</f>
        <v>Ed Laubach Cell</v>
      </c>
      <c r="G940" s="14" t="s">
        <v>3931</v>
      </c>
      <c r="H940" s="14">
        <v>1</v>
      </c>
      <c r="I940" s="14"/>
      <c r="J940" s="14"/>
      <c r="K940" s="14"/>
      <c r="L940" s="14"/>
      <c r="M940" s="14"/>
      <c r="N940" s="14"/>
      <c r="O940" s="14"/>
      <c r="P940" s="14"/>
    </row>
    <row r="941" spans="1:16" ht="21" customHeight="1">
      <c r="A941" s="14" t="s">
        <v>3937</v>
      </c>
      <c r="B941" s="90">
        <v>44310</v>
      </c>
      <c r="C941" s="25">
        <v>0.70486111111111116</v>
      </c>
      <c r="D941" s="25">
        <v>0.70694444444444438</v>
      </c>
      <c r="E941" s="14" t="s">
        <v>866</v>
      </c>
      <c r="F941" s="14" t="str">
        <f t="array" aca="1" ref="F941" ca="1">INDEX(list!$C$2:$C$5034,MATCH(INDIRECT(ADDRESS(ROW(),COLUMN()-1)),list!$A$2:$A$5034,0))</f>
        <v>CPL - John CPL Cell</v>
      </c>
      <c r="G941" s="14" t="s">
        <v>3931</v>
      </c>
      <c r="H941" s="14">
        <v>3</v>
      </c>
      <c r="I941" s="14"/>
      <c r="J941" s="14"/>
      <c r="K941" s="14"/>
      <c r="L941" s="14"/>
      <c r="M941" s="14"/>
      <c r="N941" s="14"/>
      <c r="O941" s="14"/>
      <c r="P941" s="14"/>
    </row>
    <row r="942" spans="1:16" ht="21" customHeight="1">
      <c r="A942" s="14" t="s">
        <v>3937</v>
      </c>
      <c r="B942" s="90">
        <v>44310</v>
      </c>
      <c r="C942" s="25">
        <v>0.70763888888888893</v>
      </c>
      <c r="D942" s="25">
        <v>0.7090277777777777</v>
      </c>
      <c r="E942" s="14" t="s">
        <v>866</v>
      </c>
      <c r="F942" s="14" t="str">
        <f t="array" aca="1" ref="F942" ca="1">INDEX(list!$C$2:$C$5034,MATCH(INDIRECT(ADDRESS(ROW(),COLUMN()-1)),list!$A$2:$A$5034,0))</f>
        <v>CPL - John CPL Cell</v>
      </c>
      <c r="G942" s="14" t="s">
        <v>3931</v>
      </c>
      <c r="H942" s="14">
        <v>2</v>
      </c>
      <c r="I942" s="14"/>
      <c r="J942" s="14"/>
      <c r="K942" s="14"/>
      <c r="L942" s="14"/>
      <c r="M942" s="14"/>
      <c r="N942" s="14"/>
      <c r="O942" s="14"/>
      <c r="P942" s="14"/>
    </row>
    <row r="943" spans="1:16" ht="21" customHeight="1">
      <c r="A943" s="14" t="s">
        <v>3937</v>
      </c>
      <c r="B943" s="90">
        <v>44310</v>
      </c>
      <c r="C943" s="25">
        <v>0.71666666666666667</v>
      </c>
      <c r="D943" s="25">
        <v>0.71666666666666667</v>
      </c>
      <c r="E943" s="14" t="s">
        <v>2791</v>
      </c>
      <c r="F943" s="14" t="str">
        <f t="array" aca="1" ref="F943" ca="1">INDEX(list!$C$2:$C$5034,MATCH(INDIRECT(ADDRESS(ROW(),COLUMN()-1)),list!$A$2:$A$5034,0))</f>
        <v>Natalie Le cell</v>
      </c>
      <c r="G943" s="14" t="s">
        <v>3930</v>
      </c>
      <c r="H943" s="14">
        <v>0</v>
      </c>
      <c r="I943" s="14"/>
      <c r="J943" s="14"/>
      <c r="K943" s="14"/>
      <c r="L943" s="14"/>
      <c r="M943" s="14"/>
      <c r="N943" s="14"/>
      <c r="O943" s="14"/>
      <c r="P943" s="14"/>
    </row>
    <row r="944" spans="1:16" ht="21" customHeight="1">
      <c r="A944" s="14" t="s">
        <v>3937</v>
      </c>
      <c r="B944" s="90">
        <v>44310</v>
      </c>
      <c r="C944" s="25">
        <v>0.72569444444444453</v>
      </c>
      <c r="D944" s="25">
        <v>0.7270833333333333</v>
      </c>
      <c r="E944" s="14" t="s">
        <v>2791</v>
      </c>
      <c r="F944" s="14" t="str">
        <f t="array" aca="1" ref="F944" ca="1">INDEX(list!$C$2:$C$5034,MATCH(INDIRECT(ADDRESS(ROW(),COLUMN()-1)),list!$A$2:$A$5034,0))</f>
        <v>Natalie Le cell</v>
      </c>
      <c r="G944" s="14" t="s">
        <v>3929</v>
      </c>
      <c r="H944" s="14">
        <v>2</v>
      </c>
      <c r="I944" s="14"/>
      <c r="J944" s="14"/>
      <c r="K944" s="14"/>
      <c r="L944" s="14"/>
      <c r="M944" s="14"/>
      <c r="N944" s="14"/>
      <c r="O944" s="14"/>
      <c r="P944" s="14"/>
    </row>
    <row r="945" spans="1:16" ht="21" customHeight="1">
      <c r="A945" s="14" t="s">
        <v>3938</v>
      </c>
      <c r="B945" s="90">
        <v>44311</v>
      </c>
      <c r="C945" s="25">
        <v>0.43888888888888888</v>
      </c>
      <c r="D945" s="25">
        <v>0.4513888888888889</v>
      </c>
      <c r="E945" s="14" t="s">
        <v>4042</v>
      </c>
      <c r="F945" s="14" t="e">
        <f t="array" aca="1" ref="F945" ca="1">INDEX(list!$C$2:$C$5034,MATCH(INDIRECT(ADDRESS(ROW(),COLUMN()-1)),list!$A$2:$A$5034,0))</f>
        <v>#N/A</v>
      </c>
      <c r="G945" s="14" t="s">
        <v>3929</v>
      </c>
      <c r="H945" s="14">
        <v>18</v>
      </c>
      <c r="I945" s="14"/>
      <c r="J945" s="14"/>
      <c r="K945" s="14"/>
      <c r="L945" s="14"/>
      <c r="M945" s="14"/>
      <c r="N945" s="14"/>
      <c r="O945" s="14"/>
      <c r="P945" s="14"/>
    </row>
    <row r="946" spans="1:16" ht="21" customHeight="1">
      <c r="A946" s="14" t="s">
        <v>3938</v>
      </c>
      <c r="B946" s="90">
        <v>44311</v>
      </c>
      <c r="C946" s="25">
        <v>0.66041666666666665</v>
      </c>
      <c r="D946" s="25">
        <v>0.66666666666666663</v>
      </c>
      <c r="E946" s="14" t="s">
        <v>3272</v>
      </c>
      <c r="F946" s="14" t="str">
        <f t="array" aca="1" ref="F946" ca="1">INDEX(list!$C$2:$C$5034,MATCH(INDIRECT(ADDRESS(ROW(),COLUMN()-1)),list!$A$2:$A$5034,0))</f>
        <v>Elaina Cell</v>
      </c>
      <c r="G946" s="14" t="s">
        <v>3929</v>
      </c>
      <c r="H946" s="14">
        <v>9</v>
      </c>
      <c r="I946" s="14"/>
      <c r="J946" s="14"/>
      <c r="K946" s="14"/>
      <c r="L946" s="14"/>
      <c r="M946" s="14"/>
      <c r="N946" s="14"/>
      <c r="O946" s="14"/>
      <c r="P946" s="14"/>
    </row>
    <row r="947" spans="1:16" ht="21" customHeight="1">
      <c r="A947" s="14" t="s">
        <v>3928</v>
      </c>
      <c r="B947" s="90">
        <v>44312</v>
      </c>
      <c r="C947" s="25">
        <v>0.34722222222222227</v>
      </c>
      <c r="D947" s="25">
        <v>0.35486111111111113</v>
      </c>
      <c r="E947" s="14" t="s">
        <v>698</v>
      </c>
      <c r="F947" s="14" t="str">
        <f t="array" aca="1" ref="F947" ca="1">INDEX(list!$C$2:$C$5034,MATCH(INDIRECT(ADDRESS(ROW(),COLUMN()-1)),list!$A$2:$A$5034,0))</f>
        <v xml:space="preserve">zoom call </v>
      </c>
      <c r="G947" s="14" t="s">
        <v>3931</v>
      </c>
      <c r="H947" s="14">
        <v>11</v>
      </c>
      <c r="I947" s="14"/>
      <c r="J947" s="14"/>
      <c r="K947" s="14"/>
      <c r="L947" s="14"/>
      <c r="M947" s="14"/>
      <c r="N947" s="14"/>
      <c r="O947" s="14"/>
      <c r="P947" s="14"/>
    </row>
    <row r="948" spans="1:16" ht="21" customHeight="1">
      <c r="A948" s="14" t="s">
        <v>3928</v>
      </c>
      <c r="B948" s="90">
        <v>44312</v>
      </c>
      <c r="C948" s="25">
        <v>0.3611111111111111</v>
      </c>
      <c r="D948" s="25">
        <v>0.3611111111111111</v>
      </c>
      <c r="E948" s="14" t="s">
        <v>4043</v>
      </c>
      <c r="F948" s="14" t="e">
        <f t="array" aca="1" ref="F948" ca="1">INDEX(list!$C$2:$C$5034,MATCH(INDIRECT(ADDRESS(ROW(),COLUMN()-1)),list!$A$2:$A$5034,0))</f>
        <v>#N/A</v>
      </c>
      <c r="G948" s="14" t="s">
        <v>3930</v>
      </c>
      <c r="H948" s="14">
        <v>0</v>
      </c>
      <c r="I948" s="14"/>
      <c r="J948" s="14"/>
      <c r="K948" s="14"/>
      <c r="L948" s="14"/>
      <c r="M948" s="14"/>
      <c r="N948" s="14"/>
      <c r="O948" s="14"/>
      <c r="P948" s="14"/>
    </row>
    <row r="949" spans="1:16" ht="21" customHeight="1">
      <c r="A949" s="14" t="s">
        <v>3928</v>
      </c>
      <c r="B949" s="90">
        <v>44312</v>
      </c>
      <c r="C949" s="25">
        <v>0.38055555555555554</v>
      </c>
      <c r="D949" s="25">
        <v>0.4145833333333333</v>
      </c>
      <c r="E949" s="14" t="s">
        <v>2637</v>
      </c>
      <c r="F949" s="14" t="str">
        <f t="array" aca="1" ref="F949" ca="1">INDEX(list!$C$2:$C$5034,MATCH(INDIRECT(ADDRESS(ROW(),COLUMN()-1)),list!$A$2:$A$5034,0))</f>
        <v>JSM - Jeff Murray</v>
      </c>
      <c r="G949" s="14" t="s">
        <v>3931</v>
      </c>
      <c r="H949" s="14">
        <v>49</v>
      </c>
      <c r="I949" s="14"/>
      <c r="J949" s="14"/>
      <c r="K949" s="14"/>
      <c r="L949" s="14"/>
      <c r="M949" s="14"/>
      <c r="N949" s="14"/>
      <c r="O949" s="14"/>
      <c r="P949" s="14"/>
    </row>
    <row r="950" spans="1:16" ht="21" customHeight="1">
      <c r="A950" s="14" t="s">
        <v>3928</v>
      </c>
      <c r="B950" s="90">
        <v>44312</v>
      </c>
      <c r="C950" s="25">
        <v>0.59583333333333333</v>
      </c>
      <c r="D950" s="25">
        <v>0.59583333333333333</v>
      </c>
      <c r="E950" s="14" t="s">
        <v>2637</v>
      </c>
      <c r="F950" s="14" t="str">
        <f t="array" aca="1" ref="F950" ca="1">INDEX(list!$C$2:$C$5034,MATCH(INDIRECT(ADDRESS(ROW(),COLUMN()-1)),list!$A$2:$A$5034,0))</f>
        <v>JSM - Jeff Murray</v>
      </c>
      <c r="G950" s="14" t="s">
        <v>3931</v>
      </c>
      <c r="H950" s="14">
        <v>0</v>
      </c>
      <c r="I950" s="14"/>
      <c r="J950" s="14"/>
      <c r="K950" s="14"/>
      <c r="L950" s="14"/>
      <c r="M950" s="14"/>
      <c r="N950" s="14"/>
      <c r="O950" s="14"/>
      <c r="P950" s="14"/>
    </row>
    <row r="951" spans="1:16" ht="21" customHeight="1">
      <c r="A951" s="14" t="s">
        <v>3928</v>
      </c>
      <c r="B951" s="90">
        <v>44312</v>
      </c>
      <c r="C951" s="25">
        <v>0.59583333333333333</v>
      </c>
      <c r="D951" s="25">
        <v>0.59652777777777777</v>
      </c>
      <c r="E951" s="14" t="s">
        <v>2637</v>
      </c>
      <c r="F951" s="14" t="str">
        <f t="array" aca="1" ref="F951" ca="1">INDEX(list!$C$2:$C$5034,MATCH(INDIRECT(ADDRESS(ROW(),COLUMN()-1)),list!$A$2:$A$5034,0))</f>
        <v>JSM - Jeff Murray</v>
      </c>
      <c r="G951" s="14" t="s">
        <v>3931</v>
      </c>
      <c r="H951" s="14">
        <v>1</v>
      </c>
      <c r="I951" s="14"/>
      <c r="J951" s="14"/>
      <c r="K951" s="14"/>
      <c r="L951" s="14"/>
      <c r="M951" s="14"/>
      <c r="N951" s="14"/>
      <c r="O951" s="14"/>
      <c r="P951" s="14"/>
    </row>
    <row r="952" spans="1:16" ht="21" customHeight="1">
      <c r="A952" s="14" t="s">
        <v>3928</v>
      </c>
      <c r="B952" s="90">
        <v>44312</v>
      </c>
      <c r="C952" s="25">
        <v>0.59652777777777777</v>
      </c>
      <c r="D952" s="25">
        <v>0.60555555555555551</v>
      </c>
      <c r="E952" s="14" t="s">
        <v>2637</v>
      </c>
      <c r="F952" s="14" t="str">
        <f t="array" aca="1" ref="F952" ca="1">INDEX(list!$C$2:$C$5034,MATCH(INDIRECT(ADDRESS(ROW(),COLUMN()-1)),list!$A$2:$A$5034,0))</f>
        <v>JSM - Jeff Murray</v>
      </c>
      <c r="G952" s="14" t="s">
        <v>3931</v>
      </c>
      <c r="H952" s="14">
        <v>13</v>
      </c>
      <c r="I952" s="14"/>
      <c r="J952" s="14"/>
      <c r="K952" s="14"/>
      <c r="L952" s="14"/>
      <c r="M952" s="14"/>
      <c r="N952" s="14"/>
      <c r="O952" s="14"/>
      <c r="P952" s="14"/>
    </row>
    <row r="953" spans="1:16" ht="21" customHeight="1">
      <c r="A953" s="14" t="s">
        <v>3928</v>
      </c>
      <c r="B953" s="90">
        <v>44312</v>
      </c>
      <c r="C953" s="25">
        <v>0.60625000000000007</v>
      </c>
      <c r="D953" s="25">
        <v>0.65347222222222223</v>
      </c>
      <c r="E953" s="14" t="s">
        <v>1028</v>
      </c>
      <c r="F953" s="14" t="str">
        <f t="array" aca="1" ref="F953" ca="1">INDEX(list!$C$2:$C$5034,MATCH(INDIRECT(ADDRESS(ROW(),COLUMN()-1)),list!$A$2:$A$5034,0))</f>
        <v>JAG - Jo Anne Golden</v>
      </c>
      <c r="G953" s="14" t="s">
        <v>3931</v>
      </c>
      <c r="H953" s="14">
        <v>68</v>
      </c>
      <c r="I953" s="14"/>
      <c r="J953" s="14"/>
      <c r="K953" s="14"/>
      <c r="L953" s="14"/>
      <c r="M953" s="14"/>
      <c r="N953" s="14"/>
      <c r="O953" s="14"/>
      <c r="P953" s="14"/>
    </row>
    <row r="954" spans="1:16" ht="21" customHeight="1">
      <c r="A954" s="14" t="s">
        <v>3928</v>
      </c>
      <c r="B954" s="90">
        <v>44312</v>
      </c>
      <c r="C954" s="25">
        <v>0.64722222222222225</v>
      </c>
      <c r="D954" s="25">
        <v>0.64722222222222225</v>
      </c>
      <c r="E954" s="14" t="s">
        <v>1048</v>
      </c>
      <c r="F954" s="14" t="str">
        <f t="array" aca="1" ref="F954" ca="1">INDEX(list!$C$2:$C$5034,MATCH(INDIRECT(ADDRESS(ROW(),COLUMN()-1)),list!$A$2:$A$5034,0))</f>
        <v>GD -Vera Polic-Lakhal</v>
      </c>
      <c r="G954" s="14" t="s">
        <v>3930</v>
      </c>
      <c r="H954" s="14">
        <v>0</v>
      </c>
      <c r="I954" s="14"/>
      <c r="J954" s="14"/>
      <c r="K954" s="14"/>
      <c r="L954" s="14"/>
      <c r="M954" s="14"/>
      <c r="N954" s="14"/>
      <c r="O954" s="14"/>
      <c r="P954" s="14"/>
    </row>
    <row r="955" spans="1:16" ht="21" customHeight="1">
      <c r="A955" s="14" t="s">
        <v>3928</v>
      </c>
      <c r="B955" s="90">
        <v>44312</v>
      </c>
      <c r="C955" s="25">
        <v>0.6791666666666667</v>
      </c>
      <c r="D955" s="25">
        <v>0.6958333333333333</v>
      </c>
      <c r="E955" s="14" t="s">
        <v>3218</v>
      </c>
      <c r="F955" s="14" t="str">
        <f t="array" aca="1" ref="F955" ca="1">INDEX(list!$C$2:$C$5034,MATCH(INDIRECT(ADDRESS(ROW(),COLUMN()-1)),list!$A$2:$A$5034,0))</f>
        <v>Cristina Cherpas</v>
      </c>
      <c r="G955" s="14" t="s">
        <v>3929</v>
      </c>
      <c r="H955" s="14">
        <v>24</v>
      </c>
      <c r="I955" s="14"/>
      <c r="J955" s="14"/>
      <c r="K955" s="14"/>
      <c r="L955" s="14"/>
      <c r="M955" s="14"/>
      <c r="N955" s="14"/>
      <c r="O955" s="14"/>
      <c r="P955" s="14"/>
    </row>
    <row r="956" spans="1:16" ht="21" customHeight="1">
      <c r="A956" s="14" t="s">
        <v>3932</v>
      </c>
      <c r="B956" s="90">
        <v>44313</v>
      </c>
      <c r="C956" s="25">
        <v>0.34513888888888888</v>
      </c>
      <c r="D956" s="25">
        <v>0.35347222222222219</v>
      </c>
      <c r="E956" s="14" t="s">
        <v>698</v>
      </c>
      <c r="F956" s="14" t="str">
        <f t="array" aca="1" ref="F956" ca="1">INDEX(list!$C$2:$C$5034,MATCH(INDIRECT(ADDRESS(ROW(),COLUMN()-1)),list!$A$2:$A$5034,0))</f>
        <v xml:space="preserve">zoom call </v>
      </c>
      <c r="G956" s="14" t="s">
        <v>3931</v>
      </c>
      <c r="H956" s="14">
        <v>12</v>
      </c>
      <c r="I956" s="14"/>
      <c r="J956" s="14"/>
      <c r="K956" s="14"/>
      <c r="L956" s="14"/>
      <c r="M956" s="14"/>
      <c r="N956" s="14"/>
      <c r="O956" s="14"/>
      <c r="P956" s="14"/>
    </row>
    <row r="957" spans="1:16" ht="21" customHeight="1">
      <c r="A957" s="14" t="s">
        <v>3932</v>
      </c>
      <c r="B957" s="90">
        <v>44313</v>
      </c>
      <c r="C957" s="25">
        <v>0.36944444444444446</v>
      </c>
      <c r="D957" s="25">
        <v>0.37916666666666665</v>
      </c>
      <c r="E957" s="14" t="s">
        <v>1048</v>
      </c>
      <c r="F957" s="14" t="str">
        <f t="array" aca="1" ref="F957" ca="1">INDEX(list!$C$2:$C$5034,MATCH(INDIRECT(ADDRESS(ROW(),COLUMN()-1)),list!$A$2:$A$5034,0))</f>
        <v>GD -Vera Polic-Lakhal</v>
      </c>
      <c r="G957" s="14" t="s">
        <v>3929</v>
      </c>
      <c r="H957" s="14">
        <v>14</v>
      </c>
      <c r="I957" s="14"/>
      <c r="J957" s="14"/>
      <c r="K957" s="14"/>
      <c r="L957" s="14"/>
      <c r="M957" s="14"/>
      <c r="N957" s="14"/>
      <c r="O957" s="14"/>
      <c r="P957" s="14"/>
    </row>
    <row r="958" spans="1:16" ht="21" customHeight="1">
      <c r="A958" s="14" t="s">
        <v>3932</v>
      </c>
      <c r="B958" s="90">
        <v>44313</v>
      </c>
      <c r="C958" s="25">
        <v>0.40208333333333335</v>
      </c>
      <c r="D958" s="25">
        <v>0.41250000000000003</v>
      </c>
      <c r="E958" s="14" t="s">
        <v>851</v>
      </c>
      <c r="F958" s="14" t="str">
        <f t="array" aca="1" ref="F958" ca="1">INDEX(list!$C$2:$C$5034,MATCH(INDIRECT(ADDRESS(ROW(),COLUMN()-1)),list!$A$2:$A$5034,0))</f>
        <v>DPP - Steve Gough cell</v>
      </c>
      <c r="G958" s="14" t="s">
        <v>3929</v>
      </c>
      <c r="H958" s="14">
        <v>15</v>
      </c>
      <c r="I958" s="14"/>
      <c r="J958" s="14"/>
      <c r="K958" s="14"/>
      <c r="L958" s="14"/>
      <c r="M958" s="14"/>
      <c r="N958" s="14"/>
      <c r="O958" s="14"/>
      <c r="P958" s="14"/>
    </row>
    <row r="959" spans="1:16" ht="21" customHeight="1">
      <c r="A959" s="14" t="s">
        <v>3932</v>
      </c>
      <c r="B959" s="90">
        <v>44313</v>
      </c>
      <c r="C959" s="25">
        <v>0.41319444444444442</v>
      </c>
      <c r="D959" s="25">
        <v>0.41944444444444445</v>
      </c>
      <c r="E959" s="14" t="s">
        <v>1114</v>
      </c>
      <c r="F959" s="14" t="str">
        <f t="array" aca="1" ref="F959" ca="1">INDEX(list!$C$2:$C$5034,MATCH(INDIRECT(ADDRESS(ROW(),COLUMN()-1)),list!$A$2:$A$5034,0))</f>
        <v>CNH - Harry Harrison Cell</v>
      </c>
      <c r="G959" s="14" t="s">
        <v>3931</v>
      </c>
      <c r="H959" s="14">
        <v>9</v>
      </c>
      <c r="I959" s="14"/>
      <c r="J959" s="14"/>
      <c r="K959" s="14"/>
      <c r="L959" s="14"/>
      <c r="M959" s="14"/>
      <c r="N959" s="14"/>
      <c r="O959" s="14"/>
      <c r="P959" s="14"/>
    </row>
    <row r="960" spans="1:16" ht="21" customHeight="1">
      <c r="A960" s="14" t="s">
        <v>3932</v>
      </c>
      <c r="B960" s="90">
        <v>44313</v>
      </c>
      <c r="C960" s="25">
        <v>0.50208333333333333</v>
      </c>
      <c r="D960" s="25">
        <v>0.50208333333333333</v>
      </c>
      <c r="E960" s="14" t="s">
        <v>2512</v>
      </c>
      <c r="F960" s="14" t="str">
        <f t="array" aca="1" ref="F960" ca="1">INDEX(list!$C$2:$C$5034,MATCH(INDIRECT(ADDRESS(ROW(),COLUMN()-1)),list!$A$2:$A$5034,0))</f>
        <v>Dawson &amp; Associates - Steve Dawson</v>
      </c>
      <c r="G960" s="14" t="s">
        <v>3930</v>
      </c>
      <c r="H960" s="14">
        <v>0</v>
      </c>
      <c r="I960" s="14"/>
      <c r="J960" s="14"/>
      <c r="K960" s="14"/>
      <c r="L960" s="14"/>
      <c r="M960" s="14"/>
      <c r="N960" s="14"/>
      <c r="O960" s="14"/>
      <c r="P960" s="14"/>
    </row>
    <row r="961" spans="1:16" ht="21" customHeight="1">
      <c r="A961" s="14" t="s">
        <v>3932</v>
      </c>
      <c r="B961" s="90">
        <v>44313</v>
      </c>
      <c r="C961" s="25">
        <v>0.5083333333333333</v>
      </c>
      <c r="D961" s="25">
        <v>0.5180555555555556</v>
      </c>
      <c r="E961" s="14" t="s">
        <v>2512</v>
      </c>
      <c r="F961" s="14" t="str">
        <f t="array" aca="1" ref="F961" ca="1">INDEX(list!$C$2:$C$5034,MATCH(INDIRECT(ADDRESS(ROW(),COLUMN()-1)),list!$A$2:$A$5034,0))</f>
        <v>Dawson &amp; Associates - Steve Dawson</v>
      </c>
      <c r="G961" s="14" t="s">
        <v>3931</v>
      </c>
      <c r="H961" s="14">
        <v>14</v>
      </c>
      <c r="I961" s="14"/>
      <c r="J961" s="14"/>
      <c r="K961" s="14"/>
      <c r="L961" s="14"/>
      <c r="M961" s="14"/>
      <c r="N961" s="14"/>
      <c r="O961" s="14"/>
      <c r="P961" s="14"/>
    </row>
    <row r="962" spans="1:16" ht="21" customHeight="1">
      <c r="A962" s="14" t="s">
        <v>3932</v>
      </c>
      <c r="B962" s="90">
        <v>44313</v>
      </c>
      <c r="C962" s="25">
        <v>0.53055555555555556</v>
      </c>
      <c r="D962" s="25">
        <v>0.53055555555555556</v>
      </c>
      <c r="E962" s="14" t="s">
        <v>3272</v>
      </c>
      <c r="F962" s="14" t="str">
        <f t="array" aca="1" ref="F962" ca="1">INDEX(list!$C$2:$C$5034,MATCH(INDIRECT(ADDRESS(ROW(),COLUMN()-1)),list!$A$2:$A$5034,0))</f>
        <v>Elaina Cell</v>
      </c>
      <c r="G962" s="14" t="s">
        <v>3930</v>
      </c>
      <c r="H962" s="14">
        <v>0</v>
      </c>
      <c r="I962" s="14"/>
      <c r="J962" s="14"/>
      <c r="K962" s="14"/>
      <c r="L962" s="14"/>
      <c r="M962" s="14"/>
      <c r="N962" s="14"/>
      <c r="O962" s="14"/>
      <c r="P962" s="14"/>
    </row>
    <row r="963" spans="1:16" ht="21" customHeight="1">
      <c r="A963" s="14" t="s">
        <v>3932</v>
      </c>
      <c r="B963" s="90">
        <v>44313</v>
      </c>
      <c r="C963" s="25">
        <v>0.53402777777777777</v>
      </c>
      <c r="D963" s="25">
        <v>0.53402777777777777</v>
      </c>
      <c r="E963" s="14" t="s">
        <v>2512</v>
      </c>
      <c r="F963" s="14" t="str">
        <f t="array" aca="1" ref="F963" ca="1">INDEX(list!$C$2:$C$5034,MATCH(INDIRECT(ADDRESS(ROW(),COLUMN()-1)),list!$A$2:$A$5034,0))</f>
        <v>Dawson &amp; Associates - Steve Dawson</v>
      </c>
      <c r="G963" s="14" t="s">
        <v>3930</v>
      </c>
      <c r="H963" s="14">
        <v>0</v>
      </c>
      <c r="I963" s="14"/>
      <c r="J963" s="14"/>
      <c r="K963" s="14"/>
      <c r="L963" s="14"/>
      <c r="M963" s="14"/>
      <c r="N963" s="14"/>
      <c r="O963" s="14"/>
      <c r="P963" s="14"/>
    </row>
    <row r="964" spans="1:16" ht="21" customHeight="1">
      <c r="A964" s="14" t="s">
        <v>3932</v>
      </c>
      <c r="B964" s="90">
        <v>44313</v>
      </c>
      <c r="C964" s="25">
        <v>0.54097222222222219</v>
      </c>
      <c r="D964" s="25">
        <v>0.54166666666666663</v>
      </c>
      <c r="E964" s="14" t="s">
        <v>2512</v>
      </c>
      <c r="F964" s="14" t="str">
        <f t="array" aca="1" ref="F964" ca="1">INDEX(list!$C$2:$C$5034,MATCH(INDIRECT(ADDRESS(ROW(),COLUMN()-1)),list!$A$2:$A$5034,0))</f>
        <v>Dawson &amp; Associates - Steve Dawson</v>
      </c>
      <c r="G964" s="14" t="s">
        <v>3931</v>
      </c>
      <c r="H964" s="14">
        <v>1</v>
      </c>
      <c r="I964" s="14"/>
      <c r="J964" s="14"/>
      <c r="K964" s="14"/>
      <c r="L964" s="14"/>
      <c r="M964" s="14"/>
      <c r="N964" s="14"/>
      <c r="O964" s="14"/>
      <c r="P964" s="14"/>
    </row>
    <row r="965" spans="1:16" ht="21" customHeight="1">
      <c r="A965" s="14" t="s">
        <v>3932</v>
      </c>
      <c r="B965" s="90">
        <v>44313</v>
      </c>
      <c r="C965" s="25">
        <v>0.54097222222222219</v>
      </c>
      <c r="D965" s="25">
        <v>0.54166666666666663</v>
      </c>
      <c r="E965" s="14" t="s">
        <v>2512</v>
      </c>
      <c r="F965" s="14" t="str">
        <f t="array" aca="1" ref="F965" ca="1">INDEX(list!$C$2:$C$5034,MATCH(INDIRECT(ADDRESS(ROW(),COLUMN()-1)),list!$A$2:$A$5034,0))</f>
        <v>Dawson &amp; Associates - Steve Dawson</v>
      </c>
      <c r="G965" s="14" t="s">
        <v>3931</v>
      </c>
      <c r="H965" s="14">
        <v>1</v>
      </c>
      <c r="I965" s="14"/>
      <c r="J965" s="14"/>
      <c r="K965" s="14"/>
      <c r="L965" s="14"/>
      <c r="M965" s="14"/>
      <c r="N965" s="14"/>
      <c r="O965" s="14"/>
      <c r="P965" s="14"/>
    </row>
    <row r="966" spans="1:16" ht="21" customHeight="1">
      <c r="A966" s="14" t="s">
        <v>3932</v>
      </c>
      <c r="B966" s="90">
        <v>44313</v>
      </c>
      <c r="C966" s="25">
        <v>0.54097222222222219</v>
      </c>
      <c r="D966" s="25">
        <v>0.54166666666666663</v>
      </c>
      <c r="E966" s="14" t="s">
        <v>2512</v>
      </c>
      <c r="F966" s="14" t="str">
        <f t="array" aca="1" ref="F966" ca="1">INDEX(list!$C$2:$C$5034,MATCH(INDIRECT(ADDRESS(ROW(),COLUMN()-1)),list!$A$2:$A$5034,0))</f>
        <v>Dawson &amp; Associates - Steve Dawson</v>
      </c>
      <c r="G966" s="14" t="s">
        <v>3931</v>
      </c>
      <c r="H966" s="14">
        <v>1</v>
      </c>
      <c r="I966" s="14"/>
      <c r="J966" s="14"/>
      <c r="K966" s="14"/>
      <c r="L966" s="14"/>
      <c r="M966" s="14"/>
      <c r="N966" s="14"/>
      <c r="O966" s="14"/>
      <c r="P966" s="14"/>
    </row>
    <row r="967" spans="1:16" ht="21" customHeight="1">
      <c r="A967" s="14" t="s">
        <v>3932</v>
      </c>
      <c r="B967" s="90">
        <v>44313</v>
      </c>
      <c r="C967" s="25">
        <v>0.54166666666666663</v>
      </c>
      <c r="D967" s="25">
        <v>0.54166666666666663</v>
      </c>
      <c r="E967" s="14" t="s">
        <v>2512</v>
      </c>
      <c r="F967" s="14" t="str">
        <f t="array" aca="1" ref="F967" ca="1">INDEX(list!$C$2:$C$5034,MATCH(INDIRECT(ADDRESS(ROW(),COLUMN()-1)),list!$A$2:$A$5034,0))</f>
        <v>Dawson &amp; Associates - Steve Dawson</v>
      </c>
      <c r="G967" s="14" t="s">
        <v>3930</v>
      </c>
      <c r="H967" s="14">
        <v>0</v>
      </c>
      <c r="I967" s="14"/>
      <c r="J967" s="14"/>
      <c r="K967" s="14"/>
      <c r="L967" s="14"/>
      <c r="M967" s="14"/>
      <c r="N967" s="14"/>
      <c r="O967" s="14"/>
      <c r="P967" s="14"/>
    </row>
    <row r="968" spans="1:16" ht="21" customHeight="1">
      <c r="A968" s="14" t="s">
        <v>3932</v>
      </c>
      <c r="B968" s="90">
        <v>44313</v>
      </c>
      <c r="C968" s="25">
        <v>0.54236111111111118</v>
      </c>
      <c r="D968" s="25">
        <v>0.54305555555555551</v>
      </c>
      <c r="E968" s="14" t="s">
        <v>2512</v>
      </c>
      <c r="F968" s="14" t="str">
        <f t="array" aca="1" ref="F968" ca="1">INDEX(list!$C$2:$C$5034,MATCH(INDIRECT(ADDRESS(ROW(),COLUMN()-1)),list!$A$2:$A$5034,0))</f>
        <v>Dawson &amp; Associates - Steve Dawson</v>
      </c>
      <c r="G968" s="14" t="s">
        <v>3931</v>
      </c>
      <c r="H968" s="14">
        <v>1</v>
      </c>
      <c r="I968" s="14"/>
      <c r="J968" s="14"/>
      <c r="K968" s="14"/>
      <c r="L968" s="14"/>
      <c r="M968" s="14"/>
      <c r="N968" s="14"/>
      <c r="O968" s="14"/>
      <c r="P968" s="14"/>
    </row>
    <row r="969" spans="1:16" ht="21" customHeight="1">
      <c r="A969" s="14" t="s">
        <v>3932</v>
      </c>
      <c r="B969" s="90">
        <v>44313</v>
      </c>
      <c r="C969" s="25">
        <v>0.54652777777777783</v>
      </c>
      <c r="D969" s="25">
        <v>0.54652777777777783</v>
      </c>
      <c r="E969" s="14" t="s">
        <v>2512</v>
      </c>
      <c r="F969" s="14" t="str">
        <f t="array" aca="1" ref="F969" ca="1">INDEX(list!$C$2:$C$5034,MATCH(INDIRECT(ADDRESS(ROW(),COLUMN()-1)),list!$A$2:$A$5034,0))</f>
        <v>Dawson &amp; Associates - Steve Dawson</v>
      </c>
      <c r="G969" s="14" t="s">
        <v>3930</v>
      </c>
      <c r="H969" s="14">
        <v>0</v>
      </c>
      <c r="I969" s="14"/>
      <c r="J969" s="14"/>
      <c r="K969" s="14"/>
      <c r="L969" s="14"/>
      <c r="M969" s="14"/>
      <c r="N969" s="14"/>
      <c r="O969" s="14"/>
      <c r="P969" s="14"/>
    </row>
    <row r="970" spans="1:16" ht="21" customHeight="1">
      <c r="A970" s="14" t="s">
        <v>3932</v>
      </c>
      <c r="B970" s="90">
        <v>44313</v>
      </c>
      <c r="C970" s="25">
        <v>0.54652777777777783</v>
      </c>
      <c r="D970" s="25">
        <v>0.54652777777777783</v>
      </c>
      <c r="E970" s="14" t="s">
        <v>4044</v>
      </c>
      <c r="F970" s="14" t="e">
        <f t="array" aca="1" ref="F970" ca="1">INDEX(list!$C$2:$C$5034,MATCH(INDIRECT(ADDRESS(ROW(),COLUMN()-1)),list!$A$2:$A$5034,0))</f>
        <v>#N/A</v>
      </c>
      <c r="G970" s="14" t="s">
        <v>3930</v>
      </c>
      <c r="H970" s="14">
        <v>0</v>
      </c>
      <c r="I970" s="14"/>
      <c r="J970" s="14"/>
      <c r="K970" s="14"/>
      <c r="L970" s="14"/>
      <c r="M970" s="14"/>
      <c r="N970" s="14"/>
      <c r="O970" s="14"/>
      <c r="P970" s="14"/>
    </row>
    <row r="971" spans="1:16" ht="21" customHeight="1">
      <c r="A971" s="14" t="s">
        <v>3932</v>
      </c>
      <c r="B971" s="90">
        <v>44313</v>
      </c>
      <c r="C971" s="25">
        <v>0.55833333333333335</v>
      </c>
      <c r="D971" s="25">
        <v>0.55833333333333335</v>
      </c>
      <c r="E971" s="14" t="s">
        <v>2512</v>
      </c>
      <c r="F971" s="14" t="str">
        <f t="array" aca="1" ref="F971" ca="1">INDEX(list!$C$2:$C$5034,MATCH(INDIRECT(ADDRESS(ROW(),COLUMN()-1)),list!$A$2:$A$5034,0))</f>
        <v>Dawson &amp; Associates - Steve Dawson</v>
      </c>
      <c r="G971" s="14" t="s">
        <v>3930</v>
      </c>
      <c r="H971" s="14">
        <v>0</v>
      </c>
      <c r="I971" s="14"/>
      <c r="J971" s="14"/>
      <c r="K971" s="14"/>
      <c r="L971" s="14"/>
      <c r="M971" s="14"/>
      <c r="N971" s="14"/>
      <c r="O971" s="14"/>
      <c r="P971" s="14"/>
    </row>
    <row r="972" spans="1:16" ht="21" customHeight="1">
      <c r="A972" s="14" t="s">
        <v>3932</v>
      </c>
      <c r="B972" s="90">
        <v>44313</v>
      </c>
      <c r="C972" s="25">
        <v>0.56319444444444444</v>
      </c>
      <c r="D972" s="25">
        <v>0.56388888888888888</v>
      </c>
      <c r="E972" s="14" t="s">
        <v>1028</v>
      </c>
      <c r="F972" s="14" t="str">
        <f t="array" aca="1" ref="F972" ca="1">INDEX(list!$C$2:$C$5034,MATCH(INDIRECT(ADDRESS(ROW(),COLUMN()-1)),list!$A$2:$A$5034,0))</f>
        <v>JAG - Jo Anne Golden</v>
      </c>
      <c r="G972" s="14" t="s">
        <v>3929</v>
      </c>
      <c r="H972" s="14">
        <v>1</v>
      </c>
      <c r="I972" s="14"/>
      <c r="J972" s="14"/>
      <c r="K972" s="14"/>
      <c r="L972" s="14"/>
      <c r="M972" s="14"/>
      <c r="N972" s="14"/>
      <c r="O972" s="14"/>
      <c r="P972" s="14"/>
    </row>
    <row r="973" spans="1:16" ht="21" customHeight="1">
      <c r="A973" s="14" t="s">
        <v>3933</v>
      </c>
      <c r="B973" s="90">
        <v>44314</v>
      </c>
      <c r="C973" s="25">
        <v>0.35972222222222222</v>
      </c>
      <c r="D973" s="25">
        <v>0.35972222222222222</v>
      </c>
      <c r="E973" s="14" t="s">
        <v>2168</v>
      </c>
      <c r="F973" s="14" t="str">
        <f t="array" aca="1" ref="F973" ca="1">INDEX(list!$C$2:$C$5034,MATCH(INDIRECT(ADDRESS(ROW(),COLUMN()-1)),list!$A$2:$A$5034,0))</f>
        <v>Susan Laubach Cell</v>
      </c>
      <c r="G973" s="14" t="s">
        <v>3930</v>
      </c>
      <c r="H973" s="14">
        <v>0</v>
      </c>
      <c r="I973" s="14"/>
      <c r="J973" s="14"/>
      <c r="K973" s="14"/>
      <c r="L973" s="14"/>
      <c r="M973" s="14"/>
      <c r="N973" s="14"/>
      <c r="O973" s="14"/>
      <c r="P973" s="14"/>
    </row>
    <row r="974" spans="1:16" ht="21" customHeight="1">
      <c r="A974" s="14" t="s">
        <v>3933</v>
      </c>
      <c r="B974" s="90">
        <v>44314</v>
      </c>
      <c r="C974" s="25">
        <v>0.36041666666666666</v>
      </c>
      <c r="D974" s="25">
        <v>0.37222222222222223</v>
      </c>
      <c r="E974" s="14" t="s">
        <v>2168</v>
      </c>
      <c r="F974" s="14" t="str">
        <f t="array" aca="1" ref="F974" ca="1">INDEX(list!$C$2:$C$5034,MATCH(INDIRECT(ADDRESS(ROW(),COLUMN()-1)),list!$A$2:$A$5034,0))</f>
        <v>Susan Laubach Cell</v>
      </c>
      <c r="G974" s="14" t="s">
        <v>3931</v>
      </c>
      <c r="H974" s="14">
        <v>17</v>
      </c>
      <c r="I974" s="14"/>
      <c r="J974" s="14"/>
      <c r="K974" s="14"/>
      <c r="L974" s="14"/>
      <c r="M974" s="14"/>
      <c r="N974" s="14"/>
      <c r="O974" s="14"/>
      <c r="P974" s="14"/>
    </row>
    <row r="975" spans="1:16" ht="21" customHeight="1">
      <c r="A975" s="14" t="s">
        <v>3933</v>
      </c>
      <c r="B975" s="90">
        <v>44314</v>
      </c>
      <c r="C975" s="25">
        <v>0.43333333333333335</v>
      </c>
      <c r="D975" s="25">
        <v>0.43472222222222223</v>
      </c>
      <c r="E975" s="14" t="s">
        <v>3272</v>
      </c>
      <c r="F975" s="14" t="str">
        <f t="array" aca="1" ref="F975" ca="1">INDEX(list!$C$2:$C$5034,MATCH(INDIRECT(ADDRESS(ROW(),COLUMN()-1)),list!$A$2:$A$5034,0))</f>
        <v>Elaina Cell</v>
      </c>
      <c r="G975" s="14" t="s">
        <v>3929</v>
      </c>
      <c r="H975" s="14">
        <v>2</v>
      </c>
      <c r="I975" s="14"/>
      <c r="J975" s="14"/>
      <c r="K975" s="14"/>
      <c r="L975" s="14"/>
      <c r="M975" s="14"/>
      <c r="N975" s="14"/>
      <c r="O975" s="14"/>
      <c r="P975" s="14"/>
    </row>
    <row r="976" spans="1:16" ht="21" customHeight="1">
      <c r="A976" s="14" t="s">
        <v>3933</v>
      </c>
      <c r="B976" s="90">
        <v>44314</v>
      </c>
      <c r="C976" s="25">
        <v>0.66875000000000007</v>
      </c>
      <c r="D976" s="25">
        <v>0.66875000000000007</v>
      </c>
      <c r="E976" s="14" t="s">
        <v>111</v>
      </c>
      <c r="F976" s="14" t="str">
        <f t="array" aca="1" ref="F976" ca="1">INDEX(list!$C$2:$C$5034,MATCH(INDIRECT(ADDRESS(ROW(),COLUMN()-1)),list!$A$2:$A$5034,0))</f>
        <v>Gail Elen-Akin Gump Strauss Hauer &amp; Feld</v>
      </c>
      <c r="G976" s="14" t="s">
        <v>3930</v>
      </c>
      <c r="H976" s="14">
        <v>0</v>
      </c>
      <c r="I976" s="14"/>
      <c r="J976" s="14"/>
      <c r="K976" s="14"/>
      <c r="L976" s="14"/>
      <c r="M976" s="14"/>
      <c r="N976" s="14"/>
      <c r="O976" s="14"/>
      <c r="P976" s="14"/>
    </row>
    <row r="977" spans="1:16" ht="21" customHeight="1">
      <c r="A977" s="14" t="s">
        <v>3933</v>
      </c>
      <c r="B977" s="90">
        <v>44314</v>
      </c>
      <c r="C977" s="25">
        <v>0.69444444444444453</v>
      </c>
      <c r="D977" s="25">
        <v>0.71319444444444446</v>
      </c>
      <c r="E977" s="14" t="s">
        <v>111</v>
      </c>
      <c r="F977" s="14" t="str">
        <f t="array" aca="1" ref="F977" ca="1">INDEX(list!$C$2:$C$5034,MATCH(INDIRECT(ADDRESS(ROW(),COLUMN()-1)),list!$A$2:$A$5034,0))</f>
        <v>Gail Elen-Akin Gump Strauss Hauer &amp; Feld</v>
      </c>
      <c r="G977" s="14" t="s">
        <v>3931</v>
      </c>
      <c r="H977" s="14">
        <v>27</v>
      </c>
      <c r="I977" s="14"/>
      <c r="J977" s="14"/>
      <c r="K977" s="14"/>
      <c r="L977" s="14"/>
      <c r="M977" s="14"/>
      <c r="N977" s="14"/>
      <c r="O977" s="14"/>
      <c r="P977" s="14"/>
    </row>
    <row r="978" spans="1:16" ht="21" customHeight="1">
      <c r="A978" s="14" t="s">
        <v>3933</v>
      </c>
      <c r="B978" s="90">
        <v>44314</v>
      </c>
      <c r="C978" s="25">
        <v>0.7319444444444444</v>
      </c>
      <c r="D978" s="25">
        <v>0.73263888888888884</v>
      </c>
      <c r="E978" s="14" t="s">
        <v>3272</v>
      </c>
      <c r="F978" s="14" t="str">
        <f t="array" aca="1" ref="F978" ca="1">INDEX(list!$C$2:$C$5034,MATCH(INDIRECT(ADDRESS(ROW(),COLUMN()-1)),list!$A$2:$A$5034,0))</f>
        <v>Elaina Cell</v>
      </c>
      <c r="G978" s="14" t="s">
        <v>3929</v>
      </c>
      <c r="H978" s="14">
        <v>1</v>
      </c>
      <c r="I978" s="14"/>
      <c r="J978" s="14"/>
      <c r="K978" s="14"/>
      <c r="L978" s="14"/>
      <c r="M978" s="14"/>
      <c r="N978" s="14"/>
      <c r="O978" s="14"/>
      <c r="P978" s="14"/>
    </row>
    <row r="979" spans="1:16" ht="21" customHeight="1">
      <c r="A979" s="14" t="s">
        <v>3933</v>
      </c>
      <c r="B979" s="90">
        <v>44314</v>
      </c>
      <c r="C979" s="25">
        <v>0.79166666666666663</v>
      </c>
      <c r="D979" s="25">
        <v>0.79166666666666663</v>
      </c>
      <c r="E979" s="14" t="s">
        <v>2791</v>
      </c>
      <c r="F979" s="14" t="str">
        <f t="array" aca="1" ref="F979" ca="1">INDEX(list!$C$2:$C$5034,MATCH(INDIRECT(ADDRESS(ROW(),COLUMN()-1)),list!$A$2:$A$5034,0))</f>
        <v>Natalie Le cell</v>
      </c>
      <c r="G979" s="14" t="s">
        <v>3930</v>
      </c>
      <c r="H979" s="14">
        <v>0</v>
      </c>
      <c r="I979" s="14"/>
      <c r="J979" s="14"/>
      <c r="K979" s="14"/>
      <c r="L979" s="14"/>
      <c r="M979" s="14"/>
      <c r="N979" s="14"/>
      <c r="O979" s="14"/>
      <c r="P979" s="14"/>
    </row>
    <row r="980" spans="1:16" ht="21" customHeight="1">
      <c r="A980" s="14" t="s">
        <v>3934</v>
      </c>
      <c r="B980" s="90">
        <v>44315</v>
      </c>
      <c r="C980" s="25">
        <v>0.37222222222222223</v>
      </c>
      <c r="D980" s="25">
        <v>0.37222222222222223</v>
      </c>
      <c r="E980" s="14" t="s">
        <v>1229</v>
      </c>
      <c r="F980" s="14" t="str">
        <f t="array" aca="1" ref="F980" ca="1">INDEX(list!$C$2:$C$5034,MATCH(INDIRECT(ADDRESS(ROW(),COLUMN()-1)),list!$A$2:$A$5034,0))</f>
        <v>Brian Barrington Cell</v>
      </c>
      <c r="G980" s="14" t="s">
        <v>3930</v>
      </c>
      <c r="H980" s="14">
        <v>0</v>
      </c>
      <c r="I980" s="14"/>
      <c r="J980" s="14"/>
      <c r="K980" s="14"/>
      <c r="L980" s="14"/>
      <c r="M980" s="14"/>
      <c r="N980" s="14"/>
      <c r="O980" s="14"/>
      <c r="P980" s="14"/>
    </row>
    <row r="981" spans="1:16" ht="21" customHeight="1">
      <c r="A981" s="14" t="s">
        <v>3934</v>
      </c>
      <c r="B981" s="90">
        <v>44315</v>
      </c>
      <c r="C981" s="25">
        <v>0.43402777777777773</v>
      </c>
      <c r="D981" s="25">
        <v>0.43402777777777773</v>
      </c>
      <c r="E981" s="14" t="s">
        <v>3272</v>
      </c>
      <c r="F981" s="14" t="str">
        <f t="array" aca="1" ref="F981" ca="1">INDEX(list!$C$2:$C$5034,MATCH(INDIRECT(ADDRESS(ROW(),COLUMN()-1)),list!$A$2:$A$5034,0))</f>
        <v>Elaina Cell</v>
      </c>
      <c r="G981" s="14" t="s">
        <v>3930</v>
      </c>
      <c r="H981" s="14">
        <v>0</v>
      </c>
      <c r="I981" s="14"/>
      <c r="J981" s="14"/>
      <c r="K981" s="14"/>
      <c r="L981" s="14"/>
      <c r="M981" s="14"/>
      <c r="N981" s="14"/>
      <c r="O981" s="14"/>
      <c r="P981" s="14"/>
    </row>
    <row r="982" spans="1:16" ht="21" customHeight="1">
      <c r="A982" s="14" t="s">
        <v>3934</v>
      </c>
      <c r="B982" s="90">
        <v>44315</v>
      </c>
      <c r="C982" s="25">
        <v>0.43611111111111112</v>
      </c>
      <c r="D982" s="25">
        <v>0.4368055555555555</v>
      </c>
      <c r="E982" s="14" t="s">
        <v>3272</v>
      </c>
      <c r="F982" s="14" t="str">
        <f t="array" aca="1" ref="F982" ca="1">INDEX(list!$C$2:$C$5034,MATCH(INDIRECT(ADDRESS(ROW(),COLUMN()-1)),list!$A$2:$A$5034,0))</f>
        <v>Elaina Cell</v>
      </c>
      <c r="G982" s="14" t="s">
        <v>3931</v>
      </c>
      <c r="H982" s="14">
        <v>1</v>
      </c>
      <c r="I982" s="14"/>
      <c r="J982" s="14"/>
      <c r="K982" s="14"/>
      <c r="L982" s="14"/>
      <c r="M982" s="14"/>
      <c r="N982" s="14"/>
      <c r="O982" s="14"/>
      <c r="P982" s="14"/>
    </row>
    <row r="983" spans="1:16" ht="21" customHeight="1">
      <c r="A983" s="14" t="s">
        <v>3934</v>
      </c>
      <c r="B983" s="90">
        <v>44315</v>
      </c>
      <c r="C983" s="25">
        <v>0.44097222222222227</v>
      </c>
      <c r="D983" s="25">
        <v>0.44097222222222227</v>
      </c>
      <c r="E983" s="14" t="s">
        <v>3504</v>
      </c>
      <c r="F983" s="14" t="str">
        <f t="array" aca="1" ref="F983" ca="1">INDEX(list!$C$2:$C$5034,MATCH(INDIRECT(ADDRESS(ROW(),COLUMN()-1)),list!$A$2:$A$5034,0))</f>
        <v>VA - Michelle Tovato Didier cell</v>
      </c>
      <c r="G983" s="14" t="s">
        <v>3930</v>
      </c>
      <c r="H983" s="14">
        <v>0</v>
      </c>
      <c r="I983" s="14"/>
      <c r="J983" s="14"/>
      <c r="K983" s="14"/>
      <c r="L983" s="14"/>
      <c r="M983" s="14"/>
      <c r="N983" s="14"/>
      <c r="O983" s="14"/>
      <c r="P983" s="14"/>
    </row>
    <row r="984" spans="1:16" ht="21" customHeight="1">
      <c r="A984" s="14" t="s">
        <v>3934</v>
      </c>
      <c r="B984" s="90">
        <v>44315</v>
      </c>
      <c r="C984" s="25">
        <v>0.52569444444444446</v>
      </c>
      <c r="D984" s="25">
        <v>0.52569444444444446</v>
      </c>
      <c r="E984" s="14" t="s">
        <v>3504</v>
      </c>
      <c r="F984" s="14" t="str">
        <f t="array" aca="1" ref="F984" ca="1">INDEX(list!$C$2:$C$5034,MATCH(INDIRECT(ADDRESS(ROW(),COLUMN()-1)),list!$A$2:$A$5034,0))</f>
        <v>VA - Michelle Tovato Didier cell</v>
      </c>
      <c r="G984" s="14" t="s">
        <v>3930</v>
      </c>
      <c r="H984" s="14">
        <v>0</v>
      </c>
      <c r="I984" s="14"/>
      <c r="J984" s="14"/>
      <c r="K984" s="14"/>
      <c r="L984" s="14"/>
      <c r="M984" s="14"/>
      <c r="N984" s="14"/>
      <c r="O984" s="14"/>
      <c r="P984" s="14"/>
    </row>
    <row r="985" spans="1:16" ht="21" customHeight="1">
      <c r="A985" s="14" t="s">
        <v>3934</v>
      </c>
      <c r="B985" s="90">
        <v>44315</v>
      </c>
      <c r="C985" s="25">
        <v>0.54027777777777775</v>
      </c>
      <c r="D985" s="25">
        <v>0.54999999999999993</v>
      </c>
      <c r="E985" s="14" t="s">
        <v>3504</v>
      </c>
      <c r="F985" s="14" t="str">
        <f t="array" aca="1" ref="F985" ca="1">INDEX(list!$C$2:$C$5034,MATCH(INDIRECT(ADDRESS(ROW(),COLUMN()-1)),list!$A$2:$A$5034,0))</f>
        <v>VA - Michelle Tovato Didier cell</v>
      </c>
      <c r="G985" s="14" t="s">
        <v>3931</v>
      </c>
      <c r="H985" s="14">
        <v>14</v>
      </c>
      <c r="I985" s="14"/>
      <c r="J985" s="14"/>
      <c r="K985" s="14"/>
      <c r="L985" s="14"/>
      <c r="M985" s="14"/>
      <c r="N985" s="14"/>
      <c r="O985" s="14"/>
      <c r="P985" s="14"/>
    </row>
    <row r="986" spans="1:16" ht="21" customHeight="1">
      <c r="A986" s="14" t="s">
        <v>3934</v>
      </c>
      <c r="B986" s="90">
        <v>44315</v>
      </c>
      <c r="C986" s="25">
        <v>0.55069444444444449</v>
      </c>
      <c r="D986" s="25">
        <v>0.55138888888888882</v>
      </c>
      <c r="E986" s="14" t="s">
        <v>2512</v>
      </c>
      <c r="F986" s="14" t="str">
        <f t="array" aca="1" ref="F986" ca="1">INDEX(list!$C$2:$C$5034,MATCH(INDIRECT(ADDRESS(ROW(),COLUMN()-1)),list!$A$2:$A$5034,0))</f>
        <v>Dawson &amp; Associates - Steve Dawson</v>
      </c>
      <c r="G986" s="14" t="s">
        <v>3931</v>
      </c>
      <c r="H986" s="14">
        <v>1</v>
      </c>
      <c r="I986" s="14"/>
      <c r="J986" s="14"/>
      <c r="K986" s="14"/>
      <c r="L986" s="14"/>
      <c r="M986" s="14"/>
      <c r="N986" s="14"/>
      <c r="O986" s="14"/>
      <c r="P986" s="14"/>
    </row>
    <row r="987" spans="1:16" ht="21" customHeight="1">
      <c r="A987" s="14" t="s">
        <v>3934</v>
      </c>
      <c r="B987" s="90">
        <v>44315</v>
      </c>
      <c r="C987" s="25">
        <v>0.58124999999999993</v>
      </c>
      <c r="D987" s="25">
        <v>0.58124999999999993</v>
      </c>
      <c r="E987" s="14" t="s">
        <v>2166</v>
      </c>
      <c r="F987" s="14" t="str">
        <f t="array" aca="1" ref="F987" ca="1">INDEX(list!$C$2:$C$5034,MATCH(INDIRECT(ADDRESS(ROW(),COLUMN()-1)),list!$A$2:$A$5034,0))</f>
        <v>Ed Laubach Cell</v>
      </c>
      <c r="G987" s="14" t="s">
        <v>3930</v>
      </c>
      <c r="H987" s="14">
        <v>0</v>
      </c>
      <c r="I987" s="14"/>
      <c r="J987" s="14"/>
      <c r="K987" s="14"/>
      <c r="L987" s="14"/>
      <c r="M987" s="14"/>
      <c r="N987" s="14"/>
      <c r="O987" s="14"/>
      <c r="P987" s="14"/>
    </row>
    <row r="988" spans="1:16" ht="21" customHeight="1">
      <c r="A988" s="14" t="s">
        <v>3934</v>
      </c>
      <c r="B988" s="90">
        <v>44315</v>
      </c>
      <c r="C988" s="25">
        <v>0.62847222222222221</v>
      </c>
      <c r="D988" s="25">
        <v>0.62847222222222221</v>
      </c>
      <c r="E988" s="14" t="s">
        <v>2791</v>
      </c>
      <c r="F988" s="14" t="str">
        <f t="array" aca="1" ref="F988" ca="1">INDEX(list!$C$2:$C$5034,MATCH(INDIRECT(ADDRESS(ROW(),COLUMN()-1)),list!$A$2:$A$5034,0))</f>
        <v>Natalie Le cell</v>
      </c>
      <c r="G988" s="14" t="s">
        <v>3930</v>
      </c>
      <c r="H988" s="14">
        <v>0</v>
      </c>
      <c r="I988" s="14"/>
      <c r="J988" s="14"/>
      <c r="K988" s="14"/>
      <c r="L988" s="14"/>
      <c r="M988" s="14"/>
      <c r="N988" s="14"/>
      <c r="O988" s="14"/>
      <c r="P988" s="14"/>
    </row>
    <row r="989" spans="1:16" ht="21" customHeight="1">
      <c r="A989" s="14" t="s">
        <v>3934</v>
      </c>
      <c r="B989" s="90">
        <v>44315</v>
      </c>
      <c r="C989" s="25">
        <v>0.63402777777777775</v>
      </c>
      <c r="D989" s="25">
        <v>0.63402777777777775</v>
      </c>
      <c r="E989" s="14" t="s">
        <v>2791</v>
      </c>
      <c r="F989" s="14" t="str">
        <f t="array" aca="1" ref="F989" ca="1">INDEX(list!$C$2:$C$5034,MATCH(INDIRECT(ADDRESS(ROW(),COLUMN()-1)),list!$A$2:$A$5034,0))</f>
        <v>Natalie Le cell</v>
      </c>
      <c r="G989" s="14" t="s">
        <v>3930</v>
      </c>
      <c r="H989" s="14">
        <v>0</v>
      </c>
      <c r="I989" s="14"/>
      <c r="J989" s="14"/>
      <c r="K989" s="14"/>
      <c r="L989" s="14"/>
      <c r="M989" s="14"/>
      <c r="N989" s="14"/>
      <c r="O989" s="14"/>
      <c r="P989" s="14"/>
    </row>
    <row r="990" spans="1:16" ht="21" customHeight="1">
      <c r="A990" s="14" t="s">
        <v>3934</v>
      </c>
      <c r="B990" s="90">
        <v>44315</v>
      </c>
      <c r="C990" s="25">
        <v>0.80833333333333324</v>
      </c>
      <c r="D990" s="25">
        <v>0.80833333333333324</v>
      </c>
      <c r="E990" s="14" t="s">
        <v>2791</v>
      </c>
      <c r="F990" s="14" t="str">
        <f t="array" aca="1" ref="F990" ca="1">INDEX(list!$C$2:$C$5034,MATCH(INDIRECT(ADDRESS(ROW(),COLUMN()-1)),list!$A$2:$A$5034,0))</f>
        <v>Natalie Le cell</v>
      </c>
      <c r="G990" s="14" t="s">
        <v>3930</v>
      </c>
      <c r="H990" s="14">
        <v>0</v>
      </c>
      <c r="I990" s="14"/>
      <c r="J990" s="14"/>
      <c r="K990" s="14"/>
      <c r="L990" s="14"/>
      <c r="M990" s="14"/>
      <c r="N990" s="14"/>
      <c r="O990" s="14"/>
      <c r="P990" s="14"/>
    </row>
    <row r="991" spans="1:16" ht="21" customHeight="1">
      <c r="A991" s="14" t="s">
        <v>3935</v>
      </c>
      <c r="B991" s="90">
        <v>44316</v>
      </c>
      <c r="C991" s="25">
        <v>0.35416666666666669</v>
      </c>
      <c r="D991" s="25">
        <v>0.35902777777777778</v>
      </c>
      <c r="E991" s="14" t="s">
        <v>2791</v>
      </c>
      <c r="F991" s="14" t="str">
        <f t="array" aca="1" ref="F991" ca="1">INDEX(list!$C$2:$C$5034,MATCH(INDIRECT(ADDRESS(ROW(),COLUMN()-1)),list!$A$2:$A$5034,0))</f>
        <v>Natalie Le cell</v>
      </c>
      <c r="G991" s="14" t="s">
        <v>3929</v>
      </c>
      <c r="H991" s="14">
        <v>7</v>
      </c>
      <c r="I991" s="14"/>
      <c r="J991" s="14"/>
      <c r="K991" s="14"/>
      <c r="L991" s="14"/>
      <c r="M991" s="14"/>
      <c r="N991" s="14"/>
      <c r="O991" s="14"/>
      <c r="P991" s="14"/>
    </row>
    <row r="992" spans="1:16" ht="21" customHeight="1">
      <c r="A992" s="14" t="s">
        <v>3935</v>
      </c>
      <c r="B992" s="90">
        <v>44316</v>
      </c>
      <c r="C992" s="25">
        <v>0.37916666666666665</v>
      </c>
      <c r="D992" s="25">
        <v>0.37986111111111115</v>
      </c>
      <c r="E992" s="14" t="s">
        <v>3809</v>
      </c>
      <c r="F992" s="14" t="str">
        <f t="array" aca="1" ref="F992" ca="1">INDEX(list!$C$2:$C$5034,MATCH(INDIRECT(ADDRESS(ROW(),COLUMN()-1)),list!$A$2:$A$5034,0))</f>
        <v>Dialpad main number for free account</v>
      </c>
      <c r="G992" s="14" t="s">
        <v>3931</v>
      </c>
      <c r="H992" s="14">
        <v>1</v>
      </c>
      <c r="I992" s="14"/>
      <c r="J992" s="14"/>
      <c r="K992" s="14"/>
      <c r="L992" s="14"/>
      <c r="M992" s="14"/>
      <c r="N992" s="14"/>
      <c r="O992" s="14"/>
      <c r="P992" s="14"/>
    </row>
    <row r="993" spans="1:16" ht="21" customHeight="1">
      <c r="A993" s="14" t="s">
        <v>3935</v>
      </c>
      <c r="B993" s="90">
        <v>44316</v>
      </c>
      <c r="C993" s="25">
        <v>0.41666666666666669</v>
      </c>
      <c r="D993" s="25">
        <v>0.41736111111111113</v>
      </c>
      <c r="E993" s="14" t="s">
        <v>3809</v>
      </c>
      <c r="F993" s="14" t="str">
        <f t="array" aca="1" ref="F993" ca="1">INDEX(list!$C$2:$C$5034,MATCH(INDIRECT(ADDRESS(ROW(),COLUMN()-1)),list!$A$2:$A$5034,0))</f>
        <v>Dialpad main number for free account</v>
      </c>
      <c r="G993" s="14" t="s">
        <v>3931</v>
      </c>
      <c r="H993" s="14">
        <v>1</v>
      </c>
      <c r="I993" s="14"/>
      <c r="J993" s="14"/>
      <c r="K993" s="14"/>
      <c r="L993" s="14"/>
      <c r="M993" s="14"/>
      <c r="N993" s="14"/>
      <c r="O993" s="14"/>
      <c r="P993" s="14"/>
    </row>
    <row r="994" spans="1:16" ht="21" customHeight="1">
      <c r="A994" s="14" t="s">
        <v>3935</v>
      </c>
      <c r="B994" s="90">
        <v>44316</v>
      </c>
      <c r="C994" s="25">
        <v>0.41805555555555557</v>
      </c>
      <c r="D994" s="25">
        <v>0.41875000000000001</v>
      </c>
      <c r="E994" s="14" t="s">
        <v>3809</v>
      </c>
      <c r="F994" s="14" t="str">
        <f t="array" aca="1" ref="F994" ca="1">INDEX(list!$C$2:$C$5034,MATCH(INDIRECT(ADDRESS(ROW(),COLUMN()-1)),list!$A$2:$A$5034,0))</f>
        <v>Dialpad main number for free account</v>
      </c>
      <c r="G994" s="14" t="s">
        <v>3931</v>
      </c>
      <c r="H994" s="14">
        <v>1</v>
      </c>
      <c r="I994" s="14"/>
      <c r="J994" s="14"/>
      <c r="K994" s="14"/>
      <c r="L994" s="14"/>
      <c r="M994" s="14"/>
      <c r="N994" s="14"/>
      <c r="O994" s="14"/>
      <c r="P994" s="14"/>
    </row>
    <row r="995" spans="1:16" ht="21" customHeight="1">
      <c r="A995" s="14" t="s">
        <v>3935</v>
      </c>
      <c r="B995" s="90">
        <v>44316</v>
      </c>
      <c r="C995" s="25">
        <v>0.42083333333333334</v>
      </c>
      <c r="D995" s="25">
        <v>0.42152777777777778</v>
      </c>
      <c r="E995" s="14" t="s">
        <v>3809</v>
      </c>
      <c r="F995" s="14" t="str">
        <f t="array" aca="1" ref="F995" ca="1">INDEX(list!$C$2:$C$5034,MATCH(INDIRECT(ADDRESS(ROW(),COLUMN()-1)),list!$A$2:$A$5034,0))</f>
        <v>Dialpad main number for free account</v>
      </c>
      <c r="G995" s="14" t="s">
        <v>3931</v>
      </c>
      <c r="H995" s="14">
        <v>1</v>
      </c>
      <c r="I995" s="14"/>
      <c r="J995" s="14"/>
      <c r="K995" s="14"/>
      <c r="L995" s="14"/>
      <c r="M995" s="14"/>
      <c r="N995" s="14"/>
      <c r="O995" s="14"/>
      <c r="P995" s="14"/>
    </row>
    <row r="996" spans="1:16" ht="21" customHeight="1">
      <c r="A996" s="14" t="s">
        <v>3935</v>
      </c>
      <c r="B996" s="90">
        <v>44316</v>
      </c>
      <c r="C996" s="25">
        <v>0.42152777777777778</v>
      </c>
      <c r="D996" s="25">
        <v>0.42222222222222222</v>
      </c>
      <c r="E996" s="14" t="s">
        <v>3809</v>
      </c>
      <c r="F996" s="14" t="str">
        <f t="array" aca="1" ref="F996" ca="1">INDEX(list!$C$2:$C$5034,MATCH(INDIRECT(ADDRESS(ROW(),COLUMN()-1)),list!$A$2:$A$5034,0))</f>
        <v>Dialpad main number for free account</v>
      </c>
      <c r="G996" s="14" t="s">
        <v>3931</v>
      </c>
      <c r="H996" s="14">
        <v>1</v>
      </c>
      <c r="I996" s="14"/>
      <c r="J996" s="14"/>
      <c r="K996" s="14"/>
      <c r="L996" s="14"/>
      <c r="M996" s="14"/>
      <c r="N996" s="14"/>
      <c r="O996" s="14"/>
      <c r="P996" s="14"/>
    </row>
    <row r="997" spans="1:16" ht="21" customHeight="1">
      <c r="A997" s="14" t="s">
        <v>3935</v>
      </c>
      <c r="B997" s="90">
        <v>44316</v>
      </c>
      <c r="C997" s="25">
        <v>0.42222222222222222</v>
      </c>
      <c r="D997" s="25">
        <v>0.42291666666666666</v>
      </c>
      <c r="E997" s="14" t="s">
        <v>3809</v>
      </c>
      <c r="F997" s="14" t="str">
        <f t="array" aca="1" ref="F997" ca="1">INDEX(list!$C$2:$C$5034,MATCH(INDIRECT(ADDRESS(ROW(),COLUMN()-1)),list!$A$2:$A$5034,0))</f>
        <v>Dialpad main number for free account</v>
      </c>
      <c r="G997" s="14" t="s">
        <v>3931</v>
      </c>
      <c r="H997" s="14">
        <v>1</v>
      </c>
      <c r="I997" s="14"/>
      <c r="J997" s="14"/>
      <c r="K997" s="14"/>
      <c r="L997" s="14"/>
      <c r="M997" s="14"/>
      <c r="N997" s="14"/>
      <c r="O997" s="14"/>
      <c r="P997" s="14"/>
    </row>
    <row r="998" spans="1:16" ht="21" customHeight="1">
      <c r="A998" s="14" t="s">
        <v>3935</v>
      </c>
      <c r="B998" s="90">
        <v>44316</v>
      </c>
      <c r="C998" s="25">
        <v>0.42291666666666666</v>
      </c>
      <c r="D998" s="25">
        <v>0.4236111111111111</v>
      </c>
      <c r="E998" s="14" t="s">
        <v>3809</v>
      </c>
      <c r="F998" s="14" t="str">
        <f t="array" aca="1" ref="F998" ca="1">INDEX(list!$C$2:$C$5034,MATCH(INDIRECT(ADDRESS(ROW(),COLUMN()-1)),list!$A$2:$A$5034,0))</f>
        <v>Dialpad main number for free account</v>
      </c>
      <c r="G998" s="14" t="s">
        <v>3931</v>
      </c>
      <c r="H998" s="14">
        <v>1</v>
      </c>
      <c r="I998" s="14"/>
      <c r="J998" s="14"/>
      <c r="K998" s="14"/>
      <c r="L998" s="14"/>
      <c r="M998" s="14"/>
      <c r="N998" s="14"/>
      <c r="O998" s="14"/>
      <c r="P998" s="14"/>
    </row>
    <row r="999" spans="1:16" ht="21" customHeight="1">
      <c r="A999" s="14" t="s">
        <v>3935</v>
      </c>
      <c r="B999" s="90">
        <v>44316</v>
      </c>
      <c r="C999" s="25">
        <v>0.4236111111111111</v>
      </c>
      <c r="D999" s="25">
        <v>0.42430555555555555</v>
      </c>
      <c r="E999" s="14" t="s">
        <v>3809</v>
      </c>
      <c r="F999" s="14" t="str">
        <f t="array" aca="1" ref="F999" ca="1">INDEX(list!$C$2:$C$5034,MATCH(INDIRECT(ADDRESS(ROW(),COLUMN()-1)),list!$A$2:$A$5034,0))</f>
        <v>Dialpad main number for free account</v>
      </c>
      <c r="G999" s="14" t="s">
        <v>3931</v>
      </c>
      <c r="H999" s="14">
        <v>1</v>
      </c>
      <c r="I999" s="14"/>
      <c r="J999" s="14"/>
      <c r="K999" s="14"/>
      <c r="L999" s="14"/>
      <c r="M999" s="14"/>
      <c r="N999" s="14"/>
      <c r="O999" s="14"/>
      <c r="P999" s="14"/>
    </row>
    <row r="1000" spans="1:16" ht="21" customHeight="1">
      <c r="A1000" s="14" t="s">
        <v>3935</v>
      </c>
      <c r="B1000" s="90">
        <v>44316</v>
      </c>
      <c r="C1000" s="25">
        <v>0.4381944444444445</v>
      </c>
      <c r="D1000" s="25">
        <v>0.4381944444444445</v>
      </c>
      <c r="E1000" s="14" t="s">
        <v>3256</v>
      </c>
      <c r="F1000" s="14" t="str">
        <f t="array" aca="1" ref="F1000" ca="1">INDEX(list!$C$2:$C$5034,MATCH(INDIRECT(ADDRESS(ROW(),COLUMN()-1)),list!$A$2:$A$5034,0))</f>
        <v>SOCO - Dog (was RPT)</v>
      </c>
      <c r="G1000" s="14" t="s">
        <v>3930</v>
      </c>
      <c r="H1000" s="14">
        <v>0</v>
      </c>
      <c r="I1000" s="14"/>
      <c r="J1000" s="14"/>
      <c r="K1000" s="14"/>
      <c r="L1000" s="14"/>
      <c r="M1000" s="14"/>
      <c r="N1000" s="14"/>
      <c r="O1000" s="14"/>
      <c r="P1000" s="14"/>
    </row>
    <row r="1001" spans="1:16" ht="21" customHeight="1">
      <c r="A1001" s="14" t="s">
        <v>3935</v>
      </c>
      <c r="B1001" s="90">
        <v>44316</v>
      </c>
      <c r="C1001" s="25">
        <v>0.58888888888888891</v>
      </c>
      <c r="D1001" s="25">
        <v>0.58958333333333335</v>
      </c>
      <c r="E1001" s="14" t="s">
        <v>698</v>
      </c>
      <c r="F1001" s="14" t="str">
        <f t="array" aca="1" ref="F1001" ca="1">INDEX(list!$C$2:$C$5034,MATCH(INDIRECT(ADDRESS(ROW(),COLUMN()-1)),list!$A$2:$A$5034,0))</f>
        <v xml:space="preserve">zoom call </v>
      </c>
      <c r="G1001" s="14" t="s">
        <v>3931</v>
      </c>
      <c r="H1001" s="14">
        <v>1</v>
      </c>
      <c r="I1001" s="14"/>
      <c r="J1001" s="14"/>
      <c r="K1001" s="14"/>
      <c r="L1001" s="14"/>
      <c r="M1001" s="14"/>
      <c r="N1001" s="14"/>
      <c r="O1001" s="14"/>
      <c r="P1001" s="14"/>
    </row>
    <row r="1002" spans="1:16" ht="21" customHeight="1">
      <c r="A1002" s="14" t="s">
        <v>3935</v>
      </c>
      <c r="B1002" s="90">
        <v>44316</v>
      </c>
      <c r="C1002" s="25">
        <v>0.59375</v>
      </c>
      <c r="D1002" s="25">
        <v>0.59444444444444444</v>
      </c>
      <c r="E1002" s="14" t="s">
        <v>3516</v>
      </c>
      <c r="F1002" s="14" t="str">
        <f t="array" aca="1" ref="F1002" ca="1">INDEX(list!$C$2:$C$5034,MATCH(INDIRECT(ADDRESS(ROW(),COLUMN()-1)),list!$A$2:$A$5034,0))</f>
        <v>Lily's cell</v>
      </c>
      <c r="G1002" s="14" t="s">
        <v>3931</v>
      </c>
      <c r="H1002" s="14">
        <v>1</v>
      </c>
      <c r="I1002" s="14"/>
      <c r="J1002" s="14"/>
      <c r="K1002" s="14"/>
      <c r="L1002" s="14"/>
      <c r="M1002" s="14"/>
      <c r="N1002" s="14"/>
      <c r="O1002" s="14"/>
      <c r="P1002" s="14"/>
    </row>
    <row r="1003" spans="1:16" ht="21" customHeight="1">
      <c r="A1003" s="14" t="s">
        <v>3935</v>
      </c>
      <c r="B1003" s="90">
        <v>44316</v>
      </c>
      <c r="C1003" s="25">
        <v>0.59583333333333333</v>
      </c>
      <c r="D1003" s="25">
        <v>0.59583333333333333</v>
      </c>
      <c r="E1003" s="14" t="s">
        <v>3516</v>
      </c>
      <c r="F1003" s="14" t="str">
        <f t="array" aca="1" ref="F1003" ca="1">INDEX(list!$C$2:$C$5034,MATCH(INDIRECT(ADDRESS(ROW(),COLUMN()-1)),list!$A$2:$A$5034,0))</f>
        <v>Lily's cell</v>
      </c>
      <c r="G1003" s="14" t="s">
        <v>3931</v>
      </c>
      <c r="H1003" s="14">
        <v>0</v>
      </c>
      <c r="I1003" s="14"/>
      <c r="J1003" s="14"/>
      <c r="K1003" s="14"/>
      <c r="L1003" s="14"/>
      <c r="M1003" s="14"/>
      <c r="N1003" s="14"/>
      <c r="O1003" s="14"/>
      <c r="P1003" s="14"/>
    </row>
    <row r="1004" spans="1:16" ht="21" customHeight="1">
      <c r="A1004" s="14" t="s">
        <v>3935</v>
      </c>
      <c r="B1004" s="90">
        <v>44316</v>
      </c>
      <c r="C1004" s="25">
        <v>0.63680555555555551</v>
      </c>
      <c r="D1004" s="25">
        <v>0.63680555555555551</v>
      </c>
      <c r="E1004" s="14" t="s">
        <v>2512</v>
      </c>
      <c r="F1004" s="14" t="str">
        <f t="array" aca="1" ref="F1004" ca="1">INDEX(list!$C$2:$C$5034,MATCH(INDIRECT(ADDRESS(ROW(),COLUMN()-1)),list!$A$2:$A$5034,0))</f>
        <v>Dawson &amp; Associates - Steve Dawson</v>
      </c>
      <c r="G1004" s="14" t="s">
        <v>3930</v>
      </c>
      <c r="H1004" s="14">
        <v>0</v>
      </c>
      <c r="I1004" s="14"/>
      <c r="J1004" s="14"/>
      <c r="K1004" s="14"/>
      <c r="L1004" s="14"/>
      <c r="M1004" s="14"/>
      <c r="N1004" s="14"/>
      <c r="O1004" s="14"/>
      <c r="P1004" s="14"/>
    </row>
    <row r="1005" spans="1:16" ht="21" customHeight="1">
      <c r="A1005" s="14" t="s">
        <v>3935</v>
      </c>
      <c r="B1005" s="90">
        <v>44316</v>
      </c>
      <c r="C1005" s="25">
        <v>0.69166666666666676</v>
      </c>
      <c r="D1005" s="25">
        <v>0.70833333333333337</v>
      </c>
      <c r="E1005" s="14" t="s">
        <v>2512</v>
      </c>
      <c r="F1005" s="14" t="str">
        <f t="array" aca="1" ref="F1005" ca="1">INDEX(list!$C$2:$C$5034,MATCH(INDIRECT(ADDRESS(ROW(),COLUMN()-1)),list!$A$2:$A$5034,0))</f>
        <v>Dawson &amp; Associates - Steve Dawson</v>
      </c>
      <c r="G1005" s="14" t="s">
        <v>3929</v>
      </c>
      <c r="H1005" s="14">
        <v>24</v>
      </c>
      <c r="I1005" s="14"/>
      <c r="J1005" s="14"/>
      <c r="K1005" s="14"/>
      <c r="L1005" s="14"/>
      <c r="M1005" s="14"/>
      <c r="N1005" s="14"/>
      <c r="O1005" s="14"/>
      <c r="P1005" s="14"/>
    </row>
    <row r="1006" spans="1:16" ht="21" customHeight="1">
      <c r="A1006" s="14" t="s">
        <v>3935</v>
      </c>
      <c r="B1006" s="90">
        <v>44316</v>
      </c>
      <c r="C1006" s="25">
        <v>0.78680555555555554</v>
      </c>
      <c r="D1006" s="25">
        <v>0.78888888888888886</v>
      </c>
      <c r="E1006" s="14" t="s">
        <v>96</v>
      </c>
      <c r="F1006" s="14" t="str">
        <f t="array" aca="1" ref="F1006" ca="1">INDEX(list!$C$2:$C$5034,MATCH(INDIRECT(ADDRESS(ROW(),COLUMN()-1)),list!$A$2:$A$5034,0))</f>
        <v>Greg Pepus-</v>
      </c>
      <c r="G1006" s="14" t="s">
        <v>3929</v>
      </c>
      <c r="H1006" s="14">
        <v>3</v>
      </c>
      <c r="I1006" s="14"/>
      <c r="J1006" s="14"/>
      <c r="K1006" s="14"/>
      <c r="L1006" s="14"/>
      <c r="M1006" s="14"/>
      <c r="N1006" s="14"/>
      <c r="O1006" s="14"/>
      <c r="P1006" s="14"/>
    </row>
    <row r="1007" spans="1:16" ht="21" customHeight="1">
      <c r="A1007" s="14" t="s">
        <v>3937</v>
      </c>
      <c r="B1007" s="90">
        <v>44317</v>
      </c>
      <c r="C1007" s="25">
        <v>0.42569444444444443</v>
      </c>
      <c r="D1007" s="25">
        <v>0.42569444444444443</v>
      </c>
      <c r="E1007" s="14" t="s">
        <v>1229</v>
      </c>
      <c r="F1007" s="14" t="str">
        <f t="array" aca="1" ref="F1007" ca="1">INDEX(list!$C$2:$C$5034,MATCH(INDIRECT(ADDRESS(ROW(),COLUMN()-1)),list!$A$2:$A$5034,0))</f>
        <v>Brian Barrington Cell</v>
      </c>
      <c r="G1007" s="14" t="s">
        <v>3930</v>
      </c>
      <c r="H1007" s="14">
        <v>0</v>
      </c>
      <c r="I1007" s="14"/>
      <c r="J1007" s="14"/>
      <c r="K1007" s="14"/>
      <c r="L1007" s="14"/>
      <c r="M1007" s="14"/>
      <c r="N1007" s="14"/>
      <c r="O1007" s="14"/>
      <c r="P1007" s="14"/>
    </row>
    <row r="1008" spans="1:16" ht="21" customHeight="1">
      <c r="A1008" s="14" t="s">
        <v>3937</v>
      </c>
      <c r="B1008" s="90">
        <v>44317</v>
      </c>
      <c r="C1008" s="25">
        <v>0.43402777777777773</v>
      </c>
      <c r="D1008" s="25">
        <v>0.45277777777777778</v>
      </c>
      <c r="E1008" s="14" t="s">
        <v>1229</v>
      </c>
      <c r="F1008" s="14" t="str">
        <f t="array" aca="1" ref="F1008" ca="1">INDEX(list!$C$2:$C$5034,MATCH(INDIRECT(ADDRESS(ROW(),COLUMN()-1)),list!$A$2:$A$5034,0))</f>
        <v>Brian Barrington Cell</v>
      </c>
      <c r="G1008" s="14" t="s">
        <v>3931</v>
      </c>
      <c r="H1008" s="14">
        <v>27</v>
      </c>
      <c r="I1008" s="14"/>
      <c r="J1008" s="14"/>
      <c r="K1008" s="14"/>
      <c r="L1008" s="14"/>
      <c r="M1008" s="14"/>
      <c r="N1008" s="14"/>
      <c r="O1008" s="14"/>
      <c r="P1008" s="14"/>
    </row>
    <row r="1009" spans="1:16" ht="21" customHeight="1">
      <c r="A1009" s="14" t="s">
        <v>3937</v>
      </c>
      <c r="B1009" s="90">
        <v>44317</v>
      </c>
      <c r="C1009" s="25">
        <v>0.81944444444444453</v>
      </c>
      <c r="D1009" s="25">
        <v>0.82847222222222217</v>
      </c>
      <c r="E1009" s="14" t="s">
        <v>1214</v>
      </c>
      <c r="F1009" s="14" t="str">
        <f t="array" aca="1" ref="F1009" ca="1">INDEX(list!$C$2:$C$5034,MATCH(INDIRECT(ADDRESS(ROW(),COLUMN()-1)),list!$A$2:$A$5034,0))</f>
        <v>CPL - Cindy Swanson cell</v>
      </c>
      <c r="G1009" s="14" t="s">
        <v>3929</v>
      </c>
      <c r="H1009" s="14">
        <v>13</v>
      </c>
      <c r="I1009" s="14"/>
      <c r="J1009" s="14"/>
      <c r="K1009" s="14"/>
      <c r="L1009" s="14"/>
      <c r="M1009" s="14"/>
      <c r="N1009" s="14"/>
      <c r="O1009" s="14"/>
      <c r="P1009" s="14"/>
    </row>
    <row r="1010" spans="1:16" ht="21" customHeight="1">
      <c r="A1010" s="14" t="s">
        <v>3938</v>
      </c>
      <c r="B1010" s="90">
        <v>44318</v>
      </c>
      <c r="C1010" s="25">
        <v>0.67361111111111116</v>
      </c>
      <c r="D1010" s="25">
        <v>0.67847222222222225</v>
      </c>
      <c r="E1010" s="14" t="s">
        <v>2166</v>
      </c>
      <c r="F1010" s="14" t="str">
        <f t="array" aca="1" ref="F1010" ca="1">INDEX(list!$C$2:$C$5034,MATCH(INDIRECT(ADDRESS(ROW(),COLUMN()-1)),list!$A$2:$A$5034,0))</f>
        <v>Ed Laubach Cell</v>
      </c>
      <c r="G1010" s="14" t="s">
        <v>3929</v>
      </c>
      <c r="H1010" s="14">
        <v>7</v>
      </c>
      <c r="I1010" s="14"/>
      <c r="J1010" s="14"/>
      <c r="K1010" s="14"/>
      <c r="L1010" s="14"/>
      <c r="M1010" s="14"/>
      <c r="N1010" s="14"/>
      <c r="O1010" s="14"/>
      <c r="P1010" s="14"/>
    </row>
    <row r="1011" spans="1:16" ht="21" customHeight="1">
      <c r="A1011" s="14" t="s">
        <v>3938</v>
      </c>
      <c r="B1011" s="90">
        <v>44318</v>
      </c>
      <c r="C1011" s="25">
        <v>0.83958333333333324</v>
      </c>
      <c r="D1011" s="25">
        <v>0.84305555555555556</v>
      </c>
      <c r="E1011" s="14" t="s">
        <v>2327</v>
      </c>
      <c r="F1011" s="14" t="str">
        <f t="array" aca="1" ref="F1011" ca="1">INDEX(list!$C$2:$C$5034,MATCH(INDIRECT(ADDRESS(ROW(),COLUMN()-1)),list!$A$2:$A$5034,0))</f>
        <v>VA - Chris Staff</v>
      </c>
      <c r="G1011" s="14" t="s">
        <v>3931</v>
      </c>
      <c r="H1011" s="14">
        <v>5</v>
      </c>
      <c r="I1011" s="14"/>
      <c r="J1011" s="14"/>
      <c r="K1011" s="14"/>
      <c r="L1011" s="14"/>
      <c r="M1011" s="14"/>
      <c r="N1011" s="14"/>
      <c r="O1011" s="14"/>
      <c r="P1011" s="14"/>
    </row>
    <row r="1012" spans="1:16" ht="21" customHeight="1">
      <c r="A1012" s="14" t="s">
        <v>3938</v>
      </c>
      <c r="B1012" s="90">
        <v>44318</v>
      </c>
      <c r="C1012" s="25">
        <v>0.84375</v>
      </c>
      <c r="D1012" s="25">
        <v>0.84444444444444444</v>
      </c>
      <c r="E1012" s="14" t="s">
        <v>2327</v>
      </c>
      <c r="F1012" s="14" t="str">
        <f t="array" aca="1" ref="F1012" ca="1">INDEX(list!$C$2:$C$5034,MATCH(INDIRECT(ADDRESS(ROW(),COLUMN()-1)),list!$A$2:$A$5034,0))</f>
        <v>VA - Chris Staff</v>
      </c>
      <c r="G1012" s="14" t="s">
        <v>3929</v>
      </c>
      <c r="H1012" s="14">
        <v>1</v>
      </c>
      <c r="I1012" s="14"/>
      <c r="J1012" s="14"/>
      <c r="K1012" s="14"/>
      <c r="L1012" s="14"/>
      <c r="M1012" s="14"/>
      <c r="N1012" s="14"/>
      <c r="O1012" s="14"/>
      <c r="P1012" s="14"/>
    </row>
    <row r="1013" spans="1:16" ht="21" customHeight="1">
      <c r="A1013" s="14" t="s">
        <v>3938</v>
      </c>
      <c r="B1013" s="90">
        <v>44318</v>
      </c>
      <c r="C1013" s="25">
        <v>0.84375</v>
      </c>
      <c r="D1013" s="25">
        <v>0.84791666666666676</v>
      </c>
      <c r="E1013" s="14" t="s">
        <v>2327</v>
      </c>
      <c r="F1013" s="14" t="str">
        <f t="array" aca="1" ref="F1013" ca="1">INDEX(list!$C$2:$C$5034,MATCH(INDIRECT(ADDRESS(ROW(),COLUMN()-1)),list!$A$2:$A$5034,0))</f>
        <v>VA - Chris Staff</v>
      </c>
      <c r="G1013" s="14" t="s">
        <v>3929</v>
      </c>
      <c r="H1013" s="14">
        <v>6</v>
      </c>
      <c r="I1013" s="14"/>
      <c r="J1013" s="14"/>
      <c r="K1013" s="14"/>
      <c r="L1013" s="14"/>
      <c r="M1013" s="14"/>
      <c r="N1013" s="14"/>
      <c r="O1013" s="14"/>
      <c r="P1013" s="14"/>
    </row>
    <row r="1014" spans="1:16" ht="21" customHeight="1">
      <c r="A1014" s="14" t="s">
        <v>3928</v>
      </c>
      <c r="B1014" s="90">
        <v>44319</v>
      </c>
      <c r="C1014" s="25">
        <v>0.47291666666666665</v>
      </c>
      <c r="D1014" s="25">
        <v>0.48125000000000001</v>
      </c>
      <c r="E1014" s="14" t="s">
        <v>1431</v>
      </c>
      <c r="F1014" s="14" t="str">
        <f t="array" aca="1" ref="F1014" ca="1">INDEX(list!$C$2:$C$5034,MATCH(INDIRECT(ADDRESS(ROW(),COLUMN()-1)),list!$A$2:$A$5034,0))</f>
        <v>AE - April Edwards AE Design Co</v>
      </c>
      <c r="G1014" s="14" t="s">
        <v>3931</v>
      </c>
      <c r="H1014" s="14">
        <v>12</v>
      </c>
      <c r="I1014" s="14"/>
      <c r="J1014" s="14"/>
      <c r="K1014" s="14"/>
      <c r="L1014" s="14"/>
      <c r="M1014" s="14"/>
      <c r="N1014" s="14"/>
      <c r="O1014" s="14"/>
      <c r="P1014" s="14"/>
    </row>
    <row r="1015" spans="1:16" ht="21" customHeight="1">
      <c r="A1015" s="14" t="s">
        <v>3928</v>
      </c>
      <c r="B1015" s="90">
        <v>44319</v>
      </c>
      <c r="C1015" s="25">
        <v>0.49236111111111108</v>
      </c>
      <c r="D1015" s="25">
        <v>0.5229166666666667</v>
      </c>
      <c r="E1015" s="14" t="s">
        <v>2791</v>
      </c>
      <c r="F1015" s="14" t="str">
        <f t="array" aca="1" ref="F1015" ca="1">INDEX(list!$C$2:$C$5034,MATCH(INDIRECT(ADDRESS(ROW(),COLUMN()-1)),list!$A$2:$A$5034,0))</f>
        <v>Natalie Le cell</v>
      </c>
      <c r="G1015" s="14" t="s">
        <v>3929</v>
      </c>
      <c r="H1015" s="14">
        <v>44</v>
      </c>
      <c r="I1015" s="14"/>
      <c r="J1015" s="14"/>
      <c r="K1015" s="14"/>
      <c r="L1015" s="14"/>
      <c r="M1015" s="14"/>
      <c r="N1015" s="14"/>
      <c r="O1015" s="14"/>
      <c r="P1015" s="14"/>
    </row>
    <row r="1016" spans="1:16" ht="21" customHeight="1">
      <c r="A1016" s="14" t="s">
        <v>3928</v>
      </c>
      <c r="B1016" s="90">
        <v>44319</v>
      </c>
      <c r="C1016" s="25">
        <v>0.51180555555555551</v>
      </c>
      <c r="D1016" s="25">
        <v>0.51180555555555551</v>
      </c>
      <c r="E1016" s="14" t="s">
        <v>866</v>
      </c>
      <c r="F1016" s="14" t="str">
        <f t="array" aca="1" ref="F1016" ca="1">INDEX(list!$C$2:$C$5034,MATCH(INDIRECT(ADDRESS(ROW(),COLUMN()-1)),list!$A$2:$A$5034,0))</f>
        <v>CPL - John CPL Cell</v>
      </c>
      <c r="G1016" s="14" t="s">
        <v>3930</v>
      </c>
      <c r="H1016" s="14">
        <v>0</v>
      </c>
      <c r="I1016" s="14"/>
      <c r="J1016" s="14"/>
      <c r="K1016" s="14"/>
      <c r="L1016" s="14"/>
      <c r="M1016" s="14"/>
      <c r="N1016" s="14"/>
      <c r="O1016" s="14"/>
      <c r="P1016" s="14"/>
    </row>
    <row r="1017" spans="1:16" ht="21" customHeight="1">
      <c r="A1017" s="14" t="s">
        <v>3928</v>
      </c>
      <c r="B1017" s="90">
        <v>44319</v>
      </c>
      <c r="C1017" s="25">
        <v>0.58888888888888891</v>
      </c>
      <c r="D1017" s="25">
        <v>0.58888888888888891</v>
      </c>
      <c r="E1017" s="14" t="s">
        <v>4045</v>
      </c>
      <c r="F1017" s="14" t="e">
        <f t="array" aca="1" ref="F1017" ca="1">INDEX(list!$C$2:$C$5034,MATCH(INDIRECT(ADDRESS(ROW(),COLUMN()-1)),list!$A$2:$A$5034,0))</f>
        <v>#N/A</v>
      </c>
      <c r="G1017" s="14" t="s">
        <v>3930</v>
      </c>
      <c r="H1017" s="14">
        <v>0</v>
      </c>
      <c r="I1017" s="14"/>
      <c r="J1017" s="14"/>
      <c r="K1017" s="14"/>
      <c r="L1017" s="14"/>
      <c r="M1017" s="14"/>
      <c r="N1017" s="14"/>
      <c r="O1017" s="14"/>
      <c r="P1017" s="14"/>
    </row>
    <row r="1018" spans="1:16" ht="21" customHeight="1">
      <c r="A1018" s="14" t="s">
        <v>3928</v>
      </c>
      <c r="B1018" s="90">
        <v>44319</v>
      </c>
      <c r="C1018" s="25">
        <v>0.60833333333333328</v>
      </c>
      <c r="D1018" s="25">
        <v>0.60902777777777783</v>
      </c>
      <c r="E1018" s="14" t="s">
        <v>1048</v>
      </c>
      <c r="F1018" s="14" t="str">
        <f t="array" aca="1" ref="F1018" ca="1">INDEX(list!$C$2:$C$5034,MATCH(INDIRECT(ADDRESS(ROW(),COLUMN()-1)),list!$A$2:$A$5034,0))</f>
        <v>GD -Vera Polic-Lakhal</v>
      </c>
      <c r="G1018" s="14" t="s">
        <v>3931</v>
      </c>
      <c r="H1018" s="14">
        <v>1</v>
      </c>
      <c r="I1018" s="14"/>
      <c r="J1018" s="14"/>
      <c r="K1018" s="14"/>
      <c r="L1018" s="14"/>
      <c r="M1018" s="14"/>
      <c r="N1018" s="14"/>
      <c r="O1018" s="14"/>
      <c r="P1018" s="14"/>
    </row>
    <row r="1019" spans="1:16" ht="21" customHeight="1">
      <c r="A1019" s="14" t="s">
        <v>3928</v>
      </c>
      <c r="B1019" s="90">
        <v>44319</v>
      </c>
      <c r="C1019" s="25">
        <v>0.60902777777777783</v>
      </c>
      <c r="D1019" s="25">
        <v>0.61527777777777781</v>
      </c>
      <c r="E1019" s="14" t="s">
        <v>1048</v>
      </c>
      <c r="F1019" s="14" t="str">
        <f t="array" aca="1" ref="F1019" ca="1">INDEX(list!$C$2:$C$5034,MATCH(INDIRECT(ADDRESS(ROW(),COLUMN()-1)),list!$A$2:$A$5034,0))</f>
        <v>GD -Vera Polic-Lakhal</v>
      </c>
      <c r="G1019" s="14" t="s">
        <v>3929</v>
      </c>
      <c r="H1019" s="14">
        <v>9</v>
      </c>
      <c r="I1019" s="14"/>
      <c r="J1019" s="14"/>
      <c r="K1019" s="14"/>
      <c r="L1019" s="14"/>
      <c r="M1019" s="14"/>
      <c r="N1019" s="14"/>
      <c r="O1019" s="14"/>
      <c r="P1019" s="14"/>
    </row>
    <row r="1020" spans="1:16" ht="21" customHeight="1">
      <c r="A1020" s="14" t="s">
        <v>3928</v>
      </c>
      <c r="B1020" s="90">
        <v>44319</v>
      </c>
      <c r="C1020" s="25">
        <v>0.65902777777777777</v>
      </c>
      <c r="D1020" s="25">
        <v>0.6645833333333333</v>
      </c>
      <c r="E1020" s="14" t="s">
        <v>1048</v>
      </c>
      <c r="F1020" s="14" t="str">
        <f t="array" aca="1" ref="F1020" ca="1">INDEX(list!$C$2:$C$5034,MATCH(INDIRECT(ADDRESS(ROW(),COLUMN()-1)),list!$A$2:$A$5034,0))</f>
        <v>GD -Vera Polic-Lakhal</v>
      </c>
      <c r="G1020" s="14" t="s">
        <v>3929</v>
      </c>
      <c r="H1020" s="14">
        <v>8</v>
      </c>
      <c r="I1020" s="14"/>
      <c r="J1020" s="14"/>
      <c r="K1020" s="14"/>
      <c r="L1020" s="14"/>
      <c r="M1020" s="14"/>
      <c r="N1020" s="14"/>
      <c r="O1020" s="14"/>
      <c r="P1020" s="14"/>
    </row>
    <row r="1021" spans="1:16" ht="21" customHeight="1">
      <c r="A1021" s="14" t="s">
        <v>3928</v>
      </c>
      <c r="B1021" s="90">
        <v>44319</v>
      </c>
      <c r="C1021" s="25">
        <v>0.67152777777777783</v>
      </c>
      <c r="D1021" s="25">
        <v>0.70347222222222217</v>
      </c>
      <c r="E1021" s="14" t="s">
        <v>1560</v>
      </c>
      <c r="F1021" s="14" t="str">
        <f t="array" aca="1" ref="F1021" ca="1">INDEX(list!$C$2:$C$5034,MATCH(INDIRECT(ADDRESS(ROW(),COLUMN()-1)),list!$A$2:$A$5034,0))</f>
        <v>Apple</v>
      </c>
      <c r="G1021" s="14" t="s">
        <v>3929</v>
      </c>
      <c r="H1021" s="14">
        <v>46</v>
      </c>
      <c r="I1021" s="14"/>
      <c r="J1021" s="14"/>
      <c r="K1021" s="14"/>
      <c r="L1021" s="14"/>
      <c r="M1021" s="14"/>
      <c r="N1021" s="14"/>
      <c r="O1021" s="14"/>
      <c r="P1021" s="14"/>
    </row>
    <row r="1022" spans="1:16" ht="21" customHeight="1">
      <c r="A1022" s="14" t="s">
        <v>3928</v>
      </c>
      <c r="B1022" s="90">
        <v>44319</v>
      </c>
      <c r="C1022" s="25">
        <v>0.6791666666666667</v>
      </c>
      <c r="D1022" s="25">
        <v>0.6791666666666667</v>
      </c>
      <c r="E1022" s="14" t="s">
        <v>4046</v>
      </c>
      <c r="F1022" s="14" t="e">
        <f t="array" aca="1" ref="F1022" ca="1">INDEX(list!$C$2:$C$5034,MATCH(INDIRECT(ADDRESS(ROW(),COLUMN()-1)),list!$A$2:$A$5034,0))</f>
        <v>#N/A</v>
      </c>
      <c r="G1022" s="14" t="s">
        <v>3930</v>
      </c>
      <c r="H1022" s="14">
        <v>0</v>
      </c>
      <c r="I1022" s="14"/>
      <c r="J1022" s="14"/>
      <c r="K1022" s="14"/>
      <c r="L1022" s="14"/>
      <c r="M1022" s="14"/>
      <c r="N1022" s="14"/>
      <c r="O1022" s="14"/>
      <c r="P1022" s="14"/>
    </row>
    <row r="1023" spans="1:16" ht="21" customHeight="1">
      <c r="A1023" s="14" t="s">
        <v>3928</v>
      </c>
      <c r="B1023" s="90">
        <v>44319</v>
      </c>
      <c r="C1023" s="25">
        <v>0.7055555555555556</v>
      </c>
      <c r="D1023" s="25">
        <v>0.70694444444444438</v>
      </c>
      <c r="E1023" s="14" t="s">
        <v>3307</v>
      </c>
      <c r="F1023" s="24" t="str">
        <f t="array" aca="1" ref="F1023" ca="1">INDEX(list!$C$2:$C$5034,MATCH(INDIRECT(ADDRESS(ROW(),COLUMN()-1)),list!$A$2:$A$5034,0))</f>
        <v>Liz Wilson Home</v>
      </c>
      <c r="G1023" s="14" t="s">
        <v>3931</v>
      </c>
      <c r="H1023" s="14">
        <v>2</v>
      </c>
      <c r="I1023" s="14"/>
      <c r="J1023" s="14"/>
      <c r="K1023" s="14"/>
      <c r="L1023" s="14"/>
      <c r="M1023" s="14"/>
      <c r="N1023" s="14"/>
      <c r="O1023" s="14"/>
      <c r="P1023" s="14"/>
    </row>
    <row r="1024" spans="1:16" ht="21" customHeight="1">
      <c r="A1024" s="14" t="s">
        <v>3928</v>
      </c>
      <c r="B1024" s="90">
        <v>44319</v>
      </c>
      <c r="C1024" s="25">
        <v>0.72291666666666676</v>
      </c>
      <c r="D1024" s="25">
        <v>0.72291666666666676</v>
      </c>
      <c r="E1024" s="14" t="s">
        <v>851</v>
      </c>
      <c r="F1024" s="14" t="str">
        <f t="array" aca="1" ref="F1024" ca="1">INDEX(list!$C$2:$C$5034,MATCH(INDIRECT(ADDRESS(ROW(),COLUMN()-1)),list!$A$2:$A$5034,0))</f>
        <v>DPP - Steve Gough cell</v>
      </c>
      <c r="G1024" s="14" t="s">
        <v>3930</v>
      </c>
      <c r="H1024" s="14">
        <v>0</v>
      </c>
      <c r="I1024" s="14"/>
      <c r="J1024" s="14"/>
      <c r="K1024" s="14"/>
      <c r="L1024" s="14"/>
      <c r="M1024" s="14"/>
      <c r="N1024" s="14"/>
      <c r="O1024" s="14"/>
      <c r="P1024" s="14"/>
    </row>
    <row r="1025" spans="1:16" ht="21" customHeight="1">
      <c r="A1025" s="14" t="s">
        <v>3928</v>
      </c>
      <c r="B1025" s="90">
        <v>44319</v>
      </c>
      <c r="C1025" s="25">
        <v>0.75138888888888899</v>
      </c>
      <c r="D1025" s="25">
        <v>0.75624999999999998</v>
      </c>
      <c r="E1025" s="14" t="s">
        <v>851</v>
      </c>
      <c r="F1025" s="14" t="str">
        <f t="array" aca="1" ref="F1025" ca="1">INDEX(list!$C$2:$C$5034,MATCH(INDIRECT(ADDRESS(ROW(),COLUMN()-1)),list!$A$2:$A$5034,0))</f>
        <v>DPP - Steve Gough cell</v>
      </c>
      <c r="G1025" s="14" t="s">
        <v>3931</v>
      </c>
      <c r="H1025" s="14">
        <v>7</v>
      </c>
      <c r="I1025" s="14"/>
      <c r="J1025" s="14"/>
      <c r="K1025" s="14"/>
      <c r="L1025" s="14"/>
      <c r="M1025" s="14"/>
      <c r="N1025" s="14"/>
      <c r="O1025" s="14"/>
      <c r="P1025" s="14"/>
    </row>
    <row r="1026" spans="1:16" ht="21" customHeight="1">
      <c r="A1026" s="14" t="s">
        <v>3928</v>
      </c>
      <c r="B1026" s="90">
        <v>44319</v>
      </c>
      <c r="C1026" s="25">
        <v>0.79861111111111116</v>
      </c>
      <c r="D1026" s="25">
        <v>0.79861111111111116</v>
      </c>
      <c r="E1026" s="14" t="s">
        <v>2791</v>
      </c>
      <c r="F1026" s="14" t="str">
        <f t="array" aca="1" ref="F1026" ca="1">INDEX(list!$C$2:$C$5034,MATCH(INDIRECT(ADDRESS(ROW(),COLUMN()-1)),list!$A$2:$A$5034,0))</f>
        <v>Natalie Le cell</v>
      </c>
      <c r="G1026" s="14" t="s">
        <v>3930</v>
      </c>
      <c r="H1026" s="14">
        <v>0</v>
      </c>
      <c r="I1026" s="14"/>
      <c r="J1026" s="14"/>
      <c r="K1026" s="14"/>
      <c r="L1026" s="14"/>
      <c r="M1026" s="14"/>
      <c r="N1026" s="14"/>
      <c r="O1026" s="14"/>
      <c r="P1026" s="14"/>
    </row>
    <row r="1027" spans="1:16" ht="21" customHeight="1">
      <c r="A1027" s="14" t="s">
        <v>3928</v>
      </c>
      <c r="B1027" s="90">
        <v>44319</v>
      </c>
      <c r="C1027" s="25">
        <v>0.83819444444444446</v>
      </c>
      <c r="D1027" s="25">
        <v>0.85416666666666663</v>
      </c>
      <c r="E1027" s="14" t="s">
        <v>2398</v>
      </c>
      <c r="F1027" s="14" t="str">
        <f t="array" aca="1" ref="F1027" ca="1">INDEX(list!$C$2:$C$5034,MATCH(INDIRECT(ADDRESS(ROW(),COLUMN()-1)),list!$A$2:$A$5034,0))</f>
        <v>VA - Yolanda Staff personal</v>
      </c>
      <c r="G1027" s="14" t="s">
        <v>3929</v>
      </c>
      <c r="H1027" s="14">
        <v>23</v>
      </c>
      <c r="I1027" s="14"/>
      <c r="J1027" s="14"/>
      <c r="K1027" s="14"/>
      <c r="L1027" s="14"/>
      <c r="M1027" s="14"/>
      <c r="N1027" s="14"/>
      <c r="O1027" s="14"/>
      <c r="P1027" s="14"/>
    </row>
    <row r="1028" spans="1:16" ht="21" customHeight="1">
      <c r="A1028" s="14" t="s">
        <v>3928</v>
      </c>
      <c r="B1028" s="90">
        <v>44319</v>
      </c>
      <c r="C1028" s="25">
        <v>0.8534722222222223</v>
      </c>
      <c r="D1028" s="25">
        <v>0.8534722222222223</v>
      </c>
      <c r="E1028" s="14" t="s">
        <v>2050</v>
      </c>
      <c r="F1028" s="14" t="str">
        <f t="array" aca="1" ref="F1028" ca="1">INDEX(list!$C$2:$C$5034,MATCH(INDIRECT(ADDRESS(ROW(),COLUMN()-1)),list!$A$2:$A$5034,0))</f>
        <v>Kurt Allen-Haddy Companies</v>
      </c>
      <c r="G1028" s="14" t="s">
        <v>3930</v>
      </c>
      <c r="H1028" s="14">
        <v>0</v>
      </c>
      <c r="I1028" s="14"/>
      <c r="J1028" s="14"/>
      <c r="K1028" s="14"/>
      <c r="L1028" s="14"/>
      <c r="M1028" s="14"/>
      <c r="N1028" s="14"/>
      <c r="O1028" s="14"/>
      <c r="P1028" s="14"/>
    </row>
    <row r="1029" spans="1:16" ht="21" customHeight="1">
      <c r="A1029" s="14" t="s">
        <v>3928</v>
      </c>
      <c r="B1029" s="90">
        <v>44319</v>
      </c>
      <c r="C1029" s="25">
        <v>0.85416666666666663</v>
      </c>
      <c r="D1029" s="25">
        <v>0.86249999999999993</v>
      </c>
      <c r="E1029" s="14" t="s">
        <v>2050</v>
      </c>
      <c r="F1029" s="14" t="str">
        <f t="array" aca="1" ref="F1029" ca="1">INDEX(list!$C$2:$C$5034,MATCH(INDIRECT(ADDRESS(ROW(),COLUMN()-1)),list!$A$2:$A$5034,0))</f>
        <v>Kurt Allen-Haddy Companies</v>
      </c>
      <c r="G1029" s="14" t="s">
        <v>3931</v>
      </c>
      <c r="H1029" s="14">
        <v>12</v>
      </c>
      <c r="I1029" s="14"/>
      <c r="J1029" s="14"/>
      <c r="K1029" s="14"/>
      <c r="L1029" s="14"/>
      <c r="M1029" s="14"/>
      <c r="N1029" s="14"/>
      <c r="O1029" s="14"/>
      <c r="P1029" s="14"/>
    </row>
    <row r="1030" spans="1:16" ht="21" customHeight="1">
      <c r="A1030" s="14" t="s">
        <v>3928</v>
      </c>
      <c r="B1030" s="90">
        <v>44319</v>
      </c>
      <c r="C1030" s="25">
        <v>0.86388888888888893</v>
      </c>
      <c r="D1030" s="25">
        <v>0.87291666666666667</v>
      </c>
      <c r="E1030" s="14" t="s">
        <v>2791</v>
      </c>
      <c r="F1030" s="14" t="str">
        <f t="array" aca="1" ref="F1030" ca="1">INDEX(list!$C$2:$C$5034,MATCH(INDIRECT(ADDRESS(ROW(),COLUMN()-1)),list!$A$2:$A$5034,0))</f>
        <v>Natalie Le cell</v>
      </c>
      <c r="G1030" s="14" t="s">
        <v>3929</v>
      </c>
      <c r="H1030" s="14">
        <v>13</v>
      </c>
      <c r="I1030" s="14"/>
      <c r="J1030" s="14"/>
      <c r="K1030" s="14"/>
      <c r="L1030" s="14"/>
      <c r="M1030" s="14"/>
      <c r="N1030" s="14"/>
      <c r="O1030" s="14"/>
      <c r="P1030" s="14"/>
    </row>
    <row r="1031" spans="1:16" ht="21" customHeight="1">
      <c r="A1031" s="14" t="s">
        <v>3932</v>
      </c>
      <c r="B1031" s="90">
        <v>44320</v>
      </c>
      <c r="C1031" s="25">
        <v>0.36736111111111108</v>
      </c>
      <c r="D1031" s="25">
        <v>0.38125000000000003</v>
      </c>
      <c r="E1031" s="14" t="s">
        <v>851</v>
      </c>
      <c r="F1031" s="14" t="str">
        <f t="array" aca="1" ref="F1031" ca="1">INDEX(list!$C$2:$C$5034,MATCH(INDIRECT(ADDRESS(ROW(),COLUMN()-1)),list!$A$2:$A$5034,0))</f>
        <v>DPP - Steve Gough cell</v>
      </c>
      <c r="G1031" s="14" t="s">
        <v>3931</v>
      </c>
      <c r="H1031" s="14">
        <v>20</v>
      </c>
      <c r="I1031" s="14"/>
      <c r="J1031" s="14"/>
      <c r="K1031" s="14"/>
      <c r="L1031" s="14"/>
      <c r="M1031" s="14"/>
      <c r="N1031" s="14"/>
      <c r="O1031" s="14"/>
      <c r="P1031" s="14"/>
    </row>
    <row r="1032" spans="1:16" ht="21" customHeight="1">
      <c r="A1032" s="14" t="s">
        <v>3932</v>
      </c>
      <c r="B1032" s="90">
        <v>44320</v>
      </c>
      <c r="C1032" s="25">
        <v>0.64513888888888882</v>
      </c>
      <c r="D1032" s="25">
        <v>0.64513888888888882</v>
      </c>
      <c r="E1032" s="14" t="s">
        <v>2035</v>
      </c>
      <c r="F1032" s="14" t="str">
        <f t="array" aca="1" ref="F1032" ca="1">INDEX(list!$C$2:$C$5034,MATCH(INDIRECT(ADDRESS(ROW(),COLUMN()-1)),list!$A$2:$A$5034,0))</f>
        <v>Christie Wu</v>
      </c>
      <c r="G1032" s="14" t="s">
        <v>3930</v>
      </c>
      <c r="H1032" s="14">
        <v>0</v>
      </c>
      <c r="I1032" s="14"/>
      <c r="J1032" s="14"/>
      <c r="K1032" s="14"/>
      <c r="L1032" s="14"/>
      <c r="M1032" s="14"/>
      <c r="N1032" s="14"/>
      <c r="O1032" s="14"/>
      <c r="P1032" s="14"/>
    </row>
    <row r="1033" spans="1:16" ht="21" customHeight="1">
      <c r="A1033" s="14" t="s">
        <v>3932</v>
      </c>
      <c r="B1033" s="90">
        <v>44320</v>
      </c>
      <c r="C1033" s="25">
        <v>0.81805555555555554</v>
      </c>
      <c r="D1033" s="25">
        <v>0.83680555555555547</v>
      </c>
      <c r="E1033" s="14" t="s">
        <v>1229</v>
      </c>
      <c r="F1033" s="14" t="str">
        <f t="array" aca="1" ref="F1033" ca="1">INDEX(list!$C$2:$C$5034,MATCH(INDIRECT(ADDRESS(ROW(),COLUMN()-1)),list!$A$2:$A$5034,0))</f>
        <v>Brian Barrington Cell</v>
      </c>
      <c r="G1033" s="14" t="s">
        <v>3929</v>
      </c>
      <c r="H1033" s="14">
        <v>27</v>
      </c>
      <c r="I1033" s="14"/>
      <c r="J1033" s="14"/>
      <c r="K1033" s="14"/>
      <c r="L1033" s="14"/>
      <c r="M1033" s="14"/>
      <c r="N1033" s="14"/>
      <c r="O1033" s="14"/>
      <c r="P1033" s="14"/>
    </row>
    <row r="1034" spans="1:16" ht="21" customHeight="1">
      <c r="A1034" s="14" t="s">
        <v>3933</v>
      </c>
      <c r="B1034" s="90">
        <v>44321</v>
      </c>
      <c r="C1034" s="25">
        <v>0.39097222222222222</v>
      </c>
      <c r="D1034" s="25">
        <v>0.39097222222222222</v>
      </c>
      <c r="E1034" s="14" t="s">
        <v>4047</v>
      </c>
      <c r="F1034" s="14" t="e">
        <f t="array" aca="1" ref="F1034" ca="1">INDEX(list!$C$2:$C$5034,MATCH(INDIRECT(ADDRESS(ROW(),COLUMN()-1)),list!$A$2:$A$5034,0))</f>
        <v>#N/A</v>
      </c>
      <c r="G1034" s="14" t="s">
        <v>3930</v>
      </c>
      <c r="H1034" s="14">
        <v>0</v>
      </c>
      <c r="I1034" s="14"/>
      <c r="J1034" s="14"/>
      <c r="K1034" s="14"/>
      <c r="L1034" s="14"/>
      <c r="M1034" s="14"/>
      <c r="N1034" s="14"/>
      <c r="O1034" s="14"/>
      <c r="P1034" s="14"/>
    </row>
    <row r="1035" spans="1:16" ht="21" customHeight="1">
      <c r="A1035" s="14" t="s">
        <v>3933</v>
      </c>
      <c r="B1035" s="90">
        <v>44321</v>
      </c>
      <c r="C1035" s="25">
        <v>0.42569444444444443</v>
      </c>
      <c r="D1035" s="25">
        <v>0.42708333333333331</v>
      </c>
      <c r="E1035" s="14" t="s">
        <v>4047</v>
      </c>
      <c r="F1035" s="14" t="e">
        <f t="array" aca="1" ref="F1035" ca="1">INDEX(list!$C$2:$C$5034,MATCH(INDIRECT(ADDRESS(ROW(),COLUMN()-1)),list!$A$2:$A$5034,0))</f>
        <v>#N/A</v>
      </c>
      <c r="G1035" s="14" t="s">
        <v>3931</v>
      </c>
      <c r="H1035" s="14">
        <v>2</v>
      </c>
      <c r="I1035" s="14"/>
      <c r="J1035" s="14"/>
      <c r="K1035" s="14"/>
      <c r="L1035" s="14"/>
      <c r="M1035" s="14"/>
      <c r="N1035" s="14"/>
      <c r="O1035" s="14"/>
      <c r="P1035" s="14"/>
    </row>
    <row r="1036" spans="1:16" ht="21" customHeight="1">
      <c r="A1036" s="14" t="s">
        <v>3933</v>
      </c>
      <c r="B1036" s="90">
        <v>44321</v>
      </c>
      <c r="C1036" s="25">
        <v>0.43611111111111112</v>
      </c>
      <c r="D1036" s="25">
        <v>0.44791666666666669</v>
      </c>
      <c r="E1036" s="14" t="s">
        <v>3775</v>
      </c>
      <c r="F1036" s="14" t="str">
        <f t="array" aca="1" ref="F1036" ca="1">INDEX(list!$C$2:$C$5034,MATCH(INDIRECT(ADDRESS(ROW(),COLUMN()-1)),list!$A$2:$A$5034,0))</f>
        <v>PA - Dan Parker</v>
      </c>
      <c r="G1036" s="14" t="s">
        <v>3931</v>
      </c>
      <c r="H1036" s="14">
        <v>17</v>
      </c>
      <c r="I1036" s="14"/>
      <c r="J1036" s="14"/>
      <c r="K1036" s="14"/>
      <c r="L1036" s="14"/>
      <c r="M1036" s="14"/>
      <c r="N1036" s="14"/>
      <c r="O1036" s="14"/>
      <c r="P1036" s="14"/>
    </row>
    <row r="1037" spans="1:16" ht="21" customHeight="1">
      <c r="A1037" s="14" t="s">
        <v>3933</v>
      </c>
      <c r="B1037" s="90">
        <v>44321</v>
      </c>
      <c r="C1037" s="25">
        <v>0.51388888888888895</v>
      </c>
      <c r="D1037" s="25">
        <v>0.51388888888888895</v>
      </c>
      <c r="E1037" s="14" t="s">
        <v>2791</v>
      </c>
      <c r="F1037" s="14" t="str">
        <f t="array" aca="1" ref="F1037" ca="1">INDEX(list!$C$2:$C$5034,MATCH(INDIRECT(ADDRESS(ROW(),COLUMN()-1)),list!$A$2:$A$5034,0))</f>
        <v>Natalie Le cell</v>
      </c>
      <c r="G1037" s="14" t="s">
        <v>3930</v>
      </c>
      <c r="H1037" s="14">
        <v>0</v>
      </c>
      <c r="I1037" s="14"/>
      <c r="J1037" s="14"/>
      <c r="K1037" s="14"/>
      <c r="L1037" s="14"/>
      <c r="M1037" s="14"/>
      <c r="N1037" s="14"/>
      <c r="O1037" s="14"/>
      <c r="P1037" s="14"/>
    </row>
    <row r="1038" spans="1:16" ht="21" customHeight="1">
      <c r="A1038" s="14" t="s">
        <v>3933</v>
      </c>
      <c r="B1038" s="90">
        <v>44321</v>
      </c>
      <c r="C1038" s="25">
        <v>0.51458333333333328</v>
      </c>
      <c r="D1038" s="25">
        <v>0.51527777777777783</v>
      </c>
      <c r="E1038" s="14" t="s">
        <v>2791</v>
      </c>
      <c r="F1038" s="14" t="str">
        <f t="array" aca="1" ref="F1038" ca="1">INDEX(list!$C$2:$C$5034,MATCH(INDIRECT(ADDRESS(ROW(),COLUMN()-1)),list!$A$2:$A$5034,0))</f>
        <v>Natalie Le cell</v>
      </c>
      <c r="G1038" s="14" t="s">
        <v>3931</v>
      </c>
      <c r="H1038" s="14">
        <v>1</v>
      </c>
      <c r="I1038" s="14"/>
      <c r="J1038" s="14"/>
      <c r="K1038" s="14"/>
      <c r="L1038" s="14"/>
      <c r="M1038" s="14"/>
      <c r="N1038" s="14"/>
      <c r="O1038" s="14"/>
      <c r="P1038" s="14"/>
    </row>
    <row r="1039" spans="1:16" ht="21" customHeight="1">
      <c r="A1039" s="14" t="s">
        <v>3933</v>
      </c>
      <c r="B1039" s="90">
        <v>44321</v>
      </c>
      <c r="C1039" s="25">
        <v>0.51458333333333328</v>
      </c>
      <c r="D1039" s="25">
        <v>0.51736111111111105</v>
      </c>
      <c r="E1039" s="14" t="s">
        <v>2791</v>
      </c>
      <c r="F1039" s="14" t="str">
        <f t="array" aca="1" ref="F1039" ca="1">INDEX(list!$C$2:$C$5034,MATCH(INDIRECT(ADDRESS(ROW(),COLUMN()-1)),list!$A$2:$A$5034,0))</f>
        <v>Natalie Le cell</v>
      </c>
      <c r="G1039" s="14" t="s">
        <v>3929</v>
      </c>
      <c r="H1039" s="14">
        <v>4</v>
      </c>
      <c r="I1039" s="14"/>
      <c r="J1039" s="14"/>
      <c r="K1039" s="14"/>
      <c r="L1039" s="14"/>
      <c r="M1039" s="14"/>
      <c r="N1039" s="14"/>
      <c r="O1039" s="14"/>
      <c r="P1039" s="14"/>
    </row>
    <row r="1040" spans="1:16" ht="21" customHeight="1">
      <c r="A1040" s="14" t="s">
        <v>3933</v>
      </c>
      <c r="B1040" s="90">
        <v>44321</v>
      </c>
      <c r="C1040" s="25">
        <v>0.53402777777777777</v>
      </c>
      <c r="D1040" s="25">
        <v>0.53402777777777777</v>
      </c>
      <c r="E1040" s="14" t="s">
        <v>2791</v>
      </c>
      <c r="F1040" s="14" t="str">
        <f t="array" aca="1" ref="F1040" ca="1">INDEX(list!$C$2:$C$5034,MATCH(INDIRECT(ADDRESS(ROW(),COLUMN()-1)),list!$A$2:$A$5034,0))</f>
        <v>Natalie Le cell</v>
      </c>
      <c r="G1040" s="14" t="s">
        <v>3930</v>
      </c>
      <c r="H1040" s="14">
        <v>0</v>
      </c>
      <c r="I1040" s="14"/>
      <c r="J1040" s="14"/>
      <c r="K1040" s="14"/>
      <c r="L1040" s="14"/>
      <c r="M1040" s="14"/>
      <c r="N1040" s="14"/>
      <c r="O1040" s="14"/>
      <c r="P1040" s="14"/>
    </row>
    <row r="1041" spans="1:16" ht="21" customHeight="1">
      <c r="A1041" s="14" t="s">
        <v>3933</v>
      </c>
      <c r="B1041" s="90">
        <v>44321</v>
      </c>
      <c r="C1041" s="25">
        <v>0.53611111111111109</v>
      </c>
      <c r="D1041" s="25">
        <v>0.53749999999999998</v>
      </c>
      <c r="E1041" s="14" t="s">
        <v>2791</v>
      </c>
      <c r="F1041" s="14" t="str">
        <f t="array" aca="1" ref="F1041" ca="1">INDEX(list!$C$2:$C$5034,MATCH(INDIRECT(ADDRESS(ROW(),COLUMN()-1)),list!$A$2:$A$5034,0))</f>
        <v>Natalie Le cell</v>
      </c>
      <c r="G1041" s="14" t="s">
        <v>3929</v>
      </c>
      <c r="H1041" s="14">
        <v>2</v>
      </c>
      <c r="I1041" s="14"/>
      <c r="J1041" s="14"/>
      <c r="K1041" s="14"/>
      <c r="L1041" s="14"/>
      <c r="M1041" s="14"/>
      <c r="N1041" s="14"/>
      <c r="O1041" s="14"/>
      <c r="P1041" s="14"/>
    </row>
    <row r="1042" spans="1:16" ht="21" customHeight="1">
      <c r="A1042" s="14" t="s">
        <v>3933</v>
      </c>
      <c r="B1042" s="90">
        <v>44321</v>
      </c>
      <c r="C1042" s="25">
        <v>0.55763888888888891</v>
      </c>
      <c r="D1042" s="25">
        <v>0.55763888888888891</v>
      </c>
      <c r="E1042" s="14" t="s">
        <v>4047</v>
      </c>
      <c r="F1042" s="14" t="e">
        <f t="array" aca="1" ref="F1042" ca="1">INDEX(list!$C$2:$C$5034,MATCH(INDIRECT(ADDRESS(ROW(),COLUMN()-1)),list!$A$2:$A$5034,0))</f>
        <v>#N/A</v>
      </c>
      <c r="G1042" s="14" t="s">
        <v>3930</v>
      </c>
      <c r="H1042" s="14">
        <v>0</v>
      </c>
      <c r="I1042" s="14"/>
      <c r="J1042" s="14"/>
      <c r="K1042" s="14"/>
      <c r="L1042" s="14"/>
      <c r="M1042" s="14"/>
      <c r="N1042" s="14"/>
      <c r="O1042" s="14"/>
      <c r="P1042" s="14"/>
    </row>
    <row r="1043" spans="1:16" ht="21" customHeight="1">
      <c r="A1043" s="14" t="s">
        <v>3933</v>
      </c>
      <c r="B1043" s="90">
        <v>44321</v>
      </c>
      <c r="C1043" s="25">
        <v>0.58750000000000002</v>
      </c>
      <c r="D1043" s="25">
        <v>0.58819444444444446</v>
      </c>
      <c r="E1043" s="14" t="s">
        <v>905</v>
      </c>
      <c r="F1043" s="14" t="str">
        <f t="array" aca="1" ref="F1043" ca="1">INDEX(list!$C$2:$C$5034,MATCH(INDIRECT(ADDRESS(ROW(),COLUMN()-1)),list!$A$2:$A$5034,0))</f>
        <v>Rob Triplett</v>
      </c>
      <c r="G1043" s="14" t="s">
        <v>3931</v>
      </c>
      <c r="H1043" s="14">
        <v>1</v>
      </c>
      <c r="I1043" s="14"/>
      <c r="J1043" s="14"/>
      <c r="K1043" s="14"/>
      <c r="L1043" s="14"/>
      <c r="M1043" s="14"/>
      <c r="N1043" s="14"/>
      <c r="O1043" s="14"/>
      <c r="P1043" s="14"/>
    </row>
    <row r="1044" spans="1:16" ht="21" customHeight="1">
      <c r="A1044" s="14" t="s">
        <v>3933</v>
      </c>
      <c r="B1044" s="90">
        <v>44321</v>
      </c>
      <c r="C1044" s="25">
        <v>0.59444444444444444</v>
      </c>
      <c r="D1044" s="25">
        <v>0.59444444444444444</v>
      </c>
      <c r="E1044" s="14" t="s">
        <v>905</v>
      </c>
      <c r="F1044" s="14" t="str">
        <f t="array" aca="1" ref="F1044" ca="1">INDEX(list!$C$2:$C$5034,MATCH(INDIRECT(ADDRESS(ROW(),COLUMN()-1)),list!$A$2:$A$5034,0))</f>
        <v>Rob Triplett</v>
      </c>
      <c r="G1044" s="14" t="s">
        <v>3931</v>
      </c>
      <c r="H1044" s="14">
        <v>0</v>
      </c>
      <c r="I1044" s="14"/>
      <c r="J1044" s="14"/>
      <c r="K1044" s="14"/>
      <c r="L1044" s="14"/>
      <c r="M1044" s="14"/>
      <c r="N1044" s="14"/>
      <c r="O1044" s="14"/>
      <c r="P1044" s="14"/>
    </row>
    <row r="1045" spans="1:16" ht="21" customHeight="1">
      <c r="A1045" s="14" t="s">
        <v>3933</v>
      </c>
      <c r="B1045" s="90">
        <v>44321</v>
      </c>
      <c r="C1045" s="25">
        <v>0.64722222222222225</v>
      </c>
      <c r="D1045" s="25">
        <v>0.6479166666666667</v>
      </c>
      <c r="E1045" s="14" t="s">
        <v>2791</v>
      </c>
      <c r="F1045" s="14" t="str">
        <f t="array" aca="1" ref="F1045" ca="1">INDEX(list!$C$2:$C$5034,MATCH(INDIRECT(ADDRESS(ROW(),COLUMN()-1)),list!$A$2:$A$5034,0))</f>
        <v>Natalie Le cell</v>
      </c>
      <c r="G1045" s="14" t="s">
        <v>3929</v>
      </c>
      <c r="H1045" s="14">
        <v>1</v>
      </c>
      <c r="I1045" s="14"/>
      <c r="J1045" s="14"/>
      <c r="K1045" s="14"/>
      <c r="L1045" s="14"/>
      <c r="M1045" s="14"/>
      <c r="N1045" s="14"/>
      <c r="O1045" s="14"/>
      <c r="P1045" s="14"/>
    </row>
    <row r="1046" spans="1:16" ht="21" customHeight="1">
      <c r="A1046" s="14" t="s">
        <v>3933</v>
      </c>
      <c r="B1046" s="90">
        <v>44321</v>
      </c>
      <c r="C1046" s="25">
        <v>0.64930555555555558</v>
      </c>
      <c r="D1046" s="25">
        <v>0.65</v>
      </c>
      <c r="E1046" s="14" t="s">
        <v>2791</v>
      </c>
      <c r="F1046" s="14" t="str">
        <f t="array" aca="1" ref="F1046" ca="1">INDEX(list!$C$2:$C$5034,MATCH(INDIRECT(ADDRESS(ROW(),COLUMN()-1)),list!$A$2:$A$5034,0))</f>
        <v>Natalie Le cell</v>
      </c>
      <c r="G1046" s="14" t="s">
        <v>3931</v>
      </c>
      <c r="H1046" s="14">
        <v>1</v>
      </c>
      <c r="I1046" s="14"/>
      <c r="J1046" s="14"/>
      <c r="K1046" s="14"/>
      <c r="L1046" s="14"/>
      <c r="M1046" s="14"/>
      <c r="N1046" s="14"/>
      <c r="O1046" s="14"/>
      <c r="P1046" s="14"/>
    </row>
    <row r="1047" spans="1:16" ht="21" customHeight="1">
      <c r="A1047" s="14" t="s">
        <v>3933</v>
      </c>
      <c r="B1047" s="90">
        <v>44321</v>
      </c>
      <c r="C1047" s="25">
        <v>0.65</v>
      </c>
      <c r="D1047" s="25">
        <v>0.65208333333333335</v>
      </c>
      <c r="E1047" s="14" t="s">
        <v>2791</v>
      </c>
      <c r="F1047" s="14" t="str">
        <f t="array" aca="1" ref="F1047" ca="1">INDEX(list!$C$2:$C$5034,MATCH(INDIRECT(ADDRESS(ROW(),COLUMN()-1)),list!$A$2:$A$5034,0))</f>
        <v>Natalie Le cell</v>
      </c>
      <c r="G1047" s="14" t="s">
        <v>3929</v>
      </c>
      <c r="H1047" s="14">
        <v>3</v>
      </c>
      <c r="I1047" s="14"/>
      <c r="J1047" s="14"/>
      <c r="K1047" s="14"/>
      <c r="L1047" s="14"/>
      <c r="M1047" s="14"/>
      <c r="N1047" s="14"/>
      <c r="O1047" s="14"/>
      <c r="P1047" s="14"/>
    </row>
    <row r="1048" spans="1:16" ht="21" customHeight="1">
      <c r="A1048" s="14" t="s">
        <v>3933</v>
      </c>
      <c r="B1048" s="90">
        <v>44321</v>
      </c>
      <c r="C1048" s="25">
        <v>0.6777777777777777</v>
      </c>
      <c r="D1048" s="25">
        <v>0.67847222222222225</v>
      </c>
      <c r="E1048" s="14" t="s">
        <v>2490</v>
      </c>
      <c r="F1048" s="14" t="str">
        <f t="array" aca="1" ref="F1048" ca="1">INDEX(list!$C$2:$C$5034,MATCH(INDIRECT(ADDRESS(ROW(),COLUMN()-1)),list!$A$2:$A$5034,0))</f>
        <v>Justin Smith cell</v>
      </c>
      <c r="G1048" s="14" t="s">
        <v>3929</v>
      </c>
      <c r="H1048" s="14">
        <v>1</v>
      </c>
      <c r="I1048" s="14"/>
      <c r="J1048" s="14"/>
      <c r="K1048" s="14"/>
      <c r="L1048" s="14"/>
      <c r="M1048" s="14"/>
      <c r="N1048" s="14"/>
      <c r="O1048" s="14"/>
      <c r="P1048" s="14"/>
    </row>
    <row r="1049" spans="1:16" ht="21" customHeight="1">
      <c r="A1049" s="14" t="s">
        <v>3933</v>
      </c>
      <c r="B1049" s="90">
        <v>44321</v>
      </c>
      <c r="C1049" s="25">
        <v>0.71250000000000002</v>
      </c>
      <c r="D1049" s="25">
        <v>0.71527777777777779</v>
      </c>
      <c r="E1049" s="14" t="s">
        <v>440</v>
      </c>
      <c r="F1049" s="14" t="str">
        <f t="array" aca="1" ref="F1049" ca="1">INDEX(list!$C$2:$C$5034,MATCH(INDIRECT(ADDRESS(ROW(),COLUMN()-1)),list!$A$2:$A$5034,0))</f>
        <v>Larry Nedry Home</v>
      </c>
      <c r="G1049" s="14" t="s">
        <v>3929</v>
      </c>
      <c r="H1049" s="14">
        <v>4</v>
      </c>
      <c r="I1049" s="14"/>
      <c r="J1049" s="14"/>
      <c r="K1049" s="14"/>
      <c r="L1049" s="14"/>
      <c r="M1049" s="14"/>
      <c r="N1049" s="14"/>
      <c r="O1049" s="14"/>
      <c r="P1049" s="14"/>
    </row>
    <row r="1050" spans="1:16" ht="21" customHeight="1">
      <c r="A1050" s="14" t="s">
        <v>3934</v>
      </c>
      <c r="B1050" s="90">
        <v>44322</v>
      </c>
      <c r="C1050" s="25">
        <v>0.32708333333333334</v>
      </c>
      <c r="D1050" s="25">
        <v>0.33194444444444443</v>
      </c>
      <c r="E1050" s="14" t="s">
        <v>2791</v>
      </c>
      <c r="F1050" s="14" t="str">
        <f t="array" aca="1" ref="F1050" ca="1">INDEX(list!$C$2:$C$5034,MATCH(INDIRECT(ADDRESS(ROW(),COLUMN()-1)),list!$A$2:$A$5034,0))</f>
        <v>Natalie Le cell</v>
      </c>
      <c r="G1050" s="14" t="s">
        <v>3931</v>
      </c>
      <c r="H1050" s="14">
        <v>7</v>
      </c>
      <c r="I1050" s="14"/>
      <c r="J1050" s="14"/>
      <c r="K1050" s="14"/>
      <c r="L1050" s="14"/>
      <c r="M1050" s="14"/>
      <c r="N1050" s="14"/>
      <c r="O1050" s="14"/>
      <c r="P1050" s="14"/>
    </row>
    <row r="1051" spans="1:16" ht="21" customHeight="1">
      <c r="A1051" s="14" t="s">
        <v>3934</v>
      </c>
      <c r="B1051" s="90">
        <v>44322</v>
      </c>
      <c r="C1051" s="25">
        <v>0.33749999999999997</v>
      </c>
      <c r="D1051" s="25">
        <v>0.35694444444444445</v>
      </c>
      <c r="E1051" s="14" t="s">
        <v>2168</v>
      </c>
      <c r="F1051" s="14" t="str">
        <f t="array" aca="1" ref="F1051" ca="1">INDEX(list!$C$2:$C$5034,MATCH(INDIRECT(ADDRESS(ROW(),COLUMN()-1)),list!$A$2:$A$5034,0))</f>
        <v>Susan Laubach Cell</v>
      </c>
      <c r="G1051" s="14" t="s">
        <v>3929</v>
      </c>
      <c r="H1051" s="14">
        <v>28</v>
      </c>
      <c r="I1051" s="14"/>
      <c r="J1051" s="14"/>
      <c r="K1051" s="14"/>
      <c r="L1051" s="14"/>
      <c r="M1051" s="14"/>
      <c r="N1051" s="14"/>
      <c r="O1051" s="14"/>
      <c r="P1051" s="14"/>
    </row>
    <row r="1052" spans="1:16" ht="21" customHeight="1">
      <c r="A1052" s="14" t="s">
        <v>3934</v>
      </c>
      <c r="B1052" s="90">
        <v>44322</v>
      </c>
      <c r="C1052" s="25">
        <v>0.375</v>
      </c>
      <c r="D1052" s="25">
        <v>0.3756944444444445</v>
      </c>
      <c r="E1052" s="14" t="s">
        <v>698</v>
      </c>
      <c r="F1052" s="14" t="str">
        <f t="array" aca="1" ref="F1052" ca="1">INDEX(list!$C$2:$C$5034,MATCH(INDIRECT(ADDRESS(ROW(),COLUMN()-1)),list!$A$2:$A$5034,0))</f>
        <v xml:space="preserve">zoom call </v>
      </c>
      <c r="G1052" s="14" t="s">
        <v>3931</v>
      </c>
      <c r="H1052" s="14">
        <v>1</v>
      </c>
      <c r="I1052" s="14"/>
      <c r="J1052" s="14"/>
      <c r="K1052" s="14"/>
      <c r="L1052" s="14"/>
      <c r="M1052" s="14"/>
      <c r="N1052" s="14"/>
      <c r="O1052" s="14"/>
      <c r="P1052" s="14"/>
    </row>
    <row r="1053" spans="1:16" ht="21" customHeight="1">
      <c r="A1053" s="14" t="s">
        <v>3934</v>
      </c>
      <c r="B1053" s="90">
        <v>44322</v>
      </c>
      <c r="C1053" s="25">
        <v>0.38750000000000001</v>
      </c>
      <c r="D1053" s="25">
        <v>0.38750000000000001</v>
      </c>
      <c r="E1053" s="14" t="s">
        <v>2398</v>
      </c>
      <c r="F1053" s="14" t="str">
        <f t="array" aca="1" ref="F1053" ca="1">INDEX(list!$C$2:$C$5034,MATCH(INDIRECT(ADDRESS(ROW(),COLUMN()-1)),list!$A$2:$A$5034,0))</f>
        <v>VA - Yolanda Staff personal</v>
      </c>
      <c r="G1053" s="14" t="s">
        <v>3930</v>
      </c>
      <c r="H1053" s="14">
        <v>0</v>
      </c>
      <c r="I1053" s="14"/>
      <c r="J1053" s="14"/>
      <c r="K1053" s="14"/>
      <c r="L1053" s="14"/>
      <c r="M1053" s="14"/>
      <c r="N1053" s="14"/>
      <c r="O1053" s="14"/>
      <c r="P1053" s="14"/>
    </row>
    <row r="1054" spans="1:16" ht="21" customHeight="1">
      <c r="A1054" s="14" t="s">
        <v>3934</v>
      </c>
      <c r="B1054" s="90">
        <v>44322</v>
      </c>
      <c r="C1054" s="25">
        <v>0.43124999999999997</v>
      </c>
      <c r="D1054" s="25">
        <v>0.43194444444444446</v>
      </c>
      <c r="E1054" s="14" t="s">
        <v>2266</v>
      </c>
      <c r="F1054" s="14" t="str">
        <f t="array" aca="1" ref="F1054" ca="1">INDEX(list!$C$2:$C$5034,MATCH(INDIRECT(ADDRESS(ROW(),COLUMN()-1)),list!$A$2:$A$5034,0))</f>
        <v>Paul DeBaets</v>
      </c>
      <c r="G1054" s="14" t="s">
        <v>3929</v>
      </c>
      <c r="H1054" s="14">
        <v>1</v>
      </c>
      <c r="I1054" s="14"/>
      <c r="J1054" s="14"/>
      <c r="K1054" s="14"/>
      <c r="L1054" s="14"/>
      <c r="M1054" s="14"/>
      <c r="N1054" s="14"/>
      <c r="O1054" s="14"/>
      <c r="P1054" s="14"/>
    </row>
    <row r="1055" spans="1:16" ht="21" customHeight="1">
      <c r="A1055" s="14" t="s">
        <v>3934</v>
      </c>
      <c r="B1055" s="90">
        <v>44322</v>
      </c>
      <c r="C1055" s="25">
        <v>0.4368055555555555</v>
      </c>
      <c r="D1055" s="25">
        <v>0.43958333333333338</v>
      </c>
      <c r="E1055" s="14" t="s">
        <v>2398</v>
      </c>
      <c r="F1055" s="14" t="str">
        <f t="array" aca="1" ref="F1055" ca="1">INDEX(list!$C$2:$C$5034,MATCH(INDIRECT(ADDRESS(ROW(),COLUMN()-1)),list!$A$2:$A$5034,0))</f>
        <v>VA - Yolanda Staff personal</v>
      </c>
      <c r="G1055" s="14" t="s">
        <v>3929</v>
      </c>
      <c r="H1055" s="14">
        <v>4</v>
      </c>
      <c r="I1055" s="14"/>
      <c r="J1055" s="14"/>
      <c r="K1055" s="14"/>
      <c r="L1055" s="14"/>
      <c r="M1055" s="14"/>
      <c r="N1055" s="14"/>
      <c r="O1055" s="14"/>
      <c r="P1055" s="14"/>
    </row>
    <row r="1056" spans="1:16" ht="21" customHeight="1">
      <c r="A1056" s="14" t="s">
        <v>3934</v>
      </c>
      <c r="B1056" s="90">
        <v>44322</v>
      </c>
      <c r="C1056" s="25">
        <v>0.44791666666666669</v>
      </c>
      <c r="D1056" s="25">
        <v>0.44791666666666669</v>
      </c>
      <c r="E1056" s="14" t="s">
        <v>2791</v>
      </c>
      <c r="F1056" s="14" t="str">
        <f t="array" aca="1" ref="F1056" ca="1">INDEX(list!$C$2:$C$5034,MATCH(INDIRECT(ADDRESS(ROW(),COLUMN()-1)),list!$A$2:$A$5034,0))</f>
        <v>Natalie Le cell</v>
      </c>
      <c r="G1056" s="14" t="s">
        <v>3930</v>
      </c>
      <c r="H1056" s="14">
        <v>0</v>
      </c>
      <c r="I1056" s="14"/>
      <c r="J1056" s="14"/>
      <c r="K1056" s="14"/>
      <c r="L1056" s="14"/>
      <c r="M1056" s="14"/>
      <c r="N1056" s="14"/>
      <c r="O1056" s="14"/>
      <c r="P1056" s="14"/>
    </row>
    <row r="1057" spans="1:16" ht="21" customHeight="1">
      <c r="A1057" s="14" t="s">
        <v>3934</v>
      </c>
      <c r="B1057" s="90">
        <v>44322</v>
      </c>
      <c r="C1057" s="25">
        <v>0.44861111111111113</v>
      </c>
      <c r="D1057" s="25">
        <v>0.45347222222222222</v>
      </c>
      <c r="E1057" s="14" t="s">
        <v>2791</v>
      </c>
      <c r="F1057" s="14" t="str">
        <f t="array" aca="1" ref="F1057" ca="1">INDEX(list!$C$2:$C$5034,MATCH(INDIRECT(ADDRESS(ROW(),COLUMN()-1)),list!$A$2:$A$5034,0))</f>
        <v>Natalie Le cell</v>
      </c>
      <c r="G1057" s="14" t="s">
        <v>3931</v>
      </c>
      <c r="H1057" s="14">
        <v>7</v>
      </c>
      <c r="I1057" s="14"/>
      <c r="J1057" s="14"/>
      <c r="K1057" s="14"/>
      <c r="L1057" s="14"/>
      <c r="M1057" s="14"/>
      <c r="N1057" s="14"/>
      <c r="O1057" s="14"/>
      <c r="P1057" s="14"/>
    </row>
    <row r="1058" spans="1:16" ht="21" customHeight="1">
      <c r="A1058" s="14" t="s">
        <v>3934</v>
      </c>
      <c r="B1058" s="90">
        <v>44322</v>
      </c>
      <c r="C1058" s="25">
        <v>0.45069444444444445</v>
      </c>
      <c r="D1058" s="25">
        <v>0.45069444444444445</v>
      </c>
      <c r="E1058" s="14" t="s">
        <v>2266</v>
      </c>
      <c r="F1058" s="14" t="str">
        <f t="array" aca="1" ref="F1058" ca="1">INDEX(list!$C$2:$C$5034,MATCH(INDIRECT(ADDRESS(ROW(),COLUMN()-1)),list!$A$2:$A$5034,0))</f>
        <v>Paul DeBaets</v>
      </c>
      <c r="G1058" s="14" t="s">
        <v>3930</v>
      </c>
      <c r="H1058" s="14">
        <v>0</v>
      </c>
      <c r="I1058" s="14"/>
      <c r="J1058" s="14"/>
      <c r="K1058" s="14"/>
      <c r="L1058" s="14"/>
      <c r="M1058" s="14"/>
      <c r="N1058" s="14"/>
      <c r="O1058" s="14"/>
      <c r="P1058" s="14"/>
    </row>
    <row r="1059" spans="1:16" ht="21" customHeight="1">
      <c r="A1059" s="14" t="s">
        <v>3934</v>
      </c>
      <c r="B1059" s="90">
        <v>44322</v>
      </c>
      <c r="C1059" s="25">
        <v>0.45347222222222222</v>
      </c>
      <c r="D1059" s="25">
        <v>0.45416666666666666</v>
      </c>
      <c r="E1059" s="14" t="s">
        <v>2266</v>
      </c>
      <c r="F1059" s="14" t="str">
        <f t="array" aca="1" ref="F1059" ca="1">INDEX(list!$C$2:$C$5034,MATCH(INDIRECT(ADDRESS(ROW(),COLUMN()-1)),list!$A$2:$A$5034,0))</f>
        <v>Paul DeBaets</v>
      </c>
      <c r="G1059" s="14" t="s">
        <v>3931</v>
      </c>
      <c r="H1059" s="14">
        <v>1</v>
      </c>
      <c r="I1059" s="14"/>
      <c r="J1059" s="14"/>
      <c r="K1059" s="14"/>
      <c r="L1059" s="14"/>
      <c r="M1059" s="14"/>
      <c r="N1059" s="14"/>
      <c r="O1059" s="14"/>
      <c r="P1059" s="14"/>
    </row>
    <row r="1060" spans="1:16" ht="21" customHeight="1">
      <c r="A1060" s="14" t="s">
        <v>3934</v>
      </c>
      <c r="B1060" s="90">
        <v>44322</v>
      </c>
      <c r="C1060" s="25">
        <v>0.58680555555555558</v>
      </c>
      <c r="D1060" s="25">
        <v>0.58819444444444446</v>
      </c>
      <c r="E1060" s="14" t="s">
        <v>4047</v>
      </c>
      <c r="F1060" s="14" t="e">
        <f t="array" aca="1" ref="F1060" ca="1">INDEX(list!$C$2:$C$5034,MATCH(INDIRECT(ADDRESS(ROW(),COLUMN()-1)),list!$A$2:$A$5034,0))</f>
        <v>#N/A</v>
      </c>
      <c r="G1060" s="14" t="s">
        <v>3931</v>
      </c>
      <c r="H1060" s="14">
        <v>2</v>
      </c>
      <c r="I1060" s="14"/>
      <c r="J1060" s="14"/>
      <c r="K1060" s="14"/>
      <c r="L1060" s="14"/>
      <c r="M1060" s="14"/>
      <c r="N1060" s="14"/>
      <c r="O1060" s="14"/>
      <c r="P1060" s="14"/>
    </row>
    <row r="1061" spans="1:16" ht="21" customHeight="1">
      <c r="A1061" s="14" t="s">
        <v>3934</v>
      </c>
      <c r="B1061" s="90">
        <v>44322</v>
      </c>
      <c r="C1061" s="25">
        <v>0.62152777777777779</v>
      </c>
      <c r="D1061" s="25">
        <v>0.62152777777777779</v>
      </c>
      <c r="E1061" s="14" t="s">
        <v>4048</v>
      </c>
      <c r="F1061" s="14" t="e">
        <f t="array" aca="1" ref="F1061" ca="1">INDEX(list!$C$2:$C$5034,MATCH(INDIRECT(ADDRESS(ROW(),COLUMN()-1)),list!$A$2:$A$5034,0))</f>
        <v>#N/A</v>
      </c>
      <c r="G1061" s="14" t="s">
        <v>3930</v>
      </c>
      <c r="H1061" s="14">
        <v>0</v>
      </c>
      <c r="I1061" s="14"/>
      <c r="J1061" s="14"/>
      <c r="K1061" s="14"/>
      <c r="L1061" s="14"/>
      <c r="M1061" s="14"/>
      <c r="N1061" s="14"/>
      <c r="O1061" s="14"/>
      <c r="P1061" s="14"/>
    </row>
    <row r="1062" spans="1:16" ht="21" customHeight="1">
      <c r="A1062" s="14" t="s">
        <v>3934</v>
      </c>
      <c r="B1062" s="90">
        <v>44322</v>
      </c>
      <c r="C1062" s="25">
        <v>0.62222222222222223</v>
      </c>
      <c r="D1062" s="25">
        <v>0.62222222222222223</v>
      </c>
      <c r="E1062" s="14" t="s">
        <v>4048</v>
      </c>
      <c r="F1062" s="14" t="e">
        <f t="array" aca="1" ref="F1062" ca="1">INDEX(list!$C$2:$C$5034,MATCH(INDIRECT(ADDRESS(ROW(),COLUMN()-1)),list!$A$2:$A$5034,0))</f>
        <v>#N/A</v>
      </c>
      <c r="G1062" s="14" t="s">
        <v>3930</v>
      </c>
      <c r="H1062" s="14">
        <v>0</v>
      </c>
      <c r="I1062" s="14"/>
      <c r="J1062" s="14"/>
      <c r="K1062" s="14"/>
      <c r="L1062" s="14"/>
      <c r="M1062" s="14"/>
      <c r="N1062" s="14"/>
      <c r="O1062" s="14"/>
      <c r="P1062" s="14"/>
    </row>
    <row r="1063" spans="1:16" ht="21" customHeight="1">
      <c r="A1063" s="14" t="s">
        <v>3934</v>
      </c>
      <c r="B1063" s="90">
        <v>44322</v>
      </c>
      <c r="C1063" s="25">
        <v>0.67222222222222217</v>
      </c>
      <c r="D1063" s="25">
        <v>0.6743055555555556</v>
      </c>
      <c r="E1063" s="14" t="s">
        <v>2050</v>
      </c>
      <c r="F1063" s="14" t="str">
        <f t="array" aca="1" ref="F1063" ca="1">INDEX(list!$C$2:$C$5034,MATCH(INDIRECT(ADDRESS(ROW(),COLUMN()-1)),list!$A$2:$A$5034,0))</f>
        <v>Kurt Allen-Haddy Companies</v>
      </c>
      <c r="G1063" s="14" t="s">
        <v>3931</v>
      </c>
      <c r="H1063" s="14">
        <v>3</v>
      </c>
      <c r="I1063" s="14"/>
      <c r="J1063" s="14"/>
      <c r="K1063" s="14"/>
      <c r="L1063" s="14"/>
      <c r="M1063" s="14"/>
      <c r="N1063" s="14"/>
      <c r="O1063" s="14"/>
      <c r="P1063" s="14"/>
    </row>
    <row r="1064" spans="1:16" ht="21" customHeight="1">
      <c r="A1064" s="14" t="s">
        <v>3934</v>
      </c>
      <c r="B1064" s="90">
        <v>44322</v>
      </c>
      <c r="C1064" s="25">
        <v>0.87986111111111109</v>
      </c>
      <c r="D1064" s="25">
        <v>0.88402777777777775</v>
      </c>
      <c r="E1064" s="14" t="s">
        <v>2791</v>
      </c>
      <c r="F1064" s="14" t="str">
        <f t="array" aca="1" ref="F1064" ca="1">INDEX(list!$C$2:$C$5034,MATCH(INDIRECT(ADDRESS(ROW(),COLUMN()-1)),list!$A$2:$A$5034,0))</f>
        <v>Natalie Le cell</v>
      </c>
      <c r="G1064" s="14" t="s">
        <v>3929</v>
      </c>
      <c r="H1064" s="14">
        <v>6</v>
      </c>
      <c r="I1064" s="14"/>
      <c r="J1064" s="14"/>
      <c r="K1064" s="14"/>
      <c r="L1064" s="14"/>
      <c r="M1064" s="14"/>
      <c r="N1064" s="14"/>
      <c r="O1064" s="14"/>
      <c r="P1064" s="14"/>
    </row>
    <row r="1065" spans="1:16" ht="21" customHeight="1">
      <c r="A1065" s="14" t="s">
        <v>3934</v>
      </c>
      <c r="B1065" s="90">
        <v>44322</v>
      </c>
      <c r="C1065" s="25">
        <v>0.8965277777777777</v>
      </c>
      <c r="D1065" s="25">
        <v>0.8965277777777777</v>
      </c>
      <c r="E1065" s="14" t="s">
        <v>2050</v>
      </c>
      <c r="F1065" s="14" t="str">
        <f t="array" aca="1" ref="F1065" ca="1">INDEX(list!$C$2:$C$5034,MATCH(INDIRECT(ADDRESS(ROW(),COLUMN()-1)),list!$A$2:$A$5034,0))</f>
        <v>Kurt Allen-Haddy Companies</v>
      </c>
      <c r="G1065" s="14" t="s">
        <v>3930</v>
      </c>
      <c r="H1065" s="14">
        <v>0</v>
      </c>
      <c r="I1065" s="14"/>
      <c r="J1065" s="14"/>
      <c r="K1065" s="14"/>
      <c r="L1065" s="14"/>
      <c r="M1065" s="14"/>
      <c r="N1065" s="14"/>
      <c r="O1065" s="14"/>
      <c r="P1065" s="14"/>
    </row>
    <row r="1066" spans="1:16" ht="21" customHeight="1">
      <c r="A1066" s="14" t="s">
        <v>3934</v>
      </c>
      <c r="B1066" s="90">
        <v>44322</v>
      </c>
      <c r="C1066" s="25">
        <v>0.91111111111111109</v>
      </c>
      <c r="D1066" s="25">
        <v>0.92013888888888884</v>
      </c>
      <c r="E1066" s="14" t="s">
        <v>2050</v>
      </c>
      <c r="F1066" s="14" t="str">
        <f t="array" aca="1" ref="F1066" ca="1">INDEX(list!$C$2:$C$5034,MATCH(INDIRECT(ADDRESS(ROW(),COLUMN()-1)),list!$A$2:$A$5034,0))</f>
        <v>Kurt Allen-Haddy Companies</v>
      </c>
      <c r="G1066" s="14" t="s">
        <v>3931</v>
      </c>
      <c r="H1066" s="14">
        <v>13</v>
      </c>
      <c r="I1066" s="14"/>
      <c r="J1066" s="14"/>
      <c r="K1066" s="14"/>
      <c r="L1066" s="14"/>
      <c r="M1066" s="14"/>
      <c r="N1066" s="14"/>
      <c r="O1066" s="14"/>
      <c r="P1066" s="14"/>
    </row>
    <row r="1067" spans="1:16" ht="21" customHeight="1">
      <c r="A1067" s="14" t="s">
        <v>3935</v>
      </c>
      <c r="B1067" s="90">
        <v>44323</v>
      </c>
      <c r="C1067" s="25">
        <v>0.41944444444444445</v>
      </c>
      <c r="D1067" s="25">
        <v>0.42222222222222222</v>
      </c>
      <c r="E1067" s="14" t="s">
        <v>2791</v>
      </c>
      <c r="F1067" s="14" t="str">
        <f t="array" aca="1" ref="F1067" ca="1">INDEX(list!$C$2:$C$5034,MATCH(INDIRECT(ADDRESS(ROW(),COLUMN()-1)),list!$A$2:$A$5034,0))</f>
        <v>Natalie Le cell</v>
      </c>
      <c r="G1067" s="14" t="s">
        <v>3929</v>
      </c>
      <c r="H1067" s="14">
        <v>4</v>
      </c>
      <c r="I1067" s="14"/>
      <c r="J1067" s="14"/>
      <c r="K1067" s="14"/>
      <c r="L1067" s="14"/>
      <c r="M1067" s="14"/>
      <c r="N1067" s="14"/>
      <c r="O1067" s="14"/>
      <c r="P1067" s="14"/>
    </row>
    <row r="1068" spans="1:16" ht="21" customHeight="1">
      <c r="A1068" s="14" t="s">
        <v>3935</v>
      </c>
      <c r="B1068" s="90">
        <v>44323</v>
      </c>
      <c r="C1068" s="25">
        <v>0.4770833333333333</v>
      </c>
      <c r="D1068" s="25">
        <v>0.4777777777777778</v>
      </c>
      <c r="E1068" s="14" t="s">
        <v>3809</v>
      </c>
      <c r="F1068" s="14" t="str">
        <f t="array" aca="1" ref="F1068" ca="1">INDEX(list!$C$2:$C$5034,MATCH(INDIRECT(ADDRESS(ROW(),COLUMN()-1)),list!$A$2:$A$5034,0))</f>
        <v>Dialpad main number for free account</v>
      </c>
      <c r="G1068" s="14" t="s">
        <v>3931</v>
      </c>
      <c r="H1068" s="14">
        <v>1</v>
      </c>
      <c r="I1068" s="14"/>
      <c r="J1068" s="14"/>
      <c r="K1068" s="14"/>
      <c r="L1068" s="14"/>
      <c r="M1068" s="14"/>
      <c r="N1068" s="14"/>
      <c r="O1068" s="14"/>
      <c r="P1068" s="14"/>
    </row>
    <row r="1069" spans="1:16" ht="21" customHeight="1">
      <c r="A1069" s="14" t="s">
        <v>3935</v>
      </c>
      <c r="B1069" s="90">
        <v>44323</v>
      </c>
      <c r="C1069" s="25">
        <v>0.47986111111111113</v>
      </c>
      <c r="D1069" s="25">
        <v>0.48055555555555557</v>
      </c>
      <c r="E1069" s="14" t="s">
        <v>3809</v>
      </c>
      <c r="F1069" s="14" t="str">
        <f t="array" aca="1" ref="F1069" ca="1">INDEX(list!$C$2:$C$5034,MATCH(INDIRECT(ADDRESS(ROW(),COLUMN()-1)),list!$A$2:$A$5034,0))</f>
        <v>Dialpad main number for free account</v>
      </c>
      <c r="G1069" s="14" t="s">
        <v>3931</v>
      </c>
      <c r="H1069" s="14">
        <v>1</v>
      </c>
      <c r="I1069" s="14"/>
      <c r="J1069" s="14"/>
      <c r="K1069" s="14"/>
      <c r="L1069" s="14"/>
      <c r="M1069" s="14"/>
      <c r="N1069" s="14"/>
      <c r="O1069" s="14"/>
      <c r="P1069" s="14"/>
    </row>
    <row r="1070" spans="1:16" ht="21" customHeight="1">
      <c r="A1070" s="14" t="s">
        <v>3935</v>
      </c>
      <c r="B1070" s="90">
        <v>44323</v>
      </c>
      <c r="C1070" s="25">
        <v>0.58888888888888891</v>
      </c>
      <c r="D1070" s="25">
        <v>0.61805555555555558</v>
      </c>
      <c r="E1070" s="14" t="s">
        <v>4049</v>
      </c>
      <c r="F1070" s="14" t="e">
        <f t="array" aca="1" ref="F1070" ca="1">INDEX(list!$C$2:$C$5034,MATCH(INDIRECT(ADDRESS(ROW(),COLUMN()-1)),list!$A$2:$A$5034,0))</f>
        <v>#N/A</v>
      </c>
      <c r="G1070" s="14" t="s">
        <v>3931</v>
      </c>
      <c r="H1070" s="14">
        <v>42</v>
      </c>
      <c r="I1070" s="14"/>
      <c r="J1070" s="14"/>
      <c r="K1070" s="14"/>
      <c r="L1070" s="14"/>
      <c r="M1070" s="14"/>
      <c r="N1070" s="14"/>
      <c r="O1070" s="14"/>
      <c r="P1070" s="14"/>
    </row>
    <row r="1071" spans="1:16" ht="21" customHeight="1">
      <c r="A1071" s="14" t="s">
        <v>3935</v>
      </c>
      <c r="B1071" s="90">
        <v>44323</v>
      </c>
      <c r="C1071" s="25">
        <v>0.77638888888888891</v>
      </c>
      <c r="D1071" s="25">
        <v>0.77638888888888891</v>
      </c>
      <c r="E1071" s="14" t="s">
        <v>3272</v>
      </c>
      <c r="F1071" s="14" t="str">
        <f t="array" aca="1" ref="F1071" ca="1">INDEX(list!$C$2:$C$5034,MATCH(INDIRECT(ADDRESS(ROW(),COLUMN()-1)),list!$A$2:$A$5034,0))</f>
        <v>Elaina Cell</v>
      </c>
      <c r="G1071" s="14" t="s">
        <v>3930</v>
      </c>
      <c r="H1071" s="14">
        <v>0</v>
      </c>
      <c r="I1071" s="14"/>
      <c r="J1071" s="14"/>
      <c r="K1071" s="14"/>
      <c r="L1071" s="14"/>
      <c r="M1071" s="14"/>
      <c r="N1071" s="14"/>
      <c r="O1071" s="14"/>
      <c r="P1071" s="14"/>
    </row>
    <row r="1072" spans="1:16" ht="21" customHeight="1">
      <c r="A1072" s="14" t="s">
        <v>3935</v>
      </c>
      <c r="B1072" s="90">
        <v>44323</v>
      </c>
      <c r="C1072" s="25">
        <v>0.78541666666666676</v>
      </c>
      <c r="D1072" s="25">
        <v>0.78680555555555554</v>
      </c>
      <c r="E1072" s="14" t="s">
        <v>3272</v>
      </c>
      <c r="F1072" s="14" t="str">
        <f t="array" aca="1" ref="F1072" ca="1">INDEX(list!$C$2:$C$5034,MATCH(INDIRECT(ADDRESS(ROW(),COLUMN()-1)),list!$A$2:$A$5034,0))</f>
        <v>Elaina Cell</v>
      </c>
      <c r="G1072" s="14" t="s">
        <v>3929</v>
      </c>
      <c r="H1072" s="14">
        <v>2</v>
      </c>
      <c r="I1072" s="14"/>
      <c r="J1072" s="14"/>
      <c r="K1072" s="14"/>
      <c r="L1072" s="14"/>
      <c r="M1072" s="14"/>
      <c r="N1072" s="14"/>
      <c r="O1072" s="14"/>
      <c r="P1072" s="14"/>
    </row>
    <row r="1073" spans="1:16" ht="21" customHeight="1">
      <c r="A1073" s="14" t="s">
        <v>3937</v>
      </c>
      <c r="B1073" s="90">
        <v>44324</v>
      </c>
      <c r="C1073" s="25">
        <v>0.39027777777777778</v>
      </c>
      <c r="D1073" s="25">
        <v>0.39027777777777778</v>
      </c>
      <c r="E1073" s="14" t="s">
        <v>4039</v>
      </c>
      <c r="F1073" s="14" t="e">
        <f t="array" aca="1" ref="F1073" ca="1">INDEX(list!$C$2:$C$5034,MATCH(INDIRECT(ADDRESS(ROW(),COLUMN()-1)),list!$A$2:$A$5034,0))</f>
        <v>#N/A</v>
      </c>
      <c r="G1073" s="14" t="s">
        <v>3930</v>
      </c>
      <c r="H1073" s="14">
        <v>0</v>
      </c>
      <c r="I1073" s="14"/>
      <c r="J1073" s="14"/>
      <c r="K1073" s="14"/>
      <c r="L1073" s="14"/>
      <c r="M1073" s="14"/>
      <c r="N1073" s="14"/>
      <c r="O1073" s="14"/>
      <c r="P1073" s="14"/>
    </row>
    <row r="1074" spans="1:16" ht="21" customHeight="1">
      <c r="A1074" s="14" t="s">
        <v>3937</v>
      </c>
      <c r="B1074" s="90">
        <v>44324</v>
      </c>
      <c r="C1074" s="25">
        <v>0.42083333333333334</v>
      </c>
      <c r="D1074" s="25">
        <v>0.42083333333333334</v>
      </c>
      <c r="E1074" s="14" t="s">
        <v>2166</v>
      </c>
      <c r="F1074" s="14" t="str">
        <f t="array" aca="1" ref="F1074" ca="1">INDEX(list!$C$2:$C$5034,MATCH(INDIRECT(ADDRESS(ROW(),COLUMN()-1)),list!$A$2:$A$5034,0))</f>
        <v>Ed Laubach Cell</v>
      </c>
      <c r="G1074" s="14" t="s">
        <v>3930</v>
      </c>
      <c r="H1074" s="14">
        <v>0</v>
      </c>
      <c r="I1074" s="14"/>
      <c r="J1074" s="14"/>
      <c r="K1074" s="14"/>
      <c r="L1074" s="14"/>
      <c r="M1074" s="14"/>
      <c r="N1074" s="14"/>
      <c r="O1074" s="14"/>
      <c r="P1074" s="14"/>
    </row>
    <row r="1075" spans="1:16" ht="21" customHeight="1">
      <c r="A1075" s="14" t="s">
        <v>3937</v>
      </c>
      <c r="B1075" s="90">
        <v>44324</v>
      </c>
      <c r="C1075" s="25">
        <v>0.45</v>
      </c>
      <c r="D1075" s="25">
        <v>0.45</v>
      </c>
      <c r="E1075" s="14" t="s">
        <v>1229</v>
      </c>
      <c r="F1075" s="14" t="str">
        <f t="array" aca="1" ref="F1075" ca="1">INDEX(list!$C$2:$C$5034,MATCH(INDIRECT(ADDRESS(ROW(),COLUMN()-1)),list!$A$2:$A$5034,0))</f>
        <v>Brian Barrington Cell</v>
      </c>
      <c r="G1075" s="14" t="s">
        <v>3930</v>
      </c>
      <c r="H1075" s="14">
        <v>0</v>
      </c>
      <c r="I1075" s="14"/>
      <c r="J1075" s="14"/>
      <c r="K1075" s="14"/>
      <c r="L1075" s="14"/>
      <c r="M1075" s="14"/>
      <c r="N1075" s="14"/>
      <c r="O1075" s="14"/>
      <c r="P1075" s="14"/>
    </row>
    <row r="1076" spans="1:16" ht="21" customHeight="1">
      <c r="A1076" s="14" t="s">
        <v>3937</v>
      </c>
      <c r="B1076" s="90">
        <v>44324</v>
      </c>
      <c r="C1076" s="25">
        <v>0.46111111111111108</v>
      </c>
      <c r="D1076" s="25">
        <v>0.46111111111111108</v>
      </c>
      <c r="E1076" s="14" t="s">
        <v>1229</v>
      </c>
      <c r="F1076" s="14" t="str">
        <f t="array" aca="1" ref="F1076" ca="1">INDEX(list!$C$2:$C$5034,MATCH(INDIRECT(ADDRESS(ROW(),COLUMN()-1)),list!$A$2:$A$5034,0))</f>
        <v>Brian Barrington Cell</v>
      </c>
      <c r="G1076" s="14" t="s">
        <v>3930</v>
      </c>
      <c r="H1076" s="14">
        <v>0</v>
      </c>
      <c r="I1076" s="14"/>
      <c r="J1076" s="14"/>
      <c r="K1076" s="14"/>
      <c r="L1076" s="14"/>
      <c r="M1076" s="14"/>
      <c r="N1076" s="14"/>
      <c r="O1076" s="14"/>
      <c r="P1076" s="14"/>
    </row>
    <row r="1077" spans="1:16" ht="21" customHeight="1">
      <c r="A1077" s="14" t="s">
        <v>3937</v>
      </c>
      <c r="B1077" s="90">
        <v>44324</v>
      </c>
      <c r="C1077" s="25">
        <v>0.6118055555555556</v>
      </c>
      <c r="D1077" s="25">
        <v>0.61249999999999993</v>
      </c>
      <c r="E1077" s="14" t="s">
        <v>2791</v>
      </c>
      <c r="F1077" s="14" t="str">
        <f t="array" aca="1" ref="F1077" ca="1">INDEX(list!$C$2:$C$5034,MATCH(INDIRECT(ADDRESS(ROW(),COLUMN()-1)),list!$A$2:$A$5034,0))</f>
        <v>Natalie Le cell</v>
      </c>
      <c r="G1077" s="14" t="s">
        <v>3929</v>
      </c>
      <c r="H1077" s="14">
        <v>1</v>
      </c>
      <c r="I1077" s="14"/>
      <c r="J1077" s="14"/>
      <c r="K1077" s="14"/>
      <c r="L1077" s="14"/>
      <c r="M1077" s="14"/>
      <c r="N1077" s="14"/>
      <c r="O1077" s="14"/>
      <c r="P1077" s="14"/>
    </row>
    <row r="1078" spans="1:16" ht="21" customHeight="1">
      <c r="A1078" s="14" t="s">
        <v>3937</v>
      </c>
      <c r="B1078" s="90">
        <v>44324</v>
      </c>
      <c r="C1078" s="25">
        <v>0.87430555555555556</v>
      </c>
      <c r="D1078" s="25">
        <v>0.90902777777777777</v>
      </c>
      <c r="E1078" s="14" t="s">
        <v>1229</v>
      </c>
      <c r="F1078" s="14" t="str">
        <f t="array" aca="1" ref="F1078" ca="1">INDEX(list!$C$2:$C$5034,MATCH(INDIRECT(ADDRESS(ROW(),COLUMN()-1)),list!$A$2:$A$5034,0))</f>
        <v>Brian Barrington Cell</v>
      </c>
      <c r="G1078" s="14" t="s">
        <v>3929</v>
      </c>
      <c r="H1078" s="14">
        <v>50</v>
      </c>
      <c r="I1078" s="14"/>
      <c r="J1078" s="14"/>
      <c r="K1078" s="14"/>
      <c r="L1078" s="14"/>
      <c r="M1078" s="14"/>
      <c r="N1078" s="14"/>
      <c r="O1078" s="14"/>
      <c r="P1078" s="14"/>
    </row>
    <row r="1079" spans="1:16" ht="21" customHeight="1">
      <c r="A1079" s="14" t="s">
        <v>3938</v>
      </c>
      <c r="B1079" s="90">
        <v>44325</v>
      </c>
      <c r="C1079" s="25">
        <v>0.39374999999999999</v>
      </c>
      <c r="D1079" s="25">
        <v>0.39374999999999999</v>
      </c>
      <c r="E1079" s="14" t="s">
        <v>1249</v>
      </c>
      <c r="F1079" s="14" t="str">
        <f t="array" aca="1" ref="F1079" ca="1">INDEX(list!$C$2:$C$5034,MATCH(INDIRECT(ADDRESS(ROW(),COLUMN()-1)),list!$A$2:$A$5034,0))</f>
        <v>Mom &amp; Dad</v>
      </c>
      <c r="G1079" s="14" t="s">
        <v>3930</v>
      </c>
      <c r="H1079" s="14">
        <v>0</v>
      </c>
      <c r="I1079" s="14"/>
      <c r="J1079" s="14"/>
      <c r="K1079" s="14"/>
      <c r="L1079" s="14"/>
      <c r="M1079" s="14"/>
      <c r="N1079" s="14"/>
      <c r="O1079" s="14"/>
      <c r="P1079" s="14"/>
    </row>
    <row r="1080" spans="1:16" ht="21" customHeight="1">
      <c r="A1080" s="14" t="s">
        <v>3938</v>
      </c>
      <c r="B1080" s="90">
        <v>44325</v>
      </c>
      <c r="C1080" s="25">
        <v>0.49027777777777781</v>
      </c>
      <c r="D1080" s="25">
        <v>0.49027777777777781</v>
      </c>
      <c r="E1080" s="14" t="s">
        <v>1249</v>
      </c>
      <c r="F1080" s="14" t="str">
        <f t="array" aca="1" ref="F1080" ca="1">INDEX(list!$C$2:$C$5034,MATCH(INDIRECT(ADDRESS(ROW(),COLUMN()-1)),list!$A$2:$A$5034,0))</f>
        <v>Mom &amp; Dad</v>
      </c>
      <c r="G1080" s="14" t="s">
        <v>3931</v>
      </c>
      <c r="H1080" s="14">
        <v>0</v>
      </c>
      <c r="I1080" s="14"/>
      <c r="J1080" s="14"/>
      <c r="K1080" s="14"/>
      <c r="L1080" s="14"/>
      <c r="M1080" s="14"/>
      <c r="N1080" s="14"/>
      <c r="O1080" s="14"/>
      <c r="P1080" s="14"/>
    </row>
    <row r="1081" spans="1:16" ht="21" customHeight="1">
      <c r="A1081" s="14" t="s">
        <v>3938</v>
      </c>
      <c r="B1081" s="90">
        <v>44325</v>
      </c>
      <c r="C1081" s="25">
        <v>0.4909722222222222</v>
      </c>
      <c r="D1081" s="25">
        <v>0.4916666666666667</v>
      </c>
      <c r="E1081" s="14" t="s">
        <v>1249</v>
      </c>
      <c r="F1081" s="14" t="str">
        <f t="array" aca="1" ref="F1081" ca="1">INDEX(list!$C$2:$C$5034,MATCH(INDIRECT(ADDRESS(ROW(),COLUMN()-1)),list!$A$2:$A$5034,0))</f>
        <v>Mom &amp; Dad</v>
      </c>
      <c r="G1081" s="14" t="s">
        <v>3929</v>
      </c>
      <c r="H1081" s="14">
        <v>1</v>
      </c>
      <c r="I1081" s="14"/>
      <c r="J1081" s="14"/>
      <c r="K1081" s="14"/>
      <c r="L1081" s="14"/>
      <c r="M1081" s="14"/>
      <c r="N1081" s="14"/>
      <c r="O1081" s="14"/>
      <c r="P1081" s="14"/>
    </row>
    <row r="1082" spans="1:16" ht="21" customHeight="1">
      <c r="A1082" s="14" t="s">
        <v>3938</v>
      </c>
      <c r="B1082" s="90">
        <v>44325</v>
      </c>
      <c r="C1082" s="25">
        <v>0.50347222222222221</v>
      </c>
      <c r="D1082" s="25">
        <v>0.50416666666666665</v>
      </c>
      <c r="E1082" s="14" t="s">
        <v>1249</v>
      </c>
      <c r="F1082" s="14" t="str">
        <f t="array" aca="1" ref="F1082" ca="1">INDEX(list!$C$2:$C$5034,MATCH(INDIRECT(ADDRESS(ROW(),COLUMN()-1)),list!$A$2:$A$5034,0))</f>
        <v>Mom &amp; Dad</v>
      </c>
      <c r="G1082" s="14" t="s">
        <v>3931</v>
      </c>
      <c r="H1082" s="14">
        <v>1</v>
      </c>
      <c r="I1082" s="14"/>
      <c r="J1082" s="14"/>
      <c r="K1082" s="14"/>
      <c r="L1082" s="14"/>
      <c r="M1082" s="14"/>
      <c r="N1082" s="14"/>
      <c r="O1082" s="14"/>
      <c r="P1082" s="14"/>
    </row>
    <row r="1083" spans="1:16" ht="21" customHeight="1">
      <c r="A1083" s="14" t="s">
        <v>3938</v>
      </c>
      <c r="B1083" s="90">
        <v>44325</v>
      </c>
      <c r="C1083" s="25">
        <v>0.53194444444444444</v>
      </c>
      <c r="D1083" s="25">
        <v>0.53194444444444444</v>
      </c>
      <c r="E1083" s="14" t="s">
        <v>2035</v>
      </c>
      <c r="F1083" s="14" t="str">
        <f t="array" aca="1" ref="F1083" ca="1">INDEX(list!$C$2:$C$5034,MATCH(INDIRECT(ADDRESS(ROW(),COLUMN()-1)),list!$A$2:$A$5034,0))</f>
        <v>Christie Wu</v>
      </c>
      <c r="G1083" s="14" t="s">
        <v>3930</v>
      </c>
      <c r="H1083" s="14">
        <v>0</v>
      </c>
      <c r="I1083" s="14"/>
      <c r="J1083" s="14"/>
      <c r="K1083" s="14"/>
      <c r="L1083" s="14"/>
      <c r="M1083" s="14"/>
      <c r="N1083" s="14"/>
      <c r="O1083" s="14"/>
      <c r="P1083" s="14"/>
    </row>
    <row r="1084" spans="1:16" ht="21" customHeight="1">
      <c r="A1084" s="14" t="s">
        <v>3938</v>
      </c>
      <c r="B1084" s="90">
        <v>44325</v>
      </c>
      <c r="C1084" s="25">
        <v>0.5708333333333333</v>
      </c>
      <c r="D1084" s="25">
        <v>0.57222222222222219</v>
      </c>
      <c r="E1084" s="14" t="s">
        <v>851</v>
      </c>
      <c r="F1084" s="14" t="str">
        <f t="array" aca="1" ref="F1084" ca="1">INDEX(list!$C$2:$C$5034,MATCH(INDIRECT(ADDRESS(ROW(),COLUMN()-1)),list!$A$2:$A$5034,0))</f>
        <v>DPP - Steve Gough cell</v>
      </c>
      <c r="G1084" s="14" t="s">
        <v>3931</v>
      </c>
      <c r="H1084" s="14">
        <v>2</v>
      </c>
      <c r="I1084" s="14"/>
      <c r="J1084" s="14"/>
      <c r="K1084" s="14"/>
      <c r="L1084" s="14"/>
      <c r="M1084" s="14"/>
      <c r="N1084" s="14"/>
      <c r="O1084" s="14"/>
      <c r="P1084" s="14"/>
    </row>
    <row r="1085" spans="1:16" ht="21" customHeight="1">
      <c r="A1085" s="14" t="s">
        <v>3938</v>
      </c>
      <c r="B1085" s="90">
        <v>44325</v>
      </c>
      <c r="C1085" s="25">
        <v>0.57222222222222219</v>
      </c>
      <c r="D1085" s="25">
        <v>0.58611111111111114</v>
      </c>
      <c r="E1085" s="14" t="s">
        <v>851</v>
      </c>
      <c r="F1085" s="14" t="str">
        <f t="array" aca="1" ref="F1085" ca="1">INDEX(list!$C$2:$C$5034,MATCH(INDIRECT(ADDRESS(ROW(),COLUMN()-1)),list!$A$2:$A$5034,0))</f>
        <v>DPP - Steve Gough cell</v>
      </c>
      <c r="G1085" s="14" t="s">
        <v>3931</v>
      </c>
      <c r="H1085" s="14">
        <v>20</v>
      </c>
      <c r="I1085" s="14"/>
      <c r="J1085" s="14"/>
      <c r="K1085" s="14"/>
      <c r="L1085" s="14"/>
      <c r="M1085" s="14"/>
      <c r="N1085" s="14"/>
      <c r="O1085" s="14"/>
      <c r="P1085" s="14"/>
    </row>
    <row r="1086" spans="1:16" ht="21" customHeight="1">
      <c r="A1086" s="14" t="s">
        <v>3928</v>
      </c>
      <c r="B1086" s="90">
        <v>44326</v>
      </c>
      <c r="C1086" s="25">
        <v>0.3979166666666667</v>
      </c>
      <c r="D1086" s="25">
        <v>0.39861111111111108</v>
      </c>
      <c r="E1086" s="14" t="s">
        <v>2490</v>
      </c>
      <c r="F1086" s="14" t="str">
        <f t="array" aca="1" ref="F1086" ca="1">INDEX(list!$C$2:$C$5034,MATCH(INDIRECT(ADDRESS(ROW(),COLUMN()-1)),list!$A$2:$A$5034,0))</f>
        <v>Justin Smith cell</v>
      </c>
      <c r="G1086" s="14" t="s">
        <v>3931</v>
      </c>
      <c r="H1086" s="14">
        <v>1</v>
      </c>
      <c r="I1086" s="14"/>
      <c r="J1086" s="14"/>
      <c r="K1086" s="14"/>
      <c r="L1086" s="14"/>
      <c r="M1086" s="14"/>
      <c r="N1086" s="14"/>
      <c r="O1086" s="14"/>
      <c r="P1086" s="14"/>
    </row>
    <row r="1087" spans="1:16" ht="21" customHeight="1">
      <c r="A1087" s="14" t="s">
        <v>3928</v>
      </c>
      <c r="B1087" s="90">
        <v>44326</v>
      </c>
      <c r="C1087" s="25">
        <v>0.40972222222222227</v>
      </c>
      <c r="D1087" s="25">
        <v>0.4152777777777778</v>
      </c>
      <c r="E1087" s="14" t="s">
        <v>4039</v>
      </c>
      <c r="F1087" s="14" t="e">
        <f t="array" aca="1" ref="F1087" ca="1">INDEX(list!$C$2:$C$5034,MATCH(INDIRECT(ADDRESS(ROW(),COLUMN()-1)),list!$A$2:$A$5034,0))</f>
        <v>#N/A</v>
      </c>
      <c r="G1087" s="14" t="s">
        <v>3929</v>
      </c>
      <c r="H1087" s="14">
        <v>8</v>
      </c>
      <c r="I1087" s="14"/>
      <c r="J1087" s="14"/>
      <c r="K1087" s="14"/>
      <c r="L1087" s="14"/>
      <c r="M1087" s="14"/>
      <c r="N1087" s="14"/>
      <c r="O1087" s="14"/>
      <c r="P1087" s="14"/>
    </row>
    <row r="1088" spans="1:16" ht="21" customHeight="1">
      <c r="A1088" s="14" t="s">
        <v>3928</v>
      </c>
      <c r="B1088" s="90">
        <v>44326</v>
      </c>
      <c r="C1088" s="25">
        <v>0.4291666666666667</v>
      </c>
      <c r="D1088" s="25">
        <v>0.4291666666666667</v>
      </c>
      <c r="E1088" s="14" t="s">
        <v>2266</v>
      </c>
      <c r="F1088" s="14" t="str">
        <f t="array" aca="1" ref="F1088" ca="1">INDEX(list!$C$2:$C$5034,MATCH(INDIRECT(ADDRESS(ROW(),COLUMN()-1)),list!$A$2:$A$5034,0))</f>
        <v>Paul DeBaets</v>
      </c>
      <c r="G1088" s="14" t="s">
        <v>3930</v>
      </c>
      <c r="H1088" s="14">
        <v>0</v>
      </c>
      <c r="I1088" s="14"/>
      <c r="J1088" s="14"/>
      <c r="K1088" s="14"/>
      <c r="L1088" s="14"/>
      <c r="M1088" s="14"/>
      <c r="N1088" s="14"/>
      <c r="O1088" s="14"/>
      <c r="P1088" s="14"/>
    </row>
    <row r="1089" spans="1:16" ht="21" customHeight="1">
      <c r="A1089" s="14" t="s">
        <v>3928</v>
      </c>
      <c r="B1089" s="90">
        <v>44326</v>
      </c>
      <c r="C1089" s="25">
        <v>0.44027777777777777</v>
      </c>
      <c r="D1089" s="25">
        <v>0.44444444444444442</v>
      </c>
      <c r="E1089" s="14" t="s">
        <v>2266</v>
      </c>
      <c r="F1089" s="14" t="str">
        <f t="array" aca="1" ref="F1089" ca="1">INDEX(list!$C$2:$C$5034,MATCH(INDIRECT(ADDRESS(ROW(),COLUMN()-1)),list!$A$2:$A$5034,0))</f>
        <v>Paul DeBaets</v>
      </c>
      <c r="G1089" s="14" t="s">
        <v>3931</v>
      </c>
      <c r="H1089" s="14">
        <v>6</v>
      </c>
      <c r="I1089" s="14"/>
      <c r="J1089" s="14"/>
      <c r="K1089" s="14"/>
      <c r="L1089" s="14"/>
      <c r="M1089" s="14"/>
      <c r="N1089" s="14"/>
      <c r="O1089" s="14"/>
      <c r="P1089" s="14"/>
    </row>
    <row r="1090" spans="1:16" ht="21" customHeight="1">
      <c r="A1090" s="14" t="s">
        <v>3928</v>
      </c>
      <c r="B1090" s="90">
        <v>44326</v>
      </c>
      <c r="C1090" s="25">
        <v>0.44444444444444442</v>
      </c>
      <c r="D1090" s="25">
        <v>0.4465277777777778</v>
      </c>
      <c r="E1090" s="14" t="s">
        <v>2266</v>
      </c>
      <c r="F1090" s="14" t="str">
        <f t="array" aca="1" ref="F1090" ca="1">INDEX(list!$C$2:$C$5034,MATCH(INDIRECT(ADDRESS(ROW(),COLUMN()-1)),list!$A$2:$A$5034,0))</f>
        <v>Paul DeBaets</v>
      </c>
      <c r="G1090" s="14" t="s">
        <v>3931</v>
      </c>
      <c r="H1090" s="14">
        <v>3</v>
      </c>
      <c r="I1090" s="14"/>
      <c r="J1090" s="14"/>
      <c r="K1090" s="14"/>
      <c r="L1090" s="14"/>
      <c r="M1090" s="14"/>
      <c r="N1090" s="14"/>
      <c r="O1090" s="14"/>
      <c r="P1090" s="14"/>
    </row>
    <row r="1091" spans="1:16" ht="21" customHeight="1">
      <c r="A1091" s="14" t="s">
        <v>3928</v>
      </c>
      <c r="B1091" s="90">
        <v>44326</v>
      </c>
      <c r="C1091" s="25">
        <v>0.5444444444444444</v>
      </c>
      <c r="D1091" s="25">
        <v>0.54513888888888895</v>
      </c>
      <c r="E1091" s="14" t="s">
        <v>698</v>
      </c>
      <c r="F1091" s="14" t="str">
        <f t="array" aca="1" ref="F1091" ca="1">INDEX(list!$C$2:$C$5034,MATCH(INDIRECT(ADDRESS(ROW(),COLUMN()-1)),list!$A$2:$A$5034,0))</f>
        <v xml:space="preserve">zoom call </v>
      </c>
      <c r="G1091" s="14" t="s">
        <v>3931</v>
      </c>
      <c r="H1091" s="14">
        <v>1</v>
      </c>
      <c r="I1091" s="14"/>
      <c r="J1091" s="14"/>
      <c r="K1091" s="14"/>
      <c r="L1091" s="14"/>
      <c r="M1091" s="14"/>
      <c r="N1091" s="14"/>
      <c r="O1091" s="14"/>
      <c r="P1091" s="14"/>
    </row>
    <row r="1092" spans="1:16" ht="21" customHeight="1">
      <c r="A1092" s="14" t="s">
        <v>3928</v>
      </c>
      <c r="B1092" s="90">
        <v>44326</v>
      </c>
      <c r="C1092" s="25">
        <v>0.5444444444444444</v>
      </c>
      <c r="D1092" s="25">
        <v>0.58750000000000002</v>
      </c>
      <c r="E1092" s="14" t="s">
        <v>698</v>
      </c>
      <c r="F1092" s="14" t="str">
        <f t="array" aca="1" ref="F1092" ca="1">INDEX(list!$C$2:$C$5034,MATCH(INDIRECT(ADDRESS(ROW(),COLUMN()-1)),list!$A$2:$A$5034,0))</f>
        <v xml:space="preserve">zoom call </v>
      </c>
      <c r="G1092" s="14" t="s">
        <v>3931</v>
      </c>
      <c r="H1092" s="14">
        <v>62</v>
      </c>
      <c r="I1092" s="14"/>
      <c r="J1092" s="14"/>
      <c r="K1092" s="14"/>
      <c r="L1092" s="14"/>
      <c r="M1092" s="14"/>
      <c r="N1092" s="14"/>
      <c r="O1092" s="14"/>
      <c r="P1092" s="14"/>
    </row>
    <row r="1093" spans="1:16" ht="21" customHeight="1">
      <c r="A1093" s="14" t="s">
        <v>3928</v>
      </c>
      <c r="B1093" s="90">
        <v>44326</v>
      </c>
      <c r="C1093" s="25">
        <v>0.58750000000000002</v>
      </c>
      <c r="D1093" s="25">
        <v>0.58888888888888891</v>
      </c>
      <c r="E1093" s="14" t="s">
        <v>4047</v>
      </c>
      <c r="F1093" s="14" t="e">
        <f t="array" aca="1" ref="F1093" ca="1">INDEX(list!$C$2:$C$5034,MATCH(INDIRECT(ADDRESS(ROW(),COLUMN()-1)),list!$A$2:$A$5034,0))</f>
        <v>#N/A</v>
      </c>
      <c r="G1093" s="14" t="s">
        <v>3931</v>
      </c>
      <c r="H1093" s="14">
        <v>2</v>
      </c>
      <c r="I1093" s="14"/>
      <c r="J1093" s="14"/>
      <c r="K1093" s="14"/>
      <c r="L1093" s="14"/>
      <c r="M1093" s="14"/>
      <c r="N1093" s="14"/>
      <c r="O1093" s="14"/>
      <c r="P1093" s="14"/>
    </row>
    <row r="1094" spans="1:16" ht="21" customHeight="1">
      <c r="A1094" s="14" t="s">
        <v>3928</v>
      </c>
      <c r="B1094" s="90">
        <v>44326</v>
      </c>
      <c r="C1094" s="25">
        <v>0.58958333333333335</v>
      </c>
      <c r="D1094" s="25">
        <v>0.59027777777777779</v>
      </c>
      <c r="E1094" s="14" t="s">
        <v>4047</v>
      </c>
      <c r="F1094" s="14" t="e">
        <f t="array" aca="1" ref="F1094" ca="1">INDEX(list!$C$2:$C$5034,MATCH(INDIRECT(ADDRESS(ROW(),COLUMN()-1)),list!$A$2:$A$5034,0))</f>
        <v>#N/A</v>
      </c>
      <c r="G1094" s="14" t="s">
        <v>3929</v>
      </c>
      <c r="H1094" s="14">
        <v>1</v>
      </c>
      <c r="I1094" s="14"/>
      <c r="J1094" s="14"/>
      <c r="K1094" s="14"/>
      <c r="L1094" s="14"/>
      <c r="M1094" s="14"/>
      <c r="N1094" s="14"/>
      <c r="O1094" s="14"/>
      <c r="P1094" s="14"/>
    </row>
    <row r="1095" spans="1:16" ht="21" customHeight="1">
      <c r="A1095" s="14" t="s">
        <v>3928</v>
      </c>
      <c r="B1095" s="90">
        <v>44326</v>
      </c>
      <c r="C1095" s="25">
        <v>0.59027777777777779</v>
      </c>
      <c r="D1095" s="25">
        <v>0.59097222222222223</v>
      </c>
      <c r="E1095" s="14" t="s">
        <v>4047</v>
      </c>
      <c r="F1095" s="14" t="e">
        <f t="array" aca="1" ref="F1095" ca="1">INDEX(list!$C$2:$C$5034,MATCH(INDIRECT(ADDRESS(ROW(),COLUMN()-1)),list!$A$2:$A$5034,0))</f>
        <v>#N/A</v>
      </c>
      <c r="G1095" s="14" t="s">
        <v>3931</v>
      </c>
      <c r="H1095" s="14">
        <v>1</v>
      </c>
      <c r="I1095" s="14"/>
      <c r="J1095" s="14"/>
      <c r="K1095" s="14"/>
      <c r="L1095" s="14"/>
      <c r="M1095" s="14"/>
      <c r="N1095" s="14"/>
      <c r="O1095" s="14"/>
      <c r="P1095" s="14"/>
    </row>
    <row r="1096" spans="1:16" ht="21" customHeight="1">
      <c r="A1096" s="14" t="s">
        <v>3928</v>
      </c>
      <c r="B1096" s="90">
        <v>44326</v>
      </c>
      <c r="C1096" s="25">
        <v>0.59166666666666667</v>
      </c>
      <c r="D1096" s="25">
        <v>0.59236111111111112</v>
      </c>
      <c r="E1096" s="14" t="s">
        <v>1352</v>
      </c>
      <c r="F1096" s="14" t="str">
        <f t="array" aca="1" ref="F1096" ca="1">INDEX(list!$C$2:$C$5034,MATCH(INDIRECT(ADDRESS(ROW(),COLUMN()-1)),list!$A$2:$A$5034,0))</f>
        <v>VA - Wesley Hamchuk</v>
      </c>
      <c r="G1096" s="14" t="s">
        <v>3931</v>
      </c>
      <c r="H1096" s="14">
        <v>1</v>
      </c>
      <c r="I1096" s="14"/>
      <c r="J1096" s="14"/>
      <c r="K1096" s="14"/>
      <c r="L1096" s="14"/>
      <c r="M1096" s="14"/>
      <c r="N1096" s="14"/>
      <c r="O1096" s="14"/>
      <c r="P1096" s="14"/>
    </row>
    <row r="1097" spans="1:16" ht="21" customHeight="1">
      <c r="A1097" s="14" t="s">
        <v>3928</v>
      </c>
      <c r="B1097" s="90">
        <v>44326</v>
      </c>
      <c r="C1097" s="25">
        <v>0.59236111111111112</v>
      </c>
      <c r="D1097" s="25">
        <v>0.59305555555555556</v>
      </c>
      <c r="E1097" s="14" t="s">
        <v>2590</v>
      </c>
      <c r="F1097" s="14" t="str">
        <f t="array" aca="1" ref="F1097" ca="1">INDEX(list!$C$2:$C$5034,MATCH(INDIRECT(ADDRESS(ROW(),COLUMN()-1)),list!$A$2:$A$5034,0))</f>
        <v>VA - Wesley Hamchuk VA cell</v>
      </c>
      <c r="G1097" s="14" t="s">
        <v>3931</v>
      </c>
      <c r="H1097" s="14">
        <v>1</v>
      </c>
      <c r="I1097" s="14"/>
      <c r="J1097" s="14"/>
      <c r="K1097" s="14"/>
      <c r="L1097" s="14"/>
      <c r="M1097" s="14"/>
      <c r="N1097" s="14"/>
      <c r="O1097" s="14"/>
      <c r="P1097" s="14"/>
    </row>
    <row r="1098" spans="1:16" ht="21" customHeight="1">
      <c r="A1098" s="14" t="s">
        <v>3928</v>
      </c>
      <c r="B1098" s="90">
        <v>44326</v>
      </c>
      <c r="C1098" s="25">
        <v>0.59791666666666665</v>
      </c>
      <c r="D1098" s="25">
        <v>0.59791666666666665</v>
      </c>
      <c r="E1098" s="14" t="s">
        <v>1352</v>
      </c>
      <c r="F1098" s="14" t="str">
        <f t="array" aca="1" ref="F1098" ca="1">INDEX(list!$C$2:$C$5034,MATCH(INDIRECT(ADDRESS(ROW(),COLUMN()-1)),list!$A$2:$A$5034,0))</f>
        <v>VA - Wesley Hamchuk</v>
      </c>
      <c r="G1098" s="14" t="s">
        <v>3930</v>
      </c>
      <c r="H1098" s="14">
        <v>0</v>
      </c>
      <c r="I1098" s="14"/>
      <c r="J1098" s="14"/>
      <c r="K1098" s="14"/>
      <c r="L1098" s="14"/>
      <c r="M1098" s="14"/>
      <c r="N1098" s="14"/>
      <c r="O1098" s="14"/>
      <c r="P1098" s="14"/>
    </row>
    <row r="1099" spans="1:16" ht="21" customHeight="1">
      <c r="A1099" s="14" t="s">
        <v>3928</v>
      </c>
      <c r="B1099" s="90">
        <v>44326</v>
      </c>
      <c r="C1099" s="25">
        <v>0.59861111111111109</v>
      </c>
      <c r="D1099" s="25">
        <v>0.59861111111111109</v>
      </c>
      <c r="E1099" s="14" t="s">
        <v>2590</v>
      </c>
      <c r="F1099" s="14" t="str">
        <f t="array" aca="1" ref="F1099" ca="1">INDEX(list!$C$2:$C$5034,MATCH(INDIRECT(ADDRESS(ROW(),COLUMN()-1)),list!$A$2:$A$5034,0))</f>
        <v>VA - Wesley Hamchuk VA cell</v>
      </c>
      <c r="G1099" s="14" t="s">
        <v>3930</v>
      </c>
      <c r="H1099" s="14">
        <v>0</v>
      </c>
      <c r="I1099" s="14"/>
      <c r="J1099" s="14"/>
      <c r="K1099" s="14"/>
      <c r="L1099" s="14"/>
      <c r="M1099" s="14"/>
      <c r="N1099" s="14"/>
      <c r="O1099" s="14"/>
      <c r="P1099" s="14"/>
    </row>
    <row r="1100" spans="1:16" ht="21" customHeight="1">
      <c r="A1100" s="14" t="s">
        <v>3928</v>
      </c>
      <c r="B1100" s="90">
        <v>44326</v>
      </c>
      <c r="C1100" s="25">
        <v>0.62430555555555556</v>
      </c>
      <c r="D1100" s="25">
        <v>0.62569444444444444</v>
      </c>
      <c r="E1100" s="14" t="s">
        <v>905</v>
      </c>
      <c r="F1100" s="14" t="str">
        <f t="array" aca="1" ref="F1100" ca="1">INDEX(list!$C$2:$C$5034,MATCH(INDIRECT(ADDRESS(ROW(),COLUMN()-1)),list!$A$2:$A$5034,0))</f>
        <v>Rob Triplett</v>
      </c>
      <c r="G1100" s="14" t="s">
        <v>3931</v>
      </c>
      <c r="H1100" s="14">
        <v>2</v>
      </c>
      <c r="I1100" s="14"/>
      <c r="J1100" s="14"/>
      <c r="K1100" s="14"/>
      <c r="L1100" s="14"/>
      <c r="M1100" s="14"/>
      <c r="N1100" s="14"/>
      <c r="O1100" s="14"/>
      <c r="P1100" s="14"/>
    </row>
    <row r="1101" spans="1:16" ht="21" customHeight="1">
      <c r="A1101" s="14" t="s">
        <v>3928</v>
      </c>
      <c r="B1101" s="90">
        <v>44326</v>
      </c>
      <c r="C1101" s="25">
        <v>0.82777777777777783</v>
      </c>
      <c r="D1101" s="25">
        <v>0.82777777777777783</v>
      </c>
      <c r="E1101" s="14" t="s">
        <v>530</v>
      </c>
      <c r="F1101" s="14" t="str">
        <f t="array" aca="1" ref="F1101" ca="1">INDEX(list!$C$2:$C$5034,MATCH(INDIRECT(ADDRESS(ROW(),COLUMN()-1)),list!$A$2:$A$5034,0))</f>
        <v>Ed Tiongson</v>
      </c>
      <c r="G1101" s="14" t="s">
        <v>3930</v>
      </c>
      <c r="H1101" s="14">
        <v>0</v>
      </c>
      <c r="I1101" s="14"/>
      <c r="J1101" s="14"/>
      <c r="K1101" s="14"/>
      <c r="L1101" s="14"/>
      <c r="M1101" s="14"/>
      <c r="N1101" s="14"/>
      <c r="O1101" s="14"/>
      <c r="P1101" s="14"/>
    </row>
    <row r="1102" spans="1:16" ht="21" customHeight="1">
      <c r="A1102" s="14" t="s">
        <v>3932</v>
      </c>
      <c r="B1102" s="90">
        <v>44327</v>
      </c>
      <c r="C1102" s="25">
        <v>0.35625000000000001</v>
      </c>
      <c r="D1102" s="25">
        <v>0.36180555555555555</v>
      </c>
      <c r="E1102" s="14" t="s">
        <v>2168</v>
      </c>
      <c r="F1102" s="14" t="str">
        <f t="array" aca="1" ref="F1102" ca="1">INDEX(list!$C$2:$C$5034,MATCH(INDIRECT(ADDRESS(ROW(),COLUMN()-1)),list!$A$2:$A$5034,0))</f>
        <v>Susan Laubach Cell</v>
      </c>
      <c r="G1102" s="14" t="s">
        <v>3931</v>
      </c>
      <c r="H1102" s="14">
        <v>8</v>
      </c>
      <c r="I1102" s="14"/>
      <c r="J1102" s="14"/>
      <c r="K1102" s="14"/>
      <c r="L1102" s="14"/>
      <c r="M1102" s="14"/>
      <c r="N1102" s="14"/>
      <c r="O1102" s="14"/>
      <c r="P1102" s="14"/>
    </row>
    <row r="1103" spans="1:16" ht="21" customHeight="1">
      <c r="A1103" s="14" t="s">
        <v>3932</v>
      </c>
      <c r="B1103" s="90">
        <v>44327</v>
      </c>
      <c r="C1103" s="25">
        <v>0.3972222222222222</v>
      </c>
      <c r="D1103" s="25">
        <v>0.3972222222222222</v>
      </c>
      <c r="E1103" s="14" t="s">
        <v>4039</v>
      </c>
      <c r="F1103" s="14" t="e">
        <f t="array" aca="1" ref="F1103" ca="1">INDEX(list!$C$2:$C$5034,MATCH(INDIRECT(ADDRESS(ROW(),COLUMN()-1)),list!$A$2:$A$5034,0))</f>
        <v>#N/A</v>
      </c>
      <c r="G1103" s="14" t="s">
        <v>3930</v>
      </c>
      <c r="H1103" s="14">
        <v>0</v>
      </c>
      <c r="I1103" s="14"/>
      <c r="J1103" s="14"/>
      <c r="K1103" s="14"/>
      <c r="L1103" s="14"/>
      <c r="M1103" s="14"/>
      <c r="N1103" s="14"/>
      <c r="O1103" s="14"/>
      <c r="P1103" s="14"/>
    </row>
    <row r="1104" spans="1:16" ht="21" customHeight="1">
      <c r="A1104" s="14" t="s">
        <v>3932</v>
      </c>
      <c r="B1104" s="90">
        <v>44327</v>
      </c>
      <c r="C1104" s="25">
        <v>0.4284722222222222</v>
      </c>
      <c r="D1104" s="25">
        <v>0.4284722222222222</v>
      </c>
      <c r="E1104" s="14" t="s">
        <v>4039</v>
      </c>
      <c r="F1104" s="14" t="e">
        <f t="array" aca="1" ref="F1104" ca="1">INDEX(list!$C$2:$C$5034,MATCH(INDIRECT(ADDRESS(ROW(),COLUMN()-1)),list!$A$2:$A$5034,0))</f>
        <v>#N/A</v>
      </c>
      <c r="G1104" s="14" t="s">
        <v>3930</v>
      </c>
      <c r="H1104" s="14">
        <v>0</v>
      </c>
      <c r="I1104" s="14"/>
      <c r="J1104" s="14"/>
      <c r="K1104" s="14"/>
      <c r="L1104" s="14"/>
      <c r="M1104" s="14"/>
      <c r="N1104" s="14"/>
      <c r="O1104" s="14"/>
      <c r="P1104" s="14"/>
    </row>
    <row r="1105" spans="1:16" ht="21" customHeight="1">
      <c r="A1105" s="14" t="s">
        <v>3932</v>
      </c>
      <c r="B1105" s="90">
        <v>44327</v>
      </c>
      <c r="C1105" s="25">
        <v>0.4368055555555555</v>
      </c>
      <c r="D1105" s="25">
        <v>0.4375</v>
      </c>
      <c r="E1105" s="14" t="s">
        <v>4047</v>
      </c>
      <c r="F1105" s="14" t="e">
        <f t="array" aca="1" ref="F1105" ca="1">INDEX(list!$C$2:$C$5034,MATCH(INDIRECT(ADDRESS(ROW(),COLUMN()-1)),list!$A$2:$A$5034,0))</f>
        <v>#N/A</v>
      </c>
      <c r="G1105" s="14" t="s">
        <v>3931</v>
      </c>
      <c r="H1105" s="14">
        <v>1</v>
      </c>
      <c r="I1105" s="14"/>
      <c r="J1105" s="14"/>
      <c r="K1105" s="14"/>
      <c r="L1105" s="14"/>
      <c r="M1105" s="14"/>
      <c r="N1105" s="14"/>
      <c r="O1105" s="14"/>
      <c r="P1105" s="14"/>
    </row>
    <row r="1106" spans="1:16" ht="21" customHeight="1">
      <c r="A1106" s="14" t="s">
        <v>3932</v>
      </c>
      <c r="B1106" s="90">
        <v>44327</v>
      </c>
      <c r="C1106" s="25">
        <v>0.5805555555555556</v>
      </c>
      <c r="D1106" s="25">
        <v>0.5805555555555556</v>
      </c>
      <c r="E1106" s="14" t="s">
        <v>1352</v>
      </c>
      <c r="F1106" s="14" t="str">
        <f t="array" aca="1" ref="F1106" ca="1">INDEX(list!$C$2:$C$5034,MATCH(INDIRECT(ADDRESS(ROW(),COLUMN()-1)),list!$A$2:$A$5034,0))</f>
        <v>VA - Wesley Hamchuk</v>
      </c>
      <c r="G1106" s="14" t="s">
        <v>3930</v>
      </c>
      <c r="H1106" s="14">
        <v>0</v>
      </c>
      <c r="I1106" s="14"/>
      <c r="J1106" s="14"/>
      <c r="K1106" s="14"/>
      <c r="L1106" s="14"/>
      <c r="M1106" s="14"/>
      <c r="N1106" s="14"/>
      <c r="O1106" s="14"/>
      <c r="P1106" s="14"/>
    </row>
    <row r="1107" spans="1:16" ht="21" customHeight="1">
      <c r="A1107" s="14" t="s">
        <v>3932</v>
      </c>
      <c r="B1107" s="90">
        <v>44327</v>
      </c>
      <c r="C1107" s="25">
        <v>0.58263888888888882</v>
      </c>
      <c r="D1107" s="25">
        <v>0.58472222222222225</v>
      </c>
      <c r="E1107" s="14" t="s">
        <v>1352</v>
      </c>
      <c r="F1107" s="14" t="str">
        <f t="array" aca="1" ref="F1107" ca="1">INDEX(list!$C$2:$C$5034,MATCH(INDIRECT(ADDRESS(ROW(),COLUMN()-1)),list!$A$2:$A$5034,0))</f>
        <v>VA - Wesley Hamchuk</v>
      </c>
      <c r="G1107" s="14" t="s">
        <v>3931</v>
      </c>
      <c r="H1107" s="14">
        <v>3</v>
      </c>
      <c r="I1107" s="14"/>
      <c r="J1107" s="14"/>
      <c r="K1107" s="14"/>
      <c r="L1107" s="14"/>
      <c r="M1107" s="14"/>
      <c r="N1107" s="14"/>
      <c r="O1107" s="14"/>
      <c r="P1107" s="14"/>
    </row>
    <row r="1108" spans="1:16" ht="21" customHeight="1">
      <c r="A1108" s="14" t="s">
        <v>3932</v>
      </c>
      <c r="B1108" s="90">
        <v>44327</v>
      </c>
      <c r="C1108" s="25">
        <v>0.62708333333333333</v>
      </c>
      <c r="D1108" s="25">
        <v>0.62847222222222221</v>
      </c>
      <c r="E1108" s="14" t="s">
        <v>2239</v>
      </c>
      <c r="F1108" s="14" t="str">
        <f t="array" aca="1" ref="F1108" ca="1">INDEX(list!$C$2:$C$5034,MATCH(INDIRECT(ADDRESS(ROW(),COLUMN()-1)),list!$A$2:$A$5034,0))</f>
        <v>ELI - Carmen cell, was SOCO</v>
      </c>
      <c r="G1108" s="14" t="s">
        <v>3929</v>
      </c>
      <c r="H1108" s="14">
        <v>2</v>
      </c>
      <c r="I1108" s="14"/>
      <c r="J1108" s="14"/>
      <c r="K1108" s="14"/>
      <c r="L1108" s="14"/>
      <c r="M1108" s="14"/>
      <c r="N1108" s="14"/>
      <c r="O1108" s="14"/>
      <c r="P1108" s="14"/>
    </row>
    <row r="1109" spans="1:16" ht="21" customHeight="1">
      <c r="A1109" s="14" t="s">
        <v>3932</v>
      </c>
      <c r="B1109" s="90">
        <v>44327</v>
      </c>
      <c r="C1109" s="25">
        <v>0.62847222222222221</v>
      </c>
      <c r="D1109" s="25">
        <v>0.6479166666666667</v>
      </c>
      <c r="E1109" s="14" t="s">
        <v>2239</v>
      </c>
      <c r="F1109" s="14" t="str">
        <f t="array" aca="1" ref="F1109" ca="1">INDEX(list!$C$2:$C$5034,MATCH(INDIRECT(ADDRESS(ROW(),COLUMN()-1)),list!$A$2:$A$5034,0))</f>
        <v>ELI - Carmen cell, was SOCO</v>
      </c>
      <c r="G1109" s="14" t="s">
        <v>3931</v>
      </c>
      <c r="H1109" s="14">
        <v>28</v>
      </c>
      <c r="I1109" s="14"/>
      <c r="J1109" s="14"/>
      <c r="K1109" s="14"/>
      <c r="L1109" s="14"/>
      <c r="M1109" s="14"/>
      <c r="N1109" s="14"/>
      <c r="O1109" s="14"/>
      <c r="P1109" s="14"/>
    </row>
    <row r="1110" spans="1:16" ht="21" customHeight="1">
      <c r="A1110" s="14" t="s">
        <v>3932</v>
      </c>
      <c r="B1110" s="90">
        <v>44327</v>
      </c>
      <c r="C1110" s="25">
        <v>0.62986111111111109</v>
      </c>
      <c r="D1110" s="25">
        <v>0.62986111111111109</v>
      </c>
      <c r="E1110" s="14" t="s">
        <v>2354</v>
      </c>
      <c r="F1110" s="14" t="str">
        <f t="array" aca="1" ref="F1110" ca="1">INDEX(list!$C$2:$C$5034,MATCH(INDIRECT(ADDRESS(ROW(),COLUMN()-1)),list!$A$2:$A$5034,0))</f>
        <v>Rescue Roofers MV</v>
      </c>
      <c r="G1110" s="14" t="s">
        <v>3930</v>
      </c>
      <c r="H1110" s="14">
        <v>0</v>
      </c>
      <c r="I1110" s="14"/>
      <c r="J1110" s="14"/>
      <c r="K1110" s="14"/>
      <c r="L1110" s="14"/>
      <c r="M1110" s="14"/>
      <c r="N1110" s="14"/>
      <c r="O1110" s="14"/>
      <c r="P1110" s="14"/>
    </row>
    <row r="1111" spans="1:16" ht="21" customHeight="1">
      <c r="A1111" s="14" t="s">
        <v>3932</v>
      </c>
      <c r="B1111" s="90">
        <v>44327</v>
      </c>
      <c r="C1111" s="25">
        <v>0.64027777777777783</v>
      </c>
      <c r="D1111" s="25">
        <v>0.64027777777777783</v>
      </c>
      <c r="E1111" s="14" t="s">
        <v>4050</v>
      </c>
      <c r="F1111" s="14" t="e">
        <f t="array" aca="1" ref="F1111" ca="1">INDEX(list!$C$2:$C$5034,MATCH(INDIRECT(ADDRESS(ROW(),COLUMN()-1)),list!$A$2:$A$5034,0))</f>
        <v>#N/A</v>
      </c>
      <c r="G1111" s="14" t="s">
        <v>3930</v>
      </c>
      <c r="H1111" s="14">
        <v>0</v>
      </c>
      <c r="I1111" s="14"/>
      <c r="J1111" s="14"/>
      <c r="K1111" s="14"/>
      <c r="L1111" s="14"/>
      <c r="M1111" s="14"/>
      <c r="N1111" s="14"/>
      <c r="O1111" s="14"/>
      <c r="P1111" s="14"/>
    </row>
    <row r="1112" spans="1:16" ht="21" customHeight="1">
      <c r="A1112" s="14" t="s">
        <v>3932</v>
      </c>
      <c r="B1112" s="90">
        <v>44327</v>
      </c>
      <c r="C1112" s="25">
        <v>0.65902777777777777</v>
      </c>
      <c r="D1112" s="25">
        <v>0.67847222222222225</v>
      </c>
      <c r="E1112" s="14" t="s">
        <v>1091</v>
      </c>
      <c r="F1112" s="14" t="str">
        <f t="array" aca="1" ref="F1112" ca="1">INDEX(list!$C$2:$C$5034,MATCH(INDIRECT(ADDRESS(ROW(),COLUMN()-1)),list!$A$2:$A$5034,0))</f>
        <v>VA - Genesis mobile</v>
      </c>
      <c r="G1112" s="14" t="s">
        <v>3931</v>
      </c>
      <c r="H1112" s="14">
        <v>28</v>
      </c>
      <c r="I1112" s="14"/>
      <c r="J1112" s="14"/>
      <c r="K1112" s="14"/>
      <c r="L1112" s="14"/>
      <c r="M1112" s="14"/>
      <c r="N1112" s="14"/>
      <c r="O1112" s="14"/>
      <c r="P1112" s="14"/>
    </row>
    <row r="1113" spans="1:16" ht="21" customHeight="1">
      <c r="A1113" s="14" t="s">
        <v>3932</v>
      </c>
      <c r="B1113" s="90">
        <v>44327</v>
      </c>
      <c r="C1113" s="25">
        <v>0.68194444444444446</v>
      </c>
      <c r="D1113" s="25">
        <v>0.68263888888888891</v>
      </c>
      <c r="E1113" s="14" t="s">
        <v>3790</v>
      </c>
      <c r="F1113" s="14" t="str">
        <f t="array" aca="1" ref="F1113" ca="1">INDEX(list!$C$2:$C$5034,MATCH(INDIRECT(ADDRESS(ROW(),COLUMN()-1)),list!$A$2:$A$5034,0))</f>
        <v>PA - Braden Parker cell</v>
      </c>
      <c r="G1113" s="14" t="s">
        <v>3931</v>
      </c>
      <c r="H1113" s="14">
        <v>1</v>
      </c>
      <c r="I1113" s="14"/>
      <c r="J1113" s="14"/>
      <c r="K1113" s="14"/>
      <c r="L1113" s="14"/>
      <c r="M1113" s="14"/>
      <c r="N1113" s="14"/>
      <c r="O1113" s="14"/>
      <c r="P1113" s="14"/>
    </row>
    <row r="1114" spans="1:16" ht="21" customHeight="1">
      <c r="A1114" s="14" t="s">
        <v>3932</v>
      </c>
      <c r="B1114" s="90">
        <v>44327</v>
      </c>
      <c r="C1114" s="25">
        <v>0.68402777777777779</v>
      </c>
      <c r="D1114" s="25">
        <v>0.6875</v>
      </c>
      <c r="E1114" s="14" t="s">
        <v>3790</v>
      </c>
      <c r="F1114" s="14" t="str">
        <f t="array" aca="1" ref="F1114" ca="1">INDEX(list!$C$2:$C$5034,MATCH(INDIRECT(ADDRESS(ROW(),COLUMN()-1)),list!$A$2:$A$5034,0))</f>
        <v>PA - Braden Parker cell</v>
      </c>
      <c r="G1114" s="14" t="s">
        <v>3929</v>
      </c>
      <c r="H1114" s="14">
        <v>5</v>
      </c>
      <c r="I1114" s="14"/>
      <c r="J1114" s="14"/>
      <c r="K1114" s="14"/>
      <c r="L1114" s="14"/>
      <c r="M1114" s="14"/>
      <c r="N1114" s="14"/>
      <c r="O1114" s="14"/>
      <c r="P1114" s="14"/>
    </row>
    <row r="1115" spans="1:16" ht="21" customHeight="1">
      <c r="A1115" s="14" t="s">
        <v>3933</v>
      </c>
      <c r="B1115" s="90">
        <v>44328</v>
      </c>
      <c r="C1115" s="25">
        <v>0.32847222222222222</v>
      </c>
      <c r="D1115" s="25">
        <v>0.32916666666666666</v>
      </c>
      <c r="E1115" s="14" t="s">
        <v>3775</v>
      </c>
      <c r="F1115" s="14" t="str">
        <f t="array" aca="1" ref="F1115" ca="1">INDEX(list!$C$2:$C$5034,MATCH(INDIRECT(ADDRESS(ROW(),COLUMN()-1)),list!$A$2:$A$5034,0))</f>
        <v>PA - Dan Parker</v>
      </c>
      <c r="G1115" s="14" t="s">
        <v>3931</v>
      </c>
      <c r="H1115" s="14">
        <v>1</v>
      </c>
      <c r="I1115" s="14"/>
      <c r="J1115" s="14"/>
      <c r="K1115" s="14"/>
      <c r="L1115" s="14"/>
      <c r="M1115" s="14"/>
      <c r="N1115" s="14"/>
      <c r="O1115" s="14"/>
      <c r="P1115" s="14"/>
    </row>
    <row r="1116" spans="1:16" ht="21" customHeight="1">
      <c r="A1116" s="14" t="s">
        <v>3933</v>
      </c>
      <c r="B1116" s="90">
        <v>44328</v>
      </c>
      <c r="C1116" s="25">
        <v>0.33194444444444443</v>
      </c>
      <c r="D1116" s="25">
        <v>0.33263888888888887</v>
      </c>
      <c r="E1116" s="14" t="s">
        <v>2151</v>
      </c>
      <c r="F1116" s="14" t="str">
        <f t="array" aca="1" ref="F1116" ca="1">INDEX(list!$C$2:$C$5034,MATCH(INDIRECT(ADDRESS(ROW(),COLUMN()-1)),list!$A$2:$A$5034,0))</f>
        <v>VEO - Main</v>
      </c>
      <c r="G1116" s="14" t="s">
        <v>3931</v>
      </c>
      <c r="H1116" s="14">
        <v>1</v>
      </c>
      <c r="I1116" s="14"/>
      <c r="J1116" s="14"/>
      <c r="K1116" s="14"/>
      <c r="L1116" s="14"/>
      <c r="M1116" s="14"/>
      <c r="N1116" s="14"/>
      <c r="O1116" s="14"/>
      <c r="P1116" s="14"/>
    </row>
    <row r="1117" spans="1:16" ht="21" customHeight="1">
      <c r="A1117" s="14" t="s">
        <v>3933</v>
      </c>
      <c r="B1117" s="90">
        <v>44328</v>
      </c>
      <c r="C1117" s="25">
        <v>0.34236111111111112</v>
      </c>
      <c r="D1117" s="25">
        <v>0.34652777777777777</v>
      </c>
      <c r="E1117" s="14" t="s">
        <v>3775</v>
      </c>
      <c r="F1117" s="14" t="str">
        <f t="array" aca="1" ref="F1117" ca="1">INDEX(list!$C$2:$C$5034,MATCH(INDIRECT(ADDRESS(ROW(),COLUMN()-1)),list!$A$2:$A$5034,0))</f>
        <v>PA - Dan Parker</v>
      </c>
      <c r="G1117" s="14" t="s">
        <v>3931</v>
      </c>
      <c r="H1117" s="14">
        <v>6</v>
      </c>
      <c r="I1117" s="14"/>
      <c r="J1117" s="14"/>
      <c r="K1117" s="14"/>
      <c r="L1117" s="14"/>
      <c r="M1117" s="14"/>
      <c r="N1117" s="14"/>
      <c r="O1117" s="14"/>
      <c r="P1117" s="14"/>
    </row>
    <row r="1118" spans="1:16" ht="21" customHeight="1">
      <c r="A1118" s="14" t="s">
        <v>3933</v>
      </c>
      <c r="B1118" s="90">
        <v>44328</v>
      </c>
      <c r="C1118" s="25">
        <v>0.43611111111111112</v>
      </c>
      <c r="D1118" s="25">
        <v>0.43611111111111112</v>
      </c>
      <c r="E1118" s="14" t="s">
        <v>3650</v>
      </c>
      <c r="F1118" s="14" t="str">
        <f t="array" aca="1" ref="F1118" ca="1">INDEX(list!$C$2:$C$5034,MATCH(INDIRECT(ADDRESS(ROW(),COLUMN()-1)),list!$A$2:$A$5034,0))</f>
        <v>CPL - Beth cell</v>
      </c>
      <c r="G1118" s="14" t="s">
        <v>3930</v>
      </c>
      <c r="H1118" s="14">
        <v>0</v>
      </c>
      <c r="I1118" s="14"/>
      <c r="J1118" s="14"/>
      <c r="K1118" s="14"/>
      <c r="L1118" s="14"/>
      <c r="M1118" s="14"/>
      <c r="N1118" s="14"/>
      <c r="O1118" s="14"/>
      <c r="P1118" s="14"/>
    </row>
    <row r="1119" spans="1:16" ht="21" customHeight="1">
      <c r="A1119" s="14" t="s">
        <v>3933</v>
      </c>
      <c r="B1119" s="90">
        <v>44328</v>
      </c>
      <c r="C1119" s="25">
        <v>0.46527777777777773</v>
      </c>
      <c r="D1119" s="25">
        <v>0.4694444444444445</v>
      </c>
      <c r="E1119" s="14" t="s">
        <v>3650</v>
      </c>
      <c r="F1119" s="14" t="str">
        <f t="array" aca="1" ref="F1119" ca="1">INDEX(list!$C$2:$C$5034,MATCH(INDIRECT(ADDRESS(ROW(),COLUMN()-1)),list!$A$2:$A$5034,0))</f>
        <v>CPL - Beth cell</v>
      </c>
      <c r="G1119" s="14" t="s">
        <v>3931</v>
      </c>
      <c r="H1119" s="14">
        <v>6</v>
      </c>
      <c r="I1119" s="14"/>
      <c r="J1119" s="14"/>
      <c r="K1119" s="14"/>
      <c r="L1119" s="14"/>
      <c r="M1119" s="14"/>
      <c r="N1119" s="14"/>
      <c r="O1119" s="14"/>
      <c r="P1119" s="14"/>
    </row>
    <row r="1120" spans="1:16" ht="21" customHeight="1">
      <c r="A1120" s="14" t="s">
        <v>3933</v>
      </c>
      <c r="B1120" s="90">
        <v>44328</v>
      </c>
      <c r="C1120" s="25">
        <v>0.4861111111111111</v>
      </c>
      <c r="D1120" s="25">
        <v>0.4861111111111111</v>
      </c>
      <c r="E1120" s="14" t="s">
        <v>3939</v>
      </c>
      <c r="F1120" s="14" t="e">
        <f t="array" aca="1" ref="F1120" ca="1">INDEX(list!$C$2:$C$5034,MATCH(INDIRECT(ADDRESS(ROW(),COLUMN()-1)),list!$A$2:$A$5034,0))</f>
        <v>#N/A</v>
      </c>
      <c r="G1120" s="14" t="s">
        <v>3930</v>
      </c>
      <c r="H1120" s="14">
        <v>0</v>
      </c>
      <c r="I1120" s="14"/>
      <c r="J1120" s="14"/>
      <c r="K1120" s="14"/>
      <c r="L1120" s="14"/>
      <c r="M1120" s="14"/>
      <c r="N1120" s="14"/>
      <c r="O1120" s="14"/>
      <c r="P1120" s="14"/>
    </row>
    <row r="1121" spans="1:16" ht="21" customHeight="1">
      <c r="A1121" s="14" t="s">
        <v>3933</v>
      </c>
      <c r="B1121" s="90">
        <v>44328</v>
      </c>
      <c r="C1121" s="25">
        <v>0.48680555555555555</v>
      </c>
      <c r="D1121" s="25">
        <v>0.49791666666666662</v>
      </c>
      <c r="E1121" s="14" t="s">
        <v>3650</v>
      </c>
      <c r="F1121" s="14" t="str">
        <f t="array" aca="1" ref="F1121" ca="1">INDEX(list!$C$2:$C$5034,MATCH(INDIRECT(ADDRESS(ROW(),COLUMN()-1)),list!$A$2:$A$5034,0))</f>
        <v>CPL - Beth cell</v>
      </c>
      <c r="G1121" s="14" t="s">
        <v>3929</v>
      </c>
      <c r="H1121" s="14">
        <v>16</v>
      </c>
      <c r="I1121" s="14"/>
      <c r="J1121" s="14"/>
      <c r="K1121" s="14"/>
      <c r="L1121" s="14"/>
      <c r="M1121" s="14"/>
      <c r="N1121" s="14"/>
      <c r="O1121" s="14"/>
      <c r="P1121" s="14"/>
    </row>
    <row r="1122" spans="1:16" ht="21" customHeight="1">
      <c r="A1122" s="14" t="s">
        <v>3933</v>
      </c>
      <c r="B1122" s="90">
        <v>44328</v>
      </c>
      <c r="C1122" s="25">
        <v>0.58402777777777781</v>
      </c>
      <c r="D1122" s="25">
        <v>0.58402777777777781</v>
      </c>
      <c r="E1122" s="14" t="s">
        <v>2791</v>
      </c>
      <c r="F1122" s="14" t="str">
        <f t="array" aca="1" ref="F1122" ca="1">INDEX(list!$C$2:$C$5034,MATCH(INDIRECT(ADDRESS(ROW(),COLUMN()-1)),list!$A$2:$A$5034,0))</f>
        <v>Natalie Le cell</v>
      </c>
      <c r="G1122" s="14" t="s">
        <v>3930</v>
      </c>
      <c r="H1122" s="14">
        <v>0</v>
      </c>
      <c r="I1122" s="14"/>
      <c r="J1122" s="14"/>
      <c r="K1122" s="14"/>
      <c r="L1122" s="14"/>
      <c r="M1122" s="14"/>
      <c r="N1122" s="14"/>
      <c r="O1122" s="14"/>
      <c r="P1122" s="14"/>
    </row>
    <row r="1123" spans="1:16" ht="21" customHeight="1">
      <c r="A1123" s="14" t="s">
        <v>3933</v>
      </c>
      <c r="B1123" s="90">
        <v>44328</v>
      </c>
      <c r="C1123" s="25">
        <v>0.59097222222222223</v>
      </c>
      <c r="D1123" s="25">
        <v>0.6166666666666667</v>
      </c>
      <c r="E1123" s="14" t="s">
        <v>2791</v>
      </c>
      <c r="F1123" s="14" t="str">
        <f t="array" aca="1" ref="F1123" ca="1">INDEX(list!$C$2:$C$5034,MATCH(INDIRECT(ADDRESS(ROW(),COLUMN()-1)),list!$A$2:$A$5034,0))</f>
        <v>Natalie Le cell</v>
      </c>
      <c r="G1123" s="14" t="s">
        <v>3929</v>
      </c>
      <c r="H1123" s="14">
        <v>37</v>
      </c>
      <c r="I1123" s="14"/>
      <c r="J1123" s="14"/>
      <c r="K1123" s="14"/>
      <c r="L1123" s="14"/>
      <c r="M1123" s="14"/>
      <c r="N1123" s="14"/>
      <c r="O1123" s="14"/>
      <c r="P1123" s="14"/>
    </row>
    <row r="1124" spans="1:16" ht="21" customHeight="1">
      <c r="A1124" s="14" t="s">
        <v>3933</v>
      </c>
      <c r="B1124" s="90">
        <v>44328</v>
      </c>
      <c r="C1124" s="25">
        <v>0.62708333333333333</v>
      </c>
      <c r="D1124" s="25">
        <v>0.62708333333333333</v>
      </c>
      <c r="E1124" s="14" t="s">
        <v>3939</v>
      </c>
      <c r="F1124" s="14" t="e">
        <f t="array" aca="1" ref="F1124" ca="1">INDEX(list!$C$2:$C$5034,MATCH(INDIRECT(ADDRESS(ROW(),COLUMN()-1)),list!$A$2:$A$5034,0))</f>
        <v>#N/A</v>
      </c>
      <c r="G1124" s="14" t="s">
        <v>3930</v>
      </c>
      <c r="H1124" s="14">
        <v>0</v>
      </c>
      <c r="I1124" s="14"/>
      <c r="J1124" s="14"/>
      <c r="K1124" s="14"/>
      <c r="L1124" s="14"/>
      <c r="M1124" s="14"/>
      <c r="N1124" s="14"/>
      <c r="O1124" s="14"/>
      <c r="P1124" s="14"/>
    </row>
    <row r="1125" spans="1:16" ht="21" customHeight="1">
      <c r="A1125" s="14" t="s">
        <v>3933</v>
      </c>
      <c r="B1125" s="90">
        <v>44328</v>
      </c>
      <c r="C1125" s="25">
        <v>0.63541666666666663</v>
      </c>
      <c r="D1125" s="25">
        <v>0.65277777777777779</v>
      </c>
      <c r="E1125" s="14" t="s">
        <v>2242</v>
      </c>
      <c r="F1125" s="14" t="str">
        <f t="array" aca="1" ref="F1125" ca="1">INDEX(list!$C$2:$C$5034,MATCH(INDIRECT(ADDRESS(ROW(),COLUMN()-1)),list!$A$2:$A$5034,0))</f>
        <v>MLH - Michael cell</v>
      </c>
      <c r="G1125" s="14" t="s">
        <v>3931</v>
      </c>
      <c r="H1125" s="14">
        <v>25</v>
      </c>
      <c r="I1125" s="14"/>
      <c r="J1125" s="14"/>
      <c r="K1125" s="14"/>
      <c r="L1125" s="14"/>
      <c r="M1125" s="14"/>
      <c r="N1125" s="14"/>
      <c r="O1125" s="14"/>
      <c r="P1125" s="14"/>
    </row>
    <row r="1126" spans="1:16" ht="21" customHeight="1">
      <c r="A1126" s="14" t="s">
        <v>3933</v>
      </c>
      <c r="B1126" s="90">
        <v>44328</v>
      </c>
      <c r="C1126" s="25">
        <v>0.64930555555555558</v>
      </c>
      <c r="D1126" s="25">
        <v>0.64930555555555558</v>
      </c>
      <c r="E1126" s="14" t="s">
        <v>2791</v>
      </c>
      <c r="F1126" s="14" t="str">
        <f t="array" aca="1" ref="F1126" ca="1">INDEX(list!$C$2:$C$5034,MATCH(INDIRECT(ADDRESS(ROW(),COLUMN()-1)),list!$A$2:$A$5034,0))</f>
        <v>Natalie Le cell</v>
      </c>
      <c r="G1126" s="14" t="s">
        <v>3930</v>
      </c>
      <c r="H1126" s="14">
        <v>0</v>
      </c>
      <c r="I1126" s="14"/>
      <c r="J1126" s="14"/>
      <c r="K1126" s="14"/>
      <c r="L1126" s="14"/>
      <c r="M1126" s="14"/>
      <c r="N1126" s="14"/>
      <c r="O1126" s="14"/>
      <c r="P1126" s="14"/>
    </row>
    <row r="1127" spans="1:16" ht="21" customHeight="1">
      <c r="A1127" s="14" t="s">
        <v>3933</v>
      </c>
      <c r="B1127" s="90">
        <v>44328</v>
      </c>
      <c r="C1127" s="25">
        <v>0.65069444444444446</v>
      </c>
      <c r="D1127" s="25">
        <v>0.65069444444444446</v>
      </c>
      <c r="E1127" s="14" t="s">
        <v>3939</v>
      </c>
      <c r="F1127" s="14" t="e">
        <f t="array" aca="1" ref="F1127" ca="1">INDEX(list!$C$2:$C$5034,MATCH(INDIRECT(ADDRESS(ROW(),COLUMN()-1)),list!$A$2:$A$5034,0))</f>
        <v>#N/A</v>
      </c>
      <c r="G1127" s="14" t="s">
        <v>3930</v>
      </c>
      <c r="H1127" s="14">
        <v>0</v>
      </c>
      <c r="I1127" s="14"/>
      <c r="J1127" s="14"/>
      <c r="K1127" s="14"/>
      <c r="L1127" s="14"/>
      <c r="M1127" s="14"/>
      <c r="N1127" s="14"/>
      <c r="O1127" s="14"/>
      <c r="P1127" s="14"/>
    </row>
    <row r="1128" spans="1:16" ht="21" customHeight="1">
      <c r="A1128" s="14" t="s">
        <v>3933</v>
      </c>
      <c r="B1128" s="90">
        <v>44328</v>
      </c>
      <c r="C1128" s="25">
        <v>0.66666666666666663</v>
      </c>
      <c r="D1128" s="25">
        <v>0.66666666666666663</v>
      </c>
      <c r="E1128" s="14" t="s">
        <v>1236</v>
      </c>
      <c r="F1128" s="14" t="str">
        <f t="array" aca="1" ref="F1128" ca="1">INDEX(list!$C$2:$C$5034,MATCH(INDIRECT(ADDRESS(ROW(),COLUMN()-1)),list!$A$2:$A$5034,0))</f>
        <v>TGI - Mark Machado Cell</v>
      </c>
      <c r="G1128" s="14" t="s">
        <v>3930</v>
      </c>
      <c r="H1128" s="14">
        <v>0</v>
      </c>
      <c r="I1128" s="14"/>
      <c r="J1128" s="14"/>
      <c r="K1128" s="14"/>
      <c r="L1128" s="14"/>
      <c r="M1128" s="14"/>
      <c r="N1128" s="14"/>
      <c r="O1128" s="14"/>
      <c r="P1128" s="14"/>
    </row>
    <row r="1129" spans="1:16" ht="21" customHeight="1">
      <c r="A1129" s="14" t="s">
        <v>3933</v>
      </c>
      <c r="B1129" s="90">
        <v>44328</v>
      </c>
      <c r="C1129" s="25">
        <v>0.66805555555555562</v>
      </c>
      <c r="D1129" s="25">
        <v>0.67152777777777783</v>
      </c>
      <c r="E1129" s="14" t="s">
        <v>1236</v>
      </c>
      <c r="F1129" s="14" t="str">
        <f t="array" aca="1" ref="F1129" ca="1">INDEX(list!$C$2:$C$5034,MATCH(INDIRECT(ADDRESS(ROW(),COLUMN()-1)),list!$A$2:$A$5034,0))</f>
        <v>TGI - Mark Machado Cell</v>
      </c>
      <c r="G1129" s="14" t="s">
        <v>3931</v>
      </c>
      <c r="H1129" s="14">
        <v>5</v>
      </c>
      <c r="I1129" s="14"/>
      <c r="J1129" s="14"/>
      <c r="K1129" s="14"/>
      <c r="L1129" s="14"/>
      <c r="M1129" s="14"/>
      <c r="N1129" s="14"/>
      <c r="O1129" s="14"/>
      <c r="P1129" s="14"/>
    </row>
    <row r="1130" spans="1:16" ht="21" customHeight="1">
      <c r="A1130" s="14" t="s">
        <v>3933</v>
      </c>
      <c r="B1130" s="90">
        <v>44328</v>
      </c>
      <c r="C1130" s="25">
        <v>0.68194444444444446</v>
      </c>
      <c r="D1130" s="25">
        <v>0.68194444444444446</v>
      </c>
      <c r="E1130" s="14" t="s">
        <v>940</v>
      </c>
      <c r="F1130" s="14" t="str">
        <f t="array" aca="1" ref="F1130" ca="1">INDEX(list!$C$2:$C$5034,MATCH(INDIRECT(ADDRESS(ROW(),COLUMN()-1)),list!$A$2:$A$5034,0))</f>
        <v>SOCO - James Sampson</v>
      </c>
      <c r="G1130" s="14" t="s">
        <v>3930</v>
      </c>
      <c r="H1130" s="14">
        <v>0</v>
      </c>
      <c r="I1130" s="14"/>
      <c r="J1130" s="14"/>
      <c r="K1130" s="14"/>
      <c r="L1130" s="14"/>
      <c r="M1130" s="14"/>
      <c r="N1130" s="14"/>
      <c r="O1130" s="14"/>
      <c r="P1130" s="14"/>
    </row>
    <row r="1131" spans="1:16" ht="21" customHeight="1">
      <c r="A1131" s="14" t="s">
        <v>3933</v>
      </c>
      <c r="B1131" s="90">
        <v>44328</v>
      </c>
      <c r="C1131" s="25">
        <v>0.7006944444444444</v>
      </c>
      <c r="D1131" s="25">
        <v>0.70138888888888884</v>
      </c>
      <c r="E1131" s="14" t="s">
        <v>2151</v>
      </c>
      <c r="F1131" s="14" t="str">
        <f t="array" aca="1" ref="F1131" ca="1">INDEX(list!$C$2:$C$5034,MATCH(INDIRECT(ADDRESS(ROW(),COLUMN()-1)),list!$A$2:$A$5034,0))</f>
        <v>VEO - Main</v>
      </c>
      <c r="G1131" s="14" t="s">
        <v>3931</v>
      </c>
      <c r="H1131" s="14">
        <v>1</v>
      </c>
      <c r="I1131" s="14"/>
      <c r="J1131" s="14"/>
      <c r="K1131" s="14"/>
      <c r="L1131" s="14"/>
      <c r="M1131" s="14"/>
      <c r="N1131" s="14"/>
      <c r="O1131" s="14"/>
      <c r="P1131" s="14"/>
    </row>
    <row r="1132" spans="1:16" ht="21" customHeight="1">
      <c r="A1132" s="14" t="s">
        <v>3933</v>
      </c>
      <c r="B1132" s="90">
        <v>44328</v>
      </c>
      <c r="C1132" s="25">
        <v>0.70138888888888884</v>
      </c>
      <c r="D1132" s="25">
        <v>0.70416666666666661</v>
      </c>
      <c r="E1132" s="14" t="s">
        <v>2151</v>
      </c>
      <c r="F1132" s="14" t="str">
        <f t="array" aca="1" ref="F1132" ca="1">INDEX(list!$C$2:$C$5034,MATCH(INDIRECT(ADDRESS(ROW(),COLUMN()-1)),list!$A$2:$A$5034,0))</f>
        <v>VEO - Main</v>
      </c>
      <c r="G1132" s="14" t="s">
        <v>3931</v>
      </c>
      <c r="H1132" s="14">
        <v>4</v>
      </c>
      <c r="I1132" s="14"/>
      <c r="J1132" s="14"/>
      <c r="K1132" s="14"/>
      <c r="L1132" s="14"/>
      <c r="M1132" s="14"/>
      <c r="N1132" s="14"/>
      <c r="O1132" s="14"/>
      <c r="P1132" s="14"/>
    </row>
    <row r="1133" spans="1:16" ht="21" customHeight="1">
      <c r="A1133" s="14" t="s">
        <v>3933</v>
      </c>
      <c r="B1133" s="90">
        <v>44328</v>
      </c>
      <c r="C1133" s="25">
        <v>0.70347222222222217</v>
      </c>
      <c r="D1133" s="25">
        <v>0.70416666666666661</v>
      </c>
      <c r="E1133" s="14" t="s">
        <v>2151</v>
      </c>
      <c r="F1133" s="14" t="str">
        <f t="array" aca="1" ref="F1133" ca="1">INDEX(list!$C$2:$C$5034,MATCH(INDIRECT(ADDRESS(ROW(),COLUMN()-1)),list!$A$2:$A$5034,0))</f>
        <v>VEO - Main</v>
      </c>
      <c r="G1133" s="14" t="s">
        <v>3931</v>
      </c>
      <c r="H1133" s="14">
        <v>1</v>
      </c>
      <c r="I1133" s="14"/>
      <c r="J1133" s="14"/>
      <c r="K1133" s="14"/>
      <c r="L1133" s="14"/>
      <c r="M1133" s="14"/>
      <c r="N1133" s="14"/>
      <c r="O1133" s="14"/>
      <c r="P1133" s="14"/>
    </row>
    <row r="1134" spans="1:16" ht="21" customHeight="1">
      <c r="A1134" s="14" t="s">
        <v>3933</v>
      </c>
      <c r="B1134" s="90">
        <v>44328</v>
      </c>
      <c r="C1134" s="25">
        <v>0.70416666666666661</v>
      </c>
      <c r="D1134" s="25">
        <v>0.70486111111111116</v>
      </c>
      <c r="E1134" s="14" t="s">
        <v>2151</v>
      </c>
      <c r="F1134" s="14" t="str">
        <f t="array" aca="1" ref="F1134" ca="1">INDEX(list!$C$2:$C$5034,MATCH(INDIRECT(ADDRESS(ROW(),COLUMN()-1)),list!$A$2:$A$5034,0))</f>
        <v>VEO - Main</v>
      </c>
      <c r="G1134" s="14" t="s">
        <v>3931</v>
      </c>
      <c r="H1134" s="14">
        <v>1</v>
      </c>
      <c r="I1134" s="14"/>
      <c r="J1134" s="14"/>
      <c r="K1134" s="14"/>
      <c r="L1134" s="14"/>
      <c r="M1134" s="14"/>
      <c r="N1134" s="14"/>
      <c r="O1134" s="14"/>
      <c r="P1134" s="14"/>
    </row>
    <row r="1135" spans="1:16" ht="21" customHeight="1">
      <c r="A1135" s="14" t="s">
        <v>3933</v>
      </c>
      <c r="B1135" s="90">
        <v>44328</v>
      </c>
      <c r="C1135" s="25">
        <v>0.7055555555555556</v>
      </c>
      <c r="D1135" s="25">
        <v>0.7090277777777777</v>
      </c>
      <c r="E1135" s="14" t="s">
        <v>940</v>
      </c>
      <c r="F1135" s="14" t="str">
        <f t="array" aca="1" ref="F1135" ca="1">INDEX(list!$C$2:$C$5034,MATCH(INDIRECT(ADDRESS(ROW(),COLUMN()-1)),list!$A$2:$A$5034,0))</f>
        <v>SOCO - James Sampson</v>
      </c>
      <c r="G1135" s="14" t="s">
        <v>3931</v>
      </c>
      <c r="H1135" s="14">
        <v>5</v>
      </c>
      <c r="I1135" s="14"/>
      <c r="J1135" s="14"/>
      <c r="K1135" s="14"/>
      <c r="L1135" s="14"/>
      <c r="M1135" s="14"/>
      <c r="N1135" s="14"/>
      <c r="O1135" s="14"/>
      <c r="P1135" s="14"/>
    </row>
    <row r="1136" spans="1:16" ht="21" customHeight="1">
      <c r="A1136" s="14" t="s">
        <v>3933</v>
      </c>
      <c r="B1136" s="90">
        <v>44328</v>
      </c>
      <c r="C1136" s="25">
        <v>0.71388888888888891</v>
      </c>
      <c r="D1136" s="25">
        <v>0.71458333333333324</v>
      </c>
      <c r="E1136" s="14" t="s">
        <v>2151</v>
      </c>
      <c r="F1136" s="14" t="str">
        <f t="array" aca="1" ref="F1136" ca="1">INDEX(list!$C$2:$C$5034,MATCH(INDIRECT(ADDRESS(ROW(),COLUMN()-1)),list!$A$2:$A$5034,0))</f>
        <v>VEO - Main</v>
      </c>
      <c r="G1136" s="14" t="s">
        <v>3931</v>
      </c>
      <c r="H1136" s="14">
        <v>1</v>
      </c>
      <c r="I1136" s="14"/>
      <c r="J1136" s="14"/>
      <c r="K1136" s="14"/>
      <c r="L1136" s="14"/>
      <c r="M1136" s="14"/>
      <c r="N1136" s="14"/>
      <c r="O1136" s="14"/>
      <c r="P1136" s="14"/>
    </row>
    <row r="1137" spans="1:16" ht="21" customHeight="1">
      <c r="A1137" s="14" t="s">
        <v>3933</v>
      </c>
      <c r="B1137" s="90">
        <v>44328</v>
      </c>
      <c r="C1137" s="25">
        <v>0.73541666666666661</v>
      </c>
      <c r="D1137" s="25">
        <v>0.73611111111111116</v>
      </c>
      <c r="E1137" s="14" t="s">
        <v>2791</v>
      </c>
      <c r="F1137" s="14" t="str">
        <f t="array" aca="1" ref="F1137" ca="1">INDEX(list!$C$2:$C$5034,MATCH(INDIRECT(ADDRESS(ROW(),COLUMN()-1)),list!$A$2:$A$5034,0))</f>
        <v>Natalie Le cell</v>
      </c>
      <c r="G1137" s="14" t="s">
        <v>3929</v>
      </c>
      <c r="H1137" s="14">
        <v>1</v>
      </c>
      <c r="I1137" s="14"/>
      <c r="J1137" s="14"/>
      <c r="K1137" s="14"/>
      <c r="L1137" s="14"/>
      <c r="M1137" s="14"/>
      <c r="N1137" s="14"/>
      <c r="O1137" s="14"/>
      <c r="P1137" s="14"/>
    </row>
    <row r="1138" spans="1:16" ht="21" customHeight="1">
      <c r="A1138" s="14" t="s">
        <v>3933</v>
      </c>
      <c r="B1138" s="90">
        <v>44328</v>
      </c>
      <c r="C1138" s="25">
        <v>0.73611111111111116</v>
      </c>
      <c r="D1138" s="25">
        <v>0.73749999999999993</v>
      </c>
      <c r="E1138" s="14" t="s">
        <v>459</v>
      </c>
      <c r="F1138" s="14" t="str">
        <f t="array" aca="1" ref="F1138" ca="1">INDEX(list!$C$2:$C$5034,MATCH(INDIRECT(ADDRESS(ROW(),COLUMN()-1)),list!$A$2:$A$5034,0))</f>
        <v>Larry Nedry Cell</v>
      </c>
      <c r="G1138" s="14" t="s">
        <v>3929</v>
      </c>
      <c r="H1138" s="14">
        <v>2</v>
      </c>
      <c r="I1138" s="14"/>
      <c r="J1138" s="14"/>
      <c r="K1138" s="14"/>
      <c r="L1138" s="14"/>
      <c r="M1138" s="14"/>
      <c r="N1138" s="14"/>
      <c r="O1138" s="14"/>
      <c r="P1138" s="14"/>
    </row>
    <row r="1139" spans="1:16" ht="21" customHeight="1">
      <c r="A1139" s="14" t="s">
        <v>3933</v>
      </c>
      <c r="B1139" s="90">
        <v>44328</v>
      </c>
      <c r="C1139" s="25">
        <v>0.78680555555555554</v>
      </c>
      <c r="D1139" s="25">
        <v>0.78680555555555554</v>
      </c>
      <c r="E1139" s="14" t="s">
        <v>2791</v>
      </c>
      <c r="F1139" s="14" t="str">
        <f t="array" aca="1" ref="F1139" ca="1">INDEX(list!$C$2:$C$5034,MATCH(INDIRECT(ADDRESS(ROW(),COLUMN()-1)),list!$A$2:$A$5034,0))</f>
        <v>Natalie Le cell</v>
      </c>
      <c r="G1139" s="14" t="s">
        <v>3930</v>
      </c>
      <c r="H1139" s="14">
        <v>0</v>
      </c>
      <c r="I1139" s="14"/>
      <c r="J1139" s="14"/>
      <c r="K1139" s="14"/>
      <c r="L1139" s="14"/>
      <c r="M1139" s="14"/>
      <c r="N1139" s="14"/>
      <c r="O1139" s="14"/>
      <c r="P1139" s="14"/>
    </row>
    <row r="1140" spans="1:16" ht="21" customHeight="1">
      <c r="A1140" s="14" t="s">
        <v>3934</v>
      </c>
      <c r="B1140" s="90">
        <v>44329</v>
      </c>
      <c r="C1140" s="25">
        <v>0.39999999999999997</v>
      </c>
      <c r="D1140" s="25">
        <v>0.39999999999999997</v>
      </c>
      <c r="E1140" s="14" t="s">
        <v>3218</v>
      </c>
      <c r="F1140" s="14" t="str">
        <f t="array" aca="1" ref="F1140" ca="1">INDEX(list!$C$2:$C$5034,MATCH(INDIRECT(ADDRESS(ROW(),COLUMN()-1)),list!$A$2:$A$5034,0))</f>
        <v>Cristina Cherpas</v>
      </c>
      <c r="G1140" s="14" t="s">
        <v>3930</v>
      </c>
      <c r="H1140" s="14">
        <v>0</v>
      </c>
      <c r="I1140" s="14"/>
      <c r="J1140" s="14"/>
      <c r="K1140" s="14"/>
      <c r="L1140" s="14"/>
      <c r="M1140" s="14"/>
      <c r="N1140" s="14"/>
      <c r="O1140" s="14"/>
      <c r="P1140" s="14"/>
    </row>
    <row r="1141" spans="1:16" ht="21" customHeight="1">
      <c r="A1141" s="14" t="s">
        <v>3934</v>
      </c>
      <c r="B1141" s="90">
        <v>44329</v>
      </c>
      <c r="C1141" s="25">
        <v>0.40347222222222223</v>
      </c>
      <c r="D1141" s="25">
        <v>0.40347222222222223</v>
      </c>
      <c r="E1141" s="14" t="s">
        <v>2651</v>
      </c>
      <c r="F1141" s="14" t="str">
        <f t="array" aca="1" ref="F1141" ca="1">INDEX(list!$C$2:$C$5034,MATCH(INDIRECT(ADDRESS(ROW(),COLUMN()-1)),list!$A$2:$A$5034,0))</f>
        <v>GD - Diana Garreau Cell</v>
      </c>
      <c r="G1141" s="14" t="s">
        <v>3930</v>
      </c>
      <c r="H1141" s="14">
        <v>0</v>
      </c>
      <c r="I1141" s="14"/>
      <c r="J1141" s="14"/>
      <c r="K1141" s="14"/>
      <c r="L1141" s="14"/>
      <c r="M1141" s="14"/>
      <c r="N1141" s="14"/>
      <c r="O1141" s="14"/>
      <c r="P1141" s="14"/>
    </row>
    <row r="1142" spans="1:16" ht="21" customHeight="1">
      <c r="A1142" s="14" t="s">
        <v>3934</v>
      </c>
      <c r="B1142" s="90">
        <v>44329</v>
      </c>
      <c r="C1142" s="25">
        <v>0.42430555555555555</v>
      </c>
      <c r="D1142" s="25">
        <v>0.42499999999999999</v>
      </c>
      <c r="E1142" s="14" t="s">
        <v>3218</v>
      </c>
      <c r="F1142" s="14" t="str">
        <f t="array" aca="1" ref="F1142" ca="1">INDEX(list!$C$2:$C$5034,MATCH(INDIRECT(ADDRESS(ROW(),COLUMN()-1)),list!$A$2:$A$5034,0))</f>
        <v>Cristina Cherpas</v>
      </c>
      <c r="G1142" s="14" t="s">
        <v>3931</v>
      </c>
      <c r="H1142" s="14">
        <v>1</v>
      </c>
      <c r="I1142" s="14"/>
      <c r="J1142" s="14"/>
      <c r="K1142" s="14"/>
      <c r="L1142" s="14"/>
      <c r="M1142" s="14"/>
      <c r="N1142" s="14"/>
      <c r="O1142" s="14"/>
      <c r="P1142" s="14"/>
    </row>
    <row r="1143" spans="1:16" ht="21" customHeight="1">
      <c r="A1143" s="14" t="s">
        <v>3934</v>
      </c>
      <c r="B1143" s="90">
        <v>44329</v>
      </c>
      <c r="C1143" s="25">
        <v>0.42499999999999999</v>
      </c>
      <c r="D1143" s="25">
        <v>0.43402777777777773</v>
      </c>
      <c r="E1143" s="14" t="s">
        <v>2651</v>
      </c>
      <c r="F1143" s="14" t="str">
        <f t="array" aca="1" ref="F1143" ca="1">INDEX(list!$C$2:$C$5034,MATCH(INDIRECT(ADDRESS(ROW(),COLUMN()-1)),list!$A$2:$A$5034,0))</f>
        <v>GD - Diana Garreau Cell</v>
      </c>
      <c r="G1143" s="14" t="s">
        <v>3931</v>
      </c>
      <c r="H1143" s="14">
        <v>13</v>
      </c>
      <c r="I1143" s="14"/>
      <c r="J1143" s="14"/>
      <c r="K1143" s="14"/>
      <c r="L1143" s="14"/>
      <c r="M1143" s="14"/>
      <c r="N1143" s="14"/>
      <c r="O1143" s="14"/>
      <c r="P1143" s="14"/>
    </row>
    <row r="1144" spans="1:16" ht="21" customHeight="1">
      <c r="A1144" s="14" t="s">
        <v>3934</v>
      </c>
      <c r="B1144" s="90">
        <v>44329</v>
      </c>
      <c r="C1144" s="25">
        <v>0.43472222222222223</v>
      </c>
      <c r="D1144" s="25">
        <v>0.4513888888888889</v>
      </c>
      <c r="E1144" s="14" t="s">
        <v>2242</v>
      </c>
      <c r="F1144" s="14" t="str">
        <f t="array" aca="1" ref="F1144" ca="1">INDEX(list!$C$2:$C$5034,MATCH(INDIRECT(ADDRESS(ROW(),COLUMN()-1)),list!$A$2:$A$5034,0))</f>
        <v>MLH - Michael cell</v>
      </c>
      <c r="G1144" s="14" t="s">
        <v>3931</v>
      </c>
      <c r="H1144" s="14">
        <v>24</v>
      </c>
      <c r="I1144" s="14"/>
      <c r="J1144" s="14"/>
      <c r="K1144" s="14"/>
      <c r="L1144" s="14"/>
      <c r="M1144" s="14"/>
      <c r="N1144" s="14"/>
      <c r="O1144" s="14"/>
      <c r="P1144" s="14"/>
    </row>
    <row r="1145" spans="1:16" ht="21" customHeight="1">
      <c r="A1145" s="14" t="s">
        <v>3934</v>
      </c>
      <c r="B1145" s="90">
        <v>44329</v>
      </c>
      <c r="C1145" s="25">
        <v>0.4375</v>
      </c>
      <c r="D1145" s="25">
        <v>0.4375</v>
      </c>
      <c r="E1145" s="14" t="s">
        <v>3218</v>
      </c>
      <c r="F1145" s="14" t="str">
        <f t="array" aca="1" ref="F1145" ca="1">INDEX(list!$C$2:$C$5034,MATCH(INDIRECT(ADDRESS(ROW(),COLUMN()-1)),list!$A$2:$A$5034,0))</f>
        <v>Cristina Cherpas</v>
      </c>
      <c r="G1145" s="14" t="s">
        <v>3930</v>
      </c>
      <c r="H1145" s="14">
        <v>0</v>
      </c>
      <c r="I1145" s="14"/>
      <c r="J1145" s="14"/>
      <c r="K1145" s="14"/>
      <c r="L1145" s="14"/>
      <c r="M1145" s="14"/>
      <c r="N1145" s="14"/>
      <c r="O1145" s="14"/>
      <c r="P1145" s="14"/>
    </row>
    <row r="1146" spans="1:16" ht="21" customHeight="1">
      <c r="A1146" s="14" t="s">
        <v>3934</v>
      </c>
      <c r="B1146" s="90">
        <v>44329</v>
      </c>
      <c r="C1146" s="25">
        <v>0.66041666666666665</v>
      </c>
      <c r="D1146" s="25">
        <v>0.6645833333333333</v>
      </c>
      <c r="E1146" s="14" t="s">
        <v>3650</v>
      </c>
      <c r="F1146" s="14" t="str">
        <f t="array" aca="1" ref="F1146" ca="1">INDEX(list!$C$2:$C$5034,MATCH(INDIRECT(ADDRESS(ROW(),COLUMN()-1)),list!$A$2:$A$5034,0))</f>
        <v>CPL - Beth cell</v>
      </c>
      <c r="G1146" s="14" t="s">
        <v>3931</v>
      </c>
      <c r="H1146" s="14">
        <v>6</v>
      </c>
      <c r="I1146" s="14"/>
      <c r="J1146" s="14"/>
      <c r="K1146" s="14"/>
      <c r="L1146" s="14"/>
      <c r="M1146" s="14"/>
      <c r="N1146" s="14"/>
      <c r="O1146" s="14"/>
      <c r="P1146" s="14"/>
    </row>
    <row r="1147" spans="1:16" ht="21" customHeight="1">
      <c r="A1147" s="14" t="s">
        <v>3934</v>
      </c>
      <c r="B1147" s="90">
        <v>44329</v>
      </c>
      <c r="C1147" s="25">
        <v>0.69444444444444453</v>
      </c>
      <c r="D1147" s="25">
        <v>0.72291666666666676</v>
      </c>
      <c r="E1147" s="14" t="s">
        <v>2242</v>
      </c>
      <c r="F1147" s="14" t="str">
        <f t="array" aca="1" ref="F1147" ca="1">INDEX(list!$C$2:$C$5034,MATCH(INDIRECT(ADDRESS(ROW(),COLUMN()-1)),list!$A$2:$A$5034,0))</f>
        <v>MLH - Michael cell</v>
      </c>
      <c r="G1147" s="14" t="s">
        <v>3931</v>
      </c>
      <c r="H1147" s="14">
        <v>41</v>
      </c>
      <c r="I1147" s="14"/>
      <c r="J1147" s="14"/>
      <c r="K1147" s="14"/>
      <c r="L1147" s="14"/>
      <c r="M1147" s="14"/>
      <c r="N1147" s="14"/>
      <c r="O1147" s="14"/>
      <c r="P1147" s="14"/>
    </row>
    <row r="1148" spans="1:16" ht="21" customHeight="1">
      <c r="A1148" s="14" t="s">
        <v>3934</v>
      </c>
      <c r="B1148" s="90">
        <v>44329</v>
      </c>
      <c r="C1148" s="25">
        <v>0.71805555555555556</v>
      </c>
      <c r="D1148" s="25">
        <v>0.71805555555555556</v>
      </c>
      <c r="E1148" s="14" t="s">
        <v>2166</v>
      </c>
      <c r="F1148" s="14" t="str">
        <f t="array" aca="1" ref="F1148" ca="1">INDEX(list!$C$2:$C$5034,MATCH(INDIRECT(ADDRESS(ROW(),COLUMN()-1)),list!$A$2:$A$5034,0))</f>
        <v>Ed Laubach Cell</v>
      </c>
      <c r="G1148" s="14" t="s">
        <v>3930</v>
      </c>
      <c r="H1148" s="14">
        <v>0</v>
      </c>
      <c r="I1148" s="14"/>
      <c r="J1148" s="14"/>
      <c r="K1148" s="14"/>
      <c r="L1148" s="14"/>
      <c r="M1148" s="14"/>
      <c r="N1148" s="14"/>
      <c r="O1148" s="14"/>
      <c r="P1148" s="14"/>
    </row>
    <row r="1149" spans="1:16" ht="21" customHeight="1">
      <c r="A1149" s="14" t="s">
        <v>3934</v>
      </c>
      <c r="B1149" s="90">
        <v>44329</v>
      </c>
      <c r="C1149" s="25">
        <v>0.72222222222222221</v>
      </c>
      <c r="D1149" s="25">
        <v>0.7284722222222223</v>
      </c>
      <c r="E1149" s="14" t="s">
        <v>2166</v>
      </c>
      <c r="F1149" s="14" t="str">
        <f t="array" aca="1" ref="F1149" ca="1">INDEX(list!$C$2:$C$5034,MATCH(INDIRECT(ADDRESS(ROW(),COLUMN()-1)),list!$A$2:$A$5034,0))</f>
        <v>Ed Laubach Cell</v>
      </c>
      <c r="G1149" s="14" t="s">
        <v>3931</v>
      </c>
      <c r="H1149" s="14">
        <v>9</v>
      </c>
      <c r="I1149" s="14"/>
      <c r="J1149" s="14"/>
      <c r="K1149" s="14"/>
      <c r="L1149" s="14"/>
      <c r="M1149" s="14"/>
      <c r="N1149" s="14"/>
      <c r="O1149" s="14"/>
      <c r="P1149" s="14"/>
    </row>
    <row r="1150" spans="1:16" ht="21" customHeight="1">
      <c r="A1150" s="14" t="s">
        <v>3934</v>
      </c>
      <c r="B1150" s="90">
        <v>44329</v>
      </c>
      <c r="C1150" s="25">
        <v>0.86805555555555547</v>
      </c>
      <c r="D1150" s="25">
        <v>0.87638888888888899</v>
      </c>
      <c r="E1150" s="14" t="s">
        <v>2571</v>
      </c>
      <c r="F1150" s="14" t="str">
        <f t="array" aca="1" ref="F1150" ca="1">INDEX(list!$C$2:$C$5034,MATCH(INDIRECT(ADDRESS(ROW(),COLUMN()-1)),list!$A$2:$A$5034,0))</f>
        <v>Rtistic - Douglas Parks</v>
      </c>
      <c r="G1150" s="14" t="s">
        <v>3929</v>
      </c>
      <c r="H1150" s="14">
        <v>12</v>
      </c>
      <c r="I1150" s="14"/>
      <c r="J1150" s="14"/>
      <c r="K1150" s="14"/>
      <c r="L1150" s="14"/>
      <c r="M1150" s="14"/>
      <c r="N1150" s="14"/>
      <c r="O1150" s="14"/>
      <c r="P1150" s="14"/>
    </row>
    <row r="1151" spans="1:16" ht="21" customHeight="1">
      <c r="A1151" s="14" t="s">
        <v>3935</v>
      </c>
      <c r="B1151" s="90">
        <v>44330</v>
      </c>
      <c r="C1151" s="25">
        <v>5.4166666666666669E-2</v>
      </c>
      <c r="D1151" s="25">
        <v>5.4166666666666669E-2</v>
      </c>
      <c r="E1151" s="14" t="s">
        <v>2166</v>
      </c>
      <c r="F1151" s="14" t="str">
        <f t="array" aca="1" ref="F1151" ca="1">INDEX(list!$C$2:$C$5034,MATCH(INDIRECT(ADDRESS(ROW(),COLUMN()-1)),list!$A$2:$A$5034,0))</f>
        <v>Ed Laubach Cell</v>
      </c>
      <c r="G1151" s="14" t="s">
        <v>3930</v>
      </c>
      <c r="H1151" s="14">
        <v>0</v>
      </c>
      <c r="I1151" s="14"/>
      <c r="J1151" s="14"/>
      <c r="K1151" s="14"/>
      <c r="L1151" s="14"/>
      <c r="M1151" s="14"/>
      <c r="N1151" s="14"/>
      <c r="O1151" s="14"/>
      <c r="P1151" s="14"/>
    </row>
    <row r="1152" spans="1:16" ht="21" customHeight="1">
      <c r="A1152" s="14" t="s">
        <v>3935</v>
      </c>
      <c r="B1152" s="90">
        <v>44330</v>
      </c>
      <c r="C1152" s="25">
        <v>0.46736111111111112</v>
      </c>
      <c r="D1152" s="25">
        <v>0.47291666666666665</v>
      </c>
      <c r="E1152" s="14" t="s">
        <v>940</v>
      </c>
      <c r="F1152" s="14" t="str">
        <f t="array" aca="1" ref="F1152" ca="1">INDEX(list!$C$2:$C$5034,MATCH(INDIRECT(ADDRESS(ROW(),COLUMN()-1)),list!$A$2:$A$5034,0))</f>
        <v>SOCO - James Sampson</v>
      </c>
      <c r="G1152" s="14" t="s">
        <v>3929</v>
      </c>
      <c r="H1152" s="14">
        <v>8</v>
      </c>
      <c r="I1152" s="14"/>
      <c r="J1152" s="14"/>
      <c r="K1152" s="14"/>
      <c r="L1152" s="14"/>
      <c r="M1152" s="14"/>
      <c r="N1152" s="14"/>
      <c r="O1152" s="14"/>
      <c r="P1152" s="14"/>
    </row>
    <row r="1153" spans="1:16" ht="21" customHeight="1">
      <c r="A1153" s="14" t="s">
        <v>3935</v>
      </c>
      <c r="B1153" s="90">
        <v>44330</v>
      </c>
      <c r="C1153" s="25">
        <v>0.4909722222222222</v>
      </c>
      <c r="D1153" s="25">
        <v>0.49791666666666662</v>
      </c>
      <c r="E1153" s="14" t="s">
        <v>2242</v>
      </c>
      <c r="F1153" s="14" t="str">
        <f t="array" aca="1" ref="F1153" ca="1">INDEX(list!$C$2:$C$5034,MATCH(INDIRECT(ADDRESS(ROW(),COLUMN()-1)),list!$A$2:$A$5034,0))</f>
        <v>MLH - Michael cell</v>
      </c>
      <c r="G1153" s="14" t="s">
        <v>3931</v>
      </c>
      <c r="H1153" s="14">
        <v>10</v>
      </c>
      <c r="I1153" s="14"/>
      <c r="J1153" s="14"/>
      <c r="K1153" s="14"/>
      <c r="L1153" s="14"/>
      <c r="M1153" s="14"/>
      <c r="N1153" s="14"/>
      <c r="O1153" s="14"/>
      <c r="P1153" s="14"/>
    </row>
    <row r="1154" spans="1:16" ht="21" customHeight="1">
      <c r="A1154" s="14" t="s">
        <v>3935</v>
      </c>
      <c r="B1154" s="90">
        <v>44330</v>
      </c>
      <c r="C1154" s="25">
        <v>0.5708333333333333</v>
      </c>
      <c r="D1154" s="25">
        <v>0.5708333333333333</v>
      </c>
      <c r="E1154" s="14" t="s">
        <v>3218</v>
      </c>
      <c r="F1154" s="14" t="str">
        <f t="array" aca="1" ref="F1154" ca="1">INDEX(list!$C$2:$C$5034,MATCH(INDIRECT(ADDRESS(ROW(),COLUMN()-1)),list!$A$2:$A$5034,0))</f>
        <v>Cristina Cherpas</v>
      </c>
      <c r="G1154" s="14" t="s">
        <v>3930</v>
      </c>
      <c r="H1154" s="14">
        <v>0</v>
      </c>
      <c r="I1154" s="14"/>
      <c r="J1154" s="14"/>
      <c r="K1154" s="14"/>
      <c r="L1154" s="14"/>
      <c r="M1154" s="14"/>
      <c r="N1154" s="14"/>
      <c r="O1154" s="14"/>
      <c r="P1154" s="14"/>
    </row>
    <row r="1155" spans="1:16" ht="21" customHeight="1">
      <c r="A1155" s="14" t="s">
        <v>3935</v>
      </c>
      <c r="B1155" s="90">
        <v>44330</v>
      </c>
      <c r="C1155" s="25">
        <v>0.57291666666666663</v>
      </c>
      <c r="D1155" s="25">
        <v>0.57291666666666663</v>
      </c>
      <c r="E1155" s="14" t="s">
        <v>3218</v>
      </c>
      <c r="F1155" s="14" t="str">
        <f t="array" aca="1" ref="F1155" ca="1">INDEX(list!$C$2:$C$5034,MATCH(INDIRECT(ADDRESS(ROW(),COLUMN()-1)),list!$A$2:$A$5034,0))</f>
        <v>Cristina Cherpas</v>
      </c>
      <c r="G1155" s="14" t="s">
        <v>3930</v>
      </c>
      <c r="H1155" s="14">
        <v>0</v>
      </c>
      <c r="I1155" s="14"/>
      <c r="J1155" s="14"/>
      <c r="K1155" s="14"/>
      <c r="L1155" s="14"/>
      <c r="M1155" s="14"/>
      <c r="N1155" s="14"/>
      <c r="O1155" s="14"/>
      <c r="P1155" s="14"/>
    </row>
    <row r="1156" spans="1:16" ht="21" customHeight="1">
      <c r="A1156" s="14" t="s">
        <v>3935</v>
      </c>
      <c r="B1156" s="90">
        <v>44330</v>
      </c>
      <c r="C1156" s="25">
        <v>0.71666666666666667</v>
      </c>
      <c r="D1156" s="25">
        <v>0.71666666666666667</v>
      </c>
      <c r="E1156" s="14" t="s">
        <v>2791</v>
      </c>
      <c r="F1156" s="14" t="str">
        <f t="array" aca="1" ref="F1156" ca="1">INDEX(list!$C$2:$C$5034,MATCH(INDIRECT(ADDRESS(ROW(),COLUMN()-1)),list!$A$2:$A$5034,0))</f>
        <v>Natalie Le cell</v>
      </c>
      <c r="G1156" s="14" t="s">
        <v>3930</v>
      </c>
      <c r="H1156" s="14">
        <v>0</v>
      </c>
      <c r="I1156" s="14"/>
      <c r="J1156" s="14"/>
      <c r="K1156" s="14"/>
      <c r="L1156" s="14"/>
      <c r="M1156" s="14"/>
      <c r="N1156" s="14"/>
      <c r="O1156" s="14"/>
      <c r="P1156" s="14"/>
    </row>
    <row r="1157" spans="1:16" ht="21" customHeight="1">
      <c r="A1157" s="14" t="s">
        <v>3937</v>
      </c>
      <c r="B1157" s="90">
        <v>44331</v>
      </c>
      <c r="C1157" s="25">
        <v>0.58819444444444446</v>
      </c>
      <c r="D1157" s="25">
        <v>0.59861111111111109</v>
      </c>
      <c r="E1157" s="14" t="s">
        <v>2791</v>
      </c>
      <c r="F1157" s="14" t="str">
        <f t="array" aca="1" ref="F1157" ca="1">INDEX(list!$C$2:$C$5034,MATCH(INDIRECT(ADDRESS(ROW(),COLUMN()-1)),list!$A$2:$A$5034,0))</f>
        <v>Natalie Le cell</v>
      </c>
      <c r="G1157" s="14" t="s">
        <v>3929</v>
      </c>
      <c r="H1157" s="14">
        <v>15</v>
      </c>
      <c r="I1157" s="14"/>
      <c r="J1157" s="14"/>
      <c r="K1157" s="14"/>
      <c r="L1157" s="14"/>
      <c r="M1157" s="14"/>
      <c r="N1157" s="14"/>
      <c r="O1157" s="14"/>
      <c r="P1157" s="14"/>
    </row>
    <row r="1158" spans="1:16" ht="21" customHeight="1">
      <c r="A1158" s="14" t="s">
        <v>3937</v>
      </c>
      <c r="B1158" s="90">
        <v>44331</v>
      </c>
      <c r="C1158" s="25">
        <v>0.62986111111111109</v>
      </c>
      <c r="D1158" s="25">
        <v>0.63194444444444442</v>
      </c>
      <c r="E1158" s="14" t="s">
        <v>2791</v>
      </c>
      <c r="F1158" s="14" t="str">
        <f t="array" aca="1" ref="F1158" ca="1">INDEX(list!$C$2:$C$5034,MATCH(INDIRECT(ADDRESS(ROW(),COLUMN()-1)),list!$A$2:$A$5034,0))</f>
        <v>Natalie Le cell</v>
      </c>
      <c r="G1158" s="14" t="s">
        <v>3931</v>
      </c>
      <c r="H1158" s="14">
        <v>3</v>
      </c>
      <c r="I1158" s="14"/>
      <c r="J1158" s="14"/>
      <c r="K1158" s="14"/>
      <c r="L1158" s="14"/>
      <c r="M1158" s="14"/>
      <c r="N1158" s="14"/>
      <c r="O1158" s="14"/>
      <c r="P1158" s="14"/>
    </row>
    <row r="1159" spans="1:16" ht="21" customHeight="1">
      <c r="A1159" s="14" t="s">
        <v>3937</v>
      </c>
      <c r="B1159" s="90">
        <v>44331</v>
      </c>
      <c r="C1159" s="25">
        <v>0.64513888888888882</v>
      </c>
      <c r="D1159" s="25">
        <v>0.64583333333333337</v>
      </c>
      <c r="E1159" s="14" t="s">
        <v>2242</v>
      </c>
      <c r="F1159" s="14" t="str">
        <f t="array" aca="1" ref="F1159" ca="1">INDEX(list!$C$2:$C$5034,MATCH(INDIRECT(ADDRESS(ROW(),COLUMN()-1)),list!$A$2:$A$5034,0))</f>
        <v>MLH - Michael cell</v>
      </c>
      <c r="G1159" s="14" t="s">
        <v>3931</v>
      </c>
      <c r="H1159" s="14">
        <v>1</v>
      </c>
      <c r="I1159" s="14"/>
      <c r="J1159" s="14"/>
      <c r="K1159" s="14"/>
      <c r="L1159" s="14"/>
      <c r="M1159" s="14"/>
      <c r="N1159" s="14"/>
      <c r="O1159" s="14"/>
      <c r="P1159" s="14"/>
    </row>
    <row r="1160" spans="1:16" ht="21" customHeight="1">
      <c r="A1160" s="14" t="s">
        <v>3937</v>
      </c>
      <c r="B1160" s="90">
        <v>44331</v>
      </c>
      <c r="C1160" s="25">
        <v>0.71458333333333324</v>
      </c>
      <c r="D1160" s="25">
        <v>0.71944444444444444</v>
      </c>
      <c r="E1160" s="14" t="s">
        <v>2791</v>
      </c>
      <c r="F1160" s="14" t="str">
        <f t="array" aca="1" ref="F1160" ca="1">INDEX(list!$C$2:$C$5034,MATCH(INDIRECT(ADDRESS(ROW(),COLUMN()-1)),list!$A$2:$A$5034,0))</f>
        <v>Natalie Le cell</v>
      </c>
      <c r="G1160" s="14" t="s">
        <v>3931</v>
      </c>
      <c r="H1160" s="14">
        <v>7</v>
      </c>
      <c r="I1160" s="14"/>
      <c r="J1160" s="14"/>
      <c r="K1160" s="14"/>
      <c r="L1160" s="14"/>
      <c r="M1160" s="14"/>
      <c r="N1160" s="14"/>
      <c r="O1160" s="14"/>
      <c r="P1160" s="14"/>
    </row>
    <row r="1161" spans="1:16" ht="21" customHeight="1">
      <c r="A1161" s="14" t="s">
        <v>3937</v>
      </c>
      <c r="B1161" s="90">
        <v>44331</v>
      </c>
      <c r="C1161" s="25">
        <v>0.78333333333333333</v>
      </c>
      <c r="D1161" s="25">
        <v>0.78402777777777777</v>
      </c>
      <c r="E1161" s="14" t="s">
        <v>3516</v>
      </c>
      <c r="F1161" s="14" t="str">
        <f t="array" aca="1" ref="F1161" ca="1">INDEX(list!$C$2:$C$5034,MATCH(INDIRECT(ADDRESS(ROW(),COLUMN()-1)),list!$A$2:$A$5034,0))</f>
        <v>Lily's cell</v>
      </c>
      <c r="G1161" s="14" t="s">
        <v>3931</v>
      </c>
      <c r="H1161" s="14">
        <v>1</v>
      </c>
      <c r="I1161" s="14"/>
      <c r="J1161" s="14"/>
      <c r="K1161" s="14"/>
      <c r="L1161" s="14"/>
      <c r="M1161" s="14"/>
      <c r="N1161" s="14"/>
      <c r="O1161" s="14"/>
      <c r="P1161" s="14"/>
    </row>
    <row r="1162" spans="1:16" ht="21" customHeight="1">
      <c r="A1162" s="14" t="s">
        <v>3937</v>
      </c>
      <c r="B1162" s="90">
        <v>44331</v>
      </c>
      <c r="C1162" s="25">
        <v>0.78680555555555554</v>
      </c>
      <c r="D1162" s="25">
        <v>0.78680555555555554</v>
      </c>
      <c r="E1162" s="14" t="s">
        <v>3516</v>
      </c>
      <c r="F1162" s="14" t="str">
        <f t="array" aca="1" ref="F1162" ca="1">INDEX(list!$C$2:$C$5034,MATCH(INDIRECT(ADDRESS(ROW(),COLUMN()-1)),list!$A$2:$A$5034,0))</f>
        <v>Lily's cell</v>
      </c>
      <c r="G1162" s="14" t="s">
        <v>3931</v>
      </c>
      <c r="H1162" s="14">
        <v>0</v>
      </c>
      <c r="I1162" s="14"/>
      <c r="J1162" s="14"/>
      <c r="K1162" s="14"/>
      <c r="L1162" s="14"/>
      <c r="M1162" s="14"/>
      <c r="N1162" s="14"/>
      <c r="O1162" s="14"/>
      <c r="P1162" s="14"/>
    </row>
    <row r="1163" spans="1:16" ht="21" customHeight="1">
      <c r="A1163" s="14" t="s">
        <v>3938</v>
      </c>
      <c r="B1163" s="90">
        <v>44332</v>
      </c>
      <c r="C1163" s="25">
        <v>0.6430555555555556</v>
      </c>
      <c r="D1163" s="25">
        <v>0.64861111111111114</v>
      </c>
      <c r="E1163" s="14" t="s">
        <v>2791</v>
      </c>
      <c r="F1163" s="14" t="str">
        <f t="array" aca="1" ref="F1163" ca="1">INDEX(list!$C$2:$C$5034,MATCH(INDIRECT(ADDRESS(ROW(),COLUMN()-1)),list!$A$2:$A$5034,0))</f>
        <v>Natalie Le cell</v>
      </c>
      <c r="G1163" s="14" t="s">
        <v>3929</v>
      </c>
      <c r="H1163" s="14">
        <v>8</v>
      </c>
      <c r="I1163" s="14"/>
      <c r="J1163" s="14"/>
      <c r="K1163" s="14"/>
      <c r="L1163" s="14"/>
      <c r="M1163" s="14"/>
      <c r="N1163" s="14"/>
      <c r="O1163" s="14"/>
      <c r="P1163" s="14"/>
    </row>
    <row r="1164" spans="1:16" ht="21" customHeight="1">
      <c r="A1164" s="14" t="s">
        <v>3938</v>
      </c>
      <c r="B1164" s="90">
        <v>44332</v>
      </c>
      <c r="C1164" s="25">
        <v>0.67013888888888884</v>
      </c>
      <c r="D1164" s="25">
        <v>0.67152777777777783</v>
      </c>
      <c r="E1164" s="14" t="s">
        <v>2791</v>
      </c>
      <c r="F1164" s="14" t="str">
        <f t="array" aca="1" ref="F1164" ca="1">INDEX(list!$C$2:$C$5034,MATCH(INDIRECT(ADDRESS(ROW(),COLUMN()-1)),list!$A$2:$A$5034,0))</f>
        <v>Natalie Le cell</v>
      </c>
      <c r="G1164" s="14" t="s">
        <v>3929</v>
      </c>
      <c r="H1164" s="14">
        <v>2</v>
      </c>
      <c r="I1164" s="14"/>
      <c r="J1164" s="14"/>
      <c r="K1164" s="14"/>
      <c r="L1164" s="14"/>
      <c r="M1164" s="14"/>
      <c r="N1164" s="14"/>
      <c r="O1164" s="14"/>
      <c r="P1164" s="14"/>
    </row>
    <row r="1165" spans="1:16" ht="21" customHeight="1">
      <c r="A1165" s="14" t="s">
        <v>3928</v>
      </c>
      <c r="B1165" s="90">
        <v>44333</v>
      </c>
      <c r="C1165" s="25">
        <v>0.43402777777777773</v>
      </c>
      <c r="D1165" s="25">
        <v>0.45347222222222222</v>
      </c>
      <c r="E1165" s="14" t="s">
        <v>2651</v>
      </c>
      <c r="F1165" s="14" t="str">
        <f t="array" aca="1" ref="F1165" ca="1">INDEX(list!$C$2:$C$5034,MATCH(INDIRECT(ADDRESS(ROW(),COLUMN()-1)),list!$A$2:$A$5034,0))</f>
        <v>GD - Diana Garreau Cell</v>
      </c>
      <c r="G1165" s="14" t="s">
        <v>3929</v>
      </c>
      <c r="H1165" s="14">
        <v>28</v>
      </c>
      <c r="I1165" s="14"/>
      <c r="J1165" s="14"/>
      <c r="K1165" s="14"/>
      <c r="L1165" s="14"/>
      <c r="M1165" s="14"/>
      <c r="N1165" s="14"/>
      <c r="O1165" s="14"/>
      <c r="P1165" s="14"/>
    </row>
    <row r="1166" spans="1:16" ht="21" customHeight="1">
      <c r="A1166" s="14" t="s">
        <v>3928</v>
      </c>
      <c r="B1166" s="90">
        <v>44333</v>
      </c>
      <c r="C1166" s="25">
        <v>0.50416666666666665</v>
      </c>
      <c r="D1166" s="25">
        <v>0.52361111111111114</v>
      </c>
      <c r="E1166" s="14" t="s">
        <v>913</v>
      </c>
      <c r="F1166" s="14" t="str">
        <f t="array" aca="1" ref="F1166" ca="1">INDEX(list!$C$2:$C$5034,MATCH(INDIRECT(ADDRESS(ROW(),COLUMN()-1)),list!$A$2:$A$5034,0))</f>
        <v>Doug Barrett - Kitz Corporation of America</v>
      </c>
      <c r="G1166" s="14" t="s">
        <v>3931</v>
      </c>
      <c r="H1166" s="14">
        <v>28</v>
      </c>
      <c r="I1166" s="14"/>
      <c r="J1166" s="14"/>
      <c r="K1166" s="14"/>
      <c r="L1166" s="14"/>
      <c r="M1166" s="14"/>
      <c r="N1166" s="14"/>
      <c r="O1166" s="14"/>
      <c r="P1166" s="14"/>
    </row>
    <row r="1167" spans="1:16" ht="21" customHeight="1">
      <c r="A1167" s="14" t="s">
        <v>3928</v>
      </c>
      <c r="B1167" s="90">
        <v>44333</v>
      </c>
      <c r="C1167" s="25">
        <v>0.62083333333333335</v>
      </c>
      <c r="D1167" s="25">
        <v>0.70486111111111116</v>
      </c>
      <c r="E1167" s="14" t="s">
        <v>913</v>
      </c>
      <c r="F1167" s="14" t="str">
        <f t="array" aca="1" ref="F1167" ca="1">INDEX(list!$C$2:$C$5034,MATCH(INDIRECT(ADDRESS(ROW(),COLUMN()-1)),list!$A$2:$A$5034,0))</f>
        <v>Doug Barrett - Kitz Corporation of America</v>
      </c>
      <c r="G1167" s="14" t="s">
        <v>3931</v>
      </c>
      <c r="H1167" s="14">
        <v>121</v>
      </c>
      <c r="I1167" s="14"/>
      <c r="J1167" s="14"/>
      <c r="K1167" s="14"/>
      <c r="L1167" s="14"/>
      <c r="M1167" s="14"/>
      <c r="N1167" s="14"/>
      <c r="O1167" s="14"/>
      <c r="P1167" s="14"/>
    </row>
    <row r="1168" spans="1:16" ht="21" customHeight="1">
      <c r="A1168" s="14" t="s">
        <v>3928</v>
      </c>
      <c r="B1168" s="90">
        <v>44333</v>
      </c>
      <c r="C1168" s="25">
        <v>0.7284722222222223</v>
      </c>
      <c r="D1168" s="25">
        <v>0.75555555555555554</v>
      </c>
      <c r="E1168" s="14" t="s">
        <v>905</v>
      </c>
      <c r="F1168" s="14" t="str">
        <f t="array" aca="1" ref="F1168" ca="1">INDEX(list!$C$2:$C$5034,MATCH(INDIRECT(ADDRESS(ROW(),COLUMN()-1)),list!$A$2:$A$5034,0))</f>
        <v>Rob Triplett</v>
      </c>
      <c r="G1168" s="14" t="s">
        <v>3929</v>
      </c>
      <c r="H1168" s="14">
        <v>39</v>
      </c>
      <c r="I1168" s="14"/>
      <c r="J1168" s="14"/>
      <c r="K1168" s="14"/>
      <c r="L1168" s="14"/>
      <c r="M1168" s="14"/>
      <c r="N1168" s="14"/>
      <c r="O1168" s="14"/>
      <c r="P1168" s="14"/>
    </row>
    <row r="1169" spans="1:16" ht="21" customHeight="1">
      <c r="A1169" s="14" t="s">
        <v>3932</v>
      </c>
      <c r="B1169" s="90">
        <v>44334</v>
      </c>
      <c r="C1169" s="25">
        <v>0.35069444444444442</v>
      </c>
      <c r="D1169" s="25">
        <v>0.35486111111111113</v>
      </c>
      <c r="E1169" s="14" t="s">
        <v>2791</v>
      </c>
      <c r="F1169" s="14" t="str">
        <f t="array" aca="1" ref="F1169" ca="1">INDEX(list!$C$2:$C$5034,MATCH(INDIRECT(ADDRESS(ROW(),COLUMN()-1)),list!$A$2:$A$5034,0))</f>
        <v>Natalie Le cell</v>
      </c>
      <c r="G1169" s="14" t="s">
        <v>3929</v>
      </c>
      <c r="H1169" s="14">
        <v>6</v>
      </c>
      <c r="I1169" s="14"/>
      <c r="J1169" s="14"/>
      <c r="K1169" s="14"/>
      <c r="L1169" s="14"/>
      <c r="M1169" s="14"/>
      <c r="N1169" s="14"/>
      <c r="O1169" s="14"/>
      <c r="P1169" s="14"/>
    </row>
    <row r="1170" spans="1:16" ht="21" customHeight="1">
      <c r="A1170" s="14" t="s">
        <v>3932</v>
      </c>
      <c r="B1170" s="90">
        <v>44334</v>
      </c>
      <c r="C1170" s="25">
        <v>0.38958333333333334</v>
      </c>
      <c r="D1170" s="25">
        <v>0.3979166666666667</v>
      </c>
      <c r="E1170" s="14" t="s">
        <v>1028</v>
      </c>
      <c r="F1170" s="14" t="str">
        <f t="array" aca="1" ref="F1170" ca="1">INDEX(list!$C$2:$C$5034,MATCH(INDIRECT(ADDRESS(ROW(),COLUMN()-1)),list!$A$2:$A$5034,0))</f>
        <v>JAG - Jo Anne Golden</v>
      </c>
      <c r="G1170" s="14" t="s">
        <v>3931</v>
      </c>
      <c r="H1170" s="14">
        <v>12</v>
      </c>
      <c r="I1170" s="14"/>
      <c r="J1170" s="14"/>
      <c r="K1170" s="14"/>
      <c r="L1170" s="14"/>
      <c r="M1170" s="14"/>
      <c r="N1170" s="14"/>
      <c r="O1170" s="14"/>
      <c r="P1170" s="14"/>
    </row>
    <row r="1171" spans="1:16" ht="21" customHeight="1">
      <c r="A1171" s="14" t="s">
        <v>3932</v>
      </c>
      <c r="B1171" s="90">
        <v>44334</v>
      </c>
      <c r="C1171" s="25">
        <v>0.42708333333333331</v>
      </c>
      <c r="D1171" s="25">
        <v>0.43194444444444446</v>
      </c>
      <c r="E1171" s="14" t="s">
        <v>2791</v>
      </c>
      <c r="F1171" s="14" t="str">
        <f t="array" aca="1" ref="F1171" ca="1">INDEX(list!$C$2:$C$5034,MATCH(INDIRECT(ADDRESS(ROW(),COLUMN()-1)),list!$A$2:$A$5034,0))</f>
        <v>Natalie Le cell</v>
      </c>
      <c r="G1171" s="14" t="s">
        <v>3929</v>
      </c>
      <c r="H1171" s="14">
        <v>7</v>
      </c>
      <c r="I1171" s="14"/>
      <c r="J1171" s="14"/>
      <c r="K1171" s="14"/>
      <c r="L1171" s="14"/>
      <c r="M1171" s="14"/>
      <c r="N1171" s="14"/>
      <c r="O1171" s="14"/>
      <c r="P1171" s="14"/>
    </row>
    <row r="1172" spans="1:16" ht="21" customHeight="1">
      <c r="A1172" s="14" t="s">
        <v>3932</v>
      </c>
      <c r="B1172" s="90">
        <v>44334</v>
      </c>
      <c r="C1172" s="25">
        <v>0.4777777777777778</v>
      </c>
      <c r="D1172" s="25">
        <v>0.4777777777777778</v>
      </c>
      <c r="E1172" s="14" t="s">
        <v>2791</v>
      </c>
      <c r="F1172" s="14" t="str">
        <f t="array" aca="1" ref="F1172" ca="1">INDEX(list!$C$2:$C$5034,MATCH(INDIRECT(ADDRESS(ROW(),COLUMN()-1)),list!$A$2:$A$5034,0))</f>
        <v>Natalie Le cell</v>
      </c>
      <c r="G1172" s="14" t="s">
        <v>3930</v>
      </c>
      <c r="H1172" s="14">
        <v>0</v>
      </c>
      <c r="I1172" s="14"/>
      <c r="J1172" s="14"/>
      <c r="K1172" s="14"/>
      <c r="L1172" s="14"/>
      <c r="M1172" s="14"/>
      <c r="N1172" s="14"/>
      <c r="O1172" s="14"/>
      <c r="P1172" s="14"/>
    </row>
    <row r="1173" spans="1:16" ht="21" customHeight="1">
      <c r="A1173" s="14" t="s">
        <v>3932</v>
      </c>
      <c r="B1173" s="90">
        <v>44334</v>
      </c>
      <c r="C1173" s="25">
        <v>0.4861111111111111</v>
      </c>
      <c r="D1173" s="25">
        <v>0.4993055555555555</v>
      </c>
      <c r="E1173" s="14" t="s">
        <v>2791</v>
      </c>
      <c r="F1173" s="14" t="str">
        <f t="array" aca="1" ref="F1173" ca="1">INDEX(list!$C$2:$C$5034,MATCH(INDIRECT(ADDRESS(ROW(),COLUMN()-1)),list!$A$2:$A$5034,0))</f>
        <v>Natalie Le cell</v>
      </c>
      <c r="G1173" s="14" t="s">
        <v>3931</v>
      </c>
      <c r="H1173" s="14">
        <v>19</v>
      </c>
      <c r="I1173" s="14"/>
      <c r="J1173" s="14"/>
      <c r="K1173" s="14"/>
      <c r="L1173" s="14"/>
      <c r="M1173" s="14"/>
      <c r="N1173" s="14"/>
      <c r="O1173" s="14"/>
      <c r="P1173" s="14"/>
    </row>
    <row r="1174" spans="1:16" ht="21" customHeight="1">
      <c r="A1174" s="14" t="s">
        <v>3932</v>
      </c>
      <c r="B1174" s="90">
        <v>44334</v>
      </c>
      <c r="C1174" s="25">
        <v>0.5083333333333333</v>
      </c>
      <c r="D1174" s="25">
        <v>0.5083333333333333</v>
      </c>
      <c r="E1174" s="14" t="s">
        <v>440</v>
      </c>
      <c r="F1174" s="14" t="str">
        <f t="array" aca="1" ref="F1174" ca="1">INDEX(list!$C$2:$C$5034,MATCH(INDIRECT(ADDRESS(ROW(),COLUMN()-1)),list!$A$2:$A$5034,0))</f>
        <v>Larry Nedry Home</v>
      </c>
      <c r="G1174" s="14" t="s">
        <v>3930</v>
      </c>
      <c r="H1174" s="14">
        <v>0</v>
      </c>
      <c r="I1174" s="14"/>
      <c r="J1174" s="14"/>
      <c r="K1174" s="14"/>
      <c r="L1174" s="14"/>
      <c r="M1174" s="14"/>
      <c r="N1174" s="14"/>
      <c r="O1174" s="14"/>
      <c r="P1174" s="14"/>
    </row>
    <row r="1175" spans="1:16" ht="21" customHeight="1">
      <c r="A1175" s="14" t="s">
        <v>3932</v>
      </c>
      <c r="B1175" s="90">
        <v>44334</v>
      </c>
      <c r="C1175" s="25">
        <v>0.51388888888888895</v>
      </c>
      <c r="D1175" s="25">
        <v>0.51388888888888895</v>
      </c>
      <c r="E1175" s="14" t="s">
        <v>440</v>
      </c>
      <c r="F1175" s="14" t="str">
        <f t="array" aca="1" ref="F1175" ca="1">INDEX(list!$C$2:$C$5034,MATCH(INDIRECT(ADDRESS(ROW(),COLUMN()-1)),list!$A$2:$A$5034,0))</f>
        <v>Larry Nedry Home</v>
      </c>
      <c r="G1175" s="14" t="s">
        <v>3931</v>
      </c>
      <c r="H1175" s="14">
        <v>0</v>
      </c>
      <c r="I1175" s="14"/>
      <c r="J1175" s="14"/>
      <c r="K1175" s="14"/>
      <c r="L1175" s="14"/>
      <c r="M1175" s="14"/>
      <c r="N1175" s="14"/>
      <c r="O1175" s="14"/>
      <c r="P1175" s="14"/>
    </row>
    <row r="1176" spans="1:16" ht="21" customHeight="1">
      <c r="A1176" s="14" t="s">
        <v>3932</v>
      </c>
      <c r="B1176" s="90">
        <v>44334</v>
      </c>
      <c r="C1176" s="25">
        <v>0.5625</v>
      </c>
      <c r="D1176" s="25">
        <v>0.56388888888888888</v>
      </c>
      <c r="E1176" s="14" t="s">
        <v>4051</v>
      </c>
      <c r="F1176" s="14" t="e">
        <f t="array" aca="1" ref="F1176" ca="1">INDEX(list!$C$2:$C$5034,MATCH(INDIRECT(ADDRESS(ROW(),COLUMN()-1)),list!$A$2:$A$5034,0))</f>
        <v>#N/A</v>
      </c>
      <c r="G1176" s="14" t="s">
        <v>3931</v>
      </c>
      <c r="H1176" s="14">
        <v>2</v>
      </c>
      <c r="I1176" s="14"/>
      <c r="J1176" s="14"/>
      <c r="K1176" s="14"/>
      <c r="L1176" s="14"/>
      <c r="M1176" s="14"/>
      <c r="N1176" s="14"/>
      <c r="O1176" s="14"/>
      <c r="P1176" s="14"/>
    </row>
    <row r="1177" spans="1:16" ht="21" customHeight="1">
      <c r="A1177" s="14" t="s">
        <v>3932</v>
      </c>
      <c r="B1177" s="90">
        <v>44334</v>
      </c>
      <c r="C1177" s="25">
        <v>0.56527777777777777</v>
      </c>
      <c r="D1177" s="25">
        <v>0.57152777777777775</v>
      </c>
      <c r="E1177" s="14" t="s">
        <v>815</v>
      </c>
      <c r="F1177" s="14" t="str">
        <f t="array" aca="1" ref="F1177" ca="1">INDEX(list!$C$2:$C$5034,MATCH(INDIRECT(ADDRESS(ROW(),COLUMN()-1)),list!$A$2:$A$5034,0))</f>
        <v>Stanton Wong Cell</v>
      </c>
      <c r="G1177" s="14" t="s">
        <v>3929</v>
      </c>
      <c r="H1177" s="14">
        <v>9</v>
      </c>
      <c r="I1177" s="14"/>
      <c r="J1177" s="14"/>
      <c r="K1177" s="14"/>
      <c r="L1177" s="14"/>
      <c r="M1177" s="14"/>
      <c r="N1177" s="14"/>
      <c r="O1177" s="14"/>
      <c r="P1177" s="14"/>
    </row>
    <row r="1178" spans="1:16" ht="21" customHeight="1">
      <c r="A1178" s="14" t="s">
        <v>3932</v>
      </c>
      <c r="B1178" s="90">
        <v>44334</v>
      </c>
      <c r="C1178" s="25">
        <v>0.59236111111111112</v>
      </c>
      <c r="D1178" s="25">
        <v>0.6020833333333333</v>
      </c>
      <c r="E1178" s="14" t="s">
        <v>815</v>
      </c>
      <c r="F1178" s="14" t="str">
        <f t="array" aca="1" ref="F1178" ca="1">INDEX(list!$C$2:$C$5034,MATCH(INDIRECT(ADDRESS(ROW(),COLUMN()-1)),list!$A$2:$A$5034,0))</f>
        <v>Stanton Wong Cell</v>
      </c>
      <c r="G1178" s="14" t="s">
        <v>3929</v>
      </c>
      <c r="H1178" s="14">
        <v>14</v>
      </c>
      <c r="I1178" s="14"/>
      <c r="J1178" s="14"/>
      <c r="K1178" s="14"/>
      <c r="L1178" s="14"/>
      <c r="M1178" s="14"/>
      <c r="N1178" s="14"/>
      <c r="O1178" s="14"/>
      <c r="P1178" s="14"/>
    </row>
    <row r="1179" spans="1:16" ht="21" customHeight="1">
      <c r="A1179" s="14" t="s">
        <v>3932</v>
      </c>
      <c r="B1179" s="90">
        <v>44334</v>
      </c>
      <c r="C1179" s="25">
        <v>0.62083333333333335</v>
      </c>
      <c r="D1179" s="25">
        <v>0.62152777777777779</v>
      </c>
      <c r="E1179" s="14" t="s">
        <v>3516</v>
      </c>
      <c r="F1179" s="14" t="str">
        <f t="array" aca="1" ref="F1179" ca="1">INDEX(list!$C$2:$C$5034,MATCH(INDIRECT(ADDRESS(ROW(),COLUMN()-1)),list!$A$2:$A$5034,0))</f>
        <v>Lily's cell</v>
      </c>
      <c r="G1179" s="14" t="s">
        <v>3929</v>
      </c>
      <c r="H1179" s="14">
        <v>1</v>
      </c>
      <c r="I1179" s="14"/>
      <c r="J1179" s="14"/>
      <c r="K1179" s="14"/>
      <c r="L1179" s="14"/>
      <c r="M1179" s="14"/>
      <c r="N1179" s="14"/>
      <c r="O1179" s="14"/>
      <c r="P1179" s="14"/>
    </row>
    <row r="1180" spans="1:16" ht="21" customHeight="1">
      <c r="A1180" s="14" t="s">
        <v>3932</v>
      </c>
      <c r="B1180" s="90">
        <v>44334</v>
      </c>
      <c r="C1180" s="25">
        <v>0.63541666666666663</v>
      </c>
      <c r="D1180" s="25">
        <v>0.63680555555555551</v>
      </c>
      <c r="E1180" s="14" t="s">
        <v>2168</v>
      </c>
      <c r="F1180" s="14" t="str">
        <f t="array" aca="1" ref="F1180" ca="1">INDEX(list!$C$2:$C$5034,MATCH(INDIRECT(ADDRESS(ROW(),COLUMN()-1)),list!$A$2:$A$5034,0))</f>
        <v>Susan Laubach Cell</v>
      </c>
      <c r="G1180" s="14" t="s">
        <v>3931</v>
      </c>
      <c r="H1180" s="14">
        <v>2</v>
      </c>
      <c r="I1180" s="14"/>
      <c r="J1180" s="14"/>
      <c r="K1180" s="14"/>
      <c r="L1180" s="14"/>
      <c r="M1180" s="14"/>
      <c r="N1180" s="14"/>
      <c r="O1180" s="14"/>
      <c r="P1180" s="14"/>
    </row>
    <row r="1181" spans="1:16" ht="21" customHeight="1">
      <c r="A1181" s="14" t="s">
        <v>3932</v>
      </c>
      <c r="B1181" s="90">
        <v>44334</v>
      </c>
      <c r="C1181" s="25">
        <v>0.64722222222222225</v>
      </c>
      <c r="D1181" s="25">
        <v>0.6479166666666667</v>
      </c>
      <c r="E1181" s="14" t="s">
        <v>3516</v>
      </c>
      <c r="F1181" s="14" t="str">
        <f t="array" aca="1" ref="F1181" ca="1">INDEX(list!$C$2:$C$5034,MATCH(INDIRECT(ADDRESS(ROW(),COLUMN()-1)),list!$A$2:$A$5034,0))</f>
        <v>Lily's cell</v>
      </c>
      <c r="G1181" s="14" t="s">
        <v>3931</v>
      </c>
      <c r="H1181" s="14">
        <v>1</v>
      </c>
      <c r="I1181" s="14"/>
      <c r="J1181" s="14"/>
      <c r="K1181" s="14"/>
      <c r="L1181" s="14"/>
      <c r="M1181" s="14"/>
      <c r="N1181" s="14"/>
      <c r="O1181" s="14"/>
      <c r="P1181" s="14"/>
    </row>
    <row r="1182" spans="1:16" ht="21" customHeight="1">
      <c r="A1182" s="14" t="s">
        <v>3932</v>
      </c>
      <c r="B1182" s="90">
        <v>44334</v>
      </c>
      <c r="C1182" s="25">
        <v>0.67083333333333339</v>
      </c>
      <c r="D1182" s="25">
        <v>0.67291666666666661</v>
      </c>
      <c r="E1182" s="14" t="s">
        <v>2791</v>
      </c>
      <c r="F1182" s="14" t="str">
        <f t="array" aca="1" ref="F1182" ca="1">INDEX(list!$C$2:$C$5034,MATCH(INDIRECT(ADDRESS(ROW(),COLUMN()-1)),list!$A$2:$A$5034,0))</f>
        <v>Natalie Le cell</v>
      </c>
      <c r="G1182" s="14" t="s">
        <v>3929</v>
      </c>
      <c r="H1182" s="14">
        <v>3</v>
      </c>
      <c r="I1182" s="14"/>
      <c r="J1182" s="14"/>
      <c r="K1182" s="14"/>
      <c r="L1182" s="14"/>
      <c r="M1182" s="14"/>
      <c r="N1182" s="14"/>
      <c r="O1182" s="14"/>
      <c r="P1182" s="14"/>
    </row>
    <row r="1183" spans="1:16" ht="21" customHeight="1">
      <c r="A1183" s="14" t="s">
        <v>3932</v>
      </c>
      <c r="B1183" s="90">
        <v>44334</v>
      </c>
      <c r="C1183" s="25">
        <v>0.68194444444444446</v>
      </c>
      <c r="D1183" s="25">
        <v>0.68194444444444446</v>
      </c>
      <c r="E1183" s="14" t="s">
        <v>2035</v>
      </c>
      <c r="F1183" s="14" t="str">
        <f t="array" aca="1" ref="F1183" ca="1">INDEX(list!$C$2:$C$5034,MATCH(INDIRECT(ADDRESS(ROW(),COLUMN()-1)),list!$A$2:$A$5034,0))</f>
        <v>Christie Wu</v>
      </c>
      <c r="G1183" s="14" t="s">
        <v>3930</v>
      </c>
      <c r="H1183" s="14">
        <v>0</v>
      </c>
      <c r="I1183" s="14"/>
      <c r="J1183" s="14"/>
      <c r="K1183" s="14"/>
      <c r="L1183" s="14"/>
      <c r="M1183" s="14"/>
      <c r="N1183" s="14"/>
      <c r="O1183" s="14"/>
      <c r="P1183" s="14"/>
    </row>
    <row r="1184" spans="1:16" ht="21" customHeight="1">
      <c r="A1184" s="14" t="s">
        <v>3932</v>
      </c>
      <c r="B1184" s="90">
        <v>44334</v>
      </c>
      <c r="C1184" s="25">
        <v>0.68402777777777779</v>
      </c>
      <c r="D1184" s="25">
        <v>0.70208333333333339</v>
      </c>
      <c r="E1184" s="14" t="s">
        <v>2168</v>
      </c>
      <c r="F1184" s="14" t="str">
        <f t="array" aca="1" ref="F1184" ca="1">INDEX(list!$C$2:$C$5034,MATCH(INDIRECT(ADDRESS(ROW(),COLUMN()-1)),list!$A$2:$A$5034,0))</f>
        <v>Susan Laubach Cell</v>
      </c>
      <c r="G1184" s="14" t="s">
        <v>3929</v>
      </c>
      <c r="H1184" s="14">
        <v>26</v>
      </c>
      <c r="I1184" s="14"/>
      <c r="J1184" s="14"/>
      <c r="K1184" s="14"/>
      <c r="L1184" s="14"/>
      <c r="M1184" s="14"/>
      <c r="N1184" s="14"/>
      <c r="O1184" s="14"/>
      <c r="P1184" s="14"/>
    </row>
    <row r="1185" spans="1:16" ht="21" customHeight="1">
      <c r="A1185" s="14" t="s">
        <v>3932</v>
      </c>
      <c r="B1185" s="90">
        <v>44334</v>
      </c>
      <c r="C1185" s="25">
        <v>0.71597222222222223</v>
      </c>
      <c r="D1185" s="25">
        <v>0.71597222222222223</v>
      </c>
      <c r="E1185" s="14" t="s">
        <v>2035</v>
      </c>
      <c r="F1185" s="14" t="str">
        <f t="array" aca="1" ref="F1185" ca="1">INDEX(list!$C$2:$C$5034,MATCH(INDIRECT(ADDRESS(ROW(),COLUMN()-1)),list!$A$2:$A$5034,0))</f>
        <v>Christie Wu</v>
      </c>
      <c r="G1185" s="14" t="s">
        <v>3930</v>
      </c>
      <c r="H1185" s="14">
        <v>0</v>
      </c>
      <c r="I1185" s="14"/>
      <c r="J1185" s="14"/>
      <c r="K1185" s="14"/>
      <c r="L1185" s="14"/>
      <c r="M1185" s="14"/>
      <c r="N1185" s="14"/>
      <c r="O1185" s="14"/>
      <c r="P1185" s="14"/>
    </row>
    <row r="1186" spans="1:16" ht="21" customHeight="1">
      <c r="A1186" s="14" t="s">
        <v>3932</v>
      </c>
      <c r="B1186" s="90">
        <v>44334</v>
      </c>
      <c r="C1186" s="25">
        <v>0.72222222222222221</v>
      </c>
      <c r="D1186" s="25">
        <v>0.72569444444444453</v>
      </c>
      <c r="E1186" s="14" t="s">
        <v>2166</v>
      </c>
      <c r="F1186" s="14" t="str">
        <f t="array" aca="1" ref="F1186" ca="1">INDEX(list!$C$2:$C$5034,MATCH(INDIRECT(ADDRESS(ROW(),COLUMN()-1)),list!$A$2:$A$5034,0))</f>
        <v>Ed Laubach Cell</v>
      </c>
      <c r="G1186" s="14" t="s">
        <v>3929</v>
      </c>
      <c r="H1186" s="14">
        <v>5</v>
      </c>
      <c r="I1186" s="14"/>
      <c r="J1186" s="14"/>
      <c r="K1186" s="14"/>
      <c r="L1186" s="14"/>
      <c r="M1186" s="14"/>
      <c r="N1186" s="14"/>
      <c r="O1186" s="14"/>
      <c r="P1186" s="14"/>
    </row>
    <row r="1187" spans="1:16" ht="21" customHeight="1">
      <c r="A1187" s="14" t="s">
        <v>3932</v>
      </c>
      <c r="B1187" s="90">
        <v>44334</v>
      </c>
      <c r="C1187" s="25">
        <v>0.75</v>
      </c>
      <c r="D1187" s="25">
        <v>0.75</v>
      </c>
      <c r="E1187" s="14" t="s">
        <v>2166</v>
      </c>
      <c r="F1187" s="14" t="str">
        <f t="array" aca="1" ref="F1187" ca="1">INDEX(list!$C$2:$C$5034,MATCH(INDIRECT(ADDRESS(ROW(),COLUMN()-1)),list!$A$2:$A$5034,0))</f>
        <v>Ed Laubach Cell</v>
      </c>
      <c r="G1187" s="14" t="s">
        <v>3930</v>
      </c>
      <c r="H1187" s="14">
        <v>0</v>
      </c>
      <c r="I1187" s="14"/>
      <c r="J1187" s="14"/>
      <c r="K1187" s="14"/>
      <c r="L1187" s="14"/>
      <c r="M1187" s="14"/>
      <c r="N1187" s="14"/>
      <c r="O1187" s="14"/>
      <c r="P1187" s="14"/>
    </row>
    <row r="1188" spans="1:16" ht="21" customHeight="1">
      <c r="A1188" s="14" t="s">
        <v>3932</v>
      </c>
      <c r="B1188" s="90">
        <v>44334</v>
      </c>
      <c r="C1188" s="25">
        <v>0.76597222222222217</v>
      </c>
      <c r="D1188" s="25">
        <v>0.76597222222222217</v>
      </c>
      <c r="E1188" s="14" t="s">
        <v>440</v>
      </c>
      <c r="F1188" s="14" t="str">
        <f t="array" aca="1" ref="F1188" ca="1">INDEX(list!$C$2:$C$5034,MATCH(INDIRECT(ADDRESS(ROW(),COLUMN()-1)),list!$A$2:$A$5034,0))</f>
        <v>Larry Nedry Home</v>
      </c>
      <c r="G1188" s="14" t="s">
        <v>3930</v>
      </c>
      <c r="H1188" s="14">
        <v>0</v>
      </c>
      <c r="I1188" s="14"/>
      <c r="J1188" s="14"/>
      <c r="K1188" s="14"/>
      <c r="L1188" s="14"/>
      <c r="M1188" s="14"/>
      <c r="N1188" s="14"/>
      <c r="O1188" s="14"/>
      <c r="P1188" s="14"/>
    </row>
    <row r="1189" spans="1:16" ht="21" customHeight="1">
      <c r="A1189" s="14" t="s">
        <v>3932</v>
      </c>
      <c r="B1189" s="90">
        <v>44334</v>
      </c>
      <c r="C1189" s="25">
        <v>0.76666666666666661</v>
      </c>
      <c r="D1189" s="25">
        <v>0.77708333333333324</v>
      </c>
      <c r="E1189" s="14" t="s">
        <v>440</v>
      </c>
      <c r="F1189" s="14" t="str">
        <f t="array" aca="1" ref="F1189" ca="1">INDEX(list!$C$2:$C$5034,MATCH(INDIRECT(ADDRESS(ROW(),COLUMN()-1)),list!$A$2:$A$5034,0))</f>
        <v>Larry Nedry Home</v>
      </c>
      <c r="G1189" s="14" t="s">
        <v>3931</v>
      </c>
      <c r="H1189" s="14">
        <v>15</v>
      </c>
      <c r="I1189" s="14"/>
      <c r="J1189" s="14"/>
      <c r="K1189" s="14"/>
      <c r="L1189" s="14"/>
      <c r="M1189" s="14"/>
      <c r="N1189" s="14"/>
      <c r="O1189" s="14"/>
      <c r="P1189" s="14"/>
    </row>
    <row r="1190" spans="1:16" ht="21" customHeight="1">
      <c r="A1190" s="14" t="s">
        <v>3932</v>
      </c>
      <c r="B1190" s="90">
        <v>44334</v>
      </c>
      <c r="C1190" s="25">
        <v>0.77847222222222223</v>
      </c>
      <c r="D1190" s="25">
        <v>0.78125</v>
      </c>
      <c r="E1190" s="14" t="s">
        <v>440</v>
      </c>
      <c r="F1190" s="14" t="str">
        <f t="array" aca="1" ref="F1190" ca="1">INDEX(list!$C$2:$C$5034,MATCH(INDIRECT(ADDRESS(ROW(),COLUMN()-1)),list!$A$2:$A$5034,0))</f>
        <v>Larry Nedry Home</v>
      </c>
      <c r="G1190" s="14" t="s">
        <v>3931</v>
      </c>
      <c r="H1190" s="14">
        <v>4</v>
      </c>
      <c r="I1190" s="14"/>
      <c r="J1190" s="14"/>
      <c r="K1190" s="14"/>
      <c r="L1190" s="14"/>
      <c r="M1190" s="14"/>
      <c r="N1190" s="14"/>
      <c r="O1190" s="14"/>
      <c r="P1190" s="14"/>
    </row>
    <row r="1191" spans="1:16" ht="21" customHeight="1">
      <c r="A1191" s="14" t="s">
        <v>3932</v>
      </c>
      <c r="B1191" s="90">
        <v>44334</v>
      </c>
      <c r="C1191" s="25">
        <v>0.78263888888888899</v>
      </c>
      <c r="D1191" s="25">
        <v>0.78888888888888886</v>
      </c>
      <c r="E1191" s="14" t="s">
        <v>2791</v>
      </c>
      <c r="F1191" s="14" t="str">
        <f t="array" aca="1" ref="F1191" ca="1">INDEX(list!$C$2:$C$5034,MATCH(INDIRECT(ADDRESS(ROW(),COLUMN()-1)),list!$A$2:$A$5034,0))</f>
        <v>Natalie Le cell</v>
      </c>
      <c r="G1191" s="14" t="s">
        <v>3929</v>
      </c>
      <c r="H1191" s="14">
        <v>9</v>
      </c>
      <c r="I1191" s="14"/>
      <c r="J1191" s="14"/>
      <c r="K1191" s="14"/>
      <c r="L1191" s="14"/>
      <c r="M1191" s="14"/>
      <c r="N1191" s="14"/>
      <c r="O1191" s="14"/>
      <c r="P1191" s="14"/>
    </row>
    <row r="1192" spans="1:16" ht="21" customHeight="1">
      <c r="A1192" s="14" t="s">
        <v>3932</v>
      </c>
      <c r="B1192" s="90">
        <v>44334</v>
      </c>
      <c r="C1192" s="25">
        <v>0.8222222222222223</v>
      </c>
      <c r="D1192" s="25">
        <v>0.8222222222222223</v>
      </c>
      <c r="E1192" s="14" t="s">
        <v>2651</v>
      </c>
      <c r="F1192" s="14" t="str">
        <f t="array" aca="1" ref="F1192" ca="1">INDEX(list!$C$2:$C$5034,MATCH(INDIRECT(ADDRESS(ROW(),COLUMN()-1)),list!$A$2:$A$5034,0))</f>
        <v>GD - Diana Garreau Cell</v>
      </c>
      <c r="G1192" s="14" t="s">
        <v>3930</v>
      </c>
      <c r="H1192" s="14">
        <v>0</v>
      </c>
      <c r="I1192" s="14"/>
      <c r="J1192" s="14"/>
      <c r="K1192" s="14"/>
      <c r="L1192" s="14"/>
      <c r="M1192" s="14"/>
      <c r="N1192" s="14"/>
      <c r="O1192" s="14"/>
      <c r="P1192" s="14"/>
    </row>
    <row r="1193" spans="1:16" ht="21" customHeight="1">
      <c r="A1193" s="14" t="s">
        <v>3932</v>
      </c>
      <c r="B1193" s="90">
        <v>44334</v>
      </c>
      <c r="C1193" s="25">
        <v>0.82361111111111107</v>
      </c>
      <c r="D1193" s="25">
        <v>0.82361111111111107</v>
      </c>
      <c r="E1193" s="14" t="s">
        <v>2651</v>
      </c>
      <c r="F1193" s="14" t="str">
        <f t="array" aca="1" ref="F1193" ca="1">INDEX(list!$C$2:$C$5034,MATCH(INDIRECT(ADDRESS(ROW(),COLUMN()-1)),list!$A$2:$A$5034,0))</f>
        <v>GD - Diana Garreau Cell</v>
      </c>
      <c r="G1193" s="14" t="s">
        <v>3930</v>
      </c>
      <c r="H1193" s="14">
        <v>0</v>
      </c>
      <c r="I1193" s="14"/>
      <c r="J1193" s="14"/>
      <c r="K1193" s="14"/>
      <c r="L1193" s="14"/>
      <c r="M1193" s="14"/>
      <c r="N1193" s="14"/>
      <c r="O1193" s="14"/>
      <c r="P1193" s="14"/>
    </row>
    <row r="1194" spans="1:16" ht="21" customHeight="1">
      <c r="A1194" s="14" t="s">
        <v>3932</v>
      </c>
      <c r="B1194" s="90">
        <v>44334</v>
      </c>
      <c r="C1194" s="25">
        <v>0.82777777777777783</v>
      </c>
      <c r="D1194" s="25">
        <v>0.83124999999999993</v>
      </c>
      <c r="E1194" s="14" t="s">
        <v>2651</v>
      </c>
      <c r="F1194" s="14" t="str">
        <f t="array" aca="1" ref="F1194" ca="1">INDEX(list!$C$2:$C$5034,MATCH(INDIRECT(ADDRESS(ROW(),COLUMN()-1)),list!$A$2:$A$5034,0))</f>
        <v>GD - Diana Garreau Cell</v>
      </c>
      <c r="G1194" s="14" t="s">
        <v>3931</v>
      </c>
      <c r="H1194" s="14">
        <v>5</v>
      </c>
      <c r="I1194" s="14"/>
      <c r="J1194" s="14"/>
      <c r="K1194" s="14"/>
      <c r="L1194" s="14"/>
      <c r="M1194" s="14"/>
      <c r="N1194" s="14"/>
      <c r="O1194" s="14"/>
      <c r="P1194" s="14"/>
    </row>
    <row r="1195" spans="1:16" ht="21" customHeight="1">
      <c r="A1195" s="14" t="s">
        <v>3933</v>
      </c>
      <c r="B1195" s="90">
        <v>44335</v>
      </c>
      <c r="C1195" s="25">
        <v>0.47361111111111115</v>
      </c>
      <c r="D1195" s="25">
        <v>0.47361111111111115</v>
      </c>
      <c r="E1195" s="14" t="s">
        <v>2791</v>
      </c>
      <c r="F1195" s="14" t="str">
        <f t="array" aca="1" ref="F1195" ca="1">INDEX(list!$C$2:$C$5034,MATCH(INDIRECT(ADDRESS(ROW(),COLUMN()-1)),list!$A$2:$A$5034,0))</f>
        <v>Natalie Le cell</v>
      </c>
      <c r="G1195" s="14" t="s">
        <v>3930</v>
      </c>
      <c r="H1195" s="14">
        <v>0</v>
      </c>
      <c r="I1195" s="14"/>
      <c r="J1195" s="14"/>
      <c r="K1195" s="14"/>
      <c r="L1195" s="14"/>
      <c r="M1195" s="14"/>
      <c r="N1195" s="14"/>
      <c r="O1195" s="14"/>
      <c r="P1195" s="14"/>
    </row>
    <row r="1196" spans="1:16" ht="21" customHeight="1">
      <c r="A1196" s="14" t="s">
        <v>3933</v>
      </c>
      <c r="B1196" s="90">
        <v>44335</v>
      </c>
      <c r="C1196" s="25">
        <v>0.47847222222222219</v>
      </c>
      <c r="D1196" s="25">
        <v>0.47916666666666669</v>
      </c>
      <c r="E1196" s="14" t="s">
        <v>2490</v>
      </c>
      <c r="F1196" s="14" t="str">
        <f t="array" aca="1" ref="F1196" ca="1">INDEX(list!$C$2:$C$5034,MATCH(INDIRECT(ADDRESS(ROW(),COLUMN()-1)),list!$A$2:$A$5034,0))</f>
        <v>Justin Smith cell</v>
      </c>
      <c r="G1196" s="14" t="s">
        <v>3929</v>
      </c>
      <c r="H1196" s="14">
        <v>1</v>
      </c>
      <c r="I1196" s="14"/>
      <c r="J1196" s="14"/>
      <c r="K1196" s="14"/>
      <c r="L1196" s="14"/>
      <c r="M1196" s="14"/>
      <c r="N1196" s="14"/>
      <c r="O1196" s="14"/>
      <c r="P1196" s="14"/>
    </row>
    <row r="1197" spans="1:16" ht="21" customHeight="1">
      <c r="A1197" s="14" t="s">
        <v>3933</v>
      </c>
      <c r="B1197" s="90">
        <v>44335</v>
      </c>
      <c r="C1197" s="25">
        <v>0.47986111111111113</v>
      </c>
      <c r="D1197" s="25">
        <v>0.48055555555555557</v>
      </c>
      <c r="E1197" s="14" t="s">
        <v>3272</v>
      </c>
      <c r="F1197" s="14" t="str">
        <f t="array" aca="1" ref="F1197" ca="1">INDEX(list!$C$2:$C$5034,MATCH(INDIRECT(ADDRESS(ROW(),COLUMN()-1)),list!$A$2:$A$5034,0))</f>
        <v>Elaina Cell</v>
      </c>
      <c r="G1197" s="14" t="s">
        <v>3931</v>
      </c>
      <c r="H1197" s="14">
        <v>1</v>
      </c>
      <c r="I1197" s="14"/>
      <c r="J1197" s="14"/>
      <c r="K1197" s="14"/>
      <c r="L1197" s="14"/>
      <c r="M1197" s="14"/>
      <c r="N1197" s="14"/>
      <c r="O1197" s="14"/>
      <c r="P1197" s="14"/>
    </row>
    <row r="1198" spans="1:16" ht="21" customHeight="1">
      <c r="A1198" s="14" t="s">
        <v>3933</v>
      </c>
      <c r="B1198" s="90">
        <v>44335</v>
      </c>
      <c r="C1198" s="25">
        <v>0.53402777777777777</v>
      </c>
      <c r="D1198" s="25">
        <v>0.55694444444444446</v>
      </c>
      <c r="E1198" s="14" t="s">
        <v>3052</v>
      </c>
      <c r="F1198" s="14" t="str">
        <f t="array" aca="1" ref="F1198" ca="1">INDEX(list!$C$2:$C$5034,MATCH(INDIRECT(ADDRESS(ROW(),COLUMN()-1)),list!$A$2:$A$5034,0))</f>
        <v>TT - Tiny Turnip Rachel Luiz Cell </v>
      </c>
      <c r="G1198" s="14" t="s">
        <v>3929</v>
      </c>
      <c r="H1198" s="14">
        <v>33</v>
      </c>
      <c r="I1198" s="14"/>
      <c r="J1198" s="14"/>
      <c r="K1198" s="14"/>
      <c r="L1198" s="14"/>
      <c r="M1198" s="14"/>
      <c r="N1198" s="14"/>
      <c r="O1198" s="14"/>
      <c r="P1198" s="14"/>
    </row>
    <row r="1199" spans="1:16" ht="21" customHeight="1">
      <c r="A1199" s="14" t="s">
        <v>3933</v>
      </c>
      <c r="B1199" s="90">
        <v>44335</v>
      </c>
      <c r="C1199" s="25">
        <v>0.54236111111111118</v>
      </c>
      <c r="D1199" s="25">
        <v>0.54305555555555551</v>
      </c>
      <c r="E1199" s="14" t="s">
        <v>2791</v>
      </c>
      <c r="F1199" s="14" t="str">
        <f t="array" aca="1" ref="F1199" ca="1">INDEX(list!$C$2:$C$5034,MATCH(INDIRECT(ADDRESS(ROW(),COLUMN()-1)),list!$A$2:$A$5034,0))</f>
        <v>Natalie Le cell</v>
      </c>
      <c r="G1199" s="14" t="s">
        <v>3929</v>
      </c>
      <c r="H1199" s="14">
        <v>1</v>
      </c>
      <c r="I1199" s="14"/>
      <c r="J1199" s="14"/>
      <c r="K1199" s="14"/>
      <c r="L1199" s="14"/>
      <c r="M1199" s="14"/>
      <c r="N1199" s="14"/>
      <c r="O1199" s="14"/>
      <c r="P1199" s="14"/>
    </row>
    <row r="1200" spans="1:16" ht="21" customHeight="1">
      <c r="A1200" s="14" t="s">
        <v>3933</v>
      </c>
      <c r="B1200" s="90">
        <v>44335</v>
      </c>
      <c r="C1200" s="25">
        <v>0.55208333333333337</v>
      </c>
      <c r="D1200" s="25">
        <v>0.55277777777777781</v>
      </c>
      <c r="E1200" s="14" t="s">
        <v>2791</v>
      </c>
      <c r="F1200" s="14" t="str">
        <f t="array" aca="1" ref="F1200" ca="1">INDEX(list!$C$2:$C$5034,MATCH(INDIRECT(ADDRESS(ROW(),COLUMN()-1)),list!$A$2:$A$5034,0))</f>
        <v>Natalie Le cell</v>
      </c>
      <c r="G1200" s="14" t="s">
        <v>3929</v>
      </c>
      <c r="H1200" s="14">
        <v>1</v>
      </c>
      <c r="I1200" s="14"/>
      <c r="J1200" s="14"/>
      <c r="K1200" s="14"/>
      <c r="L1200" s="14"/>
      <c r="M1200" s="14"/>
      <c r="N1200" s="14"/>
      <c r="O1200" s="14"/>
      <c r="P1200" s="14"/>
    </row>
    <row r="1201" spans="1:16" ht="21" customHeight="1">
      <c r="A1201" s="14" t="s">
        <v>3933</v>
      </c>
      <c r="B1201" s="90">
        <v>44335</v>
      </c>
      <c r="C1201" s="25">
        <v>0.55833333333333335</v>
      </c>
      <c r="D1201" s="25">
        <v>0.55902777777777779</v>
      </c>
      <c r="E1201" s="14" t="s">
        <v>698</v>
      </c>
      <c r="F1201" s="14" t="str">
        <f t="array" aca="1" ref="F1201" ca="1">INDEX(list!$C$2:$C$5034,MATCH(INDIRECT(ADDRESS(ROW(),COLUMN()-1)),list!$A$2:$A$5034,0))</f>
        <v xml:space="preserve">zoom call </v>
      </c>
      <c r="G1201" s="14" t="s">
        <v>3931</v>
      </c>
      <c r="H1201" s="14">
        <v>1</v>
      </c>
      <c r="I1201" s="14"/>
      <c r="J1201" s="14"/>
      <c r="K1201" s="14"/>
      <c r="L1201" s="14"/>
      <c r="M1201" s="14"/>
      <c r="N1201" s="14"/>
      <c r="O1201" s="14"/>
      <c r="P1201" s="14"/>
    </row>
    <row r="1202" spans="1:16" ht="21" customHeight="1">
      <c r="A1202" s="14" t="s">
        <v>3933</v>
      </c>
      <c r="B1202" s="90">
        <v>44335</v>
      </c>
      <c r="C1202" s="25">
        <v>0.55972222222222223</v>
      </c>
      <c r="D1202" s="25">
        <v>0.56458333333333333</v>
      </c>
      <c r="E1202" s="14" t="s">
        <v>698</v>
      </c>
      <c r="F1202" s="14" t="str">
        <f t="array" aca="1" ref="F1202" ca="1">INDEX(list!$C$2:$C$5034,MATCH(INDIRECT(ADDRESS(ROW(),COLUMN()-1)),list!$A$2:$A$5034,0))</f>
        <v xml:space="preserve">zoom call </v>
      </c>
      <c r="G1202" s="14" t="s">
        <v>3931</v>
      </c>
      <c r="H1202" s="14">
        <v>7</v>
      </c>
      <c r="I1202" s="14"/>
      <c r="J1202" s="14"/>
      <c r="K1202" s="14"/>
      <c r="L1202" s="14"/>
      <c r="M1202" s="14"/>
      <c r="N1202" s="14"/>
      <c r="O1202" s="14"/>
      <c r="P1202" s="14"/>
    </row>
    <row r="1203" spans="1:16" ht="21" customHeight="1">
      <c r="A1203" s="14" t="s">
        <v>3933</v>
      </c>
      <c r="B1203" s="90">
        <v>44335</v>
      </c>
      <c r="C1203" s="25">
        <v>0.55972222222222223</v>
      </c>
      <c r="D1203" s="25">
        <v>0.55972222222222223</v>
      </c>
      <c r="E1203" s="14" t="s">
        <v>4052</v>
      </c>
      <c r="F1203" s="14" t="e">
        <f t="array" aca="1" ref="F1203" ca="1">INDEX(list!$C$2:$C$5034,MATCH(INDIRECT(ADDRESS(ROW(),COLUMN()-1)),list!$A$2:$A$5034,0))</f>
        <v>#N/A</v>
      </c>
      <c r="G1203" s="14" t="s">
        <v>3930</v>
      </c>
      <c r="H1203" s="14">
        <v>0</v>
      </c>
      <c r="I1203" s="14"/>
      <c r="J1203" s="14"/>
      <c r="K1203" s="14"/>
      <c r="L1203" s="14"/>
      <c r="M1203" s="14"/>
      <c r="N1203" s="14"/>
      <c r="O1203" s="14"/>
      <c r="P1203" s="14"/>
    </row>
    <row r="1204" spans="1:16" ht="21" customHeight="1">
      <c r="A1204" s="14" t="s">
        <v>3933</v>
      </c>
      <c r="B1204" s="90">
        <v>44335</v>
      </c>
      <c r="C1204" s="25">
        <v>0.56944444444444442</v>
      </c>
      <c r="D1204" s="25">
        <v>0.57013888888888886</v>
      </c>
      <c r="E1204" s="14" t="s">
        <v>2791</v>
      </c>
      <c r="F1204" s="14" t="str">
        <f t="array" aca="1" ref="F1204" ca="1">INDEX(list!$C$2:$C$5034,MATCH(INDIRECT(ADDRESS(ROW(),COLUMN()-1)),list!$A$2:$A$5034,0))</f>
        <v>Natalie Le cell</v>
      </c>
      <c r="G1204" s="14" t="s">
        <v>3929</v>
      </c>
      <c r="H1204" s="14">
        <v>1</v>
      </c>
      <c r="I1204" s="14"/>
      <c r="J1204" s="14"/>
      <c r="K1204" s="14"/>
      <c r="L1204" s="14"/>
      <c r="M1204" s="14"/>
      <c r="N1204" s="14"/>
      <c r="O1204" s="14"/>
      <c r="P1204" s="14"/>
    </row>
    <row r="1205" spans="1:16" ht="21" customHeight="1">
      <c r="A1205" s="14" t="s">
        <v>3933</v>
      </c>
      <c r="B1205" s="90">
        <v>44335</v>
      </c>
      <c r="C1205" s="25">
        <v>0.65069444444444446</v>
      </c>
      <c r="D1205" s="25">
        <v>0.65208333333333335</v>
      </c>
      <c r="E1205" s="14" t="s">
        <v>3272</v>
      </c>
      <c r="F1205" s="14" t="str">
        <f t="array" aca="1" ref="F1205" ca="1">INDEX(list!$C$2:$C$5034,MATCH(INDIRECT(ADDRESS(ROW(),COLUMN()-1)),list!$A$2:$A$5034,0))</f>
        <v>Elaina Cell</v>
      </c>
      <c r="G1205" s="14" t="s">
        <v>3931</v>
      </c>
      <c r="H1205" s="14">
        <v>2</v>
      </c>
      <c r="I1205" s="14"/>
      <c r="J1205" s="14"/>
      <c r="K1205" s="14"/>
      <c r="L1205" s="14"/>
      <c r="M1205" s="14"/>
      <c r="N1205" s="14"/>
      <c r="O1205" s="14"/>
      <c r="P1205" s="14"/>
    </row>
    <row r="1206" spans="1:16" ht="21" customHeight="1">
      <c r="A1206" s="14" t="s">
        <v>3933</v>
      </c>
      <c r="B1206" s="90">
        <v>44335</v>
      </c>
      <c r="C1206" s="25">
        <v>0.65208333333333335</v>
      </c>
      <c r="D1206" s="25">
        <v>0.65416666666666667</v>
      </c>
      <c r="E1206" s="14" t="s">
        <v>2791</v>
      </c>
      <c r="F1206" s="14" t="str">
        <f t="array" aca="1" ref="F1206" ca="1">INDEX(list!$C$2:$C$5034,MATCH(INDIRECT(ADDRESS(ROW(),COLUMN()-1)),list!$A$2:$A$5034,0))</f>
        <v>Natalie Le cell</v>
      </c>
      <c r="G1206" s="14" t="s">
        <v>3931</v>
      </c>
      <c r="H1206" s="14">
        <v>3</v>
      </c>
      <c r="I1206" s="14"/>
      <c r="J1206" s="14"/>
      <c r="K1206" s="14"/>
      <c r="L1206" s="14"/>
      <c r="M1206" s="14"/>
      <c r="N1206" s="14"/>
      <c r="O1206" s="14"/>
      <c r="P1206" s="14"/>
    </row>
    <row r="1207" spans="1:16" ht="21" customHeight="1">
      <c r="A1207" s="14" t="s">
        <v>3933</v>
      </c>
      <c r="B1207" s="90">
        <v>44335</v>
      </c>
      <c r="C1207" s="25">
        <v>0.6694444444444444</v>
      </c>
      <c r="D1207" s="25">
        <v>0.6694444444444444</v>
      </c>
      <c r="E1207" s="14" t="s">
        <v>905</v>
      </c>
      <c r="F1207" s="14" t="str">
        <f t="array" aca="1" ref="F1207" ca="1">INDEX(list!$C$2:$C$5034,MATCH(INDIRECT(ADDRESS(ROW(),COLUMN()-1)),list!$A$2:$A$5034,0))</f>
        <v>Rob Triplett</v>
      </c>
      <c r="G1207" s="14" t="s">
        <v>3930</v>
      </c>
      <c r="H1207" s="14">
        <v>0</v>
      </c>
      <c r="I1207" s="14"/>
      <c r="J1207" s="14"/>
      <c r="K1207" s="14"/>
      <c r="L1207" s="14"/>
      <c r="M1207" s="14"/>
      <c r="N1207" s="14"/>
      <c r="O1207" s="14"/>
      <c r="P1207" s="14"/>
    </row>
    <row r="1208" spans="1:16" ht="21" customHeight="1">
      <c r="A1208" s="14" t="s">
        <v>3933</v>
      </c>
      <c r="B1208" s="90">
        <v>44335</v>
      </c>
      <c r="C1208" s="25">
        <v>0.67013888888888884</v>
      </c>
      <c r="D1208" s="25">
        <v>0.68055555555555547</v>
      </c>
      <c r="E1208" s="14" t="s">
        <v>905</v>
      </c>
      <c r="F1208" s="14" t="str">
        <f t="array" aca="1" ref="F1208" ca="1">INDEX(list!$C$2:$C$5034,MATCH(INDIRECT(ADDRESS(ROW(),COLUMN()-1)),list!$A$2:$A$5034,0))</f>
        <v>Rob Triplett</v>
      </c>
      <c r="G1208" s="14" t="s">
        <v>3931</v>
      </c>
      <c r="H1208" s="14">
        <v>15</v>
      </c>
      <c r="I1208" s="14"/>
      <c r="J1208" s="14"/>
      <c r="K1208" s="14"/>
      <c r="L1208" s="14"/>
      <c r="M1208" s="14"/>
      <c r="N1208" s="14"/>
      <c r="O1208" s="14"/>
      <c r="P1208" s="14"/>
    </row>
    <row r="1209" spans="1:16" ht="21" customHeight="1">
      <c r="A1209" s="14" t="s">
        <v>3933</v>
      </c>
      <c r="B1209" s="90">
        <v>44335</v>
      </c>
      <c r="C1209" s="25">
        <v>0.68333333333333324</v>
      </c>
      <c r="D1209" s="25">
        <v>0.68402777777777779</v>
      </c>
      <c r="E1209" s="14" t="s">
        <v>3272</v>
      </c>
      <c r="F1209" s="14" t="str">
        <f t="array" aca="1" ref="F1209" ca="1">INDEX(list!$C$2:$C$5034,MATCH(INDIRECT(ADDRESS(ROW(),COLUMN()-1)),list!$A$2:$A$5034,0))</f>
        <v>Elaina Cell</v>
      </c>
      <c r="G1209" s="14" t="s">
        <v>3931</v>
      </c>
      <c r="H1209" s="14">
        <v>1</v>
      </c>
      <c r="I1209" s="14"/>
      <c r="J1209" s="14"/>
      <c r="K1209" s="14"/>
      <c r="L1209" s="14"/>
      <c r="M1209" s="14"/>
      <c r="N1209" s="14"/>
      <c r="O1209" s="14"/>
      <c r="P1209" s="14"/>
    </row>
    <row r="1210" spans="1:16" ht="21" customHeight="1">
      <c r="A1210" s="14" t="s">
        <v>3934</v>
      </c>
      <c r="B1210" s="90">
        <v>44336</v>
      </c>
      <c r="C1210" s="25">
        <v>0.40347222222222223</v>
      </c>
      <c r="D1210" s="25">
        <v>0.41944444444444445</v>
      </c>
      <c r="E1210" s="14" t="s">
        <v>3496</v>
      </c>
      <c r="F1210" s="14" t="str">
        <f t="array" aca="1" ref="F1210" ca="1">INDEX(list!$C$2:$C$5034,MATCH(INDIRECT(ADDRESS(ROW(),COLUMN()-1)),list!$A$2:$A$5034,0))</f>
        <v>Robin Hall</v>
      </c>
      <c r="G1210" s="14" t="s">
        <v>3931</v>
      </c>
      <c r="H1210" s="14">
        <v>23</v>
      </c>
      <c r="I1210" s="14"/>
      <c r="J1210" s="14"/>
      <c r="K1210" s="14"/>
      <c r="L1210" s="14"/>
      <c r="M1210" s="14"/>
      <c r="N1210" s="14"/>
      <c r="O1210" s="14"/>
      <c r="P1210" s="14"/>
    </row>
    <row r="1211" spans="1:16" ht="21" customHeight="1">
      <c r="A1211" s="14" t="s">
        <v>3934</v>
      </c>
      <c r="B1211" s="90">
        <v>44336</v>
      </c>
      <c r="C1211" s="25">
        <v>0.4236111111111111</v>
      </c>
      <c r="D1211" s="25">
        <v>0.42569444444444443</v>
      </c>
      <c r="E1211" s="14" t="s">
        <v>851</v>
      </c>
      <c r="F1211" s="14" t="str">
        <f t="array" aca="1" ref="F1211" ca="1">INDEX(list!$C$2:$C$5034,MATCH(INDIRECT(ADDRESS(ROW(),COLUMN()-1)),list!$A$2:$A$5034,0))</f>
        <v>DPP - Steve Gough cell</v>
      </c>
      <c r="G1211" s="14" t="s">
        <v>3929</v>
      </c>
      <c r="H1211" s="14">
        <v>3</v>
      </c>
      <c r="I1211" s="14"/>
      <c r="J1211" s="14"/>
      <c r="K1211" s="14"/>
      <c r="L1211" s="14"/>
      <c r="M1211" s="14"/>
      <c r="N1211" s="14"/>
      <c r="O1211" s="14"/>
      <c r="P1211" s="14"/>
    </row>
    <row r="1212" spans="1:16" ht="21" customHeight="1">
      <c r="A1212" s="14" t="s">
        <v>3934</v>
      </c>
      <c r="B1212" s="90">
        <v>44336</v>
      </c>
      <c r="C1212" s="25">
        <v>0.4284722222222222</v>
      </c>
      <c r="D1212" s="25">
        <v>0.43472222222222223</v>
      </c>
      <c r="E1212" s="14" t="s">
        <v>1558</v>
      </c>
      <c r="F1212" s="14" t="str">
        <f t="array" aca="1" ref="F1212" ca="1">INDEX(list!$C$2:$C$5034,MATCH(INDIRECT(ADDRESS(ROW(),COLUMN()-1)),list!$A$2:$A$5034,0))</f>
        <v>CVS</v>
      </c>
      <c r="G1212" s="14" t="s">
        <v>3931</v>
      </c>
      <c r="H1212" s="14">
        <v>9</v>
      </c>
      <c r="I1212" s="14"/>
      <c r="J1212" s="14"/>
      <c r="K1212" s="14"/>
      <c r="L1212" s="14"/>
      <c r="M1212" s="14"/>
      <c r="N1212" s="14"/>
      <c r="O1212" s="14"/>
      <c r="P1212" s="14"/>
    </row>
    <row r="1213" spans="1:16" ht="21" customHeight="1">
      <c r="A1213" s="14" t="s">
        <v>3934</v>
      </c>
      <c r="B1213" s="90">
        <v>44336</v>
      </c>
      <c r="C1213" s="25">
        <v>0.43472222222222223</v>
      </c>
      <c r="D1213" s="25">
        <v>0.43611111111111112</v>
      </c>
      <c r="E1213" s="14" t="s">
        <v>1558</v>
      </c>
      <c r="F1213" s="14" t="str">
        <f t="array" aca="1" ref="F1213" ca="1">INDEX(list!$C$2:$C$5034,MATCH(INDIRECT(ADDRESS(ROW(),COLUMN()-1)),list!$A$2:$A$5034,0))</f>
        <v>CVS</v>
      </c>
      <c r="G1213" s="14" t="s">
        <v>3931</v>
      </c>
      <c r="H1213" s="14">
        <v>2</v>
      </c>
      <c r="I1213" s="14"/>
      <c r="J1213" s="14"/>
      <c r="K1213" s="14"/>
      <c r="L1213" s="14"/>
      <c r="M1213" s="14"/>
      <c r="N1213" s="14"/>
      <c r="O1213" s="14"/>
      <c r="P1213" s="14"/>
    </row>
    <row r="1214" spans="1:16" ht="21" customHeight="1">
      <c r="A1214" s="14" t="s">
        <v>3934</v>
      </c>
      <c r="B1214" s="90">
        <v>44336</v>
      </c>
      <c r="C1214" s="25">
        <v>0.44236111111111115</v>
      </c>
      <c r="D1214" s="25">
        <v>0.44236111111111115</v>
      </c>
      <c r="E1214" s="14" t="s">
        <v>4053</v>
      </c>
      <c r="F1214" s="14" t="e">
        <f t="array" aca="1" ref="F1214" ca="1">INDEX(list!$C$2:$C$5034,MATCH(INDIRECT(ADDRESS(ROW(),COLUMN()-1)),list!$A$2:$A$5034,0))</f>
        <v>#N/A</v>
      </c>
      <c r="G1214" s="14" t="s">
        <v>3930</v>
      </c>
      <c r="H1214" s="14">
        <v>0</v>
      </c>
      <c r="I1214" s="14"/>
      <c r="J1214" s="14"/>
      <c r="K1214" s="14"/>
      <c r="L1214" s="14"/>
      <c r="M1214" s="14"/>
      <c r="N1214" s="14"/>
      <c r="O1214" s="14"/>
      <c r="P1214" s="14"/>
    </row>
    <row r="1215" spans="1:16" ht="21" customHeight="1">
      <c r="A1215" s="14" t="s">
        <v>3934</v>
      </c>
      <c r="B1215" s="90">
        <v>44336</v>
      </c>
      <c r="C1215" s="25">
        <v>0.65972222222222221</v>
      </c>
      <c r="D1215" s="25">
        <v>0.65972222222222221</v>
      </c>
      <c r="E1215" s="14" t="s">
        <v>1156</v>
      </c>
      <c r="F1215" s="14" t="str">
        <f t="array" aca="1" ref="F1215" ca="1">INDEX(list!$C$2:$C$5034,MATCH(INDIRECT(ADDRESS(ROW(),COLUMN()-1)),list!$A$2:$A$5034,0))</f>
        <v>Loren Miner</v>
      </c>
      <c r="G1215" s="14" t="s">
        <v>3930</v>
      </c>
      <c r="H1215" s="14">
        <v>0</v>
      </c>
      <c r="I1215" s="14"/>
      <c r="J1215" s="14"/>
      <c r="K1215" s="14"/>
      <c r="L1215" s="14"/>
      <c r="M1215" s="14"/>
      <c r="N1215" s="14"/>
      <c r="O1215" s="14"/>
      <c r="P1215" s="14"/>
    </row>
    <row r="1216" spans="1:16" ht="21" customHeight="1">
      <c r="A1216" s="14" t="s">
        <v>3934</v>
      </c>
      <c r="B1216" s="90">
        <v>44336</v>
      </c>
      <c r="C1216" s="25">
        <v>0.6777777777777777</v>
      </c>
      <c r="D1216" s="25">
        <v>0.6875</v>
      </c>
      <c r="E1216" s="14" t="s">
        <v>1156</v>
      </c>
      <c r="F1216" s="14" t="str">
        <f t="array" aca="1" ref="F1216" ca="1">INDEX(list!$C$2:$C$5034,MATCH(INDIRECT(ADDRESS(ROW(),COLUMN()-1)),list!$A$2:$A$5034,0))</f>
        <v>Loren Miner</v>
      </c>
      <c r="G1216" s="14" t="s">
        <v>3929</v>
      </c>
      <c r="H1216" s="14">
        <v>14</v>
      </c>
      <c r="I1216" s="14"/>
      <c r="J1216" s="14"/>
      <c r="K1216" s="14"/>
      <c r="L1216" s="14"/>
      <c r="M1216" s="14"/>
      <c r="N1216" s="14"/>
      <c r="O1216" s="14"/>
      <c r="P1216" s="14"/>
    </row>
    <row r="1217" spans="1:16" ht="21" customHeight="1">
      <c r="A1217" s="14" t="s">
        <v>3935</v>
      </c>
      <c r="B1217" s="90">
        <v>44337</v>
      </c>
      <c r="C1217" s="25">
        <v>0.3263888888888889</v>
      </c>
      <c r="D1217" s="25">
        <v>0.33958333333333335</v>
      </c>
      <c r="E1217" s="14" t="s">
        <v>467</v>
      </c>
      <c r="F1217" s="14" t="str">
        <f t="array" aca="1" ref="F1217" ca="1">INDEX(list!$C$2:$C$5034,MATCH(INDIRECT(ADDRESS(ROW(),COLUMN()-1)),list!$A$2:$A$5034,0))</f>
        <v>Jeff Youngdale</v>
      </c>
      <c r="G1217" s="14" t="s">
        <v>3931</v>
      </c>
      <c r="H1217" s="14">
        <v>19</v>
      </c>
      <c r="I1217" s="14"/>
      <c r="J1217" s="14"/>
      <c r="K1217" s="14"/>
      <c r="L1217" s="14"/>
      <c r="M1217" s="14"/>
      <c r="N1217" s="14"/>
      <c r="O1217" s="14"/>
      <c r="P1217" s="14"/>
    </row>
    <row r="1218" spans="1:16" ht="21" customHeight="1">
      <c r="A1218" s="14" t="s">
        <v>3935</v>
      </c>
      <c r="B1218" s="90">
        <v>44337</v>
      </c>
      <c r="C1218" s="25">
        <v>0.33958333333333335</v>
      </c>
      <c r="D1218" s="25">
        <v>0.34097222222222223</v>
      </c>
      <c r="E1218" s="14" t="s">
        <v>467</v>
      </c>
      <c r="F1218" s="14" t="str">
        <f t="array" aca="1" ref="F1218" ca="1">INDEX(list!$C$2:$C$5034,MATCH(INDIRECT(ADDRESS(ROW(),COLUMN()-1)),list!$A$2:$A$5034,0))</f>
        <v>Jeff Youngdale</v>
      </c>
      <c r="G1218" s="14" t="s">
        <v>3931</v>
      </c>
      <c r="H1218" s="14">
        <v>2</v>
      </c>
      <c r="I1218" s="14"/>
      <c r="J1218" s="14"/>
      <c r="K1218" s="14"/>
      <c r="L1218" s="14"/>
      <c r="M1218" s="14"/>
      <c r="N1218" s="14"/>
      <c r="O1218" s="14"/>
      <c r="P1218" s="14"/>
    </row>
    <row r="1219" spans="1:16" ht="21" customHeight="1">
      <c r="A1219" s="14" t="s">
        <v>3935</v>
      </c>
      <c r="B1219" s="90">
        <v>44337</v>
      </c>
      <c r="C1219" s="25">
        <v>0.4055555555555555</v>
      </c>
      <c r="D1219" s="25">
        <v>0.4055555555555555</v>
      </c>
      <c r="E1219" s="14" t="s">
        <v>3809</v>
      </c>
      <c r="F1219" s="14" t="str">
        <f t="array" aca="1" ref="F1219" ca="1">INDEX(list!$C$2:$C$5034,MATCH(INDIRECT(ADDRESS(ROW(),COLUMN()-1)),list!$A$2:$A$5034,0))</f>
        <v>Dialpad main number for free account</v>
      </c>
      <c r="G1219" s="14" t="s">
        <v>3931</v>
      </c>
      <c r="H1219" s="14">
        <v>0</v>
      </c>
      <c r="I1219" s="14"/>
      <c r="J1219" s="14"/>
      <c r="K1219" s="14"/>
      <c r="L1219" s="14"/>
      <c r="M1219" s="14"/>
      <c r="N1219" s="14"/>
      <c r="O1219" s="14"/>
      <c r="P1219" s="14"/>
    </row>
    <row r="1220" spans="1:16" ht="21" customHeight="1">
      <c r="A1220" s="14" t="s">
        <v>3935</v>
      </c>
      <c r="B1220" s="90">
        <v>44337</v>
      </c>
      <c r="C1220" s="25">
        <v>0.4055555555555555</v>
      </c>
      <c r="D1220" s="25">
        <v>0.4055555555555555</v>
      </c>
      <c r="E1220" s="14" t="s">
        <v>4053</v>
      </c>
      <c r="F1220" s="14" t="e">
        <f t="array" aca="1" ref="F1220" ca="1">INDEX(list!$C$2:$C$5034,MATCH(INDIRECT(ADDRESS(ROW(),COLUMN()-1)),list!$A$2:$A$5034,0))</f>
        <v>#N/A</v>
      </c>
      <c r="G1220" s="14" t="s">
        <v>3930</v>
      </c>
      <c r="H1220" s="14">
        <v>0</v>
      </c>
      <c r="I1220" s="14"/>
      <c r="J1220" s="14"/>
      <c r="K1220" s="14"/>
      <c r="L1220" s="14"/>
      <c r="M1220" s="14"/>
      <c r="N1220" s="14"/>
      <c r="O1220" s="14"/>
      <c r="P1220" s="14"/>
    </row>
    <row r="1221" spans="1:16" ht="21" customHeight="1">
      <c r="A1221" s="14" t="s">
        <v>3935</v>
      </c>
      <c r="B1221" s="90">
        <v>44337</v>
      </c>
      <c r="C1221" s="25">
        <v>0.40625</v>
      </c>
      <c r="D1221" s="25">
        <v>0.4069444444444445</v>
      </c>
      <c r="E1221" s="14" t="s">
        <v>3809</v>
      </c>
      <c r="F1221" s="14" t="str">
        <f t="array" aca="1" ref="F1221" ca="1">INDEX(list!$C$2:$C$5034,MATCH(INDIRECT(ADDRESS(ROW(),COLUMN()-1)),list!$A$2:$A$5034,0))</f>
        <v>Dialpad main number for free account</v>
      </c>
      <c r="G1221" s="14" t="s">
        <v>3931</v>
      </c>
      <c r="H1221" s="14">
        <v>1</v>
      </c>
      <c r="I1221" s="14"/>
      <c r="J1221" s="14"/>
      <c r="K1221" s="14"/>
      <c r="L1221" s="14"/>
      <c r="M1221" s="14"/>
      <c r="N1221" s="14"/>
      <c r="O1221" s="14"/>
      <c r="P1221" s="14"/>
    </row>
    <row r="1222" spans="1:16" ht="21" customHeight="1">
      <c r="A1222" s="14" t="s">
        <v>3935</v>
      </c>
      <c r="B1222" s="90">
        <v>44337</v>
      </c>
      <c r="C1222" s="25">
        <v>0.4368055555555555</v>
      </c>
      <c r="D1222" s="25">
        <v>0.44375000000000003</v>
      </c>
      <c r="E1222" s="14" t="s">
        <v>940</v>
      </c>
      <c r="F1222" s="14" t="str">
        <f t="array" aca="1" ref="F1222" ca="1">INDEX(list!$C$2:$C$5034,MATCH(INDIRECT(ADDRESS(ROW(),COLUMN()-1)),list!$A$2:$A$5034,0))</f>
        <v>SOCO - James Sampson</v>
      </c>
      <c r="G1222" s="14" t="s">
        <v>3929</v>
      </c>
      <c r="H1222" s="14">
        <v>10</v>
      </c>
      <c r="I1222" s="14"/>
      <c r="J1222" s="14"/>
      <c r="K1222" s="14"/>
      <c r="L1222" s="14"/>
      <c r="M1222" s="14"/>
      <c r="N1222" s="14"/>
      <c r="O1222" s="14"/>
      <c r="P1222" s="14"/>
    </row>
    <row r="1223" spans="1:16" ht="21" customHeight="1">
      <c r="A1223" s="14" t="s">
        <v>3935</v>
      </c>
      <c r="B1223" s="90">
        <v>44337</v>
      </c>
      <c r="C1223" s="25">
        <v>0.49722222222222223</v>
      </c>
      <c r="D1223" s="25">
        <v>0.49861111111111112</v>
      </c>
      <c r="E1223" s="14" t="s">
        <v>866</v>
      </c>
      <c r="F1223" s="14" t="str">
        <f t="array" aca="1" ref="F1223" ca="1">INDEX(list!$C$2:$C$5034,MATCH(INDIRECT(ADDRESS(ROW(),COLUMN()-1)),list!$A$2:$A$5034,0))</f>
        <v>CPL - John CPL Cell</v>
      </c>
      <c r="G1223" s="14" t="s">
        <v>3929</v>
      </c>
      <c r="H1223" s="14">
        <v>2</v>
      </c>
      <c r="I1223" s="14"/>
      <c r="J1223" s="14"/>
      <c r="K1223" s="14"/>
      <c r="L1223" s="14"/>
      <c r="M1223" s="14"/>
      <c r="N1223" s="14"/>
      <c r="O1223" s="14"/>
      <c r="P1223" s="14"/>
    </row>
    <row r="1224" spans="1:16" ht="21" customHeight="1">
      <c r="A1224" s="14" t="s">
        <v>3935</v>
      </c>
      <c r="B1224" s="90">
        <v>44337</v>
      </c>
      <c r="C1224" s="25">
        <v>0.51250000000000007</v>
      </c>
      <c r="D1224" s="25">
        <v>0.52083333333333337</v>
      </c>
      <c r="E1224" s="14" t="s">
        <v>905</v>
      </c>
      <c r="F1224" s="14" t="str">
        <f t="array" aca="1" ref="F1224" ca="1">INDEX(list!$C$2:$C$5034,MATCH(INDIRECT(ADDRESS(ROW(),COLUMN()-1)),list!$A$2:$A$5034,0))</f>
        <v>Rob Triplett</v>
      </c>
      <c r="G1224" s="14" t="s">
        <v>3929</v>
      </c>
      <c r="H1224" s="14">
        <v>12</v>
      </c>
      <c r="I1224" s="14"/>
      <c r="J1224" s="14"/>
      <c r="K1224" s="14"/>
      <c r="L1224" s="14"/>
      <c r="M1224" s="14"/>
      <c r="N1224" s="14"/>
      <c r="O1224" s="14"/>
      <c r="P1224" s="14"/>
    </row>
    <row r="1225" spans="1:16" ht="21" customHeight="1">
      <c r="A1225" s="14" t="s">
        <v>3935</v>
      </c>
      <c r="B1225" s="90">
        <v>44337</v>
      </c>
      <c r="C1225" s="25">
        <v>0.54722222222222217</v>
      </c>
      <c r="D1225" s="25">
        <v>0.55486111111111114</v>
      </c>
      <c r="E1225" s="14" t="s">
        <v>866</v>
      </c>
      <c r="F1225" s="14" t="str">
        <f t="array" aca="1" ref="F1225" ca="1">INDEX(list!$C$2:$C$5034,MATCH(INDIRECT(ADDRESS(ROW(),COLUMN()-1)),list!$A$2:$A$5034,0))</f>
        <v>CPL - John CPL Cell</v>
      </c>
      <c r="G1225" s="14" t="s">
        <v>3929</v>
      </c>
      <c r="H1225" s="14">
        <v>11</v>
      </c>
      <c r="I1225" s="14"/>
      <c r="J1225" s="14"/>
      <c r="K1225" s="14"/>
      <c r="L1225" s="14"/>
      <c r="M1225" s="14"/>
      <c r="N1225" s="14"/>
      <c r="O1225" s="14"/>
      <c r="P1225" s="14"/>
    </row>
    <row r="1226" spans="1:16" ht="21" customHeight="1">
      <c r="A1226" s="14" t="s">
        <v>3935</v>
      </c>
      <c r="B1226" s="90">
        <v>44337</v>
      </c>
      <c r="C1226" s="25">
        <v>0.70972222222222225</v>
      </c>
      <c r="D1226" s="25">
        <v>0.71111111111111114</v>
      </c>
      <c r="E1226" s="14" t="s">
        <v>3272</v>
      </c>
      <c r="F1226" s="14" t="str">
        <f t="array" aca="1" ref="F1226" ca="1">INDEX(list!$C$2:$C$5034,MATCH(INDIRECT(ADDRESS(ROW(),COLUMN()-1)),list!$A$2:$A$5034,0))</f>
        <v>Elaina Cell</v>
      </c>
      <c r="G1226" s="14" t="s">
        <v>3931</v>
      </c>
      <c r="H1226" s="14">
        <v>2</v>
      </c>
      <c r="I1226" s="14"/>
      <c r="J1226" s="14"/>
      <c r="K1226" s="14"/>
      <c r="L1226" s="14"/>
      <c r="M1226" s="14"/>
      <c r="N1226" s="14"/>
      <c r="O1226" s="14"/>
      <c r="P1226" s="14"/>
    </row>
    <row r="1227" spans="1:16" ht="21" customHeight="1">
      <c r="A1227" s="14" t="s">
        <v>3937</v>
      </c>
      <c r="B1227" s="90">
        <v>44338</v>
      </c>
      <c r="C1227" s="25">
        <v>0.54375000000000007</v>
      </c>
      <c r="D1227" s="25">
        <v>0.54722222222222217</v>
      </c>
      <c r="E1227" s="14" t="s">
        <v>3272</v>
      </c>
      <c r="F1227" s="14" t="str">
        <f t="array" aca="1" ref="F1227" ca="1">INDEX(list!$C$2:$C$5034,MATCH(INDIRECT(ADDRESS(ROW(),COLUMN()-1)),list!$A$2:$A$5034,0))</f>
        <v>Elaina Cell</v>
      </c>
      <c r="G1227" s="14" t="s">
        <v>3929</v>
      </c>
      <c r="H1227" s="14">
        <v>5</v>
      </c>
      <c r="I1227" s="14"/>
      <c r="J1227" s="14"/>
      <c r="K1227" s="14"/>
      <c r="L1227" s="14"/>
      <c r="M1227" s="14"/>
      <c r="N1227" s="14"/>
      <c r="O1227" s="14"/>
      <c r="P1227" s="14"/>
    </row>
    <row r="1228" spans="1:16" ht="21" customHeight="1">
      <c r="A1228" s="14" t="s">
        <v>3938</v>
      </c>
      <c r="B1228" s="90">
        <v>44339</v>
      </c>
      <c r="C1228" s="25">
        <v>0.42638888888888887</v>
      </c>
      <c r="D1228" s="25">
        <v>0.42638888888888887</v>
      </c>
      <c r="E1228" s="14" t="s">
        <v>1156</v>
      </c>
      <c r="F1228" s="14" t="str">
        <f t="array" aca="1" ref="F1228" ca="1">INDEX(list!$C$2:$C$5034,MATCH(INDIRECT(ADDRESS(ROW(),COLUMN()-1)),list!$A$2:$A$5034,0))</f>
        <v>Loren Miner</v>
      </c>
      <c r="G1228" s="14" t="s">
        <v>3930</v>
      </c>
      <c r="H1228" s="14">
        <v>0</v>
      </c>
      <c r="I1228" s="14"/>
      <c r="J1228" s="14"/>
      <c r="K1228" s="14"/>
      <c r="L1228" s="14"/>
      <c r="M1228" s="14"/>
      <c r="N1228" s="14"/>
      <c r="O1228" s="14"/>
      <c r="P1228" s="14"/>
    </row>
    <row r="1229" spans="1:16" ht="21" customHeight="1">
      <c r="A1229" s="14" t="s">
        <v>3938</v>
      </c>
      <c r="B1229" s="90">
        <v>44339</v>
      </c>
      <c r="C1229" s="25">
        <v>0.4770833333333333</v>
      </c>
      <c r="D1229" s="25">
        <v>0.47916666666666669</v>
      </c>
      <c r="E1229" s="14" t="s">
        <v>2166</v>
      </c>
      <c r="F1229" s="14" t="str">
        <f t="array" aca="1" ref="F1229" ca="1">INDEX(list!$C$2:$C$5034,MATCH(INDIRECT(ADDRESS(ROW(),COLUMN()-1)),list!$A$2:$A$5034,0))</f>
        <v>Ed Laubach Cell</v>
      </c>
      <c r="G1229" s="14" t="s">
        <v>3929</v>
      </c>
      <c r="H1229" s="14">
        <v>3</v>
      </c>
      <c r="I1229" s="14"/>
      <c r="J1229" s="14"/>
      <c r="K1229" s="14"/>
      <c r="L1229" s="14"/>
      <c r="M1229" s="14"/>
      <c r="N1229" s="14"/>
      <c r="O1229" s="14"/>
      <c r="P1229" s="14"/>
    </row>
    <row r="1230" spans="1:16" ht="21" customHeight="1">
      <c r="A1230" s="14" t="s">
        <v>3938</v>
      </c>
      <c r="B1230" s="90">
        <v>44339</v>
      </c>
      <c r="C1230" s="25">
        <v>0.71944444444444444</v>
      </c>
      <c r="D1230" s="25">
        <v>0.73055555555555562</v>
      </c>
      <c r="E1230" s="14" t="s">
        <v>473</v>
      </c>
      <c r="F1230" s="14" t="str">
        <f t="array" aca="1" ref="F1230" ca="1">INDEX(list!$C$2:$C$5034,MATCH(INDIRECT(ADDRESS(ROW(),COLUMN()-1)),list!$A$2:$A$5034,0))</f>
        <v>Kc Youngdale</v>
      </c>
      <c r="G1230" s="14" t="s">
        <v>3931</v>
      </c>
      <c r="H1230" s="14">
        <v>16</v>
      </c>
      <c r="I1230" s="14"/>
      <c r="J1230" s="14"/>
      <c r="K1230" s="14"/>
      <c r="L1230" s="14"/>
      <c r="M1230" s="14"/>
      <c r="N1230" s="14"/>
      <c r="O1230" s="14"/>
      <c r="P1230" s="14"/>
    </row>
    <row r="1231" spans="1:16" ht="21" customHeight="1">
      <c r="A1231" s="14" t="s">
        <v>3928</v>
      </c>
      <c r="B1231" s="90">
        <v>44340</v>
      </c>
      <c r="C1231" s="25">
        <v>0.32361111111111113</v>
      </c>
      <c r="D1231" s="25">
        <v>0.33263888888888887</v>
      </c>
      <c r="E1231" s="14" t="s">
        <v>1114</v>
      </c>
      <c r="F1231" s="14" t="str">
        <f t="array" aca="1" ref="F1231" ca="1">INDEX(list!$C$2:$C$5034,MATCH(INDIRECT(ADDRESS(ROW(),COLUMN()-1)),list!$A$2:$A$5034,0))</f>
        <v>CNH - Harry Harrison Cell</v>
      </c>
      <c r="G1231" s="14" t="s">
        <v>3931</v>
      </c>
      <c r="H1231" s="14">
        <v>13</v>
      </c>
      <c r="I1231" s="14"/>
      <c r="J1231" s="14"/>
      <c r="K1231" s="14"/>
      <c r="L1231" s="14"/>
      <c r="M1231" s="14"/>
      <c r="N1231" s="14"/>
      <c r="O1231" s="14"/>
      <c r="P1231" s="14"/>
    </row>
    <row r="1232" spans="1:16" ht="21" customHeight="1">
      <c r="A1232" s="14" t="s">
        <v>3928</v>
      </c>
      <c r="B1232" s="90">
        <v>44340</v>
      </c>
      <c r="C1232" s="25">
        <v>0.42499999999999999</v>
      </c>
      <c r="D1232" s="25">
        <v>0.43472222222222223</v>
      </c>
      <c r="E1232" s="14" t="s">
        <v>866</v>
      </c>
      <c r="F1232" s="14" t="str">
        <f t="array" aca="1" ref="F1232" ca="1">INDEX(list!$C$2:$C$5034,MATCH(INDIRECT(ADDRESS(ROW(),COLUMN()-1)),list!$A$2:$A$5034,0))</f>
        <v>CPL - John CPL Cell</v>
      </c>
      <c r="G1232" s="14" t="s">
        <v>3929</v>
      </c>
      <c r="H1232" s="14">
        <v>14</v>
      </c>
      <c r="I1232" s="14"/>
      <c r="J1232" s="14"/>
      <c r="K1232" s="14"/>
      <c r="L1232" s="14"/>
      <c r="M1232" s="14"/>
      <c r="N1232" s="14"/>
      <c r="O1232" s="14"/>
      <c r="P1232" s="14"/>
    </row>
    <row r="1233" spans="1:16" ht="21" customHeight="1">
      <c r="A1233" s="14" t="s">
        <v>3932</v>
      </c>
      <c r="B1233" s="90">
        <v>44341</v>
      </c>
      <c r="C1233" s="25">
        <v>0.2722222222222222</v>
      </c>
      <c r="D1233" s="25">
        <v>0.2722222222222222</v>
      </c>
      <c r="E1233" s="14" t="s">
        <v>3964</v>
      </c>
      <c r="F1233" s="14" t="e">
        <f t="array" aca="1" ref="F1233" ca="1">INDEX(list!$C$2:$C$5034,MATCH(INDIRECT(ADDRESS(ROW(),COLUMN()-1)),list!$A$2:$A$5034,0))</f>
        <v>#N/A</v>
      </c>
      <c r="G1233" s="14" t="s">
        <v>3930</v>
      </c>
      <c r="H1233" s="14">
        <v>0</v>
      </c>
      <c r="I1233" s="14"/>
      <c r="J1233" s="14"/>
      <c r="K1233" s="14"/>
      <c r="L1233" s="14"/>
      <c r="M1233" s="14"/>
      <c r="N1233" s="14"/>
      <c r="O1233" s="14"/>
      <c r="P1233" s="14"/>
    </row>
    <row r="1234" spans="1:16" ht="21" customHeight="1">
      <c r="A1234" s="14" t="s">
        <v>3932</v>
      </c>
      <c r="B1234" s="90">
        <v>44341</v>
      </c>
      <c r="C1234" s="25">
        <v>0.35416666666666669</v>
      </c>
      <c r="D1234" s="25">
        <v>0.37152777777777773</v>
      </c>
      <c r="E1234" s="14" t="s">
        <v>2791</v>
      </c>
      <c r="F1234" s="14" t="str">
        <f t="array" aca="1" ref="F1234" ca="1">INDEX(list!$C$2:$C$5034,MATCH(INDIRECT(ADDRESS(ROW(),COLUMN()-1)),list!$A$2:$A$5034,0))</f>
        <v>Natalie Le cell</v>
      </c>
      <c r="G1234" s="14" t="s">
        <v>3929</v>
      </c>
      <c r="H1234" s="14">
        <v>25</v>
      </c>
      <c r="I1234" s="14"/>
      <c r="J1234" s="14"/>
      <c r="K1234" s="14"/>
      <c r="L1234" s="14"/>
      <c r="M1234" s="14"/>
      <c r="N1234" s="14"/>
      <c r="O1234" s="14"/>
      <c r="P1234" s="14"/>
    </row>
    <row r="1235" spans="1:16" ht="21" customHeight="1">
      <c r="A1235" s="14" t="s">
        <v>3932</v>
      </c>
      <c r="B1235" s="90">
        <v>44341</v>
      </c>
      <c r="C1235" s="25">
        <v>0.61944444444444446</v>
      </c>
      <c r="D1235" s="25">
        <v>0.61944444444444446</v>
      </c>
      <c r="E1235" s="14" t="s">
        <v>4054</v>
      </c>
      <c r="F1235" s="14" t="e">
        <f t="array" aca="1" ref="F1235" ca="1">INDEX(list!$C$2:$C$5034,MATCH(INDIRECT(ADDRESS(ROW(),COLUMN()-1)),list!$A$2:$A$5034,0))</f>
        <v>#N/A</v>
      </c>
      <c r="G1235" s="14" t="s">
        <v>3930</v>
      </c>
      <c r="H1235" s="14">
        <v>0</v>
      </c>
      <c r="I1235" s="14"/>
      <c r="J1235" s="14"/>
      <c r="K1235" s="14"/>
      <c r="L1235" s="14"/>
      <c r="M1235" s="14"/>
      <c r="N1235" s="14"/>
      <c r="O1235" s="14"/>
      <c r="P1235" s="14"/>
    </row>
    <row r="1236" spans="1:16" ht="21" customHeight="1">
      <c r="A1236" s="14" t="s">
        <v>3932</v>
      </c>
      <c r="B1236" s="90">
        <v>44341</v>
      </c>
      <c r="C1236" s="25">
        <v>0.63680555555555551</v>
      </c>
      <c r="D1236" s="25">
        <v>0.65416666666666667</v>
      </c>
      <c r="E1236" s="14" t="s">
        <v>2791</v>
      </c>
      <c r="F1236" s="14" t="str">
        <f t="array" aca="1" ref="F1236" ca="1">INDEX(list!$C$2:$C$5034,MATCH(INDIRECT(ADDRESS(ROW(),COLUMN()-1)),list!$A$2:$A$5034,0))</f>
        <v>Natalie Le cell</v>
      </c>
      <c r="G1236" s="14" t="s">
        <v>3929</v>
      </c>
      <c r="H1236" s="14">
        <v>25</v>
      </c>
      <c r="I1236" s="14"/>
      <c r="J1236" s="14"/>
      <c r="K1236" s="14"/>
      <c r="L1236" s="14"/>
      <c r="M1236" s="14"/>
      <c r="N1236" s="14"/>
      <c r="O1236" s="14"/>
      <c r="P1236" s="14"/>
    </row>
    <row r="1237" spans="1:16" ht="21" customHeight="1">
      <c r="A1237" s="14" t="s">
        <v>3932</v>
      </c>
      <c r="B1237" s="90">
        <v>44341</v>
      </c>
      <c r="C1237" s="25">
        <v>0.7090277777777777</v>
      </c>
      <c r="D1237" s="25">
        <v>0.75277777777777777</v>
      </c>
      <c r="E1237" s="14" t="s">
        <v>2168</v>
      </c>
      <c r="F1237" s="14" t="str">
        <f t="array" aca="1" ref="F1237" ca="1">INDEX(list!$C$2:$C$5034,MATCH(INDIRECT(ADDRESS(ROW(),COLUMN()-1)),list!$A$2:$A$5034,0))</f>
        <v>Susan Laubach Cell</v>
      </c>
      <c r="G1237" s="14" t="s">
        <v>3929</v>
      </c>
      <c r="H1237" s="14">
        <v>63</v>
      </c>
      <c r="I1237" s="14"/>
      <c r="J1237" s="14"/>
      <c r="K1237" s="14"/>
      <c r="L1237" s="14"/>
      <c r="M1237" s="14"/>
      <c r="N1237" s="14"/>
      <c r="O1237" s="14"/>
      <c r="P1237" s="14"/>
    </row>
    <row r="1238" spans="1:16" ht="21" customHeight="1">
      <c r="A1238" s="14" t="s">
        <v>3932</v>
      </c>
      <c r="B1238" s="90">
        <v>44341</v>
      </c>
      <c r="C1238" s="25">
        <v>0.76111111111111107</v>
      </c>
      <c r="D1238" s="25">
        <v>0.76111111111111107</v>
      </c>
      <c r="E1238" s="14" t="s">
        <v>3939</v>
      </c>
      <c r="F1238" s="14" t="e">
        <f t="array" aca="1" ref="F1238" ca="1">INDEX(list!$C$2:$C$5034,MATCH(INDIRECT(ADDRESS(ROW(),COLUMN()-1)),list!$A$2:$A$5034,0))</f>
        <v>#N/A</v>
      </c>
      <c r="G1238" s="14" t="s">
        <v>3930</v>
      </c>
      <c r="H1238" s="14">
        <v>0</v>
      </c>
      <c r="I1238" s="14"/>
      <c r="J1238" s="14"/>
      <c r="K1238" s="14"/>
      <c r="L1238" s="14"/>
      <c r="M1238" s="14"/>
      <c r="N1238" s="14"/>
      <c r="O1238" s="14"/>
      <c r="P1238" s="14"/>
    </row>
    <row r="1239" spans="1:16" ht="21" customHeight="1">
      <c r="A1239" s="14" t="s">
        <v>3932</v>
      </c>
      <c r="B1239" s="90">
        <v>44341</v>
      </c>
      <c r="C1239" s="25">
        <v>0.7909722222222223</v>
      </c>
      <c r="D1239" s="25">
        <v>0.7909722222222223</v>
      </c>
      <c r="E1239" s="14" t="s">
        <v>940</v>
      </c>
      <c r="F1239" s="14" t="str">
        <f t="array" aca="1" ref="F1239" ca="1">INDEX(list!$C$2:$C$5034,MATCH(INDIRECT(ADDRESS(ROW(),COLUMN()-1)),list!$A$2:$A$5034,0))</f>
        <v>SOCO - James Sampson</v>
      </c>
      <c r="G1239" s="14" t="s">
        <v>3931</v>
      </c>
      <c r="H1239" s="14">
        <v>0</v>
      </c>
      <c r="I1239" s="14"/>
      <c r="J1239" s="14"/>
      <c r="K1239" s="14"/>
      <c r="L1239" s="14"/>
      <c r="M1239" s="14"/>
      <c r="N1239" s="14"/>
      <c r="O1239" s="14"/>
      <c r="P1239" s="14"/>
    </row>
    <row r="1240" spans="1:16" ht="21" customHeight="1">
      <c r="A1240" s="14" t="s">
        <v>3932</v>
      </c>
      <c r="B1240" s="90">
        <v>44341</v>
      </c>
      <c r="C1240" s="25">
        <v>0.80208333333333337</v>
      </c>
      <c r="D1240" s="25">
        <v>0.80347222222222225</v>
      </c>
      <c r="E1240" s="14" t="s">
        <v>1249</v>
      </c>
      <c r="F1240" s="14" t="str">
        <f t="array" aca="1" ref="F1240" ca="1">INDEX(list!$C$2:$C$5034,MATCH(INDIRECT(ADDRESS(ROW(),COLUMN()-1)),list!$A$2:$A$5034,0))</f>
        <v>Mom &amp; Dad</v>
      </c>
      <c r="G1240" s="14" t="s">
        <v>3931</v>
      </c>
      <c r="H1240" s="14">
        <v>2</v>
      </c>
      <c r="I1240" s="14"/>
      <c r="J1240" s="14"/>
      <c r="K1240" s="14"/>
      <c r="L1240" s="14"/>
      <c r="M1240" s="14"/>
      <c r="N1240" s="14"/>
      <c r="O1240" s="14"/>
      <c r="P1240" s="14"/>
    </row>
    <row r="1241" spans="1:16" ht="21" customHeight="1">
      <c r="A1241" s="14" t="s">
        <v>3932</v>
      </c>
      <c r="B1241" s="90">
        <v>44341</v>
      </c>
      <c r="C1241" s="25">
        <v>0.86736111111111114</v>
      </c>
      <c r="D1241" s="25">
        <v>0.8965277777777777</v>
      </c>
      <c r="E1241" s="14" t="s">
        <v>3939</v>
      </c>
      <c r="F1241" s="14" t="e">
        <f t="array" aca="1" ref="F1241" ca="1">INDEX(list!$C$2:$C$5034,MATCH(INDIRECT(ADDRESS(ROW(),COLUMN()-1)),list!$A$2:$A$5034,0))</f>
        <v>#N/A</v>
      </c>
      <c r="G1241" s="14" t="s">
        <v>3929</v>
      </c>
      <c r="H1241" s="14">
        <v>42</v>
      </c>
      <c r="I1241" s="14"/>
      <c r="J1241" s="14"/>
      <c r="K1241" s="14"/>
      <c r="L1241" s="14"/>
      <c r="M1241" s="14"/>
      <c r="N1241" s="14"/>
      <c r="O1241" s="14"/>
      <c r="P1241" s="14"/>
    </row>
    <row r="1242" spans="1:16" ht="21" customHeight="1">
      <c r="A1242" s="14" t="s">
        <v>3933</v>
      </c>
      <c r="B1242" s="90">
        <v>44342</v>
      </c>
      <c r="C1242" s="25">
        <v>0.4777777777777778</v>
      </c>
      <c r="D1242" s="25">
        <v>0.5</v>
      </c>
      <c r="E1242" s="14" t="s">
        <v>905</v>
      </c>
      <c r="F1242" s="14" t="str">
        <f t="array" aca="1" ref="F1242" ca="1">INDEX(list!$C$2:$C$5034,MATCH(INDIRECT(ADDRESS(ROW(),COLUMN()-1)),list!$A$2:$A$5034,0))</f>
        <v>Rob Triplett</v>
      </c>
      <c r="G1242" s="14" t="s">
        <v>3929</v>
      </c>
      <c r="H1242" s="14">
        <v>32</v>
      </c>
      <c r="I1242" s="14"/>
      <c r="J1242" s="14"/>
      <c r="K1242" s="14"/>
      <c r="L1242" s="14"/>
      <c r="M1242" s="14"/>
      <c r="N1242" s="14"/>
      <c r="O1242" s="14"/>
      <c r="P1242" s="14"/>
    </row>
    <row r="1243" spans="1:16" ht="21" customHeight="1">
      <c r="A1243" s="14" t="s">
        <v>3933</v>
      </c>
      <c r="B1243" s="90">
        <v>44342</v>
      </c>
      <c r="C1243" s="25">
        <v>0.51250000000000007</v>
      </c>
      <c r="D1243" s="25">
        <v>0.51666666666666672</v>
      </c>
      <c r="E1243" s="14" t="s">
        <v>4039</v>
      </c>
      <c r="F1243" s="14" t="e">
        <f t="array" aca="1" ref="F1243" ca="1">INDEX(list!$C$2:$C$5034,MATCH(INDIRECT(ADDRESS(ROW(),COLUMN()-1)),list!$A$2:$A$5034,0))</f>
        <v>#N/A</v>
      </c>
      <c r="G1243" s="14" t="s">
        <v>3929</v>
      </c>
      <c r="H1243" s="14">
        <v>6</v>
      </c>
      <c r="I1243" s="14"/>
      <c r="J1243" s="14"/>
      <c r="K1243" s="14"/>
      <c r="L1243" s="14"/>
      <c r="M1243" s="14"/>
      <c r="N1243" s="14"/>
      <c r="O1243" s="14"/>
      <c r="P1243" s="14"/>
    </row>
    <row r="1244" spans="1:16" ht="21" customHeight="1">
      <c r="A1244" s="14" t="s">
        <v>3933</v>
      </c>
      <c r="B1244" s="90">
        <v>44342</v>
      </c>
      <c r="C1244" s="25">
        <v>0.54861111111111105</v>
      </c>
      <c r="D1244" s="25">
        <v>0.54861111111111105</v>
      </c>
      <c r="E1244" s="14" t="s">
        <v>940</v>
      </c>
      <c r="F1244" s="14" t="str">
        <f t="array" aca="1" ref="F1244" ca="1">INDEX(list!$C$2:$C$5034,MATCH(INDIRECT(ADDRESS(ROW(),COLUMN()-1)),list!$A$2:$A$5034,0))</f>
        <v>SOCO - James Sampson</v>
      </c>
      <c r="G1244" s="14" t="s">
        <v>3930</v>
      </c>
      <c r="H1244" s="14">
        <v>0</v>
      </c>
      <c r="I1244" s="14"/>
      <c r="J1244" s="14"/>
      <c r="K1244" s="14"/>
      <c r="L1244" s="14"/>
      <c r="M1244" s="14"/>
      <c r="N1244" s="14"/>
      <c r="O1244" s="14"/>
      <c r="P1244" s="14"/>
    </row>
    <row r="1245" spans="1:16" ht="21" customHeight="1">
      <c r="A1245" s="14" t="s">
        <v>3933</v>
      </c>
      <c r="B1245" s="90">
        <v>44342</v>
      </c>
      <c r="C1245" s="25">
        <v>0.59166666666666667</v>
      </c>
      <c r="D1245" s="25">
        <v>0.59305555555555556</v>
      </c>
      <c r="E1245" s="14" t="s">
        <v>2058</v>
      </c>
      <c r="F1245" s="14" t="str">
        <f t="array" aca="1" ref="F1245" ca="1">INDEX(list!$C$2:$C$5034,MATCH(INDIRECT(ADDRESS(ROW(),COLUMN()-1)),list!$A$2:$A$5034,0))</f>
        <v>CPL - Beth Home</v>
      </c>
      <c r="G1245" s="14" t="s">
        <v>3929</v>
      </c>
      <c r="H1245" s="14">
        <v>2</v>
      </c>
      <c r="I1245" s="14"/>
      <c r="J1245" s="14"/>
      <c r="K1245" s="14"/>
      <c r="L1245" s="14"/>
      <c r="M1245" s="14"/>
      <c r="N1245" s="14"/>
      <c r="O1245" s="14"/>
      <c r="P1245" s="14"/>
    </row>
    <row r="1246" spans="1:16" ht="21" customHeight="1">
      <c r="A1246" s="14" t="s">
        <v>3933</v>
      </c>
      <c r="B1246" s="90">
        <v>44342</v>
      </c>
      <c r="C1246" s="25">
        <v>0.61111111111111105</v>
      </c>
      <c r="D1246" s="25">
        <v>0.6118055555555556</v>
      </c>
      <c r="E1246" s="14" t="s">
        <v>3307</v>
      </c>
      <c r="F1246" s="24" t="str">
        <f t="array" aca="1" ref="F1246" ca="1">INDEX(list!$C$2:$C$5034,MATCH(INDIRECT(ADDRESS(ROW(),COLUMN()-1)),list!$A$2:$A$5034,0))</f>
        <v>Liz Wilson Home</v>
      </c>
      <c r="G1246" s="14" t="s">
        <v>3931</v>
      </c>
      <c r="H1246" s="14">
        <v>1</v>
      </c>
      <c r="I1246" s="14"/>
      <c r="J1246" s="14"/>
      <c r="K1246" s="14"/>
      <c r="L1246" s="14"/>
      <c r="M1246" s="14"/>
      <c r="N1246" s="14"/>
      <c r="O1246" s="14"/>
      <c r="P1246" s="14"/>
    </row>
    <row r="1247" spans="1:16" ht="21" customHeight="1">
      <c r="A1247" s="14" t="s">
        <v>3933</v>
      </c>
      <c r="B1247" s="90">
        <v>44342</v>
      </c>
      <c r="C1247" s="25">
        <v>0.64236111111111105</v>
      </c>
      <c r="D1247" s="25">
        <v>0.66111111111111109</v>
      </c>
      <c r="E1247" s="14" t="s">
        <v>2791</v>
      </c>
      <c r="F1247" s="14" t="str">
        <f t="array" aca="1" ref="F1247" ca="1">INDEX(list!$C$2:$C$5034,MATCH(INDIRECT(ADDRESS(ROW(),COLUMN()-1)),list!$A$2:$A$5034,0))</f>
        <v>Natalie Le cell</v>
      </c>
      <c r="G1247" s="14" t="s">
        <v>3929</v>
      </c>
      <c r="H1247" s="14">
        <v>27</v>
      </c>
      <c r="I1247" s="14"/>
      <c r="J1247" s="14"/>
      <c r="K1247" s="14"/>
      <c r="L1247" s="14"/>
      <c r="M1247" s="14"/>
      <c r="N1247" s="14"/>
      <c r="O1247" s="14"/>
      <c r="P1247" s="14"/>
    </row>
    <row r="1248" spans="1:16" ht="21" customHeight="1">
      <c r="A1248" s="14" t="s">
        <v>3933</v>
      </c>
      <c r="B1248" s="90">
        <v>44342</v>
      </c>
      <c r="C1248" s="25">
        <v>0.66319444444444442</v>
      </c>
      <c r="D1248" s="25">
        <v>0.66597222222222219</v>
      </c>
      <c r="E1248" s="14" t="s">
        <v>940</v>
      </c>
      <c r="F1248" s="14" t="str">
        <f t="array" aca="1" ref="F1248" ca="1">INDEX(list!$C$2:$C$5034,MATCH(INDIRECT(ADDRESS(ROW(),COLUMN()-1)),list!$A$2:$A$5034,0))</f>
        <v>SOCO - James Sampson</v>
      </c>
      <c r="G1248" s="14" t="s">
        <v>3931</v>
      </c>
      <c r="H1248" s="14">
        <v>4</v>
      </c>
      <c r="I1248" s="14"/>
      <c r="J1248" s="14"/>
      <c r="K1248" s="14"/>
      <c r="L1248" s="14"/>
      <c r="M1248" s="14"/>
      <c r="N1248" s="14"/>
      <c r="O1248" s="14"/>
      <c r="P1248" s="14"/>
    </row>
    <row r="1249" spans="1:16" ht="21" customHeight="1">
      <c r="A1249" s="14" t="s">
        <v>3933</v>
      </c>
      <c r="B1249" s="90">
        <v>44342</v>
      </c>
      <c r="C1249" s="25">
        <v>0.66736111111111107</v>
      </c>
      <c r="D1249" s="25">
        <v>0.66736111111111107</v>
      </c>
      <c r="E1249" s="14" t="s">
        <v>3939</v>
      </c>
      <c r="F1249" s="14" t="e">
        <f t="array" aca="1" ref="F1249" ca="1">INDEX(list!$C$2:$C$5034,MATCH(INDIRECT(ADDRESS(ROW(),COLUMN()-1)),list!$A$2:$A$5034,0))</f>
        <v>#N/A</v>
      </c>
      <c r="G1249" s="14" t="s">
        <v>3930</v>
      </c>
      <c r="H1249" s="14">
        <v>0</v>
      </c>
      <c r="I1249" s="14"/>
      <c r="J1249" s="14"/>
      <c r="K1249" s="14"/>
      <c r="L1249" s="14"/>
      <c r="M1249" s="14"/>
      <c r="N1249" s="14"/>
      <c r="O1249" s="14"/>
      <c r="P1249" s="14"/>
    </row>
    <row r="1250" spans="1:16" ht="21" customHeight="1">
      <c r="A1250" s="14" t="s">
        <v>3933</v>
      </c>
      <c r="B1250" s="90">
        <v>44342</v>
      </c>
      <c r="C1250" s="25">
        <v>0.66805555555555562</v>
      </c>
      <c r="D1250" s="25">
        <v>0.66805555555555562</v>
      </c>
      <c r="E1250" s="14" t="s">
        <v>3939</v>
      </c>
      <c r="F1250" s="14" t="e">
        <f t="array" aca="1" ref="F1250" ca="1">INDEX(list!$C$2:$C$5034,MATCH(INDIRECT(ADDRESS(ROW(),COLUMN()-1)),list!$A$2:$A$5034,0))</f>
        <v>#N/A</v>
      </c>
      <c r="G1250" s="14" t="s">
        <v>3930</v>
      </c>
      <c r="H1250" s="14">
        <v>0</v>
      </c>
      <c r="I1250" s="14"/>
      <c r="J1250" s="14"/>
      <c r="K1250" s="14"/>
      <c r="L1250" s="14"/>
      <c r="M1250" s="14"/>
      <c r="N1250" s="14"/>
      <c r="O1250" s="14"/>
      <c r="P1250" s="14"/>
    </row>
    <row r="1251" spans="1:16" ht="21" customHeight="1">
      <c r="A1251" s="14" t="s">
        <v>3933</v>
      </c>
      <c r="B1251" s="90">
        <v>44342</v>
      </c>
      <c r="C1251" s="25">
        <v>0.69305555555555554</v>
      </c>
      <c r="D1251" s="25">
        <v>0.69305555555555554</v>
      </c>
      <c r="E1251" s="14" t="s">
        <v>3939</v>
      </c>
      <c r="F1251" s="14" t="e">
        <f t="array" aca="1" ref="F1251" ca="1">INDEX(list!$C$2:$C$5034,MATCH(INDIRECT(ADDRESS(ROW(),COLUMN()-1)),list!$A$2:$A$5034,0))</f>
        <v>#N/A</v>
      </c>
      <c r="G1251" s="14" t="s">
        <v>3930</v>
      </c>
      <c r="H1251" s="14">
        <v>0</v>
      </c>
      <c r="I1251" s="14"/>
      <c r="J1251" s="14"/>
      <c r="K1251" s="14"/>
      <c r="L1251" s="14"/>
      <c r="M1251" s="14"/>
      <c r="N1251" s="14"/>
      <c r="O1251" s="14"/>
      <c r="P1251" s="14"/>
    </row>
    <row r="1252" spans="1:16" ht="21" customHeight="1">
      <c r="A1252" s="14" t="s">
        <v>3933</v>
      </c>
      <c r="B1252" s="90">
        <v>44342</v>
      </c>
      <c r="C1252" s="25">
        <v>0.76597222222222217</v>
      </c>
      <c r="D1252" s="25">
        <v>0.76666666666666661</v>
      </c>
      <c r="E1252" s="14" t="s">
        <v>3650</v>
      </c>
      <c r="F1252" s="14" t="str">
        <f t="array" aca="1" ref="F1252" ca="1">INDEX(list!$C$2:$C$5034,MATCH(INDIRECT(ADDRESS(ROW(),COLUMN()-1)),list!$A$2:$A$5034,0))</f>
        <v>CPL - Beth cell</v>
      </c>
      <c r="G1252" s="14" t="s">
        <v>3929</v>
      </c>
      <c r="H1252" s="14">
        <v>1</v>
      </c>
      <c r="I1252" s="14"/>
      <c r="J1252" s="14"/>
      <c r="K1252" s="14"/>
      <c r="L1252" s="14"/>
      <c r="M1252" s="14"/>
      <c r="N1252" s="14"/>
      <c r="O1252" s="14"/>
      <c r="P1252" s="14"/>
    </row>
    <row r="1253" spans="1:16" ht="21" customHeight="1">
      <c r="A1253" s="14" t="s">
        <v>3933</v>
      </c>
      <c r="B1253" s="90">
        <v>44342</v>
      </c>
      <c r="C1253" s="25">
        <v>0.76597222222222217</v>
      </c>
      <c r="D1253" s="25">
        <v>0.76666666666666661</v>
      </c>
      <c r="E1253" s="14" t="s">
        <v>3650</v>
      </c>
      <c r="F1253" s="14" t="str">
        <f t="array" aca="1" ref="F1253" ca="1">INDEX(list!$C$2:$C$5034,MATCH(INDIRECT(ADDRESS(ROW(),COLUMN()-1)),list!$A$2:$A$5034,0))</f>
        <v>CPL - Beth cell</v>
      </c>
      <c r="G1253" s="14" t="s">
        <v>3931</v>
      </c>
      <c r="H1253" s="14">
        <v>1</v>
      </c>
      <c r="I1253" s="14"/>
      <c r="J1253" s="14"/>
      <c r="K1253" s="14"/>
      <c r="L1253" s="14"/>
      <c r="M1253" s="14"/>
      <c r="N1253" s="14"/>
      <c r="O1253" s="14"/>
      <c r="P1253" s="14"/>
    </row>
    <row r="1254" spans="1:16" ht="21" customHeight="1">
      <c r="A1254" s="14" t="s">
        <v>3933</v>
      </c>
      <c r="B1254" s="90">
        <v>44342</v>
      </c>
      <c r="C1254" s="25">
        <v>0.76597222222222217</v>
      </c>
      <c r="D1254" s="25">
        <v>0.76666666666666661</v>
      </c>
      <c r="E1254" s="14" t="s">
        <v>3650</v>
      </c>
      <c r="F1254" s="14" t="str">
        <f t="array" aca="1" ref="F1254" ca="1">INDEX(list!$C$2:$C$5034,MATCH(INDIRECT(ADDRESS(ROW(),COLUMN()-1)),list!$A$2:$A$5034,0))</f>
        <v>CPL - Beth cell</v>
      </c>
      <c r="G1254" s="14" t="s">
        <v>3931</v>
      </c>
      <c r="H1254" s="14">
        <v>1</v>
      </c>
      <c r="I1254" s="14"/>
      <c r="J1254" s="14"/>
      <c r="K1254" s="14"/>
      <c r="L1254" s="14"/>
      <c r="M1254" s="14"/>
      <c r="N1254" s="14"/>
      <c r="O1254" s="14"/>
      <c r="P1254" s="14"/>
    </row>
    <row r="1255" spans="1:16" ht="21" customHeight="1">
      <c r="A1255" s="14" t="s">
        <v>3933</v>
      </c>
      <c r="B1255" s="90">
        <v>44342</v>
      </c>
      <c r="C1255" s="25">
        <v>0.8930555555555556</v>
      </c>
      <c r="D1255" s="25">
        <v>0.90555555555555556</v>
      </c>
      <c r="E1255" s="14" t="s">
        <v>2791</v>
      </c>
      <c r="F1255" s="14" t="str">
        <f t="array" aca="1" ref="F1255" ca="1">INDEX(list!$C$2:$C$5034,MATCH(INDIRECT(ADDRESS(ROW(),COLUMN()-1)),list!$A$2:$A$5034,0))</f>
        <v>Natalie Le cell</v>
      </c>
      <c r="G1255" s="14" t="s">
        <v>3929</v>
      </c>
      <c r="H1255" s="14">
        <v>18</v>
      </c>
      <c r="I1255" s="14"/>
      <c r="J1255" s="14"/>
      <c r="K1255" s="14"/>
      <c r="L1255" s="14"/>
      <c r="M1255" s="14"/>
      <c r="N1255" s="14"/>
      <c r="O1255" s="14"/>
      <c r="P1255" s="14"/>
    </row>
    <row r="1256" spans="1:16" ht="21" customHeight="1">
      <c r="A1256" s="14" t="s">
        <v>3933</v>
      </c>
      <c r="B1256" s="90">
        <v>44342</v>
      </c>
      <c r="C1256" s="25">
        <v>0.94513888888888886</v>
      </c>
      <c r="D1256" s="25">
        <v>0.95624999999999993</v>
      </c>
      <c r="E1256" s="14" t="s">
        <v>2791</v>
      </c>
      <c r="F1256" s="14" t="str">
        <f t="array" aca="1" ref="F1256" ca="1">INDEX(list!$C$2:$C$5034,MATCH(INDIRECT(ADDRESS(ROW(),COLUMN()-1)),list!$A$2:$A$5034,0))</f>
        <v>Natalie Le cell</v>
      </c>
      <c r="G1256" s="14" t="s">
        <v>3931</v>
      </c>
      <c r="H1256" s="14">
        <v>16</v>
      </c>
      <c r="I1256" s="14"/>
      <c r="J1256" s="14"/>
      <c r="K1256" s="14"/>
      <c r="L1256" s="14"/>
      <c r="M1256" s="14"/>
      <c r="N1256" s="14"/>
      <c r="O1256" s="14"/>
      <c r="P1256" s="14"/>
    </row>
    <row r="1257" spans="1:16" ht="21" customHeight="1">
      <c r="A1257" s="14" t="s">
        <v>3934</v>
      </c>
      <c r="B1257" s="90">
        <v>44343</v>
      </c>
      <c r="C1257" s="25">
        <v>0.38194444444444442</v>
      </c>
      <c r="D1257" s="25">
        <v>0.38194444444444442</v>
      </c>
      <c r="E1257" s="14" t="s">
        <v>4039</v>
      </c>
      <c r="F1257" s="14" t="e">
        <f t="array" aca="1" ref="F1257" ca="1">INDEX(list!$C$2:$C$5034,MATCH(INDIRECT(ADDRESS(ROW(),COLUMN()-1)),list!$A$2:$A$5034,0))</f>
        <v>#N/A</v>
      </c>
      <c r="G1257" s="14" t="s">
        <v>3930</v>
      </c>
      <c r="H1257" s="14">
        <v>0</v>
      </c>
      <c r="I1257" s="14"/>
      <c r="J1257" s="14"/>
      <c r="K1257" s="14"/>
      <c r="L1257" s="14"/>
      <c r="M1257" s="14"/>
      <c r="N1257" s="14"/>
      <c r="O1257" s="14"/>
      <c r="P1257" s="14"/>
    </row>
    <row r="1258" spans="1:16" ht="21" customHeight="1">
      <c r="A1258" s="14" t="s">
        <v>3934</v>
      </c>
      <c r="B1258" s="90">
        <v>44343</v>
      </c>
      <c r="C1258" s="25">
        <v>0.38263888888888892</v>
      </c>
      <c r="D1258" s="25">
        <v>0.38263888888888892</v>
      </c>
      <c r="E1258" s="14" t="s">
        <v>4039</v>
      </c>
      <c r="F1258" s="14" t="e">
        <f t="array" aca="1" ref="F1258" ca="1">INDEX(list!$C$2:$C$5034,MATCH(INDIRECT(ADDRESS(ROW(),COLUMN()-1)),list!$A$2:$A$5034,0))</f>
        <v>#N/A</v>
      </c>
      <c r="G1258" s="14" t="s">
        <v>3930</v>
      </c>
      <c r="H1258" s="14">
        <v>0</v>
      </c>
      <c r="I1258" s="14"/>
      <c r="J1258" s="14"/>
      <c r="K1258" s="14"/>
      <c r="L1258" s="14"/>
      <c r="M1258" s="14"/>
      <c r="N1258" s="14"/>
      <c r="O1258" s="14"/>
      <c r="P1258" s="14"/>
    </row>
    <row r="1259" spans="1:16" ht="21" customHeight="1">
      <c r="A1259" s="14" t="s">
        <v>3934</v>
      </c>
      <c r="B1259" s="90">
        <v>44343</v>
      </c>
      <c r="C1259" s="25">
        <v>0.40069444444444446</v>
      </c>
      <c r="D1259" s="25">
        <v>0.40625</v>
      </c>
      <c r="E1259" s="14" t="s">
        <v>2058</v>
      </c>
      <c r="F1259" s="14" t="str">
        <f t="array" aca="1" ref="F1259" ca="1">INDEX(list!$C$2:$C$5034,MATCH(INDIRECT(ADDRESS(ROW(),COLUMN()-1)),list!$A$2:$A$5034,0))</f>
        <v>CPL - Beth Home</v>
      </c>
      <c r="G1259" s="14" t="s">
        <v>3929</v>
      </c>
      <c r="H1259" s="14">
        <v>8</v>
      </c>
      <c r="I1259" s="14"/>
      <c r="J1259" s="14"/>
      <c r="K1259" s="14"/>
      <c r="L1259" s="14"/>
      <c r="M1259" s="14"/>
      <c r="N1259" s="14"/>
      <c r="O1259" s="14"/>
      <c r="P1259" s="14"/>
    </row>
    <row r="1260" spans="1:16" ht="21" customHeight="1">
      <c r="A1260" s="14" t="s">
        <v>3934</v>
      </c>
      <c r="B1260" s="90">
        <v>44343</v>
      </c>
      <c r="C1260" s="25">
        <v>0.41388888888888892</v>
      </c>
      <c r="D1260" s="25">
        <v>0.41875000000000001</v>
      </c>
      <c r="E1260" s="14" t="s">
        <v>866</v>
      </c>
      <c r="F1260" s="14" t="str">
        <f t="array" aca="1" ref="F1260" ca="1">INDEX(list!$C$2:$C$5034,MATCH(INDIRECT(ADDRESS(ROW(),COLUMN()-1)),list!$A$2:$A$5034,0))</f>
        <v>CPL - John CPL Cell</v>
      </c>
      <c r="G1260" s="14" t="s">
        <v>3929</v>
      </c>
      <c r="H1260" s="14">
        <v>7</v>
      </c>
      <c r="I1260" s="14"/>
      <c r="J1260" s="14"/>
      <c r="K1260" s="14"/>
      <c r="L1260" s="14"/>
      <c r="M1260" s="14"/>
      <c r="N1260" s="14"/>
      <c r="O1260" s="14"/>
      <c r="P1260" s="14"/>
    </row>
    <row r="1261" spans="1:16" ht="21" customHeight="1">
      <c r="A1261" s="14" t="s">
        <v>3934</v>
      </c>
      <c r="B1261" s="90">
        <v>44343</v>
      </c>
      <c r="C1261" s="25">
        <v>0.43541666666666662</v>
      </c>
      <c r="D1261" s="25">
        <v>0.43541666666666662</v>
      </c>
      <c r="E1261" s="14" t="s">
        <v>2058</v>
      </c>
      <c r="F1261" s="14" t="str">
        <f t="array" aca="1" ref="F1261" ca="1">INDEX(list!$C$2:$C$5034,MATCH(INDIRECT(ADDRESS(ROW(),COLUMN()-1)),list!$A$2:$A$5034,0))</f>
        <v>CPL - Beth Home</v>
      </c>
      <c r="G1261" s="14" t="s">
        <v>3930</v>
      </c>
      <c r="H1261" s="14">
        <v>0</v>
      </c>
      <c r="I1261" s="14"/>
      <c r="J1261" s="14"/>
      <c r="K1261" s="14"/>
      <c r="L1261" s="14"/>
      <c r="M1261" s="14"/>
      <c r="N1261" s="14"/>
      <c r="O1261" s="14"/>
      <c r="P1261" s="14"/>
    </row>
    <row r="1262" spans="1:16" ht="21" customHeight="1">
      <c r="A1262" s="14" t="s">
        <v>3934</v>
      </c>
      <c r="B1262" s="90">
        <v>44343</v>
      </c>
      <c r="C1262" s="25">
        <v>0.44930555555555557</v>
      </c>
      <c r="D1262" s="25">
        <v>0.45</v>
      </c>
      <c r="E1262" s="14" t="s">
        <v>2058</v>
      </c>
      <c r="F1262" s="14" t="str">
        <f t="array" aca="1" ref="F1262" ca="1">INDEX(list!$C$2:$C$5034,MATCH(INDIRECT(ADDRESS(ROW(),COLUMN()-1)),list!$A$2:$A$5034,0))</f>
        <v>CPL - Beth Home</v>
      </c>
      <c r="G1262" s="14" t="s">
        <v>3931</v>
      </c>
      <c r="H1262" s="14">
        <v>1</v>
      </c>
      <c r="I1262" s="14"/>
      <c r="J1262" s="14"/>
      <c r="K1262" s="14"/>
      <c r="L1262" s="14"/>
      <c r="M1262" s="14"/>
      <c r="N1262" s="14"/>
      <c r="O1262" s="14"/>
      <c r="P1262" s="14"/>
    </row>
    <row r="1263" spans="1:16" ht="21" customHeight="1">
      <c r="A1263" s="14" t="s">
        <v>3934</v>
      </c>
      <c r="B1263" s="90">
        <v>44343</v>
      </c>
      <c r="C1263" s="25">
        <v>0.4513888888888889</v>
      </c>
      <c r="D1263" s="25">
        <v>0.4513888888888889</v>
      </c>
      <c r="E1263" s="14" t="s">
        <v>2058</v>
      </c>
      <c r="F1263" s="14" t="str">
        <f t="array" aca="1" ref="F1263" ca="1">INDEX(list!$C$2:$C$5034,MATCH(INDIRECT(ADDRESS(ROW(),COLUMN()-1)),list!$A$2:$A$5034,0))</f>
        <v>CPL - Beth Home</v>
      </c>
      <c r="G1263" s="14" t="s">
        <v>3930</v>
      </c>
      <c r="H1263" s="14">
        <v>0</v>
      </c>
      <c r="I1263" s="14"/>
      <c r="J1263" s="14"/>
      <c r="K1263" s="14"/>
      <c r="L1263" s="14"/>
      <c r="M1263" s="14"/>
      <c r="N1263" s="14"/>
      <c r="O1263" s="14"/>
      <c r="P1263" s="14"/>
    </row>
    <row r="1264" spans="1:16" ht="21" customHeight="1">
      <c r="A1264" s="14" t="s">
        <v>3934</v>
      </c>
      <c r="B1264" s="90">
        <v>44343</v>
      </c>
      <c r="C1264" s="25">
        <v>0.48125000000000001</v>
      </c>
      <c r="D1264" s="25">
        <v>0.4826388888888889</v>
      </c>
      <c r="E1264" s="14" t="s">
        <v>2058</v>
      </c>
      <c r="F1264" s="14" t="str">
        <f t="array" aca="1" ref="F1264" ca="1">INDEX(list!$C$2:$C$5034,MATCH(INDIRECT(ADDRESS(ROW(),COLUMN()-1)),list!$A$2:$A$5034,0))</f>
        <v>CPL - Beth Home</v>
      </c>
      <c r="G1264" s="14" t="s">
        <v>3929</v>
      </c>
      <c r="H1264" s="14">
        <v>2</v>
      </c>
      <c r="I1264" s="14"/>
      <c r="J1264" s="14"/>
      <c r="K1264" s="14"/>
      <c r="L1264" s="14"/>
      <c r="M1264" s="14"/>
      <c r="N1264" s="14"/>
      <c r="O1264" s="14"/>
      <c r="P1264" s="14"/>
    </row>
    <row r="1265" spans="1:16" ht="21" customHeight="1">
      <c r="A1265" s="14" t="s">
        <v>3934</v>
      </c>
      <c r="B1265" s="90">
        <v>44343</v>
      </c>
      <c r="C1265" s="25">
        <v>0.55069444444444449</v>
      </c>
      <c r="D1265" s="25">
        <v>0.55694444444444446</v>
      </c>
      <c r="E1265" s="14" t="s">
        <v>2058</v>
      </c>
      <c r="F1265" s="14" t="str">
        <f t="array" aca="1" ref="F1265" ca="1">INDEX(list!$C$2:$C$5034,MATCH(INDIRECT(ADDRESS(ROW(),COLUMN()-1)),list!$A$2:$A$5034,0))</f>
        <v>CPL - Beth Home</v>
      </c>
      <c r="G1265" s="14" t="s">
        <v>3929</v>
      </c>
      <c r="H1265" s="14">
        <v>9</v>
      </c>
      <c r="I1265" s="14"/>
      <c r="J1265" s="14"/>
      <c r="K1265" s="14"/>
      <c r="L1265" s="14"/>
      <c r="M1265" s="14"/>
      <c r="N1265" s="14"/>
      <c r="O1265" s="14"/>
      <c r="P1265" s="14"/>
    </row>
    <row r="1266" spans="1:16" ht="21" customHeight="1">
      <c r="A1266" s="14" t="s">
        <v>3934</v>
      </c>
      <c r="B1266" s="90">
        <v>44343</v>
      </c>
      <c r="C1266" s="25">
        <v>0.57916666666666672</v>
      </c>
      <c r="D1266" s="25">
        <v>0.58888888888888891</v>
      </c>
      <c r="E1266" s="14" t="s">
        <v>905</v>
      </c>
      <c r="F1266" s="14" t="str">
        <f t="array" aca="1" ref="F1266" ca="1">INDEX(list!$C$2:$C$5034,MATCH(INDIRECT(ADDRESS(ROW(),COLUMN()-1)),list!$A$2:$A$5034,0))</f>
        <v>Rob Triplett</v>
      </c>
      <c r="G1266" s="14" t="s">
        <v>3931</v>
      </c>
      <c r="H1266" s="14">
        <v>14</v>
      </c>
      <c r="I1266" s="14"/>
      <c r="J1266" s="14"/>
      <c r="K1266" s="14"/>
      <c r="L1266" s="14"/>
      <c r="M1266" s="14"/>
      <c r="N1266" s="14"/>
      <c r="O1266" s="14"/>
      <c r="P1266" s="14"/>
    </row>
    <row r="1267" spans="1:16" ht="21" customHeight="1">
      <c r="A1267" s="14" t="s">
        <v>3934</v>
      </c>
      <c r="B1267" s="90">
        <v>44343</v>
      </c>
      <c r="C1267" s="25">
        <v>0.60833333333333328</v>
      </c>
      <c r="D1267" s="25">
        <v>0.60902777777777783</v>
      </c>
      <c r="E1267" s="14" t="s">
        <v>1850</v>
      </c>
      <c r="F1267" s="14" t="str">
        <f t="array" aca="1" ref="F1267" ca="1">INDEX(list!$C$2:$C$5034,MATCH(INDIRECT(ADDRESS(ROW(),COLUMN()-1)),list!$A$2:$A$5034,0))</f>
        <v>AH - Angela Herst</v>
      </c>
      <c r="G1267" s="14" t="s">
        <v>3931</v>
      </c>
      <c r="H1267" s="14">
        <v>1</v>
      </c>
      <c r="I1267" s="14"/>
      <c r="J1267" s="14"/>
      <c r="K1267" s="14"/>
      <c r="L1267" s="14"/>
      <c r="M1267" s="14"/>
      <c r="N1267" s="14"/>
      <c r="O1267" s="14"/>
      <c r="P1267" s="14"/>
    </row>
    <row r="1268" spans="1:16" ht="21" customHeight="1">
      <c r="A1268" s="14" t="s">
        <v>3934</v>
      </c>
      <c r="B1268" s="90">
        <v>44343</v>
      </c>
      <c r="C1268" s="25">
        <v>0.65972222222222221</v>
      </c>
      <c r="D1268" s="25">
        <v>0.66041666666666665</v>
      </c>
      <c r="E1268" s="14" t="s">
        <v>3769</v>
      </c>
      <c r="F1268" s="14" t="str">
        <f t="array" aca="1" ref="F1268" ca="1">INDEX(list!$C$2:$C$5034,MATCH(INDIRECT(ADDRESS(ROW(),COLUMN()-1)),list!$A$2:$A$5034,0))</f>
        <v>Otis' mom</v>
      </c>
      <c r="G1268" s="14" t="s">
        <v>3929</v>
      </c>
      <c r="H1268" s="14">
        <v>1</v>
      </c>
      <c r="I1268" s="14"/>
      <c r="J1268" s="14"/>
      <c r="K1268" s="14"/>
      <c r="L1268" s="14"/>
      <c r="M1268" s="14"/>
      <c r="N1268" s="14"/>
      <c r="O1268" s="14"/>
      <c r="P1268" s="14"/>
    </row>
    <row r="1269" spans="1:16" ht="21" customHeight="1">
      <c r="A1269" s="14" t="s">
        <v>3934</v>
      </c>
      <c r="B1269" s="90">
        <v>44343</v>
      </c>
      <c r="C1269" s="25">
        <v>0.67291666666666661</v>
      </c>
      <c r="D1269" s="25">
        <v>0.67569444444444438</v>
      </c>
      <c r="E1269" s="14" t="s">
        <v>2791</v>
      </c>
      <c r="F1269" s="14" t="str">
        <f t="array" aca="1" ref="F1269" ca="1">INDEX(list!$C$2:$C$5034,MATCH(INDIRECT(ADDRESS(ROW(),COLUMN()-1)),list!$A$2:$A$5034,0))</f>
        <v>Natalie Le cell</v>
      </c>
      <c r="G1269" s="14" t="s">
        <v>3929</v>
      </c>
      <c r="H1269" s="14">
        <v>4</v>
      </c>
      <c r="I1269" s="14"/>
      <c r="J1269" s="14"/>
      <c r="K1269" s="14"/>
      <c r="L1269" s="14"/>
      <c r="M1269" s="14"/>
      <c r="N1269" s="14"/>
      <c r="O1269" s="14"/>
      <c r="P1269" s="14"/>
    </row>
    <row r="1270" spans="1:16" ht="21" customHeight="1">
      <c r="A1270" s="14" t="s">
        <v>3934</v>
      </c>
      <c r="B1270" s="90">
        <v>44343</v>
      </c>
      <c r="C1270" s="25">
        <v>0.71666666666666667</v>
      </c>
      <c r="D1270" s="25">
        <v>0.71944444444444444</v>
      </c>
      <c r="E1270" s="14" t="s">
        <v>4055</v>
      </c>
      <c r="F1270" s="14" t="e">
        <f t="array" aca="1" ref="F1270" ca="1">INDEX(list!$C$2:$C$5034,MATCH(INDIRECT(ADDRESS(ROW(),COLUMN()-1)),list!$A$2:$A$5034,0))</f>
        <v>#N/A</v>
      </c>
      <c r="G1270" s="14" t="s">
        <v>3929</v>
      </c>
      <c r="H1270" s="14">
        <v>4</v>
      </c>
      <c r="I1270" s="14"/>
      <c r="J1270" s="14"/>
      <c r="K1270" s="14"/>
      <c r="L1270" s="14"/>
      <c r="M1270" s="14"/>
      <c r="N1270" s="14"/>
      <c r="O1270" s="14"/>
      <c r="P1270" s="14"/>
    </row>
    <row r="1271" spans="1:16" ht="21" customHeight="1">
      <c r="A1271" s="14" t="s">
        <v>3934</v>
      </c>
      <c r="B1271" s="90">
        <v>44343</v>
      </c>
      <c r="C1271" s="25">
        <v>0.73819444444444438</v>
      </c>
      <c r="D1271" s="25">
        <v>0.74097222222222225</v>
      </c>
      <c r="E1271" s="14" t="s">
        <v>2791</v>
      </c>
      <c r="F1271" s="14" t="str">
        <f t="array" aca="1" ref="F1271" ca="1">INDEX(list!$C$2:$C$5034,MATCH(INDIRECT(ADDRESS(ROW(),COLUMN()-1)),list!$A$2:$A$5034,0))</f>
        <v>Natalie Le cell</v>
      </c>
      <c r="G1271" s="14" t="s">
        <v>3929</v>
      </c>
      <c r="H1271" s="14">
        <v>4</v>
      </c>
      <c r="I1271" s="14"/>
      <c r="J1271" s="14"/>
      <c r="K1271" s="14"/>
      <c r="L1271" s="14"/>
      <c r="M1271" s="14"/>
      <c r="N1271" s="14"/>
      <c r="O1271" s="14"/>
      <c r="P1271" s="14"/>
    </row>
    <row r="1272" spans="1:16" ht="21" customHeight="1">
      <c r="A1272" s="14" t="s">
        <v>3935</v>
      </c>
      <c r="B1272" s="90">
        <v>44344</v>
      </c>
      <c r="C1272" s="25">
        <v>0.36041666666666666</v>
      </c>
      <c r="D1272" s="25">
        <v>0.3611111111111111</v>
      </c>
      <c r="E1272" s="14" t="s">
        <v>2791</v>
      </c>
      <c r="F1272" s="14" t="str">
        <f t="array" aca="1" ref="F1272" ca="1">INDEX(list!$C$2:$C$5034,MATCH(INDIRECT(ADDRESS(ROW(),COLUMN()-1)),list!$A$2:$A$5034,0))</f>
        <v>Natalie Le cell</v>
      </c>
      <c r="G1272" s="14" t="s">
        <v>3929</v>
      </c>
      <c r="H1272" s="14">
        <v>1</v>
      </c>
      <c r="I1272" s="14"/>
      <c r="J1272" s="14"/>
      <c r="K1272" s="14"/>
      <c r="L1272" s="14"/>
      <c r="M1272" s="14"/>
      <c r="N1272" s="14"/>
      <c r="O1272" s="14"/>
      <c r="P1272" s="14"/>
    </row>
    <row r="1273" spans="1:16" ht="21" customHeight="1">
      <c r="A1273" s="14" t="s">
        <v>3935</v>
      </c>
      <c r="B1273" s="90">
        <v>44344</v>
      </c>
      <c r="C1273" s="25">
        <v>0.45694444444444443</v>
      </c>
      <c r="D1273" s="25">
        <v>0.45694444444444443</v>
      </c>
      <c r="E1273" s="14" t="s">
        <v>2377</v>
      </c>
      <c r="F1273" s="14" t="str">
        <f t="array" aca="1" ref="F1273" ca="1">INDEX(list!$C$2:$C$5034,MATCH(INDIRECT(ADDRESS(ROW(),COLUMN()-1)),list!$A$2:$A$5034,0))</f>
        <v>HSC - Kyle Hojem cell</v>
      </c>
      <c r="G1273" s="14" t="s">
        <v>3930</v>
      </c>
      <c r="H1273" s="14">
        <v>0</v>
      </c>
      <c r="I1273" s="14"/>
      <c r="J1273" s="14"/>
      <c r="K1273" s="14"/>
      <c r="L1273" s="14"/>
      <c r="M1273" s="14"/>
      <c r="N1273" s="14"/>
      <c r="O1273" s="14"/>
      <c r="P1273" s="14"/>
    </row>
    <row r="1274" spans="1:16" ht="21" customHeight="1">
      <c r="A1274" s="14" t="s">
        <v>3935</v>
      </c>
      <c r="B1274" s="90">
        <v>44344</v>
      </c>
      <c r="C1274" s="25">
        <v>0.50694444444444442</v>
      </c>
      <c r="D1274" s="25">
        <v>0.50763888888888886</v>
      </c>
      <c r="E1274" s="14" t="s">
        <v>2377</v>
      </c>
      <c r="F1274" s="14" t="str">
        <f t="array" aca="1" ref="F1274" ca="1">INDEX(list!$C$2:$C$5034,MATCH(INDIRECT(ADDRESS(ROW(),COLUMN()-1)),list!$A$2:$A$5034,0))</f>
        <v>HSC - Kyle Hojem cell</v>
      </c>
      <c r="G1274" s="14" t="s">
        <v>3931</v>
      </c>
      <c r="H1274" s="14">
        <v>1</v>
      </c>
      <c r="I1274" s="14"/>
      <c r="J1274" s="14"/>
      <c r="K1274" s="14"/>
      <c r="L1274" s="14"/>
      <c r="M1274" s="14"/>
      <c r="N1274" s="14"/>
      <c r="O1274" s="14"/>
      <c r="P1274" s="14"/>
    </row>
    <row r="1275" spans="1:16" ht="21" customHeight="1">
      <c r="A1275" s="14" t="s">
        <v>3935</v>
      </c>
      <c r="B1275" s="90">
        <v>44344</v>
      </c>
      <c r="C1275" s="25">
        <v>0.5083333333333333</v>
      </c>
      <c r="D1275" s="25">
        <v>0.51041666666666663</v>
      </c>
      <c r="E1275" s="14" t="s">
        <v>866</v>
      </c>
      <c r="F1275" s="14" t="str">
        <f t="array" aca="1" ref="F1275" ca="1">INDEX(list!$C$2:$C$5034,MATCH(INDIRECT(ADDRESS(ROW(),COLUMN()-1)),list!$A$2:$A$5034,0))</f>
        <v>CPL - John CPL Cell</v>
      </c>
      <c r="G1275" s="14" t="s">
        <v>3929</v>
      </c>
      <c r="H1275" s="14">
        <v>3</v>
      </c>
      <c r="I1275" s="14"/>
      <c r="J1275" s="14"/>
      <c r="K1275" s="14"/>
      <c r="L1275" s="14"/>
      <c r="M1275" s="14"/>
      <c r="N1275" s="14"/>
      <c r="O1275" s="14"/>
      <c r="P1275" s="14"/>
    </row>
    <row r="1276" spans="1:16" ht="21" customHeight="1">
      <c r="A1276" s="14" t="s">
        <v>3935</v>
      </c>
      <c r="B1276" s="90">
        <v>44344</v>
      </c>
      <c r="C1276" s="25">
        <v>0.52152777777777781</v>
      </c>
      <c r="D1276" s="25">
        <v>0.52152777777777781</v>
      </c>
      <c r="E1276" s="14" t="s">
        <v>1850</v>
      </c>
      <c r="F1276" s="14" t="str">
        <f t="array" aca="1" ref="F1276" ca="1">INDEX(list!$C$2:$C$5034,MATCH(INDIRECT(ADDRESS(ROW(),COLUMN()-1)),list!$A$2:$A$5034,0))</f>
        <v>AH - Angela Herst</v>
      </c>
      <c r="G1276" s="14" t="s">
        <v>3930</v>
      </c>
      <c r="H1276" s="14">
        <v>0</v>
      </c>
      <c r="I1276" s="14"/>
      <c r="J1276" s="14"/>
      <c r="K1276" s="14"/>
      <c r="L1276" s="14"/>
      <c r="M1276" s="14"/>
      <c r="N1276" s="14"/>
      <c r="O1276" s="14"/>
      <c r="P1276" s="14"/>
    </row>
    <row r="1277" spans="1:16" ht="21" customHeight="1">
      <c r="A1277" s="14" t="s">
        <v>3935</v>
      </c>
      <c r="B1277" s="90">
        <v>44344</v>
      </c>
      <c r="C1277" s="25">
        <v>0.5229166666666667</v>
      </c>
      <c r="D1277" s="25">
        <v>0.5229166666666667</v>
      </c>
      <c r="E1277" s="14" t="s">
        <v>1850</v>
      </c>
      <c r="F1277" s="14" t="str">
        <f t="array" aca="1" ref="F1277" ca="1">INDEX(list!$C$2:$C$5034,MATCH(INDIRECT(ADDRESS(ROW(),COLUMN()-1)),list!$A$2:$A$5034,0))</f>
        <v>AH - Angela Herst</v>
      </c>
      <c r="G1277" s="14" t="s">
        <v>3930</v>
      </c>
      <c r="H1277" s="14">
        <v>0</v>
      </c>
      <c r="I1277" s="14"/>
      <c r="J1277" s="14"/>
      <c r="K1277" s="14"/>
      <c r="L1277" s="14"/>
      <c r="M1277" s="14"/>
      <c r="N1277" s="14"/>
      <c r="O1277" s="14"/>
      <c r="P1277" s="14"/>
    </row>
    <row r="1278" spans="1:16" ht="21" customHeight="1">
      <c r="A1278" s="14" t="s">
        <v>3935</v>
      </c>
      <c r="B1278" s="90">
        <v>44344</v>
      </c>
      <c r="C1278" s="25">
        <v>0.52430555555555558</v>
      </c>
      <c r="D1278" s="25">
        <v>0.52569444444444446</v>
      </c>
      <c r="E1278" s="14" t="s">
        <v>1850</v>
      </c>
      <c r="F1278" s="14" t="str">
        <f t="array" aca="1" ref="F1278" ca="1">INDEX(list!$C$2:$C$5034,MATCH(INDIRECT(ADDRESS(ROW(),COLUMN()-1)),list!$A$2:$A$5034,0))</f>
        <v>AH - Angela Herst</v>
      </c>
      <c r="G1278" s="14" t="s">
        <v>3931</v>
      </c>
      <c r="H1278" s="14">
        <v>2</v>
      </c>
      <c r="I1278" s="14"/>
      <c r="J1278" s="14"/>
      <c r="K1278" s="14"/>
      <c r="L1278" s="14"/>
      <c r="M1278" s="14"/>
      <c r="N1278" s="14"/>
      <c r="O1278" s="14"/>
      <c r="P1278" s="14"/>
    </row>
    <row r="1279" spans="1:16" ht="21" customHeight="1">
      <c r="A1279" s="14" t="s">
        <v>3935</v>
      </c>
      <c r="B1279" s="90">
        <v>44344</v>
      </c>
      <c r="C1279" s="25">
        <v>0.6381944444444444</v>
      </c>
      <c r="D1279" s="25">
        <v>0.6381944444444444</v>
      </c>
      <c r="E1279" s="14" t="s">
        <v>2366</v>
      </c>
      <c r="F1279" s="14" t="str">
        <f t="array" aca="1" ref="F1279" ca="1">INDEX(list!$C$2:$C$5034,MATCH(INDIRECT(ADDRESS(ROW(),COLUMN()-1)),list!$A$2:$A$5034,0))</f>
        <v xml:space="preserve">Dr. Brad Hughes Cell </v>
      </c>
      <c r="G1279" s="14" t="s">
        <v>3930</v>
      </c>
      <c r="H1279" s="14">
        <v>0</v>
      </c>
      <c r="I1279" s="14"/>
      <c r="J1279" s="14"/>
      <c r="K1279" s="14"/>
      <c r="L1279" s="14"/>
      <c r="M1279" s="14"/>
      <c r="N1279" s="14"/>
      <c r="O1279" s="14"/>
      <c r="P1279" s="14"/>
    </row>
    <row r="1280" spans="1:16" ht="21" customHeight="1">
      <c r="A1280" s="14" t="s">
        <v>3935</v>
      </c>
      <c r="B1280" s="90">
        <v>44344</v>
      </c>
      <c r="C1280" s="25">
        <v>0.63888888888888895</v>
      </c>
      <c r="D1280" s="25">
        <v>0.66180555555555554</v>
      </c>
      <c r="E1280" s="14" t="s">
        <v>2366</v>
      </c>
      <c r="F1280" s="14" t="str">
        <f t="array" aca="1" ref="F1280" ca="1">INDEX(list!$C$2:$C$5034,MATCH(INDIRECT(ADDRESS(ROW(),COLUMN()-1)),list!$A$2:$A$5034,0))</f>
        <v xml:space="preserve">Dr. Brad Hughes Cell </v>
      </c>
      <c r="G1280" s="14" t="s">
        <v>3931</v>
      </c>
      <c r="H1280" s="14">
        <v>33</v>
      </c>
      <c r="I1280" s="14"/>
      <c r="J1280" s="14"/>
      <c r="K1280" s="14"/>
      <c r="L1280" s="14"/>
      <c r="M1280" s="14"/>
      <c r="N1280" s="14"/>
      <c r="O1280" s="14"/>
      <c r="P1280" s="14"/>
    </row>
    <row r="1281" spans="1:16" ht="21" customHeight="1">
      <c r="A1281" s="14" t="s">
        <v>3935</v>
      </c>
      <c r="B1281" s="90">
        <v>44344</v>
      </c>
      <c r="C1281" s="25">
        <v>0.66041666666666665</v>
      </c>
      <c r="D1281" s="25">
        <v>0.66041666666666665</v>
      </c>
      <c r="E1281" s="14" t="s">
        <v>2377</v>
      </c>
      <c r="F1281" s="14" t="str">
        <f t="array" aca="1" ref="F1281" ca="1">INDEX(list!$C$2:$C$5034,MATCH(INDIRECT(ADDRESS(ROW(),COLUMN()-1)),list!$A$2:$A$5034,0))</f>
        <v>HSC - Kyle Hojem cell</v>
      </c>
      <c r="G1281" s="14" t="s">
        <v>3930</v>
      </c>
      <c r="H1281" s="14">
        <v>0</v>
      </c>
      <c r="I1281" s="14"/>
      <c r="J1281" s="14"/>
      <c r="K1281" s="14"/>
      <c r="L1281" s="14"/>
      <c r="M1281" s="14"/>
      <c r="N1281" s="14"/>
      <c r="O1281" s="14"/>
      <c r="P1281" s="14"/>
    </row>
    <row r="1282" spans="1:16" ht="21" customHeight="1">
      <c r="A1282" s="14" t="s">
        <v>3935</v>
      </c>
      <c r="B1282" s="90">
        <v>44344</v>
      </c>
      <c r="C1282" s="25">
        <v>0.66111111111111109</v>
      </c>
      <c r="D1282" s="25">
        <v>0.66111111111111109</v>
      </c>
      <c r="E1282" s="14" t="s">
        <v>2377</v>
      </c>
      <c r="F1282" s="14" t="str">
        <f t="array" aca="1" ref="F1282" ca="1">INDEX(list!$C$2:$C$5034,MATCH(INDIRECT(ADDRESS(ROW(),COLUMN()-1)),list!$A$2:$A$5034,0))</f>
        <v>HSC - Kyle Hojem cell</v>
      </c>
      <c r="G1282" s="14" t="s">
        <v>3930</v>
      </c>
      <c r="H1282" s="14">
        <v>0</v>
      </c>
      <c r="I1282" s="14"/>
      <c r="J1282" s="14"/>
      <c r="K1282" s="14"/>
      <c r="L1282" s="14"/>
      <c r="M1282" s="14"/>
      <c r="N1282" s="14"/>
      <c r="O1282" s="14"/>
      <c r="P1282" s="14"/>
    </row>
    <row r="1283" spans="1:16" ht="21" customHeight="1">
      <c r="A1283" s="14" t="s">
        <v>3935</v>
      </c>
      <c r="B1283" s="90">
        <v>44344</v>
      </c>
      <c r="C1283" s="25">
        <v>0.66180555555555554</v>
      </c>
      <c r="D1283" s="25">
        <v>0.67291666666666661</v>
      </c>
      <c r="E1283" s="14" t="s">
        <v>2377</v>
      </c>
      <c r="F1283" s="14" t="str">
        <f t="array" aca="1" ref="F1283" ca="1">INDEX(list!$C$2:$C$5034,MATCH(INDIRECT(ADDRESS(ROW(),COLUMN()-1)),list!$A$2:$A$5034,0))</f>
        <v>HSC - Kyle Hojem cell</v>
      </c>
      <c r="G1283" s="14" t="s">
        <v>3931</v>
      </c>
      <c r="H1283" s="14">
        <v>16</v>
      </c>
      <c r="I1283" s="14"/>
      <c r="J1283" s="14"/>
      <c r="K1283" s="14"/>
      <c r="L1283" s="14"/>
      <c r="M1283" s="14"/>
      <c r="N1283" s="14"/>
      <c r="O1283" s="14"/>
      <c r="P1283" s="14"/>
    </row>
    <row r="1284" spans="1:16" ht="21" customHeight="1">
      <c r="A1284" s="14" t="s">
        <v>3937</v>
      </c>
      <c r="B1284" s="90">
        <v>44345</v>
      </c>
      <c r="C1284" s="25">
        <v>0.7090277777777777</v>
      </c>
      <c r="D1284" s="25">
        <v>0.7090277777777777</v>
      </c>
      <c r="E1284" s="14" t="s">
        <v>2791</v>
      </c>
      <c r="F1284" s="14" t="str">
        <f t="array" aca="1" ref="F1284" ca="1">INDEX(list!$C$2:$C$5034,MATCH(INDIRECT(ADDRESS(ROW(),COLUMN()-1)),list!$A$2:$A$5034,0))</f>
        <v>Natalie Le cell</v>
      </c>
      <c r="G1284" s="14" t="s">
        <v>3930</v>
      </c>
      <c r="H1284" s="14">
        <v>0</v>
      </c>
      <c r="I1284" s="14"/>
      <c r="J1284" s="14"/>
      <c r="K1284" s="14"/>
      <c r="L1284" s="14"/>
      <c r="M1284" s="14"/>
      <c r="N1284" s="14"/>
      <c r="O1284" s="14"/>
      <c r="P1284" s="14"/>
    </row>
    <row r="1285" spans="1:16" ht="21" customHeight="1">
      <c r="A1285" s="14" t="s">
        <v>3937</v>
      </c>
      <c r="B1285" s="90">
        <v>44345</v>
      </c>
      <c r="C1285" s="25">
        <v>0.74513888888888891</v>
      </c>
      <c r="D1285" s="25">
        <v>0.76180555555555562</v>
      </c>
      <c r="E1285" s="14" t="s">
        <v>2791</v>
      </c>
      <c r="F1285" s="14" t="str">
        <f t="array" aca="1" ref="F1285" ca="1">INDEX(list!$C$2:$C$5034,MATCH(INDIRECT(ADDRESS(ROW(),COLUMN()-1)),list!$A$2:$A$5034,0))</f>
        <v>Natalie Le cell</v>
      </c>
      <c r="G1285" s="14" t="s">
        <v>3931</v>
      </c>
      <c r="H1285" s="14">
        <v>24</v>
      </c>
      <c r="I1285" s="14"/>
      <c r="J1285" s="14"/>
      <c r="K1285" s="14"/>
      <c r="L1285" s="14"/>
      <c r="M1285" s="14"/>
      <c r="N1285" s="14"/>
      <c r="O1285" s="14"/>
      <c r="P1285" s="14"/>
    </row>
    <row r="1286" spans="1:16" ht="21" customHeight="1">
      <c r="A1286" s="14" t="s">
        <v>3938</v>
      </c>
      <c r="B1286" s="90">
        <v>44346</v>
      </c>
      <c r="C1286" s="25">
        <v>0.69930555555555562</v>
      </c>
      <c r="D1286" s="25">
        <v>0.70000000000000007</v>
      </c>
      <c r="E1286" s="14" t="s">
        <v>4056</v>
      </c>
      <c r="F1286" s="14" t="e">
        <f t="array" aca="1" ref="F1286" ca="1">INDEX(list!$C$2:$C$5034,MATCH(INDIRECT(ADDRESS(ROW(),COLUMN()-1)),list!$A$2:$A$5034,0))</f>
        <v>#N/A</v>
      </c>
      <c r="G1286" s="14" t="s">
        <v>3931</v>
      </c>
      <c r="H1286" s="14">
        <v>1</v>
      </c>
      <c r="I1286" s="14"/>
      <c r="J1286" s="14"/>
      <c r="K1286" s="14"/>
      <c r="L1286" s="14"/>
      <c r="M1286" s="14"/>
      <c r="N1286" s="14"/>
      <c r="O1286" s="14"/>
      <c r="P1286" s="14"/>
    </row>
    <row r="1287" spans="1:16" ht="21" customHeight="1">
      <c r="A1287" s="14" t="s">
        <v>3938</v>
      </c>
      <c r="B1287" s="90">
        <v>44346</v>
      </c>
      <c r="C1287" s="25">
        <v>0.70000000000000007</v>
      </c>
      <c r="D1287" s="25">
        <v>0.70138888888888884</v>
      </c>
      <c r="E1287" s="14" t="s">
        <v>4057</v>
      </c>
      <c r="F1287" s="14" t="e">
        <f t="array" aca="1" ref="F1287" ca="1">INDEX(list!$C$2:$C$5034,MATCH(INDIRECT(ADDRESS(ROW(),COLUMN()-1)),list!$A$2:$A$5034,0))</f>
        <v>#N/A</v>
      </c>
      <c r="G1287" s="14" t="s">
        <v>3931</v>
      </c>
      <c r="H1287" s="14">
        <v>2</v>
      </c>
      <c r="I1287" s="14"/>
      <c r="J1287" s="14"/>
      <c r="K1287" s="14"/>
      <c r="L1287" s="14"/>
      <c r="M1287" s="14"/>
      <c r="N1287" s="14"/>
      <c r="O1287" s="14"/>
      <c r="P1287" s="14"/>
    </row>
    <row r="1288" spans="1:16" ht="21" customHeight="1">
      <c r="A1288" s="14" t="s">
        <v>3938</v>
      </c>
      <c r="B1288" s="90">
        <v>44346</v>
      </c>
      <c r="C1288" s="25">
        <v>0.72361111111111109</v>
      </c>
      <c r="D1288" s="25">
        <v>0.72430555555555554</v>
      </c>
      <c r="E1288" s="14" t="s">
        <v>3516</v>
      </c>
      <c r="F1288" s="14" t="str">
        <f t="array" aca="1" ref="F1288" ca="1">INDEX(list!$C$2:$C$5034,MATCH(INDIRECT(ADDRESS(ROW(),COLUMN()-1)),list!$A$2:$A$5034,0))</f>
        <v>Lily's cell</v>
      </c>
      <c r="G1288" s="14" t="s">
        <v>3931</v>
      </c>
      <c r="H1288" s="14">
        <v>1</v>
      </c>
      <c r="I1288" s="14"/>
      <c r="J1288" s="14"/>
      <c r="K1288" s="14"/>
      <c r="L1288" s="14"/>
      <c r="M1288" s="14"/>
      <c r="N1288" s="14"/>
      <c r="O1288" s="14"/>
      <c r="P1288" s="14"/>
    </row>
    <row r="1289" spans="1:16" ht="21" customHeight="1">
      <c r="A1289" s="14" t="s">
        <v>3938</v>
      </c>
      <c r="B1289" s="90">
        <v>44346</v>
      </c>
      <c r="C1289" s="25">
        <v>0.72638888888888886</v>
      </c>
      <c r="D1289" s="25">
        <v>0.7270833333333333</v>
      </c>
      <c r="E1289" s="14" t="s">
        <v>3459</v>
      </c>
      <c r="F1289" s="14" t="str">
        <f t="array" aca="1" ref="F1289" ca="1">INDEX(list!$C$2:$C$5034,MATCH(INDIRECT(ADDRESS(ROW(),COLUMN()-1)),list!$A$2:$A$5034,0))</f>
        <v>?</v>
      </c>
      <c r="G1289" s="14" t="s">
        <v>3931</v>
      </c>
      <c r="H1289" s="14">
        <v>1</v>
      </c>
      <c r="I1289" s="14"/>
      <c r="J1289" s="14"/>
      <c r="K1289" s="14"/>
      <c r="L1289" s="14"/>
      <c r="M1289" s="14"/>
      <c r="N1289" s="14"/>
      <c r="O1289" s="14"/>
      <c r="P1289" s="14"/>
    </row>
    <row r="1290" spans="1:16" ht="21" customHeight="1">
      <c r="A1290" s="14" t="s">
        <v>3928</v>
      </c>
      <c r="B1290" s="90">
        <v>44347</v>
      </c>
      <c r="C1290" s="25">
        <v>0.37708333333333338</v>
      </c>
      <c r="D1290" s="25">
        <v>0.37708333333333338</v>
      </c>
      <c r="E1290" s="14" t="s">
        <v>2166</v>
      </c>
      <c r="F1290" s="14" t="str">
        <f t="array" aca="1" ref="F1290" ca="1">INDEX(list!$C$2:$C$5034,MATCH(INDIRECT(ADDRESS(ROW(),COLUMN()-1)),list!$A$2:$A$5034,0))</f>
        <v>Ed Laubach Cell</v>
      </c>
      <c r="G1290" s="14" t="s">
        <v>3930</v>
      </c>
      <c r="H1290" s="14">
        <v>0</v>
      </c>
      <c r="I1290" s="14"/>
      <c r="J1290" s="14"/>
      <c r="K1290" s="14"/>
      <c r="L1290" s="14"/>
      <c r="M1290" s="14"/>
      <c r="N1290" s="14"/>
      <c r="O1290" s="14"/>
      <c r="P1290" s="14"/>
    </row>
    <row r="1291" spans="1:16" ht="21" customHeight="1">
      <c r="A1291" s="14" t="s">
        <v>3928</v>
      </c>
      <c r="B1291" s="90">
        <v>44347</v>
      </c>
      <c r="C1291" s="25">
        <v>0.4069444444444445</v>
      </c>
      <c r="D1291" s="25">
        <v>0.4069444444444445</v>
      </c>
      <c r="E1291" s="14" t="s">
        <v>2791</v>
      </c>
      <c r="F1291" s="14" t="str">
        <f t="array" aca="1" ref="F1291" ca="1">INDEX(list!$C$2:$C$5034,MATCH(INDIRECT(ADDRESS(ROW(),COLUMN()-1)),list!$A$2:$A$5034,0))</f>
        <v>Natalie Le cell</v>
      </c>
      <c r="G1291" s="14" t="s">
        <v>3930</v>
      </c>
      <c r="H1291" s="14">
        <v>0</v>
      </c>
      <c r="I1291" s="14"/>
      <c r="J1291" s="14"/>
      <c r="K1291" s="14"/>
      <c r="L1291" s="14"/>
      <c r="M1291" s="14"/>
      <c r="N1291" s="14"/>
      <c r="O1291" s="14"/>
      <c r="P1291" s="14"/>
    </row>
    <row r="1292" spans="1:16" ht="21" customHeight="1">
      <c r="A1292" s="14" t="s">
        <v>3928</v>
      </c>
      <c r="B1292" s="90">
        <v>44347</v>
      </c>
      <c r="C1292" s="25">
        <v>0.6430555555555556</v>
      </c>
      <c r="D1292" s="25">
        <v>0.6430555555555556</v>
      </c>
      <c r="E1292" s="14" t="s">
        <v>2791</v>
      </c>
      <c r="F1292" s="14" t="str">
        <f t="array" aca="1" ref="F1292" ca="1">INDEX(list!$C$2:$C$5034,MATCH(INDIRECT(ADDRESS(ROW(),COLUMN()-1)),list!$A$2:$A$5034,0))</f>
        <v>Natalie Le cell</v>
      </c>
      <c r="G1292" s="14" t="s">
        <v>3930</v>
      </c>
      <c r="H1292" s="14">
        <v>0</v>
      </c>
      <c r="I1292" s="14"/>
      <c r="J1292" s="14"/>
      <c r="K1292" s="14"/>
      <c r="L1292" s="14"/>
      <c r="M1292" s="14"/>
      <c r="N1292" s="14"/>
      <c r="O1292" s="14"/>
      <c r="P1292" s="14"/>
    </row>
    <row r="1293" spans="1:16" ht="21" customHeight="1">
      <c r="A1293" s="14" t="s">
        <v>3932</v>
      </c>
      <c r="B1293" s="90">
        <v>44348</v>
      </c>
      <c r="C1293" s="25">
        <v>0.3840277777777778</v>
      </c>
      <c r="D1293" s="25">
        <v>0.39027777777777778</v>
      </c>
      <c r="E1293" s="14" t="s">
        <v>2637</v>
      </c>
      <c r="F1293" s="14" t="str">
        <f t="array" aca="1" ref="F1293" ca="1">INDEX(list!$C$2:$C$5034,MATCH(INDIRECT(ADDRESS(ROW(),COLUMN()-1)),list!$A$2:$A$5034,0))</f>
        <v>JSM - Jeff Murray</v>
      </c>
      <c r="G1293" s="14" t="s">
        <v>3929</v>
      </c>
      <c r="H1293" s="14">
        <v>9</v>
      </c>
      <c r="I1293" s="14"/>
      <c r="J1293" s="14"/>
      <c r="K1293" s="14"/>
      <c r="L1293" s="14"/>
      <c r="M1293" s="14"/>
      <c r="N1293" s="14"/>
      <c r="O1293" s="14"/>
      <c r="P1293" s="14"/>
    </row>
    <row r="1294" spans="1:16" ht="21" customHeight="1">
      <c r="A1294" s="14" t="s">
        <v>3932</v>
      </c>
      <c r="B1294" s="90">
        <v>44348</v>
      </c>
      <c r="C1294" s="25">
        <v>0.40277777777777773</v>
      </c>
      <c r="D1294" s="25">
        <v>0.40416666666666662</v>
      </c>
      <c r="E1294" s="14" t="s">
        <v>2705</v>
      </c>
      <c r="F1294" s="14" t="str">
        <f t="array" aca="1" ref="F1294" ca="1">INDEX(list!$C$2:$C$5034,MATCH(INDIRECT(ADDRESS(ROW(),COLUMN()-1)),list!$A$2:$A$5034,0))</f>
        <v>TTO - Terry Tsang</v>
      </c>
      <c r="G1294" s="14" t="s">
        <v>3929</v>
      </c>
      <c r="H1294" s="14">
        <v>2</v>
      </c>
      <c r="I1294" s="14"/>
      <c r="J1294" s="14"/>
      <c r="K1294" s="14"/>
      <c r="L1294" s="14"/>
      <c r="M1294" s="14"/>
      <c r="N1294" s="14"/>
      <c r="O1294" s="14"/>
      <c r="P1294" s="14"/>
    </row>
    <row r="1295" spans="1:16" ht="21" customHeight="1">
      <c r="A1295" s="14" t="s">
        <v>3932</v>
      </c>
      <c r="B1295" s="90">
        <v>44348</v>
      </c>
      <c r="C1295" s="25">
        <v>0.42499999999999999</v>
      </c>
      <c r="D1295" s="25">
        <v>0.42777777777777781</v>
      </c>
      <c r="E1295" s="14" t="s">
        <v>866</v>
      </c>
      <c r="F1295" s="14" t="str">
        <f t="array" aca="1" ref="F1295" ca="1">INDEX(list!$C$2:$C$5034,MATCH(INDIRECT(ADDRESS(ROW(),COLUMN()-1)),list!$A$2:$A$5034,0))</f>
        <v>CPL - John CPL Cell</v>
      </c>
      <c r="G1295" s="14" t="s">
        <v>3929</v>
      </c>
      <c r="H1295" s="14">
        <v>4</v>
      </c>
      <c r="I1295" s="14"/>
      <c r="J1295" s="14"/>
      <c r="K1295" s="14"/>
      <c r="L1295" s="14"/>
      <c r="M1295" s="14"/>
      <c r="N1295" s="14"/>
      <c r="O1295" s="14"/>
      <c r="P1295" s="14"/>
    </row>
    <row r="1296" spans="1:16" ht="21" customHeight="1">
      <c r="A1296" s="14" t="s">
        <v>3932</v>
      </c>
      <c r="B1296" s="90">
        <v>44348</v>
      </c>
      <c r="C1296" s="25">
        <v>0.44097222222222227</v>
      </c>
      <c r="D1296" s="25">
        <v>0.44097222222222227</v>
      </c>
      <c r="E1296" s="14" t="s">
        <v>2377</v>
      </c>
      <c r="F1296" s="14" t="str">
        <f t="array" aca="1" ref="F1296" ca="1">INDEX(list!$C$2:$C$5034,MATCH(INDIRECT(ADDRESS(ROW(),COLUMN()-1)),list!$A$2:$A$5034,0))</f>
        <v>HSC - Kyle Hojem cell</v>
      </c>
      <c r="G1296" s="14" t="s">
        <v>3930</v>
      </c>
      <c r="H1296" s="14">
        <v>0</v>
      </c>
      <c r="I1296" s="14"/>
      <c r="J1296" s="14"/>
      <c r="K1296" s="14"/>
      <c r="L1296" s="14"/>
      <c r="M1296" s="14"/>
      <c r="N1296" s="14"/>
      <c r="O1296" s="14"/>
      <c r="P1296" s="14"/>
    </row>
    <row r="1297" spans="1:16" ht="21" customHeight="1">
      <c r="A1297" s="14" t="s">
        <v>3932</v>
      </c>
      <c r="B1297" s="90">
        <v>44348</v>
      </c>
      <c r="C1297" s="25">
        <v>0.44375000000000003</v>
      </c>
      <c r="D1297" s="25">
        <v>0.4548611111111111</v>
      </c>
      <c r="E1297" s="14" t="s">
        <v>2377</v>
      </c>
      <c r="F1297" s="14" t="str">
        <f t="array" aca="1" ref="F1297" ca="1">INDEX(list!$C$2:$C$5034,MATCH(INDIRECT(ADDRESS(ROW(),COLUMN()-1)),list!$A$2:$A$5034,0))</f>
        <v>HSC - Kyle Hojem cell</v>
      </c>
      <c r="G1297" s="14" t="s">
        <v>3931</v>
      </c>
      <c r="H1297" s="14">
        <v>16</v>
      </c>
      <c r="I1297" s="14"/>
      <c r="J1297" s="14"/>
      <c r="K1297" s="14"/>
      <c r="L1297" s="14"/>
      <c r="M1297" s="14"/>
      <c r="N1297" s="14"/>
      <c r="O1297" s="14"/>
      <c r="P1297" s="14"/>
    </row>
    <row r="1298" spans="1:16" ht="21" customHeight="1">
      <c r="A1298" s="14" t="s">
        <v>3932</v>
      </c>
      <c r="B1298" s="90">
        <v>44348</v>
      </c>
      <c r="C1298" s="25">
        <v>0.53333333333333333</v>
      </c>
      <c r="D1298" s="25">
        <v>0.54305555555555551</v>
      </c>
      <c r="E1298" s="14" t="s">
        <v>2058</v>
      </c>
      <c r="F1298" s="14" t="str">
        <f t="array" aca="1" ref="F1298" ca="1">INDEX(list!$C$2:$C$5034,MATCH(INDIRECT(ADDRESS(ROW(),COLUMN()-1)),list!$A$2:$A$5034,0))</f>
        <v>CPL - Beth Home</v>
      </c>
      <c r="G1298" s="14" t="s">
        <v>3929</v>
      </c>
      <c r="H1298" s="14">
        <v>14</v>
      </c>
      <c r="I1298" s="14"/>
      <c r="J1298" s="14"/>
      <c r="K1298" s="14"/>
      <c r="L1298" s="14"/>
      <c r="M1298" s="14"/>
      <c r="N1298" s="14"/>
      <c r="O1298" s="14"/>
      <c r="P1298" s="14"/>
    </row>
    <row r="1299" spans="1:16" ht="21" customHeight="1">
      <c r="A1299" s="14" t="s">
        <v>3932</v>
      </c>
      <c r="B1299" s="90">
        <v>44348</v>
      </c>
      <c r="C1299" s="25">
        <v>0.56388888888888888</v>
      </c>
      <c r="D1299" s="25">
        <v>0.56388888888888888</v>
      </c>
      <c r="E1299" s="14" t="s">
        <v>2705</v>
      </c>
      <c r="F1299" s="14" t="str">
        <f t="array" aca="1" ref="F1299" ca="1">INDEX(list!$C$2:$C$5034,MATCH(INDIRECT(ADDRESS(ROW(),COLUMN()-1)),list!$A$2:$A$5034,0))</f>
        <v>TTO - Terry Tsang</v>
      </c>
      <c r="G1299" s="14" t="s">
        <v>3930</v>
      </c>
      <c r="H1299" s="14">
        <v>0</v>
      </c>
      <c r="I1299" s="14"/>
      <c r="J1299" s="14"/>
      <c r="K1299" s="14"/>
      <c r="L1299" s="14"/>
      <c r="M1299" s="14"/>
      <c r="N1299" s="14"/>
      <c r="O1299" s="14"/>
      <c r="P1299" s="14"/>
    </row>
    <row r="1300" spans="1:16" ht="21" customHeight="1">
      <c r="A1300" s="14" t="s">
        <v>3932</v>
      </c>
      <c r="B1300" s="90">
        <v>44348</v>
      </c>
      <c r="C1300" s="25">
        <v>0.56458333333333333</v>
      </c>
      <c r="D1300" s="25">
        <v>0.59375</v>
      </c>
      <c r="E1300" s="14" t="s">
        <v>2705</v>
      </c>
      <c r="F1300" s="14" t="str">
        <f t="array" aca="1" ref="F1300" ca="1">INDEX(list!$C$2:$C$5034,MATCH(INDIRECT(ADDRESS(ROW(),COLUMN()-1)),list!$A$2:$A$5034,0))</f>
        <v>TTO - Terry Tsang</v>
      </c>
      <c r="G1300" s="14" t="s">
        <v>3931</v>
      </c>
      <c r="H1300" s="14">
        <v>42</v>
      </c>
      <c r="I1300" s="14"/>
      <c r="J1300" s="14"/>
      <c r="K1300" s="14"/>
      <c r="L1300" s="14"/>
      <c r="M1300" s="14"/>
      <c r="N1300" s="14"/>
      <c r="O1300" s="14"/>
      <c r="P1300" s="14"/>
    </row>
    <row r="1301" spans="1:16" ht="21" customHeight="1">
      <c r="A1301" s="14" t="s">
        <v>3932</v>
      </c>
      <c r="B1301" s="90">
        <v>44348</v>
      </c>
      <c r="C1301" s="25">
        <v>0.58124999999999993</v>
      </c>
      <c r="D1301" s="25">
        <v>0.58124999999999993</v>
      </c>
      <c r="E1301" s="14" t="s">
        <v>2791</v>
      </c>
      <c r="F1301" s="14" t="str">
        <f t="array" aca="1" ref="F1301" ca="1">INDEX(list!$C$2:$C$5034,MATCH(INDIRECT(ADDRESS(ROW(),COLUMN()-1)),list!$A$2:$A$5034,0))</f>
        <v>Natalie Le cell</v>
      </c>
      <c r="G1301" s="14" t="s">
        <v>3930</v>
      </c>
      <c r="H1301" s="14">
        <v>0</v>
      </c>
      <c r="I1301" s="14"/>
      <c r="J1301" s="14"/>
      <c r="K1301" s="14"/>
      <c r="L1301" s="14"/>
      <c r="M1301" s="14"/>
      <c r="N1301" s="14"/>
      <c r="O1301" s="14"/>
      <c r="P1301" s="14"/>
    </row>
    <row r="1302" spans="1:16" ht="21" customHeight="1">
      <c r="A1302" s="14" t="s">
        <v>3932</v>
      </c>
      <c r="B1302" s="90">
        <v>44348</v>
      </c>
      <c r="C1302" s="25">
        <v>0.60555555555555551</v>
      </c>
      <c r="D1302" s="25">
        <v>0.61388888888888882</v>
      </c>
      <c r="E1302" s="14" t="s">
        <v>3939</v>
      </c>
      <c r="F1302" s="14" t="e">
        <f t="array" aca="1" ref="F1302" ca="1">INDEX(list!$C$2:$C$5034,MATCH(INDIRECT(ADDRESS(ROW(),COLUMN()-1)),list!$A$2:$A$5034,0))</f>
        <v>#N/A</v>
      </c>
      <c r="G1302" s="14" t="s">
        <v>3929</v>
      </c>
      <c r="H1302" s="14">
        <v>12</v>
      </c>
      <c r="I1302" s="14"/>
      <c r="J1302" s="14"/>
      <c r="K1302" s="14"/>
      <c r="L1302" s="14"/>
      <c r="M1302" s="14"/>
      <c r="N1302" s="14"/>
      <c r="O1302" s="14"/>
      <c r="P1302" s="14"/>
    </row>
    <row r="1303" spans="1:16" ht="21" customHeight="1">
      <c r="A1303" s="14" t="s">
        <v>3932</v>
      </c>
      <c r="B1303" s="90">
        <v>44348</v>
      </c>
      <c r="C1303" s="25">
        <v>0.61249999999999993</v>
      </c>
      <c r="D1303" s="25">
        <v>0.61249999999999993</v>
      </c>
      <c r="E1303" s="14" t="s">
        <v>905</v>
      </c>
      <c r="F1303" s="14" t="str">
        <f t="array" aca="1" ref="F1303" ca="1">INDEX(list!$C$2:$C$5034,MATCH(INDIRECT(ADDRESS(ROW(),COLUMN()-1)),list!$A$2:$A$5034,0))</f>
        <v>Rob Triplett</v>
      </c>
      <c r="G1303" s="14" t="s">
        <v>3930</v>
      </c>
      <c r="H1303" s="14">
        <v>0</v>
      </c>
      <c r="I1303" s="14"/>
      <c r="J1303" s="14"/>
      <c r="K1303" s="14"/>
      <c r="L1303" s="14"/>
      <c r="M1303" s="14"/>
      <c r="N1303" s="14"/>
      <c r="O1303" s="14"/>
      <c r="P1303" s="14"/>
    </row>
    <row r="1304" spans="1:16" ht="21" customHeight="1">
      <c r="A1304" s="14" t="s">
        <v>3932</v>
      </c>
      <c r="B1304" s="90">
        <v>44348</v>
      </c>
      <c r="C1304" s="25">
        <v>0.61319444444444449</v>
      </c>
      <c r="D1304" s="25">
        <v>0.63472222222222219</v>
      </c>
      <c r="E1304" s="14" t="s">
        <v>905</v>
      </c>
      <c r="F1304" s="14" t="str">
        <f t="array" aca="1" ref="F1304" ca="1">INDEX(list!$C$2:$C$5034,MATCH(INDIRECT(ADDRESS(ROW(),COLUMN()-1)),list!$A$2:$A$5034,0))</f>
        <v>Rob Triplett</v>
      </c>
      <c r="G1304" s="14" t="s">
        <v>3931</v>
      </c>
      <c r="H1304" s="14">
        <v>31</v>
      </c>
      <c r="I1304" s="14"/>
      <c r="J1304" s="14"/>
      <c r="K1304" s="14"/>
      <c r="L1304" s="14"/>
      <c r="M1304" s="14"/>
      <c r="N1304" s="14"/>
      <c r="O1304" s="14"/>
      <c r="P1304" s="14"/>
    </row>
    <row r="1305" spans="1:16" ht="21" customHeight="1">
      <c r="A1305" s="14" t="s">
        <v>3932</v>
      </c>
      <c r="B1305" s="90">
        <v>44348</v>
      </c>
      <c r="C1305" s="25">
        <v>0.68125000000000002</v>
      </c>
      <c r="D1305" s="25">
        <v>0.70763888888888893</v>
      </c>
      <c r="E1305" s="14" t="s">
        <v>2791</v>
      </c>
      <c r="F1305" s="14" t="str">
        <f t="array" aca="1" ref="F1305" ca="1">INDEX(list!$C$2:$C$5034,MATCH(INDIRECT(ADDRESS(ROW(),COLUMN()-1)),list!$A$2:$A$5034,0))</f>
        <v>Natalie Le cell</v>
      </c>
      <c r="G1305" s="14" t="s">
        <v>3929</v>
      </c>
      <c r="H1305" s="14">
        <v>38</v>
      </c>
      <c r="I1305" s="14"/>
      <c r="J1305" s="14"/>
      <c r="K1305" s="14"/>
      <c r="L1305" s="14"/>
      <c r="M1305" s="14"/>
      <c r="N1305" s="14"/>
      <c r="O1305" s="14"/>
      <c r="P1305" s="14"/>
    </row>
    <row r="1306" spans="1:16" ht="21" customHeight="1">
      <c r="A1306" s="14" t="s">
        <v>3932</v>
      </c>
      <c r="B1306" s="90">
        <v>44348</v>
      </c>
      <c r="C1306" s="25">
        <v>0.80208333333333337</v>
      </c>
      <c r="D1306" s="25">
        <v>0.81874999999999998</v>
      </c>
      <c r="E1306" s="14" t="s">
        <v>2637</v>
      </c>
      <c r="F1306" s="14" t="str">
        <f t="array" aca="1" ref="F1306" ca="1">INDEX(list!$C$2:$C$5034,MATCH(INDIRECT(ADDRESS(ROW(),COLUMN()-1)),list!$A$2:$A$5034,0))</f>
        <v>JSM - Jeff Murray</v>
      </c>
      <c r="G1306" s="14" t="s">
        <v>3931</v>
      </c>
      <c r="H1306" s="14">
        <v>24</v>
      </c>
      <c r="I1306" s="14"/>
      <c r="J1306" s="14"/>
      <c r="K1306" s="14"/>
      <c r="L1306" s="14"/>
      <c r="M1306" s="14"/>
      <c r="N1306" s="14"/>
      <c r="O1306" s="14"/>
      <c r="P1306" s="14"/>
    </row>
    <row r="1307" spans="1:16" ht="21" customHeight="1">
      <c r="A1307" s="14" t="s">
        <v>3932</v>
      </c>
      <c r="B1307" s="90">
        <v>44348</v>
      </c>
      <c r="C1307" s="25">
        <v>0.92499999999999993</v>
      </c>
      <c r="D1307" s="25">
        <v>0.94444444444444453</v>
      </c>
      <c r="E1307" s="14" t="s">
        <v>2166</v>
      </c>
      <c r="F1307" s="14" t="str">
        <f t="array" aca="1" ref="F1307" ca="1">INDEX(list!$C$2:$C$5034,MATCH(INDIRECT(ADDRESS(ROW(),COLUMN()-1)),list!$A$2:$A$5034,0))</f>
        <v>Ed Laubach Cell</v>
      </c>
      <c r="G1307" s="14" t="s">
        <v>3929</v>
      </c>
      <c r="H1307" s="14">
        <v>28</v>
      </c>
      <c r="I1307" s="14"/>
      <c r="J1307" s="14"/>
      <c r="K1307" s="14"/>
      <c r="L1307" s="14"/>
      <c r="M1307" s="14"/>
      <c r="N1307" s="14"/>
      <c r="O1307" s="14"/>
      <c r="P1307" s="14"/>
    </row>
    <row r="1308" spans="1:16" ht="21" customHeight="1">
      <c r="A1308" s="14" t="s">
        <v>3933</v>
      </c>
      <c r="B1308" s="90">
        <v>44349</v>
      </c>
      <c r="C1308" s="25">
        <v>0.4291666666666667</v>
      </c>
      <c r="D1308" s="25">
        <v>0.4291666666666667</v>
      </c>
      <c r="E1308" s="14" t="s">
        <v>2266</v>
      </c>
      <c r="F1308" s="14" t="str">
        <f t="array" aca="1" ref="F1308" ca="1">INDEX(list!$C$2:$C$5034,MATCH(INDIRECT(ADDRESS(ROW(),COLUMN()-1)),list!$A$2:$A$5034,0))</f>
        <v>Paul DeBaets</v>
      </c>
      <c r="G1308" s="14" t="s">
        <v>3930</v>
      </c>
      <c r="H1308" s="14">
        <v>0</v>
      </c>
      <c r="I1308" s="14"/>
      <c r="J1308" s="14"/>
      <c r="K1308" s="14"/>
      <c r="L1308" s="14"/>
      <c r="M1308" s="14"/>
      <c r="N1308" s="14"/>
      <c r="O1308" s="14"/>
      <c r="P1308" s="14"/>
    </row>
    <row r="1309" spans="1:16" ht="21" customHeight="1">
      <c r="A1309" s="14" t="s">
        <v>3933</v>
      </c>
      <c r="B1309" s="90">
        <v>44349</v>
      </c>
      <c r="C1309" s="25">
        <v>0.44027777777777777</v>
      </c>
      <c r="D1309" s="25">
        <v>0.45347222222222222</v>
      </c>
      <c r="E1309" s="14" t="s">
        <v>1140</v>
      </c>
      <c r="F1309" s="14" t="str">
        <f t="array" aca="1" ref="F1309" ca="1">INDEX(list!$C$2:$C$5034,MATCH(INDIRECT(ADDRESS(ROW(),COLUMN()-1)),list!$A$2:$A$5034,0))</f>
        <v>ATT - Jose Castaneda</v>
      </c>
      <c r="G1309" s="14" t="s">
        <v>3929</v>
      </c>
      <c r="H1309" s="14">
        <v>19</v>
      </c>
      <c r="I1309" s="14"/>
      <c r="J1309" s="14"/>
      <c r="K1309" s="14"/>
      <c r="L1309" s="14"/>
      <c r="M1309" s="14"/>
      <c r="N1309" s="14"/>
      <c r="O1309" s="14"/>
      <c r="P1309" s="14"/>
    </row>
    <row r="1310" spans="1:16" ht="21" customHeight="1">
      <c r="A1310" s="14" t="s">
        <v>3933</v>
      </c>
      <c r="B1310" s="90">
        <v>44349</v>
      </c>
      <c r="C1310" s="25">
        <v>0.44027777777777777</v>
      </c>
      <c r="D1310" s="25">
        <v>0.44027777777777777</v>
      </c>
      <c r="E1310" s="14" t="s">
        <v>2266</v>
      </c>
      <c r="F1310" s="14" t="str">
        <f t="array" aca="1" ref="F1310" ca="1">INDEX(list!$C$2:$C$5034,MATCH(INDIRECT(ADDRESS(ROW(),COLUMN()-1)),list!$A$2:$A$5034,0))</f>
        <v>Paul DeBaets</v>
      </c>
      <c r="G1310" s="14" t="s">
        <v>3930</v>
      </c>
      <c r="H1310" s="14">
        <v>0</v>
      </c>
      <c r="I1310" s="14"/>
      <c r="J1310" s="14"/>
      <c r="K1310" s="14"/>
      <c r="L1310" s="14"/>
      <c r="M1310" s="14"/>
      <c r="N1310" s="14"/>
      <c r="O1310" s="14"/>
      <c r="P1310" s="14"/>
    </row>
    <row r="1311" spans="1:16" ht="21" customHeight="1">
      <c r="A1311" s="14" t="s">
        <v>3933</v>
      </c>
      <c r="B1311" s="90">
        <v>44349</v>
      </c>
      <c r="C1311" s="25">
        <v>0.45347222222222222</v>
      </c>
      <c r="D1311" s="25">
        <v>0.45763888888888887</v>
      </c>
      <c r="E1311" s="14" t="s">
        <v>2266</v>
      </c>
      <c r="F1311" s="14" t="str">
        <f t="array" aca="1" ref="F1311" ca="1">INDEX(list!$C$2:$C$5034,MATCH(INDIRECT(ADDRESS(ROW(),COLUMN()-1)),list!$A$2:$A$5034,0))</f>
        <v>Paul DeBaets</v>
      </c>
      <c r="G1311" s="14" t="s">
        <v>3931</v>
      </c>
      <c r="H1311" s="14">
        <v>6</v>
      </c>
      <c r="I1311" s="14"/>
      <c r="J1311" s="14"/>
      <c r="K1311" s="14"/>
      <c r="L1311" s="14"/>
      <c r="M1311" s="14"/>
      <c r="N1311" s="14"/>
      <c r="O1311" s="14"/>
      <c r="P1311" s="14"/>
    </row>
    <row r="1312" spans="1:16" ht="21" customHeight="1">
      <c r="A1312" s="14" t="s">
        <v>3933</v>
      </c>
      <c r="B1312" s="90">
        <v>44349</v>
      </c>
      <c r="C1312" s="25">
        <v>0.58333333333333337</v>
      </c>
      <c r="D1312" s="25">
        <v>0.58333333333333337</v>
      </c>
      <c r="E1312" s="14" t="s">
        <v>1637</v>
      </c>
      <c r="F1312" s="14" t="str">
        <f t="array" aca="1" ref="F1312" ca="1">INDEX(list!$C$2:$C$5034,MATCH(INDIRECT(ADDRESS(ROW(),COLUMN()-1)),list!$A$2:$A$5034,0))</f>
        <v>Mary Louise Zeller Cell</v>
      </c>
      <c r="G1312" s="14" t="s">
        <v>3930</v>
      </c>
      <c r="H1312" s="14">
        <v>0</v>
      </c>
      <c r="I1312" s="14"/>
      <c r="J1312" s="14"/>
      <c r="K1312" s="14"/>
      <c r="L1312" s="14"/>
      <c r="M1312" s="14"/>
      <c r="N1312" s="14"/>
      <c r="O1312" s="14"/>
      <c r="P1312" s="14"/>
    </row>
    <row r="1313" spans="1:16" ht="21" customHeight="1">
      <c r="A1313" s="14" t="s">
        <v>3933</v>
      </c>
      <c r="B1313" s="90">
        <v>44349</v>
      </c>
      <c r="C1313" s="25">
        <v>0.58402777777777781</v>
      </c>
      <c r="D1313" s="25">
        <v>0.59166666666666667</v>
      </c>
      <c r="E1313" s="14" t="s">
        <v>1637</v>
      </c>
      <c r="F1313" s="14" t="str">
        <f t="array" aca="1" ref="F1313" ca="1">INDEX(list!$C$2:$C$5034,MATCH(INDIRECT(ADDRESS(ROW(),COLUMN()-1)),list!$A$2:$A$5034,0))</f>
        <v>Mary Louise Zeller Cell</v>
      </c>
      <c r="G1313" s="14" t="s">
        <v>3931</v>
      </c>
      <c r="H1313" s="14">
        <v>11</v>
      </c>
      <c r="I1313" s="14"/>
      <c r="J1313" s="14"/>
      <c r="K1313" s="14"/>
      <c r="L1313" s="14"/>
      <c r="M1313" s="14"/>
      <c r="N1313" s="14"/>
      <c r="O1313" s="14"/>
      <c r="P1313" s="14"/>
    </row>
    <row r="1314" spans="1:16" ht="21" customHeight="1">
      <c r="A1314" s="14" t="s">
        <v>3933</v>
      </c>
      <c r="B1314" s="90">
        <v>44349</v>
      </c>
      <c r="C1314" s="25">
        <v>0.62291666666666667</v>
      </c>
      <c r="D1314" s="25">
        <v>0.62569444444444444</v>
      </c>
      <c r="E1314" s="14" t="s">
        <v>2791</v>
      </c>
      <c r="F1314" s="14" t="str">
        <f t="array" aca="1" ref="F1314" ca="1">INDEX(list!$C$2:$C$5034,MATCH(INDIRECT(ADDRESS(ROW(),COLUMN()-1)),list!$A$2:$A$5034,0))</f>
        <v>Natalie Le cell</v>
      </c>
      <c r="G1314" s="14" t="s">
        <v>3929</v>
      </c>
      <c r="H1314" s="14">
        <v>4</v>
      </c>
      <c r="I1314" s="14"/>
      <c r="J1314" s="14"/>
      <c r="K1314" s="14"/>
      <c r="L1314" s="14"/>
      <c r="M1314" s="14"/>
      <c r="N1314" s="14"/>
      <c r="O1314" s="14"/>
      <c r="P1314" s="14"/>
    </row>
    <row r="1315" spans="1:16" ht="21" customHeight="1">
      <c r="A1315" s="14" t="s">
        <v>3933</v>
      </c>
      <c r="B1315" s="90">
        <v>44349</v>
      </c>
      <c r="C1315" s="25">
        <v>0.62986111111111109</v>
      </c>
      <c r="D1315" s="25">
        <v>0.63194444444444442</v>
      </c>
      <c r="E1315" s="14" t="s">
        <v>2791</v>
      </c>
      <c r="F1315" s="14" t="str">
        <f t="array" aca="1" ref="F1315" ca="1">INDEX(list!$C$2:$C$5034,MATCH(INDIRECT(ADDRESS(ROW(),COLUMN()-1)),list!$A$2:$A$5034,0))</f>
        <v>Natalie Le cell</v>
      </c>
      <c r="G1315" s="14" t="s">
        <v>3931</v>
      </c>
      <c r="H1315" s="14">
        <v>3</v>
      </c>
      <c r="I1315" s="14"/>
      <c r="J1315" s="14"/>
      <c r="K1315" s="14"/>
      <c r="L1315" s="14"/>
      <c r="M1315" s="14"/>
      <c r="N1315" s="14"/>
      <c r="O1315" s="14"/>
      <c r="P1315" s="14"/>
    </row>
    <row r="1316" spans="1:16" ht="21" customHeight="1">
      <c r="A1316" s="14" t="s">
        <v>3933</v>
      </c>
      <c r="B1316" s="90">
        <v>44349</v>
      </c>
      <c r="C1316" s="25">
        <v>0.74513888888888891</v>
      </c>
      <c r="D1316" s="25">
        <v>0.75069444444444444</v>
      </c>
      <c r="E1316" s="14" t="s">
        <v>2377</v>
      </c>
      <c r="F1316" s="14" t="str">
        <f t="array" aca="1" ref="F1316" ca="1">INDEX(list!$C$2:$C$5034,MATCH(INDIRECT(ADDRESS(ROW(),COLUMN()-1)),list!$A$2:$A$5034,0))</f>
        <v>HSC - Kyle Hojem cell</v>
      </c>
      <c r="G1316" s="14" t="s">
        <v>3929</v>
      </c>
      <c r="H1316" s="14">
        <v>8</v>
      </c>
      <c r="I1316" s="14"/>
      <c r="J1316" s="14"/>
      <c r="K1316" s="14"/>
      <c r="L1316" s="14"/>
      <c r="M1316" s="14"/>
      <c r="N1316" s="14"/>
      <c r="O1316" s="14"/>
      <c r="P1316" s="14"/>
    </row>
    <row r="1317" spans="1:16" ht="21" customHeight="1">
      <c r="A1317" s="14" t="s">
        <v>3934</v>
      </c>
      <c r="B1317" s="90">
        <v>44350</v>
      </c>
      <c r="C1317" s="25">
        <v>0.36041666666666666</v>
      </c>
      <c r="D1317" s="25">
        <v>0.36874999999999997</v>
      </c>
      <c r="E1317" s="14" t="s">
        <v>866</v>
      </c>
      <c r="F1317" s="14" t="str">
        <f t="array" aca="1" ref="F1317" ca="1">INDEX(list!$C$2:$C$5034,MATCH(INDIRECT(ADDRESS(ROW(),COLUMN()-1)),list!$A$2:$A$5034,0))</f>
        <v>CPL - John CPL Cell</v>
      </c>
      <c r="G1317" s="14" t="s">
        <v>3929</v>
      </c>
      <c r="H1317" s="14">
        <v>12</v>
      </c>
      <c r="I1317" s="14"/>
      <c r="J1317" s="14"/>
      <c r="K1317" s="14"/>
      <c r="L1317" s="14"/>
      <c r="M1317" s="14"/>
      <c r="N1317" s="14"/>
      <c r="O1317" s="14"/>
      <c r="P1317" s="14"/>
    </row>
    <row r="1318" spans="1:16" ht="21" customHeight="1">
      <c r="A1318" s="14" t="s">
        <v>3934</v>
      </c>
      <c r="B1318" s="90">
        <v>44350</v>
      </c>
      <c r="C1318" s="25">
        <v>0.37291666666666662</v>
      </c>
      <c r="D1318" s="25">
        <v>0.37986111111111115</v>
      </c>
      <c r="E1318" s="14" t="s">
        <v>2058</v>
      </c>
      <c r="F1318" s="14" t="str">
        <f t="array" aca="1" ref="F1318" ca="1">INDEX(list!$C$2:$C$5034,MATCH(INDIRECT(ADDRESS(ROW(),COLUMN()-1)),list!$A$2:$A$5034,0))</f>
        <v>CPL - Beth Home</v>
      </c>
      <c r="G1318" s="14" t="s">
        <v>3929</v>
      </c>
      <c r="H1318" s="14">
        <v>10</v>
      </c>
      <c r="I1318" s="14"/>
      <c r="J1318" s="14"/>
      <c r="K1318" s="14"/>
      <c r="L1318" s="14"/>
      <c r="M1318" s="14"/>
      <c r="N1318" s="14"/>
      <c r="O1318" s="14"/>
      <c r="P1318" s="14"/>
    </row>
    <row r="1319" spans="1:16" ht="21" customHeight="1">
      <c r="A1319" s="14" t="s">
        <v>3934</v>
      </c>
      <c r="B1319" s="90">
        <v>44350</v>
      </c>
      <c r="C1319" s="25">
        <v>0.37847222222222227</v>
      </c>
      <c r="D1319" s="25">
        <v>0.37847222222222227</v>
      </c>
      <c r="E1319" s="14" t="s">
        <v>3939</v>
      </c>
      <c r="F1319" s="14" t="e">
        <f t="array" aca="1" ref="F1319" ca="1">INDEX(list!$C$2:$C$5034,MATCH(INDIRECT(ADDRESS(ROW(),COLUMN()-1)),list!$A$2:$A$5034,0))</f>
        <v>#N/A</v>
      </c>
      <c r="G1319" s="14" t="s">
        <v>3930</v>
      </c>
      <c r="H1319" s="14">
        <v>0</v>
      </c>
      <c r="I1319" s="14"/>
      <c r="J1319" s="14"/>
      <c r="K1319" s="14"/>
      <c r="L1319" s="14"/>
      <c r="M1319" s="14"/>
      <c r="N1319" s="14"/>
      <c r="O1319" s="14"/>
      <c r="P1319" s="14"/>
    </row>
    <row r="1320" spans="1:16" ht="21" customHeight="1">
      <c r="A1320" s="14" t="s">
        <v>3934</v>
      </c>
      <c r="B1320" s="90">
        <v>44350</v>
      </c>
      <c r="C1320" s="25">
        <v>0.38611111111111113</v>
      </c>
      <c r="D1320" s="25">
        <v>0.3888888888888889</v>
      </c>
      <c r="E1320" s="14" t="s">
        <v>2058</v>
      </c>
      <c r="F1320" s="14" t="str">
        <f t="array" aca="1" ref="F1320" ca="1">INDEX(list!$C$2:$C$5034,MATCH(INDIRECT(ADDRESS(ROW(),COLUMN()-1)),list!$A$2:$A$5034,0))</f>
        <v>CPL - Beth Home</v>
      </c>
      <c r="G1320" s="14" t="s">
        <v>3929</v>
      </c>
      <c r="H1320" s="14">
        <v>4</v>
      </c>
      <c r="I1320" s="14"/>
      <c r="J1320" s="14"/>
      <c r="K1320" s="14"/>
      <c r="L1320" s="14"/>
      <c r="M1320" s="14"/>
      <c r="N1320" s="14"/>
      <c r="O1320" s="14"/>
      <c r="P1320" s="14"/>
    </row>
    <row r="1321" spans="1:16" ht="21" customHeight="1">
      <c r="A1321" s="14" t="s">
        <v>3934</v>
      </c>
      <c r="B1321" s="90">
        <v>44350</v>
      </c>
      <c r="C1321" s="25">
        <v>0.3972222222222222</v>
      </c>
      <c r="D1321" s="25">
        <v>0.39999999999999997</v>
      </c>
      <c r="E1321" s="14" t="s">
        <v>3272</v>
      </c>
      <c r="F1321" s="14" t="str">
        <f t="array" aca="1" ref="F1321" ca="1">INDEX(list!$C$2:$C$5034,MATCH(INDIRECT(ADDRESS(ROW(),COLUMN()-1)),list!$A$2:$A$5034,0))</f>
        <v>Elaina Cell</v>
      </c>
      <c r="G1321" s="14" t="s">
        <v>3931</v>
      </c>
      <c r="H1321" s="14">
        <v>4</v>
      </c>
      <c r="I1321" s="14"/>
      <c r="J1321" s="14"/>
      <c r="K1321" s="14"/>
      <c r="L1321" s="14"/>
      <c r="M1321" s="14"/>
      <c r="N1321" s="14"/>
      <c r="O1321" s="14"/>
      <c r="P1321" s="14"/>
    </row>
    <row r="1322" spans="1:16" ht="21" customHeight="1">
      <c r="A1322" s="14" t="s">
        <v>3934</v>
      </c>
      <c r="B1322" s="90">
        <v>44350</v>
      </c>
      <c r="C1322" s="25">
        <v>0.4291666666666667</v>
      </c>
      <c r="D1322" s="25">
        <v>0.42986111111111108</v>
      </c>
      <c r="E1322" s="14" t="s">
        <v>3272</v>
      </c>
      <c r="F1322" s="14" t="str">
        <f t="array" aca="1" ref="F1322" ca="1">INDEX(list!$C$2:$C$5034,MATCH(INDIRECT(ADDRESS(ROW(),COLUMN()-1)),list!$A$2:$A$5034,0))</f>
        <v>Elaina Cell</v>
      </c>
      <c r="G1322" s="14" t="s">
        <v>3931</v>
      </c>
      <c r="H1322" s="14">
        <v>1</v>
      </c>
      <c r="I1322" s="14"/>
      <c r="J1322" s="14"/>
      <c r="K1322" s="14"/>
      <c r="L1322" s="14"/>
      <c r="M1322" s="14"/>
      <c r="N1322" s="14"/>
      <c r="O1322" s="14"/>
      <c r="P1322" s="14"/>
    </row>
    <row r="1323" spans="1:16" ht="21" customHeight="1">
      <c r="A1323" s="14" t="s">
        <v>3934</v>
      </c>
      <c r="B1323" s="90">
        <v>44350</v>
      </c>
      <c r="C1323" s="25">
        <v>0.45833333333333331</v>
      </c>
      <c r="D1323" s="25">
        <v>0.45902777777777781</v>
      </c>
      <c r="E1323" s="14" t="s">
        <v>3650</v>
      </c>
      <c r="F1323" s="14" t="str">
        <f t="array" aca="1" ref="F1323" ca="1">INDEX(list!$C$2:$C$5034,MATCH(INDIRECT(ADDRESS(ROW(),COLUMN()-1)),list!$A$2:$A$5034,0))</f>
        <v>CPL - Beth cell</v>
      </c>
      <c r="G1323" s="14" t="s">
        <v>3931</v>
      </c>
      <c r="H1323" s="14">
        <v>1</v>
      </c>
      <c r="I1323" s="14"/>
      <c r="J1323" s="14"/>
      <c r="K1323" s="14"/>
      <c r="L1323" s="14"/>
      <c r="M1323" s="14"/>
      <c r="N1323" s="14"/>
      <c r="O1323" s="14"/>
      <c r="P1323" s="14"/>
    </row>
    <row r="1324" spans="1:16" ht="21" customHeight="1">
      <c r="A1324" s="14" t="s">
        <v>3934</v>
      </c>
      <c r="B1324" s="90">
        <v>44350</v>
      </c>
      <c r="C1324" s="25">
        <v>0.47916666666666669</v>
      </c>
      <c r="D1324" s="25">
        <v>0.47916666666666669</v>
      </c>
      <c r="E1324" s="14" t="s">
        <v>2377</v>
      </c>
      <c r="F1324" s="14" t="str">
        <f t="array" aca="1" ref="F1324" ca="1">INDEX(list!$C$2:$C$5034,MATCH(INDIRECT(ADDRESS(ROW(),COLUMN()-1)),list!$A$2:$A$5034,0))</f>
        <v>HSC - Kyle Hojem cell</v>
      </c>
      <c r="G1324" s="14" t="s">
        <v>3930</v>
      </c>
      <c r="H1324" s="14">
        <v>0</v>
      </c>
      <c r="I1324" s="14"/>
      <c r="J1324" s="14"/>
      <c r="K1324" s="14"/>
      <c r="L1324" s="14"/>
      <c r="M1324" s="14"/>
      <c r="N1324" s="14"/>
      <c r="O1324" s="14"/>
      <c r="P1324" s="14"/>
    </row>
    <row r="1325" spans="1:16" ht="21" customHeight="1">
      <c r="A1325" s="14" t="s">
        <v>3934</v>
      </c>
      <c r="B1325" s="90">
        <v>44350</v>
      </c>
      <c r="C1325" s="25">
        <v>0.55347222222222225</v>
      </c>
      <c r="D1325" s="25">
        <v>0.55694444444444446</v>
      </c>
      <c r="E1325" s="14" t="s">
        <v>1140</v>
      </c>
      <c r="F1325" s="14" t="str">
        <f t="array" aca="1" ref="F1325" ca="1">INDEX(list!$C$2:$C$5034,MATCH(INDIRECT(ADDRESS(ROW(),COLUMN()-1)),list!$A$2:$A$5034,0))</f>
        <v>ATT - Jose Castaneda</v>
      </c>
      <c r="G1325" s="14" t="s">
        <v>3931</v>
      </c>
      <c r="H1325" s="14">
        <v>5</v>
      </c>
      <c r="I1325" s="14"/>
      <c r="J1325" s="14"/>
      <c r="K1325" s="14"/>
      <c r="L1325" s="14"/>
      <c r="M1325" s="14"/>
      <c r="N1325" s="14"/>
      <c r="O1325" s="14"/>
      <c r="P1325" s="14"/>
    </row>
    <row r="1326" spans="1:16" ht="21" customHeight="1">
      <c r="A1326" s="14" t="s">
        <v>3934</v>
      </c>
      <c r="B1326" s="90">
        <v>44350</v>
      </c>
      <c r="C1326" s="25">
        <v>0.55694444444444446</v>
      </c>
      <c r="D1326" s="25">
        <v>0.55833333333333335</v>
      </c>
      <c r="E1326" s="14" t="s">
        <v>3272</v>
      </c>
      <c r="F1326" s="14" t="str">
        <f t="array" aca="1" ref="F1326" ca="1">INDEX(list!$C$2:$C$5034,MATCH(INDIRECT(ADDRESS(ROW(),COLUMN()-1)),list!$A$2:$A$5034,0))</f>
        <v>Elaina Cell</v>
      </c>
      <c r="G1326" s="14" t="s">
        <v>3931</v>
      </c>
      <c r="H1326" s="14">
        <v>2</v>
      </c>
      <c r="I1326" s="14"/>
      <c r="J1326" s="14"/>
      <c r="K1326" s="14"/>
      <c r="L1326" s="14"/>
      <c r="M1326" s="14"/>
      <c r="N1326" s="14"/>
      <c r="O1326" s="14"/>
      <c r="P1326" s="14"/>
    </row>
    <row r="1327" spans="1:16" ht="21" customHeight="1">
      <c r="A1327" s="14" t="s">
        <v>3934</v>
      </c>
      <c r="B1327" s="90">
        <v>44350</v>
      </c>
      <c r="C1327" s="25">
        <v>0.55972222222222223</v>
      </c>
      <c r="D1327" s="25">
        <v>0.56041666666666667</v>
      </c>
      <c r="E1327" s="14" t="s">
        <v>2377</v>
      </c>
      <c r="F1327" s="14" t="str">
        <f t="array" aca="1" ref="F1327" ca="1">INDEX(list!$C$2:$C$5034,MATCH(INDIRECT(ADDRESS(ROW(),COLUMN()-1)),list!$A$2:$A$5034,0))</f>
        <v>HSC - Kyle Hojem cell</v>
      </c>
      <c r="G1327" s="14" t="s">
        <v>3931</v>
      </c>
      <c r="H1327" s="14">
        <v>1</v>
      </c>
      <c r="I1327" s="14"/>
      <c r="J1327" s="14"/>
      <c r="K1327" s="14"/>
      <c r="L1327" s="14"/>
      <c r="M1327" s="14"/>
      <c r="N1327" s="14"/>
      <c r="O1327" s="14"/>
      <c r="P1327" s="14"/>
    </row>
    <row r="1328" spans="1:16" ht="21" customHeight="1">
      <c r="A1328" s="14" t="s">
        <v>3934</v>
      </c>
      <c r="B1328" s="90">
        <v>44350</v>
      </c>
      <c r="C1328" s="25">
        <v>0.58333333333333337</v>
      </c>
      <c r="D1328" s="25">
        <v>0.58750000000000002</v>
      </c>
      <c r="E1328" s="14" t="s">
        <v>2377</v>
      </c>
      <c r="F1328" s="14" t="str">
        <f t="array" aca="1" ref="F1328" ca="1">INDEX(list!$C$2:$C$5034,MATCH(INDIRECT(ADDRESS(ROW(),COLUMN()-1)),list!$A$2:$A$5034,0))</f>
        <v>HSC - Kyle Hojem cell</v>
      </c>
      <c r="G1328" s="14" t="s">
        <v>3929</v>
      </c>
      <c r="H1328" s="14">
        <v>6</v>
      </c>
      <c r="I1328" s="14"/>
      <c r="J1328" s="14"/>
      <c r="K1328" s="14"/>
      <c r="L1328" s="14"/>
      <c r="M1328" s="14"/>
      <c r="N1328" s="14"/>
      <c r="O1328" s="14"/>
      <c r="P1328" s="14"/>
    </row>
    <row r="1329" spans="1:16" ht="21" customHeight="1">
      <c r="A1329" s="14" t="s">
        <v>3934</v>
      </c>
      <c r="B1329" s="90">
        <v>44350</v>
      </c>
      <c r="C1329" s="25">
        <v>0.60277777777777775</v>
      </c>
      <c r="D1329" s="25">
        <v>0.60416666666666663</v>
      </c>
      <c r="E1329" s="14" t="s">
        <v>905</v>
      </c>
      <c r="F1329" s="14" t="str">
        <f t="array" aca="1" ref="F1329" ca="1">INDEX(list!$C$2:$C$5034,MATCH(INDIRECT(ADDRESS(ROW(),COLUMN()-1)),list!$A$2:$A$5034,0))</f>
        <v>Rob Triplett</v>
      </c>
      <c r="G1329" s="14" t="s">
        <v>3931</v>
      </c>
      <c r="H1329" s="14">
        <v>2</v>
      </c>
      <c r="I1329" s="14"/>
      <c r="J1329" s="14"/>
      <c r="K1329" s="14"/>
      <c r="L1329" s="14"/>
      <c r="M1329" s="14"/>
      <c r="N1329" s="14"/>
      <c r="O1329" s="14"/>
      <c r="P1329" s="14"/>
    </row>
    <row r="1330" spans="1:16" ht="21" customHeight="1">
      <c r="A1330" s="14" t="s">
        <v>3934</v>
      </c>
      <c r="B1330" s="90">
        <v>44350</v>
      </c>
      <c r="C1330" s="25">
        <v>0.69027777777777777</v>
      </c>
      <c r="D1330" s="25">
        <v>0.69097222222222221</v>
      </c>
      <c r="E1330" s="14" t="s">
        <v>3516</v>
      </c>
      <c r="F1330" s="14" t="str">
        <f t="array" aca="1" ref="F1330" ca="1">INDEX(list!$C$2:$C$5034,MATCH(INDIRECT(ADDRESS(ROW(),COLUMN()-1)),list!$A$2:$A$5034,0))</f>
        <v>Lily's cell</v>
      </c>
      <c r="G1330" s="14" t="s">
        <v>3931</v>
      </c>
      <c r="H1330" s="14">
        <v>1</v>
      </c>
      <c r="I1330" s="14"/>
      <c r="J1330" s="14"/>
      <c r="K1330" s="14"/>
      <c r="L1330" s="14"/>
      <c r="M1330" s="14"/>
      <c r="N1330" s="14"/>
      <c r="O1330" s="14"/>
      <c r="P1330" s="14"/>
    </row>
    <row r="1331" spans="1:16" ht="21" customHeight="1">
      <c r="A1331" s="14" t="s">
        <v>3934</v>
      </c>
      <c r="B1331" s="90">
        <v>44350</v>
      </c>
      <c r="C1331" s="25">
        <v>0.69791666666666663</v>
      </c>
      <c r="D1331" s="25">
        <v>0.69791666666666663</v>
      </c>
      <c r="E1331" s="14" t="s">
        <v>905</v>
      </c>
      <c r="F1331" s="14" t="str">
        <f t="array" aca="1" ref="F1331" ca="1">INDEX(list!$C$2:$C$5034,MATCH(INDIRECT(ADDRESS(ROW(),COLUMN()-1)),list!$A$2:$A$5034,0))</f>
        <v>Rob Triplett</v>
      </c>
      <c r="G1331" s="14" t="s">
        <v>3931</v>
      </c>
      <c r="H1331" s="14">
        <v>0</v>
      </c>
      <c r="I1331" s="14"/>
      <c r="J1331" s="14"/>
      <c r="K1331" s="14"/>
      <c r="L1331" s="14"/>
      <c r="M1331" s="14"/>
      <c r="N1331" s="14"/>
      <c r="O1331" s="14"/>
      <c r="P1331" s="14"/>
    </row>
    <row r="1332" spans="1:16" ht="21" customHeight="1">
      <c r="A1332" s="14" t="s">
        <v>3934</v>
      </c>
      <c r="B1332" s="90">
        <v>44350</v>
      </c>
      <c r="C1332" s="25">
        <v>0.69791666666666663</v>
      </c>
      <c r="D1332" s="25">
        <v>0.69930555555555562</v>
      </c>
      <c r="E1332" s="14" t="s">
        <v>905</v>
      </c>
      <c r="F1332" s="14" t="str">
        <f t="array" aca="1" ref="F1332" ca="1">INDEX(list!$C$2:$C$5034,MATCH(INDIRECT(ADDRESS(ROW(),COLUMN()-1)),list!$A$2:$A$5034,0))</f>
        <v>Rob Triplett</v>
      </c>
      <c r="G1332" s="14" t="s">
        <v>3931</v>
      </c>
      <c r="H1332" s="14">
        <v>2</v>
      </c>
      <c r="I1332" s="14"/>
      <c r="J1332" s="14"/>
      <c r="K1332" s="14"/>
      <c r="L1332" s="14"/>
      <c r="M1332" s="14"/>
      <c r="N1332" s="14"/>
      <c r="O1332" s="14"/>
      <c r="P1332" s="14"/>
    </row>
    <row r="1333" spans="1:16" ht="21" customHeight="1">
      <c r="A1333" s="14" t="s">
        <v>3934</v>
      </c>
      <c r="B1333" s="90">
        <v>44350</v>
      </c>
      <c r="C1333" s="25">
        <v>0.69930555555555562</v>
      </c>
      <c r="D1333" s="25">
        <v>0.7006944444444444</v>
      </c>
      <c r="E1333" s="14" t="s">
        <v>2791</v>
      </c>
      <c r="F1333" s="14" t="str">
        <f t="array" aca="1" ref="F1333" ca="1">INDEX(list!$C$2:$C$5034,MATCH(INDIRECT(ADDRESS(ROW(),COLUMN()-1)),list!$A$2:$A$5034,0))</f>
        <v>Natalie Le cell</v>
      </c>
      <c r="G1333" s="14" t="s">
        <v>3931</v>
      </c>
      <c r="H1333" s="14">
        <v>2</v>
      </c>
      <c r="I1333" s="14"/>
      <c r="J1333" s="14"/>
      <c r="K1333" s="14"/>
      <c r="L1333" s="14"/>
      <c r="M1333" s="14"/>
      <c r="N1333" s="14"/>
      <c r="O1333" s="14"/>
      <c r="P1333" s="14"/>
    </row>
    <row r="1334" spans="1:16" ht="21" customHeight="1">
      <c r="A1334" s="14" t="s">
        <v>3934</v>
      </c>
      <c r="B1334" s="90">
        <v>44350</v>
      </c>
      <c r="C1334" s="25">
        <v>0.7104166666666667</v>
      </c>
      <c r="D1334" s="25">
        <v>0.71180555555555547</v>
      </c>
      <c r="E1334" s="14" t="s">
        <v>2791</v>
      </c>
      <c r="F1334" s="14" t="str">
        <f t="array" aca="1" ref="F1334" ca="1">INDEX(list!$C$2:$C$5034,MATCH(INDIRECT(ADDRESS(ROW(),COLUMN()-1)),list!$A$2:$A$5034,0))</f>
        <v>Natalie Le cell</v>
      </c>
      <c r="G1334" s="14" t="s">
        <v>3929</v>
      </c>
      <c r="H1334" s="14">
        <v>2</v>
      </c>
      <c r="I1334" s="14"/>
      <c r="J1334" s="14"/>
      <c r="K1334" s="14"/>
      <c r="L1334" s="14"/>
      <c r="M1334" s="14"/>
      <c r="N1334" s="14"/>
      <c r="O1334" s="14"/>
      <c r="P1334" s="14"/>
    </row>
    <row r="1335" spans="1:16" ht="21" customHeight="1">
      <c r="A1335" s="14" t="s">
        <v>3934</v>
      </c>
      <c r="B1335" s="90">
        <v>44350</v>
      </c>
      <c r="C1335" s="25">
        <v>0.71527777777777779</v>
      </c>
      <c r="D1335" s="25">
        <v>0.71666666666666667</v>
      </c>
      <c r="E1335" s="14" t="s">
        <v>2791</v>
      </c>
      <c r="F1335" s="14" t="str">
        <f t="array" aca="1" ref="F1335" ca="1">INDEX(list!$C$2:$C$5034,MATCH(INDIRECT(ADDRESS(ROW(),COLUMN()-1)),list!$A$2:$A$5034,0))</f>
        <v>Natalie Le cell</v>
      </c>
      <c r="G1335" s="14" t="s">
        <v>3929</v>
      </c>
      <c r="H1335" s="14">
        <v>2</v>
      </c>
      <c r="I1335" s="14"/>
      <c r="J1335" s="14"/>
      <c r="K1335" s="14"/>
      <c r="L1335" s="14"/>
      <c r="M1335" s="14"/>
      <c r="N1335" s="14"/>
      <c r="O1335" s="14"/>
      <c r="P1335" s="14"/>
    </row>
    <row r="1336" spans="1:16" ht="21" customHeight="1">
      <c r="A1336" s="14" t="s">
        <v>3934</v>
      </c>
      <c r="B1336" s="90">
        <v>44350</v>
      </c>
      <c r="C1336" s="25">
        <v>0.77916666666666667</v>
      </c>
      <c r="D1336" s="25">
        <v>0.78055555555555556</v>
      </c>
      <c r="E1336" s="14" t="s">
        <v>2791</v>
      </c>
      <c r="F1336" s="14" t="str">
        <f t="array" aca="1" ref="F1336" ca="1">INDEX(list!$C$2:$C$5034,MATCH(INDIRECT(ADDRESS(ROW(),COLUMN()-1)),list!$A$2:$A$5034,0))</f>
        <v>Natalie Le cell</v>
      </c>
      <c r="G1336" s="14" t="s">
        <v>3931</v>
      </c>
      <c r="H1336" s="14">
        <v>2</v>
      </c>
      <c r="I1336" s="14"/>
      <c r="J1336" s="14"/>
      <c r="K1336" s="14"/>
      <c r="L1336" s="14"/>
      <c r="M1336" s="14"/>
      <c r="N1336" s="14"/>
      <c r="O1336" s="14"/>
      <c r="P1336" s="14"/>
    </row>
    <row r="1337" spans="1:16" ht="21" customHeight="1">
      <c r="A1337" s="14" t="s">
        <v>3934</v>
      </c>
      <c r="B1337" s="90">
        <v>44350</v>
      </c>
      <c r="C1337" s="25">
        <v>0.81597222222222221</v>
      </c>
      <c r="D1337" s="25">
        <v>0.81736111111111109</v>
      </c>
      <c r="E1337" s="14" t="s">
        <v>2791</v>
      </c>
      <c r="F1337" s="14" t="str">
        <f t="array" aca="1" ref="F1337" ca="1">INDEX(list!$C$2:$C$5034,MATCH(INDIRECT(ADDRESS(ROW(),COLUMN()-1)),list!$A$2:$A$5034,0))</f>
        <v>Natalie Le cell</v>
      </c>
      <c r="G1337" s="14" t="s">
        <v>3929</v>
      </c>
      <c r="H1337" s="14">
        <v>2</v>
      </c>
      <c r="I1337" s="14"/>
      <c r="J1337" s="14"/>
      <c r="K1337" s="14"/>
      <c r="L1337" s="14"/>
      <c r="M1337" s="14"/>
      <c r="N1337" s="14"/>
      <c r="O1337" s="14"/>
      <c r="P1337" s="14"/>
    </row>
    <row r="1338" spans="1:16" ht="21" customHeight="1">
      <c r="A1338" s="14" t="s">
        <v>3935</v>
      </c>
      <c r="B1338" s="90">
        <v>44351</v>
      </c>
      <c r="C1338" s="25">
        <v>0.33263888888888887</v>
      </c>
      <c r="D1338" s="25">
        <v>0.35347222222222219</v>
      </c>
      <c r="E1338" s="14" t="s">
        <v>698</v>
      </c>
      <c r="F1338" s="14" t="str">
        <f t="array" aca="1" ref="F1338" ca="1">INDEX(list!$C$2:$C$5034,MATCH(INDIRECT(ADDRESS(ROW(),COLUMN()-1)),list!$A$2:$A$5034,0))</f>
        <v xml:space="preserve">zoom call </v>
      </c>
      <c r="G1338" s="14" t="s">
        <v>3931</v>
      </c>
      <c r="H1338" s="14">
        <v>30</v>
      </c>
      <c r="I1338" s="14"/>
      <c r="J1338" s="14"/>
      <c r="K1338" s="14"/>
      <c r="L1338" s="14"/>
      <c r="M1338" s="14"/>
      <c r="N1338" s="14"/>
      <c r="O1338" s="14"/>
      <c r="P1338" s="14"/>
    </row>
    <row r="1339" spans="1:16" ht="21" customHeight="1">
      <c r="A1339" s="14" t="s">
        <v>3935</v>
      </c>
      <c r="B1339" s="90">
        <v>44351</v>
      </c>
      <c r="C1339" s="25">
        <v>0.35625000000000001</v>
      </c>
      <c r="D1339" s="25">
        <v>0.35625000000000001</v>
      </c>
      <c r="E1339" s="14" t="s">
        <v>2035</v>
      </c>
      <c r="F1339" s="14" t="str">
        <f t="array" aca="1" ref="F1339" ca="1">INDEX(list!$C$2:$C$5034,MATCH(INDIRECT(ADDRESS(ROW(),COLUMN()-1)),list!$A$2:$A$5034,0))</f>
        <v>Christie Wu</v>
      </c>
      <c r="G1339" s="14" t="s">
        <v>3930</v>
      </c>
      <c r="H1339" s="14">
        <v>0</v>
      </c>
      <c r="I1339" s="14"/>
      <c r="J1339" s="14"/>
      <c r="K1339" s="14"/>
      <c r="L1339" s="14"/>
      <c r="M1339" s="14"/>
      <c r="N1339" s="14"/>
      <c r="O1339" s="14"/>
      <c r="P1339" s="14"/>
    </row>
    <row r="1340" spans="1:16" ht="21" customHeight="1">
      <c r="A1340" s="14" t="s">
        <v>3935</v>
      </c>
      <c r="B1340" s="90">
        <v>44351</v>
      </c>
      <c r="C1340" s="25">
        <v>0.41250000000000003</v>
      </c>
      <c r="D1340" s="25">
        <v>0.41250000000000003</v>
      </c>
      <c r="E1340" s="14" t="s">
        <v>2678</v>
      </c>
      <c r="F1340" s="14" t="str">
        <f t="array" aca="1" ref="F1340" ca="1">INDEX(list!$C$2:$C$5034,MATCH(INDIRECT(ADDRESS(ROW(),COLUMN()-1)),list!$A$2:$A$5034,0))</f>
        <v>Pam Houseknecht cell</v>
      </c>
      <c r="G1340" s="14" t="s">
        <v>3930</v>
      </c>
      <c r="H1340" s="14">
        <v>0</v>
      </c>
      <c r="I1340" s="14"/>
      <c r="J1340" s="14"/>
      <c r="K1340" s="14"/>
      <c r="L1340" s="14"/>
      <c r="M1340" s="14"/>
      <c r="N1340" s="14"/>
      <c r="O1340" s="14"/>
      <c r="P1340" s="14"/>
    </row>
    <row r="1341" spans="1:16" ht="21" customHeight="1">
      <c r="A1341" s="14" t="s">
        <v>3935</v>
      </c>
      <c r="B1341" s="90">
        <v>44351</v>
      </c>
      <c r="C1341" s="25">
        <v>0.42430555555555555</v>
      </c>
      <c r="D1341" s="25">
        <v>0.42569444444444443</v>
      </c>
      <c r="E1341" s="14" t="s">
        <v>3449</v>
      </c>
      <c r="F1341" s="24" t="str">
        <f t="array" aca="1" ref="F1341" ca="1">INDEX(list!$C$2:$C$5034,MATCH(INDIRECT(ADDRESS(ROW(),COLUMN()-1)),list!$A$2:$A$5034,0))</f>
        <v>Pam Houseknecht</v>
      </c>
      <c r="G1341" s="14" t="s">
        <v>3931</v>
      </c>
      <c r="H1341" s="14">
        <v>2</v>
      </c>
      <c r="I1341" s="14"/>
      <c r="J1341" s="14"/>
      <c r="K1341" s="14"/>
      <c r="L1341" s="14"/>
      <c r="M1341" s="14"/>
      <c r="N1341" s="14"/>
      <c r="O1341" s="14"/>
      <c r="P1341" s="14"/>
    </row>
    <row r="1342" spans="1:16" ht="21" customHeight="1">
      <c r="A1342" s="14" t="s">
        <v>3935</v>
      </c>
      <c r="B1342" s="90">
        <v>44351</v>
      </c>
      <c r="C1342" s="25">
        <v>0.42638888888888887</v>
      </c>
      <c r="D1342" s="25">
        <v>0.42708333333333331</v>
      </c>
      <c r="E1342" s="14" t="s">
        <v>940</v>
      </c>
      <c r="F1342" s="14" t="str">
        <f t="array" aca="1" ref="F1342" ca="1">INDEX(list!$C$2:$C$5034,MATCH(INDIRECT(ADDRESS(ROW(),COLUMN()-1)),list!$A$2:$A$5034,0))</f>
        <v>SOCO - James Sampson</v>
      </c>
      <c r="G1342" s="14" t="s">
        <v>3929</v>
      </c>
      <c r="H1342" s="14">
        <v>1</v>
      </c>
      <c r="I1342" s="14"/>
      <c r="J1342" s="14"/>
      <c r="K1342" s="14"/>
      <c r="L1342" s="14"/>
      <c r="M1342" s="14"/>
      <c r="N1342" s="14"/>
      <c r="O1342" s="14"/>
      <c r="P1342" s="14"/>
    </row>
    <row r="1343" spans="1:16" ht="21" customHeight="1">
      <c r="A1343" s="14" t="s">
        <v>3935</v>
      </c>
      <c r="B1343" s="90">
        <v>44351</v>
      </c>
      <c r="C1343" s="25">
        <v>0.44513888888888892</v>
      </c>
      <c r="D1343" s="25">
        <v>0.44513888888888892</v>
      </c>
      <c r="E1343" s="14" t="s">
        <v>2377</v>
      </c>
      <c r="F1343" s="14" t="str">
        <f t="array" aca="1" ref="F1343" ca="1">INDEX(list!$C$2:$C$5034,MATCH(INDIRECT(ADDRESS(ROW(),COLUMN()-1)),list!$A$2:$A$5034,0))</f>
        <v>HSC - Kyle Hojem cell</v>
      </c>
      <c r="G1343" s="14" t="s">
        <v>3930</v>
      </c>
      <c r="H1343" s="14">
        <v>0</v>
      </c>
      <c r="I1343" s="14"/>
      <c r="J1343" s="14"/>
      <c r="K1343" s="14"/>
      <c r="L1343" s="14"/>
      <c r="M1343" s="14"/>
      <c r="N1343" s="14"/>
      <c r="O1343" s="14"/>
      <c r="P1343" s="14"/>
    </row>
    <row r="1344" spans="1:16" ht="21" customHeight="1">
      <c r="A1344" s="14" t="s">
        <v>3935</v>
      </c>
      <c r="B1344" s="90">
        <v>44351</v>
      </c>
      <c r="C1344" s="25">
        <v>0.48680555555555555</v>
      </c>
      <c r="D1344" s="25">
        <v>0.48749999999999999</v>
      </c>
      <c r="E1344" s="14" t="s">
        <v>1140</v>
      </c>
      <c r="F1344" s="14" t="str">
        <f t="array" aca="1" ref="F1344" ca="1">INDEX(list!$C$2:$C$5034,MATCH(INDIRECT(ADDRESS(ROW(),COLUMN()-1)),list!$A$2:$A$5034,0))</f>
        <v>ATT - Jose Castaneda</v>
      </c>
      <c r="G1344" s="14" t="s">
        <v>3929</v>
      </c>
      <c r="H1344" s="14">
        <v>1</v>
      </c>
      <c r="I1344" s="14"/>
      <c r="J1344" s="14"/>
      <c r="K1344" s="14"/>
      <c r="L1344" s="14"/>
      <c r="M1344" s="14"/>
      <c r="N1344" s="14"/>
      <c r="O1344" s="14"/>
      <c r="P1344" s="14"/>
    </row>
    <row r="1345" spans="1:16" ht="21" customHeight="1">
      <c r="A1345" s="14" t="s">
        <v>3935</v>
      </c>
      <c r="B1345" s="90">
        <v>44351</v>
      </c>
      <c r="C1345" s="25">
        <v>0.48958333333333331</v>
      </c>
      <c r="D1345" s="25">
        <v>0.4916666666666667</v>
      </c>
      <c r="E1345" s="14" t="s">
        <v>4058</v>
      </c>
      <c r="F1345" s="14" t="e">
        <f t="array" aca="1" ref="F1345" ca="1">INDEX(list!$C$2:$C$5034,MATCH(INDIRECT(ADDRESS(ROW(),COLUMN()-1)),list!$A$2:$A$5034,0))</f>
        <v>#N/A</v>
      </c>
      <c r="G1345" s="14" t="s">
        <v>3929</v>
      </c>
      <c r="H1345" s="14">
        <v>3</v>
      </c>
      <c r="I1345" s="14"/>
      <c r="J1345" s="14"/>
      <c r="K1345" s="14"/>
      <c r="L1345" s="14"/>
      <c r="M1345" s="14"/>
      <c r="N1345" s="14"/>
      <c r="O1345" s="14"/>
      <c r="P1345" s="14"/>
    </row>
    <row r="1346" spans="1:16" ht="21" customHeight="1">
      <c r="A1346" s="14" t="s">
        <v>3935</v>
      </c>
      <c r="B1346" s="90">
        <v>44351</v>
      </c>
      <c r="C1346" s="25">
        <v>0.4916666666666667</v>
      </c>
      <c r="D1346" s="25">
        <v>0.49374999999999997</v>
      </c>
      <c r="E1346" s="14" t="s">
        <v>2791</v>
      </c>
      <c r="F1346" s="14" t="str">
        <f t="array" aca="1" ref="F1346" ca="1">INDEX(list!$C$2:$C$5034,MATCH(INDIRECT(ADDRESS(ROW(),COLUMN()-1)),list!$A$2:$A$5034,0))</f>
        <v>Natalie Le cell</v>
      </c>
      <c r="G1346" s="14" t="s">
        <v>3929</v>
      </c>
      <c r="H1346" s="14">
        <v>3</v>
      </c>
      <c r="I1346" s="14"/>
      <c r="J1346" s="14"/>
      <c r="K1346" s="14"/>
      <c r="L1346" s="14"/>
      <c r="M1346" s="14"/>
      <c r="N1346" s="14"/>
      <c r="O1346" s="14"/>
      <c r="P1346" s="14"/>
    </row>
    <row r="1347" spans="1:16" ht="21" customHeight="1">
      <c r="A1347" s="14" t="s">
        <v>3935</v>
      </c>
      <c r="B1347" s="90">
        <v>44351</v>
      </c>
      <c r="C1347" s="25">
        <v>0.49305555555555558</v>
      </c>
      <c r="D1347" s="25">
        <v>0.49374999999999997</v>
      </c>
      <c r="E1347" s="14" t="s">
        <v>3939</v>
      </c>
      <c r="F1347" s="14" t="e">
        <f t="array" aca="1" ref="F1347" ca="1">INDEX(list!$C$2:$C$5034,MATCH(INDIRECT(ADDRESS(ROW(),COLUMN()-1)),list!$A$2:$A$5034,0))</f>
        <v>#N/A</v>
      </c>
      <c r="G1347" s="14" t="s">
        <v>3929</v>
      </c>
      <c r="H1347" s="14">
        <v>1</v>
      </c>
      <c r="I1347" s="14"/>
      <c r="J1347" s="14"/>
      <c r="K1347" s="14"/>
      <c r="L1347" s="14"/>
      <c r="M1347" s="14"/>
      <c r="N1347" s="14"/>
      <c r="O1347" s="14"/>
      <c r="P1347" s="14"/>
    </row>
    <row r="1348" spans="1:16" ht="21" customHeight="1">
      <c r="A1348" s="14" t="s">
        <v>3935</v>
      </c>
      <c r="B1348" s="90">
        <v>44351</v>
      </c>
      <c r="C1348" s="25">
        <v>0.49305555555555558</v>
      </c>
      <c r="D1348" s="25">
        <v>0.49513888888888885</v>
      </c>
      <c r="E1348" s="14" t="s">
        <v>4058</v>
      </c>
      <c r="F1348" s="14" t="e">
        <f t="array" aca="1" ref="F1348" ca="1">INDEX(list!$C$2:$C$5034,MATCH(INDIRECT(ADDRESS(ROW(),COLUMN()-1)),list!$A$2:$A$5034,0))</f>
        <v>#N/A</v>
      </c>
      <c r="G1348" s="14" t="s">
        <v>3929</v>
      </c>
      <c r="H1348" s="14">
        <v>3</v>
      </c>
      <c r="I1348" s="14"/>
      <c r="J1348" s="14"/>
      <c r="K1348" s="14"/>
      <c r="L1348" s="14"/>
      <c r="M1348" s="14"/>
      <c r="N1348" s="14"/>
      <c r="O1348" s="14"/>
      <c r="P1348" s="14"/>
    </row>
    <row r="1349" spans="1:16" ht="21" customHeight="1">
      <c r="A1349" s="14" t="s">
        <v>3935</v>
      </c>
      <c r="B1349" s="90">
        <v>44351</v>
      </c>
      <c r="C1349" s="25">
        <v>0.49722222222222223</v>
      </c>
      <c r="D1349" s="25">
        <v>0.49791666666666662</v>
      </c>
      <c r="E1349" s="14" t="s">
        <v>4058</v>
      </c>
      <c r="F1349" s="14" t="e">
        <f t="array" aca="1" ref="F1349" ca="1">INDEX(list!$C$2:$C$5034,MATCH(INDIRECT(ADDRESS(ROW(),COLUMN()-1)),list!$A$2:$A$5034,0))</f>
        <v>#N/A</v>
      </c>
      <c r="G1349" s="14" t="s">
        <v>3929</v>
      </c>
      <c r="H1349" s="14">
        <v>1</v>
      </c>
      <c r="I1349" s="14"/>
      <c r="J1349" s="14"/>
      <c r="K1349" s="14"/>
      <c r="L1349" s="14"/>
      <c r="M1349" s="14"/>
      <c r="N1349" s="14"/>
      <c r="O1349" s="14"/>
      <c r="P1349" s="14"/>
    </row>
    <row r="1350" spans="1:16" ht="21" customHeight="1">
      <c r="A1350" s="14" t="s">
        <v>3935</v>
      </c>
      <c r="B1350" s="90">
        <v>44351</v>
      </c>
      <c r="C1350" s="25">
        <v>0.4993055555555555</v>
      </c>
      <c r="D1350" s="25">
        <v>0.50208333333333333</v>
      </c>
      <c r="E1350" s="14" t="s">
        <v>2791</v>
      </c>
      <c r="F1350" s="14" t="str">
        <f t="array" aca="1" ref="F1350" ca="1">INDEX(list!$C$2:$C$5034,MATCH(INDIRECT(ADDRESS(ROW(),COLUMN()-1)),list!$A$2:$A$5034,0))</f>
        <v>Natalie Le cell</v>
      </c>
      <c r="G1350" s="14" t="s">
        <v>3931</v>
      </c>
      <c r="H1350" s="14">
        <v>4</v>
      </c>
      <c r="I1350" s="14"/>
      <c r="J1350" s="14"/>
      <c r="K1350" s="14"/>
      <c r="L1350" s="14"/>
      <c r="M1350" s="14"/>
      <c r="N1350" s="14"/>
      <c r="O1350" s="14"/>
      <c r="P1350" s="14"/>
    </row>
    <row r="1351" spans="1:16" ht="21" customHeight="1">
      <c r="A1351" s="14" t="s">
        <v>3935</v>
      </c>
      <c r="B1351" s="90">
        <v>44351</v>
      </c>
      <c r="C1351" s="25">
        <v>0.50138888888888888</v>
      </c>
      <c r="D1351" s="25">
        <v>0.50138888888888888</v>
      </c>
      <c r="E1351" s="14" t="s">
        <v>940</v>
      </c>
      <c r="F1351" s="14" t="str">
        <f t="array" aca="1" ref="F1351" ca="1">INDEX(list!$C$2:$C$5034,MATCH(INDIRECT(ADDRESS(ROW(),COLUMN()-1)),list!$A$2:$A$5034,0))</f>
        <v>SOCO - James Sampson</v>
      </c>
      <c r="G1351" s="14" t="s">
        <v>3930</v>
      </c>
      <c r="H1351" s="14">
        <v>0</v>
      </c>
      <c r="I1351" s="14"/>
      <c r="J1351" s="14"/>
      <c r="K1351" s="14"/>
      <c r="L1351" s="14"/>
      <c r="M1351" s="14"/>
      <c r="N1351" s="14"/>
      <c r="O1351" s="14"/>
      <c r="P1351" s="14"/>
    </row>
    <row r="1352" spans="1:16" ht="21" customHeight="1">
      <c r="A1352" s="14" t="s">
        <v>3935</v>
      </c>
      <c r="B1352" s="90">
        <v>44351</v>
      </c>
      <c r="C1352" s="25">
        <v>0.50208333333333333</v>
      </c>
      <c r="D1352" s="25">
        <v>0.50416666666666665</v>
      </c>
      <c r="E1352" s="14" t="s">
        <v>940</v>
      </c>
      <c r="F1352" s="14" t="str">
        <f t="array" aca="1" ref="F1352" ca="1">INDEX(list!$C$2:$C$5034,MATCH(INDIRECT(ADDRESS(ROW(),COLUMN()-1)),list!$A$2:$A$5034,0))</f>
        <v>SOCO - James Sampson</v>
      </c>
      <c r="G1352" s="14" t="s">
        <v>3931</v>
      </c>
      <c r="H1352" s="14">
        <v>3</v>
      </c>
      <c r="I1352" s="14"/>
      <c r="J1352" s="14"/>
      <c r="K1352" s="14"/>
      <c r="L1352" s="14"/>
      <c r="M1352" s="14"/>
      <c r="N1352" s="14"/>
      <c r="O1352" s="14"/>
      <c r="P1352" s="14"/>
    </row>
    <row r="1353" spans="1:16" ht="21" customHeight="1">
      <c r="A1353" s="14" t="s">
        <v>3935</v>
      </c>
      <c r="B1353" s="90">
        <v>44351</v>
      </c>
      <c r="C1353" s="25">
        <v>0.51180555555555551</v>
      </c>
      <c r="D1353" s="25">
        <v>0.51180555555555551</v>
      </c>
      <c r="E1353" s="14" t="s">
        <v>2058</v>
      </c>
      <c r="F1353" s="14" t="str">
        <f t="array" aca="1" ref="F1353" ca="1">INDEX(list!$C$2:$C$5034,MATCH(INDIRECT(ADDRESS(ROW(),COLUMN()-1)),list!$A$2:$A$5034,0))</f>
        <v>CPL - Beth Home</v>
      </c>
      <c r="G1353" s="14" t="s">
        <v>3930</v>
      </c>
      <c r="H1353" s="14">
        <v>0</v>
      </c>
      <c r="I1353" s="14"/>
      <c r="J1353" s="14"/>
      <c r="K1353" s="14"/>
      <c r="L1353" s="14"/>
      <c r="M1353" s="14"/>
      <c r="N1353" s="14"/>
      <c r="O1353" s="14"/>
      <c r="P1353" s="14"/>
    </row>
    <row r="1354" spans="1:16" ht="21" customHeight="1">
      <c r="A1354" s="14" t="s">
        <v>3935</v>
      </c>
      <c r="B1354" s="90">
        <v>44351</v>
      </c>
      <c r="C1354" s="25">
        <v>0.60555555555555551</v>
      </c>
      <c r="D1354" s="25">
        <v>0.61041666666666672</v>
      </c>
      <c r="E1354" s="14" t="s">
        <v>4058</v>
      </c>
      <c r="F1354" s="14" t="e">
        <f t="array" aca="1" ref="F1354" ca="1">INDEX(list!$C$2:$C$5034,MATCH(INDIRECT(ADDRESS(ROW(),COLUMN()-1)),list!$A$2:$A$5034,0))</f>
        <v>#N/A</v>
      </c>
      <c r="G1354" s="14" t="s">
        <v>3929</v>
      </c>
      <c r="H1354" s="14">
        <v>7</v>
      </c>
      <c r="I1354" s="14"/>
      <c r="J1354" s="14"/>
      <c r="K1354" s="14"/>
      <c r="L1354" s="14"/>
      <c r="M1354" s="14"/>
      <c r="N1354" s="14"/>
      <c r="O1354" s="14"/>
      <c r="P1354" s="14"/>
    </row>
    <row r="1355" spans="1:16" ht="21" customHeight="1">
      <c r="A1355" s="14" t="s">
        <v>3935</v>
      </c>
      <c r="B1355" s="90">
        <v>44351</v>
      </c>
      <c r="C1355" s="25">
        <v>0.61041666666666672</v>
      </c>
      <c r="D1355" s="25">
        <v>0.61249999999999993</v>
      </c>
      <c r="E1355" s="14" t="s">
        <v>2377</v>
      </c>
      <c r="F1355" s="14" t="str">
        <f t="array" aca="1" ref="F1355" ca="1">INDEX(list!$C$2:$C$5034,MATCH(INDIRECT(ADDRESS(ROW(),COLUMN()-1)),list!$A$2:$A$5034,0))</f>
        <v>HSC - Kyle Hojem cell</v>
      </c>
      <c r="G1355" s="14" t="s">
        <v>3929</v>
      </c>
      <c r="H1355" s="14">
        <v>3</v>
      </c>
      <c r="I1355" s="14"/>
      <c r="J1355" s="14"/>
      <c r="K1355" s="14"/>
      <c r="L1355" s="14"/>
      <c r="M1355" s="14"/>
      <c r="N1355" s="14"/>
      <c r="O1355" s="14"/>
      <c r="P1355" s="14"/>
    </row>
    <row r="1356" spans="1:16" ht="21" customHeight="1">
      <c r="A1356" s="14" t="s">
        <v>3935</v>
      </c>
      <c r="B1356" s="90">
        <v>44351</v>
      </c>
      <c r="C1356" s="25">
        <v>0.61597222222222225</v>
      </c>
      <c r="D1356" s="25">
        <v>0.63055555555555554</v>
      </c>
      <c r="E1356" s="14" t="s">
        <v>4058</v>
      </c>
      <c r="F1356" s="14" t="e">
        <f t="array" aca="1" ref="F1356" ca="1">INDEX(list!$C$2:$C$5034,MATCH(INDIRECT(ADDRESS(ROW(),COLUMN()-1)),list!$A$2:$A$5034,0))</f>
        <v>#N/A</v>
      </c>
      <c r="G1356" s="14" t="s">
        <v>3929</v>
      </c>
      <c r="H1356" s="14">
        <v>21</v>
      </c>
      <c r="I1356" s="14"/>
      <c r="J1356" s="14"/>
      <c r="K1356" s="14"/>
      <c r="L1356" s="14"/>
      <c r="M1356" s="14"/>
      <c r="N1356" s="14"/>
      <c r="O1356" s="14"/>
      <c r="P1356" s="14"/>
    </row>
    <row r="1357" spans="1:16" ht="21" customHeight="1">
      <c r="A1357" s="14" t="s">
        <v>3935</v>
      </c>
      <c r="B1357" s="90">
        <v>44351</v>
      </c>
      <c r="C1357" s="25">
        <v>0.64930555555555558</v>
      </c>
      <c r="D1357" s="25">
        <v>0.64930555555555558</v>
      </c>
      <c r="E1357" s="14" t="s">
        <v>3024</v>
      </c>
      <c r="F1357" s="14" t="str">
        <f t="array" aca="1" ref="F1357" ca="1">INDEX(list!$C$2:$C$5034,MATCH(INDIRECT(ADDRESS(ROW(),COLUMN()-1)),list!$A$2:$A$5034,0))</f>
        <v>Jay Bringham</v>
      </c>
      <c r="G1357" s="14" t="s">
        <v>3930</v>
      </c>
      <c r="H1357" s="14">
        <v>0</v>
      </c>
      <c r="I1357" s="14"/>
      <c r="J1357" s="14"/>
      <c r="K1357" s="14"/>
      <c r="L1357" s="14"/>
      <c r="M1357" s="14"/>
      <c r="N1357" s="14"/>
      <c r="O1357" s="14"/>
      <c r="P1357" s="14"/>
    </row>
    <row r="1358" spans="1:16" ht="21" customHeight="1">
      <c r="A1358" s="14" t="s">
        <v>3935</v>
      </c>
      <c r="B1358" s="90">
        <v>44351</v>
      </c>
      <c r="C1358" s="25">
        <v>0.65277777777777779</v>
      </c>
      <c r="D1358" s="25">
        <v>0.65416666666666667</v>
      </c>
      <c r="E1358" s="14" t="s">
        <v>2104</v>
      </c>
      <c r="F1358" s="14" t="str">
        <f t="array" aca="1" ref="F1358" ca="1">INDEX(list!$C$2:$C$5034,MATCH(INDIRECT(ADDRESS(ROW(),COLUMN()-1)),list!$A$2:$A$5034,0))</f>
        <v>JB - Jay Bringham</v>
      </c>
      <c r="G1358" s="14" t="s">
        <v>3931</v>
      </c>
      <c r="H1358" s="14">
        <v>2</v>
      </c>
      <c r="I1358" s="14"/>
      <c r="J1358" s="14"/>
      <c r="K1358" s="14"/>
      <c r="L1358" s="14"/>
      <c r="M1358" s="14"/>
      <c r="N1358" s="14"/>
      <c r="O1358" s="14"/>
      <c r="P1358" s="14"/>
    </row>
    <row r="1359" spans="1:16" ht="21" customHeight="1">
      <c r="A1359" s="14" t="s">
        <v>3935</v>
      </c>
      <c r="B1359" s="90">
        <v>44351</v>
      </c>
      <c r="C1359" s="25">
        <v>0.65347222222222223</v>
      </c>
      <c r="D1359" s="25">
        <v>0.65416666666666667</v>
      </c>
      <c r="E1359" s="14" t="s">
        <v>2104</v>
      </c>
      <c r="F1359" s="14" t="str">
        <f t="array" aca="1" ref="F1359" ca="1">INDEX(list!$C$2:$C$5034,MATCH(INDIRECT(ADDRESS(ROW(),COLUMN()-1)),list!$A$2:$A$5034,0))</f>
        <v>JB - Jay Bringham</v>
      </c>
      <c r="G1359" s="14" t="s">
        <v>3931</v>
      </c>
      <c r="H1359" s="14">
        <v>1</v>
      </c>
      <c r="I1359" s="14"/>
      <c r="J1359" s="14"/>
      <c r="K1359" s="14"/>
      <c r="L1359" s="14"/>
      <c r="M1359" s="14"/>
      <c r="N1359" s="14"/>
      <c r="O1359" s="14"/>
      <c r="P1359" s="14"/>
    </row>
    <row r="1360" spans="1:16" ht="21" customHeight="1">
      <c r="A1360" s="14" t="s">
        <v>3935</v>
      </c>
      <c r="B1360" s="90">
        <v>44351</v>
      </c>
      <c r="C1360" s="25">
        <v>0.65416666666666667</v>
      </c>
      <c r="D1360" s="25">
        <v>0.65486111111111112</v>
      </c>
      <c r="E1360" s="14" t="s">
        <v>2104</v>
      </c>
      <c r="F1360" s="14" t="str">
        <f t="array" aca="1" ref="F1360" ca="1">INDEX(list!$C$2:$C$5034,MATCH(INDIRECT(ADDRESS(ROW(),COLUMN()-1)),list!$A$2:$A$5034,0))</f>
        <v>JB - Jay Bringham</v>
      </c>
      <c r="G1360" s="14" t="s">
        <v>3931</v>
      </c>
      <c r="H1360" s="14">
        <v>1</v>
      </c>
      <c r="I1360" s="14"/>
      <c r="J1360" s="14"/>
      <c r="K1360" s="14"/>
      <c r="L1360" s="14"/>
      <c r="M1360" s="14"/>
      <c r="N1360" s="14"/>
      <c r="O1360" s="14"/>
      <c r="P1360" s="14"/>
    </row>
    <row r="1361" spans="1:16" ht="21" customHeight="1">
      <c r="A1361" s="14" t="s">
        <v>3935</v>
      </c>
      <c r="B1361" s="90">
        <v>44351</v>
      </c>
      <c r="C1361" s="25">
        <v>0.65416666666666667</v>
      </c>
      <c r="D1361" s="25">
        <v>0.65486111111111112</v>
      </c>
      <c r="E1361" s="14" t="s">
        <v>3024</v>
      </c>
      <c r="F1361" s="14" t="str">
        <f t="array" aca="1" ref="F1361" ca="1">INDEX(list!$C$2:$C$5034,MATCH(INDIRECT(ADDRESS(ROW(),COLUMN()-1)),list!$A$2:$A$5034,0))</f>
        <v>Jay Bringham</v>
      </c>
      <c r="G1361" s="14" t="s">
        <v>3931</v>
      </c>
      <c r="H1361" s="14">
        <v>1</v>
      </c>
      <c r="I1361" s="14"/>
      <c r="J1361" s="14"/>
      <c r="K1361" s="14"/>
      <c r="L1361" s="14"/>
      <c r="M1361" s="14"/>
      <c r="N1361" s="14"/>
      <c r="O1361" s="14"/>
      <c r="P1361" s="14"/>
    </row>
    <row r="1362" spans="1:16" ht="21" customHeight="1">
      <c r="A1362" s="14" t="s">
        <v>3935</v>
      </c>
      <c r="B1362" s="90">
        <v>44351</v>
      </c>
      <c r="C1362" s="25">
        <v>0.65486111111111112</v>
      </c>
      <c r="D1362" s="25">
        <v>0.65555555555555556</v>
      </c>
      <c r="E1362" s="14" t="s">
        <v>3024</v>
      </c>
      <c r="F1362" s="14" t="str">
        <f t="array" aca="1" ref="F1362" ca="1">INDEX(list!$C$2:$C$5034,MATCH(INDIRECT(ADDRESS(ROW(),COLUMN()-1)),list!$A$2:$A$5034,0))</f>
        <v>Jay Bringham</v>
      </c>
      <c r="G1362" s="14" t="s">
        <v>3931</v>
      </c>
      <c r="H1362" s="14">
        <v>1</v>
      </c>
      <c r="I1362" s="14"/>
      <c r="J1362" s="14"/>
      <c r="K1362" s="14"/>
      <c r="L1362" s="14"/>
      <c r="M1362" s="14"/>
      <c r="N1362" s="14"/>
      <c r="O1362" s="14"/>
      <c r="P1362" s="14"/>
    </row>
    <row r="1363" spans="1:16" ht="21" customHeight="1">
      <c r="A1363" s="14" t="s">
        <v>3935</v>
      </c>
      <c r="B1363" s="90">
        <v>44351</v>
      </c>
      <c r="C1363" s="25">
        <v>0.66597222222222219</v>
      </c>
      <c r="D1363" s="25">
        <v>0.67638888888888893</v>
      </c>
      <c r="E1363" s="14" t="s">
        <v>2104</v>
      </c>
      <c r="F1363" s="14" t="str">
        <f t="array" aca="1" ref="F1363" ca="1">INDEX(list!$C$2:$C$5034,MATCH(INDIRECT(ADDRESS(ROW(),COLUMN()-1)),list!$A$2:$A$5034,0))</f>
        <v>JB - Jay Bringham</v>
      </c>
      <c r="G1363" s="14" t="s">
        <v>3929</v>
      </c>
      <c r="H1363" s="14">
        <v>15</v>
      </c>
      <c r="I1363" s="14"/>
      <c r="J1363" s="14"/>
      <c r="K1363" s="14"/>
      <c r="L1363" s="14"/>
      <c r="M1363" s="14"/>
      <c r="N1363" s="14"/>
      <c r="O1363" s="14"/>
      <c r="P1363" s="14"/>
    </row>
    <row r="1364" spans="1:16" ht="21" customHeight="1">
      <c r="A1364" s="14" t="s">
        <v>3935</v>
      </c>
      <c r="B1364" s="90">
        <v>44351</v>
      </c>
      <c r="C1364" s="25">
        <v>0.68541666666666667</v>
      </c>
      <c r="D1364" s="25">
        <v>0.68611111111111101</v>
      </c>
      <c r="E1364" s="14" t="s">
        <v>2791</v>
      </c>
      <c r="F1364" s="14" t="str">
        <f t="array" aca="1" ref="F1364" ca="1">INDEX(list!$C$2:$C$5034,MATCH(INDIRECT(ADDRESS(ROW(),COLUMN()-1)),list!$A$2:$A$5034,0))</f>
        <v>Natalie Le cell</v>
      </c>
      <c r="G1364" s="14" t="s">
        <v>3929</v>
      </c>
      <c r="H1364" s="14">
        <v>1</v>
      </c>
      <c r="I1364" s="14"/>
      <c r="J1364" s="14"/>
      <c r="K1364" s="14"/>
      <c r="L1364" s="14"/>
      <c r="M1364" s="14"/>
      <c r="N1364" s="14"/>
      <c r="O1364" s="14"/>
      <c r="P1364" s="14"/>
    </row>
    <row r="1365" spans="1:16" ht="21" customHeight="1">
      <c r="A1365" s="14" t="s">
        <v>3935</v>
      </c>
      <c r="B1365" s="90">
        <v>44351</v>
      </c>
      <c r="C1365" s="25">
        <v>0.69652777777777775</v>
      </c>
      <c r="D1365" s="25">
        <v>0.69652777777777775</v>
      </c>
      <c r="E1365" s="14" t="s">
        <v>1156</v>
      </c>
      <c r="F1365" s="14" t="str">
        <f t="array" aca="1" ref="F1365" ca="1">INDEX(list!$C$2:$C$5034,MATCH(INDIRECT(ADDRESS(ROW(),COLUMN()-1)),list!$A$2:$A$5034,0))</f>
        <v>Loren Miner</v>
      </c>
      <c r="G1365" s="14" t="s">
        <v>3930</v>
      </c>
      <c r="H1365" s="14">
        <v>0</v>
      </c>
      <c r="I1365" s="14"/>
      <c r="J1365" s="14"/>
      <c r="K1365" s="14"/>
      <c r="L1365" s="14"/>
      <c r="M1365" s="14"/>
      <c r="N1365" s="14"/>
      <c r="O1365" s="14"/>
      <c r="P1365" s="14"/>
    </row>
    <row r="1366" spans="1:16" ht="21" customHeight="1">
      <c r="A1366" s="14" t="s">
        <v>3935</v>
      </c>
      <c r="B1366" s="90">
        <v>44351</v>
      </c>
      <c r="C1366" s="25">
        <v>0.71944444444444444</v>
      </c>
      <c r="D1366" s="25">
        <v>0.72013888888888899</v>
      </c>
      <c r="E1366" s="14" t="s">
        <v>1156</v>
      </c>
      <c r="F1366" s="14" t="str">
        <f t="array" aca="1" ref="F1366" ca="1">INDEX(list!$C$2:$C$5034,MATCH(INDIRECT(ADDRESS(ROW(),COLUMN()-1)),list!$A$2:$A$5034,0))</f>
        <v>Loren Miner</v>
      </c>
      <c r="G1366" s="14" t="s">
        <v>3931</v>
      </c>
      <c r="H1366" s="14">
        <v>1</v>
      </c>
      <c r="I1366" s="14"/>
      <c r="J1366" s="14"/>
      <c r="K1366" s="14"/>
      <c r="L1366" s="14"/>
      <c r="M1366" s="14"/>
      <c r="N1366" s="14"/>
      <c r="O1366" s="14"/>
      <c r="P1366" s="14"/>
    </row>
    <row r="1367" spans="1:16" ht="21" customHeight="1">
      <c r="A1367" s="14" t="s">
        <v>3937</v>
      </c>
      <c r="B1367" s="90">
        <v>44352</v>
      </c>
      <c r="C1367" s="25">
        <v>0.71805555555555556</v>
      </c>
      <c r="D1367" s="25">
        <v>0.72638888888888886</v>
      </c>
      <c r="E1367" s="14" t="s">
        <v>2266</v>
      </c>
      <c r="F1367" s="14" t="str">
        <f t="array" aca="1" ref="F1367" ca="1">INDEX(list!$C$2:$C$5034,MATCH(INDIRECT(ADDRESS(ROW(),COLUMN()-1)),list!$A$2:$A$5034,0))</f>
        <v>Paul DeBaets</v>
      </c>
      <c r="G1367" s="14" t="s">
        <v>3929</v>
      </c>
      <c r="H1367" s="14">
        <v>12</v>
      </c>
      <c r="I1367" s="14"/>
      <c r="J1367" s="14"/>
      <c r="K1367" s="14"/>
      <c r="L1367" s="14"/>
      <c r="M1367" s="14"/>
      <c r="N1367" s="14"/>
      <c r="O1367" s="14"/>
      <c r="P1367" s="14"/>
    </row>
    <row r="1368" spans="1:16" ht="21" customHeight="1">
      <c r="A1368" s="14" t="s">
        <v>3938</v>
      </c>
      <c r="B1368" s="90">
        <v>44353</v>
      </c>
      <c r="C1368" s="25">
        <v>0.41944444444444445</v>
      </c>
      <c r="D1368" s="25">
        <v>0.4381944444444445</v>
      </c>
      <c r="E1368" s="14" t="s">
        <v>3031</v>
      </c>
      <c r="F1368" s="14" t="str">
        <f t="array" aca="1" ref="F1368" ca="1">INDEX(list!$C$2:$C$5034,MATCH(INDIRECT(ADDRESS(ROW(),COLUMN()-1)),list!$A$2:$A$5034,0))</f>
        <v>Nadine - designer</v>
      </c>
      <c r="G1368" s="14" t="s">
        <v>3929</v>
      </c>
      <c r="H1368" s="14">
        <v>27</v>
      </c>
      <c r="I1368" s="14"/>
      <c r="J1368" s="14"/>
      <c r="K1368" s="14"/>
      <c r="L1368" s="14"/>
      <c r="M1368" s="14"/>
      <c r="N1368" s="14"/>
      <c r="O1368" s="14"/>
      <c r="P1368" s="14"/>
    </row>
    <row r="1369" spans="1:16" ht="21" customHeight="1">
      <c r="A1369" s="14" t="s">
        <v>3938</v>
      </c>
      <c r="B1369" s="90">
        <v>44353</v>
      </c>
      <c r="C1369" s="25">
        <v>0.47013888888888888</v>
      </c>
      <c r="D1369" s="25">
        <v>0.47847222222222219</v>
      </c>
      <c r="E1369" s="14" t="s">
        <v>3031</v>
      </c>
      <c r="F1369" s="14" t="str">
        <f t="array" aca="1" ref="F1369" ca="1">INDEX(list!$C$2:$C$5034,MATCH(INDIRECT(ADDRESS(ROW(),COLUMN()-1)),list!$A$2:$A$5034,0))</f>
        <v>Nadine - designer</v>
      </c>
      <c r="G1369" s="14" t="s">
        <v>3929</v>
      </c>
      <c r="H1369" s="14">
        <v>12</v>
      </c>
      <c r="I1369" s="14"/>
      <c r="J1369" s="14"/>
      <c r="K1369" s="14"/>
      <c r="L1369" s="14"/>
      <c r="M1369" s="14"/>
      <c r="N1369" s="14"/>
      <c r="O1369" s="14"/>
      <c r="P1369" s="14"/>
    </row>
    <row r="1370" spans="1:16" ht="21" customHeight="1">
      <c r="A1370" s="14" t="s">
        <v>3938</v>
      </c>
      <c r="B1370" s="90">
        <v>44353</v>
      </c>
      <c r="C1370" s="25">
        <v>0.48333333333333334</v>
      </c>
      <c r="D1370" s="25">
        <v>0.48333333333333334</v>
      </c>
      <c r="E1370" s="14" t="s">
        <v>837</v>
      </c>
      <c r="F1370" s="14" t="str">
        <f t="array" aca="1" ref="F1370" ca="1">INDEX(list!$C$2:$C$5034,MATCH(INDIRECT(ADDRESS(ROW(),COLUMN()-1)),list!$A$2:$A$5034,0))</f>
        <v>John Evans</v>
      </c>
      <c r="G1370" s="14" t="s">
        <v>3930</v>
      </c>
      <c r="H1370" s="14">
        <v>0</v>
      </c>
      <c r="I1370" s="14"/>
      <c r="J1370" s="14"/>
      <c r="K1370" s="14"/>
      <c r="L1370" s="14"/>
      <c r="M1370" s="14"/>
      <c r="N1370" s="14"/>
      <c r="O1370" s="14"/>
      <c r="P1370" s="14"/>
    </row>
    <row r="1371" spans="1:16" ht="21" customHeight="1">
      <c r="A1371" s="14" t="s">
        <v>3938</v>
      </c>
      <c r="B1371" s="90">
        <v>44353</v>
      </c>
      <c r="C1371" s="25">
        <v>0.52847222222222223</v>
      </c>
      <c r="D1371" s="25">
        <v>0.53541666666666665</v>
      </c>
      <c r="E1371" s="14" t="s">
        <v>837</v>
      </c>
      <c r="F1371" s="14" t="str">
        <f t="array" aca="1" ref="F1371" ca="1">INDEX(list!$C$2:$C$5034,MATCH(INDIRECT(ADDRESS(ROW(),COLUMN()-1)),list!$A$2:$A$5034,0))</f>
        <v>John Evans</v>
      </c>
      <c r="G1371" s="14" t="s">
        <v>3931</v>
      </c>
      <c r="H1371" s="14">
        <v>10</v>
      </c>
      <c r="I1371" s="14"/>
      <c r="J1371" s="14"/>
      <c r="K1371" s="14"/>
      <c r="L1371" s="14"/>
      <c r="M1371" s="14"/>
      <c r="N1371" s="14"/>
      <c r="O1371" s="14"/>
      <c r="P1371" s="14"/>
    </row>
    <row r="1372" spans="1:16" ht="21" customHeight="1">
      <c r="A1372" s="14" t="s">
        <v>3938</v>
      </c>
      <c r="B1372" s="90">
        <v>44353</v>
      </c>
      <c r="C1372" s="25">
        <v>0.53611111111111109</v>
      </c>
      <c r="D1372" s="25">
        <v>0.53611111111111109</v>
      </c>
      <c r="E1372" s="14" t="s">
        <v>2166</v>
      </c>
      <c r="F1372" s="14" t="str">
        <f t="array" aca="1" ref="F1372" ca="1">INDEX(list!$C$2:$C$5034,MATCH(INDIRECT(ADDRESS(ROW(),COLUMN()-1)),list!$A$2:$A$5034,0))</f>
        <v>Ed Laubach Cell</v>
      </c>
      <c r="G1372" s="14" t="s">
        <v>3930</v>
      </c>
      <c r="H1372" s="14">
        <v>0</v>
      </c>
      <c r="I1372" s="14"/>
      <c r="J1372" s="14"/>
      <c r="K1372" s="14"/>
      <c r="L1372" s="14"/>
      <c r="M1372" s="14"/>
      <c r="N1372" s="14"/>
      <c r="O1372" s="14"/>
      <c r="P1372" s="14"/>
    </row>
    <row r="1373" spans="1:16" ht="21" customHeight="1">
      <c r="A1373" s="14" t="s">
        <v>3938</v>
      </c>
      <c r="B1373" s="90">
        <v>44353</v>
      </c>
      <c r="C1373" s="25">
        <v>0.53611111111111109</v>
      </c>
      <c r="D1373" s="25">
        <v>0.53680555555555554</v>
      </c>
      <c r="E1373" s="14" t="s">
        <v>3516</v>
      </c>
      <c r="F1373" s="14" t="str">
        <f t="array" aca="1" ref="F1373" ca="1">INDEX(list!$C$2:$C$5034,MATCH(INDIRECT(ADDRESS(ROW(),COLUMN()-1)),list!$A$2:$A$5034,0))</f>
        <v>Lily's cell</v>
      </c>
      <c r="G1373" s="14" t="s">
        <v>3931</v>
      </c>
      <c r="H1373" s="14">
        <v>1</v>
      </c>
      <c r="I1373" s="14"/>
      <c r="J1373" s="14"/>
      <c r="K1373" s="14"/>
      <c r="L1373" s="14"/>
      <c r="M1373" s="14"/>
      <c r="N1373" s="14"/>
      <c r="O1373" s="14"/>
      <c r="P1373" s="14"/>
    </row>
    <row r="1374" spans="1:16" ht="21" customHeight="1">
      <c r="A1374" s="14" t="s">
        <v>3938</v>
      </c>
      <c r="B1374" s="90">
        <v>44353</v>
      </c>
      <c r="C1374" s="25">
        <v>0.53680555555555554</v>
      </c>
      <c r="D1374" s="25">
        <v>0.53749999999999998</v>
      </c>
      <c r="E1374" s="14" t="s">
        <v>3939</v>
      </c>
      <c r="F1374" s="14" t="e">
        <f t="array" aca="1" ref="F1374" ca="1">INDEX(list!$C$2:$C$5034,MATCH(INDIRECT(ADDRESS(ROW(),COLUMN()-1)),list!$A$2:$A$5034,0))</f>
        <v>#N/A</v>
      </c>
      <c r="G1374" s="14" t="s">
        <v>3929</v>
      </c>
      <c r="H1374" s="14">
        <v>1</v>
      </c>
      <c r="I1374" s="14"/>
      <c r="J1374" s="14"/>
      <c r="K1374" s="14"/>
      <c r="L1374" s="14"/>
      <c r="M1374" s="14"/>
      <c r="N1374" s="14"/>
      <c r="O1374" s="14"/>
      <c r="P1374" s="14"/>
    </row>
    <row r="1375" spans="1:16" ht="21" customHeight="1">
      <c r="A1375" s="14" t="s">
        <v>3938</v>
      </c>
      <c r="B1375" s="90">
        <v>44353</v>
      </c>
      <c r="C1375" s="25">
        <v>0.53680555555555554</v>
      </c>
      <c r="D1375" s="25">
        <v>0.53680555555555554</v>
      </c>
      <c r="E1375" s="14" t="s">
        <v>2164</v>
      </c>
      <c r="F1375" s="24" t="str">
        <f t="array" aca="1" ref="F1375" ca="1">INDEX(list!$C$2:$C$5034,MATCH(INDIRECT(ADDRESS(ROW(),COLUMN()-1)),list!$A$2:$A$5034,0))</f>
        <v>Ed + Susan Laubach old home number</v>
      </c>
      <c r="G1375" s="14" t="s">
        <v>3931</v>
      </c>
      <c r="H1375" s="14">
        <v>0</v>
      </c>
      <c r="I1375" s="14"/>
      <c r="J1375" s="14"/>
      <c r="K1375" s="14"/>
      <c r="L1375" s="14"/>
      <c r="M1375" s="14"/>
      <c r="N1375" s="14"/>
      <c r="O1375" s="14"/>
      <c r="P1375" s="14"/>
    </row>
    <row r="1376" spans="1:16" ht="21" customHeight="1">
      <c r="A1376" s="14" t="s">
        <v>3938</v>
      </c>
      <c r="B1376" s="90">
        <v>44353</v>
      </c>
      <c r="C1376" s="25">
        <v>0.53749999999999998</v>
      </c>
      <c r="D1376" s="25">
        <v>0.54375000000000007</v>
      </c>
      <c r="E1376" s="14" t="s">
        <v>2166</v>
      </c>
      <c r="F1376" s="14" t="str">
        <f t="array" aca="1" ref="F1376" ca="1">INDEX(list!$C$2:$C$5034,MATCH(INDIRECT(ADDRESS(ROW(),COLUMN()-1)),list!$A$2:$A$5034,0))</f>
        <v>Ed Laubach Cell</v>
      </c>
      <c r="G1376" s="14" t="s">
        <v>3931</v>
      </c>
      <c r="H1376" s="14">
        <v>9</v>
      </c>
      <c r="I1376" s="14"/>
      <c r="J1376" s="14"/>
      <c r="K1376" s="14"/>
      <c r="L1376" s="14"/>
      <c r="M1376" s="14"/>
      <c r="N1376" s="14"/>
      <c r="O1376" s="14"/>
      <c r="P1376" s="14"/>
    </row>
    <row r="1377" spans="1:16" ht="21" customHeight="1">
      <c r="A1377" s="14" t="s">
        <v>3938</v>
      </c>
      <c r="B1377" s="90">
        <v>44353</v>
      </c>
      <c r="C1377" s="25">
        <v>0.56111111111111112</v>
      </c>
      <c r="D1377" s="25">
        <v>0.56180555555555556</v>
      </c>
      <c r="E1377" s="14" t="s">
        <v>905</v>
      </c>
      <c r="F1377" s="14" t="str">
        <f t="array" aca="1" ref="F1377" ca="1">INDEX(list!$C$2:$C$5034,MATCH(INDIRECT(ADDRESS(ROW(),COLUMN()-1)),list!$A$2:$A$5034,0))</f>
        <v>Rob Triplett</v>
      </c>
      <c r="G1377" s="14" t="s">
        <v>3931</v>
      </c>
      <c r="H1377" s="14">
        <v>1</v>
      </c>
      <c r="I1377" s="14"/>
      <c r="J1377" s="14"/>
      <c r="K1377" s="14"/>
      <c r="L1377" s="14"/>
      <c r="M1377" s="14"/>
      <c r="N1377" s="14"/>
      <c r="O1377" s="14"/>
      <c r="P1377" s="14"/>
    </row>
    <row r="1378" spans="1:16" ht="21" customHeight="1">
      <c r="A1378" s="14" t="s">
        <v>3938</v>
      </c>
      <c r="B1378" s="90">
        <v>44353</v>
      </c>
      <c r="C1378" s="25">
        <v>0.56180555555555556</v>
      </c>
      <c r="D1378" s="25">
        <v>0.56388888888888888</v>
      </c>
      <c r="E1378" s="14" t="s">
        <v>905</v>
      </c>
      <c r="F1378" s="14" t="str">
        <f t="array" aca="1" ref="F1378" ca="1">INDEX(list!$C$2:$C$5034,MATCH(INDIRECT(ADDRESS(ROW(),COLUMN()-1)),list!$A$2:$A$5034,0))</f>
        <v>Rob Triplett</v>
      </c>
      <c r="G1378" s="14" t="s">
        <v>3929</v>
      </c>
      <c r="H1378" s="14">
        <v>3</v>
      </c>
      <c r="I1378" s="14"/>
      <c r="J1378" s="14"/>
      <c r="K1378" s="14"/>
      <c r="L1378" s="14"/>
      <c r="M1378" s="14"/>
      <c r="N1378" s="14"/>
      <c r="O1378" s="14"/>
      <c r="P1378" s="14"/>
    </row>
    <row r="1379" spans="1:16" ht="21" customHeight="1">
      <c r="A1379" s="14" t="s">
        <v>3938</v>
      </c>
      <c r="B1379" s="90">
        <v>44353</v>
      </c>
      <c r="C1379" s="25">
        <v>0.57152777777777775</v>
      </c>
      <c r="D1379" s="25">
        <v>0.57986111111111105</v>
      </c>
      <c r="E1379" s="14" t="s">
        <v>3369</v>
      </c>
      <c r="F1379" s="14" t="str">
        <f t="array" aca="1" ref="F1379" ca="1">INDEX(list!$C$2:$C$5034,MATCH(INDIRECT(ADDRESS(ROW(),COLUMN()-1)),list!$A$2:$A$5034,0))</f>
        <v>Mother's Market LH</v>
      </c>
      <c r="G1379" s="14" t="s">
        <v>3931</v>
      </c>
      <c r="H1379" s="14">
        <v>12</v>
      </c>
      <c r="I1379" s="14"/>
      <c r="J1379" s="14"/>
      <c r="K1379" s="14"/>
      <c r="L1379" s="14"/>
      <c r="M1379" s="14"/>
      <c r="N1379" s="14"/>
      <c r="O1379" s="14"/>
      <c r="P1379" s="14"/>
    </row>
    <row r="1380" spans="1:16" ht="21" customHeight="1">
      <c r="A1380" s="14" t="s">
        <v>3938</v>
      </c>
      <c r="B1380" s="90">
        <v>44353</v>
      </c>
      <c r="C1380" s="25">
        <v>0.59930555555555554</v>
      </c>
      <c r="D1380" s="25">
        <v>0.60486111111111118</v>
      </c>
      <c r="E1380" s="14" t="s">
        <v>2166</v>
      </c>
      <c r="F1380" s="14" t="str">
        <f t="array" aca="1" ref="F1380" ca="1">INDEX(list!$C$2:$C$5034,MATCH(INDIRECT(ADDRESS(ROW(),COLUMN()-1)),list!$A$2:$A$5034,0))</f>
        <v>Ed Laubach Cell</v>
      </c>
      <c r="G1380" s="14" t="s">
        <v>3929</v>
      </c>
      <c r="H1380" s="14">
        <v>8</v>
      </c>
      <c r="I1380" s="14"/>
      <c r="J1380" s="14"/>
      <c r="K1380" s="14"/>
      <c r="L1380" s="14"/>
      <c r="M1380" s="14"/>
      <c r="N1380" s="14"/>
      <c r="O1380" s="14"/>
      <c r="P1380" s="14"/>
    </row>
    <row r="1381" spans="1:16" ht="21" customHeight="1">
      <c r="A1381" s="14" t="s">
        <v>3938</v>
      </c>
      <c r="B1381" s="90">
        <v>44353</v>
      </c>
      <c r="C1381" s="25">
        <v>0.64513888888888882</v>
      </c>
      <c r="D1381" s="25">
        <v>0.64513888888888882</v>
      </c>
      <c r="E1381" s="14" t="s">
        <v>2791</v>
      </c>
      <c r="F1381" s="14" t="str">
        <f t="array" aca="1" ref="F1381" ca="1">INDEX(list!$C$2:$C$5034,MATCH(INDIRECT(ADDRESS(ROW(),COLUMN()-1)),list!$A$2:$A$5034,0))</f>
        <v>Natalie Le cell</v>
      </c>
      <c r="G1381" s="14" t="s">
        <v>3930</v>
      </c>
      <c r="H1381" s="14">
        <v>0</v>
      </c>
      <c r="I1381" s="14"/>
      <c r="J1381" s="14"/>
      <c r="K1381" s="14"/>
      <c r="L1381" s="14"/>
      <c r="M1381" s="14"/>
      <c r="N1381" s="14"/>
      <c r="O1381" s="14"/>
      <c r="P1381" s="14"/>
    </row>
    <row r="1382" spans="1:16" ht="21" customHeight="1">
      <c r="A1382" s="14" t="s">
        <v>3938</v>
      </c>
      <c r="B1382" s="90">
        <v>44353</v>
      </c>
      <c r="C1382" s="25">
        <v>0.67499999999999993</v>
      </c>
      <c r="D1382" s="25">
        <v>0.67499999999999993</v>
      </c>
      <c r="E1382" s="14" t="s">
        <v>837</v>
      </c>
      <c r="F1382" s="14" t="str">
        <f t="array" aca="1" ref="F1382" ca="1">INDEX(list!$C$2:$C$5034,MATCH(INDIRECT(ADDRESS(ROW(),COLUMN()-1)),list!$A$2:$A$5034,0))</f>
        <v>John Evans</v>
      </c>
      <c r="G1382" s="14" t="s">
        <v>3930</v>
      </c>
      <c r="H1382" s="14">
        <v>0</v>
      </c>
      <c r="I1382" s="14"/>
      <c r="J1382" s="14"/>
      <c r="K1382" s="14"/>
      <c r="L1382" s="14"/>
      <c r="M1382" s="14"/>
      <c r="N1382" s="14"/>
      <c r="O1382" s="14"/>
      <c r="P1382" s="14"/>
    </row>
    <row r="1383" spans="1:16" ht="21" customHeight="1">
      <c r="A1383" s="14" t="s">
        <v>3938</v>
      </c>
      <c r="B1383" s="90">
        <v>44353</v>
      </c>
      <c r="C1383" s="25">
        <v>0.68611111111111101</v>
      </c>
      <c r="D1383" s="25">
        <v>0.70694444444444438</v>
      </c>
      <c r="E1383" s="14" t="s">
        <v>837</v>
      </c>
      <c r="F1383" s="14" t="str">
        <f t="array" aca="1" ref="F1383" ca="1">INDEX(list!$C$2:$C$5034,MATCH(INDIRECT(ADDRESS(ROW(),COLUMN()-1)),list!$A$2:$A$5034,0))</f>
        <v>John Evans</v>
      </c>
      <c r="G1383" s="14" t="s">
        <v>3929</v>
      </c>
      <c r="H1383" s="14">
        <v>30</v>
      </c>
      <c r="I1383" s="14"/>
      <c r="J1383" s="14"/>
      <c r="K1383" s="14"/>
      <c r="L1383" s="14"/>
      <c r="M1383" s="14"/>
      <c r="N1383" s="14"/>
      <c r="O1383" s="14"/>
      <c r="P1383" s="14"/>
    </row>
    <row r="1384" spans="1:16" ht="21" customHeight="1">
      <c r="A1384" s="14" t="s">
        <v>3938</v>
      </c>
      <c r="B1384" s="90">
        <v>44353</v>
      </c>
      <c r="C1384" s="25">
        <v>0.78402777777777777</v>
      </c>
      <c r="D1384" s="25">
        <v>0.8027777777777777</v>
      </c>
      <c r="E1384" s="14" t="s">
        <v>2266</v>
      </c>
      <c r="F1384" s="14" t="str">
        <f t="array" aca="1" ref="F1384" ca="1">INDEX(list!$C$2:$C$5034,MATCH(INDIRECT(ADDRESS(ROW(),COLUMN()-1)),list!$A$2:$A$5034,0))</f>
        <v>Paul DeBaets</v>
      </c>
      <c r="G1384" s="14" t="s">
        <v>3929</v>
      </c>
      <c r="H1384" s="14">
        <v>27</v>
      </c>
      <c r="I1384" s="14"/>
      <c r="J1384" s="14"/>
      <c r="K1384" s="14"/>
      <c r="L1384" s="14"/>
      <c r="M1384" s="14"/>
      <c r="N1384" s="14"/>
      <c r="O1384" s="14"/>
      <c r="P1384" s="14"/>
    </row>
    <row r="1385" spans="1:16" ht="21" customHeight="1">
      <c r="A1385" s="14" t="s">
        <v>3938</v>
      </c>
      <c r="B1385" s="90">
        <v>44353</v>
      </c>
      <c r="C1385" s="25">
        <v>0.7944444444444444</v>
      </c>
      <c r="D1385" s="25">
        <v>0.7944444444444444</v>
      </c>
      <c r="E1385" s="14" t="s">
        <v>866</v>
      </c>
      <c r="F1385" s="14" t="str">
        <f t="array" aca="1" ref="F1385" ca="1">INDEX(list!$C$2:$C$5034,MATCH(INDIRECT(ADDRESS(ROW(),COLUMN()-1)),list!$A$2:$A$5034,0))</f>
        <v>CPL - John CPL Cell</v>
      </c>
      <c r="G1385" s="14" t="s">
        <v>3930</v>
      </c>
      <c r="H1385" s="14">
        <v>0</v>
      </c>
      <c r="I1385" s="14"/>
      <c r="J1385" s="14"/>
      <c r="K1385" s="14"/>
      <c r="L1385" s="14"/>
      <c r="M1385" s="14"/>
      <c r="N1385" s="14"/>
      <c r="O1385" s="14"/>
      <c r="P1385" s="14"/>
    </row>
    <row r="1386" spans="1:16" ht="21" customHeight="1">
      <c r="A1386" s="14" t="s">
        <v>3938</v>
      </c>
      <c r="B1386" s="90">
        <v>44353</v>
      </c>
      <c r="C1386" s="25">
        <v>0.80555555555555547</v>
      </c>
      <c r="D1386" s="25">
        <v>0.81180555555555556</v>
      </c>
      <c r="E1386" s="14" t="s">
        <v>2149</v>
      </c>
      <c r="F1386" s="14" t="str">
        <f t="array" aca="1" ref="F1386" ca="1">INDEX(list!$C$2:$C$5034,MATCH(INDIRECT(ADDRESS(ROW(),COLUMN()-1)),list!$A$2:$A$5034,0))</f>
        <v>Joshua Laubach</v>
      </c>
      <c r="G1386" s="14" t="s">
        <v>3931</v>
      </c>
      <c r="H1386" s="14">
        <v>9</v>
      </c>
      <c r="I1386" s="14"/>
      <c r="J1386" s="14"/>
      <c r="K1386" s="14"/>
      <c r="L1386" s="14"/>
      <c r="M1386" s="14"/>
      <c r="N1386" s="14"/>
      <c r="O1386" s="14"/>
      <c r="P1386" s="14"/>
    </row>
    <row r="1387" spans="1:16" ht="21" customHeight="1">
      <c r="A1387" s="14" t="s">
        <v>3938</v>
      </c>
      <c r="B1387" s="90">
        <v>44353</v>
      </c>
      <c r="C1387" s="25">
        <v>0.81111111111111101</v>
      </c>
      <c r="D1387" s="25">
        <v>0.81180555555555556</v>
      </c>
      <c r="E1387" s="14" t="s">
        <v>2377</v>
      </c>
      <c r="F1387" s="14" t="str">
        <f t="array" aca="1" ref="F1387" ca="1">INDEX(list!$C$2:$C$5034,MATCH(INDIRECT(ADDRESS(ROW(),COLUMN()-1)),list!$A$2:$A$5034,0))</f>
        <v>HSC - Kyle Hojem cell</v>
      </c>
      <c r="G1387" s="14" t="s">
        <v>3931</v>
      </c>
      <c r="H1387" s="14">
        <v>1</v>
      </c>
      <c r="I1387" s="14"/>
      <c r="J1387" s="14"/>
      <c r="K1387" s="14"/>
      <c r="L1387" s="14"/>
      <c r="M1387" s="14"/>
      <c r="N1387" s="14"/>
      <c r="O1387" s="14"/>
      <c r="P1387" s="14"/>
    </row>
    <row r="1388" spans="1:16" ht="21" customHeight="1">
      <c r="A1388" s="14" t="s">
        <v>3938</v>
      </c>
      <c r="B1388" s="90">
        <v>44353</v>
      </c>
      <c r="C1388" s="25">
        <v>0.8256944444444444</v>
      </c>
      <c r="D1388" s="25">
        <v>0.82916666666666661</v>
      </c>
      <c r="E1388" s="14" t="s">
        <v>2149</v>
      </c>
      <c r="F1388" s="14" t="str">
        <f t="array" aca="1" ref="F1388" ca="1">INDEX(list!$C$2:$C$5034,MATCH(INDIRECT(ADDRESS(ROW(),COLUMN()-1)),list!$A$2:$A$5034,0))</f>
        <v>Joshua Laubach</v>
      </c>
      <c r="G1388" s="14" t="s">
        <v>3931</v>
      </c>
      <c r="H1388" s="14">
        <v>5</v>
      </c>
      <c r="I1388" s="14"/>
      <c r="J1388" s="14"/>
      <c r="K1388" s="14"/>
      <c r="L1388" s="14"/>
      <c r="M1388" s="14"/>
      <c r="N1388" s="14"/>
      <c r="O1388" s="14"/>
      <c r="P1388" s="14"/>
    </row>
    <row r="1389" spans="1:16" ht="21" customHeight="1">
      <c r="A1389" s="14" t="s">
        <v>3928</v>
      </c>
      <c r="B1389" s="90">
        <v>44354</v>
      </c>
      <c r="C1389" s="25">
        <v>0.33888888888888885</v>
      </c>
      <c r="D1389" s="25">
        <v>0.33888888888888885</v>
      </c>
      <c r="E1389" s="14" t="s">
        <v>4059</v>
      </c>
      <c r="F1389" s="14" t="e">
        <f t="array" aca="1" ref="F1389" ca="1">INDEX(list!$C$2:$C$5034,MATCH(INDIRECT(ADDRESS(ROW(),COLUMN()-1)),list!$A$2:$A$5034,0))</f>
        <v>#N/A</v>
      </c>
      <c r="G1389" s="14" t="s">
        <v>3930</v>
      </c>
      <c r="H1389" s="14">
        <v>0</v>
      </c>
      <c r="I1389" s="14"/>
      <c r="J1389" s="14"/>
      <c r="K1389" s="14"/>
      <c r="L1389" s="14"/>
      <c r="M1389" s="14"/>
      <c r="N1389" s="14"/>
      <c r="O1389" s="14"/>
      <c r="P1389" s="14"/>
    </row>
    <row r="1390" spans="1:16" ht="21" customHeight="1">
      <c r="A1390" s="14" t="s">
        <v>3928</v>
      </c>
      <c r="B1390" s="90">
        <v>44354</v>
      </c>
      <c r="C1390" s="25">
        <v>0.3430555555555555</v>
      </c>
      <c r="D1390" s="25">
        <v>0.34375</v>
      </c>
      <c r="E1390" s="14" t="s">
        <v>665</v>
      </c>
      <c r="F1390" s="14" t="str">
        <f t="array" aca="1" ref="F1390" ca="1">INDEX(list!$C$2:$C$5034,MATCH(INDIRECT(ADDRESS(ROW(),COLUMN()-1)),list!$A$2:$A$5034,0))</f>
        <v>spam, google voice account, redwood city</v>
      </c>
      <c r="G1390" s="14" t="s">
        <v>3931</v>
      </c>
      <c r="H1390" s="14">
        <v>1</v>
      </c>
      <c r="I1390" s="14"/>
      <c r="J1390" s="14"/>
      <c r="K1390" s="14"/>
      <c r="L1390" s="14"/>
      <c r="M1390" s="14"/>
      <c r="N1390" s="14"/>
      <c r="O1390" s="14"/>
      <c r="P1390" s="14"/>
    </row>
    <row r="1391" spans="1:16" ht="21" customHeight="1">
      <c r="A1391" s="14" t="s">
        <v>3928</v>
      </c>
      <c r="B1391" s="90">
        <v>44354</v>
      </c>
      <c r="C1391" s="25">
        <v>0.37777777777777777</v>
      </c>
      <c r="D1391" s="25">
        <v>0.37847222222222227</v>
      </c>
      <c r="E1391" s="14" t="s">
        <v>2791</v>
      </c>
      <c r="F1391" s="14" t="str">
        <f t="array" aca="1" ref="F1391" ca="1">INDEX(list!$C$2:$C$5034,MATCH(INDIRECT(ADDRESS(ROW(),COLUMN()-1)),list!$A$2:$A$5034,0))</f>
        <v>Natalie Le cell</v>
      </c>
      <c r="G1391" s="14" t="s">
        <v>3929</v>
      </c>
      <c r="H1391" s="14">
        <v>1</v>
      </c>
      <c r="I1391" s="14"/>
      <c r="J1391" s="14"/>
      <c r="K1391" s="14"/>
      <c r="L1391" s="14"/>
      <c r="M1391" s="14"/>
      <c r="N1391" s="14"/>
      <c r="O1391" s="14"/>
      <c r="P1391" s="14"/>
    </row>
    <row r="1392" spans="1:16" ht="21" customHeight="1">
      <c r="A1392" s="14" t="s">
        <v>3928</v>
      </c>
      <c r="B1392" s="90">
        <v>44354</v>
      </c>
      <c r="C1392" s="25">
        <v>0.39027777777777778</v>
      </c>
      <c r="D1392" s="25">
        <v>0.40208333333333335</v>
      </c>
      <c r="E1392" s="14" t="s">
        <v>837</v>
      </c>
      <c r="F1392" s="14" t="str">
        <f t="array" aca="1" ref="F1392" ca="1">INDEX(list!$C$2:$C$5034,MATCH(INDIRECT(ADDRESS(ROW(),COLUMN()-1)),list!$A$2:$A$5034,0))</f>
        <v>John Evans</v>
      </c>
      <c r="G1392" s="14" t="s">
        <v>3929</v>
      </c>
      <c r="H1392" s="14">
        <v>17</v>
      </c>
      <c r="I1392" s="14"/>
      <c r="J1392" s="14"/>
      <c r="K1392" s="14"/>
      <c r="L1392" s="14"/>
      <c r="M1392" s="14"/>
      <c r="N1392" s="14"/>
      <c r="O1392" s="14"/>
      <c r="P1392" s="14"/>
    </row>
    <row r="1393" spans="1:16" ht="21" customHeight="1">
      <c r="A1393" s="14" t="s">
        <v>3928</v>
      </c>
      <c r="B1393" s="90">
        <v>44354</v>
      </c>
      <c r="C1393" s="25">
        <v>0.45694444444444443</v>
      </c>
      <c r="D1393" s="25">
        <v>0.45694444444444443</v>
      </c>
      <c r="E1393" s="14" t="s">
        <v>3272</v>
      </c>
      <c r="F1393" s="14" t="str">
        <f t="array" aca="1" ref="F1393" ca="1">INDEX(list!$C$2:$C$5034,MATCH(INDIRECT(ADDRESS(ROW(),COLUMN()-1)),list!$A$2:$A$5034,0))</f>
        <v>Elaina Cell</v>
      </c>
      <c r="G1393" s="14" t="s">
        <v>3930</v>
      </c>
      <c r="H1393" s="14">
        <v>0</v>
      </c>
      <c r="I1393" s="14"/>
      <c r="J1393" s="14"/>
      <c r="K1393" s="14"/>
      <c r="L1393" s="14"/>
      <c r="M1393" s="14"/>
      <c r="N1393" s="14"/>
      <c r="O1393" s="14"/>
      <c r="P1393" s="14"/>
    </row>
    <row r="1394" spans="1:16" ht="21" customHeight="1">
      <c r="A1394" s="14" t="s">
        <v>3928</v>
      </c>
      <c r="B1394" s="90">
        <v>44354</v>
      </c>
      <c r="C1394" s="25">
        <v>0.48402777777777778</v>
      </c>
      <c r="D1394" s="25">
        <v>0.48472222222222222</v>
      </c>
      <c r="E1394" s="14" t="s">
        <v>3272</v>
      </c>
      <c r="F1394" s="14" t="str">
        <f t="array" aca="1" ref="F1394" ca="1">INDEX(list!$C$2:$C$5034,MATCH(INDIRECT(ADDRESS(ROW(),COLUMN()-1)),list!$A$2:$A$5034,0))</f>
        <v>Elaina Cell</v>
      </c>
      <c r="G1394" s="14" t="s">
        <v>3931</v>
      </c>
      <c r="H1394" s="14">
        <v>1</v>
      </c>
      <c r="I1394" s="14"/>
      <c r="J1394" s="14"/>
      <c r="K1394" s="14"/>
      <c r="L1394" s="14"/>
      <c r="M1394" s="14"/>
      <c r="N1394" s="14"/>
      <c r="O1394" s="14"/>
      <c r="P1394" s="14"/>
    </row>
    <row r="1395" spans="1:16" ht="21" customHeight="1">
      <c r="A1395" s="14" t="s">
        <v>3928</v>
      </c>
      <c r="B1395" s="90">
        <v>44354</v>
      </c>
      <c r="C1395" s="25">
        <v>0.4861111111111111</v>
      </c>
      <c r="D1395" s="25">
        <v>0.48680555555555555</v>
      </c>
      <c r="E1395" s="14" t="s">
        <v>851</v>
      </c>
      <c r="F1395" s="14" t="str">
        <f t="array" aca="1" ref="F1395" ca="1">INDEX(list!$C$2:$C$5034,MATCH(INDIRECT(ADDRESS(ROW(),COLUMN()-1)),list!$A$2:$A$5034,0))</f>
        <v>DPP - Steve Gough cell</v>
      </c>
      <c r="G1395" s="14" t="s">
        <v>3931</v>
      </c>
      <c r="H1395" s="14">
        <v>1</v>
      </c>
      <c r="I1395" s="14"/>
      <c r="J1395" s="14"/>
      <c r="K1395" s="14"/>
      <c r="L1395" s="14"/>
      <c r="M1395" s="14"/>
      <c r="N1395" s="14"/>
      <c r="O1395" s="14"/>
      <c r="P1395" s="14"/>
    </row>
    <row r="1396" spans="1:16" ht="21" customHeight="1">
      <c r="A1396" s="14" t="s">
        <v>3928</v>
      </c>
      <c r="B1396" s="90">
        <v>44354</v>
      </c>
      <c r="C1396" s="25">
        <v>0.50486111111111109</v>
      </c>
      <c r="D1396" s="25">
        <v>0.50624999999999998</v>
      </c>
      <c r="E1396" s="14" t="s">
        <v>3272</v>
      </c>
      <c r="F1396" s="14" t="str">
        <f t="array" aca="1" ref="F1396" ca="1">INDEX(list!$C$2:$C$5034,MATCH(INDIRECT(ADDRESS(ROW(),COLUMN()-1)),list!$A$2:$A$5034,0))</f>
        <v>Elaina Cell</v>
      </c>
      <c r="G1396" s="14" t="s">
        <v>3929</v>
      </c>
      <c r="H1396" s="14">
        <v>2</v>
      </c>
      <c r="I1396" s="14"/>
      <c r="J1396" s="14"/>
      <c r="K1396" s="14"/>
      <c r="L1396" s="14"/>
      <c r="M1396" s="14"/>
      <c r="N1396" s="14"/>
      <c r="O1396" s="14"/>
      <c r="P1396" s="14"/>
    </row>
    <row r="1397" spans="1:16" ht="21" customHeight="1">
      <c r="A1397" s="14" t="s">
        <v>3928</v>
      </c>
      <c r="B1397" s="90">
        <v>44354</v>
      </c>
      <c r="C1397" s="25">
        <v>0.52708333333333335</v>
      </c>
      <c r="D1397" s="25">
        <v>0.54097222222222219</v>
      </c>
      <c r="E1397" s="14" t="s">
        <v>440</v>
      </c>
      <c r="F1397" s="14" t="str">
        <f t="array" aca="1" ref="F1397" ca="1">INDEX(list!$C$2:$C$5034,MATCH(INDIRECT(ADDRESS(ROW(),COLUMN()-1)),list!$A$2:$A$5034,0))</f>
        <v>Larry Nedry Home</v>
      </c>
      <c r="G1397" s="14" t="s">
        <v>3929</v>
      </c>
      <c r="H1397" s="14">
        <v>20</v>
      </c>
      <c r="I1397" s="14"/>
      <c r="J1397" s="14"/>
      <c r="K1397" s="14"/>
      <c r="L1397" s="14"/>
      <c r="M1397" s="14"/>
      <c r="N1397" s="14"/>
      <c r="O1397" s="14"/>
      <c r="P1397" s="14"/>
    </row>
    <row r="1398" spans="1:16" ht="21" customHeight="1">
      <c r="A1398" s="14" t="s">
        <v>3928</v>
      </c>
      <c r="B1398" s="90">
        <v>44354</v>
      </c>
      <c r="C1398" s="25">
        <v>0.55208333333333337</v>
      </c>
      <c r="D1398" s="25">
        <v>0.55208333333333337</v>
      </c>
      <c r="E1398" s="14" t="s">
        <v>2035</v>
      </c>
      <c r="F1398" s="14" t="str">
        <f t="array" aca="1" ref="F1398" ca="1">INDEX(list!$C$2:$C$5034,MATCH(INDIRECT(ADDRESS(ROW(),COLUMN()-1)),list!$A$2:$A$5034,0))</f>
        <v>Christie Wu</v>
      </c>
      <c r="G1398" s="14" t="s">
        <v>3930</v>
      </c>
      <c r="H1398" s="14">
        <v>0</v>
      </c>
      <c r="I1398" s="14"/>
      <c r="J1398" s="14"/>
      <c r="K1398" s="14"/>
      <c r="L1398" s="14"/>
      <c r="M1398" s="14"/>
      <c r="N1398" s="14"/>
      <c r="O1398" s="14"/>
      <c r="P1398" s="14"/>
    </row>
    <row r="1399" spans="1:16" ht="21" customHeight="1">
      <c r="A1399" s="14" t="s">
        <v>3928</v>
      </c>
      <c r="B1399" s="90">
        <v>44354</v>
      </c>
      <c r="C1399" s="25">
        <v>0.60277777777777775</v>
      </c>
      <c r="D1399" s="25">
        <v>0.60347222222222219</v>
      </c>
      <c r="E1399" s="14" t="s">
        <v>940</v>
      </c>
      <c r="F1399" s="14" t="str">
        <f t="array" aca="1" ref="F1399" ca="1">INDEX(list!$C$2:$C$5034,MATCH(INDIRECT(ADDRESS(ROW(),COLUMN()-1)),list!$A$2:$A$5034,0))</f>
        <v>SOCO - James Sampson</v>
      </c>
      <c r="G1399" s="14" t="s">
        <v>3929</v>
      </c>
      <c r="H1399" s="14">
        <v>1</v>
      </c>
      <c r="I1399" s="14"/>
      <c r="J1399" s="14"/>
      <c r="K1399" s="14"/>
      <c r="L1399" s="14"/>
      <c r="M1399" s="14"/>
      <c r="N1399" s="14"/>
      <c r="O1399" s="14"/>
      <c r="P1399" s="14"/>
    </row>
    <row r="1400" spans="1:16" ht="21" customHeight="1">
      <c r="A1400" s="14" t="s">
        <v>3928</v>
      </c>
      <c r="B1400" s="90">
        <v>44354</v>
      </c>
      <c r="C1400" s="25">
        <v>0.60625000000000007</v>
      </c>
      <c r="D1400" s="25">
        <v>0.61805555555555558</v>
      </c>
      <c r="E1400" s="14" t="s">
        <v>872</v>
      </c>
      <c r="F1400" s="14" t="str">
        <f t="array" aca="1" ref="F1400" ca="1">INDEX(list!$C$2:$C$5034,MATCH(INDIRECT(ADDRESS(ROW(),COLUMN()-1)),list!$A$2:$A$5034,0))</f>
        <v>SOCO - Kyuhee</v>
      </c>
      <c r="G1400" s="14" t="s">
        <v>3929</v>
      </c>
      <c r="H1400" s="14">
        <v>17</v>
      </c>
      <c r="I1400" s="14"/>
      <c r="J1400" s="14"/>
      <c r="K1400" s="14"/>
      <c r="L1400" s="14"/>
      <c r="M1400" s="14"/>
      <c r="N1400" s="14"/>
      <c r="O1400" s="14"/>
      <c r="P1400" s="14"/>
    </row>
    <row r="1401" spans="1:16" ht="21" customHeight="1">
      <c r="A1401" s="14" t="s">
        <v>3928</v>
      </c>
      <c r="B1401" s="90">
        <v>44354</v>
      </c>
      <c r="C1401" s="25">
        <v>0.74097222222222225</v>
      </c>
      <c r="D1401" s="25">
        <v>0.7416666666666667</v>
      </c>
      <c r="E1401" s="14" t="s">
        <v>3939</v>
      </c>
      <c r="F1401" s="14" t="e">
        <f t="array" aca="1" ref="F1401" ca="1">INDEX(list!$C$2:$C$5034,MATCH(INDIRECT(ADDRESS(ROW(),COLUMN()-1)),list!$A$2:$A$5034,0))</f>
        <v>#N/A</v>
      </c>
      <c r="G1401" s="14" t="s">
        <v>3929</v>
      </c>
      <c r="H1401" s="14">
        <v>1</v>
      </c>
      <c r="I1401" s="14"/>
      <c r="J1401" s="14"/>
      <c r="K1401" s="14"/>
      <c r="L1401" s="14"/>
      <c r="M1401" s="14"/>
      <c r="N1401" s="14"/>
      <c r="O1401" s="14"/>
      <c r="P1401" s="14"/>
    </row>
    <row r="1402" spans="1:16" ht="21" customHeight="1">
      <c r="A1402" s="14" t="s">
        <v>3928</v>
      </c>
      <c r="B1402" s="90">
        <v>44354</v>
      </c>
      <c r="C1402" s="25">
        <v>0.74097222222222225</v>
      </c>
      <c r="D1402" s="25">
        <v>0.7416666666666667</v>
      </c>
      <c r="E1402" s="14" t="s">
        <v>2791</v>
      </c>
      <c r="F1402" s="14" t="str">
        <f t="array" aca="1" ref="F1402" ca="1">INDEX(list!$C$2:$C$5034,MATCH(INDIRECT(ADDRESS(ROW(),COLUMN()-1)),list!$A$2:$A$5034,0))</f>
        <v>Natalie Le cell</v>
      </c>
      <c r="G1402" s="14" t="s">
        <v>3929</v>
      </c>
      <c r="H1402" s="14">
        <v>1</v>
      </c>
      <c r="I1402" s="14"/>
      <c r="J1402" s="14"/>
      <c r="K1402" s="14"/>
      <c r="L1402" s="14"/>
      <c r="M1402" s="14"/>
      <c r="N1402" s="14"/>
      <c r="O1402" s="14"/>
      <c r="P1402" s="14"/>
    </row>
    <row r="1403" spans="1:16" ht="21" customHeight="1">
      <c r="A1403" s="14" t="s">
        <v>3928</v>
      </c>
      <c r="B1403" s="90">
        <v>44354</v>
      </c>
      <c r="C1403" s="25">
        <v>0.90763888888888899</v>
      </c>
      <c r="D1403" s="25">
        <v>0.90763888888888899</v>
      </c>
      <c r="E1403" s="14" t="s">
        <v>2035</v>
      </c>
      <c r="F1403" s="14" t="str">
        <f t="array" aca="1" ref="F1403" ca="1">INDEX(list!$C$2:$C$5034,MATCH(INDIRECT(ADDRESS(ROW(),COLUMN()-1)),list!$A$2:$A$5034,0))</f>
        <v>Christie Wu</v>
      </c>
      <c r="G1403" s="14" t="s">
        <v>3930</v>
      </c>
      <c r="H1403" s="14">
        <v>0</v>
      </c>
      <c r="I1403" s="14"/>
      <c r="J1403" s="14"/>
      <c r="K1403" s="14"/>
      <c r="L1403" s="14"/>
      <c r="M1403" s="14"/>
      <c r="N1403" s="14"/>
      <c r="O1403" s="14"/>
      <c r="P1403" s="14"/>
    </row>
    <row r="1404" spans="1:16" ht="21" customHeight="1">
      <c r="A1404" s="14" t="s">
        <v>3928</v>
      </c>
      <c r="B1404" s="90">
        <v>44354</v>
      </c>
      <c r="C1404" s="25">
        <v>0.95972222222222225</v>
      </c>
      <c r="D1404" s="25">
        <v>0.98333333333333339</v>
      </c>
      <c r="E1404" s="14" t="s">
        <v>2035</v>
      </c>
      <c r="F1404" s="14" t="str">
        <f t="array" aca="1" ref="F1404" ca="1">INDEX(list!$C$2:$C$5034,MATCH(INDIRECT(ADDRESS(ROW(),COLUMN()-1)),list!$A$2:$A$5034,0))</f>
        <v>Christie Wu</v>
      </c>
      <c r="G1404" s="14" t="s">
        <v>3929</v>
      </c>
      <c r="H1404" s="14">
        <v>34</v>
      </c>
      <c r="I1404" s="14"/>
      <c r="J1404" s="14"/>
      <c r="K1404" s="14"/>
      <c r="L1404" s="14"/>
      <c r="M1404" s="14"/>
      <c r="N1404" s="14"/>
      <c r="O1404" s="14"/>
      <c r="P1404" s="14"/>
    </row>
    <row r="1405" spans="1:16" ht="21" customHeight="1">
      <c r="A1405" s="14" t="s">
        <v>3932</v>
      </c>
      <c r="B1405" s="90">
        <v>44355</v>
      </c>
      <c r="C1405" s="25">
        <v>0.37222222222222223</v>
      </c>
      <c r="D1405" s="25">
        <v>0.375</v>
      </c>
      <c r="E1405" s="14" t="s">
        <v>3939</v>
      </c>
      <c r="F1405" s="14" t="e">
        <f t="array" aca="1" ref="F1405" ca="1">INDEX(list!$C$2:$C$5034,MATCH(INDIRECT(ADDRESS(ROW(),COLUMN()-1)),list!$A$2:$A$5034,0))</f>
        <v>#N/A</v>
      </c>
      <c r="G1405" s="14" t="s">
        <v>3929</v>
      </c>
      <c r="H1405" s="14">
        <v>4</v>
      </c>
      <c r="I1405" s="14"/>
      <c r="J1405" s="14"/>
      <c r="K1405" s="14"/>
      <c r="L1405" s="14"/>
      <c r="M1405" s="14"/>
      <c r="N1405" s="14"/>
      <c r="O1405" s="14"/>
      <c r="P1405" s="14"/>
    </row>
    <row r="1406" spans="1:16" ht="21" customHeight="1">
      <c r="A1406" s="14" t="s">
        <v>3932</v>
      </c>
      <c r="B1406" s="90">
        <v>44355</v>
      </c>
      <c r="C1406" s="25">
        <v>0.37222222222222223</v>
      </c>
      <c r="D1406" s="25">
        <v>0.375</v>
      </c>
      <c r="E1406" s="14" t="s">
        <v>1637</v>
      </c>
      <c r="F1406" s="14" t="str">
        <f t="array" aca="1" ref="F1406" ca="1">INDEX(list!$C$2:$C$5034,MATCH(INDIRECT(ADDRESS(ROW(),COLUMN()-1)),list!$A$2:$A$5034,0))</f>
        <v>Mary Louise Zeller Cell</v>
      </c>
      <c r="G1406" s="14" t="s">
        <v>3929</v>
      </c>
      <c r="H1406" s="14">
        <v>4</v>
      </c>
      <c r="I1406" s="14"/>
      <c r="J1406" s="14"/>
      <c r="K1406" s="14"/>
      <c r="L1406" s="14"/>
      <c r="M1406" s="14"/>
      <c r="N1406" s="14"/>
      <c r="O1406" s="14"/>
      <c r="P1406" s="14"/>
    </row>
    <row r="1407" spans="1:16" ht="21" customHeight="1">
      <c r="A1407" s="14" t="s">
        <v>3932</v>
      </c>
      <c r="B1407" s="90">
        <v>44355</v>
      </c>
      <c r="C1407" s="25">
        <v>0.45069444444444445</v>
      </c>
      <c r="D1407" s="25">
        <v>0.45069444444444445</v>
      </c>
      <c r="E1407" s="14" t="s">
        <v>2662</v>
      </c>
      <c r="F1407" s="14" t="str">
        <f t="array" aca="1" ref="F1407" ca="1">INDEX(list!$C$2:$C$5034,MATCH(INDIRECT(ADDRESS(ROW(),COLUMN()-1)),list!$A$2:$A$5034,0))</f>
        <v>VA - Cheri Palmer</v>
      </c>
      <c r="G1407" s="14" t="s">
        <v>3930</v>
      </c>
      <c r="H1407" s="14">
        <v>0</v>
      </c>
      <c r="I1407" s="14"/>
      <c r="J1407" s="14"/>
      <c r="K1407" s="14"/>
      <c r="L1407" s="14"/>
      <c r="M1407" s="14"/>
      <c r="N1407" s="14"/>
      <c r="O1407" s="14"/>
      <c r="P1407" s="14"/>
    </row>
    <row r="1408" spans="1:16" ht="21" customHeight="1">
      <c r="A1408" s="14" t="s">
        <v>3932</v>
      </c>
      <c r="B1408" s="90">
        <v>44355</v>
      </c>
      <c r="C1408" s="25">
        <v>0.45069444444444445</v>
      </c>
      <c r="D1408" s="25">
        <v>0.45069444444444445</v>
      </c>
      <c r="E1408" s="14" t="s">
        <v>3272</v>
      </c>
      <c r="F1408" s="14" t="str">
        <f t="array" aca="1" ref="F1408" ca="1">INDEX(list!$C$2:$C$5034,MATCH(INDIRECT(ADDRESS(ROW(),COLUMN()-1)),list!$A$2:$A$5034,0))</f>
        <v>Elaina Cell</v>
      </c>
      <c r="G1408" s="14" t="s">
        <v>3930</v>
      </c>
      <c r="H1408" s="14">
        <v>0</v>
      </c>
      <c r="I1408" s="14"/>
      <c r="J1408" s="14"/>
      <c r="K1408" s="14"/>
      <c r="L1408" s="14"/>
      <c r="M1408" s="14"/>
      <c r="N1408" s="14"/>
      <c r="O1408" s="14"/>
      <c r="P1408" s="14"/>
    </row>
    <row r="1409" spans="1:16" ht="21" customHeight="1">
      <c r="A1409" s="14" t="s">
        <v>3932</v>
      </c>
      <c r="B1409" s="90">
        <v>44355</v>
      </c>
      <c r="C1409" s="25">
        <v>0.67847222222222225</v>
      </c>
      <c r="D1409" s="25">
        <v>0.67847222222222225</v>
      </c>
      <c r="E1409" s="14" t="s">
        <v>2035</v>
      </c>
      <c r="F1409" s="14" t="str">
        <f t="array" aca="1" ref="F1409" ca="1">INDEX(list!$C$2:$C$5034,MATCH(INDIRECT(ADDRESS(ROW(),COLUMN()-1)),list!$A$2:$A$5034,0))</f>
        <v>Christie Wu</v>
      </c>
      <c r="G1409" s="14" t="s">
        <v>3930</v>
      </c>
      <c r="H1409" s="14">
        <v>0</v>
      </c>
      <c r="I1409" s="14"/>
      <c r="J1409" s="14"/>
      <c r="K1409" s="14"/>
      <c r="L1409" s="14"/>
      <c r="M1409" s="14"/>
      <c r="N1409" s="14"/>
      <c r="O1409" s="14"/>
      <c r="P1409" s="14"/>
    </row>
    <row r="1410" spans="1:16" ht="21" customHeight="1">
      <c r="A1410" s="14" t="s">
        <v>3932</v>
      </c>
      <c r="B1410" s="90">
        <v>44355</v>
      </c>
      <c r="C1410" s="25">
        <v>0.68125000000000002</v>
      </c>
      <c r="D1410" s="25">
        <v>0.68125000000000002</v>
      </c>
      <c r="E1410" s="14" t="s">
        <v>2035</v>
      </c>
      <c r="F1410" s="14" t="str">
        <f t="array" aca="1" ref="F1410" ca="1">INDEX(list!$C$2:$C$5034,MATCH(INDIRECT(ADDRESS(ROW(),COLUMN()-1)),list!$A$2:$A$5034,0))</f>
        <v>Christie Wu</v>
      </c>
      <c r="G1410" s="14" t="s">
        <v>3930</v>
      </c>
      <c r="H1410" s="14">
        <v>0</v>
      </c>
      <c r="I1410" s="14"/>
      <c r="J1410" s="14"/>
      <c r="K1410" s="14"/>
      <c r="L1410" s="14"/>
      <c r="M1410" s="14"/>
      <c r="N1410" s="14"/>
      <c r="O1410" s="14"/>
      <c r="P1410" s="14"/>
    </row>
    <row r="1411" spans="1:16" ht="21" customHeight="1">
      <c r="A1411" s="14" t="s">
        <v>3932</v>
      </c>
      <c r="B1411" s="90">
        <v>44355</v>
      </c>
      <c r="C1411" s="25">
        <v>0.68125000000000002</v>
      </c>
      <c r="D1411" s="25">
        <v>0.68125000000000002</v>
      </c>
      <c r="E1411" s="14" t="s">
        <v>2035</v>
      </c>
      <c r="F1411" s="14" t="str">
        <f t="array" aca="1" ref="F1411" ca="1">INDEX(list!$C$2:$C$5034,MATCH(INDIRECT(ADDRESS(ROW(),COLUMN()-1)),list!$A$2:$A$5034,0))</f>
        <v>Christie Wu</v>
      </c>
      <c r="G1411" s="14" t="s">
        <v>3930</v>
      </c>
      <c r="H1411" s="14">
        <v>0</v>
      </c>
      <c r="I1411" s="14"/>
      <c r="J1411" s="14"/>
      <c r="K1411" s="14"/>
      <c r="L1411" s="14"/>
      <c r="M1411" s="14"/>
      <c r="N1411" s="14"/>
      <c r="O1411" s="14"/>
      <c r="P1411" s="14"/>
    </row>
    <row r="1412" spans="1:16" ht="21" customHeight="1">
      <c r="A1412" s="14" t="s">
        <v>3932</v>
      </c>
      <c r="B1412" s="90">
        <v>44355</v>
      </c>
      <c r="C1412" s="25">
        <v>0.69166666666666676</v>
      </c>
      <c r="D1412" s="25">
        <v>0.69166666666666676</v>
      </c>
      <c r="E1412" s="14" t="s">
        <v>2791</v>
      </c>
      <c r="F1412" s="14" t="str">
        <f t="array" aca="1" ref="F1412" ca="1">INDEX(list!$C$2:$C$5034,MATCH(INDIRECT(ADDRESS(ROW(),COLUMN()-1)),list!$A$2:$A$5034,0))</f>
        <v>Natalie Le cell</v>
      </c>
      <c r="G1412" s="14" t="s">
        <v>3930</v>
      </c>
      <c r="H1412" s="14">
        <v>0</v>
      </c>
      <c r="I1412" s="14"/>
      <c r="J1412" s="14"/>
      <c r="K1412" s="14"/>
      <c r="L1412" s="14"/>
      <c r="M1412" s="14"/>
      <c r="N1412" s="14"/>
      <c r="O1412" s="14"/>
      <c r="P1412" s="14"/>
    </row>
    <row r="1413" spans="1:16" ht="21" customHeight="1">
      <c r="A1413" s="14" t="s">
        <v>3932</v>
      </c>
      <c r="B1413" s="90">
        <v>44355</v>
      </c>
      <c r="C1413" s="25">
        <v>0.8041666666666667</v>
      </c>
      <c r="D1413" s="25">
        <v>0.8041666666666667</v>
      </c>
      <c r="E1413" s="14" t="s">
        <v>2651</v>
      </c>
      <c r="F1413" s="14" t="str">
        <f t="array" aca="1" ref="F1413" ca="1">INDEX(list!$C$2:$C$5034,MATCH(INDIRECT(ADDRESS(ROW(),COLUMN()-1)),list!$A$2:$A$5034,0))</f>
        <v>GD - Diana Garreau Cell</v>
      </c>
      <c r="G1413" s="14" t="s">
        <v>3930</v>
      </c>
      <c r="H1413" s="14">
        <v>0</v>
      </c>
      <c r="I1413" s="14"/>
      <c r="J1413" s="14"/>
      <c r="K1413" s="14"/>
      <c r="L1413" s="14"/>
      <c r="M1413" s="14"/>
      <c r="N1413" s="14"/>
      <c r="O1413" s="14"/>
      <c r="P1413" s="14"/>
    </row>
    <row r="1414" spans="1:16" ht="21" customHeight="1">
      <c r="A1414" s="14" t="s">
        <v>3932</v>
      </c>
      <c r="B1414" s="90">
        <v>44355</v>
      </c>
      <c r="C1414" s="25">
        <v>0.80486111111111114</v>
      </c>
      <c r="D1414" s="25">
        <v>0.80486111111111114</v>
      </c>
      <c r="E1414" s="14" t="s">
        <v>2791</v>
      </c>
      <c r="F1414" s="14" t="str">
        <f t="array" aca="1" ref="F1414" ca="1">INDEX(list!$C$2:$C$5034,MATCH(INDIRECT(ADDRESS(ROW(),COLUMN()-1)),list!$A$2:$A$5034,0))</f>
        <v>Natalie Le cell</v>
      </c>
      <c r="G1414" s="14" t="s">
        <v>3930</v>
      </c>
      <c r="H1414" s="14">
        <v>0</v>
      </c>
      <c r="I1414" s="14"/>
      <c r="J1414" s="14"/>
      <c r="K1414" s="14"/>
      <c r="L1414" s="14"/>
      <c r="M1414" s="14"/>
      <c r="N1414" s="14"/>
      <c r="O1414" s="14"/>
      <c r="P1414" s="14"/>
    </row>
    <row r="1415" spans="1:16" ht="21" customHeight="1">
      <c r="A1415" s="14" t="s">
        <v>3933</v>
      </c>
      <c r="B1415" s="90">
        <v>44356</v>
      </c>
      <c r="C1415" s="25">
        <v>0.40277777777777773</v>
      </c>
      <c r="D1415" s="25">
        <v>0.40277777777777773</v>
      </c>
      <c r="E1415" s="14" t="s">
        <v>2058</v>
      </c>
      <c r="F1415" s="14" t="str">
        <f t="array" aca="1" ref="F1415" ca="1">INDEX(list!$C$2:$C$5034,MATCH(INDIRECT(ADDRESS(ROW(),COLUMN()-1)),list!$A$2:$A$5034,0))</f>
        <v>CPL - Beth Home</v>
      </c>
      <c r="G1415" s="14" t="s">
        <v>3930</v>
      </c>
      <c r="H1415" s="14">
        <v>0</v>
      </c>
      <c r="I1415" s="14"/>
      <c r="J1415" s="14"/>
      <c r="K1415" s="14"/>
      <c r="L1415" s="14"/>
      <c r="M1415" s="14"/>
      <c r="N1415" s="14"/>
      <c r="O1415" s="14"/>
      <c r="P1415" s="14"/>
    </row>
    <row r="1416" spans="1:16" ht="21" customHeight="1">
      <c r="A1416" s="14" t="s">
        <v>3933</v>
      </c>
      <c r="B1416" s="90">
        <v>44356</v>
      </c>
      <c r="C1416" s="25">
        <v>0.41250000000000003</v>
      </c>
      <c r="D1416" s="25">
        <v>0.4145833333333333</v>
      </c>
      <c r="E1416" s="14" t="s">
        <v>866</v>
      </c>
      <c r="F1416" s="14" t="str">
        <f t="array" aca="1" ref="F1416" ca="1">INDEX(list!$C$2:$C$5034,MATCH(INDIRECT(ADDRESS(ROW(),COLUMN()-1)),list!$A$2:$A$5034,0))</f>
        <v>CPL - John CPL Cell</v>
      </c>
      <c r="G1416" s="14" t="s">
        <v>3931</v>
      </c>
      <c r="H1416" s="14">
        <v>3</v>
      </c>
      <c r="I1416" s="14"/>
      <c r="J1416" s="14"/>
      <c r="K1416" s="14"/>
      <c r="L1416" s="14"/>
      <c r="M1416" s="14"/>
      <c r="N1416" s="14"/>
      <c r="O1416" s="14"/>
      <c r="P1416" s="14"/>
    </row>
    <row r="1417" spans="1:16" ht="21" customHeight="1">
      <c r="A1417" s="14" t="s">
        <v>3933</v>
      </c>
      <c r="B1417" s="90">
        <v>44356</v>
      </c>
      <c r="C1417" s="25">
        <v>0.4145833333333333</v>
      </c>
      <c r="D1417" s="25">
        <v>0.4145833333333333</v>
      </c>
      <c r="E1417" s="14" t="s">
        <v>1156</v>
      </c>
      <c r="F1417" s="14" t="str">
        <f t="array" aca="1" ref="F1417" ca="1">INDEX(list!$C$2:$C$5034,MATCH(INDIRECT(ADDRESS(ROW(),COLUMN()-1)),list!$A$2:$A$5034,0))</f>
        <v>Loren Miner</v>
      </c>
      <c r="G1417" s="14" t="s">
        <v>3930</v>
      </c>
      <c r="H1417" s="14">
        <v>0</v>
      </c>
      <c r="I1417" s="14"/>
      <c r="J1417" s="14"/>
      <c r="K1417" s="14"/>
      <c r="L1417" s="14"/>
      <c r="M1417" s="14"/>
      <c r="N1417" s="14"/>
      <c r="O1417" s="14"/>
      <c r="P1417" s="14"/>
    </row>
    <row r="1418" spans="1:16" ht="21" customHeight="1">
      <c r="A1418" s="14" t="s">
        <v>3933</v>
      </c>
      <c r="B1418" s="90">
        <v>44356</v>
      </c>
      <c r="C1418" s="25">
        <v>0.71736111111111101</v>
      </c>
      <c r="D1418" s="25">
        <v>0.71736111111111101</v>
      </c>
      <c r="E1418" s="14" t="s">
        <v>326</v>
      </c>
      <c r="F1418" s="14" t="str">
        <f t="array" aca="1" ref="F1418" ca="1">INDEX(list!$C$2:$C$5034,MATCH(INDIRECT(ADDRESS(ROW(),COLUMN()-1)),list!$A$2:$A$5034,0))</f>
        <v>Jenille Allen</v>
      </c>
      <c r="G1418" s="14" t="s">
        <v>3931</v>
      </c>
      <c r="H1418" s="14">
        <v>0</v>
      </c>
      <c r="I1418" s="14"/>
      <c r="J1418" s="14"/>
      <c r="K1418" s="14"/>
      <c r="L1418" s="14"/>
      <c r="M1418" s="14"/>
      <c r="N1418" s="14"/>
      <c r="O1418" s="14"/>
      <c r="P1418" s="14"/>
    </row>
    <row r="1419" spans="1:16" ht="21" customHeight="1">
      <c r="A1419" s="14" t="s">
        <v>3933</v>
      </c>
      <c r="B1419" s="90">
        <v>44356</v>
      </c>
      <c r="C1419" s="25">
        <v>0.71805555555555556</v>
      </c>
      <c r="D1419" s="25">
        <v>0.71805555555555556</v>
      </c>
      <c r="E1419" s="14" t="s">
        <v>326</v>
      </c>
      <c r="F1419" s="14" t="str">
        <f t="array" aca="1" ref="F1419" ca="1">INDEX(list!$C$2:$C$5034,MATCH(INDIRECT(ADDRESS(ROW(),COLUMN()-1)),list!$A$2:$A$5034,0))</f>
        <v>Jenille Allen</v>
      </c>
      <c r="G1419" s="14" t="s">
        <v>3931</v>
      </c>
      <c r="H1419" s="14">
        <v>0</v>
      </c>
      <c r="I1419" s="14"/>
      <c r="J1419" s="14"/>
      <c r="K1419" s="14"/>
      <c r="L1419" s="14"/>
      <c r="M1419" s="14"/>
      <c r="N1419" s="14"/>
      <c r="O1419" s="14"/>
      <c r="P1419" s="14"/>
    </row>
    <row r="1420" spans="1:16" ht="21" customHeight="1">
      <c r="A1420" s="14" t="s">
        <v>3933</v>
      </c>
      <c r="B1420" s="90">
        <v>44356</v>
      </c>
      <c r="C1420" s="25">
        <v>0.71875</v>
      </c>
      <c r="D1420" s="25">
        <v>0.71875</v>
      </c>
      <c r="E1420" s="14" t="s">
        <v>326</v>
      </c>
      <c r="F1420" s="14" t="str">
        <f t="array" aca="1" ref="F1420" ca="1">INDEX(list!$C$2:$C$5034,MATCH(INDIRECT(ADDRESS(ROW(),COLUMN()-1)),list!$A$2:$A$5034,0))</f>
        <v>Jenille Allen</v>
      </c>
      <c r="G1420" s="14" t="s">
        <v>3931</v>
      </c>
      <c r="H1420" s="14">
        <v>0</v>
      </c>
      <c r="I1420" s="14"/>
      <c r="J1420" s="14"/>
      <c r="K1420" s="14"/>
      <c r="L1420" s="14"/>
      <c r="M1420" s="14"/>
      <c r="N1420" s="14"/>
      <c r="O1420" s="14"/>
      <c r="P1420" s="14"/>
    </row>
    <row r="1421" spans="1:16" ht="21" customHeight="1">
      <c r="A1421" s="14" t="s">
        <v>3934</v>
      </c>
      <c r="B1421" s="90">
        <v>44357</v>
      </c>
      <c r="C1421" s="25">
        <v>0.35625000000000001</v>
      </c>
      <c r="D1421" s="25">
        <v>0.35833333333333334</v>
      </c>
      <c r="E1421" s="14" t="s">
        <v>3272</v>
      </c>
      <c r="F1421" s="14" t="str">
        <f t="array" aca="1" ref="F1421" ca="1">INDEX(list!$C$2:$C$5034,MATCH(INDIRECT(ADDRESS(ROW(),COLUMN()-1)),list!$A$2:$A$5034,0))</f>
        <v>Elaina Cell</v>
      </c>
      <c r="G1421" s="14" t="s">
        <v>3931</v>
      </c>
      <c r="H1421" s="14">
        <v>3</v>
      </c>
      <c r="I1421" s="14"/>
      <c r="J1421" s="14"/>
      <c r="K1421" s="14"/>
      <c r="L1421" s="14"/>
      <c r="M1421" s="14"/>
      <c r="N1421" s="14"/>
      <c r="O1421" s="14"/>
      <c r="P1421" s="14"/>
    </row>
    <row r="1422" spans="1:16" ht="21" customHeight="1">
      <c r="A1422" s="14" t="s">
        <v>3934</v>
      </c>
      <c r="B1422" s="90">
        <v>44357</v>
      </c>
      <c r="C1422" s="25">
        <v>0.35902777777777778</v>
      </c>
      <c r="D1422" s="25">
        <v>0.36041666666666666</v>
      </c>
      <c r="E1422" s="14" t="s">
        <v>3272</v>
      </c>
      <c r="F1422" s="14" t="str">
        <f t="array" aca="1" ref="F1422" ca="1">INDEX(list!$C$2:$C$5034,MATCH(INDIRECT(ADDRESS(ROW(),COLUMN()-1)),list!$A$2:$A$5034,0))</f>
        <v>Elaina Cell</v>
      </c>
      <c r="G1422" s="14" t="s">
        <v>3931</v>
      </c>
      <c r="H1422" s="14">
        <v>2</v>
      </c>
      <c r="I1422" s="14"/>
      <c r="J1422" s="14"/>
      <c r="K1422" s="14"/>
      <c r="L1422" s="14"/>
      <c r="M1422" s="14"/>
      <c r="N1422" s="14"/>
      <c r="O1422" s="14"/>
      <c r="P1422" s="14"/>
    </row>
    <row r="1423" spans="1:16" ht="21" customHeight="1">
      <c r="A1423" s="14" t="s">
        <v>3934</v>
      </c>
      <c r="B1423" s="90">
        <v>44357</v>
      </c>
      <c r="C1423" s="25">
        <v>0.38472222222222219</v>
      </c>
      <c r="D1423" s="25">
        <v>0.38472222222222219</v>
      </c>
      <c r="E1423" s="14" t="s">
        <v>3272</v>
      </c>
      <c r="F1423" s="14" t="str">
        <f t="array" aca="1" ref="F1423" ca="1">INDEX(list!$C$2:$C$5034,MATCH(INDIRECT(ADDRESS(ROW(),COLUMN()-1)),list!$A$2:$A$5034,0))</f>
        <v>Elaina Cell</v>
      </c>
      <c r="G1423" s="14" t="s">
        <v>3930</v>
      </c>
      <c r="H1423" s="14">
        <v>0</v>
      </c>
      <c r="I1423" s="14"/>
      <c r="J1423" s="14"/>
      <c r="K1423" s="14"/>
      <c r="L1423" s="14"/>
      <c r="M1423" s="14"/>
      <c r="N1423" s="14"/>
      <c r="O1423" s="14"/>
      <c r="P1423" s="14"/>
    </row>
    <row r="1424" spans="1:16" ht="21" customHeight="1">
      <c r="A1424" s="14" t="s">
        <v>3934</v>
      </c>
      <c r="B1424" s="90">
        <v>44357</v>
      </c>
      <c r="C1424" s="25">
        <v>0.42638888888888887</v>
      </c>
      <c r="D1424" s="25">
        <v>0.4368055555555555</v>
      </c>
      <c r="E1424" s="14" t="s">
        <v>872</v>
      </c>
      <c r="F1424" s="14" t="str">
        <f t="array" aca="1" ref="F1424" ca="1">INDEX(list!$C$2:$C$5034,MATCH(INDIRECT(ADDRESS(ROW(),COLUMN()-1)),list!$A$2:$A$5034,0))</f>
        <v>SOCO - Kyuhee</v>
      </c>
      <c r="G1424" s="14" t="s">
        <v>3929</v>
      </c>
      <c r="H1424" s="14">
        <v>15</v>
      </c>
      <c r="I1424" s="14"/>
      <c r="J1424" s="14"/>
      <c r="K1424" s="14"/>
      <c r="L1424" s="14"/>
      <c r="M1424" s="14"/>
      <c r="N1424" s="14"/>
      <c r="O1424" s="14"/>
      <c r="P1424" s="14"/>
    </row>
    <row r="1425" spans="1:16" ht="21" customHeight="1">
      <c r="A1425" s="14" t="s">
        <v>3934</v>
      </c>
      <c r="B1425" s="90">
        <v>44357</v>
      </c>
      <c r="C1425" s="25">
        <v>0.44513888888888892</v>
      </c>
      <c r="D1425" s="25">
        <v>0.44513888888888892</v>
      </c>
      <c r="E1425" s="14" t="s">
        <v>2791</v>
      </c>
      <c r="F1425" s="14" t="str">
        <f t="array" aca="1" ref="F1425" ca="1">INDEX(list!$C$2:$C$5034,MATCH(INDIRECT(ADDRESS(ROW(),COLUMN()-1)),list!$A$2:$A$5034,0))</f>
        <v>Natalie Le cell</v>
      </c>
      <c r="G1425" s="14" t="s">
        <v>3930</v>
      </c>
      <c r="H1425" s="14">
        <v>0</v>
      </c>
      <c r="I1425" s="14"/>
      <c r="J1425" s="14"/>
      <c r="K1425" s="14"/>
      <c r="L1425" s="14"/>
      <c r="M1425" s="14"/>
      <c r="N1425" s="14"/>
      <c r="O1425" s="14"/>
      <c r="P1425" s="14"/>
    </row>
    <row r="1426" spans="1:16" ht="21" customHeight="1">
      <c r="A1426" s="14" t="s">
        <v>3934</v>
      </c>
      <c r="B1426" s="90">
        <v>44357</v>
      </c>
      <c r="C1426" s="25">
        <v>0.48333333333333334</v>
      </c>
      <c r="D1426" s="25">
        <v>0.48333333333333334</v>
      </c>
      <c r="E1426" s="14" t="s">
        <v>2791</v>
      </c>
      <c r="F1426" s="14" t="str">
        <f t="array" aca="1" ref="F1426" ca="1">INDEX(list!$C$2:$C$5034,MATCH(INDIRECT(ADDRESS(ROW(),COLUMN()-1)),list!$A$2:$A$5034,0))</f>
        <v>Natalie Le cell</v>
      </c>
      <c r="G1426" s="14" t="s">
        <v>3930</v>
      </c>
      <c r="H1426" s="14">
        <v>0</v>
      </c>
      <c r="I1426" s="14"/>
      <c r="J1426" s="14"/>
      <c r="K1426" s="14"/>
      <c r="L1426" s="14"/>
      <c r="M1426" s="14"/>
      <c r="N1426" s="14"/>
      <c r="O1426" s="14"/>
      <c r="P1426" s="14"/>
    </row>
    <row r="1427" spans="1:16" ht="21" customHeight="1">
      <c r="A1427" s="14" t="s">
        <v>3934</v>
      </c>
      <c r="B1427" s="90">
        <v>44357</v>
      </c>
      <c r="C1427" s="25">
        <v>0.4993055555555555</v>
      </c>
      <c r="D1427" s="25">
        <v>0.50069444444444444</v>
      </c>
      <c r="E1427" s="14" t="s">
        <v>2791</v>
      </c>
      <c r="F1427" s="14" t="str">
        <f t="array" aca="1" ref="F1427" ca="1">INDEX(list!$C$2:$C$5034,MATCH(INDIRECT(ADDRESS(ROW(),COLUMN()-1)),list!$A$2:$A$5034,0))</f>
        <v>Natalie Le cell</v>
      </c>
      <c r="G1427" s="14" t="s">
        <v>3929</v>
      </c>
      <c r="H1427" s="14">
        <v>2</v>
      </c>
      <c r="I1427" s="14"/>
      <c r="J1427" s="14"/>
      <c r="K1427" s="14"/>
      <c r="L1427" s="14"/>
      <c r="M1427" s="14"/>
      <c r="N1427" s="14"/>
      <c r="O1427" s="14"/>
      <c r="P1427" s="14"/>
    </row>
    <row r="1428" spans="1:16" ht="21" customHeight="1">
      <c r="A1428" s="14" t="s">
        <v>3934</v>
      </c>
      <c r="B1428" s="90">
        <v>44357</v>
      </c>
      <c r="C1428" s="25">
        <v>0.50972222222222219</v>
      </c>
      <c r="D1428" s="25">
        <v>0.51041666666666663</v>
      </c>
      <c r="E1428" s="14" t="s">
        <v>2791</v>
      </c>
      <c r="F1428" s="14" t="str">
        <f t="array" aca="1" ref="F1428" ca="1">INDEX(list!$C$2:$C$5034,MATCH(INDIRECT(ADDRESS(ROW(),COLUMN()-1)),list!$A$2:$A$5034,0))</f>
        <v>Natalie Le cell</v>
      </c>
      <c r="G1428" s="14" t="s">
        <v>3931</v>
      </c>
      <c r="H1428" s="14">
        <v>1</v>
      </c>
      <c r="I1428" s="14"/>
      <c r="J1428" s="14"/>
      <c r="K1428" s="14"/>
      <c r="L1428" s="14"/>
      <c r="M1428" s="14"/>
      <c r="N1428" s="14"/>
      <c r="O1428" s="14"/>
      <c r="P1428" s="14"/>
    </row>
    <row r="1429" spans="1:16" ht="21" customHeight="1">
      <c r="A1429" s="14" t="s">
        <v>3934</v>
      </c>
      <c r="B1429" s="90">
        <v>44357</v>
      </c>
      <c r="C1429" s="25">
        <v>0.51041666666666663</v>
      </c>
      <c r="D1429" s="25">
        <v>0.51041666666666663</v>
      </c>
      <c r="E1429" s="14" t="s">
        <v>3017</v>
      </c>
      <c r="F1429" s="14" t="str">
        <f t="array" aca="1" ref="F1429" ca="1">INDEX(list!$C$2:$C$5034,MATCH(INDIRECT(ADDRESS(ROW(),COLUMN()-1)),list!$A$2:$A$5034,0))</f>
        <v>VA - Nicole Spencer</v>
      </c>
      <c r="G1429" s="14" t="s">
        <v>3930</v>
      </c>
      <c r="H1429" s="14">
        <v>0</v>
      </c>
      <c r="I1429" s="14"/>
      <c r="J1429" s="14"/>
      <c r="K1429" s="14"/>
      <c r="L1429" s="14"/>
      <c r="M1429" s="14"/>
      <c r="N1429" s="14"/>
      <c r="O1429" s="14"/>
      <c r="P1429" s="14"/>
    </row>
    <row r="1430" spans="1:16" ht="21" customHeight="1">
      <c r="A1430" s="14" t="s">
        <v>3934</v>
      </c>
      <c r="B1430" s="90">
        <v>44357</v>
      </c>
      <c r="C1430" s="25">
        <v>0.51111111111111118</v>
      </c>
      <c r="D1430" s="25">
        <v>0.55208333333333337</v>
      </c>
      <c r="E1430" s="14" t="s">
        <v>2791</v>
      </c>
      <c r="F1430" s="14" t="str">
        <f t="array" aca="1" ref="F1430" ca="1">INDEX(list!$C$2:$C$5034,MATCH(INDIRECT(ADDRESS(ROW(),COLUMN()-1)),list!$A$2:$A$5034,0))</f>
        <v>Natalie Le cell</v>
      </c>
      <c r="G1430" s="14" t="s">
        <v>3931</v>
      </c>
      <c r="H1430" s="14">
        <v>59</v>
      </c>
      <c r="I1430" s="14"/>
      <c r="J1430" s="14"/>
      <c r="K1430" s="14"/>
      <c r="L1430" s="14"/>
      <c r="M1430" s="14"/>
      <c r="N1430" s="14"/>
      <c r="O1430" s="14"/>
      <c r="P1430" s="14"/>
    </row>
    <row r="1431" spans="1:16" ht="21" customHeight="1">
      <c r="A1431" s="14" t="s">
        <v>3934</v>
      </c>
      <c r="B1431" s="90">
        <v>44357</v>
      </c>
      <c r="C1431" s="25">
        <v>0.51111111111111118</v>
      </c>
      <c r="D1431" s="25">
        <v>0.51180555555555551</v>
      </c>
      <c r="E1431" s="14" t="s">
        <v>3939</v>
      </c>
      <c r="F1431" s="14" t="e">
        <f t="array" aca="1" ref="F1431" ca="1">INDEX(list!$C$2:$C$5034,MATCH(INDIRECT(ADDRESS(ROW(),COLUMN()-1)),list!$A$2:$A$5034,0))</f>
        <v>#N/A</v>
      </c>
      <c r="G1431" s="14" t="s">
        <v>3929</v>
      </c>
      <c r="H1431" s="14">
        <v>1</v>
      </c>
      <c r="I1431" s="14"/>
      <c r="J1431" s="14"/>
      <c r="K1431" s="14"/>
      <c r="L1431" s="14"/>
      <c r="M1431" s="14"/>
      <c r="N1431" s="14"/>
      <c r="O1431" s="14"/>
      <c r="P1431" s="14"/>
    </row>
    <row r="1432" spans="1:16" ht="21" customHeight="1">
      <c r="A1432" s="14" t="s">
        <v>3934</v>
      </c>
      <c r="B1432" s="90">
        <v>44357</v>
      </c>
      <c r="C1432" s="25">
        <v>0.5395833333333333</v>
      </c>
      <c r="D1432" s="25">
        <v>0.5395833333333333</v>
      </c>
      <c r="E1432" s="14" t="s">
        <v>2377</v>
      </c>
      <c r="F1432" s="14" t="str">
        <f t="array" aca="1" ref="F1432" ca="1">INDEX(list!$C$2:$C$5034,MATCH(INDIRECT(ADDRESS(ROW(),COLUMN()-1)),list!$A$2:$A$5034,0))</f>
        <v>HSC - Kyle Hojem cell</v>
      </c>
      <c r="G1432" s="14" t="s">
        <v>3930</v>
      </c>
      <c r="H1432" s="14">
        <v>0</v>
      </c>
      <c r="I1432" s="14"/>
      <c r="J1432" s="14"/>
      <c r="K1432" s="14"/>
      <c r="L1432" s="14"/>
      <c r="M1432" s="14"/>
      <c r="N1432" s="14"/>
      <c r="O1432" s="14"/>
      <c r="P1432" s="14"/>
    </row>
    <row r="1433" spans="1:16" ht="21" customHeight="1">
      <c r="A1433" s="14" t="s">
        <v>3934</v>
      </c>
      <c r="B1433" s="90">
        <v>44357</v>
      </c>
      <c r="C1433" s="25">
        <v>0.55555555555555558</v>
      </c>
      <c r="D1433" s="25">
        <v>0.5756944444444444</v>
      </c>
      <c r="E1433" s="14" t="s">
        <v>940</v>
      </c>
      <c r="F1433" s="14" t="str">
        <f t="array" aca="1" ref="F1433" ca="1">INDEX(list!$C$2:$C$5034,MATCH(INDIRECT(ADDRESS(ROW(),COLUMN()-1)),list!$A$2:$A$5034,0))</f>
        <v>SOCO - James Sampson</v>
      </c>
      <c r="G1433" s="14" t="s">
        <v>3931</v>
      </c>
      <c r="H1433" s="14">
        <v>29</v>
      </c>
      <c r="I1433" s="14"/>
      <c r="J1433" s="14"/>
      <c r="K1433" s="14"/>
      <c r="L1433" s="14"/>
      <c r="M1433" s="14"/>
      <c r="N1433" s="14"/>
      <c r="O1433" s="14"/>
      <c r="P1433" s="14"/>
    </row>
    <row r="1434" spans="1:16" ht="21" customHeight="1">
      <c r="A1434" s="14" t="s">
        <v>3934</v>
      </c>
      <c r="B1434" s="90">
        <v>44357</v>
      </c>
      <c r="C1434" s="25">
        <v>0.55555555555555558</v>
      </c>
      <c r="D1434" s="25">
        <v>0.55555555555555558</v>
      </c>
      <c r="E1434" s="14" t="s">
        <v>2791</v>
      </c>
      <c r="F1434" s="14" t="str">
        <f t="array" aca="1" ref="F1434" ca="1">INDEX(list!$C$2:$C$5034,MATCH(INDIRECT(ADDRESS(ROW(),COLUMN()-1)),list!$A$2:$A$5034,0))</f>
        <v>Natalie Le cell</v>
      </c>
      <c r="G1434" s="14" t="s">
        <v>3930</v>
      </c>
      <c r="H1434" s="14">
        <v>0</v>
      </c>
      <c r="I1434" s="14"/>
      <c r="J1434" s="14"/>
      <c r="K1434" s="14"/>
      <c r="L1434" s="14"/>
      <c r="M1434" s="14"/>
      <c r="N1434" s="14"/>
      <c r="O1434" s="14"/>
      <c r="P1434" s="14"/>
    </row>
    <row r="1435" spans="1:16" ht="21" customHeight="1">
      <c r="A1435" s="14" t="s">
        <v>3934</v>
      </c>
      <c r="B1435" s="90">
        <v>44357</v>
      </c>
      <c r="C1435" s="25">
        <v>0.56041666666666667</v>
      </c>
      <c r="D1435" s="25">
        <v>0.56041666666666667</v>
      </c>
      <c r="E1435" s="14" t="s">
        <v>2791</v>
      </c>
      <c r="F1435" s="14" t="str">
        <f t="array" aca="1" ref="F1435" ca="1">INDEX(list!$C$2:$C$5034,MATCH(INDIRECT(ADDRESS(ROW(),COLUMN()-1)),list!$A$2:$A$5034,0))</f>
        <v>Natalie Le cell</v>
      </c>
      <c r="G1435" s="14" t="s">
        <v>3930</v>
      </c>
      <c r="H1435" s="14">
        <v>0</v>
      </c>
      <c r="I1435" s="14"/>
      <c r="J1435" s="14"/>
      <c r="K1435" s="14"/>
      <c r="L1435" s="14"/>
      <c r="M1435" s="14"/>
      <c r="N1435" s="14"/>
      <c r="O1435" s="14"/>
      <c r="P1435" s="14"/>
    </row>
    <row r="1436" spans="1:16" ht="21" customHeight="1">
      <c r="A1436" s="14" t="s">
        <v>3934</v>
      </c>
      <c r="B1436" s="90">
        <v>44357</v>
      </c>
      <c r="C1436" s="25">
        <v>0.57708333333333328</v>
      </c>
      <c r="D1436" s="25">
        <v>0.57708333333333328</v>
      </c>
      <c r="E1436" s="14" t="s">
        <v>2791</v>
      </c>
      <c r="F1436" s="14" t="str">
        <f t="array" aca="1" ref="F1436" ca="1">INDEX(list!$C$2:$C$5034,MATCH(INDIRECT(ADDRESS(ROW(),COLUMN()-1)),list!$A$2:$A$5034,0))</f>
        <v>Natalie Le cell</v>
      </c>
      <c r="G1436" s="14" t="s">
        <v>3930</v>
      </c>
      <c r="H1436" s="14">
        <v>0</v>
      </c>
      <c r="I1436" s="14"/>
      <c r="J1436" s="14"/>
      <c r="K1436" s="14"/>
      <c r="L1436" s="14"/>
      <c r="M1436" s="14"/>
      <c r="N1436" s="14"/>
      <c r="O1436" s="14"/>
      <c r="P1436" s="14"/>
    </row>
    <row r="1437" spans="1:16" ht="21" customHeight="1">
      <c r="A1437" s="14" t="s">
        <v>3934</v>
      </c>
      <c r="B1437" s="90">
        <v>44357</v>
      </c>
      <c r="C1437" s="25">
        <v>0.65833333333333333</v>
      </c>
      <c r="D1437" s="25">
        <v>0.66805555555555562</v>
      </c>
      <c r="E1437" s="14" t="s">
        <v>2791</v>
      </c>
      <c r="F1437" s="14" t="str">
        <f t="array" aca="1" ref="F1437" ca="1">INDEX(list!$C$2:$C$5034,MATCH(INDIRECT(ADDRESS(ROW(),COLUMN()-1)),list!$A$2:$A$5034,0))</f>
        <v>Natalie Le cell</v>
      </c>
      <c r="G1437" s="14" t="s">
        <v>3929</v>
      </c>
      <c r="H1437" s="14">
        <v>14</v>
      </c>
      <c r="I1437" s="14"/>
      <c r="J1437" s="14"/>
      <c r="K1437" s="14"/>
      <c r="L1437" s="14"/>
      <c r="M1437" s="14"/>
      <c r="N1437" s="14"/>
      <c r="O1437" s="14"/>
      <c r="P1437" s="14"/>
    </row>
    <row r="1438" spans="1:16" ht="21" customHeight="1">
      <c r="A1438" s="14" t="s">
        <v>3934</v>
      </c>
      <c r="B1438" s="90">
        <v>44357</v>
      </c>
      <c r="C1438" s="25">
        <v>0.68819444444444444</v>
      </c>
      <c r="D1438" s="25">
        <v>0.68819444444444444</v>
      </c>
      <c r="E1438" s="14" t="s">
        <v>2791</v>
      </c>
      <c r="F1438" s="14" t="str">
        <f t="array" aca="1" ref="F1438" ca="1">INDEX(list!$C$2:$C$5034,MATCH(INDIRECT(ADDRESS(ROW(),COLUMN()-1)),list!$A$2:$A$5034,0))</f>
        <v>Natalie Le cell</v>
      </c>
      <c r="G1438" s="14" t="s">
        <v>3930</v>
      </c>
      <c r="H1438" s="14">
        <v>0</v>
      </c>
      <c r="I1438" s="14"/>
      <c r="J1438" s="14"/>
      <c r="K1438" s="14"/>
      <c r="L1438" s="14"/>
      <c r="M1438" s="14"/>
      <c r="N1438" s="14"/>
      <c r="O1438" s="14"/>
      <c r="P1438" s="14"/>
    </row>
    <row r="1439" spans="1:16" ht="21" customHeight="1">
      <c r="A1439" s="14" t="s">
        <v>3934</v>
      </c>
      <c r="B1439" s="90">
        <v>44357</v>
      </c>
      <c r="C1439" s="25">
        <v>0.71805555555555556</v>
      </c>
      <c r="D1439" s="25">
        <v>0.72361111111111109</v>
      </c>
      <c r="E1439" s="14" t="s">
        <v>2377</v>
      </c>
      <c r="F1439" s="14" t="str">
        <f t="array" aca="1" ref="F1439" ca="1">INDEX(list!$C$2:$C$5034,MATCH(INDIRECT(ADDRESS(ROW(),COLUMN()-1)),list!$A$2:$A$5034,0))</f>
        <v>HSC - Kyle Hojem cell</v>
      </c>
      <c r="G1439" s="14" t="s">
        <v>3929</v>
      </c>
      <c r="H1439" s="14">
        <v>8</v>
      </c>
      <c r="I1439" s="14"/>
      <c r="J1439" s="14"/>
      <c r="K1439" s="14"/>
      <c r="L1439" s="14"/>
      <c r="M1439" s="14"/>
      <c r="N1439" s="14"/>
      <c r="O1439" s="14"/>
      <c r="P1439" s="14"/>
    </row>
    <row r="1440" spans="1:16" ht="21" customHeight="1">
      <c r="A1440" s="14" t="s">
        <v>3934</v>
      </c>
      <c r="B1440" s="90">
        <v>44357</v>
      </c>
      <c r="C1440" s="25">
        <v>0.72013888888888899</v>
      </c>
      <c r="D1440" s="25">
        <v>0.72013888888888899</v>
      </c>
      <c r="E1440" s="14" t="s">
        <v>905</v>
      </c>
      <c r="F1440" s="14" t="str">
        <f t="array" aca="1" ref="F1440" ca="1">INDEX(list!$C$2:$C$5034,MATCH(INDIRECT(ADDRESS(ROW(),COLUMN()-1)),list!$A$2:$A$5034,0))</f>
        <v>Rob Triplett</v>
      </c>
      <c r="G1440" s="14" t="s">
        <v>3930</v>
      </c>
      <c r="H1440" s="14">
        <v>0</v>
      </c>
      <c r="I1440" s="14"/>
      <c r="J1440" s="14"/>
      <c r="K1440" s="14"/>
      <c r="L1440" s="14"/>
      <c r="M1440" s="14"/>
      <c r="N1440" s="14"/>
      <c r="O1440" s="14"/>
      <c r="P1440" s="14"/>
    </row>
    <row r="1441" spans="1:16" ht="21" customHeight="1">
      <c r="A1441" s="14" t="s">
        <v>3934</v>
      </c>
      <c r="B1441" s="90">
        <v>44357</v>
      </c>
      <c r="C1441" s="25">
        <v>0.73125000000000007</v>
      </c>
      <c r="D1441" s="25">
        <v>0.77430555555555547</v>
      </c>
      <c r="E1441" s="14" t="s">
        <v>248</v>
      </c>
      <c r="F1441" s="14" t="str">
        <f t="array" aca="1" ref="F1441" ca="1">INDEX(list!$C$2:$C$5034,MATCH(INDIRECT(ADDRESS(ROW(),COLUMN()-1)),list!$A$2:$A$5034,0))</f>
        <v>Vanessa Parise Cell</v>
      </c>
      <c r="G1441" s="14" t="s">
        <v>3929</v>
      </c>
      <c r="H1441" s="14">
        <v>62</v>
      </c>
      <c r="I1441" s="14"/>
      <c r="J1441" s="14"/>
      <c r="K1441" s="14"/>
      <c r="L1441" s="14"/>
      <c r="M1441" s="14"/>
      <c r="N1441" s="14"/>
      <c r="O1441" s="14"/>
      <c r="P1441" s="14"/>
    </row>
    <row r="1442" spans="1:16" ht="21" customHeight="1">
      <c r="A1442" s="14" t="s">
        <v>3934</v>
      </c>
      <c r="B1442" s="90">
        <v>44357</v>
      </c>
      <c r="C1442" s="25">
        <v>0.75486111111111109</v>
      </c>
      <c r="D1442" s="25">
        <v>0.75486111111111109</v>
      </c>
      <c r="E1442" s="14" t="s">
        <v>2419</v>
      </c>
      <c r="F1442" s="14" t="str">
        <f t="array" aca="1" ref="F1442" ca="1">INDEX(list!$C$2:$C$5034,MATCH(INDIRECT(ADDRESS(ROW(),COLUMN()-1)),list!$A$2:$A$5034,0))</f>
        <v>PS - Geoff Parks</v>
      </c>
      <c r="G1442" s="14" t="s">
        <v>3930</v>
      </c>
      <c r="H1442" s="14">
        <v>0</v>
      </c>
      <c r="I1442" s="14"/>
      <c r="J1442" s="14"/>
      <c r="K1442" s="14"/>
      <c r="L1442" s="14"/>
      <c r="M1442" s="14"/>
      <c r="N1442" s="14"/>
      <c r="O1442" s="14"/>
      <c r="P1442" s="14"/>
    </row>
    <row r="1443" spans="1:16" ht="21" customHeight="1">
      <c r="A1443" s="14" t="s">
        <v>3934</v>
      </c>
      <c r="B1443" s="90">
        <v>44357</v>
      </c>
      <c r="C1443" s="25">
        <v>0.77777777777777779</v>
      </c>
      <c r="D1443" s="25">
        <v>0.77777777777777779</v>
      </c>
      <c r="E1443" s="14" t="s">
        <v>2791</v>
      </c>
      <c r="F1443" s="14" t="str">
        <f t="array" aca="1" ref="F1443" ca="1">INDEX(list!$C$2:$C$5034,MATCH(INDIRECT(ADDRESS(ROW(),COLUMN()-1)),list!$A$2:$A$5034,0))</f>
        <v>Natalie Le cell</v>
      </c>
      <c r="G1443" s="14" t="s">
        <v>3930</v>
      </c>
      <c r="H1443" s="14">
        <v>0</v>
      </c>
      <c r="I1443" s="14"/>
      <c r="J1443" s="14"/>
      <c r="K1443" s="14"/>
      <c r="L1443" s="14"/>
      <c r="M1443" s="14"/>
      <c r="N1443" s="14"/>
      <c r="O1443" s="14"/>
      <c r="P1443" s="14"/>
    </row>
    <row r="1444" spans="1:16" ht="21" customHeight="1">
      <c r="A1444" s="14" t="s">
        <v>3934</v>
      </c>
      <c r="B1444" s="90">
        <v>44357</v>
      </c>
      <c r="C1444" s="25">
        <v>0.78541666666666676</v>
      </c>
      <c r="D1444" s="25">
        <v>0.78541666666666676</v>
      </c>
      <c r="E1444" s="14" t="s">
        <v>2791</v>
      </c>
      <c r="F1444" s="14" t="str">
        <f t="array" aca="1" ref="F1444" ca="1">INDEX(list!$C$2:$C$5034,MATCH(INDIRECT(ADDRESS(ROW(),COLUMN()-1)),list!$A$2:$A$5034,0))</f>
        <v>Natalie Le cell</v>
      </c>
      <c r="G1444" s="14" t="s">
        <v>3930</v>
      </c>
      <c r="H1444" s="14">
        <v>0</v>
      </c>
      <c r="I1444" s="14"/>
      <c r="J1444" s="14"/>
      <c r="K1444" s="14"/>
      <c r="L1444" s="14"/>
      <c r="M1444" s="14"/>
      <c r="N1444" s="14"/>
      <c r="O1444" s="14"/>
      <c r="P1444" s="14"/>
    </row>
    <row r="1445" spans="1:16" ht="21" customHeight="1">
      <c r="A1445" s="14" t="s">
        <v>3934</v>
      </c>
      <c r="B1445" s="90">
        <v>44357</v>
      </c>
      <c r="C1445" s="25">
        <v>0.83124999999999993</v>
      </c>
      <c r="D1445" s="25">
        <v>0.84166666666666667</v>
      </c>
      <c r="E1445" s="14" t="s">
        <v>248</v>
      </c>
      <c r="F1445" s="14" t="str">
        <f t="array" aca="1" ref="F1445" ca="1">INDEX(list!$C$2:$C$5034,MATCH(INDIRECT(ADDRESS(ROW(),COLUMN()-1)),list!$A$2:$A$5034,0))</f>
        <v>Vanessa Parise Cell</v>
      </c>
      <c r="G1445" s="14" t="s">
        <v>3929</v>
      </c>
      <c r="H1445" s="14">
        <v>15</v>
      </c>
      <c r="I1445" s="14"/>
      <c r="J1445" s="14"/>
      <c r="K1445" s="14"/>
      <c r="L1445" s="14"/>
      <c r="M1445" s="14"/>
      <c r="N1445" s="14"/>
      <c r="O1445" s="14"/>
      <c r="P1445" s="14"/>
    </row>
    <row r="1446" spans="1:16" ht="21" customHeight="1">
      <c r="A1446" s="14" t="s">
        <v>3934</v>
      </c>
      <c r="B1446" s="90">
        <v>44357</v>
      </c>
      <c r="C1446" s="25">
        <v>0.84722222222222221</v>
      </c>
      <c r="D1446" s="25">
        <v>0.84722222222222221</v>
      </c>
      <c r="E1446" s="14" t="s">
        <v>2791</v>
      </c>
      <c r="F1446" s="14" t="str">
        <f t="array" aca="1" ref="F1446" ca="1">INDEX(list!$C$2:$C$5034,MATCH(INDIRECT(ADDRESS(ROW(),COLUMN()-1)),list!$A$2:$A$5034,0))</f>
        <v>Natalie Le cell</v>
      </c>
      <c r="G1446" s="14" t="s">
        <v>3930</v>
      </c>
      <c r="H1446" s="14">
        <v>0</v>
      </c>
      <c r="I1446" s="14"/>
      <c r="J1446" s="14"/>
      <c r="K1446" s="14"/>
      <c r="L1446" s="14"/>
      <c r="M1446" s="14"/>
      <c r="N1446" s="14"/>
      <c r="O1446" s="14"/>
      <c r="P1446" s="14"/>
    </row>
    <row r="1447" spans="1:16" ht="21" customHeight="1">
      <c r="A1447" s="14" t="s">
        <v>3934</v>
      </c>
      <c r="B1447" s="90">
        <v>44357</v>
      </c>
      <c r="C1447" s="25">
        <v>0.86875000000000002</v>
      </c>
      <c r="D1447" s="25">
        <v>0.88194444444444453</v>
      </c>
      <c r="E1447" s="14" t="s">
        <v>2791</v>
      </c>
      <c r="F1447" s="14" t="str">
        <f t="array" aca="1" ref="F1447" ca="1">INDEX(list!$C$2:$C$5034,MATCH(INDIRECT(ADDRESS(ROW(),COLUMN()-1)),list!$A$2:$A$5034,0))</f>
        <v>Natalie Le cell</v>
      </c>
      <c r="G1447" s="14" t="s">
        <v>3931</v>
      </c>
      <c r="H1447" s="14">
        <v>19</v>
      </c>
      <c r="I1447" s="14"/>
      <c r="J1447" s="14"/>
      <c r="K1447" s="14"/>
      <c r="L1447" s="14"/>
      <c r="M1447" s="14"/>
      <c r="N1447" s="14"/>
      <c r="O1447" s="14"/>
      <c r="P1447" s="14"/>
    </row>
    <row r="1448" spans="1:16" ht="21" customHeight="1">
      <c r="A1448" s="14" t="s">
        <v>3935</v>
      </c>
      <c r="B1448" s="90">
        <v>44358</v>
      </c>
      <c r="C1448" s="25">
        <v>0.4375</v>
      </c>
      <c r="D1448" s="25">
        <v>0.4381944444444445</v>
      </c>
      <c r="E1448" s="14" t="s">
        <v>2377</v>
      </c>
      <c r="F1448" s="14" t="str">
        <f t="array" aca="1" ref="F1448" ca="1">INDEX(list!$C$2:$C$5034,MATCH(INDIRECT(ADDRESS(ROW(),COLUMN()-1)),list!$A$2:$A$5034,0))</f>
        <v>HSC - Kyle Hojem cell</v>
      </c>
      <c r="G1448" s="14" t="s">
        <v>3931</v>
      </c>
      <c r="H1448" s="14">
        <v>1</v>
      </c>
      <c r="I1448" s="14"/>
      <c r="J1448" s="14"/>
      <c r="K1448" s="14"/>
      <c r="L1448" s="14"/>
      <c r="M1448" s="14"/>
      <c r="N1448" s="14"/>
      <c r="O1448" s="14"/>
      <c r="P1448" s="14"/>
    </row>
    <row r="1449" spans="1:16" ht="21" customHeight="1">
      <c r="A1449" s="14" t="s">
        <v>3935</v>
      </c>
      <c r="B1449" s="90">
        <v>44358</v>
      </c>
      <c r="C1449" s="25">
        <v>0.43958333333333338</v>
      </c>
      <c r="D1449" s="25">
        <v>0.43958333333333338</v>
      </c>
      <c r="E1449" s="14" t="s">
        <v>2791</v>
      </c>
      <c r="F1449" s="14" t="str">
        <f t="array" aca="1" ref="F1449" ca="1">INDEX(list!$C$2:$C$5034,MATCH(INDIRECT(ADDRESS(ROW(),COLUMN()-1)),list!$A$2:$A$5034,0))</f>
        <v>Natalie Le cell</v>
      </c>
      <c r="G1449" s="14" t="s">
        <v>3930</v>
      </c>
      <c r="H1449" s="14">
        <v>0</v>
      </c>
      <c r="I1449" s="14"/>
      <c r="J1449" s="14"/>
      <c r="K1449" s="14"/>
      <c r="L1449" s="14"/>
      <c r="M1449" s="14"/>
      <c r="N1449" s="14"/>
      <c r="O1449" s="14"/>
      <c r="P1449" s="14"/>
    </row>
    <row r="1450" spans="1:16" ht="21" customHeight="1">
      <c r="A1450" s="14" t="s">
        <v>3935</v>
      </c>
      <c r="B1450" s="90">
        <v>44358</v>
      </c>
      <c r="C1450" s="25">
        <v>0.44097222222222227</v>
      </c>
      <c r="D1450" s="25">
        <v>0.44513888888888892</v>
      </c>
      <c r="E1450" s="14" t="s">
        <v>2791</v>
      </c>
      <c r="F1450" s="14" t="str">
        <f t="array" aca="1" ref="F1450" ca="1">INDEX(list!$C$2:$C$5034,MATCH(INDIRECT(ADDRESS(ROW(),COLUMN()-1)),list!$A$2:$A$5034,0))</f>
        <v>Natalie Le cell</v>
      </c>
      <c r="G1450" s="14" t="s">
        <v>3931</v>
      </c>
      <c r="H1450" s="14">
        <v>6</v>
      </c>
      <c r="I1450" s="14"/>
      <c r="J1450" s="14"/>
      <c r="K1450" s="14"/>
      <c r="L1450" s="14"/>
      <c r="M1450" s="14"/>
      <c r="N1450" s="14"/>
      <c r="O1450" s="14"/>
      <c r="P1450" s="14"/>
    </row>
    <row r="1451" spans="1:16" ht="21" customHeight="1">
      <c r="A1451" s="14" t="s">
        <v>3935</v>
      </c>
      <c r="B1451" s="90">
        <v>44358</v>
      </c>
      <c r="C1451" s="25">
        <v>0.46666666666666662</v>
      </c>
      <c r="D1451" s="25">
        <v>0.46666666666666662</v>
      </c>
      <c r="E1451" s="14" t="s">
        <v>1156</v>
      </c>
      <c r="F1451" s="14" t="str">
        <f t="array" aca="1" ref="F1451" ca="1">INDEX(list!$C$2:$C$5034,MATCH(INDIRECT(ADDRESS(ROW(),COLUMN()-1)),list!$A$2:$A$5034,0))</f>
        <v>Loren Miner</v>
      </c>
      <c r="G1451" s="14" t="s">
        <v>3930</v>
      </c>
      <c r="H1451" s="14">
        <v>0</v>
      </c>
      <c r="I1451" s="14"/>
      <c r="J1451" s="14"/>
      <c r="K1451" s="14"/>
      <c r="L1451" s="14"/>
      <c r="M1451" s="14"/>
      <c r="N1451" s="14"/>
      <c r="O1451" s="14"/>
      <c r="P1451" s="14"/>
    </row>
    <row r="1452" spans="1:16" ht="21" customHeight="1">
      <c r="A1452" s="14" t="s">
        <v>3935</v>
      </c>
      <c r="B1452" s="90">
        <v>44358</v>
      </c>
      <c r="C1452" s="25">
        <v>0.47638888888888892</v>
      </c>
      <c r="D1452" s="25">
        <v>0.47638888888888892</v>
      </c>
      <c r="E1452" s="14" t="s">
        <v>2705</v>
      </c>
      <c r="F1452" s="14" t="str">
        <f t="array" aca="1" ref="F1452" ca="1">INDEX(list!$C$2:$C$5034,MATCH(INDIRECT(ADDRESS(ROW(),COLUMN()-1)),list!$A$2:$A$5034,0))</f>
        <v>TTO - Terry Tsang</v>
      </c>
      <c r="G1452" s="14" t="s">
        <v>3930</v>
      </c>
      <c r="H1452" s="14">
        <v>0</v>
      </c>
      <c r="I1452" s="14"/>
      <c r="J1452" s="14"/>
      <c r="K1452" s="14"/>
      <c r="L1452" s="14"/>
      <c r="M1452" s="14"/>
      <c r="N1452" s="14"/>
      <c r="O1452" s="14"/>
      <c r="P1452" s="14"/>
    </row>
    <row r="1453" spans="1:16" ht="21" customHeight="1">
      <c r="A1453" s="14" t="s">
        <v>3935</v>
      </c>
      <c r="B1453" s="90">
        <v>44358</v>
      </c>
      <c r="C1453" s="25">
        <v>0.63124999999999998</v>
      </c>
      <c r="D1453" s="25">
        <v>0.63124999999999998</v>
      </c>
      <c r="E1453" s="14" t="s">
        <v>2166</v>
      </c>
      <c r="F1453" s="14" t="str">
        <f t="array" aca="1" ref="F1453" ca="1">INDEX(list!$C$2:$C$5034,MATCH(INDIRECT(ADDRESS(ROW(),COLUMN()-1)),list!$A$2:$A$5034,0))</f>
        <v>Ed Laubach Cell</v>
      </c>
      <c r="G1453" s="14" t="s">
        <v>3930</v>
      </c>
      <c r="H1453" s="14">
        <v>0</v>
      </c>
      <c r="I1453" s="14"/>
      <c r="J1453" s="14"/>
      <c r="K1453" s="14"/>
      <c r="L1453" s="14"/>
      <c r="M1453" s="14"/>
      <c r="N1453" s="14"/>
      <c r="O1453" s="14"/>
      <c r="P1453" s="14"/>
    </row>
    <row r="1454" spans="1:16" ht="21" customHeight="1">
      <c r="A1454" s="14" t="s">
        <v>3935</v>
      </c>
      <c r="B1454" s="90">
        <v>44358</v>
      </c>
      <c r="C1454" s="25">
        <v>0.7055555555555556</v>
      </c>
      <c r="D1454" s="25">
        <v>0.7055555555555556</v>
      </c>
      <c r="E1454" s="14" t="s">
        <v>2166</v>
      </c>
      <c r="F1454" s="14" t="str">
        <f t="array" aca="1" ref="F1454" ca="1">INDEX(list!$C$2:$C$5034,MATCH(INDIRECT(ADDRESS(ROW(),COLUMN()-1)),list!$A$2:$A$5034,0))</f>
        <v>Ed Laubach Cell</v>
      </c>
      <c r="G1454" s="14" t="s">
        <v>3930</v>
      </c>
      <c r="H1454" s="14">
        <v>0</v>
      </c>
      <c r="I1454" s="14"/>
      <c r="J1454" s="14"/>
      <c r="K1454" s="14"/>
      <c r="L1454" s="14"/>
      <c r="M1454" s="14"/>
      <c r="N1454" s="14"/>
      <c r="O1454" s="14"/>
      <c r="P1454" s="14"/>
    </row>
    <row r="1455" spans="1:16" ht="21" customHeight="1">
      <c r="A1455" s="14" t="s">
        <v>3937</v>
      </c>
      <c r="B1455" s="90">
        <v>44359</v>
      </c>
      <c r="C1455" s="25">
        <v>0.4201388888888889</v>
      </c>
      <c r="D1455" s="25">
        <v>0.48680555555555555</v>
      </c>
      <c r="E1455" s="14" t="s">
        <v>2166</v>
      </c>
      <c r="F1455" s="14" t="str">
        <f t="array" aca="1" ref="F1455" ca="1">INDEX(list!$C$2:$C$5034,MATCH(INDIRECT(ADDRESS(ROW(),COLUMN()-1)),list!$A$2:$A$5034,0))</f>
        <v>Ed Laubach Cell</v>
      </c>
      <c r="G1455" s="14" t="s">
        <v>3929</v>
      </c>
      <c r="H1455" s="14">
        <v>96</v>
      </c>
      <c r="I1455" s="14"/>
      <c r="J1455" s="14"/>
      <c r="K1455" s="14"/>
      <c r="L1455" s="14"/>
      <c r="M1455" s="14"/>
      <c r="N1455" s="14"/>
      <c r="O1455" s="14"/>
      <c r="P1455" s="14"/>
    </row>
    <row r="1456" spans="1:16" ht="21" customHeight="1">
      <c r="A1456" s="14" t="s">
        <v>3937</v>
      </c>
      <c r="B1456" s="90">
        <v>44359</v>
      </c>
      <c r="C1456" s="25">
        <v>0.45347222222222222</v>
      </c>
      <c r="D1456" s="25">
        <v>0.45347222222222222</v>
      </c>
      <c r="E1456" s="14" t="s">
        <v>2651</v>
      </c>
      <c r="F1456" s="14" t="str">
        <f t="array" aca="1" ref="F1456" ca="1">INDEX(list!$C$2:$C$5034,MATCH(INDIRECT(ADDRESS(ROW(),COLUMN()-1)),list!$A$2:$A$5034,0))</f>
        <v>GD - Diana Garreau Cell</v>
      </c>
      <c r="G1456" s="14" t="s">
        <v>3930</v>
      </c>
      <c r="H1456" s="14">
        <v>0</v>
      </c>
      <c r="I1456" s="14"/>
      <c r="J1456" s="14"/>
      <c r="K1456" s="14"/>
      <c r="L1456" s="14"/>
      <c r="M1456" s="14"/>
      <c r="N1456" s="14"/>
      <c r="O1456" s="14"/>
      <c r="P1456" s="14"/>
    </row>
    <row r="1457" spans="1:16" ht="21" customHeight="1">
      <c r="A1457" s="14" t="s">
        <v>3937</v>
      </c>
      <c r="B1457" s="90">
        <v>44359</v>
      </c>
      <c r="C1457" s="25">
        <v>0.49861111111111112</v>
      </c>
      <c r="D1457" s="25">
        <v>0.51250000000000007</v>
      </c>
      <c r="E1457" s="14" t="s">
        <v>2651</v>
      </c>
      <c r="F1457" s="14" t="str">
        <f t="array" aca="1" ref="F1457" ca="1">INDEX(list!$C$2:$C$5034,MATCH(INDIRECT(ADDRESS(ROW(),COLUMN()-1)),list!$A$2:$A$5034,0))</f>
        <v>GD - Diana Garreau Cell</v>
      </c>
      <c r="G1457" s="14" t="s">
        <v>3931</v>
      </c>
      <c r="H1457" s="14">
        <v>20</v>
      </c>
      <c r="I1457" s="14"/>
      <c r="J1457" s="14"/>
      <c r="K1457" s="14"/>
      <c r="L1457" s="14"/>
      <c r="M1457" s="14"/>
      <c r="N1457" s="14"/>
      <c r="O1457" s="14"/>
      <c r="P1457" s="14"/>
    </row>
    <row r="1458" spans="1:16" ht="21" customHeight="1">
      <c r="A1458" s="14" t="s">
        <v>3937</v>
      </c>
      <c r="B1458" s="90">
        <v>44359</v>
      </c>
      <c r="C1458" s="25">
        <v>0.58611111111111114</v>
      </c>
      <c r="D1458" s="25">
        <v>0.58611111111111114</v>
      </c>
      <c r="E1458" s="14" t="s">
        <v>1156</v>
      </c>
      <c r="F1458" s="14" t="str">
        <f t="array" aca="1" ref="F1458" ca="1">INDEX(list!$C$2:$C$5034,MATCH(INDIRECT(ADDRESS(ROW(),COLUMN()-1)),list!$A$2:$A$5034,0))</f>
        <v>Loren Miner</v>
      </c>
      <c r="G1458" s="14" t="s">
        <v>3930</v>
      </c>
      <c r="H1458" s="14">
        <v>0</v>
      </c>
      <c r="I1458" s="14"/>
      <c r="J1458" s="14"/>
      <c r="K1458" s="14"/>
      <c r="L1458" s="14"/>
      <c r="M1458" s="14"/>
      <c r="N1458" s="14"/>
      <c r="O1458" s="14"/>
      <c r="P1458" s="14"/>
    </row>
    <row r="1459" spans="1:16" ht="21" customHeight="1">
      <c r="A1459" s="14" t="s">
        <v>3937</v>
      </c>
      <c r="B1459" s="90">
        <v>44359</v>
      </c>
      <c r="C1459" s="25">
        <v>0.68402777777777779</v>
      </c>
      <c r="D1459" s="25">
        <v>0.68402777777777779</v>
      </c>
      <c r="E1459" s="14" t="s">
        <v>2266</v>
      </c>
      <c r="F1459" s="14" t="str">
        <f t="array" aca="1" ref="F1459" ca="1">INDEX(list!$C$2:$C$5034,MATCH(INDIRECT(ADDRESS(ROW(),COLUMN()-1)),list!$A$2:$A$5034,0))</f>
        <v>Paul DeBaets</v>
      </c>
      <c r="G1459" s="14" t="s">
        <v>3930</v>
      </c>
      <c r="H1459" s="14">
        <v>0</v>
      </c>
      <c r="I1459" s="14"/>
      <c r="J1459" s="14"/>
      <c r="K1459" s="14"/>
      <c r="L1459" s="14"/>
      <c r="M1459" s="14"/>
      <c r="N1459" s="14"/>
      <c r="O1459" s="14"/>
      <c r="P1459" s="14"/>
    </row>
    <row r="1460" spans="1:16" ht="21" customHeight="1">
      <c r="A1460" s="14" t="s">
        <v>3937</v>
      </c>
      <c r="B1460" s="90">
        <v>44359</v>
      </c>
      <c r="C1460" s="25">
        <v>0.69861111111111107</v>
      </c>
      <c r="D1460" s="25">
        <v>0.70972222222222225</v>
      </c>
      <c r="E1460" s="14" t="s">
        <v>2266</v>
      </c>
      <c r="F1460" s="14" t="str">
        <f t="array" aca="1" ref="F1460" ca="1">INDEX(list!$C$2:$C$5034,MATCH(INDIRECT(ADDRESS(ROW(),COLUMN()-1)),list!$A$2:$A$5034,0))</f>
        <v>Paul DeBaets</v>
      </c>
      <c r="G1460" s="14" t="s">
        <v>3929</v>
      </c>
      <c r="H1460" s="14">
        <v>16</v>
      </c>
      <c r="I1460" s="14"/>
      <c r="J1460" s="14"/>
      <c r="K1460" s="14"/>
      <c r="L1460" s="14"/>
      <c r="M1460" s="14"/>
      <c r="N1460" s="14"/>
      <c r="O1460" s="14"/>
      <c r="P1460" s="14"/>
    </row>
    <row r="1461" spans="1:16" ht="21" customHeight="1">
      <c r="A1461" s="14" t="s">
        <v>3937</v>
      </c>
      <c r="B1461" s="90">
        <v>44359</v>
      </c>
      <c r="C1461" s="25">
        <v>0.70972222222222225</v>
      </c>
      <c r="D1461" s="25">
        <v>0.71319444444444446</v>
      </c>
      <c r="E1461" s="14" t="s">
        <v>2266</v>
      </c>
      <c r="F1461" s="14" t="str">
        <f t="array" aca="1" ref="F1461" ca="1">INDEX(list!$C$2:$C$5034,MATCH(INDIRECT(ADDRESS(ROW(),COLUMN()-1)),list!$A$2:$A$5034,0))</f>
        <v>Paul DeBaets</v>
      </c>
      <c r="G1461" s="14" t="s">
        <v>3929</v>
      </c>
      <c r="H1461" s="14">
        <v>5</v>
      </c>
      <c r="I1461" s="14"/>
      <c r="J1461" s="14"/>
      <c r="K1461" s="14"/>
      <c r="L1461" s="14"/>
      <c r="M1461" s="14"/>
      <c r="N1461" s="14"/>
      <c r="O1461" s="14"/>
      <c r="P1461" s="14"/>
    </row>
    <row r="1462" spans="1:16" ht="21" customHeight="1">
      <c r="A1462" s="14" t="s">
        <v>3937</v>
      </c>
      <c r="B1462" s="90">
        <v>44359</v>
      </c>
      <c r="C1462" s="25">
        <v>0.71319444444444446</v>
      </c>
      <c r="D1462" s="25">
        <v>0.72222222222222221</v>
      </c>
      <c r="E1462" s="14" t="s">
        <v>2791</v>
      </c>
      <c r="F1462" s="14" t="str">
        <f t="array" aca="1" ref="F1462" ca="1">INDEX(list!$C$2:$C$5034,MATCH(INDIRECT(ADDRESS(ROW(),COLUMN()-1)),list!$A$2:$A$5034,0))</f>
        <v>Natalie Le cell</v>
      </c>
      <c r="G1462" s="14" t="s">
        <v>3929</v>
      </c>
      <c r="H1462" s="14">
        <v>13</v>
      </c>
      <c r="I1462" s="14"/>
      <c r="J1462" s="14"/>
      <c r="K1462" s="14"/>
      <c r="L1462" s="14"/>
      <c r="M1462" s="14"/>
      <c r="N1462" s="14"/>
      <c r="O1462" s="14"/>
      <c r="P1462" s="14"/>
    </row>
    <row r="1463" spans="1:16" ht="21" customHeight="1">
      <c r="A1463" s="14" t="s">
        <v>3938</v>
      </c>
      <c r="B1463" s="90">
        <v>44360</v>
      </c>
      <c r="C1463" s="25">
        <v>0.77569444444444446</v>
      </c>
      <c r="D1463" s="25">
        <v>0.77638888888888891</v>
      </c>
      <c r="E1463" s="14" t="s">
        <v>3516</v>
      </c>
      <c r="F1463" s="14" t="str">
        <f t="array" aca="1" ref="F1463" ca="1">INDEX(list!$C$2:$C$5034,MATCH(INDIRECT(ADDRESS(ROW(),COLUMN()-1)),list!$A$2:$A$5034,0))</f>
        <v>Lily's cell</v>
      </c>
      <c r="G1463" s="14" t="s">
        <v>3931</v>
      </c>
      <c r="H1463" s="14">
        <v>1</v>
      </c>
      <c r="I1463" s="14"/>
      <c r="J1463" s="14"/>
      <c r="K1463" s="14"/>
      <c r="L1463" s="14"/>
      <c r="M1463" s="14"/>
      <c r="N1463" s="14"/>
      <c r="O1463" s="14"/>
      <c r="P1463" s="14"/>
    </row>
    <row r="1464" spans="1:16" ht="21" customHeight="1">
      <c r="A1464" s="14" t="s">
        <v>3928</v>
      </c>
      <c r="B1464" s="90">
        <v>44361</v>
      </c>
      <c r="C1464" s="25">
        <v>0.35555555555555557</v>
      </c>
      <c r="D1464" s="25">
        <v>0.37152777777777773</v>
      </c>
      <c r="E1464" s="14" t="s">
        <v>2791</v>
      </c>
      <c r="F1464" s="14" t="str">
        <f t="array" aca="1" ref="F1464" ca="1">INDEX(list!$C$2:$C$5034,MATCH(INDIRECT(ADDRESS(ROW(),COLUMN()-1)),list!$A$2:$A$5034,0))</f>
        <v>Natalie Le cell</v>
      </c>
      <c r="G1464" s="14" t="s">
        <v>3929</v>
      </c>
      <c r="H1464" s="14">
        <v>23</v>
      </c>
      <c r="I1464" s="14"/>
      <c r="J1464" s="14"/>
      <c r="K1464" s="14"/>
      <c r="L1464" s="14"/>
      <c r="M1464" s="14"/>
      <c r="N1464" s="14"/>
      <c r="O1464" s="14"/>
      <c r="P1464" s="14"/>
    </row>
    <row r="1465" spans="1:16" ht="21" customHeight="1">
      <c r="A1465" s="14" t="s">
        <v>3928</v>
      </c>
      <c r="B1465" s="90">
        <v>44361</v>
      </c>
      <c r="C1465" s="25">
        <v>0.37847222222222227</v>
      </c>
      <c r="D1465" s="25">
        <v>0.38125000000000003</v>
      </c>
      <c r="E1465" s="14" t="s">
        <v>2791</v>
      </c>
      <c r="F1465" s="14" t="str">
        <f t="array" aca="1" ref="F1465" ca="1">INDEX(list!$C$2:$C$5034,MATCH(INDIRECT(ADDRESS(ROW(),COLUMN()-1)),list!$A$2:$A$5034,0))</f>
        <v>Natalie Le cell</v>
      </c>
      <c r="G1465" s="14" t="s">
        <v>3929</v>
      </c>
      <c r="H1465" s="14">
        <v>4</v>
      </c>
      <c r="I1465" s="14"/>
      <c r="J1465" s="14"/>
      <c r="K1465" s="14"/>
      <c r="L1465" s="14"/>
      <c r="M1465" s="14"/>
      <c r="N1465" s="14"/>
      <c r="O1465" s="14"/>
      <c r="P1465" s="14"/>
    </row>
    <row r="1466" spans="1:16" ht="21" customHeight="1">
      <c r="A1466" s="14" t="s">
        <v>3928</v>
      </c>
      <c r="B1466" s="90">
        <v>44361</v>
      </c>
      <c r="C1466" s="25">
        <v>0.43055555555555558</v>
      </c>
      <c r="D1466" s="25">
        <v>0.43402777777777773</v>
      </c>
      <c r="E1466" s="14" t="s">
        <v>2166</v>
      </c>
      <c r="F1466" s="14" t="str">
        <f t="array" aca="1" ref="F1466" ca="1">INDEX(list!$C$2:$C$5034,MATCH(INDIRECT(ADDRESS(ROW(),COLUMN()-1)),list!$A$2:$A$5034,0))</f>
        <v>Ed Laubach Cell</v>
      </c>
      <c r="G1466" s="14" t="s">
        <v>3929</v>
      </c>
      <c r="H1466" s="14">
        <v>5</v>
      </c>
      <c r="I1466" s="14"/>
      <c r="J1466" s="14"/>
      <c r="K1466" s="14"/>
      <c r="L1466" s="14"/>
      <c r="M1466" s="14"/>
      <c r="N1466" s="14"/>
      <c r="O1466" s="14"/>
      <c r="P1466" s="14"/>
    </row>
    <row r="1467" spans="1:16" ht="21" customHeight="1">
      <c r="A1467" s="14" t="s">
        <v>3928</v>
      </c>
      <c r="B1467" s="90">
        <v>44361</v>
      </c>
      <c r="C1467" s="25">
        <v>0.43402777777777773</v>
      </c>
      <c r="D1467" s="25">
        <v>0.43402777777777773</v>
      </c>
      <c r="E1467" s="14" t="s">
        <v>2166</v>
      </c>
      <c r="F1467" s="14" t="str">
        <f t="array" aca="1" ref="F1467" ca="1">INDEX(list!$C$2:$C$5034,MATCH(INDIRECT(ADDRESS(ROW(),COLUMN()-1)),list!$A$2:$A$5034,0))</f>
        <v>Ed Laubach Cell</v>
      </c>
      <c r="G1467" s="14" t="s">
        <v>3930</v>
      </c>
      <c r="H1467" s="14">
        <v>0</v>
      </c>
      <c r="I1467" s="14"/>
      <c r="J1467" s="14"/>
      <c r="K1467" s="14"/>
      <c r="L1467" s="14"/>
      <c r="M1467" s="14"/>
      <c r="N1467" s="14"/>
      <c r="O1467" s="14"/>
      <c r="P1467" s="14"/>
    </row>
    <row r="1468" spans="1:16" ht="21" customHeight="1">
      <c r="A1468" s="14" t="s">
        <v>3928</v>
      </c>
      <c r="B1468" s="90">
        <v>44361</v>
      </c>
      <c r="C1468" s="25">
        <v>0.43402777777777773</v>
      </c>
      <c r="D1468" s="25">
        <v>0.45624999999999999</v>
      </c>
      <c r="E1468" s="14" t="s">
        <v>2166</v>
      </c>
      <c r="F1468" s="14" t="str">
        <f t="array" aca="1" ref="F1468" ca="1">INDEX(list!$C$2:$C$5034,MATCH(INDIRECT(ADDRESS(ROW(),COLUMN()-1)),list!$A$2:$A$5034,0))</f>
        <v>Ed Laubach Cell</v>
      </c>
      <c r="G1468" s="14" t="s">
        <v>3931</v>
      </c>
      <c r="H1468" s="14">
        <v>32</v>
      </c>
      <c r="I1468" s="14"/>
      <c r="J1468" s="14"/>
      <c r="K1468" s="14"/>
      <c r="L1468" s="14"/>
      <c r="M1468" s="14"/>
      <c r="N1468" s="14"/>
      <c r="O1468" s="14"/>
      <c r="P1468" s="14"/>
    </row>
    <row r="1469" spans="1:16" ht="21" customHeight="1">
      <c r="A1469" s="14" t="s">
        <v>3928</v>
      </c>
      <c r="B1469" s="90">
        <v>44361</v>
      </c>
      <c r="C1469" s="25">
        <v>0.60555555555555551</v>
      </c>
      <c r="D1469" s="25">
        <v>0.60625000000000007</v>
      </c>
      <c r="E1469" s="14" t="s">
        <v>530</v>
      </c>
      <c r="F1469" s="14" t="str">
        <f t="array" aca="1" ref="F1469" ca="1">INDEX(list!$C$2:$C$5034,MATCH(INDIRECT(ADDRESS(ROW(),COLUMN()-1)),list!$A$2:$A$5034,0))</f>
        <v>Ed Tiongson</v>
      </c>
      <c r="G1469" s="14" t="s">
        <v>3931</v>
      </c>
      <c r="H1469" s="14">
        <v>1</v>
      </c>
      <c r="I1469" s="14"/>
      <c r="J1469" s="14"/>
      <c r="K1469" s="14"/>
      <c r="L1469" s="14"/>
      <c r="M1469" s="14"/>
      <c r="N1469" s="14"/>
      <c r="O1469" s="14"/>
      <c r="P1469" s="14"/>
    </row>
    <row r="1470" spans="1:16" ht="21" customHeight="1">
      <c r="A1470" s="14" t="s">
        <v>3928</v>
      </c>
      <c r="B1470" s="90">
        <v>44361</v>
      </c>
      <c r="C1470" s="25">
        <v>0.6069444444444444</v>
      </c>
      <c r="D1470" s="25">
        <v>0.60763888888888895</v>
      </c>
      <c r="E1470" s="14" t="s">
        <v>3272</v>
      </c>
      <c r="F1470" s="14" t="str">
        <f t="array" aca="1" ref="F1470" ca="1">INDEX(list!$C$2:$C$5034,MATCH(INDIRECT(ADDRESS(ROW(),COLUMN()-1)),list!$A$2:$A$5034,0))</f>
        <v>Elaina Cell</v>
      </c>
      <c r="G1470" s="14" t="s">
        <v>3931</v>
      </c>
      <c r="H1470" s="14">
        <v>1</v>
      </c>
      <c r="I1470" s="14"/>
      <c r="J1470" s="14"/>
      <c r="K1470" s="14"/>
      <c r="L1470" s="14"/>
      <c r="M1470" s="14"/>
      <c r="N1470" s="14"/>
      <c r="O1470" s="14"/>
      <c r="P1470" s="14"/>
    </row>
    <row r="1471" spans="1:16" ht="21" customHeight="1">
      <c r="A1471" s="14" t="s">
        <v>3928</v>
      </c>
      <c r="B1471" s="90">
        <v>44361</v>
      </c>
      <c r="C1471" s="25">
        <v>0.60763888888888895</v>
      </c>
      <c r="D1471" s="25">
        <v>0.64097222222222217</v>
      </c>
      <c r="E1471" s="14" t="s">
        <v>530</v>
      </c>
      <c r="F1471" s="14" t="str">
        <f t="array" aca="1" ref="F1471" ca="1">INDEX(list!$C$2:$C$5034,MATCH(INDIRECT(ADDRESS(ROW(),COLUMN()-1)),list!$A$2:$A$5034,0))</f>
        <v>Ed Tiongson</v>
      </c>
      <c r="G1471" s="14" t="s">
        <v>3931</v>
      </c>
      <c r="H1471" s="14">
        <v>48</v>
      </c>
      <c r="I1471" s="14"/>
      <c r="J1471" s="14"/>
      <c r="K1471" s="14"/>
      <c r="L1471" s="14"/>
      <c r="M1471" s="14"/>
      <c r="N1471" s="14"/>
      <c r="O1471" s="14"/>
      <c r="P1471" s="14"/>
    </row>
    <row r="1472" spans="1:16" ht="21" customHeight="1">
      <c r="A1472" s="14" t="s">
        <v>3928</v>
      </c>
      <c r="B1472" s="90">
        <v>44361</v>
      </c>
      <c r="C1472" s="25">
        <v>0.64236111111111105</v>
      </c>
      <c r="D1472" s="25">
        <v>0.64236111111111105</v>
      </c>
      <c r="E1472" s="14" t="s">
        <v>4060</v>
      </c>
      <c r="F1472" s="14" t="e">
        <f t="array" aca="1" ref="F1472" ca="1">INDEX(list!$C$2:$C$5034,MATCH(INDIRECT(ADDRESS(ROW(),COLUMN()-1)),list!$A$2:$A$5034,0))</f>
        <v>#N/A</v>
      </c>
      <c r="G1472" s="14" t="s">
        <v>3930</v>
      </c>
      <c r="H1472" s="14">
        <v>0</v>
      </c>
      <c r="I1472" s="14"/>
      <c r="J1472" s="14"/>
      <c r="K1472" s="14"/>
      <c r="L1472" s="14"/>
      <c r="M1472" s="14"/>
      <c r="N1472" s="14"/>
      <c r="O1472" s="14"/>
      <c r="P1472" s="14"/>
    </row>
    <row r="1473" spans="1:16" ht="21" customHeight="1">
      <c r="A1473" s="14" t="s">
        <v>3928</v>
      </c>
      <c r="B1473" s="90">
        <v>44361</v>
      </c>
      <c r="C1473" s="25">
        <v>0.66805555555555562</v>
      </c>
      <c r="D1473" s="25">
        <v>0.66805555555555562</v>
      </c>
      <c r="E1473" s="14" t="s">
        <v>4061</v>
      </c>
      <c r="F1473" s="14" t="e">
        <f t="array" aca="1" ref="F1473" ca="1">INDEX(list!$C$2:$C$5034,MATCH(INDIRECT(ADDRESS(ROW(),COLUMN()-1)),list!$A$2:$A$5034,0))</f>
        <v>#N/A</v>
      </c>
      <c r="G1473" s="14" t="s">
        <v>3930</v>
      </c>
      <c r="H1473" s="14">
        <v>0</v>
      </c>
      <c r="I1473" s="14"/>
      <c r="J1473" s="14"/>
      <c r="K1473" s="14"/>
      <c r="L1473" s="14"/>
      <c r="M1473" s="14"/>
      <c r="N1473" s="14"/>
      <c r="O1473" s="14"/>
      <c r="P1473" s="14"/>
    </row>
    <row r="1474" spans="1:16" ht="21" customHeight="1">
      <c r="A1474" s="14" t="s">
        <v>3928</v>
      </c>
      <c r="B1474" s="90">
        <v>44361</v>
      </c>
      <c r="C1474" s="25">
        <v>0.6777777777777777</v>
      </c>
      <c r="D1474" s="25">
        <v>0.67847222222222225</v>
      </c>
      <c r="E1474" s="14" t="s">
        <v>1249</v>
      </c>
      <c r="F1474" s="14" t="str">
        <f t="array" aca="1" ref="F1474" ca="1">INDEX(list!$C$2:$C$5034,MATCH(INDIRECT(ADDRESS(ROW(),COLUMN()-1)),list!$A$2:$A$5034,0))</f>
        <v>Mom &amp; Dad</v>
      </c>
      <c r="G1474" s="14" t="s">
        <v>3931</v>
      </c>
      <c r="H1474" s="14">
        <v>1</v>
      </c>
      <c r="I1474" s="14"/>
      <c r="J1474" s="14"/>
      <c r="K1474" s="14"/>
      <c r="L1474" s="14"/>
      <c r="M1474" s="14"/>
      <c r="N1474" s="14"/>
      <c r="O1474" s="14"/>
      <c r="P1474" s="14"/>
    </row>
    <row r="1475" spans="1:16" ht="21" customHeight="1">
      <c r="A1475" s="14" t="s">
        <v>3928</v>
      </c>
      <c r="B1475" s="90">
        <v>44361</v>
      </c>
      <c r="C1475" s="25">
        <v>0.70000000000000007</v>
      </c>
      <c r="D1475" s="25">
        <v>0.72499999999999998</v>
      </c>
      <c r="E1475" s="14" t="s">
        <v>2587</v>
      </c>
      <c r="F1475" s="14" t="str">
        <f t="array" aca="1" ref="F1475" ca="1">INDEX(list!$C$2:$C$5034,MATCH(INDIRECT(ADDRESS(ROW(),COLUMN()-1)),list!$A$2:$A$5034,0))</f>
        <v>VA - Enya Czerwin</v>
      </c>
      <c r="G1475" s="14" t="s">
        <v>3929</v>
      </c>
      <c r="H1475" s="14">
        <v>36</v>
      </c>
      <c r="I1475" s="14"/>
      <c r="J1475" s="14"/>
      <c r="K1475" s="14"/>
      <c r="L1475" s="14"/>
      <c r="M1475" s="14"/>
      <c r="N1475" s="14"/>
      <c r="O1475" s="14"/>
      <c r="P1475" s="14"/>
    </row>
    <row r="1476" spans="1:16" ht="21" customHeight="1">
      <c r="A1476" s="14" t="s">
        <v>3928</v>
      </c>
      <c r="B1476" s="90">
        <v>44361</v>
      </c>
      <c r="C1476" s="25">
        <v>0.80347222222222225</v>
      </c>
      <c r="D1476" s="25">
        <v>0.82152777777777775</v>
      </c>
      <c r="E1476" s="14" t="s">
        <v>248</v>
      </c>
      <c r="F1476" s="14" t="str">
        <f t="array" aca="1" ref="F1476" ca="1">INDEX(list!$C$2:$C$5034,MATCH(INDIRECT(ADDRESS(ROW(),COLUMN()-1)),list!$A$2:$A$5034,0))</f>
        <v>Vanessa Parise Cell</v>
      </c>
      <c r="G1476" s="14" t="s">
        <v>3929</v>
      </c>
      <c r="H1476" s="14">
        <v>26</v>
      </c>
      <c r="I1476" s="14"/>
      <c r="J1476" s="14"/>
      <c r="K1476" s="14"/>
      <c r="L1476" s="14"/>
      <c r="M1476" s="14"/>
      <c r="N1476" s="14"/>
      <c r="O1476" s="14"/>
      <c r="P1476" s="14"/>
    </row>
    <row r="1477" spans="1:16" ht="21" customHeight="1">
      <c r="A1477" s="14" t="s">
        <v>3932</v>
      </c>
      <c r="B1477" s="90">
        <v>44362</v>
      </c>
      <c r="C1477" s="25">
        <v>0.3979166666666667</v>
      </c>
      <c r="D1477" s="25">
        <v>0.3979166666666667</v>
      </c>
      <c r="E1477" s="14" t="s">
        <v>851</v>
      </c>
      <c r="F1477" s="14" t="str">
        <f t="array" aca="1" ref="F1477" ca="1">INDEX(list!$C$2:$C$5034,MATCH(INDIRECT(ADDRESS(ROW(),COLUMN()-1)),list!$A$2:$A$5034,0))</f>
        <v>DPP - Steve Gough cell</v>
      </c>
      <c r="G1477" s="14" t="s">
        <v>3930</v>
      </c>
      <c r="H1477" s="14">
        <v>0</v>
      </c>
      <c r="I1477" s="14"/>
      <c r="J1477" s="14"/>
      <c r="K1477" s="14"/>
      <c r="L1477" s="14"/>
      <c r="M1477" s="14"/>
      <c r="N1477" s="14"/>
      <c r="O1477" s="14"/>
      <c r="P1477" s="14"/>
    </row>
    <row r="1478" spans="1:16" ht="21" customHeight="1">
      <c r="A1478" s="14" t="s">
        <v>3932</v>
      </c>
      <c r="B1478" s="90">
        <v>44362</v>
      </c>
      <c r="C1478" s="25">
        <v>0.44027777777777777</v>
      </c>
      <c r="D1478" s="25">
        <v>0.45</v>
      </c>
      <c r="E1478" s="14" t="s">
        <v>851</v>
      </c>
      <c r="F1478" s="14" t="str">
        <f t="array" aca="1" ref="F1478" ca="1">INDEX(list!$C$2:$C$5034,MATCH(INDIRECT(ADDRESS(ROW(),COLUMN()-1)),list!$A$2:$A$5034,0))</f>
        <v>DPP - Steve Gough cell</v>
      </c>
      <c r="G1478" s="14" t="s">
        <v>3931</v>
      </c>
      <c r="H1478" s="14">
        <v>14</v>
      </c>
      <c r="I1478" s="14"/>
      <c r="J1478" s="14"/>
      <c r="K1478" s="14"/>
      <c r="L1478" s="14"/>
      <c r="M1478" s="14"/>
      <c r="N1478" s="14"/>
      <c r="O1478" s="14"/>
      <c r="P1478" s="14"/>
    </row>
    <row r="1479" spans="1:16" ht="21" customHeight="1">
      <c r="A1479" s="14" t="s">
        <v>3932</v>
      </c>
      <c r="B1479" s="90">
        <v>44362</v>
      </c>
      <c r="C1479" s="25">
        <v>0.48749999999999999</v>
      </c>
      <c r="D1479" s="25">
        <v>0.50902777777777775</v>
      </c>
      <c r="E1479" s="14" t="s">
        <v>851</v>
      </c>
      <c r="F1479" s="14" t="str">
        <f t="array" aca="1" ref="F1479" ca="1">INDEX(list!$C$2:$C$5034,MATCH(INDIRECT(ADDRESS(ROW(),COLUMN()-1)),list!$A$2:$A$5034,0))</f>
        <v>DPP - Steve Gough cell</v>
      </c>
      <c r="G1479" s="14" t="s">
        <v>3931</v>
      </c>
      <c r="H1479" s="14">
        <v>31</v>
      </c>
      <c r="I1479" s="14"/>
      <c r="J1479" s="14"/>
      <c r="K1479" s="14"/>
      <c r="L1479" s="14"/>
      <c r="M1479" s="14"/>
      <c r="N1479" s="14"/>
      <c r="O1479" s="14"/>
      <c r="P1479" s="14"/>
    </row>
    <row r="1480" spans="1:16" ht="21" customHeight="1">
      <c r="A1480" s="14" t="s">
        <v>3932</v>
      </c>
      <c r="B1480" s="90">
        <v>44362</v>
      </c>
      <c r="C1480" s="25">
        <v>0.56319444444444444</v>
      </c>
      <c r="D1480" s="25">
        <v>0.56736111111111109</v>
      </c>
      <c r="E1480" s="14" t="s">
        <v>2419</v>
      </c>
      <c r="F1480" s="14" t="str">
        <f t="array" aca="1" ref="F1480" ca="1">INDEX(list!$C$2:$C$5034,MATCH(INDIRECT(ADDRESS(ROW(),COLUMN()-1)),list!$A$2:$A$5034,0))</f>
        <v>PS - Geoff Parks</v>
      </c>
      <c r="G1480" s="14" t="s">
        <v>3931</v>
      </c>
      <c r="H1480" s="14">
        <v>6</v>
      </c>
      <c r="I1480" s="14"/>
      <c r="J1480" s="14"/>
      <c r="K1480" s="14"/>
      <c r="L1480" s="14"/>
      <c r="M1480" s="14"/>
      <c r="N1480" s="14"/>
      <c r="O1480" s="14"/>
      <c r="P1480" s="14"/>
    </row>
    <row r="1481" spans="1:16" ht="21" customHeight="1">
      <c r="A1481" s="14" t="s">
        <v>3932</v>
      </c>
      <c r="B1481" s="90">
        <v>44362</v>
      </c>
      <c r="C1481" s="25">
        <v>0.56736111111111109</v>
      </c>
      <c r="D1481" s="25">
        <v>0.56736111111111109</v>
      </c>
      <c r="E1481" s="14" t="s">
        <v>2419</v>
      </c>
      <c r="F1481" s="14" t="str">
        <f t="array" aca="1" ref="F1481" ca="1">INDEX(list!$C$2:$C$5034,MATCH(INDIRECT(ADDRESS(ROW(),COLUMN()-1)),list!$A$2:$A$5034,0))</f>
        <v>PS - Geoff Parks</v>
      </c>
      <c r="G1481" s="14" t="s">
        <v>3930</v>
      </c>
      <c r="H1481" s="14">
        <v>0</v>
      </c>
      <c r="I1481" s="14"/>
      <c r="J1481" s="14"/>
      <c r="K1481" s="14"/>
      <c r="L1481" s="14"/>
      <c r="M1481" s="14"/>
      <c r="N1481" s="14"/>
      <c r="O1481" s="14"/>
      <c r="P1481" s="14"/>
    </row>
    <row r="1482" spans="1:16" ht="21" customHeight="1">
      <c r="A1482" s="14" t="s">
        <v>3932</v>
      </c>
      <c r="B1482" s="90">
        <v>44362</v>
      </c>
      <c r="C1482" s="25">
        <v>0.62291666666666667</v>
      </c>
      <c r="D1482" s="25">
        <v>0.62986111111111109</v>
      </c>
      <c r="E1482" s="14" t="s">
        <v>492</v>
      </c>
      <c r="F1482" s="14" t="str">
        <f t="array" aca="1" ref="F1482" ca="1">INDEX(list!$C$2:$C$5034,MATCH(INDIRECT(ADDRESS(ROW(),COLUMN()-1)),list!$A$2:$A$5034,0))</f>
        <v>TT - Kristin Walter cell</v>
      </c>
      <c r="G1482" s="14" t="s">
        <v>3931</v>
      </c>
      <c r="H1482" s="14">
        <v>10</v>
      </c>
      <c r="I1482" s="14"/>
      <c r="J1482" s="14"/>
      <c r="K1482" s="14"/>
      <c r="L1482" s="14"/>
      <c r="M1482" s="14"/>
      <c r="N1482" s="14"/>
      <c r="O1482" s="14"/>
      <c r="P1482" s="14"/>
    </row>
    <row r="1483" spans="1:16" ht="21" customHeight="1">
      <c r="A1483" s="14" t="s">
        <v>3932</v>
      </c>
      <c r="B1483" s="90">
        <v>44362</v>
      </c>
      <c r="C1483" s="25">
        <v>0.64444444444444449</v>
      </c>
      <c r="D1483" s="25">
        <v>0.64444444444444449</v>
      </c>
      <c r="E1483" s="14" t="s">
        <v>2366</v>
      </c>
      <c r="F1483" s="14" t="str">
        <f t="array" aca="1" ref="F1483" ca="1">INDEX(list!$C$2:$C$5034,MATCH(INDIRECT(ADDRESS(ROW(),COLUMN()-1)),list!$A$2:$A$5034,0))</f>
        <v xml:space="preserve">Dr. Brad Hughes Cell </v>
      </c>
      <c r="G1483" s="14" t="s">
        <v>3930</v>
      </c>
      <c r="H1483" s="14">
        <v>0</v>
      </c>
      <c r="I1483" s="14"/>
      <c r="J1483" s="14"/>
      <c r="K1483" s="14"/>
      <c r="L1483" s="14"/>
      <c r="M1483" s="14"/>
      <c r="N1483" s="14"/>
      <c r="O1483" s="14"/>
      <c r="P1483" s="14"/>
    </row>
    <row r="1484" spans="1:16" ht="21" customHeight="1">
      <c r="A1484" s="14" t="s">
        <v>3933</v>
      </c>
      <c r="B1484" s="90">
        <v>44363</v>
      </c>
      <c r="C1484" s="25">
        <v>0.42083333333333334</v>
      </c>
      <c r="D1484" s="25">
        <v>0.4368055555555555</v>
      </c>
      <c r="E1484" s="14" t="s">
        <v>3598</v>
      </c>
      <c r="F1484" s="14" t="str">
        <f t="array" aca="1" ref="F1484" ca="1">INDEX(list!$C$2:$C$5034,MATCH(INDIRECT(ADDRESS(ROW(),COLUMN()-1)),list!$A$2:$A$5034,0))</f>
        <v>CPL - Dylan CPL</v>
      </c>
      <c r="G1484" s="14" t="s">
        <v>3931</v>
      </c>
      <c r="H1484" s="14">
        <v>23</v>
      </c>
      <c r="I1484" s="14"/>
      <c r="J1484" s="14"/>
      <c r="K1484" s="14"/>
      <c r="L1484" s="14"/>
      <c r="M1484" s="14"/>
      <c r="N1484" s="14"/>
      <c r="O1484" s="14"/>
      <c r="P1484" s="14"/>
    </row>
    <row r="1485" spans="1:16" ht="21" customHeight="1">
      <c r="A1485" s="14" t="s">
        <v>3933</v>
      </c>
      <c r="B1485" s="90">
        <v>44363</v>
      </c>
      <c r="C1485" s="25">
        <v>0.5444444444444444</v>
      </c>
      <c r="D1485" s="25">
        <v>0.54652777777777783</v>
      </c>
      <c r="E1485" s="14" t="s">
        <v>2651</v>
      </c>
      <c r="F1485" s="14" t="str">
        <f t="array" aca="1" ref="F1485" ca="1">INDEX(list!$C$2:$C$5034,MATCH(INDIRECT(ADDRESS(ROW(),COLUMN()-1)),list!$A$2:$A$5034,0))</f>
        <v>GD - Diana Garreau Cell</v>
      </c>
      <c r="G1485" s="14" t="s">
        <v>3929</v>
      </c>
      <c r="H1485" s="14">
        <v>3</v>
      </c>
      <c r="I1485" s="14"/>
      <c r="J1485" s="14"/>
      <c r="K1485" s="14"/>
      <c r="L1485" s="14"/>
      <c r="M1485" s="14"/>
      <c r="N1485" s="14"/>
      <c r="O1485" s="14"/>
      <c r="P1485" s="14"/>
    </row>
    <row r="1486" spans="1:16" ht="21" customHeight="1">
      <c r="A1486" s="14" t="s">
        <v>3933</v>
      </c>
      <c r="B1486" s="90">
        <v>44363</v>
      </c>
      <c r="C1486" s="25">
        <v>0.54652777777777783</v>
      </c>
      <c r="D1486" s="25">
        <v>0.55277777777777781</v>
      </c>
      <c r="E1486" s="14" t="s">
        <v>2651</v>
      </c>
      <c r="F1486" s="14" t="str">
        <f t="array" aca="1" ref="F1486" ca="1">INDEX(list!$C$2:$C$5034,MATCH(INDIRECT(ADDRESS(ROW(),COLUMN()-1)),list!$A$2:$A$5034,0))</f>
        <v>GD - Diana Garreau Cell</v>
      </c>
      <c r="G1486" s="14" t="s">
        <v>3931</v>
      </c>
      <c r="H1486" s="14">
        <v>9</v>
      </c>
      <c r="I1486" s="14"/>
      <c r="J1486" s="14"/>
      <c r="K1486" s="14"/>
      <c r="L1486" s="14"/>
      <c r="M1486" s="14"/>
      <c r="N1486" s="14"/>
      <c r="O1486" s="14"/>
      <c r="P1486" s="14"/>
    </row>
    <row r="1487" spans="1:16" ht="21" customHeight="1">
      <c r="A1487" s="14" t="s">
        <v>3933</v>
      </c>
      <c r="B1487" s="90">
        <v>44363</v>
      </c>
      <c r="C1487" s="25">
        <v>0.57361111111111118</v>
      </c>
      <c r="D1487" s="25">
        <v>0.6020833333333333</v>
      </c>
      <c r="E1487" s="14" t="s">
        <v>3449</v>
      </c>
      <c r="F1487" s="24" t="str">
        <f t="array" aca="1" ref="F1487" ca="1">INDEX(list!$C$2:$C$5034,MATCH(INDIRECT(ADDRESS(ROW(),COLUMN()-1)),list!$A$2:$A$5034,0))</f>
        <v>Pam Houseknecht</v>
      </c>
      <c r="G1487" s="14" t="s">
        <v>3931</v>
      </c>
      <c r="H1487" s="14">
        <v>41</v>
      </c>
      <c r="I1487" s="14"/>
      <c r="J1487" s="14"/>
      <c r="K1487" s="14"/>
      <c r="L1487" s="14"/>
      <c r="M1487" s="14"/>
      <c r="N1487" s="14"/>
      <c r="O1487" s="14"/>
      <c r="P1487" s="14"/>
    </row>
    <row r="1488" spans="1:16" ht="21" customHeight="1">
      <c r="A1488" s="14" t="s">
        <v>3933</v>
      </c>
      <c r="B1488" s="90">
        <v>44363</v>
      </c>
      <c r="C1488" s="25">
        <v>0.58819444444444446</v>
      </c>
      <c r="D1488" s="25">
        <v>0.60069444444444442</v>
      </c>
      <c r="E1488" s="14" t="s">
        <v>1577</v>
      </c>
      <c r="F1488" s="14" t="str">
        <f t="array" aca="1" ref="F1488" ca="1">INDEX(list!$C$2:$C$5034,MATCH(INDIRECT(ADDRESS(ROW(),COLUMN()-1)),list!$A$2:$A$5034,0))</f>
        <v>Cox security</v>
      </c>
      <c r="G1488" s="14" t="s">
        <v>3931</v>
      </c>
      <c r="H1488" s="14">
        <v>18</v>
      </c>
      <c r="I1488" s="14"/>
      <c r="J1488" s="14"/>
      <c r="K1488" s="14"/>
      <c r="L1488" s="14"/>
      <c r="M1488" s="14"/>
      <c r="N1488" s="14"/>
      <c r="O1488" s="14"/>
      <c r="P1488" s="14"/>
    </row>
    <row r="1489" spans="1:16" ht="21" customHeight="1">
      <c r="A1489" s="14" t="s">
        <v>3933</v>
      </c>
      <c r="B1489" s="90">
        <v>44363</v>
      </c>
      <c r="C1489" s="25">
        <v>0.6118055555555556</v>
      </c>
      <c r="D1489" s="25">
        <v>0.61249999999999993</v>
      </c>
      <c r="E1489" s="14" t="s">
        <v>2791</v>
      </c>
      <c r="F1489" s="14" t="str">
        <f t="array" aca="1" ref="F1489" ca="1">INDEX(list!$C$2:$C$5034,MATCH(INDIRECT(ADDRESS(ROW(),COLUMN()-1)),list!$A$2:$A$5034,0))</f>
        <v>Natalie Le cell</v>
      </c>
      <c r="G1489" s="14" t="s">
        <v>3931</v>
      </c>
      <c r="H1489" s="14">
        <v>1</v>
      </c>
      <c r="I1489" s="14"/>
      <c r="J1489" s="14"/>
      <c r="K1489" s="14"/>
      <c r="L1489" s="14"/>
      <c r="M1489" s="14"/>
      <c r="N1489" s="14"/>
      <c r="O1489" s="14"/>
      <c r="P1489" s="14"/>
    </row>
    <row r="1490" spans="1:16" ht="21" customHeight="1">
      <c r="A1490" s="14" t="s">
        <v>3933</v>
      </c>
      <c r="B1490" s="90">
        <v>44363</v>
      </c>
      <c r="C1490" s="25">
        <v>0.61875000000000002</v>
      </c>
      <c r="D1490" s="25">
        <v>0.63263888888888886</v>
      </c>
      <c r="E1490" s="14" t="s">
        <v>899</v>
      </c>
      <c r="F1490" s="14" t="str">
        <f t="array" aca="1" ref="F1490" ca="1">INDEX(list!$C$2:$C$5034,MATCH(INDIRECT(ADDRESS(ROW(),COLUMN()-1)),list!$A$2:$A$5034,0))</f>
        <v>Alexis Kemp-Angier</v>
      </c>
      <c r="G1490" s="14" t="s">
        <v>3929</v>
      </c>
      <c r="H1490" s="14">
        <v>20</v>
      </c>
      <c r="I1490" s="14"/>
      <c r="J1490" s="14"/>
      <c r="K1490" s="14"/>
      <c r="L1490" s="14"/>
      <c r="M1490" s="14"/>
      <c r="N1490" s="14"/>
      <c r="O1490" s="14"/>
      <c r="P1490" s="14"/>
    </row>
    <row r="1491" spans="1:16" ht="21" customHeight="1">
      <c r="A1491" s="14" t="s">
        <v>3933</v>
      </c>
      <c r="B1491" s="90">
        <v>44363</v>
      </c>
      <c r="C1491" s="25">
        <v>0.66875000000000007</v>
      </c>
      <c r="D1491" s="25">
        <v>0.67083333333333339</v>
      </c>
      <c r="E1491" s="14" t="s">
        <v>3272</v>
      </c>
      <c r="F1491" s="14" t="str">
        <f t="array" aca="1" ref="F1491" ca="1">INDEX(list!$C$2:$C$5034,MATCH(INDIRECT(ADDRESS(ROW(),COLUMN()-1)),list!$A$2:$A$5034,0))</f>
        <v>Elaina Cell</v>
      </c>
      <c r="G1491" s="14" t="s">
        <v>3929</v>
      </c>
      <c r="H1491" s="14">
        <v>3</v>
      </c>
      <c r="I1491" s="14"/>
      <c r="J1491" s="14"/>
      <c r="K1491" s="14"/>
      <c r="L1491" s="14"/>
      <c r="M1491" s="14"/>
      <c r="N1491" s="14"/>
      <c r="O1491" s="14"/>
      <c r="P1491" s="14"/>
    </row>
    <row r="1492" spans="1:16" ht="21" customHeight="1">
      <c r="A1492" s="14" t="s">
        <v>3933</v>
      </c>
      <c r="B1492" s="90">
        <v>44363</v>
      </c>
      <c r="C1492" s="25">
        <v>0.73888888888888893</v>
      </c>
      <c r="D1492" s="25">
        <v>0.74097222222222225</v>
      </c>
      <c r="E1492" s="14" t="s">
        <v>2791</v>
      </c>
      <c r="F1492" s="14" t="str">
        <f t="array" aca="1" ref="F1492" ca="1">INDEX(list!$C$2:$C$5034,MATCH(INDIRECT(ADDRESS(ROW(),COLUMN()-1)),list!$A$2:$A$5034,0))</f>
        <v>Natalie Le cell</v>
      </c>
      <c r="G1492" s="14" t="s">
        <v>3929</v>
      </c>
      <c r="H1492" s="14">
        <v>3</v>
      </c>
      <c r="I1492" s="14"/>
      <c r="J1492" s="14"/>
      <c r="K1492" s="14"/>
      <c r="L1492" s="14"/>
      <c r="M1492" s="14"/>
      <c r="N1492" s="14"/>
      <c r="O1492" s="14"/>
      <c r="P1492" s="14"/>
    </row>
    <row r="1493" spans="1:16" ht="21" customHeight="1">
      <c r="A1493" s="14" t="s">
        <v>3933</v>
      </c>
      <c r="B1493" s="90">
        <v>44363</v>
      </c>
      <c r="C1493" s="25">
        <v>0.74097222222222225</v>
      </c>
      <c r="D1493" s="25">
        <v>0.7416666666666667</v>
      </c>
      <c r="E1493" s="14" t="s">
        <v>3272</v>
      </c>
      <c r="F1493" s="14" t="str">
        <f t="array" aca="1" ref="F1493" ca="1">INDEX(list!$C$2:$C$5034,MATCH(INDIRECT(ADDRESS(ROW(),COLUMN()-1)),list!$A$2:$A$5034,0))</f>
        <v>Elaina Cell</v>
      </c>
      <c r="G1493" s="14" t="s">
        <v>3931</v>
      </c>
      <c r="H1493" s="14">
        <v>1</v>
      </c>
      <c r="I1493" s="14"/>
      <c r="J1493" s="14"/>
      <c r="K1493" s="14"/>
      <c r="L1493" s="14"/>
      <c r="M1493" s="14"/>
      <c r="N1493" s="14"/>
      <c r="O1493" s="14"/>
      <c r="P1493" s="14"/>
    </row>
    <row r="1494" spans="1:16" ht="21" customHeight="1">
      <c r="A1494" s="14" t="s">
        <v>3933</v>
      </c>
      <c r="B1494" s="90">
        <v>44363</v>
      </c>
      <c r="C1494" s="25">
        <v>0.75416666666666676</v>
      </c>
      <c r="D1494" s="25">
        <v>0.75555555555555554</v>
      </c>
      <c r="E1494" s="14" t="s">
        <v>3272</v>
      </c>
      <c r="F1494" s="14" t="str">
        <f t="array" aca="1" ref="F1494" ca="1">INDEX(list!$C$2:$C$5034,MATCH(INDIRECT(ADDRESS(ROW(),COLUMN()-1)),list!$A$2:$A$5034,0))</f>
        <v>Elaina Cell</v>
      </c>
      <c r="G1494" s="14" t="s">
        <v>3929</v>
      </c>
      <c r="H1494" s="14">
        <v>2</v>
      </c>
      <c r="I1494" s="14"/>
      <c r="J1494" s="14"/>
      <c r="K1494" s="14"/>
      <c r="L1494" s="14"/>
      <c r="M1494" s="14"/>
      <c r="N1494" s="14"/>
      <c r="O1494" s="14"/>
      <c r="P1494" s="14"/>
    </row>
    <row r="1495" spans="1:16" ht="21" customHeight="1">
      <c r="A1495" s="14" t="s">
        <v>3934</v>
      </c>
      <c r="B1495" s="90">
        <v>44364</v>
      </c>
      <c r="C1495" s="25">
        <v>9.8611111111111108E-2</v>
      </c>
      <c r="D1495" s="25">
        <v>9.8611111111111108E-2</v>
      </c>
      <c r="E1495" s="14" t="s">
        <v>4062</v>
      </c>
      <c r="F1495" s="14" t="e">
        <f t="array" aca="1" ref="F1495" ca="1">INDEX(list!$C$2:$C$5034,MATCH(INDIRECT(ADDRESS(ROW(),COLUMN()-1)),list!$A$2:$A$5034,0))</f>
        <v>#N/A</v>
      </c>
      <c r="G1495" s="14" t="s">
        <v>3930</v>
      </c>
      <c r="H1495" s="14">
        <v>0</v>
      </c>
      <c r="I1495" s="14"/>
      <c r="J1495" s="14"/>
      <c r="K1495" s="14"/>
      <c r="L1495" s="14"/>
      <c r="M1495" s="14"/>
      <c r="N1495" s="14"/>
      <c r="O1495" s="14"/>
      <c r="P1495" s="14"/>
    </row>
    <row r="1496" spans="1:16" ht="21" customHeight="1">
      <c r="A1496" s="14" t="s">
        <v>3934</v>
      </c>
      <c r="B1496" s="90">
        <v>44364</v>
      </c>
      <c r="C1496" s="25">
        <v>0.24652777777777779</v>
      </c>
      <c r="D1496" s="25">
        <v>0.24722222222222223</v>
      </c>
      <c r="E1496" s="14" t="s">
        <v>2166</v>
      </c>
      <c r="F1496" s="14" t="str">
        <f t="array" aca="1" ref="F1496" ca="1">INDEX(list!$C$2:$C$5034,MATCH(INDIRECT(ADDRESS(ROW(),COLUMN()-1)),list!$A$2:$A$5034,0))</f>
        <v>Ed Laubach Cell</v>
      </c>
      <c r="G1496" s="14" t="s">
        <v>3931</v>
      </c>
      <c r="H1496" s="14">
        <v>1</v>
      </c>
      <c r="I1496" s="14"/>
      <c r="J1496" s="14"/>
      <c r="K1496" s="14"/>
      <c r="L1496" s="14"/>
      <c r="M1496" s="14"/>
      <c r="N1496" s="14"/>
      <c r="O1496" s="14"/>
      <c r="P1496" s="14"/>
    </row>
    <row r="1497" spans="1:16" ht="21" customHeight="1">
      <c r="A1497" s="14" t="s">
        <v>3934</v>
      </c>
      <c r="B1497" s="90">
        <v>44364</v>
      </c>
      <c r="C1497" s="25">
        <v>0.24722222222222223</v>
      </c>
      <c r="D1497" s="25">
        <v>0.25069444444444444</v>
      </c>
      <c r="E1497" s="14" t="s">
        <v>2168</v>
      </c>
      <c r="F1497" s="14" t="str">
        <f t="array" aca="1" ref="F1497" ca="1">INDEX(list!$C$2:$C$5034,MATCH(INDIRECT(ADDRESS(ROW(),COLUMN()-1)),list!$A$2:$A$5034,0))</f>
        <v>Susan Laubach Cell</v>
      </c>
      <c r="G1497" s="14" t="s">
        <v>3931</v>
      </c>
      <c r="H1497" s="14">
        <v>5</v>
      </c>
      <c r="I1497" s="14"/>
      <c r="J1497" s="14"/>
      <c r="K1497" s="14"/>
      <c r="L1497" s="14"/>
      <c r="M1497" s="14"/>
      <c r="N1497" s="14"/>
      <c r="O1497" s="14"/>
      <c r="P1497" s="14"/>
    </row>
    <row r="1498" spans="1:16" ht="21" customHeight="1">
      <c r="A1498" s="14" t="s">
        <v>3934</v>
      </c>
      <c r="B1498" s="90">
        <v>44364</v>
      </c>
      <c r="C1498" s="25">
        <v>0.46319444444444446</v>
      </c>
      <c r="D1498" s="25">
        <v>0.46527777777777773</v>
      </c>
      <c r="E1498" s="14" t="s">
        <v>4063</v>
      </c>
      <c r="F1498" s="14" t="e">
        <f t="array" aca="1" ref="F1498" ca="1">INDEX(list!$C$2:$C$5034,MATCH(INDIRECT(ADDRESS(ROW(),COLUMN()-1)),list!$A$2:$A$5034,0))</f>
        <v>#N/A</v>
      </c>
      <c r="G1498" s="14" t="s">
        <v>3931</v>
      </c>
      <c r="H1498" s="14">
        <v>3</v>
      </c>
      <c r="I1498" s="14"/>
      <c r="J1498" s="14"/>
      <c r="K1498" s="14"/>
      <c r="L1498" s="14"/>
      <c r="M1498" s="14"/>
      <c r="N1498" s="14"/>
      <c r="O1498" s="14"/>
      <c r="P1498" s="14"/>
    </row>
    <row r="1499" spans="1:16" ht="21" customHeight="1">
      <c r="A1499" s="14" t="s">
        <v>3934</v>
      </c>
      <c r="B1499" s="90">
        <v>44364</v>
      </c>
      <c r="C1499" s="25">
        <v>0.5625</v>
      </c>
      <c r="D1499" s="25">
        <v>0.57847222222222217</v>
      </c>
      <c r="E1499" s="14" t="s">
        <v>2460</v>
      </c>
      <c r="F1499" s="14" t="str">
        <f t="array" aca="1" ref="F1499" ca="1">INDEX(list!$C$2:$C$5034,MATCH(INDIRECT(ADDRESS(ROW(),COLUMN()-1)),list!$A$2:$A$5034,0))</f>
        <v>LU - Larry Ulvestad cell</v>
      </c>
      <c r="G1499" s="14" t="s">
        <v>3931</v>
      </c>
      <c r="H1499" s="14">
        <v>23</v>
      </c>
      <c r="I1499" s="14"/>
      <c r="J1499" s="14"/>
      <c r="K1499" s="14"/>
      <c r="L1499" s="14"/>
      <c r="M1499" s="14"/>
      <c r="N1499" s="14"/>
      <c r="O1499" s="14"/>
      <c r="P1499" s="14"/>
    </row>
    <row r="1500" spans="1:16" ht="21" customHeight="1">
      <c r="A1500" s="14" t="s">
        <v>3934</v>
      </c>
      <c r="B1500" s="90">
        <v>44364</v>
      </c>
      <c r="C1500" s="25">
        <v>0.59652777777777777</v>
      </c>
      <c r="D1500" s="25">
        <v>0.60138888888888886</v>
      </c>
      <c r="E1500" s="14" t="s">
        <v>1560</v>
      </c>
      <c r="F1500" s="14" t="str">
        <f t="array" aca="1" ref="F1500" ca="1">INDEX(list!$C$2:$C$5034,MATCH(INDIRECT(ADDRESS(ROW(),COLUMN()-1)),list!$A$2:$A$5034,0))</f>
        <v>Apple</v>
      </c>
      <c r="G1500" s="14" t="s">
        <v>3931</v>
      </c>
      <c r="H1500" s="14">
        <v>7</v>
      </c>
      <c r="I1500" s="14"/>
      <c r="J1500" s="14"/>
      <c r="K1500" s="14"/>
      <c r="L1500" s="14"/>
      <c r="M1500" s="14"/>
      <c r="N1500" s="14"/>
      <c r="O1500" s="14"/>
      <c r="P1500" s="14"/>
    </row>
    <row r="1501" spans="1:16" ht="21" customHeight="1">
      <c r="A1501" s="14" t="s">
        <v>3934</v>
      </c>
      <c r="B1501" s="90">
        <v>44364</v>
      </c>
      <c r="C1501" s="25">
        <v>0.65486111111111112</v>
      </c>
      <c r="D1501" s="25">
        <v>0.65486111111111112</v>
      </c>
      <c r="E1501" s="14" t="s">
        <v>3583</v>
      </c>
      <c r="F1501" s="14" t="str">
        <f t="array" aca="1" ref="F1501" ca="1">INDEX(list!$C$2:$C$5034,MATCH(INDIRECT(ADDRESS(ROW(),COLUMN()-1)),list!$A$2:$A$5034,0))</f>
        <v>PDM - Don Hoffman</v>
      </c>
      <c r="G1501" s="14" t="s">
        <v>3930</v>
      </c>
      <c r="H1501" s="14">
        <v>0</v>
      </c>
      <c r="I1501" s="14"/>
      <c r="J1501" s="14"/>
      <c r="K1501" s="14"/>
      <c r="L1501" s="14"/>
      <c r="M1501" s="14"/>
      <c r="N1501" s="14"/>
      <c r="O1501" s="14"/>
      <c r="P1501" s="14"/>
    </row>
    <row r="1502" spans="1:16" ht="21" customHeight="1">
      <c r="A1502" s="14" t="s">
        <v>3934</v>
      </c>
      <c r="B1502" s="90">
        <v>44364</v>
      </c>
      <c r="C1502" s="25">
        <v>0.66666666666666663</v>
      </c>
      <c r="D1502" s="25">
        <v>0.67499999999999993</v>
      </c>
      <c r="E1502" s="14" t="s">
        <v>3583</v>
      </c>
      <c r="F1502" s="14" t="str">
        <f t="array" aca="1" ref="F1502" ca="1">INDEX(list!$C$2:$C$5034,MATCH(INDIRECT(ADDRESS(ROW(),COLUMN()-1)),list!$A$2:$A$5034,0))</f>
        <v>PDM - Don Hoffman</v>
      </c>
      <c r="G1502" s="14" t="s">
        <v>3931</v>
      </c>
      <c r="H1502" s="14">
        <v>12</v>
      </c>
      <c r="I1502" s="14"/>
      <c r="J1502" s="14"/>
      <c r="K1502" s="14"/>
      <c r="L1502" s="14"/>
      <c r="M1502" s="14"/>
      <c r="N1502" s="14"/>
      <c r="O1502" s="14"/>
      <c r="P1502" s="14"/>
    </row>
    <row r="1503" spans="1:16" ht="21" customHeight="1">
      <c r="A1503" s="14" t="s">
        <v>3934</v>
      </c>
      <c r="B1503" s="90">
        <v>44364</v>
      </c>
      <c r="C1503" s="25">
        <v>0.67361111111111116</v>
      </c>
      <c r="D1503" s="25">
        <v>0.6743055555555556</v>
      </c>
      <c r="E1503" s="14" t="s">
        <v>2791</v>
      </c>
      <c r="F1503" s="14" t="str">
        <f t="array" aca="1" ref="F1503" ca="1">INDEX(list!$C$2:$C$5034,MATCH(INDIRECT(ADDRESS(ROW(),COLUMN()-1)),list!$A$2:$A$5034,0))</f>
        <v>Natalie Le cell</v>
      </c>
      <c r="G1503" s="14" t="s">
        <v>3929</v>
      </c>
      <c r="H1503" s="14">
        <v>1</v>
      </c>
      <c r="I1503" s="14"/>
      <c r="J1503" s="14"/>
      <c r="K1503" s="14"/>
      <c r="L1503" s="14"/>
      <c r="M1503" s="14"/>
      <c r="N1503" s="14"/>
      <c r="O1503" s="14"/>
      <c r="P1503" s="14"/>
    </row>
    <row r="1504" spans="1:16" ht="21" customHeight="1">
      <c r="A1504" s="14" t="s">
        <v>3934</v>
      </c>
      <c r="B1504" s="90">
        <v>44364</v>
      </c>
      <c r="C1504" s="25">
        <v>0.88680555555555562</v>
      </c>
      <c r="D1504" s="25">
        <v>0.8881944444444444</v>
      </c>
      <c r="E1504" s="14" t="s">
        <v>3272</v>
      </c>
      <c r="F1504" s="14" t="str">
        <f t="array" aca="1" ref="F1504" ca="1">INDEX(list!$C$2:$C$5034,MATCH(INDIRECT(ADDRESS(ROW(),COLUMN()-1)),list!$A$2:$A$5034,0))</f>
        <v>Elaina Cell</v>
      </c>
      <c r="G1504" s="14" t="s">
        <v>3931</v>
      </c>
      <c r="H1504" s="14">
        <v>2</v>
      </c>
      <c r="I1504" s="14"/>
      <c r="J1504" s="14"/>
      <c r="K1504" s="14"/>
      <c r="L1504" s="14"/>
      <c r="M1504" s="14"/>
      <c r="N1504" s="14"/>
      <c r="O1504" s="14"/>
      <c r="P1504" s="14"/>
    </row>
    <row r="1505" spans="1:16" ht="21" customHeight="1">
      <c r="A1505" s="14" t="s">
        <v>3935</v>
      </c>
      <c r="B1505" s="90">
        <v>44365</v>
      </c>
      <c r="C1505" s="25">
        <v>0.40208333333333335</v>
      </c>
      <c r="D1505" s="25">
        <v>0.40208333333333335</v>
      </c>
      <c r="E1505" s="14" t="s">
        <v>2266</v>
      </c>
      <c r="F1505" s="14" t="str">
        <f t="array" aca="1" ref="F1505" ca="1">INDEX(list!$C$2:$C$5034,MATCH(INDIRECT(ADDRESS(ROW(),COLUMN()-1)),list!$A$2:$A$5034,0))</f>
        <v>Paul DeBaets</v>
      </c>
      <c r="G1505" s="14" t="s">
        <v>3930</v>
      </c>
      <c r="H1505" s="14">
        <v>0</v>
      </c>
      <c r="I1505" s="14"/>
      <c r="J1505" s="14"/>
      <c r="K1505" s="14"/>
      <c r="L1505" s="14"/>
      <c r="M1505" s="14"/>
      <c r="N1505" s="14"/>
      <c r="O1505" s="14"/>
      <c r="P1505" s="14"/>
    </row>
    <row r="1506" spans="1:16" ht="21" customHeight="1">
      <c r="A1506" s="14" t="s">
        <v>3935</v>
      </c>
      <c r="B1506" s="90">
        <v>44365</v>
      </c>
      <c r="C1506" s="25">
        <v>0.47222222222222227</v>
      </c>
      <c r="D1506" s="25">
        <v>0.47222222222222227</v>
      </c>
      <c r="E1506" s="14" t="s">
        <v>1156</v>
      </c>
      <c r="F1506" s="14" t="str">
        <f t="array" aca="1" ref="F1506" ca="1">INDEX(list!$C$2:$C$5034,MATCH(INDIRECT(ADDRESS(ROW(),COLUMN()-1)),list!$A$2:$A$5034,0))</f>
        <v>Loren Miner</v>
      </c>
      <c r="G1506" s="14" t="s">
        <v>3930</v>
      </c>
      <c r="H1506" s="14">
        <v>0</v>
      </c>
      <c r="I1506" s="14"/>
      <c r="J1506" s="14"/>
      <c r="K1506" s="14"/>
      <c r="L1506" s="14"/>
      <c r="M1506" s="14"/>
      <c r="N1506" s="14"/>
      <c r="O1506" s="14"/>
      <c r="P1506" s="14"/>
    </row>
    <row r="1507" spans="1:16" ht="21" customHeight="1">
      <c r="A1507" s="14" t="s">
        <v>3935</v>
      </c>
      <c r="B1507" s="90">
        <v>44365</v>
      </c>
      <c r="C1507" s="25">
        <v>0.52083333333333337</v>
      </c>
      <c r="D1507" s="25">
        <v>0.53194444444444444</v>
      </c>
      <c r="E1507" s="14" t="s">
        <v>1156</v>
      </c>
      <c r="F1507" s="14" t="str">
        <f t="array" aca="1" ref="F1507" ca="1">INDEX(list!$C$2:$C$5034,MATCH(INDIRECT(ADDRESS(ROW(),COLUMN()-1)),list!$A$2:$A$5034,0))</f>
        <v>Loren Miner</v>
      </c>
      <c r="G1507" s="14" t="s">
        <v>3931</v>
      </c>
      <c r="H1507" s="14">
        <v>16</v>
      </c>
      <c r="I1507" s="14"/>
      <c r="J1507" s="14"/>
      <c r="K1507" s="14"/>
      <c r="L1507" s="14"/>
      <c r="M1507" s="14"/>
      <c r="N1507" s="14"/>
      <c r="O1507" s="14"/>
      <c r="P1507" s="14"/>
    </row>
    <row r="1508" spans="1:16" ht="21" customHeight="1">
      <c r="A1508" s="14" t="s">
        <v>3935</v>
      </c>
      <c r="B1508" s="90">
        <v>44365</v>
      </c>
      <c r="C1508" s="25">
        <v>0.61458333333333337</v>
      </c>
      <c r="D1508" s="25">
        <v>0.61458333333333337</v>
      </c>
      <c r="E1508" s="14" t="s">
        <v>2791</v>
      </c>
      <c r="F1508" s="14" t="str">
        <f t="array" aca="1" ref="F1508" ca="1">INDEX(list!$C$2:$C$5034,MATCH(INDIRECT(ADDRESS(ROW(),COLUMN()-1)),list!$A$2:$A$5034,0))</f>
        <v>Natalie Le cell</v>
      </c>
      <c r="G1508" s="14" t="s">
        <v>3930</v>
      </c>
      <c r="H1508" s="14">
        <v>0</v>
      </c>
      <c r="I1508" s="14"/>
      <c r="J1508" s="14"/>
      <c r="K1508" s="14"/>
      <c r="L1508" s="14"/>
      <c r="M1508" s="14"/>
      <c r="N1508" s="14"/>
      <c r="O1508" s="14"/>
      <c r="P1508" s="14"/>
    </row>
    <row r="1509" spans="1:16" ht="21" customHeight="1">
      <c r="A1509" s="14" t="s">
        <v>3935</v>
      </c>
      <c r="B1509" s="90">
        <v>44365</v>
      </c>
      <c r="C1509" s="25">
        <v>0.65069444444444446</v>
      </c>
      <c r="D1509" s="25">
        <v>0.65069444444444446</v>
      </c>
      <c r="E1509" s="14" t="s">
        <v>4064</v>
      </c>
      <c r="F1509" s="14" t="e">
        <f t="array" aca="1" ref="F1509" ca="1">INDEX(list!$C$2:$C$5034,MATCH(INDIRECT(ADDRESS(ROW(),COLUMN()-1)),list!$A$2:$A$5034,0))</f>
        <v>#N/A</v>
      </c>
      <c r="G1509" s="14" t="s">
        <v>3930</v>
      </c>
      <c r="H1509" s="14">
        <v>0</v>
      </c>
      <c r="I1509" s="14"/>
      <c r="J1509" s="14"/>
      <c r="K1509" s="14"/>
      <c r="L1509" s="14"/>
      <c r="M1509" s="14"/>
      <c r="N1509" s="14"/>
      <c r="O1509" s="14"/>
      <c r="P1509" s="14"/>
    </row>
    <row r="1510" spans="1:16" ht="21" customHeight="1">
      <c r="A1510" s="14" t="s">
        <v>3935</v>
      </c>
      <c r="B1510" s="90">
        <v>44365</v>
      </c>
      <c r="C1510" s="25">
        <v>0.70833333333333337</v>
      </c>
      <c r="D1510" s="25">
        <v>0.71458333333333324</v>
      </c>
      <c r="E1510" s="14" t="s">
        <v>2035</v>
      </c>
      <c r="F1510" s="14" t="str">
        <f t="array" aca="1" ref="F1510" ca="1">INDEX(list!$C$2:$C$5034,MATCH(INDIRECT(ADDRESS(ROW(),COLUMN()-1)),list!$A$2:$A$5034,0))</f>
        <v>Christie Wu</v>
      </c>
      <c r="G1510" s="14" t="s">
        <v>3929</v>
      </c>
      <c r="H1510" s="14">
        <v>9</v>
      </c>
      <c r="I1510" s="14"/>
      <c r="J1510" s="14"/>
      <c r="K1510" s="14"/>
      <c r="L1510" s="14"/>
      <c r="M1510" s="14"/>
      <c r="N1510" s="14"/>
      <c r="O1510" s="14"/>
      <c r="P1510" s="14"/>
    </row>
    <row r="1511" spans="1:16" ht="21" customHeight="1">
      <c r="A1511" s="14" t="s">
        <v>3935</v>
      </c>
      <c r="B1511" s="90">
        <v>44365</v>
      </c>
      <c r="C1511" s="25">
        <v>0.73888888888888893</v>
      </c>
      <c r="D1511" s="25">
        <v>0.7402777777777777</v>
      </c>
      <c r="E1511" s="14" t="s">
        <v>3205</v>
      </c>
      <c r="F1511" s="14" t="str">
        <f t="array" aca="1" ref="F1511" ca="1">INDEX(list!$C$2:$C$5034,MATCH(INDIRECT(ADDRESS(ROW(),COLUMN()-1)),list!$A$2:$A$5034,0))</f>
        <v>El Toro Bravo restaurant</v>
      </c>
      <c r="G1511" s="14" t="s">
        <v>3931</v>
      </c>
      <c r="H1511" s="14">
        <v>2</v>
      </c>
      <c r="I1511" s="14"/>
      <c r="J1511" s="14"/>
      <c r="K1511" s="14"/>
      <c r="L1511" s="14"/>
      <c r="M1511" s="14"/>
      <c r="N1511" s="14"/>
      <c r="O1511" s="14"/>
      <c r="P1511" s="14"/>
    </row>
    <row r="1512" spans="1:16" ht="21" customHeight="1">
      <c r="A1512" s="14" t="s">
        <v>3935</v>
      </c>
      <c r="B1512" s="90">
        <v>44365</v>
      </c>
      <c r="C1512" s="25">
        <v>0.79513888888888884</v>
      </c>
      <c r="D1512" s="25">
        <v>0.79513888888888884</v>
      </c>
      <c r="E1512" s="14" t="s">
        <v>3272</v>
      </c>
      <c r="F1512" s="14" t="str">
        <f t="array" aca="1" ref="F1512" ca="1">INDEX(list!$C$2:$C$5034,MATCH(INDIRECT(ADDRESS(ROW(),COLUMN()-1)),list!$A$2:$A$5034,0))</f>
        <v>Elaina Cell</v>
      </c>
      <c r="G1512" s="14" t="s">
        <v>3930</v>
      </c>
      <c r="H1512" s="14">
        <v>0</v>
      </c>
      <c r="I1512" s="14"/>
      <c r="J1512" s="14"/>
      <c r="K1512" s="14"/>
      <c r="L1512" s="14"/>
      <c r="M1512" s="14"/>
      <c r="N1512" s="14"/>
      <c r="O1512" s="14"/>
      <c r="P1512" s="14"/>
    </row>
    <row r="1513" spans="1:16" ht="21" customHeight="1">
      <c r="A1513" s="14" t="s">
        <v>3935</v>
      </c>
      <c r="B1513" s="90">
        <v>44365</v>
      </c>
      <c r="C1513" s="25">
        <v>0.90138888888888891</v>
      </c>
      <c r="D1513" s="25">
        <v>0.91666666666666663</v>
      </c>
      <c r="E1513" s="14" t="s">
        <v>815</v>
      </c>
      <c r="F1513" s="14" t="str">
        <f t="array" aca="1" ref="F1513" ca="1">INDEX(list!$C$2:$C$5034,MATCH(INDIRECT(ADDRESS(ROW(),COLUMN()-1)),list!$A$2:$A$5034,0))</f>
        <v>Stanton Wong Cell</v>
      </c>
      <c r="G1513" s="14" t="s">
        <v>3929</v>
      </c>
      <c r="H1513" s="14">
        <v>22</v>
      </c>
      <c r="I1513" s="14"/>
      <c r="J1513" s="14"/>
      <c r="K1513" s="14"/>
      <c r="L1513" s="14"/>
      <c r="M1513" s="14"/>
      <c r="N1513" s="14"/>
      <c r="O1513" s="14"/>
      <c r="P1513" s="14"/>
    </row>
    <row r="1514" spans="1:16" ht="21" customHeight="1">
      <c r="A1514" s="14" t="s">
        <v>3937</v>
      </c>
      <c r="B1514" s="90">
        <v>44366</v>
      </c>
      <c r="C1514" s="25">
        <v>0.3125</v>
      </c>
      <c r="D1514" s="25">
        <v>0.31527777777777777</v>
      </c>
      <c r="E1514" s="14" t="s">
        <v>3205</v>
      </c>
      <c r="F1514" s="14" t="str">
        <f t="array" aca="1" ref="F1514" ca="1">INDEX(list!$C$2:$C$5034,MATCH(INDIRECT(ADDRESS(ROW(),COLUMN()-1)),list!$A$2:$A$5034,0))</f>
        <v>El Toro Bravo restaurant</v>
      </c>
      <c r="G1514" s="14" t="s">
        <v>3931</v>
      </c>
      <c r="H1514" s="14">
        <v>4</v>
      </c>
      <c r="I1514" s="14"/>
      <c r="J1514" s="14"/>
      <c r="K1514" s="14"/>
      <c r="L1514" s="14"/>
      <c r="M1514" s="14"/>
      <c r="N1514" s="14"/>
      <c r="O1514" s="14"/>
      <c r="P1514" s="14"/>
    </row>
    <row r="1515" spans="1:16" ht="21" customHeight="1">
      <c r="A1515" s="14" t="s">
        <v>3937</v>
      </c>
      <c r="B1515" s="90">
        <v>44366</v>
      </c>
      <c r="C1515" s="25">
        <v>0.54166666666666663</v>
      </c>
      <c r="D1515" s="25">
        <v>0.54166666666666663</v>
      </c>
      <c r="E1515" s="14" t="s">
        <v>1227</v>
      </c>
      <c r="F1515" s="14" t="str">
        <f t="array" aca="1" ref="F1515" ca="1">INDEX(list!$C$2:$C$5034,MATCH(INDIRECT(ADDRESS(ROW(),COLUMN()-1)),list!$A$2:$A$5034,0))</f>
        <v>Patrick Laubach Cell</v>
      </c>
      <c r="G1515" s="14" t="s">
        <v>3931</v>
      </c>
      <c r="H1515" s="14">
        <v>0</v>
      </c>
      <c r="I1515" s="14"/>
      <c r="J1515" s="14"/>
      <c r="K1515" s="14"/>
      <c r="L1515" s="14"/>
      <c r="M1515" s="14"/>
      <c r="N1515" s="14"/>
      <c r="O1515" s="14"/>
      <c r="P1515" s="14"/>
    </row>
    <row r="1516" spans="1:16" ht="21" customHeight="1">
      <c r="A1516" s="14" t="s">
        <v>3937</v>
      </c>
      <c r="B1516" s="90">
        <v>44366</v>
      </c>
      <c r="C1516" s="25">
        <v>0.54166666666666663</v>
      </c>
      <c r="D1516" s="25">
        <v>0.54166666666666663</v>
      </c>
      <c r="E1516" s="14" t="s">
        <v>1227</v>
      </c>
      <c r="F1516" s="14" t="str">
        <f t="array" aca="1" ref="F1516" ca="1">INDEX(list!$C$2:$C$5034,MATCH(INDIRECT(ADDRESS(ROW(),COLUMN()-1)),list!$A$2:$A$5034,0))</f>
        <v>Patrick Laubach Cell</v>
      </c>
      <c r="G1516" s="14" t="s">
        <v>3931</v>
      </c>
      <c r="H1516" s="14">
        <v>0</v>
      </c>
      <c r="I1516" s="14"/>
      <c r="J1516" s="14"/>
      <c r="K1516" s="14"/>
      <c r="L1516" s="14"/>
      <c r="M1516" s="14"/>
      <c r="N1516" s="14"/>
      <c r="O1516" s="14"/>
      <c r="P1516" s="14"/>
    </row>
    <row r="1517" spans="1:16" ht="21" customHeight="1">
      <c r="A1517" s="14" t="s">
        <v>3937</v>
      </c>
      <c r="B1517" s="90">
        <v>44366</v>
      </c>
      <c r="C1517" s="25">
        <v>0.54722222222222217</v>
      </c>
      <c r="D1517" s="25">
        <v>0.54791666666666672</v>
      </c>
      <c r="E1517" s="14" t="s">
        <v>3272</v>
      </c>
      <c r="F1517" s="14" t="str">
        <f t="array" aca="1" ref="F1517" ca="1">INDEX(list!$C$2:$C$5034,MATCH(INDIRECT(ADDRESS(ROW(),COLUMN()-1)),list!$A$2:$A$5034,0))</f>
        <v>Elaina Cell</v>
      </c>
      <c r="G1517" s="14" t="s">
        <v>3931</v>
      </c>
      <c r="H1517" s="14">
        <v>1</v>
      </c>
      <c r="I1517" s="14"/>
      <c r="J1517" s="14"/>
      <c r="K1517" s="14"/>
      <c r="L1517" s="14"/>
      <c r="M1517" s="14"/>
      <c r="N1517" s="14"/>
      <c r="O1517" s="14"/>
      <c r="P1517" s="14"/>
    </row>
    <row r="1518" spans="1:16" ht="21" customHeight="1">
      <c r="A1518" s="14" t="s">
        <v>3937</v>
      </c>
      <c r="B1518" s="90">
        <v>44366</v>
      </c>
      <c r="C1518" s="25">
        <v>0.55069444444444449</v>
      </c>
      <c r="D1518" s="25">
        <v>0.55277777777777781</v>
      </c>
      <c r="E1518" s="14" t="s">
        <v>3272</v>
      </c>
      <c r="F1518" s="14" t="str">
        <f t="array" aca="1" ref="F1518" ca="1">INDEX(list!$C$2:$C$5034,MATCH(INDIRECT(ADDRESS(ROW(),COLUMN()-1)),list!$A$2:$A$5034,0))</f>
        <v>Elaina Cell</v>
      </c>
      <c r="G1518" s="14" t="s">
        <v>3929</v>
      </c>
      <c r="H1518" s="14">
        <v>3</v>
      </c>
      <c r="I1518" s="14"/>
      <c r="J1518" s="14"/>
      <c r="K1518" s="14"/>
      <c r="L1518" s="14"/>
      <c r="M1518" s="14"/>
      <c r="N1518" s="14"/>
      <c r="O1518" s="14"/>
      <c r="P1518" s="14"/>
    </row>
    <row r="1519" spans="1:16" ht="21" customHeight="1">
      <c r="A1519" s="14" t="s">
        <v>3937</v>
      </c>
      <c r="B1519" s="90">
        <v>44366</v>
      </c>
      <c r="C1519" s="25">
        <v>0.55625000000000002</v>
      </c>
      <c r="D1519" s="25">
        <v>0.55625000000000002</v>
      </c>
      <c r="E1519" s="14" t="s">
        <v>3272</v>
      </c>
      <c r="F1519" s="14" t="str">
        <f t="array" aca="1" ref="F1519" ca="1">INDEX(list!$C$2:$C$5034,MATCH(INDIRECT(ADDRESS(ROW(),COLUMN()-1)),list!$A$2:$A$5034,0))</f>
        <v>Elaina Cell</v>
      </c>
      <c r="G1519" s="14" t="s">
        <v>3930</v>
      </c>
      <c r="H1519" s="14">
        <v>0</v>
      </c>
      <c r="I1519" s="14"/>
      <c r="J1519" s="14"/>
      <c r="K1519" s="14"/>
      <c r="L1519" s="14"/>
      <c r="M1519" s="14"/>
      <c r="N1519" s="14"/>
      <c r="O1519" s="14"/>
      <c r="P1519" s="14"/>
    </row>
    <row r="1520" spans="1:16" ht="21" customHeight="1">
      <c r="A1520" s="14" t="s">
        <v>3937</v>
      </c>
      <c r="B1520" s="90">
        <v>44366</v>
      </c>
      <c r="C1520" s="25">
        <v>0.65138888888888891</v>
      </c>
      <c r="D1520" s="25">
        <v>0.65208333333333335</v>
      </c>
      <c r="E1520" s="14" t="s">
        <v>3205</v>
      </c>
      <c r="F1520" s="14" t="str">
        <f t="array" aca="1" ref="F1520" ca="1">INDEX(list!$C$2:$C$5034,MATCH(INDIRECT(ADDRESS(ROW(),COLUMN()-1)),list!$A$2:$A$5034,0))</f>
        <v>El Toro Bravo restaurant</v>
      </c>
      <c r="G1520" s="14" t="s">
        <v>3931</v>
      </c>
      <c r="H1520" s="14">
        <v>1</v>
      </c>
      <c r="I1520" s="14"/>
      <c r="J1520" s="14"/>
      <c r="K1520" s="14"/>
      <c r="L1520" s="14"/>
      <c r="M1520" s="14"/>
      <c r="N1520" s="14"/>
      <c r="O1520" s="14"/>
      <c r="P1520" s="14"/>
    </row>
    <row r="1521" spans="1:16" ht="21" customHeight="1">
      <c r="A1521" s="14" t="s">
        <v>3937</v>
      </c>
      <c r="B1521" s="90">
        <v>44366</v>
      </c>
      <c r="C1521" s="25">
        <v>0.65277777777777779</v>
      </c>
      <c r="D1521" s="25">
        <v>0.65277777777777779</v>
      </c>
      <c r="E1521" s="14" t="s">
        <v>3939</v>
      </c>
      <c r="F1521" s="14" t="e">
        <f t="array" aca="1" ref="F1521" ca="1">INDEX(list!$C$2:$C$5034,MATCH(INDIRECT(ADDRESS(ROW(),COLUMN()-1)),list!$A$2:$A$5034,0))</f>
        <v>#N/A</v>
      </c>
      <c r="G1521" s="14" t="s">
        <v>3930</v>
      </c>
      <c r="H1521" s="14">
        <v>0</v>
      </c>
      <c r="I1521" s="14"/>
      <c r="J1521" s="14"/>
      <c r="K1521" s="14"/>
      <c r="L1521" s="14"/>
      <c r="M1521" s="14"/>
      <c r="N1521" s="14"/>
      <c r="O1521" s="14"/>
      <c r="P1521" s="14"/>
    </row>
    <row r="1522" spans="1:16" ht="21" customHeight="1">
      <c r="A1522" s="14" t="s">
        <v>3938</v>
      </c>
      <c r="B1522" s="90">
        <v>44367</v>
      </c>
      <c r="C1522" s="25">
        <v>0.57847222222222217</v>
      </c>
      <c r="D1522" s="25">
        <v>0.57847222222222217</v>
      </c>
      <c r="E1522" s="14" t="s">
        <v>2266</v>
      </c>
      <c r="F1522" s="14" t="str">
        <f t="array" aca="1" ref="F1522" ca="1">INDEX(list!$C$2:$C$5034,MATCH(INDIRECT(ADDRESS(ROW(),COLUMN()-1)),list!$A$2:$A$5034,0))</f>
        <v>Paul DeBaets</v>
      </c>
      <c r="G1522" s="14" t="s">
        <v>3930</v>
      </c>
      <c r="H1522" s="14">
        <v>0</v>
      </c>
      <c r="I1522" s="14"/>
      <c r="J1522" s="14"/>
      <c r="K1522" s="14"/>
      <c r="L1522" s="14"/>
      <c r="M1522" s="14"/>
      <c r="N1522" s="14"/>
      <c r="O1522" s="14"/>
      <c r="P1522" s="14"/>
    </row>
    <row r="1523" spans="1:16" ht="21" customHeight="1">
      <c r="A1523" s="14" t="s">
        <v>3938</v>
      </c>
      <c r="B1523" s="90">
        <v>44367</v>
      </c>
      <c r="C1523" s="25">
        <v>0.62569444444444444</v>
      </c>
      <c r="D1523" s="25">
        <v>0.62569444444444444</v>
      </c>
      <c r="E1523" s="14" t="s">
        <v>3272</v>
      </c>
      <c r="F1523" s="14" t="str">
        <f t="array" aca="1" ref="F1523" ca="1">INDEX(list!$C$2:$C$5034,MATCH(INDIRECT(ADDRESS(ROW(),COLUMN()-1)),list!$A$2:$A$5034,0))</f>
        <v>Elaina Cell</v>
      </c>
      <c r="G1523" s="14" t="s">
        <v>3930</v>
      </c>
      <c r="H1523" s="14">
        <v>0</v>
      </c>
      <c r="I1523" s="14"/>
      <c r="J1523" s="14"/>
      <c r="K1523" s="14"/>
      <c r="L1523" s="14"/>
      <c r="M1523" s="14"/>
      <c r="N1523" s="14"/>
      <c r="O1523" s="14"/>
      <c r="P1523" s="14"/>
    </row>
    <row r="1524" spans="1:16" ht="21" customHeight="1">
      <c r="A1524" s="14" t="s">
        <v>3938</v>
      </c>
      <c r="B1524" s="90">
        <v>44367</v>
      </c>
      <c r="C1524" s="25">
        <v>0.62708333333333333</v>
      </c>
      <c r="D1524" s="25">
        <v>0.62847222222222221</v>
      </c>
      <c r="E1524" s="14" t="s">
        <v>2166</v>
      </c>
      <c r="F1524" s="14" t="str">
        <f t="array" aca="1" ref="F1524" ca="1">INDEX(list!$C$2:$C$5034,MATCH(INDIRECT(ADDRESS(ROW(),COLUMN()-1)),list!$A$2:$A$5034,0))</f>
        <v>Ed Laubach Cell</v>
      </c>
      <c r="G1524" s="14" t="s">
        <v>3929</v>
      </c>
      <c r="H1524" s="14">
        <v>2</v>
      </c>
      <c r="I1524" s="14"/>
      <c r="J1524" s="14"/>
      <c r="K1524" s="14"/>
      <c r="L1524" s="14"/>
      <c r="M1524" s="14"/>
      <c r="N1524" s="14"/>
      <c r="O1524" s="14"/>
      <c r="P1524" s="14"/>
    </row>
    <row r="1525" spans="1:16" ht="21" customHeight="1">
      <c r="A1525" s="14" t="s">
        <v>3938</v>
      </c>
      <c r="B1525" s="90">
        <v>44367</v>
      </c>
      <c r="C1525" s="25">
        <v>0.6333333333333333</v>
      </c>
      <c r="D1525" s="25">
        <v>0.6381944444444444</v>
      </c>
      <c r="E1525" s="14" t="s">
        <v>3272</v>
      </c>
      <c r="F1525" s="14" t="str">
        <f t="array" aca="1" ref="F1525" ca="1">INDEX(list!$C$2:$C$5034,MATCH(INDIRECT(ADDRESS(ROW(),COLUMN()-1)),list!$A$2:$A$5034,0))</f>
        <v>Elaina Cell</v>
      </c>
      <c r="G1525" s="14" t="s">
        <v>3931</v>
      </c>
      <c r="H1525" s="14">
        <v>7</v>
      </c>
      <c r="I1525" s="14"/>
      <c r="J1525" s="14"/>
      <c r="K1525" s="14"/>
      <c r="L1525" s="14"/>
      <c r="M1525" s="14"/>
      <c r="N1525" s="14"/>
      <c r="O1525" s="14"/>
      <c r="P1525" s="14"/>
    </row>
    <row r="1526" spans="1:16" ht="21" customHeight="1">
      <c r="A1526" s="14" t="s">
        <v>3938</v>
      </c>
      <c r="B1526" s="90">
        <v>44367</v>
      </c>
      <c r="C1526" s="25">
        <v>0.84861111111111109</v>
      </c>
      <c r="D1526" s="25">
        <v>0.84861111111111109</v>
      </c>
      <c r="E1526" s="14" t="s">
        <v>2166</v>
      </c>
      <c r="F1526" s="14" t="str">
        <f t="array" aca="1" ref="F1526" ca="1">INDEX(list!$C$2:$C$5034,MATCH(INDIRECT(ADDRESS(ROW(),COLUMN()-1)),list!$A$2:$A$5034,0))</f>
        <v>Ed Laubach Cell</v>
      </c>
      <c r="G1526" s="14" t="s">
        <v>3930</v>
      </c>
      <c r="H1526" s="14">
        <v>0</v>
      </c>
      <c r="I1526" s="14"/>
      <c r="J1526" s="14"/>
      <c r="K1526" s="14"/>
      <c r="L1526" s="14"/>
      <c r="M1526" s="14"/>
      <c r="N1526" s="14"/>
      <c r="O1526" s="14"/>
      <c r="P1526" s="14"/>
    </row>
    <row r="1527" spans="1:16" ht="21" customHeight="1">
      <c r="A1527" s="14" t="s">
        <v>3938</v>
      </c>
      <c r="B1527" s="90">
        <v>44367</v>
      </c>
      <c r="C1527" s="25">
        <v>0.85138888888888886</v>
      </c>
      <c r="D1527" s="25">
        <v>0.8520833333333333</v>
      </c>
      <c r="E1527" s="14" t="s">
        <v>2166</v>
      </c>
      <c r="F1527" s="14" t="str">
        <f t="array" aca="1" ref="F1527" ca="1">INDEX(list!$C$2:$C$5034,MATCH(INDIRECT(ADDRESS(ROW(),COLUMN()-1)),list!$A$2:$A$5034,0))</f>
        <v>Ed Laubach Cell</v>
      </c>
      <c r="G1527" s="14" t="s">
        <v>3931</v>
      </c>
      <c r="H1527" s="14">
        <v>1</v>
      </c>
      <c r="I1527" s="14"/>
      <c r="J1527" s="14"/>
      <c r="K1527" s="14"/>
      <c r="L1527" s="14"/>
      <c r="M1527" s="14"/>
      <c r="N1527" s="14"/>
      <c r="O1527" s="14"/>
      <c r="P1527" s="14"/>
    </row>
    <row r="1528" spans="1:16" ht="21" customHeight="1">
      <c r="A1528" s="14" t="s">
        <v>3928</v>
      </c>
      <c r="B1528" s="90">
        <v>44368</v>
      </c>
      <c r="C1528" s="25">
        <v>0.57638888888888895</v>
      </c>
      <c r="D1528" s="25">
        <v>0.57638888888888895</v>
      </c>
      <c r="E1528" s="14" t="s">
        <v>1227</v>
      </c>
      <c r="F1528" s="14" t="str">
        <f t="array" aca="1" ref="F1528" ca="1">INDEX(list!$C$2:$C$5034,MATCH(INDIRECT(ADDRESS(ROW(),COLUMN()-1)),list!$A$2:$A$5034,0))</f>
        <v>Patrick Laubach Cell</v>
      </c>
      <c r="G1528" s="14" t="s">
        <v>3930</v>
      </c>
      <c r="H1528" s="14">
        <v>0</v>
      </c>
      <c r="I1528" s="14"/>
      <c r="J1528" s="14"/>
      <c r="K1528" s="14"/>
      <c r="L1528" s="14"/>
      <c r="M1528" s="14"/>
      <c r="N1528" s="14"/>
      <c r="O1528" s="14"/>
      <c r="P1528" s="14"/>
    </row>
    <row r="1529" spans="1:16" ht="21" customHeight="1">
      <c r="A1529" s="14" t="s">
        <v>3928</v>
      </c>
      <c r="B1529" s="90">
        <v>44368</v>
      </c>
      <c r="C1529" s="25">
        <v>0.61736111111111114</v>
      </c>
      <c r="D1529" s="25">
        <v>0.61736111111111114</v>
      </c>
      <c r="E1529" s="14" t="s">
        <v>2239</v>
      </c>
      <c r="F1529" s="14" t="str">
        <f t="array" aca="1" ref="F1529" ca="1">INDEX(list!$C$2:$C$5034,MATCH(INDIRECT(ADDRESS(ROW(),COLUMN()-1)),list!$A$2:$A$5034,0))</f>
        <v>ELI - Carmen cell, was SOCO</v>
      </c>
      <c r="G1529" s="14" t="s">
        <v>3930</v>
      </c>
      <c r="H1529" s="14">
        <v>0</v>
      </c>
      <c r="I1529" s="14"/>
      <c r="J1529" s="14"/>
      <c r="K1529" s="14"/>
      <c r="L1529" s="14"/>
      <c r="M1529" s="14"/>
      <c r="N1529" s="14"/>
      <c r="O1529" s="14"/>
      <c r="P1529" s="14"/>
    </row>
    <row r="1530" spans="1:16" ht="21" customHeight="1">
      <c r="A1530" s="14" t="s">
        <v>3928</v>
      </c>
      <c r="B1530" s="90">
        <v>44368</v>
      </c>
      <c r="C1530" s="25">
        <v>0.72222222222222221</v>
      </c>
      <c r="D1530" s="25">
        <v>0.72986111111111107</v>
      </c>
      <c r="E1530" s="14" t="s">
        <v>2239</v>
      </c>
      <c r="F1530" s="14" t="str">
        <f t="array" aca="1" ref="F1530" ca="1">INDEX(list!$C$2:$C$5034,MATCH(INDIRECT(ADDRESS(ROW(),COLUMN()-1)),list!$A$2:$A$5034,0))</f>
        <v>ELI - Carmen cell, was SOCO</v>
      </c>
      <c r="G1530" s="14" t="s">
        <v>3929</v>
      </c>
      <c r="H1530" s="14">
        <v>11</v>
      </c>
      <c r="I1530" s="14"/>
      <c r="J1530" s="14"/>
      <c r="K1530" s="14"/>
      <c r="L1530" s="14"/>
      <c r="M1530" s="14"/>
      <c r="N1530" s="14"/>
      <c r="O1530" s="14"/>
      <c r="P1530" s="14"/>
    </row>
    <row r="1531" spans="1:16" ht="21" customHeight="1">
      <c r="A1531" s="14" t="s">
        <v>3932</v>
      </c>
      <c r="B1531" s="90">
        <v>44369</v>
      </c>
      <c r="C1531" s="25">
        <v>0.36944444444444446</v>
      </c>
      <c r="D1531" s="25">
        <v>0.36944444444444446</v>
      </c>
      <c r="E1531" s="14" t="s">
        <v>2571</v>
      </c>
      <c r="F1531" s="14" t="str">
        <f t="array" aca="1" ref="F1531" ca="1">INDEX(list!$C$2:$C$5034,MATCH(INDIRECT(ADDRESS(ROW(),COLUMN()-1)),list!$A$2:$A$5034,0))</f>
        <v>Rtistic - Douglas Parks</v>
      </c>
      <c r="G1531" s="14" t="s">
        <v>3930</v>
      </c>
      <c r="H1531" s="14">
        <v>0</v>
      </c>
      <c r="I1531" s="14"/>
      <c r="J1531" s="14"/>
      <c r="K1531" s="14"/>
      <c r="L1531" s="14"/>
      <c r="M1531" s="14"/>
      <c r="N1531" s="14"/>
      <c r="O1531" s="14"/>
      <c r="P1531" s="14"/>
    </row>
    <row r="1532" spans="1:16" ht="21" customHeight="1">
      <c r="A1532" s="14" t="s">
        <v>3932</v>
      </c>
      <c r="B1532" s="90">
        <v>44369</v>
      </c>
      <c r="C1532" s="25">
        <v>0.53680555555555554</v>
      </c>
      <c r="D1532" s="25">
        <v>0.56388888888888888</v>
      </c>
      <c r="E1532" s="14" t="s">
        <v>2791</v>
      </c>
      <c r="F1532" s="14" t="str">
        <f t="array" aca="1" ref="F1532" ca="1">INDEX(list!$C$2:$C$5034,MATCH(INDIRECT(ADDRESS(ROW(),COLUMN()-1)),list!$A$2:$A$5034,0))</f>
        <v>Natalie Le cell</v>
      </c>
      <c r="G1532" s="14" t="s">
        <v>3929</v>
      </c>
      <c r="H1532" s="14">
        <v>39</v>
      </c>
      <c r="I1532" s="14"/>
      <c r="J1532" s="14"/>
      <c r="K1532" s="14"/>
      <c r="L1532" s="14"/>
      <c r="M1532" s="14"/>
      <c r="N1532" s="14"/>
      <c r="O1532" s="14"/>
      <c r="P1532" s="14"/>
    </row>
    <row r="1533" spans="1:16" ht="21" customHeight="1">
      <c r="A1533" s="14" t="s">
        <v>3932</v>
      </c>
      <c r="B1533" s="90">
        <v>44369</v>
      </c>
      <c r="C1533" s="25">
        <v>0.56388888888888888</v>
      </c>
      <c r="D1533" s="25">
        <v>0.56805555555555554</v>
      </c>
      <c r="E1533" s="14" t="s">
        <v>2791</v>
      </c>
      <c r="F1533" s="14" t="str">
        <f t="array" aca="1" ref="F1533" ca="1">INDEX(list!$C$2:$C$5034,MATCH(INDIRECT(ADDRESS(ROW(),COLUMN()-1)),list!$A$2:$A$5034,0))</f>
        <v>Natalie Le cell</v>
      </c>
      <c r="G1533" s="14" t="s">
        <v>3931</v>
      </c>
      <c r="H1533" s="14">
        <v>6</v>
      </c>
      <c r="I1533" s="14"/>
      <c r="J1533" s="14"/>
      <c r="K1533" s="14"/>
      <c r="L1533" s="14"/>
      <c r="M1533" s="14"/>
      <c r="N1533" s="14"/>
      <c r="O1533" s="14"/>
      <c r="P1533" s="14"/>
    </row>
    <row r="1534" spans="1:16" ht="21" customHeight="1">
      <c r="A1534" s="14" t="s">
        <v>3932</v>
      </c>
      <c r="B1534" s="90">
        <v>44369</v>
      </c>
      <c r="C1534" s="25">
        <v>0.57013888888888886</v>
      </c>
      <c r="D1534" s="25">
        <v>0.5708333333333333</v>
      </c>
      <c r="E1534" s="14" t="s">
        <v>3205</v>
      </c>
      <c r="F1534" s="14" t="str">
        <f t="array" aca="1" ref="F1534" ca="1">INDEX(list!$C$2:$C$5034,MATCH(INDIRECT(ADDRESS(ROW(),COLUMN()-1)),list!$A$2:$A$5034,0))</f>
        <v>El Toro Bravo restaurant</v>
      </c>
      <c r="G1534" s="14" t="s">
        <v>3931</v>
      </c>
      <c r="H1534" s="14">
        <v>1</v>
      </c>
      <c r="I1534" s="14"/>
      <c r="J1534" s="14"/>
      <c r="K1534" s="14"/>
      <c r="L1534" s="14"/>
      <c r="M1534" s="14"/>
      <c r="N1534" s="14"/>
      <c r="O1534" s="14"/>
      <c r="P1534" s="14"/>
    </row>
    <row r="1535" spans="1:16" ht="21" customHeight="1">
      <c r="A1535" s="14" t="s">
        <v>3932</v>
      </c>
      <c r="B1535" s="90">
        <v>44369</v>
      </c>
      <c r="C1535" s="25">
        <v>0.6</v>
      </c>
      <c r="D1535" s="25">
        <v>0.60069444444444442</v>
      </c>
      <c r="E1535" s="14" t="s">
        <v>4065</v>
      </c>
      <c r="F1535" s="14" t="e">
        <f t="array" aca="1" ref="F1535" ca="1">INDEX(list!$C$2:$C$5034,MATCH(INDIRECT(ADDRESS(ROW(),COLUMN()-1)),list!$A$2:$A$5034,0))</f>
        <v>#N/A</v>
      </c>
      <c r="G1535" s="14" t="s">
        <v>3931</v>
      </c>
      <c r="H1535" s="14">
        <v>1</v>
      </c>
      <c r="I1535" s="14"/>
      <c r="J1535" s="14"/>
      <c r="K1535" s="14"/>
      <c r="L1535" s="14"/>
      <c r="M1535" s="14"/>
      <c r="N1535" s="14"/>
      <c r="O1535" s="14"/>
      <c r="P1535" s="14"/>
    </row>
    <row r="1536" spans="1:16" ht="21" customHeight="1">
      <c r="A1536" s="14" t="s">
        <v>3932</v>
      </c>
      <c r="B1536" s="90">
        <v>44369</v>
      </c>
      <c r="C1536" s="25">
        <v>0.6694444444444444</v>
      </c>
      <c r="D1536" s="25">
        <v>0.67222222222222217</v>
      </c>
      <c r="E1536" s="14" t="s">
        <v>3272</v>
      </c>
      <c r="F1536" s="14" t="str">
        <f t="array" aca="1" ref="F1536" ca="1">INDEX(list!$C$2:$C$5034,MATCH(INDIRECT(ADDRESS(ROW(),COLUMN()-1)),list!$A$2:$A$5034,0))</f>
        <v>Elaina Cell</v>
      </c>
      <c r="G1536" s="14" t="s">
        <v>3931</v>
      </c>
      <c r="H1536" s="14">
        <v>4</v>
      </c>
      <c r="I1536" s="14"/>
      <c r="J1536" s="14"/>
      <c r="K1536" s="14"/>
      <c r="L1536" s="14"/>
      <c r="M1536" s="14"/>
      <c r="N1536" s="14"/>
      <c r="O1536" s="14"/>
      <c r="P1536" s="14"/>
    </row>
    <row r="1537" spans="1:16" ht="21" customHeight="1">
      <c r="A1537" s="14" t="s">
        <v>3932</v>
      </c>
      <c r="B1537" s="90">
        <v>44369</v>
      </c>
      <c r="C1537" s="25">
        <v>0.79999999999999993</v>
      </c>
      <c r="D1537" s="25">
        <v>0.80069444444444438</v>
      </c>
      <c r="E1537" s="14" t="s">
        <v>2571</v>
      </c>
      <c r="F1537" s="14" t="str">
        <f t="array" aca="1" ref="F1537" ca="1">INDEX(list!$C$2:$C$5034,MATCH(INDIRECT(ADDRESS(ROW(),COLUMN()-1)),list!$A$2:$A$5034,0))</f>
        <v>Rtistic - Douglas Parks</v>
      </c>
      <c r="G1537" s="14" t="s">
        <v>3929</v>
      </c>
      <c r="H1537" s="14">
        <v>1</v>
      </c>
      <c r="I1537" s="14"/>
      <c r="J1537" s="14"/>
      <c r="K1537" s="14"/>
      <c r="L1537" s="14"/>
      <c r="M1537" s="14"/>
      <c r="N1537" s="14"/>
      <c r="O1537" s="14"/>
      <c r="P1537" s="14"/>
    </row>
    <row r="1538" spans="1:16" ht="21" customHeight="1">
      <c r="A1538" s="14" t="s">
        <v>3932</v>
      </c>
      <c r="B1538" s="90">
        <v>44369</v>
      </c>
      <c r="C1538" s="25">
        <v>0.79999999999999993</v>
      </c>
      <c r="D1538" s="25">
        <v>0.80138888888888893</v>
      </c>
      <c r="E1538" s="14" t="s">
        <v>2571</v>
      </c>
      <c r="F1538" s="14" t="str">
        <f t="array" aca="1" ref="F1538" ca="1">INDEX(list!$C$2:$C$5034,MATCH(INDIRECT(ADDRESS(ROW(),COLUMN()-1)),list!$A$2:$A$5034,0))</f>
        <v>Rtistic - Douglas Parks</v>
      </c>
      <c r="G1538" s="14" t="s">
        <v>3929</v>
      </c>
      <c r="H1538" s="14">
        <v>2</v>
      </c>
      <c r="I1538" s="14"/>
      <c r="J1538" s="14"/>
      <c r="K1538" s="14"/>
      <c r="L1538" s="14"/>
      <c r="M1538" s="14"/>
      <c r="N1538" s="14"/>
      <c r="O1538" s="14"/>
      <c r="P1538" s="14"/>
    </row>
    <row r="1539" spans="1:16" ht="21" customHeight="1">
      <c r="A1539" s="14" t="s">
        <v>3933</v>
      </c>
      <c r="B1539" s="90">
        <v>44370</v>
      </c>
      <c r="C1539" s="25">
        <v>0.58263888888888882</v>
      </c>
      <c r="D1539" s="25">
        <v>0.59305555555555556</v>
      </c>
      <c r="E1539" s="14" t="s">
        <v>2571</v>
      </c>
      <c r="F1539" s="14" t="str">
        <f t="array" aca="1" ref="F1539" ca="1">INDEX(list!$C$2:$C$5034,MATCH(INDIRECT(ADDRESS(ROW(),COLUMN()-1)),list!$A$2:$A$5034,0))</f>
        <v>Rtistic - Douglas Parks</v>
      </c>
      <c r="G1539" s="14" t="s">
        <v>3931</v>
      </c>
      <c r="H1539" s="14">
        <v>15</v>
      </c>
      <c r="I1539" s="14"/>
      <c r="J1539" s="14"/>
      <c r="K1539" s="14"/>
      <c r="L1539" s="14"/>
      <c r="M1539" s="14"/>
      <c r="N1539" s="14"/>
      <c r="O1539" s="14"/>
      <c r="P1539" s="14"/>
    </row>
    <row r="1540" spans="1:16" ht="21" customHeight="1">
      <c r="A1540" s="14" t="s">
        <v>3933</v>
      </c>
      <c r="B1540" s="90">
        <v>44370</v>
      </c>
      <c r="C1540" s="25">
        <v>0.59652777777777777</v>
      </c>
      <c r="D1540" s="25">
        <v>0.59652777777777777</v>
      </c>
      <c r="E1540" s="14" t="s">
        <v>685</v>
      </c>
      <c r="F1540" s="14" t="str">
        <f t="array" aca="1" ref="F1540" ca="1">INDEX(list!$C$2:$C$5034,MATCH(INDIRECT(ADDRESS(ROW(),COLUMN()-1)),list!$A$2:$A$5034,0))</f>
        <v>SOCO - Jayla Cell</v>
      </c>
      <c r="G1540" s="14" t="s">
        <v>3930</v>
      </c>
      <c r="H1540" s="14">
        <v>0</v>
      </c>
      <c r="I1540" s="14"/>
      <c r="J1540" s="14"/>
      <c r="K1540" s="14"/>
      <c r="L1540" s="14"/>
      <c r="M1540" s="14"/>
      <c r="N1540" s="14"/>
      <c r="O1540" s="14"/>
      <c r="P1540" s="14"/>
    </row>
    <row r="1541" spans="1:16" ht="21" customHeight="1">
      <c r="A1541" s="14" t="s">
        <v>3933</v>
      </c>
      <c r="B1541" s="90">
        <v>44370</v>
      </c>
      <c r="C1541" s="25">
        <v>0.61041666666666672</v>
      </c>
      <c r="D1541" s="25">
        <v>0.61527777777777781</v>
      </c>
      <c r="E1541" s="14" t="s">
        <v>685</v>
      </c>
      <c r="F1541" s="14" t="str">
        <f t="array" aca="1" ref="F1541" ca="1">INDEX(list!$C$2:$C$5034,MATCH(INDIRECT(ADDRESS(ROW(),COLUMN()-1)),list!$A$2:$A$5034,0))</f>
        <v>SOCO - Jayla Cell</v>
      </c>
      <c r="G1541" s="14" t="s">
        <v>3931</v>
      </c>
      <c r="H1541" s="14">
        <v>7</v>
      </c>
      <c r="I1541" s="14"/>
      <c r="J1541" s="14"/>
      <c r="K1541" s="14"/>
      <c r="L1541" s="14"/>
      <c r="M1541" s="14"/>
      <c r="N1541" s="14"/>
      <c r="O1541" s="14"/>
      <c r="P1541" s="14"/>
    </row>
    <row r="1542" spans="1:16" ht="21" customHeight="1">
      <c r="A1542" s="14" t="s">
        <v>3934</v>
      </c>
      <c r="B1542" s="90">
        <v>44371</v>
      </c>
      <c r="C1542" s="25">
        <v>0.45694444444444443</v>
      </c>
      <c r="D1542" s="25">
        <v>0.46736111111111112</v>
      </c>
      <c r="E1542" s="14" t="s">
        <v>1959</v>
      </c>
      <c r="F1542" s="14" t="str">
        <f t="array" aca="1" ref="F1542" ca="1">INDEX(list!$C$2:$C$5034,MATCH(INDIRECT(ADDRESS(ROW(),COLUMN()-1)),list!$A$2:$A$5034,0))</f>
        <v>surepayroll</v>
      </c>
      <c r="G1542" s="14" t="s">
        <v>3931</v>
      </c>
      <c r="H1542" s="14">
        <v>15</v>
      </c>
      <c r="I1542" s="14"/>
      <c r="J1542" s="14"/>
      <c r="K1542" s="14"/>
      <c r="L1542" s="14"/>
      <c r="M1542" s="14"/>
      <c r="N1542" s="14"/>
      <c r="O1542" s="14"/>
      <c r="P1542" s="14"/>
    </row>
    <row r="1543" spans="1:16" ht="21" customHeight="1">
      <c r="A1543" s="14" t="s">
        <v>3934</v>
      </c>
      <c r="B1543" s="90">
        <v>44371</v>
      </c>
      <c r="C1543" s="25">
        <v>0.60416666666666663</v>
      </c>
      <c r="D1543" s="25">
        <v>0.62916666666666665</v>
      </c>
      <c r="E1543" s="14" t="s">
        <v>899</v>
      </c>
      <c r="F1543" s="14" t="str">
        <f t="array" aca="1" ref="F1543" ca="1">INDEX(list!$C$2:$C$5034,MATCH(INDIRECT(ADDRESS(ROW(),COLUMN()-1)),list!$A$2:$A$5034,0))</f>
        <v>Alexis Kemp-Angier</v>
      </c>
      <c r="G1543" s="14" t="s">
        <v>3931</v>
      </c>
      <c r="H1543" s="14">
        <v>36</v>
      </c>
      <c r="I1543" s="14"/>
      <c r="J1543" s="14"/>
      <c r="K1543" s="14"/>
      <c r="L1543" s="14"/>
      <c r="M1543" s="14"/>
      <c r="N1543" s="14"/>
      <c r="O1543" s="14"/>
      <c r="P1543" s="14"/>
    </row>
    <row r="1544" spans="1:16" ht="21" customHeight="1">
      <c r="A1544" s="14" t="s">
        <v>3934</v>
      </c>
      <c r="B1544" s="90">
        <v>44371</v>
      </c>
      <c r="C1544" s="25">
        <v>0.61458333333333337</v>
      </c>
      <c r="D1544" s="25">
        <v>0.61458333333333337</v>
      </c>
      <c r="E1544" s="14" t="s">
        <v>3024</v>
      </c>
      <c r="F1544" s="14" t="str">
        <f t="array" aca="1" ref="F1544" ca="1">INDEX(list!$C$2:$C$5034,MATCH(INDIRECT(ADDRESS(ROW(),COLUMN()-1)),list!$A$2:$A$5034,0))</f>
        <v>Jay Bringham</v>
      </c>
      <c r="G1544" s="14" t="s">
        <v>3930</v>
      </c>
      <c r="H1544" s="14">
        <v>0</v>
      </c>
      <c r="I1544" s="14"/>
      <c r="J1544" s="14"/>
      <c r="K1544" s="14"/>
      <c r="L1544" s="14"/>
      <c r="M1544" s="14"/>
      <c r="N1544" s="14"/>
      <c r="O1544" s="14"/>
      <c r="P1544" s="14"/>
    </row>
    <row r="1545" spans="1:16" ht="21" customHeight="1">
      <c r="A1545" s="14" t="s">
        <v>3934</v>
      </c>
      <c r="B1545" s="90">
        <v>44371</v>
      </c>
      <c r="C1545" s="25">
        <v>0.62916666666666665</v>
      </c>
      <c r="D1545" s="25">
        <v>0.62916666666666665</v>
      </c>
      <c r="E1545" s="14" t="s">
        <v>3024</v>
      </c>
      <c r="F1545" s="14" t="str">
        <f t="array" aca="1" ref="F1545" ca="1">INDEX(list!$C$2:$C$5034,MATCH(INDIRECT(ADDRESS(ROW(),COLUMN()-1)),list!$A$2:$A$5034,0))</f>
        <v>Jay Bringham</v>
      </c>
      <c r="G1545" s="14" t="s">
        <v>3930</v>
      </c>
      <c r="H1545" s="14">
        <v>0</v>
      </c>
      <c r="I1545" s="14"/>
      <c r="J1545" s="14"/>
      <c r="K1545" s="14"/>
      <c r="L1545" s="14"/>
      <c r="M1545" s="14"/>
      <c r="N1545" s="14"/>
      <c r="O1545" s="14"/>
      <c r="P1545" s="14"/>
    </row>
    <row r="1546" spans="1:16" ht="21" customHeight="1">
      <c r="A1546" s="14" t="s">
        <v>3934</v>
      </c>
      <c r="B1546" s="90">
        <v>44371</v>
      </c>
      <c r="C1546" s="25">
        <v>0.62916666666666665</v>
      </c>
      <c r="D1546" s="25">
        <v>0.62986111111111109</v>
      </c>
      <c r="E1546" s="14" t="s">
        <v>3024</v>
      </c>
      <c r="F1546" s="14" t="str">
        <f t="array" aca="1" ref="F1546" ca="1">INDEX(list!$C$2:$C$5034,MATCH(INDIRECT(ADDRESS(ROW(),COLUMN()-1)),list!$A$2:$A$5034,0))</f>
        <v>Jay Bringham</v>
      </c>
      <c r="G1546" s="14" t="s">
        <v>3931</v>
      </c>
      <c r="H1546" s="14">
        <v>1</v>
      </c>
      <c r="I1546" s="14"/>
      <c r="J1546" s="14"/>
      <c r="K1546" s="14"/>
      <c r="L1546" s="14"/>
      <c r="M1546" s="14"/>
      <c r="N1546" s="14"/>
      <c r="O1546" s="14"/>
      <c r="P1546" s="14"/>
    </row>
    <row r="1547" spans="1:16" ht="21" customHeight="1">
      <c r="A1547" s="14" t="s">
        <v>3934</v>
      </c>
      <c r="B1547" s="90">
        <v>44371</v>
      </c>
      <c r="C1547" s="25">
        <v>0.62916666666666665</v>
      </c>
      <c r="D1547" s="25">
        <v>0.62986111111111109</v>
      </c>
      <c r="E1547" s="14" t="s">
        <v>3939</v>
      </c>
      <c r="F1547" s="14" t="e">
        <f t="array" aca="1" ref="F1547" ca="1">INDEX(list!$C$2:$C$5034,MATCH(INDIRECT(ADDRESS(ROW(),COLUMN()-1)),list!$A$2:$A$5034,0))</f>
        <v>#N/A</v>
      </c>
      <c r="G1547" s="14" t="s">
        <v>3929</v>
      </c>
      <c r="H1547" s="14">
        <v>1</v>
      </c>
      <c r="I1547" s="14"/>
      <c r="J1547" s="14"/>
      <c r="K1547" s="14"/>
      <c r="L1547" s="14"/>
      <c r="M1547" s="14"/>
      <c r="N1547" s="14"/>
      <c r="O1547" s="14"/>
      <c r="P1547" s="14"/>
    </row>
    <row r="1548" spans="1:16" ht="21" customHeight="1">
      <c r="A1548" s="14" t="s">
        <v>3934</v>
      </c>
      <c r="B1548" s="90">
        <v>44371</v>
      </c>
      <c r="C1548" s="25">
        <v>0.62986111111111109</v>
      </c>
      <c r="D1548" s="25">
        <v>0.63958333333333328</v>
      </c>
      <c r="E1548" s="14" t="s">
        <v>3024</v>
      </c>
      <c r="F1548" s="14" t="str">
        <f t="array" aca="1" ref="F1548" ca="1">INDEX(list!$C$2:$C$5034,MATCH(INDIRECT(ADDRESS(ROW(),COLUMN()-1)),list!$A$2:$A$5034,0))</f>
        <v>Jay Bringham</v>
      </c>
      <c r="G1548" s="14" t="s">
        <v>3929</v>
      </c>
      <c r="H1548" s="14">
        <v>14</v>
      </c>
      <c r="I1548" s="14"/>
      <c r="J1548" s="14"/>
      <c r="K1548" s="14"/>
      <c r="L1548" s="14"/>
      <c r="M1548" s="14"/>
      <c r="N1548" s="14"/>
      <c r="O1548" s="14"/>
      <c r="P1548" s="14"/>
    </row>
    <row r="1549" spans="1:16" ht="21" customHeight="1">
      <c r="A1549" s="14" t="s">
        <v>3934</v>
      </c>
      <c r="B1549" s="90">
        <v>44371</v>
      </c>
      <c r="C1549" s="25">
        <v>0.66875000000000007</v>
      </c>
      <c r="D1549" s="25">
        <v>0.66875000000000007</v>
      </c>
      <c r="E1549" s="14" t="s">
        <v>682</v>
      </c>
      <c r="F1549" s="14" t="str">
        <f t="array" aca="1" ref="F1549" ca="1">INDEX(list!$C$2:$C$5034,MATCH(INDIRECT(ADDRESS(ROW(),COLUMN()-1)),list!$A$2:$A$5034,0))</f>
        <v>ABE - Josephine Pham</v>
      </c>
      <c r="G1549" s="14" t="s">
        <v>3930</v>
      </c>
      <c r="H1549" s="14">
        <v>0</v>
      </c>
      <c r="I1549" s="14"/>
      <c r="J1549" s="14"/>
      <c r="K1549" s="14"/>
      <c r="L1549" s="14"/>
      <c r="M1549" s="14"/>
      <c r="N1549" s="14"/>
      <c r="O1549" s="14"/>
      <c r="P1549" s="14"/>
    </row>
    <row r="1550" spans="1:16" ht="21" customHeight="1">
      <c r="A1550" s="14" t="s">
        <v>3934</v>
      </c>
      <c r="B1550" s="90">
        <v>44371</v>
      </c>
      <c r="C1550" s="25">
        <v>0.69791666666666663</v>
      </c>
      <c r="D1550" s="25">
        <v>0.69930555555555562</v>
      </c>
      <c r="E1550" s="14" t="s">
        <v>3272</v>
      </c>
      <c r="F1550" s="14" t="str">
        <f t="array" aca="1" ref="F1550" ca="1">INDEX(list!$C$2:$C$5034,MATCH(INDIRECT(ADDRESS(ROW(),COLUMN()-1)),list!$A$2:$A$5034,0))</f>
        <v>Elaina Cell</v>
      </c>
      <c r="G1550" s="14" t="s">
        <v>3929</v>
      </c>
      <c r="H1550" s="14">
        <v>2</v>
      </c>
      <c r="I1550" s="14"/>
      <c r="J1550" s="14"/>
      <c r="K1550" s="14"/>
      <c r="L1550" s="14"/>
      <c r="M1550" s="14"/>
      <c r="N1550" s="14"/>
      <c r="O1550" s="14"/>
      <c r="P1550" s="14"/>
    </row>
    <row r="1551" spans="1:16" ht="21" customHeight="1">
      <c r="A1551" s="14" t="s">
        <v>3934</v>
      </c>
      <c r="B1551" s="90">
        <v>44371</v>
      </c>
      <c r="C1551" s="25">
        <v>0.71180555555555547</v>
      </c>
      <c r="D1551" s="25">
        <v>0.72013888888888899</v>
      </c>
      <c r="E1551" s="14" t="s">
        <v>682</v>
      </c>
      <c r="F1551" s="14" t="str">
        <f t="array" aca="1" ref="F1551" ca="1">INDEX(list!$C$2:$C$5034,MATCH(INDIRECT(ADDRESS(ROW(),COLUMN()-1)),list!$A$2:$A$5034,0))</f>
        <v>ABE - Josephine Pham</v>
      </c>
      <c r="G1551" s="14" t="s">
        <v>3931</v>
      </c>
      <c r="H1551" s="14">
        <v>12</v>
      </c>
      <c r="I1551" s="14"/>
      <c r="J1551" s="14"/>
      <c r="K1551" s="14"/>
      <c r="L1551" s="14"/>
      <c r="M1551" s="14"/>
      <c r="N1551" s="14"/>
      <c r="O1551" s="14"/>
      <c r="P1551" s="14"/>
    </row>
    <row r="1552" spans="1:16" ht="21" customHeight="1">
      <c r="A1552" s="14" t="s">
        <v>3934</v>
      </c>
      <c r="B1552" s="90">
        <v>44371</v>
      </c>
      <c r="C1552" s="25">
        <v>0.82361111111111107</v>
      </c>
      <c r="D1552" s="25">
        <v>0.82847222222222217</v>
      </c>
      <c r="E1552" s="14" t="s">
        <v>2791</v>
      </c>
      <c r="F1552" s="14" t="str">
        <f t="array" aca="1" ref="F1552" ca="1">INDEX(list!$C$2:$C$5034,MATCH(INDIRECT(ADDRESS(ROW(),COLUMN()-1)),list!$A$2:$A$5034,0))</f>
        <v>Natalie Le cell</v>
      </c>
      <c r="G1552" s="14" t="s">
        <v>3931</v>
      </c>
      <c r="H1552" s="14">
        <v>7</v>
      </c>
      <c r="I1552" s="14"/>
      <c r="J1552" s="14"/>
      <c r="K1552" s="14"/>
      <c r="L1552" s="14"/>
      <c r="M1552" s="14"/>
      <c r="N1552" s="14"/>
      <c r="O1552" s="14"/>
      <c r="P1552" s="14"/>
    </row>
    <row r="1553" spans="1:16" ht="21" customHeight="1">
      <c r="A1553" s="14" t="s">
        <v>3935</v>
      </c>
      <c r="B1553" s="90">
        <v>44372</v>
      </c>
      <c r="C1553" s="25">
        <v>0.42638888888888887</v>
      </c>
      <c r="D1553" s="25">
        <v>0.42638888888888887</v>
      </c>
      <c r="E1553" s="14" t="s">
        <v>1227</v>
      </c>
      <c r="F1553" s="14" t="str">
        <f t="array" aca="1" ref="F1553" ca="1">INDEX(list!$C$2:$C$5034,MATCH(INDIRECT(ADDRESS(ROW(),COLUMN()-1)),list!$A$2:$A$5034,0))</f>
        <v>Patrick Laubach Cell</v>
      </c>
      <c r="G1553" s="14" t="s">
        <v>3931</v>
      </c>
      <c r="H1553" s="14">
        <v>0</v>
      </c>
      <c r="I1553" s="14"/>
      <c r="J1553" s="14"/>
      <c r="K1553" s="14"/>
      <c r="L1553" s="14"/>
      <c r="M1553" s="14"/>
      <c r="N1553" s="14"/>
      <c r="O1553" s="14"/>
      <c r="P1553" s="14"/>
    </row>
    <row r="1554" spans="1:16" ht="21" customHeight="1">
      <c r="A1554" s="14" t="s">
        <v>3935</v>
      </c>
      <c r="B1554" s="90">
        <v>44372</v>
      </c>
      <c r="C1554" s="25">
        <v>0.42708333333333331</v>
      </c>
      <c r="D1554" s="25">
        <v>0.42708333333333331</v>
      </c>
      <c r="E1554" s="14" t="s">
        <v>1227</v>
      </c>
      <c r="F1554" s="14" t="str">
        <f t="array" aca="1" ref="F1554" ca="1">INDEX(list!$C$2:$C$5034,MATCH(INDIRECT(ADDRESS(ROW(),COLUMN()-1)),list!$A$2:$A$5034,0))</f>
        <v>Patrick Laubach Cell</v>
      </c>
      <c r="G1554" s="14" t="s">
        <v>3931</v>
      </c>
      <c r="H1554" s="14">
        <v>0</v>
      </c>
      <c r="I1554" s="14"/>
      <c r="J1554" s="14"/>
      <c r="K1554" s="14"/>
      <c r="L1554" s="14"/>
      <c r="M1554" s="14"/>
      <c r="N1554" s="14"/>
      <c r="O1554" s="14"/>
      <c r="P1554" s="14"/>
    </row>
    <row r="1555" spans="1:16" ht="21" customHeight="1">
      <c r="A1555" s="14" t="s">
        <v>3935</v>
      </c>
      <c r="B1555" s="90">
        <v>44372</v>
      </c>
      <c r="C1555" s="25">
        <v>0.43611111111111112</v>
      </c>
      <c r="D1555" s="25">
        <v>0.43611111111111112</v>
      </c>
      <c r="E1555" s="14" t="s">
        <v>1227</v>
      </c>
      <c r="F1555" s="14" t="str">
        <f t="array" aca="1" ref="F1555" ca="1">INDEX(list!$C$2:$C$5034,MATCH(INDIRECT(ADDRESS(ROW(),COLUMN()-1)),list!$A$2:$A$5034,0))</f>
        <v>Patrick Laubach Cell</v>
      </c>
      <c r="G1555" s="14" t="s">
        <v>3931</v>
      </c>
      <c r="H1555" s="14">
        <v>0</v>
      </c>
      <c r="I1555" s="14"/>
      <c r="J1555" s="14"/>
      <c r="K1555" s="14"/>
      <c r="L1555" s="14"/>
      <c r="M1555" s="14"/>
      <c r="N1555" s="14"/>
      <c r="O1555" s="14"/>
      <c r="P1555" s="14"/>
    </row>
    <row r="1556" spans="1:16" ht="21" customHeight="1">
      <c r="A1556" s="14" t="s">
        <v>3935</v>
      </c>
      <c r="B1556" s="90">
        <v>44372</v>
      </c>
      <c r="C1556" s="25">
        <v>0.45624999999999999</v>
      </c>
      <c r="D1556" s="25">
        <v>0.45624999999999999</v>
      </c>
      <c r="E1556" s="14" t="s">
        <v>1227</v>
      </c>
      <c r="F1556" s="14" t="str">
        <f t="array" aca="1" ref="F1556" ca="1">INDEX(list!$C$2:$C$5034,MATCH(INDIRECT(ADDRESS(ROW(),COLUMN()-1)),list!$A$2:$A$5034,0))</f>
        <v>Patrick Laubach Cell</v>
      </c>
      <c r="G1556" s="14" t="s">
        <v>3931</v>
      </c>
      <c r="H1556" s="14">
        <v>0</v>
      </c>
      <c r="I1556" s="14"/>
      <c r="J1556" s="14"/>
      <c r="K1556" s="14"/>
      <c r="L1556" s="14"/>
      <c r="M1556" s="14"/>
      <c r="N1556" s="14"/>
      <c r="O1556" s="14"/>
      <c r="P1556" s="14"/>
    </row>
    <row r="1557" spans="1:16" ht="21" customHeight="1">
      <c r="A1557" s="14" t="s">
        <v>3935</v>
      </c>
      <c r="B1557" s="90">
        <v>44372</v>
      </c>
      <c r="C1557" s="25">
        <v>0.45763888888888887</v>
      </c>
      <c r="D1557" s="25">
        <v>0.45763888888888887</v>
      </c>
      <c r="E1557" s="14" t="s">
        <v>1227</v>
      </c>
      <c r="F1557" s="14" t="str">
        <f t="array" aca="1" ref="F1557" ca="1">INDEX(list!$C$2:$C$5034,MATCH(INDIRECT(ADDRESS(ROW(),COLUMN()-1)),list!$A$2:$A$5034,0))</f>
        <v>Patrick Laubach Cell</v>
      </c>
      <c r="G1557" s="14" t="s">
        <v>3931</v>
      </c>
      <c r="H1557" s="14">
        <v>0</v>
      </c>
      <c r="I1557" s="14"/>
      <c r="J1557" s="14"/>
      <c r="K1557" s="14"/>
      <c r="L1557" s="14"/>
      <c r="M1557" s="14"/>
      <c r="N1557" s="14"/>
      <c r="O1557" s="14"/>
      <c r="P1557" s="14"/>
    </row>
    <row r="1558" spans="1:16" ht="21" customHeight="1">
      <c r="A1558" s="14" t="s">
        <v>3935</v>
      </c>
      <c r="B1558" s="90">
        <v>44372</v>
      </c>
      <c r="C1558" s="25">
        <v>0.45763888888888887</v>
      </c>
      <c r="D1558" s="25">
        <v>0.45763888888888887</v>
      </c>
      <c r="E1558" s="14" t="s">
        <v>1227</v>
      </c>
      <c r="F1558" s="14" t="str">
        <f t="array" aca="1" ref="F1558" ca="1">INDEX(list!$C$2:$C$5034,MATCH(INDIRECT(ADDRESS(ROW(),COLUMN()-1)),list!$A$2:$A$5034,0))</f>
        <v>Patrick Laubach Cell</v>
      </c>
      <c r="G1558" s="14" t="s">
        <v>3931</v>
      </c>
      <c r="H1558" s="14">
        <v>0</v>
      </c>
      <c r="I1558" s="14"/>
      <c r="J1558" s="14"/>
      <c r="K1558" s="14"/>
      <c r="L1558" s="14"/>
      <c r="M1558" s="14"/>
      <c r="N1558" s="14"/>
      <c r="O1558" s="14"/>
      <c r="P1558" s="14"/>
    </row>
    <row r="1559" spans="1:16" ht="21" customHeight="1">
      <c r="A1559" s="14" t="s">
        <v>3935</v>
      </c>
      <c r="B1559" s="90">
        <v>44372</v>
      </c>
      <c r="C1559" s="25">
        <v>0.45833333333333331</v>
      </c>
      <c r="D1559" s="25">
        <v>0.45833333333333331</v>
      </c>
      <c r="E1559" s="14" t="s">
        <v>1225</v>
      </c>
      <c r="F1559" s="14" t="str">
        <f t="array" aca="1" ref="F1559" ca="1">INDEX(list!$C$2:$C$5034,MATCH(INDIRECT(ADDRESS(ROW(),COLUMN()-1)),list!$A$2:$A$5034,0))</f>
        <v>Colleen Laubach Cell</v>
      </c>
      <c r="G1559" s="14" t="s">
        <v>3931</v>
      </c>
      <c r="H1559" s="14">
        <v>0</v>
      </c>
      <c r="I1559" s="14"/>
      <c r="J1559" s="14"/>
      <c r="K1559" s="14"/>
      <c r="L1559" s="14"/>
      <c r="M1559" s="14"/>
      <c r="N1559" s="14"/>
      <c r="O1559" s="14"/>
      <c r="P1559" s="14"/>
    </row>
    <row r="1560" spans="1:16" ht="21" customHeight="1">
      <c r="A1560" s="14" t="s">
        <v>3935</v>
      </c>
      <c r="B1560" s="90">
        <v>44372</v>
      </c>
      <c r="C1560" s="25">
        <v>0.48055555555555557</v>
      </c>
      <c r="D1560" s="25">
        <v>0.4993055555555555</v>
      </c>
      <c r="E1560" s="14" t="s">
        <v>2366</v>
      </c>
      <c r="F1560" s="14" t="str">
        <f t="array" aca="1" ref="F1560" ca="1">INDEX(list!$C$2:$C$5034,MATCH(INDIRECT(ADDRESS(ROW(),COLUMN()-1)),list!$A$2:$A$5034,0))</f>
        <v xml:space="preserve">Dr. Brad Hughes Cell </v>
      </c>
      <c r="G1560" s="14" t="s">
        <v>3929</v>
      </c>
      <c r="H1560" s="14">
        <v>27</v>
      </c>
      <c r="I1560" s="14"/>
      <c r="J1560" s="14"/>
      <c r="K1560" s="14"/>
      <c r="L1560" s="14"/>
      <c r="M1560" s="14"/>
      <c r="N1560" s="14"/>
      <c r="O1560" s="14"/>
      <c r="P1560" s="14"/>
    </row>
    <row r="1561" spans="1:16" ht="21" customHeight="1">
      <c r="A1561" s="14" t="s">
        <v>3935</v>
      </c>
      <c r="B1561" s="90">
        <v>44372</v>
      </c>
      <c r="C1561" s="25">
        <v>0.66666666666666663</v>
      </c>
      <c r="D1561" s="25">
        <v>0.66666666666666663</v>
      </c>
      <c r="E1561" s="14" t="s">
        <v>2166</v>
      </c>
      <c r="F1561" s="14" t="str">
        <f t="array" aca="1" ref="F1561" ca="1">INDEX(list!$C$2:$C$5034,MATCH(INDIRECT(ADDRESS(ROW(),COLUMN()-1)),list!$A$2:$A$5034,0))</f>
        <v>Ed Laubach Cell</v>
      </c>
      <c r="G1561" s="14" t="s">
        <v>3930</v>
      </c>
      <c r="H1561" s="14">
        <v>0</v>
      </c>
      <c r="I1561" s="14"/>
      <c r="J1561" s="14"/>
      <c r="K1561" s="14"/>
      <c r="L1561" s="14"/>
      <c r="M1561" s="14"/>
      <c r="N1561" s="14"/>
      <c r="O1561" s="14"/>
      <c r="P1561" s="14"/>
    </row>
    <row r="1562" spans="1:16" ht="21" customHeight="1">
      <c r="A1562" s="14" t="s">
        <v>3937</v>
      </c>
      <c r="B1562" s="90">
        <v>44373</v>
      </c>
      <c r="C1562" s="25">
        <v>0.71527777777777779</v>
      </c>
      <c r="D1562" s="25">
        <v>0.71527777777777779</v>
      </c>
      <c r="E1562" s="14" t="s">
        <v>3974</v>
      </c>
      <c r="F1562" s="14" t="e">
        <f t="array" aca="1" ref="F1562" ca="1">INDEX(list!$C$2:$C$5034,MATCH(INDIRECT(ADDRESS(ROW(),COLUMN()-1)),list!$A$2:$A$5034,0))</f>
        <v>#N/A</v>
      </c>
      <c r="G1562" s="14" t="s">
        <v>3930</v>
      </c>
      <c r="H1562" s="14">
        <v>0</v>
      </c>
      <c r="I1562" s="14"/>
      <c r="J1562" s="14"/>
      <c r="K1562" s="14"/>
      <c r="L1562" s="14"/>
      <c r="M1562" s="14"/>
      <c r="N1562" s="14"/>
      <c r="O1562" s="14"/>
      <c r="P1562" s="14"/>
    </row>
    <row r="1563" spans="1:16" ht="21" customHeight="1">
      <c r="A1563" s="14" t="s">
        <v>3938</v>
      </c>
      <c r="B1563" s="90">
        <v>44374</v>
      </c>
      <c r="C1563" s="25">
        <v>0.48541666666666666</v>
      </c>
      <c r="D1563" s="25">
        <v>0.51388888888888895</v>
      </c>
      <c r="E1563" s="14" t="s">
        <v>440</v>
      </c>
      <c r="F1563" s="14" t="str">
        <f t="array" aca="1" ref="F1563" ca="1">INDEX(list!$C$2:$C$5034,MATCH(INDIRECT(ADDRESS(ROW(),COLUMN()-1)),list!$A$2:$A$5034,0))</f>
        <v>Larry Nedry Home</v>
      </c>
      <c r="G1563" s="14" t="s">
        <v>3929</v>
      </c>
      <c r="H1563" s="14">
        <v>41</v>
      </c>
      <c r="I1563" s="14"/>
      <c r="J1563" s="14"/>
      <c r="K1563" s="14"/>
      <c r="L1563" s="14"/>
      <c r="M1563" s="14"/>
      <c r="N1563" s="14"/>
      <c r="O1563" s="14"/>
      <c r="P1563" s="14"/>
    </row>
    <row r="1564" spans="1:16" ht="21" customHeight="1">
      <c r="A1564" s="14" t="s">
        <v>3938</v>
      </c>
      <c r="B1564" s="90">
        <v>44374</v>
      </c>
      <c r="C1564" s="25">
        <v>0.5541666666666667</v>
      </c>
      <c r="D1564" s="25">
        <v>0.5541666666666667</v>
      </c>
      <c r="E1564" s="14" t="s">
        <v>351</v>
      </c>
      <c r="F1564" s="14" t="str">
        <f t="array" aca="1" ref="F1564" ca="1">INDEX(list!$C$2:$C$5034,MATCH(INDIRECT(ADDRESS(ROW(),COLUMN()-1)),list!$A$2:$A$5034,0))</f>
        <v>Dr. Clair Francomano cell</v>
      </c>
      <c r="G1564" s="14" t="s">
        <v>3930</v>
      </c>
      <c r="H1564" s="14">
        <v>0</v>
      </c>
      <c r="I1564" s="14"/>
      <c r="J1564" s="14"/>
      <c r="K1564" s="14"/>
      <c r="L1564" s="14"/>
      <c r="M1564" s="14"/>
      <c r="N1564" s="14"/>
      <c r="O1564" s="14"/>
      <c r="P1564" s="14"/>
    </row>
    <row r="1565" spans="1:16" ht="21" customHeight="1">
      <c r="A1565" s="14" t="s">
        <v>3938</v>
      </c>
      <c r="B1565" s="90">
        <v>44374</v>
      </c>
      <c r="C1565" s="25">
        <v>0.59722222222222221</v>
      </c>
      <c r="D1565" s="25">
        <v>0.59722222222222221</v>
      </c>
      <c r="E1565" s="14" t="s">
        <v>440</v>
      </c>
      <c r="F1565" s="14" t="str">
        <f t="array" aca="1" ref="F1565" ca="1">INDEX(list!$C$2:$C$5034,MATCH(INDIRECT(ADDRESS(ROW(),COLUMN()-1)),list!$A$2:$A$5034,0))</f>
        <v>Larry Nedry Home</v>
      </c>
      <c r="G1565" s="14" t="s">
        <v>3930</v>
      </c>
      <c r="H1565" s="14">
        <v>0</v>
      </c>
      <c r="I1565" s="14"/>
      <c r="J1565" s="14"/>
      <c r="K1565" s="14"/>
      <c r="L1565" s="14"/>
      <c r="M1565" s="14"/>
      <c r="N1565" s="14"/>
      <c r="O1565" s="14"/>
      <c r="P1565" s="14"/>
    </row>
    <row r="1566" spans="1:16" ht="21" customHeight="1">
      <c r="A1566" s="14" t="s">
        <v>3938</v>
      </c>
      <c r="B1566" s="90">
        <v>44374</v>
      </c>
      <c r="C1566" s="25">
        <v>0.65694444444444444</v>
      </c>
      <c r="D1566" s="25">
        <v>0.65694444444444444</v>
      </c>
      <c r="E1566" s="14" t="s">
        <v>2746</v>
      </c>
      <c r="F1566" s="14" t="str">
        <f t="array" aca="1" ref="F1566" ca="1">INDEX(list!$C$2:$C$5034,MATCH(INDIRECT(ADDRESS(ROW(),COLUMN()-1)),list!$A$2:$A$5034,0))</f>
        <v>PS - Heather Parks</v>
      </c>
      <c r="G1566" s="14" t="s">
        <v>3930</v>
      </c>
      <c r="H1566" s="14">
        <v>0</v>
      </c>
      <c r="I1566" s="14"/>
      <c r="J1566" s="14"/>
      <c r="K1566" s="14"/>
      <c r="L1566" s="14"/>
      <c r="M1566" s="14"/>
      <c r="N1566" s="14"/>
      <c r="O1566" s="14"/>
      <c r="P1566" s="14"/>
    </row>
    <row r="1567" spans="1:16" ht="21" customHeight="1">
      <c r="A1567" s="14" t="s">
        <v>3938</v>
      </c>
      <c r="B1567" s="90">
        <v>44374</v>
      </c>
      <c r="C1567" s="25">
        <v>0.68541666666666667</v>
      </c>
      <c r="D1567" s="25">
        <v>0.68611111111111101</v>
      </c>
      <c r="E1567" s="14" t="s">
        <v>351</v>
      </c>
      <c r="F1567" s="14" t="str">
        <f t="array" aca="1" ref="F1567" ca="1">INDEX(list!$C$2:$C$5034,MATCH(INDIRECT(ADDRESS(ROW(),COLUMN()-1)),list!$A$2:$A$5034,0))</f>
        <v>Dr. Clair Francomano cell</v>
      </c>
      <c r="G1567" s="14" t="s">
        <v>3931</v>
      </c>
      <c r="H1567" s="14">
        <v>1</v>
      </c>
      <c r="I1567" s="14"/>
      <c r="J1567" s="14"/>
      <c r="K1567" s="14"/>
      <c r="L1567" s="14"/>
      <c r="M1567" s="14"/>
      <c r="N1567" s="14"/>
      <c r="O1567" s="14"/>
      <c r="P1567" s="14"/>
    </row>
    <row r="1568" spans="1:16" ht="21" customHeight="1">
      <c r="A1568" s="14" t="s">
        <v>3938</v>
      </c>
      <c r="B1568" s="90">
        <v>44374</v>
      </c>
      <c r="C1568" s="25">
        <v>0.68611111111111101</v>
      </c>
      <c r="D1568" s="25">
        <v>0.68888888888888899</v>
      </c>
      <c r="E1568" s="14" t="s">
        <v>351</v>
      </c>
      <c r="F1568" s="14" t="str">
        <f t="array" aca="1" ref="F1568" ca="1">INDEX(list!$C$2:$C$5034,MATCH(INDIRECT(ADDRESS(ROW(),COLUMN()-1)),list!$A$2:$A$5034,0))</f>
        <v>Dr. Clair Francomano cell</v>
      </c>
      <c r="G1568" s="14" t="s">
        <v>3929</v>
      </c>
      <c r="H1568" s="14">
        <v>4</v>
      </c>
      <c r="I1568" s="14"/>
      <c r="J1568" s="14"/>
      <c r="K1568" s="14"/>
      <c r="L1568" s="14"/>
      <c r="M1568" s="14"/>
      <c r="N1568" s="14"/>
      <c r="O1568" s="14"/>
      <c r="P1568" s="14"/>
    </row>
    <row r="1569" spans="1:16" ht="21" customHeight="1">
      <c r="A1569" s="14" t="s">
        <v>3938</v>
      </c>
      <c r="B1569" s="90">
        <v>44374</v>
      </c>
      <c r="C1569" s="25">
        <v>0.80833333333333324</v>
      </c>
      <c r="D1569" s="25">
        <v>0.80833333333333324</v>
      </c>
      <c r="E1569" s="14" t="s">
        <v>2266</v>
      </c>
      <c r="F1569" s="14" t="str">
        <f t="array" aca="1" ref="F1569" ca="1">INDEX(list!$C$2:$C$5034,MATCH(INDIRECT(ADDRESS(ROW(),COLUMN()-1)),list!$A$2:$A$5034,0))</f>
        <v>Paul DeBaets</v>
      </c>
      <c r="G1569" s="14" t="s">
        <v>3930</v>
      </c>
      <c r="H1569" s="14">
        <v>0</v>
      </c>
      <c r="I1569" s="14"/>
      <c r="J1569" s="14"/>
      <c r="K1569" s="14"/>
      <c r="L1569" s="14"/>
      <c r="M1569" s="14"/>
      <c r="N1569" s="14"/>
      <c r="O1569" s="14"/>
      <c r="P1569" s="14"/>
    </row>
    <row r="1570" spans="1:16" ht="21" customHeight="1">
      <c r="A1570" s="14" t="s">
        <v>3938</v>
      </c>
      <c r="B1570" s="90">
        <v>44374</v>
      </c>
      <c r="C1570" s="25">
        <v>0.88194444444444453</v>
      </c>
      <c r="D1570" s="25">
        <v>0.88194444444444453</v>
      </c>
      <c r="E1570" s="14" t="s">
        <v>1021</v>
      </c>
      <c r="F1570" s="14" t="str">
        <f t="array" aca="1" ref="F1570" ca="1">INDEX(list!$C$2:$C$5034,MATCH(INDIRECT(ADDRESS(ROW(),COLUMN()-1)),list!$A$2:$A$5034,0))</f>
        <v>ABB - Don Dorsey</v>
      </c>
      <c r="G1570" s="14" t="s">
        <v>3930</v>
      </c>
      <c r="H1570" s="14">
        <v>0</v>
      </c>
      <c r="I1570" s="14"/>
      <c r="J1570" s="14"/>
      <c r="K1570" s="14"/>
      <c r="L1570" s="14"/>
      <c r="M1570" s="14"/>
      <c r="N1570" s="14"/>
      <c r="O1570" s="14"/>
      <c r="P1570" s="14"/>
    </row>
    <row r="1571" spans="1:16" ht="21" customHeight="1">
      <c r="A1571" s="14" t="s">
        <v>3928</v>
      </c>
      <c r="B1571" s="90">
        <v>44375</v>
      </c>
      <c r="C1571" s="25">
        <v>0.35902777777777778</v>
      </c>
      <c r="D1571" s="25">
        <v>0.3756944444444445</v>
      </c>
      <c r="E1571" s="14" t="s">
        <v>1021</v>
      </c>
      <c r="F1571" s="14" t="str">
        <f t="array" aca="1" ref="F1571" ca="1">INDEX(list!$C$2:$C$5034,MATCH(INDIRECT(ADDRESS(ROW(),COLUMN()-1)),list!$A$2:$A$5034,0))</f>
        <v>ABB - Don Dorsey</v>
      </c>
      <c r="G1571" s="14" t="s">
        <v>3929</v>
      </c>
      <c r="H1571" s="14">
        <v>24</v>
      </c>
      <c r="I1571" s="14"/>
      <c r="J1571" s="14"/>
      <c r="K1571" s="14"/>
      <c r="L1571" s="14"/>
      <c r="M1571" s="14"/>
      <c r="N1571" s="14"/>
      <c r="O1571" s="14"/>
      <c r="P1571" s="14"/>
    </row>
    <row r="1572" spans="1:16" ht="21" customHeight="1">
      <c r="A1572" s="14" t="s">
        <v>3928</v>
      </c>
      <c r="B1572" s="90">
        <v>44375</v>
      </c>
      <c r="C1572" s="25">
        <v>0.4291666666666667</v>
      </c>
      <c r="D1572" s="25">
        <v>0.4381944444444445</v>
      </c>
      <c r="E1572" s="14" t="s">
        <v>3024</v>
      </c>
      <c r="F1572" s="14" t="str">
        <f t="array" aca="1" ref="F1572" ca="1">INDEX(list!$C$2:$C$5034,MATCH(INDIRECT(ADDRESS(ROW(),COLUMN()-1)),list!$A$2:$A$5034,0))</f>
        <v>Jay Bringham</v>
      </c>
      <c r="G1572" s="14" t="s">
        <v>3929</v>
      </c>
      <c r="H1572" s="14">
        <v>13</v>
      </c>
      <c r="I1572" s="14"/>
      <c r="J1572" s="14"/>
      <c r="K1572" s="14"/>
      <c r="L1572" s="14"/>
      <c r="M1572" s="14"/>
      <c r="N1572" s="14"/>
      <c r="O1572" s="14"/>
      <c r="P1572" s="14"/>
    </row>
    <row r="1573" spans="1:16" ht="21" customHeight="1">
      <c r="A1573" s="14" t="s">
        <v>3928</v>
      </c>
      <c r="B1573" s="90">
        <v>44375</v>
      </c>
      <c r="C1573" s="25">
        <v>0.46458333333333335</v>
      </c>
      <c r="D1573" s="25">
        <v>0.4694444444444445</v>
      </c>
      <c r="E1573" s="14" t="s">
        <v>1021</v>
      </c>
      <c r="F1573" s="14" t="str">
        <f t="array" aca="1" ref="F1573" ca="1">INDEX(list!$C$2:$C$5034,MATCH(INDIRECT(ADDRESS(ROW(),COLUMN()-1)),list!$A$2:$A$5034,0))</f>
        <v>ABB - Don Dorsey</v>
      </c>
      <c r="G1573" s="14" t="s">
        <v>3929</v>
      </c>
      <c r="H1573" s="14">
        <v>7</v>
      </c>
      <c r="I1573" s="14"/>
      <c r="J1573" s="14"/>
      <c r="K1573" s="14"/>
      <c r="L1573" s="14"/>
      <c r="M1573" s="14"/>
      <c r="N1573" s="14"/>
      <c r="O1573" s="14"/>
      <c r="P1573" s="14"/>
    </row>
    <row r="1574" spans="1:16" ht="21" customHeight="1">
      <c r="A1574" s="14" t="s">
        <v>3928</v>
      </c>
      <c r="B1574" s="90">
        <v>44375</v>
      </c>
      <c r="C1574" s="25">
        <v>0.52916666666666667</v>
      </c>
      <c r="D1574" s="25">
        <v>0.53819444444444442</v>
      </c>
      <c r="E1574" s="14" t="s">
        <v>2651</v>
      </c>
      <c r="F1574" s="14" t="str">
        <f t="array" aca="1" ref="F1574" ca="1">INDEX(list!$C$2:$C$5034,MATCH(INDIRECT(ADDRESS(ROW(),COLUMN()-1)),list!$A$2:$A$5034,0))</f>
        <v>GD - Diana Garreau Cell</v>
      </c>
      <c r="G1574" s="14" t="s">
        <v>3929</v>
      </c>
      <c r="H1574" s="14">
        <v>13</v>
      </c>
      <c r="I1574" s="14"/>
      <c r="J1574" s="14"/>
      <c r="K1574" s="14"/>
      <c r="L1574" s="14"/>
      <c r="M1574" s="14"/>
      <c r="N1574" s="14"/>
      <c r="O1574" s="14"/>
      <c r="P1574" s="14"/>
    </row>
    <row r="1575" spans="1:16" ht="21" customHeight="1">
      <c r="A1575" s="14" t="s">
        <v>3928</v>
      </c>
      <c r="B1575" s="90">
        <v>44375</v>
      </c>
      <c r="C1575" s="25">
        <v>0.54513888888888895</v>
      </c>
      <c r="D1575" s="25">
        <v>0.54583333333333328</v>
      </c>
      <c r="E1575" s="14" t="s">
        <v>2651</v>
      </c>
      <c r="F1575" s="14" t="str">
        <f t="array" aca="1" ref="F1575" ca="1">INDEX(list!$C$2:$C$5034,MATCH(INDIRECT(ADDRESS(ROW(),COLUMN()-1)),list!$A$2:$A$5034,0))</f>
        <v>GD - Diana Garreau Cell</v>
      </c>
      <c r="G1575" s="14" t="s">
        <v>3929</v>
      </c>
      <c r="H1575" s="14">
        <v>1</v>
      </c>
      <c r="I1575" s="14"/>
      <c r="J1575" s="14"/>
      <c r="K1575" s="14"/>
      <c r="L1575" s="14"/>
      <c r="M1575" s="14"/>
      <c r="N1575" s="14"/>
      <c r="O1575" s="14"/>
      <c r="P1575" s="14"/>
    </row>
    <row r="1576" spans="1:16" ht="21" customHeight="1">
      <c r="A1576" s="14" t="s">
        <v>3928</v>
      </c>
      <c r="B1576" s="90">
        <v>44375</v>
      </c>
      <c r="C1576" s="25">
        <v>0.5541666666666667</v>
      </c>
      <c r="D1576" s="25">
        <v>0.56874999999999998</v>
      </c>
      <c r="E1576" s="14" t="s">
        <v>2651</v>
      </c>
      <c r="F1576" s="14" t="str">
        <f t="array" aca="1" ref="F1576" ca="1">INDEX(list!$C$2:$C$5034,MATCH(INDIRECT(ADDRESS(ROW(),COLUMN()-1)),list!$A$2:$A$5034,0))</f>
        <v>GD - Diana Garreau Cell</v>
      </c>
      <c r="G1576" s="14" t="s">
        <v>3929</v>
      </c>
      <c r="H1576" s="14">
        <v>21</v>
      </c>
      <c r="I1576" s="14"/>
      <c r="J1576" s="14"/>
      <c r="K1576" s="14"/>
      <c r="L1576" s="14"/>
      <c r="M1576" s="14"/>
      <c r="N1576" s="14"/>
      <c r="O1576" s="14"/>
      <c r="P1576" s="14"/>
    </row>
    <row r="1577" spans="1:16" ht="21" customHeight="1">
      <c r="A1577" s="14" t="s">
        <v>3928</v>
      </c>
      <c r="B1577" s="90">
        <v>44375</v>
      </c>
      <c r="C1577" s="25">
        <v>0.61458333333333337</v>
      </c>
      <c r="D1577" s="25">
        <v>0.61944444444444446</v>
      </c>
      <c r="E1577" s="14" t="s">
        <v>2587</v>
      </c>
      <c r="F1577" s="14" t="str">
        <f t="array" aca="1" ref="F1577" ca="1">INDEX(list!$C$2:$C$5034,MATCH(INDIRECT(ADDRESS(ROW(),COLUMN()-1)),list!$A$2:$A$5034,0))</f>
        <v>VA - Enya Czerwin</v>
      </c>
      <c r="G1577" s="14" t="s">
        <v>3931</v>
      </c>
      <c r="H1577" s="14">
        <v>7</v>
      </c>
      <c r="I1577" s="14"/>
      <c r="J1577" s="14"/>
      <c r="K1577" s="14"/>
      <c r="L1577" s="14"/>
      <c r="M1577" s="14"/>
      <c r="N1577" s="14"/>
      <c r="O1577" s="14"/>
      <c r="P1577" s="14"/>
    </row>
    <row r="1578" spans="1:16" ht="21" customHeight="1">
      <c r="A1578" s="14" t="s">
        <v>3928</v>
      </c>
      <c r="B1578" s="90">
        <v>44375</v>
      </c>
      <c r="C1578" s="25">
        <v>0.64374999999999993</v>
      </c>
      <c r="D1578" s="25">
        <v>0.64513888888888882</v>
      </c>
      <c r="E1578" s="14" t="s">
        <v>136</v>
      </c>
      <c r="F1578" s="14" t="str">
        <f t="array" aca="1" ref="F1578" ca="1">INDEX(list!$C$2:$C$5034,MATCH(INDIRECT(ADDRESS(ROW(),COLUMN()-1)),list!$A$2:$A$5034,0))</f>
        <v>Carl Johnson</v>
      </c>
      <c r="G1578" s="14" t="s">
        <v>3931</v>
      </c>
      <c r="H1578" s="14">
        <v>2</v>
      </c>
      <c r="I1578" s="14"/>
      <c r="J1578" s="14"/>
      <c r="K1578" s="14"/>
      <c r="L1578" s="14"/>
      <c r="M1578" s="14"/>
      <c r="N1578" s="14"/>
      <c r="O1578" s="14"/>
      <c r="P1578" s="14"/>
    </row>
    <row r="1579" spans="1:16" ht="21" customHeight="1">
      <c r="A1579" s="14" t="s">
        <v>3928</v>
      </c>
      <c r="B1579" s="90">
        <v>44375</v>
      </c>
      <c r="C1579" s="25">
        <v>0.66388888888888886</v>
      </c>
      <c r="D1579" s="25">
        <v>0.6645833333333333</v>
      </c>
      <c r="E1579" s="14" t="s">
        <v>2651</v>
      </c>
      <c r="F1579" s="14" t="str">
        <f t="array" aca="1" ref="F1579" ca="1">INDEX(list!$C$2:$C$5034,MATCH(INDIRECT(ADDRESS(ROW(),COLUMN()-1)),list!$A$2:$A$5034,0))</f>
        <v>GD - Diana Garreau Cell</v>
      </c>
      <c r="G1579" s="14" t="s">
        <v>3929</v>
      </c>
      <c r="H1579" s="14">
        <v>1</v>
      </c>
      <c r="I1579" s="14"/>
      <c r="J1579" s="14"/>
      <c r="K1579" s="14"/>
      <c r="L1579" s="14"/>
      <c r="M1579" s="14"/>
      <c r="N1579" s="14"/>
      <c r="O1579" s="14"/>
      <c r="P1579" s="14"/>
    </row>
    <row r="1580" spans="1:16" ht="21" customHeight="1">
      <c r="A1580" s="14" t="s">
        <v>3928</v>
      </c>
      <c r="B1580" s="90">
        <v>44375</v>
      </c>
      <c r="C1580" s="25">
        <v>0.67152777777777783</v>
      </c>
      <c r="D1580" s="25">
        <v>0.67361111111111116</v>
      </c>
      <c r="E1580" s="14" t="s">
        <v>616</v>
      </c>
      <c r="F1580" s="14" t="str">
        <f t="array" aca="1" ref="F1580" ca="1">INDEX(list!$C$2:$C$5034,MATCH(INDIRECT(ADDRESS(ROW(),COLUMN()-1)),list!$A$2:$A$5034,0))</f>
        <v>camera support for carl johnson</v>
      </c>
      <c r="G1580" s="14" t="s">
        <v>3931</v>
      </c>
      <c r="H1580" s="14">
        <v>3</v>
      </c>
      <c r="I1580" s="14"/>
      <c r="J1580" s="14"/>
      <c r="K1580" s="14"/>
      <c r="L1580" s="14"/>
      <c r="M1580" s="14"/>
      <c r="N1580" s="14"/>
      <c r="O1580" s="14"/>
      <c r="P1580" s="14"/>
    </row>
    <row r="1581" spans="1:16" ht="21" customHeight="1">
      <c r="A1581" s="14" t="s">
        <v>3928</v>
      </c>
      <c r="B1581" s="90">
        <v>44375</v>
      </c>
      <c r="C1581" s="25">
        <v>0.67361111111111116</v>
      </c>
      <c r="D1581" s="25">
        <v>0.68333333333333324</v>
      </c>
      <c r="E1581" s="14" t="s">
        <v>616</v>
      </c>
      <c r="F1581" s="14" t="str">
        <f t="array" aca="1" ref="F1581" ca="1">INDEX(list!$C$2:$C$5034,MATCH(INDIRECT(ADDRESS(ROW(),COLUMN()-1)),list!$A$2:$A$5034,0))</f>
        <v>camera support for carl johnson</v>
      </c>
      <c r="G1581" s="14" t="s">
        <v>3931</v>
      </c>
      <c r="H1581" s="14">
        <v>14</v>
      </c>
      <c r="I1581" s="14"/>
      <c r="J1581" s="14"/>
      <c r="K1581" s="14"/>
      <c r="L1581" s="14"/>
      <c r="M1581" s="14"/>
      <c r="N1581" s="14"/>
      <c r="O1581" s="14"/>
      <c r="P1581" s="14"/>
    </row>
    <row r="1582" spans="1:16" ht="21" customHeight="1">
      <c r="A1582" s="14" t="s">
        <v>3928</v>
      </c>
      <c r="B1582" s="90">
        <v>44375</v>
      </c>
      <c r="C1582" s="25">
        <v>0.68333333333333324</v>
      </c>
      <c r="D1582" s="25">
        <v>0.68472222222222223</v>
      </c>
      <c r="E1582" s="14" t="s">
        <v>3272</v>
      </c>
      <c r="F1582" s="14" t="str">
        <f t="array" aca="1" ref="F1582" ca="1">INDEX(list!$C$2:$C$5034,MATCH(INDIRECT(ADDRESS(ROW(),COLUMN()-1)),list!$A$2:$A$5034,0))</f>
        <v>Elaina Cell</v>
      </c>
      <c r="G1582" s="14" t="s">
        <v>3929</v>
      </c>
      <c r="H1582" s="14">
        <v>2</v>
      </c>
      <c r="I1582" s="14"/>
      <c r="J1582" s="14"/>
      <c r="K1582" s="14"/>
      <c r="L1582" s="14"/>
      <c r="M1582" s="14"/>
      <c r="N1582" s="14"/>
      <c r="O1582" s="14"/>
      <c r="P1582" s="14"/>
    </row>
    <row r="1583" spans="1:16" ht="21" customHeight="1">
      <c r="A1583" s="14" t="s">
        <v>3932</v>
      </c>
      <c r="B1583" s="90">
        <v>44376</v>
      </c>
      <c r="C1583" s="25">
        <v>0.34722222222222227</v>
      </c>
      <c r="D1583" s="25">
        <v>0.34722222222222227</v>
      </c>
      <c r="E1583" s="14" t="s">
        <v>2651</v>
      </c>
      <c r="F1583" s="14" t="str">
        <f t="array" aca="1" ref="F1583" ca="1">INDEX(list!$C$2:$C$5034,MATCH(INDIRECT(ADDRESS(ROW(),COLUMN()-1)),list!$A$2:$A$5034,0))</f>
        <v>GD - Diana Garreau Cell</v>
      </c>
      <c r="G1583" s="14" t="s">
        <v>3930</v>
      </c>
      <c r="H1583" s="14">
        <v>0</v>
      </c>
      <c r="I1583" s="14"/>
      <c r="J1583" s="14"/>
      <c r="K1583" s="14"/>
      <c r="L1583" s="14"/>
      <c r="M1583" s="14"/>
      <c r="N1583" s="14"/>
      <c r="O1583" s="14"/>
      <c r="P1583" s="14"/>
    </row>
    <row r="1584" spans="1:16" ht="21" customHeight="1">
      <c r="A1584" s="14" t="s">
        <v>3932</v>
      </c>
      <c r="B1584" s="90">
        <v>44376</v>
      </c>
      <c r="C1584" s="25">
        <v>0.38263888888888892</v>
      </c>
      <c r="D1584" s="25">
        <v>0.3833333333333333</v>
      </c>
      <c r="E1584" s="14" t="s">
        <v>2651</v>
      </c>
      <c r="F1584" s="14" t="str">
        <f t="array" aca="1" ref="F1584" ca="1">INDEX(list!$C$2:$C$5034,MATCH(INDIRECT(ADDRESS(ROW(),COLUMN()-1)),list!$A$2:$A$5034,0))</f>
        <v>GD - Diana Garreau Cell</v>
      </c>
      <c r="G1584" s="14" t="s">
        <v>3929</v>
      </c>
      <c r="H1584" s="14">
        <v>1</v>
      </c>
      <c r="I1584" s="14"/>
      <c r="J1584" s="14"/>
      <c r="K1584" s="14"/>
      <c r="L1584" s="14"/>
      <c r="M1584" s="14"/>
      <c r="N1584" s="14"/>
      <c r="O1584" s="14"/>
      <c r="P1584" s="14"/>
    </row>
    <row r="1585" spans="1:16" ht="21" customHeight="1">
      <c r="A1585" s="14" t="s">
        <v>3932</v>
      </c>
      <c r="B1585" s="90">
        <v>44376</v>
      </c>
      <c r="C1585" s="25">
        <v>0.3923611111111111</v>
      </c>
      <c r="D1585" s="25">
        <v>0.39305555555555555</v>
      </c>
      <c r="E1585" s="14" t="s">
        <v>3272</v>
      </c>
      <c r="F1585" s="14" t="str">
        <f t="array" aca="1" ref="F1585" ca="1">INDEX(list!$C$2:$C$5034,MATCH(INDIRECT(ADDRESS(ROW(),COLUMN()-1)),list!$A$2:$A$5034,0))</f>
        <v>Elaina Cell</v>
      </c>
      <c r="G1585" s="14" t="s">
        <v>3931</v>
      </c>
      <c r="H1585" s="14">
        <v>1</v>
      </c>
      <c r="I1585" s="14"/>
      <c r="J1585" s="14"/>
      <c r="K1585" s="14"/>
      <c r="L1585" s="14"/>
      <c r="M1585" s="14"/>
      <c r="N1585" s="14"/>
      <c r="O1585" s="14"/>
      <c r="P1585" s="14"/>
    </row>
    <row r="1586" spans="1:16" ht="21" customHeight="1">
      <c r="A1586" s="14" t="s">
        <v>3932</v>
      </c>
      <c r="B1586" s="90">
        <v>44376</v>
      </c>
      <c r="C1586" s="25">
        <v>0.3979166666666667</v>
      </c>
      <c r="D1586" s="25">
        <v>0.39861111111111108</v>
      </c>
      <c r="E1586" s="14" t="s">
        <v>2651</v>
      </c>
      <c r="F1586" s="14" t="str">
        <f t="array" aca="1" ref="F1586" ca="1">INDEX(list!$C$2:$C$5034,MATCH(INDIRECT(ADDRESS(ROW(),COLUMN()-1)),list!$A$2:$A$5034,0))</f>
        <v>GD - Diana Garreau Cell</v>
      </c>
      <c r="G1586" s="14" t="s">
        <v>3929</v>
      </c>
      <c r="H1586" s="14">
        <v>1</v>
      </c>
      <c r="I1586" s="14"/>
      <c r="J1586" s="14"/>
      <c r="K1586" s="14"/>
      <c r="L1586" s="14"/>
      <c r="M1586" s="14"/>
      <c r="N1586" s="14"/>
      <c r="O1586" s="14"/>
      <c r="P1586" s="14"/>
    </row>
    <row r="1587" spans="1:16" ht="21" customHeight="1">
      <c r="A1587" s="14" t="s">
        <v>3932</v>
      </c>
      <c r="B1587" s="90">
        <v>44376</v>
      </c>
      <c r="C1587" s="25">
        <v>0.39930555555555558</v>
      </c>
      <c r="D1587" s="25">
        <v>0.39999999999999997</v>
      </c>
      <c r="E1587" s="14" t="s">
        <v>3272</v>
      </c>
      <c r="F1587" s="14" t="str">
        <f t="array" aca="1" ref="F1587" ca="1">INDEX(list!$C$2:$C$5034,MATCH(INDIRECT(ADDRESS(ROW(),COLUMN()-1)),list!$A$2:$A$5034,0))</f>
        <v>Elaina Cell</v>
      </c>
      <c r="G1587" s="14" t="s">
        <v>3931</v>
      </c>
      <c r="H1587" s="14">
        <v>1</v>
      </c>
      <c r="I1587" s="14"/>
      <c r="J1587" s="14"/>
      <c r="K1587" s="14"/>
      <c r="L1587" s="14"/>
      <c r="M1587" s="14"/>
      <c r="N1587" s="14"/>
      <c r="O1587" s="14"/>
      <c r="P1587" s="14"/>
    </row>
    <row r="1588" spans="1:16" ht="21" customHeight="1">
      <c r="A1588" s="14" t="s">
        <v>3932</v>
      </c>
      <c r="B1588" s="90">
        <v>44376</v>
      </c>
      <c r="C1588" s="25">
        <v>0.41597222222222219</v>
      </c>
      <c r="D1588" s="25">
        <v>0.41666666666666669</v>
      </c>
      <c r="E1588" s="14" t="s">
        <v>2651</v>
      </c>
      <c r="F1588" s="14" t="str">
        <f t="array" aca="1" ref="F1588" ca="1">INDEX(list!$C$2:$C$5034,MATCH(INDIRECT(ADDRESS(ROW(),COLUMN()-1)),list!$A$2:$A$5034,0))</f>
        <v>GD - Diana Garreau Cell</v>
      </c>
      <c r="G1588" s="14" t="s">
        <v>3931</v>
      </c>
      <c r="H1588" s="14">
        <v>1</v>
      </c>
      <c r="I1588" s="14"/>
      <c r="J1588" s="14"/>
      <c r="K1588" s="14"/>
      <c r="L1588" s="14"/>
      <c r="M1588" s="14"/>
      <c r="N1588" s="14"/>
      <c r="O1588" s="14"/>
      <c r="P1588" s="14"/>
    </row>
    <row r="1589" spans="1:16" ht="21" customHeight="1">
      <c r="A1589" s="14" t="s">
        <v>3932</v>
      </c>
      <c r="B1589" s="90">
        <v>44376</v>
      </c>
      <c r="C1589" s="25">
        <v>0.41944444444444445</v>
      </c>
      <c r="D1589" s="25">
        <v>0.42777777777777781</v>
      </c>
      <c r="E1589" s="14" t="s">
        <v>2651</v>
      </c>
      <c r="F1589" s="14" t="str">
        <f t="array" aca="1" ref="F1589" ca="1">INDEX(list!$C$2:$C$5034,MATCH(INDIRECT(ADDRESS(ROW(),COLUMN()-1)),list!$A$2:$A$5034,0))</f>
        <v>GD - Diana Garreau Cell</v>
      </c>
      <c r="G1589" s="14" t="s">
        <v>3929</v>
      </c>
      <c r="H1589" s="14">
        <v>12</v>
      </c>
      <c r="I1589" s="14"/>
      <c r="J1589" s="14"/>
      <c r="K1589" s="14"/>
      <c r="L1589" s="14"/>
      <c r="M1589" s="14"/>
      <c r="N1589" s="14"/>
      <c r="O1589" s="14"/>
      <c r="P1589" s="14"/>
    </row>
    <row r="1590" spans="1:16" ht="21" customHeight="1">
      <c r="A1590" s="14" t="s">
        <v>3932</v>
      </c>
      <c r="B1590" s="90">
        <v>44376</v>
      </c>
      <c r="C1590" s="25">
        <v>0.45833333333333331</v>
      </c>
      <c r="D1590" s="25">
        <v>0.45833333333333331</v>
      </c>
      <c r="E1590" s="14" t="s">
        <v>2651</v>
      </c>
      <c r="F1590" s="14" t="str">
        <f t="array" aca="1" ref="F1590" ca="1">INDEX(list!$C$2:$C$5034,MATCH(INDIRECT(ADDRESS(ROW(),COLUMN()-1)),list!$A$2:$A$5034,0))</f>
        <v>GD - Diana Garreau Cell</v>
      </c>
      <c r="G1590" s="14" t="s">
        <v>3930</v>
      </c>
      <c r="H1590" s="14">
        <v>0</v>
      </c>
      <c r="I1590" s="14"/>
      <c r="J1590" s="14"/>
      <c r="K1590" s="14"/>
      <c r="L1590" s="14"/>
      <c r="M1590" s="14"/>
      <c r="N1590" s="14"/>
      <c r="O1590" s="14"/>
      <c r="P1590" s="14"/>
    </row>
    <row r="1591" spans="1:16" ht="21" customHeight="1">
      <c r="A1591" s="14" t="s">
        <v>3932</v>
      </c>
      <c r="B1591" s="90">
        <v>44376</v>
      </c>
      <c r="C1591" s="25">
        <v>0.46597222222222223</v>
      </c>
      <c r="D1591" s="25">
        <v>0.47847222222222219</v>
      </c>
      <c r="E1591" s="14" t="s">
        <v>2651</v>
      </c>
      <c r="F1591" s="14" t="str">
        <f t="array" aca="1" ref="F1591" ca="1">INDEX(list!$C$2:$C$5034,MATCH(INDIRECT(ADDRESS(ROW(),COLUMN()-1)),list!$A$2:$A$5034,0))</f>
        <v>GD - Diana Garreau Cell</v>
      </c>
      <c r="G1591" s="14" t="s">
        <v>3931</v>
      </c>
      <c r="H1591" s="14">
        <v>18</v>
      </c>
      <c r="I1591" s="14"/>
      <c r="J1591" s="14"/>
      <c r="K1591" s="14"/>
      <c r="L1591" s="14"/>
      <c r="M1591" s="14"/>
      <c r="N1591" s="14"/>
      <c r="O1591" s="14"/>
      <c r="P1591" s="14"/>
    </row>
    <row r="1592" spans="1:16" ht="21" customHeight="1">
      <c r="A1592" s="14" t="s">
        <v>3932</v>
      </c>
      <c r="B1592" s="90">
        <v>44376</v>
      </c>
      <c r="C1592" s="25">
        <v>0.5131944444444444</v>
      </c>
      <c r="D1592" s="25">
        <v>0.51388888888888895</v>
      </c>
      <c r="E1592" s="14" t="s">
        <v>2651</v>
      </c>
      <c r="F1592" s="14" t="str">
        <f t="array" aca="1" ref="F1592" ca="1">INDEX(list!$C$2:$C$5034,MATCH(INDIRECT(ADDRESS(ROW(),COLUMN()-1)),list!$A$2:$A$5034,0))</f>
        <v>GD - Diana Garreau Cell</v>
      </c>
      <c r="G1592" s="14" t="s">
        <v>3929</v>
      </c>
      <c r="H1592" s="14">
        <v>1</v>
      </c>
      <c r="I1592" s="14"/>
      <c r="J1592" s="14"/>
      <c r="K1592" s="14"/>
      <c r="L1592" s="14"/>
      <c r="M1592" s="14"/>
      <c r="N1592" s="14"/>
      <c r="O1592" s="14"/>
      <c r="P1592" s="14"/>
    </row>
    <row r="1593" spans="1:16" ht="21" customHeight="1">
      <c r="A1593" s="14" t="s">
        <v>3932</v>
      </c>
      <c r="B1593" s="90">
        <v>44376</v>
      </c>
      <c r="C1593" s="25">
        <v>0.53125</v>
      </c>
      <c r="D1593" s="25">
        <v>0.53541666666666665</v>
      </c>
      <c r="E1593" s="14" t="s">
        <v>2651</v>
      </c>
      <c r="F1593" s="14" t="str">
        <f t="array" aca="1" ref="F1593" ca="1">INDEX(list!$C$2:$C$5034,MATCH(INDIRECT(ADDRESS(ROW(),COLUMN()-1)),list!$A$2:$A$5034,0))</f>
        <v>GD - Diana Garreau Cell</v>
      </c>
      <c r="G1593" s="14" t="s">
        <v>3929</v>
      </c>
      <c r="H1593" s="14">
        <v>6</v>
      </c>
      <c r="I1593" s="14"/>
      <c r="J1593" s="14"/>
      <c r="K1593" s="14"/>
      <c r="L1593" s="14"/>
      <c r="M1593" s="14"/>
      <c r="N1593" s="14"/>
      <c r="O1593" s="14"/>
      <c r="P1593" s="14"/>
    </row>
    <row r="1594" spans="1:16" ht="21" customHeight="1">
      <c r="A1594" s="14" t="s">
        <v>3932</v>
      </c>
      <c r="B1594" s="90">
        <v>44376</v>
      </c>
      <c r="C1594" s="25">
        <v>0.62777777777777777</v>
      </c>
      <c r="D1594" s="25">
        <v>0.62777777777777777</v>
      </c>
      <c r="E1594" s="14" t="s">
        <v>2791</v>
      </c>
      <c r="F1594" s="14" t="str">
        <f t="array" aca="1" ref="F1594" ca="1">INDEX(list!$C$2:$C$5034,MATCH(INDIRECT(ADDRESS(ROW(),COLUMN()-1)),list!$A$2:$A$5034,0))</f>
        <v>Natalie Le cell</v>
      </c>
      <c r="G1594" s="14" t="s">
        <v>3930</v>
      </c>
      <c r="H1594" s="14">
        <v>0</v>
      </c>
      <c r="I1594" s="14"/>
      <c r="J1594" s="14"/>
      <c r="K1594" s="14"/>
      <c r="L1594" s="14"/>
      <c r="M1594" s="14"/>
      <c r="N1594" s="14"/>
      <c r="O1594" s="14"/>
      <c r="P1594" s="14"/>
    </row>
    <row r="1595" spans="1:16" ht="21" customHeight="1">
      <c r="A1595" s="14" t="s">
        <v>3932</v>
      </c>
      <c r="B1595" s="90">
        <v>44376</v>
      </c>
      <c r="C1595" s="25">
        <v>0.85416666666666663</v>
      </c>
      <c r="D1595" s="25">
        <v>0.86944444444444446</v>
      </c>
      <c r="E1595" s="14" t="s">
        <v>2166</v>
      </c>
      <c r="F1595" s="14" t="str">
        <f t="array" aca="1" ref="F1595" ca="1">INDEX(list!$C$2:$C$5034,MATCH(INDIRECT(ADDRESS(ROW(),COLUMN()-1)),list!$A$2:$A$5034,0))</f>
        <v>Ed Laubach Cell</v>
      </c>
      <c r="G1595" s="14" t="s">
        <v>3929</v>
      </c>
      <c r="H1595" s="14">
        <v>22</v>
      </c>
      <c r="I1595" s="14"/>
      <c r="J1595" s="14"/>
      <c r="K1595" s="14"/>
      <c r="L1595" s="14"/>
      <c r="M1595" s="14"/>
      <c r="N1595" s="14"/>
      <c r="O1595" s="14"/>
      <c r="P1595" s="14"/>
    </row>
    <row r="1596" spans="1:16" ht="21" customHeight="1">
      <c r="A1596" s="14" t="s">
        <v>3933</v>
      </c>
      <c r="B1596" s="90">
        <v>44377</v>
      </c>
      <c r="C1596" s="25">
        <v>0.40972222222222227</v>
      </c>
      <c r="D1596" s="25">
        <v>0.40972222222222227</v>
      </c>
      <c r="E1596" s="14" t="s">
        <v>3272</v>
      </c>
      <c r="F1596" s="14" t="str">
        <f t="array" aca="1" ref="F1596" ca="1">INDEX(list!$C$2:$C$5034,MATCH(INDIRECT(ADDRESS(ROW(),COLUMN()-1)),list!$A$2:$A$5034,0))</f>
        <v>Elaina Cell</v>
      </c>
      <c r="G1596" s="14" t="s">
        <v>3930</v>
      </c>
      <c r="H1596" s="14">
        <v>0</v>
      </c>
      <c r="I1596" s="14"/>
      <c r="J1596" s="14"/>
      <c r="K1596" s="14"/>
      <c r="L1596" s="14"/>
      <c r="M1596" s="14"/>
      <c r="N1596" s="14"/>
      <c r="O1596" s="14"/>
      <c r="P1596" s="14"/>
    </row>
    <row r="1597" spans="1:16" ht="21" customHeight="1">
      <c r="A1597" s="14" t="s">
        <v>3933</v>
      </c>
      <c r="B1597" s="90">
        <v>44377</v>
      </c>
      <c r="C1597" s="25">
        <v>0.41111111111111115</v>
      </c>
      <c r="D1597" s="25">
        <v>0.41111111111111115</v>
      </c>
      <c r="E1597" s="14" t="s">
        <v>4066</v>
      </c>
      <c r="F1597" s="14" t="e">
        <f t="array" aca="1" ref="F1597" ca="1">INDEX(list!$C$2:$C$5034,MATCH(INDIRECT(ADDRESS(ROW(),COLUMN()-1)),list!$A$2:$A$5034,0))</f>
        <v>#N/A</v>
      </c>
      <c r="G1597" s="14" t="s">
        <v>3931</v>
      </c>
      <c r="H1597" s="14">
        <v>0</v>
      </c>
      <c r="I1597" s="14"/>
      <c r="J1597" s="14"/>
      <c r="K1597" s="14"/>
      <c r="L1597" s="14"/>
      <c r="M1597" s="14"/>
      <c r="N1597" s="14"/>
      <c r="O1597" s="14"/>
      <c r="P1597" s="14"/>
    </row>
    <row r="1598" spans="1:16" ht="21" customHeight="1">
      <c r="A1598" s="14" t="s">
        <v>3933</v>
      </c>
      <c r="B1598" s="90">
        <v>44377</v>
      </c>
      <c r="C1598" s="25">
        <v>0.41111111111111115</v>
      </c>
      <c r="D1598" s="25">
        <v>0.41111111111111115</v>
      </c>
      <c r="E1598" s="14" t="s">
        <v>4066</v>
      </c>
      <c r="F1598" s="14" t="e">
        <f t="array" aca="1" ref="F1598" ca="1">INDEX(list!$C$2:$C$5034,MATCH(INDIRECT(ADDRESS(ROW(),COLUMN()-1)),list!$A$2:$A$5034,0))</f>
        <v>#N/A</v>
      </c>
      <c r="G1598" s="14" t="s">
        <v>3931</v>
      </c>
      <c r="H1598" s="14">
        <v>0</v>
      </c>
      <c r="I1598" s="14"/>
      <c r="J1598" s="14"/>
      <c r="K1598" s="14"/>
      <c r="L1598" s="14"/>
      <c r="M1598" s="14"/>
      <c r="N1598" s="14"/>
      <c r="O1598" s="14"/>
      <c r="P1598" s="14"/>
    </row>
    <row r="1599" spans="1:16" ht="21" customHeight="1">
      <c r="A1599" s="14" t="s">
        <v>3933</v>
      </c>
      <c r="B1599" s="90">
        <v>44377</v>
      </c>
      <c r="C1599" s="25">
        <v>0.41319444444444442</v>
      </c>
      <c r="D1599" s="25">
        <v>0.41319444444444442</v>
      </c>
      <c r="E1599" s="14" t="s">
        <v>4066</v>
      </c>
      <c r="F1599" s="14" t="e">
        <f t="array" aca="1" ref="F1599" ca="1">INDEX(list!$C$2:$C$5034,MATCH(INDIRECT(ADDRESS(ROW(),COLUMN()-1)),list!$A$2:$A$5034,0))</f>
        <v>#N/A</v>
      </c>
      <c r="G1599" s="14" t="s">
        <v>3931</v>
      </c>
      <c r="H1599" s="14">
        <v>0</v>
      </c>
      <c r="I1599" s="14"/>
      <c r="J1599" s="14"/>
      <c r="K1599" s="14"/>
      <c r="L1599" s="14"/>
      <c r="M1599" s="14"/>
      <c r="N1599" s="14"/>
      <c r="O1599" s="14"/>
      <c r="P1599" s="14"/>
    </row>
    <row r="1600" spans="1:16" ht="21" customHeight="1">
      <c r="A1600" s="14" t="s">
        <v>3933</v>
      </c>
      <c r="B1600" s="90">
        <v>44377</v>
      </c>
      <c r="C1600" s="25">
        <v>0.60069444444444442</v>
      </c>
      <c r="D1600" s="25">
        <v>0.61736111111111114</v>
      </c>
      <c r="E1600" s="14" t="s">
        <v>763</v>
      </c>
      <c r="F1600" s="14" t="str">
        <f t="array" aca="1" ref="F1600" ca="1">INDEX(list!$C$2:$C$5034,MATCH(INDIRECT(ADDRESS(ROW(),COLUMN()-1)),list!$A$2:$A$5034,0))</f>
        <v>Rodger Peden</v>
      </c>
      <c r="G1600" s="14" t="s">
        <v>3929</v>
      </c>
      <c r="H1600" s="14">
        <v>24</v>
      </c>
      <c r="I1600" s="14"/>
      <c r="J1600" s="14"/>
      <c r="K1600" s="14"/>
      <c r="L1600" s="14"/>
      <c r="M1600" s="14"/>
      <c r="N1600" s="14"/>
      <c r="O1600" s="14"/>
      <c r="P1600" s="14"/>
    </row>
    <row r="1601" spans="1:16" ht="21" customHeight="1">
      <c r="A1601" s="14" t="s">
        <v>3933</v>
      </c>
      <c r="B1601" s="90">
        <v>44377</v>
      </c>
      <c r="C1601" s="25">
        <v>0.63541666666666663</v>
      </c>
      <c r="D1601" s="25">
        <v>0.64166666666666672</v>
      </c>
      <c r="E1601" s="14" t="s">
        <v>2651</v>
      </c>
      <c r="F1601" s="14" t="str">
        <f t="array" aca="1" ref="F1601" ca="1">INDEX(list!$C$2:$C$5034,MATCH(INDIRECT(ADDRESS(ROW(),COLUMN()-1)),list!$A$2:$A$5034,0))</f>
        <v>GD - Diana Garreau Cell</v>
      </c>
      <c r="G1601" s="14" t="s">
        <v>3929</v>
      </c>
      <c r="H1601" s="14">
        <v>9</v>
      </c>
      <c r="I1601" s="14"/>
      <c r="J1601" s="14"/>
      <c r="K1601" s="14"/>
      <c r="L1601" s="14"/>
      <c r="M1601" s="14"/>
      <c r="N1601" s="14"/>
      <c r="O1601" s="14"/>
      <c r="P1601" s="14"/>
    </row>
    <row r="1602" spans="1:16" ht="21" customHeight="1">
      <c r="A1602" s="14" t="s">
        <v>3933</v>
      </c>
      <c r="B1602" s="90">
        <v>44377</v>
      </c>
      <c r="C1602" s="25">
        <v>0.64513888888888882</v>
      </c>
      <c r="D1602" s="25">
        <v>0.64861111111111114</v>
      </c>
      <c r="E1602" s="14" t="s">
        <v>763</v>
      </c>
      <c r="F1602" s="14" t="str">
        <f t="array" aca="1" ref="F1602" ca="1">INDEX(list!$C$2:$C$5034,MATCH(INDIRECT(ADDRESS(ROW(),COLUMN()-1)),list!$A$2:$A$5034,0))</f>
        <v>Rodger Peden</v>
      </c>
      <c r="G1602" s="14" t="s">
        <v>3929</v>
      </c>
      <c r="H1602" s="14">
        <v>5</v>
      </c>
      <c r="I1602" s="14"/>
      <c r="J1602" s="14"/>
      <c r="K1602" s="14"/>
      <c r="L1602" s="14"/>
      <c r="M1602" s="14"/>
      <c r="N1602" s="14"/>
      <c r="O1602" s="14"/>
      <c r="P1602" s="14"/>
    </row>
    <row r="1603" spans="1:16" ht="21" customHeight="1">
      <c r="A1603" s="14" t="s">
        <v>3933</v>
      </c>
      <c r="B1603" s="90">
        <v>44377</v>
      </c>
      <c r="C1603" s="25">
        <v>0.70486111111111116</v>
      </c>
      <c r="D1603" s="25">
        <v>0.71111111111111114</v>
      </c>
      <c r="E1603" s="14" t="s">
        <v>2301</v>
      </c>
      <c r="F1603" s="14" t="str">
        <f t="array" aca="1" ref="F1603" ca="1">INDEX(list!$C$2:$C$5034,MATCH(INDIRECT(ADDRESS(ROW(),COLUMN()-1)),list!$A$2:$A$5034,0))</f>
        <v>Steve Donner</v>
      </c>
      <c r="G1603" s="14" t="s">
        <v>3931</v>
      </c>
      <c r="H1603" s="14">
        <v>9</v>
      </c>
      <c r="I1603" s="14"/>
      <c r="J1603" s="14"/>
      <c r="K1603" s="14"/>
      <c r="L1603" s="14"/>
      <c r="M1603" s="14"/>
      <c r="N1603" s="14"/>
      <c r="O1603" s="14"/>
      <c r="P1603" s="14"/>
    </row>
    <row r="1604" spans="1:16" ht="21" customHeight="1">
      <c r="A1604" s="14" t="s">
        <v>3934</v>
      </c>
      <c r="B1604" s="90">
        <v>44378</v>
      </c>
      <c r="C1604" s="25">
        <v>0.35625000000000001</v>
      </c>
      <c r="D1604" s="25">
        <v>0.36874999999999997</v>
      </c>
      <c r="E1604" s="14" t="s">
        <v>2791</v>
      </c>
      <c r="F1604" s="14" t="str">
        <f t="array" aca="1" ref="F1604" ca="1">INDEX(list!$C$2:$C$5034,MATCH(INDIRECT(ADDRESS(ROW(),COLUMN()-1)),list!$A$2:$A$5034,0))</f>
        <v>Natalie Le cell</v>
      </c>
      <c r="G1604" s="14" t="s">
        <v>3929</v>
      </c>
      <c r="H1604" s="14">
        <v>18</v>
      </c>
      <c r="I1604" s="14"/>
      <c r="J1604" s="14"/>
      <c r="K1604" s="14"/>
      <c r="L1604" s="14"/>
      <c r="M1604" s="14"/>
      <c r="N1604" s="14"/>
      <c r="O1604" s="14"/>
      <c r="P1604" s="14"/>
    </row>
    <row r="1605" spans="1:16" ht="21" customHeight="1">
      <c r="A1605" s="14" t="s">
        <v>3934</v>
      </c>
      <c r="B1605" s="90">
        <v>44378</v>
      </c>
      <c r="C1605" s="25">
        <v>0.37916666666666665</v>
      </c>
      <c r="D1605" s="25">
        <v>0.37916666666666665</v>
      </c>
      <c r="E1605" s="14" t="s">
        <v>940</v>
      </c>
      <c r="F1605" s="14" t="str">
        <f t="array" aca="1" ref="F1605" ca="1">INDEX(list!$C$2:$C$5034,MATCH(INDIRECT(ADDRESS(ROW(),COLUMN()-1)),list!$A$2:$A$5034,0))</f>
        <v>SOCO - James Sampson</v>
      </c>
      <c r="G1605" s="14" t="s">
        <v>3930</v>
      </c>
      <c r="H1605" s="14">
        <v>0</v>
      </c>
      <c r="I1605" s="14"/>
      <c r="J1605" s="14"/>
      <c r="K1605" s="14"/>
      <c r="L1605" s="14"/>
      <c r="M1605" s="14"/>
      <c r="N1605" s="14"/>
      <c r="O1605" s="14"/>
      <c r="P1605" s="14"/>
    </row>
    <row r="1606" spans="1:16" ht="21" customHeight="1">
      <c r="A1606" s="14" t="s">
        <v>3934</v>
      </c>
      <c r="B1606" s="90">
        <v>44378</v>
      </c>
      <c r="C1606" s="25">
        <v>0.37986111111111115</v>
      </c>
      <c r="D1606" s="25">
        <v>0.38055555555555554</v>
      </c>
      <c r="E1606" s="14" t="s">
        <v>940</v>
      </c>
      <c r="F1606" s="14" t="str">
        <f t="array" aca="1" ref="F1606" ca="1">INDEX(list!$C$2:$C$5034,MATCH(INDIRECT(ADDRESS(ROW(),COLUMN()-1)),list!$A$2:$A$5034,0))</f>
        <v>SOCO - James Sampson</v>
      </c>
      <c r="G1606" s="14" t="s">
        <v>3931</v>
      </c>
      <c r="H1606" s="14">
        <v>1</v>
      </c>
      <c r="I1606" s="14"/>
      <c r="J1606" s="14"/>
      <c r="K1606" s="14"/>
      <c r="L1606" s="14"/>
      <c r="M1606" s="14"/>
      <c r="N1606" s="14"/>
      <c r="O1606" s="14"/>
      <c r="P1606" s="14"/>
    </row>
    <row r="1607" spans="1:16" ht="21" customHeight="1">
      <c r="A1607" s="14" t="s">
        <v>3934</v>
      </c>
      <c r="B1607" s="90">
        <v>44378</v>
      </c>
      <c r="C1607" s="25">
        <v>0.37986111111111115</v>
      </c>
      <c r="D1607" s="25">
        <v>0.3833333333333333</v>
      </c>
      <c r="E1607" s="14" t="s">
        <v>940</v>
      </c>
      <c r="F1607" s="14" t="str">
        <f t="array" aca="1" ref="F1607" ca="1">INDEX(list!$C$2:$C$5034,MATCH(INDIRECT(ADDRESS(ROW(),COLUMN()-1)),list!$A$2:$A$5034,0))</f>
        <v>SOCO - James Sampson</v>
      </c>
      <c r="G1607" s="14" t="s">
        <v>3929</v>
      </c>
      <c r="H1607" s="14">
        <v>5</v>
      </c>
      <c r="I1607" s="14"/>
      <c r="J1607" s="14"/>
      <c r="K1607" s="14"/>
      <c r="L1607" s="14"/>
      <c r="M1607" s="14"/>
      <c r="N1607" s="14"/>
      <c r="O1607" s="14"/>
      <c r="P1607" s="14"/>
    </row>
    <row r="1608" spans="1:16" ht="21" customHeight="1">
      <c r="A1608" s="14" t="s">
        <v>3934</v>
      </c>
      <c r="B1608" s="90">
        <v>44378</v>
      </c>
      <c r="C1608" s="25">
        <v>0.3888888888888889</v>
      </c>
      <c r="D1608" s="25">
        <v>0.3888888888888889</v>
      </c>
      <c r="E1608" s="14" t="s">
        <v>2972</v>
      </c>
      <c r="F1608" s="14" t="str">
        <f t="array" aca="1" ref="F1608" ca="1">INDEX(list!$C$2:$C$5034,MATCH(INDIRECT(ADDRESS(ROW(),COLUMN()-1)),list!$A$2:$A$5034,0))</f>
        <v>ET/GS - Gene Smith Cell(&lt;2/13/19)/GS(&gt;)</v>
      </c>
      <c r="G1608" s="14" t="s">
        <v>3930</v>
      </c>
      <c r="H1608" s="14">
        <v>0</v>
      </c>
      <c r="I1608" s="14"/>
      <c r="J1608" s="14"/>
      <c r="K1608" s="14"/>
      <c r="L1608" s="14"/>
      <c r="M1608" s="14"/>
      <c r="N1608" s="14"/>
      <c r="O1608" s="14"/>
      <c r="P1608" s="14"/>
    </row>
    <row r="1609" spans="1:16" ht="21" customHeight="1">
      <c r="A1609" s="14" t="s">
        <v>3934</v>
      </c>
      <c r="B1609" s="90">
        <v>44378</v>
      </c>
      <c r="C1609" s="25">
        <v>0.43194444444444446</v>
      </c>
      <c r="D1609" s="25">
        <v>0.43194444444444446</v>
      </c>
      <c r="E1609" s="14" t="s">
        <v>2301</v>
      </c>
      <c r="F1609" s="14" t="str">
        <f t="array" aca="1" ref="F1609" ca="1">INDEX(list!$C$2:$C$5034,MATCH(INDIRECT(ADDRESS(ROW(),COLUMN()-1)),list!$A$2:$A$5034,0))</f>
        <v>Steve Donner</v>
      </c>
      <c r="G1609" s="14" t="s">
        <v>3930</v>
      </c>
      <c r="H1609" s="14">
        <v>0</v>
      </c>
      <c r="I1609" s="14"/>
      <c r="J1609" s="14"/>
      <c r="K1609" s="14"/>
      <c r="L1609" s="14"/>
      <c r="M1609" s="14"/>
      <c r="N1609" s="14"/>
      <c r="O1609" s="14"/>
      <c r="P1609" s="14"/>
    </row>
    <row r="1610" spans="1:16" ht="21" customHeight="1">
      <c r="A1610" s="14" t="s">
        <v>3934</v>
      </c>
      <c r="B1610" s="90">
        <v>44378</v>
      </c>
      <c r="C1610" s="25">
        <v>0.45694444444444443</v>
      </c>
      <c r="D1610" s="25">
        <v>0.45694444444444443</v>
      </c>
      <c r="E1610" s="14" t="s">
        <v>2512</v>
      </c>
      <c r="F1610" s="14" t="str">
        <f t="array" aca="1" ref="F1610" ca="1">INDEX(list!$C$2:$C$5034,MATCH(INDIRECT(ADDRESS(ROW(),COLUMN()-1)),list!$A$2:$A$5034,0))</f>
        <v>Dawson &amp; Associates - Steve Dawson</v>
      </c>
      <c r="G1610" s="14" t="s">
        <v>3930</v>
      </c>
      <c r="H1610" s="14">
        <v>0</v>
      </c>
      <c r="I1610" s="14"/>
      <c r="J1610" s="14"/>
      <c r="K1610" s="14"/>
      <c r="L1610" s="14"/>
      <c r="M1610" s="14"/>
      <c r="N1610" s="14"/>
      <c r="O1610" s="14"/>
      <c r="P1610" s="14"/>
    </row>
    <row r="1611" spans="1:16" ht="21" customHeight="1">
      <c r="A1611" s="14" t="s">
        <v>3934</v>
      </c>
      <c r="B1611" s="90">
        <v>44378</v>
      </c>
      <c r="C1611" s="25">
        <v>0.45694444444444443</v>
      </c>
      <c r="D1611" s="25">
        <v>0.45694444444444443</v>
      </c>
      <c r="E1611" s="14" t="s">
        <v>2512</v>
      </c>
      <c r="F1611" s="14" t="str">
        <f t="array" aca="1" ref="F1611" ca="1">INDEX(list!$C$2:$C$5034,MATCH(INDIRECT(ADDRESS(ROW(),COLUMN()-1)),list!$A$2:$A$5034,0))</f>
        <v>Dawson &amp; Associates - Steve Dawson</v>
      </c>
      <c r="G1611" s="14" t="s">
        <v>3930</v>
      </c>
      <c r="H1611" s="14">
        <v>0</v>
      </c>
      <c r="I1611" s="14"/>
      <c r="J1611" s="14"/>
      <c r="K1611" s="14"/>
      <c r="L1611" s="14"/>
      <c r="M1611" s="14"/>
      <c r="N1611" s="14"/>
      <c r="O1611" s="14"/>
      <c r="P1611" s="14"/>
    </row>
    <row r="1612" spans="1:16" ht="21" customHeight="1">
      <c r="A1612" s="14" t="s">
        <v>3934</v>
      </c>
      <c r="B1612" s="90">
        <v>44378</v>
      </c>
      <c r="C1612" s="25">
        <v>0.46111111111111108</v>
      </c>
      <c r="D1612" s="25">
        <v>0.46111111111111108</v>
      </c>
      <c r="E1612" s="14" t="s">
        <v>2301</v>
      </c>
      <c r="F1612" s="14" t="str">
        <f t="array" aca="1" ref="F1612" ca="1">INDEX(list!$C$2:$C$5034,MATCH(INDIRECT(ADDRESS(ROW(),COLUMN()-1)),list!$A$2:$A$5034,0))</f>
        <v>Steve Donner</v>
      </c>
      <c r="G1612" s="14" t="s">
        <v>3931</v>
      </c>
      <c r="H1612" s="14">
        <v>0</v>
      </c>
      <c r="I1612" s="14"/>
      <c r="J1612" s="14"/>
      <c r="K1612" s="14"/>
      <c r="L1612" s="14"/>
      <c r="M1612" s="14"/>
      <c r="N1612" s="14"/>
      <c r="O1612" s="14"/>
      <c r="P1612" s="14"/>
    </row>
    <row r="1613" spans="1:16" ht="21" customHeight="1">
      <c r="A1613" s="14" t="s">
        <v>3934</v>
      </c>
      <c r="B1613" s="90">
        <v>44378</v>
      </c>
      <c r="C1613" s="25">
        <v>0.46111111111111108</v>
      </c>
      <c r="D1613" s="25">
        <v>0.46249999999999997</v>
      </c>
      <c r="E1613" s="14" t="s">
        <v>2301</v>
      </c>
      <c r="F1613" s="14" t="str">
        <f t="array" aca="1" ref="F1613" ca="1">INDEX(list!$C$2:$C$5034,MATCH(INDIRECT(ADDRESS(ROW(),COLUMN()-1)),list!$A$2:$A$5034,0))</f>
        <v>Steve Donner</v>
      </c>
      <c r="G1613" s="14" t="s">
        <v>3929</v>
      </c>
      <c r="H1613" s="14">
        <v>2</v>
      </c>
      <c r="I1613" s="14"/>
      <c r="J1613" s="14"/>
      <c r="K1613" s="14"/>
      <c r="L1613" s="14"/>
      <c r="M1613" s="14"/>
      <c r="N1613" s="14"/>
      <c r="O1613" s="14"/>
      <c r="P1613" s="14"/>
    </row>
    <row r="1614" spans="1:16" ht="21" customHeight="1">
      <c r="A1614" s="14" t="s">
        <v>3934</v>
      </c>
      <c r="B1614" s="90">
        <v>44378</v>
      </c>
      <c r="C1614" s="25">
        <v>0.46249999999999997</v>
      </c>
      <c r="D1614" s="25">
        <v>0.4694444444444445</v>
      </c>
      <c r="E1614" s="14" t="s">
        <v>2512</v>
      </c>
      <c r="F1614" s="14" t="str">
        <f t="array" aca="1" ref="F1614" ca="1">INDEX(list!$C$2:$C$5034,MATCH(INDIRECT(ADDRESS(ROW(),COLUMN()-1)),list!$A$2:$A$5034,0))</f>
        <v>Dawson &amp; Associates - Steve Dawson</v>
      </c>
      <c r="G1614" s="14" t="s">
        <v>3931</v>
      </c>
      <c r="H1614" s="14">
        <v>10</v>
      </c>
      <c r="I1614" s="14"/>
      <c r="J1614" s="14"/>
      <c r="K1614" s="14"/>
      <c r="L1614" s="14"/>
      <c r="M1614" s="14"/>
      <c r="N1614" s="14"/>
      <c r="O1614" s="14"/>
      <c r="P1614" s="14"/>
    </row>
    <row r="1615" spans="1:16" ht="21" customHeight="1">
      <c r="A1615" s="14" t="s">
        <v>3934</v>
      </c>
      <c r="B1615" s="90">
        <v>44378</v>
      </c>
      <c r="C1615" s="25">
        <v>0.59722222222222221</v>
      </c>
      <c r="D1615" s="25">
        <v>0.59861111111111109</v>
      </c>
      <c r="E1615" s="14" t="s">
        <v>3516</v>
      </c>
      <c r="F1615" s="14" t="str">
        <f t="array" aca="1" ref="F1615" ca="1">INDEX(list!$C$2:$C$5034,MATCH(INDIRECT(ADDRESS(ROW(),COLUMN()-1)),list!$A$2:$A$5034,0))</f>
        <v>Lily's cell</v>
      </c>
      <c r="G1615" s="14" t="s">
        <v>3931</v>
      </c>
      <c r="H1615" s="14">
        <v>2</v>
      </c>
      <c r="I1615" s="14"/>
      <c r="J1615" s="14"/>
      <c r="K1615" s="14"/>
      <c r="L1615" s="14"/>
      <c r="M1615" s="14"/>
      <c r="N1615" s="14"/>
      <c r="O1615" s="14"/>
      <c r="P1615" s="14"/>
    </row>
    <row r="1616" spans="1:16" ht="21" customHeight="1">
      <c r="A1616" s="14" t="s">
        <v>3934</v>
      </c>
      <c r="B1616" s="90">
        <v>44378</v>
      </c>
      <c r="C1616" s="25">
        <v>0.60138888888888886</v>
      </c>
      <c r="D1616" s="25">
        <v>0.60555555555555551</v>
      </c>
      <c r="E1616" s="14" t="s">
        <v>2972</v>
      </c>
      <c r="F1616" s="14" t="str">
        <f t="array" aca="1" ref="F1616" ca="1">INDEX(list!$C$2:$C$5034,MATCH(INDIRECT(ADDRESS(ROW(),COLUMN()-1)),list!$A$2:$A$5034,0))</f>
        <v>ET/GS - Gene Smith Cell(&lt;2/13/19)/GS(&gt;)</v>
      </c>
      <c r="G1616" s="14" t="s">
        <v>3931</v>
      </c>
      <c r="H1616" s="14">
        <v>6</v>
      </c>
      <c r="I1616" s="14"/>
      <c r="J1616" s="14"/>
      <c r="K1616" s="14"/>
      <c r="L1616" s="14"/>
      <c r="M1616" s="14"/>
      <c r="N1616" s="14"/>
      <c r="O1616" s="14"/>
      <c r="P1616" s="14"/>
    </row>
    <row r="1617" spans="1:16" ht="21" customHeight="1">
      <c r="A1617" s="14" t="s">
        <v>3934</v>
      </c>
      <c r="B1617" s="90">
        <v>44378</v>
      </c>
      <c r="C1617" s="25">
        <v>0.77777777777777779</v>
      </c>
      <c r="D1617" s="25">
        <v>0.77777777777777779</v>
      </c>
      <c r="E1617" s="14" t="s">
        <v>2972</v>
      </c>
      <c r="F1617" s="14" t="str">
        <f t="array" aca="1" ref="F1617" ca="1">INDEX(list!$C$2:$C$5034,MATCH(INDIRECT(ADDRESS(ROW(),COLUMN()-1)),list!$A$2:$A$5034,0))</f>
        <v>ET/GS - Gene Smith Cell(&lt;2/13/19)/GS(&gt;)</v>
      </c>
      <c r="G1617" s="14" t="s">
        <v>3930</v>
      </c>
      <c r="H1617" s="14">
        <v>0</v>
      </c>
      <c r="I1617" s="14"/>
      <c r="J1617" s="14"/>
      <c r="K1617" s="14"/>
      <c r="L1617" s="14"/>
      <c r="M1617" s="14"/>
      <c r="N1617" s="14"/>
      <c r="O1617" s="14"/>
      <c r="P1617" s="14"/>
    </row>
    <row r="1618" spans="1:16" ht="21" customHeight="1">
      <c r="A1618" s="14" t="s">
        <v>3934</v>
      </c>
      <c r="B1618" s="90">
        <v>44378</v>
      </c>
      <c r="C1618" s="25">
        <v>0.98055555555555562</v>
      </c>
      <c r="D1618" s="25">
        <v>0.98055555555555562</v>
      </c>
      <c r="E1618" s="14" t="s">
        <v>1021</v>
      </c>
      <c r="F1618" s="14" t="str">
        <f t="array" aca="1" ref="F1618" ca="1">INDEX(list!$C$2:$C$5034,MATCH(INDIRECT(ADDRESS(ROW(),COLUMN()-1)),list!$A$2:$A$5034,0))</f>
        <v>ABB - Don Dorsey</v>
      </c>
      <c r="G1618" s="14" t="s">
        <v>3930</v>
      </c>
      <c r="H1618" s="14">
        <v>0</v>
      </c>
      <c r="I1618" s="14"/>
      <c r="J1618" s="14"/>
      <c r="K1618" s="14"/>
      <c r="L1618" s="14"/>
      <c r="M1618" s="14"/>
      <c r="N1618" s="14"/>
      <c r="O1618" s="14"/>
      <c r="P1618" s="14"/>
    </row>
    <row r="1619" spans="1:16" ht="21" customHeight="1">
      <c r="A1619" s="14" t="s">
        <v>3935</v>
      </c>
      <c r="B1619" s="90">
        <v>44379</v>
      </c>
      <c r="C1619" s="25">
        <v>0.42152777777777778</v>
      </c>
      <c r="D1619" s="25">
        <v>0.51666666666666672</v>
      </c>
      <c r="E1619" s="14" t="s">
        <v>1021</v>
      </c>
      <c r="F1619" s="14" t="str">
        <f t="array" aca="1" ref="F1619" ca="1">INDEX(list!$C$2:$C$5034,MATCH(INDIRECT(ADDRESS(ROW(),COLUMN()-1)),list!$A$2:$A$5034,0))</f>
        <v>ABB - Don Dorsey</v>
      </c>
      <c r="G1619" s="14" t="s">
        <v>3931</v>
      </c>
      <c r="H1619" s="14">
        <v>137</v>
      </c>
      <c r="I1619" s="14"/>
      <c r="J1619" s="14"/>
      <c r="K1619" s="14"/>
      <c r="L1619" s="14"/>
      <c r="M1619" s="14"/>
      <c r="N1619" s="14"/>
      <c r="O1619" s="14"/>
      <c r="P1619" s="14"/>
    </row>
    <row r="1620" spans="1:16" ht="21" customHeight="1">
      <c r="A1620" s="14" t="s">
        <v>3935</v>
      </c>
      <c r="B1620" s="90">
        <v>44379</v>
      </c>
      <c r="C1620" s="25">
        <v>0.68541666666666667</v>
      </c>
      <c r="D1620" s="25">
        <v>0.68611111111111101</v>
      </c>
      <c r="E1620" s="14" t="s">
        <v>2791</v>
      </c>
      <c r="F1620" s="14" t="str">
        <f t="array" aca="1" ref="F1620" ca="1">INDEX(list!$C$2:$C$5034,MATCH(INDIRECT(ADDRESS(ROW(),COLUMN()-1)),list!$A$2:$A$5034,0))</f>
        <v>Natalie Le cell</v>
      </c>
      <c r="G1620" s="14" t="s">
        <v>3929</v>
      </c>
      <c r="H1620" s="14">
        <v>1</v>
      </c>
      <c r="I1620" s="14"/>
      <c r="J1620" s="14"/>
      <c r="K1620" s="14"/>
      <c r="L1620" s="14"/>
      <c r="M1620" s="14"/>
      <c r="N1620" s="14"/>
      <c r="O1620" s="14"/>
      <c r="P1620" s="14"/>
    </row>
    <row r="1621" spans="1:16" ht="21" customHeight="1">
      <c r="A1621" s="14" t="s">
        <v>3935</v>
      </c>
      <c r="B1621" s="90">
        <v>44379</v>
      </c>
      <c r="C1621" s="25">
        <v>0.82361111111111107</v>
      </c>
      <c r="D1621" s="25">
        <v>0.82430555555555562</v>
      </c>
      <c r="E1621" s="14" t="s">
        <v>1037</v>
      </c>
      <c r="F1621" s="14" t="str">
        <f t="array" aca="1" ref="F1621" ca="1">INDEX(list!$C$2:$C$5034,MATCH(INDIRECT(ADDRESS(ROW(),COLUMN()-1)),list!$A$2:$A$5034,0))</f>
        <v>Loren Miner</v>
      </c>
      <c r="G1621" s="14" t="s">
        <v>3931</v>
      </c>
      <c r="H1621" s="14">
        <v>1</v>
      </c>
      <c r="I1621" s="14"/>
      <c r="J1621" s="14"/>
      <c r="K1621" s="14"/>
      <c r="L1621" s="14"/>
      <c r="M1621" s="14"/>
      <c r="N1621" s="14"/>
      <c r="O1621" s="14"/>
      <c r="P1621" s="14"/>
    </row>
    <row r="1622" spans="1:16" ht="21" customHeight="1">
      <c r="A1622" s="14" t="s">
        <v>3935</v>
      </c>
      <c r="B1622" s="90">
        <v>44379</v>
      </c>
      <c r="C1622" s="25">
        <v>0.82361111111111107</v>
      </c>
      <c r="D1622" s="25">
        <v>0.8256944444444444</v>
      </c>
      <c r="E1622" s="14" t="s">
        <v>1156</v>
      </c>
      <c r="F1622" s="14" t="str">
        <f t="array" aca="1" ref="F1622" ca="1">INDEX(list!$C$2:$C$5034,MATCH(INDIRECT(ADDRESS(ROW(),COLUMN()-1)),list!$A$2:$A$5034,0))</f>
        <v>Loren Miner</v>
      </c>
      <c r="G1622" s="14" t="s">
        <v>3931</v>
      </c>
      <c r="H1622" s="14">
        <v>3</v>
      </c>
      <c r="I1622" s="14"/>
      <c r="J1622" s="14"/>
      <c r="K1622" s="14"/>
      <c r="L1622" s="14"/>
      <c r="M1622" s="14"/>
      <c r="N1622" s="14"/>
      <c r="O1622" s="14"/>
      <c r="P1622" s="14"/>
    </row>
    <row r="1623" spans="1:16" ht="21" customHeight="1">
      <c r="A1623" s="14" t="s">
        <v>3935</v>
      </c>
      <c r="B1623" s="90">
        <v>44379</v>
      </c>
      <c r="C1623" s="25">
        <v>0.87986111111111109</v>
      </c>
      <c r="D1623" s="25">
        <v>0.88124999999999998</v>
      </c>
      <c r="E1623" s="14" t="s">
        <v>2166</v>
      </c>
      <c r="F1623" s="14" t="str">
        <f t="array" aca="1" ref="F1623" ca="1">INDEX(list!$C$2:$C$5034,MATCH(INDIRECT(ADDRESS(ROW(),COLUMN()-1)),list!$A$2:$A$5034,0))</f>
        <v>Ed Laubach Cell</v>
      </c>
      <c r="G1623" s="14" t="s">
        <v>3931</v>
      </c>
      <c r="H1623" s="14">
        <v>2</v>
      </c>
      <c r="I1623" s="14"/>
      <c r="J1623" s="14"/>
      <c r="K1623" s="14"/>
      <c r="L1623" s="14"/>
      <c r="M1623" s="14"/>
      <c r="N1623" s="14"/>
      <c r="O1623" s="14"/>
      <c r="P1623" s="14"/>
    </row>
    <row r="1624" spans="1:16" ht="21" customHeight="1">
      <c r="A1624" s="14" t="s">
        <v>3935</v>
      </c>
      <c r="B1624" s="90">
        <v>44379</v>
      </c>
      <c r="C1624" s="25">
        <v>0.90347222222222223</v>
      </c>
      <c r="D1624" s="25">
        <v>0.90347222222222223</v>
      </c>
      <c r="E1624" s="14" t="s">
        <v>1367</v>
      </c>
      <c r="F1624" s="14" t="str">
        <f t="array" aca="1" ref="F1624" ca="1">INDEX(list!$C$2:$C$5034,MATCH(INDIRECT(ADDRESS(ROW(),COLUMN()-1)),list!$A$2:$A$5034,0))</f>
        <v>wrong number</v>
      </c>
      <c r="G1624" s="14" t="s">
        <v>3931</v>
      </c>
      <c r="H1624" s="14">
        <v>0</v>
      </c>
      <c r="I1624" s="14"/>
      <c r="J1624" s="14"/>
      <c r="K1624" s="14"/>
      <c r="L1624" s="14"/>
      <c r="M1624" s="14"/>
      <c r="N1624" s="14"/>
      <c r="O1624" s="14"/>
      <c r="P1624" s="14"/>
    </row>
    <row r="1625" spans="1:16" ht="21" customHeight="1">
      <c r="A1625" s="14" t="s">
        <v>3935</v>
      </c>
      <c r="B1625" s="90">
        <v>44379</v>
      </c>
      <c r="C1625" s="25">
        <v>0.90347222222222223</v>
      </c>
      <c r="D1625" s="25">
        <v>0.90416666666666667</v>
      </c>
      <c r="E1625" s="14" t="s">
        <v>1249</v>
      </c>
      <c r="F1625" s="14" t="str">
        <f t="array" aca="1" ref="F1625" ca="1">INDEX(list!$C$2:$C$5034,MATCH(INDIRECT(ADDRESS(ROW(),COLUMN()-1)),list!$A$2:$A$5034,0))</f>
        <v>Mom &amp; Dad</v>
      </c>
      <c r="G1625" s="14" t="s">
        <v>3931</v>
      </c>
      <c r="H1625" s="14">
        <v>1</v>
      </c>
      <c r="I1625" s="14"/>
      <c r="J1625" s="14"/>
      <c r="K1625" s="14"/>
      <c r="L1625" s="14"/>
      <c r="M1625" s="14"/>
      <c r="N1625" s="14"/>
      <c r="O1625" s="14"/>
      <c r="P1625" s="14"/>
    </row>
    <row r="1626" spans="1:16" ht="21" customHeight="1">
      <c r="A1626" s="14" t="s">
        <v>3935</v>
      </c>
      <c r="B1626" s="90">
        <v>44379</v>
      </c>
      <c r="C1626" s="25">
        <v>0.90625</v>
      </c>
      <c r="D1626" s="25">
        <v>0.90694444444444444</v>
      </c>
      <c r="E1626" s="14" t="s">
        <v>1249</v>
      </c>
      <c r="F1626" s="14" t="str">
        <f t="array" aca="1" ref="F1626" ca="1">INDEX(list!$C$2:$C$5034,MATCH(INDIRECT(ADDRESS(ROW(),COLUMN()-1)),list!$A$2:$A$5034,0))</f>
        <v>Mom &amp; Dad</v>
      </c>
      <c r="G1626" s="14" t="s">
        <v>3931</v>
      </c>
      <c r="H1626" s="14">
        <v>1</v>
      </c>
      <c r="I1626" s="14"/>
      <c r="J1626" s="14"/>
      <c r="K1626" s="14"/>
      <c r="L1626" s="14"/>
      <c r="M1626" s="14"/>
      <c r="N1626" s="14"/>
      <c r="O1626" s="14"/>
      <c r="P1626" s="14"/>
    </row>
    <row r="1627" spans="1:16" ht="21" customHeight="1">
      <c r="A1627" s="14" t="s">
        <v>3935</v>
      </c>
      <c r="B1627" s="90">
        <v>44379</v>
      </c>
      <c r="C1627" s="25">
        <v>0.90833333333333333</v>
      </c>
      <c r="D1627" s="25">
        <v>0.90833333333333333</v>
      </c>
      <c r="E1627" s="14" t="s">
        <v>1249</v>
      </c>
      <c r="F1627" s="14" t="str">
        <f t="array" aca="1" ref="F1627" ca="1">INDEX(list!$C$2:$C$5034,MATCH(INDIRECT(ADDRESS(ROW(),COLUMN()-1)),list!$A$2:$A$5034,0))</f>
        <v>Mom &amp; Dad</v>
      </c>
      <c r="G1627" s="14" t="s">
        <v>3931</v>
      </c>
      <c r="H1627" s="14">
        <v>0</v>
      </c>
      <c r="I1627" s="14"/>
      <c r="J1627" s="14"/>
      <c r="K1627" s="14"/>
      <c r="L1627" s="14"/>
      <c r="M1627" s="14"/>
      <c r="N1627" s="14"/>
      <c r="O1627" s="14"/>
      <c r="P1627" s="14"/>
    </row>
    <row r="1628" spans="1:16" ht="21" customHeight="1">
      <c r="A1628" s="14" t="s">
        <v>3935</v>
      </c>
      <c r="B1628" s="90">
        <v>44379</v>
      </c>
      <c r="C1628" s="25">
        <v>0.90833333333333333</v>
      </c>
      <c r="D1628" s="25">
        <v>0.90902777777777777</v>
      </c>
      <c r="E1628" s="14" t="s">
        <v>1249</v>
      </c>
      <c r="F1628" s="14" t="str">
        <f t="array" aca="1" ref="F1628" ca="1">INDEX(list!$C$2:$C$5034,MATCH(INDIRECT(ADDRESS(ROW(),COLUMN()-1)),list!$A$2:$A$5034,0))</f>
        <v>Mom &amp; Dad</v>
      </c>
      <c r="G1628" s="14" t="s">
        <v>3931</v>
      </c>
      <c r="H1628" s="14">
        <v>1</v>
      </c>
      <c r="I1628" s="14"/>
      <c r="J1628" s="14"/>
      <c r="K1628" s="14"/>
      <c r="L1628" s="14"/>
      <c r="M1628" s="14"/>
      <c r="N1628" s="14"/>
      <c r="O1628" s="14"/>
      <c r="P1628" s="14"/>
    </row>
    <row r="1629" spans="1:16" ht="21" customHeight="1">
      <c r="A1629" s="14" t="s">
        <v>3935</v>
      </c>
      <c r="B1629" s="90">
        <v>44379</v>
      </c>
      <c r="C1629" s="25">
        <v>0.90972222222222221</v>
      </c>
      <c r="D1629" s="25">
        <v>0.91041666666666676</v>
      </c>
      <c r="E1629" s="14" t="s">
        <v>1249</v>
      </c>
      <c r="F1629" s="14" t="str">
        <f t="array" aca="1" ref="F1629" ca="1">INDEX(list!$C$2:$C$5034,MATCH(INDIRECT(ADDRESS(ROW(),COLUMN()-1)),list!$A$2:$A$5034,0))</f>
        <v>Mom &amp; Dad</v>
      </c>
      <c r="G1629" s="14" t="s">
        <v>3931</v>
      </c>
      <c r="H1629" s="14">
        <v>1</v>
      </c>
      <c r="I1629" s="14"/>
      <c r="J1629" s="14"/>
      <c r="K1629" s="14"/>
      <c r="L1629" s="14"/>
      <c r="M1629" s="14"/>
      <c r="N1629" s="14"/>
      <c r="O1629" s="14"/>
      <c r="P1629" s="14"/>
    </row>
    <row r="1630" spans="1:16" ht="21" customHeight="1">
      <c r="A1630" s="14" t="s">
        <v>3935</v>
      </c>
      <c r="B1630" s="90">
        <v>44379</v>
      </c>
      <c r="C1630" s="25">
        <v>0.91041666666666676</v>
      </c>
      <c r="D1630" s="25">
        <v>0.91111111111111109</v>
      </c>
      <c r="E1630" s="14" t="s">
        <v>1249</v>
      </c>
      <c r="F1630" s="14" t="str">
        <f t="array" aca="1" ref="F1630" ca="1">INDEX(list!$C$2:$C$5034,MATCH(INDIRECT(ADDRESS(ROW(),COLUMN()-1)),list!$A$2:$A$5034,0))</f>
        <v>Mom &amp; Dad</v>
      </c>
      <c r="G1630" s="14" t="s">
        <v>3931</v>
      </c>
      <c r="H1630" s="14">
        <v>1</v>
      </c>
      <c r="I1630" s="14"/>
      <c r="J1630" s="14"/>
      <c r="K1630" s="14"/>
      <c r="L1630" s="14"/>
      <c r="M1630" s="14"/>
      <c r="N1630" s="14"/>
      <c r="O1630" s="14"/>
      <c r="P1630" s="14"/>
    </row>
    <row r="1631" spans="1:16" ht="21" customHeight="1">
      <c r="A1631" s="14" t="s">
        <v>3935</v>
      </c>
      <c r="B1631" s="90">
        <v>44379</v>
      </c>
      <c r="C1631" s="25">
        <v>0.91111111111111109</v>
      </c>
      <c r="D1631" s="25">
        <v>0.91180555555555554</v>
      </c>
      <c r="E1631" s="14" t="s">
        <v>1249</v>
      </c>
      <c r="F1631" s="14" t="str">
        <f t="array" aca="1" ref="F1631" ca="1">INDEX(list!$C$2:$C$5034,MATCH(INDIRECT(ADDRESS(ROW(),COLUMN()-1)),list!$A$2:$A$5034,0))</f>
        <v>Mom &amp; Dad</v>
      </c>
      <c r="G1631" s="14" t="s">
        <v>3931</v>
      </c>
      <c r="H1631" s="14">
        <v>1</v>
      </c>
      <c r="I1631" s="14"/>
      <c r="J1631" s="14"/>
      <c r="K1631" s="14"/>
      <c r="L1631" s="14"/>
      <c r="M1631" s="14"/>
      <c r="N1631" s="14"/>
      <c r="O1631" s="14"/>
      <c r="P1631" s="14"/>
    </row>
    <row r="1632" spans="1:16" ht="21" customHeight="1">
      <c r="A1632" s="14" t="s">
        <v>3935</v>
      </c>
      <c r="B1632" s="90">
        <v>44379</v>
      </c>
      <c r="C1632" s="25">
        <v>0.92291666666666661</v>
      </c>
      <c r="D1632" s="25">
        <v>0.9375</v>
      </c>
      <c r="E1632" s="14" t="s">
        <v>2366</v>
      </c>
      <c r="F1632" s="14" t="str">
        <f t="array" aca="1" ref="F1632" ca="1">INDEX(list!$C$2:$C$5034,MATCH(INDIRECT(ADDRESS(ROW(),COLUMN()-1)),list!$A$2:$A$5034,0))</f>
        <v xml:space="preserve">Dr. Brad Hughes Cell </v>
      </c>
      <c r="G1632" s="14" t="s">
        <v>3931</v>
      </c>
      <c r="H1632" s="14">
        <v>21</v>
      </c>
      <c r="I1632" s="14"/>
      <c r="J1632" s="14"/>
      <c r="K1632" s="14"/>
      <c r="L1632" s="14"/>
      <c r="M1632" s="14"/>
      <c r="N1632" s="14"/>
      <c r="O1632" s="14"/>
      <c r="P1632" s="14"/>
    </row>
    <row r="1633" spans="1:16" ht="21" customHeight="1">
      <c r="A1633" s="14" t="s">
        <v>3937</v>
      </c>
      <c r="B1633" s="90">
        <v>44380</v>
      </c>
      <c r="C1633" s="25">
        <v>1.7361111111111112E-2</v>
      </c>
      <c r="D1633" s="25">
        <v>0.52083333333333337</v>
      </c>
      <c r="E1633" s="14" t="s">
        <v>1021</v>
      </c>
      <c r="F1633" s="14" t="str">
        <f t="array" aca="1" ref="F1633" ca="1">INDEX(list!$C$2:$C$5034,MATCH(INDIRECT(ADDRESS(ROW(),COLUMN()-1)),list!$A$2:$A$5034,0))</f>
        <v>ABB - Don Dorsey</v>
      </c>
      <c r="G1633" s="14" t="s">
        <v>3929</v>
      </c>
      <c r="H1633" s="14">
        <v>5</v>
      </c>
      <c r="I1633" s="14"/>
      <c r="J1633" s="14"/>
      <c r="K1633" s="14"/>
      <c r="L1633" s="14"/>
      <c r="M1633" s="14"/>
      <c r="N1633" s="14"/>
      <c r="O1633" s="14"/>
      <c r="P1633" s="14"/>
    </row>
    <row r="1634" spans="1:16" ht="21" customHeight="1">
      <c r="A1634" s="14" t="s">
        <v>3937</v>
      </c>
      <c r="B1634" s="90">
        <v>44380</v>
      </c>
      <c r="C1634" s="25">
        <v>0.36319444444444443</v>
      </c>
      <c r="D1634" s="25">
        <v>0.41666666666666669</v>
      </c>
      <c r="E1634" s="14" t="s">
        <v>1021</v>
      </c>
      <c r="F1634" s="14" t="str">
        <f t="array" aca="1" ref="F1634" ca="1">INDEX(list!$C$2:$C$5034,MATCH(INDIRECT(ADDRESS(ROW(),COLUMN()-1)),list!$A$2:$A$5034,0))</f>
        <v>ABB - Don Dorsey</v>
      </c>
      <c r="G1634" s="14" t="s">
        <v>3931</v>
      </c>
      <c r="H1634" s="14">
        <v>77</v>
      </c>
      <c r="I1634" s="14"/>
      <c r="J1634" s="14"/>
      <c r="K1634" s="14"/>
      <c r="L1634" s="14"/>
      <c r="M1634" s="14"/>
      <c r="N1634" s="14"/>
      <c r="O1634" s="14"/>
      <c r="P1634" s="14"/>
    </row>
    <row r="1635" spans="1:16" ht="21" customHeight="1">
      <c r="A1635" s="14" t="s">
        <v>3937</v>
      </c>
      <c r="B1635" s="90">
        <v>44380</v>
      </c>
      <c r="C1635" s="25">
        <v>0.5395833333333333</v>
      </c>
      <c r="D1635" s="25">
        <v>0.5395833333333333</v>
      </c>
      <c r="E1635" s="14" t="s">
        <v>1021</v>
      </c>
      <c r="F1635" s="14" t="str">
        <f t="array" aca="1" ref="F1635" ca="1">INDEX(list!$C$2:$C$5034,MATCH(INDIRECT(ADDRESS(ROW(),COLUMN()-1)),list!$A$2:$A$5034,0))</f>
        <v>ABB - Don Dorsey</v>
      </c>
      <c r="G1635" s="14" t="s">
        <v>3930</v>
      </c>
      <c r="H1635" s="14">
        <v>0</v>
      </c>
      <c r="I1635" s="14"/>
      <c r="J1635" s="14"/>
      <c r="K1635" s="14"/>
      <c r="L1635" s="14"/>
      <c r="M1635" s="14"/>
      <c r="N1635" s="14"/>
      <c r="O1635" s="14"/>
      <c r="P1635" s="14"/>
    </row>
    <row r="1636" spans="1:16" ht="21" customHeight="1">
      <c r="A1636" s="14" t="s">
        <v>3937</v>
      </c>
      <c r="B1636" s="90">
        <v>44380</v>
      </c>
      <c r="C1636" s="25">
        <v>0.54999999999999993</v>
      </c>
      <c r="D1636" s="25">
        <v>0.54999999999999993</v>
      </c>
      <c r="E1636" s="14" t="s">
        <v>1021</v>
      </c>
      <c r="F1636" s="14" t="str">
        <f t="array" aca="1" ref="F1636" ca="1">INDEX(list!$C$2:$C$5034,MATCH(INDIRECT(ADDRESS(ROW(),COLUMN()-1)),list!$A$2:$A$5034,0))</f>
        <v>ABB - Don Dorsey</v>
      </c>
      <c r="G1636" s="14" t="s">
        <v>3930</v>
      </c>
      <c r="H1636" s="14">
        <v>0</v>
      </c>
      <c r="I1636" s="14"/>
      <c r="J1636" s="14"/>
      <c r="K1636" s="14"/>
      <c r="L1636" s="14"/>
      <c r="M1636" s="14"/>
      <c r="N1636" s="14"/>
      <c r="O1636" s="14"/>
      <c r="P1636" s="14"/>
    </row>
    <row r="1637" spans="1:16" ht="21" customHeight="1">
      <c r="A1637" s="14" t="s">
        <v>3937</v>
      </c>
      <c r="B1637" s="90">
        <v>44380</v>
      </c>
      <c r="C1637" s="25">
        <v>0.55347222222222225</v>
      </c>
      <c r="D1637" s="25">
        <v>0.59444444444444444</v>
      </c>
      <c r="E1637" s="14" t="s">
        <v>1021</v>
      </c>
      <c r="F1637" s="14" t="str">
        <f t="array" aca="1" ref="F1637" ca="1">INDEX(list!$C$2:$C$5034,MATCH(INDIRECT(ADDRESS(ROW(),COLUMN()-1)),list!$A$2:$A$5034,0))</f>
        <v>ABB - Don Dorsey</v>
      </c>
      <c r="G1637" s="14" t="s">
        <v>3929</v>
      </c>
      <c r="H1637" s="14">
        <v>59</v>
      </c>
      <c r="I1637" s="14"/>
      <c r="J1637" s="14"/>
      <c r="K1637" s="14"/>
      <c r="L1637" s="14"/>
      <c r="M1637" s="14"/>
      <c r="N1637" s="14"/>
      <c r="O1637" s="14"/>
      <c r="P1637" s="14"/>
    </row>
    <row r="1638" spans="1:16" ht="21" customHeight="1">
      <c r="A1638" s="14" t="s">
        <v>3937</v>
      </c>
      <c r="B1638" s="90">
        <v>44380</v>
      </c>
      <c r="C1638" s="25">
        <v>0.60972222222222217</v>
      </c>
      <c r="D1638" s="25">
        <v>0.60972222222222217</v>
      </c>
      <c r="E1638" s="14" t="s">
        <v>1225</v>
      </c>
      <c r="F1638" s="14" t="str">
        <f t="array" aca="1" ref="F1638" ca="1">INDEX(list!$C$2:$C$5034,MATCH(INDIRECT(ADDRESS(ROW(),COLUMN()-1)),list!$A$2:$A$5034,0))</f>
        <v>Colleen Laubach Cell</v>
      </c>
      <c r="G1638" s="14" t="s">
        <v>3930</v>
      </c>
      <c r="H1638" s="14">
        <v>0</v>
      </c>
      <c r="I1638" s="14"/>
      <c r="J1638" s="14"/>
      <c r="K1638" s="14"/>
      <c r="L1638" s="14"/>
      <c r="M1638" s="14"/>
      <c r="N1638" s="14"/>
      <c r="O1638" s="14"/>
      <c r="P1638" s="14"/>
    </row>
    <row r="1639" spans="1:16" ht="21" customHeight="1">
      <c r="A1639" s="14" t="s">
        <v>3937</v>
      </c>
      <c r="B1639" s="90">
        <v>44380</v>
      </c>
      <c r="C1639" s="25">
        <v>0.66736111111111107</v>
      </c>
      <c r="D1639" s="25">
        <v>0.66736111111111107</v>
      </c>
      <c r="E1639" s="14" t="s">
        <v>1021</v>
      </c>
      <c r="F1639" s="14" t="str">
        <f t="array" aca="1" ref="F1639" ca="1">INDEX(list!$C$2:$C$5034,MATCH(INDIRECT(ADDRESS(ROW(),COLUMN()-1)),list!$A$2:$A$5034,0))</f>
        <v>ABB - Don Dorsey</v>
      </c>
      <c r="G1639" s="14" t="s">
        <v>3930</v>
      </c>
      <c r="H1639" s="14">
        <v>0</v>
      </c>
      <c r="I1639" s="14"/>
      <c r="J1639" s="14"/>
      <c r="K1639" s="14"/>
      <c r="L1639" s="14"/>
      <c r="M1639" s="14"/>
      <c r="N1639" s="14"/>
      <c r="O1639" s="14"/>
      <c r="P1639" s="14"/>
    </row>
    <row r="1640" spans="1:16" ht="21" customHeight="1">
      <c r="A1640" s="14" t="s">
        <v>3937</v>
      </c>
      <c r="B1640" s="90">
        <v>44380</v>
      </c>
      <c r="C1640" s="25">
        <v>0.6875</v>
      </c>
      <c r="D1640" s="25">
        <v>0.69791666666666663</v>
      </c>
      <c r="E1640" s="14" t="s">
        <v>1021</v>
      </c>
      <c r="F1640" s="14" t="str">
        <f t="array" aca="1" ref="F1640" ca="1">INDEX(list!$C$2:$C$5034,MATCH(INDIRECT(ADDRESS(ROW(),COLUMN()-1)),list!$A$2:$A$5034,0))</f>
        <v>ABB - Don Dorsey</v>
      </c>
      <c r="G1640" s="14" t="s">
        <v>3931</v>
      </c>
      <c r="H1640" s="14">
        <v>15</v>
      </c>
      <c r="I1640" s="14"/>
      <c r="J1640" s="14"/>
      <c r="K1640" s="14"/>
      <c r="L1640" s="14"/>
      <c r="M1640" s="14"/>
      <c r="N1640" s="14"/>
      <c r="O1640" s="14"/>
      <c r="P1640" s="14"/>
    </row>
    <row r="1641" spans="1:16" ht="21" customHeight="1">
      <c r="A1641" s="14" t="s">
        <v>3937</v>
      </c>
      <c r="B1641" s="90">
        <v>44380</v>
      </c>
      <c r="C1641" s="25">
        <v>0.7090277777777777</v>
      </c>
      <c r="D1641" s="25">
        <v>0.7090277777777777</v>
      </c>
      <c r="E1641" s="14" t="s">
        <v>3272</v>
      </c>
      <c r="F1641" s="14" t="str">
        <f t="array" aca="1" ref="F1641" ca="1">INDEX(list!$C$2:$C$5034,MATCH(INDIRECT(ADDRESS(ROW(),COLUMN()-1)),list!$A$2:$A$5034,0))</f>
        <v>Elaina Cell</v>
      </c>
      <c r="G1641" s="14" t="s">
        <v>3930</v>
      </c>
      <c r="H1641" s="14">
        <v>0</v>
      </c>
      <c r="I1641" s="14"/>
      <c r="J1641" s="14"/>
      <c r="K1641" s="14"/>
      <c r="L1641" s="14"/>
      <c r="M1641" s="14"/>
      <c r="N1641" s="14"/>
      <c r="O1641" s="14"/>
      <c r="P1641" s="14"/>
    </row>
    <row r="1642" spans="1:16" ht="21" customHeight="1">
      <c r="A1642" s="14" t="s">
        <v>3937</v>
      </c>
      <c r="B1642" s="90">
        <v>44380</v>
      </c>
      <c r="C1642" s="25">
        <v>0.71666666666666667</v>
      </c>
      <c r="D1642" s="25">
        <v>0.71736111111111101</v>
      </c>
      <c r="E1642" s="14" t="s">
        <v>3272</v>
      </c>
      <c r="F1642" s="14" t="str">
        <f t="array" aca="1" ref="F1642" ca="1">INDEX(list!$C$2:$C$5034,MATCH(INDIRECT(ADDRESS(ROW(),COLUMN()-1)),list!$A$2:$A$5034,0))</f>
        <v>Elaina Cell</v>
      </c>
      <c r="G1642" s="14" t="s">
        <v>3931</v>
      </c>
      <c r="H1642" s="14">
        <v>1</v>
      </c>
      <c r="I1642" s="14"/>
      <c r="J1642" s="14"/>
      <c r="K1642" s="14"/>
      <c r="L1642" s="14"/>
      <c r="M1642" s="14"/>
      <c r="N1642" s="14"/>
      <c r="O1642" s="14"/>
      <c r="P1642" s="14"/>
    </row>
    <row r="1643" spans="1:16" ht="21" customHeight="1">
      <c r="A1643" s="14" t="s">
        <v>3928</v>
      </c>
      <c r="B1643" s="90">
        <v>44382</v>
      </c>
      <c r="C1643" s="25">
        <v>0.44375000000000003</v>
      </c>
      <c r="D1643" s="25">
        <v>0.44375000000000003</v>
      </c>
      <c r="E1643" s="14" t="s">
        <v>2651</v>
      </c>
      <c r="F1643" s="14" t="str">
        <f t="array" aca="1" ref="F1643" ca="1">INDEX(list!$C$2:$C$5034,MATCH(INDIRECT(ADDRESS(ROW(),COLUMN()-1)),list!$A$2:$A$5034,0))</f>
        <v>GD - Diana Garreau Cell</v>
      </c>
      <c r="G1643" s="14" t="s">
        <v>3930</v>
      </c>
      <c r="H1643" s="14">
        <v>0</v>
      </c>
      <c r="I1643" s="14"/>
      <c r="J1643" s="14"/>
      <c r="K1643" s="14"/>
      <c r="L1643" s="14"/>
      <c r="M1643" s="14"/>
      <c r="N1643" s="14"/>
      <c r="O1643" s="14"/>
      <c r="P1643" s="14"/>
    </row>
    <row r="1644" spans="1:16" ht="21" customHeight="1">
      <c r="A1644" s="14" t="s">
        <v>3928</v>
      </c>
      <c r="B1644" s="90">
        <v>44382</v>
      </c>
      <c r="C1644" s="25">
        <v>0.47013888888888888</v>
      </c>
      <c r="D1644" s="25">
        <v>0.47013888888888888</v>
      </c>
      <c r="E1644" s="14" t="s">
        <v>2651</v>
      </c>
      <c r="F1644" s="14" t="str">
        <f t="array" aca="1" ref="F1644" ca="1">INDEX(list!$C$2:$C$5034,MATCH(INDIRECT(ADDRESS(ROW(),COLUMN()-1)),list!$A$2:$A$5034,0))</f>
        <v>GD - Diana Garreau Cell</v>
      </c>
      <c r="G1644" s="14" t="s">
        <v>3930</v>
      </c>
      <c r="H1644" s="14">
        <v>0</v>
      </c>
      <c r="I1644" s="14"/>
      <c r="J1644" s="14"/>
      <c r="K1644" s="14"/>
      <c r="L1644" s="14"/>
      <c r="M1644" s="14"/>
      <c r="N1644" s="14"/>
      <c r="O1644" s="14"/>
      <c r="P1644" s="14"/>
    </row>
    <row r="1645" spans="1:16" ht="21" customHeight="1">
      <c r="A1645" s="14" t="s">
        <v>3928</v>
      </c>
      <c r="B1645" s="90">
        <v>44382</v>
      </c>
      <c r="C1645" s="25">
        <v>0.48958333333333331</v>
      </c>
      <c r="D1645" s="25">
        <v>0.48958333333333331</v>
      </c>
      <c r="E1645" s="14" t="s">
        <v>866</v>
      </c>
      <c r="F1645" s="14" t="str">
        <f t="array" aca="1" ref="F1645" ca="1">INDEX(list!$C$2:$C$5034,MATCH(INDIRECT(ADDRESS(ROW(),COLUMN()-1)),list!$A$2:$A$5034,0))</f>
        <v>CPL - John CPL Cell</v>
      </c>
      <c r="G1645" s="14" t="s">
        <v>3930</v>
      </c>
      <c r="H1645" s="14">
        <v>0</v>
      </c>
      <c r="I1645" s="14"/>
      <c r="J1645" s="14"/>
      <c r="K1645" s="14"/>
      <c r="L1645" s="14"/>
      <c r="M1645" s="14"/>
      <c r="N1645" s="14"/>
      <c r="O1645" s="14"/>
      <c r="P1645" s="14"/>
    </row>
    <row r="1646" spans="1:16" ht="21" customHeight="1">
      <c r="A1646" s="14" t="s">
        <v>3928</v>
      </c>
      <c r="B1646" s="90">
        <v>44382</v>
      </c>
      <c r="C1646" s="25">
        <v>0.56666666666666665</v>
      </c>
      <c r="D1646" s="25">
        <v>0.56874999999999998</v>
      </c>
      <c r="E1646" s="14" t="s">
        <v>2166</v>
      </c>
      <c r="F1646" s="14" t="str">
        <f t="array" aca="1" ref="F1646" ca="1">INDEX(list!$C$2:$C$5034,MATCH(INDIRECT(ADDRESS(ROW(),COLUMN()-1)),list!$A$2:$A$5034,0))</f>
        <v>Ed Laubach Cell</v>
      </c>
      <c r="G1646" s="14" t="s">
        <v>3929</v>
      </c>
      <c r="H1646" s="14">
        <v>3</v>
      </c>
      <c r="I1646" s="14"/>
      <c r="J1646" s="14"/>
      <c r="K1646" s="14"/>
      <c r="L1646" s="14"/>
      <c r="M1646" s="14"/>
      <c r="N1646" s="14"/>
      <c r="O1646" s="14"/>
      <c r="P1646" s="14"/>
    </row>
    <row r="1647" spans="1:16" ht="21" customHeight="1">
      <c r="A1647" s="14" t="s">
        <v>3928</v>
      </c>
      <c r="B1647" s="90">
        <v>44382</v>
      </c>
      <c r="C1647" s="25">
        <v>0.58402777777777781</v>
      </c>
      <c r="D1647" s="25">
        <v>0.60416666666666663</v>
      </c>
      <c r="E1647" s="14" t="s">
        <v>1021</v>
      </c>
      <c r="F1647" s="14" t="str">
        <f t="array" aca="1" ref="F1647" ca="1">INDEX(list!$C$2:$C$5034,MATCH(INDIRECT(ADDRESS(ROW(),COLUMN()-1)),list!$A$2:$A$5034,0))</f>
        <v>ABB - Don Dorsey</v>
      </c>
      <c r="G1647" s="14" t="s">
        <v>3929</v>
      </c>
      <c r="H1647" s="14">
        <v>29</v>
      </c>
      <c r="I1647" s="14"/>
      <c r="J1647" s="14"/>
      <c r="K1647" s="14"/>
      <c r="L1647" s="14"/>
      <c r="M1647" s="14"/>
      <c r="N1647" s="14"/>
      <c r="O1647" s="14"/>
      <c r="P1647" s="14"/>
    </row>
    <row r="1648" spans="1:16" ht="21" customHeight="1">
      <c r="A1648" s="14" t="s">
        <v>3928</v>
      </c>
      <c r="B1648" s="90">
        <v>44382</v>
      </c>
      <c r="C1648" s="25">
        <v>0.71597222222222223</v>
      </c>
      <c r="D1648" s="25">
        <v>0.71597222222222223</v>
      </c>
      <c r="E1648" s="14" t="s">
        <v>2651</v>
      </c>
      <c r="F1648" s="14" t="str">
        <f t="array" aca="1" ref="F1648" ca="1">INDEX(list!$C$2:$C$5034,MATCH(INDIRECT(ADDRESS(ROW(),COLUMN()-1)),list!$A$2:$A$5034,0))</f>
        <v>GD - Diana Garreau Cell</v>
      </c>
      <c r="G1648" s="14" t="s">
        <v>3930</v>
      </c>
      <c r="H1648" s="14">
        <v>0</v>
      </c>
      <c r="I1648" s="14"/>
      <c r="J1648" s="14"/>
      <c r="K1648" s="14"/>
      <c r="L1648" s="14"/>
      <c r="M1648" s="14"/>
      <c r="N1648" s="14"/>
      <c r="O1648" s="14"/>
      <c r="P1648" s="14"/>
    </row>
    <row r="1649" spans="1:16" ht="21" customHeight="1">
      <c r="A1649" s="14" t="s">
        <v>3928</v>
      </c>
      <c r="B1649" s="90">
        <v>44382</v>
      </c>
      <c r="C1649" s="25">
        <v>0.71736111111111101</v>
      </c>
      <c r="D1649" s="25">
        <v>0.73611111111111116</v>
      </c>
      <c r="E1649" s="14" t="s">
        <v>2651</v>
      </c>
      <c r="F1649" s="14" t="str">
        <f t="array" aca="1" ref="F1649" ca="1">INDEX(list!$C$2:$C$5034,MATCH(INDIRECT(ADDRESS(ROW(),COLUMN()-1)),list!$A$2:$A$5034,0))</f>
        <v>GD - Diana Garreau Cell</v>
      </c>
      <c r="G1649" s="14" t="s">
        <v>3931</v>
      </c>
      <c r="H1649" s="14">
        <v>27</v>
      </c>
      <c r="I1649" s="14"/>
      <c r="J1649" s="14"/>
      <c r="K1649" s="14"/>
      <c r="L1649" s="14"/>
      <c r="M1649" s="14"/>
      <c r="N1649" s="14"/>
      <c r="O1649" s="14"/>
      <c r="P1649" s="14"/>
    </row>
    <row r="1650" spans="1:16" ht="21" customHeight="1">
      <c r="A1650" s="14" t="s">
        <v>3932</v>
      </c>
      <c r="B1650" s="90">
        <v>44383</v>
      </c>
      <c r="C1650" s="25">
        <v>0.40069444444444446</v>
      </c>
      <c r="D1650" s="25">
        <v>0.40069444444444446</v>
      </c>
      <c r="E1650" s="14" t="s">
        <v>2651</v>
      </c>
      <c r="F1650" s="14" t="str">
        <f t="array" aca="1" ref="F1650" ca="1">INDEX(list!$C$2:$C$5034,MATCH(INDIRECT(ADDRESS(ROW(),COLUMN()-1)),list!$A$2:$A$5034,0))</f>
        <v>GD - Diana Garreau Cell</v>
      </c>
      <c r="G1650" s="14" t="s">
        <v>3930</v>
      </c>
      <c r="H1650" s="14">
        <v>0</v>
      </c>
      <c r="I1650" s="14"/>
      <c r="J1650" s="14"/>
      <c r="K1650" s="14"/>
      <c r="L1650" s="14"/>
      <c r="M1650" s="14"/>
      <c r="N1650" s="14"/>
      <c r="O1650" s="14"/>
      <c r="P1650" s="14"/>
    </row>
    <row r="1651" spans="1:16" ht="21" customHeight="1">
      <c r="A1651" s="14" t="s">
        <v>3932</v>
      </c>
      <c r="B1651" s="90">
        <v>44383</v>
      </c>
      <c r="C1651" s="25">
        <v>0.41250000000000003</v>
      </c>
      <c r="D1651" s="25">
        <v>0.41597222222222219</v>
      </c>
      <c r="E1651" s="14" t="s">
        <v>2651</v>
      </c>
      <c r="F1651" s="14" t="str">
        <f t="array" aca="1" ref="F1651" ca="1">INDEX(list!$C$2:$C$5034,MATCH(INDIRECT(ADDRESS(ROW(),COLUMN()-1)),list!$A$2:$A$5034,0))</f>
        <v>GD - Diana Garreau Cell</v>
      </c>
      <c r="G1651" s="14" t="s">
        <v>3931</v>
      </c>
      <c r="H1651" s="14">
        <v>5</v>
      </c>
      <c r="I1651" s="14"/>
      <c r="J1651" s="14"/>
      <c r="K1651" s="14"/>
      <c r="L1651" s="14"/>
      <c r="M1651" s="14"/>
      <c r="N1651" s="14"/>
      <c r="O1651" s="14"/>
      <c r="P1651" s="14"/>
    </row>
    <row r="1652" spans="1:16" ht="21" customHeight="1">
      <c r="A1652" s="14" t="s">
        <v>3932</v>
      </c>
      <c r="B1652" s="90">
        <v>44383</v>
      </c>
      <c r="C1652" s="25">
        <v>0.4777777777777778</v>
      </c>
      <c r="D1652" s="25">
        <v>0.47916666666666669</v>
      </c>
      <c r="E1652" s="14" t="s">
        <v>3516</v>
      </c>
      <c r="F1652" s="14" t="str">
        <f t="array" aca="1" ref="F1652" ca="1">INDEX(list!$C$2:$C$5034,MATCH(INDIRECT(ADDRESS(ROW(),COLUMN()-1)),list!$A$2:$A$5034,0))</f>
        <v>Lily's cell</v>
      </c>
      <c r="G1652" s="14" t="s">
        <v>3929</v>
      </c>
      <c r="H1652" s="14">
        <v>2</v>
      </c>
      <c r="I1652" s="14"/>
      <c r="J1652" s="14"/>
      <c r="K1652" s="14"/>
      <c r="L1652" s="14"/>
      <c r="M1652" s="14"/>
      <c r="N1652" s="14"/>
      <c r="O1652" s="14"/>
      <c r="P1652" s="14"/>
    </row>
    <row r="1653" spans="1:16" ht="21" customHeight="1">
      <c r="A1653" s="14" t="s">
        <v>3932</v>
      </c>
      <c r="B1653" s="90">
        <v>44383</v>
      </c>
      <c r="C1653" s="25">
        <v>0.51666666666666672</v>
      </c>
      <c r="D1653" s="25">
        <v>0.51944444444444449</v>
      </c>
      <c r="E1653" s="14" t="s">
        <v>2791</v>
      </c>
      <c r="F1653" s="14" t="str">
        <f t="array" aca="1" ref="F1653" ca="1">INDEX(list!$C$2:$C$5034,MATCH(INDIRECT(ADDRESS(ROW(),COLUMN()-1)),list!$A$2:$A$5034,0))</f>
        <v>Natalie Le cell</v>
      </c>
      <c r="G1653" s="14" t="s">
        <v>3929</v>
      </c>
      <c r="H1653" s="14">
        <v>4</v>
      </c>
      <c r="I1653" s="14"/>
      <c r="J1653" s="14"/>
      <c r="K1653" s="14"/>
      <c r="L1653" s="14"/>
      <c r="M1653" s="14"/>
      <c r="N1653" s="14"/>
      <c r="O1653" s="14"/>
      <c r="P1653" s="14"/>
    </row>
    <row r="1654" spans="1:16" ht="21" customHeight="1">
      <c r="A1654" s="14" t="s">
        <v>3932</v>
      </c>
      <c r="B1654" s="90">
        <v>44383</v>
      </c>
      <c r="C1654" s="25">
        <v>0.52500000000000002</v>
      </c>
      <c r="D1654" s="25">
        <v>0.52638888888888891</v>
      </c>
      <c r="E1654" s="14" t="s">
        <v>2651</v>
      </c>
      <c r="F1654" s="14" t="str">
        <f t="array" aca="1" ref="F1654" ca="1">INDEX(list!$C$2:$C$5034,MATCH(INDIRECT(ADDRESS(ROW(),COLUMN()-1)),list!$A$2:$A$5034,0))</f>
        <v>GD - Diana Garreau Cell</v>
      </c>
      <c r="G1654" s="14" t="s">
        <v>3929</v>
      </c>
      <c r="H1654" s="14">
        <v>2</v>
      </c>
      <c r="I1654" s="14"/>
      <c r="J1654" s="14"/>
      <c r="K1654" s="14"/>
      <c r="L1654" s="14"/>
      <c r="M1654" s="14"/>
      <c r="N1654" s="14"/>
      <c r="O1654" s="14"/>
      <c r="P1654" s="14"/>
    </row>
    <row r="1655" spans="1:16" ht="21" customHeight="1">
      <c r="A1655" s="14" t="s">
        <v>3932</v>
      </c>
      <c r="B1655" s="90">
        <v>44383</v>
      </c>
      <c r="C1655" s="25">
        <v>0.52847222222222223</v>
      </c>
      <c r="D1655" s="25">
        <v>0.52847222222222223</v>
      </c>
      <c r="E1655" s="14" t="s">
        <v>2651</v>
      </c>
      <c r="F1655" s="14" t="str">
        <f t="array" aca="1" ref="F1655" ca="1">INDEX(list!$C$2:$C$5034,MATCH(INDIRECT(ADDRESS(ROW(),COLUMN()-1)),list!$A$2:$A$5034,0))</f>
        <v>GD - Diana Garreau Cell</v>
      </c>
      <c r="G1655" s="14" t="s">
        <v>3930</v>
      </c>
      <c r="H1655" s="14">
        <v>0</v>
      </c>
      <c r="I1655" s="14"/>
      <c r="J1655" s="14"/>
      <c r="K1655" s="14"/>
      <c r="L1655" s="14"/>
      <c r="M1655" s="14"/>
      <c r="N1655" s="14"/>
      <c r="O1655" s="14"/>
      <c r="P1655" s="14"/>
    </row>
    <row r="1656" spans="1:16" ht="21" customHeight="1">
      <c r="A1656" s="14" t="s">
        <v>3932</v>
      </c>
      <c r="B1656" s="90">
        <v>44383</v>
      </c>
      <c r="C1656" s="25">
        <v>0.52847222222222223</v>
      </c>
      <c r="D1656" s="25">
        <v>0.53402777777777777</v>
      </c>
      <c r="E1656" s="14" t="s">
        <v>2651</v>
      </c>
      <c r="F1656" s="14" t="str">
        <f t="array" aca="1" ref="F1656" ca="1">INDEX(list!$C$2:$C$5034,MATCH(INDIRECT(ADDRESS(ROW(),COLUMN()-1)),list!$A$2:$A$5034,0))</f>
        <v>GD - Diana Garreau Cell</v>
      </c>
      <c r="G1656" s="14" t="s">
        <v>3931</v>
      </c>
      <c r="H1656" s="14">
        <v>8</v>
      </c>
      <c r="I1656" s="14"/>
      <c r="J1656" s="14"/>
      <c r="K1656" s="14"/>
      <c r="L1656" s="14"/>
      <c r="M1656" s="14"/>
      <c r="N1656" s="14"/>
      <c r="O1656" s="14"/>
      <c r="P1656" s="14"/>
    </row>
    <row r="1657" spans="1:16" ht="21" customHeight="1">
      <c r="A1657" s="14" t="s">
        <v>3932</v>
      </c>
      <c r="B1657" s="90">
        <v>44383</v>
      </c>
      <c r="C1657" s="25">
        <v>0.53680555555555554</v>
      </c>
      <c r="D1657" s="25">
        <v>0.53680555555555554</v>
      </c>
      <c r="E1657" s="14" t="s">
        <v>2651</v>
      </c>
      <c r="F1657" s="14" t="str">
        <f t="array" aca="1" ref="F1657" ca="1">INDEX(list!$C$2:$C$5034,MATCH(INDIRECT(ADDRESS(ROW(),COLUMN()-1)),list!$A$2:$A$5034,0))</f>
        <v>GD - Diana Garreau Cell</v>
      </c>
      <c r="G1657" s="14" t="s">
        <v>3930</v>
      </c>
      <c r="H1657" s="14">
        <v>0</v>
      </c>
      <c r="I1657" s="14"/>
      <c r="J1657" s="14"/>
      <c r="K1657" s="14"/>
      <c r="L1657" s="14"/>
      <c r="M1657" s="14"/>
      <c r="N1657" s="14"/>
      <c r="O1657" s="14"/>
      <c r="P1657" s="14"/>
    </row>
    <row r="1658" spans="1:16" ht="21" customHeight="1">
      <c r="A1658" s="14" t="s">
        <v>3932</v>
      </c>
      <c r="B1658" s="90">
        <v>44383</v>
      </c>
      <c r="C1658" s="25">
        <v>0.5395833333333333</v>
      </c>
      <c r="D1658" s="25">
        <v>0.5395833333333333</v>
      </c>
      <c r="E1658" s="14" t="s">
        <v>2651</v>
      </c>
      <c r="F1658" s="14" t="str">
        <f t="array" aca="1" ref="F1658" ca="1">INDEX(list!$C$2:$C$5034,MATCH(INDIRECT(ADDRESS(ROW(),COLUMN()-1)),list!$A$2:$A$5034,0))</f>
        <v>GD - Diana Garreau Cell</v>
      </c>
      <c r="G1658" s="14" t="s">
        <v>3930</v>
      </c>
      <c r="H1658" s="14">
        <v>0</v>
      </c>
      <c r="I1658" s="14"/>
      <c r="J1658" s="14"/>
      <c r="K1658" s="14"/>
      <c r="L1658" s="14"/>
      <c r="M1658" s="14"/>
      <c r="N1658" s="14"/>
      <c r="O1658" s="14"/>
      <c r="P1658" s="14"/>
    </row>
    <row r="1659" spans="1:16" ht="21" customHeight="1">
      <c r="A1659" s="14" t="s">
        <v>3932</v>
      </c>
      <c r="B1659" s="90">
        <v>44383</v>
      </c>
      <c r="C1659" s="25">
        <v>0.57777777777777783</v>
      </c>
      <c r="D1659" s="25">
        <v>0.57777777777777783</v>
      </c>
      <c r="E1659" s="14" t="s">
        <v>2651</v>
      </c>
      <c r="F1659" s="14" t="str">
        <f t="array" aca="1" ref="F1659" ca="1">INDEX(list!$C$2:$C$5034,MATCH(INDIRECT(ADDRESS(ROW(),COLUMN()-1)),list!$A$2:$A$5034,0))</f>
        <v>GD - Diana Garreau Cell</v>
      </c>
      <c r="G1659" s="14" t="s">
        <v>3930</v>
      </c>
      <c r="H1659" s="14">
        <v>0</v>
      </c>
      <c r="I1659" s="14"/>
      <c r="J1659" s="14"/>
      <c r="K1659" s="14"/>
      <c r="L1659" s="14"/>
      <c r="M1659" s="14"/>
      <c r="N1659" s="14"/>
      <c r="O1659" s="14"/>
      <c r="P1659" s="14"/>
    </row>
    <row r="1660" spans="1:16" ht="21" customHeight="1">
      <c r="A1660" s="14" t="s">
        <v>3932</v>
      </c>
      <c r="B1660" s="90">
        <v>44383</v>
      </c>
      <c r="C1660" s="25">
        <v>0.58402777777777781</v>
      </c>
      <c r="D1660" s="25">
        <v>0.58472222222222225</v>
      </c>
      <c r="E1660" s="14" t="s">
        <v>2651</v>
      </c>
      <c r="F1660" s="14" t="str">
        <f t="array" aca="1" ref="F1660" ca="1">INDEX(list!$C$2:$C$5034,MATCH(INDIRECT(ADDRESS(ROW(),COLUMN()-1)),list!$A$2:$A$5034,0))</f>
        <v>GD - Diana Garreau Cell</v>
      </c>
      <c r="G1660" s="14" t="s">
        <v>3931</v>
      </c>
      <c r="H1660" s="14">
        <v>1</v>
      </c>
      <c r="I1660" s="14"/>
      <c r="J1660" s="14"/>
      <c r="K1660" s="14"/>
      <c r="L1660" s="14"/>
      <c r="M1660" s="14"/>
      <c r="N1660" s="14"/>
      <c r="O1660" s="14"/>
      <c r="P1660" s="14"/>
    </row>
    <row r="1661" spans="1:16" ht="21" customHeight="1">
      <c r="A1661" s="14" t="s">
        <v>3932</v>
      </c>
      <c r="B1661" s="90">
        <v>44383</v>
      </c>
      <c r="C1661" s="25">
        <v>0.58472222222222225</v>
      </c>
      <c r="D1661" s="25">
        <v>0.58680555555555558</v>
      </c>
      <c r="E1661" s="14" t="s">
        <v>2651</v>
      </c>
      <c r="F1661" s="14" t="str">
        <f t="array" aca="1" ref="F1661" ca="1">INDEX(list!$C$2:$C$5034,MATCH(INDIRECT(ADDRESS(ROW(),COLUMN()-1)),list!$A$2:$A$5034,0))</f>
        <v>GD - Diana Garreau Cell</v>
      </c>
      <c r="G1661" s="14" t="s">
        <v>3929</v>
      </c>
      <c r="H1661" s="14">
        <v>3</v>
      </c>
      <c r="I1661" s="14"/>
      <c r="J1661" s="14"/>
      <c r="K1661" s="14"/>
      <c r="L1661" s="14"/>
      <c r="M1661" s="14"/>
      <c r="N1661" s="14"/>
      <c r="O1661" s="14"/>
      <c r="P1661" s="14"/>
    </row>
    <row r="1662" spans="1:16" ht="21" customHeight="1">
      <c r="A1662" s="14" t="s">
        <v>3932</v>
      </c>
      <c r="B1662" s="90">
        <v>44383</v>
      </c>
      <c r="C1662" s="25">
        <v>0.62638888888888888</v>
      </c>
      <c r="D1662" s="25">
        <v>0.6430555555555556</v>
      </c>
      <c r="E1662" s="14" t="s">
        <v>940</v>
      </c>
      <c r="F1662" s="14" t="str">
        <f t="array" aca="1" ref="F1662" ca="1">INDEX(list!$C$2:$C$5034,MATCH(INDIRECT(ADDRESS(ROW(),COLUMN()-1)),list!$A$2:$A$5034,0))</f>
        <v>SOCO - James Sampson</v>
      </c>
      <c r="G1662" s="14" t="s">
        <v>3929</v>
      </c>
      <c r="H1662" s="14">
        <v>24</v>
      </c>
      <c r="I1662" s="14"/>
      <c r="J1662" s="14"/>
      <c r="K1662" s="14"/>
      <c r="L1662" s="14"/>
      <c r="M1662" s="14"/>
      <c r="N1662" s="14"/>
      <c r="O1662" s="14"/>
      <c r="P1662" s="14"/>
    </row>
    <row r="1663" spans="1:16" ht="21" customHeight="1">
      <c r="A1663" s="14" t="s">
        <v>3932</v>
      </c>
      <c r="B1663" s="90">
        <v>44383</v>
      </c>
      <c r="C1663" s="25">
        <v>0.6430555555555556</v>
      </c>
      <c r="D1663" s="25">
        <v>0.64652777777777781</v>
      </c>
      <c r="E1663" s="14" t="s">
        <v>940</v>
      </c>
      <c r="F1663" s="14" t="str">
        <f t="array" aca="1" ref="F1663" ca="1">INDEX(list!$C$2:$C$5034,MATCH(INDIRECT(ADDRESS(ROW(),COLUMN()-1)),list!$A$2:$A$5034,0))</f>
        <v>SOCO - James Sampson</v>
      </c>
      <c r="G1663" s="14" t="s">
        <v>3929</v>
      </c>
      <c r="H1663" s="14">
        <v>5</v>
      </c>
      <c r="I1663" s="14"/>
      <c r="J1663" s="14"/>
      <c r="K1663" s="14"/>
      <c r="L1663" s="14"/>
      <c r="M1663" s="14"/>
      <c r="N1663" s="14"/>
      <c r="O1663" s="14"/>
      <c r="P1663" s="14"/>
    </row>
    <row r="1664" spans="1:16" ht="21" customHeight="1">
      <c r="A1664" s="14" t="s">
        <v>3932</v>
      </c>
      <c r="B1664" s="90">
        <v>44383</v>
      </c>
      <c r="C1664" s="25">
        <v>0.68333333333333324</v>
      </c>
      <c r="D1664" s="25">
        <v>0.68333333333333324</v>
      </c>
      <c r="E1664" s="14" t="s">
        <v>2266</v>
      </c>
      <c r="F1664" s="14" t="str">
        <f t="array" aca="1" ref="F1664" ca="1">INDEX(list!$C$2:$C$5034,MATCH(INDIRECT(ADDRESS(ROW(),COLUMN()-1)),list!$A$2:$A$5034,0))</f>
        <v>Paul DeBaets</v>
      </c>
      <c r="G1664" s="14" t="s">
        <v>3930</v>
      </c>
      <c r="H1664" s="14">
        <v>0</v>
      </c>
      <c r="I1664" s="14"/>
      <c r="J1664" s="14"/>
      <c r="K1664" s="14"/>
      <c r="L1664" s="14"/>
      <c r="M1664" s="14"/>
      <c r="N1664" s="14"/>
      <c r="O1664" s="14"/>
      <c r="P1664" s="14"/>
    </row>
    <row r="1665" spans="1:16" ht="21" customHeight="1">
      <c r="A1665" s="14" t="s">
        <v>3932</v>
      </c>
      <c r="B1665" s="90">
        <v>44383</v>
      </c>
      <c r="C1665" s="25">
        <v>0.73819444444444438</v>
      </c>
      <c r="D1665" s="25">
        <v>0.73819444444444438</v>
      </c>
      <c r="E1665" s="14" t="s">
        <v>2266</v>
      </c>
      <c r="F1665" s="14" t="str">
        <f t="array" aca="1" ref="F1665" ca="1">INDEX(list!$C$2:$C$5034,MATCH(INDIRECT(ADDRESS(ROW(),COLUMN()-1)),list!$A$2:$A$5034,0))</f>
        <v>Paul DeBaets</v>
      </c>
      <c r="G1665" s="14" t="s">
        <v>3930</v>
      </c>
      <c r="H1665" s="14">
        <v>0</v>
      </c>
      <c r="I1665" s="14"/>
      <c r="J1665" s="14"/>
      <c r="K1665" s="14"/>
      <c r="L1665" s="14"/>
      <c r="M1665" s="14"/>
      <c r="N1665" s="14"/>
      <c r="O1665" s="14"/>
      <c r="P1665" s="14"/>
    </row>
    <row r="1666" spans="1:16" ht="21" customHeight="1">
      <c r="A1666" s="14" t="s">
        <v>3932</v>
      </c>
      <c r="B1666" s="90">
        <v>44383</v>
      </c>
      <c r="C1666" s="25">
        <v>0.73958333333333337</v>
      </c>
      <c r="D1666" s="25">
        <v>0.75</v>
      </c>
      <c r="E1666" s="14" t="s">
        <v>2266</v>
      </c>
      <c r="F1666" s="14" t="str">
        <f t="array" aca="1" ref="F1666" ca="1">INDEX(list!$C$2:$C$5034,MATCH(INDIRECT(ADDRESS(ROW(),COLUMN()-1)),list!$A$2:$A$5034,0))</f>
        <v>Paul DeBaets</v>
      </c>
      <c r="G1666" s="14" t="s">
        <v>3931</v>
      </c>
      <c r="H1666" s="14">
        <v>15</v>
      </c>
      <c r="I1666" s="14"/>
      <c r="J1666" s="14"/>
      <c r="K1666" s="14"/>
      <c r="L1666" s="14"/>
      <c r="M1666" s="14"/>
      <c r="N1666" s="14"/>
      <c r="O1666" s="14"/>
      <c r="P1666" s="14"/>
    </row>
    <row r="1667" spans="1:16" ht="21" customHeight="1">
      <c r="A1667" s="14" t="s">
        <v>3933</v>
      </c>
      <c r="B1667" s="90">
        <v>44384</v>
      </c>
      <c r="C1667" s="25">
        <v>0.34791666666666665</v>
      </c>
      <c r="D1667" s="25">
        <v>0.34791666666666665</v>
      </c>
      <c r="E1667" s="14" t="s">
        <v>2972</v>
      </c>
      <c r="F1667" s="14" t="str">
        <f t="array" aca="1" ref="F1667" ca="1">INDEX(list!$C$2:$C$5034,MATCH(INDIRECT(ADDRESS(ROW(),COLUMN()-1)),list!$A$2:$A$5034,0))</f>
        <v>ET/GS - Gene Smith Cell(&lt;2/13/19)/GS(&gt;)</v>
      </c>
      <c r="G1667" s="14" t="s">
        <v>3930</v>
      </c>
      <c r="H1667" s="14">
        <v>0</v>
      </c>
      <c r="I1667" s="14"/>
      <c r="J1667" s="14"/>
      <c r="K1667" s="14"/>
      <c r="L1667" s="14"/>
      <c r="M1667" s="14"/>
      <c r="N1667" s="14"/>
      <c r="O1667" s="14"/>
      <c r="P1667" s="14"/>
    </row>
    <row r="1668" spans="1:16" ht="21" customHeight="1">
      <c r="A1668" s="14" t="s">
        <v>3933</v>
      </c>
      <c r="B1668" s="90">
        <v>44384</v>
      </c>
      <c r="C1668" s="25">
        <v>0.41736111111111113</v>
      </c>
      <c r="D1668" s="25">
        <v>0.41736111111111113</v>
      </c>
      <c r="E1668" s="14" t="s">
        <v>2651</v>
      </c>
      <c r="F1668" s="14" t="str">
        <f t="array" aca="1" ref="F1668" ca="1">INDEX(list!$C$2:$C$5034,MATCH(INDIRECT(ADDRESS(ROW(),COLUMN()-1)),list!$A$2:$A$5034,0))</f>
        <v>GD - Diana Garreau Cell</v>
      </c>
      <c r="G1668" s="14" t="s">
        <v>3930</v>
      </c>
      <c r="H1668" s="14">
        <v>0</v>
      </c>
      <c r="I1668" s="14"/>
      <c r="J1668" s="14"/>
      <c r="K1668" s="14"/>
      <c r="L1668" s="14"/>
      <c r="M1668" s="14"/>
      <c r="N1668" s="14"/>
      <c r="O1668" s="14"/>
      <c r="P1668" s="14"/>
    </row>
    <row r="1669" spans="1:16" ht="21" customHeight="1">
      <c r="A1669" s="14" t="s">
        <v>3933</v>
      </c>
      <c r="B1669" s="90">
        <v>44384</v>
      </c>
      <c r="C1669" s="25">
        <v>0.42152777777777778</v>
      </c>
      <c r="D1669" s="25">
        <v>0.43124999999999997</v>
      </c>
      <c r="E1669" s="14" t="s">
        <v>4067</v>
      </c>
      <c r="F1669" s="14" t="e">
        <f t="array" aca="1" ref="F1669" ca="1">INDEX(list!$C$2:$C$5034,MATCH(INDIRECT(ADDRESS(ROW(),COLUMN()-1)),list!$A$2:$A$5034,0))</f>
        <v>#N/A</v>
      </c>
      <c r="G1669" s="14" t="s">
        <v>3931</v>
      </c>
      <c r="H1669" s="14">
        <v>14</v>
      </c>
      <c r="I1669" s="14"/>
      <c r="J1669" s="14"/>
      <c r="K1669" s="14"/>
      <c r="L1669" s="14"/>
      <c r="M1669" s="14"/>
      <c r="N1669" s="14"/>
      <c r="O1669" s="14"/>
      <c r="P1669" s="14"/>
    </row>
    <row r="1670" spans="1:16" ht="21" customHeight="1">
      <c r="A1670" s="14" t="s">
        <v>3933</v>
      </c>
      <c r="B1670" s="90">
        <v>44384</v>
      </c>
      <c r="C1670" s="25">
        <v>0.72152777777777777</v>
      </c>
      <c r="D1670" s="25">
        <v>0.72152777777777777</v>
      </c>
      <c r="E1670" s="14" t="s">
        <v>2571</v>
      </c>
      <c r="F1670" s="14" t="str">
        <f t="array" aca="1" ref="F1670" ca="1">INDEX(list!$C$2:$C$5034,MATCH(INDIRECT(ADDRESS(ROW(),COLUMN()-1)),list!$A$2:$A$5034,0))</f>
        <v>Rtistic - Douglas Parks</v>
      </c>
      <c r="G1670" s="14" t="s">
        <v>3931</v>
      </c>
      <c r="H1670" s="14">
        <v>0</v>
      </c>
      <c r="I1670" s="14"/>
      <c r="J1670" s="14"/>
      <c r="K1670" s="14"/>
      <c r="L1670" s="14"/>
      <c r="M1670" s="14"/>
      <c r="N1670" s="14"/>
      <c r="O1670" s="14"/>
      <c r="P1670" s="14"/>
    </row>
    <row r="1671" spans="1:16" ht="21" customHeight="1">
      <c r="A1671" s="14" t="s">
        <v>3933</v>
      </c>
      <c r="B1671" s="90">
        <v>44384</v>
      </c>
      <c r="C1671" s="25">
        <v>0.72291666666666676</v>
      </c>
      <c r="D1671" s="25">
        <v>0.72291666666666676</v>
      </c>
      <c r="E1671" s="14" t="s">
        <v>2571</v>
      </c>
      <c r="F1671" s="14" t="str">
        <f t="array" aca="1" ref="F1671" ca="1">INDEX(list!$C$2:$C$5034,MATCH(INDIRECT(ADDRESS(ROW(),COLUMN()-1)),list!$A$2:$A$5034,0))</f>
        <v>Rtistic - Douglas Parks</v>
      </c>
      <c r="G1671" s="14" t="s">
        <v>3931</v>
      </c>
      <c r="H1671" s="14">
        <v>0</v>
      </c>
      <c r="I1671" s="14"/>
      <c r="J1671" s="14"/>
      <c r="K1671" s="14"/>
      <c r="L1671" s="14"/>
      <c r="M1671" s="14"/>
      <c r="N1671" s="14"/>
      <c r="O1671" s="14"/>
      <c r="P1671" s="14"/>
    </row>
    <row r="1672" spans="1:16" ht="21" customHeight="1">
      <c r="A1672" s="14" t="s">
        <v>3933</v>
      </c>
      <c r="B1672" s="90">
        <v>44384</v>
      </c>
      <c r="C1672" s="25">
        <v>0.7597222222222223</v>
      </c>
      <c r="D1672" s="25">
        <v>0.76180555555555562</v>
      </c>
      <c r="E1672" s="14" t="s">
        <v>3272</v>
      </c>
      <c r="F1672" s="14" t="str">
        <f t="array" aca="1" ref="F1672" ca="1">INDEX(list!$C$2:$C$5034,MATCH(INDIRECT(ADDRESS(ROW(),COLUMN()-1)),list!$A$2:$A$5034,0))</f>
        <v>Elaina Cell</v>
      </c>
      <c r="G1672" s="14" t="s">
        <v>3929</v>
      </c>
      <c r="H1672" s="14">
        <v>3</v>
      </c>
      <c r="I1672" s="14"/>
      <c r="J1672" s="14"/>
      <c r="K1672" s="14"/>
      <c r="L1672" s="14"/>
      <c r="M1672" s="14"/>
      <c r="N1672" s="14"/>
      <c r="O1672" s="14"/>
      <c r="P1672" s="14"/>
    </row>
    <row r="1673" spans="1:16" ht="21" customHeight="1">
      <c r="A1673" s="14" t="s">
        <v>3933</v>
      </c>
      <c r="B1673" s="90">
        <v>44384</v>
      </c>
      <c r="C1673" s="25">
        <v>0.76458333333333339</v>
      </c>
      <c r="D1673" s="25">
        <v>0.76458333333333339</v>
      </c>
      <c r="E1673" s="14" t="s">
        <v>3272</v>
      </c>
      <c r="F1673" s="14" t="str">
        <f t="array" aca="1" ref="F1673" ca="1">INDEX(list!$C$2:$C$5034,MATCH(INDIRECT(ADDRESS(ROW(),COLUMN()-1)),list!$A$2:$A$5034,0))</f>
        <v>Elaina Cell</v>
      </c>
      <c r="G1673" s="14" t="s">
        <v>3930</v>
      </c>
      <c r="H1673" s="14">
        <v>0</v>
      </c>
      <c r="I1673" s="14"/>
      <c r="J1673" s="14"/>
      <c r="K1673" s="14"/>
      <c r="L1673" s="14"/>
      <c r="M1673" s="14"/>
      <c r="N1673" s="14"/>
      <c r="O1673" s="14"/>
      <c r="P1673" s="14"/>
    </row>
    <row r="1674" spans="1:16" ht="21" customHeight="1">
      <c r="A1674" s="14" t="s">
        <v>3934</v>
      </c>
      <c r="B1674" s="90">
        <v>44385</v>
      </c>
      <c r="C1674" s="25">
        <v>0.25625000000000003</v>
      </c>
      <c r="D1674" s="25">
        <v>0.25694444444444448</v>
      </c>
      <c r="E1674" s="14" t="s">
        <v>3272</v>
      </c>
      <c r="F1674" s="14" t="str">
        <f t="array" aca="1" ref="F1674" ca="1">INDEX(list!$C$2:$C$5034,MATCH(INDIRECT(ADDRESS(ROW(),COLUMN()-1)),list!$A$2:$A$5034,0))</f>
        <v>Elaina Cell</v>
      </c>
      <c r="G1674" s="14" t="s">
        <v>3931</v>
      </c>
      <c r="H1674" s="14">
        <v>1</v>
      </c>
      <c r="I1674" s="14"/>
      <c r="J1674" s="14"/>
      <c r="K1674" s="14"/>
      <c r="L1674" s="14"/>
      <c r="M1674" s="14"/>
      <c r="N1674" s="14"/>
      <c r="O1674" s="14"/>
      <c r="P1674" s="14"/>
    </row>
    <row r="1675" spans="1:16" ht="21" customHeight="1">
      <c r="A1675" s="14" t="s">
        <v>3934</v>
      </c>
      <c r="B1675" s="90">
        <v>44385</v>
      </c>
      <c r="C1675" s="25">
        <v>0.26319444444444445</v>
      </c>
      <c r="D1675" s="25">
        <v>0.2638888888888889</v>
      </c>
      <c r="E1675" s="14" t="s">
        <v>3272</v>
      </c>
      <c r="F1675" s="14" t="str">
        <f t="array" aca="1" ref="F1675" ca="1">INDEX(list!$C$2:$C$5034,MATCH(INDIRECT(ADDRESS(ROW(),COLUMN()-1)),list!$A$2:$A$5034,0))</f>
        <v>Elaina Cell</v>
      </c>
      <c r="G1675" s="14" t="s">
        <v>3931</v>
      </c>
      <c r="H1675" s="14">
        <v>1</v>
      </c>
      <c r="I1675" s="14"/>
      <c r="J1675" s="14"/>
      <c r="K1675" s="14"/>
      <c r="L1675" s="14"/>
      <c r="M1675" s="14"/>
      <c r="N1675" s="14"/>
      <c r="O1675" s="14"/>
      <c r="P1675" s="14"/>
    </row>
    <row r="1676" spans="1:16" ht="21" customHeight="1">
      <c r="A1676" s="14" t="s">
        <v>3934</v>
      </c>
      <c r="B1676" s="90">
        <v>44385</v>
      </c>
      <c r="C1676" s="25">
        <v>0.29305555555555557</v>
      </c>
      <c r="D1676" s="25">
        <v>0.29375000000000001</v>
      </c>
      <c r="E1676" s="14" t="s">
        <v>3272</v>
      </c>
      <c r="F1676" s="14" t="str">
        <f t="array" aca="1" ref="F1676" ca="1">INDEX(list!$C$2:$C$5034,MATCH(INDIRECT(ADDRESS(ROW(),COLUMN()-1)),list!$A$2:$A$5034,0))</f>
        <v>Elaina Cell</v>
      </c>
      <c r="G1676" s="14" t="s">
        <v>3931</v>
      </c>
      <c r="H1676" s="14">
        <v>1</v>
      </c>
      <c r="I1676" s="14"/>
      <c r="J1676" s="14"/>
      <c r="K1676" s="14"/>
      <c r="L1676" s="14"/>
      <c r="M1676" s="14"/>
      <c r="N1676" s="14"/>
      <c r="O1676" s="14"/>
      <c r="P1676" s="14"/>
    </row>
    <row r="1677" spans="1:16" ht="21" customHeight="1">
      <c r="A1677" s="14" t="s">
        <v>3934</v>
      </c>
      <c r="B1677" s="90">
        <v>44385</v>
      </c>
      <c r="C1677" s="25">
        <v>0.29305555555555557</v>
      </c>
      <c r="D1677" s="25">
        <v>0.29305555555555557</v>
      </c>
      <c r="E1677" s="14" t="s">
        <v>3272</v>
      </c>
      <c r="F1677" s="14" t="str">
        <f t="array" aca="1" ref="F1677" ca="1">INDEX(list!$C$2:$C$5034,MATCH(INDIRECT(ADDRESS(ROW(),COLUMN()-1)),list!$A$2:$A$5034,0))</f>
        <v>Elaina Cell</v>
      </c>
      <c r="G1677" s="14" t="s">
        <v>3931</v>
      </c>
      <c r="H1677" s="14">
        <v>0</v>
      </c>
      <c r="I1677" s="14"/>
      <c r="J1677" s="14"/>
      <c r="K1677" s="14"/>
      <c r="L1677" s="14"/>
      <c r="M1677" s="14"/>
      <c r="N1677" s="14"/>
      <c r="O1677" s="14"/>
      <c r="P1677" s="14"/>
    </row>
    <row r="1678" spans="1:16" ht="21" customHeight="1">
      <c r="A1678" s="14" t="s">
        <v>3934</v>
      </c>
      <c r="B1678" s="90">
        <v>44385</v>
      </c>
      <c r="C1678" s="25">
        <v>0.30416666666666664</v>
      </c>
      <c r="D1678" s="25">
        <v>0.30416666666666664</v>
      </c>
      <c r="E1678" s="14" t="s">
        <v>3272</v>
      </c>
      <c r="F1678" s="14" t="str">
        <f t="array" aca="1" ref="F1678" ca="1">INDEX(list!$C$2:$C$5034,MATCH(INDIRECT(ADDRESS(ROW(),COLUMN()-1)),list!$A$2:$A$5034,0))</f>
        <v>Elaina Cell</v>
      </c>
      <c r="G1678" s="14" t="s">
        <v>3931</v>
      </c>
      <c r="H1678" s="14">
        <v>0</v>
      </c>
      <c r="I1678" s="14"/>
      <c r="J1678" s="14"/>
      <c r="K1678" s="14"/>
      <c r="L1678" s="14"/>
      <c r="M1678" s="14"/>
      <c r="N1678" s="14"/>
      <c r="O1678" s="14"/>
      <c r="P1678" s="14"/>
    </row>
    <row r="1679" spans="1:16" ht="21" customHeight="1">
      <c r="A1679" s="14" t="s">
        <v>3934</v>
      </c>
      <c r="B1679" s="90">
        <v>44385</v>
      </c>
      <c r="C1679" s="25">
        <v>0.31527777777777777</v>
      </c>
      <c r="D1679" s="25">
        <v>0.31527777777777777</v>
      </c>
      <c r="E1679" s="14" t="s">
        <v>698</v>
      </c>
      <c r="F1679" s="14" t="str">
        <f t="array" aca="1" ref="F1679" ca="1">INDEX(list!$C$2:$C$5034,MATCH(INDIRECT(ADDRESS(ROW(),COLUMN()-1)),list!$A$2:$A$5034,0))</f>
        <v xml:space="preserve">zoom call </v>
      </c>
      <c r="G1679" s="14" t="s">
        <v>3931</v>
      </c>
      <c r="H1679" s="14">
        <v>0</v>
      </c>
      <c r="I1679" s="14"/>
      <c r="J1679" s="14"/>
      <c r="K1679" s="14"/>
      <c r="L1679" s="14"/>
      <c r="M1679" s="14"/>
      <c r="N1679" s="14"/>
      <c r="O1679" s="14"/>
      <c r="P1679" s="14"/>
    </row>
    <row r="1680" spans="1:16" ht="21" customHeight="1">
      <c r="A1680" s="14" t="s">
        <v>3934</v>
      </c>
      <c r="B1680" s="90">
        <v>44385</v>
      </c>
      <c r="C1680" s="25">
        <v>0.31527777777777777</v>
      </c>
      <c r="D1680" s="25">
        <v>0.31597222222222221</v>
      </c>
      <c r="E1680" s="14" t="s">
        <v>698</v>
      </c>
      <c r="F1680" s="14" t="str">
        <f t="array" aca="1" ref="F1680" ca="1">INDEX(list!$C$2:$C$5034,MATCH(INDIRECT(ADDRESS(ROW(),COLUMN()-1)),list!$A$2:$A$5034,0))</f>
        <v xml:space="preserve">zoom call </v>
      </c>
      <c r="G1680" s="14" t="s">
        <v>3931</v>
      </c>
      <c r="H1680" s="14">
        <v>1</v>
      </c>
      <c r="I1680" s="14"/>
      <c r="J1680" s="14"/>
      <c r="K1680" s="14"/>
      <c r="L1680" s="14"/>
      <c r="M1680" s="14"/>
      <c r="N1680" s="14"/>
      <c r="O1680" s="14"/>
      <c r="P1680" s="14"/>
    </row>
    <row r="1681" spans="1:16" ht="21" customHeight="1">
      <c r="A1681" s="14" t="s">
        <v>3934</v>
      </c>
      <c r="B1681" s="90">
        <v>44385</v>
      </c>
      <c r="C1681" s="25">
        <v>0.33263888888888887</v>
      </c>
      <c r="D1681" s="25">
        <v>0.35694444444444445</v>
      </c>
      <c r="E1681" s="14" t="s">
        <v>698</v>
      </c>
      <c r="F1681" s="14" t="str">
        <f t="array" aca="1" ref="F1681" ca="1">INDEX(list!$C$2:$C$5034,MATCH(INDIRECT(ADDRESS(ROW(),COLUMN()-1)),list!$A$2:$A$5034,0))</f>
        <v xml:space="preserve">zoom call </v>
      </c>
      <c r="G1681" s="14" t="s">
        <v>3931</v>
      </c>
      <c r="H1681" s="14">
        <v>35</v>
      </c>
      <c r="I1681" s="14"/>
      <c r="J1681" s="14"/>
      <c r="K1681" s="14"/>
      <c r="L1681" s="14"/>
      <c r="M1681" s="14"/>
      <c r="N1681" s="14"/>
      <c r="O1681" s="14"/>
      <c r="P1681" s="14"/>
    </row>
    <row r="1682" spans="1:16" ht="21" customHeight="1">
      <c r="A1682" s="14" t="s">
        <v>3934</v>
      </c>
      <c r="B1682" s="90">
        <v>44385</v>
      </c>
      <c r="C1682" s="25">
        <v>0.35972222222222222</v>
      </c>
      <c r="D1682" s="25">
        <v>0.3666666666666667</v>
      </c>
      <c r="E1682" s="14" t="s">
        <v>698</v>
      </c>
      <c r="F1682" s="14" t="str">
        <f t="array" aca="1" ref="F1682" ca="1">INDEX(list!$C$2:$C$5034,MATCH(INDIRECT(ADDRESS(ROW(),COLUMN()-1)),list!$A$2:$A$5034,0))</f>
        <v xml:space="preserve">zoom call </v>
      </c>
      <c r="G1682" s="14" t="s">
        <v>3931</v>
      </c>
      <c r="H1682" s="14">
        <v>10</v>
      </c>
      <c r="I1682" s="14"/>
      <c r="J1682" s="14"/>
      <c r="K1682" s="14"/>
      <c r="L1682" s="14"/>
      <c r="M1682" s="14"/>
      <c r="N1682" s="14"/>
      <c r="O1682" s="14"/>
      <c r="P1682" s="14"/>
    </row>
    <row r="1683" spans="1:16" ht="21" customHeight="1">
      <c r="A1683" s="14" t="s">
        <v>3934</v>
      </c>
      <c r="B1683" s="90">
        <v>44385</v>
      </c>
      <c r="C1683" s="25">
        <v>0.3666666666666667</v>
      </c>
      <c r="D1683" s="25">
        <v>0.36736111111111108</v>
      </c>
      <c r="E1683" s="14" t="s">
        <v>2791</v>
      </c>
      <c r="F1683" s="14" t="str">
        <f t="array" aca="1" ref="F1683" ca="1">INDEX(list!$C$2:$C$5034,MATCH(INDIRECT(ADDRESS(ROW(),COLUMN()-1)),list!$A$2:$A$5034,0))</f>
        <v>Natalie Le cell</v>
      </c>
      <c r="G1683" s="14" t="s">
        <v>3931</v>
      </c>
      <c r="H1683" s="14">
        <v>1</v>
      </c>
      <c r="I1683" s="14"/>
      <c r="J1683" s="14"/>
      <c r="K1683" s="14"/>
      <c r="L1683" s="14"/>
      <c r="M1683" s="14"/>
      <c r="N1683" s="14"/>
      <c r="O1683" s="14"/>
      <c r="P1683" s="14"/>
    </row>
    <row r="1684" spans="1:16" ht="21" customHeight="1">
      <c r="A1684" s="14" t="s">
        <v>3934</v>
      </c>
      <c r="B1684" s="90">
        <v>44385</v>
      </c>
      <c r="C1684" s="25">
        <v>0.38263888888888892</v>
      </c>
      <c r="D1684" s="25">
        <v>0.4069444444444445</v>
      </c>
      <c r="E1684" s="14" t="s">
        <v>3272</v>
      </c>
      <c r="F1684" s="14" t="str">
        <f t="array" aca="1" ref="F1684" ca="1">INDEX(list!$C$2:$C$5034,MATCH(INDIRECT(ADDRESS(ROW(),COLUMN()-1)),list!$A$2:$A$5034,0))</f>
        <v>Elaina Cell</v>
      </c>
      <c r="G1684" s="14" t="s">
        <v>3929</v>
      </c>
      <c r="H1684" s="14">
        <v>35</v>
      </c>
      <c r="I1684" s="14"/>
      <c r="J1684" s="14"/>
      <c r="K1684" s="14"/>
      <c r="L1684" s="14"/>
      <c r="M1684" s="14"/>
      <c r="N1684" s="14"/>
      <c r="O1684" s="14"/>
      <c r="P1684" s="14"/>
    </row>
    <row r="1685" spans="1:16" ht="21" customHeight="1">
      <c r="A1685" s="14" t="s">
        <v>3934</v>
      </c>
      <c r="B1685" s="90">
        <v>44385</v>
      </c>
      <c r="C1685" s="25">
        <v>0.42291666666666666</v>
      </c>
      <c r="D1685" s="25">
        <v>0.43333333333333335</v>
      </c>
      <c r="E1685" s="14" t="s">
        <v>851</v>
      </c>
      <c r="F1685" s="14" t="str">
        <f t="array" aca="1" ref="F1685" ca="1">INDEX(list!$C$2:$C$5034,MATCH(INDIRECT(ADDRESS(ROW(),COLUMN()-1)),list!$A$2:$A$5034,0))</f>
        <v>DPP - Steve Gough cell</v>
      </c>
      <c r="G1685" s="14" t="s">
        <v>3929</v>
      </c>
      <c r="H1685" s="14">
        <v>15</v>
      </c>
      <c r="I1685" s="14"/>
      <c r="J1685" s="14"/>
      <c r="K1685" s="14"/>
      <c r="L1685" s="14"/>
      <c r="M1685" s="14"/>
      <c r="N1685" s="14"/>
      <c r="O1685" s="14"/>
      <c r="P1685" s="14"/>
    </row>
    <row r="1686" spans="1:16" ht="21" customHeight="1">
      <c r="A1686" s="14" t="s">
        <v>3934</v>
      </c>
      <c r="B1686" s="90">
        <v>44385</v>
      </c>
      <c r="C1686" s="25">
        <v>0.43611111111111112</v>
      </c>
      <c r="D1686" s="25">
        <v>0.45555555555555555</v>
      </c>
      <c r="E1686" s="14" t="s">
        <v>851</v>
      </c>
      <c r="F1686" s="14" t="str">
        <f t="array" aca="1" ref="F1686" ca="1">INDEX(list!$C$2:$C$5034,MATCH(INDIRECT(ADDRESS(ROW(),COLUMN()-1)),list!$A$2:$A$5034,0))</f>
        <v>DPP - Steve Gough cell</v>
      </c>
      <c r="G1686" s="14" t="s">
        <v>3929</v>
      </c>
      <c r="H1686" s="14">
        <v>28</v>
      </c>
      <c r="I1686" s="14"/>
      <c r="J1686" s="14"/>
      <c r="K1686" s="14"/>
      <c r="L1686" s="14"/>
      <c r="M1686" s="14"/>
      <c r="N1686" s="14"/>
      <c r="O1686" s="14"/>
      <c r="P1686" s="14"/>
    </row>
    <row r="1687" spans="1:16" ht="21" customHeight="1">
      <c r="A1687" s="14" t="s">
        <v>3934</v>
      </c>
      <c r="B1687" s="90">
        <v>44385</v>
      </c>
      <c r="C1687" s="25">
        <v>0.45902777777777781</v>
      </c>
      <c r="D1687" s="25">
        <v>0.46111111111111108</v>
      </c>
      <c r="E1687" s="14" t="s">
        <v>2398</v>
      </c>
      <c r="F1687" s="14" t="str">
        <f t="array" aca="1" ref="F1687" ca="1">INDEX(list!$C$2:$C$5034,MATCH(INDIRECT(ADDRESS(ROW(),COLUMN()-1)),list!$A$2:$A$5034,0))</f>
        <v>VA - Yolanda Staff personal</v>
      </c>
      <c r="G1687" s="14" t="s">
        <v>3931</v>
      </c>
      <c r="H1687" s="14">
        <v>3</v>
      </c>
      <c r="I1687" s="14"/>
      <c r="J1687" s="14"/>
      <c r="K1687" s="14"/>
      <c r="L1687" s="14"/>
      <c r="M1687" s="14"/>
      <c r="N1687" s="14"/>
      <c r="O1687" s="14"/>
      <c r="P1687" s="14"/>
    </row>
    <row r="1688" spans="1:16" ht="21" customHeight="1">
      <c r="A1688" s="14" t="s">
        <v>3934</v>
      </c>
      <c r="B1688" s="90">
        <v>44385</v>
      </c>
      <c r="C1688" s="25">
        <v>0.47916666666666669</v>
      </c>
      <c r="D1688" s="25">
        <v>0.4826388888888889</v>
      </c>
      <c r="E1688" s="14" t="s">
        <v>3218</v>
      </c>
      <c r="F1688" s="14" t="str">
        <f t="array" aca="1" ref="F1688" ca="1">INDEX(list!$C$2:$C$5034,MATCH(INDIRECT(ADDRESS(ROW(),COLUMN()-1)),list!$A$2:$A$5034,0))</f>
        <v>Cristina Cherpas</v>
      </c>
      <c r="G1688" s="14" t="s">
        <v>3929</v>
      </c>
      <c r="H1688" s="14">
        <v>5</v>
      </c>
      <c r="I1688" s="14"/>
      <c r="J1688" s="14"/>
      <c r="K1688" s="14"/>
      <c r="L1688" s="14"/>
      <c r="M1688" s="14"/>
      <c r="N1688" s="14"/>
      <c r="O1688" s="14"/>
      <c r="P1688" s="14"/>
    </row>
    <row r="1689" spans="1:16" ht="21" customHeight="1">
      <c r="A1689" s="14" t="s">
        <v>3934</v>
      </c>
      <c r="B1689" s="90">
        <v>44385</v>
      </c>
      <c r="C1689" s="25">
        <v>0.49513888888888885</v>
      </c>
      <c r="D1689" s="25">
        <v>0.49513888888888885</v>
      </c>
      <c r="E1689" s="14" t="s">
        <v>2872</v>
      </c>
      <c r="F1689" s="14" t="str">
        <f t="array" aca="1" ref="F1689" ca="1">INDEX(list!$C$2:$C$5034,MATCH(INDIRECT(ADDRESS(ROW(),COLUMN()-1)),list!$A$2:$A$5034,0))</f>
        <v>ET - Main</v>
      </c>
      <c r="G1689" s="14" t="s">
        <v>3931</v>
      </c>
      <c r="H1689" s="14">
        <v>0</v>
      </c>
      <c r="I1689" s="14"/>
      <c r="J1689" s="14"/>
      <c r="K1689" s="14"/>
      <c r="L1689" s="14"/>
      <c r="M1689" s="14"/>
      <c r="N1689" s="14"/>
      <c r="O1689" s="14"/>
      <c r="P1689" s="14"/>
    </row>
    <row r="1690" spans="1:16" ht="21" customHeight="1">
      <c r="A1690" s="14" t="s">
        <v>3934</v>
      </c>
      <c r="B1690" s="90">
        <v>44385</v>
      </c>
      <c r="C1690" s="25">
        <v>0.49583333333333335</v>
      </c>
      <c r="D1690" s="25">
        <v>0.49652777777777773</v>
      </c>
      <c r="E1690" s="14" t="s">
        <v>2881</v>
      </c>
      <c r="F1690" s="14" t="str">
        <f t="array" aca="1" ref="F1690" ca="1">INDEX(list!$C$2:$C$5034,MATCH(INDIRECT(ADDRESS(ROW(),COLUMN()-1)),list!$A$2:$A$5034,0))</f>
        <v>Landmark Education</v>
      </c>
      <c r="G1690" s="14" t="s">
        <v>3931</v>
      </c>
      <c r="H1690" s="14">
        <v>1</v>
      </c>
      <c r="I1690" s="14"/>
      <c r="J1690" s="14"/>
      <c r="K1690" s="14"/>
      <c r="L1690" s="14"/>
      <c r="M1690" s="14"/>
      <c r="N1690" s="14"/>
      <c r="O1690" s="14"/>
      <c r="P1690" s="14"/>
    </row>
    <row r="1691" spans="1:16" ht="21" customHeight="1">
      <c r="A1691" s="14" t="s">
        <v>3934</v>
      </c>
      <c r="B1691" s="90">
        <v>44385</v>
      </c>
      <c r="C1691" s="25">
        <v>0.50277777777777777</v>
      </c>
      <c r="D1691" s="25">
        <v>0.50555555555555554</v>
      </c>
      <c r="E1691" s="14" t="s">
        <v>2651</v>
      </c>
      <c r="F1691" s="14" t="str">
        <f t="array" aca="1" ref="F1691" ca="1">INDEX(list!$C$2:$C$5034,MATCH(INDIRECT(ADDRESS(ROW(),COLUMN()-1)),list!$A$2:$A$5034,0))</f>
        <v>GD - Diana Garreau Cell</v>
      </c>
      <c r="G1691" s="14" t="s">
        <v>3929</v>
      </c>
      <c r="H1691" s="14">
        <v>4</v>
      </c>
      <c r="I1691" s="14"/>
      <c r="J1691" s="14"/>
      <c r="K1691" s="14"/>
      <c r="L1691" s="14"/>
      <c r="M1691" s="14"/>
      <c r="N1691" s="14"/>
      <c r="O1691" s="14"/>
      <c r="P1691" s="14"/>
    </row>
    <row r="1692" spans="1:16" ht="21" customHeight="1">
      <c r="A1692" s="14" t="s">
        <v>3934</v>
      </c>
      <c r="B1692" s="90">
        <v>44385</v>
      </c>
      <c r="C1692" s="25">
        <v>0.50624999999999998</v>
      </c>
      <c r="D1692" s="25">
        <v>0.50694444444444442</v>
      </c>
      <c r="E1692" s="14" t="s">
        <v>4068</v>
      </c>
      <c r="F1692" s="14" t="e">
        <f t="array" aca="1" ref="F1692" ca="1">INDEX(list!$C$2:$C$5034,MATCH(INDIRECT(ADDRESS(ROW(),COLUMN()-1)),list!$A$2:$A$5034,0))</f>
        <v>#N/A</v>
      </c>
      <c r="G1692" s="14" t="s">
        <v>3931</v>
      </c>
      <c r="H1692" s="14">
        <v>1</v>
      </c>
      <c r="I1692" s="14"/>
      <c r="J1692" s="14"/>
      <c r="K1692" s="14"/>
      <c r="L1692" s="14"/>
      <c r="M1692" s="14"/>
      <c r="N1692" s="14"/>
      <c r="O1692" s="14"/>
      <c r="P1692" s="14"/>
    </row>
    <row r="1693" spans="1:16" ht="21" customHeight="1">
      <c r="A1693" s="14" t="s">
        <v>3934</v>
      </c>
      <c r="B1693" s="90">
        <v>44385</v>
      </c>
      <c r="C1693" s="25">
        <v>0.50694444444444442</v>
      </c>
      <c r="D1693" s="25">
        <v>0.50763888888888886</v>
      </c>
      <c r="E1693" s="14" t="s">
        <v>4069</v>
      </c>
      <c r="F1693" s="14" t="e">
        <f t="array" aca="1" ref="F1693" ca="1">INDEX(list!$C$2:$C$5034,MATCH(INDIRECT(ADDRESS(ROW(),COLUMN()-1)),list!$A$2:$A$5034,0))</f>
        <v>#N/A</v>
      </c>
      <c r="G1693" s="14" t="s">
        <v>3931</v>
      </c>
      <c r="H1693" s="14">
        <v>1</v>
      </c>
      <c r="I1693" s="14"/>
      <c r="J1693" s="14"/>
      <c r="K1693" s="14"/>
      <c r="L1693" s="14"/>
      <c r="M1693" s="14"/>
      <c r="N1693" s="14"/>
      <c r="O1693" s="14"/>
      <c r="P1693" s="14"/>
    </row>
    <row r="1694" spans="1:16" ht="21" customHeight="1">
      <c r="A1694" s="14" t="s">
        <v>3934</v>
      </c>
      <c r="B1694" s="90">
        <v>44385</v>
      </c>
      <c r="C1694" s="25">
        <v>0.50694444444444442</v>
      </c>
      <c r="D1694" s="25">
        <v>0.50902777777777775</v>
      </c>
      <c r="E1694" s="14" t="s">
        <v>3218</v>
      </c>
      <c r="F1694" s="14" t="str">
        <f t="array" aca="1" ref="F1694" ca="1">INDEX(list!$C$2:$C$5034,MATCH(INDIRECT(ADDRESS(ROW(),COLUMN()-1)),list!$A$2:$A$5034,0))</f>
        <v>Cristina Cherpas</v>
      </c>
      <c r="G1694" s="14" t="s">
        <v>3929</v>
      </c>
      <c r="H1694" s="14">
        <v>3</v>
      </c>
      <c r="I1694" s="14"/>
      <c r="J1694" s="14"/>
      <c r="K1694" s="14"/>
      <c r="L1694" s="14"/>
      <c r="M1694" s="14"/>
      <c r="N1694" s="14"/>
      <c r="O1694" s="14"/>
      <c r="P1694" s="14"/>
    </row>
    <row r="1695" spans="1:16" ht="21" customHeight="1">
      <c r="A1695" s="14" t="s">
        <v>3934</v>
      </c>
      <c r="B1695" s="90">
        <v>44385</v>
      </c>
      <c r="C1695" s="25">
        <v>0.50902777777777775</v>
      </c>
      <c r="D1695" s="25">
        <v>0.50972222222222219</v>
      </c>
      <c r="E1695" s="14" t="s">
        <v>4069</v>
      </c>
      <c r="F1695" s="14" t="e">
        <f t="array" aca="1" ref="F1695" ca="1">INDEX(list!$C$2:$C$5034,MATCH(INDIRECT(ADDRESS(ROW(),COLUMN()-1)),list!$A$2:$A$5034,0))</f>
        <v>#N/A</v>
      </c>
      <c r="G1695" s="14" t="s">
        <v>3931</v>
      </c>
      <c r="H1695" s="14">
        <v>1</v>
      </c>
      <c r="I1695" s="14"/>
      <c r="J1695" s="14"/>
      <c r="K1695" s="14"/>
      <c r="L1695" s="14"/>
      <c r="M1695" s="14"/>
      <c r="N1695" s="14"/>
      <c r="O1695" s="14"/>
      <c r="P1695" s="14"/>
    </row>
    <row r="1696" spans="1:16" ht="21" customHeight="1">
      <c r="A1696" s="14" t="s">
        <v>3934</v>
      </c>
      <c r="B1696" s="90">
        <v>44385</v>
      </c>
      <c r="C1696" s="25">
        <v>0.50972222222222219</v>
      </c>
      <c r="D1696" s="25">
        <v>0.51180555555555551</v>
      </c>
      <c r="E1696" s="14" t="s">
        <v>2881</v>
      </c>
      <c r="F1696" s="14" t="str">
        <f t="array" aca="1" ref="F1696" ca="1">INDEX(list!$C$2:$C$5034,MATCH(INDIRECT(ADDRESS(ROW(),COLUMN()-1)),list!$A$2:$A$5034,0))</f>
        <v>Landmark Education</v>
      </c>
      <c r="G1696" s="14" t="s">
        <v>3931</v>
      </c>
      <c r="H1696" s="14">
        <v>3</v>
      </c>
      <c r="I1696" s="14"/>
      <c r="J1696" s="14"/>
      <c r="K1696" s="14"/>
      <c r="L1696" s="14"/>
      <c r="M1696" s="14"/>
      <c r="N1696" s="14"/>
      <c r="O1696" s="14"/>
      <c r="P1696" s="14"/>
    </row>
    <row r="1697" spans="1:16" ht="21" customHeight="1">
      <c r="A1697" s="14" t="s">
        <v>3934</v>
      </c>
      <c r="B1697" s="90">
        <v>44385</v>
      </c>
      <c r="C1697" s="25">
        <v>0.51874999999999993</v>
      </c>
      <c r="D1697" s="25">
        <v>0.52916666666666667</v>
      </c>
      <c r="E1697" s="14" t="s">
        <v>2791</v>
      </c>
      <c r="F1697" s="14" t="str">
        <f t="array" aca="1" ref="F1697" ca="1">INDEX(list!$C$2:$C$5034,MATCH(INDIRECT(ADDRESS(ROW(),COLUMN()-1)),list!$A$2:$A$5034,0))</f>
        <v>Natalie Le cell</v>
      </c>
      <c r="G1697" s="14" t="s">
        <v>3929</v>
      </c>
      <c r="H1697" s="14">
        <v>15</v>
      </c>
      <c r="I1697" s="14"/>
      <c r="J1697" s="14"/>
      <c r="K1697" s="14"/>
      <c r="L1697" s="14"/>
      <c r="M1697" s="14"/>
      <c r="N1697" s="14"/>
      <c r="O1697" s="14"/>
      <c r="P1697" s="14"/>
    </row>
    <row r="1698" spans="1:16" ht="21" customHeight="1">
      <c r="A1698" s="14" t="s">
        <v>3934</v>
      </c>
      <c r="B1698" s="90">
        <v>44385</v>
      </c>
      <c r="C1698" s="25">
        <v>0.53263888888888888</v>
      </c>
      <c r="D1698" s="25">
        <v>0.55208333333333337</v>
      </c>
      <c r="E1698" s="14" t="s">
        <v>3218</v>
      </c>
      <c r="F1698" s="14" t="str">
        <f t="array" aca="1" ref="F1698" ca="1">INDEX(list!$C$2:$C$5034,MATCH(INDIRECT(ADDRESS(ROW(),COLUMN()-1)),list!$A$2:$A$5034,0))</f>
        <v>Cristina Cherpas</v>
      </c>
      <c r="G1698" s="14" t="s">
        <v>3929</v>
      </c>
      <c r="H1698" s="14">
        <v>28</v>
      </c>
      <c r="I1698" s="14"/>
      <c r="J1698" s="14"/>
      <c r="K1698" s="14"/>
      <c r="L1698" s="14"/>
      <c r="M1698" s="14"/>
      <c r="N1698" s="14"/>
      <c r="O1698" s="14"/>
      <c r="P1698" s="14"/>
    </row>
    <row r="1699" spans="1:16" ht="21" customHeight="1">
      <c r="A1699" s="14" t="s">
        <v>3934</v>
      </c>
      <c r="B1699" s="90">
        <v>44385</v>
      </c>
      <c r="C1699" s="25">
        <v>0.55277777777777781</v>
      </c>
      <c r="D1699" s="25">
        <v>0.55763888888888891</v>
      </c>
      <c r="E1699" s="14" t="s">
        <v>2419</v>
      </c>
      <c r="F1699" s="14" t="str">
        <f t="array" aca="1" ref="F1699" ca="1">INDEX(list!$C$2:$C$5034,MATCH(INDIRECT(ADDRESS(ROW(),COLUMN()-1)),list!$A$2:$A$5034,0))</f>
        <v>PS - Geoff Parks</v>
      </c>
      <c r="G1699" s="14" t="s">
        <v>3931</v>
      </c>
      <c r="H1699" s="14">
        <v>7</v>
      </c>
      <c r="I1699" s="14"/>
      <c r="J1699" s="14"/>
      <c r="K1699" s="14"/>
      <c r="L1699" s="14"/>
      <c r="M1699" s="14"/>
      <c r="N1699" s="14"/>
      <c r="O1699" s="14"/>
      <c r="P1699" s="14"/>
    </row>
    <row r="1700" spans="1:16" ht="21" customHeight="1">
      <c r="A1700" s="14" t="s">
        <v>3934</v>
      </c>
      <c r="B1700" s="90">
        <v>44385</v>
      </c>
      <c r="C1700" s="25">
        <v>0.57361111111111118</v>
      </c>
      <c r="D1700" s="25">
        <v>0.57430555555555551</v>
      </c>
      <c r="E1700" s="14" t="s">
        <v>4055</v>
      </c>
      <c r="F1700" s="14" t="e">
        <f t="array" aca="1" ref="F1700" ca="1">INDEX(list!$C$2:$C$5034,MATCH(INDIRECT(ADDRESS(ROW(),COLUMN()-1)),list!$A$2:$A$5034,0))</f>
        <v>#N/A</v>
      </c>
      <c r="G1700" s="14" t="s">
        <v>3929</v>
      </c>
      <c r="H1700" s="14">
        <v>1</v>
      </c>
      <c r="I1700" s="14"/>
      <c r="J1700" s="14"/>
      <c r="K1700" s="14"/>
      <c r="L1700" s="14"/>
      <c r="M1700" s="14"/>
      <c r="N1700" s="14"/>
      <c r="O1700" s="14"/>
      <c r="P1700" s="14"/>
    </row>
    <row r="1701" spans="1:16" ht="21" customHeight="1">
      <c r="A1701" s="14" t="s">
        <v>3934</v>
      </c>
      <c r="B1701" s="90">
        <v>44385</v>
      </c>
      <c r="C1701" s="25">
        <v>0.58888888888888891</v>
      </c>
      <c r="D1701" s="25">
        <v>0.58958333333333335</v>
      </c>
      <c r="E1701" s="14" t="s">
        <v>1850</v>
      </c>
      <c r="F1701" s="14" t="str">
        <f t="array" aca="1" ref="F1701" ca="1">INDEX(list!$C$2:$C$5034,MATCH(INDIRECT(ADDRESS(ROW(),COLUMN()-1)),list!$A$2:$A$5034,0))</f>
        <v>AH - Angela Herst</v>
      </c>
      <c r="G1701" s="14" t="s">
        <v>3931</v>
      </c>
      <c r="H1701" s="14">
        <v>1</v>
      </c>
      <c r="I1701" s="14"/>
      <c r="J1701" s="14"/>
      <c r="K1701" s="14"/>
      <c r="L1701" s="14"/>
      <c r="M1701" s="14"/>
      <c r="N1701" s="14"/>
      <c r="O1701" s="14"/>
      <c r="P1701" s="14"/>
    </row>
    <row r="1702" spans="1:16" ht="21" customHeight="1">
      <c r="A1702" s="14" t="s">
        <v>3934</v>
      </c>
      <c r="B1702" s="90">
        <v>44385</v>
      </c>
      <c r="C1702" s="25">
        <v>0.60416666666666663</v>
      </c>
      <c r="D1702" s="25">
        <v>0.62152777777777779</v>
      </c>
      <c r="E1702" s="14" t="s">
        <v>899</v>
      </c>
      <c r="F1702" s="14" t="str">
        <f t="array" aca="1" ref="F1702" ca="1">INDEX(list!$C$2:$C$5034,MATCH(INDIRECT(ADDRESS(ROW(),COLUMN()-1)),list!$A$2:$A$5034,0))</f>
        <v>Alexis Kemp-Angier</v>
      </c>
      <c r="G1702" s="14" t="s">
        <v>3931</v>
      </c>
      <c r="H1702" s="14">
        <v>25</v>
      </c>
      <c r="I1702" s="14"/>
      <c r="J1702" s="14"/>
      <c r="K1702" s="14"/>
      <c r="L1702" s="14"/>
      <c r="M1702" s="14"/>
      <c r="N1702" s="14"/>
      <c r="O1702" s="14"/>
      <c r="P1702" s="14"/>
    </row>
    <row r="1703" spans="1:16" ht="21" customHeight="1">
      <c r="A1703" s="14" t="s">
        <v>3934</v>
      </c>
      <c r="B1703" s="90">
        <v>44385</v>
      </c>
      <c r="C1703" s="25">
        <v>0.68263888888888891</v>
      </c>
      <c r="D1703" s="25">
        <v>0.68819444444444444</v>
      </c>
      <c r="E1703" s="14" t="s">
        <v>2791</v>
      </c>
      <c r="F1703" s="14" t="str">
        <f t="array" aca="1" ref="F1703" ca="1">INDEX(list!$C$2:$C$5034,MATCH(INDIRECT(ADDRESS(ROW(),COLUMN()-1)),list!$A$2:$A$5034,0))</f>
        <v>Natalie Le cell</v>
      </c>
      <c r="G1703" s="14" t="s">
        <v>3929</v>
      </c>
      <c r="H1703" s="14">
        <v>8</v>
      </c>
      <c r="I1703" s="14"/>
      <c r="J1703" s="14"/>
      <c r="K1703" s="14"/>
      <c r="L1703" s="14"/>
      <c r="M1703" s="14"/>
      <c r="N1703" s="14"/>
      <c r="O1703" s="14"/>
      <c r="P1703" s="14"/>
    </row>
    <row r="1704" spans="1:16" ht="21" customHeight="1">
      <c r="A1704" s="14" t="s">
        <v>3934</v>
      </c>
      <c r="B1704" s="90">
        <v>44385</v>
      </c>
      <c r="C1704" s="25">
        <v>0.69236111111111109</v>
      </c>
      <c r="D1704" s="25">
        <v>0.69305555555555554</v>
      </c>
      <c r="E1704" s="14" t="s">
        <v>2791</v>
      </c>
      <c r="F1704" s="14" t="str">
        <f t="array" aca="1" ref="F1704" ca="1">INDEX(list!$C$2:$C$5034,MATCH(INDIRECT(ADDRESS(ROW(),COLUMN()-1)),list!$A$2:$A$5034,0))</f>
        <v>Natalie Le cell</v>
      </c>
      <c r="G1704" s="14" t="s">
        <v>3931</v>
      </c>
      <c r="H1704" s="14">
        <v>1</v>
      </c>
      <c r="I1704" s="14"/>
      <c r="J1704" s="14"/>
      <c r="K1704" s="14"/>
      <c r="L1704" s="14"/>
      <c r="M1704" s="14"/>
      <c r="N1704" s="14"/>
      <c r="O1704" s="14"/>
      <c r="P1704" s="14"/>
    </row>
    <row r="1705" spans="1:16" ht="21" customHeight="1">
      <c r="A1705" s="14" t="s">
        <v>3934</v>
      </c>
      <c r="B1705" s="90">
        <v>44385</v>
      </c>
      <c r="C1705" s="25">
        <v>0.6958333333333333</v>
      </c>
      <c r="D1705" s="25">
        <v>0.69652777777777775</v>
      </c>
      <c r="E1705" s="14" t="s">
        <v>2791</v>
      </c>
      <c r="F1705" s="14" t="str">
        <f t="array" aca="1" ref="F1705" ca="1">INDEX(list!$C$2:$C$5034,MATCH(INDIRECT(ADDRESS(ROW(),COLUMN()-1)),list!$A$2:$A$5034,0))</f>
        <v>Natalie Le cell</v>
      </c>
      <c r="G1705" s="14" t="s">
        <v>3929</v>
      </c>
      <c r="H1705" s="14">
        <v>1</v>
      </c>
      <c r="I1705" s="14"/>
      <c r="J1705" s="14"/>
      <c r="K1705" s="14"/>
      <c r="L1705" s="14"/>
      <c r="M1705" s="14"/>
      <c r="N1705" s="14"/>
      <c r="O1705" s="14"/>
      <c r="P1705" s="14"/>
    </row>
    <row r="1706" spans="1:16" ht="21" customHeight="1">
      <c r="A1706" s="14" t="s">
        <v>3934</v>
      </c>
      <c r="B1706" s="90">
        <v>44385</v>
      </c>
      <c r="C1706" s="25">
        <v>0.71805555555555556</v>
      </c>
      <c r="D1706" s="25">
        <v>0.71805555555555556</v>
      </c>
      <c r="E1706" s="14" t="s">
        <v>1850</v>
      </c>
      <c r="F1706" s="14" t="str">
        <f t="array" aca="1" ref="F1706" ca="1">INDEX(list!$C$2:$C$5034,MATCH(INDIRECT(ADDRESS(ROW(),COLUMN()-1)),list!$A$2:$A$5034,0))</f>
        <v>AH - Angela Herst</v>
      </c>
      <c r="G1706" s="14" t="s">
        <v>3930</v>
      </c>
      <c r="H1706" s="14">
        <v>0</v>
      </c>
      <c r="I1706" s="14"/>
      <c r="J1706" s="14"/>
      <c r="K1706" s="14"/>
      <c r="L1706" s="14"/>
      <c r="M1706" s="14"/>
      <c r="N1706" s="14"/>
      <c r="O1706" s="14"/>
      <c r="P1706" s="14"/>
    </row>
    <row r="1707" spans="1:16" ht="21" customHeight="1">
      <c r="A1707" s="14" t="s">
        <v>3934</v>
      </c>
      <c r="B1707" s="90">
        <v>44385</v>
      </c>
      <c r="C1707" s="25">
        <v>0.74375000000000002</v>
      </c>
      <c r="D1707" s="25">
        <v>0.74444444444444446</v>
      </c>
      <c r="E1707" s="14" t="s">
        <v>1850</v>
      </c>
      <c r="F1707" s="14" t="str">
        <f t="array" aca="1" ref="F1707" ca="1">INDEX(list!$C$2:$C$5034,MATCH(INDIRECT(ADDRESS(ROW(),COLUMN()-1)),list!$A$2:$A$5034,0))</f>
        <v>AH - Angela Herst</v>
      </c>
      <c r="G1707" s="14" t="s">
        <v>3931</v>
      </c>
      <c r="H1707" s="14">
        <v>1</v>
      </c>
      <c r="I1707" s="14"/>
      <c r="J1707" s="14"/>
      <c r="K1707" s="14"/>
      <c r="L1707" s="14"/>
      <c r="M1707" s="14"/>
      <c r="N1707" s="14"/>
      <c r="O1707" s="14"/>
      <c r="P1707" s="14"/>
    </row>
    <row r="1708" spans="1:16" ht="21" customHeight="1">
      <c r="A1708" s="14" t="s">
        <v>3934</v>
      </c>
      <c r="B1708" s="90">
        <v>44385</v>
      </c>
      <c r="C1708" s="25">
        <v>0.77013888888888893</v>
      </c>
      <c r="D1708" s="25">
        <v>0.77430555555555547</v>
      </c>
      <c r="E1708" s="14" t="s">
        <v>2463</v>
      </c>
      <c r="F1708" s="24" t="str">
        <f t="array" aca="1" ref="F1708" ca="1">INDEX(list!$C$2:$C$5034,MATCH(INDIRECT(ADDRESS(ROW(),COLUMN()-1)),list!$A$2:$A$5034,0))</f>
        <v>Kelly Capps</v>
      </c>
      <c r="G1708" s="14" t="s">
        <v>3929</v>
      </c>
      <c r="H1708" s="14">
        <v>6</v>
      </c>
      <c r="I1708" s="14"/>
      <c r="J1708" s="14"/>
      <c r="K1708" s="14"/>
      <c r="L1708" s="14"/>
      <c r="M1708" s="14"/>
      <c r="N1708" s="14"/>
      <c r="O1708" s="14"/>
      <c r="P1708" s="14"/>
    </row>
    <row r="1709" spans="1:16" ht="21" customHeight="1">
      <c r="A1709" s="14" t="s">
        <v>3935</v>
      </c>
      <c r="B1709" s="90">
        <v>44386</v>
      </c>
      <c r="C1709" s="25">
        <v>0.30694444444444441</v>
      </c>
      <c r="D1709" s="25">
        <v>0.30694444444444441</v>
      </c>
      <c r="E1709" s="14" t="s">
        <v>440</v>
      </c>
      <c r="F1709" s="14" t="str">
        <f t="array" aca="1" ref="F1709" ca="1">INDEX(list!$C$2:$C$5034,MATCH(INDIRECT(ADDRESS(ROW(),COLUMN()-1)),list!$A$2:$A$5034,0))</f>
        <v>Larry Nedry Home</v>
      </c>
      <c r="G1709" s="14" t="s">
        <v>3930</v>
      </c>
      <c r="H1709" s="14">
        <v>0</v>
      </c>
      <c r="I1709" s="14"/>
      <c r="J1709" s="14"/>
      <c r="K1709" s="14"/>
      <c r="L1709" s="14"/>
      <c r="M1709" s="14"/>
      <c r="N1709" s="14"/>
      <c r="O1709" s="14"/>
      <c r="P1709" s="14"/>
    </row>
    <row r="1710" spans="1:16" ht="21" customHeight="1">
      <c r="A1710" s="14" t="s">
        <v>3935</v>
      </c>
      <c r="B1710" s="90">
        <v>44386</v>
      </c>
      <c r="C1710" s="25">
        <v>0.35902777777777778</v>
      </c>
      <c r="D1710" s="25">
        <v>0.36319444444444443</v>
      </c>
      <c r="E1710" s="14" t="s">
        <v>2050</v>
      </c>
      <c r="F1710" s="14" t="str">
        <f t="array" aca="1" ref="F1710" ca="1">INDEX(list!$C$2:$C$5034,MATCH(INDIRECT(ADDRESS(ROW(),COLUMN()-1)),list!$A$2:$A$5034,0))</f>
        <v>Kurt Allen-Haddy Companies</v>
      </c>
      <c r="G1710" s="14" t="s">
        <v>3931</v>
      </c>
      <c r="H1710" s="14">
        <v>6</v>
      </c>
      <c r="I1710" s="14"/>
      <c r="J1710" s="14"/>
      <c r="K1710" s="14"/>
      <c r="L1710" s="14"/>
      <c r="M1710" s="14"/>
      <c r="N1710" s="14"/>
      <c r="O1710" s="14"/>
      <c r="P1710" s="14"/>
    </row>
    <row r="1711" spans="1:16" ht="21" customHeight="1">
      <c r="A1711" s="14" t="s">
        <v>3935</v>
      </c>
      <c r="B1711" s="90">
        <v>44386</v>
      </c>
      <c r="C1711" s="25">
        <v>0.36319444444444443</v>
      </c>
      <c r="D1711" s="25">
        <v>0.3923611111111111</v>
      </c>
      <c r="E1711" s="14" t="s">
        <v>1046</v>
      </c>
      <c r="F1711" s="24" t="str">
        <f t="array" aca="1" ref="F1711" ca="1">INDEX(list!$C$2:$C$5034,MATCH(INDIRECT(ADDRESS(ROW(),COLUMN()-1)),list!$A$2:$A$5034,0))</f>
        <v>Kurt + Sylvia Allen</v>
      </c>
      <c r="G1711" s="14" t="s">
        <v>3929</v>
      </c>
      <c r="H1711" s="14">
        <v>42</v>
      </c>
      <c r="I1711" s="14"/>
      <c r="J1711" s="14"/>
      <c r="K1711" s="14"/>
      <c r="L1711" s="14"/>
      <c r="M1711" s="14"/>
      <c r="N1711" s="14"/>
      <c r="O1711" s="14"/>
      <c r="P1711" s="14"/>
    </row>
    <row r="1712" spans="1:16" ht="21" customHeight="1">
      <c r="A1712" s="14" t="s">
        <v>3935</v>
      </c>
      <c r="B1712" s="90">
        <v>44386</v>
      </c>
      <c r="C1712" s="25">
        <v>0.3888888888888889</v>
      </c>
      <c r="D1712" s="25">
        <v>0.3888888888888889</v>
      </c>
      <c r="E1712" s="14" t="s">
        <v>1850</v>
      </c>
      <c r="F1712" s="14" t="str">
        <f t="array" aca="1" ref="F1712" ca="1">INDEX(list!$C$2:$C$5034,MATCH(INDIRECT(ADDRESS(ROW(),COLUMN()-1)),list!$A$2:$A$5034,0))</f>
        <v>AH - Angela Herst</v>
      </c>
      <c r="G1712" s="14" t="s">
        <v>3930</v>
      </c>
      <c r="H1712" s="14">
        <v>0</v>
      </c>
      <c r="I1712" s="14"/>
      <c r="J1712" s="14"/>
      <c r="K1712" s="14"/>
      <c r="L1712" s="14"/>
      <c r="M1712" s="14"/>
      <c r="N1712" s="14"/>
      <c r="O1712" s="14"/>
      <c r="P1712" s="14"/>
    </row>
    <row r="1713" spans="1:16" ht="21" customHeight="1">
      <c r="A1713" s="14" t="s">
        <v>3935</v>
      </c>
      <c r="B1713" s="90">
        <v>44386</v>
      </c>
      <c r="C1713" s="25">
        <v>0.3923611111111111</v>
      </c>
      <c r="D1713" s="25">
        <v>0.39513888888888887</v>
      </c>
      <c r="E1713" s="14" t="s">
        <v>1046</v>
      </c>
      <c r="F1713" s="24" t="str">
        <f t="array" aca="1" ref="F1713" ca="1">INDEX(list!$C$2:$C$5034,MATCH(INDIRECT(ADDRESS(ROW(),COLUMN()-1)),list!$A$2:$A$5034,0))</f>
        <v>Kurt + Sylvia Allen</v>
      </c>
      <c r="G1713" s="14" t="s">
        <v>3931</v>
      </c>
      <c r="H1713" s="14">
        <v>4</v>
      </c>
      <c r="I1713" s="14"/>
      <c r="J1713" s="14"/>
      <c r="K1713" s="14"/>
      <c r="L1713" s="14"/>
      <c r="M1713" s="14"/>
      <c r="N1713" s="14"/>
      <c r="O1713" s="14"/>
      <c r="P1713" s="14"/>
    </row>
    <row r="1714" spans="1:16" ht="21" customHeight="1">
      <c r="A1714" s="14" t="s">
        <v>3935</v>
      </c>
      <c r="B1714" s="90">
        <v>44386</v>
      </c>
      <c r="C1714" s="25">
        <v>0.39513888888888887</v>
      </c>
      <c r="D1714" s="25">
        <v>0.39652777777777781</v>
      </c>
      <c r="E1714" s="14" t="s">
        <v>1850</v>
      </c>
      <c r="F1714" s="14" t="str">
        <f t="array" aca="1" ref="F1714" ca="1">INDEX(list!$C$2:$C$5034,MATCH(INDIRECT(ADDRESS(ROW(),COLUMN()-1)),list!$A$2:$A$5034,0))</f>
        <v>AH - Angela Herst</v>
      </c>
      <c r="G1714" s="14" t="s">
        <v>3931</v>
      </c>
      <c r="H1714" s="14">
        <v>2</v>
      </c>
      <c r="I1714" s="14"/>
      <c r="J1714" s="14"/>
      <c r="K1714" s="14"/>
      <c r="L1714" s="14"/>
      <c r="M1714" s="14"/>
      <c r="N1714" s="14"/>
      <c r="O1714" s="14"/>
      <c r="P1714" s="14"/>
    </row>
    <row r="1715" spans="1:16" ht="21" customHeight="1">
      <c r="A1715" s="14" t="s">
        <v>3935</v>
      </c>
      <c r="B1715" s="90">
        <v>44386</v>
      </c>
      <c r="C1715" s="25">
        <v>0.42777777777777781</v>
      </c>
      <c r="D1715" s="25">
        <v>0.42777777777777781</v>
      </c>
      <c r="E1715" s="14" t="s">
        <v>2651</v>
      </c>
      <c r="F1715" s="14" t="str">
        <f t="array" aca="1" ref="F1715" ca="1">INDEX(list!$C$2:$C$5034,MATCH(INDIRECT(ADDRESS(ROW(),COLUMN()-1)),list!$A$2:$A$5034,0))</f>
        <v>GD - Diana Garreau Cell</v>
      </c>
      <c r="G1715" s="14" t="s">
        <v>3930</v>
      </c>
      <c r="H1715" s="14">
        <v>0</v>
      </c>
      <c r="I1715" s="14"/>
      <c r="J1715" s="14"/>
      <c r="K1715" s="14"/>
      <c r="L1715" s="14"/>
      <c r="M1715" s="14"/>
      <c r="N1715" s="14"/>
      <c r="O1715" s="14"/>
      <c r="P1715" s="14"/>
    </row>
    <row r="1716" spans="1:16" ht="21" customHeight="1">
      <c r="A1716" s="14" t="s">
        <v>3935</v>
      </c>
      <c r="B1716" s="90">
        <v>44386</v>
      </c>
      <c r="C1716" s="25">
        <v>0.45624999999999999</v>
      </c>
      <c r="D1716" s="25">
        <v>0.45763888888888887</v>
      </c>
      <c r="E1716" s="14" t="s">
        <v>2881</v>
      </c>
      <c r="F1716" s="14" t="str">
        <f t="array" aca="1" ref="F1716" ca="1">INDEX(list!$C$2:$C$5034,MATCH(INDIRECT(ADDRESS(ROW(),COLUMN()-1)),list!$A$2:$A$5034,0))</f>
        <v>Landmark Education</v>
      </c>
      <c r="G1716" s="14" t="s">
        <v>3931</v>
      </c>
      <c r="H1716" s="14">
        <v>2</v>
      </c>
      <c r="I1716" s="14"/>
      <c r="J1716" s="14"/>
      <c r="K1716" s="14"/>
      <c r="L1716" s="14"/>
      <c r="M1716" s="14"/>
      <c r="N1716" s="14"/>
      <c r="O1716" s="14"/>
      <c r="P1716" s="14"/>
    </row>
    <row r="1717" spans="1:16" ht="21" customHeight="1">
      <c r="A1717" s="14" t="s">
        <v>3935</v>
      </c>
      <c r="B1717" s="90">
        <v>44386</v>
      </c>
      <c r="C1717" s="25">
        <v>0.46458333333333335</v>
      </c>
      <c r="D1717" s="25">
        <v>0.4680555555555555</v>
      </c>
      <c r="E1717" s="14" t="s">
        <v>2111</v>
      </c>
      <c r="F1717" s="14" t="str">
        <f t="array" aca="1" ref="F1717" ca="1">INDEX(list!$C$2:$C$5034,MATCH(INDIRECT(ADDRESS(ROW(),COLUMN()-1)),list!$A$2:$A$5034,0))</f>
        <v>Chelsea Moore</v>
      </c>
      <c r="G1717" s="14" t="s">
        <v>3929</v>
      </c>
      <c r="H1717" s="14">
        <v>5</v>
      </c>
      <c r="I1717" s="14"/>
      <c r="J1717" s="14"/>
      <c r="K1717" s="14"/>
      <c r="L1717" s="14"/>
      <c r="M1717" s="14"/>
      <c r="N1717" s="14"/>
      <c r="O1717" s="14"/>
      <c r="P1717" s="14"/>
    </row>
    <row r="1718" spans="1:16" ht="21" customHeight="1">
      <c r="A1718" s="14" t="s">
        <v>3935</v>
      </c>
      <c r="B1718" s="90">
        <v>44386</v>
      </c>
      <c r="C1718" s="25">
        <v>0.49374999999999997</v>
      </c>
      <c r="D1718" s="25">
        <v>0.49444444444444446</v>
      </c>
      <c r="E1718" s="14" t="s">
        <v>440</v>
      </c>
      <c r="F1718" s="14" t="str">
        <f t="array" aca="1" ref="F1718" ca="1">INDEX(list!$C$2:$C$5034,MATCH(INDIRECT(ADDRESS(ROW(),COLUMN()-1)),list!$A$2:$A$5034,0))</f>
        <v>Larry Nedry Home</v>
      </c>
      <c r="G1718" s="14" t="s">
        <v>3931</v>
      </c>
      <c r="H1718" s="14">
        <v>1</v>
      </c>
      <c r="I1718" s="14"/>
      <c r="J1718" s="14"/>
      <c r="K1718" s="14"/>
      <c r="L1718" s="14"/>
      <c r="M1718" s="14"/>
      <c r="N1718" s="14"/>
      <c r="O1718" s="14"/>
      <c r="P1718" s="14"/>
    </row>
    <row r="1719" spans="1:16" ht="21" customHeight="1">
      <c r="A1719" s="14" t="s">
        <v>3935</v>
      </c>
      <c r="B1719" s="90">
        <v>44386</v>
      </c>
      <c r="C1719" s="25">
        <v>0.49722222222222223</v>
      </c>
      <c r="D1719" s="25">
        <v>0.49722222222222223</v>
      </c>
      <c r="E1719" s="14" t="s">
        <v>4070</v>
      </c>
      <c r="F1719" s="14" t="e">
        <f t="array" aca="1" ref="F1719" ca="1">INDEX(list!$C$2:$C$5034,MATCH(INDIRECT(ADDRESS(ROW(),COLUMN()-1)),list!$A$2:$A$5034,0))</f>
        <v>#N/A</v>
      </c>
      <c r="G1719" s="14" t="s">
        <v>3930</v>
      </c>
      <c r="H1719" s="14">
        <v>0</v>
      </c>
      <c r="I1719" s="14"/>
      <c r="J1719" s="14"/>
      <c r="K1719" s="14"/>
      <c r="L1719" s="14"/>
      <c r="M1719" s="14"/>
      <c r="N1719" s="14"/>
      <c r="O1719" s="14"/>
      <c r="P1719" s="14"/>
    </row>
    <row r="1720" spans="1:16" ht="21" customHeight="1">
      <c r="A1720" s="14" t="s">
        <v>3935</v>
      </c>
      <c r="B1720" s="90">
        <v>44386</v>
      </c>
      <c r="C1720" s="25">
        <v>0.65277777777777779</v>
      </c>
      <c r="D1720" s="25">
        <v>0.66041666666666665</v>
      </c>
      <c r="E1720" s="14" t="s">
        <v>1850</v>
      </c>
      <c r="F1720" s="14" t="str">
        <f t="array" aca="1" ref="F1720" ca="1">INDEX(list!$C$2:$C$5034,MATCH(INDIRECT(ADDRESS(ROW(),COLUMN()-1)),list!$A$2:$A$5034,0))</f>
        <v>AH - Angela Herst</v>
      </c>
      <c r="G1720" s="14" t="s">
        <v>3931</v>
      </c>
      <c r="H1720" s="14">
        <v>11</v>
      </c>
      <c r="I1720" s="14"/>
      <c r="J1720" s="14"/>
      <c r="K1720" s="14"/>
      <c r="L1720" s="14"/>
      <c r="M1720" s="14"/>
      <c r="N1720" s="14"/>
      <c r="O1720" s="14"/>
      <c r="P1720" s="14"/>
    </row>
    <row r="1721" spans="1:16" ht="21" customHeight="1">
      <c r="A1721" s="14" t="s">
        <v>3935</v>
      </c>
      <c r="B1721" s="90">
        <v>44386</v>
      </c>
      <c r="C1721" s="25">
        <v>0.71527777777777779</v>
      </c>
      <c r="D1721" s="25">
        <v>0.71527777777777779</v>
      </c>
      <c r="E1721" s="14" t="s">
        <v>2419</v>
      </c>
      <c r="F1721" s="14" t="str">
        <f t="array" aca="1" ref="F1721" ca="1">INDEX(list!$C$2:$C$5034,MATCH(INDIRECT(ADDRESS(ROW(),COLUMN()-1)),list!$A$2:$A$5034,0))</f>
        <v>PS - Geoff Parks</v>
      </c>
      <c r="G1721" s="14" t="s">
        <v>3930</v>
      </c>
      <c r="H1721" s="14">
        <v>0</v>
      </c>
      <c r="I1721" s="14"/>
      <c r="J1721" s="14"/>
      <c r="K1721" s="14"/>
      <c r="L1721" s="14"/>
      <c r="M1721" s="14"/>
      <c r="N1721" s="14"/>
      <c r="O1721" s="14"/>
      <c r="P1721" s="14"/>
    </row>
    <row r="1722" spans="1:16" ht="21" customHeight="1">
      <c r="A1722" s="14" t="s">
        <v>3935</v>
      </c>
      <c r="B1722" s="90">
        <v>44386</v>
      </c>
      <c r="C1722" s="25">
        <v>0.71875</v>
      </c>
      <c r="D1722" s="25">
        <v>0.72152777777777777</v>
      </c>
      <c r="E1722" s="14" t="s">
        <v>2419</v>
      </c>
      <c r="F1722" s="14" t="str">
        <f t="array" aca="1" ref="F1722" ca="1">INDEX(list!$C$2:$C$5034,MATCH(INDIRECT(ADDRESS(ROW(),COLUMN()-1)),list!$A$2:$A$5034,0))</f>
        <v>PS - Geoff Parks</v>
      </c>
      <c r="G1722" s="14" t="s">
        <v>3931</v>
      </c>
      <c r="H1722" s="14">
        <v>4</v>
      </c>
      <c r="I1722" s="14"/>
      <c r="J1722" s="14"/>
      <c r="K1722" s="14"/>
      <c r="L1722" s="14"/>
      <c r="M1722" s="14"/>
      <c r="N1722" s="14"/>
      <c r="O1722" s="14"/>
      <c r="P1722" s="14"/>
    </row>
    <row r="1723" spans="1:16" ht="21" customHeight="1">
      <c r="A1723" s="14" t="s">
        <v>3937</v>
      </c>
      <c r="B1723" s="90">
        <v>44387</v>
      </c>
      <c r="C1723" s="25">
        <v>0.27916666666666667</v>
      </c>
      <c r="D1723" s="25">
        <v>0.27986111111111112</v>
      </c>
      <c r="E1723" s="14" t="s">
        <v>2571</v>
      </c>
      <c r="F1723" s="14" t="str">
        <f t="array" aca="1" ref="F1723" ca="1">INDEX(list!$C$2:$C$5034,MATCH(INDIRECT(ADDRESS(ROW(),COLUMN()-1)),list!$A$2:$A$5034,0))</f>
        <v>Rtistic - Douglas Parks</v>
      </c>
      <c r="G1723" s="14" t="s">
        <v>3931</v>
      </c>
      <c r="H1723" s="14">
        <v>1</v>
      </c>
      <c r="I1723" s="14"/>
      <c r="J1723" s="14"/>
      <c r="K1723" s="14"/>
      <c r="L1723" s="14"/>
      <c r="M1723" s="14"/>
      <c r="N1723" s="14"/>
      <c r="O1723" s="14"/>
      <c r="P1723" s="14"/>
    </row>
    <row r="1724" spans="1:16" ht="21" customHeight="1">
      <c r="A1724" s="14" t="s">
        <v>3937</v>
      </c>
      <c r="B1724" s="90">
        <v>44387</v>
      </c>
      <c r="C1724" s="25">
        <v>0.3979166666666667</v>
      </c>
      <c r="D1724" s="25">
        <v>0.4145833333333333</v>
      </c>
      <c r="E1724" s="14" t="s">
        <v>3583</v>
      </c>
      <c r="F1724" s="14" t="str">
        <f t="array" aca="1" ref="F1724" ca="1">INDEX(list!$C$2:$C$5034,MATCH(INDIRECT(ADDRESS(ROW(),COLUMN()-1)),list!$A$2:$A$5034,0))</f>
        <v>PDM - Don Hoffman</v>
      </c>
      <c r="G1724" s="14" t="s">
        <v>3929</v>
      </c>
      <c r="H1724" s="14">
        <v>24</v>
      </c>
      <c r="I1724" s="14"/>
      <c r="J1724" s="14"/>
      <c r="K1724" s="14"/>
      <c r="L1724" s="14"/>
      <c r="M1724" s="14"/>
      <c r="N1724" s="14"/>
      <c r="O1724" s="14"/>
      <c r="P1724" s="14"/>
    </row>
    <row r="1725" spans="1:16" ht="21" customHeight="1">
      <c r="A1725" s="14" t="s">
        <v>3937</v>
      </c>
      <c r="B1725" s="90">
        <v>44387</v>
      </c>
      <c r="C1725" s="25">
        <v>0.50069444444444444</v>
      </c>
      <c r="D1725" s="25">
        <v>0.50069444444444444</v>
      </c>
      <c r="E1725" s="14" t="s">
        <v>2166</v>
      </c>
      <c r="F1725" s="14" t="str">
        <f t="array" aca="1" ref="F1725" ca="1">INDEX(list!$C$2:$C$5034,MATCH(INDIRECT(ADDRESS(ROW(),COLUMN()-1)),list!$A$2:$A$5034,0))</f>
        <v>Ed Laubach Cell</v>
      </c>
      <c r="G1725" s="14" t="s">
        <v>3930</v>
      </c>
      <c r="H1725" s="14">
        <v>0</v>
      </c>
      <c r="I1725" s="14"/>
      <c r="J1725" s="14"/>
      <c r="K1725" s="14"/>
      <c r="L1725" s="14"/>
      <c r="M1725" s="14"/>
      <c r="N1725" s="14"/>
      <c r="O1725" s="14"/>
      <c r="P1725" s="14"/>
    </row>
    <row r="1726" spans="1:16" ht="21" customHeight="1">
      <c r="A1726" s="14" t="s">
        <v>3937</v>
      </c>
      <c r="B1726" s="90">
        <v>44387</v>
      </c>
      <c r="C1726" s="25">
        <v>0.50208333333333333</v>
      </c>
      <c r="D1726" s="25">
        <v>0.50902777777777775</v>
      </c>
      <c r="E1726" s="14" t="s">
        <v>2166</v>
      </c>
      <c r="F1726" s="14" t="str">
        <f t="array" aca="1" ref="F1726" ca="1">INDEX(list!$C$2:$C$5034,MATCH(INDIRECT(ADDRESS(ROW(),COLUMN()-1)),list!$A$2:$A$5034,0))</f>
        <v>Ed Laubach Cell</v>
      </c>
      <c r="G1726" s="14" t="s">
        <v>3931</v>
      </c>
      <c r="H1726" s="14">
        <v>10</v>
      </c>
      <c r="I1726" s="14"/>
      <c r="J1726" s="14"/>
      <c r="K1726" s="14"/>
      <c r="L1726" s="14"/>
      <c r="M1726" s="14"/>
      <c r="N1726" s="14"/>
      <c r="O1726" s="14"/>
      <c r="P1726" s="14"/>
    </row>
    <row r="1727" spans="1:16" ht="21" customHeight="1">
      <c r="A1727" s="14" t="s">
        <v>3937</v>
      </c>
      <c r="B1727" s="90">
        <v>44387</v>
      </c>
      <c r="C1727" s="25">
        <v>0.57013888888888886</v>
      </c>
      <c r="D1727" s="25">
        <v>0.57013888888888886</v>
      </c>
      <c r="E1727" s="14" t="s">
        <v>2791</v>
      </c>
      <c r="F1727" s="14" t="str">
        <f t="array" aca="1" ref="F1727" ca="1">INDEX(list!$C$2:$C$5034,MATCH(INDIRECT(ADDRESS(ROW(),COLUMN()-1)),list!$A$2:$A$5034,0))</f>
        <v>Natalie Le cell</v>
      </c>
      <c r="G1727" s="14" t="s">
        <v>3930</v>
      </c>
      <c r="H1727" s="14">
        <v>0</v>
      </c>
      <c r="I1727" s="14"/>
      <c r="J1727" s="14"/>
      <c r="K1727" s="14"/>
      <c r="L1727" s="14"/>
      <c r="M1727" s="14"/>
      <c r="N1727" s="14"/>
      <c r="O1727" s="14"/>
      <c r="P1727" s="14"/>
    </row>
    <row r="1728" spans="1:16" ht="21" customHeight="1">
      <c r="A1728" s="14" t="s">
        <v>3937</v>
      </c>
      <c r="B1728" s="90">
        <v>44387</v>
      </c>
      <c r="C1728" s="25">
        <v>0.58611111111111114</v>
      </c>
      <c r="D1728" s="25">
        <v>0.59583333333333333</v>
      </c>
      <c r="E1728" s="14" t="s">
        <v>2791</v>
      </c>
      <c r="F1728" s="14" t="str">
        <f t="array" aca="1" ref="F1728" ca="1">INDEX(list!$C$2:$C$5034,MATCH(INDIRECT(ADDRESS(ROW(),COLUMN()-1)),list!$A$2:$A$5034,0))</f>
        <v>Natalie Le cell</v>
      </c>
      <c r="G1728" s="14" t="s">
        <v>3929</v>
      </c>
      <c r="H1728" s="14">
        <v>14</v>
      </c>
      <c r="I1728" s="14"/>
      <c r="J1728" s="14"/>
      <c r="K1728" s="14"/>
      <c r="L1728" s="14"/>
      <c r="M1728" s="14"/>
      <c r="N1728" s="14"/>
      <c r="O1728" s="14"/>
      <c r="P1728" s="14"/>
    </row>
    <row r="1729" spans="1:16" ht="21" customHeight="1">
      <c r="A1729" s="14" t="s">
        <v>3937</v>
      </c>
      <c r="B1729" s="90">
        <v>44387</v>
      </c>
      <c r="C1729" s="25">
        <v>0.59583333333333333</v>
      </c>
      <c r="D1729" s="25">
        <v>0.59583333333333333</v>
      </c>
      <c r="E1729" s="14" t="s">
        <v>2791</v>
      </c>
      <c r="F1729" s="14" t="str">
        <f t="array" aca="1" ref="F1729" ca="1">INDEX(list!$C$2:$C$5034,MATCH(INDIRECT(ADDRESS(ROW(),COLUMN()-1)),list!$A$2:$A$5034,0))</f>
        <v>Natalie Le cell</v>
      </c>
      <c r="G1729" s="14" t="s">
        <v>3930</v>
      </c>
      <c r="H1729" s="14">
        <v>0</v>
      </c>
      <c r="I1729" s="14"/>
      <c r="J1729" s="14"/>
      <c r="K1729" s="14"/>
      <c r="L1729" s="14"/>
      <c r="M1729" s="14"/>
      <c r="N1729" s="14"/>
      <c r="O1729" s="14"/>
      <c r="P1729" s="14"/>
    </row>
    <row r="1730" spans="1:16" ht="21" customHeight="1">
      <c r="A1730" s="14" t="s">
        <v>3937</v>
      </c>
      <c r="B1730" s="90">
        <v>44387</v>
      </c>
      <c r="C1730" s="25">
        <v>0.59652777777777777</v>
      </c>
      <c r="D1730" s="25">
        <v>0.59722222222222221</v>
      </c>
      <c r="E1730" s="14" t="s">
        <v>2651</v>
      </c>
      <c r="F1730" s="14" t="str">
        <f t="array" aca="1" ref="F1730" ca="1">INDEX(list!$C$2:$C$5034,MATCH(INDIRECT(ADDRESS(ROW(),COLUMN()-1)),list!$A$2:$A$5034,0))</f>
        <v>GD - Diana Garreau Cell</v>
      </c>
      <c r="G1730" s="14" t="s">
        <v>3931</v>
      </c>
      <c r="H1730" s="14">
        <v>1</v>
      </c>
      <c r="I1730" s="14"/>
      <c r="J1730" s="14"/>
      <c r="K1730" s="14"/>
      <c r="L1730" s="14"/>
      <c r="M1730" s="14"/>
      <c r="N1730" s="14"/>
      <c r="O1730" s="14"/>
      <c r="P1730" s="14"/>
    </row>
    <row r="1731" spans="1:16" ht="21" customHeight="1">
      <c r="A1731" s="14" t="s">
        <v>3937</v>
      </c>
      <c r="B1731" s="90">
        <v>44387</v>
      </c>
      <c r="C1731" s="25">
        <v>0.73611111111111116</v>
      </c>
      <c r="D1731" s="25">
        <v>0.73611111111111116</v>
      </c>
      <c r="E1731" s="14" t="s">
        <v>2791</v>
      </c>
      <c r="F1731" s="14" t="str">
        <f t="array" aca="1" ref="F1731" ca="1">INDEX(list!$C$2:$C$5034,MATCH(INDIRECT(ADDRESS(ROW(),COLUMN()-1)),list!$A$2:$A$5034,0))</f>
        <v>Natalie Le cell</v>
      </c>
      <c r="G1731" s="14" t="s">
        <v>3930</v>
      </c>
      <c r="H1731" s="14">
        <v>0</v>
      </c>
      <c r="I1731" s="14"/>
      <c r="J1731" s="14"/>
      <c r="K1731" s="14"/>
      <c r="L1731" s="14"/>
      <c r="M1731" s="14"/>
      <c r="N1731" s="14"/>
      <c r="O1731" s="14"/>
      <c r="P1731" s="14"/>
    </row>
    <row r="1732" spans="1:16" ht="21" customHeight="1">
      <c r="A1732" s="14" t="s">
        <v>3937</v>
      </c>
      <c r="B1732" s="90">
        <v>44387</v>
      </c>
      <c r="C1732" s="25">
        <v>0.88263888888888886</v>
      </c>
      <c r="D1732" s="25">
        <v>0.90694444444444444</v>
      </c>
      <c r="E1732" s="14" t="s">
        <v>530</v>
      </c>
      <c r="F1732" s="14" t="str">
        <f t="array" aca="1" ref="F1732" ca="1">INDEX(list!$C$2:$C$5034,MATCH(INDIRECT(ADDRESS(ROW(),COLUMN()-1)),list!$A$2:$A$5034,0))</f>
        <v>Ed Tiongson</v>
      </c>
      <c r="G1732" s="14" t="s">
        <v>3931</v>
      </c>
      <c r="H1732" s="14">
        <v>35</v>
      </c>
      <c r="I1732" s="14"/>
      <c r="J1732" s="14"/>
      <c r="K1732" s="14"/>
      <c r="L1732" s="14"/>
      <c r="M1732" s="14"/>
      <c r="N1732" s="14"/>
      <c r="O1732" s="14"/>
      <c r="P1732" s="14"/>
    </row>
    <row r="1733" spans="1:16" ht="21" customHeight="1">
      <c r="A1733" s="14" t="s">
        <v>3938</v>
      </c>
      <c r="B1733" s="90">
        <v>44388</v>
      </c>
      <c r="C1733" s="25">
        <v>0.2951388888888889</v>
      </c>
      <c r="D1733" s="25">
        <v>0.2951388888888889</v>
      </c>
      <c r="E1733" s="14" t="s">
        <v>2932</v>
      </c>
      <c r="F1733" s="14" t="str">
        <f t="array" aca="1" ref="F1733" ca="1">INDEX(list!$C$2:$C$5034,MATCH(INDIRECT(ADDRESS(ROW(),COLUMN()-1)),list!$A$2:$A$5034,0))</f>
        <v>PS - extra line</v>
      </c>
      <c r="G1733" s="14" t="s">
        <v>3930</v>
      </c>
      <c r="H1733" s="14">
        <v>0</v>
      </c>
      <c r="I1733" s="14"/>
      <c r="J1733" s="14"/>
      <c r="K1733" s="14"/>
      <c r="L1733" s="14"/>
      <c r="M1733" s="14"/>
      <c r="N1733" s="14"/>
      <c r="O1733" s="14"/>
      <c r="P1733" s="14"/>
    </row>
    <row r="1734" spans="1:16" ht="21" customHeight="1">
      <c r="A1734" s="14" t="s">
        <v>3938</v>
      </c>
      <c r="B1734" s="90">
        <v>44388</v>
      </c>
      <c r="C1734" s="25">
        <v>0.32083333333333336</v>
      </c>
      <c r="D1734" s="25">
        <v>0.3215277777777778</v>
      </c>
      <c r="E1734" s="14" t="s">
        <v>4071</v>
      </c>
      <c r="F1734" s="14" t="e">
        <f t="array" aca="1" ref="F1734" ca="1">INDEX(list!$C$2:$C$5034,MATCH(INDIRECT(ADDRESS(ROW(),COLUMN()-1)),list!$A$2:$A$5034,0))</f>
        <v>#N/A</v>
      </c>
      <c r="G1734" s="14" t="s">
        <v>3931</v>
      </c>
      <c r="H1734" s="14">
        <v>1</v>
      </c>
      <c r="I1734" s="14"/>
      <c r="J1734" s="14"/>
      <c r="K1734" s="14"/>
      <c r="L1734" s="14"/>
      <c r="M1734" s="14"/>
      <c r="N1734" s="14"/>
      <c r="O1734" s="14"/>
      <c r="P1734" s="14"/>
    </row>
    <row r="1735" spans="1:16" ht="21" customHeight="1">
      <c r="A1735" s="14" t="s">
        <v>3938</v>
      </c>
      <c r="B1735" s="90">
        <v>44388</v>
      </c>
      <c r="C1735" s="25">
        <v>0.33263888888888887</v>
      </c>
      <c r="D1735" s="25">
        <v>0.33263888888888887</v>
      </c>
      <c r="E1735" s="14" t="s">
        <v>4071</v>
      </c>
      <c r="F1735" s="14" t="e">
        <f t="array" aca="1" ref="F1735" ca="1">INDEX(list!$C$2:$C$5034,MATCH(INDIRECT(ADDRESS(ROW(),COLUMN()-1)),list!$A$2:$A$5034,0))</f>
        <v>#N/A</v>
      </c>
      <c r="G1735" s="14" t="s">
        <v>3930</v>
      </c>
      <c r="H1735" s="14">
        <v>0</v>
      </c>
      <c r="I1735" s="14"/>
      <c r="J1735" s="14"/>
      <c r="K1735" s="14"/>
      <c r="L1735" s="14"/>
      <c r="M1735" s="14"/>
      <c r="N1735" s="14"/>
      <c r="O1735" s="14"/>
      <c r="P1735" s="14"/>
    </row>
    <row r="1736" spans="1:16" ht="21" customHeight="1">
      <c r="A1736" s="14" t="s">
        <v>3938</v>
      </c>
      <c r="B1736" s="90">
        <v>44388</v>
      </c>
      <c r="C1736" s="25">
        <v>0.33333333333333331</v>
      </c>
      <c r="D1736" s="25">
        <v>0.33402777777777781</v>
      </c>
      <c r="E1736" s="14" t="s">
        <v>2932</v>
      </c>
      <c r="F1736" s="14" t="str">
        <f t="array" aca="1" ref="F1736" ca="1">INDEX(list!$C$2:$C$5034,MATCH(INDIRECT(ADDRESS(ROW(),COLUMN()-1)),list!$A$2:$A$5034,0))</f>
        <v>PS - extra line</v>
      </c>
      <c r="G1736" s="14" t="s">
        <v>3931</v>
      </c>
      <c r="H1736" s="14">
        <v>1</v>
      </c>
      <c r="I1736" s="14"/>
      <c r="J1736" s="14"/>
      <c r="K1736" s="14"/>
      <c r="L1736" s="14"/>
      <c r="M1736" s="14"/>
      <c r="N1736" s="14"/>
      <c r="O1736" s="14"/>
      <c r="P1736" s="14"/>
    </row>
    <row r="1737" spans="1:16" ht="21" customHeight="1">
      <c r="A1737" s="14" t="s">
        <v>3928</v>
      </c>
      <c r="B1737" s="90">
        <v>44389</v>
      </c>
      <c r="C1737" s="25">
        <v>0.37083333333333335</v>
      </c>
      <c r="D1737" s="25">
        <v>0.37083333333333335</v>
      </c>
      <c r="E1737" s="14" t="s">
        <v>2932</v>
      </c>
      <c r="F1737" s="14" t="str">
        <f t="array" aca="1" ref="F1737" ca="1">INDEX(list!$C$2:$C$5034,MATCH(INDIRECT(ADDRESS(ROW(),COLUMN()-1)),list!$A$2:$A$5034,0))</f>
        <v>PS - extra line</v>
      </c>
      <c r="G1737" s="14" t="s">
        <v>3931</v>
      </c>
      <c r="H1737" s="14">
        <v>0</v>
      </c>
      <c r="I1737" s="14"/>
      <c r="J1737" s="14"/>
      <c r="K1737" s="14"/>
      <c r="L1737" s="14"/>
      <c r="M1737" s="14"/>
      <c r="N1737" s="14"/>
      <c r="O1737" s="14"/>
      <c r="P1737" s="14"/>
    </row>
    <row r="1738" spans="1:16" ht="21" customHeight="1">
      <c r="A1738" s="14" t="s">
        <v>3928</v>
      </c>
      <c r="B1738" s="90">
        <v>44389</v>
      </c>
      <c r="C1738" s="25">
        <v>0.44236111111111115</v>
      </c>
      <c r="D1738" s="25">
        <v>0.44444444444444442</v>
      </c>
      <c r="E1738" s="14" t="s">
        <v>3272</v>
      </c>
      <c r="F1738" s="14" t="str">
        <f t="array" aca="1" ref="F1738" ca="1">INDEX(list!$C$2:$C$5034,MATCH(INDIRECT(ADDRESS(ROW(),COLUMN()-1)),list!$A$2:$A$5034,0))</f>
        <v>Elaina Cell</v>
      </c>
      <c r="G1738" s="14" t="s">
        <v>3931</v>
      </c>
      <c r="H1738" s="14">
        <v>3</v>
      </c>
      <c r="I1738" s="14"/>
      <c r="J1738" s="14"/>
      <c r="K1738" s="14"/>
      <c r="L1738" s="14"/>
      <c r="M1738" s="14"/>
      <c r="N1738" s="14"/>
      <c r="O1738" s="14"/>
      <c r="P1738" s="14"/>
    </row>
    <row r="1739" spans="1:16" ht="21" customHeight="1">
      <c r="A1739" s="14" t="s">
        <v>3928</v>
      </c>
      <c r="B1739" s="90">
        <v>44389</v>
      </c>
      <c r="C1739" s="25">
        <v>0.47847222222222219</v>
      </c>
      <c r="D1739" s="25">
        <v>0.47986111111111113</v>
      </c>
      <c r="E1739" s="14" t="s">
        <v>2651</v>
      </c>
      <c r="F1739" s="14" t="str">
        <f t="array" aca="1" ref="F1739" ca="1">INDEX(list!$C$2:$C$5034,MATCH(INDIRECT(ADDRESS(ROW(),COLUMN()-1)),list!$A$2:$A$5034,0))</f>
        <v>GD - Diana Garreau Cell</v>
      </c>
      <c r="G1739" s="14" t="s">
        <v>3931</v>
      </c>
      <c r="H1739" s="14">
        <v>2</v>
      </c>
      <c r="I1739" s="14"/>
      <c r="J1739" s="14"/>
      <c r="K1739" s="14"/>
      <c r="L1739" s="14"/>
      <c r="M1739" s="14"/>
      <c r="N1739" s="14"/>
      <c r="O1739" s="14"/>
      <c r="P1739" s="14"/>
    </row>
    <row r="1740" spans="1:16" ht="21" customHeight="1">
      <c r="A1740" s="14" t="s">
        <v>3928</v>
      </c>
      <c r="B1740" s="90">
        <v>44389</v>
      </c>
      <c r="C1740" s="25">
        <v>0.51180555555555551</v>
      </c>
      <c r="D1740" s="25">
        <v>0.52013888888888882</v>
      </c>
      <c r="E1740" s="14" t="s">
        <v>330</v>
      </c>
      <c r="F1740" s="14" t="str">
        <f t="array" aca="1" ref="F1740" ca="1">INDEX(list!$C$2:$C$5034,MATCH(INDIRECT(ADDRESS(ROW(),COLUMN()-1)),list!$A$2:$A$5034,0))</f>
        <v>CST- Courtney Staff cell</v>
      </c>
      <c r="G1740" s="14" t="s">
        <v>3929</v>
      </c>
      <c r="H1740" s="14">
        <v>12</v>
      </c>
      <c r="I1740" s="14"/>
      <c r="J1740" s="14"/>
      <c r="K1740" s="14"/>
      <c r="L1740" s="14"/>
      <c r="M1740" s="14"/>
      <c r="N1740" s="14"/>
      <c r="O1740" s="14"/>
      <c r="P1740" s="14"/>
    </row>
    <row r="1741" spans="1:16" ht="21" customHeight="1">
      <c r="A1741" s="14" t="s">
        <v>3928</v>
      </c>
      <c r="B1741" s="90">
        <v>44389</v>
      </c>
      <c r="C1741" s="25">
        <v>0.60486111111111118</v>
      </c>
      <c r="D1741" s="25">
        <v>0.60486111111111118</v>
      </c>
      <c r="E1741" s="14" t="s">
        <v>940</v>
      </c>
      <c r="F1741" s="14" t="str">
        <f t="array" aca="1" ref="F1741" ca="1">INDEX(list!$C$2:$C$5034,MATCH(INDIRECT(ADDRESS(ROW(),COLUMN()-1)),list!$A$2:$A$5034,0))</f>
        <v>SOCO - James Sampson</v>
      </c>
      <c r="G1741" s="14" t="s">
        <v>3930</v>
      </c>
      <c r="H1741" s="14">
        <v>0</v>
      </c>
      <c r="I1741" s="14"/>
      <c r="J1741" s="14"/>
      <c r="K1741" s="14"/>
      <c r="L1741" s="14"/>
      <c r="M1741" s="14"/>
      <c r="N1741" s="14"/>
      <c r="O1741" s="14"/>
      <c r="P1741" s="14"/>
    </row>
    <row r="1742" spans="1:16" ht="21" customHeight="1">
      <c r="A1742" s="14" t="s">
        <v>3928</v>
      </c>
      <c r="B1742" s="90">
        <v>44389</v>
      </c>
      <c r="C1742" s="25">
        <v>0.62569444444444444</v>
      </c>
      <c r="D1742" s="25">
        <v>0.62708333333333333</v>
      </c>
      <c r="E1742" s="14" t="s">
        <v>530</v>
      </c>
      <c r="F1742" s="14" t="str">
        <f t="array" aca="1" ref="F1742" ca="1">INDEX(list!$C$2:$C$5034,MATCH(INDIRECT(ADDRESS(ROW(),COLUMN()-1)),list!$A$2:$A$5034,0))</f>
        <v>Ed Tiongson</v>
      </c>
      <c r="G1742" s="14" t="s">
        <v>3929</v>
      </c>
      <c r="H1742" s="14">
        <v>2</v>
      </c>
      <c r="I1742" s="14"/>
      <c r="J1742" s="14"/>
      <c r="K1742" s="14"/>
      <c r="L1742" s="14"/>
      <c r="M1742" s="14"/>
      <c r="N1742" s="14"/>
      <c r="O1742" s="14"/>
      <c r="P1742" s="14"/>
    </row>
    <row r="1743" spans="1:16" ht="21" customHeight="1">
      <c r="A1743" s="14" t="s">
        <v>3928</v>
      </c>
      <c r="B1743" s="90">
        <v>44389</v>
      </c>
      <c r="C1743" s="25">
        <v>0.62777777777777777</v>
      </c>
      <c r="D1743" s="25">
        <v>0.62916666666666665</v>
      </c>
      <c r="E1743" s="14" t="s">
        <v>940</v>
      </c>
      <c r="F1743" s="14" t="str">
        <f t="array" aca="1" ref="F1743" ca="1">INDEX(list!$C$2:$C$5034,MATCH(INDIRECT(ADDRESS(ROW(),COLUMN()-1)),list!$A$2:$A$5034,0))</f>
        <v>SOCO - James Sampson</v>
      </c>
      <c r="G1743" s="14" t="s">
        <v>3931</v>
      </c>
      <c r="H1743" s="14">
        <v>2</v>
      </c>
      <c r="I1743" s="14"/>
      <c r="J1743" s="14"/>
      <c r="K1743" s="14"/>
      <c r="L1743" s="14"/>
      <c r="M1743" s="14"/>
      <c r="N1743" s="14"/>
      <c r="O1743" s="14"/>
      <c r="P1743" s="14"/>
    </row>
    <row r="1744" spans="1:16" ht="21" customHeight="1">
      <c r="A1744" s="14" t="s">
        <v>3928</v>
      </c>
      <c r="B1744" s="90">
        <v>44389</v>
      </c>
      <c r="C1744" s="25">
        <v>0.69652777777777775</v>
      </c>
      <c r="D1744" s="25">
        <v>0.69652777777777775</v>
      </c>
      <c r="E1744" s="14" t="s">
        <v>2972</v>
      </c>
      <c r="F1744" s="14" t="str">
        <f t="array" aca="1" ref="F1744" ca="1">INDEX(list!$C$2:$C$5034,MATCH(INDIRECT(ADDRESS(ROW(),COLUMN()-1)),list!$A$2:$A$5034,0))</f>
        <v>ET/GS - Gene Smith Cell(&lt;2/13/19)/GS(&gt;)</v>
      </c>
      <c r="G1744" s="14" t="s">
        <v>3930</v>
      </c>
      <c r="H1744" s="14">
        <v>0</v>
      </c>
      <c r="I1744" s="14"/>
      <c r="J1744" s="14"/>
      <c r="K1744" s="14"/>
      <c r="L1744" s="14"/>
      <c r="M1744" s="14"/>
      <c r="N1744" s="14"/>
      <c r="O1744" s="14"/>
      <c r="P1744" s="14"/>
    </row>
    <row r="1745" spans="1:16" ht="21" customHeight="1">
      <c r="A1745" s="14" t="s">
        <v>3928</v>
      </c>
      <c r="B1745" s="90">
        <v>44389</v>
      </c>
      <c r="C1745" s="25">
        <v>0.71111111111111114</v>
      </c>
      <c r="D1745" s="25">
        <v>0.71180555555555547</v>
      </c>
      <c r="E1745" s="14" t="s">
        <v>2972</v>
      </c>
      <c r="F1745" s="14" t="str">
        <f t="array" aca="1" ref="F1745" ca="1">INDEX(list!$C$2:$C$5034,MATCH(INDIRECT(ADDRESS(ROW(),COLUMN()-1)),list!$A$2:$A$5034,0))</f>
        <v>ET/GS - Gene Smith Cell(&lt;2/13/19)/GS(&gt;)</v>
      </c>
      <c r="G1745" s="14" t="s">
        <v>3931</v>
      </c>
      <c r="H1745" s="14">
        <v>1</v>
      </c>
      <c r="I1745" s="14"/>
      <c r="J1745" s="14"/>
      <c r="K1745" s="14"/>
      <c r="L1745" s="14"/>
      <c r="M1745" s="14"/>
      <c r="N1745" s="14"/>
      <c r="O1745" s="14"/>
      <c r="P1745" s="14"/>
    </row>
    <row r="1746" spans="1:16" ht="21" customHeight="1">
      <c r="A1746" s="14" t="s">
        <v>3928</v>
      </c>
      <c r="B1746" s="90">
        <v>44389</v>
      </c>
      <c r="C1746" s="25">
        <v>0.74652777777777779</v>
      </c>
      <c r="D1746" s="25">
        <v>0.75069444444444444</v>
      </c>
      <c r="E1746" s="14" t="s">
        <v>2791</v>
      </c>
      <c r="F1746" s="14" t="str">
        <f t="array" aca="1" ref="F1746" ca="1">INDEX(list!$C$2:$C$5034,MATCH(INDIRECT(ADDRESS(ROW(),COLUMN()-1)),list!$A$2:$A$5034,0))</f>
        <v>Natalie Le cell</v>
      </c>
      <c r="G1746" s="14" t="s">
        <v>3929</v>
      </c>
      <c r="H1746" s="14">
        <v>6</v>
      </c>
      <c r="I1746" s="14"/>
      <c r="J1746" s="14"/>
      <c r="K1746" s="14"/>
      <c r="L1746" s="14"/>
      <c r="M1746" s="14"/>
      <c r="N1746" s="14"/>
      <c r="O1746" s="14"/>
      <c r="P1746" s="14"/>
    </row>
    <row r="1747" spans="1:16" ht="21" customHeight="1">
      <c r="A1747" s="14" t="s">
        <v>3928</v>
      </c>
      <c r="B1747" s="90">
        <v>44389</v>
      </c>
      <c r="C1747" s="25">
        <v>0.77986111111111101</v>
      </c>
      <c r="D1747" s="25">
        <v>0.7895833333333333</v>
      </c>
      <c r="E1747" s="14" t="s">
        <v>2651</v>
      </c>
      <c r="F1747" s="14" t="str">
        <f t="array" aca="1" ref="F1747" ca="1">INDEX(list!$C$2:$C$5034,MATCH(INDIRECT(ADDRESS(ROW(),COLUMN()-1)),list!$A$2:$A$5034,0))</f>
        <v>GD - Diana Garreau Cell</v>
      </c>
      <c r="G1747" s="14" t="s">
        <v>3929</v>
      </c>
      <c r="H1747" s="14">
        <v>14</v>
      </c>
      <c r="I1747" s="14"/>
      <c r="J1747" s="14"/>
      <c r="K1747" s="14"/>
      <c r="L1747" s="14"/>
      <c r="M1747" s="14"/>
      <c r="N1747" s="14"/>
      <c r="O1747" s="14"/>
      <c r="P1747" s="14"/>
    </row>
    <row r="1748" spans="1:16" ht="21" customHeight="1">
      <c r="A1748" s="14" t="s">
        <v>3932</v>
      </c>
      <c r="B1748" s="90">
        <v>44390</v>
      </c>
      <c r="C1748" s="25">
        <v>0.46319444444444446</v>
      </c>
      <c r="D1748" s="25">
        <v>0.47152777777777777</v>
      </c>
      <c r="E1748" s="14" t="s">
        <v>2398</v>
      </c>
      <c r="F1748" s="14" t="str">
        <f t="array" aca="1" ref="F1748" ca="1">INDEX(list!$C$2:$C$5034,MATCH(INDIRECT(ADDRESS(ROW(),COLUMN()-1)),list!$A$2:$A$5034,0))</f>
        <v>VA - Yolanda Staff personal</v>
      </c>
      <c r="G1748" s="14" t="s">
        <v>3929</v>
      </c>
      <c r="H1748" s="14">
        <v>12</v>
      </c>
      <c r="I1748" s="14"/>
      <c r="J1748" s="14"/>
      <c r="K1748" s="14"/>
      <c r="L1748" s="14"/>
      <c r="M1748" s="14"/>
      <c r="N1748" s="14"/>
      <c r="O1748" s="14"/>
      <c r="P1748" s="14"/>
    </row>
    <row r="1749" spans="1:16" ht="21" customHeight="1">
      <c r="A1749" s="14" t="s">
        <v>3932</v>
      </c>
      <c r="B1749" s="90">
        <v>44390</v>
      </c>
      <c r="C1749" s="25">
        <v>0.53819444444444442</v>
      </c>
      <c r="D1749" s="25">
        <v>0.53819444444444442</v>
      </c>
      <c r="E1749" s="14" t="s">
        <v>2972</v>
      </c>
      <c r="F1749" s="14" t="str">
        <f t="array" aca="1" ref="F1749" ca="1">INDEX(list!$C$2:$C$5034,MATCH(INDIRECT(ADDRESS(ROW(),COLUMN()-1)),list!$A$2:$A$5034,0))</f>
        <v>ET/GS - Gene Smith Cell(&lt;2/13/19)/GS(&gt;)</v>
      </c>
      <c r="G1749" s="14" t="s">
        <v>3930</v>
      </c>
      <c r="H1749" s="14">
        <v>0</v>
      </c>
      <c r="I1749" s="14"/>
      <c r="J1749" s="14"/>
      <c r="K1749" s="14"/>
      <c r="L1749" s="14"/>
      <c r="M1749" s="14"/>
      <c r="N1749" s="14"/>
      <c r="O1749" s="14"/>
      <c r="P1749" s="14"/>
    </row>
    <row r="1750" spans="1:16" ht="21" customHeight="1">
      <c r="A1750" s="14" t="s">
        <v>3932</v>
      </c>
      <c r="B1750" s="90">
        <v>44390</v>
      </c>
      <c r="C1750" s="25">
        <v>0.60833333333333328</v>
      </c>
      <c r="D1750" s="25">
        <v>0.60833333333333328</v>
      </c>
      <c r="E1750" s="14" t="s">
        <v>1156</v>
      </c>
      <c r="F1750" s="14" t="str">
        <f t="array" aca="1" ref="F1750" ca="1">INDEX(list!$C$2:$C$5034,MATCH(INDIRECT(ADDRESS(ROW(),COLUMN()-1)),list!$A$2:$A$5034,0))</f>
        <v>Loren Miner</v>
      </c>
      <c r="G1750" s="14" t="s">
        <v>3930</v>
      </c>
      <c r="H1750" s="14">
        <v>0</v>
      </c>
      <c r="I1750" s="14"/>
      <c r="J1750" s="14"/>
      <c r="K1750" s="14"/>
      <c r="L1750" s="14"/>
      <c r="M1750" s="14"/>
      <c r="N1750" s="14"/>
      <c r="O1750" s="14"/>
      <c r="P1750" s="14"/>
    </row>
    <row r="1751" spans="1:16" ht="21" customHeight="1">
      <c r="A1751" s="14" t="s">
        <v>3932</v>
      </c>
      <c r="B1751" s="90">
        <v>44390</v>
      </c>
      <c r="C1751" s="25">
        <v>0.64444444444444449</v>
      </c>
      <c r="D1751" s="25">
        <v>0.64444444444444449</v>
      </c>
      <c r="E1751" s="14" t="s">
        <v>2301</v>
      </c>
      <c r="F1751" s="14" t="str">
        <f t="array" aca="1" ref="F1751" ca="1">INDEX(list!$C$2:$C$5034,MATCH(INDIRECT(ADDRESS(ROW(),COLUMN()-1)),list!$A$2:$A$5034,0))</f>
        <v>Steve Donner</v>
      </c>
      <c r="G1751" s="14" t="s">
        <v>3930</v>
      </c>
      <c r="H1751" s="14">
        <v>0</v>
      </c>
      <c r="I1751" s="14"/>
      <c r="J1751" s="14"/>
      <c r="K1751" s="14"/>
      <c r="L1751" s="14"/>
      <c r="M1751" s="14"/>
      <c r="N1751" s="14"/>
      <c r="O1751" s="14"/>
      <c r="P1751" s="14"/>
    </row>
    <row r="1752" spans="1:16" ht="21" customHeight="1">
      <c r="A1752" s="14" t="s">
        <v>3932</v>
      </c>
      <c r="B1752" s="90">
        <v>44390</v>
      </c>
      <c r="C1752" s="25">
        <v>0.75555555555555554</v>
      </c>
      <c r="D1752" s="25">
        <v>0.75555555555555554</v>
      </c>
      <c r="E1752" s="14" t="s">
        <v>440</v>
      </c>
      <c r="F1752" s="14" t="str">
        <f t="array" aca="1" ref="F1752" ca="1">INDEX(list!$C$2:$C$5034,MATCH(INDIRECT(ADDRESS(ROW(),COLUMN()-1)),list!$A$2:$A$5034,0))</f>
        <v>Larry Nedry Home</v>
      </c>
      <c r="G1752" s="14" t="s">
        <v>3930</v>
      </c>
      <c r="H1752" s="14">
        <v>0</v>
      </c>
      <c r="I1752" s="14"/>
      <c r="J1752" s="14"/>
      <c r="K1752" s="14"/>
      <c r="L1752" s="14"/>
      <c r="M1752" s="14"/>
      <c r="N1752" s="14"/>
      <c r="O1752" s="14"/>
      <c r="P1752" s="14"/>
    </row>
    <row r="1753" spans="1:16" ht="21" customHeight="1">
      <c r="A1753" s="14" t="s">
        <v>3932</v>
      </c>
      <c r="B1753" s="90">
        <v>44390</v>
      </c>
      <c r="C1753" s="25">
        <v>0.79375000000000007</v>
      </c>
      <c r="D1753" s="25">
        <v>0.79375000000000007</v>
      </c>
      <c r="E1753" s="14" t="s">
        <v>2791</v>
      </c>
      <c r="F1753" s="14" t="str">
        <f t="array" aca="1" ref="F1753" ca="1">INDEX(list!$C$2:$C$5034,MATCH(INDIRECT(ADDRESS(ROW(),COLUMN()-1)),list!$A$2:$A$5034,0))</f>
        <v>Natalie Le cell</v>
      </c>
      <c r="G1753" s="14" t="s">
        <v>3930</v>
      </c>
      <c r="H1753" s="14">
        <v>0</v>
      </c>
      <c r="I1753" s="14"/>
      <c r="J1753" s="14"/>
      <c r="K1753" s="14"/>
      <c r="L1753" s="14"/>
      <c r="M1753" s="14"/>
      <c r="N1753" s="14"/>
      <c r="O1753" s="14"/>
      <c r="P1753" s="14"/>
    </row>
    <row r="1754" spans="1:16" ht="21" customHeight="1">
      <c r="A1754" s="14" t="s">
        <v>3932</v>
      </c>
      <c r="B1754" s="90">
        <v>44390</v>
      </c>
      <c r="C1754" s="25">
        <v>0.7993055555555556</v>
      </c>
      <c r="D1754" s="25">
        <v>0.80694444444444446</v>
      </c>
      <c r="E1754" s="14" t="s">
        <v>2791</v>
      </c>
      <c r="F1754" s="14" t="str">
        <f t="array" aca="1" ref="F1754" ca="1">INDEX(list!$C$2:$C$5034,MATCH(INDIRECT(ADDRESS(ROW(),COLUMN()-1)),list!$A$2:$A$5034,0))</f>
        <v>Natalie Le cell</v>
      </c>
      <c r="G1754" s="14" t="s">
        <v>3931</v>
      </c>
      <c r="H1754" s="14">
        <v>11</v>
      </c>
      <c r="I1754" s="14"/>
      <c r="J1754" s="14"/>
      <c r="K1754" s="14"/>
      <c r="L1754" s="14"/>
      <c r="M1754" s="14"/>
      <c r="N1754" s="14"/>
      <c r="O1754" s="14"/>
      <c r="P1754" s="14"/>
    </row>
    <row r="1755" spans="1:16" ht="21" customHeight="1">
      <c r="A1755" s="14" t="s">
        <v>3933</v>
      </c>
      <c r="B1755" s="90">
        <v>44391</v>
      </c>
      <c r="C1755" s="25">
        <v>0.35555555555555557</v>
      </c>
      <c r="D1755" s="25">
        <v>0.35972222222222222</v>
      </c>
      <c r="E1755" s="14" t="s">
        <v>3021</v>
      </c>
      <c r="F1755" s="14" t="str">
        <f t="array" aca="1" ref="F1755" ca="1">INDEX(list!$C$2:$C$5034,MATCH(INDIRECT(ADDRESS(ROW(),COLUMN()-1)),list!$A$2:$A$5034,0))</f>
        <v>Newport Pulmonary Associates - Thomas Diamant</v>
      </c>
      <c r="G1755" s="14" t="s">
        <v>3931</v>
      </c>
      <c r="H1755" s="14">
        <v>6</v>
      </c>
      <c r="I1755" s="14"/>
      <c r="J1755" s="14"/>
      <c r="K1755" s="14"/>
      <c r="L1755" s="14"/>
      <c r="M1755" s="14"/>
      <c r="N1755" s="14"/>
      <c r="O1755" s="14"/>
      <c r="P1755" s="14"/>
    </row>
    <row r="1756" spans="1:16" ht="21" customHeight="1">
      <c r="A1756" s="14" t="s">
        <v>3933</v>
      </c>
      <c r="B1756" s="90">
        <v>44391</v>
      </c>
      <c r="C1756" s="25">
        <v>0.35694444444444445</v>
      </c>
      <c r="D1756" s="25">
        <v>0.35694444444444445</v>
      </c>
      <c r="E1756" s="14" t="s">
        <v>2791</v>
      </c>
      <c r="F1756" s="14" t="str">
        <f t="array" aca="1" ref="F1756" ca="1">INDEX(list!$C$2:$C$5034,MATCH(INDIRECT(ADDRESS(ROW(),COLUMN()-1)),list!$A$2:$A$5034,0))</f>
        <v>Natalie Le cell</v>
      </c>
      <c r="G1756" s="14" t="s">
        <v>3930</v>
      </c>
      <c r="H1756" s="14">
        <v>0</v>
      </c>
      <c r="I1756" s="14"/>
      <c r="J1756" s="14"/>
      <c r="K1756" s="14"/>
      <c r="L1756" s="14"/>
      <c r="M1756" s="14"/>
      <c r="N1756" s="14"/>
      <c r="O1756" s="14"/>
      <c r="P1756" s="14"/>
    </row>
    <row r="1757" spans="1:16" ht="21" customHeight="1">
      <c r="A1757" s="14" t="s">
        <v>3933</v>
      </c>
      <c r="B1757" s="90">
        <v>44391</v>
      </c>
      <c r="C1757" s="25">
        <v>0.36041666666666666</v>
      </c>
      <c r="D1757" s="25">
        <v>0.3659722222222222</v>
      </c>
      <c r="E1757" s="14" t="s">
        <v>2791</v>
      </c>
      <c r="F1757" s="14" t="str">
        <f t="array" aca="1" ref="F1757" ca="1">INDEX(list!$C$2:$C$5034,MATCH(INDIRECT(ADDRESS(ROW(),COLUMN()-1)),list!$A$2:$A$5034,0))</f>
        <v>Natalie Le cell</v>
      </c>
      <c r="G1757" s="14" t="s">
        <v>3931</v>
      </c>
      <c r="H1757" s="14">
        <v>8</v>
      </c>
      <c r="I1757" s="14"/>
      <c r="J1757" s="14"/>
      <c r="K1757" s="14"/>
      <c r="L1757" s="14"/>
      <c r="M1757" s="14"/>
      <c r="N1757" s="14"/>
      <c r="O1757" s="14"/>
      <c r="P1757" s="14"/>
    </row>
    <row r="1758" spans="1:16" ht="21" customHeight="1">
      <c r="A1758" s="14" t="s">
        <v>3933</v>
      </c>
      <c r="B1758" s="90">
        <v>44391</v>
      </c>
      <c r="C1758" s="25">
        <v>0.3756944444444445</v>
      </c>
      <c r="D1758" s="25">
        <v>0.37777777777777777</v>
      </c>
      <c r="E1758" s="14" t="s">
        <v>1637</v>
      </c>
      <c r="F1758" s="14" t="str">
        <f t="array" aca="1" ref="F1758" ca="1">INDEX(list!$C$2:$C$5034,MATCH(INDIRECT(ADDRESS(ROW(),COLUMN()-1)),list!$A$2:$A$5034,0))</f>
        <v>Mary Louise Zeller Cell</v>
      </c>
      <c r="G1758" s="14" t="s">
        <v>3929</v>
      </c>
      <c r="H1758" s="14">
        <v>3</v>
      </c>
      <c r="I1758" s="14"/>
      <c r="J1758" s="14"/>
      <c r="K1758" s="14"/>
      <c r="L1758" s="14"/>
      <c r="M1758" s="14"/>
      <c r="N1758" s="14"/>
      <c r="O1758" s="14"/>
      <c r="P1758" s="14"/>
    </row>
    <row r="1759" spans="1:16" ht="21" customHeight="1">
      <c r="A1759" s="14" t="s">
        <v>3933</v>
      </c>
      <c r="B1759" s="90">
        <v>44391</v>
      </c>
      <c r="C1759" s="25">
        <v>0.41180555555555554</v>
      </c>
      <c r="D1759" s="25">
        <v>0.41180555555555554</v>
      </c>
      <c r="E1759" s="14" t="s">
        <v>2972</v>
      </c>
      <c r="F1759" s="14" t="str">
        <f t="array" aca="1" ref="F1759" ca="1">INDEX(list!$C$2:$C$5034,MATCH(INDIRECT(ADDRESS(ROW(),COLUMN()-1)),list!$A$2:$A$5034,0))</f>
        <v>ET/GS - Gene Smith Cell(&lt;2/13/19)/GS(&gt;)</v>
      </c>
      <c r="G1759" s="14" t="s">
        <v>3930</v>
      </c>
      <c r="H1759" s="14">
        <v>0</v>
      </c>
      <c r="I1759" s="14"/>
      <c r="J1759" s="14"/>
      <c r="K1759" s="14"/>
      <c r="L1759" s="14"/>
      <c r="M1759" s="14"/>
      <c r="N1759" s="14"/>
      <c r="O1759" s="14"/>
      <c r="P1759" s="14"/>
    </row>
    <row r="1760" spans="1:16" ht="21" customHeight="1">
      <c r="A1760" s="14" t="s">
        <v>3933</v>
      </c>
      <c r="B1760" s="90">
        <v>44391</v>
      </c>
      <c r="C1760" s="25">
        <v>0.41597222222222219</v>
      </c>
      <c r="D1760" s="25">
        <v>0.42222222222222222</v>
      </c>
      <c r="E1760" s="14" t="s">
        <v>2972</v>
      </c>
      <c r="F1760" s="14" t="str">
        <f t="array" aca="1" ref="F1760" ca="1">INDEX(list!$C$2:$C$5034,MATCH(INDIRECT(ADDRESS(ROW(),COLUMN()-1)),list!$A$2:$A$5034,0))</f>
        <v>ET/GS - Gene Smith Cell(&lt;2/13/19)/GS(&gt;)</v>
      </c>
      <c r="G1760" s="14" t="s">
        <v>3931</v>
      </c>
      <c r="H1760" s="14">
        <v>9</v>
      </c>
      <c r="I1760" s="14"/>
      <c r="J1760" s="14"/>
      <c r="K1760" s="14"/>
      <c r="L1760" s="14"/>
      <c r="M1760" s="14"/>
      <c r="N1760" s="14"/>
      <c r="O1760" s="14"/>
      <c r="P1760" s="14"/>
    </row>
    <row r="1761" spans="1:16" ht="21" customHeight="1">
      <c r="A1761" s="14" t="s">
        <v>3933</v>
      </c>
      <c r="B1761" s="90">
        <v>44391</v>
      </c>
      <c r="C1761" s="25">
        <v>0.41875000000000001</v>
      </c>
      <c r="D1761" s="25">
        <v>0.41875000000000001</v>
      </c>
      <c r="E1761" s="14" t="s">
        <v>1156</v>
      </c>
      <c r="F1761" s="14" t="str">
        <f t="array" aca="1" ref="F1761" ca="1">INDEX(list!$C$2:$C$5034,MATCH(INDIRECT(ADDRESS(ROW(),COLUMN()-1)),list!$A$2:$A$5034,0))</f>
        <v>Loren Miner</v>
      </c>
      <c r="G1761" s="14" t="s">
        <v>3930</v>
      </c>
      <c r="H1761" s="14">
        <v>0</v>
      </c>
      <c r="I1761" s="14"/>
      <c r="J1761" s="14"/>
      <c r="K1761" s="14"/>
      <c r="L1761" s="14"/>
      <c r="M1761" s="14"/>
      <c r="N1761" s="14"/>
      <c r="O1761" s="14"/>
      <c r="P1761" s="14"/>
    </row>
    <row r="1762" spans="1:16" ht="21" customHeight="1">
      <c r="A1762" s="14" t="s">
        <v>3933</v>
      </c>
      <c r="B1762" s="90">
        <v>44391</v>
      </c>
      <c r="C1762" s="25">
        <v>0.42222222222222222</v>
      </c>
      <c r="D1762" s="25">
        <v>0.43124999999999997</v>
      </c>
      <c r="E1762" s="14" t="s">
        <v>214</v>
      </c>
      <c r="F1762" s="14" t="str">
        <f t="array" aca="1" ref="F1762" ca="1">INDEX(list!$C$2:$C$5034,MATCH(INDIRECT(ADDRESS(ROW(),COLUMN()-1)),list!$A$2:$A$5034,0))</f>
        <v>Gail Elen-Akin Gump Strauss Hauer &amp; Feld</v>
      </c>
      <c r="G1762" s="14" t="s">
        <v>3931</v>
      </c>
      <c r="H1762" s="14">
        <v>13</v>
      </c>
      <c r="I1762" s="14"/>
      <c r="J1762" s="14"/>
      <c r="K1762" s="14"/>
      <c r="L1762" s="14"/>
      <c r="M1762" s="14"/>
      <c r="N1762" s="14"/>
      <c r="O1762" s="14"/>
      <c r="P1762" s="14"/>
    </row>
    <row r="1763" spans="1:16" ht="21" customHeight="1">
      <c r="A1763" s="14" t="s">
        <v>3933</v>
      </c>
      <c r="B1763" s="90">
        <v>44391</v>
      </c>
      <c r="C1763" s="25">
        <v>0.4381944444444445</v>
      </c>
      <c r="D1763" s="25">
        <v>0.44444444444444442</v>
      </c>
      <c r="E1763" s="14" t="s">
        <v>1156</v>
      </c>
      <c r="F1763" s="14" t="str">
        <f t="array" aca="1" ref="F1763" ca="1">INDEX(list!$C$2:$C$5034,MATCH(INDIRECT(ADDRESS(ROW(),COLUMN()-1)),list!$A$2:$A$5034,0))</f>
        <v>Loren Miner</v>
      </c>
      <c r="G1763" s="14" t="s">
        <v>3929</v>
      </c>
      <c r="H1763" s="14">
        <v>9</v>
      </c>
      <c r="I1763" s="14"/>
      <c r="J1763" s="14"/>
      <c r="K1763" s="14"/>
      <c r="L1763" s="14"/>
      <c r="M1763" s="14"/>
      <c r="N1763" s="14"/>
      <c r="O1763" s="14"/>
      <c r="P1763" s="14"/>
    </row>
    <row r="1764" spans="1:16" ht="21" customHeight="1">
      <c r="A1764" s="14" t="s">
        <v>3933</v>
      </c>
      <c r="B1764" s="90">
        <v>44391</v>
      </c>
      <c r="C1764" s="25">
        <v>0.44444444444444442</v>
      </c>
      <c r="D1764" s="25">
        <v>0.44444444444444442</v>
      </c>
      <c r="E1764" s="14" t="s">
        <v>1156</v>
      </c>
      <c r="F1764" s="14" t="str">
        <f t="array" aca="1" ref="F1764" ca="1">INDEX(list!$C$2:$C$5034,MATCH(INDIRECT(ADDRESS(ROW(),COLUMN()-1)),list!$A$2:$A$5034,0))</f>
        <v>Loren Miner</v>
      </c>
      <c r="G1764" s="14" t="s">
        <v>3930</v>
      </c>
      <c r="H1764" s="14">
        <v>0</v>
      </c>
      <c r="I1764" s="14"/>
      <c r="J1764" s="14"/>
      <c r="K1764" s="14"/>
      <c r="L1764" s="14"/>
      <c r="M1764" s="14"/>
      <c r="N1764" s="14"/>
      <c r="O1764" s="14"/>
      <c r="P1764" s="14"/>
    </row>
    <row r="1765" spans="1:16" ht="21" customHeight="1">
      <c r="A1765" s="14" t="s">
        <v>3933</v>
      </c>
      <c r="B1765" s="90">
        <v>44391</v>
      </c>
      <c r="C1765" s="25">
        <v>0.5854166666666667</v>
      </c>
      <c r="D1765" s="25">
        <v>0.58611111111111114</v>
      </c>
      <c r="E1765" s="14" t="s">
        <v>1156</v>
      </c>
      <c r="F1765" s="14" t="str">
        <f t="array" aca="1" ref="F1765" ca="1">INDEX(list!$C$2:$C$5034,MATCH(INDIRECT(ADDRESS(ROW(),COLUMN()-1)),list!$A$2:$A$5034,0))</f>
        <v>Loren Miner</v>
      </c>
      <c r="G1765" s="14" t="s">
        <v>3931</v>
      </c>
      <c r="H1765" s="14">
        <v>1</v>
      </c>
      <c r="I1765" s="14"/>
      <c r="J1765" s="14"/>
      <c r="K1765" s="14"/>
      <c r="L1765" s="14"/>
      <c r="M1765" s="14"/>
      <c r="N1765" s="14"/>
      <c r="O1765" s="14"/>
      <c r="P1765" s="14"/>
    </row>
    <row r="1766" spans="1:16" ht="21" customHeight="1">
      <c r="A1766" s="14" t="s">
        <v>3933</v>
      </c>
      <c r="B1766" s="90">
        <v>44391</v>
      </c>
      <c r="C1766" s="25">
        <v>0.5854166666666667</v>
      </c>
      <c r="D1766" s="25">
        <v>0.58611111111111114</v>
      </c>
      <c r="E1766" s="14" t="s">
        <v>1156</v>
      </c>
      <c r="F1766" s="14" t="str">
        <f t="array" aca="1" ref="F1766" ca="1">INDEX(list!$C$2:$C$5034,MATCH(INDIRECT(ADDRESS(ROW(),COLUMN()-1)),list!$A$2:$A$5034,0))</f>
        <v>Loren Miner</v>
      </c>
      <c r="G1766" s="14" t="s">
        <v>3929</v>
      </c>
      <c r="H1766" s="14">
        <v>1</v>
      </c>
      <c r="I1766" s="14"/>
      <c r="J1766" s="14"/>
      <c r="K1766" s="14"/>
      <c r="L1766" s="14"/>
      <c r="M1766" s="14"/>
      <c r="N1766" s="14"/>
      <c r="O1766" s="14"/>
      <c r="P1766" s="14"/>
    </row>
    <row r="1767" spans="1:16" ht="21" customHeight="1">
      <c r="A1767" s="14" t="s">
        <v>3933</v>
      </c>
      <c r="B1767" s="90">
        <v>44391</v>
      </c>
      <c r="C1767" s="25">
        <v>0.60416666666666663</v>
      </c>
      <c r="D1767" s="25">
        <v>0.60902777777777783</v>
      </c>
      <c r="E1767" s="14" t="s">
        <v>2791</v>
      </c>
      <c r="F1767" s="14" t="str">
        <f t="array" aca="1" ref="F1767" ca="1">INDEX(list!$C$2:$C$5034,MATCH(INDIRECT(ADDRESS(ROW(),COLUMN()-1)),list!$A$2:$A$5034,0))</f>
        <v>Natalie Le cell</v>
      </c>
      <c r="G1767" s="14" t="s">
        <v>3931</v>
      </c>
      <c r="H1767" s="14">
        <v>7</v>
      </c>
      <c r="I1767" s="14"/>
      <c r="J1767" s="14"/>
      <c r="K1767" s="14"/>
      <c r="L1767" s="14"/>
      <c r="M1767" s="14"/>
      <c r="N1767" s="14"/>
      <c r="O1767" s="14"/>
      <c r="P1767" s="14"/>
    </row>
    <row r="1768" spans="1:16" ht="21" customHeight="1">
      <c r="A1768" s="14" t="s">
        <v>3933</v>
      </c>
      <c r="B1768" s="90">
        <v>44391</v>
      </c>
      <c r="C1768" s="25">
        <v>0.60902777777777783</v>
      </c>
      <c r="D1768" s="25">
        <v>0.62013888888888891</v>
      </c>
      <c r="E1768" s="14" t="s">
        <v>2791</v>
      </c>
      <c r="F1768" s="14" t="str">
        <f t="array" aca="1" ref="F1768" ca="1">INDEX(list!$C$2:$C$5034,MATCH(INDIRECT(ADDRESS(ROW(),COLUMN()-1)),list!$A$2:$A$5034,0))</f>
        <v>Natalie Le cell</v>
      </c>
      <c r="G1768" s="14" t="s">
        <v>3929</v>
      </c>
      <c r="H1768" s="14">
        <v>16</v>
      </c>
      <c r="I1768" s="14"/>
      <c r="J1768" s="14"/>
      <c r="K1768" s="14"/>
      <c r="L1768" s="14"/>
      <c r="M1768" s="14"/>
      <c r="N1768" s="14"/>
      <c r="O1768" s="14"/>
      <c r="P1768" s="14"/>
    </row>
    <row r="1769" spans="1:16" ht="21" customHeight="1">
      <c r="A1769" s="14" t="s">
        <v>3933</v>
      </c>
      <c r="B1769" s="90">
        <v>44391</v>
      </c>
      <c r="C1769" s="25">
        <v>0.69236111111111109</v>
      </c>
      <c r="D1769" s="25">
        <v>0.69305555555555554</v>
      </c>
      <c r="E1769" s="14" t="s">
        <v>3939</v>
      </c>
      <c r="F1769" s="14" t="e">
        <f t="array" aca="1" ref="F1769" ca="1">INDEX(list!$C$2:$C$5034,MATCH(INDIRECT(ADDRESS(ROW(),COLUMN()-1)),list!$A$2:$A$5034,0))</f>
        <v>#N/A</v>
      </c>
      <c r="G1769" s="14" t="s">
        <v>3929</v>
      </c>
      <c r="H1769" s="14">
        <v>1</v>
      </c>
      <c r="I1769" s="14"/>
      <c r="J1769" s="14"/>
      <c r="K1769" s="14"/>
      <c r="L1769" s="14"/>
      <c r="M1769" s="14"/>
      <c r="N1769" s="14"/>
      <c r="O1769" s="14"/>
      <c r="P1769" s="14"/>
    </row>
    <row r="1770" spans="1:16" ht="21" customHeight="1">
      <c r="A1770" s="14" t="s">
        <v>3933</v>
      </c>
      <c r="B1770" s="90">
        <v>44391</v>
      </c>
      <c r="C1770" s="25">
        <v>0.78055555555555556</v>
      </c>
      <c r="D1770" s="25">
        <v>0.79513888888888884</v>
      </c>
      <c r="E1770" s="14" t="s">
        <v>440</v>
      </c>
      <c r="F1770" s="14" t="str">
        <f t="array" aca="1" ref="F1770" ca="1">INDEX(list!$C$2:$C$5034,MATCH(INDIRECT(ADDRESS(ROW(),COLUMN()-1)),list!$A$2:$A$5034,0))</f>
        <v>Larry Nedry Home</v>
      </c>
      <c r="G1770" s="14" t="s">
        <v>3931</v>
      </c>
      <c r="H1770" s="14">
        <v>21</v>
      </c>
      <c r="I1770" s="14"/>
      <c r="J1770" s="14"/>
      <c r="K1770" s="14"/>
      <c r="L1770" s="14"/>
      <c r="M1770" s="14"/>
      <c r="N1770" s="14"/>
      <c r="O1770" s="14"/>
      <c r="P1770" s="14"/>
    </row>
    <row r="1771" spans="1:16" ht="21" customHeight="1">
      <c r="A1771" s="14" t="s">
        <v>3934</v>
      </c>
      <c r="B1771" s="90">
        <v>44392</v>
      </c>
      <c r="C1771" s="25">
        <v>0.27430555555555552</v>
      </c>
      <c r="D1771" s="25">
        <v>0.27708333333333335</v>
      </c>
      <c r="E1771" s="14" t="s">
        <v>866</v>
      </c>
      <c r="F1771" s="14" t="str">
        <f t="array" aca="1" ref="F1771" ca="1">INDEX(list!$C$2:$C$5034,MATCH(INDIRECT(ADDRESS(ROW(),COLUMN()-1)),list!$A$2:$A$5034,0))</f>
        <v>CPL - John CPL Cell</v>
      </c>
      <c r="G1771" s="14" t="s">
        <v>3929</v>
      </c>
      <c r="H1771" s="14">
        <v>4</v>
      </c>
      <c r="I1771" s="14"/>
      <c r="J1771" s="14"/>
      <c r="K1771" s="14"/>
      <c r="L1771" s="14"/>
      <c r="M1771" s="14"/>
      <c r="N1771" s="14"/>
      <c r="O1771" s="14"/>
      <c r="P1771" s="14"/>
    </row>
    <row r="1772" spans="1:16" ht="21" customHeight="1">
      <c r="A1772" s="14" t="s">
        <v>3934</v>
      </c>
      <c r="B1772" s="90">
        <v>44392</v>
      </c>
      <c r="C1772" s="25">
        <v>0.41805555555555557</v>
      </c>
      <c r="D1772" s="25">
        <v>0.41944444444444445</v>
      </c>
      <c r="E1772" s="14" t="s">
        <v>737</v>
      </c>
      <c r="F1772" s="14" t="str">
        <f t="array" aca="1" ref="F1772" ca="1">INDEX(list!$C$2:$C$5034,MATCH(INDIRECT(ADDRESS(ROW(),COLUMN()-1)),list!$A$2:$A$5034,0))</f>
        <v>Shiftpod main office</v>
      </c>
      <c r="G1772" s="14" t="s">
        <v>3931</v>
      </c>
      <c r="H1772" s="14">
        <v>2</v>
      </c>
      <c r="I1772" s="14"/>
      <c r="J1772" s="14"/>
      <c r="K1772" s="14"/>
      <c r="L1772" s="14"/>
      <c r="M1772" s="14"/>
      <c r="N1772" s="14"/>
      <c r="O1772" s="14"/>
      <c r="P1772" s="14"/>
    </row>
    <row r="1773" spans="1:16" ht="21" customHeight="1">
      <c r="A1773" s="14" t="s">
        <v>3934</v>
      </c>
      <c r="B1773" s="90">
        <v>44392</v>
      </c>
      <c r="C1773" s="25">
        <v>0.44791666666666669</v>
      </c>
      <c r="D1773" s="25">
        <v>0.45</v>
      </c>
      <c r="E1773" s="14" t="s">
        <v>248</v>
      </c>
      <c r="F1773" s="14" t="str">
        <f t="array" aca="1" ref="F1773" ca="1">INDEX(list!$C$2:$C$5034,MATCH(INDIRECT(ADDRESS(ROW(),COLUMN()-1)),list!$A$2:$A$5034,0))</f>
        <v>Vanessa Parise Cell</v>
      </c>
      <c r="G1773" s="14" t="s">
        <v>3929</v>
      </c>
      <c r="H1773" s="14">
        <v>3</v>
      </c>
      <c r="I1773" s="14"/>
      <c r="J1773" s="14"/>
      <c r="K1773" s="14"/>
      <c r="L1773" s="14"/>
      <c r="M1773" s="14"/>
      <c r="N1773" s="14"/>
      <c r="O1773" s="14"/>
      <c r="P1773" s="14"/>
    </row>
    <row r="1774" spans="1:16" ht="21" customHeight="1">
      <c r="A1774" s="14" t="s">
        <v>3934</v>
      </c>
      <c r="B1774" s="90">
        <v>44392</v>
      </c>
      <c r="C1774" s="25">
        <v>0.47361111111111115</v>
      </c>
      <c r="D1774" s="25">
        <v>0.47569444444444442</v>
      </c>
      <c r="E1774" s="14" t="s">
        <v>2791</v>
      </c>
      <c r="F1774" s="14" t="str">
        <f t="array" aca="1" ref="F1774" ca="1">INDEX(list!$C$2:$C$5034,MATCH(INDIRECT(ADDRESS(ROW(),COLUMN()-1)),list!$A$2:$A$5034,0))</f>
        <v>Natalie Le cell</v>
      </c>
      <c r="G1774" s="14" t="s">
        <v>3929</v>
      </c>
      <c r="H1774" s="14">
        <v>3</v>
      </c>
      <c r="I1774" s="14"/>
      <c r="J1774" s="14"/>
      <c r="K1774" s="14"/>
      <c r="L1774" s="14"/>
      <c r="M1774" s="14"/>
      <c r="N1774" s="14"/>
      <c r="O1774" s="14"/>
      <c r="P1774" s="14"/>
    </row>
    <row r="1775" spans="1:16" ht="21" customHeight="1">
      <c r="A1775" s="14" t="s">
        <v>3934</v>
      </c>
      <c r="B1775" s="90">
        <v>44392</v>
      </c>
      <c r="C1775" s="25">
        <v>0.48055555555555557</v>
      </c>
      <c r="D1775" s="25">
        <v>0.49861111111111112</v>
      </c>
      <c r="E1775" s="14" t="s">
        <v>2512</v>
      </c>
      <c r="F1775" s="14" t="str">
        <f t="array" aca="1" ref="F1775" ca="1">INDEX(list!$C$2:$C$5034,MATCH(INDIRECT(ADDRESS(ROW(),COLUMN()-1)),list!$A$2:$A$5034,0))</f>
        <v>Dawson &amp; Associates - Steve Dawson</v>
      </c>
      <c r="G1775" s="14" t="s">
        <v>3931</v>
      </c>
      <c r="H1775" s="14">
        <v>26</v>
      </c>
      <c r="I1775" s="14"/>
      <c r="J1775" s="14"/>
      <c r="K1775" s="14"/>
      <c r="L1775" s="14"/>
      <c r="M1775" s="14"/>
      <c r="N1775" s="14"/>
      <c r="O1775" s="14"/>
      <c r="P1775" s="14"/>
    </row>
    <row r="1776" spans="1:16" ht="21" customHeight="1">
      <c r="A1776" s="14" t="s">
        <v>3934</v>
      </c>
      <c r="B1776" s="90">
        <v>44392</v>
      </c>
      <c r="C1776" s="25">
        <v>0.64861111111111114</v>
      </c>
      <c r="D1776" s="25">
        <v>0.65138888888888891</v>
      </c>
      <c r="E1776" s="14" t="s">
        <v>2651</v>
      </c>
      <c r="F1776" s="14" t="str">
        <f t="array" aca="1" ref="F1776" ca="1">INDEX(list!$C$2:$C$5034,MATCH(INDIRECT(ADDRESS(ROW(),COLUMN()-1)),list!$A$2:$A$5034,0))</f>
        <v>GD - Diana Garreau Cell</v>
      </c>
      <c r="G1776" s="14" t="s">
        <v>3929</v>
      </c>
      <c r="H1776" s="14">
        <v>4</v>
      </c>
      <c r="I1776" s="14"/>
      <c r="J1776" s="14"/>
      <c r="K1776" s="14"/>
      <c r="L1776" s="14"/>
      <c r="M1776" s="14"/>
      <c r="N1776" s="14"/>
      <c r="O1776" s="14"/>
      <c r="P1776" s="14"/>
    </row>
    <row r="1777" spans="1:16" ht="21" customHeight="1">
      <c r="A1777" s="14" t="s">
        <v>3934</v>
      </c>
      <c r="B1777" s="90">
        <v>44392</v>
      </c>
      <c r="C1777" s="25">
        <v>0.78125</v>
      </c>
      <c r="D1777" s="25">
        <v>0.78402777777777777</v>
      </c>
      <c r="E1777" s="14" t="s">
        <v>2791</v>
      </c>
      <c r="F1777" s="14" t="str">
        <f t="array" aca="1" ref="F1777" ca="1">INDEX(list!$C$2:$C$5034,MATCH(INDIRECT(ADDRESS(ROW(),COLUMN()-1)),list!$A$2:$A$5034,0))</f>
        <v>Natalie Le cell</v>
      </c>
      <c r="G1777" s="14" t="s">
        <v>3929</v>
      </c>
      <c r="H1777" s="14">
        <v>4</v>
      </c>
      <c r="I1777" s="14"/>
      <c r="J1777" s="14"/>
      <c r="K1777" s="14"/>
      <c r="L1777" s="14"/>
      <c r="M1777" s="14"/>
      <c r="N1777" s="14"/>
      <c r="O1777" s="14"/>
      <c r="P1777" s="14"/>
    </row>
    <row r="1778" spans="1:16" ht="21" customHeight="1">
      <c r="A1778" s="14" t="s">
        <v>3935</v>
      </c>
      <c r="B1778" s="90">
        <v>44393</v>
      </c>
      <c r="C1778" s="25">
        <v>0.35555555555555557</v>
      </c>
      <c r="D1778" s="25">
        <v>0.35555555555555557</v>
      </c>
      <c r="E1778" s="14" t="s">
        <v>2791</v>
      </c>
      <c r="F1778" s="14" t="str">
        <f t="array" aca="1" ref="F1778" ca="1">INDEX(list!$C$2:$C$5034,MATCH(INDIRECT(ADDRESS(ROW(),COLUMN()-1)),list!$A$2:$A$5034,0))</f>
        <v>Natalie Le cell</v>
      </c>
      <c r="G1778" s="14" t="s">
        <v>3930</v>
      </c>
      <c r="H1778" s="14">
        <v>0</v>
      </c>
      <c r="I1778" s="14"/>
      <c r="J1778" s="14"/>
      <c r="K1778" s="14"/>
      <c r="L1778" s="14"/>
      <c r="M1778" s="14"/>
      <c r="N1778" s="14"/>
      <c r="O1778" s="14"/>
      <c r="P1778" s="14"/>
    </row>
    <row r="1779" spans="1:16" ht="21" customHeight="1">
      <c r="A1779" s="14" t="s">
        <v>3935</v>
      </c>
      <c r="B1779" s="90">
        <v>44393</v>
      </c>
      <c r="C1779" s="25">
        <v>0.43541666666666662</v>
      </c>
      <c r="D1779" s="25">
        <v>0.43888888888888888</v>
      </c>
      <c r="E1779" s="14" t="s">
        <v>3272</v>
      </c>
      <c r="F1779" s="14" t="str">
        <f t="array" aca="1" ref="F1779" ca="1">INDEX(list!$C$2:$C$5034,MATCH(INDIRECT(ADDRESS(ROW(),COLUMN()-1)),list!$A$2:$A$5034,0))</f>
        <v>Elaina Cell</v>
      </c>
      <c r="G1779" s="14" t="s">
        <v>3929</v>
      </c>
      <c r="H1779" s="14">
        <v>5</v>
      </c>
      <c r="I1779" s="14"/>
      <c r="J1779" s="14"/>
      <c r="K1779" s="14"/>
      <c r="L1779" s="14"/>
      <c r="M1779" s="14"/>
      <c r="N1779" s="14"/>
      <c r="O1779" s="14"/>
      <c r="P1779" s="14"/>
    </row>
    <row r="1780" spans="1:16" ht="21" customHeight="1">
      <c r="A1780" s="14" t="s">
        <v>3935</v>
      </c>
      <c r="B1780" s="90">
        <v>44393</v>
      </c>
      <c r="C1780" s="25">
        <v>0.54236111111111118</v>
      </c>
      <c r="D1780" s="25">
        <v>0.54236111111111118</v>
      </c>
      <c r="E1780" s="14" t="s">
        <v>4072</v>
      </c>
      <c r="F1780" s="14" t="e">
        <f t="array" aca="1" ref="F1780" ca="1">INDEX(list!$C$2:$C$5034,MATCH(INDIRECT(ADDRESS(ROW(),COLUMN()-1)),list!$A$2:$A$5034,0))</f>
        <v>#N/A</v>
      </c>
      <c r="G1780" s="14" t="s">
        <v>3930</v>
      </c>
      <c r="H1780" s="14">
        <v>0</v>
      </c>
      <c r="I1780" s="14"/>
      <c r="J1780" s="14"/>
      <c r="K1780" s="14"/>
      <c r="L1780" s="14"/>
      <c r="M1780" s="14"/>
      <c r="N1780" s="14"/>
      <c r="O1780" s="14"/>
      <c r="P1780" s="14"/>
    </row>
    <row r="1781" spans="1:16" ht="21" customHeight="1">
      <c r="A1781" s="14" t="s">
        <v>3935</v>
      </c>
      <c r="B1781" s="90">
        <v>44393</v>
      </c>
      <c r="C1781" s="25">
        <v>0.6</v>
      </c>
      <c r="D1781" s="25">
        <v>0.6</v>
      </c>
      <c r="E1781" s="14" t="s">
        <v>2791</v>
      </c>
      <c r="F1781" s="14" t="str">
        <f t="array" aca="1" ref="F1781" ca="1">INDEX(list!$C$2:$C$5034,MATCH(INDIRECT(ADDRESS(ROW(),COLUMN()-1)),list!$A$2:$A$5034,0))</f>
        <v>Natalie Le cell</v>
      </c>
      <c r="G1781" s="14" t="s">
        <v>3931</v>
      </c>
      <c r="H1781" s="14">
        <v>0</v>
      </c>
      <c r="I1781" s="14"/>
      <c r="J1781" s="14"/>
      <c r="K1781" s="14"/>
      <c r="L1781" s="14"/>
      <c r="M1781" s="14"/>
      <c r="N1781" s="14"/>
      <c r="O1781" s="14"/>
      <c r="P1781" s="14"/>
    </row>
    <row r="1782" spans="1:16" ht="21" customHeight="1">
      <c r="A1782" s="14" t="s">
        <v>3935</v>
      </c>
      <c r="B1782" s="90">
        <v>44393</v>
      </c>
      <c r="C1782" s="25">
        <v>0.61944444444444446</v>
      </c>
      <c r="D1782" s="25">
        <v>0.62013888888888891</v>
      </c>
      <c r="E1782" s="14" t="s">
        <v>3516</v>
      </c>
      <c r="F1782" s="14" t="str">
        <f t="array" aca="1" ref="F1782" ca="1">INDEX(list!$C$2:$C$5034,MATCH(INDIRECT(ADDRESS(ROW(),COLUMN()-1)),list!$A$2:$A$5034,0))</f>
        <v>Lily's cell</v>
      </c>
      <c r="G1782" s="14" t="s">
        <v>3931</v>
      </c>
      <c r="H1782" s="14">
        <v>1</v>
      </c>
      <c r="I1782" s="14"/>
      <c r="J1782" s="14"/>
      <c r="K1782" s="14"/>
      <c r="L1782" s="14"/>
      <c r="M1782" s="14"/>
      <c r="N1782" s="14"/>
      <c r="O1782" s="14"/>
      <c r="P1782" s="14"/>
    </row>
    <row r="1783" spans="1:16" ht="21" customHeight="1">
      <c r="A1783" s="14" t="s">
        <v>3935</v>
      </c>
      <c r="B1783" s="90">
        <v>44393</v>
      </c>
      <c r="C1783" s="25">
        <v>0.62013888888888891</v>
      </c>
      <c r="D1783" s="25">
        <v>0.62083333333333335</v>
      </c>
      <c r="E1783" s="14" t="s">
        <v>3516</v>
      </c>
      <c r="F1783" s="14" t="str">
        <f t="array" aca="1" ref="F1783" ca="1">INDEX(list!$C$2:$C$5034,MATCH(INDIRECT(ADDRESS(ROW(),COLUMN()-1)),list!$A$2:$A$5034,0))</f>
        <v>Lily's cell</v>
      </c>
      <c r="G1783" s="14" t="s">
        <v>3929</v>
      </c>
      <c r="H1783" s="14">
        <v>1</v>
      </c>
      <c r="I1783" s="14"/>
      <c r="J1783" s="14"/>
      <c r="K1783" s="14"/>
      <c r="L1783" s="14"/>
      <c r="M1783" s="14"/>
      <c r="N1783" s="14"/>
      <c r="O1783" s="14"/>
      <c r="P1783" s="14"/>
    </row>
    <row r="1784" spans="1:16" ht="21" customHeight="1">
      <c r="A1784" s="14" t="s">
        <v>3935</v>
      </c>
      <c r="B1784" s="90">
        <v>44393</v>
      </c>
      <c r="C1784" s="25">
        <v>0.64444444444444449</v>
      </c>
      <c r="D1784" s="25">
        <v>0.64583333333333337</v>
      </c>
      <c r="E1784" s="14" t="s">
        <v>3272</v>
      </c>
      <c r="F1784" s="14" t="str">
        <f t="array" aca="1" ref="F1784" ca="1">INDEX(list!$C$2:$C$5034,MATCH(INDIRECT(ADDRESS(ROW(),COLUMN()-1)),list!$A$2:$A$5034,0))</f>
        <v>Elaina Cell</v>
      </c>
      <c r="G1784" s="14" t="s">
        <v>3931</v>
      </c>
      <c r="H1784" s="14">
        <v>2</v>
      </c>
      <c r="I1784" s="14"/>
      <c r="J1784" s="14"/>
      <c r="K1784" s="14"/>
      <c r="L1784" s="14"/>
      <c r="M1784" s="14"/>
      <c r="N1784" s="14"/>
      <c r="O1784" s="14"/>
      <c r="P1784" s="14"/>
    </row>
    <row r="1785" spans="1:16" ht="21" customHeight="1">
      <c r="A1785" s="14" t="s">
        <v>3935</v>
      </c>
      <c r="B1785" s="90">
        <v>44393</v>
      </c>
      <c r="C1785" s="25">
        <v>0.82777777777777783</v>
      </c>
      <c r="D1785" s="25">
        <v>0.82777777777777783</v>
      </c>
      <c r="E1785" s="14" t="s">
        <v>2490</v>
      </c>
      <c r="F1785" s="14" t="str">
        <f t="array" aca="1" ref="F1785" ca="1">INDEX(list!$C$2:$C$5034,MATCH(INDIRECT(ADDRESS(ROW(),COLUMN()-1)),list!$A$2:$A$5034,0))</f>
        <v>Justin Smith cell</v>
      </c>
      <c r="G1785" s="14" t="s">
        <v>3930</v>
      </c>
      <c r="H1785" s="14">
        <v>0</v>
      </c>
      <c r="I1785" s="14"/>
      <c r="J1785" s="14"/>
      <c r="K1785" s="14"/>
      <c r="L1785" s="14"/>
      <c r="M1785" s="14"/>
      <c r="N1785" s="14"/>
      <c r="O1785" s="14"/>
      <c r="P1785" s="14"/>
    </row>
    <row r="1786" spans="1:16" ht="21" customHeight="1">
      <c r="A1786" s="14" t="s">
        <v>3935</v>
      </c>
      <c r="B1786" s="90">
        <v>44393</v>
      </c>
      <c r="C1786" s="25">
        <v>0.84166666666666667</v>
      </c>
      <c r="D1786" s="25">
        <v>0.84236111111111101</v>
      </c>
      <c r="E1786" s="14" t="s">
        <v>4073</v>
      </c>
      <c r="F1786" s="14" t="e">
        <f t="array" aca="1" ref="F1786" ca="1">INDEX(list!$C$2:$C$5034,MATCH(INDIRECT(ADDRESS(ROW(),COLUMN()-1)),list!$A$2:$A$5034,0))</f>
        <v>#N/A</v>
      </c>
      <c r="G1786" s="14" t="s">
        <v>3931</v>
      </c>
      <c r="H1786" s="14">
        <v>1</v>
      </c>
      <c r="I1786" s="14"/>
      <c r="J1786" s="14"/>
      <c r="K1786" s="14"/>
      <c r="L1786" s="14"/>
      <c r="M1786" s="14"/>
      <c r="N1786" s="14"/>
      <c r="O1786" s="14"/>
      <c r="P1786" s="14"/>
    </row>
    <row r="1787" spans="1:16" ht="21" customHeight="1">
      <c r="A1787" s="14" t="s">
        <v>3937</v>
      </c>
      <c r="B1787" s="90">
        <v>44394</v>
      </c>
      <c r="C1787" s="25">
        <v>0.3833333333333333</v>
      </c>
      <c r="D1787" s="25">
        <v>0.3833333333333333</v>
      </c>
      <c r="E1787" s="14" t="s">
        <v>2366</v>
      </c>
      <c r="F1787" s="14" t="str">
        <f t="array" aca="1" ref="F1787" ca="1">INDEX(list!$C$2:$C$5034,MATCH(INDIRECT(ADDRESS(ROW(),COLUMN()-1)),list!$A$2:$A$5034,0))</f>
        <v xml:space="preserve">Dr. Brad Hughes Cell </v>
      </c>
      <c r="G1787" s="14" t="s">
        <v>3930</v>
      </c>
      <c r="H1787" s="14">
        <v>0</v>
      </c>
      <c r="I1787" s="14"/>
      <c r="J1787" s="14"/>
      <c r="K1787" s="14"/>
      <c r="L1787" s="14"/>
      <c r="M1787" s="14"/>
      <c r="N1787" s="14"/>
      <c r="O1787" s="14"/>
      <c r="P1787" s="14"/>
    </row>
    <row r="1788" spans="1:16" ht="21" customHeight="1">
      <c r="A1788" s="14" t="s">
        <v>3937</v>
      </c>
      <c r="B1788" s="90">
        <v>44394</v>
      </c>
      <c r="C1788" s="25">
        <v>0.55347222222222225</v>
      </c>
      <c r="D1788" s="25">
        <v>0.5541666666666667</v>
      </c>
      <c r="E1788" s="14" t="s">
        <v>3272</v>
      </c>
      <c r="F1788" s="14" t="str">
        <f t="array" aca="1" ref="F1788" ca="1">INDEX(list!$C$2:$C$5034,MATCH(INDIRECT(ADDRESS(ROW(),COLUMN()-1)),list!$A$2:$A$5034,0))</f>
        <v>Elaina Cell</v>
      </c>
      <c r="G1788" s="14" t="s">
        <v>3931</v>
      </c>
      <c r="H1788" s="14">
        <v>1</v>
      </c>
      <c r="I1788" s="14"/>
      <c r="J1788" s="14"/>
      <c r="K1788" s="14"/>
      <c r="L1788" s="14"/>
      <c r="M1788" s="14"/>
      <c r="N1788" s="14"/>
      <c r="O1788" s="14"/>
      <c r="P1788" s="14"/>
    </row>
    <row r="1789" spans="1:16" ht="21" customHeight="1">
      <c r="A1789" s="14" t="s">
        <v>3937</v>
      </c>
      <c r="B1789" s="90">
        <v>44394</v>
      </c>
      <c r="C1789" s="25">
        <v>0.55486111111111114</v>
      </c>
      <c r="D1789" s="25">
        <v>0.55555555555555558</v>
      </c>
      <c r="E1789" s="14" t="s">
        <v>3272</v>
      </c>
      <c r="F1789" s="14" t="str">
        <f t="array" aca="1" ref="F1789" ca="1">INDEX(list!$C$2:$C$5034,MATCH(INDIRECT(ADDRESS(ROW(),COLUMN()-1)),list!$A$2:$A$5034,0))</f>
        <v>Elaina Cell</v>
      </c>
      <c r="G1789" s="14" t="s">
        <v>3931</v>
      </c>
      <c r="H1789" s="14">
        <v>1</v>
      </c>
      <c r="I1789" s="14"/>
      <c r="J1789" s="14"/>
      <c r="K1789" s="14"/>
      <c r="L1789" s="14"/>
      <c r="M1789" s="14"/>
      <c r="N1789" s="14"/>
      <c r="O1789" s="14"/>
      <c r="P1789" s="14"/>
    </row>
    <row r="1790" spans="1:16" ht="21" customHeight="1">
      <c r="A1790" s="14" t="s">
        <v>3937</v>
      </c>
      <c r="B1790" s="90">
        <v>44394</v>
      </c>
      <c r="C1790" s="25">
        <v>0.55625000000000002</v>
      </c>
      <c r="D1790" s="25">
        <v>0.55694444444444446</v>
      </c>
      <c r="E1790" s="14" t="s">
        <v>3272</v>
      </c>
      <c r="F1790" s="14" t="str">
        <f t="array" aca="1" ref="F1790" ca="1">INDEX(list!$C$2:$C$5034,MATCH(INDIRECT(ADDRESS(ROW(),COLUMN()-1)),list!$A$2:$A$5034,0))</f>
        <v>Elaina Cell</v>
      </c>
      <c r="G1790" s="14" t="s">
        <v>3931</v>
      </c>
      <c r="H1790" s="14">
        <v>1</v>
      </c>
      <c r="I1790" s="14"/>
      <c r="J1790" s="14"/>
      <c r="K1790" s="14"/>
      <c r="L1790" s="14"/>
      <c r="M1790" s="14"/>
      <c r="N1790" s="14"/>
      <c r="O1790" s="14"/>
      <c r="P1790" s="14"/>
    </row>
    <row r="1791" spans="1:16" ht="21" customHeight="1">
      <c r="A1791" s="14" t="s">
        <v>3937</v>
      </c>
      <c r="B1791" s="90">
        <v>44394</v>
      </c>
      <c r="C1791" s="25">
        <v>0.55833333333333335</v>
      </c>
      <c r="D1791" s="25">
        <v>0.55972222222222223</v>
      </c>
      <c r="E1791" s="14" t="s">
        <v>3272</v>
      </c>
      <c r="F1791" s="14" t="str">
        <f t="array" aca="1" ref="F1791" ca="1">INDEX(list!$C$2:$C$5034,MATCH(INDIRECT(ADDRESS(ROW(),COLUMN()-1)),list!$A$2:$A$5034,0))</f>
        <v>Elaina Cell</v>
      </c>
      <c r="G1791" s="14" t="s">
        <v>3929</v>
      </c>
      <c r="H1791" s="14">
        <v>2</v>
      </c>
      <c r="I1791" s="14"/>
      <c r="J1791" s="14"/>
      <c r="K1791" s="14"/>
      <c r="L1791" s="14"/>
      <c r="M1791" s="14"/>
      <c r="N1791" s="14"/>
      <c r="O1791" s="14"/>
      <c r="P1791" s="14"/>
    </row>
    <row r="1792" spans="1:16" ht="21" customHeight="1">
      <c r="A1792" s="14" t="s">
        <v>3937</v>
      </c>
      <c r="B1792" s="90">
        <v>44394</v>
      </c>
      <c r="C1792" s="25">
        <v>0.65694444444444444</v>
      </c>
      <c r="D1792" s="25">
        <v>0.65694444444444444</v>
      </c>
      <c r="E1792" s="14" t="s">
        <v>866</v>
      </c>
      <c r="F1792" s="14" t="str">
        <f t="array" aca="1" ref="F1792" ca="1">INDEX(list!$C$2:$C$5034,MATCH(INDIRECT(ADDRESS(ROW(),COLUMN()-1)),list!$A$2:$A$5034,0))</f>
        <v>CPL - John CPL Cell</v>
      </c>
      <c r="G1792" s="14" t="s">
        <v>3930</v>
      </c>
      <c r="H1792" s="14">
        <v>0</v>
      </c>
      <c r="I1792" s="14"/>
      <c r="J1792" s="14"/>
      <c r="K1792" s="14"/>
      <c r="L1792" s="14"/>
      <c r="M1792" s="14"/>
      <c r="N1792" s="14"/>
      <c r="O1792" s="14"/>
      <c r="P1792" s="14"/>
    </row>
    <row r="1793" spans="1:16" ht="21" customHeight="1">
      <c r="A1793" s="14" t="s">
        <v>3938</v>
      </c>
      <c r="B1793" s="90">
        <v>44395</v>
      </c>
      <c r="C1793" s="25">
        <v>1.2499999999999999E-2</v>
      </c>
      <c r="D1793" s="25">
        <v>0.51527777777777783</v>
      </c>
      <c r="E1793" s="14" t="s">
        <v>274</v>
      </c>
      <c r="F1793" s="14" t="str">
        <f t="array" aca="1" ref="F1793" ca="1">INDEX(list!$C$2:$C$5034,MATCH(INDIRECT(ADDRESS(ROW(),COLUMN()-1)),list!$A$2:$A$5034,0))</f>
        <v>Geno Cell (Wisdom)</v>
      </c>
      <c r="G1793" s="14" t="s">
        <v>3931</v>
      </c>
      <c r="H1793" s="14">
        <v>4</v>
      </c>
      <c r="I1793" s="14"/>
      <c r="J1793" s="14"/>
      <c r="K1793" s="14"/>
      <c r="L1793" s="14"/>
      <c r="M1793" s="14"/>
      <c r="N1793" s="14"/>
      <c r="O1793" s="14"/>
      <c r="P1793" s="14"/>
    </row>
    <row r="1794" spans="1:16" ht="21" customHeight="1">
      <c r="A1794" s="14" t="s">
        <v>3938</v>
      </c>
      <c r="B1794" s="90">
        <v>44395</v>
      </c>
      <c r="C1794" s="25">
        <v>0.31805555555555554</v>
      </c>
      <c r="D1794" s="25">
        <v>0.31805555555555554</v>
      </c>
      <c r="E1794" s="14" t="s">
        <v>2791</v>
      </c>
      <c r="F1794" s="14" t="str">
        <f t="array" aca="1" ref="F1794" ca="1">INDEX(list!$C$2:$C$5034,MATCH(INDIRECT(ADDRESS(ROW(),COLUMN()-1)),list!$A$2:$A$5034,0))</f>
        <v>Natalie Le cell</v>
      </c>
      <c r="G1794" s="14" t="s">
        <v>3930</v>
      </c>
      <c r="H1794" s="14">
        <v>0</v>
      </c>
      <c r="I1794" s="14"/>
      <c r="J1794" s="14"/>
      <c r="K1794" s="14"/>
      <c r="L1794" s="14"/>
      <c r="M1794" s="14"/>
      <c r="N1794" s="14"/>
      <c r="O1794" s="14"/>
      <c r="P1794" s="14"/>
    </row>
    <row r="1795" spans="1:16" ht="21" customHeight="1">
      <c r="A1795" s="14" t="s">
        <v>3938</v>
      </c>
      <c r="B1795" s="90">
        <v>44395</v>
      </c>
      <c r="C1795" s="25">
        <v>0.32361111111111113</v>
      </c>
      <c r="D1795" s="25">
        <v>0.32430555555555557</v>
      </c>
      <c r="E1795" s="14" t="s">
        <v>1156</v>
      </c>
      <c r="F1795" s="14" t="str">
        <f t="array" aca="1" ref="F1795" ca="1">INDEX(list!$C$2:$C$5034,MATCH(INDIRECT(ADDRESS(ROW(),COLUMN()-1)),list!$A$2:$A$5034,0))</f>
        <v>Loren Miner</v>
      </c>
      <c r="G1795" s="14" t="s">
        <v>3929</v>
      </c>
      <c r="H1795" s="14">
        <v>1</v>
      </c>
      <c r="I1795" s="14"/>
      <c r="J1795" s="14"/>
      <c r="K1795" s="14"/>
      <c r="L1795" s="14"/>
      <c r="M1795" s="14"/>
      <c r="N1795" s="14"/>
      <c r="O1795" s="14"/>
      <c r="P1795" s="14"/>
    </row>
    <row r="1796" spans="1:16" ht="21" customHeight="1">
      <c r="A1796" s="14" t="s">
        <v>3938</v>
      </c>
      <c r="B1796" s="90">
        <v>44395</v>
      </c>
      <c r="C1796" s="25">
        <v>0.49027777777777781</v>
      </c>
      <c r="D1796" s="25">
        <v>0.49027777777777781</v>
      </c>
      <c r="E1796" s="14" t="s">
        <v>2791</v>
      </c>
      <c r="F1796" s="14" t="str">
        <f t="array" aca="1" ref="F1796" ca="1">INDEX(list!$C$2:$C$5034,MATCH(INDIRECT(ADDRESS(ROW(),COLUMN()-1)),list!$A$2:$A$5034,0))</f>
        <v>Natalie Le cell</v>
      </c>
      <c r="G1796" s="14" t="s">
        <v>3930</v>
      </c>
      <c r="H1796" s="14">
        <v>0</v>
      </c>
      <c r="I1796" s="14"/>
      <c r="J1796" s="14"/>
      <c r="K1796" s="14"/>
      <c r="L1796" s="14"/>
      <c r="M1796" s="14"/>
      <c r="N1796" s="14"/>
      <c r="O1796" s="14"/>
      <c r="P1796" s="14"/>
    </row>
    <row r="1797" spans="1:16" ht="21" customHeight="1">
      <c r="A1797" s="14" t="s">
        <v>3938</v>
      </c>
      <c r="B1797" s="90">
        <v>44395</v>
      </c>
      <c r="C1797" s="25">
        <v>0.65069444444444446</v>
      </c>
      <c r="D1797" s="25">
        <v>0.65069444444444446</v>
      </c>
      <c r="E1797" s="14" t="s">
        <v>129</v>
      </c>
      <c r="F1797" s="14" t="str">
        <f t="array" aca="1" ref="F1797" ca="1">INDEX(list!$C$2:$C$5034,MATCH(INDIRECT(ADDRESS(ROW(),COLUMN()-1)),list!$A$2:$A$5034,0))</f>
        <v>Dylan Stafford cell</v>
      </c>
      <c r="G1797" s="14" t="s">
        <v>3930</v>
      </c>
      <c r="H1797" s="14">
        <v>0</v>
      </c>
      <c r="I1797" s="14"/>
      <c r="J1797" s="14"/>
      <c r="K1797" s="14"/>
      <c r="L1797" s="14"/>
      <c r="M1797" s="14"/>
      <c r="N1797" s="14"/>
      <c r="O1797" s="14"/>
      <c r="P1797" s="14"/>
    </row>
    <row r="1798" spans="1:16" ht="21" customHeight="1">
      <c r="A1798" s="14" t="s">
        <v>3938</v>
      </c>
      <c r="B1798" s="90">
        <v>44395</v>
      </c>
      <c r="C1798" s="25">
        <v>0.67708333333333337</v>
      </c>
      <c r="D1798" s="25">
        <v>0.67708333333333337</v>
      </c>
      <c r="E1798" s="14" t="s">
        <v>3272</v>
      </c>
      <c r="F1798" s="14" t="str">
        <f t="array" aca="1" ref="F1798" ca="1">INDEX(list!$C$2:$C$5034,MATCH(INDIRECT(ADDRESS(ROW(),COLUMN()-1)),list!$A$2:$A$5034,0))</f>
        <v>Elaina Cell</v>
      </c>
      <c r="G1798" s="14" t="s">
        <v>3930</v>
      </c>
      <c r="H1798" s="14">
        <v>0</v>
      </c>
      <c r="I1798" s="14"/>
      <c r="J1798" s="14"/>
      <c r="K1798" s="14"/>
      <c r="L1798" s="14"/>
      <c r="M1798" s="14"/>
      <c r="N1798" s="14"/>
      <c r="O1798" s="14"/>
      <c r="P1798" s="14"/>
    </row>
    <row r="1799" spans="1:16" ht="21" customHeight="1">
      <c r="A1799" s="14" t="s">
        <v>3938</v>
      </c>
      <c r="B1799" s="90">
        <v>44395</v>
      </c>
      <c r="C1799" s="25">
        <v>0.6777777777777777</v>
      </c>
      <c r="D1799" s="25">
        <v>0.67847222222222225</v>
      </c>
      <c r="E1799" s="14" t="s">
        <v>3272</v>
      </c>
      <c r="F1799" s="14" t="str">
        <f t="array" aca="1" ref="F1799" ca="1">INDEX(list!$C$2:$C$5034,MATCH(INDIRECT(ADDRESS(ROW(),COLUMN()-1)),list!$A$2:$A$5034,0))</f>
        <v>Elaina Cell</v>
      </c>
      <c r="G1799" s="14" t="s">
        <v>3931</v>
      </c>
      <c r="H1799" s="14">
        <v>1</v>
      </c>
      <c r="I1799" s="14"/>
      <c r="J1799" s="14"/>
      <c r="K1799" s="14"/>
      <c r="L1799" s="14"/>
      <c r="M1799" s="14"/>
      <c r="N1799" s="14"/>
      <c r="O1799" s="14"/>
      <c r="P1799" s="14"/>
    </row>
    <row r="1800" spans="1:16" ht="21" customHeight="1">
      <c r="A1800" s="14" t="s">
        <v>3938</v>
      </c>
      <c r="B1800" s="90">
        <v>44395</v>
      </c>
      <c r="C1800" s="25">
        <v>0.74930555555555556</v>
      </c>
      <c r="D1800" s="25">
        <v>0.74930555555555556</v>
      </c>
      <c r="E1800" s="14" t="s">
        <v>3272</v>
      </c>
      <c r="F1800" s="14" t="str">
        <f t="array" aca="1" ref="F1800" ca="1">INDEX(list!$C$2:$C$5034,MATCH(INDIRECT(ADDRESS(ROW(),COLUMN()-1)),list!$A$2:$A$5034,0))</f>
        <v>Elaina Cell</v>
      </c>
      <c r="G1800" s="14" t="s">
        <v>3930</v>
      </c>
      <c r="H1800" s="14">
        <v>0</v>
      </c>
      <c r="I1800" s="14"/>
      <c r="J1800" s="14"/>
      <c r="K1800" s="14"/>
      <c r="L1800" s="14"/>
      <c r="M1800" s="14"/>
      <c r="N1800" s="14"/>
      <c r="O1800" s="14"/>
      <c r="P1800" s="14"/>
    </row>
    <row r="1801" spans="1:16" ht="21" customHeight="1">
      <c r="A1801" s="14" t="s">
        <v>3938</v>
      </c>
      <c r="B1801" s="90">
        <v>44395</v>
      </c>
      <c r="C1801" s="25">
        <v>0.75138888888888899</v>
      </c>
      <c r="D1801" s="25">
        <v>0.75138888888888899</v>
      </c>
      <c r="E1801" s="14" t="s">
        <v>248</v>
      </c>
      <c r="F1801" s="14" t="str">
        <f t="array" aca="1" ref="F1801" ca="1">INDEX(list!$C$2:$C$5034,MATCH(INDIRECT(ADDRESS(ROW(),COLUMN()-1)),list!$A$2:$A$5034,0))</f>
        <v>Vanessa Parise Cell</v>
      </c>
      <c r="G1801" s="14" t="s">
        <v>3930</v>
      </c>
      <c r="H1801" s="14">
        <v>0</v>
      </c>
      <c r="I1801" s="14"/>
      <c r="J1801" s="14"/>
      <c r="K1801" s="14"/>
      <c r="L1801" s="14"/>
      <c r="M1801" s="14"/>
      <c r="N1801" s="14"/>
      <c r="O1801" s="14"/>
      <c r="P1801" s="14"/>
    </row>
    <row r="1802" spans="1:16" ht="21" customHeight="1">
      <c r="A1802" s="14" t="s">
        <v>3938</v>
      </c>
      <c r="B1802" s="90">
        <v>44395</v>
      </c>
      <c r="C1802" s="25">
        <v>0.75347222222222221</v>
      </c>
      <c r="D1802" s="25">
        <v>0.76111111111111107</v>
      </c>
      <c r="E1802" s="14" t="s">
        <v>248</v>
      </c>
      <c r="F1802" s="14" t="str">
        <f t="array" aca="1" ref="F1802" ca="1">INDEX(list!$C$2:$C$5034,MATCH(INDIRECT(ADDRESS(ROW(),COLUMN()-1)),list!$A$2:$A$5034,0))</f>
        <v>Vanessa Parise Cell</v>
      </c>
      <c r="G1802" s="14" t="s">
        <v>3931</v>
      </c>
      <c r="H1802" s="14">
        <v>11</v>
      </c>
      <c r="I1802" s="14"/>
      <c r="J1802" s="14"/>
      <c r="K1802" s="14"/>
      <c r="L1802" s="14"/>
      <c r="M1802" s="14"/>
      <c r="N1802" s="14"/>
      <c r="O1802" s="14"/>
      <c r="P1802" s="14"/>
    </row>
    <row r="1803" spans="1:16" ht="21" customHeight="1">
      <c r="A1803" s="14" t="s">
        <v>3938</v>
      </c>
      <c r="B1803" s="90">
        <v>44395</v>
      </c>
      <c r="C1803" s="25">
        <v>0.76388888888888884</v>
      </c>
      <c r="D1803" s="25">
        <v>0.76458333333333339</v>
      </c>
      <c r="E1803" s="14" t="s">
        <v>248</v>
      </c>
      <c r="F1803" s="14" t="str">
        <f t="array" aca="1" ref="F1803" ca="1">INDEX(list!$C$2:$C$5034,MATCH(INDIRECT(ADDRESS(ROW(),COLUMN()-1)),list!$A$2:$A$5034,0))</f>
        <v>Vanessa Parise Cell</v>
      </c>
      <c r="G1803" s="14" t="s">
        <v>3931</v>
      </c>
      <c r="H1803" s="14">
        <v>1</v>
      </c>
      <c r="I1803" s="14"/>
      <c r="J1803" s="14"/>
      <c r="K1803" s="14"/>
      <c r="L1803" s="14"/>
      <c r="M1803" s="14"/>
      <c r="N1803" s="14"/>
      <c r="O1803" s="14"/>
      <c r="P1803" s="14"/>
    </row>
    <row r="1804" spans="1:16" ht="21" customHeight="1">
      <c r="A1804" s="14" t="s">
        <v>3938</v>
      </c>
      <c r="B1804" s="90">
        <v>44395</v>
      </c>
      <c r="C1804" s="25">
        <v>0.7715277777777777</v>
      </c>
      <c r="D1804" s="25">
        <v>0.77222222222222225</v>
      </c>
      <c r="E1804" s="14" t="s">
        <v>129</v>
      </c>
      <c r="F1804" s="14" t="str">
        <f t="array" aca="1" ref="F1804" ca="1">INDEX(list!$C$2:$C$5034,MATCH(INDIRECT(ADDRESS(ROW(),COLUMN()-1)),list!$A$2:$A$5034,0))</f>
        <v>Dylan Stafford cell</v>
      </c>
      <c r="G1804" s="14" t="s">
        <v>3931</v>
      </c>
      <c r="H1804" s="14">
        <v>1</v>
      </c>
      <c r="I1804" s="14"/>
      <c r="J1804" s="14"/>
      <c r="K1804" s="14"/>
      <c r="L1804" s="14"/>
      <c r="M1804" s="14"/>
      <c r="N1804" s="14"/>
      <c r="O1804" s="14"/>
      <c r="P1804" s="14"/>
    </row>
    <row r="1805" spans="1:16" ht="21" customHeight="1">
      <c r="A1805" s="14" t="s">
        <v>3938</v>
      </c>
      <c r="B1805" s="90">
        <v>44395</v>
      </c>
      <c r="C1805" s="25">
        <v>0.7729166666666667</v>
      </c>
      <c r="D1805" s="25">
        <v>0.79166666666666663</v>
      </c>
      <c r="E1805" s="14" t="s">
        <v>129</v>
      </c>
      <c r="F1805" s="14" t="str">
        <f t="array" aca="1" ref="F1805" ca="1">INDEX(list!$C$2:$C$5034,MATCH(INDIRECT(ADDRESS(ROW(),COLUMN()-1)),list!$A$2:$A$5034,0))</f>
        <v>Dylan Stafford cell</v>
      </c>
      <c r="G1805" s="14" t="s">
        <v>3929</v>
      </c>
      <c r="H1805" s="14">
        <v>27</v>
      </c>
      <c r="I1805" s="14"/>
      <c r="J1805" s="14"/>
      <c r="K1805" s="14"/>
      <c r="L1805" s="14"/>
      <c r="M1805" s="14"/>
      <c r="N1805" s="14"/>
      <c r="O1805" s="14"/>
      <c r="P1805" s="14"/>
    </row>
    <row r="1806" spans="1:16" ht="21" customHeight="1">
      <c r="A1806" s="14" t="s">
        <v>3938</v>
      </c>
      <c r="B1806" s="90">
        <v>44395</v>
      </c>
      <c r="C1806" s="25">
        <v>0.79652777777777783</v>
      </c>
      <c r="D1806" s="25">
        <v>0.80208333333333337</v>
      </c>
      <c r="E1806" s="14" t="s">
        <v>248</v>
      </c>
      <c r="F1806" s="14" t="str">
        <f t="array" aca="1" ref="F1806" ca="1">INDEX(list!$C$2:$C$5034,MATCH(INDIRECT(ADDRESS(ROW(),COLUMN()-1)),list!$A$2:$A$5034,0))</f>
        <v>Vanessa Parise Cell</v>
      </c>
      <c r="G1806" s="14" t="s">
        <v>3929</v>
      </c>
      <c r="H1806" s="14">
        <v>8</v>
      </c>
      <c r="I1806" s="14"/>
      <c r="J1806" s="14"/>
      <c r="K1806" s="14"/>
      <c r="L1806" s="14"/>
      <c r="M1806" s="14"/>
      <c r="N1806" s="14"/>
      <c r="O1806" s="14"/>
      <c r="P1806" s="14"/>
    </row>
    <row r="1807" spans="1:16" ht="21" customHeight="1">
      <c r="A1807" s="14" t="s">
        <v>3928</v>
      </c>
      <c r="B1807" s="90">
        <v>44396</v>
      </c>
      <c r="C1807" s="25">
        <v>0.3354166666666667</v>
      </c>
      <c r="D1807" s="25">
        <v>0.33611111111111108</v>
      </c>
      <c r="E1807" s="14" t="s">
        <v>3272</v>
      </c>
      <c r="F1807" s="14" t="str">
        <f t="array" aca="1" ref="F1807" ca="1">INDEX(list!$C$2:$C$5034,MATCH(INDIRECT(ADDRESS(ROW(),COLUMN()-1)),list!$A$2:$A$5034,0))</f>
        <v>Elaina Cell</v>
      </c>
      <c r="G1807" s="14" t="s">
        <v>3929</v>
      </c>
      <c r="H1807" s="14">
        <v>1</v>
      </c>
      <c r="I1807" s="14"/>
      <c r="J1807" s="14"/>
      <c r="K1807" s="14"/>
      <c r="L1807" s="14"/>
      <c r="M1807" s="14"/>
      <c r="N1807" s="14"/>
      <c r="O1807" s="14"/>
      <c r="P1807" s="14"/>
    </row>
    <row r="1808" spans="1:16" ht="21" customHeight="1">
      <c r="A1808" s="14" t="s">
        <v>3928</v>
      </c>
      <c r="B1808" s="90">
        <v>44396</v>
      </c>
      <c r="C1808" s="25">
        <v>0.35347222222222219</v>
      </c>
      <c r="D1808" s="25">
        <v>0.35625000000000001</v>
      </c>
      <c r="E1808" s="14" t="s">
        <v>2972</v>
      </c>
      <c r="F1808" s="14" t="str">
        <f t="array" aca="1" ref="F1808" ca="1">INDEX(list!$C$2:$C$5034,MATCH(INDIRECT(ADDRESS(ROW(),COLUMN()-1)),list!$A$2:$A$5034,0))</f>
        <v>ET/GS - Gene Smith Cell(&lt;2/13/19)/GS(&gt;)</v>
      </c>
      <c r="G1808" s="14" t="s">
        <v>3931</v>
      </c>
      <c r="H1808" s="14">
        <v>4</v>
      </c>
      <c r="I1808" s="14"/>
      <c r="J1808" s="14"/>
      <c r="K1808" s="14"/>
      <c r="L1808" s="14"/>
      <c r="M1808" s="14"/>
      <c r="N1808" s="14"/>
      <c r="O1808" s="14"/>
      <c r="P1808" s="14"/>
    </row>
    <row r="1809" spans="1:16" ht="21" customHeight="1">
      <c r="A1809" s="14" t="s">
        <v>3928</v>
      </c>
      <c r="B1809" s="90">
        <v>44396</v>
      </c>
      <c r="C1809" s="25">
        <v>0.35555555555555557</v>
      </c>
      <c r="D1809" s="25">
        <v>0.35555555555555557</v>
      </c>
      <c r="E1809" s="14" t="s">
        <v>2972</v>
      </c>
      <c r="F1809" s="14" t="str">
        <f t="array" aca="1" ref="F1809" ca="1">INDEX(list!$C$2:$C$5034,MATCH(INDIRECT(ADDRESS(ROW(),COLUMN()-1)),list!$A$2:$A$5034,0))</f>
        <v>ET/GS - Gene Smith Cell(&lt;2/13/19)/GS(&gt;)</v>
      </c>
      <c r="G1809" s="14" t="s">
        <v>3930</v>
      </c>
      <c r="H1809" s="14">
        <v>0</v>
      </c>
      <c r="I1809" s="14"/>
      <c r="J1809" s="14"/>
      <c r="K1809" s="14"/>
      <c r="L1809" s="14"/>
      <c r="M1809" s="14"/>
      <c r="N1809" s="14"/>
      <c r="O1809" s="14"/>
      <c r="P1809" s="14"/>
    </row>
    <row r="1810" spans="1:16" ht="21" customHeight="1">
      <c r="A1810" s="14" t="s">
        <v>3928</v>
      </c>
      <c r="B1810" s="90">
        <v>44396</v>
      </c>
      <c r="C1810" s="25">
        <v>0.35555555555555557</v>
      </c>
      <c r="D1810" s="25">
        <v>0.35625000000000001</v>
      </c>
      <c r="E1810" s="14" t="s">
        <v>2972</v>
      </c>
      <c r="F1810" s="14" t="str">
        <f t="array" aca="1" ref="F1810" ca="1">INDEX(list!$C$2:$C$5034,MATCH(INDIRECT(ADDRESS(ROW(),COLUMN()-1)),list!$A$2:$A$5034,0))</f>
        <v>ET/GS - Gene Smith Cell(&lt;2/13/19)/GS(&gt;)</v>
      </c>
      <c r="G1810" s="14" t="s">
        <v>3931</v>
      </c>
      <c r="H1810" s="14">
        <v>1</v>
      </c>
      <c r="I1810" s="14"/>
      <c r="J1810" s="14"/>
      <c r="K1810" s="14"/>
      <c r="L1810" s="14"/>
      <c r="M1810" s="14"/>
      <c r="N1810" s="14"/>
      <c r="O1810" s="14"/>
      <c r="P1810" s="14"/>
    </row>
    <row r="1811" spans="1:16" ht="21" customHeight="1">
      <c r="A1811" s="14" t="s">
        <v>3928</v>
      </c>
      <c r="B1811" s="90">
        <v>44396</v>
      </c>
      <c r="C1811" s="25">
        <v>0.35625000000000001</v>
      </c>
      <c r="D1811" s="25">
        <v>0.35694444444444445</v>
      </c>
      <c r="E1811" s="14" t="s">
        <v>3939</v>
      </c>
      <c r="F1811" s="14" t="e">
        <f t="array" aca="1" ref="F1811" ca="1">INDEX(list!$C$2:$C$5034,MATCH(INDIRECT(ADDRESS(ROW(),COLUMN()-1)),list!$A$2:$A$5034,0))</f>
        <v>#N/A</v>
      </c>
      <c r="G1811" s="14" t="s">
        <v>3929</v>
      </c>
      <c r="H1811" s="14">
        <v>1</v>
      </c>
      <c r="I1811" s="14"/>
      <c r="J1811" s="14"/>
      <c r="K1811" s="14"/>
      <c r="L1811" s="14"/>
      <c r="M1811" s="14"/>
      <c r="N1811" s="14"/>
      <c r="O1811" s="14"/>
      <c r="P1811" s="14"/>
    </row>
    <row r="1812" spans="1:16" ht="21" customHeight="1">
      <c r="A1812" s="14" t="s">
        <v>3928</v>
      </c>
      <c r="B1812" s="90">
        <v>44396</v>
      </c>
      <c r="C1812" s="25">
        <v>0.35625000000000001</v>
      </c>
      <c r="D1812" s="25">
        <v>0.36527777777777781</v>
      </c>
      <c r="E1812" s="14" t="s">
        <v>2972</v>
      </c>
      <c r="F1812" s="14" t="str">
        <f t="array" aca="1" ref="F1812" ca="1">INDEX(list!$C$2:$C$5034,MATCH(INDIRECT(ADDRESS(ROW(),COLUMN()-1)),list!$A$2:$A$5034,0))</f>
        <v>ET/GS - Gene Smith Cell(&lt;2/13/19)/GS(&gt;)</v>
      </c>
      <c r="G1812" s="14" t="s">
        <v>3931</v>
      </c>
      <c r="H1812" s="14">
        <v>13</v>
      </c>
      <c r="I1812" s="14"/>
      <c r="J1812" s="14"/>
      <c r="K1812" s="14"/>
      <c r="L1812" s="14"/>
      <c r="M1812" s="14"/>
      <c r="N1812" s="14"/>
      <c r="O1812" s="14"/>
      <c r="P1812" s="14"/>
    </row>
    <row r="1813" spans="1:16" ht="21" customHeight="1">
      <c r="A1813" s="14" t="s">
        <v>3928</v>
      </c>
      <c r="B1813" s="90">
        <v>44396</v>
      </c>
      <c r="C1813" s="25">
        <v>0.35694444444444445</v>
      </c>
      <c r="D1813" s="25">
        <v>0.35694444444444445</v>
      </c>
      <c r="E1813" s="14" t="s">
        <v>2791</v>
      </c>
      <c r="F1813" s="14" t="str">
        <f t="array" aca="1" ref="F1813" ca="1">INDEX(list!$C$2:$C$5034,MATCH(INDIRECT(ADDRESS(ROW(),COLUMN()-1)),list!$A$2:$A$5034,0))</f>
        <v>Natalie Le cell</v>
      </c>
      <c r="G1813" s="14" t="s">
        <v>3930</v>
      </c>
      <c r="H1813" s="14">
        <v>0</v>
      </c>
      <c r="I1813" s="14"/>
      <c r="J1813" s="14"/>
      <c r="K1813" s="14"/>
      <c r="L1813" s="14"/>
      <c r="M1813" s="14"/>
      <c r="N1813" s="14"/>
      <c r="O1813" s="14"/>
      <c r="P1813" s="14"/>
    </row>
    <row r="1814" spans="1:16" ht="21" customHeight="1">
      <c r="A1814" s="14" t="s">
        <v>3928</v>
      </c>
      <c r="B1814" s="90">
        <v>44396</v>
      </c>
      <c r="C1814" s="25">
        <v>0.36527777777777781</v>
      </c>
      <c r="D1814" s="25">
        <v>0.37361111111111112</v>
      </c>
      <c r="E1814" s="14" t="s">
        <v>2791</v>
      </c>
      <c r="F1814" s="14" t="str">
        <f t="array" aca="1" ref="F1814" ca="1">INDEX(list!$C$2:$C$5034,MATCH(INDIRECT(ADDRESS(ROW(),COLUMN()-1)),list!$A$2:$A$5034,0))</f>
        <v>Natalie Le cell</v>
      </c>
      <c r="G1814" s="14" t="s">
        <v>3929</v>
      </c>
      <c r="H1814" s="14">
        <v>12</v>
      </c>
      <c r="I1814" s="14"/>
      <c r="J1814" s="14"/>
      <c r="K1814" s="14"/>
      <c r="L1814" s="14"/>
      <c r="M1814" s="14"/>
      <c r="N1814" s="14"/>
      <c r="O1814" s="14"/>
      <c r="P1814" s="14"/>
    </row>
    <row r="1815" spans="1:16" ht="21" customHeight="1">
      <c r="A1815" s="14" t="s">
        <v>3928</v>
      </c>
      <c r="B1815" s="90">
        <v>44396</v>
      </c>
      <c r="C1815" s="25">
        <v>0.42430555555555555</v>
      </c>
      <c r="D1815" s="25">
        <v>0.42569444444444443</v>
      </c>
      <c r="E1815" s="14" t="s">
        <v>3272</v>
      </c>
      <c r="F1815" s="14" t="str">
        <f t="array" aca="1" ref="F1815" ca="1">INDEX(list!$C$2:$C$5034,MATCH(INDIRECT(ADDRESS(ROW(),COLUMN()-1)),list!$A$2:$A$5034,0))</f>
        <v>Elaina Cell</v>
      </c>
      <c r="G1815" s="14" t="s">
        <v>3929</v>
      </c>
      <c r="H1815" s="14">
        <v>2</v>
      </c>
      <c r="I1815" s="14"/>
      <c r="J1815" s="14"/>
      <c r="K1815" s="14"/>
      <c r="L1815" s="14"/>
      <c r="M1815" s="14"/>
      <c r="N1815" s="14"/>
      <c r="O1815" s="14"/>
      <c r="P1815" s="14"/>
    </row>
    <row r="1816" spans="1:16" ht="21" customHeight="1">
      <c r="A1816" s="14" t="s">
        <v>3928</v>
      </c>
      <c r="B1816" s="90">
        <v>44396</v>
      </c>
      <c r="C1816" s="25">
        <v>0.44166666666666665</v>
      </c>
      <c r="D1816" s="25">
        <v>0.44166666666666665</v>
      </c>
      <c r="E1816" s="14" t="s">
        <v>2651</v>
      </c>
      <c r="F1816" s="14" t="str">
        <f t="array" aca="1" ref="F1816" ca="1">INDEX(list!$C$2:$C$5034,MATCH(INDIRECT(ADDRESS(ROW(),COLUMN()-1)),list!$A$2:$A$5034,0))</f>
        <v>GD - Diana Garreau Cell</v>
      </c>
      <c r="G1816" s="14" t="s">
        <v>3930</v>
      </c>
      <c r="H1816" s="14">
        <v>0</v>
      </c>
      <c r="I1816" s="14"/>
      <c r="J1816" s="14"/>
      <c r="K1816" s="14"/>
      <c r="L1816" s="14"/>
      <c r="M1816" s="14"/>
      <c r="N1816" s="14"/>
      <c r="O1816" s="14"/>
      <c r="P1816" s="14"/>
    </row>
    <row r="1817" spans="1:16" ht="21" customHeight="1">
      <c r="A1817" s="14" t="s">
        <v>3928</v>
      </c>
      <c r="B1817" s="90">
        <v>44396</v>
      </c>
      <c r="C1817" s="25">
        <v>0.44236111111111115</v>
      </c>
      <c r="D1817" s="25">
        <v>0.44236111111111115</v>
      </c>
      <c r="E1817" s="14" t="s">
        <v>4074</v>
      </c>
      <c r="F1817" s="14" t="e">
        <f t="array" aca="1" ref="F1817" ca="1">INDEX(list!$C$2:$C$5034,MATCH(INDIRECT(ADDRESS(ROW(),COLUMN()-1)),list!$A$2:$A$5034,0))</f>
        <v>#N/A</v>
      </c>
      <c r="G1817" s="14" t="s">
        <v>3930</v>
      </c>
      <c r="H1817" s="14">
        <v>0</v>
      </c>
      <c r="I1817" s="14"/>
      <c r="J1817" s="14"/>
      <c r="K1817" s="14"/>
      <c r="L1817" s="14"/>
      <c r="M1817" s="14"/>
      <c r="N1817" s="14"/>
      <c r="O1817" s="14"/>
      <c r="P1817" s="14"/>
    </row>
    <row r="1818" spans="1:16" ht="21" customHeight="1">
      <c r="A1818" s="14" t="s">
        <v>3928</v>
      </c>
      <c r="B1818" s="90">
        <v>44396</v>
      </c>
      <c r="C1818" s="25">
        <v>0.47500000000000003</v>
      </c>
      <c r="D1818" s="25">
        <v>0.47500000000000003</v>
      </c>
      <c r="E1818" s="14" t="s">
        <v>2651</v>
      </c>
      <c r="F1818" s="14" t="str">
        <f t="array" aca="1" ref="F1818" ca="1">INDEX(list!$C$2:$C$5034,MATCH(INDIRECT(ADDRESS(ROW(),COLUMN()-1)),list!$A$2:$A$5034,0))</f>
        <v>GD - Diana Garreau Cell</v>
      </c>
      <c r="G1818" s="14" t="s">
        <v>3930</v>
      </c>
      <c r="H1818" s="14">
        <v>0</v>
      </c>
      <c r="I1818" s="14"/>
      <c r="J1818" s="14"/>
      <c r="K1818" s="14"/>
      <c r="L1818" s="14"/>
      <c r="M1818" s="14"/>
      <c r="N1818" s="14"/>
      <c r="O1818" s="14"/>
      <c r="P1818" s="14"/>
    </row>
    <row r="1819" spans="1:16" ht="21" customHeight="1">
      <c r="A1819" s="14" t="s">
        <v>3928</v>
      </c>
      <c r="B1819" s="90">
        <v>44396</v>
      </c>
      <c r="C1819" s="25">
        <v>0.47916666666666669</v>
      </c>
      <c r="D1819" s="25">
        <v>0.48125000000000001</v>
      </c>
      <c r="E1819" s="14" t="s">
        <v>2651</v>
      </c>
      <c r="F1819" s="14" t="str">
        <f t="array" aca="1" ref="F1819" ca="1">INDEX(list!$C$2:$C$5034,MATCH(INDIRECT(ADDRESS(ROW(),COLUMN()-1)),list!$A$2:$A$5034,0))</f>
        <v>GD - Diana Garreau Cell</v>
      </c>
      <c r="G1819" s="14" t="s">
        <v>3931</v>
      </c>
      <c r="H1819" s="14">
        <v>3</v>
      </c>
      <c r="I1819" s="14"/>
      <c r="J1819" s="14"/>
      <c r="K1819" s="14"/>
      <c r="L1819" s="14"/>
      <c r="M1819" s="14"/>
      <c r="N1819" s="14"/>
      <c r="O1819" s="14"/>
      <c r="P1819" s="14"/>
    </row>
    <row r="1820" spans="1:16" ht="21" customHeight="1">
      <c r="A1820" s="14" t="s">
        <v>3928</v>
      </c>
      <c r="B1820" s="90">
        <v>44396</v>
      </c>
      <c r="C1820" s="25">
        <v>0.56736111111111109</v>
      </c>
      <c r="D1820" s="25">
        <v>0.56736111111111109</v>
      </c>
      <c r="E1820" s="14" t="s">
        <v>4062</v>
      </c>
      <c r="F1820" s="14" t="e">
        <f t="array" aca="1" ref="F1820" ca="1">INDEX(list!$C$2:$C$5034,MATCH(INDIRECT(ADDRESS(ROW(),COLUMN()-1)),list!$A$2:$A$5034,0))</f>
        <v>#N/A</v>
      </c>
      <c r="G1820" s="14" t="s">
        <v>3930</v>
      </c>
      <c r="H1820" s="14">
        <v>0</v>
      </c>
      <c r="I1820" s="14"/>
      <c r="J1820" s="14"/>
      <c r="K1820" s="14"/>
      <c r="L1820" s="14"/>
      <c r="M1820" s="14"/>
      <c r="N1820" s="14"/>
      <c r="O1820" s="14"/>
      <c r="P1820" s="14"/>
    </row>
    <row r="1821" spans="1:16" ht="21" customHeight="1">
      <c r="A1821" s="14" t="s">
        <v>3928</v>
      </c>
      <c r="B1821" s="90">
        <v>44396</v>
      </c>
      <c r="C1821" s="25">
        <v>0.68472222222222223</v>
      </c>
      <c r="D1821" s="25">
        <v>0.68888888888888899</v>
      </c>
      <c r="E1821" s="14" t="s">
        <v>2651</v>
      </c>
      <c r="F1821" s="14" t="str">
        <f t="array" aca="1" ref="F1821" ca="1">INDEX(list!$C$2:$C$5034,MATCH(INDIRECT(ADDRESS(ROW(),COLUMN()-1)),list!$A$2:$A$5034,0))</f>
        <v>GD - Diana Garreau Cell</v>
      </c>
      <c r="G1821" s="14" t="s">
        <v>3929</v>
      </c>
      <c r="H1821" s="14">
        <v>6</v>
      </c>
      <c r="I1821" s="14"/>
      <c r="J1821" s="14"/>
      <c r="K1821" s="14"/>
      <c r="L1821" s="14"/>
      <c r="M1821" s="14"/>
      <c r="N1821" s="14"/>
      <c r="O1821" s="14"/>
      <c r="P1821" s="14"/>
    </row>
    <row r="1822" spans="1:16" ht="21" customHeight="1">
      <c r="A1822" s="14" t="s">
        <v>3928</v>
      </c>
      <c r="B1822" s="90">
        <v>44396</v>
      </c>
      <c r="C1822" s="25">
        <v>0.7104166666666667</v>
      </c>
      <c r="D1822" s="25">
        <v>0.71250000000000002</v>
      </c>
      <c r="E1822" s="14" t="s">
        <v>3583</v>
      </c>
      <c r="F1822" s="14" t="str">
        <f t="array" aca="1" ref="F1822" ca="1">INDEX(list!$C$2:$C$5034,MATCH(INDIRECT(ADDRESS(ROW(),COLUMN()-1)),list!$A$2:$A$5034,0))</f>
        <v>PDM - Don Hoffman</v>
      </c>
      <c r="G1822" s="14" t="s">
        <v>3929</v>
      </c>
      <c r="H1822" s="14">
        <v>3</v>
      </c>
      <c r="I1822" s="14"/>
      <c r="J1822" s="14"/>
      <c r="K1822" s="14"/>
      <c r="L1822" s="14"/>
      <c r="M1822" s="14"/>
      <c r="N1822" s="14"/>
      <c r="O1822" s="14"/>
      <c r="P1822" s="14"/>
    </row>
    <row r="1823" spans="1:16" ht="21" customHeight="1">
      <c r="A1823" s="14" t="s">
        <v>3928</v>
      </c>
      <c r="B1823" s="90">
        <v>44396</v>
      </c>
      <c r="C1823" s="25">
        <v>0.71250000000000002</v>
      </c>
      <c r="D1823" s="25">
        <v>0.71458333333333324</v>
      </c>
      <c r="E1823" s="14" t="s">
        <v>1227</v>
      </c>
      <c r="F1823" s="14" t="str">
        <f t="array" aca="1" ref="F1823" ca="1">INDEX(list!$C$2:$C$5034,MATCH(INDIRECT(ADDRESS(ROW(),COLUMN()-1)),list!$A$2:$A$5034,0))</f>
        <v>Patrick Laubach Cell</v>
      </c>
      <c r="G1823" s="14" t="s">
        <v>3931</v>
      </c>
      <c r="H1823" s="14">
        <v>3</v>
      </c>
      <c r="I1823" s="14"/>
      <c r="J1823" s="14"/>
      <c r="K1823" s="14"/>
      <c r="L1823" s="14"/>
      <c r="M1823" s="14"/>
      <c r="N1823" s="14"/>
      <c r="O1823" s="14"/>
      <c r="P1823" s="14"/>
    </row>
    <row r="1824" spans="1:16" ht="21" customHeight="1">
      <c r="A1824" s="14" t="s">
        <v>3928</v>
      </c>
      <c r="B1824" s="90">
        <v>44396</v>
      </c>
      <c r="C1824" s="25">
        <v>0.87430555555555556</v>
      </c>
      <c r="D1824" s="25">
        <v>0.87430555555555556</v>
      </c>
      <c r="E1824" s="14" t="s">
        <v>2651</v>
      </c>
      <c r="F1824" s="14" t="str">
        <f t="array" aca="1" ref="F1824" ca="1">INDEX(list!$C$2:$C$5034,MATCH(INDIRECT(ADDRESS(ROW(),COLUMN()-1)),list!$A$2:$A$5034,0))</f>
        <v>GD - Diana Garreau Cell</v>
      </c>
      <c r="G1824" s="14" t="s">
        <v>3930</v>
      </c>
      <c r="H1824" s="14">
        <v>0</v>
      </c>
      <c r="I1824" s="14"/>
      <c r="J1824" s="14"/>
      <c r="K1824" s="14"/>
      <c r="L1824" s="14"/>
      <c r="M1824" s="14"/>
      <c r="N1824" s="14"/>
      <c r="O1824" s="14"/>
      <c r="P1824" s="14"/>
    </row>
    <row r="1825" spans="1:16" ht="21" customHeight="1">
      <c r="A1825" s="14" t="s">
        <v>3928</v>
      </c>
      <c r="B1825" s="90">
        <v>44396</v>
      </c>
      <c r="C1825" s="25">
        <v>0.87430555555555556</v>
      </c>
      <c r="D1825" s="25">
        <v>0.89444444444444438</v>
      </c>
      <c r="E1825" s="14" t="s">
        <v>1225</v>
      </c>
      <c r="F1825" s="14" t="str">
        <f t="array" aca="1" ref="F1825" ca="1">INDEX(list!$C$2:$C$5034,MATCH(INDIRECT(ADDRESS(ROW(),COLUMN()-1)),list!$A$2:$A$5034,0))</f>
        <v>Colleen Laubach Cell</v>
      </c>
      <c r="G1825" s="14" t="s">
        <v>3931</v>
      </c>
      <c r="H1825" s="14">
        <v>29</v>
      </c>
      <c r="I1825" s="14"/>
      <c r="J1825" s="14"/>
      <c r="K1825" s="14"/>
      <c r="L1825" s="14"/>
      <c r="M1825" s="14"/>
      <c r="N1825" s="14"/>
      <c r="O1825" s="14"/>
      <c r="P1825" s="14"/>
    </row>
    <row r="1826" spans="1:16" ht="21" customHeight="1">
      <c r="A1826" s="14" t="s">
        <v>3928</v>
      </c>
      <c r="B1826" s="90">
        <v>44396</v>
      </c>
      <c r="C1826" s="25">
        <v>0.875</v>
      </c>
      <c r="D1826" s="25">
        <v>0.87569444444444444</v>
      </c>
      <c r="E1826" s="14" t="s">
        <v>3939</v>
      </c>
      <c r="F1826" s="14" t="e">
        <f t="array" aca="1" ref="F1826" ca="1">INDEX(list!$C$2:$C$5034,MATCH(INDIRECT(ADDRESS(ROW(),COLUMN()-1)),list!$A$2:$A$5034,0))</f>
        <v>#N/A</v>
      </c>
      <c r="G1826" s="14" t="s">
        <v>3929</v>
      </c>
      <c r="H1826" s="14">
        <v>1</v>
      </c>
      <c r="I1826" s="14"/>
      <c r="J1826" s="14"/>
      <c r="K1826" s="14"/>
      <c r="L1826" s="14"/>
      <c r="M1826" s="14"/>
      <c r="N1826" s="14"/>
      <c r="O1826" s="14"/>
      <c r="P1826" s="14"/>
    </row>
    <row r="1827" spans="1:16" ht="21" customHeight="1">
      <c r="A1827" s="14" t="s">
        <v>3928</v>
      </c>
      <c r="B1827" s="90">
        <v>44396</v>
      </c>
      <c r="C1827" s="25">
        <v>0.90347222222222223</v>
      </c>
      <c r="D1827" s="25">
        <v>0.90625</v>
      </c>
      <c r="E1827" s="14" t="s">
        <v>2651</v>
      </c>
      <c r="F1827" s="14" t="str">
        <f t="array" aca="1" ref="F1827" ca="1">INDEX(list!$C$2:$C$5034,MATCH(INDIRECT(ADDRESS(ROW(),COLUMN()-1)),list!$A$2:$A$5034,0))</f>
        <v>GD - Diana Garreau Cell</v>
      </c>
      <c r="G1827" s="14" t="s">
        <v>3929</v>
      </c>
      <c r="H1827" s="14">
        <v>4</v>
      </c>
      <c r="I1827" s="14"/>
      <c r="J1827" s="14"/>
      <c r="K1827" s="14"/>
      <c r="L1827" s="14"/>
      <c r="M1827" s="14"/>
      <c r="N1827" s="14"/>
      <c r="O1827" s="14"/>
      <c r="P1827" s="14"/>
    </row>
    <row r="1828" spans="1:16" ht="21" customHeight="1">
      <c r="A1828" s="14" t="s">
        <v>3932</v>
      </c>
      <c r="B1828" s="90">
        <v>44397</v>
      </c>
      <c r="C1828" s="25">
        <v>0.44375000000000003</v>
      </c>
      <c r="D1828" s="25">
        <v>0.44791666666666669</v>
      </c>
      <c r="E1828" s="14" t="s">
        <v>2791</v>
      </c>
      <c r="F1828" s="14" t="str">
        <f t="array" aca="1" ref="F1828" ca="1">INDEX(list!$C$2:$C$5034,MATCH(INDIRECT(ADDRESS(ROW(),COLUMN()-1)),list!$A$2:$A$5034,0))</f>
        <v>Natalie Le cell</v>
      </c>
      <c r="G1828" s="14" t="s">
        <v>3929</v>
      </c>
      <c r="H1828" s="14">
        <v>6</v>
      </c>
      <c r="I1828" s="14"/>
      <c r="J1828" s="14"/>
      <c r="K1828" s="14"/>
      <c r="L1828" s="14"/>
      <c r="M1828" s="14"/>
      <c r="N1828" s="14"/>
      <c r="O1828" s="14"/>
      <c r="P1828" s="14"/>
    </row>
    <row r="1829" spans="1:16" ht="21" customHeight="1">
      <c r="A1829" s="14" t="s">
        <v>3932</v>
      </c>
      <c r="B1829" s="90">
        <v>44397</v>
      </c>
      <c r="C1829" s="25">
        <v>0.44791666666666669</v>
      </c>
      <c r="D1829" s="25">
        <v>0.45277777777777778</v>
      </c>
      <c r="E1829" s="14" t="s">
        <v>2791</v>
      </c>
      <c r="F1829" s="14" t="str">
        <f t="array" aca="1" ref="F1829" ca="1">INDEX(list!$C$2:$C$5034,MATCH(INDIRECT(ADDRESS(ROW(),COLUMN()-1)),list!$A$2:$A$5034,0))</f>
        <v>Natalie Le cell</v>
      </c>
      <c r="G1829" s="14" t="s">
        <v>3931</v>
      </c>
      <c r="H1829" s="14">
        <v>7</v>
      </c>
      <c r="I1829" s="14"/>
      <c r="J1829" s="14"/>
      <c r="K1829" s="14"/>
      <c r="L1829" s="14"/>
      <c r="M1829" s="14"/>
      <c r="N1829" s="14"/>
      <c r="O1829" s="14"/>
      <c r="P1829" s="14"/>
    </row>
    <row r="1830" spans="1:16" ht="21" customHeight="1">
      <c r="A1830" s="14" t="s">
        <v>3932</v>
      </c>
      <c r="B1830" s="90">
        <v>44397</v>
      </c>
      <c r="C1830" s="25">
        <v>0.56180555555555556</v>
      </c>
      <c r="D1830" s="25">
        <v>0.5625</v>
      </c>
      <c r="E1830" s="14" t="s">
        <v>1225</v>
      </c>
      <c r="F1830" s="14" t="str">
        <f t="array" aca="1" ref="F1830" ca="1">INDEX(list!$C$2:$C$5034,MATCH(INDIRECT(ADDRESS(ROW(),COLUMN()-1)),list!$A$2:$A$5034,0))</f>
        <v>Colleen Laubach Cell</v>
      </c>
      <c r="G1830" s="14" t="s">
        <v>3931</v>
      </c>
      <c r="H1830" s="14">
        <v>1</v>
      </c>
      <c r="I1830" s="14"/>
      <c r="J1830" s="14"/>
      <c r="K1830" s="14"/>
      <c r="L1830" s="14"/>
      <c r="M1830" s="14"/>
      <c r="N1830" s="14"/>
      <c r="O1830" s="14"/>
      <c r="P1830" s="14"/>
    </row>
    <row r="1831" spans="1:16" ht="21" customHeight="1">
      <c r="A1831" s="14" t="s">
        <v>3932</v>
      </c>
      <c r="B1831" s="90">
        <v>44397</v>
      </c>
      <c r="C1831" s="25">
        <v>0.58472222222222225</v>
      </c>
      <c r="D1831" s="25">
        <v>0.5854166666666667</v>
      </c>
      <c r="E1831" s="14" t="s">
        <v>3516</v>
      </c>
      <c r="F1831" s="14" t="str">
        <f t="array" aca="1" ref="F1831" ca="1">INDEX(list!$C$2:$C$5034,MATCH(INDIRECT(ADDRESS(ROW(),COLUMN()-1)),list!$A$2:$A$5034,0))</f>
        <v>Lily's cell</v>
      </c>
      <c r="G1831" s="14" t="s">
        <v>3931</v>
      </c>
      <c r="H1831" s="14">
        <v>1</v>
      </c>
      <c r="I1831" s="14"/>
      <c r="J1831" s="14"/>
      <c r="K1831" s="14"/>
      <c r="L1831" s="14"/>
      <c r="M1831" s="14"/>
      <c r="N1831" s="14"/>
      <c r="O1831" s="14"/>
      <c r="P1831" s="14"/>
    </row>
    <row r="1832" spans="1:16" ht="21" customHeight="1">
      <c r="A1832" s="14" t="s">
        <v>3932</v>
      </c>
      <c r="B1832" s="90">
        <v>44397</v>
      </c>
      <c r="C1832" s="25">
        <v>0.61944444444444446</v>
      </c>
      <c r="D1832" s="25">
        <v>0.62083333333333335</v>
      </c>
      <c r="E1832" s="14" t="s">
        <v>3516</v>
      </c>
      <c r="F1832" s="14" t="str">
        <f t="array" aca="1" ref="F1832" ca="1">INDEX(list!$C$2:$C$5034,MATCH(INDIRECT(ADDRESS(ROW(),COLUMN()-1)),list!$A$2:$A$5034,0))</f>
        <v>Lily's cell</v>
      </c>
      <c r="G1832" s="14" t="s">
        <v>3931</v>
      </c>
      <c r="H1832" s="14">
        <v>2</v>
      </c>
      <c r="I1832" s="14"/>
      <c r="J1832" s="14"/>
      <c r="K1832" s="14"/>
      <c r="L1832" s="14"/>
      <c r="M1832" s="14"/>
      <c r="N1832" s="14"/>
      <c r="O1832" s="14"/>
      <c r="P1832" s="14"/>
    </row>
    <row r="1833" spans="1:16" ht="21" customHeight="1">
      <c r="A1833" s="14" t="s">
        <v>3932</v>
      </c>
      <c r="B1833" s="90">
        <v>44397</v>
      </c>
      <c r="C1833" s="25">
        <v>0.63958333333333328</v>
      </c>
      <c r="D1833" s="25">
        <v>0.64444444444444449</v>
      </c>
      <c r="E1833" s="14" t="s">
        <v>3583</v>
      </c>
      <c r="F1833" s="14" t="str">
        <f t="array" aca="1" ref="F1833" ca="1">INDEX(list!$C$2:$C$5034,MATCH(INDIRECT(ADDRESS(ROW(),COLUMN()-1)),list!$A$2:$A$5034,0))</f>
        <v>PDM - Don Hoffman</v>
      </c>
      <c r="G1833" s="14" t="s">
        <v>3929</v>
      </c>
      <c r="H1833" s="14">
        <v>7</v>
      </c>
      <c r="I1833" s="14"/>
      <c r="J1833" s="14"/>
      <c r="K1833" s="14"/>
      <c r="L1833" s="14"/>
      <c r="M1833" s="14"/>
      <c r="N1833" s="14"/>
      <c r="O1833" s="14"/>
      <c r="P1833" s="14"/>
    </row>
    <row r="1834" spans="1:16" ht="21" customHeight="1">
      <c r="A1834" s="14" t="s">
        <v>3932</v>
      </c>
      <c r="B1834" s="90">
        <v>44397</v>
      </c>
      <c r="C1834" s="25">
        <v>0.66736111111111107</v>
      </c>
      <c r="D1834" s="25">
        <v>0.66736111111111107</v>
      </c>
      <c r="E1834" s="14" t="s">
        <v>2791</v>
      </c>
      <c r="F1834" s="14" t="str">
        <f t="array" aca="1" ref="F1834" ca="1">INDEX(list!$C$2:$C$5034,MATCH(INDIRECT(ADDRESS(ROW(),COLUMN()-1)),list!$A$2:$A$5034,0))</f>
        <v>Natalie Le cell</v>
      </c>
      <c r="G1834" s="14" t="s">
        <v>3930</v>
      </c>
      <c r="H1834" s="14">
        <v>0</v>
      </c>
      <c r="I1834" s="14"/>
      <c r="J1834" s="14"/>
      <c r="K1834" s="14"/>
      <c r="L1834" s="14"/>
      <c r="M1834" s="14"/>
      <c r="N1834" s="14"/>
      <c r="O1834" s="14"/>
      <c r="P1834" s="14"/>
    </row>
    <row r="1835" spans="1:16" ht="21" customHeight="1">
      <c r="A1835" s="14" t="s">
        <v>3932</v>
      </c>
      <c r="B1835" s="90">
        <v>44397</v>
      </c>
      <c r="C1835" s="25">
        <v>0.68888888888888899</v>
      </c>
      <c r="D1835" s="25">
        <v>0.69027777777777777</v>
      </c>
      <c r="E1835" s="14" t="s">
        <v>3272</v>
      </c>
      <c r="F1835" s="14" t="str">
        <f t="array" aca="1" ref="F1835" ca="1">INDEX(list!$C$2:$C$5034,MATCH(INDIRECT(ADDRESS(ROW(),COLUMN()-1)),list!$A$2:$A$5034,0))</f>
        <v>Elaina Cell</v>
      </c>
      <c r="G1835" s="14" t="s">
        <v>3929</v>
      </c>
      <c r="H1835" s="14">
        <v>2</v>
      </c>
      <c r="I1835" s="14"/>
      <c r="J1835" s="14"/>
      <c r="K1835" s="14"/>
      <c r="L1835" s="14"/>
      <c r="M1835" s="14"/>
      <c r="N1835" s="14"/>
      <c r="O1835" s="14"/>
      <c r="P1835" s="14"/>
    </row>
    <row r="1836" spans="1:16" ht="21" customHeight="1">
      <c r="A1836" s="14" t="s">
        <v>3932</v>
      </c>
      <c r="B1836" s="90">
        <v>44397</v>
      </c>
      <c r="C1836" s="25">
        <v>0.69652777777777775</v>
      </c>
      <c r="D1836" s="25">
        <v>0.69652777777777775</v>
      </c>
      <c r="E1836" s="14" t="s">
        <v>274</v>
      </c>
      <c r="F1836" s="14" t="str">
        <f t="array" aca="1" ref="F1836" ca="1">INDEX(list!$C$2:$C$5034,MATCH(INDIRECT(ADDRESS(ROW(),COLUMN()-1)),list!$A$2:$A$5034,0))</f>
        <v>Geno Cell (Wisdom)</v>
      </c>
      <c r="G1836" s="14" t="s">
        <v>3930</v>
      </c>
      <c r="H1836" s="14">
        <v>0</v>
      </c>
      <c r="I1836" s="14"/>
      <c r="J1836" s="14"/>
      <c r="K1836" s="14"/>
      <c r="L1836" s="14"/>
      <c r="M1836" s="14"/>
      <c r="N1836" s="14"/>
      <c r="O1836" s="14"/>
      <c r="P1836" s="14"/>
    </row>
    <row r="1837" spans="1:16" ht="21" customHeight="1">
      <c r="A1837" s="14" t="s">
        <v>3932</v>
      </c>
      <c r="B1837" s="90">
        <v>44397</v>
      </c>
      <c r="C1837" s="25">
        <v>0.69861111111111107</v>
      </c>
      <c r="D1837" s="25">
        <v>0.69861111111111107</v>
      </c>
      <c r="E1837" s="14" t="s">
        <v>3583</v>
      </c>
      <c r="F1837" s="14" t="str">
        <f t="array" aca="1" ref="F1837" ca="1">INDEX(list!$C$2:$C$5034,MATCH(INDIRECT(ADDRESS(ROW(),COLUMN()-1)),list!$A$2:$A$5034,0))</f>
        <v>PDM - Don Hoffman</v>
      </c>
      <c r="G1837" s="14" t="s">
        <v>3930</v>
      </c>
      <c r="H1837" s="14">
        <v>0</v>
      </c>
      <c r="I1837" s="14"/>
      <c r="J1837" s="14"/>
      <c r="K1837" s="14"/>
      <c r="L1837" s="14"/>
      <c r="M1837" s="14"/>
      <c r="N1837" s="14"/>
      <c r="O1837" s="14"/>
      <c r="P1837" s="14"/>
    </row>
    <row r="1838" spans="1:16" ht="21" customHeight="1">
      <c r="A1838" s="14" t="s">
        <v>3932</v>
      </c>
      <c r="B1838" s="90">
        <v>44397</v>
      </c>
      <c r="C1838" s="25">
        <v>0.70000000000000007</v>
      </c>
      <c r="D1838" s="25">
        <v>0.70486111111111116</v>
      </c>
      <c r="E1838" s="14" t="s">
        <v>3583</v>
      </c>
      <c r="F1838" s="14" t="str">
        <f t="array" aca="1" ref="F1838" ca="1">INDEX(list!$C$2:$C$5034,MATCH(INDIRECT(ADDRESS(ROW(),COLUMN()-1)),list!$A$2:$A$5034,0))</f>
        <v>PDM - Don Hoffman</v>
      </c>
      <c r="G1838" s="14" t="s">
        <v>3931</v>
      </c>
      <c r="H1838" s="14">
        <v>7</v>
      </c>
      <c r="I1838" s="14"/>
      <c r="J1838" s="14"/>
      <c r="K1838" s="14"/>
      <c r="L1838" s="14"/>
      <c r="M1838" s="14"/>
      <c r="N1838" s="14"/>
      <c r="O1838" s="14"/>
      <c r="P1838" s="14"/>
    </row>
    <row r="1839" spans="1:16" ht="21" customHeight="1">
      <c r="A1839" s="14" t="s">
        <v>3932</v>
      </c>
      <c r="B1839" s="90">
        <v>44397</v>
      </c>
      <c r="C1839" s="25">
        <v>0.71180555555555547</v>
      </c>
      <c r="D1839" s="25">
        <v>0.71319444444444446</v>
      </c>
      <c r="E1839" s="14" t="s">
        <v>3272</v>
      </c>
      <c r="F1839" s="14" t="str">
        <f t="array" aca="1" ref="F1839" ca="1">INDEX(list!$C$2:$C$5034,MATCH(INDIRECT(ADDRESS(ROW(),COLUMN()-1)),list!$A$2:$A$5034,0))</f>
        <v>Elaina Cell</v>
      </c>
      <c r="G1839" s="14" t="s">
        <v>3929</v>
      </c>
      <c r="H1839" s="14">
        <v>2</v>
      </c>
      <c r="I1839" s="14"/>
      <c r="J1839" s="14"/>
      <c r="K1839" s="14"/>
      <c r="L1839" s="14"/>
      <c r="M1839" s="14"/>
      <c r="N1839" s="14"/>
      <c r="O1839" s="14"/>
      <c r="P1839" s="14"/>
    </row>
    <row r="1840" spans="1:16" ht="21" customHeight="1">
      <c r="A1840" s="14" t="s">
        <v>3932</v>
      </c>
      <c r="B1840" s="90">
        <v>44397</v>
      </c>
      <c r="C1840" s="25">
        <v>0.72222222222222221</v>
      </c>
      <c r="D1840" s="25">
        <v>0.72291666666666676</v>
      </c>
      <c r="E1840" s="14" t="s">
        <v>837</v>
      </c>
      <c r="F1840" s="14" t="str">
        <f t="array" aca="1" ref="F1840" ca="1">INDEX(list!$C$2:$C$5034,MATCH(INDIRECT(ADDRESS(ROW(),COLUMN()-1)),list!$A$2:$A$5034,0))</f>
        <v>John Evans</v>
      </c>
      <c r="G1840" s="14" t="s">
        <v>3931</v>
      </c>
      <c r="H1840" s="14">
        <v>1</v>
      </c>
      <c r="I1840" s="14"/>
      <c r="J1840" s="14"/>
      <c r="K1840" s="14"/>
      <c r="L1840" s="14"/>
      <c r="M1840" s="14"/>
      <c r="N1840" s="14"/>
      <c r="O1840" s="14"/>
      <c r="P1840" s="14"/>
    </row>
    <row r="1841" spans="1:16" ht="21" customHeight="1">
      <c r="A1841" s="14" t="s">
        <v>3932</v>
      </c>
      <c r="B1841" s="90">
        <v>44397</v>
      </c>
      <c r="C1841" s="25">
        <v>0.72291666666666676</v>
      </c>
      <c r="D1841" s="25">
        <v>0.7270833333333333</v>
      </c>
      <c r="E1841" s="14" t="s">
        <v>274</v>
      </c>
      <c r="F1841" s="14" t="str">
        <f t="array" aca="1" ref="F1841" ca="1">INDEX(list!$C$2:$C$5034,MATCH(INDIRECT(ADDRESS(ROW(),COLUMN()-1)),list!$A$2:$A$5034,0))</f>
        <v>Geno Cell (Wisdom)</v>
      </c>
      <c r="G1841" s="14" t="s">
        <v>3931</v>
      </c>
      <c r="H1841" s="14">
        <v>6</v>
      </c>
      <c r="I1841" s="14"/>
      <c r="J1841" s="14"/>
      <c r="K1841" s="14"/>
      <c r="L1841" s="14"/>
      <c r="M1841" s="14"/>
      <c r="N1841" s="14"/>
      <c r="O1841" s="14"/>
      <c r="P1841" s="14"/>
    </row>
    <row r="1842" spans="1:16" ht="21" customHeight="1">
      <c r="A1842" s="14" t="s">
        <v>3932</v>
      </c>
      <c r="B1842" s="90">
        <v>44397</v>
      </c>
      <c r="C1842" s="25">
        <v>0.73055555555555562</v>
      </c>
      <c r="D1842" s="25">
        <v>0.74375000000000002</v>
      </c>
      <c r="E1842" s="14" t="s">
        <v>274</v>
      </c>
      <c r="F1842" s="14" t="str">
        <f t="array" aca="1" ref="F1842" ca="1">INDEX(list!$C$2:$C$5034,MATCH(INDIRECT(ADDRESS(ROW(),COLUMN()-1)),list!$A$2:$A$5034,0))</f>
        <v>Geno Cell (Wisdom)</v>
      </c>
      <c r="G1842" s="14" t="s">
        <v>3929</v>
      </c>
      <c r="H1842" s="14">
        <v>19</v>
      </c>
      <c r="I1842" s="14"/>
      <c r="J1842" s="14"/>
      <c r="K1842" s="14"/>
      <c r="L1842" s="14"/>
      <c r="M1842" s="14"/>
      <c r="N1842" s="14"/>
      <c r="O1842" s="14"/>
      <c r="P1842" s="14"/>
    </row>
    <row r="1843" spans="1:16" ht="21" customHeight="1">
      <c r="A1843" s="14" t="s">
        <v>3932</v>
      </c>
      <c r="B1843" s="90">
        <v>44397</v>
      </c>
      <c r="C1843" s="25">
        <v>0.74861111111111101</v>
      </c>
      <c r="D1843" s="25">
        <v>0.75208333333333333</v>
      </c>
      <c r="E1843" s="14" t="s">
        <v>837</v>
      </c>
      <c r="F1843" s="14" t="str">
        <f t="array" aca="1" ref="F1843" ca="1">INDEX(list!$C$2:$C$5034,MATCH(INDIRECT(ADDRESS(ROW(),COLUMN()-1)),list!$A$2:$A$5034,0))</f>
        <v>John Evans</v>
      </c>
      <c r="G1843" s="14" t="s">
        <v>3931</v>
      </c>
      <c r="H1843" s="14">
        <v>5</v>
      </c>
      <c r="I1843" s="14"/>
      <c r="J1843" s="14"/>
      <c r="K1843" s="14"/>
      <c r="L1843" s="14"/>
      <c r="M1843" s="14"/>
      <c r="N1843" s="14"/>
      <c r="O1843" s="14"/>
      <c r="P1843" s="14"/>
    </row>
    <row r="1844" spans="1:16" ht="21" customHeight="1">
      <c r="A1844" s="14" t="s">
        <v>3932</v>
      </c>
      <c r="B1844" s="90">
        <v>44397</v>
      </c>
      <c r="C1844" s="25">
        <v>0.76944444444444438</v>
      </c>
      <c r="D1844" s="25">
        <v>0.76944444444444438</v>
      </c>
      <c r="E1844" s="14" t="s">
        <v>274</v>
      </c>
      <c r="F1844" s="14" t="str">
        <f t="array" aca="1" ref="F1844" ca="1">INDEX(list!$C$2:$C$5034,MATCH(INDIRECT(ADDRESS(ROW(),COLUMN()-1)),list!$A$2:$A$5034,0))</f>
        <v>Geno Cell (Wisdom)</v>
      </c>
      <c r="G1844" s="14" t="s">
        <v>3930</v>
      </c>
      <c r="H1844" s="14">
        <v>0</v>
      </c>
      <c r="I1844" s="14"/>
      <c r="J1844" s="14"/>
      <c r="K1844" s="14"/>
      <c r="L1844" s="14"/>
      <c r="M1844" s="14"/>
      <c r="N1844" s="14"/>
      <c r="O1844" s="14"/>
      <c r="P1844" s="14"/>
    </row>
    <row r="1845" spans="1:16" ht="21" customHeight="1">
      <c r="A1845" s="14" t="s">
        <v>3932</v>
      </c>
      <c r="B1845" s="90">
        <v>44397</v>
      </c>
      <c r="C1845" s="25">
        <v>0.77500000000000002</v>
      </c>
      <c r="D1845" s="25">
        <v>0.77500000000000002</v>
      </c>
      <c r="E1845" s="14" t="s">
        <v>274</v>
      </c>
      <c r="F1845" s="14" t="str">
        <f t="array" aca="1" ref="F1845" ca="1">INDEX(list!$C$2:$C$5034,MATCH(INDIRECT(ADDRESS(ROW(),COLUMN()-1)),list!$A$2:$A$5034,0))</f>
        <v>Geno Cell (Wisdom)</v>
      </c>
      <c r="G1845" s="14" t="s">
        <v>3930</v>
      </c>
      <c r="H1845" s="14">
        <v>0</v>
      </c>
      <c r="I1845" s="14"/>
      <c r="J1845" s="14"/>
      <c r="K1845" s="14"/>
      <c r="L1845" s="14"/>
      <c r="M1845" s="14"/>
      <c r="N1845" s="14"/>
      <c r="O1845" s="14"/>
      <c r="P1845" s="14"/>
    </row>
    <row r="1846" spans="1:16" ht="21" customHeight="1">
      <c r="A1846" s="14" t="s">
        <v>3933</v>
      </c>
      <c r="B1846" s="90">
        <v>44398</v>
      </c>
      <c r="C1846" s="25">
        <v>1.3888888888888888E-2</v>
      </c>
      <c r="D1846" s="25">
        <v>0.51458333333333328</v>
      </c>
      <c r="E1846" s="14" t="s">
        <v>2151</v>
      </c>
      <c r="F1846" s="14" t="str">
        <f t="array" aca="1" ref="F1846" ca="1">INDEX(list!$C$2:$C$5034,MATCH(INDIRECT(ADDRESS(ROW(),COLUMN()-1)),list!$A$2:$A$5034,0))</f>
        <v>VEO - Main</v>
      </c>
      <c r="G1846" s="14" t="s">
        <v>3931</v>
      </c>
      <c r="H1846" s="14">
        <v>1</v>
      </c>
      <c r="I1846" s="14"/>
      <c r="J1846" s="14"/>
      <c r="K1846" s="14"/>
      <c r="L1846" s="14"/>
      <c r="M1846" s="14"/>
      <c r="N1846" s="14"/>
      <c r="O1846" s="14"/>
      <c r="P1846" s="14"/>
    </row>
    <row r="1847" spans="1:16" ht="21" customHeight="1">
      <c r="A1847" s="14" t="s">
        <v>3933</v>
      </c>
      <c r="B1847" s="90">
        <v>44398</v>
      </c>
      <c r="C1847" s="25">
        <v>0.39027777777777778</v>
      </c>
      <c r="D1847" s="25">
        <v>0.39027777777777778</v>
      </c>
      <c r="E1847" s="14" t="s">
        <v>2398</v>
      </c>
      <c r="F1847" s="14" t="str">
        <f t="array" aca="1" ref="F1847" ca="1">INDEX(list!$C$2:$C$5034,MATCH(INDIRECT(ADDRESS(ROW(),COLUMN()-1)),list!$A$2:$A$5034,0))</f>
        <v>VA - Yolanda Staff personal</v>
      </c>
      <c r="G1847" s="14" t="s">
        <v>3930</v>
      </c>
      <c r="H1847" s="14">
        <v>0</v>
      </c>
      <c r="I1847" s="14"/>
      <c r="J1847" s="14"/>
      <c r="K1847" s="14"/>
      <c r="L1847" s="14"/>
      <c r="M1847" s="14"/>
      <c r="N1847" s="14"/>
      <c r="O1847" s="14"/>
      <c r="P1847" s="14"/>
    </row>
    <row r="1848" spans="1:16" ht="21" customHeight="1">
      <c r="A1848" s="14" t="s">
        <v>3933</v>
      </c>
      <c r="B1848" s="90">
        <v>44398</v>
      </c>
      <c r="C1848" s="25">
        <v>0.41666666666666669</v>
      </c>
      <c r="D1848" s="25">
        <v>0.41736111111111113</v>
      </c>
      <c r="E1848" s="14" t="s">
        <v>2398</v>
      </c>
      <c r="F1848" s="14" t="str">
        <f t="array" aca="1" ref="F1848" ca="1">INDEX(list!$C$2:$C$5034,MATCH(INDIRECT(ADDRESS(ROW(),COLUMN()-1)),list!$A$2:$A$5034,0))</f>
        <v>VA - Yolanda Staff personal</v>
      </c>
      <c r="G1848" s="14" t="s">
        <v>3931</v>
      </c>
      <c r="H1848" s="14">
        <v>1</v>
      </c>
      <c r="I1848" s="14"/>
      <c r="J1848" s="14"/>
      <c r="K1848" s="14"/>
      <c r="L1848" s="14"/>
      <c r="M1848" s="14"/>
      <c r="N1848" s="14"/>
      <c r="O1848" s="14"/>
      <c r="P1848" s="14"/>
    </row>
    <row r="1849" spans="1:16" ht="21" customHeight="1">
      <c r="A1849" s="14" t="s">
        <v>3933</v>
      </c>
      <c r="B1849" s="90">
        <v>44398</v>
      </c>
      <c r="C1849" s="25">
        <v>0.42708333333333331</v>
      </c>
      <c r="D1849" s="25">
        <v>0.43541666666666662</v>
      </c>
      <c r="E1849" s="14" t="s">
        <v>2587</v>
      </c>
      <c r="F1849" s="14" t="str">
        <f t="array" aca="1" ref="F1849" ca="1">INDEX(list!$C$2:$C$5034,MATCH(INDIRECT(ADDRESS(ROW(),COLUMN()-1)),list!$A$2:$A$5034,0))</f>
        <v>VA - Enya Czerwin</v>
      </c>
      <c r="G1849" s="14" t="s">
        <v>3931</v>
      </c>
      <c r="H1849" s="14">
        <v>12</v>
      </c>
      <c r="I1849" s="14"/>
      <c r="J1849" s="14"/>
      <c r="K1849" s="14"/>
      <c r="L1849" s="14"/>
      <c r="M1849" s="14"/>
      <c r="N1849" s="14"/>
      <c r="O1849" s="14"/>
      <c r="P1849" s="14"/>
    </row>
    <row r="1850" spans="1:16" ht="21" customHeight="1">
      <c r="A1850" s="14" t="s">
        <v>3933</v>
      </c>
      <c r="B1850" s="90">
        <v>44398</v>
      </c>
      <c r="C1850" s="25">
        <v>0.57500000000000007</v>
      </c>
      <c r="D1850" s="25">
        <v>0.57638888888888895</v>
      </c>
      <c r="E1850" s="14" t="s">
        <v>2058</v>
      </c>
      <c r="F1850" s="14" t="str">
        <f t="array" aca="1" ref="F1850" ca="1">INDEX(list!$C$2:$C$5034,MATCH(INDIRECT(ADDRESS(ROW(),COLUMN()-1)),list!$A$2:$A$5034,0))</f>
        <v>CPL - Beth Home</v>
      </c>
      <c r="G1850" s="14" t="s">
        <v>3929</v>
      </c>
      <c r="H1850" s="14">
        <v>2</v>
      </c>
      <c r="I1850" s="14"/>
      <c r="J1850" s="14"/>
      <c r="K1850" s="14"/>
      <c r="L1850" s="14"/>
      <c r="M1850" s="14"/>
      <c r="N1850" s="14"/>
      <c r="O1850" s="14"/>
      <c r="P1850" s="14"/>
    </row>
    <row r="1851" spans="1:16" ht="21" customHeight="1">
      <c r="A1851" s="14" t="s">
        <v>3933</v>
      </c>
      <c r="B1851" s="90">
        <v>44398</v>
      </c>
      <c r="C1851" s="25">
        <v>0.59583333333333333</v>
      </c>
      <c r="D1851" s="25">
        <v>0.6020833333333333</v>
      </c>
      <c r="E1851" s="14" t="s">
        <v>274</v>
      </c>
      <c r="F1851" s="14" t="str">
        <f t="array" aca="1" ref="F1851" ca="1">INDEX(list!$C$2:$C$5034,MATCH(INDIRECT(ADDRESS(ROW(),COLUMN()-1)),list!$A$2:$A$5034,0))</f>
        <v>Geno Cell (Wisdom)</v>
      </c>
      <c r="G1851" s="14" t="s">
        <v>3929</v>
      </c>
      <c r="H1851" s="14">
        <v>9</v>
      </c>
      <c r="I1851" s="14"/>
      <c r="J1851" s="14"/>
      <c r="K1851" s="14"/>
      <c r="L1851" s="14"/>
      <c r="M1851" s="14"/>
      <c r="N1851" s="14"/>
      <c r="O1851" s="14"/>
      <c r="P1851" s="14"/>
    </row>
    <row r="1852" spans="1:16" ht="21" customHeight="1">
      <c r="A1852" s="14" t="s">
        <v>3933</v>
      </c>
      <c r="B1852" s="90">
        <v>44398</v>
      </c>
      <c r="C1852" s="25">
        <v>0.63263888888888886</v>
      </c>
      <c r="D1852" s="25">
        <v>0.6333333333333333</v>
      </c>
      <c r="E1852" s="14" t="s">
        <v>837</v>
      </c>
      <c r="F1852" s="14" t="str">
        <f t="array" aca="1" ref="F1852" ca="1">INDEX(list!$C$2:$C$5034,MATCH(INDIRECT(ADDRESS(ROW(),COLUMN()-1)),list!$A$2:$A$5034,0))</f>
        <v>John Evans</v>
      </c>
      <c r="G1852" s="14" t="s">
        <v>3931</v>
      </c>
      <c r="H1852" s="14">
        <v>1</v>
      </c>
      <c r="I1852" s="14"/>
      <c r="J1852" s="14"/>
      <c r="K1852" s="14"/>
      <c r="L1852" s="14"/>
      <c r="M1852" s="14"/>
      <c r="N1852" s="14"/>
      <c r="O1852" s="14"/>
      <c r="P1852" s="14"/>
    </row>
    <row r="1853" spans="1:16" ht="21" customHeight="1">
      <c r="A1853" s="14" t="s">
        <v>3933</v>
      </c>
      <c r="B1853" s="90">
        <v>44398</v>
      </c>
      <c r="C1853" s="25">
        <v>0.69652777777777775</v>
      </c>
      <c r="D1853" s="25">
        <v>0.69791666666666663</v>
      </c>
      <c r="E1853" s="14" t="s">
        <v>2571</v>
      </c>
      <c r="F1853" s="14" t="str">
        <f t="array" aca="1" ref="F1853" ca="1">INDEX(list!$C$2:$C$5034,MATCH(INDIRECT(ADDRESS(ROW(),COLUMN()-1)),list!$A$2:$A$5034,0))</f>
        <v>Rtistic - Douglas Parks</v>
      </c>
      <c r="G1853" s="14" t="s">
        <v>3931</v>
      </c>
      <c r="H1853" s="14">
        <v>2</v>
      </c>
      <c r="I1853" s="14"/>
      <c r="J1853" s="14"/>
      <c r="K1853" s="14"/>
      <c r="L1853" s="14"/>
      <c r="M1853" s="14"/>
      <c r="N1853" s="14"/>
      <c r="O1853" s="14"/>
      <c r="P1853" s="14"/>
    </row>
    <row r="1854" spans="1:16" ht="21" customHeight="1">
      <c r="A1854" s="14" t="s">
        <v>3933</v>
      </c>
      <c r="B1854" s="90">
        <v>44398</v>
      </c>
      <c r="C1854" s="25">
        <v>0.72013888888888899</v>
      </c>
      <c r="D1854" s="25">
        <v>0.7270833333333333</v>
      </c>
      <c r="E1854" s="14" t="s">
        <v>3604</v>
      </c>
      <c r="F1854" s="14" t="str">
        <f t="array" aca="1" ref="F1854" ca="1">INDEX(list!$C$2:$C$5034,MATCH(INDIRECT(ADDRESS(ROW(),COLUMN()-1)),list!$A$2:$A$5034,0))</f>
        <v>TLF - Donna Travis cell</v>
      </c>
      <c r="G1854" s="14" t="s">
        <v>3931</v>
      </c>
      <c r="H1854" s="14">
        <v>10</v>
      </c>
      <c r="I1854" s="14"/>
      <c r="J1854" s="14"/>
      <c r="K1854" s="14"/>
      <c r="L1854" s="14"/>
      <c r="M1854" s="14"/>
      <c r="N1854" s="14"/>
      <c r="O1854" s="14"/>
      <c r="P1854" s="14"/>
    </row>
    <row r="1855" spans="1:16" ht="21" customHeight="1">
      <c r="A1855" s="14" t="s">
        <v>3933</v>
      </c>
      <c r="B1855" s="90">
        <v>44398</v>
      </c>
      <c r="C1855" s="25">
        <v>0.72361111111111109</v>
      </c>
      <c r="D1855" s="25">
        <v>0.72361111111111109</v>
      </c>
      <c r="E1855" s="14" t="s">
        <v>2266</v>
      </c>
      <c r="F1855" s="14" t="str">
        <f t="array" aca="1" ref="F1855" ca="1">INDEX(list!$C$2:$C$5034,MATCH(INDIRECT(ADDRESS(ROW(),COLUMN()-1)),list!$A$2:$A$5034,0))</f>
        <v>Paul DeBaets</v>
      </c>
      <c r="G1855" s="14" t="s">
        <v>3930</v>
      </c>
      <c r="H1855" s="14">
        <v>0</v>
      </c>
      <c r="I1855" s="14"/>
      <c r="J1855" s="14"/>
      <c r="K1855" s="14"/>
      <c r="L1855" s="14"/>
      <c r="M1855" s="14"/>
      <c r="N1855" s="14"/>
      <c r="O1855" s="14"/>
      <c r="P1855" s="14"/>
    </row>
    <row r="1856" spans="1:16" ht="21" customHeight="1">
      <c r="A1856" s="14" t="s">
        <v>3933</v>
      </c>
      <c r="B1856" s="90">
        <v>44398</v>
      </c>
      <c r="C1856" s="25">
        <v>0.77222222222222225</v>
      </c>
      <c r="D1856" s="25">
        <v>0.77222222222222225</v>
      </c>
      <c r="E1856" s="14" t="s">
        <v>2166</v>
      </c>
      <c r="F1856" s="14" t="str">
        <f t="array" aca="1" ref="F1856" ca="1">INDEX(list!$C$2:$C$5034,MATCH(INDIRECT(ADDRESS(ROW(),COLUMN()-1)),list!$A$2:$A$5034,0))</f>
        <v>Ed Laubach Cell</v>
      </c>
      <c r="G1856" s="14" t="s">
        <v>3930</v>
      </c>
      <c r="H1856" s="14">
        <v>0</v>
      </c>
      <c r="I1856" s="14"/>
      <c r="J1856" s="14"/>
      <c r="K1856" s="14"/>
      <c r="L1856" s="14"/>
      <c r="M1856" s="14"/>
      <c r="N1856" s="14"/>
      <c r="O1856" s="14"/>
      <c r="P1856" s="14"/>
    </row>
    <row r="1857" spans="1:16" ht="21" customHeight="1">
      <c r="A1857" s="14" t="s">
        <v>3933</v>
      </c>
      <c r="B1857" s="90">
        <v>44398</v>
      </c>
      <c r="C1857" s="25">
        <v>0.77222222222222225</v>
      </c>
      <c r="D1857" s="25">
        <v>0.77430555555555547</v>
      </c>
      <c r="E1857" s="14" t="s">
        <v>2166</v>
      </c>
      <c r="F1857" s="14" t="str">
        <f t="array" aca="1" ref="F1857" ca="1">INDEX(list!$C$2:$C$5034,MATCH(INDIRECT(ADDRESS(ROW(),COLUMN()-1)),list!$A$2:$A$5034,0))</f>
        <v>Ed Laubach Cell</v>
      </c>
      <c r="G1857" s="14" t="s">
        <v>3931</v>
      </c>
      <c r="H1857" s="14">
        <v>3</v>
      </c>
      <c r="I1857" s="14"/>
      <c r="J1857" s="14"/>
      <c r="K1857" s="14"/>
      <c r="L1857" s="14"/>
      <c r="M1857" s="14"/>
      <c r="N1857" s="14"/>
      <c r="O1857" s="14"/>
      <c r="P1857" s="14"/>
    </row>
    <row r="1858" spans="1:16" ht="21" customHeight="1">
      <c r="A1858" s="14" t="s">
        <v>3933</v>
      </c>
      <c r="B1858" s="90">
        <v>44398</v>
      </c>
      <c r="C1858" s="25">
        <v>0.77430555555555547</v>
      </c>
      <c r="D1858" s="25">
        <v>0.77638888888888891</v>
      </c>
      <c r="E1858" s="14" t="s">
        <v>2166</v>
      </c>
      <c r="F1858" s="14" t="str">
        <f t="array" aca="1" ref="F1858" ca="1">INDEX(list!$C$2:$C$5034,MATCH(INDIRECT(ADDRESS(ROW(),COLUMN()-1)),list!$A$2:$A$5034,0))</f>
        <v>Ed Laubach Cell</v>
      </c>
      <c r="G1858" s="14" t="s">
        <v>3931</v>
      </c>
      <c r="H1858" s="14">
        <v>3</v>
      </c>
      <c r="I1858" s="14"/>
      <c r="J1858" s="14"/>
      <c r="K1858" s="14"/>
      <c r="L1858" s="14"/>
      <c r="M1858" s="14"/>
      <c r="N1858" s="14"/>
      <c r="O1858" s="14"/>
      <c r="P1858" s="14"/>
    </row>
    <row r="1859" spans="1:16" ht="21" customHeight="1">
      <c r="A1859" s="14" t="s">
        <v>3933</v>
      </c>
      <c r="B1859" s="90">
        <v>44398</v>
      </c>
      <c r="C1859" s="25">
        <v>0.77638888888888891</v>
      </c>
      <c r="D1859" s="25">
        <v>0.77777777777777779</v>
      </c>
      <c r="E1859" s="14" t="s">
        <v>3272</v>
      </c>
      <c r="F1859" s="14" t="str">
        <f t="array" aca="1" ref="F1859" ca="1">INDEX(list!$C$2:$C$5034,MATCH(INDIRECT(ADDRESS(ROW(),COLUMN()-1)),list!$A$2:$A$5034,0))</f>
        <v>Elaina Cell</v>
      </c>
      <c r="G1859" s="14" t="s">
        <v>3931</v>
      </c>
      <c r="H1859" s="14">
        <v>2</v>
      </c>
      <c r="I1859" s="14"/>
      <c r="J1859" s="14"/>
      <c r="K1859" s="14"/>
      <c r="L1859" s="14"/>
      <c r="M1859" s="14"/>
      <c r="N1859" s="14"/>
      <c r="O1859" s="14"/>
      <c r="P1859" s="14"/>
    </row>
    <row r="1860" spans="1:16" ht="21" customHeight="1">
      <c r="A1860" s="14" t="s">
        <v>3933</v>
      </c>
      <c r="B1860" s="90">
        <v>44398</v>
      </c>
      <c r="C1860" s="25">
        <v>0.78402777777777777</v>
      </c>
      <c r="D1860" s="25">
        <v>0.7944444444444444</v>
      </c>
      <c r="E1860" s="14" t="s">
        <v>2166</v>
      </c>
      <c r="F1860" s="14" t="str">
        <f t="array" aca="1" ref="F1860" ca="1">INDEX(list!$C$2:$C$5034,MATCH(INDIRECT(ADDRESS(ROW(),COLUMN()-1)),list!$A$2:$A$5034,0))</f>
        <v>Ed Laubach Cell</v>
      </c>
      <c r="G1860" s="14" t="s">
        <v>3931</v>
      </c>
      <c r="H1860" s="14">
        <v>15</v>
      </c>
      <c r="I1860" s="14"/>
      <c r="J1860" s="14"/>
      <c r="K1860" s="14"/>
      <c r="L1860" s="14"/>
      <c r="M1860" s="14"/>
      <c r="N1860" s="14"/>
      <c r="O1860" s="14"/>
      <c r="P1860" s="14"/>
    </row>
    <row r="1861" spans="1:16" ht="21" customHeight="1">
      <c r="A1861" s="14" t="s">
        <v>3933</v>
      </c>
      <c r="B1861" s="90">
        <v>44398</v>
      </c>
      <c r="C1861" s="25">
        <v>0.78819444444444453</v>
      </c>
      <c r="D1861" s="25">
        <v>0.78819444444444453</v>
      </c>
      <c r="E1861" s="14" t="s">
        <v>3272</v>
      </c>
      <c r="F1861" s="14" t="str">
        <f t="array" aca="1" ref="F1861" ca="1">INDEX(list!$C$2:$C$5034,MATCH(INDIRECT(ADDRESS(ROW(),COLUMN()-1)),list!$A$2:$A$5034,0))</f>
        <v>Elaina Cell</v>
      </c>
      <c r="G1861" s="14" t="s">
        <v>3930</v>
      </c>
      <c r="H1861" s="14">
        <v>0</v>
      </c>
      <c r="I1861" s="14"/>
      <c r="J1861" s="14"/>
      <c r="K1861" s="14"/>
      <c r="L1861" s="14"/>
      <c r="M1861" s="14"/>
      <c r="N1861" s="14"/>
      <c r="O1861" s="14"/>
      <c r="P1861" s="14"/>
    </row>
    <row r="1862" spans="1:16" ht="21" customHeight="1">
      <c r="A1862" s="14" t="s">
        <v>3933</v>
      </c>
      <c r="B1862" s="90">
        <v>44398</v>
      </c>
      <c r="C1862" s="25">
        <v>0.80902777777777779</v>
      </c>
      <c r="D1862" s="25">
        <v>0.81111111111111101</v>
      </c>
      <c r="E1862" s="14" t="s">
        <v>3272</v>
      </c>
      <c r="F1862" s="14" t="str">
        <f t="array" aca="1" ref="F1862" ca="1">INDEX(list!$C$2:$C$5034,MATCH(INDIRECT(ADDRESS(ROW(),COLUMN()-1)),list!$A$2:$A$5034,0))</f>
        <v>Elaina Cell</v>
      </c>
      <c r="G1862" s="14" t="s">
        <v>3931</v>
      </c>
      <c r="H1862" s="14">
        <v>3</v>
      </c>
      <c r="I1862" s="14"/>
      <c r="J1862" s="14"/>
      <c r="K1862" s="14"/>
      <c r="L1862" s="14"/>
      <c r="M1862" s="14"/>
      <c r="N1862" s="14"/>
      <c r="O1862" s="14"/>
      <c r="P1862" s="14"/>
    </row>
    <row r="1863" spans="1:16" ht="21" customHeight="1">
      <c r="A1863" s="14" t="s">
        <v>3933</v>
      </c>
      <c r="B1863" s="90">
        <v>44398</v>
      </c>
      <c r="C1863" s="25">
        <v>0.94027777777777777</v>
      </c>
      <c r="D1863" s="25">
        <v>0.94166666666666676</v>
      </c>
      <c r="E1863" s="14" t="s">
        <v>837</v>
      </c>
      <c r="F1863" s="14" t="str">
        <f t="array" aca="1" ref="F1863" ca="1">INDEX(list!$C$2:$C$5034,MATCH(INDIRECT(ADDRESS(ROW(),COLUMN()-1)),list!$A$2:$A$5034,0))</f>
        <v>John Evans</v>
      </c>
      <c r="G1863" s="14" t="s">
        <v>3929</v>
      </c>
      <c r="H1863" s="14">
        <v>2</v>
      </c>
      <c r="I1863" s="14"/>
      <c r="J1863" s="14"/>
      <c r="K1863" s="14"/>
      <c r="L1863" s="14"/>
      <c r="M1863" s="14"/>
      <c r="N1863" s="14"/>
      <c r="O1863" s="14"/>
      <c r="P1863" s="14"/>
    </row>
    <row r="1864" spans="1:16" ht="21" customHeight="1">
      <c r="A1864" s="14" t="s">
        <v>3934</v>
      </c>
      <c r="B1864" s="90">
        <v>44399</v>
      </c>
      <c r="C1864" s="25">
        <v>0.3527777777777778</v>
      </c>
      <c r="D1864" s="25">
        <v>0.35972222222222222</v>
      </c>
      <c r="E1864" s="14" t="s">
        <v>3583</v>
      </c>
      <c r="F1864" s="14" t="str">
        <f t="array" aca="1" ref="F1864" ca="1">INDEX(list!$C$2:$C$5034,MATCH(INDIRECT(ADDRESS(ROW(),COLUMN()-1)),list!$A$2:$A$5034,0))</f>
        <v>PDM - Don Hoffman</v>
      </c>
      <c r="G1864" s="14" t="s">
        <v>3929</v>
      </c>
      <c r="H1864" s="14">
        <v>10</v>
      </c>
      <c r="I1864" s="14"/>
      <c r="J1864" s="14"/>
      <c r="K1864" s="14"/>
      <c r="L1864" s="14"/>
      <c r="M1864" s="14"/>
      <c r="N1864" s="14"/>
      <c r="O1864" s="14"/>
      <c r="P1864" s="14"/>
    </row>
    <row r="1865" spans="1:16" ht="21" customHeight="1">
      <c r="A1865" s="14" t="s">
        <v>3934</v>
      </c>
      <c r="B1865" s="90">
        <v>44399</v>
      </c>
      <c r="C1865" s="25">
        <v>0.36041666666666666</v>
      </c>
      <c r="D1865" s="25">
        <v>0.36249999999999999</v>
      </c>
      <c r="E1865" s="14" t="s">
        <v>3583</v>
      </c>
      <c r="F1865" s="14" t="str">
        <f t="array" aca="1" ref="F1865" ca="1">INDEX(list!$C$2:$C$5034,MATCH(INDIRECT(ADDRESS(ROW(),COLUMN()-1)),list!$A$2:$A$5034,0))</f>
        <v>PDM - Don Hoffman</v>
      </c>
      <c r="G1865" s="14" t="s">
        <v>3931</v>
      </c>
      <c r="H1865" s="14">
        <v>3</v>
      </c>
      <c r="I1865" s="14"/>
      <c r="J1865" s="14"/>
      <c r="K1865" s="14"/>
      <c r="L1865" s="14"/>
      <c r="M1865" s="14"/>
      <c r="N1865" s="14"/>
      <c r="O1865" s="14"/>
      <c r="P1865" s="14"/>
    </row>
    <row r="1866" spans="1:16" ht="21" customHeight="1">
      <c r="A1866" s="14" t="s">
        <v>3934</v>
      </c>
      <c r="B1866" s="90">
        <v>44399</v>
      </c>
      <c r="C1866" s="25">
        <v>0.43402777777777773</v>
      </c>
      <c r="D1866" s="25">
        <v>0.4604166666666667</v>
      </c>
      <c r="E1866" s="14" t="s">
        <v>3583</v>
      </c>
      <c r="F1866" s="14" t="str">
        <f t="array" aca="1" ref="F1866" ca="1">INDEX(list!$C$2:$C$5034,MATCH(INDIRECT(ADDRESS(ROW(),COLUMN()-1)),list!$A$2:$A$5034,0))</f>
        <v>PDM - Don Hoffman</v>
      </c>
      <c r="G1866" s="14" t="s">
        <v>3929</v>
      </c>
      <c r="H1866" s="14">
        <v>38</v>
      </c>
      <c r="I1866" s="14"/>
      <c r="J1866" s="14"/>
      <c r="K1866" s="14"/>
      <c r="L1866" s="14"/>
      <c r="M1866" s="14"/>
      <c r="N1866" s="14"/>
      <c r="O1866" s="14"/>
      <c r="P1866" s="14"/>
    </row>
    <row r="1867" spans="1:16" ht="21" customHeight="1">
      <c r="A1867" s="14" t="s">
        <v>3934</v>
      </c>
      <c r="B1867" s="90">
        <v>44399</v>
      </c>
      <c r="C1867" s="25">
        <v>0.47847222222222219</v>
      </c>
      <c r="D1867" s="25">
        <v>0.47847222222222219</v>
      </c>
      <c r="E1867" s="14" t="s">
        <v>3272</v>
      </c>
      <c r="F1867" s="14" t="str">
        <f t="array" aca="1" ref="F1867" ca="1">INDEX(list!$C$2:$C$5034,MATCH(INDIRECT(ADDRESS(ROW(),COLUMN()-1)),list!$A$2:$A$5034,0))</f>
        <v>Elaina Cell</v>
      </c>
      <c r="G1867" s="14" t="s">
        <v>3931</v>
      </c>
      <c r="H1867" s="14">
        <v>0</v>
      </c>
      <c r="I1867" s="14"/>
      <c r="J1867" s="14"/>
      <c r="K1867" s="14"/>
      <c r="L1867" s="14"/>
      <c r="M1867" s="14"/>
      <c r="N1867" s="14"/>
      <c r="O1867" s="14"/>
      <c r="P1867" s="14"/>
    </row>
    <row r="1868" spans="1:16" ht="21" customHeight="1">
      <c r="A1868" s="14" t="s">
        <v>3934</v>
      </c>
      <c r="B1868" s="90">
        <v>44399</v>
      </c>
      <c r="C1868" s="25">
        <v>0.47916666666666669</v>
      </c>
      <c r="D1868" s="25">
        <v>0.47986111111111113</v>
      </c>
      <c r="E1868" s="14" t="s">
        <v>3272</v>
      </c>
      <c r="F1868" s="14" t="str">
        <f t="array" aca="1" ref="F1868" ca="1">INDEX(list!$C$2:$C$5034,MATCH(INDIRECT(ADDRESS(ROW(),COLUMN()-1)),list!$A$2:$A$5034,0))</f>
        <v>Elaina Cell</v>
      </c>
      <c r="G1868" s="14" t="s">
        <v>3931</v>
      </c>
      <c r="H1868" s="14">
        <v>1</v>
      </c>
      <c r="I1868" s="14"/>
      <c r="J1868" s="14"/>
      <c r="K1868" s="14"/>
      <c r="L1868" s="14"/>
      <c r="M1868" s="14"/>
      <c r="N1868" s="14"/>
      <c r="O1868" s="14"/>
      <c r="P1868" s="14"/>
    </row>
    <row r="1869" spans="1:16" ht="21" customHeight="1">
      <c r="A1869" s="14" t="s">
        <v>3934</v>
      </c>
      <c r="B1869" s="90">
        <v>44399</v>
      </c>
      <c r="C1869" s="25">
        <v>0.48680555555555555</v>
      </c>
      <c r="D1869" s="25">
        <v>0.48749999999999999</v>
      </c>
      <c r="E1869" s="14" t="s">
        <v>4074</v>
      </c>
      <c r="F1869" s="14" t="e">
        <f t="array" aca="1" ref="F1869" ca="1">INDEX(list!$C$2:$C$5034,MATCH(INDIRECT(ADDRESS(ROW(),COLUMN()-1)),list!$A$2:$A$5034,0))</f>
        <v>#N/A</v>
      </c>
      <c r="G1869" s="14" t="s">
        <v>3931</v>
      </c>
      <c r="H1869" s="14">
        <v>1</v>
      </c>
      <c r="I1869" s="14"/>
      <c r="J1869" s="14"/>
      <c r="K1869" s="14"/>
      <c r="L1869" s="14"/>
      <c r="M1869" s="14"/>
      <c r="N1869" s="14"/>
      <c r="O1869" s="14"/>
      <c r="P1869" s="14"/>
    </row>
    <row r="1870" spans="1:16" ht="21" customHeight="1">
      <c r="A1870" s="14" t="s">
        <v>3934</v>
      </c>
      <c r="B1870" s="90">
        <v>44399</v>
      </c>
      <c r="C1870" s="25">
        <v>0.48749999999999999</v>
      </c>
      <c r="D1870" s="25">
        <v>0.48819444444444443</v>
      </c>
      <c r="E1870" s="14" t="s">
        <v>4074</v>
      </c>
      <c r="F1870" s="14" t="e">
        <f t="array" aca="1" ref="F1870" ca="1">INDEX(list!$C$2:$C$5034,MATCH(INDIRECT(ADDRESS(ROW(),COLUMN()-1)),list!$A$2:$A$5034,0))</f>
        <v>#N/A</v>
      </c>
      <c r="G1870" s="14" t="s">
        <v>3929</v>
      </c>
      <c r="H1870" s="14">
        <v>1</v>
      </c>
      <c r="I1870" s="14"/>
      <c r="J1870" s="14"/>
      <c r="K1870" s="14"/>
      <c r="L1870" s="14"/>
      <c r="M1870" s="14"/>
      <c r="N1870" s="14"/>
      <c r="O1870" s="14"/>
      <c r="P1870" s="14"/>
    </row>
    <row r="1871" spans="1:16" ht="21" customHeight="1">
      <c r="A1871" s="14" t="s">
        <v>3934</v>
      </c>
      <c r="B1871" s="90">
        <v>44399</v>
      </c>
      <c r="C1871" s="25">
        <v>0.4909722222222222</v>
      </c>
      <c r="D1871" s="25">
        <v>0.4916666666666667</v>
      </c>
      <c r="E1871" s="14" t="s">
        <v>3272</v>
      </c>
      <c r="F1871" s="14" t="str">
        <f t="array" aca="1" ref="F1871" ca="1">INDEX(list!$C$2:$C$5034,MATCH(INDIRECT(ADDRESS(ROW(),COLUMN()-1)),list!$A$2:$A$5034,0))</f>
        <v>Elaina Cell</v>
      </c>
      <c r="G1871" s="14" t="s">
        <v>3929</v>
      </c>
      <c r="H1871" s="14">
        <v>1</v>
      </c>
      <c r="I1871" s="14"/>
      <c r="J1871" s="14"/>
      <c r="K1871" s="14"/>
      <c r="L1871" s="14"/>
      <c r="M1871" s="14"/>
      <c r="N1871" s="14"/>
      <c r="O1871" s="14"/>
      <c r="P1871" s="14"/>
    </row>
    <row r="1872" spans="1:16" ht="21" customHeight="1">
      <c r="A1872" s="14" t="s">
        <v>3934</v>
      </c>
      <c r="B1872" s="90">
        <v>44399</v>
      </c>
      <c r="C1872" s="25">
        <v>0.50555555555555554</v>
      </c>
      <c r="D1872" s="25">
        <v>0.50624999999999998</v>
      </c>
      <c r="E1872" s="14" t="s">
        <v>4074</v>
      </c>
      <c r="F1872" s="14" t="e">
        <f t="array" aca="1" ref="F1872" ca="1">INDEX(list!$C$2:$C$5034,MATCH(INDIRECT(ADDRESS(ROW(),COLUMN()-1)),list!$A$2:$A$5034,0))</f>
        <v>#N/A</v>
      </c>
      <c r="G1872" s="14" t="s">
        <v>3931</v>
      </c>
      <c r="H1872" s="14">
        <v>1</v>
      </c>
      <c r="I1872" s="14"/>
      <c r="J1872" s="14"/>
      <c r="K1872" s="14"/>
      <c r="L1872" s="14"/>
      <c r="M1872" s="14"/>
      <c r="N1872" s="14"/>
      <c r="O1872" s="14"/>
      <c r="P1872" s="14"/>
    </row>
    <row r="1873" spans="1:16" ht="21" customHeight="1">
      <c r="A1873" s="14" t="s">
        <v>3934</v>
      </c>
      <c r="B1873" s="90">
        <v>44399</v>
      </c>
      <c r="C1873" s="25">
        <v>0.51527777777777783</v>
      </c>
      <c r="D1873" s="25">
        <v>0.52083333333333337</v>
      </c>
      <c r="E1873" s="14" t="s">
        <v>2791</v>
      </c>
      <c r="F1873" s="14" t="str">
        <f t="array" aca="1" ref="F1873" ca="1">INDEX(list!$C$2:$C$5034,MATCH(INDIRECT(ADDRESS(ROW(),COLUMN()-1)),list!$A$2:$A$5034,0))</f>
        <v>Natalie Le cell</v>
      </c>
      <c r="G1873" s="14" t="s">
        <v>3929</v>
      </c>
      <c r="H1873" s="14">
        <v>8</v>
      </c>
      <c r="I1873" s="14"/>
      <c r="J1873" s="14"/>
      <c r="K1873" s="14"/>
      <c r="L1873" s="14"/>
      <c r="M1873" s="14"/>
      <c r="N1873" s="14"/>
      <c r="O1873" s="14"/>
      <c r="P1873" s="14"/>
    </row>
    <row r="1874" spans="1:16" ht="21" customHeight="1">
      <c r="A1874" s="14" t="s">
        <v>3934</v>
      </c>
      <c r="B1874" s="90">
        <v>44399</v>
      </c>
      <c r="C1874" s="25">
        <v>0.53125</v>
      </c>
      <c r="D1874" s="25">
        <v>0.53125</v>
      </c>
      <c r="E1874" s="14" t="s">
        <v>3583</v>
      </c>
      <c r="F1874" s="14" t="str">
        <f t="array" aca="1" ref="F1874" ca="1">INDEX(list!$C$2:$C$5034,MATCH(INDIRECT(ADDRESS(ROW(),COLUMN()-1)),list!$A$2:$A$5034,0))</f>
        <v>PDM - Don Hoffman</v>
      </c>
      <c r="G1874" s="14" t="s">
        <v>3930</v>
      </c>
      <c r="H1874" s="14">
        <v>0</v>
      </c>
      <c r="I1874" s="14"/>
      <c r="J1874" s="14"/>
      <c r="K1874" s="14"/>
      <c r="L1874" s="14"/>
      <c r="M1874" s="14"/>
      <c r="N1874" s="14"/>
      <c r="O1874" s="14"/>
      <c r="P1874" s="14"/>
    </row>
    <row r="1875" spans="1:16" ht="21" customHeight="1">
      <c r="A1875" s="14" t="s">
        <v>3934</v>
      </c>
      <c r="B1875" s="90">
        <v>44399</v>
      </c>
      <c r="C1875" s="25">
        <v>0.54999999999999993</v>
      </c>
      <c r="D1875" s="25">
        <v>0.54999999999999993</v>
      </c>
      <c r="E1875" s="14" t="s">
        <v>2266</v>
      </c>
      <c r="F1875" s="14" t="str">
        <f t="array" aca="1" ref="F1875" ca="1">INDEX(list!$C$2:$C$5034,MATCH(INDIRECT(ADDRESS(ROW(),COLUMN()-1)),list!$A$2:$A$5034,0))</f>
        <v>Paul DeBaets</v>
      </c>
      <c r="G1875" s="14" t="s">
        <v>3930</v>
      </c>
      <c r="H1875" s="14">
        <v>0</v>
      </c>
      <c r="I1875" s="14"/>
      <c r="J1875" s="14"/>
      <c r="K1875" s="14"/>
      <c r="L1875" s="14"/>
      <c r="M1875" s="14"/>
      <c r="N1875" s="14"/>
      <c r="O1875" s="14"/>
      <c r="P1875" s="14"/>
    </row>
    <row r="1876" spans="1:16" ht="21" customHeight="1">
      <c r="A1876" s="14" t="s">
        <v>3934</v>
      </c>
      <c r="B1876" s="90">
        <v>44399</v>
      </c>
      <c r="C1876" s="25">
        <v>0.60416666666666663</v>
      </c>
      <c r="D1876" s="25">
        <v>0.60486111111111118</v>
      </c>
      <c r="E1876" s="14" t="s">
        <v>899</v>
      </c>
      <c r="F1876" s="14" t="str">
        <f t="array" aca="1" ref="F1876" ca="1">INDEX(list!$C$2:$C$5034,MATCH(INDIRECT(ADDRESS(ROW(),COLUMN()-1)),list!$A$2:$A$5034,0))</f>
        <v>Alexis Kemp-Angier</v>
      </c>
      <c r="G1876" s="14" t="s">
        <v>3931</v>
      </c>
      <c r="H1876" s="14">
        <v>1</v>
      </c>
      <c r="I1876" s="14"/>
      <c r="J1876" s="14"/>
      <c r="K1876" s="14"/>
      <c r="L1876" s="14"/>
      <c r="M1876" s="14"/>
      <c r="N1876" s="14"/>
      <c r="O1876" s="14"/>
      <c r="P1876" s="14"/>
    </row>
    <row r="1877" spans="1:16" ht="21" customHeight="1">
      <c r="A1877" s="14" t="s">
        <v>3934</v>
      </c>
      <c r="B1877" s="90">
        <v>44399</v>
      </c>
      <c r="C1877" s="25">
        <v>0.61458333333333337</v>
      </c>
      <c r="D1877" s="25">
        <v>0.61597222222222225</v>
      </c>
      <c r="E1877" s="14" t="s">
        <v>1227</v>
      </c>
      <c r="F1877" s="14" t="str">
        <f t="array" aca="1" ref="F1877" ca="1">INDEX(list!$C$2:$C$5034,MATCH(INDIRECT(ADDRESS(ROW(),COLUMN()-1)),list!$A$2:$A$5034,0))</f>
        <v>Patrick Laubach Cell</v>
      </c>
      <c r="G1877" s="14" t="s">
        <v>3931</v>
      </c>
      <c r="H1877" s="14">
        <v>2</v>
      </c>
      <c r="I1877" s="14"/>
      <c r="J1877" s="14"/>
      <c r="K1877" s="14"/>
      <c r="L1877" s="14"/>
      <c r="M1877" s="14"/>
      <c r="N1877" s="14"/>
      <c r="O1877" s="14"/>
      <c r="P1877" s="14"/>
    </row>
    <row r="1878" spans="1:16" ht="21" customHeight="1">
      <c r="A1878" s="14" t="s">
        <v>3934</v>
      </c>
      <c r="B1878" s="90">
        <v>44399</v>
      </c>
      <c r="C1878" s="25">
        <v>0.63124999999999998</v>
      </c>
      <c r="D1878" s="25">
        <v>0.63472222222222219</v>
      </c>
      <c r="E1878" s="14" t="s">
        <v>2266</v>
      </c>
      <c r="F1878" s="14" t="str">
        <f t="array" aca="1" ref="F1878" ca="1">INDEX(list!$C$2:$C$5034,MATCH(INDIRECT(ADDRESS(ROW(),COLUMN()-1)),list!$A$2:$A$5034,0))</f>
        <v>Paul DeBaets</v>
      </c>
      <c r="G1878" s="14" t="s">
        <v>3931</v>
      </c>
      <c r="H1878" s="14">
        <v>5</v>
      </c>
      <c r="I1878" s="14"/>
      <c r="J1878" s="14"/>
      <c r="K1878" s="14"/>
      <c r="L1878" s="14"/>
      <c r="M1878" s="14"/>
      <c r="N1878" s="14"/>
      <c r="O1878" s="14"/>
      <c r="P1878" s="14"/>
    </row>
    <row r="1879" spans="1:16" ht="21" customHeight="1">
      <c r="A1879" s="14" t="s">
        <v>3934</v>
      </c>
      <c r="B1879" s="90">
        <v>44399</v>
      </c>
      <c r="C1879" s="25">
        <v>0.64583333333333337</v>
      </c>
      <c r="D1879" s="25">
        <v>0.65138888888888891</v>
      </c>
      <c r="E1879" s="14" t="s">
        <v>3583</v>
      </c>
      <c r="F1879" s="14" t="str">
        <f t="array" aca="1" ref="F1879" ca="1">INDEX(list!$C$2:$C$5034,MATCH(INDIRECT(ADDRESS(ROW(),COLUMN()-1)),list!$A$2:$A$5034,0))</f>
        <v>PDM - Don Hoffman</v>
      </c>
      <c r="G1879" s="14" t="s">
        <v>3929</v>
      </c>
      <c r="H1879" s="14">
        <v>8</v>
      </c>
      <c r="I1879" s="14"/>
      <c r="J1879" s="14"/>
      <c r="K1879" s="14"/>
      <c r="L1879" s="14"/>
      <c r="M1879" s="14"/>
      <c r="N1879" s="14"/>
      <c r="O1879" s="14"/>
      <c r="P1879" s="14"/>
    </row>
    <row r="1880" spans="1:16" ht="21" customHeight="1">
      <c r="A1880" s="14" t="s">
        <v>3934</v>
      </c>
      <c r="B1880" s="90">
        <v>44399</v>
      </c>
      <c r="C1880" s="25">
        <v>0.65625</v>
      </c>
      <c r="D1880" s="25">
        <v>0.68958333333333333</v>
      </c>
      <c r="E1880" s="14" t="s">
        <v>837</v>
      </c>
      <c r="F1880" s="14" t="str">
        <f t="array" aca="1" ref="F1880" ca="1">INDEX(list!$C$2:$C$5034,MATCH(INDIRECT(ADDRESS(ROW(),COLUMN()-1)),list!$A$2:$A$5034,0))</f>
        <v>John Evans</v>
      </c>
      <c r="G1880" s="14" t="s">
        <v>3929</v>
      </c>
      <c r="H1880" s="14">
        <v>48</v>
      </c>
      <c r="I1880" s="14"/>
      <c r="J1880" s="14"/>
      <c r="K1880" s="14"/>
      <c r="L1880" s="14"/>
      <c r="M1880" s="14"/>
      <c r="N1880" s="14"/>
      <c r="O1880" s="14"/>
      <c r="P1880" s="14"/>
    </row>
    <row r="1881" spans="1:16" ht="21" customHeight="1">
      <c r="A1881" s="14" t="s">
        <v>3934</v>
      </c>
      <c r="B1881" s="90">
        <v>44399</v>
      </c>
      <c r="C1881" s="25">
        <v>0.75694444444444453</v>
      </c>
      <c r="D1881" s="25">
        <v>0.76388888888888884</v>
      </c>
      <c r="E1881" s="14" t="s">
        <v>129</v>
      </c>
      <c r="F1881" s="14" t="str">
        <f t="array" aca="1" ref="F1881" ca="1">INDEX(list!$C$2:$C$5034,MATCH(INDIRECT(ADDRESS(ROW(),COLUMN()-1)),list!$A$2:$A$5034,0))</f>
        <v>Dylan Stafford cell</v>
      </c>
      <c r="G1881" s="14" t="s">
        <v>3929</v>
      </c>
      <c r="H1881" s="14">
        <v>10</v>
      </c>
      <c r="I1881" s="14"/>
      <c r="J1881" s="14"/>
      <c r="K1881" s="14"/>
      <c r="L1881" s="14"/>
      <c r="M1881" s="14"/>
      <c r="N1881" s="14"/>
      <c r="O1881" s="14"/>
      <c r="P1881" s="14"/>
    </row>
    <row r="1882" spans="1:16" ht="21" customHeight="1">
      <c r="A1882" s="14" t="s">
        <v>3934</v>
      </c>
      <c r="B1882" s="90">
        <v>44399</v>
      </c>
      <c r="C1882" s="25">
        <v>0.77083333333333337</v>
      </c>
      <c r="D1882" s="25">
        <v>0.77916666666666667</v>
      </c>
      <c r="E1882" s="14" t="s">
        <v>3583</v>
      </c>
      <c r="F1882" s="14" t="str">
        <f t="array" aca="1" ref="F1882" ca="1">INDEX(list!$C$2:$C$5034,MATCH(INDIRECT(ADDRESS(ROW(),COLUMN()-1)),list!$A$2:$A$5034,0))</f>
        <v>PDM - Don Hoffman</v>
      </c>
      <c r="G1882" s="14" t="s">
        <v>3929</v>
      </c>
      <c r="H1882" s="14">
        <v>12</v>
      </c>
      <c r="I1882" s="14"/>
      <c r="J1882" s="14"/>
      <c r="K1882" s="14"/>
      <c r="L1882" s="14"/>
      <c r="M1882" s="14"/>
      <c r="N1882" s="14"/>
      <c r="O1882" s="14"/>
      <c r="P1882" s="14"/>
    </row>
    <row r="1883" spans="1:16" ht="21" customHeight="1">
      <c r="A1883" s="14" t="s">
        <v>3934</v>
      </c>
      <c r="B1883" s="90">
        <v>44399</v>
      </c>
      <c r="C1883" s="25">
        <v>0.8881944444444444</v>
      </c>
      <c r="D1883" s="25">
        <v>0.8881944444444444</v>
      </c>
      <c r="E1883" s="14" t="s">
        <v>837</v>
      </c>
      <c r="F1883" s="14" t="str">
        <f t="array" aca="1" ref="F1883" ca="1">INDEX(list!$C$2:$C$5034,MATCH(INDIRECT(ADDRESS(ROW(),COLUMN()-1)),list!$A$2:$A$5034,0))</f>
        <v>John Evans</v>
      </c>
      <c r="G1883" s="14" t="s">
        <v>3930</v>
      </c>
      <c r="H1883" s="14">
        <v>0</v>
      </c>
      <c r="I1883" s="14"/>
      <c r="J1883" s="14"/>
      <c r="K1883" s="14"/>
      <c r="L1883" s="14"/>
      <c r="M1883" s="14"/>
      <c r="N1883" s="14"/>
      <c r="O1883" s="14"/>
      <c r="P1883" s="14"/>
    </row>
    <row r="1884" spans="1:16" ht="21" customHeight="1">
      <c r="A1884" s="14" t="s">
        <v>3934</v>
      </c>
      <c r="B1884" s="90">
        <v>44399</v>
      </c>
      <c r="C1884" s="25">
        <v>0.89236111111111116</v>
      </c>
      <c r="D1884" s="25">
        <v>0.90347222222222223</v>
      </c>
      <c r="E1884" s="14" t="s">
        <v>837</v>
      </c>
      <c r="F1884" s="14" t="str">
        <f t="array" aca="1" ref="F1884" ca="1">INDEX(list!$C$2:$C$5034,MATCH(INDIRECT(ADDRESS(ROW(),COLUMN()-1)),list!$A$2:$A$5034,0))</f>
        <v>John Evans</v>
      </c>
      <c r="G1884" s="14" t="s">
        <v>3931</v>
      </c>
      <c r="H1884" s="14">
        <v>16</v>
      </c>
      <c r="I1884" s="14"/>
      <c r="J1884" s="14"/>
      <c r="K1884" s="14"/>
      <c r="L1884" s="14"/>
      <c r="M1884" s="14"/>
      <c r="N1884" s="14"/>
      <c r="O1884" s="14"/>
      <c r="P1884" s="14"/>
    </row>
    <row r="1885" spans="1:16" ht="21" customHeight="1">
      <c r="A1885" s="14" t="s">
        <v>3934</v>
      </c>
      <c r="B1885" s="90">
        <v>44399</v>
      </c>
      <c r="C1885" s="25">
        <v>0.90416666666666667</v>
      </c>
      <c r="D1885" s="25">
        <v>0.90486111111111101</v>
      </c>
      <c r="E1885" s="14" t="s">
        <v>2791</v>
      </c>
      <c r="F1885" s="14" t="str">
        <f t="array" aca="1" ref="F1885" ca="1">INDEX(list!$C$2:$C$5034,MATCH(INDIRECT(ADDRESS(ROW(),COLUMN()-1)),list!$A$2:$A$5034,0))</f>
        <v>Natalie Le cell</v>
      </c>
      <c r="G1885" s="14" t="s">
        <v>3931</v>
      </c>
      <c r="H1885" s="14">
        <v>1</v>
      </c>
      <c r="I1885" s="14"/>
      <c r="J1885" s="14"/>
      <c r="K1885" s="14"/>
      <c r="L1885" s="14"/>
      <c r="M1885" s="14"/>
      <c r="N1885" s="14"/>
      <c r="O1885" s="14"/>
      <c r="P1885" s="14"/>
    </row>
    <row r="1886" spans="1:16" ht="21" customHeight="1">
      <c r="A1886" s="14" t="s">
        <v>3934</v>
      </c>
      <c r="B1886" s="90">
        <v>44399</v>
      </c>
      <c r="C1886" s="25">
        <v>0.90416666666666667</v>
      </c>
      <c r="D1886" s="25">
        <v>0.90416666666666667</v>
      </c>
      <c r="E1886" s="14" t="s">
        <v>3272</v>
      </c>
      <c r="F1886" s="14" t="str">
        <f t="array" aca="1" ref="F1886" ca="1">INDEX(list!$C$2:$C$5034,MATCH(INDIRECT(ADDRESS(ROW(),COLUMN()-1)),list!$A$2:$A$5034,0))</f>
        <v>Elaina Cell</v>
      </c>
      <c r="G1886" s="14" t="s">
        <v>3930</v>
      </c>
      <c r="H1886" s="14">
        <v>0</v>
      </c>
      <c r="I1886" s="14"/>
      <c r="J1886" s="14"/>
      <c r="K1886" s="14"/>
      <c r="L1886" s="14"/>
      <c r="M1886" s="14"/>
      <c r="N1886" s="14"/>
      <c r="O1886" s="14"/>
      <c r="P1886" s="14"/>
    </row>
    <row r="1887" spans="1:16" ht="21" customHeight="1">
      <c r="A1887" s="14" t="s">
        <v>3934</v>
      </c>
      <c r="B1887" s="90">
        <v>44399</v>
      </c>
      <c r="C1887" s="25">
        <v>0.90486111111111101</v>
      </c>
      <c r="D1887" s="25">
        <v>0.90555555555555556</v>
      </c>
      <c r="E1887" s="14" t="s">
        <v>3272</v>
      </c>
      <c r="F1887" s="14" t="str">
        <f t="array" aca="1" ref="F1887" ca="1">INDEX(list!$C$2:$C$5034,MATCH(INDIRECT(ADDRESS(ROW(),COLUMN()-1)),list!$A$2:$A$5034,0))</f>
        <v>Elaina Cell</v>
      </c>
      <c r="G1887" s="14" t="s">
        <v>3931</v>
      </c>
      <c r="H1887" s="14">
        <v>1</v>
      </c>
      <c r="I1887" s="14"/>
      <c r="J1887" s="14"/>
      <c r="K1887" s="14"/>
      <c r="L1887" s="14"/>
      <c r="M1887" s="14"/>
      <c r="N1887" s="14"/>
      <c r="O1887" s="14"/>
      <c r="P1887" s="14"/>
    </row>
    <row r="1888" spans="1:16" ht="21" customHeight="1">
      <c r="A1888" s="14" t="s">
        <v>3934</v>
      </c>
      <c r="B1888" s="90">
        <v>44399</v>
      </c>
      <c r="C1888" s="25">
        <v>0.90555555555555556</v>
      </c>
      <c r="D1888" s="25">
        <v>0.90833333333333333</v>
      </c>
      <c r="E1888" s="14" t="s">
        <v>3272</v>
      </c>
      <c r="F1888" s="14" t="str">
        <f t="array" aca="1" ref="F1888" ca="1">INDEX(list!$C$2:$C$5034,MATCH(INDIRECT(ADDRESS(ROW(),COLUMN()-1)),list!$A$2:$A$5034,0))</f>
        <v>Elaina Cell</v>
      </c>
      <c r="G1888" s="14" t="s">
        <v>3931</v>
      </c>
      <c r="H1888" s="14">
        <v>4</v>
      </c>
      <c r="I1888" s="14"/>
      <c r="J1888" s="14"/>
      <c r="K1888" s="14"/>
      <c r="L1888" s="14"/>
      <c r="M1888" s="14"/>
      <c r="N1888" s="14"/>
      <c r="O1888" s="14"/>
      <c r="P1888" s="14"/>
    </row>
    <row r="1889" spans="1:16" ht="21" customHeight="1">
      <c r="A1889" s="14" t="s">
        <v>3934</v>
      </c>
      <c r="B1889" s="90">
        <v>44399</v>
      </c>
      <c r="C1889" s="25">
        <v>0.90763888888888899</v>
      </c>
      <c r="D1889" s="25">
        <v>0.90902777777777777</v>
      </c>
      <c r="E1889" s="14" t="s">
        <v>2791</v>
      </c>
      <c r="F1889" s="14" t="str">
        <f t="array" aca="1" ref="F1889" ca="1">INDEX(list!$C$2:$C$5034,MATCH(INDIRECT(ADDRESS(ROW(),COLUMN()-1)),list!$A$2:$A$5034,0))</f>
        <v>Natalie Le cell</v>
      </c>
      <c r="G1889" s="14" t="s">
        <v>3931</v>
      </c>
      <c r="H1889" s="14">
        <v>2</v>
      </c>
      <c r="I1889" s="14"/>
      <c r="J1889" s="14"/>
      <c r="K1889" s="14"/>
      <c r="L1889" s="14"/>
      <c r="M1889" s="14"/>
      <c r="N1889" s="14"/>
      <c r="O1889" s="14"/>
      <c r="P1889" s="14"/>
    </row>
    <row r="1890" spans="1:16" ht="21" customHeight="1">
      <c r="A1890" s="14" t="s">
        <v>3935</v>
      </c>
      <c r="B1890" s="90">
        <v>44400</v>
      </c>
      <c r="C1890" s="25">
        <v>0.4145833333333333</v>
      </c>
      <c r="D1890" s="25">
        <v>0.41666666666666669</v>
      </c>
      <c r="E1890" s="14" t="s">
        <v>1156</v>
      </c>
      <c r="F1890" s="14" t="str">
        <f t="array" aca="1" ref="F1890" ca="1">INDEX(list!$C$2:$C$5034,MATCH(INDIRECT(ADDRESS(ROW(),COLUMN()-1)),list!$A$2:$A$5034,0))</f>
        <v>Loren Miner</v>
      </c>
      <c r="G1890" s="14" t="s">
        <v>3929</v>
      </c>
      <c r="H1890" s="14">
        <v>3</v>
      </c>
      <c r="I1890" s="14"/>
      <c r="J1890" s="14"/>
      <c r="K1890" s="14"/>
      <c r="L1890" s="14"/>
      <c r="M1890" s="14"/>
      <c r="N1890" s="14"/>
      <c r="O1890" s="14"/>
      <c r="P1890" s="14"/>
    </row>
    <row r="1891" spans="1:16" ht="21" customHeight="1">
      <c r="A1891" s="14" t="s">
        <v>3935</v>
      </c>
      <c r="B1891" s="90">
        <v>44400</v>
      </c>
      <c r="C1891" s="25">
        <v>0.50347222222222221</v>
      </c>
      <c r="D1891" s="25">
        <v>0.50694444444444442</v>
      </c>
      <c r="E1891" s="14" t="s">
        <v>2791</v>
      </c>
      <c r="F1891" s="14" t="str">
        <f t="array" aca="1" ref="F1891" ca="1">INDEX(list!$C$2:$C$5034,MATCH(INDIRECT(ADDRESS(ROW(),COLUMN()-1)),list!$A$2:$A$5034,0))</f>
        <v>Natalie Le cell</v>
      </c>
      <c r="G1891" s="14" t="s">
        <v>3929</v>
      </c>
      <c r="H1891" s="14">
        <v>5</v>
      </c>
      <c r="I1891" s="14"/>
      <c r="J1891" s="14"/>
      <c r="K1891" s="14"/>
      <c r="L1891" s="14"/>
      <c r="M1891" s="14"/>
      <c r="N1891" s="14"/>
      <c r="O1891" s="14"/>
      <c r="P1891" s="14"/>
    </row>
    <row r="1892" spans="1:16" ht="21" customHeight="1">
      <c r="A1892" s="14" t="s">
        <v>3935</v>
      </c>
      <c r="B1892" s="90">
        <v>44400</v>
      </c>
      <c r="C1892" s="25">
        <v>0.54583333333333328</v>
      </c>
      <c r="D1892" s="25">
        <v>0.54652777777777783</v>
      </c>
      <c r="E1892" s="14" t="s">
        <v>1637</v>
      </c>
      <c r="F1892" s="14" t="str">
        <f t="array" aca="1" ref="F1892" ca="1">INDEX(list!$C$2:$C$5034,MATCH(INDIRECT(ADDRESS(ROW(),COLUMN()-1)),list!$A$2:$A$5034,0))</f>
        <v>Mary Louise Zeller Cell</v>
      </c>
      <c r="G1892" s="14" t="s">
        <v>3931</v>
      </c>
      <c r="H1892" s="14">
        <v>1</v>
      </c>
      <c r="I1892" s="14"/>
      <c r="J1892" s="14"/>
      <c r="K1892" s="14"/>
      <c r="L1892" s="14"/>
      <c r="M1892" s="14"/>
      <c r="N1892" s="14"/>
      <c r="O1892" s="14"/>
      <c r="P1892" s="14"/>
    </row>
    <row r="1893" spans="1:16" ht="21" customHeight="1">
      <c r="A1893" s="14" t="s">
        <v>3935</v>
      </c>
      <c r="B1893" s="90">
        <v>44400</v>
      </c>
      <c r="C1893" s="25">
        <v>0.56041666666666667</v>
      </c>
      <c r="D1893" s="25">
        <v>0.56805555555555554</v>
      </c>
      <c r="E1893" s="14" t="s">
        <v>3272</v>
      </c>
      <c r="F1893" s="14" t="str">
        <f t="array" aca="1" ref="F1893" ca="1">INDEX(list!$C$2:$C$5034,MATCH(INDIRECT(ADDRESS(ROW(),COLUMN()-1)),list!$A$2:$A$5034,0))</f>
        <v>Elaina Cell</v>
      </c>
      <c r="G1893" s="14" t="s">
        <v>3931</v>
      </c>
      <c r="H1893" s="14">
        <v>11</v>
      </c>
      <c r="I1893" s="14"/>
      <c r="J1893" s="14"/>
      <c r="K1893" s="14"/>
      <c r="L1893" s="14"/>
      <c r="M1893" s="14"/>
      <c r="N1893" s="14"/>
      <c r="O1893" s="14"/>
      <c r="P1893" s="14"/>
    </row>
    <row r="1894" spans="1:16" ht="21" customHeight="1">
      <c r="A1894" s="14" t="s">
        <v>3935</v>
      </c>
      <c r="B1894" s="90">
        <v>44400</v>
      </c>
      <c r="C1894" s="25">
        <v>0.56874999999999998</v>
      </c>
      <c r="D1894" s="25">
        <v>0.56944444444444442</v>
      </c>
      <c r="E1894" s="14" t="s">
        <v>2651</v>
      </c>
      <c r="F1894" s="14" t="str">
        <f t="array" aca="1" ref="F1894" ca="1">INDEX(list!$C$2:$C$5034,MATCH(INDIRECT(ADDRESS(ROW(),COLUMN()-1)),list!$A$2:$A$5034,0))</f>
        <v>GD - Diana Garreau Cell</v>
      </c>
      <c r="G1894" s="14" t="s">
        <v>3931</v>
      </c>
      <c r="H1894" s="14">
        <v>1</v>
      </c>
      <c r="I1894" s="14"/>
      <c r="J1894" s="14"/>
      <c r="K1894" s="14"/>
      <c r="L1894" s="14"/>
      <c r="M1894" s="14"/>
      <c r="N1894" s="14"/>
      <c r="O1894" s="14"/>
      <c r="P1894" s="14"/>
    </row>
    <row r="1895" spans="1:16" ht="21" customHeight="1">
      <c r="A1895" s="14" t="s">
        <v>3935</v>
      </c>
      <c r="B1895" s="90">
        <v>44400</v>
      </c>
      <c r="C1895" s="25">
        <v>0.60416666666666663</v>
      </c>
      <c r="D1895" s="25">
        <v>0.61805555555555558</v>
      </c>
      <c r="E1895" s="14" t="s">
        <v>899</v>
      </c>
      <c r="F1895" s="14" t="str">
        <f t="array" aca="1" ref="F1895" ca="1">INDEX(list!$C$2:$C$5034,MATCH(INDIRECT(ADDRESS(ROW(),COLUMN()-1)),list!$A$2:$A$5034,0))</f>
        <v>Alexis Kemp-Angier</v>
      </c>
      <c r="G1895" s="14" t="s">
        <v>3931</v>
      </c>
      <c r="H1895" s="14">
        <v>20</v>
      </c>
      <c r="I1895" s="14"/>
      <c r="J1895" s="14"/>
      <c r="K1895" s="14"/>
      <c r="L1895" s="14"/>
      <c r="M1895" s="14"/>
      <c r="N1895" s="14"/>
      <c r="O1895" s="14"/>
      <c r="P1895" s="14"/>
    </row>
    <row r="1896" spans="1:16" ht="21" customHeight="1">
      <c r="A1896" s="14" t="s">
        <v>3935</v>
      </c>
      <c r="B1896" s="90">
        <v>44400</v>
      </c>
      <c r="C1896" s="25">
        <v>0.63402777777777775</v>
      </c>
      <c r="D1896" s="25">
        <v>0.63472222222222219</v>
      </c>
      <c r="E1896" s="14" t="s">
        <v>1156</v>
      </c>
      <c r="F1896" s="14" t="str">
        <f t="array" aca="1" ref="F1896" ca="1">INDEX(list!$C$2:$C$5034,MATCH(INDIRECT(ADDRESS(ROW(),COLUMN()-1)),list!$A$2:$A$5034,0))</f>
        <v>Loren Miner</v>
      </c>
      <c r="G1896" s="14" t="s">
        <v>3931</v>
      </c>
      <c r="H1896" s="14">
        <v>1</v>
      </c>
      <c r="I1896" s="14"/>
      <c r="J1896" s="14"/>
      <c r="K1896" s="14"/>
      <c r="L1896" s="14"/>
      <c r="M1896" s="14"/>
      <c r="N1896" s="14"/>
      <c r="O1896" s="14"/>
      <c r="P1896" s="14"/>
    </row>
    <row r="1897" spans="1:16" ht="21" customHeight="1">
      <c r="A1897" s="14" t="s">
        <v>3935</v>
      </c>
      <c r="B1897" s="90">
        <v>44400</v>
      </c>
      <c r="C1897" s="25">
        <v>0.64513888888888882</v>
      </c>
      <c r="D1897" s="25">
        <v>0.64513888888888882</v>
      </c>
      <c r="E1897" s="14" t="s">
        <v>1114</v>
      </c>
      <c r="F1897" s="14" t="str">
        <f t="array" aca="1" ref="F1897" ca="1">INDEX(list!$C$2:$C$5034,MATCH(INDIRECT(ADDRESS(ROW(),COLUMN()-1)),list!$A$2:$A$5034,0))</f>
        <v>CNH - Harry Harrison Cell</v>
      </c>
      <c r="G1897" s="14" t="s">
        <v>3930</v>
      </c>
      <c r="H1897" s="14">
        <v>0</v>
      </c>
      <c r="I1897" s="14"/>
      <c r="J1897" s="14"/>
      <c r="K1897" s="14"/>
      <c r="L1897" s="14"/>
      <c r="M1897" s="14"/>
      <c r="N1897" s="14"/>
      <c r="O1897" s="14"/>
      <c r="P1897" s="14"/>
    </row>
    <row r="1898" spans="1:16" ht="21" customHeight="1">
      <c r="A1898" s="14" t="s">
        <v>3935</v>
      </c>
      <c r="B1898" s="90">
        <v>44400</v>
      </c>
      <c r="C1898" s="25">
        <v>0.73125000000000007</v>
      </c>
      <c r="D1898" s="25">
        <v>0.73402777777777783</v>
      </c>
      <c r="E1898" s="14" t="s">
        <v>2332</v>
      </c>
      <c r="F1898" s="14" t="str">
        <f t="array" aca="1" ref="F1898" ca="1">INDEX(list!$C$2:$C$5034,MATCH(INDIRECT(ADDRESS(ROW(),COLUMN()-1)),list!$A$2:$A$5034,0))</f>
        <v>Apple - Irvine Spectrum</v>
      </c>
      <c r="G1898" s="14" t="s">
        <v>3931</v>
      </c>
      <c r="H1898" s="14">
        <v>4</v>
      </c>
      <c r="I1898" s="14"/>
      <c r="J1898" s="14"/>
      <c r="K1898" s="14"/>
      <c r="L1898" s="14"/>
      <c r="M1898" s="14"/>
      <c r="N1898" s="14"/>
      <c r="O1898" s="14"/>
      <c r="P1898" s="14"/>
    </row>
    <row r="1899" spans="1:16" ht="21" customHeight="1">
      <c r="A1899" s="14" t="s">
        <v>3935</v>
      </c>
      <c r="B1899" s="90">
        <v>44400</v>
      </c>
      <c r="C1899" s="25">
        <v>0.81805555555555554</v>
      </c>
      <c r="D1899" s="25">
        <v>0.82500000000000007</v>
      </c>
      <c r="E1899" s="14" t="s">
        <v>2791</v>
      </c>
      <c r="F1899" s="14" t="str">
        <f t="array" aca="1" ref="F1899" ca="1">INDEX(list!$C$2:$C$5034,MATCH(INDIRECT(ADDRESS(ROW(),COLUMN()-1)),list!$A$2:$A$5034,0))</f>
        <v>Natalie Le cell</v>
      </c>
      <c r="G1899" s="14" t="s">
        <v>3929</v>
      </c>
      <c r="H1899" s="14">
        <v>10</v>
      </c>
      <c r="I1899" s="14"/>
      <c r="J1899" s="14"/>
      <c r="K1899" s="14"/>
      <c r="L1899" s="14"/>
      <c r="M1899" s="14"/>
      <c r="N1899" s="14"/>
      <c r="O1899" s="14"/>
      <c r="P1899" s="14"/>
    </row>
    <row r="1900" spans="1:16" ht="21" customHeight="1">
      <c r="A1900" s="14" t="s">
        <v>3935</v>
      </c>
      <c r="B1900" s="90">
        <v>44400</v>
      </c>
      <c r="C1900" s="25">
        <v>0.89027777777777783</v>
      </c>
      <c r="D1900" s="25">
        <v>0.89027777777777783</v>
      </c>
      <c r="E1900" s="14" t="s">
        <v>3272</v>
      </c>
      <c r="F1900" s="14" t="str">
        <f t="array" aca="1" ref="F1900" ca="1">INDEX(list!$C$2:$C$5034,MATCH(INDIRECT(ADDRESS(ROW(),COLUMN()-1)),list!$A$2:$A$5034,0))</f>
        <v>Elaina Cell</v>
      </c>
      <c r="G1900" s="14" t="s">
        <v>3931</v>
      </c>
      <c r="H1900" s="14">
        <v>0</v>
      </c>
      <c r="I1900" s="14"/>
      <c r="J1900" s="14"/>
      <c r="K1900" s="14"/>
      <c r="L1900" s="14"/>
      <c r="M1900" s="14"/>
      <c r="N1900" s="14"/>
      <c r="O1900" s="14"/>
      <c r="P1900" s="14"/>
    </row>
    <row r="1901" spans="1:16" ht="21" customHeight="1">
      <c r="A1901" s="14" t="s">
        <v>3935</v>
      </c>
      <c r="B1901" s="90">
        <v>44400</v>
      </c>
      <c r="C1901" s="25">
        <v>0.89027777777777783</v>
      </c>
      <c r="D1901" s="25">
        <v>0.89027777777777783</v>
      </c>
      <c r="E1901" s="14" t="s">
        <v>3272</v>
      </c>
      <c r="F1901" s="14" t="str">
        <f t="array" aca="1" ref="F1901" ca="1">INDEX(list!$C$2:$C$5034,MATCH(INDIRECT(ADDRESS(ROW(),COLUMN()-1)),list!$A$2:$A$5034,0))</f>
        <v>Elaina Cell</v>
      </c>
      <c r="G1901" s="14" t="s">
        <v>3931</v>
      </c>
      <c r="H1901" s="14">
        <v>0</v>
      </c>
      <c r="I1901" s="14"/>
      <c r="J1901" s="14"/>
      <c r="K1901" s="14"/>
      <c r="L1901" s="14"/>
      <c r="M1901" s="14"/>
      <c r="N1901" s="14"/>
      <c r="O1901" s="14"/>
      <c r="P1901" s="14"/>
    </row>
    <row r="1902" spans="1:16" ht="21" customHeight="1">
      <c r="A1902" s="14" t="s">
        <v>3937</v>
      </c>
      <c r="B1902" s="90">
        <v>44401</v>
      </c>
      <c r="C1902" s="25">
        <v>0.59513888888888888</v>
      </c>
      <c r="D1902" s="25">
        <v>0.59583333333333333</v>
      </c>
      <c r="E1902" s="14" t="s">
        <v>1037</v>
      </c>
      <c r="F1902" s="14" t="str">
        <f t="array" aca="1" ref="F1902" ca="1">INDEX(list!$C$2:$C$5034,MATCH(INDIRECT(ADDRESS(ROW(),COLUMN()-1)),list!$A$2:$A$5034,0))</f>
        <v>Loren Miner</v>
      </c>
      <c r="G1902" s="14" t="s">
        <v>3931</v>
      </c>
      <c r="H1902" s="14">
        <v>1</v>
      </c>
      <c r="I1902" s="14"/>
      <c r="J1902" s="14"/>
      <c r="K1902" s="14"/>
      <c r="L1902" s="14"/>
      <c r="M1902" s="14"/>
      <c r="N1902" s="14"/>
      <c r="O1902" s="14"/>
      <c r="P1902" s="14"/>
    </row>
    <row r="1903" spans="1:16" ht="21" customHeight="1">
      <c r="A1903" s="14" t="s">
        <v>3937</v>
      </c>
      <c r="B1903" s="90">
        <v>44401</v>
      </c>
      <c r="C1903" s="25">
        <v>0.59513888888888888</v>
      </c>
      <c r="D1903" s="25">
        <v>0.59513888888888888</v>
      </c>
      <c r="E1903" s="14" t="s">
        <v>1156</v>
      </c>
      <c r="F1903" s="14" t="str">
        <f t="array" aca="1" ref="F1903" ca="1">INDEX(list!$C$2:$C$5034,MATCH(INDIRECT(ADDRESS(ROW(),COLUMN()-1)),list!$A$2:$A$5034,0))</f>
        <v>Loren Miner</v>
      </c>
      <c r="G1903" s="14" t="s">
        <v>3931</v>
      </c>
      <c r="H1903" s="14">
        <v>0</v>
      </c>
      <c r="I1903" s="14"/>
      <c r="J1903" s="14"/>
      <c r="K1903" s="14"/>
      <c r="L1903" s="14"/>
      <c r="M1903" s="14"/>
      <c r="N1903" s="14"/>
      <c r="O1903" s="14"/>
      <c r="P1903" s="14"/>
    </row>
    <row r="1904" spans="1:16" ht="21" customHeight="1">
      <c r="A1904" s="14" t="s">
        <v>3937</v>
      </c>
      <c r="B1904" s="90">
        <v>44401</v>
      </c>
      <c r="C1904" s="25">
        <v>0.59722222222222221</v>
      </c>
      <c r="D1904" s="25">
        <v>0.59930555555555554</v>
      </c>
      <c r="E1904" s="14" t="s">
        <v>1156</v>
      </c>
      <c r="F1904" s="14" t="str">
        <f t="array" aca="1" ref="F1904" ca="1">INDEX(list!$C$2:$C$5034,MATCH(INDIRECT(ADDRESS(ROW(),COLUMN()-1)),list!$A$2:$A$5034,0))</f>
        <v>Loren Miner</v>
      </c>
      <c r="G1904" s="14" t="s">
        <v>3931</v>
      </c>
      <c r="H1904" s="14">
        <v>3</v>
      </c>
      <c r="I1904" s="14"/>
      <c r="J1904" s="14"/>
      <c r="K1904" s="14"/>
      <c r="L1904" s="14"/>
      <c r="M1904" s="14"/>
      <c r="N1904" s="14"/>
      <c r="O1904" s="14"/>
      <c r="P1904" s="14"/>
    </row>
    <row r="1905" spans="1:16" ht="21" customHeight="1">
      <c r="A1905" s="14" t="s">
        <v>3937</v>
      </c>
      <c r="B1905" s="90">
        <v>44401</v>
      </c>
      <c r="C1905" s="25">
        <v>0.64444444444444449</v>
      </c>
      <c r="D1905" s="25">
        <v>0.64444444444444449</v>
      </c>
      <c r="E1905" s="14" t="s">
        <v>2791</v>
      </c>
      <c r="F1905" s="14" t="str">
        <f t="array" aca="1" ref="F1905" ca="1">INDEX(list!$C$2:$C$5034,MATCH(INDIRECT(ADDRESS(ROW(),COLUMN()-1)),list!$A$2:$A$5034,0))</f>
        <v>Natalie Le cell</v>
      </c>
      <c r="G1905" s="14" t="s">
        <v>3930</v>
      </c>
      <c r="H1905" s="14">
        <v>0</v>
      </c>
      <c r="I1905" s="14"/>
      <c r="J1905" s="14"/>
      <c r="K1905" s="14"/>
      <c r="L1905" s="14"/>
      <c r="M1905" s="14"/>
      <c r="N1905" s="14"/>
      <c r="O1905" s="14"/>
      <c r="P1905" s="14"/>
    </row>
    <row r="1906" spans="1:16" ht="21" customHeight="1">
      <c r="A1906" s="14" t="s">
        <v>3937</v>
      </c>
      <c r="B1906" s="90">
        <v>44401</v>
      </c>
      <c r="C1906" s="25">
        <v>0.68055555555555547</v>
      </c>
      <c r="D1906" s="25">
        <v>0.68472222222222223</v>
      </c>
      <c r="E1906" s="14" t="s">
        <v>1156</v>
      </c>
      <c r="F1906" s="14" t="str">
        <f t="array" aca="1" ref="F1906" ca="1">INDEX(list!$C$2:$C$5034,MATCH(INDIRECT(ADDRESS(ROW(),COLUMN()-1)),list!$A$2:$A$5034,0))</f>
        <v>Loren Miner</v>
      </c>
      <c r="G1906" s="14" t="s">
        <v>3931</v>
      </c>
      <c r="H1906" s="14">
        <v>6</v>
      </c>
      <c r="I1906" s="14"/>
      <c r="J1906" s="14"/>
      <c r="K1906" s="14"/>
      <c r="L1906" s="14"/>
      <c r="M1906" s="14"/>
      <c r="N1906" s="14"/>
      <c r="O1906" s="14"/>
      <c r="P1906" s="14"/>
    </row>
    <row r="1907" spans="1:16" ht="21" customHeight="1">
      <c r="A1907" s="14" t="s">
        <v>3937</v>
      </c>
      <c r="B1907" s="90">
        <v>44401</v>
      </c>
      <c r="C1907" s="25">
        <v>0.70972222222222225</v>
      </c>
      <c r="D1907" s="25">
        <v>0.74236111111111114</v>
      </c>
      <c r="E1907" s="14" t="s">
        <v>2791</v>
      </c>
      <c r="F1907" s="14" t="str">
        <f t="array" aca="1" ref="F1907" ca="1">INDEX(list!$C$2:$C$5034,MATCH(INDIRECT(ADDRESS(ROW(),COLUMN()-1)),list!$A$2:$A$5034,0))</f>
        <v>Natalie Le cell</v>
      </c>
      <c r="G1907" s="14" t="s">
        <v>3929</v>
      </c>
      <c r="H1907" s="14">
        <v>47</v>
      </c>
      <c r="I1907" s="14"/>
      <c r="J1907" s="14"/>
      <c r="K1907" s="14"/>
      <c r="L1907" s="14"/>
      <c r="M1907" s="14"/>
      <c r="N1907" s="14"/>
      <c r="O1907" s="14"/>
      <c r="P1907" s="14"/>
    </row>
    <row r="1908" spans="1:16" ht="21" customHeight="1">
      <c r="A1908" s="14" t="s">
        <v>3937</v>
      </c>
      <c r="B1908" s="90">
        <v>44401</v>
      </c>
      <c r="C1908" s="25">
        <v>0.74305555555555547</v>
      </c>
      <c r="D1908" s="25">
        <v>0.74305555555555547</v>
      </c>
      <c r="E1908" s="14" t="s">
        <v>2791</v>
      </c>
      <c r="F1908" s="14" t="str">
        <f t="array" aca="1" ref="F1908" ca="1">INDEX(list!$C$2:$C$5034,MATCH(INDIRECT(ADDRESS(ROW(),COLUMN()-1)),list!$A$2:$A$5034,0))</f>
        <v>Natalie Le cell</v>
      </c>
      <c r="G1908" s="14" t="s">
        <v>3930</v>
      </c>
      <c r="H1908" s="14">
        <v>0</v>
      </c>
      <c r="I1908" s="14"/>
      <c r="J1908" s="14"/>
      <c r="K1908" s="14"/>
      <c r="L1908" s="14"/>
      <c r="M1908" s="14"/>
      <c r="N1908" s="14"/>
      <c r="O1908" s="14"/>
      <c r="P1908" s="14"/>
    </row>
    <row r="1909" spans="1:16" ht="21" customHeight="1">
      <c r="A1909" s="14" t="s">
        <v>3937</v>
      </c>
      <c r="B1909" s="90">
        <v>44401</v>
      </c>
      <c r="C1909" s="25">
        <v>0.74375000000000002</v>
      </c>
      <c r="D1909" s="25">
        <v>0.74930555555555556</v>
      </c>
      <c r="E1909" s="14" t="s">
        <v>2791</v>
      </c>
      <c r="F1909" s="14" t="str">
        <f t="array" aca="1" ref="F1909" ca="1">INDEX(list!$C$2:$C$5034,MATCH(INDIRECT(ADDRESS(ROW(),COLUMN()-1)),list!$A$2:$A$5034,0))</f>
        <v>Natalie Le cell</v>
      </c>
      <c r="G1909" s="14" t="s">
        <v>3931</v>
      </c>
      <c r="H1909" s="14">
        <v>8</v>
      </c>
      <c r="I1909" s="14"/>
      <c r="J1909" s="14"/>
      <c r="K1909" s="14"/>
      <c r="L1909" s="14"/>
      <c r="M1909" s="14"/>
      <c r="N1909" s="14"/>
      <c r="O1909" s="14"/>
      <c r="P1909" s="14"/>
    </row>
    <row r="1910" spans="1:16" ht="21" customHeight="1">
      <c r="A1910" s="14" t="s">
        <v>3938</v>
      </c>
      <c r="B1910" s="90">
        <v>44402</v>
      </c>
      <c r="C1910" s="25">
        <v>0.53333333333333333</v>
      </c>
      <c r="D1910" s="25">
        <v>0.53333333333333333</v>
      </c>
      <c r="E1910" s="14" t="s">
        <v>4075</v>
      </c>
      <c r="F1910" s="14" t="e">
        <f t="array" aca="1" ref="F1910" ca="1">INDEX(list!$C$2:$C$5034,MATCH(INDIRECT(ADDRESS(ROW(),COLUMN()-1)),list!$A$2:$A$5034,0))</f>
        <v>#N/A</v>
      </c>
      <c r="G1910" s="14" t="s">
        <v>3930</v>
      </c>
      <c r="H1910" s="14">
        <v>0</v>
      </c>
      <c r="I1910" s="14"/>
      <c r="J1910" s="14"/>
      <c r="K1910" s="14"/>
      <c r="L1910" s="14"/>
      <c r="M1910" s="14"/>
      <c r="N1910" s="14"/>
      <c r="O1910" s="14"/>
      <c r="P1910" s="14"/>
    </row>
    <row r="1911" spans="1:16" ht="21" customHeight="1">
      <c r="A1911" s="14" t="s">
        <v>3938</v>
      </c>
      <c r="B1911" s="90">
        <v>44402</v>
      </c>
      <c r="C1911" s="25">
        <v>0.53333333333333333</v>
      </c>
      <c r="D1911" s="25">
        <v>0.53472222222222221</v>
      </c>
      <c r="E1911" s="14" t="s">
        <v>1492</v>
      </c>
      <c r="F1911" s="14" t="str">
        <f t="array" aca="1" ref="F1911" ca="1">INDEX(list!$C$2:$C$5034,MATCH(INDIRECT(ADDRESS(ROW(),COLUMN()-1)),list!$A$2:$A$5034,0))</f>
        <v>USAA</v>
      </c>
      <c r="G1911" s="14" t="s">
        <v>3931</v>
      </c>
      <c r="H1911" s="14">
        <v>2</v>
      </c>
      <c r="I1911" s="14"/>
      <c r="J1911" s="14"/>
      <c r="K1911" s="14"/>
      <c r="L1911" s="14"/>
      <c r="M1911" s="14"/>
      <c r="N1911" s="14"/>
      <c r="O1911" s="14"/>
      <c r="P1911" s="14"/>
    </row>
    <row r="1912" spans="1:16" ht="21" customHeight="1">
      <c r="A1912" s="14" t="s">
        <v>3938</v>
      </c>
      <c r="B1912" s="90">
        <v>44402</v>
      </c>
      <c r="C1912" s="25">
        <v>0.54861111111111105</v>
      </c>
      <c r="D1912" s="25">
        <v>0.54999999999999993</v>
      </c>
      <c r="E1912" s="14" t="s">
        <v>1951</v>
      </c>
      <c r="F1912" s="14" t="str">
        <f t="array" aca="1" ref="F1912" ca="1">INDEX(list!$C$2:$C$5034,MATCH(INDIRECT(ADDRESS(ROW(),COLUMN()-1)),list!$A$2:$A$5034,0))</f>
        <v>USAA</v>
      </c>
      <c r="G1912" s="14" t="s">
        <v>3931</v>
      </c>
      <c r="H1912" s="14">
        <v>2</v>
      </c>
      <c r="I1912" s="14"/>
      <c r="J1912" s="14"/>
      <c r="K1912" s="14"/>
      <c r="L1912" s="14"/>
      <c r="M1912" s="14"/>
      <c r="N1912" s="14"/>
      <c r="O1912" s="14"/>
      <c r="P1912" s="14"/>
    </row>
    <row r="1913" spans="1:16" ht="21" customHeight="1">
      <c r="A1913" s="14" t="s">
        <v>3928</v>
      </c>
      <c r="B1913" s="90">
        <v>44403</v>
      </c>
      <c r="C1913" s="25">
        <v>0.3979166666666667</v>
      </c>
      <c r="D1913" s="25">
        <v>0.3979166666666667</v>
      </c>
      <c r="E1913" s="14" t="s">
        <v>2972</v>
      </c>
      <c r="F1913" s="14" t="str">
        <f t="array" aca="1" ref="F1913" ca="1">INDEX(list!$C$2:$C$5034,MATCH(INDIRECT(ADDRESS(ROW(),COLUMN()-1)),list!$A$2:$A$5034,0))</f>
        <v>ET/GS - Gene Smith Cell(&lt;2/13/19)/GS(&gt;)</v>
      </c>
      <c r="G1913" s="14" t="s">
        <v>3930</v>
      </c>
      <c r="H1913" s="14">
        <v>0</v>
      </c>
      <c r="I1913" s="14"/>
      <c r="J1913" s="14"/>
      <c r="K1913" s="14"/>
      <c r="L1913" s="14"/>
      <c r="M1913" s="14"/>
      <c r="N1913" s="14"/>
      <c r="O1913" s="14"/>
      <c r="P1913" s="14"/>
    </row>
    <row r="1914" spans="1:16" ht="21" customHeight="1">
      <c r="A1914" s="14" t="s">
        <v>3928</v>
      </c>
      <c r="B1914" s="90">
        <v>44403</v>
      </c>
      <c r="C1914" s="25">
        <v>0.4993055555555555</v>
      </c>
      <c r="D1914" s="25">
        <v>0.50347222222222221</v>
      </c>
      <c r="E1914" s="14" t="s">
        <v>2803</v>
      </c>
      <c r="F1914" s="14" t="str">
        <f t="array" aca="1" ref="F1914" ca="1">INDEX(list!$C$2:$C$5034,MATCH(INDIRECT(ADDRESS(ROW(),COLUMN()-1)),list!$A$2:$A$5034,0))</f>
        <v>Costco 115 Technology</v>
      </c>
      <c r="G1914" s="14" t="s">
        <v>3931</v>
      </c>
      <c r="H1914" s="14">
        <v>6</v>
      </c>
      <c r="I1914" s="14"/>
      <c r="J1914" s="14"/>
      <c r="K1914" s="14"/>
      <c r="L1914" s="14"/>
      <c r="M1914" s="14"/>
      <c r="N1914" s="14"/>
      <c r="O1914" s="14"/>
      <c r="P1914" s="14"/>
    </row>
    <row r="1915" spans="1:16" ht="21" customHeight="1">
      <c r="A1915" s="14" t="s">
        <v>3928</v>
      </c>
      <c r="B1915" s="90">
        <v>44403</v>
      </c>
      <c r="C1915" s="25">
        <v>0.52013888888888882</v>
      </c>
      <c r="D1915" s="25">
        <v>0.52013888888888882</v>
      </c>
      <c r="E1915" s="14" t="s">
        <v>2651</v>
      </c>
      <c r="F1915" s="14" t="str">
        <f t="array" aca="1" ref="F1915" ca="1">INDEX(list!$C$2:$C$5034,MATCH(INDIRECT(ADDRESS(ROW(),COLUMN()-1)),list!$A$2:$A$5034,0))</f>
        <v>GD - Diana Garreau Cell</v>
      </c>
      <c r="G1915" s="14" t="s">
        <v>3930</v>
      </c>
      <c r="H1915" s="14">
        <v>0</v>
      </c>
      <c r="I1915" s="14"/>
      <c r="J1915" s="14"/>
      <c r="K1915" s="14"/>
      <c r="L1915" s="14"/>
      <c r="M1915" s="14"/>
      <c r="N1915" s="14"/>
      <c r="O1915" s="14"/>
      <c r="P1915" s="14"/>
    </row>
    <row r="1916" spans="1:16" ht="21" customHeight="1">
      <c r="A1916" s="14" t="s">
        <v>3928</v>
      </c>
      <c r="B1916" s="90">
        <v>44403</v>
      </c>
      <c r="C1916" s="25">
        <v>0.52430555555555558</v>
      </c>
      <c r="D1916" s="25">
        <v>0.53472222222222221</v>
      </c>
      <c r="E1916" s="14" t="s">
        <v>2651</v>
      </c>
      <c r="F1916" s="14" t="str">
        <f t="array" aca="1" ref="F1916" ca="1">INDEX(list!$C$2:$C$5034,MATCH(INDIRECT(ADDRESS(ROW(),COLUMN()-1)),list!$A$2:$A$5034,0))</f>
        <v>GD - Diana Garreau Cell</v>
      </c>
      <c r="G1916" s="14" t="s">
        <v>3931</v>
      </c>
      <c r="H1916" s="14">
        <v>15</v>
      </c>
      <c r="I1916" s="14"/>
      <c r="J1916" s="14"/>
      <c r="K1916" s="14"/>
      <c r="L1916" s="14"/>
      <c r="M1916" s="14"/>
      <c r="N1916" s="14"/>
      <c r="O1916" s="14"/>
      <c r="P1916" s="14"/>
    </row>
    <row r="1917" spans="1:16" ht="21" customHeight="1">
      <c r="A1917" s="14" t="s">
        <v>3928</v>
      </c>
      <c r="B1917" s="90">
        <v>44403</v>
      </c>
      <c r="C1917" s="25">
        <v>0.53472222222222221</v>
      </c>
      <c r="D1917" s="25">
        <v>0.54027777777777775</v>
      </c>
      <c r="E1917" s="14" t="s">
        <v>2972</v>
      </c>
      <c r="F1917" s="14" t="str">
        <f t="array" aca="1" ref="F1917" ca="1">INDEX(list!$C$2:$C$5034,MATCH(INDIRECT(ADDRESS(ROW(),COLUMN()-1)),list!$A$2:$A$5034,0))</f>
        <v>ET/GS - Gene Smith Cell(&lt;2/13/19)/GS(&gt;)</v>
      </c>
      <c r="G1917" s="14" t="s">
        <v>3931</v>
      </c>
      <c r="H1917" s="14">
        <v>8</v>
      </c>
      <c r="I1917" s="14"/>
      <c r="J1917" s="14"/>
      <c r="K1917" s="14"/>
      <c r="L1917" s="14"/>
      <c r="M1917" s="14"/>
      <c r="N1917" s="14"/>
      <c r="O1917" s="14"/>
      <c r="P1917" s="14"/>
    </row>
    <row r="1918" spans="1:16" ht="21" customHeight="1">
      <c r="A1918" s="14" t="s">
        <v>3928</v>
      </c>
      <c r="B1918" s="90">
        <v>44403</v>
      </c>
      <c r="C1918" s="25">
        <v>0.57013888888888886</v>
      </c>
      <c r="D1918" s="25">
        <v>0.57777777777777783</v>
      </c>
      <c r="E1918" s="14" t="s">
        <v>2803</v>
      </c>
      <c r="F1918" s="14" t="str">
        <f t="array" aca="1" ref="F1918" ca="1">INDEX(list!$C$2:$C$5034,MATCH(INDIRECT(ADDRESS(ROW(),COLUMN()-1)),list!$A$2:$A$5034,0))</f>
        <v>Costco 115 Technology</v>
      </c>
      <c r="G1918" s="14" t="s">
        <v>3931</v>
      </c>
      <c r="H1918" s="14">
        <v>11</v>
      </c>
      <c r="I1918" s="14"/>
      <c r="J1918" s="14"/>
      <c r="K1918" s="14"/>
      <c r="L1918" s="14"/>
      <c r="M1918" s="14"/>
      <c r="N1918" s="14"/>
      <c r="O1918" s="14"/>
      <c r="P1918" s="14"/>
    </row>
    <row r="1919" spans="1:16" ht="21" customHeight="1">
      <c r="A1919" s="14" t="s">
        <v>3928</v>
      </c>
      <c r="B1919" s="90">
        <v>44403</v>
      </c>
      <c r="C1919" s="25">
        <v>0.6166666666666667</v>
      </c>
      <c r="D1919" s="25">
        <v>0.61736111111111114</v>
      </c>
      <c r="E1919" s="14" t="s">
        <v>2791</v>
      </c>
      <c r="F1919" s="14" t="str">
        <f t="array" aca="1" ref="F1919" ca="1">INDEX(list!$C$2:$C$5034,MATCH(INDIRECT(ADDRESS(ROW(),COLUMN()-1)),list!$A$2:$A$5034,0))</f>
        <v>Natalie Le cell</v>
      </c>
      <c r="G1919" s="14" t="s">
        <v>3931</v>
      </c>
      <c r="H1919" s="14">
        <v>1</v>
      </c>
      <c r="I1919" s="14"/>
      <c r="J1919" s="14"/>
      <c r="K1919" s="14"/>
      <c r="L1919" s="14"/>
      <c r="M1919" s="14"/>
      <c r="N1919" s="14"/>
      <c r="O1919" s="14"/>
      <c r="P1919" s="14"/>
    </row>
    <row r="1920" spans="1:16" ht="21" customHeight="1">
      <c r="A1920" s="14" t="s">
        <v>3928</v>
      </c>
      <c r="B1920" s="90">
        <v>44403</v>
      </c>
      <c r="C1920" s="25">
        <v>0.61736111111111114</v>
      </c>
      <c r="D1920" s="25">
        <v>0.61805555555555558</v>
      </c>
      <c r="E1920" s="14" t="s">
        <v>2791</v>
      </c>
      <c r="F1920" s="14" t="str">
        <f t="array" aca="1" ref="F1920" ca="1">INDEX(list!$C$2:$C$5034,MATCH(INDIRECT(ADDRESS(ROW(),COLUMN()-1)),list!$A$2:$A$5034,0))</f>
        <v>Natalie Le cell</v>
      </c>
      <c r="G1920" s="14" t="s">
        <v>3929</v>
      </c>
      <c r="H1920" s="14">
        <v>1</v>
      </c>
      <c r="I1920" s="14"/>
      <c r="J1920" s="14"/>
      <c r="K1920" s="14"/>
      <c r="L1920" s="14"/>
      <c r="M1920" s="14"/>
      <c r="N1920" s="14"/>
      <c r="O1920" s="14"/>
      <c r="P1920" s="14"/>
    </row>
    <row r="1921" spans="1:16" ht="21" customHeight="1">
      <c r="A1921" s="14" t="s">
        <v>3928</v>
      </c>
      <c r="B1921" s="90">
        <v>44403</v>
      </c>
      <c r="C1921" s="25">
        <v>0.68263888888888891</v>
      </c>
      <c r="D1921" s="25">
        <v>0.68263888888888891</v>
      </c>
      <c r="E1921" s="14" t="s">
        <v>2807</v>
      </c>
      <c r="F1921" s="14" t="str">
        <f t="array" aca="1" ref="F1921" ca="1">INDEX(list!$C$2:$C$5034,MATCH(INDIRECT(ADDRESS(ROW(),COLUMN()-1)),list!$A$2:$A$5034,0))</f>
        <v>?</v>
      </c>
      <c r="G1921" s="14" t="s">
        <v>3930</v>
      </c>
      <c r="H1921" s="14">
        <v>0</v>
      </c>
      <c r="I1921" s="14"/>
      <c r="J1921" s="14"/>
      <c r="K1921" s="14"/>
      <c r="L1921" s="14"/>
      <c r="M1921" s="14"/>
      <c r="N1921" s="14"/>
      <c r="O1921" s="14"/>
      <c r="P1921" s="14"/>
    </row>
    <row r="1922" spans="1:16" ht="21" customHeight="1">
      <c r="A1922" s="14" t="s">
        <v>3928</v>
      </c>
      <c r="B1922" s="90">
        <v>44403</v>
      </c>
      <c r="C1922" s="25">
        <v>0.71666666666666667</v>
      </c>
      <c r="D1922" s="25">
        <v>0.72986111111111107</v>
      </c>
      <c r="E1922" s="14" t="s">
        <v>2058</v>
      </c>
      <c r="F1922" s="14" t="str">
        <f t="array" aca="1" ref="F1922" ca="1">INDEX(list!$C$2:$C$5034,MATCH(INDIRECT(ADDRESS(ROW(),COLUMN()-1)),list!$A$2:$A$5034,0))</f>
        <v>CPL - Beth Home</v>
      </c>
      <c r="G1922" s="14" t="s">
        <v>3931</v>
      </c>
      <c r="H1922" s="14">
        <v>19</v>
      </c>
      <c r="I1922" s="14"/>
      <c r="J1922" s="14"/>
      <c r="K1922" s="14"/>
      <c r="L1922" s="14"/>
      <c r="M1922" s="14"/>
      <c r="N1922" s="14"/>
      <c r="O1922" s="14"/>
      <c r="P1922" s="14"/>
    </row>
    <row r="1923" spans="1:16" ht="21" customHeight="1">
      <c r="A1923" s="14" t="s">
        <v>3928</v>
      </c>
      <c r="B1923" s="90">
        <v>44403</v>
      </c>
      <c r="C1923" s="25">
        <v>0.72986111111111107</v>
      </c>
      <c r="D1923" s="25">
        <v>0.72986111111111107</v>
      </c>
      <c r="E1923" s="14" t="s">
        <v>2807</v>
      </c>
      <c r="F1923" s="14" t="str">
        <f t="array" aca="1" ref="F1923" ca="1">INDEX(list!$C$2:$C$5034,MATCH(INDIRECT(ADDRESS(ROW(),COLUMN()-1)),list!$A$2:$A$5034,0))</f>
        <v>?</v>
      </c>
      <c r="G1923" s="14" t="s">
        <v>3931</v>
      </c>
      <c r="H1923" s="14">
        <v>0</v>
      </c>
      <c r="I1923" s="14"/>
      <c r="J1923" s="14"/>
      <c r="K1923" s="14"/>
      <c r="L1923" s="14"/>
      <c r="M1923" s="14"/>
      <c r="N1923" s="14"/>
      <c r="O1923" s="14"/>
      <c r="P1923" s="14"/>
    </row>
    <row r="1924" spans="1:16" ht="21" customHeight="1">
      <c r="A1924" s="14" t="s">
        <v>3928</v>
      </c>
      <c r="B1924" s="90">
        <v>44403</v>
      </c>
      <c r="C1924" s="25">
        <v>0.77222222222222225</v>
      </c>
      <c r="D1924" s="25">
        <v>0.7729166666666667</v>
      </c>
      <c r="E1924" s="14" t="s">
        <v>753</v>
      </c>
      <c r="F1924" s="14" t="str">
        <f t="array" aca="1" ref="F1924" ca="1">INDEX(list!$C$2:$C$5034,MATCH(INDIRECT(ADDRESS(ROW(),COLUMN()-1)),list!$A$2:$A$5034,0))</f>
        <v>James Laubach Cell</v>
      </c>
      <c r="G1924" s="14" t="s">
        <v>3931</v>
      </c>
      <c r="H1924" s="14">
        <v>1</v>
      </c>
      <c r="I1924" s="14"/>
      <c r="J1924" s="14"/>
      <c r="K1924" s="14"/>
      <c r="L1924" s="14"/>
      <c r="M1924" s="14"/>
      <c r="N1924" s="14"/>
      <c r="O1924" s="14"/>
      <c r="P1924" s="14"/>
    </row>
    <row r="1925" spans="1:16" ht="21" customHeight="1">
      <c r="A1925" s="14" t="s">
        <v>3928</v>
      </c>
      <c r="B1925" s="90">
        <v>44403</v>
      </c>
      <c r="C1925" s="25">
        <v>0.7729166666666667</v>
      </c>
      <c r="D1925" s="25">
        <v>0.77361111111111114</v>
      </c>
      <c r="E1925" s="14" t="s">
        <v>753</v>
      </c>
      <c r="F1925" s="14" t="str">
        <f t="array" aca="1" ref="F1925" ca="1">INDEX(list!$C$2:$C$5034,MATCH(INDIRECT(ADDRESS(ROW(),COLUMN()-1)),list!$A$2:$A$5034,0))</f>
        <v>James Laubach Cell</v>
      </c>
      <c r="G1925" s="14" t="s">
        <v>3931</v>
      </c>
      <c r="H1925" s="14">
        <v>1</v>
      </c>
      <c r="I1925" s="14"/>
      <c r="J1925" s="14"/>
      <c r="K1925" s="14"/>
      <c r="L1925" s="14"/>
      <c r="M1925" s="14"/>
      <c r="N1925" s="14"/>
      <c r="O1925" s="14"/>
      <c r="P1925" s="14"/>
    </row>
    <row r="1926" spans="1:16" ht="21" customHeight="1">
      <c r="A1926" s="14" t="s">
        <v>3928</v>
      </c>
      <c r="B1926" s="90">
        <v>44403</v>
      </c>
      <c r="C1926" s="25">
        <v>0.77569444444444446</v>
      </c>
      <c r="D1926" s="25">
        <v>0.77638888888888891</v>
      </c>
      <c r="E1926" s="14" t="s">
        <v>753</v>
      </c>
      <c r="F1926" s="14" t="str">
        <f t="array" aca="1" ref="F1926" ca="1">INDEX(list!$C$2:$C$5034,MATCH(INDIRECT(ADDRESS(ROW(),COLUMN()-1)),list!$A$2:$A$5034,0))</f>
        <v>James Laubach Cell</v>
      </c>
      <c r="G1926" s="14" t="s">
        <v>3931</v>
      </c>
      <c r="H1926" s="14">
        <v>1</v>
      </c>
      <c r="I1926" s="14"/>
      <c r="J1926" s="14"/>
      <c r="K1926" s="14"/>
      <c r="L1926" s="14"/>
      <c r="M1926" s="14"/>
      <c r="N1926" s="14"/>
      <c r="O1926" s="14"/>
      <c r="P1926" s="14"/>
    </row>
    <row r="1927" spans="1:16" ht="21" customHeight="1">
      <c r="A1927" s="14" t="s">
        <v>3928</v>
      </c>
      <c r="B1927" s="90">
        <v>44403</v>
      </c>
      <c r="C1927" s="25">
        <v>0.77708333333333324</v>
      </c>
      <c r="D1927" s="25">
        <v>0.77777777777777779</v>
      </c>
      <c r="E1927" s="14" t="s">
        <v>753</v>
      </c>
      <c r="F1927" s="14" t="str">
        <f t="array" aca="1" ref="F1927" ca="1">INDEX(list!$C$2:$C$5034,MATCH(INDIRECT(ADDRESS(ROW(),COLUMN()-1)),list!$A$2:$A$5034,0))</f>
        <v>James Laubach Cell</v>
      </c>
      <c r="G1927" s="14" t="s">
        <v>3931</v>
      </c>
      <c r="H1927" s="14">
        <v>1</v>
      </c>
      <c r="I1927" s="14"/>
      <c r="J1927" s="14"/>
      <c r="K1927" s="14"/>
      <c r="L1927" s="14"/>
      <c r="M1927" s="14"/>
      <c r="N1927" s="14"/>
      <c r="O1927" s="14"/>
      <c r="P1927" s="14"/>
    </row>
    <row r="1928" spans="1:16" ht="21" customHeight="1">
      <c r="A1928" s="14" t="s">
        <v>3928</v>
      </c>
      <c r="B1928" s="90">
        <v>44403</v>
      </c>
      <c r="C1928" s="25">
        <v>0.81666666666666676</v>
      </c>
      <c r="D1928" s="25">
        <v>0.81874999999999998</v>
      </c>
      <c r="E1928" s="14" t="s">
        <v>2803</v>
      </c>
      <c r="F1928" s="14" t="str">
        <f t="array" aca="1" ref="F1928" ca="1">INDEX(list!$C$2:$C$5034,MATCH(INDIRECT(ADDRESS(ROW(),COLUMN()-1)),list!$A$2:$A$5034,0))</f>
        <v>Costco 115 Technology</v>
      </c>
      <c r="G1928" s="14" t="s">
        <v>3931</v>
      </c>
      <c r="H1928" s="14">
        <v>3</v>
      </c>
      <c r="I1928" s="14"/>
      <c r="J1928" s="14"/>
      <c r="K1928" s="14"/>
      <c r="L1928" s="14"/>
      <c r="M1928" s="14"/>
      <c r="N1928" s="14"/>
      <c r="O1928" s="14"/>
      <c r="P1928" s="14"/>
    </row>
    <row r="1929" spans="1:16" ht="21" customHeight="1">
      <c r="A1929" s="14" t="s">
        <v>3928</v>
      </c>
      <c r="B1929" s="90">
        <v>44403</v>
      </c>
      <c r="C1929" s="25">
        <v>0.82291666666666663</v>
      </c>
      <c r="D1929" s="25">
        <v>0.82638888888888884</v>
      </c>
      <c r="E1929" s="14" t="s">
        <v>2651</v>
      </c>
      <c r="F1929" s="14" t="str">
        <f t="array" aca="1" ref="F1929" ca="1">INDEX(list!$C$2:$C$5034,MATCH(INDIRECT(ADDRESS(ROW(),COLUMN()-1)),list!$A$2:$A$5034,0))</f>
        <v>GD - Diana Garreau Cell</v>
      </c>
      <c r="G1929" s="14" t="s">
        <v>3929</v>
      </c>
      <c r="H1929" s="14">
        <v>5</v>
      </c>
      <c r="I1929" s="14"/>
      <c r="J1929" s="14"/>
      <c r="K1929" s="14"/>
      <c r="L1929" s="14"/>
      <c r="M1929" s="14"/>
      <c r="N1929" s="14"/>
      <c r="O1929" s="14"/>
      <c r="P1929" s="14"/>
    </row>
    <row r="1930" spans="1:16" ht="21" customHeight="1">
      <c r="A1930" s="14" t="s">
        <v>3928</v>
      </c>
      <c r="B1930" s="90">
        <v>44403</v>
      </c>
      <c r="C1930" s="25">
        <v>0.84791666666666676</v>
      </c>
      <c r="D1930" s="25">
        <v>0.84861111111111109</v>
      </c>
      <c r="E1930" s="14" t="s">
        <v>4076</v>
      </c>
      <c r="F1930" s="14" t="e">
        <f t="array" aca="1" ref="F1930" ca="1">INDEX(list!$C$2:$C$5034,MATCH(INDIRECT(ADDRESS(ROW(),COLUMN()-1)),list!$A$2:$A$5034,0))</f>
        <v>#N/A</v>
      </c>
      <c r="G1930" s="14" t="s">
        <v>3931</v>
      </c>
      <c r="H1930" s="14">
        <v>1</v>
      </c>
      <c r="I1930" s="14"/>
      <c r="J1930" s="14"/>
      <c r="K1930" s="14"/>
      <c r="L1930" s="14"/>
      <c r="M1930" s="14"/>
      <c r="N1930" s="14"/>
      <c r="O1930" s="14"/>
      <c r="P1930" s="14"/>
    </row>
    <row r="1931" spans="1:16" ht="21" customHeight="1">
      <c r="A1931" s="14" t="s">
        <v>3932</v>
      </c>
      <c r="B1931" s="90">
        <v>44404</v>
      </c>
      <c r="C1931" s="25">
        <v>0.44513888888888892</v>
      </c>
      <c r="D1931" s="25">
        <v>0.44513888888888892</v>
      </c>
      <c r="E1931" s="14" t="s">
        <v>1156</v>
      </c>
      <c r="F1931" s="14" t="str">
        <f t="array" aca="1" ref="F1931" ca="1">INDEX(list!$C$2:$C$5034,MATCH(INDIRECT(ADDRESS(ROW(),COLUMN()-1)),list!$A$2:$A$5034,0))</f>
        <v>Loren Miner</v>
      </c>
      <c r="G1931" s="14" t="s">
        <v>3930</v>
      </c>
      <c r="H1931" s="14">
        <v>0</v>
      </c>
      <c r="I1931" s="14"/>
      <c r="J1931" s="14"/>
      <c r="K1931" s="14"/>
      <c r="L1931" s="14"/>
      <c r="M1931" s="14"/>
      <c r="N1931" s="14"/>
      <c r="O1931" s="14"/>
      <c r="P1931" s="14"/>
    </row>
    <row r="1932" spans="1:16" ht="21" customHeight="1">
      <c r="A1932" s="14" t="s">
        <v>3932</v>
      </c>
      <c r="B1932" s="90">
        <v>44404</v>
      </c>
      <c r="C1932" s="25">
        <v>0.48194444444444445</v>
      </c>
      <c r="D1932" s="25">
        <v>0.48333333333333334</v>
      </c>
      <c r="E1932" s="14" t="s">
        <v>2151</v>
      </c>
      <c r="F1932" s="14" t="str">
        <f t="array" aca="1" ref="F1932" ca="1">INDEX(list!$C$2:$C$5034,MATCH(INDIRECT(ADDRESS(ROW(),COLUMN()-1)),list!$A$2:$A$5034,0))</f>
        <v>VEO - Main</v>
      </c>
      <c r="G1932" s="14" t="s">
        <v>3931</v>
      </c>
      <c r="H1932" s="14">
        <v>2</v>
      </c>
      <c r="I1932" s="14"/>
      <c r="J1932" s="14"/>
      <c r="K1932" s="14"/>
      <c r="L1932" s="14"/>
      <c r="M1932" s="14"/>
      <c r="N1932" s="14"/>
      <c r="O1932" s="14"/>
      <c r="P1932" s="14"/>
    </row>
    <row r="1933" spans="1:16" ht="21" customHeight="1">
      <c r="A1933" s="14" t="s">
        <v>3932</v>
      </c>
      <c r="B1933" s="90">
        <v>44404</v>
      </c>
      <c r="C1933" s="25">
        <v>0.48402777777777778</v>
      </c>
      <c r="D1933" s="25">
        <v>0.49236111111111108</v>
      </c>
      <c r="E1933" s="14" t="s">
        <v>870</v>
      </c>
      <c r="F1933" s="14" t="str">
        <f t="array" aca="1" ref="F1933" ca="1">INDEX(list!$C$2:$C$5034,MATCH(INDIRECT(ADDRESS(ROW(),COLUMN()-1)),list!$A$2:$A$5034,0))</f>
        <v>GD - Derek Cell</v>
      </c>
      <c r="G1933" s="14" t="s">
        <v>3929</v>
      </c>
      <c r="H1933" s="14">
        <v>12</v>
      </c>
      <c r="I1933" s="14"/>
      <c r="J1933" s="14"/>
      <c r="K1933" s="14"/>
      <c r="L1933" s="14"/>
      <c r="M1933" s="14"/>
      <c r="N1933" s="14"/>
      <c r="O1933" s="14"/>
      <c r="P1933" s="14"/>
    </row>
    <row r="1934" spans="1:16" ht="21" customHeight="1">
      <c r="A1934" s="14" t="s">
        <v>3932</v>
      </c>
      <c r="B1934" s="90">
        <v>44404</v>
      </c>
      <c r="C1934" s="25">
        <v>0.49305555555555558</v>
      </c>
      <c r="D1934" s="25">
        <v>0.49374999999999997</v>
      </c>
      <c r="E1934" s="14" t="s">
        <v>2151</v>
      </c>
      <c r="F1934" s="14" t="str">
        <f t="array" aca="1" ref="F1934" ca="1">INDEX(list!$C$2:$C$5034,MATCH(INDIRECT(ADDRESS(ROW(),COLUMN()-1)),list!$A$2:$A$5034,0))</f>
        <v>VEO - Main</v>
      </c>
      <c r="G1934" s="14" t="s">
        <v>3931</v>
      </c>
      <c r="H1934" s="14">
        <v>1</v>
      </c>
      <c r="I1934" s="14"/>
      <c r="J1934" s="14"/>
      <c r="K1934" s="14"/>
      <c r="L1934" s="14"/>
      <c r="M1934" s="14"/>
      <c r="N1934" s="14"/>
      <c r="O1934" s="14"/>
      <c r="P1934" s="14"/>
    </row>
    <row r="1935" spans="1:16" ht="21" customHeight="1">
      <c r="A1935" s="14" t="s">
        <v>3932</v>
      </c>
      <c r="B1935" s="90">
        <v>44404</v>
      </c>
      <c r="C1935" s="25">
        <v>0.58124999999999993</v>
      </c>
      <c r="D1935" s="25">
        <v>0.58888888888888891</v>
      </c>
      <c r="E1935" s="14" t="s">
        <v>248</v>
      </c>
      <c r="F1935" s="14" t="str">
        <f t="array" aca="1" ref="F1935" ca="1">INDEX(list!$C$2:$C$5034,MATCH(INDIRECT(ADDRESS(ROW(),COLUMN()-1)),list!$A$2:$A$5034,0))</f>
        <v>Vanessa Parise Cell</v>
      </c>
      <c r="G1935" s="14" t="s">
        <v>3929</v>
      </c>
      <c r="H1935" s="14">
        <v>11</v>
      </c>
      <c r="I1935" s="14"/>
      <c r="J1935" s="14"/>
      <c r="K1935" s="14"/>
      <c r="L1935" s="14"/>
      <c r="M1935" s="14"/>
      <c r="N1935" s="14"/>
      <c r="O1935" s="14"/>
      <c r="P1935" s="14"/>
    </row>
    <row r="1936" spans="1:16" ht="21" customHeight="1">
      <c r="A1936" s="14" t="s">
        <v>3932</v>
      </c>
      <c r="B1936" s="90">
        <v>44404</v>
      </c>
      <c r="C1936" s="25">
        <v>0.63680555555555551</v>
      </c>
      <c r="D1936" s="25">
        <v>0.64652777777777781</v>
      </c>
      <c r="E1936" s="14" t="s">
        <v>1725</v>
      </c>
      <c r="F1936" s="14" t="str">
        <f t="array" aca="1" ref="F1936" ca="1">INDEX(list!$C$2:$C$5034,MATCH(INDIRECT(ADDRESS(ROW(),COLUMN()-1)),list!$A$2:$A$5034,0))</f>
        <v>Keiki-Dawn Izumi</v>
      </c>
      <c r="G1936" s="14" t="s">
        <v>3929</v>
      </c>
      <c r="H1936" s="14">
        <v>14</v>
      </c>
      <c r="I1936" s="14"/>
      <c r="J1936" s="14"/>
      <c r="K1936" s="14"/>
      <c r="L1936" s="14"/>
      <c r="M1936" s="14"/>
      <c r="N1936" s="14"/>
      <c r="O1936" s="14"/>
      <c r="P1936" s="14"/>
    </row>
    <row r="1937" spans="1:16" ht="21" customHeight="1">
      <c r="A1937" s="14" t="s">
        <v>3932</v>
      </c>
      <c r="B1937" s="90">
        <v>44404</v>
      </c>
      <c r="C1937" s="25">
        <v>0.65763888888888888</v>
      </c>
      <c r="D1937" s="25">
        <v>0.65763888888888888</v>
      </c>
      <c r="E1937" s="14" t="s">
        <v>1725</v>
      </c>
      <c r="F1937" s="14" t="str">
        <f t="array" aca="1" ref="F1937" ca="1">INDEX(list!$C$2:$C$5034,MATCH(INDIRECT(ADDRESS(ROW(),COLUMN()-1)),list!$A$2:$A$5034,0))</f>
        <v>Keiki-Dawn Izumi</v>
      </c>
      <c r="G1937" s="14" t="s">
        <v>3930</v>
      </c>
      <c r="H1937" s="14">
        <v>0</v>
      </c>
      <c r="I1937" s="14"/>
      <c r="J1937" s="14"/>
      <c r="K1937" s="14"/>
      <c r="L1937" s="14"/>
      <c r="M1937" s="14"/>
      <c r="N1937" s="14"/>
      <c r="O1937" s="14"/>
      <c r="P1937" s="14"/>
    </row>
    <row r="1938" spans="1:16" ht="21" customHeight="1">
      <c r="A1938" s="14" t="s">
        <v>3932</v>
      </c>
      <c r="B1938" s="90">
        <v>44404</v>
      </c>
      <c r="C1938" s="25">
        <v>0.65833333333333333</v>
      </c>
      <c r="D1938" s="25">
        <v>0.65972222222222221</v>
      </c>
      <c r="E1938" s="14" t="s">
        <v>1725</v>
      </c>
      <c r="F1938" s="14" t="str">
        <f t="array" aca="1" ref="F1938" ca="1">INDEX(list!$C$2:$C$5034,MATCH(INDIRECT(ADDRESS(ROW(),COLUMN()-1)),list!$A$2:$A$5034,0))</f>
        <v>Keiki-Dawn Izumi</v>
      </c>
      <c r="G1938" s="14" t="s">
        <v>3931</v>
      </c>
      <c r="H1938" s="14">
        <v>2</v>
      </c>
      <c r="I1938" s="14"/>
      <c r="J1938" s="14"/>
      <c r="K1938" s="14"/>
      <c r="L1938" s="14"/>
      <c r="M1938" s="14"/>
      <c r="N1938" s="14"/>
      <c r="O1938" s="14"/>
      <c r="P1938" s="14"/>
    </row>
    <row r="1939" spans="1:16" ht="21" customHeight="1">
      <c r="A1939" s="14" t="s">
        <v>3932</v>
      </c>
      <c r="B1939" s="90">
        <v>44404</v>
      </c>
      <c r="C1939" s="25">
        <v>0.69166666666666676</v>
      </c>
      <c r="D1939" s="25">
        <v>0.69513888888888886</v>
      </c>
      <c r="E1939" s="14" t="s">
        <v>2746</v>
      </c>
      <c r="F1939" s="14" t="str">
        <f t="array" aca="1" ref="F1939" ca="1">INDEX(list!$C$2:$C$5034,MATCH(INDIRECT(ADDRESS(ROW(),COLUMN()-1)),list!$A$2:$A$5034,0))</f>
        <v>PS - Heather Parks</v>
      </c>
      <c r="G1939" s="14" t="s">
        <v>3931</v>
      </c>
      <c r="H1939" s="14">
        <v>5</v>
      </c>
      <c r="I1939" s="14"/>
      <c r="J1939" s="14"/>
      <c r="K1939" s="14"/>
      <c r="L1939" s="14"/>
      <c r="M1939" s="14"/>
      <c r="N1939" s="14"/>
      <c r="O1939" s="14"/>
      <c r="P1939" s="14"/>
    </row>
    <row r="1940" spans="1:16" ht="21" customHeight="1">
      <c r="A1940" s="14" t="s">
        <v>3932</v>
      </c>
      <c r="B1940" s="90">
        <v>44404</v>
      </c>
      <c r="C1940" s="25">
        <v>0.70277777777777783</v>
      </c>
      <c r="D1940" s="25">
        <v>0.70277777777777783</v>
      </c>
      <c r="E1940" s="14" t="s">
        <v>2791</v>
      </c>
      <c r="F1940" s="14" t="str">
        <f t="array" aca="1" ref="F1940" ca="1">INDEX(list!$C$2:$C$5034,MATCH(INDIRECT(ADDRESS(ROW(),COLUMN()-1)),list!$A$2:$A$5034,0))</f>
        <v>Natalie Le cell</v>
      </c>
      <c r="G1940" s="14" t="s">
        <v>3930</v>
      </c>
      <c r="H1940" s="14">
        <v>0</v>
      </c>
      <c r="I1940" s="14"/>
      <c r="J1940" s="14"/>
      <c r="K1940" s="14"/>
      <c r="L1940" s="14"/>
      <c r="M1940" s="14"/>
      <c r="N1940" s="14"/>
      <c r="O1940" s="14"/>
      <c r="P1940" s="14"/>
    </row>
    <row r="1941" spans="1:16" ht="21" customHeight="1">
      <c r="A1941" s="14" t="s">
        <v>3932</v>
      </c>
      <c r="B1941" s="90">
        <v>44404</v>
      </c>
      <c r="C1941" s="25">
        <v>0.70486111111111116</v>
      </c>
      <c r="D1941" s="25">
        <v>0.7055555555555556</v>
      </c>
      <c r="E1941" s="14" t="s">
        <v>2791</v>
      </c>
      <c r="F1941" s="14" t="str">
        <f t="array" aca="1" ref="F1941" ca="1">INDEX(list!$C$2:$C$5034,MATCH(INDIRECT(ADDRESS(ROW(),COLUMN()-1)),list!$A$2:$A$5034,0))</f>
        <v>Natalie Le cell</v>
      </c>
      <c r="G1941" s="14" t="s">
        <v>3931</v>
      </c>
      <c r="H1941" s="14">
        <v>1</v>
      </c>
      <c r="I1941" s="14"/>
      <c r="J1941" s="14"/>
      <c r="K1941" s="14"/>
      <c r="L1941" s="14"/>
      <c r="M1941" s="14"/>
      <c r="N1941" s="14"/>
      <c r="O1941" s="14"/>
      <c r="P1941" s="14"/>
    </row>
    <row r="1942" spans="1:16" ht="21" customHeight="1">
      <c r="A1942" s="14" t="s">
        <v>3932</v>
      </c>
      <c r="B1942" s="90">
        <v>44404</v>
      </c>
      <c r="C1942" s="25">
        <v>0.77083333333333337</v>
      </c>
      <c r="D1942" s="25">
        <v>0.7715277777777777</v>
      </c>
      <c r="E1942" s="14" t="s">
        <v>2490</v>
      </c>
      <c r="F1942" s="14" t="str">
        <f t="array" aca="1" ref="F1942" ca="1">INDEX(list!$C$2:$C$5034,MATCH(INDIRECT(ADDRESS(ROW(),COLUMN()-1)),list!$A$2:$A$5034,0))</f>
        <v>Justin Smith cell</v>
      </c>
      <c r="G1942" s="14" t="s">
        <v>3929</v>
      </c>
      <c r="H1942" s="14">
        <v>1</v>
      </c>
      <c r="I1942" s="14"/>
      <c r="J1942" s="14"/>
      <c r="K1942" s="14"/>
      <c r="L1942" s="14"/>
      <c r="M1942" s="14"/>
      <c r="N1942" s="14"/>
      <c r="O1942" s="14"/>
      <c r="P1942" s="14"/>
    </row>
    <row r="1943" spans="1:16" ht="21" customHeight="1">
      <c r="A1943" s="14" t="s">
        <v>3933</v>
      </c>
      <c r="B1943" s="90">
        <v>44405</v>
      </c>
      <c r="C1943" s="25">
        <v>0.38958333333333334</v>
      </c>
      <c r="D1943" s="25">
        <v>0.3923611111111111</v>
      </c>
      <c r="E1943" s="14" t="s">
        <v>2571</v>
      </c>
      <c r="F1943" s="14" t="str">
        <f t="array" aca="1" ref="F1943" ca="1">INDEX(list!$C$2:$C$5034,MATCH(INDIRECT(ADDRESS(ROW(),COLUMN()-1)),list!$A$2:$A$5034,0))</f>
        <v>Rtistic - Douglas Parks</v>
      </c>
      <c r="G1943" s="14" t="s">
        <v>3931</v>
      </c>
      <c r="H1943" s="14">
        <v>4</v>
      </c>
      <c r="I1943" s="14"/>
      <c r="J1943" s="14"/>
      <c r="K1943" s="14"/>
      <c r="L1943" s="14"/>
      <c r="M1943" s="14"/>
      <c r="N1943" s="14"/>
      <c r="O1943" s="14"/>
      <c r="P1943" s="14"/>
    </row>
    <row r="1944" spans="1:16" ht="21" customHeight="1">
      <c r="A1944" s="14" t="s">
        <v>3933</v>
      </c>
      <c r="B1944" s="90">
        <v>44405</v>
      </c>
      <c r="C1944" s="25">
        <v>0.39305555555555555</v>
      </c>
      <c r="D1944" s="25">
        <v>0.39305555555555555</v>
      </c>
      <c r="E1944" s="14" t="s">
        <v>866</v>
      </c>
      <c r="F1944" s="14" t="str">
        <f t="array" aca="1" ref="F1944" ca="1">INDEX(list!$C$2:$C$5034,MATCH(INDIRECT(ADDRESS(ROW(),COLUMN()-1)),list!$A$2:$A$5034,0))</f>
        <v>CPL - John CPL Cell</v>
      </c>
      <c r="G1944" s="14" t="s">
        <v>3930</v>
      </c>
      <c r="H1944" s="14">
        <v>0</v>
      </c>
      <c r="I1944" s="14"/>
      <c r="J1944" s="14"/>
      <c r="K1944" s="14"/>
      <c r="L1944" s="14"/>
      <c r="M1944" s="14"/>
      <c r="N1944" s="14"/>
      <c r="O1944" s="14"/>
      <c r="P1944" s="14"/>
    </row>
    <row r="1945" spans="1:16" ht="21" customHeight="1">
      <c r="A1945" s="14" t="s">
        <v>3933</v>
      </c>
      <c r="B1945" s="90">
        <v>44405</v>
      </c>
      <c r="C1945" s="25">
        <v>0.39444444444444443</v>
      </c>
      <c r="D1945" s="25">
        <v>0.40416666666666662</v>
      </c>
      <c r="E1945" s="14" t="s">
        <v>866</v>
      </c>
      <c r="F1945" s="14" t="str">
        <f t="array" aca="1" ref="F1945" ca="1">INDEX(list!$C$2:$C$5034,MATCH(INDIRECT(ADDRESS(ROW(),COLUMN()-1)),list!$A$2:$A$5034,0))</f>
        <v>CPL - John CPL Cell</v>
      </c>
      <c r="G1945" s="14" t="s">
        <v>3931</v>
      </c>
      <c r="H1945" s="14">
        <v>14</v>
      </c>
      <c r="I1945" s="14"/>
      <c r="J1945" s="14"/>
      <c r="K1945" s="14"/>
      <c r="L1945" s="14"/>
      <c r="M1945" s="14"/>
      <c r="N1945" s="14"/>
      <c r="O1945" s="14"/>
      <c r="P1945" s="14"/>
    </row>
    <row r="1946" spans="1:16" ht="21" customHeight="1">
      <c r="A1946" s="14" t="s">
        <v>3933</v>
      </c>
      <c r="B1946" s="90">
        <v>44405</v>
      </c>
      <c r="C1946" s="25">
        <v>0.40416666666666662</v>
      </c>
      <c r="D1946" s="25">
        <v>0.40486111111111112</v>
      </c>
      <c r="E1946" s="14" t="s">
        <v>2791</v>
      </c>
      <c r="F1946" s="14" t="str">
        <f t="array" aca="1" ref="F1946" ca="1">INDEX(list!$C$2:$C$5034,MATCH(INDIRECT(ADDRESS(ROW(),COLUMN()-1)),list!$A$2:$A$5034,0))</f>
        <v>Natalie Le cell</v>
      </c>
      <c r="G1946" s="14" t="s">
        <v>3931</v>
      </c>
      <c r="H1946" s="14">
        <v>1</v>
      </c>
      <c r="I1946" s="14"/>
      <c r="J1946" s="14"/>
      <c r="K1946" s="14"/>
      <c r="L1946" s="14"/>
      <c r="M1946" s="14"/>
      <c r="N1946" s="14"/>
      <c r="O1946" s="14"/>
      <c r="P1946" s="14"/>
    </row>
    <row r="1947" spans="1:16" ht="21" customHeight="1">
      <c r="A1947" s="14" t="s">
        <v>3933</v>
      </c>
      <c r="B1947" s="90">
        <v>44405</v>
      </c>
      <c r="C1947" s="25">
        <v>0.44236111111111115</v>
      </c>
      <c r="D1947" s="25">
        <v>0.4458333333333333</v>
      </c>
      <c r="E1947" s="14" t="s">
        <v>2651</v>
      </c>
      <c r="F1947" s="14" t="str">
        <f t="array" aca="1" ref="F1947" ca="1">INDEX(list!$C$2:$C$5034,MATCH(INDIRECT(ADDRESS(ROW(),COLUMN()-1)),list!$A$2:$A$5034,0))</f>
        <v>GD - Diana Garreau Cell</v>
      </c>
      <c r="G1947" s="14" t="s">
        <v>3929</v>
      </c>
      <c r="H1947" s="14">
        <v>5</v>
      </c>
      <c r="I1947" s="14"/>
      <c r="J1947" s="14"/>
      <c r="K1947" s="14"/>
      <c r="L1947" s="14"/>
      <c r="M1947" s="14"/>
      <c r="N1947" s="14"/>
      <c r="O1947" s="14"/>
      <c r="P1947" s="14"/>
    </row>
    <row r="1948" spans="1:16" ht="21" customHeight="1">
      <c r="A1948" s="14" t="s">
        <v>3933</v>
      </c>
      <c r="B1948" s="90">
        <v>44405</v>
      </c>
      <c r="C1948" s="25">
        <v>0.45624999999999999</v>
      </c>
      <c r="D1948" s="25">
        <v>0.45694444444444443</v>
      </c>
      <c r="E1948" s="14" t="s">
        <v>1091</v>
      </c>
      <c r="F1948" s="14" t="str">
        <f t="array" aca="1" ref="F1948" ca="1">INDEX(list!$C$2:$C$5034,MATCH(INDIRECT(ADDRESS(ROW(),COLUMN()-1)),list!$A$2:$A$5034,0))</f>
        <v>VA - Genesis mobile</v>
      </c>
      <c r="G1948" s="14" t="s">
        <v>3931</v>
      </c>
      <c r="H1948" s="14">
        <v>1</v>
      </c>
      <c r="I1948" s="14"/>
      <c r="J1948" s="14"/>
      <c r="K1948" s="14"/>
      <c r="L1948" s="14"/>
      <c r="M1948" s="14"/>
      <c r="N1948" s="14"/>
      <c r="O1948" s="14"/>
      <c r="P1948" s="14"/>
    </row>
    <row r="1949" spans="1:16" ht="21" customHeight="1">
      <c r="A1949" s="14" t="s">
        <v>3933</v>
      </c>
      <c r="B1949" s="90">
        <v>44405</v>
      </c>
      <c r="C1949" s="25">
        <v>0.45833333333333331</v>
      </c>
      <c r="D1949" s="25">
        <v>0.45902777777777781</v>
      </c>
      <c r="E1949" s="14" t="s">
        <v>1091</v>
      </c>
      <c r="F1949" s="14" t="str">
        <f t="array" aca="1" ref="F1949" ca="1">INDEX(list!$C$2:$C$5034,MATCH(INDIRECT(ADDRESS(ROW(),COLUMN()-1)),list!$A$2:$A$5034,0))</f>
        <v>VA - Genesis mobile</v>
      </c>
      <c r="G1949" s="14" t="s">
        <v>3929</v>
      </c>
      <c r="H1949" s="14">
        <v>1</v>
      </c>
      <c r="I1949" s="14"/>
      <c r="J1949" s="14"/>
      <c r="K1949" s="14"/>
      <c r="L1949" s="14"/>
      <c r="M1949" s="14"/>
      <c r="N1949" s="14"/>
      <c r="O1949" s="14"/>
      <c r="P1949" s="14"/>
    </row>
    <row r="1950" spans="1:16" ht="21" customHeight="1">
      <c r="A1950" s="14" t="s">
        <v>3933</v>
      </c>
      <c r="B1950" s="90">
        <v>44405</v>
      </c>
      <c r="C1950" s="25">
        <v>0.51041666666666663</v>
      </c>
      <c r="D1950" s="25">
        <v>0.51458333333333328</v>
      </c>
      <c r="E1950" s="14" t="s">
        <v>2590</v>
      </c>
      <c r="F1950" s="14" t="str">
        <f t="array" aca="1" ref="F1950" ca="1">INDEX(list!$C$2:$C$5034,MATCH(INDIRECT(ADDRESS(ROW(),COLUMN()-1)),list!$A$2:$A$5034,0))</f>
        <v>VA - Wesley Hamchuk VA cell</v>
      </c>
      <c r="G1950" s="14" t="s">
        <v>3929</v>
      </c>
      <c r="H1950" s="14">
        <v>6</v>
      </c>
      <c r="I1950" s="14"/>
      <c r="J1950" s="14"/>
      <c r="K1950" s="14"/>
      <c r="L1950" s="14"/>
      <c r="M1950" s="14"/>
      <c r="N1950" s="14"/>
      <c r="O1950" s="14"/>
      <c r="P1950" s="14"/>
    </row>
    <row r="1951" spans="1:16" ht="21" customHeight="1">
      <c r="A1951" s="14" t="s">
        <v>3933</v>
      </c>
      <c r="B1951" s="90">
        <v>44405</v>
      </c>
      <c r="C1951" s="25">
        <v>0.59305555555555556</v>
      </c>
      <c r="D1951" s="25">
        <v>0.60833333333333328</v>
      </c>
      <c r="E1951" s="14" t="s">
        <v>899</v>
      </c>
      <c r="F1951" s="14" t="str">
        <f t="array" aca="1" ref="F1951" ca="1">INDEX(list!$C$2:$C$5034,MATCH(INDIRECT(ADDRESS(ROW(),COLUMN()-1)),list!$A$2:$A$5034,0))</f>
        <v>Alexis Kemp-Angier</v>
      </c>
      <c r="G1951" s="14" t="s">
        <v>3931</v>
      </c>
      <c r="H1951" s="14">
        <v>22</v>
      </c>
      <c r="I1951" s="14"/>
      <c r="J1951" s="14"/>
      <c r="K1951" s="14"/>
      <c r="L1951" s="14"/>
      <c r="M1951" s="14"/>
      <c r="N1951" s="14"/>
      <c r="O1951" s="14"/>
      <c r="P1951" s="14"/>
    </row>
    <row r="1952" spans="1:16" ht="21" customHeight="1">
      <c r="A1952" s="14" t="s">
        <v>3933</v>
      </c>
      <c r="B1952" s="90">
        <v>44405</v>
      </c>
      <c r="C1952" s="25">
        <v>0.64652777777777781</v>
      </c>
      <c r="D1952" s="25">
        <v>0.64722222222222225</v>
      </c>
      <c r="E1952" s="14" t="s">
        <v>1156</v>
      </c>
      <c r="F1952" s="14" t="str">
        <f t="array" aca="1" ref="F1952" ca="1">INDEX(list!$C$2:$C$5034,MATCH(INDIRECT(ADDRESS(ROW(),COLUMN()-1)),list!$A$2:$A$5034,0))</f>
        <v>Loren Miner</v>
      </c>
      <c r="G1952" s="14" t="s">
        <v>3931</v>
      </c>
      <c r="H1952" s="14">
        <v>1</v>
      </c>
      <c r="I1952" s="14"/>
      <c r="J1952" s="14"/>
      <c r="K1952" s="14"/>
      <c r="L1952" s="14"/>
      <c r="M1952" s="14"/>
      <c r="N1952" s="14"/>
      <c r="O1952" s="14"/>
      <c r="P1952" s="14"/>
    </row>
    <row r="1953" spans="1:16" ht="21" customHeight="1">
      <c r="A1953" s="14" t="s">
        <v>3933</v>
      </c>
      <c r="B1953" s="90">
        <v>44405</v>
      </c>
      <c r="C1953" s="25">
        <v>0.66736111111111107</v>
      </c>
      <c r="D1953" s="25">
        <v>0.66805555555555562</v>
      </c>
      <c r="E1953" s="14" t="s">
        <v>1156</v>
      </c>
      <c r="F1953" s="14" t="str">
        <f t="array" aca="1" ref="F1953" ca="1">INDEX(list!$C$2:$C$5034,MATCH(INDIRECT(ADDRESS(ROW(),COLUMN()-1)),list!$A$2:$A$5034,0))</f>
        <v>Loren Miner</v>
      </c>
      <c r="G1953" s="14" t="s">
        <v>3929</v>
      </c>
      <c r="H1953" s="14">
        <v>1</v>
      </c>
      <c r="I1953" s="14"/>
      <c r="J1953" s="14"/>
      <c r="K1953" s="14"/>
      <c r="L1953" s="14"/>
      <c r="M1953" s="14"/>
      <c r="N1953" s="14"/>
      <c r="O1953" s="14"/>
      <c r="P1953" s="14"/>
    </row>
    <row r="1954" spans="1:16" ht="21" customHeight="1">
      <c r="A1954" s="14" t="s">
        <v>3933</v>
      </c>
      <c r="B1954" s="90">
        <v>44405</v>
      </c>
      <c r="C1954" s="25">
        <v>0.68680555555555556</v>
      </c>
      <c r="D1954" s="25">
        <v>0.68680555555555556</v>
      </c>
      <c r="E1954" s="14" t="s">
        <v>440</v>
      </c>
      <c r="F1954" s="14" t="str">
        <f t="array" aca="1" ref="F1954" ca="1">INDEX(list!$C$2:$C$5034,MATCH(INDIRECT(ADDRESS(ROW(),COLUMN()-1)),list!$A$2:$A$5034,0))</f>
        <v>Larry Nedry Home</v>
      </c>
      <c r="G1954" s="14" t="s">
        <v>3930</v>
      </c>
      <c r="H1954" s="14">
        <v>0</v>
      </c>
      <c r="I1954" s="14"/>
      <c r="J1954" s="14"/>
      <c r="K1954" s="14"/>
      <c r="L1954" s="14"/>
      <c r="M1954" s="14"/>
      <c r="N1954" s="14"/>
      <c r="O1954" s="14"/>
      <c r="P1954" s="14"/>
    </row>
    <row r="1955" spans="1:16" ht="21" customHeight="1">
      <c r="A1955" s="14" t="s">
        <v>3933</v>
      </c>
      <c r="B1955" s="90">
        <v>44405</v>
      </c>
      <c r="C1955" s="25">
        <v>0.7006944444444444</v>
      </c>
      <c r="D1955" s="25">
        <v>0.7006944444444444</v>
      </c>
      <c r="E1955" s="14" t="s">
        <v>2166</v>
      </c>
      <c r="F1955" s="14" t="str">
        <f t="array" aca="1" ref="F1955" ca="1">INDEX(list!$C$2:$C$5034,MATCH(INDIRECT(ADDRESS(ROW(),COLUMN()-1)),list!$A$2:$A$5034,0))</f>
        <v>Ed Laubach Cell</v>
      </c>
      <c r="G1955" s="14" t="s">
        <v>3930</v>
      </c>
      <c r="H1955" s="14">
        <v>0</v>
      </c>
      <c r="I1955" s="14"/>
      <c r="J1955" s="14"/>
      <c r="K1955" s="14"/>
      <c r="L1955" s="14"/>
      <c r="M1955" s="14"/>
      <c r="N1955" s="14"/>
      <c r="O1955" s="14"/>
      <c r="P1955" s="14"/>
    </row>
    <row r="1956" spans="1:16" ht="21" customHeight="1">
      <c r="A1956" s="14" t="s">
        <v>3933</v>
      </c>
      <c r="B1956" s="90">
        <v>44405</v>
      </c>
      <c r="C1956" s="25">
        <v>0.71805555555555556</v>
      </c>
      <c r="D1956" s="25">
        <v>0.71805555555555556</v>
      </c>
      <c r="E1956" s="14" t="s">
        <v>1233</v>
      </c>
      <c r="F1956" s="14" t="str">
        <f t="array" aca="1" ref="F1956" ca="1">INDEX(list!$C$2:$C$5034,MATCH(INDIRECT(ADDRESS(ROW(),COLUMN()-1)),list!$A$2:$A$5034,0))</f>
        <v>SQ - Safi Qureshey cell</v>
      </c>
      <c r="G1956" s="14" t="s">
        <v>3930</v>
      </c>
      <c r="H1956" s="14">
        <v>0</v>
      </c>
      <c r="I1956" s="14"/>
      <c r="J1956" s="14"/>
      <c r="K1956" s="14"/>
      <c r="L1956" s="14"/>
      <c r="M1956" s="14"/>
      <c r="N1956" s="14"/>
      <c r="O1956" s="14"/>
      <c r="P1956" s="14"/>
    </row>
    <row r="1957" spans="1:16" ht="21" customHeight="1">
      <c r="A1957" s="14" t="s">
        <v>3933</v>
      </c>
      <c r="B1957" s="90">
        <v>44405</v>
      </c>
      <c r="C1957" s="25">
        <v>0.72291666666666676</v>
      </c>
      <c r="D1957" s="25">
        <v>0.72291666666666676</v>
      </c>
      <c r="E1957" s="14" t="s">
        <v>2166</v>
      </c>
      <c r="F1957" s="14" t="str">
        <f t="array" aca="1" ref="F1957" ca="1">INDEX(list!$C$2:$C$5034,MATCH(INDIRECT(ADDRESS(ROW(),COLUMN()-1)),list!$A$2:$A$5034,0))</f>
        <v>Ed Laubach Cell</v>
      </c>
      <c r="G1957" s="14" t="s">
        <v>3930</v>
      </c>
      <c r="H1957" s="14">
        <v>0</v>
      </c>
      <c r="I1957" s="14"/>
      <c r="J1957" s="14"/>
      <c r="K1957" s="14"/>
      <c r="L1957" s="14"/>
      <c r="M1957" s="14"/>
      <c r="N1957" s="14"/>
      <c r="O1957" s="14"/>
      <c r="P1957" s="14"/>
    </row>
    <row r="1958" spans="1:16" ht="21" customHeight="1">
      <c r="A1958" s="14" t="s">
        <v>3933</v>
      </c>
      <c r="B1958" s="90">
        <v>44405</v>
      </c>
      <c r="C1958" s="25">
        <v>0.72569444444444453</v>
      </c>
      <c r="D1958" s="25">
        <v>0.74791666666666667</v>
      </c>
      <c r="E1958" s="14" t="s">
        <v>2166</v>
      </c>
      <c r="F1958" s="14" t="str">
        <f t="array" aca="1" ref="F1958" ca="1">INDEX(list!$C$2:$C$5034,MATCH(INDIRECT(ADDRESS(ROW(),COLUMN()-1)),list!$A$2:$A$5034,0))</f>
        <v>Ed Laubach Cell</v>
      </c>
      <c r="G1958" s="14" t="s">
        <v>3931</v>
      </c>
      <c r="H1958" s="14">
        <v>32</v>
      </c>
      <c r="I1958" s="14"/>
      <c r="J1958" s="14"/>
      <c r="K1958" s="14"/>
      <c r="L1958" s="14"/>
      <c r="M1958" s="14"/>
      <c r="N1958" s="14"/>
      <c r="O1958" s="14"/>
      <c r="P1958" s="14"/>
    </row>
    <row r="1959" spans="1:16" ht="21" customHeight="1">
      <c r="A1959" s="14" t="s">
        <v>3933</v>
      </c>
      <c r="B1959" s="90">
        <v>44405</v>
      </c>
      <c r="C1959" s="25">
        <v>0.76666666666666661</v>
      </c>
      <c r="D1959" s="25">
        <v>0.78819444444444453</v>
      </c>
      <c r="E1959" s="14" t="s">
        <v>1233</v>
      </c>
      <c r="F1959" s="14" t="str">
        <f t="array" aca="1" ref="F1959" ca="1">INDEX(list!$C$2:$C$5034,MATCH(INDIRECT(ADDRESS(ROW(),COLUMN()-1)),list!$A$2:$A$5034,0))</f>
        <v>SQ - Safi Qureshey cell</v>
      </c>
      <c r="G1959" s="14" t="s">
        <v>3931</v>
      </c>
      <c r="H1959" s="14">
        <v>31</v>
      </c>
      <c r="I1959" s="14"/>
      <c r="J1959" s="14"/>
      <c r="K1959" s="14"/>
      <c r="L1959" s="14"/>
      <c r="M1959" s="14"/>
      <c r="N1959" s="14"/>
      <c r="O1959" s="14"/>
      <c r="P1959" s="14"/>
    </row>
    <row r="1960" spans="1:16" ht="21" customHeight="1">
      <c r="A1960" s="14" t="s">
        <v>3934</v>
      </c>
      <c r="B1960" s="90">
        <v>44406</v>
      </c>
      <c r="C1960" s="25">
        <v>0.25972222222222224</v>
      </c>
      <c r="D1960" s="25">
        <v>0.25972222222222224</v>
      </c>
      <c r="E1960" s="14" t="s">
        <v>2166</v>
      </c>
      <c r="F1960" s="14" t="str">
        <f t="array" aca="1" ref="F1960" ca="1">INDEX(list!$C$2:$C$5034,MATCH(INDIRECT(ADDRESS(ROW(),COLUMN()-1)),list!$A$2:$A$5034,0))</f>
        <v>Ed Laubach Cell</v>
      </c>
      <c r="G1960" s="14" t="s">
        <v>3930</v>
      </c>
      <c r="H1960" s="14">
        <v>0</v>
      </c>
      <c r="I1960" s="14"/>
      <c r="J1960" s="14"/>
      <c r="K1960" s="14"/>
      <c r="L1960" s="14"/>
      <c r="M1960" s="14"/>
      <c r="N1960" s="14"/>
      <c r="O1960" s="14"/>
      <c r="P1960" s="14"/>
    </row>
    <row r="1961" spans="1:16" ht="21" customHeight="1">
      <c r="A1961" s="14" t="s">
        <v>3934</v>
      </c>
      <c r="B1961" s="90">
        <v>44406</v>
      </c>
      <c r="C1961" s="25">
        <v>0.36319444444444443</v>
      </c>
      <c r="D1961" s="25">
        <v>0.36319444444444443</v>
      </c>
      <c r="E1961" s="14" t="s">
        <v>1637</v>
      </c>
      <c r="F1961" s="14" t="str">
        <f t="array" aca="1" ref="F1961" ca="1">INDEX(list!$C$2:$C$5034,MATCH(INDIRECT(ADDRESS(ROW(),COLUMN()-1)),list!$A$2:$A$5034,0))</f>
        <v>Mary Louise Zeller Cell</v>
      </c>
      <c r="G1961" s="14" t="s">
        <v>3930</v>
      </c>
      <c r="H1961" s="14">
        <v>0</v>
      </c>
      <c r="I1961" s="14"/>
      <c r="J1961" s="14"/>
      <c r="K1961" s="14"/>
      <c r="L1961" s="14"/>
      <c r="M1961" s="14"/>
      <c r="N1961" s="14"/>
      <c r="O1961" s="14"/>
      <c r="P1961" s="14"/>
    </row>
    <row r="1962" spans="1:16" ht="21" customHeight="1">
      <c r="A1962" s="14" t="s">
        <v>3934</v>
      </c>
      <c r="B1962" s="90">
        <v>44406</v>
      </c>
      <c r="C1962" s="25">
        <v>0.5</v>
      </c>
      <c r="D1962" s="25">
        <v>0.5</v>
      </c>
      <c r="E1962" s="14" t="s">
        <v>2651</v>
      </c>
      <c r="F1962" s="14" t="str">
        <f t="array" aca="1" ref="F1962" ca="1">INDEX(list!$C$2:$C$5034,MATCH(INDIRECT(ADDRESS(ROW(),COLUMN()-1)),list!$A$2:$A$5034,0))</f>
        <v>GD - Diana Garreau Cell</v>
      </c>
      <c r="G1962" s="14" t="s">
        <v>3930</v>
      </c>
      <c r="H1962" s="14">
        <v>0</v>
      </c>
      <c r="I1962" s="14"/>
      <c r="J1962" s="14"/>
      <c r="K1962" s="14"/>
      <c r="L1962" s="14"/>
      <c r="M1962" s="14"/>
      <c r="N1962" s="14"/>
      <c r="O1962" s="14"/>
      <c r="P1962" s="14"/>
    </row>
    <row r="1963" spans="1:16" ht="21" customHeight="1">
      <c r="A1963" s="14" t="s">
        <v>3934</v>
      </c>
      <c r="B1963" s="90">
        <v>44406</v>
      </c>
      <c r="C1963" s="25">
        <v>0.50972222222222219</v>
      </c>
      <c r="D1963" s="25">
        <v>0.51180555555555551</v>
      </c>
      <c r="E1963" s="14" t="s">
        <v>2651</v>
      </c>
      <c r="F1963" s="14" t="str">
        <f t="array" aca="1" ref="F1963" ca="1">INDEX(list!$C$2:$C$5034,MATCH(INDIRECT(ADDRESS(ROW(),COLUMN()-1)),list!$A$2:$A$5034,0))</f>
        <v>GD - Diana Garreau Cell</v>
      </c>
      <c r="G1963" s="14" t="s">
        <v>3931</v>
      </c>
      <c r="H1963" s="14">
        <v>3</v>
      </c>
      <c r="I1963" s="14"/>
      <c r="J1963" s="14"/>
      <c r="K1963" s="14"/>
      <c r="L1963" s="14"/>
      <c r="M1963" s="14"/>
      <c r="N1963" s="14"/>
      <c r="O1963" s="14"/>
      <c r="P1963" s="14"/>
    </row>
    <row r="1964" spans="1:16" ht="21" customHeight="1">
      <c r="A1964" s="14" t="s">
        <v>3934</v>
      </c>
      <c r="B1964" s="90">
        <v>44406</v>
      </c>
      <c r="C1964" s="25">
        <v>0.53749999999999998</v>
      </c>
      <c r="D1964" s="25">
        <v>0.53749999999999998</v>
      </c>
      <c r="E1964" s="14" t="s">
        <v>3583</v>
      </c>
      <c r="F1964" s="14" t="str">
        <f t="array" aca="1" ref="F1964" ca="1">INDEX(list!$C$2:$C$5034,MATCH(INDIRECT(ADDRESS(ROW(),COLUMN()-1)),list!$A$2:$A$5034,0))</f>
        <v>PDM - Don Hoffman</v>
      </c>
      <c r="G1964" s="14" t="s">
        <v>3930</v>
      </c>
      <c r="H1964" s="14">
        <v>0</v>
      </c>
      <c r="I1964" s="14"/>
      <c r="J1964" s="14"/>
      <c r="K1964" s="14"/>
      <c r="L1964" s="14"/>
      <c r="M1964" s="14"/>
      <c r="N1964" s="14"/>
      <c r="O1964" s="14"/>
      <c r="P1964" s="14"/>
    </row>
    <row r="1965" spans="1:16" ht="21" customHeight="1">
      <c r="A1965" s="14" t="s">
        <v>3934</v>
      </c>
      <c r="B1965" s="90">
        <v>44406</v>
      </c>
      <c r="C1965" s="25">
        <v>0.55277777777777781</v>
      </c>
      <c r="D1965" s="25">
        <v>0.55277777777777781</v>
      </c>
      <c r="E1965" s="14" t="s">
        <v>2791</v>
      </c>
      <c r="F1965" s="14" t="str">
        <f t="array" aca="1" ref="F1965" ca="1">INDEX(list!$C$2:$C$5034,MATCH(INDIRECT(ADDRESS(ROW(),COLUMN()-1)),list!$A$2:$A$5034,0))</f>
        <v>Natalie Le cell</v>
      </c>
      <c r="G1965" s="14" t="s">
        <v>3930</v>
      </c>
      <c r="H1965" s="14">
        <v>0</v>
      </c>
      <c r="I1965" s="14"/>
      <c r="J1965" s="14"/>
      <c r="K1965" s="14"/>
      <c r="L1965" s="14"/>
      <c r="M1965" s="14"/>
      <c r="N1965" s="14"/>
      <c r="O1965" s="14"/>
      <c r="P1965" s="14"/>
    </row>
    <row r="1966" spans="1:16" ht="21" customHeight="1">
      <c r="A1966" s="14" t="s">
        <v>3934</v>
      </c>
      <c r="B1966" s="90">
        <v>44406</v>
      </c>
      <c r="C1966" s="25">
        <v>0.5708333333333333</v>
      </c>
      <c r="D1966" s="25">
        <v>0.5708333333333333</v>
      </c>
      <c r="E1966" s="14" t="s">
        <v>2597</v>
      </c>
      <c r="F1966" s="14" t="str">
        <f t="array" aca="1" ref="F1966" ca="1">INDEX(list!$C$2:$C$5034,MATCH(INDIRECT(ADDRESS(ROW(),COLUMN()-1)),list!$A$2:$A$5034,0))</f>
        <v>Joe Rice</v>
      </c>
      <c r="G1966" s="14" t="s">
        <v>3930</v>
      </c>
      <c r="H1966" s="14">
        <v>0</v>
      </c>
      <c r="I1966" s="14"/>
      <c r="J1966" s="14"/>
      <c r="K1966" s="14"/>
      <c r="L1966" s="14"/>
      <c r="M1966" s="14"/>
      <c r="N1966" s="14"/>
      <c r="O1966" s="14"/>
      <c r="P1966" s="14"/>
    </row>
    <row r="1967" spans="1:16" ht="21" customHeight="1">
      <c r="A1967" s="14" t="s">
        <v>3934</v>
      </c>
      <c r="B1967" s="90">
        <v>44406</v>
      </c>
      <c r="C1967" s="25">
        <v>0.57291666666666663</v>
      </c>
      <c r="D1967" s="25">
        <v>0.57708333333333328</v>
      </c>
      <c r="E1967" s="14" t="s">
        <v>2597</v>
      </c>
      <c r="F1967" s="14" t="str">
        <f t="array" aca="1" ref="F1967" ca="1">INDEX(list!$C$2:$C$5034,MATCH(INDIRECT(ADDRESS(ROW(),COLUMN()-1)),list!$A$2:$A$5034,0))</f>
        <v>Joe Rice</v>
      </c>
      <c r="G1967" s="14" t="s">
        <v>3931</v>
      </c>
      <c r="H1967" s="14">
        <v>6</v>
      </c>
      <c r="I1967" s="14"/>
      <c r="J1967" s="14"/>
      <c r="K1967" s="14"/>
      <c r="L1967" s="14"/>
      <c r="M1967" s="14"/>
      <c r="N1967" s="14"/>
      <c r="O1967" s="14"/>
      <c r="P1967" s="14"/>
    </row>
    <row r="1968" spans="1:16" ht="21" customHeight="1">
      <c r="A1968" s="14" t="s">
        <v>3934</v>
      </c>
      <c r="B1968" s="90">
        <v>44406</v>
      </c>
      <c r="C1968" s="25">
        <v>0.57638888888888895</v>
      </c>
      <c r="D1968" s="25">
        <v>0.5854166666666667</v>
      </c>
      <c r="E1968" s="14" t="s">
        <v>2791</v>
      </c>
      <c r="F1968" s="14" t="str">
        <f t="array" aca="1" ref="F1968" ca="1">INDEX(list!$C$2:$C$5034,MATCH(INDIRECT(ADDRESS(ROW(),COLUMN()-1)),list!$A$2:$A$5034,0))</f>
        <v>Natalie Le cell</v>
      </c>
      <c r="G1968" s="14" t="s">
        <v>3931</v>
      </c>
      <c r="H1968" s="14">
        <v>13</v>
      </c>
      <c r="I1968" s="14"/>
      <c r="J1968" s="14"/>
      <c r="K1968" s="14"/>
      <c r="L1968" s="14"/>
      <c r="M1968" s="14"/>
      <c r="N1968" s="14"/>
      <c r="O1968" s="14"/>
      <c r="P1968" s="14"/>
    </row>
    <row r="1969" spans="1:16" ht="21" customHeight="1">
      <c r="A1969" s="14" t="s">
        <v>3934</v>
      </c>
      <c r="B1969" s="90">
        <v>44406</v>
      </c>
      <c r="C1969" s="25">
        <v>0.5854166666666667</v>
      </c>
      <c r="D1969" s="25">
        <v>0.59513888888888888</v>
      </c>
      <c r="E1969" s="14" t="s">
        <v>3583</v>
      </c>
      <c r="F1969" s="14" t="str">
        <f t="array" aca="1" ref="F1969" ca="1">INDEX(list!$C$2:$C$5034,MATCH(INDIRECT(ADDRESS(ROW(),COLUMN()-1)),list!$A$2:$A$5034,0))</f>
        <v>PDM - Don Hoffman</v>
      </c>
      <c r="G1969" s="14" t="s">
        <v>3931</v>
      </c>
      <c r="H1969" s="14">
        <v>14</v>
      </c>
      <c r="I1969" s="14"/>
      <c r="J1969" s="14"/>
      <c r="K1969" s="14"/>
      <c r="L1969" s="14"/>
      <c r="M1969" s="14"/>
      <c r="N1969" s="14"/>
      <c r="O1969" s="14"/>
      <c r="P1969" s="14"/>
    </row>
    <row r="1970" spans="1:16" ht="21" customHeight="1">
      <c r="A1970" s="14" t="s">
        <v>3934</v>
      </c>
      <c r="B1970" s="90">
        <v>44406</v>
      </c>
      <c r="C1970" s="25">
        <v>0.59097222222222223</v>
      </c>
      <c r="D1970" s="25">
        <v>0.59097222222222223</v>
      </c>
      <c r="E1970" s="14" t="s">
        <v>2791</v>
      </c>
      <c r="F1970" s="14" t="str">
        <f t="array" aca="1" ref="F1970" ca="1">INDEX(list!$C$2:$C$5034,MATCH(INDIRECT(ADDRESS(ROW(),COLUMN()-1)),list!$A$2:$A$5034,0))</f>
        <v>Natalie Le cell</v>
      </c>
      <c r="G1970" s="14" t="s">
        <v>3930</v>
      </c>
      <c r="H1970" s="14">
        <v>0</v>
      </c>
      <c r="I1970" s="14"/>
      <c r="J1970" s="14"/>
      <c r="K1970" s="14"/>
      <c r="L1970" s="14"/>
      <c r="M1970" s="14"/>
      <c r="N1970" s="14"/>
      <c r="O1970" s="14"/>
      <c r="P1970" s="14"/>
    </row>
    <row r="1971" spans="1:16" ht="21" customHeight="1">
      <c r="A1971" s="14" t="s">
        <v>3934</v>
      </c>
      <c r="B1971" s="90">
        <v>44406</v>
      </c>
      <c r="C1971" s="25">
        <v>0.59513888888888888</v>
      </c>
      <c r="D1971" s="25">
        <v>0.59652777777777777</v>
      </c>
      <c r="E1971" s="14" t="s">
        <v>2791</v>
      </c>
      <c r="F1971" s="14" t="str">
        <f t="array" aca="1" ref="F1971" ca="1">INDEX(list!$C$2:$C$5034,MATCH(INDIRECT(ADDRESS(ROW(),COLUMN()-1)),list!$A$2:$A$5034,0))</f>
        <v>Natalie Le cell</v>
      </c>
      <c r="G1971" s="14" t="s">
        <v>3931</v>
      </c>
      <c r="H1971" s="14">
        <v>2</v>
      </c>
      <c r="I1971" s="14"/>
      <c r="J1971" s="14"/>
      <c r="K1971" s="14"/>
      <c r="L1971" s="14"/>
      <c r="M1971" s="14"/>
      <c r="N1971" s="14"/>
      <c r="O1971" s="14"/>
      <c r="P1971" s="14"/>
    </row>
    <row r="1972" spans="1:16" ht="21" customHeight="1">
      <c r="A1972" s="14" t="s">
        <v>3934</v>
      </c>
      <c r="B1972" s="90">
        <v>44406</v>
      </c>
      <c r="C1972" s="25">
        <v>0.66527777777777775</v>
      </c>
      <c r="D1972" s="25">
        <v>0.69305555555555554</v>
      </c>
      <c r="E1972" s="14" t="s">
        <v>440</v>
      </c>
      <c r="F1972" s="14" t="str">
        <f t="array" aca="1" ref="F1972" ca="1">INDEX(list!$C$2:$C$5034,MATCH(INDIRECT(ADDRESS(ROW(),COLUMN()-1)),list!$A$2:$A$5034,0))</f>
        <v>Larry Nedry Home</v>
      </c>
      <c r="G1972" s="14" t="s">
        <v>3929</v>
      </c>
      <c r="H1972" s="14">
        <v>40</v>
      </c>
      <c r="I1972" s="14"/>
      <c r="J1972" s="14"/>
      <c r="K1972" s="14"/>
      <c r="L1972" s="14"/>
      <c r="M1972" s="14"/>
      <c r="N1972" s="14"/>
      <c r="O1972" s="14"/>
      <c r="P1972" s="14"/>
    </row>
    <row r="1973" spans="1:16" ht="21" customHeight="1">
      <c r="A1973" s="14" t="s">
        <v>3934</v>
      </c>
      <c r="B1973" s="90">
        <v>44406</v>
      </c>
      <c r="C1973" s="25">
        <v>0.6743055555555556</v>
      </c>
      <c r="D1973" s="25">
        <v>0.6743055555555556</v>
      </c>
      <c r="E1973" s="14" t="s">
        <v>3583</v>
      </c>
      <c r="F1973" s="14" t="str">
        <f t="array" aca="1" ref="F1973" ca="1">INDEX(list!$C$2:$C$5034,MATCH(INDIRECT(ADDRESS(ROW(),COLUMN()-1)),list!$A$2:$A$5034,0))</f>
        <v>PDM - Don Hoffman</v>
      </c>
      <c r="G1973" s="14" t="s">
        <v>3930</v>
      </c>
      <c r="H1973" s="14">
        <v>0</v>
      </c>
      <c r="I1973" s="14"/>
      <c r="J1973" s="14"/>
      <c r="K1973" s="14"/>
      <c r="L1973" s="14"/>
      <c r="M1973" s="14"/>
      <c r="N1973" s="14"/>
      <c r="O1973" s="14"/>
      <c r="P1973" s="14"/>
    </row>
    <row r="1974" spans="1:16" ht="21" customHeight="1">
      <c r="A1974" s="14" t="s">
        <v>3934</v>
      </c>
      <c r="B1974" s="90">
        <v>44406</v>
      </c>
      <c r="C1974" s="25">
        <v>0.70347222222222217</v>
      </c>
      <c r="D1974" s="25">
        <v>0.70833333333333337</v>
      </c>
      <c r="E1974" s="14" t="s">
        <v>3583</v>
      </c>
      <c r="F1974" s="14" t="str">
        <f t="array" aca="1" ref="F1974" ca="1">INDEX(list!$C$2:$C$5034,MATCH(INDIRECT(ADDRESS(ROW(),COLUMN()-1)),list!$A$2:$A$5034,0))</f>
        <v>PDM - Don Hoffman</v>
      </c>
      <c r="G1974" s="14" t="s">
        <v>3931</v>
      </c>
      <c r="H1974" s="14">
        <v>7</v>
      </c>
      <c r="I1974" s="14"/>
      <c r="J1974" s="14"/>
      <c r="K1974" s="14"/>
      <c r="L1974" s="14"/>
      <c r="M1974" s="14"/>
      <c r="N1974" s="14"/>
      <c r="O1974" s="14"/>
      <c r="P1974" s="14"/>
    </row>
    <row r="1975" spans="1:16" ht="21" customHeight="1">
      <c r="A1975" s="14" t="s">
        <v>3934</v>
      </c>
      <c r="B1975" s="90">
        <v>44406</v>
      </c>
      <c r="C1975" s="25">
        <v>0.88541666666666663</v>
      </c>
      <c r="D1975" s="25">
        <v>0.8979166666666667</v>
      </c>
      <c r="E1975" s="14" t="s">
        <v>2791</v>
      </c>
      <c r="F1975" s="14" t="str">
        <f t="array" aca="1" ref="F1975" ca="1">INDEX(list!$C$2:$C$5034,MATCH(INDIRECT(ADDRESS(ROW(),COLUMN()-1)),list!$A$2:$A$5034,0))</f>
        <v>Natalie Le cell</v>
      </c>
      <c r="G1975" s="14" t="s">
        <v>3929</v>
      </c>
      <c r="H1975" s="14">
        <v>18</v>
      </c>
      <c r="I1975" s="14"/>
      <c r="J1975" s="14"/>
      <c r="K1975" s="14"/>
      <c r="L1975" s="14"/>
      <c r="M1975" s="14"/>
      <c r="N1975" s="14"/>
      <c r="O1975" s="14"/>
      <c r="P1975" s="14"/>
    </row>
    <row r="1976" spans="1:16" ht="21" customHeight="1">
      <c r="A1976" s="14" t="s">
        <v>3934</v>
      </c>
      <c r="B1976" s="90">
        <v>44406</v>
      </c>
      <c r="C1976" s="25">
        <v>0.90416666666666667</v>
      </c>
      <c r="D1976" s="25">
        <v>0.90486111111111101</v>
      </c>
      <c r="E1976" s="14" t="s">
        <v>2571</v>
      </c>
      <c r="F1976" s="14" t="str">
        <f t="array" aca="1" ref="F1976" ca="1">INDEX(list!$C$2:$C$5034,MATCH(INDIRECT(ADDRESS(ROW(),COLUMN()-1)),list!$A$2:$A$5034,0))</f>
        <v>Rtistic - Douglas Parks</v>
      </c>
      <c r="G1976" s="14" t="s">
        <v>3931</v>
      </c>
      <c r="H1976" s="14">
        <v>1</v>
      </c>
      <c r="I1976" s="14"/>
      <c r="J1976" s="14"/>
      <c r="K1976" s="14"/>
      <c r="L1976" s="14"/>
      <c r="M1976" s="14"/>
      <c r="N1976" s="14"/>
      <c r="O1976" s="14"/>
      <c r="P1976" s="14"/>
    </row>
    <row r="1977" spans="1:16" ht="21" customHeight="1">
      <c r="A1977" s="14" t="s">
        <v>3934</v>
      </c>
      <c r="B1977" s="90">
        <v>44406</v>
      </c>
      <c r="C1977" s="25">
        <v>0.90486111111111101</v>
      </c>
      <c r="D1977" s="25">
        <v>0.90972222222222221</v>
      </c>
      <c r="E1977" s="14" t="s">
        <v>2571</v>
      </c>
      <c r="F1977" s="14" t="str">
        <f t="array" aca="1" ref="F1977" ca="1">INDEX(list!$C$2:$C$5034,MATCH(INDIRECT(ADDRESS(ROW(),COLUMN()-1)),list!$A$2:$A$5034,0))</f>
        <v>Rtistic - Douglas Parks</v>
      </c>
      <c r="G1977" s="14" t="s">
        <v>3929</v>
      </c>
      <c r="H1977" s="14">
        <v>7</v>
      </c>
      <c r="I1977" s="14"/>
      <c r="J1977" s="14"/>
      <c r="K1977" s="14"/>
      <c r="L1977" s="14"/>
      <c r="M1977" s="14"/>
      <c r="N1977" s="14"/>
      <c r="O1977" s="14"/>
      <c r="P1977" s="14"/>
    </row>
    <row r="1978" spans="1:16" ht="21" customHeight="1">
      <c r="A1978" s="14" t="s">
        <v>3935</v>
      </c>
      <c r="B1978" s="90">
        <v>44407</v>
      </c>
      <c r="C1978" s="25">
        <v>0.31805555555555554</v>
      </c>
      <c r="D1978" s="25">
        <v>0.31805555555555554</v>
      </c>
      <c r="E1978" s="14" t="s">
        <v>2597</v>
      </c>
      <c r="F1978" s="14" t="str">
        <f t="array" aca="1" ref="F1978" ca="1">INDEX(list!$C$2:$C$5034,MATCH(INDIRECT(ADDRESS(ROW(),COLUMN()-1)),list!$A$2:$A$5034,0))</f>
        <v>Joe Rice</v>
      </c>
      <c r="G1978" s="14" t="s">
        <v>3930</v>
      </c>
      <c r="H1978" s="14">
        <v>0</v>
      </c>
      <c r="I1978" s="14"/>
      <c r="J1978" s="14"/>
      <c r="K1978" s="14"/>
      <c r="L1978" s="14"/>
      <c r="M1978" s="14"/>
      <c r="N1978" s="14"/>
      <c r="O1978" s="14"/>
      <c r="P1978" s="14"/>
    </row>
    <row r="1979" spans="1:16" ht="21" customHeight="1">
      <c r="A1979" s="14" t="s">
        <v>3935</v>
      </c>
      <c r="B1979" s="90">
        <v>44407</v>
      </c>
      <c r="C1979" s="25">
        <v>0.32777777777777778</v>
      </c>
      <c r="D1979" s="25">
        <v>0.32777777777777778</v>
      </c>
      <c r="E1979" s="14" t="s">
        <v>2791</v>
      </c>
      <c r="F1979" s="14" t="str">
        <f t="array" aca="1" ref="F1979" ca="1">INDEX(list!$C$2:$C$5034,MATCH(INDIRECT(ADDRESS(ROW(),COLUMN()-1)),list!$A$2:$A$5034,0))</f>
        <v>Natalie Le cell</v>
      </c>
      <c r="G1979" s="14" t="s">
        <v>3930</v>
      </c>
      <c r="H1979" s="14">
        <v>0</v>
      </c>
      <c r="I1979" s="14"/>
      <c r="J1979" s="14"/>
      <c r="K1979" s="14"/>
      <c r="L1979" s="14"/>
      <c r="M1979" s="14"/>
      <c r="N1979" s="14"/>
      <c r="O1979" s="14"/>
      <c r="P1979" s="14"/>
    </row>
    <row r="1980" spans="1:16" ht="21" customHeight="1">
      <c r="A1980" s="14" t="s">
        <v>3935</v>
      </c>
      <c r="B1980" s="90">
        <v>44407</v>
      </c>
      <c r="C1980" s="25">
        <v>0.32916666666666666</v>
      </c>
      <c r="D1980" s="25">
        <v>0.33194444444444443</v>
      </c>
      <c r="E1980" s="14" t="s">
        <v>2791</v>
      </c>
      <c r="F1980" s="14" t="str">
        <f t="array" aca="1" ref="F1980" ca="1">INDEX(list!$C$2:$C$5034,MATCH(INDIRECT(ADDRESS(ROW(),COLUMN()-1)),list!$A$2:$A$5034,0))</f>
        <v>Natalie Le cell</v>
      </c>
      <c r="G1980" s="14" t="s">
        <v>3931</v>
      </c>
      <c r="H1980" s="14">
        <v>4</v>
      </c>
      <c r="I1980" s="14"/>
      <c r="J1980" s="14"/>
      <c r="K1980" s="14"/>
      <c r="L1980" s="14"/>
      <c r="M1980" s="14"/>
      <c r="N1980" s="14"/>
      <c r="O1980" s="14"/>
      <c r="P1980" s="14"/>
    </row>
    <row r="1981" spans="1:16" ht="21" customHeight="1">
      <c r="A1981" s="14" t="s">
        <v>3935</v>
      </c>
      <c r="B1981" s="90">
        <v>44407</v>
      </c>
      <c r="C1981" s="25">
        <v>0.3840277777777778</v>
      </c>
      <c r="D1981" s="25">
        <v>0.3840277777777778</v>
      </c>
      <c r="E1981" s="14" t="s">
        <v>3272</v>
      </c>
      <c r="F1981" s="14" t="str">
        <f t="array" aca="1" ref="F1981" ca="1">INDEX(list!$C$2:$C$5034,MATCH(INDIRECT(ADDRESS(ROW(),COLUMN()-1)),list!$A$2:$A$5034,0))</f>
        <v>Elaina Cell</v>
      </c>
      <c r="G1981" s="14" t="s">
        <v>3930</v>
      </c>
      <c r="H1981" s="14">
        <v>0</v>
      </c>
      <c r="I1981" s="14"/>
      <c r="J1981" s="14"/>
      <c r="K1981" s="14"/>
      <c r="L1981" s="14"/>
      <c r="M1981" s="14"/>
      <c r="N1981" s="14"/>
      <c r="O1981" s="14"/>
      <c r="P1981" s="14"/>
    </row>
    <row r="1982" spans="1:16" ht="21" customHeight="1">
      <c r="A1982" s="14" t="s">
        <v>3935</v>
      </c>
      <c r="B1982" s="90">
        <v>44407</v>
      </c>
      <c r="C1982" s="25">
        <v>0.3888888888888889</v>
      </c>
      <c r="D1982" s="25">
        <v>0.3888888888888889</v>
      </c>
      <c r="E1982" s="14" t="s">
        <v>2791</v>
      </c>
      <c r="F1982" s="14" t="str">
        <f t="array" aca="1" ref="F1982" ca="1">INDEX(list!$C$2:$C$5034,MATCH(INDIRECT(ADDRESS(ROW(),COLUMN()-1)),list!$A$2:$A$5034,0))</f>
        <v>Natalie Le cell</v>
      </c>
      <c r="G1982" s="14" t="s">
        <v>3930</v>
      </c>
      <c r="H1982" s="14">
        <v>0</v>
      </c>
      <c r="I1982" s="14"/>
      <c r="J1982" s="14"/>
      <c r="K1982" s="14"/>
      <c r="L1982" s="14"/>
      <c r="M1982" s="14"/>
      <c r="N1982" s="14"/>
      <c r="O1982" s="14"/>
      <c r="P1982" s="14"/>
    </row>
    <row r="1983" spans="1:16" ht="21" customHeight="1">
      <c r="A1983" s="14" t="s">
        <v>3935</v>
      </c>
      <c r="B1983" s="90">
        <v>44407</v>
      </c>
      <c r="C1983" s="25">
        <v>0.4055555555555555</v>
      </c>
      <c r="D1983" s="25">
        <v>0.4069444444444445</v>
      </c>
      <c r="E1983" s="14" t="s">
        <v>2791</v>
      </c>
      <c r="F1983" s="14" t="str">
        <f t="array" aca="1" ref="F1983" ca="1">INDEX(list!$C$2:$C$5034,MATCH(INDIRECT(ADDRESS(ROW(),COLUMN()-1)),list!$A$2:$A$5034,0))</f>
        <v>Natalie Le cell</v>
      </c>
      <c r="G1983" s="14" t="s">
        <v>3931</v>
      </c>
      <c r="H1983" s="14">
        <v>2</v>
      </c>
      <c r="I1983" s="14"/>
      <c r="J1983" s="14"/>
      <c r="K1983" s="14"/>
      <c r="L1983" s="14"/>
      <c r="M1983" s="14"/>
      <c r="N1983" s="14"/>
      <c r="O1983" s="14"/>
      <c r="P1983" s="14"/>
    </row>
    <row r="1984" spans="1:16" ht="21" customHeight="1">
      <c r="A1984" s="14" t="s">
        <v>3935</v>
      </c>
      <c r="B1984" s="90">
        <v>44407</v>
      </c>
      <c r="C1984" s="25">
        <v>0.4069444444444445</v>
      </c>
      <c r="D1984" s="25">
        <v>0.40833333333333338</v>
      </c>
      <c r="E1984" s="14" t="s">
        <v>2151</v>
      </c>
      <c r="F1984" s="14" t="str">
        <f t="array" aca="1" ref="F1984" ca="1">INDEX(list!$C$2:$C$5034,MATCH(INDIRECT(ADDRESS(ROW(),COLUMN()-1)),list!$A$2:$A$5034,0))</f>
        <v>VEO - Main</v>
      </c>
      <c r="G1984" s="14" t="s">
        <v>3931</v>
      </c>
      <c r="H1984" s="14">
        <v>2</v>
      </c>
      <c r="I1984" s="14"/>
      <c r="J1984" s="14"/>
      <c r="K1984" s="14"/>
      <c r="L1984" s="14"/>
      <c r="M1984" s="14"/>
      <c r="N1984" s="14"/>
      <c r="O1984" s="14"/>
      <c r="P1984" s="14"/>
    </row>
    <row r="1985" spans="1:16" ht="21" customHeight="1">
      <c r="A1985" s="14" t="s">
        <v>3935</v>
      </c>
      <c r="B1985" s="90">
        <v>44407</v>
      </c>
      <c r="C1985" s="25">
        <v>0.40902777777777777</v>
      </c>
      <c r="D1985" s="25">
        <v>0.40972222222222227</v>
      </c>
      <c r="E1985" s="14" t="s">
        <v>2571</v>
      </c>
      <c r="F1985" s="14" t="str">
        <f t="array" aca="1" ref="F1985" ca="1">INDEX(list!$C$2:$C$5034,MATCH(INDIRECT(ADDRESS(ROW(),COLUMN()-1)),list!$A$2:$A$5034,0))</f>
        <v>Rtistic - Douglas Parks</v>
      </c>
      <c r="G1985" s="14" t="s">
        <v>3931</v>
      </c>
      <c r="H1985" s="14">
        <v>1</v>
      </c>
      <c r="I1985" s="14"/>
      <c r="J1985" s="14"/>
      <c r="K1985" s="14"/>
      <c r="L1985" s="14"/>
      <c r="M1985" s="14"/>
      <c r="N1985" s="14"/>
      <c r="O1985" s="14"/>
      <c r="P1985" s="14"/>
    </row>
    <row r="1986" spans="1:16" ht="21" customHeight="1">
      <c r="A1986" s="14" t="s">
        <v>3935</v>
      </c>
      <c r="B1986" s="90">
        <v>44407</v>
      </c>
      <c r="C1986" s="25">
        <v>0.51736111111111105</v>
      </c>
      <c r="D1986" s="25">
        <v>0.51736111111111105</v>
      </c>
      <c r="E1986" s="14" t="s">
        <v>2266</v>
      </c>
      <c r="F1986" s="14" t="str">
        <f t="array" aca="1" ref="F1986" ca="1">INDEX(list!$C$2:$C$5034,MATCH(INDIRECT(ADDRESS(ROW(),COLUMN()-1)),list!$A$2:$A$5034,0))</f>
        <v>Paul DeBaets</v>
      </c>
      <c r="G1986" s="14" t="s">
        <v>3930</v>
      </c>
      <c r="H1986" s="14">
        <v>0</v>
      </c>
      <c r="I1986" s="14"/>
      <c r="J1986" s="14"/>
      <c r="K1986" s="14"/>
      <c r="L1986" s="14"/>
      <c r="M1986" s="14"/>
      <c r="N1986" s="14"/>
      <c r="O1986" s="14"/>
      <c r="P1986" s="14"/>
    </row>
    <row r="1987" spans="1:16" ht="21" customHeight="1">
      <c r="A1987" s="14" t="s">
        <v>3935</v>
      </c>
      <c r="B1987" s="90">
        <v>44407</v>
      </c>
      <c r="C1987" s="25">
        <v>0.58263888888888882</v>
      </c>
      <c r="D1987" s="25">
        <v>0.58263888888888882</v>
      </c>
      <c r="E1987" s="14" t="s">
        <v>2791</v>
      </c>
      <c r="F1987" s="14" t="str">
        <f t="array" aca="1" ref="F1987" ca="1">INDEX(list!$C$2:$C$5034,MATCH(INDIRECT(ADDRESS(ROW(),COLUMN()-1)),list!$A$2:$A$5034,0))</f>
        <v>Natalie Le cell</v>
      </c>
      <c r="G1987" s="14" t="s">
        <v>3930</v>
      </c>
      <c r="H1987" s="14">
        <v>0</v>
      </c>
      <c r="I1987" s="14"/>
      <c r="J1987" s="14"/>
      <c r="K1987" s="14"/>
      <c r="L1987" s="14"/>
      <c r="M1987" s="14"/>
      <c r="N1987" s="14"/>
      <c r="O1987" s="14"/>
      <c r="P1987" s="14"/>
    </row>
    <row r="1988" spans="1:16" ht="21" customHeight="1">
      <c r="A1988" s="14" t="s">
        <v>3935</v>
      </c>
      <c r="B1988" s="90">
        <v>44407</v>
      </c>
      <c r="C1988" s="25">
        <v>0.7104166666666667</v>
      </c>
      <c r="D1988" s="25">
        <v>0.7104166666666667</v>
      </c>
      <c r="E1988" s="14" t="s">
        <v>1156</v>
      </c>
      <c r="F1988" s="14" t="str">
        <f t="array" aca="1" ref="F1988" ca="1">INDEX(list!$C$2:$C$5034,MATCH(INDIRECT(ADDRESS(ROW(),COLUMN()-1)),list!$A$2:$A$5034,0))</f>
        <v>Loren Miner</v>
      </c>
      <c r="G1988" s="14" t="s">
        <v>3930</v>
      </c>
      <c r="H1988" s="14">
        <v>0</v>
      </c>
      <c r="I1988" s="14"/>
      <c r="J1988" s="14"/>
      <c r="K1988" s="14"/>
      <c r="L1988" s="14"/>
      <c r="M1988" s="14"/>
      <c r="N1988" s="14"/>
      <c r="O1988" s="14"/>
      <c r="P1988" s="14"/>
    </row>
    <row r="1989" spans="1:16" ht="21" customHeight="1">
      <c r="A1989" s="14" t="s">
        <v>3935</v>
      </c>
      <c r="B1989" s="90">
        <v>44407</v>
      </c>
      <c r="C1989" s="25">
        <v>0.73611111111111116</v>
      </c>
      <c r="D1989" s="25">
        <v>0.73611111111111116</v>
      </c>
      <c r="E1989" s="14" t="s">
        <v>2490</v>
      </c>
      <c r="F1989" s="14" t="str">
        <f t="array" aca="1" ref="F1989" ca="1">INDEX(list!$C$2:$C$5034,MATCH(INDIRECT(ADDRESS(ROW(),COLUMN()-1)),list!$A$2:$A$5034,0))</f>
        <v>Justin Smith cell</v>
      </c>
      <c r="G1989" s="14" t="s">
        <v>3930</v>
      </c>
      <c r="H1989" s="14">
        <v>0</v>
      </c>
      <c r="I1989" s="14"/>
      <c r="J1989" s="14"/>
      <c r="K1989" s="14"/>
      <c r="L1989" s="14"/>
      <c r="M1989" s="14"/>
      <c r="N1989" s="14"/>
      <c r="O1989" s="14"/>
      <c r="P1989" s="14"/>
    </row>
    <row r="1990" spans="1:16" ht="21" customHeight="1">
      <c r="A1990" s="14" t="s">
        <v>3935</v>
      </c>
      <c r="B1990" s="90">
        <v>44407</v>
      </c>
      <c r="C1990" s="25">
        <v>0.86597222222222225</v>
      </c>
      <c r="D1990" s="25">
        <v>0.86597222222222225</v>
      </c>
      <c r="E1990" s="14" t="s">
        <v>2651</v>
      </c>
      <c r="F1990" s="14" t="str">
        <f t="array" aca="1" ref="F1990" ca="1">INDEX(list!$C$2:$C$5034,MATCH(INDIRECT(ADDRESS(ROW(),COLUMN()-1)),list!$A$2:$A$5034,0))</f>
        <v>GD - Diana Garreau Cell</v>
      </c>
      <c r="G1990" s="14" t="s">
        <v>3930</v>
      </c>
      <c r="H1990" s="14">
        <v>0</v>
      </c>
      <c r="I1990" s="14"/>
      <c r="J1990" s="14"/>
      <c r="K1990" s="14"/>
      <c r="L1990" s="14"/>
      <c r="M1990" s="14"/>
      <c r="N1990" s="14"/>
      <c r="O1990" s="14"/>
      <c r="P1990" s="14"/>
    </row>
    <row r="1991" spans="1:16" ht="21" customHeight="1">
      <c r="A1991" s="14" t="s">
        <v>3935</v>
      </c>
      <c r="B1991" s="90">
        <v>44407</v>
      </c>
      <c r="C1991" s="25">
        <v>0.86736111111111114</v>
      </c>
      <c r="D1991" s="25">
        <v>0.86736111111111114</v>
      </c>
      <c r="E1991" s="14" t="s">
        <v>1156</v>
      </c>
      <c r="F1991" s="14" t="str">
        <f t="array" aca="1" ref="F1991" ca="1">INDEX(list!$C$2:$C$5034,MATCH(INDIRECT(ADDRESS(ROW(),COLUMN()-1)),list!$A$2:$A$5034,0))</f>
        <v>Loren Miner</v>
      </c>
      <c r="G1991" s="14" t="s">
        <v>3930</v>
      </c>
      <c r="H1991" s="14">
        <v>0</v>
      </c>
      <c r="I1991" s="14"/>
      <c r="J1991" s="14"/>
      <c r="K1991" s="14"/>
      <c r="L1991" s="14"/>
      <c r="M1991" s="14"/>
      <c r="N1991" s="14"/>
      <c r="O1991" s="14"/>
      <c r="P1991" s="14"/>
    </row>
    <row r="1992" spans="1:16" ht="21" customHeight="1">
      <c r="A1992" s="14" t="s">
        <v>3937</v>
      </c>
      <c r="B1992" s="90">
        <v>44408</v>
      </c>
      <c r="C1992" s="25">
        <v>0.62152777777777779</v>
      </c>
      <c r="D1992" s="25">
        <v>0.62152777777777779</v>
      </c>
      <c r="E1992" s="14" t="s">
        <v>3583</v>
      </c>
      <c r="F1992" s="14" t="str">
        <f t="array" aca="1" ref="F1992" ca="1">INDEX(list!$C$2:$C$5034,MATCH(INDIRECT(ADDRESS(ROW(),COLUMN()-1)),list!$A$2:$A$5034,0))</f>
        <v>PDM - Don Hoffman</v>
      </c>
      <c r="G1992" s="14" t="s">
        <v>3930</v>
      </c>
      <c r="H1992" s="14">
        <v>0</v>
      </c>
      <c r="I1992" s="14"/>
      <c r="J1992" s="14"/>
      <c r="K1992" s="14"/>
      <c r="L1992" s="14"/>
      <c r="M1992" s="14"/>
      <c r="N1992" s="14"/>
      <c r="O1992" s="14"/>
      <c r="P1992" s="14"/>
    </row>
    <row r="1993" spans="1:16" ht="21" customHeight="1">
      <c r="A1993" s="14" t="s">
        <v>3937</v>
      </c>
      <c r="B1993" s="90">
        <v>44408</v>
      </c>
      <c r="C1993" s="25">
        <v>0.69791666666666663</v>
      </c>
      <c r="D1993" s="25">
        <v>0.69791666666666663</v>
      </c>
      <c r="E1993" s="14" t="s">
        <v>3583</v>
      </c>
      <c r="F1993" s="14" t="str">
        <f t="array" aca="1" ref="F1993" ca="1">INDEX(list!$C$2:$C$5034,MATCH(INDIRECT(ADDRESS(ROW(),COLUMN()-1)),list!$A$2:$A$5034,0))</f>
        <v>PDM - Don Hoffman</v>
      </c>
      <c r="G1993" s="14" t="s">
        <v>3930</v>
      </c>
      <c r="H1993" s="14">
        <v>0</v>
      </c>
      <c r="I1993" s="14"/>
      <c r="J1993" s="14"/>
      <c r="K1993" s="14"/>
      <c r="L1993" s="14"/>
      <c r="M1993" s="14"/>
      <c r="N1993" s="14"/>
      <c r="O1993" s="14"/>
      <c r="P1993" s="14"/>
    </row>
    <row r="1994" spans="1:16" ht="21" customHeight="1">
      <c r="A1994" s="14" t="s">
        <v>3928</v>
      </c>
      <c r="B1994" s="90">
        <v>44410</v>
      </c>
      <c r="C1994" s="25">
        <v>0.52638888888888891</v>
      </c>
      <c r="D1994" s="25">
        <v>0.53125</v>
      </c>
      <c r="E1994" s="14" t="s">
        <v>2791</v>
      </c>
      <c r="F1994" s="14" t="str">
        <f t="array" aca="1" ref="F1994" ca="1">INDEX(list!$C$2:$C$5034,MATCH(INDIRECT(ADDRESS(ROW(),COLUMN()-1)),list!$A$2:$A$5034,0))</f>
        <v>Natalie Le cell</v>
      </c>
      <c r="G1994" s="14" t="s">
        <v>3929</v>
      </c>
      <c r="H1994" s="14">
        <v>7</v>
      </c>
      <c r="I1994" s="14"/>
      <c r="J1994" s="14"/>
      <c r="K1994" s="14"/>
      <c r="L1994" s="14"/>
      <c r="M1994" s="14"/>
      <c r="N1994" s="14"/>
      <c r="O1994" s="14"/>
      <c r="P1994" s="14"/>
    </row>
    <row r="1995" spans="1:16" ht="21" customHeight="1">
      <c r="A1995" s="14" t="s">
        <v>3932</v>
      </c>
      <c r="B1995" s="90">
        <v>44411</v>
      </c>
      <c r="C1995" s="25">
        <v>0.29722222222222222</v>
      </c>
      <c r="D1995" s="25">
        <v>0.30208333333333331</v>
      </c>
      <c r="E1995" s="14" t="s">
        <v>2791</v>
      </c>
      <c r="F1995" s="14" t="str">
        <f t="array" aca="1" ref="F1995" ca="1">INDEX(list!$C$2:$C$5034,MATCH(INDIRECT(ADDRESS(ROW(),COLUMN()-1)),list!$A$2:$A$5034,0))</f>
        <v>Natalie Le cell</v>
      </c>
      <c r="G1995" s="14" t="s">
        <v>3931</v>
      </c>
      <c r="H1995" s="14">
        <v>7</v>
      </c>
      <c r="I1995" s="14"/>
      <c r="J1995" s="14"/>
      <c r="K1995" s="14"/>
      <c r="L1995" s="14"/>
      <c r="M1995" s="14"/>
      <c r="N1995" s="14"/>
      <c r="O1995" s="14"/>
      <c r="P1995" s="14"/>
    </row>
    <row r="1996" spans="1:16" ht="21" customHeight="1">
      <c r="A1996" s="14" t="s">
        <v>3932</v>
      </c>
      <c r="B1996" s="90">
        <v>44411</v>
      </c>
      <c r="C1996" s="25">
        <v>0.31944444444444448</v>
      </c>
      <c r="D1996" s="25">
        <v>0.31944444444444448</v>
      </c>
      <c r="E1996" s="14" t="s">
        <v>2398</v>
      </c>
      <c r="F1996" s="14" t="str">
        <f t="array" aca="1" ref="F1996" ca="1">INDEX(list!$C$2:$C$5034,MATCH(INDIRECT(ADDRESS(ROW(),COLUMN()-1)),list!$A$2:$A$5034,0))</f>
        <v>VA - Yolanda Staff personal</v>
      </c>
      <c r="G1996" s="14" t="s">
        <v>3930</v>
      </c>
      <c r="H1996" s="14">
        <v>0</v>
      </c>
      <c r="I1996" s="14"/>
      <c r="J1996" s="14"/>
      <c r="K1996" s="14"/>
      <c r="L1996" s="14"/>
      <c r="M1996" s="14"/>
      <c r="N1996" s="14"/>
      <c r="O1996" s="14"/>
      <c r="P1996" s="14"/>
    </row>
    <row r="1997" spans="1:16" ht="21" customHeight="1">
      <c r="A1997" s="14" t="s">
        <v>3932</v>
      </c>
      <c r="B1997" s="90">
        <v>44411</v>
      </c>
      <c r="C1997" s="25">
        <v>0.32500000000000001</v>
      </c>
      <c r="D1997" s="25">
        <v>0.33124999999999999</v>
      </c>
      <c r="E1997" s="14" t="s">
        <v>2398</v>
      </c>
      <c r="F1997" s="14" t="str">
        <f t="array" aca="1" ref="F1997" ca="1">INDEX(list!$C$2:$C$5034,MATCH(INDIRECT(ADDRESS(ROW(),COLUMN()-1)),list!$A$2:$A$5034,0))</f>
        <v>VA - Yolanda Staff personal</v>
      </c>
      <c r="G1997" s="14" t="s">
        <v>3931</v>
      </c>
      <c r="H1997" s="14">
        <v>9</v>
      </c>
      <c r="I1997" s="14"/>
      <c r="J1997" s="14"/>
      <c r="K1997" s="14"/>
      <c r="L1997" s="14"/>
      <c r="M1997" s="14"/>
      <c r="N1997" s="14"/>
      <c r="O1997" s="14"/>
      <c r="P1997" s="14"/>
    </row>
    <row r="1998" spans="1:16" ht="21" customHeight="1">
      <c r="A1998" s="14" t="s">
        <v>3932</v>
      </c>
      <c r="B1998" s="90">
        <v>44411</v>
      </c>
      <c r="C1998" s="25">
        <v>0.33888888888888885</v>
      </c>
      <c r="D1998" s="25">
        <v>0.33958333333333335</v>
      </c>
      <c r="E1998" s="14" t="s">
        <v>2972</v>
      </c>
      <c r="F1998" s="14" t="str">
        <f t="array" aca="1" ref="F1998" ca="1">INDEX(list!$C$2:$C$5034,MATCH(INDIRECT(ADDRESS(ROW(),COLUMN()-1)),list!$A$2:$A$5034,0))</f>
        <v>ET/GS - Gene Smith Cell(&lt;2/13/19)/GS(&gt;)</v>
      </c>
      <c r="G1998" s="14" t="s">
        <v>3931</v>
      </c>
      <c r="H1998" s="14">
        <v>1</v>
      </c>
      <c r="I1998" s="14"/>
      <c r="J1998" s="14"/>
      <c r="K1998" s="14"/>
      <c r="L1998" s="14"/>
      <c r="M1998" s="14"/>
      <c r="N1998" s="14"/>
      <c r="O1998" s="14"/>
      <c r="P1998" s="14"/>
    </row>
    <row r="1999" spans="1:16" ht="21" customHeight="1">
      <c r="A1999" s="14" t="s">
        <v>3932</v>
      </c>
      <c r="B1999" s="90">
        <v>44411</v>
      </c>
      <c r="C1999" s="25">
        <v>0.35138888888888892</v>
      </c>
      <c r="D1999" s="25">
        <v>0.35347222222222219</v>
      </c>
      <c r="E1999" s="14" t="s">
        <v>2972</v>
      </c>
      <c r="F1999" s="14" t="str">
        <f t="array" aca="1" ref="F1999" ca="1">INDEX(list!$C$2:$C$5034,MATCH(INDIRECT(ADDRESS(ROW(),COLUMN()-1)),list!$A$2:$A$5034,0))</f>
        <v>ET/GS - Gene Smith Cell(&lt;2/13/19)/GS(&gt;)</v>
      </c>
      <c r="G1999" s="14" t="s">
        <v>3929</v>
      </c>
      <c r="H1999" s="14">
        <v>3</v>
      </c>
      <c r="I1999" s="14"/>
      <c r="J1999" s="14"/>
      <c r="K1999" s="14"/>
      <c r="L1999" s="14"/>
      <c r="M1999" s="14"/>
      <c r="N1999" s="14"/>
      <c r="O1999" s="14"/>
      <c r="P1999" s="14"/>
    </row>
    <row r="2000" spans="1:16" ht="21" customHeight="1">
      <c r="A2000" s="14" t="s">
        <v>3932</v>
      </c>
      <c r="B2000" s="90">
        <v>44411</v>
      </c>
      <c r="C2000" s="25">
        <v>0.58958333333333335</v>
      </c>
      <c r="D2000" s="25">
        <v>0.58958333333333335</v>
      </c>
      <c r="E2000" s="14" t="s">
        <v>3994</v>
      </c>
      <c r="F2000" s="14" t="e">
        <f t="array" aca="1" ref="F2000" ca="1">INDEX(list!$C$2:$C$5034,MATCH(INDIRECT(ADDRESS(ROW(),COLUMN()-1)),list!$A$2:$A$5034,0))</f>
        <v>#N/A</v>
      </c>
      <c r="G2000" s="14" t="s">
        <v>3930</v>
      </c>
      <c r="H2000" s="14">
        <v>0</v>
      </c>
      <c r="I2000" s="14"/>
      <c r="J2000" s="14"/>
      <c r="K2000" s="14"/>
      <c r="L2000" s="14"/>
      <c r="M2000" s="14"/>
      <c r="N2000" s="14"/>
      <c r="O2000" s="14"/>
      <c r="P2000" s="14"/>
    </row>
    <row r="2001" spans="1:16" ht="21" customHeight="1">
      <c r="A2001" s="14" t="s">
        <v>3932</v>
      </c>
      <c r="B2001" s="90">
        <v>44411</v>
      </c>
      <c r="C2001" s="25">
        <v>0.63958333333333328</v>
      </c>
      <c r="D2001" s="25">
        <v>0.65</v>
      </c>
      <c r="E2001" s="14" t="s">
        <v>1114</v>
      </c>
      <c r="F2001" s="14" t="str">
        <f t="array" aca="1" ref="F2001" ca="1">INDEX(list!$C$2:$C$5034,MATCH(INDIRECT(ADDRESS(ROW(),COLUMN()-1)),list!$A$2:$A$5034,0))</f>
        <v>CNH - Harry Harrison Cell</v>
      </c>
      <c r="G2001" s="14" t="s">
        <v>3929</v>
      </c>
      <c r="H2001" s="14">
        <v>15</v>
      </c>
      <c r="I2001" s="14"/>
      <c r="J2001" s="14"/>
      <c r="K2001" s="14"/>
      <c r="L2001" s="14"/>
      <c r="M2001" s="14"/>
      <c r="N2001" s="14"/>
      <c r="O2001" s="14"/>
      <c r="P2001" s="14"/>
    </row>
    <row r="2002" spans="1:16" ht="21" customHeight="1">
      <c r="A2002" s="14" t="s">
        <v>3932</v>
      </c>
      <c r="B2002" s="90">
        <v>44411</v>
      </c>
      <c r="C2002" s="25">
        <v>0.66666666666666663</v>
      </c>
      <c r="D2002" s="25">
        <v>0.67847222222222225</v>
      </c>
      <c r="E2002" s="14" t="s">
        <v>1233</v>
      </c>
      <c r="F2002" s="14" t="str">
        <f t="array" aca="1" ref="F2002" ca="1">INDEX(list!$C$2:$C$5034,MATCH(INDIRECT(ADDRESS(ROW(),COLUMN()-1)),list!$A$2:$A$5034,0))</f>
        <v>SQ - Safi Qureshey cell</v>
      </c>
      <c r="G2002" s="14" t="s">
        <v>3931</v>
      </c>
      <c r="H2002" s="14">
        <v>17</v>
      </c>
      <c r="I2002" s="14"/>
      <c r="J2002" s="14"/>
      <c r="K2002" s="14"/>
      <c r="L2002" s="14"/>
      <c r="M2002" s="14"/>
      <c r="N2002" s="14"/>
      <c r="O2002" s="14"/>
      <c r="P2002" s="14"/>
    </row>
    <row r="2003" spans="1:16" ht="21" customHeight="1">
      <c r="A2003" s="14" t="s">
        <v>3932</v>
      </c>
      <c r="B2003" s="90">
        <v>44411</v>
      </c>
      <c r="C2003" s="25">
        <v>0.86388888888888893</v>
      </c>
      <c r="D2003" s="25">
        <v>0.86388888888888893</v>
      </c>
      <c r="E2003" s="14" t="s">
        <v>523</v>
      </c>
      <c r="F2003" s="24" t="str">
        <f t="array" aca="1" ref="F2003" ca="1">INDEX(list!$C$2:$C$5034,MATCH(INDIRECT(ADDRESS(ROW(),COLUMN()-1)),list!$A$2:$A$5034,0))</f>
        <v>EN - Home</v>
      </c>
      <c r="G2003" s="14" t="s">
        <v>3930</v>
      </c>
      <c r="H2003" s="14">
        <v>0</v>
      </c>
      <c r="I2003" s="14"/>
      <c r="J2003" s="14"/>
      <c r="K2003" s="14"/>
      <c r="L2003" s="14"/>
      <c r="M2003" s="14"/>
      <c r="N2003" s="14"/>
      <c r="O2003" s="14"/>
      <c r="P2003" s="14"/>
    </row>
    <row r="2004" spans="1:16" ht="21" customHeight="1">
      <c r="A2004" s="14" t="s">
        <v>3932</v>
      </c>
      <c r="B2004" s="90">
        <v>44411</v>
      </c>
      <c r="C2004" s="25">
        <v>0.87291666666666667</v>
      </c>
      <c r="D2004" s="25">
        <v>0.87291666666666667</v>
      </c>
      <c r="E2004" s="14" t="s">
        <v>523</v>
      </c>
      <c r="F2004" s="24" t="str">
        <f t="array" aca="1" ref="F2004" ca="1">INDEX(list!$C$2:$C$5034,MATCH(INDIRECT(ADDRESS(ROW(),COLUMN()-1)),list!$A$2:$A$5034,0))</f>
        <v>EN - Home</v>
      </c>
      <c r="G2004" s="14" t="s">
        <v>3930</v>
      </c>
      <c r="H2004" s="14">
        <v>0</v>
      </c>
      <c r="I2004" s="14"/>
      <c r="J2004" s="14"/>
      <c r="K2004" s="14"/>
      <c r="L2004" s="14"/>
      <c r="M2004" s="14"/>
      <c r="N2004" s="14"/>
      <c r="O2004" s="14"/>
      <c r="P2004" s="14"/>
    </row>
    <row r="2005" spans="1:16" ht="21" customHeight="1">
      <c r="A2005" s="14" t="s">
        <v>3933</v>
      </c>
      <c r="B2005" s="90">
        <v>44412</v>
      </c>
      <c r="C2005" s="25">
        <v>0.37916666666666665</v>
      </c>
      <c r="D2005" s="25">
        <v>0.38680555555555557</v>
      </c>
      <c r="E2005" s="14" t="s">
        <v>1725</v>
      </c>
      <c r="F2005" s="14" t="str">
        <f t="array" aca="1" ref="F2005" ca="1">INDEX(list!$C$2:$C$5034,MATCH(INDIRECT(ADDRESS(ROW(),COLUMN()-1)),list!$A$2:$A$5034,0))</f>
        <v>Keiki-Dawn Izumi</v>
      </c>
      <c r="G2005" s="14" t="s">
        <v>3931</v>
      </c>
      <c r="H2005" s="14">
        <v>11</v>
      </c>
      <c r="I2005" s="14"/>
      <c r="J2005" s="14"/>
      <c r="K2005" s="14"/>
      <c r="L2005" s="14"/>
      <c r="M2005" s="14"/>
      <c r="N2005" s="14"/>
      <c r="O2005" s="14"/>
      <c r="P2005" s="14"/>
    </row>
    <row r="2006" spans="1:16" ht="21" customHeight="1">
      <c r="A2006" s="14" t="s">
        <v>3933</v>
      </c>
      <c r="B2006" s="90">
        <v>44412</v>
      </c>
      <c r="C2006" s="25">
        <v>0.4368055555555555</v>
      </c>
      <c r="D2006" s="25">
        <v>0.4368055555555555</v>
      </c>
      <c r="E2006" s="14" t="s">
        <v>2058</v>
      </c>
      <c r="F2006" s="14" t="str">
        <f t="array" aca="1" ref="F2006" ca="1">INDEX(list!$C$2:$C$5034,MATCH(INDIRECT(ADDRESS(ROW(),COLUMN()-1)),list!$A$2:$A$5034,0))</f>
        <v>CPL - Beth Home</v>
      </c>
      <c r="G2006" s="14" t="s">
        <v>3930</v>
      </c>
      <c r="H2006" s="14">
        <v>0</v>
      </c>
      <c r="I2006" s="14"/>
      <c r="J2006" s="14"/>
      <c r="K2006" s="14"/>
      <c r="L2006" s="14"/>
      <c r="M2006" s="14"/>
      <c r="N2006" s="14"/>
      <c r="O2006" s="14"/>
      <c r="P2006" s="14"/>
    </row>
    <row r="2007" spans="1:16" ht="21" customHeight="1">
      <c r="A2007" s="14" t="s">
        <v>3933</v>
      </c>
      <c r="B2007" s="90">
        <v>44412</v>
      </c>
      <c r="C2007" s="25">
        <v>0.44722222222222219</v>
      </c>
      <c r="D2007" s="25">
        <v>0.45</v>
      </c>
      <c r="E2007" s="14" t="s">
        <v>3583</v>
      </c>
      <c r="F2007" s="14" t="str">
        <f t="array" aca="1" ref="F2007" ca="1">INDEX(list!$C$2:$C$5034,MATCH(INDIRECT(ADDRESS(ROW(),COLUMN()-1)),list!$A$2:$A$5034,0))</f>
        <v>PDM - Don Hoffman</v>
      </c>
      <c r="G2007" s="14" t="s">
        <v>3929</v>
      </c>
      <c r="H2007" s="14">
        <v>4</v>
      </c>
      <c r="I2007" s="14"/>
      <c r="J2007" s="14"/>
      <c r="K2007" s="14"/>
      <c r="L2007" s="14"/>
      <c r="M2007" s="14"/>
      <c r="N2007" s="14"/>
      <c r="O2007" s="14"/>
      <c r="P2007" s="14"/>
    </row>
    <row r="2008" spans="1:16" ht="21" customHeight="1">
      <c r="A2008" s="14" t="s">
        <v>3933</v>
      </c>
      <c r="B2008" s="90">
        <v>44412</v>
      </c>
      <c r="C2008" s="25">
        <v>0.45694444444444443</v>
      </c>
      <c r="D2008" s="25">
        <v>0.45763888888888887</v>
      </c>
      <c r="E2008" s="14" t="s">
        <v>2972</v>
      </c>
      <c r="F2008" s="14" t="str">
        <f t="array" aca="1" ref="F2008" ca="1">INDEX(list!$C$2:$C$5034,MATCH(INDIRECT(ADDRESS(ROW(),COLUMN()-1)),list!$A$2:$A$5034,0))</f>
        <v>ET/GS - Gene Smith Cell(&lt;2/13/19)/GS(&gt;)</v>
      </c>
      <c r="G2008" s="14" t="s">
        <v>3931</v>
      </c>
      <c r="H2008" s="14">
        <v>1</v>
      </c>
      <c r="I2008" s="14"/>
      <c r="J2008" s="14"/>
      <c r="K2008" s="14"/>
      <c r="L2008" s="14"/>
      <c r="M2008" s="14"/>
      <c r="N2008" s="14"/>
      <c r="O2008" s="14"/>
      <c r="P2008" s="14"/>
    </row>
    <row r="2009" spans="1:16" ht="21" customHeight="1">
      <c r="A2009" s="14" t="s">
        <v>3933</v>
      </c>
      <c r="B2009" s="90">
        <v>44412</v>
      </c>
      <c r="C2009" s="25">
        <v>0.47222222222222227</v>
      </c>
      <c r="D2009" s="25">
        <v>0.47222222222222227</v>
      </c>
      <c r="E2009" s="14" t="s">
        <v>2058</v>
      </c>
      <c r="F2009" s="14" t="str">
        <f t="array" aca="1" ref="F2009" ca="1">INDEX(list!$C$2:$C$5034,MATCH(INDIRECT(ADDRESS(ROW(),COLUMN()-1)),list!$A$2:$A$5034,0))</f>
        <v>CPL - Beth Home</v>
      </c>
      <c r="G2009" s="14" t="s">
        <v>3930</v>
      </c>
      <c r="H2009" s="14">
        <v>0</v>
      </c>
      <c r="I2009" s="14"/>
      <c r="J2009" s="14"/>
      <c r="K2009" s="14"/>
      <c r="L2009" s="14"/>
      <c r="M2009" s="14"/>
      <c r="N2009" s="14"/>
      <c r="O2009" s="14"/>
      <c r="P2009" s="14"/>
    </row>
    <row r="2010" spans="1:16" ht="21" customHeight="1">
      <c r="A2010" s="14" t="s">
        <v>3933</v>
      </c>
      <c r="B2010" s="90">
        <v>44412</v>
      </c>
      <c r="C2010" s="25">
        <v>0.48819444444444443</v>
      </c>
      <c r="D2010" s="25">
        <v>0.48819444444444443</v>
      </c>
      <c r="E2010" s="14" t="s">
        <v>3994</v>
      </c>
      <c r="F2010" s="14" t="e">
        <f t="array" aca="1" ref="F2010" ca="1">INDEX(list!$C$2:$C$5034,MATCH(INDIRECT(ADDRESS(ROW(),COLUMN()-1)),list!$A$2:$A$5034,0))</f>
        <v>#N/A</v>
      </c>
      <c r="G2010" s="14" t="s">
        <v>3930</v>
      </c>
      <c r="H2010" s="14">
        <v>0</v>
      </c>
      <c r="I2010" s="14"/>
      <c r="J2010" s="14"/>
      <c r="K2010" s="14"/>
      <c r="L2010" s="14"/>
      <c r="M2010" s="14"/>
      <c r="N2010" s="14"/>
      <c r="O2010" s="14"/>
      <c r="P2010" s="14"/>
    </row>
    <row r="2011" spans="1:16" ht="21" customHeight="1">
      <c r="A2011" s="14" t="s">
        <v>3933</v>
      </c>
      <c r="B2011" s="90">
        <v>44412</v>
      </c>
      <c r="C2011" s="25">
        <v>0.52638888888888891</v>
      </c>
      <c r="D2011" s="25">
        <v>0.52708333333333335</v>
      </c>
      <c r="E2011" s="14" t="s">
        <v>2972</v>
      </c>
      <c r="F2011" s="14" t="str">
        <f t="array" aca="1" ref="F2011" ca="1">INDEX(list!$C$2:$C$5034,MATCH(INDIRECT(ADDRESS(ROW(),COLUMN()-1)),list!$A$2:$A$5034,0))</f>
        <v>ET/GS - Gene Smith Cell(&lt;2/13/19)/GS(&gt;)</v>
      </c>
      <c r="G2011" s="14" t="s">
        <v>3931</v>
      </c>
      <c r="H2011" s="14">
        <v>1</v>
      </c>
      <c r="I2011" s="14"/>
      <c r="J2011" s="14"/>
      <c r="K2011" s="14"/>
      <c r="L2011" s="14"/>
      <c r="M2011" s="14"/>
      <c r="N2011" s="14"/>
      <c r="O2011" s="14"/>
      <c r="P2011" s="14"/>
    </row>
    <row r="2012" spans="1:16" ht="21" customHeight="1">
      <c r="A2012" s="14" t="s">
        <v>3933</v>
      </c>
      <c r="B2012" s="90">
        <v>44412</v>
      </c>
      <c r="C2012" s="25">
        <v>0.53541666666666665</v>
      </c>
      <c r="D2012" s="25">
        <v>0.53541666666666665</v>
      </c>
      <c r="E2012" s="14" t="s">
        <v>851</v>
      </c>
      <c r="F2012" s="14" t="str">
        <f t="array" aca="1" ref="F2012" ca="1">INDEX(list!$C$2:$C$5034,MATCH(INDIRECT(ADDRESS(ROW(),COLUMN()-1)),list!$A$2:$A$5034,0))</f>
        <v>DPP - Steve Gough cell</v>
      </c>
      <c r="G2012" s="14" t="s">
        <v>3930</v>
      </c>
      <c r="H2012" s="14">
        <v>0</v>
      </c>
      <c r="I2012" s="14"/>
      <c r="J2012" s="14"/>
      <c r="K2012" s="14"/>
      <c r="L2012" s="14"/>
      <c r="M2012" s="14"/>
      <c r="N2012" s="14"/>
      <c r="O2012" s="14"/>
      <c r="P2012" s="14"/>
    </row>
    <row r="2013" spans="1:16" ht="21" customHeight="1">
      <c r="A2013" s="14" t="s">
        <v>3933</v>
      </c>
      <c r="B2013" s="90">
        <v>44412</v>
      </c>
      <c r="C2013" s="25">
        <v>0.5708333333333333</v>
      </c>
      <c r="D2013" s="25">
        <v>0.57500000000000007</v>
      </c>
      <c r="E2013" s="14" t="s">
        <v>940</v>
      </c>
      <c r="F2013" s="14" t="str">
        <f t="array" aca="1" ref="F2013" ca="1">INDEX(list!$C$2:$C$5034,MATCH(INDIRECT(ADDRESS(ROW(),COLUMN()-1)),list!$A$2:$A$5034,0))</f>
        <v>SOCO - James Sampson</v>
      </c>
      <c r="G2013" s="14" t="s">
        <v>3931</v>
      </c>
      <c r="H2013" s="14">
        <v>6</v>
      </c>
      <c r="I2013" s="14"/>
      <c r="J2013" s="14"/>
      <c r="K2013" s="14"/>
      <c r="L2013" s="14"/>
      <c r="M2013" s="14"/>
      <c r="N2013" s="14"/>
      <c r="O2013" s="14"/>
      <c r="P2013" s="14"/>
    </row>
    <row r="2014" spans="1:16" ht="21" customHeight="1">
      <c r="A2014" s="14" t="s">
        <v>3933</v>
      </c>
      <c r="B2014" s="90">
        <v>44412</v>
      </c>
      <c r="C2014" s="25">
        <v>0.57638888888888895</v>
      </c>
      <c r="D2014" s="25">
        <v>0.57708333333333328</v>
      </c>
      <c r="E2014" s="14" t="s">
        <v>2398</v>
      </c>
      <c r="F2014" s="14" t="str">
        <f t="array" aca="1" ref="F2014" ca="1">INDEX(list!$C$2:$C$5034,MATCH(INDIRECT(ADDRESS(ROW(),COLUMN()-1)),list!$A$2:$A$5034,0))</f>
        <v>VA - Yolanda Staff personal</v>
      </c>
      <c r="G2014" s="14" t="s">
        <v>3929</v>
      </c>
      <c r="H2014" s="14">
        <v>1</v>
      </c>
      <c r="I2014" s="14"/>
      <c r="J2014" s="14"/>
      <c r="K2014" s="14"/>
      <c r="L2014" s="14"/>
      <c r="M2014" s="14"/>
      <c r="N2014" s="14"/>
      <c r="O2014" s="14"/>
      <c r="P2014" s="14"/>
    </row>
    <row r="2015" spans="1:16" ht="21" customHeight="1">
      <c r="A2015" s="14" t="s">
        <v>3933</v>
      </c>
      <c r="B2015" s="90">
        <v>44412</v>
      </c>
      <c r="C2015" s="25">
        <v>0.59722222222222221</v>
      </c>
      <c r="D2015" s="25">
        <v>0.59861111111111109</v>
      </c>
      <c r="E2015" s="14" t="s">
        <v>2398</v>
      </c>
      <c r="F2015" s="14" t="str">
        <f t="array" aca="1" ref="F2015" ca="1">INDEX(list!$C$2:$C$5034,MATCH(INDIRECT(ADDRESS(ROW(),COLUMN()-1)),list!$A$2:$A$5034,0))</f>
        <v>VA - Yolanda Staff personal</v>
      </c>
      <c r="G2015" s="14" t="s">
        <v>3929</v>
      </c>
      <c r="H2015" s="14">
        <v>2</v>
      </c>
      <c r="I2015" s="14"/>
      <c r="J2015" s="14"/>
      <c r="K2015" s="14"/>
      <c r="L2015" s="14"/>
      <c r="M2015" s="14"/>
      <c r="N2015" s="14"/>
      <c r="O2015" s="14"/>
      <c r="P2015" s="14"/>
    </row>
    <row r="2016" spans="1:16" ht="21" customHeight="1">
      <c r="A2016" s="14" t="s">
        <v>3933</v>
      </c>
      <c r="B2016" s="90">
        <v>44412</v>
      </c>
      <c r="C2016" s="25">
        <v>0.62430555555555556</v>
      </c>
      <c r="D2016" s="25">
        <v>0.625</v>
      </c>
      <c r="E2016" s="14" t="s">
        <v>4077</v>
      </c>
      <c r="F2016" s="14" t="e">
        <f t="array" aca="1" ref="F2016" ca="1">INDEX(list!$C$2:$C$5034,MATCH(INDIRECT(ADDRESS(ROW(),COLUMN()-1)),list!$A$2:$A$5034,0))</f>
        <v>#N/A</v>
      </c>
      <c r="G2016" s="14" t="s">
        <v>3931</v>
      </c>
      <c r="H2016" s="14">
        <v>1</v>
      </c>
      <c r="I2016" s="14"/>
      <c r="J2016" s="14"/>
      <c r="K2016" s="14"/>
      <c r="L2016" s="14"/>
      <c r="M2016" s="14"/>
      <c r="N2016" s="14"/>
      <c r="O2016" s="14"/>
      <c r="P2016" s="14"/>
    </row>
    <row r="2017" spans="1:16" ht="21" customHeight="1">
      <c r="A2017" s="14" t="s">
        <v>3933</v>
      </c>
      <c r="B2017" s="90">
        <v>44412</v>
      </c>
      <c r="C2017" s="25">
        <v>0.625</v>
      </c>
      <c r="D2017" s="25">
        <v>0.62708333333333333</v>
      </c>
      <c r="E2017" s="14" t="s">
        <v>4077</v>
      </c>
      <c r="F2017" s="14" t="e">
        <f t="array" aca="1" ref="F2017" ca="1">INDEX(list!$C$2:$C$5034,MATCH(INDIRECT(ADDRESS(ROW(),COLUMN()-1)),list!$A$2:$A$5034,0))</f>
        <v>#N/A</v>
      </c>
      <c r="G2017" s="14" t="s">
        <v>3929</v>
      </c>
      <c r="H2017" s="14">
        <v>3</v>
      </c>
      <c r="I2017" s="14"/>
      <c r="J2017" s="14"/>
      <c r="K2017" s="14"/>
      <c r="L2017" s="14"/>
      <c r="M2017" s="14"/>
      <c r="N2017" s="14"/>
      <c r="O2017" s="14"/>
      <c r="P2017" s="14"/>
    </row>
    <row r="2018" spans="1:16" ht="21" customHeight="1">
      <c r="A2018" s="14" t="s">
        <v>3933</v>
      </c>
      <c r="B2018" s="90">
        <v>44412</v>
      </c>
      <c r="C2018" s="25">
        <v>0.62986111111111109</v>
      </c>
      <c r="D2018" s="25">
        <v>0.63402777777777775</v>
      </c>
      <c r="E2018" s="14" t="s">
        <v>2111</v>
      </c>
      <c r="F2018" s="14" t="str">
        <f t="array" aca="1" ref="F2018" ca="1">INDEX(list!$C$2:$C$5034,MATCH(INDIRECT(ADDRESS(ROW(),COLUMN()-1)),list!$A$2:$A$5034,0))</f>
        <v>Chelsea Moore</v>
      </c>
      <c r="G2018" s="14" t="s">
        <v>3929</v>
      </c>
      <c r="H2018" s="14">
        <v>6</v>
      </c>
      <c r="I2018" s="14"/>
      <c r="J2018" s="14"/>
      <c r="K2018" s="14"/>
      <c r="L2018" s="14"/>
      <c r="M2018" s="14"/>
      <c r="N2018" s="14"/>
      <c r="O2018" s="14"/>
      <c r="P2018" s="14"/>
    </row>
    <row r="2019" spans="1:16" ht="21" customHeight="1">
      <c r="A2019" s="14" t="s">
        <v>3933</v>
      </c>
      <c r="B2019" s="90">
        <v>44412</v>
      </c>
      <c r="C2019" s="25">
        <v>0.64583333333333337</v>
      </c>
      <c r="D2019" s="25">
        <v>0.65208333333333335</v>
      </c>
      <c r="E2019" s="14" t="s">
        <v>2111</v>
      </c>
      <c r="F2019" s="14" t="str">
        <f t="array" aca="1" ref="F2019" ca="1">INDEX(list!$C$2:$C$5034,MATCH(INDIRECT(ADDRESS(ROW(),COLUMN()-1)),list!$A$2:$A$5034,0))</f>
        <v>Chelsea Moore</v>
      </c>
      <c r="G2019" s="14" t="s">
        <v>3931</v>
      </c>
      <c r="H2019" s="14">
        <v>9</v>
      </c>
      <c r="I2019" s="14"/>
      <c r="J2019" s="14"/>
      <c r="K2019" s="14"/>
      <c r="L2019" s="14"/>
      <c r="M2019" s="14"/>
      <c r="N2019" s="14"/>
      <c r="O2019" s="14"/>
      <c r="P2019" s="14"/>
    </row>
    <row r="2020" spans="1:16" ht="21" customHeight="1">
      <c r="A2020" s="14" t="s">
        <v>3933</v>
      </c>
      <c r="B2020" s="90">
        <v>44412</v>
      </c>
      <c r="C2020" s="25">
        <v>0.66041666666666665</v>
      </c>
      <c r="D2020" s="25">
        <v>0.66041666666666665</v>
      </c>
      <c r="E2020" s="14" t="s">
        <v>3583</v>
      </c>
      <c r="F2020" s="14" t="str">
        <f t="array" aca="1" ref="F2020" ca="1">INDEX(list!$C$2:$C$5034,MATCH(INDIRECT(ADDRESS(ROW(),COLUMN()-1)),list!$A$2:$A$5034,0))</f>
        <v>PDM - Don Hoffman</v>
      </c>
      <c r="G2020" s="14" t="s">
        <v>3930</v>
      </c>
      <c r="H2020" s="14">
        <v>0</v>
      </c>
      <c r="I2020" s="14"/>
      <c r="J2020" s="14"/>
      <c r="K2020" s="14"/>
      <c r="L2020" s="14"/>
      <c r="M2020" s="14"/>
      <c r="N2020" s="14"/>
      <c r="O2020" s="14"/>
      <c r="P2020" s="14"/>
    </row>
    <row r="2021" spans="1:16" ht="21" customHeight="1">
      <c r="A2021" s="14" t="s">
        <v>3933</v>
      </c>
      <c r="B2021" s="90">
        <v>44412</v>
      </c>
      <c r="C2021" s="25">
        <v>0.86736111111111114</v>
      </c>
      <c r="D2021" s="25">
        <v>0.88194444444444453</v>
      </c>
      <c r="E2021" s="14" t="s">
        <v>2571</v>
      </c>
      <c r="F2021" s="14" t="str">
        <f t="array" aca="1" ref="F2021" ca="1">INDEX(list!$C$2:$C$5034,MATCH(INDIRECT(ADDRESS(ROW(),COLUMN()-1)),list!$A$2:$A$5034,0))</f>
        <v>Rtistic - Douglas Parks</v>
      </c>
      <c r="G2021" s="14" t="s">
        <v>3929</v>
      </c>
      <c r="H2021" s="14">
        <v>21</v>
      </c>
      <c r="I2021" s="14"/>
      <c r="J2021" s="14"/>
      <c r="K2021" s="14"/>
      <c r="L2021" s="14"/>
      <c r="M2021" s="14"/>
      <c r="N2021" s="14"/>
      <c r="O2021" s="14"/>
      <c r="P2021" s="14"/>
    </row>
    <row r="2022" spans="1:16" ht="21" customHeight="1">
      <c r="A2022" s="14" t="s">
        <v>3934</v>
      </c>
      <c r="B2022" s="90">
        <v>44413</v>
      </c>
      <c r="C2022" s="25">
        <v>0.52569444444444446</v>
      </c>
      <c r="D2022" s="25">
        <v>0.52569444444444446</v>
      </c>
      <c r="E2022" s="14" t="s">
        <v>940</v>
      </c>
      <c r="F2022" s="14" t="str">
        <f t="array" aca="1" ref="F2022" ca="1">INDEX(list!$C$2:$C$5034,MATCH(INDIRECT(ADDRESS(ROW(),COLUMN()-1)),list!$A$2:$A$5034,0))</f>
        <v>SOCO - James Sampson</v>
      </c>
      <c r="G2022" s="14" t="s">
        <v>3930</v>
      </c>
      <c r="H2022" s="14">
        <v>0</v>
      </c>
      <c r="I2022" s="14"/>
      <c r="J2022" s="14"/>
      <c r="K2022" s="14"/>
      <c r="L2022" s="14"/>
      <c r="M2022" s="14"/>
      <c r="N2022" s="14"/>
      <c r="O2022" s="14"/>
      <c r="P2022" s="14"/>
    </row>
    <row r="2023" spans="1:16" ht="21" customHeight="1">
      <c r="A2023" s="14" t="s">
        <v>3934</v>
      </c>
      <c r="B2023" s="90">
        <v>44413</v>
      </c>
      <c r="C2023" s="25">
        <v>0.52638888888888891</v>
      </c>
      <c r="D2023" s="25">
        <v>0.52708333333333335</v>
      </c>
      <c r="E2023" s="14" t="s">
        <v>940</v>
      </c>
      <c r="F2023" s="14" t="str">
        <f t="array" aca="1" ref="F2023" ca="1">INDEX(list!$C$2:$C$5034,MATCH(INDIRECT(ADDRESS(ROW(),COLUMN()-1)),list!$A$2:$A$5034,0))</f>
        <v>SOCO - James Sampson</v>
      </c>
      <c r="G2023" s="14" t="s">
        <v>3931</v>
      </c>
      <c r="H2023" s="14">
        <v>1</v>
      </c>
      <c r="I2023" s="14"/>
      <c r="J2023" s="14"/>
      <c r="K2023" s="14"/>
      <c r="L2023" s="14"/>
      <c r="M2023" s="14"/>
      <c r="N2023" s="14"/>
      <c r="O2023" s="14"/>
      <c r="P2023" s="14"/>
    </row>
    <row r="2024" spans="1:16" ht="21" customHeight="1">
      <c r="A2024" s="14" t="s">
        <v>3934</v>
      </c>
      <c r="B2024" s="90">
        <v>44413</v>
      </c>
      <c r="C2024" s="25">
        <v>0.52708333333333335</v>
      </c>
      <c r="D2024" s="25">
        <v>0.52777777777777779</v>
      </c>
      <c r="E2024" s="14" t="s">
        <v>940</v>
      </c>
      <c r="F2024" s="14" t="str">
        <f t="array" aca="1" ref="F2024" ca="1">INDEX(list!$C$2:$C$5034,MATCH(INDIRECT(ADDRESS(ROW(),COLUMN()-1)),list!$A$2:$A$5034,0))</f>
        <v>SOCO - James Sampson</v>
      </c>
      <c r="G2024" s="14" t="s">
        <v>3929</v>
      </c>
      <c r="H2024" s="14">
        <v>1</v>
      </c>
      <c r="I2024" s="14"/>
      <c r="J2024" s="14"/>
      <c r="K2024" s="14"/>
      <c r="L2024" s="14"/>
      <c r="M2024" s="14"/>
      <c r="N2024" s="14"/>
      <c r="O2024" s="14"/>
      <c r="P2024" s="14"/>
    </row>
    <row r="2025" spans="1:16" ht="21" customHeight="1">
      <c r="A2025" s="14" t="s">
        <v>3934</v>
      </c>
      <c r="B2025" s="90">
        <v>44413</v>
      </c>
      <c r="C2025" s="25">
        <v>0.53749999999999998</v>
      </c>
      <c r="D2025" s="25">
        <v>0.53819444444444442</v>
      </c>
      <c r="E2025" s="14" t="s">
        <v>2791</v>
      </c>
      <c r="F2025" s="14" t="str">
        <f t="array" aca="1" ref="F2025" ca="1">INDEX(list!$C$2:$C$5034,MATCH(INDIRECT(ADDRESS(ROW(),COLUMN()-1)),list!$A$2:$A$5034,0))</f>
        <v>Natalie Le cell</v>
      </c>
      <c r="G2025" s="14" t="s">
        <v>3931</v>
      </c>
      <c r="H2025" s="14">
        <v>1</v>
      </c>
      <c r="I2025" s="14"/>
      <c r="J2025" s="14"/>
      <c r="K2025" s="14"/>
      <c r="L2025" s="14"/>
      <c r="M2025" s="14"/>
      <c r="N2025" s="14"/>
      <c r="O2025" s="14"/>
      <c r="P2025" s="14"/>
    </row>
    <row r="2026" spans="1:16" ht="21" customHeight="1">
      <c r="A2026" s="14" t="s">
        <v>3934</v>
      </c>
      <c r="B2026" s="90">
        <v>44413</v>
      </c>
      <c r="C2026" s="25">
        <v>0.5395833333333333</v>
      </c>
      <c r="D2026" s="25">
        <v>0.54027777777777775</v>
      </c>
      <c r="E2026" s="14" t="s">
        <v>2791</v>
      </c>
      <c r="F2026" s="14" t="str">
        <f t="array" aca="1" ref="F2026" ca="1">INDEX(list!$C$2:$C$5034,MATCH(INDIRECT(ADDRESS(ROW(),COLUMN()-1)),list!$A$2:$A$5034,0))</f>
        <v>Natalie Le cell</v>
      </c>
      <c r="G2026" s="14" t="s">
        <v>3929</v>
      </c>
      <c r="H2026" s="14">
        <v>1</v>
      </c>
      <c r="I2026" s="14"/>
      <c r="J2026" s="14"/>
      <c r="K2026" s="14"/>
      <c r="L2026" s="14"/>
      <c r="M2026" s="14"/>
      <c r="N2026" s="14"/>
      <c r="O2026" s="14"/>
      <c r="P2026" s="14"/>
    </row>
    <row r="2027" spans="1:16" ht="21" customHeight="1">
      <c r="A2027" s="14" t="s">
        <v>3934</v>
      </c>
      <c r="B2027" s="90">
        <v>44413</v>
      </c>
      <c r="C2027" s="25">
        <v>0.59027777777777779</v>
      </c>
      <c r="D2027" s="25">
        <v>0.59027777777777779</v>
      </c>
      <c r="E2027" s="14" t="s">
        <v>3583</v>
      </c>
      <c r="F2027" s="14" t="str">
        <f t="array" aca="1" ref="F2027" ca="1">INDEX(list!$C$2:$C$5034,MATCH(INDIRECT(ADDRESS(ROW(),COLUMN()-1)),list!$A$2:$A$5034,0))</f>
        <v>PDM - Don Hoffman</v>
      </c>
      <c r="G2027" s="14" t="s">
        <v>3930</v>
      </c>
      <c r="H2027" s="14">
        <v>0</v>
      </c>
      <c r="I2027" s="14"/>
      <c r="J2027" s="14"/>
      <c r="K2027" s="14"/>
      <c r="L2027" s="14"/>
      <c r="M2027" s="14"/>
      <c r="N2027" s="14"/>
      <c r="O2027" s="14"/>
      <c r="P2027" s="14"/>
    </row>
    <row r="2028" spans="1:16" ht="21" customHeight="1">
      <c r="A2028" s="14" t="s">
        <v>3934</v>
      </c>
      <c r="B2028" s="90">
        <v>44413</v>
      </c>
      <c r="C2028" s="25">
        <v>0.61736111111111114</v>
      </c>
      <c r="D2028" s="25">
        <v>0.61736111111111114</v>
      </c>
      <c r="E2028" s="14" t="s">
        <v>2058</v>
      </c>
      <c r="F2028" s="14" t="str">
        <f t="array" aca="1" ref="F2028" ca="1">INDEX(list!$C$2:$C$5034,MATCH(INDIRECT(ADDRESS(ROW(),COLUMN()-1)),list!$A$2:$A$5034,0))</f>
        <v>CPL - Beth Home</v>
      </c>
      <c r="G2028" s="14" t="s">
        <v>3930</v>
      </c>
      <c r="H2028" s="14">
        <v>0</v>
      </c>
      <c r="I2028" s="14"/>
      <c r="J2028" s="14"/>
      <c r="K2028" s="14"/>
      <c r="L2028" s="14"/>
      <c r="M2028" s="14"/>
      <c r="N2028" s="14"/>
      <c r="O2028" s="14"/>
      <c r="P2028" s="14"/>
    </row>
    <row r="2029" spans="1:16" ht="21" customHeight="1">
      <c r="A2029" s="14" t="s">
        <v>3934</v>
      </c>
      <c r="B2029" s="90">
        <v>44413</v>
      </c>
      <c r="C2029" s="25">
        <v>0.62291666666666667</v>
      </c>
      <c r="D2029" s="25">
        <v>0.62430555555555556</v>
      </c>
      <c r="E2029" s="14" t="s">
        <v>2058</v>
      </c>
      <c r="F2029" s="14" t="str">
        <f t="array" aca="1" ref="F2029" ca="1">INDEX(list!$C$2:$C$5034,MATCH(INDIRECT(ADDRESS(ROW(),COLUMN()-1)),list!$A$2:$A$5034,0))</f>
        <v>CPL - Beth Home</v>
      </c>
      <c r="G2029" s="14" t="s">
        <v>3929</v>
      </c>
      <c r="H2029" s="14">
        <v>2</v>
      </c>
      <c r="I2029" s="14"/>
      <c r="J2029" s="14"/>
      <c r="K2029" s="14"/>
      <c r="L2029" s="14"/>
      <c r="M2029" s="14"/>
      <c r="N2029" s="14"/>
      <c r="O2029" s="14"/>
      <c r="P2029" s="14"/>
    </row>
    <row r="2030" spans="1:16" ht="21" customHeight="1">
      <c r="A2030" s="14" t="s">
        <v>3934</v>
      </c>
      <c r="B2030" s="90">
        <v>44413</v>
      </c>
      <c r="C2030" s="25">
        <v>0.625</v>
      </c>
      <c r="D2030" s="25">
        <v>0.64444444444444449</v>
      </c>
      <c r="E2030" s="14" t="s">
        <v>899</v>
      </c>
      <c r="F2030" s="14" t="str">
        <f t="array" aca="1" ref="F2030" ca="1">INDEX(list!$C$2:$C$5034,MATCH(INDIRECT(ADDRESS(ROW(),COLUMN()-1)),list!$A$2:$A$5034,0))</f>
        <v>Alexis Kemp-Angier</v>
      </c>
      <c r="G2030" s="14" t="s">
        <v>3931</v>
      </c>
      <c r="H2030" s="14">
        <v>28</v>
      </c>
      <c r="I2030" s="14"/>
      <c r="J2030" s="14"/>
      <c r="K2030" s="14"/>
      <c r="L2030" s="14"/>
      <c r="M2030" s="14"/>
      <c r="N2030" s="14"/>
      <c r="O2030" s="14"/>
      <c r="P2030" s="14"/>
    </row>
    <row r="2031" spans="1:16" ht="21" customHeight="1">
      <c r="A2031" s="14" t="s">
        <v>3934</v>
      </c>
      <c r="B2031" s="90">
        <v>44413</v>
      </c>
      <c r="C2031" s="25">
        <v>0.69027777777777777</v>
      </c>
      <c r="D2031" s="25">
        <v>0.6972222222222223</v>
      </c>
      <c r="E2031" s="14" t="s">
        <v>3583</v>
      </c>
      <c r="F2031" s="14" t="str">
        <f t="array" aca="1" ref="F2031" ca="1">INDEX(list!$C$2:$C$5034,MATCH(INDIRECT(ADDRESS(ROW(),COLUMN()-1)),list!$A$2:$A$5034,0))</f>
        <v>PDM - Don Hoffman</v>
      </c>
      <c r="G2031" s="14" t="s">
        <v>3931</v>
      </c>
      <c r="H2031" s="14">
        <v>10</v>
      </c>
      <c r="I2031" s="14"/>
      <c r="J2031" s="14"/>
      <c r="K2031" s="14"/>
      <c r="L2031" s="14"/>
      <c r="M2031" s="14"/>
      <c r="N2031" s="14"/>
      <c r="O2031" s="14"/>
      <c r="P2031" s="14"/>
    </row>
    <row r="2032" spans="1:16" ht="21" customHeight="1">
      <c r="A2032" s="14" t="s">
        <v>3934</v>
      </c>
      <c r="B2032" s="90">
        <v>44413</v>
      </c>
      <c r="C2032" s="25">
        <v>0.71111111111111114</v>
      </c>
      <c r="D2032" s="25">
        <v>0.71180555555555547</v>
      </c>
      <c r="E2032" s="14" t="s">
        <v>315</v>
      </c>
      <c r="F2032" s="14" t="str">
        <f t="array" aca="1" ref="F2032" ca="1">INDEX(list!$C$2:$C$5034,MATCH(INDIRECT(ADDRESS(ROW(),COLUMN()-1)),list!$A$2:$A$5034,0))</f>
        <v>Susan Pepus</v>
      </c>
      <c r="G2032" s="14" t="s">
        <v>3931</v>
      </c>
      <c r="H2032" s="14">
        <v>1</v>
      </c>
      <c r="I2032" s="14"/>
      <c r="J2032" s="14"/>
      <c r="K2032" s="14"/>
      <c r="L2032" s="14"/>
      <c r="M2032" s="14"/>
      <c r="N2032" s="14"/>
      <c r="O2032" s="14"/>
      <c r="P2032" s="14"/>
    </row>
    <row r="2033" spans="1:16" ht="21" customHeight="1">
      <c r="A2033" s="14" t="s">
        <v>3934</v>
      </c>
      <c r="B2033" s="90">
        <v>44413</v>
      </c>
      <c r="C2033" s="25">
        <v>0.71319444444444446</v>
      </c>
      <c r="D2033" s="25">
        <v>0.71388888888888891</v>
      </c>
      <c r="E2033" s="14" t="s">
        <v>911</v>
      </c>
      <c r="F2033" s="14" t="str">
        <f t="array" aca="1" ref="F2033" ca="1">INDEX(list!$C$2:$C$5034,MATCH(INDIRECT(ADDRESS(ROW(),COLUMN()-1)),list!$A$2:$A$5034,0))</f>
        <v>EN - Cell</v>
      </c>
      <c r="G2033" s="14" t="s">
        <v>3931</v>
      </c>
      <c r="H2033" s="14">
        <v>1</v>
      </c>
      <c r="I2033" s="14"/>
      <c r="J2033" s="14"/>
      <c r="K2033" s="14"/>
      <c r="L2033" s="14"/>
      <c r="M2033" s="14"/>
      <c r="N2033" s="14"/>
      <c r="O2033" s="14"/>
      <c r="P2033" s="14"/>
    </row>
    <row r="2034" spans="1:16" ht="21" customHeight="1">
      <c r="A2034" s="14" t="s">
        <v>3934</v>
      </c>
      <c r="B2034" s="90">
        <v>44413</v>
      </c>
      <c r="C2034" s="25">
        <v>0.71527777777777779</v>
      </c>
      <c r="D2034" s="25">
        <v>0.71597222222222223</v>
      </c>
      <c r="E2034" s="14" t="s">
        <v>2547</v>
      </c>
      <c r="F2034" s="14" t="str">
        <f t="array" aca="1" ref="F2034" ca="1">INDEX(list!$C$2:$C$5034,MATCH(INDIRECT(ADDRESS(ROW(),COLUMN()-1)),list!$A$2:$A$5034,0))</f>
        <v>ATT - AnaLaura cell</v>
      </c>
      <c r="G2034" s="14" t="s">
        <v>3931</v>
      </c>
      <c r="H2034" s="14">
        <v>1</v>
      </c>
      <c r="I2034" s="14"/>
      <c r="J2034" s="14"/>
      <c r="K2034" s="14"/>
      <c r="L2034" s="14"/>
      <c r="M2034" s="14"/>
      <c r="N2034" s="14"/>
      <c r="O2034" s="14"/>
      <c r="P2034" s="14"/>
    </row>
    <row r="2035" spans="1:16" ht="21" customHeight="1">
      <c r="A2035" s="14" t="s">
        <v>3934</v>
      </c>
      <c r="B2035" s="90">
        <v>44413</v>
      </c>
      <c r="C2035" s="25">
        <v>0.72152777777777777</v>
      </c>
      <c r="D2035" s="25">
        <v>0.72291666666666676</v>
      </c>
      <c r="E2035" s="14" t="s">
        <v>775</v>
      </c>
      <c r="F2035" s="14" t="str">
        <f t="array" aca="1" ref="F2035" ca="1">INDEX(list!$C$2:$C$5034,MATCH(INDIRECT(ADDRESS(ROW(),COLUMN()-1)),list!$A$2:$A$5034,0))</f>
        <v>Sean Reigle</v>
      </c>
      <c r="G2035" s="14" t="s">
        <v>3931</v>
      </c>
      <c r="H2035" s="14">
        <v>2</v>
      </c>
      <c r="I2035" s="14"/>
      <c r="J2035" s="14"/>
      <c r="K2035" s="14"/>
      <c r="L2035" s="14"/>
      <c r="M2035" s="14"/>
      <c r="N2035" s="14"/>
      <c r="O2035" s="14"/>
      <c r="P2035" s="14"/>
    </row>
    <row r="2036" spans="1:16" ht="21" customHeight="1">
      <c r="A2036" s="14" t="s">
        <v>3934</v>
      </c>
      <c r="B2036" s="90">
        <v>44413</v>
      </c>
      <c r="C2036" s="25">
        <v>0.72569444444444453</v>
      </c>
      <c r="D2036" s="25">
        <v>0.72569444444444453</v>
      </c>
      <c r="E2036" s="14" t="s">
        <v>2547</v>
      </c>
      <c r="F2036" s="14" t="str">
        <f t="array" aca="1" ref="F2036" ca="1">INDEX(list!$C$2:$C$5034,MATCH(INDIRECT(ADDRESS(ROW(),COLUMN()-1)),list!$A$2:$A$5034,0))</f>
        <v>ATT - AnaLaura cell</v>
      </c>
      <c r="G2036" s="14" t="s">
        <v>3930</v>
      </c>
      <c r="H2036" s="14">
        <v>0</v>
      </c>
      <c r="I2036" s="14"/>
      <c r="J2036" s="14"/>
      <c r="K2036" s="14"/>
      <c r="L2036" s="14"/>
      <c r="M2036" s="14"/>
      <c r="N2036" s="14"/>
      <c r="O2036" s="14"/>
      <c r="P2036" s="14"/>
    </row>
    <row r="2037" spans="1:16" ht="21" customHeight="1">
      <c r="A2037" s="14" t="s">
        <v>3934</v>
      </c>
      <c r="B2037" s="90">
        <v>44413</v>
      </c>
      <c r="C2037" s="25">
        <v>0.84652777777777777</v>
      </c>
      <c r="D2037" s="25">
        <v>0.84652777777777777</v>
      </c>
      <c r="E2037" s="14" t="s">
        <v>4078</v>
      </c>
      <c r="F2037" s="14" t="e">
        <f t="array" aca="1" ref="F2037" ca="1">INDEX(list!$C$2:$C$5034,MATCH(INDIRECT(ADDRESS(ROW(),COLUMN()-1)),list!$A$2:$A$5034,0))</f>
        <v>#N/A</v>
      </c>
      <c r="G2037" s="14" t="s">
        <v>3931</v>
      </c>
      <c r="H2037" s="14">
        <v>0</v>
      </c>
      <c r="I2037" s="14"/>
      <c r="J2037" s="14"/>
      <c r="K2037" s="14"/>
      <c r="L2037" s="14"/>
      <c r="M2037" s="14"/>
      <c r="N2037" s="14"/>
      <c r="O2037" s="14"/>
      <c r="P2037" s="14"/>
    </row>
    <row r="2038" spans="1:16" ht="21" customHeight="1">
      <c r="A2038" s="14" t="s">
        <v>3934</v>
      </c>
      <c r="B2038" s="90">
        <v>44413</v>
      </c>
      <c r="C2038" s="25">
        <v>0.85069444444444453</v>
      </c>
      <c r="D2038" s="25">
        <v>0.86875000000000002</v>
      </c>
      <c r="E2038" s="14" t="s">
        <v>4079</v>
      </c>
      <c r="F2038" s="14" t="e">
        <f t="array" aca="1" ref="F2038" ca="1">INDEX(list!$C$2:$C$5034,MATCH(INDIRECT(ADDRESS(ROW(),COLUMN()-1)),list!$A$2:$A$5034,0))</f>
        <v>#N/A</v>
      </c>
      <c r="G2038" s="14" t="s">
        <v>3929</v>
      </c>
      <c r="H2038" s="14">
        <v>26</v>
      </c>
      <c r="I2038" s="14"/>
      <c r="J2038" s="14"/>
      <c r="K2038" s="14"/>
      <c r="L2038" s="14"/>
      <c r="M2038" s="14"/>
      <c r="N2038" s="14"/>
      <c r="O2038" s="14"/>
      <c r="P2038" s="14"/>
    </row>
    <row r="2039" spans="1:16" ht="21" customHeight="1">
      <c r="A2039" s="14" t="s">
        <v>3935</v>
      </c>
      <c r="B2039" s="90">
        <v>44414</v>
      </c>
      <c r="C2039" s="25">
        <v>0.26319444444444445</v>
      </c>
      <c r="D2039" s="25">
        <v>0.26319444444444445</v>
      </c>
      <c r="E2039" s="14" t="s">
        <v>2571</v>
      </c>
      <c r="F2039" s="14" t="str">
        <f t="array" aca="1" ref="F2039" ca="1">INDEX(list!$C$2:$C$5034,MATCH(INDIRECT(ADDRESS(ROW(),COLUMN()-1)),list!$A$2:$A$5034,0))</f>
        <v>Rtistic - Douglas Parks</v>
      </c>
      <c r="G2039" s="14" t="s">
        <v>3930</v>
      </c>
      <c r="H2039" s="14">
        <v>0</v>
      </c>
      <c r="I2039" s="14"/>
      <c r="J2039" s="14"/>
      <c r="K2039" s="14"/>
      <c r="L2039" s="14"/>
      <c r="M2039" s="14"/>
      <c r="N2039" s="14"/>
      <c r="O2039" s="14"/>
      <c r="P2039" s="14"/>
    </row>
    <row r="2040" spans="1:16" ht="21" customHeight="1">
      <c r="A2040" s="14" t="s">
        <v>3935</v>
      </c>
      <c r="B2040" s="90">
        <v>44414</v>
      </c>
      <c r="C2040" s="25">
        <v>0.42708333333333331</v>
      </c>
      <c r="D2040" s="25">
        <v>0.43124999999999997</v>
      </c>
      <c r="E2040" s="14" t="s">
        <v>530</v>
      </c>
      <c r="F2040" s="14" t="str">
        <f t="array" aca="1" ref="F2040" ca="1">INDEX(list!$C$2:$C$5034,MATCH(INDIRECT(ADDRESS(ROW(),COLUMN()-1)),list!$A$2:$A$5034,0))</f>
        <v>Ed Tiongson</v>
      </c>
      <c r="G2040" s="14" t="s">
        <v>3929</v>
      </c>
      <c r="H2040" s="14">
        <v>6</v>
      </c>
      <c r="I2040" s="14"/>
      <c r="J2040" s="14"/>
      <c r="K2040" s="14"/>
      <c r="L2040" s="14"/>
      <c r="M2040" s="14"/>
      <c r="N2040" s="14"/>
      <c r="O2040" s="14"/>
      <c r="P2040" s="14"/>
    </row>
    <row r="2041" spans="1:16" ht="21" customHeight="1">
      <c r="A2041" s="14" t="s">
        <v>3935</v>
      </c>
      <c r="B2041" s="90">
        <v>44414</v>
      </c>
      <c r="C2041" s="25">
        <v>0.61875000000000002</v>
      </c>
      <c r="D2041" s="25">
        <v>0.61875000000000002</v>
      </c>
      <c r="E2041" s="14" t="s">
        <v>851</v>
      </c>
      <c r="F2041" s="14" t="str">
        <f t="array" aca="1" ref="F2041" ca="1">INDEX(list!$C$2:$C$5034,MATCH(INDIRECT(ADDRESS(ROW(),COLUMN()-1)),list!$A$2:$A$5034,0))</f>
        <v>DPP - Steve Gough cell</v>
      </c>
      <c r="G2041" s="14" t="s">
        <v>3930</v>
      </c>
      <c r="H2041" s="14">
        <v>0</v>
      </c>
      <c r="I2041" s="14"/>
      <c r="J2041" s="14"/>
      <c r="K2041" s="14"/>
      <c r="L2041" s="14"/>
      <c r="M2041" s="14"/>
      <c r="N2041" s="14"/>
      <c r="O2041" s="14"/>
      <c r="P2041" s="14"/>
    </row>
    <row r="2042" spans="1:16" ht="21" customHeight="1">
      <c r="A2042" s="14" t="s">
        <v>3935</v>
      </c>
      <c r="B2042" s="90">
        <v>44414</v>
      </c>
      <c r="C2042" s="25">
        <v>0.63611111111111118</v>
      </c>
      <c r="D2042" s="25">
        <v>0.63611111111111118</v>
      </c>
      <c r="E2042" s="14" t="s">
        <v>3256</v>
      </c>
      <c r="F2042" s="14" t="str">
        <f t="array" aca="1" ref="F2042" ca="1">INDEX(list!$C$2:$C$5034,MATCH(INDIRECT(ADDRESS(ROW(),COLUMN()-1)),list!$A$2:$A$5034,0))</f>
        <v>SOCO - Dog (was RPT)</v>
      </c>
      <c r="G2042" s="14" t="s">
        <v>3930</v>
      </c>
      <c r="H2042" s="14">
        <v>0</v>
      </c>
      <c r="I2042" s="14"/>
      <c r="J2042" s="14"/>
      <c r="K2042" s="14"/>
      <c r="L2042" s="14"/>
      <c r="M2042" s="14"/>
      <c r="N2042" s="14"/>
      <c r="O2042" s="14"/>
      <c r="P2042" s="14"/>
    </row>
    <row r="2043" spans="1:16" ht="21" customHeight="1">
      <c r="A2043" s="14" t="s">
        <v>3935</v>
      </c>
      <c r="B2043" s="90">
        <v>44414</v>
      </c>
      <c r="C2043" s="25">
        <v>0.66249999999999998</v>
      </c>
      <c r="D2043" s="25">
        <v>0.66249999999999998</v>
      </c>
      <c r="E2043" s="14" t="s">
        <v>851</v>
      </c>
      <c r="F2043" s="14" t="str">
        <f t="array" aca="1" ref="F2043" ca="1">INDEX(list!$C$2:$C$5034,MATCH(INDIRECT(ADDRESS(ROW(),COLUMN()-1)),list!$A$2:$A$5034,0))</f>
        <v>DPP - Steve Gough cell</v>
      </c>
      <c r="G2043" s="14" t="s">
        <v>3930</v>
      </c>
      <c r="H2043" s="14">
        <v>0</v>
      </c>
      <c r="I2043" s="14"/>
      <c r="J2043" s="14"/>
      <c r="K2043" s="14"/>
      <c r="L2043" s="14"/>
      <c r="M2043" s="14"/>
      <c r="N2043" s="14"/>
      <c r="O2043" s="14"/>
      <c r="P2043" s="14"/>
    </row>
    <row r="2044" spans="1:16" ht="21" customHeight="1">
      <c r="A2044" s="14" t="s">
        <v>3935</v>
      </c>
      <c r="B2044" s="90">
        <v>44414</v>
      </c>
      <c r="C2044" s="25">
        <v>0.71250000000000002</v>
      </c>
      <c r="D2044" s="25">
        <v>0.71250000000000002</v>
      </c>
      <c r="E2044" s="14" t="s">
        <v>2972</v>
      </c>
      <c r="F2044" s="14" t="str">
        <f t="array" aca="1" ref="F2044" ca="1">INDEX(list!$C$2:$C$5034,MATCH(INDIRECT(ADDRESS(ROW(),COLUMN()-1)),list!$A$2:$A$5034,0))</f>
        <v>ET/GS - Gene Smith Cell(&lt;2/13/19)/GS(&gt;)</v>
      </c>
      <c r="G2044" s="14" t="s">
        <v>3930</v>
      </c>
      <c r="H2044" s="14">
        <v>0</v>
      </c>
      <c r="I2044" s="14"/>
      <c r="J2044" s="14"/>
      <c r="K2044" s="14"/>
      <c r="L2044" s="14"/>
      <c r="M2044" s="14"/>
      <c r="N2044" s="14"/>
      <c r="O2044" s="14"/>
      <c r="P2044" s="14"/>
    </row>
    <row r="2045" spans="1:16" ht="21" customHeight="1">
      <c r="A2045" s="14" t="s">
        <v>3935</v>
      </c>
      <c r="B2045" s="90">
        <v>44414</v>
      </c>
      <c r="C2045" s="25">
        <v>0.72569444444444453</v>
      </c>
      <c r="D2045" s="25">
        <v>0.7270833333333333</v>
      </c>
      <c r="E2045" s="14" t="s">
        <v>851</v>
      </c>
      <c r="F2045" s="14" t="str">
        <f t="array" aca="1" ref="F2045" ca="1">INDEX(list!$C$2:$C$5034,MATCH(INDIRECT(ADDRESS(ROW(),COLUMN()-1)),list!$A$2:$A$5034,0))</f>
        <v>DPP - Steve Gough cell</v>
      </c>
      <c r="G2045" s="14" t="s">
        <v>3929</v>
      </c>
      <c r="H2045" s="14">
        <v>2</v>
      </c>
      <c r="I2045" s="14"/>
      <c r="J2045" s="14"/>
      <c r="K2045" s="14"/>
      <c r="L2045" s="14"/>
      <c r="M2045" s="14"/>
      <c r="N2045" s="14"/>
      <c r="O2045" s="14"/>
      <c r="P2045" s="14"/>
    </row>
    <row r="2046" spans="1:16" ht="21" customHeight="1">
      <c r="A2046" s="14" t="s">
        <v>3935</v>
      </c>
      <c r="B2046" s="90">
        <v>44414</v>
      </c>
      <c r="C2046" s="25">
        <v>0.78611111111111109</v>
      </c>
      <c r="D2046" s="25">
        <v>0.78611111111111109</v>
      </c>
      <c r="E2046" s="14" t="s">
        <v>4080</v>
      </c>
      <c r="F2046" s="14" t="e">
        <f t="array" aca="1" ref="F2046" ca="1">INDEX(list!$C$2:$C$5034,MATCH(INDIRECT(ADDRESS(ROW(),COLUMN()-1)),list!$A$2:$A$5034,0))</f>
        <v>#N/A</v>
      </c>
      <c r="G2046" s="14" t="s">
        <v>3930</v>
      </c>
      <c r="H2046" s="14">
        <v>0</v>
      </c>
      <c r="I2046" s="14"/>
      <c r="J2046" s="14"/>
      <c r="K2046" s="14"/>
      <c r="L2046" s="14"/>
      <c r="M2046" s="14"/>
      <c r="N2046" s="14"/>
      <c r="O2046" s="14"/>
      <c r="P2046" s="14"/>
    </row>
    <row r="2047" spans="1:16" ht="21" customHeight="1">
      <c r="A2047" s="14" t="s">
        <v>3937</v>
      </c>
      <c r="B2047" s="90">
        <v>44415</v>
      </c>
      <c r="C2047" s="25">
        <v>0.20833333333333334</v>
      </c>
      <c r="D2047" s="25">
        <v>0.20833333333333334</v>
      </c>
      <c r="E2047" s="14" t="s">
        <v>2166</v>
      </c>
      <c r="F2047" s="14" t="str">
        <f t="array" aca="1" ref="F2047" ca="1">INDEX(list!$C$2:$C$5034,MATCH(INDIRECT(ADDRESS(ROW(),COLUMN()-1)),list!$A$2:$A$5034,0))</f>
        <v>Ed Laubach Cell</v>
      </c>
      <c r="G2047" s="14" t="s">
        <v>3930</v>
      </c>
      <c r="H2047" s="14">
        <v>0</v>
      </c>
      <c r="I2047" s="14"/>
      <c r="J2047" s="14"/>
      <c r="K2047" s="14"/>
      <c r="L2047" s="14"/>
      <c r="M2047" s="14"/>
      <c r="N2047" s="14"/>
      <c r="O2047" s="14"/>
      <c r="P2047" s="14"/>
    </row>
    <row r="2048" spans="1:16" ht="21" customHeight="1">
      <c r="A2048" s="14" t="s">
        <v>3937</v>
      </c>
      <c r="B2048" s="90">
        <v>44415</v>
      </c>
      <c r="C2048" s="25">
        <v>0.3125</v>
      </c>
      <c r="D2048" s="25">
        <v>0.33124999999999999</v>
      </c>
      <c r="E2048" s="14" t="s">
        <v>851</v>
      </c>
      <c r="F2048" s="14" t="str">
        <f t="array" aca="1" ref="F2048" ca="1">INDEX(list!$C$2:$C$5034,MATCH(INDIRECT(ADDRESS(ROW(),COLUMN()-1)),list!$A$2:$A$5034,0))</f>
        <v>DPP - Steve Gough cell</v>
      </c>
      <c r="G2048" s="14" t="s">
        <v>3931</v>
      </c>
      <c r="H2048" s="14">
        <v>27</v>
      </c>
      <c r="I2048" s="14"/>
      <c r="J2048" s="14"/>
      <c r="K2048" s="14"/>
      <c r="L2048" s="14"/>
      <c r="M2048" s="14"/>
      <c r="N2048" s="14"/>
      <c r="O2048" s="14"/>
      <c r="P2048" s="14"/>
    </row>
    <row r="2049" spans="1:16" ht="21" customHeight="1">
      <c r="A2049" s="14" t="s">
        <v>3937</v>
      </c>
      <c r="B2049" s="90">
        <v>44415</v>
      </c>
      <c r="C2049" s="25">
        <v>0.41111111111111115</v>
      </c>
      <c r="D2049" s="25">
        <v>0.41111111111111115</v>
      </c>
      <c r="E2049" s="14" t="s">
        <v>851</v>
      </c>
      <c r="F2049" s="14" t="str">
        <f t="array" aca="1" ref="F2049" ca="1">INDEX(list!$C$2:$C$5034,MATCH(INDIRECT(ADDRESS(ROW(),COLUMN()-1)),list!$A$2:$A$5034,0))</f>
        <v>DPP - Steve Gough cell</v>
      </c>
      <c r="G2049" s="14" t="s">
        <v>3930</v>
      </c>
      <c r="H2049" s="14">
        <v>0</v>
      </c>
      <c r="I2049" s="14"/>
      <c r="J2049" s="14"/>
      <c r="K2049" s="14"/>
      <c r="L2049" s="14"/>
      <c r="M2049" s="14"/>
      <c r="N2049" s="14"/>
      <c r="O2049" s="14"/>
      <c r="P2049" s="14"/>
    </row>
    <row r="2050" spans="1:16" ht="21" customHeight="1">
      <c r="A2050" s="14" t="s">
        <v>3937</v>
      </c>
      <c r="B2050" s="90">
        <v>44415</v>
      </c>
      <c r="C2050" s="25">
        <v>0.62361111111111112</v>
      </c>
      <c r="D2050" s="25">
        <v>0.62361111111111112</v>
      </c>
      <c r="E2050" s="14" t="s">
        <v>3583</v>
      </c>
      <c r="F2050" s="14" t="str">
        <f t="array" aca="1" ref="F2050" ca="1">INDEX(list!$C$2:$C$5034,MATCH(INDIRECT(ADDRESS(ROW(),COLUMN()-1)),list!$A$2:$A$5034,0))</f>
        <v>PDM - Don Hoffman</v>
      </c>
      <c r="G2050" s="14" t="s">
        <v>3930</v>
      </c>
      <c r="H2050" s="14">
        <v>0</v>
      </c>
      <c r="I2050" s="14"/>
      <c r="J2050" s="14"/>
      <c r="K2050" s="14"/>
      <c r="L2050" s="14"/>
      <c r="M2050" s="14"/>
      <c r="N2050" s="14"/>
      <c r="O2050" s="14"/>
      <c r="P2050" s="14"/>
    </row>
    <row r="2051" spans="1:16" ht="21" customHeight="1">
      <c r="A2051" s="14" t="s">
        <v>3938</v>
      </c>
      <c r="B2051" s="90">
        <v>44416</v>
      </c>
      <c r="C2051" s="25">
        <v>0.4694444444444445</v>
      </c>
      <c r="D2051" s="25">
        <v>0.4770833333333333</v>
      </c>
      <c r="E2051" s="14" t="s">
        <v>911</v>
      </c>
      <c r="F2051" s="14" t="str">
        <f t="array" aca="1" ref="F2051" ca="1">INDEX(list!$C$2:$C$5034,MATCH(INDIRECT(ADDRESS(ROW(),COLUMN()-1)),list!$A$2:$A$5034,0))</f>
        <v>EN - Cell</v>
      </c>
      <c r="G2051" s="14" t="s">
        <v>3931</v>
      </c>
      <c r="H2051" s="14">
        <v>11</v>
      </c>
      <c r="I2051" s="14"/>
      <c r="J2051" s="14"/>
      <c r="K2051" s="14"/>
      <c r="L2051" s="14"/>
      <c r="M2051" s="14"/>
      <c r="N2051" s="14"/>
      <c r="O2051" s="14"/>
      <c r="P2051" s="14"/>
    </row>
    <row r="2052" spans="1:16" ht="21" customHeight="1">
      <c r="A2052" s="14" t="s">
        <v>3938</v>
      </c>
      <c r="B2052" s="90">
        <v>44416</v>
      </c>
      <c r="C2052" s="25">
        <v>0.4770833333333333</v>
      </c>
      <c r="D2052" s="25">
        <v>0.4777777777777778</v>
      </c>
      <c r="E2052" s="14" t="s">
        <v>1249</v>
      </c>
      <c r="F2052" s="14" t="str">
        <f t="array" aca="1" ref="F2052" ca="1">INDEX(list!$C$2:$C$5034,MATCH(INDIRECT(ADDRESS(ROW(),COLUMN()-1)),list!$A$2:$A$5034,0))</f>
        <v>Mom &amp; Dad</v>
      </c>
      <c r="G2052" s="14" t="s">
        <v>3931</v>
      </c>
      <c r="H2052" s="14">
        <v>1</v>
      </c>
      <c r="I2052" s="14"/>
      <c r="J2052" s="14"/>
      <c r="K2052" s="14"/>
      <c r="L2052" s="14"/>
      <c r="M2052" s="14"/>
      <c r="N2052" s="14"/>
      <c r="O2052" s="14"/>
      <c r="P2052" s="14"/>
    </row>
    <row r="2053" spans="1:16" ht="21" customHeight="1">
      <c r="A2053" s="14" t="s">
        <v>3938</v>
      </c>
      <c r="B2053" s="90">
        <v>44416</v>
      </c>
      <c r="C2053" s="25">
        <v>0.47847222222222219</v>
      </c>
      <c r="D2053" s="25">
        <v>0.49583333333333335</v>
      </c>
      <c r="E2053" s="14" t="s">
        <v>2571</v>
      </c>
      <c r="F2053" s="14" t="str">
        <f t="array" aca="1" ref="F2053" ca="1">INDEX(list!$C$2:$C$5034,MATCH(INDIRECT(ADDRESS(ROW(),COLUMN()-1)),list!$A$2:$A$5034,0))</f>
        <v>Rtistic - Douglas Parks</v>
      </c>
      <c r="G2053" s="14" t="s">
        <v>3929</v>
      </c>
      <c r="H2053" s="14">
        <v>25</v>
      </c>
      <c r="I2053" s="14"/>
      <c r="J2053" s="14"/>
      <c r="K2053" s="14"/>
      <c r="L2053" s="14"/>
      <c r="M2053" s="14"/>
      <c r="N2053" s="14"/>
      <c r="O2053" s="14"/>
      <c r="P2053" s="14"/>
    </row>
    <row r="2054" spans="1:16" ht="21" customHeight="1">
      <c r="A2054" s="14" t="s">
        <v>3938</v>
      </c>
      <c r="B2054" s="90">
        <v>44416</v>
      </c>
      <c r="C2054" s="25">
        <v>0.53888888888888886</v>
      </c>
      <c r="D2054" s="25">
        <v>0.5395833333333333</v>
      </c>
      <c r="E2054" s="14" t="s">
        <v>1372</v>
      </c>
      <c r="F2054" s="14" t="str">
        <f t="array" aca="1" ref="F2054" ca="1">INDEX(list!$C$2:$C$5034,MATCH(INDIRECT(ADDRESS(ROW(),COLUMN()-1)),list!$A$2:$A$5034,0))</f>
        <v>Sel Hwahng cell</v>
      </c>
      <c r="G2054" s="14" t="s">
        <v>3931</v>
      </c>
      <c r="H2054" s="14">
        <v>1</v>
      </c>
      <c r="I2054" s="14"/>
      <c r="J2054" s="14"/>
      <c r="K2054" s="14"/>
      <c r="L2054" s="14"/>
      <c r="M2054" s="14"/>
      <c r="N2054" s="14"/>
      <c r="O2054" s="14"/>
      <c r="P2054" s="14"/>
    </row>
    <row r="2055" spans="1:16" ht="21" customHeight="1">
      <c r="A2055" s="14" t="s">
        <v>3938</v>
      </c>
      <c r="B2055" s="90">
        <v>44416</v>
      </c>
      <c r="C2055" s="25">
        <v>0.55833333333333335</v>
      </c>
      <c r="D2055" s="25">
        <v>0.55833333333333335</v>
      </c>
      <c r="E2055" s="14" t="s">
        <v>1156</v>
      </c>
      <c r="F2055" s="14" t="str">
        <f t="array" aca="1" ref="F2055" ca="1">INDEX(list!$C$2:$C$5034,MATCH(INDIRECT(ADDRESS(ROW(),COLUMN()-1)),list!$A$2:$A$5034,0))</f>
        <v>Loren Miner</v>
      </c>
      <c r="G2055" s="14" t="s">
        <v>3930</v>
      </c>
      <c r="H2055" s="14">
        <v>0</v>
      </c>
      <c r="I2055" s="14"/>
      <c r="J2055" s="14"/>
      <c r="K2055" s="14"/>
      <c r="L2055" s="14"/>
      <c r="M2055" s="14"/>
      <c r="N2055" s="14"/>
      <c r="O2055" s="14"/>
      <c r="P2055" s="14"/>
    </row>
    <row r="2056" spans="1:16" ht="21" customHeight="1">
      <c r="A2056" s="14" t="s">
        <v>3938</v>
      </c>
      <c r="B2056" s="90">
        <v>44416</v>
      </c>
      <c r="C2056" s="25">
        <v>0.68541666666666667</v>
      </c>
      <c r="D2056" s="25">
        <v>0.68958333333333333</v>
      </c>
      <c r="E2056" s="14" t="s">
        <v>2791</v>
      </c>
      <c r="F2056" s="14" t="str">
        <f t="array" aca="1" ref="F2056" ca="1">INDEX(list!$C$2:$C$5034,MATCH(INDIRECT(ADDRESS(ROW(),COLUMN()-1)),list!$A$2:$A$5034,0))</f>
        <v>Natalie Le cell</v>
      </c>
      <c r="G2056" s="14" t="s">
        <v>3929</v>
      </c>
      <c r="H2056" s="14">
        <v>6</v>
      </c>
      <c r="I2056" s="14"/>
      <c r="J2056" s="14"/>
      <c r="K2056" s="14"/>
      <c r="L2056" s="14"/>
      <c r="M2056" s="14"/>
      <c r="N2056" s="14"/>
      <c r="O2056" s="14"/>
      <c r="P2056" s="14"/>
    </row>
    <row r="2057" spans="1:16" ht="21" customHeight="1">
      <c r="A2057" s="14" t="s">
        <v>3938</v>
      </c>
      <c r="B2057" s="90">
        <v>44416</v>
      </c>
      <c r="C2057" s="25">
        <v>0.7583333333333333</v>
      </c>
      <c r="D2057" s="25">
        <v>0.7597222222222223</v>
      </c>
      <c r="E2057" s="14" t="s">
        <v>2791</v>
      </c>
      <c r="F2057" s="14" t="str">
        <f t="array" aca="1" ref="F2057" ca="1">INDEX(list!$C$2:$C$5034,MATCH(INDIRECT(ADDRESS(ROW(),COLUMN()-1)),list!$A$2:$A$5034,0))</f>
        <v>Natalie Le cell</v>
      </c>
      <c r="G2057" s="14" t="s">
        <v>3929</v>
      </c>
      <c r="H2057" s="14">
        <v>2</v>
      </c>
      <c r="I2057" s="14"/>
      <c r="J2057" s="14"/>
      <c r="K2057" s="14"/>
      <c r="L2057" s="14"/>
      <c r="M2057" s="14"/>
      <c r="N2057" s="14"/>
      <c r="O2057" s="14"/>
      <c r="P2057" s="14"/>
    </row>
    <row r="2058" spans="1:16" ht="21" customHeight="1">
      <c r="A2058" s="14" t="s">
        <v>3938</v>
      </c>
      <c r="B2058" s="90">
        <v>44416</v>
      </c>
      <c r="C2058" s="25">
        <v>0.8666666666666667</v>
      </c>
      <c r="D2058" s="25">
        <v>0.8666666666666667</v>
      </c>
      <c r="E2058" s="14" t="s">
        <v>2791</v>
      </c>
      <c r="F2058" s="14" t="str">
        <f t="array" aca="1" ref="F2058" ca="1">INDEX(list!$C$2:$C$5034,MATCH(INDIRECT(ADDRESS(ROW(),COLUMN()-1)),list!$A$2:$A$5034,0))</f>
        <v>Natalie Le cell</v>
      </c>
      <c r="G2058" s="14" t="s">
        <v>3930</v>
      </c>
      <c r="H2058" s="14">
        <v>0</v>
      </c>
      <c r="I2058" s="14"/>
      <c r="J2058" s="14"/>
      <c r="K2058" s="14"/>
      <c r="L2058" s="14"/>
      <c r="M2058" s="14"/>
      <c r="N2058" s="14"/>
      <c r="O2058" s="14"/>
      <c r="P2058" s="14"/>
    </row>
    <row r="2059" spans="1:16" ht="21" customHeight="1">
      <c r="A2059" s="14" t="s">
        <v>3938</v>
      </c>
      <c r="B2059" s="90">
        <v>44416</v>
      </c>
      <c r="C2059" s="25">
        <v>0.86805555555555547</v>
      </c>
      <c r="D2059" s="25">
        <v>0.86805555555555547</v>
      </c>
      <c r="E2059" s="14" t="s">
        <v>2791</v>
      </c>
      <c r="F2059" s="14" t="str">
        <f t="array" aca="1" ref="F2059" ca="1">INDEX(list!$C$2:$C$5034,MATCH(INDIRECT(ADDRESS(ROW(),COLUMN()-1)),list!$A$2:$A$5034,0))</f>
        <v>Natalie Le cell</v>
      </c>
      <c r="G2059" s="14" t="s">
        <v>3930</v>
      </c>
      <c r="H2059" s="14">
        <v>0</v>
      </c>
      <c r="I2059" s="14"/>
      <c r="J2059" s="14"/>
      <c r="K2059" s="14"/>
      <c r="L2059" s="14"/>
      <c r="M2059" s="14"/>
      <c r="N2059" s="14"/>
      <c r="O2059" s="14"/>
      <c r="P2059" s="14"/>
    </row>
    <row r="2060" spans="1:16" ht="21" customHeight="1">
      <c r="A2060" s="14" t="s">
        <v>3938</v>
      </c>
      <c r="B2060" s="90">
        <v>44416</v>
      </c>
      <c r="C2060" s="25">
        <v>0.87361111111111101</v>
      </c>
      <c r="D2060" s="25">
        <v>0.87361111111111101</v>
      </c>
      <c r="E2060" s="14" t="s">
        <v>2791</v>
      </c>
      <c r="F2060" s="14" t="str">
        <f t="array" aca="1" ref="F2060" ca="1">INDEX(list!$C$2:$C$5034,MATCH(INDIRECT(ADDRESS(ROW(),COLUMN()-1)),list!$A$2:$A$5034,0))</f>
        <v>Natalie Le cell</v>
      </c>
      <c r="G2060" s="14" t="s">
        <v>3930</v>
      </c>
      <c r="H2060" s="14">
        <v>0</v>
      </c>
      <c r="I2060" s="14"/>
      <c r="J2060" s="14"/>
      <c r="K2060" s="14"/>
      <c r="L2060" s="14"/>
      <c r="M2060" s="14"/>
      <c r="N2060" s="14"/>
      <c r="O2060" s="14"/>
      <c r="P2060" s="14"/>
    </row>
    <row r="2061" spans="1:16" ht="21" customHeight="1">
      <c r="A2061" s="14" t="s">
        <v>3938</v>
      </c>
      <c r="B2061" s="90">
        <v>44416</v>
      </c>
      <c r="C2061" s="25">
        <v>0.87777777777777777</v>
      </c>
      <c r="D2061" s="25">
        <v>0.87847222222222221</v>
      </c>
      <c r="E2061" s="14" t="s">
        <v>2791</v>
      </c>
      <c r="F2061" s="14" t="str">
        <f t="array" aca="1" ref="F2061" ca="1">INDEX(list!$C$2:$C$5034,MATCH(INDIRECT(ADDRESS(ROW(),COLUMN()-1)),list!$A$2:$A$5034,0))</f>
        <v>Natalie Le cell</v>
      </c>
      <c r="G2061" s="14" t="s">
        <v>3931</v>
      </c>
      <c r="H2061" s="14">
        <v>1</v>
      </c>
      <c r="I2061" s="14"/>
      <c r="J2061" s="14"/>
      <c r="K2061" s="14"/>
      <c r="L2061" s="14"/>
      <c r="M2061" s="14"/>
      <c r="N2061" s="14"/>
      <c r="O2061" s="14"/>
      <c r="P2061" s="14"/>
    </row>
    <row r="2062" spans="1:16" ht="21" customHeight="1">
      <c r="A2062" s="14" t="s">
        <v>3938</v>
      </c>
      <c r="B2062" s="90">
        <v>44416</v>
      </c>
      <c r="C2062" s="25">
        <v>0.88124999999999998</v>
      </c>
      <c r="D2062" s="25">
        <v>0.88263888888888886</v>
      </c>
      <c r="E2062" s="14" t="s">
        <v>2791</v>
      </c>
      <c r="F2062" s="14" t="str">
        <f t="array" aca="1" ref="F2062" ca="1">INDEX(list!$C$2:$C$5034,MATCH(INDIRECT(ADDRESS(ROW(),COLUMN()-1)),list!$A$2:$A$5034,0))</f>
        <v>Natalie Le cell</v>
      </c>
      <c r="G2062" s="14" t="s">
        <v>3929</v>
      </c>
      <c r="H2062" s="14">
        <v>2</v>
      </c>
      <c r="I2062" s="14"/>
      <c r="J2062" s="14"/>
      <c r="K2062" s="14"/>
      <c r="L2062" s="14"/>
      <c r="M2062" s="14"/>
      <c r="N2062" s="14"/>
      <c r="O2062" s="14"/>
      <c r="P2062" s="14"/>
    </row>
    <row r="2063" spans="1:16" ht="21" customHeight="1">
      <c r="A2063" s="14" t="s">
        <v>3928</v>
      </c>
      <c r="B2063" s="90">
        <v>44417</v>
      </c>
      <c r="C2063" s="25">
        <v>0.36319444444444443</v>
      </c>
      <c r="D2063" s="25">
        <v>0.36527777777777781</v>
      </c>
      <c r="E2063" s="14" t="s">
        <v>3256</v>
      </c>
      <c r="F2063" s="14" t="str">
        <f t="array" aca="1" ref="F2063" ca="1">INDEX(list!$C$2:$C$5034,MATCH(INDIRECT(ADDRESS(ROW(),COLUMN()-1)),list!$A$2:$A$5034,0))</f>
        <v>SOCO - Dog (was RPT)</v>
      </c>
      <c r="G2063" s="14" t="s">
        <v>3929</v>
      </c>
      <c r="H2063" s="14">
        <v>3</v>
      </c>
      <c r="I2063" s="14"/>
      <c r="J2063" s="14"/>
      <c r="K2063" s="14"/>
      <c r="L2063" s="14"/>
      <c r="M2063" s="14"/>
      <c r="N2063" s="14"/>
      <c r="O2063" s="14"/>
      <c r="P2063" s="14"/>
    </row>
    <row r="2064" spans="1:16" ht="21" customHeight="1">
      <c r="A2064" s="14" t="s">
        <v>3928</v>
      </c>
      <c r="B2064" s="90">
        <v>44417</v>
      </c>
      <c r="C2064" s="25">
        <v>0.36805555555555558</v>
      </c>
      <c r="D2064" s="25">
        <v>0.3743055555555555</v>
      </c>
      <c r="E2064" s="14" t="s">
        <v>3256</v>
      </c>
      <c r="F2064" s="14" t="str">
        <f t="array" aca="1" ref="F2064" ca="1">INDEX(list!$C$2:$C$5034,MATCH(INDIRECT(ADDRESS(ROW(),COLUMN()-1)),list!$A$2:$A$5034,0))</f>
        <v>SOCO - Dog (was RPT)</v>
      </c>
      <c r="G2064" s="14" t="s">
        <v>3929</v>
      </c>
      <c r="H2064" s="14">
        <v>9</v>
      </c>
      <c r="I2064" s="14"/>
      <c r="J2064" s="14"/>
      <c r="K2064" s="14"/>
      <c r="L2064" s="14"/>
      <c r="M2064" s="14"/>
      <c r="N2064" s="14"/>
      <c r="O2064" s="14"/>
      <c r="P2064" s="14"/>
    </row>
    <row r="2065" spans="1:16" ht="21" customHeight="1">
      <c r="A2065" s="14" t="s">
        <v>3928</v>
      </c>
      <c r="B2065" s="90">
        <v>44417</v>
      </c>
      <c r="C2065" s="25">
        <v>0.37708333333333338</v>
      </c>
      <c r="D2065" s="25">
        <v>0.37916666666666665</v>
      </c>
      <c r="E2065" s="14" t="s">
        <v>3256</v>
      </c>
      <c r="F2065" s="14" t="str">
        <f t="array" aca="1" ref="F2065" ca="1">INDEX(list!$C$2:$C$5034,MATCH(INDIRECT(ADDRESS(ROW(),COLUMN()-1)),list!$A$2:$A$5034,0))</f>
        <v>SOCO - Dog (was RPT)</v>
      </c>
      <c r="G2065" s="14" t="s">
        <v>3929</v>
      </c>
      <c r="H2065" s="14">
        <v>3</v>
      </c>
      <c r="I2065" s="14"/>
      <c r="J2065" s="14"/>
      <c r="K2065" s="14"/>
      <c r="L2065" s="14"/>
      <c r="M2065" s="14"/>
      <c r="N2065" s="14"/>
      <c r="O2065" s="14"/>
      <c r="P2065" s="14"/>
    </row>
    <row r="2066" spans="1:16" ht="21" customHeight="1">
      <c r="A2066" s="14" t="s">
        <v>3928</v>
      </c>
      <c r="B2066" s="90">
        <v>44417</v>
      </c>
      <c r="C2066" s="25">
        <v>0.4381944444444445</v>
      </c>
      <c r="D2066" s="25">
        <v>0.43888888888888888</v>
      </c>
      <c r="E2066" s="14" t="s">
        <v>3583</v>
      </c>
      <c r="F2066" s="14" t="str">
        <f t="array" aca="1" ref="F2066" ca="1">INDEX(list!$C$2:$C$5034,MATCH(INDIRECT(ADDRESS(ROW(),COLUMN()-1)),list!$A$2:$A$5034,0))</f>
        <v>PDM - Don Hoffman</v>
      </c>
      <c r="G2066" s="14" t="s">
        <v>3929</v>
      </c>
      <c r="H2066" s="14">
        <v>1</v>
      </c>
      <c r="I2066" s="14"/>
      <c r="J2066" s="14"/>
      <c r="K2066" s="14"/>
      <c r="L2066" s="14"/>
      <c r="M2066" s="14"/>
      <c r="N2066" s="14"/>
      <c r="O2066" s="14"/>
      <c r="P2066" s="14"/>
    </row>
    <row r="2067" spans="1:16" ht="21" customHeight="1">
      <c r="A2067" s="14" t="s">
        <v>3928</v>
      </c>
      <c r="B2067" s="90">
        <v>44417</v>
      </c>
      <c r="C2067" s="25">
        <v>0.4381944444444445</v>
      </c>
      <c r="D2067" s="25">
        <v>0.4770833333333333</v>
      </c>
      <c r="E2067" s="14" t="s">
        <v>3583</v>
      </c>
      <c r="F2067" s="14" t="str">
        <f t="array" aca="1" ref="F2067" ca="1">INDEX(list!$C$2:$C$5034,MATCH(INDIRECT(ADDRESS(ROW(),COLUMN()-1)),list!$A$2:$A$5034,0))</f>
        <v>PDM - Don Hoffman</v>
      </c>
      <c r="G2067" s="14" t="s">
        <v>3929</v>
      </c>
      <c r="H2067" s="14">
        <v>56</v>
      </c>
      <c r="I2067" s="14"/>
      <c r="J2067" s="14"/>
      <c r="K2067" s="14"/>
      <c r="L2067" s="14"/>
      <c r="M2067" s="14"/>
      <c r="N2067" s="14"/>
      <c r="O2067" s="14"/>
      <c r="P2067" s="14"/>
    </row>
    <row r="2068" spans="1:16" ht="21" customHeight="1">
      <c r="A2068" s="14" t="s">
        <v>3928</v>
      </c>
      <c r="B2068" s="90">
        <v>44417</v>
      </c>
      <c r="C2068" s="25">
        <v>0.44027777777777777</v>
      </c>
      <c r="D2068" s="25">
        <v>0.44027777777777777</v>
      </c>
      <c r="E2068" s="14" t="s">
        <v>2791</v>
      </c>
      <c r="F2068" s="14" t="str">
        <f t="array" aca="1" ref="F2068" ca="1">INDEX(list!$C$2:$C$5034,MATCH(INDIRECT(ADDRESS(ROW(),COLUMN()-1)),list!$A$2:$A$5034,0))</f>
        <v>Natalie Le cell</v>
      </c>
      <c r="G2068" s="14" t="s">
        <v>3930</v>
      </c>
      <c r="H2068" s="14">
        <v>0</v>
      </c>
      <c r="I2068" s="14"/>
      <c r="J2068" s="14"/>
      <c r="K2068" s="14"/>
      <c r="L2068" s="14"/>
      <c r="M2068" s="14"/>
      <c r="N2068" s="14"/>
      <c r="O2068" s="14"/>
      <c r="P2068" s="14"/>
    </row>
    <row r="2069" spans="1:16" ht="21" customHeight="1">
      <c r="A2069" s="14" t="s">
        <v>3928</v>
      </c>
      <c r="B2069" s="90">
        <v>44417</v>
      </c>
      <c r="C2069" s="25">
        <v>0.44097222222222227</v>
      </c>
      <c r="D2069" s="25">
        <v>0.44097222222222227</v>
      </c>
      <c r="E2069" s="14" t="s">
        <v>2366</v>
      </c>
      <c r="F2069" s="14" t="str">
        <f t="array" aca="1" ref="F2069" ca="1">INDEX(list!$C$2:$C$5034,MATCH(INDIRECT(ADDRESS(ROW(),COLUMN()-1)),list!$A$2:$A$5034,0))</f>
        <v xml:space="preserve">Dr. Brad Hughes Cell </v>
      </c>
      <c r="G2069" s="14" t="s">
        <v>3930</v>
      </c>
      <c r="H2069" s="14">
        <v>0</v>
      </c>
      <c r="I2069" s="14"/>
      <c r="J2069" s="14"/>
      <c r="K2069" s="14"/>
      <c r="L2069" s="14"/>
      <c r="M2069" s="14"/>
      <c r="N2069" s="14"/>
      <c r="O2069" s="14"/>
      <c r="P2069" s="14"/>
    </row>
    <row r="2070" spans="1:16" ht="21" customHeight="1">
      <c r="A2070" s="14" t="s">
        <v>3928</v>
      </c>
      <c r="B2070" s="90">
        <v>44417</v>
      </c>
      <c r="C2070" s="25">
        <v>0.4770833333333333</v>
      </c>
      <c r="D2070" s="25">
        <v>0.48333333333333334</v>
      </c>
      <c r="E2070" s="14" t="s">
        <v>2791</v>
      </c>
      <c r="F2070" s="14" t="str">
        <f t="array" aca="1" ref="F2070" ca="1">INDEX(list!$C$2:$C$5034,MATCH(INDIRECT(ADDRESS(ROW(),COLUMN()-1)),list!$A$2:$A$5034,0))</f>
        <v>Natalie Le cell</v>
      </c>
      <c r="G2070" s="14" t="s">
        <v>3929</v>
      </c>
      <c r="H2070" s="14">
        <v>9</v>
      </c>
      <c r="I2070" s="14"/>
      <c r="J2070" s="14"/>
      <c r="K2070" s="14"/>
      <c r="L2070" s="14"/>
      <c r="M2070" s="14"/>
      <c r="N2070" s="14"/>
      <c r="O2070" s="14"/>
      <c r="P2070" s="14"/>
    </row>
    <row r="2071" spans="1:16" ht="21" customHeight="1">
      <c r="A2071" s="14" t="s">
        <v>3928</v>
      </c>
      <c r="B2071" s="90">
        <v>44417</v>
      </c>
      <c r="C2071" s="25">
        <v>0.49027777777777781</v>
      </c>
      <c r="D2071" s="25">
        <v>0.4993055555555555</v>
      </c>
      <c r="E2071" s="14" t="s">
        <v>2366</v>
      </c>
      <c r="F2071" s="14" t="str">
        <f t="array" aca="1" ref="F2071" ca="1">INDEX(list!$C$2:$C$5034,MATCH(INDIRECT(ADDRESS(ROW(),COLUMN()-1)),list!$A$2:$A$5034,0))</f>
        <v xml:space="preserve">Dr. Brad Hughes Cell </v>
      </c>
      <c r="G2071" s="14" t="s">
        <v>3929</v>
      </c>
      <c r="H2071" s="14">
        <v>13</v>
      </c>
      <c r="I2071" s="14"/>
      <c r="J2071" s="14"/>
      <c r="K2071" s="14"/>
      <c r="L2071" s="14"/>
      <c r="M2071" s="14"/>
      <c r="N2071" s="14"/>
      <c r="O2071" s="14"/>
      <c r="P2071" s="14"/>
    </row>
    <row r="2072" spans="1:16" ht="21" customHeight="1">
      <c r="A2072" s="14" t="s">
        <v>3928</v>
      </c>
      <c r="B2072" s="90">
        <v>44417</v>
      </c>
      <c r="C2072" s="25">
        <v>0.5625</v>
      </c>
      <c r="D2072" s="25">
        <v>0.56666666666666665</v>
      </c>
      <c r="E2072" s="14" t="s">
        <v>2166</v>
      </c>
      <c r="F2072" s="14" t="str">
        <f t="array" aca="1" ref="F2072" ca="1">INDEX(list!$C$2:$C$5034,MATCH(INDIRECT(ADDRESS(ROW(),COLUMN()-1)),list!$A$2:$A$5034,0))</f>
        <v>Ed Laubach Cell</v>
      </c>
      <c r="G2072" s="14" t="s">
        <v>3929</v>
      </c>
      <c r="H2072" s="14">
        <v>6</v>
      </c>
      <c r="I2072" s="14"/>
      <c r="J2072" s="14"/>
      <c r="K2072" s="14"/>
      <c r="L2072" s="14"/>
      <c r="M2072" s="14"/>
      <c r="N2072" s="14"/>
      <c r="O2072" s="14"/>
      <c r="P2072" s="14"/>
    </row>
    <row r="2073" spans="1:16" ht="21" customHeight="1">
      <c r="A2073" s="14" t="s">
        <v>3928</v>
      </c>
      <c r="B2073" s="90">
        <v>44417</v>
      </c>
      <c r="C2073" s="25">
        <v>0.56666666666666665</v>
      </c>
      <c r="D2073" s="25">
        <v>0.56736111111111109</v>
      </c>
      <c r="E2073" s="14" t="s">
        <v>2166</v>
      </c>
      <c r="F2073" s="14" t="str">
        <f t="array" aca="1" ref="F2073" ca="1">INDEX(list!$C$2:$C$5034,MATCH(INDIRECT(ADDRESS(ROW(),COLUMN()-1)),list!$A$2:$A$5034,0))</f>
        <v>Ed Laubach Cell</v>
      </c>
      <c r="G2073" s="14" t="s">
        <v>3929</v>
      </c>
      <c r="H2073" s="14">
        <v>1</v>
      </c>
      <c r="I2073" s="14"/>
      <c r="J2073" s="14"/>
      <c r="K2073" s="14"/>
      <c r="L2073" s="14"/>
      <c r="M2073" s="14"/>
      <c r="N2073" s="14"/>
      <c r="O2073" s="14"/>
      <c r="P2073" s="14"/>
    </row>
    <row r="2074" spans="1:16" ht="21" customHeight="1">
      <c r="A2074" s="14" t="s">
        <v>3928</v>
      </c>
      <c r="B2074" s="90">
        <v>44417</v>
      </c>
      <c r="C2074" s="25">
        <v>0.57638888888888895</v>
      </c>
      <c r="D2074" s="25">
        <v>0.57708333333333328</v>
      </c>
      <c r="E2074" s="14" t="s">
        <v>1138</v>
      </c>
      <c r="F2074" s="14" t="str">
        <f t="array" aca="1" ref="F2074" ca="1">INDEX(list!$C$2:$C$5034,MATCH(INDIRECT(ADDRESS(ROW(),COLUMN()-1)),list!$A$2:$A$5034,0))</f>
        <v>SOCO - Wesley Willmott</v>
      </c>
      <c r="G2074" s="14" t="s">
        <v>3931</v>
      </c>
      <c r="H2074" s="14">
        <v>1</v>
      </c>
      <c r="I2074" s="14"/>
      <c r="J2074" s="14"/>
      <c r="K2074" s="14"/>
      <c r="L2074" s="14"/>
      <c r="M2074" s="14"/>
      <c r="N2074" s="14"/>
      <c r="O2074" s="14"/>
      <c r="P2074" s="14"/>
    </row>
    <row r="2075" spans="1:16" ht="21" customHeight="1">
      <c r="A2075" s="14" t="s">
        <v>3928</v>
      </c>
      <c r="B2075" s="90">
        <v>44417</v>
      </c>
      <c r="C2075" s="25">
        <v>0.57638888888888895</v>
      </c>
      <c r="D2075" s="25">
        <v>0.57708333333333328</v>
      </c>
      <c r="E2075" s="14" t="s">
        <v>2474</v>
      </c>
      <c r="F2075" s="24" t="str">
        <f t="array" aca="1" ref="F2075" ca="1">INDEX(list!$C$2:$C$5034,MATCH(INDIRECT(ADDRESS(ROW(),COLUMN()-1)),list!$A$2:$A$5034,0))</f>
        <v>SOCO - The Sourcing Company main</v>
      </c>
      <c r="G2075" s="14" t="s">
        <v>3931</v>
      </c>
      <c r="H2075" s="14">
        <v>1</v>
      </c>
      <c r="I2075" s="14"/>
      <c r="J2075" s="14"/>
      <c r="K2075" s="14"/>
      <c r="L2075" s="14"/>
      <c r="M2075" s="14"/>
      <c r="N2075" s="14"/>
      <c r="O2075" s="14"/>
      <c r="P2075" s="14"/>
    </row>
    <row r="2076" spans="1:16" ht="21" customHeight="1">
      <c r="A2076" s="14" t="s">
        <v>3928</v>
      </c>
      <c r="B2076" s="90">
        <v>44417</v>
      </c>
      <c r="C2076" s="25">
        <v>0.63402777777777775</v>
      </c>
      <c r="D2076" s="25">
        <v>0.6430555555555556</v>
      </c>
      <c r="E2076" s="14" t="s">
        <v>2651</v>
      </c>
      <c r="F2076" s="14" t="str">
        <f t="array" aca="1" ref="F2076" ca="1">INDEX(list!$C$2:$C$5034,MATCH(INDIRECT(ADDRESS(ROW(),COLUMN()-1)),list!$A$2:$A$5034,0))</f>
        <v>GD - Diana Garreau Cell</v>
      </c>
      <c r="G2076" s="14" t="s">
        <v>3929</v>
      </c>
      <c r="H2076" s="14">
        <v>13</v>
      </c>
      <c r="I2076" s="14"/>
      <c r="J2076" s="14"/>
      <c r="K2076" s="14"/>
      <c r="L2076" s="14"/>
      <c r="M2076" s="14"/>
      <c r="N2076" s="14"/>
      <c r="O2076" s="14"/>
      <c r="P2076" s="14"/>
    </row>
    <row r="2077" spans="1:16" ht="21" customHeight="1">
      <c r="A2077" s="14" t="s">
        <v>3928</v>
      </c>
      <c r="B2077" s="90">
        <v>44417</v>
      </c>
      <c r="C2077" s="25">
        <v>0.64583333333333337</v>
      </c>
      <c r="D2077" s="25">
        <v>0.64930555555555558</v>
      </c>
      <c r="E2077" s="14" t="s">
        <v>2791</v>
      </c>
      <c r="F2077" s="14" t="str">
        <f t="array" aca="1" ref="F2077" ca="1">INDEX(list!$C$2:$C$5034,MATCH(INDIRECT(ADDRESS(ROW(),COLUMN()-1)),list!$A$2:$A$5034,0))</f>
        <v>Natalie Le cell</v>
      </c>
      <c r="G2077" s="14" t="s">
        <v>3929</v>
      </c>
      <c r="H2077" s="14">
        <v>5</v>
      </c>
      <c r="I2077" s="14"/>
      <c r="J2077" s="14"/>
      <c r="K2077" s="14"/>
      <c r="L2077" s="14"/>
      <c r="M2077" s="14"/>
      <c r="N2077" s="14"/>
      <c r="O2077" s="14"/>
      <c r="P2077" s="14"/>
    </row>
    <row r="2078" spans="1:16" ht="21" customHeight="1">
      <c r="A2078" s="14" t="s">
        <v>3928</v>
      </c>
      <c r="B2078" s="90">
        <v>44417</v>
      </c>
      <c r="C2078" s="25">
        <v>0.74930555555555556</v>
      </c>
      <c r="D2078" s="25">
        <v>0.75</v>
      </c>
      <c r="E2078" s="14" t="s">
        <v>2791</v>
      </c>
      <c r="F2078" s="14" t="str">
        <f t="array" aca="1" ref="F2078" ca="1">INDEX(list!$C$2:$C$5034,MATCH(INDIRECT(ADDRESS(ROW(),COLUMN()-1)),list!$A$2:$A$5034,0))</f>
        <v>Natalie Le cell</v>
      </c>
      <c r="G2078" s="14" t="s">
        <v>3931</v>
      </c>
      <c r="H2078" s="14">
        <v>1</v>
      </c>
      <c r="I2078" s="14"/>
      <c r="J2078" s="14"/>
      <c r="K2078" s="14"/>
      <c r="L2078" s="14"/>
      <c r="M2078" s="14"/>
      <c r="N2078" s="14"/>
      <c r="O2078" s="14"/>
      <c r="P2078" s="14"/>
    </row>
    <row r="2079" spans="1:16" ht="21" customHeight="1">
      <c r="A2079" s="14" t="s">
        <v>3932</v>
      </c>
      <c r="B2079" s="90">
        <v>44418</v>
      </c>
      <c r="C2079" s="25">
        <v>0.45208333333333334</v>
      </c>
      <c r="D2079" s="25">
        <v>0.45208333333333334</v>
      </c>
      <c r="E2079" s="14" t="s">
        <v>2651</v>
      </c>
      <c r="F2079" s="14" t="str">
        <f t="array" aca="1" ref="F2079" ca="1">INDEX(list!$C$2:$C$5034,MATCH(INDIRECT(ADDRESS(ROW(),COLUMN()-1)),list!$A$2:$A$5034,0))</f>
        <v>GD - Diana Garreau Cell</v>
      </c>
      <c r="G2079" s="14" t="s">
        <v>3930</v>
      </c>
      <c r="H2079" s="14">
        <v>0</v>
      </c>
      <c r="I2079" s="14"/>
      <c r="J2079" s="14"/>
      <c r="K2079" s="14"/>
      <c r="L2079" s="14"/>
      <c r="M2079" s="14"/>
      <c r="N2079" s="14"/>
      <c r="O2079" s="14"/>
      <c r="P2079" s="14"/>
    </row>
    <row r="2080" spans="1:16" ht="21" customHeight="1">
      <c r="A2080" s="14" t="s">
        <v>3932</v>
      </c>
      <c r="B2080" s="90">
        <v>44418</v>
      </c>
      <c r="C2080" s="25">
        <v>0.47569444444444442</v>
      </c>
      <c r="D2080" s="25">
        <v>0.47569444444444442</v>
      </c>
      <c r="E2080" s="14" t="s">
        <v>1156</v>
      </c>
      <c r="F2080" s="14" t="str">
        <f t="array" aca="1" ref="F2080" ca="1">INDEX(list!$C$2:$C$5034,MATCH(INDIRECT(ADDRESS(ROW(),COLUMN()-1)),list!$A$2:$A$5034,0))</f>
        <v>Loren Miner</v>
      </c>
      <c r="G2080" s="14" t="s">
        <v>3930</v>
      </c>
      <c r="H2080" s="14">
        <v>0</v>
      </c>
      <c r="I2080" s="14"/>
      <c r="J2080" s="14"/>
      <c r="K2080" s="14"/>
      <c r="L2080" s="14"/>
      <c r="M2080" s="14"/>
      <c r="N2080" s="14"/>
      <c r="O2080" s="14"/>
      <c r="P2080" s="14"/>
    </row>
    <row r="2081" spans="1:16" ht="21" customHeight="1">
      <c r="A2081" s="14" t="s">
        <v>3932</v>
      </c>
      <c r="B2081" s="90">
        <v>44418</v>
      </c>
      <c r="C2081" s="25">
        <v>0.5083333333333333</v>
      </c>
      <c r="D2081" s="25">
        <v>0.51111111111111118</v>
      </c>
      <c r="E2081" s="14" t="s">
        <v>1156</v>
      </c>
      <c r="F2081" s="14" t="str">
        <f t="array" aca="1" ref="F2081" ca="1">INDEX(list!$C$2:$C$5034,MATCH(INDIRECT(ADDRESS(ROW(),COLUMN()-1)),list!$A$2:$A$5034,0))</f>
        <v>Loren Miner</v>
      </c>
      <c r="G2081" s="14" t="s">
        <v>3931</v>
      </c>
      <c r="H2081" s="14">
        <v>4</v>
      </c>
      <c r="I2081" s="14"/>
      <c r="J2081" s="14"/>
      <c r="K2081" s="14"/>
      <c r="L2081" s="14"/>
      <c r="M2081" s="14"/>
      <c r="N2081" s="14"/>
      <c r="O2081" s="14"/>
      <c r="P2081" s="14"/>
    </row>
    <row r="2082" spans="1:16" ht="21" customHeight="1">
      <c r="A2082" s="14" t="s">
        <v>3932</v>
      </c>
      <c r="B2082" s="90">
        <v>44418</v>
      </c>
      <c r="C2082" s="25">
        <v>0.51041666666666663</v>
      </c>
      <c r="D2082" s="25">
        <v>0.51944444444444449</v>
      </c>
      <c r="E2082" s="14" t="s">
        <v>2203</v>
      </c>
      <c r="F2082" s="14" t="str">
        <f t="array" aca="1" ref="F2082" ca="1">INDEX(list!$C$2:$C$5034,MATCH(INDIRECT(ADDRESS(ROW(),COLUMN()-1)),list!$A$2:$A$5034,0))</f>
        <v>Bill Agee</v>
      </c>
      <c r="G2082" s="14" t="s">
        <v>3931</v>
      </c>
      <c r="H2082" s="14">
        <v>13</v>
      </c>
      <c r="I2082" s="14"/>
      <c r="J2082" s="14"/>
      <c r="K2082" s="14"/>
      <c r="L2082" s="14"/>
      <c r="M2082" s="14"/>
      <c r="N2082" s="14"/>
      <c r="O2082" s="14"/>
      <c r="P2082" s="14"/>
    </row>
    <row r="2083" spans="1:16" ht="21" customHeight="1">
      <c r="A2083" s="14" t="s">
        <v>3932</v>
      </c>
      <c r="B2083" s="90">
        <v>44418</v>
      </c>
      <c r="C2083" s="25">
        <v>0.59513888888888888</v>
      </c>
      <c r="D2083" s="25">
        <v>0.61388888888888882</v>
      </c>
      <c r="E2083" s="14" t="s">
        <v>2272</v>
      </c>
      <c r="F2083" s="14" t="str">
        <f t="array" aca="1" ref="F2083" ca="1">INDEX(list!$C$2:$C$5034,MATCH(INDIRECT(ADDRESS(ROW(),COLUMN()-1)),list!$A$2:$A$5034,0))</f>
        <v>PCG - Gerry Grimes cell</v>
      </c>
      <c r="G2083" s="14" t="s">
        <v>3931</v>
      </c>
      <c r="H2083" s="14">
        <v>27</v>
      </c>
      <c r="I2083" s="14"/>
      <c r="J2083" s="14"/>
      <c r="K2083" s="14"/>
      <c r="L2083" s="14"/>
      <c r="M2083" s="14"/>
      <c r="N2083" s="14"/>
      <c r="O2083" s="14"/>
      <c r="P2083" s="14"/>
    </row>
    <row r="2084" spans="1:16" ht="21" customHeight="1">
      <c r="A2084" s="14" t="s">
        <v>3932</v>
      </c>
      <c r="B2084" s="90">
        <v>44418</v>
      </c>
      <c r="C2084" s="25">
        <v>0.875</v>
      </c>
      <c r="D2084" s="25">
        <v>0.875</v>
      </c>
      <c r="E2084" s="14" t="s">
        <v>2791</v>
      </c>
      <c r="F2084" s="14" t="str">
        <f t="array" aca="1" ref="F2084" ca="1">INDEX(list!$C$2:$C$5034,MATCH(INDIRECT(ADDRESS(ROW(),COLUMN()-1)),list!$A$2:$A$5034,0))</f>
        <v>Natalie Le cell</v>
      </c>
      <c r="G2084" s="14" t="s">
        <v>3930</v>
      </c>
      <c r="H2084" s="14">
        <v>0</v>
      </c>
      <c r="I2084" s="14"/>
      <c r="J2084" s="14"/>
      <c r="K2084" s="14"/>
      <c r="L2084" s="14"/>
      <c r="M2084" s="14"/>
      <c r="N2084" s="14"/>
      <c r="O2084" s="14"/>
      <c r="P2084" s="14"/>
    </row>
    <row r="2085" spans="1:16" ht="21" customHeight="1">
      <c r="A2085" s="14" t="s">
        <v>3933</v>
      </c>
      <c r="B2085" s="90">
        <v>44419</v>
      </c>
      <c r="C2085" s="25">
        <v>0.43055555555555558</v>
      </c>
      <c r="D2085" s="25">
        <v>0.43402777777777773</v>
      </c>
      <c r="E2085" s="14" t="s">
        <v>3583</v>
      </c>
      <c r="F2085" s="14" t="str">
        <f t="array" aca="1" ref="F2085" ca="1">INDEX(list!$C$2:$C$5034,MATCH(INDIRECT(ADDRESS(ROW(),COLUMN()-1)),list!$A$2:$A$5034,0))</f>
        <v>PDM - Don Hoffman</v>
      </c>
      <c r="G2085" s="14" t="s">
        <v>3929</v>
      </c>
      <c r="H2085" s="14">
        <v>5</v>
      </c>
      <c r="I2085" s="14"/>
      <c r="J2085" s="14"/>
      <c r="K2085" s="14"/>
      <c r="L2085" s="14"/>
      <c r="M2085" s="14"/>
      <c r="N2085" s="14"/>
      <c r="O2085" s="14"/>
      <c r="P2085" s="14"/>
    </row>
    <row r="2086" spans="1:16" ht="21" customHeight="1">
      <c r="A2086" s="14" t="s">
        <v>3933</v>
      </c>
      <c r="B2086" s="90">
        <v>44419</v>
      </c>
      <c r="C2086" s="25">
        <v>0.45694444444444443</v>
      </c>
      <c r="D2086" s="25">
        <v>0.45694444444444443</v>
      </c>
      <c r="E2086" s="14" t="s">
        <v>3583</v>
      </c>
      <c r="F2086" s="14" t="str">
        <f t="array" aca="1" ref="F2086" ca="1">INDEX(list!$C$2:$C$5034,MATCH(INDIRECT(ADDRESS(ROW(),COLUMN()-1)),list!$A$2:$A$5034,0))</f>
        <v>PDM - Don Hoffman</v>
      </c>
      <c r="G2086" s="14" t="s">
        <v>3930</v>
      </c>
      <c r="H2086" s="14">
        <v>0</v>
      </c>
      <c r="I2086" s="14"/>
      <c r="J2086" s="14"/>
      <c r="K2086" s="14"/>
      <c r="L2086" s="14"/>
      <c r="M2086" s="14"/>
      <c r="N2086" s="14"/>
      <c r="O2086" s="14"/>
      <c r="P2086" s="14"/>
    </row>
    <row r="2087" spans="1:16" ht="21" customHeight="1">
      <c r="A2087" s="14" t="s">
        <v>3933</v>
      </c>
      <c r="B2087" s="90">
        <v>44419</v>
      </c>
      <c r="C2087" s="25">
        <v>0.59652777777777777</v>
      </c>
      <c r="D2087" s="25">
        <v>0.59652777777777777</v>
      </c>
      <c r="E2087" s="14" t="s">
        <v>3583</v>
      </c>
      <c r="F2087" s="14" t="str">
        <f t="array" aca="1" ref="F2087" ca="1">INDEX(list!$C$2:$C$5034,MATCH(INDIRECT(ADDRESS(ROW(),COLUMN()-1)),list!$A$2:$A$5034,0))</f>
        <v>PDM - Don Hoffman</v>
      </c>
      <c r="G2087" s="14" t="s">
        <v>3930</v>
      </c>
      <c r="H2087" s="14">
        <v>0</v>
      </c>
      <c r="I2087" s="14"/>
      <c r="J2087" s="14"/>
      <c r="K2087" s="14"/>
      <c r="L2087" s="14"/>
      <c r="M2087" s="14"/>
      <c r="N2087" s="14"/>
      <c r="O2087" s="14"/>
      <c r="P2087" s="14"/>
    </row>
    <row r="2088" spans="1:16" ht="21" customHeight="1">
      <c r="A2088" s="14" t="s">
        <v>3933</v>
      </c>
      <c r="B2088" s="90">
        <v>44419</v>
      </c>
      <c r="C2088" s="25">
        <v>0.69861111111111107</v>
      </c>
      <c r="D2088" s="25">
        <v>0.69861111111111107</v>
      </c>
      <c r="E2088" s="14" t="s">
        <v>3583</v>
      </c>
      <c r="F2088" s="14" t="str">
        <f t="array" aca="1" ref="F2088" ca="1">INDEX(list!$C$2:$C$5034,MATCH(INDIRECT(ADDRESS(ROW(),COLUMN()-1)),list!$A$2:$A$5034,0))</f>
        <v>PDM - Don Hoffman</v>
      </c>
      <c r="G2088" s="14" t="s">
        <v>3930</v>
      </c>
      <c r="H2088" s="14">
        <v>0</v>
      </c>
      <c r="I2088" s="14"/>
      <c r="J2088" s="14"/>
      <c r="K2088" s="14"/>
      <c r="L2088" s="14"/>
      <c r="M2088" s="14"/>
      <c r="N2088" s="14"/>
      <c r="O2088" s="14"/>
      <c r="P2088" s="14"/>
    </row>
    <row r="2089" spans="1:16" ht="21" customHeight="1">
      <c r="A2089" s="14" t="s">
        <v>3933</v>
      </c>
      <c r="B2089" s="90">
        <v>44419</v>
      </c>
      <c r="C2089" s="25">
        <v>0.8256944444444444</v>
      </c>
      <c r="D2089" s="25">
        <v>0.82708333333333339</v>
      </c>
      <c r="E2089" s="14" t="s">
        <v>1262</v>
      </c>
      <c r="F2089" s="24" t="str">
        <f t="array" aca="1" ref="F2089" ca="1">INDEX(list!$C$2:$C$5034,MATCH(INDIRECT(ADDRESS(ROW(),COLUMN()-1)),list!$A$2:$A$5034,0))</f>
        <v>Mary Busche</v>
      </c>
      <c r="G2089" s="14" t="s">
        <v>3929</v>
      </c>
      <c r="H2089" s="14">
        <v>2</v>
      </c>
      <c r="I2089" s="14"/>
      <c r="J2089" s="14"/>
      <c r="K2089" s="14"/>
      <c r="L2089" s="14"/>
      <c r="M2089" s="14"/>
      <c r="N2089" s="14"/>
      <c r="O2089" s="14"/>
      <c r="P2089" s="14"/>
    </row>
    <row r="2090" spans="1:16" ht="21" customHeight="1">
      <c r="A2090" s="14" t="s">
        <v>3933</v>
      </c>
      <c r="B2090" s="90">
        <v>44419</v>
      </c>
      <c r="C2090" s="25">
        <v>0.82777777777777783</v>
      </c>
      <c r="D2090" s="25">
        <v>0.84097222222222223</v>
      </c>
      <c r="E2090" s="14" t="s">
        <v>3149</v>
      </c>
      <c r="F2090" s="14" t="str">
        <f t="array" aca="1" ref="F2090" ca="1">INDEX(list!$C$2:$C$5034,MATCH(INDIRECT(ADDRESS(ROW(),COLUMN()-1)),list!$A$2:$A$5034,0))</f>
        <v>Sonia Carrasco cell</v>
      </c>
      <c r="G2090" s="14" t="s">
        <v>3931</v>
      </c>
      <c r="H2090" s="14">
        <v>19</v>
      </c>
      <c r="I2090" s="14"/>
      <c r="J2090" s="14"/>
      <c r="K2090" s="14"/>
      <c r="L2090" s="14"/>
      <c r="M2090" s="14"/>
      <c r="N2090" s="14"/>
      <c r="O2090" s="14"/>
      <c r="P2090" s="14"/>
    </row>
    <row r="2091" spans="1:16" ht="21" customHeight="1">
      <c r="A2091" s="14" t="s">
        <v>3933</v>
      </c>
      <c r="B2091" s="90">
        <v>44419</v>
      </c>
      <c r="C2091" s="25">
        <v>0.87916666666666676</v>
      </c>
      <c r="D2091" s="25">
        <v>0.87986111111111109</v>
      </c>
      <c r="E2091" s="14" t="s">
        <v>2791</v>
      </c>
      <c r="F2091" s="14" t="str">
        <f t="array" aca="1" ref="F2091" ca="1">INDEX(list!$C$2:$C$5034,MATCH(INDIRECT(ADDRESS(ROW(),COLUMN()-1)),list!$A$2:$A$5034,0))</f>
        <v>Natalie Le cell</v>
      </c>
      <c r="G2091" s="14" t="s">
        <v>3931</v>
      </c>
      <c r="H2091" s="14">
        <v>1</v>
      </c>
      <c r="I2091" s="14"/>
      <c r="J2091" s="14"/>
      <c r="K2091" s="14"/>
      <c r="L2091" s="14"/>
      <c r="M2091" s="14"/>
      <c r="N2091" s="14"/>
      <c r="O2091" s="14"/>
      <c r="P2091" s="14"/>
    </row>
    <row r="2092" spans="1:16" ht="21" customHeight="1">
      <c r="A2092" s="14" t="s">
        <v>3933</v>
      </c>
      <c r="B2092" s="90">
        <v>44419</v>
      </c>
      <c r="C2092" s="25">
        <v>0.87986111111111109</v>
      </c>
      <c r="D2092" s="25">
        <v>0.88541666666666663</v>
      </c>
      <c r="E2092" s="14" t="s">
        <v>2791</v>
      </c>
      <c r="F2092" s="14" t="str">
        <f t="array" aca="1" ref="F2092" ca="1">INDEX(list!$C$2:$C$5034,MATCH(INDIRECT(ADDRESS(ROW(),COLUMN()-1)),list!$A$2:$A$5034,0))</f>
        <v>Natalie Le cell</v>
      </c>
      <c r="G2092" s="14" t="s">
        <v>3931</v>
      </c>
      <c r="H2092" s="14">
        <v>8</v>
      </c>
      <c r="I2092" s="14"/>
      <c r="J2092" s="14"/>
      <c r="K2092" s="14"/>
      <c r="L2092" s="14"/>
      <c r="M2092" s="14"/>
      <c r="N2092" s="14"/>
      <c r="O2092" s="14"/>
      <c r="P2092" s="14"/>
    </row>
    <row r="2093" spans="1:16" ht="21" customHeight="1">
      <c r="A2093" s="14" t="s">
        <v>3934</v>
      </c>
      <c r="B2093" s="90">
        <v>44420</v>
      </c>
      <c r="C2093" s="25">
        <v>0.46111111111111108</v>
      </c>
      <c r="D2093" s="25">
        <v>0.46111111111111108</v>
      </c>
      <c r="E2093" s="14" t="s">
        <v>2498</v>
      </c>
      <c r="F2093" s="14" t="str">
        <f t="array" aca="1" ref="F2093" ca="1">INDEX(list!$C$2:$C$5034,MATCH(INDIRECT(ADDRESS(ROW(),COLUMN()-1)),list!$A$2:$A$5034,0))</f>
        <v>Jack Platt</v>
      </c>
      <c r="G2093" s="14" t="s">
        <v>3930</v>
      </c>
      <c r="H2093" s="14">
        <v>0</v>
      </c>
      <c r="I2093" s="14"/>
      <c r="J2093" s="14"/>
      <c r="K2093" s="14"/>
      <c r="L2093" s="14"/>
      <c r="M2093" s="14"/>
      <c r="N2093" s="14"/>
      <c r="O2093" s="14"/>
      <c r="P2093" s="14"/>
    </row>
    <row r="2094" spans="1:16" ht="21" customHeight="1">
      <c r="A2094" s="14" t="s">
        <v>3934</v>
      </c>
      <c r="B2094" s="90">
        <v>44420</v>
      </c>
      <c r="C2094" s="25">
        <v>0.46111111111111108</v>
      </c>
      <c r="D2094" s="25">
        <v>0.46111111111111108</v>
      </c>
      <c r="E2094" s="14" t="s">
        <v>2498</v>
      </c>
      <c r="F2094" s="14" t="str">
        <f t="array" aca="1" ref="F2094" ca="1">INDEX(list!$C$2:$C$5034,MATCH(INDIRECT(ADDRESS(ROW(),COLUMN()-1)),list!$A$2:$A$5034,0))</f>
        <v>Jack Platt</v>
      </c>
      <c r="G2094" s="14" t="s">
        <v>3930</v>
      </c>
      <c r="H2094" s="14">
        <v>0</v>
      </c>
      <c r="I2094" s="14"/>
      <c r="J2094" s="14"/>
      <c r="K2094" s="14"/>
      <c r="L2094" s="14"/>
      <c r="M2094" s="14"/>
      <c r="N2094" s="14"/>
      <c r="O2094" s="14"/>
      <c r="P2094" s="14"/>
    </row>
    <row r="2095" spans="1:16" ht="21" customHeight="1">
      <c r="A2095" s="14" t="s">
        <v>3934</v>
      </c>
      <c r="B2095" s="90">
        <v>44420</v>
      </c>
      <c r="C2095" s="25">
        <v>0.46736111111111112</v>
      </c>
      <c r="D2095" s="25">
        <v>0.47291666666666665</v>
      </c>
      <c r="E2095" s="14" t="s">
        <v>2498</v>
      </c>
      <c r="F2095" s="14" t="str">
        <f t="array" aca="1" ref="F2095" ca="1">INDEX(list!$C$2:$C$5034,MATCH(INDIRECT(ADDRESS(ROW(),COLUMN()-1)),list!$A$2:$A$5034,0))</f>
        <v>Jack Platt</v>
      </c>
      <c r="G2095" s="14" t="s">
        <v>3931</v>
      </c>
      <c r="H2095" s="14">
        <v>8</v>
      </c>
      <c r="I2095" s="14"/>
      <c r="J2095" s="14"/>
      <c r="K2095" s="14"/>
      <c r="L2095" s="14"/>
      <c r="M2095" s="14"/>
      <c r="N2095" s="14"/>
      <c r="O2095" s="14"/>
      <c r="P2095" s="14"/>
    </row>
    <row r="2096" spans="1:16" ht="21" customHeight="1">
      <c r="A2096" s="14" t="s">
        <v>3934</v>
      </c>
      <c r="B2096" s="90">
        <v>44420</v>
      </c>
      <c r="C2096" s="25">
        <v>0.49583333333333335</v>
      </c>
      <c r="D2096" s="25">
        <v>0.49583333333333335</v>
      </c>
      <c r="E2096" s="14" t="s">
        <v>248</v>
      </c>
      <c r="F2096" s="14" t="str">
        <f t="array" aca="1" ref="F2096" ca="1">INDEX(list!$C$2:$C$5034,MATCH(INDIRECT(ADDRESS(ROW(),COLUMN()-1)),list!$A$2:$A$5034,0))</f>
        <v>Vanessa Parise Cell</v>
      </c>
      <c r="G2096" s="14" t="s">
        <v>3930</v>
      </c>
      <c r="H2096" s="14">
        <v>0</v>
      </c>
      <c r="I2096" s="14"/>
      <c r="J2096" s="14"/>
      <c r="K2096" s="14"/>
      <c r="L2096" s="14"/>
      <c r="M2096" s="14"/>
      <c r="N2096" s="14"/>
      <c r="O2096" s="14"/>
      <c r="P2096" s="14"/>
    </row>
    <row r="2097" spans="1:16" ht="21" customHeight="1">
      <c r="A2097" s="14" t="s">
        <v>3934</v>
      </c>
      <c r="B2097" s="90">
        <v>44420</v>
      </c>
      <c r="C2097" s="25">
        <v>0.54166666666666663</v>
      </c>
      <c r="D2097" s="25">
        <v>0.58680555555555558</v>
      </c>
      <c r="E2097" s="14" t="s">
        <v>3149</v>
      </c>
      <c r="F2097" s="14" t="str">
        <f t="array" aca="1" ref="F2097" ca="1">INDEX(list!$C$2:$C$5034,MATCH(INDIRECT(ADDRESS(ROW(),COLUMN()-1)),list!$A$2:$A$5034,0))</f>
        <v>Sonia Carrasco cell</v>
      </c>
      <c r="G2097" s="14" t="s">
        <v>3931</v>
      </c>
      <c r="H2097" s="14">
        <v>65</v>
      </c>
      <c r="I2097" s="14"/>
      <c r="J2097" s="14"/>
      <c r="K2097" s="14"/>
      <c r="L2097" s="14"/>
      <c r="M2097" s="14"/>
      <c r="N2097" s="14"/>
      <c r="O2097" s="14"/>
      <c r="P2097" s="14"/>
    </row>
    <row r="2098" spans="1:16" ht="21" customHeight="1">
      <c r="A2098" s="14" t="s">
        <v>3934</v>
      </c>
      <c r="B2098" s="90">
        <v>44420</v>
      </c>
      <c r="C2098" s="25">
        <v>0.60138888888888886</v>
      </c>
      <c r="D2098" s="25">
        <v>0.60138888888888886</v>
      </c>
      <c r="E2098" s="14" t="s">
        <v>3149</v>
      </c>
      <c r="F2098" s="14" t="str">
        <f t="array" aca="1" ref="F2098" ca="1">INDEX(list!$C$2:$C$5034,MATCH(INDIRECT(ADDRESS(ROW(),COLUMN()-1)),list!$A$2:$A$5034,0))</f>
        <v>Sonia Carrasco cell</v>
      </c>
      <c r="G2098" s="14" t="s">
        <v>3930</v>
      </c>
      <c r="H2098" s="14">
        <v>0</v>
      </c>
      <c r="I2098" s="14"/>
      <c r="J2098" s="14"/>
      <c r="K2098" s="14"/>
      <c r="L2098" s="14"/>
      <c r="M2098" s="14"/>
      <c r="N2098" s="14"/>
      <c r="O2098" s="14"/>
      <c r="P2098" s="14"/>
    </row>
    <row r="2099" spans="1:16" ht="21" customHeight="1">
      <c r="A2099" s="14" t="s">
        <v>3934</v>
      </c>
      <c r="B2099" s="90">
        <v>44420</v>
      </c>
      <c r="C2099" s="25">
        <v>0.60486111111111118</v>
      </c>
      <c r="D2099" s="25">
        <v>0.60555555555555551</v>
      </c>
      <c r="E2099" s="14" t="s">
        <v>3149</v>
      </c>
      <c r="F2099" s="14" t="str">
        <f t="array" aca="1" ref="F2099" ca="1">INDEX(list!$C$2:$C$5034,MATCH(INDIRECT(ADDRESS(ROW(),COLUMN()-1)),list!$A$2:$A$5034,0))</f>
        <v>Sonia Carrasco cell</v>
      </c>
      <c r="G2099" s="14" t="s">
        <v>3931</v>
      </c>
      <c r="H2099" s="14">
        <v>1</v>
      </c>
      <c r="I2099" s="14"/>
      <c r="J2099" s="14"/>
      <c r="K2099" s="14"/>
      <c r="L2099" s="14"/>
      <c r="M2099" s="14"/>
      <c r="N2099" s="14"/>
      <c r="O2099" s="14"/>
      <c r="P2099" s="14"/>
    </row>
    <row r="2100" spans="1:16" ht="21" customHeight="1">
      <c r="A2100" s="14" t="s">
        <v>3934</v>
      </c>
      <c r="B2100" s="90">
        <v>44420</v>
      </c>
      <c r="C2100" s="25">
        <v>0.64722222222222225</v>
      </c>
      <c r="D2100" s="25">
        <v>0.66180555555555554</v>
      </c>
      <c r="E2100" s="14" t="s">
        <v>899</v>
      </c>
      <c r="F2100" s="14" t="str">
        <f t="array" aca="1" ref="F2100" ca="1">INDEX(list!$C$2:$C$5034,MATCH(INDIRECT(ADDRESS(ROW(),COLUMN()-1)),list!$A$2:$A$5034,0))</f>
        <v>Alexis Kemp-Angier</v>
      </c>
      <c r="G2100" s="14" t="s">
        <v>3931</v>
      </c>
      <c r="H2100" s="14">
        <v>21</v>
      </c>
      <c r="I2100" s="14"/>
      <c r="J2100" s="14"/>
      <c r="K2100" s="14"/>
      <c r="L2100" s="14"/>
      <c r="M2100" s="14"/>
      <c r="N2100" s="14"/>
      <c r="O2100" s="14"/>
      <c r="P2100" s="14"/>
    </row>
    <row r="2101" spans="1:16" ht="21" customHeight="1">
      <c r="A2101" s="14" t="s">
        <v>3934</v>
      </c>
      <c r="B2101" s="90">
        <v>44420</v>
      </c>
      <c r="C2101" s="25">
        <v>0.66597222222222219</v>
      </c>
      <c r="D2101" s="25">
        <v>0.69097222222222221</v>
      </c>
      <c r="E2101" s="14" t="s">
        <v>1372</v>
      </c>
      <c r="F2101" s="14" t="str">
        <f t="array" aca="1" ref="F2101" ca="1">INDEX(list!$C$2:$C$5034,MATCH(INDIRECT(ADDRESS(ROW(),COLUMN()-1)),list!$A$2:$A$5034,0))</f>
        <v>Sel Hwahng cell</v>
      </c>
      <c r="G2101" s="14" t="s">
        <v>3931</v>
      </c>
      <c r="H2101" s="14">
        <v>36</v>
      </c>
      <c r="I2101" s="14"/>
      <c r="J2101" s="14"/>
      <c r="K2101" s="14"/>
      <c r="L2101" s="14"/>
      <c r="M2101" s="14"/>
      <c r="N2101" s="14"/>
      <c r="O2101" s="14"/>
      <c r="P2101" s="14"/>
    </row>
    <row r="2102" spans="1:16" ht="21" customHeight="1">
      <c r="A2102" s="14" t="s">
        <v>3935</v>
      </c>
      <c r="B2102" s="90">
        <v>44421</v>
      </c>
      <c r="C2102" s="25">
        <v>0.48472222222222222</v>
      </c>
      <c r="D2102" s="25">
        <v>0.48472222222222222</v>
      </c>
      <c r="E2102" s="14" t="s">
        <v>866</v>
      </c>
      <c r="F2102" s="14" t="str">
        <f t="array" aca="1" ref="F2102" ca="1">INDEX(list!$C$2:$C$5034,MATCH(INDIRECT(ADDRESS(ROW(),COLUMN()-1)),list!$A$2:$A$5034,0))</f>
        <v>CPL - John CPL Cell</v>
      </c>
      <c r="G2102" s="14" t="s">
        <v>3930</v>
      </c>
      <c r="H2102" s="14">
        <v>0</v>
      </c>
      <c r="I2102" s="14"/>
      <c r="J2102" s="14"/>
      <c r="K2102" s="14"/>
      <c r="L2102" s="14"/>
      <c r="M2102" s="14"/>
      <c r="N2102" s="14"/>
      <c r="O2102" s="14"/>
      <c r="P2102" s="14"/>
    </row>
    <row r="2103" spans="1:16" ht="21" customHeight="1">
      <c r="A2103" s="14" t="s">
        <v>3935</v>
      </c>
      <c r="B2103" s="90">
        <v>44421</v>
      </c>
      <c r="C2103" s="25">
        <v>0.53263888888888888</v>
      </c>
      <c r="D2103" s="25">
        <v>0.53333333333333333</v>
      </c>
      <c r="E2103" s="14" t="s">
        <v>866</v>
      </c>
      <c r="F2103" s="14" t="str">
        <f t="array" aca="1" ref="F2103" ca="1">INDEX(list!$C$2:$C$5034,MATCH(INDIRECT(ADDRESS(ROW(),COLUMN()-1)),list!$A$2:$A$5034,0))</f>
        <v>CPL - John CPL Cell</v>
      </c>
      <c r="G2103" s="14" t="s">
        <v>3931</v>
      </c>
      <c r="H2103" s="14">
        <v>1</v>
      </c>
      <c r="I2103" s="14"/>
      <c r="J2103" s="14"/>
      <c r="K2103" s="14"/>
      <c r="L2103" s="14"/>
      <c r="M2103" s="14"/>
      <c r="N2103" s="14"/>
      <c r="O2103" s="14"/>
      <c r="P2103" s="14"/>
    </row>
    <row r="2104" spans="1:16" ht="21" customHeight="1">
      <c r="A2104" s="14" t="s">
        <v>3935</v>
      </c>
      <c r="B2104" s="90">
        <v>44421</v>
      </c>
      <c r="C2104" s="25">
        <v>0.53333333333333333</v>
      </c>
      <c r="D2104" s="25">
        <v>0.53819444444444442</v>
      </c>
      <c r="E2104" s="14" t="s">
        <v>866</v>
      </c>
      <c r="F2104" s="14" t="str">
        <f t="array" aca="1" ref="F2104" ca="1">INDEX(list!$C$2:$C$5034,MATCH(INDIRECT(ADDRESS(ROW(),COLUMN()-1)),list!$A$2:$A$5034,0))</f>
        <v>CPL - John CPL Cell</v>
      </c>
      <c r="G2104" s="14" t="s">
        <v>3931</v>
      </c>
      <c r="H2104" s="14">
        <v>7</v>
      </c>
      <c r="I2104" s="14"/>
      <c r="J2104" s="14"/>
      <c r="K2104" s="14"/>
      <c r="L2104" s="14"/>
      <c r="M2104" s="14"/>
      <c r="N2104" s="14"/>
      <c r="O2104" s="14"/>
      <c r="P2104" s="14"/>
    </row>
    <row r="2105" spans="1:16" ht="21" customHeight="1">
      <c r="A2105" s="14" t="s">
        <v>3935</v>
      </c>
      <c r="B2105" s="90">
        <v>44421</v>
      </c>
      <c r="C2105" s="25">
        <v>0.6118055555555556</v>
      </c>
      <c r="D2105" s="25">
        <v>0.61597222222222225</v>
      </c>
      <c r="E2105" s="14" t="s">
        <v>3149</v>
      </c>
      <c r="F2105" s="14" t="str">
        <f t="array" aca="1" ref="F2105" ca="1">INDEX(list!$C$2:$C$5034,MATCH(INDIRECT(ADDRESS(ROW(),COLUMN()-1)),list!$A$2:$A$5034,0))</f>
        <v>Sonia Carrasco cell</v>
      </c>
      <c r="G2105" s="14" t="s">
        <v>3929</v>
      </c>
      <c r="H2105" s="14">
        <v>6</v>
      </c>
      <c r="I2105" s="14"/>
      <c r="J2105" s="14"/>
      <c r="K2105" s="14"/>
      <c r="L2105" s="14"/>
      <c r="M2105" s="14"/>
      <c r="N2105" s="14"/>
      <c r="O2105" s="14"/>
      <c r="P2105" s="14"/>
    </row>
    <row r="2106" spans="1:16" ht="21" customHeight="1">
      <c r="A2106" s="14" t="s">
        <v>3935</v>
      </c>
      <c r="B2106" s="90">
        <v>44421</v>
      </c>
      <c r="C2106" s="25">
        <v>0.63263888888888886</v>
      </c>
      <c r="D2106" s="25">
        <v>0.63263888888888886</v>
      </c>
      <c r="E2106" s="14" t="s">
        <v>2637</v>
      </c>
      <c r="F2106" s="14" t="str">
        <f t="array" aca="1" ref="F2106" ca="1">INDEX(list!$C$2:$C$5034,MATCH(INDIRECT(ADDRESS(ROW(),COLUMN()-1)),list!$A$2:$A$5034,0))</f>
        <v>JSM - Jeff Murray</v>
      </c>
      <c r="G2106" s="14" t="s">
        <v>3930</v>
      </c>
      <c r="H2106" s="14">
        <v>0</v>
      </c>
      <c r="I2106" s="14"/>
      <c r="J2106" s="14"/>
      <c r="K2106" s="14"/>
      <c r="L2106" s="14"/>
      <c r="M2106" s="14"/>
      <c r="N2106" s="14"/>
      <c r="O2106" s="14"/>
      <c r="P2106" s="14"/>
    </row>
    <row r="2107" spans="1:16" ht="21" customHeight="1">
      <c r="A2107" s="14" t="s">
        <v>3935</v>
      </c>
      <c r="B2107" s="90">
        <v>44421</v>
      </c>
      <c r="C2107" s="25">
        <v>0.7895833333333333</v>
      </c>
      <c r="D2107" s="25">
        <v>0.7895833333333333</v>
      </c>
      <c r="E2107" s="14" t="s">
        <v>367</v>
      </c>
      <c r="F2107" s="14" t="str">
        <f t="array" aca="1" ref="F2107" ca="1">INDEX(list!$C$2:$C$5034,MATCH(INDIRECT(ADDRESS(ROW(),COLUMN()-1)),list!$A$2:$A$5034,0))</f>
        <v>Kimberley Smith cell</v>
      </c>
      <c r="G2107" s="14" t="s">
        <v>3930</v>
      </c>
      <c r="H2107" s="14">
        <v>0</v>
      </c>
      <c r="I2107" s="14"/>
      <c r="J2107" s="14"/>
      <c r="K2107" s="14"/>
      <c r="L2107" s="14"/>
      <c r="M2107" s="14"/>
      <c r="N2107" s="14"/>
      <c r="O2107" s="14"/>
      <c r="P2107" s="14"/>
    </row>
    <row r="2108" spans="1:16" ht="21" customHeight="1">
      <c r="A2108" s="14" t="s">
        <v>3937</v>
      </c>
      <c r="B2108" s="90">
        <v>44422</v>
      </c>
      <c r="C2108" s="25">
        <v>0.43263888888888885</v>
      </c>
      <c r="D2108" s="25">
        <v>0.43263888888888885</v>
      </c>
      <c r="E2108" s="14" t="s">
        <v>2651</v>
      </c>
      <c r="F2108" s="14" t="str">
        <f t="array" aca="1" ref="F2108" ca="1">INDEX(list!$C$2:$C$5034,MATCH(INDIRECT(ADDRESS(ROW(),COLUMN()-1)),list!$A$2:$A$5034,0))</f>
        <v>GD - Diana Garreau Cell</v>
      </c>
      <c r="G2108" s="14" t="s">
        <v>3930</v>
      </c>
      <c r="H2108" s="14">
        <v>0</v>
      </c>
      <c r="I2108" s="14"/>
      <c r="J2108" s="14"/>
      <c r="K2108" s="14"/>
      <c r="L2108" s="14"/>
      <c r="M2108" s="14"/>
      <c r="N2108" s="14"/>
      <c r="O2108" s="14"/>
      <c r="P2108" s="14"/>
    </row>
    <row r="2109" spans="1:16" ht="21" customHeight="1">
      <c r="A2109" s="14" t="s">
        <v>3937</v>
      </c>
      <c r="B2109" s="90">
        <v>44422</v>
      </c>
      <c r="C2109" s="25">
        <v>0.45902777777777781</v>
      </c>
      <c r="D2109" s="25">
        <v>0.47013888888888888</v>
      </c>
      <c r="E2109" s="14" t="s">
        <v>2651</v>
      </c>
      <c r="F2109" s="14" t="str">
        <f t="array" aca="1" ref="F2109" ca="1">INDEX(list!$C$2:$C$5034,MATCH(INDIRECT(ADDRESS(ROW(),COLUMN()-1)),list!$A$2:$A$5034,0))</f>
        <v>GD - Diana Garreau Cell</v>
      </c>
      <c r="G2109" s="14" t="s">
        <v>3931</v>
      </c>
      <c r="H2109" s="14">
        <v>16</v>
      </c>
      <c r="I2109" s="14"/>
      <c r="J2109" s="14"/>
      <c r="K2109" s="14"/>
      <c r="L2109" s="14"/>
      <c r="M2109" s="14"/>
      <c r="N2109" s="14"/>
      <c r="O2109" s="14"/>
      <c r="P2109" s="14"/>
    </row>
    <row r="2110" spans="1:16" ht="21" customHeight="1">
      <c r="A2110" s="14" t="s">
        <v>3937</v>
      </c>
      <c r="B2110" s="90">
        <v>44422</v>
      </c>
      <c r="C2110" s="25">
        <v>0.76944444444444438</v>
      </c>
      <c r="D2110" s="25">
        <v>0.77083333333333337</v>
      </c>
      <c r="E2110" s="14" t="s">
        <v>2651</v>
      </c>
      <c r="F2110" s="14" t="str">
        <f t="array" aca="1" ref="F2110" ca="1">INDEX(list!$C$2:$C$5034,MATCH(INDIRECT(ADDRESS(ROW(),COLUMN()-1)),list!$A$2:$A$5034,0))</f>
        <v>GD - Diana Garreau Cell</v>
      </c>
      <c r="G2110" s="14" t="s">
        <v>3929</v>
      </c>
      <c r="H2110" s="14">
        <v>2</v>
      </c>
      <c r="I2110" s="14"/>
      <c r="J2110" s="14"/>
      <c r="K2110" s="14"/>
      <c r="L2110" s="14"/>
      <c r="M2110" s="14"/>
      <c r="N2110" s="14"/>
      <c r="O2110" s="14"/>
      <c r="P2110" s="14"/>
    </row>
    <row r="2111" spans="1:16" ht="21" customHeight="1">
      <c r="A2111" s="14" t="s">
        <v>3938</v>
      </c>
      <c r="B2111" s="90">
        <v>44423</v>
      </c>
      <c r="C2111" s="25">
        <v>0.45347222222222222</v>
      </c>
      <c r="D2111" s="25">
        <v>0.45416666666666666</v>
      </c>
      <c r="E2111" s="14" t="s">
        <v>3149</v>
      </c>
      <c r="F2111" s="14" t="str">
        <f t="array" aca="1" ref="F2111" ca="1">INDEX(list!$C$2:$C$5034,MATCH(INDIRECT(ADDRESS(ROW(),COLUMN()-1)),list!$A$2:$A$5034,0))</f>
        <v>Sonia Carrasco cell</v>
      </c>
      <c r="G2111" s="14" t="s">
        <v>3929</v>
      </c>
      <c r="H2111" s="14">
        <v>1</v>
      </c>
      <c r="I2111" s="14"/>
      <c r="J2111" s="14"/>
      <c r="K2111" s="14"/>
      <c r="L2111" s="14"/>
      <c r="M2111" s="14"/>
      <c r="N2111" s="14"/>
      <c r="O2111" s="14"/>
      <c r="P2111" s="14"/>
    </row>
    <row r="2112" spans="1:16" ht="21" customHeight="1">
      <c r="A2112" s="14" t="s">
        <v>3938</v>
      </c>
      <c r="B2112" s="90">
        <v>44423</v>
      </c>
      <c r="C2112" s="25">
        <v>0.5444444444444444</v>
      </c>
      <c r="D2112" s="25">
        <v>0.5444444444444444</v>
      </c>
      <c r="E2112" s="14" t="s">
        <v>3272</v>
      </c>
      <c r="F2112" s="14" t="str">
        <f t="array" aca="1" ref="F2112" ca="1">INDEX(list!$C$2:$C$5034,MATCH(INDIRECT(ADDRESS(ROW(),COLUMN()-1)),list!$A$2:$A$5034,0))</f>
        <v>Elaina Cell</v>
      </c>
      <c r="G2112" s="14" t="s">
        <v>3930</v>
      </c>
      <c r="H2112" s="14">
        <v>0</v>
      </c>
      <c r="I2112" s="14"/>
      <c r="J2112" s="14"/>
      <c r="K2112" s="14"/>
      <c r="L2112" s="14"/>
      <c r="M2112" s="14"/>
      <c r="N2112" s="14"/>
      <c r="O2112" s="14"/>
      <c r="P2112" s="14"/>
    </row>
    <row r="2113" spans="1:16" ht="21" customHeight="1">
      <c r="A2113" s="14" t="s">
        <v>3938</v>
      </c>
      <c r="B2113" s="90">
        <v>44423</v>
      </c>
      <c r="C2113" s="25">
        <v>0.55138888888888882</v>
      </c>
      <c r="D2113" s="25">
        <v>0.55763888888888891</v>
      </c>
      <c r="E2113" s="14" t="s">
        <v>3272</v>
      </c>
      <c r="F2113" s="14" t="str">
        <f t="array" aca="1" ref="F2113" ca="1">INDEX(list!$C$2:$C$5034,MATCH(INDIRECT(ADDRESS(ROW(),COLUMN()-1)),list!$A$2:$A$5034,0))</f>
        <v>Elaina Cell</v>
      </c>
      <c r="G2113" s="14" t="s">
        <v>3931</v>
      </c>
      <c r="H2113" s="14">
        <v>9</v>
      </c>
      <c r="I2113" s="14"/>
      <c r="J2113" s="14"/>
      <c r="K2113" s="14"/>
      <c r="L2113" s="14"/>
      <c r="M2113" s="14"/>
      <c r="N2113" s="14"/>
      <c r="O2113" s="14"/>
      <c r="P2113" s="14"/>
    </row>
    <row r="2114" spans="1:16" ht="21" customHeight="1">
      <c r="A2114" s="14" t="s">
        <v>3938</v>
      </c>
      <c r="B2114" s="90">
        <v>44423</v>
      </c>
      <c r="C2114" s="25">
        <v>0.83124999999999993</v>
      </c>
      <c r="D2114" s="25">
        <v>0.83611111111111114</v>
      </c>
      <c r="E2114" s="14" t="s">
        <v>2651</v>
      </c>
      <c r="F2114" s="14" t="str">
        <f t="array" aca="1" ref="F2114" ca="1">INDEX(list!$C$2:$C$5034,MATCH(INDIRECT(ADDRESS(ROW(),COLUMN()-1)),list!$A$2:$A$5034,0))</f>
        <v>GD - Diana Garreau Cell</v>
      </c>
      <c r="G2114" s="14" t="s">
        <v>3929</v>
      </c>
      <c r="H2114" s="14">
        <v>7</v>
      </c>
      <c r="I2114" s="14"/>
      <c r="J2114" s="14"/>
      <c r="K2114" s="14"/>
      <c r="L2114" s="14"/>
      <c r="M2114" s="14"/>
      <c r="N2114" s="14"/>
      <c r="O2114" s="14"/>
      <c r="P2114" s="14"/>
    </row>
    <row r="2115" spans="1:16" ht="21" customHeight="1">
      <c r="A2115" s="14" t="s">
        <v>3928</v>
      </c>
      <c r="B2115" s="90">
        <v>44424</v>
      </c>
      <c r="C2115" s="25">
        <v>0.33958333333333335</v>
      </c>
      <c r="D2115" s="25">
        <v>0.33958333333333335</v>
      </c>
      <c r="E2115" s="14" t="s">
        <v>1637</v>
      </c>
      <c r="F2115" s="14" t="str">
        <f t="array" aca="1" ref="F2115" ca="1">INDEX(list!$C$2:$C$5034,MATCH(INDIRECT(ADDRESS(ROW(),COLUMN()-1)),list!$A$2:$A$5034,0))</f>
        <v>Mary Louise Zeller Cell</v>
      </c>
      <c r="G2115" s="14" t="s">
        <v>3930</v>
      </c>
      <c r="H2115" s="14">
        <v>0</v>
      </c>
      <c r="I2115" s="14"/>
      <c r="J2115" s="14"/>
      <c r="K2115" s="14"/>
      <c r="L2115" s="14"/>
      <c r="M2115" s="14"/>
      <c r="N2115" s="14"/>
      <c r="O2115" s="14"/>
      <c r="P2115" s="14"/>
    </row>
    <row r="2116" spans="1:16" ht="21" customHeight="1">
      <c r="A2116" s="14" t="s">
        <v>3928</v>
      </c>
      <c r="B2116" s="90">
        <v>44424</v>
      </c>
      <c r="C2116" s="25">
        <v>0.35694444444444445</v>
      </c>
      <c r="D2116" s="25">
        <v>0.36319444444444443</v>
      </c>
      <c r="E2116" s="14" t="s">
        <v>1637</v>
      </c>
      <c r="F2116" s="14" t="str">
        <f t="array" aca="1" ref="F2116" ca="1">INDEX(list!$C$2:$C$5034,MATCH(INDIRECT(ADDRESS(ROW(),COLUMN()-1)),list!$A$2:$A$5034,0))</f>
        <v>Mary Louise Zeller Cell</v>
      </c>
      <c r="G2116" s="14" t="s">
        <v>3931</v>
      </c>
      <c r="H2116" s="14">
        <v>9</v>
      </c>
      <c r="I2116" s="14"/>
      <c r="J2116" s="14"/>
      <c r="K2116" s="14"/>
      <c r="L2116" s="14"/>
      <c r="M2116" s="14"/>
      <c r="N2116" s="14"/>
      <c r="O2116" s="14"/>
      <c r="P2116" s="14"/>
    </row>
    <row r="2117" spans="1:16" ht="21" customHeight="1">
      <c r="A2117" s="14" t="s">
        <v>3928</v>
      </c>
      <c r="B2117" s="90">
        <v>44424</v>
      </c>
      <c r="C2117" s="25">
        <v>0.4152777777777778</v>
      </c>
      <c r="D2117" s="25">
        <v>0.4152777777777778</v>
      </c>
      <c r="E2117" s="14" t="s">
        <v>3583</v>
      </c>
      <c r="F2117" s="14" t="str">
        <f t="array" aca="1" ref="F2117" ca="1">INDEX(list!$C$2:$C$5034,MATCH(INDIRECT(ADDRESS(ROW(),COLUMN()-1)),list!$A$2:$A$5034,0))</f>
        <v>PDM - Don Hoffman</v>
      </c>
      <c r="G2117" s="14" t="s">
        <v>3930</v>
      </c>
      <c r="H2117" s="14">
        <v>0</v>
      </c>
      <c r="I2117" s="14"/>
      <c r="J2117" s="14"/>
      <c r="K2117" s="14"/>
      <c r="L2117" s="14"/>
      <c r="M2117" s="14"/>
      <c r="N2117" s="14"/>
      <c r="O2117" s="14"/>
      <c r="P2117" s="14"/>
    </row>
    <row r="2118" spans="1:16" ht="21" customHeight="1">
      <c r="A2118" s="14" t="s">
        <v>3928</v>
      </c>
      <c r="B2118" s="90">
        <v>44424</v>
      </c>
      <c r="C2118" s="25">
        <v>0.45763888888888887</v>
      </c>
      <c r="D2118" s="25">
        <v>0.45763888888888887</v>
      </c>
      <c r="E2118" s="14" t="s">
        <v>2651</v>
      </c>
      <c r="F2118" s="14" t="str">
        <f t="array" aca="1" ref="F2118" ca="1">INDEX(list!$C$2:$C$5034,MATCH(INDIRECT(ADDRESS(ROW(),COLUMN()-1)),list!$A$2:$A$5034,0))</f>
        <v>GD - Diana Garreau Cell</v>
      </c>
      <c r="G2118" s="14" t="s">
        <v>3930</v>
      </c>
      <c r="H2118" s="14">
        <v>0</v>
      </c>
      <c r="I2118" s="14"/>
      <c r="J2118" s="14"/>
      <c r="K2118" s="14"/>
      <c r="L2118" s="14"/>
      <c r="M2118" s="14"/>
      <c r="N2118" s="14"/>
      <c r="O2118" s="14"/>
      <c r="P2118" s="14"/>
    </row>
    <row r="2119" spans="1:16" ht="21" customHeight="1">
      <c r="A2119" s="14" t="s">
        <v>3928</v>
      </c>
      <c r="B2119" s="90">
        <v>44424</v>
      </c>
      <c r="C2119" s="25">
        <v>0.46736111111111112</v>
      </c>
      <c r="D2119" s="25">
        <v>0.47152777777777777</v>
      </c>
      <c r="E2119" s="14" t="s">
        <v>601</v>
      </c>
      <c r="F2119" s="14" t="str">
        <f t="array" aca="1" ref="F2119" ca="1">INDEX(list!$C$2:$C$5034,MATCH(INDIRECT(ADDRESS(ROW(),COLUMN()-1)),list!$A$2:$A$5034,0))</f>
        <v>LU - Joel Miller cell</v>
      </c>
      <c r="G2119" s="14" t="s">
        <v>3929</v>
      </c>
      <c r="H2119" s="14">
        <v>6</v>
      </c>
      <c r="I2119" s="14"/>
      <c r="J2119" s="14"/>
      <c r="K2119" s="14"/>
      <c r="L2119" s="14"/>
      <c r="M2119" s="14"/>
      <c r="N2119" s="14"/>
      <c r="O2119" s="14"/>
      <c r="P2119" s="14"/>
    </row>
    <row r="2120" spans="1:16" ht="21" customHeight="1">
      <c r="A2120" s="14" t="s">
        <v>3928</v>
      </c>
      <c r="B2120" s="90">
        <v>44424</v>
      </c>
      <c r="C2120" s="25">
        <v>0.47222222222222227</v>
      </c>
      <c r="D2120" s="25">
        <v>0.47569444444444442</v>
      </c>
      <c r="E2120" s="14" t="s">
        <v>3492</v>
      </c>
      <c r="F2120" s="14" t="str">
        <f t="array" aca="1" ref="F2120" ca="1">INDEX(list!$C$2:$C$5034,MATCH(INDIRECT(ADDRESS(ROW(),COLUMN()-1)),list!$A$2:$A$5034,0))</f>
        <v>Mick Armfield</v>
      </c>
      <c r="G2120" s="14" t="s">
        <v>3929</v>
      </c>
      <c r="H2120" s="14">
        <v>5</v>
      </c>
      <c r="I2120" s="14"/>
      <c r="J2120" s="14"/>
      <c r="K2120" s="14"/>
      <c r="L2120" s="14"/>
      <c r="M2120" s="14"/>
      <c r="N2120" s="14"/>
      <c r="O2120" s="14"/>
      <c r="P2120" s="14"/>
    </row>
    <row r="2121" spans="1:16" ht="21" customHeight="1">
      <c r="A2121" s="14" t="s">
        <v>3928</v>
      </c>
      <c r="B2121" s="90">
        <v>44424</v>
      </c>
      <c r="C2121" s="25">
        <v>0.50069444444444444</v>
      </c>
      <c r="D2121" s="25">
        <v>0.50138888888888888</v>
      </c>
      <c r="E2121" s="14" t="s">
        <v>3583</v>
      </c>
      <c r="F2121" s="14" t="str">
        <f t="array" aca="1" ref="F2121" ca="1">INDEX(list!$C$2:$C$5034,MATCH(INDIRECT(ADDRESS(ROW(),COLUMN()-1)),list!$A$2:$A$5034,0))</f>
        <v>PDM - Don Hoffman</v>
      </c>
      <c r="G2121" s="14" t="s">
        <v>3929</v>
      </c>
      <c r="H2121" s="14">
        <v>1</v>
      </c>
      <c r="I2121" s="14"/>
      <c r="J2121" s="14"/>
      <c r="K2121" s="14"/>
      <c r="L2121" s="14"/>
      <c r="M2121" s="14"/>
      <c r="N2121" s="14"/>
      <c r="O2121" s="14"/>
      <c r="P2121" s="14"/>
    </row>
    <row r="2122" spans="1:16" ht="21" customHeight="1">
      <c r="A2122" s="14" t="s">
        <v>3928</v>
      </c>
      <c r="B2122" s="90">
        <v>44424</v>
      </c>
      <c r="C2122" s="25">
        <v>0.53125</v>
      </c>
      <c r="D2122" s="25">
        <v>0.54027777777777775</v>
      </c>
      <c r="E2122" s="14" t="s">
        <v>3583</v>
      </c>
      <c r="F2122" s="14" t="str">
        <f t="array" aca="1" ref="F2122" ca="1">INDEX(list!$C$2:$C$5034,MATCH(INDIRECT(ADDRESS(ROW(),COLUMN()-1)),list!$A$2:$A$5034,0))</f>
        <v>PDM - Don Hoffman</v>
      </c>
      <c r="G2122" s="14" t="s">
        <v>3931</v>
      </c>
      <c r="H2122" s="14">
        <v>13</v>
      </c>
      <c r="I2122" s="14"/>
      <c r="J2122" s="14"/>
      <c r="K2122" s="14"/>
      <c r="L2122" s="14"/>
      <c r="M2122" s="14"/>
      <c r="N2122" s="14"/>
      <c r="O2122" s="14"/>
      <c r="P2122" s="14"/>
    </row>
    <row r="2123" spans="1:16" ht="21" customHeight="1">
      <c r="A2123" s="14" t="s">
        <v>3928</v>
      </c>
      <c r="B2123" s="90">
        <v>44424</v>
      </c>
      <c r="C2123" s="25">
        <v>0.54166666666666663</v>
      </c>
      <c r="D2123" s="25">
        <v>0.56458333333333333</v>
      </c>
      <c r="E2123" s="14" t="s">
        <v>1372</v>
      </c>
      <c r="F2123" s="14" t="str">
        <f t="array" aca="1" ref="F2123" ca="1">INDEX(list!$C$2:$C$5034,MATCH(INDIRECT(ADDRESS(ROW(),COLUMN()-1)),list!$A$2:$A$5034,0))</f>
        <v>Sel Hwahng cell</v>
      </c>
      <c r="G2123" s="14" t="s">
        <v>3929</v>
      </c>
      <c r="H2123" s="14">
        <v>33</v>
      </c>
      <c r="I2123" s="14"/>
      <c r="J2123" s="14"/>
      <c r="K2123" s="14"/>
      <c r="L2123" s="14"/>
      <c r="M2123" s="14"/>
      <c r="N2123" s="14"/>
      <c r="O2123" s="14"/>
      <c r="P2123" s="14"/>
    </row>
    <row r="2124" spans="1:16" ht="21" customHeight="1">
      <c r="A2124" s="14" t="s">
        <v>3928</v>
      </c>
      <c r="B2124" s="90">
        <v>44424</v>
      </c>
      <c r="C2124" s="25">
        <v>0.54999999999999993</v>
      </c>
      <c r="D2124" s="25">
        <v>0.54999999999999993</v>
      </c>
      <c r="E2124" s="14" t="s">
        <v>2242</v>
      </c>
      <c r="F2124" s="14" t="str">
        <f t="array" aca="1" ref="F2124" ca="1">INDEX(list!$C$2:$C$5034,MATCH(INDIRECT(ADDRESS(ROW(),COLUMN()-1)),list!$A$2:$A$5034,0))</f>
        <v>MLH - Michael cell</v>
      </c>
      <c r="G2124" s="14" t="s">
        <v>3930</v>
      </c>
      <c r="H2124" s="14">
        <v>0</v>
      </c>
      <c r="I2124" s="14"/>
      <c r="J2124" s="14"/>
      <c r="K2124" s="14"/>
      <c r="L2124" s="14"/>
      <c r="M2124" s="14"/>
      <c r="N2124" s="14"/>
      <c r="O2124" s="14"/>
      <c r="P2124" s="14"/>
    </row>
    <row r="2125" spans="1:16" ht="21" customHeight="1">
      <c r="A2125" s="14" t="s">
        <v>3928</v>
      </c>
      <c r="B2125" s="90">
        <v>44424</v>
      </c>
      <c r="C2125" s="25">
        <v>0.57500000000000007</v>
      </c>
      <c r="D2125" s="25">
        <v>0.5756944444444444</v>
      </c>
      <c r="E2125" s="14" t="s">
        <v>3516</v>
      </c>
      <c r="F2125" s="14" t="str">
        <f t="array" aca="1" ref="F2125" ca="1">INDEX(list!$C$2:$C$5034,MATCH(INDIRECT(ADDRESS(ROW(),COLUMN()-1)),list!$A$2:$A$5034,0))</f>
        <v>Lily's cell</v>
      </c>
      <c r="G2125" s="14" t="s">
        <v>3931</v>
      </c>
      <c r="H2125" s="14">
        <v>1</v>
      </c>
      <c r="I2125" s="14"/>
      <c r="J2125" s="14"/>
      <c r="K2125" s="14"/>
      <c r="L2125" s="14"/>
      <c r="M2125" s="14"/>
      <c r="N2125" s="14"/>
      <c r="O2125" s="14"/>
      <c r="P2125" s="14"/>
    </row>
    <row r="2126" spans="1:16" ht="21" customHeight="1">
      <c r="A2126" s="14" t="s">
        <v>3928</v>
      </c>
      <c r="B2126" s="90">
        <v>44424</v>
      </c>
      <c r="C2126" s="25">
        <v>0.61111111111111105</v>
      </c>
      <c r="D2126" s="25">
        <v>0.6118055555555556</v>
      </c>
      <c r="E2126" s="14" t="s">
        <v>4081</v>
      </c>
      <c r="F2126" s="14" t="e">
        <f t="array" aca="1" ref="F2126" ca="1">INDEX(list!$C$2:$C$5034,MATCH(INDIRECT(ADDRESS(ROW(),COLUMN()-1)),list!$A$2:$A$5034,0))</f>
        <v>#N/A</v>
      </c>
      <c r="G2126" s="14" t="s">
        <v>3929</v>
      </c>
      <c r="H2126" s="14">
        <v>1</v>
      </c>
      <c r="I2126" s="14"/>
      <c r="J2126" s="14"/>
      <c r="K2126" s="14"/>
      <c r="L2126" s="14"/>
      <c r="M2126" s="14"/>
      <c r="N2126" s="14"/>
      <c r="O2126" s="14"/>
      <c r="P2126" s="14"/>
    </row>
    <row r="2127" spans="1:16" ht="21" customHeight="1">
      <c r="A2127" s="14" t="s">
        <v>3928</v>
      </c>
      <c r="B2127" s="90">
        <v>44424</v>
      </c>
      <c r="C2127" s="25">
        <v>0.66805555555555562</v>
      </c>
      <c r="D2127" s="25">
        <v>0.67013888888888884</v>
      </c>
      <c r="E2127" s="14" t="s">
        <v>3583</v>
      </c>
      <c r="F2127" s="14" t="str">
        <f t="array" aca="1" ref="F2127" ca="1">INDEX(list!$C$2:$C$5034,MATCH(INDIRECT(ADDRESS(ROW(),COLUMN()-1)),list!$A$2:$A$5034,0))</f>
        <v>PDM - Don Hoffman</v>
      </c>
      <c r="G2127" s="14" t="s">
        <v>3929</v>
      </c>
      <c r="H2127" s="14">
        <v>3</v>
      </c>
      <c r="I2127" s="14"/>
      <c r="J2127" s="14"/>
      <c r="K2127" s="14"/>
      <c r="L2127" s="14"/>
      <c r="M2127" s="14"/>
      <c r="N2127" s="14"/>
      <c r="O2127" s="14"/>
      <c r="P2127" s="14"/>
    </row>
    <row r="2128" spans="1:16" ht="21" customHeight="1">
      <c r="A2128" s="14" t="s">
        <v>3928</v>
      </c>
      <c r="B2128" s="90">
        <v>44424</v>
      </c>
      <c r="C2128" s="25">
        <v>0.71736111111111101</v>
      </c>
      <c r="D2128" s="25">
        <v>0.71805555555555556</v>
      </c>
      <c r="E2128" s="14" t="s">
        <v>654</v>
      </c>
      <c r="F2128" s="14" t="str">
        <f t="array" aca="1" ref="F2128" ca="1">INDEX(list!$C$2:$C$5034,MATCH(INDIRECT(ADDRESS(ROW(),COLUMN()-1)),list!$A$2:$A$5034,0))</f>
        <v>Amber Howard cell</v>
      </c>
      <c r="G2128" s="14" t="s">
        <v>3931</v>
      </c>
      <c r="H2128" s="14">
        <v>1</v>
      </c>
      <c r="I2128" s="14"/>
      <c r="J2128" s="14"/>
      <c r="K2128" s="14"/>
      <c r="L2128" s="14"/>
      <c r="M2128" s="14"/>
      <c r="N2128" s="14"/>
      <c r="O2128" s="14"/>
      <c r="P2128" s="14"/>
    </row>
    <row r="2129" spans="1:16" ht="21" customHeight="1">
      <c r="A2129" s="14" t="s">
        <v>3928</v>
      </c>
      <c r="B2129" s="90">
        <v>44424</v>
      </c>
      <c r="C2129" s="25">
        <v>0.71736111111111101</v>
      </c>
      <c r="D2129" s="25">
        <v>0.71805555555555556</v>
      </c>
      <c r="E2129" s="14" t="s">
        <v>654</v>
      </c>
      <c r="F2129" s="14" t="str">
        <f t="array" aca="1" ref="F2129" ca="1">INDEX(list!$C$2:$C$5034,MATCH(INDIRECT(ADDRESS(ROW(),COLUMN()-1)),list!$A$2:$A$5034,0))</f>
        <v>Amber Howard cell</v>
      </c>
      <c r="G2129" s="14" t="s">
        <v>3931</v>
      </c>
      <c r="H2129" s="14">
        <v>1</v>
      </c>
      <c r="I2129" s="14"/>
      <c r="J2129" s="14"/>
      <c r="K2129" s="14"/>
      <c r="L2129" s="14"/>
      <c r="M2129" s="14"/>
      <c r="N2129" s="14"/>
      <c r="O2129" s="14"/>
      <c r="P2129" s="14"/>
    </row>
    <row r="2130" spans="1:16" ht="21" customHeight="1">
      <c r="A2130" s="14" t="s">
        <v>3928</v>
      </c>
      <c r="B2130" s="90">
        <v>44424</v>
      </c>
      <c r="C2130" s="25">
        <v>0.71736111111111101</v>
      </c>
      <c r="D2130" s="25">
        <v>0.71805555555555556</v>
      </c>
      <c r="E2130" s="14" t="s">
        <v>654</v>
      </c>
      <c r="F2130" s="14" t="str">
        <f t="array" aca="1" ref="F2130" ca="1">INDEX(list!$C$2:$C$5034,MATCH(INDIRECT(ADDRESS(ROW(),COLUMN()-1)),list!$A$2:$A$5034,0))</f>
        <v>Amber Howard cell</v>
      </c>
      <c r="G2130" s="14" t="s">
        <v>3931</v>
      </c>
      <c r="H2130" s="14">
        <v>1</v>
      </c>
      <c r="I2130" s="14"/>
      <c r="J2130" s="14"/>
      <c r="K2130" s="14"/>
      <c r="L2130" s="14"/>
      <c r="M2130" s="14"/>
      <c r="N2130" s="14"/>
      <c r="O2130" s="14"/>
      <c r="P2130" s="14"/>
    </row>
    <row r="2131" spans="1:16" ht="21" customHeight="1">
      <c r="A2131" s="14" t="s">
        <v>3928</v>
      </c>
      <c r="B2131" s="90">
        <v>44424</v>
      </c>
      <c r="C2131" s="25">
        <v>0.71736111111111101</v>
      </c>
      <c r="D2131" s="25">
        <v>0.71805555555555556</v>
      </c>
      <c r="E2131" s="14" t="s">
        <v>654</v>
      </c>
      <c r="F2131" s="14" t="str">
        <f t="array" aca="1" ref="F2131" ca="1">INDEX(list!$C$2:$C$5034,MATCH(INDIRECT(ADDRESS(ROW(),COLUMN()-1)),list!$A$2:$A$5034,0))</f>
        <v>Amber Howard cell</v>
      </c>
      <c r="G2131" s="14" t="s">
        <v>3931</v>
      </c>
      <c r="H2131" s="14">
        <v>1</v>
      </c>
      <c r="I2131" s="14"/>
      <c r="J2131" s="14"/>
      <c r="K2131" s="14"/>
      <c r="L2131" s="14"/>
      <c r="M2131" s="14"/>
      <c r="N2131" s="14"/>
      <c r="O2131" s="14"/>
      <c r="P2131" s="14"/>
    </row>
    <row r="2132" spans="1:16" ht="21" customHeight="1">
      <c r="A2132" s="14" t="s">
        <v>3928</v>
      </c>
      <c r="B2132" s="90">
        <v>44424</v>
      </c>
      <c r="C2132" s="25">
        <v>0.72083333333333333</v>
      </c>
      <c r="D2132" s="25">
        <v>0.72152777777777777</v>
      </c>
      <c r="E2132" s="14" t="s">
        <v>654</v>
      </c>
      <c r="F2132" s="14" t="str">
        <f t="array" aca="1" ref="F2132" ca="1">INDEX(list!$C$2:$C$5034,MATCH(INDIRECT(ADDRESS(ROW(),COLUMN()-1)),list!$A$2:$A$5034,0))</f>
        <v>Amber Howard cell</v>
      </c>
      <c r="G2132" s="14" t="s">
        <v>3931</v>
      </c>
      <c r="H2132" s="14">
        <v>1</v>
      </c>
      <c r="I2132" s="14"/>
      <c r="J2132" s="14"/>
      <c r="K2132" s="14"/>
      <c r="L2132" s="14"/>
      <c r="M2132" s="14"/>
      <c r="N2132" s="14"/>
      <c r="O2132" s="14"/>
      <c r="P2132" s="14"/>
    </row>
    <row r="2133" spans="1:16" ht="21" customHeight="1">
      <c r="A2133" s="14" t="s">
        <v>3928</v>
      </c>
      <c r="B2133" s="90">
        <v>44424</v>
      </c>
      <c r="C2133" s="25">
        <v>0.72222222222222221</v>
      </c>
      <c r="D2133" s="25">
        <v>0.72499999999999998</v>
      </c>
      <c r="E2133" s="14" t="s">
        <v>654</v>
      </c>
      <c r="F2133" s="14" t="str">
        <f t="array" aca="1" ref="F2133" ca="1">INDEX(list!$C$2:$C$5034,MATCH(INDIRECT(ADDRESS(ROW(),COLUMN()-1)),list!$A$2:$A$5034,0))</f>
        <v>Amber Howard cell</v>
      </c>
      <c r="G2133" s="14" t="s">
        <v>3929</v>
      </c>
      <c r="H2133" s="14">
        <v>4</v>
      </c>
      <c r="I2133" s="14"/>
      <c r="J2133" s="14"/>
      <c r="K2133" s="14"/>
      <c r="L2133" s="14"/>
      <c r="M2133" s="14"/>
      <c r="N2133" s="14"/>
      <c r="O2133" s="14"/>
      <c r="P2133" s="14"/>
    </row>
    <row r="2134" spans="1:16" ht="21" customHeight="1">
      <c r="A2134" s="14" t="s">
        <v>3928</v>
      </c>
      <c r="B2134" s="90">
        <v>44424</v>
      </c>
      <c r="C2134" s="25">
        <v>0.74722222222222223</v>
      </c>
      <c r="D2134" s="25">
        <v>0.74791666666666667</v>
      </c>
      <c r="E2134" s="14" t="s">
        <v>654</v>
      </c>
      <c r="F2134" s="14" t="str">
        <f t="array" aca="1" ref="F2134" ca="1">INDEX(list!$C$2:$C$5034,MATCH(INDIRECT(ADDRESS(ROW(),COLUMN()-1)),list!$A$2:$A$5034,0))</f>
        <v>Amber Howard cell</v>
      </c>
      <c r="G2134" s="14" t="s">
        <v>3931</v>
      </c>
      <c r="H2134" s="14">
        <v>1</v>
      </c>
      <c r="I2134" s="14"/>
      <c r="J2134" s="14"/>
      <c r="K2134" s="14"/>
      <c r="L2134" s="14"/>
      <c r="M2134" s="14"/>
      <c r="N2134" s="14"/>
      <c r="O2134" s="14"/>
      <c r="P2134" s="14"/>
    </row>
    <row r="2135" spans="1:16" ht="21" customHeight="1">
      <c r="A2135" s="14" t="s">
        <v>3928</v>
      </c>
      <c r="B2135" s="90">
        <v>44424</v>
      </c>
      <c r="C2135" s="25">
        <v>0.75069444444444444</v>
      </c>
      <c r="D2135" s="25">
        <v>0.75069444444444444</v>
      </c>
      <c r="E2135" s="14" t="s">
        <v>136</v>
      </c>
      <c r="F2135" s="14" t="str">
        <f t="array" aca="1" ref="F2135" ca="1">INDEX(list!$C$2:$C$5034,MATCH(INDIRECT(ADDRESS(ROW(),COLUMN()-1)),list!$A$2:$A$5034,0))</f>
        <v>Carl Johnson</v>
      </c>
      <c r="G2135" s="14" t="s">
        <v>3930</v>
      </c>
      <c r="H2135" s="14">
        <v>0</v>
      </c>
      <c r="I2135" s="14"/>
      <c r="J2135" s="14"/>
      <c r="K2135" s="14"/>
      <c r="L2135" s="14"/>
      <c r="M2135" s="14"/>
      <c r="N2135" s="14"/>
      <c r="O2135" s="14"/>
      <c r="P2135" s="14"/>
    </row>
    <row r="2136" spans="1:16" ht="21" customHeight="1">
      <c r="A2136" s="14" t="s">
        <v>3928</v>
      </c>
      <c r="B2136" s="90">
        <v>44424</v>
      </c>
      <c r="C2136" s="25">
        <v>0.7631944444444444</v>
      </c>
      <c r="D2136" s="25">
        <v>0.77916666666666667</v>
      </c>
      <c r="E2136" s="14" t="s">
        <v>136</v>
      </c>
      <c r="F2136" s="14" t="str">
        <f t="array" aca="1" ref="F2136" ca="1">INDEX(list!$C$2:$C$5034,MATCH(INDIRECT(ADDRESS(ROW(),COLUMN()-1)),list!$A$2:$A$5034,0))</f>
        <v>Carl Johnson</v>
      </c>
      <c r="G2136" s="14" t="s">
        <v>3931</v>
      </c>
      <c r="H2136" s="14">
        <v>23</v>
      </c>
      <c r="I2136" s="14"/>
      <c r="J2136" s="14"/>
      <c r="K2136" s="14"/>
      <c r="L2136" s="14"/>
      <c r="M2136" s="14"/>
      <c r="N2136" s="14"/>
      <c r="O2136" s="14"/>
      <c r="P2136" s="14"/>
    </row>
    <row r="2137" spans="1:16" ht="21" customHeight="1">
      <c r="A2137" s="14" t="s">
        <v>3928</v>
      </c>
      <c r="B2137" s="90">
        <v>44424</v>
      </c>
      <c r="C2137" s="25">
        <v>0.77986111111111101</v>
      </c>
      <c r="D2137" s="25">
        <v>0.79513888888888884</v>
      </c>
      <c r="E2137" s="14" t="s">
        <v>706</v>
      </c>
      <c r="F2137" s="14" t="str">
        <f t="array" aca="1" ref="F2137" ca="1">INDEX(list!$C$2:$C$5034,MATCH(INDIRECT(ADDRESS(ROW(),COLUMN()-1)),list!$A$2:$A$5034,0))</f>
        <v>RaShelle S. Roberts-inVision</v>
      </c>
      <c r="G2137" s="14" t="s">
        <v>3929</v>
      </c>
      <c r="H2137" s="14">
        <v>22</v>
      </c>
      <c r="I2137" s="14"/>
      <c r="J2137" s="14"/>
      <c r="K2137" s="14"/>
      <c r="L2137" s="14"/>
      <c r="M2137" s="14"/>
      <c r="N2137" s="14"/>
      <c r="O2137" s="14"/>
      <c r="P2137" s="14"/>
    </row>
    <row r="2138" spans="1:16" ht="21" customHeight="1">
      <c r="A2138" s="14" t="s">
        <v>3928</v>
      </c>
      <c r="B2138" s="90">
        <v>44424</v>
      </c>
      <c r="C2138" s="25">
        <v>0.79652777777777783</v>
      </c>
      <c r="D2138" s="25">
        <v>0.79791666666666661</v>
      </c>
      <c r="E2138" s="14" t="s">
        <v>3492</v>
      </c>
      <c r="F2138" s="14" t="str">
        <f t="array" aca="1" ref="F2138" ca="1">INDEX(list!$C$2:$C$5034,MATCH(INDIRECT(ADDRESS(ROW(),COLUMN()-1)),list!$A$2:$A$5034,0))</f>
        <v>Mick Armfield</v>
      </c>
      <c r="G2138" s="14" t="s">
        <v>3931</v>
      </c>
      <c r="H2138" s="14">
        <v>2</v>
      </c>
      <c r="I2138" s="14"/>
      <c r="J2138" s="14"/>
      <c r="K2138" s="14"/>
      <c r="L2138" s="14"/>
      <c r="M2138" s="14"/>
      <c r="N2138" s="14"/>
      <c r="O2138" s="14"/>
      <c r="P2138" s="14"/>
    </row>
    <row r="2139" spans="1:16" ht="21" customHeight="1">
      <c r="A2139" s="14" t="s">
        <v>3928</v>
      </c>
      <c r="B2139" s="90">
        <v>44424</v>
      </c>
      <c r="C2139" s="25">
        <v>0.80694444444444446</v>
      </c>
      <c r="D2139" s="25">
        <v>0.80833333333333324</v>
      </c>
      <c r="E2139" s="14" t="s">
        <v>1249</v>
      </c>
      <c r="F2139" s="14" t="str">
        <f t="array" aca="1" ref="F2139" ca="1">INDEX(list!$C$2:$C$5034,MATCH(INDIRECT(ADDRESS(ROW(),COLUMN()-1)),list!$A$2:$A$5034,0))</f>
        <v>Mom &amp; Dad</v>
      </c>
      <c r="G2139" s="14" t="s">
        <v>3931</v>
      </c>
      <c r="H2139" s="14">
        <v>2</v>
      </c>
      <c r="I2139" s="14"/>
      <c r="J2139" s="14"/>
      <c r="K2139" s="14"/>
      <c r="L2139" s="14"/>
      <c r="M2139" s="14"/>
      <c r="N2139" s="14"/>
      <c r="O2139" s="14"/>
      <c r="P2139" s="14"/>
    </row>
    <row r="2140" spans="1:16" ht="21" customHeight="1">
      <c r="A2140" s="14" t="s">
        <v>3928</v>
      </c>
      <c r="B2140" s="90">
        <v>44424</v>
      </c>
      <c r="C2140" s="25">
        <v>0.83472222222222225</v>
      </c>
      <c r="D2140" s="25">
        <v>0.83472222222222225</v>
      </c>
      <c r="E2140" s="14" t="s">
        <v>1156</v>
      </c>
      <c r="F2140" s="14" t="str">
        <f t="array" aca="1" ref="F2140" ca="1">INDEX(list!$C$2:$C$5034,MATCH(INDIRECT(ADDRESS(ROW(),COLUMN()-1)),list!$A$2:$A$5034,0))</f>
        <v>Loren Miner</v>
      </c>
      <c r="G2140" s="14" t="s">
        <v>3930</v>
      </c>
      <c r="H2140" s="14">
        <v>0</v>
      </c>
      <c r="I2140" s="14"/>
      <c r="J2140" s="14"/>
      <c r="K2140" s="14"/>
      <c r="L2140" s="14"/>
      <c r="M2140" s="14"/>
      <c r="N2140" s="14"/>
      <c r="O2140" s="14"/>
      <c r="P2140" s="14"/>
    </row>
    <row r="2141" spans="1:16" ht="21" customHeight="1">
      <c r="A2141" s="14" t="s">
        <v>3928</v>
      </c>
      <c r="B2141" s="90">
        <v>44424</v>
      </c>
      <c r="C2141" s="25">
        <v>0.85138888888888886</v>
      </c>
      <c r="D2141" s="25">
        <v>0.85138888888888886</v>
      </c>
      <c r="E2141" s="14" t="s">
        <v>523</v>
      </c>
      <c r="F2141" s="24" t="str">
        <f t="array" aca="1" ref="F2141" ca="1">INDEX(list!$C$2:$C$5034,MATCH(INDIRECT(ADDRESS(ROW(),COLUMN()-1)),list!$A$2:$A$5034,0))</f>
        <v>EN - Home</v>
      </c>
      <c r="G2141" s="14" t="s">
        <v>3930</v>
      </c>
      <c r="H2141" s="14">
        <v>0</v>
      </c>
      <c r="I2141" s="14"/>
      <c r="J2141" s="14"/>
      <c r="K2141" s="14"/>
      <c r="L2141" s="14"/>
      <c r="M2141" s="14"/>
      <c r="N2141" s="14"/>
      <c r="O2141" s="14"/>
      <c r="P2141" s="14"/>
    </row>
    <row r="2142" spans="1:16" ht="21" customHeight="1">
      <c r="A2142" s="14" t="s">
        <v>3928</v>
      </c>
      <c r="B2142" s="90">
        <v>44424</v>
      </c>
      <c r="C2142" s="25">
        <v>0.9291666666666667</v>
      </c>
      <c r="D2142" s="25">
        <v>0.9291666666666667</v>
      </c>
      <c r="E2142" s="14" t="s">
        <v>1227</v>
      </c>
      <c r="F2142" s="14" t="str">
        <f t="array" aca="1" ref="F2142" ca="1">INDEX(list!$C$2:$C$5034,MATCH(INDIRECT(ADDRESS(ROW(),COLUMN()-1)),list!$A$2:$A$5034,0))</f>
        <v>Patrick Laubach Cell</v>
      </c>
      <c r="G2142" s="14" t="s">
        <v>3930</v>
      </c>
      <c r="H2142" s="14">
        <v>0</v>
      </c>
      <c r="I2142" s="14"/>
      <c r="J2142" s="14"/>
      <c r="K2142" s="14"/>
      <c r="L2142" s="14"/>
      <c r="M2142" s="14"/>
      <c r="N2142" s="14"/>
      <c r="O2142" s="14"/>
      <c r="P2142" s="14"/>
    </row>
    <row r="2143" spans="1:16" ht="21" customHeight="1">
      <c r="A2143" s="14" t="s">
        <v>3928</v>
      </c>
      <c r="B2143" s="90">
        <v>44424</v>
      </c>
      <c r="C2143" s="25">
        <v>0.9291666666666667</v>
      </c>
      <c r="D2143" s="25">
        <v>0.92986111111111114</v>
      </c>
      <c r="E2143" s="14" t="s">
        <v>1227</v>
      </c>
      <c r="F2143" s="14" t="str">
        <f t="array" aca="1" ref="F2143" ca="1">INDEX(list!$C$2:$C$5034,MATCH(INDIRECT(ADDRESS(ROW(),COLUMN()-1)),list!$A$2:$A$5034,0))</f>
        <v>Patrick Laubach Cell</v>
      </c>
      <c r="G2143" s="14" t="s">
        <v>3931</v>
      </c>
      <c r="H2143" s="14">
        <v>1</v>
      </c>
      <c r="I2143" s="14"/>
      <c r="J2143" s="14"/>
      <c r="K2143" s="14"/>
      <c r="L2143" s="14"/>
      <c r="M2143" s="14"/>
      <c r="N2143" s="14"/>
      <c r="O2143" s="14"/>
      <c r="P2143" s="14"/>
    </row>
    <row r="2144" spans="1:16" ht="21" customHeight="1">
      <c r="A2144" s="14" t="s">
        <v>3928</v>
      </c>
      <c r="B2144" s="90">
        <v>44424</v>
      </c>
      <c r="C2144" s="25">
        <v>0.9291666666666667</v>
      </c>
      <c r="D2144" s="25">
        <v>0.92986111111111114</v>
      </c>
      <c r="E2144" s="14" t="s">
        <v>3939</v>
      </c>
      <c r="F2144" s="14" t="e">
        <f t="array" aca="1" ref="F2144" ca="1">INDEX(list!$C$2:$C$5034,MATCH(INDIRECT(ADDRESS(ROW(),COLUMN()-1)),list!$A$2:$A$5034,0))</f>
        <v>#N/A</v>
      </c>
      <c r="G2144" s="14" t="s">
        <v>3929</v>
      </c>
      <c r="H2144" s="14">
        <v>1</v>
      </c>
      <c r="I2144" s="14"/>
      <c r="J2144" s="14"/>
      <c r="K2144" s="14"/>
      <c r="L2144" s="14"/>
      <c r="M2144" s="14"/>
      <c r="N2144" s="14"/>
      <c r="O2144" s="14"/>
      <c r="P2144" s="14"/>
    </row>
    <row r="2145" spans="1:16" ht="21" customHeight="1">
      <c r="A2145" s="14" t="s">
        <v>3928</v>
      </c>
      <c r="B2145" s="90">
        <v>44424</v>
      </c>
      <c r="C2145" s="25">
        <v>0.92986111111111114</v>
      </c>
      <c r="D2145" s="25">
        <v>0.94305555555555554</v>
      </c>
      <c r="E2145" s="14" t="s">
        <v>1227</v>
      </c>
      <c r="F2145" s="14" t="str">
        <f t="array" aca="1" ref="F2145" ca="1">INDEX(list!$C$2:$C$5034,MATCH(INDIRECT(ADDRESS(ROW(),COLUMN()-1)),list!$A$2:$A$5034,0))</f>
        <v>Patrick Laubach Cell</v>
      </c>
      <c r="G2145" s="14" t="s">
        <v>3931</v>
      </c>
      <c r="H2145" s="14">
        <v>19</v>
      </c>
      <c r="I2145" s="14"/>
      <c r="J2145" s="14"/>
      <c r="K2145" s="14"/>
      <c r="L2145" s="14"/>
      <c r="M2145" s="14"/>
      <c r="N2145" s="14"/>
      <c r="O2145" s="14"/>
      <c r="P2145" s="14"/>
    </row>
    <row r="2146" spans="1:16" ht="21" customHeight="1">
      <c r="A2146" s="14" t="s">
        <v>3932</v>
      </c>
      <c r="B2146" s="90">
        <v>44425</v>
      </c>
      <c r="C2146" s="25">
        <v>0.4458333333333333</v>
      </c>
      <c r="D2146" s="25">
        <v>0.45277777777777778</v>
      </c>
      <c r="E2146" s="14" t="s">
        <v>3516</v>
      </c>
      <c r="F2146" s="14" t="str">
        <f t="array" aca="1" ref="F2146" ca="1">INDEX(list!$C$2:$C$5034,MATCH(INDIRECT(ADDRESS(ROW(),COLUMN()-1)),list!$A$2:$A$5034,0))</f>
        <v>Lily's cell</v>
      </c>
      <c r="G2146" s="14" t="s">
        <v>3931</v>
      </c>
      <c r="H2146" s="14">
        <v>10</v>
      </c>
      <c r="I2146" s="14"/>
      <c r="J2146" s="14"/>
      <c r="K2146" s="14"/>
      <c r="L2146" s="14"/>
      <c r="M2146" s="14"/>
      <c r="N2146" s="14"/>
      <c r="O2146" s="14"/>
      <c r="P2146" s="14"/>
    </row>
    <row r="2147" spans="1:16" ht="21" customHeight="1">
      <c r="A2147" s="14" t="s">
        <v>3932</v>
      </c>
      <c r="B2147" s="90">
        <v>44425</v>
      </c>
      <c r="C2147" s="25">
        <v>0.44861111111111113</v>
      </c>
      <c r="D2147" s="25">
        <v>0.44861111111111113</v>
      </c>
      <c r="E2147" s="14" t="s">
        <v>248</v>
      </c>
      <c r="F2147" s="14" t="str">
        <f t="array" aca="1" ref="F2147" ca="1">INDEX(list!$C$2:$C$5034,MATCH(INDIRECT(ADDRESS(ROW(),COLUMN()-1)),list!$A$2:$A$5034,0))</f>
        <v>Vanessa Parise Cell</v>
      </c>
      <c r="G2147" s="14" t="s">
        <v>3930</v>
      </c>
      <c r="H2147" s="14">
        <v>0</v>
      </c>
      <c r="I2147" s="14"/>
      <c r="J2147" s="14"/>
      <c r="K2147" s="14"/>
      <c r="L2147" s="14"/>
      <c r="M2147" s="14"/>
      <c r="N2147" s="14"/>
      <c r="O2147" s="14"/>
      <c r="P2147" s="14"/>
    </row>
    <row r="2148" spans="1:16" ht="21" customHeight="1">
      <c r="A2148" s="14" t="s">
        <v>3932</v>
      </c>
      <c r="B2148" s="90">
        <v>44425</v>
      </c>
      <c r="C2148" s="25">
        <v>0.6020833333333333</v>
      </c>
      <c r="D2148" s="25">
        <v>0.60277777777777775</v>
      </c>
      <c r="E2148" s="14" t="s">
        <v>383</v>
      </c>
      <c r="F2148" s="14" t="str">
        <f t="array" aca="1" ref="F2148" ca="1">INDEX(list!$C$2:$C$5034,MATCH(INDIRECT(ADDRESS(ROW(),COLUMN()-1)),list!$A$2:$A$5034,0))</f>
        <v>FB - Joshua Lipschutz</v>
      </c>
      <c r="G2148" s="14" t="s">
        <v>3931</v>
      </c>
      <c r="H2148" s="14">
        <v>1</v>
      </c>
      <c r="I2148" s="14"/>
      <c r="J2148" s="14"/>
      <c r="K2148" s="14"/>
      <c r="L2148" s="14"/>
      <c r="M2148" s="14"/>
      <c r="N2148" s="14"/>
      <c r="O2148" s="14"/>
      <c r="P2148" s="14"/>
    </row>
    <row r="2149" spans="1:16" ht="21" customHeight="1">
      <c r="A2149" s="14" t="s">
        <v>3932</v>
      </c>
      <c r="B2149" s="90">
        <v>44425</v>
      </c>
      <c r="C2149" s="25">
        <v>0.60277777777777775</v>
      </c>
      <c r="D2149" s="25">
        <v>0.60416666666666663</v>
      </c>
      <c r="E2149" s="14" t="s">
        <v>19</v>
      </c>
      <c r="F2149" s="14" t="str">
        <f t="array" aca="1" ref="F2149" ca="1">INDEX(list!$C$2:$C$5034,MATCH(INDIRECT(ADDRESS(ROW(),COLUMN()-1)),list!$A$2:$A$5034,0))</f>
        <v>RM - Joshua Lipschutz</v>
      </c>
      <c r="G2149" s="14" t="s">
        <v>3931</v>
      </c>
      <c r="H2149" s="14">
        <v>2</v>
      </c>
      <c r="I2149" s="14"/>
      <c r="J2149" s="14"/>
      <c r="K2149" s="14"/>
      <c r="L2149" s="14"/>
      <c r="M2149" s="14"/>
      <c r="N2149" s="14"/>
      <c r="O2149" s="14"/>
      <c r="P2149" s="14"/>
    </row>
    <row r="2150" spans="1:16" ht="21" customHeight="1">
      <c r="A2150" s="14" t="s">
        <v>3932</v>
      </c>
      <c r="B2150" s="90">
        <v>44425</v>
      </c>
      <c r="C2150" s="25">
        <v>0.6777777777777777</v>
      </c>
      <c r="D2150" s="25">
        <v>0.67986111111111114</v>
      </c>
      <c r="E2150" s="14" t="s">
        <v>2791</v>
      </c>
      <c r="F2150" s="14" t="str">
        <f t="array" aca="1" ref="F2150" ca="1">INDEX(list!$C$2:$C$5034,MATCH(INDIRECT(ADDRESS(ROW(),COLUMN()-1)),list!$A$2:$A$5034,0))</f>
        <v>Natalie Le cell</v>
      </c>
      <c r="G2150" s="14" t="s">
        <v>3931</v>
      </c>
      <c r="H2150" s="14">
        <v>3</v>
      </c>
      <c r="I2150" s="14"/>
      <c r="J2150" s="14"/>
      <c r="K2150" s="14"/>
      <c r="L2150" s="14"/>
      <c r="M2150" s="14"/>
      <c r="N2150" s="14"/>
      <c r="O2150" s="14"/>
      <c r="P2150" s="14"/>
    </row>
    <row r="2151" spans="1:16" ht="21" customHeight="1">
      <c r="A2151" s="14" t="s">
        <v>3932</v>
      </c>
      <c r="B2151" s="90">
        <v>44425</v>
      </c>
      <c r="C2151" s="25">
        <v>0.67986111111111114</v>
      </c>
      <c r="D2151" s="25">
        <v>0.68055555555555547</v>
      </c>
      <c r="E2151" s="14" t="s">
        <v>2791</v>
      </c>
      <c r="F2151" s="14" t="str">
        <f t="array" aca="1" ref="F2151" ca="1">INDEX(list!$C$2:$C$5034,MATCH(INDIRECT(ADDRESS(ROW(),COLUMN()-1)),list!$A$2:$A$5034,0))</f>
        <v>Natalie Le cell</v>
      </c>
      <c r="G2151" s="14" t="s">
        <v>3931</v>
      </c>
      <c r="H2151" s="14">
        <v>1</v>
      </c>
      <c r="I2151" s="14"/>
      <c r="J2151" s="14"/>
      <c r="K2151" s="14"/>
      <c r="L2151" s="14"/>
      <c r="M2151" s="14"/>
      <c r="N2151" s="14"/>
      <c r="O2151" s="14"/>
      <c r="P2151" s="14"/>
    </row>
    <row r="2152" spans="1:16" ht="21" customHeight="1">
      <c r="A2152" s="14" t="s">
        <v>3932</v>
      </c>
      <c r="B2152" s="90">
        <v>44425</v>
      </c>
      <c r="C2152" s="25">
        <v>0.69930555555555562</v>
      </c>
      <c r="D2152" s="25">
        <v>0.70277777777777783</v>
      </c>
      <c r="E2152" s="14" t="s">
        <v>2651</v>
      </c>
      <c r="F2152" s="14" t="str">
        <f t="array" aca="1" ref="F2152" ca="1">INDEX(list!$C$2:$C$5034,MATCH(INDIRECT(ADDRESS(ROW(),COLUMN()-1)),list!$A$2:$A$5034,0))</f>
        <v>GD - Diana Garreau Cell</v>
      </c>
      <c r="G2152" s="14" t="s">
        <v>3929</v>
      </c>
      <c r="H2152" s="14">
        <v>5</v>
      </c>
      <c r="I2152" s="14"/>
      <c r="J2152" s="14"/>
      <c r="K2152" s="14"/>
      <c r="L2152" s="14"/>
      <c r="M2152" s="14"/>
      <c r="N2152" s="14"/>
      <c r="O2152" s="14"/>
      <c r="P2152" s="14"/>
    </row>
    <row r="2153" spans="1:16" ht="21" customHeight="1">
      <c r="A2153" s="14" t="s">
        <v>3932</v>
      </c>
      <c r="B2153" s="90">
        <v>44425</v>
      </c>
      <c r="C2153" s="25">
        <v>0.75347222222222221</v>
      </c>
      <c r="D2153" s="25">
        <v>0.75347222222222221</v>
      </c>
      <c r="E2153" s="14" t="s">
        <v>3693</v>
      </c>
      <c r="F2153" s="14" t="str">
        <f t="array" aca="1" ref="F2153" ca="1">INDEX(list!$C$2:$C$5034,MATCH(INDIRECT(ADDRESS(ROW(),COLUMN()-1)),list!$A$2:$A$5034,0))</f>
        <v>Selma</v>
      </c>
      <c r="G2153" s="14" t="s">
        <v>3930</v>
      </c>
      <c r="H2153" s="14">
        <v>0</v>
      </c>
      <c r="I2153" s="14"/>
      <c r="J2153" s="14"/>
      <c r="K2153" s="14"/>
      <c r="L2153" s="14"/>
      <c r="M2153" s="14"/>
      <c r="N2153" s="14"/>
      <c r="O2153" s="14"/>
      <c r="P2153" s="14"/>
    </row>
    <row r="2154" spans="1:16" ht="21" customHeight="1">
      <c r="A2154" s="14" t="s">
        <v>3932</v>
      </c>
      <c r="B2154" s="90">
        <v>44425</v>
      </c>
      <c r="C2154" s="25">
        <v>0.75416666666666676</v>
      </c>
      <c r="D2154" s="25">
        <v>0.75416666666666676</v>
      </c>
      <c r="E2154" s="14" t="s">
        <v>654</v>
      </c>
      <c r="F2154" s="14" t="str">
        <f t="array" aca="1" ref="F2154" ca="1">INDEX(list!$C$2:$C$5034,MATCH(INDIRECT(ADDRESS(ROW(),COLUMN()-1)),list!$A$2:$A$5034,0))</f>
        <v>Amber Howard cell</v>
      </c>
      <c r="G2154" s="14" t="s">
        <v>3930</v>
      </c>
      <c r="H2154" s="14">
        <v>0</v>
      </c>
      <c r="I2154" s="14"/>
      <c r="J2154" s="14"/>
      <c r="K2154" s="14"/>
      <c r="L2154" s="14"/>
      <c r="M2154" s="14"/>
      <c r="N2154" s="14"/>
      <c r="O2154" s="14"/>
      <c r="P2154" s="14"/>
    </row>
    <row r="2155" spans="1:16" ht="21" customHeight="1">
      <c r="A2155" s="14" t="s">
        <v>3932</v>
      </c>
      <c r="B2155" s="90">
        <v>44425</v>
      </c>
      <c r="C2155" s="25">
        <v>0.79027777777777775</v>
      </c>
      <c r="D2155" s="25">
        <v>0.79166666666666663</v>
      </c>
      <c r="E2155" s="14" t="s">
        <v>136</v>
      </c>
      <c r="F2155" s="14" t="str">
        <f t="array" aca="1" ref="F2155" ca="1">INDEX(list!$C$2:$C$5034,MATCH(INDIRECT(ADDRESS(ROW(),COLUMN()-1)),list!$A$2:$A$5034,0))</f>
        <v>Carl Johnson</v>
      </c>
      <c r="G2155" s="14" t="s">
        <v>3931</v>
      </c>
      <c r="H2155" s="14">
        <v>2</v>
      </c>
      <c r="I2155" s="14"/>
      <c r="J2155" s="14"/>
      <c r="K2155" s="14"/>
      <c r="L2155" s="14"/>
      <c r="M2155" s="14"/>
      <c r="N2155" s="14"/>
      <c r="O2155" s="14"/>
      <c r="P2155" s="14"/>
    </row>
    <row r="2156" spans="1:16" ht="21" customHeight="1">
      <c r="A2156" s="14" t="s">
        <v>3932</v>
      </c>
      <c r="B2156" s="90">
        <v>44425</v>
      </c>
      <c r="C2156" s="25">
        <v>0.7909722222222223</v>
      </c>
      <c r="D2156" s="25">
        <v>0.7909722222222223</v>
      </c>
      <c r="E2156" s="14" t="s">
        <v>2651</v>
      </c>
      <c r="F2156" s="14" t="str">
        <f t="array" aca="1" ref="F2156" ca="1">INDEX(list!$C$2:$C$5034,MATCH(INDIRECT(ADDRESS(ROW(),COLUMN()-1)),list!$A$2:$A$5034,0))</f>
        <v>GD - Diana Garreau Cell</v>
      </c>
      <c r="G2156" s="14" t="s">
        <v>3930</v>
      </c>
      <c r="H2156" s="14">
        <v>0</v>
      </c>
      <c r="I2156" s="14"/>
      <c r="J2156" s="14"/>
      <c r="K2156" s="14"/>
      <c r="L2156" s="14"/>
      <c r="M2156" s="14"/>
      <c r="N2156" s="14"/>
      <c r="O2156" s="14"/>
      <c r="P2156" s="14"/>
    </row>
    <row r="2157" spans="1:16" ht="21" customHeight="1">
      <c r="A2157" s="14" t="s">
        <v>3932</v>
      </c>
      <c r="B2157" s="90">
        <v>44425</v>
      </c>
      <c r="C2157" s="25">
        <v>0.79236111111111107</v>
      </c>
      <c r="D2157" s="25">
        <v>0.79305555555555562</v>
      </c>
      <c r="E2157" s="14" t="s">
        <v>2651</v>
      </c>
      <c r="F2157" s="14" t="str">
        <f t="array" aca="1" ref="F2157" ca="1">INDEX(list!$C$2:$C$5034,MATCH(INDIRECT(ADDRESS(ROW(),COLUMN()-1)),list!$A$2:$A$5034,0))</f>
        <v>GD - Diana Garreau Cell</v>
      </c>
      <c r="G2157" s="14" t="s">
        <v>3931</v>
      </c>
      <c r="H2157" s="14">
        <v>1</v>
      </c>
      <c r="I2157" s="14"/>
      <c r="J2157" s="14"/>
      <c r="K2157" s="14"/>
      <c r="L2157" s="14"/>
      <c r="M2157" s="14"/>
      <c r="N2157" s="14"/>
      <c r="O2157" s="14"/>
      <c r="P2157" s="14"/>
    </row>
    <row r="2158" spans="1:16" ht="21" customHeight="1">
      <c r="A2158" s="14" t="s">
        <v>3932</v>
      </c>
      <c r="B2158" s="90">
        <v>44425</v>
      </c>
      <c r="C2158" s="25">
        <v>0.79236111111111107</v>
      </c>
      <c r="D2158" s="25">
        <v>0.79236111111111107</v>
      </c>
      <c r="E2158" s="14" t="s">
        <v>2651</v>
      </c>
      <c r="F2158" s="14" t="str">
        <f t="array" aca="1" ref="F2158" ca="1">INDEX(list!$C$2:$C$5034,MATCH(INDIRECT(ADDRESS(ROW(),COLUMN()-1)),list!$A$2:$A$5034,0))</f>
        <v>GD - Diana Garreau Cell</v>
      </c>
      <c r="G2158" s="14" t="s">
        <v>3930</v>
      </c>
      <c r="H2158" s="14">
        <v>0</v>
      </c>
      <c r="I2158" s="14"/>
      <c r="J2158" s="14"/>
      <c r="K2158" s="14"/>
      <c r="L2158" s="14"/>
      <c r="M2158" s="14"/>
      <c r="N2158" s="14"/>
      <c r="O2158" s="14"/>
      <c r="P2158" s="14"/>
    </row>
    <row r="2159" spans="1:16" ht="21" customHeight="1">
      <c r="A2159" s="14" t="s">
        <v>3932</v>
      </c>
      <c r="B2159" s="90">
        <v>44425</v>
      </c>
      <c r="C2159" s="25">
        <v>0.79236111111111107</v>
      </c>
      <c r="D2159" s="25">
        <v>0.79305555555555562</v>
      </c>
      <c r="E2159" s="14" t="s">
        <v>654</v>
      </c>
      <c r="F2159" s="14" t="str">
        <f t="array" aca="1" ref="F2159" ca="1">INDEX(list!$C$2:$C$5034,MATCH(INDIRECT(ADDRESS(ROW(),COLUMN()-1)),list!$A$2:$A$5034,0))</f>
        <v>Amber Howard cell</v>
      </c>
      <c r="G2159" s="14" t="s">
        <v>3931</v>
      </c>
      <c r="H2159" s="14">
        <v>1</v>
      </c>
      <c r="I2159" s="14"/>
      <c r="J2159" s="14"/>
      <c r="K2159" s="14"/>
      <c r="L2159" s="14"/>
      <c r="M2159" s="14"/>
      <c r="N2159" s="14"/>
      <c r="O2159" s="14"/>
      <c r="P2159" s="14"/>
    </row>
    <row r="2160" spans="1:16" ht="21" customHeight="1">
      <c r="A2160" s="14" t="s">
        <v>3932</v>
      </c>
      <c r="B2160" s="90">
        <v>44425</v>
      </c>
      <c r="C2160" s="25">
        <v>0.79236111111111107</v>
      </c>
      <c r="D2160" s="25">
        <v>0.79305555555555562</v>
      </c>
      <c r="E2160" s="14" t="s">
        <v>3939</v>
      </c>
      <c r="F2160" s="14" t="e">
        <f t="array" aca="1" ref="F2160" ca="1">INDEX(list!$C$2:$C$5034,MATCH(INDIRECT(ADDRESS(ROW(),COLUMN()-1)),list!$A$2:$A$5034,0))</f>
        <v>#N/A</v>
      </c>
      <c r="G2160" s="14" t="s">
        <v>3929</v>
      </c>
      <c r="H2160" s="14">
        <v>1</v>
      </c>
      <c r="I2160" s="14"/>
      <c r="J2160" s="14"/>
      <c r="K2160" s="14"/>
      <c r="L2160" s="14"/>
      <c r="M2160" s="14"/>
      <c r="N2160" s="14"/>
      <c r="O2160" s="14"/>
      <c r="P2160" s="14"/>
    </row>
    <row r="2161" spans="1:16" ht="21" customHeight="1">
      <c r="A2161" s="14" t="s">
        <v>3932</v>
      </c>
      <c r="B2161" s="90">
        <v>44425</v>
      </c>
      <c r="C2161" s="25">
        <v>0.82152777777777775</v>
      </c>
      <c r="D2161" s="25">
        <v>0.82430555555555562</v>
      </c>
      <c r="E2161" s="14" t="s">
        <v>2050</v>
      </c>
      <c r="F2161" s="14" t="str">
        <f t="array" aca="1" ref="F2161" ca="1">INDEX(list!$C$2:$C$5034,MATCH(INDIRECT(ADDRESS(ROW(),COLUMN()-1)),list!$A$2:$A$5034,0))</f>
        <v>Kurt Allen-Haddy Companies</v>
      </c>
      <c r="G2161" s="14" t="s">
        <v>3929</v>
      </c>
      <c r="H2161" s="14">
        <v>4</v>
      </c>
      <c r="I2161" s="14"/>
      <c r="J2161" s="14"/>
      <c r="K2161" s="14"/>
      <c r="L2161" s="14"/>
      <c r="M2161" s="14"/>
      <c r="N2161" s="14"/>
      <c r="O2161" s="14"/>
      <c r="P2161" s="14"/>
    </row>
    <row r="2162" spans="1:16" ht="21" customHeight="1">
      <c r="A2162" s="14" t="s">
        <v>3933</v>
      </c>
      <c r="B2162" s="90">
        <v>44426</v>
      </c>
      <c r="C2162" s="25">
        <v>0.38125000000000003</v>
      </c>
      <c r="D2162" s="25">
        <v>0.3833333333333333</v>
      </c>
      <c r="E2162" s="14" t="s">
        <v>940</v>
      </c>
      <c r="F2162" s="14" t="str">
        <f t="array" aca="1" ref="F2162" ca="1">INDEX(list!$C$2:$C$5034,MATCH(INDIRECT(ADDRESS(ROW(),COLUMN()-1)),list!$A$2:$A$5034,0))</f>
        <v>SOCO - James Sampson</v>
      </c>
      <c r="G2162" s="14" t="s">
        <v>3929</v>
      </c>
      <c r="H2162" s="14">
        <v>3</v>
      </c>
      <c r="I2162" s="14"/>
      <c r="J2162" s="14"/>
      <c r="K2162" s="14"/>
      <c r="L2162" s="14"/>
      <c r="M2162" s="14"/>
      <c r="N2162" s="14"/>
      <c r="O2162" s="14"/>
      <c r="P2162" s="14"/>
    </row>
    <row r="2163" spans="1:16" ht="21" customHeight="1">
      <c r="A2163" s="14" t="s">
        <v>3933</v>
      </c>
      <c r="B2163" s="90">
        <v>44426</v>
      </c>
      <c r="C2163" s="25">
        <v>0.4055555555555555</v>
      </c>
      <c r="D2163" s="25">
        <v>0.40833333333333338</v>
      </c>
      <c r="E2163" s="14" t="s">
        <v>3583</v>
      </c>
      <c r="F2163" s="14" t="str">
        <f t="array" aca="1" ref="F2163" ca="1">INDEX(list!$C$2:$C$5034,MATCH(INDIRECT(ADDRESS(ROW(),COLUMN()-1)),list!$A$2:$A$5034,0))</f>
        <v>PDM - Don Hoffman</v>
      </c>
      <c r="G2163" s="14" t="s">
        <v>3929</v>
      </c>
      <c r="H2163" s="14">
        <v>4</v>
      </c>
      <c r="I2163" s="14"/>
      <c r="J2163" s="14"/>
      <c r="K2163" s="14"/>
      <c r="L2163" s="14"/>
      <c r="M2163" s="14"/>
      <c r="N2163" s="14"/>
      <c r="O2163" s="14"/>
      <c r="P2163" s="14"/>
    </row>
    <row r="2164" spans="1:16" ht="21" customHeight="1">
      <c r="A2164" s="14" t="s">
        <v>3933</v>
      </c>
      <c r="B2164" s="90">
        <v>44426</v>
      </c>
      <c r="C2164" s="25">
        <v>0.42569444444444443</v>
      </c>
      <c r="D2164" s="25">
        <v>0.4291666666666667</v>
      </c>
      <c r="E2164" s="14" t="s">
        <v>3583</v>
      </c>
      <c r="F2164" s="14" t="str">
        <f t="array" aca="1" ref="F2164" ca="1">INDEX(list!$C$2:$C$5034,MATCH(INDIRECT(ADDRESS(ROW(),COLUMN()-1)),list!$A$2:$A$5034,0))</f>
        <v>PDM - Don Hoffman</v>
      </c>
      <c r="G2164" s="14" t="s">
        <v>3929</v>
      </c>
      <c r="H2164" s="14">
        <v>5</v>
      </c>
      <c r="I2164" s="14"/>
      <c r="J2164" s="14"/>
      <c r="K2164" s="14"/>
      <c r="L2164" s="14"/>
      <c r="M2164" s="14"/>
      <c r="N2164" s="14"/>
      <c r="O2164" s="14"/>
      <c r="P2164" s="14"/>
    </row>
    <row r="2165" spans="1:16" ht="21" customHeight="1">
      <c r="A2165" s="14" t="s">
        <v>3933</v>
      </c>
      <c r="B2165" s="90">
        <v>44426</v>
      </c>
      <c r="C2165" s="25">
        <v>0.50208333333333333</v>
      </c>
      <c r="D2165" s="25">
        <v>0.50347222222222221</v>
      </c>
      <c r="E2165" s="14" t="s">
        <v>2587</v>
      </c>
      <c r="F2165" s="14" t="str">
        <f t="array" aca="1" ref="F2165" ca="1">INDEX(list!$C$2:$C$5034,MATCH(INDIRECT(ADDRESS(ROW(),COLUMN()-1)),list!$A$2:$A$5034,0))</f>
        <v>VA - Enya Czerwin</v>
      </c>
      <c r="G2165" s="14" t="s">
        <v>3929</v>
      </c>
      <c r="H2165" s="14">
        <v>2</v>
      </c>
      <c r="I2165" s="14"/>
      <c r="J2165" s="14"/>
      <c r="K2165" s="14"/>
      <c r="L2165" s="14"/>
      <c r="M2165" s="14"/>
      <c r="N2165" s="14"/>
      <c r="O2165" s="14"/>
      <c r="P2165" s="14"/>
    </row>
    <row r="2166" spans="1:16" ht="21" customHeight="1">
      <c r="A2166" s="14" t="s">
        <v>3933</v>
      </c>
      <c r="B2166" s="90">
        <v>44426</v>
      </c>
      <c r="C2166" s="25">
        <v>0.5493055555555556</v>
      </c>
      <c r="D2166" s="25">
        <v>0.55277777777777781</v>
      </c>
      <c r="E2166" s="14" t="s">
        <v>2651</v>
      </c>
      <c r="F2166" s="14" t="str">
        <f t="array" aca="1" ref="F2166" ca="1">INDEX(list!$C$2:$C$5034,MATCH(INDIRECT(ADDRESS(ROW(),COLUMN()-1)),list!$A$2:$A$5034,0))</f>
        <v>GD - Diana Garreau Cell</v>
      </c>
      <c r="G2166" s="14" t="s">
        <v>3929</v>
      </c>
      <c r="H2166" s="14">
        <v>5</v>
      </c>
      <c r="I2166" s="14"/>
      <c r="J2166" s="14"/>
      <c r="K2166" s="14"/>
      <c r="L2166" s="14"/>
      <c r="M2166" s="14"/>
      <c r="N2166" s="14"/>
      <c r="O2166" s="14"/>
      <c r="P2166" s="14"/>
    </row>
    <row r="2167" spans="1:16" ht="21" customHeight="1">
      <c r="A2167" s="14" t="s">
        <v>3933</v>
      </c>
      <c r="B2167" s="90">
        <v>44426</v>
      </c>
      <c r="C2167" s="25">
        <v>0.58472222222222225</v>
      </c>
      <c r="D2167" s="25">
        <v>0.6020833333333333</v>
      </c>
      <c r="E2167" s="14" t="s">
        <v>2460</v>
      </c>
      <c r="F2167" s="14" t="str">
        <f t="array" aca="1" ref="F2167" ca="1">INDEX(list!$C$2:$C$5034,MATCH(INDIRECT(ADDRESS(ROW(),COLUMN()-1)),list!$A$2:$A$5034,0))</f>
        <v>LU - Larry Ulvestad cell</v>
      </c>
      <c r="G2167" s="14" t="s">
        <v>3931</v>
      </c>
      <c r="H2167" s="14">
        <v>25</v>
      </c>
      <c r="I2167" s="14"/>
      <c r="J2167" s="14"/>
      <c r="K2167" s="14"/>
      <c r="L2167" s="14"/>
      <c r="M2167" s="14"/>
      <c r="N2167" s="14"/>
      <c r="O2167" s="14"/>
      <c r="P2167" s="14"/>
    </row>
    <row r="2168" spans="1:16" ht="21" customHeight="1">
      <c r="A2168" s="14" t="s">
        <v>3933</v>
      </c>
      <c r="B2168" s="90">
        <v>44426</v>
      </c>
      <c r="C2168" s="25">
        <v>0.62013888888888891</v>
      </c>
      <c r="D2168" s="25">
        <v>0.62083333333333335</v>
      </c>
      <c r="E2168" s="14" t="s">
        <v>3516</v>
      </c>
      <c r="F2168" s="14" t="str">
        <f t="array" aca="1" ref="F2168" ca="1">INDEX(list!$C$2:$C$5034,MATCH(INDIRECT(ADDRESS(ROW(),COLUMN()-1)),list!$A$2:$A$5034,0))</f>
        <v>Lily's cell</v>
      </c>
      <c r="G2168" s="14" t="s">
        <v>3931</v>
      </c>
      <c r="H2168" s="14">
        <v>1</v>
      </c>
      <c r="I2168" s="14"/>
      <c r="J2168" s="14"/>
      <c r="K2168" s="14"/>
      <c r="L2168" s="14"/>
      <c r="M2168" s="14"/>
      <c r="N2168" s="14"/>
      <c r="O2168" s="14"/>
      <c r="P2168" s="14"/>
    </row>
    <row r="2169" spans="1:16" ht="21" customHeight="1">
      <c r="A2169" s="14" t="s">
        <v>3933</v>
      </c>
      <c r="B2169" s="90">
        <v>44426</v>
      </c>
      <c r="C2169" s="25">
        <v>0.62083333333333335</v>
      </c>
      <c r="D2169" s="25">
        <v>0.63472222222222219</v>
      </c>
      <c r="E2169" s="14" t="s">
        <v>2899</v>
      </c>
      <c r="F2169" s="14" t="str">
        <f t="array" aca="1" ref="F2169" ca="1">INDEX(list!$C$2:$C$5034,MATCH(INDIRECT(ADDRESS(ROW(),COLUMN()-1)),list!$A$2:$A$5034,0))</f>
        <v>Shane Hunter cell</v>
      </c>
      <c r="G2169" s="14" t="s">
        <v>3931</v>
      </c>
      <c r="H2169" s="14">
        <v>20</v>
      </c>
      <c r="I2169" s="14"/>
      <c r="J2169" s="14"/>
      <c r="K2169" s="14"/>
      <c r="L2169" s="14"/>
      <c r="M2169" s="14"/>
      <c r="N2169" s="14"/>
      <c r="O2169" s="14"/>
      <c r="P2169" s="14"/>
    </row>
    <row r="2170" spans="1:16" ht="21" customHeight="1">
      <c r="A2170" s="14" t="s">
        <v>3933</v>
      </c>
      <c r="B2170" s="90">
        <v>44426</v>
      </c>
      <c r="C2170" s="25">
        <v>0.62569444444444444</v>
      </c>
      <c r="D2170" s="25">
        <v>0.62569444444444444</v>
      </c>
      <c r="E2170" s="14" t="s">
        <v>2266</v>
      </c>
      <c r="F2170" s="14" t="str">
        <f t="array" aca="1" ref="F2170" ca="1">INDEX(list!$C$2:$C$5034,MATCH(INDIRECT(ADDRESS(ROW(),COLUMN()-1)),list!$A$2:$A$5034,0))</f>
        <v>Paul DeBaets</v>
      </c>
      <c r="G2170" s="14" t="s">
        <v>3930</v>
      </c>
      <c r="H2170" s="14">
        <v>0</v>
      </c>
      <c r="I2170" s="14"/>
      <c r="J2170" s="14"/>
      <c r="K2170" s="14"/>
      <c r="L2170" s="14"/>
      <c r="M2170" s="14"/>
      <c r="N2170" s="14"/>
      <c r="O2170" s="14"/>
      <c r="P2170" s="14"/>
    </row>
    <row r="2171" spans="1:16" ht="21" customHeight="1">
      <c r="A2171" s="14" t="s">
        <v>3933</v>
      </c>
      <c r="B2171" s="90">
        <v>44426</v>
      </c>
      <c r="C2171" s="25">
        <v>0.69861111111111107</v>
      </c>
      <c r="D2171" s="25">
        <v>0.70000000000000007</v>
      </c>
      <c r="E2171" s="14" t="s">
        <v>1094</v>
      </c>
      <c r="F2171" s="14" t="str">
        <f t="array" aca="1" ref="F2171" ca="1">INDEX(list!$C$2:$C$5034,MATCH(INDIRECT(ADDRESS(ROW(),COLUMN()-1)),list!$A$2:$A$5034,0))</f>
        <v>Kurt + Sylvia Allen</v>
      </c>
      <c r="G2171" s="14" t="s">
        <v>3931</v>
      </c>
      <c r="H2171" s="14">
        <v>2</v>
      </c>
      <c r="I2171" s="14"/>
      <c r="J2171" s="14"/>
      <c r="K2171" s="14"/>
      <c r="L2171" s="14"/>
      <c r="M2171" s="14"/>
      <c r="N2171" s="14"/>
      <c r="O2171" s="14"/>
      <c r="P2171" s="14"/>
    </row>
    <row r="2172" spans="1:16" ht="21" customHeight="1">
      <c r="A2172" s="14" t="s">
        <v>3933</v>
      </c>
      <c r="B2172" s="90">
        <v>44426</v>
      </c>
      <c r="C2172" s="25">
        <v>0.70624999999999993</v>
      </c>
      <c r="D2172" s="25">
        <v>0.70624999999999993</v>
      </c>
      <c r="E2172" s="14" t="s">
        <v>1094</v>
      </c>
      <c r="F2172" s="14" t="str">
        <f t="array" aca="1" ref="F2172" ca="1">INDEX(list!$C$2:$C$5034,MATCH(INDIRECT(ADDRESS(ROW(),COLUMN()-1)),list!$A$2:$A$5034,0))</f>
        <v>Kurt + Sylvia Allen</v>
      </c>
      <c r="G2172" s="14" t="s">
        <v>3930</v>
      </c>
      <c r="H2172" s="14">
        <v>0</v>
      </c>
      <c r="I2172" s="14"/>
      <c r="J2172" s="14"/>
      <c r="K2172" s="14"/>
      <c r="L2172" s="14"/>
      <c r="M2172" s="14"/>
      <c r="N2172" s="14"/>
      <c r="O2172" s="14"/>
      <c r="P2172" s="14"/>
    </row>
    <row r="2173" spans="1:16" ht="21" customHeight="1">
      <c r="A2173" s="14" t="s">
        <v>3933</v>
      </c>
      <c r="B2173" s="90">
        <v>44426</v>
      </c>
      <c r="C2173" s="25">
        <v>0.71250000000000002</v>
      </c>
      <c r="D2173" s="25">
        <v>0.71250000000000002</v>
      </c>
      <c r="E2173" s="14" t="s">
        <v>3583</v>
      </c>
      <c r="F2173" s="14" t="str">
        <f t="array" aca="1" ref="F2173" ca="1">INDEX(list!$C$2:$C$5034,MATCH(INDIRECT(ADDRESS(ROW(),COLUMN()-1)),list!$A$2:$A$5034,0))</f>
        <v>PDM - Don Hoffman</v>
      </c>
      <c r="G2173" s="14" t="s">
        <v>3930</v>
      </c>
      <c r="H2173" s="14">
        <v>0</v>
      </c>
      <c r="I2173" s="14"/>
      <c r="J2173" s="14"/>
      <c r="K2173" s="14"/>
      <c r="L2173" s="14"/>
      <c r="M2173" s="14"/>
      <c r="N2173" s="14"/>
      <c r="O2173" s="14"/>
      <c r="P2173" s="14"/>
    </row>
    <row r="2174" spans="1:16" ht="21" customHeight="1">
      <c r="A2174" s="14" t="s">
        <v>3933</v>
      </c>
      <c r="B2174" s="90">
        <v>44426</v>
      </c>
      <c r="C2174" s="25">
        <v>0.7284722222222223</v>
      </c>
      <c r="D2174" s="25">
        <v>0.72916666666666663</v>
      </c>
      <c r="E2174" s="14" t="s">
        <v>1094</v>
      </c>
      <c r="F2174" s="14" t="str">
        <f t="array" aca="1" ref="F2174" ca="1">INDEX(list!$C$2:$C$5034,MATCH(INDIRECT(ADDRESS(ROW(),COLUMN()-1)),list!$A$2:$A$5034,0))</f>
        <v>Kurt + Sylvia Allen</v>
      </c>
      <c r="G2174" s="14" t="s">
        <v>3931</v>
      </c>
      <c r="H2174" s="14">
        <v>1</v>
      </c>
      <c r="I2174" s="14"/>
      <c r="J2174" s="14"/>
      <c r="K2174" s="14"/>
      <c r="L2174" s="14"/>
      <c r="M2174" s="14"/>
      <c r="N2174" s="14"/>
      <c r="O2174" s="14"/>
      <c r="P2174" s="14"/>
    </row>
    <row r="2175" spans="1:16" ht="21" customHeight="1">
      <c r="A2175" s="14" t="s">
        <v>3933</v>
      </c>
      <c r="B2175" s="90">
        <v>44426</v>
      </c>
      <c r="C2175" s="25">
        <v>0.72986111111111107</v>
      </c>
      <c r="D2175" s="25">
        <v>0.73125000000000007</v>
      </c>
      <c r="E2175" s="14" t="s">
        <v>2791</v>
      </c>
      <c r="F2175" s="14" t="str">
        <f t="array" aca="1" ref="F2175" ca="1">INDEX(list!$C$2:$C$5034,MATCH(INDIRECT(ADDRESS(ROW(),COLUMN()-1)),list!$A$2:$A$5034,0))</f>
        <v>Natalie Le cell</v>
      </c>
      <c r="G2175" s="14" t="s">
        <v>3931</v>
      </c>
      <c r="H2175" s="14">
        <v>2</v>
      </c>
      <c r="I2175" s="14"/>
      <c r="J2175" s="14"/>
      <c r="K2175" s="14"/>
      <c r="L2175" s="14"/>
      <c r="M2175" s="14"/>
      <c r="N2175" s="14"/>
      <c r="O2175" s="14"/>
      <c r="P2175" s="14"/>
    </row>
    <row r="2176" spans="1:16" ht="21" customHeight="1">
      <c r="A2176" s="14" t="s">
        <v>3933</v>
      </c>
      <c r="B2176" s="90">
        <v>44426</v>
      </c>
      <c r="C2176" s="25">
        <v>0.8965277777777777</v>
      </c>
      <c r="D2176" s="25">
        <v>0.95763888888888893</v>
      </c>
      <c r="E2176" s="14" t="s">
        <v>2492</v>
      </c>
      <c r="F2176" s="14" t="str">
        <f t="array" aca="1" ref="F2176" ca="1">INDEX(list!$C$2:$C$5034,MATCH(INDIRECT(ADDRESS(ROW(),COLUMN()-1)),list!$A$2:$A$5034,0))</f>
        <v>Dominick Mauro Jr. cell</v>
      </c>
      <c r="G2176" s="14" t="s">
        <v>3931</v>
      </c>
      <c r="H2176" s="14">
        <v>88</v>
      </c>
      <c r="I2176" s="14"/>
      <c r="J2176" s="14"/>
      <c r="K2176" s="14"/>
      <c r="L2176" s="14"/>
      <c r="M2176" s="14"/>
      <c r="N2176" s="14"/>
      <c r="O2176" s="14"/>
      <c r="P2176" s="14"/>
    </row>
    <row r="2177" spans="1:16" ht="21" customHeight="1">
      <c r="A2177" s="14" t="s">
        <v>3934</v>
      </c>
      <c r="B2177" s="90">
        <v>44427</v>
      </c>
      <c r="C2177" s="25">
        <v>0.39166666666666666</v>
      </c>
      <c r="D2177" s="25">
        <v>0.39166666666666666</v>
      </c>
      <c r="E2177" s="14" t="s">
        <v>3583</v>
      </c>
      <c r="F2177" s="14" t="str">
        <f t="array" aca="1" ref="F2177" ca="1">INDEX(list!$C$2:$C$5034,MATCH(INDIRECT(ADDRESS(ROW(),COLUMN()-1)),list!$A$2:$A$5034,0))</f>
        <v>PDM - Don Hoffman</v>
      </c>
      <c r="G2177" s="14" t="s">
        <v>3930</v>
      </c>
      <c r="H2177" s="14">
        <v>0</v>
      </c>
      <c r="I2177" s="14"/>
      <c r="J2177" s="14"/>
      <c r="K2177" s="14"/>
      <c r="L2177" s="14"/>
      <c r="M2177" s="14"/>
      <c r="N2177" s="14"/>
      <c r="O2177" s="14"/>
      <c r="P2177" s="14"/>
    </row>
    <row r="2178" spans="1:16" ht="21" customHeight="1">
      <c r="A2178" s="14" t="s">
        <v>3934</v>
      </c>
      <c r="B2178" s="90">
        <v>44427</v>
      </c>
      <c r="C2178" s="25">
        <v>0.39861111111111108</v>
      </c>
      <c r="D2178" s="25">
        <v>0.39861111111111108</v>
      </c>
      <c r="E2178" s="14" t="s">
        <v>2651</v>
      </c>
      <c r="F2178" s="14" t="str">
        <f t="array" aca="1" ref="F2178" ca="1">INDEX(list!$C$2:$C$5034,MATCH(INDIRECT(ADDRESS(ROW(),COLUMN()-1)),list!$A$2:$A$5034,0))</f>
        <v>GD - Diana Garreau Cell</v>
      </c>
      <c r="G2178" s="14" t="s">
        <v>3930</v>
      </c>
      <c r="H2178" s="14">
        <v>0</v>
      </c>
      <c r="I2178" s="14"/>
      <c r="J2178" s="14"/>
      <c r="K2178" s="14"/>
      <c r="L2178" s="14"/>
      <c r="M2178" s="14"/>
      <c r="N2178" s="14"/>
      <c r="O2178" s="14"/>
      <c r="P2178" s="14"/>
    </row>
    <row r="2179" spans="1:16" ht="21" customHeight="1">
      <c r="A2179" s="14" t="s">
        <v>3934</v>
      </c>
      <c r="B2179" s="90">
        <v>44427</v>
      </c>
      <c r="C2179" s="25">
        <v>0.40833333333333338</v>
      </c>
      <c r="D2179" s="25">
        <v>0.4201388888888889</v>
      </c>
      <c r="E2179" s="14" t="s">
        <v>315</v>
      </c>
      <c r="F2179" s="14" t="str">
        <f t="array" aca="1" ref="F2179" ca="1">INDEX(list!$C$2:$C$5034,MATCH(INDIRECT(ADDRESS(ROW(),COLUMN()-1)),list!$A$2:$A$5034,0))</f>
        <v>Susan Pepus</v>
      </c>
      <c r="G2179" s="14" t="s">
        <v>3929</v>
      </c>
      <c r="H2179" s="14">
        <v>17</v>
      </c>
      <c r="I2179" s="14"/>
      <c r="J2179" s="14"/>
      <c r="K2179" s="14"/>
      <c r="L2179" s="14"/>
      <c r="M2179" s="14"/>
      <c r="N2179" s="14"/>
      <c r="O2179" s="14"/>
      <c r="P2179" s="14"/>
    </row>
    <row r="2180" spans="1:16" ht="21" customHeight="1">
      <c r="A2180" s="14" t="s">
        <v>3934</v>
      </c>
      <c r="B2180" s="90">
        <v>44427</v>
      </c>
      <c r="C2180" s="25">
        <v>0.46666666666666662</v>
      </c>
      <c r="D2180" s="25">
        <v>0.46666666666666662</v>
      </c>
      <c r="E2180" s="14" t="s">
        <v>3726</v>
      </c>
      <c r="F2180" s="14" t="str">
        <f t="array" aca="1" ref="F2180" ca="1">INDEX(list!$C$2:$C$5034,MATCH(INDIRECT(ADDRESS(ROW(),COLUMN()-1)),list!$A$2:$A$5034,0))</f>
        <v>Kamran Khosravi mobile</v>
      </c>
      <c r="G2180" s="14" t="s">
        <v>3930</v>
      </c>
      <c r="H2180" s="14">
        <v>0</v>
      </c>
      <c r="I2180" s="14"/>
      <c r="J2180" s="14"/>
      <c r="K2180" s="14"/>
      <c r="L2180" s="14"/>
      <c r="M2180" s="14"/>
      <c r="N2180" s="14"/>
      <c r="O2180" s="14"/>
      <c r="P2180" s="14"/>
    </row>
    <row r="2181" spans="1:16" ht="21" customHeight="1">
      <c r="A2181" s="14" t="s">
        <v>3934</v>
      </c>
      <c r="B2181" s="90">
        <v>44427</v>
      </c>
      <c r="C2181" s="25">
        <v>0.52916666666666667</v>
      </c>
      <c r="D2181" s="25">
        <v>0.53402777777777777</v>
      </c>
      <c r="E2181" s="14" t="s">
        <v>3583</v>
      </c>
      <c r="F2181" s="14" t="str">
        <f t="array" aca="1" ref="F2181" ca="1">INDEX(list!$C$2:$C$5034,MATCH(INDIRECT(ADDRESS(ROW(),COLUMN()-1)),list!$A$2:$A$5034,0))</f>
        <v>PDM - Don Hoffman</v>
      </c>
      <c r="G2181" s="14" t="s">
        <v>3929</v>
      </c>
      <c r="H2181" s="14">
        <v>7</v>
      </c>
      <c r="I2181" s="14"/>
      <c r="J2181" s="14"/>
      <c r="K2181" s="14"/>
      <c r="L2181" s="14"/>
      <c r="M2181" s="14"/>
      <c r="N2181" s="14"/>
      <c r="O2181" s="14"/>
      <c r="P2181" s="14"/>
    </row>
    <row r="2182" spans="1:16" ht="21" customHeight="1">
      <c r="A2182" s="14" t="s">
        <v>3934</v>
      </c>
      <c r="B2182" s="90">
        <v>44427</v>
      </c>
      <c r="C2182" s="25">
        <v>0.56111111111111112</v>
      </c>
      <c r="D2182" s="25">
        <v>0.56111111111111112</v>
      </c>
      <c r="E2182" s="14" t="s">
        <v>866</v>
      </c>
      <c r="F2182" s="14" t="str">
        <f t="array" aca="1" ref="F2182" ca="1">INDEX(list!$C$2:$C$5034,MATCH(INDIRECT(ADDRESS(ROW(),COLUMN()-1)),list!$A$2:$A$5034,0))</f>
        <v>CPL - John CPL Cell</v>
      </c>
      <c r="G2182" s="14" t="s">
        <v>3930</v>
      </c>
      <c r="H2182" s="14">
        <v>0</v>
      </c>
      <c r="I2182" s="14"/>
      <c r="J2182" s="14"/>
      <c r="K2182" s="14"/>
      <c r="L2182" s="14"/>
      <c r="M2182" s="14"/>
      <c r="N2182" s="14"/>
      <c r="O2182" s="14"/>
      <c r="P2182" s="14"/>
    </row>
    <row r="2183" spans="1:16" ht="21" customHeight="1">
      <c r="A2183" s="14" t="s">
        <v>3934</v>
      </c>
      <c r="B2183" s="90">
        <v>44427</v>
      </c>
      <c r="C2183" s="25">
        <v>0.56319444444444444</v>
      </c>
      <c r="D2183" s="25">
        <v>0.56805555555555554</v>
      </c>
      <c r="E2183" s="14" t="s">
        <v>2651</v>
      </c>
      <c r="F2183" s="14" t="str">
        <f t="array" aca="1" ref="F2183" ca="1">INDEX(list!$C$2:$C$5034,MATCH(INDIRECT(ADDRESS(ROW(),COLUMN()-1)),list!$A$2:$A$5034,0))</f>
        <v>GD - Diana Garreau Cell</v>
      </c>
      <c r="G2183" s="14" t="s">
        <v>3929</v>
      </c>
      <c r="H2183" s="14">
        <v>7</v>
      </c>
      <c r="I2183" s="14"/>
      <c r="J2183" s="14"/>
      <c r="K2183" s="14"/>
      <c r="L2183" s="14"/>
      <c r="M2183" s="14"/>
      <c r="N2183" s="14"/>
      <c r="O2183" s="14"/>
      <c r="P2183" s="14"/>
    </row>
    <row r="2184" spans="1:16" ht="21" customHeight="1">
      <c r="A2184" s="14" t="s">
        <v>3934</v>
      </c>
      <c r="B2184" s="90">
        <v>44427</v>
      </c>
      <c r="C2184" s="25">
        <v>0.57500000000000007</v>
      </c>
      <c r="D2184" s="25">
        <v>0.57777777777777783</v>
      </c>
      <c r="E2184" s="14" t="s">
        <v>866</v>
      </c>
      <c r="F2184" s="14" t="str">
        <f t="array" aca="1" ref="F2184" ca="1">INDEX(list!$C$2:$C$5034,MATCH(INDIRECT(ADDRESS(ROW(),COLUMN()-1)),list!$A$2:$A$5034,0))</f>
        <v>CPL - John CPL Cell</v>
      </c>
      <c r="G2184" s="14" t="s">
        <v>3931</v>
      </c>
      <c r="H2184" s="14">
        <v>4</v>
      </c>
      <c r="I2184" s="14"/>
      <c r="J2184" s="14"/>
      <c r="K2184" s="14"/>
      <c r="L2184" s="14"/>
      <c r="M2184" s="14"/>
      <c r="N2184" s="14"/>
      <c r="O2184" s="14"/>
      <c r="P2184" s="14"/>
    </row>
    <row r="2185" spans="1:16" ht="21" customHeight="1">
      <c r="A2185" s="14" t="s">
        <v>3934</v>
      </c>
      <c r="B2185" s="90">
        <v>44427</v>
      </c>
      <c r="C2185" s="25">
        <v>0.60416666666666663</v>
      </c>
      <c r="D2185" s="25">
        <v>0.60555555555555551</v>
      </c>
      <c r="E2185" s="14" t="s">
        <v>911</v>
      </c>
      <c r="F2185" s="14" t="str">
        <f t="array" aca="1" ref="F2185" ca="1">INDEX(list!$C$2:$C$5034,MATCH(INDIRECT(ADDRESS(ROW(),COLUMN()-1)),list!$A$2:$A$5034,0))</f>
        <v>EN - Cell</v>
      </c>
      <c r="G2185" s="14" t="s">
        <v>3931</v>
      </c>
      <c r="H2185" s="14">
        <v>2</v>
      </c>
      <c r="I2185" s="14"/>
      <c r="J2185" s="14"/>
      <c r="K2185" s="14"/>
      <c r="L2185" s="14"/>
      <c r="M2185" s="14"/>
      <c r="N2185" s="14"/>
      <c r="O2185" s="14"/>
      <c r="P2185" s="14"/>
    </row>
    <row r="2186" spans="1:16" ht="21" customHeight="1">
      <c r="A2186" s="14" t="s">
        <v>3934</v>
      </c>
      <c r="B2186" s="90">
        <v>44427</v>
      </c>
      <c r="C2186" s="25">
        <v>0.60416666666666663</v>
      </c>
      <c r="D2186" s="25">
        <v>0.60416666666666663</v>
      </c>
      <c r="E2186" s="14" t="s">
        <v>1156</v>
      </c>
      <c r="F2186" s="14" t="str">
        <f t="array" aca="1" ref="F2186" ca="1">INDEX(list!$C$2:$C$5034,MATCH(INDIRECT(ADDRESS(ROW(),COLUMN()-1)),list!$A$2:$A$5034,0))</f>
        <v>Loren Miner</v>
      </c>
      <c r="G2186" s="14" t="s">
        <v>3930</v>
      </c>
      <c r="H2186" s="14">
        <v>0</v>
      </c>
      <c r="I2186" s="14"/>
      <c r="J2186" s="14"/>
      <c r="K2186" s="14"/>
      <c r="L2186" s="14"/>
      <c r="M2186" s="14"/>
      <c r="N2186" s="14"/>
      <c r="O2186" s="14"/>
      <c r="P2186" s="14"/>
    </row>
    <row r="2187" spans="1:16" ht="21" customHeight="1">
      <c r="A2187" s="14" t="s">
        <v>3934</v>
      </c>
      <c r="B2187" s="90">
        <v>44427</v>
      </c>
      <c r="C2187" s="25">
        <v>0.60625000000000007</v>
      </c>
      <c r="D2187" s="25">
        <v>0.61458333333333337</v>
      </c>
      <c r="E2187" s="14" t="s">
        <v>1156</v>
      </c>
      <c r="F2187" s="14" t="str">
        <f t="array" aca="1" ref="F2187" ca="1">INDEX(list!$C$2:$C$5034,MATCH(INDIRECT(ADDRESS(ROW(),COLUMN()-1)),list!$A$2:$A$5034,0))</f>
        <v>Loren Miner</v>
      </c>
      <c r="G2187" s="14" t="s">
        <v>3931</v>
      </c>
      <c r="H2187" s="14">
        <v>12</v>
      </c>
      <c r="I2187" s="14"/>
      <c r="J2187" s="14"/>
      <c r="K2187" s="14"/>
      <c r="L2187" s="14"/>
      <c r="M2187" s="14"/>
      <c r="N2187" s="14"/>
      <c r="O2187" s="14"/>
      <c r="P2187" s="14"/>
    </row>
    <row r="2188" spans="1:16" ht="21" customHeight="1">
      <c r="A2188" s="14" t="s">
        <v>3934</v>
      </c>
      <c r="B2188" s="90">
        <v>44427</v>
      </c>
      <c r="C2188" s="25">
        <v>0.62430555555555556</v>
      </c>
      <c r="D2188" s="25">
        <v>0.62638888888888888</v>
      </c>
      <c r="E2188" s="14" t="s">
        <v>1156</v>
      </c>
      <c r="F2188" s="14" t="str">
        <f t="array" aca="1" ref="F2188" ca="1">INDEX(list!$C$2:$C$5034,MATCH(INDIRECT(ADDRESS(ROW(),COLUMN()-1)),list!$A$2:$A$5034,0))</f>
        <v>Loren Miner</v>
      </c>
      <c r="G2188" s="14" t="s">
        <v>3931</v>
      </c>
      <c r="H2188" s="14">
        <v>3</v>
      </c>
      <c r="I2188" s="14"/>
      <c r="J2188" s="14"/>
      <c r="K2188" s="14"/>
      <c r="L2188" s="14"/>
      <c r="M2188" s="14"/>
      <c r="N2188" s="14"/>
      <c r="O2188" s="14"/>
      <c r="P2188" s="14"/>
    </row>
    <row r="2189" spans="1:16" ht="21" customHeight="1">
      <c r="A2189" s="14" t="s">
        <v>3934</v>
      </c>
      <c r="B2189" s="90">
        <v>44427</v>
      </c>
      <c r="C2189" s="25">
        <v>0.85416666666666663</v>
      </c>
      <c r="D2189" s="25">
        <v>0.85416666666666663</v>
      </c>
      <c r="E2189" s="14" t="s">
        <v>136</v>
      </c>
      <c r="F2189" s="14" t="str">
        <f t="array" aca="1" ref="F2189" ca="1">INDEX(list!$C$2:$C$5034,MATCH(INDIRECT(ADDRESS(ROW(),COLUMN()-1)),list!$A$2:$A$5034,0))</f>
        <v>Carl Johnson</v>
      </c>
      <c r="G2189" s="14" t="s">
        <v>3930</v>
      </c>
      <c r="H2189" s="14">
        <v>0</v>
      </c>
      <c r="I2189" s="14"/>
      <c r="J2189" s="14"/>
      <c r="K2189" s="14"/>
      <c r="L2189" s="14"/>
      <c r="M2189" s="14"/>
      <c r="N2189" s="14"/>
      <c r="O2189" s="14"/>
      <c r="P2189" s="14"/>
    </row>
    <row r="2190" spans="1:16" ht="21" customHeight="1">
      <c r="A2190" s="14" t="s">
        <v>3934</v>
      </c>
      <c r="B2190" s="90">
        <v>44427</v>
      </c>
      <c r="C2190" s="25">
        <v>0.87430555555555556</v>
      </c>
      <c r="D2190" s="25">
        <v>0.875</v>
      </c>
      <c r="E2190" s="14" t="s">
        <v>654</v>
      </c>
      <c r="F2190" s="14" t="str">
        <f t="array" aca="1" ref="F2190" ca="1">INDEX(list!$C$2:$C$5034,MATCH(INDIRECT(ADDRESS(ROW(),COLUMN()-1)),list!$A$2:$A$5034,0))</f>
        <v>Amber Howard cell</v>
      </c>
      <c r="G2190" s="14" t="s">
        <v>3931</v>
      </c>
      <c r="H2190" s="14">
        <v>1</v>
      </c>
      <c r="I2190" s="14"/>
      <c r="J2190" s="14"/>
      <c r="K2190" s="14"/>
      <c r="L2190" s="14"/>
      <c r="M2190" s="14"/>
      <c r="N2190" s="14"/>
      <c r="O2190" s="14"/>
      <c r="P2190" s="14"/>
    </row>
    <row r="2191" spans="1:16" ht="21" customHeight="1">
      <c r="A2191" s="14" t="s">
        <v>3935</v>
      </c>
      <c r="B2191" s="90">
        <v>44428</v>
      </c>
      <c r="C2191" s="25">
        <v>0.30833333333333335</v>
      </c>
      <c r="D2191" s="25">
        <v>0.30972222222222223</v>
      </c>
      <c r="E2191" s="14" t="s">
        <v>940</v>
      </c>
      <c r="F2191" s="14" t="str">
        <f t="array" aca="1" ref="F2191" ca="1">INDEX(list!$C$2:$C$5034,MATCH(INDIRECT(ADDRESS(ROW(),COLUMN()-1)),list!$A$2:$A$5034,0))</f>
        <v>SOCO - James Sampson</v>
      </c>
      <c r="G2191" s="14" t="s">
        <v>3929</v>
      </c>
      <c r="H2191" s="14">
        <v>2</v>
      </c>
      <c r="I2191" s="14"/>
      <c r="J2191" s="14"/>
      <c r="K2191" s="14"/>
      <c r="L2191" s="14"/>
      <c r="M2191" s="14"/>
      <c r="N2191" s="14"/>
      <c r="O2191" s="14"/>
      <c r="P2191" s="14"/>
    </row>
    <row r="2192" spans="1:16" ht="21" customHeight="1">
      <c r="A2192" s="14" t="s">
        <v>3935</v>
      </c>
      <c r="B2192" s="90">
        <v>44428</v>
      </c>
      <c r="C2192" s="25">
        <v>0.32291666666666669</v>
      </c>
      <c r="D2192" s="25">
        <v>0.32361111111111113</v>
      </c>
      <c r="E2192" s="14" t="s">
        <v>940</v>
      </c>
      <c r="F2192" s="14" t="str">
        <f t="array" aca="1" ref="F2192" ca="1">INDEX(list!$C$2:$C$5034,MATCH(INDIRECT(ADDRESS(ROW(),COLUMN()-1)),list!$A$2:$A$5034,0))</f>
        <v>SOCO - James Sampson</v>
      </c>
      <c r="G2192" s="14" t="s">
        <v>3931</v>
      </c>
      <c r="H2192" s="14">
        <v>1</v>
      </c>
      <c r="I2192" s="14"/>
      <c r="J2192" s="14"/>
      <c r="K2192" s="14"/>
      <c r="L2192" s="14"/>
      <c r="M2192" s="14"/>
      <c r="N2192" s="14"/>
      <c r="O2192" s="14"/>
      <c r="P2192" s="14"/>
    </row>
    <row r="2193" spans="1:16" ht="21" customHeight="1">
      <c r="A2193" s="14" t="s">
        <v>3935</v>
      </c>
      <c r="B2193" s="90">
        <v>44428</v>
      </c>
      <c r="C2193" s="25">
        <v>0.3444444444444445</v>
      </c>
      <c r="D2193" s="25">
        <v>0.3444444444444445</v>
      </c>
      <c r="E2193" s="14" t="s">
        <v>2651</v>
      </c>
      <c r="F2193" s="14" t="str">
        <f t="array" aca="1" ref="F2193" ca="1">INDEX(list!$C$2:$C$5034,MATCH(INDIRECT(ADDRESS(ROW(),COLUMN()-1)),list!$A$2:$A$5034,0))</f>
        <v>GD - Diana Garreau Cell</v>
      </c>
      <c r="G2193" s="14" t="s">
        <v>3930</v>
      </c>
      <c r="H2193" s="14">
        <v>0</v>
      </c>
      <c r="I2193" s="14"/>
      <c r="J2193" s="14"/>
      <c r="K2193" s="14"/>
      <c r="L2193" s="14"/>
      <c r="M2193" s="14"/>
      <c r="N2193" s="14"/>
      <c r="O2193" s="14"/>
      <c r="P2193" s="14"/>
    </row>
    <row r="2194" spans="1:16" ht="21" customHeight="1">
      <c r="A2194" s="14" t="s">
        <v>3935</v>
      </c>
      <c r="B2194" s="90">
        <v>44428</v>
      </c>
      <c r="C2194" s="25">
        <v>0.35555555555555557</v>
      </c>
      <c r="D2194" s="25">
        <v>0.35625000000000001</v>
      </c>
      <c r="E2194" s="14" t="s">
        <v>866</v>
      </c>
      <c r="F2194" s="14" t="str">
        <f t="array" aca="1" ref="F2194" ca="1">INDEX(list!$C$2:$C$5034,MATCH(INDIRECT(ADDRESS(ROW(),COLUMN()-1)),list!$A$2:$A$5034,0))</f>
        <v>CPL - John CPL Cell</v>
      </c>
      <c r="G2194" s="14" t="s">
        <v>3931</v>
      </c>
      <c r="H2194" s="14">
        <v>1</v>
      </c>
      <c r="I2194" s="14"/>
      <c r="J2194" s="14"/>
      <c r="K2194" s="14"/>
      <c r="L2194" s="14"/>
      <c r="M2194" s="14"/>
      <c r="N2194" s="14"/>
      <c r="O2194" s="14"/>
      <c r="P2194" s="14"/>
    </row>
    <row r="2195" spans="1:16" ht="21" customHeight="1">
      <c r="A2195" s="14" t="s">
        <v>3935</v>
      </c>
      <c r="B2195" s="90">
        <v>44428</v>
      </c>
      <c r="C2195" s="25">
        <v>0.37638888888888888</v>
      </c>
      <c r="D2195" s="25">
        <v>0.37777777777777777</v>
      </c>
      <c r="E2195" s="14" t="s">
        <v>4055</v>
      </c>
      <c r="F2195" s="14" t="e">
        <f t="array" aca="1" ref="F2195" ca="1">INDEX(list!$C$2:$C$5034,MATCH(INDIRECT(ADDRESS(ROW(),COLUMN()-1)),list!$A$2:$A$5034,0))</f>
        <v>#N/A</v>
      </c>
      <c r="G2195" s="14" t="s">
        <v>3929</v>
      </c>
      <c r="H2195" s="14">
        <v>2</v>
      </c>
      <c r="I2195" s="14"/>
      <c r="J2195" s="14"/>
      <c r="K2195" s="14"/>
      <c r="L2195" s="14"/>
      <c r="M2195" s="14"/>
      <c r="N2195" s="14"/>
      <c r="O2195" s="14"/>
      <c r="P2195" s="14"/>
    </row>
    <row r="2196" spans="1:16" ht="21" customHeight="1">
      <c r="A2196" s="14" t="s">
        <v>3935</v>
      </c>
      <c r="B2196" s="90">
        <v>44428</v>
      </c>
      <c r="C2196" s="25">
        <v>0.38055555555555554</v>
      </c>
      <c r="D2196" s="25">
        <v>0.3840277777777778</v>
      </c>
      <c r="E2196" s="14" t="s">
        <v>2651</v>
      </c>
      <c r="F2196" s="14" t="str">
        <f t="array" aca="1" ref="F2196" ca="1">INDEX(list!$C$2:$C$5034,MATCH(INDIRECT(ADDRESS(ROW(),COLUMN()-1)),list!$A$2:$A$5034,0))</f>
        <v>GD - Diana Garreau Cell</v>
      </c>
      <c r="G2196" s="14" t="s">
        <v>3931</v>
      </c>
      <c r="H2196" s="14">
        <v>5</v>
      </c>
      <c r="I2196" s="14"/>
      <c r="J2196" s="14"/>
      <c r="K2196" s="14"/>
      <c r="L2196" s="14"/>
      <c r="M2196" s="14"/>
      <c r="N2196" s="14"/>
      <c r="O2196" s="14"/>
      <c r="P2196" s="14"/>
    </row>
    <row r="2197" spans="1:16" ht="21" customHeight="1">
      <c r="A2197" s="14" t="s">
        <v>3935</v>
      </c>
      <c r="B2197" s="90">
        <v>44428</v>
      </c>
      <c r="C2197" s="25">
        <v>0.38819444444444445</v>
      </c>
      <c r="D2197" s="25">
        <v>0.38819444444444445</v>
      </c>
      <c r="E2197" s="14" t="s">
        <v>2266</v>
      </c>
      <c r="F2197" s="14" t="str">
        <f t="array" aca="1" ref="F2197" ca="1">INDEX(list!$C$2:$C$5034,MATCH(INDIRECT(ADDRESS(ROW(),COLUMN()-1)),list!$A$2:$A$5034,0))</f>
        <v>Paul DeBaets</v>
      </c>
      <c r="G2197" s="14" t="s">
        <v>3930</v>
      </c>
      <c r="H2197" s="14">
        <v>0</v>
      </c>
      <c r="I2197" s="14"/>
      <c r="J2197" s="14"/>
      <c r="K2197" s="14"/>
      <c r="L2197" s="14"/>
      <c r="M2197" s="14"/>
      <c r="N2197" s="14"/>
      <c r="O2197" s="14"/>
      <c r="P2197" s="14"/>
    </row>
    <row r="2198" spans="1:16" ht="21" customHeight="1">
      <c r="A2198" s="14" t="s">
        <v>3935</v>
      </c>
      <c r="B2198" s="90">
        <v>44428</v>
      </c>
      <c r="C2198" s="25">
        <v>0.4381944444444445</v>
      </c>
      <c r="D2198" s="25">
        <v>0.43888888888888888</v>
      </c>
      <c r="E2198" s="14" t="s">
        <v>530</v>
      </c>
      <c r="F2198" s="14" t="str">
        <f t="array" aca="1" ref="F2198" ca="1">INDEX(list!$C$2:$C$5034,MATCH(INDIRECT(ADDRESS(ROW(),COLUMN()-1)),list!$A$2:$A$5034,0))</f>
        <v>Ed Tiongson</v>
      </c>
      <c r="G2198" s="14" t="s">
        <v>3931</v>
      </c>
      <c r="H2198" s="14">
        <v>1</v>
      </c>
      <c r="I2198" s="14"/>
      <c r="J2198" s="14"/>
      <c r="K2198" s="14"/>
      <c r="L2198" s="14"/>
      <c r="M2198" s="14"/>
      <c r="N2198" s="14"/>
      <c r="O2198" s="14"/>
      <c r="P2198" s="14"/>
    </row>
    <row r="2199" spans="1:16" ht="21" customHeight="1">
      <c r="A2199" s="14" t="s">
        <v>3935</v>
      </c>
      <c r="B2199" s="90">
        <v>44428</v>
      </c>
      <c r="C2199" s="25">
        <v>0.44236111111111115</v>
      </c>
      <c r="D2199" s="25">
        <v>0.44236111111111115</v>
      </c>
      <c r="E2199" s="14" t="s">
        <v>3583</v>
      </c>
      <c r="F2199" s="14" t="str">
        <f t="array" aca="1" ref="F2199" ca="1">INDEX(list!$C$2:$C$5034,MATCH(INDIRECT(ADDRESS(ROW(),COLUMN()-1)),list!$A$2:$A$5034,0))</f>
        <v>PDM - Don Hoffman</v>
      </c>
      <c r="G2199" s="14" t="s">
        <v>3930</v>
      </c>
      <c r="H2199" s="14">
        <v>0</v>
      </c>
      <c r="I2199" s="14"/>
      <c r="J2199" s="14"/>
      <c r="K2199" s="14"/>
      <c r="L2199" s="14"/>
      <c r="M2199" s="14"/>
      <c r="N2199" s="14"/>
      <c r="O2199" s="14"/>
      <c r="P2199" s="14"/>
    </row>
    <row r="2200" spans="1:16" ht="21" customHeight="1">
      <c r="A2200" s="14" t="s">
        <v>3935</v>
      </c>
      <c r="B2200" s="90">
        <v>44428</v>
      </c>
      <c r="C2200" s="25">
        <v>0.46249999999999997</v>
      </c>
      <c r="D2200" s="25">
        <v>0.47361111111111115</v>
      </c>
      <c r="E2200" s="14" t="s">
        <v>3583</v>
      </c>
      <c r="F2200" s="14" t="str">
        <f t="array" aca="1" ref="F2200" ca="1">INDEX(list!$C$2:$C$5034,MATCH(INDIRECT(ADDRESS(ROW(),COLUMN()-1)),list!$A$2:$A$5034,0))</f>
        <v>PDM - Don Hoffman</v>
      </c>
      <c r="G2200" s="14" t="s">
        <v>3929</v>
      </c>
      <c r="H2200" s="14">
        <v>16</v>
      </c>
      <c r="I2200" s="14"/>
      <c r="J2200" s="14"/>
      <c r="K2200" s="14"/>
      <c r="L2200" s="14"/>
      <c r="M2200" s="14"/>
      <c r="N2200" s="14"/>
      <c r="O2200" s="14"/>
      <c r="P2200" s="14"/>
    </row>
    <row r="2201" spans="1:16" ht="21" customHeight="1">
      <c r="A2201" s="14" t="s">
        <v>3935</v>
      </c>
      <c r="B2201" s="90">
        <v>44428</v>
      </c>
      <c r="C2201" s="25">
        <v>0.49236111111111108</v>
      </c>
      <c r="D2201" s="25">
        <v>0.49513888888888885</v>
      </c>
      <c r="E2201" s="14" t="s">
        <v>3583</v>
      </c>
      <c r="F2201" s="14" t="str">
        <f t="array" aca="1" ref="F2201" ca="1">INDEX(list!$C$2:$C$5034,MATCH(INDIRECT(ADDRESS(ROW(),COLUMN()-1)),list!$A$2:$A$5034,0))</f>
        <v>PDM - Don Hoffman</v>
      </c>
      <c r="G2201" s="14" t="s">
        <v>3929</v>
      </c>
      <c r="H2201" s="14">
        <v>4</v>
      </c>
      <c r="I2201" s="14"/>
      <c r="J2201" s="14"/>
      <c r="K2201" s="14"/>
      <c r="L2201" s="14"/>
      <c r="M2201" s="14"/>
      <c r="N2201" s="14"/>
      <c r="O2201" s="14"/>
      <c r="P2201" s="14"/>
    </row>
    <row r="2202" spans="1:16" ht="21" customHeight="1">
      <c r="A2202" s="14" t="s">
        <v>3935</v>
      </c>
      <c r="B2202" s="90">
        <v>44428</v>
      </c>
      <c r="C2202" s="25">
        <v>0.57638888888888895</v>
      </c>
      <c r="D2202" s="25">
        <v>0.57638888888888895</v>
      </c>
      <c r="E2202" s="14" t="s">
        <v>2058</v>
      </c>
      <c r="F2202" s="14" t="str">
        <f t="array" aca="1" ref="F2202" ca="1">INDEX(list!$C$2:$C$5034,MATCH(INDIRECT(ADDRESS(ROW(),COLUMN()-1)),list!$A$2:$A$5034,0))</f>
        <v>CPL - Beth Home</v>
      </c>
      <c r="G2202" s="14" t="s">
        <v>3930</v>
      </c>
      <c r="H2202" s="14">
        <v>0</v>
      </c>
      <c r="I2202" s="14"/>
      <c r="J2202" s="14"/>
      <c r="K2202" s="14"/>
      <c r="L2202" s="14"/>
      <c r="M2202" s="14"/>
      <c r="N2202" s="14"/>
      <c r="O2202" s="14"/>
      <c r="P2202" s="14"/>
    </row>
    <row r="2203" spans="1:16" ht="21" customHeight="1">
      <c r="A2203" s="14" t="s">
        <v>3935</v>
      </c>
      <c r="B2203" s="90">
        <v>44428</v>
      </c>
      <c r="C2203" s="25">
        <v>0.58958333333333335</v>
      </c>
      <c r="D2203" s="25">
        <v>0.58958333333333335</v>
      </c>
      <c r="E2203" s="14" t="s">
        <v>2058</v>
      </c>
      <c r="F2203" s="14" t="str">
        <f t="array" aca="1" ref="F2203" ca="1">INDEX(list!$C$2:$C$5034,MATCH(INDIRECT(ADDRESS(ROW(),COLUMN()-1)),list!$A$2:$A$5034,0))</f>
        <v>CPL - Beth Home</v>
      </c>
      <c r="G2203" s="14" t="s">
        <v>3930</v>
      </c>
      <c r="H2203" s="14">
        <v>0</v>
      </c>
      <c r="I2203" s="14"/>
      <c r="J2203" s="14"/>
      <c r="K2203" s="14"/>
      <c r="L2203" s="14"/>
      <c r="M2203" s="14"/>
      <c r="N2203" s="14"/>
      <c r="O2203" s="14"/>
      <c r="P2203" s="14"/>
    </row>
    <row r="2204" spans="1:16" ht="21" customHeight="1">
      <c r="A2204" s="14" t="s">
        <v>3935</v>
      </c>
      <c r="B2204" s="90">
        <v>44428</v>
      </c>
      <c r="C2204" s="25">
        <v>0.59166666666666667</v>
      </c>
      <c r="D2204" s="25">
        <v>0.59166666666666667</v>
      </c>
      <c r="E2204" s="14" t="s">
        <v>2058</v>
      </c>
      <c r="F2204" s="14" t="str">
        <f t="array" aca="1" ref="F2204" ca="1">INDEX(list!$C$2:$C$5034,MATCH(INDIRECT(ADDRESS(ROW(),COLUMN()-1)),list!$A$2:$A$5034,0))</f>
        <v>CPL - Beth Home</v>
      </c>
      <c r="G2204" s="14" t="s">
        <v>3930</v>
      </c>
      <c r="H2204" s="14">
        <v>0</v>
      </c>
      <c r="I2204" s="14"/>
      <c r="J2204" s="14"/>
      <c r="K2204" s="14"/>
      <c r="L2204" s="14"/>
      <c r="M2204" s="14"/>
      <c r="N2204" s="14"/>
      <c r="O2204" s="14"/>
      <c r="P2204" s="14"/>
    </row>
    <row r="2205" spans="1:16" ht="21" customHeight="1">
      <c r="A2205" s="14" t="s">
        <v>3935</v>
      </c>
      <c r="B2205" s="90">
        <v>44428</v>
      </c>
      <c r="C2205" s="25">
        <v>0.68402777777777779</v>
      </c>
      <c r="D2205" s="25">
        <v>0.68402777777777779</v>
      </c>
      <c r="E2205" s="14" t="s">
        <v>2166</v>
      </c>
      <c r="F2205" s="14" t="str">
        <f t="array" aca="1" ref="F2205" ca="1">INDEX(list!$C$2:$C$5034,MATCH(INDIRECT(ADDRESS(ROW(),COLUMN()-1)),list!$A$2:$A$5034,0))</f>
        <v>Ed Laubach Cell</v>
      </c>
      <c r="G2205" s="14" t="s">
        <v>3930</v>
      </c>
      <c r="H2205" s="14">
        <v>0</v>
      </c>
      <c r="I2205" s="14"/>
      <c r="J2205" s="14"/>
      <c r="K2205" s="14"/>
      <c r="L2205" s="14"/>
      <c r="M2205" s="14"/>
      <c r="N2205" s="14"/>
      <c r="O2205" s="14"/>
      <c r="P2205" s="14"/>
    </row>
    <row r="2206" spans="1:16" ht="21" customHeight="1">
      <c r="A2206" s="14" t="s">
        <v>3935</v>
      </c>
      <c r="B2206" s="90">
        <v>44428</v>
      </c>
      <c r="C2206" s="25">
        <v>0.73333333333333339</v>
      </c>
      <c r="D2206" s="25">
        <v>0.73333333333333339</v>
      </c>
      <c r="E2206" s="14" t="s">
        <v>3583</v>
      </c>
      <c r="F2206" s="14" t="str">
        <f t="array" aca="1" ref="F2206" ca="1">INDEX(list!$C$2:$C$5034,MATCH(INDIRECT(ADDRESS(ROW(),COLUMN()-1)),list!$A$2:$A$5034,0))</f>
        <v>PDM - Don Hoffman</v>
      </c>
      <c r="G2206" s="14" t="s">
        <v>3930</v>
      </c>
      <c r="H2206" s="14">
        <v>0</v>
      </c>
      <c r="I2206" s="14"/>
      <c r="J2206" s="14"/>
      <c r="K2206" s="14"/>
      <c r="L2206" s="14"/>
      <c r="M2206" s="14"/>
      <c r="N2206" s="14"/>
      <c r="O2206" s="14"/>
      <c r="P2206" s="14"/>
    </row>
    <row r="2207" spans="1:16" ht="21" customHeight="1">
      <c r="A2207" s="14" t="s">
        <v>3937</v>
      </c>
      <c r="B2207" s="90">
        <v>44429</v>
      </c>
      <c r="C2207" s="25">
        <v>0.3833333333333333</v>
      </c>
      <c r="D2207" s="25">
        <v>0.3833333333333333</v>
      </c>
      <c r="E2207" s="14" t="s">
        <v>2651</v>
      </c>
      <c r="F2207" s="14" t="str">
        <f t="array" aca="1" ref="F2207" ca="1">INDEX(list!$C$2:$C$5034,MATCH(INDIRECT(ADDRESS(ROW(),COLUMN()-1)),list!$A$2:$A$5034,0))</f>
        <v>GD - Diana Garreau Cell</v>
      </c>
      <c r="G2207" s="14" t="s">
        <v>3930</v>
      </c>
      <c r="H2207" s="14">
        <v>0</v>
      </c>
      <c r="I2207" s="14"/>
      <c r="J2207" s="14"/>
      <c r="K2207" s="14"/>
      <c r="L2207" s="14"/>
      <c r="M2207" s="14"/>
      <c r="N2207" s="14"/>
      <c r="O2207" s="14"/>
      <c r="P2207" s="14"/>
    </row>
    <row r="2208" spans="1:16" ht="21" customHeight="1">
      <c r="A2208" s="14" t="s">
        <v>3937</v>
      </c>
      <c r="B2208" s="90">
        <v>44429</v>
      </c>
      <c r="C2208" s="25">
        <v>0.4381944444444445</v>
      </c>
      <c r="D2208" s="25">
        <v>0.4381944444444445</v>
      </c>
      <c r="E2208" s="14" t="s">
        <v>3583</v>
      </c>
      <c r="F2208" s="14" t="str">
        <f t="array" aca="1" ref="F2208" ca="1">INDEX(list!$C$2:$C$5034,MATCH(INDIRECT(ADDRESS(ROW(),COLUMN()-1)),list!$A$2:$A$5034,0))</f>
        <v>PDM - Don Hoffman</v>
      </c>
      <c r="G2208" s="14" t="s">
        <v>3930</v>
      </c>
      <c r="H2208" s="14">
        <v>0</v>
      </c>
      <c r="I2208" s="14"/>
      <c r="J2208" s="14"/>
      <c r="K2208" s="14"/>
      <c r="L2208" s="14"/>
      <c r="M2208" s="14"/>
      <c r="N2208" s="14"/>
      <c r="O2208" s="14"/>
      <c r="P2208" s="14"/>
    </row>
    <row r="2209" spans="1:16" ht="21" customHeight="1">
      <c r="A2209" s="14" t="s">
        <v>3937</v>
      </c>
      <c r="B2209" s="90">
        <v>44429</v>
      </c>
      <c r="C2209" s="25">
        <v>0.53680555555555554</v>
      </c>
      <c r="D2209" s="25">
        <v>0.53749999999999998</v>
      </c>
      <c r="E2209" s="14" t="s">
        <v>2166</v>
      </c>
      <c r="F2209" s="14" t="str">
        <f t="array" aca="1" ref="F2209" ca="1">INDEX(list!$C$2:$C$5034,MATCH(INDIRECT(ADDRESS(ROW(),COLUMN()-1)),list!$A$2:$A$5034,0))</f>
        <v>Ed Laubach Cell</v>
      </c>
      <c r="G2209" s="14" t="s">
        <v>3931</v>
      </c>
      <c r="H2209" s="14">
        <v>1</v>
      </c>
      <c r="I2209" s="14"/>
      <c r="J2209" s="14"/>
      <c r="K2209" s="14"/>
      <c r="L2209" s="14"/>
      <c r="M2209" s="14"/>
      <c r="N2209" s="14"/>
      <c r="O2209" s="14"/>
      <c r="P2209" s="14"/>
    </row>
    <row r="2210" spans="1:16" ht="21" customHeight="1">
      <c r="A2210" s="14" t="s">
        <v>3937</v>
      </c>
      <c r="B2210" s="90">
        <v>44429</v>
      </c>
      <c r="C2210" s="25">
        <v>0.58194444444444449</v>
      </c>
      <c r="D2210" s="25">
        <v>0.58194444444444449</v>
      </c>
      <c r="E2210" s="14" t="s">
        <v>3583</v>
      </c>
      <c r="F2210" s="14" t="str">
        <f t="array" aca="1" ref="F2210" ca="1">INDEX(list!$C$2:$C$5034,MATCH(INDIRECT(ADDRESS(ROW(),COLUMN()-1)),list!$A$2:$A$5034,0))</f>
        <v>PDM - Don Hoffman</v>
      </c>
      <c r="G2210" s="14" t="s">
        <v>3930</v>
      </c>
      <c r="H2210" s="14">
        <v>0</v>
      </c>
      <c r="I2210" s="14"/>
      <c r="J2210" s="14"/>
      <c r="K2210" s="14"/>
      <c r="L2210" s="14"/>
      <c r="M2210" s="14"/>
      <c r="N2210" s="14"/>
      <c r="O2210" s="14"/>
      <c r="P2210" s="14"/>
    </row>
    <row r="2211" spans="1:16" ht="21" customHeight="1">
      <c r="A2211" s="14" t="s">
        <v>3937</v>
      </c>
      <c r="B2211" s="90">
        <v>44429</v>
      </c>
      <c r="C2211" s="25">
        <v>0.60138888888888886</v>
      </c>
      <c r="D2211" s="25">
        <v>0.60138888888888886</v>
      </c>
      <c r="E2211" s="14" t="s">
        <v>3583</v>
      </c>
      <c r="F2211" s="14" t="str">
        <f t="array" aca="1" ref="F2211" ca="1">INDEX(list!$C$2:$C$5034,MATCH(INDIRECT(ADDRESS(ROW(),COLUMN()-1)),list!$A$2:$A$5034,0))</f>
        <v>PDM - Don Hoffman</v>
      </c>
      <c r="G2211" s="14" t="s">
        <v>3930</v>
      </c>
      <c r="H2211" s="14">
        <v>0</v>
      </c>
      <c r="I2211" s="14"/>
      <c r="J2211" s="14"/>
      <c r="K2211" s="14"/>
      <c r="L2211" s="14"/>
      <c r="M2211" s="14"/>
      <c r="N2211" s="14"/>
      <c r="O2211" s="14"/>
      <c r="P2211" s="14"/>
    </row>
    <row r="2212" spans="1:16" ht="21" customHeight="1">
      <c r="A2212" s="14" t="s">
        <v>3937</v>
      </c>
      <c r="B2212" s="90">
        <v>44429</v>
      </c>
      <c r="C2212" s="25">
        <v>0.66805555555555562</v>
      </c>
      <c r="D2212" s="25">
        <v>0.6791666666666667</v>
      </c>
      <c r="E2212" s="14" t="s">
        <v>1637</v>
      </c>
      <c r="F2212" s="14" t="str">
        <f t="array" aca="1" ref="F2212" ca="1">INDEX(list!$C$2:$C$5034,MATCH(INDIRECT(ADDRESS(ROW(),COLUMN()-1)),list!$A$2:$A$5034,0))</f>
        <v>Mary Louise Zeller Cell</v>
      </c>
      <c r="G2212" s="14" t="s">
        <v>3929</v>
      </c>
      <c r="H2212" s="14">
        <v>16</v>
      </c>
      <c r="I2212" s="14"/>
      <c r="J2212" s="14"/>
      <c r="K2212" s="14"/>
      <c r="L2212" s="14"/>
      <c r="M2212" s="14"/>
      <c r="N2212" s="14"/>
      <c r="O2212" s="14"/>
      <c r="P2212" s="14"/>
    </row>
    <row r="2213" spans="1:16" ht="21" customHeight="1">
      <c r="A2213" s="14" t="s">
        <v>3937</v>
      </c>
      <c r="B2213" s="90">
        <v>44429</v>
      </c>
      <c r="C2213" s="25">
        <v>0.74305555555555547</v>
      </c>
      <c r="D2213" s="25">
        <v>0.74305555555555547</v>
      </c>
      <c r="E2213" s="14" t="s">
        <v>2266</v>
      </c>
      <c r="F2213" s="14" t="str">
        <f t="array" aca="1" ref="F2213" ca="1">INDEX(list!$C$2:$C$5034,MATCH(INDIRECT(ADDRESS(ROW(),COLUMN()-1)),list!$A$2:$A$5034,0))</f>
        <v>Paul DeBaets</v>
      </c>
      <c r="G2213" s="14" t="s">
        <v>3930</v>
      </c>
      <c r="H2213" s="14">
        <v>0</v>
      </c>
      <c r="I2213" s="14"/>
      <c r="J2213" s="14"/>
      <c r="K2213" s="14"/>
      <c r="L2213" s="14"/>
      <c r="M2213" s="14"/>
      <c r="N2213" s="14"/>
      <c r="O2213" s="14"/>
      <c r="P2213" s="14"/>
    </row>
    <row r="2214" spans="1:16" ht="21" customHeight="1">
      <c r="A2214" s="14" t="s">
        <v>3937</v>
      </c>
      <c r="B2214" s="90">
        <v>44429</v>
      </c>
      <c r="C2214" s="25">
        <v>0.75555555555555554</v>
      </c>
      <c r="D2214" s="25">
        <v>0.75624999999999998</v>
      </c>
      <c r="E2214" s="14" t="s">
        <v>2166</v>
      </c>
      <c r="F2214" s="14" t="str">
        <f t="array" aca="1" ref="F2214" ca="1">INDEX(list!$C$2:$C$5034,MATCH(INDIRECT(ADDRESS(ROW(),COLUMN()-1)),list!$A$2:$A$5034,0))</f>
        <v>Ed Laubach Cell</v>
      </c>
      <c r="G2214" s="14" t="s">
        <v>3931</v>
      </c>
      <c r="H2214" s="14">
        <v>1</v>
      </c>
      <c r="I2214" s="14"/>
      <c r="J2214" s="14"/>
      <c r="K2214" s="14"/>
      <c r="L2214" s="14"/>
      <c r="M2214" s="14"/>
      <c r="N2214" s="14"/>
      <c r="O2214" s="14"/>
      <c r="P2214" s="14"/>
    </row>
    <row r="2215" spans="1:16" ht="21" customHeight="1">
      <c r="A2215" s="14" t="s">
        <v>3937</v>
      </c>
      <c r="B2215" s="90">
        <v>44429</v>
      </c>
      <c r="C2215" s="25">
        <v>0.7729166666666667</v>
      </c>
      <c r="D2215" s="25">
        <v>0.7729166666666667</v>
      </c>
      <c r="E2215" s="14" t="s">
        <v>3583</v>
      </c>
      <c r="F2215" s="14" t="str">
        <f t="array" aca="1" ref="F2215" ca="1">INDEX(list!$C$2:$C$5034,MATCH(INDIRECT(ADDRESS(ROW(),COLUMN()-1)),list!$A$2:$A$5034,0))</f>
        <v>PDM - Don Hoffman</v>
      </c>
      <c r="G2215" s="14" t="s">
        <v>3930</v>
      </c>
      <c r="H2215" s="14">
        <v>0</v>
      </c>
      <c r="I2215" s="14"/>
      <c r="J2215" s="14"/>
      <c r="K2215" s="14"/>
      <c r="L2215" s="14"/>
      <c r="M2215" s="14"/>
      <c r="N2215" s="14"/>
      <c r="O2215" s="14"/>
      <c r="P2215" s="14"/>
    </row>
    <row r="2216" spans="1:16" ht="21" customHeight="1">
      <c r="A2216" s="14" t="s">
        <v>3937</v>
      </c>
      <c r="B2216" s="90">
        <v>44429</v>
      </c>
      <c r="C2216" s="25">
        <v>0.91111111111111109</v>
      </c>
      <c r="D2216" s="25">
        <v>0.91180555555555554</v>
      </c>
      <c r="E2216" s="14" t="s">
        <v>3272</v>
      </c>
      <c r="F2216" s="14" t="str">
        <f t="array" aca="1" ref="F2216" ca="1">INDEX(list!$C$2:$C$5034,MATCH(INDIRECT(ADDRESS(ROW(),COLUMN()-1)),list!$A$2:$A$5034,0))</f>
        <v>Elaina Cell</v>
      </c>
      <c r="G2216" s="14" t="s">
        <v>3929</v>
      </c>
      <c r="H2216" s="14">
        <v>1</v>
      </c>
      <c r="I2216" s="14"/>
      <c r="J2216" s="14"/>
      <c r="K2216" s="14"/>
      <c r="L2216" s="14"/>
      <c r="M2216" s="14"/>
      <c r="N2216" s="14"/>
      <c r="O2216" s="14"/>
      <c r="P2216" s="14"/>
    </row>
    <row r="2217" spans="1:16" ht="21" customHeight="1">
      <c r="A2217" s="14" t="s">
        <v>3937</v>
      </c>
      <c r="B2217" s="90">
        <v>44429</v>
      </c>
      <c r="C2217" s="25">
        <v>0.96319444444444446</v>
      </c>
      <c r="D2217" s="25">
        <v>0.96319444444444446</v>
      </c>
      <c r="E2217" s="14" t="s">
        <v>136</v>
      </c>
      <c r="F2217" s="14" t="str">
        <f t="array" aca="1" ref="F2217" ca="1">INDEX(list!$C$2:$C$5034,MATCH(INDIRECT(ADDRESS(ROW(),COLUMN()-1)),list!$A$2:$A$5034,0))</f>
        <v>Carl Johnson</v>
      </c>
      <c r="G2217" s="14" t="s">
        <v>3930</v>
      </c>
      <c r="H2217" s="14">
        <v>0</v>
      </c>
      <c r="I2217" s="14"/>
      <c r="J2217" s="14"/>
      <c r="K2217" s="14"/>
      <c r="L2217" s="14"/>
      <c r="M2217" s="14"/>
      <c r="N2217" s="14"/>
      <c r="O2217" s="14"/>
      <c r="P2217" s="14"/>
    </row>
    <row r="2218" spans="1:16" ht="21" customHeight="1">
      <c r="A2218" s="14" t="s">
        <v>3937</v>
      </c>
      <c r="B2218" s="90">
        <v>44429</v>
      </c>
      <c r="C2218" s="25">
        <v>0.96388888888888891</v>
      </c>
      <c r="D2218" s="25">
        <v>0.96388888888888891</v>
      </c>
      <c r="E2218" s="14" t="s">
        <v>136</v>
      </c>
      <c r="F2218" s="14" t="str">
        <f t="array" aca="1" ref="F2218" ca="1">INDEX(list!$C$2:$C$5034,MATCH(INDIRECT(ADDRESS(ROW(),COLUMN()-1)),list!$A$2:$A$5034,0))</f>
        <v>Carl Johnson</v>
      </c>
      <c r="G2218" s="14" t="s">
        <v>3930</v>
      </c>
      <c r="H2218" s="14">
        <v>0</v>
      </c>
      <c r="I2218" s="14"/>
      <c r="J2218" s="14"/>
      <c r="K2218" s="14"/>
      <c r="L2218" s="14"/>
      <c r="M2218" s="14"/>
      <c r="N2218" s="14"/>
      <c r="O2218" s="14"/>
      <c r="P2218" s="14"/>
    </row>
    <row r="2219" spans="1:16" ht="21" customHeight="1">
      <c r="A2219" s="14" t="s">
        <v>3938</v>
      </c>
      <c r="B2219" s="90">
        <v>44430</v>
      </c>
      <c r="C2219" s="25">
        <v>0.41180555555555554</v>
      </c>
      <c r="D2219" s="25">
        <v>0.41180555555555554</v>
      </c>
      <c r="E2219" s="14" t="s">
        <v>2166</v>
      </c>
      <c r="F2219" s="14" t="str">
        <f t="array" aca="1" ref="F2219" ca="1">INDEX(list!$C$2:$C$5034,MATCH(INDIRECT(ADDRESS(ROW(),COLUMN()-1)),list!$A$2:$A$5034,0))</f>
        <v>Ed Laubach Cell</v>
      </c>
      <c r="G2219" s="14" t="s">
        <v>3930</v>
      </c>
      <c r="H2219" s="14">
        <v>0</v>
      </c>
      <c r="I2219" s="14"/>
      <c r="J2219" s="14"/>
      <c r="K2219" s="14"/>
      <c r="L2219" s="14"/>
      <c r="M2219" s="14"/>
      <c r="N2219" s="14"/>
      <c r="O2219" s="14"/>
      <c r="P2219" s="14"/>
    </row>
    <row r="2220" spans="1:16" ht="21" customHeight="1">
      <c r="A2220" s="14" t="s">
        <v>3938</v>
      </c>
      <c r="B2220" s="90">
        <v>44430</v>
      </c>
      <c r="C2220" s="25">
        <v>0.51527777777777783</v>
      </c>
      <c r="D2220" s="25">
        <v>0.52152777777777781</v>
      </c>
      <c r="E2220" s="14" t="s">
        <v>136</v>
      </c>
      <c r="F2220" s="14" t="str">
        <f t="array" aca="1" ref="F2220" ca="1">INDEX(list!$C$2:$C$5034,MATCH(INDIRECT(ADDRESS(ROW(),COLUMN()-1)),list!$A$2:$A$5034,0))</f>
        <v>Carl Johnson</v>
      </c>
      <c r="G2220" s="14" t="s">
        <v>3929</v>
      </c>
      <c r="H2220" s="14">
        <v>9</v>
      </c>
      <c r="I2220" s="14"/>
      <c r="J2220" s="14"/>
      <c r="K2220" s="14"/>
      <c r="L2220" s="14"/>
      <c r="M2220" s="14"/>
      <c r="N2220" s="14"/>
      <c r="O2220" s="14"/>
      <c r="P2220" s="14"/>
    </row>
    <row r="2221" spans="1:16" ht="21" customHeight="1">
      <c r="A2221" s="14" t="s">
        <v>3938</v>
      </c>
      <c r="B2221" s="90">
        <v>44430</v>
      </c>
      <c r="C2221" s="25">
        <v>0.52986111111111112</v>
      </c>
      <c r="D2221" s="25">
        <v>0.54236111111111118</v>
      </c>
      <c r="E2221" s="14" t="s">
        <v>136</v>
      </c>
      <c r="F2221" s="14" t="str">
        <f t="array" aca="1" ref="F2221" ca="1">INDEX(list!$C$2:$C$5034,MATCH(INDIRECT(ADDRESS(ROW(),COLUMN()-1)),list!$A$2:$A$5034,0))</f>
        <v>Carl Johnson</v>
      </c>
      <c r="G2221" s="14" t="s">
        <v>3929</v>
      </c>
      <c r="H2221" s="14">
        <v>18</v>
      </c>
      <c r="I2221" s="14"/>
      <c r="J2221" s="14"/>
      <c r="K2221" s="14"/>
      <c r="L2221" s="14"/>
      <c r="M2221" s="14"/>
      <c r="N2221" s="14"/>
      <c r="O2221" s="14"/>
      <c r="P2221" s="14"/>
    </row>
    <row r="2222" spans="1:16" ht="21" customHeight="1">
      <c r="A2222" s="14" t="s">
        <v>3938</v>
      </c>
      <c r="B2222" s="90">
        <v>44430</v>
      </c>
      <c r="C2222" s="25">
        <v>0.84166666666666667</v>
      </c>
      <c r="D2222" s="25">
        <v>0.85416666666666663</v>
      </c>
      <c r="E2222" s="14" t="s">
        <v>136</v>
      </c>
      <c r="F2222" s="14" t="str">
        <f t="array" aca="1" ref="F2222" ca="1">INDEX(list!$C$2:$C$5034,MATCH(INDIRECT(ADDRESS(ROW(),COLUMN()-1)),list!$A$2:$A$5034,0))</f>
        <v>Carl Johnson</v>
      </c>
      <c r="G2222" s="14" t="s">
        <v>3931</v>
      </c>
      <c r="H2222" s="14">
        <v>18</v>
      </c>
      <c r="I2222" s="14"/>
      <c r="J2222" s="14"/>
      <c r="K2222" s="14"/>
      <c r="L2222" s="14"/>
      <c r="M2222" s="14"/>
      <c r="N2222" s="14"/>
      <c r="O2222" s="14"/>
      <c r="P2222" s="14"/>
    </row>
    <row r="2223" spans="1:16" ht="21" customHeight="1">
      <c r="A2223" s="14" t="s">
        <v>3938</v>
      </c>
      <c r="B2223" s="90">
        <v>44430</v>
      </c>
      <c r="C2223" s="25">
        <v>0.84444444444444444</v>
      </c>
      <c r="D2223" s="25">
        <v>0.84513888888888899</v>
      </c>
      <c r="E2223" s="14" t="s">
        <v>2166</v>
      </c>
      <c r="F2223" s="14" t="str">
        <f t="array" aca="1" ref="F2223" ca="1">INDEX(list!$C$2:$C$5034,MATCH(INDIRECT(ADDRESS(ROW(),COLUMN()-1)),list!$A$2:$A$5034,0))</f>
        <v>Ed Laubach Cell</v>
      </c>
      <c r="G2223" s="14" t="s">
        <v>3929</v>
      </c>
      <c r="H2223" s="14">
        <v>1</v>
      </c>
      <c r="I2223" s="14"/>
      <c r="J2223" s="14"/>
      <c r="K2223" s="14"/>
      <c r="L2223" s="14"/>
      <c r="M2223" s="14"/>
      <c r="N2223" s="14"/>
      <c r="O2223" s="14"/>
      <c r="P2223" s="14"/>
    </row>
    <row r="2224" spans="1:16" ht="21" customHeight="1">
      <c r="A2224" s="14" t="s">
        <v>3928</v>
      </c>
      <c r="B2224" s="90">
        <v>44431</v>
      </c>
      <c r="C2224" s="25">
        <v>0.42152777777777778</v>
      </c>
      <c r="D2224" s="25">
        <v>0.42222222222222222</v>
      </c>
      <c r="E2224" s="14" t="s">
        <v>214</v>
      </c>
      <c r="F2224" s="14" t="str">
        <f t="array" aca="1" ref="F2224" ca="1">INDEX(list!$C$2:$C$5034,MATCH(INDIRECT(ADDRESS(ROW(),COLUMN()-1)),list!$A$2:$A$5034,0))</f>
        <v>Gail Elen-Akin Gump Strauss Hauer &amp; Feld</v>
      </c>
      <c r="G2224" s="14" t="s">
        <v>3929</v>
      </c>
      <c r="H2224" s="14">
        <v>1</v>
      </c>
      <c r="I2224" s="14"/>
      <c r="J2224" s="14"/>
      <c r="K2224" s="14"/>
      <c r="L2224" s="14"/>
      <c r="M2224" s="14"/>
      <c r="N2224" s="14"/>
      <c r="O2224" s="14"/>
      <c r="P2224" s="14"/>
    </row>
    <row r="2225" spans="1:16" ht="21" customHeight="1">
      <c r="A2225" s="14" t="s">
        <v>3928</v>
      </c>
      <c r="B2225" s="90">
        <v>44431</v>
      </c>
      <c r="C2225" s="25">
        <v>0.42222222222222222</v>
      </c>
      <c r="D2225" s="25">
        <v>0.42777777777777781</v>
      </c>
      <c r="E2225" s="14" t="s">
        <v>214</v>
      </c>
      <c r="F2225" s="14" t="str">
        <f t="array" aca="1" ref="F2225" ca="1">INDEX(list!$C$2:$C$5034,MATCH(INDIRECT(ADDRESS(ROW(),COLUMN()-1)),list!$A$2:$A$5034,0))</f>
        <v>Gail Elen-Akin Gump Strauss Hauer &amp; Feld</v>
      </c>
      <c r="G2225" s="14" t="s">
        <v>3929</v>
      </c>
      <c r="H2225" s="14">
        <v>8</v>
      </c>
      <c r="I2225" s="14"/>
      <c r="J2225" s="14"/>
      <c r="K2225" s="14"/>
      <c r="L2225" s="14"/>
      <c r="M2225" s="14"/>
      <c r="N2225" s="14"/>
      <c r="O2225" s="14"/>
      <c r="P2225" s="14"/>
    </row>
    <row r="2226" spans="1:16" ht="21" customHeight="1">
      <c r="A2226" s="14" t="s">
        <v>3928</v>
      </c>
      <c r="B2226" s="90">
        <v>44431</v>
      </c>
      <c r="C2226" s="25">
        <v>0.44513888888888892</v>
      </c>
      <c r="D2226" s="25">
        <v>0.44791666666666669</v>
      </c>
      <c r="E2226" s="14" t="s">
        <v>2266</v>
      </c>
      <c r="F2226" s="14" t="str">
        <f t="array" aca="1" ref="F2226" ca="1">INDEX(list!$C$2:$C$5034,MATCH(INDIRECT(ADDRESS(ROW(),COLUMN()-1)),list!$A$2:$A$5034,0))</f>
        <v>Paul DeBaets</v>
      </c>
      <c r="G2226" s="14" t="s">
        <v>3929</v>
      </c>
      <c r="H2226" s="14">
        <v>4</v>
      </c>
      <c r="I2226" s="14"/>
      <c r="J2226" s="14"/>
      <c r="K2226" s="14"/>
      <c r="L2226" s="14"/>
      <c r="M2226" s="14"/>
      <c r="N2226" s="14"/>
      <c r="O2226" s="14"/>
      <c r="P2226" s="14"/>
    </row>
    <row r="2227" spans="1:16" ht="21" customHeight="1">
      <c r="A2227" s="14" t="s">
        <v>3928</v>
      </c>
      <c r="B2227" s="90">
        <v>44431</v>
      </c>
      <c r="C2227" s="25">
        <v>0.46527777777777773</v>
      </c>
      <c r="D2227" s="25">
        <v>0.49236111111111108</v>
      </c>
      <c r="E2227" s="14" t="s">
        <v>2366</v>
      </c>
      <c r="F2227" s="14" t="str">
        <f t="array" aca="1" ref="F2227" ca="1">INDEX(list!$C$2:$C$5034,MATCH(INDIRECT(ADDRESS(ROW(),COLUMN()-1)),list!$A$2:$A$5034,0))</f>
        <v xml:space="preserve">Dr. Brad Hughes Cell </v>
      </c>
      <c r="G2227" s="14" t="s">
        <v>3929</v>
      </c>
      <c r="H2227" s="14">
        <v>39</v>
      </c>
      <c r="I2227" s="14"/>
      <c r="J2227" s="14"/>
      <c r="K2227" s="14"/>
      <c r="L2227" s="14"/>
      <c r="M2227" s="14"/>
      <c r="N2227" s="14"/>
      <c r="O2227" s="14"/>
      <c r="P2227" s="14"/>
    </row>
    <row r="2228" spans="1:16" ht="21" customHeight="1">
      <c r="A2228" s="14" t="s">
        <v>3928</v>
      </c>
      <c r="B2228" s="90">
        <v>44431</v>
      </c>
      <c r="C2228" s="25">
        <v>0.48194444444444445</v>
      </c>
      <c r="D2228" s="25">
        <v>0.48194444444444445</v>
      </c>
      <c r="E2228" s="14" t="s">
        <v>530</v>
      </c>
      <c r="F2228" s="14" t="str">
        <f t="array" aca="1" ref="F2228" ca="1">INDEX(list!$C$2:$C$5034,MATCH(INDIRECT(ADDRESS(ROW(),COLUMN()-1)),list!$A$2:$A$5034,0))</f>
        <v>Ed Tiongson</v>
      </c>
      <c r="G2228" s="14" t="s">
        <v>3930</v>
      </c>
      <c r="H2228" s="14">
        <v>0</v>
      </c>
      <c r="I2228" s="14"/>
      <c r="J2228" s="14"/>
      <c r="K2228" s="14"/>
      <c r="L2228" s="14"/>
      <c r="M2228" s="14"/>
      <c r="N2228" s="14"/>
      <c r="O2228" s="14"/>
      <c r="P2228" s="14"/>
    </row>
    <row r="2229" spans="1:16" ht="21" customHeight="1">
      <c r="A2229" s="14" t="s">
        <v>3928</v>
      </c>
      <c r="B2229" s="90">
        <v>44431</v>
      </c>
      <c r="C2229" s="25">
        <v>0.50069444444444444</v>
      </c>
      <c r="D2229" s="25">
        <v>0.50138888888888888</v>
      </c>
      <c r="E2229" s="14" t="s">
        <v>2791</v>
      </c>
      <c r="F2229" s="14" t="str">
        <f t="array" aca="1" ref="F2229" ca="1">INDEX(list!$C$2:$C$5034,MATCH(INDIRECT(ADDRESS(ROW(),COLUMN()-1)),list!$A$2:$A$5034,0))</f>
        <v>Natalie Le cell</v>
      </c>
      <c r="G2229" s="14" t="s">
        <v>3931</v>
      </c>
      <c r="H2229" s="14">
        <v>1</v>
      </c>
      <c r="I2229" s="14"/>
      <c r="J2229" s="14"/>
      <c r="K2229" s="14"/>
      <c r="L2229" s="14"/>
      <c r="M2229" s="14"/>
      <c r="N2229" s="14"/>
      <c r="O2229" s="14"/>
      <c r="P2229" s="14"/>
    </row>
    <row r="2230" spans="1:16" ht="21" customHeight="1">
      <c r="A2230" s="14" t="s">
        <v>3928</v>
      </c>
      <c r="B2230" s="90">
        <v>44431</v>
      </c>
      <c r="C2230" s="25">
        <v>0.51041666666666663</v>
      </c>
      <c r="D2230" s="25">
        <v>0.51111111111111118</v>
      </c>
      <c r="E2230" s="14" t="s">
        <v>654</v>
      </c>
      <c r="F2230" s="14" t="str">
        <f t="array" aca="1" ref="F2230" ca="1">INDEX(list!$C$2:$C$5034,MATCH(INDIRECT(ADDRESS(ROW(),COLUMN()-1)),list!$A$2:$A$5034,0))</f>
        <v>Amber Howard cell</v>
      </c>
      <c r="G2230" s="14" t="s">
        <v>3931</v>
      </c>
      <c r="H2230" s="14">
        <v>1</v>
      </c>
      <c r="I2230" s="14"/>
      <c r="J2230" s="14"/>
      <c r="K2230" s="14"/>
      <c r="L2230" s="14"/>
      <c r="M2230" s="14"/>
      <c r="N2230" s="14"/>
      <c r="O2230" s="14"/>
      <c r="P2230" s="14"/>
    </row>
    <row r="2231" spans="1:16" ht="21" customHeight="1">
      <c r="A2231" s="14" t="s">
        <v>3928</v>
      </c>
      <c r="B2231" s="90">
        <v>44431</v>
      </c>
      <c r="C2231" s="25">
        <v>0.51111111111111118</v>
      </c>
      <c r="D2231" s="25">
        <v>0.51180555555555551</v>
      </c>
      <c r="E2231" s="14" t="s">
        <v>654</v>
      </c>
      <c r="F2231" s="14" t="str">
        <f t="array" aca="1" ref="F2231" ca="1">INDEX(list!$C$2:$C$5034,MATCH(INDIRECT(ADDRESS(ROW(),COLUMN()-1)),list!$A$2:$A$5034,0))</f>
        <v>Amber Howard cell</v>
      </c>
      <c r="G2231" s="14" t="s">
        <v>3931</v>
      </c>
      <c r="H2231" s="14">
        <v>1</v>
      </c>
      <c r="I2231" s="14"/>
      <c r="J2231" s="14"/>
      <c r="K2231" s="14"/>
      <c r="L2231" s="14"/>
      <c r="M2231" s="14"/>
      <c r="N2231" s="14"/>
      <c r="O2231" s="14"/>
      <c r="P2231" s="14"/>
    </row>
    <row r="2232" spans="1:16" ht="21" customHeight="1">
      <c r="A2232" s="14" t="s">
        <v>3928</v>
      </c>
      <c r="B2232" s="90">
        <v>44431</v>
      </c>
      <c r="C2232" s="25">
        <v>0.53680555555555554</v>
      </c>
      <c r="D2232" s="25">
        <v>0.53819444444444442</v>
      </c>
      <c r="E2232" s="14" t="s">
        <v>2791</v>
      </c>
      <c r="F2232" s="14" t="str">
        <f t="array" aca="1" ref="F2232" ca="1">INDEX(list!$C$2:$C$5034,MATCH(INDIRECT(ADDRESS(ROW(),COLUMN()-1)),list!$A$2:$A$5034,0))</f>
        <v>Natalie Le cell</v>
      </c>
      <c r="G2232" s="14" t="s">
        <v>3929</v>
      </c>
      <c r="H2232" s="14">
        <v>2</v>
      </c>
      <c r="I2232" s="14"/>
      <c r="J2232" s="14"/>
      <c r="K2232" s="14"/>
      <c r="L2232" s="14"/>
      <c r="M2232" s="14"/>
      <c r="N2232" s="14"/>
      <c r="O2232" s="14"/>
      <c r="P2232" s="14"/>
    </row>
    <row r="2233" spans="1:16" ht="21" customHeight="1">
      <c r="A2233" s="14" t="s">
        <v>3928</v>
      </c>
      <c r="B2233" s="90">
        <v>44431</v>
      </c>
      <c r="C2233" s="25">
        <v>0.54166666666666663</v>
      </c>
      <c r="D2233" s="25">
        <v>0.54305555555555551</v>
      </c>
      <c r="E2233" s="14" t="s">
        <v>1637</v>
      </c>
      <c r="F2233" s="14" t="str">
        <f t="array" aca="1" ref="F2233" ca="1">INDEX(list!$C$2:$C$5034,MATCH(INDIRECT(ADDRESS(ROW(),COLUMN()-1)),list!$A$2:$A$5034,0))</f>
        <v>Mary Louise Zeller Cell</v>
      </c>
      <c r="G2233" s="14" t="s">
        <v>3931</v>
      </c>
      <c r="H2233" s="14">
        <v>2</v>
      </c>
      <c r="I2233" s="14"/>
      <c r="J2233" s="14"/>
      <c r="K2233" s="14"/>
      <c r="L2233" s="14"/>
      <c r="M2233" s="14"/>
      <c r="N2233" s="14"/>
      <c r="O2233" s="14"/>
      <c r="P2233" s="14"/>
    </row>
    <row r="2234" spans="1:16" ht="21" customHeight="1">
      <c r="A2234" s="14" t="s">
        <v>3928</v>
      </c>
      <c r="B2234" s="90">
        <v>44431</v>
      </c>
      <c r="C2234" s="25">
        <v>0.57986111111111105</v>
      </c>
      <c r="D2234" s="25">
        <v>0.58194444444444449</v>
      </c>
      <c r="E2234" s="14" t="s">
        <v>911</v>
      </c>
      <c r="F2234" s="14" t="str">
        <f t="array" aca="1" ref="F2234" ca="1">INDEX(list!$C$2:$C$5034,MATCH(INDIRECT(ADDRESS(ROW(),COLUMN()-1)),list!$A$2:$A$5034,0))</f>
        <v>EN - Cell</v>
      </c>
      <c r="G2234" s="14" t="s">
        <v>3929</v>
      </c>
      <c r="H2234" s="14">
        <v>3</v>
      </c>
      <c r="I2234" s="14"/>
      <c r="J2234" s="14"/>
      <c r="K2234" s="14"/>
      <c r="L2234" s="14"/>
      <c r="M2234" s="14"/>
      <c r="N2234" s="14"/>
      <c r="O2234" s="14"/>
      <c r="P2234" s="14"/>
    </row>
    <row r="2235" spans="1:16" ht="21" customHeight="1">
      <c r="A2235" s="14" t="s">
        <v>3928</v>
      </c>
      <c r="B2235" s="90">
        <v>44431</v>
      </c>
      <c r="C2235" s="25">
        <v>0.62569444444444444</v>
      </c>
      <c r="D2235" s="25">
        <v>0.64930555555555558</v>
      </c>
      <c r="E2235" s="14" t="s">
        <v>1372</v>
      </c>
      <c r="F2235" s="14" t="str">
        <f t="array" aca="1" ref="F2235" ca="1">INDEX(list!$C$2:$C$5034,MATCH(INDIRECT(ADDRESS(ROW(),COLUMN()-1)),list!$A$2:$A$5034,0))</f>
        <v>Sel Hwahng cell</v>
      </c>
      <c r="G2235" s="14" t="s">
        <v>3931</v>
      </c>
      <c r="H2235" s="14">
        <v>34</v>
      </c>
      <c r="I2235" s="14"/>
      <c r="J2235" s="14"/>
      <c r="K2235" s="14"/>
      <c r="L2235" s="14"/>
      <c r="M2235" s="14"/>
      <c r="N2235" s="14"/>
      <c r="O2235" s="14"/>
      <c r="P2235" s="14"/>
    </row>
    <row r="2236" spans="1:16" ht="21" customHeight="1">
      <c r="A2236" s="14" t="s">
        <v>3928</v>
      </c>
      <c r="B2236" s="90">
        <v>44431</v>
      </c>
      <c r="C2236" s="25">
        <v>0.62986111111111109</v>
      </c>
      <c r="D2236" s="25">
        <v>0.62986111111111109</v>
      </c>
      <c r="E2236" s="14" t="s">
        <v>2791</v>
      </c>
      <c r="F2236" s="14" t="str">
        <f t="array" aca="1" ref="F2236" ca="1">INDEX(list!$C$2:$C$5034,MATCH(INDIRECT(ADDRESS(ROW(),COLUMN()-1)),list!$A$2:$A$5034,0))</f>
        <v>Natalie Le cell</v>
      </c>
      <c r="G2236" s="14" t="s">
        <v>3930</v>
      </c>
      <c r="H2236" s="14">
        <v>0</v>
      </c>
      <c r="I2236" s="14"/>
      <c r="J2236" s="14"/>
      <c r="K2236" s="14"/>
      <c r="L2236" s="14"/>
      <c r="M2236" s="14"/>
      <c r="N2236" s="14"/>
      <c r="O2236" s="14"/>
      <c r="P2236" s="14"/>
    </row>
    <row r="2237" spans="1:16" ht="21" customHeight="1">
      <c r="A2237" s="14" t="s">
        <v>3928</v>
      </c>
      <c r="B2237" s="90">
        <v>44431</v>
      </c>
      <c r="C2237" s="25">
        <v>0.65</v>
      </c>
      <c r="D2237" s="25">
        <v>0.65069444444444446</v>
      </c>
      <c r="E2237" s="14" t="s">
        <v>2791</v>
      </c>
      <c r="F2237" s="14" t="str">
        <f t="array" aca="1" ref="F2237" ca="1">INDEX(list!$C$2:$C$5034,MATCH(INDIRECT(ADDRESS(ROW(),COLUMN()-1)),list!$A$2:$A$5034,0))</f>
        <v>Natalie Le cell</v>
      </c>
      <c r="G2237" s="14" t="s">
        <v>3931</v>
      </c>
      <c r="H2237" s="14">
        <v>1</v>
      </c>
      <c r="I2237" s="14"/>
      <c r="J2237" s="14"/>
      <c r="K2237" s="14"/>
      <c r="L2237" s="14"/>
      <c r="M2237" s="14"/>
      <c r="N2237" s="14"/>
      <c r="O2237" s="14"/>
      <c r="P2237" s="14"/>
    </row>
    <row r="2238" spans="1:16" ht="21" customHeight="1">
      <c r="A2238" s="14" t="s">
        <v>3928</v>
      </c>
      <c r="B2238" s="90">
        <v>44431</v>
      </c>
      <c r="C2238" s="25">
        <v>0.66736111111111107</v>
      </c>
      <c r="D2238" s="25">
        <v>0.68055555555555547</v>
      </c>
      <c r="E2238" s="14" t="s">
        <v>2791</v>
      </c>
      <c r="F2238" s="14" t="str">
        <f t="array" aca="1" ref="F2238" ca="1">INDEX(list!$C$2:$C$5034,MATCH(INDIRECT(ADDRESS(ROW(),COLUMN()-1)),list!$A$2:$A$5034,0))</f>
        <v>Natalie Le cell</v>
      </c>
      <c r="G2238" s="14" t="s">
        <v>3929</v>
      </c>
      <c r="H2238" s="14">
        <v>19</v>
      </c>
      <c r="I2238" s="14"/>
      <c r="J2238" s="14"/>
      <c r="K2238" s="14"/>
      <c r="L2238" s="14"/>
      <c r="M2238" s="14"/>
      <c r="N2238" s="14"/>
      <c r="O2238" s="14"/>
      <c r="P2238" s="14"/>
    </row>
    <row r="2239" spans="1:16" ht="21" customHeight="1">
      <c r="A2239" s="14" t="s">
        <v>3928</v>
      </c>
      <c r="B2239" s="90">
        <v>44431</v>
      </c>
      <c r="C2239" s="25">
        <v>0.69166666666666676</v>
      </c>
      <c r="D2239" s="25">
        <v>0.69513888888888886</v>
      </c>
      <c r="E2239" s="14" t="s">
        <v>3272</v>
      </c>
      <c r="F2239" s="14" t="str">
        <f t="array" aca="1" ref="F2239" ca="1">INDEX(list!$C$2:$C$5034,MATCH(INDIRECT(ADDRESS(ROW(),COLUMN()-1)),list!$A$2:$A$5034,0))</f>
        <v>Elaina Cell</v>
      </c>
      <c r="G2239" s="14" t="s">
        <v>3931</v>
      </c>
      <c r="H2239" s="14">
        <v>5</v>
      </c>
      <c r="I2239" s="14"/>
      <c r="J2239" s="14"/>
      <c r="K2239" s="14"/>
      <c r="L2239" s="14"/>
      <c r="M2239" s="14"/>
      <c r="N2239" s="14"/>
      <c r="O2239" s="14"/>
      <c r="P2239" s="14"/>
    </row>
    <row r="2240" spans="1:16" ht="21" customHeight="1">
      <c r="A2240" s="14" t="s">
        <v>3928</v>
      </c>
      <c r="B2240" s="90">
        <v>44431</v>
      </c>
      <c r="C2240" s="25">
        <v>0.6972222222222223</v>
      </c>
      <c r="D2240" s="25">
        <v>0.70138888888888884</v>
      </c>
      <c r="E2240" s="14" t="s">
        <v>3272</v>
      </c>
      <c r="F2240" s="14" t="str">
        <f t="array" aca="1" ref="F2240" ca="1">INDEX(list!$C$2:$C$5034,MATCH(INDIRECT(ADDRESS(ROW(),COLUMN()-1)),list!$A$2:$A$5034,0))</f>
        <v>Elaina Cell</v>
      </c>
      <c r="G2240" s="14" t="s">
        <v>3929</v>
      </c>
      <c r="H2240" s="14">
        <v>6</v>
      </c>
      <c r="I2240" s="14"/>
      <c r="J2240" s="14"/>
      <c r="K2240" s="14"/>
      <c r="L2240" s="14"/>
      <c r="M2240" s="14"/>
      <c r="N2240" s="14"/>
      <c r="O2240" s="14"/>
      <c r="P2240" s="14"/>
    </row>
    <row r="2241" spans="1:16" ht="21" customHeight="1">
      <c r="A2241" s="14" t="s">
        <v>3928</v>
      </c>
      <c r="B2241" s="90">
        <v>44431</v>
      </c>
      <c r="C2241" s="25">
        <v>0.74097222222222225</v>
      </c>
      <c r="D2241" s="25">
        <v>0.74513888888888891</v>
      </c>
      <c r="E2241" s="14" t="s">
        <v>851</v>
      </c>
      <c r="F2241" s="14" t="str">
        <f t="array" aca="1" ref="F2241" ca="1">INDEX(list!$C$2:$C$5034,MATCH(INDIRECT(ADDRESS(ROW(),COLUMN()-1)),list!$A$2:$A$5034,0))</f>
        <v>DPP - Steve Gough cell</v>
      </c>
      <c r="G2241" s="14" t="s">
        <v>3929</v>
      </c>
      <c r="H2241" s="14">
        <v>6</v>
      </c>
      <c r="I2241" s="14"/>
      <c r="J2241" s="14"/>
      <c r="K2241" s="14"/>
      <c r="L2241" s="14"/>
      <c r="M2241" s="14"/>
      <c r="N2241" s="14"/>
      <c r="O2241" s="14"/>
      <c r="P2241" s="14"/>
    </row>
    <row r="2242" spans="1:16" ht="21" customHeight="1">
      <c r="A2242" s="14" t="s">
        <v>3932</v>
      </c>
      <c r="B2242" s="90">
        <v>44432</v>
      </c>
      <c r="C2242" s="25">
        <v>0.33124999999999999</v>
      </c>
      <c r="D2242" s="25">
        <v>0.4368055555555555</v>
      </c>
      <c r="E2242" s="14" t="s">
        <v>2791</v>
      </c>
      <c r="F2242" s="14" t="str">
        <f t="array" aca="1" ref="F2242" ca="1">INDEX(list!$C$2:$C$5034,MATCH(INDIRECT(ADDRESS(ROW(),COLUMN()-1)),list!$A$2:$A$5034,0))</f>
        <v>Natalie Le cell</v>
      </c>
      <c r="G2242" s="14" t="s">
        <v>3929</v>
      </c>
      <c r="H2242" s="14">
        <v>152</v>
      </c>
      <c r="I2242" s="14"/>
      <c r="J2242" s="14"/>
      <c r="K2242" s="14"/>
      <c r="L2242" s="14"/>
      <c r="M2242" s="14"/>
      <c r="N2242" s="14"/>
      <c r="O2242" s="14"/>
      <c r="P2242" s="14"/>
    </row>
    <row r="2243" spans="1:16" ht="21" customHeight="1">
      <c r="A2243" s="14" t="s">
        <v>3932</v>
      </c>
      <c r="B2243" s="90">
        <v>44432</v>
      </c>
      <c r="C2243" s="25">
        <v>0.36249999999999999</v>
      </c>
      <c r="D2243" s="25">
        <v>0.36249999999999999</v>
      </c>
      <c r="E2243" s="14" t="s">
        <v>851</v>
      </c>
      <c r="F2243" s="14" t="str">
        <f t="array" aca="1" ref="F2243" ca="1">INDEX(list!$C$2:$C$5034,MATCH(INDIRECT(ADDRESS(ROW(),COLUMN()-1)),list!$A$2:$A$5034,0))</f>
        <v>DPP - Steve Gough cell</v>
      </c>
      <c r="G2243" s="14" t="s">
        <v>3930</v>
      </c>
      <c r="H2243" s="14">
        <v>0</v>
      </c>
      <c r="I2243" s="14"/>
      <c r="J2243" s="14"/>
      <c r="K2243" s="14"/>
      <c r="L2243" s="14"/>
      <c r="M2243" s="14"/>
      <c r="N2243" s="14"/>
      <c r="O2243" s="14"/>
      <c r="P2243" s="14"/>
    </row>
    <row r="2244" spans="1:16" ht="21" customHeight="1">
      <c r="A2244" s="14" t="s">
        <v>3932</v>
      </c>
      <c r="B2244" s="90">
        <v>44432</v>
      </c>
      <c r="C2244" s="25">
        <v>0.4375</v>
      </c>
      <c r="D2244" s="25">
        <v>0.43888888888888888</v>
      </c>
      <c r="E2244" s="14" t="s">
        <v>1339</v>
      </c>
      <c r="F2244" s="14" t="str">
        <f t="array" aca="1" ref="F2244" ca="1">INDEX(list!$C$2:$C$5034,MATCH(INDIRECT(ADDRESS(ROW(),COLUMN()-1)),list!$A$2:$A$5034,0))</f>
        <v>VA - Lisa Batson</v>
      </c>
      <c r="G2244" s="14" t="s">
        <v>3931</v>
      </c>
      <c r="H2244" s="14">
        <v>2</v>
      </c>
      <c r="I2244" s="14"/>
      <c r="J2244" s="14"/>
      <c r="K2244" s="14"/>
      <c r="L2244" s="14"/>
      <c r="M2244" s="14"/>
      <c r="N2244" s="14"/>
      <c r="O2244" s="14"/>
      <c r="P2244" s="14"/>
    </row>
    <row r="2245" spans="1:16" ht="21" customHeight="1">
      <c r="A2245" s="14" t="s">
        <v>3932</v>
      </c>
      <c r="B2245" s="90">
        <v>44432</v>
      </c>
      <c r="C2245" s="25">
        <v>0.44375000000000003</v>
      </c>
      <c r="D2245" s="25">
        <v>0.44513888888888892</v>
      </c>
      <c r="E2245" s="14" t="s">
        <v>2474</v>
      </c>
      <c r="F2245" s="24" t="str">
        <f t="array" aca="1" ref="F2245" ca="1">INDEX(list!$C$2:$C$5034,MATCH(INDIRECT(ADDRESS(ROW(),COLUMN()-1)),list!$A$2:$A$5034,0))</f>
        <v>SOCO - The Sourcing Company main</v>
      </c>
      <c r="G2245" s="14" t="s">
        <v>3931</v>
      </c>
      <c r="H2245" s="14">
        <v>2</v>
      </c>
      <c r="I2245" s="14"/>
      <c r="J2245" s="14"/>
      <c r="K2245" s="14"/>
      <c r="L2245" s="14"/>
      <c r="M2245" s="14"/>
      <c r="N2245" s="14"/>
      <c r="O2245" s="14"/>
      <c r="P2245" s="14"/>
    </row>
    <row r="2246" spans="1:16" ht="21" customHeight="1">
      <c r="A2246" s="14" t="s">
        <v>3932</v>
      </c>
      <c r="B2246" s="90">
        <v>44432</v>
      </c>
      <c r="C2246" s="25">
        <v>0.4465277777777778</v>
      </c>
      <c r="D2246" s="25">
        <v>0.44861111111111113</v>
      </c>
      <c r="E2246" s="14" t="s">
        <v>2050</v>
      </c>
      <c r="F2246" s="14" t="str">
        <f t="array" aca="1" ref="F2246" ca="1">INDEX(list!$C$2:$C$5034,MATCH(INDIRECT(ADDRESS(ROW(),COLUMN()-1)),list!$A$2:$A$5034,0))</f>
        <v>Kurt Allen-Haddy Companies</v>
      </c>
      <c r="G2246" s="14" t="s">
        <v>3929</v>
      </c>
      <c r="H2246" s="14">
        <v>3</v>
      </c>
      <c r="I2246" s="14"/>
      <c r="J2246" s="14"/>
      <c r="K2246" s="14"/>
      <c r="L2246" s="14"/>
      <c r="M2246" s="14"/>
      <c r="N2246" s="14"/>
      <c r="O2246" s="14"/>
      <c r="P2246" s="14"/>
    </row>
    <row r="2247" spans="1:16" ht="21" customHeight="1">
      <c r="A2247" s="14" t="s">
        <v>3932</v>
      </c>
      <c r="B2247" s="90">
        <v>44432</v>
      </c>
      <c r="C2247" s="25">
        <v>0.45069444444444445</v>
      </c>
      <c r="D2247" s="25">
        <v>0.4513888888888889</v>
      </c>
      <c r="E2247" s="14" t="s">
        <v>2791</v>
      </c>
      <c r="F2247" s="14" t="str">
        <f t="array" aca="1" ref="F2247" ca="1">INDEX(list!$C$2:$C$5034,MATCH(INDIRECT(ADDRESS(ROW(),COLUMN()-1)),list!$A$2:$A$5034,0))</f>
        <v>Natalie Le cell</v>
      </c>
      <c r="G2247" s="14" t="s">
        <v>3931</v>
      </c>
      <c r="H2247" s="14">
        <v>1</v>
      </c>
      <c r="I2247" s="14"/>
      <c r="J2247" s="14"/>
      <c r="K2247" s="14"/>
      <c r="L2247" s="14"/>
      <c r="M2247" s="14"/>
      <c r="N2247" s="14"/>
      <c r="O2247" s="14"/>
      <c r="P2247" s="14"/>
    </row>
    <row r="2248" spans="1:16" ht="21" customHeight="1">
      <c r="A2248" s="14" t="s">
        <v>3932</v>
      </c>
      <c r="B2248" s="90">
        <v>44432</v>
      </c>
      <c r="C2248" s="25">
        <v>0.45069444444444445</v>
      </c>
      <c r="D2248" s="25">
        <v>0.48125000000000001</v>
      </c>
      <c r="E2248" s="14" t="s">
        <v>2791</v>
      </c>
      <c r="F2248" s="14" t="str">
        <f t="array" aca="1" ref="F2248" ca="1">INDEX(list!$C$2:$C$5034,MATCH(INDIRECT(ADDRESS(ROW(),COLUMN()-1)),list!$A$2:$A$5034,0))</f>
        <v>Natalie Le cell</v>
      </c>
      <c r="G2248" s="14" t="s">
        <v>3929</v>
      </c>
      <c r="H2248" s="14">
        <v>44</v>
      </c>
      <c r="I2248" s="14"/>
      <c r="J2248" s="14"/>
      <c r="K2248" s="14"/>
      <c r="L2248" s="14"/>
      <c r="M2248" s="14"/>
      <c r="N2248" s="14"/>
      <c r="O2248" s="14"/>
      <c r="P2248" s="14"/>
    </row>
    <row r="2249" spans="1:16" ht="21" customHeight="1">
      <c r="A2249" s="14" t="s">
        <v>3932</v>
      </c>
      <c r="B2249" s="90">
        <v>44432</v>
      </c>
      <c r="C2249" s="25">
        <v>0.45347222222222222</v>
      </c>
      <c r="D2249" s="25">
        <v>0.45347222222222222</v>
      </c>
      <c r="E2249" s="14" t="s">
        <v>1339</v>
      </c>
      <c r="F2249" s="14" t="str">
        <f t="array" aca="1" ref="F2249" ca="1">INDEX(list!$C$2:$C$5034,MATCH(INDIRECT(ADDRESS(ROW(),COLUMN()-1)),list!$A$2:$A$5034,0))</f>
        <v>VA - Lisa Batson</v>
      </c>
      <c r="G2249" s="14" t="s">
        <v>3930</v>
      </c>
      <c r="H2249" s="14">
        <v>0</v>
      </c>
      <c r="I2249" s="14"/>
      <c r="J2249" s="14"/>
      <c r="K2249" s="14"/>
      <c r="L2249" s="14"/>
      <c r="M2249" s="14"/>
      <c r="N2249" s="14"/>
      <c r="O2249" s="14"/>
      <c r="P2249" s="14"/>
    </row>
    <row r="2250" spans="1:16" ht="21" customHeight="1">
      <c r="A2250" s="14" t="s">
        <v>3932</v>
      </c>
      <c r="B2250" s="90">
        <v>44432</v>
      </c>
      <c r="C2250" s="25">
        <v>0.48194444444444445</v>
      </c>
      <c r="D2250" s="25">
        <v>0.49027777777777781</v>
      </c>
      <c r="E2250" s="14" t="s">
        <v>2791</v>
      </c>
      <c r="F2250" s="14" t="str">
        <f t="array" aca="1" ref="F2250" ca="1">INDEX(list!$C$2:$C$5034,MATCH(INDIRECT(ADDRESS(ROW(),COLUMN()-1)),list!$A$2:$A$5034,0))</f>
        <v>Natalie Le cell</v>
      </c>
      <c r="G2250" s="14" t="s">
        <v>3931</v>
      </c>
      <c r="H2250" s="14">
        <v>12</v>
      </c>
      <c r="I2250" s="14"/>
      <c r="J2250" s="14"/>
      <c r="K2250" s="14"/>
      <c r="L2250" s="14"/>
      <c r="M2250" s="14"/>
      <c r="N2250" s="14"/>
      <c r="O2250" s="14"/>
      <c r="P2250" s="14"/>
    </row>
    <row r="2251" spans="1:16" ht="21" customHeight="1">
      <c r="A2251" s="14" t="s">
        <v>3932</v>
      </c>
      <c r="B2251" s="90">
        <v>44432</v>
      </c>
      <c r="C2251" s="25">
        <v>0.49027777777777781</v>
      </c>
      <c r="D2251" s="25">
        <v>0.5</v>
      </c>
      <c r="E2251" s="14" t="s">
        <v>2791</v>
      </c>
      <c r="F2251" s="14" t="str">
        <f t="array" aca="1" ref="F2251" ca="1">INDEX(list!$C$2:$C$5034,MATCH(INDIRECT(ADDRESS(ROW(),COLUMN()-1)),list!$A$2:$A$5034,0))</f>
        <v>Natalie Le cell</v>
      </c>
      <c r="G2251" s="14" t="s">
        <v>3931</v>
      </c>
      <c r="H2251" s="14">
        <v>14</v>
      </c>
      <c r="I2251" s="14"/>
      <c r="J2251" s="14"/>
      <c r="K2251" s="14"/>
      <c r="L2251" s="14"/>
      <c r="M2251" s="14"/>
      <c r="N2251" s="14"/>
      <c r="O2251" s="14"/>
      <c r="P2251" s="14"/>
    </row>
    <row r="2252" spans="1:16" ht="21" customHeight="1">
      <c r="A2252" s="14" t="s">
        <v>3932</v>
      </c>
      <c r="B2252" s="90">
        <v>44432</v>
      </c>
      <c r="C2252" s="25">
        <v>0.50277777777777777</v>
      </c>
      <c r="D2252" s="25">
        <v>0.50486111111111109</v>
      </c>
      <c r="E2252" s="14" t="s">
        <v>1339</v>
      </c>
      <c r="F2252" s="14" t="str">
        <f t="array" aca="1" ref="F2252" ca="1">INDEX(list!$C$2:$C$5034,MATCH(INDIRECT(ADDRESS(ROW(),COLUMN()-1)),list!$A$2:$A$5034,0))</f>
        <v>VA - Lisa Batson</v>
      </c>
      <c r="G2252" s="14" t="s">
        <v>3931</v>
      </c>
      <c r="H2252" s="14">
        <v>3</v>
      </c>
      <c r="I2252" s="14"/>
      <c r="J2252" s="14"/>
      <c r="K2252" s="14"/>
      <c r="L2252" s="14"/>
      <c r="M2252" s="14"/>
      <c r="N2252" s="14"/>
      <c r="O2252" s="14"/>
      <c r="P2252" s="14"/>
    </row>
    <row r="2253" spans="1:16" ht="21" customHeight="1">
      <c r="A2253" s="14" t="s">
        <v>3932</v>
      </c>
      <c r="B2253" s="90">
        <v>44432</v>
      </c>
      <c r="C2253" s="25">
        <v>0.56736111111111109</v>
      </c>
      <c r="D2253" s="25">
        <v>0.56736111111111109</v>
      </c>
      <c r="E2253" s="14" t="s">
        <v>3272</v>
      </c>
      <c r="F2253" s="14" t="str">
        <f t="array" aca="1" ref="F2253" ca="1">INDEX(list!$C$2:$C$5034,MATCH(INDIRECT(ADDRESS(ROW(),COLUMN()-1)),list!$A$2:$A$5034,0))</f>
        <v>Elaina Cell</v>
      </c>
      <c r="G2253" s="14" t="s">
        <v>3930</v>
      </c>
      <c r="H2253" s="14">
        <v>0</v>
      </c>
      <c r="I2253" s="14"/>
      <c r="J2253" s="14"/>
      <c r="K2253" s="14"/>
      <c r="L2253" s="14"/>
      <c r="M2253" s="14"/>
      <c r="N2253" s="14"/>
      <c r="O2253" s="14"/>
      <c r="P2253" s="14"/>
    </row>
    <row r="2254" spans="1:16" ht="21" customHeight="1">
      <c r="A2254" s="14" t="s">
        <v>3932</v>
      </c>
      <c r="B2254" s="90">
        <v>44432</v>
      </c>
      <c r="C2254" s="25">
        <v>0.57500000000000007</v>
      </c>
      <c r="D2254" s="25">
        <v>0.57708333333333328</v>
      </c>
      <c r="E2254" s="14" t="s">
        <v>3272</v>
      </c>
      <c r="F2254" s="14" t="str">
        <f t="array" aca="1" ref="F2254" ca="1">INDEX(list!$C$2:$C$5034,MATCH(INDIRECT(ADDRESS(ROW(),COLUMN()-1)),list!$A$2:$A$5034,0))</f>
        <v>Elaina Cell</v>
      </c>
      <c r="G2254" s="14" t="s">
        <v>3931</v>
      </c>
      <c r="H2254" s="14">
        <v>3</v>
      </c>
      <c r="I2254" s="14"/>
      <c r="J2254" s="14"/>
      <c r="K2254" s="14"/>
      <c r="L2254" s="14"/>
      <c r="M2254" s="14"/>
      <c r="N2254" s="14"/>
      <c r="O2254" s="14"/>
      <c r="P2254" s="14"/>
    </row>
    <row r="2255" spans="1:16" ht="21" customHeight="1">
      <c r="A2255" s="14" t="s">
        <v>3932</v>
      </c>
      <c r="B2255" s="90">
        <v>44432</v>
      </c>
      <c r="C2255" s="25">
        <v>0.61458333333333337</v>
      </c>
      <c r="D2255" s="25">
        <v>0.61458333333333337</v>
      </c>
      <c r="E2255" s="14" t="s">
        <v>866</v>
      </c>
      <c r="F2255" s="14" t="str">
        <f t="array" aca="1" ref="F2255" ca="1">INDEX(list!$C$2:$C$5034,MATCH(INDIRECT(ADDRESS(ROW(),COLUMN()-1)),list!$A$2:$A$5034,0))</f>
        <v>CPL - John CPL Cell</v>
      </c>
      <c r="G2255" s="14" t="s">
        <v>3930</v>
      </c>
      <c r="H2255" s="14">
        <v>0</v>
      </c>
      <c r="I2255" s="14"/>
      <c r="J2255" s="14"/>
      <c r="K2255" s="14"/>
      <c r="L2255" s="14"/>
      <c r="M2255" s="14"/>
      <c r="N2255" s="14"/>
      <c r="O2255" s="14"/>
      <c r="P2255" s="14"/>
    </row>
    <row r="2256" spans="1:16" ht="21" customHeight="1">
      <c r="A2256" s="14" t="s">
        <v>3932</v>
      </c>
      <c r="B2256" s="90">
        <v>44432</v>
      </c>
      <c r="C2256" s="25">
        <v>0.64722222222222225</v>
      </c>
      <c r="D2256" s="25">
        <v>0.64722222222222225</v>
      </c>
      <c r="E2256" s="14" t="s">
        <v>866</v>
      </c>
      <c r="F2256" s="14" t="str">
        <f t="array" aca="1" ref="F2256" ca="1">INDEX(list!$C$2:$C$5034,MATCH(INDIRECT(ADDRESS(ROW(),COLUMN()-1)),list!$A$2:$A$5034,0))</f>
        <v>CPL - John CPL Cell</v>
      </c>
      <c r="G2256" s="14" t="s">
        <v>3930</v>
      </c>
      <c r="H2256" s="14">
        <v>0</v>
      </c>
      <c r="I2256" s="14"/>
      <c r="J2256" s="14"/>
      <c r="K2256" s="14"/>
      <c r="L2256" s="14"/>
      <c r="M2256" s="14"/>
      <c r="N2256" s="14"/>
      <c r="O2256" s="14"/>
      <c r="P2256" s="14"/>
    </row>
    <row r="2257" spans="1:16" ht="21" customHeight="1">
      <c r="A2257" s="14" t="s">
        <v>3932</v>
      </c>
      <c r="B2257" s="90">
        <v>44432</v>
      </c>
      <c r="C2257" s="25">
        <v>0.66666666666666663</v>
      </c>
      <c r="D2257" s="25">
        <v>0.66666666666666663</v>
      </c>
      <c r="E2257" s="14" t="s">
        <v>4082</v>
      </c>
      <c r="F2257" s="14" t="e">
        <f t="array" aca="1" ref="F2257" ca="1">INDEX(list!$C$2:$C$5034,MATCH(INDIRECT(ADDRESS(ROW(),COLUMN()-1)),list!$A$2:$A$5034,0))</f>
        <v>#N/A</v>
      </c>
      <c r="G2257" s="14" t="s">
        <v>3931</v>
      </c>
      <c r="H2257" s="14">
        <v>0</v>
      </c>
      <c r="I2257" s="14"/>
      <c r="J2257" s="14"/>
      <c r="K2257" s="14"/>
      <c r="L2257" s="14"/>
      <c r="M2257" s="14"/>
      <c r="N2257" s="14"/>
      <c r="O2257" s="14"/>
      <c r="P2257" s="14"/>
    </row>
    <row r="2258" spans="1:16" ht="21" customHeight="1">
      <c r="A2258" s="14" t="s">
        <v>3932</v>
      </c>
      <c r="B2258" s="90">
        <v>44432</v>
      </c>
      <c r="C2258" s="25">
        <v>0.67013888888888884</v>
      </c>
      <c r="D2258" s="25">
        <v>0.67291666666666661</v>
      </c>
      <c r="E2258" s="14" t="s">
        <v>911</v>
      </c>
      <c r="F2258" s="14" t="str">
        <f t="array" aca="1" ref="F2258" ca="1">INDEX(list!$C$2:$C$5034,MATCH(INDIRECT(ADDRESS(ROW(),COLUMN()-1)),list!$A$2:$A$5034,0))</f>
        <v>EN - Cell</v>
      </c>
      <c r="G2258" s="14" t="s">
        <v>3931</v>
      </c>
      <c r="H2258" s="14">
        <v>4</v>
      </c>
      <c r="I2258" s="14"/>
      <c r="J2258" s="14"/>
      <c r="K2258" s="14"/>
      <c r="L2258" s="14"/>
      <c r="M2258" s="14"/>
      <c r="N2258" s="14"/>
      <c r="O2258" s="14"/>
      <c r="P2258" s="14"/>
    </row>
    <row r="2259" spans="1:16" ht="21" customHeight="1">
      <c r="A2259" s="14" t="s">
        <v>3932</v>
      </c>
      <c r="B2259" s="90">
        <v>44432</v>
      </c>
      <c r="C2259" s="25">
        <v>0.7055555555555556</v>
      </c>
      <c r="D2259" s="25">
        <v>0.71250000000000002</v>
      </c>
      <c r="E2259" s="14" t="s">
        <v>2651</v>
      </c>
      <c r="F2259" s="14" t="str">
        <f t="array" aca="1" ref="F2259" ca="1">INDEX(list!$C$2:$C$5034,MATCH(INDIRECT(ADDRESS(ROW(),COLUMN()-1)),list!$A$2:$A$5034,0))</f>
        <v>GD - Diana Garreau Cell</v>
      </c>
      <c r="G2259" s="14" t="s">
        <v>3929</v>
      </c>
      <c r="H2259" s="14">
        <v>10</v>
      </c>
      <c r="I2259" s="14"/>
      <c r="J2259" s="14"/>
      <c r="K2259" s="14"/>
      <c r="L2259" s="14"/>
      <c r="M2259" s="14"/>
      <c r="N2259" s="14"/>
      <c r="O2259" s="14"/>
      <c r="P2259" s="14"/>
    </row>
    <row r="2260" spans="1:16" ht="21" customHeight="1">
      <c r="A2260" s="14" t="s">
        <v>3932</v>
      </c>
      <c r="B2260" s="90">
        <v>44432</v>
      </c>
      <c r="C2260" s="25">
        <v>0.70694444444444438</v>
      </c>
      <c r="D2260" s="25">
        <v>0.70694444444444438</v>
      </c>
      <c r="E2260" s="14" t="s">
        <v>755</v>
      </c>
      <c r="F2260" s="14" t="str">
        <f t="array" aca="1" ref="F2260" ca="1">INDEX(list!$C$2:$C$5034,MATCH(INDIRECT(ADDRESS(ROW(),COLUMN()-1)),list!$A$2:$A$5034,0))</f>
        <v>HCS - Stewart Gandolf cell</v>
      </c>
      <c r="G2260" s="14" t="s">
        <v>3930</v>
      </c>
      <c r="H2260" s="14">
        <v>0</v>
      </c>
      <c r="I2260" s="14"/>
      <c r="J2260" s="14"/>
      <c r="K2260" s="14"/>
      <c r="L2260" s="14"/>
      <c r="M2260" s="14"/>
      <c r="N2260" s="14"/>
      <c r="O2260" s="14"/>
      <c r="P2260" s="14"/>
    </row>
    <row r="2261" spans="1:16" ht="21" customHeight="1">
      <c r="A2261" s="14" t="s">
        <v>3932</v>
      </c>
      <c r="B2261" s="90">
        <v>44432</v>
      </c>
      <c r="C2261" s="25">
        <v>0.70833333333333337</v>
      </c>
      <c r="D2261" s="25">
        <v>0.70833333333333337</v>
      </c>
      <c r="E2261" s="14" t="s">
        <v>755</v>
      </c>
      <c r="F2261" s="14" t="str">
        <f t="array" aca="1" ref="F2261" ca="1">INDEX(list!$C$2:$C$5034,MATCH(INDIRECT(ADDRESS(ROW(),COLUMN()-1)),list!$A$2:$A$5034,0))</f>
        <v>HCS - Stewart Gandolf cell</v>
      </c>
      <c r="G2261" s="14" t="s">
        <v>3930</v>
      </c>
      <c r="H2261" s="14">
        <v>0</v>
      </c>
      <c r="I2261" s="14"/>
      <c r="J2261" s="14"/>
      <c r="K2261" s="14"/>
      <c r="L2261" s="14"/>
      <c r="M2261" s="14"/>
      <c r="N2261" s="14"/>
      <c r="O2261" s="14"/>
      <c r="P2261" s="14"/>
    </row>
    <row r="2262" spans="1:16" ht="21" customHeight="1">
      <c r="A2262" s="14" t="s">
        <v>3932</v>
      </c>
      <c r="B2262" s="90">
        <v>44432</v>
      </c>
      <c r="C2262" s="25">
        <v>0.70972222222222225</v>
      </c>
      <c r="D2262" s="25">
        <v>0.70972222222222225</v>
      </c>
      <c r="E2262" s="14" t="s">
        <v>815</v>
      </c>
      <c r="F2262" s="14" t="str">
        <f t="array" aca="1" ref="F2262" ca="1">INDEX(list!$C$2:$C$5034,MATCH(INDIRECT(ADDRESS(ROW(),COLUMN()-1)),list!$A$2:$A$5034,0))</f>
        <v>Stanton Wong Cell</v>
      </c>
      <c r="G2262" s="14" t="s">
        <v>3930</v>
      </c>
      <c r="H2262" s="14">
        <v>0</v>
      </c>
      <c r="I2262" s="14"/>
      <c r="J2262" s="14"/>
      <c r="K2262" s="14"/>
      <c r="L2262" s="14"/>
      <c r="M2262" s="14"/>
      <c r="N2262" s="14"/>
      <c r="O2262" s="14"/>
      <c r="P2262" s="14"/>
    </row>
    <row r="2263" spans="1:16" ht="21" customHeight="1">
      <c r="A2263" s="14" t="s">
        <v>3932</v>
      </c>
      <c r="B2263" s="90">
        <v>44432</v>
      </c>
      <c r="C2263" s="25">
        <v>0.71319444444444446</v>
      </c>
      <c r="D2263" s="25">
        <v>0.71597222222222223</v>
      </c>
      <c r="E2263" s="14" t="s">
        <v>911</v>
      </c>
      <c r="F2263" s="14" t="str">
        <f t="array" aca="1" ref="F2263" ca="1">INDEX(list!$C$2:$C$5034,MATCH(INDIRECT(ADDRESS(ROW(),COLUMN()-1)),list!$A$2:$A$5034,0))</f>
        <v>EN - Cell</v>
      </c>
      <c r="G2263" s="14" t="s">
        <v>3929</v>
      </c>
      <c r="H2263" s="14">
        <v>4</v>
      </c>
      <c r="I2263" s="14"/>
      <c r="J2263" s="14"/>
      <c r="K2263" s="14"/>
      <c r="L2263" s="14"/>
      <c r="M2263" s="14"/>
      <c r="N2263" s="14"/>
      <c r="O2263" s="14"/>
      <c r="P2263" s="14"/>
    </row>
    <row r="2264" spans="1:16" ht="21" customHeight="1">
      <c r="A2264" s="14" t="s">
        <v>3932</v>
      </c>
      <c r="B2264" s="90">
        <v>44432</v>
      </c>
      <c r="C2264" s="25">
        <v>0.75624999999999998</v>
      </c>
      <c r="D2264" s="25">
        <v>0.75694444444444453</v>
      </c>
      <c r="E2264" s="14" t="s">
        <v>755</v>
      </c>
      <c r="F2264" s="14" t="str">
        <f t="array" aca="1" ref="F2264" ca="1">INDEX(list!$C$2:$C$5034,MATCH(INDIRECT(ADDRESS(ROW(),COLUMN()-1)),list!$A$2:$A$5034,0))</f>
        <v>HCS - Stewart Gandolf cell</v>
      </c>
      <c r="G2264" s="14" t="s">
        <v>3931</v>
      </c>
      <c r="H2264" s="14">
        <v>1</v>
      </c>
      <c r="I2264" s="14"/>
      <c r="J2264" s="14"/>
      <c r="K2264" s="14"/>
      <c r="L2264" s="14"/>
      <c r="M2264" s="14"/>
      <c r="N2264" s="14"/>
      <c r="O2264" s="14"/>
      <c r="P2264" s="14"/>
    </row>
    <row r="2265" spans="1:16" ht="21" customHeight="1">
      <c r="A2265" s="14" t="s">
        <v>3932</v>
      </c>
      <c r="B2265" s="90">
        <v>44432</v>
      </c>
      <c r="C2265" s="25">
        <v>0.75694444444444453</v>
      </c>
      <c r="D2265" s="25">
        <v>0.75763888888888886</v>
      </c>
      <c r="E2265" s="14" t="s">
        <v>815</v>
      </c>
      <c r="F2265" s="14" t="str">
        <f t="array" aca="1" ref="F2265" ca="1">INDEX(list!$C$2:$C$5034,MATCH(INDIRECT(ADDRESS(ROW(),COLUMN()-1)),list!$A$2:$A$5034,0))</f>
        <v>Stanton Wong Cell</v>
      </c>
      <c r="G2265" s="14" t="s">
        <v>3931</v>
      </c>
      <c r="H2265" s="14">
        <v>1</v>
      </c>
      <c r="I2265" s="14"/>
      <c r="J2265" s="14"/>
      <c r="K2265" s="14"/>
      <c r="L2265" s="14"/>
      <c r="M2265" s="14"/>
      <c r="N2265" s="14"/>
      <c r="O2265" s="14"/>
      <c r="P2265" s="14"/>
    </row>
    <row r="2266" spans="1:16" ht="21" customHeight="1">
      <c r="A2266" s="14" t="s">
        <v>3932</v>
      </c>
      <c r="B2266" s="90">
        <v>44432</v>
      </c>
      <c r="C2266" s="25">
        <v>0.7583333333333333</v>
      </c>
      <c r="D2266" s="25">
        <v>0.76388888888888884</v>
      </c>
      <c r="E2266" s="14" t="s">
        <v>755</v>
      </c>
      <c r="F2266" s="14" t="str">
        <f t="array" aca="1" ref="F2266" ca="1">INDEX(list!$C$2:$C$5034,MATCH(INDIRECT(ADDRESS(ROW(),COLUMN()-1)),list!$A$2:$A$5034,0))</f>
        <v>HCS - Stewart Gandolf cell</v>
      </c>
      <c r="G2266" s="14" t="s">
        <v>3929</v>
      </c>
      <c r="H2266" s="14">
        <v>8</v>
      </c>
      <c r="I2266" s="14"/>
      <c r="J2266" s="14"/>
      <c r="K2266" s="14"/>
      <c r="L2266" s="14"/>
      <c r="M2266" s="14"/>
      <c r="N2266" s="14"/>
      <c r="O2266" s="14"/>
      <c r="P2266" s="14"/>
    </row>
    <row r="2267" spans="1:16" ht="21" customHeight="1">
      <c r="A2267" s="14" t="s">
        <v>3932</v>
      </c>
      <c r="B2267" s="90">
        <v>44432</v>
      </c>
      <c r="C2267" s="25">
        <v>0.77222222222222225</v>
      </c>
      <c r="D2267" s="25">
        <v>0.77222222222222225</v>
      </c>
      <c r="E2267" s="14" t="s">
        <v>2080</v>
      </c>
      <c r="F2267" s="14" t="str">
        <f t="array" aca="1" ref="F2267" ca="1">INDEX(list!$C$2:$C$5034,MATCH(INDIRECT(ADDRESS(ROW(),COLUMN()-1)),list!$A$2:$A$5034,0))</f>
        <v>ATT - Above The Top - Susanne Mardirosian Cell</v>
      </c>
      <c r="G2267" s="14" t="s">
        <v>3930</v>
      </c>
      <c r="H2267" s="14">
        <v>0</v>
      </c>
      <c r="I2267" s="14"/>
      <c r="J2267" s="14"/>
      <c r="K2267" s="14"/>
      <c r="L2267" s="14"/>
      <c r="M2267" s="14"/>
      <c r="N2267" s="14"/>
      <c r="O2267" s="14"/>
      <c r="P2267" s="14"/>
    </row>
    <row r="2268" spans="1:16" ht="21" customHeight="1">
      <c r="A2268" s="14" t="s">
        <v>3932</v>
      </c>
      <c r="B2268" s="90">
        <v>44432</v>
      </c>
      <c r="C2268" s="25">
        <v>0.79722222222222217</v>
      </c>
      <c r="D2268" s="25">
        <v>0.8027777777777777</v>
      </c>
      <c r="E2268" s="14" t="s">
        <v>815</v>
      </c>
      <c r="F2268" s="14" t="str">
        <f t="array" aca="1" ref="F2268" ca="1">INDEX(list!$C$2:$C$5034,MATCH(INDIRECT(ADDRESS(ROW(),COLUMN()-1)),list!$A$2:$A$5034,0))</f>
        <v>Stanton Wong Cell</v>
      </c>
      <c r="G2268" s="14" t="s">
        <v>3931</v>
      </c>
      <c r="H2268" s="14">
        <v>8</v>
      </c>
      <c r="I2268" s="14"/>
      <c r="J2268" s="14"/>
      <c r="K2268" s="14"/>
      <c r="L2268" s="14"/>
      <c r="M2268" s="14"/>
      <c r="N2268" s="14"/>
      <c r="O2268" s="14"/>
      <c r="P2268" s="14"/>
    </row>
    <row r="2269" spans="1:16" ht="21" customHeight="1">
      <c r="A2269" s="14" t="s">
        <v>3933</v>
      </c>
      <c r="B2269" s="90">
        <v>44433</v>
      </c>
      <c r="C2269" s="25">
        <v>0.38819444444444445</v>
      </c>
      <c r="D2269" s="25">
        <v>0.39374999999999999</v>
      </c>
      <c r="E2269" s="14" t="s">
        <v>3272</v>
      </c>
      <c r="F2269" s="14" t="str">
        <f t="array" aca="1" ref="F2269" ca="1">INDEX(list!$C$2:$C$5034,MATCH(INDIRECT(ADDRESS(ROW(),COLUMN()-1)),list!$A$2:$A$5034,0))</f>
        <v>Elaina Cell</v>
      </c>
      <c r="G2269" s="14" t="s">
        <v>3931</v>
      </c>
      <c r="H2269" s="14">
        <v>8</v>
      </c>
      <c r="I2269" s="14"/>
      <c r="J2269" s="14"/>
      <c r="K2269" s="14"/>
      <c r="L2269" s="14"/>
      <c r="M2269" s="14"/>
      <c r="N2269" s="14"/>
      <c r="O2269" s="14"/>
      <c r="P2269" s="14"/>
    </row>
    <row r="2270" spans="1:16" ht="21" customHeight="1">
      <c r="A2270" s="14" t="s">
        <v>3933</v>
      </c>
      <c r="B2270" s="90">
        <v>44433</v>
      </c>
      <c r="C2270" s="25">
        <v>0.40833333333333338</v>
      </c>
      <c r="D2270" s="25">
        <v>0.40902777777777777</v>
      </c>
      <c r="E2270" s="14" t="s">
        <v>866</v>
      </c>
      <c r="F2270" s="14" t="str">
        <f t="array" aca="1" ref="F2270" ca="1">INDEX(list!$C$2:$C$5034,MATCH(INDIRECT(ADDRESS(ROW(),COLUMN()-1)),list!$A$2:$A$5034,0))</f>
        <v>CPL - John CPL Cell</v>
      </c>
      <c r="G2270" s="14" t="s">
        <v>3929</v>
      </c>
      <c r="H2270" s="14">
        <v>1</v>
      </c>
      <c r="I2270" s="14"/>
      <c r="J2270" s="14"/>
      <c r="K2270" s="14"/>
      <c r="L2270" s="14"/>
      <c r="M2270" s="14"/>
      <c r="N2270" s="14"/>
      <c r="O2270" s="14"/>
      <c r="P2270" s="14"/>
    </row>
    <row r="2271" spans="1:16" ht="21" customHeight="1">
      <c r="A2271" s="14" t="s">
        <v>3933</v>
      </c>
      <c r="B2271" s="90">
        <v>44433</v>
      </c>
      <c r="C2271" s="25">
        <v>0.40902777777777777</v>
      </c>
      <c r="D2271" s="25">
        <v>0.41250000000000003</v>
      </c>
      <c r="E2271" s="14" t="s">
        <v>866</v>
      </c>
      <c r="F2271" s="14" t="str">
        <f t="array" aca="1" ref="F2271" ca="1">INDEX(list!$C$2:$C$5034,MATCH(INDIRECT(ADDRESS(ROW(),COLUMN()-1)),list!$A$2:$A$5034,0))</f>
        <v>CPL - John CPL Cell</v>
      </c>
      <c r="G2271" s="14" t="s">
        <v>3931</v>
      </c>
      <c r="H2271" s="14">
        <v>5</v>
      </c>
      <c r="I2271" s="14"/>
      <c r="J2271" s="14"/>
      <c r="K2271" s="14"/>
      <c r="L2271" s="14"/>
      <c r="M2271" s="14"/>
      <c r="N2271" s="14"/>
      <c r="O2271" s="14"/>
      <c r="P2271" s="14"/>
    </row>
    <row r="2272" spans="1:16" ht="21" customHeight="1">
      <c r="A2272" s="14" t="s">
        <v>3933</v>
      </c>
      <c r="B2272" s="90">
        <v>44433</v>
      </c>
      <c r="C2272" s="25">
        <v>0.41250000000000003</v>
      </c>
      <c r="D2272" s="25">
        <v>0.41944444444444445</v>
      </c>
      <c r="E2272" s="14" t="s">
        <v>866</v>
      </c>
      <c r="F2272" s="14" t="str">
        <f t="array" aca="1" ref="F2272" ca="1">INDEX(list!$C$2:$C$5034,MATCH(INDIRECT(ADDRESS(ROW(),COLUMN()-1)),list!$A$2:$A$5034,0))</f>
        <v>CPL - John CPL Cell</v>
      </c>
      <c r="G2272" s="14" t="s">
        <v>3931</v>
      </c>
      <c r="H2272" s="14">
        <v>10</v>
      </c>
      <c r="I2272" s="14"/>
      <c r="J2272" s="14"/>
      <c r="K2272" s="14"/>
      <c r="L2272" s="14"/>
      <c r="M2272" s="14"/>
      <c r="N2272" s="14"/>
      <c r="O2272" s="14"/>
      <c r="P2272" s="14"/>
    </row>
    <row r="2273" spans="1:16" ht="21" customHeight="1">
      <c r="A2273" s="14" t="s">
        <v>3933</v>
      </c>
      <c r="B2273" s="90">
        <v>44433</v>
      </c>
      <c r="C2273" s="25">
        <v>0.48472222222222222</v>
      </c>
      <c r="D2273" s="25">
        <v>0.48472222222222222</v>
      </c>
      <c r="E2273" s="14" t="s">
        <v>2791</v>
      </c>
      <c r="F2273" s="14" t="str">
        <f t="array" aca="1" ref="F2273" ca="1">INDEX(list!$C$2:$C$5034,MATCH(INDIRECT(ADDRESS(ROW(),COLUMN()-1)),list!$A$2:$A$5034,0))</f>
        <v>Natalie Le cell</v>
      </c>
      <c r="G2273" s="14" t="s">
        <v>3930</v>
      </c>
      <c r="H2273" s="14">
        <v>0</v>
      </c>
      <c r="I2273" s="14"/>
      <c r="J2273" s="14"/>
      <c r="K2273" s="14"/>
      <c r="L2273" s="14"/>
      <c r="M2273" s="14"/>
      <c r="N2273" s="14"/>
      <c r="O2273" s="14"/>
      <c r="P2273" s="14"/>
    </row>
    <row r="2274" spans="1:16" ht="21" customHeight="1">
      <c r="A2274" s="14" t="s">
        <v>3933</v>
      </c>
      <c r="B2274" s="90">
        <v>44433</v>
      </c>
      <c r="C2274" s="25">
        <v>0.49236111111111108</v>
      </c>
      <c r="D2274" s="25">
        <v>0.49652777777777773</v>
      </c>
      <c r="E2274" s="14" t="s">
        <v>2791</v>
      </c>
      <c r="F2274" s="14" t="str">
        <f t="array" aca="1" ref="F2274" ca="1">INDEX(list!$C$2:$C$5034,MATCH(INDIRECT(ADDRESS(ROW(),COLUMN()-1)),list!$A$2:$A$5034,0))</f>
        <v>Natalie Le cell</v>
      </c>
      <c r="G2274" s="14" t="s">
        <v>3931</v>
      </c>
      <c r="H2274" s="14">
        <v>6</v>
      </c>
      <c r="I2274" s="14"/>
      <c r="J2274" s="14"/>
      <c r="K2274" s="14"/>
      <c r="L2274" s="14"/>
      <c r="M2274" s="14"/>
      <c r="N2274" s="14"/>
      <c r="O2274" s="14"/>
      <c r="P2274" s="14"/>
    </row>
    <row r="2275" spans="1:16" ht="21" customHeight="1">
      <c r="A2275" s="14" t="s">
        <v>3933</v>
      </c>
      <c r="B2275" s="90">
        <v>44433</v>
      </c>
      <c r="C2275" s="25">
        <v>0.50069444444444444</v>
      </c>
      <c r="D2275" s="25">
        <v>0.50694444444444442</v>
      </c>
      <c r="E2275" s="14" t="s">
        <v>2050</v>
      </c>
      <c r="F2275" s="14" t="str">
        <f t="array" aca="1" ref="F2275" ca="1">INDEX(list!$C$2:$C$5034,MATCH(INDIRECT(ADDRESS(ROW(),COLUMN()-1)),list!$A$2:$A$5034,0))</f>
        <v>Kurt Allen-Haddy Companies</v>
      </c>
      <c r="G2275" s="14" t="s">
        <v>3929</v>
      </c>
      <c r="H2275" s="14">
        <v>9</v>
      </c>
      <c r="I2275" s="14"/>
      <c r="J2275" s="14"/>
      <c r="K2275" s="14"/>
      <c r="L2275" s="14"/>
      <c r="M2275" s="14"/>
      <c r="N2275" s="14"/>
      <c r="O2275" s="14"/>
      <c r="P2275" s="14"/>
    </row>
    <row r="2276" spans="1:16" ht="21" customHeight="1">
      <c r="A2276" s="14" t="s">
        <v>3933</v>
      </c>
      <c r="B2276" s="90">
        <v>44433</v>
      </c>
      <c r="C2276" s="25">
        <v>0.52083333333333337</v>
      </c>
      <c r="D2276" s="25">
        <v>0.52152777777777781</v>
      </c>
      <c r="E2276" s="14" t="s">
        <v>2474</v>
      </c>
      <c r="F2276" s="24" t="str">
        <f t="array" aca="1" ref="F2276" ca="1">INDEX(list!$C$2:$C$5034,MATCH(INDIRECT(ADDRESS(ROW(),COLUMN()-1)),list!$A$2:$A$5034,0))</f>
        <v>SOCO - The Sourcing Company main</v>
      </c>
      <c r="G2276" s="14" t="s">
        <v>3931</v>
      </c>
      <c r="H2276" s="14">
        <v>1</v>
      </c>
      <c r="I2276" s="14"/>
      <c r="J2276" s="14"/>
      <c r="K2276" s="14"/>
      <c r="L2276" s="14"/>
      <c r="M2276" s="14"/>
      <c r="N2276" s="14"/>
      <c r="O2276" s="14"/>
      <c r="P2276" s="14"/>
    </row>
    <row r="2277" spans="1:16" ht="21" customHeight="1">
      <c r="A2277" s="14" t="s">
        <v>3933</v>
      </c>
      <c r="B2277" s="90">
        <v>44433</v>
      </c>
      <c r="C2277" s="25">
        <v>0.59027777777777779</v>
      </c>
      <c r="D2277" s="25">
        <v>0.60069444444444442</v>
      </c>
      <c r="E2277" s="14" t="s">
        <v>2791</v>
      </c>
      <c r="F2277" s="14" t="str">
        <f t="array" aca="1" ref="F2277" ca="1">INDEX(list!$C$2:$C$5034,MATCH(INDIRECT(ADDRESS(ROW(),COLUMN()-1)),list!$A$2:$A$5034,0))</f>
        <v>Natalie Le cell</v>
      </c>
      <c r="G2277" s="14" t="s">
        <v>3929</v>
      </c>
      <c r="H2277" s="14">
        <v>15</v>
      </c>
      <c r="I2277" s="14"/>
      <c r="J2277" s="14"/>
      <c r="K2277" s="14"/>
      <c r="L2277" s="14"/>
      <c r="M2277" s="14"/>
      <c r="N2277" s="14"/>
      <c r="O2277" s="14"/>
      <c r="P2277" s="14"/>
    </row>
    <row r="2278" spans="1:16" ht="21" customHeight="1">
      <c r="A2278" s="14" t="s">
        <v>3933</v>
      </c>
      <c r="B2278" s="90">
        <v>44433</v>
      </c>
      <c r="C2278" s="25">
        <v>0.61527777777777781</v>
      </c>
      <c r="D2278" s="25">
        <v>0.61805555555555558</v>
      </c>
      <c r="E2278" s="14" t="s">
        <v>755</v>
      </c>
      <c r="F2278" s="14" t="str">
        <f t="array" aca="1" ref="F2278" ca="1">INDEX(list!$C$2:$C$5034,MATCH(INDIRECT(ADDRESS(ROW(),COLUMN()-1)),list!$A$2:$A$5034,0))</f>
        <v>HCS - Stewart Gandolf cell</v>
      </c>
      <c r="G2278" s="14" t="s">
        <v>3929</v>
      </c>
      <c r="H2278" s="14">
        <v>4</v>
      </c>
      <c r="I2278" s="14"/>
      <c r="J2278" s="14"/>
      <c r="K2278" s="14"/>
      <c r="L2278" s="14"/>
      <c r="M2278" s="14"/>
      <c r="N2278" s="14"/>
      <c r="O2278" s="14"/>
      <c r="P2278" s="14"/>
    </row>
    <row r="2279" spans="1:16" ht="21" customHeight="1">
      <c r="A2279" s="14" t="s">
        <v>3933</v>
      </c>
      <c r="B2279" s="90">
        <v>44433</v>
      </c>
      <c r="C2279" s="25">
        <v>0.66111111111111109</v>
      </c>
      <c r="D2279" s="25">
        <v>0.66249999999999998</v>
      </c>
      <c r="E2279" s="14" t="s">
        <v>755</v>
      </c>
      <c r="F2279" s="14" t="str">
        <f t="array" aca="1" ref="F2279" ca="1">INDEX(list!$C$2:$C$5034,MATCH(INDIRECT(ADDRESS(ROW(),COLUMN()-1)),list!$A$2:$A$5034,0))</f>
        <v>HCS - Stewart Gandolf cell</v>
      </c>
      <c r="G2279" s="14" t="s">
        <v>3929</v>
      </c>
      <c r="H2279" s="14">
        <v>2</v>
      </c>
      <c r="I2279" s="14"/>
      <c r="J2279" s="14"/>
      <c r="K2279" s="14"/>
      <c r="L2279" s="14"/>
      <c r="M2279" s="14"/>
      <c r="N2279" s="14"/>
      <c r="O2279" s="14"/>
      <c r="P2279" s="14"/>
    </row>
    <row r="2280" spans="1:16" ht="21" customHeight="1">
      <c r="A2280" s="14" t="s">
        <v>3934</v>
      </c>
      <c r="B2280" s="90">
        <v>44434</v>
      </c>
      <c r="C2280" s="25">
        <v>0.33194444444444443</v>
      </c>
      <c r="D2280" s="25">
        <v>0.33263888888888887</v>
      </c>
      <c r="E2280" s="14" t="s">
        <v>2791</v>
      </c>
      <c r="F2280" s="14" t="str">
        <f t="array" aca="1" ref="F2280" ca="1">INDEX(list!$C$2:$C$5034,MATCH(INDIRECT(ADDRESS(ROW(),COLUMN()-1)),list!$A$2:$A$5034,0))</f>
        <v>Natalie Le cell</v>
      </c>
      <c r="G2280" s="14" t="s">
        <v>3931</v>
      </c>
      <c r="H2280" s="14">
        <v>1</v>
      </c>
      <c r="I2280" s="14"/>
      <c r="J2280" s="14"/>
      <c r="K2280" s="14"/>
      <c r="L2280" s="14"/>
      <c r="M2280" s="14"/>
      <c r="N2280" s="14"/>
      <c r="O2280" s="14"/>
      <c r="P2280" s="14"/>
    </row>
    <row r="2281" spans="1:16" ht="21" customHeight="1">
      <c r="A2281" s="14" t="s">
        <v>3934</v>
      </c>
      <c r="B2281" s="90">
        <v>44434</v>
      </c>
      <c r="C2281" s="25">
        <v>0.33402777777777781</v>
      </c>
      <c r="D2281" s="25">
        <v>0.3347222222222222</v>
      </c>
      <c r="E2281" s="14" t="s">
        <v>2791</v>
      </c>
      <c r="F2281" s="14" t="str">
        <f t="array" aca="1" ref="F2281" ca="1">INDEX(list!$C$2:$C$5034,MATCH(INDIRECT(ADDRESS(ROW(),COLUMN()-1)),list!$A$2:$A$5034,0))</f>
        <v>Natalie Le cell</v>
      </c>
      <c r="G2281" s="14" t="s">
        <v>3931</v>
      </c>
      <c r="H2281" s="14">
        <v>1</v>
      </c>
      <c r="I2281" s="14"/>
      <c r="J2281" s="14"/>
      <c r="K2281" s="14"/>
      <c r="L2281" s="14"/>
      <c r="M2281" s="14"/>
      <c r="N2281" s="14"/>
      <c r="O2281" s="14"/>
      <c r="P2281" s="14"/>
    </row>
    <row r="2282" spans="1:16" ht="21" customHeight="1">
      <c r="A2282" s="14" t="s">
        <v>3934</v>
      </c>
      <c r="B2282" s="90">
        <v>44434</v>
      </c>
      <c r="C2282" s="25">
        <v>0.33749999999999997</v>
      </c>
      <c r="D2282" s="25">
        <v>0.43472222222222223</v>
      </c>
      <c r="E2282" s="14" t="s">
        <v>2791</v>
      </c>
      <c r="F2282" s="14" t="str">
        <f t="array" aca="1" ref="F2282" ca="1">INDEX(list!$C$2:$C$5034,MATCH(INDIRECT(ADDRESS(ROW(),COLUMN()-1)),list!$A$2:$A$5034,0))</f>
        <v>Natalie Le cell</v>
      </c>
      <c r="G2282" s="14" t="s">
        <v>3929</v>
      </c>
      <c r="H2282" s="14">
        <v>140</v>
      </c>
      <c r="I2282" s="14"/>
      <c r="J2282" s="14"/>
      <c r="K2282" s="14"/>
      <c r="L2282" s="14"/>
      <c r="M2282" s="14"/>
      <c r="N2282" s="14"/>
      <c r="O2282" s="14"/>
      <c r="P2282" s="14"/>
    </row>
    <row r="2283" spans="1:16" ht="21" customHeight="1">
      <c r="A2283" s="14" t="s">
        <v>3934</v>
      </c>
      <c r="B2283" s="90">
        <v>44434</v>
      </c>
      <c r="C2283" s="25">
        <v>0.4375</v>
      </c>
      <c r="D2283" s="25">
        <v>0.44027777777777777</v>
      </c>
      <c r="E2283" s="14" t="s">
        <v>3272</v>
      </c>
      <c r="F2283" s="14" t="str">
        <f t="array" aca="1" ref="F2283" ca="1">INDEX(list!$C$2:$C$5034,MATCH(INDIRECT(ADDRESS(ROW(),COLUMN()-1)),list!$A$2:$A$5034,0))</f>
        <v>Elaina Cell</v>
      </c>
      <c r="G2283" s="14" t="s">
        <v>3931</v>
      </c>
      <c r="H2283" s="14">
        <v>4</v>
      </c>
      <c r="I2283" s="14"/>
      <c r="J2283" s="14"/>
      <c r="K2283" s="14"/>
      <c r="L2283" s="14"/>
      <c r="M2283" s="14"/>
      <c r="N2283" s="14"/>
      <c r="O2283" s="14"/>
      <c r="P2283" s="14"/>
    </row>
    <row r="2284" spans="1:16" ht="21" customHeight="1">
      <c r="A2284" s="14" t="s">
        <v>3934</v>
      </c>
      <c r="B2284" s="90">
        <v>44434</v>
      </c>
      <c r="C2284" s="25">
        <v>0.44722222222222219</v>
      </c>
      <c r="D2284" s="25">
        <v>0.50138888888888888</v>
      </c>
      <c r="E2284" s="14" t="s">
        <v>2791</v>
      </c>
      <c r="F2284" s="14" t="str">
        <f t="array" aca="1" ref="F2284" ca="1">INDEX(list!$C$2:$C$5034,MATCH(INDIRECT(ADDRESS(ROW(),COLUMN()-1)),list!$A$2:$A$5034,0))</f>
        <v>Natalie Le cell</v>
      </c>
      <c r="G2284" s="14" t="s">
        <v>3929</v>
      </c>
      <c r="H2284" s="14">
        <v>78</v>
      </c>
      <c r="I2284" s="14"/>
      <c r="J2284" s="14"/>
      <c r="K2284" s="14"/>
      <c r="L2284" s="14"/>
      <c r="M2284" s="14"/>
      <c r="N2284" s="14"/>
      <c r="O2284" s="14"/>
      <c r="P2284" s="14"/>
    </row>
    <row r="2285" spans="1:16" ht="21" customHeight="1">
      <c r="A2285" s="14" t="s">
        <v>3934</v>
      </c>
      <c r="B2285" s="90">
        <v>44434</v>
      </c>
      <c r="C2285" s="25">
        <v>0.50277777777777777</v>
      </c>
      <c r="D2285" s="25">
        <v>0.54097222222222219</v>
      </c>
      <c r="E2285" s="14" t="s">
        <v>3156</v>
      </c>
      <c r="F2285" s="14" t="str">
        <f t="array" aca="1" ref="F2285" ca="1">INDEX(list!$C$2:$C$5034,MATCH(INDIRECT(ADDRESS(ROW(),COLUMN()-1)),list!$A$2:$A$5034,0))</f>
        <v>PS - Belsie cell</v>
      </c>
      <c r="G2285" s="14" t="s">
        <v>3929</v>
      </c>
      <c r="H2285" s="14">
        <v>55</v>
      </c>
      <c r="I2285" s="14"/>
      <c r="J2285" s="14"/>
      <c r="K2285" s="14"/>
      <c r="L2285" s="14"/>
      <c r="M2285" s="14"/>
      <c r="N2285" s="14"/>
      <c r="O2285" s="14"/>
      <c r="P2285" s="14"/>
    </row>
    <row r="2286" spans="1:16" ht="21" customHeight="1">
      <c r="A2286" s="14" t="s">
        <v>3934</v>
      </c>
      <c r="B2286" s="90">
        <v>44434</v>
      </c>
      <c r="C2286" s="25">
        <v>0.52916666666666667</v>
      </c>
      <c r="D2286" s="25">
        <v>0.52916666666666667</v>
      </c>
      <c r="E2286" s="14" t="s">
        <v>911</v>
      </c>
      <c r="F2286" s="14" t="str">
        <f t="array" aca="1" ref="F2286" ca="1">INDEX(list!$C$2:$C$5034,MATCH(INDIRECT(ADDRESS(ROW(),COLUMN()-1)),list!$A$2:$A$5034,0))</f>
        <v>EN - Cell</v>
      </c>
      <c r="G2286" s="14" t="s">
        <v>3930</v>
      </c>
      <c r="H2286" s="14">
        <v>0</v>
      </c>
      <c r="I2286" s="14"/>
      <c r="J2286" s="14"/>
      <c r="K2286" s="14"/>
      <c r="L2286" s="14"/>
      <c r="M2286" s="14"/>
      <c r="N2286" s="14"/>
      <c r="O2286" s="14"/>
      <c r="P2286" s="14"/>
    </row>
    <row r="2287" spans="1:16" ht="21" customHeight="1">
      <c r="A2287" s="14" t="s">
        <v>3934</v>
      </c>
      <c r="B2287" s="90">
        <v>44434</v>
      </c>
      <c r="C2287" s="25">
        <v>0.5493055555555556</v>
      </c>
      <c r="D2287" s="25">
        <v>0.56180555555555556</v>
      </c>
      <c r="E2287" s="14" t="s">
        <v>365</v>
      </c>
      <c r="F2287" s="14" t="str">
        <f t="array" aca="1" ref="F2287" ca="1">INDEX(list!$C$2:$C$5034,MATCH(INDIRECT(ADDRESS(ROW(),COLUMN()-1)),list!$A$2:$A$5034,0))</f>
        <v>Amber Howard voip</v>
      </c>
      <c r="G2287" s="14" t="s">
        <v>3929</v>
      </c>
      <c r="H2287" s="14">
        <v>18</v>
      </c>
      <c r="I2287" s="14"/>
      <c r="J2287" s="14"/>
      <c r="K2287" s="14"/>
      <c r="L2287" s="14"/>
      <c r="M2287" s="14"/>
      <c r="N2287" s="14"/>
      <c r="O2287" s="14"/>
      <c r="P2287" s="14"/>
    </row>
    <row r="2288" spans="1:16" ht="21" customHeight="1">
      <c r="A2288" s="14" t="s">
        <v>3934</v>
      </c>
      <c r="B2288" s="90">
        <v>44434</v>
      </c>
      <c r="C2288" s="25">
        <v>0.56458333333333333</v>
      </c>
      <c r="D2288" s="25">
        <v>0.61388888888888882</v>
      </c>
      <c r="E2288" s="14" t="s">
        <v>2590</v>
      </c>
      <c r="F2288" s="14" t="str">
        <f t="array" aca="1" ref="F2288" ca="1">INDEX(list!$C$2:$C$5034,MATCH(INDIRECT(ADDRESS(ROW(),COLUMN()-1)),list!$A$2:$A$5034,0))</f>
        <v>VA - Wesley Hamchuk VA cell</v>
      </c>
      <c r="G2288" s="14" t="s">
        <v>3931</v>
      </c>
      <c r="H2288" s="14">
        <v>71</v>
      </c>
      <c r="I2288" s="14"/>
      <c r="J2288" s="14"/>
      <c r="K2288" s="14"/>
      <c r="L2288" s="14"/>
      <c r="M2288" s="14"/>
      <c r="N2288" s="14"/>
      <c r="O2288" s="14"/>
      <c r="P2288" s="14"/>
    </row>
    <row r="2289" spans="1:16" ht="21" customHeight="1">
      <c r="A2289" s="14" t="s">
        <v>3934</v>
      </c>
      <c r="B2289" s="90">
        <v>44434</v>
      </c>
      <c r="C2289" s="25">
        <v>0.66388888888888886</v>
      </c>
      <c r="D2289" s="25">
        <v>0.66388888888888886</v>
      </c>
      <c r="E2289" s="14" t="s">
        <v>3583</v>
      </c>
      <c r="F2289" s="14" t="str">
        <f t="array" aca="1" ref="F2289" ca="1">INDEX(list!$C$2:$C$5034,MATCH(INDIRECT(ADDRESS(ROW(),COLUMN()-1)),list!$A$2:$A$5034,0))</f>
        <v>PDM - Don Hoffman</v>
      </c>
      <c r="G2289" s="14" t="s">
        <v>3930</v>
      </c>
      <c r="H2289" s="14">
        <v>0</v>
      </c>
      <c r="I2289" s="14"/>
      <c r="J2289" s="14"/>
      <c r="K2289" s="14"/>
      <c r="L2289" s="14"/>
      <c r="M2289" s="14"/>
      <c r="N2289" s="14"/>
      <c r="O2289" s="14"/>
      <c r="P2289" s="14"/>
    </row>
    <row r="2290" spans="1:16" ht="21" customHeight="1">
      <c r="A2290" s="14" t="s">
        <v>3934</v>
      </c>
      <c r="B2290" s="90">
        <v>44434</v>
      </c>
      <c r="C2290" s="25">
        <v>0.6791666666666667</v>
      </c>
      <c r="D2290" s="25">
        <v>0.68819444444444444</v>
      </c>
      <c r="E2290" s="14" t="s">
        <v>3583</v>
      </c>
      <c r="F2290" s="14" t="str">
        <f t="array" aca="1" ref="F2290" ca="1">INDEX(list!$C$2:$C$5034,MATCH(INDIRECT(ADDRESS(ROW(),COLUMN()-1)),list!$A$2:$A$5034,0))</f>
        <v>PDM - Don Hoffman</v>
      </c>
      <c r="G2290" s="14" t="s">
        <v>3931</v>
      </c>
      <c r="H2290" s="14">
        <v>13</v>
      </c>
      <c r="I2290" s="14"/>
      <c r="J2290" s="14"/>
      <c r="K2290" s="14"/>
      <c r="L2290" s="14"/>
      <c r="M2290" s="14"/>
      <c r="N2290" s="14"/>
      <c r="O2290" s="14"/>
      <c r="P2290" s="14"/>
    </row>
    <row r="2291" spans="1:16" ht="21" customHeight="1">
      <c r="A2291" s="14" t="s">
        <v>3934</v>
      </c>
      <c r="B2291" s="90">
        <v>44434</v>
      </c>
      <c r="C2291" s="25">
        <v>0.70486111111111116</v>
      </c>
      <c r="D2291" s="25">
        <v>0.7055555555555556</v>
      </c>
      <c r="E2291" s="14" t="s">
        <v>1074</v>
      </c>
      <c r="F2291" s="14" t="str">
        <f t="array" aca="1" ref="F2291" ca="1">INDEX(list!$C$2:$C$5034,MATCH(INDIRECT(ADDRESS(ROW(),COLUMN()-1)),list!$A$2:$A$5034,0))</f>
        <v>Cindy Busche</v>
      </c>
      <c r="G2291" s="14" t="s">
        <v>3931</v>
      </c>
      <c r="H2291" s="14">
        <v>1</v>
      </c>
      <c r="I2291" s="14"/>
      <c r="J2291" s="14"/>
      <c r="K2291" s="14"/>
      <c r="L2291" s="14"/>
      <c r="M2291" s="14"/>
      <c r="N2291" s="14"/>
      <c r="O2291" s="14"/>
      <c r="P2291" s="14"/>
    </row>
    <row r="2292" spans="1:16" ht="21" customHeight="1">
      <c r="A2292" s="14" t="s">
        <v>3934</v>
      </c>
      <c r="B2292" s="90">
        <v>44434</v>
      </c>
      <c r="C2292" s="25">
        <v>0.70833333333333337</v>
      </c>
      <c r="D2292" s="25">
        <v>0.7104166666666667</v>
      </c>
      <c r="E2292" s="14" t="s">
        <v>4083</v>
      </c>
      <c r="F2292" s="14" t="e">
        <f t="array" aca="1" ref="F2292" ca="1">INDEX(list!$C$2:$C$5034,MATCH(INDIRECT(ADDRESS(ROW(),COLUMN()-1)),list!$A$2:$A$5034,0))</f>
        <v>#N/A</v>
      </c>
      <c r="G2292" s="14" t="s">
        <v>3931</v>
      </c>
      <c r="H2292" s="14">
        <v>3</v>
      </c>
      <c r="I2292" s="14"/>
      <c r="J2292" s="14"/>
      <c r="K2292" s="14"/>
      <c r="L2292" s="14"/>
      <c r="M2292" s="14"/>
      <c r="N2292" s="14"/>
      <c r="O2292" s="14"/>
      <c r="P2292" s="14"/>
    </row>
    <row r="2293" spans="1:16" ht="21" customHeight="1">
      <c r="A2293" s="14" t="s">
        <v>3934</v>
      </c>
      <c r="B2293" s="90">
        <v>44434</v>
      </c>
      <c r="C2293" s="25">
        <v>0.74583333333333324</v>
      </c>
      <c r="D2293" s="25">
        <v>0.74861111111111101</v>
      </c>
      <c r="E2293" s="14" t="s">
        <v>1074</v>
      </c>
      <c r="F2293" s="14" t="str">
        <f t="array" aca="1" ref="F2293" ca="1">INDEX(list!$C$2:$C$5034,MATCH(INDIRECT(ADDRESS(ROW(),COLUMN()-1)),list!$A$2:$A$5034,0))</f>
        <v>Cindy Busche</v>
      </c>
      <c r="G2293" s="14" t="s">
        <v>3929</v>
      </c>
      <c r="H2293" s="14">
        <v>4</v>
      </c>
      <c r="I2293" s="14"/>
      <c r="J2293" s="14"/>
      <c r="K2293" s="14"/>
      <c r="L2293" s="14"/>
      <c r="M2293" s="14"/>
      <c r="N2293" s="14"/>
      <c r="O2293" s="14"/>
      <c r="P2293" s="14"/>
    </row>
    <row r="2294" spans="1:16" ht="21" customHeight="1">
      <c r="A2294" s="14" t="s">
        <v>3934</v>
      </c>
      <c r="B2294" s="90">
        <v>44434</v>
      </c>
      <c r="C2294" s="25">
        <v>0.81180555555555556</v>
      </c>
      <c r="D2294" s="25">
        <v>0.8125</v>
      </c>
      <c r="E2294" s="14" t="s">
        <v>4084</v>
      </c>
      <c r="F2294" s="14" t="e">
        <f t="array" aca="1" ref="F2294" ca="1">INDEX(list!$C$2:$C$5034,MATCH(INDIRECT(ADDRESS(ROW(),COLUMN()-1)),list!$A$2:$A$5034,0))</f>
        <v>#N/A</v>
      </c>
      <c r="G2294" s="14" t="s">
        <v>3931</v>
      </c>
      <c r="H2294" s="14">
        <v>1</v>
      </c>
      <c r="I2294" s="14"/>
      <c r="J2294" s="14"/>
      <c r="K2294" s="14"/>
      <c r="L2294" s="14"/>
      <c r="M2294" s="14"/>
      <c r="N2294" s="14"/>
      <c r="O2294" s="14"/>
      <c r="P2294" s="14"/>
    </row>
    <row r="2295" spans="1:16" ht="21" customHeight="1">
      <c r="A2295" s="14" t="s">
        <v>3935</v>
      </c>
      <c r="B2295" s="90">
        <v>44435</v>
      </c>
      <c r="C2295" s="25">
        <v>0.40486111111111112</v>
      </c>
      <c r="D2295" s="25">
        <v>0.4055555555555555</v>
      </c>
      <c r="E2295" s="14" t="s">
        <v>3272</v>
      </c>
      <c r="F2295" s="14" t="str">
        <f t="array" aca="1" ref="F2295" ca="1">INDEX(list!$C$2:$C$5034,MATCH(INDIRECT(ADDRESS(ROW(),COLUMN()-1)),list!$A$2:$A$5034,0))</f>
        <v>Elaina Cell</v>
      </c>
      <c r="G2295" s="14" t="s">
        <v>3931</v>
      </c>
      <c r="H2295" s="14">
        <v>1</v>
      </c>
      <c r="I2295" s="14"/>
      <c r="J2295" s="14"/>
      <c r="K2295" s="14"/>
      <c r="L2295" s="14"/>
      <c r="M2295" s="14"/>
      <c r="N2295" s="14"/>
      <c r="O2295" s="14"/>
      <c r="P2295" s="14"/>
    </row>
    <row r="2296" spans="1:16" ht="21" customHeight="1">
      <c r="A2296" s="14" t="s">
        <v>3935</v>
      </c>
      <c r="B2296" s="90">
        <v>44435</v>
      </c>
      <c r="C2296" s="25">
        <v>0.57361111111111118</v>
      </c>
      <c r="D2296" s="25">
        <v>0.58194444444444449</v>
      </c>
      <c r="E2296" s="14" t="s">
        <v>3583</v>
      </c>
      <c r="F2296" s="14" t="str">
        <f t="array" aca="1" ref="F2296" ca="1">INDEX(list!$C$2:$C$5034,MATCH(INDIRECT(ADDRESS(ROW(),COLUMN()-1)),list!$A$2:$A$5034,0))</f>
        <v>PDM - Don Hoffman</v>
      </c>
      <c r="G2296" s="14" t="s">
        <v>3929</v>
      </c>
      <c r="H2296" s="14">
        <v>12</v>
      </c>
      <c r="I2296" s="14"/>
      <c r="J2296" s="14"/>
      <c r="K2296" s="14"/>
      <c r="L2296" s="14"/>
      <c r="M2296" s="14"/>
      <c r="N2296" s="14"/>
      <c r="O2296" s="14"/>
      <c r="P2296" s="14"/>
    </row>
    <row r="2297" spans="1:16" ht="21" customHeight="1">
      <c r="A2297" s="14" t="s">
        <v>3935</v>
      </c>
      <c r="B2297" s="90">
        <v>44435</v>
      </c>
      <c r="C2297" s="25">
        <v>0.58194444444444449</v>
      </c>
      <c r="D2297" s="25">
        <v>0.58333333333333337</v>
      </c>
      <c r="E2297" s="14" t="s">
        <v>2791</v>
      </c>
      <c r="F2297" s="14" t="str">
        <f t="array" aca="1" ref="F2297" ca="1">INDEX(list!$C$2:$C$5034,MATCH(INDIRECT(ADDRESS(ROW(),COLUMN()-1)),list!$A$2:$A$5034,0))</f>
        <v>Natalie Le cell</v>
      </c>
      <c r="G2297" s="14" t="s">
        <v>3929</v>
      </c>
      <c r="H2297" s="14">
        <v>2</v>
      </c>
      <c r="I2297" s="14"/>
      <c r="J2297" s="14"/>
      <c r="K2297" s="14"/>
      <c r="L2297" s="14"/>
      <c r="M2297" s="14"/>
      <c r="N2297" s="14"/>
      <c r="O2297" s="14"/>
      <c r="P2297" s="14"/>
    </row>
    <row r="2298" spans="1:16" ht="21" customHeight="1">
      <c r="A2298" s="14" t="s">
        <v>3935</v>
      </c>
      <c r="B2298" s="90">
        <v>44435</v>
      </c>
      <c r="C2298" s="25">
        <v>0.60833333333333328</v>
      </c>
      <c r="D2298" s="25">
        <v>0.60902777777777783</v>
      </c>
      <c r="E2298" s="14" t="s">
        <v>2791</v>
      </c>
      <c r="F2298" s="14" t="str">
        <f t="array" aca="1" ref="F2298" ca="1">INDEX(list!$C$2:$C$5034,MATCH(INDIRECT(ADDRESS(ROW(),COLUMN()-1)),list!$A$2:$A$5034,0))</f>
        <v>Natalie Le cell</v>
      </c>
      <c r="G2298" s="14" t="s">
        <v>3929</v>
      </c>
      <c r="H2298" s="14">
        <v>1</v>
      </c>
      <c r="I2298" s="14"/>
      <c r="J2298" s="14"/>
      <c r="K2298" s="14"/>
      <c r="L2298" s="14"/>
      <c r="M2298" s="14"/>
      <c r="N2298" s="14"/>
      <c r="O2298" s="14"/>
      <c r="P2298" s="14"/>
    </row>
    <row r="2299" spans="1:16" ht="21" customHeight="1">
      <c r="A2299" s="14" t="s">
        <v>3935</v>
      </c>
      <c r="B2299" s="90">
        <v>44435</v>
      </c>
      <c r="C2299" s="25">
        <v>0.61111111111111105</v>
      </c>
      <c r="D2299" s="25">
        <v>0.62291666666666667</v>
      </c>
      <c r="E2299" s="14" t="s">
        <v>2166</v>
      </c>
      <c r="F2299" s="14" t="str">
        <f t="array" aca="1" ref="F2299" ca="1">INDEX(list!$C$2:$C$5034,MATCH(INDIRECT(ADDRESS(ROW(),COLUMN()-1)),list!$A$2:$A$5034,0))</f>
        <v>Ed Laubach Cell</v>
      </c>
      <c r="G2299" s="14" t="s">
        <v>3929</v>
      </c>
      <c r="H2299" s="14">
        <v>17</v>
      </c>
      <c r="I2299" s="14"/>
      <c r="J2299" s="14"/>
      <c r="K2299" s="14"/>
      <c r="L2299" s="14"/>
      <c r="M2299" s="14"/>
      <c r="N2299" s="14"/>
      <c r="O2299" s="14"/>
      <c r="P2299" s="14"/>
    </row>
    <row r="2300" spans="1:16" ht="21" customHeight="1">
      <c r="A2300" s="14" t="s">
        <v>3935</v>
      </c>
      <c r="B2300" s="90">
        <v>44435</v>
      </c>
      <c r="C2300" s="25">
        <v>0.64166666666666672</v>
      </c>
      <c r="D2300" s="25">
        <v>0.6479166666666667</v>
      </c>
      <c r="E2300" s="14" t="s">
        <v>911</v>
      </c>
      <c r="F2300" s="14" t="str">
        <f t="array" aca="1" ref="F2300" ca="1">INDEX(list!$C$2:$C$5034,MATCH(INDIRECT(ADDRESS(ROW(),COLUMN()-1)),list!$A$2:$A$5034,0))</f>
        <v>EN - Cell</v>
      </c>
      <c r="G2300" s="14" t="s">
        <v>3929</v>
      </c>
      <c r="H2300" s="14">
        <v>9</v>
      </c>
      <c r="I2300" s="14"/>
      <c r="J2300" s="14"/>
      <c r="K2300" s="14"/>
      <c r="L2300" s="14"/>
      <c r="M2300" s="14"/>
      <c r="N2300" s="14"/>
      <c r="O2300" s="14"/>
      <c r="P2300" s="14"/>
    </row>
    <row r="2301" spans="1:16" ht="21" customHeight="1">
      <c r="A2301" s="14" t="s">
        <v>3935</v>
      </c>
      <c r="B2301" s="90">
        <v>44435</v>
      </c>
      <c r="C2301" s="25">
        <v>0.8534722222222223</v>
      </c>
      <c r="D2301" s="25">
        <v>0.85416666666666663</v>
      </c>
      <c r="E2301" s="14" t="s">
        <v>523</v>
      </c>
      <c r="F2301" s="24" t="str">
        <f t="array" aca="1" ref="F2301" ca="1">INDEX(list!$C$2:$C$5034,MATCH(INDIRECT(ADDRESS(ROW(),COLUMN()-1)),list!$A$2:$A$5034,0))</f>
        <v>EN - Home</v>
      </c>
      <c r="G2301" s="14" t="s">
        <v>3929</v>
      </c>
      <c r="H2301" s="14">
        <v>1</v>
      </c>
      <c r="I2301" s="14"/>
      <c r="J2301" s="14"/>
      <c r="K2301" s="14"/>
      <c r="L2301" s="14"/>
      <c r="M2301" s="14"/>
      <c r="N2301" s="14"/>
      <c r="O2301" s="14"/>
      <c r="P2301" s="14"/>
    </row>
    <row r="2302" spans="1:16" ht="21" customHeight="1">
      <c r="A2302" s="14" t="s">
        <v>3935</v>
      </c>
      <c r="B2302" s="90">
        <v>44435</v>
      </c>
      <c r="C2302" s="25">
        <v>0.8534722222222223</v>
      </c>
      <c r="D2302" s="25">
        <v>0.85416666666666663</v>
      </c>
      <c r="E2302" s="14" t="s">
        <v>523</v>
      </c>
      <c r="F2302" s="24" t="str">
        <f t="array" aca="1" ref="F2302" ca="1">INDEX(list!$C$2:$C$5034,MATCH(INDIRECT(ADDRESS(ROW(),COLUMN()-1)),list!$A$2:$A$5034,0))</f>
        <v>EN - Home</v>
      </c>
      <c r="G2302" s="14" t="s">
        <v>3931</v>
      </c>
      <c r="H2302" s="14">
        <v>1</v>
      </c>
      <c r="I2302" s="14"/>
      <c r="J2302" s="14"/>
      <c r="K2302" s="14"/>
      <c r="L2302" s="14"/>
      <c r="M2302" s="14"/>
      <c r="N2302" s="14"/>
      <c r="O2302" s="14"/>
      <c r="P2302" s="14"/>
    </row>
    <row r="2303" spans="1:16" ht="21" customHeight="1">
      <c r="A2303" s="14" t="s">
        <v>3937</v>
      </c>
      <c r="B2303" s="90">
        <v>44436</v>
      </c>
      <c r="C2303" s="25">
        <v>0.67361111111111116</v>
      </c>
      <c r="D2303" s="25">
        <v>0.6743055555555556</v>
      </c>
      <c r="E2303" s="14" t="s">
        <v>4085</v>
      </c>
      <c r="F2303" s="14" t="e">
        <f t="array" aca="1" ref="F2303" ca="1">INDEX(list!$C$2:$C$5034,MATCH(INDIRECT(ADDRESS(ROW(),COLUMN()-1)),list!$A$2:$A$5034,0))</f>
        <v>#N/A</v>
      </c>
      <c r="G2303" s="14" t="s">
        <v>3929</v>
      </c>
      <c r="H2303" s="14">
        <v>1</v>
      </c>
      <c r="I2303" s="14"/>
      <c r="J2303" s="14"/>
      <c r="K2303" s="14"/>
      <c r="L2303" s="14"/>
      <c r="M2303" s="14"/>
      <c r="N2303" s="14"/>
      <c r="O2303" s="14"/>
      <c r="P2303" s="14"/>
    </row>
    <row r="2304" spans="1:16" ht="21" customHeight="1">
      <c r="A2304" s="14" t="s">
        <v>3937</v>
      </c>
      <c r="B2304" s="90">
        <v>44436</v>
      </c>
      <c r="C2304" s="25">
        <v>0.74861111111111101</v>
      </c>
      <c r="D2304" s="25">
        <v>0.74861111111111101</v>
      </c>
      <c r="E2304" s="14" t="s">
        <v>755</v>
      </c>
      <c r="F2304" s="14" t="str">
        <f t="array" aca="1" ref="F2304" ca="1">INDEX(list!$C$2:$C$5034,MATCH(INDIRECT(ADDRESS(ROW(),COLUMN()-1)),list!$A$2:$A$5034,0))</f>
        <v>HCS - Stewart Gandolf cell</v>
      </c>
      <c r="G2304" s="14" t="s">
        <v>3930</v>
      </c>
      <c r="H2304" s="14">
        <v>0</v>
      </c>
      <c r="I2304" s="14"/>
      <c r="J2304" s="14"/>
      <c r="K2304" s="14"/>
      <c r="L2304" s="14"/>
      <c r="M2304" s="14"/>
      <c r="N2304" s="14"/>
      <c r="O2304" s="14"/>
      <c r="P2304" s="14"/>
    </row>
    <row r="2305" spans="1:16" ht="21" customHeight="1">
      <c r="A2305" s="14" t="s">
        <v>3938</v>
      </c>
      <c r="B2305" s="90">
        <v>44437</v>
      </c>
      <c r="C2305" s="25">
        <v>0.66805555555555562</v>
      </c>
      <c r="D2305" s="25">
        <v>0.66875000000000007</v>
      </c>
      <c r="E2305" s="14" t="s">
        <v>2651</v>
      </c>
      <c r="F2305" s="14" t="str">
        <f t="array" aca="1" ref="F2305" ca="1">INDEX(list!$C$2:$C$5034,MATCH(INDIRECT(ADDRESS(ROW(),COLUMN()-1)),list!$A$2:$A$5034,0))</f>
        <v>GD - Diana Garreau Cell</v>
      </c>
      <c r="G2305" s="14" t="s">
        <v>3931</v>
      </c>
      <c r="H2305" s="14">
        <v>1</v>
      </c>
      <c r="I2305" s="14"/>
      <c r="J2305" s="14"/>
      <c r="K2305" s="14"/>
      <c r="L2305" s="14"/>
      <c r="M2305" s="14"/>
      <c r="N2305" s="14"/>
      <c r="O2305" s="14"/>
      <c r="P2305" s="14"/>
    </row>
    <row r="2306" spans="1:16" ht="21" customHeight="1">
      <c r="A2306" s="14" t="s">
        <v>3938</v>
      </c>
      <c r="B2306" s="90">
        <v>44437</v>
      </c>
      <c r="C2306" s="25">
        <v>0.71388888888888891</v>
      </c>
      <c r="D2306" s="25">
        <v>0.7270833333333333</v>
      </c>
      <c r="E2306" s="14" t="s">
        <v>755</v>
      </c>
      <c r="F2306" s="14" t="str">
        <f t="array" aca="1" ref="F2306" ca="1">INDEX(list!$C$2:$C$5034,MATCH(INDIRECT(ADDRESS(ROW(),COLUMN()-1)),list!$A$2:$A$5034,0))</f>
        <v>HCS - Stewart Gandolf cell</v>
      </c>
      <c r="G2306" s="14" t="s">
        <v>3929</v>
      </c>
      <c r="H2306" s="14">
        <v>19</v>
      </c>
      <c r="I2306" s="14"/>
      <c r="J2306" s="14"/>
      <c r="K2306" s="14"/>
      <c r="L2306" s="14"/>
      <c r="M2306" s="14"/>
      <c r="N2306" s="14"/>
      <c r="O2306" s="14"/>
      <c r="P2306" s="14"/>
    </row>
    <row r="2307" spans="1:16" ht="21" customHeight="1">
      <c r="A2307" s="14" t="s">
        <v>3938</v>
      </c>
      <c r="B2307" s="90">
        <v>44437</v>
      </c>
      <c r="C2307" s="25">
        <v>0.73263888888888884</v>
      </c>
      <c r="D2307" s="25">
        <v>0.75486111111111109</v>
      </c>
      <c r="E2307" s="14" t="s">
        <v>3149</v>
      </c>
      <c r="F2307" s="14" t="str">
        <f t="array" aca="1" ref="F2307" ca="1">INDEX(list!$C$2:$C$5034,MATCH(INDIRECT(ADDRESS(ROW(),COLUMN()-1)),list!$A$2:$A$5034,0))</f>
        <v>Sonia Carrasco cell</v>
      </c>
      <c r="G2307" s="14" t="s">
        <v>3929</v>
      </c>
      <c r="H2307" s="14">
        <v>32</v>
      </c>
      <c r="I2307" s="14"/>
      <c r="J2307" s="14"/>
      <c r="K2307" s="14"/>
      <c r="L2307" s="14"/>
      <c r="M2307" s="14"/>
      <c r="N2307" s="14"/>
      <c r="O2307" s="14"/>
      <c r="P2307" s="14"/>
    </row>
    <row r="2308" spans="1:16" ht="21" customHeight="1">
      <c r="A2308" s="14" t="s">
        <v>3928</v>
      </c>
      <c r="B2308" s="90">
        <v>44438</v>
      </c>
      <c r="C2308" s="25">
        <v>0.30694444444444441</v>
      </c>
      <c r="D2308" s="25">
        <v>0.31111111111111112</v>
      </c>
      <c r="E2308" s="14" t="s">
        <v>2571</v>
      </c>
      <c r="F2308" s="14" t="str">
        <f t="array" aca="1" ref="F2308" ca="1">INDEX(list!$C$2:$C$5034,MATCH(INDIRECT(ADDRESS(ROW(),COLUMN()-1)),list!$A$2:$A$5034,0))</f>
        <v>Rtistic - Douglas Parks</v>
      </c>
      <c r="G2308" s="14" t="s">
        <v>3929</v>
      </c>
      <c r="H2308" s="14">
        <v>6</v>
      </c>
      <c r="I2308" s="14"/>
      <c r="J2308" s="14"/>
      <c r="K2308" s="14"/>
      <c r="L2308" s="14"/>
      <c r="M2308" s="14"/>
      <c r="N2308" s="14"/>
      <c r="O2308" s="14"/>
      <c r="P2308" s="14"/>
    </row>
    <row r="2309" spans="1:16" ht="21" customHeight="1">
      <c r="A2309" s="14" t="s">
        <v>3928</v>
      </c>
      <c r="B2309" s="90">
        <v>44438</v>
      </c>
      <c r="C2309" s="25">
        <v>0.37222222222222223</v>
      </c>
      <c r="D2309" s="25">
        <v>0.3743055555555555</v>
      </c>
      <c r="E2309" s="14" t="s">
        <v>940</v>
      </c>
      <c r="F2309" s="14" t="str">
        <f t="array" aca="1" ref="F2309" ca="1">INDEX(list!$C$2:$C$5034,MATCH(INDIRECT(ADDRESS(ROW(),COLUMN()-1)),list!$A$2:$A$5034,0))</f>
        <v>SOCO - James Sampson</v>
      </c>
      <c r="G2309" s="14" t="s">
        <v>3929</v>
      </c>
      <c r="H2309" s="14">
        <v>3</v>
      </c>
      <c r="I2309" s="14"/>
      <c r="J2309" s="14"/>
      <c r="K2309" s="14"/>
      <c r="L2309" s="14"/>
      <c r="M2309" s="14"/>
      <c r="N2309" s="14"/>
      <c r="O2309" s="14"/>
      <c r="P2309" s="14"/>
    </row>
    <row r="2310" spans="1:16" ht="21" customHeight="1">
      <c r="A2310" s="14" t="s">
        <v>3928</v>
      </c>
      <c r="B2310" s="90">
        <v>44438</v>
      </c>
      <c r="C2310" s="25">
        <v>0.39305555555555555</v>
      </c>
      <c r="D2310" s="25">
        <v>0.39444444444444443</v>
      </c>
      <c r="E2310" s="14" t="s">
        <v>1944</v>
      </c>
      <c r="F2310" s="14" t="str">
        <f t="array" aca="1" ref="F2310" ca="1">INDEX(list!$C$2:$C$5034,MATCH(INDIRECT(ADDRESS(ROW(),COLUMN()-1)),list!$A$2:$A$5034,0))</f>
        <v>SOCO - TPX - Telepacific</v>
      </c>
      <c r="G2310" s="14" t="s">
        <v>3931</v>
      </c>
      <c r="H2310" s="14">
        <v>2</v>
      </c>
      <c r="I2310" s="14"/>
      <c r="J2310" s="14"/>
      <c r="K2310" s="14"/>
      <c r="L2310" s="14"/>
      <c r="M2310" s="14"/>
      <c r="N2310" s="14"/>
      <c r="O2310" s="14"/>
      <c r="P2310" s="14"/>
    </row>
    <row r="2311" spans="1:16" ht="21" customHeight="1">
      <c r="A2311" s="14" t="s">
        <v>3928</v>
      </c>
      <c r="B2311" s="90">
        <v>44438</v>
      </c>
      <c r="C2311" s="25">
        <v>0.39374999999999999</v>
      </c>
      <c r="D2311" s="25">
        <v>0.39374999999999999</v>
      </c>
      <c r="E2311" s="14" t="s">
        <v>2043</v>
      </c>
      <c r="F2311" s="14" t="str">
        <f t="array" aca="1" ref="F2311" ca="1">INDEX(list!$C$2:$C$5034,MATCH(INDIRECT(ADDRESS(ROW(),COLUMN()-1)),list!$A$2:$A$5034,0))</f>
        <v>SOCO - TPX/Telepacific - Robbie</v>
      </c>
      <c r="G2311" s="14" t="s">
        <v>3931</v>
      </c>
      <c r="H2311" s="14">
        <v>0</v>
      </c>
      <c r="I2311" s="14"/>
      <c r="J2311" s="14"/>
      <c r="K2311" s="14"/>
      <c r="L2311" s="14"/>
      <c r="M2311" s="14"/>
      <c r="N2311" s="14"/>
      <c r="O2311" s="14"/>
      <c r="P2311" s="14"/>
    </row>
    <row r="2312" spans="1:16" ht="21" customHeight="1">
      <c r="A2312" s="14" t="s">
        <v>3928</v>
      </c>
      <c r="B2312" s="90">
        <v>44438</v>
      </c>
      <c r="C2312" s="25">
        <v>0.39444444444444443</v>
      </c>
      <c r="D2312" s="25">
        <v>0.39861111111111108</v>
      </c>
      <c r="E2312" s="14" t="s">
        <v>1944</v>
      </c>
      <c r="F2312" s="14" t="str">
        <f t="array" aca="1" ref="F2312" ca="1">INDEX(list!$C$2:$C$5034,MATCH(INDIRECT(ADDRESS(ROW(),COLUMN()-1)),list!$A$2:$A$5034,0))</f>
        <v>SOCO - TPX - Telepacific</v>
      </c>
      <c r="G2312" s="14" t="s">
        <v>3931</v>
      </c>
      <c r="H2312" s="14">
        <v>6</v>
      </c>
      <c r="I2312" s="14"/>
      <c r="J2312" s="14"/>
      <c r="K2312" s="14"/>
      <c r="L2312" s="14"/>
      <c r="M2312" s="14"/>
      <c r="N2312" s="14"/>
      <c r="O2312" s="14"/>
      <c r="P2312" s="14"/>
    </row>
    <row r="2313" spans="1:16" ht="21" customHeight="1">
      <c r="A2313" s="14" t="s">
        <v>3928</v>
      </c>
      <c r="B2313" s="90">
        <v>44438</v>
      </c>
      <c r="C2313" s="25">
        <v>0.3979166666666667</v>
      </c>
      <c r="D2313" s="25">
        <v>0.39930555555555558</v>
      </c>
      <c r="E2313" s="14" t="s">
        <v>710</v>
      </c>
      <c r="F2313" s="14" t="str">
        <f t="array" aca="1" ref="F2313" ca="1">INDEX(list!$C$2:$C$5034,MATCH(INDIRECT(ADDRESS(ROW(),COLUMN()-1)),list!$A$2:$A$5034,0))</f>
        <v>SOCO - Danny Alcoy @ TPX</v>
      </c>
      <c r="G2313" s="14" t="s">
        <v>3931</v>
      </c>
      <c r="H2313" s="14">
        <v>2</v>
      </c>
      <c r="I2313" s="14"/>
      <c r="J2313" s="14"/>
      <c r="K2313" s="14"/>
      <c r="L2313" s="14"/>
      <c r="M2313" s="14"/>
      <c r="N2313" s="14"/>
      <c r="O2313" s="14"/>
      <c r="P2313" s="14"/>
    </row>
    <row r="2314" spans="1:16" ht="21" customHeight="1">
      <c r="A2314" s="14" t="s">
        <v>3928</v>
      </c>
      <c r="B2314" s="90">
        <v>44438</v>
      </c>
      <c r="C2314" s="25">
        <v>0.40902777777777777</v>
      </c>
      <c r="D2314" s="25">
        <v>0.42083333333333334</v>
      </c>
      <c r="E2314" s="14" t="s">
        <v>2651</v>
      </c>
      <c r="F2314" s="14" t="str">
        <f t="array" aca="1" ref="F2314" ca="1">INDEX(list!$C$2:$C$5034,MATCH(INDIRECT(ADDRESS(ROW(),COLUMN()-1)),list!$A$2:$A$5034,0))</f>
        <v>GD - Diana Garreau Cell</v>
      </c>
      <c r="G2314" s="14" t="s">
        <v>3929</v>
      </c>
      <c r="H2314" s="14">
        <v>17</v>
      </c>
      <c r="I2314" s="14"/>
      <c r="J2314" s="14"/>
      <c r="K2314" s="14"/>
      <c r="L2314" s="14"/>
      <c r="M2314" s="14"/>
      <c r="N2314" s="14"/>
      <c r="O2314" s="14"/>
      <c r="P2314" s="14"/>
    </row>
    <row r="2315" spans="1:16" ht="21" customHeight="1">
      <c r="A2315" s="14" t="s">
        <v>3928</v>
      </c>
      <c r="B2315" s="90">
        <v>44438</v>
      </c>
      <c r="C2315" s="25">
        <v>0.4201388888888889</v>
      </c>
      <c r="D2315" s="25">
        <v>0.42083333333333334</v>
      </c>
      <c r="E2315" s="14" t="s">
        <v>710</v>
      </c>
      <c r="F2315" s="14" t="str">
        <f t="array" aca="1" ref="F2315" ca="1">INDEX(list!$C$2:$C$5034,MATCH(INDIRECT(ADDRESS(ROW(),COLUMN()-1)),list!$A$2:$A$5034,0))</f>
        <v>SOCO - Danny Alcoy @ TPX</v>
      </c>
      <c r="G2315" s="14" t="s">
        <v>3929</v>
      </c>
      <c r="H2315" s="14">
        <v>1</v>
      </c>
      <c r="I2315" s="14"/>
      <c r="J2315" s="14"/>
      <c r="K2315" s="14"/>
      <c r="L2315" s="14"/>
      <c r="M2315" s="14"/>
      <c r="N2315" s="14"/>
      <c r="O2315" s="14"/>
      <c r="P2315" s="14"/>
    </row>
    <row r="2316" spans="1:16" ht="21" customHeight="1">
      <c r="A2316" s="14" t="s">
        <v>3928</v>
      </c>
      <c r="B2316" s="90">
        <v>44438</v>
      </c>
      <c r="C2316" s="25">
        <v>0.4201388888888889</v>
      </c>
      <c r="D2316" s="25">
        <v>0.42499999999999999</v>
      </c>
      <c r="E2316" s="14" t="s">
        <v>2651</v>
      </c>
      <c r="F2316" s="14" t="str">
        <f t="array" aca="1" ref="F2316" ca="1">INDEX(list!$C$2:$C$5034,MATCH(INDIRECT(ADDRESS(ROW(),COLUMN()-1)),list!$A$2:$A$5034,0))</f>
        <v>GD - Diana Garreau Cell</v>
      </c>
      <c r="G2316" s="14" t="s">
        <v>3931</v>
      </c>
      <c r="H2316" s="14">
        <v>7</v>
      </c>
      <c r="I2316" s="14"/>
      <c r="J2316" s="14"/>
      <c r="K2316" s="14"/>
      <c r="L2316" s="14"/>
      <c r="M2316" s="14"/>
      <c r="N2316" s="14"/>
      <c r="O2316" s="14"/>
      <c r="P2316" s="14"/>
    </row>
    <row r="2317" spans="1:16" ht="21" customHeight="1">
      <c r="A2317" s="14" t="s">
        <v>3928</v>
      </c>
      <c r="B2317" s="90">
        <v>44438</v>
      </c>
      <c r="C2317" s="25">
        <v>0.42708333333333331</v>
      </c>
      <c r="D2317" s="25">
        <v>0.43124999999999997</v>
      </c>
      <c r="E2317" s="14" t="s">
        <v>710</v>
      </c>
      <c r="F2317" s="14" t="str">
        <f t="array" aca="1" ref="F2317" ca="1">INDEX(list!$C$2:$C$5034,MATCH(INDIRECT(ADDRESS(ROW(),COLUMN()-1)),list!$A$2:$A$5034,0))</f>
        <v>SOCO - Danny Alcoy @ TPX</v>
      </c>
      <c r="G2317" s="14" t="s">
        <v>3931</v>
      </c>
      <c r="H2317" s="14">
        <v>6</v>
      </c>
      <c r="I2317" s="14"/>
      <c r="J2317" s="14"/>
      <c r="K2317" s="14"/>
      <c r="L2317" s="14"/>
      <c r="M2317" s="14"/>
      <c r="N2317" s="14"/>
      <c r="O2317" s="14"/>
      <c r="P2317" s="14"/>
    </row>
    <row r="2318" spans="1:16" ht="21" customHeight="1">
      <c r="A2318" s="14" t="s">
        <v>3928</v>
      </c>
      <c r="B2318" s="90">
        <v>44438</v>
      </c>
      <c r="C2318" s="25">
        <v>0.4465277777777778</v>
      </c>
      <c r="D2318" s="25">
        <v>0.4465277777777778</v>
      </c>
      <c r="E2318" s="14" t="s">
        <v>1718</v>
      </c>
      <c r="F2318" s="14" t="str">
        <f t="array" aca="1" ref="F2318" ca="1">INDEX(list!$C$2:$C$5034,MATCH(INDIRECT(ADDRESS(ROW(),COLUMN()-1)),list!$A$2:$A$5034,0))</f>
        <v>Jen Sorosky cell</v>
      </c>
      <c r="G2318" s="14" t="s">
        <v>3930</v>
      </c>
      <c r="H2318" s="14">
        <v>0</v>
      </c>
      <c r="I2318" s="14"/>
      <c r="J2318" s="14"/>
      <c r="K2318" s="14"/>
      <c r="L2318" s="14"/>
      <c r="M2318" s="14"/>
      <c r="N2318" s="14"/>
      <c r="O2318" s="14"/>
      <c r="P2318" s="14"/>
    </row>
    <row r="2319" spans="1:16" ht="21" customHeight="1">
      <c r="A2319" s="14" t="s">
        <v>3928</v>
      </c>
      <c r="B2319" s="90">
        <v>44438</v>
      </c>
      <c r="C2319" s="25">
        <v>0.55347222222222225</v>
      </c>
      <c r="D2319" s="25">
        <v>0.55347222222222225</v>
      </c>
      <c r="E2319" s="14" t="s">
        <v>2791</v>
      </c>
      <c r="F2319" s="14" t="str">
        <f t="array" aca="1" ref="F2319" ca="1">INDEX(list!$C$2:$C$5034,MATCH(INDIRECT(ADDRESS(ROW(),COLUMN()-1)),list!$A$2:$A$5034,0))</f>
        <v>Natalie Le cell</v>
      </c>
      <c r="G2319" s="14" t="s">
        <v>3931</v>
      </c>
      <c r="H2319" s="14">
        <v>0</v>
      </c>
      <c r="I2319" s="14"/>
      <c r="J2319" s="14"/>
      <c r="K2319" s="14"/>
      <c r="L2319" s="14"/>
      <c r="M2319" s="14"/>
      <c r="N2319" s="14"/>
      <c r="O2319" s="14"/>
      <c r="P2319" s="14"/>
    </row>
    <row r="2320" spans="1:16" ht="21" customHeight="1">
      <c r="A2320" s="14" t="s">
        <v>3928</v>
      </c>
      <c r="B2320" s="90">
        <v>44438</v>
      </c>
      <c r="C2320" s="25">
        <v>0.625</v>
      </c>
      <c r="D2320" s="25">
        <v>0.64722222222222225</v>
      </c>
      <c r="E2320" s="14" t="s">
        <v>1372</v>
      </c>
      <c r="F2320" s="14" t="str">
        <f t="array" aca="1" ref="F2320" ca="1">INDEX(list!$C$2:$C$5034,MATCH(INDIRECT(ADDRESS(ROW(),COLUMN()-1)),list!$A$2:$A$5034,0))</f>
        <v>Sel Hwahng cell</v>
      </c>
      <c r="G2320" s="14" t="s">
        <v>3929</v>
      </c>
      <c r="H2320" s="14">
        <v>32</v>
      </c>
      <c r="I2320" s="14"/>
      <c r="J2320" s="14"/>
      <c r="K2320" s="14"/>
      <c r="L2320" s="14"/>
      <c r="M2320" s="14"/>
      <c r="N2320" s="14"/>
      <c r="O2320" s="14"/>
      <c r="P2320" s="14"/>
    </row>
    <row r="2321" spans="1:16" ht="21" customHeight="1">
      <c r="A2321" s="14" t="s">
        <v>3928</v>
      </c>
      <c r="B2321" s="90">
        <v>44438</v>
      </c>
      <c r="C2321" s="25">
        <v>0.64930555555555558</v>
      </c>
      <c r="D2321" s="25">
        <v>0.64930555555555558</v>
      </c>
      <c r="E2321" s="14" t="s">
        <v>459</v>
      </c>
      <c r="F2321" s="14" t="str">
        <f t="array" aca="1" ref="F2321" ca="1">INDEX(list!$C$2:$C$5034,MATCH(INDIRECT(ADDRESS(ROW(),COLUMN()-1)),list!$A$2:$A$5034,0))</f>
        <v>Larry Nedry Cell</v>
      </c>
      <c r="G2321" s="14" t="s">
        <v>3931</v>
      </c>
      <c r="H2321" s="14">
        <v>0</v>
      </c>
      <c r="I2321" s="14"/>
      <c r="J2321" s="14"/>
      <c r="K2321" s="14"/>
      <c r="L2321" s="14"/>
      <c r="M2321" s="14"/>
      <c r="N2321" s="14"/>
      <c r="O2321" s="14"/>
      <c r="P2321" s="14"/>
    </row>
    <row r="2322" spans="1:16" ht="21" customHeight="1">
      <c r="A2322" s="14" t="s">
        <v>3928</v>
      </c>
      <c r="B2322" s="90">
        <v>44438</v>
      </c>
      <c r="C2322" s="25">
        <v>0.64930555555555558</v>
      </c>
      <c r="D2322" s="25">
        <v>0.67499999999999993</v>
      </c>
      <c r="E2322" s="14" t="s">
        <v>440</v>
      </c>
      <c r="F2322" s="14" t="str">
        <f t="array" aca="1" ref="F2322" ca="1">INDEX(list!$C$2:$C$5034,MATCH(INDIRECT(ADDRESS(ROW(),COLUMN()-1)),list!$A$2:$A$5034,0))</f>
        <v>Larry Nedry Home</v>
      </c>
      <c r="G2322" s="14" t="s">
        <v>3931</v>
      </c>
      <c r="H2322" s="14">
        <v>37</v>
      </c>
      <c r="I2322" s="14"/>
      <c r="J2322" s="14"/>
      <c r="K2322" s="14"/>
      <c r="L2322" s="14"/>
      <c r="M2322" s="14"/>
      <c r="N2322" s="14"/>
      <c r="O2322" s="14"/>
      <c r="P2322" s="14"/>
    </row>
    <row r="2323" spans="1:16" ht="21" customHeight="1">
      <c r="A2323" s="14" t="s">
        <v>3928</v>
      </c>
      <c r="B2323" s="90">
        <v>44438</v>
      </c>
      <c r="C2323" s="25">
        <v>0.7715277777777777</v>
      </c>
      <c r="D2323" s="25">
        <v>0.77708333333333324</v>
      </c>
      <c r="E2323" s="14" t="s">
        <v>1156</v>
      </c>
      <c r="F2323" s="14" t="str">
        <f t="array" aca="1" ref="F2323" ca="1">INDEX(list!$C$2:$C$5034,MATCH(INDIRECT(ADDRESS(ROW(),COLUMN()-1)),list!$A$2:$A$5034,0))</f>
        <v>Loren Miner</v>
      </c>
      <c r="G2323" s="14" t="s">
        <v>3931</v>
      </c>
      <c r="H2323" s="14">
        <v>8</v>
      </c>
      <c r="I2323" s="14"/>
      <c r="J2323" s="14"/>
      <c r="K2323" s="14"/>
      <c r="L2323" s="14"/>
      <c r="M2323" s="14"/>
      <c r="N2323" s="14"/>
      <c r="O2323" s="14"/>
      <c r="P2323" s="14"/>
    </row>
    <row r="2324" spans="1:16" ht="21" customHeight="1">
      <c r="A2324" s="14" t="s">
        <v>3928</v>
      </c>
      <c r="B2324" s="90">
        <v>44438</v>
      </c>
      <c r="C2324" s="25">
        <v>0.83680555555555547</v>
      </c>
      <c r="D2324" s="25">
        <v>0.83680555555555547</v>
      </c>
      <c r="E2324" s="14" t="s">
        <v>2651</v>
      </c>
      <c r="F2324" s="14" t="str">
        <f t="array" aca="1" ref="F2324" ca="1">INDEX(list!$C$2:$C$5034,MATCH(INDIRECT(ADDRESS(ROW(),COLUMN()-1)),list!$A$2:$A$5034,0))</f>
        <v>GD - Diana Garreau Cell</v>
      </c>
      <c r="G2324" s="14" t="s">
        <v>3930</v>
      </c>
      <c r="H2324" s="14">
        <v>0</v>
      </c>
      <c r="I2324" s="14"/>
      <c r="J2324" s="14"/>
      <c r="K2324" s="14"/>
      <c r="L2324" s="14"/>
      <c r="M2324" s="14"/>
      <c r="N2324" s="14"/>
      <c r="O2324" s="14"/>
      <c r="P2324" s="14"/>
    </row>
    <row r="2325" spans="1:16" ht="21" customHeight="1">
      <c r="A2325" s="14" t="s">
        <v>3932</v>
      </c>
      <c r="B2325" s="90">
        <v>44439</v>
      </c>
      <c r="C2325" s="25">
        <v>0.34861111111111115</v>
      </c>
      <c r="D2325" s="25">
        <v>0.34861111111111115</v>
      </c>
      <c r="E2325" s="14" t="s">
        <v>1186</v>
      </c>
      <c r="F2325" s="14" t="str">
        <f t="array" aca="1" ref="F2325" ca="1">INDEX(list!$C$2:$C$5034,MATCH(INDIRECT(ADDRESS(ROW(),COLUMN()-1)),list!$A$2:$A$5034,0))</f>
        <v>DG - Dedica Group - Rebekah Futterer</v>
      </c>
      <c r="G2325" s="14" t="s">
        <v>3930</v>
      </c>
      <c r="H2325" s="14">
        <v>0</v>
      </c>
      <c r="I2325" s="14"/>
      <c r="J2325" s="14"/>
      <c r="K2325" s="14"/>
      <c r="L2325" s="14"/>
      <c r="M2325" s="14"/>
      <c r="N2325" s="14"/>
      <c r="O2325" s="14"/>
      <c r="P2325" s="14"/>
    </row>
    <row r="2326" spans="1:16" ht="21" customHeight="1">
      <c r="A2326" s="14" t="s">
        <v>3932</v>
      </c>
      <c r="B2326" s="90">
        <v>44439</v>
      </c>
      <c r="C2326" s="25">
        <v>0.38055555555555554</v>
      </c>
      <c r="D2326" s="25">
        <v>0.38055555555555554</v>
      </c>
      <c r="E2326" s="14" t="s">
        <v>940</v>
      </c>
      <c r="F2326" s="14" t="str">
        <f t="array" aca="1" ref="F2326" ca="1">INDEX(list!$C$2:$C$5034,MATCH(INDIRECT(ADDRESS(ROW(),COLUMN()-1)),list!$A$2:$A$5034,0))</f>
        <v>SOCO - James Sampson</v>
      </c>
      <c r="G2326" s="14" t="s">
        <v>3930</v>
      </c>
      <c r="H2326" s="14">
        <v>0</v>
      </c>
      <c r="I2326" s="14"/>
      <c r="J2326" s="14"/>
      <c r="K2326" s="14"/>
      <c r="L2326" s="14"/>
      <c r="M2326" s="14"/>
      <c r="N2326" s="14"/>
      <c r="O2326" s="14"/>
      <c r="P2326" s="14"/>
    </row>
    <row r="2327" spans="1:16" ht="21" customHeight="1">
      <c r="A2327" s="14" t="s">
        <v>3932</v>
      </c>
      <c r="B2327" s="90">
        <v>44439</v>
      </c>
      <c r="C2327" s="25">
        <v>0.39097222222222222</v>
      </c>
      <c r="D2327" s="25">
        <v>0.39166666666666666</v>
      </c>
      <c r="E2327" s="14" t="s">
        <v>940</v>
      </c>
      <c r="F2327" s="14" t="str">
        <f t="array" aca="1" ref="F2327" ca="1">INDEX(list!$C$2:$C$5034,MATCH(INDIRECT(ADDRESS(ROW(),COLUMN()-1)),list!$A$2:$A$5034,0))</f>
        <v>SOCO - James Sampson</v>
      </c>
      <c r="G2327" s="14" t="s">
        <v>3931</v>
      </c>
      <c r="H2327" s="14">
        <v>1</v>
      </c>
      <c r="I2327" s="14"/>
      <c r="J2327" s="14"/>
      <c r="K2327" s="14"/>
      <c r="L2327" s="14"/>
      <c r="M2327" s="14"/>
      <c r="N2327" s="14"/>
      <c r="O2327" s="14"/>
      <c r="P2327" s="14"/>
    </row>
    <row r="2328" spans="1:16" ht="21" customHeight="1">
      <c r="A2328" s="14" t="s">
        <v>3932</v>
      </c>
      <c r="B2328" s="90">
        <v>44439</v>
      </c>
      <c r="C2328" s="25">
        <v>0.39305555555555555</v>
      </c>
      <c r="D2328" s="25">
        <v>0.39652777777777781</v>
      </c>
      <c r="E2328" s="14" t="s">
        <v>940</v>
      </c>
      <c r="F2328" s="14" t="str">
        <f t="array" aca="1" ref="F2328" ca="1">INDEX(list!$C$2:$C$5034,MATCH(INDIRECT(ADDRESS(ROW(),COLUMN()-1)),list!$A$2:$A$5034,0))</f>
        <v>SOCO - James Sampson</v>
      </c>
      <c r="G2328" s="14" t="s">
        <v>3929</v>
      </c>
      <c r="H2328" s="14">
        <v>5</v>
      </c>
      <c r="I2328" s="14"/>
      <c r="J2328" s="14"/>
      <c r="K2328" s="14"/>
      <c r="L2328" s="14"/>
      <c r="M2328" s="14"/>
      <c r="N2328" s="14"/>
      <c r="O2328" s="14"/>
      <c r="P2328" s="14"/>
    </row>
    <row r="2329" spans="1:16" ht="21" customHeight="1">
      <c r="A2329" s="14" t="s">
        <v>3932</v>
      </c>
      <c r="B2329" s="90">
        <v>44439</v>
      </c>
      <c r="C2329" s="25">
        <v>0.39999999999999997</v>
      </c>
      <c r="D2329" s="25">
        <v>0.40138888888888885</v>
      </c>
      <c r="E2329" s="14" t="s">
        <v>710</v>
      </c>
      <c r="F2329" s="14" t="str">
        <f t="array" aca="1" ref="F2329" ca="1">INDEX(list!$C$2:$C$5034,MATCH(INDIRECT(ADDRESS(ROW(),COLUMN()-1)),list!$A$2:$A$5034,0))</f>
        <v>SOCO - Danny Alcoy @ TPX</v>
      </c>
      <c r="G2329" s="14" t="s">
        <v>3931</v>
      </c>
      <c r="H2329" s="14">
        <v>2</v>
      </c>
      <c r="I2329" s="14"/>
      <c r="J2329" s="14"/>
      <c r="K2329" s="14"/>
      <c r="L2329" s="14"/>
      <c r="M2329" s="14"/>
      <c r="N2329" s="14"/>
      <c r="O2329" s="14"/>
      <c r="P2329" s="14"/>
    </row>
    <row r="2330" spans="1:16" ht="21" customHeight="1">
      <c r="A2330" s="14" t="s">
        <v>3932</v>
      </c>
      <c r="B2330" s="90">
        <v>44439</v>
      </c>
      <c r="C2330" s="25">
        <v>0.43333333333333335</v>
      </c>
      <c r="D2330" s="25">
        <v>0.4375</v>
      </c>
      <c r="E2330" s="14" t="s">
        <v>710</v>
      </c>
      <c r="F2330" s="14" t="str">
        <f t="array" aca="1" ref="F2330" ca="1">INDEX(list!$C$2:$C$5034,MATCH(INDIRECT(ADDRESS(ROW(),COLUMN()-1)),list!$A$2:$A$5034,0))</f>
        <v>SOCO - Danny Alcoy @ TPX</v>
      </c>
      <c r="G2330" s="14" t="s">
        <v>3931</v>
      </c>
      <c r="H2330" s="14">
        <v>6</v>
      </c>
      <c r="I2330" s="14"/>
      <c r="J2330" s="14"/>
      <c r="K2330" s="14"/>
      <c r="L2330" s="14"/>
      <c r="M2330" s="14"/>
      <c r="N2330" s="14"/>
      <c r="O2330" s="14"/>
      <c r="P2330" s="14"/>
    </row>
    <row r="2331" spans="1:16" ht="21" customHeight="1">
      <c r="A2331" s="14" t="s">
        <v>3932</v>
      </c>
      <c r="B2331" s="90">
        <v>44439</v>
      </c>
      <c r="C2331" s="25">
        <v>0.43888888888888888</v>
      </c>
      <c r="D2331" s="25">
        <v>0.44097222222222227</v>
      </c>
      <c r="E2331" s="14" t="s">
        <v>4086</v>
      </c>
      <c r="F2331" s="14" t="e">
        <f t="array" aca="1" ref="F2331" ca="1">INDEX(list!$C$2:$C$5034,MATCH(INDIRECT(ADDRESS(ROW(),COLUMN()-1)),list!$A$2:$A$5034,0))</f>
        <v>#N/A</v>
      </c>
      <c r="G2331" s="14" t="s">
        <v>3929</v>
      </c>
      <c r="H2331" s="14">
        <v>3</v>
      </c>
      <c r="I2331" s="14"/>
      <c r="J2331" s="14"/>
      <c r="K2331" s="14"/>
      <c r="L2331" s="14"/>
      <c r="M2331" s="14"/>
      <c r="N2331" s="14"/>
      <c r="O2331" s="14"/>
      <c r="P2331" s="14"/>
    </row>
    <row r="2332" spans="1:16" ht="21" customHeight="1">
      <c r="A2332" s="14" t="s">
        <v>3932</v>
      </c>
      <c r="B2332" s="90">
        <v>44439</v>
      </c>
      <c r="C2332" s="25">
        <v>0.44166666666666665</v>
      </c>
      <c r="D2332" s="25">
        <v>0.44236111111111115</v>
      </c>
      <c r="E2332" s="14" t="s">
        <v>940</v>
      </c>
      <c r="F2332" s="14" t="str">
        <f t="array" aca="1" ref="F2332" ca="1">INDEX(list!$C$2:$C$5034,MATCH(INDIRECT(ADDRESS(ROW(),COLUMN()-1)),list!$A$2:$A$5034,0))</f>
        <v>SOCO - James Sampson</v>
      </c>
      <c r="G2332" s="14" t="s">
        <v>3931</v>
      </c>
      <c r="H2332" s="14">
        <v>1</v>
      </c>
      <c r="I2332" s="14"/>
      <c r="J2332" s="14"/>
      <c r="K2332" s="14"/>
      <c r="L2332" s="14"/>
      <c r="M2332" s="14"/>
      <c r="N2332" s="14"/>
      <c r="O2332" s="14"/>
      <c r="P2332" s="14"/>
    </row>
    <row r="2333" spans="1:16" ht="21" customHeight="1">
      <c r="A2333" s="14" t="s">
        <v>3932</v>
      </c>
      <c r="B2333" s="90">
        <v>44439</v>
      </c>
      <c r="C2333" s="25">
        <v>0.4465277777777778</v>
      </c>
      <c r="D2333" s="25">
        <v>0.44722222222222219</v>
      </c>
      <c r="E2333" s="14" t="s">
        <v>4086</v>
      </c>
      <c r="F2333" s="14" t="e">
        <f t="array" aca="1" ref="F2333" ca="1">INDEX(list!$C$2:$C$5034,MATCH(INDIRECT(ADDRESS(ROW(),COLUMN()-1)),list!$A$2:$A$5034,0))</f>
        <v>#N/A</v>
      </c>
      <c r="G2333" s="14" t="s">
        <v>3929</v>
      </c>
      <c r="H2333" s="14">
        <v>1</v>
      </c>
      <c r="I2333" s="14"/>
      <c r="J2333" s="14"/>
      <c r="K2333" s="14"/>
      <c r="L2333" s="14"/>
      <c r="M2333" s="14"/>
      <c r="N2333" s="14"/>
      <c r="O2333" s="14"/>
      <c r="P2333" s="14"/>
    </row>
    <row r="2334" spans="1:16" ht="21" customHeight="1">
      <c r="A2334" s="14" t="s">
        <v>3932</v>
      </c>
      <c r="B2334" s="90">
        <v>44439</v>
      </c>
      <c r="C2334" s="25">
        <v>0.48333333333333334</v>
      </c>
      <c r="D2334" s="25">
        <v>0.48333333333333334</v>
      </c>
      <c r="E2334" s="14" t="s">
        <v>3583</v>
      </c>
      <c r="F2334" s="14" t="str">
        <f t="array" aca="1" ref="F2334" ca="1">INDEX(list!$C$2:$C$5034,MATCH(INDIRECT(ADDRESS(ROW(),COLUMN()-1)),list!$A$2:$A$5034,0))</f>
        <v>PDM - Don Hoffman</v>
      </c>
      <c r="G2334" s="14" t="s">
        <v>3930</v>
      </c>
      <c r="H2334" s="14">
        <v>0</v>
      </c>
      <c r="I2334" s="14"/>
      <c r="J2334" s="14"/>
      <c r="K2334" s="14"/>
      <c r="L2334" s="14"/>
      <c r="M2334" s="14"/>
      <c r="N2334" s="14"/>
      <c r="O2334" s="14"/>
      <c r="P2334" s="14"/>
    </row>
    <row r="2335" spans="1:16" ht="21" customHeight="1">
      <c r="A2335" s="14" t="s">
        <v>3932</v>
      </c>
      <c r="B2335" s="90">
        <v>44439</v>
      </c>
      <c r="C2335" s="25">
        <v>0.59930555555555554</v>
      </c>
      <c r="D2335" s="25">
        <v>0.60069444444444442</v>
      </c>
      <c r="E2335" s="14" t="s">
        <v>2791</v>
      </c>
      <c r="F2335" s="14" t="str">
        <f t="array" aca="1" ref="F2335" ca="1">INDEX(list!$C$2:$C$5034,MATCH(INDIRECT(ADDRESS(ROW(),COLUMN()-1)),list!$A$2:$A$5034,0))</f>
        <v>Natalie Le cell</v>
      </c>
      <c r="G2335" s="14" t="s">
        <v>3929</v>
      </c>
      <c r="H2335" s="14">
        <v>2</v>
      </c>
      <c r="I2335" s="14"/>
      <c r="J2335" s="14"/>
      <c r="K2335" s="14"/>
      <c r="L2335" s="14"/>
      <c r="M2335" s="14"/>
      <c r="N2335" s="14"/>
      <c r="O2335" s="14"/>
      <c r="P2335" s="14"/>
    </row>
    <row r="2336" spans="1:16" ht="21" customHeight="1">
      <c r="A2336" s="14" t="s">
        <v>3932</v>
      </c>
      <c r="B2336" s="90">
        <v>44439</v>
      </c>
      <c r="C2336" s="25">
        <v>0.63750000000000007</v>
      </c>
      <c r="D2336" s="25">
        <v>0.64027777777777783</v>
      </c>
      <c r="E2336" s="14" t="s">
        <v>4086</v>
      </c>
      <c r="F2336" s="14" t="e">
        <f t="array" aca="1" ref="F2336" ca="1">INDEX(list!$C$2:$C$5034,MATCH(INDIRECT(ADDRESS(ROW(),COLUMN()-1)),list!$A$2:$A$5034,0))</f>
        <v>#N/A</v>
      </c>
      <c r="G2336" s="14" t="s">
        <v>3929</v>
      </c>
      <c r="H2336" s="14">
        <v>4</v>
      </c>
      <c r="I2336" s="14"/>
      <c r="J2336" s="14"/>
      <c r="K2336" s="14"/>
      <c r="L2336" s="14"/>
      <c r="M2336" s="14"/>
      <c r="N2336" s="14"/>
      <c r="O2336" s="14"/>
      <c r="P2336" s="14"/>
    </row>
    <row r="2337" spans="1:16" ht="21" customHeight="1">
      <c r="A2337" s="14" t="s">
        <v>3932</v>
      </c>
      <c r="B2337" s="90">
        <v>44439</v>
      </c>
      <c r="C2337" s="25">
        <v>0.64930555555555558</v>
      </c>
      <c r="D2337" s="25">
        <v>0.66111111111111109</v>
      </c>
      <c r="E2337" s="14" t="s">
        <v>2010</v>
      </c>
      <c r="F2337" s="14" t="str">
        <f t="array" aca="1" ref="F2337" ca="1">INDEX(list!$C$2:$C$5034,MATCH(INDIRECT(ADDRESS(ROW(),COLUMN()-1)),list!$A$2:$A$5034,0))</f>
        <v>Tustin Toyota</v>
      </c>
      <c r="G2337" s="14" t="s">
        <v>3931</v>
      </c>
      <c r="H2337" s="14">
        <v>17</v>
      </c>
      <c r="I2337" s="14"/>
      <c r="J2337" s="14"/>
      <c r="K2337" s="14"/>
      <c r="L2337" s="14"/>
      <c r="M2337" s="14"/>
      <c r="N2337" s="14"/>
      <c r="O2337" s="14"/>
      <c r="P2337" s="14"/>
    </row>
    <row r="2338" spans="1:16" ht="21" customHeight="1">
      <c r="A2338" s="14" t="s">
        <v>3932</v>
      </c>
      <c r="B2338" s="90">
        <v>44439</v>
      </c>
      <c r="C2338" s="25">
        <v>0.66111111111111109</v>
      </c>
      <c r="D2338" s="25">
        <v>0.6645833333333333</v>
      </c>
      <c r="E2338" s="14" t="s">
        <v>4087</v>
      </c>
      <c r="F2338" s="14" t="e">
        <f t="array" aca="1" ref="F2338" ca="1">INDEX(list!$C$2:$C$5034,MATCH(INDIRECT(ADDRESS(ROW(),COLUMN()-1)),list!$A$2:$A$5034,0))</f>
        <v>#N/A</v>
      </c>
      <c r="G2338" s="14" t="s">
        <v>3931</v>
      </c>
      <c r="H2338" s="14">
        <v>5</v>
      </c>
      <c r="I2338" s="14"/>
      <c r="J2338" s="14"/>
      <c r="K2338" s="14"/>
      <c r="L2338" s="14"/>
      <c r="M2338" s="14"/>
      <c r="N2338" s="14"/>
      <c r="O2338" s="14"/>
      <c r="P2338" s="14"/>
    </row>
    <row r="2339" spans="1:16" ht="21" customHeight="1">
      <c r="A2339" s="14" t="s">
        <v>3932</v>
      </c>
      <c r="B2339" s="90">
        <v>44439</v>
      </c>
      <c r="C2339" s="25">
        <v>0.6645833333333333</v>
      </c>
      <c r="D2339" s="25">
        <v>0.66666666666666663</v>
      </c>
      <c r="E2339" s="14" t="s">
        <v>4088</v>
      </c>
      <c r="F2339" s="14" t="e">
        <f t="array" aca="1" ref="F2339" ca="1">INDEX(list!$C$2:$C$5034,MATCH(INDIRECT(ADDRESS(ROW(),COLUMN()-1)),list!$A$2:$A$5034,0))</f>
        <v>#N/A</v>
      </c>
      <c r="G2339" s="14" t="s">
        <v>3931</v>
      </c>
      <c r="H2339" s="14">
        <v>3</v>
      </c>
      <c r="I2339" s="14"/>
      <c r="J2339" s="14"/>
      <c r="K2339" s="14"/>
      <c r="L2339" s="14"/>
      <c r="M2339" s="14"/>
      <c r="N2339" s="14"/>
      <c r="O2339" s="14"/>
      <c r="P2339" s="14"/>
    </row>
    <row r="2340" spans="1:16" ht="21" customHeight="1">
      <c r="A2340" s="14" t="s">
        <v>3932</v>
      </c>
      <c r="B2340" s="90">
        <v>44439</v>
      </c>
      <c r="C2340" s="25">
        <v>0.67152777777777783</v>
      </c>
      <c r="D2340" s="25">
        <v>0.6791666666666667</v>
      </c>
      <c r="E2340" s="14" t="s">
        <v>2893</v>
      </c>
      <c r="F2340" s="14" t="str">
        <f t="array" aca="1" ref="F2340" ca="1">INDEX(list!$C$2:$C$5034,MATCH(INDIRECT(ADDRESS(ROW(),COLUMN()-1)),list!$A$2:$A$5034,0))</f>
        <v>SOCO - Chris Ecra @ TLC Design</v>
      </c>
      <c r="G2340" s="14" t="s">
        <v>3931</v>
      </c>
      <c r="H2340" s="14">
        <v>11</v>
      </c>
      <c r="I2340" s="14"/>
      <c r="J2340" s="14"/>
      <c r="K2340" s="14"/>
      <c r="L2340" s="14"/>
      <c r="M2340" s="14"/>
      <c r="N2340" s="14"/>
      <c r="O2340" s="14"/>
      <c r="P2340" s="14"/>
    </row>
    <row r="2341" spans="1:16" ht="21" customHeight="1">
      <c r="A2341" s="14" t="s">
        <v>3932</v>
      </c>
      <c r="B2341" s="90">
        <v>44439</v>
      </c>
      <c r="C2341" s="25">
        <v>0.68125000000000002</v>
      </c>
      <c r="D2341" s="25">
        <v>0.68263888888888891</v>
      </c>
      <c r="E2341" s="14" t="s">
        <v>2571</v>
      </c>
      <c r="F2341" s="14" t="str">
        <f t="array" aca="1" ref="F2341" ca="1">INDEX(list!$C$2:$C$5034,MATCH(INDIRECT(ADDRESS(ROW(),COLUMN()-1)),list!$A$2:$A$5034,0))</f>
        <v>Rtistic - Douglas Parks</v>
      </c>
      <c r="G2341" s="14" t="s">
        <v>3929</v>
      </c>
      <c r="H2341" s="14">
        <v>2</v>
      </c>
      <c r="I2341" s="14"/>
      <c r="J2341" s="14"/>
      <c r="K2341" s="14"/>
      <c r="L2341" s="14"/>
      <c r="M2341" s="14"/>
      <c r="N2341" s="14"/>
      <c r="O2341" s="14"/>
      <c r="P2341" s="14"/>
    </row>
    <row r="2342" spans="1:16" ht="21" customHeight="1">
      <c r="A2342" s="14" t="s">
        <v>3932</v>
      </c>
      <c r="B2342" s="90">
        <v>44439</v>
      </c>
      <c r="C2342" s="25">
        <v>0.69236111111111109</v>
      </c>
      <c r="D2342" s="25">
        <v>0.69236111111111109</v>
      </c>
      <c r="E2342" s="14" t="s">
        <v>2590</v>
      </c>
      <c r="F2342" s="14" t="str">
        <f t="array" aca="1" ref="F2342" ca="1">INDEX(list!$C$2:$C$5034,MATCH(INDIRECT(ADDRESS(ROW(),COLUMN()-1)),list!$A$2:$A$5034,0))</f>
        <v>VA - Wesley Hamchuk VA cell</v>
      </c>
      <c r="G2342" s="14" t="s">
        <v>3930</v>
      </c>
      <c r="H2342" s="14">
        <v>0</v>
      </c>
      <c r="I2342" s="14"/>
      <c r="J2342" s="14"/>
      <c r="K2342" s="14"/>
      <c r="L2342" s="14"/>
      <c r="M2342" s="14"/>
      <c r="N2342" s="14"/>
      <c r="O2342" s="14"/>
      <c r="P2342" s="14"/>
    </row>
    <row r="2343" spans="1:16" ht="21" customHeight="1">
      <c r="A2343" s="14" t="s">
        <v>3932</v>
      </c>
      <c r="B2343" s="90">
        <v>44439</v>
      </c>
      <c r="C2343" s="25">
        <v>0.70416666666666661</v>
      </c>
      <c r="D2343" s="25">
        <v>0.71805555555555556</v>
      </c>
      <c r="E2343" s="14" t="s">
        <v>2590</v>
      </c>
      <c r="F2343" s="14" t="str">
        <f t="array" aca="1" ref="F2343" ca="1">INDEX(list!$C$2:$C$5034,MATCH(INDIRECT(ADDRESS(ROW(),COLUMN()-1)),list!$A$2:$A$5034,0))</f>
        <v>VA - Wesley Hamchuk VA cell</v>
      </c>
      <c r="G2343" s="14" t="s">
        <v>3931</v>
      </c>
      <c r="H2343" s="14">
        <v>20</v>
      </c>
      <c r="I2343" s="14"/>
      <c r="J2343" s="14"/>
      <c r="K2343" s="14"/>
      <c r="L2343" s="14"/>
      <c r="M2343" s="14"/>
      <c r="N2343" s="14"/>
      <c r="O2343" s="14"/>
      <c r="P2343" s="14"/>
    </row>
    <row r="2344" spans="1:16" ht="21" customHeight="1">
      <c r="A2344" s="14" t="s">
        <v>3932</v>
      </c>
      <c r="B2344" s="90">
        <v>44439</v>
      </c>
      <c r="C2344" s="25">
        <v>0.80902777777777779</v>
      </c>
      <c r="D2344" s="25">
        <v>0.80902777777777779</v>
      </c>
      <c r="E2344" s="14" t="s">
        <v>3939</v>
      </c>
      <c r="F2344" s="14" t="e">
        <f t="array" aca="1" ref="F2344" ca="1">INDEX(list!$C$2:$C$5034,MATCH(INDIRECT(ADDRESS(ROW(),COLUMN()-1)),list!$A$2:$A$5034,0))</f>
        <v>#N/A</v>
      </c>
      <c r="G2344" s="14" t="s">
        <v>3930</v>
      </c>
      <c r="H2344" s="14">
        <v>0</v>
      </c>
      <c r="I2344" s="14"/>
      <c r="J2344" s="14"/>
      <c r="K2344" s="14"/>
      <c r="L2344" s="14"/>
      <c r="M2344" s="14"/>
      <c r="N2344" s="14"/>
      <c r="O2344" s="14"/>
      <c r="P2344" s="14"/>
    </row>
    <row r="2345" spans="1:16" ht="21" customHeight="1">
      <c r="A2345" s="14" t="s">
        <v>3933</v>
      </c>
      <c r="B2345" s="90">
        <v>44440</v>
      </c>
      <c r="C2345" s="25">
        <v>0.38125000000000003</v>
      </c>
      <c r="D2345" s="25">
        <v>0.38194444444444442</v>
      </c>
      <c r="E2345" s="14" t="s">
        <v>4089</v>
      </c>
      <c r="F2345" s="14" t="e">
        <f t="array" aca="1" ref="F2345" ca="1">INDEX(list!$C$2:$C$5034,MATCH(INDIRECT(ADDRESS(ROW(),COLUMN()-1)),list!$A$2:$A$5034,0))</f>
        <v>#N/A</v>
      </c>
      <c r="G2345" s="14" t="s">
        <v>3929</v>
      </c>
      <c r="H2345" s="14">
        <v>1</v>
      </c>
      <c r="I2345" s="14"/>
      <c r="J2345" s="14"/>
      <c r="K2345" s="14"/>
      <c r="L2345" s="14"/>
      <c r="M2345" s="14"/>
      <c r="N2345" s="14"/>
      <c r="O2345" s="14"/>
      <c r="P2345" s="14"/>
    </row>
    <row r="2346" spans="1:16" ht="21" customHeight="1">
      <c r="A2346" s="14" t="s">
        <v>3933</v>
      </c>
      <c r="B2346" s="90">
        <v>44440</v>
      </c>
      <c r="C2346" s="25">
        <v>0.47430555555555554</v>
      </c>
      <c r="D2346" s="25">
        <v>0.48055555555555557</v>
      </c>
      <c r="E2346" s="14" t="s">
        <v>1718</v>
      </c>
      <c r="F2346" s="14" t="str">
        <f t="array" aca="1" ref="F2346" ca="1">INDEX(list!$C$2:$C$5034,MATCH(INDIRECT(ADDRESS(ROW(),COLUMN()-1)),list!$A$2:$A$5034,0))</f>
        <v>Jen Sorosky cell</v>
      </c>
      <c r="G2346" s="14" t="s">
        <v>3929</v>
      </c>
      <c r="H2346" s="14">
        <v>9</v>
      </c>
      <c r="I2346" s="14"/>
      <c r="J2346" s="14"/>
      <c r="K2346" s="14"/>
      <c r="L2346" s="14"/>
      <c r="M2346" s="14"/>
      <c r="N2346" s="14"/>
      <c r="O2346" s="14"/>
      <c r="P2346" s="14"/>
    </row>
    <row r="2347" spans="1:16" ht="21" customHeight="1">
      <c r="A2347" s="14" t="s">
        <v>3933</v>
      </c>
      <c r="B2347" s="90">
        <v>44440</v>
      </c>
      <c r="C2347" s="25">
        <v>0.48402777777777778</v>
      </c>
      <c r="D2347" s="25">
        <v>0.49444444444444446</v>
      </c>
      <c r="E2347" s="14" t="s">
        <v>1262</v>
      </c>
      <c r="F2347" s="24" t="str">
        <f t="array" aca="1" ref="F2347" ca="1">INDEX(list!$C$2:$C$5034,MATCH(INDIRECT(ADDRESS(ROW(),COLUMN()-1)),list!$A$2:$A$5034,0))</f>
        <v>Mary Busche</v>
      </c>
      <c r="G2347" s="14" t="s">
        <v>3931</v>
      </c>
      <c r="H2347" s="14">
        <v>15</v>
      </c>
      <c r="I2347" s="14"/>
      <c r="J2347" s="14"/>
      <c r="K2347" s="14"/>
      <c r="L2347" s="14"/>
      <c r="M2347" s="14"/>
      <c r="N2347" s="14"/>
      <c r="O2347" s="14"/>
      <c r="P2347" s="14"/>
    </row>
    <row r="2348" spans="1:16" ht="21" customHeight="1">
      <c r="A2348" s="14" t="s">
        <v>3933</v>
      </c>
      <c r="B2348" s="90">
        <v>44440</v>
      </c>
      <c r="C2348" s="25">
        <v>0.51527777777777783</v>
      </c>
      <c r="D2348" s="25">
        <v>0.5180555555555556</v>
      </c>
      <c r="E2348" s="14" t="s">
        <v>1946</v>
      </c>
      <c r="F2348" s="14" t="str">
        <f t="array" aca="1" ref="F2348" ca="1">INDEX(list!$C$2:$C$5034,MATCH(INDIRECT(ADDRESS(ROW(),COLUMN()-1)),list!$A$2:$A$5034,0))</f>
        <v>SOCO - TPX - Telepacific</v>
      </c>
      <c r="G2348" s="14" t="s">
        <v>3929</v>
      </c>
      <c r="H2348" s="14">
        <v>4</v>
      </c>
      <c r="I2348" s="14"/>
      <c r="J2348" s="14"/>
      <c r="K2348" s="14"/>
      <c r="L2348" s="14"/>
      <c r="M2348" s="14"/>
      <c r="N2348" s="14"/>
      <c r="O2348" s="14"/>
      <c r="P2348" s="14"/>
    </row>
    <row r="2349" spans="1:16" ht="21" customHeight="1">
      <c r="A2349" s="14" t="s">
        <v>3933</v>
      </c>
      <c r="B2349" s="90">
        <v>44440</v>
      </c>
      <c r="C2349" s="25">
        <v>0.5180555555555556</v>
      </c>
      <c r="D2349" s="25">
        <v>0.51944444444444449</v>
      </c>
      <c r="E2349" s="14" t="s">
        <v>940</v>
      </c>
      <c r="F2349" s="14" t="str">
        <f t="array" aca="1" ref="F2349" ca="1">INDEX(list!$C$2:$C$5034,MATCH(INDIRECT(ADDRESS(ROW(),COLUMN()-1)),list!$A$2:$A$5034,0))</f>
        <v>SOCO - James Sampson</v>
      </c>
      <c r="G2349" s="14" t="s">
        <v>3929</v>
      </c>
      <c r="H2349" s="14">
        <v>2</v>
      </c>
      <c r="I2349" s="14"/>
      <c r="J2349" s="14"/>
      <c r="K2349" s="14"/>
      <c r="L2349" s="14"/>
      <c r="M2349" s="14"/>
      <c r="N2349" s="14"/>
      <c r="O2349" s="14"/>
      <c r="P2349" s="14"/>
    </row>
    <row r="2350" spans="1:16" ht="21" customHeight="1">
      <c r="A2350" s="14" t="s">
        <v>3933</v>
      </c>
      <c r="B2350" s="90">
        <v>44440</v>
      </c>
      <c r="C2350" s="25">
        <v>0.53055555555555556</v>
      </c>
      <c r="D2350" s="25">
        <v>0.53333333333333333</v>
      </c>
      <c r="E2350" s="14" t="s">
        <v>710</v>
      </c>
      <c r="F2350" s="14" t="str">
        <f t="array" aca="1" ref="F2350" ca="1">INDEX(list!$C$2:$C$5034,MATCH(INDIRECT(ADDRESS(ROW(),COLUMN()-1)),list!$A$2:$A$5034,0))</f>
        <v>SOCO - Danny Alcoy @ TPX</v>
      </c>
      <c r="G2350" s="14" t="s">
        <v>3931</v>
      </c>
      <c r="H2350" s="14">
        <v>4</v>
      </c>
      <c r="I2350" s="14"/>
      <c r="J2350" s="14"/>
      <c r="K2350" s="14"/>
      <c r="L2350" s="14"/>
      <c r="M2350" s="14"/>
      <c r="N2350" s="14"/>
      <c r="O2350" s="14"/>
      <c r="P2350" s="14"/>
    </row>
    <row r="2351" spans="1:16" ht="21" customHeight="1">
      <c r="A2351" s="14" t="s">
        <v>3933</v>
      </c>
      <c r="B2351" s="90">
        <v>44440</v>
      </c>
      <c r="C2351" s="25">
        <v>0.56319444444444444</v>
      </c>
      <c r="D2351" s="25">
        <v>0.56319444444444444</v>
      </c>
      <c r="E2351" s="14" t="s">
        <v>815</v>
      </c>
      <c r="F2351" s="14" t="str">
        <f t="array" aca="1" ref="F2351" ca="1">INDEX(list!$C$2:$C$5034,MATCH(INDIRECT(ADDRESS(ROW(),COLUMN()-1)),list!$A$2:$A$5034,0))</f>
        <v>Stanton Wong Cell</v>
      </c>
      <c r="G2351" s="14" t="s">
        <v>3931</v>
      </c>
      <c r="H2351" s="14">
        <v>0</v>
      </c>
      <c r="I2351" s="14"/>
      <c r="J2351" s="14"/>
      <c r="K2351" s="14"/>
      <c r="L2351" s="14"/>
      <c r="M2351" s="14"/>
      <c r="N2351" s="14"/>
      <c r="O2351" s="14"/>
      <c r="P2351" s="14"/>
    </row>
    <row r="2352" spans="1:16" ht="21" customHeight="1">
      <c r="A2352" s="14" t="s">
        <v>3933</v>
      </c>
      <c r="B2352" s="90">
        <v>44440</v>
      </c>
      <c r="C2352" s="25">
        <v>0.56388888888888888</v>
      </c>
      <c r="D2352" s="25">
        <v>0.56458333333333333</v>
      </c>
      <c r="E2352" s="14" t="s">
        <v>815</v>
      </c>
      <c r="F2352" s="14" t="str">
        <f t="array" aca="1" ref="F2352" ca="1">INDEX(list!$C$2:$C$5034,MATCH(INDIRECT(ADDRESS(ROW(),COLUMN()-1)),list!$A$2:$A$5034,0))</f>
        <v>Stanton Wong Cell</v>
      </c>
      <c r="G2352" s="14" t="s">
        <v>3931</v>
      </c>
      <c r="H2352" s="14">
        <v>1</v>
      </c>
      <c r="I2352" s="14"/>
      <c r="J2352" s="14"/>
      <c r="K2352" s="14"/>
      <c r="L2352" s="14"/>
      <c r="M2352" s="14"/>
      <c r="N2352" s="14"/>
      <c r="O2352" s="14"/>
      <c r="P2352" s="14"/>
    </row>
    <row r="2353" spans="1:16" ht="21" customHeight="1">
      <c r="A2353" s="14" t="s">
        <v>3933</v>
      </c>
      <c r="B2353" s="90">
        <v>44440</v>
      </c>
      <c r="C2353" s="25">
        <v>0.6069444444444444</v>
      </c>
      <c r="D2353" s="25">
        <v>0.61805555555555558</v>
      </c>
      <c r="E2353" s="14" t="s">
        <v>905</v>
      </c>
      <c r="F2353" s="14" t="str">
        <f t="array" aca="1" ref="F2353" ca="1">INDEX(list!$C$2:$C$5034,MATCH(INDIRECT(ADDRESS(ROW(),COLUMN()-1)),list!$A$2:$A$5034,0))</f>
        <v>Rob Triplett</v>
      </c>
      <c r="G2353" s="14" t="s">
        <v>3929</v>
      </c>
      <c r="H2353" s="14">
        <v>16</v>
      </c>
      <c r="I2353" s="14"/>
      <c r="J2353" s="14"/>
      <c r="K2353" s="14"/>
      <c r="L2353" s="14"/>
      <c r="M2353" s="14"/>
      <c r="N2353" s="14"/>
      <c r="O2353" s="14"/>
      <c r="P2353" s="14"/>
    </row>
    <row r="2354" spans="1:16" ht="21" customHeight="1">
      <c r="A2354" s="14" t="s">
        <v>3933</v>
      </c>
      <c r="B2354" s="90">
        <v>44440</v>
      </c>
      <c r="C2354" s="25">
        <v>0.62430555555555556</v>
      </c>
      <c r="D2354" s="25">
        <v>0.62847222222222221</v>
      </c>
      <c r="E2354" s="14" t="s">
        <v>905</v>
      </c>
      <c r="F2354" s="14" t="str">
        <f t="array" aca="1" ref="F2354" ca="1">INDEX(list!$C$2:$C$5034,MATCH(INDIRECT(ADDRESS(ROW(),COLUMN()-1)),list!$A$2:$A$5034,0))</f>
        <v>Rob Triplett</v>
      </c>
      <c r="G2354" s="14" t="s">
        <v>3931</v>
      </c>
      <c r="H2354" s="14">
        <v>6</v>
      </c>
      <c r="I2354" s="14"/>
      <c r="J2354" s="14"/>
      <c r="K2354" s="14"/>
      <c r="L2354" s="14"/>
      <c r="M2354" s="14"/>
      <c r="N2354" s="14"/>
      <c r="O2354" s="14"/>
      <c r="P2354" s="14"/>
    </row>
    <row r="2355" spans="1:16" ht="21" customHeight="1">
      <c r="A2355" s="14" t="s">
        <v>3933</v>
      </c>
      <c r="B2355" s="90">
        <v>44440</v>
      </c>
      <c r="C2355" s="25">
        <v>0.62777777777777777</v>
      </c>
      <c r="D2355" s="25">
        <v>0.63472222222222219</v>
      </c>
      <c r="E2355" s="14" t="s">
        <v>1703</v>
      </c>
      <c r="F2355" s="14" t="str">
        <f t="array" aca="1" ref="F2355" ca="1">INDEX(list!$C$2:$C$5034,MATCH(INDIRECT(ADDRESS(ROW(),COLUMN()-1)),list!$A$2:$A$5034,0))</f>
        <v>VA - Sandy Gonsalves</v>
      </c>
      <c r="G2355" s="14" t="s">
        <v>3929</v>
      </c>
      <c r="H2355" s="14">
        <v>10</v>
      </c>
      <c r="I2355" s="14"/>
      <c r="J2355" s="14"/>
      <c r="K2355" s="14"/>
      <c r="L2355" s="14"/>
      <c r="M2355" s="14"/>
      <c r="N2355" s="14"/>
      <c r="O2355" s="14"/>
      <c r="P2355" s="14"/>
    </row>
    <row r="2356" spans="1:16" ht="21" customHeight="1">
      <c r="A2356" s="14" t="s">
        <v>3933</v>
      </c>
      <c r="B2356" s="90">
        <v>44440</v>
      </c>
      <c r="C2356" s="25">
        <v>0.65833333333333333</v>
      </c>
      <c r="D2356" s="25">
        <v>0.65902777777777777</v>
      </c>
      <c r="E2356" s="14" t="s">
        <v>654</v>
      </c>
      <c r="F2356" s="14" t="str">
        <f t="array" aca="1" ref="F2356" ca="1">INDEX(list!$C$2:$C$5034,MATCH(INDIRECT(ADDRESS(ROW(),COLUMN()-1)),list!$A$2:$A$5034,0))</f>
        <v>Amber Howard cell</v>
      </c>
      <c r="G2356" s="14" t="s">
        <v>3931</v>
      </c>
      <c r="H2356" s="14">
        <v>1</v>
      </c>
      <c r="I2356" s="14"/>
      <c r="J2356" s="14"/>
      <c r="K2356" s="14"/>
      <c r="L2356" s="14"/>
      <c r="M2356" s="14"/>
      <c r="N2356" s="14"/>
      <c r="O2356" s="14"/>
      <c r="P2356" s="14"/>
    </row>
    <row r="2357" spans="1:16" ht="21" customHeight="1">
      <c r="A2357" s="14" t="s">
        <v>3933</v>
      </c>
      <c r="B2357" s="90">
        <v>44440</v>
      </c>
      <c r="C2357" s="25">
        <v>0.88680555555555562</v>
      </c>
      <c r="D2357" s="25">
        <v>0.88750000000000007</v>
      </c>
      <c r="E2357" s="14" t="s">
        <v>367</v>
      </c>
      <c r="F2357" s="14" t="str">
        <f t="array" aca="1" ref="F2357" ca="1">INDEX(list!$C$2:$C$5034,MATCH(INDIRECT(ADDRESS(ROW(),COLUMN()-1)),list!$A$2:$A$5034,0))</f>
        <v>Kimberley Smith cell</v>
      </c>
      <c r="G2357" s="14" t="s">
        <v>3929</v>
      </c>
      <c r="H2357" s="14">
        <v>1</v>
      </c>
      <c r="I2357" s="14"/>
      <c r="J2357" s="14"/>
      <c r="K2357" s="14"/>
      <c r="L2357" s="14"/>
      <c r="M2357" s="14"/>
      <c r="N2357" s="14"/>
      <c r="O2357" s="14"/>
      <c r="P2357" s="14"/>
    </row>
    <row r="2358" spans="1:16" ht="21" customHeight="1">
      <c r="A2358" s="14" t="s">
        <v>3934</v>
      </c>
      <c r="B2358" s="90">
        <v>44441</v>
      </c>
      <c r="C2358" s="25">
        <v>0.41180555555555554</v>
      </c>
      <c r="D2358" s="25">
        <v>0.41180555555555554</v>
      </c>
      <c r="E2358" s="14" t="s">
        <v>2651</v>
      </c>
      <c r="F2358" s="14" t="str">
        <f t="array" aca="1" ref="F2358" ca="1">INDEX(list!$C$2:$C$5034,MATCH(INDIRECT(ADDRESS(ROW(),COLUMN()-1)),list!$A$2:$A$5034,0))</f>
        <v>GD - Diana Garreau Cell</v>
      </c>
      <c r="G2358" s="14" t="s">
        <v>3930</v>
      </c>
      <c r="H2358" s="14">
        <v>0</v>
      </c>
      <c r="I2358" s="14"/>
      <c r="J2358" s="14"/>
      <c r="K2358" s="14"/>
      <c r="L2358" s="14"/>
      <c r="M2358" s="14"/>
      <c r="N2358" s="14"/>
      <c r="O2358" s="14"/>
      <c r="P2358" s="14"/>
    </row>
    <row r="2359" spans="1:16" ht="21" customHeight="1">
      <c r="A2359" s="14" t="s">
        <v>3934</v>
      </c>
      <c r="B2359" s="90">
        <v>44441</v>
      </c>
      <c r="C2359" s="25">
        <v>0.42222222222222222</v>
      </c>
      <c r="D2359" s="25">
        <v>0.4236111111111111</v>
      </c>
      <c r="E2359" s="14" t="s">
        <v>2651</v>
      </c>
      <c r="F2359" s="14" t="str">
        <f t="array" aca="1" ref="F2359" ca="1">INDEX(list!$C$2:$C$5034,MATCH(INDIRECT(ADDRESS(ROW(),COLUMN()-1)),list!$A$2:$A$5034,0))</f>
        <v>GD - Diana Garreau Cell</v>
      </c>
      <c r="G2359" s="14" t="s">
        <v>3931</v>
      </c>
      <c r="H2359" s="14">
        <v>2</v>
      </c>
      <c r="I2359" s="14"/>
      <c r="J2359" s="14"/>
      <c r="K2359" s="14"/>
      <c r="L2359" s="14"/>
      <c r="M2359" s="14"/>
      <c r="N2359" s="14"/>
      <c r="O2359" s="14"/>
      <c r="P2359" s="14"/>
    </row>
    <row r="2360" spans="1:16" ht="21" customHeight="1">
      <c r="A2360" s="14" t="s">
        <v>3934</v>
      </c>
      <c r="B2360" s="90">
        <v>44441</v>
      </c>
      <c r="C2360" s="25">
        <v>0.4368055555555555</v>
      </c>
      <c r="D2360" s="25">
        <v>0.4368055555555555</v>
      </c>
      <c r="E2360" s="14" t="s">
        <v>4090</v>
      </c>
      <c r="F2360" s="14" t="e">
        <f t="array" aca="1" ref="F2360" ca="1">INDEX(list!$C$2:$C$5034,MATCH(INDIRECT(ADDRESS(ROW(),COLUMN()-1)),list!$A$2:$A$5034,0))</f>
        <v>#N/A</v>
      </c>
      <c r="G2360" s="14" t="s">
        <v>3930</v>
      </c>
      <c r="H2360" s="14">
        <v>0</v>
      </c>
      <c r="I2360" s="14"/>
      <c r="J2360" s="14"/>
      <c r="K2360" s="14"/>
      <c r="L2360" s="14"/>
      <c r="M2360" s="14"/>
      <c r="N2360" s="14"/>
      <c r="O2360" s="14"/>
      <c r="P2360" s="14"/>
    </row>
    <row r="2361" spans="1:16" ht="21" customHeight="1">
      <c r="A2361" s="14" t="s">
        <v>3934</v>
      </c>
      <c r="B2361" s="90">
        <v>44441</v>
      </c>
      <c r="C2361" s="25">
        <v>0.44236111111111115</v>
      </c>
      <c r="D2361" s="25">
        <v>0.44236111111111115</v>
      </c>
      <c r="E2361" s="14" t="s">
        <v>4091</v>
      </c>
      <c r="F2361" s="14" t="e">
        <f t="array" aca="1" ref="F2361" ca="1">INDEX(list!$C$2:$C$5034,MATCH(INDIRECT(ADDRESS(ROW(),COLUMN()-1)),list!$A$2:$A$5034,0))</f>
        <v>#N/A</v>
      </c>
      <c r="G2361" s="14" t="s">
        <v>3930</v>
      </c>
      <c r="H2361" s="14">
        <v>0</v>
      </c>
      <c r="I2361" s="14"/>
      <c r="J2361" s="14"/>
      <c r="K2361" s="14"/>
      <c r="L2361" s="14"/>
      <c r="M2361" s="14"/>
      <c r="N2361" s="14"/>
      <c r="O2361" s="14"/>
      <c r="P2361" s="14"/>
    </row>
    <row r="2362" spans="1:16" ht="21" customHeight="1">
      <c r="A2362" s="14" t="s">
        <v>3934</v>
      </c>
      <c r="B2362" s="90">
        <v>44441</v>
      </c>
      <c r="C2362" s="25">
        <v>0.52083333333333337</v>
      </c>
      <c r="D2362" s="25">
        <v>0.52222222222222225</v>
      </c>
      <c r="E2362" s="14" t="s">
        <v>940</v>
      </c>
      <c r="F2362" s="14" t="str">
        <f t="array" aca="1" ref="F2362" ca="1">INDEX(list!$C$2:$C$5034,MATCH(INDIRECT(ADDRESS(ROW(),COLUMN()-1)),list!$A$2:$A$5034,0))</f>
        <v>SOCO - James Sampson</v>
      </c>
      <c r="G2362" s="14" t="s">
        <v>3929</v>
      </c>
      <c r="H2362" s="14">
        <v>2</v>
      </c>
      <c r="I2362" s="14"/>
      <c r="J2362" s="14"/>
      <c r="K2362" s="14"/>
      <c r="L2362" s="14"/>
      <c r="M2362" s="14"/>
      <c r="N2362" s="14"/>
      <c r="O2362" s="14"/>
      <c r="P2362" s="14"/>
    </row>
    <row r="2363" spans="1:16" ht="21" customHeight="1">
      <c r="A2363" s="14" t="s">
        <v>3934</v>
      </c>
      <c r="B2363" s="90">
        <v>44441</v>
      </c>
      <c r="C2363" s="25">
        <v>0.54027777777777775</v>
      </c>
      <c r="D2363" s="25">
        <v>0.54097222222222219</v>
      </c>
      <c r="E2363" s="14" t="s">
        <v>2651</v>
      </c>
      <c r="F2363" s="14" t="str">
        <f t="array" aca="1" ref="F2363" ca="1">INDEX(list!$C$2:$C$5034,MATCH(INDIRECT(ADDRESS(ROW(),COLUMN()-1)),list!$A$2:$A$5034,0))</f>
        <v>GD - Diana Garreau Cell</v>
      </c>
      <c r="G2363" s="14" t="s">
        <v>3929</v>
      </c>
      <c r="H2363" s="14">
        <v>1</v>
      </c>
      <c r="I2363" s="14"/>
      <c r="J2363" s="14"/>
      <c r="K2363" s="14"/>
      <c r="L2363" s="14"/>
      <c r="M2363" s="14"/>
      <c r="N2363" s="14"/>
      <c r="O2363" s="14"/>
      <c r="P2363" s="14"/>
    </row>
    <row r="2364" spans="1:16" ht="21" customHeight="1">
      <c r="A2364" s="14" t="s">
        <v>3934</v>
      </c>
      <c r="B2364" s="90">
        <v>44441</v>
      </c>
      <c r="C2364" s="25">
        <v>0.57013888888888886</v>
      </c>
      <c r="D2364" s="25">
        <v>0.5708333333333333</v>
      </c>
      <c r="E2364" s="14" t="s">
        <v>2791</v>
      </c>
      <c r="F2364" s="14" t="str">
        <f t="array" aca="1" ref="F2364" ca="1">INDEX(list!$C$2:$C$5034,MATCH(INDIRECT(ADDRESS(ROW(),COLUMN()-1)),list!$A$2:$A$5034,0))</f>
        <v>Natalie Le cell</v>
      </c>
      <c r="G2364" s="14" t="s">
        <v>3931</v>
      </c>
      <c r="H2364" s="14">
        <v>1</v>
      </c>
      <c r="I2364" s="14"/>
      <c r="J2364" s="14"/>
      <c r="K2364" s="14"/>
      <c r="L2364" s="14"/>
      <c r="M2364" s="14"/>
      <c r="N2364" s="14"/>
      <c r="O2364" s="14"/>
      <c r="P2364" s="14"/>
    </row>
    <row r="2365" spans="1:16" ht="21" customHeight="1">
      <c r="A2365" s="14" t="s">
        <v>3935</v>
      </c>
      <c r="B2365" s="90">
        <v>44442</v>
      </c>
      <c r="C2365" s="25">
        <v>0.47083333333333338</v>
      </c>
      <c r="D2365" s="25">
        <v>0.48055555555555557</v>
      </c>
      <c r="E2365" s="14" t="s">
        <v>2366</v>
      </c>
      <c r="F2365" s="14" t="str">
        <f t="array" aca="1" ref="F2365" ca="1">INDEX(list!$C$2:$C$5034,MATCH(INDIRECT(ADDRESS(ROW(),COLUMN()-1)),list!$A$2:$A$5034,0))</f>
        <v xml:space="preserve">Dr. Brad Hughes Cell </v>
      </c>
      <c r="G2365" s="14" t="s">
        <v>3929</v>
      </c>
      <c r="H2365" s="14">
        <v>14</v>
      </c>
      <c r="I2365" s="14"/>
      <c r="J2365" s="14"/>
      <c r="K2365" s="14"/>
      <c r="L2365" s="14"/>
      <c r="M2365" s="14"/>
      <c r="N2365" s="14"/>
      <c r="O2365" s="14"/>
      <c r="P2365" s="14"/>
    </row>
    <row r="2366" spans="1:16" ht="21" customHeight="1">
      <c r="A2366" s="14" t="s">
        <v>3935</v>
      </c>
      <c r="B2366" s="90">
        <v>44442</v>
      </c>
      <c r="C2366" s="25">
        <v>0.48055555555555557</v>
      </c>
      <c r="D2366" s="25">
        <v>0.48888888888888887</v>
      </c>
      <c r="E2366" s="14" t="s">
        <v>2366</v>
      </c>
      <c r="F2366" s="14" t="str">
        <f t="array" aca="1" ref="F2366" ca="1">INDEX(list!$C$2:$C$5034,MATCH(INDIRECT(ADDRESS(ROW(),COLUMN()-1)),list!$A$2:$A$5034,0))</f>
        <v xml:space="preserve">Dr. Brad Hughes Cell </v>
      </c>
      <c r="G2366" s="14" t="s">
        <v>3931</v>
      </c>
      <c r="H2366" s="14">
        <v>12</v>
      </c>
      <c r="I2366" s="14"/>
      <c r="J2366" s="14"/>
      <c r="K2366" s="14"/>
      <c r="L2366" s="14"/>
      <c r="M2366" s="14"/>
      <c r="N2366" s="14"/>
      <c r="O2366" s="14"/>
      <c r="P2366" s="14"/>
    </row>
    <row r="2367" spans="1:16" ht="21" customHeight="1">
      <c r="A2367" s="14" t="s">
        <v>3935</v>
      </c>
      <c r="B2367" s="90">
        <v>44442</v>
      </c>
      <c r="C2367" s="25">
        <v>0.54999999999999993</v>
      </c>
      <c r="D2367" s="25">
        <v>0.54999999999999993</v>
      </c>
      <c r="E2367" s="14" t="s">
        <v>2791</v>
      </c>
      <c r="F2367" s="14" t="str">
        <f t="array" aca="1" ref="F2367" ca="1">INDEX(list!$C$2:$C$5034,MATCH(INDIRECT(ADDRESS(ROW(),COLUMN()-1)),list!$A$2:$A$5034,0))</f>
        <v>Natalie Le cell</v>
      </c>
      <c r="G2367" s="14" t="s">
        <v>3930</v>
      </c>
      <c r="H2367" s="14">
        <v>0</v>
      </c>
      <c r="I2367" s="14"/>
      <c r="J2367" s="14"/>
      <c r="K2367" s="14"/>
      <c r="L2367" s="14"/>
      <c r="M2367" s="14"/>
      <c r="N2367" s="14"/>
      <c r="O2367" s="14"/>
      <c r="P2367" s="14"/>
    </row>
    <row r="2368" spans="1:16" ht="21" customHeight="1">
      <c r="A2368" s="14" t="s">
        <v>3935</v>
      </c>
      <c r="B2368" s="90">
        <v>44442</v>
      </c>
      <c r="C2368" s="25">
        <v>0.65208333333333335</v>
      </c>
      <c r="D2368" s="25">
        <v>0.65625</v>
      </c>
      <c r="E2368" s="14" t="s">
        <v>1225</v>
      </c>
      <c r="F2368" s="14" t="str">
        <f t="array" aca="1" ref="F2368" ca="1">INDEX(list!$C$2:$C$5034,MATCH(INDIRECT(ADDRESS(ROW(),COLUMN()-1)),list!$A$2:$A$5034,0))</f>
        <v>Colleen Laubach Cell</v>
      </c>
      <c r="G2368" s="14" t="s">
        <v>3931</v>
      </c>
      <c r="H2368" s="14">
        <v>6</v>
      </c>
      <c r="I2368" s="14"/>
      <c r="J2368" s="14"/>
      <c r="K2368" s="14"/>
      <c r="L2368" s="14"/>
      <c r="M2368" s="14"/>
      <c r="N2368" s="14"/>
      <c r="O2368" s="14"/>
      <c r="P2368" s="14"/>
    </row>
    <row r="2369" spans="1:16" ht="21" customHeight="1">
      <c r="A2369" s="14" t="s">
        <v>3935</v>
      </c>
      <c r="B2369" s="90">
        <v>44442</v>
      </c>
      <c r="C2369" s="25">
        <v>0.65833333333333333</v>
      </c>
      <c r="D2369" s="25">
        <v>0.67083333333333339</v>
      </c>
      <c r="E2369" s="14" t="s">
        <v>1074</v>
      </c>
      <c r="F2369" s="14" t="str">
        <f t="array" aca="1" ref="F2369" ca="1">INDEX(list!$C$2:$C$5034,MATCH(INDIRECT(ADDRESS(ROW(),COLUMN()-1)),list!$A$2:$A$5034,0))</f>
        <v>Cindy Busche</v>
      </c>
      <c r="G2369" s="14" t="s">
        <v>3929</v>
      </c>
      <c r="H2369" s="14">
        <v>18</v>
      </c>
      <c r="I2369" s="14"/>
      <c r="J2369" s="14"/>
      <c r="K2369" s="14"/>
      <c r="L2369" s="14"/>
      <c r="M2369" s="14"/>
      <c r="N2369" s="14"/>
      <c r="O2369" s="14"/>
      <c r="P2369" s="14"/>
    </row>
    <row r="2370" spans="1:16" ht="21" customHeight="1">
      <c r="A2370" s="14" t="s">
        <v>3935</v>
      </c>
      <c r="B2370" s="90">
        <v>44442</v>
      </c>
      <c r="C2370" s="25">
        <v>0.72222222222222221</v>
      </c>
      <c r="D2370" s="25">
        <v>0.72222222222222221</v>
      </c>
      <c r="E2370" s="14" t="s">
        <v>1074</v>
      </c>
      <c r="F2370" s="14" t="str">
        <f t="array" aca="1" ref="F2370" ca="1">INDEX(list!$C$2:$C$5034,MATCH(INDIRECT(ADDRESS(ROW(),COLUMN()-1)),list!$A$2:$A$5034,0))</f>
        <v>Cindy Busche</v>
      </c>
      <c r="G2370" s="14" t="s">
        <v>3930</v>
      </c>
      <c r="H2370" s="14">
        <v>0</v>
      </c>
      <c r="I2370" s="14"/>
      <c r="J2370" s="14"/>
      <c r="K2370" s="14"/>
      <c r="L2370" s="14"/>
      <c r="M2370" s="14"/>
      <c r="N2370" s="14"/>
      <c r="O2370" s="14"/>
      <c r="P2370" s="14"/>
    </row>
    <row r="2371" spans="1:16" ht="21" customHeight="1">
      <c r="A2371" s="14" t="s">
        <v>3935</v>
      </c>
      <c r="B2371" s="90">
        <v>44442</v>
      </c>
      <c r="C2371" s="25">
        <v>0.73958333333333337</v>
      </c>
      <c r="D2371" s="25">
        <v>0.73958333333333337</v>
      </c>
      <c r="E2371" s="14" t="s">
        <v>940</v>
      </c>
      <c r="F2371" s="14" t="str">
        <f t="array" aca="1" ref="F2371" ca="1">INDEX(list!$C$2:$C$5034,MATCH(INDIRECT(ADDRESS(ROW(),COLUMN()-1)),list!$A$2:$A$5034,0))</f>
        <v>SOCO - James Sampson</v>
      </c>
      <c r="G2371" s="14" t="s">
        <v>3930</v>
      </c>
      <c r="H2371" s="14">
        <v>0</v>
      </c>
      <c r="I2371" s="14"/>
      <c r="J2371" s="14"/>
      <c r="K2371" s="14"/>
      <c r="L2371" s="14"/>
      <c r="M2371" s="14"/>
      <c r="N2371" s="14"/>
      <c r="O2371" s="14"/>
      <c r="P2371" s="14"/>
    </row>
    <row r="2372" spans="1:16" ht="21" customHeight="1">
      <c r="A2372" s="14" t="s">
        <v>3937</v>
      </c>
      <c r="B2372" s="90">
        <v>44443</v>
      </c>
      <c r="C2372" s="25">
        <v>0.42499999999999999</v>
      </c>
      <c r="D2372" s="25">
        <v>0.43888888888888888</v>
      </c>
      <c r="E2372" s="14" t="s">
        <v>851</v>
      </c>
      <c r="F2372" s="14" t="str">
        <f t="array" aca="1" ref="F2372" ca="1">INDEX(list!$C$2:$C$5034,MATCH(INDIRECT(ADDRESS(ROW(),COLUMN()-1)),list!$A$2:$A$5034,0))</f>
        <v>DPP - Steve Gough cell</v>
      </c>
      <c r="G2372" s="14" t="s">
        <v>3929</v>
      </c>
      <c r="H2372" s="14">
        <v>20</v>
      </c>
      <c r="I2372" s="14"/>
      <c r="J2372" s="14"/>
      <c r="K2372" s="14"/>
      <c r="L2372" s="14"/>
      <c r="M2372" s="14"/>
      <c r="N2372" s="14"/>
      <c r="O2372" s="14"/>
      <c r="P2372" s="14"/>
    </row>
    <row r="2373" spans="1:16" ht="21" customHeight="1">
      <c r="A2373" s="14" t="s">
        <v>3937</v>
      </c>
      <c r="B2373" s="90">
        <v>44443</v>
      </c>
      <c r="C2373" s="25">
        <v>0.44027777777777777</v>
      </c>
      <c r="D2373" s="25">
        <v>0.44236111111111115</v>
      </c>
      <c r="E2373" s="14" t="s">
        <v>851</v>
      </c>
      <c r="F2373" s="14" t="str">
        <f t="array" aca="1" ref="F2373" ca="1">INDEX(list!$C$2:$C$5034,MATCH(INDIRECT(ADDRESS(ROW(),COLUMN()-1)),list!$A$2:$A$5034,0))</f>
        <v>DPP - Steve Gough cell</v>
      </c>
      <c r="G2373" s="14" t="s">
        <v>3931</v>
      </c>
      <c r="H2373" s="14">
        <v>3</v>
      </c>
      <c r="I2373" s="14"/>
      <c r="J2373" s="14"/>
      <c r="K2373" s="14"/>
      <c r="L2373" s="14"/>
      <c r="M2373" s="14"/>
      <c r="N2373" s="14"/>
      <c r="O2373" s="14"/>
      <c r="P2373" s="14"/>
    </row>
    <row r="2374" spans="1:16" ht="21" customHeight="1">
      <c r="A2374" s="14" t="s">
        <v>3937</v>
      </c>
      <c r="B2374" s="90">
        <v>44443</v>
      </c>
      <c r="C2374" s="25">
        <v>0.47986111111111113</v>
      </c>
      <c r="D2374" s="25">
        <v>0.47986111111111113</v>
      </c>
      <c r="E2374" s="14" t="s">
        <v>3583</v>
      </c>
      <c r="F2374" s="14" t="str">
        <f t="array" aca="1" ref="F2374" ca="1">INDEX(list!$C$2:$C$5034,MATCH(INDIRECT(ADDRESS(ROW(),COLUMN()-1)),list!$A$2:$A$5034,0))</f>
        <v>PDM - Don Hoffman</v>
      </c>
      <c r="G2374" s="14" t="s">
        <v>3930</v>
      </c>
      <c r="H2374" s="14">
        <v>0</v>
      </c>
      <c r="I2374" s="14"/>
      <c r="J2374" s="14"/>
      <c r="K2374" s="14"/>
      <c r="L2374" s="14"/>
      <c r="M2374" s="14"/>
      <c r="N2374" s="14"/>
      <c r="O2374" s="14"/>
      <c r="P2374" s="14"/>
    </row>
    <row r="2375" spans="1:16" ht="21" customHeight="1">
      <c r="A2375" s="14" t="s">
        <v>3937</v>
      </c>
      <c r="B2375" s="90">
        <v>44443</v>
      </c>
      <c r="C2375" s="25">
        <v>0.6</v>
      </c>
      <c r="D2375" s="25">
        <v>0.6</v>
      </c>
      <c r="E2375" s="14" t="s">
        <v>367</v>
      </c>
      <c r="F2375" s="14" t="str">
        <f t="array" aca="1" ref="F2375" ca="1">INDEX(list!$C$2:$C$5034,MATCH(INDIRECT(ADDRESS(ROW(),COLUMN()-1)),list!$A$2:$A$5034,0))</f>
        <v>Kimberley Smith cell</v>
      </c>
      <c r="G2375" s="14" t="s">
        <v>3930</v>
      </c>
      <c r="H2375" s="14">
        <v>0</v>
      </c>
      <c r="I2375" s="14"/>
      <c r="J2375" s="14"/>
      <c r="K2375" s="14"/>
      <c r="L2375" s="14"/>
      <c r="M2375" s="14"/>
      <c r="N2375" s="14"/>
      <c r="O2375" s="14"/>
      <c r="P2375" s="14"/>
    </row>
    <row r="2376" spans="1:16" ht="21" customHeight="1">
      <c r="A2376" s="14" t="s">
        <v>3937</v>
      </c>
      <c r="B2376" s="90">
        <v>44443</v>
      </c>
      <c r="C2376" s="25">
        <v>0.6777777777777777</v>
      </c>
      <c r="D2376" s="25">
        <v>0.67847222222222225</v>
      </c>
      <c r="E2376" s="14" t="s">
        <v>1372</v>
      </c>
      <c r="F2376" s="14" t="str">
        <f t="array" aca="1" ref="F2376" ca="1">INDEX(list!$C$2:$C$5034,MATCH(INDIRECT(ADDRESS(ROW(),COLUMN()-1)),list!$A$2:$A$5034,0))</f>
        <v>Sel Hwahng cell</v>
      </c>
      <c r="G2376" s="14" t="s">
        <v>3931</v>
      </c>
      <c r="H2376" s="14">
        <v>1</v>
      </c>
      <c r="I2376" s="14"/>
      <c r="J2376" s="14"/>
      <c r="K2376" s="14"/>
      <c r="L2376" s="14"/>
      <c r="M2376" s="14"/>
      <c r="N2376" s="14"/>
      <c r="O2376" s="14"/>
      <c r="P2376" s="14"/>
    </row>
    <row r="2377" spans="1:16" ht="21" customHeight="1">
      <c r="A2377" s="14" t="s">
        <v>3937</v>
      </c>
      <c r="B2377" s="90">
        <v>44443</v>
      </c>
      <c r="C2377" s="25">
        <v>0.68819444444444444</v>
      </c>
      <c r="D2377" s="25">
        <v>0.68819444444444444</v>
      </c>
      <c r="E2377" s="14" t="s">
        <v>1372</v>
      </c>
      <c r="F2377" s="14" t="str">
        <f t="array" aca="1" ref="F2377" ca="1">INDEX(list!$C$2:$C$5034,MATCH(INDIRECT(ADDRESS(ROW(),COLUMN()-1)),list!$A$2:$A$5034,0))</f>
        <v>Sel Hwahng cell</v>
      </c>
      <c r="G2377" s="14" t="s">
        <v>3931</v>
      </c>
      <c r="H2377" s="14">
        <v>0</v>
      </c>
      <c r="I2377" s="14"/>
      <c r="J2377" s="14"/>
      <c r="K2377" s="14"/>
      <c r="L2377" s="14"/>
      <c r="M2377" s="14"/>
      <c r="N2377" s="14"/>
      <c r="O2377" s="14"/>
      <c r="P2377" s="14"/>
    </row>
    <row r="2378" spans="1:16" ht="21" customHeight="1">
      <c r="A2378" s="14" t="s">
        <v>3937</v>
      </c>
      <c r="B2378" s="90">
        <v>44443</v>
      </c>
      <c r="C2378" s="25">
        <v>0.70277777777777783</v>
      </c>
      <c r="D2378" s="25">
        <v>0.70277777777777783</v>
      </c>
      <c r="E2378" s="14" t="s">
        <v>3583</v>
      </c>
      <c r="F2378" s="14" t="str">
        <f t="array" aca="1" ref="F2378" ca="1">INDEX(list!$C$2:$C$5034,MATCH(INDIRECT(ADDRESS(ROW(),COLUMN()-1)),list!$A$2:$A$5034,0))</f>
        <v>PDM - Don Hoffman</v>
      </c>
      <c r="G2378" s="14" t="s">
        <v>3930</v>
      </c>
      <c r="H2378" s="14">
        <v>0</v>
      </c>
      <c r="I2378" s="14"/>
      <c r="J2378" s="14"/>
      <c r="K2378" s="14"/>
      <c r="L2378" s="14"/>
      <c r="M2378" s="14"/>
      <c r="N2378" s="14"/>
      <c r="O2378" s="14"/>
      <c r="P2378" s="14"/>
    </row>
    <row r="2379" spans="1:16" ht="21" customHeight="1">
      <c r="A2379" s="14" t="s">
        <v>3938</v>
      </c>
      <c r="B2379" s="90">
        <v>44444</v>
      </c>
      <c r="C2379" s="25">
        <v>0.50694444444444442</v>
      </c>
      <c r="D2379" s="25">
        <v>0.50763888888888886</v>
      </c>
      <c r="E2379" s="14" t="s">
        <v>2366</v>
      </c>
      <c r="F2379" s="14" t="str">
        <f t="array" aca="1" ref="F2379" ca="1">INDEX(list!$C$2:$C$5034,MATCH(INDIRECT(ADDRESS(ROW(),COLUMN()-1)),list!$A$2:$A$5034,0))</f>
        <v xml:space="preserve">Dr. Brad Hughes Cell </v>
      </c>
      <c r="G2379" s="14" t="s">
        <v>3931</v>
      </c>
      <c r="H2379" s="14">
        <v>1</v>
      </c>
      <c r="I2379" s="14"/>
      <c r="J2379" s="14"/>
      <c r="K2379" s="14"/>
      <c r="L2379" s="14"/>
      <c r="M2379" s="14"/>
      <c r="N2379" s="14"/>
      <c r="O2379" s="14"/>
      <c r="P2379" s="14"/>
    </row>
    <row r="2380" spans="1:16" ht="21" customHeight="1">
      <c r="A2380" s="14" t="s">
        <v>3938</v>
      </c>
      <c r="B2380" s="90">
        <v>44444</v>
      </c>
      <c r="C2380" s="25">
        <v>0.50763888888888886</v>
      </c>
      <c r="D2380" s="25">
        <v>0.50902777777777775</v>
      </c>
      <c r="E2380" s="14" t="s">
        <v>2366</v>
      </c>
      <c r="F2380" s="14" t="str">
        <f t="array" aca="1" ref="F2380" ca="1">INDEX(list!$C$2:$C$5034,MATCH(INDIRECT(ADDRESS(ROW(),COLUMN()-1)),list!$A$2:$A$5034,0))</f>
        <v xml:space="preserve">Dr. Brad Hughes Cell </v>
      </c>
      <c r="G2380" s="14" t="s">
        <v>3929</v>
      </c>
      <c r="H2380" s="14">
        <v>2</v>
      </c>
      <c r="I2380" s="14"/>
      <c r="J2380" s="14"/>
      <c r="K2380" s="14"/>
      <c r="L2380" s="14"/>
      <c r="M2380" s="14"/>
      <c r="N2380" s="14"/>
      <c r="O2380" s="14"/>
      <c r="P2380" s="14"/>
    </row>
    <row r="2381" spans="1:16" ht="21" customHeight="1">
      <c r="A2381" s="14" t="s">
        <v>3938</v>
      </c>
      <c r="B2381" s="90">
        <v>44444</v>
      </c>
      <c r="C2381" s="25">
        <v>0.51597222222222217</v>
      </c>
      <c r="D2381" s="25">
        <v>0.51666666666666672</v>
      </c>
      <c r="E2381" s="14" t="s">
        <v>2366</v>
      </c>
      <c r="F2381" s="14" t="str">
        <f t="array" aca="1" ref="F2381" ca="1">INDEX(list!$C$2:$C$5034,MATCH(INDIRECT(ADDRESS(ROW(),COLUMN()-1)),list!$A$2:$A$5034,0))</f>
        <v xml:space="preserve">Dr. Brad Hughes Cell </v>
      </c>
      <c r="G2381" s="14" t="s">
        <v>3929</v>
      </c>
      <c r="H2381" s="14">
        <v>1</v>
      </c>
      <c r="I2381" s="14"/>
      <c r="J2381" s="14"/>
      <c r="K2381" s="14"/>
      <c r="L2381" s="14"/>
      <c r="M2381" s="14"/>
      <c r="N2381" s="14"/>
      <c r="O2381" s="14"/>
      <c r="P2381" s="14"/>
    </row>
    <row r="2382" spans="1:16" ht="21" customHeight="1">
      <c r="A2382" s="14" t="s">
        <v>3938</v>
      </c>
      <c r="B2382" s="90">
        <v>44444</v>
      </c>
      <c r="C2382" s="25">
        <v>0.66180555555555554</v>
      </c>
      <c r="D2382" s="25">
        <v>0.66180555555555554</v>
      </c>
      <c r="E2382" s="14" t="s">
        <v>851</v>
      </c>
      <c r="F2382" s="14" t="str">
        <f t="array" aca="1" ref="F2382" ca="1">INDEX(list!$C$2:$C$5034,MATCH(INDIRECT(ADDRESS(ROW(),COLUMN()-1)),list!$A$2:$A$5034,0))</f>
        <v>DPP - Steve Gough cell</v>
      </c>
      <c r="G2382" s="14" t="s">
        <v>3930</v>
      </c>
      <c r="H2382" s="14">
        <v>0</v>
      </c>
      <c r="I2382" s="14"/>
      <c r="J2382" s="14"/>
      <c r="K2382" s="14"/>
      <c r="L2382" s="14"/>
      <c r="M2382" s="14"/>
      <c r="N2382" s="14"/>
      <c r="O2382" s="14"/>
      <c r="P2382" s="14"/>
    </row>
    <row r="2383" spans="1:16" ht="21" customHeight="1">
      <c r="A2383" s="14" t="s">
        <v>3938</v>
      </c>
      <c r="B2383" s="90">
        <v>44444</v>
      </c>
      <c r="C2383" s="25">
        <v>0.86249999999999993</v>
      </c>
      <c r="D2383" s="25">
        <v>0.86249999999999993</v>
      </c>
      <c r="E2383" s="14" t="s">
        <v>2791</v>
      </c>
      <c r="F2383" s="14" t="str">
        <f t="array" aca="1" ref="F2383" ca="1">INDEX(list!$C$2:$C$5034,MATCH(INDIRECT(ADDRESS(ROW(),COLUMN()-1)),list!$A$2:$A$5034,0))</f>
        <v>Natalie Le cell</v>
      </c>
      <c r="G2383" s="14" t="s">
        <v>3930</v>
      </c>
      <c r="H2383" s="14">
        <v>0</v>
      </c>
      <c r="I2383" s="14"/>
      <c r="J2383" s="14"/>
      <c r="K2383" s="14"/>
      <c r="L2383" s="14"/>
      <c r="M2383" s="14"/>
      <c r="N2383" s="14"/>
      <c r="O2383" s="14"/>
      <c r="P2383" s="14"/>
    </row>
    <row r="2384" spans="1:16" ht="21" customHeight="1">
      <c r="A2384" s="14" t="s">
        <v>3938</v>
      </c>
      <c r="B2384" s="90">
        <v>44444</v>
      </c>
      <c r="C2384" s="25">
        <v>0.96666666666666667</v>
      </c>
      <c r="D2384" s="25">
        <v>0.96805555555555556</v>
      </c>
      <c r="E2384" s="14" t="s">
        <v>2791</v>
      </c>
      <c r="F2384" s="14" t="str">
        <f t="array" aca="1" ref="F2384" ca="1">INDEX(list!$C$2:$C$5034,MATCH(INDIRECT(ADDRESS(ROW(),COLUMN()-1)),list!$A$2:$A$5034,0))</f>
        <v>Natalie Le cell</v>
      </c>
      <c r="G2384" s="14" t="s">
        <v>3931</v>
      </c>
      <c r="H2384" s="14">
        <v>2</v>
      </c>
      <c r="I2384" s="14"/>
      <c r="J2384" s="14"/>
      <c r="K2384" s="14"/>
      <c r="L2384" s="14"/>
      <c r="M2384" s="14"/>
      <c r="N2384" s="14"/>
      <c r="O2384" s="14"/>
      <c r="P2384" s="14"/>
    </row>
    <row r="2385" spans="1:16" ht="21" customHeight="1">
      <c r="A2385" s="14" t="s">
        <v>3928</v>
      </c>
      <c r="B2385" s="90">
        <v>44445</v>
      </c>
      <c r="C2385" s="25">
        <v>4.1666666666666666E-3</v>
      </c>
      <c r="D2385" s="25">
        <v>0.50486111111111109</v>
      </c>
      <c r="E2385" s="14" t="s">
        <v>2791</v>
      </c>
      <c r="F2385" s="14" t="str">
        <f t="array" aca="1" ref="F2385" ca="1">INDEX(list!$C$2:$C$5034,MATCH(INDIRECT(ADDRESS(ROW(),COLUMN()-1)),list!$A$2:$A$5034,0))</f>
        <v>Natalie Le cell</v>
      </c>
      <c r="G2385" s="14" t="s">
        <v>3929</v>
      </c>
      <c r="H2385" s="14">
        <v>1</v>
      </c>
      <c r="I2385" s="14"/>
      <c r="J2385" s="14"/>
      <c r="K2385" s="14"/>
      <c r="L2385" s="14"/>
      <c r="M2385" s="14"/>
      <c r="N2385" s="14"/>
      <c r="O2385" s="14"/>
      <c r="P2385" s="14"/>
    </row>
    <row r="2386" spans="1:16" ht="21" customHeight="1">
      <c r="A2386" s="14" t="s">
        <v>3928</v>
      </c>
      <c r="B2386" s="90">
        <v>44445</v>
      </c>
      <c r="C2386" s="25">
        <v>2.2222222222222223E-2</v>
      </c>
      <c r="D2386" s="25">
        <v>0.52222222222222225</v>
      </c>
      <c r="E2386" s="14" t="s">
        <v>2366</v>
      </c>
      <c r="F2386" s="14" t="str">
        <f t="array" aca="1" ref="F2386" ca="1">INDEX(list!$C$2:$C$5034,MATCH(INDIRECT(ADDRESS(ROW(),COLUMN()-1)),list!$A$2:$A$5034,0))</f>
        <v xml:space="preserve">Dr. Brad Hughes Cell </v>
      </c>
      <c r="G2386" s="14" t="s">
        <v>3931</v>
      </c>
      <c r="H2386" s="14">
        <v>0</v>
      </c>
      <c r="I2386" s="14"/>
      <c r="J2386" s="14"/>
      <c r="K2386" s="14"/>
      <c r="L2386" s="14"/>
      <c r="M2386" s="14"/>
      <c r="N2386" s="14"/>
      <c r="O2386" s="14"/>
      <c r="P2386" s="14"/>
    </row>
    <row r="2387" spans="1:16" ht="21" customHeight="1">
      <c r="A2387" s="14" t="s">
        <v>3928</v>
      </c>
      <c r="B2387" s="90">
        <v>44445</v>
      </c>
      <c r="C2387" s="25">
        <v>2.2916666666666669E-2</v>
      </c>
      <c r="D2387" s="25">
        <v>0.5229166666666667</v>
      </c>
      <c r="E2387" s="14" t="s">
        <v>2366</v>
      </c>
      <c r="F2387" s="14" t="str">
        <f t="array" aca="1" ref="F2387" ca="1">INDEX(list!$C$2:$C$5034,MATCH(INDIRECT(ADDRESS(ROW(),COLUMN()-1)),list!$A$2:$A$5034,0))</f>
        <v xml:space="preserve">Dr. Brad Hughes Cell </v>
      </c>
      <c r="G2387" s="14" t="s">
        <v>3931</v>
      </c>
      <c r="H2387" s="14">
        <v>0</v>
      </c>
      <c r="I2387" s="14"/>
      <c r="J2387" s="14"/>
      <c r="K2387" s="14"/>
      <c r="L2387" s="14"/>
      <c r="M2387" s="14"/>
      <c r="N2387" s="14"/>
      <c r="O2387" s="14"/>
      <c r="P2387" s="14"/>
    </row>
    <row r="2388" spans="1:16" ht="21" customHeight="1">
      <c r="A2388" s="14" t="s">
        <v>3928</v>
      </c>
      <c r="B2388" s="90">
        <v>44445</v>
      </c>
      <c r="C2388" s="25">
        <v>2.361111111111111E-2</v>
      </c>
      <c r="D2388" s="25">
        <v>0.52430555555555558</v>
      </c>
      <c r="E2388" s="14" t="s">
        <v>2366</v>
      </c>
      <c r="F2388" s="14" t="str">
        <f t="array" aca="1" ref="F2388" ca="1">INDEX(list!$C$2:$C$5034,MATCH(INDIRECT(ADDRESS(ROW(),COLUMN()-1)),list!$A$2:$A$5034,0))</f>
        <v xml:space="preserve">Dr. Brad Hughes Cell </v>
      </c>
      <c r="G2388" s="14" t="s">
        <v>3931</v>
      </c>
      <c r="H2388" s="14">
        <v>1</v>
      </c>
      <c r="I2388" s="14"/>
      <c r="J2388" s="14"/>
      <c r="K2388" s="14"/>
      <c r="L2388" s="14"/>
      <c r="M2388" s="14"/>
      <c r="N2388" s="14"/>
      <c r="O2388" s="14"/>
      <c r="P2388" s="14"/>
    </row>
    <row r="2389" spans="1:16" ht="21" customHeight="1">
      <c r="A2389" s="14" t="s">
        <v>3928</v>
      </c>
      <c r="B2389" s="90">
        <v>44445</v>
      </c>
      <c r="C2389" s="25">
        <v>2.4305555555555556E-2</v>
      </c>
      <c r="D2389" s="25">
        <v>0.52500000000000002</v>
      </c>
      <c r="E2389" s="14" t="s">
        <v>2366</v>
      </c>
      <c r="F2389" s="14" t="str">
        <f t="array" aca="1" ref="F2389" ca="1">INDEX(list!$C$2:$C$5034,MATCH(INDIRECT(ADDRESS(ROW(),COLUMN()-1)),list!$A$2:$A$5034,0))</f>
        <v xml:space="preserve">Dr. Brad Hughes Cell </v>
      </c>
      <c r="G2389" s="14" t="s">
        <v>3931</v>
      </c>
      <c r="H2389" s="14">
        <v>1</v>
      </c>
      <c r="I2389" s="14"/>
      <c r="J2389" s="14"/>
      <c r="K2389" s="14"/>
      <c r="L2389" s="14"/>
      <c r="M2389" s="14"/>
      <c r="N2389" s="14"/>
      <c r="O2389" s="14"/>
      <c r="P2389" s="14"/>
    </row>
    <row r="2390" spans="1:16" ht="21" customHeight="1">
      <c r="A2390" s="14" t="s">
        <v>3928</v>
      </c>
      <c r="B2390" s="90">
        <v>44445</v>
      </c>
      <c r="C2390" s="25">
        <v>2.4999999999999998E-2</v>
      </c>
      <c r="D2390" s="25">
        <v>0.52569444444444446</v>
      </c>
      <c r="E2390" s="14" t="s">
        <v>2366</v>
      </c>
      <c r="F2390" s="14" t="str">
        <f t="array" aca="1" ref="F2390" ca="1">INDEX(list!$C$2:$C$5034,MATCH(INDIRECT(ADDRESS(ROW(),COLUMN()-1)),list!$A$2:$A$5034,0))</f>
        <v xml:space="preserve">Dr. Brad Hughes Cell </v>
      </c>
      <c r="G2390" s="14" t="s">
        <v>3931</v>
      </c>
      <c r="H2390" s="14">
        <v>1</v>
      </c>
      <c r="I2390" s="14"/>
      <c r="J2390" s="14"/>
      <c r="K2390" s="14"/>
      <c r="L2390" s="14"/>
      <c r="M2390" s="14"/>
      <c r="N2390" s="14"/>
      <c r="O2390" s="14"/>
      <c r="P2390" s="14"/>
    </row>
    <row r="2391" spans="1:16" ht="21" customHeight="1">
      <c r="A2391" s="14" t="s">
        <v>3928</v>
      </c>
      <c r="B2391" s="90">
        <v>44445</v>
      </c>
      <c r="C2391" s="25">
        <v>0.43333333333333335</v>
      </c>
      <c r="D2391" s="25">
        <v>0.43333333333333335</v>
      </c>
      <c r="E2391" s="14" t="s">
        <v>2266</v>
      </c>
      <c r="F2391" s="14" t="str">
        <f t="array" aca="1" ref="F2391" ca="1">INDEX(list!$C$2:$C$5034,MATCH(INDIRECT(ADDRESS(ROW(),COLUMN()-1)),list!$A$2:$A$5034,0))</f>
        <v>Paul DeBaets</v>
      </c>
      <c r="G2391" s="14" t="s">
        <v>3930</v>
      </c>
      <c r="H2391" s="14">
        <v>0</v>
      </c>
      <c r="I2391" s="14"/>
      <c r="J2391" s="14"/>
      <c r="K2391" s="14"/>
      <c r="L2391" s="14"/>
      <c r="M2391" s="14"/>
      <c r="N2391" s="14"/>
      <c r="O2391" s="14"/>
      <c r="P2391" s="14"/>
    </row>
    <row r="2392" spans="1:16" ht="21" customHeight="1">
      <c r="A2392" s="14" t="s">
        <v>3928</v>
      </c>
      <c r="B2392" s="90">
        <v>44445</v>
      </c>
      <c r="C2392" s="25">
        <v>0.52430555555555558</v>
      </c>
      <c r="D2392" s="25">
        <v>0.52430555555555558</v>
      </c>
      <c r="E2392" s="14" t="s">
        <v>851</v>
      </c>
      <c r="F2392" s="14" t="str">
        <f t="array" aca="1" ref="F2392" ca="1">INDEX(list!$C$2:$C$5034,MATCH(INDIRECT(ADDRESS(ROW(),COLUMN()-1)),list!$A$2:$A$5034,0))</f>
        <v>DPP - Steve Gough cell</v>
      </c>
      <c r="G2392" s="14" t="s">
        <v>3930</v>
      </c>
      <c r="H2392" s="14">
        <v>0</v>
      </c>
      <c r="I2392" s="14"/>
      <c r="J2392" s="14"/>
      <c r="K2392" s="14"/>
      <c r="L2392" s="14"/>
      <c r="M2392" s="14"/>
      <c r="N2392" s="14"/>
      <c r="O2392" s="14"/>
      <c r="P2392" s="14"/>
    </row>
    <row r="2393" spans="1:16" ht="21" customHeight="1">
      <c r="A2393" s="14" t="s">
        <v>3928</v>
      </c>
      <c r="B2393" s="90">
        <v>44445</v>
      </c>
      <c r="C2393" s="25">
        <v>0.625</v>
      </c>
      <c r="D2393" s="25">
        <v>0.64652777777777781</v>
      </c>
      <c r="E2393" s="14" t="s">
        <v>1372</v>
      </c>
      <c r="F2393" s="14" t="str">
        <f t="array" aca="1" ref="F2393" ca="1">INDEX(list!$C$2:$C$5034,MATCH(INDIRECT(ADDRESS(ROW(),COLUMN()-1)),list!$A$2:$A$5034,0))</f>
        <v>Sel Hwahng cell</v>
      </c>
      <c r="G2393" s="14" t="s">
        <v>3931</v>
      </c>
      <c r="H2393" s="14">
        <v>31</v>
      </c>
      <c r="I2393" s="14"/>
      <c r="J2393" s="14"/>
      <c r="K2393" s="14"/>
      <c r="L2393" s="14"/>
      <c r="M2393" s="14"/>
      <c r="N2393" s="14"/>
      <c r="O2393" s="14"/>
      <c r="P2393" s="14"/>
    </row>
    <row r="2394" spans="1:16" ht="21" customHeight="1">
      <c r="A2394" s="14" t="s">
        <v>3928</v>
      </c>
      <c r="B2394" s="90">
        <v>44445</v>
      </c>
      <c r="C2394" s="25">
        <v>0.7993055555555556</v>
      </c>
      <c r="D2394" s="25">
        <v>0.80694444444444446</v>
      </c>
      <c r="E2394" s="14" t="s">
        <v>367</v>
      </c>
      <c r="F2394" s="14" t="str">
        <f t="array" aca="1" ref="F2394" ca="1">INDEX(list!$C$2:$C$5034,MATCH(INDIRECT(ADDRESS(ROW(),COLUMN()-1)),list!$A$2:$A$5034,0))</f>
        <v>Kimberley Smith cell</v>
      </c>
      <c r="G2394" s="14" t="s">
        <v>3929</v>
      </c>
      <c r="H2394" s="14">
        <v>11</v>
      </c>
      <c r="I2394" s="14"/>
      <c r="J2394" s="14"/>
      <c r="K2394" s="14"/>
      <c r="L2394" s="14"/>
      <c r="M2394" s="14"/>
      <c r="N2394" s="14"/>
      <c r="O2394" s="14"/>
      <c r="P2394" s="14"/>
    </row>
    <row r="2395" spans="1:16" ht="21" customHeight="1">
      <c r="A2395" s="14" t="s">
        <v>3932</v>
      </c>
      <c r="B2395" s="90">
        <v>44446</v>
      </c>
      <c r="C2395" s="25">
        <v>0.41666666666666669</v>
      </c>
      <c r="D2395" s="25">
        <v>0.41666666666666669</v>
      </c>
      <c r="E2395" s="14" t="s">
        <v>248</v>
      </c>
      <c r="F2395" s="14" t="str">
        <f t="array" aca="1" ref="F2395" ca="1">INDEX(list!$C$2:$C$5034,MATCH(INDIRECT(ADDRESS(ROW(),COLUMN()-1)),list!$A$2:$A$5034,0))</f>
        <v>Vanessa Parise Cell</v>
      </c>
      <c r="G2395" s="14" t="s">
        <v>3930</v>
      </c>
      <c r="H2395" s="14">
        <v>0</v>
      </c>
      <c r="I2395" s="14"/>
      <c r="J2395" s="14"/>
      <c r="K2395" s="14"/>
      <c r="L2395" s="14"/>
      <c r="M2395" s="14"/>
      <c r="N2395" s="14"/>
      <c r="O2395" s="14"/>
      <c r="P2395" s="14"/>
    </row>
    <row r="2396" spans="1:16" ht="21" customHeight="1">
      <c r="A2396" s="14" t="s">
        <v>3932</v>
      </c>
      <c r="B2396" s="90">
        <v>44446</v>
      </c>
      <c r="C2396" s="25">
        <v>0.5229166666666667</v>
      </c>
      <c r="D2396" s="25">
        <v>0.5229166666666667</v>
      </c>
      <c r="E2396" s="14" t="s">
        <v>367</v>
      </c>
      <c r="F2396" s="14" t="str">
        <f t="array" aca="1" ref="F2396" ca="1">INDEX(list!$C$2:$C$5034,MATCH(INDIRECT(ADDRESS(ROW(),COLUMN()-1)),list!$A$2:$A$5034,0))</f>
        <v>Kimberley Smith cell</v>
      </c>
      <c r="G2396" s="14" t="s">
        <v>3930</v>
      </c>
      <c r="H2396" s="14">
        <v>0</v>
      </c>
      <c r="I2396" s="14"/>
      <c r="J2396" s="14"/>
      <c r="K2396" s="14"/>
      <c r="L2396" s="14"/>
      <c r="M2396" s="14"/>
      <c r="N2396" s="14"/>
      <c r="O2396" s="14"/>
      <c r="P2396" s="14"/>
    </row>
    <row r="2397" spans="1:16" ht="21" customHeight="1">
      <c r="A2397" s="14" t="s">
        <v>3932</v>
      </c>
      <c r="B2397" s="90">
        <v>44446</v>
      </c>
      <c r="C2397" s="25">
        <v>0.6069444444444444</v>
      </c>
      <c r="D2397" s="25">
        <v>0.60833333333333328</v>
      </c>
      <c r="E2397" s="14" t="s">
        <v>1827</v>
      </c>
      <c r="F2397" s="14" t="str">
        <f t="array" aca="1" ref="F2397" ca="1">INDEX(list!$C$2:$C$5034,MATCH(INDIRECT(ADDRESS(ROW(),COLUMN()-1)),list!$A$2:$A$5034,0))</f>
        <v>KSA - Honeywell Tech Support</v>
      </c>
      <c r="G2397" s="14" t="s">
        <v>3931</v>
      </c>
      <c r="H2397" s="14">
        <v>2</v>
      </c>
      <c r="I2397" s="14"/>
      <c r="J2397" s="14"/>
      <c r="K2397" s="14"/>
      <c r="L2397" s="14"/>
      <c r="M2397" s="14"/>
      <c r="N2397" s="14"/>
      <c r="O2397" s="14"/>
      <c r="P2397" s="14"/>
    </row>
    <row r="2398" spans="1:16" ht="21" customHeight="1">
      <c r="A2398" s="14" t="s">
        <v>3932</v>
      </c>
      <c r="B2398" s="90">
        <v>44446</v>
      </c>
      <c r="C2398" s="25">
        <v>0.60833333333333328</v>
      </c>
      <c r="D2398" s="25">
        <v>0.6333333333333333</v>
      </c>
      <c r="E2398" s="14" t="s">
        <v>1827</v>
      </c>
      <c r="F2398" s="14" t="str">
        <f t="array" aca="1" ref="F2398" ca="1">INDEX(list!$C$2:$C$5034,MATCH(INDIRECT(ADDRESS(ROW(),COLUMN()-1)),list!$A$2:$A$5034,0))</f>
        <v>KSA - Honeywell Tech Support</v>
      </c>
      <c r="G2398" s="14" t="s">
        <v>3931</v>
      </c>
      <c r="H2398" s="14">
        <v>36</v>
      </c>
      <c r="I2398" s="14"/>
      <c r="J2398" s="14"/>
      <c r="K2398" s="14"/>
      <c r="L2398" s="14"/>
      <c r="M2398" s="14"/>
      <c r="N2398" s="14"/>
      <c r="O2398" s="14"/>
      <c r="P2398" s="14"/>
    </row>
    <row r="2399" spans="1:16" ht="21" customHeight="1">
      <c r="A2399" s="14" t="s">
        <v>3933</v>
      </c>
      <c r="B2399" s="90">
        <v>44447</v>
      </c>
      <c r="C2399" s="25">
        <v>0.32847222222222222</v>
      </c>
      <c r="D2399" s="25">
        <v>0.32916666666666666</v>
      </c>
      <c r="E2399" s="14" t="s">
        <v>2168</v>
      </c>
      <c r="F2399" s="14" t="str">
        <f t="array" aca="1" ref="F2399" ca="1">INDEX(list!$C$2:$C$5034,MATCH(INDIRECT(ADDRESS(ROW(),COLUMN()-1)),list!$A$2:$A$5034,0))</f>
        <v>Susan Laubach Cell</v>
      </c>
      <c r="G2399" s="14" t="s">
        <v>3931</v>
      </c>
      <c r="H2399" s="14">
        <v>1</v>
      </c>
      <c r="I2399" s="14"/>
      <c r="J2399" s="14"/>
      <c r="K2399" s="14"/>
      <c r="L2399" s="14"/>
      <c r="M2399" s="14"/>
      <c r="N2399" s="14"/>
      <c r="O2399" s="14"/>
      <c r="P2399" s="14"/>
    </row>
    <row r="2400" spans="1:16" ht="21" customHeight="1">
      <c r="A2400" s="14" t="s">
        <v>3933</v>
      </c>
      <c r="B2400" s="90">
        <v>44447</v>
      </c>
      <c r="C2400" s="25">
        <v>0.41666666666666669</v>
      </c>
      <c r="D2400" s="25">
        <v>0.42708333333333331</v>
      </c>
      <c r="E2400" s="14" t="s">
        <v>3591</v>
      </c>
      <c r="F2400" s="14" t="str">
        <f t="array" aca="1" ref="F2400" ca="1">INDEX(list!$C$2:$C$5034,MATCH(INDIRECT(ADDRESS(ROW(),COLUMN()-1)),list!$A$2:$A$5034,0))</f>
        <v>TLF</v>
      </c>
      <c r="G2400" s="14" t="s">
        <v>3931</v>
      </c>
      <c r="H2400" s="14">
        <v>15</v>
      </c>
      <c r="I2400" s="14"/>
      <c r="J2400" s="14"/>
      <c r="K2400" s="14"/>
      <c r="L2400" s="14"/>
      <c r="M2400" s="14"/>
      <c r="N2400" s="14"/>
      <c r="O2400" s="14"/>
      <c r="P2400" s="14"/>
    </row>
    <row r="2401" spans="1:16" ht="21" customHeight="1">
      <c r="A2401" s="14" t="s">
        <v>3933</v>
      </c>
      <c r="B2401" s="90">
        <v>44447</v>
      </c>
      <c r="C2401" s="25">
        <v>0.46319444444444446</v>
      </c>
      <c r="D2401" s="25">
        <v>0.46597222222222223</v>
      </c>
      <c r="E2401" s="14" t="s">
        <v>3182</v>
      </c>
      <c r="F2401" s="14" t="str">
        <f t="array" aca="1" ref="F2401" ca="1">INDEX(list!$C$2:$C$5034,MATCH(INDIRECT(ADDRESS(ROW(),COLUMN()-1)),list!$A$2:$A$5034,0))</f>
        <v>VA - Alex Andersson</v>
      </c>
      <c r="G2401" s="14" t="s">
        <v>3931</v>
      </c>
      <c r="H2401" s="14">
        <v>4</v>
      </c>
      <c r="I2401" s="14"/>
      <c r="J2401" s="14"/>
      <c r="K2401" s="14"/>
      <c r="L2401" s="14"/>
      <c r="M2401" s="14"/>
      <c r="N2401" s="14"/>
      <c r="O2401" s="14"/>
      <c r="P2401" s="14"/>
    </row>
    <row r="2402" spans="1:16" ht="21" customHeight="1">
      <c r="A2402" s="14" t="s">
        <v>3933</v>
      </c>
      <c r="B2402" s="90">
        <v>44447</v>
      </c>
      <c r="C2402" s="25">
        <v>0.46875</v>
      </c>
      <c r="D2402" s="25">
        <v>0.46875</v>
      </c>
      <c r="E2402" s="14" t="s">
        <v>1352</v>
      </c>
      <c r="F2402" s="14" t="str">
        <f t="array" aca="1" ref="F2402" ca="1">INDEX(list!$C$2:$C$5034,MATCH(INDIRECT(ADDRESS(ROW(),COLUMN()-1)),list!$A$2:$A$5034,0))</f>
        <v>VA - Wesley Hamchuk</v>
      </c>
      <c r="G2402" s="14" t="s">
        <v>3931</v>
      </c>
      <c r="H2402" s="14">
        <v>0</v>
      </c>
      <c r="I2402" s="14"/>
      <c r="J2402" s="14"/>
      <c r="K2402" s="14"/>
      <c r="L2402" s="14"/>
      <c r="M2402" s="14"/>
      <c r="N2402" s="14"/>
      <c r="O2402" s="14"/>
      <c r="P2402" s="14"/>
    </row>
    <row r="2403" spans="1:16" ht="21" customHeight="1">
      <c r="A2403" s="14" t="s">
        <v>3933</v>
      </c>
      <c r="B2403" s="90">
        <v>44447</v>
      </c>
      <c r="C2403" s="25">
        <v>0.4694444444444445</v>
      </c>
      <c r="D2403" s="25">
        <v>0.47916666666666669</v>
      </c>
      <c r="E2403" s="14" t="s">
        <v>1352</v>
      </c>
      <c r="F2403" s="14" t="str">
        <f t="array" aca="1" ref="F2403" ca="1">INDEX(list!$C$2:$C$5034,MATCH(INDIRECT(ADDRESS(ROW(),COLUMN()-1)),list!$A$2:$A$5034,0))</f>
        <v>VA - Wesley Hamchuk</v>
      </c>
      <c r="G2403" s="14" t="s">
        <v>3931</v>
      </c>
      <c r="H2403" s="14">
        <v>14</v>
      </c>
      <c r="I2403" s="14"/>
      <c r="J2403" s="14"/>
      <c r="K2403" s="14"/>
      <c r="L2403" s="14"/>
      <c r="M2403" s="14"/>
      <c r="N2403" s="14"/>
      <c r="O2403" s="14"/>
      <c r="P2403" s="14"/>
    </row>
    <row r="2404" spans="1:16" ht="21" customHeight="1">
      <c r="A2404" s="14" t="s">
        <v>3933</v>
      </c>
      <c r="B2404" s="90">
        <v>44447</v>
      </c>
      <c r="C2404" s="25">
        <v>0.47916666666666669</v>
      </c>
      <c r="D2404" s="25">
        <v>0.49374999999999997</v>
      </c>
      <c r="E2404" s="14" t="s">
        <v>3583</v>
      </c>
      <c r="F2404" s="14" t="str">
        <f t="array" aca="1" ref="F2404" ca="1">INDEX(list!$C$2:$C$5034,MATCH(INDIRECT(ADDRESS(ROW(),COLUMN()-1)),list!$A$2:$A$5034,0))</f>
        <v>PDM - Don Hoffman</v>
      </c>
      <c r="G2404" s="14" t="s">
        <v>3931</v>
      </c>
      <c r="H2404" s="14">
        <v>21</v>
      </c>
      <c r="I2404" s="14"/>
      <c r="J2404" s="14"/>
      <c r="K2404" s="14"/>
      <c r="L2404" s="14"/>
      <c r="M2404" s="14"/>
      <c r="N2404" s="14"/>
      <c r="O2404" s="14"/>
      <c r="P2404" s="14"/>
    </row>
    <row r="2405" spans="1:16" ht="21" customHeight="1">
      <c r="A2405" s="14" t="s">
        <v>3933</v>
      </c>
      <c r="B2405" s="90">
        <v>44447</v>
      </c>
      <c r="C2405" s="25">
        <v>0.50347222222222221</v>
      </c>
      <c r="D2405" s="25">
        <v>0.5229166666666667</v>
      </c>
      <c r="E2405" s="14" t="s">
        <v>1352</v>
      </c>
      <c r="F2405" s="14" t="str">
        <f t="array" aca="1" ref="F2405" ca="1">INDEX(list!$C$2:$C$5034,MATCH(INDIRECT(ADDRESS(ROW(),COLUMN()-1)),list!$A$2:$A$5034,0))</f>
        <v>VA - Wesley Hamchuk</v>
      </c>
      <c r="G2405" s="14" t="s">
        <v>3931</v>
      </c>
      <c r="H2405" s="14">
        <v>28</v>
      </c>
      <c r="I2405" s="14"/>
      <c r="J2405" s="14"/>
      <c r="K2405" s="14"/>
      <c r="L2405" s="14"/>
      <c r="M2405" s="14"/>
      <c r="N2405" s="14"/>
      <c r="O2405" s="14"/>
      <c r="P2405" s="14"/>
    </row>
    <row r="2406" spans="1:16" ht="21" customHeight="1">
      <c r="A2406" s="14" t="s">
        <v>3933</v>
      </c>
      <c r="B2406" s="90">
        <v>44447</v>
      </c>
      <c r="C2406" s="25">
        <v>0.69444444444444453</v>
      </c>
      <c r="D2406" s="25">
        <v>0.69791666666666663</v>
      </c>
      <c r="E2406" s="14" t="s">
        <v>737</v>
      </c>
      <c r="F2406" s="14" t="str">
        <f t="array" aca="1" ref="F2406" ca="1">INDEX(list!$C$2:$C$5034,MATCH(INDIRECT(ADDRESS(ROW(),COLUMN()-1)),list!$A$2:$A$5034,0))</f>
        <v>Shiftpod main office</v>
      </c>
      <c r="G2406" s="14" t="s">
        <v>3931</v>
      </c>
      <c r="H2406" s="14">
        <v>5</v>
      </c>
      <c r="I2406" s="14"/>
      <c r="J2406" s="14"/>
      <c r="K2406" s="14"/>
      <c r="L2406" s="14"/>
      <c r="M2406" s="14"/>
      <c r="N2406" s="14"/>
      <c r="O2406" s="14"/>
      <c r="P2406" s="14"/>
    </row>
    <row r="2407" spans="1:16" ht="21" customHeight="1">
      <c r="A2407" s="14" t="s">
        <v>3933</v>
      </c>
      <c r="B2407" s="90">
        <v>44447</v>
      </c>
      <c r="C2407" s="25">
        <v>0.69652777777777775</v>
      </c>
      <c r="D2407" s="25">
        <v>0.69652777777777775</v>
      </c>
      <c r="E2407" s="14" t="s">
        <v>248</v>
      </c>
      <c r="F2407" s="14" t="str">
        <f t="array" aca="1" ref="F2407" ca="1">INDEX(list!$C$2:$C$5034,MATCH(INDIRECT(ADDRESS(ROW(),COLUMN()-1)),list!$A$2:$A$5034,0))</f>
        <v>Vanessa Parise Cell</v>
      </c>
      <c r="G2407" s="14" t="s">
        <v>3930</v>
      </c>
      <c r="H2407" s="14">
        <v>0</v>
      </c>
      <c r="I2407" s="14"/>
      <c r="J2407" s="14"/>
      <c r="K2407" s="14"/>
      <c r="L2407" s="14"/>
      <c r="M2407" s="14"/>
      <c r="N2407" s="14"/>
      <c r="O2407" s="14"/>
      <c r="P2407" s="14"/>
    </row>
    <row r="2408" spans="1:16" ht="21" customHeight="1">
      <c r="A2408" s="14" t="s">
        <v>3933</v>
      </c>
      <c r="B2408" s="90">
        <v>44447</v>
      </c>
      <c r="C2408" s="25">
        <v>0.69791666666666663</v>
      </c>
      <c r="D2408" s="25">
        <v>0.69791666666666663</v>
      </c>
      <c r="E2408" s="14" t="s">
        <v>737</v>
      </c>
      <c r="F2408" s="14" t="str">
        <f t="array" aca="1" ref="F2408" ca="1">INDEX(list!$C$2:$C$5034,MATCH(INDIRECT(ADDRESS(ROW(),COLUMN()-1)),list!$A$2:$A$5034,0))</f>
        <v>Shiftpod main office</v>
      </c>
      <c r="G2408" s="14" t="s">
        <v>3931</v>
      </c>
      <c r="H2408" s="14">
        <v>0</v>
      </c>
      <c r="I2408" s="14"/>
      <c r="J2408" s="14"/>
      <c r="K2408" s="14"/>
      <c r="L2408" s="14"/>
      <c r="M2408" s="14"/>
      <c r="N2408" s="14"/>
      <c r="O2408" s="14"/>
      <c r="P2408" s="14"/>
    </row>
    <row r="2409" spans="1:16" ht="21" customHeight="1">
      <c r="A2409" s="14" t="s">
        <v>3933</v>
      </c>
      <c r="B2409" s="90">
        <v>44447</v>
      </c>
      <c r="C2409" s="25">
        <v>0.69791666666666663</v>
      </c>
      <c r="D2409" s="25">
        <v>0.70416666666666661</v>
      </c>
      <c r="E2409" s="14" t="s">
        <v>248</v>
      </c>
      <c r="F2409" s="14" t="str">
        <f t="array" aca="1" ref="F2409" ca="1">INDEX(list!$C$2:$C$5034,MATCH(INDIRECT(ADDRESS(ROW(),COLUMN()-1)),list!$A$2:$A$5034,0))</f>
        <v>Vanessa Parise Cell</v>
      </c>
      <c r="G2409" s="14" t="s">
        <v>3931</v>
      </c>
      <c r="H2409" s="14">
        <v>9</v>
      </c>
      <c r="I2409" s="14"/>
      <c r="J2409" s="14"/>
      <c r="K2409" s="14"/>
      <c r="L2409" s="14"/>
      <c r="M2409" s="14"/>
      <c r="N2409" s="14"/>
      <c r="O2409" s="14"/>
      <c r="P2409" s="14"/>
    </row>
    <row r="2410" spans="1:16" ht="21" customHeight="1">
      <c r="A2410" s="14" t="s">
        <v>3933</v>
      </c>
      <c r="B2410" s="90">
        <v>44447</v>
      </c>
      <c r="C2410" s="25">
        <v>0.70277777777777783</v>
      </c>
      <c r="D2410" s="25">
        <v>0.70277777777777783</v>
      </c>
      <c r="E2410" s="14" t="s">
        <v>905</v>
      </c>
      <c r="F2410" s="14" t="str">
        <f t="array" aca="1" ref="F2410" ca="1">INDEX(list!$C$2:$C$5034,MATCH(INDIRECT(ADDRESS(ROW(),COLUMN()-1)),list!$A$2:$A$5034,0))</f>
        <v>Rob Triplett</v>
      </c>
      <c r="G2410" s="14" t="s">
        <v>3930</v>
      </c>
      <c r="H2410" s="14">
        <v>0</v>
      </c>
      <c r="I2410" s="14"/>
      <c r="J2410" s="14"/>
      <c r="K2410" s="14"/>
      <c r="L2410" s="14"/>
      <c r="M2410" s="14"/>
      <c r="N2410" s="14"/>
      <c r="O2410" s="14"/>
      <c r="P2410" s="14"/>
    </row>
    <row r="2411" spans="1:16" ht="21" customHeight="1">
      <c r="A2411" s="14" t="s">
        <v>3933</v>
      </c>
      <c r="B2411" s="90">
        <v>44447</v>
      </c>
      <c r="C2411" s="25">
        <v>0.71597222222222223</v>
      </c>
      <c r="D2411" s="25">
        <v>0.71666666666666667</v>
      </c>
      <c r="E2411" s="14" t="s">
        <v>905</v>
      </c>
      <c r="F2411" s="14" t="str">
        <f t="array" aca="1" ref="F2411" ca="1">INDEX(list!$C$2:$C$5034,MATCH(INDIRECT(ADDRESS(ROW(),COLUMN()-1)),list!$A$2:$A$5034,0))</f>
        <v>Rob Triplett</v>
      </c>
      <c r="G2411" s="14" t="s">
        <v>3931</v>
      </c>
      <c r="H2411" s="14">
        <v>1</v>
      </c>
      <c r="I2411" s="14"/>
      <c r="J2411" s="14"/>
      <c r="K2411" s="14"/>
      <c r="L2411" s="14"/>
      <c r="M2411" s="14"/>
      <c r="N2411" s="14"/>
      <c r="O2411" s="14"/>
      <c r="P2411" s="14"/>
    </row>
    <row r="2412" spans="1:16" ht="21" customHeight="1">
      <c r="A2412" s="14" t="s">
        <v>3934</v>
      </c>
      <c r="B2412" s="90">
        <v>44448</v>
      </c>
      <c r="C2412" s="25">
        <v>0.38541666666666669</v>
      </c>
      <c r="D2412" s="25">
        <v>0.38541666666666669</v>
      </c>
      <c r="E2412" s="14" t="s">
        <v>3272</v>
      </c>
      <c r="F2412" s="14" t="str">
        <f t="array" aca="1" ref="F2412" ca="1">INDEX(list!$C$2:$C$5034,MATCH(INDIRECT(ADDRESS(ROW(),COLUMN()-1)),list!$A$2:$A$5034,0))</f>
        <v>Elaina Cell</v>
      </c>
      <c r="G2412" s="14" t="s">
        <v>3930</v>
      </c>
      <c r="H2412" s="14">
        <v>0</v>
      </c>
      <c r="I2412" s="14"/>
      <c r="J2412" s="14"/>
      <c r="K2412" s="14"/>
      <c r="L2412" s="14"/>
      <c r="M2412" s="14"/>
      <c r="N2412" s="14"/>
      <c r="O2412" s="14"/>
      <c r="P2412" s="14"/>
    </row>
    <row r="2413" spans="1:16" ht="21" customHeight="1">
      <c r="A2413" s="14" t="s">
        <v>3934</v>
      </c>
      <c r="B2413" s="90">
        <v>44448</v>
      </c>
      <c r="C2413" s="25">
        <v>0.38958333333333334</v>
      </c>
      <c r="D2413" s="25">
        <v>0.38958333333333334</v>
      </c>
      <c r="E2413" s="14" t="s">
        <v>2651</v>
      </c>
      <c r="F2413" s="14" t="str">
        <f t="array" aca="1" ref="F2413" ca="1">INDEX(list!$C$2:$C$5034,MATCH(INDIRECT(ADDRESS(ROW(),COLUMN()-1)),list!$A$2:$A$5034,0))</f>
        <v>GD - Diana Garreau Cell</v>
      </c>
      <c r="G2413" s="14" t="s">
        <v>3930</v>
      </c>
      <c r="H2413" s="14">
        <v>0</v>
      </c>
      <c r="I2413" s="14"/>
      <c r="J2413" s="14"/>
      <c r="K2413" s="14"/>
      <c r="L2413" s="14"/>
      <c r="M2413" s="14"/>
      <c r="N2413" s="14"/>
      <c r="O2413" s="14"/>
      <c r="P2413" s="14"/>
    </row>
    <row r="2414" spans="1:16" ht="21" customHeight="1">
      <c r="A2414" s="14" t="s">
        <v>3934</v>
      </c>
      <c r="B2414" s="90">
        <v>44448</v>
      </c>
      <c r="C2414" s="25">
        <v>0.41597222222222219</v>
      </c>
      <c r="D2414" s="25">
        <v>0.41875000000000001</v>
      </c>
      <c r="E2414" s="14" t="s">
        <v>2651</v>
      </c>
      <c r="F2414" s="14" t="str">
        <f t="array" aca="1" ref="F2414" ca="1">INDEX(list!$C$2:$C$5034,MATCH(INDIRECT(ADDRESS(ROW(),COLUMN()-1)),list!$A$2:$A$5034,0))</f>
        <v>GD - Diana Garreau Cell</v>
      </c>
      <c r="G2414" s="14" t="s">
        <v>3931</v>
      </c>
      <c r="H2414" s="14">
        <v>4</v>
      </c>
      <c r="I2414" s="14"/>
      <c r="J2414" s="14"/>
      <c r="K2414" s="14"/>
      <c r="L2414" s="14"/>
      <c r="M2414" s="14"/>
      <c r="N2414" s="14"/>
      <c r="O2414" s="14"/>
      <c r="P2414" s="14"/>
    </row>
    <row r="2415" spans="1:16" ht="21" customHeight="1">
      <c r="A2415" s="14" t="s">
        <v>3934</v>
      </c>
      <c r="B2415" s="90">
        <v>44448</v>
      </c>
      <c r="C2415" s="25">
        <v>0.41875000000000001</v>
      </c>
      <c r="D2415" s="25">
        <v>0.41944444444444445</v>
      </c>
      <c r="E2415" s="14" t="s">
        <v>2651</v>
      </c>
      <c r="F2415" s="14" t="str">
        <f t="array" aca="1" ref="F2415" ca="1">INDEX(list!$C$2:$C$5034,MATCH(INDIRECT(ADDRESS(ROW(),COLUMN()-1)),list!$A$2:$A$5034,0))</f>
        <v>GD - Diana Garreau Cell</v>
      </c>
      <c r="G2415" s="14" t="s">
        <v>3931</v>
      </c>
      <c r="H2415" s="14">
        <v>1</v>
      </c>
      <c r="I2415" s="14"/>
      <c r="J2415" s="14"/>
      <c r="K2415" s="14"/>
      <c r="L2415" s="14"/>
      <c r="M2415" s="14"/>
      <c r="N2415" s="14"/>
      <c r="O2415" s="14"/>
      <c r="P2415" s="14"/>
    </row>
    <row r="2416" spans="1:16" ht="21" customHeight="1">
      <c r="A2416" s="14" t="s">
        <v>3934</v>
      </c>
      <c r="B2416" s="90">
        <v>44448</v>
      </c>
      <c r="C2416" s="25">
        <v>0.48402777777777778</v>
      </c>
      <c r="D2416" s="25">
        <v>0.48472222222222222</v>
      </c>
      <c r="E2416" s="14" t="s">
        <v>2571</v>
      </c>
      <c r="F2416" s="14" t="str">
        <f t="array" aca="1" ref="F2416" ca="1">INDEX(list!$C$2:$C$5034,MATCH(INDIRECT(ADDRESS(ROW(),COLUMN()-1)),list!$A$2:$A$5034,0))</f>
        <v>Rtistic - Douglas Parks</v>
      </c>
      <c r="G2416" s="14" t="s">
        <v>3931</v>
      </c>
      <c r="H2416" s="14">
        <v>1</v>
      </c>
      <c r="I2416" s="14"/>
      <c r="J2416" s="14"/>
      <c r="K2416" s="14"/>
      <c r="L2416" s="14"/>
      <c r="M2416" s="14"/>
      <c r="N2416" s="14"/>
      <c r="O2416" s="14"/>
      <c r="P2416" s="14"/>
    </row>
    <row r="2417" spans="1:16" ht="21" customHeight="1">
      <c r="A2417" s="14" t="s">
        <v>3934</v>
      </c>
      <c r="B2417" s="90">
        <v>44448</v>
      </c>
      <c r="C2417" s="25">
        <v>0.51250000000000007</v>
      </c>
      <c r="D2417" s="25">
        <v>0.52222222222222225</v>
      </c>
      <c r="E2417" s="14" t="s">
        <v>2571</v>
      </c>
      <c r="F2417" s="14" t="str">
        <f t="array" aca="1" ref="F2417" ca="1">INDEX(list!$C$2:$C$5034,MATCH(INDIRECT(ADDRESS(ROW(),COLUMN()-1)),list!$A$2:$A$5034,0))</f>
        <v>Rtistic - Douglas Parks</v>
      </c>
      <c r="G2417" s="14" t="s">
        <v>3929</v>
      </c>
      <c r="H2417" s="14">
        <v>14</v>
      </c>
      <c r="I2417" s="14"/>
      <c r="J2417" s="14"/>
      <c r="K2417" s="14"/>
      <c r="L2417" s="14"/>
      <c r="M2417" s="14"/>
      <c r="N2417" s="14"/>
      <c r="O2417" s="14"/>
      <c r="P2417" s="14"/>
    </row>
    <row r="2418" spans="1:16" ht="21" customHeight="1">
      <c r="A2418" s="14" t="s">
        <v>3934</v>
      </c>
      <c r="B2418" s="90">
        <v>44448</v>
      </c>
      <c r="C2418" s="25">
        <v>0.5229166666666667</v>
      </c>
      <c r="D2418" s="25">
        <v>0.52638888888888891</v>
      </c>
      <c r="E2418" s="14" t="s">
        <v>3583</v>
      </c>
      <c r="F2418" s="14" t="str">
        <f t="array" aca="1" ref="F2418" ca="1">INDEX(list!$C$2:$C$5034,MATCH(INDIRECT(ADDRESS(ROW(),COLUMN()-1)),list!$A$2:$A$5034,0))</f>
        <v>PDM - Don Hoffman</v>
      </c>
      <c r="G2418" s="14" t="s">
        <v>3929</v>
      </c>
      <c r="H2418" s="14">
        <v>5</v>
      </c>
      <c r="I2418" s="14"/>
      <c r="J2418" s="14"/>
      <c r="K2418" s="14"/>
      <c r="L2418" s="14"/>
      <c r="M2418" s="14"/>
      <c r="N2418" s="14"/>
      <c r="O2418" s="14"/>
      <c r="P2418" s="14"/>
    </row>
    <row r="2419" spans="1:16" ht="21" customHeight="1">
      <c r="A2419" s="14" t="s">
        <v>3934</v>
      </c>
      <c r="B2419" s="90">
        <v>44448</v>
      </c>
      <c r="C2419" s="25">
        <v>0.52361111111111114</v>
      </c>
      <c r="D2419" s="25">
        <v>0.52361111111111114</v>
      </c>
      <c r="E2419" s="14" t="s">
        <v>4092</v>
      </c>
      <c r="F2419" s="14" t="e">
        <f t="array" aca="1" ref="F2419" ca="1">INDEX(list!$C$2:$C$5034,MATCH(INDIRECT(ADDRESS(ROW(),COLUMN()-1)),list!$A$2:$A$5034,0))</f>
        <v>#N/A</v>
      </c>
      <c r="G2419" s="14" t="s">
        <v>3930</v>
      </c>
      <c r="H2419" s="14">
        <v>0</v>
      </c>
      <c r="I2419" s="14"/>
      <c r="J2419" s="14"/>
      <c r="K2419" s="14"/>
      <c r="L2419" s="14"/>
      <c r="M2419" s="14"/>
      <c r="N2419" s="14"/>
      <c r="O2419" s="14"/>
      <c r="P2419" s="14"/>
    </row>
    <row r="2420" spans="1:16" ht="21" customHeight="1">
      <c r="A2420" s="14" t="s">
        <v>3934</v>
      </c>
      <c r="B2420" s="90">
        <v>44448</v>
      </c>
      <c r="C2420" s="25">
        <v>0.56458333333333333</v>
      </c>
      <c r="D2420" s="25">
        <v>0.59583333333333333</v>
      </c>
      <c r="E2420" s="14" t="s">
        <v>2168</v>
      </c>
      <c r="F2420" s="14" t="str">
        <f t="array" aca="1" ref="F2420" ca="1">INDEX(list!$C$2:$C$5034,MATCH(INDIRECT(ADDRESS(ROW(),COLUMN()-1)),list!$A$2:$A$5034,0))</f>
        <v>Susan Laubach Cell</v>
      </c>
      <c r="G2420" s="14" t="s">
        <v>3929</v>
      </c>
      <c r="H2420" s="14">
        <v>45</v>
      </c>
      <c r="I2420" s="14"/>
      <c r="J2420" s="14"/>
      <c r="K2420" s="14"/>
      <c r="L2420" s="14"/>
      <c r="M2420" s="14"/>
      <c r="N2420" s="14"/>
      <c r="O2420" s="14"/>
      <c r="P2420" s="14"/>
    </row>
    <row r="2421" spans="1:16" ht="21" customHeight="1">
      <c r="A2421" s="14" t="s">
        <v>3934</v>
      </c>
      <c r="B2421" s="90">
        <v>44448</v>
      </c>
      <c r="C2421" s="25">
        <v>0.60625000000000007</v>
      </c>
      <c r="D2421" s="25">
        <v>0.60833333333333328</v>
      </c>
      <c r="E2421" s="14" t="s">
        <v>4093</v>
      </c>
      <c r="F2421" s="14" t="e">
        <f t="array" aca="1" ref="F2421" ca="1">INDEX(list!$C$2:$C$5034,MATCH(INDIRECT(ADDRESS(ROW(),COLUMN()-1)),list!$A$2:$A$5034,0))</f>
        <v>#N/A</v>
      </c>
      <c r="G2421" s="14" t="s">
        <v>3931</v>
      </c>
      <c r="H2421" s="14">
        <v>3</v>
      </c>
      <c r="I2421" s="14"/>
      <c r="J2421" s="14"/>
      <c r="K2421" s="14"/>
      <c r="L2421" s="14"/>
      <c r="M2421" s="14"/>
      <c r="N2421" s="14"/>
      <c r="O2421" s="14"/>
      <c r="P2421" s="14"/>
    </row>
    <row r="2422" spans="1:16" ht="21" customHeight="1">
      <c r="A2422" s="14" t="s">
        <v>3934</v>
      </c>
      <c r="B2422" s="90">
        <v>44448</v>
      </c>
      <c r="C2422" s="25">
        <v>0.73958333333333337</v>
      </c>
      <c r="D2422" s="25">
        <v>0.73958333333333337</v>
      </c>
      <c r="E2422" s="14" t="s">
        <v>2166</v>
      </c>
      <c r="F2422" s="14" t="str">
        <f t="array" aca="1" ref="F2422" ca="1">INDEX(list!$C$2:$C$5034,MATCH(INDIRECT(ADDRESS(ROW(),COLUMN()-1)),list!$A$2:$A$5034,0))</f>
        <v>Ed Laubach Cell</v>
      </c>
      <c r="G2422" s="14" t="s">
        <v>3930</v>
      </c>
      <c r="H2422" s="14">
        <v>0</v>
      </c>
      <c r="I2422" s="14"/>
      <c r="J2422" s="14"/>
      <c r="K2422" s="14"/>
      <c r="L2422" s="14"/>
      <c r="M2422" s="14"/>
      <c r="N2422" s="14"/>
      <c r="O2422" s="14"/>
      <c r="P2422" s="14"/>
    </row>
    <row r="2423" spans="1:16" ht="21" customHeight="1">
      <c r="A2423" s="14" t="s">
        <v>3934</v>
      </c>
      <c r="B2423" s="90">
        <v>44448</v>
      </c>
      <c r="C2423" s="25">
        <v>0.74444444444444446</v>
      </c>
      <c r="D2423" s="25">
        <v>0.74930555555555556</v>
      </c>
      <c r="E2423" s="14" t="s">
        <v>2166</v>
      </c>
      <c r="F2423" s="14" t="str">
        <f t="array" aca="1" ref="F2423" ca="1">INDEX(list!$C$2:$C$5034,MATCH(INDIRECT(ADDRESS(ROW(),COLUMN()-1)),list!$A$2:$A$5034,0))</f>
        <v>Ed Laubach Cell</v>
      </c>
      <c r="G2423" s="14" t="s">
        <v>3931</v>
      </c>
      <c r="H2423" s="14">
        <v>7</v>
      </c>
      <c r="I2423" s="14"/>
      <c r="J2423" s="14"/>
      <c r="K2423" s="14"/>
      <c r="L2423" s="14"/>
      <c r="M2423" s="14"/>
      <c r="N2423" s="14"/>
      <c r="O2423" s="14"/>
      <c r="P2423" s="14"/>
    </row>
    <row r="2424" spans="1:16" ht="21" customHeight="1">
      <c r="A2424" s="14" t="s">
        <v>3934</v>
      </c>
      <c r="B2424" s="90">
        <v>44448</v>
      </c>
      <c r="C2424" s="25">
        <v>0.75694444444444453</v>
      </c>
      <c r="D2424" s="25">
        <v>0.7583333333333333</v>
      </c>
      <c r="E2424" s="14" t="s">
        <v>4057</v>
      </c>
      <c r="F2424" s="14" t="e">
        <f t="array" aca="1" ref="F2424" ca="1">INDEX(list!$C$2:$C$5034,MATCH(INDIRECT(ADDRESS(ROW(),COLUMN()-1)),list!$A$2:$A$5034,0))</f>
        <v>#N/A</v>
      </c>
      <c r="G2424" s="14" t="s">
        <v>3931</v>
      </c>
      <c r="H2424" s="14">
        <v>2</v>
      </c>
      <c r="I2424" s="14"/>
      <c r="J2424" s="14"/>
      <c r="K2424" s="14"/>
      <c r="L2424" s="14"/>
      <c r="M2424" s="14"/>
      <c r="N2424" s="14"/>
      <c r="O2424" s="14"/>
      <c r="P2424" s="14"/>
    </row>
    <row r="2425" spans="1:16" ht="21" customHeight="1">
      <c r="A2425" s="14" t="s">
        <v>3935</v>
      </c>
      <c r="B2425" s="90">
        <v>44449</v>
      </c>
      <c r="C2425" s="25">
        <v>0.35625000000000001</v>
      </c>
      <c r="D2425" s="25">
        <v>0.36319444444444443</v>
      </c>
      <c r="E2425" s="14" t="s">
        <v>2930</v>
      </c>
      <c r="F2425" s="24" t="str">
        <f t="array" aca="1" ref="F2425" ca="1">INDEX(list!$C$2:$C$5034,MATCH(INDIRECT(ADDRESS(ROW(),COLUMN()-1)),list!$A$2:$A$5034,0))</f>
        <v>GS - Gene Smith Home</v>
      </c>
      <c r="G2425" s="14" t="s">
        <v>3929</v>
      </c>
      <c r="H2425" s="14">
        <v>10</v>
      </c>
      <c r="I2425" s="14"/>
      <c r="J2425" s="14"/>
      <c r="K2425" s="14"/>
      <c r="L2425" s="14"/>
      <c r="M2425" s="14"/>
      <c r="N2425" s="14"/>
      <c r="O2425" s="14"/>
      <c r="P2425" s="14"/>
    </row>
    <row r="2426" spans="1:16" ht="21" customHeight="1">
      <c r="A2426" s="14" t="s">
        <v>3935</v>
      </c>
      <c r="B2426" s="90">
        <v>44449</v>
      </c>
      <c r="C2426" s="25">
        <v>0.40277777777777773</v>
      </c>
      <c r="D2426" s="25">
        <v>0.40277777777777773</v>
      </c>
      <c r="E2426" s="14" t="s">
        <v>2930</v>
      </c>
      <c r="F2426" s="24" t="str">
        <f t="array" aca="1" ref="F2426" ca="1">INDEX(list!$C$2:$C$5034,MATCH(INDIRECT(ADDRESS(ROW(),COLUMN()-1)),list!$A$2:$A$5034,0))</f>
        <v>GS - Gene Smith Home</v>
      </c>
      <c r="G2426" s="14" t="s">
        <v>3930</v>
      </c>
      <c r="H2426" s="14">
        <v>0</v>
      </c>
      <c r="I2426" s="14"/>
      <c r="J2426" s="14"/>
      <c r="K2426" s="14"/>
      <c r="L2426" s="14"/>
      <c r="M2426" s="14"/>
      <c r="N2426" s="14"/>
      <c r="O2426" s="14"/>
      <c r="P2426" s="14"/>
    </row>
    <row r="2427" spans="1:16" ht="21" customHeight="1">
      <c r="A2427" s="14" t="s">
        <v>3935</v>
      </c>
      <c r="B2427" s="90">
        <v>44449</v>
      </c>
      <c r="C2427" s="25">
        <v>0.42569444444444443</v>
      </c>
      <c r="D2427" s="25">
        <v>0.42777777777777781</v>
      </c>
      <c r="E2427" s="14" t="s">
        <v>2651</v>
      </c>
      <c r="F2427" s="14" t="str">
        <f t="array" aca="1" ref="F2427" ca="1">INDEX(list!$C$2:$C$5034,MATCH(INDIRECT(ADDRESS(ROW(),COLUMN()-1)),list!$A$2:$A$5034,0))</f>
        <v>GD - Diana Garreau Cell</v>
      </c>
      <c r="G2427" s="14" t="s">
        <v>3929</v>
      </c>
      <c r="H2427" s="14">
        <v>3</v>
      </c>
      <c r="I2427" s="14"/>
      <c r="J2427" s="14"/>
      <c r="K2427" s="14"/>
      <c r="L2427" s="14"/>
      <c r="M2427" s="14"/>
      <c r="N2427" s="14"/>
      <c r="O2427" s="14"/>
      <c r="P2427" s="14"/>
    </row>
    <row r="2428" spans="1:16" ht="21" customHeight="1">
      <c r="A2428" s="14" t="s">
        <v>3935</v>
      </c>
      <c r="B2428" s="90">
        <v>44449</v>
      </c>
      <c r="C2428" s="25">
        <v>0.46597222222222223</v>
      </c>
      <c r="D2428" s="25">
        <v>0.47361111111111115</v>
      </c>
      <c r="E2428" s="14" t="s">
        <v>1094</v>
      </c>
      <c r="F2428" s="14" t="str">
        <f t="array" aca="1" ref="F2428" ca="1">INDEX(list!$C$2:$C$5034,MATCH(INDIRECT(ADDRESS(ROW(),COLUMN()-1)),list!$A$2:$A$5034,0))</f>
        <v>Kurt + Sylvia Allen</v>
      </c>
      <c r="G2428" s="14" t="s">
        <v>3929</v>
      </c>
      <c r="H2428" s="14">
        <v>11</v>
      </c>
      <c r="I2428" s="14"/>
      <c r="J2428" s="14"/>
      <c r="K2428" s="14"/>
      <c r="L2428" s="14"/>
      <c r="M2428" s="14"/>
      <c r="N2428" s="14"/>
      <c r="O2428" s="14"/>
      <c r="P2428" s="14"/>
    </row>
    <row r="2429" spans="1:16" ht="21" customHeight="1">
      <c r="A2429" s="14" t="s">
        <v>3935</v>
      </c>
      <c r="B2429" s="90">
        <v>44449</v>
      </c>
      <c r="C2429" s="25">
        <v>0.53819444444444442</v>
      </c>
      <c r="D2429" s="25">
        <v>0.53819444444444442</v>
      </c>
      <c r="E2429" s="14" t="s">
        <v>3272</v>
      </c>
      <c r="F2429" s="14" t="str">
        <f t="array" aca="1" ref="F2429" ca="1">INDEX(list!$C$2:$C$5034,MATCH(INDIRECT(ADDRESS(ROW(),COLUMN()-1)),list!$A$2:$A$5034,0))</f>
        <v>Elaina Cell</v>
      </c>
      <c r="G2429" s="14" t="s">
        <v>3930</v>
      </c>
      <c r="H2429" s="14">
        <v>0</v>
      </c>
      <c r="I2429" s="14"/>
      <c r="J2429" s="14"/>
      <c r="K2429" s="14"/>
      <c r="L2429" s="14"/>
      <c r="M2429" s="14"/>
      <c r="N2429" s="14"/>
      <c r="O2429" s="14"/>
      <c r="P2429" s="14"/>
    </row>
    <row r="2430" spans="1:16" ht="21" customHeight="1">
      <c r="A2430" s="14" t="s">
        <v>3935</v>
      </c>
      <c r="B2430" s="90">
        <v>44449</v>
      </c>
      <c r="C2430" s="25">
        <v>0.53888888888888886</v>
      </c>
      <c r="D2430" s="25">
        <v>0.5395833333333333</v>
      </c>
      <c r="E2430" s="14" t="s">
        <v>3272</v>
      </c>
      <c r="F2430" s="14" t="str">
        <f t="array" aca="1" ref="F2430" ca="1">INDEX(list!$C$2:$C$5034,MATCH(INDIRECT(ADDRESS(ROW(),COLUMN()-1)),list!$A$2:$A$5034,0))</f>
        <v>Elaina Cell</v>
      </c>
      <c r="G2430" s="14" t="s">
        <v>3931</v>
      </c>
      <c r="H2430" s="14">
        <v>1</v>
      </c>
      <c r="I2430" s="14"/>
      <c r="J2430" s="14"/>
      <c r="K2430" s="14"/>
      <c r="L2430" s="14"/>
      <c r="M2430" s="14"/>
      <c r="N2430" s="14"/>
      <c r="O2430" s="14"/>
      <c r="P2430" s="14"/>
    </row>
    <row r="2431" spans="1:16" ht="21" customHeight="1">
      <c r="A2431" s="14" t="s">
        <v>3935</v>
      </c>
      <c r="B2431" s="90">
        <v>44449</v>
      </c>
      <c r="C2431" s="25">
        <v>0.54166666666666663</v>
      </c>
      <c r="D2431" s="25">
        <v>0.54722222222222217</v>
      </c>
      <c r="E2431" s="14" t="s">
        <v>3272</v>
      </c>
      <c r="F2431" s="14" t="str">
        <f t="array" aca="1" ref="F2431" ca="1">INDEX(list!$C$2:$C$5034,MATCH(INDIRECT(ADDRESS(ROW(),COLUMN()-1)),list!$A$2:$A$5034,0))</f>
        <v>Elaina Cell</v>
      </c>
      <c r="G2431" s="14" t="s">
        <v>3931</v>
      </c>
      <c r="H2431" s="14">
        <v>8</v>
      </c>
      <c r="I2431" s="14"/>
      <c r="J2431" s="14"/>
      <c r="K2431" s="14"/>
      <c r="L2431" s="14"/>
      <c r="M2431" s="14"/>
      <c r="N2431" s="14"/>
      <c r="O2431" s="14"/>
      <c r="P2431" s="14"/>
    </row>
    <row r="2432" spans="1:16" ht="21" customHeight="1">
      <c r="A2432" s="14" t="s">
        <v>3935</v>
      </c>
      <c r="B2432" s="90">
        <v>44449</v>
      </c>
      <c r="C2432" s="25">
        <v>0.86597222222222225</v>
      </c>
      <c r="D2432" s="25">
        <v>0.86597222222222225</v>
      </c>
      <c r="E2432" s="14" t="s">
        <v>753</v>
      </c>
      <c r="F2432" s="14" t="str">
        <f t="array" aca="1" ref="F2432" ca="1">INDEX(list!$C$2:$C$5034,MATCH(INDIRECT(ADDRESS(ROW(),COLUMN()-1)),list!$A$2:$A$5034,0))</f>
        <v>James Laubach Cell</v>
      </c>
      <c r="G2432" s="14" t="s">
        <v>3930</v>
      </c>
      <c r="H2432" s="14">
        <v>0</v>
      </c>
      <c r="I2432" s="14"/>
      <c r="J2432" s="14"/>
      <c r="K2432" s="14"/>
      <c r="L2432" s="14"/>
      <c r="M2432" s="14"/>
      <c r="N2432" s="14"/>
      <c r="O2432" s="14"/>
      <c r="P2432" s="14"/>
    </row>
    <row r="2433" spans="1:16" ht="21" customHeight="1">
      <c r="A2433" s="14" t="s">
        <v>3935</v>
      </c>
      <c r="B2433" s="90">
        <v>44449</v>
      </c>
      <c r="C2433" s="25">
        <v>0.89861111111111114</v>
      </c>
      <c r="D2433" s="25">
        <v>0.94097222222222221</v>
      </c>
      <c r="E2433" s="14" t="s">
        <v>815</v>
      </c>
      <c r="F2433" s="14" t="str">
        <f t="array" aca="1" ref="F2433" ca="1">INDEX(list!$C$2:$C$5034,MATCH(INDIRECT(ADDRESS(ROW(),COLUMN()-1)),list!$A$2:$A$5034,0))</f>
        <v>Stanton Wong Cell</v>
      </c>
      <c r="G2433" s="14" t="s">
        <v>3929</v>
      </c>
      <c r="H2433" s="14">
        <v>61</v>
      </c>
      <c r="I2433" s="14"/>
      <c r="J2433" s="14"/>
      <c r="K2433" s="14"/>
      <c r="L2433" s="14"/>
      <c r="M2433" s="14"/>
      <c r="N2433" s="14"/>
      <c r="O2433" s="14"/>
      <c r="P2433" s="14"/>
    </row>
    <row r="2434" spans="1:16" ht="21" customHeight="1">
      <c r="A2434" s="14" t="s">
        <v>3937</v>
      </c>
      <c r="B2434" s="90">
        <v>44450</v>
      </c>
      <c r="C2434" s="25">
        <v>0.38263888888888892</v>
      </c>
      <c r="D2434" s="25">
        <v>0.3840277777777778</v>
      </c>
      <c r="E2434" s="14" t="s">
        <v>2705</v>
      </c>
      <c r="F2434" s="14" t="str">
        <f t="array" aca="1" ref="F2434" ca="1">INDEX(list!$C$2:$C$5034,MATCH(INDIRECT(ADDRESS(ROW(),COLUMN()-1)),list!$A$2:$A$5034,0))</f>
        <v>TTO - Terry Tsang</v>
      </c>
      <c r="G2434" s="14" t="s">
        <v>3929</v>
      </c>
      <c r="H2434" s="14">
        <v>2</v>
      </c>
      <c r="I2434" s="14"/>
      <c r="J2434" s="14"/>
      <c r="K2434" s="14"/>
      <c r="L2434" s="14"/>
      <c r="M2434" s="14"/>
      <c r="N2434" s="14"/>
      <c r="O2434" s="14"/>
      <c r="P2434" s="14"/>
    </row>
    <row r="2435" spans="1:16" ht="21" customHeight="1">
      <c r="A2435" s="14" t="s">
        <v>3937</v>
      </c>
      <c r="B2435" s="90">
        <v>44450</v>
      </c>
      <c r="C2435" s="25">
        <v>0.38611111111111113</v>
      </c>
      <c r="D2435" s="25">
        <v>0.38680555555555557</v>
      </c>
      <c r="E2435" s="14" t="s">
        <v>2705</v>
      </c>
      <c r="F2435" s="14" t="str">
        <f t="array" aca="1" ref="F2435" ca="1">INDEX(list!$C$2:$C$5034,MATCH(INDIRECT(ADDRESS(ROW(),COLUMN()-1)),list!$A$2:$A$5034,0))</f>
        <v>TTO - Terry Tsang</v>
      </c>
      <c r="G2435" s="14" t="s">
        <v>3929</v>
      </c>
      <c r="H2435" s="14">
        <v>1</v>
      </c>
      <c r="I2435" s="14"/>
      <c r="J2435" s="14"/>
      <c r="K2435" s="14"/>
      <c r="L2435" s="14"/>
      <c r="M2435" s="14"/>
      <c r="N2435" s="14"/>
      <c r="O2435" s="14"/>
      <c r="P2435" s="14"/>
    </row>
    <row r="2436" spans="1:16" ht="21" customHeight="1">
      <c r="A2436" s="14" t="s">
        <v>3937</v>
      </c>
      <c r="B2436" s="90">
        <v>44450</v>
      </c>
      <c r="C2436" s="25">
        <v>0.38680555555555557</v>
      </c>
      <c r="D2436" s="25">
        <v>0.39374999999999999</v>
      </c>
      <c r="E2436" s="14" t="s">
        <v>2707</v>
      </c>
      <c r="F2436" s="14" t="str">
        <f t="array" aca="1" ref="F2436" ca="1">INDEX(list!$C$2:$C$5034,MATCH(INDIRECT(ADDRESS(ROW(),COLUMN()-1)),list!$A$2:$A$5034,0))</f>
        <v>Edmond Tsang</v>
      </c>
      <c r="G2436" s="14" t="s">
        <v>3929</v>
      </c>
      <c r="H2436" s="14">
        <v>10</v>
      </c>
      <c r="I2436" s="14"/>
      <c r="J2436" s="14"/>
      <c r="K2436" s="14"/>
      <c r="L2436" s="14"/>
      <c r="M2436" s="14"/>
      <c r="N2436" s="14"/>
      <c r="O2436" s="14"/>
      <c r="P2436" s="14"/>
    </row>
    <row r="2437" spans="1:16" ht="21" customHeight="1">
      <c r="A2437" s="14" t="s">
        <v>3937</v>
      </c>
      <c r="B2437" s="90">
        <v>44450</v>
      </c>
      <c r="C2437" s="25">
        <v>0.4513888888888889</v>
      </c>
      <c r="D2437" s="25">
        <v>0.4513888888888889</v>
      </c>
      <c r="E2437" s="14" t="s">
        <v>2705</v>
      </c>
      <c r="F2437" s="14" t="str">
        <f t="array" aca="1" ref="F2437" ca="1">INDEX(list!$C$2:$C$5034,MATCH(INDIRECT(ADDRESS(ROW(),COLUMN()-1)),list!$A$2:$A$5034,0))</f>
        <v>TTO - Terry Tsang</v>
      </c>
      <c r="G2437" s="14" t="s">
        <v>3930</v>
      </c>
      <c r="H2437" s="14">
        <v>0</v>
      </c>
      <c r="I2437" s="14"/>
      <c r="J2437" s="14"/>
      <c r="K2437" s="14"/>
      <c r="L2437" s="14"/>
      <c r="M2437" s="14"/>
      <c r="N2437" s="14"/>
      <c r="O2437" s="14"/>
      <c r="P2437" s="14"/>
    </row>
    <row r="2438" spans="1:16" ht="21" customHeight="1">
      <c r="A2438" s="14" t="s">
        <v>3937</v>
      </c>
      <c r="B2438" s="90">
        <v>44450</v>
      </c>
      <c r="C2438" s="25">
        <v>0.50972222222222219</v>
      </c>
      <c r="D2438" s="25">
        <v>0.51041666666666663</v>
      </c>
      <c r="E2438" s="14" t="s">
        <v>706</v>
      </c>
      <c r="F2438" s="14" t="str">
        <f t="array" aca="1" ref="F2438" ca="1">INDEX(list!$C$2:$C$5034,MATCH(INDIRECT(ADDRESS(ROW(),COLUMN()-1)),list!$A$2:$A$5034,0))</f>
        <v>RaShelle S. Roberts-inVision</v>
      </c>
      <c r="G2438" s="14" t="s">
        <v>3931</v>
      </c>
      <c r="H2438" s="14">
        <v>1</v>
      </c>
      <c r="I2438" s="14"/>
      <c r="J2438" s="14"/>
      <c r="K2438" s="14"/>
      <c r="L2438" s="14"/>
      <c r="M2438" s="14"/>
      <c r="N2438" s="14"/>
      <c r="O2438" s="14"/>
      <c r="P2438" s="14"/>
    </row>
    <row r="2439" spans="1:16" ht="21" customHeight="1">
      <c r="A2439" s="14" t="s">
        <v>3937</v>
      </c>
      <c r="B2439" s="90">
        <v>44450</v>
      </c>
      <c r="C2439" s="25">
        <v>0.63055555555555554</v>
      </c>
      <c r="D2439" s="25">
        <v>0.63124999999999998</v>
      </c>
      <c r="E2439" s="14" t="s">
        <v>2791</v>
      </c>
      <c r="F2439" s="14" t="str">
        <f t="array" aca="1" ref="F2439" ca="1">INDEX(list!$C$2:$C$5034,MATCH(INDIRECT(ADDRESS(ROW(),COLUMN()-1)),list!$A$2:$A$5034,0))</f>
        <v>Natalie Le cell</v>
      </c>
      <c r="G2439" s="14" t="s">
        <v>3931</v>
      </c>
      <c r="H2439" s="14">
        <v>1</v>
      </c>
      <c r="I2439" s="14"/>
      <c r="J2439" s="14"/>
      <c r="K2439" s="14"/>
      <c r="L2439" s="14"/>
      <c r="M2439" s="14"/>
      <c r="N2439" s="14"/>
      <c r="O2439" s="14"/>
      <c r="P2439" s="14"/>
    </row>
    <row r="2440" spans="1:16" ht="21" customHeight="1">
      <c r="A2440" s="14" t="s">
        <v>3928</v>
      </c>
      <c r="B2440" s="90">
        <v>44452</v>
      </c>
      <c r="C2440" s="25">
        <v>0.3659722222222222</v>
      </c>
      <c r="D2440" s="25">
        <v>0.36736111111111108</v>
      </c>
      <c r="E2440" s="14" t="s">
        <v>2791</v>
      </c>
      <c r="F2440" s="14" t="str">
        <f t="array" aca="1" ref="F2440" ca="1">INDEX(list!$C$2:$C$5034,MATCH(INDIRECT(ADDRESS(ROW(),COLUMN()-1)),list!$A$2:$A$5034,0))</f>
        <v>Natalie Le cell</v>
      </c>
      <c r="G2440" s="14" t="s">
        <v>3929</v>
      </c>
      <c r="H2440" s="14">
        <v>2</v>
      </c>
      <c r="I2440" s="14"/>
      <c r="J2440" s="14"/>
      <c r="K2440" s="14"/>
      <c r="L2440" s="14"/>
      <c r="M2440" s="14"/>
      <c r="N2440" s="14"/>
      <c r="O2440" s="14"/>
      <c r="P2440" s="14"/>
    </row>
    <row r="2441" spans="1:16" ht="21" customHeight="1">
      <c r="A2441" s="14" t="s">
        <v>3928</v>
      </c>
      <c r="B2441" s="90">
        <v>44452</v>
      </c>
      <c r="C2441" s="25">
        <v>0.4284722222222222</v>
      </c>
      <c r="D2441" s="25">
        <v>0.4284722222222222</v>
      </c>
      <c r="E2441" s="14" t="s">
        <v>2791</v>
      </c>
      <c r="F2441" s="14" t="str">
        <f t="array" aca="1" ref="F2441" ca="1">INDEX(list!$C$2:$C$5034,MATCH(INDIRECT(ADDRESS(ROW(),COLUMN()-1)),list!$A$2:$A$5034,0))</f>
        <v>Natalie Le cell</v>
      </c>
      <c r="G2441" s="14" t="s">
        <v>3930</v>
      </c>
      <c r="H2441" s="14">
        <v>0</v>
      </c>
      <c r="I2441" s="14"/>
      <c r="J2441" s="14"/>
      <c r="K2441" s="14"/>
      <c r="L2441" s="14"/>
      <c r="M2441" s="14"/>
      <c r="N2441" s="14"/>
      <c r="O2441" s="14"/>
      <c r="P2441" s="14"/>
    </row>
    <row r="2442" spans="1:16" ht="21" customHeight="1">
      <c r="A2442" s="14" t="s">
        <v>3928</v>
      </c>
      <c r="B2442" s="90">
        <v>44452</v>
      </c>
      <c r="C2442" s="25">
        <v>0.46249999999999997</v>
      </c>
      <c r="D2442" s="25">
        <v>0.46249999999999997</v>
      </c>
      <c r="E2442" s="14" t="s">
        <v>3583</v>
      </c>
      <c r="F2442" s="14" t="str">
        <f t="array" aca="1" ref="F2442" ca="1">INDEX(list!$C$2:$C$5034,MATCH(INDIRECT(ADDRESS(ROW(),COLUMN()-1)),list!$A$2:$A$5034,0))</f>
        <v>PDM - Don Hoffman</v>
      </c>
      <c r="G2442" s="14" t="s">
        <v>3930</v>
      </c>
      <c r="H2442" s="14">
        <v>0</v>
      </c>
      <c r="I2442" s="14"/>
      <c r="J2442" s="14"/>
      <c r="K2442" s="14"/>
      <c r="L2442" s="14"/>
      <c r="M2442" s="14"/>
      <c r="N2442" s="14"/>
      <c r="O2442" s="14"/>
      <c r="P2442" s="14"/>
    </row>
    <row r="2443" spans="1:16" ht="21" customHeight="1">
      <c r="A2443" s="14" t="s">
        <v>3928</v>
      </c>
      <c r="B2443" s="90">
        <v>44452</v>
      </c>
      <c r="C2443" s="25">
        <v>0.47291666666666665</v>
      </c>
      <c r="D2443" s="25">
        <v>0.47500000000000003</v>
      </c>
      <c r="E2443" s="14" t="s">
        <v>2791</v>
      </c>
      <c r="F2443" s="14" t="str">
        <f t="array" aca="1" ref="F2443" ca="1">INDEX(list!$C$2:$C$5034,MATCH(INDIRECT(ADDRESS(ROW(),COLUMN()-1)),list!$A$2:$A$5034,0))</f>
        <v>Natalie Le cell</v>
      </c>
      <c r="G2443" s="14" t="s">
        <v>3931</v>
      </c>
      <c r="H2443" s="14">
        <v>3</v>
      </c>
      <c r="I2443" s="14"/>
      <c r="J2443" s="14"/>
      <c r="K2443" s="14"/>
      <c r="L2443" s="14"/>
      <c r="M2443" s="14"/>
      <c r="N2443" s="14"/>
      <c r="O2443" s="14"/>
      <c r="P2443" s="14"/>
    </row>
    <row r="2444" spans="1:16" ht="21" customHeight="1">
      <c r="A2444" s="14" t="s">
        <v>3928</v>
      </c>
      <c r="B2444" s="90">
        <v>44452</v>
      </c>
      <c r="C2444" s="25">
        <v>0.48333333333333334</v>
      </c>
      <c r="D2444" s="25">
        <v>0.4861111111111111</v>
      </c>
      <c r="E2444" s="14" t="s">
        <v>2571</v>
      </c>
      <c r="F2444" s="14" t="str">
        <f t="array" aca="1" ref="F2444" ca="1">INDEX(list!$C$2:$C$5034,MATCH(INDIRECT(ADDRESS(ROW(),COLUMN()-1)),list!$A$2:$A$5034,0))</f>
        <v>Rtistic - Douglas Parks</v>
      </c>
      <c r="G2444" s="14" t="s">
        <v>3931</v>
      </c>
      <c r="H2444" s="14">
        <v>4</v>
      </c>
      <c r="I2444" s="14"/>
      <c r="J2444" s="14"/>
      <c r="K2444" s="14"/>
      <c r="L2444" s="14"/>
      <c r="M2444" s="14"/>
      <c r="N2444" s="14"/>
      <c r="O2444" s="14"/>
      <c r="P2444" s="14"/>
    </row>
    <row r="2445" spans="1:16" ht="21" customHeight="1">
      <c r="A2445" s="14" t="s">
        <v>3928</v>
      </c>
      <c r="B2445" s="90">
        <v>44452</v>
      </c>
      <c r="C2445" s="25">
        <v>0.52222222222222225</v>
      </c>
      <c r="D2445" s="25">
        <v>0.52430555555555558</v>
      </c>
      <c r="E2445" s="14" t="s">
        <v>2151</v>
      </c>
      <c r="F2445" s="14" t="str">
        <f t="array" aca="1" ref="F2445" ca="1">INDEX(list!$C$2:$C$5034,MATCH(INDIRECT(ADDRESS(ROW(),COLUMN()-1)),list!$A$2:$A$5034,0))</f>
        <v>VEO - Main</v>
      </c>
      <c r="G2445" s="14" t="s">
        <v>3931</v>
      </c>
      <c r="H2445" s="14">
        <v>3</v>
      </c>
      <c r="I2445" s="14"/>
      <c r="J2445" s="14"/>
      <c r="K2445" s="14"/>
      <c r="L2445" s="14"/>
      <c r="M2445" s="14"/>
      <c r="N2445" s="14"/>
      <c r="O2445" s="14"/>
      <c r="P2445" s="14"/>
    </row>
    <row r="2446" spans="1:16" ht="21" customHeight="1">
      <c r="A2446" s="14" t="s">
        <v>3928</v>
      </c>
      <c r="B2446" s="90">
        <v>44452</v>
      </c>
      <c r="C2446" s="25">
        <v>0.52777777777777779</v>
      </c>
      <c r="D2446" s="25">
        <v>0.52916666666666667</v>
      </c>
      <c r="E2446" s="14" t="s">
        <v>3583</v>
      </c>
      <c r="F2446" s="14" t="str">
        <f t="array" aca="1" ref="F2446" ca="1">INDEX(list!$C$2:$C$5034,MATCH(INDIRECT(ADDRESS(ROW(),COLUMN()-1)),list!$A$2:$A$5034,0))</f>
        <v>PDM - Don Hoffman</v>
      </c>
      <c r="G2446" s="14" t="s">
        <v>3931</v>
      </c>
      <c r="H2446" s="14">
        <v>2</v>
      </c>
      <c r="I2446" s="14"/>
      <c r="J2446" s="14"/>
      <c r="K2446" s="14"/>
      <c r="L2446" s="14"/>
      <c r="M2446" s="14"/>
      <c r="N2446" s="14"/>
      <c r="O2446" s="14"/>
      <c r="P2446" s="14"/>
    </row>
    <row r="2447" spans="1:16" ht="21" customHeight="1">
      <c r="A2447" s="14" t="s">
        <v>3928</v>
      </c>
      <c r="B2447" s="90">
        <v>44452</v>
      </c>
      <c r="C2447" s="25">
        <v>0.53055555555555556</v>
      </c>
      <c r="D2447" s="25">
        <v>0.53263888888888888</v>
      </c>
      <c r="E2447" s="14" t="s">
        <v>1156</v>
      </c>
      <c r="F2447" s="14" t="str">
        <f t="array" aca="1" ref="F2447" ca="1">INDEX(list!$C$2:$C$5034,MATCH(INDIRECT(ADDRESS(ROW(),COLUMN()-1)),list!$A$2:$A$5034,0))</f>
        <v>Loren Miner</v>
      </c>
      <c r="G2447" s="14" t="s">
        <v>3929</v>
      </c>
      <c r="H2447" s="14">
        <v>3</v>
      </c>
      <c r="I2447" s="14"/>
      <c r="J2447" s="14"/>
      <c r="K2447" s="14"/>
      <c r="L2447" s="14"/>
      <c r="M2447" s="14"/>
      <c r="N2447" s="14"/>
      <c r="O2447" s="14"/>
      <c r="P2447" s="14"/>
    </row>
    <row r="2448" spans="1:16" ht="21" customHeight="1">
      <c r="A2448" s="14" t="s">
        <v>3928</v>
      </c>
      <c r="B2448" s="90">
        <v>44452</v>
      </c>
      <c r="C2448" s="25">
        <v>0.53402777777777777</v>
      </c>
      <c r="D2448" s="25">
        <v>0.54791666666666672</v>
      </c>
      <c r="E2448" s="14" t="s">
        <v>1156</v>
      </c>
      <c r="F2448" s="14" t="str">
        <f t="array" aca="1" ref="F2448" ca="1">INDEX(list!$C$2:$C$5034,MATCH(INDIRECT(ADDRESS(ROW(),COLUMN()-1)),list!$A$2:$A$5034,0))</f>
        <v>Loren Miner</v>
      </c>
      <c r="G2448" s="14" t="s">
        <v>3931</v>
      </c>
      <c r="H2448" s="14">
        <v>20</v>
      </c>
      <c r="I2448" s="14"/>
      <c r="J2448" s="14"/>
      <c r="K2448" s="14"/>
      <c r="L2448" s="14"/>
      <c r="M2448" s="14"/>
      <c r="N2448" s="14"/>
      <c r="O2448" s="14"/>
      <c r="P2448" s="14"/>
    </row>
    <row r="2449" spans="1:16" ht="21" customHeight="1">
      <c r="A2449" s="14" t="s">
        <v>3928</v>
      </c>
      <c r="B2449" s="90">
        <v>44452</v>
      </c>
      <c r="C2449" s="25">
        <v>0.54791666666666672</v>
      </c>
      <c r="D2449" s="25">
        <v>0.55972222222222223</v>
      </c>
      <c r="E2449" s="14" t="s">
        <v>3149</v>
      </c>
      <c r="F2449" s="14" t="str">
        <f t="array" aca="1" ref="F2449" ca="1">INDEX(list!$C$2:$C$5034,MATCH(INDIRECT(ADDRESS(ROW(),COLUMN()-1)),list!$A$2:$A$5034,0))</f>
        <v>Sonia Carrasco cell</v>
      </c>
      <c r="G2449" s="14" t="s">
        <v>3931</v>
      </c>
      <c r="H2449" s="14">
        <v>17</v>
      </c>
      <c r="I2449" s="14"/>
      <c r="J2449" s="14"/>
      <c r="K2449" s="14"/>
      <c r="L2449" s="14"/>
      <c r="M2449" s="14"/>
      <c r="N2449" s="14"/>
      <c r="O2449" s="14"/>
      <c r="P2449" s="14"/>
    </row>
    <row r="2450" spans="1:16" ht="21" customHeight="1">
      <c r="A2450" s="14" t="s">
        <v>3928</v>
      </c>
      <c r="B2450" s="90">
        <v>44452</v>
      </c>
      <c r="C2450" s="25">
        <v>0.57152777777777775</v>
      </c>
      <c r="D2450" s="25">
        <v>0.57222222222222219</v>
      </c>
      <c r="E2450" s="14" t="s">
        <v>2791</v>
      </c>
      <c r="F2450" s="14" t="str">
        <f t="array" aca="1" ref="F2450" ca="1">INDEX(list!$C$2:$C$5034,MATCH(INDIRECT(ADDRESS(ROW(),COLUMN()-1)),list!$A$2:$A$5034,0))</f>
        <v>Natalie Le cell</v>
      </c>
      <c r="G2450" s="14" t="s">
        <v>3929</v>
      </c>
      <c r="H2450" s="14">
        <v>1</v>
      </c>
      <c r="I2450" s="14"/>
      <c r="J2450" s="14"/>
      <c r="K2450" s="14"/>
      <c r="L2450" s="14"/>
      <c r="M2450" s="14"/>
      <c r="N2450" s="14"/>
      <c r="O2450" s="14"/>
      <c r="P2450" s="14"/>
    </row>
    <row r="2451" spans="1:16" ht="21" customHeight="1">
      <c r="A2451" s="14" t="s">
        <v>3928</v>
      </c>
      <c r="B2451" s="90">
        <v>44452</v>
      </c>
      <c r="C2451" s="25">
        <v>0.57152777777777775</v>
      </c>
      <c r="D2451" s="25">
        <v>0.57152777777777775</v>
      </c>
      <c r="E2451" s="14" t="s">
        <v>1110</v>
      </c>
      <c r="F2451" s="14" t="str">
        <f t="array" aca="1" ref="F2451" ca="1">INDEX(list!$C$2:$C$5034,MATCH(INDIRECT(ADDRESS(ROW(),COLUMN()-1)),list!$A$2:$A$5034,0))</f>
        <v>Tustin Toyota</v>
      </c>
      <c r="G2451" s="14" t="s">
        <v>3930</v>
      </c>
      <c r="H2451" s="14">
        <v>0</v>
      </c>
      <c r="I2451" s="14"/>
      <c r="J2451" s="14"/>
      <c r="K2451" s="14"/>
      <c r="L2451" s="14"/>
      <c r="M2451" s="14"/>
      <c r="N2451" s="14"/>
      <c r="O2451" s="14"/>
      <c r="P2451" s="14"/>
    </row>
    <row r="2452" spans="1:16" ht="21" customHeight="1">
      <c r="A2452" s="14" t="s">
        <v>3928</v>
      </c>
      <c r="B2452" s="90">
        <v>44452</v>
      </c>
      <c r="C2452" s="25">
        <v>0.57361111111111118</v>
      </c>
      <c r="D2452" s="25">
        <v>0.57430555555555551</v>
      </c>
      <c r="E2452" s="14" t="s">
        <v>2791</v>
      </c>
      <c r="F2452" s="14" t="str">
        <f t="array" aca="1" ref="F2452" ca="1">INDEX(list!$C$2:$C$5034,MATCH(INDIRECT(ADDRESS(ROW(),COLUMN()-1)),list!$A$2:$A$5034,0))</f>
        <v>Natalie Le cell</v>
      </c>
      <c r="G2452" s="14" t="s">
        <v>3931</v>
      </c>
      <c r="H2452" s="14">
        <v>1</v>
      </c>
      <c r="I2452" s="14"/>
      <c r="J2452" s="14"/>
      <c r="K2452" s="14"/>
      <c r="L2452" s="14"/>
      <c r="M2452" s="14"/>
      <c r="N2452" s="14"/>
      <c r="O2452" s="14"/>
      <c r="P2452" s="14"/>
    </row>
    <row r="2453" spans="1:16" ht="21" customHeight="1">
      <c r="A2453" s="14" t="s">
        <v>3928</v>
      </c>
      <c r="B2453" s="90">
        <v>44452</v>
      </c>
      <c r="C2453" s="25">
        <v>0.57500000000000007</v>
      </c>
      <c r="D2453" s="25">
        <v>0.57638888888888895</v>
      </c>
      <c r="E2453" s="14" t="s">
        <v>2791</v>
      </c>
      <c r="F2453" s="14" t="str">
        <f t="array" aca="1" ref="F2453" ca="1">INDEX(list!$C$2:$C$5034,MATCH(INDIRECT(ADDRESS(ROW(),COLUMN()-1)),list!$A$2:$A$5034,0))</f>
        <v>Natalie Le cell</v>
      </c>
      <c r="G2453" s="14" t="s">
        <v>3929</v>
      </c>
      <c r="H2453" s="14">
        <v>2</v>
      </c>
      <c r="I2453" s="14"/>
      <c r="J2453" s="14"/>
      <c r="K2453" s="14"/>
      <c r="L2453" s="14"/>
      <c r="M2453" s="14"/>
      <c r="N2453" s="14"/>
      <c r="O2453" s="14"/>
      <c r="P2453" s="14"/>
    </row>
    <row r="2454" spans="1:16" ht="21" customHeight="1">
      <c r="A2454" s="14" t="s">
        <v>3928</v>
      </c>
      <c r="B2454" s="90">
        <v>44452</v>
      </c>
      <c r="C2454" s="25">
        <v>0.59236111111111112</v>
      </c>
      <c r="D2454" s="25">
        <v>0.59236111111111112</v>
      </c>
      <c r="E2454" s="14" t="s">
        <v>2266</v>
      </c>
      <c r="F2454" s="14" t="str">
        <f t="array" aca="1" ref="F2454" ca="1">INDEX(list!$C$2:$C$5034,MATCH(INDIRECT(ADDRESS(ROW(),COLUMN()-1)),list!$A$2:$A$5034,0))</f>
        <v>Paul DeBaets</v>
      </c>
      <c r="G2454" s="14" t="s">
        <v>3930</v>
      </c>
      <c r="H2454" s="14">
        <v>0</v>
      </c>
      <c r="I2454" s="14"/>
      <c r="J2454" s="14"/>
      <c r="K2454" s="14"/>
      <c r="L2454" s="14"/>
      <c r="M2454" s="14"/>
      <c r="N2454" s="14"/>
      <c r="O2454" s="14"/>
      <c r="P2454" s="14"/>
    </row>
    <row r="2455" spans="1:16" ht="21" customHeight="1">
      <c r="A2455" s="14" t="s">
        <v>3928</v>
      </c>
      <c r="B2455" s="90">
        <v>44452</v>
      </c>
      <c r="C2455" s="25">
        <v>0.59375</v>
      </c>
      <c r="D2455" s="25">
        <v>0.59375</v>
      </c>
      <c r="E2455" s="14" t="s">
        <v>3583</v>
      </c>
      <c r="F2455" s="14" t="str">
        <f t="array" aca="1" ref="F2455" ca="1">INDEX(list!$C$2:$C$5034,MATCH(INDIRECT(ADDRESS(ROW(),COLUMN()-1)),list!$A$2:$A$5034,0))</f>
        <v>PDM - Don Hoffman</v>
      </c>
      <c r="G2455" s="14" t="s">
        <v>3930</v>
      </c>
      <c r="H2455" s="14">
        <v>0</v>
      </c>
      <c r="I2455" s="14"/>
      <c r="J2455" s="14"/>
      <c r="K2455" s="14"/>
      <c r="L2455" s="14"/>
      <c r="M2455" s="14"/>
      <c r="N2455" s="14"/>
      <c r="O2455" s="14"/>
      <c r="P2455" s="14"/>
    </row>
    <row r="2456" spans="1:16" ht="21" customHeight="1">
      <c r="A2456" s="14" t="s">
        <v>3928</v>
      </c>
      <c r="B2456" s="90">
        <v>44452</v>
      </c>
      <c r="C2456" s="25">
        <v>0.59861111111111109</v>
      </c>
      <c r="D2456" s="25">
        <v>0.59861111111111109</v>
      </c>
      <c r="E2456" s="14" t="s">
        <v>847</v>
      </c>
      <c r="F2456" s="14" t="str">
        <f t="array" aca="1" ref="F2456" ca="1">INDEX(list!$C$2:$C$5034,MATCH(INDIRECT(ADDRESS(ROW(),COLUMN()-1)),list!$A$2:$A$5034,0))</f>
        <v>HCS - Kathy Gaughran cell</v>
      </c>
      <c r="G2456" s="14" t="s">
        <v>3930</v>
      </c>
      <c r="H2456" s="14">
        <v>0</v>
      </c>
      <c r="I2456" s="14"/>
      <c r="J2456" s="14"/>
      <c r="K2456" s="14"/>
      <c r="L2456" s="14"/>
      <c r="M2456" s="14"/>
      <c r="N2456" s="14"/>
      <c r="O2456" s="14"/>
      <c r="P2456" s="14"/>
    </row>
    <row r="2457" spans="1:16" ht="21" customHeight="1">
      <c r="A2457" s="14" t="s">
        <v>3928</v>
      </c>
      <c r="B2457" s="90">
        <v>44452</v>
      </c>
      <c r="C2457" s="25">
        <v>0.625</v>
      </c>
      <c r="D2457" s="25">
        <v>0.65486111111111112</v>
      </c>
      <c r="E2457" s="14" t="s">
        <v>1372</v>
      </c>
      <c r="F2457" s="14" t="str">
        <f t="array" aca="1" ref="F2457" ca="1">INDEX(list!$C$2:$C$5034,MATCH(INDIRECT(ADDRESS(ROW(),COLUMN()-1)),list!$A$2:$A$5034,0))</f>
        <v>Sel Hwahng cell</v>
      </c>
      <c r="G2457" s="14" t="s">
        <v>3929</v>
      </c>
      <c r="H2457" s="14">
        <v>43</v>
      </c>
      <c r="I2457" s="14"/>
      <c r="J2457" s="14"/>
      <c r="K2457" s="14"/>
      <c r="L2457" s="14"/>
      <c r="M2457" s="14"/>
      <c r="N2457" s="14"/>
      <c r="O2457" s="14"/>
      <c r="P2457" s="14"/>
    </row>
    <row r="2458" spans="1:16" ht="21" customHeight="1">
      <c r="A2458" s="14" t="s">
        <v>3928</v>
      </c>
      <c r="B2458" s="90">
        <v>44452</v>
      </c>
      <c r="C2458" s="25">
        <v>0.63055555555555554</v>
      </c>
      <c r="D2458" s="25">
        <v>0.63055555555555554</v>
      </c>
      <c r="E2458" s="14" t="s">
        <v>367</v>
      </c>
      <c r="F2458" s="14" t="str">
        <f t="array" aca="1" ref="F2458" ca="1">INDEX(list!$C$2:$C$5034,MATCH(INDIRECT(ADDRESS(ROW(),COLUMN()-1)),list!$A$2:$A$5034,0))</f>
        <v>Kimberley Smith cell</v>
      </c>
      <c r="G2458" s="14" t="s">
        <v>3930</v>
      </c>
      <c r="H2458" s="14">
        <v>0</v>
      </c>
      <c r="I2458" s="14"/>
      <c r="J2458" s="14"/>
      <c r="K2458" s="14"/>
      <c r="L2458" s="14"/>
      <c r="M2458" s="14"/>
      <c r="N2458" s="14"/>
      <c r="O2458" s="14"/>
      <c r="P2458" s="14"/>
    </row>
    <row r="2459" spans="1:16" ht="21" customHeight="1">
      <c r="A2459" s="14" t="s">
        <v>3928</v>
      </c>
      <c r="B2459" s="90">
        <v>44452</v>
      </c>
      <c r="C2459" s="25">
        <v>0.67152777777777783</v>
      </c>
      <c r="D2459" s="25">
        <v>0.67222222222222217</v>
      </c>
      <c r="E2459" s="14" t="s">
        <v>367</v>
      </c>
      <c r="F2459" s="14" t="str">
        <f t="array" aca="1" ref="F2459" ca="1">INDEX(list!$C$2:$C$5034,MATCH(INDIRECT(ADDRESS(ROW(),COLUMN()-1)),list!$A$2:$A$5034,0))</f>
        <v>Kimberley Smith cell</v>
      </c>
      <c r="G2459" s="14" t="s">
        <v>3931</v>
      </c>
      <c r="H2459" s="14">
        <v>1</v>
      </c>
      <c r="I2459" s="14"/>
      <c r="J2459" s="14"/>
      <c r="K2459" s="14"/>
      <c r="L2459" s="14"/>
      <c r="M2459" s="14"/>
      <c r="N2459" s="14"/>
      <c r="O2459" s="14"/>
      <c r="P2459" s="14"/>
    </row>
    <row r="2460" spans="1:16" ht="21" customHeight="1">
      <c r="A2460" s="14" t="s">
        <v>3928</v>
      </c>
      <c r="B2460" s="90">
        <v>44452</v>
      </c>
      <c r="C2460" s="25">
        <v>0.67499999999999993</v>
      </c>
      <c r="D2460" s="25">
        <v>0.67569444444444438</v>
      </c>
      <c r="E2460" s="14" t="s">
        <v>3583</v>
      </c>
      <c r="F2460" s="14" t="str">
        <f t="array" aca="1" ref="F2460" ca="1">INDEX(list!$C$2:$C$5034,MATCH(INDIRECT(ADDRESS(ROW(),COLUMN()-1)),list!$A$2:$A$5034,0))</f>
        <v>PDM - Don Hoffman</v>
      </c>
      <c r="G2460" s="14" t="s">
        <v>3931</v>
      </c>
      <c r="H2460" s="14">
        <v>1</v>
      </c>
      <c r="I2460" s="14"/>
      <c r="J2460" s="14"/>
      <c r="K2460" s="14"/>
      <c r="L2460" s="14"/>
      <c r="M2460" s="14"/>
      <c r="N2460" s="14"/>
      <c r="O2460" s="14"/>
      <c r="P2460" s="14"/>
    </row>
    <row r="2461" spans="1:16" ht="21" customHeight="1">
      <c r="A2461" s="14" t="s">
        <v>3928</v>
      </c>
      <c r="B2461" s="90">
        <v>44452</v>
      </c>
      <c r="C2461" s="25">
        <v>0.68472222222222223</v>
      </c>
      <c r="D2461" s="25">
        <v>0.6875</v>
      </c>
      <c r="E2461" s="14" t="s">
        <v>847</v>
      </c>
      <c r="F2461" s="14" t="str">
        <f t="array" aca="1" ref="F2461" ca="1">INDEX(list!$C$2:$C$5034,MATCH(INDIRECT(ADDRESS(ROW(),COLUMN()-1)),list!$A$2:$A$5034,0))</f>
        <v>HCS - Kathy Gaughran cell</v>
      </c>
      <c r="G2461" s="14" t="s">
        <v>3929</v>
      </c>
      <c r="H2461" s="14">
        <v>4</v>
      </c>
      <c r="I2461" s="14"/>
      <c r="J2461" s="14"/>
      <c r="K2461" s="14"/>
      <c r="L2461" s="14"/>
      <c r="M2461" s="14"/>
      <c r="N2461" s="14"/>
      <c r="O2461" s="14"/>
      <c r="P2461" s="14"/>
    </row>
    <row r="2462" spans="1:16" ht="21" customHeight="1">
      <c r="A2462" s="14" t="s">
        <v>3928</v>
      </c>
      <c r="B2462" s="90">
        <v>44452</v>
      </c>
      <c r="C2462" s="25">
        <v>0.78125</v>
      </c>
      <c r="D2462" s="25">
        <v>0.78194444444444444</v>
      </c>
      <c r="E2462" s="14" t="s">
        <v>3583</v>
      </c>
      <c r="F2462" s="14" t="str">
        <f t="array" aca="1" ref="F2462" ca="1">INDEX(list!$C$2:$C$5034,MATCH(INDIRECT(ADDRESS(ROW(),COLUMN()-1)),list!$A$2:$A$5034,0))</f>
        <v>PDM - Don Hoffman</v>
      </c>
      <c r="G2462" s="14" t="s">
        <v>3929</v>
      </c>
      <c r="H2462" s="14">
        <v>1</v>
      </c>
      <c r="I2462" s="14"/>
      <c r="J2462" s="14"/>
      <c r="K2462" s="14"/>
      <c r="L2462" s="14"/>
      <c r="M2462" s="14"/>
      <c r="N2462" s="14"/>
      <c r="O2462" s="14"/>
      <c r="P2462" s="14"/>
    </row>
    <row r="2463" spans="1:16" ht="21" customHeight="1">
      <c r="A2463" s="14" t="s">
        <v>3928</v>
      </c>
      <c r="B2463" s="90">
        <v>44452</v>
      </c>
      <c r="C2463" s="25">
        <v>0.78194444444444444</v>
      </c>
      <c r="D2463" s="25">
        <v>0.78472222222222221</v>
      </c>
      <c r="E2463" s="14" t="s">
        <v>3583</v>
      </c>
      <c r="F2463" s="14" t="str">
        <f t="array" aca="1" ref="F2463" ca="1">INDEX(list!$C$2:$C$5034,MATCH(INDIRECT(ADDRESS(ROW(),COLUMN()-1)),list!$A$2:$A$5034,0))</f>
        <v>PDM - Don Hoffman</v>
      </c>
      <c r="G2463" s="14" t="s">
        <v>3931</v>
      </c>
      <c r="H2463" s="14">
        <v>4</v>
      </c>
      <c r="I2463" s="14"/>
      <c r="J2463" s="14"/>
      <c r="K2463" s="14"/>
      <c r="L2463" s="14"/>
      <c r="M2463" s="14"/>
      <c r="N2463" s="14"/>
      <c r="O2463" s="14"/>
      <c r="P2463" s="14"/>
    </row>
    <row r="2464" spans="1:16" ht="21" customHeight="1">
      <c r="A2464" s="14" t="s">
        <v>3928</v>
      </c>
      <c r="B2464" s="90">
        <v>44452</v>
      </c>
      <c r="C2464" s="25">
        <v>0.89027777777777783</v>
      </c>
      <c r="D2464" s="25">
        <v>0.91111111111111109</v>
      </c>
      <c r="E2464" s="14" t="s">
        <v>815</v>
      </c>
      <c r="F2464" s="14" t="str">
        <f t="array" aca="1" ref="F2464" ca="1">INDEX(list!$C$2:$C$5034,MATCH(INDIRECT(ADDRESS(ROW(),COLUMN()-1)),list!$A$2:$A$5034,0))</f>
        <v>Stanton Wong Cell</v>
      </c>
      <c r="G2464" s="14" t="s">
        <v>3929</v>
      </c>
      <c r="H2464" s="14">
        <v>30</v>
      </c>
      <c r="I2464" s="14"/>
      <c r="J2464" s="14"/>
      <c r="K2464" s="14"/>
      <c r="L2464" s="14"/>
      <c r="M2464" s="14"/>
      <c r="N2464" s="14"/>
      <c r="O2464" s="14"/>
      <c r="P2464" s="14"/>
    </row>
    <row r="2465" spans="1:16" ht="21" customHeight="1">
      <c r="A2465" s="14" t="s">
        <v>3928</v>
      </c>
      <c r="B2465" s="90">
        <v>44452</v>
      </c>
      <c r="C2465" s="25">
        <v>0.93611111111111101</v>
      </c>
      <c r="D2465" s="25">
        <v>0.9375</v>
      </c>
      <c r="E2465" s="14" t="s">
        <v>2791</v>
      </c>
      <c r="F2465" s="14" t="str">
        <f t="array" aca="1" ref="F2465" ca="1">INDEX(list!$C$2:$C$5034,MATCH(INDIRECT(ADDRESS(ROW(),COLUMN()-1)),list!$A$2:$A$5034,0))</f>
        <v>Natalie Le cell</v>
      </c>
      <c r="G2465" s="14" t="s">
        <v>3929</v>
      </c>
      <c r="H2465" s="14">
        <v>2</v>
      </c>
      <c r="I2465" s="14"/>
      <c r="J2465" s="14"/>
      <c r="K2465" s="14"/>
      <c r="L2465" s="14"/>
      <c r="M2465" s="14"/>
      <c r="N2465" s="14"/>
      <c r="O2465" s="14"/>
      <c r="P2465" s="14"/>
    </row>
    <row r="2466" spans="1:16" ht="21" customHeight="1">
      <c r="A2466" s="14" t="s">
        <v>3932</v>
      </c>
      <c r="B2466" s="90">
        <v>44453</v>
      </c>
      <c r="C2466" s="25">
        <v>0.32500000000000001</v>
      </c>
      <c r="D2466" s="25">
        <v>0.32500000000000001</v>
      </c>
      <c r="E2466" s="14" t="s">
        <v>3149</v>
      </c>
      <c r="F2466" s="14" t="str">
        <f t="array" aca="1" ref="F2466" ca="1">INDEX(list!$C$2:$C$5034,MATCH(INDIRECT(ADDRESS(ROW(),COLUMN()-1)),list!$A$2:$A$5034,0))</f>
        <v>Sonia Carrasco cell</v>
      </c>
      <c r="G2466" s="14" t="s">
        <v>3930</v>
      </c>
      <c r="H2466" s="14">
        <v>0</v>
      </c>
      <c r="I2466" s="14"/>
      <c r="J2466" s="14"/>
      <c r="K2466" s="14"/>
      <c r="L2466" s="14"/>
      <c r="M2466" s="14"/>
      <c r="N2466" s="14"/>
      <c r="O2466" s="14"/>
      <c r="P2466" s="14"/>
    </row>
    <row r="2467" spans="1:16" ht="21" customHeight="1">
      <c r="A2467" s="14" t="s">
        <v>3932</v>
      </c>
      <c r="B2467" s="90">
        <v>44453</v>
      </c>
      <c r="C2467" s="25">
        <v>0.32708333333333334</v>
      </c>
      <c r="D2467" s="25">
        <v>0.33263888888888887</v>
      </c>
      <c r="E2467" s="14" t="s">
        <v>3149</v>
      </c>
      <c r="F2467" s="14" t="str">
        <f t="array" aca="1" ref="F2467" ca="1">INDEX(list!$C$2:$C$5034,MATCH(INDIRECT(ADDRESS(ROW(),COLUMN()-1)),list!$A$2:$A$5034,0))</f>
        <v>Sonia Carrasco cell</v>
      </c>
      <c r="G2467" s="14" t="s">
        <v>3931</v>
      </c>
      <c r="H2467" s="14">
        <v>8</v>
      </c>
      <c r="I2467" s="14"/>
      <c r="J2467" s="14"/>
      <c r="K2467" s="14"/>
      <c r="L2467" s="14"/>
      <c r="M2467" s="14"/>
      <c r="N2467" s="14"/>
      <c r="O2467" s="14"/>
      <c r="P2467" s="14"/>
    </row>
    <row r="2468" spans="1:16" ht="21" customHeight="1">
      <c r="A2468" s="14" t="s">
        <v>3932</v>
      </c>
      <c r="B2468" s="90">
        <v>44453</v>
      </c>
      <c r="C2468" s="25">
        <v>0.34166666666666662</v>
      </c>
      <c r="D2468" s="25">
        <v>0.34236111111111112</v>
      </c>
      <c r="E2468" s="14" t="s">
        <v>2791</v>
      </c>
      <c r="F2468" s="14" t="str">
        <f t="array" aca="1" ref="F2468" ca="1">INDEX(list!$C$2:$C$5034,MATCH(INDIRECT(ADDRESS(ROW(),COLUMN()-1)),list!$A$2:$A$5034,0))</f>
        <v>Natalie Le cell</v>
      </c>
      <c r="G2468" s="14" t="s">
        <v>3929</v>
      </c>
      <c r="H2468" s="14">
        <v>1</v>
      </c>
      <c r="I2468" s="14"/>
      <c r="J2468" s="14"/>
      <c r="K2468" s="14"/>
      <c r="L2468" s="14"/>
      <c r="M2468" s="14"/>
      <c r="N2468" s="14"/>
      <c r="O2468" s="14"/>
      <c r="P2468" s="14"/>
    </row>
    <row r="2469" spans="1:16" ht="21" customHeight="1">
      <c r="A2469" s="14" t="s">
        <v>3932</v>
      </c>
      <c r="B2469" s="90">
        <v>44453</v>
      </c>
      <c r="C2469" s="25">
        <v>0.3659722222222222</v>
      </c>
      <c r="D2469" s="25">
        <v>0.3666666666666667</v>
      </c>
      <c r="E2469" s="14" t="s">
        <v>2791</v>
      </c>
      <c r="F2469" s="14" t="str">
        <f t="array" aca="1" ref="F2469" ca="1">INDEX(list!$C$2:$C$5034,MATCH(INDIRECT(ADDRESS(ROW(),COLUMN()-1)),list!$A$2:$A$5034,0))</f>
        <v>Natalie Le cell</v>
      </c>
      <c r="G2469" s="14" t="s">
        <v>3931</v>
      </c>
      <c r="H2469" s="14">
        <v>1</v>
      </c>
      <c r="I2469" s="14"/>
      <c r="J2469" s="14"/>
      <c r="K2469" s="14"/>
      <c r="L2469" s="14"/>
      <c r="M2469" s="14"/>
      <c r="N2469" s="14"/>
      <c r="O2469" s="14"/>
      <c r="P2469" s="14"/>
    </row>
    <row r="2470" spans="1:16" ht="21" customHeight="1">
      <c r="A2470" s="14" t="s">
        <v>3932</v>
      </c>
      <c r="B2470" s="90">
        <v>44453</v>
      </c>
      <c r="C2470" s="25">
        <v>0.41875000000000001</v>
      </c>
      <c r="D2470" s="25">
        <v>0.42152777777777778</v>
      </c>
      <c r="E2470" s="14" t="s">
        <v>940</v>
      </c>
      <c r="F2470" s="14" t="str">
        <f t="array" aca="1" ref="F2470" ca="1">INDEX(list!$C$2:$C$5034,MATCH(INDIRECT(ADDRESS(ROW(),COLUMN()-1)),list!$A$2:$A$5034,0))</f>
        <v>SOCO - James Sampson</v>
      </c>
      <c r="G2470" s="14" t="s">
        <v>3929</v>
      </c>
      <c r="H2470" s="14">
        <v>4</v>
      </c>
      <c r="I2470" s="14"/>
      <c r="J2470" s="14"/>
      <c r="K2470" s="14"/>
      <c r="L2470" s="14"/>
      <c r="M2470" s="14"/>
      <c r="N2470" s="14"/>
      <c r="O2470" s="14"/>
      <c r="P2470" s="14"/>
    </row>
    <row r="2471" spans="1:16" ht="21" customHeight="1">
      <c r="A2471" s="14" t="s">
        <v>3932</v>
      </c>
      <c r="B2471" s="90">
        <v>44453</v>
      </c>
      <c r="C2471" s="25">
        <v>0.51388888888888895</v>
      </c>
      <c r="D2471" s="25">
        <v>0.51944444444444449</v>
      </c>
      <c r="E2471" s="14" t="s">
        <v>2168</v>
      </c>
      <c r="F2471" s="14" t="str">
        <f t="array" aca="1" ref="F2471" ca="1">INDEX(list!$C$2:$C$5034,MATCH(INDIRECT(ADDRESS(ROW(),COLUMN()-1)),list!$A$2:$A$5034,0))</f>
        <v>Susan Laubach Cell</v>
      </c>
      <c r="G2471" s="14" t="s">
        <v>3929</v>
      </c>
      <c r="H2471" s="14">
        <v>8</v>
      </c>
      <c r="I2471" s="14"/>
      <c r="J2471" s="14"/>
      <c r="K2471" s="14"/>
      <c r="L2471" s="14"/>
      <c r="M2471" s="14"/>
      <c r="N2471" s="14"/>
      <c r="O2471" s="14"/>
      <c r="P2471" s="14"/>
    </row>
    <row r="2472" spans="1:16" ht="21" customHeight="1">
      <c r="A2472" s="14" t="s">
        <v>3932</v>
      </c>
      <c r="B2472" s="90">
        <v>44453</v>
      </c>
      <c r="C2472" s="25">
        <v>0.61875000000000002</v>
      </c>
      <c r="D2472" s="25">
        <v>0.61875000000000002</v>
      </c>
      <c r="E2472" s="14" t="s">
        <v>1110</v>
      </c>
      <c r="F2472" s="14" t="str">
        <f t="array" aca="1" ref="F2472" ca="1">INDEX(list!$C$2:$C$5034,MATCH(INDIRECT(ADDRESS(ROW(),COLUMN()-1)),list!$A$2:$A$5034,0))</f>
        <v>Tustin Toyota</v>
      </c>
      <c r="G2472" s="14" t="s">
        <v>3930</v>
      </c>
      <c r="H2472" s="14">
        <v>0</v>
      </c>
      <c r="I2472" s="14"/>
      <c r="J2472" s="14"/>
      <c r="K2472" s="14"/>
      <c r="L2472" s="14"/>
      <c r="M2472" s="14"/>
      <c r="N2472" s="14"/>
      <c r="O2472" s="14"/>
      <c r="P2472" s="14"/>
    </row>
    <row r="2473" spans="1:16" ht="21" customHeight="1">
      <c r="A2473" s="14" t="s">
        <v>3932</v>
      </c>
      <c r="B2473" s="90">
        <v>44453</v>
      </c>
      <c r="C2473" s="25">
        <v>0.76458333333333339</v>
      </c>
      <c r="D2473" s="25">
        <v>0.76874999999999993</v>
      </c>
      <c r="E2473" s="14" t="s">
        <v>3492</v>
      </c>
      <c r="F2473" s="14" t="str">
        <f t="array" aca="1" ref="F2473" ca="1">INDEX(list!$C$2:$C$5034,MATCH(INDIRECT(ADDRESS(ROW(),COLUMN()-1)),list!$A$2:$A$5034,0))</f>
        <v>Mick Armfield</v>
      </c>
      <c r="G2473" s="14" t="s">
        <v>3931</v>
      </c>
      <c r="H2473" s="14">
        <v>6</v>
      </c>
      <c r="I2473" s="14"/>
      <c r="J2473" s="14"/>
      <c r="K2473" s="14"/>
      <c r="L2473" s="14"/>
      <c r="M2473" s="14"/>
      <c r="N2473" s="14"/>
      <c r="O2473" s="14"/>
      <c r="P2473" s="14"/>
    </row>
    <row r="2474" spans="1:16" ht="21" customHeight="1">
      <c r="A2474" s="14" t="s">
        <v>3932</v>
      </c>
      <c r="B2474" s="90">
        <v>44453</v>
      </c>
      <c r="C2474" s="25">
        <v>0.76527777777777783</v>
      </c>
      <c r="D2474" s="25">
        <v>0.76527777777777783</v>
      </c>
      <c r="E2474" s="14" t="s">
        <v>2791</v>
      </c>
      <c r="F2474" s="14" t="str">
        <f t="array" aca="1" ref="F2474" ca="1">INDEX(list!$C$2:$C$5034,MATCH(INDIRECT(ADDRESS(ROW(),COLUMN()-1)),list!$A$2:$A$5034,0))</f>
        <v>Natalie Le cell</v>
      </c>
      <c r="G2474" s="14" t="s">
        <v>3930</v>
      </c>
      <c r="H2474" s="14">
        <v>0</v>
      </c>
      <c r="I2474" s="14"/>
      <c r="J2474" s="14"/>
      <c r="K2474" s="14"/>
      <c r="L2474" s="14"/>
      <c r="M2474" s="14"/>
      <c r="N2474" s="14"/>
      <c r="O2474" s="14"/>
      <c r="P2474" s="14"/>
    </row>
    <row r="2475" spans="1:16" ht="21" customHeight="1">
      <c r="A2475" s="14" t="s">
        <v>3932</v>
      </c>
      <c r="B2475" s="90">
        <v>44453</v>
      </c>
      <c r="C2475" s="25">
        <v>0.76944444444444438</v>
      </c>
      <c r="D2475" s="25">
        <v>0.77083333333333337</v>
      </c>
      <c r="E2475" s="14" t="s">
        <v>2791</v>
      </c>
      <c r="F2475" s="14" t="str">
        <f t="array" aca="1" ref="F2475" ca="1">INDEX(list!$C$2:$C$5034,MATCH(INDIRECT(ADDRESS(ROW(),COLUMN()-1)),list!$A$2:$A$5034,0))</f>
        <v>Natalie Le cell</v>
      </c>
      <c r="G2475" s="14" t="s">
        <v>3931</v>
      </c>
      <c r="H2475" s="14">
        <v>2</v>
      </c>
      <c r="I2475" s="14"/>
      <c r="J2475" s="14"/>
      <c r="K2475" s="14"/>
      <c r="L2475" s="14"/>
      <c r="M2475" s="14"/>
      <c r="N2475" s="14"/>
      <c r="O2475" s="14"/>
      <c r="P2475" s="14"/>
    </row>
    <row r="2476" spans="1:16" ht="21" customHeight="1">
      <c r="A2476" s="14" t="s">
        <v>3932</v>
      </c>
      <c r="B2476" s="90">
        <v>44453</v>
      </c>
      <c r="C2476" s="25">
        <v>0.77916666666666667</v>
      </c>
      <c r="D2476" s="25">
        <v>0.78611111111111109</v>
      </c>
      <c r="E2476" s="14" t="s">
        <v>2168</v>
      </c>
      <c r="F2476" s="14" t="str">
        <f t="array" aca="1" ref="F2476" ca="1">INDEX(list!$C$2:$C$5034,MATCH(INDIRECT(ADDRESS(ROW(),COLUMN()-1)),list!$A$2:$A$5034,0))</f>
        <v>Susan Laubach Cell</v>
      </c>
      <c r="G2476" s="14" t="s">
        <v>3931</v>
      </c>
      <c r="H2476" s="14">
        <v>10</v>
      </c>
      <c r="I2476" s="14"/>
      <c r="J2476" s="14"/>
      <c r="K2476" s="14"/>
      <c r="L2476" s="14"/>
      <c r="M2476" s="14"/>
      <c r="N2476" s="14"/>
      <c r="O2476" s="14"/>
      <c r="P2476" s="14"/>
    </row>
    <row r="2477" spans="1:16" ht="21" customHeight="1">
      <c r="A2477" s="14" t="s">
        <v>3932</v>
      </c>
      <c r="B2477" s="90">
        <v>44453</v>
      </c>
      <c r="C2477" s="25">
        <v>0.79236111111111107</v>
      </c>
      <c r="D2477" s="25">
        <v>0.79305555555555562</v>
      </c>
      <c r="E2477" s="14" t="s">
        <v>847</v>
      </c>
      <c r="F2477" s="14" t="str">
        <f t="array" aca="1" ref="F2477" ca="1">INDEX(list!$C$2:$C$5034,MATCH(INDIRECT(ADDRESS(ROW(),COLUMN()-1)),list!$A$2:$A$5034,0))</f>
        <v>HCS - Kathy Gaughran cell</v>
      </c>
      <c r="G2477" s="14" t="s">
        <v>3931</v>
      </c>
      <c r="H2477" s="14">
        <v>1</v>
      </c>
      <c r="I2477" s="14"/>
      <c r="J2477" s="14"/>
      <c r="K2477" s="14"/>
      <c r="L2477" s="14"/>
      <c r="M2477" s="14"/>
      <c r="N2477" s="14"/>
      <c r="O2477" s="14"/>
      <c r="P2477" s="14"/>
    </row>
    <row r="2478" spans="1:16" ht="21" customHeight="1">
      <c r="A2478" s="14" t="s">
        <v>3932</v>
      </c>
      <c r="B2478" s="90">
        <v>44453</v>
      </c>
      <c r="C2478" s="25">
        <v>0.81180555555555556</v>
      </c>
      <c r="D2478" s="25">
        <v>0.81180555555555556</v>
      </c>
      <c r="E2478" s="14" t="s">
        <v>120</v>
      </c>
      <c r="F2478" s="24" t="str">
        <f t="array" aca="1" ref="F2478" ca="1">INDEX(list!$C$2:$C$5034,MATCH(INDIRECT(ADDRESS(ROW(),COLUMN()-1)),list!$A$2:$A$5034,0))</f>
        <v>Kevin Laubach</v>
      </c>
      <c r="G2478" s="14" t="s">
        <v>3931</v>
      </c>
      <c r="H2478" s="14">
        <v>0</v>
      </c>
      <c r="I2478" s="14"/>
      <c r="J2478" s="14"/>
      <c r="K2478" s="14"/>
      <c r="L2478" s="14"/>
      <c r="M2478" s="14"/>
      <c r="N2478" s="14"/>
      <c r="O2478" s="14"/>
      <c r="P2478" s="14"/>
    </row>
    <row r="2479" spans="1:16" ht="21" customHeight="1">
      <c r="A2479" s="14" t="s">
        <v>3932</v>
      </c>
      <c r="B2479" s="90">
        <v>44453</v>
      </c>
      <c r="C2479" s="25">
        <v>0.81180555555555556</v>
      </c>
      <c r="D2479" s="25">
        <v>0.81180555555555556</v>
      </c>
      <c r="E2479" s="14" t="s">
        <v>120</v>
      </c>
      <c r="F2479" s="24" t="str">
        <f t="array" aca="1" ref="F2479" ca="1">INDEX(list!$C$2:$C$5034,MATCH(INDIRECT(ADDRESS(ROW(),COLUMN()-1)),list!$A$2:$A$5034,0))</f>
        <v>Kevin Laubach</v>
      </c>
      <c r="G2479" s="14" t="s">
        <v>3931</v>
      </c>
      <c r="H2479" s="14">
        <v>0</v>
      </c>
      <c r="I2479" s="14"/>
      <c r="J2479" s="14"/>
      <c r="K2479" s="14"/>
      <c r="L2479" s="14"/>
      <c r="M2479" s="14"/>
      <c r="N2479" s="14"/>
      <c r="O2479" s="14"/>
      <c r="P2479" s="14"/>
    </row>
    <row r="2480" spans="1:16" ht="21" customHeight="1">
      <c r="A2480" s="14" t="s">
        <v>3932</v>
      </c>
      <c r="B2480" s="90">
        <v>44453</v>
      </c>
      <c r="C2480" s="25">
        <v>0.8125</v>
      </c>
      <c r="D2480" s="25">
        <v>0.85138888888888886</v>
      </c>
      <c r="E2480" s="14" t="s">
        <v>131</v>
      </c>
      <c r="F2480" s="14" t="str">
        <f t="array" aca="1" ref="F2480" ca="1">INDEX(list!$C$2:$C$5034,MATCH(INDIRECT(ADDRESS(ROW(),COLUMN()-1)),list!$A$2:$A$5034,0))</f>
        <v>Kevin Laubach</v>
      </c>
      <c r="G2480" s="14" t="s">
        <v>3931</v>
      </c>
      <c r="H2480" s="14">
        <v>56</v>
      </c>
      <c r="I2480" s="14"/>
      <c r="J2480" s="14"/>
      <c r="K2480" s="14"/>
      <c r="L2480" s="14"/>
      <c r="M2480" s="14"/>
      <c r="N2480" s="14"/>
      <c r="O2480" s="14"/>
      <c r="P2480" s="14"/>
    </row>
    <row r="2481" spans="1:16" ht="21" customHeight="1">
      <c r="A2481" s="14" t="s">
        <v>3932</v>
      </c>
      <c r="B2481" s="90">
        <v>44453</v>
      </c>
      <c r="C2481" s="25">
        <v>0.87430555555555556</v>
      </c>
      <c r="D2481" s="25">
        <v>0.87430555555555556</v>
      </c>
      <c r="E2481" s="14" t="s">
        <v>2791</v>
      </c>
      <c r="F2481" s="14" t="str">
        <f t="array" aca="1" ref="F2481" ca="1">INDEX(list!$C$2:$C$5034,MATCH(INDIRECT(ADDRESS(ROW(),COLUMN()-1)),list!$A$2:$A$5034,0))</f>
        <v>Natalie Le cell</v>
      </c>
      <c r="G2481" s="14" t="s">
        <v>3930</v>
      </c>
      <c r="H2481" s="14">
        <v>0</v>
      </c>
      <c r="I2481" s="14"/>
      <c r="J2481" s="14"/>
      <c r="K2481" s="14"/>
      <c r="L2481" s="14"/>
      <c r="M2481" s="14"/>
      <c r="N2481" s="14"/>
      <c r="O2481" s="14"/>
      <c r="P2481" s="14"/>
    </row>
    <row r="2482" spans="1:16" ht="21" customHeight="1">
      <c r="A2482" s="14" t="s">
        <v>3933</v>
      </c>
      <c r="B2482" s="90">
        <v>44454</v>
      </c>
      <c r="C2482" s="25">
        <v>0.42638888888888887</v>
      </c>
      <c r="D2482" s="25">
        <v>0.42638888888888887</v>
      </c>
      <c r="E2482" s="14" t="s">
        <v>3360</v>
      </c>
      <c r="F2482" s="14" t="str">
        <f t="array" aca="1" ref="F2482" ca="1">INDEX(list!$C$2:$C$5034,MATCH(INDIRECT(ADDRESS(ROW(),COLUMN()-1)),list!$A$2:$A$5034,0))</f>
        <v>Bank of Southern CA - RSM Branch</v>
      </c>
      <c r="G2482" s="14" t="s">
        <v>3930</v>
      </c>
      <c r="H2482" s="14">
        <v>0</v>
      </c>
      <c r="I2482" s="14"/>
      <c r="J2482" s="14"/>
      <c r="K2482" s="14"/>
      <c r="L2482" s="14"/>
      <c r="M2482" s="14"/>
      <c r="N2482" s="14"/>
      <c r="O2482" s="14"/>
      <c r="P2482" s="14"/>
    </row>
    <row r="2483" spans="1:16" ht="21" customHeight="1">
      <c r="A2483" s="14" t="s">
        <v>3933</v>
      </c>
      <c r="B2483" s="90">
        <v>44454</v>
      </c>
      <c r="C2483" s="25">
        <v>0.46388888888888885</v>
      </c>
      <c r="D2483" s="25">
        <v>0.46388888888888885</v>
      </c>
      <c r="E2483" s="14" t="s">
        <v>2791</v>
      </c>
      <c r="F2483" s="14" t="str">
        <f t="array" aca="1" ref="F2483" ca="1">INDEX(list!$C$2:$C$5034,MATCH(INDIRECT(ADDRESS(ROW(),COLUMN()-1)),list!$A$2:$A$5034,0))</f>
        <v>Natalie Le cell</v>
      </c>
      <c r="G2483" s="14" t="s">
        <v>3930</v>
      </c>
      <c r="H2483" s="14">
        <v>0</v>
      </c>
      <c r="I2483" s="14"/>
      <c r="J2483" s="14"/>
      <c r="K2483" s="14"/>
      <c r="L2483" s="14"/>
      <c r="M2483" s="14"/>
      <c r="N2483" s="14"/>
      <c r="O2483" s="14"/>
      <c r="P2483" s="14"/>
    </row>
    <row r="2484" spans="1:16" ht="21" customHeight="1">
      <c r="A2484" s="14" t="s">
        <v>3933</v>
      </c>
      <c r="B2484" s="90">
        <v>44454</v>
      </c>
      <c r="C2484" s="25">
        <v>0.4777777777777778</v>
      </c>
      <c r="D2484" s="25">
        <v>0.48055555555555557</v>
      </c>
      <c r="E2484" s="14" t="s">
        <v>365</v>
      </c>
      <c r="F2484" s="14" t="str">
        <f t="array" aca="1" ref="F2484" ca="1">INDEX(list!$C$2:$C$5034,MATCH(INDIRECT(ADDRESS(ROW(),COLUMN()-1)),list!$A$2:$A$5034,0))</f>
        <v>Amber Howard voip</v>
      </c>
      <c r="G2484" s="14" t="s">
        <v>3929</v>
      </c>
      <c r="H2484" s="14">
        <v>4</v>
      </c>
      <c r="I2484" s="14"/>
      <c r="J2484" s="14"/>
      <c r="K2484" s="14"/>
      <c r="L2484" s="14"/>
      <c r="M2484" s="14"/>
      <c r="N2484" s="14"/>
      <c r="O2484" s="14"/>
      <c r="P2484" s="14"/>
    </row>
    <row r="2485" spans="1:16" ht="21" customHeight="1">
      <c r="A2485" s="14" t="s">
        <v>3933</v>
      </c>
      <c r="B2485" s="90">
        <v>44454</v>
      </c>
      <c r="C2485" s="25">
        <v>0.51874999999999993</v>
      </c>
      <c r="D2485" s="25">
        <v>0.52569444444444446</v>
      </c>
      <c r="E2485" s="14" t="s">
        <v>2151</v>
      </c>
      <c r="F2485" s="14" t="str">
        <f t="array" aca="1" ref="F2485" ca="1">INDEX(list!$C$2:$C$5034,MATCH(INDIRECT(ADDRESS(ROW(),COLUMN()-1)),list!$A$2:$A$5034,0))</f>
        <v>VEO - Main</v>
      </c>
      <c r="G2485" s="14" t="s">
        <v>3929</v>
      </c>
      <c r="H2485" s="14">
        <v>10</v>
      </c>
      <c r="I2485" s="14"/>
      <c r="J2485" s="14"/>
      <c r="K2485" s="14"/>
      <c r="L2485" s="14"/>
      <c r="M2485" s="14"/>
      <c r="N2485" s="14"/>
      <c r="O2485" s="14"/>
      <c r="P2485" s="14"/>
    </row>
    <row r="2486" spans="1:16" ht="21" customHeight="1">
      <c r="A2486" s="14" t="s">
        <v>3933</v>
      </c>
      <c r="B2486" s="90">
        <v>44454</v>
      </c>
      <c r="C2486" s="25">
        <v>0.55277777777777781</v>
      </c>
      <c r="D2486" s="25">
        <v>0.55277777777777781</v>
      </c>
      <c r="E2486" s="14" t="s">
        <v>1617</v>
      </c>
      <c r="F2486" s="14" t="str">
        <f t="array" aca="1" ref="F2486" ca="1">INDEX(list!$C$2:$C$5034,MATCH(INDIRECT(ADDRESS(ROW(),COLUMN()-1)),list!$A$2:$A$5034,0))</f>
        <v>Frontier Communications</v>
      </c>
      <c r="G2486" s="14" t="s">
        <v>3930</v>
      </c>
      <c r="H2486" s="14">
        <v>0</v>
      </c>
      <c r="I2486" s="14"/>
      <c r="J2486" s="14"/>
      <c r="K2486" s="14"/>
      <c r="L2486" s="14"/>
      <c r="M2486" s="14"/>
      <c r="N2486" s="14"/>
      <c r="O2486" s="14"/>
      <c r="P2486" s="14"/>
    </row>
    <row r="2487" spans="1:16" ht="21" customHeight="1">
      <c r="A2487" s="14" t="s">
        <v>3933</v>
      </c>
      <c r="B2487" s="90">
        <v>44454</v>
      </c>
      <c r="C2487" s="25">
        <v>0.55347222222222225</v>
      </c>
      <c r="D2487" s="25">
        <v>0.55347222222222225</v>
      </c>
      <c r="E2487" s="14" t="s">
        <v>1617</v>
      </c>
      <c r="F2487" s="14" t="str">
        <f t="array" aca="1" ref="F2487" ca="1">INDEX(list!$C$2:$C$5034,MATCH(INDIRECT(ADDRESS(ROW(),COLUMN()-1)),list!$A$2:$A$5034,0))</f>
        <v>Frontier Communications</v>
      </c>
      <c r="G2487" s="14" t="s">
        <v>3930</v>
      </c>
      <c r="H2487" s="14">
        <v>0</v>
      </c>
      <c r="I2487" s="14"/>
      <c r="J2487" s="14"/>
      <c r="K2487" s="14"/>
      <c r="L2487" s="14"/>
      <c r="M2487" s="14"/>
      <c r="N2487" s="14"/>
      <c r="O2487" s="14"/>
      <c r="P2487" s="14"/>
    </row>
    <row r="2488" spans="1:16" ht="21" customHeight="1">
      <c r="A2488" s="14" t="s">
        <v>3933</v>
      </c>
      <c r="B2488" s="90">
        <v>44454</v>
      </c>
      <c r="C2488" s="25">
        <v>0.66666666666666663</v>
      </c>
      <c r="D2488" s="25">
        <v>0.68680555555555556</v>
      </c>
      <c r="E2488" s="14" t="s">
        <v>847</v>
      </c>
      <c r="F2488" s="14" t="str">
        <f t="array" aca="1" ref="F2488" ca="1">INDEX(list!$C$2:$C$5034,MATCH(INDIRECT(ADDRESS(ROW(),COLUMN()-1)),list!$A$2:$A$5034,0))</f>
        <v>HCS - Kathy Gaughran cell</v>
      </c>
      <c r="G2488" s="14" t="s">
        <v>3929</v>
      </c>
      <c r="H2488" s="14">
        <v>29</v>
      </c>
      <c r="I2488" s="14"/>
      <c r="J2488" s="14"/>
      <c r="K2488" s="14"/>
      <c r="L2488" s="14"/>
      <c r="M2488" s="14"/>
      <c r="N2488" s="14"/>
      <c r="O2488" s="14"/>
      <c r="P2488" s="14"/>
    </row>
    <row r="2489" spans="1:16" ht="21" customHeight="1">
      <c r="A2489" s="14" t="s">
        <v>3933</v>
      </c>
      <c r="B2489" s="90">
        <v>44454</v>
      </c>
      <c r="C2489" s="25">
        <v>0.70416666666666661</v>
      </c>
      <c r="D2489" s="25">
        <v>0.72777777777777775</v>
      </c>
      <c r="E2489" s="14" t="s">
        <v>2266</v>
      </c>
      <c r="F2489" s="14" t="str">
        <f t="array" aca="1" ref="F2489" ca="1">INDEX(list!$C$2:$C$5034,MATCH(INDIRECT(ADDRESS(ROW(),COLUMN()-1)),list!$A$2:$A$5034,0))</f>
        <v>Paul DeBaets</v>
      </c>
      <c r="G2489" s="14" t="s">
        <v>3929</v>
      </c>
      <c r="H2489" s="14">
        <v>34</v>
      </c>
      <c r="I2489" s="14"/>
      <c r="J2489" s="14"/>
      <c r="K2489" s="14"/>
      <c r="L2489" s="14"/>
      <c r="M2489" s="14"/>
      <c r="N2489" s="14"/>
      <c r="O2489" s="14"/>
      <c r="P2489" s="14"/>
    </row>
    <row r="2490" spans="1:16" ht="21" customHeight="1">
      <c r="A2490" s="14" t="s">
        <v>3933</v>
      </c>
      <c r="B2490" s="90">
        <v>44454</v>
      </c>
      <c r="C2490" s="25">
        <v>0.77500000000000002</v>
      </c>
      <c r="D2490" s="25">
        <v>0.77500000000000002</v>
      </c>
      <c r="E2490" s="14" t="s">
        <v>2791</v>
      </c>
      <c r="F2490" s="14" t="str">
        <f t="array" aca="1" ref="F2490" ca="1">INDEX(list!$C$2:$C$5034,MATCH(INDIRECT(ADDRESS(ROW(),COLUMN()-1)),list!$A$2:$A$5034,0))</f>
        <v>Natalie Le cell</v>
      </c>
      <c r="G2490" s="14" t="s">
        <v>3930</v>
      </c>
      <c r="H2490" s="14">
        <v>0</v>
      </c>
      <c r="I2490" s="14"/>
      <c r="J2490" s="14"/>
      <c r="K2490" s="14"/>
      <c r="L2490" s="14"/>
      <c r="M2490" s="14"/>
      <c r="N2490" s="14"/>
      <c r="O2490" s="14"/>
      <c r="P2490" s="14"/>
    </row>
    <row r="2491" spans="1:16" ht="21" customHeight="1">
      <c r="A2491" s="14" t="s">
        <v>3933</v>
      </c>
      <c r="B2491" s="90">
        <v>44454</v>
      </c>
      <c r="C2491" s="25">
        <v>0.81874999999999998</v>
      </c>
      <c r="D2491" s="25">
        <v>0.82013888888888886</v>
      </c>
      <c r="E2491" s="14" t="s">
        <v>2266</v>
      </c>
      <c r="F2491" s="14" t="str">
        <f t="array" aca="1" ref="F2491" ca="1">INDEX(list!$C$2:$C$5034,MATCH(INDIRECT(ADDRESS(ROW(),COLUMN()-1)),list!$A$2:$A$5034,0))</f>
        <v>Paul DeBaets</v>
      </c>
      <c r="G2491" s="14" t="s">
        <v>3929</v>
      </c>
      <c r="H2491" s="14">
        <v>2</v>
      </c>
      <c r="I2491" s="14"/>
      <c r="J2491" s="14"/>
      <c r="K2491" s="14"/>
      <c r="L2491" s="14"/>
      <c r="M2491" s="14"/>
      <c r="N2491" s="14"/>
      <c r="O2491" s="14"/>
      <c r="P2491" s="14"/>
    </row>
    <row r="2492" spans="1:16" ht="21" customHeight="1">
      <c r="A2492" s="14" t="s">
        <v>3933</v>
      </c>
      <c r="B2492" s="90">
        <v>44454</v>
      </c>
      <c r="C2492" s="25">
        <v>0.85833333333333339</v>
      </c>
      <c r="D2492" s="25">
        <v>0.86111111111111116</v>
      </c>
      <c r="E2492" s="14" t="s">
        <v>2571</v>
      </c>
      <c r="F2492" s="14" t="str">
        <f t="array" aca="1" ref="F2492" ca="1">INDEX(list!$C$2:$C$5034,MATCH(INDIRECT(ADDRESS(ROW(),COLUMN()-1)),list!$A$2:$A$5034,0))</f>
        <v>Rtistic - Douglas Parks</v>
      </c>
      <c r="G2492" s="14" t="s">
        <v>3929</v>
      </c>
      <c r="H2492" s="14">
        <v>4</v>
      </c>
      <c r="I2492" s="14"/>
      <c r="J2492" s="14"/>
      <c r="K2492" s="14"/>
      <c r="L2492" s="14"/>
      <c r="M2492" s="14"/>
      <c r="N2492" s="14"/>
      <c r="O2492" s="14"/>
      <c r="P2492" s="14"/>
    </row>
    <row r="2493" spans="1:16" ht="21" customHeight="1">
      <c r="A2493" s="14" t="s">
        <v>3934</v>
      </c>
      <c r="B2493" s="90">
        <v>44455</v>
      </c>
      <c r="C2493" s="25">
        <v>0.46388888888888885</v>
      </c>
      <c r="D2493" s="25">
        <v>0.46527777777777773</v>
      </c>
      <c r="E2493" s="14" t="s">
        <v>2151</v>
      </c>
      <c r="F2493" s="14" t="str">
        <f t="array" aca="1" ref="F2493" ca="1">INDEX(list!$C$2:$C$5034,MATCH(INDIRECT(ADDRESS(ROW(),COLUMN()-1)),list!$A$2:$A$5034,0))</f>
        <v>VEO - Main</v>
      </c>
      <c r="G2493" s="14" t="s">
        <v>3931</v>
      </c>
      <c r="H2493" s="14">
        <v>2</v>
      </c>
      <c r="I2493" s="14"/>
      <c r="J2493" s="14"/>
      <c r="K2493" s="14"/>
      <c r="L2493" s="14"/>
      <c r="M2493" s="14"/>
      <c r="N2493" s="14"/>
      <c r="O2493" s="14"/>
      <c r="P2493" s="14"/>
    </row>
    <row r="2494" spans="1:16" ht="21" customHeight="1">
      <c r="A2494" s="14" t="s">
        <v>3934</v>
      </c>
      <c r="B2494" s="90">
        <v>44455</v>
      </c>
      <c r="C2494" s="25">
        <v>0.47847222222222219</v>
      </c>
      <c r="D2494" s="25">
        <v>0.47986111111111113</v>
      </c>
      <c r="E2494" s="14" t="s">
        <v>4094</v>
      </c>
      <c r="F2494" s="14" t="e">
        <f t="array" aca="1" ref="F2494" ca="1">INDEX(list!$C$2:$C$5034,MATCH(INDIRECT(ADDRESS(ROW(),COLUMN()-1)),list!$A$2:$A$5034,0))</f>
        <v>#N/A</v>
      </c>
      <c r="G2494" s="14" t="s">
        <v>3931</v>
      </c>
      <c r="H2494" s="14">
        <v>2</v>
      </c>
      <c r="I2494" s="14"/>
      <c r="J2494" s="14"/>
      <c r="K2494" s="14"/>
      <c r="L2494" s="14"/>
      <c r="M2494" s="14"/>
      <c r="N2494" s="14"/>
      <c r="O2494" s="14"/>
      <c r="P2494" s="14"/>
    </row>
    <row r="2495" spans="1:16" ht="21" customHeight="1">
      <c r="A2495" s="14" t="s">
        <v>3934</v>
      </c>
      <c r="B2495" s="90">
        <v>44455</v>
      </c>
      <c r="C2495" s="25">
        <v>0.49652777777777773</v>
      </c>
      <c r="D2495" s="25">
        <v>0.5</v>
      </c>
      <c r="E2495" s="14" t="s">
        <v>2791</v>
      </c>
      <c r="F2495" s="14" t="str">
        <f t="array" aca="1" ref="F2495" ca="1">INDEX(list!$C$2:$C$5034,MATCH(INDIRECT(ADDRESS(ROW(),COLUMN()-1)),list!$A$2:$A$5034,0))</f>
        <v>Natalie Le cell</v>
      </c>
      <c r="G2495" s="14" t="s">
        <v>3929</v>
      </c>
      <c r="H2495" s="14">
        <v>5</v>
      </c>
      <c r="I2495" s="14"/>
      <c r="J2495" s="14"/>
      <c r="K2495" s="14"/>
      <c r="L2495" s="14"/>
      <c r="M2495" s="14"/>
      <c r="N2495" s="14"/>
      <c r="O2495" s="14"/>
      <c r="P2495" s="14"/>
    </row>
    <row r="2496" spans="1:16" ht="21" customHeight="1">
      <c r="A2496" s="14" t="s">
        <v>3934</v>
      </c>
      <c r="B2496" s="90">
        <v>44455</v>
      </c>
      <c r="C2496" s="25">
        <v>0.51250000000000007</v>
      </c>
      <c r="D2496" s="25">
        <v>0.52708333333333335</v>
      </c>
      <c r="E2496" s="14" t="s">
        <v>4094</v>
      </c>
      <c r="F2496" s="14" t="e">
        <f t="array" aca="1" ref="F2496" ca="1">INDEX(list!$C$2:$C$5034,MATCH(INDIRECT(ADDRESS(ROW(),COLUMN()-1)),list!$A$2:$A$5034,0))</f>
        <v>#N/A</v>
      </c>
      <c r="G2496" s="14" t="s">
        <v>3929</v>
      </c>
      <c r="H2496" s="14">
        <v>21</v>
      </c>
      <c r="I2496" s="14"/>
      <c r="J2496" s="14"/>
      <c r="K2496" s="14"/>
      <c r="L2496" s="14"/>
      <c r="M2496" s="14"/>
      <c r="N2496" s="14"/>
      <c r="O2496" s="14"/>
      <c r="P2496" s="14"/>
    </row>
    <row r="2497" spans="1:16" ht="21" customHeight="1">
      <c r="A2497" s="14" t="s">
        <v>3934</v>
      </c>
      <c r="B2497" s="90">
        <v>44455</v>
      </c>
      <c r="C2497" s="25">
        <v>0.52708333333333335</v>
      </c>
      <c r="D2497" s="25">
        <v>0.53125</v>
      </c>
      <c r="E2497" s="14" t="s">
        <v>2151</v>
      </c>
      <c r="F2497" s="14" t="str">
        <f t="array" aca="1" ref="F2497" ca="1">INDEX(list!$C$2:$C$5034,MATCH(INDIRECT(ADDRESS(ROW(),COLUMN()-1)),list!$A$2:$A$5034,0))</f>
        <v>VEO - Main</v>
      </c>
      <c r="G2497" s="14" t="s">
        <v>3931</v>
      </c>
      <c r="H2497" s="14">
        <v>6</v>
      </c>
      <c r="I2497" s="14"/>
      <c r="J2497" s="14"/>
      <c r="K2497" s="14"/>
      <c r="L2497" s="14"/>
      <c r="M2497" s="14"/>
      <c r="N2497" s="14"/>
      <c r="O2497" s="14"/>
      <c r="P2497" s="14"/>
    </row>
    <row r="2498" spans="1:16" ht="21" customHeight="1">
      <c r="A2498" s="14" t="s">
        <v>3934</v>
      </c>
      <c r="B2498" s="90">
        <v>44455</v>
      </c>
      <c r="C2498" s="25">
        <v>0.53055555555555556</v>
      </c>
      <c r="D2498" s="25">
        <v>0.53263888888888888</v>
      </c>
      <c r="E2498" s="14" t="s">
        <v>2151</v>
      </c>
      <c r="F2498" s="14" t="str">
        <f t="array" aca="1" ref="F2498" ca="1">INDEX(list!$C$2:$C$5034,MATCH(INDIRECT(ADDRESS(ROW(),COLUMN()-1)),list!$A$2:$A$5034,0))</f>
        <v>VEO - Main</v>
      </c>
      <c r="G2498" s="14" t="s">
        <v>3929</v>
      </c>
      <c r="H2498" s="14">
        <v>3</v>
      </c>
      <c r="I2498" s="14"/>
      <c r="J2498" s="14"/>
      <c r="K2498" s="14"/>
      <c r="L2498" s="14"/>
      <c r="M2498" s="14"/>
      <c r="N2498" s="14"/>
      <c r="O2498" s="14"/>
      <c r="P2498" s="14"/>
    </row>
    <row r="2499" spans="1:16" ht="21" customHeight="1">
      <c r="A2499" s="14" t="s">
        <v>3934</v>
      </c>
      <c r="B2499" s="90">
        <v>44455</v>
      </c>
      <c r="C2499" s="25">
        <v>0.55625000000000002</v>
      </c>
      <c r="D2499" s="25">
        <v>0.55625000000000002</v>
      </c>
      <c r="E2499" s="14" t="s">
        <v>2168</v>
      </c>
      <c r="F2499" s="14" t="str">
        <f t="array" aca="1" ref="F2499" ca="1">INDEX(list!$C$2:$C$5034,MATCH(INDIRECT(ADDRESS(ROW(),COLUMN()-1)),list!$A$2:$A$5034,0))</f>
        <v>Susan Laubach Cell</v>
      </c>
      <c r="G2499" s="14" t="s">
        <v>3930</v>
      </c>
      <c r="H2499" s="14">
        <v>0</v>
      </c>
      <c r="I2499" s="14"/>
      <c r="J2499" s="14"/>
      <c r="K2499" s="14"/>
      <c r="L2499" s="14"/>
      <c r="M2499" s="14"/>
      <c r="N2499" s="14"/>
      <c r="O2499" s="14"/>
      <c r="P2499" s="14"/>
    </row>
    <row r="2500" spans="1:16" ht="21" customHeight="1">
      <c r="A2500" s="14" t="s">
        <v>3934</v>
      </c>
      <c r="B2500" s="90">
        <v>44455</v>
      </c>
      <c r="C2500" s="25">
        <v>0.58611111111111114</v>
      </c>
      <c r="D2500" s="25">
        <v>0.58680555555555558</v>
      </c>
      <c r="E2500" s="14" t="s">
        <v>2168</v>
      </c>
      <c r="F2500" s="14" t="str">
        <f t="array" aca="1" ref="F2500" ca="1">INDEX(list!$C$2:$C$5034,MATCH(INDIRECT(ADDRESS(ROW(),COLUMN()-1)),list!$A$2:$A$5034,0))</f>
        <v>Susan Laubach Cell</v>
      </c>
      <c r="G2500" s="14" t="s">
        <v>3929</v>
      </c>
      <c r="H2500" s="14">
        <v>1</v>
      </c>
      <c r="I2500" s="14"/>
      <c r="J2500" s="14"/>
      <c r="K2500" s="14"/>
      <c r="L2500" s="14"/>
      <c r="M2500" s="14"/>
      <c r="N2500" s="14"/>
      <c r="O2500" s="14"/>
      <c r="P2500" s="14"/>
    </row>
    <row r="2501" spans="1:16" ht="21" customHeight="1">
      <c r="A2501" s="14" t="s">
        <v>3934</v>
      </c>
      <c r="B2501" s="90">
        <v>44455</v>
      </c>
      <c r="C2501" s="25">
        <v>0.58680555555555558</v>
      </c>
      <c r="D2501" s="25">
        <v>0.59305555555555556</v>
      </c>
      <c r="E2501" s="14" t="s">
        <v>2168</v>
      </c>
      <c r="F2501" s="14" t="str">
        <f t="array" aca="1" ref="F2501" ca="1">INDEX(list!$C$2:$C$5034,MATCH(INDIRECT(ADDRESS(ROW(),COLUMN()-1)),list!$A$2:$A$5034,0))</f>
        <v>Susan Laubach Cell</v>
      </c>
      <c r="G2501" s="14" t="s">
        <v>3931</v>
      </c>
      <c r="H2501" s="14">
        <v>9</v>
      </c>
      <c r="I2501" s="14"/>
      <c r="J2501" s="14"/>
      <c r="K2501" s="14"/>
      <c r="L2501" s="14"/>
      <c r="M2501" s="14"/>
      <c r="N2501" s="14"/>
      <c r="O2501" s="14"/>
      <c r="P2501" s="14"/>
    </row>
    <row r="2502" spans="1:16" ht="21" customHeight="1">
      <c r="A2502" s="14" t="s">
        <v>3934</v>
      </c>
      <c r="B2502" s="90">
        <v>44455</v>
      </c>
      <c r="C2502" s="25">
        <v>0.64374999999999993</v>
      </c>
      <c r="D2502" s="25">
        <v>0.64583333333333337</v>
      </c>
      <c r="E2502" s="14" t="s">
        <v>3133</v>
      </c>
      <c r="F2502" s="14" t="str">
        <f t="array" aca="1" ref="F2502" ca="1">INDEX(list!$C$2:$C$5034,MATCH(INDIRECT(ADDRESS(ROW(),COLUMN()-1)),list!$A$2:$A$5034,0))</f>
        <v>JB - Jackie Barikhan</v>
      </c>
      <c r="G2502" s="14" t="s">
        <v>3929</v>
      </c>
      <c r="H2502" s="14">
        <v>3</v>
      </c>
      <c r="I2502" s="14"/>
      <c r="J2502" s="14"/>
      <c r="K2502" s="14"/>
      <c r="L2502" s="14"/>
      <c r="M2502" s="14"/>
      <c r="N2502" s="14"/>
      <c r="O2502" s="14"/>
      <c r="P2502" s="14"/>
    </row>
    <row r="2503" spans="1:16" ht="21" customHeight="1">
      <c r="A2503" s="14" t="s">
        <v>3934</v>
      </c>
      <c r="B2503" s="90">
        <v>44455</v>
      </c>
      <c r="C2503" s="25">
        <v>0.65972222222222221</v>
      </c>
      <c r="D2503" s="25">
        <v>0.66041666666666665</v>
      </c>
      <c r="E2503" s="14" t="s">
        <v>3133</v>
      </c>
      <c r="F2503" s="14" t="str">
        <f t="array" aca="1" ref="F2503" ca="1">INDEX(list!$C$2:$C$5034,MATCH(INDIRECT(ADDRESS(ROW(),COLUMN()-1)),list!$A$2:$A$5034,0))</f>
        <v>JB - Jackie Barikhan</v>
      </c>
      <c r="G2503" s="14" t="s">
        <v>3931</v>
      </c>
      <c r="H2503" s="14">
        <v>1</v>
      </c>
      <c r="I2503" s="14"/>
      <c r="J2503" s="14"/>
      <c r="K2503" s="14"/>
      <c r="L2503" s="14"/>
      <c r="M2503" s="14"/>
      <c r="N2503" s="14"/>
      <c r="O2503" s="14"/>
      <c r="P2503" s="14"/>
    </row>
    <row r="2504" spans="1:16" ht="21" customHeight="1">
      <c r="A2504" s="14" t="s">
        <v>3934</v>
      </c>
      <c r="B2504" s="90">
        <v>44455</v>
      </c>
      <c r="C2504" s="25">
        <v>0.72083333333333333</v>
      </c>
      <c r="D2504" s="25">
        <v>0.72222222222222221</v>
      </c>
      <c r="E2504" s="14" t="s">
        <v>1156</v>
      </c>
      <c r="F2504" s="14" t="str">
        <f t="array" aca="1" ref="F2504" ca="1">INDEX(list!$C$2:$C$5034,MATCH(INDIRECT(ADDRESS(ROW(),COLUMN()-1)),list!$A$2:$A$5034,0))</f>
        <v>Loren Miner</v>
      </c>
      <c r="G2504" s="14" t="s">
        <v>3929</v>
      </c>
      <c r="H2504" s="14">
        <v>2</v>
      </c>
      <c r="I2504" s="14"/>
      <c r="J2504" s="14"/>
      <c r="K2504" s="14"/>
      <c r="L2504" s="14"/>
      <c r="M2504" s="14"/>
      <c r="N2504" s="14"/>
      <c r="O2504" s="14"/>
      <c r="P2504" s="14"/>
    </row>
    <row r="2505" spans="1:16" ht="21" customHeight="1">
      <c r="A2505" s="14" t="s">
        <v>3934</v>
      </c>
      <c r="B2505" s="90">
        <v>44455</v>
      </c>
      <c r="C2505" s="25">
        <v>0.7895833333333333</v>
      </c>
      <c r="D2505" s="25">
        <v>0.79583333333333339</v>
      </c>
      <c r="E2505" s="14" t="s">
        <v>2571</v>
      </c>
      <c r="F2505" s="14" t="str">
        <f t="array" aca="1" ref="F2505" ca="1">INDEX(list!$C$2:$C$5034,MATCH(INDIRECT(ADDRESS(ROW(),COLUMN()-1)),list!$A$2:$A$5034,0))</f>
        <v>Rtistic - Douglas Parks</v>
      </c>
      <c r="G2505" s="14" t="s">
        <v>3929</v>
      </c>
      <c r="H2505" s="14">
        <v>9</v>
      </c>
      <c r="I2505" s="14"/>
      <c r="J2505" s="14"/>
      <c r="K2505" s="14"/>
      <c r="L2505" s="14"/>
      <c r="M2505" s="14"/>
      <c r="N2505" s="14"/>
      <c r="O2505" s="14"/>
      <c r="P2505" s="14"/>
    </row>
    <row r="2506" spans="1:16" ht="21" customHeight="1">
      <c r="A2506" s="14" t="s">
        <v>3934</v>
      </c>
      <c r="B2506" s="90">
        <v>44455</v>
      </c>
      <c r="C2506" s="25">
        <v>0.7909722222222223</v>
      </c>
      <c r="D2506" s="25">
        <v>0.7909722222222223</v>
      </c>
      <c r="E2506" s="14" t="s">
        <v>2651</v>
      </c>
      <c r="F2506" s="14" t="str">
        <f t="array" aca="1" ref="F2506" ca="1">INDEX(list!$C$2:$C$5034,MATCH(INDIRECT(ADDRESS(ROW(),COLUMN()-1)),list!$A$2:$A$5034,0))</f>
        <v>GD - Diana Garreau Cell</v>
      </c>
      <c r="G2506" s="14" t="s">
        <v>3930</v>
      </c>
      <c r="H2506" s="14">
        <v>0</v>
      </c>
      <c r="I2506" s="14"/>
      <c r="J2506" s="14"/>
      <c r="K2506" s="14"/>
      <c r="L2506" s="14"/>
      <c r="M2506" s="14"/>
      <c r="N2506" s="14"/>
      <c r="O2506" s="14"/>
      <c r="P2506" s="14"/>
    </row>
    <row r="2507" spans="1:16" ht="21" customHeight="1">
      <c r="A2507" s="14" t="s">
        <v>3934</v>
      </c>
      <c r="B2507" s="90">
        <v>44455</v>
      </c>
      <c r="C2507" s="25">
        <v>0.8652777777777777</v>
      </c>
      <c r="D2507" s="25">
        <v>0.8652777777777777</v>
      </c>
      <c r="E2507" s="14" t="s">
        <v>2791</v>
      </c>
      <c r="F2507" s="14" t="str">
        <f t="array" aca="1" ref="F2507" ca="1">INDEX(list!$C$2:$C$5034,MATCH(INDIRECT(ADDRESS(ROW(),COLUMN()-1)),list!$A$2:$A$5034,0))</f>
        <v>Natalie Le cell</v>
      </c>
      <c r="G2507" s="14" t="s">
        <v>3930</v>
      </c>
      <c r="H2507" s="14">
        <v>0</v>
      </c>
      <c r="I2507" s="14"/>
      <c r="J2507" s="14"/>
      <c r="K2507" s="14"/>
      <c r="L2507" s="14"/>
      <c r="M2507" s="14"/>
      <c r="N2507" s="14"/>
      <c r="O2507" s="14"/>
      <c r="P2507" s="14"/>
    </row>
    <row r="2508" spans="1:16" ht="21" customHeight="1">
      <c r="A2508" s="14" t="s">
        <v>3934</v>
      </c>
      <c r="B2508" s="90">
        <v>44455</v>
      </c>
      <c r="C2508" s="25">
        <v>0.8979166666666667</v>
      </c>
      <c r="D2508" s="25">
        <v>0.8979166666666667</v>
      </c>
      <c r="E2508" s="14" t="s">
        <v>2571</v>
      </c>
      <c r="F2508" s="14" t="str">
        <f t="array" aca="1" ref="F2508" ca="1">INDEX(list!$C$2:$C$5034,MATCH(INDIRECT(ADDRESS(ROW(),COLUMN()-1)),list!$A$2:$A$5034,0))</f>
        <v>Rtistic - Douglas Parks</v>
      </c>
      <c r="G2508" s="14" t="s">
        <v>3930</v>
      </c>
      <c r="H2508" s="14">
        <v>0</v>
      </c>
      <c r="I2508" s="14"/>
      <c r="J2508" s="14"/>
      <c r="K2508" s="14"/>
      <c r="L2508" s="14"/>
      <c r="M2508" s="14"/>
      <c r="N2508" s="14"/>
      <c r="O2508" s="14"/>
      <c r="P2508" s="14"/>
    </row>
    <row r="2509" spans="1:16" ht="21" customHeight="1">
      <c r="A2509" s="14" t="s">
        <v>3934</v>
      </c>
      <c r="B2509" s="90">
        <v>44455</v>
      </c>
      <c r="C2509" s="25">
        <v>0.90069444444444446</v>
      </c>
      <c r="D2509" s="25">
        <v>0.9145833333333333</v>
      </c>
      <c r="E2509" s="14" t="s">
        <v>2571</v>
      </c>
      <c r="F2509" s="14" t="str">
        <f t="array" aca="1" ref="F2509" ca="1">INDEX(list!$C$2:$C$5034,MATCH(INDIRECT(ADDRESS(ROW(),COLUMN()-1)),list!$A$2:$A$5034,0))</f>
        <v>Rtistic - Douglas Parks</v>
      </c>
      <c r="G2509" s="14" t="s">
        <v>3931</v>
      </c>
      <c r="H2509" s="14">
        <v>20</v>
      </c>
      <c r="I2509" s="14"/>
      <c r="J2509" s="14"/>
      <c r="K2509" s="14"/>
      <c r="L2509" s="14"/>
      <c r="M2509" s="14"/>
      <c r="N2509" s="14"/>
      <c r="O2509" s="14"/>
      <c r="P2509" s="14"/>
    </row>
    <row r="2510" spans="1:16" ht="21" customHeight="1">
      <c r="A2510" s="14" t="s">
        <v>3935</v>
      </c>
      <c r="B2510" s="90">
        <v>44456</v>
      </c>
      <c r="C2510" s="25">
        <v>6.0416666666666667E-2</v>
      </c>
      <c r="D2510" s="25">
        <v>6.1111111111111116E-2</v>
      </c>
      <c r="E2510" s="14" t="s">
        <v>2571</v>
      </c>
      <c r="F2510" s="14" t="str">
        <f t="array" aca="1" ref="F2510" ca="1">INDEX(list!$C$2:$C$5034,MATCH(INDIRECT(ADDRESS(ROW(),COLUMN()-1)),list!$A$2:$A$5034,0))</f>
        <v>Rtistic - Douglas Parks</v>
      </c>
      <c r="G2510" s="14" t="s">
        <v>3929</v>
      </c>
      <c r="H2510" s="14">
        <v>1</v>
      </c>
      <c r="I2510" s="14"/>
      <c r="J2510" s="14"/>
      <c r="K2510" s="14"/>
      <c r="L2510" s="14"/>
      <c r="M2510" s="14"/>
      <c r="N2510" s="14"/>
      <c r="O2510" s="14"/>
      <c r="P2510" s="14"/>
    </row>
    <row r="2511" spans="1:16" ht="21" customHeight="1">
      <c r="A2511" s="14" t="s">
        <v>3935</v>
      </c>
      <c r="B2511" s="90">
        <v>44456</v>
      </c>
      <c r="C2511" s="25">
        <v>0.35416666666666669</v>
      </c>
      <c r="D2511" s="25">
        <v>0.3659722222222222</v>
      </c>
      <c r="E2511" s="14" t="s">
        <v>899</v>
      </c>
      <c r="F2511" s="14" t="str">
        <f t="array" aca="1" ref="F2511" ca="1">INDEX(list!$C$2:$C$5034,MATCH(INDIRECT(ADDRESS(ROW(),COLUMN()-1)),list!$A$2:$A$5034,0))</f>
        <v>Alexis Kemp-Angier</v>
      </c>
      <c r="G2511" s="14" t="s">
        <v>3931</v>
      </c>
      <c r="H2511" s="14">
        <v>17</v>
      </c>
      <c r="I2511" s="14"/>
      <c r="J2511" s="14"/>
      <c r="K2511" s="14"/>
      <c r="L2511" s="14"/>
      <c r="M2511" s="14"/>
      <c r="N2511" s="14"/>
      <c r="O2511" s="14"/>
      <c r="P2511" s="14"/>
    </row>
    <row r="2512" spans="1:16" ht="21" customHeight="1">
      <c r="A2512" s="14" t="s">
        <v>3935</v>
      </c>
      <c r="B2512" s="90">
        <v>44456</v>
      </c>
      <c r="C2512" s="25">
        <v>0.3666666666666667</v>
      </c>
      <c r="D2512" s="25">
        <v>0.36736111111111108</v>
      </c>
      <c r="E2512" s="14" t="s">
        <v>2571</v>
      </c>
      <c r="F2512" s="14" t="str">
        <f t="array" aca="1" ref="F2512" ca="1">INDEX(list!$C$2:$C$5034,MATCH(INDIRECT(ADDRESS(ROW(),COLUMN()-1)),list!$A$2:$A$5034,0))</f>
        <v>Rtistic - Douglas Parks</v>
      </c>
      <c r="G2512" s="14" t="s">
        <v>3931</v>
      </c>
      <c r="H2512" s="14">
        <v>1</v>
      </c>
      <c r="I2512" s="14"/>
      <c r="J2512" s="14"/>
      <c r="K2512" s="14"/>
      <c r="L2512" s="14"/>
      <c r="M2512" s="14"/>
      <c r="N2512" s="14"/>
      <c r="O2512" s="14"/>
      <c r="P2512" s="14"/>
    </row>
    <row r="2513" spans="1:16" ht="21" customHeight="1">
      <c r="A2513" s="14" t="s">
        <v>3935</v>
      </c>
      <c r="B2513" s="90">
        <v>44456</v>
      </c>
      <c r="C2513" s="25">
        <v>0.37291666666666662</v>
      </c>
      <c r="D2513" s="25">
        <v>0.37291666666666662</v>
      </c>
      <c r="E2513" s="14" t="s">
        <v>2571</v>
      </c>
      <c r="F2513" s="14" t="str">
        <f t="array" aca="1" ref="F2513" ca="1">INDEX(list!$C$2:$C$5034,MATCH(INDIRECT(ADDRESS(ROW(),COLUMN()-1)),list!$A$2:$A$5034,0))</f>
        <v>Rtistic - Douglas Parks</v>
      </c>
      <c r="G2513" s="14" t="s">
        <v>3930</v>
      </c>
      <c r="H2513" s="14">
        <v>0</v>
      </c>
      <c r="I2513" s="14"/>
      <c r="J2513" s="14"/>
      <c r="K2513" s="14"/>
      <c r="L2513" s="14"/>
      <c r="M2513" s="14"/>
      <c r="N2513" s="14"/>
      <c r="O2513" s="14"/>
      <c r="P2513" s="14"/>
    </row>
    <row r="2514" spans="1:16" ht="21" customHeight="1">
      <c r="A2514" s="14" t="s">
        <v>3935</v>
      </c>
      <c r="B2514" s="90">
        <v>44456</v>
      </c>
      <c r="C2514" s="25">
        <v>0.5083333333333333</v>
      </c>
      <c r="D2514" s="25">
        <v>0.52222222222222225</v>
      </c>
      <c r="E2514" s="14" t="s">
        <v>755</v>
      </c>
      <c r="F2514" s="14" t="str">
        <f t="array" aca="1" ref="F2514" ca="1">INDEX(list!$C$2:$C$5034,MATCH(INDIRECT(ADDRESS(ROW(),COLUMN()-1)),list!$A$2:$A$5034,0))</f>
        <v>HCS - Stewart Gandolf cell</v>
      </c>
      <c r="G2514" s="14" t="s">
        <v>3929</v>
      </c>
      <c r="H2514" s="14">
        <v>20</v>
      </c>
      <c r="I2514" s="14"/>
      <c r="J2514" s="14"/>
      <c r="K2514" s="14"/>
      <c r="L2514" s="14"/>
      <c r="M2514" s="14"/>
      <c r="N2514" s="14"/>
      <c r="O2514" s="14"/>
      <c r="P2514" s="14"/>
    </row>
    <row r="2515" spans="1:16" ht="21" customHeight="1">
      <c r="A2515" s="14" t="s">
        <v>3935</v>
      </c>
      <c r="B2515" s="90">
        <v>44456</v>
      </c>
      <c r="C2515" s="25">
        <v>0.64097222222222217</v>
      </c>
      <c r="D2515" s="25">
        <v>0.65138888888888891</v>
      </c>
      <c r="E2515" s="14" t="s">
        <v>3133</v>
      </c>
      <c r="F2515" s="14" t="str">
        <f t="array" aca="1" ref="F2515" ca="1">INDEX(list!$C$2:$C$5034,MATCH(INDIRECT(ADDRESS(ROW(),COLUMN()-1)),list!$A$2:$A$5034,0))</f>
        <v>JB - Jackie Barikhan</v>
      </c>
      <c r="G2515" s="14" t="s">
        <v>3929</v>
      </c>
      <c r="H2515" s="14">
        <v>15</v>
      </c>
      <c r="I2515" s="14"/>
      <c r="J2515" s="14"/>
      <c r="K2515" s="14"/>
      <c r="L2515" s="14"/>
      <c r="M2515" s="14"/>
      <c r="N2515" s="14"/>
      <c r="O2515" s="14"/>
      <c r="P2515" s="14"/>
    </row>
    <row r="2516" spans="1:16" ht="21" customHeight="1">
      <c r="A2516" s="14" t="s">
        <v>3935</v>
      </c>
      <c r="B2516" s="90">
        <v>44456</v>
      </c>
      <c r="C2516" s="25">
        <v>0.65833333333333333</v>
      </c>
      <c r="D2516" s="25">
        <v>0.6645833333333333</v>
      </c>
      <c r="E2516" s="14" t="s">
        <v>2327</v>
      </c>
      <c r="F2516" s="14" t="str">
        <f t="array" aca="1" ref="F2516" ca="1">INDEX(list!$C$2:$C$5034,MATCH(INDIRECT(ADDRESS(ROW(),COLUMN()-1)),list!$A$2:$A$5034,0))</f>
        <v>VA - Chris Staff</v>
      </c>
      <c r="G2516" s="14" t="s">
        <v>3929</v>
      </c>
      <c r="H2516" s="14">
        <v>9</v>
      </c>
      <c r="I2516" s="14"/>
      <c r="J2516" s="14"/>
      <c r="K2516" s="14"/>
      <c r="L2516" s="14"/>
      <c r="M2516" s="14"/>
      <c r="N2516" s="14"/>
      <c r="O2516" s="14"/>
      <c r="P2516" s="14"/>
    </row>
    <row r="2517" spans="1:16" ht="21" customHeight="1">
      <c r="A2517" s="14" t="s">
        <v>3935</v>
      </c>
      <c r="B2517" s="90">
        <v>44456</v>
      </c>
      <c r="C2517" s="25">
        <v>0.67847222222222225</v>
      </c>
      <c r="D2517" s="25">
        <v>0.68472222222222223</v>
      </c>
      <c r="E2517" s="14" t="s">
        <v>3583</v>
      </c>
      <c r="F2517" s="14" t="str">
        <f t="array" aca="1" ref="F2517" ca="1">INDEX(list!$C$2:$C$5034,MATCH(INDIRECT(ADDRESS(ROW(),COLUMN()-1)),list!$A$2:$A$5034,0))</f>
        <v>PDM - Don Hoffman</v>
      </c>
      <c r="G2517" s="14" t="s">
        <v>3929</v>
      </c>
      <c r="H2517" s="14">
        <v>9</v>
      </c>
      <c r="I2517" s="14"/>
      <c r="J2517" s="14"/>
      <c r="K2517" s="14"/>
      <c r="L2517" s="14"/>
      <c r="M2517" s="14"/>
      <c r="N2517" s="14"/>
      <c r="O2517" s="14"/>
      <c r="P2517" s="14"/>
    </row>
    <row r="2518" spans="1:16" ht="21" customHeight="1">
      <c r="A2518" s="14" t="s">
        <v>3935</v>
      </c>
      <c r="B2518" s="90">
        <v>44456</v>
      </c>
      <c r="C2518" s="25">
        <v>0.68680555555555556</v>
      </c>
      <c r="D2518" s="25">
        <v>0.68819444444444444</v>
      </c>
      <c r="E2518" s="14" t="s">
        <v>440</v>
      </c>
      <c r="F2518" s="14" t="str">
        <f t="array" aca="1" ref="F2518" ca="1">INDEX(list!$C$2:$C$5034,MATCH(INDIRECT(ADDRESS(ROW(),COLUMN()-1)),list!$A$2:$A$5034,0))</f>
        <v>Larry Nedry Home</v>
      </c>
      <c r="G2518" s="14" t="s">
        <v>3931</v>
      </c>
      <c r="H2518" s="14">
        <v>2</v>
      </c>
      <c r="I2518" s="14"/>
      <c r="J2518" s="14"/>
      <c r="K2518" s="14"/>
      <c r="L2518" s="14"/>
      <c r="M2518" s="14"/>
      <c r="N2518" s="14"/>
      <c r="O2518" s="14"/>
      <c r="P2518" s="14"/>
    </row>
    <row r="2519" spans="1:16" ht="21" customHeight="1">
      <c r="A2519" s="14" t="s">
        <v>3935</v>
      </c>
      <c r="B2519" s="90">
        <v>44456</v>
      </c>
      <c r="C2519" s="25">
        <v>0.68819444444444444</v>
      </c>
      <c r="D2519" s="25">
        <v>0.70486111111111116</v>
      </c>
      <c r="E2519" s="14" t="s">
        <v>3236</v>
      </c>
      <c r="F2519" s="14" t="str">
        <f t="array" aca="1" ref="F2519" ca="1">INDEX(list!$C$2:$C$5034,MATCH(INDIRECT(ADDRESS(ROW(),COLUMN()-1)),list!$A$2:$A$5034,0))</f>
        <v>PT - Melissa Martine</v>
      </c>
      <c r="G2519" s="14" t="s">
        <v>3929</v>
      </c>
      <c r="H2519" s="14">
        <v>24</v>
      </c>
      <c r="I2519" s="14"/>
      <c r="J2519" s="14"/>
      <c r="K2519" s="14"/>
      <c r="L2519" s="14"/>
      <c r="M2519" s="14"/>
      <c r="N2519" s="14"/>
      <c r="O2519" s="14"/>
      <c r="P2519" s="14"/>
    </row>
    <row r="2520" spans="1:16" ht="21" customHeight="1">
      <c r="A2520" s="14" t="s">
        <v>3935</v>
      </c>
      <c r="B2520" s="90">
        <v>44456</v>
      </c>
      <c r="C2520" s="25">
        <v>0.71944444444444444</v>
      </c>
      <c r="D2520" s="25">
        <v>0.7284722222222223</v>
      </c>
      <c r="E2520" s="14" t="s">
        <v>440</v>
      </c>
      <c r="F2520" s="14" t="str">
        <f t="array" aca="1" ref="F2520" ca="1">INDEX(list!$C$2:$C$5034,MATCH(INDIRECT(ADDRESS(ROW(),COLUMN()-1)),list!$A$2:$A$5034,0))</f>
        <v>Larry Nedry Home</v>
      </c>
      <c r="G2520" s="14" t="s">
        <v>3931</v>
      </c>
      <c r="H2520" s="14">
        <v>13</v>
      </c>
      <c r="I2520" s="14"/>
      <c r="J2520" s="14"/>
      <c r="K2520" s="14"/>
      <c r="L2520" s="14"/>
      <c r="M2520" s="14"/>
      <c r="N2520" s="14"/>
      <c r="O2520" s="14"/>
      <c r="P2520" s="14"/>
    </row>
    <row r="2521" spans="1:16" ht="21" customHeight="1">
      <c r="A2521" s="14" t="s">
        <v>3935</v>
      </c>
      <c r="B2521" s="90">
        <v>44456</v>
      </c>
      <c r="C2521" s="25">
        <v>0.72430555555555554</v>
      </c>
      <c r="D2521" s="25">
        <v>0.72638888888888886</v>
      </c>
      <c r="E2521" s="14" t="s">
        <v>940</v>
      </c>
      <c r="F2521" s="14" t="str">
        <f t="array" aca="1" ref="F2521" ca="1">INDEX(list!$C$2:$C$5034,MATCH(INDIRECT(ADDRESS(ROW(),COLUMN()-1)),list!$A$2:$A$5034,0))</f>
        <v>SOCO - James Sampson</v>
      </c>
      <c r="G2521" s="14" t="s">
        <v>3929</v>
      </c>
      <c r="H2521" s="14">
        <v>3</v>
      </c>
      <c r="I2521" s="14"/>
      <c r="J2521" s="14"/>
      <c r="K2521" s="14"/>
      <c r="L2521" s="14"/>
      <c r="M2521" s="14"/>
      <c r="N2521" s="14"/>
      <c r="O2521" s="14"/>
      <c r="P2521" s="14"/>
    </row>
    <row r="2522" spans="1:16" ht="21" customHeight="1">
      <c r="A2522" s="14" t="s">
        <v>3935</v>
      </c>
      <c r="B2522" s="90">
        <v>44456</v>
      </c>
      <c r="C2522" s="25">
        <v>0.72916666666666663</v>
      </c>
      <c r="D2522" s="25">
        <v>0.72986111111111107</v>
      </c>
      <c r="E2522" s="14" t="s">
        <v>3236</v>
      </c>
      <c r="F2522" s="14" t="str">
        <f t="array" aca="1" ref="F2522" ca="1">INDEX(list!$C$2:$C$5034,MATCH(INDIRECT(ADDRESS(ROW(),COLUMN()-1)),list!$A$2:$A$5034,0))</f>
        <v>PT - Melissa Martine</v>
      </c>
      <c r="G2522" s="14" t="s">
        <v>3931</v>
      </c>
      <c r="H2522" s="14">
        <v>1</v>
      </c>
      <c r="I2522" s="14"/>
      <c r="J2522" s="14"/>
      <c r="K2522" s="14"/>
      <c r="L2522" s="14"/>
      <c r="M2522" s="14"/>
      <c r="N2522" s="14"/>
      <c r="O2522" s="14"/>
      <c r="P2522" s="14"/>
    </row>
    <row r="2523" spans="1:16" ht="21" customHeight="1">
      <c r="A2523" s="14" t="s">
        <v>3935</v>
      </c>
      <c r="B2523" s="90">
        <v>44456</v>
      </c>
      <c r="C2523" s="25">
        <v>0.72916666666666663</v>
      </c>
      <c r="D2523" s="25">
        <v>0.74097222222222225</v>
      </c>
      <c r="E2523" s="14" t="s">
        <v>3236</v>
      </c>
      <c r="F2523" s="14" t="str">
        <f t="array" aca="1" ref="F2523" ca="1">INDEX(list!$C$2:$C$5034,MATCH(INDIRECT(ADDRESS(ROW(),COLUMN()-1)),list!$A$2:$A$5034,0))</f>
        <v>PT - Melissa Martine</v>
      </c>
      <c r="G2523" s="14" t="s">
        <v>3929</v>
      </c>
      <c r="H2523" s="14">
        <v>17</v>
      </c>
      <c r="I2523" s="14"/>
      <c r="J2523" s="14"/>
      <c r="K2523" s="14"/>
      <c r="L2523" s="14"/>
      <c r="M2523" s="14"/>
      <c r="N2523" s="14"/>
      <c r="O2523" s="14"/>
      <c r="P2523" s="14"/>
    </row>
    <row r="2524" spans="1:16" ht="21" customHeight="1">
      <c r="A2524" s="14" t="s">
        <v>3937</v>
      </c>
      <c r="B2524" s="90">
        <v>44457</v>
      </c>
      <c r="C2524" s="25">
        <v>0.45555555555555555</v>
      </c>
      <c r="D2524" s="25">
        <v>0.45555555555555555</v>
      </c>
      <c r="E2524" s="14" t="s">
        <v>2080</v>
      </c>
      <c r="F2524" s="14" t="str">
        <f t="array" aca="1" ref="F2524" ca="1">INDEX(list!$C$2:$C$5034,MATCH(INDIRECT(ADDRESS(ROW(),COLUMN()-1)),list!$A$2:$A$5034,0))</f>
        <v>ATT - Above The Top - Susanne Mardirosian Cell</v>
      </c>
      <c r="G2524" s="14" t="s">
        <v>3930</v>
      </c>
      <c r="H2524" s="14">
        <v>0</v>
      </c>
      <c r="I2524" s="14"/>
      <c r="J2524" s="14"/>
      <c r="K2524" s="14"/>
      <c r="L2524" s="14"/>
      <c r="M2524" s="14"/>
      <c r="N2524" s="14"/>
      <c r="O2524" s="14"/>
      <c r="P2524" s="14"/>
    </row>
    <row r="2525" spans="1:16" ht="21" customHeight="1">
      <c r="A2525" s="14" t="s">
        <v>3937</v>
      </c>
      <c r="B2525" s="90">
        <v>44457</v>
      </c>
      <c r="C2525" s="25">
        <v>0.69652777777777775</v>
      </c>
      <c r="D2525" s="25">
        <v>0.69652777777777775</v>
      </c>
      <c r="E2525" s="14" t="s">
        <v>2498</v>
      </c>
      <c r="F2525" s="14" t="str">
        <f t="array" aca="1" ref="F2525" ca="1">INDEX(list!$C$2:$C$5034,MATCH(INDIRECT(ADDRESS(ROW(),COLUMN()-1)),list!$A$2:$A$5034,0))</f>
        <v>Jack Platt</v>
      </c>
      <c r="G2525" s="14" t="s">
        <v>3930</v>
      </c>
      <c r="H2525" s="14">
        <v>0</v>
      </c>
      <c r="I2525" s="14"/>
      <c r="J2525" s="14"/>
      <c r="K2525" s="14"/>
      <c r="L2525" s="14"/>
      <c r="M2525" s="14"/>
      <c r="N2525" s="14"/>
      <c r="O2525" s="14"/>
      <c r="P2525" s="14"/>
    </row>
    <row r="2526" spans="1:16" ht="21" customHeight="1">
      <c r="A2526" s="14" t="s">
        <v>3937</v>
      </c>
      <c r="B2526" s="90">
        <v>44457</v>
      </c>
      <c r="C2526" s="25">
        <v>0.70138888888888884</v>
      </c>
      <c r="D2526" s="25">
        <v>0.74583333333333324</v>
      </c>
      <c r="E2526" s="14" t="s">
        <v>2498</v>
      </c>
      <c r="F2526" s="14" t="str">
        <f t="array" aca="1" ref="F2526" ca="1">INDEX(list!$C$2:$C$5034,MATCH(INDIRECT(ADDRESS(ROW(),COLUMN()-1)),list!$A$2:$A$5034,0))</f>
        <v>Jack Platt</v>
      </c>
      <c r="G2526" s="14" t="s">
        <v>3929</v>
      </c>
      <c r="H2526" s="14">
        <v>64</v>
      </c>
      <c r="I2526" s="14"/>
      <c r="J2526" s="14"/>
      <c r="K2526" s="14"/>
      <c r="L2526" s="14"/>
      <c r="M2526" s="14"/>
      <c r="N2526" s="14"/>
      <c r="O2526" s="14"/>
      <c r="P2526" s="14"/>
    </row>
    <row r="2527" spans="1:16" ht="21" customHeight="1">
      <c r="A2527" s="14" t="s">
        <v>3937</v>
      </c>
      <c r="B2527" s="90">
        <v>44457</v>
      </c>
      <c r="C2527" s="25">
        <v>0.76458333333333339</v>
      </c>
      <c r="D2527" s="25">
        <v>0.76527777777777783</v>
      </c>
      <c r="E2527" s="14" t="s">
        <v>2498</v>
      </c>
      <c r="F2527" s="14" t="str">
        <f t="array" aca="1" ref="F2527" ca="1">INDEX(list!$C$2:$C$5034,MATCH(INDIRECT(ADDRESS(ROW(),COLUMN()-1)),list!$A$2:$A$5034,0))</f>
        <v>Jack Platt</v>
      </c>
      <c r="G2527" s="14" t="s">
        <v>3931</v>
      </c>
      <c r="H2527" s="14">
        <v>1</v>
      </c>
      <c r="I2527" s="14"/>
      <c r="J2527" s="14"/>
      <c r="K2527" s="14"/>
      <c r="L2527" s="14"/>
      <c r="M2527" s="14"/>
      <c r="N2527" s="14"/>
      <c r="O2527" s="14"/>
      <c r="P2527" s="14"/>
    </row>
    <row r="2528" spans="1:16" ht="21" customHeight="1">
      <c r="A2528" s="14" t="s">
        <v>3938</v>
      </c>
      <c r="B2528" s="90">
        <v>44458</v>
      </c>
      <c r="C2528" s="25">
        <v>0.62291666666666667</v>
      </c>
      <c r="D2528" s="25">
        <v>0.625</v>
      </c>
      <c r="E2528" s="14" t="s">
        <v>940</v>
      </c>
      <c r="F2528" s="14" t="str">
        <f t="array" aca="1" ref="F2528" ca="1">INDEX(list!$C$2:$C$5034,MATCH(INDIRECT(ADDRESS(ROW(),COLUMN()-1)),list!$A$2:$A$5034,0))</f>
        <v>SOCO - James Sampson</v>
      </c>
      <c r="G2528" s="14" t="s">
        <v>3929</v>
      </c>
      <c r="H2528" s="14">
        <v>3</v>
      </c>
      <c r="I2528" s="14"/>
      <c r="J2528" s="14"/>
      <c r="K2528" s="14"/>
      <c r="L2528" s="14"/>
      <c r="M2528" s="14"/>
      <c r="N2528" s="14"/>
      <c r="O2528" s="14"/>
      <c r="P2528" s="14"/>
    </row>
    <row r="2529" spans="1:16" ht="21" customHeight="1">
      <c r="A2529" s="14" t="s">
        <v>3938</v>
      </c>
      <c r="B2529" s="90">
        <v>44458</v>
      </c>
      <c r="C2529" s="25">
        <v>0.65069444444444446</v>
      </c>
      <c r="D2529" s="25">
        <v>0.69374999999999998</v>
      </c>
      <c r="E2529" s="14" t="s">
        <v>2327</v>
      </c>
      <c r="F2529" s="14" t="str">
        <f t="array" aca="1" ref="F2529" ca="1">INDEX(list!$C$2:$C$5034,MATCH(INDIRECT(ADDRESS(ROW(),COLUMN()-1)),list!$A$2:$A$5034,0))</f>
        <v>VA - Chris Staff</v>
      </c>
      <c r="G2529" s="14" t="s">
        <v>3931</v>
      </c>
      <c r="H2529" s="14">
        <v>62</v>
      </c>
      <c r="I2529" s="14"/>
      <c r="J2529" s="14"/>
      <c r="K2529" s="14"/>
      <c r="L2529" s="14"/>
      <c r="M2529" s="14"/>
      <c r="N2529" s="14"/>
      <c r="O2529" s="14"/>
      <c r="P2529" s="14"/>
    </row>
    <row r="2530" spans="1:16" ht="21" customHeight="1">
      <c r="A2530" s="14" t="s">
        <v>3938</v>
      </c>
      <c r="B2530" s="90">
        <v>44458</v>
      </c>
      <c r="C2530" s="25">
        <v>0.65902777777777777</v>
      </c>
      <c r="D2530" s="25">
        <v>0.65902777777777777</v>
      </c>
      <c r="E2530" s="14" t="s">
        <v>3133</v>
      </c>
      <c r="F2530" s="14" t="str">
        <f t="array" aca="1" ref="F2530" ca="1">INDEX(list!$C$2:$C$5034,MATCH(INDIRECT(ADDRESS(ROW(),COLUMN()-1)),list!$A$2:$A$5034,0))</f>
        <v>JB - Jackie Barikhan</v>
      </c>
      <c r="G2530" s="14" t="s">
        <v>3930</v>
      </c>
      <c r="H2530" s="14">
        <v>0</v>
      </c>
      <c r="I2530" s="14"/>
      <c r="J2530" s="14"/>
      <c r="K2530" s="14"/>
      <c r="L2530" s="14"/>
      <c r="M2530" s="14"/>
      <c r="N2530" s="14"/>
      <c r="O2530" s="14"/>
      <c r="P2530" s="14"/>
    </row>
    <row r="2531" spans="1:16" ht="21" customHeight="1">
      <c r="A2531" s="14" t="s">
        <v>3938</v>
      </c>
      <c r="B2531" s="90">
        <v>44458</v>
      </c>
      <c r="C2531" s="25">
        <v>0.66111111111111109</v>
      </c>
      <c r="D2531" s="25">
        <v>0.66111111111111109</v>
      </c>
      <c r="E2531" s="14" t="s">
        <v>2266</v>
      </c>
      <c r="F2531" s="14" t="str">
        <f t="array" aca="1" ref="F2531" ca="1">INDEX(list!$C$2:$C$5034,MATCH(INDIRECT(ADDRESS(ROW(),COLUMN()-1)),list!$A$2:$A$5034,0))</f>
        <v>Paul DeBaets</v>
      </c>
      <c r="G2531" s="14" t="s">
        <v>3930</v>
      </c>
      <c r="H2531" s="14">
        <v>0</v>
      </c>
      <c r="I2531" s="14"/>
      <c r="J2531" s="14"/>
      <c r="K2531" s="14"/>
      <c r="L2531" s="14"/>
      <c r="M2531" s="14"/>
      <c r="N2531" s="14"/>
      <c r="O2531" s="14"/>
      <c r="P2531" s="14"/>
    </row>
    <row r="2532" spans="1:16" ht="21" customHeight="1">
      <c r="A2532" s="14" t="s">
        <v>3938</v>
      </c>
      <c r="B2532" s="90">
        <v>44458</v>
      </c>
      <c r="C2532" s="25">
        <v>0.66111111111111109</v>
      </c>
      <c r="D2532" s="25">
        <v>0.66111111111111109</v>
      </c>
      <c r="E2532" s="14" t="s">
        <v>2266</v>
      </c>
      <c r="F2532" s="14" t="str">
        <f t="array" aca="1" ref="F2532" ca="1">INDEX(list!$C$2:$C$5034,MATCH(INDIRECT(ADDRESS(ROW(),COLUMN()-1)),list!$A$2:$A$5034,0))</f>
        <v>Paul DeBaets</v>
      </c>
      <c r="G2532" s="14" t="s">
        <v>3930</v>
      </c>
      <c r="H2532" s="14">
        <v>0</v>
      </c>
      <c r="I2532" s="14"/>
      <c r="J2532" s="14"/>
      <c r="K2532" s="14"/>
      <c r="L2532" s="14"/>
      <c r="M2532" s="14"/>
      <c r="N2532" s="14"/>
      <c r="O2532" s="14"/>
      <c r="P2532" s="14"/>
    </row>
    <row r="2533" spans="1:16" ht="21" customHeight="1">
      <c r="A2533" s="14" t="s">
        <v>3938</v>
      </c>
      <c r="B2533" s="90">
        <v>44458</v>
      </c>
      <c r="C2533" s="25">
        <v>0.69930555555555562</v>
      </c>
      <c r="D2533" s="25">
        <v>0.71388888888888891</v>
      </c>
      <c r="E2533" s="14" t="s">
        <v>3133</v>
      </c>
      <c r="F2533" s="14" t="str">
        <f t="array" aca="1" ref="F2533" ca="1">INDEX(list!$C$2:$C$5034,MATCH(INDIRECT(ADDRESS(ROW(),COLUMN()-1)),list!$A$2:$A$5034,0))</f>
        <v>JB - Jackie Barikhan</v>
      </c>
      <c r="G2533" s="14" t="s">
        <v>3931</v>
      </c>
      <c r="H2533" s="14">
        <v>21</v>
      </c>
      <c r="I2533" s="14"/>
      <c r="J2533" s="14"/>
      <c r="K2533" s="14"/>
      <c r="L2533" s="14"/>
      <c r="M2533" s="14"/>
      <c r="N2533" s="14"/>
      <c r="O2533" s="14"/>
      <c r="P2533" s="14"/>
    </row>
    <row r="2534" spans="1:16" ht="21" customHeight="1">
      <c r="A2534" s="14" t="s">
        <v>3938</v>
      </c>
      <c r="B2534" s="90">
        <v>44458</v>
      </c>
      <c r="C2534" s="25">
        <v>0.7270833333333333</v>
      </c>
      <c r="D2534" s="25">
        <v>0.7284722222222223</v>
      </c>
      <c r="E2534" s="14" t="s">
        <v>3459</v>
      </c>
      <c r="F2534" s="14" t="str">
        <f t="array" aca="1" ref="F2534" ca="1">INDEX(list!$C$2:$C$5034,MATCH(INDIRECT(ADDRESS(ROW(),COLUMN()-1)),list!$A$2:$A$5034,0))</f>
        <v>?</v>
      </c>
      <c r="G2534" s="14" t="s">
        <v>3931</v>
      </c>
      <c r="H2534" s="14">
        <v>2</v>
      </c>
      <c r="I2534" s="14"/>
      <c r="J2534" s="14"/>
      <c r="K2534" s="14"/>
      <c r="L2534" s="14"/>
      <c r="M2534" s="14"/>
      <c r="N2534" s="14"/>
      <c r="O2534" s="14"/>
      <c r="P2534" s="14"/>
    </row>
    <row r="2535" spans="1:16" ht="21" customHeight="1">
      <c r="A2535" s="14" t="s">
        <v>3938</v>
      </c>
      <c r="B2535" s="90">
        <v>44458</v>
      </c>
      <c r="C2535" s="25">
        <v>0.76458333333333339</v>
      </c>
      <c r="D2535" s="25">
        <v>0.76458333333333339</v>
      </c>
      <c r="E2535" s="14" t="s">
        <v>1056</v>
      </c>
      <c r="F2535" s="14" t="str">
        <f t="array" aca="1" ref="F2535" ca="1">INDEX(list!$C$2:$C$5034,MATCH(INDIRECT(ADDRESS(ROW(),COLUMN()-1)),list!$A$2:$A$5034,0))</f>
        <v>CNH - Harry Harrison Home</v>
      </c>
      <c r="G2535" s="14" t="s">
        <v>3930</v>
      </c>
      <c r="H2535" s="14">
        <v>0</v>
      </c>
      <c r="I2535" s="14"/>
      <c r="J2535" s="14"/>
      <c r="K2535" s="14"/>
      <c r="L2535" s="14"/>
      <c r="M2535" s="14"/>
      <c r="N2535" s="14"/>
      <c r="O2535" s="14"/>
      <c r="P2535" s="14"/>
    </row>
    <row r="2536" spans="1:16" ht="21" customHeight="1">
      <c r="A2536" s="14" t="s">
        <v>3928</v>
      </c>
      <c r="B2536" s="90">
        <v>44459</v>
      </c>
      <c r="C2536" s="25">
        <v>0.33402777777777781</v>
      </c>
      <c r="D2536" s="25">
        <v>0.34791666666666665</v>
      </c>
      <c r="E2536" s="14" t="s">
        <v>1114</v>
      </c>
      <c r="F2536" s="14" t="str">
        <f t="array" aca="1" ref="F2536" ca="1">INDEX(list!$C$2:$C$5034,MATCH(INDIRECT(ADDRESS(ROW(),COLUMN()-1)),list!$A$2:$A$5034,0))</f>
        <v>CNH - Harry Harrison Cell</v>
      </c>
      <c r="G2536" s="14" t="s">
        <v>3931</v>
      </c>
      <c r="H2536" s="14">
        <v>20</v>
      </c>
      <c r="I2536" s="14"/>
      <c r="J2536" s="14"/>
      <c r="K2536" s="14"/>
      <c r="L2536" s="14"/>
      <c r="M2536" s="14"/>
      <c r="N2536" s="14"/>
      <c r="O2536" s="14"/>
      <c r="P2536" s="14"/>
    </row>
    <row r="2537" spans="1:16" ht="21" customHeight="1">
      <c r="A2537" s="14" t="s">
        <v>3928</v>
      </c>
      <c r="B2537" s="90">
        <v>44459</v>
      </c>
      <c r="C2537" s="25">
        <v>0.5708333333333333</v>
      </c>
      <c r="D2537" s="25">
        <v>0.5708333333333333</v>
      </c>
      <c r="E2537" s="14" t="s">
        <v>1114</v>
      </c>
      <c r="F2537" s="14" t="str">
        <f t="array" aca="1" ref="F2537" ca="1">INDEX(list!$C$2:$C$5034,MATCH(INDIRECT(ADDRESS(ROW(),COLUMN()-1)),list!$A$2:$A$5034,0))</f>
        <v>CNH - Harry Harrison Cell</v>
      </c>
      <c r="G2537" s="14" t="s">
        <v>3930</v>
      </c>
      <c r="H2537" s="14">
        <v>0</v>
      </c>
      <c r="I2537" s="14"/>
      <c r="J2537" s="14"/>
      <c r="K2537" s="14"/>
      <c r="L2537" s="14"/>
      <c r="M2537" s="14"/>
      <c r="N2537" s="14"/>
      <c r="O2537" s="14"/>
      <c r="P2537" s="14"/>
    </row>
    <row r="2538" spans="1:16" ht="21" customHeight="1">
      <c r="A2538" s="14" t="s">
        <v>3928</v>
      </c>
      <c r="B2538" s="90">
        <v>44459</v>
      </c>
      <c r="C2538" s="25">
        <v>0.70833333333333337</v>
      </c>
      <c r="D2538" s="25">
        <v>0.70833333333333337</v>
      </c>
      <c r="E2538" s="14" t="s">
        <v>1372</v>
      </c>
      <c r="F2538" s="14" t="str">
        <f t="array" aca="1" ref="F2538" ca="1">INDEX(list!$C$2:$C$5034,MATCH(INDIRECT(ADDRESS(ROW(),COLUMN()-1)),list!$A$2:$A$5034,0))</f>
        <v>Sel Hwahng cell</v>
      </c>
      <c r="G2538" s="14" t="s">
        <v>3930</v>
      </c>
      <c r="H2538" s="14">
        <v>0</v>
      </c>
      <c r="I2538" s="14"/>
      <c r="J2538" s="14"/>
      <c r="K2538" s="14"/>
      <c r="L2538" s="14"/>
      <c r="M2538" s="14"/>
      <c r="N2538" s="14"/>
      <c r="O2538" s="14"/>
      <c r="P2538" s="14"/>
    </row>
    <row r="2539" spans="1:16" ht="21" customHeight="1">
      <c r="A2539" s="14" t="s">
        <v>3928</v>
      </c>
      <c r="B2539" s="90">
        <v>44459</v>
      </c>
      <c r="C2539" s="25">
        <v>0.7090277777777777</v>
      </c>
      <c r="D2539" s="25">
        <v>0.73472222222222217</v>
      </c>
      <c r="E2539" s="14" t="s">
        <v>1372</v>
      </c>
      <c r="F2539" s="14" t="str">
        <f t="array" aca="1" ref="F2539" ca="1">INDEX(list!$C$2:$C$5034,MATCH(INDIRECT(ADDRESS(ROW(),COLUMN()-1)),list!$A$2:$A$5034,0))</f>
        <v>Sel Hwahng cell</v>
      </c>
      <c r="G2539" s="14" t="s">
        <v>3931</v>
      </c>
      <c r="H2539" s="14">
        <v>37</v>
      </c>
      <c r="I2539" s="14"/>
      <c r="J2539" s="14"/>
      <c r="K2539" s="14"/>
      <c r="L2539" s="14"/>
      <c r="M2539" s="14"/>
      <c r="N2539" s="14"/>
      <c r="O2539" s="14"/>
      <c r="P2539" s="14"/>
    </row>
    <row r="2540" spans="1:16" ht="21" customHeight="1">
      <c r="A2540" s="14" t="s">
        <v>3928</v>
      </c>
      <c r="B2540" s="90">
        <v>44459</v>
      </c>
      <c r="C2540" s="25">
        <v>0.80208333333333337</v>
      </c>
      <c r="D2540" s="25">
        <v>0.80208333333333337</v>
      </c>
      <c r="E2540" s="14" t="s">
        <v>940</v>
      </c>
      <c r="F2540" s="14" t="str">
        <f t="array" aca="1" ref="F2540" ca="1">INDEX(list!$C$2:$C$5034,MATCH(INDIRECT(ADDRESS(ROW(),COLUMN()-1)),list!$A$2:$A$5034,0))</f>
        <v>SOCO - James Sampson</v>
      </c>
      <c r="G2540" s="14" t="s">
        <v>3930</v>
      </c>
      <c r="H2540" s="14">
        <v>0</v>
      </c>
      <c r="I2540" s="14"/>
      <c r="J2540" s="14"/>
      <c r="K2540" s="14"/>
      <c r="L2540" s="14"/>
      <c r="M2540" s="14"/>
      <c r="N2540" s="14"/>
      <c r="O2540" s="14"/>
      <c r="P2540" s="14"/>
    </row>
    <row r="2541" spans="1:16" ht="21" customHeight="1">
      <c r="A2541" s="14" t="s">
        <v>3932</v>
      </c>
      <c r="B2541" s="90">
        <v>44460</v>
      </c>
      <c r="C2541" s="25">
        <v>0.3756944444444445</v>
      </c>
      <c r="D2541" s="25">
        <v>0.37916666666666665</v>
      </c>
      <c r="E2541" s="14" t="s">
        <v>824</v>
      </c>
      <c r="F2541" s="14" t="str">
        <f t="array" aca="1" ref="F2541" ca="1">INDEX(list!$C$2:$C$5034,MATCH(INDIRECT(ADDRESS(ROW(),COLUMN()-1)),list!$A$2:$A$5034,0))</f>
        <v>PDM - Todd</v>
      </c>
      <c r="G2541" s="14" t="s">
        <v>3929</v>
      </c>
      <c r="H2541" s="14">
        <v>5</v>
      </c>
      <c r="I2541" s="14"/>
      <c r="J2541" s="14"/>
      <c r="K2541" s="14"/>
      <c r="L2541" s="14"/>
      <c r="M2541" s="14"/>
      <c r="N2541" s="14"/>
      <c r="O2541" s="14"/>
      <c r="P2541" s="14"/>
    </row>
    <row r="2542" spans="1:16" ht="21" customHeight="1">
      <c r="A2542" s="14" t="s">
        <v>3932</v>
      </c>
      <c r="B2542" s="90">
        <v>44460</v>
      </c>
      <c r="C2542" s="25">
        <v>0.38194444444444442</v>
      </c>
      <c r="D2542" s="25">
        <v>0.42986111111111108</v>
      </c>
      <c r="E2542" s="14" t="s">
        <v>1028</v>
      </c>
      <c r="F2542" s="14" t="str">
        <f t="array" aca="1" ref="F2542" ca="1">INDEX(list!$C$2:$C$5034,MATCH(INDIRECT(ADDRESS(ROW(),COLUMN()-1)),list!$A$2:$A$5034,0))</f>
        <v>JAG - Jo Anne Golden</v>
      </c>
      <c r="G2542" s="14" t="s">
        <v>3931</v>
      </c>
      <c r="H2542" s="14">
        <v>69</v>
      </c>
      <c r="I2542" s="14"/>
      <c r="J2542" s="14"/>
      <c r="K2542" s="14"/>
      <c r="L2542" s="14"/>
      <c r="M2542" s="14"/>
      <c r="N2542" s="14"/>
      <c r="O2542" s="14"/>
      <c r="P2542" s="14"/>
    </row>
    <row r="2543" spans="1:16" ht="21" customHeight="1">
      <c r="A2543" s="14" t="s">
        <v>3932</v>
      </c>
      <c r="B2543" s="90">
        <v>44460</v>
      </c>
      <c r="C2543" s="25">
        <v>0.38819444444444445</v>
      </c>
      <c r="D2543" s="25">
        <v>0.39166666666666666</v>
      </c>
      <c r="E2543" s="14" t="s">
        <v>4095</v>
      </c>
      <c r="F2543" s="14" t="e">
        <f t="array" aca="1" ref="F2543" ca="1">INDEX(list!$C$2:$C$5034,MATCH(INDIRECT(ADDRESS(ROW(),COLUMN()-1)),list!$A$2:$A$5034,0))</f>
        <v>#N/A</v>
      </c>
      <c r="G2543" s="14" t="s">
        <v>3931</v>
      </c>
      <c r="H2543" s="14">
        <v>5</v>
      </c>
      <c r="I2543" s="14"/>
      <c r="J2543" s="14"/>
      <c r="K2543" s="14"/>
      <c r="L2543" s="14"/>
      <c r="M2543" s="14"/>
      <c r="N2543" s="14"/>
      <c r="O2543" s="14"/>
      <c r="P2543" s="14"/>
    </row>
    <row r="2544" spans="1:16" ht="21" customHeight="1">
      <c r="A2544" s="14" t="s">
        <v>3932</v>
      </c>
      <c r="B2544" s="90">
        <v>44460</v>
      </c>
      <c r="C2544" s="25">
        <v>0.50069444444444444</v>
      </c>
      <c r="D2544" s="25">
        <v>0.50138888888888888</v>
      </c>
      <c r="E2544" s="14" t="s">
        <v>2151</v>
      </c>
      <c r="F2544" s="14" t="str">
        <f t="array" aca="1" ref="F2544" ca="1">INDEX(list!$C$2:$C$5034,MATCH(INDIRECT(ADDRESS(ROW(),COLUMN()-1)),list!$A$2:$A$5034,0))</f>
        <v>VEO - Main</v>
      </c>
      <c r="G2544" s="14" t="s">
        <v>3931</v>
      </c>
      <c r="H2544" s="14">
        <v>1</v>
      </c>
      <c r="I2544" s="14"/>
      <c r="J2544" s="14"/>
      <c r="K2544" s="14"/>
      <c r="L2544" s="14"/>
      <c r="M2544" s="14"/>
      <c r="N2544" s="14"/>
      <c r="O2544" s="14"/>
      <c r="P2544" s="14"/>
    </row>
    <row r="2545" spans="1:16" ht="21" customHeight="1">
      <c r="A2545" s="14" t="s">
        <v>3932</v>
      </c>
      <c r="B2545" s="90">
        <v>44460</v>
      </c>
      <c r="C2545" s="25">
        <v>0.53472222222222221</v>
      </c>
      <c r="D2545" s="25">
        <v>0.53472222222222221</v>
      </c>
      <c r="E2545" s="14" t="s">
        <v>1056</v>
      </c>
      <c r="F2545" s="14" t="str">
        <f t="array" aca="1" ref="F2545" ca="1">INDEX(list!$C$2:$C$5034,MATCH(INDIRECT(ADDRESS(ROW(),COLUMN()-1)),list!$A$2:$A$5034,0))</f>
        <v>CNH - Harry Harrison Home</v>
      </c>
      <c r="G2545" s="14" t="s">
        <v>3930</v>
      </c>
      <c r="H2545" s="14">
        <v>0</v>
      </c>
      <c r="I2545" s="14"/>
      <c r="J2545" s="14"/>
      <c r="K2545" s="14"/>
      <c r="L2545" s="14"/>
      <c r="M2545" s="14"/>
      <c r="N2545" s="14"/>
      <c r="O2545" s="14"/>
      <c r="P2545" s="14"/>
    </row>
    <row r="2546" spans="1:16" ht="21" customHeight="1">
      <c r="A2546" s="14" t="s">
        <v>3932</v>
      </c>
      <c r="B2546" s="90">
        <v>44460</v>
      </c>
      <c r="C2546" s="25">
        <v>0.55763888888888891</v>
      </c>
      <c r="D2546" s="25">
        <v>0.55833333333333335</v>
      </c>
      <c r="E2546" s="14" t="s">
        <v>3492</v>
      </c>
      <c r="F2546" s="14" t="str">
        <f t="array" aca="1" ref="F2546" ca="1">INDEX(list!$C$2:$C$5034,MATCH(INDIRECT(ADDRESS(ROW(),COLUMN()-1)),list!$A$2:$A$5034,0))</f>
        <v>Mick Armfield</v>
      </c>
      <c r="G2546" s="14" t="s">
        <v>3929</v>
      </c>
      <c r="H2546" s="14">
        <v>1</v>
      </c>
      <c r="I2546" s="14"/>
      <c r="J2546" s="14"/>
      <c r="K2546" s="14"/>
      <c r="L2546" s="14"/>
      <c r="M2546" s="14"/>
      <c r="N2546" s="14"/>
      <c r="O2546" s="14"/>
      <c r="P2546" s="14"/>
    </row>
    <row r="2547" spans="1:16" ht="21" customHeight="1">
      <c r="A2547" s="14" t="s">
        <v>3932</v>
      </c>
      <c r="B2547" s="90">
        <v>44460</v>
      </c>
      <c r="C2547" s="25">
        <v>0.61597222222222225</v>
      </c>
      <c r="D2547" s="25">
        <v>0.61597222222222225</v>
      </c>
      <c r="E2547" s="14" t="s">
        <v>3492</v>
      </c>
      <c r="F2547" s="14" t="str">
        <f t="array" aca="1" ref="F2547" ca="1">INDEX(list!$C$2:$C$5034,MATCH(INDIRECT(ADDRESS(ROW(),COLUMN()-1)),list!$A$2:$A$5034,0))</f>
        <v>Mick Armfield</v>
      </c>
      <c r="G2547" s="14" t="s">
        <v>3930</v>
      </c>
      <c r="H2547" s="14">
        <v>0</v>
      </c>
      <c r="I2547" s="14"/>
      <c r="J2547" s="14"/>
      <c r="K2547" s="14"/>
      <c r="L2547" s="14"/>
      <c r="M2547" s="14"/>
      <c r="N2547" s="14"/>
      <c r="O2547" s="14"/>
      <c r="P2547" s="14"/>
    </row>
    <row r="2548" spans="1:16" ht="21" customHeight="1">
      <c r="A2548" s="14" t="s">
        <v>3932</v>
      </c>
      <c r="B2548" s="90">
        <v>44460</v>
      </c>
      <c r="C2548" s="25">
        <v>0.68055555555555547</v>
      </c>
      <c r="D2548" s="25">
        <v>0.68333333333333324</v>
      </c>
      <c r="E2548" s="14" t="s">
        <v>2651</v>
      </c>
      <c r="F2548" s="14" t="str">
        <f t="array" aca="1" ref="F2548" ca="1">INDEX(list!$C$2:$C$5034,MATCH(INDIRECT(ADDRESS(ROW(),COLUMN()-1)),list!$A$2:$A$5034,0))</f>
        <v>GD - Diana Garreau Cell</v>
      </c>
      <c r="G2548" s="14" t="s">
        <v>3929</v>
      </c>
      <c r="H2548" s="14">
        <v>4</v>
      </c>
      <c r="I2548" s="14"/>
      <c r="J2548" s="14"/>
      <c r="K2548" s="14"/>
      <c r="L2548" s="14"/>
      <c r="M2548" s="14"/>
      <c r="N2548" s="14"/>
      <c r="O2548" s="14"/>
      <c r="P2548" s="14"/>
    </row>
    <row r="2549" spans="1:16" ht="21" customHeight="1">
      <c r="A2549" s="14" t="s">
        <v>3932</v>
      </c>
      <c r="B2549" s="90">
        <v>44460</v>
      </c>
      <c r="C2549" s="25">
        <v>0.75</v>
      </c>
      <c r="D2549" s="25">
        <v>0.77013888888888893</v>
      </c>
      <c r="E2549" s="14" t="s">
        <v>2166</v>
      </c>
      <c r="F2549" s="14" t="str">
        <f t="array" aca="1" ref="F2549" ca="1">INDEX(list!$C$2:$C$5034,MATCH(INDIRECT(ADDRESS(ROW(),COLUMN()-1)),list!$A$2:$A$5034,0))</f>
        <v>Ed Laubach Cell</v>
      </c>
      <c r="G2549" s="14" t="s">
        <v>3929</v>
      </c>
      <c r="H2549" s="14">
        <v>29</v>
      </c>
      <c r="I2549" s="14"/>
      <c r="J2549" s="14"/>
      <c r="K2549" s="14"/>
      <c r="L2549" s="14"/>
      <c r="M2549" s="14"/>
      <c r="N2549" s="14"/>
      <c r="O2549" s="14"/>
      <c r="P2549" s="14"/>
    </row>
    <row r="2550" spans="1:16" ht="21" customHeight="1">
      <c r="A2550" s="14" t="s">
        <v>3932</v>
      </c>
      <c r="B2550" s="90">
        <v>44460</v>
      </c>
      <c r="C2550" s="25">
        <v>0.77013888888888893</v>
      </c>
      <c r="D2550" s="25">
        <v>0.7715277777777777</v>
      </c>
      <c r="E2550" s="14" t="s">
        <v>940</v>
      </c>
      <c r="F2550" s="14" t="str">
        <f t="array" aca="1" ref="F2550" ca="1">INDEX(list!$C$2:$C$5034,MATCH(INDIRECT(ADDRESS(ROW(),COLUMN()-1)),list!$A$2:$A$5034,0))</f>
        <v>SOCO - James Sampson</v>
      </c>
      <c r="G2550" s="14" t="s">
        <v>3931</v>
      </c>
      <c r="H2550" s="14">
        <v>2</v>
      </c>
      <c r="I2550" s="14"/>
      <c r="J2550" s="14"/>
      <c r="K2550" s="14"/>
      <c r="L2550" s="14"/>
      <c r="M2550" s="14"/>
      <c r="N2550" s="14"/>
      <c r="O2550" s="14"/>
      <c r="P2550" s="14"/>
    </row>
    <row r="2551" spans="1:16" ht="21" customHeight="1">
      <c r="A2551" s="14" t="s">
        <v>3932</v>
      </c>
      <c r="B2551" s="90">
        <v>44460</v>
      </c>
      <c r="C2551" s="25">
        <v>0.79791666666666661</v>
      </c>
      <c r="D2551" s="25">
        <v>0.80763888888888891</v>
      </c>
      <c r="E2551" s="14" t="s">
        <v>2512</v>
      </c>
      <c r="F2551" s="14" t="str">
        <f t="array" aca="1" ref="F2551" ca="1">INDEX(list!$C$2:$C$5034,MATCH(INDIRECT(ADDRESS(ROW(),COLUMN()-1)),list!$A$2:$A$5034,0))</f>
        <v>Dawson &amp; Associates - Steve Dawson</v>
      </c>
      <c r="G2551" s="14" t="s">
        <v>3931</v>
      </c>
      <c r="H2551" s="14">
        <v>14</v>
      </c>
      <c r="I2551" s="14"/>
      <c r="J2551" s="14"/>
      <c r="K2551" s="14"/>
      <c r="L2551" s="14"/>
      <c r="M2551" s="14"/>
      <c r="N2551" s="14"/>
      <c r="O2551" s="14"/>
      <c r="P2551" s="14"/>
    </row>
    <row r="2552" spans="1:16" ht="21" customHeight="1">
      <c r="A2552" s="14" t="s">
        <v>3933</v>
      </c>
      <c r="B2552" s="90">
        <v>44461</v>
      </c>
      <c r="C2552" s="25">
        <v>0.47847222222222219</v>
      </c>
      <c r="D2552" s="25">
        <v>0.47847222222222219</v>
      </c>
      <c r="E2552" s="14" t="s">
        <v>4096</v>
      </c>
      <c r="F2552" s="14" t="e">
        <f t="array" aca="1" ref="F2552" ca="1">INDEX(list!$C$2:$C$5034,MATCH(INDIRECT(ADDRESS(ROW(),COLUMN()-1)),list!$A$2:$A$5034,0))</f>
        <v>#N/A</v>
      </c>
      <c r="G2552" s="14" t="s">
        <v>3930</v>
      </c>
      <c r="H2552" s="14">
        <v>0</v>
      </c>
      <c r="I2552" s="14"/>
      <c r="J2552" s="14"/>
      <c r="K2552" s="14"/>
      <c r="L2552" s="14"/>
      <c r="M2552" s="14"/>
      <c r="N2552" s="14"/>
      <c r="O2552" s="14"/>
      <c r="P2552" s="14"/>
    </row>
    <row r="2553" spans="1:16" ht="21" customHeight="1">
      <c r="A2553" s="14" t="s">
        <v>3933</v>
      </c>
      <c r="B2553" s="90">
        <v>44461</v>
      </c>
      <c r="C2553" s="25">
        <v>0.51250000000000007</v>
      </c>
      <c r="D2553" s="25">
        <v>0.51250000000000007</v>
      </c>
      <c r="E2553" s="14" t="s">
        <v>3939</v>
      </c>
      <c r="F2553" s="14" t="e">
        <f t="array" aca="1" ref="F2553" ca="1">INDEX(list!$C$2:$C$5034,MATCH(INDIRECT(ADDRESS(ROW(),COLUMN()-1)),list!$A$2:$A$5034,0))</f>
        <v>#N/A</v>
      </c>
      <c r="G2553" s="14" t="s">
        <v>3930</v>
      </c>
      <c r="H2553" s="14">
        <v>0</v>
      </c>
      <c r="I2553" s="14"/>
      <c r="J2553" s="14"/>
      <c r="K2553" s="14"/>
      <c r="L2553" s="14"/>
      <c r="M2553" s="14"/>
      <c r="N2553" s="14"/>
      <c r="O2553" s="14"/>
      <c r="P2553" s="14"/>
    </row>
    <row r="2554" spans="1:16" ht="21" customHeight="1">
      <c r="A2554" s="14" t="s">
        <v>3933</v>
      </c>
      <c r="B2554" s="90">
        <v>44461</v>
      </c>
      <c r="C2554" s="25">
        <v>0.69027777777777777</v>
      </c>
      <c r="D2554" s="25">
        <v>0.69791666666666663</v>
      </c>
      <c r="E2554" s="14" t="s">
        <v>3693</v>
      </c>
      <c r="F2554" s="14" t="str">
        <f t="array" aca="1" ref="F2554" ca="1">INDEX(list!$C$2:$C$5034,MATCH(INDIRECT(ADDRESS(ROW(),COLUMN()-1)),list!$A$2:$A$5034,0))</f>
        <v>Selma</v>
      </c>
      <c r="G2554" s="14" t="s">
        <v>3931</v>
      </c>
      <c r="H2554" s="14">
        <v>11</v>
      </c>
      <c r="I2554" s="14"/>
      <c r="J2554" s="14"/>
      <c r="K2554" s="14"/>
      <c r="L2554" s="14"/>
      <c r="M2554" s="14"/>
      <c r="N2554" s="14"/>
      <c r="O2554" s="14"/>
      <c r="P2554" s="14"/>
    </row>
    <row r="2555" spans="1:16" ht="21" customHeight="1">
      <c r="A2555" s="14" t="s">
        <v>3933</v>
      </c>
      <c r="B2555" s="90">
        <v>44461</v>
      </c>
      <c r="C2555" s="25">
        <v>0.7104166666666667</v>
      </c>
      <c r="D2555" s="25">
        <v>0.71944444444444444</v>
      </c>
      <c r="E2555" s="14" t="s">
        <v>2791</v>
      </c>
      <c r="F2555" s="14" t="str">
        <f t="array" aca="1" ref="F2555" ca="1">INDEX(list!$C$2:$C$5034,MATCH(INDIRECT(ADDRESS(ROW(),COLUMN()-1)),list!$A$2:$A$5034,0))</f>
        <v>Natalie Le cell</v>
      </c>
      <c r="G2555" s="14" t="s">
        <v>3929</v>
      </c>
      <c r="H2555" s="14">
        <v>13</v>
      </c>
      <c r="I2555" s="14"/>
      <c r="J2555" s="14"/>
      <c r="K2555" s="14"/>
      <c r="L2555" s="14"/>
      <c r="M2555" s="14"/>
      <c r="N2555" s="14"/>
      <c r="O2555" s="14"/>
      <c r="P2555" s="14"/>
    </row>
    <row r="2556" spans="1:16" ht="21" customHeight="1">
      <c r="A2556" s="14" t="s">
        <v>3933</v>
      </c>
      <c r="B2556" s="90">
        <v>44461</v>
      </c>
      <c r="C2556" s="25">
        <v>0.71944444444444444</v>
      </c>
      <c r="D2556" s="25">
        <v>0.74097222222222225</v>
      </c>
      <c r="E2556" s="14" t="s">
        <v>3133</v>
      </c>
      <c r="F2556" s="14" t="str">
        <f t="array" aca="1" ref="F2556" ca="1">INDEX(list!$C$2:$C$5034,MATCH(INDIRECT(ADDRESS(ROW(),COLUMN()-1)),list!$A$2:$A$5034,0))</f>
        <v>JB - Jackie Barikhan</v>
      </c>
      <c r="G2556" s="14" t="s">
        <v>3931</v>
      </c>
      <c r="H2556" s="14">
        <v>31</v>
      </c>
      <c r="I2556" s="14"/>
      <c r="J2556" s="14"/>
      <c r="K2556" s="14"/>
      <c r="L2556" s="14"/>
      <c r="M2556" s="14"/>
      <c r="N2556" s="14"/>
      <c r="O2556" s="14"/>
      <c r="P2556" s="14"/>
    </row>
    <row r="2557" spans="1:16" ht="21" customHeight="1">
      <c r="A2557" s="14" t="s">
        <v>3933</v>
      </c>
      <c r="B2557" s="90">
        <v>44461</v>
      </c>
      <c r="C2557" s="25">
        <v>0.74097222222222225</v>
      </c>
      <c r="D2557" s="25">
        <v>0.76180555555555562</v>
      </c>
      <c r="E2557" s="14" t="s">
        <v>3133</v>
      </c>
      <c r="F2557" s="14" t="str">
        <f t="array" aca="1" ref="F2557" ca="1">INDEX(list!$C$2:$C$5034,MATCH(INDIRECT(ADDRESS(ROW(),COLUMN()-1)),list!$A$2:$A$5034,0))</f>
        <v>JB - Jackie Barikhan</v>
      </c>
      <c r="G2557" s="14" t="s">
        <v>3931</v>
      </c>
      <c r="H2557" s="14">
        <v>30</v>
      </c>
      <c r="I2557" s="14"/>
      <c r="J2557" s="14"/>
      <c r="K2557" s="14"/>
      <c r="L2557" s="14"/>
      <c r="M2557" s="14"/>
      <c r="N2557" s="14"/>
      <c r="O2557" s="14"/>
      <c r="P2557" s="14"/>
    </row>
    <row r="2558" spans="1:16" ht="21" customHeight="1">
      <c r="A2558" s="14" t="s">
        <v>3934</v>
      </c>
      <c r="B2558" s="90">
        <v>44462</v>
      </c>
      <c r="C2558" s="25">
        <v>0.50416666666666665</v>
      </c>
      <c r="D2558" s="25">
        <v>0.50555555555555554</v>
      </c>
      <c r="E2558" s="14" t="s">
        <v>940</v>
      </c>
      <c r="F2558" s="14" t="str">
        <f t="array" aca="1" ref="F2558" ca="1">INDEX(list!$C$2:$C$5034,MATCH(INDIRECT(ADDRESS(ROW(),COLUMN()-1)),list!$A$2:$A$5034,0))</f>
        <v>SOCO - James Sampson</v>
      </c>
      <c r="G2558" s="14" t="s">
        <v>3931</v>
      </c>
      <c r="H2558" s="14">
        <v>2</v>
      </c>
      <c r="I2558" s="14"/>
      <c r="J2558" s="14"/>
      <c r="K2558" s="14"/>
      <c r="L2558" s="14"/>
      <c r="M2558" s="14"/>
      <c r="N2558" s="14"/>
      <c r="O2558" s="14"/>
      <c r="P2558" s="14"/>
    </row>
    <row r="2559" spans="1:16" ht="21" customHeight="1">
      <c r="A2559" s="14" t="s">
        <v>3934</v>
      </c>
      <c r="B2559" s="90">
        <v>44462</v>
      </c>
      <c r="C2559" s="25">
        <v>0.50486111111111109</v>
      </c>
      <c r="D2559" s="25">
        <v>0.50555555555555554</v>
      </c>
      <c r="E2559" s="14" t="s">
        <v>1138</v>
      </c>
      <c r="F2559" s="14" t="str">
        <f t="array" aca="1" ref="F2559" ca="1">INDEX(list!$C$2:$C$5034,MATCH(INDIRECT(ADDRESS(ROW(),COLUMN()-1)),list!$A$2:$A$5034,0))</f>
        <v>SOCO - Wesley Willmott</v>
      </c>
      <c r="G2559" s="14" t="s">
        <v>3931</v>
      </c>
      <c r="H2559" s="14">
        <v>1</v>
      </c>
      <c r="I2559" s="14"/>
      <c r="J2559" s="14"/>
      <c r="K2559" s="14"/>
      <c r="L2559" s="14"/>
      <c r="M2559" s="14"/>
      <c r="N2559" s="14"/>
      <c r="O2559" s="14"/>
      <c r="P2559" s="14"/>
    </row>
    <row r="2560" spans="1:16" ht="21" customHeight="1">
      <c r="A2560" s="14" t="s">
        <v>3934</v>
      </c>
      <c r="B2560" s="90">
        <v>44462</v>
      </c>
      <c r="C2560" s="25">
        <v>0.50555555555555554</v>
      </c>
      <c r="D2560" s="25">
        <v>0.50763888888888886</v>
      </c>
      <c r="E2560" s="14" t="s">
        <v>2474</v>
      </c>
      <c r="F2560" s="24" t="str">
        <f t="array" aca="1" ref="F2560" ca="1">INDEX(list!$C$2:$C$5034,MATCH(INDIRECT(ADDRESS(ROW(),COLUMN()-1)),list!$A$2:$A$5034,0))</f>
        <v>SOCO - The Sourcing Company main</v>
      </c>
      <c r="G2560" s="14" t="s">
        <v>3931</v>
      </c>
      <c r="H2560" s="14">
        <v>3</v>
      </c>
      <c r="I2560" s="14"/>
      <c r="J2560" s="14"/>
      <c r="K2560" s="14"/>
      <c r="L2560" s="14"/>
      <c r="M2560" s="14"/>
      <c r="N2560" s="14"/>
      <c r="O2560" s="14"/>
      <c r="P2560" s="14"/>
    </row>
    <row r="2561" spans="1:16" ht="21" customHeight="1">
      <c r="A2561" s="14" t="s">
        <v>3934</v>
      </c>
      <c r="B2561" s="90">
        <v>44462</v>
      </c>
      <c r="C2561" s="25">
        <v>0.53055555555555556</v>
      </c>
      <c r="D2561" s="25">
        <v>0.53055555555555556</v>
      </c>
      <c r="E2561" s="14" t="s">
        <v>2651</v>
      </c>
      <c r="F2561" s="14" t="str">
        <f t="array" aca="1" ref="F2561" ca="1">INDEX(list!$C$2:$C$5034,MATCH(INDIRECT(ADDRESS(ROW(),COLUMN()-1)),list!$A$2:$A$5034,0))</f>
        <v>GD - Diana Garreau Cell</v>
      </c>
      <c r="G2561" s="14" t="s">
        <v>3930</v>
      </c>
      <c r="H2561" s="14">
        <v>0</v>
      </c>
      <c r="I2561" s="14"/>
      <c r="J2561" s="14"/>
      <c r="K2561" s="14"/>
      <c r="L2561" s="14"/>
      <c r="M2561" s="14"/>
      <c r="N2561" s="14"/>
      <c r="O2561" s="14"/>
      <c r="P2561" s="14"/>
    </row>
    <row r="2562" spans="1:16" ht="21" customHeight="1">
      <c r="A2562" s="14" t="s">
        <v>3934</v>
      </c>
      <c r="B2562" s="90">
        <v>44462</v>
      </c>
      <c r="C2562" s="25">
        <v>0.54513888888888895</v>
      </c>
      <c r="D2562" s="25">
        <v>0.5493055555555556</v>
      </c>
      <c r="E2562" s="14" t="s">
        <v>2651</v>
      </c>
      <c r="F2562" s="14" t="str">
        <f t="array" aca="1" ref="F2562" ca="1">INDEX(list!$C$2:$C$5034,MATCH(INDIRECT(ADDRESS(ROW(),COLUMN()-1)),list!$A$2:$A$5034,0))</f>
        <v>GD - Diana Garreau Cell</v>
      </c>
      <c r="G2562" s="14" t="s">
        <v>3931</v>
      </c>
      <c r="H2562" s="14">
        <v>6</v>
      </c>
      <c r="I2562" s="14"/>
      <c r="J2562" s="14"/>
      <c r="K2562" s="14"/>
      <c r="L2562" s="14"/>
      <c r="M2562" s="14"/>
      <c r="N2562" s="14"/>
      <c r="O2562" s="14"/>
      <c r="P2562" s="14"/>
    </row>
    <row r="2563" spans="1:16" ht="21" customHeight="1">
      <c r="A2563" s="14" t="s">
        <v>3934</v>
      </c>
      <c r="B2563" s="90">
        <v>44462</v>
      </c>
      <c r="C2563" s="25">
        <v>0.5541666666666667</v>
      </c>
      <c r="D2563" s="25">
        <v>0.56319444444444444</v>
      </c>
      <c r="E2563" s="14" t="s">
        <v>2587</v>
      </c>
      <c r="F2563" s="14" t="str">
        <f t="array" aca="1" ref="F2563" ca="1">INDEX(list!$C$2:$C$5034,MATCH(INDIRECT(ADDRESS(ROW(),COLUMN()-1)),list!$A$2:$A$5034,0))</f>
        <v>VA - Enya Czerwin</v>
      </c>
      <c r="G2563" s="14" t="s">
        <v>3931</v>
      </c>
      <c r="H2563" s="14">
        <v>13</v>
      </c>
      <c r="I2563" s="14"/>
      <c r="J2563" s="14"/>
      <c r="K2563" s="14"/>
      <c r="L2563" s="14"/>
      <c r="M2563" s="14"/>
      <c r="N2563" s="14"/>
      <c r="O2563" s="14"/>
      <c r="P2563" s="14"/>
    </row>
    <row r="2564" spans="1:16" ht="21" customHeight="1">
      <c r="A2564" s="14" t="s">
        <v>3934</v>
      </c>
      <c r="B2564" s="90">
        <v>44462</v>
      </c>
      <c r="C2564" s="25">
        <v>0.56319444444444444</v>
      </c>
      <c r="D2564" s="25">
        <v>0.5756944444444444</v>
      </c>
      <c r="E2564" s="14" t="s">
        <v>2460</v>
      </c>
      <c r="F2564" s="14" t="str">
        <f t="array" aca="1" ref="F2564" ca="1">INDEX(list!$C$2:$C$5034,MATCH(INDIRECT(ADDRESS(ROW(),COLUMN()-1)),list!$A$2:$A$5034,0))</f>
        <v>LU - Larry Ulvestad cell</v>
      </c>
      <c r="G2564" s="14" t="s">
        <v>3931</v>
      </c>
      <c r="H2564" s="14">
        <v>18</v>
      </c>
      <c r="I2564" s="14"/>
      <c r="J2564" s="14"/>
      <c r="K2564" s="14"/>
      <c r="L2564" s="14"/>
      <c r="M2564" s="14"/>
      <c r="N2564" s="14"/>
      <c r="O2564" s="14"/>
      <c r="P2564" s="14"/>
    </row>
    <row r="2565" spans="1:16" ht="21" customHeight="1">
      <c r="A2565" s="14" t="s">
        <v>3934</v>
      </c>
      <c r="B2565" s="90">
        <v>44462</v>
      </c>
      <c r="C2565" s="25">
        <v>0.57777777777777783</v>
      </c>
      <c r="D2565" s="25">
        <v>0.59583333333333333</v>
      </c>
      <c r="E2565" s="14" t="s">
        <v>2460</v>
      </c>
      <c r="F2565" s="14" t="str">
        <f t="array" aca="1" ref="F2565" ca="1">INDEX(list!$C$2:$C$5034,MATCH(INDIRECT(ADDRESS(ROW(),COLUMN()-1)),list!$A$2:$A$5034,0))</f>
        <v>LU - Larry Ulvestad cell</v>
      </c>
      <c r="G2565" s="14" t="s">
        <v>3929</v>
      </c>
      <c r="H2565" s="14">
        <v>26</v>
      </c>
      <c r="I2565" s="14"/>
      <c r="J2565" s="14"/>
      <c r="K2565" s="14"/>
      <c r="L2565" s="14"/>
      <c r="M2565" s="14"/>
      <c r="N2565" s="14"/>
      <c r="O2565" s="14"/>
      <c r="P2565" s="14"/>
    </row>
    <row r="2566" spans="1:16" ht="21" customHeight="1">
      <c r="A2566" s="14" t="s">
        <v>3934</v>
      </c>
      <c r="B2566" s="90">
        <v>44462</v>
      </c>
      <c r="C2566" s="25">
        <v>0.5805555555555556</v>
      </c>
      <c r="D2566" s="25">
        <v>0.5805555555555556</v>
      </c>
      <c r="E2566" s="14" t="s">
        <v>2651</v>
      </c>
      <c r="F2566" s="14" t="str">
        <f t="array" aca="1" ref="F2566" ca="1">INDEX(list!$C$2:$C$5034,MATCH(INDIRECT(ADDRESS(ROW(),COLUMN()-1)),list!$A$2:$A$5034,0))</f>
        <v>GD - Diana Garreau Cell</v>
      </c>
      <c r="G2566" s="14" t="s">
        <v>3930</v>
      </c>
      <c r="H2566" s="14">
        <v>0</v>
      </c>
      <c r="I2566" s="14"/>
      <c r="J2566" s="14"/>
      <c r="K2566" s="14"/>
      <c r="L2566" s="14"/>
      <c r="M2566" s="14"/>
      <c r="N2566" s="14"/>
      <c r="O2566" s="14"/>
      <c r="P2566" s="14"/>
    </row>
    <row r="2567" spans="1:16" ht="21" customHeight="1">
      <c r="A2567" s="14" t="s">
        <v>3934</v>
      </c>
      <c r="B2567" s="90">
        <v>44462</v>
      </c>
      <c r="C2567" s="25">
        <v>0.62430555555555556</v>
      </c>
      <c r="D2567" s="25">
        <v>0.63888888888888895</v>
      </c>
      <c r="E2567" s="14" t="s">
        <v>3583</v>
      </c>
      <c r="F2567" s="14" t="str">
        <f t="array" aca="1" ref="F2567" ca="1">INDEX(list!$C$2:$C$5034,MATCH(INDIRECT(ADDRESS(ROW(),COLUMN()-1)),list!$A$2:$A$5034,0))</f>
        <v>PDM - Don Hoffman</v>
      </c>
      <c r="G2567" s="14" t="s">
        <v>3929</v>
      </c>
      <c r="H2567" s="14">
        <v>21</v>
      </c>
      <c r="I2567" s="14"/>
      <c r="J2567" s="14"/>
      <c r="K2567" s="14"/>
      <c r="L2567" s="14"/>
      <c r="M2567" s="14"/>
      <c r="N2567" s="14"/>
      <c r="O2567" s="14"/>
      <c r="P2567" s="14"/>
    </row>
    <row r="2568" spans="1:16" ht="21" customHeight="1">
      <c r="A2568" s="14" t="s">
        <v>3934</v>
      </c>
      <c r="B2568" s="90">
        <v>44462</v>
      </c>
      <c r="C2568" s="25">
        <v>0.64722222222222225</v>
      </c>
      <c r="D2568" s="25">
        <v>0.65277777777777779</v>
      </c>
      <c r="E2568" s="14" t="s">
        <v>1850</v>
      </c>
      <c r="F2568" s="14" t="str">
        <f t="array" aca="1" ref="F2568" ca="1">INDEX(list!$C$2:$C$5034,MATCH(INDIRECT(ADDRESS(ROW(),COLUMN()-1)),list!$A$2:$A$5034,0))</f>
        <v>AH - Angela Herst</v>
      </c>
      <c r="G2568" s="14" t="s">
        <v>3931</v>
      </c>
      <c r="H2568" s="14">
        <v>8</v>
      </c>
      <c r="I2568" s="14"/>
      <c r="J2568" s="14"/>
      <c r="K2568" s="14"/>
      <c r="L2568" s="14"/>
      <c r="M2568" s="14"/>
      <c r="N2568" s="14"/>
      <c r="O2568" s="14"/>
      <c r="P2568" s="14"/>
    </row>
    <row r="2569" spans="1:16" ht="21" customHeight="1">
      <c r="A2569" s="14" t="s">
        <v>3934</v>
      </c>
      <c r="B2569" s="90">
        <v>44462</v>
      </c>
      <c r="C2569" s="25">
        <v>0.65277777777777779</v>
      </c>
      <c r="D2569" s="25">
        <v>0.65347222222222223</v>
      </c>
      <c r="E2569" s="14" t="s">
        <v>1850</v>
      </c>
      <c r="F2569" s="14" t="str">
        <f t="array" aca="1" ref="F2569" ca="1">INDEX(list!$C$2:$C$5034,MATCH(INDIRECT(ADDRESS(ROW(),COLUMN()-1)),list!$A$2:$A$5034,0))</f>
        <v>AH - Angela Herst</v>
      </c>
      <c r="G2569" s="14" t="s">
        <v>3931</v>
      </c>
      <c r="H2569" s="14">
        <v>1</v>
      </c>
      <c r="I2569" s="14"/>
      <c r="J2569" s="14"/>
      <c r="K2569" s="14"/>
      <c r="L2569" s="14"/>
      <c r="M2569" s="14"/>
      <c r="N2569" s="14"/>
      <c r="O2569" s="14"/>
      <c r="P2569" s="14"/>
    </row>
    <row r="2570" spans="1:16" ht="21" customHeight="1">
      <c r="A2570" s="14" t="s">
        <v>3934</v>
      </c>
      <c r="B2570" s="90">
        <v>44462</v>
      </c>
      <c r="C2570" s="25">
        <v>0.65277777777777779</v>
      </c>
      <c r="D2570" s="25">
        <v>0.65347222222222223</v>
      </c>
      <c r="E2570" s="14" t="s">
        <v>1850</v>
      </c>
      <c r="F2570" s="14" t="str">
        <f t="array" aca="1" ref="F2570" ca="1">INDEX(list!$C$2:$C$5034,MATCH(INDIRECT(ADDRESS(ROW(),COLUMN()-1)),list!$A$2:$A$5034,0))</f>
        <v>AH - Angela Herst</v>
      </c>
      <c r="G2570" s="14" t="s">
        <v>3931</v>
      </c>
      <c r="H2570" s="14">
        <v>1</v>
      </c>
      <c r="I2570" s="14"/>
      <c r="J2570" s="14"/>
      <c r="K2570" s="14"/>
      <c r="L2570" s="14"/>
      <c r="M2570" s="14"/>
      <c r="N2570" s="14"/>
      <c r="O2570" s="14"/>
      <c r="P2570" s="14"/>
    </row>
    <row r="2571" spans="1:16" ht="21" customHeight="1">
      <c r="A2571" s="14" t="s">
        <v>3934</v>
      </c>
      <c r="B2571" s="90">
        <v>44462</v>
      </c>
      <c r="C2571" s="25">
        <v>0.65416666666666667</v>
      </c>
      <c r="D2571" s="25">
        <v>0.70416666666666661</v>
      </c>
      <c r="E2571" s="14" t="s">
        <v>1850</v>
      </c>
      <c r="F2571" s="14" t="str">
        <f t="array" aca="1" ref="F2571" ca="1">INDEX(list!$C$2:$C$5034,MATCH(INDIRECT(ADDRESS(ROW(),COLUMN()-1)),list!$A$2:$A$5034,0))</f>
        <v>AH - Angela Herst</v>
      </c>
      <c r="G2571" s="14" t="s">
        <v>3931</v>
      </c>
      <c r="H2571" s="14">
        <v>72</v>
      </c>
      <c r="I2571" s="14"/>
      <c r="J2571" s="14"/>
      <c r="K2571" s="14"/>
      <c r="L2571" s="14"/>
      <c r="M2571" s="14"/>
      <c r="N2571" s="14"/>
      <c r="O2571" s="14"/>
      <c r="P2571" s="14"/>
    </row>
    <row r="2572" spans="1:16" ht="21" customHeight="1">
      <c r="A2572" s="14" t="s">
        <v>3934</v>
      </c>
      <c r="B2572" s="90">
        <v>44462</v>
      </c>
      <c r="C2572" s="25">
        <v>0.83819444444444446</v>
      </c>
      <c r="D2572" s="25">
        <v>0.83888888888888891</v>
      </c>
      <c r="E2572" s="14" t="s">
        <v>940</v>
      </c>
      <c r="F2572" s="14" t="str">
        <f t="array" aca="1" ref="F2572" ca="1">INDEX(list!$C$2:$C$5034,MATCH(INDIRECT(ADDRESS(ROW(),COLUMN()-1)),list!$A$2:$A$5034,0))</f>
        <v>SOCO - James Sampson</v>
      </c>
      <c r="G2572" s="14" t="s">
        <v>3929</v>
      </c>
      <c r="H2572" s="14">
        <v>1</v>
      </c>
      <c r="I2572" s="14"/>
      <c r="J2572" s="14"/>
      <c r="K2572" s="14"/>
      <c r="L2572" s="14"/>
      <c r="M2572" s="14"/>
      <c r="N2572" s="14"/>
      <c r="O2572" s="14"/>
      <c r="P2572" s="14"/>
    </row>
    <row r="2573" spans="1:16" ht="21" customHeight="1">
      <c r="A2573" s="14" t="s">
        <v>3935</v>
      </c>
      <c r="B2573" s="90">
        <v>44463</v>
      </c>
      <c r="C2573" s="25">
        <v>0.43472222222222223</v>
      </c>
      <c r="D2573" s="25">
        <v>0.43472222222222223</v>
      </c>
      <c r="E2573" s="14" t="s">
        <v>3583</v>
      </c>
      <c r="F2573" s="14" t="str">
        <f t="array" aca="1" ref="F2573" ca="1">INDEX(list!$C$2:$C$5034,MATCH(INDIRECT(ADDRESS(ROW(),COLUMN()-1)),list!$A$2:$A$5034,0))</f>
        <v>PDM - Don Hoffman</v>
      </c>
      <c r="G2573" s="14" t="s">
        <v>3930</v>
      </c>
      <c r="H2573" s="14">
        <v>0</v>
      </c>
      <c r="I2573" s="14"/>
      <c r="J2573" s="14"/>
      <c r="K2573" s="14"/>
      <c r="L2573" s="14"/>
      <c r="M2573" s="14"/>
      <c r="N2573" s="14"/>
      <c r="O2573" s="14"/>
      <c r="P2573" s="14"/>
    </row>
    <row r="2574" spans="1:16" ht="21" customHeight="1">
      <c r="A2574" s="14" t="s">
        <v>3935</v>
      </c>
      <c r="B2574" s="90">
        <v>44463</v>
      </c>
      <c r="C2574" s="25">
        <v>0.50208333333333333</v>
      </c>
      <c r="D2574" s="25">
        <v>0.50555555555555554</v>
      </c>
      <c r="E2574" s="14" t="s">
        <v>2651</v>
      </c>
      <c r="F2574" s="14" t="str">
        <f t="array" aca="1" ref="F2574" ca="1">INDEX(list!$C$2:$C$5034,MATCH(INDIRECT(ADDRESS(ROW(),COLUMN()-1)),list!$A$2:$A$5034,0))</f>
        <v>GD - Diana Garreau Cell</v>
      </c>
      <c r="G2574" s="14" t="s">
        <v>3929</v>
      </c>
      <c r="H2574" s="14">
        <v>5</v>
      </c>
      <c r="I2574" s="14"/>
      <c r="J2574" s="14"/>
      <c r="K2574" s="14"/>
      <c r="L2574" s="14"/>
      <c r="M2574" s="14"/>
      <c r="N2574" s="14"/>
      <c r="O2574" s="14"/>
      <c r="P2574" s="14"/>
    </row>
    <row r="2575" spans="1:16" ht="21" customHeight="1">
      <c r="A2575" s="14" t="s">
        <v>3935</v>
      </c>
      <c r="B2575" s="90">
        <v>44463</v>
      </c>
      <c r="C2575" s="25">
        <v>0.50902777777777775</v>
      </c>
      <c r="D2575" s="25">
        <v>0.50972222222222219</v>
      </c>
      <c r="E2575" s="14" t="s">
        <v>2151</v>
      </c>
      <c r="F2575" s="14" t="str">
        <f t="array" aca="1" ref="F2575" ca="1">INDEX(list!$C$2:$C$5034,MATCH(INDIRECT(ADDRESS(ROW(),COLUMN()-1)),list!$A$2:$A$5034,0))</f>
        <v>VEO - Main</v>
      </c>
      <c r="G2575" s="14" t="s">
        <v>3931</v>
      </c>
      <c r="H2575" s="14">
        <v>1</v>
      </c>
      <c r="I2575" s="14"/>
      <c r="J2575" s="14"/>
      <c r="K2575" s="14"/>
      <c r="L2575" s="14"/>
      <c r="M2575" s="14"/>
      <c r="N2575" s="14"/>
      <c r="O2575" s="14"/>
      <c r="P2575" s="14"/>
    </row>
    <row r="2576" spans="1:16" ht="21" customHeight="1">
      <c r="A2576" s="14" t="s">
        <v>3935</v>
      </c>
      <c r="B2576" s="90">
        <v>44463</v>
      </c>
      <c r="C2576" s="25">
        <v>0.50972222222222219</v>
      </c>
      <c r="D2576" s="25">
        <v>0.51041666666666663</v>
      </c>
      <c r="E2576" s="14" t="s">
        <v>2151</v>
      </c>
      <c r="F2576" s="14" t="str">
        <f t="array" aca="1" ref="F2576" ca="1">INDEX(list!$C$2:$C$5034,MATCH(INDIRECT(ADDRESS(ROW(),COLUMN()-1)),list!$A$2:$A$5034,0))</f>
        <v>VEO - Main</v>
      </c>
      <c r="G2576" s="14" t="s">
        <v>3931</v>
      </c>
      <c r="H2576" s="14">
        <v>1</v>
      </c>
      <c r="I2576" s="14"/>
      <c r="J2576" s="14"/>
      <c r="K2576" s="14"/>
      <c r="L2576" s="14"/>
      <c r="M2576" s="14"/>
      <c r="N2576" s="14"/>
      <c r="O2576" s="14"/>
      <c r="P2576" s="14"/>
    </row>
    <row r="2577" spans="1:16" ht="21" customHeight="1">
      <c r="A2577" s="14" t="s">
        <v>3935</v>
      </c>
      <c r="B2577" s="90">
        <v>44463</v>
      </c>
      <c r="C2577" s="25">
        <v>0.53888888888888886</v>
      </c>
      <c r="D2577" s="25">
        <v>0.54027777777777775</v>
      </c>
      <c r="E2577" s="14" t="s">
        <v>1114</v>
      </c>
      <c r="F2577" s="14" t="str">
        <f t="array" aca="1" ref="F2577" ca="1">INDEX(list!$C$2:$C$5034,MATCH(INDIRECT(ADDRESS(ROW(),COLUMN()-1)),list!$A$2:$A$5034,0))</f>
        <v>CNH - Harry Harrison Cell</v>
      </c>
      <c r="G2577" s="14" t="s">
        <v>3931</v>
      </c>
      <c r="H2577" s="14">
        <v>2</v>
      </c>
      <c r="I2577" s="14"/>
      <c r="J2577" s="14"/>
      <c r="K2577" s="14"/>
      <c r="L2577" s="14"/>
      <c r="M2577" s="14"/>
      <c r="N2577" s="14"/>
      <c r="O2577" s="14"/>
      <c r="P2577" s="14"/>
    </row>
    <row r="2578" spans="1:16" ht="21" customHeight="1">
      <c r="A2578" s="14" t="s">
        <v>3935</v>
      </c>
      <c r="B2578" s="90">
        <v>44463</v>
      </c>
      <c r="C2578" s="25">
        <v>0.5395833333333333</v>
      </c>
      <c r="D2578" s="25">
        <v>0.54027777777777775</v>
      </c>
      <c r="E2578" s="14" t="s">
        <v>1114</v>
      </c>
      <c r="F2578" s="14" t="str">
        <f t="array" aca="1" ref="F2578" ca="1">INDEX(list!$C$2:$C$5034,MATCH(INDIRECT(ADDRESS(ROW(),COLUMN()-1)),list!$A$2:$A$5034,0))</f>
        <v>CNH - Harry Harrison Cell</v>
      </c>
      <c r="G2578" s="14" t="s">
        <v>3931</v>
      </c>
      <c r="H2578" s="14">
        <v>1</v>
      </c>
      <c r="I2578" s="14"/>
      <c r="J2578" s="14"/>
      <c r="K2578" s="14"/>
      <c r="L2578" s="14"/>
      <c r="M2578" s="14"/>
      <c r="N2578" s="14"/>
      <c r="O2578" s="14"/>
      <c r="P2578" s="14"/>
    </row>
    <row r="2579" spans="1:16" ht="21" customHeight="1">
      <c r="A2579" s="14" t="s">
        <v>3935</v>
      </c>
      <c r="B2579" s="90">
        <v>44463</v>
      </c>
      <c r="C2579" s="25">
        <v>0.5395833333333333</v>
      </c>
      <c r="D2579" s="25">
        <v>0.5395833333333333</v>
      </c>
      <c r="E2579" s="14" t="s">
        <v>1114</v>
      </c>
      <c r="F2579" s="14" t="str">
        <f t="array" aca="1" ref="F2579" ca="1">INDEX(list!$C$2:$C$5034,MATCH(INDIRECT(ADDRESS(ROW(),COLUMN()-1)),list!$A$2:$A$5034,0))</f>
        <v>CNH - Harry Harrison Cell</v>
      </c>
      <c r="G2579" s="14" t="s">
        <v>3931</v>
      </c>
      <c r="H2579" s="14">
        <v>0</v>
      </c>
      <c r="I2579" s="14"/>
      <c r="J2579" s="14"/>
      <c r="K2579" s="14"/>
      <c r="L2579" s="14"/>
      <c r="M2579" s="14"/>
      <c r="N2579" s="14"/>
      <c r="O2579" s="14"/>
      <c r="P2579" s="14"/>
    </row>
    <row r="2580" spans="1:16" ht="21" customHeight="1">
      <c r="A2580" s="14" t="s">
        <v>3935</v>
      </c>
      <c r="B2580" s="90">
        <v>44463</v>
      </c>
      <c r="C2580" s="25">
        <v>0.5395833333333333</v>
      </c>
      <c r="D2580" s="25">
        <v>0.54027777777777775</v>
      </c>
      <c r="E2580" s="14" t="s">
        <v>1114</v>
      </c>
      <c r="F2580" s="14" t="str">
        <f t="array" aca="1" ref="F2580" ca="1">INDEX(list!$C$2:$C$5034,MATCH(INDIRECT(ADDRESS(ROW(),COLUMN()-1)),list!$A$2:$A$5034,0))</f>
        <v>CNH - Harry Harrison Cell</v>
      </c>
      <c r="G2580" s="14" t="s">
        <v>3931</v>
      </c>
      <c r="H2580" s="14">
        <v>1</v>
      </c>
      <c r="I2580" s="14"/>
      <c r="J2580" s="14"/>
      <c r="K2580" s="14"/>
      <c r="L2580" s="14"/>
      <c r="M2580" s="14"/>
      <c r="N2580" s="14"/>
      <c r="O2580" s="14"/>
      <c r="P2580" s="14"/>
    </row>
    <row r="2581" spans="1:16" ht="21" customHeight="1">
      <c r="A2581" s="14" t="s">
        <v>3935</v>
      </c>
      <c r="B2581" s="90">
        <v>44463</v>
      </c>
      <c r="C2581" s="25">
        <v>0.54027777777777775</v>
      </c>
      <c r="D2581" s="25">
        <v>0.54097222222222219</v>
      </c>
      <c r="E2581" s="14" t="s">
        <v>1114</v>
      </c>
      <c r="F2581" s="14" t="str">
        <f t="array" aca="1" ref="F2581" ca="1">INDEX(list!$C$2:$C$5034,MATCH(INDIRECT(ADDRESS(ROW(),COLUMN()-1)),list!$A$2:$A$5034,0))</f>
        <v>CNH - Harry Harrison Cell</v>
      </c>
      <c r="G2581" s="14" t="s">
        <v>3931</v>
      </c>
      <c r="H2581" s="14">
        <v>1</v>
      </c>
      <c r="I2581" s="14"/>
      <c r="J2581" s="14"/>
      <c r="K2581" s="14"/>
      <c r="L2581" s="14"/>
      <c r="M2581" s="14"/>
      <c r="N2581" s="14"/>
      <c r="O2581" s="14"/>
      <c r="P2581" s="14"/>
    </row>
    <row r="2582" spans="1:16" ht="21" customHeight="1">
      <c r="A2582" s="14" t="s">
        <v>3935</v>
      </c>
      <c r="B2582" s="90">
        <v>44463</v>
      </c>
      <c r="C2582" s="25">
        <v>0.54027777777777775</v>
      </c>
      <c r="D2582" s="25">
        <v>0.55138888888888882</v>
      </c>
      <c r="E2582" s="14" t="s">
        <v>1114</v>
      </c>
      <c r="F2582" s="14" t="str">
        <f t="array" aca="1" ref="F2582" ca="1">INDEX(list!$C$2:$C$5034,MATCH(INDIRECT(ADDRESS(ROW(),COLUMN()-1)),list!$A$2:$A$5034,0))</f>
        <v>CNH - Harry Harrison Cell</v>
      </c>
      <c r="G2582" s="14" t="s">
        <v>3931</v>
      </c>
      <c r="H2582" s="14">
        <v>16</v>
      </c>
      <c r="I2582" s="14"/>
      <c r="J2582" s="14"/>
      <c r="K2582" s="14"/>
      <c r="L2582" s="14"/>
      <c r="M2582" s="14"/>
      <c r="N2582" s="14"/>
      <c r="O2582" s="14"/>
      <c r="P2582" s="14"/>
    </row>
    <row r="2583" spans="1:16" ht="21" customHeight="1">
      <c r="A2583" s="14" t="s">
        <v>3935</v>
      </c>
      <c r="B2583" s="90">
        <v>44463</v>
      </c>
      <c r="C2583" s="25">
        <v>0.57430555555555551</v>
      </c>
      <c r="D2583" s="25">
        <v>0.57430555555555551</v>
      </c>
      <c r="E2583" s="14" t="s">
        <v>3939</v>
      </c>
      <c r="F2583" s="14" t="e">
        <f t="array" aca="1" ref="F2583" ca="1">INDEX(list!$C$2:$C$5034,MATCH(INDIRECT(ADDRESS(ROW(),COLUMN()-1)),list!$A$2:$A$5034,0))</f>
        <v>#N/A</v>
      </c>
      <c r="G2583" s="14" t="s">
        <v>3930</v>
      </c>
      <c r="H2583" s="14">
        <v>0</v>
      </c>
      <c r="I2583" s="14"/>
      <c r="J2583" s="14"/>
      <c r="K2583" s="14"/>
      <c r="L2583" s="14"/>
      <c r="M2583" s="14"/>
      <c r="N2583" s="14"/>
      <c r="O2583" s="14"/>
      <c r="P2583" s="14"/>
    </row>
    <row r="2584" spans="1:16" ht="21" customHeight="1">
      <c r="A2584" s="14" t="s">
        <v>3935</v>
      </c>
      <c r="B2584" s="90">
        <v>44463</v>
      </c>
      <c r="C2584" s="25">
        <v>0.58472222222222225</v>
      </c>
      <c r="D2584" s="25">
        <v>0.59375</v>
      </c>
      <c r="E2584" s="14" t="s">
        <v>2166</v>
      </c>
      <c r="F2584" s="14" t="str">
        <f t="array" aca="1" ref="F2584" ca="1">INDEX(list!$C$2:$C$5034,MATCH(INDIRECT(ADDRESS(ROW(),COLUMN()-1)),list!$A$2:$A$5034,0))</f>
        <v>Ed Laubach Cell</v>
      </c>
      <c r="G2584" s="14" t="s">
        <v>3929</v>
      </c>
      <c r="H2584" s="14">
        <v>13</v>
      </c>
      <c r="I2584" s="14"/>
      <c r="J2584" s="14"/>
      <c r="K2584" s="14"/>
      <c r="L2584" s="14"/>
      <c r="M2584" s="14"/>
      <c r="N2584" s="14"/>
      <c r="O2584" s="14"/>
      <c r="P2584" s="14"/>
    </row>
    <row r="2585" spans="1:16" ht="21" customHeight="1">
      <c r="A2585" s="14" t="s">
        <v>3935</v>
      </c>
      <c r="B2585" s="90">
        <v>44463</v>
      </c>
      <c r="C2585" s="25">
        <v>0.59861111111111109</v>
      </c>
      <c r="D2585" s="25">
        <v>0.59861111111111109</v>
      </c>
      <c r="E2585" s="14" t="s">
        <v>4097</v>
      </c>
      <c r="F2585" s="14" t="e">
        <f t="array" aca="1" ref="F2585" ca="1">INDEX(list!$C$2:$C$5034,MATCH(INDIRECT(ADDRESS(ROW(),COLUMN()-1)),list!$A$2:$A$5034,0))</f>
        <v>#N/A</v>
      </c>
      <c r="G2585" s="14" t="s">
        <v>3930</v>
      </c>
      <c r="H2585" s="14">
        <v>0</v>
      </c>
      <c r="I2585" s="14"/>
      <c r="J2585" s="14"/>
      <c r="K2585" s="14"/>
      <c r="L2585" s="14"/>
      <c r="M2585" s="14"/>
      <c r="N2585" s="14"/>
      <c r="O2585" s="14"/>
      <c r="P2585" s="14"/>
    </row>
    <row r="2586" spans="1:16" ht="21" customHeight="1">
      <c r="A2586" s="14" t="s">
        <v>3935</v>
      </c>
      <c r="B2586" s="90">
        <v>44463</v>
      </c>
      <c r="C2586" s="25">
        <v>0.65208333333333335</v>
      </c>
      <c r="D2586" s="25">
        <v>0.65208333333333335</v>
      </c>
      <c r="E2586" s="14" t="s">
        <v>4098</v>
      </c>
      <c r="F2586" s="14" t="e">
        <f t="array" aca="1" ref="F2586" ca="1">INDEX(list!$C$2:$C$5034,MATCH(INDIRECT(ADDRESS(ROW(),COLUMN()-1)),list!$A$2:$A$5034,0))</f>
        <v>#N/A</v>
      </c>
      <c r="G2586" s="14" t="s">
        <v>3930</v>
      </c>
      <c r="H2586" s="14">
        <v>0</v>
      </c>
      <c r="I2586" s="14"/>
      <c r="J2586" s="14"/>
      <c r="K2586" s="14"/>
      <c r="L2586" s="14"/>
      <c r="M2586" s="14"/>
      <c r="N2586" s="14"/>
      <c r="O2586" s="14"/>
      <c r="P2586" s="14"/>
    </row>
    <row r="2587" spans="1:16" ht="21" customHeight="1">
      <c r="A2587" s="14" t="s">
        <v>3935</v>
      </c>
      <c r="B2587" s="90">
        <v>44463</v>
      </c>
      <c r="C2587" s="25">
        <v>0.69374999999999998</v>
      </c>
      <c r="D2587" s="25">
        <v>0.69513888888888886</v>
      </c>
      <c r="E2587" s="14" t="s">
        <v>4099</v>
      </c>
      <c r="F2587" s="14" t="e">
        <f t="array" aca="1" ref="F2587" ca="1">INDEX(list!$C$2:$C$5034,MATCH(INDIRECT(ADDRESS(ROW(),COLUMN()-1)),list!$A$2:$A$5034,0))</f>
        <v>#N/A</v>
      </c>
      <c r="G2587" s="14" t="s">
        <v>3931</v>
      </c>
      <c r="H2587" s="14">
        <v>2</v>
      </c>
      <c r="I2587" s="14"/>
      <c r="J2587" s="14"/>
      <c r="K2587" s="14"/>
      <c r="L2587" s="14"/>
      <c r="M2587" s="14"/>
      <c r="N2587" s="14"/>
      <c r="O2587" s="14"/>
      <c r="P2587" s="14"/>
    </row>
    <row r="2588" spans="1:16" ht="21" customHeight="1">
      <c r="A2588" s="14" t="s">
        <v>3935</v>
      </c>
      <c r="B2588" s="90">
        <v>44463</v>
      </c>
      <c r="C2588" s="25">
        <v>0.76874999999999993</v>
      </c>
      <c r="D2588" s="25">
        <v>0.7944444444444444</v>
      </c>
      <c r="E2588" s="14" t="s">
        <v>440</v>
      </c>
      <c r="F2588" s="14" t="str">
        <f t="array" aca="1" ref="F2588" ca="1">INDEX(list!$C$2:$C$5034,MATCH(INDIRECT(ADDRESS(ROW(),COLUMN()-1)),list!$A$2:$A$5034,0))</f>
        <v>Larry Nedry Home</v>
      </c>
      <c r="G2588" s="14" t="s">
        <v>3929</v>
      </c>
      <c r="H2588" s="14">
        <v>37</v>
      </c>
      <c r="I2588" s="14"/>
      <c r="J2588" s="14"/>
      <c r="K2588" s="14"/>
      <c r="L2588" s="14"/>
      <c r="M2588" s="14"/>
      <c r="N2588" s="14"/>
      <c r="O2588" s="14"/>
      <c r="P2588" s="14"/>
    </row>
    <row r="2589" spans="1:16" ht="21" customHeight="1">
      <c r="A2589" s="14" t="s">
        <v>3935</v>
      </c>
      <c r="B2589" s="90">
        <v>44463</v>
      </c>
      <c r="C2589" s="25">
        <v>0.80347222222222225</v>
      </c>
      <c r="D2589" s="25">
        <v>0.80347222222222225</v>
      </c>
      <c r="E2589" s="14" t="s">
        <v>1156</v>
      </c>
      <c r="F2589" s="14" t="str">
        <f t="array" aca="1" ref="F2589" ca="1">INDEX(list!$C$2:$C$5034,MATCH(INDIRECT(ADDRESS(ROW(),COLUMN()-1)),list!$A$2:$A$5034,0))</f>
        <v>Loren Miner</v>
      </c>
      <c r="G2589" s="14" t="s">
        <v>3930</v>
      </c>
      <c r="H2589" s="14">
        <v>0</v>
      </c>
      <c r="I2589" s="14"/>
      <c r="J2589" s="14"/>
      <c r="K2589" s="14"/>
      <c r="L2589" s="14"/>
      <c r="M2589" s="14"/>
      <c r="N2589" s="14"/>
      <c r="O2589" s="14"/>
      <c r="P2589" s="14"/>
    </row>
    <row r="2590" spans="1:16" ht="21" customHeight="1">
      <c r="A2590" s="14" t="s">
        <v>3935</v>
      </c>
      <c r="B2590" s="90">
        <v>44463</v>
      </c>
      <c r="C2590" s="25">
        <v>0.84305555555555556</v>
      </c>
      <c r="D2590" s="25">
        <v>0.84583333333333333</v>
      </c>
      <c r="E2590" s="14" t="s">
        <v>1156</v>
      </c>
      <c r="F2590" s="14" t="str">
        <f t="array" aca="1" ref="F2590" ca="1">INDEX(list!$C$2:$C$5034,MATCH(INDIRECT(ADDRESS(ROW(),COLUMN()-1)),list!$A$2:$A$5034,0))</f>
        <v>Loren Miner</v>
      </c>
      <c r="G2590" s="14" t="s">
        <v>3931</v>
      </c>
      <c r="H2590" s="14">
        <v>4</v>
      </c>
      <c r="I2590" s="14"/>
      <c r="J2590" s="14"/>
      <c r="K2590" s="14"/>
      <c r="L2590" s="14"/>
      <c r="M2590" s="14"/>
      <c r="N2590" s="14"/>
      <c r="O2590" s="14"/>
      <c r="P2590" s="14"/>
    </row>
    <row r="2591" spans="1:16" ht="21" customHeight="1">
      <c r="A2591" s="14" t="s">
        <v>3937</v>
      </c>
      <c r="B2591" s="90">
        <v>44464</v>
      </c>
      <c r="C2591" s="25">
        <v>0.37847222222222227</v>
      </c>
      <c r="D2591" s="25">
        <v>0.37847222222222227</v>
      </c>
      <c r="E2591" s="14" t="s">
        <v>899</v>
      </c>
      <c r="F2591" s="14" t="str">
        <f t="array" aca="1" ref="F2591" ca="1">INDEX(list!$C$2:$C$5034,MATCH(INDIRECT(ADDRESS(ROW(),COLUMN()-1)),list!$A$2:$A$5034,0))</f>
        <v>Alexis Kemp-Angier</v>
      </c>
      <c r="G2591" s="14" t="s">
        <v>3930</v>
      </c>
      <c r="H2591" s="14">
        <v>0</v>
      </c>
      <c r="I2591" s="14"/>
      <c r="J2591" s="14"/>
      <c r="K2591" s="14"/>
      <c r="L2591" s="14"/>
      <c r="M2591" s="14"/>
      <c r="N2591" s="14"/>
      <c r="O2591" s="14"/>
      <c r="P2591" s="14"/>
    </row>
    <row r="2592" spans="1:16" ht="21" customHeight="1">
      <c r="A2592" s="14" t="s">
        <v>3937</v>
      </c>
      <c r="B2592" s="90">
        <v>44464</v>
      </c>
      <c r="C2592" s="25">
        <v>0.38263888888888892</v>
      </c>
      <c r="D2592" s="25">
        <v>0.3833333333333333</v>
      </c>
      <c r="E2592" s="14" t="s">
        <v>899</v>
      </c>
      <c r="F2592" s="14" t="str">
        <f t="array" aca="1" ref="F2592" ca="1">INDEX(list!$C$2:$C$5034,MATCH(INDIRECT(ADDRESS(ROW(),COLUMN()-1)),list!$A$2:$A$5034,0))</f>
        <v>Alexis Kemp-Angier</v>
      </c>
      <c r="G2592" s="14" t="s">
        <v>3931</v>
      </c>
      <c r="H2592" s="14">
        <v>1</v>
      </c>
      <c r="I2592" s="14"/>
      <c r="J2592" s="14"/>
      <c r="K2592" s="14"/>
      <c r="L2592" s="14"/>
      <c r="M2592" s="14"/>
      <c r="N2592" s="14"/>
      <c r="O2592" s="14"/>
      <c r="P2592" s="14"/>
    </row>
    <row r="2593" spans="1:16" ht="21" customHeight="1">
      <c r="A2593" s="14" t="s">
        <v>3937</v>
      </c>
      <c r="B2593" s="90">
        <v>44464</v>
      </c>
      <c r="C2593" s="25">
        <v>0.41805555555555557</v>
      </c>
      <c r="D2593" s="25">
        <v>0.4368055555555555</v>
      </c>
      <c r="E2593" s="14" t="s">
        <v>2266</v>
      </c>
      <c r="F2593" s="14" t="str">
        <f t="array" aca="1" ref="F2593" ca="1">INDEX(list!$C$2:$C$5034,MATCH(INDIRECT(ADDRESS(ROW(),COLUMN()-1)),list!$A$2:$A$5034,0))</f>
        <v>Paul DeBaets</v>
      </c>
      <c r="G2593" s="14" t="s">
        <v>3929</v>
      </c>
      <c r="H2593" s="14">
        <v>27</v>
      </c>
      <c r="I2593" s="14"/>
      <c r="J2593" s="14"/>
      <c r="K2593" s="14"/>
      <c r="L2593" s="14"/>
      <c r="M2593" s="14"/>
      <c r="N2593" s="14"/>
      <c r="O2593" s="14"/>
      <c r="P2593" s="14"/>
    </row>
    <row r="2594" spans="1:16" ht="21" customHeight="1">
      <c r="A2594" s="14" t="s">
        <v>3937</v>
      </c>
      <c r="B2594" s="90">
        <v>44464</v>
      </c>
      <c r="C2594" s="25">
        <v>0.43055555555555558</v>
      </c>
      <c r="D2594" s="25">
        <v>0.43055555555555558</v>
      </c>
      <c r="E2594" s="14" t="s">
        <v>1156</v>
      </c>
      <c r="F2594" s="14" t="str">
        <f t="array" aca="1" ref="F2594" ca="1">INDEX(list!$C$2:$C$5034,MATCH(INDIRECT(ADDRESS(ROW(),COLUMN()-1)),list!$A$2:$A$5034,0))</f>
        <v>Loren Miner</v>
      </c>
      <c r="G2594" s="14" t="s">
        <v>3930</v>
      </c>
      <c r="H2594" s="14">
        <v>0</v>
      </c>
      <c r="I2594" s="14"/>
      <c r="J2594" s="14"/>
      <c r="K2594" s="14"/>
      <c r="L2594" s="14"/>
      <c r="M2594" s="14"/>
      <c r="N2594" s="14"/>
      <c r="O2594" s="14"/>
      <c r="P2594" s="14"/>
    </row>
    <row r="2595" spans="1:16" ht="21" customHeight="1">
      <c r="A2595" s="14" t="s">
        <v>3937</v>
      </c>
      <c r="B2595" s="90">
        <v>44464</v>
      </c>
      <c r="C2595" s="25">
        <v>0.4993055555555555</v>
      </c>
      <c r="D2595" s="25">
        <v>0.4993055555555555</v>
      </c>
      <c r="E2595" s="14" t="s">
        <v>2151</v>
      </c>
      <c r="F2595" s="14" t="str">
        <f t="array" aca="1" ref="F2595" ca="1">INDEX(list!$C$2:$C$5034,MATCH(INDIRECT(ADDRESS(ROW(),COLUMN()-1)),list!$A$2:$A$5034,0))</f>
        <v>VEO - Main</v>
      </c>
      <c r="G2595" s="14" t="s">
        <v>3930</v>
      </c>
      <c r="H2595" s="14">
        <v>0</v>
      </c>
      <c r="I2595" s="14"/>
      <c r="J2595" s="14"/>
      <c r="K2595" s="14"/>
      <c r="L2595" s="14"/>
      <c r="M2595" s="14"/>
      <c r="N2595" s="14"/>
      <c r="O2595" s="14"/>
      <c r="P2595" s="14"/>
    </row>
    <row r="2596" spans="1:16" ht="21" customHeight="1">
      <c r="A2596" s="14" t="s">
        <v>3937</v>
      </c>
      <c r="B2596" s="90">
        <v>44464</v>
      </c>
      <c r="C2596" s="25">
        <v>0.59583333333333333</v>
      </c>
      <c r="D2596" s="25">
        <v>0.59583333333333333</v>
      </c>
      <c r="E2596" s="14" t="s">
        <v>3583</v>
      </c>
      <c r="F2596" s="14" t="str">
        <f t="array" aca="1" ref="F2596" ca="1">INDEX(list!$C$2:$C$5034,MATCH(INDIRECT(ADDRESS(ROW(),COLUMN()-1)),list!$A$2:$A$5034,0))</f>
        <v>PDM - Don Hoffman</v>
      </c>
      <c r="G2596" s="14" t="s">
        <v>3930</v>
      </c>
      <c r="H2596" s="14">
        <v>0</v>
      </c>
      <c r="I2596" s="14"/>
      <c r="J2596" s="14"/>
      <c r="K2596" s="14"/>
      <c r="L2596" s="14"/>
      <c r="M2596" s="14"/>
      <c r="N2596" s="14"/>
      <c r="O2596" s="14"/>
      <c r="P2596" s="14"/>
    </row>
    <row r="2597" spans="1:16" ht="21" customHeight="1">
      <c r="A2597" s="14" t="s">
        <v>3937</v>
      </c>
      <c r="B2597" s="90">
        <v>44464</v>
      </c>
      <c r="C2597" s="25">
        <v>0.7090277777777777</v>
      </c>
      <c r="D2597" s="25">
        <v>0.71666666666666667</v>
      </c>
      <c r="E2597" s="14" t="s">
        <v>2791</v>
      </c>
      <c r="F2597" s="14" t="str">
        <f t="array" aca="1" ref="F2597" ca="1">INDEX(list!$C$2:$C$5034,MATCH(INDIRECT(ADDRESS(ROW(),COLUMN()-1)),list!$A$2:$A$5034,0))</f>
        <v>Natalie Le cell</v>
      </c>
      <c r="G2597" s="14" t="s">
        <v>3929</v>
      </c>
      <c r="H2597" s="14">
        <v>11</v>
      </c>
      <c r="I2597" s="14"/>
      <c r="J2597" s="14"/>
      <c r="K2597" s="14"/>
      <c r="L2597" s="14"/>
      <c r="M2597" s="14"/>
      <c r="N2597" s="14"/>
      <c r="O2597" s="14"/>
      <c r="P2597" s="14"/>
    </row>
    <row r="2598" spans="1:16" ht="21" customHeight="1">
      <c r="A2598" s="14" t="s">
        <v>3937</v>
      </c>
      <c r="B2598" s="90">
        <v>44464</v>
      </c>
      <c r="C2598" s="25">
        <v>0.72152777777777777</v>
      </c>
      <c r="D2598" s="25">
        <v>0.72152777777777777</v>
      </c>
      <c r="E2598" s="14" t="s">
        <v>2791</v>
      </c>
      <c r="F2598" s="14" t="str">
        <f t="array" aca="1" ref="F2598" ca="1">INDEX(list!$C$2:$C$5034,MATCH(INDIRECT(ADDRESS(ROW(),COLUMN()-1)),list!$A$2:$A$5034,0))</f>
        <v>Natalie Le cell</v>
      </c>
      <c r="G2598" s="14" t="s">
        <v>3930</v>
      </c>
      <c r="H2598" s="14">
        <v>0</v>
      </c>
      <c r="I2598" s="14"/>
      <c r="J2598" s="14"/>
      <c r="K2598" s="14"/>
      <c r="L2598" s="14"/>
      <c r="M2598" s="14"/>
      <c r="N2598" s="14"/>
      <c r="O2598" s="14"/>
      <c r="P2598" s="14"/>
    </row>
    <row r="2599" spans="1:16" ht="21" customHeight="1">
      <c r="A2599" s="14" t="s">
        <v>3938</v>
      </c>
      <c r="B2599" s="90">
        <v>44465</v>
      </c>
      <c r="C2599" s="25">
        <v>0.42569444444444443</v>
      </c>
      <c r="D2599" s="25">
        <v>0.42569444444444443</v>
      </c>
      <c r="E2599" s="14" t="s">
        <v>2791</v>
      </c>
      <c r="F2599" s="14" t="str">
        <f t="array" aca="1" ref="F2599" ca="1">INDEX(list!$C$2:$C$5034,MATCH(INDIRECT(ADDRESS(ROW(),COLUMN()-1)),list!$A$2:$A$5034,0))</f>
        <v>Natalie Le cell</v>
      </c>
      <c r="G2599" s="14" t="s">
        <v>3930</v>
      </c>
      <c r="H2599" s="14">
        <v>0</v>
      </c>
      <c r="I2599" s="14"/>
      <c r="J2599" s="14"/>
      <c r="K2599" s="14"/>
      <c r="L2599" s="14"/>
      <c r="M2599" s="14"/>
      <c r="N2599" s="14"/>
      <c r="O2599" s="14"/>
      <c r="P2599" s="14"/>
    </row>
    <row r="2600" spans="1:16" ht="21" customHeight="1">
      <c r="A2600" s="14" t="s">
        <v>3938</v>
      </c>
      <c r="B2600" s="90">
        <v>44465</v>
      </c>
      <c r="C2600" s="25">
        <v>0.55972222222222223</v>
      </c>
      <c r="D2600" s="25">
        <v>0.55972222222222223</v>
      </c>
      <c r="E2600" s="14" t="s">
        <v>2791</v>
      </c>
      <c r="F2600" s="14" t="str">
        <f t="array" aca="1" ref="F2600" ca="1">INDEX(list!$C$2:$C$5034,MATCH(INDIRECT(ADDRESS(ROW(),COLUMN()-1)),list!$A$2:$A$5034,0))</f>
        <v>Natalie Le cell</v>
      </c>
      <c r="G2600" s="14" t="s">
        <v>3930</v>
      </c>
      <c r="H2600" s="14">
        <v>0</v>
      </c>
      <c r="I2600" s="14"/>
      <c r="J2600" s="14"/>
      <c r="K2600" s="14"/>
      <c r="L2600" s="14"/>
      <c r="M2600" s="14"/>
      <c r="N2600" s="14"/>
      <c r="O2600" s="14"/>
      <c r="P2600" s="14"/>
    </row>
    <row r="2601" spans="1:16" ht="21" customHeight="1">
      <c r="A2601" s="14" t="s">
        <v>3938</v>
      </c>
      <c r="B2601" s="90">
        <v>44465</v>
      </c>
      <c r="C2601" s="25">
        <v>0.5756944444444444</v>
      </c>
      <c r="D2601" s="25">
        <v>0.57708333333333328</v>
      </c>
      <c r="E2601" s="14" t="s">
        <v>3492</v>
      </c>
      <c r="F2601" s="14" t="str">
        <f t="array" aca="1" ref="F2601" ca="1">INDEX(list!$C$2:$C$5034,MATCH(INDIRECT(ADDRESS(ROW(),COLUMN()-1)),list!$A$2:$A$5034,0))</f>
        <v>Mick Armfield</v>
      </c>
      <c r="G2601" s="14" t="s">
        <v>3929</v>
      </c>
      <c r="H2601" s="14">
        <v>2</v>
      </c>
      <c r="I2601" s="14"/>
      <c r="J2601" s="14"/>
      <c r="K2601" s="14"/>
      <c r="L2601" s="14"/>
      <c r="M2601" s="14"/>
      <c r="N2601" s="14"/>
      <c r="O2601" s="14"/>
      <c r="P2601" s="14"/>
    </row>
    <row r="2602" spans="1:16" ht="21" customHeight="1">
      <c r="A2602" s="14" t="s">
        <v>3938</v>
      </c>
      <c r="B2602" s="90">
        <v>44465</v>
      </c>
      <c r="C2602" s="25">
        <v>0.71250000000000002</v>
      </c>
      <c r="D2602" s="25">
        <v>0.71319444444444446</v>
      </c>
      <c r="E2602" s="14" t="s">
        <v>1262</v>
      </c>
      <c r="F2602" s="24" t="str">
        <f t="array" aca="1" ref="F2602" ca="1">INDEX(list!$C$2:$C$5034,MATCH(INDIRECT(ADDRESS(ROW(),COLUMN()-1)),list!$A$2:$A$5034,0))</f>
        <v>Mary Busche</v>
      </c>
      <c r="G2602" s="14" t="s">
        <v>3931</v>
      </c>
      <c r="H2602" s="14">
        <v>1</v>
      </c>
      <c r="I2602" s="14"/>
      <c r="J2602" s="14"/>
      <c r="K2602" s="14"/>
      <c r="L2602" s="14"/>
      <c r="M2602" s="14"/>
      <c r="N2602" s="14"/>
      <c r="O2602" s="14"/>
      <c r="P2602" s="14"/>
    </row>
    <row r="2603" spans="1:16" ht="21" customHeight="1">
      <c r="A2603" s="14" t="s">
        <v>3938</v>
      </c>
      <c r="B2603" s="90">
        <v>44465</v>
      </c>
      <c r="C2603" s="25">
        <v>0.75902777777777775</v>
      </c>
      <c r="D2603" s="25">
        <v>0.75902777777777775</v>
      </c>
      <c r="E2603" s="14" t="s">
        <v>3583</v>
      </c>
      <c r="F2603" s="14" t="str">
        <f t="array" aca="1" ref="F2603" ca="1">INDEX(list!$C$2:$C$5034,MATCH(INDIRECT(ADDRESS(ROW(),COLUMN()-1)),list!$A$2:$A$5034,0))</f>
        <v>PDM - Don Hoffman</v>
      </c>
      <c r="G2603" s="14" t="s">
        <v>3930</v>
      </c>
      <c r="H2603" s="14">
        <v>0</v>
      </c>
      <c r="I2603" s="14"/>
      <c r="J2603" s="14"/>
      <c r="K2603" s="14"/>
      <c r="L2603" s="14"/>
      <c r="M2603" s="14"/>
      <c r="N2603" s="14"/>
      <c r="O2603" s="14"/>
      <c r="P2603" s="14"/>
    </row>
    <row r="2604" spans="1:16" ht="21" customHeight="1">
      <c r="A2604" s="14" t="s">
        <v>3938</v>
      </c>
      <c r="B2604" s="90">
        <v>44465</v>
      </c>
      <c r="C2604" s="25">
        <v>0.76180555555555562</v>
      </c>
      <c r="D2604" s="25">
        <v>0.76597222222222217</v>
      </c>
      <c r="E2604" s="14" t="s">
        <v>3583</v>
      </c>
      <c r="F2604" s="14" t="str">
        <f t="array" aca="1" ref="F2604" ca="1">INDEX(list!$C$2:$C$5034,MATCH(INDIRECT(ADDRESS(ROW(),COLUMN()-1)),list!$A$2:$A$5034,0))</f>
        <v>PDM - Don Hoffman</v>
      </c>
      <c r="G2604" s="14" t="s">
        <v>3931</v>
      </c>
      <c r="H2604" s="14">
        <v>6</v>
      </c>
      <c r="I2604" s="14"/>
      <c r="J2604" s="14"/>
      <c r="K2604" s="14"/>
      <c r="L2604" s="14"/>
      <c r="M2604" s="14"/>
      <c r="N2604" s="14"/>
      <c r="O2604" s="14"/>
      <c r="P2604" s="14"/>
    </row>
    <row r="2605" spans="1:16" ht="21" customHeight="1">
      <c r="A2605" s="14" t="s">
        <v>3938</v>
      </c>
      <c r="B2605" s="90">
        <v>44465</v>
      </c>
      <c r="C2605" s="25">
        <v>0.76388888888888884</v>
      </c>
      <c r="D2605" s="25">
        <v>0.76388888888888884</v>
      </c>
      <c r="E2605" s="14" t="s">
        <v>2651</v>
      </c>
      <c r="F2605" s="14" t="str">
        <f t="array" aca="1" ref="F2605" ca="1">INDEX(list!$C$2:$C$5034,MATCH(INDIRECT(ADDRESS(ROW(),COLUMN()-1)),list!$A$2:$A$5034,0))</f>
        <v>GD - Diana Garreau Cell</v>
      </c>
      <c r="G2605" s="14" t="s">
        <v>3930</v>
      </c>
      <c r="H2605" s="14">
        <v>0</v>
      </c>
      <c r="I2605" s="14"/>
      <c r="J2605" s="14"/>
      <c r="K2605" s="14"/>
      <c r="L2605" s="14"/>
      <c r="M2605" s="14"/>
      <c r="N2605" s="14"/>
      <c r="O2605" s="14"/>
      <c r="P2605" s="14"/>
    </row>
    <row r="2606" spans="1:16" ht="21" customHeight="1">
      <c r="A2606" s="14" t="s">
        <v>3938</v>
      </c>
      <c r="B2606" s="90">
        <v>44465</v>
      </c>
      <c r="C2606" s="25">
        <v>0.76597222222222217</v>
      </c>
      <c r="D2606" s="25">
        <v>0.76944444444444438</v>
      </c>
      <c r="E2606" s="14" t="s">
        <v>2651</v>
      </c>
      <c r="F2606" s="14" t="str">
        <f t="array" aca="1" ref="F2606" ca="1">INDEX(list!$C$2:$C$5034,MATCH(INDIRECT(ADDRESS(ROW(),COLUMN()-1)),list!$A$2:$A$5034,0))</f>
        <v>GD - Diana Garreau Cell</v>
      </c>
      <c r="G2606" s="14" t="s">
        <v>3931</v>
      </c>
      <c r="H2606" s="14">
        <v>5</v>
      </c>
      <c r="I2606" s="14"/>
      <c r="J2606" s="14"/>
      <c r="K2606" s="14"/>
      <c r="L2606" s="14"/>
      <c r="M2606" s="14"/>
      <c r="N2606" s="14"/>
      <c r="O2606" s="14"/>
      <c r="P2606" s="14"/>
    </row>
    <row r="2607" spans="1:16" ht="21" customHeight="1">
      <c r="A2607" s="14" t="s">
        <v>3928</v>
      </c>
      <c r="B2607" s="90">
        <v>44466</v>
      </c>
      <c r="C2607" s="25">
        <v>0.35416666666666669</v>
      </c>
      <c r="D2607" s="25">
        <v>0.37361111111111112</v>
      </c>
      <c r="E2607" s="14" t="s">
        <v>1262</v>
      </c>
      <c r="F2607" s="24" t="str">
        <f t="array" aca="1" ref="F2607" ca="1">INDEX(list!$C$2:$C$5034,MATCH(INDIRECT(ADDRESS(ROW(),COLUMN()-1)),list!$A$2:$A$5034,0))</f>
        <v>Mary Busche</v>
      </c>
      <c r="G2607" s="14" t="s">
        <v>3931</v>
      </c>
      <c r="H2607" s="14">
        <v>28</v>
      </c>
      <c r="I2607" s="14"/>
      <c r="J2607" s="14"/>
      <c r="K2607" s="14"/>
      <c r="L2607" s="14"/>
      <c r="M2607" s="14"/>
      <c r="N2607" s="14"/>
      <c r="O2607" s="14"/>
      <c r="P2607" s="14"/>
    </row>
    <row r="2608" spans="1:16" ht="21" customHeight="1">
      <c r="A2608" s="14" t="s">
        <v>3928</v>
      </c>
      <c r="B2608" s="90">
        <v>44466</v>
      </c>
      <c r="C2608" s="25">
        <v>0.35625000000000001</v>
      </c>
      <c r="D2608" s="25">
        <v>0.35694444444444445</v>
      </c>
      <c r="E2608" s="14" t="s">
        <v>4100</v>
      </c>
      <c r="F2608" s="14" t="e">
        <f t="array" aca="1" ref="F2608" ca="1">INDEX(list!$C$2:$C$5034,MATCH(INDIRECT(ADDRESS(ROW(),COLUMN()-1)),list!$A$2:$A$5034,0))</f>
        <v>#N/A</v>
      </c>
      <c r="G2608" s="14" t="s">
        <v>3931</v>
      </c>
      <c r="H2608" s="14">
        <v>1</v>
      </c>
      <c r="I2608" s="14"/>
      <c r="J2608" s="14"/>
      <c r="K2608" s="14"/>
      <c r="L2608" s="14"/>
      <c r="M2608" s="14"/>
      <c r="N2608" s="14"/>
      <c r="O2608" s="14"/>
      <c r="P2608" s="14"/>
    </row>
    <row r="2609" spans="1:16" ht="21" customHeight="1">
      <c r="A2609" s="14" t="s">
        <v>3928</v>
      </c>
      <c r="B2609" s="90">
        <v>44466</v>
      </c>
      <c r="C2609" s="25">
        <v>0.36041666666666666</v>
      </c>
      <c r="D2609" s="25">
        <v>0.36527777777777781</v>
      </c>
      <c r="E2609" s="14" t="s">
        <v>4101</v>
      </c>
      <c r="F2609" s="14" t="e">
        <f t="array" aca="1" ref="F2609" ca="1">INDEX(list!$C$2:$C$5034,MATCH(INDIRECT(ADDRESS(ROW(),COLUMN()-1)),list!$A$2:$A$5034,0))</f>
        <v>#N/A</v>
      </c>
      <c r="G2609" s="14" t="s">
        <v>3931</v>
      </c>
      <c r="H2609" s="14">
        <v>7</v>
      </c>
      <c r="I2609" s="14"/>
      <c r="J2609" s="14"/>
      <c r="K2609" s="14"/>
      <c r="L2609" s="14"/>
      <c r="M2609" s="14"/>
      <c r="N2609" s="14"/>
      <c r="O2609" s="14"/>
      <c r="P2609" s="14"/>
    </row>
    <row r="2610" spans="1:16" ht="21" customHeight="1">
      <c r="A2610" s="14" t="s">
        <v>3928</v>
      </c>
      <c r="B2610" s="90">
        <v>44466</v>
      </c>
      <c r="C2610" s="25">
        <v>0.48333333333333334</v>
      </c>
      <c r="D2610" s="25">
        <v>0.48333333333333334</v>
      </c>
      <c r="E2610" s="14" t="s">
        <v>3583</v>
      </c>
      <c r="F2610" s="14" t="str">
        <f t="array" aca="1" ref="F2610" ca="1">INDEX(list!$C$2:$C$5034,MATCH(INDIRECT(ADDRESS(ROW(),COLUMN()-1)),list!$A$2:$A$5034,0))</f>
        <v>PDM - Don Hoffman</v>
      </c>
      <c r="G2610" s="14" t="s">
        <v>3930</v>
      </c>
      <c r="H2610" s="14">
        <v>0</v>
      </c>
      <c r="I2610" s="14"/>
      <c r="J2610" s="14"/>
      <c r="K2610" s="14"/>
      <c r="L2610" s="14"/>
      <c r="M2610" s="14"/>
      <c r="N2610" s="14"/>
      <c r="O2610" s="14"/>
      <c r="P2610" s="14"/>
    </row>
    <row r="2611" spans="1:16" ht="21" customHeight="1">
      <c r="A2611" s="14" t="s">
        <v>3928</v>
      </c>
      <c r="B2611" s="90">
        <v>44466</v>
      </c>
      <c r="C2611" s="25">
        <v>0.57500000000000007</v>
      </c>
      <c r="D2611" s="25">
        <v>0.5756944444444444</v>
      </c>
      <c r="E2611" s="14" t="s">
        <v>706</v>
      </c>
      <c r="F2611" s="14" t="str">
        <f t="array" aca="1" ref="F2611" ca="1">INDEX(list!$C$2:$C$5034,MATCH(INDIRECT(ADDRESS(ROW(),COLUMN()-1)),list!$A$2:$A$5034,0))</f>
        <v>RaShelle S. Roberts-inVision</v>
      </c>
      <c r="G2611" s="14" t="s">
        <v>3931</v>
      </c>
      <c r="H2611" s="14">
        <v>1</v>
      </c>
      <c r="I2611" s="14"/>
      <c r="J2611" s="14"/>
      <c r="K2611" s="14"/>
      <c r="L2611" s="14"/>
      <c r="M2611" s="14"/>
      <c r="N2611" s="14"/>
      <c r="O2611" s="14"/>
      <c r="P2611" s="14"/>
    </row>
    <row r="2612" spans="1:16" ht="21" customHeight="1">
      <c r="A2612" s="14" t="s">
        <v>3928</v>
      </c>
      <c r="B2612" s="90">
        <v>44466</v>
      </c>
      <c r="C2612" s="25">
        <v>0.57638888888888895</v>
      </c>
      <c r="D2612" s="25">
        <v>0.59652777777777777</v>
      </c>
      <c r="E2612" s="14" t="s">
        <v>706</v>
      </c>
      <c r="F2612" s="14" t="str">
        <f t="array" aca="1" ref="F2612" ca="1">INDEX(list!$C$2:$C$5034,MATCH(INDIRECT(ADDRESS(ROW(),COLUMN()-1)),list!$A$2:$A$5034,0))</f>
        <v>RaShelle S. Roberts-inVision</v>
      </c>
      <c r="G2612" s="14" t="s">
        <v>3929</v>
      </c>
      <c r="H2612" s="14">
        <v>29</v>
      </c>
      <c r="I2612" s="14"/>
      <c r="J2612" s="14"/>
      <c r="K2612" s="14"/>
      <c r="L2612" s="14"/>
      <c r="M2612" s="14"/>
      <c r="N2612" s="14"/>
      <c r="O2612" s="14"/>
      <c r="P2612" s="14"/>
    </row>
    <row r="2613" spans="1:16" ht="21" customHeight="1">
      <c r="A2613" s="14" t="s">
        <v>3928</v>
      </c>
      <c r="B2613" s="90">
        <v>44466</v>
      </c>
      <c r="C2613" s="25">
        <v>0.61249999999999993</v>
      </c>
      <c r="D2613" s="25">
        <v>0.62708333333333333</v>
      </c>
      <c r="E2613" s="14" t="s">
        <v>3236</v>
      </c>
      <c r="F2613" s="14" t="str">
        <f t="array" aca="1" ref="F2613" ca="1">INDEX(list!$C$2:$C$5034,MATCH(INDIRECT(ADDRESS(ROW(),COLUMN()-1)),list!$A$2:$A$5034,0))</f>
        <v>PT - Melissa Martine</v>
      </c>
      <c r="G2613" s="14" t="s">
        <v>3929</v>
      </c>
      <c r="H2613" s="14">
        <v>21</v>
      </c>
      <c r="I2613" s="14"/>
      <c r="J2613" s="14"/>
      <c r="K2613" s="14"/>
      <c r="L2613" s="14"/>
      <c r="M2613" s="14"/>
      <c r="N2613" s="14"/>
      <c r="O2613" s="14"/>
      <c r="P2613" s="14"/>
    </row>
    <row r="2614" spans="1:16" ht="21" customHeight="1">
      <c r="A2614" s="14" t="s">
        <v>3928</v>
      </c>
      <c r="B2614" s="90">
        <v>44466</v>
      </c>
      <c r="C2614" s="25">
        <v>0.62708333333333333</v>
      </c>
      <c r="D2614" s="25">
        <v>0.62777777777777777</v>
      </c>
      <c r="E2614" s="14" t="s">
        <v>3236</v>
      </c>
      <c r="F2614" s="14" t="str">
        <f t="array" aca="1" ref="F2614" ca="1">INDEX(list!$C$2:$C$5034,MATCH(INDIRECT(ADDRESS(ROW(),COLUMN()-1)),list!$A$2:$A$5034,0))</f>
        <v>PT - Melissa Martine</v>
      </c>
      <c r="G2614" s="14" t="s">
        <v>3929</v>
      </c>
      <c r="H2614" s="14">
        <v>1</v>
      </c>
      <c r="I2614" s="14"/>
      <c r="J2614" s="14"/>
      <c r="K2614" s="14"/>
      <c r="L2614" s="14"/>
      <c r="M2614" s="14"/>
      <c r="N2614" s="14"/>
      <c r="O2614" s="14"/>
      <c r="P2614" s="14"/>
    </row>
    <row r="2615" spans="1:16" ht="21" customHeight="1">
      <c r="A2615" s="14" t="s">
        <v>3928</v>
      </c>
      <c r="B2615" s="90">
        <v>44466</v>
      </c>
      <c r="C2615" s="25">
        <v>0.62777777777777777</v>
      </c>
      <c r="D2615" s="25">
        <v>0.63750000000000007</v>
      </c>
      <c r="E2615" s="14" t="s">
        <v>3236</v>
      </c>
      <c r="F2615" s="14" t="str">
        <f t="array" aca="1" ref="F2615" ca="1">INDEX(list!$C$2:$C$5034,MATCH(INDIRECT(ADDRESS(ROW(),COLUMN()-1)),list!$A$2:$A$5034,0))</f>
        <v>PT - Melissa Martine</v>
      </c>
      <c r="G2615" s="14" t="s">
        <v>3929</v>
      </c>
      <c r="H2615" s="14">
        <v>14</v>
      </c>
      <c r="I2615" s="14"/>
      <c r="J2615" s="14"/>
      <c r="K2615" s="14"/>
      <c r="L2615" s="14"/>
      <c r="M2615" s="14"/>
      <c r="N2615" s="14"/>
      <c r="O2615" s="14"/>
      <c r="P2615" s="14"/>
    </row>
    <row r="2616" spans="1:16" ht="21" customHeight="1">
      <c r="A2616" s="14" t="s">
        <v>3928</v>
      </c>
      <c r="B2616" s="90">
        <v>44466</v>
      </c>
      <c r="C2616" s="25">
        <v>0.62847222222222221</v>
      </c>
      <c r="D2616" s="25">
        <v>0.62847222222222221</v>
      </c>
      <c r="E2616" s="14" t="s">
        <v>3583</v>
      </c>
      <c r="F2616" s="14" t="str">
        <f t="array" aca="1" ref="F2616" ca="1">INDEX(list!$C$2:$C$5034,MATCH(INDIRECT(ADDRESS(ROW(),COLUMN()-1)),list!$A$2:$A$5034,0))</f>
        <v>PDM - Don Hoffman</v>
      </c>
      <c r="G2616" s="14" t="s">
        <v>3930</v>
      </c>
      <c r="H2616" s="14">
        <v>0</v>
      </c>
      <c r="I2616" s="14"/>
      <c r="J2616" s="14"/>
      <c r="K2616" s="14"/>
      <c r="L2616" s="14"/>
      <c r="M2616" s="14"/>
      <c r="N2616" s="14"/>
      <c r="O2616" s="14"/>
      <c r="P2616" s="14"/>
    </row>
    <row r="2617" spans="1:16" ht="21" customHeight="1">
      <c r="A2617" s="14" t="s">
        <v>3928</v>
      </c>
      <c r="B2617" s="90">
        <v>44466</v>
      </c>
      <c r="C2617" s="25">
        <v>0.63680555555555551</v>
      </c>
      <c r="D2617" s="25">
        <v>0.63750000000000007</v>
      </c>
      <c r="E2617" s="14" t="s">
        <v>3236</v>
      </c>
      <c r="F2617" s="14" t="str">
        <f t="array" aca="1" ref="F2617" ca="1">INDEX(list!$C$2:$C$5034,MATCH(INDIRECT(ADDRESS(ROW(),COLUMN()-1)),list!$A$2:$A$5034,0))</f>
        <v>PT - Melissa Martine</v>
      </c>
      <c r="G2617" s="14" t="s">
        <v>3929</v>
      </c>
      <c r="H2617" s="14">
        <v>1</v>
      </c>
      <c r="I2617" s="14"/>
      <c r="J2617" s="14"/>
      <c r="K2617" s="14"/>
      <c r="L2617" s="14"/>
      <c r="M2617" s="14"/>
      <c r="N2617" s="14"/>
      <c r="O2617" s="14"/>
      <c r="P2617" s="14"/>
    </row>
    <row r="2618" spans="1:16" ht="21" customHeight="1">
      <c r="A2618" s="14" t="s">
        <v>3928</v>
      </c>
      <c r="B2618" s="90">
        <v>44466</v>
      </c>
      <c r="C2618" s="25">
        <v>0.63750000000000007</v>
      </c>
      <c r="D2618" s="25">
        <v>0.63750000000000007</v>
      </c>
      <c r="E2618" s="14" t="s">
        <v>3236</v>
      </c>
      <c r="F2618" s="14" t="str">
        <f t="array" aca="1" ref="F2618" ca="1">INDEX(list!$C$2:$C$5034,MATCH(INDIRECT(ADDRESS(ROW(),COLUMN()-1)),list!$A$2:$A$5034,0))</f>
        <v>PT - Melissa Martine</v>
      </c>
      <c r="G2618" s="14" t="s">
        <v>3931</v>
      </c>
      <c r="H2618" s="14">
        <v>0</v>
      </c>
      <c r="I2618" s="14"/>
      <c r="J2618" s="14"/>
      <c r="K2618" s="14"/>
      <c r="L2618" s="14"/>
      <c r="M2618" s="14"/>
      <c r="N2618" s="14"/>
      <c r="O2618" s="14"/>
      <c r="P2618" s="14"/>
    </row>
    <row r="2619" spans="1:16" ht="21" customHeight="1">
      <c r="A2619" s="14" t="s">
        <v>3928</v>
      </c>
      <c r="B2619" s="90">
        <v>44466</v>
      </c>
      <c r="C2619" s="25">
        <v>0.68680555555555556</v>
      </c>
      <c r="D2619" s="25">
        <v>0.68680555555555556</v>
      </c>
      <c r="E2619" s="14" t="s">
        <v>3583</v>
      </c>
      <c r="F2619" s="14" t="str">
        <f t="array" aca="1" ref="F2619" ca="1">INDEX(list!$C$2:$C$5034,MATCH(INDIRECT(ADDRESS(ROW(),COLUMN()-1)),list!$A$2:$A$5034,0))</f>
        <v>PDM - Don Hoffman</v>
      </c>
      <c r="G2619" s="14" t="s">
        <v>3930</v>
      </c>
      <c r="H2619" s="14">
        <v>0</v>
      </c>
      <c r="I2619" s="14"/>
      <c r="J2619" s="14"/>
      <c r="K2619" s="14"/>
      <c r="L2619" s="14"/>
      <c r="M2619" s="14"/>
      <c r="N2619" s="14"/>
      <c r="O2619" s="14"/>
      <c r="P2619" s="14"/>
    </row>
    <row r="2620" spans="1:16" ht="21" customHeight="1">
      <c r="A2620" s="14" t="s">
        <v>3928</v>
      </c>
      <c r="B2620" s="90">
        <v>44466</v>
      </c>
      <c r="C2620" s="25">
        <v>0.6972222222222223</v>
      </c>
      <c r="D2620" s="25">
        <v>0.70347222222222217</v>
      </c>
      <c r="E2620" s="14" t="s">
        <v>3583</v>
      </c>
      <c r="F2620" s="14" t="str">
        <f t="array" aca="1" ref="F2620" ca="1">INDEX(list!$C$2:$C$5034,MATCH(INDIRECT(ADDRESS(ROW(),COLUMN()-1)),list!$A$2:$A$5034,0))</f>
        <v>PDM - Don Hoffman</v>
      </c>
      <c r="G2620" s="14" t="s">
        <v>3931</v>
      </c>
      <c r="H2620" s="14">
        <v>9</v>
      </c>
      <c r="I2620" s="14"/>
      <c r="J2620" s="14"/>
      <c r="K2620" s="14"/>
      <c r="L2620" s="14"/>
      <c r="M2620" s="14"/>
      <c r="N2620" s="14"/>
      <c r="O2620" s="14"/>
      <c r="P2620" s="14"/>
    </row>
    <row r="2621" spans="1:16" ht="21" customHeight="1">
      <c r="A2621" s="14" t="s">
        <v>3928</v>
      </c>
      <c r="B2621" s="90">
        <v>44466</v>
      </c>
      <c r="C2621" s="25">
        <v>0.70833333333333337</v>
      </c>
      <c r="D2621" s="25">
        <v>0.72013888888888899</v>
      </c>
      <c r="E2621" s="14" t="s">
        <v>1372</v>
      </c>
      <c r="F2621" s="14" t="str">
        <f t="array" aca="1" ref="F2621" ca="1">INDEX(list!$C$2:$C$5034,MATCH(INDIRECT(ADDRESS(ROW(),COLUMN()-1)),list!$A$2:$A$5034,0))</f>
        <v>Sel Hwahng cell</v>
      </c>
      <c r="G2621" s="14" t="s">
        <v>3931</v>
      </c>
      <c r="H2621" s="14">
        <v>17</v>
      </c>
      <c r="I2621" s="14"/>
      <c r="J2621" s="14"/>
      <c r="K2621" s="14"/>
      <c r="L2621" s="14"/>
      <c r="M2621" s="14"/>
      <c r="N2621" s="14"/>
      <c r="O2621" s="14"/>
      <c r="P2621" s="14"/>
    </row>
    <row r="2622" spans="1:16" ht="21" customHeight="1">
      <c r="A2622" s="14" t="s">
        <v>3928</v>
      </c>
      <c r="B2622" s="90">
        <v>44466</v>
      </c>
      <c r="C2622" s="25">
        <v>0.84097222222222223</v>
      </c>
      <c r="D2622" s="25">
        <v>0.84097222222222223</v>
      </c>
      <c r="E2622" s="14" t="s">
        <v>3583</v>
      </c>
      <c r="F2622" s="14" t="str">
        <f t="array" aca="1" ref="F2622" ca="1">INDEX(list!$C$2:$C$5034,MATCH(INDIRECT(ADDRESS(ROW(),COLUMN()-1)),list!$A$2:$A$5034,0))</f>
        <v>PDM - Don Hoffman</v>
      </c>
      <c r="G2622" s="14" t="s">
        <v>3930</v>
      </c>
      <c r="H2622" s="14">
        <v>0</v>
      </c>
      <c r="I2622" s="14"/>
      <c r="J2622" s="14"/>
      <c r="K2622" s="14"/>
      <c r="L2622" s="14"/>
      <c r="M2622" s="14"/>
      <c r="N2622" s="14"/>
      <c r="O2622" s="14"/>
      <c r="P2622" s="14"/>
    </row>
    <row r="2623" spans="1:16" ht="21" customHeight="1">
      <c r="A2623" s="14" t="s">
        <v>3932</v>
      </c>
      <c r="B2623" s="90">
        <v>44467</v>
      </c>
      <c r="C2623" s="25">
        <v>0.2951388888888889</v>
      </c>
      <c r="D2623" s="25">
        <v>0.2951388888888889</v>
      </c>
      <c r="E2623" s="14" t="s">
        <v>3939</v>
      </c>
      <c r="F2623" s="14" t="e">
        <f t="array" aca="1" ref="F2623" ca="1">INDEX(list!$C$2:$C$5034,MATCH(INDIRECT(ADDRESS(ROW(),COLUMN()-1)),list!$A$2:$A$5034,0))</f>
        <v>#N/A</v>
      </c>
      <c r="G2623" s="14" t="s">
        <v>3930</v>
      </c>
      <c r="H2623" s="14">
        <v>0</v>
      </c>
      <c r="I2623" s="14"/>
      <c r="J2623" s="14"/>
      <c r="K2623" s="14"/>
      <c r="L2623" s="14"/>
      <c r="M2623" s="14"/>
      <c r="N2623" s="14"/>
      <c r="O2623" s="14"/>
      <c r="P2623" s="14"/>
    </row>
    <row r="2624" spans="1:16" ht="21" customHeight="1">
      <c r="A2624" s="14" t="s">
        <v>3932</v>
      </c>
      <c r="B2624" s="90">
        <v>44467</v>
      </c>
      <c r="C2624" s="25">
        <v>0.32222222222222224</v>
      </c>
      <c r="D2624" s="25">
        <v>0.32222222222222224</v>
      </c>
      <c r="E2624" s="14" t="s">
        <v>2571</v>
      </c>
      <c r="F2624" s="14" t="str">
        <f t="array" aca="1" ref="F2624" ca="1">INDEX(list!$C$2:$C$5034,MATCH(INDIRECT(ADDRESS(ROW(),COLUMN()-1)),list!$A$2:$A$5034,0))</f>
        <v>Rtistic - Douglas Parks</v>
      </c>
      <c r="G2624" s="14" t="s">
        <v>3930</v>
      </c>
      <c r="H2624" s="14">
        <v>0</v>
      </c>
      <c r="I2624" s="14"/>
      <c r="J2624" s="14"/>
      <c r="K2624" s="14"/>
      <c r="L2624" s="14"/>
      <c r="M2624" s="14"/>
      <c r="N2624" s="14"/>
      <c r="O2624" s="14"/>
      <c r="P2624" s="14"/>
    </row>
    <row r="2625" spans="1:16" ht="21" customHeight="1">
      <c r="A2625" s="14" t="s">
        <v>3932</v>
      </c>
      <c r="B2625" s="90">
        <v>44467</v>
      </c>
      <c r="C2625" s="25">
        <v>0.34097222222222223</v>
      </c>
      <c r="D2625" s="25">
        <v>0.34166666666666662</v>
      </c>
      <c r="E2625" s="14" t="s">
        <v>4099</v>
      </c>
      <c r="F2625" s="14" t="e">
        <f t="array" aca="1" ref="F2625" ca="1">INDEX(list!$C$2:$C$5034,MATCH(INDIRECT(ADDRESS(ROW(),COLUMN()-1)),list!$A$2:$A$5034,0))</f>
        <v>#N/A</v>
      </c>
      <c r="G2625" s="14" t="s">
        <v>3931</v>
      </c>
      <c r="H2625" s="14">
        <v>1</v>
      </c>
      <c r="I2625" s="14"/>
      <c r="J2625" s="14"/>
      <c r="K2625" s="14"/>
      <c r="L2625" s="14"/>
      <c r="M2625" s="14"/>
      <c r="N2625" s="14"/>
      <c r="O2625" s="14"/>
      <c r="P2625" s="14"/>
    </row>
    <row r="2626" spans="1:16" ht="21" customHeight="1">
      <c r="A2626" s="14" t="s">
        <v>3932</v>
      </c>
      <c r="B2626" s="90">
        <v>44467</v>
      </c>
      <c r="C2626" s="25">
        <v>0.34236111111111112</v>
      </c>
      <c r="D2626" s="25">
        <v>0.3430555555555555</v>
      </c>
      <c r="E2626" s="14" t="s">
        <v>2571</v>
      </c>
      <c r="F2626" s="14" t="str">
        <f t="array" aca="1" ref="F2626" ca="1">INDEX(list!$C$2:$C$5034,MATCH(INDIRECT(ADDRESS(ROW(),COLUMN()-1)),list!$A$2:$A$5034,0))</f>
        <v>Rtistic - Douglas Parks</v>
      </c>
      <c r="G2626" s="14" t="s">
        <v>3931</v>
      </c>
      <c r="H2626" s="14">
        <v>1</v>
      </c>
      <c r="I2626" s="14"/>
      <c r="J2626" s="14"/>
      <c r="K2626" s="14"/>
      <c r="L2626" s="14"/>
      <c r="M2626" s="14"/>
      <c r="N2626" s="14"/>
      <c r="O2626" s="14"/>
      <c r="P2626" s="14"/>
    </row>
    <row r="2627" spans="1:16" ht="21" customHeight="1">
      <c r="A2627" s="14" t="s">
        <v>3932</v>
      </c>
      <c r="B2627" s="90">
        <v>44467</v>
      </c>
      <c r="C2627" s="25">
        <v>0.35555555555555557</v>
      </c>
      <c r="D2627" s="25">
        <v>0.36041666666666666</v>
      </c>
      <c r="E2627" s="14" t="s">
        <v>3939</v>
      </c>
      <c r="F2627" s="14" t="e">
        <f t="array" aca="1" ref="F2627" ca="1">INDEX(list!$C$2:$C$5034,MATCH(INDIRECT(ADDRESS(ROW(),COLUMN()-1)),list!$A$2:$A$5034,0))</f>
        <v>#N/A</v>
      </c>
      <c r="G2627" s="14" t="s">
        <v>3929</v>
      </c>
      <c r="H2627" s="14">
        <v>7</v>
      </c>
      <c r="I2627" s="14"/>
      <c r="J2627" s="14"/>
      <c r="K2627" s="14"/>
      <c r="L2627" s="14"/>
      <c r="M2627" s="14"/>
      <c r="N2627" s="14"/>
      <c r="O2627" s="14"/>
      <c r="P2627" s="14"/>
    </row>
    <row r="2628" spans="1:16" ht="21" customHeight="1">
      <c r="A2628" s="14" t="s">
        <v>3932</v>
      </c>
      <c r="B2628" s="90">
        <v>44467</v>
      </c>
      <c r="C2628" s="25">
        <v>0.4055555555555555</v>
      </c>
      <c r="D2628" s="25">
        <v>0.4368055555555555</v>
      </c>
      <c r="E2628" s="14" t="s">
        <v>2398</v>
      </c>
      <c r="F2628" s="14" t="str">
        <f t="array" aca="1" ref="F2628" ca="1">INDEX(list!$C$2:$C$5034,MATCH(INDIRECT(ADDRESS(ROW(),COLUMN()-1)),list!$A$2:$A$5034,0))</f>
        <v>VA - Yolanda Staff personal</v>
      </c>
      <c r="G2628" s="14" t="s">
        <v>3929</v>
      </c>
      <c r="H2628" s="14">
        <v>45</v>
      </c>
      <c r="I2628" s="14"/>
      <c r="J2628" s="14"/>
      <c r="K2628" s="14"/>
      <c r="L2628" s="14"/>
      <c r="M2628" s="14"/>
      <c r="N2628" s="14"/>
      <c r="O2628" s="14"/>
      <c r="P2628" s="14"/>
    </row>
    <row r="2629" spans="1:16" ht="21" customHeight="1">
      <c r="A2629" s="14" t="s">
        <v>3932</v>
      </c>
      <c r="B2629" s="90">
        <v>44467</v>
      </c>
      <c r="C2629" s="25">
        <v>0.4375</v>
      </c>
      <c r="D2629" s="25">
        <v>0.44444444444444442</v>
      </c>
      <c r="E2629" s="14" t="s">
        <v>3583</v>
      </c>
      <c r="F2629" s="14" t="str">
        <f t="array" aca="1" ref="F2629" ca="1">INDEX(list!$C$2:$C$5034,MATCH(INDIRECT(ADDRESS(ROW(),COLUMN()-1)),list!$A$2:$A$5034,0))</f>
        <v>PDM - Don Hoffman</v>
      </c>
      <c r="G2629" s="14" t="s">
        <v>3929</v>
      </c>
      <c r="H2629" s="14">
        <v>10</v>
      </c>
      <c r="I2629" s="14"/>
      <c r="J2629" s="14"/>
      <c r="K2629" s="14"/>
      <c r="L2629" s="14"/>
      <c r="M2629" s="14"/>
      <c r="N2629" s="14"/>
      <c r="O2629" s="14"/>
      <c r="P2629" s="14"/>
    </row>
    <row r="2630" spans="1:16" ht="21" customHeight="1">
      <c r="A2630" s="14" t="s">
        <v>3932</v>
      </c>
      <c r="B2630" s="90">
        <v>44467</v>
      </c>
      <c r="C2630" s="25">
        <v>0.45416666666666666</v>
      </c>
      <c r="D2630" s="25">
        <v>0.46527777777777773</v>
      </c>
      <c r="E2630" s="14" t="s">
        <v>3583</v>
      </c>
      <c r="F2630" s="14" t="str">
        <f t="array" aca="1" ref="F2630" ca="1">INDEX(list!$C$2:$C$5034,MATCH(INDIRECT(ADDRESS(ROW(),COLUMN()-1)),list!$A$2:$A$5034,0))</f>
        <v>PDM - Don Hoffman</v>
      </c>
      <c r="G2630" s="14" t="s">
        <v>3931</v>
      </c>
      <c r="H2630" s="14">
        <v>16</v>
      </c>
      <c r="I2630" s="14"/>
      <c r="J2630" s="14"/>
      <c r="K2630" s="14"/>
      <c r="L2630" s="14"/>
      <c r="M2630" s="14"/>
      <c r="N2630" s="14"/>
      <c r="O2630" s="14"/>
      <c r="P2630" s="14"/>
    </row>
    <row r="2631" spans="1:16" ht="21" customHeight="1">
      <c r="A2631" s="14" t="s">
        <v>3932</v>
      </c>
      <c r="B2631" s="90">
        <v>44467</v>
      </c>
      <c r="C2631" s="25">
        <v>0.46666666666666662</v>
      </c>
      <c r="D2631" s="25">
        <v>0.51111111111111118</v>
      </c>
      <c r="E2631" s="14" t="s">
        <v>3591</v>
      </c>
      <c r="F2631" s="14" t="str">
        <f t="array" aca="1" ref="F2631" ca="1">INDEX(list!$C$2:$C$5034,MATCH(INDIRECT(ADDRESS(ROW(),COLUMN()-1)),list!$A$2:$A$5034,0))</f>
        <v>TLF</v>
      </c>
      <c r="G2631" s="14" t="s">
        <v>3931</v>
      </c>
      <c r="H2631" s="14">
        <v>64</v>
      </c>
      <c r="I2631" s="14"/>
      <c r="J2631" s="14"/>
      <c r="K2631" s="14"/>
      <c r="L2631" s="14"/>
      <c r="M2631" s="14"/>
      <c r="N2631" s="14"/>
      <c r="O2631" s="14"/>
      <c r="P2631" s="14"/>
    </row>
    <row r="2632" spans="1:16" ht="21" customHeight="1">
      <c r="A2632" s="14" t="s">
        <v>3932</v>
      </c>
      <c r="B2632" s="90">
        <v>44467</v>
      </c>
      <c r="C2632" s="25">
        <v>0.4694444444444445</v>
      </c>
      <c r="D2632" s="25">
        <v>0.4694444444444445</v>
      </c>
      <c r="E2632" s="14" t="s">
        <v>3583</v>
      </c>
      <c r="F2632" s="14" t="str">
        <f t="array" aca="1" ref="F2632" ca="1">INDEX(list!$C$2:$C$5034,MATCH(INDIRECT(ADDRESS(ROW(),COLUMN()-1)),list!$A$2:$A$5034,0))</f>
        <v>PDM - Don Hoffman</v>
      </c>
      <c r="G2632" s="14" t="s">
        <v>3930</v>
      </c>
      <c r="H2632" s="14">
        <v>0</v>
      </c>
      <c r="I2632" s="14"/>
      <c r="J2632" s="14"/>
      <c r="K2632" s="14"/>
      <c r="L2632" s="14"/>
      <c r="M2632" s="14"/>
      <c r="N2632" s="14"/>
      <c r="O2632" s="14"/>
      <c r="P2632" s="14"/>
    </row>
    <row r="2633" spans="1:16" ht="21" customHeight="1">
      <c r="A2633" s="14" t="s">
        <v>3932</v>
      </c>
      <c r="B2633" s="90">
        <v>44467</v>
      </c>
      <c r="C2633" s="25">
        <v>0.51666666666666672</v>
      </c>
      <c r="D2633" s="25">
        <v>0.5180555555555556</v>
      </c>
      <c r="E2633" s="14" t="s">
        <v>4102</v>
      </c>
      <c r="F2633" s="14" t="e">
        <f t="array" aca="1" ref="F2633" ca="1">INDEX(list!$C$2:$C$5034,MATCH(INDIRECT(ADDRESS(ROW(),COLUMN()-1)),list!$A$2:$A$5034,0))</f>
        <v>#N/A</v>
      </c>
      <c r="G2633" s="14" t="s">
        <v>3931</v>
      </c>
      <c r="H2633" s="14">
        <v>2</v>
      </c>
      <c r="I2633" s="14"/>
      <c r="J2633" s="14"/>
      <c r="K2633" s="14"/>
      <c r="L2633" s="14"/>
      <c r="M2633" s="14"/>
      <c r="N2633" s="14"/>
      <c r="O2633" s="14"/>
      <c r="P2633" s="14"/>
    </row>
    <row r="2634" spans="1:16" ht="21" customHeight="1">
      <c r="A2634" s="14" t="s">
        <v>3932</v>
      </c>
      <c r="B2634" s="90">
        <v>44467</v>
      </c>
      <c r="C2634" s="25">
        <v>0.52222222222222225</v>
      </c>
      <c r="D2634" s="25">
        <v>0.53402777777777777</v>
      </c>
      <c r="E2634" s="14" t="s">
        <v>905</v>
      </c>
      <c r="F2634" s="14" t="str">
        <f t="array" aca="1" ref="F2634" ca="1">INDEX(list!$C$2:$C$5034,MATCH(INDIRECT(ADDRESS(ROW(),COLUMN()-1)),list!$A$2:$A$5034,0))</f>
        <v>Rob Triplett</v>
      </c>
      <c r="G2634" s="14" t="s">
        <v>3931</v>
      </c>
      <c r="H2634" s="14">
        <v>17</v>
      </c>
      <c r="I2634" s="14"/>
      <c r="J2634" s="14"/>
      <c r="K2634" s="14"/>
      <c r="L2634" s="14"/>
      <c r="M2634" s="14"/>
      <c r="N2634" s="14"/>
      <c r="O2634" s="14"/>
      <c r="P2634" s="14"/>
    </row>
    <row r="2635" spans="1:16" ht="21" customHeight="1">
      <c r="A2635" s="14" t="s">
        <v>3932</v>
      </c>
      <c r="B2635" s="90">
        <v>44467</v>
      </c>
      <c r="C2635" s="25">
        <v>0.53472222222222221</v>
      </c>
      <c r="D2635" s="25">
        <v>0.55833333333333335</v>
      </c>
      <c r="E2635" s="14" t="s">
        <v>3583</v>
      </c>
      <c r="F2635" s="14" t="str">
        <f t="array" aca="1" ref="F2635" ca="1">INDEX(list!$C$2:$C$5034,MATCH(INDIRECT(ADDRESS(ROW(),COLUMN()-1)),list!$A$2:$A$5034,0))</f>
        <v>PDM - Don Hoffman</v>
      </c>
      <c r="G2635" s="14" t="s">
        <v>3931</v>
      </c>
      <c r="H2635" s="14">
        <v>34</v>
      </c>
      <c r="I2635" s="14"/>
      <c r="J2635" s="14"/>
      <c r="K2635" s="14"/>
      <c r="L2635" s="14"/>
      <c r="M2635" s="14"/>
      <c r="N2635" s="14"/>
      <c r="O2635" s="14"/>
      <c r="P2635" s="14"/>
    </row>
    <row r="2636" spans="1:16" ht="21" customHeight="1">
      <c r="A2636" s="14" t="s">
        <v>3932</v>
      </c>
      <c r="B2636" s="90">
        <v>44467</v>
      </c>
      <c r="C2636" s="25">
        <v>0.56458333333333333</v>
      </c>
      <c r="D2636" s="25">
        <v>0.56458333333333333</v>
      </c>
      <c r="E2636" s="14" t="s">
        <v>2791</v>
      </c>
      <c r="F2636" s="14" t="str">
        <f t="array" aca="1" ref="F2636" ca="1">INDEX(list!$C$2:$C$5034,MATCH(INDIRECT(ADDRESS(ROW(),COLUMN()-1)),list!$A$2:$A$5034,0))</f>
        <v>Natalie Le cell</v>
      </c>
      <c r="G2636" s="14" t="s">
        <v>3930</v>
      </c>
      <c r="H2636" s="14">
        <v>0</v>
      </c>
      <c r="I2636" s="14"/>
      <c r="J2636" s="14"/>
      <c r="K2636" s="14"/>
      <c r="L2636" s="14"/>
      <c r="M2636" s="14"/>
      <c r="N2636" s="14"/>
      <c r="O2636" s="14"/>
      <c r="P2636" s="14"/>
    </row>
    <row r="2637" spans="1:16" ht="21" customHeight="1">
      <c r="A2637" s="14" t="s">
        <v>3932</v>
      </c>
      <c r="B2637" s="90">
        <v>44467</v>
      </c>
      <c r="C2637" s="25">
        <v>0.68263888888888891</v>
      </c>
      <c r="D2637" s="25">
        <v>0.7402777777777777</v>
      </c>
      <c r="E2637" s="14" t="s">
        <v>2512</v>
      </c>
      <c r="F2637" s="14" t="str">
        <f t="array" aca="1" ref="F2637" ca="1">INDEX(list!$C$2:$C$5034,MATCH(INDIRECT(ADDRESS(ROW(),COLUMN()-1)),list!$A$2:$A$5034,0))</f>
        <v>Dawson &amp; Associates - Steve Dawson</v>
      </c>
      <c r="G2637" s="14" t="s">
        <v>3931</v>
      </c>
      <c r="H2637" s="14">
        <v>83</v>
      </c>
      <c r="I2637" s="14"/>
      <c r="J2637" s="14"/>
      <c r="K2637" s="14"/>
      <c r="L2637" s="14"/>
      <c r="M2637" s="14"/>
      <c r="N2637" s="14"/>
      <c r="O2637" s="14"/>
      <c r="P2637" s="14"/>
    </row>
    <row r="2638" spans="1:16" ht="21" customHeight="1">
      <c r="A2638" s="14" t="s">
        <v>3932</v>
      </c>
      <c r="B2638" s="90">
        <v>44467</v>
      </c>
      <c r="C2638" s="25">
        <v>0.75277777777777777</v>
      </c>
      <c r="D2638" s="25">
        <v>0.75694444444444453</v>
      </c>
      <c r="E2638" s="14" t="s">
        <v>2512</v>
      </c>
      <c r="F2638" s="14" t="str">
        <f t="array" aca="1" ref="F2638" ca="1">INDEX(list!$C$2:$C$5034,MATCH(INDIRECT(ADDRESS(ROW(),COLUMN()-1)),list!$A$2:$A$5034,0))</f>
        <v>Dawson &amp; Associates - Steve Dawson</v>
      </c>
      <c r="G2638" s="14" t="s">
        <v>3931</v>
      </c>
      <c r="H2638" s="14">
        <v>6</v>
      </c>
      <c r="I2638" s="14"/>
      <c r="J2638" s="14"/>
      <c r="K2638" s="14"/>
      <c r="L2638" s="14"/>
      <c r="M2638" s="14"/>
      <c r="N2638" s="14"/>
      <c r="O2638" s="14"/>
      <c r="P2638" s="14"/>
    </row>
    <row r="2639" spans="1:16" ht="21" customHeight="1">
      <c r="A2639" s="14" t="s">
        <v>3932</v>
      </c>
      <c r="B2639" s="90">
        <v>44467</v>
      </c>
      <c r="C2639" s="25">
        <v>0.84791666666666676</v>
      </c>
      <c r="D2639" s="25">
        <v>0.85902777777777783</v>
      </c>
      <c r="E2639" s="14" t="s">
        <v>2571</v>
      </c>
      <c r="F2639" s="14" t="str">
        <f t="array" aca="1" ref="F2639" ca="1">INDEX(list!$C$2:$C$5034,MATCH(INDIRECT(ADDRESS(ROW(),COLUMN()-1)),list!$A$2:$A$5034,0))</f>
        <v>Rtistic - Douglas Parks</v>
      </c>
      <c r="G2639" s="14" t="s">
        <v>3929</v>
      </c>
      <c r="H2639" s="14">
        <v>16</v>
      </c>
      <c r="I2639" s="14"/>
      <c r="J2639" s="14"/>
      <c r="K2639" s="14"/>
      <c r="L2639" s="14"/>
      <c r="M2639" s="14"/>
      <c r="N2639" s="14"/>
      <c r="O2639" s="14"/>
      <c r="P2639" s="14"/>
    </row>
    <row r="2640" spans="1:16" ht="21" customHeight="1">
      <c r="A2640" s="14" t="s">
        <v>3933</v>
      </c>
      <c r="B2640" s="90">
        <v>44468</v>
      </c>
      <c r="C2640" s="25">
        <v>0.32430555555555557</v>
      </c>
      <c r="D2640" s="25">
        <v>0.32569444444444445</v>
      </c>
      <c r="E2640" s="14" t="s">
        <v>940</v>
      </c>
      <c r="F2640" s="14" t="str">
        <f t="array" aca="1" ref="F2640" ca="1">INDEX(list!$C$2:$C$5034,MATCH(INDIRECT(ADDRESS(ROW(),COLUMN()-1)),list!$A$2:$A$5034,0))</f>
        <v>SOCO - James Sampson</v>
      </c>
      <c r="G2640" s="14" t="s">
        <v>3929</v>
      </c>
      <c r="H2640" s="14">
        <v>2</v>
      </c>
      <c r="I2640" s="14"/>
      <c r="J2640" s="14"/>
      <c r="K2640" s="14"/>
      <c r="L2640" s="14"/>
      <c r="M2640" s="14"/>
      <c r="N2640" s="14"/>
      <c r="O2640" s="14"/>
      <c r="P2640" s="14"/>
    </row>
    <row r="2641" spans="1:16" ht="21" customHeight="1">
      <c r="A2641" s="14" t="s">
        <v>3933</v>
      </c>
      <c r="B2641" s="90">
        <v>44468</v>
      </c>
      <c r="C2641" s="25">
        <v>0.32569444444444445</v>
      </c>
      <c r="D2641" s="25">
        <v>0.3263888888888889</v>
      </c>
      <c r="E2641" s="14" t="s">
        <v>940</v>
      </c>
      <c r="F2641" s="14" t="str">
        <f t="array" aca="1" ref="F2641" ca="1">INDEX(list!$C$2:$C$5034,MATCH(INDIRECT(ADDRESS(ROW(),COLUMN()-1)),list!$A$2:$A$5034,0))</f>
        <v>SOCO - James Sampson</v>
      </c>
      <c r="G2641" s="14" t="s">
        <v>3931</v>
      </c>
      <c r="H2641" s="14">
        <v>1</v>
      </c>
      <c r="I2641" s="14"/>
      <c r="J2641" s="14"/>
      <c r="K2641" s="14"/>
      <c r="L2641" s="14"/>
      <c r="M2641" s="14"/>
      <c r="N2641" s="14"/>
      <c r="O2641" s="14"/>
      <c r="P2641" s="14"/>
    </row>
    <row r="2642" spans="1:16" ht="21" customHeight="1">
      <c r="A2642" s="14" t="s">
        <v>3933</v>
      </c>
      <c r="B2642" s="90">
        <v>44468</v>
      </c>
      <c r="C2642" s="25">
        <v>0.32569444444444445</v>
      </c>
      <c r="D2642" s="25">
        <v>0.32777777777777778</v>
      </c>
      <c r="E2642" s="14" t="s">
        <v>940</v>
      </c>
      <c r="F2642" s="14" t="str">
        <f t="array" aca="1" ref="F2642" ca="1">INDEX(list!$C$2:$C$5034,MATCH(INDIRECT(ADDRESS(ROW(),COLUMN()-1)),list!$A$2:$A$5034,0))</f>
        <v>SOCO - James Sampson</v>
      </c>
      <c r="G2642" s="14" t="s">
        <v>3929</v>
      </c>
      <c r="H2642" s="14">
        <v>3</v>
      </c>
      <c r="I2642" s="14"/>
      <c r="J2642" s="14"/>
      <c r="K2642" s="14"/>
      <c r="L2642" s="14"/>
      <c r="M2642" s="14"/>
      <c r="N2642" s="14"/>
      <c r="O2642" s="14"/>
      <c r="P2642" s="14"/>
    </row>
    <row r="2643" spans="1:16" ht="21" customHeight="1">
      <c r="A2643" s="14" t="s">
        <v>3933</v>
      </c>
      <c r="B2643" s="90">
        <v>44468</v>
      </c>
      <c r="C2643" s="25">
        <v>0.32777777777777778</v>
      </c>
      <c r="D2643" s="25">
        <v>0.32777777777777778</v>
      </c>
      <c r="E2643" s="14" t="s">
        <v>2587</v>
      </c>
      <c r="F2643" s="14" t="str">
        <f t="array" aca="1" ref="F2643" ca="1">INDEX(list!$C$2:$C$5034,MATCH(INDIRECT(ADDRESS(ROW(),COLUMN()-1)),list!$A$2:$A$5034,0))</f>
        <v>VA - Enya Czerwin</v>
      </c>
      <c r="G2643" s="14" t="s">
        <v>3930</v>
      </c>
      <c r="H2643" s="14">
        <v>0</v>
      </c>
      <c r="I2643" s="14"/>
      <c r="J2643" s="14"/>
      <c r="K2643" s="14"/>
      <c r="L2643" s="14"/>
      <c r="M2643" s="14"/>
      <c r="N2643" s="14"/>
      <c r="O2643" s="14"/>
      <c r="P2643" s="14"/>
    </row>
    <row r="2644" spans="1:16" ht="21" customHeight="1">
      <c r="A2644" s="14" t="s">
        <v>3933</v>
      </c>
      <c r="B2644" s="90">
        <v>44468</v>
      </c>
      <c r="C2644" s="25">
        <v>0.3347222222222222</v>
      </c>
      <c r="D2644" s="25">
        <v>0.34375</v>
      </c>
      <c r="E2644" s="14" t="s">
        <v>3591</v>
      </c>
      <c r="F2644" s="14" t="str">
        <f t="array" aca="1" ref="F2644" ca="1">INDEX(list!$C$2:$C$5034,MATCH(INDIRECT(ADDRESS(ROW(),COLUMN()-1)),list!$A$2:$A$5034,0))</f>
        <v>TLF</v>
      </c>
      <c r="G2644" s="14" t="s">
        <v>3931</v>
      </c>
      <c r="H2644" s="14">
        <v>13</v>
      </c>
      <c r="I2644" s="14"/>
      <c r="J2644" s="14"/>
      <c r="K2644" s="14"/>
      <c r="L2644" s="14"/>
      <c r="M2644" s="14"/>
      <c r="N2644" s="14"/>
      <c r="O2644" s="14"/>
      <c r="P2644" s="14"/>
    </row>
    <row r="2645" spans="1:16" ht="21" customHeight="1">
      <c r="A2645" s="14" t="s">
        <v>3933</v>
      </c>
      <c r="B2645" s="90">
        <v>44468</v>
      </c>
      <c r="C2645" s="25">
        <v>0.35972222222222222</v>
      </c>
      <c r="D2645" s="25">
        <v>0.35972222222222222</v>
      </c>
      <c r="E2645" s="14" t="s">
        <v>3591</v>
      </c>
      <c r="F2645" s="14" t="str">
        <f t="array" aca="1" ref="F2645" ca="1">INDEX(list!$C$2:$C$5034,MATCH(INDIRECT(ADDRESS(ROW(),COLUMN()-1)),list!$A$2:$A$5034,0))</f>
        <v>TLF</v>
      </c>
      <c r="G2645" s="14" t="s">
        <v>3931</v>
      </c>
      <c r="H2645" s="14">
        <v>0</v>
      </c>
      <c r="I2645" s="14"/>
      <c r="J2645" s="14"/>
      <c r="K2645" s="14"/>
      <c r="L2645" s="14"/>
      <c r="M2645" s="14"/>
      <c r="N2645" s="14"/>
      <c r="O2645" s="14"/>
      <c r="P2645" s="14"/>
    </row>
    <row r="2646" spans="1:16" ht="21" customHeight="1">
      <c r="A2646" s="14" t="s">
        <v>3933</v>
      </c>
      <c r="B2646" s="90">
        <v>44468</v>
      </c>
      <c r="C2646" s="25">
        <v>0.42152777777777778</v>
      </c>
      <c r="D2646" s="25">
        <v>0.42291666666666666</v>
      </c>
      <c r="E2646" s="14" t="s">
        <v>2587</v>
      </c>
      <c r="F2646" s="14" t="str">
        <f t="array" aca="1" ref="F2646" ca="1">INDEX(list!$C$2:$C$5034,MATCH(INDIRECT(ADDRESS(ROW(),COLUMN()-1)),list!$A$2:$A$5034,0))</f>
        <v>VA - Enya Czerwin</v>
      </c>
      <c r="G2646" s="14" t="s">
        <v>3929</v>
      </c>
      <c r="H2646" s="14">
        <v>2</v>
      </c>
      <c r="I2646" s="14"/>
      <c r="J2646" s="14"/>
      <c r="K2646" s="14"/>
      <c r="L2646" s="14"/>
      <c r="M2646" s="14"/>
      <c r="N2646" s="14"/>
      <c r="O2646" s="14"/>
      <c r="P2646" s="14"/>
    </row>
    <row r="2647" spans="1:16" ht="21" customHeight="1">
      <c r="A2647" s="14" t="s">
        <v>3933</v>
      </c>
      <c r="B2647" s="90">
        <v>44468</v>
      </c>
      <c r="C2647" s="25">
        <v>0.42986111111111108</v>
      </c>
      <c r="D2647" s="25">
        <v>0.43263888888888885</v>
      </c>
      <c r="E2647" s="14" t="s">
        <v>2587</v>
      </c>
      <c r="F2647" s="14" t="str">
        <f t="array" aca="1" ref="F2647" ca="1">INDEX(list!$C$2:$C$5034,MATCH(INDIRECT(ADDRESS(ROW(),COLUMN()-1)),list!$A$2:$A$5034,0))</f>
        <v>VA - Enya Czerwin</v>
      </c>
      <c r="G2647" s="14" t="s">
        <v>3929</v>
      </c>
      <c r="H2647" s="14">
        <v>4</v>
      </c>
      <c r="I2647" s="14"/>
      <c r="J2647" s="14"/>
      <c r="K2647" s="14"/>
      <c r="L2647" s="14"/>
      <c r="M2647" s="14"/>
      <c r="N2647" s="14"/>
      <c r="O2647" s="14"/>
      <c r="P2647" s="14"/>
    </row>
    <row r="2648" spans="1:16" ht="21" customHeight="1">
      <c r="A2648" s="14" t="s">
        <v>3933</v>
      </c>
      <c r="B2648" s="90">
        <v>44468</v>
      </c>
      <c r="C2648" s="25">
        <v>0.4604166666666667</v>
      </c>
      <c r="D2648" s="25">
        <v>0.46319444444444446</v>
      </c>
      <c r="E2648" s="14" t="s">
        <v>4085</v>
      </c>
      <c r="F2648" s="14" t="e">
        <f t="array" aca="1" ref="F2648" ca="1">INDEX(list!$C$2:$C$5034,MATCH(INDIRECT(ADDRESS(ROW(),COLUMN()-1)),list!$A$2:$A$5034,0))</f>
        <v>#N/A</v>
      </c>
      <c r="G2648" s="14" t="s">
        <v>3929</v>
      </c>
      <c r="H2648" s="14">
        <v>4</v>
      </c>
      <c r="I2648" s="14"/>
      <c r="J2648" s="14"/>
      <c r="K2648" s="14"/>
      <c r="L2648" s="14"/>
      <c r="M2648" s="14"/>
      <c r="N2648" s="14"/>
      <c r="O2648" s="14"/>
      <c r="P2648" s="14"/>
    </row>
    <row r="2649" spans="1:16" ht="21" customHeight="1">
      <c r="A2649" s="14" t="s">
        <v>3933</v>
      </c>
      <c r="B2649" s="90">
        <v>44468</v>
      </c>
      <c r="C2649" s="25">
        <v>0.4604166666666667</v>
      </c>
      <c r="D2649" s="25">
        <v>0.4604166666666667</v>
      </c>
      <c r="E2649" s="14" t="s">
        <v>2512</v>
      </c>
      <c r="F2649" s="14" t="str">
        <f t="array" aca="1" ref="F2649" ca="1">INDEX(list!$C$2:$C$5034,MATCH(INDIRECT(ADDRESS(ROW(),COLUMN()-1)),list!$A$2:$A$5034,0))</f>
        <v>Dawson &amp; Associates - Steve Dawson</v>
      </c>
      <c r="G2649" s="14" t="s">
        <v>3930</v>
      </c>
      <c r="H2649" s="14">
        <v>0</v>
      </c>
      <c r="I2649" s="14"/>
      <c r="J2649" s="14"/>
      <c r="K2649" s="14"/>
      <c r="L2649" s="14"/>
      <c r="M2649" s="14"/>
      <c r="N2649" s="14"/>
      <c r="O2649" s="14"/>
      <c r="P2649" s="14"/>
    </row>
    <row r="2650" spans="1:16" ht="21" customHeight="1">
      <c r="A2650" s="14" t="s">
        <v>3933</v>
      </c>
      <c r="B2650" s="90">
        <v>44468</v>
      </c>
      <c r="C2650" s="25">
        <v>0.46875</v>
      </c>
      <c r="D2650" s="25">
        <v>0.47986111111111113</v>
      </c>
      <c r="E2650" s="14" t="s">
        <v>4085</v>
      </c>
      <c r="F2650" s="14" t="e">
        <f t="array" aca="1" ref="F2650" ca="1">INDEX(list!$C$2:$C$5034,MATCH(INDIRECT(ADDRESS(ROW(),COLUMN()-1)),list!$A$2:$A$5034,0))</f>
        <v>#N/A</v>
      </c>
      <c r="G2650" s="14" t="s">
        <v>3929</v>
      </c>
      <c r="H2650" s="14">
        <v>16</v>
      </c>
      <c r="I2650" s="14"/>
      <c r="J2650" s="14"/>
      <c r="K2650" s="14"/>
      <c r="L2650" s="14"/>
      <c r="M2650" s="14"/>
      <c r="N2650" s="14"/>
      <c r="O2650" s="14"/>
      <c r="P2650" s="14"/>
    </row>
    <row r="2651" spans="1:16" ht="21" customHeight="1">
      <c r="A2651" s="14" t="s">
        <v>3933</v>
      </c>
      <c r="B2651" s="90">
        <v>44468</v>
      </c>
      <c r="C2651" s="25">
        <v>0.50069444444444444</v>
      </c>
      <c r="D2651" s="25">
        <v>0.50069444444444444</v>
      </c>
      <c r="E2651" s="14" t="s">
        <v>3583</v>
      </c>
      <c r="F2651" s="14" t="str">
        <f t="array" aca="1" ref="F2651" ca="1">INDEX(list!$C$2:$C$5034,MATCH(INDIRECT(ADDRESS(ROW(),COLUMN()-1)),list!$A$2:$A$5034,0))</f>
        <v>PDM - Don Hoffman</v>
      </c>
      <c r="G2651" s="14" t="s">
        <v>3930</v>
      </c>
      <c r="H2651" s="14">
        <v>0</v>
      </c>
      <c r="I2651" s="14"/>
      <c r="J2651" s="14"/>
      <c r="K2651" s="14"/>
      <c r="L2651" s="14"/>
      <c r="M2651" s="14"/>
      <c r="N2651" s="14"/>
      <c r="O2651" s="14"/>
      <c r="P2651" s="14"/>
    </row>
    <row r="2652" spans="1:16" ht="21" customHeight="1">
      <c r="A2652" s="14" t="s">
        <v>3933</v>
      </c>
      <c r="B2652" s="90">
        <v>44468</v>
      </c>
      <c r="C2652" s="25">
        <v>0.51180555555555551</v>
      </c>
      <c r="D2652" s="25">
        <v>0.51666666666666672</v>
      </c>
      <c r="E2652" s="14" t="s">
        <v>3583</v>
      </c>
      <c r="F2652" s="14" t="str">
        <f t="array" aca="1" ref="F2652" ca="1">INDEX(list!$C$2:$C$5034,MATCH(INDIRECT(ADDRESS(ROW(),COLUMN()-1)),list!$A$2:$A$5034,0))</f>
        <v>PDM - Don Hoffman</v>
      </c>
      <c r="G2652" s="14" t="s">
        <v>3931</v>
      </c>
      <c r="H2652" s="14">
        <v>7</v>
      </c>
      <c r="I2652" s="14"/>
      <c r="J2652" s="14"/>
      <c r="K2652" s="14"/>
      <c r="L2652" s="14"/>
      <c r="M2652" s="14"/>
      <c r="N2652" s="14"/>
      <c r="O2652" s="14"/>
      <c r="P2652" s="14"/>
    </row>
    <row r="2653" spans="1:16" ht="21" customHeight="1">
      <c r="A2653" s="14" t="s">
        <v>3933</v>
      </c>
      <c r="B2653" s="90">
        <v>44468</v>
      </c>
      <c r="C2653" s="25">
        <v>0.62152777777777779</v>
      </c>
      <c r="D2653" s="25">
        <v>0.62152777777777779</v>
      </c>
      <c r="E2653" s="14" t="s">
        <v>2512</v>
      </c>
      <c r="F2653" s="14" t="str">
        <f t="array" aca="1" ref="F2653" ca="1">INDEX(list!$C$2:$C$5034,MATCH(INDIRECT(ADDRESS(ROW(),COLUMN()-1)),list!$A$2:$A$5034,0))</f>
        <v>Dawson &amp; Associates - Steve Dawson</v>
      </c>
      <c r="G2653" s="14" t="s">
        <v>3930</v>
      </c>
      <c r="H2653" s="14">
        <v>0</v>
      </c>
      <c r="I2653" s="14"/>
      <c r="J2653" s="14"/>
      <c r="K2653" s="14"/>
      <c r="L2653" s="14"/>
      <c r="M2653" s="14"/>
      <c r="N2653" s="14"/>
      <c r="O2653" s="14"/>
      <c r="P2653" s="14"/>
    </row>
    <row r="2654" spans="1:16" ht="21" customHeight="1">
      <c r="A2654" s="14" t="s">
        <v>3933</v>
      </c>
      <c r="B2654" s="90">
        <v>44468</v>
      </c>
      <c r="C2654" s="25">
        <v>0.67083333333333339</v>
      </c>
      <c r="D2654" s="25">
        <v>0.67222222222222217</v>
      </c>
      <c r="E2654" s="14" t="s">
        <v>1372</v>
      </c>
      <c r="F2654" s="14" t="str">
        <f t="array" aca="1" ref="F2654" ca="1">INDEX(list!$C$2:$C$5034,MATCH(INDIRECT(ADDRESS(ROW(),COLUMN()-1)),list!$A$2:$A$5034,0))</f>
        <v>Sel Hwahng cell</v>
      </c>
      <c r="G2654" s="14" t="s">
        <v>3929</v>
      </c>
      <c r="H2654" s="14">
        <v>2</v>
      </c>
      <c r="I2654" s="14"/>
      <c r="J2654" s="14"/>
      <c r="K2654" s="14"/>
      <c r="L2654" s="14"/>
      <c r="M2654" s="14"/>
      <c r="N2654" s="14"/>
      <c r="O2654" s="14"/>
      <c r="P2654" s="14"/>
    </row>
    <row r="2655" spans="1:16" ht="21" customHeight="1">
      <c r="A2655" s="14" t="s">
        <v>3933</v>
      </c>
      <c r="B2655" s="90">
        <v>44468</v>
      </c>
      <c r="C2655" s="25">
        <v>0.68194444444444446</v>
      </c>
      <c r="D2655" s="25">
        <v>0.68333333333333324</v>
      </c>
      <c r="E2655" s="14" t="s">
        <v>2512</v>
      </c>
      <c r="F2655" s="14" t="str">
        <f t="array" aca="1" ref="F2655" ca="1">INDEX(list!$C$2:$C$5034,MATCH(INDIRECT(ADDRESS(ROW(),COLUMN()-1)),list!$A$2:$A$5034,0))</f>
        <v>Dawson &amp; Associates - Steve Dawson</v>
      </c>
      <c r="G2655" s="14" t="s">
        <v>3931</v>
      </c>
      <c r="H2655" s="14">
        <v>2</v>
      </c>
      <c r="I2655" s="14"/>
      <c r="J2655" s="14"/>
      <c r="K2655" s="14"/>
      <c r="L2655" s="14"/>
      <c r="M2655" s="14"/>
      <c r="N2655" s="14"/>
      <c r="O2655" s="14"/>
      <c r="P2655" s="14"/>
    </row>
    <row r="2656" spans="1:16" ht="21" customHeight="1">
      <c r="A2656" s="14" t="s">
        <v>3933</v>
      </c>
      <c r="B2656" s="90">
        <v>44468</v>
      </c>
      <c r="C2656" s="25">
        <v>0.75</v>
      </c>
      <c r="D2656" s="25">
        <v>0.75069444444444444</v>
      </c>
      <c r="E2656" s="14" t="s">
        <v>2512</v>
      </c>
      <c r="F2656" s="14" t="str">
        <f t="array" aca="1" ref="F2656" ca="1">INDEX(list!$C$2:$C$5034,MATCH(INDIRECT(ADDRESS(ROW(),COLUMN()-1)),list!$A$2:$A$5034,0))</f>
        <v>Dawson &amp; Associates - Steve Dawson</v>
      </c>
      <c r="G2656" s="14" t="s">
        <v>3931</v>
      </c>
      <c r="H2656" s="14">
        <v>1</v>
      </c>
      <c r="I2656" s="14"/>
      <c r="J2656" s="14"/>
      <c r="K2656" s="14"/>
      <c r="L2656" s="14"/>
      <c r="M2656" s="14"/>
      <c r="N2656" s="14"/>
      <c r="O2656" s="14"/>
      <c r="P2656" s="14"/>
    </row>
    <row r="2657" spans="1:16" ht="21" customHeight="1">
      <c r="A2657" s="14" t="s">
        <v>3933</v>
      </c>
      <c r="B2657" s="90">
        <v>44468</v>
      </c>
      <c r="C2657" s="25">
        <v>0.87013888888888891</v>
      </c>
      <c r="D2657" s="25">
        <v>0.87083333333333324</v>
      </c>
      <c r="E2657" s="14" t="s">
        <v>4103</v>
      </c>
      <c r="F2657" s="14" t="e">
        <f t="array" aca="1" ref="F2657" ca="1">INDEX(list!$C$2:$C$5034,MATCH(INDIRECT(ADDRESS(ROW(),COLUMN()-1)),list!$A$2:$A$5034,0))</f>
        <v>#N/A</v>
      </c>
      <c r="G2657" s="14" t="s">
        <v>3931</v>
      </c>
      <c r="H2657" s="14">
        <v>1</v>
      </c>
      <c r="I2657" s="14"/>
      <c r="J2657" s="14"/>
      <c r="K2657" s="14"/>
      <c r="L2657" s="14"/>
      <c r="M2657" s="14"/>
      <c r="N2657" s="14"/>
      <c r="O2657" s="14"/>
      <c r="P2657" s="14"/>
    </row>
    <row r="2658" spans="1:16" ht="21" customHeight="1">
      <c r="A2658" s="14" t="s">
        <v>3934</v>
      </c>
      <c r="B2658" s="90">
        <v>44469</v>
      </c>
      <c r="C2658" s="25">
        <v>0.36458333333333331</v>
      </c>
      <c r="D2658" s="25">
        <v>0.36458333333333331</v>
      </c>
      <c r="E2658" s="14" t="s">
        <v>2587</v>
      </c>
      <c r="F2658" s="14" t="str">
        <f t="array" aca="1" ref="F2658" ca="1">INDEX(list!$C$2:$C$5034,MATCH(INDIRECT(ADDRESS(ROW(),COLUMN()-1)),list!$A$2:$A$5034,0))</f>
        <v>VA - Enya Czerwin</v>
      </c>
      <c r="G2658" s="14" t="s">
        <v>3930</v>
      </c>
      <c r="H2658" s="14">
        <v>0</v>
      </c>
      <c r="I2658" s="14"/>
      <c r="J2658" s="14"/>
      <c r="K2658" s="14"/>
      <c r="L2658" s="14"/>
      <c r="M2658" s="14"/>
      <c r="N2658" s="14"/>
      <c r="O2658" s="14"/>
      <c r="P2658" s="14"/>
    </row>
    <row r="2659" spans="1:16" ht="21" customHeight="1">
      <c r="A2659" s="14" t="s">
        <v>3934</v>
      </c>
      <c r="B2659" s="90">
        <v>44469</v>
      </c>
      <c r="C2659" s="25">
        <v>0.37708333333333338</v>
      </c>
      <c r="D2659" s="25">
        <v>0.37777777777777777</v>
      </c>
      <c r="E2659" s="14" t="s">
        <v>3272</v>
      </c>
      <c r="F2659" s="14" t="str">
        <f t="array" aca="1" ref="F2659" ca="1">INDEX(list!$C$2:$C$5034,MATCH(INDIRECT(ADDRESS(ROW(),COLUMN()-1)),list!$A$2:$A$5034,0))</f>
        <v>Elaina Cell</v>
      </c>
      <c r="G2659" s="14" t="s">
        <v>3931</v>
      </c>
      <c r="H2659" s="14">
        <v>1</v>
      </c>
      <c r="I2659" s="14"/>
      <c r="J2659" s="14"/>
      <c r="K2659" s="14"/>
      <c r="L2659" s="14"/>
      <c r="M2659" s="14"/>
      <c r="N2659" s="14"/>
      <c r="O2659" s="14"/>
      <c r="P2659" s="14"/>
    </row>
    <row r="2660" spans="1:16" ht="21" customHeight="1">
      <c r="A2660" s="14" t="s">
        <v>3934</v>
      </c>
      <c r="B2660" s="90">
        <v>44469</v>
      </c>
      <c r="C2660" s="25">
        <v>0.37777777777777777</v>
      </c>
      <c r="D2660" s="25">
        <v>0.38680555555555557</v>
      </c>
      <c r="E2660" s="14" t="s">
        <v>3272</v>
      </c>
      <c r="F2660" s="14" t="str">
        <f t="array" aca="1" ref="F2660" ca="1">INDEX(list!$C$2:$C$5034,MATCH(INDIRECT(ADDRESS(ROW(),COLUMN()-1)),list!$A$2:$A$5034,0))</f>
        <v>Elaina Cell</v>
      </c>
      <c r="G2660" s="14" t="s">
        <v>3929</v>
      </c>
      <c r="H2660" s="14">
        <v>13</v>
      </c>
      <c r="I2660" s="14"/>
      <c r="J2660" s="14"/>
      <c r="K2660" s="14"/>
      <c r="L2660" s="14"/>
      <c r="M2660" s="14"/>
      <c r="N2660" s="14"/>
      <c r="O2660" s="14"/>
      <c r="P2660" s="14"/>
    </row>
    <row r="2661" spans="1:16" ht="21" customHeight="1">
      <c r="A2661" s="14" t="s">
        <v>3934</v>
      </c>
      <c r="B2661" s="90">
        <v>44469</v>
      </c>
      <c r="C2661" s="25">
        <v>0.41041666666666665</v>
      </c>
      <c r="D2661" s="25">
        <v>0.41111111111111115</v>
      </c>
      <c r="E2661" s="14" t="s">
        <v>1850</v>
      </c>
      <c r="F2661" s="14" t="str">
        <f t="array" aca="1" ref="F2661" ca="1">INDEX(list!$C$2:$C$5034,MATCH(INDIRECT(ADDRESS(ROW(),COLUMN()-1)),list!$A$2:$A$5034,0))</f>
        <v>AH - Angela Herst</v>
      </c>
      <c r="G2661" s="14" t="s">
        <v>3931</v>
      </c>
      <c r="H2661" s="14">
        <v>1</v>
      </c>
      <c r="I2661" s="14"/>
      <c r="J2661" s="14"/>
      <c r="K2661" s="14"/>
      <c r="L2661" s="14"/>
      <c r="M2661" s="14"/>
      <c r="N2661" s="14"/>
      <c r="O2661" s="14"/>
      <c r="P2661" s="14"/>
    </row>
    <row r="2662" spans="1:16" ht="21" customHeight="1">
      <c r="A2662" s="14" t="s">
        <v>3934</v>
      </c>
      <c r="B2662" s="90">
        <v>44469</v>
      </c>
      <c r="C2662" s="25">
        <v>0.4284722222222222</v>
      </c>
      <c r="D2662" s="25">
        <v>0.43124999999999997</v>
      </c>
      <c r="E2662" s="14" t="s">
        <v>2651</v>
      </c>
      <c r="F2662" s="14" t="str">
        <f t="array" aca="1" ref="F2662" ca="1">INDEX(list!$C$2:$C$5034,MATCH(INDIRECT(ADDRESS(ROW(),COLUMN()-1)),list!$A$2:$A$5034,0))</f>
        <v>GD - Diana Garreau Cell</v>
      </c>
      <c r="G2662" s="14" t="s">
        <v>3929</v>
      </c>
      <c r="H2662" s="14">
        <v>4</v>
      </c>
      <c r="I2662" s="14"/>
      <c r="J2662" s="14"/>
      <c r="K2662" s="14"/>
      <c r="L2662" s="14"/>
      <c r="M2662" s="14"/>
      <c r="N2662" s="14"/>
      <c r="O2662" s="14"/>
      <c r="P2662" s="14"/>
    </row>
    <row r="2663" spans="1:16" ht="21" customHeight="1">
      <c r="A2663" s="14" t="s">
        <v>3934</v>
      </c>
      <c r="B2663" s="90">
        <v>44469</v>
      </c>
      <c r="C2663" s="25">
        <v>0.47013888888888888</v>
      </c>
      <c r="D2663" s="25">
        <v>0.47013888888888888</v>
      </c>
      <c r="E2663" s="14" t="s">
        <v>2498</v>
      </c>
      <c r="F2663" s="14" t="str">
        <f t="array" aca="1" ref="F2663" ca="1">INDEX(list!$C$2:$C$5034,MATCH(INDIRECT(ADDRESS(ROW(),COLUMN()-1)),list!$A$2:$A$5034,0))</f>
        <v>Jack Platt</v>
      </c>
      <c r="G2663" s="14" t="s">
        <v>3930</v>
      </c>
      <c r="H2663" s="14">
        <v>0</v>
      </c>
      <c r="I2663" s="14"/>
      <c r="J2663" s="14"/>
      <c r="K2663" s="14"/>
      <c r="L2663" s="14"/>
      <c r="M2663" s="14"/>
      <c r="N2663" s="14"/>
      <c r="O2663" s="14"/>
      <c r="P2663" s="14"/>
    </row>
    <row r="2664" spans="1:16" ht="21" customHeight="1">
      <c r="A2664" s="14" t="s">
        <v>3934</v>
      </c>
      <c r="B2664" s="90">
        <v>44469</v>
      </c>
      <c r="C2664" s="25">
        <v>0.48194444444444445</v>
      </c>
      <c r="D2664" s="25">
        <v>0.48749999999999999</v>
      </c>
      <c r="E2664" s="14" t="s">
        <v>4104</v>
      </c>
      <c r="F2664" s="14" t="e">
        <f t="array" aca="1" ref="F2664" ca="1">INDEX(list!$C$2:$C$5034,MATCH(INDIRECT(ADDRESS(ROW(),COLUMN()-1)),list!$A$2:$A$5034,0))</f>
        <v>#N/A</v>
      </c>
      <c r="G2664" s="14" t="s">
        <v>3931</v>
      </c>
      <c r="H2664" s="14">
        <v>8</v>
      </c>
      <c r="I2664" s="14"/>
      <c r="J2664" s="14"/>
      <c r="K2664" s="14"/>
      <c r="L2664" s="14"/>
      <c r="M2664" s="14"/>
      <c r="N2664" s="14"/>
      <c r="O2664" s="14"/>
      <c r="P2664" s="14"/>
    </row>
    <row r="2665" spans="1:16" ht="21" customHeight="1">
      <c r="A2665" s="14" t="s">
        <v>3934</v>
      </c>
      <c r="B2665" s="90">
        <v>44469</v>
      </c>
      <c r="C2665" s="25">
        <v>0.51041666666666663</v>
      </c>
      <c r="D2665" s="25">
        <v>0.51041666666666663</v>
      </c>
      <c r="E2665" s="14" t="s">
        <v>2498</v>
      </c>
      <c r="F2665" s="14" t="str">
        <f t="array" aca="1" ref="F2665" ca="1">INDEX(list!$C$2:$C$5034,MATCH(INDIRECT(ADDRESS(ROW(),COLUMN()-1)),list!$A$2:$A$5034,0))</f>
        <v>Jack Platt</v>
      </c>
      <c r="G2665" s="14" t="s">
        <v>3930</v>
      </c>
      <c r="H2665" s="14">
        <v>0</v>
      </c>
      <c r="I2665" s="14"/>
      <c r="J2665" s="14"/>
      <c r="K2665" s="14"/>
      <c r="L2665" s="14"/>
      <c r="M2665" s="14"/>
      <c r="N2665" s="14"/>
      <c r="O2665" s="14"/>
      <c r="P2665" s="14"/>
    </row>
    <row r="2666" spans="1:16" ht="21" customHeight="1">
      <c r="A2666" s="14" t="s">
        <v>3934</v>
      </c>
      <c r="B2666" s="90">
        <v>44469</v>
      </c>
      <c r="C2666" s="25">
        <v>0.51250000000000007</v>
      </c>
      <c r="D2666" s="25">
        <v>0.51250000000000007</v>
      </c>
      <c r="E2666" s="14" t="s">
        <v>2498</v>
      </c>
      <c r="F2666" s="14" t="str">
        <f t="array" aca="1" ref="F2666" ca="1">INDEX(list!$C$2:$C$5034,MATCH(INDIRECT(ADDRESS(ROW(),COLUMN()-1)),list!$A$2:$A$5034,0))</f>
        <v>Jack Platt</v>
      </c>
      <c r="G2666" s="14" t="s">
        <v>3930</v>
      </c>
      <c r="H2666" s="14">
        <v>0</v>
      </c>
      <c r="I2666" s="14"/>
      <c r="J2666" s="14"/>
      <c r="K2666" s="14"/>
      <c r="L2666" s="14"/>
      <c r="M2666" s="14"/>
      <c r="N2666" s="14"/>
      <c r="O2666" s="14"/>
      <c r="P2666" s="14"/>
    </row>
    <row r="2667" spans="1:16" ht="21" customHeight="1">
      <c r="A2667" s="14" t="s">
        <v>3934</v>
      </c>
      <c r="B2667" s="90">
        <v>44469</v>
      </c>
      <c r="C2667" s="25">
        <v>0.52013888888888882</v>
      </c>
      <c r="D2667" s="25">
        <v>0.52013888888888882</v>
      </c>
      <c r="E2667" s="14" t="s">
        <v>2498</v>
      </c>
      <c r="F2667" s="14" t="str">
        <f t="array" aca="1" ref="F2667" ca="1">INDEX(list!$C$2:$C$5034,MATCH(INDIRECT(ADDRESS(ROW(),COLUMN()-1)),list!$A$2:$A$5034,0))</f>
        <v>Jack Platt</v>
      </c>
      <c r="G2667" s="14" t="s">
        <v>3930</v>
      </c>
      <c r="H2667" s="14">
        <v>0</v>
      </c>
      <c r="I2667" s="14"/>
      <c r="J2667" s="14"/>
      <c r="K2667" s="14"/>
      <c r="L2667" s="14"/>
      <c r="M2667" s="14"/>
      <c r="N2667" s="14"/>
      <c r="O2667" s="14"/>
      <c r="P2667" s="14"/>
    </row>
    <row r="2668" spans="1:16" ht="21" customHeight="1">
      <c r="A2668" s="14" t="s">
        <v>3934</v>
      </c>
      <c r="B2668" s="90">
        <v>44469</v>
      </c>
      <c r="C2668" s="25">
        <v>0.59791666666666665</v>
      </c>
      <c r="D2668" s="25">
        <v>0.60138888888888886</v>
      </c>
      <c r="E2668" s="14" t="s">
        <v>2168</v>
      </c>
      <c r="F2668" s="14" t="str">
        <f t="array" aca="1" ref="F2668" ca="1">INDEX(list!$C$2:$C$5034,MATCH(INDIRECT(ADDRESS(ROW(),COLUMN()-1)),list!$A$2:$A$5034,0))</f>
        <v>Susan Laubach Cell</v>
      </c>
      <c r="G2668" s="14" t="s">
        <v>3929</v>
      </c>
      <c r="H2668" s="14">
        <v>5</v>
      </c>
      <c r="I2668" s="14"/>
      <c r="J2668" s="14"/>
      <c r="K2668" s="14"/>
      <c r="L2668" s="14"/>
      <c r="M2668" s="14"/>
      <c r="N2668" s="14"/>
      <c r="O2668" s="14"/>
      <c r="P2668" s="14"/>
    </row>
    <row r="2669" spans="1:16" ht="21" customHeight="1">
      <c r="A2669" s="14" t="s">
        <v>3934</v>
      </c>
      <c r="B2669" s="90">
        <v>44469</v>
      </c>
      <c r="C2669" s="25">
        <v>0.64166666666666672</v>
      </c>
      <c r="D2669" s="25">
        <v>0.64444444444444449</v>
      </c>
      <c r="E2669" s="14" t="s">
        <v>2651</v>
      </c>
      <c r="F2669" s="14" t="str">
        <f t="array" aca="1" ref="F2669" ca="1">INDEX(list!$C$2:$C$5034,MATCH(INDIRECT(ADDRESS(ROW(),COLUMN()-1)),list!$A$2:$A$5034,0))</f>
        <v>GD - Diana Garreau Cell</v>
      </c>
      <c r="G2669" s="14" t="s">
        <v>3929</v>
      </c>
      <c r="H2669" s="14">
        <v>4</v>
      </c>
      <c r="I2669" s="14"/>
      <c r="J2669" s="14"/>
      <c r="K2669" s="14"/>
      <c r="L2669" s="14"/>
      <c r="M2669" s="14"/>
      <c r="N2669" s="14"/>
      <c r="O2669" s="14"/>
      <c r="P2669" s="14"/>
    </row>
    <row r="2670" spans="1:16" ht="21" customHeight="1">
      <c r="A2670" s="14" t="s">
        <v>3934</v>
      </c>
      <c r="B2670" s="90">
        <v>44469</v>
      </c>
      <c r="C2670" s="25">
        <v>0.64583333333333337</v>
      </c>
      <c r="D2670" s="25">
        <v>0.65347222222222223</v>
      </c>
      <c r="E2670" s="14" t="s">
        <v>2678</v>
      </c>
      <c r="F2670" s="14" t="str">
        <f t="array" aca="1" ref="F2670" ca="1">INDEX(list!$C$2:$C$5034,MATCH(INDIRECT(ADDRESS(ROW(),COLUMN()-1)),list!$A$2:$A$5034,0))</f>
        <v>Pam Houseknecht cell</v>
      </c>
      <c r="G2670" s="14" t="s">
        <v>3929</v>
      </c>
      <c r="H2670" s="14">
        <v>11</v>
      </c>
      <c r="I2670" s="14"/>
      <c r="J2670" s="14"/>
      <c r="K2670" s="14"/>
      <c r="L2670" s="14"/>
      <c r="M2670" s="14"/>
      <c r="N2670" s="14"/>
      <c r="O2670" s="14"/>
      <c r="P2670" s="14"/>
    </row>
    <row r="2671" spans="1:16" ht="21" customHeight="1">
      <c r="A2671" s="14" t="s">
        <v>3934</v>
      </c>
      <c r="B2671" s="90">
        <v>44469</v>
      </c>
      <c r="C2671" s="25">
        <v>0.67291666666666661</v>
      </c>
      <c r="D2671" s="25">
        <v>0.6777777777777777</v>
      </c>
      <c r="E2671" s="14" t="s">
        <v>3583</v>
      </c>
      <c r="F2671" s="14" t="str">
        <f t="array" aca="1" ref="F2671" ca="1">INDEX(list!$C$2:$C$5034,MATCH(INDIRECT(ADDRESS(ROW(),COLUMN()-1)),list!$A$2:$A$5034,0))</f>
        <v>PDM - Don Hoffman</v>
      </c>
      <c r="G2671" s="14" t="s">
        <v>3931</v>
      </c>
      <c r="H2671" s="14">
        <v>7</v>
      </c>
      <c r="I2671" s="14"/>
      <c r="J2671" s="14"/>
      <c r="K2671" s="14"/>
      <c r="L2671" s="14"/>
      <c r="M2671" s="14"/>
      <c r="N2671" s="14"/>
      <c r="O2671" s="14"/>
      <c r="P2671" s="14"/>
    </row>
    <row r="2672" spans="1:16" ht="21" customHeight="1">
      <c r="A2672" s="14" t="s">
        <v>3934</v>
      </c>
      <c r="B2672" s="90">
        <v>44469</v>
      </c>
      <c r="C2672" s="25">
        <v>0.6777777777777777</v>
      </c>
      <c r="D2672" s="25">
        <v>0.68888888888888899</v>
      </c>
      <c r="E2672" s="14" t="s">
        <v>3167</v>
      </c>
      <c r="F2672" s="14" t="str">
        <f t="array" aca="1" ref="F2672" ca="1">INDEX(list!$C$2:$C$5034,MATCH(INDIRECT(ADDRESS(ROW(),COLUMN()-1)),list!$A$2:$A$5034,0))</f>
        <v>Mona (new client)</v>
      </c>
      <c r="G2672" s="14" t="s">
        <v>3931</v>
      </c>
      <c r="H2672" s="14">
        <v>16</v>
      </c>
      <c r="I2672" s="14"/>
      <c r="J2672" s="14"/>
      <c r="K2672" s="14"/>
      <c r="L2672" s="14"/>
      <c r="M2672" s="14"/>
      <c r="N2672" s="14"/>
      <c r="O2672" s="14"/>
      <c r="P2672" s="14"/>
    </row>
    <row r="2673" spans="1:16" ht="21" customHeight="1">
      <c r="A2673" s="14" t="s">
        <v>3934</v>
      </c>
      <c r="B2673" s="90">
        <v>44469</v>
      </c>
      <c r="C2673" s="25">
        <v>0.70763888888888893</v>
      </c>
      <c r="D2673" s="25">
        <v>0.70763888888888893</v>
      </c>
      <c r="E2673" s="14" t="s">
        <v>4044</v>
      </c>
      <c r="F2673" s="14" t="e">
        <f t="array" aca="1" ref="F2673" ca="1">INDEX(list!$C$2:$C$5034,MATCH(INDIRECT(ADDRESS(ROW(),COLUMN()-1)),list!$A$2:$A$5034,0))</f>
        <v>#N/A</v>
      </c>
      <c r="G2673" s="14" t="s">
        <v>3930</v>
      </c>
      <c r="H2673" s="14">
        <v>0</v>
      </c>
      <c r="I2673" s="14"/>
      <c r="J2673" s="14"/>
      <c r="K2673" s="14"/>
      <c r="L2673" s="14"/>
      <c r="M2673" s="14"/>
      <c r="N2673" s="14"/>
      <c r="O2673" s="14"/>
      <c r="P2673" s="14"/>
    </row>
    <row r="2674" spans="1:16" ht="21" customHeight="1">
      <c r="A2674" s="14" t="s">
        <v>3934</v>
      </c>
      <c r="B2674" s="90">
        <v>44469</v>
      </c>
      <c r="C2674" s="25">
        <v>0.7090277777777777</v>
      </c>
      <c r="D2674" s="25">
        <v>0.71250000000000002</v>
      </c>
      <c r="E2674" s="14" t="s">
        <v>4044</v>
      </c>
      <c r="F2674" s="14" t="e">
        <f t="array" aca="1" ref="F2674" ca="1">INDEX(list!$C$2:$C$5034,MATCH(INDIRECT(ADDRESS(ROW(),COLUMN()-1)),list!$A$2:$A$5034,0))</f>
        <v>#N/A</v>
      </c>
      <c r="G2674" s="14" t="s">
        <v>3931</v>
      </c>
      <c r="H2674" s="14">
        <v>5</v>
      </c>
      <c r="I2674" s="14"/>
      <c r="J2674" s="14"/>
      <c r="K2674" s="14"/>
      <c r="L2674" s="14"/>
      <c r="M2674" s="14"/>
      <c r="N2674" s="14"/>
      <c r="O2674" s="14"/>
      <c r="P2674" s="14"/>
    </row>
    <row r="2675" spans="1:16" ht="21" customHeight="1">
      <c r="A2675" s="14" t="s">
        <v>3934</v>
      </c>
      <c r="B2675" s="90">
        <v>44469</v>
      </c>
      <c r="C2675" s="25">
        <v>0.71527777777777779</v>
      </c>
      <c r="D2675" s="25">
        <v>0.71527777777777779</v>
      </c>
      <c r="E2675" s="14" t="s">
        <v>866</v>
      </c>
      <c r="F2675" s="14" t="str">
        <f t="array" aca="1" ref="F2675" ca="1">INDEX(list!$C$2:$C$5034,MATCH(INDIRECT(ADDRESS(ROW(),COLUMN()-1)),list!$A$2:$A$5034,0))</f>
        <v>CPL - John CPL Cell</v>
      </c>
      <c r="G2675" s="14" t="s">
        <v>3930</v>
      </c>
      <c r="H2675" s="14">
        <v>0</v>
      </c>
      <c r="I2675" s="14"/>
      <c r="J2675" s="14"/>
      <c r="K2675" s="14"/>
      <c r="L2675" s="14"/>
      <c r="M2675" s="14"/>
      <c r="N2675" s="14"/>
      <c r="O2675" s="14"/>
      <c r="P2675" s="14"/>
    </row>
    <row r="2676" spans="1:16" ht="21" customHeight="1">
      <c r="A2676" s="14" t="s">
        <v>3934</v>
      </c>
      <c r="B2676" s="90">
        <v>44469</v>
      </c>
      <c r="C2676" s="25">
        <v>0.72291666666666676</v>
      </c>
      <c r="D2676" s="25">
        <v>0.72430555555555554</v>
      </c>
      <c r="E2676" s="14" t="s">
        <v>3167</v>
      </c>
      <c r="F2676" s="14" t="str">
        <f t="array" aca="1" ref="F2676" ca="1">INDEX(list!$C$2:$C$5034,MATCH(INDIRECT(ADDRESS(ROW(),COLUMN()-1)),list!$A$2:$A$5034,0))</f>
        <v>Mona (new client)</v>
      </c>
      <c r="G2676" s="14" t="s">
        <v>3931</v>
      </c>
      <c r="H2676" s="14">
        <v>2</v>
      </c>
      <c r="I2676" s="14"/>
      <c r="J2676" s="14"/>
      <c r="K2676" s="14"/>
      <c r="L2676" s="14"/>
      <c r="M2676" s="14"/>
      <c r="N2676" s="14"/>
      <c r="O2676" s="14"/>
      <c r="P2676" s="14"/>
    </row>
    <row r="2677" spans="1:16" ht="21" customHeight="1">
      <c r="A2677" s="14" t="s">
        <v>3934</v>
      </c>
      <c r="B2677" s="90">
        <v>44469</v>
      </c>
      <c r="C2677" s="25">
        <v>0.7402777777777777</v>
      </c>
      <c r="D2677" s="25">
        <v>0.7402777777777777</v>
      </c>
      <c r="E2677" s="14" t="s">
        <v>4044</v>
      </c>
      <c r="F2677" s="14" t="e">
        <f t="array" aca="1" ref="F2677" ca="1">INDEX(list!$C$2:$C$5034,MATCH(INDIRECT(ADDRESS(ROW(),COLUMN()-1)),list!$A$2:$A$5034,0))</f>
        <v>#N/A</v>
      </c>
      <c r="G2677" s="14" t="s">
        <v>3930</v>
      </c>
      <c r="H2677" s="14">
        <v>0</v>
      </c>
      <c r="I2677" s="14"/>
      <c r="J2677" s="14"/>
      <c r="K2677" s="14"/>
      <c r="L2677" s="14"/>
      <c r="M2677" s="14"/>
      <c r="N2677" s="14"/>
      <c r="O2677" s="14"/>
      <c r="P2677" s="14"/>
    </row>
    <row r="2678" spans="1:16" ht="21" customHeight="1">
      <c r="A2678" s="14" t="s">
        <v>3934</v>
      </c>
      <c r="B2678" s="90">
        <v>44469</v>
      </c>
      <c r="C2678" s="25">
        <v>0.7944444444444444</v>
      </c>
      <c r="D2678" s="25">
        <v>0.7993055555555556</v>
      </c>
      <c r="E2678" s="14" t="s">
        <v>3167</v>
      </c>
      <c r="F2678" s="14" t="str">
        <f t="array" aca="1" ref="F2678" ca="1">INDEX(list!$C$2:$C$5034,MATCH(INDIRECT(ADDRESS(ROW(),COLUMN()-1)),list!$A$2:$A$5034,0))</f>
        <v>Mona (new client)</v>
      </c>
      <c r="G2678" s="14" t="s">
        <v>3931</v>
      </c>
      <c r="H2678" s="14">
        <v>7</v>
      </c>
      <c r="I2678" s="14"/>
      <c r="J2678" s="14"/>
      <c r="K2678" s="14"/>
      <c r="L2678" s="14"/>
      <c r="M2678" s="14"/>
      <c r="N2678" s="14"/>
      <c r="O2678" s="14"/>
      <c r="P2678" s="14"/>
    </row>
    <row r="2679" spans="1:16" ht="21" customHeight="1">
      <c r="A2679" s="14" t="s">
        <v>3934</v>
      </c>
      <c r="B2679" s="90">
        <v>44469</v>
      </c>
      <c r="C2679" s="25">
        <v>0.85486111111111107</v>
      </c>
      <c r="D2679" s="25">
        <v>0.86111111111111116</v>
      </c>
      <c r="E2679" s="14" t="s">
        <v>2512</v>
      </c>
      <c r="F2679" s="14" t="str">
        <f t="array" aca="1" ref="F2679" ca="1">INDEX(list!$C$2:$C$5034,MATCH(INDIRECT(ADDRESS(ROW(),COLUMN()-1)),list!$A$2:$A$5034,0))</f>
        <v>Dawson &amp; Associates - Steve Dawson</v>
      </c>
      <c r="G2679" s="14" t="s">
        <v>3929</v>
      </c>
      <c r="H2679" s="14">
        <v>9</v>
      </c>
      <c r="I2679" s="14"/>
      <c r="J2679" s="14"/>
      <c r="K2679" s="14"/>
      <c r="L2679" s="14"/>
      <c r="M2679" s="14"/>
      <c r="N2679" s="14"/>
      <c r="O2679" s="14"/>
      <c r="P2679" s="14"/>
    </row>
    <row r="2680" spans="1:16" ht="21" customHeight="1">
      <c r="A2680" s="14" t="s">
        <v>3935</v>
      </c>
      <c r="B2680" s="90">
        <v>44470</v>
      </c>
      <c r="C2680" s="25">
        <v>0.34652777777777777</v>
      </c>
      <c r="D2680" s="25">
        <v>0.34652777777777777</v>
      </c>
      <c r="E2680" s="14" t="s">
        <v>2398</v>
      </c>
      <c r="F2680" s="14" t="str">
        <f t="array" aca="1" ref="F2680" ca="1">INDEX(list!$C$2:$C$5034,MATCH(INDIRECT(ADDRESS(ROW(),COLUMN()-1)),list!$A$2:$A$5034,0))</f>
        <v>VA - Yolanda Staff personal</v>
      </c>
      <c r="G2680" s="14" t="s">
        <v>3930</v>
      </c>
      <c r="H2680" s="14">
        <v>0</v>
      </c>
      <c r="I2680" s="14"/>
      <c r="J2680" s="14"/>
      <c r="K2680" s="14"/>
      <c r="L2680" s="14"/>
      <c r="M2680" s="14"/>
      <c r="N2680" s="14"/>
      <c r="O2680" s="14"/>
      <c r="P2680" s="14"/>
    </row>
    <row r="2681" spans="1:16" ht="21" customHeight="1">
      <c r="A2681" s="14" t="s">
        <v>3935</v>
      </c>
      <c r="B2681" s="90">
        <v>44470</v>
      </c>
      <c r="C2681" s="25">
        <v>0.37152777777777773</v>
      </c>
      <c r="D2681" s="25">
        <v>0.37361111111111112</v>
      </c>
      <c r="E2681" s="14" t="s">
        <v>2398</v>
      </c>
      <c r="F2681" s="14" t="str">
        <f t="array" aca="1" ref="F2681" ca="1">INDEX(list!$C$2:$C$5034,MATCH(INDIRECT(ADDRESS(ROW(),COLUMN()-1)),list!$A$2:$A$5034,0))</f>
        <v>VA - Yolanda Staff personal</v>
      </c>
      <c r="G2681" s="14" t="s">
        <v>3929</v>
      </c>
      <c r="H2681" s="14">
        <v>3</v>
      </c>
      <c r="I2681" s="14"/>
      <c r="J2681" s="14"/>
      <c r="K2681" s="14"/>
      <c r="L2681" s="14"/>
      <c r="M2681" s="14"/>
      <c r="N2681" s="14"/>
      <c r="O2681" s="14"/>
      <c r="P2681" s="14"/>
    </row>
    <row r="2682" spans="1:16" ht="21" customHeight="1">
      <c r="A2682" s="14" t="s">
        <v>3935</v>
      </c>
      <c r="B2682" s="90">
        <v>44470</v>
      </c>
      <c r="C2682" s="25">
        <v>0.51041666666666663</v>
      </c>
      <c r="D2682" s="25">
        <v>0.51388888888888895</v>
      </c>
      <c r="E2682" s="14" t="s">
        <v>2498</v>
      </c>
      <c r="F2682" s="14" t="str">
        <f t="array" aca="1" ref="F2682" ca="1">INDEX(list!$C$2:$C$5034,MATCH(INDIRECT(ADDRESS(ROW(),COLUMN()-1)),list!$A$2:$A$5034,0))</f>
        <v>Jack Platt</v>
      </c>
      <c r="G2682" s="14" t="s">
        <v>3929</v>
      </c>
      <c r="H2682" s="14">
        <v>5</v>
      </c>
      <c r="I2682" s="14"/>
      <c r="J2682" s="14"/>
      <c r="K2682" s="14"/>
      <c r="L2682" s="14"/>
      <c r="M2682" s="14"/>
      <c r="N2682" s="14"/>
      <c r="O2682" s="14"/>
      <c r="P2682" s="14"/>
    </row>
    <row r="2683" spans="1:16" ht="21" customHeight="1">
      <c r="A2683" s="14" t="s">
        <v>3935</v>
      </c>
      <c r="B2683" s="90">
        <v>44470</v>
      </c>
      <c r="C2683" s="25">
        <v>0.51458333333333328</v>
      </c>
      <c r="D2683" s="25">
        <v>0.51874999999999993</v>
      </c>
      <c r="E2683" s="14" t="s">
        <v>2498</v>
      </c>
      <c r="F2683" s="14" t="str">
        <f t="array" aca="1" ref="F2683" ca="1">INDEX(list!$C$2:$C$5034,MATCH(INDIRECT(ADDRESS(ROW(),COLUMN()-1)),list!$A$2:$A$5034,0))</f>
        <v>Jack Platt</v>
      </c>
      <c r="G2683" s="14" t="s">
        <v>3929</v>
      </c>
      <c r="H2683" s="14">
        <v>6</v>
      </c>
      <c r="I2683" s="14"/>
      <c r="J2683" s="14"/>
      <c r="K2683" s="14"/>
      <c r="L2683" s="14"/>
      <c r="M2683" s="14"/>
      <c r="N2683" s="14"/>
      <c r="O2683" s="14"/>
      <c r="P2683" s="14"/>
    </row>
    <row r="2684" spans="1:16" ht="21" customHeight="1">
      <c r="A2684" s="14" t="s">
        <v>3935</v>
      </c>
      <c r="B2684" s="90">
        <v>44470</v>
      </c>
      <c r="C2684" s="25">
        <v>0.54652777777777783</v>
      </c>
      <c r="D2684" s="25">
        <v>0.54652777777777783</v>
      </c>
      <c r="E2684" s="14" t="s">
        <v>3583</v>
      </c>
      <c r="F2684" s="14" t="str">
        <f t="array" aca="1" ref="F2684" ca="1">INDEX(list!$C$2:$C$5034,MATCH(INDIRECT(ADDRESS(ROW(),COLUMN()-1)),list!$A$2:$A$5034,0))</f>
        <v>PDM - Don Hoffman</v>
      </c>
      <c r="G2684" s="14" t="s">
        <v>3930</v>
      </c>
      <c r="H2684" s="14">
        <v>0</v>
      </c>
      <c r="I2684" s="14"/>
      <c r="J2684" s="14"/>
      <c r="K2684" s="14"/>
      <c r="L2684" s="14"/>
      <c r="M2684" s="14"/>
      <c r="N2684" s="14"/>
      <c r="O2684" s="14"/>
      <c r="P2684" s="14"/>
    </row>
    <row r="2685" spans="1:16" ht="21" customHeight="1">
      <c r="A2685" s="14" t="s">
        <v>3935</v>
      </c>
      <c r="B2685" s="90">
        <v>44470</v>
      </c>
      <c r="C2685" s="25">
        <v>0.61111111111111105</v>
      </c>
      <c r="D2685" s="25">
        <v>0.61249999999999993</v>
      </c>
      <c r="E2685" s="14" t="s">
        <v>2498</v>
      </c>
      <c r="F2685" s="14" t="str">
        <f t="array" aca="1" ref="F2685" ca="1">INDEX(list!$C$2:$C$5034,MATCH(INDIRECT(ADDRESS(ROW(),COLUMN()-1)),list!$A$2:$A$5034,0))</f>
        <v>Jack Platt</v>
      </c>
      <c r="G2685" s="14" t="s">
        <v>3929</v>
      </c>
      <c r="H2685" s="14">
        <v>2</v>
      </c>
      <c r="I2685" s="14"/>
      <c r="J2685" s="14"/>
      <c r="K2685" s="14"/>
      <c r="L2685" s="14"/>
      <c r="M2685" s="14"/>
      <c r="N2685" s="14"/>
      <c r="O2685" s="14"/>
      <c r="P2685" s="14"/>
    </row>
    <row r="2686" spans="1:16" ht="21" customHeight="1">
      <c r="A2686" s="14" t="s">
        <v>3935</v>
      </c>
      <c r="B2686" s="90">
        <v>44470</v>
      </c>
      <c r="C2686" s="25">
        <v>0.70694444444444438</v>
      </c>
      <c r="D2686" s="25">
        <v>0.70694444444444438</v>
      </c>
      <c r="E2686" s="14" t="s">
        <v>1156</v>
      </c>
      <c r="F2686" s="14" t="str">
        <f t="array" aca="1" ref="F2686" ca="1">INDEX(list!$C$2:$C$5034,MATCH(INDIRECT(ADDRESS(ROW(),COLUMN()-1)),list!$A$2:$A$5034,0))</f>
        <v>Loren Miner</v>
      </c>
      <c r="G2686" s="14" t="s">
        <v>3930</v>
      </c>
      <c r="H2686" s="14">
        <v>0</v>
      </c>
      <c r="I2686" s="14"/>
      <c r="J2686" s="14"/>
      <c r="K2686" s="14"/>
      <c r="L2686" s="14"/>
      <c r="M2686" s="14"/>
      <c r="N2686" s="14"/>
      <c r="O2686" s="14"/>
      <c r="P2686" s="14"/>
    </row>
    <row r="2687" spans="1:16" ht="21" customHeight="1">
      <c r="A2687" s="14" t="s">
        <v>3935</v>
      </c>
      <c r="B2687" s="90">
        <v>44470</v>
      </c>
      <c r="C2687" s="25">
        <v>0.73402777777777783</v>
      </c>
      <c r="D2687" s="25">
        <v>0.73402777777777783</v>
      </c>
      <c r="E2687" s="14" t="s">
        <v>3256</v>
      </c>
      <c r="F2687" s="14" t="str">
        <f t="array" aca="1" ref="F2687" ca="1">INDEX(list!$C$2:$C$5034,MATCH(INDIRECT(ADDRESS(ROW(),COLUMN()-1)),list!$A$2:$A$5034,0))</f>
        <v>SOCO - Dog (was RPT)</v>
      </c>
      <c r="G2687" s="14" t="s">
        <v>3930</v>
      </c>
      <c r="H2687" s="14">
        <v>0</v>
      </c>
      <c r="I2687" s="14"/>
      <c r="J2687" s="14"/>
      <c r="K2687" s="14"/>
      <c r="L2687" s="14"/>
      <c r="M2687" s="14"/>
      <c r="N2687" s="14"/>
      <c r="O2687" s="14"/>
      <c r="P2687" s="14"/>
    </row>
    <row r="2688" spans="1:16" ht="21" customHeight="1">
      <c r="A2688" s="14" t="s">
        <v>3937</v>
      </c>
      <c r="B2688" s="90">
        <v>44471</v>
      </c>
      <c r="C2688" s="25">
        <v>0.4375</v>
      </c>
      <c r="D2688" s="25">
        <v>0.4381944444444445</v>
      </c>
      <c r="E2688" s="14" t="s">
        <v>3256</v>
      </c>
      <c r="F2688" s="14" t="str">
        <f t="array" aca="1" ref="F2688" ca="1">INDEX(list!$C$2:$C$5034,MATCH(INDIRECT(ADDRESS(ROW(),COLUMN()-1)),list!$A$2:$A$5034,0))</f>
        <v>SOCO - Dog (was RPT)</v>
      </c>
      <c r="G2688" s="14" t="s">
        <v>3929</v>
      </c>
      <c r="H2688" s="14">
        <v>1</v>
      </c>
      <c r="I2688" s="14"/>
      <c r="J2688" s="14"/>
      <c r="K2688" s="14"/>
      <c r="L2688" s="14"/>
      <c r="M2688" s="14"/>
      <c r="N2688" s="14"/>
      <c r="O2688" s="14"/>
      <c r="P2688" s="14"/>
    </row>
    <row r="2689" spans="1:16" ht="21" customHeight="1">
      <c r="A2689" s="14" t="s">
        <v>3937</v>
      </c>
      <c r="B2689" s="90">
        <v>44471</v>
      </c>
      <c r="C2689" s="25">
        <v>0.44444444444444442</v>
      </c>
      <c r="D2689" s="25">
        <v>0.44513888888888892</v>
      </c>
      <c r="E2689" s="14" t="s">
        <v>3256</v>
      </c>
      <c r="F2689" s="14" t="str">
        <f t="array" aca="1" ref="F2689" ca="1">INDEX(list!$C$2:$C$5034,MATCH(INDIRECT(ADDRESS(ROW(),COLUMN()-1)),list!$A$2:$A$5034,0))</f>
        <v>SOCO - Dog (was RPT)</v>
      </c>
      <c r="G2689" s="14" t="s">
        <v>3931</v>
      </c>
      <c r="H2689" s="14">
        <v>1</v>
      </c>
      <c r="I2689" s="14"/>
      <c r="J2689" s="14"/>
      <c r="K2689" s="14"/>
      <c r="L2689" s="14"/>
      <c r="M2689" s="14"/>
      <c r="N2689" s="14"/>
      <c r="O2689" s="14"/>
      <c r="P2689" s="14"/>
    </row>
    <row r="2690" spans="1:16" ht="21" customHeight="1">
      <c r="A2690" s="14" t="s">
        <v>3937</v>
      </c>
      <c r="B2690" s="90">
        <v>44471</v>
      </c>
      <c r="C2690" s="25">
        <v>0.47222222222222227</v>
      </c>
      <c r="D2690" s="25">
        <v>0.47222222222222227</v>
      </c>
      <c r="E2690" s="14" t="s">
        <v>3272</v>
      </c>
      <c r="F2690" s="14" t="str">
        <f t="array" aca="1" ref="F2690" ca="1">INDEX(list!$C$2:$C$5034,MATCH(INDIRECT(ADDRESS(ROW(),COLUMN()-1)),list!$A$2:$A$5034,0))</f>
        <v>Elaina Cell</v>
      </c>
      <c r="G2690" s="14" t="s">
        <v>3930</v>
      </c>
      <c r="H2690" s="14">
        <v>0</v>
      </c>
      <c r="I2690" s="14"/>
      <c r="J2690" s="14"/>
      <c r="K2690" s="14"/>
      <c r="L2690" s="14"/>
      <c r="M2690" s="14"/>
      <c r="N2690" s="14"/>
      <c r="O2690" s="14"/>
      <c r="P2690" s="14"/>
    </row>
    <row r="2691" spans="1:16" ht="21" customHeight="1">
      <c r="A2691" s="14" t="s">
        <v>3937</v>
      </c>
      <c r="B2691" s="90">
        <v>44471</v>
      </c>
      <c r="C2691" s="25">
        <v>0.4861111111111111</v>
      </c>
      <c r="D2691" s="25">
        <v>0.48680555555555555</v>
      </c>
      <c r="E2691" s="14" t="s">
        <v>2571</v>
      </c>
      <c r="F2691" s="14" t="str">
        <f t="array" aca="1" ref="F2691" ca="1">INDEX(list!$C$2:$C$5034,MATCH(INDIRECT(ADDRESS(ROW(),COLUMN()-1)),list!$A$2:$A$5034,0))</f>
        <v>Rtistic - Douglas Parks</v>
      </c>
      <c r="G2691" s="14" t="s">
        <v>3931</v>
      </c>
      <c r="H2691" s="14">
        <v>1</v>
      </c>
      <c r="I2691" s="14"/>
      <c r="J2691" s="14"/>
      <c r="K2691" s="14"/>
      <c r="L2691" s="14"/>
      <c r="M2691" s="14"/>
      <c r="N2691" s="14"/>
      <c r="O2691" s="14"/>
      <c r="P2691" s="14"/>
    </row>
    <row r="2692" spans="1:16" ht="21" customHeight="1">
      <c r="A2692" s="14" t="s">
        <v>3937</v>
      </c>
      <c r="B2692" s="90">
        <v>44471</v>
      </c>
      <c r="C2692" s="25">
        <v>0.4861111111111111</v>
      </c>
      <c r="D2692" s="25">
        <v>0.48680555555555555</v>
      </c>
      <c r="E2692" s="14" t="s">
        <v>3272</v>
      </c>
      <c r="F2692" s="14" t="str">
        <f t="array" aca="1" ref="F2692" ca="1">INDEX(list!$C$2:$C$5034,MATCH(INDIRECT(ADDRESS(ROW(),COLUMN()-1)),list!$A$2:$A$5034,0))</f>
        <v>Elaina Cell</v>
      </c>
      <c r="G2692" s="14" t="s">
        <v>3931</v>
      </c>
      <c r="H2692" s="14">
        <v>1</v>
      </c>
      <c r="I2692" s="14"/>
      <c r="J2692" s="14"/>
      <c r="K2692" s="14"/>
      <c r="L2692" s="14"/>
      <c r="M2692" s="14"/>
      <c r="N2692" s="14"/>
      <c r="O2692" s="14"/>
      <c r="P2692" s="14"/>
    </row>
    <row r="2693" spans="1:16" ht="21" customHeight="1">
      <c r="A2693" s="14" t="s">
        <v>3937</v>
      </c>
      <c r="B2693" s="90">
        <v>44471</v>
      </c>
      <c r="C2693" s="25">
        <v>0.50069444444444444</v>
      </c>
      <c r="D2693" s="25">
        <v>0.50347222222222221</v>
      </c>
      <c r="E2693" s="14" t="s">
        <v>3272</v>
      </c>
      <c r="F2693" s="14" t="str">
        <f t="array" aca="1" ref="F2693" ca="1">INDEX(list!$C$2:$C$5034,MATCH(INDIRECT(ADDRESS(ROW(),COLUMN()-1)),list!$A$2:$A$5034,0))</f>
        <v>Elaina Cell</v>
      </c>
      <c r="G2693" s="14" t="s">
        <v>3929</v>
      </c>
      <c r="H2693" s="14">
        <v>4</v>
      </c>
      <c r="I2693" s="14"/>
      <c r="J2693" s="14"/>
      <c r="K2693" s="14"/>
      <c r="L2693" s="14"/>
      <c r="M2693" s="14"/>
      <c r="N2693" s="14"/>
      <c r="O2693" s="14"/>
      <c r="P2693" s="14"/>
    </row>
    <row r="2694" spans="1:16" ht="21" customHeight="1">
      <c r="A2694" s="14" t="s">
        <v>3937</v>
      </c>
      <c r="B2694" s="90">
        <v>44471</v>
      </c>
      <c r="C2694" s="25">
        <v>0.53263888888888888</v>
      </c>
      <c r="D2694" s="25">
        <v>0.53263888888888888</v>
      </c>
      <c r="E2694" s="14" t="s">
        <v>2571</v>
      </c>
      <c r="F2694" s="14" t="str">
        <f t="array" aca="1" ref="F2694" ca="1">INDEX(list!$C$2:$C$5034,MATCH(INDIRECT(ADDRESS(ROW(),COLUMN()-1)),list!$A$2:$A$5034,0))</f>
        <v>Rtistic - Douglas Parks</v>
      </c>
      <c r="G2694" s="14" t="s">
        <v>3930</v>
      </c>
      <c r="H2694" s="14">
        <v>0</v>
      </c>
      <c r="I2694" s="14"/>
      <c r="J2694" s="14"/>
      <c r="K2694" s="14"/>
      <c r="L2694" s="14"/>
      <c r="M2694" s="14"/>
      <c r="N2694" s="14"/>
      <c r="O2694" s="14"/>
      <c r="P2694" s="14"/>
    </row>
    <row r="2695" spans="1:16" ht="21" customHeight="1">
      <c r="A2695" s="14" t="s">
        <v>3937</v>
      </c>
      <c r="B2695" s="90">
        <v>44471</v>
      </c>
      <c r="C2695" s="25">
        <v>0.59097222222222223</v>
      </c>
      <c r="D2695" s="25">
        <v>0.59444444444444444</v>
      </c>
      <c r="E2695" s="14" t="s">
        <v>2571</v>
      </c>
      <c r="F2695" s="14" t="str">
        <f t="array" aca="1" ref="F2695" ca="1">INDEX(list!$C$2:$C$5034,MATCH(INDIRECT(ADDRESS(ROW(),COLUMN()-1)),list!$A$2:$A$5034,0))</f>
        <v>Rtistic - Douglas Parks</v>
      </c>
      <c r="G2695" s="14" t="s">
        <v>3929</v>
      </c>
      <c r="H2695" s="14">
        <v>5</v>
      </c>
      <c r="I2695" s="14"/>
      <c r="J2695" s="14"/>
      <c r="K2695" s="14"/>
      <c r="L2695" s="14"/>
      <c r="M2695" s="14"/>
      <c r="N2695" s="14"/>
      <c r="O2695" s="14"/>
      <c r="P2695" s="14"/>
    </row>
    <row r="2696" spans="1:16" ht="21" customHeight="1">
      <c r="A2696" s="14" t="s">
        <v>3937</v>
      </c>
      <c r="B2696" s="90">
        <v>44471</v>
      </c>
      <c r="C2696" s="25">
        <v>0.67986111111111114</v>
      </c>
      <c r="D2696" s="25">
        <v>0.67986111111111114</v>
      </c>
      <c r="E2696" s="14" t="s">
        <v>2571</v>
      </c>
      <c r="F2696" s="14" t="str">
        <f t="array" aca="1" ref="F2696" ca="1">INDEX(list!$C$2:$C$5034,MATCH(INDIRECT(ADDRESS(ROW(),COLUMN()-1)),list!$A$2:$A$5034,0))</f>
        <v>Rtistic - Douglas Parks</v>
      </c>
      <c r="G2696" s="14" t="s">
        <v>3930</v>
      </c>
      <c r="H2696" s="14">
        <v>0</v>
      </c>
      <c r="I2696" s="14"/>
      <c r="J2696" s="14"/>
      <c r="K2696" s="14"/>
      <c r="L2696" s="14"/>
      <c r="M2696" s="14"/>
      <c r="N2696" s="14"/>
      <c r="O2696" s="14"/>
      <c r="P2696" s="14"/>
    </row>
    <row r="2697" spans="1:16" ht="21" customHeight="1">
      <c r="A2697" s="14" t="s">
        <v>3937</v>
      </c>
      <c r="B2697" s="90">
        <v>44471</v>
      </c>
      <c r="C2697" s="25">
        <v>0.71180555555555547</v>
      </c>
      <c r="D2697" s="25">
        <v>0.71875</v>
      </c>
      <c r="E2697" s="14" t="s">
        <v>2571</v>
      </c>
      <c r="F2697" s="14" t="str">
        <f t="array" aca="1" ref="F2697" ca="1">INDEX(list!$C$2:$C$5034,MATCH(INDIRECT(ADDRESS(ROW(),COLUMN()-1)),list!$A$2:$A$5034,0))</f>
        <v>Rtistic - Douglas Parks</v>
      </c>
      <c r="G2697" s="14" t="s">
        <v>3929</v>
      </c>
      <c r="H2697" s="14">
        <v>10</v>
      </c>
      <c r="I2697" s="14"/>
      <c r="J2697" s="14"/>
      <c r="K2697" s="14"/>
      <c r="L2697" s="14"/>
      <c r="M2697" s="14"/>
      <c r="N2697" s="14"/>
      <c r="O2697" s="14"/>
      <c r="P2697" s="14"/>
    </row>
    <row r="2698" spans="1:16" ht="21" customHeight="1">
      <c r="A2698" s="14" t="s">
        <v>3938</v>
      </c>
      <c r="B2698" s="90">
        <v>44472</v>
      </c>
      <c r="C2698" s="25">
        <v>0.42708333333333331</v>
      </c>
      <c r="D2698" s="25">
        <v>0.42708333333333331</v>
      </c>
      <c r="E2698" s="14" t="s">
        <v>2512</v>
      </c>
      <c r="F2698" s="14" t="str">
        <f t="array" aca="1" ref="F2698" ca="1">INDEX(list!$C$2:$C$5034,MATCH(INDIRECT(ADDRESS(ROW(),COLUMN()-1)),list!$A$2:$A$5034,0))</f>
        <v>Dawson &amp; Associates - Steve Dawson</v>
      </c>
      <c r="G2698" s="14" t="s">
        <v>3930</v>
      </c>
      <c r="H2698" s="14">
        <v>0</v>
      </c>
      <c r="I2698" s="14"/>
      <c r="J2698" s="14"/>
      <c r="K2698" s="14"/>
      <c r="L2698" s="14"/>
      <c r="M2698" s="14"/>
      <c r="N2698" s="14"/>
      <c r="O2698" s="14"/>
      <c r="P2698" s="14"/>
    </row>
    <row r="2699" spans="1:16" ht="21" customHeight="1">
      <c r="A2699" s="14" t="s">
        <v>3938</v>
      </c>
      <c r="B2699" s="90">
        <v>44472</v>
      </c>
      <c r="C2699" s="25">
        <v>0.43888888888888888</v>
      </c>
      <c r="D2699" s="25">
        <v>0.46180555555555558</v>
      </c>
      <c r="E2699" s="14" t="s">
        <v>2512</v>
      </c>
      <c r="F2699" s="14" t="str">
        <f t="array" aca="1" ref="F2699" ca="1">INDEX(list!$C$2:$C$5034,MATCH(INDIRECT(ADDRESS(ROW(),COLUMN()-1)),list!$A$2:$A$5034,0))</f>
        <v>Dawson &amp; Associates - Steve Dawson</v>
      </c>
      <c r="G2699" s="14" t="s">
        <v>3929</v>
      </c>
      <c r="H2699" s="14">
        <v>33</v>
      </c>
      <c r="I2699" s="14"/>
      <c r="J2699" s="14"/>
      <c r="K2699" s="14"/>
      <c r="L2699" s="14"/>
      <c r="M2699" s="14"/>
      <c r="N2699" s="14"/>
      <c r="O2699" s="14"/>
      <c r="P2699" s="14"/>
    </row>
    <row r="2700" spans="1:16" ht="21" customHeight="1">
      <c r="A2700" s="14" t="s">
        <v>3938</v>
      </c>
      <c r="B2700" s="90">
        <v>44472</v>
      </c>
      <c r="C2700" s="25">
        <v>0.49791666666666662</v>
      </c>
      <c r="D2700" s="25">
        <v>0.4993055555555555</v>
      </c>
      <c r="E2700" s="14" t="s">
        <v>2651</v>
      </c>
      <c r="F2700" s="14" t="str">
        <f t="array" aca="1" ref="F2700" ca="1">INDEX(list!$C$2:$C$5034,MATCH(INDIRECT(ADDRESS(ROW(),COLUMN()-1)),list!$A$2:$A$5034,0))</f>
        <v>GD - Diana Garreau Cell</v>
      </c>
      <c r="G2700" s="14" t="s">
        <v>3929</v>
      </c>
      <c r="H2700" s="14">
        <v>2</v>
      </c>
      <c r="I2700" s="14"/>
      <c r="J2700" s="14"/>
      <c r="K2700" s="14"/>
      <c r="L2700" s="14"/>
      <c r="M2700" s="14"/>
      <c r="N2700" s="14"/>
      <c r="O2700" s="14"/>
      <c r="P2700" s="14"/>
    </row>
    <row r="2701" spans="1:16" ht="21" customHeight="1">
      <c r="A2701" s="14" t="s">
        <v>3938</v>
      </c>
      <c r="B2701" s="90">
        <v>44472</v>
      </c>
      <c r="C2701" s="25">
        <v>0.57986111111111105</v>
      </c>
      <c r="D2701" s="25">
        <v>0.57986111111111105</v>
      </c>
      <c r="E2701" s="14" t="s">
        <v>3492</v>
      </c>
      <c r="F2701" s="14" t="str">
        <f t="array" aca="1" ref="F2701" ca="1">INDEX(list!$C$2:$C$5034,MATCH(INDIRECT(ADDRESS(ROW(),COLUMN()-1)),list!$A$2:$A$5034,0))</f>
        <v>Mick Armfield</v>
      </c>
      <c r="G2701" s="14" t="s">
        <v>3930</v>
      </c>
      <c r="H2701" s="14">
        <v>0</v>
      </c>
      <c r="I2701" s="14"/>
      <c r="J2701" s="14"/>
      <c r="K2701" s="14"/>
      <c r="L2701" s="14"/>
      <c r="M2701" s="14"/>
      <c r="N2701" s="14"/>
      <c r="O2701" s="14"/>
      <c r="P2701" s="14"/>
    </row>
    <row r="2702" spans="1:16" ht="21" customHeight="1">
      <c r="A2702" s="14" t="s">
        <v>3938</v>
      </c>
      <c r="B2702" s="90">
        <v>44472</v>
      </c>
      <c r="C2702" s="25">
        <v>0.63541666666666663</v>
      </c>
      <c r="D2702" s="25">
        <v>0.65</v>
      </c>
      <c r="E2702" s="14" t="s">
        <v>2512</v>
      </c>
      <c r="F2702" s="14" t="str">
        <f t="array" aca="1" ref="F2702" ca="1">INDEX(list!$C$2:$C$5034,MATCH(INDIRECT(ADDRESS(ROW(),COLUMN()-1)),list!$A$2:$A$5034,0))</f>
        <v>Dawson &amp; Associates - Steve Dawson</v>
      </c>
      <c r="G2702" s="14" t="s">
        <v>3929</v>
      </c>
      <c r="H2702" s="14">
        <v>21</v>
      </c>
      <c r="I2702" s="14"/>
      <c r="J2702" s="14"/>
      <c r="K2702" s="14"/>
      <c r="L2702" s="14"/>
      <c r="M2702" s="14"/>
      <c r="N2702" s="14"/>
      <c r="O2702" s="14"/>
      <c r="P2702" s="14"/>
    </row>
    <row r="2703" spans="1:16" ht="21" customHeight="1">
      <c r="A2703" s="14" t="s">
        <v>3938</v>
      </c>
      <c r="B2703" s="90">
        <v>44472</v>
      </c>
      <c r="C2703" s="25">
        <v>0.67222222222222217</v>
      </c>
      <c r="D2703" s="25">
        <v>0.67291666666666661</v>
      </c>
      <c r="E2703" s="14" t="s">
        <v>2512</v>
      </c>
      <c r="F2703" s="14" t="str">
        <f t="array" aca="1" ref="F2703" ca="1">INDEX(list!$C$2:$C$5034,MATCH(INDIRECT(ADDRESS(ROW(),COLUMN()-1)),list!$A$2:$A$5034,0))</f>
        <v>Dawson &amp; Associates - Steve Dawson</v>
      </c>
      <c r="G2703" s="14" t="s">
        <v>3931</v>
      </c>
      <c r="H2703" s="14">
        <v>1</v>
      </c>
      <c r="I2703" s="14"/>
      <c r="J2703" s="14"/>
      <c r="K2703" s="14"/>
      <c r="L2703" s="14"/>
      <c r="M2703" s="14"/>
      <c r="N2703" s="14"/>
      <c r="O2703" s="14"/>
      <c r="P2703" s="14"/>
    </row>
    <row r="2704" spans="1:16" ht="21" customHeight="1">
      <c r="A2704" s="14" t="s">
        <v>3938</v>
      </c>
      <c r="B2704" s="90">
        <v>44472</v>
      </c>
      <c r="C2704" s="25">
        <v>0.67638888888888893</v>
      </c>
      <c r="D2704" s="25">
        <v>0.6791666666666667</v>
      </c>
      <c r="E2704" s="14" t="s">
        <v>3583</v>
      </c>
      <c r="F2704" s="14" t="str">
        <f t="array" aca="1" ref="F2704" ca="1">INDEX(list!$C$2:$C$5034,MATCH(INDIRECT(ADDRESS(ROW(),COLUMN()-1)),list!$A$2:$A$5034,0))</f>
        <v>PDM - Don Hoffman</v>
      </c>
      <c r="G2704" s="14" t="s">
        <v>3929</v>
      </c>
      <c r="H2704" s="14">
        <v>4</v>
      </c>
      <c r="I2704" s="14"/>
      <c r="J2704" s="14"/>
      <c r="K2704" s="14"/>
      <c r="L2704" s="14"/>
      <c r="M2704" s="14"/>
      <c r="N2704" s="14"/>
      <c r="O2704" s="14"/>
      <c r="P2704" s="14"/>
    </row>
    <row r="2705" spans="1:16" ht="21" customHeight="1">
      <c r="A2705" s="14" t="s">
        <v>3938</v>
      </c>
      <c r="B2705" s="90">
        <v>44472</v>
      </c>
      <c r="C2705" s="25">
        <v>0.6791666666666667</v>
      </c>
      <c r="D2705" s="25">
        <v>0.68055555555555547</v>
      </c>
      <c r="E2705" s="14" t="s">
        <v>3583</v>
      </c>
      <c r="F2705" s="14" t="str">
        <f t="array" aca="1" ref="F2705" ca="1">INDEX(list!$C$2:$C$5034,MATCH(INDIRECT(ADDRESS(ROW(),COLUMN()-1)),list!$A$2:$A$5034,0))</f>
        <v>PDM - Don Hoffman</v>
      </c>
      <c r="G2705" s="14" t="s">
        <v>3929</v>
      </c>
      <c r="H2705" s="14">
        <v>2</v>
      </c>
      <c r="I2705" s="14"/>
      <c r="J2705" s="14"/>
      <c r="K2705" s="14"/>
      <c r="L2705" s="14"/>
      <c r="M2705" s="14"/>
      <c r="N2705" s="14"/>
      <c r="O2705" s="14"/>
      <c r="P2705" s="14"/>
    </row>
    <row r="2706" spans="1:16" ht="21" customHeight="1">
      <c r="A2706" s="14" t="s">
        <v>3938</v>
      </c>
      <c r="B2706" s="90">
        <v>44472</v>
      </c>
      <c r="C2706" s="25">
        <v>0.70416666666666661</v>
      </c>
      <c r="D2706" s="25">
        <v>0.70416666666666661</v>
      </c>
      <c r="E2706" s="14" t="s">
        <v>3583</v>
      </c>
      <c r="F2706" s="14" t="str">
        <f t="array" aca="1" ref="F2706" ca="1">INDEX(list!$C$2:$C$5034,MATCH(INDIRECT(ADDRESS(ROW(),COLUMN()-1)),list!$A$2:$A$5034,0))</f>
        <v>PDM - Don Hoffman</v>
      </c>
      <c r="G2706" s="14" t="s">
        <v>3930</v>
      </c>
      <c r="H2706" s="14">
        <v>0</v>
      </c>
      <c r="I2706" s="14"/>
      <c r="J2706" s="14"/>
      <c r="K2706" s="14"/>
      <c r="L2706" s="14"/>
      <c r="M2706" s="14"/>
      <c r="N2706" s="14"/>
      <c r="O2706" s="14"/>
      <c r="P2706" s="14"/>
    </row>
    <row r="2707" spans="1:16" ht="21" customHeight="1">
      <c r="A2707" s="14" t="s">
        <v>3938</v>
      </c>
      <c r="B2707" s="90">
        <v>44472</v>
      </c>
      <c r="C2707" s="25">
        <v>0.73055555555555562</v>
      </c>
      <c r="D2707" s="25">
        <v>0.73263888888888884</v>
      </c>
      <c r="E2707" s="14" t="s">
        <v>3583</v>
      </c>
      <c r="F2707" s="14" t="str">
        <f t="array" aca="1" ref="F2707" ca="1">INDEX(list!$C$2:$C$5034,MATCH(INDIRECT(ADDRESS(ROW(),COLUMN()-1)),list!$A$2:$A$5034,0))</f>
        <v>PDM - Don Hoffman</v>
      </c>
      <c r="G2707" s="14" t="s">
        <v>3929</v>
      </c>
      <c r="H2707" s="14">
        <v>3</v>
      </c>
      <c r="I2707" s="14"/>
      <c r="J2707" s="14"/>
      <c r="K2707" s="14"/>
      <c r="L2707" s="14"/>
      <c r="M2707" s="14"/>
      <c r="N2707" s="14"/>
      <c r="O2707" s="14"/>
      <c r="P2707" s="14"/>
    </row>
    <row r="2708" spans="1:16" ht="21" customHeight="1">
      <c r="A2708" s="14" t="s">
        <v>3938</v>
      </c>
      <c r="B2708" s="90">
        <v>44472</v>
      </c>
      <c r="C2708" s="25">
        <v>0.73402777777777783</v>
      </c>
      <c r="D2708" s="25">
        <v>0.73402777777777783</v>
      </c>
      <c r="E2708" s="14" t="s">
        <v>3492</v>
      </c>
      <c r="F2708" s="14" t="str">
        <f t="array" aca="1" ref="F2708" ca="1">INDEX(list!$C$2:$C$5034,MATCH(INDIRECT(ADDRESS(ROW(),COLUMN()-1)),list!$A$2:$A$5034,0))</f>
        <v>Mick Armfield</v>
      </c>
      <c r="G2708" s="14" t="s">
        <v>3930</v>
      </c>
      <c r="H2708" s="14">
        <v>0</v>
      </c>
      <c r="I2708" s="14"/>
      <c r="J2708" s="14"/>
      <c r="K2708" s="14"/>
      <c r="L2708" s="14"/>
      <c r="M2708" s="14"/>
      <c r="N2708" s="14"/>
      <c r="O2708" s="14"/>
      <c r="P2708" s="14"/>
    </row>
    <row r="2709" spans="1:16" ht="21" customHeight="1">
      <c r="A2709" s="14" t="s">
        <v>3938</v>
      </c>
      <c r="B2709" s="90">
        <v>44472</v>
      </c>
      <c r="C2709" s="25">
        <v>0.7368055555555556</v>
      </c>
      <c r="D2709" s="25">
        <v>0.74375000000000002</v>
      </c>
      <c r="E2709" s="14" t="s">
        <v>3492</v>
      </c>
      <c r="F2709" s="14" t="str">
        <f t="array" aca="1" ref="F2709" ca="1">INDEX(list!$C$2:$C$5034,MATCH(INDIRECT(ADDRESS(ROW(),COLUMN()-1)),list!$A$2:$A$5034,0))</f>
        <v>Mick Armfield</v>
      </c>
      <c r="G2709" s="14" t="s">
        <v>3931</v>
      </c>
      <c r="H2709" s="14">
        <v>10</v>
      </c>
      <c r="I2709" s="14"/>
      <c r="J2709" s="14"/>
      <c r="K2709" s="14"/>
      <c r="L2709" s="14"/>
      <c r="M2709" s="14"/>
      <c r="N2709" s="14"/>
      <c r="O2709" s="14"/>
      <c r="P2709" s="14"/>
    </row>
    <row r="2710" spans="1:16" ht="21" customHeight="1">
      <c r="A2710" s="14" t="s">
        <v>3928</v>
      </c>
      <c r="B2710" s="90">
        <v>44473</v>
      </c>
      <c r="C2710" s="25">
        <v>0.35833333333333334</v>
      </c>
      <c r="D2710" s="25">
        <v>0.3743055555555555</v>
      </c>
      <c r="E2710" s="14" t="s">
        <v>2791</v>
      </c>
      <c r="F2710" s="14" t="str">
        <f t="array" aca="1" ref="F2710" ca="1">INDEX(list!$C$2:$C$5034,MATCH(INDIRECT(ADDRESS(ROW(),COLUMN()-1)),list!$A$2:$A$5034,0))</f>
        <v>Natalie Le cell</v>
      </c>
      <c r="G2710" s="14" t="s">
        <v>3929</v>
      </c>
      <c r="H2710" s="14">
        <v>23</v>
      </c>
      <c r="I2710" s="14"/>
      <c r="J2710" s="14"/>
      <c r="K2710" s="14"/>
      <c r="L2710" s="14"/>
      <c r="M2710" s="14"/>
      <c r="N2710" s="14"/>
      <c r="O2710" s="14"/>
      <c r="P2710" s="14"/>
    </row>
    <row r="2711" spans="1:16" ht="21" customHeight="1">
      <c r="A2711" s="14" t="s">
        <v>3928</v>
      </c>
      <c r="B2711" s="90">
        <v>44473</v>
      </c>
      <c r="C2711" s="25">
        <v>0.37013888888888885</v>
      </c>
      <c r="D2711" s="25">
        <v>0.37013888888888885</v>
      </c>
      <c r="E2711" s="14" t="s">
        <v>2512</v>
      </c>
      <c r="F2711" s="14" t="str">
        <f t="array" aca="1" ref="F2711" ca="1">INDEX(list!$C$2:$C$5034,MATCH(INDIRECT(ADDRESS(ROW(),COLUMN()-1)),list!$A$2:$A$5034,0))</f>
        <v>Dawson &amp; Associates - Steve Dawson</v>
      </c>
      <c r="G2711" s="14" t="s">
        <v>3930</v>
      </c>
      <c r="H2711" s="14">
        <v>0</v>
      </c>
      <c r="I2711" s="14"/>
      <c r="J2711" s="14"/>
      <c r="K2711" s="14"/>
      <c r="L2711" s="14"/>
      <c r="M2711" s="14"/>
      <c r="N2711" s="14"/>
      <c r="O2711" s="14"/>
      <c r="P2711" s="14"/>
    </row>
    <row r="2712" spans="1:16" ht="21" customHeight="1">
      <c r="A2712" s="14" t="s">
        <v>3928</v>
      </c>
      <c r="B2712" s="90">
        <v>44473</v>
      </c>
      <c r="C2712" s="25">
        <v>0.3840277777777778</v>
      </c>
      <c r="D2712" s="25">
        <v>0.3840277777777778</v>
      </c>
      <c r="E2712" s="14" t="s">
        <v>2512</v>
      </c>
      <c r="F2712" s="14" t="str">
        <f t="array" aca="1" ref="F2712" ca="1">INDEX(list!$C$2:$C$5034,MATCH(INDIRECT(ADDRESS(ROW(),COLUMN()-1)),list!$A$2:$A$5034,0))</f>
        <v>Dawson &amp; Associates - Steve Dawson</v>
      </c>
      <c r="G2712" s="14" t="s">
        <v>3930</v>
      </c>
      <c r="H2712" s="14">
        <v>0</v>
      </c>
      <c r="I2712" s="14"/>
      <c r="J2712" s="14"/>
      <c r="K2712" s="14"/>
      <c r="L2712" s="14"/>
      <c r="M2712" s="14"/>
      <c r="N2712" s="14"/>
      <c r="O2712" s="14"/>
      <c r="P2712" s="14"/>
    </row>
    <row r="2713" spans="1:16" ht="21" customHeight="1">
      <c r="A2713" s="14" t="s">
        <v>3928</v>
      </c>
      <c r="B2713" s="90">
        <v>44473</v>
      </c>
      <c r="C2713" s="25">
        <v>0.39374999999999999</v>
      </c>
      <c r="D2713" s="25">
        <v>0.39374999999999999</v>
      </c>
      <c r="E2713" s="14" t="s">
        <v>2651</v>
      </c>
      <c r="F2713" s="14" t="str">
        <f t="array" aca="1" ref="F2713" ca="1">INDEX(list!$C$2:$C$5034,MATCH(INDIRECT(ADDRESS(ROW(),COLUMN()-1)),list!$A$2:$A$5034,0))</f>
        <v>GD - Diana Garreau Cell</v>
      </c>
      <c r="G2713" s="14" t="s">
        <v>3930</v>
      </c>
      <c r="H2713" s="14">
        <v>0</v>
      </c>
      <c r="I2713" s="14"/>
      <c r="J2713" s="14"/>
      <c r="K2713" s="14"/>
      <c r="L2713" s="14"/>
      <c r="M2713" s="14"/>
      <c r="N2713" s="14"/>
      <c r="O2713" s="14"/>
      <c r="P2713" s="14"/>
    </row>
    <row r="2714" spans="1:16" ht="21" customHeight="1">
      <c r="A2714" s="14" t="s">
        <v>3928</v>
      </c>
      <c r="B2714" s="90">
        <v>44473</v>
      </c>
      <c r="C2714" s="25">
        <v>0.4236111111111111</v>
      </c>
      <c r="D2714" s="25">
        <v>0.42777777777777781</v>
      </c>
      <c r="E2714" s="14" t="s">
        <v>2651</v>
      </c>
      <c r="F2714" s="14" t="str">
        <f t="array" aca="1" ref="F2714" ca="1">INDEX(list!$C$2:$C$5034,MATCH(INDIRECT(ADDRESS(ROW(),COLUMN()-1)),list!$A$2:$A$5034,0))</f>
        <v>GD - Diana Garreau Cell</v>
      </c>
      <c r="G2714" s="14" t="s">
        <v>3929</v>
      </c>
      <c r="H2714" s="14">
        <v>6</v>
      </c>
      <c r="I2714" s="14"/>
      <c r="J2714" s="14"/>
      <c r="K2714" s="14"/>
      <c r="L2714" s="14"/>
      <c r="M2714" s="14"/>
      <c r="N2714" s="14"/>
      <c r="O2714" s="14"/>
      <c r="P2714" s="14"/>
    </row>
    <row r="2715" spans="1:16" ht="21" customHeight="1">
      <c r="A2715" s="14" t="s">
        <v>3928</v>
      </c>
      <c r="B2715" s="90">
        <v>44473</v>
      </c>
      <c r="C2715" s="25">
        <v>0.5131944444444444</v>
      </c>
      <c r="D2715" s="25">
        <v>0.51458333333333328</v>
      </c>
      <c r="E2715" s="14" t="s">
        <v>3583</v>
      </c>
      <c r="F2715" s="14" t="str">
        <f t="array" aca="1" ref="F2715" ca="1">INDEX(list!$C$2:$C$5034,MATCH(INDIRECT(ADDRESS(ROW(),COLUMN()-1)),list!$A$2:$A$5034,0))</f>
        <v>PDM - Don Hoffman</v>
      </c>
      <c r="G2715" s="14" t="s">
        <v>3929</v>
      </c>
      <c r="H2715" s="14">
        <v>2</v>
      </c>
      <c r="I2715" s="14"/>
      <c r="J2715" s="14"/>
      <c r="K2715" s="14"/>
      <c r="L2715" s="14"/>
      <c r="M2715" s="14"/>
      <c r="N2715" s="14"/>
      <c r="O2715" s="14"/>
      <c r="P2715" s="14"/>
    </row>
    <row r="2716" spans="1:16" ht="21" customHeight="1">
      <c r="A2716" s="14" t="s">
        <v>3928</v>
      </c>
      <c r="B2716" s="90">
        <v>44473</v>
      </c>
      <c r="C2716" s="25">
        <v>0.53333333333333333</v>
      </c>
      <c r="D2716" s="25">
        <v>0.54791666666666672</v>
      </c>
      <c r="E2716" s="14" t="s">
        <v>3583</v>
      </c>
      <c r="F2716" s="14" t="str">
        <f t="array" aca="1" ref="F2716" ca="1">INDEX(list!$C$2:$C$5034,MATCH(INDIRECT(ADDRESS(ROW(),COLUMN()-1)),list!$A$2:$A$5034,0))</f>
        <v>PDM - Don Hoffman</v>
      </c>
      <c r="G2716" s="14" t="s">
        <v>3929</v>
      </c>
      <c r="H2716" s="14">
        <v>21</v>
      </c>
      <c r="I2716" s="14"/>
      <c r="J2716" s="14"/>
      <c r="K2716" s="14"/>
      <c r="L2716" s="14"/>
      <c r="M2716" s="14"/>
      <c r="N2716" s="14"/>
      <c r="O2716" s="14"/>
      <c r="P2716" s="14"/>
    </row>
    <row r="2717" spans="1:16" ht="21" customHeight="1">
      <c r="A2717" s="14" t="s">
        <v>3928</v>
      </c>
      <c r="B2717" s="90">
        <v>44473</v>
      </c>
      <c r="C2717" s="25">
        <v>0.65208333333333335</v>
      </c>
      <c r="D2717" s="25">
        <v>0.65277777777777779</v>
      </c>
      <c r="E2717" s="14" t="s">
        <v>2512</v>
      </c>
      <c r="F2717" s="14" t="str">
        <f t="array" aca="1" ref="F2717" ca="1">INDEX(list!$C$2:$C$5034,MATCH(INDIRECT(ADDRESS(ROW(),COLUMN()-1)),list!$A$2:$A$5034,0))</f>
        <v>Dawson &amp; Associates - Steve Dawson</v>
      </c>
      <c r="G2717" s="14" t="s">
        <v>3931</v>
      </c>
      <c r="H2717" s="14">
        <v>1</v>
      </c>
      <c r="I2717" s="14"/>
      <c r="J2717" s="14"/>
      <c r="K2717" s="14"/>
      <c r="L2717" s="14"/>
      <c r="M2717" s="14"/>
      <c r="N2717" s="14"/>
      <c r="O2717" s="14"/>
      <c r="P2717" s="14"/>
    </row>
    <row r="2718" spans="1:16" ht="21" customHeight="1">
      <c r="A2718" s="14" t="s">
        <v>3928</v>
      </c>
      <c r="B2718" s="90">
        <v>44473</v>
      </c>
      <c r="C2718" s="25">
        <v>0.65277777777777779</v>
      </c>
      <c r="D2718" s="25">
        <v>0.66805555555555562</v>
      </c>
      <c r="E2718" s="14" t="s">
        <v>3147</v>
      </c>
      <c r="F2718" s="14" t="str">
        <f t="array" aca="1" ref="F2718" ca="1">INDEX(list!$C$2:$C$5034,MATCH(INDIRECT(ADDRESS(ROW(),COLUMN()-1)),list!$A$2:$A$5034,0))</f>
        <v>Genesis Ventura VA cell</v>
      </c>
      <c r="G2718" s="14" t="s">
        <v>3929</v>
      </c>
      <c r="H2718" s="14">
        <v>22</v>
      </c>
      <c r="I2718" s="14"/>
      <c r="J2718" s="14"/>
      <c r="K2718" s="14"/>
      <c r="L2718" s="14"/>
      <c r="M2718" s="14"/>
      <c r="N2718" s="14"/>
      <c r="O2718" s="14"/>
      <c r="P2718" s="14"/>
    </row>
    <row r="2719" spans="1:16" ht="21" customHeight="1">
      <c r="A2719" s="14" t="s">
        <v>3928</v>
      </c>
      <c r="B2719" s="90">
        <v>44473</v>
      </c>
      <c r="C2719" s="25">
        <v>0.65763888888888888</v>
      </c>
      <c r="D2719" s="25">
        <v>0.65763888888888888</v>
      </c>
      <c r="E2719" s="14" t="s">
        <v>2512</v>
      </c>
      <c r="F2719" s="14" t="str">
        <f t="array" aca="1" ref="F2719" ca="1">INDEX(list!$C$2:$C$5034,MATCH(INDIRECT(ADDRESS(ROW(),COLUMN()-1)),list!$A$2:$A$5034,0))</f>
        <v>Dawson &amp; Associates - Steve Dawson</v>
      </c>
      <c r="G2719" s="14" t="s">
        <v>3930</v>
      </c>
      <c r="H2719" s="14">
        <v>0</v>
      </c>
      <c r="I2719" s="14"/>
      <c r="J2719" s="14"/>
      <c r="K2719" s="14"/>
      <c r="L2719" s="14"/>
      <c r="M2719" s="14"/>
      <c r="N2719" s="14"/>
      <c r="O2719" s="14"/>
      <c r="P2719" s="14"/>
    </row>
    <row r="2720" spans="1:16" ht="21" customHeight="1">
      <c r="A2720" s="14" t="s">
        <v>3928</v>
      </c>
      <c r="B2720" s="90">
        <v>44473</v>
      </c>
      <c r="C2720" s="25">
        <v>0.66805555555555562</v>
      </c>
      <c r="D2720" s="25">
        <v>0.66875000000000007</v>
      </c>
      <c r="E2720" s="14" t="s">
        <v>2512</v>
      </c>
      <c r="F2720" s="14" t="str">
        <f t="array" aca="1" ref="F2720" ca="1">INDEX(list!$C$2:$C$5034,MATCH(INDIRECT(ADDRESS(ROW(),COLUMN()-1)),list!$A$2:$A$5034,0))</f>
        <v>Dawson &amp; Associates - Steve Dawson</v>
      </c>
      <c r="G2720" s="14" t="s">
        <v>3931</v>
      </c>
      <c r="H2720" s="14">
        <v>1</v>
      </c>
      <c r="I2720" s="14"/>
      <c r="J2720" s="14"/>
      <c r="K2720" s="14"/>
      <c r="L2720" s="14"/>
      <c r="M2720" s="14"/>
      <c r="N2720" s="14"/>
      <c r="O2720" s="14"/>
      <c r="P2720" s="14"/>
    </row>
    <row r="2721" spans="1:16" ht="21" customHeight="1">
      <c r="A2721" s="14" t="s">
        <v>3928</v>
      </c>
      <c r="B2721" s="90">
        <v>44473</v>
      </c>
      <c r="C2721" s="25">
        <v>0.67569444444444438</v>
      </c>
      <c r="D2721" s="25">
        <v>0.68472222222222223</v>
      </c>
      <c r="E2721" s="14" t="s">
        <v>2512</v>
      </c>
      <c r="F2721" s="14" t="str">
        <f t="array" aca="1" ref="F2721" ca="1">INDEX(list!$C$2:$C$5034,MATCH(INDIRECT(ADDRESS(ROW(),COLUMN()-1)),list!$A$2:$A$5034,0))</f>
        <v>Dawson &amp; Associates - Steve Dawson</v>
      </c>
      <c r="G2721" s="14" t="s">
        <v>3929</v>
      </c>
      <c r="H2721" s="14">
        <v>13</v>
      </c>
      <c r="I2721" s="14"/>
      <c r="J2721" s="14"/>
      <c r="K2721" s="14"/>
      <c r="L2721" s="14"/>
      <c r="M2721" s="14"/>
      <c r="N2721" s="14"/>
      <c r="O2721" s="14"/>
      <c r="P2721" s="14"/>
    </row>
    <row r="2722" spans="1:16" ht="21" customHeight="1">
      <c r="A2722" s="14" t="s">
        <v>3928</v>
      </c>
      <c r="B2722" s="90">
        <v>44473</v>
      </c>
      <c r="C2722" s="25">
        <v>0.68958333333333333</v>
      </c>
      <c r="D2722" s="25">
        <v>0.68958333333333333</v>
      </c>
      <c r="E2722" s="14" t="s">
        <v>2512</v>
      </c>
      <c r="F2722" s="14" t="str">
        <f t="array" aca="1" ref="F2722" ca="1">INDEX(list!$C$2:$C$5034,MATCH(INDIRECT(ADDRESS(ROW(),COLUMN()-1)),list!$A$2:$A$5034,0))</f>
        <v>Dawson &amp; Associates - Steve Dawson</v>
      </c>
      <c r="G2722" s="14" t="s">
        <v>3930</v>
      </c>
      <c r="H2722" s="14">
        <v>0</v>
      </c>
      <c r="I2722" s="14"/>
      <c r="J2722" s="14"/>
      <c r="K2722" s="14"/>
      <c r="L2722" s="14"/>
      <c r="M2722" s="14"/>
      <c r="N2722" s="14"/>
      <c r="O2722" s="14"/>
      <c r="P2722" s="14"/>
    </row>
    <row r="2723" spans="1:16" ht="21" customHeight="1">
      <c r="A2723" s="14" t="s">
        <v>3928</v>
      </c>
      <c r="B2723" s="90">
        <v>44473</v>
      </c>
      <c r="C2723" s="25">
        <v>0.69097222222222221</v>
      </c>
      <c r="D2723" s="25">
        <v>0.69236111111111109</v>
      </c>
      <c r="E2723" s="14" t="s">
        <v>2512</v>
      </c>
      <c r="F2723" s="14" t="str">
        <f t="array" aca="1" ref="F2723" ca="1">INDEX(list!$C$2:$C$5034,MATCH(INDIRECT(ADDRESS(ROW(),COLUMN()-1)),list!$A$2:$A$5034,0))</f>
        <v>Dawson &amp; Associates - Steve Dawson</v>
      </c>
      <c r="G2723" s="14" t="s">
        <v>3931</v>
      </c>
      <c r="H2723" s="14">
        <v>2</v>
      </c>
      <c r="I2723" s="14"/>
      <c r="J2723" s="14"/>
      <c r="K2723" s="14"/>
      <c r="L2723" s="14"/>
      <c r="M2723" s="14"/>
      <c r="N2723" s="14"/>
      <c r="O2723" s="14"/>
      <c r="P2723" s="14"/>
    </row>
    <row r="2724" spans="1:16" ht="21" customHeight="1">
      <c r="A2724" s="14" t="s">
        <v>3928</v>
      </c>
      <c r="B2724" s="90">
        <v>44473</v>
      </c>
      <c r="C2724" s="25">
        <v>0.70833333333333337</v>
      </c>
      <c r="D2724" s="25">
        <v>0.73125000000000007</v>
      </c>
      <c r="E2724" s="14" t="s">
        <v>1372</v>
      </c>
      <c r="F2724" s="14" t="str">
        <f t="array" aca="1" ref="F2724" ca="1">INDEX(list!$C$2:$C$5034,MATCH(INDIRECT(ADDRESS(ROW(),COLUMN()-1)),list!$A$2:$A$5034,0))</f>
        <v>Sel Hwahng cell</v>
      </c>
      <c r="G2724" s="14" t="s">
        <v>3931</v>
      </c>
      <c r="H2724" s="14">
        <v>33</v>
      </c>
      <c r="I2724" s="14"/>
      <c r="J2724" s="14"/>
      <c r="K2724" s="14"/>
      <c r="L2724" s="14"/>
      <c r="M2724" s="14"/>
      <c r="N2724" s="14"/>
      <c r="O2724" s="14"/>
      <c r="P2724" s="14"/>
    </row>
    <row r="2725" spans="1:16" ht="21" customHeight="1">
      <c r="A2725" s="14" t="s">
        <v>3928</v>
      </c>
      <c r="B2725" s="90">
        <v>44473</v>
      </c>
      <c r="C2725" s="25">
        <v>0.71458333333333324</v>
      </c>
      <c r="D2725" s="25">
        <v>0.71458333333333324</v>
      </c>
      <c r="E2725" s="14" t="s">
        <v>2791</v>
      </c>
      <c r="F2725" s="14" t="str">
        <f t="array" aca="1" ref="F2725" ca="1">INDEX(list!$C$2:$C$5034,MATCH(INDIRECT(ADDRESS(ROW(),COLUMN()-1)),list!$A$2:$A$5034,0))</f>
        <v>Natalie Le cell</v>
      </c>
      <c r="G2725" s="14" t="s">
        <v>3930</v>
      </c>
      <c r="H2725" s="14">
        <v>0</v>
      </c>
      <c r="I2725" s="14"/>
      <c r="J2725" s="14"/>
      <c r="K2725" s="14"/>
      <c r="L2725" s="14"/>
      <c r="M2725" s="14"/>
      <c r="N2725" s="14"/>
      <c r="O2725" s="14"/>
      <c r="P2725" s="14"/>
    </row>
    <row r="2726" spans="1:16" ht="21" customHeight="1">
      <c r="A2726" s="14" t="s">
        <v>3928</v>
      </c>
      <c r="B2726" s="90">
        <v>44473</v>
      </c>
      <c r="C2726" s="25">
        <v>0.74861111111111101</v>
      </c>
      <c r="D2726" s="25">
        <v>0.76944444444444438</v>
      </c>
      <c r="E2726" s="14" t="s">
        <v>2166</v>
      </c>
      <c r="F2726" s="14" t="str">
        <f t="array" aca="1" ref="F2726" ca="1">INDEX(list!$C$2:$C$5034,MATCH(INDIRECT(ADDRESS(ROW(),COLUMN()-1)),list!$A$2:$A$5034,0))</f>
        <v>Ed Laubach Cell</v>
      </c>
      <c r="G2726" s="14" t="s">
        <v>3931</v>
      </c>
      <c r="H2726" s="14">
        <v>30</v>
      </c>
      <c r="I2726" s="14"/>
      <c r="J2726" s="14"/>
      <c r="K2726" s="14"/>
      <c r="L2726" s="14"/>
      <c r="M2726" s="14"/>
      <c r="N2726" s="14"/>
      <c r="O2726" s="14"/>
      <c r="P2726" s="14"/>
    </row>
    <row r="2727" spans="1:16" ht="21" customHeight="1">
      <c r="A2727" s="14" t="s">
        <v>3932</v>
      </c>
      <c r="B2727" s="90">
        <v>44474</v>
      </c>
      <c r="C2727" s="25">
        <v>0.34513888888888888</v>
      </c>
      <c r="D2727" s="25">
        <v>0.34583333333333338</v>
      </c>
      <c r="E2727" s="14" t="s">
        <v>2651</v>
      </c>
      <c r="F2727" s="14" t="str">
        <f t="array" aca="1" ref="F2727" ca="1">INDEX(list!$C$2:$C$5034,MATCH(INDIRECT(ADDRESS(ROW(),COLUMN()-1)),list!$A$2:$A$5034,0))</f>
        <v>GD - Diana Garreau Cell</v>
      </c>
      <c r="G2727" s="14" t="s">
        <v>3929</v>
      </c>
      <c r="H2727" s="14">
        <v>1</v>
      </c>
      <c r="I2727" s="14"/>
      <c r="J2727" s="14"/>
      <c r="K2727" s="14"/>
      <c r="L2727" s="14"/>
      <c r="M2727" s="14"/>
      <c r="N2727" s="14"/>
      <c r="O2727" s="14"/>
      <c r="P2727" s="14"/>
    </row>
    <row r="2728" spans="1:16" ht="21" customHeight="1">
      <c r="A2728" s="14" t="s">
        <v>3932</v>
      </c>
      <c r="B2728" s="90">
        <v>44474</v>
      </c>
      <c r="C2728" s="25">
        <v>0.55069444444444449</v>
      </c>
      <c r="D2728" s="25">
        <v>0.55069444444444449</v>
      </c>
      <c r="E2728" s="14" t="s">
        <v>1382</v>
      </c>
      <c r="F2728" s="14" t="str">
        <f t="array" aca="1" ref="F2728" ca="1">INDEX(list!$C$2:$C$5034,MATCH(INDIRECT(ADDRESS(ROW(),COLUMN()-1)),list!$A$2:$A$5034,0))</f>
        <v>CNH - Harry Harrison temp 8x8 voip</v>
      </c>
      <c r="G2728" s="14" t="s">
        <v>3930</v>
      </c>
      <c r="H2728" s="14">
        <v>0</v>
      </c>
      <c r="I2728" s="14"/>
      <c r="J2728" s="14"/>
      <c r="K2728" s="14"/>
      <c r="L2728" s="14"/>
      <c r="M2728" s="14"/>
      <c r="N2728" s="14"/>
      <c r="O2728" s="14"/>
      <c r="P2728" s="14"/>
    </row>
    <row r="2729" spans="1:16" ht="21" customHeight="1">
      <c r="A2729" s="14" t="s">
        <v>3932</v>
      </c>
      <c r="B2729" s="90">
        <v>44474</v>
      </c>
      <c r="C2729" s="25">
        <v>0.55138888888888882</v>
      </c>
      <c r="D2729" s="25">
        <v>0.55138888888888882</v>
      </c>
      <c r="E2729" s="14" t="s">
        <v>1056</v>
      </c>
      <c r="F2729" s="14" t="str">
        <f t="array" aca="1" ref="F2729" ca="1">INDEX(list!$C$2:$C$5034,MATCH(INDIRECT(ADDRESS(ROW(),COLUMN()-1)),list!$A$2:$A$5034,0))</f>
        <v>CNH - Harry Harrison Home</v>
      </c>
      <c r="G2729" s="14" t="s">
        <v>3931</v>
      </c>
      <c r="H2729" s="14">
        <v>0</v>
      </c>
      <c r="I2729" s="14"/>
      <c r="J2729" s="14"/>
      <c r="K2729" s="14"/>
      <c r="L2729" s="14"/>
      <c r="M2729" s="14"/>
      <c r="N2729" s="14"/>
      <c r="O2729" s="14"/>
      <c r="P2729" s="14"/>
    </row>
    <row r="2730" spans="1:16" ht="21" customHeight="1">
      <c r="A2730" s="14" t="s">
        <v>3932</v>
      </c>
      <c r="B2730" s="90">
        <v>44474</v>
      </c>
      <c r="C2730" s="25">
        <v>0.56736111111111109</v>
      </c>
      <c r="D2730" s="25">
        <v>0.56944444444444442</v>
      </c>
      <c r="E2730" s="14" t="s">
        <v>3149</v>
      </c>
      <c r="F2730" s="14" t="str">
        <f t="array" aca="1" ref="F2730" ca="1">INDEX(list!$C$2:$C$5034,MATCH(INDIRECT(ADDRESS(ROW(),COLUMN()-1)),list!$A$2:$A$5034,0))</f>
        <v>Sonia Carrasco cell</v>
      </c>
      <c r="G2730" s="14" t="s">
        <v>3929</v>
      </c>
      <c r="H2730" s="14">
        <v>3</v>
      </c>
      <c r="I2730" s="14"/>
      <c r="J2730" s="14"/>
      <c r="K2730" s="14"/>
      <c r="L2730" s="14"/>
      <c r="M2730" s="14"/>
      <c r="N2730" s="14"/>
      <c r="O2730" s="14"/>
      <c r="P2730" s="14"/>
    </row>
    <row r="2731" spans="1:16" ht="21" customHeight="1">
      <c r="A2731" s="14" t="s">
        <v>3932</v>
      </c>
      <c r="B2731" s="90">
        <v>44474</v>
      </c>
      <c r="C2731" s="25">
        <v>0.58194444444444449</v>
      </c>
      <c r="D2731" s="25">
        <v>0.58194444444444449</v>
      </c>
      <c r="E2731" s="14" t="s">
        <v>2512</v>
      </c>
      <c r="F2731" s="14" t="str">
        <f t="array" aca="1" ref="F2731" ca="1">INDEX(list!$C$2:$C$5034,MATCH(INDIRECT(ADDRESS(ROW(),COLUMN()-1)),list!$A$2:$A$5034,0))</f>
        <v>Dawson &amp; Associates - Steve Dawson</v>
      </c>
      <c r="G2731" s="14" t="s">
        <v>3930</v>
      </c>
      <c r="H2731" s="14">
        <v>0</v>
      </c>
      <c r="I2731" s="14"/>
      <c r="J2731" s="14"/>
      <c r="K2731" s="14"/>
      <c r="L2731" s="14"/>
      <c r="M2731" s="14"/>
      <c r="N2731" s="14"/>
      <c r="O2731" s="14"/>
      <c r="P2731" s="14"/>
    </row>
    <row r="2732" spans="1:16" ht="21" customHeight="1">
      <c r="A2732" s="14" t="s">
        <v>3932</v>
      </c>
      <c r="B2732" s="90">
        <v>44474</v>
      </c>
      <c r="C2732" s="25">
        <v>0.62291666666666667</v>
      </c>
      <c r="D2732" s="25">
        <v>0.62291666666666667</v>
      </c>
      <c r="E2732" s="14" t="s">
        <v>3583</v>
      </c>
      <c r="F2732" s="14" t="str">
        <f t="array" aca="1" ref="F2732" ca="1">INDEX(list!$C$2:$C$5034,MATCH(INDIRECT(ADDRESS(ROW(),COLUMN()-1)),list!$A$2:$A$5034,0))</f>
        <v>PDM - Don Hoffman</v>
      </c>
      <c r="G2732" s="14" t="s">
        <v>3930</v>
      </c>
      <c r="H2732" s="14">
        <v>0</v>
      </c>
      <c r="I2732" s="14"/>
      <c r="J2732" s="14"/>
      <c r="K2732" s="14"/>
      <c r="L2732" s="14"/>
      <c r="M2732" s="14"/>
      <c r="N2732" s="14"/>
      <c r="O2732" s="14"/>
      <c r="P2732" s="14"/>
    </row>
    <row r="2733" spans="1:16" ht="21" customHeight="1">
      <c r="A2733" s="14" t="s">
        <v>3932</v>
      </c>
      <c r="B2733" s="90">
        <v>44474</v>
      </c>
      <c r="C2733" s="25">
        <v>0.66736111111111107</v>
      </c>
      <c r="D2733" s="25">
        <v>0.66805555555555562</v>
      </c>
      <c r="E2733" s="14" t="s">
        <v>1142</v>
      </c>
      <c r="F2733" s="14" t="str">
        <f t="array" aca="1" ref="F2733" ca="1">INDEX(list!$C$2:$C$5034,MATCH(INDIRECT(ADDRESS(ROW(),COLUMN()-1)),list!$A$2:$A$5034,0))</f>
        <v>CNH - Harry Harrison - Nickolas</v>
      </c>
      <c r="G2733" s="14" t="s">
        <v>3931</v>
      </c>
      <c r="H2733" s="14">
        <v>1</v>
      </c>
      <c r="I2733" s="14"/>
      <c r="J2733" s="14"/>
      <c r="K2733" s="14"/>
      <c r="L2733" s="14"/>
      <c r="M2733" s="14"/>
      <c r="N2733" s="14"/>
      <c r="O2733" s="14"/>
      <c r="P2733" s="14"/>
    </row>
    <row r="2734" spans="1:16" ht="21" customHeight="1">
      <c r="A2734" s="14" t="s">
        <v>3932</v>
      </c>
      <c r="B2734" s="90">
        <v>44474</v>
      </c>
      <c r="C2734" s="25">
        <v>0.85763888888888884</v>
      </c>
      <c r="D2734" s="25">
        <v>0.86041666666666661</v>
      </c>
      <c r="E2734" s="14" t="s">
        <v>3583</v>
      </c>
      <c r="F2734" s="14" t="str">
        <f t="array" aca="1" ref="F2734" ca="1">INDEX(list!$C$2:$C$5034,MATCH(INDIRECT(ADDRESS(ROW(),COLUMN()-1)),list!$A$2:$A$5034,0))</f>
        <v>PDM - Don Hoffman</v>
      </c>
      <c r="G2734" s="14" t="s">
        <v>3929</v>
      </c>
      <c r="H2734" s="14">
        <v>4</v>
      </c>
      <c r="I2734" s="14"/>
      <c r="J2734" s="14"/>
      <c r="K2734" s="14"/>
      <c r="L2734" s="14"/>
      <c r="M2734" s="14"/>
      <c r="N2734" s="14"/>
      <c r="O2734" s="14"/>
      <c r="P2734" s="14"/>
    </row>
    <row r="2735" spans="1:16" ht="21" customHeight="1">
      <c r="A2735" s="14" t="s">
        <v>3933</v>
      </c>
      <c r="B2735" s="90">
        <v>44475</v>
      </c>
      <c r="C2735" s="25">
        <v>0.32500000000000001</v>
      </c>
      <c r="D2735" s="25">
        <v>0.32500000000000001</v>
      </c>
      <c r="E2735" s="14" t="s">
        <v>2266</v>
      </c>
      <c r="F2735" s="14" t="str">
        <f t="array" aca="1" ref="F2735" ca="1">INDEX(list!$C$2:$C$5034,MATCH(INDIRECT(ADDRESS(ROW(),COLUMN()-1)),list!$A$2:$A$5034,0))</f>
        <v>Paul DeBaets</v>
      </c>
      <c r="G2735" s="14" t="s">
        <v>3930</v>
      </c>
      <c r="H2735" s="14">
        <v>0</v>
      </c>
      <c r="I2735" s="14"/>
      <c r="J2735" s="14"/>
      <c r="K2735" s="14"/>
      <c r="L2735" s="14"/>
      <c r="M2735" s="14"/>
      <c r="N2735" s="14"/>
      <c r="O2735" s="14"/>
      <c r="P2735" s="14"/>
    </row>
    <row r="2736" spans="1:16" ht="21" customHeight="1">
      <c r="A2736" s="14" t="s">
        <v>3933</v>
      </c>
      <c r="B2736" s="90">
        <v>44475</v>
      </c>
      <c r="C2736" s="25">
        <v>0.4055555555555555</v>
      </c>
      <c r="D2736" s="25">
        <v>0.4069444444444445</v>
      </c>
      <c r="E2736" s="14" t="s">
        <v>3256</v>
      </c>
      <c r="F2736" s="14" t="str">
        <f t="array" aca="1" ref="F2736" ca="1">INDEX(list!$C$2:$C$5034,MATCH(INDIRECT(ADDRESS(ROW(),COLUMN()-1)),list!$A$2:$A$5034,0))</f>
        <v>SOCO - Dog (was RPT)</v>
      </c>
      <c r="G2736" s="14" t="s">
        <v>3929</v>
      </c>
      <c r="H2736" s="14">
        <v>2</v>
      </c>
      <c r="I2736" s="14"/>
      <c r="J2736" s="14"/>
      <c r="K2736" s="14"/>
      <c r="L2736" s="14"/>
      <c r="M2736" s="14"/>
      <c r="N2736" s="14"/>
      <c r="O2736" s="14"/>
      <c r="P2736" s="14"/>
    </row>
    <row r="2737" spans="1:16" ht="21" customHeight="1">
      <c r="A2737" s="14" t="s">
        <v>3933</v>
      </c>
      <c r="B2737" s="90">
        <v>44475</v>
      </c>
      <c r="C2737" s="25">
        <v>0.54583333333333328</v>
      </c>
      <c r="D2737" s="25">
        <v>0.54999999999999993</v>
      </c>
      <c r="E2737" s="14" t="s">
        <v>3004</v>
      </c>
      <c r="F2737" s="14" t="str">
        <f t="array" aca="1" ref="F2737" ca="1">INDEX(list!$C$2:$C$5034,MATCH(INDIRECT(ADDRESS(ROW(),COLUMN()-1)),list!$A$2:$A$5034,0))</f>
        <v>NSCG - Geron Grey</v>
      </c>
      <c r="G2737" s="14" t="s">
        <v>3929</v>
      </c>
      <c r="H2737" s="14">
        <v>6</v>
      </c>
      <c r="I2737" s="14"/>
      <c r="J2737" s="14"/>
      <c r="K2737" s="14"/>
      <c r="L2737" s="14"/>
      <c r="M2737" s="14"/>
      <c r="N2737" s="14"/>
      <c r="O2737" s="14"/>
      <c r="P2737" s="14"/>
    </row>
    <row r="2738" spans="1:16" ht="21" customHeight="1">
      <c r="A2738" s="14" t="s">
        <v>3933</v>
      </c>
      <c r="B2738" s="90">
        <v>44475</v>
      </c>
      <c r="C2738" s="25">
        <v>0.63472222222222219</v>
      </c>
      <c r="D2738" s="25">
        <v>0.63472222222222219</v>
      </c>
      <c r="E2738" s="14" t="s">
        <v>1056</v>
      </c>
      <c r="F2738" s="14" t="str">
        <f t="array" aca="1" ref="F2738" ca="1">INDEX(list!$C$2:$C$5034,MATCH(INDIRECT(ADDRESS(ROW(),COLUMN()-1)),list!$A$2:$A$5034,0))</f>
        <v>CNH - Harry Harrison Home</v>
      </c>
      <c r="G2738" s="14" t="s">
        <v>3930</v>
      </c>
      <c r="H2738" s="14">
        <v>0</v>
      </c>
      <c r="I2738" s="14"/>
      <c r="J2738" s="14"/>
      <c r="K2738" s="14"/>
      <c r="L2738" s="14"/>
      <c r="M2738" s="14"/>
      <c r="N2738" s="14"/>
      <c r="O2738" s="14"/>
      <c r="P2738" s="14"/>
    </row>
    <row r="2739" spans="1:16" ht="21" customHeight="1">
      <c r="A2739" s="14" t="s">
        <v>3933</v>
      </c>
      <c r="B2739" s="90">
        <v>44475</v>
      </c>
      <c r="C2739" s="25">
        <v>0.64166666666666672</v>
      </c>
      <c r="D2739" s="25">
        <v>0.6479166666666667</v>
      </c>
      <c r="E2739" s="14" t="s">
        <v>2512</v>
      </c>
      <c r="F2739" s="14" t="str">
        <f t="array" aca="1" ref="F2739" ca="1">INDEX(list!$C$2:$C$5034,MATCH(INDIRECT(ADDRESS(ROW(),COLUMN()-1)),list!$A$2:$A$5034,0))</f>
        <v>Dawson &amp; Associates - Steve Dawson</v>
      </c>
      <c r="G2739" s="14" t="s">
        <v>3929</v>
      </c>
      <c r="H2739" s="14">
        <v>9</v>
      </c>
      <c r="I2739" s="14"/>
      <c r="J2739" s="14"/>
      <c r="K2739" s="14"/>
      <c r="L2739" s="14"/>
      <c r="M2739" s="14"/>
      <c r="N2739" s="14"/>
      <c r="O2739" s="14"/>
      <c r="P2739" s="14"/>
    </row>
    <row r="2740" spans="1:16" ht="21" customHeight="1">
      <c r="A2740" s="14" t="s">
        <v>3933</v>
      </c>
      <c r="B2740" s="90">
        <v>44475</v>
      </c>
      <c r="C2740" s="25">
        <v>0.64722222222222225</v>
      </c>
      <c r="D2740" s="25">
        <v>0.64722222222222225</v>
      </c>
      <c r="E2740" s="14" t="s">
        <v>2791</v>
      </c>
      <c r="F2740" s="14" t="str">
        <f t="array" aca="1" ref="F2740" ca="1">INDEX(list!$C$2:$C$5034,MATCH(INDIRECT(ADDRESS(ROW(),COLUMN()-1)),list!$A$2:$A$5034,0))</f>
        <v>Natalie Le cell</v>
      </c>
      <c r="G2740" s="14" t="s">
        <v>3930</v>
      </c>
      <c r="H2740" s="14">
        <v>0</v>
      </c>
      <c r="I2740" s="14"/>
      <c r="J2740" s="14"/>
      <c r="K2740" s="14"/>
      <c r="L2740" s="14"/>
      <c r="M2740" s="14"/>
      <c r="N2740" s="14"/>
      <c r="O2740" s="14"/>
      <c r="P2740" s="14"/>
    </row>
    <row r="2741" spans="1:16" ht="21" customHeight="1">
      <c r="A2741" s="14" t="s">
        <v>3933</v>
      </c>
      <c r="B2741" s="90">
        <v>44475</v>
      </c>
      <c r="C2741" s="25">
        <v>0.6777777777777777</v>
      </c>
      <c r="D2741" s="25">
        <v>0.69027777777777777</v>
      </c>
      <c r="E2741" s="14" t="s">
        <v>2793</v>
      </c>
      <c r="F2741" s="14" t="str">
        <f t="array" aca="1" ref="F2741" ca="1">INDEX(list!$C$2:$C$5034,MATCH(INDIRECT(ADDRESS(ROW(),COLUMN()-1)),list!$A$2:$A$5034,0))</f>
        <v>Cynthia Jenkins-ZWO West</v>
      </c>
      <c r="G2741" s="14" t="s">
        <v>3929</v>
      </c>
      <c r="H2741" s="14">
        <v>18</v>
      </c>
      <c r="I2741" s="14"/>
      <c r="J2741" s="14"/>
      <c r="K2741" s="14"/>
      <c r="L2741" s="14"/>
      <c r="M2741" s="14"/>
      <c r="N2741" s="14"/>
      <c r="O2741" s="14"/>
      <c r="P2741" s="14"/>
    </row>
    <row r="2742" spans="1:16" ht="21" customHeight="1">
      <c r="A2742" s="14" t="s">
        <v>3933</v>
      </c>
      <c r="B2742" s="90">
        <v>44475</v>
      </c>
      <c r="C2742" s="25">
        <v>0.7090277777777777</v>
      </c>
      <c r="D2742" s="25">
        <v>0.70972222222222225</v>
      </c>
      <c r="E2742" s="14" t="s">
        <v>2424</v>
      </c>
      <c r="F2742" s="14" t="str">
        <f t="array" aca="1" ref="F2742" ca="1">INDEX(list!$C$2:$C$5034,MATCH(INDIRECT(ADDRESS(ROW(),COLUMN()-1)),list!$A$2:$A$5034,0))</f>
        <v>PR - Paul Reyland cell</v>
      </c>
      <c r="G2742" s="14" t="s">
        <v>3929</v>
      </c>
      <c r="H2742" s="14">
        <v>1</v>
      </c>
      <c r="I2742" s="14"/>
      <c r="J2742" s="14"/>
      <c r="K2742" s="14"/>
      <c r="L2742" s="14"/>
      <c r="M2742" s="14"/>
      <c r="N2742" s="14"/>
      <c r="O2742" s="14"/>
      <c r="P2742" s="14"/>
    </row>
    <row r="2743" spans="1:16" ht="21" customHeight="1">
      <c r="A2743" s="14" t="s">
        <v>3933</v>
      </c>
      <c r="B2743" s="90">
        <v>44475</v>
      </c>
      <c r="C2743" s="25">
        <v>0.7090277777777777</v>
      </c>
      <c r="D2743" s="25">
        <v>0.71111111111111114</v>
      </c>
      <c r="E2743" s="14" t="s">
        <v>2424</v>
      </c>
      <c r="F2743" s="14" t="str">
        <f t="array" aca="1" ref="F2743" ca="1">INDEX(list!$C$2:$C$5034,MATCH(INDIRECT(ADDRESS(ROW(),COLUMN()-1)),list!$A$2:$A$5034,0))</f>
        <v>PR - Paul Reyland cell</v>
      </c>
      <c r="G2743" s="14" t="s">
        <v>3929</v>
      </c>
      <c r="H2743" s="14">
        <v>3</v>
      </c>
      <c r="I2743" s="14"/>
      <c r="J2743" s="14"/>
      <c r="K2743" s="14"/>
      <c r="L2743" s="14"/>
      <c r="M2743" s="14"/>
      <c r="N2743" s="14"/>
      <c r="O2743" s="14"/>
      <c r="P2743" s="14"/>
    </row>
    <row r="2744" spans="1:16" ht="21" customHeight="1">
      <c r="A2744" s="14" t="s">
        <v>3933</v>
      </c>
      <c r="B2744" s="90">
        <v>44475</v>
      </c>
      <c r="C2744" s="25">
        <v>0.77708333333333324</v>
      </c>
      <c r="D2744" s="25">
        <v>0.78472222222222221</v>
      </c>
      <c r="E2744" s="14" t="s">
        <v>2512</v>
      </c>
      <c r="F2744" s="14" t="str">
        <f t="array" aca="1" ref="F2744" ca="1">INDEX(list!$C$2:$C$5034,MATCH(INDIRECT(ADDRESS(ROW(),COLUMN()-1)),list!$A$2:$A$5034,0))</f>
        <v>Dawson &amp; Associates - Steve Dawson</v>
      </c>
      <c r="G2744" s="14" t="s">
        <v>3929</v>
      </c>
      <c r="H2744" s="14">
        <v>11</v>
      </c>
      <c r="I2744" s="14"/>
      <c r="J2744" s="14"/>
      <c r="K2744" s="14"/>
      <c r="L2744" s="14"/>
      <c r="M2744" s="14"/>
      <c r="N2744" s="14"/>
      <c r="O2744" s="14"/>
      <c r="P2744" s="14"/>
    </row>
    <row r="2745" spans="1:16" ht="21" customHeight="1">
      <c r="A2745" s="14" t="s">
        <v>3934</v>
      </c>
      <c r="B2745" s="90">
        <v>44476</v>
      </c>
      <c r="C2745" s="25">
        <v>0.30763888888888891</v>
      </c>
      <c r="D2745" s="25">
        <v>0.30763888888888891</v>
      </c>
      <c r="E2745" s="14" t="s">
        <v>3591</v>
      </c>
      <c r="F2745" s="14" t="str">
        <f t="array" aca="1" ref="F2745" ca="1">INDEX(list!$C$2:$C$5034,MATCH(INDIRECT(ADDRESS(ROW(),COLUMN()-1)),list!$A$2:$A$5034,0))</f>
        <v>TLF</v>
      </c>
      <c r="G2745" s="14" t="s">
        <v>3930</v>
      </c>
      <c r="H2745" s="14">
        <v>0</v>
      </c>
      <c r="I2745" s="14"/>
      <c r="J2745" s="14"/>
      <c r="K2745" s="14"/>
      <c r="L2745" s="14"/>
      <c r="M2745" s="14"/>
      <c r="N2745" s="14"/>
      <c r="O2745" s="14"/>
      <c r="P2745" s="14"/>
    </row>
    <row r="2746" spans="1:16" ht="21" customHeight="1">
      <c r="A2746" s="14" t="s">
        <v>3934</v>
      </c>
      <c r="B2746" s="90">
        <v>44476</v>
      </c>
      <c r="C2746" s="25">
        <v>0.4291666666666667</v>
      </c>
      <c r="D2746" s="25">
        <v>0.43611111111111112</v>
      </c>
      <c r="E2746" s="14" t="s">
        <v>3583</v>
      </c>
      <c r="F2746" s="14" t="str">
        <f t="array" aca="1" ref="F2746" ca="1">INDEX(list!$C$2:$C$5034,MATCH(INDIRECT(ADDRESS(ROW(),COLUMN()-1)),list!$A$2:$A$5034,0))</f>
        <v>PDM - Don Hoffman</v>
      </c>
      <c r="G2746" s="14" t="s">
        <v>3931</v>
      </c>
      <c r="H2746" s="14">
        <v>10</v>
      </c>
      <c r="I2746" s="14"/>
      <c r="J2746" s="14"/>
      <c r="K2746" s="14"/>
      <c r="L2746" s="14"/>
      <c r="M2746" s="14"/>
      <c r="N2746" s="14"/>
      <c r="O2746" s="14"/>
      <c r="P2746" s="14"/>
    </row>
    <row r="2747" spans="1:16" ht="21" customHeight="1">
      <c r="A2747" s="14" t="s">
        <v>3934</v>
      </c>
      <c r="B2747" s="90">
        <v>44476</v>
      </c>
      <c r="C2747" s="25">
        <v>0.53055555555555556</v>
      </c>
      <c r="D2747" s="25">
        <v>0.54027777777777775</v>
      </c>
      <c r="E2747" s="14" t="s">
        <v>1515</v>
      </c>
      <c r="F2747" s="14" t="str">
        <f t="array" aca="1" ref="F2747" ca="1">INDEX(list!$C$2:$C$5034,MATCH(INDIRECT(ADDRESS(ROW(),COLUMN()-1)),list!$A$2:$A$5034,0))</f>
        <v>genie garage door customer service (pam)</v>
      </c>
      <c r="G2747" s="14" t="s">
        <v>3931</v>
      </c>
      <c r="H2747" s="14">
        <v>14</v>
      </c>
      <c r="I2747" s="14"/>
      <c r="J2747" s="14"/>
      <c r="K2747" s="14"/>
      <c r="L2747" s="14"/>
      <c r="M2747" s="14"/>
      <c r="N2747" s="14"/>
      <c r="O2747" s="14"/>
      <c r="P2747" s="14"/>
    </row>
    <row r="2748" spans="1:16" ht="21" customHeight="1">
      <c r="A2748" s="14" t="s">
        <v>3934</v>
      </c>
      <c r="B2748" s="90">
        <v>44476</v>
      </c>
      <c r="C2748" s="25">
        <v>0.54513888888888895</v>
      </c>
      <c r="D2748" s="25">
        <v>0.5493055555555556</v>
      </c>
      <c r="E2748" s="14" t="s">
        <v>3167</v>
      </c>
      <c r="F2748" s="14" t="str">
        <f t="array" aca="1" ref="F2748" ca="1">INDEX(list!$C$2:$C$5034,MATCH(INDIRECT(ADDRESS(ROW(),COLUMN()-1)),list!$A$2:$A$5034,0))</f>
        <v>Mona (new client)</v>
      </c>
      <c r="G2748" s="14" t="s">
        <v>3931</v>
      </c>
      <c r="H2748" s="14">
        <v>6</v>
      </c>
      <c r="I2748" s="14"/>
      <c r="J2748" s="14"/>
      <c r="K2748" s="14"/>
      <c r="L2748" s="14"/>
      <c r="M2748" s="14"/>
      <c r="N2748" s="14"/>
      <c r="O2748" s="14"/>
      <c r="P2748" s="14"/>
    </row>
    <row r="2749" spans="1:16" ht="21" customHeight="1">
      <c r="A2749" s="14" t="s">
        <v>3934</v>
      </c>
      <c r="B2749" s="90">
        <v>44476</v>
      </c>
      <c r="C2749" s="25">
        <v>0.56041666666666667</v>
      </c>
      <c r="D2749" s="25">
        <v>0.56041666666666667</v>
      </c>
      <c r="E2749" s="14" t="s">
        <v>3256</v>
      </c>
      <c r="F2749" s="14" t="str">
        <f t="array" aca="1" ref="F2749" ca="1">INDEX(list!$C$2:$C$5034,MATCH(INDIRECT(ADDRESS(ROW(),COLUMN()-1)),list!$A$2:$A$5034,0))</f>
        <v>SOCO - Dog (was RPT)</v>
      </c>
      <c r="G2749" s="14" t="s">
        <v>3930</v>
      </c>
      <c r="H2749" s="14">
        <v>0</v>
      </c>
      <c r="I2749" s="14"/>
      <c r="J2749" s="14"/>
      <c r="K2749" s="14"/>
      <c r="L2749" s="14"/>
      <c r="M2749" s="14"/>
      <c r="N2749" s="14"/>
      <c r="O2749" s="14"/>
      <c r="P2749" s="14"/>
    </row>
    <row r="2750" spans="1:16" ht="21" customHeight="1">
      <c r="A2750" s="14" t="s">
        <v>3934</v>
      </c>
      <c r="B2750" s="90">
        <v>44476</v>
      </c>
      <c r="C2750" s="25">
        <v>0.59375</v>
      </c>
      <c r="D2750" s="25">
        <v>0.59375</v>
      </c>
      <c r="E2750" s="14" t="s">
        <v>2746</v>
      </c>
      <c r="F2750" s="14" t="str">
        <f t="array" aca="1" ref="F2750" ca="1">INDEX(list!$C$2:$C$5034,MATCH(INDIRECT(ADDRESS(ROW(),COLUMN()-1)),list!$A$2:$A$5034,0))</f>
        <v>PS - Heather Parks</v>
      </c>
      <c r="G2750" s="14" t="s">
        <v>3930</v>
      </c>
      <c r="H2750" s="14">
        <v>0</v>
      </c>
      <c r="I2750" s="14"/>
      <c r="J2750" s="14"/>
      <c r="K2750" s="14"/>
      <c r="L2750" s="14"/>
      <c r="M2750" s="14"/>
      <c r="N2750" s="14"/>
      <c r="O2750" s="14"/>
      <c r="P2750" s="14"/>
    </row>
    <row r="2751" spans="1:16" ht="21" customHeight="1">
      <c r="A2751" s="14" t="s">
        <v>3934</v>
      </c>
      <c r="B2751" s="90">
        <v>44476</v>
      </c>
      <c r="C2751" s="25">
        <v>0.7368055555555556</v>
      </c>
      <c r="D2751" s="25">
        <v>0.73958333333333337</v>
      </c>
      <c r="E2751" s="14" t="s">
        <v>2398</v>
      </c>
      <c r="F2751" s="14" t="str">
        <f t="array" aca="1" ref="F2751" ca="1">INDEX(list!$C$2:$C$5034,MATCH(INDIRECT(ADDRESS(ROW(),COLUMN()-1)),list!$A$2:$A$5034,0))</f>
        <v>VA - Yolanda Staff personal</v>
      </c>
      <c r="G2751" s="14" t="s">
        <v>3929</v>
      </c>
      <c r="H2751" s="14">
        <v>4</v>
      </c>
      <c r="I2751" s="14"/>
      <c r="J2751" s="14"/>
      <c r="K2751" s="14"/>
      <c r="L2751" s="14"/>
      <c r="M2751" s="14"/>
      <c r="N2751" s="14"/>
      <c r="O2751" s="14"/>
      <c r="P2751" s="14"/>
    </row>
    <row r="2752" spans="1:16" ht="21" customHeight="1">
      <c r="A2752" s="14" t="s">
        <v>3934</v>
      </c>
      <c r="B2752" s="90">
        <v>44476</v>
      </c>
      <c r="C2752" s="25">
        <v>0.7416666666666667</v>
      </c>
      <c r="D2752" s="25">
        <v>0.74236111111111114</v>
      </c>
      <c r="E2752" s="14" t="s">
        <v>3149</v>
      </c>
      <c r="F2752" s="14" t="str">
        <f t="array" aca="1" ref="F2752" ca="1">INDEX(list!$C$2:$C$5034,MATCH(INDIRECT(ADDRESS(ROW(),COLUMN()-1)),list!$A$2:$A$5034,0))</f>
        <v>Sonia Carrasco cell</v>
      </c>
      <c r="G2752" s="14" t="s">
        <v>3931</v>
      </c>
      <c r="H2752" s="14">
        <v>1</v>
      </c>
      <c r="I2752" s="14"/>
      <c r="J2752" s="14"/>
      <c r="K2752" s="14"/>
      <c r="L2752" s="14"/>
      <c r="M2752" s="14"/>
      <c r="N2752" s="14"/>
      <c r="O2752" s="14"/>
      <c r="P2752" s="14"/>
    </row>
    <row r="2753" spans="1:16" ht="21" customHeight="1">
      <c r="A2753" s="14" t="s">
        <v>3934</v>
      </c>
      <c r="B2753" s="90">
        <v>44476</v>
      </c>
      <c r="C2753" s="25">
        <v>0.74513888888888891</v>
      </c>
      <c r="D2753" s="25">
        <v>0.74791666666666667</v>
      </c>
      <c r="E2753" s="14" t="s">
        <v>866</v>
      </c>
      <c r="F2753" s="14" t="str">
        <f t="array" aca="1" ref="F2753" ca="1">INDEX(list!$C$2:$C$5034,MATCH(INDIRECT(ADDRESS(ROW(),COLUMN()-1)),list!$A$2:$A$5034,0))</f>
        <v>CPL - John CPL Cell</v>
      </c>
      <c r="G2753" s="14" t="s">
        <v>3929</v>
      </c>
      <c r="H2753" s="14">
        <v>4</v>
      </c>
      <c r="I2753" s="14"/>
      <c r="J2753" s="14"/>
      <c r="K2753" s="14"/>
      <c r="L2753" s="14"/>
      <c r="M2753" s="14"/>
      <c r="N2753" s="14"/>
      <c r="O2753" s="14"/>
      <c r="P2753" s="14"/>
    </row>
    <row r="2754" spans="1:16" ht="21" customHeight="1">
      <c r="A2754" s="14" t="s">
        <v>3934</v>
      </c>
      <c r="B2754" s="90">
        <v>44476</v>
      </c>
      <c r="C2754" s="25">
        <v>0.74861111111111101</v>
      </c>
      <c r="D2754" s="25">
        <v>0.75763888888888886</v>
      </c>
      <c r="E2754" s="14" t="s">
        <v>440</v>
      </c>
      <c r="F2754" s="14" t="str">
        <f t="array" aca="1" ref="F2754" ca="1">INDEX(list!$C$2:$C$5034,MATCH(INDIRECT(ADDRESS(ROW(),COLUMN()-1)),list!$A$2:$A$5034,0))</f>
        <v>Larry Nedry Home</v>
      </c>
      <c r="G2754" s="14" t="s">
        <v>3929</v>
      </c>
      <c r="H2754" s="14">
        <v>13</v>
      </c>
      <c r="I2754" s="14"/>
      <c r="J2754" s="14"/>
      <c r="K2754" s="14"/>
      <c r="L2754" s="14"/>
      <c r="M2754" s="14"/>
      <c r="N2754" s="14"/>
      <c r="O2754" s="14"/>
      <c r="P2754" s="14"/>
    </row>
    <row r="2755" spans="1:16" ht="21" customHeight="1">
      <c r="A2755" s="14" t="s">
        <v>3935</v>
      </c>
      <c r="B2755" s="90">
        <v>44477</v>
      </c>
      <c r="C2755" s="25">
        <v>0.37916666666666665</v>
      </c>
      <c r="D2755" s="25">
        <v>0.38611111111111113</v>
      </c>
      <c r="E2755" s="14" t="s">
        <v>1625</v>
      </c>
      <c r="F2755" s="14" t="str">
        <f t="array" aca="1" ref="F2755" ca="1">INDEX(list!$C$2:$C$5034,MATCH(INDIRECT(ADDRESS(ROW(),COLUMN()-1)),list!$A$2:$A$5034,0))</f>
        <v>efax Customer Service (veo)</v>
      </c>
      <c r="G2755" s="14" t="s">
        <v>3931</v>
      </c>
      <c r="H2755" s="14">
        <v>10</v>
      </c>
      <c r="I2755" s="14"/>
      <c r="J2755" s="14"/>
      <c r="K2755" s="14"/>
      <c r="L2755" s="14"/>
      <c r="M2755" s="14"/>
      <c r="N2755" s="14"/>
      <c r="O2755" s="14"/>
      <c r="P2755" s="14"/>
    </row>
    <row r="2756" spans="1:16" ht="21" customHeight="1">
      <c r="A2756" s="14" t="s">
        <v>3935</v>
      </c>
      <c r="B2756" s="90">
        <v>44477</v>
      </c>
      <c r="C2756" s="25">
        <v>0.41250000000000003</v>
      </c>
      <c r="D2756" s="25">
        <v>0.41388888888888892</v>
      </c>
      <c r="E2756" s="14" t="s">
        <v>940</v>
      </c>
      <c r="F2756" s="14" t="str">
        <f t="array" aca="1" ref="F2756" ca="1">INDEX(list!$C$2:$C$5034,MATCH(INDIRECT(ADDRESS(ROW(),COLUMN()-1)),list!$A$2:$A$5034,0))</f>
        <v>SOCO - James Sampson</v>
      </c>
      <c r="G2756" s="14" t="s">
        <v>3929</v>
      </c>
      <c r="H2756" s="14">
        <v>2</v>
      </c>
      <c r="I2756" s="14"/>
      <c r="J2756" s="14"/>
      <c r="K2756" s="14"/>
      <c r="L2756" s="14"/>
      <c r="M2756" s="14"/>
      <c r="N2756" s="14"/>
      <c r="O2756" s="14"/>
      <c r="P2756" s="14"/>
    </row>
    <row r="2757" spans="1:16" ht="21" customHeight="1">
      <c r="A2757" s="14" t="s">
        <v>3935</v>
      </c>
      <c r="B2757" s="90">
        <v>44477</v>
      </c>
      <c r="C2757" s="25">
        <v>0.48125000000000001</v>
      </c>
      <c r="D2757" s="25">
        <v>0.4826388888888889</v>
      </c>
      <c r="E2757" s="14" t="s">
        <v>940</v>
      </c>
      <c r="F2757" s="14" t="str">
        <f t="array" aca="1" ref="F2757" ca="1">INDEX(list!$C$2:$C$5034,MATCH(INDIRECT(ADDRESS(ROW(),COLUMN()-1)),list!$A$2:$A$5034,0))</f>
        <v>SOCO - James Sampson</v>
      </c>
      <c r="G2757" s="14" t="s">
        <v>3929</v>
      </c>
      <c r="H2757" s="14">
        <v>2</v>
      </c>
      <c r="I2757" s="14"/>
      <c r="J2757" s="14"/>
      <c r="K2757" s="14"/>
      <c r="L2757" s="14"/>
      <c r="M2757" s="14"/>
      <c r="N2757" s="14"/>
      <c r="O2757" s="14"/>
      <c r="P2757" s="14"/>
    </row>
    <row r="2758" spans="1:16" ht="21" customHeight="1">
      <c r="A2758" s="14" t="s">
        <v>3935</v>
      </c>
      <c r="B2758" s="90">
        <v>44477</v>
      </c>
      <c r="C2758" s="25">
        <v>0.49236111111111108</v>
      </c>
      <c r="D2758" s="25">
        <v>0.50416666666666665</v>
      </c>
      <c r="E2758" s="14" t="s">
        <v>214</v>
      </c>
      <c r="F2758" s="14" t="str">
        <f t="array" aca="1" ref="F2758" ca="1">INDEX(list!$C$2:$C$5034,MATCH(INDIRECT(ADDRESS(ROW(),COLUMN()-1)),list!$A$2:$A$5034,0))</f>
        <v>Gail Elen-Akin Gump Strauss Hauer &amp; Feld</v>
      </c>
      <c r="G2758" s="14" t="s">
        <v>3929</v>
      </c>
      <c r="H2758" s="14">
        <v>17</v>
      </c>
      <c r="I2758" s="14"/>
      <c r="J2758" s="14"/>
      <c r="K2758" s="14"/>
      <c r="L2758" s="14"/>
      <c r="M2758" s="14"/>
      <c r="N2758" s="14"/>
      <c r="O2758" s="14"/>
      <c r="P2758" s="14"/>
    </row>
    <row r="2759" spans="1:16" ht="21" customHeight="1">
      <c r="A2759" s="14" t="s">
        <v>3935</v>
      </c>
      <c r="B2759" s="90">
        <v>44477</v>
      </c>
      <c r="C2759" s="25">
        <v>0.50277777777777777</v>
      </c>
      <c r="D2759" s="25">
        <v>0.50277777777777777</v>
      </c>
      <c r="E2759" s="14" t="s">
        <v>440</v>
      </c>
      <c r="F2759" s="14" t="str">
        <f t="array" aca="1" ref="F2759" ca="1">INDEX(list!$C$2:$C$5034,MATCH(INDIRECT(ADDRESS(ROW(),COLUMN()-1)),list!$A$2:$A$5034,0))</f>
        <v>Larry Nedry Home</v>
      </c>
      <c r="G2759" s="14" t="s">
        <v>3930</v>
      </c>
      <c r="H2759" s="14">
        <v>0</v>
      </c>
      <c r="I2759" s="14"/>
      <c r="J2759" s="14"/>
      <c r="K2759" s="14"/>
      <c r="L2759" s="14"/>
      <c r="M2759" s="14"/>
      <c r="N2759" s="14"/>
      <c r="O2759" s="14"/>
      <c r="P2759" s="14"/>
    </row>
    <row r="2760" spans="1:16" ht="21" customHeight="1">
      <c r="A2760" s="14" t="s">
        <v>3935</v>
      </c>
      <c r="B2760" s="90">
        <v>44477</v>
      </c>
      <c r="C2760" s="25">
        <v>0.50486111111111109</v>
      </c>
      <c r="D2760" s="25">
        <v>0.5131944444444444</v>
      </c>
      <c r="E2760" s="14" t="s">
        <v>440</v>
      </c>
      <c r="F2760" s="14" t="str">
        <f t="array" aca="1" ref="F2760" ca="1">INDEX(list!$C$2:$C$5034,MATCH(INDIRECT(ADDRESS(ROW(),COLUMN()-1)),list!$A$2:$A$5034,0))</f>
        <v>Larry Nedry Home</v>
      </c>
      <c r="G2760" s="14" t="s">
        <v>3929</v>
      </c>
      <c r="H2760" s="14">
        <v>12</v>
      </c>
      <c r="I2760" s="14"/>
      <c r="J2760" s="14"/>
      <c r="K2760" s="14"/>
      <c r="L2760" s="14"/>
      <c r="M2760" s="14"/>
      <c r="N2760" s="14"/>
      <c r="O2760" s="14"/>
      <c r="P2760" s="14"/>
    </row>
    <row r="2761" spans="1:16" ht="21" customHeight="1">
      <c r="A2761" s="14" t="s">
        <v>3935</v>
      </c>
      <c r="B2761" s="90">
        <v>44477</v>
      </c>
      <c r="C2761" s="25">
        <v>0.58263888888888882</v>
      </c>
      <c r="D2761" s="25">
        <v>0.58402777777777781</v>
      </c>
      <c r="E2761" s="14" t="s">
        <v>866</v>
      </c>
      <c r="F2761" s="14" t="str">
        <f t="array" aca="1" ref="F2761" ca="1">INDEX(list!$C$2:$C$5034,MATCH(INDIRECT(ADDRESS(ROW(),COLUMN()-1)),list!$A$2:$A$5034,0))</f>
        <v>CPL - John CPL Cell</v>
      </c>
      <c r="G2761" s="14" t="s">
        <v>3929</v>
      </c>
      <c r="H2761" s="14">
        <v>2</v>
      </c>
      <c r="I2761" s="14"/>
      <c r="J2761" s="14"/>
      <c r="K2761" s="14"/>
      <c r="L2761" s="14"/>
      <c r="M2761" s="14"/>
      <c r="N2761" s="14"/>
      <c r="O2761" s="14"/>
      <c r="P2761" s="14"/>
    </row>
    <row r="2762" spans="1:16" ht="21" customHeight="1">
      <c r="A2762" s="14" t="s">
        <v>3935</v>
      </c>
      <c r="B2762" s="90">
        <v>44477</v>
      </c>
      <c r="C2762" s="25">
        <v>0.58333333333333337</v>
      </c>
      <c r="D2762" s="25">
        <v>0.58333333333333337</v>
      </c>
      <c r="E2762" s="14" t="s">
        <v>2366</v>
      </c>
      <c r="F2762" s="14" t="str">
        <f t="array" aca="1" ref="F2762" ca="1">INDEX(list!$C$2:$C$5034,MATCH(INDIRECT(ADDRESS(ROW(),COLUMN()-1)),list!$A$2:$A$5034,0))</f>
        <v xml:space="preserve">Dr. Brad Hughes Cell </v>
      </c>
      <c r="G2762" s="14" t="s">
        <v>3930</v>
      </c>
      <c r="H2762" s="14">
        <v>0</v>
      </c>
      <c r="I2762" s="14"/>
      <c r="J2762" s="14"/>
      <c r="K2762" s="14"/>
      <c r="L2762" s="14"/>
      <c r="M2762" s="14"/>
      <c r="N2762" s="14"/>
      <c r="O2762" s="14"/>
      <c r="P2762" s="14"/>
    </row>
    <row r="2763" spans="1:16" ht="21" customHeight="1">
      <c r="A2763" s="14" t="s">
        <v>3935</v>
      </c>
      <c r="B2763" s="90">
        <v>44477</v>
      </c>
      <c r="C2763" s="25">
        <v>0.58402777777777781</v>
      </c>
      <c r="D2763" s="25">
        <v>0.58472222222222225</v>
      </c>
      <c r="E2763" s="14" t="s">
        <v>866</v>
      </c>
      <c r="F2763" s="14" t="str">
        <f t="array" aca="1" ref="F2763" ca="1">INDEX(list!$C$2:$C$5034,MATCH(INDIRECT(ADDRESS(ROW(),COLUMN()-1)),list!$A$2:$A$5034,0))</f>
        <v>CPL - John CPL Cell</v>
      </c>
      <c r="G2763" s="14" t="s">
        <v>3931</v>
      </c>
      <c r="H2763" s="14">
        <v>1</v>
      </c>
      <c r="I2763" s="14"/>
      <c r="J2763" s="14"/>
      <c r="K2763" s="14"/>
      <c r="L2763" s="14"/>
      <c r="M2763" s="14"/>
      <c r="N2763" s="14"/>
      <c r="O2763" s="14"/>
      <c r="P2763" s="14"/>
    </row>
    <row r="2764" spans="1:16" ht="21" customHeight="1">
      <c r="A2764" s="14" t="s">
        <v>3935</v>
      </c>
      <c r="B2764" s="90">
        <v>44477</v>
      </c>
      <c r="C2764" s="25">
        <v>0.58402777777777781</v>
      </c>
      <c r="D2764" s="25">
        <v>0.58750000000000002</v>
      </c>
      <c r="E2764" s="14" t="s">
        <v>866</v>
      </c>
      <c r="F2764" s="14" t="str">
        <f t="array" aca="1" ref="F2764" ca="1">INDEX(list!$C$2:$C$5034,MATCH(INDIRECT(ADDRESS(ROW(),COLUMN()-1)),list!$A$2:$A$5034,0))</f>
        <v>CPL - John CPL Cell</v>
      </c>
      <c r="G2764" s="14" t="s">
        <v>3929</v>
      </c>
      <c r="H2764" s="14">
        <v>5</v>
      </c>
      <c r="I2764" s="14"/>
      <c r="J2764" s="14"/>
      <c r="K2764" s="14"/>
      <c r="L2764" s="14"/>
      <c r="M2764" s="14"/>
      <c r="N2764" s="14"/>
      <c r="O2764" s="14"/>
      <c r="P2764" s="14"/>
    </row>
    <row r="2765" spans="1:16" ht="21" customHeight="1">
      <c r="A2765" s="14" t="s">
        <v>3935</v>
      </c>
      <c r="B2765" s="90">
        <v>44477</v>
      </c>
      <c r="C2765" s="25">
        <v>0.59930555555555554</v>
      </c>
      <c r="D2765" s="25">
        <v>0.6020833333333333</v>
      </c>
      <c r="E2765" s="14" t="s">
        <v>3583</v>
      </c>
      <c r="F2765" s="14" t="str">
        <f t="array" aca="1" ref="F2765" ca="1">INDEX(list!$C$2:$C$5034,MATCH(INDIRECT(ADDRESS(ROW(),COLUMN()-1)),list!$A$2:$A$5034,0))</f>
        <v>PDM - Don Hoffman</v>
      </c>
      <c r="G2765" s="14" t="s">
        <v>3929</v>
      </c>
      <c r="H2765" s="14">
        <v>4</v>
      </c>
      <c r="I2765" s="14"/>
      <c r="J2765" s="14"/>
      <c r="K2765" s="14"/>
      <c r="L2765" s="14"/>
      <c r="M2765" s="14"/>
      <c r="N2765" s="14"/>
      <c r="O2765" s="14"/>
      <c r="P2765" s="14"/>
    </row>
    <row r="2766" spans="1:16" ht="21" customHeight="1">
      <c r="A2766" s="14" t="s">
        <v>3935</v>
      </c>
      <c r="B2766" s="90">
        <v>44477</v>
      </c>
      <c r="C2766" s="25">
        <v>0.61111111111111105</v>
      </c>
      <c r="D2766" s="25">
        <v>0.61319444444444449</v>
      </c>
      <c r="E2766" s="14" t="s">
        <v>866</v>
      </c>
      <c r="F2766" s="14" t="str">
        <f t="array" aca="1" ref="F2766" ca="1">INDEX(list!$C$2:$C$5034,MATCH(INDIRECT(ADDRESS(ROW(),COLUMN()-1)),list!$A$2:$A$5034,0))</f>
        <v>CPL - John CPL Cell</v>
      </c>
      <c r="G2766" s="14" t="s">
        <v>3929</v>
      </c>
      <c r="H2766" s="14">
        <v>3</v>
      </c>
      <c r="I2766" s="14"/>
      <c r="J2766" s="14"/>
      <c r="K2766" s="14"/>
      <c r="L2766" s="14"/>
      <c r="M2766" s="14"/>
      <c r="N2766" s="14"/>
      <c r="O2766" s="14"/>
      <c r="P2766" s="14"/>
    </row>
    <row r="2767" spans="1:16" ht="21" customHeight="1">
      <c r="A2767" s="14" t="s">
        <v>3935</v>
      </c>
      <c r="B2767" s="90">
        <v>44477</v>
      </c>
      <c r="C2767" s="25">
        <v>0.62986111111111109</v>
      </c>
      <c r="D2767" s="25">
        <v>0.6333333333333333</v>
      </c>
      <c r="E2767" s="14" t="s">
        <v>530</v>
      </c>
      <c r="F2767" s="14" t="str">
        <f t="array" aca="1" ref="F2767" ca="1">INDEX(list!$C$2:$C$5034,MATCH(INDIRECT(ADDRESS(ROW(),COLUMN()-1)),list!$A$2:$A$5034,0))</f>
        <v>Ed Tiongson</v>
      </c>
      <c r="G2767" s="14" t="s">
        <v>3929</v>
      </c>
      <c r="H2767" s="14">
        <v>5</v>
      </c>
      <c r="I2767" s="14"/>
      <c r="J2767" s="14"/>
      <c r="K2767" s="14"/>
      <c r="L2767" s="14"/>
      <c r="M2767" s="14"/>
      <c r="N2767" s="14"/>
      <c r="O2767" s="14"/>
      <c r="P2767" s="14"/>
    </row>
    <row r="2768" spans="1:16" ht="21" customHeight="1">
      <c r="A2768" s="14" t="s">
        <v>3935</v>
      </c>
      <c r="B2768" s="90">
        <v>44477</v>
      </c>
      <c r="C2768" s="25">
        <v>0.64930555555555558</v>
      </c>
      <c r="D2768" s="25">
        <v>0.6645833333333333</v>
      </c>
      <c r="E2768" s="14" t="s">
        <v>3583</v>
      </c>
      <c r="F2768" s="14" t="str">
        <f t="array" aca="1" ref="F2768" ca="1">INDEX(list!$C$2:$C$5034,MATCH(INDIRECT(ADDRESS(ROW(),COLUMN()-1)),list!$A$2:$A$5034,0))</f>
        <v>PDM - Don Hoffman</v>
      </c>
      <c r="G2768" s="14" t="s">
        <v>3929</v>
      </c>
      <c r="H2768" s="14">
        <v>22</v>
      </c>
      <c r="I2768" s="14"/>
      <c r="J2768" s="14"/>
      <c r="K2768" s="14"/>
      <c r="L2768" s="14"/>
      <c r="M2768" s="14"/>
      <c r="N2768" s="14"/>
      <c r="O2768" s="14"/>
      <c r="P2768" s="14"/>
    </row>
    <row r="2769" spans="1:16" ht="21" customHeight="1">
      <c r="A2769" s="14" t="s">
        <v>3935</v>
      </c>
      <c r="B2769" s="90">
        <v>44477</v>
      </c>
      <c r="C2769" s="25">
        <v>0.66388888888888886</v>
      </c>
      <c r="D2769" s="25">
        <v>0.66388888888888886</v>
      </c>
      <c r="E2769" s="14" t="s">
        <v>3583</v>
      </c>
      <c r="F2769" s="14" t="str">
        <f t="array" aca="1" ref="F2769" ca="1">INDEX(list!$C$2:$C$5034,MATCH(INDIRECT(ADDRESS(ROW(),COLUMN()-1)),list!$A$2:$A$5034,0))</f>
        <v>PDM - Don Hoffman</v>
      </c>
      <c r="G2769" s="14" t="s">
        <v>3930</v>
      </c>
      <c r="H2769" s="14">
        <v>0</v>
      </c>
      <c r="I2769" s="14"/>
      <c r="J2769" s="14"/>
      <c r="K2769" s="14"/>
      <c r="L2769" s="14"/>
      <c r="M2769" s="14"/>
      <c r="N2769" s="14"/>
      <c r="O2769" s="14"/>
      <c r="P2769" s="14"/>
    </row>
    <row r="2770" spans="1:16" ht="21" customHeight="1">
      <c r="A2770" s="14" t="s">
        <v>3935</v>
      </c>
      <c r="B2770" s="90">
        <v>44477</v>
      </c>
      <c r="C2770" s="25">
        <v>0.66666666666666663</v>
      </c>
      <c r="D2770" s="25">
        <v>0.6694444444444444</v>
      </c>
      <c r="E2770" s="14" t="s">
        <v>3147</v>
      </c>
      <c r="F2770" s="14" t="str">
        <f t="array" aca="1" ref="F2770" ca="1">INDEX(list!$C$2:$C$5034,MATCH(INDIRECT(ADDRESS(ROW(),COLUMN()-1)),list!$A$2:$A$5034,0))</f>
        <v>Genesis Ventura VA cell</v>
      </c>
      <c r="G2770" s="14" t="s">
        <v>3931</v>
      </c>
      <c r="H2770" s="14">
        <v>4</v>
      </c>
      <c r="I2770" s="14"/>
      <c r="J2770" s="14"/>
      <c r="K2770" s="14"/>
      <c r="L2770" s="14"/>
      <c r="M2770" s="14"/>
      <c r="N2770" s="14"/>
      <c r="O2770" s="14"/>
      <c r="P2770" s="14"/>
    </row>
    <row r="2771" spans="1:16" ht="21" customHeight="1">
      <c r="A2771" s="14" t="s">
        <v>3935</v>
      </c>
      <c r="B2771" s="90">
        <v>44477</v>
      </c>
      <c r="C2771" s="25">
        <v>0.67083333333333339</v>
      </c>
      <c r="D2771" s="25">
        <v>0.67083333333333339</v>
      </c>
      <c r="E2771" s="14" t="s">
        <v>4105</v>
      </c>
      <c r="F2771" s="14" t="e">
        <f t="array" aca="1" ref="F2771" ca="1">INDEX(list!$C$2:$C$5034,MATCH(INDIRECT(ADDRESS(ROW(),COLUMN()-1)),list!$A$2:$A$5034,0))</f>
        <v>#N/A</v>
      </c>
      <c r="G2771" s="14" t="s">
        <v>3930</v>
      </c>
      <c r="H2771" s="14">
        <v>0</v>
      </c>
      <c r="I2771" s="14"/>
      <c r="J2771" s="14"/>
      <c r="K2771" s="14"/>
      <c r="L2771" s="14"/>
      <c r="M2771" s="14"/>
      <c r="N2771" s="14"/>
      <c r="O2771" s="14"/>
      <c r="P2771" s="14"/>
    </row>
    <row r="2772" spans="1:16" ht="21" customHeight="1">
      <c r="A2772" s="14" t="s">
        <v>3935</v>
      </c>
      <c r="B2772" s="90">
        <v>44477</v>
      </c>
      <c r="C2772" s="25">
        <v>0.70763888888888893</v>
      </c>
      <c r="D2772" s="25">
        <v>0.71666666666666667</v>
      </c>
      <c r="E2772" s="14" t="s">
        <v>3133</v>
      </c>
      <c r="F2772" s="14" t="str">
        <f t="array" aca="1" ref="F2772" ca="1">INDEX(list!$C$2:$C$5034,MATCH(INDIRECT(ADDRESS(ROW(),COLUMN()-1)),list!$A$2:$A$5034,0))</f>
        <v>JB - Jackie Barikhan</v>
      </c>
      <c r="G2772" s="14" t="s">
        <v>3931</v>
      </c>
      <c r="H2772" s="14">
        <v>13</v>
      </c>
      <c r="I2772" s="14"/>
      <c r="J2772" s="14"/>
      <c r="K2772" s="14"/>
      <c r="L2772" s="14"/>
      <c r="M2772" s="14"/>
      <c r="N2772" s="14"/>
      <c r="O2772" s="14"/>
      <c r="P2772" s="14"/>
    </row>
    <row r="2773" spans="1:16" ht="21" customHeight="1">
      <c r="A2773" s="14" t="s">
        <v>3937</v>
      </c>
      <c r="B2773" s="90">
        <v>44478</v>
      </c>
      <c r="C2773" s="25">
        <v>0.3347222222222222</v>
      </c>
      <c r="D2773" s="25">
        <v>0.3347222222222222</v>
      </c>
      <c r="E2773" s="14" t="s">
        <v>2651</v>
      </c>
      <c r="F2773" s="14" t="str">
        <f t="array" aca="1" ref="F2773" ca="1">INDEX(list!$C$2:$C$5034,MATCH(INDIRECT(ADDRESS(ROW(),COLUMN()-1)),list!$A$2:$A$5034,0))</f>
        <v>GD - Diana Garreau Cell</v>
      </c>
      <c r="G2773" s="14" t="s">
        <v>3930</v>
      </c>
      <c r="H2773" s="14">
        <v>0</v>
      </c>
      <c r="I2773" s="14"/>
      <c r="J2773" s="14"/>
      <c r="K2773" s="14"/>
      <c r="L2773" s="14"/>
      <c r="M2773" s="14"/>
      <c r="N2773" s="14"/>
      <c r="O2773" s="14"/>
      <c r="P2773" s="14"/>
    </row>
    <row r="2774" spans="1:16" ht="21" customHeight="1">
      <c r="A2774" s="14" t="s">
        <v>3937</v>
      </c>
      <c r="B2774" s="90">
        <v>44478</v>
      </c>
      <c r="C2774" s="25">
        <v>0.43194444444444446</v>
      </c>
      <c r="D2774" s="25">
        <v>0.43194444444444446</v>
      </c>
      <c r="E2774" s="14" t="s">
        <v>3583</v>
      </c>
      <c r="F2774" s="14" t="str">
        <f t="array" aca="1" ref="F2774" ca="1">INDEX(list!$C$2:$C$5034,MATCH(INDIRECT(ADDRESS(ROW(),COLUMN()-1)),list!$A$2:$A$5034,0))</f>
        <v>PDM - Don Hoffman</v>
      </c>
      <c r="G2774" s="14" t="s">
        <v>3930</v>
      </c>
      <c r="H2774" s="14">
        <v>0</v>
      </c>
      <c r="I2774" s="14"/>
      <c r="J2774" s="14"/>
      <c r="K2774" s="14"/>
      <c r="L2774" s="14"/>
      <c r="M2774" s="14"/>
      <c r="N2774" s="14"/>
      <c r="O2774" s="14"/>
      <c r="P2774" s="14"/>
    </row>
    <row r="2775" spans="1:16" ht="21" customHeight="1">
      <c r="A2775" s="14" t="s">
        <v>3937</v>
      </c>
      <c r="B2775" s="90">
        <v>44478</v>
      </c>
      <c r="C2775" s="25">
        <v>0.58958333333333335</v>
      </c>
      <c r="D2775" s="25">
        <v>0.58958333333333335</v>
      </c>
      <c r="E2775" s="14" t="s">
        <v>3004</v>
      </c>
      <c r="F2775" s="14" t="str">
        <f t="array" aca="1" ref="F2775" ca="1">INDEX(list!$C$2:$C$5034,MATCH(INDIRECT(ADDRESS(ROW(),COLUMN()-1)),list!$A$2:$A$5034,0))</f>
        <v>NSCG - Geron Grey</v>
      </c>
      <c r="G2775" s="14" t="s">
        <v>3930</v>
      </c>
      <c r="H2775" s="14">
        <v>0</v>
      </c>
      <c r="I2775" s="14"/>
      <c r="J2775" s="14"/>
      <c r="K2775" s="14"/>
      <c r="L2775" s="14"/>
      <c r="M2775" s="14"/>
      <c r="N2775" s="14"/>
      <c r="O2775" s="14"/>
      <c r="P2775" s="14"/>
    </row>
    <row r="2776" spans="1:16" ht="21" customHeight="1">
      <c r="A2776" s="14" t="s">
        <v>3937</v>
      </c>
      <c r="B2776" s="90">
        <v>44478</v>
      </c>
      <c r="C2776" s="25">
        <v>0.60069444444444442</v>
      </c>
      <c r="D2776" s="25">
        <v>0.60347222222222219</v>
      </c>
      <c r="E2776" s="14" t="s">
        <v>3004</v>
      </c>
      <c r="F2776" s="14" t="str">
        <f t="array" aca="1" ref="F2776" ca="1">INDEX(list!$C$2:$C$5034,MATCH(INDIRECT(ADDRESS(ROW(),COLUMN()-1)),list!$A$2:$A$5034,0))</f>
        <v>NSCG - Geron Grey</v>
      </c>
      <c r="G2776" s="14" t="s">
        <v>3931</v>
      </c>
      <c r="H2776" s="14">
        <v>4</v>
      </c>
      <c r="I2776" s="14"/>
      <c r="J2776" s="14"/>
      <c r="K2776" s="14"/>
      <c r="L2776" s="14"/>
      <c r="M2776" s="14"/>
      <c r="N2776" s="14"/>
      <c r="O2776" s="14"/>
      <c r="P2776" s="14"/>
    </row>
    <row r="2777" spans="1:16" ht="21" customHeight="1">
      <c r="A2777" s="14" t="s">
        <v>3937</v>
      </c>
      <c r="B2777" s="90">
        <v>44478</v>
      </c>
      <c r="C2777" s="25">
        <v>0.68541666666666667</v>
      </c>
      <c r="D2777" s="25">
        <v>0.6958333333333333</v>
      </c>
      <c r="E2777" s="14" t="s">
        <v>3004</v>
      </c>
      <c r="F2777" s="14" t="str">
        <f t="array" aca="1" ref="F2777" ca="1">INDEX(list!$C$2:$C$5034,MATCH(INDIRECT(ADDRESS(ROW(),COLUMN()-1)),list!$A$2:$A$5034,0))</f>
        <v>NSCG - Geron Grey</v>
      </c>
      <c r="G2777" s="14" t="s">
        <v>3929</v>
      </c>
      <c r="H2777" s="14">
        <v>15</v>
      </c>
      <c r="I2777" s="14"/>
      <c r="J2777" s="14"/>
      <c r="K2777" s="14"/>
      <c r="L2777" s="14"/>
      <c r="M2777" s="14"/>
      <c r="N2777" s="14"/>
      <c r="O2777" s="14"/>
      <c r="P2777" s="14"/>
    </row>
    <row r="2778" spans="1:16" ht="21" customHeight="1">
      <c r="A2778" s="14" t="s">
        <v>3937</v>
      </c>
      <c r="B2778" s="90">
        <v>44478</v>
      </c>
      <c r="C2778" s="25">
        <v>0.71388888888888891</v>
      </c>
      <c r="D2778" s="25">
        <v>0.71388888888888891</v>
      </c>
      <c r="E2778" s="14" t="s">
        <v>107</v>
      </c>
      <c r="F2778" s="14" t="str">
        <f t="array" aca="1" ref="F2778" ca="1">INDEX(list!$C$2:$C$5034,MATCH(INDIRECT(ADDRESS(ROW(),COLUMN()-1)),list!$A$2:$A$5034,0))</f>
        <v>Heidi Landmark</v>
      </c>
      <c r="G2778" s="14" t="s">
        <v>3930</v>
      </c>
      <c r="H2778" s="14">
        <v>0</v>
      </c>
      <c r="I2778" s="14"/>
      <c r="J2778" s="14"/>
      <c r="K2778" s="14"/>
      <c r="L2778" s="14"/>
      <c r="M2778" s="14"/>
      <c r="N2778" s="14"/>
      <c r="O2778" s="14"/>
      <c r="P2778" s="14"/>
    </row>
    <row r="2779" spans="1:16" ht="21" customHeight="1">
      <c r="A2779" s="14" t="s">
        <v>3937</v>
      </c>
      <c r="B2779" s="90">
        <v>44478</v>
      </c>
      <c r="C2779" s="25">
        <v>0.74583333333333324</v>
      </c>
      <c r="D2779" s="25">
        <v>0.74583333333333324</v>
      </c>
      <c r="E2779" s="14" t="s">
        <v>2498</v>
      </c>
      <c r="F2779" s="14" t="str">
        <f t="array" aca="1" ref="F2779" ca="1">INDEX(list!$C$2:$C$5034,MATCH(INDIRECT(ADDRESS(ROW(),COLUMN()-1)),list!$A$2:$A$5034,0))</f>
        <v>Jack Platt</v>
      </c>
      <c r="G2779" s="14" t="s">
        <v>3930</v>
      </c>
      <c r="H2779" s="14">
        <v>0</v>
      </c>
      <c r="I2779" s="14"/>
      <c r="J2779" s="14"/>
      <c r="K2779" s="14"/>
      <c r="L2779" s="14"/>
      <c r="M2779" s="14"/>
      <c r="N2779" s="14"/>
      <c r="O2779" s="14"/>
      <c r="P2779" s="14"/>
    </row>
    <row r="2780" spans="1:16" ht="21" customHeight="1">
      <c r="A2780" s="14" t="s">
        <v>3937</v>
      </c>
      <c r="B2780" s="90">
        <v>44478</v>
      </c>
      <c r="C2780" s="25">
        <v>0.75208333333333333</v>
      </c>
      <c r="D2780" s="25">
        <v>0.75416666666666676</v>
      </c>
      <c r="E2780" s="14" t="s">
        <v>2498</v>
      </c>
      <c r="F2780" s="14" t="str">
        <f t="array" aca="1" ref="F2780" ca="1">INDEX(list!$C$2:$C$5034,MATCH(INDIRECT(ADDRESS(ROW(),COLUMN()-1)),list!$A$2:$A$5034,0))</f>
        <v>Jack Platt</v>
      </c>
      <c r="G2780" s="14" t="s">
        <v>3931</v>
      </c>
      <c r="H2780" s="14">
        <v>3</v>
      </c>
      <c r="I2780" s="14"/>
      <c r="J2780" s="14"/>
      <c r="K2780" s="14"/>
      <c r="L2780" s="14"/>
      <c r="M2780" s="14"/>
      <c r="N2780" s="14"/>
      <c r="O2780" s="14"/>
      <c r="P2780" s="14"/>
    </row>
    <row r="2781" spans="1:16" ht="21" customHeight="1">
      <c r="A2781" s="14" t="s">
        <v>3937</v>
      </c>
      <c r="B2781" s="90">
        <v>44478</v>
      </c>
      <c r="C2781" s="25">
        <v>0.75624999999999998</v>
      </c>
      <c r="D2781" s="25">
        <v>0.75624999999999998</v>
      </c>
      <c r="E2781" s="14" t="s">
        <v>2498</v>
      </c>
      <c r="F2781" s="14" t="str">
        <f t="array" aca="1" ref="F2781" ca="1">INDEX(list!$C$2:$C$5034,MATCH(INDIRECT(ADDRESS(ROW(),COLUMN()-1)),list!$A$2:$A$5034,0))</f>
        <v>Jack Platt</v>
      </c>
      <c r="G2781" s="14" t="s">
        <v>3930</v>
      </c>
      <c r="H2781" s="14">
        <v>0</v>
      </c>
      <c r="I2781" s="14"/>
      <c r="J2781" s="14"/>
      <c r="K2781" s="14"/>
      <c r="L2781" s="14"/>
      <c r="M2781" s="14"/>
      <c r="N2781" s="14"/>
      <c r="O2781" s="14"/>
      <c r="P2781" s="14"/>
    </row>
    <row r="2782" spans="1:16" ht="21" customHeight="1">
      <c r="A2782" s="14" t="s">
        <v>3937</v>
      </c>
      <c r="B2782" s="90">
        <v>44478</v>
      </c>
      <c r="C2782" s="25">
        <v>0.75694444444444453</v>
      </c>
      <c r="D2782" s="25">
        <v>0.76388888888888884</v>
      </c>
      <c r="E2782" s="14" t="s">
        <v>2498</v>
      </c>
      <c r="F2782" s="14" t="str">
        <f t="array" aca="1" ref="F2782" ca="1">INDEX(list!$C$2:$C$5034,MATCH(INDIRECT(ADDRESS(ROW(),COLUMN()-1)),list!$A$2:$A$5034,0))</f>
        <v>Jack Platt</v>
      </c>
      <c r="G2782" s="14" t="s">
        <v>3931</v>
      </c>
      <c r="H2782" s="14">
        <v>10</v>
      </c>
      <c r="I2782" s="14"/>
      <c r="J2782" s="14"/>
      <c r="K2782" s="14"/>
      <c r="L2782" s="14"/>
      <c r="M2782" s="14"/>
      <c r="N2782" s="14"/>
      <c r="O2782" s="14"/>
      <c r="P2782" s="14"/>
    </row>
    <row r="2783" spans="1:16" ht="21" customHeight="1">
      <c r="A2783" s="14" t="s">
        <v>3938</v>
      </c>
      <c r="B2783" s="90">
        <v>44479</v>
      </c>
      <c r="C2783" s="25">
        <v>0.4236111111111111</v>
      </c>
      <c r="D2783" s="25">
        <v>0.4236111111111111</v>
      </c>
      <c r="E2783" s="14" t="s">
        <v>2366</v>
      </c>
      <c r="F2783" s="14" t="str">
        <f t="array" aca="1" ref="F2783" ca="1">INDEX(list!$C$2:$C$5034,MATCH(INDIRECT(ADDRESS(ROW(),COLUMN()-1)),list!$A$2:$A$5034,0))</f>
        <v xml:space="preserve">Dr. Brad Hughes Cell </v>
      </c>
      <c r="G2783" s="14" t="s">
        <v>3930</v>
      </c>
      <c r="H2783" s="14">
        <v>0</v>
      </c>
      <c r="I2783" s="14"/>
      <c r="J2783" s="14"/>
      <c r="K2783" s="14"/>
      <c r="L2783" s="14"/>
      <c r="M2783" s="14"/>
      <c r="N2783" s="14"/>
      <c r="O2783" s="14"/>
      <c r="P2783" s="14"/>
    </row>
    <row r="2784" spans="1:16" ht="21" customHeight="1">
      <c r="A2784" s="14" t="s">
        <v>3938</v>
      </c>
      <c r="B2784" s="90">
        <v>44479</v>
      </c>
      <c r="C2784" s="25">
        <v>0.44375000000000003</v>
      </c>
      <c r="D2784" s="25">
        <v>0.44513888888888892</v>
      </c>
      <c r="E2784" s="14" t="s">
        <v>2498</v>
      </c>
      <c r="F2784" s="14" t="str">
        <f t="array" aca="1" ref="F2784" ca="1">INDEX(list!$C$2:$C$5034,MATCH(INDIRECT(ADDRESS(ROW(),COLUMN()-1)),list!$A$2:$A$5034,0))</f>
        <v>Jack Platt</v>
      </c>
      <c r="G2784" s="14" t="s">
        <v>3931</v>
      </c>
      <c r="H2784" s="14">
        <v>2</v>
      </c>
      <c r="I2784" s="14"/>
      <c r="J2784" s="14"/>
      <c r="K2784" s="14"/>
      <c r="L2784" s="14"/>
      <c r="M2784" s="14"/>
      <c r="N2784" s="14"/>
      <c r="O2784" s="14"/>
      <c r="P2784" s="14"/>
    </row>
    <row r="2785" spans="1:16" ht="21" customHeight="1">
      <c r="A2785" s="14" t="s">
        <v>3938</v>
      </c>
      <c r="B2785" s="90">
        <v>44479</v>
      </c>
      <c r="C2785" s="25">
        <v>0.4458333333333333</v>
      </c>
      <c r="D2785" s="25">
        <v>0.44722222222222219</v>
      </c>
      <c r="E2785" s="14" t="s">
        <v>3133</v>
      </c>
      <c r="F2785" s="14" t="str">
        <f t="array" aca="1" ref="F2785" ca="1">INDEX(list!$C$2:$C$5034,MATCH(INDIRECT(ADDRESS(ROW(),COLUMN()-1)),list!$A$2:$A$5034,0))</f>
        <v>JB - Jackie Barikhan</v>
      </c>
      <c r="G2785" s="14" t="s">
        <v>3931</v>
      </c>
      <c r="H2785" s="14">
        <v>2</v>
      </c>
      <c r="I2785" s="14"/>
      <c r="J2785" s="14"/>
      <c r="K2785" s="14"/>
      <c r="L2785" s="14"/>
      <c r="M2785" s="14"/>
      <c r="N2785" s="14"/>
      <c r="O2785" s="14"/>
      <c r="P2785" s="14"/>
    </row>
    <row r="2786" spans="1:16" ht="21" customHeight="1">
      <c r="A2786" s="14" t="s">
        <v>3938</v>
      </c>
      <c r="B2786" s="90">
        <v>44479</v>
      </c>
      <c r="C2786" s="25">
        <v>0.4597222222222222</v>
      </c>
      <c r="D2786" s="25">
        <v>0.4604166666666667</v>
      </c>
      <c r="E2786" s="14" t="s">
        <v>102</v>
      </c>
      <c r="F2786" s="14" t="str">
        <f t="array" aca="1" ref="F2786" ca="1">INDEX(list!$C$2:$C$5034,MATCH(INDIRECT(ADDRESS(ROW(),COLUMN()-1)),list!$A$2:$A$5034,0))</f>
        <v>Elizabeth Lundberg</v>
      </c>
      <c r="G2786" s="14" t="s">
        <v>3931</v>
      </c>
      <c r="H2786" s="14">
        <v>1</v>
      </c>
      <c r="I2786" s="14"/>
      <c r="J2786" s="14"/>
      <c r="K2786" s="14"/>
      <c r="L2786" s="14"/>
      <c r="M2786" s="14"/>
      <c r="N2786" s="14"/>
      <c r="O2786" s="14"/>
      <c r="P2786" s="14"/>
    </row>
    <row r="2787" spans="1:16" ht="21" customHeight="1">
      <c r="A2787" s="14" t="s">
        <v>3938</v>
      </c>
      <c r="B2787" s="90">
        <v>44479</v>
      </c>
      <c r="C2787" s="25">
        <v>0.46597222222222223</v>
      </c>
      <c r="D2787" s="25">
        <v>0.47916666666666669</v>
      </c>
      <c r="E2787" s="14" t="s">
        <v>2366</v>
      </c>
      <c r="F2787" s="14" t="str">
        <f t="array" aca="1" ref="F2787" ca="1">INDEX(list!$C$2:$C$5034,MATCH(INDIRECT(ADDRESS(ROW(),COLUMN()-1)),list!$A$2:$A$5034,0))</f>
        <v xml:space="preserve">Dr. Brad Hughes Cell </v>
      </c>
      <c r="G2787" s="14" t="s">
        <v>3929</v>
      </c>
      <c r="H2787" s="14">
        <v>19</v>
      </c>
      <c r="I2787" s="14"/>
      <c r="J2787" s="14"/>
      <c r="K2787" s="14"/>
      <c r="L2787" s="14"/>
      <c r="M2787" s="14"/>
      <c r="N2787" s="14"/>
      <c r="O2787" s="14"/>
      <c r="P2787" s="14"/>
    </row>
    <row r="2788" spans="1:16" ht="21" customHeight="1">
      <c r="A2788" s="14" t="s">
        <v>3938</v>
      </c>
      <c r="B2788" s="90">
        <v>44479</v>
      </c>
      <c r="C2788" s="25">
        <v>0.4694444444444445</v>
      </c>
      <c r="D2788" s="25">
        <v>0.4694444444444445</v>
      </c>
      <c r="E2788" s="14" t="s">
        <v>2498</v>
      </c>
      <c r="F2788" s="14" t="str">
        <f t="array" aca="1" ref="F2788" ca="1">INDEX(list!$C$2:$C$5034,MATCH(INDIRECT(ADDRESS(ROW(),COLUMN()-1)),list!$A$2:$A$5034,0))</f>
        <v>Jack Platt</v>
      </c>
      <c r="G2788" s="14" t="s">
        <v>3930</v>
      </c>
      <c r="H2788" s="14">
        <v>0</v>
      </c>
      <c r="I2788" s="14"/>
      <c r="J2788" s="14"/>
      <c r="K2788" s="14"/>
      <c r="L2788" s="14"/>
      <c r="M2788" s="14"/>
      <c r="N2788" s="14"/>
      <c r="O2788" s="14"/>
      <c r="P2788" s="14"/>
    </row>
    <row r="2789" spans="1:16" ht="21" customHeight="1">
      <c r="A2789" s="14" t="s">
        <v>3938</v>
      </c>
      <c r="B2789" s="90">
        <v>44479</v>
      </c>
      <c r="C2789" s="25">
        <v>0.5493055555555556</v>
      </c>
      <c r="D2789" s="25">
        <v>0.5493055555555556</v>
      </c>
      <c r="E2789" s="14" t="s">
        <v>102</v>
      </c>
      <c r="F2789" s="14" t="str">
        <f t="array" aca="1" ref="F2789" ca="1">INDEX(list!$C$2:$C$5034,MATCH(INDIRECT(ADDRESS(ROW(),COLUMN()-1)),list!$A$2:$A$5034,0))</f>
        <v>Elizabeth Lundberg</v>
      </c>
      <c r="G2789" s="14" t="s">
        <v>3930</v>
      </c>
      <c r="H2789" s="14">
        <v>0</v>
      </c>
      <c r="I2789" s="14"/>
      <c r="J2789" s="14"/>
      <c r="K2789" s="14"/>
      <c r="L2789" s="14"/>
      <c r="M2789" s="14"/>
      <c r="N2789" s="14"/>
      <c r="O2789" s="14"/>
      <c r="P2789" s="14"/>
    </row>
    <row r="2790" spans="1:16" ht="21" customHeight="1">
      <c r="A2790" s="14" t="s">
        <v>3938</v>
      </c>
      <c r="B2790" s="90">
        <v>44479</v>
      </c>
      <c r="C2790" s="25">
        <v>0.66597222222222219</v>
      </c>
      <c r="D2790" s="25">
        <v>0.67013888888888884</v>
      </c>
      <c r="E2790" s="14" t="s">
        <v>1249</v>
      </c>
      <c r="F2790" s="14" t="str">
        <f t="array" aca="1" ref="F2790" ca="1">INDEX(list!$C$2:$C$5034,MATCH(INDIRECT(ADDRESS(ROW(),COLUMN()-1)),list!$A$2:$A$5034,0))</f>
        <v>Mom &amp; Dad</v>
      </c>
      <c r="G2790" s="14" t="s">
        <v>3931</v>
      </c>
      <c r="H2790" s="14">
        <v>6</v>
      </c>
      <c r="I2790" s="14"/>
      <c r="J2790" s="14"/>
      <c r="K2790" s="14"/>
      <c r="L2790" s="14"/>
      <c r="M2790" s="14"/>
      <c r="N2790" s="14"/>
      <c r="O2790" s="14"/>
      <c r="P2790" s="14"/>
    </row>
    <row r="2791" spans="1:16" ht="21" customHeight="1">
      <c r="A2791" s="14" t="s">
        <v>3938</v>
      </c>
      <c r="B2791" s="90">
        <v>44479</v>
      </c>
      <c r="C2791" s="25">
        <v>0.70833333333333337</v>
      </c>
      <c r="D2791" s="25">
        <v>0.70833333333333337</v>
      </c>
      <c r="E2791" s="14" t="s">
        <v>3583</v>
      </c>
      <c r="F2791" s="14" t="str">
        <f t="array" aca="1" ref="F2791" ca="1">INDEX(list!$C$2:$C$5034,MATCH(INDIRECT(ADDRESS(ROW(),COLUMN()-1)),list!$A$2:$A$5034,0))</f>
        <v>PDM - Don Hoffman</v>
      </c>
      <c r="G2791" s="14" t="s">
        <v>3930</v>
      </c>
      <c r="H2791" s="14">
        <v>0</v>
      </c>
      <c r="I2791" s="14"/>
      <c r="J2791" s="14"/>
      <c r="K2791" s="14"/>
      <c r="L2791" s="14"/>
      <c r="M2791" s="14"/>
      <c r="N2791" s="14"/>
      <c r="O2791" s="14"/>
      <c r="P2791" s="14"/>
    </row>
    <row r="2792" spans="1:16" ht="21" customHeight="1">
      <c r="A2792" s="14" t="s">
        <v>3928</v>
      </c>
      <c r="B2792" s="90">
        <v>44480</v>
      </c>
      <c r="C2792" s="25">
        <v>0.35625000000000001</v>
      </c>
      <c r="D2792" s="25">
        <v>0.35625000000000001</v>
      </c>
      <c r="E2792" s="14" t="s">
        <v>2791</v>
      </c>
      <c r="F2792" s="14" t="str">
        <f t="array" aca="1" ref="F2792" ca="1">INDEX(list!$C$2:$C$5034,MATCH(INDIRECT(ADDRESS(ROW(),COLUMN()-1)),list!$A$2:$A$5034,0))</f>
        <v>Natalie Le cell</v>
      </c>
      <c r="G2792" s="14" t="s">
        <v>3930</v>
      </c>
      <c r="H2792" s="14">
        <v>0</v>
      </c>
      <c r="I2792" s="14"/>
      <c r="J2792" s="14"/>
      <c r="K2792" s="14"/>
      <c r="L2792" s="14"/>
      <c r="M2792" s="14"/>
      <c r="N2792" s="14"/>
      <c r="O2792" s="14"/>
      <c r="P2792" s="14"/>
    </row>
    <row r="2793" spans="1:16" ht="21" customHeight="1">
      <c r="A2793" s="14" t="s">
        <v>3928</v>
      </c>
      <c r="B2793" s="90">
        <v>44480</v>
      </c>
      <c r="C2793" s="25">
        <v>0.44027777777777777</v>
      </c>
      <c r="D2793" s="25">
        <v>0.44097222222222227</v>
      </c>
      <c r="E2793" s="14" t="s">
        <v>1249</v>
      </c>
      <c r="F2793" s="14" t="str">
        <f t="array" aca="1" ref="F2793" ca="1">INDEX(list!$C$2:$C$5034,MATCH(INDIRECT(ADDRESS(ROW(),COLUMN()-1)),list!$A$2:$A$5034,0))</f>
        <v>Mom &amp; Dad</v>
      </c>
      <c r="G2793" s="14" t="s">
        <v>3931</v>
      </c>
      <c r="H2793" s="14">
        <v>1</v>
      </c>
      <c r="I2793" s="14"/>
      <c r="J2793" s="14"/>
      <c r="K2793" s="14"/>
      <c r="L2793" s="14"/>
      <c r="M2793" s="14"/>
      <c r="N2793" s="14"/>
      <c r="O2793" s="14"/>
      <c r="P2793" s="14"/>
    </row>
    <row r="2794" spans="1:16" ht="21" customHeight="1">
      <c r="A2794" s="14" t="s">
        <v>3928</v>
      </c>
      <c r="B2794" s="90">
        <v>44480</v>
      </c>
      <c r="C2794" s="25">
        <v>0.49236111111111108</v>
      </c>
      <c r="D2794" s="25">
        <v>0.49305555555555558</v>
      </c>
      <c r="E2794" s="14" t="s">
        <v>4106</v>
      </c>
      <c r="F2794" s="14" t="e">
        <f t="array" aca="1" ref="F2794" ca="1">INDEX(list!$C$2:$C$5034,MATCH(INDIRECT(ADDRESS(ROW(),COLUMN()-1)),list!$A$2:$A$5034,0))</f>
        <v>#N/A</v>
      </c>
      <c r="G2794" s="14" t="s">
        <v>3931</v>
      </c>
      <c r="H2794" s="14">
        <v>1</v>
      </c>
      <c r="I2794" s="14"/>
      <c r="J2794" s="14"/>
      <c r="K2794" s="14"/>
      <c r="L2794" s="14"/>
      <c r="M2794" s="14"/>
      <c r="N2794" s="14"/>
      <c r="O2794" s="14"/>
      <c r="P2794" s="14"/>
    </row>
    <row r="2795" spans="1:16" ht="21" customHeight="1">
      <c r="A2795" s="14" t="s">
        <v>3928</v>
      </c>
      <c r="B2795" s="90">
        <v>44480</v>
      </c>
      <c r="C2795" s="25">
        <v>0.53194444444444444</v>
      </c>
      <c r="D2795" s="25">
        <v>0.54652777777777783</v>
      </c>
      <c r="E2795" s="14" t="s">
        <v>815</v>
      </c>
      <c r="F2795" s="14" t="str">
        <f t="array" aca="1" ref="F2795" ca="1">INDEX(list!$C$2:$C$5034,MATCH(INDIRECT(ADDRESS(ROW(),COLUMN()-1)),list!$A$2:$A$5034,0))</f>
        <v>Stanton Wong Cell</v>
      </c>
      <c r="G2795" s="14" t="s">
        <v>3929</v>
      </c>
      <c r="H2795" s="14">
        <v>21</v>
      </c>
      <c r="I2795" s="14"/>
      <c r="J2795" s="14"/>
      <c r="K2795" s="14"/>
      <c r="L2795" s="14"/>
      <c r="M2795" s="14"/>
      <c r="N2795" s="14"/>
      <c r="O2795" s="14"/>
      <c r="P2795" s="14"/>
    </row>
    <row r="2796" spans="1:16" ht="21" customHeight="1">
      <c r="A2796" s="14" t="s">
        <v>3928</v>
      </c>
      <c r="B2796" s="90">
        <v>44480</v>
      </c>
      <c r="C2796" s="25">
        <v>0.54305555555555551</v>
      </c>
      <c r="D2796" s="25">
        <v>0.54305555555555551</v>
      </c>
      <c r="E2796" s="14" t="s">
        <v>788</v>
      </c>
      <c r="F2796" s="14" t="str">
        <f t="array" aca="1" ref="F2796" ca="1">INDEX(list!$C$2:$C$5034,MATCH(INDIRECT(ADDRESS(ROW(),COLUMN()-1)),list!$A$2:$A$5034,0))</f>
        <v>IV - Don Orr Cell</v>
      </c>
      <c r="G2796" s="14" t="s">
        <v>3930</v>
      </c>
      <c r="H2796" s="14">
        <v>0</v>
      </c>
      <c r="I2796" s="14"/>
      <c r="J2796" s="14"/>
      <c r="K2796" s="14"/>
      <c r="L2796" s="14"/>
      <c r="M2796" s="14"/>
      <c r="N2796" s="14"/>
      <c r="O2796" s="14"/>
      <c r="P2796" s="14"/>
    </row>
    <row r="2797" spans="1:16" ht="21" customHeight="1">
      <c r="A2797" s="14" t="s">
        <v>3928</v>
      </c>
      <c r="B2797" s="90">
        <v>44480</v>
      </c>
      <c r="C2797" s="25">
        <v>0.54652777777777783</v>
      </c>
      <c r="D2797" s="25">
        <v>0.56319444444444444</v>
      </c>
      <c r="E2797" s="14" t="s">
        <v>815</v>
      </c>
      <c r="F2797" s="14" t="str">
        <f t="array" aca="1" ref="F2797" ca="1">INDEX(list!$C$2:$C$5034,MATCH(INDIRECT(ADDRESS(ROW(),COLUMN()-1)),list!$A$2:$A$5034,0))</f>
        <v>Stanton Wong Cell</v>
      </c>
      <c r="G2797" s="14" t="s">
        <v>3929</v>
      </c>
      <c r="H2797" s="14">
        <v>24</v>
      </c>
      <c r="I2797" s="14"/>
      <c r="J2797" s="14"/>
      <c r="K2797" s="14"/>
      <c r="L2797" s="14"/>
      <c r="M2797" s="14"/>
      <c r="N2797" s="14"/>
      <c r="O2797" s="14"/>
      <c r="P2797" s="14"/>
    </row>
    <row r="2798" spans="1:16" ht="21" customHeight="1">
      <c r="A2798" s="14" t="s">
        <v>3928</v>
      </c>
      <c r="B2798" s="90">
        <v>44480</v>
      </c>
      <c r="C2798" s="25">
        <v>0.59236111111111112</v>
      </c>
      <c r="D2798" s="25">
        <v>0.59375</v>
      </c>
      <c r="E2798" s="14" t="s">
        <v>3133</v>
      </c>
      <c r="F2798" s="14" t="str">
        <f t="array" aca="1" ref="F2798" ca="1">INDEX(list!$C$2:$C$5034,MATCH(INDIRECT(ADDRESS(ROW(),COLUMN()-1)),list!$A$2:$A$5034,0))</f>
        <v>JB - Jackie Barikhan</v>
      </c>
      <c r="G2798" s="14" t="s">
        <v>3931</v>
      </c>
      <c r="H2798" s="14">
        <v>2</v>
      </c>
      <c r="I2798" s="14"/>
      <c r="J2798" s="14"/>
      <c r="K2798" s="14"/>
      <c r="L2798" s="14"/>
      <c r="M2798" s="14"/>
      <c r="N2798" s="14"/>
      <c r="O2798" s="14"/>
      <c r="P2798" s="14"/>
    </row>
    <row r="2799" spans="1:16" ht="21" customHeight="1">
      <c r="A2799" s="14" t="s">
        <v>3928</v>
      </c>
      <c r="B2799" s="90">
        <v>44480</v>
      </c>
      <c r="C2799" s="25">
        <v>0.60833333333333328</v>
      </c>
      <c r="D2799" s="25">
        <v>0.61249999999999993</v>
      </c>
      <c r="E2799" s="14" t="s">
        <v>2512</v>
      </c>
      <c r="F2799" s="14" t="str">
        <f t="array" aca="1" ref="F2799" ca="1">INDEX(list!$C$2:$C$5034,MATCH(INDIRECT(ADDRESS(ROW(),COLUMN()-1)),list!$A$2:$A$5034,0))</f>
        <v>Dawson &amp; Associates - Steve Dawson</v>
      </c>
      <c r="G2799" s="14" t="s">
        <v>3931</v>
      </c>
      <c r="H2799" s="14">
        <v>6</v>
      </c>
      <c r="I2799" s="14"/>
      <c r="J2799" s="14"/>
      <c r="K2799" s="14"/>
      <c r="L2799" s="14"/>
      <c r="M2799" s="14"/>
      <c r="N2799" s="14"/>
      <c r="O2799" s="14"/>
      <c r="P2799" s="14"/>
    </row>
    <row r="2800" spans="1:16" ht="21" customHeight="1">
      <c r="A2800" s="14" t="s">
        <v>3928</v>
      </c>
      <c r="B2800" s="90">
        <v>44480</v>
      </c>
      <c r="C2800" s="25">
        <v>0.7090277777777777</v>
      </c>
      <c r="D2800" s="25">
        <v>0.7090277777777777</v>
      </c>
      <c r="E2800" s="14" t="s">
        <v>2587</v>
      </c>
      <c r="F2800" s="14" t="str">
        <f t="array" aca="1" ref="F2800" ca="1">INDEX(list!$C$2:$C$5034,MATCH(INDIRECT(ADDRESS(ROW(),COLUMN()-1)),list!$A$2:$A$5034,0))</f>
        <v>VA - Enya Czerwin</v>
      </c>
      <c r="G2800" s="14" t="s">
        <v>3930</v>
      </c>
      <c r="H2800" s="14">
        <v>0</v>
      </c>
      <c r="I2800" s="14"/>
      <c r="J2800" s="14"/>
      <c r="K2800" s="14"/>
      <c r="L2800" s="14"/>
      <c r="M2800" s="14"/>
      <c r="N2800" s="14"/>
      <c r="O2800" s="14"/>
      <c r="P2800" s="14"/>
    </row>
    <row r="2801" spans="1:16" ht="21" customHeight="1">
      <c r="A2801" s="14" t="s">
        <v>3928</v>
      </c>
      <c r="B2801" s="90">
        <v>44480</v>
      </c>
      <c r="C2801" s="25">
        <v>0.7402777777777777</v>
      </c>
      <c r="D2801" s="25">
        <v>0.74097222222222225</v>
      </c>
      <c r="E2801" s="14" t="s">
        <v>940</v>
      </c>
      <c r="F2801" s="14" t="str">
        <f t="array" aca="1" ref="F2801" ca="1">INDEX(list!$C$2:$C$5034,MATCH(INDIRECT(ADDRESS(ROW(),COLUMN()-1)),list!$A$2:$A$5034,0))</f>
        <v>SOCO - James Sampson</v>
      </c>
      <c r="G2801" s="14" t="s">
        <v>3929</v>
      </c>
      <c r="H2801" s="14">
        <v>1</v>
      </c>
      <c r="I2801" s="14"/>
      <c r="J2801" s="14"/>
      <c r="K2801" s="14"/>
      <c r="L2801" s="14"/>
      <c r="M2801" s="14"/>
      <c r="N2801" s="14"/>
      <c r="O2801" s="14"/>
      <c r="P2801" s="14"/>
    </row>
    <row r="2802" spans="1:16" ht="21" customHeight="1">
      <c r="A2802" s="14" t="s">
        <v>3928</v>
      </c>
      <c r="B2802" s="90">
        <v>44480</v>
      </c>
      <c r="C2802" s="25">
        <v>0.75347222222222221</v>
      </c>
      <c r="D2802" s="25">
        <v>0.75486111111111109</v>
      </c>
      <c r="E2802" s="14" t="s">
        <v>940</v>
      </c>
      <c r="F2802" s="14" t="str">
        <f t="array" aca="1" ref="F2802" ca="1">INDEX(list!$C$2:$C$5034,MATCH(INDIRECT(ADDRESS(ROW(),COLUMN()-1)),list!$A$2:$A$5034,0))</f>
        <v>SOCO - James Sampson</v>
      </c>
      <c r="G2802" s="14" t="s">
        <v>3931</v>
      </c>
      <c r="H2802" s="14">
        <v>2</v>
      </c>
      <c r="I2802" s="14"/>
      <c r="J2802" s="14"/>
      <c r="K2802" s="14"/>
      <c r="L2802" s="14"/>
      <c r="M2802" s="14"/>
      <c r="N2802" s="14"/>
      <c r="O2802" s="14"/>
      <c r="P2802" s="14"/>
    </row>
    <row r="2803" spans="1:16" ht="21" customHeight="1">
      <c r="A2803" s="14" t="s">
        <v>3928</v>
      </c>
      <c r="B2803" s="90">
        <v>44480</v>
      </c>
      <c r="C2803" s="25">
        <v>0.75555555555555554</v>
      </c>
      <c r="D2803" s="25">
        <v>0.7583333333333333</v>
      </c>
      <c r="E2803" s="14" t="s">
        <v>2651</v>
      </c>
      <c r="F2803" s="14" t="str">
        <f t="array" aca="1" ref="F2803" ca="1">INDEX(list!$C$2:$C$5034,MATCH(INDIRECT(ADDRESS(ROW(),COLUMN()-1)),list!$A$2:$A$5034,0))</f>
        <v>GD - Diana Garreau Cell</v>
      </c>
      <c r="G2803" s="14" t="s">
        <v>3929</v>
      </c>
      <c r="H2803" s="14">
        <v>4</v>
      </c>
      <c r="I2803" s="14"/>
      <c r="J2803" s="14"/>
      <c r="K2803" s="14"/>
      <c r="L2803" s="14"/>
      <c r="M2803" s="14"/>
      <c r="N2803" s="14"/>
      <c r="O2803" s="14"/>
      <c r="P2803" s="14"/>
    </row>
    <row r="2804" spans="1:16" ht="21" customHeight="1">
      <c r="A2804" s="14" t="s">
        <v>3928</v>
      </c>
      <c r="B2804" s="90">
        <v>44480</v>
      </c>
      <c r="C2804" s="25">
        <v>0.7909722222222223</v>
      </c>
      <c r="D2804" s="25">
        <v>0.79791666666666661</v>
      </c>
      <c r="E2804" s="14" t="s">
        <v>847</v>
      </c>
      <c r="F2804" s="14" t="str">
        <f t="array" aca="1" ref="F2804" ca="1">INDEX(list!$C$2:$C$5034,MATCH(INDIRECT(ADDRESS(ROW(),COLUMN()-1)),list!$A$2:$A$5034,0))</f>
        <v>HCS - Kathy Gaughran cell</v>
      </c>
      <c r="G2804" s="14" t="s">
        <v>3931</v>
      </c>
      <c r="H2804" s="14">
        <v>10</v>
      </c>
      <c r="I2804" s="14"/>
      <c r="J2804" s="14"/>
      <c r="K2804" s="14"/>
      <c r="L2804" s="14"/>
      <c r="M2804" s="14"/>
      <c r="N2804" s="14"/>
      <c r="O2804" s="14"/>
      <c r="P2804" s="14"/>
    </row>
    <row r="2805" spans="1:16" ht="21" customHeight="1">
      <c r="A2805" s="14" t="s">
        <v>3928</v>
      </c>
      <c r="B2805" s="90">
        <v>44480</v>
      </c>
      <c r="C2805" s="25">
        <v>0.8125</v>
      </c>
      <c r="D2805" s="25">
        <v>0.8340277777777777</v>
      </c>
      <c r="E2805" s="14" t="s">
        <v>1372</v>
      </c>
      <c r="F2805" s="14" t="str">
        <f t="array" aca="1" ref="F2805" ca="1">INDEX(list!$C$2:$C$5034,MATCH(INDIRECT(ADDRESS(ROW(),COLUMN()-1)),list!$A$2:$A$5034,0))</f>
        <v>Sel Hwahng cell</v>
      </c>
      <c r="G2805" s="14" t="s">
        <v>3931</v>
      </c>
      <c r="H2805" s="14">
        <v>31</v>
      </c>
      <c r="I2805" s="14"/>
      <c r="J2805" s="14"/>
      <c r="K2805" s="14"/>
      <c r="L2805" s="14"/>
      <c r="M2805" s="14"/>
      <c r="N2805" s="14"/>
      <c r="O2805" s="14"/>
      <c r="P2805" s="14"/>
    </row>
    <row r="2806" spans="1:16" ht="21" customHeight="1">
      <c r="A2806" s="14" t="s">
        <v>3928</v>
      </c>
      <c r="B2806" s="90">
        <v>44480</v>
      </c>
      <c r="C2806" s="25">
        <v>0.9194444444444444</v>
      </c>
      <c r="D2806" s="25">
        <v>0.92083333333333339</v>
      </c>
      <c r="E2806" s="14" t="s">
        <v>1249</v>
      </c>
      <c r="F2806" s="14" t="str">
        <f t="array" aca="1" ref="F2806" ca="1">INDEX(list!$C$2:$C$5034,MATCH(INDIRECT(ADDRESS(ROW(),COLUMN()-1)),list!$A$2:$A$5034,0))</f>
        <v>Mom &amp; Dad</v>
      </c>
      <c r="G2806" s="14" t="s">
        <v>3931</v>
      </c>
      <c r="H2806" s="14">
        <v>2</v>
      </c>
      <c r="I2806" s="14"/>
      <c r="J2806" s="14"/>
      <c r="K2806" s="14"/>
      <c r="L2806" s="14"/>
      <c r="M2806" s="14"/>
      <c r="N2806" s="14"/>
      <c r="O2806" s="14"/>
      <c r="P2806" s="14"/>
    </row>
    <row r="2807" spans="1:16" ht="21" customHeight="1">
      <c r="A2807" s="14" t="s">
        <v>3932</v>
      </c>
      <c r="B2807" s="90">
        <v>44481</v>
      </c>
      <c r="C2807" s="25">
        <v>0.41597222222222219</v>
      </c>
      <c r="D2807" s="25">
        <v>0.41597222222222219</v>
      </c>
      <c r="E2807" s="14" t="s">
        <v>2972</v>
      </c>
      <c r="F2807" s="14" t="str">
        <f t="array" aca="1" ref="F2807" ca="1">INDEX(list!$C$2:$C$5034,MATCH(INDIRECT(ADDRESS(ROW(),COLUMN()-1)),list!$A$2:$A$5034,0))</f>
        <v>ET/GS - Gene Smith Cell(&lt;2/13/19)/GS(&gt;)</v>
      </c>
      <c r="G2807" s="14" t="s">
        <v>3930</v>
      </c>
      <c r="H2807" s="14">
        <v>0</v>
      </c>
      <c r="I2807" s="14"/>
      <c r="J2807" s="14"/>
      <c r="K2807" s="14"/>
      <c r="L2807" s="14"/>
      <c r="M2807" s="14"/>
      <c r="N2807" s="14"/>
      <c r="O2807" s="14"/>
      <c r="P2807" s="14"/>
    </row>
    <row r="2808" spans="1:16" ht="21" customHeight="1">
      <c r="A2808" s="14" t="s">
        <v>3932</v>
      </c>
      <c r="B2808" s="90">
        <v>44481</v>
      </c>
      <c r="C2808" s="25">
        <v>0.48749999999999999</v>
      </c>
      <c r="D2808" s="25">
        <v>0.48749999999999999</v>
      </c>
      <c r="E2808" s="14" t="s">
        <v>4107</v>
      </c>
      <c r="F2808" s="14" t="e">
        <f t="array" aca="1" ref="F2808" ca="1">INDEX(list!$C$2:$C$5034,MATCH(INDIRECT(ADDRESS(ROW(),COLUMN()-1)),list!$A$2:$A$5034,0))</f>
        <v>#N/A</v>
      </c>
      <c r="G2808" s="14" t="s">
        <v>3930</v>
      </c>
      <c r="H2808" s="14">
        <v>0</v>
      </c>
      <c r="I2808" s="14"/>
      <c r="J2808" s="14"/>
      <c r="K2808" s="14"/>
      <c r="L2808" s="14"/>
      <c r="M2808" s="14"/>
      <c r="N2808" s="14"/>
      <c r="O2808" s="14"/>
      <c r="P2808" s="14"/>
    </row>
    <row r="2809" spans="1:16" ht="21" customHeight="1">
      <c r="A2809" s="14" t="s">
        <v>3932</v>
      </c>
      <c r="B2809" s="90">
        <v>44481</v>
      </c>
      <c r="C2809" s="25">
        <v>0.50555555555555554</v>
      </c>
      <c r="D2809" s="25">
        <v>0.50555555555555554</v>
      </c>
      <c r="E2809" s="14" t="s">
        <v>1114</v>
      </c>
      <c r="F2809" s="14" t="str">
        <f t="array" aca="1" ref="F2809" ca="1">INDEX(list!$C$2:$C$5034,MATCH(INDIRECT(ADDRESS(ROW(),COLUMN()-1)),list!$A$2:$A$5034,0))</f>
        <v>CNH - Harry Harrison Cell</v>
      </c>
      <c r="G2809" s="14" t="s">
        <v>3930</v>
      </c>
      <c r="H2809" s="14">
        <v>0</v>
      </c>
      <c r="I2809" s="14"/>
      <c r="J2809" s="14"/>
      <c r="K2809" s="14"/>
      <c r="L2809" s="14"/>
      <c r="M2809" s="14"/>
      <c r="N2809" s="14"/>
      <c r="O2809" s="14"/>
      <c r="P2809" s="14"/>
    </row>
    <row r="2810" spans="1:16" ht="21" customHeight="1">
      <c r="A2810" s="14" t="s">
        <v>3932</v>
      </c>
      <c r="B2810" s="90">
        <v>44481</v>
      </c>
      <c r="C2810" s="25">
        <v>0.5229166666666667</v>
      </c>
      <c r="D2810" s="25">
        <v>0.52361111111111114</v>
      </c>
      <c r="E2810" s="14" t="s">
        <v>1114</v>
      </c>
      <c r="F2810" s="14" t="str">
        <f t="array" aca="1" ref="F2810" ca="1">INDEX(list!$C$2:$C$5034,MATCH(INDIRECT(ADDRESS(ROW(),COLUMN()-1)),list!$A$2:$A$5034,0))</f>
        <v>CNH - Harry Harrison Cell</v>
      </c>
      <c r="G2810" s="14" t="s">
        <v>3931</v>
      </c>
      <c r="H2810" s="14">
        <v>1</v>
      </c>
      <c r="I2810" s="14"/>
      <c r="J2810" s="14"/>
      <c r="K2810" s="14"/>
      <c r="L2810" s="14"/>
      <c r="M2810" s="14"/>
      <c r="N2810" s="14"/>
      <c r="O2810" s="14"/>
      <c r="P2810" s="14"/>
    </row>
    <row r="2811" spans="1:16" ht="21" customHeight="1">
      <c r="A2811" s="14" t="s">
        <v>3932</v>
      </c>
      <c r="B2811" s="90">
        <v>44481</v>
      </c>
      <c r="C2811" s="25">
        <v>0.52361111111111114</v>
      </c>
      <c r="D2811" s="25">
        <v>0.52777777777777779</v>
      </c>
      <c r="E2811" s="14" t="s">
        <v>1114</v>
      </c>
      <c r="F2811" s="14" t="str">
        <f t="array" aca="1" ref="F2811" ca="1">INDEX(list!$C$2:$C$5034,MATCH(INDIRECT(ADDRESS(ROW(),COLUMN()-1)),list!$A$2:$A$5034,0))</f>
        <v>CNH - Harry Harrison Cell</v>
      </c>
      <c r="G2811" s="14" t="s">
        <v>3929</v>
      </c>
      <c r="H2811" s="14">
        <v>6</v>
      </c>
      <c r="I2811" s="14"/>
      <c r="J2811" s="14"/>
      <c r="K2811" s="14"/>
      <c r="L2811" s="14"/>
      <c r="M2811" s="14"/>
      <c r="N2811" s="14"/>
      <c r="O2811" s="14"/>
      <c r="P2811" s="14"/>
    </row>
    <row r="2812" spans="1:16" ht="21" customHeight="1">
      <c r="A2812" s="14" t="s">
        <v>3932</v>
      </c>
      <c r="B2812" s="90">
        <v>44481</v>
      </c>
      <c r="C2812" s="25">
        <v>0.53402777777777777</v>
      </c>
      <c r="D2812" s="25">
        <v>0.53402777777777777</v>
      </c>
      <c r="E2812" s="14" t="s">
        <v>2972</v>
      </c>
      <c r="F2812" s="14" t="str">
        <f t="array" aca="1" ref="F2812" ca="1">INDEX(list!$C$2:$C$5034,MATCH(INDIRECT(ADDRESS(ROW(),COLUMN()-1)),list!$A$2:$A$5034,0))</f>
        <v>ET/GS - Gene Smith Cell(&lt;2/13/19)/GS(&gt;)</v>
      </c>
      <c r="G2812" s="14" t="s">
        <v>3930</v>
      </c>
      <c r="H2812" s="14">
        <v>0</v>
      </c>
      <c r="I2812" s="14"/>
      <c r="J2812" s="14"/>
      <c r="K2812" s="14"/>
      <c r="L2812" s="14"/>
      <c r="M2812" s="14"/>
      <c r="N2812" s="14"/>
      <c r="O2812" s="14"/>
      <c r="P2812" s="14"/>
    </row>
    <row r="2813" spans="1:16" ht="21" customHeight="1">
      <c r="A2813" s="14" t="s">
        <v>3932</v>
      </c>
      <c r="B2813" s="90">
        <v>44481</v>
      </c>
      <c r="C2813" s="25">
        <v>0.53749999999999998</v>
      </c>
      <c r="D2813" s="25">
        <v>0.54166666666666663</v>
      </c>
      <c r="E2813" s="14" t="s">
        <v>2972</v>
      </c>
      <c r="F2813" s="14" t="str">
        <f t="array" aca="1" ref="F2813" ca="1">INDEX(list!$C$2:$C$5034,MATCH(INDIRECT(ADDRESS(ROW(),COLUMN()-1)),list!$A$2:$A$5034,0))</f>
        <v>ET/GS - Gene Smith Cell(&lt;2/13/19)/GS(&gt;)</v>
      </c>
      <c r="G2813" s="14" t="s">
        <v>3931</v>
      </c>
      <c r="H2813" s="14">
        <v>6</v>
      </c>
      <c r="I2813" s="14"/>
      <c r="J2813" s="14"/>
      <c r="K2813" s="14"/>
      <c r="L2813" s="14"/>
      <c r="M2813" s="14"/>
      <c r="N2813" s="14"/>
      <c r="O2813" s="14"/>
      <c r="P2813" s="14"/>
    </row>
    <row r="2814" spans="1:16" ht="21" customHeight="1">
      <c r="A2814" s="14" t="s">
        <v>3932</v>
      </c>
      <c r="B2814" s="90">
        <v>44481</v>
      </c>
      <c r="C2814" s="25">
        <v>0.56527777777777777</v>
      </c>
      <c r="D2814" s="25">
        <v>0.56527777777777777</v>
      </c>
      <c r="E2814" s="14" t="s">
        <v>866</v>
      </c>
      <c r="F2814" s="14" t="str">
        <f t="array" aca="1" ref="F2814" ca="1">INDEX(list!$C$2:$C$5034,MATCH(INDIRECT(ADDRESS(ROW(),COLUMN()-1)),list!$A$2:$A$5034,0))</f>
        <v>CPL - John CPL Cell</v>
      </c>
      <c r="G2814" s="14" t="s">
        <v>3930</v>
      </c>
      <c r="H2814" s="14">
        <v>0</v>
      </c>
      <c r="I2814" s="14"/>
      <c r="J2814" s="14"/>
      <c r="K2814" s="14"/>
      <c r="L2814" s="14"/>
      <c r="M2814" s="14"/>
      <c r="N2814" s="14"/>
      <c r="O2814" s="14"/>
      <c r="P2814" s="14"/>
    </row>
    <row r="2815" spans="1:16" ht="21" customHeight="1">
      <c r="A2815" s="14" t="s">
        <v>3932</v>
      </c>
      <c r="B2815" s="90">
        <v>44481</v>
      </c>
      <c r="C2815" s="25">
        <v>0.6</v>
      </c>
      <c r="D2815" s="25">
        <v>0.60069444444444442</v>
      </c>
      <c r="E2815" s="14" t="s">
        <v>866</v>
      </c>
      <c r="F2815" s="14" t="str">
        <f t="array" aca="1" ref="F2815" ca="1">INDEX(list!$C$2:$C$5034,MATCH(INDIRECT(ADDRESS(ROW(),COLUMN()-1)),list!$A$2:$A$5034,0))</f>
        <v>CPL - John CPL Cell</v>
      </c>
      <c r="G2815" s="14" t="s">
        <v>3931</v>
      </c>
      <c r="H2815" s="14">
        <v>1</v>
      </c>
      <c r="I2815" s="14"/>
      <c r="J2815" s="14"/>
      <c r="K2815" s="14"/>
      <c r="L2815" s="14"/>
      <c r="M2815" s="14"/>
      <c r="N2815" s="14"/>
      <c r="O2815" s="14"/>
      <c r="P2815" s="14"/>
    </row>
    <row r="2816" spans="1:16" ht="21" customHeight="1">
      <c r="A2816" s="14" t="s">
        <v>3932</v>
      </c>
      <c r="B2816" s="90">
        <v>44481</v>
      </c>
      <c r="C2816" s="25">
        <v>0.60138888888888886</v>
      </c>
      <c r="D2816" s="25">
        <v>0.60555555555555551</v>
      </c>
      <c r="E2816" s="14" t="s">
        <v>866</v>
      </c>
      <c r="F2816" s="14" t="str">
        <f t="array" aca="1" ref="F2816" ca="1">INDEX(list!$C$2:$C$5034,MATCH(INDIRECT(ADDRESS(ROW(),COLUMN()-1)),list!$A$2:$A$5034,0))</f>
        <v>CPL - John CPL Cell</v>
      </c>
      <c r="G2816" s="14" t="s">
        <v>3929</v>
      </c>
      <c r="H2816" s="14">
        <v>6</v>
      </c>
      <c r="I2816" s="14"/>
      <c r="J2816" s="14"/>
      <c r="K2816" s="14"/>
      <c r="L2816" s="14"/>
      <c r="M2816" s="14"/>
      <c r="N2816" s="14"/>
      <c r="O2816" s="14"/>
      <c r="P2816" s="14"/>
    </row>
    <row r="2817" spans="1:16" ht="21" customHeight="1">
      <c r="A2817" s="14" t="s">
        <v>3932</v>
      </c>
      <c r="B2817" s="90">
        <v>44481</v>
      </c>
      <c r="C2817" s="25">
        <v>0.60555555555555551</v>
      </c>
      <c r="D2817" s="25">
        <v>0.60763888888888895</v>
      </c>
      <c r="E2817" s="14" t="s">
        <v>866</v>
      </c>
      <c r="F2817" s="14" t="str">
        <f t="array" aca="1" ref="F2817" ca="1">INDEX(list!$C$2:$C$5034,MATCH(INDIRECT(ADDRESS(ROW(),COLUMN()-1)),list!$A$2:$A$5034,0))</f>
        <v>CPL - John CPL Cell</v>
      </c>
      <c r="G2817" s="14" t="s">
        <v>3931</v>
      </c>
      <c r="H2817" s="14">
        <v>3</v>
      </c>
      <c r="I2817" s="14"/>
      <c r="J2817" s="14"/>
      <c r="K2817" s="14"/>
      <c r="L2817" s="14"/>
      <c r="M2817" s="14"/>
      <c r="N2817" s="14"/>
      <c r="O2817" s="14"/>
      <c r="P2817" s="14"/>
    </row>
    <row r="2818" spans="1:16" ht="21" customHeight="1">
      <c r="A2818" s="14" t="s">
        <v>3932</v>
      </c>
      <c r="B2818" s="90">
        <v>44481</v>
      </c>
      <c r="C2818" s="25">
        <v>0.60833333333333328</v>
      </c>
      <c r="D2818" s="25">
        <v>0.60972222222222217</v>
      </c>
      <c r="E2818" s="14" t="s">
        <v>866</v>
      </c>
      <c r="F2818" s="14" t="str">
        <f t="array" aca="1" ref="F2818" ca="1">INDEX(list!$C$2:$C$5034,MATCH(INDIRECT(ADDRESS(ROW(),COLUMN()-1)),list!$A$2:$A$5034,0))</f>
        <v>CPL - John CPL Cell</v>
      </c>
      <c r="G2818" s="14" t="s">
        <v>3931</v>
      </c>
      <c r="H2818" s="14">
        <v>2</v>
      </c>
      <c r="I2818" s="14"/>
      <c r="J2818" s="14"/>
      <c r="K2818" s="14"/>
      <c r="L2818" s="14"/>
      <c r="M2818" s="14"/>
      <c r="N2818" s="14"/>
      <c r="O2818" s="14"/>
      <c r="P2818" s="14"/>
    </row>
    <row r="2819" spans="1:16" ht="21" customHeight="1">
      <c r="A2819" s="14" t="s">
        <v>3932</v>
      </c>
      <c r="B2819" s="90">
        <v>44481</v>
      </c>
      <c r="C2819" s="25">
        <v>0.60972222222222217</v>
      </c>
      <c r="D2819" s="25">
        <v>0.61388888888888882</v>
      </c>
      <c r="E2819" s="14" t="s">
        <v>3272</v>
      </c>
      <c r="F2819" s="14" t="str">
        <f t="array" aca="1" ref="F2819" ca="1">INDEX(list!$C$2:$C$5034,MATCH(INDIRECT(ADDRESS(ROW(),COLUMN()-1)),list!$A$2:$A$5034,0))</f>
        <v>Elaina Cell</v>
      </c>
      <c r="G2819" s="14" t="s">
        <v>3931</v>
      </c>
      <c r="H2819" s="14">
        <v>6</v>
      </c>
      <c r="I2819" s="14"/>
      <c r="J2819" s="14"/>
      <c r="K2819" s="14"/>
      <c r="L2819" s="14"/>
      <c r="M2819" s="14"/>
      <c r="N2819" s="14"/>
      <c r="O2819" s="14"/>
      <c r="P2819" s="14"/>
    </row>
    <row r="2820" spans="1:16" ht="21" customHeight="1">
      <c r="A2820" s="14" t="s">
        <v>3932</v>
      </c>
      <c r="B2820" s="90">
        <v>44481</v>
      </c>
      <c r="C2820" s="25">
        <v>0.6430555555555556</v>
      </c>
      <c r="D2820" s="25">
        <v>0.64444444444444449</v>
      </c>
      <c r="E2820" s="14" t="s">
        <v>1528</v>
      </c>
      <c r="F2820" s="14" t="str">
        <f t="array" aca="1" ref="F2820" ca="1">INDEX(list!$C$2:$C$5034,MATCH(INDIRECT(ADDRESS(ROW(),COLUMN()-1)),list!$A$2:$A$5034,0))</f>
        <v>Union bank</v>
      </c>
      <c r="G2820" s="14" t="s">
        <v>3931</v>
      </c>
      <c r="H2820" s="14">
        <v>2</v>
      </c>
      <c r="I2820" s="14"/>
      <c r="J2820" s="14"/>
      <c r="K2820" s="14"/>
      <c r="L2820" s="14"/>
      <c r="M2820" s="14"/>
      <c r="N2820" s="14"/>
      <c r="O2820" s="14"/>
      <c r="P2820" s="14"/>
    </row>
    <row r="2821" spans="1:16" ht="21" customHeight="1">
      <c r="A2821" s="14" t="s">
        <v>3932</v>
      </c>
      <c r="B2821" s="90">
        <v>44481</v>
      </c>
      <c r="C2821" s="25">
        <v>0.64444444444444449</v>
      </c>
      <c r="D2821" s="25">
        <v>0.64583333333333337</v>
      </c>
      <c r="E2821" s="14" t="s">
        <v>1528</v>
      </c>
      <c r="F2821" s="14" t="str">
        <f t="array" aca="1" ref="F2821" ca="1">INDEX(list!$C$2:$C$5034,MATCH(INDIRECT(ADDRESS(ROW(),COLUMN()-1)),list!$A$2:$A$5034,0))</f>
        <v>Union bank</v>
      </c>
      <c r="G2821" s="14" t="s">
        <v>3931</v>
      </c>
      <c r="H2821" s="14">
        <v>2</v>
      </c>
      <c r="I2821" s="14"/>
      <c r="J2821" s="14"/>
      <c r="K2821" s="14"/>
      <c r="L2821" s="14"/>
      <c r="M2821" s="14"/>
      <c r="N2821" s="14"/>
      <c r="O2821" s="14"/>
      <c r="P2821" s="14"/>
    </row>
    <row r="2822" spans="1:16" ht="21" customHeight="1">
      <c r="A2822" s="14" t="s">
        <v>3932</v>
      </c>
      <c r="B2822" s="90">
        <v>44481</v>
      </c>
      <c r="C2822" s="25">
        <v>0.6777777777777777</v>
      </c>
      <c r="D2822" s="25">
        <v>0.67847222222222225</v>
      </c>
      <c r="E2822" s="14" t="s">
        <v>2651</v>
      </c>
      <c r="F2822" s="14" t="str">
        <f t="array" aca="1" ref="F2822" ca="1">INDEX(list!$C$2:$C$5034,MATCH(INDIRECT(ADDRESS(ROW(),COLUMN()-1)),list!$A$2:$A$5034,0))</f>
        <v>GD - Diana Garreau Cell</v>
      </c>
      <c r="G2822" s="14" t="s">
        <v>3931</v>
      </c>
      <c r="H2822" s="14">
        <v>1</v>
      </c>
      <c r="I2822" s="14"/>
      <c r="J2822" s="14"/>
      <c r="K2822" s="14"/>
      <c r="L2822" s="14"/>
      <c r="M2822" s="14"/>
      <c r="N2822" s="14"/>
      <c r="O2822" s="14"/>
      <c r="P2822" s="14"/>
    </row>
    <row r="2823" spans="1:16" ht="21" customHeight="1">
      <c r="A2823" s="14" t="s">
        <v>3933</v>
      </c>
      <c r="B2823" s="90">
        <v>44482</v>
      </c>
      <c r="C2823" s="25">
        <v>0.43333333333333335</v>
      </c>
      <c r="D2823" s="25">
        <v>0.4368055555555555</v>
      </c>
      <c r="E2823" s="14" t="s">
        <v>2571</v>
      </c>
      <c r="F2823" s="14" t="str">
        <f t="array" aca="1" ref="F2823" ca="1">INDEX(list!$C$2:$C$5034,MATCH(INDIRECT(ADDRESS(ROW(),COLUMN()-1)),list!$A$2:$A$5034,0))</f>
        <v>Rtistic - Douglas Parks</v>
      </c>
      <c r="G2823" s="14" t="s">
        <v>3931</v>
      </c>
      <c r="H2823" s="14">
        <v>5</v>
      </c>
      <c r="I2823" s="14"/>
      <c r="J2823" s="14"/>
      <c r="K2823" s="14"/>
      <c r="L2823" s="14"/>
      <c r="M2823" s="14"/>
      <c r="N2823" s="14"/>
      <c r="O2823" s="14"/>
      <c r="P2823" s="14"/>
    </row>
    <row r="2824" spans="1:16" ht="21" customHeight="1">
      <c r="A2824" s="14" t="s">
        <v>3933</v>
      </c>
      <c r="B2824" s="90">
        <v>44482</v>
      </c>
      <c r="C2824" s="25">
        <v>0.47083333333333338</v>
      </c>
      <c r="D2824" s="25">
        <v>0.47083333333333338</v>
      </c>
      <c r="E2824" s="14" t="s">
        <v>2651</v>
      </c>
      <c r="F2824" s="14" t="str">
        <f t="array" aca="1" ref="F2824" ca="1">INDEX(list!$C$2:$C$5034,MATCH(INDIRECT(ADDRESS(ROW(),COLUMN()-1)),list!$A$2:$A$5034,0))</f>
        <v>GD - Diana Garreau Cell</v>
      </c>
      <c r="G2824" s="14" t="s">
        <v>3930</v>
      </c>
      <c r="H2824" s="14">
        <v>0</v>
      </c>
      <c r="I2824" s="14"/>
      <c r="J2824" s="14"/>
      <c r="K2824" s="14"/>
      <c r="L2824" s="14"/>
      <c r="M2824" s="14"/>
      <c r="N2824" s="14"/>
      <c r="O2824" s="14"/>
      <c r="P2824" s="14"/>
    </row>
    <row r="2825" spans="1:16" ht="21" customHeight="1">
      <c r="A2825" s="14" t="s">
        <v>3933</v>
      </c>
      <c r="B2825" s="90">
        <v>44482</v>
      </c>
      <c r="C2825" s="25">
        <v>0.47152777777777777</v>
      </c>
      <c r="D2825" s="25">
        <v>0.47152777777777777</v>
      </c>
      <c r="E2825" s="14" t="s">
        <v>3167</v>
      </c>
      <c r="F2825" s="14" t="str">
        <f t="array" aca="1" ref="F2825" ca="1">INDEX(list!$C$2:$C$5034,MATCH(INDIRECT(ADDRESS(ROW(),COLUMN()-1)),list!$A$2:$A$5034,0))</f>
        <v>Mona (new client)</v>
      </c>
      <c r="G2825" s="14" t="s">
        <v>3930</v>
      </c>
      <c r="H2825" s="14">
        <v>0</v>
      </c>
      <c r="I2825" s="14"/>
      <c r="J2825" s="14"/>
      <c r="K2825" s="14"/>
      <c r="L2825" s="14"/>
      <c r="M2825" s="14"/>
      <c r="N2825" s="14"/>
      <c r="O2825" s="14"/>
      <c r="P2825" s="14"/>
    </row>
    <row r="2826" spans="1:16" ht="21" customHeight="1">
      <c r="A2826" s="14" t="s">
        <v>3933</v>
      </c>
      <c r="B2826" s="90">
        <v>44482</v>
      </c>
      <c r="C2826" s="25">
        <v>0.47361111111111115</v>
      </c>
      <c r="D2826" s="25">
        <v>0.47430555555555554</v>
      </c>
      <c r="E2826" s="14" t="s">
        <v>2651</v>
      </c>
      <c r="F2826" s="14" t="str">
        <f t="array" aca="1" ref="F2826" ca="1">INDEX(list!$C$2:$C$5034,MATCH(INDIRECT(ADDRESS(ROW(),COLUMN()-1)),list!$A$2:$A$5034,0))</f>
        <v>GD - Diana Garreau Cell</v>
      </c>
      <c r="G2826" s="14" t="s">
        <v>3931</v>
      </c>
      <c r="H2826" s="14">
        <v>1</v>
      </c>
      <c r="I2826" s="14"/>
      <c r="J2826" s="14"/>
      <c r="K2826" s="14"/>
      <c r="L2826" s="14"/>
      <c r="M2826" s="14"/>
      <c r="N2826" s="14"/>
      <c r="O2826" s="14"/>
      <c r="P2826" s="14"/>
    </row>
    <row r="2827" spans="1:16" ht="21" customHeight="1">
      <c r="A2827" s="14" t="s">
        <v>3933</v>
      </c>
      <c r="B2827" s="90">
        <v>44482</v>
      </c>
      <c r="C2827" s="25">
        <v>0.48402777777777778</v>
      </c>
      <c r="D2827" s="25">
        <v>0.48680555555555555</v>
      </c>
      <c r="E2827" s="14" t="s">
        <v>3167</v>
      </c>
      <c r="F2827" s="14" t="str">
        <f t="array" aca="1" ref="F2827" ca="1">INDEX(list!$C$2:$C$5034,MATCH(INDIRECT(ADDRESS(ROW(),COLUMN()-1)),list!$A$2:$A$5034,0))</f>
        <v>Mona (new client)</v>
      </c>
      <c r="G2827" s="14" t="s">
        <v>3931</v>
      </c>
      <c r="H2827" s="14">
        <v>4</v>
      </c>
      <c r="I2827" s="14"/>
      <c r="J2827" s="14"/>
      <c r="K2827" s="14"/>
      <c r="L2827" s="14"/>
      <c r="M2827" s="14"/>
      <c r="N2827" s="14"/>
      <c r="O2827" s="14"/>
      <c r="P2827" s="14"/>
    </row>
    <row r="2828" spans="1:16" ht="21" customHeight="1">
      <c r="A2828" s="14" t="s">
        <v>3933</v>
      </c>
      <c r="B2828" s="90">
        <v>44482</v>
      </c>
      <c r="C2828" s="25">
        <v>0.52361111111111114</v>
      </c>
      <c r="D2828" s="25">
        <v>0.52361111111111114</v>
      </c>
      <c r="E2828" s="14" t="s">
        <v>2512</v>
      </c>
      <c r="F2828" s="14" t="str">
        <f t="array" aca="1" ref="F2828" ca="1">INDEX(list!$C$2:$C$5034,MATCH(INDIRECT(ADDRESS(ROW(),COLUMN()-1)),list!$A$2:$A$5034,0))</f>
        <v>Dawson &amp; Associates - Steve Dawson</v>
      </c>
      <c r="G2828" s="14" t="s">
        <v>3930</v>
      </c>
      <c r="H2828" s="14">
        <v>0</v>
      </c>
      <c r="I2828" s="14"/>
      <c r="J2828" s="14"/>
      <c r="K2828" s="14"/>
      <c r="L2828" s="14"/>
      <c r="M2828" s="14"/>
      <c r="N2828" s="14"/>
      <c r="O2828" s="14"/>
      <c r="P2828" s="14"/>
    </row>
    <row r="2829" spans="1:16" ht="21" customHeight="1">
      <c r="A2829" s="14" t="s">
        <v>3933</v>
      </c>
      <c r="B2829" s="90">
        <v>44482</v>
      </c>
      <c r="C2829" s="25">
        <v>0.54236111111111118</v>
      </c>
      <c r="D2829" s="25">
        <v>0.6020833333333333</v>
      </c>
      <c r="E2829" s="14" t="s">
        <v>2512</v>
      </c>
      <c r="F2829" s="14" t="str">
        <f t="array" aca="1" ref="F2829" ca="1">INDEX(list!$C$2:$C$5034,MATCH(INDIRECT(ADDRESS(ROW(),COLUMN()-1)),list!$A$2:$A$5034,0))</f>
        <v>Dawson &amp; Associates - Steve Dawson</v>
      </c>
      <c r="G2829" s="14" t="s">
        <v>3931</v>
      </c>
      <c r="H2829" s="14">
        <v>86</v>
      </c>
      <c r="I2829" s="14"/>
      <c r="J2829" s="14"/>
      <c r="K2829" s="14"/>
      <c r="L2829" s="14"/>
      <c r="M2829" s="14"/>
      <c r="N2829" s="14"/>
      <c r="O2829" s="14"/>
      <c r="P2829" s="14"/>
    </row>
    <row r="2830" spans="1:16" ht="21" customHeight="1">
      <c r="A2830" s="14" t="s">
        <v>3933</v>
      </c>
      <c r="B2830" s="90">
        <v>44482</v>
      </c>
      <c r="C2830" s="25">
        <v>0.59444444444444444</v>
      </c>
      <c r="D2830" s="25">
        <v>0.59444444444444444</v>
      </c>
      <c r="E2830" s="14" t="s">
        <v>4108</v>
      </c>
      <c r="F2830" s="14" t="e">
        <f t="array" aca="1" ref="F2830" ca="1">INDEX(list!$C$2:$C$5034,MATCH(INDIRECT(ADDRESS(ROW(),COLUMN()-1)),list!$A$2:$A$5034,0))</f>
        <v>#N/A</v>
      </c>
      <c r="G2830" s="14" t="s">
        <v>3930</v>
      </c>
      <c r="H2830" s="14">
        <v>0</v>
      </c>
      <c r="I2830" s="14"/>
      <c r="J2830" s="14"/>
      <c r="K2830" s="14"/>
      <c r="L2830" s="14"/>
      <c r="M2830" s="14"/>
      <c r="N2830" s="14"/>
      <c r="O2830" s="14"/>
      <c r="P2830" s="14"/>
    </row>
    <row r="2831" spans="1:16" ht="21" customHeight="1">
      <c r="A2831" s="14" t="s">
        <v>3933</v>
      </c>
      <c r="B2831" s="90">
        <v>44482</v>
      </c>
      <c r="C2831" s="25">
        <v>0.6381944444444444</v>
      </c>
      <c r="D2831" s="25">
        <v>0.63958333333333328</v>
      </c>
      <c r="E2831" s="14" t="s">
        <v>3994</v>
      </c>
      <c r="F2831" s="14" t="e">
        <f t="array" aca="1" ref="F2831" ca="1">INDEX(list!$C$2:$C$5034,MATCH(INDIRECT(ADDRESS(ROW(),COLUMN()-1)),list!$A$2:$A$5034,0))</f>
        <v>#N/A</v>
      </c>
      <c r="G2831" s="14" t="s">
        <v>3931</v>
      </c>
      <c r="H2831" s="14">
        <v>2</v>
      </c>
      <c r="I2831" s="14"/>
      <c r="J2831" s="14"/>
      <c r="K2831" s="14"/>
      <c r="L2831" s="14"/>
      <c r="M2831" s="14"/>
      <c r="N2831" s="14"/>
      <c r="O2831" s="14"/>
      <c r="P2831" s="14"/>
    </row>
    <row r="2832" spans="1:16" ht="21" customHeight="1">
      <c r="A2832" s="14" t="s">
        <v>3933</v>
      </c>
      <c r="B2832" s="90">
        <v>44482</v>
      </c>
      <c r="C2832" s="25">
        <v>0.6645833333333333</v>
      </c>
      <c r="D2832" s="25">
        <v>0.66527777777777775</v>
      </c>
      <c r="E2832" s="14" t="s">
        <v>1637</v>
      </c>
      <c r="F2832" s="14" t="str">
        <f t="array" aca="1" ref="F2832" ca="1">INDEX(list!$C$2:$C$5034,MATCH(INDIRECT(ADDRESS(ROW(),COLUMN()-1)),list!$A$2:$A$5034,0))</f>
        <v>Mary Louise Zeller Cell</v>
      </c>
      <c r="G2832" s="14" t="s">
        <v>3929</v>
      </c>
      <c r="H2832" s="14">
        <v>1</v>
      </c>
      <c r="I2832" s="14"/>
      <c r="J2832" s="14"/>
      <c r="K2832" s="14"/>
      <c r="L2832" s="14"/>
      <c r="M2832" s="14"/>
      <c r="N2832" s="14"/>
      <c r="O2832" s="14"/>
      <c r="P2832" s="14"/>
    </row>
    <row r="2833" spans="1:16" ht="21" customHeight="1">
      <c r="A2833" s="14" t="s">
        <v>3933</v>
      </c>
      <c r="B2833" s="90">
        <v>44482</v>
      </c>
      <c r="C2833" s="25">
        <v>0.6694444444444444</v>
      </c>
      <c r="D2833" s="25">
        <v>0.6694444444444444</v>
      </c>
      <c r="E2833" s="14" t="s">
        <v>4047</v>
      </c>
      <c r="F2833" s="14" t="e">
        <f t="array" aca="1" ref="F2833" ca="1">INDEX(list!$C$2:$C$5034,MATCH(INDIRECT(ADDRESS(ROW(),COLUMN()-1)),list!$A$2:$A$5034,0))</f>
        <v>#N/A</v>
      </c>
      <c r="G2833" s="14" t="s">
        <v>3930</v>
      </c>
      <c r="H2833" s="14">
        <v>0</v>
      </c>
      <c r="I2833" s="14"/>
      <c r="J2833" s="14"/>
      <c r="K2833" s="14"/>
      <c r="L2833" s="14"/>
      <c r="M2833" s="14"/>
      <c r="N2833" s="14"/>
      <c r="O2833" s="14"/>
      <c r="P2833" s="14"/>
    </row>
    <row r="2834" spans="1:16" ht="21" customHeight="1">
      <c r="A2834" s="14" t="s">
        <v>3933</v>
      </c>
      <c r="B2834" s="90">
        <v>44482</v>
      </c>
      <c r="C2834" s="25">
        <v>0.6694444444444444</v>
      </c>
      <c r="D2834" s="25">
        <v>0.67569444444444438</v>
      </c>
      <c r="E2834" s="14" t="s">
        <v>1637</v>
      </c>
      <c r="F2834" s="14" t="str">
        <f t="array" aca="1" ref="F2834" ca="1">INDEX(list!$C$2:$C$5034,MATCH(INDIRECT(ADDRESS(ROW(),COLUMN()-1)),list!$A$2:$A$5034,0))</f>
        <v>Mary Louise Zeller Cell</v>
      </c>
      <c r="G2834" s="14" t="s">
        <v>3929</v>
      </c>
      <c r="H2834" s="14">
        <v>9</v>
      </c>
      <c r="I2834" s="14"/>
      <c r="J2834" s="14"/>
      <c r="K2834" s="14"/>
      <c r="L2834" s="14"/>
      <c r="M2834" s="14"/>
      <c r="N2834" s="14"/>
      <c r="O2834" s="14"/>
      <c r="P2834" s="14"/>
    </row>
    <row r="2835" spans="1:16" ht="21" customHeight="1">
      <c r="A2835" s="14" t="s">
        <v>3933</v>
      </c>
      <c r="B2835" s="90">
        <v>44482</v>
      </c>
      <c r="C2835" s="25">
        <v>0.70277777777777783</v>
      </c>
      <c r="D2835" s="25">
        <v>0.70416666666666661</v>
      </c>
      <c r="E2835" s="14" t="s">
        <v>2512</v>
      </c>
      <c r="F2835" s="14" t="str">
        <f t="array" aca="1" ref="F2835" ca="1">INDEX(list!$C$2:$C$5034,MATCH(INDIRECT(ADDRESS(ROW(),COLUMN()-1)),list!$A$2:$A$5034,0))</f>
        <v>Dawson &amp; Associates - Steve Dawson</v>
      </c>
      <c r="G2835" s="14" t="s">
        <v>3931</v>
      </c>
      <c r="H2835" s="14">
        <v>2</v>
      </c>
      <c r="I2835" s="14"/>
      <c r="J2835" s="14"/>
      <c r="K2835" s="14"/>
      <c r="L2835" s="14"/>
      <c r="M2835" s="14"/>
      <c r="N2835" s="14"/>
      <c r="O2835" s="14"/>
      <c r="P2835" s="14"/>
    </row>
    <row r="2836" spans="1:16" ht="21" customHeight="1">
      <c r="A2836" s="14" t="s">
        <v>3933</v>
      </c>
      <c r="B2836" s="90">
        <v>44482</v>
      </c>
      <c r="C2836" s="25">
        <v>0.74583333333333324</v>
      </c>
      <c r="D2836" s="25">
        <v>0.75486111111111109</v>
      </c>
      <c r="E2836" s="14" t="s">
        <v>1156</v>
      </c>
      <c r="F2836" s="14" t="str">
        <f t="array" aca="1" ref="F2836" ca="1">INDEX(list!$C$2:$C$5034,MATCH(INDIRECT(ADDRESS(ROW(),COLUMN()-1)),list!$A$2:$A$5034,0))</f>
        <v>Loren Miner</v>
      </c>
      <c r="G2836" s="14" t="s">
        <v>3929</v>
      </c>
      <c r="H2836" s="14">
        <v>13</v>
      </c>
      <c r="I2836" s="14"/>
      <c r="J2836" s="14"/>
      <c r="K2836" s="14"/>
      <c r="L2836" s="14"/>
      <c r="M2836" s="14"/>
      <c r="N2836" s="14"/>
      <c r="O2836" s="14"/>
      <c r="P2836" s="14"/>
    </row>
    <row r="2837" spans="1:16" ht="21" customHeight="1">
      <c r="A2837" s="14" t="s">
        <v>3933</v>
      </c>
      <c r="B2837" s="90">
        <v>44482</v>
      </c>
      <c r="C2837" s="25">
        <v>0.84375</v>
      </c>
      <c r="D2837" s="25">
        <v>0.84444444444444444</v>
      </c>
      <c r="E2837" s="14" t="s">
        <v>3516</v>
      </c>
      <c r="F2837" s="14" t="str">
        <f t="array" aca="1" ref="F2837" ca="1">INDEX(list!$C$2:$C$5034,MATCH(INDIRECT(ADDRESS(ROW(),COLUMN()-1)),list!$A$2:$A$5034,0))</f>
        <v>Lily's cell</v>
      </c>
      <c r="G2837" s="14" t="s">
        <v>3931</v>
      </c>
      <c r="H2837" s="14">
        <v>1</v>
      </c>
      <c r="I2837" s="14"/>
      <c r="J2837" s="14"/>
      <c r="K2837" s="14"/>
      <c r="L2837" s="14"/>
      <c r="M2837" s="14"/>
      <c r="N2837" s="14"/>
      <c r="O2837" s="14"/>
      <c r="P2837" s="14"/>
    </row>
    <row r="2838" spans="1:16" ht="21" customHeight="1">
      <c r="A2838" s="14" t="s">
        <v>3933</v>
      </c>
      <c r="B2838" s="90">
        <v>44482</v>
      </c>
      <c r="C2838" s="25">
        <v>0.85763888888888884</v>
      </c>
      <c r="D2838" s="25">
        <v>0.85972222222222217</v>
      </c>
      <c r="E2838" s="14" t="s">
        <v>2574</v>
      </c>
      <c r="F2838" s="14" t="str">
        <f t="array" aca="1" ref="F2838" ca="1">INDEX(list!$C$2:$C$5034,MATCH(INDIRECT(ADDRESS(ROW(),COLUMN()-1)),list!$A$2:$A$5034,0))</f>
        <v>Rtistic - Helene Larsson-Parks</v>
      </c>
      <c r="G2838" s="14" t="s">
        <v>3929</v>
      </c>
      <c r="H2838" s="14">
        <v>3</v>
      </c>
      <c r="I2838" s="14"/>
      <c r="J2838" s="14"/>
      <c r="K2838" s="14"/>
      <c r="L2838" s="14"/>
      <c r="M2838" s="14"/>
      <c r="N2838" s="14"/>
      <c r="O2838" s="14"/>
      <c r="P2838" s="14"/>
    </row>
    <row r="2839" spans="1:16" ht="21" customHeight="1">
      <c r="A2839" s="14" t="s">
        <v>3933</v>
      </c>
      <c r="B2839" s="90">
        <v>44482</v>
      </c>
      <c r="C2839" s="25">
        <v>0.8965277777777777</v>
      </c>
      <c r="D2839" s="25">
        <v>0.8965277777777777</v>
      </c>
      <c r="E2839" s="14" t="s">
        <v>2574</v>
      </c>
      <c r="F2839" s="14" t="str">
        <f t="array" aca="1" ref="F2839" ca="1">INDEX(list!$C$2:$C$5034,MATCH(INDIRECT(ADDRESS(ROW(),COLUMN()-1)),list!$A$2:$A$5034,0))</f>
        <v>Rtistic - Helene Larsson-Parks</v>
      </c>
      <c r="G2839" s="14" t="s">
        <v>3930</v>
      </c>
      <c r="H2839" s="14">
        <v>0</v>
      </c>
      <c r="I2839" s="14"/>
      <c r="J2839" s="14"/>
      <c r="K2839" s="14"/>
      <c r="L2839" s="14"/>
      <c r="M2839" s="14"/>
      <c r="N2839" s="14"/>
      <c r="O2839" s="14"/>
      <c r="P2839" s="14"/>
    </row>
    <row r="2840" spans="1:16" ht="21" customHeight="1">
      <c r="A2840" s="14" t="s">
        <v>3934</v>
      </c>
      <c r="B2840" s="90">
        <v>44483</v>
      </c>
      <c r="C2840" s="25">
        <v>0.4458333333333333</v>
      </c>
      <c r="D2840" s="25">
        <v>0.4604166666666667</v>
      </c>
      <c r="E2840" s="14" t="s">
        <v>3133</v>
      </c>
      <c r="F2840" s="14" t="str">
        <f t="array" aca="1" ref="F2840" ca="1">INDEX(list!$C$2:$C$5034,MATCH(INDIRECT(ADDRESS(ROW(),COLUMN()-1)),list!$A$2:$A$5034,0))</f>
        <v>JB - Jackie Barikhan</v>
      </c>
      <c r="G2840" s="14" t="s">
        <v>3931</v>
      </c>
      <c r="H2840" s="14">
        <v>21</v>
      </c>
      <c r="I2840" s="14"/>
      <c r="J2840" s="14"/>
      <c r="K2840" s="14"/>
      <c r="L2840" s="14"/>
      <c r="M2840" s="14"/>
      <c r="N2840" s="14"/>
      <c r="O2840" s="14"/>
      <c r="P2840" s="14"/>
    </row>
    <row r="2841" spans="1:16" ht="21" customHeight="1">
      <c r="A2841" s="14" t="s">
        <v>3934</v>
      </c>
      <c r="B2841" s="90">
        <v>44483</v>
      </c>
      <c r="C2841" s="25">
        <v>0.4604166666666667</v>
      </c>
      <c r="D2841" s="25">
        <v>0.53541666666666665</v>
      </c>
      <c r="E2841" s="14" t="s">
        <v>3133</v>
      </c>
      <c r="F2841" s="14" t="str">
        <f t="array" aca="1" ref="F2841" ca="1">INDEX(list!$C$2:$C$5034,MATCH(INDIRECT(ADDRESS(ROW(),COLUMN()-1)),list!$A$2:$A$5034,0))</f>
        <v>JB - Jackie Barikhan</v>
      </c>
      <c r="G2841" s="14" t="s">
        <v>3931</v>
      </c>
      <c r="H2841" s="14">
        <v>108</v>
      </c>
      <c r="I2841" s="14"/>
      <c r="J2841" s="14"/>
      <c r="K2841" s="14"/>
      <c r="L2841" s="14"/>
      <c r="M2841" s="14"/>
      <c r="N2841" s="14"/>
      <c r="O2841" s="14"/>
      <c r="P2841" s="14"/>
    </row>
    <row r="2842" spans="1:16" ht="21" customHeight="1">
      <c r="A2842" s="14" t="s">
        <v>3934</v>
      </c>
      <c r="B2842" s="90">
        <v>44483</v>
      </c>
      <c r="C2842" s="25">
        <v>0.72152777777777777</v>
      </c>
      <c r="D2842" s="25">
        <v>0.72777777777777775</v>
      </c>
      <c r="E2842" s="14" t="s">
        <v>2512</v>
      </c>
      <c r="F2842" s="14" t="str">
        <f t="array" aca="1" ref="F2842" ca="1">INDEX(list!$C$2:$C$5034,MATCH(INDIRECT(ADDRESS(ROW(),COLUMN()-1)),list!$A$2:$A$5034,0))</f>
        <v>Dawson &amp; Associates - Steve Dawson</v>
      </c>
      <c r="G2842" s="14" t="s">
        <v>3931</v>
      </c>
      <c r="H2842" s="14">
        <v>9</v>
      </c>
      <c r="I2842" s="14"/>
      <c r="J2842" s="14"/>
      <c r="K2842" s="14"/>
      <c r="L2842" s="14"/>
      <c r="M2842" s="14"/>
      <c r="N2842" s="14"/>
      <c r="O2842" s="14"/>
      <c r="P2842" s="14"/>
    </row>
    <row r="2843" spans="1:16" ht="21" customHeight="1">
      <c r="A2843" s="14" t="s">
        <v>3934</v>
      </c>
      <c r="B2843" s="90">
        <v>44483</v>
      </c>
      <c r="C2843" s="25">
        <v>0.76944444444444438</v>
      </c>
      <c r="D2843" s="25">
        <v>0.7729166666666667</v>
      </c>
      <c r="E2843" s="14" t="s">
        <v>2512</v>
      </c>
      <c r="F2843" s="14" t="str">
        <f t="array" aca="1" ref="F2843" ca="1">INDEX(list!$C$2:$C$5034,MATCH(INDIRECT(ADDRESS(ROW(),COLUMN()-1)),list!$A$2:$A$5034,0))</f>
        <v>Dawson &amp; Associates - Steve Dawson</v>
      </c>
      <c r="G2843" s="14" t="s">
        <v>3931</v>
      </c>
      <c r="H2843" s="14">
        <v>5</v>
      </c>
      <c r="I2843" s="14"/>
      <c r="J2843" s="14"/>
      <c r="K2843" s="14"/>
      <c r="L2843" s="14"/>
      <c r="M2843" s="14"/>
      <c r="N2843" s="14"/>
      <c r="O2843" s="14"/>
      <c r="P2843" s="14"/>
    </row>
    <row r="2844" spans="1:16" ht="21" customHeight="1">
      <c r="A2844" s="14" t="s">
        <v>3934</v>
      </c>
      <c r="B2844" s="90">
        <v>44483</v>
      </c>
      <c r="C2844" s="25">
        <v>0.95208333333333339</v>
      </c>
      <c r="D2844" s="25">
        <v>0.95416666666666661</v>
      </c>
      <c r="E2844" s="14" t="s">
        <v>3272</v>
      </c>
      <c r="F2844" s="14" t="str">
        <f t="array" aca="1" ref="F2844" ca="1">INDEX(list!$C$2:$C$5034,MATCH(INDIRECT(ADDRESS(ROW(),COLUMN()-1)),list!$A$2:$A$5034,0))</f>
        <v>Elaina Cell</v>
      </c>
      <c r="G2844" s="14" t="s">
        <v>3929</v>
      </c>
      <c r="H2844" s="14">
        <v>3</v>
      </c>
      <c r="I2844" s="14"/>
      <c r="J2844" s="14"/>
      <c r="K2844" s="14"/>
      <c r="L2844" s="14"/>
      <c r="M2844" s="14"/>
      <c r="N2844" s="14"/>
      <c r="O2844" s="14"/>
      <c r="P2844" s="14"/>
    </row>
    <row r="2845" spans="1:16" ht="21" customHeight="1">
      <c r="A2845" s="14" t="s">
        <v>3935</v>
      </c>
      <c r="B2845" s="90">
        <v>44484</v>
      </c>
      <c r="C2845" s="25">
        <v>0.38472222222222219</v>
      </c>
      <c r="D2845" s="25">
        <v>0.38750000000000001</v>
      </c>
      <c r="E2845" s="14" t="s">
        <v>2651</v>
      </c>
      <c r="F2845" s="14" t="str">
        <f t="array" aca="1" ref="F2845" ca="1">INDEX(list!$C$2:$C$5034,MATCH(INDIRECT(ADDRESS(ROW(),COLUMN()-1)),list!$A$2:$A$5034,0))</f>
        <v>GD - Diana Garreau Cell</v>
      </c>
      <c r="G2845" s="14" t="s">
        <v>3929</v>
      </c>
      <c r="H2845" s="14">
        <v>4</v>
      </c>
      <c r="I2845" s="14"/>
      <c r="J2845" s="14"/>
      <c r="K2845" s="14"/>
      <c r="L2845" s="14"/>
      <c r="M2845" s="14"/>
      <c r="N2845" s="14"/>
      <c r="O2845" s="14"/>
      <c r="P2845" s="14"/>
    </row>
    <row r="2846" spans="1:16" ht="21" customHeight="1">
      <c r="A2846" s="14" t="s">
        <v>3935</v>
      </c>
      <c r="B2846" s="90">
        <v>44484</v>
      </c>
      <c r="C2846" s="25">
        <v>0.41944444444444445</v>
      </c>
      <c r="D2846" s="25">
        <v>0.42083333333333334</v>
      </c>
      <c r="E2846" s="14" t="s">
        <v>2398</v>
      </c>
      <c r="F2846" s="14" t="str">
        <f t="array" aca="1" ref="F2846" ca="1">INDEX(list!$C$2:$C$5034,MATCH(INDIRECT(ADDRESS(ROW(),COLUMN()-1)),list!$A$2:$A$5034,0))</f>
        <v>VA - Yolanda Staff personal</v>
      </c>
      <c r="G2846" s="14" t="s">
        <v>3929</v>
      </c>
      <c r="H2846" s="14">
        <v>2</v>
      </c>
      <c r="I2846" s="14"/>
      <c r="J2846" s="14"/>
      <c r="K2846" s="14"/>
      <c r="L2846" s="14"/>
      <c r="M2846" s="14"/>
      <c r="N2846" s="14"/>
      <c r="O2846" s="14"/>
      <c r="P2846" s="14"/>
    </row>
    <row r="2847" spans="1:16" ht="21" customHeight="1">
      <c r="A2847" s="14" t="s">
        <v>3935</v>
      </c>
      <c r="B2847" s="90">
        <v>44484</v>
      </c>
      <c r="C2847" s="25">
        <v>0.4284722222222222</v>
      </c>
      <c r="D2847" s="25">
        <v>0.4284722222222222</v>
      </c>
      <c r="E2847" s="14" t="s">
        <v>2587</v>
      </c>
      <c r="F2847" s="14" t="str">
        <f t="array" aca="1" ref="F2847" ca="1">INDEX(list!$C$2:$C$5034,MATCH(INDIRECT(ADDRESS(ROW(),COLUMN()-1)),list!$A$2:$A$5034,0))</f>
        <v>VA - Enya Czerwin</v>
      </c>
      <c r="G2847" s="14" t="s">
        <v>3930</v>
      </c>
      <c r="H2847" s="14">
        <v>0</v>
      </c>
      <c r="I2847" s="14"/>
      <c r="J2847" s="14"/>
      <c r="K2847" s="14"/>
      <c r="L2847" s="14"/>
      <c r="M2847" s="14"/>
      <c r="N2847" s="14"/>
      <c r="O2847" s="14"/>
      <c r="P2847" s="14"/>
    </row>
    <row r="2848" spans="1:16" ht="21" customHeight="1">
      <c r="A2848" s="14" t="s">
        <v>3935</v>
      </c>
      <c r="B2848" s="90">
        <v>44484</v>
      </c>
      <c r="C2848" s="25">
        <v>0.43055555555555558</v>
      </c>
      <c r="D2848" s="25">
        <v>0.4375</v>
      </c>
      <c r="E2848" s="14" t="s">
        <v>2587</v>
      </c>
      <c r="F2848" s="14" t="str">
        <f t="array" aca="1" ref="F2848" ca="1">INDEX(list!$C$2:$C$5034,MATCH(INDIRECT(ADDRESS(ROW(),COLUMN()-1)),list!$A$2:$A$5034,0))</f>
        <v>VA - Enya Czerwin</v>
      </c>
      <c r="G2848" s="14" t="s">
        <v>3931</v>
      </c>
      <c r="H2848" s="14">
        <v>10</v>
      </c>
      <c r="I2848" s="14"/>
      <c r="J2848" s="14"/>
      <c r="K2848" s="14"/>
      <c r="L2848" s="14"/>
      <c r="M2848" s="14"/>
      <c r="N2848" s="14"/>
      <c r="O2848" s="14"/>
      <c r="P2848" s="14"/>
    </row>
    <row r="2849" spans="1:16" ht="21" customHeight="1">
      <c r="A2849" s="14" t="s">
        <v>3935</v>
      </c>
      <c r="B2849" s="90">
        <v>44484</v>
      </c>
      <c r="C2849" s="25">
        <v>0.45</v>
      </c>
      <c r="D2849" s="25">
        <v>0.45</v>
      </c>
      <c r="E2849" s="14" t="s">
        <v>2791</v>
      </c>
      <c r="F2849" s="14" t="str">
        <f t="array" aca="1" ref="F2849" ca="1">INDEX(list!$C$2:$C$5034,MATCH(INDIRECT(ADDRESS(ROW(),COLUMN()-1)),list!$A$2:$A$5034,0))</f>
        <v>Natalie Le cell</v>
      </c>
      <c r="G2849" s="14" t="s">
        <v>3930</v>
      </c>
      <c r="H2849" s="14">
        <v>0</v>
      </c>
      <c r="I2849" s="14"/>
      <c r="J2849" s="14"/>
      <c r="K2849" s="14"/>
      <c r="L2849" s="14"/>
      <c r="M2849" s="14"/>
      <c r="N2849" s="14"/>
      <c r="O2849" s="14"/>
      <c r="P2849" s="14"/>
    </row>
    <row r="2850" spans="1:16" ht="21" customHeight="1">
      <c r="A2850" s="14" t="s">
        <v>3935</v>
      </c>
      <c r="B2850" s="90">
        <v>44484</v>
      </c>
      <c r="C2850" s="25">
        <v>0.46249999999999997</v>
      </c>
      <c r="D2850" s="25">
        <v>0.46527777777777773</v>
      </c>
      <c r="E2850" s="14" t="s">
        <v>2587</v>
      </c>
      <c r="F2850" s="14" t="str">
        <f t="array" aca="1" ref="F2850" ca="1">INDEX(list!$C$2:$C$5034,MATCH(INDIRECT(ADDRESS(ROW(),COLUMN()-1)),list!$A$2:$A$5034,0))</f>
        <v>VA - Enya Czerwin</v>
      </c>
      <c r="G2850" s="14" t="s">
        <v>3931</v>
      </c>
      <c r="H2850" s="14">
        <v>4</v>
      </c>
      <c r="I2850" s="14"/>
      <c r="J2850" s="14"/>
      <c r="K2850" s="14"/>
      <c r="L2850" s="14"/>
      <c r="M2850" s="14"/>
      <c r="N2850" s="14"/>
      <c r="O2850" s="14"/>
      <c r="P2850" s="14"/>
    </row>
    <row r="2851" spans="1:16" ht="21" customHeight="1">
      <c r="A2851" s="14" t="s">
        <v>3935</v>
      </c>
      <c r="B2851" s="90">
        <v>44484</v>
      </c>
      <c r="C2851" s="25">
        <v>0.46388888888888885</v>
      </c>
      <c r="D2851" s="25">
        <v>0.46388888888888885</v>
      </c>
      <c r="E2851" s="14" t="s">
        <v>3583</v>
      </c>
      <c r="F2851" s="14" t="str">
        <f t="array" aca="1" ref="F2851" ca="1">INDEX(list!$C$2:$C$5034,MATCH(INDIRECT(ADDRESS(ROW(),COLUMN()-1)),list!$A$2:$A$5034,0))</f>
        <v>PDM - Don Hoffman</v>
      </c>
      <c r="G2851" s="14" t="s">
        <v>3930</v>
      </c>
      <c r="H2851" s="14">
        <v>0</v>
      </c>
      <c r="I2851" s="14"/>
      <c r="J2851" s="14"/>
      <c r="K2851" s="14"/>
      <c r="L2851" s="14"/>
      <c r="M2851" s="14"/>
      <c r="N2851" s="14"/>
      <c r="O2851" s="14"/>
      <c r="P2851" s="14"/>
    </row>
    <row r="2852" spans="1:16" ht="21" customHeight="1">
      <c r="A2852" s="14" t="s">
        <v>3935</v>
      </c>
      <c r="B2852" s="90">
        <v>44484</v>
      </c>
      <c r="C2852" s="25">
        <v>0.46527777777777773</v>
      </c>
      <c r="D2852" s="25">
        <v>0.47013888888888888</v>
      </c>
      <c r="E2852" s="14" t="s">
        <v>2791</v>
      </c>
      <c r="F2852" s="14" t="str">
        <f t="array" aca="1" ref="F2852" ca="1">INDEX(list!$C$2:$C$5034,MATCH(INDIRECT(ADDRESS(ROW(),COLUMN()-1)),list!$A$2:$A$5034,0))</f>
        <v>Natalie Le cell</v>
      </c>
      <c r="G2852" s="14" t="s">
        <v>3931</v>
      </c>
      <c r="H2852" s="14">
        <v>7</v>
      </c>
      <c r="I2852" s="14"/>
      <c r="J2852" s="14"/>
      <c r="K2852" s="14"/>
      <c r="L2852" s="14"/>
      <c r="M2852" s="14"/>
      <c r="N2852" s="14"/>
      <c r="O2852" s="14"/>
      <c r="P2852" s="14"/>
    </row>
    <row r="2853" spans="1:16" ht="21" customHeight="1">
      <c r="A2853" s="14" t="s">
        <v>3935</v>
      </c>
      <c r="B2853" s="90">
        <v>44484</v>
      </c>
      <c r="C2853" s="25">
        <v>0.47013888888888888</v>
      </c>
      <c r="D2853" s="25">
        <v>0.47013888888888888</v>
      </c>
      <c r="E2853" s="14" t="s">
        <v>2791</v>
      </c>
      <c r="F2853" s="14" t="str">
        <f t="array" aca="1" ref="F2853" ca="1">INDEX(list!$C$2:$C$5034,MATCH(INDIRECT(ADDRESS(ROW(),COLUMN()-1)),list!$A$2:$A$5034,0))</f>
        <v>Natalie Le cell</v>
      </c>
      <c r="G2853" s="14" t="s">
        <v>3931</v>
      </c>
      <c r="H2853" s="14">
        <v>0</v>
      </c>
      <c r="I2853" s="14"/>
      <c r="J2853" s="14"/>
      <c r="K2853" s="14"/>
      <c r="L2853" s="14"/>
      <c r="M2853" s="14"/>
      <c r="N2853" s="14"/>
      <c r="O2853" s="14"/>
      <c r="P2853" s="14"/>
    </row>
    <row r="2854" spans="1:16" ht="21" customHeight="1">
      <c r="A2854" s="14" t="s">
        <v>3935</v>
      </c>
      <c r="B2854" s="90">
        <v>44484</v>
      </c>
      <c r="C2854" s="25">
        <v>0.48402777777777778</v>
      </c>
      <c r="D2854" s="25">
        <v>0.48402777777777778</v>
      </c>
      <c r="E2854" s="14" t="s">
        <v>4047</v>
      </c>
      <c r="F2854" s="14" t="e">
        <f t="array" aca="1" ref="F2854" ca="1">INDEX(list!$C$2:$C$5034,MATCH(INDIRECT(ADDRESS(ROW(),COLUMN()-1)),list!$A$2:$A$5034,0))</f>
        <v>#N/A</v>
      </c>
      <c r="G2854" s="14" t="s">
        <v>3930</v>
      </c>
      <c r="H2854" s="14">
        <v>0</v>
      </c>
      <c r="I2854" s="14"/>
      <c r="J2854" s="14"/>
      <c r="K2854" s="14"/>
      <c r="L2854" s="14"/>
      <c r="M2854" s="14"/>
      <c r="N2854" s="14"/>
      <c r="O2854" s="14"/>
      <c r="P2854" s="14"/>
    </row>
    <row r="2855" spans="1:16" ht="21" customHeight="1">
      <c r="A2855" s="14" t="s">
        <v>3935</v>
      </c>
      <c r="B2855" s="90">
        <v>44484</v>
      </c>
      <c r="C2855" s="25">
        <v>0.49513888888888885</v>
      </c>
      <c r="D2855" s="25">
        <v>0.49583333333333335</v>
      </c>
      <c r="E2855" s="14" t="s">
        <v>2604</v>
      </c>
      <c r="F2855" s="14" t="str">
        <f t="array" aca="1" ref="F2855" ca="1">INDEX(list!$C$2:$C$5034,MATCH(INDIRECT(ADDRESS(ROW(),COLUMN()-1)),list!$A$2:$A$5034,0))</f>
        <v>PA - Juan Gudino cell</v>
      </c>
      <c r="G2855" s="14" t="s">
        <v>3931</v>
      </c>
      <c r="H2855" s="14">
        <v>1</v>
      </c>
      <c r="I2855" s="14"/>
      <c r="J2855" s="14"/>
      <c r="K2855" s="14"/>
      <c r="L2855" s="14"/>
      <c r="M2855" s="14"/>
      <c r="N2855" s="14"/>
      <c r="O2855" s="14"/>
      <c r="P2855" s="14"/>
    </row>
    <row r="2856" spans="1:16" ht="21" customHeight="1">
      <c r="A2856" s="14" t="s">
        <v>3935</v>
      </c>
      <c r="B2856" s="90">
        <v>44484</v>
      </c>
      <c r="C2856" s="25">
        <v>0.5083333333333333</v>
      </c>
      <c r="D2856" s="25">
        <v>0.5083333333333333</v>
      </c>
      <c r="E2856" s="14" t="s">
        <v>102</v>
      </c>
      <c r="F2856" s="14" t="str">
        <f t="array" aca="1" ref="F2856" ca="1">INDEX(list!$C$2:$C$5034,MATCH(INDIRECT(ADDRESS(ROW(),COLUMN()-1)),list!$A$2:$A$5034,0))</f>
        <v>Elizabeth Lundberg</v>
      </c>
      <c r="G2856" s="14" t="s">
        <v>3930</v>
      </c>
      <c r="H2856" s="14">
        <v>0</v>
      </c>
      <c r="I2856" s="14"/>
      <c r="J2856" s="14"/>
      <c r="K2856" s="14"/>
      <c r="L2856" s="14"/>
      <c r="M2856" s="14"/>
      <c r="N2856" s="14"/>
      <c r="O2856" s="14"/>
      <c r="P2856" s="14"/>
    </row>
    <row r="2857" spans="1:16" ht="21" customHeight="1">
      <c r="A2857" s="14" t="s">
        <v>3935</v>
      </c>
      <c r="B2857" s="90">
        <v>44484</v>
      </c>
      <c r="C2857" s="25">
        <v>0.52152777777777781</v>
      </c>
      <c r="D2857" s="25">
        <v>0.52152777777777781</v>
      </c>
      <c r="E2857" s="14" t="s">
        <v>3106</v>
      </c>
      <c r="F2857" s="14" t="str">
        <f t="array" aca="1" ref="F2857" ca="1">INDEX(list!$C$2:$C$5034,MATCH(INDIRECT(ADDRESS(ROW(),COLUMN()-1)),list!$A$2:$A$5034,0))</f>
        <v>Town Center Dental</v>
      </c>
      <c r="G2857" s="14" t="s">
        <v>3930</v>
      </c>
      <c r="H2857" s="14">
        <v>0</v>
      </c>
      <c r="I2857" s="14"/>
      <c r="J2857" s="14"/>
      <c r="K2857" s="14"/>
      <c r="L2857" s="14"/>
      <c r="M2857" s="14"/>
      <c r="N2857" s="14"/>
      <c r="O2857" s="14"/>
      <c r="P2857" s="14"/>
    </row>
    <row r="2858" spans="1:16" ht="21" customHeight="1">
      <c r="A2858" s="14" t="s">
        <v>3935</v>
      </c>
      <c r="B2858" s="90">
        <v>44484</v>
      </c>
      <c r="C2858" s="25">
        <v>0.52500000000000002</v>
      </c>
      <c r="D2858" s="25">
        <v>0.52500000000000002</v>
      </c>
      <c r="E2858" s="14" t="s">
        <v>3106</v>
      </c>
      <c r="F2858" s="14" t="str">
        <f t="array" aca="1" ref="F2858" ca="1">INDEX(list!$C$2:$C$5034,MATCH(INDIRECT(ADDRESS(ROW(),COLUMN()-1)),list!$A$2:$A$5034,0))</f>
        <v>Town Center Dental</v>
      </c>
      <c r="G2858" s="14" t="s">
        <v>3930</v>
      </c>
      <c r="H2858" s="14">
        <v>0</v>
      </c>
      <c r="I2858" s="14"/>
      <c r="J2858" s="14"/>
      <c r="K2858" s="14"/>
      <c r="L2858" s="14"/>
      <c r="M2858" s="14"/>
      <c r="N2858" s="14"/>
      <c r="O2858" s="14"/>
      <c r="P2858" s="14"/>
    </row>
    <row r="2859" spans="1:16" ht="21" customHeight="1">
      <c r="A2859" s="14" t="s">
        <v>3935</v>
      </c>
      <c r="B2859" s="90">
        <v>44484</v>
      </c>
      <c r="C2859" s="25">
        <v>0.53611111111111109</v>
      </c>
      <c r="D2859" s="25">
        <v>0.53611111111111109</v>
      </c>
      <c r="E2859" s="14" t="s">
        <v>2398</v>
      </c>
      <c r="F2859" s="14" t="str">
        <f t="array" aca="1" ref="F2859" ca="1">INDEX(list!$C$2:$C$5034,MATCH(INDIRECT(ADDRESS(ROW(),COLUMN()-1)),list!$A$2:$A$5034,0))</f>
        <v>VA - Yolanda Staff personal</v>
      </c>
      <c r="G2859" s="14" t="s">
        <v>3930</v>
      </c>
      <c r="H2859" s="14">
        <v>0</v>
      </c>
      <c r="I2859" s="14"/>
      <c r="J2859" s="14"/>
      <c r="K2859" s="14"/>
      <c r="L2859" s="14"/>
      <c r="M2859" s="14"/>
      <c r="N2859" s="14"/>
      <c r="O2859" s="14"/>
      <c r="P2859" s="14"/>
    </row>
    <row r="2860" spans="1:16" ht="21" customHeight="1">
      <c r="A2860" s="14" t="s">
        <v>3935</v>
      </c>
      <c r="B2860" s="90">
        <v>44484</v>
      </c>
      <c r="C2860" s="25">
        <v>0.54652777777777783</v>
      </c>
      <c r="D2860" s="25">
        <v>0.54652777777777783</v>
      </c>
      <c r="E2860" s="14" t="s">
        <v>4109</v>
      </c>
      <c r="F2860" s="14" t="e">
        <f t="array" aca="1" ref="F2860" ca="1">INDEX(list!$C$2:$C$5034,MATCH(INDIRECT(ADDRESS(ROW(),COLUMN()-1)),list!$A$2:$A$5034,0))</f>
        <v>#N/A</v>
      </c>
      <c r="G2860" s="14" t="s">
        <v>3930</v>
      </c>
      <c r="H2860" s="14">
        <v>0</v>
      </c>
      <c r="I2860" s="14"/>
      <c r="J2860" s="14"/>
      <c r="K2860" s="14"/>
      <c r="L2860" s="14"/>
      <c r="M2860" s="14"/>
      <c r="N2860" s="14"/>
      <c r="O2860" s="14"/>
      <c r="P2860" s="14"/>
    </row>
    <row r="2861" spans="1:16" ht="21" customHeight="1">
      <c r="A2861" s="14" t="s">
        <v>3935</v>
      </c>
      <c r="B2861" s="90">
        <v>44484</v>
      </c>
      <c r="C2861" s="25">
        <v>0.57916666666666672</v>
      </c>
      <c r="D2861" s="25">
        <v>0.58124999999999993</v>
      </c>
      <c r="E2861" s="14" t="s">
        <v>3272</v>
      </c>
      <c r="F2861" s="14" t="str">
        <f t="array" aca="1" ref="F2861" ca="1">INDEX(list!$C$2:$C$5034,MATCH(INDIRECT(ADDRESS(ROW(),COLUMN()-1)),list!$A$2:$A$5034,0))</f>
        <v>Elaina Cell</v>
      </c>
      <c r="G2861" s="14" t="s">
        <v>3929</v>
      </c>
      <c r="H2861" s="14">
        <v>3</v>
      </c>
      <c r="I2861" s="14"/>
      <c r="J2861" s="14"/>
      <c r="K2861" s="14"/>
      <c r="L2861" s="14"/>
      <c r="M2861" s="14"/>
      <c r="N2861" s="14"/>
      <c r="O2861" s="14"/>
      <c r="P2861" s="14"/>
    </row>
    <row r="2862" spans="1:16" ht="21" customHeight="1">
      <c r="A2862" s="14" t="s">
        <v>3935</v>
      </c>
      <c r="B2862" s="90">
        <v>44484</v>
      </c>
      <c r="C2862" s="25">
        <v>0.58124999999999993</v>
      </c>
      <c r="D2862" s="25">
        <v>0.58402777777777781</v>
      </c>
      <c r="E2862" s="14" t="s">
        <v>3583</v>
      </c>
      <c r="F2862" s="14" t="str">
        <f t="array" aca="1" ref="F2862" ca="1">INDEX(list!$C$2:$C$5034,MATCH(INDIRECT(ADDRESS(ROW(),COLUMN()-1)),list!$A$2:$A$5034,0))</f>
        <v>PDM - Don Hoffman</v>
      </c>
      <c r="G2862" s="14" t="s">
        <v>3931</v>
      </c>
      <c r="H2862" s="14">
        <v>4</v>
      </c>
      <c r="I2862" s="14"/>
      <c r="J2862" s="14"/>
      <c r="K2862" s="14"/>
      <c r="L2862" s="14"/>
      <c r="M2862" s="14"/>
      <c r="N2862" s="14"/>
      <c r="O2862" s="14"/>
      <c r="P2862" s="14"/>
    </row>
    <row r="2863" spans="1:16" ht="21" customHeight="1">
      <c r="A2863" s="14" t="s">
        <v>3935</v>
      </c>
      <c r="B2863" s="90">
        <v>44484</v>
      </c>
      <c r="C2863" s="25">
        <v>0.58819444444444446</v>
      </c>
      <c r="D2863" s="25">
        <v>0.58819444444444446</v>
      </c>
      <c r="E2863" s="14" t="s">
        <v>866</v>
      </c>
      <c r="F2863" s="14" t="str">
        <f t="array" aca="1" ref="F2863" ca="1">INDEX(list!$C$2:$C$5034,MATCH(INDIRECT(ADDRESS(ROW(),COLUMN()-1)),list!$A$2:$A$5034,0))</f>
        <v>CPL - John CPL Cell</v>
      </c>
      <c r="G2863" s="14" t="s">
        <v>3930</v>
      </c>
      <c r="H2863" s="14">
        <v>0</v>
      </c>
      <c r="I2863" s="14"/>
      <c r="J2863" s="14"/>
      <c r="K2863" s="14"/>
      <c r="L2863" s="14"/>
      <c r="M2863" s="14"/>
      <c r="N2863" s="14"/>
      <c r="O2863" s="14"/>
      <c r="P2863" s="14"/>
    </row>
    <row r="2864" spans="1:16" ht="21" customHeight="1">
      <c r="A2864" s="14" t="s">
        <v>3935</v>
      </c>
      <c r="B2864" s="90">
        <v>44484</v>
      </c>
      <c r="C2864" s="25">
        <v>0.65486111111111112</v>
      </c>
      <c r="D2864" s="25">
        <v>0.65486111111111112</v>
      </c>
      <c r="E2864" s="14" t="s">
        <v>1156</v>
      </c>
      <c r="F2864" s="14" t="str">
        <f t="array" aca="1" ref="F2864" ca="1">INDEX(list!$C$2:$C$5034,MATCH(INDIRECT(ADDRESS(ROW(),COLUMN()-1)),list!$A$2:$A$5034,0))</f>
        <v>Loren Miner</v>
      </c>
      <c r="G2864" s="14" t="s">
        <v>3930</v>
      </c>
      <c r="H2864" s="14">
        <v>0</v>
      </c>
      <c r="I2864" s="14"/>
      <c r="J2864" s="14"/>
      <c r="K2864" s="14"/>
      <c r="L2864" s="14"/>
      <c r="M2864" s="14"/>
      <c r="N2864" s="14"/>
      <c r="O2864" s="14"/>
      <c r="P2864" s="14"/>
    </row>
    <row r="2865" spans="1:16" ht="21" customHeight="1">
      <c r="A2865" s="14" t="s">
        <v>3935</v>
      </c>
      <c r="B2865" s="90">
        <v>44484</v>
      </c>
      <c r="C2865" s="25">
        <v>0.68472222222222223</v>
      </c>
      <c r="D2865" s="25">
        <v>0.69513888888888886</v>
      </c>
      <c r="E2865" s="14" t="s">
        <v>3167</v>
      </c>
      <c r="F2865" s="14" t="str">
        <f t="array" aca="1" ref="F2865" ca="1">INDEX(list!$C$2:$C$5034,MATCH(INDIRECT(ADDRESS(ROW(),COLUMN()-1)),list!$A$2:$A$5034,0))</f>
        <v>Mona (new client)</v>
      </c>
      <c r="G2865" s="14" t="s">
        <v>3931</v>
      </c>
      <c r="H2865" s="14">
        <v>15</v>
      </c>
      <c r="I2865" s="14"/>
      <c r="J2865" s="14"/>
      <c r="K2865" s="14"/>
      <c r="L2865" s="14"/>
      <c r="M2865" s="14"/>
      <c r="N2865" s="14"/>
      <c r="O2865" s="14"/>
      <c r="P2865" s="14"/>
    </row>
    <row r="2866" spans="1:16" ht="21" customHeight="1">
      <c r="A2866" s="14" t="s">
        <v>3935</v>
      </c>
      <c r="B2866" s="90">
        <v>44484</v>
      </c>
      <c r="C2866" s="25">
        <v>0.70000000000000007</v>
      </c>
      <c r="D2866" s="25">
        <v>0.70416666666666661</v>
      </c>
      <c r="E2866" s="14" t="s">
        <v>102</v>
      </c>
      <c r="F2866" s="14" t="str">
        <f t="array" aca="1" ref="F2866" ca="1">INDEX(list!$C$2:$C$5034,MATCH(INDIRECT(ADDRESS(ROW(),COLUMN()-1)),list!$A$2:$A$5034,0))</f>
        <v>Elizabeth Lundberg</v>
      </c>
      <c r="G2866" s="14" t="s">
        <v>3931</v>
      </c>
      <c r="H2866" s="14">
        <v>6</v>
      </c>
      <c r="I2866" s="14"/>
      <c r="J2866" s="14"/>
      <c r="K2866" s="14"/>
      <c r="L2866" s="14"/>
      <c r="M2866" s="14"/>
      <c r="N2866" s="14"/>
      <c r="O2866" s="14"/>
      <c r="P2866" s="14"/>
    </row>
    <row r="2867" spans="1:16" ht="21" customHeight="1">
      <c r="A2867" s="14" t="s">
        <v>3935</v>
      </c>
      <c r="B2867" s="90">
        <v>44484</v>
      </c>
      <c r="C2867" s="25">
        <v>0.70972222222222225</v>
      </c>
      <c r="D2867" s="25">
        <v>0.70972222222222225</v>
      </c>
      <c r="E2867" s="14" t="s">
        <v>866</v>
      </c>
      <c r="F2867" s="14" t="str">
        <f t="array" aca="1" ref="F2867" ca="1">INDEX(list!$C$2:$C$5034,MATCH(INDIRECT(ADDRESS(ROW(),COLUMN()-1)),list!$A$2:$A$5034,0))</f>
        <v>CPL - John CPL Cell</v>
      </c>
      <c r="G2867" s="14" t="s">
        <v>3930</v>
      </c>
      <c r="H2867" s="14">
        <v>0</v>
      </c>
      <c r="I2867" s="14"/>
      <c r="J2867" s="14"/>
      <c r="K2867" s="14"/>
      <c r="L2867" s="14"/>
      <c r="M2867" s="14"/>
      <c r="N2867" s="14"/>
      <c r="O2867" s="14"/>
      <c r="P2867" s="14"/>
    </row>
    <row r="2868" spans="1:16" ht="21" customHeight="1">
      <c r="A2868" s="14" t="s">
        <v>3935</v>
      </c>
      <c r="B2868" s="90">
        <v>44484</v>
      </c>
      <c r="C2868" s="25">
        <v>0.75277777777777777</v>
      </c>
      <c r="D2868" s="25">
        <v>0.75555555555555554</v>
      </c>
      <c r="E2868" s="14" t="s">
        <v>866</v>
      </c>
      <c r="F2868" s="14" t="str">
        <f t="array" aca="1" ref="F2868" ca="1">INDEX(list!$C$2:$C$5034,MATCH(INDIRECT(ADDRESS(ROW(),COLUMN()-1)),list!$A$2:$A$5034,0))</f>
        <v>CPL - John CPL Cell</v>
      </c>
      <c r="G2868" s="14" t="s">
        <v>3931</v>
      </c>
      <c r="H2868" s="14">
        <v>4</v>
      </c>
      <c r="I2868" s="14"/>
      <c r="J2868" s="14"/>
      <c r="K2868" s="14"/>
      <c r="L2868" s="14"/>
      <c r="M2868" s="14"/>
      <c r="N2868" s="14"/>
      <c r="O2868" s="14"/>
      <c r="P2868" s="14"/>
    </row>
    <row r="2869" spans="1:16" ht="21" customHeight="1">
      <c r="A2869" s="14" t="s">
        <v>3935</v>
      </c>
      <c r="B2869" s="90">
        <v>44484</v>
      </c>
      <c r="C2869" s="25">
        <v>0.80347222222222225</v>
      </c>
      <c r="D2869" s="25">
        <v>0.80347222222222225</v>
      </c>
      <c r="E2869" s="14" t="s">
        <v>2166</v>
      </c>
      <c r="F2869" s="14" t="str">
        <f t="array" aca="1" ref="F2869" ca="1">INDEX(list!$C$2:$C$5034,MATCH(INDIRECT(ADDRESS(ROW(),COLUMN()-1)),list!$A$2:$A$5034,0))</f>
        <v>Ed Laubach Cell</v>
      </c>
      <c r="G2869" s="14" t="s">
        <v>3930</v>
      </c>
      <c r="H2869" s="14">
        <v>0</v>
      </c>
      <c r="I2869" s="14"/>
      <c r="J2869" s="14"/>
      <c r="K2869" s="14"/>
      <c r="L2869" s="14"/>
      <c r="M2869" s="14"/>
      <c r="N2869" s="14"/>
      <c r="O2869" s="14"/>
      <c r="P2869" s="14"/>
    </row>
    <row r="2870" spans="1:16" ht="21" customHeight="1">
      <c r="A2870" s="14" t="s">
        <v>3937</v>
      </c>
      <c r="B2870" s="90">
        <v>44485</v>
      </c>
      <c r="C2870" s="25">
        <v>0.5083333333333333</v>
      </c>
      <c r="D2870" s="25">
        <v>0.50902777777777775</v>
      </c>
      <c r="E2870" s="14" t="s">
        <v>1850</v>
      </c>
      <c r="F2870" s="14" t="str">
        <f t="array" aca="1" ref="F2870" ca="1">INDEX(list!$C$2:$C$5034,MATCH(INDIRECT(ADDRESS(ROW(),COLUMN()-1)),list!$A$2:$A$5034,0))</f>
        <v>AH - Angela Herst</v>
      </c>
      <c r="G2870" s="14" t="s">
        <v>3931</v>
      </c>
      <c r="H2870" s="14">
        <v>1</v>
      </c>
      <c r="I2870" s="14"/>
      <c r="J2870" s="14"/>
      <c r="K2870" s="14"/>
      <c r="L2870" s="14"/>
      <c r="M2870" s="14"/>
      <c r="N2870" s="14"/>
      <c r="O2870" s="14"/>
      <c r="P2870" s="14"/>
    </row>
    <row r="2871" spans="1:16" ht="21" customHeight="1">
      <c r="A2871" s="14" t="s">
        <v>3937</v>
      </c>
      <c r="B2871" s="90">
        <v>44485</v>
      </c>
      <c r="C2871" s="25">
        <v>0.52708333333333335</v>
      </c>
      <c r="D2871" s="25">
        <v>0.52708333333333335</v>
      </c>
      <c r="E2871" s="14" t="s">
        <v>2052</v>
      </c>
      <c r="F2871" s="14" t="str">
        <f t="array" aca="1" ref="F2871" ca="1">INDEX(list!$C$2:$C$5034,MATCH(INDIRECT(ADDRESS(ROW(),COLUMN()-1)),list!$A$2:$A$5034,0))</f>
        <v>Robin Kempdemello</v>
      </c>
      <c r="G2871" s="14" t="s">
        <v>3931</v>
      </c>
      <c r="H2871" s="14">
        <v>0</v>
      </c>
      <c r="I2871" s="14"/>
      <c r="J2871" s="14"/>
      <c r="K2871" s="14"/>
      <c r="L2871" s="14"/>
      <c r="M2871" s="14"/>
      <c r="N2871" s="14"/>
      <c r="O2871" s="14"/>
      <c r="P2871" s="14"/>
    </row>
    <row r="2872" spans="1:16" ht="21" customHeight="1">
      <c r="A2872" s="14" t="s">
        <v>3937</v>
      </c>
      <c r="B2872" s="90">
        <v>44485</v>
      </c>
      <c r="C2872" s="25">
        <v>0.52777777777777779</v>
      </c>
      <c r="D2872" s="25">
        <v>0.52847222222222223</v>
      </c>
      <c r="E2872" s="14" t="s">
        <v>3583</v>
      </c>
      <c r="F2872" s="14" t="str">
        <f t="array" aca="1" ref="F2872" ca="1">INDEX(list!$C$2:$C$5034,MATCH(INDIRECT(ADDRESS(ROW(),COLUMN()-1)),list!$A$2:$A$5034,0))</f>
        <v>PDM - Don Hoffman</v>
      </c>
      <c r="G2872" s="14" t="s">
        <v>3931</v>
      </c>
      <c r="H2872" s="14">
        <v>1</v>
      </c>
      <c r="I2872" s="14"/>
      <c r="J2872" s="14"/>
      <c r="K2872" s="14"/>
      <c r="L2872" s="14"/>
      <c r="M2872" s="14"/>
      <c r="N2872" s="14"/>
      <c r="O2872" s="14"/>
      <c r="P2872" s="14"/>
    </row>
    <row r="2873" spans="1:16" ht="21" customHeight="1">
      <c r="A2873" s="14" t="s">
        <v>3937</v>
      </c>
      <c r="B2873" s="90">
        <v>44485</v>
      </c>
      <c r="C2873" s="25">
        <v>0.54513888888888895</v>
      </c>
      <c r="D2873" s="25">
        <v>0.54513888888888895</v>
      </c>
      <c r="E2873" s="14" t="s">
        <v>3583</v>
      </c>
      <c r="F2873" s="14" t="str">
        <f t="array" aca="1" ref="F2873" ca="1">INDEX(list!$C$2:$C$5034,MATCH(INDIRECT(ADDRESS(ROW(),COLUMN()-1)),list!$A$2:$A$5034,0))</f>
        <v>PDM - Don Hoffman</v>
      </c>
      <c r="G2873" s="14" t="s">
        <v>3930</v>
      </c>
      <c r="H2873" s="14">
        <v>0</v>
      </c>
      <c r="I2873" s="14"/>
      <c r="J2873" s="14"/>
      <c r="K2873" s="14"/>
      <c r="L2873" s="14"/>
      <c r="M2873" s="14"/>
      <c r="N2873" s="14"/>
      <c r="O2873" s="14"/>
      <c r="P2873" s="14"/>
    </row>
    <row r="2874" spans="1:16" ht="21" customHeight="1">
      <c r="A2874" s="14" t="s">
        <v>3937</v>
      </c>
      <c r="B2874" s="90">
        <v>44485</v>
      </c>
      <c r="C2874" s="25">
        <v>0.62152777777777779</v>
      </c>
      <c r="D2874" s="25">
        <v>0.62152777777777779</v>
      </c>
      <c r="E2874" s="14" t="s">
        <v>3583</v>
      </c>
      <c r="F2874" s="14" t="str">
        <f t="array" aca="1" ref="F2874" ca="1">INDEX(list!$C$2:$C$5034,MATCH(INDIRECT(ADDRESS(ROW(),COLUMN()-1)),list!$A$2:$A$5034,0))</f>
        <v>PDM - Don Hoffman</v>
      </c>
      <c r="G2874" s="14" t="s">
        <v>3930</v>
      </c>
      <c r="H2874" s="14">
        <v>0</v>
      </c>
      <c r="I2874" s="14"/>
      <c r="J2874" s="14"/>
      <c r="K2874" s="14"/>
      <c r="L2874" s="14"/>
      <c r="M2874" s="14"/>
      <c r="N2874" s="14"/>
      <c r="O2874" s="14"/>
      <c r="P2874" s="14"/>
    </row>
    <row r="2875" spans="1:16" ht="21" customHeight="1">
      <c r="A2875" s="14" t="s">
        <v>3937</v>
      </c>
      <c r="B2875" s="90">
        <v>44485</v>
      </c>
      <c r="C2875" s="25">
        <v>0.62361111111111112</v>
      </c>
      <c r="D2875" s="25">
        <v>0.625</v>
      </c>
      <c r="E2875" s="14" t="s">
        <v>3583</v>
      </c>
      <c r="F2875" s="14" t="str">
        <f t="array" aca="1" ref="F2875" ca="1">INDEX(list!$C$2:$C$5034,MATCH(INDIRECT(ADDRESS(ROW(),COLUMN()-1)),list!$A$2:$A$5034,0))</f>
        <v>PDM - Don Hoffman</v>
      </c>
      <c r="G2875" s="14" t="s">
        <v>3931</v>
      </c>
      <c r="H2875" s="14">
        <v>2</v>
      </c>
      <c r="I2875" s="14"/>
      <c r="J2875" s="14"/>
      <c r="K2875" s="14"/>
      <c r="L2875" s="14"/>
      <c r="M2875" s="14"/>
      <c r="N2875" s="14"/>
      <c r="O2875" s="14"/>
      <c r="P2875" s="14"/>
    </row>
    <row r="2876" spans="1:16" ht="21" customHeight="1">
      <c r="A2876" s="14" t="s">
        <v>3937</v>
      </c>
      <c r="B2876" s="90">
        <v>44485</v>
      </c>
      <c r="C2876" s="25">
        <v>0.625</v>
      </c>
      <c r="D2876" s="25">
        <v>0.62638888888888888</v>
      </c>
      <c r="E2876" s="14" t="s">
        <v>3583</v>
      </c>
      <c r="F2876" s="14" t="str">
        <f t="array" aca="1" ref="F2876" ca="1">INDEX(list!$C$2:$C$5034,MATCH(INDIRECT(ADDRESS(ROW(),COLUMN()-1)),list!$A$2:$A$5034,0))</f>
        <v>PDM - Don Hoffman</v>
      </c>
      <c r="G2876" s="14" t="s">
        <v>3929</v>
      </c>
      <c r="H2876" s="14">
        <v>2</v>
      </c>
      <c r="I2876" s="14"/>
      <c r="J2876" s="14"/>
      <c r="K2876" s="14"/>
      <c r="L2876" s="14"/>
      <c r="M2876" s="14"/>
      <c r="N2876" s="14"/>
      <c r="O2876" s="14"/>
      <c r="P2876" s="14"/>
    </row>
    <row r="2877" spans="1:16" ht="21" customHeight="1">
      <c r="A2877" s="14" t="s">
        <v>3937</v>
      </c>
      <c r="B2877" s="90">
        <v>44485</v>
      </c>
      <c r="C2877" s="25">
        <v>0.68402777777777779</v>
      </c>
      <c r="D2877" s="25">
        <v>0.68402777777777779</v>
      </c>
      <c r="E2877" s="14" t="s">
        <v>3583</v>
      </c>
      <c r="F2877" s="14" t="str">
        <f t="array" aca="1" ref="F2877" ca="1">INDEX(list!$C$2:$C$5034,MATCH(INDIRECT(ADDRESS(ROW(),COLUMN()-1)),list!$A$2:$A$5034,0))</f>
        <v>PDM - Don Hoffman</v>
      </c>
      <c r="G2877" s="14" t="s">
        <v>3930</v>
      </c>
      <c r="H2877" s="14">
        <v>0</v>
      </c>
      <c r="I2877" s="14"/>
      <c r="J2877" s="14"/>
      <c r="K2877" s="14"/>
      <c r="L2877" s="14"/>
      <c r="M2877" s="14"/>
      <c r="N2877" s="14"/>
      <c r="O2877" s="14"/>
      <c r="P2877" s="14"/>
    </row>
    <row r="2878" spans="1:16" ht="21" customHeight="1">
      <c r="A2878" s="14" t="s">
        <v>3938</v>
      </c>
      <c r="B2878" s="90">
        <v>44486</v>
      </c>
      <c r="C2878" s="25">
        <v>0.4770833333333333</v>
      </c>
      <c r="D2878" s="25">
        <v>0.49236111111111108</v>
      </c>
      <c r="E2878" s="14" t="s">
        <v>136</v>
      </c>
      <c r="F2878" s="14" t="str">
        <f t="array" aca="1" ref="F2878" ca="1">INDEX(list!$C$2:$C$5034,MATCH(INDIRECT(ADDRESS(ROW(),COLUMN()-1)),list!$A$2:$A$5034,0))</f>
        <v>Carl Johnson</v>
      </c>
      <c r="G2878" s="14" t="s">
        <v>3931</v>
      </c>
      <c r="H2878" s="14">
        <v>22</v>
      </c>
      <c r="I2878" s="14"/>
      <c r="J2878" s="14"/>
      <c r="K2878" s="14"/>
      <c r="L2878" s="14"/>
      <c r="M2878" s="14"/>
      <c r="N2878" s="14"/>
      <c r="O2878" s="14"/>
      <c r="P2878" s="14"/>
    </row>
    <row r="2879" spans="1:16" ht="21" customHeight="1">
      <c r="A2879" s="14" t="s">
        <v>3938</v>
      </c>
      <c r="B2879" s="90">
        <v>44486</v>
      </c>
      <c r="C2879" s="25">
        <v>0.5541666666666667</v>
      </c>
      <c r="D2879" s="25">
        <v>0.5541666666666667</v>
      </c>
      <c r="E2879" s="14" t="s">
        <v>1156</v>
      </c>
      <c r="F2879" s="14" t="str">
        <f t="array" aca="1" ref="F2879" ca="1">INDEX(list!$C$2:$C$5034,MATCH(INDIRECT(ADDRESS(ROW(),COLUMN()-1)),list!$A$2:$A$5034,0))</f>
        <v>Loren Miner</v>
      </c>
      <c r="G2879" s="14" t="s">
        <v>3930</v>
      </c>
      <c r="H2879" s="14">
        <v>0</v>
      </c>
      <c r="I2879" s="14"/>
      <c r="J2879" s="14"/>
      <c r="K2879" s="14"/>
      <c r="L2879" s="14"/>
      <c r="M2879" s="14"/>
      <c r="N2879" s="14"/>
      <c r="O2879" s="14"/>
      <c r="P2879" s="14"/>
    </row>
    <row r="2880" spans="1:16" ht="21" customHeight="1">
      <c r="A2880" s="14" t="s">
        <v>3938</v>
      </c>
      <c r="B2880" s="90">
        <v>44486</v>
      </c>
      <c r="C2880" s="25">
        <v>0.84305555555555556</v>
      </c>
      <c r="D2880" s="25">
        <v>0.86805555555555547</v>
      </c>
      <c r="E2880" s="14" t="s">
        <v>1156</v>
      </c>
      <c r="F2880" s="14" t="str">
        <f t="array" aca="1" ref="F2880" ca="1">INDEX(list!$C$2:$C$5034,MATCH(INDIRECT(ADDRESS(ROW(),COLUMN()-1)),list!$A$2:$A$5034,0))</f>
        <v>Loren Miner</v>
      </c>
      <c r="G2880" s="14" t="s">
        <v>3929</v>
      </c>
      <c r="H2880" s="14">
        <v>36</v>
      </c>
      <c r="I2880" s="14"/>
      <c r="J2880" s="14"/>
      <c r="K2880" s="14"/>
      <c r="L2880" s="14"/>
      <c r="M2880" s="14"/>
      <c r="N2880" s="14"/>
      <c r="O2880" s="14"/>
      <c r="P2880" s="14"/>
    </row>
    <row r="2881" spans="1:16" ht="21" customHeight="1">
      <c r="A2881" s="14" t="s">
        <v>3928</v>
      </c>
      <c r="B2881" s="90">
        <v>44487</v>
      </c>
      <c r="C2881" s="25">
        <v>0.3298611111111111</v>
      </c>
      <c r="D2881" s="25">
        <v>0.33402777777777781</v>
      </c>
      <c r="E2881" s="14" t="s">
        <v>2651</v>
      </c>
      <c r="F2881" s="14" t="str">
        <f t="array" aca="1" ref="F2881" ca="1">INDEX(list!$C$2:$C$5034,MATCH(INDIRECT(ADDRESS(ROW(),COLUMN()-1)),list!$A$2:$A$5034,0))</f>
        <v>GD - Diana Garreau Cell</v>
      </c>
      <c r="G2881" s="14" t="s">
        <v>3929</v>
      </c>
      <c r="H2881" s="14">
        <v>6</v>
      </c>
      <c r="I2881" s="14"/>
      <c r="J2881" s="14"/>
      <c r="K2881" s="14"/>
      <c r="L2881" s="14"/>
      <c r="M2881" s="14"/>
      <c r="N2881" s="14"/>
      <c r="O2881" s="14"/>
      <c r="P2881" s="14"/>
    </row>
    <row r="2882" spans="1:16" ht="21" customHeight="1">
      <c r="A2882" s="14" t="s">
        <v>3928</v>
      </c>
      <c r="B2882" s="90">
        <v>44487</v>
      </c>
      <c r="C2882" s="25">
        <v>0.36527777777777781</v>
      </c>
      <c r="D2882" s="25">
        <v>0.43055555555555558</v>
      </c>
      <c r="E2882" s="14" t="s">
        <v>3147</v>
      </c>
      <c r="F2882" s="14" t="str">
        <f t="array" aca="1" ref="F2882" ca="1">INDEX(list!$C$2:$C$5034,MATCH(INDIRECT(ADDRESS(ROW(),COLUMN()-1)),list!$A$2:$A$5034,0))</f>
        <v>Genesis Ventura VA cell</v>
      </c>
      <c r="G2882" s="14" t="s">
        <v>3929</v>
      </c>
      <c r="H2882" s="14">
        <v>94</v>
      </c>
      <c r="I2882" s="14"/>
      <c r="J2882" s="14"/>
      <c r="K2882" s="14"/>
      <c r="L2882" s="14"/>
      <c r="M2882" s="14"/>
      <c r="N2882" s="14"/>
      <c r="O2882" s="14"/>
      <c r="P2882" s="14"/>
    </row>
    <row r="2883" spans="1:16" ht="21" customHeight="1">
      <c r="A2883" s="14" t="s">
        <v>3928</v>
      </c>
      <c r="B2883" s="90">
        <v>44487</v>
      </c>
      <c r="C2883" s="25">
        <v>0.47013888888888888</v>
      </c>
      <c r="D2883" s="25">
        <v>0.50069444444444444</v>
      </c>
      <c r="E2883" s="14" t="s">
        <v>3583</v>
      </c>
      <c r="F2883" s="14" t="str">
        <f t="array" aca="1" ref="F2883" ca="1">INDEX(list!$C$2:$C$5034,MATCH(INDIRECT(ADDRESS(ROW(),COLUMN()-1)),list!$A$2:$A$5034,0))</f>
        <v>PDM - Don Hoffman</v>
      </c>
      <c r="G2883" s="14" t="s">
        <v>3929</v>
      </c>
      <c r="H2883" s="14">
        <v>44</v>
      </c>
      <c r="I2883" s="14"/>
      <c r="J2883" s="14"/>
      <c r="K2883" s="14"/>
      <c r="L2883" s="14"/>
      <c r="M2883" s="14"/>
      <c r="N2883" s="14"/>
      <c r="O2883" s="14"/>
      <c r="P2883" s="14"/>
    </row>
    <row r="2884" spans="1:16" ht="21" customHeight="1">
      <c r="A2884" s="14" t="s">
        <v>3928</v>
      </c>
      <c r="B2884" s="90">
        <v>44487</v>
      </c>
      <c r="C2884" s="25">
        <v>0.51180555555555551</v>
      </c>
      <c r="D2884" s="25">
        <v>0.5180555555555556</v>
      </c>
      <c r="E2884" s="14" t="s">
        <v>2587</v>
      </c>
      <c r="F2884" s="14" t="str">
        <f t="array" aca="1" ref="F2884" ca="1">INDEX(list!$C$2:$C$5034,MATCH(INDIRECT(ADDRESS(ROW(),COLUMN()-1)),list!$A$2:$A$5034,0))</f>
        <v>VA - Enya Czerwin</v>
      </c>
      <c r="G2884" s="14" t="s">
        <v>3929</v>
      </c>
      <c r="H2884" s="14">
        <v>9</v>
      </c>
      <c r="I2884" s="14"/>
      <c r="J2884" s="14"/>
      <c r="K2884" s="14"/>
      <c r="L2884" s="14"/>
      <c r="M2884" s="14"/>
      <c r="N2884" s="14"/>
      <c r="O2884" s="14"/>
      <c r="P2884" s="14"/>
    </row>
    <row r="2885" spans="1:16" ht="21" customHeight="1">
      <c r="A2885" s="14" t="s">
        <v>3928</v>
      </c>
      <c r="B2885" s="90">
        <v>44487</v>
      </c>
      <c r="C2885" s="25">
        <v>0.53611111111111109</v>
      </c>
      <c r="D2885" s="25">
        <v>0.53888888888888886</v>
      </c>
      <c r="E2885" s="14" t="s">
        <v>2651</v>
      </c>
      <c r="F2885" s="14" t="str">
        <f t="array" aca="1" ref="F2885" ca="1">INDEX(list!$C$2:$C$5034,MATCH(INDIRECT(ADDRESS(ROW(),COLUMN()-1)),list!$A$2:$A$5034,0))</f>
        <v>GD - Diana Garreau Cell</v>
      </c>
      <c r="G2885" s="14" t="s">
        <v>3929</v>
      </c>
      <c r="H2885" s="14">
        <v>4</v>
      </c>
      <c r="I2885" s="14"/>
      <c r="J2885" s="14"/>
      <c r="K2885" s="14"/>
      <c r="L2885" s="14"/>
      <c r="M2885" s="14"/>
      <c r="N2885" s="14"/>
      <c r="O2885" s="14"/>
      <c r="P2885" s="14"/>
    </row>
    <row r="2886" spans="1:16" ht="21" customHeight="1">
      <c r="A2886" s="14" t="s">
        <v>3928</v>
      </c>
      <c r="B2886" s="90">
        <v>44487</v>
      </c>
      <c r="C2886" s="25">
        <v>0.56666666666666665</v>
      </c>
      <c r="D2886" s="25">
        <v>0.5708333333333333</v>
      </c>
      <c r="E2886" s="14" t="s">
        <v>3106</v>
      </c>
      <c r="F2886" s="14" t="str">
        <f t="array" aca="1" ref="F2886" ca="1">INDEX(list!$C$2:$C$5034,MATCH(INDIRECT(ADDRESS(ROW(),COLUMN()-1)),list!$A$2:$A$5034,0))</f>
        <v>Town Center Dental</v>
      </c>
      <c r="G2886" s="14" t="s">
        <v>3931</v>
      </c>
      <c r="H2886" s="14">
        <v>6</v>
      </c>
      <c r="I2886" s="14"/>
      <c r="J2886" s="14"/>
      <c r="K2886" s="14"/>
      <c r="L2886" s="14"/>
      <c r="M2886" s="14"/>
      <c r="N2886" s="14"/>
      <c r="O2886" s="14"/>
      <c r="P2886" s="14"/>
    </row>
    <row r="2887" spans="1:16" ht="21" customHeight="1">
      <c r="A2887" s="14" t="s">
        <v>3928</v>
      </c>
      <c r="B2887" s="90">
        <v>44487</v>
      </c>
      <c r="C2887" s="25">
        <v>0.64583333333333337</v>
      </c>
      <c r="D2887" s="25">
        <v>0.66666666666666663</v>
      </c>
      <c r="E2887" s="14" t="s">
        <v>1372</v>
      </c>
      <c r="F2887" s="14" t="str">
        <f t="array" aca="1" ref="F2887" ca="1">INDEX(list!$C$2:$C$5034,MATCH(INDIRECT(ADDRESS(ROW(),COLUMN()-1)),list!$A$2:$A$5034,0))</f>
        <v>Sel Hwahng cell</v>
      </c>
      <c r="G2887" s="14" t="s">
        <v>3929</v>
      </c>
      <c r="H2887" s="14">
        <v>30</v>
      </c>
      <c r="I2887" s="14"/>
      <c r="J2887" s="14"/>
      <c r="K2887" s="14"/>
      <c r="L2887" s="14"/>
      <c r="M2887" s="14"/>
      <c r="N2887" s="14"/>
      <c r="O2887" s="14"/>
      <c r="P2887" s="14"/>
    </row>
    <row r="2888" spans="1:16" ht="21" customHeight="1">
      <c r="A2888" s="14" t="s">
        <v>3928</v>
      </c>
      <c r="B2888" s="90">
        <v>44487</v>
      </c>
      <c r="C2888" s="25">
        <v>0.6791666666666667</v>
      </c>
      <c r="D2888" s="25">
        <v>0.68958333333333333</v>
      </c>
      <c r="E2888" s="14" t="s">
        <v>1142</v>
      </c>
      <c r="F2888" s="14" t="str">
        <f t="array" aca="1" ref="F2888" ca="1">INDEX(list!$C$2:$C$5034,MATCH(INDIRECT(ADDRESS(ROW(),COLUMN()-1)),list!$A$2:$A$5034,0))</f>
        <v>CNH - Harry Harrison - Nickolas</v>
      </c>
      <c r="G2888" s="14" t="s">
        <v>3929</v>
      </c>
      <c r="H2888" s="14">
        <v>15</v>
      </c>
      <c r="I2888" s="14"/>
      <c r="J2888" s="14"/>
      <c r="K2888" s="14"/>
      <c r="L2888" s="14"/>
      <c r="M2888" s="14"/>
      <c r="N2888" s="14"/>
      <c r="O2888" s="14"/>
      <c r="P2888" s="14"/>
    </row>
    <row r="2889" spans="1:16" ht="21" customHeight="1">
      <c r="A2889" s="14" t="s">
        <v>3928</v>
      </c>
      <c r="B2889" s="90">
        <v>44487</v>
      </c>
      <c r="C2889" s="25">
        <v>0.68888888888888899</v>
      </c>
      <c r="D2889" s="25">
        <v>0.69166666666666676</v>
      </c>
      <c r="E2889" s="14" t="s">
        <v>3106</v>
      </c>
      <c r="F2889" s="14" t="str">
        <f t="array" aca="1" ref="F2889" ca="1">INDEX(list!$C$2:$C$5034,MATCH(INDIRECT(ADDRESS(ROW(),COLUMN()-1)),list!$A$2:$A$5034,0))</f>
        <v>Town Center Dental</v>
      </c>
      <c r="G2889" s="14" t="s">
        <v>3929</v>
      </c>
      <c r="H2889" s="14">
        <v>4</v>
      </c>
      <c r="I2889" s="14"/>
      <c r="J2889" s="14"/>
      <c r="K2889" s="14"/>
      <c r="L2889" s="14"/>
      <c r="M2889" s="14"/>
      <c r="N2889" s="14"/>
      <c r="O2889" s="14"/>
      <c r="P2889" s="14"/>
    </row>
    <row r="2890" spans="1:16" ht="21" customHeight="1">
      <c r="A2890" s="14" t="s">
        <v>3928</v>
      </c>
      <c r="B2890" s="90">
        <v>44487</v>
      </c>
      <c r="C2890" s="25">
        <v>0.68958333333333333</v>
      </c>
      <c r="D2890" s="25">
        <v>0.69027777777777777</v>
      </c>
      <c r="E2890" s="14" t="s">
        <v>1142</v>
      </c>
      <c r="F2890" s="14" t="str">
        <f t="array" aca="1" ref="F2890" ca="1">INDEX(list!$C$2:$C$5034,MATCH(INDIRECT(ADDRESS(ROW(),COLUMN()-1)),list!$A$2:$A$5034,0))</f>
        <v>CNH - Harry Harrison - Nickolas</v>
      </c>
      <c r="G2890" s="14" t="s">
        <v>3929</v>
      </c>
      <c r="H2890" s="14">
        <v>1</v>
      </c>
      <c r="I2890" s="14"/>
      <c r="J2890" s="14"/>
      <c r="K2890" s="14"/>
      <c r="L2890" s="14"/>
      <c r="M2890" s="14"/>
      <c r="N2890" s="14"/>
      <c r="O2890" s="14"/>
      <c r="P2890" s="14"/>
    </row>
    <row r="2891" spans="1:16" ht="21" customHeight="1">
      <c r="A2891" s="14" t="s">
        <v>3928</v>
      </c>
      <c r="B2891" s="90">
        <v>44487</v>
      </c>
      <c r="C2891" s="25">
        <v>0.69166666666666676</v>
      </c>
      <c r="D2891" s="25">
        <v>0.7006944444444444</v>
      </c>
      <c r="E2891" s="14" t="s">
        <v>1142</v>
      </c>
      <c r="F2891" s="14" t="str">
        <f t="array" aca="1" ref="F2891" ca="1">INDEX(list!$C$2:$C$5034,MATCH(INDIRECT(ADDRESS(ROW(),COLUMN()-1)),list!$A$2:$A$5034,0))</f>
        <v>CNH - Harry Harrison - Nickolas</v>
      </c>
      <c r="G2891" s="14" t="s">
        <v>3931</v>
      </c>
      <c r="H2891" s="14">
        <v>13</v>
      </c>
      <c r="I2891" s="14"/>
      <c r="J2891" s="14"/>
      <c r="K2891" s="14"/>
      <c r="L2891" s="14"/>
      <c r="M2891" s="14"/>
      <c r="N2891" s="14"/>
      <c r="O2891" s="14"/>
      <c r="P2891" s="14"/>
    </row>
    <row r="2892" spans="1:16" ht="21" customHeight="1">
      <c r="A2892" s="14" t="s">
        <v>3932</v>
      </c>
      <c r="B2892" s="90">
        <v>44488</v>
      </c>
      <c r="C2892" s="25">
        <v>0.42222222222222222</v>
      </c>
      <c r="D2892" s="25">
        <v>0.42222222222222222</v>
      </c>
      <c r="E2892" s="14" t="s">
        <v>3583</v>
      </c>
      <c r="F2892" s="14" t="str">
        <f t="array" aca="1" ref="F2892" ca="1">INDEX(list!$C$2:$C$5034,MATCH(INDIRECT(ADDRESS(ROW(),COLUMN()-1)),list!$A$2:$A$5034,0))</f>
        <v>PDM - Don Hoffman</v>
      </c>
      <c r="G2892" s="14" t="s">
        <v>3930</v>
      </c>
      <c r="H2892" s="14">
        <v>0</v>
      </c>
      <c r="I2892" s="14"/>
      <c r="J2892" s="14"/>
      <c r="K2892" s="14"/>
      <c r="L2892" s="14"/>
      <c r="M2892" s="14"/>
      <c r="N2892" s="14"/>
      <c r="O2892" s="14"/>
      <c r="P2892" s="14"/>
    </row>
    <row r="2893" spans="1:16" ht="21" customHeight="1">
      <c r="A2893" s="14" t="s">
        <v>3932</v>
      </c>
      <c r="B2893" s="90">
        <v>44488</v>
      </c>
      <c r="C2893" s="25">
        <v>0.45208333333333334</v>
      </c>
      <c r="D2893" s="25">
        <v>0.45833333333333331</v>
      </c>
      <c r="E2893" s="14" t="s">
        <v>3583</v>
      </c>
      <c r="F2893" s="14" t="str">
        <f t="array" aca="1" ref="F2893" ca="1">INDEX(list!$C$2:$C$5034,MATCH(INDIRECT(ADDRESS(ROW(),COLUMN()-1)),list!$A$2:$A$5034,0))</f>
        <v>PDM - Don Hoffman</v>
      </c>
      <c r="G2893" s="14" t="s">
        <v>3931</v>
      </c>
      <c r="H2893" s="14">
        <v>9</v>
      </c>
      <c r="I2893" s="14"/>
      <c r="J2893" s="14"/>
      <c r="K2893" s="14"/>
      <c r="L2893" s="14"/>
      <c r="M2893" s="14"/>
      <c r="N2893" s="14"/>
      <c r="O2893" s="14"/>
      <c r="P2893" s="14"/>
    </row>
    <row r="2894" spans="1:16" ht="21" customHeight="1">
      <c r="A2894" s="14" t="s">
        <v>3932</v>
      </c>
      <c r="B2894" s="90">
        <v>44488</v>
      </c>
      <c r="C2894" s="25">
        <v>0.61111111111111105</v>
      </c>
      <c r="D2894" s="25">
        <v>0.61249999999999993</v>
      </c>
      <c r="E2894" s="14" t="s">
        <v>2272</v>
      </c>
      <c r="F2894" s="14" t="str">
        <f t="array" aca="1" ref="F2894" ca="1">INDEX(list!$C$2:$C$5034,MATCH(INDIRECT(ADDRESS(ROW(),COLUMN()-1)),list!$A$2:$A$5034,0))</f>
        <v>PCG - Gerry Grimes cell</v>
      </c>
      <c r="G2894" s="14" t="s">
        <v>3931</v>
      </c>
      <c r="H2894" s="14">
        <v>2</v>
      </c>
      <c r="I2894" s="14"/>
      <c r="J2894" s="14"/>
      <c r="K2894" s="14"/>
      <c r="L2894" s="14"/>
      <c r="M2894" s="14"/>
      <c r="N2894" s="14"/>
      <c r="O2894" s="14"/>
      <c r="P2894" s="14"/>
    </row>
    <row r="2895" spans="1:16" ht="21" customHeight="1">
      <c r="A2895" s="14" t="s">
        <v>3932</v>
      </c>
      <c r="B2895" s="90">
        <v>44488</v>
      </c>
      <c r="C2895" s="25">
        <v>0.66666666666666663</v>
      </c>
      <c r="D2895" s="25">
        <v>0.66736111111111107</v>
      </c>
      <c r="E2895" s="14" t="s">
        <v>2791</v>
      </c>
      <c r="F2895" s="14" t="str">
        <f t="array" aca="1" ref="F2895" ca="1">INDEX(list!$C$2:$C$5034,MATCH(INDIRECT(ADDRESS(ROW(),COLUMN()-1)),list!$A$2:$A$5034,0))</f>
        <v>Natalie Le cell</v>
      </c>
      <c r="G2895" s="14" t="s">
        <v>3931</v>
      </c>
      <c r="H2895" s="14">
        <v>1</v>
      </c>
      <c r="I2895" s="14"/>
      <c r="J2895" s="14"/>
      <c r="K2895" s="14"/>
      <c r="L2895" s="14"/>
      <c r="M2895" s="14"/>
      <c r="N2895" s="14"/>
      <c r="O2895" s="14"/>
      <c r="P2895" s="14"/>
    </row>
    <row r="2896" spans="1:16" ht="21" customHeight="1">
      <c r="A2896" s="14" t="s">
        <v>3932</v>
      </c>
      <c r="B2896" s="90">
        <v>44488</v>
      </c>
      <c r="C2896" s="25">
        <v>0.66736111111111107</v>
      </c>
      <c r="D2896" s="25">
        <v>0.67499999999999993</v>
      </c>
      <c r="E2896" s="14" t="s">
        <v>2791</v>
      </c>
      <c r="F2896" s="14" t="str">
        <f t="array" aca="1" ref="F2896" ca="1">INDEX(list!$C$2:$C$5034,MATCH(INDIRECT(ADDRESS(ROW(),COLUMN()-1)),list!$A$2:$A$5034,0))</f>
        <v>Natalie Le cell</v>
      </c>
      <c r="G2896" s="14" t="s">
        <v>3931</v>
      </c>
      <c r="H2896" s="14">
        <v>11</v>
      </c>
      <c r="I2896" s="14"/>
      <c r="J2896" s="14"/>
      <c r="K2896" s="14"/>
      <c r="L2896" s="14"/>
      <c r="M2896" s="14"/>
      <c r="N2896" s="14"/>
      <c r="O2896" s="14"/>
      <c r="P2896" s="14"/>
    </row>
    <row r="2897" spans="1:16" ht="21" customHeight="1">
      <c r="A2897" s="14" t="s">
        <v>3932</v>
      </c>
      <c r="B2897" s="90">
        <v>44488</v>
      </c>
      <c r="C2897" s="25">
        <v>0.67499999999999993</v>
      </c>
      <c r="D2897" s="25">
        <v>0.67499999999999993</v>
      </c>
      <c r="E2897" s="14" t="s">
        <v>2791</v>
      </c>
      <c r="F2897" s="14" t="str">
        <f t="array" aca="1" ref="F2897" ca="1">INDEX(list!$C$2:$C$5034,MATCH(INDIRECT(ADDRESS(ROW(),COLUMN()-1)),list!$A$2:$A$5034,0))</f>
        <v>Natalie Le cell</v>
      </c>
      <c r="G2897" s="14" t="s">
        <v>3930</v>
      </c>
      <c r="H2897" s="14">
        <v>0</v>
      </c>
      <c r="I2897" s="14"/>
      <c r="J2897" s="14"/>
      <c r="K2897" s="14"/>
      <c r="L2897" s="14"/>
      <c r="M2897" s="14"/>
      <c r="N2897" s="14"/>
      <c r="O2897" s="14"/>
      <c r="P2897" s="14"/>
    </row>
    <row r="2898" spans="1:16" ht="21" customHeight="1">
      <c r="A2898" s="14" t="s">
        <v>3932</v>
      </c>
      <c r="B2898" s="90">
        <v>44488</v>
      </c>
      <c r="C2898" s="25">
        <v>0.67569444444444438</v>
      </c>
      <c r="D2898" s="25">
        <v>0.68541666666666667</v>
      </c>
      <c r="E2898" s="14" t="s">
        <v>2791</v>
      </c>
      <c r="F2898" s="14" t="str">
        <f t="array" aca="1" ref="F2898" ca="1">INDEX(list!$C$2:$C$5034,MATCH(INDIRECT(ADDRESS(ROW(),COLUMN()-1)),list!$A$2:$A$5034,0))</f>
        <v>Natalie Le cell</v>
      </c>
      <c r="G2898" s="14" t="s">
        <v>3931</v>
      </c>
      <c r="H2898" s="14">
        <v>14</v>
      </c>
      <c r="I2898" s="14"/>
      <c r="J2898" s="14"/>
      <c r="K2898" s="14"/>
      <c r="L2898" s="14"/>
      <c r="M2898" s="14"/>
      <c r="N2898" s="14"/>
      <c r="O2898" s="14"/>
      <c r="P2898" s="14"/>
    </row>
    <row r="2899" spans="1:16" ht="21" customHeight="1">
      <c r="A2899" s="14" t="s">
        <v>3932</v>
      </c>
      <c r="B2899" s="90">
        <v>44488</v>
      </c>
      <c r="C2899" s="25">
        <v>0.69305555555555554</v>
      </c>
      <c r="D2899" s="25">
        <v>0.72152777777777777</v>
      </c>
      <c r="E2899" s="14" t="s">
        <v>440</v>
      </c>
      <c r="F2899" s="14" t="str">
        <f t="array" aca="1" ref="F2899" ca="1">INDEX(list!$C$2:$C$5034,MATCH(INDIRECT(ADDRESS(ROW(),COLUMN()-1)),list!$A$2:$A$5034,0))</f>
        <v>Larry Nedry Home</v>
      </c>
      <c r="G2899" s="14" t="s">
        <v>3931</v>
      </c>
      <c r="H2899" s="14">
        <v>41</v>
      </c>
      <c r="I2899" s="14"/>
      <c r="J2899" s="14"/>
      <c r="K2899" s="14"/>
      <c r="L2899" s="14"/>
      <c r="M2899" s="14"/>
      <c r="N2899" s="14"/>
      <c r="O2899" s="14"/>
      <c r="P2899" s="14"/>
    </row>
    <row r="2900" spans="1:16" ht="21" customHeight="1">
      <c r="A2900" s="14" t="s">
        <v>3932</v>
      </c>
      <c r="B2900" s="90">
        <v>44488</v>
      </c>
      <c r="C2900" s="25">
        <v>0.76388888888888884</v>
      </c>
      <c r="D2900" s="25">
        <v>0.77013888888888893</v>
      </c>
      <c r="E2900" s="14" t="s">
        <v>3133</v>
      </c>
      <c r="F2900" s="14" t="str">
        <f t="array" aca="1" ref="F2900" ca="1">INDEX(list!$C$2:$C$5034,MATCH(INDIRECT(ADDRESS(ROW(),COLUMN()-1)),list!$A$2:$A$5034,0))</f>
        <v>JB - Jackie Barikhan</v>
      </c>
      <c r="G2900" s="14" t="s">
        <v>3929</v>
      </c>
      <c r="H2900" s="14">
        <v>9</v>
      </c>
      <c r="I2900" s="14"/>
      <c r="J2900" s="14"/>
      <c r="K2900" s="14"/>
      <c r="L2900" s="14"/>
      <c r="M2900" s="14"/>
      <c r="N2900" s="14"/>
      <c r="O2900" s="14"/>
      <c r="P2900" s="14"/>
    </row>
    <row r="2901" spans="1:16" ht="21" customHeight="1">
      <c r="A2901" s="14" t="s">
        <v>3932</v>
      </c>
      <c r="B2901" s="90">
        <v>44488</v>
      </c>
      <c r="C2901" s="25">
        <v>0.79513888888888884</v>
      </c>
      <c r="D2901" s="25">
        <v>0.79513888888888884</v>
      </c>
      <c r="E2901" s="14" t="s">
        <v>2791</v>
      </c>
      <c r="F2901" s="14" t="str">
        <f t="array" aca="1" ref="F2901" ca="1">INDEX(list!$C$2:$C$5034,MATCH(INDIRECT(ADDRESS(ROW(),COLUMN()-1)),list!$A$2:$A$5034,0))</f>
        <v>Natalie Le cell</v>
      </c>
      <c r="G2901" s="14" t="s">
        <v>3930</v>
      </c>
      <c r="H2901" s="14">
        <v>0</v>
      </c>
      <c r="I2901" s="14"/>
      <c r="J2901" s="14"/>
      <c r="K2901" s="14"/>
      <c r="L2901" s="14"/>
      <c r="M2901" s="14"/>
      <c r="N2901" s="14"/>
      <c r="O2901" s="14"/>
      <c r="P2901" s="14"/>
    </row>
    <row r="2902" spans="1:16" ht="21" customHeight="1">
      <c r="A2902" s="14" t="s">
        <v>3932</v>
      </c>
      <c r="B2902" s="90">
        <v>44488</v>
      </c>
      <c r="C2902" s="25">
        <v>0.80069444444444438</v>
      </c>
      <c r="D2902" s="25">
        <v>0.80069444444444438</v>
      </c>
      <c r="E2902" s="14" t="s">
        <v>2791</v>
      </c>
      <c r="F2902" s="14" t="str">
        <f t="array" aca="1" ref="F2902" ca="1">INDEX(list!$C$2:$C$5034,MATCH(INDIRECT(ADDRESS(ROW(),COLUMN()-1)),list!$A$2:$A$5034,0))</f>
        <v>Natalie Le cell</v>
      </c>
      <c r="G2902" s="14" t="s">
        <v>3930</v>
      </c>
      <c r="H2902" s="14">
        <v>0</v>
      </c>
      <c r="I2902" s="14"/>
      <c r="J2902" s="14"/>
      <c r="K2902" s="14"/>
      <c r="L2902" s="14"/>
      <c r="M2902" s="14"/>
      <c r="N2902" s="14"/>
      <c r="O2902" s="14"/>
      <c r="P2902" s="14"/>
    </row>
    <row r="2903" spans="1:16" ht="21" customHeight="1">
      <c r="A2903" s="14" t="s">
        <v>3932</v>
      </c>
      <c r="B2903" s="90">
        <v>44488</v>
      </c>
      <c r="C2903" s="25">
        <v>0.80138888888888893</v>
      </c>
      <c r="D2903" s="25">
        <v>0.8027777777777777</v>
      </c>
      <c r="E2903" s="14" t="s">
        <v>2791</v>
      </c>
      <c r="F2903" s="14" t="str">
        <f t="array" aca="1" ref="F2903" ca="1">INDEX(list!$C$2:$C$5034,MATCH(INDIRECT(ADDRESS(ROW(),COLUMN()-1)),list!$A$2:$A$5034,0))</f>
        <v>Natalie Le cell</v>
      </c>
      <c r="G2903" s="14" t="s">
        <v>3931</v>
      </c>
      <c r="H2903" s="14">
        <v>2</v>
      </c>
      <c r="I2903" s="14"/>
      <c r="J2903" s="14"/>
      <c r="K2903" s="14"/>
      <c r="L2903" s="14"/>
      <c r="M2903" s="14"/>
      <c r="N2903" s="14"/>
      <c r="O2903" s="14"/>
      <c r="P2903" s="14"/>
    </row>
    <row r="2904" spans="1:16" ht="21" customHeight="1">
      <c r="A2904" s="14" t="s">
        <v>3932</v>
      </c>
      <c r="B2904" s="90">
        <v>44488</v>
      </c>
      <c r="C2904" s="25">
        <v>0.80486111111111114</v>
      </c>
      <c r="D2904" s="25">
        <v>0.80555555555555547</v>
      </c>
      <c r="E2904" s="14" t="s">
        <v>2791</v>
      </c>
      <c r="F2904" s="14" t="str">
        <f t="array" aca="1" ref="F2904" ca="1">INDEX(list!$C$2:$C$5034,MATCH(INDIRECT(ADDRESS(ROW(),COLUMN()-1)),list!$A$2:$A$5034,0))</f>
        <v>Natalie Le cell</v>
      </c>
      <c r="G2904" s="14" t="s">
        <v>3931</v>
      </c>
      <c r="H2904" s="14">
        <v>1</v>
      </c>
      <c r="I2904" s="14"/>
      <c r="J2904" s="14"/>
      <c r="K2904" s="14"/>
      <c r="L2904" s="14"/>
      <c r="M2904" s="14"/>
      <c r="N2904" s="14"/>
      <c r="O2904" s="14"/>
      <c r="P2904" s="14"/>
    </row>
    <row r="2905" spans="1:16" ht="21" customHeight="1">
      <c r="A2905" s="14" t="s">
        <v>3932</v>
      </c>
      <c r="B2905" s="90">
        <v>44488</v>
      </c>
      <c r="C2905" s="25">
        <v>0.80486111111111114</v>
      </c>
      <c r="D2905" s="25">
        <v>0.80833333333333324</v>
      </c>
      <c r="E2905" s="14" t="s">
        <v>1140</v>
      </c>
      <c r="F2905" s="14" t="str">
        <f t="array" aca="1" ref="F2905" ca="1">INDEX(list!$C$2:$C$5034,MATCH(INDIRECT(ADDRESS(ROW(),COLUMN()-1)),list!$A$2:$A$5034,0))</f>
        <v>ATT - Jose Castaneda</v>
      </c>
      <c r="G2905" s="14" t="s">
        <v>3929</v>
      </c>
      <c r="H2905" s="14">
        <v>5</v>
      </c>
      <c r="I2905" s="14"/>
      <c r="J2905" s="14"/>
      <c r="K2905" s="14"/>
      <c r="L2905" s="14"/>
      <c r="M2905" s="14"/>
      <c r="N2905" s="14"/>
      <c r="O2905" s="14"/>
      <c r="P2905" s="14"/>
    </row>
    <row r="2906" spans="1:16" ht="21" customHeight="1">
      <c r="A2906" s="14" t="s">
        <v>3932</v>
      </c>
      <c r="B2906" s="90">
        <v>44488</v>
      </c>
      <c r="C2906" s="25">
        <v>0.80486111111111114</v>
      </c>
      <c r="D2906" s="25">
        <v>0.80486111111111114</v>
      </c>
      <c r="E2906" s="14" t="s">
        <v>2791</v>
      </c>
      <c r="F2906" s="14" t="str">
        <f t="array" aca="1" ref="F2906" ca="1">INDEX(list!$C$2:$C$5034,MATCH(INDIRECT(ADDRESS(ROW(),COLUMN()-1)),list!$A$2:$A$5034,0))</f>
        <v>Natalie Le cell</v>
      </c>
      <c r="G2906" s="14" t="s">
        <v>3930</v>
      </c>
      <c r="H2906" s="14">
        <v>0</v>
      </c>
      <c r="I2906" s="14"/>
      <c r="J2906" s="14"/>
      <c r="K2906" s="14"/>
      <c r="L2906" s="14"/>
      <c r="M2906" s="14"/>
      <c r="N2906" s="14"/>
      <c r="O2906" s="14"/>
      <c r="P2906" s="14"/>
    </row>
    <row r="2907" spans="1:16" ht="21" customHeight="1">
      <c r="A2907" s="14" t="s">
        <v>3932</v>
      </c>
      <c r="B2907" s="90">
        <v>44488</v>
      </c>
      <c r="C2907" s="25">
        <v>0.82916666666666661</v>
      </c>
      <c r="D2907" s="25">
        <v>0.84652777777777777</v>
      </c>
      <c r="E2907" s="14" t="s">
        <v>1140</v>
      </c>
      <c r="F2907" s="14" t="str">
        <f t="array" aca="1" ref="F2907" ca="1">INDEX(list!$C$2:$C$5034,MATCH(INDIRECT(ADDRESS(ROW(),COLUMN()-1)),list!$A$2:$A$5034,0))</f>
        <v>ATT - Jose Castaneda</v>
      </c>
      <c r="G2907" s="14" t="s">
        <v>3929</v>
      </c>
      <c r="H2907" s="14">
        <v>25</v>
      </c>
      <c r="I2907" s="14"/>
      <c r="J2907" s="14"/>
      <c r="K2907" s="14"/>
      <c r="L2907" s="14"/>
      <c r="M2907" s="14"/>
      <c r="N2907" s="14"/>
      <c r="O2907" s="14"/>
      <c r="P2907" s="14"/>
    </row>
    <row r="2908" spans="1:16" ht="21" customHeight="1">
      <c r="A2908" s="14" t="s">
        <v>3932</v>
      </c>
      <c r="B2908" s="90">
        <v>44488</v>
      </c>
      <c r="C2908" s="25">
        <v>0.84722222222222221</v>
      </c>
      <c r="D2908" s="25">
        <v>0.87777777777777777</v>
      </c>
      <c r="E2908" s="14" t="s">
        <v>3133</v>
      </c>
      <c r="F2908" s="14" t="str">
        <f t="array" aca="1" ref="F2908" ca="1">INDEX(list!$C$2:$C$5034,MATCH(INDIRECT(ADDRESS(ROW(),COLUMN()-1)),list!$A$2:$A$5034,0))</f>
        <v>JB - Jackie Barikhan</v>
      </c>
      <c r="G2908" s="14" t="s">
        <v>3929</v>
      </c>
      <c r="H2908" s="14">
        <v>44</v>
      </c>
      <c r="I2908" s="14"/>
      <c r="J2908" s="14"/>
      <c r="K2908" s="14"/>
      <c r="L2908" s="14"/>
      <c r="M2908" s="14"/>
      <c r="N2908" s="14"/>
      <c r="O2908" s="14"/>
      <c r="P2908" s="14"/>
    </row>
    <row r="2909" spans="1:16" ht="21" customHeight="1">
      <c r="A2909" s="14" t="s">
        <v>3932</v>
      </c>
      <c r="B2909" s="90">
        <v>44488</v>
      </c>
      <c r="C2909" s="25">
        <v>0.8618055555555556</v>
      </c>
      <c r="D2909" s="25">
        <v>0.8618055555555556</v>
      </c>
      <c r="E2909" s="14" t="s">
        <v>1156</v>
      </c>
      <c r="F2909" s="14" t="str">
        <f t="array" aca="1" ref="F2909" ca="1">INDEX(list!$C$2:$C$5034,MATCH(INDIRECT(ADDRESS(ROW(),COLUMN()-1)),list!$A$2:$A$5034,0))</f>
        <v>Loren Miner</v>
      </c>
      <c r="G2909" s="14" t="s">
        <v>3930</v>
      </c>
      <c r="H2909" s="14">
        <v>0</v>
      </c>
      <c r="I2909" s="14"/>
      <c r="J2909" s="14"/>
      <c r="K2909" s="14"/>
      <c r="L2909" s="14"/>
      <c r="M2909" s="14"/>
      <c r="N2909" s="14"/>
      <c r="O2909" s="14"/>
      <c r="P2909" s="14"/>
    </row>
    <row r="2910" spans="1:16" ht="21" customHeight="1">
      <c r="A2910" s="14" t="s">
        <v>3933</v>
      </c>
      <c r="B2910" s="90">
        <v>44489</v>
      </c>
      <c r="C2910" s="25">
        <v>0.36249999999999999</v>
      </c>
      <c r="D2910" s="25">
        <v>0.36805555555555558</v>
      </c>
      <c r="E2910" s="14" t="s">
        <v>2651</v>
      </c>
      <c r="F2910" s="14" t="str">
        <f t="array" aca="1" ref="F2910" ca="1">INDEX(list!$C$2:$C$5034,MATCH(INDIRECT(ADDRESS(ROW(),COLUMN()-1)),list!$A$2:$A$5034,0))</f>
        <v>GD - Diana Garreau Cell</v>
      </c>
      <c r="G2910" s="14" t="s">
        <v>3929</v>
      </c>
      <c r="H2910" s="14">
        <v>8</v>
      </c>
      <c r="I2910" s="14"/>
      <c r="J2910" s="14"/>
      <c r="K2910" s="14"/>
      <c r="L2910" s="14"/>
      <c r="M2910" s="14"/>
      <c r="N2910" s="14"/>
      <c r="O2910" s="14"/>
      <c r="P2910" s="14"/>
    </row>
    <row r="2911" spans="1:16" ht="21" customHeight="1">
      <c r="A2911" s="14" t="s">
        <v>3933</v>
      </c>
      <c r="B2911" s="90">
        <v>44489</v>
      </c>
      <c r="C2911" s="25">
        <v>0.36944444444444446</v>
      </c>
      <c r="D2911" s="25">
        <v>0.37152777777777773</v>
      </c>
      <c r="E2911" s="14" t="s">
        <v>2651</v>
      </c>
      <c r="F2911" s="14" t="str">
        <f t="array" aca="1" ref="F2911" ca="1">INDEX(list!$C$2:$C$5034,MATCH(INDIRECT(ADDRESS(ROW(),COLUMN()-1)),list!$A$2:$A$5034,0))</f>
        <v>GD - Diana Garreau Cell</v>
      </c>
      <c r="G2911" s="14" t="s">
        <v>3929</v>
      </c>
      <c r="H2911" s="14">
        <v>3</v>
      </c>
      <c r="I2911" s="14"/>
      <c r="J2911" s="14"/>
      <c r="K2911" s="14"/>
      <c r="L2911" s="14"/>
      <c r="M2911" s="14"/>
      <c r="N2911" s="14"/>
      <c r="O2911" s="14"/>
      <c r="P2911" s="14"/>
    </row>
    <row r="2912" spans="1:16" ht="21" customHeight="1">
      <c r="A2912" s="14" t="s">
        <v>3933</v>
      </c>
      <c r="B2912" s="90">
        <v>44489</v>
      </c>
      <c r="C2912" s="25">
        <v>0.45555555555555555</v>
      </c>
      <c r="D2912" s="25">
        <v>0.45555555555555555</v>
      </c>
      <c r="E2912" s="14" t="s">
        <v>214</v>
      </c>
      <c r="F2912" s="14" t="str">
        <f t="array" aca="1" ref="F2912" ca="1">INDEX(list!$C$2:$C$5034,MATCH(INDIRECT(ADDRESS(ROW(),COLUMN()-1)),list!$A$2:$A$5034,0))</f>
        <v>Gail Elen-Akin Gump Strauss Hauer &amp; Feld</v>
      </c>
      <c r="G2912" s="14" t="s">
        <v>3930</v>
      </c>
      <c r="H2912" s="14">
        <v>0</v>
      </c>
      <c r="I2912" s="14"/>
      <c r="J2912" s="14"/>
      <c r="K2912" s="14"/>
      <c r="L2912" s="14"/>
      <c r="M2912" s="14"/>
      <c r="N2912" s="14"/>
      <c r="O2912" s="14"/>
      <c r="P2912" s="14"/>
    </row>
    <row r="2913" spans="1:16" ht="21" customHeight="1">
      <c r="A2913" s="14" t="s">
        <v>3933</v>
      </c>
      <c r="B2913" s="90">
        <v>44489</v>
      </c>
      <c r="C2913" s="25">
        <v>0.4604166666666667</v>
      </c>
      <c r="D2913" s="25">
        <v>0.4604166666666667</v>
      </c>
      <c r="E2913" s="14" t="s">
        <v>3106</v>
      </c>
      <c r="F2913" s="14" t="str">
        <f t="array" aca="1" ref="F2913" ca="1">INDEX(list!$C$2:$C$5034,MATCH(INDIRECT(ADDRESS(ROW(),COLUMN()-1)),list!$A$2:$A$5034,0))</f>
        <v>Town Center Dental</v>
      </c>
      <c r="G2913" s="14" t="s">
        <v>3930</v>
      </c>
      <c r="H2913" s="14">
        <v>0</v>
      </c>
      <c r="I2913" s="14"/>
      <c r="J2913" s="14"/>
      <c r="K2913" s="14"/>
      <c r="L2913" s="14"/>
      <c r="M2913" s="14"/>
      <c r="N2913" s="14"/>
      <c r="O2913" s="14"/>
      <c r="P2913" s="14"/>
    </row>
    <row r="2914" spans="1:16" ht="21" customHeight="1">
      <c r="A2914" s="14" t="s">
        <v>3933</v>
      </c>
      <c r="B2914" s="90">
        <v>44489</v>
      </c>
      <c r="C2914" s="25">
        <v>0.59236111111111112</v>
      </c>
      <c r="D2914" s="25">
        <v>0.61527777777777781</v>
      </c>
      <c r="E2914" s="14" t="s">
        <v>136</v>
      </c>
      <c r="F2914" s="14" t="str">
        <f t="array" aca="1" ref="F2914" ca="1">INDEX(list!$C$2:$C$5034,MATCH(INDIRECT(ADDRESS(ROW(),COLUMN()-1)),list!$A$2:$A$5034,0))</f>
        <v>Carl Johnson</v>
      </c>
      <c r="G2914" s="14" t="s">
        <v>3929</v>
      </c>
      <c r="H2914" s="14">
        <v>33</v>
      </c>
      <c r="I2914" s="14"/>
      <c r="J2914" s="14"/>
      <c r="K2914" s="14"/>
      <c r="L2914" s="14"/>
      <c r="M2914" s="14"/>
      <c r="N2914" s="14"/>
      <c r="O2914" s="14"/>
      <c r="P2914" s="14"/>
    </row>
    <row r="2915" spans="1:16" ht="21" customHeight="1">
      <c r="A2915" s="14" t="s">
        <v>3933</v>
      </c>
      <c r="B2915" s="90">
        <v>44489</v>
      </c>
      <c r="C2915" s="25">
        <v>0.61736111111111114</v>
      </c>
      <c r="D2915" s="25">
        <v>0.63263888888888886</v>
      </c>
      <c r="E2915" s="14" t="s">
        <v>136</v>
      </c>
      <c r="F2915" s="14" t="str">
        <f t="array" aca="1" ref="F2915" ca="1">INDEX(list!$C$2:$C$5034,MATCH(INDIRECT(ADDRESS(ROW(),COLUMN()-1)),list!$A$2:$A$5034,0))</f>
        <v>Carl Johnson</v>
      </c>
      <c r="G2915" s="14" t="s">
        <v>3929</v>
      </c>
      <c r="H2915" s="14">
        <v>22</v>
      </c>
      <c r="I2915" s="14"/>
      <c r="J2915" s="14"/>
      <c r="K2915" s="14"/>
      <c r="L2915" s="14"/>
      <c r="M2915" s="14"/>
      <c r="N2915" s="14"/>
      <c r="O2915" s="14"/>
      <c r="P2915" s="14"/>
    </row>
    <row r="2916" spans="1:16" ht="21" customHeight="1">
      <c r="A2916" s="14" t="s">
        <v>3933</v>
      </c>
      <c r="B2916" s="90">
        <v>44489</v>
      </c>
      <c r="C2916" s="25">
        <v>0.6381944444444444</v>
      </c>
      <c r="D2916" s="25">
        <v>0.64027777777777783</v>
      </c>
      <c r="E2916" s="14" t="s">
        <v>3106</v>
      </c>
      <c r="F2916" s="14" t="str">
        <f t="array" aca="1" ref="F2916" ca="1">INDEX(list!$C$2:$C$5034,MATCH(INDIRECT(ADDRESS(ROW(),COLUMN()-1)),list!$A$2:$A$5034,0))</f>
        <v>Town Center Dental</v>
      </c>
      <c r="G2916" s="14" t="s">
        <v>3931</v>
      </c>
      <c r="H2916" s="14">
        <v>3</v>
      </c>
      <c r="I2916" s="14"/>
      <c r="J2916" s="14"/>
      <c r="K2916" s="14"/>
      <c r="L2916" s="14"/>
      <c r="M2916" s="14"/>
      <c r="N2916" s="14"/>
      <c r="O2916" s="14"/>
      <c r="P2916" s="14"/>
    </row>
    <row r="2917" spans="1:16" ht="21" customHeight="1">
      <c r="A2917" s="14" t="s">
        <v>3933</v>
      </c>
      <c r="B2917" s="90">
        <v>44489</v>
      </c>
      <c r="C2917" s="25">
        <v>0.64027777777777783</v>
      </c>
      <c r="D2917" s="25">
        <v>0.64027777777777783</v>
      </c>
      <c r="E2917" s="14" t="s">
        <v>2272</v>
      </c>
      <c r="F2917" s="14" t="str">
        <f t="array" aca="1" ref="F2917" ca="1">INDEX(list!$C$2:$C$5034,MATCH(INDIRECT(ADDRESS(ROW(),COLUMN()-1)),list!$A$2:$A$5034,0))</f>
        <v>PCG - Gerry Grimes cell</v>
      </c>
      <c r="G2917" s="14" t="s">
        <v>3930</v>
      </c>
      <c r="H2917" s="14">
        <v>0</v>
      </c>
      <c r="I2917" s="14"/>
      <c r="J2917" s="14"/>
      <c r="K2917" s="14"/>
      <c r="L2917" s="14"/>
      <c r="M2917" s="14"/>
      <c r="N2917" s="14"/>
      <c r="O2917" s="14"/>
      <c r="P2917" s="14"/>
    </row>
    <row r="2918" spans="1:16" ht="21" customHeight="1">
      <c r="A2918" s="14" t="s">
        <v>3933</v>
      </c>
      <c r="B2918" s="90">
        <v>44489</v>
      </c>
      <c r="C2918" s="25">
        <v>0.65416666666666667</v>
      </c>
      <c r="D2918" s="25">
        <v>0.65416666666666667</v>
      </c>
      <c r="E2918" s="14" t="s">
        <v>3106</v>
      </c>
      <c r="F2918" s="14" t="str">
        <f t="array" aca="1" ref="F2918" ca="1">INDEX(list!$C$2:$C$5034,MATCH(INDIRECT(ADDRESS(ROW(),COLUMN()-1)),list!$A$2:$A$5034,0))</f>
        <v>Town Center Dental</v>
      </c>
      <c r="G2918" s="14" t="s">
        <v>3930</v>
      </c>
      <c r="H2918" s="14">
        <v>0</v>
      </c>
      <c r="I2918" s="14"/>
      <c r="J2918" s="14"/>
      <c r="K2918" s="14"/>
      <c r="L2918" s="14"/>
      <c r="M2918" s="14"/>
      <c r="N2918" s="14"/>
      <c r="O2918" s="14"/>
      <c r="P2918" s="14"/>
    </row>
    <row r="2919" spans="1:16" ht="21" customHeight="1">
      <c r="A2919" s="14" t="s">
        <v>3933</v>
      </c>
      <c r="B2919" s="90">
        <v>44489</v>
      </c>
      <c r="C2919" s="25">
        <v>0.65486111111111112</v>
      </c>
      <c r="D2919" s="25">
        <v>0.65833333333333333</v>
      </c>
      <c r="E2919" s="14" t="s">
        <v>2587</v>
      </c>
      <c r="F2919" s="14" t="str">
        <f t="array" aca="1" ref="F2919" ca="1">INDEX(list!$C$2:$C$5034,MATCH(INDIRECT(ADDRESS(ROW(),COLUMN()-1)),list!$A$2:$A$5034,0))</f>
        <v>VA - Enya Czerwin</v>
      </c>
      <c r="G2919" s="14" t="s">
        <v>3929</v>
      </c>
      <c r="H2919" s="14">
        <v>5</v>
      </c>
      <c r="I2919" s="14"/>
      <c r="J2919" s="14"/>
      <c r="K2919" s="14"/>
      <c r="L2919" s="14"/>
      <c r="M2919" s="14"/>
      <c r="N2919" s="14"/>
      <c r="O2919" s="14"/>
      <c r="P2919" s="14"/>
    </row>
    <row r="2920" spans="1:16" ht="21" customHeight="1">
      <c r="A2920" s="14" t="s">
        <v>3933</v>
      </c>
      <c r="B2920" s="90">
        <v>44489</v>
      </c>
      <c r="C2920" s="25">
        <v>0.67291666666666661</v>
      </c>
      <c r="D2920" s="25">
        <v>0.69305555555555554</v>
      </c>
      <c r="E2920" s="14" t="s">
        <v>1560</v>
      </c>
      <c r="F2920" s="14" t="str">
        <f t="array" aca="1" ref="F2920" ca="1">INDEX(list!$C$2:$C$5034,MATCH(INDIRECT(ADDRESS(ROW(),COLUMN()-1)),list!$A$2:$A$5034,0))</f>
        <v>Apple</v>
      </c>
      <c r="G2920" s="14" t="s">
        <v>3929</v>
      </c>
      <c r="H2920" s="14">
        <v>29</v>
      </c>
      <c r="I2920" s="14" t="s">
        <v>28</v>
      </c>
      <c r="J2920" s="14"/>
      <c r="K2920" s="14"/>
      <c r="L2920" s="14"/>
      <c r="M2920" s="14"/>
      <c r="N2920" s="14"/>
      <c r="O2920" s="14"/>
      <c r="P2920" s="14"/>
    </row>
    <row r="2921" spans="1:16" ht="21" customHeight="1">
      <c r="A2921" s="14" t="s">
        <v>3933</v>
      </c>
      <c r="B2921" s="90">
        <v>44489</v>
      </c>
      <c r="C2921" s="25">
        <v>0.68958333333333333</v>
      </c>
      <c r="D2921" s="25">
        <v>0.68958333333333333</v>
      </c>
      <c r="E2921" s="14" t="s">
        <v>2444</v>
      </c>
      <c r="F2921" s="14" t="str">
        <f t="array" aca="1" ref="F2921" ca="1">INDEX(list!$C$2:$C$5034,MATCH(INDIRECT(ADDRESS(ROW(),COLUMN()-1)),list!$A$2:$A$5034,0))</f>
        <v>VA - Amahlia Stevens Cell</v>
      </c>
      <c r="G2921" s="14" t="s">
        <v>3930</v>
      </c>
      <c r="H2921" s="14">
        <v>0</v>
      </c>
      <c r="I2921" s="14"/>
      <c r="J2921" s="14"/>
      <c r="K2921" s="14"/>
      <c r="L2921" s="14"/>
      <c r="M2921" s="14"/>
      <c r="N2921" s="14"/>
      <c r="O2921" s="14"/>
      <c r="P2921" s="14"/>
    </row>
    <row r="2922" spans="1:16" ht="21" customHeight="1">
      <c r="A2922" s="14" t="s">
        <v>3933</v>
      </c>
      <c r="B2922" s="90">
        <v>44489</v>
      </c>
      <c r="C2922" s="25">
        <v>0.70486111111111116</v>
      </c>
      <c r="D2922" s="25">
        <v>0.70972222222222225</v>
      </c>
      <c r="E2922" s="14" t="s">
        <v>2587</v>
      </c>
      <c r="F2922" s="14" t="str">
        <f t="array" aca="1" ref="F2922" ca="1">INDEX(list!$C$2:$C$5034,MATCH(INDIRECT(ADDRESS(ROW(),COLUMN()-1)),list!$A$2:$A$5034,0))</f>
        <v>VA - Enya Czerwin</v>
      </c>
      <c r="G2922" s="14" t="s">
        <v>3929</v>
      </c>
      <c r="H2922" s="14">
        <v>7</v>
      </c>
      <c r="I2922" s="14"/>
      <c r="J2922" s="14"/>
      <c r="K2922" s="14"/>
      <c r="L2922" s="14"/>
      <c r="M2922" s="14"/>
      <c r="N2922" s="14"/>
      <c r="O2922" s="14"/>
      <c r="P2922" s="14"/>
    </row>
    <row r="2923" spans="1:16" ht="21" customHeight="1">
      <c r="A2923" s="14" t="s">
        <v>3933</v>
      </c>
      <c r="B2923" s="90">
        <v>44489</v>
      </c>
      <c r="C2923" s="25">
        <v>0.78472222222222221</v>
      </c>
      <c r="D2923" s="25">
        <v>0.78472222222222221</v>
      </c>
      <c r="E2923" s="14" t="s">
        <v>136</v>
      </c>
      <c r="F2923" s="14" t="str">
        <f t="array" aca="1" ref="F2923" ca="1">INDEX(list!$C$2:$C$5034,MATCH(INDIRECT(ADDRESS(ROW(),COLUMN()-1)),list!$A$2:$A$5034,0))</f>
        <v>Carl Johnson</v>
      </c>
      <c r="G2923" s="14" t="s">
        <v>3930</v>
      </c>
      <c r="H2923" s="14">
        <v>0</v>
      </c>
      <c r="I2923" s="14"/>
      <c r="J2923" s="14"/>
      <c r="K2923" s="14"/>
      <c r="L2923" s="14"/>
      <c r="M2923" s="14"/>
      <c r="N2923" s="14"/>
      <c r="O2923" s="14"/>
      <c r="P2923" s="14"/>
    </row>
    <row r="2924" spans="1:16" ht="21" customHeight="1">
      <c r="A2924" s="14" t="s">
        <v>3933</v>
      </c>
      <c r="B2924" s="90">
        <v>44489</v>
      </c>
      <c r="C2924" s="25">
        <v>0.78472222222222221</v>
      </c>
      <c r="D2924" s="25">
        <v>0.78819444444444453</v>
      </c>
      <c r="E2924" s="14" t="s">
        <v>136</v>
      </c>
      <c r="F2924" s="14" t="str">
        <f t="array" aca="1" ref="F2924" ca="1">INDEX(list!$C$2:$C$5034,MATCH(INDIRECT(ADDRESS(ROW(),COLUMN()-1)),list!$A$2:$A$5034,0))</f>
        <v>Carl Johnson</v>
      </c>
      <c r="G2924" s="14" t="s">
        <v>3929</v>
      </c>
      <c r="H2924" s="14">
        <v>5</v>
      </c>
      <c r="I2924" s="14"/>
      <c r="J2924" s="14"/>
      <c r="K2924" s="14"/>
      <c r="L2924" s="14"/>
      <c r="M2924" s="14"/>
      <c r="N2924" s="14"/>
      <c r="O2924" s="14"/>
      <c r="P2924" s="14"/>
    </row>
    <row r="2925" spans="1:16" ht="21" customHeight="1">
      <c r="A2925" s="14" t="s">
        <v>3933</v>
      </c>
      <c r="B2925" s="90">
        <v>44489</v>
      </c>
      <c r="C2925" s="25">
        <v>0.8125</v>
      </c>
      <c r="D2925" s="25">
        <v>0.8208333333333333</v>
      </c>
      <c r="E2925" s="14" t="s">
        <v>753</v>
      </c>
      <c r="F2925" s="14" t="str">
        <f t="array" aca="1" ref="F2925" ca="1">INDEX(list!$C$2:$C$5034,MATCH(INDIRECT(ADDRESS(ROW(),COLUMN()-1)),list!$A$2:$A$5034,0))</f>
        <v>James Laubach Cell</v>
      </c>
      <c r="G2925" s="14" t="s">
        <v>3929</v>
      </c>
      <c r="H2925" s="14">
        <v>12</v>
      </c>
      <c r="I2925" s="14"/>
      <c r="J2925" s="14"/>
      <c r="K2925" s="14"/>
      <c r="L2925" s="14"/>
      <c r="M2925" s="14"/>
      <c r="N2925" s="14"/>
      <c r="O2925" s="14"/>
      <c r="P2925" s="14"/>
    </row>
    <row r="2926" spans="1:16" ht="21" customHeight="1">
      <c r="A2926" s="14" t="s">
        <v>3933</v>
      </c>
      <c r="B2926" s="90">
        <v>44489</v>
      </c>
      <c r="C2926" s="25">
        <v>0.87222222222222223</v>
      </c>
      <c r="D2926" s="25">
        <v>0.87222222222222223</v>
      </c>
      <c r="E2926" s="14" t="s">
        <v>3272</v>
      </c>
      <c r="F2926" s="14" t="str">
        <f t="array" aca="1" ref="F2926" ca="1">INDEX(list!$C$2:$C$5034,MATCH(INDIRECT(ADDRESS(ROW(),COLUMN()-1)),list!$A$2:$A$5034,0))</f>
        <v>Elaina Cell</v>
      </c>
      <c r="G2926" s="14" t="s">
        <v>3930</v>
      </c>
      <c r="H2926" s="14">
        <v>0</v>
      </c>
      <c r="I2926" s="14"/>
      <c r="J2926" s="14"/>
      <c r="K2926" s="14"/>
      <c r="L2926" s="14"/>
      <c r="M2926" s="14"/>
      <c r="N2926" s="14"/>
      <c r="O2926" s="14"/>
      <c r="P2926" s="14"/>
    </row>
    <row r="2927" spans="1:16" ht="21" customHeight="1">
      <c r="A2927" s="14" t="s">
        <v>3934</v>
      </c>
      <c r="B2927" s="90">
        <v>44490</v>
      </c>
      <c r="C2927" s="25">
        <v>0.3972222222222222</v>
      </c>
      <c r="D2927" s="25">
        <v>0.3972222222222222</v>
      </c>
      <c r="E2927" s="14" t="s">
        <v>2791</v>
      </c>
      <c r="F2927" s="14" t="str">
        <f t="array" aca="1" ref="F2927" ca="1">INDEX(list!$C$2:$C$5034,MATCH(INDIRECT(ADDRESS(ROW(),COLUMN()-1)),list!$A$2:$A$5034,0))</f>
        <v>Natalie Le cell</v>
      </c>
      <c r="G2927" s="14" t="s">
        <v>3930</v>
      </c>
      <c r="H2927" s="14">
        <v>0</v>
      </c>
      <c r="I2927" s="14"/>
      <c r="J2927" s="14"/>
      <c r="K2927" s="14"/>
      <c r="L2927" s="14"/>
      <c r="M2927" s="14"/>
      <c r="N2927" s="14"/>
      <c r="O2927" s="14"/>
      <c r="P2927" s="14"/>
    </row>
    <row r="2928" spans="1:16" ht="21" customHeight="1">
      <c r="A2928" s="14" t="s">
        <v>3934</v>
      </c>
      <c r="B2928" s="90">
        <v>44490</v>
      </c>
      <c r="C2928" s="25">
        <v>0.59097222222222223</v>
      </c>
      <c r="D2928" s="25">
        <v>0.59097222222222223</v>
      </c>
      <c r="E2928" s="14" t="s">
        <v>911</v>
      </c>
      <c r="F2928" s="14" t="str">
        <f t="array" aca="1" ref="F2928" ca="1">INDEX(list!$C$2:$C$5034,MATCH(INDIRECT(ADDRESS(ROW(),COLUMN()-1)),list!$A$2:$A$5034,0))</f>
        <v>EN - Cell</v>
      </c>
      <c r="G2928" s="14" t="s">
        <v>3930</v>
      </c>
      <c r="H2928" s="14">
        <v>0</v>
      </c>
      <c r="I2928" s="14"/>
      <c r="J2928" s="14"/>
      <c r="K2928" s="14"/>
      <c r="L2928" s="14"/>
      <c r="M2928" s="14"/>
      <c r="N2928" s="14"/>
      <c r="O2928" s="14"/>
      <c r="P2928" s="14"/>
    </row>
    <row r="2929" spans="1:16" ht="21" customHeight="1">
      <c r="A2929" s="14" t="s">
        <v>3934</v>
      </c>
      <c r="B2929" s="90">
        <v>44490</v>
      </c>
      <c r="C2929" s="25">
        <v>0.60347222222222219</v>
      </c>
      <c r="D2929" s="25">
        <v>0.60347222222222219</v>
      </c>
      <c r="E2929" s="14" t="s">
        <v>2651</v>
      </c>
      <c r="F2929" s="14" t="str">
        <f t="array" aca="1" ref="F2929" ca="1">INDEX(list!$C$2:$C$5034,MATCH(INDIRECT(ADDRESS(ROW(),COLUMN()-1)),list!$A$2:$A$5034,0))</f>
        <v>GD - Diana Garreau Cell</v>
      </c>
      <c r="G2929" s="14" t="s">
        <v>3930</v>
      </c>
      <c r="H2929" s="14">
        <v>0</v>
      </c>
      <c r="I2929" s="14"/>
      <c r="J2929" s="14"/>
      <c r="K2929" s="14"/>
      <c r="L2929" s="14"/>
      <c r="M2929" s="14"/>
      <c r="N2929" s="14"/>
      <c r="O2929" s="14"/>
      <c r="P2929" s="14"/>
    </row>
    <row r="2930" spans="1:16" ht="21" customHeight="1">
      <c r="A2930" s="14" t="s">
        <v>3934</v>
      </c>
      <c r="B2930" s="90">
        <v>44490</v>
      </c>
      <c r="C2930" s="25">
        <v>0.61458333333333337</v>
      </c>
      <c r="D2930" s="25">
        <v>0.61527777777777781</v>
      </c>
      <c r="E2930" s="14" t="s">
        <v>2651</v>
      </c>
      <c r="F2930" s="14" t="str">
        <f t="array" aca="1" ref="F2930" ca="1">INDEX(list!$C$2:$C$5034,MATCH(INDIRECT(ADDRESS(ROW(),COLUMN()-1)),list!$A$2:$A$5034,0))</f>
        <v>GD - Diana Garreau Cell</v>
      </c>
      <c r="G2930" s="14" t="s">
        <v>3931</v>
      </c>
      <c r="H2930" s="14">
        <v>1</v>
      </c>
      <c r="I2930" s="14"/>
      <c r="J2930" s="14"/>
      <c r="K2930" s="14"/>
      <c r="L2930" s="14"/>
      <c r="M2930" s="14"/>
      <c r="N2930" s="14"/>
      <c r="O2930" s="14"/>
      <c r="P2930" s="14"/>
    </row>
    <row r="2931" spans="1:16" ht="21" customHeight="1">
      <c r="A2931" s="14" t="s">
        <v>3934</v>
      </c>
      <c r="B2931" s="90">
        <v>44490</v>
      </c>
      <c r="C2931" s="25">
        <v>0.61944444444444446</v>
      </c>
      <c r="D2931" s="25">
        <v>0.61944444444444446</v>
      </c>
      <c r="E2931" s="14" t="s">
        <v>2272</v>
      </c>
      <c r="F2931" s="14" t="str">
        <f t="array" aca="1" ref="F2931" ca="1">INDEX(list!$C$2:$C$5034,MATCH(INDIRECT(ADDRESS(ROW(),COLUMN()-1)),list!$A$2:$A$5034,0))</f>
        <v>PCG - Gerry Grimes cell</v>
      </c>
      <c r="G2931" s="14" t="s">
        <v>3930</v>
      </c>
      <c r="H2931" s="14">
        <v>0</v>
      </c>
      <c r="I2931" s="14"/>
      <c r="J2931" s="14"/>
      <c r="K2931" s="14"/>
      <c r="L2931" s="14"/>
      <c r="M2931" s="14"/>
      <c r="N2931" s="14"/>
      <c r="O2931" s="14"/>
      <c r="P2931" s="14"/>
    </row>
    <row r="2932" spans="1:16" ht="21" customHeight="1">
      <c r="A2932" s="14" t="s">
        <v>3934</v>
      </c>
      <c r="B2932" s="90">
        <v>44490</v>
      </c>
      <c r="C2932" s="25">
        <v>0.64166666666666672</v>
      </c>
      <c r="D2932" s="25">
        <v>0.64722222222222225</v>
      </c>
      <c r="E2932" s="14" t="s">
        <v>911</v>
      </c>
      <c r="F2932" s="14" t="str">
        <f t="array" aca="1" ref="F2932" ca="1">INDEX(list!$C$2:$C$5034,MATCH(INDIRECT(ADDRESS(ROW(),COLUMN()-1)),list!$A$2:$A$5034,0))</f>
        <v>EN - Cell</v>
      </c>
      <c r="G2932" s="14" t="s">
        <v>3929</v>
      </c>
      <c r="H2932" s="14">
        <v>8</v>
      </c>
      <c r="I2932" s="14"/>
      <c r="J2932" s="14"/>
      <c r="K2932" s="14"/>
      <c r="L2932" s="14"/>
      <c r="M2932" s="14"/>
      <c r="N2932" s="14"/>
      <c r="O2932" s="14"/>
      <c r="P2932" s="14"/>
    </row>
    <row r="2933" spans="1:16" ht="21" customHeight="1">
      <c r="A2933" s="14" t="s">
        <v>3934</v>
      </c>
      <c r="B2933" s="90">
        <v>44490</v>
      </c>
      <c r="C2933" s="25">
        <v>0.66666666666666663</v>
      </c>
      <c r="D2933" s="25">
        <v>0.66875000000000007</v>
      </c>
      <c r="E2933" s="14" t="s">
        <v>911</v>
      </c>
      <c r="F2933" s="14" t="str">
        <f t="array" aca="1" ref="F2933" ca="1">INDEX(list!$C$2:$C$5034,MATCH(INDIRECT(ADDRESS(ROW(),COLUMN()-1)),list!$A$2:$A$5034,0))</f>
        <v>EN - Cell</v>
      </c>
      <c r="G2933" s="14" t="s">
        <v>3929</v>
      </c>
      <c r="H2933" s="14">
        <v>3</v>
      </c>
      <c r="I2933" s="14"/>
      <c r="J2933" s="14"/>
      <c r="K2933" s="14"/>
      <c r="L2933" s="14"/>
      <c r="M2933" s="14"/>
      <c r="N2933" s="14"/>
      <c r="O2933" s="14"/>
      <c r="P2933" s="14"/>
    </row>
    <row r="2934" spans="1:16" ht="21" customHeight="1">
      <c r="A2934" s="14" t="s">
        <v>3934</v>
      </c>
      <c r="B2934" s="90">
        <v>44490</v>
      </c>
      <c r="C2934" s="25">
        <v>0.66736111111111107</v>
      </c>
      <c r="D2934" s="25">
        <v>0.66736111111111107</v>
      </c>
      <c r="E2934" s="14" t="s">
        <v>2587</v>
      </c>
      <c r="F2934" s="14" t="str">
        <f t="array" aca="1" ref="F2934" ca="1">INDEX(list!$C$2:$C$5034,MATCH(INDIRECT(ADDRESS(ROW(),COLUMN()-1)),list!$A$2:$A$5034,0))</f>
        <v>VA - Enya Czerwin</v>
      </c>
      <c r="G2934" s="14" t="s">
        <v>3930</v>
      </c>
      <c r="H2934" s="14">
        <v>0</v>
      </c>
      <c r="I2934" s="14"/>
      <c r="J2934" s="14"/>
      <c r="K2934" s="14"/>
      <c r="L2934" s="14"/>
      <c r="M2934" s="14"/>
      <c r="N2934" s="14"/>
      <c r="O2934" s="14"/>
      <c r="P2934" s="14"/>
    </row>
    <row r="2935" spans="1:16" ht="21" customHeight="1">
      <c r="A2935" s="14" t="s">
        <v>3934</v>
      </c>
      <c r="B2935" s="90">
        <v>44490</v>
      </c>
      <c r="C2935" s="25">
        <v>0.66805555555555562</v>
      </c>
      <c r="D2935" s="25">
        <v>0.66875000000000007</v>
      </c>
      <c r="E2935" s="14" t="s">
        <v>2587</v>
      </c>
      <c r="F2935" s="14" t="str">
        <f t="array" aca="1" ref="F2935" ca="1">INDEX(list!$C$2:$C$5034,MATCH(INDIRECT(ADDRESS(ROW(),COLUMN()-1)),list!$A$2:$A$5034,0))</f>
        <v>VA - Enya Czerwin</v>
      </c>
      <c r="G2935" s="14" t="s">
        <v>3931</v>
      </c>
      <c r="H2935" s="14">
        <v>1</v>
      </c>
      <c r="I2935" s="14"/>
      <c r="J2935" s="14"/>
      <c r="K2935" s="14"/>
      <c r="L2935" s="14"/>
      <c r="M2935" s="14"/>
      <c r="N2935" s="14"/>
      <c r="O2935" s="14"/>
      <c r="P2935" s="14"/>
    </row>
    <row r="2936" spans="1:16" ht="21" customHeight="1">
      <c r="A2936" s="14" t="s">
        <v>3934</v>
      </c>
      <c r="B2936" s="90">
        <v>44490</v>
      </c>
      <c r="C2936" s="25">
        <v>0.66805555555555562</v>
      </c>
      <c r="D2936" s="25">
        <v>0.66875000000000007</v>
      </c>
      <c r="E2936" s="14" t="s">
        <v>2587</v>
      </c>
      <c r="F2936" s="14" t="str">
        <f t="array" aca="1" ref="F2936" ca="1">INDEX(list!$C$2:$C$5034,MATCH(INDIRECT(ADDRESS(ROW(),COLUMN()-1)),list!$A$2:$A$5034,0))</f>
        <v>VA - Enya Czerwin</v>
      </c>
      <c r="G2936" s="14" t="s">
        <v>3931</v>
      </c>
      <c r="H2936" s="14">
        <v>1</v>
      </c>
      <c r="I2936" s="14"/>
      <c r="J2936" s="14"/>
      <c r="K2936" s="14"/>
      <c r="L2936" s="14"/>
      <c r="M2936" s="14"/>
      <c r="N2936" s="14"/>
      <c r="O2936" s="14"/>
      <c r="P2936" s="14"/>
    </row>
    <row r="2937" spans="1:16" ht="21" customHeight="1">
      <c r="A2937" s="14" t="s">
        <v>3934</v>
      </c>
      <c r="B2937" s="90">
        <v>44490</v>
      </c>
      <c r="C2937" s="25">
        <v>0.66805555555555562</v>
      </c>
      <c r="D2937" s="25">
        <v>0.66875000000000007</v>
      </c>
      <c r="E2937" s="14" t="s">
        <v>2587</v>
      </c>
      <c r="F2937" s="14" t="str">
        <f t="array" aca="1" ref="F2937" ca="1">INDEX(list!$C$2:$C$5034,MATCH(INDIRECT(ADDRESS(ROW(),COLUMN()-1)),list!$A$2:$A$5034,0))</f>
        <v>VA - Enya Czerwin</v>
      </c>
      <c r="G2937" s="14" t="s">
        <v>3931</v>
      </c>
      <c r="H2937" s="14">
        <v>1</v>
      </c>
      <c r="I2937" s="14"/>
      <c r="J2937" s="14"/>
      <c r="K2937" s="14"/>
      <c r="L2937" s="14"/>
      <c r="M2937" s="14"/>
      <c r="N2937" s="14"/>
      <c r="O2937" s="14"/>
      <c r="P2937" s="14"/>
    </row>
    <row r="2938" spans="1:16" ht="21" customHeight="1">
      <c r="A2938" s="14" t="s">
        <v>3934</v>
      </c>
      <c r="B2938" s="90">
        <v>44490</v>
      </c>
      <c r="C2938" s="25">
        <v>0.66875000000000007</v>
      </c>
      <c r="D2938" s="25">
        <v>0.67083333333333339</v>
      </c>
      <c r="E2938" s="14" t="s">
        <v>2587</v>
      </c>
      <c r="F2938" s="14" t="str">
        <f t="array" aca="1" ref="F2938" ca="1">INDEX(list!$C$2:$C$5034,MATCH(INDIRECT(ADDRESS(ROW(),COLUMN()-1)),list!$A$2:$A$5034,0))</f>
        <v>VA - Enya Czerwin</v>
      </c>
      <c r="G2938" s="14" t="s">
        <v>3929</v>
      </c>
      <c r="H2938" s="14">
        <v>3</v>
      </c>
      <c r="I2938" s="14"/>
      <c r="J2938" s="14"/>
      <c r="K2938" s="14"/>
      <c r="L2938" s="14"/>
      <c r="M2938" s="14"/>
      <c r="N2938" s="14"/>
      <c r="O2938" s="14"/>
      <c r="P2938" s="14"/>
    </row>
    <row r="2939" spans="1:16" ht="21" customHeight="1">
      <c r="A2939" s="14" t="s">
        <v>3934</v>
      </c>
      <c r="B2939" s="90">
        <v>44490</v>
      </c>
      <c r="C2939" s="25">
        <v>0.67083333333333339</v>
      </c>
      <c r="D2939" s="25">
        <v>0.67291666666666661</v>
      </c>
      <c r="E2939" s="14" t="s">
        <v>911</v>
      </c>
      <c r="F2939" s="14" t="str">
        <f t="array" aca="1" ref="F2939" ca="1">INDEX(list!$C$2:$C$5034,MATCH(INDIRECT(ADDRESS(ROW(),COLUMN()-1)),list!$A$2:$A$5034,0))</f>
        <v>EN - Cell</v>
      </c>
      <c r="G2939" s="14" t="s">
        <v>3929</v>
      </c>
      <c r="H2939" s="14">
        <v>3</v>
      </c>
      <c r="I2939" s="14"/>
      <c r="J2939" s="14"/>
      <c r="K2939" s="14"/>
      <c r="L2939" s="14"/>
      <c r="M2939" s="14"/>
      <c r="N2939" s="14"/>
      <c r="O2939" s="14"/>
      <c r="P2939" s="14"/>
    </row>
    <row r="2940" spans="1:16" ht="21" customHeight="1">
      <c r="A2940" s="14" t="s">
        <v>3934</v>
      </c>
      <c r="B2940" s="90">
        <v>44490</v>
      </c>
      <c r="C2940" s="25">
        <v>0.67083333333333339</v>
      </c>
      <c r="D2940" s="25">
        <v>0.67152777777777783</v>
      </c>
      <c r="E2940" s="14" t="s">
        <v>2587</v>
      </c>
      <c r="F2940" s="14" t="str">
        <f t="array" aca="1" ref="F2940" ca="1">INDEX(list!$C$2:$C$5034,MATCH(INDIRECT(ADDRESS(ROW(),COLUMN()-1)),list!$A$2:$A$5034,0))</f>
        <v>VA - Enya Czerwin</v>
      </c>
      <c r="G2940" s="14" t="s">
        <v>3929</v>
      </c>
      <c r="H2940" s="14">
        <v>1</v>
      </c>
      <c r="I2940" s="14"/>
      <c r="J2940" s="14"/>
      <c r="K2940" s="14"/>
      <c r="L2940" s="14"/>
      <c r="M2940" s="14"/>
      <c r="N2940" s="14"/>
      <c r="O2940" s="14"/>
      <c r="P2940" s="14"/>
    </row>
    <row r="2941" spans="1:16" ht="21" customHeight="1">
      <c r="A2941" s="14" t="s">
        <v>3934</v>
      </c>
      <c r="B2941" s="90">
        <v>44490</v>
      </c>
      <c r="C2941" s="25">
        <v>0.67222222222222217</v>
      </c>
      <c r="D2941" s="25">
        <v>0.67708333333333337</v>
      </c>
      <c r="E2941" s="14" t="s">
        <v>2587</v>
      </c>
      <c r="F2941" s="14" t="str">
        <f t="array" aca="1" ref="F2941" ca="1">INDEX(list!$C$2:$C$5034,MATCH(INDIRECT(ADDRESS(ROW(),COLUMN()-1)),list!$A$2:$A$5034,0))</f>
        <v>VA - Enya Czerwin</v>
      </c>
      <c r="G2941" s="14" t="s">
        <v>3931</v>
      </c>
      <c r="H2941" s="14">
        <v>7</v>
      </c>
      <c r="I2941" s="14"/>
      <c r="J2941" s="14"/>
      <c r="K2941" s="14"/>
      <c r="L2941" s="14"/>
      <c r="M2941" s="14"/>
      <c r="N2941" s="14"/>
      <c r="O2941" s="14"/>
      <c r="P2941" s="14"/>
    </row>
    <row r="2942" spans="1:16" ht="21" customHeight="1">
      <c r="A2942" s="14" t="s">
        <v>3934</v>
      </c>
      <c r="B2942" s="90">
        <v>44490</v>
      </c>
      <c r="C2942" s="25">
        <v>0.67847222222222225</v>
      </c>
      <c r="D2942" s="25">
        <v>0.69027777777777777</v>
      </c>
      <c r="E2942" s="14" t="s">
        <v>2793</v>
      </c>
      <c r="F2942" s="14" t="str">
        <f t="array" aca="1" ref="F2942" ca="1">INDEX(list!$C$2:$C$5034,MATCH(INDIRECT(ADDRESS(ROW(),COLUMN()-1)),list!$A$2:$A$5034,0))</f>
        <v>Cynthia Jenkins-ZWO West</v>
      </c>
      <c r="G2942" s="14" t="s">
        <v>3929</v>
      </c>
      <c r="H2942" s="14">
        <v>17</v>
      </c>
      <c r="I2942" s="14"/>
      <c r="J2942" s="14"/>
      <c r="K2942" s="14"/>
      <c r="L2942" s="14"/>
      <c r="M2942" s="14"/>
      <c r="N2942" s="14"/>
      <c r="O2942" s="14"/>
      <c r="P2942" s="14"/>
    </row>
    <row r="2943" spans="1:16" ht="21" customHeight="1">
      <c r="A2943" s="14" t="s">
        <v>3934</v>
      </c>
      <c r="B2943" s="90">
        <v>44490</v>
      </c>
      <c r="C2943" s="25">
        <v>0.68819444444444444</v>
      </c>
      <c r="D2943" s="25">
        <v>0.68819444444444444</v>
      </c>
      <c r="E2943" s="14" t="s">
        <v>815</v>
      </c>
      <c r="F2943" s="14" t="str">
        <f t="array" aca="1" ref="F2943" ca="1">INDEX(list!$C$2:$C$5034,MATCH(INDIRECT(ADDRESS(ROW(),COLUMN()-1)),list!$A$2:$A$5034,0))</f>
        <v>Stanton Wong Cell</v>
      </c>
      <c r="G2943" s="14" t="s">
        <v>3930</v>
      </c>
      <c r="H2943" s="14">
        <v>0</v>
      </c>
      <c r="I2943" s="14"/>
      <c r="J2943" s="14"/>
      <c r="K2943" s="14"/>
      <c r="L2943" s="14"/>
      <c r="M2943" s="14"/>
      <c r="N2943" s="14"/>
      <c r="O2943" s="14"/>
      <c r="P2943" s="14"/>
    </row>
    <row r="2944" spans="1:16" ht="21" customHeight="1">
      <c r="A2944" s="14" t="s">
        <v>3934</v>
      </c>
      <c r="B2944" s="90">
        <v>44490</v>
      </c>
      <c r="C2944" s="25">
        <v>0.68958333333333333</v>
      </c>
      <c r="D2944" s="25">
        <v>0.69305555555555554</v>
      </c>
      <c r="E2944" s="14" t="s">
        <v>136</v>
      </c>
      <c r="F2944" s="14" t="str">
        <f t="array" aca="1" ref="F2944" ca="1">INDEX(list!$C$2:$C$5034,MATCH(INDIRECT(ADDRESS(ROW(),COLUMN()-1)),list!$A$2:$A$5034,0))</f>
        <v>Carl Johnson</v>
      </c>
      <c r="G2944" s="14" t="s">
        <v>3929</v>
      </c>
      <c r="H2944" s="14">
        <v>5</v>
      </c>
      <c r="I2944" s="14"/>
      <c r="J2944" s="14"/>
      <c r="K2944" s="14"/>
      <c r="L2944" s="14"/>
      <c r="M2944" s="14"/>
      <c r="N2944" s="14"/>
      <c r="O2944" s="14"/>
      <c r="P2944" s="14"/>
    </row>
    <row r="2945" spans="1:16" ht="21" customHeight="1">
      <c r="A2945" s="14" t="s">
        <v>3934</v>
      </c>
      <c r="B2945" s="90">
        <v>44490</v>
      </c>
      <c r="C2945" s="25">
        <v>0.79861111111111116</v>
      </c>
      <c r="D2945" s="25">
        <v>0.80972222222222223</v>
      </c>
      <c r="E2945" s="14" t="s">
        <v>2272</v>
      </c>
      <c r="F2945" s="14" t="str">
        <f t="array" aca="1" ref="F2945" ca="1">INDEX(list!$C$2:$C$5034,MATCH(INDIRECT(ADDRESS(ROW(),COLUMN()-1)),list!$A$2:$A$5034,0))</f>
        <v>PCG - Gerry Grimes cell</v>
      </c>
      <c r="G2945" s="14" t="s">
        <v>3931</v>
      </c>
      <c r="H2945" s="14">
        <v>16</v>
      </c>
      <c r="I2945" s="14"/>
      <c r="J2945" s="14"/>
      <c r="K2945" s="14"/>
      <c r="L2945" s="14"/>
      <c r="M2945" s="14"/>
      <c r="N2945" s="14"/>
      <c r="O2945" s="14"/>
      <c r="P2945" s="14"/>
    </row>
    <row r="2946" spans="1:16" ht="21" customHeight="1">
      <c r="A2946" s="14" t="s">
        <v>3934</v>
      </c>
      <c r="B2946" s="90">
        <v>44490</v>
      </c>
      <c r="C2946" s="25">
        <v>0.84513888888888899</v>
      </c>
      <c r="D2946" s="25">
        <v>0.84583333333333333</v>
      </c>
      <c r="E2946" s="14" t="s">
        <v>815</v>
      </c>
      <c r="F2946" s="14" t="str">
        <f t="array" aca="1" ref="F2946" ca="1">INDEX(list!$C$2:$C$5034,MATCH(INDIRECT(ADDRESS(ROW(),COLUMN()-1)),list!$A$2:$A$5034,0))</f>
        <v>Stanton Wong Cell</v>
      </c>
      <c r="G2946" s="14" t="s">
        <v>3931</v>
      </c>
      <c r="H2946" s="14">
        <v>1</v>
      </c>
      <c r="I2946" s="14"/>
      <c r="J2946" s="14"/>
      <c r="K2946" s="14"/>
      <c r="L2946" s="14"/>
      <c r="M2946" s="14"/>
      <c r="N2946" s="14"/>
      <c r="O2946" s="14"/>
      <c r="P2946" s="14"/>
    </row>
    <row r="2947" spans="1:16" ht="21" customHeight="1">
      <c r="A2947" s="14" t="s">
        <v>3935</v>
      </c>
      <c r="B2947" s="90">
        <v>44491</v>
      </c>
      <c r="C2947" s="25">
        <v>0.35833333333333334</v>
      </c>
      <c r="D2947" s="25">
        <v>0.35902777777777778</v>
      </c>
      <c r="E2947" s="14" t="s">
        <v>3106</v>
      </c>
      <c r="F2947" s="14" t="str">
        <f t="array" aca="1" ref="F2947" ca="1">INDEX(list!$C$2:$C$5034,MATCH(INDIRECT(ADDRESS(ROW(),COLUMN()-1)),list!$A$2:$A$5034,0))</f>
        <v>Town Center Dental</v>
      </c>
      <c r="G2947" s="14" t="s">
        <v>3929</v>
      </c>
      <c r="H2947" s="14">
        <v>1</v>
      </c>
      <c r="I2947" s="14"/>
      <c r="J2947" s="14"/>
      <c r="K2947" s="14"/>
      <c r="L2947" s="14"/>
      <c r="M2947" s="14"/>
      <c r="N2947" s="14"/>
      <c r="O2947" s="14"/>
      <c r="P2947" s="14"/>
    </row>
    <row r="2948" spans="1:16" ht="21" customHeight="1">
      <c r="A2948" s="14" t="s">
        <v>3935</v>
      </c>
      <c r="B2948" s="90">
        <v>44491</v>
      </c>
      <c r="C2948" s="25">
        <v>0.41875000000000001</v>
      </c>
      <c r="D2948" s="25">
        <v>0.41875000000000001</v>
      </c>
      <c r="E2948" s="14" t="s">
        <v>2791</v>
      </c>
      <c r="F2948" s="14" t="str">
        <f t="array" aca="1" ref="F2948" ca="1">INDEX(list!$C$2:$C$5034,MATCH(INDIRECT(ADDRESS(ROW(),COLUMN()-1)),list!$A$2:$A$5034,0))</f>
        <v>Natalie Le cell</v>
      </c>
      <c r="G2948" s="14" t="s">
        <v>3930</v>
      </c>
      <c r="H2948" s="14">
        <v>0</v>
      </c>
      <c r="I2948" s="14"/>
      <c r="J2948" s="14"/>
      <c r="K2948" s="14"/>
      <c r="L2948" s="14"/>
      <c r="M2948" s="14"/>
      <c r="N2948" s="14"/>
      <c r="O2948" s="14"/>
      <c r="P2948" s="14"/>
    </row>
    <row r="2949" spans="1:16" ht="21" customHeight="1">
      <c r="A2949" s="14" t="s">
        <v>3935</v>
      </c>
      <c r="B2949" s="90">
        <v>44491</v>
      </c>
      <c r="C2949" s="25">
        <v>0.48194444444444445</v>
      </c>
      <c r="D2949" s="25">
        <v>0.48194444444444445</v>
      </c>
      <c r="E2949" s="14" t="s">
        <v>2512</v>
      </c>
      <c r="F2949" s="14" t="str">
        <f t="array" aca="1" ref="F2949" ca="1">INDEX(list!$C$2:$C$5034,MATCH(INDIRECT(ADDRESS(ROW(),COLUMN()-1)),list!$A$2:$A$5034,0))</f>
        <v>Dawson &amp; Associates - Steve Dawson</v>
      </c>
      <c r="G2949" s="14" t="s">
        <v>3930</v>
      </c>
      <c r="H2949" s="14">
        <v>0</v>
      </c>
      <c r="I2949" s="14"/>
      <c r="J2949" s="14"/>
      <c r="K2949" s="14"/>
      <c r="L2949" s="14"/>
      <c r="M2949" s="14"/>
      <c r="N2949" s="14"/>
      <c r="O2949" s="14"/>
      <c r="P2949" s="14"/>
    </row>
    <row r="2950" spans="1:16" ht="21" customHeight="1">
      <c r="A2950" s="14" t="s">
        <v>3935</v>
      </c>
      <c r="B2950" s="90">
        <v>44491</v>
      </c>
      <c r="C2950" s="25">
        <v>0.4909722222222222</v>
      </c>
      <c r="D2950" s="25">
        <v>0.4909722222222222</v>
      </c>
      <c r="E2950" s="14" t="s">
        <v>136</v>
      </c>
      <c r="F2950" s="14" t="str">
        <f t="array" aca="1" ref="F2950" ca="1">INDEX(list!$C$2:$C$5034,MATCH(INDIRECT(ADDRESS(ROW(),COLUMN()-1)),list!$A$2:$A$5034,0))</f>
        <v>Carl Johnson</v>
      </c>
      <c r="G2950" s="14" t="s">
        <v>3930</v>
      </c>
      <c r="H2950" s="14">
        <v>0</v>
      </c>
      <c r="I2950" s="14"/>
      <c r="J2950" s="14"/>
      <c r="K2950" s="14"/>
      <c r="L2950" s="14"/>
      <c r="M2950" s="14"/>
      <c r="N2950" s="14"/>
      <c r="O2950" s="14"/>
      <c r="P2950" s="14"/>
    </row>
    <row r="2951" spans="1:16" ht="21" customHeight="1">
      <c r="A2951" s="14" t="s">
        <v>3935</v>
      </c>
      <c r="B2951" s="90">
        <v>44491</v>
      </c>
      <c r="C2951" s="25">
        <v>0.4916666666666667</v>
      </c>
      <c r="D2951" s="25">
        <v>0.4916666666666667</v>
      </c>
      <c r="E2951" s="14" t="s">
        <v>136</v>
      </c>
      <c r="F2951" s="14" t="str">
        <f t="array" aca="1" ref="F2951" ca="1">INDEX(list!$C$2:$C$5034,MATCH(INDIRECT(ADDRESS(ROW(),COLUMN()-1)),list!$A$2:$A$5034,0))</f>
        <v>Carl Johnson</v>
      </c>
      <c r="G2951" s="14" t="s">
        <v>3931</v>
      </c>
      <c r="H2951" s="14">
        <v>0</v>
      </c>
      <c r="I2951" s="14"/>
      <c r="J2951" s="14"/>
      <c r="K2951" s="14"/>
      <c r="L2951" s="14"/>
      <c r="M2951" s="14"/>
      <c r="N2951" s="14"/>
      <c r="O2951" s="14"/>
      <c r="P2951" s="14"/>
    </row>
    <row r="2952" spans="1:16" ht="21" customHeight="1">
      <c r="A2952" s="14" t="s">
        <v>3935</v>
      </c>
      <c r="B2952" s="90">
        <v>44491</v>
      </c>
      <c r="C2952" s="25">
        <v>0.4916666666666667</v>
      </c>
      <c r="D2952" s="25">
        <v>0.50486111111111109</v>
      </c>
      <c r="E2952" s="14" t="s">
        <v>136</v>
      </c>
      <c r="F2952" s="14" t="str">
        <f t="array" aca="1" ref="F2952" ca="1">INDEX(list!$C$2:$C$5034,MATCH(INDIRECT(ADDRESS(ROW(),COLUMN()-1)),list!$A$2:$A$5034,0))</f>
        <v>Carl Johnson</v>
      </c>
      <c r="G2952" s="14" t="s">
        <v>3931</v>
      </c>
      <c r="H2952" s="14">
        <v>19</v>
      </c>
      <c r="I2952" s="14"/>
      <c r="J2952" s="14"/>
      <c r="K2952" s="14"/>
      <c r="L2952" s="14"/>
      <c r="M2952" s="14"/>
      <c r="N2952" s="14"/>
      <c r="O2952" s="14"/>
      <c r="P2952" s="14"/>
    </row>
    <row r="2953" spans="1:16" ht="21" customHeight="1">
      <c r="A2953" s="14" t="s">
        <v>3935</v>
      </c>
      <c r="B2953" s="90">
        <v>44491</v>
      </c>
      <c r="C2953" s="25">
        <v>0.5395833333333333</v>
      </c>
      <c r="D2953" s="25">
        <v>0.54027777777777775</v>
      </c>
      <c r="E2953" s="14" t="s">
        <v>2512</v>
      </c>
      <c r="F2953" s="14" t="str">
        <f t="array" aca="1" ref="F2953" ca="1">INDEX(list!$C$2:$C$5034,MATCH(INDIRECT(ADDRESS(ROW(),COLUMN()-1)),list!$A$2:$A$5034,0))</f>
        <v>Dawson &amp; Associates - Steve Dawson</v>
      </c>
      <c r="G2953" s="14" t="s">
        <v>3931</v>
      </c>
      <c r="H2953" s="14">
        <v>1</v>
      </c>
      <c r="I2953" s="14"/>
      <c r="J2953" s="14"/>
      <c r="K2953" s="14"/>
      <c r="L2953" s="14"/>
      <c r="M2953" s="14"/>
      <c r="N2953" s="14"/>
      <c r="O2953" s="14"/>
      <c r="P2953" s="14"/>
    </row>
    <row r="2954" spans="1:16" ht="21" customHeight="1">
      <c r="A2954" s="14" t="s">
        <v>3935</v>
      </c>
      <c r="B2954" s="90">
        <v>44491</v>
      </c>
      <c r="C2954" s="25">
        <v>0.54513888888888895</v>
      </c>
      <c r="D2954" s="25">
        <v>0.54513888888888895</v>
      </c>
      <c r="E2954" s="14" t="s">
        <v>2512</v>
      </c>
      <c r="F2954" s="14" t="str">
        <f t="array" aca="1" ref="F2954" ca="1">INDEX(list!$C$2:$C$5034,MATCH(INDIRECT(ADDRESS(ROW(),COLUMN()-1)),list!$A$2:$A$5034,0))</f>
        <v>Dawson &amp; Associates - Steve Dawson</v>
      </c>
      <c r="G2954" s="14" t="s">
        <v>3930</v>
      </c>
      <c r="H2954" s="14">
        <v>0</v>
      </c>
      <c r="I2954" s="14"/>
      <c r="J2954" s="14"/>
      <c r="K2954" s="14"/>
      <c r="L2954" s="14"/>
      <c r="M2954" s="14"/>
      <c r="N2954" s="14"/>
      <c r="O2954" s="14"/>
      <c r="P2954" s="14"/>
    </row>
    <row r="2955" spans="1:16" ht="21" customHeight="1">
      <c r="A2955" s="14" t="s">
        <v>3935</v>
      </c>
      <c r="B2955" s="90">
        <v>44491</v>
      </c>
      <c r="C2955" s="25">
        <v>0.5625</v>
      </c>
      <c r="D2955" s="25">
        <v>0.5625</v>
      </c>
      <c r="E2955" s="14" t="s">
        <v>2512</v>
      </c>
      <c r="F2955" s="14" t="str">
        <f t="array" aca="1" ref="F2955" ca="1">INDEX(list!$C$2:$C$5034,MATCH(INDIRECT(ADDRESS(ROW(),COLUMN()-1)),list!$A$2:$A$5034,0))</f>
        <v>Dawson &amp; Associates - Steve Dawson</v>
      </c>
      <c r="G2955" s="14" t="s">
        <v>3930</v>
      </c>
      <c r="H2955" s="14">
        <v>0</v>
      </c>
      <c r="I2955" s="14"/>
      <c r="J2955" s="14"/>
      <c r="K2955" s="14"/>
      <c r="L2955" s="14"/>
      <c r="M2955" s="14"/>
      <c r="N2955" s="14"/>
      <c r="O2955" s="14"/>
      <c r="P2955" s="14"/>
    </row>
    <row r="2956" spans="1:16" ht="21" customHeight="1">
      <c r="A2956" s="14" t="s">
        <v>3935</v>
      </c>
      <c r="B2956" s="90">
        <v>44491</v>
      </c>
      <c r="C2956" s="25">
        <v>0.56388888888888888</v>
      </c>
      <c r="D2956" s="25">
        <v>0.56736111111111109</v>
      </c>
      <c r="E2956" s="14" t="s">
        <v>940</v>
      </c>
      <c r="F2956" s="14" t="str">
        <f t="array" aca="1" ref="F2956" ca="1">INDEX(list!$C$2:$C$5034,MATCH(INDIRECT(ADDRESS(ROW(),COLUMN()-1)),list!$A$2:$A$5034,0))</f>
        <v>SOCO - James Sampson</v>
      </c>
      <c r="G2956" s="14" t="s">
        <v>3929</v>
      </c>
      <c r="H2956" s="14">
        <v>5</v>
      </c>
      <c r="I2956" s="14"/>
      <c r="J2956" s="14"/>
      <c r="K2956" s="14"/>
      <c r="L2956" s="14"/>
      <c r="M2956" s="14"/>
      <c r="N2956" s="14"/>
      <c r="O2956" s="14"/>
      <c r="P2956" s="14"/>
    </row>
    <row r="2957" spans="1:16" ht="21" customHeight="1">
      <c r="A2957" s="14" t="s">
        <v>3935</v>
      </c>
      <c r="B2957" s="90">
        <v>44491</v>
      </c>
      <c r="C2957" s="25">
        <v>0.61736111111111114</v>
      </c>
      <c r="D2957" s="25">
        <v>0.62916666666666665</v>
      </c>
      <c r="E2957" s="14" t="s">
        <v>2512</v>
      </c>
      <c r="F2957" s="14" t="str">
        <f t="array" aca="1" ref="F2957" ca="1">INDEX(list!$C$2:$C$5034,MATCH(INDIRECT(ADDRESS(ROW(),COLUMN()-1)),list!$A$2:$A$5034,0))</f>
        <v>Dawson &amp; Associates - Steve Dawson</v>
      </c>
      <c r="G2957" s="14" t="s">
        <v>3929</v>
      </c>
      <c r="H2957" s="14">
        <v>17</v>
      </c>
      <c r="I2957" s="14"/>
      <c r="J2957" s="14"/>
      <c r="K2957" s="14"/>
      <c r="L2957" s="14"/>
      <c r="M2957" s="14"/>
      <c r="N2957" s="14"/>
      <c r="O2957" s="14"/>
      <c r="P2957" s="14"/>
    </row>
    <row r="2958" spans="1:16" ht="21" customHeight="1">
      <c r="A2958" s="14" t="s">
        <v>3935</v>
      </c>
      <c r="B2958" s="90">
        <v>44491</v>
      </c>
      <c r="C2958" s="25">
        <v>0.62847222222222221</v>
      </c>
      <c r="D2958" s="25">
        <v>0.63124999999999998</v>
      </c>
      <c r="E2958" s="14" t="s">
        <v>2651</v>
      </c>
      <c r="F2958" s="14" t="str">
        <f t="array" aca="1" ref="F2958" ca="1">INDEX(list!$C$2:$C$5034,MATCH(INDIRECT(ADDRESS(ROW(),COLUMN()-1)),list!$A$2:$A$5034,0))</f>
        <v>GD - Diana Garreau Cell</v>
      </c>
      <c r="G2958" s="14" t="s">
        <v>3929</v>
      </c>
      <c r="H2958" s="14">
        <v>4</v>
      </c>
      <c r="I2958" s="14"/>
      <c r="J2958" s="14"/>
      <c r="K2958" s="14"/>
      <c r="L2958" s="14"/>
      <c r="M2958" s="14"/>
      <c r="N2958" s="14"/>
      <c r="O2958" s="14"/>
      <c r="P2958" s="14"/>
    </row>
    <row r="2959" spans="1:16" ht="21" customHeight="1">
      <c r="A2959" s="14" t="s">
        <v>3935</v>
      </c>
      <c r="B2959" s="90">
        <v>44491</v>
      </c>
      <c r="C2959" s="25">
        <v>0.63194444444444442</v>
      </c>
      <c r="D2959" s="25">
        <v>0.66319444444444442</v>
      </c>
      <c r="E2959" s="14" t="s">
        <v>2512</v>
      </c>
      <c r="F2959" s="14" t="str">
        <f t="array" aca="1" ref="F2959" ca="1">INDEX(list!$C$2:$C$5034,MATCH(INDIRECT(ADDRESS(ROW(),COLUMN()-1)),list!$A$2:$A$5034,0))</f>
        <v>Dawson &amp; Associates - Steve Dawson</v>
      </c>
      <c r="G2959" s="14" t="s">
        <v>3931</v>
      </c>
      <c r="H2959" s="14">
        <v>45</v>
      </c>
      <c r="I2959" s="14"/>
      <c r="J2959" s="14"/>
      <c r="K2959" s="14"/>
      <c r="L2959" s="14"/>
      <c r="M2959" s="14"/>
      <c r="N2959" s="14"/>
      <c r="O2959" s="14"/>
      <c r="P2959" s="14"/>
    </row>
    <row r="2960" spans="1:16" ht="21" customHeight="1">
      <c r="A2960" s="14" t="s">
        <v>3935</v>
      </c>
      <c r="B2960" s="90">
        <v>44491</v>
      </c>
      <c r="C2960" s="25">
        <v>0.6479166666666667</v>
      </c>
      <c r="D2960" s="25">
        <v>0.6479166666666667</v>
      </c>
      <c r="E2960" s="14" t="s">
        <v>136</v>
      </c>
      <c r="F2960" s="14" t="str">
        <f t="array" aca="1" ref="F2960" ca="1">INDEX(list!$C$2:$C$5034,MATCH(INDIRECT(ADDRESS(ROW(),COLUMN()-1)),list!$A$2:$A$5034,0))</f>
        <v>Carl Johnson</v>
      </c>
      <c r="G2960" s="14" t="s">
        <v>3930</v>
      </c>
      <c r="H2960" s="14">
        <v>0</v>
      </c>
      <c r="I2960" s="14"/>
      <c r="J2960" s="14"/>
      <c r="K2960" s="14"/>
      <c r="L2960" s="14"/>
      <c r="M2960" s="14"/>
      <c r="N2960" s="14"/>
      <c r="O2960" s="14"/>
      <c r="P2960" s="14"/>
    </row>
    <row r="2961" spans="1:16" ht="21" customHeight="1">
      <c r="A2961" s="14" t="s">
        <v>3935</v>
      </c>
      <c r="B2961" s="90">
        <v>44491</v>
      </c>
      <c r="C2961" s="25">
        <v>0.66597222222222219</v>
      </c>
      <c r="D2961" s="25">
        <v>0.67847222222222225</v>
      </c>
      <c r="E2961" s="14" t="s">
        <v>2512</v>
      </c>
      <c r="F2961" s="14" t="str">
        <f t="array" aca="1" ref="F2961" ca="1">INDEX(list!$C$2:$C$5034,MATCH(INDIRECT(ADDRESS(ROW(),COLUMN()-1)),list!$A$2:$A$5034,0))</f>
        <v>Dawson &amp; Associates - Steve Dawson</v>
      </c>
      <c r="G2961" s="14" t="s">
        <v>3931</v>
      </c>
      <c r="H2961" s="14">
        <v>18</v>
      </c>
      <c r="I2961" s="14"/>
      <c r="J2961" s="14"/>
      <c r="K2961" s="14"/>
      <c r="L2961" s="14"/>
      <c r="M2961" s="14"/>
      <c r="N2961" s="14"/>
      <c r="O2961" s="14"/>
      <c r="P2961" s="14"/>
    </row>
    <row r="2962" spans="1:16" ht="21" customHeight="1">
      <c r="A2962" s="14" t="s">
        <v>3935</v>
      </c>
      <c r="B2962" s="90">
        <v>44491</v>
      </c>
      <c r="C2962" s="25">
        <v>0.68680555555555556</v>
      </c>
      <c r="D2962" s="25">
        <v>0.68680555555555556</v>
      </c>
      <c r="E2962" s="14" t="s">
        <v>136</v>
      </c>
      <c r="F2962" s="14" t="str">
        <f t="array" aca="1" ref="F2962" ca="1">INDEX(list!$C$2:$C$5034,MATCH(INDIRECT(ADDRESS(ROW(),COLUMN()-1)),list!$A$2:$A$5034,0))</f>
        <v>Carl Johnson</v>
      </c>
      <c r="G2962" s="14" t="s">
        <v>3930</v>
      </c>
      <c r="H2962" s="14">
        <v>0</v>
      </c>
      <c r="I2962" s="14"/>
      <c r="J2962" s="14"/>
      <c r="K2962" s="14"/>
      <c r="L2962" s="14"/>
      <c r="M2962" s="14"/>
      <c r="N2962" s="14"/>
      <c r="O2962" s="14"/>
      <c r="P2962" s="14"/>
    </row>
    <row r="2963" spans="1:16" ht="21" customHeight="1">
      <c r="A2963" s="14" t="s">
        <v>3935</v>
      </c>
      <c r="B2963" s="90">
        <v>44491</v>
      </c>
      <c r="C2963" s="25">
        <v>0.71111111111111114</v>
      </c>
      <c r="D2963" s="25">
        <v>0.71180555555555547</v>
      </c>
      <c r="E2963" s="14" t="s">
        <v>3106</v>
      </c>
      <c r="F2963" s="14" t="str">
        <f t="array" aca="1" ref="F2963" ca="1">INDEX(list!$C$2:$C$5034,MATCH(INDIRECT(ADDRESS(ROW(),COLUMN()-1)),list!$A$2:$A$5034,0))</f>
        <v>Town Center Dental</v>
      </c>
      <c r="G2963" s="14" t="s">
        <v>3931</v>
      </c>
      <c r="H2963" s="14">
        <v>1</v>
      </c>
      <c r="I2963" s="14"/>
      <c r="J2963" s="14"/>
      <c r="K2963" s="14"/>
      <c r="L2963" s="14"/>
      <c r="M2963" s="14"/>
      <c r="N2963" s="14"/>
      <c r="O2963" s="14"/>
      <c r="P2963" s="14"/>
    </row>
    <row r="2964" spans="1:16" ht="21" customHeight="1">
      <c r="A2964" s="14" t="s">
        <v>3935</v>
      </c>
      <c r="B2964" s="90">
        <v>44491</v>
      </c>
      <c r="C2964" s="25">
        <v>0.71527777777777779</v>
      </c>
      <c r="D2964" s="25">
        <v>0.76666666666666661</v>
      </c>
      <c r="E2964" s="14" t="s">
        <v>136</v>
      </c>
      <c r="F2964" s="14" t="str">
        <f t="array" aca="1" ref="F2964" ca="1">INDEX(list!$C$2:$C$5034,MATCH(INDIRECT(ADDRESS(ROW(),COLUMN()-1)),list!$A$2:$A$5034,0))</f>
        <v>Carl Johnson</v>
      </c>
      <c r="G2964" s="14" t="s">
        <v>3931</v>
      </c>
      <c r="H2964" s="14">
        <v>74</v>
      </c>
      <c r="I2964" s="14"/>
      <c r="J2964" s="14"/>
      <c r="K2964" s="14"/>
      <c r="L2964" s="14"/>
      <c r="M2964" s="14"/>
      <c r="N2964" s="14"/>
      <c r="O2964" s="14"/>
      <c r="P2964" s="14"/>
    </row>
    <row r="2965" spans="1:16" ht="21" customHeight="1">
      <c r="A2965" s="14" t="s">
        <v>3935</v>
      </c>
      <c r="B2965" s="90">
        <v>44491</v>
      </c>
      <c r="C2965" s="25">
        <v>0.78263888888888899</v>
      </c>
      <c r="D2965" s="25">
        <v>0.78402777777777777</v>
      </c>
      <c r="E2965" s="14" t="s">
        <v>3459</v>
      </c>
      <c r="F2965" s="14" t="str">
        <f t="array" aca="1" ref="F2965" ca="1">INDEX(list!$C$2:$C$5034,MATCH(INDIRECT(ADDRESS(ROW(),COLUMN()-1)),list!$A$2:$A$5034,0))</f>
        <v>?</v>
      </c>
      <c r="G2965" s="14" t="s">
        <v>3931</v>
      </c>
      <c r="H2965" s="14">
        <v>2</v>
      </c>
      <c r="I2965" s="14"/>
      <c r="J2965" s="14"/>
      <c r="K2965" s="14"/>
      <c r="L2965" s="14"/>
      <c r="M2965" s="14"/>
      <c r="N2965" s="14"/>
      <c r="O2965" s="14"/>
      <c r="P2965" s="14"/>
    </row>
    <row r="2966" spans="1:16" ht="21" customHeight="1">
      <c r="A2966" s="14" t="s">
        <v>3935</v>
      </c>
      <c r="B2966" s="90">
        <v>44491</v>
      </c>
      <c r="C2966" s="25">
        <v>0.8041666666666667</v>
      </c>
      <c r="D2966" s="25">
        <v>0.8041666666666667</v>
      </c>
      <c r="E2966" s="14" t="s">
        <v>3459</v>
      </c>
      <c r="F2966" s="14" t="str">
        <f t="array" aca="1" ref="F2966" ca="1">INDEX(list!$C$2:$C$5034,MATCH(INDIRECT(ADDRESS(ROW(),COLUMN()-1)),list!$A$2:$A$5034,0))</f>
        <v>?</v>
      </c>
      <c r="G2966" s="14" t="s">
        <v>3931</v>
      </c>
      <c r="H2966" s="14">
        <v>0</v>
      </c>
      <c r="I2966" s="14"/>
      <c r="J2966" s="14"/>
      <c r="K2966" s="14"/>
      <c r="L2966" s="14"/>
      <c r="M2966" s="14"/>
      <c r="N2966" s="14"/>
      <c r="O2966" s="14"/>
      <c r="P2966" s="14"/>
    </row>
    <row r="2967" spans="1:16" ht="21" customHeight="1">
      <c r="A2967" s="14" t="s">
        <v>3935</v>
      </c>
      <c r="B2967" s="90">
        <v>44491</v>
      </c>
      <c r="C2967" s="25">
        <v>0.8125</v>
      </c>
      <c r="D2967" s="25">
        <v>0.8125</v>
      </c>
      <c r="E2967" s="14" t="s">
        <v>136</v>
      </c>
      <c r="F2967" s="14" t="str">
        <f t="array" aca="1" ref="F2967" ca="1">INDEX(list!$C$2:$C$5034,MATCH(INDIRECT(ADDRESS(ROW(),COLUMN()-1)),list!$A$2:$A$5034,0))</f>
        <v>Carl Johnson</v>
      </c>
      <c r="G2967" s="14" t="s">
        <v>3930</v>
      </c>
      <c r="H2967" s="14">
        <v>0</v>
      </c>
      <c r="I2967" s="14"/>
      <c r="J2967" s="14"/>
      <c r="K2967" s="14"/>
      <c r="L2967" s="14"/>
      <c r="M2967" s="14"/>
      <c r="N2967" s="14"/>
      <c r="O2967" s="14"/>
      <c r="P2967" s="14"/>
    </row>
    <row r="2968" spans="1:16" ht="21" customHeight="1">
      <c r="A2968" s="14" t="s">
        <v>3935</v>
      </c>
      <c r="B2968" s="90">
        <v>44491</v>
      </c>
      <c r="C2968" s="25">
        <v>0.8256944444444444</v>
      </c>
      <c r="D2968" s="25">
        <v>0.8256944444444444</v>
      </c>
      <c r="E2968" s="14" t="s">
        <v>2166</v>
      </c>
      <c r="F2968" s="14" t="str">
        <f t="array" aca="1" ref="F2968" ca="1">INDEX(list!$C$2:$C$5034,MATCH(INDIRECT(ADDRESS(ROW(),COLUMN()-1)),list!$A$2:$A$5034,0))</f>
        <v>Ed Laubach Cell</v>
      </c>
      <c r="G2968" s="14" t="s">
        <v>3930</v>
      </c>
      <c r="H2968" s="14">
        <v>0</v>
      </c>
      <c r="I2968" s="14"/>
      <c r="J2968" s="14"/>
      <c r="K2968" s="14"/>
      <c r="L2968" s="14"/>
      <c r="M2968" s="14"/>
      <c r="N2968" s="14"/>
      <c r="O2968" s="14"/>
      <c r="P2968" s="14"/>
    </row>
    <row r="2969" spans="1:16" ht="21" customHeight="1">
      <c r="A2969" s="14" t="s">
        <v>3935</v>
      </c>
      <c r="B2969" s="90">
        <v>44491</v>
      </c>
      <c r="C2969" s="25">
        <v>0.84166666666666667</v>
      </c>
      <c r="D2969" s="25">
        <v>0.91666666666666663</v>
      </c>
      <c r="E2969" s="14" t="s">
        <v>136</v>
      </c>
      <c r="F2969" s="14" t="str">
        <f t="array" aca="1" ref="F2969" ca="1">INDEX(list!$C$2:$C$5034,MATCH(INDIRECT(ADDRESS(ROW(),COLUMN()-1)),list!$A$2:$A$5034,0))</f>
        <v>Carl Johnson</v>
      </c>
      <c r="G2969" s="14" t="s">
        <v>3931</v>
      </c>
      <c r="H2969" s="14">
        <v>108</v>
      </c>
      <c r="I2969" s="14"/>
      <c r="J2969" s="14"/>
      <c r="K2969" s="14"/>
      <c r="L2969" s="14"/>
      <c r="M2969" s="14"/>
      <c r="N2969" s="14"/>
      <c r="O2969" s="14"/>
      <c r="P2969" s="14"/>
    </row>
    <row r="2970" spans="1:16" ht="21" customHeight="1">
      <c r="A2970" s="14" t="s">
        <v>3937</v>
      </c>
      <c r="B2970" s="90">
        <v>44492</v>
      </c>
      <c r="C2970" s="25">
        <v>0.56805555555555554</v>
      </c>
      <c r="D2970" s="25">
        <v>0.56805555555555554</v>
      </c>
      <c r="E2970" s="14" t="s">
        <v>3149</v>
      </c>
      <c r="F2970" s="14" t="str">
        <f t="array" aca="1" ref="F2970" ca="1">INDEX(list!$C$2:$C$5034,MATCH(INDIRECT(ADDRESS(ROW(),COLUMN()-1)),list!$A$2:$A$5034,0))</f>
        <v>Sonia Carrasco cell</v>
      </c>
      <c r="G2970" s="14" t="s">
        <v>3930</v>
      </c>
      <c r="H2970" s="14">
        <v>0</v>
      </c>
      <c r="I2970" s="14"/>
      <c r="J2970" s="14"/>
      <c r="K2970" s="14"/>
      <c r="L2970" s="14"/>
      <c r="M2970" s="14"/>
      <c r="N2970" s="14"/>
      <c r="O2970" s="14"/>
      <c r="P2970" s="14"/>
    </row>
    <row r="2971" spans="1:16" ht="21" customHeight="1">
      <c r="A2971" s="14" t="s">
        <v>3937</v>
      </c>
      <c r="B2971" s="90">
        <v>44492</v>
      </c>
      <c r="C2971" s="25">
        <v>0.56874999999999998</v>
      </c>
      <c r="D2971" s="25">
        <v>0.57152777777777775</v>
      </c>
      <c r="E2971" s="14" t="s">
        <v>3149</v>
      </c>
      <c r="F2971" s="14" t="str">
        <f t="array" aca="1" ref="F2971" ca="1">INDEX(list!$C$2:$C$5034,MATCH(INDIRECT(ADDRESS(ROW(),COLUMN()-1)),list!$A$2:$A$5034,0))</f>
        <v>Sonia Carrasco cell</v>
      </c>
      <c r="G2971" s="14" t="s">
        <v>3931</v>
      </c>
      <c r="H2971" s="14">
        <v>4</v>
      </c>
      <c r="I2971" s="14"/>
      <c r="J2971" s="14"/>
      <c r="K2971" s="14"/>
      <c r="L2971" s="14"/>
      <c r="M2971" s="14"/>
      <c r="N2971" s="14"/>
      <c r="O2971" s="14"/>
      <c r="P2971" s="14"/>
    </row>
    <row r="2972" spans="1:16" ht="21" customHeight="1">
      <c r="A2972" s="14" t="s">
        <v>3937</v>
      </c>
      <c r="B2972" s="90">
        <v>44492</v>
      </c>
      <c r="C2972" s="25">
        <v>0.59722222222222221</v>
      </c>
      <c r="D2972" s="25">
        <v>0.59722222222222221</v>
      </c>
      <c r="E2972" s="14" t="s">
        <v>2651</v>
      </c>
      <c r="F2972" s="14" t="str">
        <f t="array" aca="1" ref="F2972" ca="1">INDEX(list!$C$2:$C$5034,MATCH(INDIRECT(ADDRESS(ROW(),COLUMN()-1)),list!$A$2:$A$5034,0))</f>
        <v>GD - Diana Garreau Cell</v>
      </c>
      <c r="G2972" s="14" t="s">
        <v>3930</v>
      </c>
      <c r="H2972" s="14">
        <v>0</v>
      </c>
      <c r="I2972" s="14"/>
      <c r="J2972" s="14"/>
      <c r="K2972" s="14"/>
      <c r="L2972" s="14"/>
      <c r="M2972" s="14"/>
      <c r="N2972" s="14"/>
      <c r="O2972" s="14"/>
      <c r="P2972" s="14"/>
    </row>
    <row r="2973" spans="1:16" ht="21" customHeight="1">
      <c r="A2973" s="14" t="s">
        <v>3937</v>
      </c>
      <c r="B2973" s="90">
        <v>44492</v>
      </c>
      <c r="C2973" s="25">
        <v>0.64097222222222217</v>
      </c>
      <c r="D2973" s="25">
        <v>0.64513888888888882</v>
      </c>
      <c r="E2973" s="14" t="s">
        <v>2651</v>
      </c>
      <c r="F2973" s="14" t="str">
        <f t="array" aca="1" ref="F2973" ca="1">INDEX(list!$C$2:$C$5034,MATCH(INDIRECT(ADDRESS(ROW(),COLUMN()-1)),list!$A$2:$A$5034,0))</f>
        <v>GD - Diana Garreau Cell</v>
      </c>
      <c r="G2973" s="14" t="s">
        <v>3931</v>
      </c>
      <c r="H2973" s="14">
        <v>6</v>
      </c>
      <c r="I2973" s="14"/>
      <c r="J2973" s="14"/>
      <c r="K2973" s="14"/>
      <c r="L2973" s="14"/>
      <c r="M2973" s="14"/>
      <c r="N2973" s="14"/>
      <c r="O2973" s="14"/>
      <c r="P2973" s="14"/>
    </row>
    <row r="2974" spans="1:16" ht="21" customHeight="1">
      <c r="A2974" s="14" t="s">
        <v>3938</v>
      </c>
      <c r="B2974" s="90">
        <v>44493</v>
      </c>
      <c r="C2974" s="25">
        <v>0.5708333333333333</v>
      </c>
      <c r="D2974" s="25">
        <v>0.5708333333333333</v>
      </c>
      <c r="E2974" s="14" t="s">
        <v>2166</v>
      </c>
      <c r="F2974" s="14" t="str">
        <f t="array" aca="1" ref="F2974" ca="1">INDEX(list!$C$2:$C$5034,MATCH(INDIRECT(ADDRESS(ROW(),COLUMN()-1)),list!$A$2:$A$5034,0))</f>
        <v>Ed Laubach Cell</v>
      </c>
      <c r="G2974" s="14" t="s">
        <v>3930</v>
      </c>
      <c r="H2974" s="14">
        <v>0</v>
      </c>
      <c r="I2974" s="14"/>
      <c r="J2974" s="14"/>
      <c r="K2974" s="14"/>
      <c r="L2974" s="14"/>
      <c r="M2974" s="14"/>
      <c r="N2974" s="14"/>
      <c r="O2974" s="14"/>
      <c r="P2974" s="14"/>
    </row>
    <row r="2975" spans="1:16" ht="21" customHeight="1">
      <c r="A2975" s="14" t="s">
        <v>3938</v>
      </c>
      <c r="B2975" s="90">
        <v>44493</v>
      </c>
      <c r="C2975" s="25">
        <v>0.59305555555555556</v>
      </c>
      <c r="D2975" s="25">
        <v>0.59305555555555556</v>
      </c>
      <c r="E2975" s="14" t="s">
        <v>2166</v>
      </c>
      <c r="F2975" s="14" t="str">
        <f t="array" aca="1" ref="F2975" ca="1">INDEX(list!$C$2:$C$5034,MATCH(INDIRECT(ADDRESS(ROW(),COLUMN()-1)),list!$A$2:$A$5034,0))</f>
        <v>Ed Laubach Cell</v>
      </c>
      <c r="G2975" s="14" t="s">
        <v>3930</v>
      </c>
      <c r="H2975" s="14">
        <v>0</v>
      </c>
      <c r="I2975" s="14"/>
      <c r="J2975" s="14"/>
      <c r="K2975" s="14"/>
      <c r="L2975" s="14"/>
      <c r="M2975" s="14"/>
      <c r="N2975" s="14"/>
      <c r="O2975" s="14"/>
      <c r="P2975" s="14"/>
    </row>
    <row r="2976" spans="1:16" ht="21" customHeight="1">
      <c r="A2976" s="14" t="s">
        <v>3938</v>
      </c>
      <c r="B2976" s="90">
        <v>44493</v>
      </c>
      <c r="C2976" s="25">
        <v>0.59652777777777777</v>
      </c>
      <c r="D2976" s="25">
        <v>0.60486111111111118</v>
      </c>
      <c r="E2976" s="14" t="s">
        <v>2166</v>
      </c>
      <c r="F2976" s="14" t="str">
        <f t="array" aca="1" ref="F2976" ca="1">INDEX(list!$C$2:$C$5034,MATCH(INDIRECT(ADDRESS(ROW(),COLUMN()-1)),list!$A$2:$A$5034,0))</f>
        <v>Ed Laubach Cell</v>
      </c>
      <c r="G2976" s="14" t="s">
        <v>3931</v>
      </c>
      <c r="H2976" s="14">
        <v>12</v>
      </c>
      <c r="I2976" s="14"/>
      <c r="J2976" s="14"/>
      <c r="K2976" s="14"/>
      <c r="L2976" s="14"/>
      <c r="M2976" s="14"/>
      <c r="N2976" s="14"/>
      <c r="O2976" s="14"/>
      <c r="P2976" s="14"/>
    </row>
    <row r="2977" spans="1:16" ht="21" customHeight="1">
      <c r="A2977" s="14" t="s">
        <v>3938</v>
      </c>
      <c r="B2977" s="90">
        <v>44493</v>
      </c>
      <c r="C2977" s="25">
        <v>0.79861111111111116</v>
      </c>
      <c r="D2977" s="25">
        <v>0.79861111111111116</v>
      </c>
      <c r="E2977" s="14" t="s">
        <v>136</v>
      </c>
      <c r="F2977" s="14" t="str">
        <f t="array" aca="1" ref="F2977" ca="1">INDEX(list!$C$2:$C$5034,MATCH(INDIRECT(ADDRESS(ROW(),COLUMN()-1)),list!$A$2:$A$5034,0))</f>
        <v>Carl Johnson</v>
      </c>
      <c r="G2977" s="14" t="s">
        <v>3930</v>
      </c>
      <c r="H2977" s="14">
        <v>0</v>
      </c>
      <c r="I2977" s="14"/>
      <c r="J2977" s="14"/>
      <c r="K2977" s="14"/>
      <c r="L2977" s="14"/>
      <c r="M2977" s="14"/>
      <c r="N2977" s="14"/>
      <c r="O2977" s="14"/>
      <c r="P2977" s="14"/>
    </row>
    <row r="2978" spans="1:16" ht="21" customHeight="1">
      <c r="A2978" s="14" t="s">
        <v>3938</v>
      </c>
      <c r="B2978" s="90">
        <v>44493</v>
      </c>
      <c r="C2978" s="25">
        <v>0.84930555555555554</v>
      </c>
      <c r="D2978" s="25">
        <v>0.84930555555555554</v>
      </c>
      <c r="E2978" s="14" t="s">
        <v>2166</v>
      </c>
      <c r="F2978" s="14" t="str">
        <f t="array" aca="1" ref="F2978" ca="1">INDEX(list!$C$2:$C$5034,MATCH(INDIRECT(ADDRESS(ROW(),COLUMN()-1)),list!$A$2:$A$5034,0))</f>
        <v>Ed Laubach Cell</v>
      </c>
      <c r="G2978" s="14" t="s">
        <v>3930</v>
      </c>
      <c r="H2978" s="14">
        <v>0</v>
      </c>
      <c r="I2978" s="14"/>
      <c r="J2978" s="14"/>
      <c r="K2978" s="14"/>
      <c r="L2978" s="14"/>
      <c r="M2978" s="14"/>
      <c r="N2978" s="14"/>
      <c r="O2978" s="14"/>
      <c r="P2978" s="14"/>
    </row>
    <row r="2979" spans="1:16" ht="21" customHeight="1">
      <c r="A2979" s="14" t="s">
        <v>3928</v>
      </c>
      <c r="B2979" s="90">
        <v>44494</v>
      </c>
      <c r="C2979" s="25">
        <v>0.4145833333333333</v>
      </c>
      <c r="D2979" s="25">
        <v>0.41597222222222219</v>
      </c>
      <c r="E2979" s="14" t="s">
        <v>837</v>
      </c>
      <c r="F2979" s="14" t="str">
        <f t="array" aca="1" ref="F2979" ca="1">INDEX(list!$C$2:$C$5034,MATCH(INDIRECT(ADDRESS(ROW(),COLUMN()-1)),list!$A$2:$A$5034,0))</f>
        <v>John Evans</v>
      </c>
      <c r="G2979" s="14" t="s">
        <v>3929</v>
      </c>
      <c r="H2979" s="14">
        <v>2</v>
      </c>
      <c r="I2979" s="14"/>
      <c r="J2979" s="14"/>
      <c r="K2979" s="14"/>
      <c r="L2979" s="14"/>
      <c r="M2979" s="14"/>
      <c r="N2979" s="14"/>
      <c r="O2979" s="14"/>
      <c r="P2979" s="14"/>
    </row>
    <row r="2980" spans="1:16" ht="21" customHeight="1">
      <c r="A2980" s="14" t="s">
        <v>3928</v>
      </c>
      <c r="B2980" s="90">
        <v>44494</v>
      </c>
      <c r="C2980" s="25">
        <v>0.4284722222222222</v>
      </c>
      <c r="D2980" s="25">
        <v>0.43055555555555558</v>
      </c>
      <c r="E2980" s="14" t="s">
        <v>837</v>
      </c>
      <c r="F2980" s="14" t="str">
        <f t="array" aca="1" ref="F2980" ca="1">INDEX(list!$C$2:$C$5034,MATCH(INDIRECT(ADDRESS(ROW(),COLUMN()-1)),list!$A$2:$A$5034,0))</f>
        <v>John Evans</v>
      </c>
      <c r="G2980" s="14" t="s">
        <v>3929</v>
      </c>
      <c r="H2980" s="14">
        <v>3</v>
      </c>
      <c r="I2980" s="14"/>
      <c r="J2980" s="14"/>
      <c r="K2980" s="14"/>
      <c r="L2980" s="14"/>
      <c r="M2980" s="14"/>
      <c r="N2980" s="14"/>
      <c r="O2980" s="14"/>
      <c r="P2980" s="14"/>
    </row>
    <row r="2981" spans="1:16" ht="21" customHeight="1">
      <c r="A2981" s="14" t="s">
        <v>3928</v>
      </c>
      <c r="B2981" s="90">
        <v>44494</v>
      </c>
      <c r="C2981" s="25">
        <v>0.45347222222222222</v>
      </c>
      <c r="D2981" s="25">
        <v>0.45347222222222222</v>
      </c>
      <c r="E2981" s="14" t="s">
        <v>2651</v>
      </c>
      <c r="F2981" s="14" t="str">
        <f t="array" aca="1" ref="F2981" ca="1">INDEX(list!$C$2:$C$5034,MATCH(INDIRECT(ADDRESS(ROW(),COLUMN()-1)),list!$A$2:$A$5034,0))</f>
        <v>GD - Diana Garreau Cell</v>
      </c>
      <c r="G2981" s="14" t="s">
        <v>3931</v>
      </c>
      <c r="H2981" s="14">
        <v>0</v>
      </c>
      <c r="I2981" s="14"/>
      <c r="J2981" s="14"/>
      <c r="K2981" s="14"/>
      <c r="L2981" s="14"/>
      <c r="M2981" s="14"/>
      <c r="N2981" s="14"/>
      <c r="O2981" s="14"/>
      <c r="P2981" s="14"/>
    </row>
    <row r="2982" spans="1:16" ht="21" customHeight="1">
      <c r="A2982" s="14" t="s">
        <v>3928</v>
      </c>
      <c r="B2982" s="90">
        <v>44494</v>
      </c>
      <c r="C2982" s="25">
        <v>0.48680555555555555</v>
      </c>
      <c r="D2982" s="25">
        <v>0.48680555555555555</v>
      </c>
      <c r="E2982" s="14" t="s">
        <v>837</v>
      </c>
      <c r="F2982" s="14" t="str">
        <f t="array" aca="1" ref="F2982" ca="1">INDEX(list!$C$2:$C$5034,MATCH(INDIRECT(ADDRESS(ROW(),COLUMN()-1)),list!$A$2:$A$5034,0))</f>
        <v>John Evans</v>
      </c>
      <c r="G2982" s="14" t="s">
        <v>3930</v>
      </c>
      <c r="H2982" s="14">
        <v>0</v>
      </c>
      <c r="I2982" s="14"/>
      <c r="J2982" s="14"/>
      <c r="K2982" s="14"/>
      <c r="L2982" s="14"/>
      <c r="M2982" s="14"/>
      <c r="N2982" s="14"/>
      <c r="O2982" s="14"/>
      <c r="P2982" s="14"/>
    </row>
    <row r="2983" spans="1:16" ht="21" customHeight="1">
      <c r="A2983" s="14" t="s">
        <v>3928</v>
      </c>
      <c r="B2983" s="90">
        <v>44494</v>
      </c>
      <c r="C2983" s="25">
        <v>0.49583333333333335</v>
      </c>
      <c r="D2983" s="25">
        <v>0.49652777777777773</v>
      </c>
      <c r="E2983" s="14" t="s">
        <v>837</v>
      </c>
      <c r="F2983" s="14" t="str">
        <f t="array" aca="1" ref="F2983" ca="1">INDEX(list!$C$2:$C$5034,MATCH(INDIRECT(ADDRESS(ROW(),COLUMN()-1)),list!$A$2:$A$5034,0))</f>
        <v>John Evans</v>
      </c>
      <c r="G2983" s="14" t="s">
        <v>3931</v>
      </c>
      <c r="H2983" s="14">
        <v>1</v>
      </c>
      <c r="I2983" s="14"/>
      <c r="J2983" s="14"/>
      <c r="K2983" s="14"/>
      <c r="L2983" s="14"/>
      <c r="M2983" s="14"/>
      <c r="N2983" s="14"/>
      <c r="O2983" s="14"/>
      <c r="P2983" s="14"/>
    </row>
    <row r="2984" spans="1:16" ht="21" customHeight="1">
      <c r="A2984" s="14" t="s">
        <v>3928</v>
      </c>
      <c r="B2984" s="90">
        <v>44494</v>
      </c>
      <c r="C2984" s="25">
        <v>0.5</v>
      </c>
      <c r="D2984" s="25">
        <v>0.50624999999999998</v>
      </c>
      <c r="E2984" s="14" t="s">
        <v>837</v>
      </c>
      <c r="F2984" s="14" t="str">
        <f t="array" aca="1" ref="F2984" ca="1">INDEX(list!$C$2:$C$5034,MATCH(INDIRECT(ADDRESS(ROW(),COLUMN()-1)),list!$A$2:$A$5034,0))</f>
        <v>John Evans</v>
      </c>
      <c r="G2984" s="14" t="s">
        <v>3929</v>
      </c>
      <c r="H2984" s="14">
        <v>9</v>
      </c>
      <c r="I2984" s="14"/>
      <c r="J2984" s="14"/>
      <c r="K2984" s="14"/>
      <c r="L2984" s="14"/>
      <c r="M2984" s="14"/>
      <c r="N2984" s="14"/>
      <c r="O2984" s="14"/>
      <c r="P2984" s="14"/>
    </row>
    <row r="2985" spans="1:16" ht="21" customHeight="1">
      <c r="A2985" s="14" t="s">
        <v>3928</v>
      </c>
      <c r="B2985" s="90">
        <v>44494</v>
      </c>
      <c r="C2985" s="25">
        <v>0.52152777777777781</v>
      </c>
      <c r="D2985" s="25">
        <v>0.52222222222222225</v>
      </c>
      <c r="E2985" s="14" t="s">
        <v>837</v>
      </c>
      <c r="F2985" s="14" t="str">
        <f t="array" aca="1" ref="F2985" ca="1">INDEX(list!$C$2:$C$5034,MATCH(INDIRECT(ADDRESS(ROW(),COLUMN()-1)),list!$A$2:$A$5034,0))</f>
        <v>John Evans</v>
      </c>
      <c r="G2985" s="14" t="s">
        <v>3929</v>
      </c>
      <c r="H2985" s="14">
        <v>1</v>
      </c>
      <c r="I2985" s="14"/>
      <c r="J2985" s="14"/>
      <c r="K2985" s="14"/>
      <c r="L2985" s="14"/>
      <c r="M2985" s="14"/>
      <c r="N2985" s="14"/>
      <c r="O2985" s="14"/>
      <c r="P2985" s="14"/>
    </row>
    <row r="2986" spans="1:16" ht="21" customHeight="1">
      <c r="A2986" s="14" t="s">
        <v>3928</v>
      </c>
      <c r="B2986" s="90">
        <v>44494</v>
      </c>
      <c r="C2986" s="25">
        <v>0.52569444444444446</v>
      </c>
      <c r="D2986" s="25">
        <v>0.52708333333333335</v>
      </c>
      <c r="E2986" s="14" t="s">
        <v>4110</v>
      </c>
      <c r="F2986" s="14" t="e">
        <f t="array" aca="1" ref="F2986" ca="1">INDEX(list!$C$2:$C$5034,MATCH(INDIRECT(ADDRESS(ROW(),COLUMN()-1)),list!$A$2:$A$5034,0))</f>
        <v>#N/A</v>
      </c>
      <c r="G2986" s="14" t="s">
        <v>3931</v>
      </c>
      <c r="H2986" s="14">
        <v>2</v>
      </c>
      <c r="I2986" s="14"/>
      <c r="J2986" s="14"/>
      <c r="K2986" s="14"/>
      <c r="L2986" s="14"/>
      <c r="M2986" s="14"/>
      <c r="N2986" s="14"/>
      <c r="O2986" s="14"/>
      <c r="P2986" s="14"/>
    </row>
    <row r="2987" spans="1:16" ht="21" customHeight="1">
      <c r="A2987" s="14" t="s">
        <v>3928</v>
      </c>
      <c r="B2987" s="90">
        <v>44494</v>
      </c>
      <c r="C2987" s="25">
        <v>0.54166666666666663</v>
      </c>
      <c r="D2987" s="25">
        <v>0.54375000000000007</v>
      </c>
      <c r="E2987" s="14" t="s">
        <v>2651</v>
      </c>
      <c r="F2987" s="14" t="str">
        <f t="array" aca="1" ref="F2987" ca="1">INDEX(list!$C$2:$C$5034,MATCH(INDIRECT(ADDRESS(ROW(),COLUMN()-1)),list!$A$2:$A$5034,0))</f>
        <v>GD - Diana Garreau Cell</v>
      </c>
      <c r="G2987" s="14" t="s">
        <v>3929</v>
      </c>
      <c r="H2987" s="14">
        <v>3</v>
      </c>
      <c r="I2987" s="14"/>
      <c r="J2987" s="14"/>
      <c r="K2987" s="14"/>
      <c r="L2987" s="14"/>
      <c r="M2987" s="14"/>
      <c r="N2987" s="14"/>
      <c r="O2987" s="14"/>
      <c r="P2987" s="14"/>
    </row>
    <row r="2988" spans="1:16" ht="21" customHeight="1">
      <c r="A2988" s="14" t="s">
        <v>3928</v>
      </c>
      <c r="B2988" s="90">
        <v>44494</v>
      </c>
      <c r="C2988" s="25">
        <v>0.56319444444444444</v>
      </c>
      <c r="D2988" s="25">
        <v>0.56458333333333333</v>
      </c>
      <c r="E2988" s="14" t="s">
        <v>837</v>
      </c>
      <c r="F2988" s="14" t="str">
        <f t="array" aca="1" ref="F2988" ca="1">INDEX(list!$C$2:$C$5034,MATCH(INDIRECT(ADDRESS(ROW(),COLUMN()-1)),list!$A$2:$A$5034,0))</f>
        <v>John Evans</v>
      </c>
      <c r="G2988" s="14" t="s">
        <v>3929</v>
      </c>
      <c r="H2988" s="14">
        <v>2</v>
      </c>
      <c r="I2988" s="14"/>
      <c r="J2988" s="14"/>
      <c r="K2988" s="14"/>
      <c r="L2988" s="14"/>
      <c r="M2988" s="14"/>
      <c r="N2988" s="14"/>
      <c r="O2988" s="14"/>
      <c r="P2988" s="14"/>
    </row>
    <row r="2989" spans="1:16" ht="21" customHeight="1">
      <c r="A2989" s="14" t="s">
        <v>3928</v>
      </c>
      <c r="B2989" s="90">
        <v>44494</v>
      </c>
      <c r="C2989" s="25">
        <v>0.57013888888888886</v>
      </c>
      <c r="D2989" s="25">
        <v>0.57152777777777775</v>
      </c>
      <c r="E2989" s="14" t="s">
        <v>2651</v>
      </c>
      <c r="F2989" s="14" t="str">
        <f t="array" aca="1" ref="F2989" ca="1">INDEX(list!$C$2:$C$5034,MATCH(INDIRECT(ADDRESS(ROW(),COLUMN()-1)),list!$A$2:$A$5034,0))</f>
        <v>GD - Diana Garreau Cell</v>
      </c>
      <c r="G2989" s="14" t="s">
        <v>3929</v>
      </c>
      <c r="H2989" s="14">
        <v>2</v>
      </c>
      <c r="I2989" s="14"/>
      <c r="J2989" s="14"/>
      <c r="K2989" s="14"/>
      <c r="L2989" s="14"/>
      <c r="M2989" s="14"/>
      <c r="N2989" s="14"/>
      <c r="O2989" s="14"/>
      <c r="P2989" s="14"/>
    </row>
    <row r="2990" spans="1:16" ht="21" customHeight="1">
      <c r="A2990" s="14" t="s">
        <v>3928</v>
      </c>
      <c r="B2990" s="90">
        <v>44494</v>
      </c>
      <c r="C2990" s="25">
        <v>0.59027777777777779</v>
      </c>
      <c r="D2990" s="25">
        <v>0.59236111111111112</v>
      </c>
      <c r="E2990" s="14" t="s">
        <v>837</v>
      </c>
      <c r="F2990" s="14" t="str">
        <f t="array" aca="1" ref="F2990" ca="1">INDEX(list!$C$2:$C$5034,MATCH(INDIRECT(ADDRESS(ROW(),COLUMN()-1)),list!$A$2:$A$5034,0))</f>
        <v>John Evans</v>
      </c>
      <c r="G2990" s="14" t="s">
        <v>3931</v>
      </c>
      <c r="H2990" s="14">
        <v>3</v>
      </c>
      <c r="I2990" s="14"/>
      <c r="J2990" s="14"/>
      <c r="K2990" s="14"/>
      <c r="L2990" s="14"/>
      <c r="M2990" s="14"/>
      <c r="N2990" s="14"/>
      <c r="O2990" s="14"/>
      <c r="P2990" s="14"/>
    </row>
    <row r="2991" spans="1:16" ht="21" customHeight="1">
      <c r="A2991" s="14" t="s">
        <v>3928</v>
      </c>
      <c r="B2991" s="90">
        <v>44494</v>
      </c>
      <c r="C2991" s="25">
        <v>0.69861111111111107</v>
      </c>
      <c r="D2991" s="25">
        <v>0.69861111111111107</v>
      </c>
      <c r="E2991" s="14" t="s">
        <v>136</v>
      </c>
      <c r="F2991" s="14" t="str">
        <f t="array" aca="1" ref="F2991" ca="1">INDEX(list!$C$2:$C$5034,MATCH(INDIRECT(ADDRESS(ROW(),COLUMN()-1)),list!$A$2:$A$5034,0))</f>
        <v>Carl Johnson</v>
      </c>
      <c r="G2991" s="14" t="s">
        <v>3930</v>
      </c>
      <c r="H2991" s="14">
        <v>0</v>
      </c>
      <c r="I2991" s="14"/>
      <c r="J2991" s="14"/>
      <c r="K2991" s="14"/>
      <c r="L2991" s="14"/>
      <c r="M2991" s="14"/>
      <c r="N2991" s="14"/>
      <c r="O2991" s="14"/>
      <c r="P2991" s="14"/>
    </row>
    <row r="2992" spans="1:16" ht="21" customHeight="1">
      <c r="A2992" s="14" t="s">
        <v>3928</v>
      </c>
      <c r="B2992" s="90">
        <v>44494</v>
      </c>
      <c r="C2992" s="25">
        <v>0.71736111111111101</v>
      </c>
      <c r="D2992" s="25">
        <v>0.71736111111111101</v>
      </c>
      <c r="E2992" s="14" t="s">
        <v>1372</v>
      </c>
      <c r="F2992" s="14" t="str">
        <f t="array" aca="1" ref="F2992" ca="1">INDEX(list!$C$2:$C$5034,MATCH(INDIRECT(ADDRESS(ROW(),COLUMN()-1)),list!$A$2:$A$5034,0))</f>
        <v>Sel Hwahng cell</v>
      </c>
      <c r="G2992" s="14" t="s">
        <v>3930</v>
      </c>
      <c r="H2992" s="14">
        <v>0</v>
      </c>
      <c r="I2992" s="14"/>
      <c r="J2992" s="14"/>
      <c r="K2992" s="14"/>
      <c r="L2992" s="14"/>
      <c r="M2992" s="14"/>
      <c r="N2992" s="14"/>
      <c r="O2992" s="14"/>
      <c r="P2992" s="14"/>
    </row>
    <row r="2993" spans="1:16" ht="21" customHeight="1">
      <c r="A2993" s="14" t="s">
        <v>3928</v>
      </c>
      <c r="B2993" s="90">
        <v>44494</v>
      </c>
      <c r="C2993" s="25">
        <v>0.72222222222222221</v>
      </c>
      <c r="D2993" s="25">
        <v>0.72222222222222221</v>
      </c>
      <c r="E2993" s="14" t="s">
        <v>136</v>
      </c>
      <c r="F2993" s="14" t="str">
        <f t="array" aca="1" ref="F2993" ca="1">INDEX(list!$C$2:$C$5034,MATCH(INDIRECT(ADDRESS(ROW(),COLUMN()-1)),list!$A$2:$A$5034,0))</f>
        <v>Carl Johnson</v>
      </c>
      <c r="G2993" s="14" t="s">
        <v>3930</v>
      </c>
      <c r="H2993" s="14">
        <v>0</v>
      </c>
      <c r="I2993" s="14"/>
      <c r="J2993" s="14"/>
      <c r="K2993" s="14"/>
      <c r="L2993" s="14"/>
      <c r="M2993" s="14"/>
      <c r="N2993" s="14"/>
      <c r="O2993" s="14"/>
      <c r="P2993" s="14"/>
    </row>
    <row r="2994" spans="1:16" ht="21" customHeight="1">
      <c r="A2994" s="14" t="s">
        <v>3928</v>
      </c>
      <c r="B2994" s="90">
        <v>44494</v>
      </c>
      <c r="C2994" s="25">
        <v>0.74444444444444446</v>
      </c>
      <c r="D2994" s="25">
        <v>0.74444444444444446</v>
      </c>
      <c r="E2994" s="14" t="s">
        <v>136</v>
      </c>
      <c r="F2994" s="14" t="str">
        <f t="array" aca="1" ref="F2994" ca="1">INDEX(list!$C$2:$C$5034,MATCH(INDIRECT(ADDRESS(ROW(),COLUMN()-1)),list!$A$2:$A$5034,0))</f>
        <v>Carl Johnson</v>
      </c>
      <c r="G2994" s="14" t="s">
        <v>3930</v>
      </c>
      <c r="H2994" s="14">
        <v>0</v>
      </c>
      <c r="I2994" s="14"/>
      <c r="J2994" s="14"/>
      <c r="K2994" s="14"/>
      <c r="L2994" s="14"/>
      <c r="M2994" s="14"/>
      <c r="N2994" s="14"/>
      <c r="O2994" s="14"/>
      <c r="P2994" s="14"/>
    </row>
    <row r="2995" spans="1:16" ht="21" customHeight="1">
      <c r="A2995" s="14" t="s">
        <v>3928</v>
      </c>
      <c r="B2995" s="90">
        <v>44494</v>
      </c>
      <c r="C2995" s="25">
        <v>0.74513888888888891</v>
      </c>
      <c r="D2995" s="25">
        <v>0.74513888888888891</v>
      </c>
      <c r="E2995" s="14" t="s">
        <v>4111</v>
      </c>
      <c r="F2995" s="14" t="e">
        <f t="array" aca="1" ref="F2995" ca="1">INDEX(list!$C$2:$C$5034,MATCH(INDIRECT(ADDRESS(ROW(),COLUMN()-1)),list!$A$2:$A$5034,0))</f>
        <v>#N/A</v>
      </c>
      <c r="G2995" s="14" t="s">
        <v>3930</v>
      </c>
      <c r="H2995" s="14">
        <v>0</v>
      </c>
      <c r="I2995" s="14"/>
      <c r="J2995" s="14"/>
      <c r="K2995" s="14"/>
      <c r="L2995" s="14"/>
      <c r="M2995" s="14"/>
      <c r="N2995" s="14"/>
      <c r="O2995" s="14"/>
      <c r="P2995" s="14"/>
    </row>
    <row r="2996" spans="1:16" ht="21" customHeight="1">
      <c r="A2996" s="14" t="s">
        <v>3932</v>
      </c>
      <c r="B2996" s="90">
        <v>44495</v>
      </c>
      <c r="C2996" s="25">
        <v>0.34652777777777777</v>
      </c>
      <c r="D2996" s="25">
        <v>0.34652777777777777</v>
      </c>
      <c r="E2996" s="14" t="s">
        <v>2651</v>
      </c>
      <c r="F2996" s="14" t="str">
        <f t="array" aca="1" ref="F2996" ca="1">INDEX(list!$C$2:$C$5034,MATCH(INDIRECT(ADDRESS(ROW(),COLUMN()-1)),list!$A$2:$A$5034,0))</f>
        <v>GD - Diana Garreau Cell</v>
      </c>
      <c r="G2996" s="14" t="s">
        <v>3930</v>
      </c>
      <c r="H2996" s="14">
        <v>0</v>
      </c>
      <c r="I2996" s="14"/>
      <c r="J2996" s="14"/>
      <c r="K2996" s="14"/>
      <c r="L2996" s="14"/>
      <c r="M2996" s="14"/>
      <c r="N2996" s="14"/>
      <c r="O2996" s="14"/>
      <c r="P2996" s="14"/>
    </row>
    <row r="2997" spans="1:16" ht="21" customHeight="1">
      <c r="A2997" s="14" t="s">
        <v>3932</v>
      </c>
      <c r="B2997" s="90">
        <v>44495</v>
      </c>
      <c r="C2997" s="25">
        <v>0.44791666666666669</v>
      </c>
      <c r="D2997" s="25">
        <v>0.44930555555555557</v>
      </c>
      <c r="E2997" s="14" t="s">
        <v>1140</v>
      </c>
      <c r="F2997" s="14" t="str">
        <f t="array" aca="1" ref="F2997" ca="1">INDEX(list!$C$2:$C$5034,MATCH(INDIRECT(ADDRESS(ROW(),COLUMN()-1)),list!$A$2:$A$5034,0))</f>
        <v>ATT - Jose Castaneda</v>
      </c>
      <c r="G2997" s="14" t="s">
        <v>3931</v>
      </c>
      <c r="H2997" s="14">
        <v>2</v>
      </c>
      <c r="I2997" s="14"/>
      <c r="J2997" s="14"/>
      <c r="K2997" s="14"/>
      <c r="L2997" s="14"/>
      <c r="M2997" s="14"/>
      <c r="N2997" s="14"/>
      <c r="O2997" s="14"/>
      <c r="P2997" s="14"/>
    </row>
    <row r="2998" spans="1:16" ht="21" customHeight="1">
      <c r="A2998" s="14" t="s">
        <v>3932</v>
      </c>
      <c r="B2998" s="90">
        <v>44495</v>
      </c>
      <c r="C2998" s="25">
        <v>0.49444444444444446</v>
      </c>
      <c r="D2998" s="25">
        <v>0.49513888888888885</v>
      </c>
      <c r="E2998" s="14" t="s">
        <v>2118</v>
      </c>
      <c r="F2998" s="14" t="str">
        <f t="array" aca="1" ref="F2998" ca="1">INDEX(list!$C$2:$C$5034,MATCH(INDIRECT(ADDRESS(ROW(),COLUMN()-1)),list!$A$2:$A$5034,0))</f>
        <v>LV - Anya Sleezer</v>
      </c>
      <c r="G2998" s="14" t="s">
        <v>3931</v>
      </c>
      <c r="H2998" s="14">
        <v>1</v>
      </c>
      <c r="I2998" s="14"/>
      <c r="J2998" s="14"/>
      <c r="K2998" s="14"/>
      <c r="L2998" s="14"/>
      <c r="M2998" s="14"/>
      <c r="N2998" s="14"/>
      <c r="O2998" s="14"/>
      <c r="P2998" s="14"/>
    </row>
    <row r="2999" spans="1:16" ht="21" customHeight="1">
      <c r="A2999" s="14" t="s">
        <v>3932</v>
      </c>
      <c r="B2999" s="90">
        <v>44495</v>
      </c>
      <c r="C2999" s="25">
        <v>0.50972222222222219</v>
      </c>
      <c r="D2999" s="25">
        <v>0.51597222222222217</v>
      </c>
      <c r="E2999" s="14" t="s">
        <v>3598</v>
      </c>
      <c r="F2999" s="14" t="str">
        <f t="array" aca="1" ref="F2999" ca="1">INDEX(list!$C$2:$C$5034,MATCH(INDIRECT(ADDRESS(ROW(),COLUMN()-1)),list!$A$2:$A$5034,0))</f>
        <v>CPL - Dylan CPL</v>
      </c>
      <c r="G2999" s="14" t="s">
        <v>3931</v>
      </c>
      <c r="H2999" s="14">
        <v>9</v>
      </c>
      <c r="I2999" s="14"/>
      <c r="J2999" s="14"/>
      <c r="K2999" s="14"/>
      <c r="L2999" s="14"/>
      <c r="M2999" s="14"/>
      <c r="N2999" s="14"/>
      <c r="O2999" s="14"/>
      <c r="P2999" s="14"/>
    </row>
    <row r="3000" spans="1:16" ht="21" customHeight="1">
      <c r="A3000" s="14" t="s">
        <v>3932</v>
      </c>
      <c r="B3000" s="90">
        <v>44495</v>
      </c>
      <c r="C3000" s="25">
        <v>0.51874999999999993</v>
      </c>
      <c r="D3000" s="25">
        <v>0.51944444444444449</v>
      </c>
      <c r="E3000" s="14" t="s">
        <v>2118</v>
      </c>
      <c r="F3000" s="14" t="str">
        <f t="array" aca="1" ref="F3000" ca="1">INDEX(list!$C$2:$C$5034,MATCH(INDIRECT(ADDRESS(ROW(),COLUMN()-1)),list!$A$2:$A$5034,0))</f>
        <v>LV - Anya Sleezer</v>
      </c>
      <c r="G3000" s="14" t="s">
        <v>3931</v>
      </c>
      <c r="H3000" s="14">
        <v>1</v>
      </c>
      <c r="I3000" s="14"/>
      <c r="J3000" s="14"/>
      <c r="K3000" s="14"/>
      <c r="L3000" s="14"/>
      <c r="M3000" s="14"/>
      <c r="N3000" s="14"/>
      <c r="O3000" s="14"/>
      <c r="P3000" s="14"/>
    </row>
    <row r="3001" spans="1:16" ht="21" customHeight="1">
      <c r="A3001" s="14" t="s">
        <v>3932</v>
      </c>
      <c r="B3001" s="90">
        <v>44495</v>
      </c>
      <c r="C3001" s="25">
        <v>0.56319444444444444</v>
      </c>
      <c r="D3001" s="25">
        <v>0.56319444444444444</v>
      </c>
      <c r="E3001" s="14" t="s">
        <v>1156</v>
      </c>
      <c r="F3001" s="14" t="str">
        <f t="array" aca="1" ref="F3001" ca="1">INDEX(list!$C$2:$C$5034,MATCH(INDIRECT(ADDRESS(ROW(),COLUMN()-1)),list!$A$2:$A$5034,0))</f>
        <v>Loren Miner</v>
      </c>
      <c r="G3001" s="14" t="s">
        <v>3930</v>
      </c>
      <c r="H3001" s="14">
        <v>0</v>
      </c>
      <c r="I3001" s="14"/>
      <c r="J3001" s="14"/>
      <c r="K3001" s="14"/>
      <c r="L3001" s="14"/>
      <c r="M3001" s="14"/>
      <c r="N3001" s="14"/>
      <c r="O3001" s="14"/>
      <c r="P3001" s="14"/>
    </row>
    <row r="3002" spans="1:16" ht="21" customHeight="1">
      <c r="A3002" s="14" t="s">
        <v>3932</v>
      </c>
      <c r="B3002" s="90">
        <v>44495</v>
      </c>
      <c r="C3002" s="25">
        <v>0.58472222222222225</v>
      </c>
      <c r="D3002" s="25">
        <v>0.58472222222222225</v>
      </c>
      <c r="E3002" s="14" t="s">
        <v>2587</v>
      </c>
      <c r="F3002" s="14" t="str">
        <f t="array" aca="1" ref="F3002" ca="1">INDEX(list!$C$2:$C$5034,MATCH(INDIRECT(ADDRESS(ROW(),COLUMN()-1)),list!$A$2:$A$5034,0))</f>
        <v>VA - Enya Czerwin</v>
      </c>
      <c r="G3002" s="14" t="s">
        <v>3930</v>
      </c>
      <c r="H3002" s="14">
        <v>0</v>
      </c>
      <c r="I3002" s="14"/>
      <c r="J3002" s="14"/>
      <c r="K3002" s="14"/>
      <c r="L3002" s="14"/>
      <c r="M3002" s="14"/>
      <c r="N3002" s="14"/>
      <c r="O3002" s="14"/>
      <c r="P3002" s="14"/>
    </row>
    <row r="3003" spans="1:16" ht="21" customHeight="1">
      <c r="A3003" s="14" t="s">
        <v>3932</v>
      </c>
      <c r="B3003" s="90">
        <v>44495</v>
      </c>
      <c r="C3003" s="25">
        <v>0.60833333333333328</v>
      </c>
      <c r="D3003" s="25">
        <v>0.60833333333333328</v>
      </c>
      <c r="E3003" s="14" t="s">
        <v>2587</v>
      </c>
      <c r="F3003" s="14" t="str">
        <f t="array" aca="1" ref="F3003" ca="1">INDEX(list!$C$2:$C$5034,MATCH(INDIRECT(ADDRESS(ROW(),COLUMN()-1)),list!$A$2:$A$5034,0))</f>
        <v>VA - Enya Czerwin</v>
      </c>
      <c r="G3003" s="14" t="s">
        <v>3930</v>
      </c>
      <c r="H3003" s="14">
        <v>0</v>
      </c>
      <c r="I3003" s="14"/>
      <c r="J3003" s="14"/>
      <c r="K3003" s="14"/>
      <c r="L3003" s="14"/>
      <c r="M3003" s="14"/>
      <c r="N3003" s="14"/>
      <c r="O3003" s="14"/>
      <c r="P3003" s="14"/>
    </row>
    <row r="3004" spans="1:16" ht="21" customHeight="1">
      <c r="A3004" s="14" t="s">
        <v>3932</v>
      </c>
      <c r="B3004" s="90">
        <v>44495</v>
      </c>
      <c r="C3004" s="25">
        <v>0.62152777777777779</v>
      </c>
      <c r="D3004" s="25">
        <v>0.62430555555555556</v>
      </c>
      <c r="E3004" s="14" t="s">
        <v>2587</v>
      </c>
      <c r="F3004" s="14" t="str">
        <f t="array" aca="1" ref="F3004" ca="1">INDEX(list!$C$2:$C$5034,MATCH(INDIRECT(ADDRESS(ROW(),COLUMN()-1)),list!$A$2:$A$5034,0))</f>
        <v>VA - Enya Czerwin</v>
      </c>
      <c r="G3004" s="14" t="s">
        <v>3929</v>
      </c>
      <c r="H3004" s="14">
        <v>4</v>
      </c>
      <c r="I3004" s="14"/>
      <c r="J3004" s="14"/>
      <c r="K3004" s="14"/>
      <c r="L3004" s="14"/>
      <c r="M3004" s="14"/>
      <c r="N3004" s="14"/>
      <c r="O3004" s="14"/>
      <c r="P3004" s="14"/>
    </row>
    <row r="3005" spans="1:16" ht="21" customHeight="1">
      <c r="A3005" s="14" t="s">
        <v>3932</v>
      </c>
      <c r="B3005" s="90">
        <v>44495</v>
      </c>
      <c r="C3005" s="25">
        <v>0.6694444444444444</v>
      </c>
      <c r="D3005" s="25">
        <v>0.69513888888888886</v>
      </c>
      <c r="E3005" s="14" t="s">
        <v>2272</v>
      </c>
      <c r="F3005" s="14" t="str">
        <f t="array" aca="1" ref="F3005" ca="1">INDEX(list!$C$2:$C$5034,MATCH(INDIRECT(ADDRESS(ROW(),COLUMN()-1)),list!$A$2:$A$5034,0))</f>
        <v>PCG - Gerry Grimes cell</v>
      </c>
      <c r="G3005" s="14" t="s">
        <v>3929</v>
      </c>
      <c r="H3005" s="14">
        <v>37</v>
      </c>
      <c r="I3005" s="14"/>
      <c r="J3005" s="14"/>
      <c r="K3005" s="14"/>
      <c r="L3005" s="14"/>
      <c r="M3005" s="14"/>
      <c r="N3005" s="14"/>
      <c r="O3005" s="14"/>
      <c r="P3005" s="14"/>
    </row>
    <row r="3006" spans="1:16" ht="21" customHeight="1">
      <c r="A3006" s="14" t="s">
        <v>3932</v>
      </c>
      <c r="B3006" s="90">
        <v>44495</v>
      </c>
      <c r="C3006" s="25">
        <v>0.69513888888888886</v>
      </c>
      <c r="D3006" s="25">
        <v>0.6972222222222223</v>
      </c>
      <c r="E3006" s="14" t="s">
        <v>2651</v>
      </c>
      <c r="F3006" s="14" t="str">
        <f t="array" aca="1" ref="F3006" ca="1">INDEX(list!$C$2:$C$5034,MATCH(INDIRECT(ADDRESS(ROW(),COLUMN()-1)),list!$A$2:$A$5034,0))</f>
        <v>GD - Diana Garreau Cell</v>
      </c>
      <c r="G3006" s="14" t="s">
        <v>3929</v>
      </c>
      <c r="H3006" s="14">
        <v>3</v>
      </c>
      <c r="I3006" s="14"/>
      <c r="J3006" s="14"/>
      <c r="K3006" s="14"/>
      <c r="L3006" s="14"/>
      <c r="M3006" s="14"/>
      <c r="N3006" s="14"/>
      <c r="O3006" s="14"/>
      <c r="P3006" s="14"/>
    </row>
    <row r="3007" spans="1:16" ht="21" customHeight="1">
      <c r="A3007" s="14" t="s">
        <v>3932</v>
      </c>
      <c r="B3007" s="90">
        <v>44495</v>
      </c>
      <c r="C3007" s="25">
        <v>0.69652777777777775</v>
      </c>
      <c r="D3007" s="25">
        <v>0.71597222222222223</v>
      </c>
      <c r="E3007" s="14" t="s">
        <v>2272</v>
      </c>
      <c r="F3007" s="14" t="str">
        <f t="array" aca="1" ref="F3007" ca="1">INDEX(list!$C$2:$C$5034,MATCH(INDIRECT(ADDRESS(ROW(),COLUMN()-1)),list!$A$2:$A$5034,0))</f>
        <v>PCG - Gerry Grimes cell</v>
      </c>
      <c r="G3007" s="14" t="s">
        <v>3931</v>
      </c>
      <c r="H3007" s="14">
        <v>28</v>
      </c>
      <c r="I3007" s="14"/>
      <c r="J3007" s="14"/>
      <c r="K3007" s="14"/>
      <c r="L3007" s="14"/>
      <c r="M3007" s="14"/>
      <c r="N3007" s="14"/>
      <c r="O3007" s="14"/>
      <c r="P3007" s="14"/>
    </row>
    <row r="3008" spans="1:16" ht="21" customHeight="1">
      <c r="A3008" s="14" t="s">
        <v>3932</v>
      </c>
      <c r="B3008" s="90">
        <v>44495</v>
      </c>
      <c r="C3008" s="25">
        <v>0.73749999999999993</v>
      </c>
      <c r="D3008" s="25">
        <v>0.73749999999999993</v>
      </c>
      <c r="E3008" s="14" t="s">
        <v>2791</v>
      </c>
      <c r="F3008" s="14" t="str">
        <f t="array" aca="1" ref="F3008" ca="1">INDEX(list!$C$2:$C$5034,MATCH(INDIRECT(ADDRESS(ROW(),COLUMN()-1)),list!$A$2:$A$5034,0))</f>
        <v>Natalie Le cell</v>
      </c>
      <c r="G3008" s="14" t="s">
        <v>3930</v>
      </c>
      <c r="H3008" s="14">
        <v>0</v>
      </c>
      <c r="I3008" s="14"/>
      <c r="J3008" s="14"/>
      <c r="K3008" s="14"/>
      <c r="L3008" s="14"/>
      <c r="M3008" s="14"/>
      <c r="N3008" s="14"/>
      <c r="O3008" s="14"/>
      <c r="P3008" s="14"/>
    </row>
    <row r="3009" spans="1:16" ht="21" customHeight="1">
      <c r="A3009" s="14" t="s">
        <v>3932</v>
      </c>
      <c r="B3009" s="90">
        <v>44495</v>
      </c>
      <c r="C3009" s="25">
        <v>0.73819444444444438</v>
      </c>
      <c r="D3009" s="25">
        <v>0.73819444444444438</v>
      </c>
      <c r="E3009" s="14" t="s">
        <v>2791</v>
      </c>
      <c r="F3009" s="14" t="str">
        <f t="array" aca="1" ref="F3009" ca="1">INDEX(list!$C$2:$C$5034,MATCH(INDIRECT(ADDRESS(ROW(),COLUMN()-1)),list!$A$2:$A$5034,0))</f>
        <v>Natalie Le cell</v>
      </c>
      <c r="G3009" s="14" t="s">
        <v>3930</v>
      </c>
      <c r="H3009" s="14">
        <v>0</v>
      </c>
      <c r="I3009" s="14"/>
      <c r="J3009" s="14"/>
      <c r="K3009" s="14"/>
      <c r="L3009" s="14"/>
      <c r="M3009" s="14"/>
      <c r="N3009" s="14"/>
      <c r="O3009" s="14"/>
      <c r="P3009" s="14"/>
    </row>
    <row r="3010" spans="1:16" ht="21" customHeight="1">
      <c r="A3010" s="14" t="s">
        <v>3932</v>
      </c>
      <c r="B3010" s="90">
        <v>44495</v>
      </c>
      <c r="C3010" s="25">
        <v>0.7402777777777777</v>
      </c>
      <c r="D3010" s="25">
        <v>0.74236111111111114</v>
      </c>
      <c r="E3010" s="14" t="s">
        <v>2791</v>
      </c>
      <c r="F3010" s="14" t="str">
        <f t="array" aca="1" ref="F3010" ca="1">INDEX(list!$C$2:$C$5034,MATCH(INDIRECT(ADDRESS(ROW(),COLUMN()-1)),list!$A$2:$A$5034,0))</f>
        <v>Natalie Le cell</v>
      </c>
      <c r="G3010" s="14" t="s">
        <v>3929</v>
      </c>
      <c r="H3010" s="14">
        <v>3</v>
      </c>
      <c r="I3010" s="14"/>
      <c r="J3010" s="14"/>
      <c r="K3010" s="14"/>
      <c r="L3010" s="14"/>
      <c r="M3010" s="14"/>
      <c r="N3010" s="14"/>
      <c r="O3010" s="14"/>
      <c r="P3010" s="14"/>
    </row>
    <row r="3011" spans="1:16" ht="21" customHeight="1">
      <c r="A3011" s="14" t="s">
        <v>3933</v>
      </c>
      <c r="B3011" s="90">
        <v>44496</v>
      </c>
      <c r="C3011" s="25">
        <v>0.31597222222222221</v>
      </c>
      <c r="D3011" s="25">
        <v>0.32777777777777778</v>
      </c>
      <c r="E3011" s="14" t="s">
        <v>2118</v>
      </c>
      <c r="F3011" s="14" t="str">
        <f t="array" aca="1" ref="F3011" ca="1">INDEX(list!$C$2:$C$5034,MATCH(INDIRECT(ADDRESS(ROW(),COLUMN()-1)),list!$A$2:$A$5034,0))</f>
        <v>LV - Anya Sleezer</v>
      </c>
      <c r="G3011" s="14" t="s">
        <v>3929</v>
      </c>
      <c r="H3011" s="14">
        <v>17</v>
      </c>
      <c r="I3011" s="14"/>
      <c r="J3011" s="14"/>
      <c r="K3011" s="14"/>
      <c r="L3011" s="14"/>
      <c r="M3011" s="14"/>
      <c r="N3011" s="14"/>
      <c r="O3011" s="14"/>
      <c r="P3011" s="14"/>
    </row>
    <row r="3012" spans="1:16" ht="21" customHeight="1">
      <c r="A3012" s="14" t="s">
        <v>3933</v>
      </c>
      <c r="B3012" s="90">
        <v>44496</v>
      </c>
      <c r="C3012" s="25">
        <v>0.40833333333333338</v>
      </c>
      <c r="D3012" s="25">
        <v>0.40833333333333338</v>
      </c>
      <c r="E3012" s="14" t="s">
        <v>866</v>
      </c>
      <c r="F3012" s="14" t="str">
        <f t="array" aca="1" ref="F3012" ca="1">INDEX(list!$C$2:$C$5034,MATCH(INDIRECT(ADDRESS(ROW(),COLUMN()-1)),list!$A$2:$A$5034,0))</f>
        <v>CPL - John CPL Cell</v>
      </c>
      <c r="G3012" s="14" t="s">
        <v>3930</v>
      </c>
      <c r="H3012" s="14">
        <v>0</v>
      </c>
      <c r="I3012" s="14"/>
      <c r="J3012" s="14"/>
      <c r="K3012" s="14"/>
      <c r="L3012" s="14"/>
      <c r="M3012" s="14"/>
      <c r="N3012" s="14"/>
      <c r="O3012" s="14"/>
      <c r="P3012" s="14"/>
    </row>
    <row r="3013" spans="1:16" ht="21" customHeight="1">
      <c r="A3013" s="14" t="s">
        <v>3933</v>
      </c>
      <c r="B3013" s="90">
        <v>44496</v>
      </c>
      <c r="C3013" s="25">
        <v>0.42222222222222222</v>
      </c>
      <c r="D3013" s="25">
        <v>0.42708333333333331</v>
      </c>
      <c r="E3013" s="14" t="s">
        <v>2115</v>
      </c>
      <c r="F3013" s="14" t="str">
        <f t="array" aca="1" ref="F3013" ca="1">INDEX(list!$C$2:$C$5034,MATCH(INDIRECT(ADDRESS(ROW(),COLUMN()-1)),list!$A$2:$A$5034,0))</f>
        <v>FB - Samantha Ettus</v>
      </c>
      <c r="G3013" s="14" t="s">
        <v>3929</v>
      </c>
      <c r="H3013" s="14">
        <v>7</v>
      </c>
      <c r="I3013" s="14"/>
      <c r="J3013" s="14"/>
      <c r="K3013" s="14"/>
      <c r="L3013" s="14"/>
      <c r="M3013" s="14"/>
      <c r="N3013" s="14"/>
      <c r="O3013" s="14"/>
      <c r="P3013" s="14"/>
    </row>
    <row r="3014" spans="1:16" ht="21" customHeight="1">
      <c r="A3014" s="14" t="s">
        <v>3933</v>
      </c>
      <c r="B3014" s="90">
        <v>44496</v>
      </c>
      <c r="C3014" s="25">
        <v>0.42777777777777781</v>
      </c>
      <c r="D3014" s="25">
        <v>0.44097222222222227</v>
      </c>
      <c r="E3014" s="14" t="s">
        <v>3449</v>
      </c>
      <c r="F3014" s="24" t="str">
        <f t="array" aca="1" ref="F3014" ca="1">INDEX(list!$C$2:$C$5034,MATCH(INDIRECT(ADDRESS(ROW(),COLUMN()-1)),list!$A$2:$A$5034,0))</f>
        <v>Pam Houseknecht</v>
      </c>
      <c r="G3014" s="14" t="s">
        <v>3931</v>
      </c>
      <c r="H3014" s="14">
        <v>19</v>
      </c>
      <c r="I3014" s="14"/>
      <c r="J3014" s="14"/>
      <c r="K3014" s="14"/>
      <c r="L3014" s="14"/>
      <c r="M3014" s="14"/>
      <c r="N3014" s="14"/>
      <c r="O3014" s="14"/>
      <c r="P3014" s="14"/>
    </row>
    <row r="3015" spans="1:16" ht="21" customHeight="1">
      <c r="A3015" s="14" t="s">
        <v>3933</v>
      </c>
      <c r="B3015" s="90">
        <v>44496</v>
      </c>
      <c r="C3015" s="25">
        <v>0.53541666666666665</v>
      </c>
      <c r="D3015" s="25">
        <v>0.53680555555555554</v>
      </c>
      <c r="E3015" s="14" t="s">
        <v>1637</v>
      </c>
      <c r="F3015" s="14" t="str">
        <f t="array" aca="1" ref="F3015" ca="1">INDEX(list!$C$2:$C$5034,MATCH(INDIRECT(ADDRESS(ROW(),COLUMN()-1)),list!$A$2:$A$5034,0))</f>
        <v>Mary Louise Zeller Cell</v>
      </c>
      <c r="G3015" s="14" t="s">
        <v>3929</v>
      </c>
      <c r="H3015" s="14">
        <v>2</v>
      </c>
      <c r="I3015" s="14"/>
      <c r="J3015" s="14"/>
      <c r="K3015" s="14"/>
      <c r="L3015" s="14"/>
      <c r="M3015" s="14"/>
      <c r="N3015" s="14"/>
      <c r="O3015" s="14"/>
      <c r="P3015" s="14"/>
    </row>
    <row r="3016" spans="1:16" ht="21" customHeight="1">
      <c r="A3016" s="14" t="s">
        <v>3933</v>
      </c>
      <c r="B3016" s="90">
        <v>44496</v>
      </c>
      <c r="C3016" s="25">
        <v>0.53680555555555554</v>
      </c>
      <c r="D3016" s="25">
        <v>0.54583333333333328</v>
      </c>
      <c r="E3016" s="14" t="s">
        <v>1637</v>
      </c>
      <c r="F3016" s="14" t="str">
        <f t="array" aca="1" ref="F3016" ca="1">INDEX(list!$C$2:$C$5034,MATCH(INDIRECT(ADDRESS(ROW(),COLUMN()-1)),list!$A$2:$A$5034,0))</f>
        <v>Mary Louise Zeller Cell</v>
      </c>
      <c r="G3016" s="14" t="s">
        <v>3929</v>
      </c>
      <c r="H3016" s="14">
        <v>13</v>
      </c>
      <c r="I3016" s="14"/>
      <c r="J3016" s="14"/>
      <c r="K3016" s="14"/>
      <c r="L3016" s="14"/>
      <c r="M3016" s="14"/>
      <c r="N3016" s="14"/>
      <c r="O3016" s="14"/>
      <c r="P3016" s="14"/>
    </row>
    <row r="3017" spans="1:16" ht="21" customHeight="1">
      <c r="A3017" s="14" t="s">
        <v>3933</v>
      </c>
      <c r="B3017" s="90">
        <v>44496</v>
      </c>
      <c r="C3017" s="25">
        <v>0.56180555555555556</v>
      </c>
      <c r="D3017" s="25">
        <v>0.56180555555555556</v>
      </c>
      <c r="E3017" s="14" t="s">
        <v>2115</v>
      </c>
      <c r="F3017" s="14" t="str">
        <f t="array" aca="1" ref="F3017" ca="1">INDEX(list!$C$2:$C$5034,MATCH(INDIRECT(ADDRESS(ROW(),COLUMN()-1)),list!$A$2:$A$5034,0))</f>
        <v>FB - Samantha Ettus</v>
      </c>
      <c r="G3017" s="14" t="s">
        <v>3930</v>
      </c>
      <c r="H3017" s="14">
        <v>0</v>
      </c>
      <c r="I3017" s="14"/>
      <c r="J3017" s="14"/>
      <c r="K3017" s="14"/>
      <c r="L3017" s="14"/>
      <c r="M3017" s="14"/>
      <c r="N3017" s="14"/>
      <c r="O3017" s="14"/>
      <c r="P3017" s="14"/>
    </row>
    <row r="3018" spans="1:16" ht="21" customHeight="1">
      <c r="A3018" s="14" t="s">
        <v>3933</v>
      </c>
      <c r="B3018" s="90">
        <v>44496</v>
      </c>
      <c r="C3018" s="25">
        <v>0.56180555555555556</v>
      </c>
      <c r="D3018" s="25">
        <v>0.56319444444444444</v>
      </c>
      <c r="E3018" s="14" t="s">
        <v>2115</v>
      </c>
      <c r="F3018" s="14" t="str">
        <f t="array" aca="1" ref="F3018" ca="1">INDEX(list!$C$2:$C$5034,MATCH(INDIRECT(ADDRESS(ROW(),COLUMN()-1)),list!$A$2:$A$5034,0))</f>
        <v>FB - Samantha Ettus</v>
      </c>
      <c r="G3018" s="14" t="s">
        <v>3931</v>
      </c>
      <c r="H3018" s="14">
        <v>2</v>
      </c>
      <c r="I3018" s="14"/>
      <c r="J3018" s="14"/>
      <c r="K3018" s="14"/>
      <c r="L3018" s="14"/>
      <c r="M3018" s="14"/>
      <c r="N3018" s="14"/>
      <c r="O3018" s="14"/>
      <c r="P3018" s="14"/>
    </row>
    <row r="3019" spans="1:16" ht="21" customHeight="1">
      <c r="A3019" s="14" t="s">
        <v>3933</v>
      </c>
      <c r="B3019" s="90">
        <v>44496</v>
      </c>
      <c r="C3019" s="25">
        <v>0.68194444444444446</v>
      </c>
      <c r="D3019" s="25">
        <v>0.68333333333333324</v>
      </c>
      <c r="E3019" s="14" t="s">
        <v>4112</v>
      </c>
      <c r="F3019" s="14" t="e">
        <f t="array" aca="1" ref="F3019" ca="1">INDEX(list!$C$2:$C$5034,MATCH(INDIRECT(ADDRESS(ROW(),COLUMN()-1)),list!$A$2:$A$5034,0))</f>
        <v>#N/A</v>
      </c>
      <c r="G3019" s="14" t="s">
        <v>3929</v>
      </c>
      <c r="H3019" s="14">
        <v>2</v>
      </c>
      <c r="I3019" s="14"/>
      <c r="J3019" s="14"/>
      <c r="K3019" s="14"/>
      <c r="L3019" s="14"/>
      <c r="M3019" s="14"/>
      <c r="N3019" s="14"/>
      <c r="O3019" s="14"/>
      <c r="P3019" s="14"/>
    </row>
    <row r="3020" spans="1:16" ht="21" customHeight="1">
      <c r="A3020" s="14" t="s">
        <v>3933</v>
      </c>
      <c r="B3020" s="90">
        <v>44496</v>
      </c>
      <c r="C3020" s="25">
        <v>0.69791666666666663</v>
      </c>
      <c r="D3020" s="25">
        <v>0.69791666666666663</v>
      </c>
      <c r="E3020" s="14" t="s">
        <v>2398</v>
      </c>
      <c r="F3020" s="14" t="str">
        <f t="array" aca="1" ref="F3020" ca="1">INDEX(list!$C$2:$C$5034,MATCH(INDIRECT(ADDRESS(ROW(),COLUMN()-1)),list!$A$2:$A$5034,0))</f>
        <v>VA - Yolanda Staff personal</v>
      </c>
      <c r="G3020" s="14" t="s">
        <v>3930</v>
      </c>
      <c r="H3020" s="14">
        <v>0</v>
      </c>
      <c r="I3020" s="14"/>
      <c r="J3020" s="14"/>
      <c r="K3020" s="14"/>
      <c r="L3020" s="14"/>
      <c r="M3020" s="14"/>
      <c r="N3020" s="14"/>
      <c r="O3020" s="14"/>
      <c r="P3020" s="14"/>
    </row>
    <row r="3021" spans="1:16" ht="21" customHeight="1">
      <c r="A3021" s="14" t="s">
        <v>3933</v>
      </c>
      <c r="B3021" s="90">
        <v>44496</v>
      </c>
      <c r="C3021" s="25">
        <v>0.89930555555555547</v>
      </c>
      <c r="D3021" s="25">
        <v>0.91319444444444453</v>
      </c>
      <c r="E3021" s="14" t="s">
        <v>2791</v>
      </c>
      <c r="F3021" s="14" t="str">
        <f t="array" aca="1" ref="F3021" ca="1">INDEX(list!$C$2:$C$5034,MATCH(INDIRECT(ADDRESS(ROW(),COLUMN()-1)),list!$A$2:$A$5034,0))</f>
        <v>Natalie Le cell</v>
      </c>
      <c r="G3021" s="14" t="s">
        <v>3929</v>
      </c>
      <c r="H3021" s="14">
        <v>20</v>
      </c>
      <c r="I3021" s="14"/>
      <c r="J3021" s="14"/>
      <c r="K3021" s="14"/>
      <c r="L3021" s="14"/>
      <c r="M3021" s="14"/>
      <c r="N3021" s="14"/>
      <c r="O3021" s="14"/>
      <c r="P3021" s="14"/>
    </row>
    <row r="3022" spans="1:16" ht="21" customHeight="1">
      <c r="A3022" s="14" t="s">
        <v>3934</v>
      </c>
      <c r="B3022" s="90">
        <v>44497</v>
      </c>
      <c r="C3022" s="25">
        <v>0.44444444444444442</v>
      </c>
      <c r="D3022" s="25">
        <v>0.44444444444444442</v>
      </c>
      <c r="E3022" s="14" t="s">
        <v>2272</v>
      </c>
      <c r="F3022" s="14" t="str">
        <f t="array" aca="1" ref="F3022" ca="1">INDEX(list!$C$2:$C$5034,MATCH(INDIRECT(ADDRESS(ROW(),COLUMN()-1)),list!$A$2:$A$5034,0))</f>
        <v>PCG - Gerry Grimes cell</v>
      </c>
      <c r="G3022" s="14" t="s">
        <v>3930</v>
      </c>
      <c r="H3022" s="14">
        <v>0</v>
      </c>
      <c r="I3022" s="14"/>
      <c r="J3022" s="14"/>
      <c r="K3022" s="14"/>
      <c r="L3022" s="14"/>
      <c r="M3022" s="14"/>
      <c r="N3022" s="14"/>
      <c r="O3022" s="14"/>
      <c r="P3022" s="14"/>
    </row>
    <row r="3023" spans="1:16" ht="21" customHeight="1">
      <c r="A3023" s="14" t="s">
        <v>3934</v>
      </c>
      <c r="B3023" s="90">
        <v>44497</v>
      </c>
      <c r="C3023" s="25">
        <v>0.45763888888888887</v>
      </c>
      <c r="D3023" s="25">
        <v>0.45763888888888887</v>
      </c>
      <c r="E3023" s="14" t="s">
        <v>4113</v>
      </c>
      <c r="F3023" s="14" t="e">
        <f t="array" aca="1" ref="F3023" ca="1">INDEX(list!$C$2:$C$5034,MATCH(INDIRECT(ADDRESS(ROW(),COLUMN()-1)),list!$A$2:$A$5034,0))</f>
        <v>#N/A</v>
      </c>
      <c r="G3023" s="14" t="s">
        <v>3930</v>
      </c>
      <c r="H3023" s="14">
        <v>0</v>
      </c>
      <c r="I3023" s="14"/>
      <c r="J3023" s="14"/>
      <c r="K3023" s="14"/>
      <c r="L3023" s="14"/>
      <c r="M3023" s="14"/>
      <c r="N3023" s="14"/>
      <c r="O3023" s="14"/>
      <c r="P3023" s="14"/>
    </row>
    <row r="3024" spans="1:16" ht="21" customHeight="1">
      <c r="A3024" s="14" t="s">
        <v>3934</v>
      </c>
      <c r="B3024" s="90">
        <v>44497</v>
      </c>
      <c r="C3024" s="25">
        <v>0.47986111111111113</v>
      </c>
      <c r="D3024" s="25">
        <v>0.47986111111111113</v>
      </c>
      <c r="E3024" s="14" t="s">
        <v>847</v>
      </c>
      <c r="F3024" s="14" t="str">
        <f t="array" aca="1" ref="F3024" ca="1">INDEX(list!$C$2:$C$5034,MATCH(INDIRECT(ADDRESS(ROW(),COLUMN()-1)),list!$A$2:$A$5034,0))</f>
        <v>HCS - Kathy Gaughran cell</v>
      </c>
      <c r="G3024" s="14" t="s">
        <v>3930</v>
      </c>
      <c r="H3024" s="14">
        <v>0</v>
      </c>
      <c r="I3024" s="14"/>
      <c r="J3024" s="14"/>
      <c r="K3024" s="14"/>
      <c r="L3024" s="14"/>
      <c r="M3024" s="14"/>
      <c r="N3024" s="14"/>
      <c r="O3024" s="14"/>
      <c r="P3024" s="14"/>
    </row>
    <row r="3025" spans="1:16" ht="21" customHeight="1">
      <c r="A3025" s="14" t="s">
        <v>3934</v>
      </c>
      <c r="B3025" s="90">
        <v>44497</v>
      </c>
      <c r="C3025" s="25">
        <v>0.49513888888888885</v>
      </c>
      <c r="D3025" s="25">
        <v>0.49513888888888885</v>
      </c>
      <c r="E3025" s="14" t="s">
        <v>4114</v>
      </c>
      <c r="F3025" s="14" t="e">
        <f t="array" aca="1" ref="F3025" ca="1">INDEX(list!$C$2:$C$5034,MATCH(INDIRECT(ADDRESS(ROW(),COLUMN()-1)),list!$A$2:$A$5034,0))</f>
        <v>#N/A</v>
      </c>
      <c r="G3025" s="14" t="s">
        <v>3930</v>
      </c>
      <c r="H3025" s="14">
        <v>0</v>
      </c>
      <c r="I3025" s="14"/>
      <c r="J3025" s="14"/>
      <c r="K3025" s="14"/>
      <c r="L3025" s="14"/>
      <c r="M3025" s="14"/>
      <c r="N3025" s="14"/>
      <c r="O3025" s="14"/>
      <c r="P3025" s="14"/>
    </row>
    <row r="3026" spans="1:16" ht="21" customHeight="1">
      <c r="A3026" s="14" t="s">
        <v>3934</v>
      </c>
      <c r="B3026" s="90">
        <v>44497</v>
      </c>
      <c r="C3026" s="25">
        <v>0.56874999999999998</v>
      </c>
      <c r="D3026" s="25">
        <v>0.56874999999999998</v>
      </c>
      <c r="E3026" s="14" t="s">
        <v>2266</v>
      </c>
      <c r="F3026" s="14" t="str">
        <f t="array" aca="1" ref="F3026" ca="1">INDEX(list!$C$2:$C$5034,MATCH(INDIRECT(ADDRESS(ROW(),COLUMN()-1)),list!$A$2:$A$5034,0))</f>
        <v>Paul DeBaets</v>
      </c>
      <c r="G3026" s="14" t="s">
        <v>3930</v>
      </c>
      <c r="H3026" s="14">
        <v>0</v>
      </c>
      <c r="I3026" s="14"/>
      <c r="J3026" s="14"/>
      <c r="K3026" s="14"/>
      <c r="L3026" s="14"/>
      <c r="M3026" s="14"/>
      <c r="N3026" s="14"/>
      <c r="O3026" s="14"/>
      <c r="P3026" s="14"/>
    </row>
    <row r="3027" spans="1:16" ht="21" customHeight="1">
      <c r="A3027" s="14" t="s">
        <v>3934</v>
      </c>
      <c r="B3027" s="90">
        <v>44497</v>
      </c>
      <c r="C3027" s="25">
        <v>0.64444444444444449</v>
      </c>
      <c r="D3027" s="25">
        <v>0.64513888888888882</v>
      </c>
      <c r="E3027" s="14" t="s">
        <v>1560</v>
      </c>
      <c r="F3027" s="14" t="str">
        <f t="array" aca="1" ref="F3027" ca="1">INDEX(list!$C$2:$C$5034,MATCH(INDIRECT(ADDRESS(ROW(),COLUMN()-1)),list!$A$2:$A$5034,0))</f>
        <v>Apple</v>
      </c>
      <c r="G3027" s="14" t="s">
        <v>3929</v>
      </c>
      <c r="H3027" s="14">
        <v>1</v>
      </c>
      <c r="I3027" s="14"/>
      <c r="J3027" s="14"/>
      <c r="K3027" s="14"/>
      <c r="L3027" s="14"/>
      <c r="M3027" s="14"/>
      <c r="N3027" s="14"/>
      <c r="O3027" s="14"/>
      <c r="P3027" s="14"/>
    </row>
    <row r="3028" spans="1:16" ht="21" customHeight="1">
      <c r="A3028" s="14" t="s">
        <v>3934</v>
      </c>
      <c r="B3028" s="90">
        <v>44497</v>
      </c>
      <c r="C3028" s="25">
        <v>0.64722222222222225</v>
      </c>
      <c r="D3028" s="25">
        <v>0.65</v>
      </c>
      <c r="E3028" s="14" t="s">
        <v>929</v>
      </c>
      <c r="F3028" s="14" t="str">
        <f t="array" aca="1" ref="F3028" ca="1">INDEX(list!$C$2:$C$5034,MATCH(INDIRECT(ADDRESS(ROW(),COLUMN()-1)),list!$A$2:$A$5034,0))</f>
        <v>VA - Jessica Murray</v>
      </c>
      <c r="G3028" s="14" t="s">
        <v>3929</v>
      </c>
      <c r="H3028" s="14">
        <v>4</v>
      </c>
      <c r="I3028" s="14"/>
      <c r="J3028" s="14"/>
      <c r="K3028" s="14"/>
      <c r="L3028" s="14"/>
      <c r="M3028" s="14"/>
      <c r="N3028" s="14"/>
      <c r="O3028" s="14"/>
      <c r="P3028" s="14"/>
    </row>
    <row r="3029" spans="1:16" ht="21" customHeight="1">
      <c r="A3029" s="14" t="s">
        <v>3934</v>
      </c>
      <c r="B3029" s="90">
        <v>44497</v>
      </c>
      <c r="C3029" s="25">
        <v>0.65347222222222223</v>
      </c>
      <c r="D3029" s="25">
        <v>0.65555555555555556</v>
      </c>
      <c r="E3029" s="14" t="s">
        <v>1560</v>
      </c>
      <c r="F3029" s="14" t="str">
        <f t="array" aca="1" ref="F3029" ca="1">INDEX(list!$C$2:$C$5034,MATCH(INDIRECT(ADDRESS(ROW(),COLUMN()-1)),list!$A$2:$A$5034,0))</f>
        <v>Apple</v>
      </c>
      <c r="G3029" s="14" t="s">
        <v>3929</v>
      </c>
      <c r="H3029" s="14">
        <v>3</v>
      </c>
      <c r="I3029" s="14"/>
      <c r="J3029" s="14"/>
      <c r="K3029" s="14"/>
      <c r="L3029" s="14"/>
      <c r="M3029" s="14"/>
      <c r="N3029" s="14"/>
      <c r="O3029" s="14"/>
      <c r="P3029" s="14"/>
    </row>
    <row r="3030" spans="1:16" ht="21" customHeight="1">
      <c r="A3030" s="14" t="s">
        <v>3934</v>
      </c>
      <c r="B3030" s="90">
        <v>44497</v>
      </c>
      <c r="C3030" s="25">
        <v>0.65555555555555556</v>
      </c>
      <c r="D3030" s="25">
        <v>0.65694444444444444</v>
      </c>
      <c r="E3030" s="14" t="s">
        <v>929</v>
      </c>
      <c r="F3030" s="14" t="str">
        <f t="array" aca="1" ref="F3030" ca="1">INDEX(list!$C$2:$C$5034,MATCH(INDIRECT(ADDRESS(ROW(),COLUMN()-1)),list!$A$2:$A$5034,0))</f>
        <v>VA - Jessica Murray</v>
      </c>
      <c r="G3030" s="14" t="s">
        <v>3929</v>
      </c>
      <c r="H3030" s="14">
        <v>2</v>
      </c>
      <c r="I3030" s="14"/>
      <c r="J3030" s="14"/>
      <c r="K3030" s="14"/>
      <c r="L3030" s="14"/>
      <c r="M3030" s="14"/>
      <c r="N3030" s="14"/>
      <c r="O3030" s="14"/>
      <c r="P3030" s="14"/>
    </row>
    <row r="3031" spans="1:16" ht="21" customHeight="1">
      <c r="A3031" s="14" t="s">
        <v>3934</v>
      </c>
      <c r="B3031" s="90">
        <v>44497</v>
      </c>
      <c r="C3031" s="25">
        <v>0.66666666666666663</v>
      </c>
      <c r="D3031" s="25">
        <v>0.71736111111111101</v>
      </c>
      <c r="E3031" s="14" t="s">
        <v>349</v>
      </c>
      <c r="F3031" s="14" t="str">
        <f t="array" aca="1" ref="F3031" ca="1">INDEX(list!$C$2:$C$5034,MATCH(INDIRECT(ADDRESS(ROW(),COLUMN()-1)),list!$A$2:$A$5034,0))</f>
        <v>VA - Gwyn Wiadro person cell</v>
      </c>
      <c r="G3031" s="14" t="s">
        <v>3931</v>
      </c>
      <c r="H3031" s="14">
        <v>73</v>
      </c>
      <c r="I3031" s="14"/>
      <c r="J3031" s="14"/>
      <c r="K3031" s="14"/>
      <c r="L3031" s="14"/>
      <c r="M3031" s="14"/>
      <c r="N3031" s="14"/>
      <c r="O3031" s="14"/>
      <c r="P3031" s="14"/>
    </row>
    <row r="3032" spans="1:16" ht="21" customHeight="1">
      <c r="A3032" s="14" t="s">
        <v>3934</v>
      </c>
      <c r="B3032" s="90">
        <v>44497</v>
      </c>
      <c r="C3032" s="25">
        <v>0.71805555555555556</v>
      </c>
      <c r="D3032" s="25">
        <v>0.71875</v>
      </c>
      <c r="E3032" s="14" t="s">
        <v>2651</v>
      </c>
      <c r="F3032" s="14" t="str">
        <f t="array" aca="1" ref="F3032" ca="1">INDEX(list!$C$2:$C$5034,MATCH(INDIRECT(ADDRESS(ROW(),COLUMN()-1)),list!$A$2:$A$5034,0))</f>
        <v>GD - Diana Garreau Cell</v>
      </c>
      <c r="G3032" s="14" t="s">
        <v>3929</v>
      </c>
      <c r="H3032" s="14">
        <v>1</v>
      </c>
      <c r="I3032" s="14"/>
      <c r="J3032" s="14"/>
      <c r="K3032" s="14"/>
      <c r="L3032" s="14"/>
      <c r="M3032" s="14"/>
      <c r="N3032" s="14"/>
      <c r="O3032" s="14"/>
      <c r="P3032" s="14"/>
    </row>
    <row r="3033" spans="1:16" ht="21" customHeight="1">
      <c r="A3033" s="14" t="s">
        <v>3934</v>
      </c>
      <c r="B3033" s="90">
        <v>44497</v>
      </c>
      <c r="C3033" s="25">
        <v>0.77083333333333337</v>
      </c>
      <c r="D3033" s="25">
        <v>0.79166666666666663</v>
      </c>
      <c r="E3033" s="14" t="s">
        <v>1372</v>
      </c>
      <c r="F3033" s="14" t="str">
        <f t="array" aca="1" ref="F3033" ca="1">INDEX(list!$C$2:$C$5034,MATCH(INDIRECT(ADDRESS(ROW(),COLUMN()-1)),list!$A$2:$A$5034,0))</f>
        <v>Sel Hwahng cell</v>
      </c>
      <c r="G3033" s="14" t="s">
        <v>3931</v>
      </c>
      <c r="H3033" s="14">
        <v>30</v>
      </c>
      <c r="I3033" s="14"/>
      <c r="J3033" s="14"/>
      <c r="K3033" s="14"/>
      <c r="L3033" s="14"/>
      <c r="M3033" s="14"/>
      <c r="N3033" s="14"/>
      <c r="O3033" s="14"/>
      <c r="P3033" s="14"/>
    </row>
    <row r="3034" spans="1:16" ht="21" customHeight="1">
      <c r="A3034" s="14" t="s">
        <v>3934</v>
      </c>
      <c r="B3034" s="90">
        <v>44497</v>
      </c>
      <c r="C3034" s="25">
        <v>0.77222222222222225</v>
      </c>
      <c r="D3034" s="25">
        <v>0.77222222222222225</v>
      </c>
      <c r="E3034" s="14" t="s">
        <v>2791</v>
      </c>
      <c r="F3034" s="14" t="str">
        <f t="array" aca="1" ref="F3034" ca="1">INDEX(list!$C$2:$C$5034,MATCH(INDIRECT(ADDRESS(ROW(),COLUMN()-1)),list!$A$2:$A$5034,0))</f>
        <v>Natalie Le cell</v>
      </c>
      <c r="G3034" s="14" t="s">
        <v>3930</v>
      </c>
      <c r="H3034" s="14">
        <v>0</v>
      </c>
      <c r="I3034" s="14"/>
      <c r="J3034" s="14"/>
      <c r="K3034" s="14"/>
      <c r="L3034" s="14"/>
      <c r="M3034" s="14"/>
      <c r="N3034" s="14"/>
      <c r="O3034" s="14"/>
      <c r="P3034" s="14"/>
    </row>
    <row r="3035" spans="1:16" ht="21" customHeight="1">
      <c r="A3035" s="14" t="s">
        <v>3934</v>
      </c>
      <c r="B3035" s="90">
        <v>44497</v>
      </c>
      <c r="C3035" s="25">
        <v>0.8354166666666667</v>
      </c>
      <c r="D3035" s="25">
        <v>0.8354166666666667</v>
      </c>
      <c r="E3035" s="14" t="s">
        <v>2035</v>
      </c>
      <c r="F3035" s="14" t="str">
        <f t="array" aca="1" ref="F3035" ca="1">INDEX(list!$C$2:$C$5034,MATCH(INDIRECT(ADDRESS(ROW(),COLUMN()-1)),list!$A$2:$A$5034,0))</f>
        <v>Christie Wu</v>
      </c>
      <c r="G3035" s="14" t="s">
        <v>3930</v>
      </c>
      <c r="H3035" s="14">
        <v>0</v>
      </c>
      <c r="I3035" s="14"/>
      <c r="J3035" s="14"/>
      <c r="K3035" s="14"/>
      <c r="L3035" s="14"/>
      <c r="M3035" s="14"/>
      <c r="N3035" s="14"/>
      <c r="O3035" s="14"/>
      <c r="P3035" s="14"/>
    </row>
    <row r="3036" spans="1:16" ht="21" customHeight="1">
      <c r="A3036" s="14" t="s">
        <v>3934</v>
      </c>
      <c r="B3036" s="90">
        <v>44497</v>
      </c>
      <c r="C3036" s="25">
        <v>0.85972222222222217</v>
      </c>
      <c r="D3036" s="25">
        <v>0.86319444444444438</v>
      </c>
      <c r="E3036" s="14" t="s">
        <v>107</v>
      </c>
      <c r="F3036" s="14" t="str">
        <f t="array" aca="1" ref="F3036" ca="1">INDEX(list!$C$2:$C$5034,MATCH(INDIRECT(ADDRESS(ROW(),COLUMN()-1)),list!$A$2:$A$5034,0))</f>
        <v>Heidi Landmark</v>
      </c>
      <c r="G3036" s="14" t="s">
        <v>3929</v>
      </c>
      <c r="H3036" s="14">
        <v>5</v>
      </c>
      <c r="I3036" s="14"/>
      <c r="J3036" s="14"/>
      <c r="K3036" s="14"/>
      <c r="L3036" s="14"/>
      <c r="M3036" s="14"/>
      <c r="N3036" s="14"/>
      <c r="O3036" s="14"/>
      <c r="P3036" s="14"/>
    </row>
    <row r="3037" spans="1:16" ht="21" customHeight="1">
      <c r="A3037" s="14" t="s">
        <v>3934</v>
      </c>
      <c r="B3037" s="90">
        <v>44497</v>
      </c>
      <c r="C3037" s="25">
        <v>0.89583333333333337</v>
      </c>
      <c r="D3037" s="25">
        <v>0.89583333333333337</v>
      </c>
      <c r="E3037" s="14" t="s">
        <v>2272</v>
      </c>
      <c r="F3037" s="14" t="str">
        <f t="array" aca="1" ref="F3037" ca="1">INDEX(list!$C$2:$C$5034,MATCH(INDIRECT(ADDRESS(ROW(),COLUMN()-1)),list!$A$2:$A$5034,0))</f>
        <v>PCG - Gerry Grimes cell</v>
      </c>
      <c r="G3037" s="14" t="s">
        <v>3930</v>
      </c>
      <c r="H3037" s="14">
        <v>0</v>
      </c>
      <c r="I3037" s="14"/>
      <c r="J3037" s="14"/>
      <c r="K3037" s="14"/>
      <c r="L3037" s="14"/>
      <c r="M3037" s="14"/>
      <c r="N3037" s="14"/>
      <c r="O3037" s="14"/>
      <c r="P3037" s="14"/>
    </row>
    <row r="3038" spans="1:16" ht="21" customHeight="1">
      <c r="A3038" s="14" t="s">
        <v>3934</v>
      </c>
      <c r="B3038" s="90">
        <v>44497</v>
      </c>
      <c r="C3038" s="25">
        <v>0.90694444444444444</v>
      </c>
      <c r="D3038" s="25">
        <v>0.90694444444444444</v>
      </c>
      <c r="E3038" s="14" t="s">
        <v>905</v>
      </c>
      <c r="F3038" s="14" t="str">
        <f t="array" aca="1" ref="F3038" ca="1">INDEX(list!$C$2:$C$5034,MATCH(INDIRECT(ADDRESS(ROW(),COLUMN()-1)),list!$A$2:$A$5034,0))</f>
        <v>Rob Triplett</v>
      </c>
      <c r="G3038" s="14" t="s">
        <v>3930</v>
      </c>
      <c r="H3038" s="14">
        <v>0</v>
      </c>
      <c r="I3038" s="14"/>
      <c r="J3038" s="14"/>
      <c r="K3038" s="14"/>
      <c r="L3038" s="14"/>
      <c r="M3038" s="14"/>
      <c r="N3038" s="14"/>
      <c r="O3038" s="14"/>
      <c r="P3038" s="14"/>
    </row>
    <row r="3039" spans="1:16" ht="21" customHeight="1">
      <c r="A3039" s="14" t="s">
        <v>3935</v>
      </c>
      <c r="B3039" s="90">
        <v>44498</v>
      </c>
      <c r="C3039" s="25">
        <v>0.34375</v>
      </c>
      <c r="D3039" s="25">
        <v>0.34375</v>
      </c>
      <c r="E3039" s="14" t="s">
        <v>349</v>
      </c>
      <c r="F3039" s="14" t="str">
        <f t="array" aca="1" ref="F3039" ca="1">INDEX(list!$C$2:$C$5034,MATCH(INDIRECT(ADDRESS(ROW(),COLUMN()-1)),list!$A$2:$A$5034,0))</f>
        <v>VA - Gwyn Wiadro person cell</v>
      </c>
      <c r="G3039" s="14" t="s">
        <v>3930</v>
      </c>
      <c r="H3039" s="14">
        <v>0</v>
      </c>
      <c r="I3039" s="14"/>
      <c r="J3039" s="14"/>
      <c r="K3039" s="14"/>
      <c r="L3039" s="14"/>
      <c r="M3039" s="14"/>
      <c r="N3039" s="14"/>
      <c r="O3039" s="14"/>
      <c r="P3039" s="14"/>
    </row>
    <row r="3040" spans="1:16" ht="21" customHeight="1">
      <c r="A3040" s="14" t="s">
        <v>3935</v>
      </c>
      <c r="B3040" s="90">
        <v>44498</v>
      </c>
      <c r="C3040" s="25">
        <v>0.35555555555555557</v>
      </c>
      <c r="D3040" s="25">
        <v>0.35625000000000001</v>
      </c>
      <c r="E3040" s="14" t="s">
        <v>2058</v>
      </c>
      <c r="F3040" s="14" t="str">
        <f t="array" aca="1" ref="F3040" ca="1">INDEX(list!$C$2:$C$5034,MATCH(INDIRECT(ADDRESS(ROW(),COLUMN()-1)),list!$A$2:$A$5034,0))</f>
        <v>CPL - Beth Home</v>
      </c>
      <c r="G3040" s="14" t="s">
        <v>3931</v>
      </c>
      <c r="H3040" s="14">
        <v>1</v>
      </c>
      <c r="I3040" s="14"/>
      <c r="J3040" s="14"/>
      <c r="K3040" s="14"/>
      <c r="L3040" s="14"/>
      <c r="M3040" s="14"/>
      <c r="N3040" s="14"/>
      <c r="O3040" s="14"/>
      <c r="P3040" s="14"/>
    </row>
    <row r="3041" spans="1:16" ht="21" customHeight="1">
      <c r="A3041" s="14" t="s">
        <v>3935</v>
      </c>
      <c r="B3041" s="90">
        <v>44498</v>
      </c>
      <c r="C3041" s="25">
        <v>0.35555555555555557</v>
      </c>
      <c r="D3041" s="25">
        <v>0.35625000000000001</v>
      </c>
      <c r="E3041" s="14" t="s">
        <v>3650</v>
      </c>
      <c r="F3041" s="14" t="str">
        <f t="array" aca="1" ref="F3041" ca="1">INDEX(list!$C$2:$C$5034,MATCH(INDIRECT(ADDRESS(ROW(),COLUMN()-1)),list!$A$2:$A$5034,0))</f>
        <v>CPL - Beth cell</v>
      </c>
      <c r="G3041" s="14" t="s">
        <v>3931</v>
      </c>
      <c r="H3041" s="14">
        <v>1</v>
      </c>
      <c r="I3041" s="14"/>
      <c r="J3041" s="14"/>
      <c r="K3041" s="14"/>
      <c r="L3041" s="14"/>
      <c r="M3041" s="14"/>
      <c r="N3041" s="14"/>
      <c r="O3041" s="14"/>
      <c r="P3041" s="14"/>
    </row>
    <row r="3042" spans="1:16" ht="21" customHeight="1">
      <c r="A3042" s="14" t="s">
        <v>3935</v>
      </c>
      <c r="B3042" s="90">
        <v>44498</v>
      </c>
      <c r="C3042" s="25">
        <v>0.42083333333333334</v>
      </c>
      <c r="D3042" s="25">
        <v>0.43541666666666662</v>
      </c>
      <c r="E3042" s="14" t="s">
        <v>349</v>
      </c>
      <c r="F3042" s="14" t="str">
        <f t="array" aca="1" ref="F3042" ca="1">INDEX(list!$C$2:$C$5034,MATCH(INDIRECT(ADDRESS(ROW(),COLUMN()-1)),list!$A$2:$A$5034,0))</f>
        <v>VA - Gwyn Wiadro person cell</v>
      </c>
      <c r="G3042" s="14" t="s">
        <v>3931</v>
      </c>
      <c r="H3042" s="14">
        <v>21</v>
      </c>
      <c r="I3042" s="14"/>
      <c r="J3042" s="14"/>
      <c r="K3042" s="14"/>
      <c r="L3042" s="14"/>
      <c r="M3042" s="14"/>
      <c r="N3042" s="14"/>
      <c r="O3042" s="14"/>
      <c r="P3042" s="14"/>
    </row>
    <row r="3043" spans="1:16" ht="21" customHeight="1">
      <c r="A3043" s="14" t="s">
        <v>3935</v>
      </c>
      <c r="B3043" s="90">
        <v>44498</v>
      </c>
      <c r="C3043" s="25">
        <v>0.4368055555555555</v>
      </c>
      <c r="D3043" s="25">
        <v>0.4368055555555555</v>
      </c>
      <c r="E3043" s="14" t="s">
        <v>2266</v>
      </c>
      <c r="F3043" s="14" t="str">
        <f t="array" aca="1" ref="F3043" ca="1">INDEX(list!$C$2:$C$5034,MATCH(INDIRECT(ADDRESS(ROW(),COLUMN()-1)),list!$A$2:$A$5034,0))</f>
        <v>Paul DeBaets</v>
      </c>
      <c r="G3043" s="14" t="s">
        <v>3930</v>
      </c>
      <c r="H3043" s="14">
        <v>0</v>
      </c>
      <c r="I3043" s="14"/>
      <c r="J3043" s="14"/>
      <c r="K3043" s="14"/>
      <c r="L3043" s="14"/>
      <c r="M3043" s="14"/>
      <c r="N3043" s="14"/>
      <c r="O3043" s="14"/>
      <c r="P3043" s="14"/>
    </row>
    <row r="3044" spans="1:16" ht="21" customHeight="1">
      <c r="A3044" s="14" t="s">
        <v>3935</v>
      </c>
      <c r="B3044" s="90">
        <v>44498</v>
      </c>
      <c r="C3044" s="25">
        <v>0.4375</v>
      </c>
      <c r="D3044" s="25">
        <v>0.4375</v>
      </c>
      <c r="E3044" s="14" t="s">
        <v>2266</v>
      </c>
      <c r="F3044" s="14" t="str">
        <f t="array" aca="1" ref="F3044" ca="1">INDEX(list!$C$2:$C$5034,MATCH(INDIRECT(ADDRESS(ROW(),COLUMN()-1)),list!$A$2:$A$5034,0))</f>
        <v>Paul DeBaets</v>
      </c>
      <c r="G3044" s="14" t="s">
        <v>3930</v>
      </c>
      <c r="H3044" s="14">
        <v>0</v>
      </c>
      <c r="I3044" s="14"/>
      <c r="J3044" s="14"/>
      <c r="K3044" s="14"/>
      <c r="L3044" s="14"/>
      <c r="M3044" s="14"/>
      <c r="N3044" s="14"/>
      <c r="O3044" s="14"/>
      <c r="P3044" s="14"/>
    </row>
    <row r="3045" spans="1:16" ht="21" customHeight="1">
      <c r="A3045" s="14" t="s">
        <v>3935</v>
      </c>
      <c r="B3045" s="90">
        <v>44498</v>
      </c>
      <c r="C3045" s="25">
        <v>0.44236111111111115</v>
      </c>
      <c r="D3045" s="25">
        <v>0.44236111111111115</v>
      </c>
      <c r="E3045" s="14" t="s">
        <v>1637</v>
      </c>
      <c r="F3045" s="14" t="str">
        <f t="array" aca="1" ref="F3045" ca="1">INDEX(list!$C$2:$C$5034,MATCH(INDIRECT(ADDRESS(ROW(),COLUMN()-1)),list!$A$2:$A$5034,0))</f>
        <v>Mary Louise Zeller Cell</v>
      </c>
      <c r="G3045" s="14" t="s">
        <v>3930</v>
      </c>
      <c r="H3045" s="14">
        <v>0</v>
      </c>
      <c r="I3045" s="14"/>
      <c r="J3045" s="14"/>
      <c r="K3045" s="14"/>
      <c r="L3045" s="14"/>
      <c r="M3045" s="14"/>
      <c r="N3045" s="14"/>
      <c r="O3045" s="14"/>
      <c r="P3045" s="14"/>
    </row>
    <row r="3046" spans="1:16" ht="21" customHeight="1">
      <c r="A3046" s="14" t="s">
        <v>3935</v>
      </c>
      <c r="B3046" s="90">
        <v>44498</v>
      </c>
      <c r="C3046" s="25">
        <v>0.4680555555555555</v>
      </c>
      <c r="D3046" s="25">
        <v>0.46875</v>
      </c>
      <c r="E3046" s="14" t="s">
        <v>1637</v>
      </c>
      <c r="F3046" s="14" t="str">
        <f t="array" aca="1" ref="F3046" ca="1">INDEX(list!$C$2:$C$5034,MATCH(INDIRECT(ADDRESS(ROW(),COLUMN()-1)),list!$A$2:$A$5034,0))</f>
        <v>Mary Louise Zeller Cell</v>
      </c>
      <c r="G3046" s="14" t="s">
        <v>3931</v>
      </c>
      <c r="H3046" s="14">
        <v>1</v>
      </c>
      <c r="I3046" s="14"/>
      <c r="J3046" s="14"/>
      <c r="K3046" s="14"/>
      <c r="L3046" s="14"/>
      <c r="M3046" s="14"/>
      <c r="N3046" s="14"/>
      <c r="O3046" s="14"/>
      <c r="P3046" s="14"/>
    </row>
    <row r="3047" spans="1:16" ht="21" customHeight="1">
      <c r="A3047" s="14" t="s">
        <v>3935</v>
      </c>
      <c r="B3047" s="90">
        <v>44498</v>
      </c>
      <c r="C3047" s="25">
        <v>0.47361111111111115</v>
      </c>
      <c r="D3047" s="25">
        <v>0.47569444444444442</v>
      </c>
      <c r="E3047" s="14" t="s">
        <v>2651</v>
      </c>
      <c r="F3047" s="14" t="str">
        <f t="array" aca="1" ref="F3047" ca="1">INDEX(list!$C$2:$C$5034,MATCH(INDIRECT(ADDRESS(ROW(),COLUMN()-1)),list!$A$2:$A$5034,0))</f>
        <v>GD - Diana Garreau Cell</v>
      </c>
      <c r="G3047" s="14" t="s">
        <v>3929</v>
      </c>
      <c r="H3047" s="14">
        <v>3</v>
      </c>
      <c r="I3047" s="14"/>
      <c r="J3047" s="14"/>
      <c r="K3047" s="14"/>
      <c r="L3047" s="14"/>
      <c r="M3047" s="14"/>
      <c r="N3047" s="14"/>
      <c r="O3047" s="14"/>
      <c r="P3047" s="14"/>
    </row>
    <row r="3048" spans="1:16" ht="21" customHeight="1">
      <c r="A3048" s="14" t="s">
        <v>3935</v>
      </c>
      <c r="B3048" s="90">
        <v>44498</v>
      </c>
      <c r="C3048" s="25">
        <v>0.47361111111111115</v>
      </c>
      <c r="D3048" s="25">
        <v>0.47361111111111115</v>
      </c>
      <c r="E3048" s="14" t="s">
        <v>2398</v>
      </c>
      <c r="F3048" s="14" t="str">
        <f t="array" aca="1" ref="F3048" ca="1">INDEX(list!$C$2:$C$5034,MATCH(INDIRECT(ADDRESS(ROW(),COLUMN()-1)),list!$A$2:$A$5034,0))</f>
        <v>VA - Yolanda Staff personal</v>
      </c>
      <c r="G3048" s="14" t="s">
        <v>3930</v>
      </c>
      <c r="H3048" s="14">
        <v>0</v>
      </c>
      <c r="I3048" s="14"/>
      <c r="J3048" s="14"/>
      <c r="K3048" s="14"/>
      <c r="L3048" s="14"/>
      <c r="M3048" s="14"/>
      <c r="N3048" s="14"/>
      <c r="O3048" s="14"/>
      <c r="P3048" s="14"/>
    </row>
    <row r="3049" spans="1:16" ht="21" customHeight="1">
      <c r="A3049" s="14" t="s">
        <v>3935</v>
      </c>
      <c r="B3049" s="90">
        <v>44498</v>
      </c>
      <c r="C3049" s="25">
        <v>0.47569444444444442</v>
      </c>
      <c r="D3049" s="25">
        <v>0.47916666666666669</v>
      </c>
      <c r="E3049" s="14" t="s">
        <v>2398</v>
      </c>
      <c r="F3049" s="14" t="str">
        <f t="array" aca="1" ref="F3049" ca="1">INDEX(list!$C$2:$C$5034,MATCH(INDIRECT(ADDRESS(ROW(),COLUMN()-1)),list!$A$2:$A$5034,0))</f>
        <v>VA - Yolanda Staff personal</v>
      </c>
      <c r="G3049" s="14" t="s">
        <v>3931</v>
      </c>
      <c r="H3049" s="14">
        <v>5</v>
      </c>
      <c r="I3049" s="14"/>
      <c r="J3049" s="14"/>
      <c r="K3049" s="14"/>
      <c r="L3049" s="14"/>
      <c r="M3049" s="14"/>
      <c r="N3049" s="14"/>
      <c r="O3049" s="14"/>
      <c r="P3049" s="14"/>
    </row>
    <row r="3050" spans="1:16" ht="21" customHeight="1">
      <c r="A3050" s="14" t="s">
        <v>3935</v>
      </c>
      <c r="B3050" s="90">
        <v>44498</v>
      </c>
      <c r="C3050" s="25">
        <v>0.47916666666666669</v>
      </c>
      <c r="D3050" s="25">
        <v>0.47986111111111113</v>
      </c>
      <c r="E3050" s="14" t="s">
        <v>349</v>
      </c>
      <c r="F3050" s="14" t="str">
        <f t="array" aca="1" ref="F3050" ca="1">INDEX(list!$C$2:$C$5034,MATCH(INDIRECT(ADDRESS(ROW(),COLUMN()-1)),list!$A$2:$A$5034,0))</f>
        <v>VA - Gwyn Wiadro person cell</v>
      </c>
      <c r="G3050" s="14" t="s">
        <v>3931</v>
      </c>
      <c r="H3050" s="14">
        <v>1</v>
      </c>
      <c r="I3050" s="14"/>
      <c r="J3050" s="14"/>
      <c r="K3050" s="14"/>
      <c r="L3050" s="14"/>
      <c r="M3050" s="14"/>
      <c r="N3050" s="14"/>
      <c r="O3050" s="14"/>
      <c r="P3050" s="14"/>
    </row>
    <row r="3051" spans="1:16" ht="21" customHeight="1">
      <c r="A3051" s="14" t="s">
        <v>3935</v>
      </c>
      <c r="B3051" s="90">
        <v>44498</v>
      </c>
      <c r="C3051" s="25">
        <v>0.47986111111111113</v>
      </c>
      <c r="D3051" s="25">
        <v>0.49236111111111108</v>
      </c>
      <c r="E3051" s="14" t="s">
        <v>349</v>
      </c>
      <c r="F3051" s="14" t="str">
        <f t="array" aca="1" ref="F3051" ca="1">INDEX(list!$C$2:$C$5034,MATCH(INDIRECT(ADDRESS(ROW(),COLUMN()-1)),list!$A$2:$A$5034,0))</f>
        <v>VA - Gwyn Wiadro person cell</v>
      </c>
      <c r="G3051" s="14" t="s">
        <v>3929</v>
      </c>
      <c r="H3051" s="14">
        <v>18</v>
      </c>
      <c r="I3051" s="14"/>
      <c r="J3051" s="14"/>
      <c r="K3051" s="14"/>
      <c r="L3051" s="14"/>
      <c r="M3051" s="14"/>
      <c r="N3051" s="14"/>
      <c r="O3051" s="14"/>
      <c r="P3051" s="14"/>
    </row>
    <row r="3052" spans="1:16" ht="21" customHeight="1">
      <c r="A3052" s="14" t="s">
        <v>3935</v>
      </c>
      <c r="B3052" s="90">
        <v>44498</v>
      </c>
      <c r="C3052" s="25">
        <v>0.53125</v>
      </c>
      <c r="D3052" s="25">
        <v>0.53125</v>
      </c>
      <c r="E3052" s="14" t="s">
        <v>2266</v>
      </c>
      <c r="F3052" s="14" t="str">
        <f t="array" aca="1" ref="F3052" ca="1">INDEX(list!$C$2:$C$5034,MATCH(INDIRECT(ADDRESS(ROW(),COLUMN()-1)),list!$A$2:$A$5034,0))</f>
        <v>Paul DeBaets</v>
      </c>
      <c r="G3052" s="14" t="s">
        <v>3930</v>
      </c>
      <c r="H3052" s="14">
        <v>0</v>
      </c>
      <c r="I3052" s="14"/>
      <c r="J3052" s="14"/>
      <c r="K3052" s="14"/>
      <c r="L3052" s="14"/>
      <c r="M3052" s="14"/>
      <c r="N3052" s="14"/>
      <c r="O3052" s="14"/>
      <c r="P3052" s="14"/>
    </row>
    <row r="3053" spans="1:16" ht="21" customHeight="1">
      <c r="A3053" s="14" t="s">
        <v>3935</v>
      </c>
      <c r="B3053" s="90">
        <v>44498</v>
      </c>
      <c r="C3053" s="25">
        <v>0.53333333333333333</v>
      </c>
      <c r="D3053" s="25">
        <v>0.5444444444444444</v>
      </c>
      <c r="E3053" s="14" t="s">
        <v>2266</v>
      </c>
      <c r="F3053" s="14" t="str">
        <f t="array" aca="1" ref="F3053" ca="1">INDEX(list!$C$2:$C$5034,MATCH(INDIRECT(ADDRESS(ROW(),COLUMN()-1)),list!$A$2:$A$5034,0))</f>
        <v>Paul DeBaets</v>
      </c>
      <c r="G3053" s="14" t="s">
        <v>3931</v>
      </c>
      <c r="H3053" s="14">
        <v>16</v>
      </c>
      <c r="I3053" s="14"/>
      <c r="J3053" s="14"/>
      <c r="K3053" s="14"/>
      <c r="L3053" s="14"/>
      <c r="M3053" s="14"/>
      <c r="N3053" s="14"/>
      <c r="O3053" s="14"/>
      <c r="P3053" s="14"/>
    </row>
    <row r="3054" spans="1:16" ht="21" customHeight="1">
      <c r="A3054" s="14" t="s">
        <v>3935</v>
      </c>
      <c r="B3054" s="90">
        <v>44498</v>
      </c>
      <c r="C3054" s="25">
        <v>0.55486111111111114</v>
      </c>
      <c r="D3054" s="25">
        <v>0.55486111111111114</v>
      </c>
      <c r="E3054" s="14" t="s">
        <v>2651</v>
      </c>
      <c r="F3054" s="14" t="str">
        <f t="array" aca="1" ref="F3054" ca="1">INDEX(list!$C$2:$C$5034,MATCH(INDIRECT(ADDRESS(ROW(),COLUMN()-1)),list!$A$2:$A$5034,0))</f>
        <v>GD - Diana Garreau Cell</v>
      </c>
      <c r="G3054" s="14" t="s">
        <v>3930</v>
      </c>
      <c r="H3054" s="14">
        <v>0</v>
      </c>
      <c r="I3054" s="14"/>
      <c r="J3054" s="14"/>
      <c r="K3054" s="14"/>
      <c r="L3054" s="14"/>
      <c r="M3054" s="14"/>
      <c r="N3054" s="14"/>
      <c r="O3054" s="14"/>
      <c r="P3054" s="14"/>
    </row>
    <row r="3055" spans="1:16" ht="21" customHeight="1">
      <c r="A3055" s="14" t="s">
        <v>3935</v>
      </c>
      <c r="B3055" s="90">
        <v>44498</v>
      </c>
      <c r="C3055" s="25">
        <v>0.55902777777777779</v>
      </c>
      <c r="D3055" s="25">
        <v>0.56805555555555554</v>
      </c>
      <c r="E3055" s="14" t="s">
        <v>2266</v>
      </c>
      <c r="F3055" s="14" t="str">
        <f t="array" aca="1" ref="F3055" ca="1">INDEX(list!$C$2:$C$5034,MATCH(INDIRECT(ADDRESS(ROW(),COLUMN()-1)),list!$A$2:$A$5034,0))</f>
        <v>Paul DeBaets</v>
      </c>
      <c r="G3055" s="14" t="s">
        <v>3929</v>
      </c>
      <c r="H3055" s="14">
        <v>13</v>
      </c>
      <c r="I3055" s="14"/>
      <c r="J3055" s="14"/>
      <c r="K3055" s="14"/>
      <c r="L3055" s="14"/>
      <c r="M3055" s="14"/>
      <c r="N3055" s="14"/>
      <c r="O3055" s="14"/>
      <c r="P3055" s="14"/>
    </row>
    <row r="3056" spans="1:16" ht="21" customHeight="1">
      <c r="A3056" s="14" t="s">
        <v>3935</v>
      </c>
      <c r="B3056" s="90">
        <v>44498</v>
      </c>
      <c r="C3056" s="25">
        <v>0.61944444444444446</v>
      </c>
      <c r="D3056" s="25">
        <v>0.61944444444444446</v>
      </c>
      <c r="E3056" s="14" t="s">
        <v>866</v>
      </c>
      <c r="F3056" s="14" t="str">
        <f t="array" aca="1" ref="F3056" ca="1">INDEX(list!$C$2:$C$5034,MATCH(INDIRECT(ADDRESS(ROW(),COLUMN()-1)),list!$A$2:$A$5034,0))</f>
        <v>CPL - John CPL Cell</v>
      </c>
      <c r="G3056" s="14" t="s">
        <v>3930</v>
      </c>
      <c r="H3056" s="14">
        <v>0</v>
      </c>
      <c r="I3056" s="14"/>
      <c r="J3056" s="14"/>
      <c r="K3056" s="14"/>
      <c r="L3056" s="14"/>
      <c r="M3056" s="14"/>
      <c r="N3056" s="14"/>
      <c r="O3056" s="14"/>
      <c r="P3056" s="14"/>
    </row>
    <row r="3057" spans="1:16" ht="21" customHeight="1">
      <c r="A3057" s="14" t="s">
        <v>3935</v>
      </c>
      <c r="B3057" s="90">
        <v>44498</v>
      </c>
      <c r="C3057" s="25">
        <v>0.63680555555555551</v>
      </c>
      <c r="D3057" s="25">
        <v>0.63680555555555551</v>
      </c>
      <c r="E3057" s="14" t="s">
        <v>212</v>
      </c>
      <c r="F3057" s="14" t="str">
        <f t="array" aca="1" ref="F3057" ca="1">INDEX(list!$C$2:$C$5034,MATCH(INDIRECT(ADDRESS(ROW(),COLUMN()-1)),list!$A$2:$A$5034,0))</f>
        <v>Vickie Johnson</v>
      </c>
      <c r="G3057" s="14" t="s">
        <v>3930</v>
      </c>
      <c r="H3057" s="14">
        <v>0</v>
      </c>
      <c r="I3057" s="14" t="s">
        <v>137</v>
      </c>
      <c r="J3057" s="14"/>
      <c r="K3057" s="14"/>
      <c r="L3057" s="14"/>
      <c r="M3057" s="14"/>
      <c r="N3057" s="14"/>
      <c r="O3057" s="14"/>
      <c r="P3057" s="14"/>
    </row>
    <row r="3058" spans="1:16" ht="21" customHeight="1">
      <c r="A3058" s="14" t="s">
        <v>3935</v>
      </c>
      <c r="B3058" s="90">
        <v>44498</v>
      </c>
      <c r="C3058" s="25">
        <v>0.63888888888888895</v>
      </c>
      <c r="D3058" s="25">
        <v>0.63958333333333328</v>
      </c>
      <c r="E3058" s="14" t="s">
        <v>212</v>
      </c>
      <c r="F3058" s="14" t="str">
        <f t="array" aca="1" ref="F3058" ca="1">INDEX(list!$C$2:$C$5034,MATCH(INDIRECT(ADDRESS(ROW(),COLUMN()-1)),list!$A$2:$A$5034,0))</f>
        <v>Vickie Johnson</v>
      </c>
      <c r="G3058" s="14" t="s">
        <v>3931</v>
      </c>
      <c r="H3058" s="14">
        <v>1</v>
      </c>
      <c r="I3058" s="14" t="s">
        <v>137</v>
      </c>
      <c r="J3058" s="14"/>
      <c r="K3058" s="14"/>
      <c r="L3058" s="14"/>
      <c r="M3058" s="14"/>
      <c r="N3058" s="14"/>
      <c r="O3058" s="14"/>
      <c r="P3058" s="14"/>
    </row>
    <row r="3059" spans="1:16" ht="21" customHeight="1">
      <c r="A3059" s="14" t="s">
        <v>3935</v>
      </c>
      <c r="B3059" s="90">
        <v>44498</v>
      </c>
      <c r="C3059" s="25">
        <v>0.64583333333333337</v>
      </c>
      <c r="D3059" s="25">
        <v>0.64722222222222225</v>
      </c>
      <c r="E3059" s="14" t="s">
        <v>212</v>
      </c>
      <c r="F3059" s="14" t="str">
        <f t="array" aca="1" ref="F3059" ca="1">INDEX(list!$C$2:$C$5034,MATCH(INDIRECT(ADDRESS(ROW(),COLUMN()-1)),list!$A$2:$A$5034,0))</f>
        <v>Vickie Johnson</v>
      </c>
      <c r="G3059" s="14" t="s">
        <v>3929</v>
      </c>
      <c r="H3059" s="14">
        <v>2</v>
      </c>
      <c r="I3059" s="14" t="s">
        <v>137</v>
      </c>
      <c r="J3059" s="14"/>
      <c r="K3059" s="14"/>
      <c r="L3059" s="14"/>
      <c r="M3059" s="14"/>
      <c r="N3059" s="14"/>
      <c r="O3059" s="14"/>
      <c r="P3059" s="14"/>
    </row>
    <row r="3060" spans="1:16" ht="21" customHeight="1">
      <c r="A3060" s="14" t="s">
        <v>3935</v>
      </c>
      <c r="B3060" s="90">
        <v>44498</v>
      </c>
      <c r="C3060" s="25">
        <v>0.64652777777777781</v>
      </c>
      <c r="D3060" s="25">
        <v>0.65763888888888888</v>
      </c>
      <c r="E3060" s="14" t="s">
        <v>212</v>
      </c>
      <c r="F3060" s="14" t="str">
        <f t="array" aca="1" ref="F3060" ca="1">INDEX(list!$C$2:$C$5034,MATCH(INDIRECT(ADDRESS(ROW(),COLUMN()-1)),list!$A$2:$A$5034,0))</f>
        <v>Vickie Johnson</v>
      </c>
      <c r="G3060" s="14" t="s">
        <v>3929</v>
      </c>
      <c r="H3060" s="14">
        <v>16</v>
      </c>
      <c r="I3060" s="14" t="s">
        <v>137</v>
      </c>
      <c r="J3060" s="14"/>
      <c r="K3060" s="14"/>
      <c r="L3060" s="14"/>
      <c r="M3060" s="14"/>
      <c r="N3060" s="14"/>
      <c r="O3060" s="14"/>
      <c r="P3060" s="14"/>
    </row>
    <row r="3061" spans="1:16" ht="21" customHeight="1">
      <c r="A3061" s="14" t="s">
        <v>3935</v>
      </c>
      <c r="B3061" s="90">
        <v>44498</v>
      </c>
      <c r="C3061" s="25">
        <v>0.65763888888888888</v>
      </c>
      <c r="D3061" s="25">
        <v>0.66319444444444442</v>
      </c>
      <c r="E3061" s="14" t="s">
        <v>212</v>
      </c>
      <c r="F3061" s="14" t="str">
        <f t="array" aca="1" ref="F3061" ca="1">INDEX(list!$C$2:$C$5034,MATCH(INDIRECT(ADDRESS(ROW(),COLUMN()-1)),list!$A$2:$A$5034,0))</f>
        <v>Vickie Johnson</v>
      </c>
      <c r="G3061" s="14" t="s">
        <v>3931</v>
      </c>
      <c r="H3061" s="14">
        <v>8</v>
      </c>
      <c r="I3061" s="14" t="s">
        <v>137</v>
      </c>
      <c r="J3061" s="14"/>
      <c r="K3061" s="14"/>
      <c r="L3061" s="14"/>
      <c r="M3061" s="14"/>
      <c r="N3061" s="14"/>
      <c r="O3061" s="14"/>
      <c r="P3061" s="14"/>
    </row>
    <row r="3062" spans="1:16" ht="21" customHeight="1">
      <c r="A3062" s="14" t="s">
        <v>3935</v>
      </c>
      <c r="B3062" s="90">
        <v>44498</v>
      </c>
      <c r="C3062" s="25">
        <v>0.66527777777777775</v>
      </c>
      <c r="D3062" s="25">
        <v>0.66527777777777775</v>
      </c>
      <c r="E3062" s="14" t="s">
        <v>3604</v>
      </c>
      <c r="F3062" s="14" t="str">
        <f t="array" aca="1" ref="F3062" ca="1">INDEX(list!$C$2:$C$5034,MATCH(INDIRECT(ADDRESS(ROW(),COLUMN()-1)),list!$A$2:$A$5034,0))</f>
        <v>TLF - Donna Travis cell</v>
      </c>
      <c r="G3062" s="14" t="s">
        <v>3930</v>
      </c>
      <c r="H3062" s="14">
        <v>0</v>
      </c>
      <c r="I3062" s="14"/>
      <c r="J3062" s="14"/>
      <c r="K3062" s="14"/>
      <c r="L3062" s="14"/>
      <c r="M3062" s="14"/>
      <c r="N3062" s="14"/>
      <c r="O3062" s="14"/>
      <c r="P3062" s="14"/>
    </row>
    <row r="3063" spans="1:16" ht="21" customHeight="1">
      <c r="A3063" s="14" t="s">
        <v>3935</v>
      </c>
      <c r="B3063" s="90">
        <v>44498</v>
      </c>
      <c r="C3063" s="25">
        <v>0.68541666666666667</v>
      </c>
      <c r="D3063" s="25">
        <v>0.68611111111111101</v>
      </c>
      <c r="E3063" s="14" t="s">
        <v>3106</v>
      </c>
      <c r="F3063" s="14" t="str">
        <f t="array" aca="1" ref="F3063" ca="1">INDEX(list!$C$2:$C$5034,MATCH(INDIRECT(ADDRESS(ROW(),COLUMN()-1)),list!$A$2:$A$5034,0))</f>
        <v>Town Center Dental</v>
      </c>
      <c r="G3063" s="14" t="s">
        <v>3931</v>
      </c>
      <c r="H3063" s="14">
        <v>1</v>
      </c>
      <c r="I3063" s="14"/>
      <c r="J3063" s="14"/>
      <c r="K3063" s="14"/>
      <c r="L3063" s="14"/>
      <c r="M3063" s="14"/>
      <c r="N3063" s="14"/>
      <c r="O3063" s="14"/>
      <c r="P3063" s="14"/>
    </row>
    <row r="3064" spans="1:16" ht="21" customHeight="1">
      <c r="A3064" s="14" t="s">
        <v>3935</v>
      </c>
      <c r="B3064" s="90">
        <v>44498</v>
      </c>
      <c r="C3064" s="25">
        <v>0.69305555555555554</v>
      </c>
      <c r="D3064" s="25">
        <v>0.69374999999999998</v>
      </c>
      <c r="E3064" s="14" t="s">
        <v>3106</v>
      </c>
      <c r="F3064" s="14" t="str">
        <f t="array" aca="1" ref="F3064" ca="1">INDEX(list!$C$2:$C$5034,MATCH(INDIRECT(ADDRESS(ROW(),COLUMN()-1)),list!$A$2:$A$5034,0))</f>
        <v>Town Center Dental</v>
      </c>
      <c r="G3064" s="14" t="s">
        <v>3931</v>
      </c>
      <c r="H3064" s="14">
        <v>1</v>
      </c>
      <c r="I3064" s="14"/>
      <c r="J3064" s="14"/>
      <c r="K3064" s="14"/>
      <c r="L3064" s="14"/>
      <c r="M3064" s="14"/>
      <c r="N3064" s="14"/>
      <c r="O3064" s="14"/>
      <c r="P3064" s="14"/>
    </row>
    <row r="3065" spans="1:16" ht="21" customHeight="1">
      <c r="A3065" s="14" t="s">
        <v>3935</v>
      </c>
      <c r="B3065" s="90">
        <v>44498</v>
      </c>
      <c r="C3065" s="25">
        <v>0.80486111111111114</v>
      </c>
      <c r="D3065" s="25">
        <v>0.81388888888888899</v>
      </c>
      <c r="E3065" s="14" t="s">
        <v>2366</v>
      </c>
      <c r="F3065" s="14" t="str">
        <f t="array" aca="1" ref="F3065" ca="1">INDEX(list!$C$2:$C$5034,MATCH(INDIRECT(ADDRESS(ROW(),COLUMN()-1)),list!$A$2:$A$5034,0))</f>
        <v xml:space="preserve">Dr. Brad Hughes Cell </v>
      </c>
      <c r="G3065" s="14" t="s">
        <v>3929</v>
      </c>
      <c r="H3065" s="14">
        <v>13</v>
      </c>
      <c r="I3065" s="14"/>
      <c r="J3065" s="14"/>
      <c r="K3065" s="14"/>
      <c r="L3065" s="14"/>
      <c r="M3065" s="14"/>
      <c r="N3065" s="14"/>
      <c r="O3065" s="14"/>
      <c r="P3065" s="14"/>
    </row>
    <row r="3066" spans="1:16" ht="21" customHeight="1">
      <c r="A3066" s="14" t="s">
        <v>3937</v>
      </c>
      <c r="B3066" s="90">
        <v>44499</v>
      </c>
      <c r="C3066" s="25">
        <v>0.51458333333333328</v>
      </c>
      <c r="D3066" s="25">
        <v>0.51458333333333328</v>
      </c>
      <c r="E3066" s="14" t="s">
        <v>2035</v>
      </c>
      <c r="F3066" s="14" t="str">
        <f t="array" aca="1" ref="F3066" ca="1">INDEX(list!$C$2:$C$5034,MATCH(INDIRECT(ADDRESS(ROW(),COLUMN()-1)),list!$A$2:$A$5034,0))</f>
        <v>Christie Wu</v>
      </c>
      <c r="G3066" s="14" t="s">
        <v>3930</v>
      </c>
      <c r="H3066" s="14">
        <v>0</v>
      </c>
      <c r="I3066" s="14"/>
      <c r="J3066" s="14"/>
      <c r="K3066" s="14"/>
      <c r="L3066" s="14"/>
      <c r="M3066" s="14"/>
      <c r="N3066" s="14"/>
      <c r="O3066" s="14"/>
      <c r="P3066" s="14"/>
    </row>
    <row r="3067" spans="1:16" ht="21" customHeight="1">
      <c r="A3067" s="14" t="s">
        <v>3937</v>
      </c>
      <c r="B3067" s="90">
        <v>44499</v>
      </c>
      <c r="C3067" s="25">
        <v>0.53194444444444444</v>
      </c>
      <c r="D3067" s="25">
        <v>0.53541666666666665</v>
      </c>
      <c r="E3067" s="14" t="s">
        <v>2651</v>
      </c>
      <c r="F3067" s="14" t="str">
        <f t="array" aca="1" ref="F3067" ca="1">INDEX(list!$C$2:$C$5034,MATCH(INDIRECT(ADDRESS(ROW(),COLUMN()-1)),list!$A$2:$A$5034,0))</f>
        <v>GD - Diana Garreau Cell</v>
      </c>
      <c r="G3067" s="14" t="s">
        <v>3929</v>
      </c>
      <c r="H3067" s="14">
        <v>5</v>
      </c>
      <c r="I3067" s="14"/>
      <c r="J3067" s="14"/>
      <c r="K3067" s="14"/>
      <c r="L3067" s="14"/>
      <c r="M3067" s="14"/>
      <c r="N3067" s="14"/>
      <c r="O3067" s="14"/>
      <c r="P3067" s="14"/>
    </row>
    <row r="3068" spans="1:16" ht="21" customHeight="1">
      <c r="A3068" s="14" t="s">
        <v>3938</v>
      </c>
      <c r="B3068" s="90">
        <v>44500</v>
      </c>
      <c r="C3068" s="25">
        <v>0.64097222222222217</v>
      </c>
      <c r="D3068" s="25">
        <v>0.64374999999999993</v>
      </c>
      <c r="E3068" s="14" t="s">
        <v>2651</v>
      </c>
      <c r="F3068" s="14" t="str">
        <f t="array" aca="1" ref="F3068" ca="1">INDEX(list!$C$2:$C$5034,MATCH(INDIRECT(ADDRESS(ROW(),COLUMN()-1)),list!$A$2:$A$5034,0))</f>
        <v>GD - Diana Garreau Cell</v>
      </c>
      <c r="G3068" s="14" t="s">
        <v>3929</v>
      </c>
      <c r="H3068" s="14">
        <v>4</v>
      </c>
      <c r="I3068" s="14"/>
      <c r="J3068" s="14"/>
      <c r="K3068" s="14"/>
      <c r="L3068" s="14"/>
      <c r="M3068" s="14"/>
      <c r="N3068" s="14"/>
      <c r="O3068" s="14"/>
      <c r="P3068" s="14"/>
    </row>
    <row r="3069" spans="1:16" ht="21" customHeight="1">
      <c r="A3069" s="14" t="s">
        <v>3938</v>
      </c>
      <c r="B3069" s="90">
        <v>44500</v>
      </c>
      <c r="C3069" s="25">
        <v>0.875</v>
      </c>
      <c r="D3069" s="25">
        <v>0.8833333333333333</v>
      </c>
      <c r="E3069" s="14" t="s">
        <v>2266</v>
      </c>
      <c r="F3069" s="14" t="str">
        <f t="array" aca="1" ref="F3069" ca="1">INDEX(list!$C$2:$C$5034,MATCH(INDIRECT(ADDRESS(ROW(),COLUMN()-1)),list!$A$2:$A$5034,0))</f>
        <v>Paul DeBaets</v>
      </c>
      <c r="G3069" s="14" t="s">
        <v>3929</v>
      </c>
      <c r="H3069" s="14">
        <v>12</v>
      </c>
      <c r="I3069" s="14"/>
      <c r="J3069" s="14"/>
      <c r="K3069" s="14"/>
      <c r="L3069" s="14"/>
      <c r="M3069" s="14"/>
      <c r="N3069" s="14"/>
      <c r="O3069" s="14"/>
      <c r="P3069" s="14"/>
    </row>
    <row r="3070" spans="1:16" ht="21" customHeight="1">
      <c r="A3070" s="14" t="s">
        <v>3928</v>
      </c>
      <c r="B3070" s="90">
        <v>44501</v>
      </c>
      <c r="C3070" s="25">
        <v>0.37222222222222223</v>
      </c>
      <c r="D3070" s="25">
        <v>0.37361111111111112</v>
      </c>
      <c r="E3070" s="14" t="s">
        <v>3256</v>
      </c>
      <c r="F3070" s="14" t="str">
        <f t="array" aca="1" ref="F3070" ca="1">INDEX(list!$C$2:$C$5034,MATCH(INDIRECT(ADDRESS(ROW(),COLUMN()-1)),list!$A$2:$A$5034,0))</f>
        <v>SOCO - Dog (was RPT)</v>
      </c>
      <c r="G3070" s="14" t="s">
        <v>3929</v>
      </c>
      <c r="H3070" s="14">
        <v>2</v>
      </c>
      <c r="I3070" s="14"/>
      <c r="J3070" s="14"/>
      <c r="K3070" s="14"/>
      <c r="L3070" s="14"/>
      <c r="M3070" s="14"/>
      <c r="N3070" s="14"/>
      <c r="O3070" s="14"/>
      <c r="P3070" s="14"/>
    </row>
    <row r="3071" spans="1:16" ht="21" customHeight="1">
      <c r="A3071" s="14" t="s">
        <v>3928</v>
      </c>
      <c r="B3071" s="90">
        <v>44501</v>
      </c>
      <c r="C3071" s="25">
        <v>0.39166666666666666</v>
      </c>
      <c r="D3071" s="25">
        <v>0.39444444444444443</v>
      </c>
      <c r="E3071" s="14" t="s">
        <v>3106</v>
      </c>
      <c r="F3071" s="14" t="str">
        <f t="array" aca="1" ref="F3071" ca="1">INDEX(list!$C$2:$C$5034,MATCH(INDIRECT(ADDRESS(ROW(),COLUMN()-1)),list!$A$2:$A$5034,0))</f>
        <v>Town Center Dental</v>
      </c>
      <c r="G3071" s="14" t="s">
        <v>3931</v>
      </c>
      <c r="H3071" s="14">
        <v>4</v>
      </c>
      <c r="I3071" s="14"/>
      <c r="J3071" s="14"/>
      <c r="K3071" s="14"/>
      <c r="L3071" s="14"/>
      <c r="M3071" s="14"/>
      <c r="N3071" s="14"/>
      <c r="O3071" s="14"/>
      <c r="P3071" s="14"/>
    </row>
    <row r="3072" spans="1:16" ht="21" customHeight="1">
      <c r="A3072" s="14" t="s">
        <v>3928</v>
      </c>
      <c r="B3072" s="90">
        <v>44501</v>
      </c>
      <c r="C3072" s="25">
        <v>0.39374999999999999</v>
      </c>
      <c r="D3072" s="25">
        <v>0.39374999999999999</v>
      </c>
      <c r="E3072" s="14" t="s">
        <v>3256</v>
      </c>
      <c r="F3072" s="14" t="str">
        <f t="array" aca="1" ref="F3072" ca="1">INDEX(list!$C$2:$C$5034,MATCH(INDIRECT(ADDRESS(ROW(),COLUMN()-1)),list!$A$2:$A$5034,0))</f>
        <v>SOCO - Dog (was RPT)</v>
      </c>
      <c r="G3072" s="14" t="s">
        <v>3930</v>
      </c>
      <c r="H3072" s="14">
        <v>0</v>
      </c>
      <c r="I3072" s="14"/>
      <c r="J3072" s="14"/>
      <c r="K3072" s="14"/>
      <c r="L3072" s="14"/>
      <c r="M3072" s="14"/>
      <c r="N3072" s="14"/>
      <c r="O3072" s="14"/>
      <c r="P3072" s="14"/>
    </row>
    <row r="3073" spans="1:16" ht="21" customHeight="1">
      <c r="A3073" s="14" t="s">
        <v>3928</v>
      </c>
      <c r="B3073" s="90">
        <v>44501</v>
      </c>
      <c r="C3073" s="25">
        <v>0.39444444444444443</v>
      </c>
      <c r="D3073" s="25">
        <v>0.40486111111111112</v>
      </c>
      <c r="E3073" s="14" t="s">
        <v>3256</v>
      </c>
      <c r="F3073" s="14" t="str">
        <f t="array" aca="1" ref="F3073" ca="1">INDEX(list!$C$2:$C$5034,MATCH(INDIRECT(ADDRESS(ROW(),COLUMN()-1)),list!$A$2:$A$5034,0))</f>
        <v>SOCO - Dog (was RPT)</v>
      </c>
      <c r="G3073" s="14" t="s">
        <v>3931</v>
      </c>
      <c r="H3073" s="14">
        <v>15</v>
      </c>
      <c r="I3073" s="14"/>
      <c r="J3073" s="14"/>
      <c r="K3073" s="14"/>
      <c r="L3073" s="14"/>
      <c r="M3073" s="14"/>
      <c r="N3073" s="14"/>
      <c r="O3073" s="14"/>
      <c r="P3073" s="14"/>
    </row>
    <row r="3074" spans="1:16" ht="21" customHeight="1">
      <c r="A3074" s="14" t="s">
        <v>3928</v>
      </c>
      <c r="B3074" s="90">
        <v>44501</v>
      </c>
      <c r="C3074" s="25">
        <v>0.4465277777777778</v>
      </c>
      <c r="D3074" s="25">
        <v>0.45347222222222222</v>
      </c>
      <c r="E3074" s="14" t="s">
        <v>2651</v>
      </c>
      <c r="F3074" s="14" t="str">
        <f t="array" aca="1" ref="F3074" ca="1">INDEX(list!$C$2:$C$5034,MATCH(INDIRECT(ADDRESS(ROW(),COLUMN()-1)),list!$A$2:$A$5034,0))</f>
        <v>GD - Diana Garreau Cell</v>
      </c>
      <c r="G3074" s="14" t="s">
        <v>3929</v>
      </c>
      <c r="H3074" s="14">
        <v>10</v>
      </c>
      <c r="I3074" s="14"/>
      <c r="J3074" s="14"/>
      <c r="K3074" s="14"/>
      <c r="L3074" s="14"/>
      <c r="M3074" s="14"/>
      <c r="N3074" s="14"/>
      <c r="O3074" s="14"/>
      <c r="P3074" s="14"/>
    </row>
    <row r="3075" spans="1:16" ht="21" customHeight="1">
      <c r="A3075" s="14" t="s">
        <v>3928</v>
      </c>
      <c r="B3075" s="90">
        <v>44501</v>
      </c>
      <c r="C3075" s="25">
        <v>0.47569444444444442</v>
      </c>
      <c r="D3075" s="25">
        <v>0.48055555555555557</v>
      </c>
      <c r="E3075" s="14" t="s">
        <v>2398</v>
      </c>
      <c r="F3075" s="14" t="str">
        <f t="array" aca="1" ref="F3075" ca="1">INDEX(list!$C$2:$C$5034,MATCH(INDIRECT(ADDRESS(ROW(),COLUMN()-1)),list!$A$2:$A$5034,0))</f>
        <v>VA - Yolanda Staff personal</v>
      </c>
      <c r="G3075" s="14" t="s">
        <v>3929</v>
      </c>
      <c r="H3075" s="14">
        <v>7</v>
      </c>
      <c r="I3075" s="14"/>
      <c r="J3075" s="14"/>
      <c r="K3075" s="14"/>
      <c r="L3075" s="14"/>
      <c r="M3075" s="14"/>
      <c r="N3075" s="14"/>
      <c r="O3075" s="14"/>
      <c r="P3075" s="14"/>
    </row>
    <row r="3076" spans="1:16" ht="21" customHeight="1">
      <c r="A3076" s="14" t="s">
        <v>3928</v>
      </c>
      <c r="B3076" s="90">
        <v>44501</v>
      </c>
      <c r="C3076" s="25">
        <v>0.48402777777777778</v>
      </c>
      <c r="D3076" s="25">
        <v>0.48819444444444443</v>
      </c>
      <c r="E3076" s="14" t="s">
        <v>2587</v>
      </c>
      <c r="F3076" s="14" t="str">
        <f t="array" aca="1" ref="F3076" ca="1">INDEX(list!$C$2:$C$5034,MATCH(INDIRECT(ADDRESS(ROW(),COLUMN()-1)),list!$A$2:$A$5034,0))</f>
        <v>VA - Enya Czerwin</v>
      </c>
      <c r="G3076" s="14" t="s">
        <v>3929</v>
      </c>
      <c r="H3076" s="14">
        <v>6</v>
      </c>
      <c r="I3076" s="14"/>
      <c r="J3076" s="14"/>
      <c r="K3076" s="14"/>
      <c r="L3076" s="14"/>
      <c r="M3076" s="14"/>
      <c r="N3076" s="14"/>
      <c r="O3076" s="14"/>
      <c r="P3076" s="14"/>
    </row>
    <row r="3077" spans="1:16" ht="21" customHeight="1">
      <c r="A3077" s="14" t="s">
        <v>3928</v>
      </c>
      <c r="B3077" s="90">
        <v>44501</v>
      </c>
      <c r="C3077" s="25">
        <v>0.48819444444444443</v>
      </c>
      <c r="D3077" s="25">
        <v>0.49236111111111108</v>
      </c>
      <c r="E3077" s="14" t="s">
        <v>2587</v>
      </c>
      <c r="F3077" s="14" t="str">
        <f t="array" aca="1" ref="F3077" ca="1">INDEX(list!$C$2:$C$5034,MATCH(INDIRECT(ADDRESS(ROW(),COLUMN()-1)),list!$A$2:$A$5034,0))</f>
        <v>VA - Enya Czerwin</v>
      </c>
      <c r="G3077" s="14" t="s">
        <v>3931</v>
      </c>
      <c r="H3077" s="14">
        <v>6</v>
      </c>
      <c r="I3077" s="14"/>
      <c r="J3077" s="14"/>
      <c r="K3077" s="14"/>
      <c r="L3077" s="14"/>
      <c r="M3077" s="14"/>
      <c r="N3077" s="14"/>
      <c r="O3077" s="14"/>
      <c r="P3077" s="14"/>
    </row>
    <row r="3078" spans="1:16" ht="21" customHeight="1">
      <c r="A3078" s="14" t="s">
        <v>3928</v>
      </c>
      <c r="B3078" s="90">
        <v>44501</v>
      </c>
      <c r="C3078" s="25">
        <v>0.49236111111111108</v>
      </c>
      <c r="D3078" s="25">
        <v>0.50416666666666665</v>
      </c>
      <c r="E3078" s="14" t="s">
        <v>2398</v>
      </c>
      <c r="F3078" s="14" t="str">
        <f t="array" aca="1" ref="F3078" ca="1">INDEX(list!$C$2:$C$5034,MATCH(INDIRECT(ADDRESS(ROW(),COLUMN()-1)),list!$A$2:$A$5034,0))</f>
        <v>VA - Yolanda Staff personal</v>
      </c>
      <c r="G3078" s="14" t="s">
        <v>3929</v>
      </c>
      <c r="H3078" s="14">
        <v>17</v>
      </c>
      <c r="I3078" s="14"/>
      <c r="J3078" s="14"/>
      <c r="K3078" s="14"/>
      <c r="L3078" s="14"/>
      <c r="M3078" s="14"/>
      <c r="N3078" s="14"/>
      <c r="O3078" s="14"/>
      <c r="P3078" s="14"/>
    </row>
    <row r="3079" spans="1:16" ht="21" customHeight="1">
      <c r="A3079" s="14" t="s">
        <v>3928</v>
      </c>
      <c r="B3079" s="90">
        <v>44501</v>
      </c>
      <c r="C3079" s="25">
        <v>0.59652777777777777</v>
      </c>
      <c r="D3079" s="25">
        <v>0.59722222222222221</v>
      </c>
      <c r="E3079" s="14" t="s">
        <v>1074</v>
      </c>
      <c r="F3079" s="14" t="str">
        <f t="array" aca="1" ref="F3079" ca="1">INDEX(list!$C$2:$C$5034,MATCH(INDIRECT(ADDRESS(ROW(),COLUMN()-1)),list!$A$2:$A$5034,0))</f>
        <v>Cindy Busche</v>
      </c>
      <c r="G3079" s="14" t="s">
        <v>3929</v>
      </c>
      <c r="H3079" s="14">
        <v>1</v>
      </c>
      <c r="I3079" s="14"/>
      <c r="J3079" s="14"/>
      <c r="K3079" s="14"/>
      <c r="L3079" s="14"/>
      <c r="M3079" s="14"/>
      <c r="N3079" s="14"/>
      <c r="O3079" s="14"/>
      <c r="P3079" s="14"/>
    </row>
    <row r="3080" spans="1:16" ht="21" customHeight="1">
      <c r="A3080" s="14" t="s">
        <v>3928</v>
      </c>
      <c r="B3080" s="90">
        <v>44501</v>
      </c>
      <c r="C3080" s="25">
        <v>0.66875000000000007</v>
      </c>
      <c r="D3080" s="25">
        <v>0.66875000000000007</v>
      </c>
      <c r="E3080" s="14" t="s">
        <v>2587</v>
      </c>
      <c r="F3080" s="14" t="str">
        <f t="array" aca="1" ref="F3080" ca="1">INDEX(list!$C$2:$C$5034,MATCH(INDIRECT(ADDRESS(ROW(),COLUMN()-1)),list!$A$2:$A$5034,0))</f>
        <v>VA - Enya Czerwin</v>
      </c>
      <c r="G3080" s="14" t="s">
        <v>3930</v>
      </c>
      <c r="H3080" s="14">
        <v>0</v>
      </c>
      <c r="I3080" s="14"/>
      <c r="J3080" s="14"/>
      <c r="K3080" s="14"/>
      <c r="L3080" s="14"/>
      <c r="M3080" s="14"/>
      <c r="N3080" s="14"/>
      <c r="O3080" s="14"/>
      <c r="P3080" s="14"/>
    </row>
    <row r="3081" spans="1:16" ht="21" customHeight="1">
      <c r="A3081" s="14" t="s">
        <v>3928</v>
      </c>
      <c r="B3081" s="90">
        <v>44501</v>
      </c>
      <c r="C3081" s="25">
        <v>0.6875</v>
      </c>
      <c r="D3081" s="25">
        <v>0.68819444444444444</v>
      </c>
      <c r="E3081" s="14" t="s">
        <v>2587</v>
      </c>
      <c r="F3081" s="14" t="str">
        <f t="array" aca="1" ref="F3081" ca="1">INDEX(list!$C$2:$C$5034,MATCH(INDIRECT(ADDRESS(ROW(),COLUMN()-1)),list!$A$2:$A$5034,0))</f>
        <v>VA - Enya Czerwin</v>
      </c>
      <c r="G3081" s="14" t="s">
        <v>3931</v>
      </c>
      <c r="H3081" s="14">
        <v>1</v>
      </c>
      <c r="I3081" s="14"/>
      <c r="J3081" s="14"/>
      <c r="K3081" s="14"/>
      <c r="L3081" s="14"/>
      <c r="M3081" s="14"/>
      <c r="N3081" s="14"/>
      <c r="O3081" s="14"/>
      <c r="P3081" s="14"/>
    </row>
    <row r="3082" spans="1:16" ht="21" customHeight="1">
      <c r="A3082" s="14" t="s">
        <v>3928</v>
      </c>
      <c r="B3082" s="90">
        <v>44501</v>
      </c>
      <c r="C3082" s="25">
        <v>0.79236111111111107</v>
      </c>
      <c r="D3082" s="25">
        <v>0.79236111111111107</v>
      </c>
      <c r="E3082" s="14" t="s">
        <v>2791</v>
      </c>
      <c r="F3082" s="14" t="str">
        <f t="array" aca="1" ref="F3082" ca="1">INDEX(list!$C$2:$C$5034,MATCH(INDIRECT(ADDRESS(ROW(),COLUMN()-1)),list!$A$2:$A$5034,0))</f>
        <v>Natalie Le cell</v>
      </c>
      <c r="G3082" s="14" t="s">
        <v>3930</v>
      </c>
      <c r="H3082" s="14">
        <v>0</v>
      </c>
      <c r="I3082" s="14"/>
      <c r="J3082" s="14"/>
      <c r="K3082" s="14"/>
      <c r="L3082" s="14"/>
      <c r="M3082" s="14"/>
      <c r="N3082" s="14"/>
      <c r="O3082" s="14"/>
      <c r="P3082" s="14"/>
    </row>
    <row r="3083" spans="1:16" ht="21" customHeight="1">
      <c r="A3083" s="14" t="s">
        <v>3932</v>
      </c>
      <c r="B3083" s="90">
        <v>44502</v>
      </c>
      <c r="C3083" s="25">
        <v>0.37291666666666662</v>
      </c>
      <c r="D3083" s="25">
        <v>0.37291666666666662</v>
      </c>
      <c r="E3083" s="14" t="s">
        <v>2398</v>
      </c>
      <c r="F3083" s="14" t="str">
        <f t="array" aca="1" ref="F3083" ca="1">INDEX(list!$C$2:$C$5034,MATCH(INDIRECT(ADDRESS(ROW(),COLUMN()-1)),list!$A$2:$A$5034,0))</f>
        <v>VA - Yolanda Staff personal</v>
      </c>
      <c r="G3083" s="14" t="s">
        <v>3930</v>
      </c>
      <c r="H3083" s="14">
        <v>0</v>
      </c>
      <c r="I3083" s="14"/>
      <c r="J3083" s="14"/>
      <c r="K3083" s="14"/>
      <c r="L3083" s="14"/>
      <c r="M3083" s="14"/>
      <c r="N3083" s="14"/>
      <c r="O3083" s="14"/>
      <c r="P3083" s="14"/>
    </row>
    <row r="3084" spans="1:16" ht="21" customHeight="1">
      <c r="A3084" s="14" t="s">
        <v>3932</v>
      </c>
      <c r="B3084" s="90">
        <v>44502</v>
      </c>
      <c r="C3084" s="25">
        <v>0.41944444444444445</v>
      </c>
      <c r="D3084" s="25">
        <v>0.42152777777777778</v>
      </c>
      <c r="E3084" s="14" t="s">
        <v>2266</v>
      </c>
      <c r="F3084" s="14" t="str">
        <f t="array" aca="1" ref="F3084" ca="1">INDEX(list!$C$2:$C$5034,MATCH(INDIRECT(ADDRESS(ROW(),COLUMN()-1)),list!$A$2:$A$5034,0))</f>
        <v>Paul DeBaets</v>
      </c>
      <c r="G3084" s="14" t="s">
        <v>3929</v>
      </c>
      <c r="H3084" s="14">
        <v>3</v>
      </c>
      <c r="I3084" s="14"/>
      <c r="J3084" s="14"/>
      <c r="K3084" s="14"/>
      <c r="L3084" s="14"/>
      <c r="M3084" s="14"/>
      <c r="N3084" s="14"/>
      <c r="O3084" s="14"/>
      <c r="P3084" s="14"/>
    </row>
    <row r="3085" spans="1:16" ht="21" customHeight="1">
      <c r="A3085" s="14" t="s">
        <v>3932</v>
      </c>
      <c r="B3085" s="90">
        <v>44502</v>
      </c>
      <c r="C3085" s="25">
        <v>0.44236111111111115</v>
      </c>
      <c r="D3085" s="25">
        <v>0.4548611111111111</v>
      </c>
      <c r="E3085" s="14" t="s">
        <v>851</v>
      </c>
      <c r="F3085" s="14" t="str">
        <f t="array" aca="1" ref="F3085" ca="1">INDEX(list!$C$2:$C$5034,MATCH(INDIRECT(ADDRESS(ROW(),COLUMN()-1)),list!$A$2:$A$5034,0))</f>
        <v>DPP - Steve Gough cell</v>
      </c>
      <c r="G3085" s="14" t="s">
        <v>3931</v>
      </c>
      <c r="H3085" s="14">
        <v>18</v>
      </c>
      <c r="I3085" s="14"/>
      <c r="J3085" s="14"/>
      <c r="K3085" s="14"/>
      <c r="L3085" s="14"/>
      <c r="M3085" s="14"/>
      <c r="N3085" s="14"/>
      <c r="O3085" s="14"/>
      <c r="P3085" s="14"/>
    </row>
    <row r="3086" spans="1:16" ht="21" customHeight="1">
      <c r="A3086" s="14" t="s">
        <v>3932</v>
      </c>
      <c r="B3086" s="90">
        <v>44502</v>
      </c>
      <c r="C3086" s="25">
        <v>0.4548611111111111</v>
      </c>
      <c r="D3086" s="25">
        <v>0.45555555555555555</v>
      </c>
      <c r="E3086" s="14" t="s">
        <v>851</v>
      </c>
      <c r="F3086" s="14" t="str">
        <f t="array" aca="1" ref="F3086" ca="1">INDEX(list!$C$2:$C$5034,MATCH(INDIRECT(ADDRESS(ROW(),COLUMN()-1)),list!$A$2:$A$5034,0))</f>
        <v>DPP - Steve Gough cell</v>
      </c>
      <c r="G3086" s="14" t="s">
        <v>3931</v>
      </c>
      <c r="H3086" s="14">
        <v>1</v>
      </c>
      <c r="I3086" s="14"/>
      <c r="J3086" s="14"/>
      <c r="K3086" s="14"/>
      <c r="L3086" s="14"/>
      <c r="M3086" s="14"/>
      <c r="N3086" s="14"/>
      <c r="O3086" s="14"/>
      <c r="P3086" s="14"/>
    </row>
    <row r="3087" spans="1:16" ht="21" customHeight="1">
      <c r="A3087" s="14" t="s">
        <v>3932</v>
      </c>
      <c r="B3087" s="90">
        <v>44502</v>
      </c>
      <c r="C3087" s="25">
        <v>0.52986111111111112</v>
      </c>
      <c r="D3087" s="25">
        <v>0.53194444444444444</v>
      </c>
      <c r="E3087" s="14" t="s">
        <v>3256</v>
      </c>
      <c r="F3087" s="14" t="str">
        <f t="array" aca="1" ref="F3087" ca="1">INDEX(list!$C$2:$C$5034,MATCH(INDIRECT(ADDRESS(ROW(),COLUMN()-1)),list!$A$2:$A$5034,0))</f>
        <v>SOCO - Dog (was RPT)</v>
      </c>
      <c r="G3087" s="14" t="s">
        <v>3931</v>
      </c>
      <c r="H3087" s="14">
        <v>3</v>
      </c>
      <c r="I3087" s="14"/>
      <c r="J3087" s="14"/>
      <c r="K3087" s="14"/>
      <c r="L3087" s="14"/>
      <c r="M3087" s="14"/>
      <c r="N3087" s="14"/>
      <c r="O3087" s="14"/>
      <c r="P3087" s="14"/>
    </row>
    <row r="3088" spans="1:16" ht="21" customHeight="1">
      <c r="A3088" s="14" t="s">
        <v>3932</v>
      </c>
      <c r="B3088" s="90">
        <v>44502</v>
      </c>
      <c r="C3088" s="25">
        <v>0.60069444444444442</v>
      </c>
      <c r="D3088" s="25">
        <v>0.60069444444444442</v>
      </c>
      <c r="E3088" s="14" t="s">
        <v>2398</v>
      </c>
      <c r="F3088" s="14" t="str">
        <f t="array" aca="1" ref="F3088" ca="1">INDEX(list!$C$2:$C$5034,MATCH(INDIRECT(ADDRESS(ROW(),COLUMN()-1)),list!$A$2:$A$5034,0))</f>
        <v>VA - Yolanda Staff personal</v>
      </c>
      <c r="G3088" s="14" t="s">
        <v>3930</v>
      </c>
      <c r="H3088" s="14">
        <v>0</v>
      </c>
      <c r="I3088" s="14"/>
      <c r="J3088" s="14"/>
      <c r="K3088" s="14"/>
      <c r="L3088" s="14"/>
      <c r="M3088" s="14"/>
      <c r="N3088" s="14"/>
      <c r="O3088" s="14"/>
      <c r="P3088" s="14"/>
    </row>
    <row r="3089" spans="1:16" ht="21" customHeight="1">
      <c r="A3089" s="14" t="s">
        <v>3932</v>
      </c>
      <c r="B3089" s="90">
        <v>44502</v>
      </c>
      <c r="C3089" s="25">
        <v>0.63124999999999998</v>
      </c>
      <c r="D3089" s="25">
        <v>0.63680555555555551</v>
      </c>
      <c r="E3089" s="14" t="s">
        <v>940</v>
      </c>
      <c r="F3089" s="14" t="str">
        <f t="array" aca="1" ref="F3089" ca="1">INDEX(list!$C$2:$C$5034,MATCH(INDIRECT(ADDRESS(ROW(),COLUMN()-1)),list!$A$2:$A$5034,0))</f>
        <v>SOCO - James Sampson</v>
      </c>
      <c r="G3089" s="14" t="s">
        <v>3929</v>
      </c>
      <c r="H3089" s="14">
        <v>8</v>
      </c>
      <c r="I3089" s="14"/>
      <c r="J3089" s="14"/>
      <c r="K3089" s="14"/>
      <c r="L3089" s="14"/>
      <c r="M3089" s="14"/>
      <c r="N3089" s="14"/>
      <c r="O3089" s="14"/>
      <c r="P3089" s="14"/>
    </row>
    <row r="3090" spans="1:16" ht="21" customHeight="1">
      <c r="A3090" s="14" t="s">
        <v>3932</v>
      </c>
      <c r="B3090" s="90">
        <v>44502</v>
      </c>
      <c r="C3090" s="25">
        <v>0.7104166666666667</v>
      </c>
      <c r="D3090" s="25">
        <v>0.72916666666666663</v>
      </c>
      <c r="E3090" s="14" t="s">
        <v>1637</v>
      </c>
      <c r="F3090" s="14" t="str">
        <f t="array" aca="1" ref="F3090" ca="1">INDEX(list!$C$2:$C$5034,MATCH(INDIRECT(ADDRESS(ROW(),COLUMN()-1)),list!$A$2:$A$5034,0))</f>
        <v>Mary Louise Zeller Cell</v>
      </c>
      <c r="G3090" s="14" t="s">
        <v>3929</v>
      </c>
      <c r="H3090" s="14">
        <v>27</v>
      </c>
      <c r="I3090" s="14"/>
      <c r="J3090" s="14"/>
      <c r="K3090" s="14"/>
      <c r="L3090" s="14"/>
      <c r="M3090" s="14"/>
      <c r="N3090" s="14"/>
      <c r="O3090" s="14"/>
      <c r="P3090" s="14"/>
    </row>
    <row r="3091" spans="1:16" ht="21" customHeight="1">
      <c r="A3091" s="14" t="s">
        <v>3933</v>
      </c>
      <c r="B3091" s="90">
        <v>44503</v>
      </c>
      <c r="C3091" s="30">
        <v>0.38541666666666669</v>
      </c>
      <c r="D3091" s="30">
        <v>0.38541666666666669</v>
      </c>
      <c r="E3091" s="14" t="s">
        <v>2587</v>
      </c>
      <c r="F3091" s="14" t="str">
        <f t="array" aca="1" ref="F3091" ca="1">INDEX(list!$C$2:$C$5034,MATCH(INDIRECT(ADDRESS(ROW(),COLUMN()-1)),list!$A$2:$A$5034,0))</f>
        <v>VA - Enya Czerwin</v>
      </c>
      <c r="G3091" s="14" t="s">
        <v>3930</v>
      </c>
      <c r="H3091" s="14">
        <v>0</v>
      </c>
      <c r="I3091" s="14"/>
      <c r="J3091" s="25">
        <f t="shared" ref="J3091:J3122" si="0">C3091+1/24</f>
        <v>0.42708333333333337</v>
      </c>
      <c r="K3091" s="25">
        <f t="shared" ref="K3091:K3122" si="1">D3091+1/24</f>
        <v>0.42708333333333337</v>
      </c>
      <c r="L3091" s="14"/>
      <c r="M3091" s="30">
        <v>0.38541666666666669</v>
      </c>
      <c r="N3091" s="30">
        <v>0.38541666666666669</v>
      </c>
      <c r="O3091" s="14"/>
      <c r="P3091" s="14" t="s">
        <v>4115</v>
      </c>
    </row>
    <row r="3092" spans="1:16" ht="21" customHeight="1">
      <c r="A3092" s="14" t="s">
        <v>3933</v>
      </c>
      <c r="B3092" s="90">
        <v>44503</v>
      </c>
      <c r="C3092" s="30">
        <v>0.38750000000000007</v>
      </c>
      <c r="D3092" s="30">
        <v>0.39166666666666672</v>
      </c>
      <c r="E3092" s="14" t="s">
        <v>2587</v>
      </c>
      <c r="F3092" s="14" t="str">
        <f t="array" aca="1" ref="F3092" ca="1">INDEX(list!$C$2:$C$5034,MATCH(INDIRECT(ADDRESS(ROW(),COLUMN()-1)),list!$A$2:$A$5034,0))</f>
        <v>VA - Enya Czerwin</v>
      </c>
      <c r="G3092" s="14" t="s">
        <v>3929</v>
      </c>
      <c r="H3092" s="14">
        <v>6</v>
      </c>
      <c r="I3092" s="14"/>
      <c r="J3092" s="25">
        <f t="shared" si="0"/>
        <v>0.42916666666666675</v>
      </c>
      <c r="K3092" s="25">
        <f t="shared" si="1"/>
        <v>0.4333333333333334</v>
      </c>
      <c r="L3092" s="14"/>
      <c r="M3092" s="30">
        <v>0.38750000000000007</v>
      </c>
      <c r="N3092" s="30">
        <v>0.39166666666666672</v>
      </c>
      <c r="O3092" s="14"/>
      <c r="P3092" s="14"/>
    </row>
    <row r="3093" spans="1:16" ht="21" customHeight="1">
      <c r="A3093" s="14" t="s">
        <v>3933</v>
      </c>
      <c r="B3093" s="90">
        <v>44503</v>
      </c>
      <c r="C3093" s="30">
        <v>0.3923611111111111</v>
      </c>
      <c r="D3093" s="30">
        <v>0.39374999999999999</v>
      </c>
      <c r="E3093" s="14" t="s">
        <v>2587</v>
      </c>
      <c r="F3093" s="14" t="str">
        <f t="array" aca="1" ref="F3093" ca="1">INDEX(list!$C$2:$C$5034,MATCH(INDIRECT(ADDRESS(ROW(),COLUMN()-1)),list!$A$2:$A$5034,0))</f>
        <v>VA - Enya Czerwin</v>
      </c>
      <c r="G3093" s="14" t="s">
        <v>3929</v>
      </c>
      <c r="H3093" s="14">
        <v>2</v>
      </c>
      <c r="I3093" s="14"/>
      <c r="J3093" s="25">
        <f t="shared" si="0"/>
        <v>0.43402777777777779</v>
      </c>
      <c r="K3093" s="25">
        <f t="shared" si="1"/>
        <v>0.43541666666666667</v>
      </c>
      <c r="L3093" s="14"/>
      <c r="M3093" s="30">
        <v>0.3923611111111111</v>
      </c>
      <c r="N3093" s="30">
        <v>0.39374999999999999</v>
      </c>
      <c r="O3093" s="14"/>
      <c r="P3093" s="14"/>
    </row>
    <row r="3094" spans="1:16" ht="21" customHeight="1">
      <c r="A3094" s="14" t="s">
        <v>3933</v>
      </c>
      <c r="B3094" s="90">
        <v>44503</v>
      </c>
      <c r="C3094" s="30">
        <v>0.43541666666666667</v>
      </c>
      <c r="D3094" s="30">
        <v>0.43611111111111112</v>
      </c>
      <c r="E3094" s="14" t="s">
        <v>3650</v>
      </c>
      <c r="F3094" s="14" t="str">
        <f t="array" aca="1" ref="F3094" ca="1">INDEX(list!$C$2:$C$5034,MATCH(INDIRECT(ADDRESS(ROW(),COLUMN()-1)),list!$A$2:$A$5034,0))</f>
        <v>CPL - Beth cell</v>
      </c>
      <c r="G3094" s="14" t="s">
        <v>3931</v>
      </c>
      <c r="H3094" s="14">
        <v>1</v>
      </c>
      <c r="I3094" s="14"/>
      <c r="J3094" s="25">
        <f t="shared" si="0"/>
        <v>0.47708333333333336</v>
      </c>
      <c r="K3094" s="25">
        <f t="shared" si="1"/>
        <v>0.4777777777777778</v>
      </c>
      <c r="L3094" s="14"/>
      <c r="M3094" s="30">
        <v>0.43541666666666667</v>
      </c>
      <c r="N3094" s="30">
        <v>0.43611111111111112</v>
      </c>
      <c r="O3094" s="14"/>
      <c r="P3094" s="14"/>
    </row>
    <row r="3095" spans="1:16" ht="21" customHeight="1">
      <c r="A3095" s="14" t="s">
        <v>3933</v>
      </c>
      <c r="B3095" s="90">
        <v>44503</v>
      </c>
      <c r="C3095" s="30">
        <v>0.43541666666666667</v>
      </c>
      <c r="D3095" s="30">
        <v>0.43611111111111112</v>
      </c>
      <c r="E3095" s="14" t="s">
        <v>847</v>
      </c>
      <c r="F3095" s="14" t="str">
        <f t="array" aca="1" ref="F3095" ca="1">INDEX(list!$C$2:$C$5034,MATCH(INDIRECT(ADDRESS(ROW(),COLUMN()-1)),list!$A$2:$A$5034,0))</f>
        <v>HCS - Kathy Gaughran cell</v>
      </c>
      <c r="G3095" s="14" t="s">
        <v>3931</v>
      </c>
      <c r="H3095" s="14">
        <v>1</v>
      </c>
      <c r="I3095" s="14"/>
      <c r="J3095" s="25">
        <f t="shared" si="0"/>
        <v>0.47708333333333336</v>
      </c>
      <c r="K3095" s="25">
        <f t="shared" si="1"/>
        <v>0.4777777777777778</v>
      </c>
      <c r="L3095" s="14"/>
      <c r="M3095" s="30">
        <v>0.43541666666666667</v>
      </c>
      <c r="N3095" s="30">
        <v>0.43611111111111112</v>
      </c>
      <c r="O3095" s="14"/>
      <c r="P3095" s="14"/>
    </row>
    <row r="3096" spans="1:16" ht="21" customHeight="1">
      <c r="A3096" s="14" t="s">
        <v>3933</v>
      </c>
      <c r="B3096" s="90">
        <v>44503</v>
      </c>
      <c r="C3096" s="30">
        <v>0.53819444444444442</v>
      </c>
      <c r="D3096" s="30">
        <v>0.54097222222222219</v>
      </c>
      <c r="E3096" s="14" t="s">
        <v>3272</v>
      </c>
      <c r="F3096" s="14" t="str">
        <f t="array" aca="1" ref="F3096" ca="1">INDEX(list!$C$2:$C$5034,MATCH(INDIRECT(ADDRESS(ROW(),COLUMN()-1)),list!$A$2:$A$5034,0))</f>
        <v>Elaina Cell</v>
      </c>
      <c r="G3096" s="14" t="s">
        <v>3931</v>
      </c>
      <c r="H3096" s="14">
        <v>4</v>
      </c>
      <c r="I3096" s="14"/>
      <c r="J3096" s="25">
        <f t="shared" si="0"/>
        <v>0.57986111111111105</v>
      </c>
      <c r="K3096" s="25">
        <f t="shared" si="1"/>
        <v>0.58263888888888882</v>
      </c>
      <c r="L3096" s="14"/>
      <c r="M3096" s="30">
        <v>0.53819444444444442</v>
      </c>
      <c r="N3096" s="30">
        <v>0.54097222222222219</v>
      </c>
      <c r="O3096" s="14"/>
      <c r="P3096" s="14"/>
    </row>
    <row r="3097" spans="1:16" ht="21" customHeight="1">
      <c r="A3097" s="14" t="s">
        <v>3933</v>
      </c>
      <c r="B3097" s="90">
        <v>44503</v>
      </c>
      <c r="C3097" s="30">
        <v>0.61388888888888882</v>
      </c>
      <c r="D3097" s="30">
        <v>0.6166666666666667</v>
      </c>
      <c r="E3097" s="14" t="s">
        <v>3775</v>
      </c>
      <c r="F3097" s="14" t="str">
        <f t="array" aca="1" ref="F3097" ca="1">INDEX(list!$C$2:$C$5034,MATCH(INDIRECT(ADDRESS(ROW(),COLUMN()-1)),list!$A$2:$A$5034,0))</f>
        <v>PA - Dan Parker</v>
      </c>
      <c r="G3097" s="14" t="s">
        <v>3931</v>
      </c>
      <c r="H3097" s="14">
        <v>4</v>
      </c>
      <c r="I3097" s="14"/>
      <c r="J3097" s="25">
        <f t="shared" si="0"/>
        <v>0.65555555555555545</v>
      </c>
      <c r="K3097" s="25">
        <f t="shared" si="1"/>
        <v>0.65833333333333333</v>
      </c>
      <c r="L3097" s="14"/>
      <c r="M3097" s="30">
        <v>0.61388888888888882</v>
      </c>
      <c r="N3097" s="30">
        <v>0.6166666666666667</v>
      </c>
      <c r="O3097" s="14"/>
      <c r="P3097" s="14"/>
    </row>
    <row r="3098" spans="1:16" ht="21" customHeight="1">
      <c r="A3098" s="14" t="s">
        <v>3933</v>
      </c>
      <c r="B3098" s="90">
        <v>44503</v>
      </c>
      <c r="C3098" s="30">
        <v>0.67222222222222217</v>
      </c>
      <c r="D3098" s="30">
        <v>0.69861111111111107</v>
      </c>
      <c r="E3098" s="14" t="s">
        <v>2272</v>
      </c>
      <c r="F3098" s="14" t="str">
        <f t="array" aca="1" ref="F3098" ca="1">INDEX(list!$C$2:$C$5034,MATCH(INDIRECT(ADDRESS(ROW(),COLUMN()-1)),list!$A$2:$A$5034,0))</f>
        <v>PCG - Gerry Grimes cell</v>
      </c>
      <c r="G3098" s="14" t="s">
        <v>3929</v>
      </c>
      <c r="H3098" s="14">
        <v>38</v>
      </c>
      <c r="I3098" s="14"/>
      <c r="J3098" s="25">
        <f t="shared" si="0"/>
        <v>0.7138888888888888</v>
      </c>
      <c r="K3098" s="25">
        <f t="shared" si="1"/>
        <v>0.7402777777777777</v>
      </c>
      <c r="L3098" s="14"/>
      <c r="M3098" s="30">
        <v>0.67222222222222217</v>
      </c>
      <c r="N3098" s="30">
        <v>0.69861111111111107</v>
      </c>
      <c r="O3098" s="14"/>
      <c r="P3098" s="14"/>
    </row>
    <row r="3099" spans="1:16" ht="21" customHeight="1">
      <c r="A3099" s="14" t="s">
        <v>3933</v>
      </c>
      <c r="B3099" s="90">
        <v>44503</v>
      </c>
      <c r="C3099" s="30">
        <v>0.75</v>
      </c>
      <c r="D3099" s="30">
        <v>0.75763888888888886</v>
      </c>
      <c r="E3099" s="14" t="s">
        <v>107</v>
      </c>
      <c r="F3099" s="14" t="str">
        <f t="array" aca="1" ref="F3099" ca="1">INDEX(list!$C$2:$C$5034,MATCH(INDIRECT(ADDRESS(ROW(),COLUMN()-1)),list!$A$2:$A$5034,0))</f>
        <v>Heidi Landmark</v>
      </c>
      <c r="G3099" s="14" t="s">
        <v>3931</v>
      </c>
      <c r="H3099" s="14">
        <v>11</v>
      </c>
      <c r="I3099" s="14"/>
      <c r="J3099" s="25">
        <f t="shared" si="0"/>
        <v>0.79166666666666663</v>
      </c>
      <c r="K3099" s="25">
        <f t="shared" si="1"/>
        <v>0.79930555555555549</v>
      </c>
      <c r="L3099" s="14"/>
      <c r="M3099" s="30">
        <v>0.75</v>
      </c>
      <c r="N3099" s="30">
        <v>0.75763888888888886</v>
      </c>
      <c r="O3099" s="14"/>
      <c r="P3099" s="14"/>
    </row>
    <row r="3100" spans="1:16" ht="21" customHeight="1">
      <c r="A3100" s="14" t="s">
        <v>3934</v>
      </c>
      <c r="B3100" s="90">
        <v>44504</v>
      </c>
      <c r="C3100" s="30">
        <v>0.3666666666666667</v>
      </c>
      <c r="D3100" s="30">
        <v>0.37222222222222223</v>
      </c>
      <c r="E3100" s="14" t="s">
        <v>2587</v>
      </c>
      <c r="F3100" s="14" t="str">
        <f t="array" aca="1" ref="F3100" ca="1">INDEX(list!$C$2:$C$5034,MATCH(INDIRECT(ADDRESS(ROW(),COLUMN()-1)),list!$A$2:$A$5034,0))</f>
        <v>VA - Enya Czerwin</v>
      </c>
      <c r="G3100" s="14" t="s">
        <v>3929</v>
      </c>
      <c r="H3100" s="14">
        <v>8</v>
      </c>
      <c r="I3100" s="14"/>
      <c r="J3100" s="25">
        <f t="shared" si="0"/>
        <v>0.40833333333333338</v>
      </c>
      <c r="K3100" s="25">
        <f t="shared" si="1"/>
        <v>0.41388888888888892</v>
      </c>
      <c r="L3100" s="14"/>
      <c r="M3100" s="30">
        <v>0.3666666666666667</v>
      </c>
      <c r="N3100" s="30">
        <v>0.37222222222222223</v>
      </c>
      <c r="O3100" s="14"/>
      <c r="P3100" s="14"/>
    </row>
    <row r="3101" spans="1:16" ht="21" customHeight="1">
      <c r="A3101" s="14" t="s">
        <v>3934</v>
      </c>
      <c r="B3101" s="90">
        <v>44504</v>
      </c>
      <c r="C3101" s="30">
        <v>0.42986111111111114</v>
      </c>
      <c r="D3101" s="30">
        <v>0.43194444444444446</v>
      </c>
      <c r="E3101" s="14" t="s">
        <v>3775</v>
      </c>
      <c r="F3101" s="14" t="str">
        <f t="array" aca="1" ref="F3101" ca="1">INDEX(list!$C$2:$C$5034,MATCH(INDIRECT(ADDRESS(ROW(),COLUMN()-1)),list!$A$2:$A$5034,0))</f>
        <v>PA - Dan Parker</v>
      </c>
      <c r="G3101" s="14" t="s">
        <v>3931</v>
      </c>
      <c r="H3101" s="14">
        <v>3</v>
      </c>
      <c r="I3101" s="14"/>
      <c r="J3101" s="25">
        <f t="shared" si="0"/>
        <v>0.47152777777777782</v>
      </c>
      <c r="K3101" s="25">
        <f t="shared" si="1"/>
        <v>0.47361111111111115</v>
      </c>
      <c r="L3101" s="14"/>
      <c r="M3101" s="30">
        <v>0.42986111111111114</v>
      </c>
      <c r="N3101" s="30">
        <v>0.43194444444444446</v>
      </c>
      <c r="O3101" s="14"/>
      <c r="P3101" s="14"/>
    </row>
    <row r="3102" spans="1:16" ht="21" customHeight="1">
      <c r="A3102" s="14" t="s">
        <v>3934</v>
      </c>
      <c r="B3102" s="90">
        <v>44504</v>
      </c>
      <c r="C3102" s="30">
        <v>0.45347222222222222</v>
      </c>
      <c r="D3102" s="30">
        <v>0.45902777777777781</v>
      </c>
      <c r="E3102" s="14" t="s">
        <v>851</v>
      </c>
      <c r="F3102" s="14" t="str">
        <f t="array" aca="1" ref="F3102" ca="1">INDEX(list!$C$2:$C$5034,MATCH(INDIRECT(ADDRESS(ROW(),COLUMN()-1)),list!$A$2:$A$5034,0))</f>
        <v>DPP - Steve Gough cell</v>
      </c>
      <c r="G3102" s="14" t="s">
        <v>3931</v>
      </c>
      <c r="H3102" s="14">
        <v>8</v>
      </c>
      <c r="I3102" s="14"/>
      <c r="J3102" s="25">
        <f t="shared" si="0"/>
        <v>0.49513888888888891</v>
      </c>
      <c r="K3102" s="25">
        <f t="shared" si="1"/>
        <v>0.50069444444444444</v>
      </c>
      <c r="L3102" s="14"/>
      <c r="M3102" s="30">
        <v>0.45347222222222222</v>
      </c>
      <c r="N3102" s="30">
        <v>0.45902777777777781</v>
      </c>
      <c r="O3102" s="14"/>
      <c r="P3102" s="14"/>
    </row>
    <row r="3103" spans="1:16" ht="21" customHeight="1">
      <c r="A3103" s="14" t="s">
        <v>3934</v>
      </c>
      <c r="B3103" s="90">
        <v>44504</v>
      </c>
      <c r="C3103" s="30">
        <v>0.45902777777777781</v>
      </c>
      <c r="D3103" s="30">
        <v>0.49375000000000002</v>
      </c>
      <c r="E3103" s="14" t="s">
        <v>2460</v>
      </c>
      <c r="F3103" s="14" t="str">
        <f t="array" aca="1" ref="F3103" ca="1">INDEX(list!$C$2:$C$5034,MATCH(INDIRECT(ADDRESS(ROW(),COLUMN()-1)),list!$A$2:$A$5034,0))</f>
        <v>LU - Larry Ulvestad cell</v>
      </c>
      <c r="G3103" s="14" t="s">
        <v>3931</v>
      </c>
      <c r="H3103" s="14">
        <v>50</v>
      </c>
      <c r="I3103" s="14"/>
      <c r="J3103" s="25">
        <f t="shared" si="0"/>
        <v>0.50069444444444444</v>
      </c>
      <c r="K3103" s="25">
        <f t="shared" si="1"/>
        <v>0.53541666666666665</v>
      </c>
      <c r="L3103" s="14"/>
      <c r="M3103" s="30">
        <v>0.45902777777777781</v>
      </c>
      <c r="N3103" s="30">
        <v>0.49375000000000002</v>
      </c>
      <c r="O3103" s="14"/>
      <c r="P3103" s="14"/>
    </row>
    <row r="3104" spans="1:16" ht="21" customHeight="1">
      <c r="A3104" s="14" t="s">
        <v>3934</v>
      </c>
      <c r="B3104" s="90">
        <v>44504</v>
      </c>
      <c r="C3104" s="30">
        <v>0.4604166666666667</v>
      </c>
      <c r="D3104" s="30">
        <v>0.4604166666666667</v>
      </c>
      <c r="E3104" s="14" t="s">
        <v>866</v>
      </c>
      <c r="F3104" s="14" t="str">
        <f t="array" aca="1" ref="F3104" ca="1">INDEX(list!$C$2:$C$5034,MATCH(INDIRECT(ADDRESS(ROW(),COLUMN()-1)),list!$A$2:$A$5034,0))</f>
        <v>CPL - John CPL Cell</v>
      </c>
      <c r="G3104" s="14" t="s">
        <v>3930</v>
      </c>
      <c r="H3104" s="14">
        <v>0</v>
      </c>
      <c r="I3104" s="14"/>
      <c r="J3104" s="25">
        <f t="shared" si="0"/>
        <v>0.50208333333333333</v>
      </c>
      <c r="K3104" s="25">
        <f t="shared" si="1"/>
        <v>0.50208333333333333</v>
      </c>
      <c r="L3104" s="14"/>
      <c r="M3104" s="30">
        <v>0.4604166666666667</v>
      </c>
      <c r="N3104" s="30">
        <v>0.4604166666666667</v>
      </c>
      <c r="O3104" s="14"/>
      <c r="P3104" s="14"/>
    </row>
    <row r="3105" spans="1:16" ht="21" customHeight="1">
      <c r="A3105" s="14" t="s">
        <v>3934</v>
      </c>
      <c r="B3105" s="90">
        <v>44504</v>
      </c>
      <c r="C3105" s="30">
        <v>0.4868055555555556</v>
      </c>
      <c r="D3105" s="30">
        <v>0.4868055555555556</v>
      </c>
      <c r="E3105" s="14" t="s">
        <v>2214</v>
      </c>
      <c r="F3105" s="14" t="str">
        <f t="array" aca="1" ref="F3105" ca="1">INDEX(list!$C$2:$C$5034,MATCH(INDIRECT(ADDRESS(ROW(),COLUMN()-1)),list!$A$2:$A$5034,0))</f>
        <v>RCH - Shelly Reyland mobile</v>
      </c>
      <c r="G3105" s="14" t="s">
        <v>3930</v>
      </c>
      <c r="H3105" s="14">
        <v>0</v>
      </c>
      <c r="I3105" s="14"/>
      <c r="J3105" s="25">
        <f t="shared" si="0"/>
        <v>0.52847222222222223</v>
      </c>
      <c r="K3105" s="25">
        <f t="shared" si="1"/>
        <v>0.52847222222222223</v>
      </c>
      <c r="L3105" s="14"/>
      <c r="M3105" s="30">
        <v>0.4868055555555556</v>
      </c>
      <c r="N3105" s="30">
        <v>0.4868055555555556</v>
      </c>
      <c r="O3105" s="14"/>
      <c r="P3105" s="14"/>
    </row>
    <row r="3106" spans="1:16" ht="21" customHeight="1">
      <c r="A3106" s="14" t="s">
        <v>3934</v>
      </c>
      <c r="B3106" s="90">
        <v>44504</v>
      </c>
      <c r="C3106" s="30">
        <v>0.49791666666666667</v>
      </c>
      <c r="D3106" s="30">
        <v>0.50694444444444442</v>
      </c>
      <c r="E3106" s="14" t="s">
        <v>2460</v>
      </c>
      <c r="F3106" s="14" t="str">
        <f t="array" aca="1" ref="F3106" ca="1">INDEX(list!$C$2:$C$5034,MATCH(INDIRECT(ADDRESS(ROW(),COLUMN()-1)),list!$A$2:$A$5034,0))</f>
        <v>LU - Larry Ulvestad cell</v>
      </c>
      <c r="G3106" s="14" t="s">
        <v>3931</v>
      </c>
      <c r="H3106" s="14">
        <v>13</v>
      </c>
      <c r="I3106" s="14"/>
      <c r="J3106" s="25">
        <f t="shared" si="0"/>
        <v>0.5395833333333333</v>
      </c>
      <c r="K3106" s="25">
        <f t="shared" si="1"/>
        <v>0.54861111111111105</v>
      </c>
      <c r="L3106" s="14"/>
      <c r="M3106" s="30">
        <v>0.49791666666666667</v>
      </c>
      <c r="N3106" s="30">
        <v>0.50694444444444442</v>
      </c>
      <c r="O3106" s="14"/>
      <c r="P3106" s="14"/>
    </row>
    <row r="3107" spans="1:16" ht="21" customHeight="1">
      <c r="A3107" s="14" t="s">
        <v>3934</v>
      </c>
      <c r="B3107" s="90">
        <v>44504</v>
      </c>
      <c r="C3107" s="30">
        <v>0.5083333333333333</v>
      </c>
      <c r="D3107" s="30">
        <v>0.50902777777777775</v>
      </c>
      <c r="E3107" s="14" t="s">
        <v>851</v>
      </c>
      <c r="F3107" s="14" t="str">
        <f t="array" aca="1" ref="F3107" ca="1">INDEX(list!$C$2:$C$5034,MATCH(INDIRECT(ADDRESS(ROW(),COLUMN()-1)),list!$A$2:$A$5034,0))</f>
        <v>DPP - Steve Gough cell</v>
      </c>
      <c r="G3107" s="14" t="s">
        <v>3931</v>
      </c>
      <c r="H3107" s="14">
        <v>1</v>
      </c>
      <c r="I3107" s="14"/>
      <c r="J3107" s="25">
        <f t="shared" si="0"/>
        <v>0.54999999999999993</v>
      </c>
      <c r="K3107" s="25">
        <f t="shared" si="1"/>
        <v>0.55069444444444438</v>
      </c>
      <c r="L3107" s="14"/>
      <c r="M3107" s="30">
        <v>0.5083333333333333</v>
      </c>
      <c r="N3107" s="30">
        <v>0.50902777777777775</v>
      </c>
      <c r="O3107" s="14"/>
      <c r="P3107" s="14"/>
    </row>
    <row r="3108" spans="1:16" ht="21" customHeight="1">
      <c r="A3108" s="14" t="s">
        <v>3934</v>
      </c>
      <c r="B3108" s="90">
        <v>44504</v>
      </c>
      <c r="C3108" s="30">
        <v>0.50902777777777775</v>
      </c>
      <c r="D3108" s="30">
        <v>0.50902777777777775</v>
      </c>
      <c r="E3108" s="14" t="s">
        <v>851</v>
      </c>
      <c r="F3108" s="14" t="str">
        <f t="array" aca="1" ref="F3108" ca="1">INDEX(list!$C$2:$C$5034,MATCH(INDIRECT(ADDRESS(ROW(),COLUMN()-1)),list!$A$2:$A$5034,0))</f>
        <v>DPP - Steve Gough cell</v>
      </c>
      <c r="G3108" s="14" t="s">
        <v>3930</v>
      </c>
      <c r="H3108" s="14">
        <v>0</v>
      </c>
      <c r="I3108" s="14"/>
      <c r="J3108" s="25">
        <f t="shared" si="0"/>
        <v>0.55069444444444438</v>
      </c>
      <c r="K3108" s="25">
        <f t="shared" si="1"/>
        <v>0.55069444444444438</v>
      </c>
      <c r="L3108" s="14"/>
      <c r="M3108" s="30">
        <v>0.50902777777777775</v>
      </c>
      <c r="N3108" s="30">
        <v>0.50902777777777775</v>
      </c>
      <c r="O3108" s="14"/>
      <c r="P3108" s="14"/>
    </row>
    <row r="3109" spans="1:16" ht="21" customHeight="1">
      <c r="A3109" s="14" t="s">
        <v>3934</v>
      </c>
      <c r="B3109" s="90">
        <v>44504</v>
      </c>
      <c r="C3109" s="30">
        <v>0.51736111111111105</v>
      </c>
      <c r="D3109" s="30">
        <v>0.51736111111111105</v>
      </c>
      <c r="E3109" s="14" t="s">
        <v>851</v>
      </c>
      <c r="F3109" s="14" t="str">
        <f t="array" aca="1" ref="F3109" ca="1">INDEX(list!$C$2:$C$5034,MATCH(INDIRECT(ADDRESS(ROW(),COLUMN()-1)),list!$A$2:$A$5034,0))</f>
        <v>DPP - Steve Gough cell</v>
      </c>
      <c r="G3109" s="14" t="s">
        <v>3930</v>
      </c>
      <c r="H3109" s="14">
        <v>0</v>
      </c>
      <c r="I3109" s="14"/>
      <c r="J3109" s="25">
        <f t="shared" si="0"/>
        <v>0.55902777777777768</v>
      </c>
      <c r="K3109" s="25">
        <f t="shared" si="1"/>
        <v>0.55902777777777768</v>
      </c>
      <c r="L3109" s="14"/>
      <c r="M3109" s="30">
        <v>0.51736111111111105</v>
      </c>
      <c r="N3109" s="30">
        <v>0.51736111111111105</v>
      </c>
      <c r="O3109" s="14"/>
      <c r="P3109" s="14"/>
    </row>
    <row r="3110" spans="1:16" ht="21" customHeight="1">
      <c r="A3110" s="14" t="s">
        <v>3934</v>
      </c>
      <c r="B3110" s="90">
        <v>44504</v>
      </c>
      <c r="C3110" s="30">
        <v>0.52569444444444446</v>
      </c>
      <c r="D3110" s="30">
        <v>0.56458333333333333</v>
      </c>
      <c r="E3110" s="14" t="s">
        <v>851</v>
      </c>
      <c r="F3110" s="14" t="str">
        <f t="array" aca="1" ref="F3110" ca="1">INDEX(list!$C$2:$C$5034,MATCH(INDIRECT(ADDRESS(ROW(),COLUMN()-1)),list!$A$2:$A$5034,0))</f>
        <v>DPP - Steve Gough cell</v>
      </c>
      <c r="G3110" s="14" t="s">
        <v>3931</v>
      </c>
      <c r="H3110" s="14">
        <v>56</v>
      </c>
      <c r="I3110" s="14"/>
      <c r="J3110" s="25">
        <f t="shared" si="0"/>
        <v>0.56736111111111109</v>
      </c>
      <c r="K3110" s="25">
        <f t="shared" si="1"/>
        <v>0.60624999999999996</v>
      </c>
      <c r="L3110" s="14"/>
      <c r="M3110" s="30">
        <v>0.52569444444444446</v>
      </c>
      <c r="N3110" s="30">
        <v>0.56458333333333333</v>
      </c>
      <c r="O3110" s="14"/>
      <c r="P3110" s="14"/>
    </row>
    <row r="3111" spans="1:16" ht="21" customHeight="1">
      <c r="A3111" s="14" t="s">
        <v>3934</v>
      </c>
      <c r="B3111" s="90">
        <v>44504</v>
      </c>
      <c r="C3111" s="30">
        <v>0.56458333333333333</v>
      </c>
      <c r="D3111" s="30">
        <v>0.56458333333333333</v>
      </c>
      <c r="E3111" s="14" t="s">
        <v>851</v>
      </c>
      <c r="F3111" s="14" t="str">
        <f t="array" aca="1" ref="F3111" ca="1">INDEX(list!$C$2:$C$5034,MATCH(INDIRECT(ADDRESS(ROW(),COLUMN()-1)),list!$A$2:$A$5034,0))</f>
        <v>DPP - Steve Gough cell</v>
      </c>
      <c r="G3111" s="14" t="s">
        <v>3930</v>
      </c>
      <c r="H3111" s="14">
        <v>0</v>
      </c>
      <c r="I3111" s="14"/>
      <c r="J3111" s="25">
        <f t="shared" si="0"/>
        <v>0.60624999999999996</v>
      </c>
      <c r="K3111" s="25">
        <f t="shared" si="1"/>
        <v>0.60624999999999996</v>
      </c>
      <c r="L3111" s="14"/>
      <c r="M3111" s="30">
        <v>0.56458333333333333</v>
      </c>
      <c r="N3111" s="30">
        <v>0.56458333333333333</v>
      </c>
      <c r="O3111" s="14"/>
      <c r="P3111" s="14"/>
    </row>
    <row r="3112" spans="1:16" ht="21" customHeight="1">
      <c r="A3112" s="14" t="s">
        <v>3934</v>
      </c>
      <c r="B3112" s="90">
        <v>44504</v>
      </c>
      <c r="C3112" s="30">
        <v>0.56458333333333333</v>
      </c>
      <c r="D3112" s="30">
        <v>0.56527777777777777</v>
      </c>
      <c r="E3112" s="14" t="s">
        <v>851</v>
      </c>
      <c r="F3112" s="14" t="str">
        <f t="array" aca="1" ref="F3112" ca="1">INDEX(list!$C$2:$C$5034,MATCH(INDIRECT(ADDRESS(ROW(),COLUMN()-1)),list!$A$2:$A$5034,0))</f>
        <v>DPP - Steve Gough cell</v>
      </c>
      <c r="G3112" s="14" t="s">
        <v>3931</v>
      </c>
      <c r="H3112" s="14">
        <v>1</v>
      </c>
      <c r="I3112" s="14"/>
      <c r="J3112" s="25">
        <f t="shared" si="0"/>
        <v>0.60624999999999996</v>
      </c>
      <c r="K3112" s="25">
        <f t="shared" si="1"/>
        <v>0.6069444444444444</v>
      </c>
      <c r="L3112" s="14"/>
      <c r="M3112" s="30">
        <v>0.56458333333333333</v>
      </c>
      <c r="N3112" s="30">
        <v>0.56527777777777777</v>
      </c>
      <c r="O3112" s="14"/>
      <c r="P3112" s="14"/>
    </row>
    <row r="3113" spans="1:16" ht="21" customHeight="1">
      <c r="A3113" s="14" t="s">
        <v>3934</v>
      </c>
      <c r="B3113" s="90">
        <v>44504</v>
      </c>
      <c r="C3113" s="30">
        <v>0.56458333333333333</v>
      </c>
      <c r="D3113" s="30">
        <v>0.56527777777777777</v>
      </c>
      <c r="E3113" s="14" t="s">
        <v>851</v>
      </c>
      <c r="F3113" s="14" t="str">
        <f t="array" aca="1" ref="F3113" ca="1">INDEX(list!$C$2:$C$5034,MATCH(INDIRECT(ADDRESS(ROW(),COLUMN()-1)),list!$A$2:$A$5034,0))</f>
        <v>DPP - Steve Gough cell</v>
      </c>
      <c r="G3113" s="14" t="s">
        <v>3931</v>
      </c>
      <c r="H3113" s="14">
        <v>1</v>
      </c>
      <c r="I3113" s="14"/>
      <c r="J3113" s="25">
        <f t="shared" si="0"/>
        <v>0.60624999999999996</v>
      </c>
      <c r="K3113" s="25">
        <f t="shared" si="1"/>
        <v>0.6069444444444444</v>
      </c>
      <c r="L3113" s="14"/>
      <c r="M3113" s="30">
        <v>0.56458333333333333</v>
      </c>
      <c r="N3113" s="30">
        <v>0.56527777777777777</v>
      </c>
      <c r="O3113" s="14"/>
      <c r="P3113" s="14"/>
    </row>
    <row r="3114" spans="1:16" ht="21" customHeight="1">
      <c r="A3114" s="14" t="s">
        <v>3934</v>
      </c>
      <c r="B3114" s="90">
        <v>44504</v>
      </c>
      <c r="C3114" s="30">
        <v>0.56527777777777777</v>
      </c>
      <c r="D3114" s="30">
        <v>0.56597222222222221</v>
      </c>
      <c r="E3114" s="14" t="s">
        <v>3939</v>
      </c>
      <c r="F3114" s="14" t="e">
        <f t="array" aca="1" ref="F3114" ca="1">INDEX(list!$C$2:$C$5034,MATCH(INDIRECT(ADDRESS(ROW(),COLUMN()-1)),list!$A$2:$A$5034,0))</f>
        <v>#N/A</v>
      </c>
      <c r="G3114" s="14" t="s">
        <v>3929</v>
      </c>
      <c r="H3114" s="14">
        <v>1</v>
      </c>
      <c r="I3114" s="14"/>
      <c r="J3114" s="25">
        <f t="shared" si="0"/>
        <v>0.6069444444444444</v>
      </c>
      <c r="K3114" s="25">
        <f t="shared" si="1"/>
        <v>0.60763888888888884</v>
      </c>
      <c r="L3114" s="14"/>
      <c r="M3114" s="30">
        <v>0.56527777777777777</v>
      </c>
      <c r="N3114" s="30">
        <v>0.56597222222222221</v>
      </c>
      <c r="O3114" s="14"/>
      <c r="P3114" s="14"/>
    </row>
    <row r="3115" spans="1:16" ht="21" customHeight="1">
      <c r="A3115" s="14" t="s">
        <v>3934</v>
      </c>
      <c r="B3115" s="90">
        <v>44504</v>
      </c>
      <c r="C3115" s="30">
        <v>0.56527777777777777</v>
      </c>
      <c r="D3115" s="30">
        <v>0.57013888888888886</v>
      </c>
      <c r="E3115" s="14" t="s">
        <v>851</v>
      </c>
      <c r="F3115" s="14" t="str">
        <f t="array" aca="1" ref="F3115" ca="1">INDEX(list!$C$2:$C$5034,MATCH(INDIRECT(ADDRESS(ROW(),COLUMN()-1)),list!$A$2:$A$5034,0))</f>
        <v>DPP - Steve Gough cell</v>
      </c>
      <c r="G3115" s="14" t="s">
        <v>3931</v>
      </c>
      <c r="H3115" s="14">
        <v>7</v>
      </c>
      <c r="I3115" s="14"/>
      <c r="J3115" s="25">
        <f t="shared" si="0"/>
        <v>0.6069444444444444</v>
      </c>
      <c r="K3115" s="25">
        <f t="shared" si="1"/>
        <v>0.61180555555555549</v>
      </c>
      <c r="L3115" s="14"/>
      <c r="M3115" s="30">
        <v>0.56527777777777777</v>
      </c>
      <c r="N3115" s="30">
        <v>0.57013888888888886</v>
      </c>
      <c r="O3115" s="14"/>
      <c r="P3115" s="14"/>
    </row>
    <row r="3116" spans="1:16" ht="21" customHeight="1">
      <c r="A3116" s="14" t="s">
        <v>3934</v>
      </c>
      <c r="B3116" s="90">
        <v>44504</v>
      </c>
      <c r="C3116" s="30">
        <v>0.58333333333333326</v>
      </c>
      <c r="D3116" s="30">
        <v>0.58402777777777781</v>
      </c>
      <c r="E3116" s="14" t="s">
        <v>1249</v>
      </c>
      <c r="F3116" s="14" t="str">
        <f t="array" aca="1" ref="F3116" ca="1">INDEX(list!$C$2:$C$5034,MATCH(INDIRECT(ADDRESS(ROW(),COLUMN()-1)),list!$A$2:$A$5034,0))</f>
        <v>Mom &amp; Dad</v>
      </c>
      <c r="G3116" s="14" t="s">
        <v>3931</v>
      </c>
      <c r="H3116" s="14">
        <v>1</v>
      </c>
      <c r="I3116" s="14"/>
      <c r="J3116" s="25">
        <f t="shared" si="0"/>
        <v>0.62499999999999989</v>
      </c>
      <c r="K3116" s="25">
        <f t="shared" si="1"/>
        <v>0.62569444444444444</v>
      </c>
      <c r="L3116" s="14"/>
      <c r="M3116" s="30">
        <v>0.58333333333333326</v>
      </c>
      <c r="N3116" s="30">
        <v>0.58402777777777781</v>
      </c>
      <c r="O3116" s="14"/>
      <c r="P3116" s="14"/>
    </row>
    <row r="3117" spans="1:16" ht="21" customHeight="1">
      <c r="A3117" s="14" t="s">
        <v>3934</v>
      </c>
      <c r="B3117" s="90">
        <v>44504</v>
      </c>
      <c r="C3117" s="30">
        <v>0.6645833333333333</v>
      </c>
      <c r="D3117" s="30">
        <v>0.6645833333333333</v>
      </c>
      <c r="E3117" s="14" t="s">
        <v>2266</v>
      </c>
      <c r="F3117" s="14" t="str">
        <f t="array" aca="1" ref="F3117" ca="1">INDEX(list!$C$2:$C$5034,MATCH(INDIRECT(ADDRESS(ROW(),COLUMN()-1)),list!$A$2:$A$5034,0))</f>
        <v>Paul DeBaets</v>
      </c>
      <c r="G3117" s="14" t="s">
        <v>3930</v>
      </c>
      <c r="H3117" s="14">
        <v>0</v>
      </c>
      <c r="I3117" s="14"/>
      <c r="J3117" s="25">
        <f t="shared" si="0"/>
        <v>0.70624999999999993</v>
      </c>
      <c r="K3117" s="25">
        <f t="shared" si="1"/>
        <v>0.70624999999999993</v>
      </c>
      <c r="L3117" s="14"/>
      <c r="M3117" s="30">
        <v>0.6645833333333333</v>
      </c>
      <c r="N3117" s="30">
        <v>0.6645833333333333</v>
      </c>
      <c r="O3117" s="14"/>
      <c r="P3117" s="14"/>
    </row>
    <row r="3118" spans="1:16" ht="21" customHeight="1">
      <c r="A3118" s="14" t="s">
        <v>3934</v>
      </c>
      <c r="B3118" s="90">
        <v>44504</v>
      </c>
      <c r="C3118" s="30">
        <v>0.66597222222222219</v>
      </c>
      <c r="D3118" s="30">
        <v>0.67430555555555549</v>
      </c>
      <c r="E3118" s="14" t="s">
        <v>2266</v>
      </c>
      <c r="F3118" s="14" t="str">
        <f t="array" aca="1" ref="F3118" ca="1">INDEX(list!$C$2:$C$5034,MATCH(INDIRECT(ADDRESS(ROW(),COLUMN()-1)),list!$A$2:$A$5034,0))</f>
        <v>Paul DeBaets</v>
      </c>
      <c r="G3118" s="14" t="s">
        <v>3931</v>
      </c>
      <c r="H3118" s="14">
        <v>12</v>
      </c>
      <c r="I3118" s="14"/>
      <c r="J3118" s="25">
        <f t="shared" si="0"/>
        <v>0.70763888888888882</v>
      </c>
      <c r="K3118" s="25">
        <f t="shared" si="1"/>
        <v>0.71597222222222212</v>
      </c>
      <c r="L3118" s="14"/>
      <c r="M3118" s="30">
        <v>0.66597222222222219</v>
      </c>
      <c r="N3118" s="30">
        <v>0.67430555555555549</v>
      </c>
      <c r="O3118" s="14"/>
      <c r="P3118" s="14"/>
    </row>
    <row r="3119" spans="1:16" ht="21" customHeight="1">
      <c r="A3119" s="14" t="s">
        <v>3934</v>
      </c>
      <c r="B3119" s="90">
        <v>44504</v>
      </c>
      <c r="C3119" s="30">
        <v>0.68055555555555558</v>
      </c>
      <c r="D3119" s="30">
        <v>0.68055555555555558</v>
      </c>
      <c r="E3119" s="14" t="s">
        <v>2587</v>
      </c>
      <c r="F3119" s="14" t="str">
        <f t="array" aca="1" ref="F3119" ca="1">INDEX(list!$C$2:$C$5034,MATCH(INDIRECT(ADDRESS(ROW(),COLUMN()-1)),list!$A$2:$A$5034,0))</f>
        <v>VA - Enya Czerwin</v>
      </c>
      <c r="G3119" s="14" t="s">
        <v>3930</v>
      </c>
      <c r="H3119" s="14">
        <v>0</v>
      </c>
      <c r="I3119" s="14"/>
      <c r="J3119" s="25">
        <f t="shared" si="0"/>
        <v>0.72222222222222221</v>
      </c>
      <c r="K3119" s="25">
        <f t="shared" si="1"/>
        <v>0.72222222222222221</v>
      </c>
      <c r="L3119" s="14"/>
      <c r="M3119" s="30">
        <v>0.68055555555555558</v>
      </c>
      <c r="N3119" s="30">
        <v>0.68055555555555558</v>
      </c>
      <c r="O3119" s="14"/>
      <c r="P3119" s="14"/>
    </row>
    <row r="3120" spans="1:16" ht="21" customHeight="1">
      <c r="A3120" s="14" t="s">
        <v>3934</v>
      </c>
      <c r="B3120" s="90">
        <v>44504</v>
      </c>
      <c r="C3120" s="30">
        <v>0.68333333333333335</v>
      </c>
      <c r="D3120" s="30">
        <v>0.68333333333333335</v>
      </c>
      <c r="E3120" s="14" t="s">
        <v>2587</v>
      </c>
      <c r="F3120" s="14" t="str">
        <f t="array" aca="1" ref="F3120" ca="1">INDEX(list!$C$2:$C$5034,MATCH(INDIRECT(ADDRESS(ROW(),COLUMN()-1)),list!$A$2:$A$5034,0))</f>
        <v>VA - Enya Czerwin</v>
      </c>
      <c r="G3120" s="14" t="s">
        <v>3930</v>
      </c>
      <c r="H3120" s="14">
        <v>0</v>
      </c>
      <c r="I3120" s="14"/>
      <c r="J3120" s="25">
        <f t="shared" si="0"/>
        <v>0.72499999999999998</v>
      </c>
      <c r="K3120" s="25">
        <f t="shared" si="1"/>
        <v>0.72499999999999998</v>
      </c>
      <c r="L3120" s="14"/>
      <c r="M3120" s="30">
        <v>0.68333333333333335</v>
      </c>
      <c r="N3120" s="30">
        <v>0.68333333333333335</v>
      </c>
      <c r="O3120" s="14"/>
      <c r="P3120" s="14"/>
    </row>
    <row r="3121" spans="1:16" ht="21" customHeight="1">
      <c r="A3121" s="14" t="s">
        <v>3934</v>
      </c>
      <c r="B3121" s="90">
        <v>44504</v>
      </c>
      <c r="C3121" s="30">
        <v>0.71875</v>
      </c>
      <c r="D3121" s="30">
        <v>0.7270833333333333</v>
      </c>
      <c r="E3121" s="14" t="s">
        <v>2791</v>
      </c>
      <c r="F3121" s="14" t="str">
        <f t="array" aca="1" ref="F3121" ca="1">INDEX(list!$C$2:$C$5034,MATCH(INDIRECT(ADDRESS(ROW(),COLUMN()-1)),list!$A$2:$A$5034,0))</f>
        <v>Natalie Le cell</v>
      </c>
      <c r="G3121" s="14" t="s">
        <v>3931</v>
      </c>
      <c r="H3121" s="14">
        <v>12</v>
      </c>
      <c r="I3121" s="14"/>
      <c r="J3121" s="25">
        <f t="shared" si="0"/>
        <v>0.76041666666666663</v>
      </c>
      <c r="K3121" s="25">
        <f t="shared" si="1"/>
        <v>0.76874999999999993</v>
      </c>
      <c r="L3121" s="14"/>
      <c r="M3121" s="30">
        <v>0.71875</v>
      </c>
      <c r="N3121" s="30">
        <v>0.7270833333333333</v>
      </c>
      <c r="O3121" s="14"/>
      <c r="P3121" s="14"/>
    </row>
    <row r="3122" spans="1:16" ht="21" customHeight="1">
      <c r="A3122" s="14" t="s">
        <v>3934</v>
      </c>
      <c r="B3122" s="90">
        <v>44504</v>
      </c>
      <c r="C3122" s="30">
        <v>0.72083333333333333</v>
      </c>
      <c r="D3122" s="30">
        <v>0.72083333333333333</v>
      </c>
      <c r="E3122" s="14" t="s">
        <v>851</v>
      </c>
      <c r="F3122" s="14" t="str">
        <f t="array" aca="1" ref="F3122" ca="1">INDEX(list!$C$2:$C$5034,MATCH(INDIRECT(ADDRESS(ROW(),COLUMN()-1)),list!$A$2:$A$5034,0))</f>
        <v>DPP - Steve Gough cell</v>
      </c>
      <c r="G3122" s="14" t="s">
        <v>3930</v>
      </c>
      <c r="H3122" s="14">
        <v>0</v>
      </c>
      <c r="I3122" s="14"/>
      <c r="J3122" s="25">
        <f t="shared" si="0"/>
        <v>0.76249999999999996</v>
      </c>
      <c r="K3122" s="25">
        <f t="shared" si="1"/>
        <v>0.76249999999999996</v>
      </c>
      <c r="L3122" s="14"/>
      <c r="M3122" s="30">
        <v>0.72083333333333333</v>
      </c>
      <c r="N3122" s="30">
        <v>0.72083333333333333</v>
      </c>
      <c r="O3122" s="14"/>
      <c r="P3122" s="14"/>
    </row>
    <row r="3123" spans="1:16" ht="21" customHeight="1">
      <c r="A3123" s="14" t="s">
        <v>3934</v>
      </c>
      <c r="B3123" s="90">
        <v>44504</v>
      </c>
      <c r="C3123" s="30">
        <v>0.73402777777777772</v>
      </c>
      <c r="D3123" s="30">
        <v>0.74444444444444446</v>
      </c>
      <c r="E3123" s="14" t="s">
        <v>851</v>
      </c>
      <c r="F3123" s="14" t="str">
        <f t="array" aca="1" ref="F3123" ca="1">INDEX(list!$C$2:$C$5034,MATCH(INDIRECT(ADDRESS(ROW(),COLUMN()-1)),list!$A$2:$A$5034,0))</f>
        <v>DPP - Steve Gough cell</v>
      </c>
      <c r="G3123" s="14" t="s">
        <v>3929</v>
      </c>
      <c r="H3123" s="14">
        <v>15</v>
      </c>
      <c r="I3123" s="14"/>
      <c r="J3123" s="25">
        <f t="shared" ref="J3123:J3155" si="2">C3123+1/24</f>
        <v>0.77569444444444435</v>
      </c>
      <c r="K3123" s="25">
        <f t="shared" ref="K3123:K3155" si="3">D3123+1/24</f>
        <v>0.78611111111111109</v>
      </c>
      <c r="L3123" s="14"/>
      <c r="M3123" s="30">
        <v>0.73402777777777772</v>
      </c>
      <c r="N3123" s="30">
        <v>0.74444444444444446</v>
      </c>
      <c r="O3123" s="14"/>
      <c r="P3123" s="14"/>
    </row>
    <row r="3124" spans="1:16" ht="21" customHeight="1">
      <c r="A3124" s="14" t="s">
        <v>3934</v>
      </c>
      <c r="B3124" s="90">
        <v>44504</v>
      </c>
      <c r="C3124" s="30">
        <v>0.83333333333333326</v>
      </c>
      <c r="D3124" s="30">
        <v>0.83333333333333326</v>
      </c>
      <c r="E3124" s="14" t="s">
        <v>851</v>
      </c>
      <c r="F3124" s="14" t="str">
        <f t="array" aca="1" ref="F3124" ca="1">INDEX(list!$C$2:$C$5034,MATCH(INDIRECT(ADDRESS(ROW(),COLUMN()-1)),list!$A$2:$A$5034,0))</f>
        <v>DPP - Steve Gough cell</v>
      </c>
      <c r="G3124" s="14" t="s">
        <v>3930</v>
      </c>
      <c r="H3124" s="14">
        <v>0</v>
      </c>
      <c r="I3124" s="14"/>
      <c r="J3124" s="25">
        <f t="shared" si="2"/>
        <v>0.87499999999999989</v>
      </c>
      <c r="K3124" s="25">
        <f t="shared" si="3"/>
        <v>0.87499999999999989</v>
      </c>
      <c r="L3124" s="14"/>
      <c r="M3124" s="30">
        <v>0.83333333333333326</v>
      </c>
      <c r="N3124" s="30">
        <v>0.83333333333333326</v>
      </c>
      <c r="O3124" s="14"/>
      <c r="P3124" s="14"/>
    </row>
    <row r="3125" spans="1:16" ht="21" customHeight="1">
      <c r="A3125" s="14" t="s">
        <v>3934</v>
      </c>
      <c r="B3125" s="90">
        <v>44504</v>
      </c>
      <c r="C3125" s="30">
        <v>0.83472222222222225</v>
      </c>
      <c r="D3125" s="30">
        <v>0.8354166666666667</v>
      </c>
      <c r="E3125" s="14" t="s">
        <v>2166</v>
      </c>
      <c r="F3125" s="14" t="str">
        <f t="array" aca="1" ref="F3125" ca="1">INDEX(list!$C$2:$C$5034,MATCH(INDIRECT(ADDRESS(ROW(),COLUMN()-1)),list!$A$2:$A$5034,0))</f>
        <v>Ed Laubach Cell</v>
      </c>
      <c r="G3125" s="14" t="s">
        <v>3931</v>
      </c>
      <c r="H3125" s="14">
        <v>1</v>
      </c>
      <c r="I3125" s="14"/>
      <c r="J3125" s="25">
        <f t="shared" si="2"/>
        <v>0.87638888888888888</v>
      </c>
      <c r="K3125" s="25">
        <f t="shared" si="3"/>
        <v>0.87708333333333333</v>
      </c>
      <c r="L3125" s="14"/>
      <c r="M3125" s="30">
        <v>0.83472222222222225</v>
      </c>
      <c r="N3125" s="30">
        <v>0.8354166666666667</v>
      </c>
      <c r="O3125" s="14"/>
      <c r="P3125" s="14"/>
    </row>
    <row r="3126" spans="1:16" ht="21" customHeight="1">
      <c r="A3126" s="14" t="s">
        <v>3934</v>
      </c>
      <c r="B3126" s="90">
        <v>44504</v>
      </c>
      <c r="C3126" s="30">
        <v>0.8354166666666667</v>
      </c>
      <c r="D3126" s="30">
        <v>0.83611111111111103</v>
      </c>
      <c r="E3126" s="14" t="s">
        <v>2166</v>
      </c>
      <c r="F3126" s="14" t="str">
        <f t="array" aca="1" ref="F3126" ca="1">INDEX(list!$C$2:$C$5034,MATCH(INDIRECT(ADDRESS(ROW(),COLUMN()-1)),list!$A$2:$A$5034,0))</f>
        <v>Ed Laubach Cell</v>
      </c>
      <c r="G3126" s="14" t="s">
        <v>3931</v>
      </c>
      <c r="H3126" s="14">
        <v>1</v>
      </c>
      <c r="I3126" s="14"/>
      <c r="J3126" s="25">
        <f t="shared" si="2"/>
        <v>0.87708333333333333</v>
      </c>
      <c r="K3126" s="25">
        <f t="shared" si="3"/>
        <v>0.87777777777777766</v>
      </c>
      <c r="L3126" s="14"/>
      <c r="M3126" s="30">
        <v>0.8354166666666667</v>
      </c>
      <c r="N3126" s="30">
        <v>0.83611111111111103</v>
      </c>
      <c r="O3126" s="14"/>
      <c r="P3126" s="14"/>
    </row>
    <row r="3127" spans="1:16" ht="21" customHeight="1">
      <c r="A3127" s="14" t="s">
        <v>3934</v>
      </c>
      <c r="B3127" s="90">
        <v>44504</v>
      </c>
      <c r="C3127" s="30">
        <v>0.87152777777777779</v>
      </c>
      <c r="D3127" s="30">
        <v>0.87152777777777779</v>
      </c>
      <c r="E3127" s="14" t="s">
        <v>2166</v>
      </c>
      <c r="F3127" s="14" t="str">
        <f t="array" aca="1" ref="F3127" ca="1">INDEX(list!$C$2:$C$5034,MATCH(INDIRECT(ADDRESS(ROW(),COLUMN()-1)),list!$A$2:$A$5034,0))</f>
        <v>Ed Laubach Cell</v>
      </c>
      <c r="G3127" s="14" t="s">
        <v>3930</v>
      </c>
      <c r="H3127" s="14">
        <v>0</v>
      </c>
      <c r="I3127" s="14"/>
      <c r="J3127" s="25">
        <f t="shared" si="2"/>
        <v>0.91319444444444442</v>
      </c>
      <c r="K3127" s="25">
        <f t="shared" si="3"/>
        <v>0.91319444444444442</v>
      </c>
      <c r="L3127" s="14"/>
      <c r="M3127" s="30">
        <v>0.87152777777777779</v>
      </c>
      <c r="N3127" s="30">
        <v>0.87152777777777779</v>
      </c>
      <c r="O3127" s="14"/>
      <c r="P3127" s="14"/>
    </row>
    <row r="3128" spans="1:16" ht="21" customHeight="1">
      <c r="A3128" s="14" t="s">
        <v>3934</v>
      </c>
      <c r="B3128" s="90">
        <v>44504</v>
      </c>
      <c r="C3128" s="30">
        <v>0.87916666666666665</v>
      </c>
      <c r="D3128" s="30">
        <v>0.90208333333333324</v>
      </c>
      <c r="E3128" s="14" t="s">
        <v>2166</v>
      </c>
      <c r="F3128" s="14" t="str">
        <f t="array" aca="1" ref="F3128" ca="1">INDEX(list!$C$2:$C$5034,MATCH(INDIRECT(ADDRESS(ROW(),COLUMN()-1)),list!$A$2:$A$5034,0))</f>
        <v>Ed Laubach Cell</v>
      </c>
      <c r="G3128" s="14" t="s">
        <v>3929</v>
      </c>
      <c r="H3128" s="14">
        <v>33</v>
      </c>
      <c r="I3128" s="14"/>
      <c r="J3128" s="25">
        <f t="shared" si="2"/>
        <v>0.92083333333333328</v>
      </c>
      <c r="K3128" s="25">
        <f t="shared" si="3"/>
        <v>0.94374999999999987</v>
      </c>
      <c r="L3128" s="14"/>
      <c r="M3128" s="30">
        <v>0.87916666666666665</v>
      </c>
      <c r="N3128" s="30">
        <v>0.90208333333333324</v>
      </c>
      <c r="O3128" s="14"/>
      <c r="P3128" s="14"/>
    </row>
    <row r="3129" spans="1:16" ht="21" customHeight="1">
      <c r="A3129" s="14" t="s">
        <v>3935</v>
      </c>
      <c r="B3129" s="90">
        <v>44505</v>
      </c>
      <c r="C3129" s="30">
        <v>0.40347222222222223</v>
      </c>
      <c r="D3129" s="30">
        <v>0.40555555555555556</v>
      </c>
      <c r="E3129" s="14" t="s">
        <v>2266</v>
      </c>
      <c r="F3129" s="14" t="str">
        <f t="array" aca="1" ref="F3129" ca="1">INDEX(list!$C$2:$C$5034,MATCH(INDIRECT(ADDRESS(ROW(),COLUMN()-1)),list!$A$2:$A$5034,0))</f>
        <v>Paul DeBaets</v>
      </c>
      <c r="G3129" s="14" t="s">
        <v>3929</v>
      </c>
      <c r="H3129" s="14">
        <v>3</v>
      </c>
      <c r="I3129" s="14"/>
      <c r="J3129" s="25">
        <f t="shared" si="2"/>
        <v>0.44513888888888892</v>
      </c>
      <c r="K3129" s="25">
        <f t="shared" si="3"/>
        <v>0.44722222222222224</v>
      </c>
      <c r="L3129" s="14"/>
      <c r="M3129" s="30">
        <v>0.40347222222222223</v>
      </c>
      <c r="N3129" s="30">
        <v>0.40555555555555556</v>
      </c>
      <c r="O3129" s="14"/>
      <c r="P3129" s="14"/>
    </row>
    <row r="3130" spans="1:16" ht="21" customHeight="1">
      <c r="A3130" s="14" t="s">
        <v>3935</v>
      </c>
      <c r="B3130" s="90">
        <v>44505</v>
      </c>
      <c r="C3130" s="30">
        <v>0.48958333333333337</v>
      </c>
      <c r="D3130" s="30">
        <v>0.48958333333333337</v>
      </c>
      <c r="E3130" s="14" t="s">
        <v>866</v>
      </c>
      <c r="F3130" s="14" t="str">
        <f t="array" aca="1" ref="F3130" ca="1">INDEX(list!$C$2:$C$5034,MATCH(INDIRECT(ADDRESS(ROW(),COLUMN()-1)),list!$A$2:$A$5034,0))</f>
        <v>CPL - John CPL Cell</v>
      </c>
      <c r="G3130" s="14" t="s">
        <v>3930</v>
      </c>
      <c r="H3130" s="14">
        <v>0</v>
      </c>
      <c r="I3130" s="14"/>
      <c r="J3130" s="25">
        <f t="shared" si="2"/>
        <v>0.53125</v>
      </c>
      <c r="K3130" s="25">
        <f t="shared" si="3"/>
        <v>0.53125</v>
      </c>
      <c r="L3130" s="14"/>
      <c r="M3130" s="30">
        <v>0.48958333333333337</v>
      </c>
      <c r="N3130" s="30">
        <v>0.48958333333333337</v>
      </c>
      <c r="O3130" s="14"/>
      <c r="P3130" s="14"/>
    </row>
    <row r="3131" spans="1:16" ht="21" customHeight="1">
      <c r="A3131" s="14" t="s">
        <v>3935</v>
      </c>
      <c r="B3131" s="90">
        <v>44505</v>
      </c>
      <c r="C3131" s="30">
        <v>0.52083333333333337</v>
      </c>
      <c r="D3131" s="30">
        <v>0.52222222222222225</v>
      </c>
      <c r="E3131" s="14" t="s">
        <v>1874</v>
      </c>
      <c r="F3131" s="14" t="str">
        <f t="array" aca="1" ref="F3131" ca="1">INDEX(list!$C$2:$C$5034,MATCH(INDIRECT(ADDRESS(ROW(),COLUMN()-1)),list!$A$2:$A$5034,0))</f>
        <v>CJ - skillsgapp</v>
      </c>
      <c r="G3131" s="14" t="s">
        <v>3931</v>
      </c>
      <c r="H3131" s="14">
        <v>2</v>
      </c>
      <c r="I3131" s="14"/>
      <c r="J3131" s="25">
        <f t="shared" si="2"/>
        <v>0.5625</v>
      </c>
      <c r="K3131" s="25">
        <f t="shared" si="3"/>
        <v>0.56388888888888888</v>
      </c>
      <c r="L3131" s="14"/>
      <c r="M3131" s="30">
        <v>0.52083333333333337</v>
      </c>
      <c r="N3131" s="30">
        <v>0.52222222222222225</v>
      </c>
      <c r="O3131" s="14"/>
      <c r="P3131" s="14"/>
    </row>
    <row r="3132" spans="1:16" ht="21" customHeight="1">
      <c r="A3132" s="14" t="s">
        <v>3935</v>
      </c>
      <c r="B3132" s="90">
        <v>44505</v>
      </c>
      <c r="C3132" s="30">
        <v>0.5229166666666667</v>
      </c>
      <c r="D3132" s="30">
        <v>0.53263888888888888</v>
      </c>
      <c r="E3132" s="14" t="s">
        <v>1874</v>
      </c>
      <c r="F3132" s="14" t="str">
        <f t="array" aca="1" ref="F3132" ca="1">INDEX(list!$C$2:$C$5034,MATCH(INDIRECT(ADDRESS(ROW(),COLUMN()-1)),list!$A$2:$A$5034,0))</f>
        <v>CJ - skillsgapp</v>
      </c>
      <c r="G3132" s="14" t="s">
        <v>3931</v>
      </c>
      <c r="H3132" s="14">
        <v>14</v>
      </c>
      <c r="I3132" s="14"/>
      <c r="J3132" s="25">
        <f t="shared" si="2"/>
        <v>0.56458333333333333</v>
      </c>
      <c r="K3132" s="25">
        <f t="shared" si="3"/>
        <v>0.57430555555555551</v>
      </c>
      <c r="L3132" s="14"/>
      <c r="M3132" s="30">
        <v>0.5229166666666667</v>
      </c>
      <c r="N3132" s="30">
        <v>0.53263888888888888</v>
      </c>
      <c r="O3132" s="14"/>
      <c r="P3132" s="14"/>
    </row>
    <row r="3133" spans="1:16" ht="21" customHeight="1">
      <c r="A3133" s="14" t="s">
        <v>3935</v>
      </c>
      <c r="B3133" s="90">
        <v>44505</v>
      </c>
      <c r="C3133" s="30">
        <v>0.54097222222222219</v>
      </c>
      <c r="D3133" s="30">
        <v>0.54166666666666663</v>
      </c>
      <c r="E3133" s="14" t="s">
        <v>698</v>
      </c>
      <c r="F3133" s="14" t="str">
        <f t="array" aca="1" ref="F3133" ca="1">INDEX(list!$C$2:$C$5034,MATCH(INDIRECT(ADDRESS(ROW(),COLUMN()-1)),list!$A$2:$A$5034,0))</f>
        <v xml:space="preserve">zoom call </v>
      </c>
      <c r="G3133" s="14" t="s">
        <v>3931</v>
      </c>
      <c r="H3133" s="14">
        <v>1</v>
      </c>
      <c r="I3133" s="14"/>
      <c r="J3133" s="25">
        <f t="shared" si="2"/>
        <v>0.58263888888888882</v>
      </c>
      <c r="K3133" s="25">
        <f t="shared" si="3"/>
        <v>0.58333333333333326</v>
      </c>
      <c r="L3133" s="14"/>
      <c r="M3133" s="30">
        <v>0.54097222222222219</v>
      </c>
      <c r="N3133" s="30">
        <v>0.54166666666666663</v>
      </c>
      <c r="O3133" s="14"/>
      <c r="P3133" s="14"/>
    </row>
    <row r="3134" spans="1:16" ht="21" customHeight="1">
      <c r="A3134" s="14" t="s">
        <v>3935</v>
      </c>
      <c r="B3134" s="90">
        <v>44505</v>
      </c>
      <c r="C3134" s="30">
        <v>0.56805555555555554</v>
      </c>
      <c r="D3134" s="30">
        <v>0.56805555555555554</v>
      </c>
      <c r="E3134" s="14" t="s">
        <v>2214</v>
      </c>
      <c r="F3134" s="14" t="str">
        <f t="array" aca="1" ref="F3134" ca="1">INDEX(list!$C$2:$C$5034,MATCH(INDIRECT(ADDRESS(ROW(),COLUMN()-1)),list!$A$2:$A$5034,0))</f>
        <v>RCH - Shelly Reyland mobile</v>
      </c>
      <c r="G3134" s="14" t="s">
        <v>3930</v>
      </c>
      <c r="H3134" s="14">
        <v>0</v>
      </c>
      <c r="I3134" s="14"/>
      <c r="J3134" s="25">
        <f t="shared" si="2"/>
        <v>0.60972222222222217</v>
      </c>
      <c r="K3134" s="25">
        <f t="shared" si="3"/>
        <v>0.60972222222222217</v>
      </c>
      <c r="L3134" s="14"/>
      <c r="M3134" s="30">
        <v>0.56805555555555554</v>
      </c>
      <c r="N3134" s="30">
        <v>0.56805555555555554</v>
      </c>
      <c r="O3134" s="14"/>
      <c r="P3134" s="14"/>
    </row>
    <row r="3135" spans="1:16" ht="21" customHeight="1">
      <c r="A3135" s="14" t="s">
        <v>3935</v>
      </c>
      <c r="B3135" s="90">
        <v>44505</v>
      </c>
      <c r="C3135" s="30">
        <v>0.59027777777777768</v>
      </c>
      <c r="D3135" s="30">
        <v>0.60277777777777775</v>
      </c>
      <c r="E3135" s="14" t="s">
        <v>2214</v>
      </c>
      <c r="F3135" s="14" t="str">
        <f t="array" aca="1" ref="F3135" ca="1">INDEX(list!$C$2:$C$5034,MATCH(INDIRECT(ADDRESS(ROW(),COLUMN()-1)),list!$A$2:$A$5034,0))</f>
        <v>RCH - Shelly Reyland mobile</v>
      </c>
      <c r="G3135" s="14" t="s">
        <v>3931</v>
      </c>
      <c r="H3135" s="14">
        <v>18</v>
      </c>
      <c r="I3135" s="14"/>
      <c r="J3135" s="25">
        <f t="shared" si="2"/>
        <v>0.63194444444444431</v>
      </c>
      <c r="K3135" s="25">
        <f t="shared" si="3"/>
        <v>0.64444444444444438</v>
      </c>
      <c r="L3135" s="14"/>
      <c r="M3135" s="30">
        <v>0.59027777777777768</v>
      </c>
      <c r="N3135" s="30">
        <v>0.60277777777777775</v>
      </c>
      <c r="O3135" s="14"/>
      <c r="P3135" s="14"/>
    </row>
    <row r="3136" spans="1:16" ht="21" customHeight="1">
      <c r="A3136" s="14" t="s">
        <v>3935</v>
      </c>
      <c r="B3136" s="90">
        <v>44505</v>
      </c>
      <c r="C3136" s="30">
        <v>0.66597222222222219</v>
      </c>
      <c r="D3136" s="30">
        <v>0.67569444444444438</v>
      </c>
      <c r="E3136" s="14" t="s">
        <v>2266</v>
      </c>
      <c r="F3136" s="14" t="str">
        <f t="array" aca="1" ref="F3136" ca="1">INDEX(list!$C$2:$C$5034,MATCH(INDIRECT(ADDRESS(ROW(),COLUMN()-1)),list!$A$2:$A$5034,0))</f>
        <v>Paul DeBaets</v>
      </c>
      <c r="G3136" s="14" t="s">
        <v>3929</v>
      </c>
      <c r="H3136" s="14">
        <v>14</v>
      </c>
      <c r="I3136" s="14"/>
      <c r="J3136" s="25">
        <f t="shared" si="2"/>
        <v>0.70763888888888882</v>
      </c>
      <c r="K3136" s="25">
        <f t="shared" si="3"/>
        <v>0.71736111111111101</v>
      </c>
      <c r="L3136" s="14"/>
      <c r="M3136" s="30">
        <v>0.66597222222222219</v>
      </c>
      <c r="N3136" s="30">
        <v>0.67569444444444438</v>
      </c>
      <c r="O3136" s="14"/>
      <c r="P3136" s="14"/>
    </row>
    <row r="3137" spans="1:16" ht="21" customHeight="1">
      <c r="A3137" s="14" t="s">
        <v>3935</v>
      </c>
      <c r="B3137" s="90">
        <v>44505</v>
      </c>
      <c r="C3137" s="30">
        <v>0.73124999999999996</v>
      </c>
      <c r="D3137" s="30">
        <v>0.73124999999999996</v>
      </c>
      <c r="E3137" s="14" t="s">
        <v>1156</v>
      </c>
      <c r="F3137" s="14" t="str">
        <f t="array" aca="1" ref="F3137" ca="1">INDEX(list!$C$2:$C$5034,MATCH(INDIRECT(ADDRESS(ROW(),COLUMN()-1)),list!$A$2:$A$5034,0))</f>
        <v>Loren Miner</v>
      </c>
      <c r="G3137" s="14" t="s">
        <v>3930</v>
      </c>
      <c r="H3137" s="14">
        <v>0</v>
      </c>
      <c r="I3137" s="14"/>
      <c r="J3137" s="25">
        <f t="shared" si="2"/>
        <v>0.77291666666666659</v>
      </c>
      <c r="K3137" s="25">
        <f t="shared" si="3"/>
        <v>0.77291666666666659</v>
      </c>
      <c r="L3137" s="14"/>
      <c r="M3137" s="30">
        <v>0.73124999999999996</v>
      </c>
      <c r="N3137" s="30">
        <v>0.73124999999999996</v>
      </c>
      <c r="O3137" s="14"/>
      <c r="P3137" s="14"/>
    </row>
    <row r="3138" spans="1:16" ht="21" customHeight="1">
      <c r="A3138" s="14" t="s">
        <v>3937</v>
      </c>
      <c r="B3138" s="90">
        <v>44506</v>
      </c>
      <c r="C3138" s="30">
        <v>0.43402777777777779</v>
      </c>
      <c r="D3138" s="30">
        <v>0.43402777777777779</v>
      </c>
      <c r="E3138" s="14" t="s">
        <v>2266</v>
      </c>
      <c r="F3138" s="14" t="str">
        <f t="array" aca="1" ref="F3138" ca="1">INDEX(list!$C$2:$C$5034,MATCH(INDIRECT(ADDRESS(ROW(),COLUMN()-1)),list!$A$2:$A$5034,0))</f>
        <v>Paul DeBaets</v>
      </c>
      <c r="G3138" s="14" t="s">
        <v>3930</v>
      </c>
      <c r="H3138" s="14">
        <v>0</v>
      </c>
      <c r="I3138" s="14"/>
      <c r="J3138" s="25">
        <f t="shared" si="2"/>
        <v>0.47569444444444448</v>
      </c>
      <c r="K3138" s="25">
        <f t="shared" si="3"/>
        <v>0.47569444444444448</v>
      </c>
      <c r="L3138" s="14"/>
      <c r="M3138" s="30">
        <v>0.43402777777777779</v>
      </c>
      <c r="N3138" s="30">
        <v>0.43402777777777779</v>
      </c>
      <c r="O3138" s="14"/>
      <c r="P3138" s="14"/>
    </row>
    <row r="3139" spans="1:16" ht="21" customHeight="1">
      <c r="A3139" s="14" t="s">
        <v>3937</v>
      </c>
      <c r="B3139" s="90">
        <v>44506</v>
      </c>
      <c r="C3139" s="30">
        <v>0.43541666666666667</v>
      </c>
      <c r="D3139" s="30">
        <v>0.44375000000000003</v>
      </c>
      <c r="E3139" s="14" t="s">
        <v>523</v>
      </c>
      <c r="F3139" s="24" t="str">
        <f t="array" aca="1" ref="F3139" ca="1">INDEX(list!$C$2:$C$5034,MATCH(INDIRECT(ADDRESS(ROW(),COLUMN()-1)),list!$A$2:$A$5034,0))</f>
        <v>EN - Home</v>
      </c>
      <c r="G3139" s="14" t="s">
        <v>3929</v>
      </c>
      <c r="H3139" s="14">
        <v>12</v>
      </c>
      <c r="I3139" s="14"/>
      <c r="J3139" s="25">
        <f t="shared" si="2"/>
        <v>0.47708333333333336</v>
      </c>
      <c r="K3139" s="25">
        <f t="shared" si="3"/>
        <v>0.48541666666666672</v>
      </c>
      <c r="L3139" s="14"/>
      <c r="M3139" s="30">
        <v>0.43541666666666667</v>
      </c>
      <c r="N3139" s="30">
        <v>0.44375000000000003</v>
      </c>
      <c r="O3139" s="14"/>
      <c r="P3139" s="14"/>
    </row>
    <row r="3140" spans="1:16" ht="21" customHeight="1">
      <c r="A3140" s="14" t="s">
        <v>3937</v>
      </c>
      <c r="B3140" s="90">
        <v>44506</v>
      </c>
      <c r="C3140" s="30">
        <v>0.44375000000000003</v>
      </c>
      <c r="D3140" s="30">
        <v>0.44444444444444442</v>
      </c>
      <c r="E3140" s="14" t="s">
        <v>851</v>
      </c>
      <c r="F3140" s="14" t="str">
        <f t="array" aca="1" ref="F3140" ca="1">INDEX(list!$C$2:$C$5034,MATCH(INDIRECT(ADDRESS(ROW(),COLUMN()-1)),list!$A$2:$A$5034,0))</f>
        <v>DPP - Steve Gough cell</v>
      </c>
      <c r="G3140" s="14" t="s">
        <v>3929</v>
      </c>
      <c r="H3140" s="14">
        <v>1</v>
      </c>
      <c r="I3140" s="14"/>
      <c r="J3140" s="25">
        <f t="shared" si="2"/>
        <v>0.48541666666666672</v>
      </c>
      <c r="K3140" s="25">
        <f t="shared" si="3"/>
        <v>0.4861111111111111</v>
      </c>
      <c r="L3140" s="14"/>
      <c r="M3140" s="30">
        <v>0.44375000000000003</v>
      </c>
      <c r="N3140" s="30">
        <v>0.44444444444444442</v>
      </c>
      <c r="O3140" s="14"/>
      <c r="P3140" s="14"/>
    </row>
    <row r="3141" spans="1:16" ht="21" customHeight="1">
      <c r="A3141" s="14" t="s">
        <v>3937</v>
      </c>
      <c r="B3141" s="90">
        <v>44506</v>
      </c>
      <c r="C3141" s="30">
        <v>0.44444444444444442</v>
      </c>
      <c r="D3141" s="30">
        <v>0.45347222222222222</v>
      </c>
      <c r="E3141" s="14" t="s">
        <v>2266</v>
      </c>
      <c r="F3141" s="14" t="str">
        <f t="array" aca="1" ref="F3141" ca="1">INDEX(list!$C$2:$C$5034,MATCH(INDIRECT(ADDRESS(ROW(),COLUMN()-1)),list!$A$2:$A$5034,0))</f>
        <v>Paul DeBaets</v>
      </c>
      <c r="G3141" s="14" t="s">
        <v>3931</v>
      </c>
      <c r="H3141" s="14">
        <v>13</v>
      </c>
      <c r="I3141" s="14"/>
      <c r="J3141" s="25">
        <f t="shared" si="2"/>
        <v>0.4861111111111111</v>
      </c>
      <c r="K3141" s="25">
        <f t="shared" si="3"/>
        <v>0.49513888888888891</v>
      </c>
      <c r="L3141" s="14"/>
      <c r="M3141" s="30">
        <v>0.44444444444444442</v>
      </c>
      <c r="N3141" s="30">
        <v>0.45347222222222222</v>
      </c>
      <c r="O3141" s="14"/>
      <c r="P3141" s="14"/>
    </row>
    <row r="3142" spans="1:16" ht="21" customHeight="1">
      <c r="A3142" s="14" t="s">
        <v>3937</v>
      </c>
      <c r="B3142" s="90">
        <v>44506</v>
      </c>
      <c r="C3142" s="30">
        <v>0.44791666666666669</v>
      </c>
      <c r="D3142" s="30">
        <v>0.44791666666666669</v>
      </c>
      <c r="E3142" s="14" t="s">
        <v>851</v>
      </c>
      <c r="F3142" s="14" t="str">
        <f t="array" aca="1" ref="F3142" ca="1">INDEX(list!$C$2:$C$5034,MATCH(INDIRECT(ADDRESS(ROW(),COLUMN()-1)),list!$A$2:$A$5034,0))</f>
        <v>DPP - Steve Gough cell</v>
      </c>
      <c r="G3142" s="14" t="s">
        <v>3930</v>
      </c>
      <c r="H3142" s="14">
        <v>0</v>
      </c>
      <c r="I3142" s="14"/>
      <c r="J3142" s="25">
        <f t="shared" si="2"/>
        <v>0.48958333333333337</v>
      </c>
      <c r="K3142" s="25">
        <f t="shared" si="3"/>
        <v>0.48958333333333337</v>
      </c>
      <c r="L3142" s="14"/>
      <c r="M3142" s="30">
        <v>0.44791666666666669</v>
      </c>
      <c r="N3142" s="30">
        <v>0.44791666666666669</v>
      </c>
      <c r="O3142" s="14"/>
      <c r="P3142" s="14"/>
    </row>
    <row r="3143" spans="1:16" ht="21" customHeight="1">
      <c r="A3143" s="14" t="s">
        <v>3937</v>
      </c>
      <c r="B3143" s="90">
        <v>44506</v>
      </c>
      <c r="C3143" s="30">
        <v>0.45347222222222222</v>
      </c>
      <c r="D3143" s="30">
        <v>0.45416666666666672</v>
      </c>
      <c r="E3143" s="14" t="s">
        <v>851</v>
      </c>
      <c r="F3143" s="14" t="str">
        <f t="array" aca="1" ref="F3143" ca="1">INDEX(list!$C$2:$C$5034,MATCH(INDIRECT(ADDRESS(ROW(),COLUMN()-1)),list!$A$2:$A$5034,0))</f>
        <v>DPP - Steve Gough cell</v>
      </c>
      <c r="G3143" s="14" t="s">
        <v>3931</v>
      </c>
      <c r="H3143" s="14">
        <v>1</v>
      </c>
      <c r="I3143" s="14"/>
      <c r="J3143" s="25">
        <f t="shared" si="2"/>
        <v>0.49513888888888891</v>
      </c>
      <c r="K3143" s="25">
        <f t="shared" si="3"/>
        <v>0.4958333333333334</v>
      </c>
      <c r="L3143" s="14"/>
      <c r="M3143" s="30">
        <v>0.45347222222222222</v>
      </c>
      <c r="N3143" s="30">
        <v>0.45416666666666672</v>
      </c>
      <c r="O3143" s="14"/>
      <c r="P3143" s="14"/>
    </row>
    <row r="3144" spans="1:16" ht="21" customHeight="1">
      <c r="A3144" s="14" t="s">
        <v>3937</v>
      </c>
      <c r="B3144" s="90">
        <v>44506</v>
      </c>
      <c r="C3144" s="30">
        <v>0.45416666666666672</v>
      </c>
      <c r="D3144" s="30">
        <v>0.4548611111111111</v>
      </c>
      <c r="E3144" s="14" t="s">
        <v>2266</v>
      </c>
      <c r="F3144" s="14" t="str">
        <f t="array" aca="1" ref="F3144" ca="1">INDEX(list!$C$2:$C$5034,MATCH(INDIRECT(ADDRESS(ROW(),COLUMN()-1)),list!$A$2:$A$5034,0))</f>
        <v>Paul DeBaets</v>
      </c>
      <c r="G3144" s="14" t="s">
        <v>3929</v>
      </c>
      <c r="H3144" s="14">
        <v>1</v>
      </c>
      <c r="I3144" s="14"/>
      <c r="J3144" s="25">
        <f t="shared" si="2"/>
        <v>0.4958333333333334</v>
      </c>
      <c r="K3144" s="25">
        <f t="shared" si="3"/>
        <v>0.49652777777777779</v>
      </c>
      <c r="L3144" s="14"/>
      <c r="M3144" s="30">
        <v>0.45416666666666672</v>
      </c>
      <c r="N3144" s="30">
        <v>0.4548611111111111</v>
      </c>
      <c r="O3144" s="14"/>
      <c r="P3144" s="14"/>
    </row>
    <row r="3145" spans="1:16" ht="21" customHeight="1">
      <c r="A3145" s="14" t="s">
        <v>3937</v>
      </c>
      <c r="B3145" s="90">
        <v>44506</v>
      </c>
      <c r="C3145" s="30">
        <v>0.46666666666666667</v>
      </c>
      <c r="D3145" s="30">
        <v>0.46805555555555556</v>
      </c>
      <c r="E3145" s="14" t="s">
        <v>523</v>
      </c>
      <c r="F3145" s="24" t="str">
        <f t="array" aca="1" ref="F3145" ca="1">INDEX(list!$C$2:$C$5034,MATCH(INDIRECT(ADDRESS(ROW(),COLUMN()-1)),list!$A$2:$A$5034,0))</f>
        <v>EN - Home</v>
      </c>
      <c r="G3145" s="14" t="s">
        <v>3929</v>
      </c>
      <c r="H3145" s="14">
        <v>2</v>
      </c>
      <c r="I3145" s="14"/>
      <c r="J3145" s="25">
        <f t="shared" si="2"/>
        <v>0.5083333333333333</v>
      </c>
      <c r="K3145" s="25">
        <f t="shared" si="3"/>
        <v>0.50972222222222219</v>
      </c>
      <c r="L3145" s="14"/>
      <c r="M3145" s="30">
        <v>0.46666666666666667</v>
      </c>
      <c r="N3145" s="30">
        <v>0.46805555555555556</v>
      </c>
      <c r="O3145" s="14"/>
      <c r="P3145" s="14"/>
    </row>
    <row r="3146" spans="1:16" ht="21" customHeight="1">
      <c r="A3146" s="14" t="s">
        <v>3937</v>
      </c>
      <c r="B3146" s="90">
        <v>44506</v>
      </c>
      <c r="C3146" s="30">
        <v>0.46666666666666667</v>
      </c>
      <c r="D3146" s="30">
        <v>0.46666666666666667</v>
      </c>
      <c r="E3146" s="14" t="s">
        <v>851</v>
      </c>
      <c r="F3146" s="14" t="str">
        <f t="array" aca="1" ref="F3146" ca="1">INDEX(list!$C$2:$C$5034,MATCH(INDIRECT(ADDRESS(ROW(),COLUMN()-1)),list!$A$2:$A$5034,0))</f>
        <v>DPP - Steve Gough cell</v>
      </c>
      <c r="G3146" s="14" t="s">
        <v>3930</v>
      </c>
      <c r="H3146" s="14">
        <v>0</v>
      </c>
      <c r="I3146" s="14"/>
      <c r="J3146" s="25">
        <f t="shared" si="2"/>
        <v>0.5083333333333333</v>
      </c>
      <c r="K3146" s="25">
        <f t="shared" si="3"/>
        <v>0.5083333333333333</v>
      </c>
      <c r="L3146" s="14"/>
      <c r="M3146" s="30">
        <v>0.46666666666666667</v>
      </c>
      <c r="N3146" s="30">
        <v>0.46666666666666667</v>
      </c>
      <c r="O3146" s="14"/>
      <c r="P3146" s="14"/>
    </row>
    <row r="3147" spans="1:16" ht="21" customHeight="1">
      <c r="A3147" s="14" t="s">
        <v>3937</v>
      </c>
      <c r="B3147" s="90">
        <v>44506</v>
      </c>
      <c r="C3147" s="30">
        <v>0.46805555555555556</v>
      </c>
      <c r="D3147" s="30">
        <v>0.47152777777777777</v>
      </c>
      <c r="E3147" s="14" t="s">
        <v>851</v>
      </c>
      <c r="F3147" s="14" t="str">
        <f t="array" aca="1" ref="F3147" ca="1">INDEX(list!$C$2:$C$5034,MATCH(INDIRECT(ADDRESS(ROW(),COLUMN()-1)),list!$A$2:$A$5034,0))</f>
        <v>DPP - Steve Gough cell</v>
      </c>
      <c r="G3147" s="14" t="s">
        <v>3931</v>
      </c>
      <c r="H3147" s="14">
        <v>5</v>
      </c>
      <c r="I3147" s="14"/>
      <c r="J3147" s="25">
        <f t="shared" si="2"/>
        <v>0.50972222222222219</v>
      </c>
      <c r="K3147" s="25">
        <f t="shared" si="3"/>
        <v>0.5131944444444444</v>
      </c>
      <c r="L3147" s="14"/>
      <c r="M3147" s="30">
        <v>0.46805555555555556</v>
      </c>
      <c r="N3147" s="30">
        <v>0.47152777777777777</v>
      </c>
      <c r="O3147" s="14"/>
      <c r="P3147" s="14"/>
    </row>
    <row r="3148" spans="1:16" ht="21" customHeight="1">
      <c r="A3148" s="14" t="s">
        <v>3937</v>
      </c>
      <c r="B3148" s="90">
        <v>44506</v>
      </c>
      <c r="C3148" s="30">
        <v>0.47222222222222227</v>
      </c>
      <c r="D3148" s="30">
        <v>0.47847222222222219</v>
      </c>
      <c r="E3148" s="14" t="s">
        <v>523</v>
      </c>
      <c r="F3148" s="24" t="str">
        <f t="array" aca="1" ref="F3148" ca="1">INDEX(list!$C$2:$C$5034,MATCH(INDIRECT(ADDRESS(ROW(),COLUMN()-1)),list!$A$2:$A$5034,0))</f>
        <v>EN - Home</v>
      </c>
      <c r="G3148" s="14" t="s">
        <v>3929</v>
      </c>
      <c r="H3148" s="14">
        <v>9</v>
      </c>
      <c r="I3148" s="14"/>
      <c r="J3148" s="25">
        <f t="shared" si="2"/>
        <v>0.51388888888888895</v>
      </c>
      <c r="K3148" s="25">
        <f t="shared" si="3"/>
        <v>0.52013888888888882</v>
      </c>
      <c r="L3148" s="14"/>
      <c r="M3148" s="30">
        <v>0.47222222222222227</v>
      </c>
      <c r="N3148" s="30">
        <v>0.47847222222222219</v>
      </c>
      <c r="O3148" s="14"/>
      <c r="P3148" s="14"/>
    </row>
    <row r="3149" spans="1:16" ht="21" customHeight="1">
      <c r="A3149" s="14" t="s">
        <v>3937</v>
      </c>
      <c r="B3149" s="90">
        <v>44506</v>
      </c>
      <c r="C3149" s="30">
        <v>0.53611111111111109</v>
      </c>
      <c r="D3149" s="30">
        <v>0.55277777777777781</v>
      </c>
      <c r="E3149" s="14" t="s">
        <v>2266</v>
      </c>
      <c r="F3149" s="14" t="str">
        <f t="array" aca="1" ref="F3149" ca="1">INDEX(list!$C$2:$C$5034,MATCH(INDIRECT(ADDRESS(ROW(),COLUMN()-1)),list!$A$2:$A$5034,0))</f>
        <v>Paul DeBaets</v>
      </c>
      <c r="G3149" s="14" t="s">
        <v>3929</v>
      </c>
      <c r="H3149" s="14">
        <v>24</v>
      </c>
      <c r="I3149" s="14"/>
      <c r="J3149" s="25">
        <f t="shared" si="2"/>
        <v>0.57777777777777772</v>
      </c>
      <c r="K3149" s="25">
        <f t="shared" si="3"/>
        <v>0.59444444444444444</v>
      </c>
      <c r="L3149" s="14"/>
      <c r="M3149" s="30">
        <v>0.53611111111111109</v>
      </c>
      <c r="N3149" s="30">
        <v>0.55277777777777781</v>
      </c>
      <c r="O3149" s="14"/>
      <c r="P3149" s="14"/>
    </row>
    <row r="3150" spans="1:16" ht="21" customHeight="1">
      <c r="A3150" s="14" t="s">
        <v>3937</v>
      </c>
      <c r="B3150" s="90">
        <v>44506</v>
      </c>
      <c r="C3150" s="30">
        <v>0.68194444444444446</v>
      </c>
      <c r="D3150" s="30">
        <v>0.68194444444444446</v>
      </c>
      <c r="E3150" s="14" t="s">
        <v>523</v>
      </c>
      <c r="F3150" s="24" t="str">
        <f t="array" aca="1" ref="F3150" ca="1">INDEX(list!$C$2:$C$5034,MATCH(INDIRECT(ADDRESS(ROW(),COLUMN()-1)),list!$A$2:$A$5034,0))</f>
        <v>EN - Home</v>
      </c>
      <c r="G3150" s="14" t="s">
        <v>3930</v>
      </c>
      <c r="H3150" s="14">
        <v>0</v>
      </c>
      <c r="I3150" s="14"/>
      <c r="J3150" s="25">
        <f t="shared" si="2"/>
        <v>0.72361111111111109</v>
      </c>
      <c r="K3150" s="25">
        <f t="shared" si="3"/>
        <v>0.72361111111111109</v>
      </c>
      <c r="L3150" s="14"/>
      <c r="M3150" s="30">
        <v>0.68194444444444446</v>
      </c>
      <c r="N3150" s="30">
        <v>0.68194444444444446</v>
      </c>
      <c r="O3150" s="14"/>
      <c r="P3150" s="14"/>
    </row>
    <row r="3151" spans="1:16" ht="21" customHeight="1">
      <c r="A3151" s="14" t="s">
        <v>3937</v>
      </c>
      <c r="B3151" s="90">
        <v>44506</v>
      </c>
      <c r="C3151" s="30">
        <v>0.7402777777777777</v>
      </c>
      <c r="D3151" s="30">
        <v>0.74097222222222225</v>
      </c>
      <c r="E3151" s="14" t="s">
        <v>2266</v>
      </c>
      <c r="F3151" s="14" t="str">
        <f t="array" aca="1" ref="F3151" ca="1">INDEX(list!$C$2:$C$5034,MATCH(INDIRECT(ADDRESS(ROW(),COLUMN()-1)),list!$A$2:$A$5034,0))</f>
        <v>Paul DeBaets</v>
      </c>
      <c r="G3151" s="14" t="s">
        <v>3929</v>
      </c>
      <c r="H3151" s="14">
        <v>1</v>
      </c>
      <c r="I3151" s="14"/>
      <c r="J3151" s="25">
        <f t="shared" si="2"/>
        <v>0.78194444444444433</v>
      </c>
      <c r="K3151" s="25">
        <f t="shared" si="3"/>
        <v>0.78263888888888888</v>
      </c>
      <c r="L3151" s="14"/>
      <c r="M3151" s="30">
        <v>0.7402777777777777</v>
      </c>
      <c r="N3151" s="30">
        <v>0.74097222222222225</v>
      </c>
      <c r="O3151" s="14"/>
      <c r="P3151" s="14"/>
    </row>
    <row r="3152" spans="1:16" ht="21" customHeight="1">
      <c r="A3152" s="14" t="s">
        <v>3937</v>
      </c>
      <c r="B3152" s="90">
        <v>44506</v>
      </c>
      <c r="C3152" s="30">
        <v>0.74236111111111103</v>
      </c>
      <c r="D3152" s="30">
        <v>0.7451388888888888</v>
      </c>
      <c r="E3152" s="14" t="s">
        <v>2266</v>
      </c>
      <c r="F3152" s="14" t="str">
        <f t="array" aca="1" ref="F3152" ca="1">INDEX(list!$C$2:$C$5034,MATCH(INDIRECT(ADDRESS(ROW(),COLUMN()-1)),list!$A$2:$A$5034,0))</f>
        <v>Paul DeBaets</v>
      </c>
      <c r="G3152" s="14" t="s">
        <v>3931</v>
      </c>
      <c r="H3152" s="14">
        <v>4</v>
      </c>
      <c r="I3152" s="14"/>
      <c r="J3152" s="25">
        <f t="shared" si="2"/>
        <v>0.78402777777777766</v>
      </c>
      <c r="K3152" s="25">
        <f t="shared" si="3"/>
        <v>0.78680555555555542</v>
      </c>
      <c r="L3152" s="14"/>
      <c r="M3152" s="30">
        <v>0.74236111111111103</v>
      </c>
      <c r="N3152" s="30">
        <v>0.7451388888888888</v>
      </c>
      <c r="O3152" s="14"/>
      <c r="P3152" s="14"/>
    </row>
    <row r="3153" spans="1:16" ht="21" customHeight="1">
      <c r="A3153" s="14" t="s">
        <v>3937</v>
      </c>
      <c r="B3153" s="90">
        <v>44506</v>
      </c>
      <c r="C3153" s="30">
        <v>0.74444444444444446</v>
      </c>
      <c r="D3153" s="30">
        <v>0.74583333333333324</v>
      </c>
      <c r="E3153" s="14" t="s">
        <v>847</v>
      </c>
      <c r="F3153" s="14" t="str">
        <f t="array" aca="1" ref="F3153" ca="1">INDEX(list!$C$2:$C$5034,MATCH(INDIRECT(ADDRESS(ROW(),COLUMN()-1)),list!$A$2:$A$5034,0))</f>
        <v>HCS - Kathy Gaughran cell</v>
      </c>
      <c r="G3153" s="14" t="s">
        <v>3929</v>
      </c>
      <c r="H3153" s="14">
        <v>2</v>
      </c>
      <c r="I3153" s="14"/>
      <c r="J3153" s="25">
        <f t="shared" si="2"/>
        <v>0.78611111111111109</v>
      </c>
      <c r="K3153" s="25">
        <f t="shared" si="3"/>
        <v>0.78749999999999987</v>
      </c>
      <c r="L3153" s="14"/>
      <c r="M3153" s="30">
        <v>0.74444444444444446</v>
      </c>
      <c r="N3153" s="30">
        <v>0.74583333333333324</v>
      </c>
      <c r="O3153" s="14"/>
      <c r="P3153" s="14"/>
    </row>
    <row r="3154" spans="1:16" ht="21" customHeight="1">
      <c r="A3154" s="14" t="s">
        <v>3937</v>
      </c>
      <c r="B3154" s="90">
        <v>44506</v>
      </c>
      <c r="C3154" s="30">
        <v>0.74583333333333324</v>
      </c>
      <c r="D3154" s="30">
        <v>0.74930555555555556</v>
      </c>
      <c r="E3154" s="14" t="s">
        <v>2266</v>
      </c>
      <c r="F3154" s="14" t="str">
        <f t="array" aca="1" ref="F3154" ca="1">INDEX(list!$C$2:$C$5034,MATCH(INDIRECT(ADDRESS(ROW(),COLUMN()-1)),list!$A$2:$A$5034,0))</f>
        <v>Paul DeBaets</v>
      </c>
      <c r="G3154" s="14" t="s">
        <v>3931</v>
      </c>
      <c r="H3154" s="14">
        <v>5</v>
      </c>
      <c r="I3154" s="14"/>
      <c r="J3154" s="25">
        <f t="shared" si="2"/>
        <v>0.78749999999999987</v>
      </c>
      <c r="K3154" s="25">
        <f t="shared" si="3"/>
        <v>0.79097222222222219</v>
      </c>
      <c r="L3154" s="14"/>
      <c r="M3154" s="30">
        <v>0.74583333333333324</v>
      </c>
      <c r="N3154" s="30">
        <v>0.74930555555555556</v>
      </c>
      <c r="O3154" s="14"/>
      <c r="P3154" s="14"/>
    </row>
    <row r="3155" spans="1:16" ht="21" customHeight="1">
      <c r="A3155" s="14" t="s">
        <v>3937</v>
      </c>
      <c r="B3155" s="90">
        <v>44506</v>
      </c>
      <c r="C3155" s="30">
        <v>0.88124999999999987</v>
      </c>
      <c r="D3155" s="30">
        <v>0.88124999999999987</v>
      </c>
      <c r="E3155" s="14" t="s">
        <v>1746</v>
      </c>
      <c r="F3155" s="14" t="str">
        <f t="array" aca="1" ref="F3155" ca="1">INDEX(list!$C$2:$C$5034,MATCH(INDIRECT(ADDRESS(ROW(),COLUMN()-1)),list!$A$2:$A$5034,0))</f>
        <v>Ron Laubach</v>
      </c>
      <c r="G3155" s="14" t="s">
        <v>3930</v>
      </c>
      <c r="H3155" s="14">
        <v>0</v>
      </c>
      <c r="I3155" s="14"/>
      <c r="J3155" s="25">
        <f t="shared" si="2"/>
        <v>0.9229166666666665</v>
      </c>
      <c r="K3155" s="25">
        <f t="shared" si="3"/>
        <v>0.9229166666666665</v>
      </c>
      <c r="L3155" s="14"/>
      <c r="M3155" s="30">
        <v>0.88124999999999987</v>
      </c>
      <c r="N3155" s="30">
        <v>0.88124999999999987</v>
      </c>
      <c r="O3155" s="14"/>
      <c r="P3155" s="14"/>
    </row>
    <row r="3156" spans="1:16" ht="21" customHeight="1">
      <c r="A3156" s="14" t="s">
        <v>3938</v>
      </c>
      <c r="B3156" s="90">
        <v>44507</v>
      </c>
      <c r="C3156" s="25">
        <v>0.53402777777777777</v>
      </c>
      <c r="D3156" s="25">
        <v>0.53402777777777777</v>
      </c>
      <c r="E3156" s="14" t="s">
        <v>847</v>
      </c>
      <c r="F3156" s="14" t="str">
        <f t="array" aca="1" ref="F3156" ca="1">INDEX(list!$C$2:$C$5034,MATCH(INDIRECT(ADDRESS(ROW(),COLUMN()-1)),list!$A$2:$A$5034,0))</f>
        <v>HCS - Kathy Gaughran cell</v>
      </c>
      <c r="G3156" s="14" t="s">
        <v>3930</v>
      </c>
      <c r="H3156" s="14">
        <v>0</v>
      </c>
      <c r="I3156" s="14"/>
      <c r="J3156" s="14"/>
      <c r="K3156" s="14"/>
      <c r="L3156" s="14"/>
      <c r="M3156" s="14"/>
      <c r="N3156" s="14"/>
      <c r="O3156" s="14"/>
      <c r="P3156" s="14"/>
    </row>
    <row r="3157" spans="1:16" ht="21" customHeight="1">
      <c r="A3157" s="14" t="s">
        <v>3938</v>
      </c>
      <c r="B3157" s="90">
        <v>44507</v>
      </c>
      <c r="C3157" s="25">
        <v>0.53541666666666665</v>
      </c>
      <c r="D3157" s="25">
        <v>0.55555555555555558</v>
      </c>
      <c r="E3157" s="14" t="s">
        <v>847</v>
      </c>
      <c r="F3157" s="14" t="str">
        <f t="array" aca="1" ref="F3157" ca="1">INDEX(list!$C$2:$C$5034,MATCH(INDIRECT(ADDRESS(ROW(),COLUMN()-1)),list!$A$2:$A$5034,0))</f>
        <v>HCS - Kathy Gaughran cell</v>
      </c>
      <c r="G3157" s="14" t="s">
        <v>3931</v>
      </c>
      <c r="H3157" s="14">
        <v>29</v>
      </c>
      <c r="I3157" s="14"/>
      <c r="J3157" s="14"/>
      <c r="K3157" s="14"/>
      <c r="L3157" s="14"/>
      <c r="M3157" s="14"/>
      <c r="N3157" s="14"/>
      <c r="O3157" s="14"/>
      <c r="P3157" s="14"/>
    </row>
    <row r="3158" spans="1:16" ht="21" customHeight="1">
      <c r="A3158" s="14" t="s">
        <v>3938</v>
      </c>
      <c r="B3158" s="90">
        <v>44507</v>
      </c>
      <c r="C3158" s="25">
        <v>0.73888888888888893</v>
      </c>
      <c r="D3158" s="25">
        <v>0.73888888888888893</v>
      </c>
      <c r="E3158" s="14" t="s">
        <v>1074</v>
      </c>
      <c r="F3158" s="14" t="str">
        <f t="array" aca="1" ref="F3158" ca="1">INDEX(list!$C$2:$C$5034,MATCH(INDIRECT(ADDRESS(ROW(),COLUMN()-1)),list!$A$2:$A$5034,0))</f>
        <v>Cindy Busche</v>
      </c>
      <c r="G3158" s="14" t="s">
        <v>3930</v>
      </c>
      <c r="H3158" s="14">
        <v>0</v>
      </c>
      <c r="I3158" s="14"/>
      <c r="J3158" s="14"/>
      <c r="K3158" s="14"/>
      <c r="L3158" s="14"/>
      <c r="M3158" s="14"/>
      <c r="N3158" s="14"/>
      <c r="O3158" s="14"/>
      <c r="P3158" s="14"/>
    </row>
    <row r="3159" spans="1:16" ht="21" customHeight="1">
      <c r="A3159" s="14" t="s">
        <v>3928</v>
      </c>
      <c r="B3159" s="90">
        <v>44508</v>
      </c>
      <c r="C3159" s="25">
        <v>0.3611111111111111</v>
      </c>
      <c r="D3159" s="25">
        <v>0.37708333333333338</v>
      </c>
      <c r="E3159" s="14" t="s">
        <v>1142</v>
      </c>
      <c r="F3159" s="14" t="str">
        <f t="array" aca="1" ref="F3159" ca="1">INDEX(list!$C$2:$C$5034,MATCH(INDIRECT(ADDRESS(ROW(),COLUMN()-1)),list!$A$2:$A$5034,0))</f>
        <v>CNH - Harry Harrison - Nickolas</v>
      </c>
      <c r="G3159" s="14" t="s">
        <v>3931</v>
      </c>
      <c r="H3159" s="14">
        <v>23</v>
      </c>
      <c r="I3159" s="14"/>
      <c r="J3159" s="14"/>
      <c r="K3159" s="14"/>
      <c r="L3159" s="14"/>
      <c r="M3159" s="14"/>
      <c r="N3159" s="14"/>
      <c r="O3159" s="14"/>
      <c r="P3159" s="14"/>
    </row>
    <row r="3160" spans="1:16" ht="21" customHeight="1">
      <c r="A3160" s="14" t="s">
        <v>3928</v>
      </c>
      <c r="B3160" s="90">
        <v>44508</v>
      </c>
      <c r="C3160" s="25">
        <v>0.4368055555555555</v>
      </c>
      <c r="D3160" s="25">
        <v>0.4368055555555555</v>
      </c>
      <c r="E3160" s="14" t="s">
        <v>136</v>
      </c>
      <c r="F3160" s="14" t="str">
        <f t="array" aca="1" ref="F3160" ca="1">INDEX(list!$C$2:$C$5034,MATCH(INDIRECT(ADDRESS(ROW(),COLUMN()-1)),list!$A$2:$A$5034,0))</f>
        <v>Carl Johnson</v>
      </c>
      <c r="G3160" s="14" t="s">
        <v>3930</v>
      </c>
      <c r="H3160" s="14">
        <v>0</v>
      </c>
      <c r="I3160" s="14"/>
      <c r="J3160" s="14"/>
      <c r="K3160" s="14"/>
      <c r="L3160" s="14"/>
      <c r="M3160" s="14"/>
      <c r="N3160" s="14"/>
      <c r="O3160" s="14"/>
      <c r="P3160" s="14"/>
    </row>
    <row r="3161" spans="1:16" ht="21" customHeight="1">
      <c r="A3161" s="14" t="s">
        <v>3928</v>
      </c>
      <c r="B3161" s="90">
        <v>44508</v>
      </c>
      <c r="C3161" s="25">
        <v>0.45416666666666666</v>
      </c>
      <c r="D3161" s="25">
        <v>0.46875</v>
      </c>
      <c r="E3161" s="14" t="s">
        <v>2272</v>
      </c>
      <c r="F3161" s="14" t="str">
        <f t="array" aca="1" ref="F3161" ca="1">INDEX(list!$C$2:$C$5034,MATCH(INDIRECT(ADDRESS(ROW(),COLUMN()-1)),list!$A$2:$A$5034,0))</f>
        <v>PCG - Gerry Grimes cell</v>
      </c>
      <c r="G3161" s="14" t="s">
        <v>3931</v>
      </c>
      <c r="H3161" s="14">
        <v>21</v>
      </c>
      <c r="I3161" s="14"/>
      <c r="J3161" s="14"/>
      <c r="K3161" s="14"/>
      <c r="L3161" s="14"/>
      <c r="M3161" s="14"/>
      <c r="N3161" s="14"/>
      <c r="O3161" s="14"/>
      <c r="P3161" s="14"/>
    </row>
    <row r="3162" spans="1:16" ht="21" customHeight="1">
      <c r="A3162" s="14" t="s">
        <v>3928</v>
      </c>
      <c r="B3162" s="90">
        <v>44508</v>
      </c>
      <c r="C3162" s="25">
        <v>0.47152777777777777</v>
      </c>
      <c r="D3162" s="25">
        <v>0.47152777777777777</v>
      </c>
      <c r="E3162" s="14" t="s">
        <v>1142</v>
      </c>
      <c r="F3162" s="14" t="str">
        <f t="array" aca="1" ref="F3162" ca="1">INDEX(list!$C$2:$C$5034,MATCH(INDIRECT(ADDRESS(ROW(),COLUMN()-1)),list!$A$2:$A$5034,0))</f>
        <v>CNH - Harry Harrison - Nickolas</v>
      </c>
      <c r="G3162" s="14" t="s">
        <v>3930</v>
      </c>
      <c r="H3162" s="14">
        <v>0</v>
      </c>
      <c r="I3162" s="14"/>
      <c r="J3162" s="14"/>
      <c r="K3162" s="14"/>
      <c r="L3162" s="14"/>
      <c r="M3162" s="14"/>
      <c r="N3162" s="14"/>
      <c r="O3162" s="14"/>
      <c r="P3162" s="14"/>
    </row>
    <row r="3163" spans="1:16" ht="21" customHeight="1">
      <c r="A3163" s="14" t="s">
        <v>3928</v>
      </c>
      <c r="B3163" s="90">
        <v>44508</v>
      </c>
      <c r="C3163" s="25">
        <v>0.47569444444444442</v>
      </c>
      <c r="D3163" s="25">
        <v>0.47638888888888892</v>
      </c>
      <c r="E3163" s="14" t="s">
        <v>136</v>
      </c>
      <c r="F3163" s="14" t="str">
        <f t="array" aca="1" ref="F3163" ca="1">INDEX(list!$C$2:$C$5034,MATCH(INDIRECT(ADDRESS(ROW(),COLUMN()-1)),list!$A$2:$A$5034,0))</f>
        <v>Carl Johnson</v>
      </c>
      <c r="G3163" s="14" t="s">
        <v>3931</v>
      </c>
      <c r="H3163" s="14">
        <v>1</v>
      </c>
      <c r="I3163" s="14"/>
      <c r="J3163" s="14"/>
      <c r="K3163" s="14"/>
      <c r="L3163" s="14"/>
      <c r="M3163" s="14"/>
      <c r="N3163" s="14"/>
      <c r="O3163" s="14"/>
      <c r="P3163" s="14"/>
    </row>
    <row r="3164" spans="1:16" ht="21" customHeight="1">
      <c r="A3164" s="14" t="s">
        <v>3928</v>
      </c>
      <c r="B3164" s="90">
        <v>44508</v>
      </c>
      <c r="C3164" s="25">
        <v>0.4770833333333333</v>
      </c>
      <c r="D3164" s="25">
        <v>0.48194444444444445</v>
      </c>
      <c r="E3164" s="14" t="s">
        <v>2214</v>
      </c>
      <c r="F3164" s="14" t="str">
        <f t="array" aca="1" ref="F3164" ca="1">INDEX(list!$C$2:$C$5034,MATCH(INDIRECT(ADDRESS(ROW(),COLUMN()-1)),list!$A$2:$A$5034,0))</f>
        <v>RCH - Shelly Reyland mobile</v>
      </c>
      <c r="G3164" s="14" t="s">
        <v>3929</v>
      </c>
      <c r="H3164" s="14">
        <v>7</v>
      </c>
      <c r="I3164" s="14"/>
      <c r="J3164" s="14"/>
      <c r="K3164" s="14"/>
      <c r="L3164" s="14"/>
      <c r="M3164" s="14"/>
      <c r="N3164" s="14"/>
      <c r="O3164" s="14"/>
      <c r="P3164" s="14"/>
    </row>
    <row r="3165" spans="1:16" ht="21" customHeight="1">
      <c r="A3165" s="14" t="s">
        <v>3928</v>
      </c>
      <c r="B3165" s="90">
        <v>44508</v>
      </c>
      <c r="C3165" s="25">
        <v>0.48749999999999999</v>
      </c>
      <c r="D3165" s="25">
        <v>0.4993055555555555</v>
      </c>
      <c r="E3165" s="14" t="s">
        <v>1142</v>
      </c>
      <c r="F3165" s="14" t="str">
        <f t="array" aca="1" ref="F3165" ca="1">INDEX(list!$C$2:$C$5034,MATCH(INDIRECT(ADDRESS(ROW(),COLUMN()-1)),list!$A$2:$A$5034,0))</f>
        <v>CNH - Harry Harrison - Nickolas</v>
      </c>
      <c r="G3165" s="14" t="s">
        <v>3929</v>
      </c>
      <c r="H3165" s="14">
        <v>17</v>
      </c>
      <c r="I3165" s="14"/>
      <c r="J3165" s="14"/>
      <c r="K3165" s="14"/>
      <c r="L3165" s="14"/>
      <c r="M3165" s="14"/>
      <c r="N3165" s="14"/>
      <c r="O3165" s="14"/>
      <c r="P3165" s="14"/>
    </row>
    <row r="3166" spans="1:16" ht="21" customHeight="1">
      <c r="A3166" s="14" t="s">
        <v>3928</v>
      </c>
      <c r="B3166" s="90">
        <v>44508</v>
      </c>
      <c r="C3166" s="25">
        <v>0.50972222222222219</v>
      </c>
      <c r="D3166" s="25">
        <v>0.51736111111111105</v>
      </c>
      <c r="E3166" s="14" t="s">
        <v>136</v>
      </c>
      <c r="F3166" s="14" t="str">
        <f t="array" aca="1" ref="F3166" ca="1">INDEX(list!$C$2:$C$5034,MATCH(INDIRECT(ADDRESS(ROW(),COLUMN()-1)),list!$A$2:$A$5034,0))</f>
        <v>Carl Johnson</v>
      </c>
      <c r="G3166" s="14" t="s">
        <v>3929</v>
      </c>
      <c r="H3166" s="14">
        <v>11</v>
      </c>
      <c r="I3166" s="14"/>
      <c r="J3166" s="14"/>
      <c r="K3166" s="14"/>
      <c r="L3166" s="14"/>
      <c r="M3166" s="14"/>
      <c r="N3166" s="14"/>
      <c r="O3166" s="14"/>
      <c r="P3166" s="14"/>
    </row>
    <row r="3167" spans="1:16" ht="21" customHeight="1">
      <c r="A3167" s="14" t="s">
        <v>3928</v>
      </c>
      <c r="B3167" s="90">
        <v>44508</v>
      </c>
      <c r="C3167" s="25">
        <v>0.5229166666666667</v>
      </c>
      <c r="D3167" s="25">
        <v>0.5229166666666667</v>
      </c>
      <c r="E3167" s="14" t="s">
        <v>4112</v>
      </c>
      <c r="F3167" s="14" t="e">
        <f t="array" aca="1" ref="F3167" ca="1">INDEX(list!$C$2:$C$5034,MATCH(INDIRECT(ADDRESS(ROW(),COLUMN()-1)),list!$A$2:$A$5034,0))</f>
        <v>#N/A</v>
      </c>
      <c r="G3167" s="14" t="s">
        <v>3930</v>
      </c>
      <c r="H3167" s="14">
        <v>0</v>
      </c>
      <c r="I3167" s="14"/>
      <c r="J3167" s="14"/>
      <c r="K3167" s="14"/>
      <c r="L3167" s="14"/>
      <c r="M3167" s="14"/>
      <c r="N3167" s="14"/>
      <c r="O3167" s="14"/>
      <c r="P3167" s="14"/>
    </row>
    <row r="3168" spans="1:16" ht="21" customHeight="1">
      <c r="A3168" s="14" t="s">
        <v>3928</v>
      </c>
      <c r="B3168" s="90">
        <v>44508</v>
      </c>
      <c r="C3168" s="25">
        <v>0.53819444444444442</v>
      </c>
      <c r="D3168" s="25">
        <v>0.54791666666666672</v>
      </c>
      <c r="E3168" s="14" t="s">
        <v>2272</v>
      </c>
      <c r="F3168" s="14" t="str">
        <f t="array" aca="1" ref="F3168" ca="1">INDEX(list!$C$2:$C$5034,MATCH(INDIRECT(ADDRESS(ROW(),COLUMN()-1)),list!$A$2:$A$5034,0))</f>
        <v>PCG - Gerry Grimes cell</v>
      </c>
      <c r="G3168" s="14" t="s">
        <v>3931</v>
      </c>
      <c r="H3168" s="14">
        <v>14</v>
      </c>
      <c r="I3168" s="14"/>
      <c r="J3168" s="14"/>
      <c r="K3168" s="14"/>
      <c r="L3168" s="14"/>
      <c r="M3168" s="14"/>
      <c r="N3168" s="14"/>
      <c r="O3168" s="14"/>
      <c r="P3168" s="14"/>
    </row>
    <row r="3169" spans="1:16" ht="21" customHeight="1">
      <c r="A3169" s="14" t="s">
        <v>3928</v>
      </c>
      <c r="B3169" s="90">
        <v>44508</v>
      </c>
      <c r="C3169" s="25">
        <v>0.55208333333333337</v>
      </c>
      <c r="D3169" s="25">
        <v>0.55694444444444446</v>
      </c>
      <c r="E3169" s="14" t="s">
        <v>851</v>
      </c>
      <c r="F3169" s="14" t="str">
        <f t="array" aca="1" ref="F3169" ca="1">INDEX(list!$C$2:$C$5034,MATCH(INDIRECT(ADDRESS(ROW(),COLUMN()-1)),list!$A$2:$A$5034,0))</f>
        <v>DPP - Steve Gough cell</v>
      </c>
      <c r="G3169" s="14" t="s">
        <v>3929</v>
      </c>
      <c r="H3169" s="14">
        <v>7</v>
      </c>
      <c r="I3169" s="14"/>
      <c r="J3169" s="14"/>
      <c r="K3169" s="14"/>
      <c r="L3169" s="14"/>
      <c r="M3169" s="14"/>
      <c r="N3169" s="14"/>
      <c r="O3169" s="14"/>
      <c r="P3169" s="14"/>
    </row>
    <row r="3170" spans="1:16" ht="21" customHeight="1">
      <c r="A3170" s="14" t="s">
        <v>3928</v>
      </c>
      <c r="B3170" s="90">
        <v>44508</v>
      </c>
      <c r="C3170" s="25">
        <v>0.59513888888888888</v>
      </c>
      <c r="D3170" s="25">
        <v>0.65555555555555556</v>
      </c>
      <c r="E3170" s="14" t="s">
        <v>2214</v>
      </c>
      <c r="F3170" s="14" t="str">
        <f t="array" aca="1" ref="F3170" ca="1">INDEX(list!$C$2:$C$5034,MATCH(INDIRECT(ADDRESS(ROW(),COLUMN()-1)),list!$A$2:$A$5034,0))</f>
        <v>RCH - Shelly Reyland mobile</v>
      </c>
      <c r="G3170" s="14" t="s">
        <v>3929</v>
      </c>
      <c r="H3170" s="14">
        <v>87</v>
      </c>
      <c r="I3170" s="14"/>
      <c r="J3170" s="14"/>
      <c r="K3170" s="14"/>
      <c r="L3170" s="14"/>
      <c r="M3170" s="14"/>
      <c r="N3170" s="14"/>
      <c r="O3170" s="14"/>
      <c r="P3170" s="14"/>
    </row>
    <row r="3171" spans="1:16" ht="21" customHeight="1">
      <c r="A3171" s="14" t="s">
        <v>3928</v>
      </c>
      <c r="B3171" s="90">
        <v>44508</v>
      </c>
      <c r="C3171" s="25">
        <v>0.59652777777777777</v>
      </c>
      <c r="D3171" s="25">
        <v>0.59652777777777777</v>
      </c>
      <c r="E3171" s="14" t="s">
        <v>2791</v>
      </c>
      <c r="F3171" s="14" t="str">
        <f t="array" aca="1" ref="F3171" ca="1">INDEX(list!$C$2:$C$5034,MATCH(INDIRECT(ADDRESS(ROW(),COLUMN()-1)),list!$A$2:$A$5034,0))</f>
        <v>Natalie Le cell</v>
      </c>
      <c r="G3171" s="14" t="s">
        <v>3930</v>
      </c>
      <c r="H3171" s="14">
        <v>0</v>
      </c>
      <c r="I3171" s="14"/>
      <c r="J3171" s="14"/>
      <c r="K3171" s="14"/>
      <c r="L3171" s="14"/>
      <c r="M3171" s="14"/>
      <c r="N3171" s="14"/>
      <c r="O3171" s="14"/>
      <c r="P3171" s="14"/>
    </row>
    <row r="3172" spans="1:16" ht="21" customHeight="1">
      <c r="A3172" s="14" t="s">
        <v>3928</v>
      </c>
      <c r="B3172" s="90">
        <v>44508</v>
      </c>
      <c r="C3172" s="25">
        <v>0.72569444444444453</v>
      </c>
      <c r="D3172" s="25">
        <v>0.72569444444444453</v>
      </c>
      <c r="E3172" s="14" t="s">
        <v>1142</v>
      </c>
      <c r="F3172" s="14" t="str">
        <f t="array" aca="1" ref="F3172" ca="1">INDEX(list!$C$2:$C$5034,MATCH(INDIRECT(ADDRESS(ROW(),COLUMN()-1)),list!$A$2:$A$5034,0))</f>
        <v>CNH - Harry Harrison - Nickolas</v>
      </c>
      <c r="G3172" s="14" t="s">
        <v>3930</v>
      </c>
      <c r="H3172" s="14">
        <v>0</v>
      </c>
      <c r="I3172" s="14"/>
      <c r="J3172" s="14"/>
      <c r="K3172" s="14"/>
      <c r="L3172" s="14"/>
      <c r="M3172" s="14"/>
      <c r="N3172" s="14"/>
      <c r="O3172" s="14"/>
      <c r="P3172" s="14"/>
    </row>
    <row r="3173" spans="1:16" ht="21" customHeight="1">
      <c r="A3173" s="14" t="s">
        <v>3928</v>
      </c>
      <c r="B3173" s="90">
        <v>44508</v>
      </c>
      <c r="C3173" s="25">
        <v>0.78194444444444444</v>
      </c>
      <c r="D3173" s="25">
        <v>0.78194444444444444</v>
      </c>
      <c r="E3173" s="14" t="s">
        <v>4112</v>
      </c>
      <c r="F3173" s="14" t="e">
        <f t="array" aca="1" ref="F3173" ca="1">INDEX(list!$C$2:$C$5034,MATCH(INDIRECT(ADDRESS(ROW(),COLUMN()-1)),list!$A$2:$A$5034,0))</f>
        <v>#N/A</v>
      </c>
      <c r="G3173" s="14" t="s">
        <v>3930</v>
      </c>
      <c r="H3173" s="14">
        <v>0</v>
      </c>
      <c r="I3173" s="14"/>
      <c r="J3173" s="14"/>
      <c r="K3173" s="14"/>
      <c r="L3173" s="14"/>
      <c r="M3173" s="14"/>
      <c r="N3173" s="14"/>
      <c r="O3173" s="14"/>
      <c r="P3173" s="14"/>
    </row>
    <row r="3174" spans="1:16" ht="21" customHeight="1">
      <c r="A3174" s="14" t="s">
        <v>3928</v>
      </c>
      <c r="B3174" s="90">
        <v>44508</v>
      </c>
      <c r="C3174" s="25">
        <v>0.84930555555555554</v>
      </c>
      <c r="D3174" s="25">
        <v>0.85416666666666663</v>
      </c>
      <c r="E3174" s="14" t="s">
        <v>136</v>
      </c>
      <c r="F3174" s="14" t="str">
        <f t="array" aca="1" ref="F3174" ca="1">INDEX(list!$C$2:$C$5034,MATCH(INDIRECT(ADDRESS(ROW(),COLUMN()-1)),list!$A$2:$A$5034,0))</f>
        <v>Carl Johnson</v>
      </c>
      <c r="G3174" s="14" t="s">
        <v>3929</v>
      </c>
      <c r="H3174" s="14">
        <v>7</v>
      </c>
      <c r="I3174" s="14"/>
      <c r="J3174" s="14"/>
      <c r="K3174" s="14"/>
      <c r="L3174" s="14"/>
      <c r="M3174" s="14"/>
      <c r="N3174" s="14"/>
      <c r="O3174" s="14"/>
      <c r="P3174" s="14"/>
    </row>
    <row r="3175" spans="1:16" ht="21" customHeight="1">
      <c r="A3175" s="14" t="s">
        <v>3928</v>
      </c>
      <c r="B3175" s="90">
        <v>44508</v>
      </c>
      <c r="C3175" s="25">
        <v>0.8534722222222223</v>
      </c>
      <c r="D3175" s="25">
        <v>0.87986111111111109</v>
      </c>
      <c r="E3175" s="14" t="s">
        <v>162</v>
      </c>
      <c r="F3175" s="14" t="str">
        <f t="array" aca="1" ref="F3175" ca="1">INDEX(list!$C$2:$C$5034,MATCH(INDIRECT(ADDRESS(ROW(),COLUMN()-1)),list!$A$2:$A$5034,0))</f>
        <v>Alayha Aquarian</v>
      </c>
      <c r="G3175" s="14" t="s">
        <v>3931</v>
      </c>
      <c r="H3175" s="14">
        <v>38</v>
      </c>
      <c r="I3175" s="14"/>
      <c r="J3175" s="14"/>
      <c r="K3175" s="14"/>
      <c r="L3175" s="14"/>
      <c r="M3175" s="14"/>
      <c r="N3175" s="14"/>
      <c r="O3175" s="14"/>
      <c r="P3175" s="14"/>
    </row>
    <row r="3176" spans="1:16" ht="21" customHeight="1">
      <c r="A3176" s="14" t="s">
        <v>3928</v>
      </c>
      <c r="B3176" s="90">
        <v>44508</v>
      </c>
      <c r="C3176" s="25">
        <v>0.88055555555555554</v>
      </c>
      <c r="D3176" s="25">
        <v>0.90069444444444446</v>
      </c>
      <c r="E3176" s="14" t="s">
        <v>2791</v>
      </c>
      <c r="F3176" s="14" t="str">
        <f t="array" aca="1" ref="F3176" ca="1">INDEX(list!$C$2:$C$5034,MATCH(INDIRECT(ADDRESS(ROW(),COLUMN()-1)),list!$A$2:$A$5034,0))</f>
        <v>Natalie Le cell</v>
      </c>
      <c r="G3176" s="14" t="s">
        <v>3929</v>
      </c>
      <c r="H3176" s="14">
        <v>29</v>
      </c>
      <c r="I3176" s="14"/>
      <c r="J3176" s="14"/>
      <c r="K3176" s="14"/>
      <c r="L3176" s="14"/>
      <c r="M3176" s="14"/>
      <c r="N3176" s="14"/>
      <c r="O3176" s="14"/>
      <c r="P3176" s="14"/>
    </row>
    <row r="3177" spans="1:16" ht="21" customHeight="1">
      <c r="A3177" s="14" t="s">
        <v>3932</v>
      </c>
      <c r="B3177" s="90">
        <v>44509</v>
      </c>
      <c r="C3177" s="25">
        <v>0.60069444444444442</v>
      </c>
      <c r="D3177" s="25">
        <v>0.60069444444444442</v>
      </c>
      <c r="E3177" s="14" t="s">
        <v>2214</v>
      </c>
      <c r="F3177" s="14" t="str">
        <f t="array" aca="1" ref="F3177" ca="1">INDEX(list!$C$2:$C$5034,MATCH(INDIRECT(ADDRESS(ROW(),COLUMN()-1)),list!$A$2:$A$5034,0))</f>
        <v>RCH - Shelly Reyland mobile</v>
      </c>
      <c r="G3177" s="14" t="s">
        <v>3930</v>
      </c>
      <c r="H3177" s="14">
        <v>0</v>
      </c>
      <c r="I3177" s="14"/>
      <c r="J3177" s="14"/>
      <c r="K3177" s="14"/>
      <c r="L3177" s="14"/>
      <c r="M3177" s="14"/>
      <c r="N3177" s="14"/>
      <c r="O3177" s="14"/>
      <c r="P3177" s="14"/>
    </row>
    <row r="3178" spans="1:16" ht="21" customHeight="1">
      <c r="A3178" s="14" t="s">
        <v>3932</v>
      </c>
      <c r="B3178" s="90">
        <v>44509</v>
      </c>
      <c r="C3178" s="25">
        <v>0.6118055555555556</v>
      </c>
      <c r="D3178" s="25">
        <v>0.6118055555555556</v>
      </c>
      <c r="E3178" s="14" t="s">
        <v>4112</v>
      </c>
      <c r="F3178" s="14" t="e">
        <f t="array" aca="1" ref="F3178" ca="1">INDEX(list!$C$2:$C$5034,MATCH(INDIRECT(ADDRESS(ROW(),COLUMN()-1)),list!$A$2:$A$5034,0))</f>
        <v>#N/A</v>
      </c>
      <c r="G3178" s="14" t="s">
        <v>3930</v>
      </c>
      <c r="H3178" s="14">
        <v>0</v>
      </c>
      <c r="I3178" s="14"/>
      <c r="J3178" s="14"/>
      <c r="K3178" s="14"/>
      <c r="L3178" s="14"/>
      <c r="M3178" s="14"/>
      <c r="N3178" s="14"/>
      <c r="O3178" s="14"/>
      <c r="P3178" s="14"/>
    </row>
    <row r="3179" spans="1:16" ht="21" customHeight="1">
      <c r="A3179" s="14" t="s">
        <v>3932</v>
      </c>
      <c r="B3179" s="90">
        <v>44509</v>
      </c>
      <c r="C3179" s="25">
        <v>0.67638888888888893</v>
      </c>
      <c r="D3179" s="25">
        <v>0.68680555555555556</v>
      </c>
      <c r="E3179" s="14" t="s">
        <v>2214</v>
      </c>
      <c r="F3179" s="14" t="str">
        <f t="array" aca="1" ref="F3179" ca="1">INDEX(list!$C$2:$C$5034,MATCH(INDIRECT(ADDRESS(ROW(),COLUMN()-1)),list!$A$2:$A$5034,0))</f>
        <v>RCH - Shelly Reyland mobile</v>
      </c>
      <c r="G3179" s="14" t="s">
        <v>3929</v>
      </c>
      <c r="H3179" s="14">
        <v>15</v>
      </c>
      <c r="I3179" s="14"/>
      <c r="J3179" s="14"/>
      <c r="K3179" s="14"/>
      <c r="L3179" s="14"/>
      <c r="M3179" s="14"/>
      <c r="N3179" s="14"/>
      <c r="O3179" s="14"/>
      <c r="P3179" s="14"/>
    </row>
    <row r="3180" spans="1:16" ht="21" customHeight="1">
      <c r="A3180" s="14" t="s">
        <v>3932</v>
      </c>
      <c r="B3180" s="90">
        <v>44509</v>
      </c>
      <c r="C3180" s="25">
        <v>0.7416666666666667</v>
      </c>
      <c r="D3180" s="25">
        <v>0.7416666666666667</v>
      </c>
      <c r="E3180" s="14" t="s">
        <v>4116</v>
      </c>
      <c r="F3180" s="14" t="e">
        <f t="array" aca="1" ref="F3180" ca="1">INDEX(list!$C$2:$C$5034,MATCH(INDIRECT(ADDRESS(ROW(),COLUMN()-1)),list!$A$2:$A$5034,0))</f>
        <v>#N/A</v>
      </c>
      <c r="G3180" s="14" t="s">
        <v>3930</v>
      </c>
      <c r="H3180" s="14">
        <v>0</v>
      </c>
      <c r="I3180" s="14"/>
      <c r="J3180" s="14"/>
      <c r="K3180" s="14"/>
      <c r="L3180" s="14"/>
      <c r="M3180" s="14"/>
      <c r="N3180" s="14"/>
      <c r="O3180" s="14"/>
      <c r="P3180" s="14"/>
    </row>
    <row r="3181" spans="1:16" ht="21" customHeight="1">
      <c r="A3181" s="14" t="s">
        <v>3933</v>
      </c>
      <c r="B3181" s="90">
        <v>44510</v>
      </c>
      <c r="C3181" s="25">
        <v>0.44791666666666669</v>
      </c>
      <c r="D3181" s="25">
        <v>0.44791666666666669</v>
      </c>
      <c r="E3181" s="14" t="s">
        <v>1156</v>
      </c>
      <c r="F3181" s="14" t="str">
        <f t="array" aca="1" ref="F3181" ca="1">INDEX(list!$C$2:$C$5034,MATCH(INDIRECT(ADDRESS(ROW(),COLUMN()-1)),list!$A$2:$A$5034,0))</f>
        <v>Loren Miner</v>
      </c>
      <c r="G3181" s="14" t="s">
        <v>3930</v>
      </c>
      <c r="H3181" s="14">
        <v>0</v>
      </c>
      <c r="I3181" s="14"/>
      <c r="J3181" s="14"/>
      <c r="K3181" s="14"/>
      <c r="L3181" s="14"/>
      <c r="M3181" s="14"/>
      <c r="N3181" s="14"/>
      <c r="O3181" s="14"/>
      <c r="P3181" s="14"/>
    </row>
    <row r="3182" spans="1:16" ht="21" customHeight="1">
      <c r="A3182" s="14" t="s">
        <v>3933</v>
      </c>
      <c r="B3182" s="90">
        <v>44510</v>
      </c>
      <c r="C3182" s="25">
        <v>0.45902777777777781</v>
      </c>
      <c r="D3182" s="25">
        <v>0.4597222222222222</v>
      </c>
      <c r="E3182" s="14" t="s">
        <v>3650</v>
      </c>
      <c r="F3182" s="14" t="str">
        <f t="array" aca="1" ref="F3182" ca="1">INDEX(list!$C$2:$C$5034,MATCH(INDIRECT(ADDRESS(ROW(),COLUMN()-1)),list!$A$2:$A$5034,0))</f>
        <v>CPL - Beth cell</v>
      </c>
      <c r="G3182" s="14" t="s">
        <v>3929</v>
      </c>
      <c r="H3182" s="14">
        <v>1</v>
      </c>
      <c r="I3182" s="14"/>
      <c r="J3182" s="14"/>
      <c r="K3182" s="14"/>
      <c r="L3182" s="14"/>
      <c r="M3182" s="14"/>
      <c r="N3182" s="14"/>
      <c r="O3182" s="14"/>
      <c r="P3182" s="14"/>
    </row>
    <row r="3183" spans="1:16" ht="21" customHeight="1">
      <c r="A3183" s="14" t="s">
        <v>3933</v>
      </c>
      <c r="B3183" s="90">
        <v>44510</v>
      </c>
      <c r="C3183" s="25">
        <v>0.47569444444444442</v>
      </c>
      <c r="D3183" s="25">
        <v>0.47638888888888892</v>
      </c>
      <c r="E3183" s="14" t="s">
        <v>1262</v>
      </c>
      <c r="F3183" s="24" t="str">
        <f t="array" aca="1" ref="F3183" ca="1">INDEX(list!$C$2:$C$5034,MATCH(INDIRECT(ADDRESS(ROW(),COLUMN()-1)),list!$A$2:$A$5034,0))</f>
        <v>Mary Busche</v>
      </c>
      <c r="G3183" s="14" t="s">
        <v>3931</v>
      </c>
      <c r="H3183" s="14">
        <v>1</v>
      </c>
      <c r="I3183" s="14"/>
      <c r="J3183" s="14"/>
      <c r="K3183" s="14"/>
      <c r="L3183" s="14"/>
      <c r="M3183" s="14"/>
      <c r="N3183" s="14"/>
      <c r="O3183" s="14"/>
      <c r="P3183" s="14"/>
    </row>
    <row r="3184" spans="1:16" ht="21" customHeight="1">
      <c r="A3184" s="14" t="s">
        <v>3933</v>
      </c>
      <c r="B3184" s="90">
        <v>44510</v>
      </c>
      <c r="C3184" s="25">
        <v>0.4770833333333333</v>
      </c>
      <c r="D3184" s="25">
        <v>0.4777777777777778</v>
      </c>
      <c r="E3184" s="14" t="s">
        <v>1042</v>
      </c>
      <c r="F3184" s="14" t="str">
        <f t="array" aca="1" ref="F3184" ca="1">INDEX(list!$C$2:$C$5034,MATCH(INDIRECT(ADDRESS(ROW(),COLUMN()-1)),list!$A$2:$A$5034,0))</f>
        <v>Mary Busche</v>
      </c>
      <c r="G3184" s="14" t="s">
        <v>3931</v>
      </c>
      <c r="H3184" s="14">
        <v>1</v>
      </c>
      <c r="I3184" s="14"/>
      <c r="J3184" s="14"/>
      <c r="K3184" s="14"/>
      <c r="L3184" s="14"/>
      <c r="M3184" s="14"/>
      <c r="N3184" s="14"/>
      <c r="O3184" s="14"/>
      <c r="P3184" s="14"/>
    </row>
    <row r="3185" spans="1:16" ht="21" customHeight="1">
      <c r="A3185" s="14" t="s">
        <v>3933</v>
      </c>
      <c r="B3185" s="90">
        <v>44510</v>
      </c>
      <c r="C3185" s="25">
        <v>0.48958333333333331</v>
      </c>
      <c r="D3185" s="25">
        <v>0.49305555555555558</v>
      </c>
      <c r="E3185" s="14" t="s">
        <v>1042</v>
      </c>
      <c r="F3185" s="14" t="str">
        <f t="array" aca="1" ref="F3185" ca="1">INDEX(list!$C$2:$C$5034,MATCH(INDIRECT(ADDRESS(ROW(),COLUMN()-1)),list!$A$2:$A$5034,0))</f>
        <v>Mary Busche</v>
      </c>
      <c r="G3185" s="14" t="s">
        <v>3929</v>
      </c>
      <c r="H3185" s="14">
        <v>5</v>
      </c>
      <c r="I3185" s="14"/>
      <c r="J3185" s="14"/>
      <c r="K3185" s="14"/>
      <c r="L3185" s="14"/>
      <c r="M3185" s="14"/>
      <c r="N3185" s="14"/>
      <c r="O3185" s="14"/>
      <c r="P3185" s="14"/>
    </row>
    <row r="3186" spans="1:16" ht="21" customHeight="1">
      <c r="A3186" s="14" t="s">
        <v>3933</v>
      </c>
      <c r="B3186" s="90">
        <v>44510</v>
      </c>
      <c r="C3186" s="25">
        <v>0.59236111111111112</v>
      </c>
      <c r="D3186" s="25">
        <v>0.59861111111111109</v>
      </c>
      <c r="E3186" s="14" t="s">
        <v>2587</v>
      </c>
      <c r="F3186" s="14" t="str">
        <f t="array" aca="1" ref="F3186" ca="1">INDEX(list!$C$2:$C$5034,MATCH(INDIRECT(ADDRESS(ROW(),COLUMN()-1)),list!$A$2:$A$5034,0))</f>
        <v>VA - Enya Czerwin</v>
      </c>
      <c r="G3186" s="14" t="s">
        <v>3931</v>
      </c>
      <c r="H3186" s="14">
        <v>9</v>
      </c>
      <c r="I3186" s="14"/>
      <c r="J3186" s="14"/>
      <c r="K3186" s="14"/>
      <c r="L3186" s="14"/>
      <c r="M3186" s="14"/>
      <c r="N3186" s="14"/>
      <c r="O3186" s="14"/>
      <c r="P3186" s="14"/>
    </row>
    <row r="3187" spans="1:16" ht="21" customHeight="1">
      <c r="A3187" s="14" t="s">
        <v>3933</v>
      </c>
      <c r="B3187" s="90">
        <v>44510</v>
      </c>
      <c r="C3187" s="25">
        <v>0.64583333333333337</v>
      </c>
      <c r="D3187" s="25">
        <v>0.64583333333333337</v>
      </c>
      <c r="E3187" s="14" t="s">
        <v>2214</v>
      </c>
      <c r="F3187" s="14" t="str">
        <f t="array" aca="1" ref="F3187" ca="1">INDEX(list!$C$2:$C$5034,MATCH(INDIRECT(ADDRESS(ROW(),COLUMN()-1)),list!$A$2:$A$5034,0))</f>
        <v>RCH - Shelly Reyland mobile</v>
      </c>
      <c r="G3187" s="14" t="s">
        <v>3930</v>
      </c>
      <c r="H3187" s="14">
        <v>0</v>
      </c>
      <c r="I3187" s="14"/>
      <c r="J3187" s="14"/>
      <c r="K3187" s="14"/>
      <c r="L3187" s="14"/>
      <c r="M3187" s="14"/>
      <c r="N3187" s="14"/>
      <c r="O3187" s="14"/>
      <c r="P3187" s="14"/>
    </row>
    <row r="3188" spans="1:16" ht="21" customHeight="1">
      <c r="A3188" s="14" t="s">
        <v>3933</v>
      </c>
      <c r="B3188" s="90">
        <v>44510</v>
      </c>
      <c r="C3188" s="25">
        <v>0.66111111111111109</v>
      </c>
      <c r="D3188" s="25">
        <v>0.66111111111111109</v>
      </c>
      <c r="E3188" s="14" t="s">
        <v>4116</v>
      </c>
      <c r="F3188" s="14" t="e">
        <f t="array" aca="1" ref="F3188" ca="1">INDEX(list!$C$2:$C$5034,MATCH(INDIRECT(ADDRESS(ROW(),COLUMN()-1)),list!$A$2:$A$5034,0))</f>
        <v>#N/A</v>
      </c>
      <c r="G3188" s="14" t="s">
        <v>3930</v>
      </c>
      <c r="H3188" s="14">
        <v>0</v>
      </c>
      <c r="I3188" s="14"/>
      <c r="J3188" s="14"/>
      <c r="K3188" s="14"/>
      <c r="L3188" s="14"/>
      <c r="M3188" s="14"/>
      <c r="N3188" s="14"/>
      <c r="O3188" s="14"/>
      <c r="P3188" s="14"/>
    </row>
    <row r="3189" spans="1:16" ht="21" customHeight="1">
      <c r="A3189" s="14" t="s">
        <v>3933</v>
      </c>
      <c r="B3189" s="90">
        <v>44510</v>
      </c>
      <c r="C3189" s="25">
        <v>0.6777777777777777</v>
      </c>
      <c r="D3189" s="25">
        <v>0.6777777777777777</v>
      </c>
      <c r="E3189" s="14" t="s">
        <v>2992</v>
      </c>
      <c r="F3189" s="14" t="str">
        <f t="array" aca="1" ref="F3189" ca="1">INDEX(list!$C$2:$C$5034,MATCH(INDIRECT(ADDRESS(ROW(),COLUMN()-1)),list!$A$2:$A$5034,0))</f>
        <v>Tamara Van Nuck-Van Nuck Interior Design</v>
      </c>
      <c r="G3189" s="14" t="s">
        <v>3930</v>
      </c>
      <c r="H3189" s="14">
        <v>0</v>
      </c>
      <c r="I3189" s="14"/>
      <c r="J3189" s="14"/>
      <c r="K3189" s="14"/>
      <c r="L3189" s="14"/>
      <c r="M3189" s="14"/>
      <c r="N3189" s="14"/>
      <c r="O3189" s="14"/>
      <c r="P3189" s="14"/>
    </row>
    <row r="3190" spans="1:16" ht="21" customHeight="1">
      <c r="A3190" s="14" t="s">
        <v>3933</v>
      </c>
      <c r="B3190" s="90">
        <v>44510</v>
      </c>
      <c r="C3190" s="25">
        <v>0.73402777777777783</v>
      </c>
      <c r="D3190" s="25">
        <v>0.73402777777777783</v>
      </c>
      <c r="E3190" s="14" t="s">
        <v>2651</v>
      </c>
      <c r="F3190" s="14" t="str">
        <f t="array" aca="1" ref="F3190" ca="1">INDEX(list!$C$2:$C$5034,MATCH(INDIRECT(ADDRESS(ROW(),COLUMN()-1)),list!$A$2:$A$5034,0))</f>
        <v>GD - Diana Garreau Cell</v>
      </c>
      <c r="G3190" s="14" t="s">
        <v>3930</v>
      </c>
      <c r="H3190" s="14">
        <v>0</v>
      </c>
      <c r="I3190" s="14"/>
      <c r="J3190" s="14"/>
      <c r="K3190" s="14"/>
      <c r="L3190" s="14"/>
      <c r="M3190" s="14"/>
      <c r="N3190" s="14"/>
      <c r="O3190" s="14"/>
      <c r="P3190" s="14"/>
    </row>
    <row r="3191" spans="1:16" ht="21" customHeight="1">
      <c r="A3191" s="14" t="s">
        <v>3933</v>
      </c>
      <c r="B3191" s="90">
        <v>44510</v>
      </c>
      <c r="C3191" s="25">
        <v>0.75902777777777775</v>
      </c>
      <c r="D3191" s="25">
        <v>0.7597222222222223</v>
      </c>
      <c r="E3191" s="14" t="s">
        <v>1262</v>
      </c>
      <c r="F3191" s="24" t="str">
        <f t="array" aca="1" ref="F3191" ca="1">INDEX(list!$C$2:$C$5034,MATCH(INDIRECT(ADDRESS(ROW(),COLUMN()-1)),list!$A$2:$A$5034,0))</f>
        <v>Mary Busche</v>
      </c>
      <c r="G3191" s="14" t="s">
        <v>3931</v>
      </c>
      <c r="H3191" s="14">
        <v>1</v>
      </c>
      <c r="I3191" s="14"/>
      <c r="J3191" s="14"/>
      <c r="K3191" s="14"/>
      <c r="L3191" s="14"/>
      <c r="M3191" s="14"/>
      <c r="N3191" s="14"/>
      <c r="O3191" s="14"/>
      <c r="P3191" s="14"/>
    </row>
    <row r="3192" spans="1:16" ht="21" customHeight="1">
      <c r="A3192" s="14" t="s">
        <v>3933</v>
      </c>
      <c r="B3192" s="90">
        <v>44510</v>
      </c>
      <c r="C3192" s="25">
        <v>0.75902777777777775</v>
      </c>
      <c r="D3192" s="25">
        <v>0.7597222222222223</v>
      </c>
      <c r="E3192" s="14" t="s">
        <v>1042</v>
      </c>
      <c r="F3192" s="14" t="str">
        <f t="array" aca="1" ref="F3192" ca="1">INDEX(list!$C$2:$C$5034,MATCH(INDIRECT(ADDRESS(ROW(),COLUMN()-1)),list!$A$2:$A$5034,0))</f>
        <v>Mary Busche</v>
      </c>
      <c r="G3192" s="14" t="s">
        <v>3931</v>
      </c>
      <c r="H3192" s="14">
        <v>1</v>
      </c>
      <c r="I3192" s="14"/>
      <c r="J3192" s="14"/>
      <c r="K3192" s="14"/>
      <c r="L3192" s="14"/>
      <c r="M3192" s="14"/>
      <c r="N3192" s="14"/>
      <c r="O3192" s="14"/>
      <c r="P3192" s="14"/>
    </row>
    <row r="3193" spans="1:16" ht="21" customHeight="1">
      <c r="A3193" s="14" t="s">
        <v>3933</v>
      </c>
      <c r="B3193" s="90">
        <v>44510</v>
      </c>
      <c r="C3193" s="25">
        <v>0.7597222222222223</v>
      </c>
      <c r="D3193" s="25">
        <v>0.77569444444444446</v>
      </c>
      <c r="E3193" s="14" t="s">
        <v>2651</v>
      </c>
      <c r="F3193" s="14" t="str">
        <f t="array" aca="1" ref="F3193" ca="1">INDEX(list!$C$2:$C$5034,MATCH(INDIRECT(ADDRESS(ROW(),COLUMN()-1)),list!$A$2:$A$5034,0))</f>
        <v>GD - Diana Garreau Cell</v>
      </c>
      <c r="G3193" s="14" t="s">
        <v>3931</v>
      </c>
      <c r="H3193" s="14">
        <v>23</v>
      </c>
      <c r="I3193" s="14"/>
      <c r="J3193" s="14"/>
      <c r="K3193" s="14"/>
      <c r="L3193" s="14"/>
      <c r="M3193" s="14"/>
      <c r="N3193" s="14"/>
      <c r="O3193" s="14"/>
      <c r="P3193" s="14"/>
    </row>
    <row r="3194" spans="1:16" ht="21" customHeight="1">
      <c r="A3194" s="14" t="s">
        <v>3933</v>
      </c>
      <c r="B3194" s="90">
        <v>44510</v>
      </c>
      <c r="C3194" s="25">
        <v>0.86875000000000002</v>
      </c>
      <c r="D3194" s="25">
        <v>0.86875000000000002</v>
      </c>
      <c r="E3194" s="14" t="s">
        <v>248</v>
      </c>
      <c r="F3194" s="14" t="str">
        <f t="array" aca="1" ref="F3194" ca="1">INDEX(list!$C$2:$C$5034,MATCH(INDIRECT(ADDRESS(ROW(),COLUMN()-1)),list!$A$2:$A$5034,0))</f>
        <v>Vanessa Parise Cell</v>
      </c>
      <c r="G3194" s="14" t="s">
        <v>3930</v>
      </c>
      <c r="H3194" s="14">
        <v>0</v>
      </c>
      <c r="I3194" s="14"/>
      <c r="J3194" s="14"/>
      <c r="K3194" s="14"/>
      <c r="L3194" s="14"/>
      <c r="M3194" s="14"/>
      <c r="N3194" s="14"/>
      <c r="O3194" s="14"/>
      <c r="P3194" s="14"/>
    </row>
    <row r="3195" spans="1:16" ht="21" customHeight="1">
      <c r="A3195" s="14" t="s">
        <v>3933</v>
      </c>
      <c r="B3195" s="90">
        <v>44510</v>
      </c>
      <c r="C3195" s="25">
        <v>0.87638888888888899</v>
      </c>
      <c r="D3195" s="25">
        <v>0.88680555555555562</v>
      </c>
      <c r="E3195" s="14" t="s">
        <v>248</v>
      </c>
      <c r="F3195" s="14" t="str">
        <f t="array" aca="1" ref="F3195" ca="1">INDEX(list!$C$2:$C$5034,MATCH(INDIRECT(ADDRESS(ROW(),COLUMN()-1)),list!$A$2:$A$5034,0))</f>
        <v>Vanessa Parise Cell</v>
      </c>
      <c r="G3195" s="14" t="s">
        <v>3931</v>
      </c>
      <c r="H3195" s="14">
        <v>15</v>
      </c>
      <c r="I3195" s="14"/>
      <c r="J3195" s="14"/>
      <c r="K3195" s="14"/>
      <c r="L3195" s="14"/>
      <c r="M3195" s="14"/>
      <c r="N3195" s="14"/>
      <c r="O3195" s="14"/>
      <c r="P3195" s="14"/>
    </row>
    <row r="3196" spans="1:16" ht="21" customHeight="1">
      <c r="A3196" s="14" t="s">
        <v>3933</v>
      </c>
      <c r="B3196" s="90">
        <v>44510</v>
      </c>
      <c r="C3196" s="25">
        <v>0.90138888888888891</v>
      </c>
      <c r="D3196" s="25">
        <v>0.90138888888888891</v>
      </c>
      <c r="E3196" s="14" t="s">
        <v>248</v>
      </c>
      <c r="F3196" s="14" t="str">
        <f t="array" aca="1" ref="F3196" ca="1">INDEX(list!$C$2:$C$5034,MATCH(INDIRECT(ADDRESS(ROW(),COLUMN()-1)),list!$A$2:$A$5034,0))</f>
        <v>Vanessa Parise Cell</v>
      </c>
      <c r="G3196" s="14" t="s">
        <v>3930</v>
      </c>
      <c r="H3196" s="14">
        <v>0</v>
      </c>
      <c r="I3196" s="14"/>
      <c r="J3196" s="14"/>
      <c r="K3196" s="14"/>
      <c r="L3196" s="14"/>
      <c r="M3196" s="14"/>
      <c r="N3196" s="14"/>
      <c r="O3196" s="14"/>
      <c r="P3196" s="14"/>
    </row>
    <row r="3197" spans="1:16" ht="21" customHeight="1">
      <c r="A3197" s="14" t="s">
        <v>3933</v>
      </c>
      <c r="B3197" s="90">
        <v>44510</v>
      </c>
      <c r="C3197" s="25">
        <v>0.90208333333333324</v>
      </c>
      <c r="D3197" s="25">
        <v>0.90277777777777779</v>
      </c>
      <c r="E3197" s="14" t="s">
        <v>248</v>
      </c>
      <c r="F3197" s="14" t="str">
        <f t="array" aca="1" ref="F3197" ca="1">INDEX(list!$C$2:$C$5034,MATCH(INDIRECT(ADDRESS(ROW(),COLUMN()-1)),list!$A$2:$A$5034,0))</f>
        <v>Vanessa Parise Cell</v>
      </c>
      <c r="G3197" s="14" t="s">
        <v>3931</v>
      </c>
      <c r="H3197" s="14">
        <v>1</v>
      </c>
      <c r="I3197" s="14"/>
      <c r="J3197" s="14"/>
      <c r="K3197" s="14"/>
      <c r="L3197" s="14"/>
      <c r="M3197" s="14"/>
      <c r="N3197" s="14"/>
      <c r="O3197" s="14"/>
      <c r="P3197" s="14"/>
    </row>
    <row r="3198" spans="1:16" ht="21" customHeight="1">
      <c r="A3198" s="14" t="s">
        <v>3933</v>
      </c>
      <c r="B3198" s="90">
        <v>44510</v>
      </c>
      <c r="C3198" s="25">
        <v>0.90902777777777777</v>
      </c>
      <c r="D3198" s="25">
        <v>0.90902777777777777</v>
      </c>
      <c r="E3198" s="14" t="s">
        <v>248</v>
      </c>
      <c r="F3198" s="14" t="str">
        <f t="array" aca="1" ref="F3198" ca="1">INDEX(list!$C$2:$C$5034,MATCH(INDIRECT(ADDRESS(ROW(),COLUMN()-1)),list!$A$2:$A$5034,0))</f>
        <v>Vanessa Parise Cell</v>
      </c>
      <c r="G3198" s="14" t="s">
        <v>3930</v>
      </c>
      <c r="H3198" s="14">
        <v>0</v>
      </c>
      <c r="I3198" s="14"/>
      <c r="J3198" s="14"/>
      <c r="K3198" s="14"/>
      <c r="L3198" s="14"/>
      <c r="M3198" s="14"/>
      <c r="N3198" s="14"/>
      <c r="O3198" s="14"/>
      <c r="P3198" s="14"/>
    </row>
    <row r="3199" spans="1:16" ht="21" customHeight="1">
      <c r="A3199" s="14" t="s">
        <v>3933</v>
      </c>
      <c r="B3199" s="90">
        <v>44510</v>
      </c>
      <c r="C3199" s="25">
        <v>0.95000000000000007</v>
      </c>
      <c r="D3199" s="25">
        <v>0.97361111111111109</v>
      </c>
      <c r="E3199" s="14" t="s">
        <v>2791</v>
      </c>
      <c r="F3199" s="14" t="str">
        <f t="array" aca="1" ref="F3199" ca="1">INDEX(list!$C$2:$C$5034,MATCH(INDIRECT(ADDRESS(ROW(),COLUMN()-1)),list!$A$2:$A$5034,0))</f>
        <v>Natalie Le cell</v>
      </c>
      <c r="G3199" s="14" t="s">
        <v>3929</v>
      </c>
      <c r="H3199" s="14">
        <v>34</v>
      </c>
      <c r="I3199" s="14"/>
      <c r="J3199" s="14"/>
      <c r="K3199" s="14"/>
      <c r="L3199" s="14"/>
      <c r="M3199" s="14"/>
      <c r="N3199" s="14"/>
      <c r="O3199" s="14"/>
      <c r="P3199" s="14"/>
    </row>
    <row r="3200" spans="1:16" ht="21" customHeight="1">
      <c r="A3200" s="14" t="s">
        <v>3933</v>
      </c>
      <c r="B3200" s="90">
        <v>44510</v>
      </c>
      <c r="C3200" s="25">
        <v>0.97986111111111107</v>
      </c>
      <c r="D3200" s="25">
        <v>0.98125000000000007</v>
      </c>
      <c r="E3200" s="14" t="s">
        <v>2166</v>
      </c>
      <c r="F3200" s="14" t="str">
        <f t="array" aca="1" ref="F3200" ca="1">INDEX(list!$C$2:$C$5034,MATCH(INDIRECT(ADDRESS(ROW(),COLUMN()-1)),list!$A$2:$A$5034,0))</f>
        <v>Ed Laubach Cell</v>
      </c>
      <c r="G3200" s="14" t="s">
        <v>3929</v>
      </c>
      <c r="H3200" s="14">
        <v>2</v>
      </c>
      <c r="I3200" s="14"/>
      <c r="J3200" s="14"/>
      <c r="K3200" s="14"/>
      <c r="L3200" s="14"/>
      <c r="M3200" s="14"/>
      <c r="N3200" s="14"/>
      <c r="O3200" s="14"/>
      <c r="P3200" s="14"/>
    </row>
    <row r="3201" spans="1:16" ht="21" customHeight="1">
      <c r="A3201" s="14" t="s">
        <v>3934</v>
      </c>
      <c r="B3201" s="90">
        <v>44511</v>
      </c>
      <c r="C3201" s="25">
        <v>0.3833333333333333</v>
      </c>
      <c r="D3201" s="25">
        <v>0.39374999999999999</v>
      </c>
      <c r="E3201" s="14" t="s">
        <v>2496</v>
      </c>
      <c r="F3201" s="14" t="str">
        <f t="array" aca="1" ref="F3201" ca="1">INDEX(list!$C$2:$C$5034,MATCH(INDIRECT(ADDRESS(ROW(),COLUMN()-1)),list!$A$2:$A$5034,0))</f>
        <v>TGI - Anne Machado</v>
      </c>
      <c r="G3201" s="14" t="s">
        <v>3931</v>
      </c>
      <c r="H3201" s="14">
        <v>15</v>
      </c>
      <c r="I3201" s="14"/>
      <c r="J3201" s="14"/>
      <c r="K3201" s="14"/>
      <c r="L3201" s="14"/>
      <c r="M3201" s="14"/>
      <c r="N3201" s="14"/>
      <c r="O3201" s="14"/>
      <c r="P3201" s="14"/>
    </row>
    <row r="3202" spans="1:16" ht="21" customHeight="1">
      <c r="A3202" s="14" t="s">
        <v>3934</v>
      </c>
      <c r="B3202" s="90">
        <v>44511</v>
      </c>
      <c r="C3202" s="25">
        <v>0.40486111111111112</v>
      </c>
      <c r="D3202" s="25">
        <v>0.41041666666666665</v>
      </c>
      <c r="E3202" s="14" t="s">
        <v>2651</v>
      </c>
      <c r="F3202" s="14" t="str">
        <f t="array" aca="1" ref="F3202" ca="1">INDEX(list!$C$2:$C$5034,MATCH(INDIRECT(ADDRESS(ROW(),COLUMN()-1)),list!$A$2:$A$5034,0))</f>
        <v>GD - Diana Garreau Cell</v>
      </c>
      <c r="G3202" s="14" t="s">
        <v>3929</v>
      </c>
      <c r="H3202" s="14">
        <v>8</v>
      </c>
      <c r="I3202" s="14"/>
      <c r="J3202" s="14"/>
      <c r="K3202" s="14"/>
      <c r="L3202" s="14"/>
      <c r="M3202" s="14"/>
      <c r="N3202" s="14"/>
      <c r="O3202" s="14"/>
      <c r="P3202" s="14"/>
    </row>
    <row r="3203" spans="1:16" ht="21" customHeight="1">
      <c r="A3203" s="14" t="s">
        <v>3934</v>
      </c>
      <c r="B3203" s="90">
        <v>44511</v>
      </c>
      <c r="C3203" s="25">
        <v>0.4152777777777778</v>
      </c>
      <c r="D3203" s="25">
        <v>0.4152777777777778</v>
      </c>
      <c r="E3203" s="14" t="s">
        <v>2651</v>
      </c>
      <c r="F3203" s="14" t="str">
        <f t="array" aca="1" ref="F3203" ca="1">INDEX(list!$C$2:$C$5034,MATCH(INDIRECT(ADDRESS(ROW(),COLUMN()-1)),list!$A$2:$A$5034,0))</f>
        <v>GD - Diana Garreau Cell</v>
      </c>
      <c r="G3203" s="14" t="s">
        <v>3930</v>
      </c>
      <c r="H3203" s="14">
        <v>0</v>
      </c>
      <c r="I3203" s="14"/>
      <c r="J3203" s="14"/>
      <c r="K3203" s="14"/>
      <c r="L3203" s="14"/>
      <c r="M3203" s="14"/>
      <c r="N3203" s="14"/>
      <c r="O3203" s="14"/>
      <c r="P3203" s="14"/>
    </row>
    <row r="3204" spans="1:16" ht="21" customHeight="1">
      <c r="A3204" s="14" t="s">
        <v>3934</v>
      </c>
      <c r="B3204" s="90">
        <v>44511</v>
      </c>
      <c r="C3204" s="25">
        <v>0.4152777777777778</v>
      </c>
      <c r="D3204" s="25">
        <v>0.4152777777777778</v>
      </c>
      <c r="E3204" s="14" t="s">
        <v>2651</v>
      </c>
      <c r="F3204" s="14" t="str">
        <f t="array" aca="1" ref="F3204" ca="1">INDEX(list!$C$2:$C$5034,MATCH(INDIRECT(ADDRESS(ROW(),COLUMN()-1)),list!$A$2:$A$5034,0))</f>
        <v>GD - Diana Garreau Cell</v>
      </c>
      <c r="G3204" s="14" t="s">
        <v>3930</v>
      </c>
      <c r="H3204" s="14">
        <v>0</v>
      </c>
      <c r="I3204" s="14"/>
      <c r="J3204" s="14"/>
      <c r="K3204" s="14"/>
      <c r="L3204" s="14"/>
      <c r="M3204" s="14"/>
      <c r="N3204" s="14"/>
      <c r="O3204" s="14"/>
      <c r="P3204" s="14"/>
    </row>
    <row r="3205" spans="1:16" ht="21" customHeight="1">
      <c r="A3205" s="14" t="s">
        <v>3934</v>
      </c>
      <c r="B3205" s="90">
        <v>44511</v>
      </c>
      <c r="C3205" s="25">
        <v>0.41805555555555557</v>
      </c>
      <c r="D3205" s="25">
        <v>0.41805555555555557</v>
      </c>
      <c r="E3205" s="14" t="s">
        <v>2651</v>
      </c>
      <c r="F3205" s="14" t="str">
        <f t="array" aca="1" ref="F3205" ca="1">INDEX(list!$C$2:$C$5034,MATCH(INDIRECT(ADDRESS(ROW(),COLUMN()-1)),list!$A$2:$A$5034,0))</f>
        <v>GD - Diana Garreau Cell</v>
      </c>
      <c r="G3205" s="14" t="s">
        <v>3930</v>
      </c>
      <c r="H3205" s="14">
        <v>0</v>
      </c>
      <c r="I3205" s="14"/>
      <c r="J3205" s="14"/>
      <c r="K3205" s="14"/>
      <c r="L3205" s="14"/>
      <c r="M3205" s="14"/>
      <c r="N3205" s="14"/>
      <c r="O3205" s="14"/>
      <c r="P3205" s="14"/>
    </row>
    <row r="3206" spans="1:16" ht="21" customHeight="1">
      <c r="A3206" s="14" t="s">
        <v>3934</v>
      </c>
      <c r="B3206" s="90">
        <v>44511</v>
      </c>
      <c r="C3206" s="25">
        <v>0.43194444444444446</v>
      </c>
      <c r="D3206" s="25">
        <v>0.43194444444444446</v>
      </c>
      <c r="E3206" s="14" t="s">
        <v>2651</v>
      </c>
      <c r="F3206" s="14" t="str">
        <f t="array" aca="1" ref="F3206" ca="1">INDEX(list!$C$2:$C$5034,MATCH(INDIRECT(ADDRESS(ROW(),COLUMN()-1)),list!$A$2:$A$5034,0))</f>
        <v>GD - Diana Garreau Cell</v>
      </c>
      <c r="G3206" s="14" t="s">
        <v>3930</v>
      </c>
      <c r="H3206" s="14">
        <v>0</v>
      </c>
      <c r="I3206" s="14"/>
      <c r="J3206" s="14"/>
      <c r="K3206" s="14"/>
      <c r="L3206" s="14"/>
      <c r="M3206" s="14"/>
      <c r="N3206" s="14"/>
      <c r="O3206" s="14"/>
      <c r="P3206" s="14"/>
    </row>
    <row r="3207" spans="1:16" ht="21" customHeight="1">
      <c r="A3207" s="14" t="s">
        <v>3934</v>
      </c>
      <c r="B3207" s="90">
        <v>44511</v>
      </c>
      <c r="C3207" s="25">
        <v>0.46875</v>
      </c>
      <c r="D3207" s="25">
        <v>0.47430555555555554</v>
      </c>
      <c r="E3207" s="14" t="s">
        <v>2651</v>
      </c>
      <c r="F3207" s="14" t="str">
        <f t="array" aca="1" ref="F3207" ca="1">INDEX(list!$C$2:$C$5034,MATCH(INDIRECT(ADDRESS(ROW(),COLUMN()-1)),list!$A$2:$A$5034,0))</f>
        <v>GD - Diana Garreau Cell</v>
      </c>
      <c r="G3207" s="14" t="s">
        <v>3931</v>
      </c>
      <c r="H3207" s="14">
        <v>8</v>
      </c>
      <c r="I3207" s="14"/>
      <c r="J3207" s="14"/>
      <c r="K3207" s="14"/>
      <c r="L3207" s="14"/>
      <c r="M3207" s="14"/>
      <c r="N3207" s="14"/>
      <c r="O3207" s="14"/>
      <c r="P3207" s="14"/>
    </row>
    <row r="3208" spans="1:16" ht="21" customHeight="1">
      <c r="A3208" s="14" t="s">
        <v>3934</v>
      </c>
      <c r="B3208" s="90">
        <v>44511</v>
      </c>
      <c r="C3208" s="25">
        <v>0.49722222222222223</v>
      </c>
      <c r="D3208" s="25">
        <v>0.5</v>
      </c>
      <c r="E3208" s="14" t="s">
        <v>2574</v>
      </c>
      <c r="F3208" s="14" t="str">
        <f t="array" aca="1" ref="F3208" ca="1">INDEX(list!$C$2:$C$5034,MATCH(INDIRECT(ADDRESS(ROW(),COLUMN()-1)),list!$A$2:$A$5034,0))</f>
        <v>Rtistic - Helene Larsson-Parks</v>
      </c>
      <c r="G3208" s="14" t="s">
        <v>3931</v>
      </c>
      <c r="H3208" s="14">
        <v>4</v>
      </c>
      <c r="I3208" s="14"/>
      <c r="J3208" s="14"/>
      <c r="K3208" s="14"/>
      <c r="L3208" s="14"/>
      <c r="M3208" s="14"/>
      <c r="N3208" s="14"/>
      <c r="O3208" s="14"/>
      <c r="P3208" s="14"/>
    </row>
    <row r="3209" spans="1:16" ht="21" customHeight="1">
      <c r="A3209" s="14" t="s">
        <v>3934</v>
      </c>
      <c r="B3209" s="90">
        <v>44511</v>
      </c>
      <c r="C3209" s="25">
        <v>0.51041666666666663</v>
      </c>
      <c r="D3209" s="25">
        <v>0.51041666666666663</v>
      </c>
      <c r="E3209" s="14" t="s">
        <v>3583</v>
      </c>
      <c r="F3209" s="14" t="str">
        <f t="array" aca="1" ref="F3209" ca="1">INDEX(list!$C$2:$C$5034,MATCH(INDIRECT(ADDRESS(ROW(),COLUMN()-1)),list!$A$2:$A$5034,0))</f>
        <v>PDM - Don Hoffman</v>
      </c>
      <c r="G3209" s="14" t="s">
        <v>3930</v>
      </c>
      <c r="H3209" s="14">
        <v>0</v>
      </c>
      <c r="I3209" s="14"/>
      <c r="J3209" s="14"/>
      <c r="K3209" s="14"/>
      <c r="L3209" s="14"/>
      <c r="M3209" s="14"/>
      <c r="N3209" s="14"/>
      <c r="O3209" s="14"/>
      <c r="P3209" s="14"/>
    </row>
    <row r="3210" spans="1:16" ht="21" customHeight="1">
      <c r="A3210" s="14" t="s">
        <v>3934</v>
      </c>
      <c r="B3210" s="90">
        <v>44511</v>
      </c>
      <c r="C3210" s="25">
        <v>0.53263888888888888</v>
      </c>
      <c r="D3210" s="25">
        <v>0.53263888888888888</v>
      </c>
      <c r="E3210" s="14" t="s">
        <v>2587</v>
      </c>
      <c r="F3210" s="14" t="str">
        <f t="array" aca="1" ref="F3210" ca="1">INDEX(list!$C$2:$C$5034,MATCH(INDIRECT(ADDRESS(ROW(),COLUMN()-1)),list!$A$2:$A$5034,0))</f>
        <v>VA - Enya Czerwin</v>
      </c>
      <c r="G3210" s="14" t="s">
        <v>3930</v>
      </c>
      <c r="H3210" s="14">
        <v>0</v>
      </c>
      <c r="I3210" s="14"/>
      <c r="J3210" s="14"/>
      <c r="K3210" s="14"/>
      <c r="L3210" s="14"/>
      <c r="M3210" s="14"/>
      <c r="N3210" s="14"/>
      <c r="O3210" s="14"/>
      <c r="P3210" s="14"/>
    </row>
    <row r="3211" spans="1:16" ht="21" customHeight="1">
      <c r="A3211" s="14" t="s">
        <v>3934</v>
      </c>
      <c r="B3211" s="90">
        <v>44511</v>
      </c>
      <c r="C3211" s="25">
        <v>0.60555555555555551</v>
      </c>
      <c r="D3211" s="25">
        <v>0.60555555555555551</v>
      </c>
      <c r="E3211" s="14" t="s">
        <v>2651</v>
      </c>
      <c r="F3211" s="14" t="str">
        <f t="array" aca="1" ref="F3211" ca="1">INDEX(list!$C$2:$C$5034,MATCH(INDIRECT(ADDRESS(ROW(),COLUMN()-1)),list!$A$2:$A$5034,0))</f>
        <v>GD - Diana Garreau Cell</v>
      </c>
      <c r="G3211" s="14" t="s">
        <v>3930</v>
      </c>
      <c r="H3211" s="14">
        <v>0</v>
      </c>
      <c r="I3211" s="14"/>
      <c r="J3211" s="14"/>
      <c r="K3211" s="14"/>
      <c r="L3211" s="14"/>
      <c r="M3211" s="14"/>
      <c r="N3211" s="14"/>
      <c r="O3211" s="14"/>
      <c r="P3211" s="14"/>
    </row>
    <row r="3212" spans="1:16" ht="21" customHeight="1">
      <c r="A3212" s="14" t="s">
        <v>3934</v>
      </c>
      <c r="B3212" s="90">
        <v>44511</v>
      </c>
      <c r="C3212" s="25">
        <v>0.62847222222222221</v>
      </c>
      <c r="D3212" s="25">
        <v>0.62847222222222221</v>
      </c>
      <c r="E3212" s="14" t="s">
        <v>3583</v>
      </c>
      <c r="F3212" s="14" t="str">
        <f t="array" aca="1" ref="F3212" ca="1">INDEX(list!$C$2:$C$5034,MATCH(INDIRECT(ADDRESS(ROW(),COLUMN()-1)),list!$A$2:$A$5034,0))</f>
        <v>PDM - Don Hoffman</v>
      </c>
      <c r="G3212" s="14" t="s">
        <v>3930</v>
      </c>
      <c r="H3212" s="14">
        <v>0</v>
      </c>
      <c r="I3212" s="14"/>
      <c r="J3212" s="14"/>
      <c r="K3212" s="14"/>
      <c r="L3212" s="14"/>
      <c r="M3212" s="14"/>
      <c r="N3212" s="14"/>
      <c r="O3212" s="14"/>
      <c r="P3212" s="14"/>
    </row>
    <row r="3213" spans="1:16" ht="21" customHeight="1">
      <c r="A3213" s="14" t="s">
        <v>3934</v>
      </c>
      <c r="B3213" s="90">
        <v>44511</v>
      </c>
      <c r="C3213" s="25">
        <v>0.6333333333333333</v>
      </c>
      <c r="D3213" s="25">
        <v>0.63958333333333328</v>
      </c>
      <c r="E3213" s="14" t="s">
        <v>3583</v>
      </c>
      <c r="F3213" s="14" t="str">
        <f t="array" aca="1" ref="F3213" ca="1">INDEX(list!$C$2:$C$5034,MATCH(INDIRECT(ADDRESS(ROW(),COLUMN()-1)),list!$A$2:$A$5034,0))</f>
        <v>PDM - Don Hoffman</v>
      </c>
      <c r="G3213" s="14" t="s">
        <v>3931</v>
      </c>
      <c r="H3213" s="14">
        <v>9</v>
      </c>
      <c r="I3213" s="14"/>
      <c r="J3213" s="14"/>
      <c r="K3213" s="14"/>
      <c r="L3213" s="14"/>
      <c r="M3213" s="14"/>
      <c r="N3213" s="14"/>
      <c r="O3213" s="14"/>
      <c r="P3213" s="14"/>
    </row>
    <row r="3214" spans="1:16" ht="21" customHeight="1">
      <c r="A3214" s="14" t="s">
        <v>3934</v>
      </c>
      <c r="B3214" s="90">
        <v>44511</v>
      </c>
      <c r="C3214" s="25">
        <v>0.63888888888888895</v>
      </c>
      <c r="D3214" s="25">
        <v>0.63888888888888895</v>
      </c>
      <c r="E3214" s="14" t="s">
        <v>3236</v>
      </c>
      <c r="F3214" s="14" t="str">
        <f t="array" aca="1" ref="F3214" ca="1">INDEX(list!$C$2:$C$5034,MATCH(INDIRECT(ADDRESS(ROW(),COLUMN()-1)),list!$A$2:$A$5034,0))</f>
        <v>PT - Melissa Martine</v>
      </c>
      <c r="G3214" s="14" t="s">
        <v>3930</v>
      </c>
      <c r="H3214" s="14">
        <v>0</v>
      </c>
      <c r="I3214" s="14"/>
      <c r="J3214" s="14"/>
      <c r="K3214" s="14"/>
      <c r="L3214" s="14"/>
      <c r="M3214" s="14"/>
      <c r="N3214" s="14"/>
      <c r="O3214" s="14"/>
      <c r="P3214" s="14"/>
    </row>
    <row r="3215" spans="1:16" ht="21" customHeight="1">
      <c r="A3215" s="14" t="s">
        <v>3934</v>
      </c>
      <c r="B3215" s="90">
        <v>44511</v>
      </c>
      <c r="C3215" s="25">
        <v>0.63958333333333328</v>
      </c>
      <c r="D3215" s="25">
        <v>0.64166666666666672</v>
      </c>
      <c r="E3215" s="14" t="s">
        <v>3236</v>
      </c>
      <c r="F3215" s="14" t="str">
        <f t="array" aca="1" ref="F3215" ca="1">INDEX(list!$C$2:$C$5034,MATCH(INDIRECT(ADDRESS(ROW(),COLUMN()-1)),list!$A$2:$A$5034,0))</f>
        <v>PT - Melissa Martine</v>
      </c>
      <c r="G3215" s="14" t="s">
        <v>3931</v>
      </c>
      <c r="H3215" s="14">
        <v>3</v>
      </c>
      <c r="I3215" s="14"/>
      <c r="J3215" s="14"/>
      <c r="K3215" s="14"/>
      <c r="L3215" s="14"/>
      <c r="M3215" s="14"/>
      <c r="N3215" s="14"/>
      <c r="O3215" s="14"/>
      <c r="P3215" s="14"/>
    </row>
    <row r="3216" spans="1:16" ht="21" customHeight="1">
      <c r="A3216" s="14" t="s">
        <v>3934</v>
      </c>
      <c r="B3216" s="90">
        <v>44511</v>
      </c>
      <c r="C3216" s="25">
        <v>0.65138888888888891</v>
      </c>
      <c r="D3216" s="25">
        <v>0.65138888888888891</v>
      </c>
      <c r="E3216" s="14" t="s">
        <v>2651</v>
      </c>
      <c r="F3216" s="14" t="str">
        <f t="array" aca="1" ref="F3216" ca="1">INDEX(list!$C$2:$C$5034,MATCH(INDIRECT(ADDRESS(ROW(),COLUMN()-1)),list!$A$2:$A$5034,0))</f>
        <v>GD - Diana Garreau Cell</v>
      </c>
      <c r="G3216" s="14" t="s">
        <v>3931</v>
      </c>
      <c r="H3216" s="14">
        <v>0</v>
      </c>
      <c r="I3216" s="14"/>
      <c r="J3216" s="14"/>
      <c r="K3216" s="14"/>
      <c r="L3216" s="14"/>
      <c r="M3216" s="14"/>
      <c r="N3216" s="14"/>
      <c r="O3216" s="14"/>
      <c r="P3216" s="14"/>
    </row>
    <row r="3217" spans="1:16" ht="21" customHeight="1">
      <c r="A3217" s="14" t="s">
        <v>3934</v>
      </c>
      <c r="B3217" s="90">
        <v>44511</v>
      </c>
      <c r="C3217" s="25">
        <v>0.66805555555555562</v>
      </c>
      <c r="D3217" s="25">
        <v>0.66805555555555562</v>
      </c>
      <c r="E3217" s="14" t="s">
        <v>4112</v>
      </c>
      <c r="F3217" s="14" t="e">
        <f t="array" aca="1" ref="F3217" ca="1">INDEX(list!$C$2:$C$5034,MATCH(INDIRECT(ADDRESS(ROW(),COLUMN()-1)),list!$A$2:$A$5034,0))</f>
        <v>#N/A</v>
      </c>
      <c r="G3217" s="14" t="s">
        <v>3930</v>
      </c>
      <c r="H3217" s="14">
        <v>0</v>
      </c>
      <c r="I3217" s="14"/>
      <c r="J3217" s="14"/>
      <c r="K3217" s="14"/>
      <c r="L3217" s="14"/>
      <c r="M3217" s="14"/>
      <c r="N3217" s="14"/>
      <c r="O3217" s="14"/>
      <c r="P3217" s="14"/>
    </row>
    <row r="3218" spans="1:16" ht="21" customHeight="1">
      <c r="A3218" s="14" t="s">
        <v>3934</v>
      </c>
      <c r="B3218" s="90">
        <v>44511</v>
      </c>
      <c r="C3218" s="25">
        <v>0.68472222222222223</v>
      </c>
      <c r="D3218" s="25">
        <v>0.69166666666666676</v>
      </c>
      <c r="E3218" s="14" t="s">
        <v>4112</v>
      </c>
      <c r="F3218" s="14" t="e">
        <f t="array" aca="1" ref="F3218" ca="1">INDEX(list!$C$2:$C$5034,MATCH(INDIRECT(ADDRESS(ROW(),COLUMN()-1)),list!$A$2:$A$5034,0))</f>
        <v>#N/A</v>
      </c>
      <c r="G3218" s="14" t="s">
        <v>3931</v>
      </c>
      <c r="H3218" s="14">
        <v>10</v>
      </c>
      <c r="I3218" s="14"/>
      <c r="J3218" s="14"/>
      <c r="K3218" s="14"/>
      <c r="L3218" s="14"/>
      <c r="M3218" s="14"/>
      <c r="N3218" s="14"/>
      <c r="O3218" s="14"/>
      <c r="P3218" s="14"/>
    </row>
    <row r="3219" spans="1:16" ht="21" customHeight="1">
      <c r="A3219" s="14" t="s">
        <v>3934</v>
      </c>
      <c r="B3219" s="90">
        <v>44511</v>
      </c>
      <c r="C3219" s="25">
        <v>0.93263888888888891</v>
      </c>
      <c r="D3219" s="25">
        <v>0.95972222222222225</v>
      </c>
      <c r="E3219" s="14" t="s">
        <v>136</v>
      </c>
      <c r="F3219" s="14" t="str">
        <f t="array" aca="1" ref="F3219" ca="1">INDEX(list!$C$2:$C$5034,MATCH(INDIRECT(ADDRESS(ROW(),COLUMN()-1)),list!$A$2:$A$5034,0))</f>
        <v>Carl Johnson</v>
      </c>
      <c r="G3219" s="14" t="s">
        <v>3931</v>
      </c>
      <c r="H3219" s="14">
        <v>39</v>
      </c>
      <c r="I3219" s="14"/>
      <c r="J3219" s="14"/>
      <c r="K3219" s="14"/>
      <c r="L3219" s="14"/>
      <c r="M3219" s="14"/>
      <c r="N3219" s="14"/>
      <c r="O3219" s="14"/>
      <c r="P3219" s="14"/>
    </row>
    <row r="3220" spans="1:16" ht="21" customHeight="1">
      <c r="A3220" s="14" t="s">
        <v>3935</v>
      </c>
      <c r="B3220" s="90">
        <v>44512</v>
      </c>
      <c r="C3220" s="25">
        <v>0.31527777777777777</v>
      </c>
      <c r="D3220" s="25">
        <v>0.31527777777777777</v>
      </c>
      <c r="E3220" s="14" t="s">
        <v>2651</v>
      </c>
      <c r="F3220" s="14" t="str">
        <f t="array" aca="1" ref="F3220" ca="1">INDEX(list!$C$2:$C$5034,MATCH(INDIRECT(ADDRESS(ROW(),COLUMN()-1)),list!$A$2:$A$5034,0))</f>
        <v>GD - Diana Garreau Cell</v>
      </c>
      <c r="G3220" s="14" t="s">
        <v>3930</v>
      </c>
      <c r="H3220" s="14">
        <v>0</v>
      </c>
      <c r="I3220" s="14"/>
      <c r="J3220" s="14"/>
      <c r="K3220" s="14"/>
      <c r="L3220" s="14"/>
      <c r="M3220" s="14"/>
      <c r="N3220" s="14"/>
      <c r="O3220" s="14"/>
      <c r="P3220" s="14"/>
    </row>
    <row r="3221" spans="1:16" ht="21" customHeight="1">
      <c r="A3221" s="14" t="s">
        <v>3935</v>
      </c>
      <c r="B3221" s="90">
        <v>44512</v>
      </c>
      <c r="C3221" s="25">
        <v>0.33263888888888887</v>
      </c>
      <c r="D3221" s="25">
        <v>0.33333333333333331</v>
      </c>
      <c r="E3221" s="14" t="s">
        <v>2651</v>
      </c>
      <c r="F3221" s="14" t="str">
        <f t="array" aca="1" ref="F3221" ca="1">INDEX(list!$C$2:$C$5034,MATCH(INDIRECT(ADDRESS(ROW(),COLUMN()-1)),list!$A$2:$A$5034,0))</f>
        <v>GD - Diana Garreau Cell</v>
      </c>
      <c r="G3221" s="14" t="s">
        <v>3931</v>
      </c>
      <c r="H3221" s="14">
        <v>1</v>
      </c>
      <c r="I3221" s="14"/>
      <c r="J3221" s="14"/>
      <c r="K3221" s="14"/>
      <c r="L3221" s="14"/>
      <c r="M3221" s="14"/>
      <c r="N3221" s="14"/>
      <c r="O3221" s="14"/>
      <c r="P3221" s="14"/>
    </row>
    <row r="3222" spans="1:16" ht="21" customHeight="1">
      <c r="A3222" s="14" t="s">
        <v>3935</v>
      </c>
      <c r="B3222" s="90">
        <v>44512</v>
      </c>
      <c r="C3222" s="25">
        <v>0.38125000000000003</v>
      </c>
      <c r="D3222" s="25">
        <v>0.38125000000000003</v>
      </c>
      <c r="E3222" s="14" t="s">
        <v>2214</v>
      </c>
      <c r="F3222" s="14" t="str">
        <f t="array" aca="1" ref="F3222" ca="1">INDEX(list!$C$2:$C$5034,MATCH(INDIRECT(ADDRESS(ROW(),COLUMN()-1)),list!$A$2:$A$5034,0))</f>
        <v>RCH - Shelly Reyland mobile</v>
      </c>
      <c r="G3222" s="14" t="s">
        <v>3930</v>
      </c>
      <c r="H3222" s="14">
        <v>0</v>
      </c>
      <c r="I3222" s="14"/>
      <c r="J3222" s="14"/>
      <c r="K3222" s="14"/>
      <c r="L3222" s="14"/>
      <c r="M3222" s="14"/>
      <c r="N3222" s="14"/>
      <c r="O3222" s="14"/>
      <c r="P3222" s="14"/>
    </row>
    <row r="3223" spans="1:16" ht="21" customHeight="1">
      <c r="A3223" s="14" t="s">
        <v>3935</v>
      </c>
      <c r="B3223" s="90">
        <v>44512</v>
      </c>
      <c r="C3223" s="25">
        <v>0.39374999999999999</v>
      </c>
      <c r="D3223" s="25">
        <v>0.41250000000000003</v>
      </c>
      <c r="E3223" s="14" t="s">
        <v>2214</v>
      </c>
      <c r="F3223" s="14" t="str">
        <f t="array" aca="1" ref="F3223" ca="1">INDEX(list!$C$2:$C$5034,MATCH(INDIRECT(ADDRESS(ROW(),COLUMN()-1)),list!$A$2:$A$5034,0))</f>
        <v>RCH - Shelly Reyland mobile</v>
      </c>
      <c r="G3223" s="14" t="s">
        <v>3929</v>
      </c>
      <c r="H3223" s="14">
        <v>27</v>
      </c>
      <c r="I3223" s="14"/>
      <c r="J3223" s="14"/>
      <c r="K3223" s="14"/>
      <c r="L3223" s="14"/>
      <c r="M3223" s="14"/>
      <c r="N3223" s="14"/>
      <c r="O3223" s="14"/>
      <c r="P3223" s="14"/>
    </row>
    <row r="3224" spans="1:16" ht="21" customHeight="1">
      <c r="A3224" s="14" t="s">
        <v>3935</v>
      </c>
      <c r="B3224" s="90">
        <v>44512</v>
      </c>
      <c r="C3224" s="25">
        <v>0.47916666666666669</v>
      </c>
      <c r="D3224" s="25">
        <v>0.49027777777777781</v>
      </c>
      <c r="E3224" s="14" t="s">
        <v>899</v>
      </c>
      <c r="F3224" s="14" t="str">
        <f t="array" aca="1" ref="F3224" ca="1">INDEX(list!$C$2:$C$5034,MATCH(INDIRECT(ADDRESS(ROW(),COLUMN()-1)),list!$A$2:$A$5034,0))</f>
        <v>Alexis Kemp-Angier</v>
      </c>
      <c r="G3224" s="14" t="s">
        <v>3931</v>
      </c>
      <c r="H3224" s="14">
        <v>16</v>
      </c>
      <c r="I3224" s="14"/>
      <c r="J3224" s="14"/>
      <c r="K3224" s="14"/>
      <c r="L3224" s="14"/>
      <c r="M3224" s="14"/>
      <c r="N3224" s="14"/>
      <c r="O3224" s="14"/>
      <c r="P3224" s="14"/>
    </row>
    <row r="3225" spans="1:16" ht="21" customHeight="1">
      <c r="A3225" s="14" t="s">
        <v>3935</v>
      </c>
      <c r="B3225" s="90">
        <v>44512</v>
      </c>
      <c r="C3225" s="25">
        <v>0.5229166666666667</v>
      </c>
      <c r="D3225" s="25">
        <v>0.5229166666666667</v>
      </c>
      <c r="E3225" s="14" t="s">
        <v>2651</v>
      </c>
      <c r="F3225" s="14" t="str">
        <f t="array" aca="1" ref="F3225" ca="1">INDEX(list!$C$2:$C$5034,MATCH(INDIRECT(ADDRESS(ROW(),COLUMN()-1)),list!$A$2:$A$5034,0))</f>
        <v>GD - Diana Garreau Cell</v>
      </c>
      <c r="G3225" s="14" t="s">
        <v>3930</v>
      </c>
      <c r="H3225" s="14">
        <v>0</v>
      </c>
      <c r="I3225" s="14"/>
      <c r="J3225" s="14"/>
      <c r="K3225" s="14"/>
      <c r="L3225" s="14"/>
      <c r="M3225" s="14"/>
      <c r="N3225" s="14"/>
      <c r="O3225" s="14"/>
      <c r="P3225" s="14"/>
    </row>
    <row r="3226" spans="1:16" ht="21" customHeight="1">
      <c r="A3226" s="14" t="s">
        <v>3935</v>
      </c>
      <c r="B3226" s="90">
        <v>44512</v>
      </c>
      <c r="C3226" s="25">
        <v>0.57361111111111118</v>
      </c>
      <c r="D3226" s="25">
        <v>0.57361111111111118</v>
      </c>
      <c r="E3226" s="14" t="s">
        <v>4055</v>
      </c>
      <c r="F3226" s="14" t="e">
        <f t="array" aca="1" ref="F3226" ca="1">INDEX(list!$C$2:$C$5034,MATCH(INDIRECT(ADDRESS(ROW(),COLUMN()-1)),list!$A$2:$A$5034,0))</f>
        <v>#N/A</v>
      </c>
      <c r="G3226" s="14" t="s">
        <v>3930</v>
      </c>
      <c r="H3226" s="14">
        <v>0</v>
      </c>
      <c r="I3226" s="14"/>
      <c r="J3226" s="14"/>
      <c r="K3226" s="14"/>
      <c r="L3226" s="14"/>
      <c r="M3226" s="14"/>
      <c r="N3226" s="14"/>
      <c r="O3226" s="14"/>
      <c r="P3226" s="14"/>
    </row>
    <row r="3227" spans="1:16" ht="21" customHeight="1">
      <c r="A3227" s="14" t="s">
        <v>3935</v>
      </c>
      <c r="B3227" s="90">
        <v>44512</v>
      </c>
      <c r="C3227" s="25">
        <v>0.7416666666666667</v>
      </c>
      <c r="D3227" s="25">
        <v>0.7416666666666667</v>
      </c>
      <c r="E3227" s="14" t="s">
        <v>2651</v>
      </c>
      <c r="F3227" s="14" t="str">
        <f t="array" aca="1" ref="F3227" ca="1">INDEX(list!$C$2:$C$5034,MATCH(INDIRECT(ADDRESS(ROW(),COLUMN()-1)),list!$A$2:$A$5034,0))</f>
        <v>GD - Diana Garreau Cell</v>
      </c>
      <c r="G3227" s="14" t="s">
        <v>3930</v>
      </c>
      <c r="H3227" s="14">
        <v>0</v>
      </c>
      <c r="I3227" s="14"/>
      <c r="J3227" s="14"/>
      <c r="K3227" s="14"/>
      <c r="L3227" s="14"/>
      <c r="M3227" s="14"/>
      <c r="N3227" s="14"/>
      <c r="O3227" s="14"/>
      <c r="P3227" s="14"/>
    </row>
    <row r="3228" spans="1:16" ht="21" customHeight="1">
      <c r="A3228" s="14" t="s">
        <v>3935</v>
      </c>
      <c r="B3228" s="90">
        <v>44512</v>
      </c>
      <c r="C3228" s="25">
        <v>0.78749999999999998</v>
      </c>
      <c r="D3228" s="25">
        <v>0.78749999999999998</v>
      </c>
      <c r="E3228" s="14" t="s">
        <v>3882</v>
      </c>
      <c r="F3228" s="14" t="str">
        <f t="array" aca="1" ref="F3228" ca="1">INDEX(list!$C$2:$C$5034,MATCH(INDIRECT(ADDRESS(ROW(),COLUMN()-1)),list!$A$2:$A$5034,0))</f>
        <v>Yi-Li Ward cell</v>
      </c>
      <c r="G3228" s="14" t="s">
        <v>3930</v>
      </c>
      <c r="H3228" s="14">
        <v>0</v>
      </c>
      <c r="I3228" s="14"/>
      <c r="J3228" s="14"/>
      <c r="K3228" s="14"/>
      <c r="L3228" s="14"/>
      <c r="M3228" s="14"/>
      <c r="N3228" s="14"/>
      <c r="O3228" s="14"/>
      <c r="P3228" s="14"/>
    </row>
    <row r="3229" spans="1:16" ht="21" customHeight="1">
      <c r="A3229" s="14" t="s">
        <v>3935</v>
      </c>
      <c r="B3229" s="90">
        <v>44512</v>
      </c>
      <c r="C3229" s="25">
        <v>0.85069444444444453</v>
      </c>
      <c r="D3229" s="25">
        <v>0.8520833333333333</v>
      </c>
      <c r="E3229" s="14" t="s">
        <v>2651</v>
      </c>
      <c r="F3229" s="14" t="str">
        <f t="array" aca="1" ref="F3229" ca="1">INDEX(list!$C$2:$C$5034,MATCH(INDIRECT(ADDRESS(ROW(),COLUMN()-1)),list!$A$2:$A$5034,0))</f>
        <v>GD - Diana Garreau Cell</v>
      </c>
      <c r="G3229" s="14" t="s">
        <v>3929</v>
      </c>
      <c r="H3229" s="14">
        <v>2</v>
      </c>
      <c r="I3229" s="14"/>
      <c r="J3229" s="14"/>
      <c r="K3229" s="14"/>
      <c r="L3229" s="14"/>
      <c r="M3229" s="14"/>
      <c r="N3229" s="14"/>
      <c r="O3229" s="14"/>
      <c r="P3229" s="14"/>
    </row>
    <row r="3230" spans="1:16" ht="21" customHeight="1">
      <c r="A3230" s="14" t="s">
        <v>3937</v>
      </c>
      <c r="B3230" s="90">
        <v>44513</v>
      </c>
      <c r="C3230" s="25">
        <v>0.38541666666666669</v>
      </c>
      <c r="D3230" s="25">
        <v>0.38541666666666669</v>
      </c>
      <c r="E3230" s="14" t="s">
        <v>2266</v>
      </c>
      <c r="F3230" s="14" t="str">
        <f t="array" aca="1" ref="F3230" ca="1">INDEX(list!$C$2:$C$5034,MATCH(INDIRECT(ADDRESS(ROW(),COLUMN()-1)),list!$A$2:$A$5034,0))</f>
        <v>Paul DeBaets</v>
      </c>
      <c r="G3230" s="14" t="s">
        <v>3930</v>
      </c>
      <c r="H3230" s="14">
        <v>0</v>
      </c>
      <c r="I3230" s="14"/>
      <c r="J3230" s="14"/>
      <c r="K3230" s="14"/>
      <c r="L3230" s="14"/>
      <c r="M3230" s="14"/>
      <c r="N3230" s="14"/>
      <c r="O3230" s="14"/>
      <c r="P3230" s="14"/>
    </row>
    <row r="3231" spans="1:16" ht="21" customHeight="1">
      <c r="A3231" s="14" t="s">
        <v>3937</v>
      </c>
      <c r="B3231" s="90">
        <v>44513</v>
      </c>
      <c r="C3231" s="25">
        <v>0.38611111111111113</v>
      </c>
      <c r="D3231" s="25">
        <v>0.4069444444444445</v>
      </c>
      <c r="E3231" s="14" t="s">
        <v>866</v>
      </c>
      <c r="F3231" s="14" t="str">
        <f t="array" aca="1" ref="F3231" ca="1">INDEX(list!$C$2:$C$5034,MATCH(INDIRECT(ADDRESS(ROW(),COLUMN()-1)),list!$A$2:$A$5034,0))</f>
        <v>CPL - John CPL Cell</v>
      </c>
      <c r="G3231" s="14" t="s">
        <v>3929</v>
      </c>
      <c r="H3231" s="14">
        <v>30</v>
      </c>
      <c r="I3231" s="14"/>
      <c r="J3231" s="14"/>
      <c r="K3231" s="14"/>
      <c r="L3231" s="14"/>
      <c r="M3231" s="14"/>
      <c r="N3231" s="14"/>
      <c r="O3231" s="14"/>
      <c r="P3231" s="14"/>
    </row>
    <row r="3232" spans="1:16" ht="21" customHeight="1">
      <c r="A3232" s="14" t="s">
        <v>3937</v>
      </c>
      <c r="B3232" s="90">
        <v>44513</v>
      </c>
      <c r="C3232" s="25">
        <v>0.40625</v>
      </c>
      <c r="D3232" s="25">
        <v>0.40763888888888888</v>
      </c>
      <c r="E3232" s="14" t="s">
        <v>2266</v>
      </c>
      <c r="F3232" s="14" t="str">
        <f t="array" aca="1" ref="F3232" ca="1">INDEX(list!$C$2:$C$5034,MATCH(INDIRECT(ADDRESS(ROW(),COLUMN()-1)),list!$A$2:$A$5034,0))</f>
        <v>Paul DeBaets</v>
      </c>
      <c r="G3232" s="14" t="s">
        <v>3929</v>
      </c>
      <c r="H3232" s="14">
        <v>2</v>
      </c>
      <c r="I3232" s="14"/>
      <c r="J3232" s="14"/>
      <c r="K3232" s="14"/>
      <c r="L3232" s="14"/>
      <c r="M3232" s="14"/>
      <c r="N3232" s="14"/>
      <c r="O3232" s="14"/>
      <c r="P3232" s="14"/>
    </row>
    <row r="3233" spans="1:16" ht="21" customHeight="1">
      <c r="A3233" s="14" t="s">
        <v>3937</v>
      </c>
      <c r="B3233" s="90">
        <v>44513</v>
      </c>
      <c r="C3233" s="25">
        <v>0.4069444444444445</v>
      </c>
      <c r="D3233" s="25">
        <v>0.4152777777777778</v>
      </c>
      <c r="E3233" s="14" t="s">
        <v>866</v>
      </c>
      <c r="F3233" s="14" t="str">
        <f t="array" aca="1" ref="F3233" ca="1">INDEX(list!$C$2:$C$5034,MATCH(INDIRECT(ADDRESS(ROW(),COLUMN()-1)),list!$A$2:$A$5034,0))</f>
        <v>CPL - John CPL Cell</v>
      </c>
      <c r="G3233" s="14" t="s">
        <v>3929</v>
      </c>
      <c r="H3233" s="14">
        <v>12</v>
      </c>
      <c r="I3233" s="14"/>
      <c r="J3233" s="14"/>
      <c r="K3233" s="14"/>
      <c r="L3233" s="14"/>
      <c r="M3233" s="14"/>
      <c r="N3233" s="14"/>
      <c r="O3233" s="14"/>
      <c r="P3233" s="14"/>
    </row>
    <row r="3234" spans="1:16" ht="21" customHeight="1">
      <c r="A3234" s="14" t="s">
        <v>3937</v>
      </c>
      <c r="B3234" s="90">
        <v>44513</v>
      </c>
      <c r="C3234" s="25">
        <v>0.52083333333333337</v>
      </c>
      <c r="D3234" s="25">
        <v>0.52083333333333337</v>
      </c>
      <c r="E3234" s="14" t="s">
        <v>1148</v>
      </c>
      <c r="F3234" s="14" t="str">
        <f t="array" aca="1" ref="F3234" ca="1">INDEX(list!$C$2:$C$5034,MATCH(INDIRECT(ADDRESS(ROW(),COLUMN()-1)),list!$A$2:$A$5034,0))</f>
        <v>Mom &amp; Dad - ooma</v>
      </c>
      <c r="G3234" s="14" t="s">
        <v>3930</v>
      </c>
      <c r="H3234" s="14">
        <v>0</v>
      </c>
      <c r="I3234" s="14"/>
      <c r="J3234" s="14"/>
      <c r="K3234" s="14"/>
      <c r="L3234" s="14"/>
      <c r="M3234" s="14"/>
      <c r="N3234" s="14"/>
      <c r="O3234" s="14"/>
      <c r="P3234" s="14"/>
    </row>
    <row r="3235" spans="1:16" ht="21" customHeight="1">
      <c r="A3235" s="14" t="s">
        <v>3937</v>
      </c>
      <c r="B3235" s="90">
        <v>44513</v>
      </c>
      <c r="C3235" s="25">
        <v>0.52638888888888891</v>
      </c>
      <c r="D3235" s="25">
        <v>0.52638888888888891</v>
      </c>
      <c r="E3235" s="14" t="s">
        <v>1148</v>
      </c>
      <c r="F3235" s="14" t="str">
        <f t="array" aca="1" ref="F3235" ca="1">INDEX(list!$C$2:$C$5034,MATCH(INDIRECT(ADDRESS(ROW(),COLUMN()-1)),list!$A$2:$A$5034,0))</f>
        <v>Mom &amp; Dad - ooma</v>
      </c>
      <c r="G3235" s="14" t="s">
        <v>3931</v>
      </c>
      <c r="H3235" s="14">
        <v>0</v>
      </c>
      <c r="I3235" s="14"/>
      <c r="J3235" s="14"/>
      <c r="K3235" s="14"/>
      <c r="L3235" s="14"/>
      <c r="M3235" s="14"/>
      <c r="N3235" s="14"/>
      <c r="O3235" s="14"/>
      <c r="P3235" s="14"/>
    </row>
    <row r="3236" spans="1:16" ht="21" customHeight="1">
      <c r="A3236" s="14" t="s">
        <v>3937</v>
      </c>
      <c r="B3236" s="90">
        <v>44513</v>
      </c>
      <c r="C3236" s="25">
        <v>0.52777777777777779</v>
      </c>
      <c r="D3236" s="25">
        <v>0.52847222222222223</v>
      </c>
      <c r="E3236" s="14" t="s">
        <v>1249</v>
      </c>
      <c r="F3236" s="14" t="str">
        <f t="array" aca="1" ref="F3236" ca="1">INDEX(list!$C$2:$C$5034,MATCH(INDIRECT(ADDRESS(ROW(),COLUMN()-1)),list!$A$2:$A$5034,0))</f>
        <v>Mom &amp; Dad</v>
      </c>
      <c r="G3236" s="14" t="s">
        <v>3931</v>
      </c>
      <c r="H3236" s="14">
        <v>1</v>
      </c>
      <c r="I3236" s="14"/>
      <c r="J3236" s="14"/>
      <c r="K3236" s="14"/>
      <c r="L3236" s="14"/>
      <c r="M3236" s="14"/>
      <c r="N3236" s="14"/>
      <c r="O3236" s="14"/>
      <c r="P3236" s="14"/>
    </row>
    <row r="3237" spans="1:16" ht="21" customHeight="1">
      <c r="A3237" s="14" t="s">
        <v>3928</v>
      </c>
      <c r="B3237" s="90">
        <v>44515</v>
      </c>
      <c r="C3237" s="25">
        <v>0.37361111111111112</v>
      </c>
      <c r="D3237" s="25">
        <v>0.375</v>
      </c>
      <c r="E3237" s="14" t="s">
        <v>2651</v>
      </c>
      <c r="F3237" s="14" t="str">
        <f t="array" aca="1" ref="F3237" ca="1">INDEX(list!$C$2:$C$5034,MATCH(INDIRECT(ADDRESS(ROW(),COLUMN()-1)),list!$A$2:$A$5034,0))</f>
        <v>GD - Diana Garreau Cell</v>
      </c>
      <c r="G3237" s="14" t="s">
        <v>3929</v>
      </c>
      <c r="H3237" s="14">
        <v>2</v>
      </c>
      <c r="I3237" s="14"/>
      <c r="J3237" s="14"/>
      <c r="K3237" s="14"/>
      <c r="L3237" s="14"/>
      <c r="M3237" s="14"/>
      <c r="N3237" s="14"/>
      <c r="O3237" s="14"/>
      <c r="P3237" s="14"/>
    </row>
    <row r="3238" spans="1:16" ht="21" customHeight="1">
      <c r="A3238" s="14" t="s">
        <v>3928</v>
      </c>
      <c r="B3238" s="90">
        <v>44515</v>
      </c>
      <c r="C3238" s="25">
        <v>0.41944444444444445</v>
      </c>
      <c r="D3238" s="25">
        <v>0.41944444444444445</v>
      </c>
      <c r="E3238" s="14" t="s">
        <v>2327</v>
      </c>
      <c r="F3238" s="14" t="str">
        <f t="array" aca="1" ref="F3238" ca="1">INDEX(list!$C$2:$C$5034,MATCH(INDIRECT(ADDRESS(ROW(),COLUMN()-1)),list!$A$2:$A$5034,0))</f>
        <v>VA - Chris Staff</v>
      </c>
      <c r="G3238" s="14" t="s">
        <v>3930</v>
      </c>
      <c r="H3238" s="14">
        <v>0</v>
      </c>
      <c r="I3238" s="14"/>
      <c r="J3238" s="14"/>
      <c r="K3238" s="14"/>
      <c r="L3238" s="14"/>
      <c r="M3238" s="14"/>
      <c r="N3238" s="14"/>
      <c r="O3238" s="14"/>
      <c r="P3238" s="14"/>
    </row>
    <row r="3239" spans="1:16" ht="21" customHeight="1">
      <c r="A3239" s="14" t="s">
        <v>3928</v>
      </c>
      <c r="B3239" s="90">
        <v>44515</v>
      </c>
      <c r="C3239" s="25">
        <v>0.4465277777777778</v>
      </c>
      <c r="D3239" s="25">
        <v>0.44791666666666669</v>
      </c>
      <c r="E3239" s="14" t="s">
        <v>2587</v>
      </c>
      <c r="F3239" s="14" t="str">
        <f t="array" aca="1" ref="F3239" ca="1">INDEX(list!$C$2:$C$5034,MATCH(INDIRECT(ADDRESS(ROW(),COLUMN()-1)),list!$A$2:$A$5034,0))</f>
        <v>VA - Enya Czerwin</v>
      </c>
      <c r="G3239" s="14" t="s">
        <v>3929</v>
      </c>
      <c r="H3239" s="14">
        <v>2</v>
      </c>
      <c r="I3239" s="14"/>
      <c r="J3239" s="14"/>
      <c r="K3239" s="14"/>
      <c r="L3239" s="14"/>
      <c r="M3239" s="14"/>
      <c r="N3239" s="14"/>
      <c r="O3239" s="14"/>
      <c r="P3239" s="14"/>
    </row>
    <row r="3240" spans="1:16" ht="21" customHeight="1">
      <c r="A3240" s="14" t="s">
        <v>3928</v>
      </c>
      <c r="B3240" s="90">
        <v>44515</v>
      </c>
      <c r="C3240" s="25">
        <v>0.44791666666666669</v>
      </c>
      <c r="D3240" s="25">
        <v>0.45277777777777778</v>
      </c>
      <c r="E3240" s="14" t="s">
        <v>2587</v>
      </c>
      <c r="F3240" s="14" t="str">
        <f t="array" aca="1" ref="F3240" ca="1">INDEX(list!$C$2:$C$5034,MATCH(INDIRECT(ADDRESS(ROW(),COLUMN()-1)),list!$A$2:$A$5034,0))</f>
        <v>VA - Enya Czerwin</v>
      </c>
      <c r="G3240" s="14" t="s">
        <v>3931</v>
      </c>
      <c r="H3240" s="14">
        <v>7</v>
      </c>
      <c r="I3240" s="14"/>
      <c r="J3240" s="14"/>
      <c r="K3240" s="14"/>
      <c r="L3240" s="14"/>
      <c r="M3240" s="14"/>
      <c r="N3240" s="14"/>
      <c r="O3240" s="14"/>
      <c r="P3240" s="14"/>
    </row>
    <row r="3241" spans="1:16" ht="21" customHeight="1">
      <c r="A3241" s="14" t="s">
        <v>3928</v>
      </c>
      <c r="B3241" s="90">
        <v>44515</v>
      </c>
      <c r="C3241" s="25">
        <v>0.45763888888888887</v>
      </c>
      <c r="D3241" s="25">
        <v>0.45763888888888887</v>
      </c>
      <c r="E3241" s="14" t="s">
        <v>3677</v>
      </c>
      <c r="F3241" s="14" t="str">
        <f t="array" aca="1" ref="F3241" ca="1">INDEX(list!$C$2:$C$5034,MATCH(INDIRECT(ADDRESS(ROW(),COLUMN()-1)),list!$A$2:$A$5034,0))</f>
        <v>RCH - Amy Jones</v>
      </c>
      <c r="G3241" s="14" t="s">
        <v>3930</v>
      </c>
      <c r="H3241" s="14">
        <v>0</v>
      </c>
      <c r="I3241" s="14"/>
      <c r="J3241" s="14"/>
      <c r="K3241" s="14"/>
      <c r="L3241" s="14"/>
      <c r="M3241" s="14"/>
      <c r="N3241" s="14"/>
      <c r="O3241" s="14"/>
      <c r="P3241" s="14"/>
    </row>
    <row r="3242" spans="1:16" ht="21" customHeight="1">
      <c r="A3242" s="14" t="s">
        <v>3928</v>
      </c>
      <c r="B3242" s="90">
        <v>44515</v>
      </c>
      <c r="C3242" s="25">
        <v>0.46111111111111108</v>
      </c>
      <c r="D3242" s="25">
        <v>0.46180555555555558</v>
      </c>
      <c r="E3242" s="14" t="s">
        <v>2327</v>
      </c>
      <c r="F3242" s="14" t="str">
        <f t="array" aca="1" ref="F3242" ca="1">INDEX(list!$C$2:$C$5034,MATCH(INDIRECT(ADDRESS(ROW(),COLUMN()-1)),list!$A$2:$A$5034,0))</f>
        <v>VA - Chris Staff</v>
      </c>
      <c r="G3242" s="14" t="s">
        <v>3931</v>
      </c>
      <c r="H3242" s="14">
        <v>1</v>
      </c>
      <c r="I3242" s="14"/>
      <c r="J3242" s="14"/>
      <c r="K3242" s="14"/>
      <c r="L3242" s="14"/>
      <c r="M3242" s="14"/>
      <c r="N3242" s="14"/>
      <c r="O3242" s="14"/>
      <c r="P3242" s="14"/>
    </row>
    <row r="3243" spans="1:16" ht="21" customHeight="1">
      <c r="A3243" s="14" t="s">
        <v>3928</v>
      </c>
      <c r="B3243" s="90">
        <v>44515</v>
      </c>
      <c r="C3243" s="25">
        <v>0.46180555555555558</v>
      </c>
      <c r="D3243" s="25">
        <v>0.46458333333333335</v>
      </c>
      <c r="E3243" s="14" t="s">
        <v>3677</v>
      </c>
      <c r="F3243" s="14" t="str">
        <f t="array" aca="1" ref="F3243" ca="1">INDEX(list!$C$2:$C$5034,MATCH(INDIRECT(ADDRESS(ROW(),COLUMN()-1)),list!$A$2:$A$5034,0))</f>
        <v>RCH - Amy Jones</v>
      </c>
      <c r="G3243" s="14" t="s">
        <v>3931</v>
      </c>
      <c r="H3243" s="14">
        <v>4</v>
      </c>
      <c r="I3243" s="14"/>
      <c r="J3243" s="14"/>
      <c r="K3243" s="14"/>
      <c r="L3243" s="14"/>
      <c r="M3243" s="14"/>
      <c r="N3243" s="14"/>
      <c r="O3243" s="14"/>
      <c r="P3243" s="14"/>
    </row>
    <row r="3244" spans="1:16" ht="21" customHeight="1">
      <c r="A3244" s="14" t="s">
        <v>3928</v>
      </c>
      <c r="B3244" s="90">
        <v>44515</v>
      </c>
      <c r="C3244" s="25">
        <v>0.47500000000000003</v>
      </c>
      <c r="D3244" s="25">
        <v>0.47500000000000003</v>
      </c>
      <c r="E3244" s="14" t="s">
        <v>2327</v>
      </c>
      <c r="F3244" s="14" t="str">
        <f t="array" aca="1" ref="F3244" ca="1">INDEX(list!$C$2:$C$5034,MATCH(INDIRECT(ADDRESS(ROW(),COLUMN()-1)),list!$A$2:$A$5034,0))</f>
        <v>VA - Chris Staff</v>
      </c>
      <c r="G3244" s="14" t="s">
        <v>3930</v>
      </c>
      <c r="H3244" s="14">
        <v>0</v>
      </c>
      <c r="I3244" s="14"/>
      <c r="J3244" s="14"/>
      <c r="K3244" s="14"/>
      <c r="L3244" s="14"/>
      <c r="M3244" s="14"/>
      <c r="N3244" s="14"/>
      <c r="O3244" s="14"/>
      <c r="P3244" s="14"/>
    </row>
    <row r="3245" spans="1:16" ht="21" customHeight="1">
      <c r="A3245" s="14" t="s">
        <v>3928</v>
      </c>
      <c r="B3245" s="90">
        <v>44515</v>
      </c>
      <c r="C3245" s="25">
        <v>0.4777777777777778</v>
      </c>
      <c r="D3245" s="25">
        <v>0.4861111111111111</v>
      </c>
      <c r="E3245" s="14" t="s">
        <v>2327</v>
      </c>
      <c r="F3245" s="14" t="str">
        <f t="array" aca="1" ref="F3245" ca="1">INDEX(list!$C$2:$C$5034,MATCH(INDIRECT(ADDRESS(ROW(),COLUMN()-1)),list!$A$2:$A$5034,0))</f>
        <v>VA - Chris Staff</v>
      </c>
      <c r="G3245" s="14" t="s">
        <v>3931</v>
      </c>
      <c r="H3245" s="14">
        <v>12</v>
      </c>
      <c r="I3245" s="14"/>
      <c r="J3245" s="14"/>
      <c r="K3245" s="14"/>
      <c r="L3245" s="14"/>
      <c r="M3245" s="14"/>
      <c r="N3245" s="14"/>
      <c r="O3245" s="14"/>
      <c r="P3245" s="14"/>
    </row>
    <row r="3246" spans="1:16" ht="21" customHeight="1">
      <c r="A3246" s="14" t="s">
        <v>3928</v>
      </c>
      <c r="B3246" s="90">
        <v>44515</v>
      </c>
      <c r="C3246" s="25">
        <v>0.47986111111111113</v>
      </c>
      <c r="D3246" s="25">
        <v>0.47986111111111113</v>
      </c>
      <c r="E3246" s="14" t="s">
        <v>3583</v>
      </c>
      <c r="F3246" s="14" t="str">
        <f t="array" aca="1" ref="F3246" ca="1">INDEX(list!$C$2:$C$5034,MATCH(INDIRECT(ADDRESS(ROW(),COLUMN()-1)),list!$A$2:$A$5034,0))</f>
        <v>PDM - Don Hoffman</v>
      </c>
      <c r="G3246" s="14" t="s">
        <v>3930</v>
      </c>
      <c r="H3246" s="14">
        <v>0</v>
      </c>
      <c r="I3246" s="14"/>
      <c r="J3246" s="14"/>
      <c r="K3246" s="14"/>
      <c r="L3246" s="14"/>
      <c r="M3246" s="14"/>
      <c r="N3246" s="14"/>
      <c r="O3246" s="14"/>
      <c r="P3246" s="14"/>
    </row>
    <row r="3247" spans="1:16" ht="21" customHeight="1">
      <c r="A3247" s="14" t="s">
        <v>3928</v>
      </c>
      <c r="B3247" s="90">
        <v>44515</v>
      </c>
      <c r="C3247" s="25">
        <v>0.52500000000000002</v>
      </c>
      <c r="D3247" s="25">
        <v>0.52500000000000002</v>
      </c>
      <c r="E3247" s="14" t="s">
        <v>1156</v>
      </c>
      <c r="F3247" s="14" t="str">
        <f t="array" aca="1" ref="F3247" ca="1">INDEX(list!$C$2:$C$5034,MATCH(INDIRECT(ADDRESS(ROW(),COLUMN()-1)),list!$A$2:$A$5034,0))</f>
        <v>Loren Miner</v>
      </c>
      <c r="G3247" s="14" t="s">
        <v>3930</v>
      </c>
      <c r="H3247" s="14">
        <v>0</v>
      </c>
      <c r="I3247" s="14"/>
      <c r="J3247" s="14"/>
      <c r="K3247" s="14"/>
      <c r="L3247" s="14"/>
      <c r="M3247" s="14"/>
      <c r="N3247" s="14"/>
      <c r="O3247" s="14"/>
      <c r="P3247" s="14"/>
    </row>
    <row r="3248" spans="1:16" ht="21" customHeight="1">
      <c r="A3248" s="14" t="s">
        <v>3928</v>
      </c>
      <c r="B3248" s="90">
        <v>44515</v>
      </c>
      <c r="C3248" s="25">
        <v>0.53194444444444444</v>
      </c>
      <c r="D3248" s="25">
        <v>0.53194444444444444</v>
      </c>
      <c r="E3248" s="14" t="s">
        <v>1156</v>
      </c>
      <c r="F3248" s="14" t="str">
        <f t="array" aca="1" ref="F3248" ca="1">INDEX(list!$C$2:$C$5034,MATCH(INDIRECT(ADDRESS(ROW(),COLUMN()-1)),list!$A$2:$A$5034,0))</f>
        <v>Loren Miner</v>
      </c>
      <c r="G3248" s="14" t="s">
        <v>3931</v>
      </c>
      <c r="H3248" s="14">
        <v>0</v>
      </c>
      <c r="I3248" s="14"/>
      <c r="J3248" s="14"/>
      <c r="K3248" s="14"/>
      <c r="L3248" s="14"/>
      <c r="M3248" s="14"/>
      <c r="N3248" s="14"/>
      <c r="O3248" s="14"/>
      <c r="P3248" s="14"/>
    </row>
    <row r="3249" spans="1:16" ht="21" customHeight="1">
      <c r="A3249" s="14" t="s">
        <v>3928</v>
      </c>
      <c r="B3249" s="90">
        <v>44515</v>
      </c>
      <c r="C3249" s="25">
        <v>0.54583333333333328</v>
      </c>
      <c r="D3249" s="25">
        <v>0.54583333333333328</v>
      </c>
      <c r="E3249" s="14" t="s">
        <v>1156</v>
      </c>
      <c r="F3249" s="14" t="str">
        <f t="array" aca="1" ref="F3249" ca="1">INDEX(list!$C$2:$C$5034,MATCH(INDIRECT(ADDRESS(ROW(),COLUMN()-1)),list!$A$2:$A$5034,0))</f>
        <v>Loren Miner</v>
      </c>
      <c r="G3249" s="14" t="s">
        <v>3930</v>
      </c>
      <c r="H3249" s="14">
        <v>0</v>
      </c>
      <c r="I3249" s="14"/>
      <c r="J3249" s="14"/>
      <c r="K3249" s="14"/>
      <c r="L3249" s="14"/>
      <c r="M3249" s="14"/>
      <c r="N3249" s="14"/>
      <c r="O3249" s="14"/>
      <c r="P3249" s="14"/>
    </row>
    <row r="3250" spans="1:16" ht="21" customHeight="1">
      <c r="A3250" s="14" t="s">
        <v>3928</v>
      </c>
      <c r="B3250" s="90">
        <v>44515</v>
      </c>
      <c r="C3250" s="25">
        <v>0.57222222222222219</v>
      </c>
      <c r="D3250" s="25">
        <v>0.57222222222222219</v>
      </c>
      <c r="E3250" s="14" t="s">
        <v>2104</v>
      </c>
      <c r="F3250" s="14" t="str">
        <f t="array" aca="1" ref="F3250" ca="1">INDEX(list!$C$2:$C$5034,MATCH(INDIRECT(ADDRESS(ROW(),COLUMN()-1)),list!$A$2:$A$5034,0))</f>
        <v>JB - Jay Bringham</v>
      </c>
      <c r="G3250" s="14" t="s">
        <v>3930</v>
      </c>
      <c r="H3250" s="14">
        <v>0</v>
      </c>
      <c r="I3250" s="14"/>
      <c r="J3250" s="14"/>
      <c r="K3250" s="14"/>
      <c r="L3250" s="14"/>
      <c r="M3250" s="14"/>
      <c r="N3250" s="14"/>
      <c r="O3250" s="14"/>
      <c r="P3250" s="14"/>
    </row>
    <row r="3251" spans="1:16" ht="21" customHeight="1">
      <c r="A3251" s="14" t="s">
        <v>3928</v>
      </c>
      <c r="B3251" s="90">
        <v>44515</v>
      </c>
      <c r="C3251" s="25">
        <v>0.62916666666666665</v>
      </c>
      <c r="D3251" s="25">
        <v>0.62916666666666665</v>
      </c>
      <c r="E3251" s="14" t="s">
        <v>2104</v>
      </c>
      <c r="F3251" s="14" t="str">
        <f t="array" aca="1" ref="F3251" ca="1">INDEX(list!$C$2:$C$5034,MATCH(INDIRECT(ADDRESS(ROW(),COLUMN()-1)),list!$A$2:$A$5034,0))</f>
        <v>JB - Jay Bringham</v>
      </c>
      <c r="G3251" s="14" t="s">
        <v>3930</v>
      </c>
      <c r="H3251" s="14">
        <v>0</v>
      </c>
      <c r="I3251" s="14"/>
      <c r="J3251" s="14"/>
      <c r="K3251" s="14"/>
      <c r="L3251" s="14"/>
      <c r="M3251" s="14"/>
      <c r="N3251" s="14"/>
      <c r="O3251" s="14"/>
      <c r="P3251" s="14"/>
    </row>
    <row r="3252" spans="1:16" ht="21" customHeight="1">
      <c r="A3252" s="14" t="s">
        <v>3928</v>
      </c>
      <c r="B3252" s="90">
        <v>44515</v>
      </c>
      <c r="C3252" s="25">
        <v>0.65</v>
      </c>
      <c r="D3252" s="25">
        <v>0.65486111111111112</v>
      </c>
      <c r="E3252" s="14" t="s">
        <v>2104</v>
      </c>
      <c r="F3252" s="14" t="str">
        <f t="array" aca="1" ref="F3252" ca="1">INDEX(list!$C$2:$C$5034,MATCH(INDIRECT(ADDRESS(ROW(),COLUMN()-1)),list!$A$2:$A$5034,0))</f>
        <v>JB - Jay Bringham</v>
      </c>
      <c r="G3252" s="14" t="s">
        <v>3929</v>
      </c>
      <c r="H3252" s="14">
        <v>7</v>
      </c>
      <c r="I3252" s="14"/>
      <c r="J3252" s="14"/>
      <c r="K3252" s="14"/>
      <c r="L3252" s="14"/>
      <c r="M3252" s="14"/>
      <c r="N3252" s="14"/>
      <c r="O3252" s="14"/>
      <c r="P3252" s="14"/>
    </row>
    <row r="3253" spans="1:16" ht="21" customHeight="1">
      <c r="A3253" s="14" t="s">
        <v>3928</v>
      </c>
      <c r="B3253" s="90">
        <v>44515</v>
      </c>
      <c r="C3253" s="25">
        <v>0.65555555555555556</v>
      </c>
      <c r="D3253" s="25">
        <v>0.65694444444444444</v>
      </c>
      <c r="E3253" s="14" t="s">
        <v>2104</v>
      </c>
      <c r="F3253" s="14" t="str">
        <f t="array" aca="1" ref="F3253" ca="1">INDEX(list!$C$2:$C$5034,MATCH(INDIRECT(ADDRESS(ROW(),COLUMN()-1)),list!$A$2:$A$5034,0))</f>
        <v>JB - Jay Bringham</v>
      </c>
      <c r="G3253" s="14" t="s">
        <v>3929</v>
      </c>
      <c r="H3253" s="14">
        <v>2</v>
      </c>
      <c r="I3253" s="14"/>
      <c r="J3253" s="14"/>
      <c r="K3253" s="14"/>
      <c r="L3253" s="14"/>
      <c r="M3253" s="14"/>
      <c r="N3253" s="14"/>
      <c r="O3253" s="14"/>
      <c r="P3253" s="14"/>
    </row>
    <row r="3254" spans="1:16" ht="21" customHeight="1">
      <c r="A3254" s="14" t="s">
        <v>3932</v>
      </c>
      <c r="B3254" s="90">
        <v>44516</v>
      </c>
      <c r="C3254" s="25">
        <v>0.38819444444444445</v>
      </c>
      <c r="D3254" s="25">
        <v>0.38819444444444445</v>
      </c>
      <c r="E3254" s="14" t="s">
        <v>3650</v>
      </c>
      <c r="F3254" s="14" t="str">
        <f t="array" aca="1" ref="F3254" ca="1">INDEX(list!$C$2:$C$5034,MATCH(INDIRECT(ADDRESS(ROW(),COLUMN()-1)),list!$A$2:$A$5034,0))</f>
        <v>CPL - Beth cell</v>
      </c>
      <c r="G3254" s="14" t="s">
        <v>3930</v>
      </c>
      <c r="H3254" s="14">
        <v>0</v>
      </c>
      <c r="I3254" s="14"/>
      <c r="J3254" s="14"/>
      <c r="K3254" s="14"/>
      <c r="L3254" s="14"/>
      <c r="M3254" s="14"/>
      <c r="N3254" s="14"/>
      <c r="O3254" s="14"/>
      <c r="P3254" s="14"/>
    </row>
    <row r="3255" spans="1:16" ht="21" customHeight="1">
      <c r="A3255" s="14" t="s">
        <v>3932</v>
      </c>
      <c r="B3255" s="90">
        <v>44516</v>
      </c>
      <c r="C3255" s="25">
        <v>0.40208333333333335</v>
      </c>
      <c r="D3255" s="25">
        <v>0.40208333333333335</v>
      </c>
      <c r="E3255" s="14" t="s">
        <v>2166</v>
      </c>
      <c r="F3255" s="14" t="str">
        <f t="array" aca="1" ref="F3255" ca="1">INDEX(list!$C$2:$C$5034,MATCH(INDIRECT(ADDRESS(ROW(),COLUMN()-1)),list!$A$2:$A$5034,0))</f>
        <v>Ed Laubach Cell</v>
      </c>
      <c r="G3255" s="14" t="s">
        <v>3930</v>
      </c>
      <c r="H3255" s="14">
        <v>0</v>
      </c>
      <c r="I3255" s="14"/>
      <c r="J3255" s="14"/>
      <c r="K3255" s="14"/>
      <c r="L3255" s="14"/>
      <c r="M3255" s="14"/>
      <c r="N3255" s="14"/>
      <c r="O3255" s="14"/>
      <c r="P3255" s="14"/>
    </row>
    <row r="3256" spans="1:16" ht="21" customHeight="1">
      <c r="A3256" s="14" t="s">
        <v>3932</v>
      </c>
      <c r="B3256" s="90">
        <v>44516</v>
      </c>
      <c r="C3256" s="25">
        <v>0.41041666666666665</v>
      </c>
      <c r="D3256" s="25">
        <v>0.41041666666666665</v>
      </c>
      <c r="E3256" s="14" t="s">
        <v>837</v>
      </c>
      <c r="F3256" s="14" t="str">
        <f t="array" aca="1" ref="F3256" ca="1">INDEX(list!$C$2:$C$5034,MATCH(INDIRECT(ADDRESS(ROW(),COLUMN()-1)),list!$A$2:$A$5034,0))</f>
        <v>John Evans</v>
      </c>
      <c r="G3256" s="14" t="s">
        <v>3930</v>
      </c>
      <c r="H3256" s="14">
        <v>0</v>
      </c>
      <c r="I3256" s="14"/>
      <c r="J3256" s="14"/>
      <c r="K3256" s="14"/>
      <c r="L3256" s="14"/>
      <c r="M3256" s="14"/>
      <c r="N3256" s="14"/>
      <c r="O3256" s="14"/>
      <c r="P3256" s="14"/>
    </row>
    <row r="3257" spans="1:16" ht="21" customHeight="1">
      <c r="A3257" s="14" t="s">
        <v>3932</v>
      </c>
      <c r="B3257" s="90">
        <v>44516</v>
      </c>
      <c r="C3257" s="25">
        <v>0.42291666666666666</v>
      </c>
      <c r="D3257" s="25">
        <v>0.42430555555555555</v>
      </c>
      <c r="E3257" s="14" t="s">
        <v>575</v>
      </c>
      <c r="F3257" s="14" t="str">
        <f t="array" aca="1" ref="F3257" ca="1">INDEX(list!$C$2:$C$5034,MATCH(INDIRECT(ADDRESS(ROW(),COLUMN()-1)),list!$A$2:$A$5034,0))</f>
        <v>Tijuana River Valley Campground</v>
      </c>
      <c r="G3257" s="14" t="s">
        <v>3931</v>
      </c>
      <c r="H3257" s="14">
        <v>2</v>
      </c>
      <c r="I3257" s="14"/>
      <c r="J3257" s="14"/>
      <c r="K3257" s="14"/>
      <c r="L3257" s="14"/>
      <c r="M3257" s="14"/>
      <c r="N3257" s="14"/>
      <c r="O3257" s="14"/>
      <c r="P3257" s="14"/>
    </row>
    <row r="3258" spans="1:16" ht="21" customHeight="1">
      <c r="A3258" s="14" t="s">
        <v>3932</v>
      </c>
      <c r="B3258" s="90">
        <v>44516</v>
      </c>
      <c r="C3258" s="25">
        <v>0.42638888888888887</v>
      </c>
      <c r="D3258" s="25">
        <v>0.4381944444444445</v>
      </c>
      <c r="E3258" s="14" t="s">
        <v>2166</v>
      </c>
      <c r="F3258" s="14" t="str">
        <f t="array" aca="1" ref="F3258" ca="1">INDEX(list!$C$2:$C$5034,MATCH(INDIRECT(ADDRESS(ROW(),COLUMN()-1)),list!$A$2:$A$5034,0))</f>
        <v>Ed Laubach Cell</v>
      </c>
      <c r="G3258" s="14" t="s">
        <v>3931</v>
      </c>
      <c r="H3258" s="14">
        <v>17</v>
      </c>
      <c r="I3258" s="14"/>
      <c r="J3258" s="14"/>
      <c r="K3258" s="14"/>
      <c r="L3258" s="14"/>
      <c r="M3258" s="14"/>
      <c r="N3258" s="14"/>
      <c r="O3258" s="14"/>
      <c r="P3258" s="14"/>
    </row>
    <row r="3259" spans="1:16" ht="21" customHeight="1">
      <c r="A3259" s="14" t="s">
        <v>3932</v>
      </c>
      <c r="B3259" s="90">
        <v>44516</v>
      </c>
      <c r="C3259" s="25">
        <v>0.4826388888888889</v>
      </c>
      <c r="D3259" s="25">
        <v>0.4826388888888889</v>
      </c>
      <c r="E3259" s="14" t="s">
        <v>2705</v>
      </c>
      <c r="F3259" s="14" t="str">
        <f t="array" aca="1" ref="F3259" ca="1">INDEX(list!$C$2:$C$5034,MATCH(INDIRECT(ADDRESS(ROW(),COLUMN()-1)),list!$A$2:$A$5034,0))</f>
        <v>TTO - Terry Tsang</v>
      </c>
      <c r="G3259" s="14" t="s">
        <v>3930</v>
      </c>
      <c r="H3259" s="14">
        <v>0</v>
      </c>
      <c r="I3259" s="14"/>
      <c r="J3259" s="14"/>
      <c r="K3259" s="14"/>
      <c r="L3259" s="14"/>
      <c r="M3259" s="14"/>
      <c r="N3259" s="14"/>
      <c r="O3259" s="14"/>
      <c r="P3259" s="14"/>
    </row>
    <row r="3260" spans="1:16" ht="21" customHeight="1">
      <c r="A3260" s="14" t="s">
        <v>3932</v>
      </c>
      <c r="B3260" s="90">
        <v>44516</v>
      </c>
      <c r="C3260" s="25">
        <v>0.51874999999999993</v>
      </c>
      <c r="D3260" s="25">
        <v>0.52430555555555558</v>
      </c>
      <c r="E3260" s="14" t="s">
        <v>2705</v>
      </c>
      <c r="F3260" s="14" t="str">
        <f t="array" aca="1" ref="F3260" ca="1">INDEX(list!$C$2:$C$5034,MATCH(INDIRECT(ADDRESS(ROW(),COLUMN()-1)),list!$A$2:$A$5034,0))</f>
        <v>TTO - Terry Tsang</v>
      </c>
      <c r="G3260" s="14" t="s">
        <v>3929</v>
      </c>
      <c r="H3260" s="14">
        <v>8</v>
      </c>
      <c r="I3260" s="14"/>
      <c r="J3260" s="14"/>
      <c r="K3260" s="14"/>
      <c r="L3260" s="14"/>
      <c r="M3260" s="14"/>
      <c r="N3260" s="14"/>
      <c r="O3260" s="14"/>
      <c r="P3260" s="14"/>
    </row>
    <row r="3261" spans="1:16" ht="21" customHeight="1">
      <c r="A3261" s="14" t="s">
        <v>3932</v>
      </c>
      <c r="B3261" s="90">
        <v>44516</v>
      </c>
      <c r="C3261" s="25">
        <v>0.53680555555555554</v>
      </c>
      <c r="D3261" s="25">
        <v>0.54513888888888895</v>
      </c>
      <c r="E3261" s="14" t="s">
        <v>3650</v>
      </c>
      <c r="F3261" s="14" t="str">
        <f t="array" aca="1" ref="F3261" ca="1">INDEX(list!$C$2:$C$5034,MATCH(INDIRECT(ADDRESS(ROW(),COLUMN()-1)),list!$A$2:$A$5034,0))</f>
        <v>CPL - Beth cell</v>
      </c>
      <c r="G3261" s="14" t="s">
        <v>3931</v>
      </c>
      <c r="H3261" s="14">
        <v>12</v>
      </c>
      <c r="I3261" s="14"/>
      <c r="J3261" s="14"/>
      <c r="K3261" s="14"/>
      <c r="L3261" s="14"/>
      <c r="M3261" s="14"/>
      <c r="N3261" s="14"/>
      <c r="O3261" s="14"/>
      <c r="P3261" s="14"/>
    </row>
    <row r="3262" spans="1:16" ht="21" customHeight="1">
      <c r="A3262" s="14" t="s">
        <v>3933</v>
      </c>
      <c r="B3262" s="90">
        <v>44517</v>
      </c>
      <c r="C3262" s="25">
        <v>0.35625000000000001</v>
      </c>
      <c r="D3262" s="25">
        <v>0.35625000000000001</v>
      </c>
      <c r="E3262" s="14" t="s">
        <v>2791</v>
      </c>
      <c r="F3262" s="14" t="str">
        <f t="array" aca="1" ref="F3262" ca="1">INDEX(list!$C$2:$C$5034,MATCH(INDIRECT(ADDRESS(ROW(),COLUMN()-1)),list!$A$2:$A$5034,0))</f>
        <v>Natalie Le cell</v>
      </c>
      <c r="G3262" s="14" t="s">
        <v>3930</v>
      </c>
      <c r="H3262" s="14">
        <v>0</v>
      </c>
      <c r="I3262" s="14"/>
      <c r="J3262" s="14"/>
      <c r="K3262" s="14"/>
      <c r="L3262" s="14"/>
      <c r="M3262" s="14"/>
      <c r="N3262" s="14"/>
      <c r="O3262" s="14"/>
      <c r="P3262" s="14"/>
    </row>
    <row r="3263" spans="1:16" ht="21" customHeight="1">
      <c r="A3263" s="14" t="s">
        <v>3933</v>
      </c>
      <c r="B3263" s="90">
        <v>44517</v>
      </c>
      <c r="C3263" s="25">
        <v>0.50416666666666665</v>
      </c>
      <c r="D3263" s="25">
        <v>0.50416666666666665</v>
      </c>
      <c r="E3263" s="14" t="s">
        <v>3981</v>
      </c>
      <c r="F3263" s="14" t="e">
        <f t="array" aca="1" ref="F3263" ca="1">INDEX(list!$C$2:$C$5034,MATCH(INDIRECT(ADDRESS(ROW(),COLUMN()-1)),list!$A$2:$A$5034,0))</f>
        <v>#N/A</v>
      </c>
      <c r="G3263" s="14" t="s">
        <v>3930</v>
      </c>
      <c r="H3263" s="14">
        <v>0</v>
      </c>
      <c r="I3263" s="14"/>
      <c r="J3263" s="14"/>
      <c r="K3263" s="14"/>
      <c r="L3263" s="14"/>
      <c r="M3263" s="14"/>
      <c r="N3263" s="14"/>
      <c r="O3263" s="14"/>
      <c r="P3263" s="14"/>
    </row>
    <row r="3264" spans="1:16" ht="21" customHeight="1">
      <c r="A3264" s="14" t="s">
        <v>3933</v>
      </c>
      <c r="B3264" s="90">
        <v>44517</v>
      </c>
      <c r="C3264" s="25">
        <v>0.57986111111111105</v>
      </c>
      <c r="D3264" s="25">
        <v>0.57986111111111105</v>
      </c>
      <c r="E3264" s="14" t="s">
        <v>3981</v>
      </c>
      <c r="F3264" s="14" t="e">
        <f t="array" aca="1" ref="F3264" ca="1">INDEX(list!$C$2:$C$5034,MATCH(INDIRECT(ADDRESS(ROW(),COLUMN()-1)),list!$A$2:$A$5034,0))</f>
        <v>#N/A</v>
      </c>
      <c r="G3264" s="14" t="s">
        <v>3930</v>
      </c>
      <c r="H3264" s="14">
        <v>0</v>
      </c>
      <c r="I3264" s="14"/>
      <c r="J3264" s="14"/>
      <c r="K3264" s="14"/>
      <c r="L3264" s="14"/>
      <c r="M3264" s="14"/>
      <c r="N3264" s="14"/>
      <c r="O3264" s="14"/>
      <c r="P3264" s="14"/>
    </row>
    <row r="3265" spans="1:16" ht="21" customHeight="1">
      <c r="A3265" s="14" t="s">
        <v>3934</v>
      </c>
      <c r="B3265" s="90">
        <v>44518</v>
      </c>
      <c r="C3265" s="25">
        <v>0.38750000000000001</v>
      </c>
      <c r="D3265" s="25">
        <v>0.38750000000000001</v>
      </c>
      <c r="E3265" s="14" t="s">
        <v>2791</v>
      </c>
      <c r="F3265" s="14" t="str">
        <f t="array" aca="1" ref="F3265" ca="1">INDEX(list!$C$2:$C$5034,MATCH(INDIRECT(ADDRESS(ROW(),COLUMN()-1)),list!$A$2:$A$5034,0))</f>
        <v>Natalie Le cell</v>
      </c>
      <c r="G3265" s="14" t="s">
        <v>3930</v>
      </c>
      <c r="H3265" s="14">
        <v>0</v>
      </c>
      <c r="I3265" s="14"/>
      <c r="J3265" s="14"/>
      <c r="K3265" s="14"/>
      <c r="L3265" s="14"/>
      <c r="M3265" s="14"/>
      <c r="N3265" s="14"/>
      <c r="O3265" s="14"/>
      <c r="P3265" s="14"/>
    </row>
    <row r="3266" spans="1:16" ht="21" customHeight="1">
      <c r="A3266" s="14" t="s">
        <v>3934</v>
      </c>
      <c r="B3266" s="90">
        <v>44518</v>
      </c>
      <c r="C3266" s="25">
        <v>0.40277777777777773</v>
      </c>
      <c r="D3266" s="25">
        <v>0.40625</v>
      </c>
      <c r="E3266" s="14" t="s">
        <v>847</v>
      </c>
      <c r="F3266" s="14" t="str">
        <f t="array" aca="1" ref="F3266" ca="1">INDEX(list!$C$2:$C$5034,MATCH(INDIRECT(ADDRESS(ROW(),COLUMN()-1)),list!$A$2:$A$5034,0))</f>
        <v>HCS - Kathy Gaughran cell</v>
      </c>
      <c r="G3266" s="14" t="s">
        <v>3929</v>
      </c>
      <c r="H3266" s="14">
        <v>5</v>
      </c>
      <c r="I3266" s="14"/>
      <c r="J3266" s="14"/>
      <c r="K3266" s="14"/>
      <c r="L3266" s="14"/>
      <c r="M3266" s="14"/>
      <c r="N3266" s="14"/>
      <c r="O3266" s="14"/>
      <c r="P3266" s="14"/>
    </row>
    <row r="3267" spans="1:16" ht="21" customHeight="1">
      <c r="A3267" s="14" t="s">
        <v>3934</v>
      </c>
      <c r="B3267" s="90">
        <v>44518</v>
      </c>
      <c r="C3267" s="25">
        <v>0.41319444444444442</v>
      </c>
      <c r="D3267" s="25">
        <v>0.41944444444444445</v>
      </c>
      <c r="E3267" s="14" t="s">
        <v>866</v>
      </c>
      <c r="F3267" s="14" t="str">
        <f t="array" aca="1" ref="F3267" ca="1">INDEX(list!$C$2:$C$5034,MATCH(INDIRECT(ADDRESS(ROW(),COLUMN()-1)),list!$A$2:$A$5034,0))</f>
        <v>CPL - John CPL Cell</v>
      </c>
      <c r="G3267" s="14" t="s">
        <v>3929</v>
      </c>
      <c r="H3267" s="14">
        <v>9</v>
      </c>
      <c r="I3267" s="14"/>
      <c r="J3267" s="14"/>
      <c r="K3267" s="14"/>
      <c r="L3267" s="14"/>
      <c r="M3267" s="14"/>
      <c r="N3267" s="14"/>
      <c r="O3267" s="14"/>
      <c r="P3267" s="14"/>
    </row>
    <row r="3268" spans="1:16" ht="21" customHeight="1">
      <c r="A3268" s="14" t="s">
        <v>3934</v>
      </c>
      <c r="B3268" s="90">
        <v>44518</v>
      </c>
      <c r="C3268" s="25">
        <v>0.41944444444444445</v>
      </c>
      <c r="D3268" s="25">
        <v>0.4201388888888889</v>
      </c>
      <c r="E3268" s="14" t="s">
        <v>2791</v>
      </c>
      <c r="F3268" s="14" t="str">
        <f t="array" aca="1" ref="F3268" ca="1">INDEX(list!$C$2:$C$5034,MATCH(INDIRECT(ADDRESS(ROW(),COLUMN()-1)),list!$A$2:$A$5034,0))</f>
        <v>Natalie Le cell</v>
      </c>
      <c r="G3268" s="14" t="s">
        <v>3931</v>
      </c>
      <c r="H3268" s="14">
        <v>1</v>
      </c>
      <c r="I3268" s="14"/>
      <c r="J3268" s="14"/>
      <c r="K3268" s="14"/>
      <c r="L3268" s="14"/>
      <c r="M3268" s="14"/>
      <c r="N3268" s="14"/>
      <c r="O3268" s="14"/>
      <c r="P3268" s="14"/>
    </row>
    <row r="3269" spans="1:16" ht="21" customHeight="1">
      <c r="A3269" s="14" t="s">
        <v>3934</v>
      </c>
      <c r="B3269" s="90">
        <v>44518</v>
      </c>
      <c r="C3269" s="25">
        <v>0.4993055555555555</v>
      </c>
      <c r="D3269" s="25">
        <v>0.50486111111111109</v>
      </c>
      <c r="E3269" s="14" t="s">
        <v>866</v>
      </c>
      <c r="F3269" s="14" t="str">
        <f t="array" aca="1" ref="F3269" ca="1">INDEX(list!$C$2:$C$5034,MATCH(INDIRECT(ADDRESS(ROW(),COLUMN()-1)),list!$A$2:$A$5034,0))</f>
        <v>CPL - John CPL Cell</v>
      </c>
      <c r="G3269" s="14" t="s">
        <v>3929</v>
      </c>
      <c r="H3269" s="14">
        <v>8</v>
      </c>
      <c r="I3269" s="14"/>
      <c r="J3269" s="14"/>
      <c r="K3269" s="14"/>
      <c r="L3269" s="14"/>
      <c r="M3269" s="14"/>
      <c r="N3269" s="14"/>
      <c r="O3269" s="14"/>
      <c r="P3269" s="14"/>
    </row>
    <row r="3270" spans="1:16" ht="21" customHeight="1">
      <c r="A3270" s="14" t="s">
        <v>3934</v>
      </c>
      <c r="B3270" s="90">
        <v>44518</v>
      </c>
      <c r="C3270" s="25">
        <v>0.54166666666666663</v>
      </c>
      <c r="D3270" s="25">
        <v>0.55208333333333337</v>
      </c>
      <c r="E3270" s="14" t="s">
        <v>1372</v>
      </c>
      <c r="F3270" s="14" t="str">
        <f t="array" aca="1" ref="F3270" ca="1">INDEX(list!$C$2:$C$5034,MATCH(INDIRECT(ADDRESS(ROW(),COLUMN()-1)),list!$A$2:$A$5034,0))</f>
        <v>Sel Hwahng cell</v>
      </c>
      <c r="G3270" s="14" t="s">
        <v>3931</v>
      </c>
      <c r="H3270" s="14">
        <v>15</v>
      </c>
      <c r="I3270" s="14"/>
      <c r="J3270" s="14"/>
      <c r="K3270" s="14"/>
      <c r="L3270" s="14"/>
      <c r="M3270" s="14"/>
      <c r="N3270" s="14"/>
      <c r="O3270" s="14"/>
      <c r="P3270" s="14"/>
    </row>
    <row r="3271" spans="1:16" ht="21" customHeight="1">
      <c r="A3271" s="14" t="s">
        <v>3934</v>
      </c>
      <c r="B3271" s="90">
        <v>44518</v>
      </c>
      <c r="C3271" s="25">
        <v>0.55208333333333337</v>
      </c>
      <c r="D3271" s="25">
        <v>0.55277777777777781</v>
      </c>
      <c r="E3271" s="14" t="s">
        <v>1372</v>
      </c>
      <c r="F3271" s="14" t="str">
        <f t="array" aca="1" ref="F3271" ca="1">INDEX(list!$C$2:$C$5034,MATCH(INDIRECT(ADDRESS(ROW(),COLUMN()-1)),list!$A$2:$A$5034,0))</f>
        <v>Sel Hwahng cell</v>
      </c>
      <c r="G3271" s="14" t="s">
        <v>3929</v>
      </c>
      <c r="H3271" s="14">
        <v>1</v>
      </c>
      <c r="I3271" s="14"/>
      <c r="J3271" s="14"/>
      <c r="K3271" s="14"/>
      <c r="L3271" s="14"/>
      <c r="M3271" s="14"/>
      <c r="N3271" s="14"/>
      <c r="O3271" s="14"/>
      <c r="P3271" s="14"/>
    </row>
    <row r="3272" spans="1:16" ht="21" customHeight="1">
      <c r="A3272" s="14" t="s">
        <v>3934</v>
      </c>
      <c r="B3272" s="90">
        <v>44518</v>
      </c>
      <c r="C3272" s="25">
        <v>0.55208333333333337</v>
      </c>
      <c r="D3272" s="25">
        <v>0.5541666666666667</v>
      </c>
      <c r="E3272" s="14" t="s">
        <v>2366</v>
      </c>
      <c r="F3272" s="14" t="str">
        <f t="array" aca="1" ref="F3272" ca="1">INDEX(list!$C$2:$C$5034,MATCH(INDIRECT(ADDRESS(ROW(),COLUMN()-1)),list!$A$2:$A$5034,0))</f>
        <v xml:space="preserve">Dr. Brad Hughes Cell </v>
      </c>
      <c r="G3272" s="14" t="s">
        <v>3929</v>
      </c>
      <c r="H3272" s="14">
        <v>3</v>
      </c>
      <c r="I3272" s="14"/>
      <c r="J3272" s="14"/>
      <c r="K3272" s="14"/>
      <c r="L3272" s="14"/>
      <c r="M3272" s="14"/>
      <c r="N3272" s="14"/>
      <c r="O3272" s="14"/>
      <c r="P3272" s="14"/>
    </row>
    <row r="3273" spans="1:16" ht="21" customHeight="1">
      <c r="A3273" s="14" t="s">
        <v>3934</v>
      </c>
      <c r="B3273" s="90">
        <v>44518</v>
      </c>
      <c r="C3273" s="25">
        <v>0.5541666666666667</v>
      </c>
      <c r="D3273" s="25">
        <v>0.55486111111111114</v>
      </c>
      <c r="E3273" s="14" t="s">
        <v>1372</v>
      </c>
      <c r="F3273" s="14" t="str">
        <f t="array" aca="1" ref="F3273" ca="1">INDEX(list!$C$2:$C$5034,MATCH(INDIRECT(ADDRESS(ROW(),COLUMN()-1)),list!$A$2:$A$5034,0))</f>
        <v>Sel Hwahng cell</v>
      </c>
      <c r="G3273" s="14" t="s">
        <v>3931</v>
      </c>
      <c r="H3273" s="14">
        <v>1</v>
      </c>
      <c r="I3273" s="14"/>
      <c r="J3273" s="14"/>
      <c r="K3273" s="14"/>
      <c r="L3273" s="14"/>
      <c r="M3273" s="14"/>
      <c r="N3273" s="14"/>
      <c r="O3273" s="14"/>
      <c r="P3273" s="14"/>
    </row>
    <row r="3274" spans="1:16" ht="21" customHeight="1">
      <c r="A3274" s="14" t="s">
        <v>3934</v>
      </c>
      <c r="B3274" s="90">
        <v>44518</v>
      </c>
      <c r="C3274" s="25">
        <v>0.5541666666666667</v>
      </c>
      <c r="D3274" s="25">
        <v>0.5625</v>
      </c>
      <c r="E3274" s="14" t="s">
        <v>1372</v>
      </c>
      <c r="F3274" s="14" t="str">
        <f t="array" aca="1" ref="F3274" ca="1">INDEX(list!$C$2:$C$5034,MATCH(INDIRECT(ADDRESS(ROW(),COLUMN()-1)),list!$A$2:$A$5034,0))</f>
        <v>Sel Hwahng cell</v>
      </c>
      <c r="G3274" s="14" t="s">
        <v>3929</v>
      </c>
      <c r="H3274" s="14">
        <v>12</v>
      </c>
      <c r="I3274" s="14"/>
      <c r="J3274" s="14"/>
      <c r="K3274" s="14"/>
      <c r="L3274" s="14"/>
      <c r="M3274" s="14"/>
      <c r="N3274" s="14"/>
      <c r="O3274" s="14"/>
      <c r="P3274" s="14"/>
    </row>
    <row r="3275" spans="1:16" ht="21" customHeight="1">
      <c r="A3275" s="14" t="s">
        <v>3934</v>
      </c>
      <c r="B3275" s="90">
        <v>44518</v>
      </c>
      <c r="C3275" s="25">
        <v>0.56736111111111109</v>
      </c>
      <c r="D3275" s="25">
        <v>0.56874999999999998</v>
      </c>
      <c r="E3275" s="14" t="s">
        <v>2366</v>
      </c>
      <c r="F3275" s="14" t="str">
        <f t="array" aca="1" ref="F3275" ca="1">INDEX(list!$C$2:$C$5034,MATCH(INDIRECT(ADDRESS(ROW(),COLUMN()-1)),list!$A$2:$A$5034,0))</f>
        <v xml:space="preserve">Dr. Brad Hughes Cell </v>
      </c>
      <c r="G3275" s="14" t="s">
        <v>3929</v>
      </c>
      <c r="H3275" s="14">
        <v>2</v>
      </c>
      <c r="I3275" s="14"/>
      <c r="J3275" s="14"/>
      <c r="K3275" s="14"/>
      <c r="L3275" s="14"/>
      <c r="M3275" s="14"/>
      <c r="N3275" s="14"/>
      <c r="O3275" s="14"/>
      <c r="P3275" s="14"/>
    </row>
    <row r="3276" spans="1:16" ht="21" customHeight="1">
      <c r="A3276" s="14" t="s">
        <v>3934</v>
      </c>
      <c r="B3276" s="90">
        <v>44518</v>
      </c>
      <c r="C3276" s="25">
        <v>0.58402777777777781</v>
      </c>
      <c r="D3276" s="25">
        <v>0.58402777777777781</v>
      </c>
      <c r="E3276" s="14" t="s">
        <v>2791</v>
      </c>
      <c r="F3276" s="14" t="str">
        <f t="array" aca="1" ref="F3276" ca="1">INDEX(list!$C$2:$C$5034,MATCH(INDIRECT(ADDRESS(ROW(),COLUMN()-1)),list!$A$2:$A$5034,0))</f>
        <v>Natalie Le cell</v>
      </c>
      <c r="G3276" s="14" t="s">
        <v>3930</v>
      </c>
      <c r="H3276" s="14">
        <v>0</v>
      </c>
      <c r="I3276" s="14"/>
      <c r="J3276" s="14"/>
      <c r="K3276" s="14"/>
      <c r="L3276" s="14"/>
      <c r="M3276" s="14"/>
      <c r="N3276" s="14"/>
      <c r="O3276" s="14"/>
      <c r="P3276" s="14"/>
    </row>
    <row r="3277" spans="1:16" ht="21" customHeight="1">
      <c r="A3277" s="14" t="s">
        <v>3934</v>
      </c>
      <c r="B3277" s="90">
        <v>44518</v>
      </c>
      <c r="C3277" s="25">
        <v>0.60486111111111118</v>
      </c>
      <c r="D3277" s="25">
        <v>0.60486111111111118</v>
      </c>
      <c r="E3277" s="14" t="s">
        <v>851</v>
      </c>
      <c r="F3277" s="14" t="str">
        <f t="array" aca="1" ref="F3277" ca="1">INDEX(list!$C$2:$C$5034,MATCH(INDIRECT(ADDRESS(ROW(),COLUMN()-1)),list!$A$2:$A$5034,0))</f>
        <v>DPP - Steve Gough cell</v>
      </c>
      <c r="G3277" s="14" t="s">
        <v>3930</v>
      </c>
      <c r="H3277" s="14">
        <v>0</v>
      </c>
      <c r="I3277" s="14"/>
      <c r="J3277" s="14"/>
      <c r="K3277" s="14"/>
      <c r="L3277" s="14"/>
      <c r="M3277" s="14"/>
      <c r="N3277" s="14"/>
      <c r="O3277" s="14"/>
      <c r="P3277" s="14"/>
    </row>
    <row r="3278" spans="1:16" ht="21" customHeight="1">
      <c r="A3278" s="14" t="s">
        <v>3934</v>
      </c>
      <c r="B3278" s="90">
        <v>44518</v>
      </c>
      <c r="C3278" s="25">
        <v>0.64652777777777781</v>
      </c>
      <c r="D3278" s="25">
        <v>0.64652777777777781</v>
      </c>
      <c r="E3278" s="14" t="s">
        <v>2266</v>
      </c>
      <c r="F3278" s="14" t="str">
        <f t="array" aca="1" ref="F3278" ca="1">INDEX(list!$C$2:$C$5034,MATCH(INDIRECT(ADDRESS(ROW(),COLUMN()-1)),list!$A$2:$A$5034,0))</f>
        <v>Paul DeBaets</v>
      </c>
      <c r="G3278" s="14" t="s">
        <v>3931</v>
      </c>
      <c r="H3278" s="14">
        <v>0</v>
      </c>
      <c r="I3278" s="14"/>
      <c r="J3278" s="14"/>
      <c r="K3278" s="14"/>
      <c r="L3278" s="14"/>
      <c r="M3278" s="14"/>
      <c r="N3278" s="14"/>
      <c r="O3278" s="14"/>
      <c r="P3278" s="14"/>
    </row>
    <row r="3279" spans="1:16" ht="21" customHeight="1">
      <c r="A3279" s="14" t="s">
        <v>3934</v>
      </c>
      <c r="B3279" s="90">
        <v>44518</v>
      </c>
      <c r="C3279" s="25">
        <v>0.72083333333333333</v>
      </c>
      <c r="D3279" s="25">
        <v>0.72291666666666676</v>
      </c>
      <c r="E3279" s="14" t="s">
        <v>851</v>
      </c>
      <c r="F3279" s="14" t="str">
        <f t="array" aca="1" ref="F3279" ca="1">INDEX(list!$C$2:$C$5034,MATCH(INDIRECT(ADDRESS(ROW(),COLUMN()-1)),list!$A$2:$A$5034,0))</f>
        <v>DPP - Steve Gough cell</v>
      </c>
      <c r="G3279" s="14" t="s">
        <v>3929</v>
      </c>
      <c r="H3279" s="14">
        <v>3</v>
      </c>
      <c r="I3279" s="14"/>
      <c r="J3279" s="14"/>
      <c r="K3279" s="14"/>
      <c r="L3279" s="14"/>
      <c r="M3279" s="14"/>
      <c r="N3279" s="14"/>
      <c r="O3279" s="14"/>
      <c r="P3279" s="14"/>
    </row>
    <row r="3280" spans="1:16" ht="21" customHeight="1">
      <c r="A3280" s="14" t="s">
        <v>3934</v>
      </c>
      <c r="B3280" s="90">
        <v>44518</v>
      </c>
      <c r="C3280" s="25">
        <v>0.73472222222222217</v>
      </c>
      <c r="D3280" s="25">
        <v>0.76388888888888884</v>
      </c>
      <c r="E3280" s="14" t="s">
        <v>851</v>
      </c>
      <c r="F3280" s="14" t="str">
        <f t="array" aca="1" ref="F3280" ca="1">INDEX(list!$C$2:$C$5034,MATCH(INDIRECT(ADDRESS(ROW(),COLUMN()-1)),list!$A$2:$A$5034,0))</f>
        <v>DPP - Steve Gough cell</v>
      </c>
      <c r="G3280" s="14" t="s">
        <v>3929</v>
      </c>
      <c r="H3280" s="14">
        <v>42</v>
      </c>
      <c r="I3280" s="14"/>
      <c r="J3280" s="14"/>
      <c r="K3280" s="14"/>
      <c r="L3280" s="14"/>
      <c r="M3280" s="14"/>
      <c r="N3280" s="14"/>
      <c r="O3280" s="14"/>
      <c r="P3280" s="14"/>
    </row>
    <row r="3281" spans="1:16" ht="21" customHeight="1">
      <c r="A3281" s="14" t="s">
        <v>3934</v>
      </c>
      <c r="B3281" s="90">
        <v>44518</v>
      </c>
      <c r="C3281" s="25">
        <v>0.76388888888888884</v>
      </c>
      <c r="D3281" s="25">
        <v>0.76944444444444438</v>
      </c>
      <c r="E3281" s="14" t="s">
        <v>851</v>
      </c>
      <c r="F3281" s="14" t="str">
        <f t="array" aca="1" ref="F3281" ca="1">INDEX(list!$C$2:$C$5034,MATCH(INDIRECT(ADDRESS(ROW(),COLUMN()-1)),list!$A$2:$A$5034,0))</f>
        <v>DPP - Steve Gough cell</v>
      </c>
      <c r="G3281" s="14" t="s">
        <v>3929</v>
      </c>
      <c r="H3281" s="14">
        <v>8</v>
      </c>
      <c r="I3281" s="14"/>
      <c r="J3281" s="14"/>
      <c r="K3281" s="14"/>
      <c r="L3281" s="14"/>
      <c r="M3281" s="14"/>
      <c r="N3281" s="14"/>
      <c r="O3281" s="14"/>
      <c r="P3281" s="14"/>
    </row>
    <row r="3282" spans="1:16" ht="21" customHeight="1">
      <c r="A3282" s="14" t="s">
        <v>3934</v>
      </c>
      <c r="B3282" s="90">
        <v>44518</v>
      </c>
      <c r="C3282" s="25">
        <v>0.77638888888888891</v>
      </c>
      <c r="D3282" s="25">
        <v>0.77708333333333324</v>
      </c>
      <c r="E3282" s="14" t="s">
        <v>1291</v>
      </c>
      <c r="F3282" s="14" t="str">
        <f t="array" aca="1" ref="F3282" ca="1">INDEX(list!$C$2:$C$5034,MATCH(INDIRECT(ADDRESS(ROW(),COLUMN()-1)),list!$A$2:$A$5034,0))</f>
        <v>DPP - Cheryl Gough cell</v>
      </c>
      <c r="G3282" s="14" t="s">
        <v>3931</v>
      </c>
      <c r="H3282" s="14">
        <v>1</v>
      </c>
      <c r="I3282" s="14"/>
      <c r="J3282" s="14"/>
      <c r="K3282" s="14"/>
      <c r="L3282" s="14"/>
      <c r="M3282" s="14"/>
      <c r="N3282" s="14"/>
      <c r="O3282" s="14"/>
      <c r="P3282" s="14"/>
    </row>
    <row r="3283" spans="1:16" ht="21" customHeight="1">
      <c r="A3283" s="14" t="s">
        <v>3935</v>
      </c>
      <c r="B3283" s="90">
        <v>44519</v>
      </c>
      <c r="C3283" s="25">
        <v>0.3756944444444445</v>
      </c>
      <c r="D3283" s="25">
        <v>0.3756944444444445</v>
      </c>
      <c r="E3283" s="14" t="s">
        <v>2571</v>
      </c>
      <c r="F3283" s="14" t="str">
        <f t="array" aca="1" ref="F3283" ca="1">INDEX(list!$C$2:$C$5034,MATCH(INDIRECT(ADDRESS(ROW(),COLUMN()-1)),list!$A$2:$A$5034,0))</f>
        <v>Rtistic - Douglas Parks</v>
      </c>
      <c r="G3283" s="14" t="s">
        <v>3930</v>
      </c>
      <c r="H3283" s="14">
        <v>0</v>
      </c>
      <c r="I3283" s="14"/>
      <c r="J3283" s="14"/>
      <c r="K3283" s="14"/>
      <c r="L3283" s="14"/>
      <c r="M3283" s="14"/>
      <c r="N3283" s="14"/>
      <c r="O3283" s="14"/>
      <c r="P3283" s="14"/>
    </row>
    <row r="3284" spans="1:16" ht="21" customHeight="1">
      <c r="A3284" s="14" t="s">
        <v>3935</v>
      </c>
      <c r="B3284" s="90">
        <v>44519</v>
      </c>
      <c r="C3284" s="25">
        <v>0.43124999999999997</v>
      </c>
      <c r="D3284" s="25">
        <v>0.43888888888888888</v>
      </c>
      <c r="E3284" s="14" t="s">
        <v>2366</v>
      </c>
      <c r="F3284" s="14" t="str">
        <f t="array" aca="1" ref="F3284" ca="1">INDEX(list!$C$2:$C$5034,MATCH(INDIRECT(ADDRESS(ROW(),COLUMN()-1)),list!$A$2:$A$5034,0))</f>
        <v xml:space="preserve">Dr. Brad Hughes Cell </v>
      </c>
      <c r="G3284" s="14" t="s">
        <v>3929</v>
      </c>
      <c r="H3284" s="14">
        <v>11</v>
      </c>
      <c r="I3284" s="14"/>
      <c r="J3284" s="14"/>
      <c r="K3284" s="14"/>
      <c r="L3284" s="14"/>
      <c r="M3284" s="14"/>
      <c r="N3284" s="14"/>
      <c r="O3284" s="14"/>
      <c r="P3284" s="14"/>
    </row>
    <row r="3285" spans="1:16" ht="21" customHeight="1">
      <c r="A3285" s="14" t="s">
        <v>3935</v>
      </c>
      <c r="B3285" s="90">
        <v>44519</v>
      </c>
      <c r="C3285" s="25">
        <v>0.4375</v>
      </c>
      <c r="D3285" s="25">
        <v>0.4375</v>
      </c>
      <c r="E3285" s="14" t="s">
        <v>2104</v>
      </c>
      <c r="F3285" s="14" t="str">
        <f t="array" aca="1" ref="F3285" ca="1">INDEX(list!$C$2:$C$5034,MATCH(INDIRECT(ADDRESS(ROW(),COLUMN()-1)),list!$A$2:$A$5034,0))</f>
        <v>JB - Jay Bringham</v>
      </c>
      <c r="G3285" s="14" t="s">
        <v>3930</v>
      </c>
      <c r="H3285" s="14">
        <v>0</v>
      </c>
      <c r="I3285" s="14"/>
      <c r="J3285" s="14"/>
      <c r="K3285" s="14"/>
      <c r="L3285" s="14"/>
      <c r="M3285" s="14"/>
      <c r="N3285" s="14"/>
      <c r="O3285" s="14"/>
      <c r="P3285" s="14"/>
    </row>
    <row r="3286" spans="1:16" ht="21" customHeight="1">
      <c r="A3286" s="14" t="s">
        <v>3935</v>
      </c>
      <c r="B3286" s="90">
        <v>44519</v>
      </c>
      <c r="C3286" s="25">
        <v>0.4381944444444445</v>
      </c>
      <c r="D3286" s="25">
        <v>0.46736111111111112</v>
      </c>
      <c r="E3286" s="14" t="s">
        <v>2104</v>
      </c>
      <c r="F3286" s="14" t="str">
        <f t="array" aca="1" ref="F3286" ca="1">INDEX(list!$C$2:$C$5034,MATCH(INDIRECT(ADDRESS(ROW(),COLUMN()-1)),list!$A$2:$A$5034,0))</f>
        <v>JB - Jay Bringham</v>
      </c>
      <c r="G3286" s="14" t="s">
        <v>3931</v>
      </c>
      <c r="H3286" s="14">
        <v>42</v>
      </c>
      <c r="I3286" s="14"/>
      <c r="J3286" s="14"/>
      <c r="K3286" s="14"/>
      <c r="L3286" s="14"/>
      <c r="M3286" s="14"/>
      <c r="N3286" s="14"/>
      <c r="O3286" s="14"/>
      <c r="P3286" s="14"/>
    </row>
    <row r="3287" spans="1:16" ht="21" customHeight="1">
      <c r="A3287" s="14" t="s">
        <v>3935</v>
      </c>
      <c r="B3287" s="90">
        <v>44519</v>
      </c>
      <c r="C3287" s="25">
        <v>0.46319444444444446</v>
      </c>
      <c r="D3287" s="25">
        <v>0.46319444444444446</v>
      </c>
      <c r="E3287" s="14" t="s">
        <v>851</v>
      </c>
      <c r="F3287" s="14" t="str">
        <f t="array" aca="1" ref="F3287" ca="1">INDEX(list!$C$2:$C$5034,MATCH(INDIRECT(ADDRESS(ROW(),COLUMN()-1)),list!$A$2:$A$5034,0))</f>
        <v>DPP - Steve Gough cell</v>
      </c>
      <c r="G3287" s="14" t="s">
        <v>3930</v>
      </c>
      <c r="H3287" s="14">
        <v>0</v>
      </c>
      <c r="I3287" s="14"/>
      <c r="J3287" s="14"/>
      <c r="K3287" s="14"/>
      <c r="L3287" s="14"/>
      <c r="M3287" s="14"/>
      <c r="N3287" s="14"/>
      <c r="O3287" s="14"/>
      <c r="P3287" s="14"/>
    </row>
    <row r="3288" spans="1:16" ht="21" customHeight="1">
      <c r="A3288" s="14" t="s">
        <v>3935</v>
      </c>
      <c r="B3288" s="90">
        <v>44519</v>
      </c>
      <c r="C3288" s="25">
        <v>0.4916666666666667</v>
      </c>
      <c r="D3288" s="25">
        <v>0.51180555555555551</v>
      </c>
      <c r="E3288" s="14" t="s">
        <v>2118</v>
      </c>
      <c r="F3288" s="14" t="str">
        <f t="array" aca="1" ref="F3288" ca="1">INDEX(list!$C$2:$C$5034,MATCH(INDIRECT(ADDRESS(ROW(),COLUMN()-1)),list!$A$2:$A$5034,0))</f>
        <v>LV - Anya Sleezer</v>
      </c>
      <c r="G3288" s="14" t="s">
        <v>3931</v>
      </c>
      <c r="H3288" s="14">
        <v>29</v>
      </c>
      <c r="I3288" s="14"/>
      <c r="J3288" s="14"/>
      <c r="K3288" s="14"/>
      <c r="L3288" s="14"/>
      <c r="M3288" s="14"/>
      <c r="N3288" s="14"/>
      <c r="O3288" s="14"/>
      <c r="P3288" s="14"/>
    </row>
    <row r="3289" spans="1:16" ht="21" customHeight="1">
      <c r="A3289" s="14" t="s">
        <v>3935</v>
      </c>
      <c r="B3289" s="90">
        <v>44519</v>
      </c>
      <c r="C3289" s="25">
        <v>0.50277777777777777</v>
      </c>
      <c r="D3289" s="25">
        <v>0.50277777777777777</v>
      </c>
      <c r="E3289" s="14" t="s">
        <v>851</v>
      </c>
      <c r="F3289" s="14" t="str">
        <f t="array" aca="1" ref="F3289" ca="1">INDEX(list!$C$2:$C$5034,MATCH(INDIRECT(ADDRESS(ROW(),COLUMN()-1)),list!$A$2:$A$5034,0))</f>
        <v>DPP - Steve Gough cell</v>
      </c>
      <c r="G3289" s="14" t="s">
        <v>3930</v>
      </c>
      <c r="H3289" s="14">
        <v>0</v>
      </c>
      <c r="I3289" s="14"/>
      <c r="J3289" s="14"/>
      <c r="K3289" s="14"/>
      <c r="L3289" s="14"/>
      <c r="M3289" s="14"/>
      <c r="N3289" s="14"/>
      <c r="O3289" s="14"/>
      <c r="P3289" s="14"/>
    </row>
    <row r="3290" spans="1:16" ht="21" customHeight="1">
      <c r="A3290" s="14" t="s">
        <v>3935</v>
      </c>
      <c r="B3290" s="90">
        <v>44519</v>
      </c>
      <c r="C3290" s="25">
        <v>0.73888888888888893</v>
      </c>
      <c r="D3290" s="25">
        <v>0.73888888888888893</v>
      </c>
      <c r="E3290" s="14" t="s">
        <v>2366</v>
      </c>
      <c r="F3290" s="14" t="str">
        <f t="array" aca="1" ref="F3290" ca="1">INDEX(list!$C$2:$C$5034,MATCH(INDIRECT(ADDRESS(ROW(),COLUMN()-1)),list!$A$2:$A$5034,0))</f>
        <v xml:space="preserve">Dr. Brad Hughes Cell </v>
      </c>
      <c r="G3290" s="14" t="s">
        <v>3930</v>
      </c>
      <c r="H3290" s="14">
        <v>0</v>
      </c>
      <c r="I3290" s="14"/>
      <c r="J3290" s="14"/>
      <c r="K3290" s="14"/>
      <c r="L3290" s="14"/>
      <c r="M3290" s="14"/>
      <c r="N3290" s="14"/>
      <c r="O3290" s="14"/>
      <c r="P3290" s="14"/>
    </row>
    <row r="3291" spans="1:16" ht="21" customHeight="1">
      <c r="A3291" s="14" t="s">
        <v>3935</v>
      </c>
      <c r="B3291" s="90">
        <v>44519</v>
      </c>
      <c r="C3291" s="25">
        <v>0.73888888888888893</v>
      </c>
      <c r="D3291" s="25">
        <v>0.73958333333333337</v>
      </c>
      <c r="E3291" s="14" t="s">
        <v>2366</v>
      </c>
      <c r="F3291" s="14" t="str">
        <f t="array" aca="1" ref="F3291" ca="1">INDEX(list!$C$2:$C$5034,MATCH(INDIRECT(ADDRESS(ROW(),COLUMN()-1)),list!$A$2:$A$5034,0))</f>
        <v xml:space="preserve">Dr. Brad Hughes Cell </v>
      </c>
      <c r="G3291" s="14" t="s">
        <v>3931</v>
      </c>
      <c r="H3291" s="14">
        <v>1</v>
      </c>
      <c r="I3291" s="14"/>
      <c r="J3291" s="14"/>
      <c r="K3291" s="14"/>
      <c r="L3291" s="14"/>
      <c r="M3291" s="14"/>
      <c r="N3291" s="14"/>
      <c r="O3291" s="14"/>
      <c r="P3291" s="14"/>
    </row>
    <row r="3292" spans="1:16" ht="21" customHeight="1">
      <c r="A3292" s="14" t="s">
        <v>3935</v>
      </c>
      <c r="B3292" s="90">
        <v>44519</v>
      </c>
      <c r="C3292" s="25">
        <v>0.73888888888888893</v>
      </c>
      <c r="D3292" s="25">
        <v>0.73958333333333337</v>
      </c>
      <c r="E3292" s="14" t="s">
        <v>3939</v>
      </c>
      <c r="F3292" s="14" t="e">
        <f t="array" aca="1" ref="F3292" ca="1">INDEX(list!$C$2:$C$5034,MATCH(INDIRECT(ADDRESS(ROW(),COLUMN()-1)),list!$A$2:$A$5034,0))</f>
        <v>#N/A</v>
      </c>
      <c r="G3292" s="14" t="s">
        <v>3929</v>
      </c>
      <c r="H3292" s="14">
        <v>1</v>
      </c>
      <c r="I3292" s="14"/>
      <c r="J3292" s="14"/>
      <c r="K3292" s="14"/>
      <c r="L3292" s="14"/>
      <c r="M3292" s="14"/>
      <c r="N3292" s="14"/>
      <c r="O3292" s="14"/>
      <c r="P3292" s="14"/>
    </row>
    <row r="3293" spans="1:16" ht="21" customHeight="1">
      <c r="A3293" s="14" t="s">
        <v>3935</v>
      </c>
      <c r="B3293" s="90">
        <v>44519</v>
      </c>
      <c r="C3293" s="25">
        <v>0.73958333333333337</v>
      </c>
      <c r="D3293" s="25">
        <v>0.7402777777777777</v>
      </c>
      <c r="E3293" s="14" t="s">
        <v>665</v>
      </c>
      <c r="F3293" s="14" t="str">
        <f t="array" aca="1" ref="F3293" ca="1">INDEX(list!$C$2:$C$5034,MATCH(INDIRECT(ADDRESS(ROW(),COLUMN()-1)),list!$A$2:$A$5034,0))</f>
        <v>spam, google voice account, redwood city</v>
      </c>
      <c r="G3293" s="14" t="s">
        <v>3931</v>
      </c>
      <c r="H3293" s="14">
        <v>1</v>
      </c>
      <c r="I3293" s="14"/>
      <c r="J3293" s="14"/>
      <c r="K3293" s="14"/>
      <c r="L3293" s="14"/>
      <c r="M3293" s="14"/>
      <c r="N3293" s="14"/>
      <c r="O3293" s="14"/>
      <c r="P3293" s="14"/>
    </row>
    <row r="3294" spans="1:16" ht="21" customHeight="1">
      <c r="A3294" s="14" t="s">
        <v>3937</v>
      </c>
      <c r="B3294" s="90">
        <v>44520</v>
      </c>
      <c r="C3294" s="25">
        <v>0.31319444444444444</v>
      </c>
      <c r="D3294" s="25">
        <v>0.34236111111111112</v>
      </c>
      <c r="E3294" s="14" t="s">
        <v>851</v>
      </c>
      <c r="F3294" s="14" t="str">
        <f t="array" aca="1" ref="F3294" ca="1">INDEX(list!$C$2:$C$5034,MATCH(INDIRECT(ADDRESS(ROW(),COLUMN()-1)),list!$A$2:$A$5034,0))</f>
        <v>DPP - Steve Gough cell</v>
      </c>
      <c r="G3294" s="14" t="s">
        <v>3931</v>
      </c>
      <c r="H3294" s="14">
        <v>42</v>
      </c>
      <c r="I3294" s="14"/>
      <c r="J3294" s="14"/>
      <c r="K3294" s="14"/>
      <c r="L3294" s="14"/>
      <c r="M3294" s="14"/>
      <c r="N3294" s="14"/>
      <c r="O3294" s="14"/>
      <c r="P3294" s="14"/>
    </row>
    <row r="3295" spans="1:16" ht="21" customHeight="1">
      <c r="A3295" s="14" t="s">
        <v>3937</v>
      </c>
      <c r="B3295" s="90">
        <v>44520</v>
      </c>
      <c r="C3295" s="25">
        <v>0.35416666666666669</v>
      </c>
      <c r="D3295" s="25">
        <v>0.35833333333333334</v>
      </c>
      <c r="E3295" s="14" t="s">
        <v>349</v>
      </c>
      <c r="F3295" s="14" t="str">
        <f t="array" aca="1" ref="F3295" ca="1">INDEX(list!$C$2:$C$5034,MATCH(INDIRECT(ADDRESS(ROW(),COLUMN()-1)),list!$A$2:$A$5034,0))</f>
        <v>VA - Gwyn Wiadro person cell</v>
      </c>
      <c r="G3295" s="14" t="s">
        <v>3931</v>
      </c>
      <c r="H3295" s="14">
        <v>6</v>
      </c>
      <c r="I3295" s="14"/>
      <c r="J3295" s="14"/>
      <c r="K3295" s="14"/>
      <c r="L3295" s="14"/>
      <c r="M3295" s="14"/>
      <c r="N3295" s="14"/>
      <c r="O3295" s="14"/>
      <c r="P3295" s="14"/>
    </row>
    <row r="3296" spans="1:16" ht="21" customHeight="1">
      <c r="A3296" s="14" t="s">
        <v>3937</v>
      </c>
      <c r="B3296" s="90">
        <v>44520</v>
      </c>
      <c r="C3296" s="25">
        <v>0.36805555555555558</v>
      </c>
      <c r="D3296" s="25">
        <v>0.36944444444444446</v>
      </c>
      <c r="E3296" s="14" t="s">
        <v>940</v>
      </c>
      <c r="F3296" s="14" t="str">
        <f t="array" aca="1" ref="F3296" ca="1">INDEX(list!$C$2:$C$5034,MATCH(INDIRECT(ADDRESS(ROW(),COLUMN()-1)),list!$A$2:$A$5034,0))</f>
        <v>SOCO - James Sampson</v>
      </c>
      <c r="G3296" s="14" t="s">
        <v>3929</v>
      </c>
      <c r="H3296" s="14">
        <v>2</v>
      </c>
      <c r="I3296" s="14"/>
      <c r="J3296" s="14"/>
      <c r="K3296" s="14"/>
      <c r="L3296" s="14"/>
      <c r="M3296" s="14"/>
      <c r="N3296" s="14"/>
      <c r="O3296" s="14"/>
      <c r="P3296" s="14"/>
    </row>
    <row r="3297" spans="1:16" ht="21" customHeight="1">
      <c r="A3297" s="14" t="s">
        <v>3937</v>
      </c>
      <c r="B3297" s="90">
        <v>44520</v>
      </c>
      <c r="C3297" s="25">
        <v>0.37083333333333335</v>
      </c>
      <c r="D3297" s="25">
        <v>0.37152777777777773</v>
      </c>
      <c r="E3297" s="14" t="s">
        <v>940</v>
      </c>
      <c r="F3297" s="14" t="str">
        <f t="array" aca="1" ref="F3297" ca="1">INDEX(list!$C$2:$C$5034,MATCH(INDIRECT(ADDRESS(ROW(),COLUMN()-1)),list!$A$2:$A$5034,0))</f>
        <v>SOCO - James Sampson</v>
      </c>
      <c r="G3297" s="14" t="s">
        <v>3929</v>
      </c>
      <c r="H3297" s="14">
        <v>1</v>
      </c>
      <c r="I3297" s="14"/>
      <c r="J3297" s="14"/>
      <c r="K3297" s="14"/>
      <c r="L3297" s="14"/>
      <c r="M3297" s="14"/>
      <c r="N3297" s="14"/>
      <c r="O3297" s="14"/>
      <c r="P3297" s="14"/>
    </row>
    <row r="3298" spans="1:16" ht="21" customHeight="1">
      <c r="A3298" s="14" t="s">
        <v>3937</v>
      </c>
      <c r="B3298" s="90">
        <v>44520</v>
      </c>
      <c r="C3298" s="25">
        <v>0.40416666666666662</v>
      </c>
      <c r="D3298" s="25">
        <v>0.40416666666666662</v>
      </c>
      <c r="E3298" s="14" t="s">
        <v>2571</v>
      </c>
      <c r="F3298" s="14" t="str">
        <f t="array" aca="1" ref="F3298" ca="1">INDEX(list!$C$2:$C$5034,MATCH(INDIRECT(ADDRESS(ROW(),COLUMN()-1)),list!$A$2:$A$5034,0))</f>
        <v>Rtistic - Douglas Parks</v>
      </c>
      <c r="G3298" s="14" t="s">
        <v>3930</v>
      </c>
      <c r="H3298" s="14">
        <v>0</v>
      </c>
      <c r="I3298" s="14"/>
      <c r="J3298" s="14"/>
      <c r="K3298" s="14"/>
      <c r="L3298" s="14"/>
      <c r="M3298" s="14"/>
      <c r="N3298" s="14"/>
      <c r="O3298" s="14"/>
      <c r="P3298" s="14"/>
    </row>
    <row r="3299" spans="1:16" ht="21" customHeight="1">
      <c r="A3299" s="14" t="s">
        <v>3937</v>
      </c>
      <c r="B3299" s="90">
        <v>44520</v>
      </c>
      <c r="C3299" s="25">
        <v>0.48333333333333334</v>
      </c>
      <c r="D3299" s="25">
        <v>0.48958333333333331</v>
      </c>
      <c r="E3299" s="14" t="s">
        <v>2366</v>
      </c>
      <c r="F3299" s="14" t="str">
        <f t="array" aca="1" ref="F3299" ca="1">INDEX(list!$C$2:$C$5034,MATCH(INDIRECT(ADDRESS(ROW(),COLUMN()-1)),list!$A$2:$A$5034,0))</f>
        <v xml:space="preserve">Dr. Brad Hughes Cell </v>
      </c>
      <c r="G3299" s="14" t="s">
        <v>3929</v>
      </c>
      <c r="H3299" s="14">
        <v>9</v>
      </c>
      <c r="I3299" s="14"/>
      <c r="J3299" s="14"/>
      <c r="K3299" s="14"/>
      <c r="L3299" s="14"/>
      <c r="M3299" s="14"/>
      <c r="N3299" s="14"/>
      <c r="O3299" s="14"/>
      <c r="P3299" s="14"/>
    </row>
    <row r="3300" spans="1:16" ht="21" customHeight="1">
      <c r="A3300" s="14" t="s">
        <v>3937</v>
      </c>
      <c r="B3300" s="90">
        <v>44520</v>
      </c>
      <c r="C3300" s="25">
        <v>0.5229166666666667</v>
      </c>
      <c r="D3300" s="25">
        <v>0.52708333333333335</v>
      </c>
      <c r="E3300" s="14" t="s">
        <v>2571</v>
      </c>
      <c r="F3300" s="14" t="str">
        <f t="array" aca="1" ref="F3300" ca="1">INDEX(list!$C$2:$C$5034,MATCH(INDIRECT(ADDRESS(ROW(),COLUMN()-1)),list!$A$2:$A$5034,0))</f>
        <v>Rtistic - Douglas Parks</v>
      </c>
      <c r="G3300" s="14" t="s">
        <v>3931</v>
      </c>
      <c r="H3300" s="14">
        <v>6</v>
      </c>
      <c r="I3300" s="14"/>
      <c r="J3300" s="14"/>
      <c r="K3300" s="14"/>
      <c r="L3300" s="14"/>
      <c r="M3300" s="14"/>
      <c r="N3300" s="14"/>
      <c r="O3300" s="14"/>
      <c r="P3300" s="14"/>
    </row>
    <row r="3301" spans="1:16" ht="21" customHeight="1">
      <c r="A3301" s="14" t="s">
        <v>3937</v>
      </c>
      <c r="B3301" s="90">
        <v>44520</v>
      </c>
      <c r="C3301" s="25">
        <v>0.62361111111111112</v>
      </c>
      <c r="D3301" s="25">
        <v>0.62361111111111112</v>
      </c>
      <c r="E3301" s="14" t="s">
        <v>2366</v>
      </c>
      <c r="F3301" s="14" t="str">
        <f t="array" aca="1" ref="F3301" ca="1">INDEX(list!$C$2:$C$5034,MATCH(INDIRECT(ADDRESS(ROW(),COLUMN()-1)),list!$A$2:$A$5034,0))</f>
        <v xml:space="preserve">Dr. Brad Hughes Cell </v>
      </c>
      <c r="G3301" s="14" t="s">
        <v>3930</v>
      </c>
      <c r="H3301" s="14">
        <v>0</v>
      </c>
      <c r="I3301" s="14"/>
      <c r="J3301" s="14"/>
      <c r="K3301" s="14"/>
      <c r="L3301" s="14"/>
      <c r="M3301" s="14"/>
      <c r="N3301" s="14"/>
      <c r="O3301" s="14"/>
      <c r="P3301" s="14"/>
    </row>
    <row r="3302" spans="1:16" ht="21" customHeight="1">
      <c r="A3302" s="14" t="s">
        <v>3937</v>
      </c>
      <c r="B3302" s="90">
        <v>44520</v>
      </c>
      <c r="C3302" s="25">
        <v>0.68888888888888899</v>
      </c>
      <c r="D3302" s="25">
        <v>0.68888888888888899</v>
      </c>
      <c r="E3302" s="14" t="s">
        <v>349</v>
      </c>
      <c r="F3302" s="14" t="str">
        <f t="array" aca="1" ref="F3302" ca="1">INDEX(list!$C$2:$C$5034,MATCH(INDIRECT(ADDRESS(ROW(),COLUMN()-1)),list!$A$2:$A$5034,0))</f>
        <v>VA - Gwyn Wiadro person cell</v>
      </c>
      <c r="G3302" s="14" t="s">
        <v>3930</v>
      </c>
      <c r="H3302" s="14">
        <v>0</v>
      </c>
      <c r="I3302" s="14"/>
      <c r="J3302" s="14"/>
      <c r="K3302" s="14"/>
      <c r="L3302" s="14"/>
      <c r="M3302" s="14"/>
      <c r="N3302" s="14"/>
      <c r="O3302" s="14"/>
      <c r="P3302" s="14"/>
    </row>
    <row r="3303" spans="1:16" ht="21" customHeight="1">
      <c r="A3303" s="14" t="s">
        <v>3937</v>
      </c>
      <c r="B3303" s="90">
        <v>44520</v>
      </c>
      <c r="C3303" s="25">
        <v>0.7104166666666667</v>
      </c>
      <c r="D3303" s="25">
        <v>0.71875</v>
      </c>
      <c r="E3303" s="14" t="s">
        <v>349</v>
      </c>
      <c r="F3303" s="14" t="str">
        <f t="array" aca="1" ref="F3303" ca="1">INDEX(list!$C$2:$C$5034,MATCH(INDIRECT(ADDRESS(ROW(),COLUMN()-1)),list!$A$2:$A$5034,0))</f>
        <v>VA - Gwyn Wiadro person cell</v>
      </c>
      <c r="G3303" s="14" t="s">
        <v>3931</v>
      </c>
      <c r="H3303" s="14">
        <v>12</v>
      </c>
      <c r="I3303" s="14"/>
      <c r="J3303" s="14"/>
      <c r="K3303" s="14"/>
      <c r="L3303" s="14"/>
      <c r="M3303" s="14"/>
      <c r="N3303" s="14"/>
      <c r="O3303" s="14"/>
      <c r="P3303" s="14"/>
    </row>
    <row r="3304" spans="1:16" ht="21" customHeight="1">
      <c r="A3304" s="14" t="s">
        <v>3938</v>
      </c>
      <c r="B3304" s="90">
        <v>44521</v>
      </c>
      <c r="C3304" s="25">
        <v>0.54375000000000007</v>
      </c>
      <c r="D3304" s="25">
        <v>0.54375000000000007</v>
      </c>
      <c r="E3304" s="14" t="s">
        <v>2366</v>
      </c>
      <c r="F3304" s="14" t="str">
        <f t="array" aca="1" ref="F3304" ca="1">INDEX(list!$C$2:$C$5034,MATCH(INDIRECT(ADDRESS(ROW(),COLUMN()-1)),list!$A$2:$A$5034,0))</f>
        <v xml:space="preserve">Dr. Brad Hughes Cell </v>
      </c>
      <c r="G3304" s="14" t="s">
        <v>3930</v>
      </c>
      <c r="H3304" s="14">
        <v>0</v>
      </c>
      <c r="I3304" s="14"/>
      <c r="J3304" s="14"/>
      <c r="K3304" s="14"/>
      <c r="L3304" s="14"/>
      <c r="M3304" s="14"/>
      <c r="N3304" s="14"/>
      <c r="O3304" s="14"/>
      <c r="P3304" s="14"/>
    </row>
    <row r="3305" spans="1:16" ht="21" customHeight="1">
      <c r="A3305" s="14" t="s">
        <v>3938</v>
      </c>
      <c r="B3305" s="90">
        <v>44521</v>
      </c>
      <c r="C3305" s="25">
        <v>0.69652777777777775</v>
      </c>
      <c r="D3305" s="25">
        <v>0.71666666666666667</v>
      </c>
      <c r="E3305" s="14" t="s">
        <v>440</v>
      </c>
      <c r="F3305" s="14" t="str">
        <f t="array" aca="1" ref="F3305" ca="1">INDEX(list!$C$2:$C$5034,MATCH(INDIRECT(ADDRESS(ROW(),COLUMN()-1)),list!$A$2:$A$5034,0))</f>
        <v>Larry Nedry Home</v>
      </c>
      <c r="G3305" s="14" t="s">
        <v>3929</v>
      </c>
      <c r="H3305" s="14">
        <v>29</v>
      </c>
      <c r="I3305" s="14"/>
      <c r="J3305" s="14"/>
      <c r="K3305" s="14"/>
      <c r="L3305" s="14"/>
      <c r="M3305" s="14"/>
      <c r="N3305" s="14"/>
      <c r="O3305" s="14"/>
      <c r="P3305" s="14"/>
    </row>
    <row r="3306" spans="1:16" ht="21" customHeight="1">
      <c r="A3306" s="14" t="s">
        <v>3938</v>
      </c>
      <c r="B3306" s="90">
        <v>44521</v>
      </c>
      <c r="C3306" s="25">
        <v>0.8208333333333333</v>
      </c>
      <c r="D3306" s="25">
        <v>0.84583333333333333</v>
      </c>
      <c r="E3306" s="14" t="s">
        <v>2366</v>
      </c>
      <c r="F3306" s="14" t="str">
        <f t="array" aca="1" ref="F3306" ca="1">INDEX(list!$C$2:$C$5034,MATCH(INDIRECT(ADDRESS(ROW(),COLUMN()-1)),list!$A$2:$A$5034,0))</f>
        <v xml:space="preserve">Dr. Brad Hughes Cell </v>
      </c>
      <c r="G3306" s="14" t="s">
        <v>3929</v>
      </c>
      <c r="H3306" s="14">
        <v>36</v>
      </c>
      <c r="I3306" s="14"/>
      <c r="J3306" s="14"/>
      <c r="K3306" s="14"/>
      <c r="L3306" s="14"/>
      <c r="M3306" s="14"/>
      <c r="N3306" s="14"/>
      <c r="O3306" s="14"/>
      <c r="P3306" s="14"/>
    </row>
    <row r="3307" spans="1:16" ht="21" customHeight="1">
      <c r="A3307" s="14" t="s">
        <v>3928</v>
      </c>
      <c r="B3307" s="90">
        <v>44522</v>
      </c>
      <c r="C3307" s="25">
        <v>0.3354166666666667</v>
      </c>
      <c r="D3307" s="25">
        <v>0.33819444444444446</v>
      </c>
      <c r="E3307" s="14" t="s">
        <v>2651</v>
      </c>
      <c r="F3307" s="14" t="str">
        <f t="array" aca="1" ref="F3307" ca="1">INDEX(list!$C$2:$C$5034,MATCH(INDIRECT(ADDRESS(ROW(),COLUMN()-1)),list!$A$2:$A$5034,0))</f>
        <v>GD - Diana Garreau Cell</v>
      </c>
      <c r="G3307" s="14" t="s">
        <v>3929</v>
      </c>
      <c r="H3307" s="14">
        <v>4</v>
      </c>
      <c r="I3307" s="14"/>
      <c r="J3307" s="14"/>
      <c r="K3307" s="14"/>
      <c r="L3307" s="14"/>
      <c r="M3307" s="14"/>
      <c r="N3307" s="14"/>
      <c r="O3307" s="14"/>
      <c r="P3307" s="14"/>
    </row>
    <row r="3308" spans="1:16" ht="21" customHeight="1">
      <c r="A3308" s="14" t="s">
        <v>3928</v>
      </c>
      <c r="B3308" s="90">
        <v>44522</v>
      </c>
      <c r="C3308" s="25">
        <v>0.34375</v>
      </c>
      <c r="D3308" s="25">
        <v>0.3444444444444445</v>
      </c>
      <c r="E3308" s="14" t="s">
        <v>2651</v>
      </c>
      <c r="F3308" s="14" t="str">
        <f t="array" aca="1" ref="F3308" ca="1">INDEX(list!$C$2:$C$5034,MATCH(INDIRECT(ADDRESS(ROW(),COLUMN()-1)),list!$A$2:$A$5034,0))</f>
        <v>GD - Diana Garreau Cell</v>
      </c>
      <c r="G3308" s="14" t="s">
        <v>3931</v>
      </c>
      <c r="H3308" s="14">
        <v>1</v>
      </c>
      <c r="I3308" s="14"/>
      <c r="J3308" s="14"/>
      <c r="K3308" s="14"/>
      <c r="L3308" s="14"/>
      <c r="M3308" s="14"/>
      <c r="N3308" s="14"/>
      <c r="O3308" s="14"/>
      <c r="P3308" s="14"/>
    </row>
    <row r="3309" spans="1:16" ht="21" customHeight="1">
      <c r="A3309" s="14" t="s">
        <v>3928</v>
      </c>
      <c r="B3309" s="90">
        <v>44522</v>
      </c>
      <c r="C3309" s="25">
        <v>0.35138888888888892</v>
      </c>
      <c r="D3309" s="25">
        <v>0.35138888888888892</v>
      </c>
      <c r="E3309" s="14" t="s">
        <v>2651</v>
      </c>
      <c r="F3309" s="14" t="str">
        <f t="array" aca="1" ref="F3309" ca="1">INDEX(list!$C$2:$C$5034,MATCH(INDIRECT(ADDRESS(ROW(),COLUMN()-1)),list!$A$2:$A$5034,0))</f>
        <v>GD - Diana Garreau Cell</v>
      </c>
      <c r="G3309" s="14" t="s">
        <v>3930</v>
      </c>
      <c r="H3309" s="14">
        <v>0</v>
      </c>
      <c r="I3309" s="14"/>
      <c r="J3309" s="14"/>
      <c r="K3309" s="14"/>
      <c r="L3309" s="14"/>
      <c r="M3309" s="14"/>
      <c r="N3309" s="14"/>
      <c r="O3309" s="14"/>
      <c r="P3309" s="14"/>
    </row>
    <row r="3310" spans="1:16" ht="21" customHeight="1">
      <c r="A3310" s="14" t="s">
        <v>3928</v>
      </c>
      <c r="B3310" s="90">
        <v>44522</v>
      </c>
      <c r="C3310" s="25">
        <v>0.35555555555555557</v>
      </c>
      <c r="D3310" s="25">
        <v>0.35555555555555557</v>
      </c>
      <c r="E3310" s="14" t="s">
        <v>3974</v>
      </c>
      <c r="F3310" s="14" t="e">
        <f t="array" aca="1" ref="F3310" ca="1">INDEX(list!$C$2:$C$5034,MATCH(INDIRECT(ADDRESS(ROW(),COLUMN()-1)),list!$A$2:$A$5034,0))</f>
        <v>#N/A</v>
      </c>
      <c r="G3310" s="14" t="s">
        <v>3930</v>
      </c>
      <c r="H3310" s="14">
        <v>0</v>
      </c>
      <c r="I3310" s="14"/>
      <c r="J3310" s="14"/>
      <c r="K3310" s="14"/>
      <c r="L3310" s="14"/>
      <c r="M3310" s="14"/>
      <c r="N3310" s="14"/>
      <c r="O3310" s="14"/>
      <c r="P3310" s="14"/>
    </row>
    <row r="3311" spans="1:16" ht="21" customHeight="1">
      <c r="A3311" s="14" t="s">
        <v>3928</v>
      </c>
      <c r="B3311" s="90">
        <v>44522</v>
      </c>
      <c r="C3311" s="25">
        <v>0.35555555555555557</v>
      </c>
      <c r="D3311" s="25">
        <v>0.35555555555555557</v>
      </c>
      <c r="E3311" s="14" t="s">
        <v>3974</v>
      </c>
      <c r="F3311" s="14" t="e">
        <f t="array" aca="1" ref="F3311" ca="1">INDEX(list!$C$2:$C$5034,MATCH(INDIRECT(ADDRESS(ROW(),COLUMN()-1)),list!$A$2:$A$5034,0))</f>
        <v>#N/A</v>
      </c>
      <c r="G3311" s="14" t="s">
        <v>3930</v>
      </c>
      <c r="H3311" s="14">
        <v>0</v>
      </c>
      <c r="I3311" s="14"/>
      <c r="J3311" s="14"/>
      <c r="K3311" s="14"/>
      <c r="L3311" s="14"/>
      <c r="M3311" s="14"/>
      <c r="N3311" s="14"/>
      <c r="O3311" s="14"/>
      <c r="P3311" s="14"/>
    </row>
    <row r="3312" spans="1:16" ht="21" customHeight="1">
      <c r="A3312" s="14" t="s">
        <v>3928</v>
      </c>
      <c r="B3312" s="90">
        <v>44522</v>
      </c>
      <c r="C3312" s="25">
        <v>0.3611111111111111</v>
      </c>
      <c r="D3312" s="25">
        <v>0.3611111111111111</v>
      </c>
      <c r="E3312" s="14" t="s">
        <v>2651</v>
      </c>
      <c r="F3312" s="14" t="str">
        <f t="array" aca="1" ref="F3312" ca="1">INDEX(list!$C$2:$C$5034,MATCH(INDIRECT(ADDRESS(ROW(),COLUMN()-1)),list!$A$2:$A$5034,0))</f>
        <v>GD - Diana Garreau Cell</v>
      </c>
      <c r="G3312" s="14" t="s">
        <v>3930</v>
      </c>
      <c r="H3312" s="14">
        <v>0</v>
      </c>
      <c r="I3312" s="14"/>
      <c r="J3312" s="14"/>
      <c r="K3312" s="14"/>
      <c r="L3312" s="14"/>
      <c r="M3312" s="14"/>
      <c r="N3312" s="14"/>
      <c r="O3312" s="14"/>
      <c r="P3312" s="14"/>
    </row>
    <row r="3313" spans="1:16" ht="21" customHeight="1">
      <c r="A3313" s="14" t="s">
        <v>3928</v>
      </c>
      <c r="B3313" s="90">
        <v>44522</v>
      </c>
      <c r="C3313" s="25">
        <v>0.36249999999999999</v>
      </c>
      <c r="D3313" s="25">
        <v>0.36319444444444443</v>
      </c>
      <c r="E3313" s="14" t="s">
        <v>665</v>
      </c>
      <c r="F3313" s="14" t="str">
        <f t="array" aca="1" ref="F3313" ca="1">INDEX(list!$C$2:$C$5034,MATCH(INDIRECT(ADDRESS(ROW(),COLUMN()-1)),list!$A$2:$A$5034,0))</f>
        <v>spam, google voice account, redwood city</v>
      </c>
      <c r="G3313" s="14" t="s">
        <v>3931</v>
      </c>
      <c r="H3313" s="14">
        <v>1</v>
      </c>
      <c r="I3313" s="14"/>
      <c r="J3313" s="14"/>
      <c r="K3313" s="14"/>
      <c r="L3313" s="14"/>
      <c r="M3313" s="14"/>
      <c r="N3313" s="14"/>
      <c r="O3313" s="14"/>
      <c r="P3313" s="14"/>
    </row>
    <row r="3314" spans="1:16" ht="21" customHeight="1">
      <c r="A3314" s="14" t="s">
        <v>3928</v>
      </c>
      <c r="B3314" s="90">
        <v>44522</v>
      </c>
      <c r="C3314" s="25">
        <v>0.37083333333333335</v>
      </c>
      <c r="D3314" s="25">
        <v>0.3743055555555555</v>
      </c>
      <c r="E3314" s="14" t="s">
        <v>2651</v>
      </c>
      <c r="F3314" s="14" t="str">
        <f t="array" aca="1" ref="F3314" ca="1">INDEX(list!$C$2:$C$5034,MATCH(INDIRECT(ADDRESS(ROW(),COLUMN()-1)),list!$A$2:$A$5034,0))</f>
        <v>GD - Diana Garreau Cell</v>
      </c>
      <c r="G3314" s="14" t="s">
        <v>3931</v>
      </c>
      <c r="H3314" s="14">
        <v>5</v>
      </c>
      <c r="I3314" s="14"/>
      <c r="J3314" s="14"/>
      <c r="K3314" s="14"/>
      <c r="L3314" s="14"/>
      <c r="M3314" s="14"/>
      <c r="N3314" s="14"/>
      <c r="O3314" s="14"/>
      <c r="P3314" s="14"/>
    </row>
    <row r="3315" spans="1:16" ht="21" customHeight="1">
      <c r="A3315" s="14" t="s">
        <v>3928</v>
      </c>
      <c r="B3315" s="90">
        <v>44522</v>
      </c>
      <c r="C3315" s="25">
        <v>0.39444444444444443</v>
      </c>
      <c r="D3315" s="25">
        <v>0.39444444444444443</v>
      </c>
      <c r="E3315" s="14" t="s">
        <v>379</v>
      </c>
      <c r="F3315" s="14" t="str">
        <f t="array" aca="1" ref="F3315" ca="1">INDEX(list!$C$2:$C$5034,MATCH(INDIRECT(ADDRESS(ROW(),COLUMN()-1)),list!$A$2:$A$5034,0))</f>
        <v>GD - James (graphics)</v>
      </c>
      <c r="G3315" s="14" t="s">
        <v>3930</v>
      </c>
      <c r="H3315" s="14">
        <v>0</v>
      </c>
      <c r="I3315" s="14"/>
      <c r="J3315" s="14"/>
      <c r="K3315" s="14"/>
      <c r="L3315" s="14"/>
      <c r="M3315" s="14"/>
      <c r="N3315" s="14"/>
      <c r="O3315" s="14"/>
      <c r="P3315" s="14"/>
    </row>
    <row r="3316" spans="1:16" ht="21" customHeight="1">
      <c r="A3316" s="14" t="s">
        <v>3928</v>
      </c>
      <c r="B3316" s="90">
        <v>44522</v>
      </c>
      <c r="C3316" s="25">
        <v>0.39513888888888887</v>
      </c>
      <c r="D3316" s="25">
        <v>0.39930555555555558</v>
      </c>
      <c r="E3316" s="14" t="s">
        <v>2398</v>
      </c>
      <c r="F3316" s="14" t="str">
        <f t="array" aca="1" ref="F3316" ca="1">INDEX(list!$C$2:$C$5034,MATCH(INDIRECT(ADDRESS(ROW(),COLUMN()-1)),list!$A$2:$A$5034,0))</f>
        <v>VA - Yolanda Staff personal</v>
      </c>
      <c r="G3316" s="14" t="s">
        <v>3929</v>
      </c>
      <c r="H3316" s="14">
        <v>6</v>
      </c>
      <c r="I3316" s="14"/>
      <c r="J3316" s="14"/>
      <c r="K3316" s="14"/>
      <c r="L3316" s="14"/>
      <c r="M3316" s="14"/>
      <c r="N3316" s="14"/>
      <c r="O3316" s="14"/>
      <c r="P3316" s="14"/>
    </row>
    <row r="3317" spans="1:16" ht="21" customHeight="1">
      <c r="A3317" s="14" t="s">
        <v>3928</v>
      </c>
      <c r="B3317" s="90">
        <v>44522</v>
      </c>
      <c r="C3317" s="25">
        <v>0.42777777777777781</v>
      </c>
      <c r="D3317" s="25">
        <v>0.43124999999999997</v>
      </c>
      <c r="E3317" s="14" t="s">
        <v>2590</v>
      </c>
      <c r="F3317" s="14" t="str">
        <f t="array" aca="1" ref="F3317" ca="1">INDEX(list!$C$2:$C$5034,MATCH(INDIRECT(ADDRESS(ROW(),COLUMN()-1)),list!$A$2:$A$5034,0))</f>
        <v>VA - Wesley Hamchuk VA cell</v>
      </c>
      <c r="G3317" s="14" t="s">
        <v>3931</v>
      </c>
      <c r="H3317" s="14">
        <v>5</v>
      </c>
      <c r="I3317" s="14"/>
      <c r="J3317" s="14"/>
      <c r="K3317" s="14"/>
      <c r="L3317" s="14"/>
      <c r="M3317" s="14"/>
      <c r="N3317" s="14"/>
      <c r="O3317" s="14"/>
      <c r="P3317" s="14"/>
    </row>
    <row r="3318" spans="1:16" ht="21" customHeight="1">
      <c r="A3318" s="14" t="s">
        <v>3928</v>
      </c>
      <c r="B3318" s="90">
        <v>44522</v>
      </c>
      <c r="C3318" s="25">
        <v>0.43263888888888885</v>
      </c>
      <c r="D3318" s="25">
        <v>0.43263888888888885</v>
      </c>
      <c r="E3318" s="14" t="s">
        <v>379</v>
      </c>
      <c r="F3318" s="14" t="str">
        <f t="array" aca="1" ref="F3318" ca="1">INDEX(list!$C$2:$C$5034,MATCH(INDIRECT(ADDRESS(ROW(),COLUMN()-1)),list!$A$2:$A$5034,0))</f>
        <v>GD - James (graphics)</v>
      </c>
      <c r="G3318" s="14" t="s">
        <v>3930</v>
      </c>
      <c r="H3318" s="14">
        <v>0</v>
      </c>
      <c r="I3318" s="14"/>
      <c r="J3318" s="14"/>
      <c r="K3318" s="14"/>
      <c r="L3318" s="14"/>
      <c r="M3318" s="14"/>
      <c r="N3318" s="14"/>
      <c r="O3318" s="14"/>
      <c r="P3318" s="14"/>
    </row>
    <row r="3319" spans="1:16" ht="21" customHeight="1">
      <c r="A3319" s="14" t="s">
        <v>3928</v>
      </c>
      <c r="B3319" s="90">
        <v>44522</v>
      </c>
      <c r="C3319" s="25">
        <v>0.43402777777777773</v>
      </c>
      <c r="D3319" s="25">
        <v>0.4381944444444445</v>
      </c>
      <c r="E3319" s="14" t="s">
        <v>379</v>
      </c>
      <c r="F3319" s="14" t="str">
        <f t="array" aca="1" ref="F3319" ca="1">INDEX(list!$C$2:$C$5034,MATCH(INDIRECT(ADDRESS(ROW(),COLUMN()-1)),list!$A$2:$A$5034,0))</f>
        <v>GD - James (graphics)</v>
      </c>
      <c r="G3319" s="14" t="s">
        <v>3931</v>
      </c>
      <c r="H3319" s="14">
        <v>6</v>
      </c>
      <c r="I3319" s="14"/>
      <c r="J3319" s="14"/>
      <c r="K3319" s="14"/>
      <c r="L3319" s="14"/>
      <c r="M3319" s="14"/>
      <c r="N3319" s="14"/>
      <c r="O3319" s="14"/>
      <c r="P3319" s="14"/>
    </row>
    <row r="3320" spans="1:16" ht="21" customHeight="1">
      <c r="A3320" s="14" t="s">
        <v>3928</v>
      </c>
      <c r="B3320" s="90">
        <v>44522</v>
      </c>
      <c r="C3320" s="25">
        <v>0.49305555555555558</v>
      </c>
      <c r="D3320" s="25">
        <v>0.49305555555555558</v>
      </c>
      <c r="E3320" s="14" t="s">
        <v>866</v>
      </c>
      <c r="F3320" s="14" t="str">
        <f t="array" aca="1" ref="F3320" ca="1">INDEX(list!$C$2:$C$5034,MATCH(INDIRECT(ADDRESS(ROW(),COLUMN()-1)),list!$A$2:$A$5034,0))</f>
        <v>CPL - John CPL Cell</v>
      </c>
      <c r="G3320" s="14" t="s">
        <v>3930</v>
      </c>
      <c r="H3320" s="14">
        <v>0</v>
      </c>
      <c r="I3320" s="14"/>
      <c r="J3320" s="14"/>
      <c r="K3320" s="14"/>
      <c r="L3320" s="14"/>
      <c r="M3320" s="14"/>
      <c r="N3320" s="14"/>
      <c r="O3320" s="14"/>
      <c r="P3320" s="14"/>
    </row>
    <row r="3321" spans="1:16" ht="21" customHeight="1">
      <c r="A3321" s="14" t="s">
        <v>3928</v>
      </c>
      <c r="B3321" s="90">
        <v>44522</v>
      </c>
      <c r="C3321" s="25">
        <v>0.49722222222222223</v>
      </c>
      <c r="D3321" s="25">
        <v>0.50624999999999998</v>
      </c>
      <c r="E3321" s="14" t="s">
        <v>2590</v>
      </c>
      <c r="F3321" s="14" t="str">
        <f t="array" aca="1" ref="F3321" ca="1">INDEX(list!$C$2:$C$5034,MATCH(INDIRECT(ADDRESS(ROW(),COLUMN()-1)),list!$A$2:$A$5034,0))</f>
        <v>VA - Wesley Hamchuk VA cell</v>
      </c>
      <c r="G3321" s="14" t="s">
        <v>3931</v>
      </c>
      <c r="H3321" s="14">
        <v>13</v>
      </c>
      <c r="I3321" s="14"/>
      <c r="J3321" s="14"/>
      <c r="K3321" s="14"/>
      <c r="L3321" s="14"/>
      <c r="M3321" s="14"/>
      <c r="N3321" s="14"/>
      <c r="O3321" s="14"/>
      <c r="P3321" s="14"/>
    </row>
    <row r="3322" spans="1:16" ht="21" customHeight="1">
      <c r="A3322" s="14" t="s">
        <v>3928</v>
      </c>
      <c r="B3322" s="90">
        <v>44522</v>
      </c>
      <c r="C3322" s="25">
        <v>0.49861111111111112</v>
      </c>
      <c r="D3322" s="25">
        <v>0.49861111111111112</v>
      </c>
      <c r="E3322" s="14" t="s">
        <v>2651</v>
      </c>
      <c r="F3322" s="14" t="str">
        <f t="array" aca="1" ref="F3322" ca="1">INDEX(list!$C$2:$C$5034,MATCH(INDIRECT(ADDRESS(ROW(),COLUMN()-1)),list!$A$2:$A$5034,0))</f>
        <v>GD - Diana Garreau Cell</v>
      </c>
      <c r="G3322" s="14" t="s">
        <v>3930</v>
      </c>
      <c r="H3322" s="14">
        <v>0</v>
      </c>
      <c r="I3322" s="14"/>
      <c r="J3322" s="14"/>
      <c r="K3322" s="14"/>
      <c r="L3322" s="14"/>
      <c r="M3322" s="14"/>
      <c r="N3322" s="14"/>
      <c r="O3322" s="14"/>
      <c r="P3322" s="14"/>
    </row>
    <row r="3323" spans="1:16" ht="21" customHeight="1">
      <c r="A3323" s="14" t="s">
        <v>3928</v>
      </c>
      <c r="B3323" s="90">
        <v>44522</v>
      </c>
      <c r="C3323" s="25">
        <v>0.50416666666666665</v>
      </c>
      <c r="D3323" s="25">
        <v>0.50486111111111109</v>
      </c>
      <c r="E3323" s="14" t="s">
        <v>2366</v>
      </c>
      <c r="F3323" s="14" t="str">
        <f t="array" aca="1" ref="F3323" ca="1">INDEX(list!$C$2:$C$5034,MATCH(INDIRECT(ADDRESS(ROW(),COLUMN()-1)),list!$A$2:$A$5034,0))</f>
        <v xml:space="preserve">Dr. Brad Hughes Cell </v>
      </c>
      <c r="G3323" s="14" t="s">
        <v>3929</v>
      </c>
      <c r="H3323" s="14">
        <v>1</v>
      </c>
      <c r="I3323" s="14"/>
      <c r="J3323" s="14"/>
      <c r="K3323" s="14"/>
      <c r="L3323" s="14"/>
      <c r="M3323" s="14"/>
      <c r="N3323" s="14"/>
      <c r="O3323" s="14"/>
      <c r="P3323" s="14"/>
    </row>
    <row r="3324" spans="1:16" ht="21" customHeight="1">
      <c r="A3324" s="14" t="s">
        <v>3928</v>
      </c>
      <c r="B3324" s="90">
        <v>44522</v>
      </c>
      <c r="C3324" s="25">
        <v>0.50902777777777775</v>
      </c>
      <c r="D3324" s="25">
        <v>0.50972222222222219</v>
      </c>
      <c r="E3324" s="14" t="s">
        <v>2366</v>
      </c>
      <c r="F3324" s="14" t="str">
        <f t="array" aca="1" ref="F3324" ca="1">INDEX(list!$C$2:$C$5034,MATCH(INDIRECT(ADDRESS(ROW(),COLUMN()-1)),list!$A$2:$A$5034,0))</f>
        <v xml:space="preserve">Dr. Brad Hughes Cell </v>
      </c>
      <c r="G3324" s="14" t="s">
        <v>3929</v>
      </c>
      <c r="H3324" s="14">
        <v>1</v>
      </c>
      <c r="I3324" s="14"/>
      <c r="J3324" s="14"/>
      <c r="K3324" s="14"/>
      <c r="L3324" s="14"/>
      <c r="M3324" s="14"/>
      <c r="N3324" s="14"/>
      <c r="O3324" s="14"/>
      <c r="P3324" s="14"/>
    </row>
    <row r="3325" spans="1:16" ht="21" customHeight="1">
      <c r="A3325" s="14" t="s">
        <v>3928</v>
      </c>
      <c r="B3325" s="90">
        <v>44522</v>
      </c>
      <c r="C3325" s="25">
        <v>0.52569444444444446</v>
      </c>
      <c r="D3325" s="25">
        <v>0.52569444444444446</v>
      </c>
      <c r="E3325" s="14" t="s">
        <v>1291</v>
      </c>
      <c r="F3325" s="14" t="str">
        <f t="array" aca="1" ref="F3325" ca="1">INDEX(list!$C$2:$C$5034,MATCH(INDIRECT(ADDRESS(ROW(),COLUMN()-1)),list!$A$2:$A$5034,0))</f>
        <v>DPP - Cheryl Gough cell</v>
      </c>
      <c r="G3325" s="14" t="s">
        <v>3930</v>
      </c>
      <c r="H3325" s="14">
        <v>0</v>
      </c>
      <c r="I3325" s="14"/>
      <c r="J3325" s="14"/>
      <c r="K3325" s="14"/>
      <c r="L3325" s="14"/>
      <c r="M3325" s="14"/>
      <c r="N3325" s="14"/>
      <c r="O3325" s="14"/>
      <c r="P3325" s="14"/>
    </row>
    <row r="3326" spans="1:16" ht="21" customHeight="1">
      <c r="A3326" s="14" t="s">
        <v>3928</v>
      </c>
      <c r="B3326" s="90">
        <v>44522</v>
      </c>
      <c r="C3326" s="25">
        <v>0.5395833333333333</v>
      </c>
      <c r="D3326" s="25">
        <v>0.54375000000000007</v>
      </c>
      <c r="E3326" s="14" t="s">
        <v>2651</v>
      </c>
      <c r="F3326" s="14" t="str">
        <f t="array" aca="1" ref="F3326" ca="1">INDEX(list!$C$2:$C$5034,MATCH(INDIRECT(ADDRESS(ROW(),COLUMN()-1)),list!$A$2:$A$5034,0))</f>
        <v>GD - Diana Garreau Cell</v>
      </c>
      <c r="G3326" s="14" t="s">
        <v>3931</v>
      </c>
      <c r="H3326" s="14">
        <v>6</v>
      </c>
      <c r="I3326" s="14"/>
      <c r="J3326" s="14"/>
      <c r="K3326" s="14"/>
      <c r="L3326" s="14"/>
      <c r="M3326" s="14"/>
      <c r="N3326" s="14"/>
      <c r="O3326" s="14"/>
      <c r="P3326" s="14"/>
    </row>
    <row r="3327" spans="1:16" ht="21" customHeight="1">
      <c r="A3327" s="14" t="s">
        <v>3928</v>
      </c>
      <c r="B3327" s="90">
        <v>44522</v>
      </c>
      <c r="C3327" s="25">
        <v>0.55763888888888891</v>
      </c>
      <c r="D3327" s="25">
        <v>0.56041666666666667</v>
      </c>
      <c r="E3327" s="14" t="s">
        <v>2651</v>
      </c>
      <c r="F3327" s="14" t="str">
        <f t="array" aca="1" ref="F3327" ca="1">INDEX(list!$C$2:$C$5034,MATCH(INDIRECT(ADDRESS(ROW(),COLUMN()-1)),list!$A$2:$A$5034,0))</f>
        <v>GD - Diana Garreau Cell</v>
      </c>
      <c r="G3327" s="14" t="s">
        <v>3929</v>
      </c>
      <c r="H3327" s="14">
        <v>4</v>
      </c>
      <c r="I3327" s="14"/>
      <c r="J3327" s="14"/>
      <c r="K3327" s="14"/>
      <c r="L3327" s="14"/>
      <c r="M3327" s="14"/>
      <c r="N3327" s="14"/>
      <c r="O3327" s="14"/>
      <c r="P3327" s="14"/>
    </row>
    <row r="3328" spans="1:16" ht="21" customHeight="1">
      <c r="A3328" s="14" t="s">
        <v>3928</v>
      </c>
      <c r="B3328" s="90">
        <v>44522</v>
      </c>
      <c r="C3328" s="25">
        <v>0.59236111111111112</v>
      </c>
      <c r="D3328" s="25">
        <v>0.59236111111111112</v>
      </c>
      <c r="E3328" s="14" t="s">
        <v>1637</v>
      </c>
      <c r="F3328" s="14" t="str">
        <f t="array" aca="1" ref="F3328" ca="1">INDEX(list!$C$2:$C$5034,MATCH(INDIRECT(ADDRESS(ROW(),COLUMN()-1)),list!$A$2:$A$5034,0))</f>
        <v>Mary Louise Zeller Cell</v>
      </c>
      <c r="G3328" s="14" t="s">
        <v>3930</v>
      </c>
      <c r="H3328" s="14">
        <v>0</v>
      </c>
      <c r="I3328" s="14"/>
      <c r="J3328" s="14"/>
      <c r="K3328" s="14"/>
      <c r="L3328" s="14"/>
      <c r="M3328" s="14"/>
      <c r="N3328" s="14"/>
      <c r="O3328" s="14"/>
      <c r="P3328" s="14"/>
    </row>
    <row r="3329" spans="1:16" ht="21" customHeight="1">
      <c r="A3329" s="14" t="s">
        <v>3928</v>
      </c>
      <c r="B3329" s="90">
        <v>44522</v>
      </c>
      <c r="C3329" s="25">
        <v>0.62638888888888888</v>
      </c>
      <c r="D3329" s="25">
        <v>0.63472222222222219</v>
      </c>
      <c r="E3329" s="14" t="s">
        <v>1637</v>
      </c>
      <c r="F3329" s="14" t="str">
        <f t="array" aca="1" ref="F3329" ca="1">INDEX(list!$C$2:$C$5034,MATCH(INDIRECT(ADDRESS(ROW(),COLUMN()-1)),list!$A$2:$A$5034,0))</f>
        <v>Mary Louise Zeller Cell</v>
      </c>
      <c r="G3329" s="14" t="s">
        <v>3931</v>
      </c>
      <c r="H3329" s="14">
        <v>12</v>
      </c>
      <c r="I3329" s="14"/>
      <c r="J3329" s="14"/>
      <c r="K3329" s="14"/>
      <c r="L3329" s="14"/>
      <c r="M3329" s="14"/>
      <c r="N3329" s="14"/>
      <c r="O3329" s="14"/>
      <c r="P3329" s="14"/>
    </row>
    <row r="3330" spans="1:16" ht="21" customHeight="1">
      <c r="A3330" s="14" t="s">
        <v>3928</v>
      </c>
      <c r="B3330" s="90">
        <v>44522</v>
      </c>
      <c r="C3330" s="25">
        <v>0.64236111111111105</v>
      </c>
      <c r="D3330" s="25">
        <v>0.64236111111111105</v>
      </c>
      <c r="E3330" s="14" t="s">
        <v>3963</v>
      </c>
      <c r="F3330" s="14" t="e">
        <f t="array" aca="1" ref="F3330" ca="1">INDEX(list!$C$2:$C$5034,MATCH(INDIRECT(ADDRESS(ROW(),COLUMN()-1)),list!$A$2:$A$5034,0))</f>
        <v>#N/A</v>
      </c>
      <c r="G3330" s="14" t="s">
        <v>3930</v>
      </c>
      <c r="H3330" s="14">
        <v>0</v>
      </c>
      <c r="I3330" s="14"/>
      <c r="J3330" s="14"/>
      <c r="K3330" s="14"/>
      <c r="L3330" s="14"/>
      <c r="M3330" s="14"/>
      <c r="N3330" s="14"/>
      <c r="O3330" s="14"/>
      <c r="P3330" s="14"/>
    </row>
    <row r="3331" spans="1:16" ht="21" customHeight="1">
      <c r="A3331" s="14" t="s">
        <v>3928</v>
      </c>
      <c r="B3331" s="90">
        <v>44522</v>
      </c>
      <c r="C3331" s="25">
        <v>0.65833333333333333</v>
      </c>
      <c r="D3331" s="25">
        <v>0.66249999999999998</v>
      </c>
      <c r="E3331" s="14" t="s">
        <v>2366</v>
      </c>
      <c r="F3331" s="14" t="str">
        <f t="array" aca="1" ref="F3331" ca="1">INDEX(list!$C$2:$C$5034,MATCH(INDIRECT(ADDRESS(ROW(),COLUMN()-1)),list!$A$2:$A$5034,0))</f>
        <v xml:space="preserve">Dr. Brad Hughes Cell </v>
      </c>
      <c r="G3331" s="14" t="s">
        <v>3929</v>
      </c>
      <c r="H3331" s="14">
        <v>6</v>
      </c>
      <c r="I3331" s="14"/>
      <c r="J3331" s="14"/>
      <c r="K3331" s="14"/>
      <c r="L3331" s="14"/>
      <c r="M3331" s="14"/>
      <c r="N3331" s="14"/>
      <c r="O3331" s="14"/>
      <c r="P3331" s="14"/>
    </row>
    <row r="3332" spans="1:16" ht="21" customHeight="1">
      <c r="A3332" s="14" t="s">
        <v>3928</v>
      </c>
      <c r="B3332" s="90">
        <v>44522</v>
      </c>
      <c r="C3332" s="25">
        <v>0.66249999999999998</v>
      </c>
      <c r="D3332" s="25">
        <v>0.66388888888888886</v>
      </c>
      <c r="E3332" s="14" t="s">
        <v>2366</v>
      </c>
      <c r="F3332" s="14" t="str">
        <f t="array" aca="1" ref="F3332" ca="1">INDEX(list!$C$2:$C$5034,MATCH(INDIRECT(ADDRESS(ROW(),COLUMN()-1)),list!$A$2:$A$5034,0))</f>
        <v xml:space="preserve">Dr. Brad Hughes Cell </v>
      </c>
      <c r="G3332" s="14" t="s">
        <v>3931</v>
      </c>
      <c r="H3332" s="14">
        <v>2</v>
      </c>
      <c r="I3332" s="14"/>
      <c r="J3332" s="14"/>
      <c r="K3332" s="14"/>
      <c r="L3332" s="14"/>
      <c r="M3332" s="14"/>
      <c r="N3332" s="14"/>
      <c r="O3332" s="14"/>
      <c r="P3332" s="14"/>
    </row>
    <row r="3333" spans="1:16" ht="21" customHeight="1">
      <c r="A3333" s="14" t="s">
        <v>3928</v>
      </c>
      <c r="B3333" s="90">
        <v>44522</v>
      </c>
      <c r="C3333" s="25">
        <v>0.67708333333333337</v>
      </c>
      <c r="D3333" s="25">
        <v>0.67847222222222225</v>
      </c>
      <c r="E3333" s="14" t="s">
        <v>2366</v>
      </c>
      <c r="F3333" s="14" t="str">
        <f t="array" aca="1" ref="F3333" ca="1">INDEX(list!$C$2:$C$5034,MATCH(INDIRECT(ADDRESS(ROW(),COLUMN()-1)),list!$A$2:$A$5034,0))</f>
        <v xml:space="preserve">Dr. Brad Hughes Cell </v>
      </c>
      <c r="G3333" s="14" t="s">
        <v>3929</v>
      </c>
      <c r="H3333" s="14">
        <v>2</v>
      </c>
      <c r="I3333" s="14"/>
      <c r="J3333" s="14"/>
      <c r="K3333" s="14"/>
      <c r="L3333" s="14"/>
      <c r="M3333" s="14"/>
      <c r="N3333" s="14"/>
      <c r="O3333" s="14"/>
      <c r="P3333" s="14"/>
    </row>
    <row r="3334" spans="1:16" ht="21" customHeight="1">
      <c r="A3334" s="14" t="s">
        <v>3928</v>
      </c>
      <c r="B3334" s="90">
        <v>44522</v>
      </c>
      <c r="C3334" s="25">
        <v>0.68333333333333324</v>
      </c>
      <c r="D3334" s="25">
        <v>0.68611111111111101</v>
      </c>
      <c r="E3334" s="14" t="s">
        <v>851</v>
      </c>
      <c r="F3334" s="14" t="str">
        <f t="array" aca="1" ref="F3334" ca="1">INDEX(list!$C$2:$C$5034,MATCH(INDIRECT(ADDRESS(ROW(),COLUMN()-1)),list!$A$2:$A$5034,0))</f>
        <v>DPP - Steve Gough cell</v>
      </c>
      <c r="G3334" s="14" t="s">
        <v>3931</v>
      </c>
      <c r="H3334" s="14">
        <v>4</v>
      </c>
      <c r="I3334" s="14"/>
      <c r="J3334" s="14"/>
      <c r="K3334" s="14"/>
      <c r="L3334" s="14"/>
      <c r="M3334" s="14"/>
      <c r="N3334" s="14"/>
      <c r="O3334" s="14"/>
      <c r="P3334" s="14"/>
    </row>
    <row r="3335" spans="1:16" ht="21" customHeight="1">
      <c r="A3335" s="14" t="s">
        <v>3928</v>
      </c>
      <c r="B3335" s="90">
        <v>44522</v>
      </c>
      <c r="C3335" s="25">
        <v>0.69305555555555554</v>
      </c>
      <c r="D3335" s="25">
        <v>0.69930555555555562</v>
      </c>
      <c r="E3335" s="14" t="s">
        <v>851</v>
      </c>
      <c r="F3335" s="14" t="str">
        <f t="array" aca="1" ref="F3335" ca="1">INDEX(list!$C$2:$C$5034,MATCH(INDIRECT(ADDRESS(ROW(),COLUMN()-1)),list!$A$2:$A$5034,0))</f>
        <v>DPP - Steve Gough cell</v>
      </c>
      <c r="G3335" s="14" t="s">
        <v>3931</v>
      </c>
      <c r="H3335" s="14">
        <v>9</v>
      </c>
      <c r="I3335" s="14"/>
      <c r="J3335" s="14"/>
      <c r="K3335" s="14"/>
      <c r="L3335" s="14"/>
      <c r="M3335" s="14"/>
      <c r="N3335" s="14"/>
      <c r="O3335" s="14"/>
      <c r="P3335" s="14"/>
    </row>
    <row r="3336" spans="1:16" ht="21" customHeight="1">
      <c r="A3336" s="14" t="s">
        <v>3928</v>
      </c>
      <c r="B3336" s="90">
        <v>44522</v>
      </c>
      <c r="C3336" s="25">
        <v>0.69444444444444453</v>
      </c>
      <c r="D3336" s="25">
        <v>0.69444444444444453</v>
      </c>
      <c r="E3336" s="14" t="s">
        <v>2791</v>
      </c>
      <c r="F3336" s="14" t="str">
        <f t="array" aca="1" ref="F3336" ca="1">INDEX(list!$C$2:$C$5034,MATCH(INDIRECT(ADDRESS(ROW(),COLUMN()-1)),list!$A$2:$A$5034,0))</f>
        <v>Natalie Le cell</v>
      </c>
      <c r="G3336" s="14" t="s">
        <v>3930</v>
      </c>
      <c r="H3336" s="14">
        <v>0</v>
      </c>
      <c r="I3336" s="14"/>
      <c r="J3336" s="14"/>
      <c r="K3336" s="14"/>
      <c r="L3336" s="14"/>
      <c r="M3336" s="14"/>
      <c r="N3336" s="14"/>
      <c r="O3336" s="14"/>
      <c r="P3336" s="14"/>
    </row>
    <row r="3337" spans="1:16" ht="21" customHeight="1">
      <c r="A3337" s="14" t="s">
        <v>3928</v>
      </c>
      <c r="B3337" s="90">
        <v>44522</v>
      </c>
      <c r="C3337" s="25">
        <v>0.70000000000000007</v>
      </c>
      <c r="D3337" s="25">
        <v>0.70000000000000007</v>
      </c>
      <c r="E3337" s="14" t="s">
        <v>2166</v>
      </c>
      <c r="F3337" s="14" t="str">
        <f t="array" aca="1" ref="F3337" ca="1">INDEX(list!$C$2:$C$5034,MATCH(INDIRECT(ADDRESS(ROW(),COLUMN()-1)),list!$A$2:$A$5034,0))</f>
        <v>Ed Laubach Cell</v>
      </c>
      <c r="G3337" s="14" t="s">
        <v>3930</v>
      </c>
      <c r="H3337" s="14">
        <v>0</v>
      </c>
      <c r="I3337" s="14"/>
      <c r="J3337" s="14"/>
      <c r="K3337" s="14"/>
      <c r="L3337" s="14"/>
      <c r="M3337" s="14"/>
      <c r="N3337" s="14"/>
      <c r="O3337" s="14"/>
      <c r="P3337" s="14"/>
    </row>
    <row r="3338" spans="1:16" ht="21" customHeight="1">
      <c r="A3338" s="14" t="s">
        <v>3928</v>
      </c>
      <c r="B3338" s="90">
        <v>44522</v>
      </c>
      <c r="C3338" s="25">
        <v>0.7944444444444444</v>
      </c>
      <c r="D3338" s="25">
        <v>0.7944444444444444</v>
      </c>
      <c r="E3338" s="14" t="s">
        <v>2791</v>
      </c>
      <c r="F3338" s="14" t="str">
        <f t="array" aca="1" ref="F3338" ca="1">INDEX(list!$C$2:$C$5034,MATCH(INDIRECT(ADDRESS(ROW(),COLUMN()-1)),list!$A$2:$A$5034,0))</f>
        <v>Natalie Le cell</v>
      </c>
      <c r="G3338" s="14" t="s">
        <v>3930</v>
      </c>
      <c r="H3338" s="14">
        <v>0</v>
      </c>
      <c r="I3338" s="14"/>
      <c r="J3338" s="14"/>
      <c r="K3338" s="14"/>
      <c r="L3338" s="14"/>
      <c r="M3338" s="14"/>
      <c r="N3338" s="14"/>
      <c r="O3338" s="14"/>
      <c r="P3338" s="14"/>
    </row>
    <row r="3339" spans="1:16" ht="21" customHeight="1">
      <c r="A3339" s="14" t="s">
        <v>3932</v>
      </c>
      <c r="B3339" s="90">
        <v>44523</v>
      </c>
      <c r="C3339" s="25">
        <v>0.35694444444444445</v>
      </c>
      <c r="D3339" s="25">
        <v>0.35694444444444445</v>
      </c>
      <c r="E3339" s="14" t="s">
        <v>2366</v>
      </c>
      <c r="F3339" s="14" t="str">
        <f t="array" aca="1" ref="F3339" ca="1">INDEX(list!$C$2:$C$5034,MATCH(INDIRECT(ADDRESS(ROW(),COLUMN()-1)),list!$A$2:$A$5034,0))</f>
        <v xml:space="preserve">Dr. Brad Hughes Cell </v>
      </c>
      <c r="G3339" s="14" t="s">
        <v>3930</v>
      </c>
      <c r="H3339" s="14">
        <v>0</v>
      </c>
      <c r="I3339" s="14"/>
      <c r="J3339" s="14"/>
      <c r="K3339" s="14"/>
      <c r="L3339" s="14"/>
      <c r="M3339" s="14"/>
      <c r="N3339" s="14"/>
      <c r="O3339" s="14"/>
      <c r="P3339" s="14"/>
    </row>
    <row r="3340" spans="1:16" ht="21" customHeight="1">
      <c r="A3340" s="14" t="s">
        <v>3932</v>
      </c>
      <c r="B3340" s="90">
        <v>44523</v>
      </c>
      <c r="C3340" s="25">
        <v>0.35902777777777778</v>
      </c>
      <c r="D3340" s="25">
        <v>0.35972222222222222</v>
      </c>
      <c r="E3340" s="14" t="s">
        <v>2366</v>
      </c>
      <c r="F3340" s="14" t="str">
        <f t="array" aca="1" ref="F3340" ca="1">INDEX(list!$C$2:$C$5034,MATCH(INDIRECT(ADDRESS(ROW(),COLUMN()-1)),list!$A$2:$A$5034,0))</f>
        <v xml:space="preserve">Dr. Brad Hughes Cell </v>
      </c>
      <c r="G3340" s="14" t="s">
        <v>3931</v>
      </c>
      <c r="H3340" s="14">
        <v>1</v>
      </c>
      <c r="I3340" s="14"/>
      <c r="J3340" s="14"/>
      <c r="K3340" s="14"/>
      <c r="L3340" s="14"/>
      <c r="M3340" s="14"/>
      <c r="N3340" s="14"/>
      <c r="O3340" s="14"/>
      <c r="P3340" s="14"/>
    </row>
    <row r="3341" spans="1:16" ht="21" customHeight="1">
      <c r="A3341" s="14" t="s">
        <v>3932</v>
      </c>
      <c r="B3341" s="90">
        <v>44523</v>
      </c>
      <c r="C3341" s="25">
        <v>0.36041666666666666</v>
      </c>
      <c r="D3341" s="25">
        <v>0.36319444444444443</v>
      </c>
      <c r="E3341" s="14" t="s">
        <v>2366</v>
      </c>
      <c r="F3341" s="14" t="str">
        <f t="array" aca="1" ref="F3341" ca="1">INDEX(list!$C$2:$C$5034,MATCH(INDIRECT(ADDRESS(ROW(),COLUMN()-1)),list!$A$2:$A$5034,0))</f>
        <v xml:space="preserve">Dr. Brad Hughes Cell </v>
      </c>
      <c r="G3341" s="14" t="s">
        <v>3929</v>
      </c>
      <c r="H3341" s="14">
        <v>4</v>
      </c>
      <c r="I3341" s="14"/>
      <c r="J3341" s="14"/>
      <c r="K3341" s="14"/>
      <c r="L3341" s="14"/>
      <c r="M3341" s="14"/>
      <c r="N3341" s="14"/>
      <c r="O3341" s="14"/>
      <c r="P3341" s="14"/>
    </row>
    <row r="3342" spans="1:16" ht="21" customHeight="1">
      <c r="A3342" s="14" t="s">
        <v>3932</v>
      </c>
      <c r="B3342" s="90">
        <v>44523</v>
      </c>
      <c r="C3342" s="25">
        <v>0.36249999999999999</v>
      </c>
      <c r="D3342" s="25">
        <v>0.36388888888888887</v>
      </c>
      <c r="E3342" s="14" t="s">
        <v>2651</v>
      </c>
      <c r="F3342" s="14" t="str">
        <f t="array" aca="1" ref="F3342" ca="1">INDEX(list!$C$2:$C$5034,MATCH(INDIRECT(ADDRESS(ROW(),COLUMN()-1)),list!$A$2:$A$5034,0))</f>
        <v>GD - Diana Garreau Cell</v>
      </c>
      <c r="G3342" s="14" t="s">
        <v>3929</v>
      </c>
      <c r="H3342" s="14">
        <v>2</v>
      </c>
      <c r="I3342" s="14"/>
      <c r="J3342" s="14"/>
      <c r="K3342" s="14"/>
      <c r="L3342" s="14"/>
      <c r="M3342" s="14"/>
      <c r="N3342" s="14"/>
      <c r="O3342" s="14"/>
      <c r="P3342" s="14"/>
    </row>
    <row r="3343" spans="1:16" ht="21" customHeight="1">
      <c r="A3343" s="14" t="s">
        <v>3932</v>
      </c>
      <c r="B3343" s="90">
        <v>44523</v>
      </c>
      <c r="C3343" s="25">
        <v>0.36388888888888887</v>
      </c>
      <c r="D3343" s="25">
        <v>0.36736111111111108</v>
      </c>
      <c r="E3343" s="14" t="s">
        <v>2366</v>
      </c>
      <c r="F3343" s="14" t="str">
        <f t="array" aca="1" ref="F3343" ca="1">INDEX(list!$C$2:$C$5034,MATCH(INDIRECT(ADDRESS(ROW(),COLUMN()-1)),list!$A$2:$A$5034,0))</f>
        <v xml:space="preserve">Dr. Brad Hughes Cell </v>
      </c>
      <c r="G3343" s="14" t="s">
        <v>3929</v>
      </c>
      <c r="H3343" s="14">
        <v>5</v>
      </c>
      <c r="I3343" s="14"/>
      <c r="J3343" s="14"/>
      <c r="K3343" s="14"/>
      <c r="L3343" s="14"/>
      <c r="M3343" s="14"/>
      <c r="N3343" s="14"/>
      <c r="O3343" s="14"/>
      <c r="P3343" s="14"/>
    </row>
    <row r="3344" spans="1:16" ht="21" customHeight="1">
      <c r="A3344" s="14" t="s">
        <v>3932</v>
      </c>
      <c r="B3344" s="90">
        <v>44523</v>
      </c>
      <c r="C3344" s="25">
        <v>0.36874999999999997</v>
      </c>
      <c r="D3344" s="25">
        <v>0.36874999999999997</v>
      </c>
      <c r="E3344" s="14" t="s">
        <v>2366</v>
      </c>
      <c r="F3344" s="14" t="str">
        <f t="array" aca="1" ref="F3344" ca="1">INDEX(list!$C$2:$C$5034,MATCH(INDIRECT(ADDRESS(ROW(),COLUMN()-1)),list!$A$2:$A$5034,0))</f>
        <v xml:space="preserve">Dr. Brad Hughes Cell </v>
      </c>
      <c r="G3344" s="14" t="s">
        <v>3930</v>
      </c>
      <c r="H3344" s="14">
        <v>0</v>
      </c>
      <c r="I3344" s="14"/>
      <c r="J3344" s="14"/>
      <c r="K3344" s="14"/>
      <c r="L3344" s="14"/>
      <c r="M3344" s="14"/>
      <c r="N3344" s="14"/>
      <c r="O3344" s="14"/>
      <c r="P3344" s="14"/>
    </row>
    <row r="3345" spans="1:16" ht="21" customHeight="1">
      <c r="A3345" s="14" t="s">
        <v>3932</v>
      </c>
      <c r="B3345" s="90">
        <v>44523</v>
      </c>
      <c r="C3345" s="25">
        <v>0.36944444444444446</v>
      </c>
      <c r="D3345" s="25">
        <v>0.37013888888888885</v>
      </c>
      <c r="E3345" s="14" t="s">
        <v>2366</v>
      </c>
      <c r="F3345" s="14" t="str">
        <f t="array" aca="1" ref="F3345" ca="1">INDEX(list!$C$2:$C$5034,MATCH(INDIRECT(ADDRESS(ROW(),COLUMN()-1)),list!$A$2:$A$5034,0))</f>
        <v xml:space="preserve">Dr. Brad Hughes Cell </v>
      </c>
      <c r="G3345" s="14" t="s">
        <v>3931</v>
      </c>
      <c r="H3345" s="14">
        <v>1</v>
      </c>
      <c r="I3345" s="14"/>
      <c r="J3345" s="14"/>
      <c r="K3345" s="14"/>
      <c r="L3345" s="14"/>
      <c r="M3345" s="14"/>
      <c r="N3345" s="14"/>
      <c r="O3345" s="14"/>
      <c r="P3345" s="14"/>
    </row>
    <row r="3346" spans="1:16" ht="21" customHeight="1">
      <c r="A3346" s="14" t="s">
        <v>3932</v>
      </c>
      <c r="B3346" s="90">
        <v>44523</v>
      </c>
      <c r="C3346" s="25">
        <v>0.37083333333333335</v>
      </c>
      <c r="D3346" s="25">
        <v>0.3743055555555555</v>
      </c>
      <c r="E3346" s="14" t="s">
        <v>2651</v>
      </c>
      <c r="F3346" s="14" t="str">
        <f t="array" aca="1" ref="F3346" ca="1">INDEX(list!$C$2:$C$5034,MATCH(INDIRECT(ADDRESS(ROW(),COLUMN()-1)),list!$A$2:$A$5034,0))</f>
        <v>GD - Diana Garreau Cell</v>
      </c>
      <c r="G3346" s="14" t="s">
        <v>3931</v>
      </c>
      <c r="H3346" s="14">
        <v>5</v>
      </c>
      <c r="I3346" s="14"/>
      <c r="J3346" s="14"/>
      <c r="K3346" s="14"/>
      <c r="L3346" s="14"/>
      <c r="M3346" s="14"/>
      <c r="N3346" s="14"/>
      <c r="O3346" s="14"/>
      <c r="P3346" s="14"/>
    </row>
    <row r="3347" spans="1:16" ht="21" customHeight="1">
      <c r="A3347" s="14" t="s">
        <v>3932</v>
      </c>
      <c r="B3347" s="90">
        <v>44523</v>
      </c>
      <c r="C3347" s="25">
        <v>0.37777777777777777</v>
      </c>
      <c r="D3347" s="25">
        <v>0.37916666666666665</v>
      </c>
      <c r="E3347" s="14" t="s">
        <v>2366</v>
      </c>
      <c r="F3347" s="14" t="str">
        <f t="array" aca="1" ref="F3347" ca="1">INDEX(list!$C$2:$C$5034,MATCH(INDIRECT(ADDRESS(ROW(),COLUMN()-1)),list!$A$2:$A$5034,0))</f>
        <v xml:space="preserve">Dr. Brad Hughes Cell </v>
      </c>
      <c r="G3347" s="14" t="s">
        <v>3929</v>
      </c>
      <c r="H3347" s="14">
        <v>2</v>
      </c>
      <c r="I3347" s="14"/>
      <c r="J3347" s="14"/>
      <c r="K3347" s="14"/>
      <c r="L3347" s="14"/>
      <c r="M3347" s="14"/>
      <c r="N3347" s="14"/>
      <c r="O3347" s="14"/>
      <c r="P3347" s="14"/>
    </row>
    <row r="3348" spans="1:16" ht="21" customHeight="1">
      <c r="A3348" s="14" t="s">
        <v>3932</v>
      </c>
      <c r="B3348" s="90">
        <v>44523</v>
      </c>
      <c r="C3348" s="25">
        <v>0.3840277777777778</v>
      </c>
      <c r="D3348" s="25">
        <v>0.38541666666666669</v>
      </c>
      <c r="E3348" s="14" t="s">
        <v>2366</v>
      </c>
      <c r="F3348" s="14" t="str">
        <f t="array" aca="1" ref="F3348" ca="1">INDEX(list!$C$2:$C$5034,MATCH(INDIRECT(ADDRESS(ROW(),COLUMN()-1)),list!$A$2:$A$5034,0))</f>
        <v xml:space="preserve">Dr. Brad Hughes Cell </v>
      </c>
      <c r="G3348" s="14" t="s">
        <v>3929</v>
      </c>
      <c r="H3348" s="14">
        <v>2</v>
      </c>
      <c r="I3348" s="14"/>
      <c r="J3348" s="14"/>
      <c r="K3348" s="14"/>
      <c r="L3348" s="14"/>
      <c r="M3348" s="14"/>
      <c r="N3348" s="14"/>
      <c r="O3348" s="14"/>
      <c r="P3348" s="14"/>
    </row>
    <row r="3349" spans="1:16" ht="21" customHeight="1">
      <c r="A3349" s="14" t="s">
        <v>3932</v>
      </c>
      <c r="B3349" s="90">
        <v>44523</v>
      </c>
      <c r="C3349" s="25">
        <v>0.38472222222222219</v>
      </c>
      <c r="D3349" s="25">
        <v>0.38541666666666669</v>
      </c>
      <c r="E3349" s="14" t="s">
        <v>214</v>
      </c>
      <c r="F3349" s="14" t="str">
        <f t="array" aca="1" ref="F3349" ca="1">INDEX(list!$C$2:$C$5034,MATCH(INDIRECT(ADDRESS(ROW(),COLUMN()-1)),list!$A$2:$A$5034,0))</f>
        <v>Gail Elen-Akin Gump Strauss Hauer &amp; Feld</v>
      </c>
      <c r="G3349" s="14" t="s">
        <v>3929</v>
      </c>
      <c r="H3349" s="14">
        <v>1</v>
      </c>
      <c r="I3349" s="14"/>
      <c r="J3349" s="14"/>
      <c r="K3349" s="14"/>
      <c r="L3349" s="14"/>
      <c r="M3349" s="14"/>
      <c r="N3349" s="14"/>
      <c r="O3349" s="14"/>
      <c r="P3349" s="14"/>
    </row>
    <row r="3350" spans="1:16" ht="21" customHeight="1">
      <c r="A3350" s="14" t="s">
        <v>3932</v>
      </c>
      <c r="B3350" s="90">
        <v>44523</v>
      </c>
      <c r="C3350" s="25">
        <v>0.38541666666666669</v>
      </c>
      <c r="D3350" s="25">
        <v>0.3923611111111111</v>
      </c>
      <c r="E3350" s="14" t="s">
        <v>2366</v>
      </c>
      <c r="F3350" s="14" t="str">
        <f t="array" aca="1" ref="F3350" ca="1">INDEX(list!$C$2:$C$5034,MATCH(INDIRECT(ADDRESS(ROW(),COLUMN()-1)),list!$A$2:$A$5034,0))</f>
        <v xml:space="preserve">Dr. Brad Hughes Cell </v>
      </c>
      <c r="G3350" s="14" t="s">
        <v>3931</v>
      </c>
      <c r="H3350" s="14">
        <v>10</v>
      </c>
      <c r="I3350" s="14"/>
      <c r="J3350" s="14"/>
      <c r="K3350" s="14"/>
      <c r="L3350" s="14"/>
      <c r="M3350" s="14"/>
      <c r="N3350" s="14"/>
      <c r="O3350" s="14"/>
      <c r="P3350" s="14"/>
    </row>
    <row r="3351" spans="1:16" ht="21" customHeight="1">
      <c r="A3351" s="14" t="s">
        <v>3932</v>
      </c>
      <c r="B3351" s="90">
        <v>44523</v>
      </c>
      <c r="C3351" s="25">
        <v>0.39930555555555558</v>
      </c>
      <c r="D3351" s="25">
        <v>0.39930555555555558</v>
      </c>
      <c r="E3351" s="14" t="s">
        <v>2214</v>
      </c>
      <c r="F3351" s="14" t="str">
        <f t="array" aca="1" ref="F3351" ca="1">INDEX(list!$C$2:$C$5034,MATCH(INDIRECT(ADDRESS(ROW(),COLUMN()-1)),list!$A$2:$A$5034,0))</f>
        <v>RCH - Shelly Reyland mobile</v>
      </c>
      <c r="G3351" s="14" t="s">
        <v>3930</v>
      </c>
      <c r="H3351" s="14">
        <v>0</v>
      </c>
      <c r="I3351" s="14"/>
      <c r="J3351" s="14"/>
      <c r="K3351" s="14"/>
      <c r="L3351" s="14"/>
      <c r="M3351" s="14"/>
      <c r="N3351" s="14"/>
      <c r="O3351" s="14"/>
      <c r="P3351" s="14"/>
    </row>
    <row r="3352" spans="1:16" ht="21" customHeight="1">
      <c r="A3352" s="14" t="s">
        <v>3932</v>
      </c>
      <c r="B3352" s="90">
        <v>44523</v>
      </c>
      <c r="C3352" s="25">
        <v>0.39999999999999997</v>
      </c>
      <c r="D3352" s="25">
        <v>0.39999999999999997</v>
      </c>
      <c r="E3352" s="14" t="s">
        <v>214</v>
      </c>
      <c r="F3352" s="14" t="str">
        <f t="array" aca="1" ref="F3352" ca="1">INDEX(list!$C$2:$C$5034,MATCH(INDIRECT(ADDRESS(ROW(),COLUMN()-1)),list!$A$2:$A$5034,0))</f>
        <v>Gail Elen-Akin Gump Strauss Hauer &amp; Feld</v>
      </c>
      <c r="G3352" s="14" t="s">
        <v>3930</v>
      </c>
      <c r="H3352" s="14">
        <v>0</v>
      </c>
      <c r="I3352" s="14"/>
      <c r="J3352" s="14"/>
      <c r="K3352" s="14"/>
      <c r="L3352" s="14"/>
      <c r="M3352" s="14"/>
      <c r="N3352" s="14"/>
      <c r="O3352" s="14"/>
      <c r="P3352" s="14"/>
    </row>
    <row r="3353" spans="1:16" ht="21" customHeight="1">
      <c r="A3353" s="14" t="s">
        <v>3932</v>
      </c>
      <c r="B3353" s="90">
        <v>44523</v>
      </c>
      <c r="C3353" s="25">
        <v>0.42638888888888887</v>
      </c>
      <c r="D3353" s="25">
        <v>0.4381944444444445</v>
      </c>
      <c r="E3353" s="14" t="s">
        <v>2214</v>
      </c>
      <c r="F3353" s="14" t="str">
        <f t="array" aca="1" ref="F3353" ca="1">INDEX(list!$C$2:$C$5034,MATCH(INDIRECT(ADDRESS(ROW(),COLUMN()-1)),list!$A$2:$A$5034,0))</f>
        <v>RCH - Shelly Reyland mobile</v>
      </c>
      <c r="G3353" s="14" t="s">
        <v>3929</v>
      </c>
      <c r="H3353" s="14">
        <v>17</v>
      </c>
      <c r="I3353" s="14"/>
      <c r="J3353" s="14"/>
      <c r="K3353" s="14"/>
      <c r="L3353" s="14"/>
      <c r="M3353" s="14"/>
      <c r="N3353" s="14"/>
      <c r="O3353" s="14"/>
      <c r="P3353" s="14"/>
    </row>
    <row r="3354" spans="1:16" ht="21" customHeight="1">
      <c r="A3354" s="14" t="s">
        <v>3932</v>
      </c>
      <c r="B3354" s="90">
        <v>44523</v>
      </c>
      <c r="C3354" s="25">
        <v>0.48680555555555555</v>
      </c>
      <c r="D3354" s="25">
        <v>0.49236111111111108</v>
      </c>
      <c r="E3354" s="14" t="s">
        <v>2366</v>
      </c>
      <c r="F3354" s="14" t="str">
        <f t="array" aca="1" ref="F3354" ca="1">INDEX(list!$C$2:$C$5034,MATCH(INDIRECT(ADDRESS(ROW(),COLUMN()-1)),list!$A$2:$A$5034,0))</f>
        <v xml:space="preserve">Dr. Brad Hughes Cell </v>
      </c>
      <c r="G3354" s="14" t="s">
        <v>3929</v>
      </c>
      <c r="H3354" s="14">
        <v>8</v>
      </c>
      <c r="I3354" s="14"/>
      <c r="J3354" s="14"/>
      <c r="K3354" s="14"/>
      <c r="L3354" s="14"/>
      <c r="M3354" s="14"/>
      <c r="N3354" s="14"/>
      <c r="O3354" s="14"/>
      <c r="P3354" s="14"/>
    </row>
    <row r="3355" spans="1:16" ht="21" customHeight="1">
      <c r="A3355" s="14" t="s">
        <v>3932</v>
      </c>
      <c r="B3355" s="90">
        <v>44523</v>
      </c>
      <c r="C3355" s="25">
        <v>0.49444444444444446</v>
      </c>
      <c r="D3355" s="25">
        <v>0.49444444444444446</v>
      </c>
      <c r="E3355" s="14" t="s">
        <v>1156</v>
      </c>
      <c r="F3355" s="14" t="str">
        <f t="array" aca="1" ref="F3355" ca="1">INDEX(list!$C$2:$C$5034,MATCH(INDIRECT(ADDRESS(ROW(),COLUMN()-1)),list!$A$2:$A$5034,0))</f>
        <v>Loren Miner</v>
      </c>
      <c r="G3355" s="14" t="s">
        <v>3930</v>
      </c>
      <c r="H3355" s="14">
        <v>0</v>
      </c>
      <c r="I3355" s="14"/>
      <c r="J3355" s="14"/>
      <c r="K3355" s="14"/>
      <c r="L3355" s="14"/>
      <c r="M3355" s="14"/>
      <c r="N3355" s="14"/>
      <c r="O3355" s="14"/>
      <c r="P3355" s="14"/>
    </row>
    <row r="3356" spans="1:16" ht="21" customHeight="1">
      <c r="A3356" s="14" t="s">
        <v>3932</v>
      </c>
      <c r="B3356" s="90">
        <v>44523</v>
      </c>
      <c r="C3356" s="25">
        <v>0.49722222222222223</v>
      </c>
      <c r="D3356" s="25">
        <v>0.50138888888888888</v>
      </c>
      <c r="E3356" s="14" t="s">
        <v>3059</v>
      </c>
      <c r="F3356" s="14" t="str">
        <f t="array" aca="1" ref="F3356" ca="1">INDEX(list!$C$2:$C$5034,MATCH(INDIRECT(ADDRESS(ROW(),COLUMN()-1)),list!$A$2:$A$5034,0))</f>
        <v>Irvine Marriott</v>
      </c>
      <c r="G3356" s="14" t="s">
        <v>3931</v>
      </c>
      <c r="H3356" s="14">
        <v>6</v>
      </c>
      <c r="I3356" s="14"/>
      <c r="J3356" s="14"/>
      <c r="K3356" s="14"/>
      <c r="L3356" s="14"/>
      <c r="M3356" s="14"/>
      <c r="N3356" s="14"/>
      <c r="O3356" s="14"/>
      <c r="P3356" s="14"/>
    </row>
    <row r="3357" spans="1:16" ht="21" customHeight="1">
      <c r="A3357" s="14" t="s">
        <v>3932</v>
      </c>
      <c r="B3357" s="90">
        <v>44523</v>
      </c>
      <c r="C3357" s="25">
        <v>0.50069444444444444</v>
      </c>
      <c r="D3357" s="25">
        <v>0.50277777777777777</v>
      </c>
      <c r="E3357" s="14" t="s">
        <v>3059</v>
      </c>
      <c r="F3357" s="14" t="str">
        <f t="array" aca="1" ref="F3357" ca="1">INDEX(list!$C$2:$C$5034,MATCH(INDIRECT(ADDRESS(ROW(),COLUMN()-1)),list!$A$2:$A$5034,0))</f>
        <v>Irvine Marriott</v>
      </c>
      <c r="G3357" s="14" t="s">
        <v>3931</v>
      </c>
      <c r="H3357" s="14">
        <v>3</v>
      </c>
      <c r="I3357" s="14"/>
      <c r="J3357" s="14"/>
      <c r="K3357" s="14"/>
      <c r="L3357" s="14"/>
      <c r="M3357" s="14"/>
      <c r="N3357" s="14"/>
      <c r="O3357" s="14"/>
      <c r="P3357" s="14"/>
    </row>
    <row r="3358" spans="1:16" ht="21" customHeight="1">
      <c r="A3358" s="14" t="s">
        <v>3932</v>
      </c>
      <c r="B3358" s="90">
        <v>44523</v>
      </c>
      <c r="C3358" s="25">
        <v>0.50416666666666665</v>
      </c>
      <c r="D3358" s="25">
        <v>0.50416666666666665</v>
      </c>
      <c r="E3358" s="14" t="s">
        <v>2327</v>
      </c>
      <c r="F3358" s="14" t="str">
        <f t="array" aca="1" ref="F3358" ca="1">INDEX(list!$C$2:$C$5034,MATCH(INDIRECT(ADDRESS(ROW(),COLUMN()-1)),list!$A$2:$A$5034,0))</f>
        <v>VA - Chris Staff</v>
      </c>
      <c r="G3358" s="14" t="s">
        <v>3930</v>
      </c>
      <c r="H3358" s="14">
        <v>0</v>
      </c>
      <c r="I3358" s="14"/>
      <c r="J3358" s="14"/>
      <c r="K3358" s="14"/>
      <c r="L3358" s="14"/>
      <c r="M3358" s="14"/>
      <c r="N3358" s="14"/>
      <c r="O3358" s="14"/>
      <c r="P3358" s="14"/>
    </row>
    <row r="3359" spans="1:16" ht="21" customHeight="1">
      <c r="A3359" s="14" t="s">
        <v>3932</v>
      </c>
      <c r="B3359" s="90">
        <v>44523</v>
      </c>
      <c r="C3359" s="25">
        <v>0.50694444444444442</v>
      </c>
      <c r="D3359" s="25">
        <v>0.51180555555555551</v>
      </c>
      <c r="E3359" s="14" t="s">
        <v>202</v>
      </c>
      <c r="F3359" s="14" t="str">
        <f t="array" aca="1" ref="F3359" ca="1">INDEX(list!$C$2:$C$5034,MATCH(INDIRECT(ADDRESS(ROW(),COLUMN()-1)),list!$A$2:$A$5034,0))</f>
        <v>Four Points by Sheraton LA</v>
      </c>
      <c r="G3359" s="14" t="s">
        <v>3931</v>
      </c>
      <c r="H3359" s="14">
        <v>7</v>
      </c>
      <c r="I3359" s="14"/>
      <c r="J3359" s="14"/>
      <c r="K3359" s="14"/>
      <c r="L3359" s="14"/>
      <c r="M3359" s="14"/>
      <c r="N3359" s="14"/>
      <c r="O3359" s="14"/>
      <c r="P3359" s="14"/>
    </row>
    <row r="3360" spans="1:16" ht="21" customHeight="1">
      <c r="A3360" s="14" t="s">
        <v>3932</v>
      </c>
      <c r="B3360" s="90">
        <v>44523</v>
      </c>
      <c r="C3360" s="25">
        <v>0.51944444444444449</v>
      </c>
      <c r="D3360" s="25">
        <v>0.52361111111111114</v>
      </c>
      <c r="E3360" s="14" t="s">
        <v>1969</v>
      </c>
      <c r="F3360" s="14" t="str">
        <f t="array" aca="1" ref="F3360" ca="1">INDEX(list!$C$2:$C$5034,MATCH(INDIRECT(ADDRESS(ROW(),COLUMN()-1)),list!$A$2:$A$5034,0))</f>
        <v>Hilton Honors</v>
      </c>
      <c r="G3360" s="14" t="s">
        <v>3931</v>
      </c>
      <c r="H3360" s="14">
        <v>6</v>
      </c>
      <c r="I3360" s="14"/>
      <c r="J3360" s="14"/>
      <c r="K3360" s="14"/>
      <c r="L3360" s="14"/>
      <c r="M3360" s="14"/>
      <c r="N3360" s="14"/>
      <c r="O3360" s="14"/>
      <c r="P3360" s="14"/>
    </row>
    <row r="3361" spans="1:16" ht="21" customHeight="1">
      <c r="A3361" s="14" t="s">
        <v>3932</v>
      </c>
      <c r="B3361" s="90">
        <v>44523</v>
      </c>
      <c r="C3361" s="25">
        <v>0.56736111111111109</v>
      </c>
      <c r="D3361" s="25">
        <v>0.59791666666666665</v>
      </c>
      <c r="E3361" s="14" t="s">
        <v>851</v>
      </c>
      <c r="F3361" s="14" t="str">
        <f t="array" aca="1" ref="F3361" ca="1">INDEX(list!$C$2:$C$5034,MATCH(INDIRECT(ADDRESS(ROW(),COLUMN()-1)),list!$A$2:$A$5034,0))</f>
        <v>DPP - Steve Gough cell</v>
      </c>
      <c r="G3361" s="14" t="s">
        <v>3931</v>
      </c>
      <c r="H3361" s="14">
        <v>44</v>
      </c>
      <c r="I3361" s="14"/>
      <c r="J3361" s="14"/>
      <c r="K3361" s="14"/>
      <c r="L3361" s="14"/>
      <c r="M3361" s="14"/>
      <c r="N3361" s="14"/>
      <c r="O3361" s="14"/>
      <c r="P3361" s="14"/>
    </row>
    <row r="3362" spans="1:16" ht="21" customHeight="1">
      <c r="A3362" s="14" t="s">
        <v>3932</v>
      </c>
      <c r="B3362" s="90">
        <v>44523</v>
      </c>
      <c r="C3362" s="25">
        <v>0.61249999999999993</v>
      </c>
      <c r="D3362" s="25">
        <v>0.61249999999999993</v>
      </c>
      <c r="E3362" s="14" t="s">
        <v>851</v>
      </c>
      <c r="F3362" s="14" t="str">
        <f t="array" aca="1" ref="F3362" ca="1">INDEX(list!$C$2:$C$5034,MATCH(INDIRECT(ADDRESS(ROW(),COLUMN()-1)),list!$A$2:$A$5034,0))</f>
        <v>DPP - Steve Gough cell</v>
      </c>
      <c r="G3362" s="14" t="s">
        <v>3930</v>
      </c>
      <c r="H3362" s="14">
        <v>0</v>
      </c>
      <c r="I3362" s="14"/>
      <c r="J3362" s="14"/>
      <c r="K3362" s="14"/>
      <c r="L3362" s="14"/>
      <c r="M3362" s="14"/>
      <c r="N3362" s="14"/>
      <c r="O3362" s="14"/>
      <c r="P3362" s="14"/>
    </row>
    <row r="3363" spans="1:16" ht="21" customHeight="1">
      <c r="A3363" s="14" t="s">
        <v>3932</v>
      </c>
      <c r="B3363" s="90">
        <v>44523</v>
      </c>
      <c r="C3363" s="25">
        <v>0.65347222222222223</v>
      </c>
      <c r="D3363" s="25">
        <v>0.65902777777777777</v>
      </c>
      <c r="E3363" s="14" t="s">
        <v>851</v>
      </c>
      <c r="F3363" s="14" t="str">
        <f t="array" aca="1" ref="F3363" ca="1">INDEX(list!$C$2:$C$5034,MATCH(INDIRECT(ADDRESS(ROW(),COLUMN()-1)),list!$A$2:$A$5034,0))</f>
        <v>DPP - Steve Gough cell</v>
      </c>
      <c r="G3363" s="14" t="s">
        <v>3929</v>
      </c>
      <c r="H3363" s="14">
        <v>8</v>
      </c>
      <c r="I3363" s="14"/>
      <c r="J3363" s="14"/>
      <c r="K3363" s="14"/>
      <c r="L3363" s="14"/>
      <c r="M3363" s="14"/>
      <c r="N3363" s="14"/>
      <c r="O3363" s="14"/>
      <c r="P3363" s="14"/>
    </row>
    <row r="3364" spans="1:16" ht="21" customHeight="1">
      <c r="A3364" s="14" t="s">
        <v>3933</v>
      </c>
      <c r="B3364" s="90">
        <v>44524</v>
      </c>
      <c r="C3364" s="25">
        <v>0.3527777777777778</v>
      </c>
      <c r="D3364" s="25">
        <v>0.3527777777777778</v>
      </c>
      <c r="E3364" s="14" t="s">
        <v>2366</v>
      </c>
      <c r="F3364" s="14" t="str">
        <f t="array" aca="1" ref="F3364" ca="1">INDEX(list!$C$2:$C$5034,MATCH(INDIRECT(ADDRESS(ROW(),COLUMN()-1)),list!$A$2:$A$5034,0))</f>
        <v xml:space="preserve">Dr. Brad Hughes Cell </v>
      </c>
      <c r="G3364" s="14" t="s">
        <v>3930</v>
      </c>
      <c r="H3364" s="14">
        <v>0</v>
      </c>
      <c r="I3364" s="14"/>
      <c r="J3364" s="14"/>
      <c r="K3364" s="14"/>
      <c r="L3364" s="14"/>
      <c r="M3364" s="14"/>
      <c r="N3364" s="14"/>
      <c r="O3364" s="14"/>
      <c r="P3364" s="14"/>
    </row>
    <row r="3365" spans="1:16" ht="21" customHeight="1">
      <c r="A3365" s="14" t="s">
        <v>3933</v>
      </c>
      <c r="B3365" s="90">
        <v>44524</v>
      </c>
      <c r="C3365" s="25">
        <v>0.35972222222222222</v>
      </c>
      <c r="D3365" s="25">
        <v>0.35972222222222222</v>
      </c>
      <c r="E3365" s="14" t="s">
        <v>2366</v>
      </c>
      <c r="F3365" s="14" t="str">
        <f t="array" aca="1" ref="F3365" ca="1">INDEX(list!$C$2:$C$5034,MATCH(INDIRECT(ADDRESS(ROW(),COLUMN()-1)),list!$A$2:$A$5034,0))</f>
        <v xml:space="preserve">Dr. Brad Hughes Cell </v>
      </c>
      <c r="G3365" s="14" t="s">
        <v>3930</v>
      </c>
      <c r="H3365" s="14">
        <v>0</v>
      </c>
      <c r="I3365" s="14"/>
      <c r="J3365" s="14"/>
      <c r="K3365" s="14"/>
      <c r="L3365" s="14"/>
      <c r="M3365" s="14"/>
      <c r="N3365" s="14"/>
      <c r="O3365" s="14"/>
      <c r="P3365" s="14"/>
    </row>
    <row r="3366" spans="1:16" ht="21" customHeight="1">
      <c r="A3366" s="14" t="s">
        <v>3933</v>
      </c>
      <c r="B3366" s="90">
        <v>44524</v>
      </c>
      <c r="C3366" s="25">
        <v>0.37986111111111115</v>
      </c>
      <c r="D3366" s="25">
        <v>0.37986111111111115</v>
      </c>
      <c r="E3366" s="14" t="s">
        <v>2266</v>
      </c>
      <c r="F3366" s="14" t="str">
        <f t="array" aca="1" ref="F3366" ca="1">INDEX(list!$C$2:$C$5034,MATCH(INDIRECT(ADDRESS(ROW(),COLUMN()-1)),list!$A$2:$A$5034,0))</f>
        <v>Paul DeBaets</v>
      </c>
      <c r="G3366" s="14" t="s">
        <v>3930</v>
      </c>
      <c r="H3366" s="14">
        <v>0</v>
      </c>
      <c r="I3366" s="14"/>
      <c r="J3366" s="14"/>
      <c r="K3366" s="14"/>
      <c r="L3366" s="14"/>
      <c r="M3366" s="14"/>
      <c r="N3366" s="14"/>
      <c r="O3366" s="14"/>
      <c r="P3366" s="14"/>
    </row>
    <row r="3367" spans="1:16" ht="21" customHeight="1">
      <c r="A3367" s="14" t="s">
        <v>3933</v>
      </c>
      <c r="B3367" s="90">
        <v>44524</v>
      </c>
      <c r="C3367" s="25">
        <v>0.40416666666666662</v>
      </c>
      <c r="D3367" s="25">
        <v>0.40416666666666662</v>
      </c>
      <c r="E3367" s="14" t="s">
        <v>2366</v>
      </c>
      <c r="F3367" s="14" t="str">
        <f t="array" aca="1" ref="F3367" ca="1">INDEX(list!$C$2:$C$5034,MATCH(INDIRECT(ADDRESS(ROW(),COLUMN()-1)),list!$A$2:$A$5034,0))</f>
        <v xml:space="preserve">Dr. Brad Hughes Cell </v>
      </c>
      <c r="G3367" s="14" t="s">
        <v>3930</v>
      </c>
      <c r="H3367" s="14">
        <v>0</v>
      </c>
      <c r="I3367" s="14"/>
      <c r="J3367" s="14"/>
      <c r="K3367" s="14"/>
      <c r="L3367" s="14"/>
      <c r="M3367" s="14"/>
      <c r="N3367" s="14"/>
      <c r="O3367" s="14"/>
      <c r="P3367" s="14"/>
    </row>
    <row r="3368" spans="1:16" ht="21" customHeight="1">
      <c r="A3368" s="14" t="s">
        <v>3933</v>
      </c>
      <c r="B3368" s="90">
        <v>44524</v>
      </c>
      <c r="C3368" s="25">
        <v>0.41111111111111115</v>
      </c>
      <c r="D3368" s="25">
        <v>0.41111111111111115</v>
      </c>
      <c r="E3368" s="14" t="s">
        <v>2366</v>
      </c>
      <c r="F3368" s="14" t="str">
        <f t="array" aca="1" ref="F3368" ca="1">INDEX(list!$C$2:$C$5034,MATCH(INDIRECT(ADDRESS(ROW(),COLUMN()-1)),list!$A$2:$A$5034,0))</f>
        <v xml:space="preserve">Dr. Brad Hughes Cell </v>
      </c>
      <c r="G3368" s="14" t="s">
        <v>3930</v>
      </c>
      <c r="H3368" s="14">
        <v>0</v>
      </c>
      <c r="I3368" s="14"/>
      <c r="J3368" s="14"/>
      <c r="K3368" s="14"/>
      <c r="L3368" s="14"/>
      <c r="M3368" s="14"/>
      <c r="N3368" s="14"/>
      <c r="O3368" s="14"/>
      <c r="P3368" s="14"/>
    </row>
    <row r="3369" spans="1:16" ht="21" customHeight="1">
      <c r="A3369" s="14" t="s">
        <v>3933</v>
      </c>
      <c r="B3369" s="90">
        <v>44524</v>
      </c>
      <c r="C3369" s="25">
        <v>0.42569444444444443</v>
      </c>
      <c r="D3369" s="25">
        <v>0.43124999999999997</v>
      </c>
      <c r="E3369" s="14" t="s">
        <v>2366</v>
      </c>
      <c r="F3369" s="14" t="str">
        <f t="array" aca="1" ref="F3369" ca="1">INDEX(list!$C$2:$C$5034,MATCH(INDIRECT(ADDRESS(ROW(),COLUMN()-1)),list!$A$2:$A$5034,0))</f>
        <v xml:space="preserve">Dr. Brad Hughes Cell </v>
      </c>
      <c r="G3369" s="14" t="s">
        <v>3929</v>
      </c>
      <c r="H3369" s="14">
        <v>8</v>
      </c>
      <c r="I3369" s="14"/>
      <c r="J3369" s="14"/>
      <c r="K3369" s="14"/>
      <c r="L3369" s="14"/>
      <c r="M3369" s="14"/>
      <c r="N3369" s="14"/>
      <c r="O3369" s="14"/>
      <c r="P3369" s="14"/>
    </row>
    <row r="3370" spans="1:16" ht="21" customHeight="1">
      <c r="A3370" s="14" t="s">
        <v>3933</v>
      </c>
      <c r="B3370" s="90">
        <v>44524</v>
      </c>
      <c r="C3370" s="25">
        <v>0.45833333333333331</v>
      </c>
      <c r="D3370" s="25">
        <v>0.45902777777777781</v>
      </c>
      <c r="E3370" s="14" t="s">
        <v>2327</v>
      </c>
      <c r="F3370" s="14" t="str">
        <f t="array" aca="1" ref="F3370" ca="1">INDEX(list!$C$2:$C$5034,MATCH(INDIRECT(ADDRESS(ROW(),COLUMN()-1)),list!$A$2:$A$5034,0))</f>
        <v>VA - Chris Staff</v>
      </c>
      <c r="G3370" s="14" t="s">
        <v>3931</v>
      </c>
      <c r="H3370" s="14">
        <v>1</v>
      </c>
      <c r="I3370" s="14"/>
      <c r="J3370" s="14"/>
      <c r="K3370" s="14"/>
      <c r="L3370" s="14"/>
      <c r="M3370" s="14"/>
      <c r="N3370" s="14"/>
      <c r="O3370" s="14"/>
      <c r="P3370" s="14"/>
    </row>
    <row r="3371" spans="1:16" ht="21" customHeight="1">
      <c r="A3371" s="14" t="s">
        <v>3933</v>
      </c>
      <c r="B3371" s="90">
        <v>44524</v>
      </c>
      <c r="C3371" s="25">
        <v>0.45902777777777781</v>
      </c>
      <c r="D3371" s="25">
        <v>0.4597222222222222</v>
      </c>
      <c r="E3371" s="14" t="s">
        <v>2327</v>
      </c>
      <c r="F3371" s="14" t="str">
        <f t="array" aca="1" ref="F3371" ca="1">INDEX(list!$C$2:$C$5034,MATCH(INDIRECT(ADDRESS(ROW(),COLUMN()-1)),list!$A$2:$A$5034,0))</f>
        <v>VA - Chris Staff</v>
      </c>
      <c r="G3371" s="14" t="s">
        <v>3931</v>
      </c>
      <c r="H3371" s="14">
        <v>1</v>
      </c>
      <c r="I3371" s="14"/>
      <c r="J3371" s="14"/>
      <c r="K3371" s="14"/>
      <c r="L3371" s="14"/>
      <c r="M3371" s="14"/>
      <c r="N3371" s="14"/>
      <c r="O3371" s="14"/>
      <c r="P3371" s="14"/>
    </row>
    <row r="3372" spans="1:16" ht="21" customHeight="1">
      <c r="A3372" s="14" t="s">
        <v>3933</v>
      </c>
      <c r="B3372" s="90">
        <v>44524</v>
      </c>
      <c r="C3372" s="25">
        <v>0.46458333333333335</v>
      </c>
      <c r="D3372" s="25">
        <v>0.46527777777777773</v>
      </c>
      <c r="E3372" s="14" t="s">
        <v>3182</v>
      </c>
      <c r="F3372" s="14" t="str">
        <f t="array" aca="1" ref="F3372" ca="1">INDEX(list!$C$2:$C$5034,MATCH(INDIRECT(ADDRESS(ROW(),COLUMN()-1)),list!$A$2:$A$5034,0))</f>
        <v>VA - Alex Andersson</v>
      </c>
      <c r="G3372" s="14" t="s">
        <v>3931</v>
      </c>
      <c r="H3372" s="14">
        <v>1</v>
      </c>
      <c r="I3372" s="14"/>
      <c r="J3372" s="14"/>
      <c r="K3372" s="14"/>
      <c r="L3372" s="14"/>
      <c r="M3372" s="14"/>
      <c r="N3372" s="14"/>
      <c r="O3372" s="14"/>
      <c r="P3372" s="14"/>
    </row>
    <row r="3373" spans="1:16" ht="21" customHeight="1">
      <c r="A3373" s="14" t="s">
        <v>3933</v>
      </c>
      <c r="B3373" s="90">
        <v>44524</v>
      </c>
      <c r="C3373" s="25">
        <v>0.4680555555555555</v>
      </c>
      <c r="D3373" s="25">
        <v>0.4680555555555555</v>
      </c>
      <c r="E3373" s="14" t="s">
        <v>2327</v>
      </c>
      <c r="F3373" s="14" t="str">
        <f t="array" aca="1" ref="F3373" ca="1">INDEX(list!$C$2:$C$5034,MATCH(INDIRECT(ADDRESS(ROW(),COLUMN()-1)),list!$A$2:$A$5034,0))</f>
        <v>VA - Chris Staff</v>
      </c>
      <c r="G3373" s="14" t="s">
        <v>3930</v>
      </c>
      <c r="H3373" s="14">
        <v>0</v>
      </c>
      <c r="I3373" s="14"/>
      <c r="J3373" s="14"/>
      <c r="K3373" s="14"/>
      <c r="L3373" s="14"/>
      <c r="M3373" s="14"/>
      <c r="N3373" s="14"/>
      <c r="O3373" s="14"/>
      <c r="P3373" s="14"/>
    </row>
    <row r="3374" spans="1:16" ht="21" customHeight="1">
      <c r="A3374" s="14" t="s">
        <v>3933</v>
      </c>
      <c r="B3374" s="90">
        <v>44524</v>
      </c>
      <c r="C3374" s="25">
        <v>0.4861111111111111</v>
      </c>
      <c r="D3374" s="25">
        <v>0.49722222222222223</v>
      </c>
      <c r="E3374" s="14" t="s">
        <v>2327</v>
      </c>
      <c r="F3374" s="14" t="str">
        <f t="array" aca="1" ref="F3374" ca="1">INDEX(list!$C$2:$C$5034,MATCH(INDIRECT(ADDRESS(ROW(),COLUMN()-1)),list!$A$2:$A$5034,0))</f>
        <v>VA - Chris Staff</v>
      </c>
      <c r="G3374" s="14" t="s">
        <v>3929</v>
      </c>
      <c r="H3374" s="14">
        <v>16</v>
      </c>
      <c r="I3374" s="14"/>
      <c r="J3374" s="14"/>
      <c r="K3374" s="14"/>
      <c r="L3374" s="14"/>
      <c r="M3374" s="14"/>
      <c r="N3374" s="14"/>
      <c r="O3374" s="14"/>
      <c r="P3374" s="14"/>
    </row>
    <row r="3375" spans="1:16" ht="21" customHeight="1">
      <c r="A3375" s="14" t="s">
        <v>3933</v>
      </c>
      <c r="B3375" s="90">
        <v>44524</v>
      </c>
      <c r="C3375" s="25">
        <v>0.57152777777777775</v>
      </c>
      <c r="D3375" s="25">
        <v>0.57361111111111118</v>
      </c>
      <c r="E3375" s="14" t="s">
        <v>2366</v>
      </c>
      <c r="F3375" s="14" t="str">
        <f t="array" aca="1" ref="F3375" ca="1">INDEX(list!$C$2:$C$5034,MATCH(INDIRECT(ADDRESS(ROW(),COLUMN()-1)),list!$A$2:$A$5034,0))</f>
        <v xml:space="preserve">Dr. Brad Hughes Cell </v>
      </c>
      <c r="G3375" s="14" t="s">
        <v>3929</v>
      </c>
      <c r="H3375" s="14">
        <v>3</v>
      </c>
      <c r="I3375" s="14"/>
      <c r="J3375" s="14"/>
      <c r="K3375" s="14"/>
      <c r="L3375" s="14"/>
      <c r="M3375" s="14"/>
      <c r="N3375" s="14"/>
      <c r="O3375" s="14"/>
      <c r="P3375" s="14"/>
    </row>
    <row r="3376" spans="1:16" ht="21" customHeight="1">
      <c r="A3376" s="14" t="s">
        <v>3933</v>
      </c>
      <c r="B3376" s="90">
        <v>44524</v>
      </c>
      <c r="C3376" s="25">
        <v>0.59583333333333333</v>
      </c>
      <c r="D3376" s="25">
        <v>0.6</v>
      </c>
      <c r="E3376" s="14" t="s">
        <v>2366</v>
      </c>
      <c r="F3376" s="14" t="str">
        <f t="array" aca="1" ref="F3376" ca="1">INDEX(list!$C$2:$C$5034,MATCH(INDIRECT(ADDRESS(ROW(),COLUMN()-1)),list!$A$2:$A$5034,0))</f>
        <v xml:space="preserve">Dr. Brad Hughes Cell </v>
      </c>
      <c r="G3376" s="14" t="s">
        <v>3929</v>
      </c>
      <c r="H3376" s="14">
        <v>6</v>
      </c>
      <c r="I3376" s="14"/>
      <c r="J3376" s="14"/>
      <c r="K3376" s="14"/>
      <c r="L3376" s="14"/>
      <c r="M3376" s="14"/>
      <c r="N3376" s="14"/>
      <c r="O3376" s="14"/>
      <c r="P3376" s="14"/>
    </row>
    <row r="3377" spans="1:16" ht="21" customHeight="1">
      <c r="A3377" s="14" t="s">
        <v>3933</v>
      </c>
      <c r="B3377" s="90">
        <v>44524</v>
      </c>
      <c r="C3377" s="25">
        <v>0.63888888888888895</v>
      </c>
      <c r="D3377" s="25">
        <v>0.64513888888888882</v>
      </c>
      <c r="E3377" s="14" t="s">
        <v>440</v>
      </c>
      <c r="F3377" s="14" t="str">
        <f t="array" aca="1" ref="F3377" ca="1">INDEX(list!$C$2:$C$5034,MATCH(INDIRECT(ADDRESS(ROW(),COLUMN()-1)),list!$A$2:$A$5034,0))</f>
        <v>Larry Nedry Home</v>
      </c>
      <c r="G3377" s="14" t="s">
        <v>3929</v>
      </c>
      <c r="H3377" s="14">
        <v>9</v>
      </c>
      <c r="I3377" s="14"/>
      <c r="J3377" s="14"/>
      <c r="K3377" s="14"/>
      <c r="L3377" s="14"/>
      <c r="M3377" s="14"/>
      <c r="N3377" s="14"/>
      <c r="O3377" s="14"/>
      <c r="P3377" s="14"/>
    </row>
    <row r="3378" spans="1:16" ht="21" customHeight="1">
      <c r="A3378" s="14" t="s">
        <v>3933</v>
      </c>
      <c r="B3378" s="90">
        <v>44524</v>
      </c>
      <c r="C3378" s="25">
        <v>0.82152777777777775</v>
      </c>
      <c r="D3378" s="25">
        <v>0.82361111111111107</v>
      </c>
      <c r="E3378" s="14" t="s">
        <v>1734</v>
      </c>
      <c r="F3378" s="14" t="str">
        <f t="array" aca="1" ref="F3378" ca="1">INDEX(list!$C$2:$C$5034,MATCH(INDIRECT(ADDRESS(ROW(),COLUMN()-1)),list!$A$2:$A$5034,0))</f>
        <v>Camp Olowalu</v>
      </c>
      <c r="G3378" s="14" t="s">
        <v>3931</v>
      </c>
      <c r="H3378" s="14">
        <v>3</v>
      </c>
      <c r="I3378" s="14"/>
      <c r="J3378" s="14"/>
      <c r="K3378" s="14"/>
      <c r="L3378" s="14"/>
      <c r="M3378" s="14"/>
      <c r="N3378" s="14"/>
      <c r="O3378" s="14"/>
      <c r="P3378" s="14"/>
    </row>
    <row r="3379" spans="1:16" ht="21" customHeight="1">
      <c r="A3379" s="14" t="s">
        <v>3935</v>
      </c>
      <c r="B3379" s="90">
        <v>44526</v>
      </c>
      <c r="C3379" s="25">
        <v>0.49583333333333335</v>
      </c>
      <c r="D3379" s="25">
        <v>0.49583333333333335</v>
      </c>
      <c r="E3379" s="14" t="s">
        <v>4117</v>
      </c>
      <c r="F3379" s="14" t="e">
        <f t="array" aca="1" ref="F3379" ca="1">INDEX(list!$C$2:$C$5034,MATCH(INDIRECT(ADDRESS(ROW(),COLUMN()-1)),list!$A$2:$A$5034,0))</f>
        <v>#N/A</v>
      </c>
      <c r="G3379" s="14" t="s">
        <v>3930</v>
      </c>
      <c r="H3379" s="14">
        <v>0</v>
      </c>
      <c r="I3379" s="14"/>
      <c r="J3379" s="14"/>
      <c r="K3379" s="14"/>
      <c r="L3379" s="14"/>
      <c r="M3379" s="14"/>
      <c r="N3379" s="14"/>
      <c r="O3379" s="14"/>
      <c r="P3379" s="14"/>
    </row>
    <row r="3380" spans="1:16" ht="21" customHeight="1">
      <c r="A3380" s="14" t="s">
        <v>3935</v>
      </c>
      <c r="B3380" s="90">
        <v>44526</v>
      </c>
      <c r="C3380" s="25">
        <v>0.55625000000000002</v>
      </c>
      <c r="D3380" s="25">
        <v>0.55625000000000002</v>
      </c>
      <c r="E3380" s="14" t="s">
        <v>3583</v>
      </c>
      <c r="F3380" s="14" t="str">
        <f t="array" aca="1" ref="F3380" ca="1">INDEX(list!$C$2:$C$5034,MATCH(INDIRECT(ADDRESS(ROW(),COLUMN()-1)),list!$A$2:$A$5034,0))</f>
        <v>PDM - Don Hoffman</v>
      </c>
      <c r="G3380" s="14" t="s">
        <v>3930</v>
      </c>
      <c r="H3380" s="14">
        <v>0</v>
      </c>
      <c r="I3380" s="14"/>
      <c r="J3380" s="14"/>
      <c r="K3380" s="14"/>
      <c r="L3380" s="14"/>
      <c r="M3380" s="14"/>
      <c r="N3380" s="14"/>
      <c r="O3380" s="14"/>
      <c r="P3380" s="14"/>
    </row>
    <row r="3381" spans="1:16" ht="21" customHeight="1">
      <c r="A3381" s="14" t="s">
        <v>3935</v>
      </c>
      <c r="B3381" s="90">
        <v>44526</v>
      </c>
      <c r="C3381" s="25">
        <v>0.7090277777777777</v>
      </c>
      <c r="D3381" s="25">
        <v>0.7090277777777777</v>
      </c>
      <c r="E3381" s="14" t="s">
        <v>3583</v>
      </c>
      <c r="F3381" s="14" t="str">
        <f t="array" aca="1" ref="F3381" ca="1">INDEX(list!$C$2:$C$5034,MATCH(INDIRECT(ADDRESS(ROW(),COLUMN()-1)),list!$A$2:$A$5034,0))</f>
        <v>PDM - Don Hoffman</v>
      </c>
      <c r="G3381" s="14" t="s">
        <v>3930</v>
      </c>
      <c r="H3381" s="14">
        <v>0</v>
      </c>
      <c r="I3381" s="14"/>
      <c r="J3381" s="14"/>
      <c r="K3381" s="14"/>
      <c r="L3381" s="14"/>
      <c r="M3381" s="14"/>
      <c r="N3381" s="14"/>
      <c r="O3381" s="14"/>
      <c r="P3381" s="14"/>
    </row>
    <row r="3382" spans="1:16" ht="21" customHeight="1">
      <c r="A3382" s="14" t="s">
        <v>3937</v>
      </c>
      <c r="B3382" s="90">
        <v>44527</v>
      </c>
      <c r="C3382" s="25">
        <v>0.48958333333333331</v>
      </c>
      <c r="D3382" s="25">
        <v>0.48958333333333331</v>
      </c>
      <c r="E3382" s="14" t="s">
        <v>851</v>
      </c>
      <c r="F3382" s="14" t="str">
        <f t="array" aca="1" ref="F3382" ca="1">INDEX(list!$C$2:$C$5034,MATCH(INDIRECT(ADDRESS(ROW(),COLUMN()-1)),list!$A$2:$A$5034,0))</f>
        <v>DPP - Steve Gough cell</v>
      </c>
      <c r="G3382" s="14" t="s">
        <v>3930</v>
      </c>
      <c r="H3382" s="14">
        <v>0</v>
      </c>
      <c r="I3382" s="14"/>
      <c r="J3382" s="14"/>
      <c r="K3382" s="14"/>
      <c r="L3382" s="14"/>
      <c r="M3382" s="14"/>
      <c r="N3382" s="14"/>
      <c r="O3382" s="14"/>
      <c r="P3382" s="14"/>
    </row>
    <row r="3383" spans="1:16" ht="21" customHeight="1">
      <c r="A3383" s="14" t="s">
        <v>3928</v>
      </c>
      <c r="B3383" s="90">
        <v>44529</v>
      </c>
      <c r="C3383" s="25">
        <v>0.36944444444444446</v>
      </c>
      <c r="D3383" s="25">
        <v>0.37083333333333335</v>
      </c>
      <c r="E3383" s="14" t="s">
        <v>2388</v>
      </c>
      <c r="F3383" s="14" t="str">
        <f t="array" aca="1" ref="F3383" ca="1">INDEX(list!$C$2:$C$5034,MATCH(INDIRECT(ADDRESS(ROW(),COLUMN()-1)),list!$A$2:$A$5034,0))</f>
        <v>Jeffrey Booth</v>
      </c>
      <c r="G3383" s="14" t="s">
        <v>3931</v>
      </c>
      <c r="H3383" s="14">
        <v>2</v>
      </c>
      <c r="I3383" s="14"/>
      <c r="J3383" s="14"/>
      <c r="K3383" s="14"/>
      <c r="L3383" s="14"/>
      <c r="M3383" s="14"/>
      <c r="N3383" s="14"/>
      <c r="O3383" s="14"/>
      <c r="P3383" s="14"/>
    </row>
    <row r="3384" spans="1:16" ht="21" customHeight="1">
      <c r="A3384" s="14" t="s">
        <v>3928</v>
      </c>
      <c r="B3384" s="90">
        <v>44529</v>
      </c>
      <c r="C3384" s="25">
        <v>0.37152777777777773</v>
      </c>
      <c r="D3384" s="25">
        <v>0.37222222222222223</v>
      </c>
      <c r="E3384" s="14" t="s">
        <v>3236</v>
      </c>
      <c r="F3384" s="14" t="str">
        <f t="array" aca="1" ref="F3384" ca="1">INDEX(list!$C$2:$C$5034,MATCH(INDIRECT(ADDRESS(ROW(),COLUMN()-1)),list!$A$2:$A$5034,0))</f>
        <v>PT - Melissa Martine</v>
      </c>
      <c r="G3384" s="14" t="s">
        <v>3931</v>
      </c>
      <c r="H3384" s="14">
        <v>1</v>
      </c>
      <c r="I3384" s="14"/>
      <c r="J3384" s="14"/>
      <c r="K3384" s="14"/>
      <c r="L3384" s="14"/>
      <c r="M3384" s="14"/>
      <c r="N3384" s="14"/>
      <c r="O3384" s="14"/>
      <c r="P3384" s="14"/>
    </row>
    <row r="3385" spans="1:16" ht="21" customHeight="1">
      <c r="A3385" s="14" t="s">
        <v>3928</v>
      </c>
      <c r="B3385" s="90">
        <v>44529</v>
      </c>
      <c r="C3385" s="25">
        <v>0.43888888888888888</v>
      </c>
      <c r="D3385" s="25">
        <v>0.43958333333333338</v>
      </c>
      <c r="E3385" s="14" t="s">
        <v>2388</v>
      </c>
      <c r="F3385" s="14" t="str">
        <f t="array" aca="1" ref="F3385" ca="1">INDEX(list!$C$2:$C$5034,MATCH(INDIRECT(ADDRESS(ROW(),COLUMN()-1)),list!$A$2:$A$5034,0))</f>
        <v>Jeffrey Booth</v>
      </c>
      <c r="G3385" s="14" t="s">
        <v>3931</v>
      </c>
      <c r="H3385" s="14">
        <v>1</v>
      </c>
      <c r="I3385" s="14"/>
      <c r="J3385" s="14"/>
      <c r="K3385" s="14"/>
      <c r="L3385" s="14"/>
      <c r="M3385" s="14"/>
      <c r="N3385" s="14"/>
      <c r="O3385" s="14"/>
      <c r="P3385" s="14"/>
    </row>
    <row r="3386" spans="1:16" ht="21" customHeight="1">
      <c r="A3386" s="14" t="s">
        <v>3928</v>
      </c>
      <c r="B3386" s="90">
        <v>44529</v>
      </c>
      <c r="C3386" s="25">
        <v>0.43888888888888888</v>
      </c>
      <c r="D3386" s="25">
        <v>0.45902777777777781</v>
      </c>
      <c r="E3386" s="14" t="s">
        <v>2388</v>
      </c>
      <c r="F3386" s="14" t="str">
        <f t="array" aca="1" ref="F3386" ca="1">INDEX(list!$C$2:$C$5034,MATCH(INDIRECT(ADDRESS(ROW(),COLUMN()-1)),list!$A$2:$A$5034,0))</f>
        <v>Jeffrey Booth</v>
      </c>
      <c r="G3386" s="14" t="s">
        <v>3929</v>
      </c>
      <c r="H3386" s="14">
        <v>29</v>
      </c>
      <c r="I3386" s="14"/>
      <c r="J3386" s="14"/>
      <c r="K3386" s="14"/>
      <c r="L3386" s="14"/>
      <c r="M3386" s="14"/>
      <c r="N3386" s="14"/>
      <c r="O3386" s="14"/>
      <c r="P3386" s="14"/>
    </row>
    <row r="3387" spans="1:16" ht="21" customHeight="1">
      <c r="A3387" s="14" t="s">
        <v>3928</v>
      </c>
      <c r="B3387" s="90">
        <v>44529</v>
      </c>
      <c r="C3387" s="25">
        <v>0.46319444444444446</v>
      </c>
      <c r="D3387" s="25">
        <v>0.46319444444444446</v>
      </c>
      <c r="E3387" s="14" t="s">
        <v>2388</v>
      </c>
      <c r="F3387" s="14" t="str">
        <f t="array" aca="1" ref="F3387" ca="1">INDEX(list!$C$2:$C$5034,MATCH(INDIRECT(ADDRESS(ROW(),COLUMN()-1)),list!$A$2:$A$5034,0))</f>
        <v>Jeffrey Booth</v>
      </c>
      <c r="G3387" s="14" t="s">
        <v>3930</v>
      </c>
      <c r="H3387" s="14">
        <v>0</v>
      </c>
      <c r="I3387" s="14"/>
      <c r="J3387" s="14"/>
      <c r="K3387" s="14"/>
      <c r="L3387" s="14"/>
      <c r="M3387" s="14"/>
      <c r="N3387" s="14"/>
      <c r="O3387" s="14"/>
      <c r="P3387" s="14"/>
    </row>
    <row r="3388" spans="1:16" ht="21" customHeight="1">
      <c r="A3388" s="14" t="s">
        <v>3928</v>
      </c>
      <c r="B3388" s="90">
        <v>44529</v>
      </c>
      <c r="C3388" s="25">
        <v>0.47430555555555554</v>
      </c>
      <c r="D3388" s="25">
        <v>0.48958333333333331</v>
      </c>
      <c r="E3388" s="14" t="s">
        <v>2388</v>
      </c>
      <c r="F3388" s="14" t="str">
        <f t="array" aca="1" ref="F3388" ca="1">INDEX(list!$C$2:$C$5034,MATCH(INDIRECT(ADDRESS(ROW(),COLUMN()-1)),list!$A$2:$A$5034,0))</f>
        <v>Jeffrey Booth</v>
      </c>
      <c r="G3388" s="14" t="s">
        <v>3929</v>
      </c>
      <c r="H3388" s="14">
        <v>22</v>
      </c>
      <c r="I3388" s="14"/>
      <c r="J3388" s="14"/>
      <c r="K3388" s="14"/>
      <c r="L3388" s="14"/>
      <c r="M3388" s="14"/>
      <c r="N3388" s="14"/>
      <c r="O3388" s="14"/>
      <c r="P3388" s="14"/>
    </row>
    <row r="3389" spans="1:16" ht="21" customHeight="1">
      <c r="A3389" s="14" t="s">
        <v>3928</v>
      </c>
      <c r="B3389" s="90">
        <v>44529</v>
      </c>
      <c r="C3389" s="25">
        <v>0.50486111111111109</v>
      </c>
      <c r="D3389" s="25">
        <v>0.50486111111111109</v>
      </c>
      <c r="E3389" s="14" t="s">
        <v>3182</v>
      </c>
      <c r="F3389" s="14" t="str">
        <f t="array" aca="1" ref="F3389" ca="1">INDEX(list!$C$2:$C$5034,MATCH(INDIRECT(ADDRESS(ROW(),COLUMN()-1)),list!$A$2:$A$5034,0))</f>
        <v>VA - Alex Andersson</v>
      </c>
      <c r="G3389" s="14" t="s">
        <v>3930</v>
      </c>
      <c r="H3389" s="14">
        <v>0</v>
      </c>
      <c r="I3389" s="14"/>
      <c r="J3389" s="14"/>
      <c r="K3389" s="14"/>
      <c r="L3389" s="14"/>
      <c r="M3389" s="14"/>
      <c r="N3389" s="14"/>
      <c r="O3389" s="14"/>
      <c r="P3389" s="14"/>
    </row>
    <row r="3390" spans="1:16" ht="21" customHeight="1">
      <c r="A3390" s="14" t="s">
        <v>3928</v>
      </c>
      <c r="B3390" s="90">
        <v>44529</v>
      </c>
      <c r="C3390" s="25">
        <v>0.50972222222222219</v>
      </c>
      <c r="D3390" s="25">
        <v>0.5180555555555556</v>
      </c>
      <c r="E3390" s="14" t="s">
        <v>3446</v>
      </c>
      <c r="F3390" s="14" t="str">
        <f t="array" aca="1" ref="F3390" ca="1">INDEX(list!$C$2:$C$5034,MATCH(INDIRECT(ADDRESS(ROW(),COLUMN()-1)),list!$A$2:$A$5034,0))</f>
        <v>SOCO - Violet Cell</v>
      </c>
      <c r="G3390" s="14" t="s">
        <v>3929</v>
      </c>
      <c r="H3390" s="14">
        <v>12</v>
      </c>
      <c r="I3390" s="14"/>
      <c r="J3390" s="14"/>
      <c r="K3390" s="14"/>
      <c r="L3390" s="14"/>
      <c r="M3390" s="14"/>
      <c r="N3390" s="14"/>
      <c r="O3390" s="14"/>
      <c r="P3390" s="14"/>
    </row>
    <row r="3391" spans="1:16" ht="21" customHeight="1">
      <c r="A3391" s="14" t="s">
        <v>3928</v>
      </c>
      <c r="B3391" s="90">
        <v>44529</v>
      </c>
      <c r="C3391" s="25">
        <v>0.53402777777777777</v>
      </c>
      <c r="D3391" s="25">
        <v>0.53680555555555554</v>
      </c>
      <c r="E3391" s="14" t="s">
        <v>3446</v>
      </c>
      <c r="F3391" s="14" t="str">
        <f t="array" aca="1" ref="F3391" ca="1">INDEX(list!$C$2:$C$5034,MATCH(INDIRECT(ADDRESS(ROW(),COLUMN()-1)),list!$A$2:$A$5034,0))</f>
        <v>SOCO - Violet Cell</v>
      </c>
      <c r="G3391" s="14" t="s">
        <v>3929</v>
      </c>
      <c r="H3391" s="14">
        <v>4</v>
      </c>
      <c r="I3391" s="14"/>
      <c r="J3391" s="14"/>
      <c r="K3391" s="14"/>
      <c r="L3391" s="14"/>
      <c r="M3391" s="14"/>
      <c r="N3391" s="14"/>
      <c r="O3391" s="14"/>
      <c r="P3391" s="14"/>
    </row>
    <row r="3392" spans="1:16" ht="21" customHeight="1">
      <c r="A3392" s="14" t="s">
        <v>3928</v>
      </c>
      <c r="B3392" s="90">
        <v>44529</v>
      </c>
      <c r="C3392" s="25">
        <v>0.54097222222222219</v>
      </c>
      <c r="D3392" s="25">
        <v>0.54999999999999993</v>
      </c>
      <c r="E3392" s="14" t="s">
        <v>3182</v>
      </c>
      <c r="F3392" s="14" t="str">
        <f t="array" aca="1" ref="F3392" ca="1">INDEX(list!$C$2:$C$5034,MATCH(INDIRECT(ADDRESS(ROW(),COLUMN()-1)),list!$A$2:$A$5034,0))</f>
        <v>VA - Alex Andersson</v>
      </c>
      <c r="G3392" s="14" t="s">
        <v>3931</v>
      </c>
      <c r="H3392" s="14">
        <v>13</v>
      </c>
      <c r="I3392" s="14"/>
      <c r="J3392" s="14"/>
      <c r="K3392" s="14"/>
      <c r="L3392" s="14"/>
      <c r="M3392" s="14"/>
      <c r="N3392" s="14"/>
      <c r="O3392" s="14"/>
      <c r="P3392" s="14"/>
    </row>
    <row r="3393" spans="1:16" ht="21" customHeight="1">
      <c r="A3393" s="14" t="s">
        <v>3928</v>
      </c>
      <c r="B3393" s="90">
        <v>44529</v>
      </c>
      <c r="C3393" s="25">
        <v>0.56597222222222221</v>
      </c>
      <c r="D3393" s="25">
        <v>0.56666666666666665</v>
      </c>
      <c r="E3393" s="14" t="s">
        <v>2166</v>
      </c>
      <c r="F3393" s="14" t="str">
        <f t="array" aca="1" ref="F3393" ca="1">INDEX(list!$C$2:$C$5034,MATCH(INDIRECT(ADDRESS(ROW(),COLUMN()-1)),list!$A$2:$A$5034,0))</f>
        <v>Ed Laubach Cell</v>
      </c>
      <c r="G3393" s="14" t="s">
        <v>3931</v>
      </c>
      <c r="H3393" s="14">
        <v>1</v>
      </c>
      <c r="I3393" s="14"/>
      <c r="J3393" s="14"/>
      <c r="K3393" s="14"/>
      <c r="L3393" s="14"/>
      <c r="M3393" s="14"/>
      <c r="N3393" s="14"/>
      <c r="O3393" s="14"/>
      <c r="P3393" s="14"/>
    </row>
    <row r="3394" spans="1:16" ht="21" customHeight="1">
      <c r="A3394" s="14" t="s">
        <v>3928</v>
      </c>
      <c r="B3394" s="90">
        <v>44529</v>
      </c>
      <c r="C3394" s="25">
        <v>0.56597222222222221</v>
      </c>
      <c r="D3394" s="25">
        <v>0.58263888888888882</v>
      </c>
      <c r="E3394" s="14" t="s">
        <v>2166</v>
      </c>
      <c r="F3394" s="14" t="str">
        <f t="array" aca="1" ref="F3394" ca="1">INDEX(list!$C$2:$C$5034,MATCH(INDIRECT(ADDRESS(ROW(),COLUMN()-1)),list!$A$2:$A$5034,0))</f>
        <v>Ed Laubach Cell</v>
      </c>
      <c r="G3394" s="14" t="s">
        <v>3929</v>
      </c>
      <c r="H3394" s="14">
        <v>24</v>
      </c>
      <c r="I3394" s="14"/>
      <c r="J3394" s="14"/>
      <c r="K3394" s="14"/>
      <c r="L3394" s="14"/>
      <c r="M3394" s="14"/>
      <c r="N3394" s="14"/>
      <c r="O3394" s="14"/>
      <c r="P3394" s="14"/>
    </row>
    <row r="3395" spans="1:16" ht="21" customHeight="1">
      <c r="A3395" s="14" t="s">
        <v>3928</v>
      </c>
      <c r="B3395" s="90">
        <v>44529</v>
      </c>
      <c r="C3395" s="25">
        <v>0.58263888888888882</v>
      </c>
      <c r="D3395" s="25">
        <v>0.59861111111111109</v>
      </c>
      <c r="E3395" s="14" t="s">
        <v>4118</v>
      </c>
      <c r="F3395" s="14" t="e">
        <f t="array" aca="1" ref="F3395" ca="1">INDEX(list!$C$2:$C$5034,MATCH(INDIRECT(ADDRESS(ROW(),COLUMN()-1)),list!$A$2:$A$5034,0))</f>
        <v>#N/A</v>
      </c>
      <c r="G3395" s="14" t="s">
        <v>3931</v>
      </c>
      <c r="H3395" s="14">
        <v>23</v>
      </c>
      <c r="I3395" s="14"/>
      <c r="J3395" s="14"/>
      <c r="K3395" s="14"/>
      <c r="L3395" s="14"/>
      <c r="M3395" s="14"/>
      <c r="N3395" s="14"/>
      <c r="O3395" s="14"/>
      <c r="P3395" s="14"/>
    </row>
    <row r="3396" spans="1:16" ht="21" customHeight="1">
      <c r="A3396" s="14" t="s">
        <v>3928</v>
      </c>
      <c r="B3396" s="90">
        <v>44529</v>
      </c>
      <c r="C3396" s="25">
        <v>0.65763888888888888</v>
      </c>
      <c r="D3396" s="25">
        <v>0.65763888888888888</v>
      </c>
      <c r="E3396" s="14" t="s">
        <v>2791</v>
      </c>
      <c r="F3396" s="14" t="str">
        <f t="array" aca="1" ref="F3396" ca="1">INDEX(list!$C$2:$C$5034,MATCH(INDIRECT(ADDRESS(ROW(),COLUMN()-1)),list!$A$2:$A$5034,0))</f>
        <v>Natalie Le cell</v>
      </c>
      <c r="G3396" s="14" t="s">
        <v>3930</v>
      </c>
      <c r="H3396" s="14">
        <v>0</v>
      </c>
      <c r="I3396" s="14"/>
      <c r="J3396" s="14"/>
      <c r="K3396" s="14"/>
      <c r="L3396" s="14"/>
      <c r="M3396" s="14"/>
      <c r="N3396" s="14"/>
      <c r="O3396" s="14"/>
      <c r="P3396" s="14"/>
    </row>
    <row r="3397" spans="1:16" ht="21" customHeight="1">
      <c r="A3397" s="14" t="s">
        <v>3928</v>
      </c>
      <c r="B3397" s="90">
        <v>44529</v>
      </c>
      <c r="C3397" s="25">
        <v>0.68611111111111101</v>
      </c>
      <c r="D3397" s="25">
        <v>0.68611111111111101</v>
      </c>
      <c r="E3397" s="14" t="s">
        <v>440</v>
      </c>
      <c r="F3397" s="14" t="str">
        <f t="array" aca="1" ref="F3397" ca="1">INDEX(list!$C$2:$C$5034,MATCH(INDIRECT(ADDRESS(ROW(),COLUMN()-1)),list!$A$2:$A$5034,0))</f>
        <v>Larry Nedry Home</v>
      </c>
      <c r="G3397" s="14" t="s">
        <v>3930</v>
      </c>
      <c r="H3397" s="14">
        <v>0</v>
      </c>
      <c r="I3397" s="14"/>
      <c r="J3397" s="14"/>
      <c r="K3397" s="14"/>
      <c r="L3397" s="14"/>
      <c r="M3397" s="14"/>
      <c r="N3397" s="14"/>
      <c r="O3397" s="14"/>
      <c r="P3397" s="14"/>
    </row>
    <row r="3398" spans="1:16" ht="21" customHeight="1">
      <c r="A3398" s="14" t="s">
        <v>3928</v>
      </c>
      <c r="B3398" s="90">
        <v>44529</v>
      </c>
      <c r="C3398" s="25">
        <v>0.69861111111111107</v>
      </c>
      <c r="D3398" s="25">
        <v>0.7090277777777777</v>
      </c>
      <c r="E3398" s="14" t="s">
        <v>440</v>
      </c>
      <c r="F3398" s="14" t="str">
        <f t="array" aca="1" ref="F3398" ca="1">INDEX(list!$C$2:$C$5034,MATCH(INDIRECT(ADDRESS(ROW(),COLUMN()-1)),list!$A$2:$A$5034,0))</f>
        <v>Larry Nedry Home</v>
      </c>
      <c r="G3398" s="14" t="s">
        <v>3931</v>
      </c>
      <c r="H3398" s="14">
        <v>15</v>
      </c>
      <c r="I3398" s="14"/>
      <c r="J3398" s="14"/>
      <c r="K3398" s="14"/>
      <c r="L3398" s="14"/>
      <c r="M3398" s="14"/>
      <c r="N3398" s="14"/>
      <c r="O3398" s="14"/>
      <c r="P3398" s="14"/>
    </row>
    <row r="3399" spans="1:16" ht="21" customHeight="1">
      <c r="A3399" s="14" t="s">
        <v>3928</v>
      </c>
      <c r="B3399" s="90">
        <v>44529</v>
      </c>
      <c r="C3399" s="25">
        <v>0.71527777777777779</v>
      </c>
      <c r="D3399" s="25">
        <v>0.72916666666666663</v>
      </c>
      <c r="E3399" s="14" t="s">
        <v>2166</v>
      </c>
      <c r="F3399" s="14" t="str">
        <f t="array" aca="1" ref="F3399" ca="1">INDEX(list!$C$2:$C$5034,MATCH(INDIRECT(ADDRESS(ROW(),COLUMN()-1)),list!$A$2:$A$5034,0))</f>
        <v>Ed Laubach Cell</v>
      </c>
      <c r="G3399" s="14" t="s">
        <v>3931</v>
      </c>
      <c r="H3399" s="14">
        <v>20</v>
      </c>
      <c r="I3399" s="14"/>
      <c r="J3399" s="14"/>
      <c r="K3399" s="14"/>
      <c r="L3399" s="14"/>
      <c r="M3399" s="14"/>
      <c r="N3399" s="14"/>
      <c r="O3399" s="14"/>
      <c r="P3399" s="14"/>
    </row>
    <row r="3400" spans="1:16" ht="21" customHeight="1">
      <c r="A3400" s="14" t="s">
        <v>3928</v>
      </c>
      <c r="B3400" s="90">
        <v>44529</v>
      </c>
      <c r="C3400" s="25">
        <v>0.72916666666666663</v>
      </c>
      <c r="D3400" s="25">
        <v>0.75486111111111109</v>
      </c>
      <c r="E3400" s="14" t="s">
        <v>851</v>
      </c>
      <c r="F3400" s="14" t="str">
        <f t="array" aca="1" ref="F3400" ca="1">INDEX(list!$C$2:$C$5034,MATCH(INDIRECT(ADDRESS(ROW(),COLUMN()-1)),list!$A$2:$A$5034,0))</f>
        <v>DPP - Steve Gough cell</v>
      </c>
      <c r="G3400" s="14" t="s">
        <v>3931</v>
      </c>
      <c r="H3400" s="14">
        <v>37</v>
      </c>
      <c r="I3400" s="14"/>
      <c r="J3400" s="14"/>
      <c r="K3400" s="14"/>
      <c r="L3400" s="14"/>
      <c r="M3400" s="14"/>
      <c r="N3400" s="14"/>
      <c r="O3400" s="14"/>
      <c r="P3400" s="14"/>
    </row>
    <row r="3401" spans="1:16" ht="21" customHeight="1">
      <c r="A3401" s="14" t="s">
        <v>3928</v>
      </c>
      <c r="B3401" s="90">
        <v>44529</v>
      </c>
      <c r="C3401" s="25">
        <v>0.76527777777777783</v>
      </c>
      <c r="D3401" s="25">
        <v>0.77083333333333337</v>
      </c>
      <c r="E3401" s="14" t="s">
        <v>2166</v>
      </c>
      <c r="F3401" s="14" t="str">
        <f t="array" aca="1" ref="F3401" ca="1">INDEX(list!$C$2:$C$5034,MATCH(INDIRECT(ADDRESS(ROW(),COLUMN()-1)),list!$A$2:$A$5034,0))</f>
        <v>Ed Laubach Cell</v>
      </c>
      <c r="G3401" s="14" t="s">
        <v>3929</v>
      </c>
      <c r="H3401" s="14">
        <v>8</v>
      </c>
      <c r="I3401" s="14"/>
      <c r="J3401" s="14"/>
      <c r="K3401" s="14"/>
      <c r="L3401" s="14"/>
      <c r="M3401" s="14"/>
      <c r="N3401" s="14"/>
      <c r="O3401" s="14"/>
      <c r="P3401" s="14"/>
    </row>
    <row r="3402" spans="1:16" ht="21" customHeight="1">
      <c r="A3402" s="14" t="s">
        <v>3932</v>
      </c>
      <c r="B3402" s="90">
        <v>44530</v>
      </c>
      <c r="C3402" s="25">
        <v>0.35833333333333334</v>
      </c>
      <c r="D3402" s="25">
        <v>0.36180555555555555</v>
      </c>
      <c r="E3402" s="14" t="s">
        <v>851</v>
      </c>
      <c r="F3402" s="14" t="str">
        <f t="array" aca="1" ref="F3402" ca="1">INDEX(list!$C$2:$C$5034,MATCH(INDIRECT(ADDRESS(ROW(),COLUMN()-1)),list!$A$2:$A$5034,0))</f>
        <v>DPP - Steve Gough cell</v>
      </c>
      <c r="G3402" s="14" t="s">
        <v>3929</v>
      </c>
      <c r="H3402" s="14">
        <v>5</v>
      </c>
      <c r="I3402" s="14"/>
      <c r="J3402" s="14"/>
      <c r="K3402" s="14"/>
      <c r="L3402" s="14"/>
      <c r="M3402" s="14"/>
      <c r="N3402" s="14"/>
      <c r="O3402" s="14"/>
      <c r="P3402" s="14"/>
    </row>
    <row r="3403" spans="1:16" ht="21" customHeight="1">
      <c r="A3403" s="14" t="s">
        <v>3932</v>
      </c>
      <c r="B3403" s="90">
        <v>44530</v>
      </c>
      <c r="C3403" s="25">
        <v>0.45277777777777778</v>
      </c>
      <c r="D3403" s="25">
        <v>0.45277777777777778</v>
      </c>
      <c r="E3403" s="14" t="s">
        <v>640</v>
      </c>
      <c r="F3403" s="14" t="str">
        <f t="array" aca="1" ref="F3403" ca="1">INDEX(list!$C$2:$C$5034,MATCH(INDIRECT(ADDRESS(ROW(),COLUMN()-1)),list!$A$2:$A$5034,0))</f>
        <v>Kathy Platt Cell</v>
      </c>
      <c r="G3403" s="14" t="s">
        <v>3930</v>
      </c>
      <c r="H3403" s="14">
        <v>0</v>
      </c>
      <c r="I3403" s="14"/>
      <c r="J3403" s="14"/>
      <c r="K3403" s="14"/>
      <c r="L3403" s="14"/>
      <c r="M3403" s="14"/>
      <c r="N3403" s="14"/>
      <c r="O3403" s="14"/>
      <c r="P3403" s="14"/>
    </row>
    <row r="3404" spans="1:16" ht="21" customHeight="1">
      <c r="A3404" s="14" t="s">
        <v>3932</v>
      </c>
      <c r="B3404" s="90">
        <v>44530</v>
      </c>
      <c r="C3404" s="25">
        <v>0.47916666666666669</v>
      </c>
      <c r="D3404" s="25">
        <v>0.47916666666666669</v>
      </c>
      <c r="E3404" s="14" t="s">
        <v>4119</v>
      </c>
      <c r="F3404" s="14" t="e">
        <f t="array" aca="1" ref="F3404" ca="1">INDEX(list!$C$2:$C$5034,MATCH(INDIRECT(ADDRESS(ROW(),COLUMN()-1)),list!$A$2:$A$5034,0))</f>
        <v>#N/A</v>
      </c>
      <c r="G3404" s="14" t="s">
        <v>3930</v>
      </c>
      <c r="H3404" s="14">
        <v>0</v>
      </c>
      <c r="I3404" s="14"/>
      <c r="J3404" s="14"/>
      <c r="K3404" s="14"/>
      <c r="L3404" s="14"/>
      <c r="M3404" s="14"/>
      <c r="N3404" s="14"/>
      <c r="O3404" s="14"/>
      <c r="P3404" s="14"/>
    </row>
    <row r="3405" spans="1:16" ht="21" customHeight="1">
      <c r="A3405" s="14" t="s">
        <v>3932</v>
      </c>
      <c r="B3405" s="90">
        <v>44530</v>
      </c>
      <c r="C3405" s="25">
        <v>0.51527777777777783</v>
      </c>
      <c r="D3405" s="25">
        <v>0.54166666666666663</v>
      </c>
      <c r="E3405" s="14" t="s">
        <v>2791</v>
      </c>
      <c r="F3405" s="14" t="str">
        <f t="array" aca="1" ref="F3405" ca="1">INDEX(list!$C$2:$C$5034,MATCH(INDIRECT(ADDRESS(ROW(),COLUMN()-1)),list!$A$2:$A$5034,0))</f>
        <v>Natalie Le cell</v>
      </c>
      <c r="G3405" s="14" t="s">
        <v>3929</v>
      </c>
      <c r="H3405" s="14">
        <v>38</v>
      </c>
      <c r="I3405" s="14"/>
      <c r="J3405" s="14"/>
      <c r="K3405" s="14"/>
      <c r="L3405" s="14"/>
      <c r="M3405" s="14"/>
      <c r="N3405" s="14"/>
      <c r="O3405" s="14"/>
      <c r="P3405" s="14"/>
    </row>
    <row r="3406" spans="1:16" ht="21" customHeight="1">
      <c r="A3406" s="14" t="s">
        <v>3932</v>
      </c>
      <c r="B3406" s="90">
        <v>44530</v>
      </c>
      <c r="C3406" s="25">
        <v>0.5625</v>
      </c>
      <c r="D3406" s="25">
        <v>0.56874999999999998</v>
      </c>
      <c r="E3406" s="14" t="s">
        <v>2791</v>
      </c>
      <c r="F3406" s="14" t="str">
        <f t="array" aca="1" ref="F3406" ca="1">INDEX(list!$C$2:$C$5034,MATCH(INDIRECT(ADDRESS(ROW(),COLUMN()-1)),list!$A$2:$A$5034,0))</f>
        <v>Natalie Le cell</v>
      </c>
      <c r="G3406" s="14" t="s">
        <v>3931</v>
      </c>
      <c r="H3406" s="14">
        <v>9</v>
      </c>
      <c r="I3406" s="14"/>
      <c r="J3406" s="14"/>
      <c r="K3406" s="14"/>
      <c r="L3406" s="14"/>
      <c r="M3406" s="14"/>
      <c r="N3406" s="14"/>
      <c r="O3406" s="14"/>
      <c r="P3406" s="14"/>
    </row>
    <row r="3407" spans="1:16" ht="21" customHeight="1">
      <c r="A3407" s="14" t="s">
        <v>3932</v>
      </c>
      <c r="B3407" s="90">
        <v>44530</v>
      </c>
      <c r="C3407" s="25">
        <v>0.56944444444444442</v>
      </c>
      <c r="D3407" s="25">
        <v>0.56944444444444442</v>
      </c>
      <c r="E3407" s="14" t="s">
        <v>4120</v>
      </c>
      <c r="F3407" s="14" t="e">
        <f t="array" aca="1" ref="F3407" ca="1">INDEX(list!$C$2:$C$5034,MATCH(INDIRECT(ADDRESS(ROW(),COLUMN()-1)),list!$A$2:$A$5034,0))</f>
        <v>#N/A</v>
      </c>
      <c r="G3407" s="14" t="s">
        <v>3930</v>
      </c>
      <c r="H3407" s="14">
        <v>0</v>
      </c>
      <c r="I3407" s="14"/>
      <c r="J3407" s="14"/>
      <c r="K3407" s="14"/>
      <c r="L3407" s="14"/>
      <c r="M3407" s="14"/>
      <c r="N3407" s="14"/>
      <c r="O3407" s="14"/>
      <c r="P3407" s="14"/>
    </row>
    <row r="3408" spans="1:16" ht="21" customHeight="1">
      <c r="A3408" s="14" t="s">
        <v>3932</v>
      </c>
      <c r="B3408" s="90">
        <v>44530</v>
      </c>
      <c r="C3408" s="25">
        <v>0.57500000000000007</v>
      </c>
      <c r="D3408" s="25">
        <v>0.58680555555555558</v>
      </c>
      <c r="E3408" s="14" t="s">
        <v>2066</v>
      </c>
      <c r="F3408" s="14" t="str">
        <f t="array" aca="1" ref="F3408" ca="1">INDEX(list!$C$2:$C$5034,MATCH(INDIRECT(ADDRESS(ROW(),COLUMN()-1)),list!$A$2:$A$5034,0))</f>
        <v>Khristian Koontz Cell</v>
      </c>
      <c r="G3408" s="14" t="s">
        <v>3929</v>
      </c>
      <c r="H3408" s="14">
        <v>17</v>
      </c>
      <c r="I3408" s="14"/>
      <c r="J3408" s="14"/>
      <c r="K3408" s="14"/>
      <c r="L3408" s="14"/>
      <c r="M3408" s="14"/>
      <c r="N3408" s="14"/>
      <c r="O3408" s="14"/>
      <c r="P3408" s="14"/>
    </row>
    <row r="3409" spans="1:16" ht="21" customHeight="1">
      <c r="A3409" s="14" t="s">
        <v>3932</v>
      </c>
      <c r="B3409" s="90">
        <v>44530</v>
      </c>
      <c r="C3409" s="25">
        <v>0.65</v>
      </c>
      <c r="D3409" s="25">
        <v>0.65347222222222223</v>
      </c>
      <c r="E3409" s="14" t="s">
        <v>2366</v>
      </c>
      <c r="F3409" s="14" t="str">
        <f t="array" aca="1" ref="F3409" ca="1">INDEX(list!$C$2:$C$5034,MATCH(INDIRECT(ADDRESS(ROW(),COLUMN()-1)),list!$A$2:$A$5034,0))</f>
        <v xml:space="preserve">Dr. Brad Hughes Cell </v>
      </c>
      <c r="G3409" s="14" t="s">
        <v>3929</v>
      </c>
      <c r="H3409" s="14">
        <v>5</v>
      </c>
      <c r="I3409" s="14"/>
      <c r="J3409" s="14"/>
      <c r="K3409" s="14"/>
      <c r="L3409" s="14"/>
      <c r="M3409" s="14"/>
      <c r="N3409" s="14"/>
      <c r="O3409" s="14"/>
      <c r="P3409" s="14"/>
    </row>
    <row r="3410" spans="1:16" ht="21" customHeight="1">
      <c r="A3410" s="14" t="s">
        <v>3932</v>
      </c>
      <c r="B3410" s="90">
        <v>44530</v>
      </c>
      <c r="C3410" s="25">
        <v>0.68680555555555556</v>
      </c>
      <c r="D3410" s="25">
        <v>0.68680555555555556</v>
      </c>
      <c r="E3410" s="14" t="s">
        <v>2705</v>
      </c>
      <c r="F3410" s="14" t="str">
        <f t="array" aca="1" ref="F3410" ca="1">INDEX(list!$C$2:$C$5034,MATCH(INDIRECT(ADDRESS(ROW(),COLUMN()-1)),list!$A$2:$A$5034,0))</f>
        <v>TTO - Terry Tsang</v>
      </c>
      <c r="G3410" s="14" t="s">
        <v>3930</v>
      </c>
      <c r="H3410" s="14">
        <v>0</v>
      </c>
      <c r="I3410" s="14"/>
      <c r="J3410" s="14"/>
      <c r="K3410" s="14"/>
      <c r="L3410" s="14"/>
      <c r="M3410" s="14"/>
      <c r="N3410" s="14"/>
      <c r="O3410" s="14"/>
      <c r="P3410" s="14"/>
    </row>
    <row r="3411" spans="1:16" ht="21" customHeight="1">
      <c r="A3411" s="14" t="s">
        <v>3932</v>
      </c>
      <c r="B3411" s="90">
        <v>44530</v>
      </c>
      <c r="C3411" s="25">
        <v>0.69444444444444453</v>
      </c>
      <c r="D3411" s="25">
        <v>0.69930555555555562</v>
      </c>
      <c r="E3411" s="14" t="s">
        <v>2705</v>
      </c>
      <c r="F3411" s="14" t="str">
        <f t="array" aca="1" ref="F3411" ca="1">INDEX(list!$C$2:$C$5034,MATCH(INDIRECT(ADDRESS(ROW(),COLUMN()-1)),list!$A$2:$A$5034,0))</f>
        <v>TTO - Terry Tsang</v>
      </c>
      <c r="G3411" s="14" t="s">
        <v>3929</v>
      </c>
      <c r="H3411" s="14">
        <v>7</v>
      </c>
      <c r="I3411" s="14"/>
      <c r="J3411" s="14"/>
      <c r="K3411" s="14"/>
      <c r="L3411" s="14"/>
      <c r="M3411" s="14"/>
      <c r="N3411" s="14"/>
      <c r="O3411" s="14"/>
      <c r="P3411" s="14"/>
    </row>
    <row r="3412" spans="1:16" ht="21" customHeight="1">
      <c r="A3412" s="14" t="s">
        <v>3932</v>
      </c>
      <c r="B3412" s="90">
        <v>44530</v>
      </c>
      <c r="C3412" s="25">
        <v>0.71250000000000002</v>
      </c>
      <c r="D3412" s="25">
        <v>0.71805555555555556</v>
      </c>
      <c r="E3412" s="14" t="s">
        <v>2266</v>
      </c>
      <c r="F3412" s="14" t="str">
        <f t="array" aca="1" ref="F3412" ca="1">INDEX(list!$C$2:$C$5034,MATCH(INDIRECT(ADDRESS(ROW(),COLUMN()-1)),list!$A$2:$A$5034,0))</f>
        <v>Paul DeBaets</v>
      </c>
      <c r="G3412" s="14" t="s">
        <v>3931</v>
      </c>
      <c r="H3412" s="14">
        <v>8</v>
      </c>
      <c r="I3412" s="14"/>
      <c r="J3412" s="14"/>
      <c r="K3412" s="14"/>
      <c r="L3412" s="14"/>
      <c r="M3412" s="14"/>
      <c r="N3412" s="14"/>
      <c r="O3412" s="14"/>
      <c r="P3412" s="14"/>
    </row>
    <row r="3413" spans="1:16" ht="21" customHeight="1">
      <c r="A3413" s="14" t="s">
        <v>3932</v>
      </c>
      <c r="B3413" s="90">
        <v>44530</v>
      </c>
      <c r="C3413" s="25">
        <v>0.71944444444444444</v>
      </c>
      <c r="D3413" s="25">
        <v>0.72083333333333333</v>
      </c>
      <c r="E3413" s="14" t="s">
        <v>1734</v>
      </c>
      <c r="F3413" s="14" t="str">
        <f t="array" aca="1" ref="F3413" ca="1">INDEX(list!$C$2:$C$5034,MATCH(INDIRECT(ADDRESS(ROW(),COLUMN()-1)),list!$A$2:$A$5034,0))</f>
        <v>Camp Olowalu</v>
      </c>
      <c r="G3413" s="14" t="s">
        <v>3931</v>
      </c>
      <c r="H3413" s="14">
        <v>2</v>
      </c>
      <c r="I3413" s="14"/>
      <c r="J3413" s="14"/>
      <c r="K3413" s="14"/>
      <c r="L3413" s="14"/>
      <c r="M3413" s="14"/>
      <c r="N3413" s="14"/>
      <c r="O3413" s="14"/>
      <c r="P3413" s="14"/>
    </row>
    <row r="3414" spans="1:16" ht="21" customHeight="1">
      <c r="A3414" s="14" t="s">
        <v>3933</v>
      </c>
      <c r="B3414" s="90">
        <v>44531</v>
      </c>
      <c r="C3414" s="25">
        <v>0.42152777777777778</v>
      </c>
      <c r="D3414" s="25">
        <v>0.43958333333333338</v>
      </c>
      <c r="E3414" s="14" t="s">
        <v>2058</v>
      </c>
      <c r="F3414" s="14" t="str">
        <f t="array" aca="1" ref="F3414" ca="1">INDEX(list!$C$2:$C$5034,MATCH(INDIRECT(ADDRESS(ROW(),COLUMN()-1)),list!$A$2:$A$5034,0))</f>
        <v>CPL - Beth Home</v>
      </c>
      <c r="G3414" s="14" t="s">
        <v>3929</v>
      </c>
      <c r="H3414" s="14">
        <v>26</v>
      </c>
      <c r="I3414" s="14"/>
      <c r="J3414" s="14"/>
      <c r="K3414" s="14"/>
      <c r="L3414" s="14"/>
      <c r="M3414" s="14"/>
      <c r="N3414" s="14"/>
      <c r="O3414" s="14"/>
      <c r="P3414" s="14"/>
    </row>
    <row r="3415" spans="1:16" ht="21" customHeight="1">
      <c r="A3415" s="14" t="s">
        <v>3933</v>
      </c>
      <c r="B3415" s="90">
        <v>44531</v>
      </c>
      <c r="C3415" s="25">
        <v>0.49027777777777781</v>
      </c>
      <c r="D3415" s="25">
        <v>0.49861111111111112</v>
      </c>
      <c r="E3415" s="14" t="s">
        <v>1114</v>
      </c>
      <c r="F3415" s="14" t="str">
        <f t="array" aca="1" ref="F3415" ca="1">INDEX(list!$C$2:$C$5034,MATCH(INDIRECT(ADDRESS(ROW(),COLUMN()-1)),list!$A$2:$A$5034,0))</f>
        <v>CNH - Harry Harrison Cell</v>
      </c>
      <c r="G3415" s="14" t="s">
        <v>3931</v>
      </c>
      <c r="H3415" s="14">
        <v>12</v>
      </c>
      <c r="I3415" s="14"/>
      <c r="J3415" s="14"/>
      <c r="K3415" s="14"/>
      <c r="L3415" s="14"/>
      <c r="M3415" s="14"/>
      <c r="N3415" s="14"/>
      <c r="O3415" s="14"/>
      <c r="P3415" s="14"/>
    </row>
    <row r="3416" spans="1:16" ht="21" customHeight="1">
      <c r="A3416" s="14" t="s">
        <v>3933</v>
      </c>
      <c r="B3416" s="90">
        <v>44531</v>
      </c>
      <c r="C3416" s="25">
        <v>0.51597222222222217</v>
      </c>
      <c r="D3416" s="25">
        <v>0.51597222222222217</v>
      </c>
      <c r="E3416" s="14" t="s">
        <v>3650</v>
      </c>
      <c r="F3416" s="14" t="str">
        <f t="array" aca="1" ref="F3416" ca="1">INDEX(list!$C$2:$C$5034,MATCH(INDIRECT(ADDRESS(ROW(),COLUMN()-1)),list!$A$2:$A$5034,0))</f>
        <v>CPL - Beth cell</v>
      </c>
      <c r="G3416" s="14" t="s">
        <v>3930</v>
      </c>
      <c r="H3416" s="14">
        <v>0</v>
      </c>
      <c r="I3416" s="14"/>
      <c r="J3416" s="14"/>
      <c r="K3416" s="14"/>
      <c r="L3416" s="14"/>
      <c r="M3416" s="14"/>
      <c r="N3416" s="14"/>
      <c r="O3416" s="14"/>
      <c r="P3416" s="14"/>
    </row>
    <row r="3417" spans="1:16" ht="21" customHeight="1">
      <c r="A3417" s="14" t="s">
        <v>3933</v>
      </c>
      <c r="B3417" s="90">
        <v>44531</v>
      </c>
      <c r="C3417" s="25">
        <v>0.51736111111111105</v>
      </c>
      <c r="D3417" s="25">
        <v>0.5180555555555556</v>
      </c>
      <c r="E3417" s="14" t="s">
        <v>3650</v>
      </c>
      <c r="F3417" s="14" t="str">
        <f t="array" aca="1" ref="F3417" ca="1">INDEX(list!$C$2:$C$5034,MATCH(INDIRECT(ADDRESS(ROW(),COLUMN()-1)),list!$A$2:$A$5034,0))</f>
        <v>CPL - Beth cell</v>
      </c>
      <c r="G3417" s="14" t="s">
        <v>3931</v>
      </c>
      <c r="H3417" s="14">
        <v>1</v>
      </c>
      <c r="I3417" s="14"/>
      <c r="J3417" s="14"/>
      <c r="K3417" s="14"/>
      <c r="L3417" s="14"/>
      <c r="M3417" s="14"/>
      <c r="N3417" s="14"/>
      <c r="O3417" s="14"/>
      <c r="P3417" s="14"/>
    </row>
    <row r="3418" spans="1:16" ht="21" customHeight="1">
      <c r="A3418" s="14" t="s">
        <v>3933</v>
      </c>
      <c r="B3418" s="90">
        <v>44531</v>
      </c>
      <c r="C3418" s="25">
        <v>0.52013888888888882</v>
      </c>
      <c r="D3418" s="25">
        <v>0.52083333333333337</v>
      </c>
      <c r="E3418" s="14" t="s">
        <v>866</v>
      </c>
      <c r="F3418" s="14" t="str">
        <f t="array" aca="1" ref="F3418" ca="1">INDEX(list!$C$2:$C$5034,MATCH(INDIRECT(ADDRESS(ROW(),COLUMN()-1)),list!$A$2:$A$5034,0))</f>
        <v>CPL - John CPL Cell</v>
      </c>
      <c r="G3418" s="14" t="s">
        <v>3931</v>
      </c>
      <c r="H3418" s="14">
        <v>1</v>
      </c>
      <c r="I3418" s="14"/>
      <c r="J3418" s="14"/>
      <c r="K3418" s="14"/>
      <c r="L3418" s="14"/>
      <c r="M3418" s="14"/>
      <c r="N3418" s="14"/>
      <c r="O3418" s="14"/>
      <c r="P3418" s="14"/>
    </row>
    <row r="3419" spans="1:16" ht="21" customHeight="1">
      <c r="A3419" s="14" t="s">
        <v>3933</v>
      </c>
      <c r="B3419" s="90">
        <v>44531</v>
      </c>
      <c r="C3419" s="25">
        <v>0.56805555555555554</v>
      </c>
      <c r="D3419" s="25">
        <v>0.56874999999999998</v>
      </c>
      <c r="E3419" s="14" t="s">
        <v>1249</v>
      </c>
      <c r="F3419" s="14" t="str">
        <f t="array" aca="1" ref="F3419" ca="1">INDEX(list!$C$2:$C$5034,MATCH(INDIRECT(ADDRESS(ROW(),COLUMN()-1)),list!$A$2:$A$5034,0))</f>
        <v>Mom &amp; Dad</v>
      </c>
      <c r="G3419" s="14" t="s">
        <v>3931</v>
      </c>
      <c r="H3419" s="14">
        <v>1</v>
      </c>
      <c r="I3419" s="14"/>
      <c r="J3419" s="14"/>
      <c r="K3419" s="14"/>
      <c r="L3419" s="14"/>
      <c r="M3419" s="14"/>
      <c r="N3419" s="14"/>
      <c r="O3419" s="14"/>
      <c r="P3419" s="14"/>
    </row>
    <row r="3420" spans="1:16" ht="21" customHeight="1">
      <c r="A3420" s="14" t="s">
        <v>3933</v>
      </c>
      <c r="B3420" s="90">
        <v>44531</v>
      </c>
      <c r="C3420" s="25">
        <v>0.57152777777777775</v>
      </c>
      <c r="D3420" s="25">
        <v>0.58402777777777781</v>
      </c>
      <c r="E3420" s="14" t="s">
        <v>815</v>
      </c>
      <c r="F3420" s="14" t="str">
        <f t="array" aca="1" ref="F3420" ca="1">INDEX(list!$C$2:$C$5034,MATCH(INDIRECT(ADDRESS(ROW(),COLUMN()-1)),list!$A$2:$A$5034,0))</f>
        <v>Stanton Wong Cell</v>
      </c>
      <c r="G3420" s="14" t="s">
        <v>3929</v>
      </c>
      <c r="H3420" s="14">
        <v>18</v>
      </c>
      <c r="I3420" s="14"/>
      <c r="J3420" s="14"/>
      <c r="K3420" s="14"/>
      <c r="L3420" s="14"/>
      <c r="M3420" s="14"/>
      <c r="N3420" s="14"/>
      <c r="O3420" s="14"/>
      <c r="P3420" s="14"/>
    </row>
    <row r="3421" spans="1:16" ht="21" customHeight="1">
      <c r="A3421" s="14" t="s">
        <v>3933</v>
      </c>
      <c r="B3421" s="90">
        <v>44531</v>
      </c>
      <c r="C3421" s="25">
        <v>0.63402777777777775</v>
      </c>
      <c r="D3421" s="25">
        <v>0.63402777777777775</v>
      </c>
      <c r="E3421" s="14" t="s">
        <v>2604</v>
      </c>
      <c r="F3421" s="14" t="str">
        <f t="array" aca="1" ref="F3421" ca="1">INDEX(list!$C$2:$C$5034,MATCH(INDIRECT(ADDRESS(ROW(),COLUMN()-1)),list!$A$2:$A$5034,0))</f>
        <v>PA - Juan Gudino cell</v>
      </c>
      <c r="G3421" s="14" t="s">
        <v>3930</v>
      </c>
      <c r="H3421" s="14">
        <v>0</v>
      </c>
      <c r="I3421" s="14"/>
      <c r="J3421" s="14"/>
      <c r="K3421" s="14"/>
      <c r="L3421" s="14"/>
      <c r="M3421" s="14"/>
      <c r="N3421" s="14"/>
      <c r="O3421" s="14"/>
      <c r="P3421" s="14"/>
    </row>
    <row r="3422" spans="1:16" ht="21" customHeight="1">
      <c r="A3422" s="14" t="s">
        <v>3933</v>
      </c>
      <c r="B3422" s="90">
        <v>44531</v>
      </c>
      <c r="C3422" s="25">
        <v>0.71180555555555547</v>
      </c>
      <c r="D3422" s="25">
        <v>0.75486111111111109</v>
      </c>
      <c r="E3422" s="14" t="s">
        <v>2058</v>
      </c>
      <c r="F3422" s="14" t="str">
        <f t="array" aca="1" ref="F3422" ca="1">INDEX(list!$C$2:$C$5034,MATCH(INDIRECT(ADDRESS(ROW(),COLUMN()-1)),list!$A$2:$A$5034,0))</f>
        <v>CPL - Beth Home</v>
      </c>
      <c r="G3422" s="14" t="s">
        <v>3929</v>
      </c>
      <c r="H3422" s="14">
        <v>62</v>
      </c>
      <c r="I3422" s="14"/>
      <c r="J3422" s="14"/>
      <c r="K3422" s="14"/>
      <c r="L3422" s="14"/>
      <c r="M3422" s="14"/>
      <c r="N3422" s="14"/>
      <c r="O3422" s="14"/>
      <c r="P3422" s="14"/>
    </row>
    <row r="3423" spans="1:16" ht="21" customHeight="1">
      <c r="A3423" s="14" t="s">
        <v>3933</v>
      </c>
      <c r="B3423" s="90">
        <v>44531</v>
      </c>
      <c r="C3423" s="25">
        <v>0.71319444444444446</v>
      </c>
      <c r="D3423" s="25">
        <v>0.71319444444444446</v>
      </c>
      <c r="E3423" s="14" t="s">
        <v>3775</v>
      </c>
      <c r="F3423" s="14" t="str">
        <f t="array" aca="1" ref="F3423" ca="1">INDEX(list!$C$2:$C$5034,MATCH(INDIRECT(ADDRESS(ROW(),COLUMN()-1)),list!$A$2:$A$5034,0))</f>
        <v>PA - Dan Parker</v>
      </c>
      <c r="G3423" s="14" t="s">
        <v>3930</v>
      </c>
      <c r="H3423" s="14">
        <v>0</v>
      </c>
      <c r="I3423" s="14"/>
      <c r="J3423" s="14"/>
      <c r="K3423" s="14"/>
      <c r="L3423" s="14"/>
      <c r="M3423" s="14"/>
      <c r="N3423" s="14"/>
      <c r="O3423" s="14"/>
      <c r="P3423" s="14"/>
    </row>
    <row r="3424" spans="1:16" ht="21" customHeight="1">
      <c r="A3424" s="14" t="s">
        <v>3933</v>
      </c>
      <c r="B3424" s="90">
        <v>44531</v>
      </c>
      <c r="C3424" s="25">
        <v>0.75902777777777775</v>
      </c>
      <c r="D3424" s="25">
        <v>0.76180555555555562</v>
      </c>
      <c r="E3424" s="14" t="s">
        <v>2058</v>
      </c>
      <c r="F3424" s="14" t="str">
        <f t="array" aca="1" ref="F3424" ca="1">INDEX(list!$C$2:$C$5034,MATCH(INDIRECT(ADDRESS(ROW(),COLUMN()-1)),list!$A$2:$A$5034,0))</f>
        <v>CPL - Beth Home</v>
      </c>
      <c r="G3424" s="14" t="s">
        <v>3929</v>
      </c>
      <c r="H3424" s="14">
        <v>4</v>
      </c>
      <c r="I3424" s="14"/>
      <c r="J3424" s="14"/>
      <c r="K3424" s="14"/>
      <c r="L3424" s="14"/>
      <c r="M3424" s="14"/>
      <c r="N3424" s="14"/>
      <c r="O3424" s="14"/>
      <c r="P3424" s="14"/>
    </row>
    <row r="3425" spans="1:16" ht="21" customHeight="1">
      <c r="A3425" s="14" t="s">
        <v>3933</v>
      </c>
      <c r="B3425" s="90">
        <v>44531</v>
      </c>
      <c r="C3425" s="25">
        <v>0.78125</v>
      </c>
      <c r="D3425" s="25">
        <v>0.80208333333333337</v>
      </c>
      <c r="E3425" s="14" t="s">
        <v>3272</v>
      </c>
      <c r="F3425" s="14" t="str">
        <f t="array" aca="1" ref="F3425" ca="1">INDEX(list!$C$2:$C$5034,MATCH(INDIRECT(ADDRESS(ROW(),COLUMN()-1)),list!$A$2:$A$5034,0))</f>
        <v>Elaina Cell</v>
      </c>
      <c r="G3425" s="14" t="s">
        <v>3931</v>
      </c>
      <c r="H3425" s="14">
        <v>30</v>
      </c>
      <c r="I3425" s="14"/>
      <c r="J3425" s="14"/>
      <c r="K3425" s="14"/>
      <c r="L3425" s="14"/>
      <c r="M3425" s="14"/>
      <c r="N3425" s="14"/>
      <c r="O3425" s="14"/>
      <c r="P3425" s="14"/>
    </row>
    <row r="3426" spans="1:16" ht="21" customHeight="1">
      <c r="A3426" s="14" t="s">
        <v>3933</v>
      </c>
      <c r="B3426" s="90">
        <v>44531</v>
      </c>
      <c r="C3426" s="25">
        <v>0.81319444444444444</v>
      </c>
      <c r="D3426" s="25">
        <v>0.81319444444444444</v>
      </c>
      <c r="E3426" s="14" t="s">
        <v>3775</v>
      </c>
      <c r="F3426" s="14" t="str">
        <f t="array" aca="1" ref="F3426" ca="1">INDEX(list!$C$2:$C$5034,MATCH(INDIRECT(ADDRESS(ROW(),COLUMN()-1)),list!$A$2:$A$5034,0))</f>
        <v>PA - Dan Parker</v>
      </c>
      <c r="G3426" s="14" t="s">
        <v>3930</v>
      </c>
      <c r="H3426" s="14">
        <v>0</v>
      </c>
      <c r="I3426" s="14"/>
      <c r="J3426" s="14"/>
      <c r="K3426" s="14"/>
      <c r="L3426" s="14"/>
      <c r="M3426" s="14"/>
      <c r="N3426" s="14"/>
      <c r="O3426" s="14"/>
      <c r="P3426" s="14"/>
    </row>
    <row r="3427" spans="1:16" ht="21" customHeight="1">
      <c r="A3427" s="14" t="s">
        <v>3934</v>
      </c>
      <c r="B3427" s="90">
        <v>44532</v>
      </c>
      <c r="C3427" s="25">
        <v>0.3743055555555555</v>
      </c>
      <c r="D3427" s="25">
        <v>0.3888888888888889</v>
      </c>
      <c r="E3427" s="14" t="s">
        <v>866</v>
      </c>
      <c r="F3427" s="14" t="str">
        <f t="array" aca="1" ref="F3427" ca="1">INDEX(list!$C$2:$C$5034,MATCH(INDIRECT(ADDRESS(ROW(),COLUMN()-1)),list!$A$2:$A$5034,0))</f>
        <v>CPL - John CPL Cell</v>
      </c>
      <c r="G3427" s="14" t="s">
        <v>3929</v>
      </c>
      <c r="H3427" s="14">
        <v>21</v>
      </c>
      <c r="I3427" s="14"/>
      <c r="J3427" s="14"/>
      <c r="K3427" s="14"/>
      <c r="L3427" s="14"/>
      <c r="M3427" s="14"/>
      <c r="N3427" s="14"/>
      <c r="O3427" s="14"/>
      <c r="P3427" s="14"/>
    </row>
    <row r="3428" spans="1:16" ht="21" customHeight="1">
      <c r="A3428" s="14" t="s">
        <v>3934</v>
      </c>
      <c r="B3428" s="90">
        <v>44532</v>
      </c>
      <c r="C3428" s="25">
        <v>0.43541666666666662</v>
      </c>
      <c r="D3428" s="25">
        <v>0.44166666666666665</v>
      </c>
      <c r="E3428" s="14" t="s">
        <v>1919</v>
      </c>
      <c r="F3428" s="14" t="str">
        <f t="array" aca="1" ref="F3428" ca="1">INDEX(list!$C$2:$C$5034,MATCH(INDIRECT(ADDRESS(ROW(),COLUMN()-1)),list!$A$2:$A$5034,0))</f>
        <v>Network Solutions</v>
      </c>
      <c r="G3428" s="14" t="s">
        <v>3931</v>
      </c>
      <c r="H3428" s="14">
        <v>9</v>
      </c>
      <c r="I3428" s="14" t="s">
        <v>3776</v>
      </c>
      <c r="J3428" s="14"/>
      <c r="K3428" s="14"/>
      <c r="L3428" s="14"/>
      <c r="M3428" s="14"/>
      <c r="N3428" s="14"/>
      <c r="O3428" s="14"/>
      <c r="P3428" s="14"/>
    </row>
    <row r="3429" spans="1:16" ht="21" customHeight="1">
      <c r="A3429" s="14" t="s">
        <v>3934</v>
      </c>
      <c r="B3429" s="90">
        <v>44532</v>
      </c>
      <c r="C3429" s="25">
        <v>0.50486111111111109</v>
      </c>
      <c r="D3429" s="25">
        <v>0.50694444444444442</v>
      </c>
      <c r="E3429" s="14" t="s">
        <v>2587</v>
      </c>
      <c r="F3429" s="14" t="str">
        <f t="array" aca="1" ref="F3429" ca="1">INDEX(list!$C$2:$C$5034,MATCH(INDIRECT(ADDRESS(ROW(),COLUMN()-1)),list!$A$2:$A$5034,0))</f>
        <v>VA - Enya Czerwin</v>
      </c>
      <c r="G3429" s="14" t="s">
        <v>3929</v>
      </c>
      <c r="H3429" s="14">
        <v>3</v>
      </c>
      <c r="I3429" s="14"/>
      <c r="J3429" s="14"/>
      <c r="K3429" s="14"/>
      <c r="L3429" s="14"/>
      <c r="M3429" s="14"/>
      <c r="N3429" s="14"/>
      <c r="O3429" s="14"/>
      <c r="P3429" s="14"/>
    </row>
    <row r="3430" spans="1:16" ht="21" customHeight="1">
      <c r="A3430" s="14" t="s">
        <v>3934</v>
      </c>
      <c r="B3430" s="90">
        <v>44532</v>
      </c>
      <c r="C3430" s="25">
        <v>0.50624999999999998</v>
      </c>
      <c r="D3430" s="25">
        <v>0.51041666666666663</v>
      </c>
      <c r="E3430" s="14" t="s">
        <v>2587</v>
      </c>
      <c r="F3430" s="14" t="str">
        <f t="array" aca="1" ref="F3430" ca="1">INDEX(list!$C$2:$C$5034,MATCH(INDIRECT(ADDRESS(ROW(),COLUMN()-1)),list!$A$2:$A$5034,0))</f>
        <v>VA - Enya Czerwin</v>
      </c>
      <c r="G3430" s="14" t="s">
        <v>3929</v>
      </c>
      <c r="H3430" s="14">
        <v>6</v>
      </c>
      <c r="I3430" s="14"/>
      <c r="J3430" s="14"/>
      <c r="K3430" s="14"/>
      <c r="L3430" s="14"/>
      <c r="M3430" s="14"/>
      <c r="N3430" s="14"/>
      <c r="O3430" s="14"/>
      <c r="P3430" s="14"/>
    </row>
    <row r="3431" spans="1:16" ht="21" customHeight="1">
      <c r="A3431" s="14" t="s">
        <v>3934</v>
      </c>
      <c r="B3431" s="90">
        <v>44532</v>
      </c>
      <c r="C3431" s="25">
        <v>0.52152777777777781</v>
      </c>
      <c r="D3431" s="25">
        <v>0.5229166666666667</v>
      </c>
      <c r="E3431" s="14" t="s">
        <v>2587</v>
      </c>
      <c r="F3431" s="14" t="str">
        <f t="array" aca="1" ref="F3431" ca="1">INDEX(list!$C$2:$C$5034,MATCH(INDIRECT(ADDRESS(ROW(),COLUMN()-1)),list!$A$2:$A$5034,0))</f>
        <v>VA - Enya Czerwin</v>
      </c>
      <c r="G3431" s="14" t="s">
        <v>3929</v>
      </c>
      <c r="H3431" s="14">
        <v>2</v>
      </c>
      <c r="I3431" s="14"/>
      <c r="J3431" s="14"/>
      <c r="K3431" s="14"/>
      <c r="L3431" s="14"/>
      <c r="M3431" s="14"/>
      <c r="N3431" s="14"/>
      <c r="O3431" s="14"/>
      <c r="P3431" s="14"/>
    </row>
    <row r="3432" spans="1:16" ht="21" customHeight="1">
      <c r="A3432" s="14" t="s">
        <v>3934</v>
      </c>
      <c r="B3432" s="90">
        <v>44532</v>
      </c>
      <c r="C3432" s="25">
        <v>0.53611111111111109</v>
      </c>
      <c r="D3432" s="25">
        <v>0.54236111111111118</v>
      </c>
      <c r="E3432" s="14" t="s">
        <v>2587</v>
      </c>
      <c r="F3432" s="14" t="str">
        <f t="array" aca="1" ref="F3432" ca="1">INDEX(list!$C$2:$C$5034,MATCH(INDIRECT(ADDRESS(ROW(),COLUMN()-1)),list!$A$2:$A$5034,0))</f>
        <v>VA - Enya Czerwin</v>
      </c>
      <c r="G3432" s="14" t="s">
        <v>3929</v>
      </c>
      <c r="H3432" s="14">
        <v>9</v>
      </c>
      <c r="I3432" s="14"/>
      <c r="J3432" s="14"/>
      <c r="K3432" s="14"/>
      <c r="L3432" s="14"/>
      <c r="M3432" s="14"/>
      <c r="N3432" s="14"/>
      <c r="O3432" s="14"/>
      <c r="P3432" s="14"/>
    </row>
    <row r="3433" spans="1:16" ht="21" customHeight="1">
      <c r="A3433" s="14" t="s">
        <v>3934</v>
      </c>
      <c r="B3433" s="90">
        <v>44532</v>
      </c>
      <c r="C3433" s="25">
        <v>0.56319444444444444</v>
      </c>
      <c r="D3433" s="25">
        <v>0.56458333333333333</v>
      </c>
      <c r="E3433" s="14" t="s">
        <v>4121</v>
      </c>
      <c r="F3433" s="14" t="e">
        <f t="array" aca="1" ref="F3433" ca="1">INDEX(list!$C$2:$C$5034,MATCH(INDIRECT(ADDRESS(ROW(),COLUMN()-1)),list!$A$2:$A$5034,0))</f>
        <v>#N/A</v>
      </c>
      <c r="G3433" s="14" t="s">
        <v>3931</v>
      </c>
      <c r="H3433" s="14">
        <v>2</v>
      </c>
      <c r="I3433" s="14"/>
      <c r="J3433" s="14"/>
      <c r="K3433" s="14"/>
      <c r="L3433" s="14"/>
      <c r="M3433" s="14"/>
      <c r="N3433" s="14"/>
      <c r="O3433" s="14"/>
      <c r="P3433" s="14"/>
    </row>
    <row r="3434" spans="1:16" ht="21" customHeight="1">
      <c r="A3434" s="14" t="s">
        <v>3934</v>
      </c>
      <c r="B3434" s="90">
        <v>44532</v>
      </c>
      <c r="C3434" s="25">
        <v>0.56597222222222221</v>
      </c>
      <c r="D3434" s="25">
        <v>0.56736111111111109</v>
      </c>
      <c r="E3434" s="14" t="s">
        <v>3381</v>
      </c>
      <c r="F3434" s="14" t="str">
        <f t="array" aca="1" ref="F3434" ca="1">INDEX(list!$C$2:$C$5034,MATCH(INDIRECT(ADDRESS(ROW(),COLUMN()-1)),list!$A$2:$A$5034,0))</f>
        <v>ISEA - Joey Santley cell </v>
      </c>
      <c r="G3434" s="14" t="s">
        <v>3929</v>
      </c>
      <c r="H3434" s="14">
        <v>2</v>
      </c>
      <c r="I3434" s="14"/>
      <c r="J3434" s="14"/>
      <c r="K3434" s="14"/>
      <c r="L3434" s="14"/>
      <c r="M3434" s="14"/>
      <c r="N3434" s="14"/>
      <c r="O3434" s="14"/>
      <c r="P3434" s="14"/>
    </row>
    <row r="3435" spans="1:16" ht="21" customHeight="1">
      <c r="A3435" s="14" t="s">
        <v>3934</v>
      </c>
      <c r="B3435" s="90">
        <v>44532</v>
      </c>
      <c r="C3435" s="25">
        <v>0.57013888888888886</v>
      </c>
      <c r="D3435" s="25">
        <v>0.5708333333333333</v>
      </c>
      <c r="E3435" s="14" t="s">
        <v>4122</v>
      </c>
      <c r="F3435" s="14" t="e">
        <f t="array" aca="1" ref="F3435" ca="1">INDEX(list!$C$2:$C$5034,MATCH(INDIRECT(ADDRESS(ROW(),COLUMN()-1)),list!$A$2:$A$5034,0))</f>
        <v>#N/A</v>
      </c>
      <c r="G3435" s="14" t="s">
        <v>3929</v>
      </c>
      <c r="H3435" s="14">
        <v>1</v>
      </c>
      <c r="I3435" s="14"/>
      <c r="J3435" s="14"/>
      <c r="K3435" s="14"/>
      <c r="L3435" s="14"/>
      <c r="M3435" s="14"/>
      <c r="N3435" s="14"/>
      <c r="O3435" s="14"/>
      <c r="P3435" s="14"/>
    </row>
    <row r="3436" spans="1:16" ht="21" customHeight="1">
      <c r="A3436" s="14" t="s">
        <v>3934</v>
      </c>
      <c r="B3436" s="90">
        <v>44532</v>
      </c>
      <c r="C3436" s="25">
        <v>0.57152777777777775</v>
      </c>
      <c r="D3436" s="25">
        <v>0.58263888888888882</v>
      </c>
      <c r="E3436" s="14" t="s">
        <v>729</v>
      </c>
      <c r="F3436" s="14" t="str">
        <f t="array" aca="1" ref="F3436" ca="1">INDEX(list!$C$2:$C$5034,MATCH(INDIRECT(ADDRESS(ROW(),COLUMN()-1)),list!$A$2:$A$5034,0))</f>
        <v>ISEA - camera software tech support</v>
      </c>
      <c r="G3436" s="14" t="s">
        <v>3929</v>
      </c>
      <c r="H3436" s="14">
        <v>16</v>
      </c>
      <c r="I3436" s="14"/>
      <c r="J3436" s="14"/>
      <c r="K3436" s="14"/>
      <c r="L3436" s="14"/>
      <c r="M3436" s="14"/>
      <c r="N3436" s="14"/>
      <c r="O3436" s="14"/>
      <c r="P3436" s="14"/>
    </row>
    <row r="3437" spans="1:16" ht="21" customHeight="1">
      <c r="A3437" s="14" t="s">
        <v>3934</v>
      </c>
      <c r="B3437" s="90">
        <v>44532</v>
      </c>
      <c r="C3437" s="25">
        <v>0.58402777777777781</v>
      </c>
      <c r="D3437" s="25">
        <v>0.58472222222222225</v>
      </c>
      <c r="E3437" s="14" t="s">
        <v>4122</v>
      </c>
      <c r="F3437" s="14" t="e">
        <f t="array" aca="1" ref="F3437" ca="1">INDEX(list!$C$2:$C$5034,MATCH(INDIRECT(ADDRESS(ROW(),COLUMN()-1)),list!$A$2:$A$5034,0))</f>
        <v>#N/A</v>
      </c>
      <c r="G3437" s="14" t="s">
        <v>3929</v>
      </c>
      <c r="H3437" s="14">
        <v>1</v>
      </c>
      <c r="I3437" s="14"/>
      <c r="J3437" s="14"/>
      <c r="K3437" s="14"/>
      <c r="L3437" s="14"/>
      <c r="M3437" s="14"/>
      <c r="N3437" s="14"/>
      <c r="O3437" s="14"/>
      <c r="P3437" s="14"/>
    </row>
    <row r="3438" spans="1:16" ht="21" customHeight="1">
      <c r="A3438" s="14" t="s">
        <v>3934</v>
      </c>
      <c r="B3438" s="90">
        <v>44532</v>
      </c>
      <c r="C3438" s="25">
        <v>0.58402777777777781</v>
      </c>
      <c r="D3438" s="25">
        <v>0.58472222222222225</v>
      </c>
      <c r="E3438" s="14" t="s">
        <v>4122</v>
      </c>
      <c r="F3438" s="14" t="e">
        <f t="array" aca="1" ref="F3438" ca="1">INDEX(list!$C$2:$C$5034,MATCH(INDIRECT(ADDRESS(ROW(),COLUMN()-1)),list!$A$2:$A$5034,0))</f>
        <v>#N/A</v>
      </c>
      <c r="G3438" s="14" t="s">
        <v>3929</v>
      </c>
      <c r="H3438" s="14">
        <v>1</v>
      </c>
      <c r="I3438" s="14"/>
      <c r="J3438" s="14"/>
      <c r="K3438" s="14"/>
      <c r="L3438" s="14"/>
      <c r="M3438" s="14"/>
      <c r="N3438" s="14"/>
      <c r="O3438" s="14"/>
      <c r="P3438" s="14"/>
    </row>
    <row r="3439" spans="1:16" ht="21" customHeight="1">
      <c r="A3439" s="14" t="s">
        <v>3934</v>
      </c>
      <c r="B3439" s="90">
        <v>44532</v>
      </c>
      <c r="C3439" s="25">
        <v>0.75763888888888886</v>
      </c>
      <c r="D3439" s="25">
        <v>0.75902777777777775</v>
      </c>
      <c r="E3439" s="14" t="s">
        <v>3884</v>
      </c>
      <c r="F3439" s="14" t="str">
        <f t="array" aca="1" ref="F3439" ca="1">INDEX(list!$C$2:$C$5034,MATCH(INDIRECT(ADDRESS(ROW(),COLUMN()-1)),list!$A$2:$A$5034,0))</f>
        <v>Bank of Southern CA</v>
      </c>
      <c r="G3439" s="14" t="s">
        <v>3931</v>
      </c>
      <c r="H3439" s="14">
        <v>2</v>
      </c>
      <c r="I3439" s="14"/>
      <c r="J3439" s="14"/>
      <c r="K3439" s="14"/>
      <c r="L3439" s="14"/>
      <c r="M3439" s="14"/>
      <c r="N3439" s="14"/>
      <c r="O3439" s="14"/>
      <c r="P3439" s="14"/>
    </row>
    <row r="3440" spans="1:16" ht="21" customHeight="1">
      <c r="A3440" s="14" t="s">
        <v>3934</v>
      </c>
      <c r="B3440" s="90">
        <v>44532</v>
      </c>
      <c r="C3440" s="25">
        <v>0.78263888888888899</v>
      </c>
      <c r="D3440" s="25">
        <v>0.78749999999999998</v>
      </c>
      <c r="E3440" s="14" t="s">
        <v>2460</v>
      </c>
      <c r="F3440" s="14" t="str">
        <f t="array" aca="1" ref="F3440" ca="1">INDEX(list!$C$2:$C$5034,MATCH(INDIRECT(ADDRESS(ROW(),COLUMN()-1)),list!$A$2:$A$5034,0))</f>
        <v>LU - Larry Ulvestad cell</v>
      </c>
      <c r="G3440" s="14" t="s">
        <v>3931</v>
      </c>
      <c r="H3440" s="14">
        <v>7</v>
      </c>
      <c r="I3440" s="14"/>
      <c r="J3440" s="14"/>
      <c r="K3440" s="14"/>
      <c r="L3440" s="14"/>
      <c r="M3440" s="14"/>
      <c r="N3440" s="14"/>
      <c r="O3440" s="14"/>
      <c r="P3440" s="14"/>
    </row>
    <row r="3441" spans="1:16" ht="21" customHeight="1">
      <c r="A3441" s="14" t="s">
        <v>3935</v>
      </c>
      <c r="B3441" s="90">
        <v>44533</v>
      </c>
      <c r="C3441" s="25">
        <v>0.45624999999999999</v>
      </c>
      <c r="D3441" s="25">
        <v>0.45624999999999999</v>
      </c>
      <c r="E3441" s="14" t="s">
        <v>3574</v>
      </c>
      <c r="F3441" s="14" t="str">
        <f t="array" aca="1" ref="F3441" ca="1">INDEX(list!$C$2:$C$5034,MATCH(INDIRECT(ADDRESS(ROW(),COLUMN()-1)),list!$A$2:$A$5034,0))</f>
        <v>VA - Gwyn Wiadro va cell</v>
      </c>
      <c r="G3441" s="14" t="s">
        <v>3930</v>
      </c>
      <c r="H3441" s="14">
        <v>0</v>
      </c>
      <c r="I3441" s="14"/>
      <c r="J3441" s="14"/>
      <c r="K3441" s="14"/>
      <c r="L3441" s="14"/>
      <c r="M3441" s="14"/>
      <c r="N3441" s="14"/>
      <c r="O3441" s="14"/>
      <c r="P3441" s="14"/>
    </row>
    <row r="3442" spans="1:16" ht="21" customHeight="1">
      <c r="A3442" s="14" t="s">
        <v>3935</v>
      </c>
      <c r="B3442" s="90">
        <v>44533</v>
      </c>
      <c r="C3442" s="25">
        <v>0.45763888888888887</v>
      </c>
      <c r="D3442" s="25">
        <v>0.45763888888888887</v>
      </c>
      <c r="E3442" s="14" t="s">
        <v>3574</v>
      </c>
      <c r="F3442" s="14" t="str">
        <f t="array" aca="1" ref="F3442" ca="1">INDEX(list!$C$2:$C$5034,MATCH(INDIRECT(ADDRESS(ROW(),COLUMN()-1)),list!$A$2:$A$5034,0))</f>
        <v>VA - Gwyn Wiadro va cell</v>
      </c>
      <c r="G3442" s="14" t="s">
        <v>3931</v>
      </c>
      <c r="H3442" s="14">
        <v>0</v>
      </c>
      <c r="I3442" s="14"/>
      <c r="J3442" s="14"/>
      <c r="K3442" s="14"/>
      <c r="L3442" s="14"/>
      <c r="M3442" s="14"/>
      <c r="N3442" s="14"/>
      <c r="O3442" s="14"/>
      <c r="P3442" s="14"/>
    </row>
    <row r="3443" spans="1:16" ht="21" customHeight="1">
      <c r="A3443" s="14" t="s">
        <v>3935</v>
      </c>
      <c r="B3443" s="90">
        <v>44533</v>
      </c>
      <c r="C3443" s="25">
        <v>0.4680555555555555</v>
      </c>
      <c r="D3443" s="25">
        <v>0.47361111111111115</v>
      </c>
      <c r="E3443" s="14" t="s">
        <v>4123</v>
      </c>
      <c r="F3443" s="14" t="e">
        <f t="array" aca="1" ref="F3443" ca="1">INDEX(list!$C$2:$C$5034,MATCH(INDIRECT(ADDRESS(ROW(),COLUMN()-1)),list!$A$2:$A$5034,0))</f>
        <v>#N/A</v>
      </c>
      <c r="G3443" s="14" t="s">
        <v>3931</v>
      </c>
      <c r="H3443" s="14">
        <v>8</v>
      </c>
      <c r="I3443" s="14"/>
      <c r="J3443" s="14"/>
      <c r="K3443" s="14"/>
      <c r="L3443" s="14"/>
      <c r="M3443" s="14"/>
      <c r="N3443" s="14"/>
      <c r="O3443" s="14"/>
      <c r="P3443" s="14"/>
    </row>
    <row r="3444" spans="1:16" ht="21" customHeight="1">
      <c r="A3444" s="14" t="s">
        <v>3935</v>
      </c>
      <c r="B3444" s="90">
        <v>44533</v>
      </c>
      <c r="C3444" s="25">
        <v>0.4777777777777778</v>
      </c>
      <c r="D3444" s="25">
        <v>0.4861111111111111</v>
      </c>
      <c r="E3444" s="14" t="s">
        <v>4123</v>
      </c>
      <c r="F3444" s="14" t="e">
        <f t="array" aca="1" ref="F3444" ca="1">INDEX(list!$C$2:$C$5034,MATCH(INDIRECT(ADDRESS(ROW(),COLUMN()-1)),list!$A$2:$A$5034,0))</f>
        <v>#N/A</v>
      </c>
      <c r="G3444" s="14" t="s">
        <v>3931</v>
      </c>
      <c r="H3444" s="14">
        <v>12</v>
      </c>
      <c r="I3444" s="14"/>
      <c r="J3444" s="14"/>
      <c r="K3444" s="14"/>
      <c r="L3444" s="14"/>
      <c r="M3444" s="14"/>
      <c r="N3444" s="14"/>
      <c r="O3444" s="14"/>
      <c r="P3444" s="14"/>
    </row>
    <row r="3445" spans="1:16" ht="21" customHeight="1">
      <c r="A3445" s="14" t="s">
        <v>3935</v>
      </c>
      <c r="B3445" s="90">
        <v>44533</v>
      </c>
      <c r="C3445" s="25">
        <v>0.4909722222222222</v>
      </c>
      <c r="D3445" s="25">
        <v>0.53888888888888886</v>
      </c>
      <c r="E3445" s="14" t="s">
        <v>1601</v>
      </c>
      <c r="F3445" s="14" t="str">
        <f t="array" aca="1" ref="F3445" ca="1">INDEX(list!$C$2:$C$5034,MATCH(INDIRECT(ADDRESS(ROW(),COLUMN()-1)),list!$A$2:$A$5034,0))</f>
        <v>T-Mobile Support</v>
      </c>
      <c r="G3445" s="14" t="s">
        <v>3931</v>
      </c>
      <c r="H3445" s="14">
        <v>69</v>
      </c>
      <c r="I3445" s="14" t="s">
        <v>28</v>
      </c>
      <c r="J3445" s="14"/>
      <c r="K3445" s="14"/>
      <c r="L3445" s="14"/>
      <c r="M3445" s="14"/>
      <c r="N3445" s="14"/>
      <c r="O3445" s="14"/>
      <c r="P3445" s="14"/>
    </row>
    <row r="3446" spans="1:16" ht="21" customHeight="1">
      <c r="A3446" s="14" t="s">
        <v>3935</v>
      </c>
      <c r="B3446" s="90">
        <v>44533</v>
      </c>
      <c r="C3446" s="25">
        <v>0.52361111111111114</v>
      </c>
      <c r="D3446" s="25">
        <v>0.52361111111111114</v>
      </c>
      <c r="E3446" s="14" t="s">
        <v>2392</v>
      </c>
      <c r="F3446" s="23" t="str">
        <f t="array" aca="1" ref="F3446" ca="1">INDEX(list!$C$2:$C$5034,MATCH(INDIRECT(ADDRESS(ROW(),COLUMN()-1)),list!$A$2:$A$5034,0))</f>
        <v>SOCO - James' contractor in LB</v>
      </c>
      <c r="G3446" s="14" t="s">
        <v>3930</v>
      </c>
      <c r="H3446" s="14">
        <v>0</v>
      </c>
      <c r="I3446" s="14"/>
      <c r="J3446" s="14"/>
      <c r="K3446" s="14"/>
      <c r="L3446" s="14"/>
      <c r="M3446" s="14"/>
      <c r="N3446" s="14"/>
      <c r="O3446" s="14"/>
      <c r="P3446" s="14"/>
    </row>
    <row r="3447" spans="1:16" ht="21" customHeight="1">
      <c r="A3447" s="14" t="s">
        <v>3935</v>
      </c>
      <c r="B3447" s="90">
        <v>44533</v>
      </c>
      <c r="C3447" s="25">
        <v>0.62083333333333335</v>
      </c>
      <c r="D3447" s="25">
        <v>0.62083333333333335</v>
      </c>
      <c r="E3447" s="14" t="s">
        <v>3360</v>
      </c>
      <c r="F3447" s="14" t="str">
        <f t="array" aca="1" ref="F3447" ca="1">INDEX(list!$C$2:$C$5034,MATCH(INDIRECT(ADDRESS(ROW(),COLUMN()-1)),list!$A$2:$A$5034,0))</f>
        <v>Bank of Southern CA - RSM Branch</v>
      </c>
      <c r="G3447" s="14" t="s">
        <v>3930</v>
      </c>
      <c r="H3447" s="14">
        <v>0</v>
      </c>
      <c r="I3447" s="14"/>
      <c r="J3447" s="14"/>
      <c r="K3447" s="14"/>
      <c r="L3447" s="14"/>
      <c r="M3447" s="14"/>
      <c r="N3447" s="14"/>
      <c r="O3447" s="14"/>
      <c r="P3447" s="14"/>
    </row>
    <row r="3448" spans="1:16" ht="21" customHeight="1">
      <c r="A3448" s="14" t="s">
        <v>3935</v>
      </c>
      <c r="B3448" s="90">
        <v>44533</v>
      </c>
      <c r="C3448" s="25">
        <v>0.63194444444444442</v>
      </c>
      <c r="D3448" s="25">
        <v>0.63263888888888886</v>
      </c>
      <c r="E3448" s="14" t="s">
        <v>3360</v>
      </c>
      <c r="F3448" s="14" t="str">
        <f t="array" aca="1" ref="F3448" ca="1">INDEX(list!$C$2:$C$5034,MATCH(INDIRECT(ADDRESS(ROW(),COLUMN()-1)),list!$A$2:$A$5034,0))</f>
        <v>Bank of Southern CA - RSM Branch</v>
      </c>
      <c r="G3448" s="14" t="s">
        <v>3931</v>
      </c>
      <c r="H3448" s="14">
        <v>1</v>
      </c>
      <c r="I3448" s="14"/>
      <c r="J3448" s="14"/>
      <c r="K3448" s="14"/>
      <c r="L3448" s="14"/>
      <c r="M3448" s="14"/>
      <c r="N3448" s="14"/>
      <c r="O3448" s="14"/>
      <c r="P3448" s="14"/>
    </row>
    <row r="3449" spans="1:16" ht="21" customHeight="1">
      <c r="A3449" s="14" t="s">
        <v>3935</v>
      </c>
      <c r="B3449" s="90">
        <v>44533</v>
      </c>
      <c r="C3449" s="25">
        <v>0.63541666666666663</v>
      </c>
      <c r="D3449" s="25">
        <v>0.63750000000000007</v>
      </c>
      <c r="E3449" s="14" t="s">
        <v>2392</v>
      </c>
      <c r="F3449" s="23" t="str">
        <f t="array" aca="1" ref="F3449" ca="1">INDEX(list!$C$2:$C$5034,MATCH(INDIRECT(ADDRESS(ROW(),COLUMN()-1)),list!$A$2:$A$5034,0))</f>
        <v>SOCO - James' contractor in LB</v>
      </c>
      <c r="G3449" s="14" t="s">
        <v>3931</v>
      </c>
      <c r="H3449" s="14">
        <v>3</v>
      </c>
      <c r="I3449" s="14"/>
      <c r="J3449" s="14"/>
      <c r="K3449" s="14"/>
      <c r="L3449" s="14"/>
      <c r="M3449" s="14"/>
      <c r="N3449" s="14"/>
      <c r="O3449" s="14"/>
      <c r="P3449" s="14"/>
    </row>
    <row r="3450" spans="1:16" ht="21" customHeight="1">
      <c r="A3450" s="14" t="s">
        <v>3935</v>
      </c>
      <c r="B3450" s="90">
        <v>44533</v>
      </c>
      <c r="C3450" s="25">
        <v>0.67291666666666661</v>
      </c>
      <c r="D3450" s="25">
        <v>0.6791666666666667</v>
      </c>
      <c r="E3450" s="14" t="s">
        <v>3360</v>
      </c>
      <c r="F3450" s="14" t="str">
        <f t="array" aca="1" ref="F3450" ca="1">INDEX(list!$C$2:$C$5034,MATCH(INDIRECT(ADDRESS(ROW(),COLUMN()-1)),list!$A$2:$A$5034,0))</f>
        <v>Bank of Southern CA - RSM Branch</v>
      </c>
      <c r="G3450" s="14" t="s">
        <v>3931</v>
      </c>
      <c r="H3450" s="14">
        <v>9</v>
      </c>
      <c r="I3450" s="14"/>
      <c r="J3450" s="14"/>
      <c r="K3450" s="14"/>
      <c r="L3450" s="14"/>
      <c r="M3450" s="14"/>
      <c r="N3450" s="14"/>
      <c r="O3450" s="14"/>
      <c r="P3450" s="14"/>
    </row>
    <row r="3451" spans="1:16" ht="21" customHeight="1">
      <c r="A3451" s="14" t="s">
        <v>3935</v>
      </c>
      <c r="B3451" s="90">
        <v>44533</v>
      </c>
      <c r="C3451" s="25">
        <v>0.71805555555555556</v>
      </c>
      <c r="D3451" s="25">
        <v>0.72499999999999998</v>
      </c>
      <c r="E3451" s="14" t="s">
        <v>3500</v>
      </c>
      <c r="F3451" s="14" t="str">
        <f t="array" aca="1" ref="F3451" ca="1">INDEX(list!$C$2:$C$5034,MATCH(INDIRECT(ADDRESS(ROW(),COLUMN()-1)),list!$A$2:$A$5034,0))</f>
        <v>BG - Bob Gooding</v>
      </c>
      <c r="G3451" s="14" t="s">
        <v>3931</v>
      </c>
      <c r="H3451" s="14">
        <v>10</v>
      </c>
      <c r="I3451" s="14"/>
      <c r="J3451" s="14"/>
      <c r="K3451" s="14"/>
      <c r="L3451" s="14"/>
      <c r="M3451" s="14"/>
      <c r="N3451" s="14"/>
      <c r="O3451" s="14"/>
      <c r="P3451" s="14"/>
    </row>
    <row r="3452" spans="1:16" ht="21" customHeight="1">
      <c r="A3452" s="14" t="s">
        <v>3937</v>
      </c>
      <c r="B3452" s="90">
        <v>44534</v>
      </c>
      <c r="C3452" s="25">
        <v>0.7006944444444444</v>
      </c>
      <c r="D3452" s="25">
        <v>0.7006944444444444</v>
      </c>
      <c r="E3452" s="14" t="s">
        <v>911</v>
      </c>
      <c r="F3452" s="14" t="str">
        <f t="array" aca="1" ref="F3452" ca="1">INDEX(list!$C$2:$C$5034,MATCH(INDIRECT(ADDRESS(ROW(),COLUMN()-1)),list!$A$2:$A$5034,0))</f>
        <v>EN - Cell</v>
      </c>
      <c r="G3452" s="14" t="s">
        <v>3930</v>
      </c>
      <c r="H3452" s="14">
        <v>0</v>
      </c>
      <c r="I3452" s="14"/>
      <c r="J3452" s="14"/>
      <c r="K3452" s="14"/>
      <c r="L3452" s="14"/>
      <c r="M3452" s="14"/>
      <c r="N3452" s="14"/>
      <c r="O3452" s="14"/>
      <c r="P3452" s="14"/>
    </row>
    <row r="3453" spans="1:16" ht="21" customHeight="1">
      <c r="A3453" s="14" t="s">
        <v>3938</v>
      </c>
      <c r="B3453" s="90">
        <v>44535</v>
      </c>
      <c r="C3453" s="25">
        <v>0.38680555555555557</v>
      </c>
      <c r="D3453" s="25">
        <v>0.44236111111111115</v>
      </c>
      <c r="E3453" s="14" t="s">
        <v>2574</v>
      </c>
      <c r="F3453" s="14" t="str">
        <f t="array" aca="1" ref="F3453" ca="1">INDEX(list!$C$2:$C$5034,MATCH(INDIRECT(ADDRESS(ROW(),COLUMN()-1)),list!$A$2:$A$5034,0))</f>
        <v>Rtistic - Helene Larsson-Parks</v>
      </c>
      <c r="G3453" s="14" t="s">
        <v>3929</v>
      </c>
      <c r="H3453" s="14">
        <v>80</v>
      </c>
      <c r="I3453" s="14"/>
      <c r="J3453" s="14"/>
      <c r="K3453" s="14"/>
      <c r="L3453" s="14"/>
      <c r="M3453" s="14"/>
      <c r="N3453" s="14"/>
      <c r="O3453" s="14"/>
      <c r="P3453" s="14"/>
    </row>
    <row r="3454" spans="1:16" ht="21" customHeight="1">
      <c r="A3454" s="14" t="s">
        <v>3938</v>
      </c>
      <c r="B3454" s="90">
        <v>44535</v>
      </c>
      <c r="C3454" s="25">
        <v>0.64097222222222217</v>
      </c>
      <c r="D3454" s="25">
        <v>0.64166666666666672</v>
      </c>
      <c r="E3454" s="14" t="s">
        <v>2272</v>
      </c>
      <c r="F3454" s="14" t="str">
        <f t="array" aca="1" ref="F3454" ca="1">INDEX(list!$C$2:$C$5034,MATCH(INDIRECT(ADDRESS(ROW(),COLUMN()-1)),list!$A$2:$A$5034,0))</f>
        <v>PCG - Gerry Grimes cell</v>
      </c>
      <c r="G3454" s="14" t="s">
        <v>3931</v>
      </c>
      <c r="H3454" s="14">
        <v>1</v>
      </c>
      <c r="I3454" s="14"/>
      <c r="J3454" s="14"/>
      <c r="K3454" s="14"/>
      <c r="L3454" s="14"/>
      <c r="M3454" s="14"/>
      <c r="N3454" s="14"/>
      <c r="O3454" s="14"/>
      <c r="P3454" s="14"/>
    </row>
    <row r="3455" spans="1:16" ht="21" customHeight="1">
      <c r="A3455" s="14" t="s">
        <v>3938</v>
      </c>
      <c r="B3455" s="90">
        <v>44535</v>
      </c>
      <c r="C3455" s="25">
        <v>0.64097222222222217</v>
      </c>
      <c r="D3455" s="25">
        <v>0.64166666666666672</v>
      </c>
      <c r="E3455" s="14" t="s">
        <v>2756</v>
      </c>
      <c r="F3455" s="14" t="str">
        <f t="array" aca="1" ref="F3455" ca="1">INDEX(list!$C$2:$C$5034,MATCH(INDIRECT(ADDRESS(ROW(),COLUMN()-1)),list!$A$2:$A$5034,0))</f>
        <v>PCG - Bill Grimes cell</v>
      </c>
      <c r="G3455" s="14" t="s">
        <v>3931</v>
      </c>
      <c r="H3455" s="14">
        <v>1</v>
      </c>
      <c r="I3455" s="14"/>
      <c r="J3455" s="14"/>
      <c r="K3455" s="14"/>
      <c r="L3455" s="14"/>
      <c r="M3455" s="14"/>
      <c r="N3455" s="14"/>
      <c r="O3455" s="14"/>
      <c r="P3455" s="14"/>
    </row>
    <row r="3456" spans="1:16" ht="21" customHeight="1">
      <c r="A3456" s="14" t="s">
        <v>3938</v>
      </c>
      <c r="B3456" s="90">
        <v>44535</v>
      </c>
      <c r="C3456" s="25">
        <v>0.74652777777777779</v>
      </c>
      <c r="D3456" s="25">
        <v>0.74722222222222223</v>
      </c>
      <c r="E3456" s="14" t="s">
        <v>3516</v>
      </c>
      <c r="F3456" s="14" t="str">
        <f t="array" aca="1" ref="F3456" ca="1">INDEX(list!$C$2:$C$5034,MATCH(INDIRECT(ADDRESS(ROW(),COLUMN()-1)),list!$A$2:$A$5034,0))</f>
        <v>Lily's cell</v>
      </c>
      <c r="G3456" s="14" t="s">
        <v>3931</v>
      </c>
      <c r="H3456" s="14">
        <v>1</v>
      </c>
      <c r="I3456" s="14"/>
      <c r="J3456" s="14"/>
      <c r="K3456" s="14"/>
      <c r="L3456" s="14"/>
      <c r="M3456" s="14"/>
      <c r="N3456" s="14"/>
      <c r="O3456" s="14"/>
      <c r="P3456" s="14"/>
    </row>
    <row r="3457" spans="1:16" ht="21" customHeight="1">
      <c r="A3457" s="14" t="s">
        <v>3938</v>
      </c>
      <c r="B3457" s="90">
        <v>44535</v>
      </c>
      <c r="C3457" s="25">
        <v>0.74861111111111101</v>
      </c>
      <c r="D3457" s="25">
        <v>0.74930555555555556</v>
      </c>
      <c r="E3457" s="14" t="s">
        <v>3516</v>
      </c>
      <c r="F3457" s="14" t="str">
        <f t="array" aca="1" ref="F3457" ca="1">INDEX(list!$C$2:$C$5034,MATCH(INDIRECT(ADDRESS(ROW(),COLUMN()-1)),list!$A$2:$A$5034,0))</f>
        <v>Lily's cell</v>
      </c>
      <c r="G3457" s="14" t="s">
        <v>3931</v>
      </c>
      <c r="H3457" s="14">
        <v>1</v>
      </c>
      <c r="I3457" s="14"/>
      <c r="J3457" s="14"/>
      <c r="K3457" s="14"/>
      <c r="L3457" s="14"/>
      <c r="M3457" s="14"/>
      <c r="N3457" s="14"/>
      <c r="O3457" s="14"/>
      <c r="P3457" s="14"/>
    </row>
    <row r="3458" spans="1:16" ht="21" customHeight="1">
      <c r="A3458" s="14"/>
      <c r="B3458" s="90"/>
      <c r="C3458" s="14"/>
      <c r="D3458" s="14"/>
      <c r="E3458" s="14"/>
      <c r="F3458" s="14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</row>
    <row r="3459" spans="1:16" ht="21" customHeight="1">
      <c r="A3459" s="14"/>
      <c r="B3459" s="90"/>
      <c r="C3459" s="14"/>
      <c r="D3459" s="14"/>
      <c r="E3459" s="14"/>
      <c r="F3459" s="14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</row>
    <row r="3460" spans="1:16" ht="21" customHeight="1">
      <c r="A3460" s="14"/>
      <c r="B3460" s="90"/>
      <c r="C3460" s="25"/>
      <c r="D3460" s="25"/>
      <c r="E3460" s="14"/>
      <c r="F3460" s="14"/>
      <c r="G3460" s="14"/>
      <c r="H3460" s="91"/>
      <c r="I3460" s="14"/>
      <c r="J3460" s="14"/>
      <c r="K3460" s="14"/>
      <c r="L3460" s="14"/>
      <c r="M3460" s="14"/>
      <c r="N3460" s="14"/>
      <c r="O3460" s="14"/>
      <c r="P3460" s="14"/>
    </row>
    <row r="3461" spans="1:16" ht="21" customHeight="1">
      <c r="A3461" s="14"/>
      <c r="B3461" s="90"/>
      <c r="C3461" s="25"/>
      <c r="D3461" s="25"/>
      <c r="E3461" s="14"/>
      <c r="F3461" s="14"/>
      <c r="G3461" s="14"/>
      <c r="H3461" s="91"/>
      <c r="I3461" s="14"/>
      <c r="J3461" s="14"/>
      <c r="K3461" s="14"/>
      <c r="L3461" s="14"/>
      <c r="M3461" s="14"/>
      <c r="N3461" s="14"/>
      <c r="O3461" s="14"/>
      <c r="P3461" s="14"/>
    </row>
    <row r="3462" spans="1:16" ht="21" customHeight="1">
      <c r="A3462" s="14"/>
      <c r="B3462" s="90"/>
      <c r="C3462" s="25"/>
      <c r="D3462" s="25"/>
      <c r="E3462" s="14"/>
      <c r="F3462" s="14"/>
      <c r="G3462" s="14"/>
      <c r="H3462" s="91"/>
      <c r="I3462" s="14"/>
      <c r="J3462" s="14"/>
      <c r="K3462" s="14"/>
      <c r="L3462" s="14"/>
      <c r="M3462" s="14"/>
      <c r="N3462" s="14"/>
      <c r="O3462" s="14"/>
      <c r="P3462" s="14"/>
    </row>
    <row r="3463" spans="1:16" ht="21" customHeight="1">
      <c r="A3463" s="14"/>
      <c r="B3463" s="90"/>
      <c r="C3463" s="25"/>
      <c r="D3463" s="25"/>
      <c r="E3463" s="14"/>
      <c r="F3463" s="14"/>
      <c r="G3463" s="14"/>
      <c r="H3463" s="91"/>
      <c r="I3463" s="14"/>
      <c r="J3463" s="14"/>
      <c r="K3463" s="14"/>
      <c r="L3463" s="14"/>
      <c r="M3463" s="14"/>
      <c r="N3463" s="14"/>
      <c r="O3463" s="14"/>
      <c r="P3463" s="14"/>
    </row>
    <row r="3464" spans="1:16" ht="21" customHeight="1">
      <c r="A3464" s="14"/>
      <c r="B3464" s="90"/>
      <c r="C3464" s="25"/>
      <c r="D3464" s="25"/>
      <c r="E3464" s="14"/>
      <c r="F3464" s="14"/>
      <c r="G3464" s="14"/>
      <c r="H3464" s="91"/>
      <c r="I3464" s="14"/>
      <c r="J3464" s="14"/>
      <c r="K3464" s="14"/>
      <c r="L3464" s="14"/>
      <c r="M3464" s="14"/>
      <c r="N3464" s="14"/>
      <c r="O3464" s="14"/>
      <c r="P3464" s="14"/>
    </row>
    <row r="3465" spans="1:16" ht="21" customHeight="1">
      <c r="A3465" s="14"/>
      <c r="B3465" s="90"/>
      <c r="C3465" s="25"/>
      <c r="D3465" s="25"/>
      <c r="E3465" s="14"/>
      <c r="F3465" s="14"/>
      <c r="G3465" s="14"/>
      <c r="H3465" s="91"/>
      <c r="I3465" s="14"/>
      <c r="J3465" s="14"/>
      <c r="K3465" s="14"/>
      <c r="L3465" s="14"/>
      <c r="M3465" s="14"/>
      <c r="N3465" s="14"/>
      <c r="O3465" s="14"/>
      <c r="P3465" s="14"/>
    </row>
    <row r="3466" spans="1:16" ht="21" customHeight="1">
      <c r="A3466" s="14"/>
      <c r="B3466" s="90"/>
      <c r="C3466" s="25"/>
      <c r="D3466" s="25"/>
      <c r="E3466" s="14"/>
      <c r="F3466" s="14"/>
      <c r="G3466" s="14"/>
      <c r="H3466" s="91"/>
      <c r="I3466" s="14"/>
      <c r="J3466" s="14"/>
      <c r="K3466" s="14"/>
      <c r="L3466" s="14"/>
      <c r="M3466" s="14"/>
      <c r="N3466" s="14"/>
      <c r="O3466" s="14"/>
      <c r="P3466" s="14"/>
    </row>
    <row r="3467" spans="1:16" ht="21" customHeight="1">
      <c r="A3467" s="14"/>
      <c r="B3467" s="90"/>
      <c r="C3467" s="25"/>
      <c r="D3467" s="25"/>
      <c r="E3467" s="14"/>
      <c r="F3467" s="14"/>
      <c r="G3467" s="14"/>
      <c r="H3467" s="91"/>
      <c r="I3467" s="14"/>
      <c r="J3467" s="14"/>
      <c r="K3467" s="14"/>
      <c r="L3467" s="14"/>
      <c r="M3467" s="14"/>
      <c r="N3467" s="14"/>
      <c r="O3467" s="14"/>
      <c r="P3467" s="14"/>
    </row>
    <row r="3468" spans="1:16" ht="21" customHeight="1">
      <c r="A3468" s="14"/>
      <c r="B3468" s="90"/>
      <c r="C3468" s="25"/>
      <c r="D3468" s="25"/>
      <c r="E3468" s="14"/>
      <c r="F3468" s="14"/>
      <c r="G3468" s="14"/>
      <c r="H3468" s="91"/>
      <c r="I3468" s="14"/>
      <c r="J3468" s="14"/>
      <c r="K3468" s="14"/>
      <c r="L3468" s="14"/>
      <c r="M3468" s="14"/>
      <c r="N3468" s="14"/>
      <c r="O3468" s="14"/>
      <c r="P3468" s="14"/>
    </row>
    <row r="3469" spans="1:16" ht="21" customHeight="1">
      <c r="A3469" s="14"/>
      <c r="B3469" s="90"/>
      <c r="C3469" s="25"/>
      <c r="D3469" s="25"/>
      <c r="E3469" s="14"/>
      <c r="F3469" s="14"/>
      <c r="G3469" s="14"/>
      <c r="H3469" s="91"/>
      <c r="I3469" s="14"/>
      <c r="J3469" s="14"/>
      <c r="K3469" s="14"/>
      <c r="L3469" s="14"/>
      <c r="M3469" s="14"/>
      <c r="N3469" s="14"/>
      <c r="O3469" s="14"/>
      <c r="P3469" s="14"/>
    </row>
    <row r="3470" spans="1:16" ht="21" customHeight="1">
      <c r="A3470" s="14"/>
      <c r="B3470" s="90"/>
      <c r="C3470" s="25"/>
      <c r="D3470" s="25"/>
      <c r="E3470" s="14"/>
      <c r="F3470" s="14"/>
      <c r="G3470" s="14"/>
      <c r="H3470" s="91"/>
      <c r="I3470" s="14"/>
      <c r="J3470" s="14"/>
      <c r="K3470" s="14"/>
      <c r="L3470" s="14"/>
      <c r="M3470" s="14"/>
      <c r="N3470" s="14"/>
      <c r="O3470" s="14"/>
      <c r="P3470" s="14"/>
    </row>
    <row r="3471" spans="1:16" ht="21" customHeight="1">
      <c r="A3471" s="14"/>
      <c r="B3471" s="90"/>
      <c r="C3471" s="25"/>
      <c r="D3471" s="25"/>
      <c r="E3471" s="14"/>
      <c r="F3471" s="14"/>
      <c r="G3471" s="14"/>
      <c r="H3471" s="91"/>
      <c r="I3471" s="14"/>
      <c r="J3471" s="14"/>
      <c r="K3471" s="14"/>
      <c r="L3471" s="14"/>
      <c r="M3471" s="14"/>
      <c r="N3471" s="14"/>
      <c r="O3471" s="14"/>
      <c r="P3471" s="14"/>
    </row>
    <row r="3472" spans="1:16" ht="21" customHeight="1">
      <c r="A3472" s="14"/>
      <c r="B3472" s="90"/>
      <c r="C3472" s="25"/>
      <c r="D3472" s="25"/>
      <c r="E3472" s="14"/>
      <c r="F3472" s="14"/>
      <c r="G3472" s="14"/>
      <c r="H3472" s="91"/>
      <c r="I3472" s="14"/>
      <c r="J3472" s="14"/>
      <c r="K3472" s="14"/>
      <c r="L3472" s="14"/>
      <c r="M3472" s="14"/>
      <c r="N3472" s="14"/>
      <c r="O3472" s="14"/>
      <c r="P3472" s="14"/>
    </row>
    <row r="3473" spans="1:16" ht="21" customHeight="1">
      <c r="A3473" s="14"/>
      <c r="B3473" s="90"/>
      <c r="C3473" s="25"/>
      <c r="D3473" s="25"/>
      <c r="E3473" s="14"/>
      <c r="F3473" s="14"/>
      <c r="G3473" s="14"/>
      <c r="H3473" s="91"/>
      <c r="I3473" s="14"/>
      <c r="J3473" s="14"/>
      <c r="K3473" s="14"/>
      <c r="L3473" s="14"/>
      <c r="M3473" s="14"/>
      <c r="N3473" s="14"/>
      <c r="O3473" s="14"/>
      <c r="P3473" s="14"/>
    </row>
    <row r="3474" spans="1:16" ht="21" customHeight="1">
      <c r="A3474" s="14"/>
      <c r="B3474" s="90"/>
      <c r="C3474" s="25"/>
      <c r="D3474" s="25"/>
      <c r="E3474" s="14"/>
      <c r="F3474" s="14"/>
      <c r="G3474" s="14"/>
      <c r="H3474" s="91"/>
      <c r="I3474" s="14"/>
      <c r="J3474" s="14"/>
      <c r="K3474" s="14"/>
      <c r="L3474" s="14"/>
      <c r="M3474" s="14"/>
      <c r="N3474" s="14"/>
      <c r="O3474" s="14"/>
      <c r="P3474" s="14"/>
    </row>
    <row r="3475" spans="1:16" ht="21" customHeight="1">
      <c r="A3475" s="14"/>
      <c r="B3475" s="90"/>
      <c r="C3475" s="25"/>
      <c r="D3475" s="25"/>
      <c r="E3475" s="14"/>
      <c r="F3475" s="14"/>
      <c r="G3475" s="14"/>
      <c r="H3475" s="91"/>
      <c r="I3475" s="14"/>
      <c r="J3475" s="14"/>
      <c r="K3475" s="14"/>
      <c r="L3475" s="14"/>
      <c r="M3475" s="14"/>
      <c r="N3475" s="14"/>
      <c r="O3475" s="14"/>
      <c r="P3475" s="14"/>
    </row>
    <row r="3476" spans="1:16" ht="21" customHeight="1">
      <c r="A3476" s="14"/>
      <c r="B3476" s="90"/>
      <c r="C3476" s="25"/>
      <c r="D3476" s="25"/>
      <c r="E3476" s="14"/>
      <c r="F3476" s="14"/>
      <c r="G3476" s="14"/>
      <c r="H3476" s="91"/>
      <c r="I3476" s="14"/>
      <c r="J3476" s="14"/>
      <c r="K3476" s="14"/>
      <c r="L3476" s="14"/>
      <c r="M3476" s="14"/>
      <c r="N3476" s="14"/>
      <c r="O3476" s="14"/>
      <c r="P3476" s="14"/>
    </row>
    <row r="3477" spans="1:16" ht="21" customHeight="1">
      <c r="A3477" s="14"/>
      <c r="B3477" s="90"/>
      <c r="C3477" s="25"/>
      <c r="D3477" s="25"/>
      <c r="E3477" s="14"/>
      <c r="F3477" s="14"/>
      <c r="G3477" s="14"/>
      <c r="H3477" s="91"/>
      <c r="I3477" s="14"/>
      <c r="J3477" s="14"/>
      <c r="K3477" s="14"/>
      <c r="L3477" s="14"/>
      <c r="M3477" s="14"/>
      <c r="N3477" s="14"/>
      <c r="O3477" s="14"/>
      <c r="P3477" s="14"/>
    </row>
    <row r="3478" spans="1:16" ht="21" customHeight="1">
      <c r="A3478" s="14"/>
      <c r="B3478" s="90"/>
      <c r="C3478" s="25"/>
      <c r="D3478" s="25"/>
      <c r="E3478" s="14"/>
      <c r="F3478" s="14"/>
      <c r="G3478" s="14"/>
      <c r="H3478" s="91"/>
      <c r="I3478" s="14"/>
      <c r="J3478" s="14"/>
      <c r="K3478" s="14"/>
      <c r="L3478" s="14"/>
      <c r="M3478" s="14"/>
      <c r="N3478" s="14"/>
      <c r="O3478" s="14"/>
      <c r="P3478" s="14"/>
    </row>
    <row r="3479" spans="1:16" ht="21" customHeight="1">
      <c r="A3479" s="14"/>
      <c r="B3479" s="90"/>
      <c r="C3479" s="25"/>
      <c r="D3479" s="25"/>
      <c r="E3479" s="14"/>
      <c r="F3479" s="14"/>
      <c r="G3479" s="14"/>
      <c r="H3479" s="91"/>
      <c r="I3479" s="14"/>
      <c r="J3479" s="14"/>
      <c r="K3479" s="14"/>
      <c r="L3479" s="14"/>
      <c r="M3479" s="14"/>
      <c r="N3479" s="14"/>
      <c r="O3479" s="14"/>
      <c r="P3479" s="14"/>
    </row>
    <row r="3480" spans="1:16" ht="21" customHeight="1">
      <c r="A3480" s="14"/>
      <c r="B3480" s="90"/>
      <c r="C3480" s="25"/>
      <c r="D3480" s="25"/>
      <c r="E3480" s="14"/>
      <c r="F3480" s="14"/>
      <c r="G3480" s="14"/>
      <c r="H3480" s="91"/>
      <c r="I3480" s="14"/>
      <c r="J3480" s="14"/>
      <c r="K3480" s="14"/>
      <c r="L3480" s="14"/>
      <c r="M3480" s="14"/>
      <c r="N3480" s="14"/>
      <c r="O3480" s="14"/>
      <c r="P3480" s="14"/>
    </row>
    <row r="3481" spans="1:16" ht="21" customHeight="1">
      <c r="A3481" s="14"/>
      <c r="B3481" s="90"/>
      <c r="C3481" s="25"/>
      <c r="D3481" s="25"/>
      <c r="E3481" s="14"/>
      <c r="F3481" s="14"/>
      <c r="G3481" s="14"/>
      <c r="H3481" s="91"/>
      <c r="I3481" s="14"/>
      <c r="J3481" s="14"/>
      <c r="K3481" s="14"/>
      <c r="L3481" s="14"/>
      <c r="M3481" s="14"/>
      <c r="N3481" s="14"/>
      <c r="O3481" s="14"/>
      <c r="P3481" s="14"/>
    </row>
    <row r="3482" spans="1:16" ht="21" customHeight="1">
      <c r="A3482" s="14"/>
      <c r="B3482" s="90"/>
      <c r="C3482" s="25"/>
      <c r="D3482" s="25"/>
      <c r="E3482" s="14"/>
      <c r="F3482" s="14"/>
      <c r="G3482" s="14"/>
      <c r="H3482" s="91"/>
      <c r="I3482" s="14"/>
      <c r="J3482" s="14"/>
      <c r="K3482" s="14"/>
      <c r="L3482" s="14"/>
      <c r="M3482" s="14"/>
      <c r="N3482" s="14"/>
      <c r="O3482" s="14"/>
      <c r="P3482" s="14"/>
    </row>
    <row r="3483" spans="1:16" ht="21" customHeight="1">
      <c r="A3483" s="14"/>
      <c r="B3483" s="90"/>
      <c r="C3483" s="25"/>
      <c r="D3483" s="25"/>
      <c r="E3483" s="14"/>
      <c r="F3483" s="14"/>
      <c r="G3483" s="14"/>
      <c r="H3483" s="91"/>
      <c r="I3483" s="14"/>
      <c r="J3483" s="14"/>
      <c r="K3483" s="14"/>
      <c r="L3483" s="14"/>
      <c r="M3483" s="14"/>
      <c r="N3483" s="14"/>
      <c r="O3483" s="14"/>
      <c r="P3483" s="14"/>
    </row>
    <row r="3484" spans="1:16" ht="21" customHeight="1">
      <c r="A3484" s="14"/>
      <c r="B3484" s="90"/>
      <c r="C3484" s="25"/>
      <c r="D3484" s="25"/>
      <c r="E3484" s="14"/>
      <c r="F3484" s="14"/>
      <c r="G3484" s="14"/>
      <c r="H3484" s="91"/>
      <c r="I3484" s="14"/>
      <c r="J3484" s="14"/>
      <c r="K3484" s="14"/>
      <c r="L3484" s="14"/>
      <c r="M3484" s="14"/>
      <c r="N3484" s="14"/>
      <c r="O3484" s="14"/>
      <c r="P3484" s="14"/>
    </row>
    <row r="3485" spans="1:16" ht="21" customHeight="1">
      <c r="A3485" s="14"/>
      <c r="B3485" s="90"/>
      <c r="C3485" s="25"/>
      <c r="D3485" s="25"/>
      <c r="E3485" s="14"/>
      <c r="F3485" s="14"/>
      <c r="G3485" s="14"/>
      <c r="H3485" s="91"/>
      <c r="I3485" s="14"/>
      <c r="J3485" s="14"/>
      <c r="K3485" s="14"/>
      <c r="L3485" s="14"/>
      <c r="M3485" s="14"/>
      <c r="N3485" s="14"/>
      <c r="O3485" s="14"/>
      <c r="P3485" s="14"/>
    </row>
    <row r="3486" spans="1:16" ht="21" customHeight="1">
      <c r="A3486" s="14"/>
      <c r="B3486" s="90"/>
      <c r="C3486" s="25"/>
      <c r="D3486" s="25"/>
      <c r="E3486" s="14"/>
      <c r="F3486" s="14"/>
      <c r="G3486" s="14"/>
      <c r="H3486" s="91"/>
      <c r="I3486" s="14"/>
      <c r="J3486" s="14"/>
      <c r="K3486" s="14"/>
      <c r="L3486" s="14"/>
      <c r="M3486" s="14"/>
      <c r="N3486" s="14"/>
      <c r="O3486" s="14"/>
      <c r="P3486" s="14"/>
    </row>
    <row r="3487" spans="1:16" ht="21" customHeight="1">
      <c r="A3487" s="14"/>
      <c r="B3487" s="90"/>
      <c r="C3487" s="25"/>
      <c r="D3487" s="25"/>
      <c r="E3487" s="14"/>
      <c r="F3487" s="14"/>
      <c r="G3487" s="14"/>
      <c r="H3487" s="91"/>
      <c r="I3487" s="14"/>
      <c r="J3487" s="14"/>
      <c r="K3487" s="14"/>
      <c r="L3487" s="14"/>
      <c r="M3487" s="14"/>
      <c r="N3487" s="14"/>
      <c r="O3487" s="14"/>
      <c r="P3487" s="14"/>
    </row>
    <row r="3488" spans="1:16" ht="21" customHeight="1">
      <c r="A3488" s="14"/>
      <c r="B3488" s="90"/>
      <c r="C3488" s="25"/>
      <c r="D3488" s="25"/>
      <c r="E3488" s="14"/>
      <c r="F3488" s="14"/>
      <c r="G3488" s="14"/>
      <c r="H3488" s="91"/>
      <c r="I3488" s="14"/>
      <c r="J3488" s="14"/>
      <c r="K3488" s="14"/>
      <c r="L3488" s="14"/>
      <c r="M3488" s="14"/>
      <c r="N3488" s="14"/>
      <c r="O3488" s="14"/>
      <c r="P3488" s="14"/>
    </row>
    <row r="3489" spans="1:16" ht="21" customHeight="1">
      <c r="A3489" s="14"/>
      <c r="B3489" s="90"/>
      <c r="C3489" s="25"/>
      <c r="D3489" s="25"/>
      <c r="E3489" s="14"/>
      <c r="F3489" s="14"/>
      <c r="G3489" s="14"/>
      <c r="H3489" s="91"/>
      <c r="I3489" s="14"/>
      <c r="J3489" s="14"/>
      <c r="K3489" s="14"/>
      <c r="L3489" s="14"/>
      <c r="M3489" s="14"/>
      <c r="N3489" s="14"/>
      <c r="O3489" s="14"/>
      <c r="P3489" s="14"/>
    </row>
    <row r="3490" spans="1:16" ht="21" customHeight="1">
      <c r="A3490" s="14"/>
      <c r="B3490" s="90"/>
      <c r="C3490" s="25"/>
      <c r="D3490" s="25"/>
      <c r="E3490" s="14"/>
      <c r="F3490" s="14"/>
      <c r="G3490" s="14"/>
      <c r="H3490" s="91"/>
      <c r="I3490" s="14"/>
      <c r="J3490" s="14"/>
      <c r="K3490" s="14"/>
      <c r="L3490" s="14"/>
      <c r="M3490" s="14"/>
      <c r="N3490" s="14"/>
      <c r="O3490" s="14"/>
      <c r="P3490" s="14"/>
    </row>
    <row r="3491" spans="1:16" ht="21" customHeight="1">
      <c r="A3491" s="14"/>
      <c r="B3491" s="90"/>
      <c r="C3491" s="25"/>
      <c r="D3491" s="25"/>
      <c r="E3491" s="14"/>
      <c r="F3491" s="23"/>
      <c r="G3491" s="14"/>
      <c r="H3491" s="91"/>
      <c r="I3491" s="14"/>
      <c r="J3491" s="14"/>
      <c r="K3491" s="14"/>
      <c r="L3491" s="14"/>
      <c r="M3491" s="14"/>
      <c r="N3491" s="14"/>
      <c r="O3491" s="14"/>
      <c r="P3491" s="14"/>
    </row>
    <row r="3492" spans="1:16" ht="21" customHeight="1">
      <c r="A3492" s="14"/>
      <c r="B3492" s="90"/>
      <c r="C3492" s="25"/>
      <c r="D3492" s="25"/>
      <c r="E3492" s="14"/>
      <c r="F3492" s="23"/>
      <c r="G3492" s="14"/>
      <c r="H3492" s="91"/>
      <c r="I3492" s="14"/>
      <c r="J3492" s="14"/>
      <c r="K3492" s="14"/>
      <c r="L3492" s="14"/>
      <c r="M3492" s="14"/>
      <c r="N3492" s="14"/>
      <c r="O3492" s="14"/>
      <c r="P3492" s="14"/>
    </row>
    <row r="3493" spans="1:16" ht="21" customHeight="1">
      <c r="A3493" s="14"/>
      <c r="B3493" s="90"/>
      <c r="C3493" s="25"/>
      <c r="D3493" s="25"/>
      <c r="E3493" s="14"/>
      <c r="F3493" s="14"/>
      <c r="G3493" s="14"/>
      <c r="H3493" s="91"/>
      <c r="I3493" s="14"/>
      <c r="J3493" s="14"/>
      <c r="K3493" s="14"/>
      <c r="L3493" s="14"/>
      <c r="M3493" s="14"/>
      <c r="N3493" s="14"/>
      <c r="O3493" s="14"/>
      <c r="P3493" s="14"/>
    </row>
    <row r="3494" spans="1:16" ht="21" customHeight="1">
      <c r="A3494" s="14"/>
      <c r="B3494" s="90"/>
      <c r="C3494" s="25"/>
      <c r="D3494" s="25"/>
      <c r="E3494" s="14"/>
      <c r="F3494" s="14"/>
      <c r="G3494" s="14"/>
      <c r="H3494" s="91"/>
      <c r="I3494" s="14"/>
      <c r="J3494" s="14"/>
      <c r="K3494" s="14"/>
      <c r="L3494" s="14"/>
      <c r="M3494" s="14"/>
      <c r="N3494" s="14"/>
      <c r="O3494" s="14"/>
      <c r="P3494" s="14"/>
    </row>
    <row r="3495" spans="1:16" ht="21" customHeight="1">
      <c r="A3495" s="14"/>
      <c r="B3495" s="90"/>
      <c r="C3495" s="25"/>
      <c r="D3495" s="25"/>
      <c r="E3495" s="14"/>
      <c r="F3495" s="14"/>
      <c r="G3495" s="14"/>
      <c r="H3495" s="91"/>
      <c r="I3495" s="14"/>
      <c r="J3495" s="14"/>
      <c r="K3495" s="14"/>
      <c r="L3495" s="14"/>
      <c r="M3495" s="14"/>
      <c r="N3495" s="14"/>
      <c r="O3495" s="14"/>
      <c r="P3495" s="14"/>
    </row>
    <row r="3496" spans="1:16" ht="21" customHeight="1">
      <c r="A3496" s="14"/>
      <c r="B3496" s="90"/>
      <c r="C3496" s="25"/>
      <c r="D3496" s="25"/>
      <c r="E3496" s="14"/>
      <c r="F3496" s="14"/>
      <c r="G3496" s="14"/>
      <c r="H3496" s="91"/>
      <c r="I3496" s="14"/>
      <c r="J3496" s="14"/>
      <c r="K3496" s="14"/>
      <c r="L3496" s="14"/>
      <c r="M3496" s="14"/>
      <c r="N3496" s="14"/>
      <c r="O3496" s="14"/>
      <c r="P3496" s="14"/>
    </row>
    <row r="3497" spans="1:16" ht="21" customHeight="1">
      <c r="A3497" s="14"/>
      <c r="B3497" s="90"/>
      <c r="C3497" s="25"/>
      <c r="D3497" s="25"/>
      <c r="E3497" s="14"/>
      <c r="F3497" s="14"/>
      <c r="G3497" s="14"/>
      <c r="H3497" s="91"/>
      <c r="I3497" s="14"/>
      <c r="J3497" s="14"/>
      <c r="K3497" s="14"/>
      <c r="L3497" s="14"/>
      <c r="M3497" s="14"/>
      <c r="N3497" s="14"/>
      <c r="O3497" s="14"/>
      <c r="P3497" s="14"/>
    </row>
    <row r="3498" spans="1:16" ht="21" customHeight="1">
      <c r="A3498" s="14"/>
      <c r="B3498" s="90"/>
      <c r="C3498" s="25"/>
      <c r="D3498" s="25"/>
      <c r="E3498" s="14"/>
      <c r="F3498" s="14"/>
      <c r="G3498" s="14"/>
      <c r="H3498" s="91"/>
      <c r="I3498" s="14"/>
      <c r="J3498" s="14"/>
      <c r="K3498" s="14"/>
      <c r="L3498" s="14"/>
      <c r="M3498" s="14"/>
      <c r="N3498" s="14"/>
      <c r="O3498" s="14"/>
      <c r="P3498" s="14"/>
    </row>
    <row r="3499" spans="1:16" ht="21" customHeight="1">
      <c r="A3499" s="14"/>
      <c r="B3499" s="90"/>
      <c r="C3499" s="25"/>
      <c r="D3499" s="25"/>
      <c r="E3499" s="14"/>
      <c r="F3499" s="14"/>
      <c r="G3499" s="14"/>
      <c r="H3499" s="91"/>
      <c r="I3499" s="14"/>
      <c r="J3499" s="14"/>
      <c r="K3499" s="14"/>
      <c r="L3499" s="14"/>
      <c r="M3499" s="14"/>
      <c r="N3499" s="14"/>
      <c r="O3499" s="14"/>
      <c r="P3499" s="14"/>
    </row>
    <row r="3500" spans="1:16" ht="21" customHeight="1">
      <c r="A3500" s="14"/>
      <c r="B3500" s="90"/>
      <c r="C3500" s="25"/>
      <c r="D3500" s="25"/>
      <c r="E3500" s="14"/>
      <c r="F3500" s="14"/>
      <c r="G3500" s="14"/>
      <c r="H3500" s="91"/>
      <c r="I3500" s="14"/>
      <c r="J3500" s="14"/>
      <c r="K3500" s="14"/>
      <c r="L3500" s="14"/>
      <c r="M3500" s="14"/>
      <c r="N3500" s="14"/>
      <c r="O3500" s="14"/>
      <c r="P3500" s="14"/>
    </row>
    <row r="3501" spans="1:16" ht="21" customHeight="1">
      <c r="A3501" s="14"/>
      <c r="B3501" s="90"/>
      <c r="C3501" s="25"/>
      <c r="D3501" s="25"/>
      <c r="E3501" s="14"/>
      <c r="F3501" s="14"/>
      <c r="G3501" s="14"/>
      <c r="H3501" s="91"/>
      <c r="I3501" s="14"/>
      <c r="J3501" s="14"/>
      <c r="K3501" s="14"/>
      <c r="L3501" s="14"/>
      <c r="M3501" s="14"/>
      <c r="N3501" s="14"/>
      <c r="O3501" s="14"/>
      <c r="P3501" s="14"/>
    </row>
    <row r="3502" spans="1:16" ht="21" customHeight="1">
      <c r="A3502" s="14"/>
      <c r="B3502" s="90"/>
      <c r="C3502" s="25"/>
      <c r="D3502" s="25"/>
      <c r="E3502" s="14"/>
      <c r="F3502" s="14"/>
      <c r="G3502" s="14"/>
      <c r="H3502" s="91"/>
      <c r="I3502" s="14"/>
      <c r="J3502" s="14"/>
      <c r="K3502" s="14"/>
      <c r="L3502" s="14"/>
      <c r="M3502" s="14"/>
      <c r="N3502" s="14"/>
      <c r="O3502" s="14"/>
      <c r="P3502" s="14"/>
    </row>
    <row r="3503" spans="1:16" ht="21" customHeight="1">
      <c r="A3503" s="14"/>
      <c r="B3503" s="90"/>
      <c r="C3503" s="25"/>
      <c r="D3503" s="25"/>
      <c r="E3503" s="14"/>
      <c r="F3503" s="14"/>
      <c r="G3503" s="14"/>
      <c r="H3503" s="91"/>
      <c r="I3503" s="14"/>
      <c r="J3503" s="14"/>
      <c r="K3503" s="14"/>
      <c r="L3503" s="14"/>
      <c r="M3503" s="14"/>
      <c r="N3503" s="14"/>
      <c r="O3503" s="14"/>
      <c r="P3503" s="14"/>
    </row>
    <row r="3504" spans="1:16" ht="21" customHeight="1">
      <c r="A3504" s="14"/>
      <c r="B3504" s="90"/>
      <c r="C3504" s="25"/>
      <c r="D3504" s="25"/>
      <c r="E3504" s="14"/>
      <c r="F3504" s="14"/>
      <c r="G3504" s="14"/>
      <c r="H3504" s="91"/>
      <c r="I3504" s="14"/>
      <c r="J3504" s="14"/>
      <c r="K3504" s="14"/>
      <c r="L3504" s="14"/>
      <c r="M3504" s="14"/>
      <c r="N3504" s="14"/>
      <c r="O3504" s="14"/>
      <c r="P3504" s="14"/>
    </row>
    <row r="3505" spans="1:16" ht="21" customHeight="1">
      <c r="A3505" s="14"/>
      <c r="B3505" s="90"/>
      <c r="C3505" s="25"/>
      <c r="D3505" s="25"/>
      <c r="E3505" s="14"/>
      <c r="F3505" s="14"/>
      <c r="G3505" s="14"/>
      <c r="H3505" s="91"/>
      <c r="I3505" s="14"/>
      <c r="J3505" s="14"/>
      <c r="K3505" s="14"/>
      <c r="L3505" s="14"/>
      <c r="M3505" s="14"/>
      <c r="N3505" s="14"/>
      <c r="O3505" s="14"/>
      <c r="P3505" s="14"/>
    </row>
    <row r="3506" spans="1:16" ht="21" customHeight="1">
      <c r="A3506" s="14"/>
      <c r="B3506" s="90"/>
      <c r="C3506" s="25"/>
      <c r="D3506" s="25"/>
      <c r="E3506" s="14"/>
      <c r="F3506" s="14"/>
      <c r="G3506" s="14"/>
      <c r="H3506" s="91"/>
      <c r="I3506" s="14"/>
      <c r="J3506" s="14"/>
      <c r="K3506" s="14"/>
      <c r="L3506" s="14"/>
      <c r="M3506" s="14"/>
      <c r="N3506" s="14"/>
      <c r="O3506" s="14"/>
      <c r="P3506" s="14"/>
    </row>
    <row r="3507" spans="1:16" ht="21" customHeight="1">
      <c r="A3507" s="14"/>
      <c r="B3507" s="90"/>
      <c r="C3507" s="25"/>
      <c r="D3507" s="25"/>
      <c r="E3507" s="14"/>
      <c r="F3507" s="14"/>
      <c r="G3507" s="14"/>
      <c r="H3507" s="91"/>
      <c r="I3507" s="14"/>
      <c r="J3507" s="14"/>
      <c r="K3507" s="14"/>
      <c r="L3507" s="14"/>
      <c r="M3507" s="14"/>
      <c r="N3507" s="14"/>
      <c r="O3507" s="14"/>
      <c r="P3507" s="14"/>
    </row>
    <row r="3508" spans="1:16" ht="21" customHeight="1">
      <c r="A3508" s="14"/>
      <c r="B3508" s="90"/>
      <c r="C3508" s="25"/>
      <c r="D3508" s="25"/>
      <c r="E3508" s="14"/>
      <c r="F3508" s="14"/>
      <c r="G3508" s="14"/>
      <c r="H3508" s="91"/>
      <c r="I3508" s="14"/>
      <c r="J3508" s="14"/>
      <c r="K3508" s="14"/>
      <c r="L3508" s="14"/>
      <c r="M3508" s="14"/>
      <c r="N3508" s="14"/>
      <c r="O3508" s="14"/>
      <c r="P3508" s="14"/>
    </row>
    <row r="3509" spans="1:16" ht="21" customHeight="1">
      <c r="A3509" s="14"/>
      <c r="B3509" s="90"/>
      <c r="C3509" s="25"/>
      <c r="D3509" s="25"/>
      <c r="E3509" s="14"/>
      <c r="F3509" s="14"/>
      <c r="G3509" s="14"/>
      <c r="H3509" s="91"/>
      <c r="I3509" s="14"/>
      <c r="J3509" s="14"/>
      <c r="K3509" s="14"/>
      <c r="L3509" s="14"/>
      <c r="M3509" s="14"/>
      <c r="N3509" s="14"/>
      <c r="O3509" s="14"/>
      <c r="P3509" s="14"/>
    </row>
    <row r="3510" spans="1:16" ht="21" customHeight="1">
      <c r="A3510" s="14"/>
      <c r="B3510" s="90"/>
      <c r="C3510" s="25"/>
      <c r="D3510" s="25"/>
      <c r="E3510" s="14"/>
      <c r="F3510" s="23"/>
      <c r="G3510" s="14"/>
      <c r="H3510" s="91"/>
      <c r="I3510" s="14"/>
      <c r="J3510" s="14"/>
      <c r="K3510" s="14"/>
      <c r="L3510" s="14"/>
      <c r="M3510" s="14"/>
      <c r="N3510" s="14"/>
      <c r="O3510" s="14"/>
      <c r="P3510" s="14"/>
    </row>
    <row r="3511" spans="1:16" ht="21" customHeight="1">
      <c r="A3511" s="14"/>
      <c r="B3511" s="90"/>
      <c r="C3511" s="25"/>
      <c r="D3511" s="25"/>
      <c r="E3511" s="14"/>
      <c r="F3511" s="14"/>
      <c r="G3511" s="14"/>
      <c r="H3511" s="91"/>
      <c r="I3511" s="14"/>
      <c r="J3511" s="14"/>
      <c r="K3511" s="14"/>
      <c r="L3511" s="14"/>
      <c r="M3511" s="14"/>
      <c r="N3511" s="14"/>
      <c r="O3511" s="14"/>
      <c r="P3511" s="14"/>
    </row>
    <row r="3512" spans="1:16" ht="21" customHeight="1">
      <c r="A3512" s="14"/>
      <c r="B3512" s="90"/>
      <c r="C3512" s="25"/>
      <c r="D3512" s="25"/>
      <c r="E3512" s="14"/>
      <c r="F3512" s="14"/>
      <c r="G3512" s="14"/>
      <c r="H3512" s="91"/>
      <c r="I3512" s="14"/>
      <c r="J3512" s="14"/>
      <c r="K3512" s="14"/>
      <c r="L3512" s="14"/>
      <c r="M3512" s="14"/>
      <c r="N3512" s="14"/>
      <c r="O3512" s="14"/>
      <c r="P3512" s="14"/>
    </row>
    <row r="3513" spans="1:16" ht="21" customHeight="1">
      <c r="A3513" s="14"/>
      <c r="B3513" s="90"/>
      <c r="C3513" s="25"/>
      <c r="D3513" s="25"/>
      <c r="E3513" s="14"/>
      <c r="F3513" s="14"/>
      <c r="G3513" s="14"/>
      <c r="H3513" s="91"/>
      <c r="I3513" s="14"/>
      <c r="J3513" s="14"/>
      <c r="K3513" s="14"/>
      <c r="L3513" s="14"/>
      <c r="M3513" s="14"/>
      <c r="N3513" s="14"/>
      <c r="O3513" s="14"/>
      <c r="P3513" s="14"/>
    </row>
    <row r="3514" spans="1:16" ht="21" customHeight="1">
      <c r="A3514" s="14"/>
      <c r="B3514" s="90"/>
      <c r="C3514" s="25"/>
      <c r="D3514" s="25"/>
      <c r="E3514" s="14"/>
      <c r="F3514" s="23"/>
      <c r="G3514" s="14"/>
      <c r="H3514" s="91"/>
      <c r="I3514" s="14"/>
      <c r="J3514" s="14"/>
      <c r="K3514" s="14"/>
      <c r="L3514" s="14"/>
      <c r="M3514" s="14"/>
      <c r="N3514" s="14"/>
      <c r="O3514" s="14"/>
      <c r="P3514" s="14"/>
    </row>
    <row r="3515" spans="1:16" ht="21" customHeight="1">
      <c r="A3515" s="14"/>
      <c r="B3515" s="90"/>
      <c r="C3515" s="25"/>
      <c r="D3515" s="25"/>
      <c r="E3515" s="14"/>
      <c r="F3515" s="14"/>
      <c r="G3515" s="14"/>
      <c r="H3515" s="91"/>
      <c r="I3515" s="14"/>
      <c r="J3515" s="14"/>
      <c r="K3515" s="14"/>
      <c r="L3515" s="14"/>
      <c r="M3515" s="14"/>
      <c r="N3515" s="14"/>
      <c r="O3515" s="14"/>
      <c r="P3515" s="14"/>
    </row>
    <row r="3516" spans="1:16" ht="21" customHeight="1">
      <c r="A3516" s="14"/>
      <c r="B3516" s="90"/>
      <c r="C3516" s="25"/>
      <c r="D3516" s="25"/>
      <c r="E3516" s="14"/>
      <c r="F3516" s="14"/>
      <c r="G3516" s="14"/>
      <c r="H3516" s="91"/>
      <c r="I3516" s="14"/>
      <c r="J3516" s="14"/>
      <c r="K3516" s="14"/>
      <c r="L3516" s="14"/>
      <c r="M3516" s="14"/>
      <c r="N3516" s="14"/>
      <c r="O3516" s="14"/>
      <c r="P3516" s="14"/>
    </row>
    <row r="3517" spans="1:16" ht="21" customHeight="1">
      <c r="A3517" s="14"/>
      <c r="B3517" s="90"/>
      <c r="C3517" s="25"/>
      <c r="D3517" s="25"/>
      <c r="E3517" s="14"/>
      <c r="F3517" s="14"/>
      <c r="G3517" s="14"/>
      <c r="H3517" s="91"/>
      <c r="I3517" s="14"/>
      <c r="J3517" s="14"/>
      <c r="K3517" s="14"/>
      <c r="L3517" s="14"/>
      <c r="M3517" s="14"/>
      <c r="N3517" s="14"/>
      <c r="O3517" s="14"/>
      <c r="P3517" s="14"/>
    </row>
    <row r="3518" spans="1:16" ht="21" customHeight="1">
      <c r="A3518" s="14"/>
      <c r="B3518" s="90"/>
      <c r="C3518" s="25"/>
      <c r="D3518" s="25"/>
      <c r="E3518" s="14"/>
      <c r="F3518" s="14"/>
      <c r="G3518" s="14"/>
      <c r="H3518" s="91"/>
      <c r="I3518" s="14"/>
      <c r="J3518" s="14"/>
      <c r="K3518" s="14"/>
      <c r="L3518" s="14"/>
      <c r="M3518" s="14"/>
      <c r="N3518" s="14"/>
      <c r="O3518" s="14"/>
      <c r="P3518" s="14"/>
    </row>
    <row r="3519" spans="1:16" ht="21" customHeight="1">
      <c r="A3519" s="14"/>
      <c r="B3519" s="90"/>
      <c r="C3519" s="25"/>
      <c r="D3519" s="25"/>
      <c r="E3519" s="14"/>
      <c r="F3519" s="23"/>
      <c r="G3519" s="14"/>
      <c r="H3519" s="91"/>
      <c r="I3519" s="14"/>
      <c r="J3519" s="14"/>
      <c r="K3519" s="14"/>
      <c r="L3519" s="14"/>
      <c r="M3519" s="14"/>
      <c r="N3519" s="14"/>
      <c r="O3519" s="14"/>
      <c r="P3519" s="14"/>
    </row>
    <row r="3520" spans="1:16" ht="21" customHeight="1">
      <c r="A3520" s="14"/>
      <c r="B3520" s="90"/>
      <c r="C3520" s="25"/>
      <c r="D3520" s="25"/>
      <c r="E3520" s="14"/>
      <c r="F3520" s="14"/>
      <c r="G3520" s="14"/>
      <c r="H3520" s="91"/>
      <c r="I3520" s="14"/>
      <c r="J3520" s="14"/>
      <c r="K3520" s="14"/>
      <c r="L3520" s="14"/>
      <c r="M3520" s="14"/>
      <c r="N3520" s="14"/>
      <c r="O3520" s="14"/>
      <c r="P3520" s="14"/>
    </row>
    <row r="3521" spans="1:16" ht="21" customHeight="1">
      <c r="A3521" s="14"/>
      <c r="B3521" s="90"/>
      <c r="C3521" s="25"/>
      <c r="D3521" s="25"/>
      <c r="E3521" s="14"/>
      <c r="F3521" s="14"/>
      <c r="G3521" s="14"/>
      <c r="H3521" s="91"/>
      <c r="I3521" s="14"/>
      <c r="J3521" s="14"/>
      <c r="K3521" s="14"/>
      <c r="L3521" s="14"/>
      <c r="M3521" s="14"/>
      <c r="N3521" s="14"/>
      <c r="O3521" s="14"/>
      <c r="P3521" s="14"/>
    </row>
    <row r="3522" spans="1:16" ht="21" customHeight="1">
      <c r="A3522" s="14"/>
      <c r="B3522" s="90"/>
      <c r="C3522" s="25"/>
      <c r="D3522" s="25"/>
      <c r="E3522" s="14"/>
      <c r="F3522" s="14"/>
      <c r="G3522" s="14"/>
      <c r="H3522" s="91"/>
      <c r="I3522" s="14"/>
      <c r="J3522" s="14"/>
      <c r="K3522" s="14"/>
      <c r="L3522" s="14"/>
      <c r="M3522" s="14"/>
      <c r="N3522" s="14"/>
      <c r="O3522" s="14"/>
      <c r="P3522" s="14"/>
    </row>
    <row r="3523" spans="1:16" ht="21" customHeight="1">
      <c r="A3523" s="14"/>
      <c r="B3523" s="90"/>
      <c r="C3523" s="25"/>
      <c r="D3523" s="25"/>
      <c r="E3523" s="14"/>
      <c r="F3523" s="14"/>
      <c r="G3523" s="14"/>
      <c r="H3523" s="91"/>
      <c r="I3523" s="14"/>
      <c r="J3523" s="14"/>
      <c r="K3523" s="14"/>
      <c r="L3523" s="14"/>
      <c r="M3523" s="14"/>
      <c r="N3523" s="14"/>
      <c r="O3523" s="14"/>
      <c r="P3523" s="14"/>
    </row>
    <row r="3524" spans="1:16" ht="21" customHeight="1">
      <c r="A3524" s="14"/>
      <c r="B3524" s="90"/>
      <c r="C3524" s="25"/>
      <c r="D3524" s="25"/>
      <c r="E3524" s="14"/>
      <c r="F3524" s="23"/>
      <c r="G3524" s="14"/>
      <c r="H3524" s="91"/>
      <c r="I3524" s="14"/>
      <c r="J3524" s="14"/>
      <c r="K3524" s="14"/>
      <c r="L3524" s="14"/>
      <c r="M3524" s="14"/>
      <c r="N3524" s="14"/>
      <c r="O3524" s="14"/>
      <c r="P3524" s="14"/>
    </row>
    <row r="3525" spans="1:16" ht="21" customHeight="1">
      <c r="A3525" s="14"/>
      <c r="B3525" s="90"/>
      <c r="C3525" s="25"/>
      <c r="D3525" s="25"/>
      <c r="E3525" s="14"/>
      <c r="F3525" s="23"/>
      <c r="G3525" s="14"/>
      <c r="H3525" s="91"/>
      <c r="I3525" s="14"/>
      <c r="J3525" s="14"/>
      <c r="K3525" s="14"/>
      <c r="L3525" s="14"/>
      <c r="M3525" s="14"/>
      <c r="N3525" s="14"/>
      <c r="O3525" s="14"/>
      <c r="P3525" s="14"/>
    </row>
    <row r="3526" spans="1:16" ht="21" customHeight="1">
      <c r="A3526" s="14"/>
      <c r="B3526" s="90"/>
      <c r="C3526" s="25"/>
      <c r="D3526" s="25"/>
      <c r="E3526" s="14"/>
      <c r="F3526" s="14"/>
      <c r="G3526" s="14"/>
      <c r="H3526" s="91"/>
      <c r="I3526" s="14"/>
      <c r="J3526" s="14"/>
      <c r="K3526" s="14"/>
      <c r="L3526" s="14"/>
      <c r="M3526" s="14"/>
      <c r="N3526" s="14"/>
      <c r="O3526" s="14"/>
      <c r="P3526" s="14"/>
    </row>
    <row r="3527" spans="1:16" ht="21" customHeight="1">
      <c r="A3527" s="14"/>
      <c r="B3527" s="90"/>
      <c r="C3527" s="25"/>
      <c r="D3527" s="25"/>
      <c r="E3527" s="14"/>
      <c r="F3527" s="23"/>
      <c r="G3527" s="14"/>
      <c r="H3527" s="91"/>
      <c r="I3527" s="14"/>
      <c r="J3527" s="14"/>
      <c r="K3527" s="14"/>
      <c r="L3527" s="14"/>
      <c r="M3527" s="14"/>
      <c r="N3527" s="14"/>
      <c r="O3527" s="14"/>
      <c r="P3527" s="14"/>
    </row>
    <row r="3528" spans="1:16" ht="21" customHeight="1">
      <c r="A3528" s="14"/>
      <c r="B3528" s="90"/>
      <c r="C3528" s="25"/>
      <c r="D3528" s="25"/>
      <c r="E3528" s="14"/>
      <c r="F3528" s="14"/>
      <c r="G3528" s="14"/>
      <c r="H3528" s="91"/>
      <c r="I3528" s="14"/>
      <c r="J3528" s="14"/>
      <c r="K3528" s="14"/>
      <c r="L3528" s="14"/>
      <c r="M3528" s="14"/>
      <c r="N3528" s="14"/>
      <c r="O3528" s="14"/>
      <c r="P3528" s="14"/>
    </row>
    <row r="3529" spans="1:16" ht="21" customHeight="1">
      <c r="A3529" s="14"/>
      <c r="B3529" s="90"/>
      <c r="C3529" s="25"/>
      <c r="D3529" s="25"/>
      <c r="E3529" s="14"/>
      <c r="F3529" s="14"/>
      <c r="G3529" s="14"/>
      <c r="H3529" s="91"/>
      <c r="I3529" s="14"/>
      <c r="J3529" s="14"/>
      <c r="K3529" s="14"/>
      <c r="L3529" s="14"/>
      <c r="M3529" s="14"/>
      <c r="N3529" s="14"/>
      <c r="O3529" s="14"/>
      <c r="P3529" s="14"/>
    </row>
    <row r="3530" spans="1:16" ht="21" customHeight="1">
      <c r="A3530" s="14"/>
      <c r="B3530" s="90"/>
      <c r="C3530" s="25"/>
      <c r="D3530" s="25"/>
      <c r="E3530" s="14"/>
      <c r="F3530" s="14"/>
      <c r="G3530" s="14"/>
      <c r="H3530" s="91"/>
      <c r="I3530" s="14"/>
      <c r="J3530" s="14"/>
      <c r="K3530" s="14"/>
      <c r="L3530" s="14"/>
      <c r="M3530" s="14"/>
      <c r="N3530" s="14"/>
      <c r="O3530" s="14"/>
      <c r="P3530" s="14"/>
    </row>
    <row r="3531" spans="1:16" ht="21" customHeight="1">
      <c r="A3531" s="14"/>
      <c r="B3531" s="90"/>
      <c r="C3531" s="25"/>
      <c r="D3531" s="25"/>
      <c r="E3531" s="14"/>
      <c r="F3531" s="14"/>
      <c r="G3531" s="14"/>
      <c r="H3531" s="91"/>
      <c r="I3531" s="14"/>
      <c r="J3531" s="14"/>
      <c r="K3531" s="14"/>
      <c r="L3531" s="14"/>
      <c r="M3531" s="14"/>
      <c r="N3531" s="14"/>
      <c r="O3531" s="14"/>
      <c r="P3531" s="14"/>
    </row>
    <row r="3532" spans="1:16" ht="21" customHeight="1">
      <c r="A3532" s="14"/>
      <c r="B3532" s="90"/>
      <c r="C3532" s="25"/>
      <c r="D3532" s="25"/>
      <c r="E3532" s="14"/>
      <c r="F3532" s="14"/>
      <c r="G3532" s="14"/>
      <c r="H3532" s="91"/>
      <c r="I3532" s="14"/>
      <c r="J3532" s="14"/>
      <c r="K3532" s="14"/>
      <c r="L3532" s="14"/>
      <c r="M3532" s="14"/>
      <c r="N3532" s="14"/>
      <c r="O3532" s="14"/>
      <c r="P3532" s="14"/>
    </row>
    <row r="3533" spans="1:16" ht="21" customHeight="1">
      <c r="A3533" s="14"/>
      <c r="B3533" s="90"/>
      <c r="C3533" s="25"/>
      <c r="D3533" s="25"/>
      <c r="E3533" s="14"/>
      <c r="F3533" s="14"/>
      <c r="G3533" s="14"/>
      <c r="H3533" s="91"/>
      <c r="I3533" s="14"/>
      <c r="J3533" s="14"/>
      <c r="K3533" s="14"/>
      <c r="L3533" s="14"/>
      <c r="M3533" s="14"/>
      <c r="N3533" s="14"/>
      <c r="O3533" s="14"/>
      <c r="P3533" s="14"/>
    </row>
    <row r="3534" spans="1:16" ht="21" customHeight="1">
      <c r="A3534" s="14"/>
      <c r="B3534" s="90"/>
      <c r="C3534" s="25"/>
      <c r="D3534" s="25"/>
      <c r="E3534" s="14"/>
      <c r="F3534" s="14"/>
      <c r="G3534" s="14"/>
      <c r="H3534" s="91"/>
      <c r="I3534" s="14"/>
      <c r="J3534" s="14"/>
      <c r="K3534" s="14"/>
      <c r="L3534" s="14"/>
      <c r="M3534" s="14"/>
      <c r="N3534" s="14"/>
      <c r="O3534" s="14"/>
      <c r="P3534" s="14"/>
    </row>
    <row r="3535" spans="1:16" ht="21" customHeight="1">
      <c r="A3535" s="14"/>
      <c r="B3535" s="90"/>
      <c r="C3535" s="25"/>
      <c r="D3535" s="25"/>
      <c r="E3535" s="14"/>
      <c r="F3535" s="14"/>
      <c r="G3535" s="14"/>
      <c r="H3535" s="91"/>
      <c r="I3535" s="14"/>
      <c r="J3535" s="14"/>
      <c r="K3535" s="14"/>
      <c r="L3535" s="14"/>
      <c r="M3535" s="14"/>
      <c r="N3535" s="14"/>
      <c r="O3535" s="14"/>
      <c r="P3535" s="14"/>
    </row>
    <row r="3536" spans="1:16" ht="21" customHeight="1">
      <c r="A3536" s="14"/>
      <c r="B3536" s="90"/>
      <c r="C3536" s="25"/>
      <c r="D3536" s="25"/>
      <c r="E3536" s="14"/>
      <c r="F3536" s="14"/>
      <c r="G3536" s="14"/>
      <c r="H3536" s="91"/>
      <c r="I3536" s="14"/>
      <c r="J3536" s="14"/>
      <c r="K3536" s="14"/>
      <c r="L3536" s="14"/>
      <c r="M3536" s="14"/>
      <c r="N3536" s="14"/>
      <c r="O3536" s="14"/>
      <c r="P3536" s="14"/>
    </row>
    <row r="3537" spans="1:16" ht="21" customHeight="1">
      <c r="A3537" s="14"/>
      <c r="B3537" s="90"/>
      <c r="C3537" s="25"/>
      <c r="D3537" s="25"/>
      <c r="E3537" s="14"/>
      <c r="F3537" s="14"/>
      <c r="G3537" s="14"/>
      <c r="H3537" s="91"/>
      <c r="I3537" s="14"/>
      <c r="J3537" s="14"/>
      <c r="K3537" s="14"/>
      <c r="L3537" s="14"/>
      <c r="M3537" s="14"/>
      <c r="N3537" s="14"/>
      <c r="O3537" s="14"/>
      <c r="P3537" s="14"/>
    </row>
    <row r="3538" spans="1:16" ht="21" customHeight="1">
      <c r="A3538" s="14"/>
      <c r="B3538" s="90"/>
      <c r="C3538" s="25"/>
      <c r="D3538" s="25"/>
      <c r="E3538" s="14"/>
      <c r="F3538" s="14"/>
      <c r="G3538" s="14"/>
      <c r="H3538" s="91"/>
      <c r="I3538" s="14"/>
      <c r="J3538" s="14"/>
      <c r="K3538" s="14"/>
      <c r="L3538" s="14"/>
      <c r="M3538" s="14"/>
      <c r="N3538" s="14"/>
      <c r="O3538" s="14"/>
      <c r="P3538" s="14"/>
    </row>
    <row r="3539" spans="1:16" ht="21" customHeight="1">
      <c r="A3539" s="14"/>
      <c r="B3539" s="90"/>
      <c r="C3539" s="25"/>
      <c r="D3539" s="25"/>
      <c r="E3539" s="14"/>
      <c r="F3539" s="14"/>
      <c r="G3539" s="14"/>
      <c r="H3539" s="91"/>
      <c r="I3539" s="14"/>
      <c r="J3539" s="14"/>
      <c r="K3539" s="14"/>
      <c r="L3539" s="14"/>
      <c r="M3539" s="14"/>
      <c r="N3539" s="14"/>
      <c r="O3539" s="14"/>
      <c r="P3539" s="14"/>
    </row>
    <row r="3540" spans="1:16" ht="21" customHeight="1">
      <c r="A3540" s="14"/>
      <c r="B3540" s="90"/>
      <c r="C3540" s="25"/>
      <c r="D3540" s="25"/>
      <c r="E3540" s="14"/>
      <c r="F3540" s="14"/>
      <c r="G3540" s="14"/>
      <c r="H3540" s="91"/>
      <c r="I3540" s="14"/>
      <c r="J3540" s="14"/>
      <c r="K3540" s="14"/>
      <c r="L3540" s="14"/>
      <c r="M3540" s="14"/>
      <c r="N3540" s="14"/>
      <c r="O3540" s="14"/>
      <c r="P3540" s="14"/>
    </row>
    <row r="3541" spans="1:16" ht="21" customHeight="1">
      <c r="A3541" s="14"/>
      <c r="B3541" s="90"/>
      <c r="C3541" s="25"/>
      <c r="D3541" s="25"/>
      <c r="E3541" s="14"/>
      <c r="F3541" s="14"/>
      <c r="G3541" s="14"/>
      <c r="H3541" s="91"/>
      <c r="I3541" s="14"/>
      <c r="J3541" s="14"/>
      <c r="K3541" s="14"/>
      <c r="L3541" s="14"/>
      <c r="M3541" s="14"/>
      <c r="N3541" s="14"/>
      <c r="O3541" s="14"/>
      <c r="P3541" s="14"/>
    </row>
    <row r="3542" spans="1:16" ht="21" customHeight="1">
      <c r="A3542" s="14"/>
      <c r="B3542" s="90"/>
      <c r="C3542" s="25"/>
      <c r="D3542" s="25"/>
      <c r="E3542" s="14"/>
      <c r="F3542" s="14"/>
      <c r="G3542" s="14"/>
      <c r="H3542" s="91"/>
      <c r="I3542" s="14"/>
      <c r="J3542" s="14"/>
      <c r="K3542" s="14"/>
      <c r="L3542" s="14"/>
      <c r="M3542" s="14"/>
      <c r="N3542" s="14"/>
      <c r="O3542" s="14"/>
      <c r="P3542" s="14"/>
    </row>
    <row r="3543" spans="1:16" ht="21" customHeight="1">
      <c r="A3543" s="14"/>
      <c r="B3543" s="90"/>
      <c r="C3543" s="25"/>
      <c r="D3543" s="25"/>
      <c r="E3543" s="14"/>
      <c r="F3543" s="14"/>
      <c r="G3543" s="14"/>
      <c r="H3543" s="91"/>
      <c r="I3543" s="14"/>
      <c r="J3543" s="14"/>
      <c r="K3543" s="14"/>
      <c r="L3543" s="14"/>
      <c r="M3543" s="14"/>
      <c r="N3543" s="14"/>
      <c r="O3543" s="14"/>
      <c r="P3543" s="14"/>
    </row>
    <row r="3544" spans="1:16" ht="21" customHeight="1">
      <c r="A3544" s="14"/>
      <c r="B3544" s="90"/>
      <c r="C3544" s="25"/>
      <c r="D3544" s="25"/>
      <c r="E3544" s="14"/>
      <c r="F3544" s="14"/>
      <c r="G3544" s="14"/>
      <c r="H3544" s="91"/>
      <c r="I3544" s="14"/>
      <c r="J3544" s="14"/>
      <c r="K3544" s="14"/>
      <c r="L3544" s="14"/>
      <c r="M3544" s="14"/>
      <c r="N3544" s="14"/>
      <c r="O3544" s="14"/>
      <c r="P3544" s="14"/>
    </row>
    <row r="3545" spans="1:16" ht="21" customHeight="1">
      <c r="A3545" s="14"/>
      <c r="B3545" s="90"/>
      <c r="C3545" s="25"/>
      <c r="D3545" s="25"/>
      <c r="E3545" s="14"/>
      <c r="F3545" s="14"/>
      <c r="G3545" s="14"/>
      <c r="H3545" s="91"/>
      <c r="I3545" s="14"/>
      <c r="J3545" s="14"/>
      <c r="K3545" s="14"/>
      <c r="L3545" s="14"/>
      <c r="M3545" s="14"/>
      <c r="N3545" s="14"/>
      <c r="O3545" s="14"/>
      <c r="P3545" s="14"/>
    </row>
    <row r="3546" spans="1:16" ht="21" customHeight="1">
      <c r="A3546" s="14"/>
      <c r="B3546" s="90"/>
      <c r="C3546" s="25"/>
      <c r="D3546" s="25"/>
      <c r="E3546" s="14"/>
      <c r="F3546" s="14"/>
      <c r="G3546" s="14"/>
      <c r="H3546" s="91"/>
      <c r="I3546" s="14"/>
      <c r="J3546" s="14"/>
      <c r="K3546" s="14"/>
      <c r="L3546" s="14"/>
      <c r="M3546" s="14"/>
      <c r="N3546" s="14"/>
      <c r="O3546" s="14"/>
      <c r="P3546" s="14"/>
    </row>
    <row r="3547" spans="1:16" ht="21" customHeight="1">
      <c r="A3547" s="14"/>
      <c r="B3547" s="90"/>
      <c r="C3547" s="25"/>
      <c r="D3547" s="25"/>
      <c r="E3547" s="14"/>
      <c r="F3547" s="14"/>
      <c r="G3547" s="14"/>
      <c r="H3547" s="91"/>
      <c r="I3547" s="14"/>
      <c r="J3547" s="14"/>
      <c r="K3547" s="14"/>
      <c r="L3547" s="14"/>
      <c r="M3547" s="14"/>
      <c r="N3547" s="14"/>
      <c r="O3547" s="14"/>
      <c r="P3547" s="14"/>
    </row>
    <row r="3548" spans="1:16" ht="21" customHeight="1">
      <c r="A3548" s="14"/>
      <c r="B3548" s="90"/>
      <c r="C3548" s="25"/>
      <c r="D3548" s="25"/>
      <c r="E3548" s="14"/>
      <c r="F3548" s="14"/>
      <c r="G3548" s="14"/>
      <c r="H3548" s="91"/>
      <c r="I3548" s="14"/>
      <c r="J3548" s="14"/>
      <c r="K3548" s="14"/>
      <c r="L3548" s="14"/>
      <c r="M3548" s="14"/>
      <c r="N3548" s="14"/>
      <c r="O3548" s="14"/>
      <c r="P3548" s="14"/>
    </row>
    <row r="3549" spans="1:16" ht="21" customHeight="1">
      <c r="A3549" s="14"/>
      <c r="B3549" s="90"/>
      <c r="C3549" s="25"/>
      <c r="D3549" s="25"/>
      <c r="E3549" s="14"/>
      <c r="F3549" s="14"/>
      <c r="G3549" s="14"/>
      <c r="H3549" s="91"/>
      <c r="I3549" s="14"/>
      <c r="J3549" s="14"/>
      <c r="K3549" s="14"/>
      <c r="L3549" s="14"/>
      <c r="M3549" s="14"/>
      <c r="N3549" s="14"/>
      <c r="O3549" s="14"/>
      <c r="P3549" s="14"/>
    </row>
    <row r="3550" spans="1:16" ht="21" customHeight="1">
      <c r="A3550" s="14"/>
      <c r="B3550" s="90"/>
      <c r="C3550" s="25"/>
      <c r="D3550" s="25"/>
      <c r="E3550" s="14"/>
      <c r="F3550" s="14"/>
      <c r="G3550" s="14"/>
      <c r="H3550" s="91"/>
      <c r="I3550" s="14"/>
      <c r="J3550" s="14"/>
      <c r="K3550" s="14"/>
      <c r="L3550" s="14"/>
      <c r="M3550" s="14"/>
      <c r="N3550" s="14"/>
      <c r="O3550" s="14"/>
      <c r="P3550" s="14"/>
    </row>
    <row r="3551" spans="1:16" ht="21" customHeight="1">
      <c r="A3551" s="14"/>
      <c r="B3551" s="90"/>
      <c r="C3551" s="25"/>
      <c r="D3551" s="25"/>
      <c r="E3551" s="14"/>
      <c r="F3551" s="14"/>
      <c r="G3551" s="14"/>
      <c r="H3551" s="91"/>
      <c r="I3551" s="14"/>
      <c r="J3551" s="14"/>
      <c r="K3551" s="14"/>
      <c r="L3551" s="14"/>
      <c r="M3551" s="14"/>
      <c r="N3551" s="14"/>
      <c r="O3551" s="14"/>
      <c r="P3551" s="14"/>
    </row>
    <row r="3552" spans="1:16" ht="21" customHeight="1">
      <c r="A3552" s="14"/>
      <c r="B3552" s="90"/>
      <c r="C3552" s="25"/>
      <c r="D3552" s="25"/>
      <c r="E3552" s="14"/>
      <c r="F3552" s="14"/>
      <c r="G3552" s="14"/>
      <c r="H3552" s="91"/>
      <c r="I3552" s="14"/>
      <c r="J3552" s="14"/>
      <c r="K3552" s="14"/>
      <c r="L3552" s="14"/>
      <c r="M3552" s="14"/>
      <c r="N3552" s="14"/>
      <c r="O3552" s="14"/>
      <c r="P3552" s="14"/>
    </row>
    <row r="3553" spans="1:16" ht="21" customHeight="1">
      <c r="A3553" s="14"/>
      <c r="B3553" s="90"/>
      <c r="C3553" s="25"/>
      <c r="D3553" s="25"/>
      <c r="E3553" s="14"/>
      <c r="F3553" s="14"/>
      <c r="G3553" s="14"/>
      <c r="H3553" s="91"/>
      <c r="I3553" s="14"/>
      <c r="J3553" s="14"/>
      <c r="K3553" s="14"/>
      <c r="L3553" s="14"/>
      <c r="M3553" s="14"/>
      <c r="N3553" s="14"/>
      <c r="O3553" s="14"/>
      <c r="P3553" s="14"/>
    </row>
    <row r="3554" spans="1:16" ht="21" customHeight="1">
      <c r="A3554" s="14"/>
      <c r="B3554" s="90"/>
      <c r="C3554" s="25"/>
      <c r="D3554" s="25"/>
      <c r="E3554" s="14"/>
      <c r="F3554" s="14"/>
      <c r="G3554" s="14"/>
      <c r="H3554" s="91"/>
      <c r="I3554" s="14"/>
      <c r="J3554" s="14"/>
      <c r="K3554" s="14"/>
      <c r="L3554" s="14"/>
      <c r="M3554" s="14"/>
      <c r="N3554" s="14"/>
      <c r="O3554" s="14"/>
      <c r="P3554" s="14"/>
    </row>
    <row r="3555" spans="1:16" ht="21" customHeight="1">
      <c r="A3555" s="14"/>
      <c r="B3555" s="90"/>
      <c r="C3555" s="25"/>
      <c r="D3555" s="25"/>
      <c r="E3555" s="14"/>
      <c r="F3555" s="14"/>
      <c r="G3555" s="14"/>
      <c r="H3555" s="91"/>
      <c r="I3555" s="14"/>
      <c r="J3555" s="14"/>
      <c r="K3555" s="14"/>
      <c r="L3555" s="14"/>
      <c r="M3555" s="14"/>
      <c r="N3555" s="14"/>
      <c r="O3555" s="14"/>
      <c r="P3555" s="14"/>
    </row>
    <row r="3556" spans="1:16" ht="21" customHeight="1">
      <c r="A3556" s="14"/>
      <c r="B3556" s="90"/>
      <c r="C3556" s="25"/>
      <c r="D3556" s="25"/>
      <c r="E3556" s="14"/>
      <c r="F3556" s="14"/>
      <c r="G3556" s="14"/>
      <c r="H3556" s="91"/>
      <c r="I3556" s="14"/>
      <c r="J3556" s="14"/>
      <c r="K3556" s="14"/>
      <c r="L3556" s="14"/>
      <c r="M3556" s="14"/>
      <c r="N3556" s="14"/>
      <c r="O3556" s="14"/>
      <c r="P3556" s="14"/>
    </row>
    <row r="3557" spans="1:16" ht="21" customHeight="1">
      <c r="A3557" s="14"/>
      <c r="B3557" s="90"/>
      <c r="C3557" s="25"/>
      <c r="D3557" s="25"/>
      <c r="E3557" s="14"/>
      <c r="F3557" s="14"/>
      <c r="G3557" s="14"/>
      <c r="H3557" s="91"/>
      <c r="I3557" s="14"/>
      <c r="J3557" s="14"/>
      <c r="K3557" s="14"/>
      <c r="L3557" s="14"/>
      <c r="M3557" s="14"/>
      <c r="N3557" s="14"/>
      <c r="O3557" s="14"/>
      <c r="P3557" s="14"/>
    </row>
    <row r="3558" spans="1:16" ht="21" customHeight="1">
      <c r="A3558" s="14"/>
      <c r="B3558" s="90"/>
      <c r="C3558" s="25"/>
      <c r="D3558" s="25"/>
      <c r="E3558" s="14"/>
      <c r="F3558" s="14"/>
      <c r="G3558" s="14"/>
      <c r="H3558" s="91"/>
      <c r="I3558" s="14"/>
      <c r="J3558" s="14"/>
      <c r="K3558" s="14"/>
      <c r="L3558" s="14"/>
      <c r="M3558" s="14"/>
      <c r="N3558" s="14"/>
      <c r="O3558" s="14"/>
      <c r="P3558" s="14"/>
    </row>
    <row r="3559" spans="1:16" ht="21" customHeight="1">
      <c r="A3559" s="14"/>
      <c r="B3559" s="90"/>
      <c r="C3559" s="25"/>
      <c r="D3559" s="25"/>
      <c r="E3559" s="14"/>
      <c r="F3559" s="14"/>
      <c r="G3559" s="14"/>
      <c r="H3559" s="91"/>
      <c r="I3559" s="14"/>
      <c r="J3559" s="14"/>
      <c r="K3559" s="14"/>
      <c r="L3559" s="14"/>
      <c r="M3559" s="14"/>
      <c r="N3559" s="14"/>
      <c r="O3559" s="14"/>
      <c r="P3559" s="14"/>
    </row>
    <row r="3560" spans="1:16" ht="21" customHeight="1">
      <c r="A3560" s="14"/>
      <c r="B3560" s="90"/>
      <c r="C3560" s="25"/>
      <c r="D3560" s="25"/>
      <c r="E3560" s="14"/>
      <c r="F3560" s="14"/>
      <c r="G3560" s="14"/>
      <c r="H3560" s="91"/>
      <c r="I3560" s="14"/>
      <c r="J3560" s="14"/>
      <c r="K3560" s="14"/>
      <c r="L3560" s="14"/>
      <c r="M3560" s="14"/>
      <c r="N3560" s="14"/>
      <c r="O3560" s="14"/>
      <c r="P3560" s="14"/>
    </row>
    <row r="3561" spans="1:16" ht="21" customHeight="1">
      <c r="A3561" s="14"/>
      <c r="B3561" s="90"/>
      <c r="C3561" s="25"/>
      <c r="D3561" s="25"/>
      <c r="E3561" s="14"/>
      <c r="F3561" s="14"/>
      <c r="G3561" s="14"/>
      <c r="H3561" s="91"/>
      <c r="I3561" s="14"/>
      <c r="J3561" s="14"/>
      <c r="K3561" s="14"/>
      <c r="L3561" s="14"/>
      <c r="M3561" s="14"/>
      <c r="N3561" s="14"/>
      <c r="O3561" s="14"/>
      <c r="P3561" s="14"/>
    </row>
    <row r="3562" spans="1:16" ht="21" customHeight="1">
      <c r="A3562" s="14"/>
      <c r="B3562" s="90"/>
      <c r="C3562" s="25"/>
      <c r="D3562" s="25"/>
      <c r="E3562" s="14"/>
      <c r="F3562" s="14"/>
      <c r="G3562" s="14"/>
      <c r="H3562" s="91"/>
      <c r="I3562" s="14"/>
      <c r="J3562" s="14"/>
      <c r="K3562" s="14"/>
      <c r="L3562" s="14"/>
      <c r="M3562" s="14"/>
      <c r="N3562" s="14"/>
      <c r="O3562" s="14"/>
      <c r="P3562" s="14"/>
    </row>
    <row r="3563" spans="1:16" ht="21" customHeight="1">
      <c r="A3563" s="14"/>
      <c r="B3563" s="90"/>
      <c r="C3563" s="25"/>
      <c r="D3563" s="25"/>
      <c r="E3563" s="14"/>
      <c r="F3563" s="14"/>
      <c r="G3563" s="14"/>
      <c r="H3563" s="91"/>
      <c r="I3563" s="14"/>
      <c r="J3563" s="14"/>
      <c r="K3563" s="14"/>
      <c r="L3563" s="14"/>
      <c r="M3563" s="14"/>
      <c r="N3563" s="14"/>
      <c r="O3563" s="14"/>
      <c r="P3563" s="14"/>
    </row>
    <row r="3564" spans="1:16" ht="21" customHeight="1">
      <c r="A3564" s="14"/>
      <c r="B3564" s="90"/>
      <c r="C3564" s="25"/>
      <c r="D3564" s="25"/>
      <c r="E3564" s="14"/>
      <c r="F3564" s="14"/>
      <c r="G3564" s="14"/>
      <c r="H3564" s="91"/>
      <c r="I3564" s="14"/>
      <c r="J3564" s="14"/>
      <c r="K3564" s="14"/>
      <c r="L3564" s="14"/>
      <c r="M3564" s="14"/>
      <c r="N3564" s="14"/>
      <c r="O3564" s="14"/>
      <c r="P3564" s="14"/>
    </row>
    <row r="3565" spans="1:16" ht="21" customHeight="1">
      <c r="A3565" s="14"/>
      <c r="B3565" s="90"/>
      <c r="C3565" s="25"/>
      <c r="D3565" s="25"/>
      <c r="E3565" s="14"/>
      <c r="F3565" s="14"/>
      <c r="G3565" s="14"/>
      <c r="H3565" s="91"/>
      <c r="I3565" s="14"/>
      <c r="J3565" s="14"/>
      <c r="K3565" s="14"/>
      <c r="L3565" s="14"/>
      <c r="M3565" s="14"/>
      <c r="N3565" s="14"/>
      <c r="O3565" s="14"/>
      <c r="P3565" s="14"/>
    </row>
    <row r="3566" spans="1:16" ht="21" customHeight="1">
      <c r="A3566" s="14"/>
      <c r="B3566" s="90"/>
      <c r="C3566" s="25"/>
      <c r="D3566" s="25"/>
      <c r="E3566" s="14"/>
      <c r="F3566" s="14"/>
      <c r="G3566" s="14"/>
      <c r="H3566" s="91"/>
      <c r="I3566" s="14"/>
      <c r="J3566" s="14"/>
      <c r="K3566" s="14"/>
      <c r="L3566" s="14"/>
      <c r="M3566" s="14"/>
      <c r="N3566" s="14"/>
      <c r="O3566" s="14"/>
      <c r="P3566" s="14"/>
    </row>
    <row r="3567" spans="1:16" ht="21" customHeight="1">
      <c r="A3567" s="14"/>
      <c r="B3567" s="90"/>
      <c r="C3567" s="25"/>
      <c r="D3567" s="25"/>
      <c r="E3567" s="14"/>
      <c r="F3567" s="14"/>
      <c r="G3567" s="14"/>
      <c r="H3567" s="91"/>
      <c r="I3567" s="14"/>
      <c r="J3567" s="14"/>
      <c r="K3567" s="14"/>
      <c r="L3567" s="14"/>
      <c r="M3567" s="14"/>
      <c r="N3567" s="14"/>
      <c r="O3567" s="14"/>
      <c r="P3567" s="14"/>
    </row>
    <row r="3568" spans="1:16" ht="21" customHeight="1">
      <c r="A3568" s="14"/>
      <c r="B3568" s="90"/>
      <c r="C3568" s="25"/>
      <c r="D3568" s="25"/>
      <c r="E3568" s="14"/>
      <c r="F3568" s="14"/>
      <c r="G3568" s="14"/>
      <c r="H3568" s="91"/>
      <c r="I3568" s="14"/>
      <c r="J3568" s="14"/>
      <c r="K3568" s="14"/>
      <c r="L3568" s="14"/>
      <c r="M3568" s="14"/>
      <c r="N3568" s="14"/>
      <c r="O3568" s="14"/>
      <c r="P3568" s="14"/>
    </row>
    <row r="3569" spans="1:16" ht="21" customHeight="1">
      <c r="A3569" s="14"/>
      <c r="B3569" s="90"/>
      <c r="C3569" s="25"/>
      <c r="D3569" s="25"/>
      <c r="E3569" s="14"/>
      <c r="F3569" s="14"/>
      <c r="G3569" s="14"/>
      <c r="H3569" s="91"/>
      <c r="I3569" s="14"/>
      <c r="J3569" s="14"/>
      <c r="K3569" s="14"/>
      <c r="L3569" s="14"/>
      <c r="M3569" s="14"/>
      <c r="N3569" s="14"/>
      <c r="O3569" s="14"/>
      <c r="P3569" s="14"/>
    </row>
    <row r="3570" spans="1:16" ht="21" customHeight="1">
      <c r="A3570" s="14"/>
      <c r="B3570" s="90"/>
      <c r="C3570" s="25"/>
      <c r="D3570" s="25"/>
      <c r="E3570" s="14"/>
      <c r="F3570" s="14"/>
      <c r="G3570" s="14"/>
      <c r="H3570" s="91"/>
      <c r="I3570" s="14"/>
      <c r="J3570" s="14"/>
      <c r="K3570" s="14"/>
      <c r="L3570" s="14"/>
      <c r="M3570" s="14"/>
      <c r="N3570" s="14"/>
      <c r="O3570" s="14"/>
      <c r="P3570" s="14"/>
    </row>
    <row r="3571" spans="1:16" ht="21" customHeight="1">
      <c r="A3571" s="14"/>
      <c r="B3571" s="90"/>
      <c r="C3571" s="25"/>
      <c r="D3571" s="25"/>
      <c r="E3571" s="14"/>
      <c r="F3571" s="14"/>
      <c r="G3571" s="14"/>
      <c r="H3571" s="91"/>
      <c r="I3571" s="14"/>
      <c r="J3571" s="14"/>
      <c r="K3571" s="14"/>
      <c r="L3571" s="14"/>
      <c r="M3571" s="14"/>
      <c r="N3571" s="14"/>
      <c r="O3571" s="14"/>
      <c r="P3571" s="14"/>
    </row>
    <row r="3572" spans="1:16" ht="21" customHeight="1">
      <c r="A3572" s="14"/>
      <c r="B3572" s="90"/>
      <c r="C3572" s="25"/>
      <c r="D3572" s="25"/>
      <c r="E3572" s="14"/>
      <c r="F3572" s="14"/>
      <c r="G3572" s="14"/>
      <c r="H3572" s="91"/>
      <c r="I3572" s="14"/>
      <c r="J3572" s="14"/>
      <c r="K3572" s="14"/>
      <c r="L3572" s="14"/>
      <c r="M3572" s="14"/>
      <c r="N3572" s="14"/>
      <c r="O3572" s="14"/>
      <c r="P3572" s="14"/>
    </row>
    <row r="3573" spans="1:16" ht="21" customHeight="1">
      <c r="A3573" s="14"/>
      <c r="B3573" s="90"/>
      <c r="C3573" s="25"/>
      <c r="D3573" s="25"/>
      <c r="E3573" s="14"/>
      <c r="F3573" s="14"/>
      <c r="G3573" s="14"/>
      <c r="H3573" s="91"/>
      <c r="I3573" s="14"/>
      <c r="J3573" s="14"/>
      <c r="K3573" s="14"/>
      <c r="L3573" s="14"/>
      <c r="M3573" s="14"/>
      <c r="N3573" s="14"/>
      <c r="O3573" s="14"/>
      <c r="P3573" s="14"/>
    </row>
    <row r="3574" spans="1:16" ht="21" customHeight="1">
      <c r="A3574" s="14"/>
      <c r="B3574" s="90"/>
      <c r="C3574" s="25"/>
      <c r="D3574" s="25"/>
      <c r="E3574" s="14"/>
      <c r="F3574" s="14"/>
      <c r="G3574" s="14"/>
      <c r="H3574" s="91"/>
      <c r="I3574" s="14"/>
      <c r="J3574" s="14"/>
      <c r="K3574" s="14"/>
      <c r="L3574" s="14"/>
      <c r="M3574" s="14"/>
      <c r="N3574" s="14"/>
      <c r="O3574" s="14"/>
      <c r="P3574" s="14"/>
    </row>
    <row r="3575" spans="1:16" ht="21" customHeight="1">
      <c r="A3575" s="14"/>
      <c r="B3575" s="90"/>
      <c r="C3575" s="25"/>
      <c r="D3575" s="25"/>
      <c r="E3575" s="14"/>
      <c r="F3575" s="14"/>
      <c r="G3575" s="14"/>
      <c r="H3575" s="91"/>
      <c r="I3575" s="14"/>
      <c r="J3575" s="14"/>
      <c r="K3575" s="14"/>
      <c r="L3575" s="14"/>
      <c r="M3575" s="14"/>
      <c r="N3575" s="14"/>
      <c r="O3575" s="14"/>
      <c r="P3575" s="14"/>
    </row>
    <row r="3576" spans="1:16" ht="21" customHeight="1">
      <c r="A3576" s="14"/>
      <c r="B3576" s="90"/>
      <c r="C3576" s="25"/>
      <c r="D3576" s="25"/>
      <c r="E3576" s="14"/>
      <c r="F3576" s="14"/>
      <c r="G3576" s="14"/>
      <c r="H3576" s="91"/>
      <c r="I3576" s="14"/>
      <c r="J3576" s="14"/>
      <c r="K3576" s="14"/>
      <c r="L3576" s="14"/>
      <c r="M3576" s="14"/>
      <c r="N3576" s="14"/>
      <c r="O3576" s="14"/>
      <c r="P3576" s="14"/>
    </row>
    <row r="3577" spans="1:16" ht="21" customHeight="1">
      <c r="A3577" s="14"/>
      <c r="B3577" s="90"/>
      <c r="C3577" s="25"/>
      <c r="D3577" s="25"/>
      <c r="E3577" s="14"/>
      <c r="F3577" s="14"/>
      <c r="G3577" s="14"/>
      <c r="H3577" s="91"/>
      <c r="I3577" s="14"/>
      <c r="J3577" s="14"/>
      <c r="K3577" s="14"/>
      <c r="L3577" s="14"/>
      <c r="M3577" s="14"/>
      <c r="N3577" s="14"/>
      <c r="O3577" s="14"/>
      <c r="P3577" s="14"/>
    </row>
    <row r="3578" spans="1:16" ht="21" customHeight="1">
      <c r="A3578" s="14"/>
      <c r="B3578" s="90"/>
      <c r="C3578" s="25"/>
      <c r="D3578" s="25"/>
      <c r="E3578" s="14"/>
      <c r="F3578" s="14"/>
      <c r="G3578" s="14"/>
      <c r="H3578" s="91"/>
      <c r="I3578" s="14"/>
      <c r="J3578" s="14"/>
      <c r="K3578" s="14"/>
      <c r="L3578" s="14"/>
      <c r="M3578" s="14"/>
      <c r="N3578" s="14"/>
      <c r="O3578" s="14"/>
      <c r="P3578" s="14"/>
    </row>
    <row r="3579" spans="1:16" ht="21" customHeight="1">
      <c r="A3579" s="14"/>
      <c r="B3579" s="90"/>
      <c r="C3579" s="25"/>
      <c r="D3579" s="25"/>
      <c r="E3579" s="14"/>
      <c r="F3579" s="14"/>
      <c r="G3579" s="14"/>
      <c r="H3579" s="91"/>
      <c r="I3579" s="14"/>
      <c r="J3579" s="14"/>
      <c r="K3579" s="14"/>
      <c r="L3579" s="14"/>
      <c r="M3579" s="14"/>
      <c r="N3579" s="14"/>
      <c r="O3579" s="14"/>
      <c r="P3579" s="14"/>
    </row>
    <row r="3580" spans="1:16" ht="21" customHeight="1">
      <c r="A3580" s="14"/>
      <c r="B3580" s="90"/>
      <c r="C3580" s="25"/>
      <c r="D3580" s="25"/>
      <c r="E3580" s="14"/>
      <c r="F3580" s="14"/>
      <c r="G3580" s="14"/>
      <c r="H3580" s="91"/>
      <c r="I3580" s="14"/>
      <c r="J3580" s="14"/>
      <c r="K3580" s="14"/>
      <c r="L3580" s="14"/>
      <c r="M3580" s="14"/>
      <c r="N3580" s="14"/>
      <c r="O3580" s="14"/>
      <c r="P3580" s="14"/>
    </row>
    <row r="3581" spans="1:16" ht="21" customHeight="1">
      <c r="A3581" s="14"/>
      <c r="B3581" s="90"/>
      <c r="C3581" s="25"/>
      <c r="D3581" s="25"/>
      <c r="E3581" s="14"/>
      <c r="F3581" s="14"/>
      <c r="G3581" s="14"/>
      <c r="H3581" s="91"/>
      <c r="I3581" s="14"/>
      <c r="J3581" s="14"/>
      <c r="K3581" s="14"/>
      <c r="L3581" s="14"/>
      <c r="M3581" s="14"/>
      <c r="N3581" s="14"/>
      <c r="O3581" s="14"/>
      <c r="P3581" s="14"/>
    </row>
    <row r="3582" spans="1:16" ht="21" customHeight="1">
      <c r="A3582" s="14"/>
      <c r="B3582" s="90"/>
      <c r="C3582" s="25"/>
      <c r="D3582" s="25"/>
      <c r="E3582" s="14"/>
      <c r="F3582" s="14"/>
      <c r="G3582" s="14"/>
      <c r="H3582" s="91"/>
      <c r="I3582" s="14"/>
      <c r="J3582" s="14"/>
      <c r="K3582" s="14"/>
      <c r="L3582" s="14"/>
      <c r="M3582" s="14"/>
      <c r="N3582" s="14"/>
      <c r="O3582" s="14"/>
      <c r="P3582" s="14"/>
    </row>
    <row r="3583" spans="1:16" ht="21" customHeight="1">
      <c r="A3583" s="14"/>
      <c r="B3583" s="90"/>
      <c r="C3583" s="25"/>
      <c r="D3583" s="25"/>
      <c r="E3583" s="14"/>
      <c r="F3583" s="14"/>
      <c r="G3583" s="14"/>
      <c r="H3583" s="91"/>
      <c r="I3583" s="14"/>
      <c r="J3583" s="14"/>
      <c r="K3583" s="14"/>
      <c r="L3583" s="14"/>
      <c r="M3583" s="14"/>
      <c r="N3583" s="14"/>
      <c r="O3583" s="14"/>
      <c r="P3583" s="14"/>
    </row>
    <row r="3584" spans="1:16" ht="21" customHeight="1">
      <c r="A3584" s="14"/>
      <c r="B3584" s="90"/>
      <c r="C3584" s="25"/>
      <c r="D3584" s="25"/>
      <c r="E3584" s="14"/>
      <c r="F3584" s="14"/>
      <c r="G3584" s="14"/>
      <c r="H3584" s="91"/>
      <c r="I3584" s="14"/>
      <c r="J3584" s="14"/>
      <c r="K3584" s="14"/>
      <c r="L3584" s="14"/>
      <c r="M3584" s="14"/>
      <c r="N3584" s="14"/>
      <c r="O3584" s="14"/>
      <c r="P3584" s="14"/>
    </row>
    <row r="3585" spans="1:16" ht="21" customHeight="1">
      <c r="A3585" s="14"/>
      <c r="B3585" s="90"/>
      <c r="C3585" s="25"/>
      <c r="D3585" s="25"/>
      <c r="E3585" s="14"/>
      <c r="F3585" s="14"/>
      <c r="G3585" s="14"/>
      <c r="H3585" s="91"/>
      <c r="I3585" s="14"/>
      <c r="J3585" s="14"/>
      <c r="K3585" s="14"/>
      <c r="L3585" s="14"/>
      <c r="M3585" s="14"/>
      <c r="N3585" s="14"/>
      <c r="O3585" s="14"/>
      <c r="P3585" s="14"/>
    </row>
    <row r="3586" spans="1:16" ht="21" customHeight="1">
      <c r="A3586" s="14"/>
      <c r="B3586" s="90"/>
      <c r="C3586" s="25"/>
      <c r="D3586" s="25"/>
      <c r="E3586" s="14"/>
      <c r="F3586" s="14"/>
      <c r="G3586" s="14"/>
      <c r="H3586" s="91"/>
      <c r="I3586" s="14"/>
      <c r="J3586" s="14"/>
      <c r="K3586" s="14"/>
      <c r="L3586" s="14"/>
      <c r="M3586" s="14"/>
      <c r="N3586" s="14"/>
      <c r="O3586" s="14"/>
      <c r="P3586" s="14"/>
    </row>
    <row r="3587" spans="1:16" ht="21" customHeight="1">
      <c r="A3587" s="14"/>
      <c r="B3587" s="90"/>
      <c r="C3587" s="25"/>
      <c r="D3587" s="25"/>
      <c r="E3587" s="14"/>
      <c r="F3587" s="14"/>
      <c r="G3587" s="14"/>
      <c r="H3587" s="91"/>
      <c r="I3587" s="14"/>
      <c r="J3587" s="14"/>
      <c r="K3587" s="14"/>
      <c r="L3587" s="14"/>
      <c r="M3587" s="14"/>
      <c r="N3587" s="14"/>
      <c r="O3587" s="14"/>
      <c r="P3587" s="14"/>
    </row>
    <row r="3588" spans="1:16" ht="21" customHeight="1">
      <c r="A3588" s="14"/>
      <c r="B3588" s="90"/>
      <c r="C3588" s="25"/>
      <c r="D3588" s="25"/>
      <c r="E3588" s="14"/>
      <c r="F3588" s="14"/>
      <c r="G3588" s="14"/>
      <c r="H3588" s="91"/>
      <c r="I3588" s="14"/>
      <c r="J3588" s="14"/>
      <c r="K3588" s="14"/>
      <c r="L3588" s="14"/>
      <c r="M3588" s="14"/>
      <c r="N3588" s="14"/>
      <c r="O3588" s="14"/>
      <c r="P3588" s="14"/>
    </row>
    <row r="3589" spans="1:16" ht="21" customHeight="1">
      <c r="A3589" s="14"/>
      <c r="B3589" s="90"/>
      <c r="C3589" s="25"/>
      <c r="D3589" s="25"/>
      <c r="E3589" s="14"/>
      <c r="F3589" s="14"/>
      <c r="G3589" s="14"/>
      <c r="H3589" s="91"/>
      <c r="I3589" s="14"/>
      <c r="J3589" s="14"/>
      <c r="K3589" s="14"/>
      <c r="L3589" s="14"/>
      <c r="M3589" s="14"/>
      <c r="N3589" s="14"/>
      <c r="O3589" s="14"/>
      <c r="P3589" s="14"/>
    </row>
    <row r="3590" spans="1:16" ht="21" customHeight="1">
      <c r="A3590" s="14"/>
      <c r="B3590" s="90"/>
      <c r="C3590" s="25"/>
      <c r="D3590" s="25"/>
      <c r="E3590" s="14"/>
      <c r="F3590" s="14"/>
      <c r="G3590" s="14"/>
      <c r="H3590" s="91"/>
      <c r="I3590" s="14"/>
      <c r="J3590" s="14"/>
      <c r="K3590" s="14"/>
      <c r="L3590" s="14"/>
      <c r="M3590" s="14"/>
      <c r="N3590" s="14"/>
      <c r="O3590" s="14"/>
      <c r="P3590" s="14"/>
    </row>
    <row r="3591" spans="1:16" ht="21" customHeight="1">
      <c r="A3591" s="14"/>
      <c r="B3591" s="90"/>
      <c r="C3591" s="25"/>
      <c r="D3591" s="25"/>
      <c r="E3591" s="14"/>
      <c r="F3591" s="14"/>
      <c r="G3591" s="14"/>
      <c r="H3591" s="91"/>
      <c r="I3591" s="14"/>
      <c r="J3591" s="14"/>
      <c r="K3591" s="14"/>
      <c r="L3591" s="14"/>
      <c r="M3591" s="14"/>
      <c r="N3591" s="14"/>
      <c r="O3591" s="14"/>
      <c r="P3591" s="14"/>
    </row>
    <row r="3592" spans="1:16" ht="21" customHeight="1">
      <c r="A3592" s="14"/>
      <c r="B3592" s="90"/>
      <c r="C3592" s="25"/>
      <c r="D3592" s="25"/>
      <c r="E3592" s="14"/>
      <c r="F3592" s="14"/>
      <c r="G3592" s="14"/>
      <c r="H3592" s="91"/>
      <c r="I3592" s="14"/>
      <c r="J3592" s="14"/>
      <c r="K3592" s="14"/>
      <c r="L3592" s="14"/>
      <c r="M3592" s="14"/>
      <c r="N3592" s="14"/>
      <c r="O3592" s="14"/>
      <c r="P3592" s="14"/>
    </row>
    <row r="3593" spans="1:16" ht="21" customHeight="1">
      <c r="A3593" s="14"/>
      <c r="B3593" s="90"/>
      <c r="C3593" s="25"/>
      <c r="D3593" s="25"/>
      <c r="E3593" s="14"/>
      <c r="F3593" s="14"/>
      <c r="G3593" s="14"/>
      <c r="H3593" s="91"/>
      <c r="I3593" s="14"/>
      <c r="J3593" s="14"/>
      <c r="K3593" s="14"/>
      <c r="L3593" s="14"/>
      <c r="M3593" s="14"/>
      <c r="N3593" s="14"/>
      <c r="O3593" s="14"/>
      <c r="P3593" s="14"/>
    </row>
    <row r="3594" spans="1:16" ht="21" customHeight="1">
      <c r="A3594" s="14"/>
      <c r="B3594" s="90"/>
      <c r="C3594" s="25"/>
      <c r="D3594" s="25"/>
      <c r="E3594" s="14"/>
      <c r="F3594" s="14"/>
      <c r="G3594" s="14"/>
      <c r="H3594" s="91"/>
      <c r="I3594" s="14"/>
      <c r="J3594" s="14"/>
      <c r="K3594" s="14"/>
      <c r="L3594" s="14"/>
      <c r="M3594" s="14"/>
      <c r="N3594" s="14"/>
      <c r="O3594" s="14"/>
      <c r="P3594" s="14"/>
    </row>
    <row r="3595" spans="1:16" ht="21" customHeight="1">
      <c r="A3595" s="14"/>
      <c r="B3595" s="90"/>
      <c r="C3595" s="25"/>
      <c r="D3595" s="25"/>
      <c r="E3595" s="14"/>
      <c r="F3595" s="14"/>
      <c r="G3595" s="14"/>
      <c r="H3595" s="91"/>
      <c r="I3595" s="14"/>
      <c r="J3595" s="14"/>
      <c r="K3595" s="14"/>
      <c r="L3595" s="14"/>
      <c r="M3595" s="14"/>
      <c r="N3595" s="14"/>
      <c r="O3595" s="14"/>
      <c r="P3595" s="14"/>
    </row>
    <row r="3596" spans="1:16" ht="21" customHeight="1">
      <c r="A3596" s="14"/>
      <c r="B3596" s="90"/>
      <c r="C3596" s="25"/>
      <c r="D3596" s="25"/>
      <c r="E3596" s="14"/>
      <c r="F3596" s="23"/>
      <c r="G3596" s="14"/>
      <c r="H3596" s="91"/>
      <c r="I3596" s="14"/>
      <c r="J3596" s="14"/>
      <c r="K3596" s="14"/>
      <c r="L3596" s="14"/>
      <c r="M3596" s="14"/>
      <c r="N3596" s="14"/>
      <c r="O3596" s="14"/>
      <c r="P3596" s="14"/>
    </row>
    <row r="3597" spans="1:16" ht="21" customHeight="1">
      <c r="A3597" s="14"/>
      <c r="B3597" s="90"/>
      <c r="C3597" s="25"/>
      <c r="D3597" s="25"/>
      <c r="E3597" s="14"/>
      <c r="F3597" s="14"/>
      <c r="G3597" s="14"/>
      <c r="H3597" s="91"/>
      <c r="I3597" s="14"/>
      <c r="J3597" s="14"/>
      <c r="K3597" s="14"/>
      <c r="L3597" s="14"/>
      <c r="M3597" s="14"/>
      <c r="N3597" s="14"/>
      <c r="O3597" s="14"/>
      <c r="P3597" s="14"/>
    </row>
    <row r="3598" spans="1:16" ht="21" customHeight="1">
      <c r="A3598" s="14"/>
      <c r="B3598" s="90"/>
      <c r="C3598" s="25"/>
      <c r="D3598" s="25"/>
      <c r="E3598" s="14"/>
      <c r="F3598" s="14"/>
      <c r="G3598" s="14"/>
      <c r="H3598" s="91"/>
      <c r="I3598" s="14"/>
      <c r="J3598" s="14"/>
      <c r="K3598" s="14"/>
      <c r="L3598" s="14"/>
      <c r="M3598" s="14"/>
      <c r="N3598" s="14"/>
      <c r="O3598" s="14"/>
      <c r="P3598" s="14"/>
    </row>
    <row r="3599" spans="1:16" ht="21" customHeight="1">
      <c r="A3599" s="14"/>
      <c r="B3599" s="90"/>
      <c r="C3599" s="25"/>
      <c r="D3599" s="25"/>
      <c r="E3599" s="14"/>
      <c r="F3599" s="14"/>
      <c r="G3599" s="14"/>
      <c r="H3599" s="91"/>
      <c r="I3599" s="14"/>
      <c r="J3599" s="14"/>
      <c r="K3599" s="14"/>
      <c r="L3599" s="14"/>
      <c r="M3599" s="14"/>
      <c r="N3599" s="14"/>
      <c r="O3599" s="14"/>
      <c r="P3599" s="14"/>
    </row>
    <row r="3600" spans="1:16" ht="21" customHeight="1">
      <c r="A3600" s="14"/>
      <c r="B3600" s="90"/>
      <c r="C3600" s="25"/>
      <c r="D3600" s="25"/>
      <c r="E3600" s="14"/>
      <c r="F3600" s="23"/>
      <c r="G3600" s="14"/>
      <c r="H3600" s="91"/>
      <c r="I3600" s="14"/>
      <c r="J3600" s="14"/>
      <c r="K3600" s="14"/>
      <c r="L3600" s="14"/>
      <c r="M3600" s="14"/>
      <c r="N3600" s="14"/>
      <c r="O3600" s="14"/>
      <c r="P3600" s="14"/>
    </row>
    <row r="3601" spans="1:16" ht="21" customHeight="1">
      <c r="A3601" s="14"/>
      <c r="B3601" s="90"/>
      <c r="C3601" s="25"/>
      <c r="D3601" s="25"/>
      <c r="E3601" s="14"/>
      <c r="F3601" s="14"/>
      <c r="G3601" s="14"/>
      <c r="H3601" s="91"/>
      <c r="I3601" s="14"/>
      <c r="J3601" s="14"/>
      <c r="K3601" s="14"/>
      <c r="L3601" s="14"/>
      <c r="M3601" s="14"/>
      <c r="N3601" s="14"/>
      <c r="O3601" s="14"/>
      <c r="P3601" s="14"/>
    </row>
    <row r="3602" spans="1:16" ht="21" customHeight="1">
      <c r="A3602" s="14"/>
      <c r="B3602" s="90"/>
      <c r="C3602" s="25"/>
      <c r="D3602" s="25"/>
      <c r="E3602" s="14"/>
      <c r="F3602" s="14"/>
      <c r="G3602" s="14"/>
      <c r="H3602" s="91"/>
      <c r="I3602" s="14"/>
      <c r="J3602" s="14"/>
      <c r="K3602" s="14"/>
      <c r="L3602" s="14"/>
      <c r="M3602" s="14"/>
      <c r="N3602" s="14"/>
      <c r="O3602" s="14"/>
      <c r="P3602" s="14"/>
    </row>
    <row r="3603" spans="1:16" ht="21" customHeight="1">
      <c r="A3603" s="14"/>
      <c r="B3603" s="90"/>
      <c r="C3603" s="25"/>
      <c r="D3603" s="25"/>
      <c r="E3603" s="14"/>
      <c r="F3603" s="14"/>
      <c r="G3603" s="14"/>
      <c r="H3603" s="91"/>
      <c r="I3603" s="14"/>
      <c r="J3603" s="14"/>
      <c r="K3603" s="14"/>
      <c r="L3603" s="14"/>
      <c r="M3603" s="14"/>
      <c r="N3603" s="14"/>
      <c r="O3603" s="14"/>
      <c r="P3603" s="14"/>
    </row>
    <row r="3604" spans="1:16" ht="21" customHeight="1">
      <c r="A3604" s="14"/>
      <c r="B3604" s="90"/>
      <c r="C3604" s="25"/>
      <c r="D3604" s="25"/>
      <c r="E3604" s="14"/>
      <c r="F3604" s="14"/>
      <c r="G3604" s="14"/>
      <c r="H3604" s="91"/>
      <c r="I3604" s="14"/>
      <c r="J3604" s="14"/>
      <c r="K3604" s="14"/>
      <c r="L3604" s="14"/>
      <c r="M3604" s="14"/>
      <c r="N3604" s="14"/>
      <c r="O3604" s="14"/>
      <c r="P3604" s="14"/>
    </row>
    <row r="3605" spans="1:16" ht="21" customHeight="1">
      <c r="A3605" s="14"/>
      <c r="B3605" s="90"/>
      <c r="C3605" s="25"/>
      <c r="D3605" s="25"/>
      <c r="E3605" s="14"/>
      <c r="F3605" s="14"/>
      <c r="G3605" s="14"/>
      <c r="H3605" s="91"/>
      <c r="I3605" s="14"/>
      <c r="J3605" s="14"/>
      <c r="K3605" s="14"/>
      <c r="L3605" s="14"/>
      <c r="M3605" s="14"/>
      <c r="N3605" s="14"/>
      <c r="O3605" s="14"/>
      <c r="P3605" s="14"/>
    </row>
    <row r="3606" spans="1:16" ht="21" customHeight="1">
      <c r="A3606" s="14"/>
      <c r="B3606" s="90"/>
      <c r="C3606" s="25"/>
      <c r="D3606" s="25"/>
      <c r="E3606" s="14"/>
      <c r="F3606" s="14"/>
      <c r="G3606" s="14"/>
      <c r="H3606" s="91"/>
      <c r="I3606" s="14"/>
      <c r="J3606" s="14"/>
      <c r="K3606" s="14"/>
      <c r="L3606" s="14"/>
      <c r="M3606" s="14"/>
      <c r="N3606" s="14"/>
      <c r="O3606" s="14"/>
      <c r="P3606" s="14"/>
    </row>
    <row r="3607" spans="1:16" ht="21" customHeight="1">
      <c r="A3607" s="14"/>
      <c r="B3607" s="90"/>
      <c r="C3607" s="25"/>
      <c r="D3607" s="25"/>
      <c r="E3607" s="14"/>
      <c r="F3607" s="14"/>
      <c r="G3607" s="14"/>
      <c r="H3607" s="91"/>
      <c r="I3607" s="14"/>
      <c r="J3607" s="14"/>
      <c r="K3607" s="14"/>
      <c r="L3607" s="14"/>
      <c r="M3607" s="14"/>
      <c r="N3607" s="14"/>
      <c r="O3607" s="14"/>
      <c r="P3607" s="14"/>
    </row>
    <row r="3608" spans="1:16" ht="21" customHeight="1">
      <c r="A3608" s="14"/>
      <c r="B3608" s="90"/>
      <c r="C3608" s="25"/>
      <c r="D3608" s="25"/>
      <c r="E3608" s="14"/>
      <c r="F3608" s="14"/>
      <c r="G3608" s="14"/>
      <c r="H3608" s="91"/>
      <c r="I3608" s="14"/>
      <c r="J3608" s="14"/>
      <c r="K3608" s="14"/>
      <c r="L3608" s="14"/>
      <c r="M3608" s="14"/>
      <c r="N3608" s="14"/>
      <c r="O3608" s="14"/>
      <c r="P3608" s="14"/>
    </row>
    <row r="3609" spans="1:16" ht="21" customHeight="1">
      <c r="A3609" s="14"/>
      <c r="B3609" s="90"/>
      <c r="C3609" s="25"/>
      <c r="D3609" s="25"/>
      <c r="E3609" s="14"/>
      <c r="F3609" s="14"/>
      <c r="G3609" s="14"/>
      <c r="H3609" s="91"/>
      <c r="I3609" s="14"/>
      <c r="J3609" s="14"/>
      <c r="K3609" s="14"/>
      <c r="L3609" s="14"/>
      <c r="M3609" s="14"/>
      <c r="N3609" s="14"/>
      <c r="O3609" s="14"/>
      <c r="P3609" s="14"/>
    </row>
    <row r="3610" spans="1:16" ht="21" customHeight="1">
      <c r="A3610" s="14"/>
      <c r="B3610" s="90"/>
      <c r="C3610" s="25"/>
      <c r="D3610" s="25"/>
      <c r="E3610" s="14"/>
      <c r="F3610" s="14"/>
      <c r="G3610" s="14"/>
      <c r="H3610" s="91"/>
      <c r="I3610" s="14"/>
      <c r="J3610" s="14"/>
      <c r="K3610" s="14"/>
      <c r="L3610" s="14"/>
      <c r="M3610" s="14"/>
      <c r="N3610" s="14"/>
      <c r="O3610" s="14"/>
      <c r="P3610" s="14"/>
    </row>
    <row r="3611" spans="1:16" ht="21" customHeight="1">
      <c r="A3611" s="14"/>
      <c r="B3611" s="90"/>
      <c r="C3611" s="25"/>
      <c r="D3611" s="25"/>
      <c r="E3611" s="14"/>
      <c r="F3611" s="14"/>
      <c r="G3611" s="14"/>
      <c r="H3611" s="91"/>
      <c r="I3611" s="14"/>
      <c r="J3611" s="14"/>
      <c r="K3611" s="14"/>
      <c r="L3611" s="14"/>
      <c r="M3611" s="14"/>
      <c r="N3611" s="14"/>
      <c r="O3611" s="14"/>
      <c r="P3611" s="14"/>
    </row>
    <row r="3612" spans="1:16" ht="21" customHeight="1">
      <c r="A3612" s="14"/>
      <c r="B3612" s="90"/>
      <c r="C3612" s="25"/>
      <c r="D3612" s="25"/>
      <c r="E3612" s="14"/>
      <c r="F3612" s="14"/>
      <c r="G3612" s="14"/>
      <c r="H3612" s="91"/>
      <c r="I3612" s="14"/>
      <c r="J3612" s="14"/>
      <c r="K3612" s="14"/>
      <c r="L3612" s="14"/>
      <c r="M3612" s="14"/>
      <c r="N3612" s="14"/>
      <c r="O3612" s="14"/>
      <c r="P3612" s="14"/>
    </row>
    <row r="3613" spans="1:16" ht="21" customHeight="1">
      <c r="A3613" s="14"/>
      <c r="B3613" s="90"/>
      <c r="C3613" s="25"/>
      <c r="D3613" s="25"/>
      <c r="E3613" s="14"/>
      <c r="F3613" s="14"/>
      <c r="G3613" s="14"/>
      <c r="H3613" s="91"/>
      <c r="I3613" s="14"/>
      <c r="J3613" s="14"/>
      <c r="K3613" s="14"/>
      <c r="L3613" s="14"/>
      <c r="M3613" s="14"/>
      <c r="N3613" s="14"/>
      <c r="O3613" s="14"/>
      <c r="P3613" s="14"/>
    </row>
    <row r="3614" spans="1:16" ht="21" customHeight="1">
      <c r="A3614" s="14"/>
      <c r="B3614" s="90"/>
      <c r="C3614" s="25"/>
      <c r="D3614" s="25"/>
      <c r="E3614" s="14"/>
      <c r="F3614" s="14"/>
      <c r="G3614" s="14"/>
      <c r="H3614" s="91"/>
      <c r="I3614" s="14"/>
      <c r="J3614" s="14"/>
      <c r="K3614" s="14"/>
      <c r="L3614" s="14"/>
      <c r="M3614" s="14"/>
      <c r="N3614" s="14"/>
      <c r="O3614" s="14"/>
      <c r="P3614" s="14"/>
    </row>
    <row r="3615" spans="1:16" ht="21" customHeight="1">
      <c r="A3615" s="14"/>
      <c r="B3615" s="90"/>
      <c r="C3615" s="25"/>
      <c r="D3615" s="25"/>
      <c r="E3615" s="14"/>
      <c r="F3615" s="14"/>
      <c r="G3615" s="14"/>
      <c r="H3615" s="91"/>
      <c r="I3615" s="14"/>
      <c r="J3615" s="14"/>
      <c r="K3615" s="14"/>
      <c r="L3615" s="14"/>
      <c r="M3615" s="14"/>
      <c r="N3615" s="14"/>
      <c r="O3615" s="14"/>
      <c r="P3615" s="14"/>
    </row>
    <row r="3616" spans="1:16" ht="21" customHeight="1">
      <c r="A3616" s="14"/>
      <c r="B3616" s="90"/>
      <c r="C3616" s="25"/>
      <c r="D3616" s="25"/>
      <c r="E3616" s="14"/>
      <c r="F3616" s="14"/>
      <c r="G3616" s="14"/>
      <c r="H3616" s="91"/>
      <c r="I3616" s="14"/>
      <c r="J3616" s="14"/>
      <c r="K3616" s="14"/>
      <c r="L3616" s="14"/>
      <c r="M3616" s="14"/>
      <c r="N3616" s="14"/>
      <c r="O3616" s="14"/>
      <c r="P3616" s="14"/>
    </row>
    <row r="3617" spans="1:16" ht="21" customHeight="1">
      <c r="A3617" s="14"/>
      <c r="B3617" s="90"/>
      <c r="C3617" s="25"/>
      <c r="D3617" s="25"/>
      <c r="E3617" s="14"/>
      <c r="F3617" s="14"/>
      <c r="G3617" s="14"/>
      <c r="H3617" s="91"/>
      <c r="I3617" s="14"/>
      <c r="J3617" s="14"/>
      <c r="K3617" s="14"/>
      <c r="L3617" s="14"/>
      <c r="M3617" s="14"/>
      <c r="N3617" s="14"/>
      <c r="O3617" s="14"/>
      <c r="P3617" s="14"/>
    </row>
    <row r="3618" spans="1:16" ht="21" customHeight="1">
      <c r="A3618" s="14"/>
      <c r="B3618" s="90"/>
      <c r="C3618" s="25"/>
      <c r="D3618" s="25"/>
      <c r="E3618" s="14"/>
      <c r="F3618" s="14"/>
      <c r="G3618" s="14"/>
      <c r="H3618" s="91"/>
      <c r="I3618" s="14"/>
      <c r="J3618" s="14"/>
      <c r="K3618" s="14"/>
      <c r="L3618" s="14"/>
      <c r="M3618" s="14"/>
      <c r="N3618" s="14"/>
      <c r="O3618" s="14"/>
      <c r="P3618" s="14"/>
    </row>
    <row r="3619" spans="1:16" ht="21" customHeight="1">
      <c r="A3619" s="14"/>
      <c r="B3619" s="90"/>
      <c r="C3619" s="25"/>
      <c r="D3619" s="25"/>
      <c r="E3619" s="14"/>
      <c r="F3619" s="14"/>
      <c r="G3619" s="14"/>
      <c r="H3619" s="91"/>
      <c r="I3619" s="14"/>
      <c r="J3619" s="14"/>
      <c r="K3619" s="14"/>
      <c r="L3619" s="14"/>
      <c r="M3619" s="14"/>
      <c r="N3619" s="14"/>
      <c r="O3619" s="14"/>
      <c r="P3619" s="14"/>
    </row>
    <row r="3620" spans="1:16" ht="21" customHeight="1">
      <c r="A3620" s="14"/>
      <c r="B3620" s="90"/>
      <c r="C3620" s="25"/>
      <c r="D3620" s="25"/>
      <c r="E3620" s="14"/>
      <c r="F3620" s="14"/>
      <c r="G3620" s="14"/>
      <c r="H3620" s="91"/>
      <c r="I3620" s="14"/>
      <c r="J3620" s="14"/>
      <c r="K3620" s="14"/>
      <c r="L3620" s="14"/>
      <c r="M3620" s="14"/>
      <c r="N3620" s="14"/>
      <c r="O3620" s="14"/>
      <c r="P3620" s="14"/>
    </row>
  </sheetData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151"/>
  <sheetViews>
    <sheetView workbookViewId="0">
      <pane ySplit="1" topLeftCell="A3132" activePane="bottomLeft" state="frozen"/>
      <selection pane="bottomLeft" activeCell="A2" sqref="A2"/>
    </sheetView>
  </sheetViews>
  <sheetFormatPr defaultColWidth="11.19921875" defaultRowHeight="15" customHeight="1"/>
  <cols>
    <col min="1" max="1" width="14.09765625" customWidth="1"/>
    <col min="2" max="2" width="14.09765625" style="88" customWidth="1"/>
    <col min="3" max="4" width="12.69921875" customWidth="1"/>
    <col min="5" max="5" width="24.3984375" customWidth="1"/>
    <col min="6" max="6" width="70.69921875" customWidth="1"/>
    <col min="7" max="7" width="21" customWidth="1"/>
    <col min="8" max="8" width="7.09765625" customWidth="1"/>
    <col min="9" max="9" width="7.3984375" customWidth="1"/>
  </cols>
  <sheetData>
    <row r="1" spans="1:9" ht="18.75" customHeight="1">
      <c r="A1" s="31" t="s">
        <v>3919</v>
      </c>
      <c r="B1" s="86" t="s">
        <v>3920</v>
      </c>
      <c r="C1" s="32" t="s">
        <v>3921</v>
      </c>
      <c r="D1" s="33" t="s">
        <v>3922</v>
      </c>
      <c r="E1" s="31" t="s">
        <v>3923</v>
      </c>
      <c r="F1" s="31" t="s">
        <v>3924</v>
      </c>
      <c r="G1" s="31" t="s">
        <v>3925</v>
      </c>
      <c r="H1" s="31" t="s">
        <v>4349</v>
      </c>
      <c r="I1" s="31"/>
    </row>
    <row r="2" spans="1:9" ht="18.75" customHeight="1">
      <c r="A2" s="34" t="s">
        <v>3933</v>
      </c>
      <c r="B2" s="87">
        <v>43831</v>
      </c>
      <c r="C2" s="36">
        <v>0.4458333333333333</v>
      </c>
      <c r="D2" s="37">
        <v>0.4694444444444445</v>
      </c>
      <c r="E2" s="34" t="s">
        <v>3326</v>
      </c>
      <c r="F2" s="34" t="str">
        <f t="array" aca="1" ref="F2" ca="1">INDEX(list!$C$2:$C$5034,MATCH(INDIRECT(ADDRESS(ROW(),COLUMN()-1)),list!$A$2:$A$5034,0))</f>
        <v>JXA - Jimmy Duval</v>
      </c>
      <c r="G2" s="34" t="s">
        <v>3931</v>
      </c>
      <c r="H2" s="34">
        <v>34</v>
      </c>
      <c r="I2" s="34"/>
    </row>
    <row r="3" spans="1:9" ht="18.75" customHeight="1">
      <c r="A3" s="34" t="s">
        <v>3934</v>
      </c>
      <c r="B3" s="87">
        <v>43832</v>
      </c>
      <c r="C3" s="36">
        <v>0.38750000000000001</v>
      </c>
      <c r="D3" s="37">
        <v>0.39097222222222222</v>
      </c>
      <c r="E3" s="34" t="s">
        <v>1056</v>
      </c>
      <c r="F3" s="34" t="str">
        <f t="array" aca="1" ref="F3" ca="1">INDEX(list!$C$2:$C$5034,MATCH(INDIRECT(ADDRESS(ROW(),COLUMN()-1)),list!$A$2:$A$5034,0))</f>
        <v>CNH - Harry Harrison Home</v>
      </c>
      <c r="G3" s="34" t="s">
        <v>3931</v>
      </c>
      <c r="H3" s="34">
        <v>5</v>
      </c>
      <c r="I3" s="34"/>
    </row>
    <row r="4" spans="1:9" ht="18.75" customHeight="1">
      <c r="A4" s="34" t="s">
        <v>3934</v>
      </c>
      <c r="B4" s="87">
        <v>43832</v>
      </c>
      <c r="C4" s="36">
        <v>0.42152777777777778</v>
      </c>
      <c r="D4" s="37">
        <v>0.42708333333333331</v>
      </c>
      <c r="E4" s="34" t="s">
        <v>1598</v>
      </c>
      <c r="F4" s="34" t="str">
        <f t="array" aca="1" ref="F4" ca="1">INDEX(list!$C$2:$C$5034,MATCH(INDIRECT(ADDRESS(ROW(),COLUMN()-1)),list!$A$2:$A$5034,0))</f>
        <v>VEO - Optos</v>
      </c>
      <c r="G4" s="34" t="s">
        <v>3931</v>
      </c>
      <c r="H4" s="34">
        <v>8</v>
      </c>
      <c r="I4" s="34"/>
    </row>
    <row r="5" spans="1:9" ht="18.75" customHeight="1">
      <c r="A5" s="34" t="s">
        <v>3934</v>
      </c>
      <c r="B5" s="87">
        <v>43832</v>
      </c>
      <c r="C5" s="36">
        <v>0.42777777777777781</v>
      </c>
      <c r="D5" s="37">
        <v>0.4284722222222222</v>
      </c>
      <c r="E5" s="34" t="s">
        <v>3326</v>
      </c>
      <c r="F5" s="34" t="str">
        <f t="array" aca="1" ref="F5" ca="1">INDEX(list!$C$2:$C$5034,MATCH(INDIRECT(ADDRESS(ROW(),COLUMN()-1)),list!$A$2:$A$5034,0))</f>
        <v>JXA - Jimmy Duval</v>
      </c>
      <c r="G5" s="34" t="s">
        <v>3931</v>
      </c>
      <c r="H5" s="34">
        <v>1</v>
      </c>
      <c r="I5" s="34"/>
    </row>
    <row r="6" spans="1:9" ht="18.75" customHeight="1">
      <c r="A6" s="34" t="s">
        <v>3934</v>
      </c>
      <c r="B6" s="87">
        <v>43832</v>
      </c>
      <c r="C6" s="36">
        <v>0.4375</v>
      </c>
      <c r="D6" s="37">
        <v>0.4680555555555555</v>
      </c>
      <c r="E6" s="34" t="s">
        <v>3326</v>
      </c>
      <c r="F6" s="34" t="str">
        <f t="array" aca="1" ref="F6" ca="1">INDEX(list!$C$2:$C$5034,MATCH(INDIRECT(ADDRESS(ROW(),COLUMN()-1)),list!$A$2:$A$5034,0))</f>
        <v>JXA - Jimmy Duval</v>
      </c>
      <c r="G6" s="34" t="s">
        <v>3929</v>
      </c>
      <c r="H6" s="34">
        <v>44</v>
      </c>
      <c r="I6" s="34"/>
    </row>
    <row r="7" spans="1:9" ht="18.75" customHeight="1">
      <c r="A7" s="34" t="s">
        <v>3934</v>
      </c>
      <c r="B7" s="87">
        <v>43832</v>
      </c>
      <c r="C7" s="36">
        <v>0.52152777777777781</v>
      </c>
      <c r="D7" s="37">
        <v>0.52708333333333335</v>
      </c>
      <c r="E7" s="34" t="s">
        <v>410</v>
      </c>
      <c r="F7" s="34" t="str">
        <f t="array" aca="1" ref="F7" ca="1">INDEX(list!$C$2:$C$5034,MATCH(INDIRECT(ADDRESS(ROW(),COLUMN()-1)),list!$A$2:$A$5034,0))</f>
        <v>VEO - Optos</v>
      </c>
      <c r="G7" s="34" t="s">
        <v>3929</v>
      </c>
      <c r="H7" s="34">
        <v>8</v>
      </c>
      <c r="I7" s="34"/>
    </row>
    <row r="8" spans="1:9" ht="18.75" customHeight="1">
      <c r="A8" s="34" t="s">
        <v>3934</v>
      </c>
      <c r="B8" s="87">
        <v>43832</v>
      </c>
      <c r="C8" s="36">
        <v>0.63611111111111118</v>
      </c>
      <c r="D8" s="37">
        <v>0.63611111111111118</v>
      </c>
      <c r="E8" s="34" t="s">
        <v>2762</v>
      </c>
      <c r="F8" s="34" t="str">
        <f t="array" aca="1" ref="F8" ca="1">INDEX(list!$C$2:$C$5034,MATCH(INDIRECT(ADDRESS(ROW(),COLUMN()-1)),list!$A$2:$A$5034,0))</f>
        <v>HGI - intermedia voip line #1</v>
      </c>
      <c r="G8" s="34" t="s">
        <v>3930</v>
      </c>
      <c r="H8" s="34">
        <v>0</v>
      </c>
      <c r="I8" s="34"/>
    </row>
    <row r="9" spans="1:9" ht="18.75" customHeight="1">
      <c r="A9" s="34" t="s">
        <v>3934</v>
      </c>
      <c r="B9" s="87">
        <v>43832</v>
      </c>
      <c r="C9" s="36">
        <v>0.67986111111111114</v>
      </c>
      <c r="D9" s="37">
        <v>0.68125000000000002</v>
      </c>
      <c r="E9" s="34" t="s">
        <v>911</v>
      </c>
      <c r="F9" s="34" t="str">
        <f t="array" aca="1" ref="F9" ca="1">INDEX(list!$C$2:$C$5034,MATCH(INDIRECT(ADDRESS(ROW(),COLUMN()-1)),list!$A$2:$A$5034,0))</f>
        <v>EN - Cell</v>
      </c>
      <c r="G9" s="34" t="s">
        <v>3931</v>
      </c>
      <c r="H9" s="34">
        <v>2</v>
      </c>
      <c r="I9" s="34"/>
    </row>
    <row r="10" spans="1:9" ht="18.75" customHeight="1">
      <c r="A10" s="34" t="s">
        <v>3935</v>
      </c>
      <c r="B10" s="87">
        <v>43833</v>
      </c>
      <c r="C10" s="36">
        <v>0.3611111111111111</v>
      </c>
      <c r="D10" s="37">
        <v>0.36874999999999997</v>
      </c>
      <c r="E10" s="34" t="s">
        <v>3326</v>
      </c>
      <c r="F10" s="34" t="str">
        <f t="array" aca="1" ref="F10" ca="1">INDEX(list!$C$2:$C$5034,MATCH(INDIRECT(ADDRESS(ROW(),COLUMN()-1)),list!$A$2:$A$5034,0))</f>
        <v>JXA - Jimmy Duval</v>
      </c>
      <c r="G10" s="34" t="s">
        <v>3929</v>
      </c>
      <c r="H10" s="34">
        <v>11</v>
      </c>
      <c r="I10" s="34"/>
    </row>
    <row r="11" spans="1:9" ht="18.75" customHeight="1">
      <c r="A11" s="34" t="s">
        <v>3935</v>
      </c>
      <c r="B11" s="87">
        <v>43833</v>
      </c>
      <c r="C11" s="36">
        <v>0.39374999999999999</v>
      </c>
      <c r="D11" s="37">
        <v>0.39444444444444443</v>
      </c>
      <c r="E11" s="34" t="s">
        <v>3256</v>
      </c>
      <c r="F11" s="34" t="str">
        <f t="array" aca="1" ref="F11" ca="1">INDEX(list!$C$2:$C$5034,MATCH(INDIRECT(ADDRESS(ROW(),COLUMN()-1)),list!$A$2:$A$5034,0))</f>
        <v>SOCO - Dog (was RPT)</v>
      </c>
      <c r="G11" s="34" t="s">
        <v>3929</v>
      </c>
      <c r="H11" s="34">
        <v>1</v>
      </c>
      <c r="I11" s="34"/>
    </row>
    <row r="12" spans="1:9" ht="18.75" customHeight="1">
      <c r="A12" s="34" t="s">
        <v>3935</v>
      </c>
      <c r="B12" s="87">
        <v>43833</v>
      </c>
      <c r="C12" s="36">
        <v>0.47291666666666665</v>
      </c>
      <c r="D12" s="37">
        <v>0.48680555555555555</v>
      </c>
      <c r="E12" s="34" t="s">
        <v>2992</v>
      </c>
      <c r="F12" s="34" t="str">
        <f t="array" aca="1" ref="F12" ca="1">INDEX(list!$C$2:$C$5034,MATCH(INDIRECT(ADDRESS(ROW(),COLUMN()-1)),list!$A$2:$A$5034,0))</f>
        <v>Tamara Van Nuck-Van Nuck Interior Design</v>
      </c>
      <c r="G12" s="34" t="s">
        <v>3929</v>
      </c>
      <c r="H12" s="34">
        <v>20</v>
      </c>
      <c r="I12" s="34"/>
    </row>
    <row r="13" spans="1:9" ht="18.75" customHeight="1">
      <c r="A13" s="34" t="s">
        <v>3935</v>
      </c>
      <c r="B13" s="87">
        <v>43833</v>
      </c>
      <c r="C13" s="36">
        <v>0.48958333333333331</v>
      </c>
      <c r="D13" s="37">
        <v>0.4909722222222222</v>
      </c>
      <c r="E13" s="34" t="s">
        <v>2992</v>
      </c>
      <c r="F13" s="34" t="str">
        <f t="array" aca="1" ref="F13" ca="1">INDEX(list!$C$2:$C$5034,MATCH(INDIRECT(ADDRESS(ROW(),COLUMN()-1)),list!$A$2:$A$5034,0))</f>
        <v>Tamara Van Nuck-Van Nuck Interior Design</v>
      </c>
      <c r="G13" s="34" t="s">
        <v>3929</v>
      </c>
      <c r="H13" s="34">
        <v>2</v>
      </c>
      <c r="I13" s="34"/>
    </row>
    <row r="14" spans="1:9" ht="18.75" customHeight="1">
      <c r="A14" s="34" t="s">
        <v>3935</v>
      </c>
      <c r="B14" s="87">
        <v>43833</v>
      </c>
      <c r="C14" s="36">
        <v>0.60277777777777775</v>
      </c>
      <c r="D14" s="37">
        <v>0.60486111111111118</v>
      </c>
      <c r="E14" s="34" t="s">
        <v>2080</v>
      </c>
      <c r="F14" s="34" t="str">
        <f t="array" aca="1" ref="F14" ca="1">INDEX(list!$C$2:$C$5034,MATCH(INDIRECT(ADDRESS(ROW(),COLUMN()-1)),list!$A$2:$A$5034,0))</f>
        <v>ATT - Above The Top - Susanne Mardirosian Cell</v>
      </c>
      <c r="G14" s="34" t="s">
        <v>3929</v>
      </c>
      <c r="H14" s="34">
        <v>3</v>
      </c>
      <c r="I14" s="34"/>
    </row>
    <row r="15" spans="1:9" ht="18.75" customHeight="1">
      <c r="A15" s="34" t="s">
        <v>3935</v>
      </c>
      <c r="B15" s="87">
        <v>43833</v>
      </c>
      <c r="C15" s="36">
        <v>0.68263888888888891</v>
      </c>
      <c r="D15" s="37">
        <v>0.68402777777777779</v>
      </c>
      <c r="E15" s="34" t="s">
        <v>3326</v>
      </c>
      <c r="F15" s="34" t="str">
        <f t="array" aca="1" ref="F15" ca="1">INDEX(list!$C$2:$C$5034,MATCH(INDIRECT(ADDRESS(ROW(),COLUMN()-1)),list!$A$2:$A$5034,0))</f>
        <v>JXA - Jimmy Duval</v>
      </c>
      <c r="G15" s="34" t="s">
        <v>3929</v>
      </c>
      <c r="H15" s="34">
        <v>2</v>
      </c>
      <c r="I15" s="34"/>
    </row>
    <row r="16" spans="1:9" ht="18.75" customHeight="1">
      <c r="A16" s="34" t="s">
        <v>3935</v>
      </c>
      <c r="B16" s="87">
        <v>43833</v>
      </c>
      <c r="C16" s="36">
        <v>0.7284722222222223</v>
      </c>
      <c r="D16" s="37">
        <v>0.72986111111111107</v>
      </c>
      <c r="E16" s="34" t="s">
        <v>3272</v>
      </c>
      <c r="F16" s="34" t="str">
        <f t="array" aca="1" ref="F16" ca="1">INDEX(list!$C$2:$C$5034,MATCH(INDIRECT(ADDRESS(ROW(),COLUMN()-1)),list!$A$2:$A$5034,0))</f>
        <v>Elaina Cell</v>
      </c>
      <c r="G16" s="34" t="s">
        <v>3929</v>
      </c>
      <c r="H16" s="34">
        <v>2</v>
      </c>
      <c r="I16" s="34"/>
    </row>
    <row r="17" spans="1:9" ht="18.75" customHeight="1">
      <c r="A17" s="34" t="s">
        <v>3937</v>
      </c>
      <c r="B17" s="87">
        <v>43834</v>
      </c>
      <c r="C17" s="36">
        <v>0.52916666666666667</v>
      </c>
      <c r="D17" s="37">
        <v>0.52916666666666667</v>
      </c>
      <c r="E17" s="34" t="s">
        <v>3326</v>
      </c>
      <c r="F17" s="34" t="str">
        <f t="array" aca="1" ref="F17" ca="1">INDEX(list!$C$2:$C$5034,MATCH(INDIRECT(ADDRESS(ROW(),COLUMN()-1)),list!$A$2:$A$5034,0))</f>
        <v>JXA - Jimmy Duval</v>
      </c>
      <c r="G17" s="34" t="s">
        <v>3930</v>
      </c>
      <c r="H17" s="34">
        <v>0</v>
      </c>
      <c r="I17" s="34"/>
    </row>
    <row r="18" spans="1:9" ht="18.75" customHeight="1">
      <c r="A18" s="34" t="s">
        <v>3937</v>
      </c>
      <c r="B18" s="87">
        <v>43834</v>
      </c>
      <c r="C18" s="36">
        <v>0.53333333333333333</v>
      </c>
      <c r="D18" s="37">
        <v>0.5625</v>
      </c>
      <c r="E18" s="34" t="s">
        <v>3326</v>
      </c>
      <c r="F18" s="34" t="str">
        <f t="array" aca="1" ref="F18" ca="1">INDEX(list!$C$2:$C$5034,MATCH(INDIRECT(ADDRESS(ROW(),COLUMN()-1)),list!$A$2:$A$5034,0))</f>
        <v>JXA - Jimmy Duval</v>
      </c>
      <c r="G18" s="34" t="s">
        <v>3931</v>
      </c>
      <c r="H18" s="34">
        <v>42</v>
      </c>
      <c r="I18" s="34"/>
    </row>
    <row r="19" spans="1:9" ht="18.75" customHeight="1">
      <c r="A19" s="34" t="s">
        <v>3937</v>
      </c>
      <c r="B19" s="87">
        <v>43834</v>
      </c>
      <c r="C19" s="36">
        <v>0.58750000000000002</v>
      </c>
      <c r="D19" s="37">
        <v>0.59097222222222223</v>
      </c>
      <c r="E19" s="34" t="s">
        <v>3583</v>
      </c>
      <c r="F19" s="34" t="str">
        <f t="array" aca="1" ref="F19" ca="1">INDEX(list!$C$2:$C$5034,MATCH(INDIRECT(ADDRESS(ROW(),COLUMN()-1)),list!$A$2:$A$5034,0))</f>
        <v>PDM - Don Hoffman</v>
      </c>
      <c r="G19" s="34" t="s">
        <v>3931</v>
      </c>
      <c r="H19" s="34">
        <v>5</v>
      </c>
      <c r="I19" s="34"/>
    </row>
    <row r="20" spans="1:9" ht="18.75" customHeight="1">
      <c r="A20" s="34" t="s">
        <v>3937</v>
      </c>
      <c r="B20" s="87">
        <v>43834</v>
      </c>
      <c r="C20" s="36">
        <v>0.61458333333333337</v>
      </c>
      <c r="D20" s="37">
        <v>0.61458333333333337</v>
      </c>
      <c r="E20" s="34" t="s">
        <v>2498</v>
      </c>
      <c r="F20" s="34" t="str">
        <f t="array" aca="1" ref="F20" ca="1">INDEX(list!$C$2:$C$5034,MATCH(INDIRECT(ADDRESS(ROW(),COLUMN()-1)),list!$A$2:$A$5034,0))</f>
        <v>Jack Platt</v>
      </c>
      <c r="G20" s="34" t="s">
        <v>3930</v>
      </c>
      <c r="H20" s="34">
        <v>0</v>
      </c>
      <c r="I20" s="34"/>
    </row>
    <row r="21" spans="1:9" ht="18.75" customHeight="1">
      <c r="A21" s="34" t="s">
        <v>3937</v>
      </c>
      <c r="B21" s="87">
        <v>43834</v>
      </c>
      <c r="C21" s="36">
        <v>0.62361111111111112</v>
      </c>
      <c r="D21" s="37">
        <v>0.62430555555555556</v>
      </c>
      <c r="E21" s="34" t="s">
        <v>2498</v>
      </c>
      <c r="F21" s="34" t="str">
        <f t="array" aca="1" ref="F21" ca="1">INDEX(list!$C$2:$C$5034,MATCH(INDIRECT(ADDRESS(ROW(),COLUMN()-1)),list!$A$2:$A$5034,0))</f>
        <v>Jack Platt</v>
      </c>
      <c r="G21" s="34" t="s">
        <v>3931</v>
      </c>
      <c r="H21" s="34">
        <v>1</v>
      </c>
      <c r="I21" s="34"/>
    </row>
    <row r="22" spans="1:9" ht="18.75" customHeight="1">
      <c r="A22" s="34" t="s">
        <v>3937</v>
      </c>
      <c r="B22" s="87">
        <v>43834</v>
      </c>
      <c r="C22" s="36">
        <v>0.625</v>
      </c>
      <c r="D22" s="37">
        <v>0.62777777777777777</v>
      </c>
      <c r="E22" s="34" t="s">
        <v>2498</v>
      </c>
      <c r="F22" s="34" t="str">
        <f t="array" aca="1" ref="F22" ca="1">INDEX(list!$C$2:$C$5034,MATCH(INDIRECT(ADDRESS(ROW(),COLUMN()-1)),list!$A$2:$A$5034,0))</f>
        <v>Jack Platt</v>
      </c>
      <c r="G22" s="34" t="s">
        <v>3929</v>
      </c>
      <c r="H22" s="34">
        <v>4</v>
      </c>
      <c r="I22" s="34"/>
    </row>
    <row r="23" spans="1:9" ht="18.75" customHeight="1">
      <c r="A23" s="34" t="s">
        <v>3937</v>
      </c>
      <c r="B23" s="87">
        <v>43834</v>
      </c>
      <c r="C23" s="36">
        <v>0.69166666666666676</v>
      </c>
      <c r="D23" s="37">
        <v>0.70000000000000007</v>
      </c>
      <c r="E23" s="34" t="s">
        <v>330</v>
      </c>
      <c r="F23" s="34" t="str">
        <f t="array" aca="1" ref="F23" ca="1">INDEX(list!$C$2:$C$5034,MATCH(INDIRECT(ADDRESS(ROW(),COLUMN()-1)),list!$A$2:$A$5034,0))</f>
        <v>CST- Courtney Staff cell</v>
      </c>
      <c r="G23" s="34" t="s">
        <v>3931</v>
      </c>
      <c r="H23" s="34">
        <v>12</v>
      </c>
      <c r="I23" s="34"/>
    </row>
    <row r="24" spans="1:9" ht="18.75" customHeight="1">
      <c r="A24" s="34" t="s">
        <v>3937</v>
      </c>
      <c r="B24" s="87">
        <v>43834</v>
      </c>
      <c r="C24" s="36">
        <v>0.70000000000000007</v>
      </c>
      <c r="D24" s="37">
        <v>0.70138888888888884</v>
      </c>
      <c r="E24" s="34" t="s">
        <v>2327</v>
      </c>
      <c r="F24" s="34" t="str">
        <f t="array" aca="1" ref="F24" ca="1">INDEX(list!$C$2:$C$5034,MATCH(INDIRECT(ADDRESS(ROW(),COLUMN()-1)),list!$A$2:$A$5034,0))</f>
        <v>VA - Chris Staff</v>
      </c>
      <c r="G24" s="34" t="s">
        <v>3931</v>
      </c>
      <c r="H24" s="34">
        <v>2</v>
      </c>
      <c r="I24" s="34"/>
    </row>
    <row r="25" spans="1:9" ht="18.75" customHeight="1">
      <c r="A25" s="34" t="s">
        <v>3937</v>
      </c>
      <c r="B25" s="87">
        <v>43834</v>
      </c>
      <c r="C25" s="36">
        <v>0.70138888888888884</v>
      </c>
      <c r="D25" s="37">
        <v>0.70277777777777783</v>
      </c>
      <c r="E25" s="34" t="s">
        <v>2327</v>
      </c>
      <c r="F25" s="34" t="str">
        <f t="array" aca="1" ref="F25" ca="1">INDEX(list!$C$2:$C$5034,MATCH(INDIRECT(ADDRESS(ROW(),COLUMN()-1)),list!$A$2:$A$5034,0))</f>
        <v>VA - Chris Staff</v>
      </c>
      <c r="G25" s="34" t="s">
        <v>3929</v>
      </c>
      <c r="H25" s="34">
        <v>2</v>
      </c>
      <c r="I25" s="34"/>
    </row>
    <row r="26" spans="1:9" ht="18.75" customHeight="1">
      <c r="A26" s="34" t="s">
        <v>3938</v>
      </c>
      <c r="B26" s="87">
        <v>43835</v>
      </c>
      <c r="C26" s="36">
        <v>0.41666666666666669</v>
      </c>
      <c r="D26" s="37">
        <v>0.44513888888888892</v>
      </c>
      <c r="E26" s="34" t="s">
        <v>330</v>
      </c>
      <c r="F26" s="34" t="str">
        <f t="array" aca="1" ref="F26" ca="1">INDEX(list!$C$2:$C$5034,MATCH(INDIRECT(ADDRESS(ROW(),COLUMN()-1)),list!$A$2:$A$5034,0))</f>
        <v>CST- Courtney Staff cell</v>
      </c>
      <c r="G26" s="34" t="s">
        <v>3931</v>
      </c>
      <c r="H26" s="34">
        <v>41</v>
      </c>
      <c r="I26" s="34"/>
    </row>
    <row r="27" spans="1:9" ht="18.75" customHeight="1">
      <c r="A27" s="34" t="s">
        <v>3938</v>
      </c>
      <c r="B27" s="87">
        <v>43835</v>
      </c>
      <c r="C27" s="36">
        <v>0.46458333333333335</v>
      </c>
      <c r="D27" s="37">
        <v>0.47500000000000003</v>
      </c>
      <c r="E27" s="34" t="s">
        <v>330</v>
      </c>
      <c r="F27" s="34" t="str">
        <f t="array" aca="1" ref="F27" ca="1">INDEX(list!$C$2:$C$5034,MATCH(INDIRECT(ADDRESS(ROW(),COLUMN()-1)),list!$A$2:$A$5034,0))</f>
        <v>CST- Courtney Staff cell</v>
      </c>
      <c r="G27" s="34" t="s">
        <v>3929</v>
      </c>
      <c r="H27" s="34">
        <v>15</v>
      </c>
      <c r="I27" s="34"/>
    </row>
    <row r="28" spans="1:9" ht="18.75" customHeight="1">
      <c r="A28" s="34" t="s">
        <v>3938</v>
      </c>
      <c r="B28" s="87">
        <v>43835</v>
      </c>
      <c r="C28" s="36">
        <v>0.49236111111111108</v>
      </c>
      <c r="D28" s="37">
        <v>0.49861111111111112</v>
      </c>
      <c r="E28" s="34" t="s">
        <v>330</v>
      </c>
      <c r="F28" s="34" t="str">
        <f t="array" aca="1" ref="F28" ca="1">INDEX(list!$C$2:$C$5034,MATCH(INDIRECT(ADDRESS(ROW(),COLUMN()-1)),list!$A$2:$A$5034,0))</f>
        <v>CST- Courtney Staff cell</v>
      </c>
      <c r="G28" s="34" t="s">
        <v>3929</v>
      </c>
      <c r="H28" s="34">
        <v>9</v>
      </c>
      <c r="I28" s="34"/>
    </row>
    <row r="29" spans="1:9" ht="18.75" customHeight="1">
      <c r="A29" s="34" t="s">
        <v>3938</v>
      </c>
      <c r="B29" s="87">
        <v>43835</v>
      </c>
      <c r="C29" s="36">
        <v>0.49861111111111112</v>
      </c>
      <c r="D29" s="37">
        <v>0.5</v>
      </c>
      <c r="E29" s="34" t="s">
        <v>330</v>
      </c>
      <c r="F29" s="34" t="str">
        <f t="array" aca="1" ref="F29" ca="1">INDEX(list!$C$2:$C$5034,MATCH(INDIRECT(ADDRESS(ROW(),COLUMN()-1)),list!$A$2:$A$5034,0))</f>
        <v>CST- Courtney Staff cell</v>
      </c>
      <c r="G29" s="34" t="s">
        <v>3929</v>
      </c>
      <c r="H29" s="34">
        <v>2</v>
      </c>
      <c r="I29" s="34"/>
    </row>
    <row r="30" spans="1:9" ht="18.75" customHeight="1">
      <c r="A30" s="34" t="s">
        <v>3938</v>
      </c>
      <c r="B30" s="87">
        <v>43835</v>
      </c>
      <c r="C30" s="36">
        <v>0.60277777777777775</v>
      </c>
      <c r="D30" s="37">
        <v>0.70972222222222225</v>
      </c>
      <c r="E30" s="34" t="s">
        <v>2166</v>
      </c>
      <c r="F30" s="34" t="str">
        <f t="array" aca="1" ref="F30" ca="1">INDEX(list!$C$2:$C$5034,MATCH(INDIRECT(ADDRESS(ROW(),COLUMN()-1)),list!$A$2:$A$5034,0))</f>
        <v>Ed Laubach Cell</v>
      </c>
      <c r="G30" s="34" t="s">
        <v>3929</v>
      </c>
      <c r="H30" s="34">
        <v>154</v>
      </c>
      <c r="I30" s="34"/>
    </row>
    <row r="31" spans="1:9" ht="18.75" customHeight="1">
      <c r="A31" s="34" t="s">
        <v>3928</v>
      </c>
      <c r="B31" s="87">
        <v>43836</v>
      </c>
      <c r="C31" s="36">
        <v>0.39652777777777781</v>
      </c>
      <c r="D31" s="37">
        <v>0.3972222222222222</v>
      </c>
      <c r="E31" s="34" t="s">
        <v>2474</v>
      </c>
      <c r="F31" s="38" t="str">
        <f t="array" aca="1" ref="F31" ca="1">INDEX(list!$C$2:$C$5034,MATCH(INDIRECT(ADDRESS(ROW(),COLUMN()-1)),list!$A$2:$A$5034,0))</f>
        <v>SOCO - The Sourcing Company main</v>
      </c>
      <c r="G31" s="34" t="s">
        <v>3929</v>
      </c>
      <c r="H31" s="34">
        <v>1</v>
      </c>
      <c r="I31" s="34"/>
    </row>
    <row r="32" spans="1:9" ht="18.75" customHeight="1">
      <c r="A32" s="34" t="s">
        <v>3928</v>
      </c>
      <c r="B32" s="87">
        <v>43836</v>
      </c>
      <c r="C32" s="36">
        <v>0.3979166666666667</v>
      </c>
      <c r="D32" s="37">
        <v>0.41041666666666665</v>
      </c>
      <c r="E32" s="34" t="s">
        <v>2474</v>
      </c>
      <c r="F32" s="38" t="str">
        <f t="array" aca="1" ref="F32" ca="1">INDEX(list!$C$2:$C$5034,MATCH(INDIRECT(ADDRESS(ROW(),COLUMN()-1)),list!$A$2:$A$5034,0))</f>
        <v>SOCO - The Sourcing Company main</v>
      </c>
      <c r="G32" s="34" t="s">
        <v>3929</v>
      </c>
      <c r="H32" s="34">
        <v>18</v>
      </c>
      <c r="I32" s="34"/>
    </row>
    <row r="33" spans="1:9" ht="18.75" customHeight="1">
      <c r="A33" s="34" t="s">
        <v>3928</v>
      </c>
      <c r="B33" s="87">
        <v>43836</v>
      </c>
      <c r="C33" s="36">
        <v>0.4375</v>
      </c>
      <c r="D33" s="37">
        <v>0.45208333333333334</v>
      </c>
      <c r="E33" s="34" t="s">
        <v>2474</v>
      </c>
      <c r="F33" s="38" t="str">
        <f t="array" aca="1" ref="F33" ca="1">INDEX(list!$C$2:$C$5034,MATCH(INDIRECT(ADDRESS(ROW(),COLUMN()-1)),list!$A$2:$A$5034,0))</f>
        <v>SOCO - The Sourcing Company main</v>
      </c>
      <c r="G33" s="34" t="s">
        <v>3929</v>
      </c>
      <c r="H33" s="34">
        <v>21</v>
      </c>
      <c r="I33" s="34"/>
    </row>
    <row r="34" spans="1:9" ht="18.75" customHeight="1">
      <c r="A34" s="34" t="s">
        <v>3928</v>
      </c>
      <c r="B34" s="87">
        <v>43836</v>
      </c>
      <c r="C34" s="36">
        <v>0.4597222222222222</v>
      </c>
      <c r="D34" s="37">
        <v>0.4694444444444445</v>
      </c>
      <c r="E34" s="34" t="s">
        <v>2474</v>
      </c>
      <c r="F34" s="38" t="str">
        <f t="array" aca="1" ref="F34" ca="1">INDEX(list!$C$2:$C$5034,MATCH(INDIRECT(ADDRESS(ROW(),COLUMN()-1)),list!$A$2:$A$5034,0))</f>
        <v>SOCO - The Sourcing Company main</v>
      </c>
      <c r="G34" s="34" t="s">
        <v>3929</v>
      </c>
      <c r="H34" s="34">
        <v>14</v>
      </c>
      <c r="I34" s="34"/>
    </row>
    <row r="35" spans="1:9" ht="18.75" customHeight="1">
      <c r="A35" s="34" t="s">
        <v>3928</v>
      </c>
      <c r="B35" s="87">
        <v>43836</v>
      </c>
      <c r="C35" s="36">
        <v>0.47291666666666665</v>
      </c>
      <c r="D35" s="37">
        <v>0.47430555555555554</v>
      </c>
      <c r="E35" s="34" t="s">
        <v>2474</v>
      </c>
      <c r="F35" s="38" t="str">
        <f t="array" aca="1" ref="F35" ca="1">INDEX(list!$C$2:$C$5034,MATCH(INDIRECT(ADDRESS(ROW(),COLUMN()-1)),list!$A$2:$A$5034,0))</f>
        <v>SOCO - The Sourcing Company main</v>
      </c>
      <c r="G35" s="34" t="s">
        <v>3929</v>
      </c>
      <c r="H35" s="34">
        <v>2</v>
      </c>
      <c r="I35" s="34"/>
    </row>
    <row r="36" spans="1:9" ht="18.75" customHeight="1">
      <c r="A36" s="34" t="s">
        <v>3928</v>
      </c>
      <c r="B36" s="87">
        <v>43836</v>
      </c>
      <c r="C36" s="36">
        <v>0.47430555555555554</v>
      </c>
      <c r="D36" s="37">
        <v>0.47569444444444442</v>
      </c>
      <c r="E36" s="34" t="s">
        <v>2474</v>
      </c>
      <c r="F36" s="38" t="str">
        <f t="array" aca="1" ref="F36" ca="1">INDEX(list!$C$2:$C$5034,MATCH(INDIRECT(ADDRESS(ROW(),COLUMN()-1)),list!$A$2:$A$5034,0))</f>
        <v>SOCO - The Sourcing Company main</v>
      </c>
      <c r="G36" s="34" t="s">
        <v>3929</v>
      </c>
      <c r="H36" s="34">
        <v>2</v>
      </c>
      <c r="I36" s="34"/>
    </row>
    <row r="37" spans="1:9" ht="18.75" customHeight="1">
      <c r="A37" s="34" t="s">
        <v>3928</v>
      </c>
      <c r="B37" s="87">
        <v>43836</v>
      </c>
      <c r="C37" s="36">
        <v>0.54861111111111105</v>
      </c>
      <c r="D37" s="37">
        <v>0.54861111111111105</v>
      </c>
      <c r="E37" s="34" t="s">
        <v>2992</v>
      </c>
      <c r="F37" s="34" t="str">
        <f t="array" aca="1" ref="F37" ca="1">INDEX(list!$C$2:$C$5034,MATCH(INDIRECT(ADDRESS(ROW(),COLUMN()-1)),list!$A$2:$A$5034,0))</f>
        <v>Tamara Van Nuck-Van Nuck Interior Design</v>
      </c>
      <c r="G37" s="34" t="s">
        <v>3930</v>
      </c>
      <c r="H37" s="34">
        <v>0</v>
      </c>
      <c r="I37" s="34"/>
    </row>
    <row r="38" spans="1:9" ht="18.75" customHeight="1">
      <c r="A38" s="34" t="s">
        <v>3928</v>
      </c>
      <c r="B38" s="87">
        <v>43836</v>
      </c>
      <c r="C38" s="36">
        <v>0.63472222222222219</v>
      </c>
      <c r="D38" s="37">
        <v>0.63888888888888895</v>
      </c>
      <c r="E38" s="34" t="s">
        <v>2284</v>
      </c>
      <c r="F38" s="34" t="str">
        <f t="array" aca="1" ref="F38" ca="1">INDEX(list!$C$2:$C$5034,MATCH(INDIRECT(ADDRESS(ROW(),COLUMN()-1)),list!$A$2:$A$5034,0))</f>
        <v>TJ - Tony Jonas</v>
      </c>
      <c r="G38" s="34" t="s">
        <v>3929</v>
      </c>
      <c r="H38" s="34">
        <v>6</v>
      </c>
      <c r="I38" s="34"/>
    </row>
    <row r="39" spans="1:9" ht="18.75" customHeight="1">
      <c r="A39" s="34" t="s">
        <v>3928</v>
      </c>
      <c r="B39" s="87">
        <v>43836</v>
      </c>
      <c r="C39" s="36">
        <v>0.72013888888888899</v>
      </c>
      <c r="D39" s="37">
        <v>0.72361111111111109</v>
      </c>
      <c r="E39" s="34" t="s">
        <v>940</v>
      </c>
      <c r="F39" s="34" t="str">
        <f t="array" aca="1" ref="F39" ca="1">INDEX(list!$C$2:$C$5034,MATCH(INDIRECT(ADDRESS(ROW(),COLUMN()-1)),list!$A$2:$A$5034,0))</f>
        <v>SOCO - James Sampson</v>
      </c>
      <c r="G39" s="34" t="s">
        <v>3929</v>
      </c>
      <c r="H39" s="34">
        <v>5</v>
      </c>
      <c r="I39" s="34"/>
    </row>
    <row r="40" spans="1:9" ht="18.75" customHeight="1">
      <c r="A40" s="34" t="s">
        <v>3928</v>
      </c>
      <c r="B40" s="87">
        <v>43836</v>
      </c>
      <c r="C40" s="36">
        <v>0.75347222222222221</v>
      </c>
      <c r="D40" s="37">
        <v>0.75347222222222221</v>
      </c>
      <c r="E40" s="34" t="s">
        <v>640</v>
      </c>
      <c r="F40" s="34" t="str">
        <f t="array" aca="1" ref="F40" ca="1">INDEX(list!$C$2:$C$5034,MATCH(INDIRECT(ADDRESS(ROW(),COLUMN()-1)),list!$A$2:$A$5034,0))</f>
        <v>Kathy Platt Cell</v>
      </c>
      <c r="G40" s="34" t="s">
        <v>3930</v>
      </c>
      <c r="H40" s="34">
        <v>0</v>
      </c>
      <c r="I40" s="34"/>
    </row>
    <row r="41" spans="1:9" ht="18.75" customHeight="1">
      <c r="A41" s="34" t="s">
        <v>3928</v>
      </c>
      <c r="B41" s="87">
        <v>43836</v>
      </c>
      <c r="C41" s="36">
        <v>0.81944444444444453</v>
      </c>
      <c r="D41" s="37">
        <v>0.8208333333333333</v>
      </c>
      <c r="E41" s="34" t="s">
        <v>640</v>
      </c>
      <c r="F41" s="34" t="str">
        <f t="array" aca="1" ref="F41" ca="1">INDEX(list!$C$2:$C$5034,MATCH(INDIRECT(ADDRESS(ROW(),COLUMN()-1)),list!$A$2:$A$5034,0))</f>
        <v>Kathy Platt Cell</v>
      </c>
      <c r="G41" s="34" t="s">
        <v>3931</v>
      </c>
      <c r="H41" s="34">
        <v>2</v>
      </c>
      <c r="I41" s="34"/>
    </row>
    <row r="42" spans="1:9" ht="18.75" customHeight="1">
      <c r="A42" s="34" t="s">
        <v>3928</v>
      </c>
      <c r="B42" s="87">
        <v>43836</v>
      </c>
      <c r="C42" s="36">
        <v>0.82013888888888886</v>
      </c>
      <c r="D42" s="37">
        <v>0.8222222222222223</v>
      </c>
      <c r="E42" s="34" t="s">
        <v>58</v>
      </c>
      <c r="F42" s="34" t="str">
        <f t="array" aca="1" ref="F42" ca="1">INDEX(list!$C$2:$C$5034,MATCH(INDIRECT(ADDRESS(ROW(),COLUMN()-1)),list!$A$2:$A$5034,0))</f>
        <v>SOCO - Tina Wang Cell</v>
      </c>
      <c r="G42" s="34" t="s">
        <v>3929</v>
      </c>
      <c r="H42" s="34">
        <v>3</v>
      </c>
      <c r="I42" s="34"/>
    </row>
    <row r="43" spans="1:9" ht="18.75" customHeight="1">
      <c r="A43" s="34" t="s">
        <v>3928</v>
      </c>
      <c r="B43" s="87">
        <v>43836</v>
      </c>
      <c r="C43" s="36">
        <v>0.82291666666666663</v>
      </c>
      <c r="D43" s="37">
        <v>0.82430555555555562</v>
      </c>
      <c r="E43" s="34" t="s">
        <v>640</v>
      </c>
      <c r="F43" s="34" t="str">
        <f t="array" aca="1" ref="F43" ca="1">INDEX(list!$C$2:$C$5034,MATCH(INDIRECT(ADDRESS(ROW(),COLUMN()-1)),list!$A$2:$A$5034,0))</f>
        <v>Kathy Platt Cell</v>
      </c>
      <c r="G43" s="34" t="s">
        <v>3931</v>
      </c>
      <c r="H43" s="34">
        <v>2</v>
      </c>
      <c r="I43" s="34"/>
    </row>
    <row r="44" spans="1:9" ht="18.75" customHeight="1">
      <c r="A44" s="34" t="s">
        <v>3932</v>
      </c>
      <c r="B44" s="87">
        <v>43837</v>
      </c>
      <c r="C44" s="36">
        <v>0.33958333333333335</v>
      </c>
      <c r="D44" s="37">
        <v>0.34583333333333338</v>
      </c>
      <c r="E44" s="34" t="s">
        <v>2651</v>
      </c>
      <c r="F44" s="34" t="str">
        <f t="array" aca="1" ref="F44" ca="1">INDEX(list!$C$2:$C$5034,MATCH(INDIRECT(ADDRESS(ROW(),COLUMN()-1)),list!$A$2:$A$5034,0))</f>
        <v>GD - Diana Garreau Cell</v>
      </c>
      <c r="G44" s="34" t="s">
        <v>3929</v>
      </c>
      <c r="H44" s="34">
        <v>9</v>
      </c>
      <c r="I44" s="34"/>
    </row>
    <row r="45" spans="1:9" ht="18.75" customHeight="1">
      <c r="A45" s="34" t="s">
        <v>3932</v>
      </c>
      <c r="B45" s="87">
        <v>43837</v>
      </c>
      <c r="C45" s="36">
        <v>0.34722222222222227</v>
      </c>
      <c r="D45" s="37">
        <v>0.35000000000000003</v>
      </c>
      <c r="E45" s="34" t="s">
        <v>2651</v>
      </c>
      <c r="F45" s="34" t="str">
        <f t="array" aca="1" ref="F45" ca="1">INDEX(list!$C$2:$C$5034,MATCH(INDIRECT(ADDRESS(ROW(),COLUMN()-1)),list!$A$2:$A$5034,0))</f>
        <v>GD - Diana Garreau Cell</v>
      </c>
      <c r="G45" s="34" t="s">
        <v>3929</v>
      </c>
      <c r="H45" s="34">
        <v>4</v>
      </c>
      <c r="I45" s="34"/>
    </row>
    <row r="46" spans="1:9" ht="18.75" customHeight="1">
      <c r="A46" s="34" t="s">
        <v>3932</v>
      </c>
      <c r="B46" s="87">
        <v>43837</v>
      </c>
      <c r="C46" s="36">
        <v>0.46249999999999997</v>
      </c>
      <c r="D46" s="37">
        <v>0.46458333333333335</v>
      </c>
      <c r="E46" s="34" t="s">
        <v>2587</v>
      </c>
      <c r="F46" s="34" t="str">
        <f t="array" aca="1" ref="F46" ca="1">INDEX(list!$C$2:$C$5034,MATCH(INDIRECT(ADDRESS(ROW(),COLUMN()-1)),list!$A$2:$A$5034,0))</f>
        <v>VA - Enya Czerwin</v>
      </c>
      <c r="G46" s="34" t="s">
        <v>3929</v>
      </c>
      <c r="H46" s="34">
        <v>3</v>
      </c>
      <c r="I46" s="34"/>
    </row>
    <row r="47" spans="1:9" ht="18.75" customHeight="1">
      <c r="A47" s="34" t="s">
        <v>3932</v>
      </c>
      <c r="B47" s="87">
        <v>43837</v>
      </c>
      <c r="C47" s="36">
        <v>0.63194444444444442</v>
      </c>
      <c r="D47" s="37">
        <v>0.63888888888888895</v>
      </c>
      <c r="E47" s="34" t="s">
        <v>2752</v>
      </c>
      <c r="F47" s="34" t="str">
        <f t="array" aca="1" ref="F47" ca="1">INDEX(list!$C$2:$C$5034,MATCH(INDIRECT(ADDRESS(ROW(),COLUMN()-1)),list!$A$2:$A$5034,0))</f>
        <v>PCG - Carol Keller cell</v>
      </c>
      <c r="G47" s="34" t="s">
        <v>3929</v>
      </c>
      <c r="H47" s="34">
        <v>10</v>
      </c>
      <c r="I47" s="34"/>
    </row>
    <row r="48" spans="1:9" ht="18.75" customHeight="1">
      <c r="A48" s="34" t="s">
        <v>3932</v>
      </c>
      <c r="B48" s="87">
        <v>43837</v>
      </c>
      <c r="C48" s="36">
        <v>0.66736111111111107</v>
      </c>
      <c r="D48" s="37">
        <v>0.66736111111111107</v>
      </c>
      <c r="E48" s="34" t="s">
        <v>3272</v>
      </c>
      <c r="F48" s="34" t="str">
        <f t="array" aca="1" ref="F48" ca="1">INDEX(list!$C$2:$C$5034,MATCH(INDIRECT(ADDRESS(ROW(),COLUMN()-1)),list!$A$2:$A$5034,0))</f>
        <v>Elaina Cell</v>
      </c>
      <c r="G48" s="34" t="s">
        <v>3931</v>
      </c>
      <c r="H48" s="34">
        <v>0</v>
      </c>
      <c r="I48" s="34"/>
    </row>
    <row r="49" spans="1:9" ht="18.75" customHeight="1">
      <c r="A49" s="34" t="s">
        <v>3932</v>
      </c>
      <c r="B49" s="87">
        <v>43837</v>
      </c>
      <c r="C49" s="36">
        <v>0.66875000000000007</v>
      </c>
      <c r="D49" s="37">
        <v>0.6694444444444444</v>
      </c>
      <c r="E49" s="34" t="s">
        <v>3272</v>
      </c>
      <c r="F49" s="34" t="str">
        <f t="array" aca="1" ref="F49" ca="1">INDEX(list!$C$2:$C$5034,MATCH(INDIRECT(ADDRESS(ROW(),COLUMN()-1)),list!$A$2:$A$5034,0))</f>
        <v>Elaina Cell</v>
      </c>
      <c r="G49" s="34" t="s">
        <v>3931</v>
      </c>
      <c r="H49" s="34">
        <v>1</v>
      </c>
      <c r="I49" s="34"/>
    </row>
    <row r="50" spans="1:9" ht="18.75" customHeight="1">
      <c r="A50" s="34" t="s">
        <v>3932</v>
      </c>
      <c r="B50" s="87">
        <v>43837</v>
      </c>
      <c r="C50" s="36">
        <v>0.66875000000000007</v>
      </c>
      <c r="D50" s="37">
        <v>0.6694444444444444</v>
      </c>
      <c r="E50" s="34" t="s">
        <v>3272</v>
      </c>
      <c r="F50" s="34" t="str">
        <f t="array" aca="1" ref="F50" ca="1">INDEX(list!$C$2:$C$5034,MATCH(INDIRECT(ADDRESS(ROW(),COLUMN()-1)),list!$A$2:$A$5034,0))</f>
        <v>Elaina Cell</v>
      </c>
      <c r="G50" s="34" t="s">
        <v>3931</v>
      </c>
      <c r="H50" s="34">
        <v>1</v>
      </c>
      <c r="I50" s="34"/>
    </row>
    <row r="51" spans="1:9" ht="18.75" customHeight="1">
      <c r="A51" s="34" t="s">
        <v>3932</v>
      </c>
      <c r="B51" s="87">
        <v>43837</v>
      </c>
      <c r="C51" s="36">
        <v>0.6694444444444444</v>
      </c>
      <c r="D51" s="37">
        <v>0.6694444444444444</v>
      </c>
      <c r="E51" s="34" t="s">
        <v>3272</v>
      </c>
      <c r="F51" s="34" t="str">
        <f t="array" aca="1" ref="F51" ca="1">INDEX(list!$C$2:$C$5034,MATCH(INDIRECT(ADDRESS(ROW(),COLUMN()-1)),list!$A$2:$A$5034,0))</f>
        <v>Elaina Cell</v>
      </c>
      <c r="G51" s="34" t="s">
        <v>3930</v>
      </c>
      <c r="H51" s="34">
        <v>0</v>
      </c>
      <c r="I51" s="34"/>
    </row>
    <row r="52" spans="1:9" ht="18.75" customHeight="1">
      <c r="A52" s="34" t="s">
        <v>3932</v>
      </c>
      <c r="B52" s="87">
        <v>43837</v>
      </c>
      <c r="C52" s="36">
        <v>0.7368055555555556</v>
      </c>
      <c r="D52" s="37">
        <v>0.7368055555555556</v>
      </c>
      <c r="E52" s="34" t="s">
        <v>911</v>
      </c>
      <c r="F52" s="34" t="str">
        <f t="array" aca="1" ref="F52" ca="1">INDEX(list!$C$2:$C$5034,MATCH(INDIRECT(ADDRESS(ROW(),COLUMN()-1)),list!$A$2:$A$5034,0))</f>
        <v>EN - Cell</v>
      </c>
      <c r="G52" s="34" t="s">
        <v>3930</v>
      </c>
      <c r="H52" s="34">
        <v>0</v>
      </c>
      <c r="I52" s="34"/>
    </row>
    <row r="53" spans="1:9" ht="18.75" customHeight="1">
      <c r="A53" s="34" t="s">
        <v>3933</v>
      </c>
      <c r="B53" s="87">
        <v>43838</v>
      </c>
      <c r="C53" s="36">
        <v>0.41388888888888892</v>
      </c>
      <c r="D53" s="37">
        <v>0.4152777777777778</v>
      </c>
      <c r="E53" s="34" t="s">
        <v>3272</v>
      </c>
      <c r="F53" s="34" t="str">
        <f t="array" aca="1" ref="F53" ca="1">INDEX(list!$C$2:$C$5034,MATCH(INDIRECT(ADDRESS(ROW(),COLUMN()-1)),list!$A$2:$A$5034,0))</f>
        <v>Elaina Cell</v>
      </c>
      <c r="G53" s="34" t="s">
        <v>3931</v>
      </c>
      <c r="H53" s="34">
        <v>2</v>
      </c>
      <c r="I53" s="34"/>
    </row>
    <row r="54" spans="1:9" ht="18.75" customHeight="1">
      <c r="A54" s="34" t="s">
        <v>3933</v>
      </c>
      <c r="B54" s="87">
        <v>43838</v>
      </c>
      <c r="C54" s="36">
        <v>0.42083333333333334</v>
      </c>
      <c r="D54" s="37">
        <v>0.43055555555555558</v>
      </c>
      <c r="E54" s="34" t="s">
        <v>3272</v>
      </c>
      <c r="F54" s="34" t="str">
        <f t="array" aca="1" ref="F54" ca="1">INDEX(list!$C$2:$C$5034,MATCH(INDIRECT(ADDRESS(ROW(),COLUMN()-1)),list!$A$2:$A$5034,0))</f>
        <v>Elaina Cell</v>
      </c>
      <c r="G54" s="34" t="s">
        <v>3929</v>
      </c>
      <c r="H54" s="34">
        <v>14</v>
      </c>
      <c r="I54" s="34"/>
    </row>
    <row r="55" spans="1:9" ht="18.75" customHeight="1">
      <c r="A55" s="34" t="s">
        <v>3933</v>
      </c>
      <c r="B55" s="87">
        <v>43838</v>
      </c>
      <c r="C55" s="36">
        <v>0.44930555555555557</v>
      </c>
      <c r="D55" s="37">
        <v>0.45902777777777781</v>
      </c>
      <c r="E55" s="34" t="s">
        <v>2587</v>
      </c>
      <c r="F55" s="34" t="str">
        <f t="array" aca="1" ref="F55" ca="1">INDEX(list!$C$2:$C$5034,MATCH(INDIRECT(ADDRESS(ROW(),COLUMN()-1)),list!$A$2:$A$5034,0))</f>
        <v>VA - Enya Czerwin</v>
      </c>
      <c r="G55" s="34" t="s">
        <v>3929</v>
      </c>
      <c r="H55" s="34">
        <v>14</v>
      </c>
      <c r="I55" s="34"/>
    </row>
    <row r="56" spans="1:9" ht="18.75" customHeight="1">
      <c r="A56" s="34" t="s">
        <v>3934</v>
      </c>
      <c r="B56" s="87">
        <v>43839</v>
      </c>
      <c r="C56" s="36">
        <v>0.32847222222222222</v>
      </c>
      <c r="D56" s="37">
        <v>0.32847222222222222</v>
      </c>
      <c r="E56" s="34" t="s">
        <v>2474</v>
      </c>
      <c r="F56" s="38" t="str">
        <f t="array" aca="1" ref="F56" ca="1">INDEX(list!$C$2:$C$5034,MATCH(INDIRECT(ADDRESS(ROW(),COLUMN()-1)),list!$A$2:$A$5034,0))</f>
        <v>SOCO - The Sourcing Company main</v>
      </c>
      <c r="G56" s="34" t="s">
        <v>3930</v>
      </c>
      <c r="H56" s="34">
        <v>0</v>
      </c>
      <c r="I56" s="34"/>
    </row>
    <row r="57" spans="1:9" ht="18.75" customHeight="1">
      <c r="A57" s="34" t="s">
        <v>3934</v>
      </c>
      <c r="B57" s="87">
        <v>43839</v>
      </c>
      <c r="C57" s="36">
        <v>0.38541666666666669</v>
      </c>
      <c r="D57" s="37">
        <v>0.38541666666666669</v>
      </c>
      <c r="E57" s="34" t="s">
        <v>2474</v>
      </c>
      <c r="F57" s="38" t="str">
        <f t="array" aca="1" ref="F57" ca="1">INDEX(list!$C$2:$C$5034,MATCH(INDIRECT(ADDRESS(ROW(),COLUMN()-1)),list!$A$2:$A$5034,0))</f>
        <v>SOCO - The Sourcing Company main</v>
      </c>
      <c r="G57" s="34" t="s">
        <v>3930</v>
      </c>
      <c r="H57" s="34">
        <v>0</v>
      </c>
      <c r="I57" s="34"/>
    </row>
    <row r="58" spans="1:9" ht="18.75" customHeight="1">
      <c r="A58" s="34" t="s">
        <v>3934</v>
      </c>
      <c r="B58" s="87">
        <v>43839</v>
      </c>
      <c r="C58" s="36">
        <v>0.41944444444444445</v>
      </c>
      <c r="D58" s="37">
        <v>0.43472222222222223</v>
      </c>
      <c r="E58" s="34" t="s">
        <v>1056</v>
      </c>
      <c r="F58" s="34" t="str">
        <f t="array" aca="1" ref="F58" ca="1">INDEX(list!$C$2:$C$5034,MATCH(INDIRECT(ADDRESS(ROW(),COLUMN()-1)),list!$A$2:$A$5034,0))</f>
        <v>CNH - Harry Harrison Home</v>
      </c>
      <c r="G58" s="34" t="s">
        <v>3931</v>
      </c>
      <c r="H58" s="34">
        <v>22</v>
      </c>
      <c r="I58" s="34"/>
    </row>
    <row r="59" spans="1:9" ht="18.75" customHeight="1">
      <c r="A59" s="34" t="s">
        <v>3934</v>
      </c>
      <c r="B59" s="87">
        <v>43839</v>
      </c>
      <c r="C59" s="36">
        <v>0.55833333333333335</v>
      </c>
      <c r="D59" s="37">
        <v>0.55833333333333335</v>
      </c>
      <c r="E59" s="34" t="s">
        <v>640</v>
      </c>
      <c r="F59" s="34" t="str">
        <f t="array" aca="1" ref="F59" ca="1">INDEX(list!$C$2:$C$5034,MATCH(INDIRECT(ADDRESS(ROW(),COLUMN()-1)),list!$A$2:$A$5034,0))</f>
        <v>Kathy Platt Cell</v>
      </c>
      <c r="G59" s="34" t="s">
        <v>3930</v>
      </c>
      <c r="H59" s="34">
        <v>0</v>
      </c>
      <c r="I59" s="34"/>
    </row>
    <row r="60" spans="1:9" ht="18.75" customHeight="1">
      <c r="A60" s="34" t="s">
        <v>3934</v>
      </c>
      <c r="B60" s="87">
        <v>43839</v>
      </c>
      <c r="C60" s="36">
        <v>0.62847222222222221</v>
      </c>
      <c r="D60" s="37">
        <v>0.63055555555555554</v>
      </c>
      <c r="E60" s="34" t="s">
        <v>640</v>
      </c>
      <c r="F60" s="34" t="str">
        <f t="array" aca="1" ref="F60" ca="1">INDEX(list!$C$2:$C$5034,MATCH(INDIRECT(ADDRESS(ROW(),COLUMN()-1)),list!$A$2:$A$5034,0))</f>
        <v>Kathy Platt Cell</v>
      </c>
      <c r="G60" s="34" t="s">
        <v>3931</v>
      </c>
      <c r="H60" s="34">
        <v>3</v>
      </c>
      <c r="I60" s="34"/>
    </row>
    <row r="61" spans="1:9" ht="18.75" customHeight="1">
      <c r="A61" s="34" t="s">
        <v>3934</v>
      </c>
      <c r="B61" s="87">
        <v>43839</v>
      </c>
      <c r="C61" s="36">
        <v>0.64027777777777783</v>
      </c>
      <c r="D61" s="37">
        <v>0.64097222222222217</v>
      </c>
      <c r="E61" s="34" t="s">
        <v>3272</v>
      </c>
      <c r="F61" s="34" t="str">
        <f t="array" aca="1" ref="F61" ca="1">INDEX(list!$C$2:$C$5034,MATCH(INDIRECT(ADDRESS(ROW(),COLUMN()-1)),list!$A$2:$A$5034,0))</f>
        <v>Elaina Cell</v>
      </c>
      <c r="G61" s="34" t="s">
        <v>3931</v>
      </c>
      <c r="H61" s="34">
        <v>1</v>
      </c>
      <c r="I61" s="34"/>
    </row>
    <row r="62" spans="1:9" ht="18.75" customHeight="1">
      <c r="A62" s="34" t="s">
        <v>3934</v>
      </c>
      <c r="B62" s="87">
        <v>43839</v>
      </c>
      <c r="C62" s="36">
        <v>0.67499999999999993</v>
      </c>
      <c r="D62" s="37">
        <v>0.6875</v>
      </c>
      <c r="E62" s="34" t="s">
        <v>640</v>
      </c>
      <c r="F62" s="34" t="str">
        <f t="array" aca="1" ref="F62" ca="1">INDEX(list!$C$2:$C$5034,MATCH(INDIRECT(ADDRESS(ROW(),COLUMN()-1)),list!$A$2:$A$5034,0))</f>
        <v>Kathy Platt Cell</v>
      </c>
      <c r="G62" s="34" t="s">
        <v>3929</v>
      </c>
      <c r="H62" s="34">
        <v>18</v>
      </c>
      <c r="I62" s="34"/>
    </row>
    <row r="63" spans="1:9" ht="18.75" customHeight="1">
      <c r="A63" s="34" t="s">
        <v>3934</v>
      </c>
      <c r="B63" s="87">
        <v>43839</v>
      </c>
      <c r="C63" s="36">
        <v>0.68819444444444444</v>
      </c>
      <c r="D63" s="37">
        <v>0.68958333333333333</v>
      </c>
      <c r="E63" s="34" t="s">
        <v>640</v>
      </c>
      <c r="F63" s="34" t="str">
        <f t="array" aca="1" ref="F63" ca="1">INDEX(list!$C$2:$C$5034,MATCH(INDIRECT(ADDRESS(ROW(),COLUMN()-1)),list!$A$2:$A$5034,0))</f>
        <v>Kathy Platt Cell</v>
      </c>
      <c r="G63" s="34" t="s">
        <v>3929</v>
      </c>
      <c r="H63" s="34">
        <v>2</v>
      </c>
      <c r="I63" s="34"/>
    </row>
    <row r="64" spans="1:9" ht="18.75" customHeight="1">
      <c r="A64" s="34" t="s">
        <v>3934</v>
      </c>
      <c r="B64" s="87">
        <v>43839</v>
      </c>
      <c r="C64" s="36">
        <v>0.70347222222222217</v>
      </c>
      <c r="D64" s="37">
        <v>0.7055555555555556</v>
      </c>
      <c r="E64" s="34" t="s">
        <v>640</v>
      </c>
      <c r="F64" s="34" t="str">
        <f t="array" aca="1" ref="F64" ca="1">INDEX(list!$C$2:$C$5034,MATCH(INDIRECT(ADDRESS(ROW(),COLUMN()-1)),list!$A$2:$A$5034,0))</f>
        <v>Kathy Platt Cell</v>
      </c>
      <c r="G64" s="34" t="s">
        <v>3929</v>
      </c>
      <c r="H64" s="34">
        <v>3</v>
      </c>
      <c r="I64" s="34"/>
    </row>
    <row r="65" spans="1:9" ht="18.75" customHeight="1">
      <c r="A65" s="34" t="s">
        <v>3934</v>
      </c>
      <c r="B65" s="87">
        <v>43839</v>
      </c>
      <c r="C65" s="36">
        <v>0.72569444444444453</v>
      </c>
      <c r="D65" s="37">
        <v>0.72777777777777775</v>
      </c>
      <c r="E65" s="34" t="s">
        <v>2474</v>
      </c>
      <c r="F65" s="38" t="str">
        <f t="array" aca="1" ref="F65" ca="1">INDEX(list!$C$2:$C$5034,MATCH(INDIRECT(ADDRESS(ROW(),COLUMN()-1)),list!$A$2:$A$5034,0))</f>
        <v>SOCO - The Sourcing Company main</v>
      </c>
      <c r="G65" s="34" t="s">
        <v>3929</v>
      </c>
      <c r="H65" s="34">
        <v>3</v>
      </c>
      <c r="I65" s="34"/>
    </row>
    <row r="66" spans="1:9" ht="18.75" customHeight="1">
      <c r="A66" s="34" t="s">
        <v>3934</v>
      </c>
      <c r="B66" s="87">
        <v>43839</v>
      </c>
      <c r="C66" s="36">
        <v>0.73958333333333337</v>
      </c>
      <c r="D66" s="37">
        <v>0.74097222222222225</v>
      </c>
      <c r="E66" s="34" t="s">
        <v>640</v>
      </c>
      <c r="F66" s="34" t="str">
        <f t="array" aca="1" ref="F66" ca="1">INDEX(list!$C$2:$C$5034,MATCH(INDIRECT(ADDRESS(ROW(),COLUMN()-1)),list!$A$2:$A$5034,0))</f>
        <v>Kathy Platt Cell</v>
      </c>
      <c r="G66" s="34" t="s">
        <v>3931</v>
      </c>
      <c r="H66" s="34">
        <v>2</v>
      </c>
      <c r="I66" s="34"/>
    </row>
    <row r="67" spans="1:9" ht="18.75" customHeight="1">
      <c r="A67" s="34" t="s">
        <v>3935</v>
      </c>
      <c r="B67" s="87">
        <v>43840</v>
      </c>
      <c r="C67" s="36">
        <v>0.48888888888888887</v>
      </c>
      <c r="D67" s="37">
        <v>0.5229166666666667</v>
      </c>
      <c r="E67" s="34" t="s">
        <v>2460</v>
      </c>
      <c r="F67" s="34" t="str">
        <f t="array" aca="1" ref="F67" ca="1">INDEX(list!$C$2:$C$5034,MATCH(INDIRECT(ADDRESS(ROW(),COLUMN()-1)),list!$A$2:$A$5034,0))</f>
        <v>LU - Larry Ulvestad cell</v>
      </c>
      <c r="G67" s="34" t="s">
        <v>3931</v>
      </c>
      <c r="H67" s="34">
        <v>49</v>
      </c>
      <c r="I67" s="34"/>
    </row>
    <row r="68" spans="1:9" ht="18.75" customHeight="1">
      <c r="A68" s="34" t="s">
        <v>3935</v>
      </c>
      <c r="B68" s="87">
        <v>43840</v>
      </c>
      <c r="C68" s="36">
        <v>0.55694444444444446</v>
      </c>
      <c r="D68" s="37">
        <v>0.55694444444444446</v>
      </c>
      <c r="E68" s="34" t="s">
        <v>2709</v>
      </c>
      <c r="F68" s="34" t="str">
        <f t="array" aca="1" ref="F68" ca="1">INDEX(list!$C$2:$C$5034,MATCH(INDIRECT(ADDRESS(ROW(),COLUMN()-1)),list!$A$2:$A$5034,0))</f>
        <v>JSM-Liam Murray cell</v>
      </c>
      <c r="G68" s="34" t="s">
        <v>3930</v>
      </c>
      <c r="H68" s="34">
        <v>0</v>
      </c>
      <c r="I68" s="34"/>
    </row>
    <row r="69" spans="1:9" ht="18.75" customHeight="1">
      <c r="A69" s="34" t="s">
        <v>3935</v>
      </c>
      <c r="B69" s="87">
        <v>43840</v>
      </c>
      <c r="C69" s="36">
        <v>0.56180555555555556</v>
      </c>
      <c r="D69" s="37">
        <v>0.58958333333333335</v>
      </c>
      <c r="E69" s="34" t="s">
        <v>2709</v>
      </c>
      <c r="F69" s="34" t="str">
        <f t="array" aca="1" ref="F69" ca="1">INDEX(list!$C$2:$C$5034,MATCH(INDIRECT(ADDRESS(ROW(),COLUMN()-1)),list!$A$2:$A$5034,0))</f>
        <v>JSM-Liam Murray cell</v>
      </c>
      <c r="G69" s="34" t="s">
        <v>3931</v>
      </c>
      <c r="H69" s="34">
        <v>40</v>
      </c>
      <c r="I69" s="34"/>
    </row>
    <row r="70" spans="1:9" ht="18.75" customHeight="1">
      <c r="A70" s="34" t="s">
        <v>3935</v>
      </c>
      <c r="B70" s="87">
        <v>43840</v>
      </c>
      <c r="C70" s="36">
        <v>0.79791666666666661</v>
      </c>
      <c r="D70" s="37">
        <v>0.79791666666666661</v>
      </c>
      <c r="E70" s="34" t="s">
        <v>866</v>
      </c>
      <c r="F70" s="34" t="str">
        <f t="array" aca="1" ref="F70" ca="1">INDEX(list!$C$2:$C$5034,MATCH(INDIRECT(ADDRESS(ROW(),COLUMN()-1)),list!$A$2:$A$5034,0))</f>
        <v>CPL - John CPL Cell</v>
      </c>
      <c r="G70" s="34" t="s">
        <v>3930</v>
      </c>
      <c r="H70" s="34">
        <v>0</v>
      </c>
      <c r="I70" s="34"/>
    </row>
    <row r="71" spans="1:9" ht="18.75" customHeight="1">
      <c r="A71" s="34" t="s">
        <v>3935</v>
      </c>
      <c r="B71" s="87">
        <v>43840</v>
      </c>
      <c r="C71" s="36">
        <v>0.79861111111111116</v>
      </c>
      <c r="D71" s="37">
        <v>0.79861111111111116</v>
      </c>
      <c r="E71" s="34" t="s">
        <v>866</v>
      </c>
      <c r="F71" s="34" t="str">
        <f t="array" aca="1" ref="F71" ca="1">INDEX(list!$C$2:$C$5034,MATCH(INDIRECT(ADDRESS(ROW(),COLUMN()-1)),list!$A$2:$A$5034,0))</f>
        <v>CPL - John CPL Cell</v>
      </c>
      <c r="G71" s="34" t="s">
        <v>3930</v>
      </c>
      <c r="H71" s="34">
        <v>0</v>
      </c>
      <c r="I71" s="34"/>
    </row>
    <row r="72" spans="1:9" ht="18.75" customHeight="1">
      <c r="A72" s="34" t="s">
        <v>3937</v>
      </c>
      <c r="B72" s="87">
        <v>43841</v>
      </c>
      <c r="C72" s="36">
        <v>0.42083333333333334</v>
      </c>
      <c r="D72" s="37">
        <v>0.42083333333333334</v>
      </c>
      <c r="E72" s="34" t="s">
        <v>1229</v>
      </c>
      <c r="F72" s="34" t="str">
        <f t="array" aca="1" ref="F72" ca="1">INDEX(list!$C$2:$C$5034,MATCH(INDIRECT(ADDRESS(ROW(),COLUMN()-1)),list!$A$2:$A$5034,0))</f>
        <v>Brian Barrington Cell</v>
      </c>
      <c r="G72" s="34" t="s">
        <v>3930</v>
      </c>
      <c r="H72" s="34">
        <v>0</v>
      </c>
      <c r="I72" s="34"/>
    </row>
    <row r="73" spans="1:9" ht="18.75" customHeight="1">
      <c r="A73" s="34" t="s">
        <v>3937</v>
      </c>
      <c r="B73" s="87">
        <v>43841</v>
      </c>
      <c r="C73" s="36">
        <v>0.5083333333333333</v>
      </c>
      <c r="D73" s="37">
        <v>0.5083333333333333</v>
      </c>
      <c r="E73" s="34" t="s">
        <v>3939</v>
      </c>
      <c r="F73" s="34" t="e">
        <f t="array" aca="1" ref="F73" ca="1">INDEX(list!$C$2:$C$5034,MATCH(INDIRECT(ADDRESS(ROW(),COLUMN()-1)),list!$A$2:$A$5034,0))</f>
        <v>#N/A</v>
      </c>
      <c r="G73" s="34" t="s">
        <v>3930</v>
      </c>
      <c r="H73" s="34">
        <v>0</v>
      </c>
      <c r="I73" s="34"/>
    </row>
    <row r="74" spans="1:9" ht="18.75" customHeight="1">
      <c r="A74" s="34" t="s">
        <v>3937</v>
      </c>
      <c r="B74" s="87">
        <v>43841</v>
      </c>
      <c r="C74" s="36">
        <v>0.5756944444444444</v>
      </c>
      <c r="D74" s="37">
        <v>0.5756944444444444</v>
      </c>
      <c r="E74" s="34" t="s">
        <v>3272</v>
      </c>
      <c r="F74" s="34" t="str">
        <f t="array" aca="1" ref="F74" ca="1">INDEX(list!$C$2:$C$5034,MATCH(INDIRECT(ADDRESS(ROW(),COLUMN()-1)),list!$A$2:$A$5034,0))</f>
        <v>Elaina Cell</v>
      </c>
      <c r="G74" s="34" t="s">
        <v>3930</v>
      </c>
      <c r="H74" s="34">
        <v>0</v>
      </c>
      <c r="I74" s="34"/>
    </row>
    <row r="75" spans="1:9" ht="18.75" customHeight="1">
      <c r="A75" s="34" t="s">
        <v>3938</v>
      </c>
      <c r="B75" s="87">
        <v>43842</v>
      </c>
      <c r="C75" s="36">
        <v>0.51458333333333328</v>
      </c>
      <c r="D75" s="37">
        <v>0.51736111111111105</v>
      </c>
      <c r="E75" s="34" t="s">
        <v>3272</v>
      </c>
      <c r="F75" s="34" t="str">
        <f t="array" aca="1" ref="F75" ca="1">INDEX(list!$C$2:$C$5034,MATCH(INDIRECT(ADDRESS(ROW(),COLUMN()-1)),list!$A$2:$A$5034,0))</f>
        <v>Elaina Cell</v>
      </c>
      <c r="G75" s="34" t="s">
        <v>3929</v>
      </c>
      <c r="H75" s="34">
        <v>4</v>
      </c>
      <c r="I75" s="34"/>
    </row>
    <row r="76" spans="1:9" ht="18.75" customHeight="1">
      <c r="A76" s="34" t="s">
        <v>3938</v>
      </c>
      <c r="B76" s="87">
        <v>43842</v>
      </c>
      <c r="C76" s="36">
        <v>0.55069444444444449</v>
      </c>
      <c r="D76" s="37">
        <v>0.55277777777777781</v>
      </c>
      <c r="E76" s="34" t="s">
        <v>58</v>
      </c>
      <c r="F76" s="34" t="str">
        <f t="array" aca="1" ref="F76" ca="1">INDEX(list!$C$2:$C$5034,MATCH(INDIRECT(ADDRESS(ROW(),COLUMN()-1)),list!$A$2:$A$5034,0))</f>
        <v>SOCO - Tina Wang Cell</v>
      </c>
      <c r="G76" s="34" t="s">
        <v>3929</v>
      </c>
      <c r="H76" s="34">
        <v>3</v>
      </c>
      <c r="I76" s="34"/>
    </row>
    <row r="77" spans="1:9" ht="18.75" customHeight="1">
      <c r="A77" s="34" t="s">
        <v>3928</v>
      </c>
      <c r="B77" s="87">
        <v>43843</v>
      </c>
      <c r="C77" s="36">
        <v>0.34583333333333338</v>
      </c>
      <c r="D77" s="37">
        <v>0.34930555555555554</v>
      </c>
      <c r="E77" s="34" t="s">
        <v>2284</v>
      </c>
      <c r="F77" s="34" t="str">
        <f t="array" aca="1" ref="F77" ca="1">INDEX(list!$C$2:$C$5034,MATCH(INDIRECT(ADDRESS(ROW(),COLUMN()-1)),list!$A$2:$A$5034,0))</f>
        <v>TJ - Tony Jonas</v>
      </c>
      <c r="G77" s="34" t="s">
        <v>3929</v>
      </c>
      <c r="H77" s="34">
        <v>5</v>
      </c>
      <c r="I77" s="34"/>
    </row>
    <row r="78" spans="1:9" ht="18.75" customHeight="1">
      <c r="A78" s="34" t="s">
        <v>3928</v>
      </c>
      <c r="B78" s="87">
        <v>43843</v>
      </c>
      <c r="C78" s="36">
        <v>0.37222222222222223</v>
      </c>
      <c r="D78" s="37">
        <v>0.37291666666666662</v>
      </c>
      <c r="E78" s="34" t="s">
        <v>2651</v>
      </c>
      <c r="F78" s="34" t="str">
        <f t="array" aca="1" ref="F78" ca="1">INDEX(list!$C$2:$C$5034,MATCH(INDIRECT(ADDRESS(ROW(),COLUMN()-1)),list!$A$2:$A$5034,0))</f>
        <v>GD - Diana Garreau Cell</v>
      </c>
      <c r="G78" s="34" t="s">
        <v>3929</v>
      </c>
      <c r="H78" s="34">
        <v>1</v>
      </c>
      <c r="I78" s="34"/>
    </row>
    <row r="79" spans="1:9" ht="18.75" customHeight="1">
      <c r="A79" s="34" t="s">
        <v>3928</v>
      </c>
      <c r="B79" s="87">
        <v>43843</v>
      </c>
      <c r="C79" s="36">
        <v>0.39583333333333331</v>
      </c>
      <c r="D79" s="37">
        <v>0.3972222222222222</v>
      </c>
      <c r="E79" s="34" t="s">
        <v>3326</v>
      </c>
      <c r="F79" s="34" t="str">
        <f t="array" aca="1" ref="F79" ca="1">INDEX(list!$C$2:$C$5034,MATCH(INDIRECT(ADDRESS(ROW(),COLUMN()-1)),list!$A$2:$A$5034,0))</f>
        <v>JXA - Jimmy Duval</v>
      </c>
      <c r="G79" s="34" t="s">
        <v>3931</v>
      </c>
      <c r="H79" s="34">
        <v>2</v>
      </c>
      <c r="I79" s="34"/>
    </row>
    <row r="80" spans="1:9" ht="18.75" customHeight="1">
      <c r="A80" s="34" t="s">
        <v>3928</v>
      </c>
      <c r="B80" s="87">
        <v>43843</v>
      </c>
      <c r="C80" s="36">
        <v>0.45902777777777781</v>
      </c>
      <c r="D80" s="37">
        <v>0.4597222222222222</v>
      </c>
      <c r="E80" s="34" t="s">
        <v>2398</v>
      </c>
      <c r="F80" s="34" t="str">
        <f t="array" aca="1" ref="F80" ca="1">INDEX(list!$C$2:$C$5034,MATCH(INDIRECT(ADDRESS(ROW(),COLUMN()-1)),list!$A$2:$A$5034,0))</f>
        <v>VA - Yolanda Staff personal</v>
      </c>
      <c r="G80" s="34" t="s">
        <v>3929</v>
      </c>
      <c r="H80" s="34">
        <v>1</v>
      </c>
      <c r="I80" s="34"/>
    </row>
    <row r="81" spans="1:9" ht="18.75" customHeight="1">
      <c r="A81" s="34" t="s">
        <v>3928</v>
      </c>
      <c r="B81" s="87">
        <v>43843</v>
      </c>
      <c r="C81" s="36">
        <v>0.4597222222222222</v>
      </c>
      <c r="D81" s="37">
        <v>0.4604166666666667</v>
      </c>
      <c r="E81" s="34" t="s">
        <v>2398</v>
      </c>
      <c r="F81" s="34" t="str">
        <f t="array" aca="1" ref="F81" ca="1">INDEX(list!$C$2:$C$5034,MATCH(INDIRECT(ADDRESS(ROW(),COLUMN()-1)),list!$A$2:$A$5034,0))</f>
        <v>VA - Yolanda Staff personal</v>
      </c>
      <c r="G81" s="34" t="s">
        <v>3929</v>
      </c>
      <c r="H81" s="34">
        <v>1</v>
      </c>
      <c r="I81" s="34"/>
    </row>
    <row r="82" spans="1:9" ht="18.75" customHeight="1">
      <c r="A82" s="34" t="s">
        <v>3928</v>
      </c>
      <c r="B82" s="87">
        <v>43843</v>
      </c>
      <c r="C82" s="36">
        <v>0.71736111111111101</v>
      </c>
      <c r="D82" s="37">
        <v>0.71875</v>
      </c>
      <c r="E82" s="34" t="s">
        <v>2284</v>
      </c>
      <c r="F82" s="34" t="str">
        <f t="array" aca="1" ref="F82" ca="1">INDEX(list!$C$2:$C$5034,MATCH(INDIRECT(ADDRESS(ROW(),COLUMN()-1)),list!$A$2:$A$5034,0))</f>
        <v>TJ - Tony Jonas</v>
      </c>
      <c r="G82" s="34" t="s">
        <v>3929</v>
      </c>
      <c r="H82" s="34">
        <v>2</v>
      </c>
      <c r="I82" s="34"/>
    </row>
    <row r="83" spans="1:9" ht="18.75" customHeight="1">
      <c r="A83" s="34" t="s">
        <v>3928</v>
      </c>
      <c r="B83" s="87">
        <v>43843</v>
      </c>
      <c r="C83" s="36">
        <v>0.73819444444444438</v>
      </c>
      <c r="D83" s="37">
        <v>0.73819444444444438</v>
      </c>
      <c r="E83" s="34" t="s">
        <v>451</v>
      </c>
      <c r="F83" s="34" t="str">
        <f t="array" aca="1" ref="F83" ca="1">INDEX(list!$C$2:$C$5034,MATCH(INDIRECT(ADDRESS(ROW(),COLUMN()-1)),list!$A$2:$A$5034,0))</f>
        <v>VEO - Robert Nurisio</v>
      </c>
      <c r="G83" s="34" t="s">
        <v>3930</v>
      </c>
      <c r="H83" s="34">
        <v>0</v>
      </c>
      <c r="I83" s="34"/>
    </row>
    <row r="84" spans="1:9" ht="18.75" customHeight="1">
      <c r="A84" s="34" t="s">
        <v>3928</v>
      </c>
      <c r="B84" s="87">
        <v>43843</v>
      </c>
      <c r="C84" s="36">
        <v>0.74861111111111101</v>
      </c>
      <c r="D84" s="37">
        <v>0.75</v>
      </c>
      <c r="E84" s="34" t="s">
        <v>451</v>
      </c>
      <c r="F84" s="34" t="str">
        <f t="array" aca="1" ref="F84" ca="1">INDEX(list!$C$2:$C$5034,MATCH(INDIRECT(ADDRESS(ROW(),COLUMN()-1)),list!$A$2:$A$5034,0))</f>
        <v>VEO - Robert Nurisio</v>
      </c>
      <c r="G84" s="34" t="s">
        <v>3931</v>
      </c>
      <c r="H84" s="34">
        <v>2</v>
      </c>
      <c r="I84" s="34"/>
    </row>
    <row r="85" spans="1:9" ht="18.75" customHeight="1">
      <c r="A85" s="34" t="s">
        <v>3928</v>
      </c>
      <c r="B85" s="87">
        <v>43843</v>
      </c>
      <c r="C85" s="36">
        <v>0.80069444444444438</v>
      </c>
      <c r="D85" s="37">
        <v>0.80069444444444438</v>
      </c>
      <c r="E85" s="34" t="s">
        <v>2791</v>
      </c>
      <c r="F85" s="34" t="str">
        <f t="array" aca="1" ref="F85" ca="1">INDEX(list!$C$2:$C$5034,MATCH(INDIRECT(ADDRESS(ROW(),COLUMN()-1)),list!$A$2:$A$5034,0))</f>
        <v>Natalie Le cell</v>
      </c>
      <c r="G85" s="34" t="s">
        <v>3930</v>
      </c>
      <c r="H85" s="34">
        <v>0</v>
      </c>
      <c r="I85" s="34"/>
    </row>
    <row r="86" spans="1:9" ht="18.75" customHeight="1">
      <c r="A86" s="34" t="s">
        <v>3932</v>
      </c>
      <c r="B86" s="87">
        <v>43844</v>
      </c>
      <c r="C86" s="36">
        <v>0.36180555555555555</v>
      </c>
      <c r="D86" s="37">
        <v>0.37013888888888885</v>
      </c>
      <c r="E86" s="34" t="s">
        <v>3591</v>
      </c>
      <c r="F86" s="34" t="str">
        <f t="array" aca="1" ref="F86" ca="1">INDEX(list!$C$2:$C$5034,MATCH(INDIRECT(ADDRESS(ROW(),COLUMN()-1)),list!$A$2:$A$5034,0))</f>
        <v>TLF</v>
      </c>
      <c r="G86" s="34" t="s">
        <v>3931</v>
      </c>
      <c r="H86" s="34">
        <v>12</v>
      </c>
      <c r="I86" s="34"/>
    </row>
    <row r="87" spans="1:9" ht="18.75" customHeight="1">
      <c r="A87" s="34" t="s">
        <v>3932</v>
      </c>
      <c r="B87" s="87">
        <v>43844</v>
      </c>
      <c r="C87" s="36">
        <v>0.4368055555555555</v>
      </c>
      <c r="D87" s="37">
        <v>0.4368055555555555</v>
      </c>
      <c r="E87" s="34" t="s">
        <v>640</v>
      </c>
      <c r="F87" s="34" t="str">
        <f t="array" aca="1" ref="F87" ca="1">INDEX(list!$C$2:$C$5034,MATCH(INDIRECT(ADDRESS(ROW(),COLUMN()-1)),list!$A$2:$A$5034,0))</f>
        <v>Kathy Platt Cell</v>
      </c>
      <c r="G87" s="34" t="s">
        <v>3930</v>
      </c>
      <c r="H87" s="34">
        <v>0</v>
      </c>
      <c r="I87" s="34"/>
    </row>
    <row r="88" spans="1:9" ht="18.75" customHeight="1">
      <c r="A88" s="34" t="s">
        <v>3932</v>
      </c>
      <c r="B88" s="87">
        <v>43844</v>
      </c>
      <c r="C88" s="36">
        <v>0.44930555555555557</v>
      </c>
      <c r="D88" s="37">
        <v>0.44930555555555557</v>
      </c>
      <c r="E88" s="34" t="s">
        <v>3326</v>
      </c>
      <c r="F88" s="34" t="str">
        <f t="array" aca="1" ref="F88" ca="1">INDEX(list!$C$2:$C$5034,MATCH(INDIRECT(ADDRESS(ROW(),COLUMN()-1)),list!$A$2:$A$5034,0))</f>
        <v>JXA - Jimmy Duval</v>
      </c>
      <c r="G88" s="34" t="s">
        <v>3930</v>
      </c>
      <c r="H88" s="34">
        <v>0</v>
      </c>
      <c r="I88" s="34"/>
    </row>
    <row r="89" spans="1:9" ht="18.75" customHeight="1">
      <c r="A89" s="34" t="s">
        <v>3932</v>
      </c>
      <c r="B89" s="87">
        <v>43844</v>
      </c>
      <c r="C89" s="36">
        <v>0.4513888888888889</v>
      </c>
      <c r="D89" s="37">
        <v>0.4597222222222222</v>
      </c>
      <c r="E89" s="34" t="s">
        <v>3326</v>
      </c>
      <c r="F89" s="34" t="str">
        <f t="array" aca="1" ref="F89" ca="1">INDEX(list!$C$2:$C$5034,MATCH(INDIRECT(ADDRESS(ROW(),COLUMN()-1)),list!$A$2:$A$5034,0))</f>
        <v>JXA - Jimmy Duval</v>
      </c>
      <c r="G89" s="34" t="s">
        <v>3931</v>
      </c>
      <c r="H89" s="34">
        <v>12</v>
      </c>
      <c r="I89" s="34"/>
    </row>
    <row r="90" spans="1:9" ht="18.75" customHeight="1">
      <c r="A90" s="34" t="s">
        <v>3932</v>
      </c>
      <c r="B90" s="87">
        <v>43844</v>
      </c>
      <c r="C90" s="36">
        <v>0.47291666666666665</v>
      </c>
      <c r="D90" s="37">
        <v>0.47638888888888892</v>
      </c>
      <c r="E90" s="34" t="s">
        <v>2587</v>
      </c>
      <c r="F90" s="34" t="str">
        <f t="array" aca="1" ref="F90" ca="1">INDEX(list!$C$2:$C$5034,MATCH(INDIRECT(ADDRESS(ROW(),COLUMN()-1)),list!$A$2:$A$5034,0))</f>
        <v>VA - Enya Czerwin</v>
      </c>
      <c r="G90" s="34" t="s">
        <v>3929</v>
      </c>
      <c r="H90" s="34">
        <v>5</v>
      </c>
      <c r="I90" s="34"/>
    </row>
    <row r="91" spans="1:9" ht="18.75" customHeight="1">
      <c r="A91" s="34" t="s">
        <v>3932</v>
      </c>
      <c r="B91" s="87">
        <v>43844</v>
      </c>
      <c r="C91" s="36">
        <v>0.51180555555555551</v>
      </c>
      <c r="D91" s="37">
        <v>0.51180555555555551</v>
      </c>
      <c r="E91" s="34" t="s">
        <v>640</v>
      </c>
      <c r="F91" s="34" t="str">
        <f t="array" aca="1" ref="F91" ca="1">INDEX(list!$C$2:$C$5034,MATCH(INDIRECT(ADDRESS(ROW(),COLUMN()-1)),list!$A$2:$A$5034,0))</f>
        <v>Kathy Platt Cell</v>
      </c>
      <c r="G91" s="34" t="s">
        <v>3930</v>
      </c>
      <c r="H91" s="34">
        <v>0</v>
      </c>
      <c r="I91" s="34"/>
    </row>
    <row r="92" spans="1:9" ht="18.75" customHeight="1">
      <c r="A92" s="34" t="s">
        <v>3932</v>
      </c>
      <c r="B92" s="87">
        <v>43844</v>
      </c>
      <c r="C92" s="36">
        <v>0.5131944444444444</v>
      </c>
      <c r="D92" s="37">
        <v>0.5229166666666667</v>
      </c>
      <c r="E92" s="34" t="s">
        <v>640</v>
      </c>
      <c r="F92" s="34" t="str">
        <f t="array" aca="1" ref="F92" ca="1">INDEX(list!$C$2:$C$5034,MATCH(INDIRECT(ADDRESS(ROW(),COLUMN()-1)),list!$A$2:$A$5034,0))</f>
        <v>Kathy Platt Cell</v>
      </c>
      <c r="G92" s="34" t="s">
        <v>3931</v>
      </c>
      <c r="H92" s="34">
        <v>14</v>
      </c>
      <c r="I92" s="34"/>
    </row>
    <row r="93" spans="1:9" ht="18.75" customHeight="1">
      <c r="A93" s="34" t="s">
        <v>3932</v>
      </c>
      <c r="B93" s="87">
        <v>43844</v>
      </c>
      <c r="C93" s="36">
        <v>0.54861111111111105</v>
      </c>
      <c r="D93" s="37">
        <v>0.54861111111111105</v>
      </c>
      <c r="E93" s="34" t="s">
        <v>940</v>
      </c>
      <c r="F93" s="34" t="str">
        <f t="array" aca="1" ref="F93" ca="1">INDEX(list!$C$2:$C$5034,MATCH(INDIRECT(ADDRESS(ROW(),COLUMN()-1)),list!$A$2:$A$5034,0))</f>
        <v>SOCO - James Sampson</v>
      </c>
      <c r="G93" s="34" t="s">
        <v>3930</v>
      </c>
      <c r="H93" s="34">
        <v>0</v>
      </c>
      <c r="I93" s="34"/>
    </row>
    <row r="94" spans="1:9" ht="18.75" customHeight="1">
      <c r="A94" s="34" t="s">
        <v>3932</v>
      </c>
      <c r="B94" s="87">
        <v>43844</v>
      </c>
      <c r="C94" s="36">
        <v>0.55347222222222225</v>
      </c>
      <c r="D94" s="37">
        <v>0.55347222222222225</v>
      </c>
      <c r="E94" s="34" t="s">
        <v>196</v>
      </c>
      <c r="F94" s="34" t="str">
        <f t="array" aca="1" ref="F94" ca="1">INDEX(list!$C$2:$C$5034,MATCH(INDIRECT(ADDRESS(ROW(),COLUMN()-1)),list!$A$2:$A$5034,0))</f>
        <v>FB - Christian Saglie cell</v>
      </c>
      <c r="G94" s="34" t="s">
        <v>3930</v>
      </c>
      <c r="H94" s="34">
        <v>0</v>
      </c>
      <c r="I94" s="34"/>
    </row>
    <row r="95" spans="1:9" ht="18.75" customHeight="1">
      <c r="A95" s="34" t="s">
        <v>3932</v>
      </c>
      <c r="B95" s="87">
        <v>43844</v>
      </c>
      <c r="C95" s="36">
        <v>0.61597222222222225</v>
      </c>
      <c r="D95" s="37">
        <v>0.61597222222222225</v>
      </c>
      <c r="E95" s="34" t="s">
        <v>196</v>
      </c>
      <c r="F95" s="34" t="str">
        <f t="array" aca="1" ref="F95" ca="1">INDEX(list!$C$2:$C$5034,MATCH(INDIRECT(ADDRESS(ROW(),COLUMN()-1)),list!$A$2:$A$5034,0))</f>
        <v>FB - Christian Saglie cell</v>
      </c>
      <c r="G95" s="34" t="s">
        <v>3930</v>
      </c>
      <c r="H95" s="34">
        <v>0</v>
      </c>
      <c r="I95" s="34"/>
    </row>
    <row r="96" spans="1:9" ht="18.75" customHeight="1">
      <c r="A96" s="34" t="s">
        <v>3932</v>
      </c>
      <c r="B96" s="87">
        <v>43844</v>
      </c>
      <c r="C96" s="36">
        <v>0.62152777777777779</v>
      </c>
      <c r="D96" s="37">
        <v>0.62638888888888888</v>
      </c>
      <c r="E96" s="34" t="s">
        <v>940</v>
      </c>
      <c r="F96" s="34" t="str">
        <f t="array" aca="1" ref="F96" ca="1">INDEX(list!$C$2:$C$5034,MATCH(INDIRECT(ADDRESS(ROW(),COLUMN()-1)),list!$A$2:$A$5034,0))</f>
        <v>SOCO - James Sampson</v>
      </c>
      <c r="G96" s="34" t="s">
        <v>3931</v>
      </c>
      <c r="H96" s="34">
        <v>7</v>
      </c>
      <c r="I96" s="34"/>
    </row>
    <row r="97" spans="1:9" ht="18.75" customHeight="1">
      <c r="A97" s="34" t="s">
        <v>3932</v>
      </c>
      <c r="B97" s="87">
        <v>43844</v>
      </c>
      <c r="C97" s="36">
        <v>0.62638888888888888</v>
      </c>
      <c r="D97" s="37">
        <v>0.62777777777777777</v>
      </c>
      <c r="E97" s="34" t="s">
        <v>196</v>
      </c>
      <c r="F97" s="34" t="str">
        <f t="array" aca="1" ref="F97" ca="1">INDEX(list!$C$2:$C$5034,MATCH(INDIRECT(ADDRESS(ROW(),COLUMN()-1)),list!$A$2:$A$5034,0))</f>
        <v>FB - Christian Saglie cell</v>
      </c>
      <c r="G97" s="34" t="s">
        <v>3931</v>
      </c>
      <c r="H97" s="34">
        <v>2</v>
      </c>
      <c r="I97" s="34"/>
    </row>
    <row r="98" spans="1:9" ht="18.75" customHeight="1">
      <c r="A98" s="34" t="s">
        <v>3932</v>
      </c>
      <c r="B98" s="87">
        <v>43844</v>
      </c>
      <c r="C98" s="36">
        <v>0.6333333333333333</v>
      </c>
      <c r="D98" s="37">
        <v>0.63750000000000007</v>
      </c>
      <c r="E98" s="34" t="s">
        <v>196</v>
      </c>
      <c r="F98" s="34" t="str">
        <f t="array" aca="1" ref="F98" ca="1">INDEX(list!$C$2:$C$5034,MATCH(INDIRECT(ADDRESS(ROW(),COLUMN()-1)),list!$A$2:$A$5034,0))</f>
        <v>FB - Christian Saglie cell</v>
      </c>
      <c r="G98" s="34" t="s">
        <v>3929</v>
      </c>
      <c r="H98" s="34">
        <v>6</v>
      </c>
      <c r="I98" s="34"/>
    </row>
    <row r="99" spans="1:9" ht="18.75" customHeight="1">
      <c r="A99" s="34" t="s">
        <v>3932</v>
      </c>
      <c r="B99" s="87">
        <v>43844</v>
      </c>
      <c r="C99" s="36">
        <v>0.67222222222222217</v>
      </c>
      <c r="D99" s="37">
        <v>0.67361111111111116</v>
      </c>
      <c r="E99" s="34" t="s">
        <v>640</v>
      </c>
      <c r="F99" s="34" t="str">
        <f t="array" aca="1" ref="F99" ca="1">INDEX(list!$C$2:$C$5034,MATCH(INDIRECT(ADDRESS(ROW(),COLUMN()-1)),list!$A$2:$A$5034,0))</f>
        <v>Kathy Platt Cell</v>
      </c>
      <c r="G99" s="34" t="s">
        <v>3929</v>
      </c>
      <c r="H99" s="34">
        <v>2</v>
      </c>
      <c r="I99" s="34"/>
    </row>
    <row r="100" spans="1:9" ht="18.75" customHeight="1">
      <c r="A100" s="34" t="s">
        <v>3932</v>
      </c>
      <c r="B100" s="87">
        <v>43844</v>
      </c>
      <c r="C100" s="36">
        <v>0.70624999999999993</v>
      </c>
      <c r="D100" s="37">
        <v>0.70694444444444438</v>
      </c>
      <c r="E100" s="34" t="s">
        <v>640</v>
      </c>
      <c r="F100" s="34" t="str">
        <f t="array" aca="1" ref="F100" ca="1">INDEX(list!$C$2:$C$5034,MATCH(INDIRECT(ADDRESS(ROW(),COLUMN()-1)),list!$A$2:$A$5034,0))</f>
        <v>Kathy Platt Cell</v>
      </c>
      <c r="G100" s="34" t="s">
        <v>3929</v>
      </c>
      <c r="H100" s="34">
        <v>1</v>
      </c>
      <c r="I100" s="34"/>
    </row>
    <row r="101" spans="1:9" ht="18.75" customHeight="1">
      <c r="A101" s="34" t="s">
        <v>3932</v>
      </c>
      <c r="B101" s="87">
        <v>43844</v>
      </c>
      <c r="C101" s="36">
        <v>0.72777777777777775</v>
      </c>
      <c r="D101" s="37">
        <v>0.73055555555555562</v>
      </c>
      <c r="E101" s="34" t="s">
        <v>640</v>
      </c>
      <c r="F101" s="34" t="str">
        <f t="array" aca="1" ref="F101" ca="1">INDEX(list!$C$2:$C$5034,MATCH(INDIRECT(ADDRESS(ROW(),COLUMN()-1)),list!$A$2:$A$5034,0))</f>
        <v>Kathy Platt Cell</v>
      </c>
      <c r="G101" s="34" t="s">
        <v>3931</v>
      </c>
      <c r="H101" s="34">
        <v>4</v>
      </c>
      <c r="I101" s="34"/>
    </row>
    <row r="102" spans="1:9" ht="18.75" customHeight="1">
      <c r="A102" s="34" t="s">
        <v>3932</v>
      </c>
      <c r="B102" s="87">
        <v>43844</v>
      </c>
      <c r="C102" s="36">
        <v>0.7319444444444444</v>
      </c>
      <c r="D102" s="37">
        <v>0.7368055555555556</v>
      </c>
      <c r="E102" s="34" t="s">
        <v>640</v>
      </c>
      <c r="F102" s="34" t="str">
        <f t="array" aca="1" ref="F102" ca="1">INDEX(list!$C$2:$C$5034,MATCH(INDIRECT(ADDRESS(ROW(),COLUMN()-1)),list!$A$2:$A$5034,0))</f>
        <v>Kathy Platt Cell</v>
      </c>
      <c r="G102" s="34" t="s">
        <v>3929</v>
      </c>
      <c r="H102" s="34">
        <v>7</v>
      </c>
      <c r="I102" s="34"/>
    </row>
    <row r="103" spans="1:9" ht="18.75" customHeight="1">
      <c r="A103" s="34" t="s">
        <v>3932</v>
      </c>
      <c r="B103" s="87">
        <v>43844</v>
      </c>
      <c r="C103" s="36">
        <v>0.75416666666666676</v>
      </c>
      <c r="D103" s="37">
        <v>0.76180555555555562</v>
      </c>
      <c r="E103" s="34" t="s">
        <v>640</v>
      </c>
      <c r="F103" s="34" t="str">
        <f t="array" aca="1" ref="F103" ca="1">INDEX(list!$C$2:$C$5034,MATCH(INDIRECT(ADDRESS(ROW(),COLUMN()-1)),list!$A$2:$A$5034,0))</f>
        <v>Kathy Platt Cell</v>
      </c>
      <c r="G103" s="34" t="s">
        <v>3929</v>
      </c>
      <c r="H103" s="34">
        <v>11</v>
      </c>
      <c r="I103" s="34"/>
    </row>
    <row r="104" spans="1:9" ht="18.75" customHeight="1">
      <c r="A104" s="34" t="s">
        <v>3932</v>
      </c>
      <c r="B104" s="87">
        <v>43844</v>
      </c>
      <c r="C104" s="36">
        <v>0.7993055555555556</v>
      </c>
      <c r="D104" s="37">
        <v>0.7993055555555556</v>
      </c>
      <c r="E104" s="34" t="s">
        <v>640</v>
      </c>
      <c r="F104" s="34" t="str">
        <f t="array" aca="1" ref="F104" ca="1">INDEX(list!$C$2:$C$5034,MATCH(INDIRECT(ADDRESS(ROW(),COLUMN()-1)),list!$A$2:$A$5034,0))</f>
        <v>Kathy Platt Cell</v>
      </c>
      <c r="G104" s="34" t="s">
        <v>3930</v>
      </c>
      <c r="H104" s="34">
        <v>0</v>
      </c>
      <c r="I104" s="34"/>
    </row>
    <row r="105" spans="1:9" ht="18.75" customHeight="1">
      <c r="A105" s="34" t="s">
        <v>3932</v>
      </c>
      <c r="B105" s="87">
        <v>43844</v>
      </c>
      <c r="C105" s="36">
        <v>0.79999999999999993</v>
      </c>
      <c r="D105" s="37">
        <v>0.81180555555555556</v>
      </c>
      <c r="E105" s="34" t="s">
        <v>640</v>
      </c>
      <c r="F105" s="34" t="str">
        <f t="array" aca="1" ref="F105" ca="1">INDEX(list!$C$2:$C$5034,MATCH(INDIRECT(ADDRESS(ROW(),COLUMN()-1)),list!$A$2:$A$5034,0))</f>
        <v>Kathy Platt Cell</v>
      </c>
      <c r="G105" s="34" t="s">
        <v>3931</v>
      </c>
      <c r="H105" s="34">
        <v>17</v>
      </c>
      <c r="I105" s="34"/>
    </row>
    <row r="106" spans="1:9" ht="18.75" customHeight="1">
      <c r="A106" s="34" t="s">
        <v>3933</v>
      </c>
      <c r="B106" s="87">
        <v>43845</v>
      </c>
      <c r="C106" s="36">
        <v>0.37847222222222227</v>
      </c>
      <c r="D106" s="37">
        <v>0.3840277777777778</v>
      </c>
      <c r="E106" s="34" t="s">
        <v>1056</v>
      </c>
      <c r="F106" s="34" t="str">
        <f t="array" aca="1" ref="F106" ca="1">INDEX(list!$C$2:$C$5034,MATCH(INDIRECT(ADDRESS(ROW(),COLUMN()-1)),list!$A$2:$A$5034,0))</f>
        <v>CNH - Harry Harrison Home</v>
      </c>
      <c r="G106" s="34" t="s">
        <v>3931</v>
      </c>
      <c r="H106" s="34">
        <v>8</v>
      </c>
      <c r="I106" s="34"/>
    </row>
    <row r="107" spans="1:9" ht="18.75" customHeight="1">
      <c r="A107" s="34" t="s">
        <v>3933</v>
      </c>
      <c r="B107" s="87">
        <v>43845</v>
      </c>
      <c r="C107" s="36">
        <v>0.3840277777777778</v>
      </c>
      <c r="D107" s="37">
        <v>0.39583333333333331</v>
      </c>
      <c r="E107" s="34" t="s">
        <v>1114</v>
      </c>
      <c r="F107" s="34" t="str">
        <f t="array" aca="1" ref="F107" ca="1">INDEX(list!$C$2:$C$5034,MATCH(INDIRECT(ADDRESS(ROW(),COLUMN()-1)),list!$A$2:$A$5034,0))</f>
        <v>CNH - Harry Harrison Cell</v>
      </c>
      <c r="G107" s="34" t="s">
        <v>3931</v>
      </c>
      <c r="H107" s="34">
        <v>17</v>
      </c>
      <c r="I107" s="34"/>
    </row>
    <row r="108" spans="1:9" ht="18.75" customHeight="1">
      <c r="A108" s="34" t="s">
        <v>3933</v>
      </c>
      <c r="B108" s="87">
        <v>43845</v>
      </c>
      <c r="C108" s="36">
        <v>0.5180555555555556</v>
      </c>
      <c r="D108" s="37">
        <v>0.5180555555555556</v>
      </c>
      <c r="E108" s="34" t="s">
        <v>2498</v>
      </c>
      <c r="F108" s="34" t="str">
        <f t="array" aca="1" ref="F108" ca="1">INDEX(list!$C$2:$C$5034,MATCH(INDIRECT(ADDRESS(ROW(),COLUMN()-1)),list!$A$2:$A$5034,0))</f>
        <v>Jack Platt</v>
      </c>
      <c r="G108" s="34" t="s">
        <v>3930</v>
      </c>
      <c r="H108" s="34">
        <v>0</v>
      </c>
      <c r="I108" s="34"/>
    </row>
    <row r="109" spans="1:9" ht="18.75" customHeight="1">
      <c r="A109" s="34" t="s">
        <v>3933</v>
      </c>
      <c r="B109" s="87">
        <v>43845</v>
      </c>
      <c r="C109" s="36">
        <v>0.55347222222222225</v>
      </c>
      <c r="D109" s="37">
        <v>0.55347222222222225</v>
      </c>
      <c r="E109" s="34" t="s">
        <v>1074</v>
      </c>
      <c r="F109" s="34" t="str">
        <f t="array" aca="1" ref="F109" ca="1">INDEX(list!$C$2:$C$5034,MATCH(INDIRECT(ADDRESS(ROW(),COLUMN()-1)),list!$A$2:$A$5034,0))</f>
        <v>Cindy Busche</v>
      </c>
      <c r="G109" s="34" t="s">
        <v>3930</v>
      </c>
      <c r="H109" s="34">
        <v>0</v>
      </c>
      <c r="I109" s="34"/>
    </row>
    <row r="110" spans="1:9" ht="18.75" customHeight="1">
      <c r="A110" s="34" t="s">
        <v>3933</v>
      </c>
      <c r="B110" s="87">
        <v>43845</v>
      </c>
      <c r="C110" s="36">
        <v>0.57777777777777783</v>
      </c>
      <c r="D110" s="37">
        <v>0.57986111111111105</v>
      </c>
      <c r="E110" s="34" t="s">
        <v>1074</v>
      </c>
      <c r="F110" s="34" t="str">
        <f t="array" aca="1" ref="F110" ca="1">INDEX(list!$C$2:$C$5034,MATCH(INDIRECT(ADDRESS(ROW(),COLUMN()-1)),list!$A$2:$A$5034,0))</f>
        <v>Cindy Busche</v>
      </c>
      <c r="G110" s="34" t="s">
        <v>3931</v>
      </c>
      <c r="H110" s="34">
        <v>3</v>
      </c>
      <c r="I110" s="34"/>
    </row>
    <row r="111" spans="1:9" ht="18.75" customHeight="1">
      <c r="A111" s="34" t="s">
        <v>3933</v>
      </c>
      <c r="B111" s="87">
        <v>43845</v>
      </c>
      <c r="C111" s="36">
        <v>0.64444444444444449</v>
      </c>
      <c r="D111" s="37">
        <v>0.64930555555555558</v>
      </c>
      <c r="E111" s="34" t="s">
        <v>2512</v>
      </c>
      <c r="F111" s="34" t="str">
        <f t="array" aca="1" ref="F111" ca="1">INDEX(list!$C$2:$C$5034,MATCH(INDIRECT(ADDRESS(ROW(),COLUMN()-1)),list!$A$2:$A$5034,0))</f>
        <v>Dawson &amp; Associates - Steve Dawson</v>
      </c>
      <c r="G111" s="34" t="s">
        <v>3929</v>
      </c>
      <c r="H111" s="34">
        <v>7</v>
      </c>
      <c r="I111" s="34"/>
    </row>
    <row r="112" spans="1:9" ht="18.75" customHeight="1">
      <c r="A112" s="34" t="s">
        <v>3934</v>
      </c>
      <c r="B112" s="87">
        <v>43846</v>
      </c>
      <c r="C112" s="36">
        <v>0.3888888888888889</v>
      </c>
      <c r="D112" s="37">
        <v>0.3888888888888889</v>
      </c>
      <c r="E112" s="34" t="s">
        <v>3236</v>
      </c>
      <c r="F112" s="34" t="str">
        <f t="array" aca="1" ref="F112" ca="1">INDEX(list!$C$2:$C$5034,MATCH(INDIRECT(ADDRESS(ROW(),COLUMN()-1)),list!$A$2:$A$5034,0))</f>
        <v>PT - Melissa Martine</v>
      </c>
      <c r="G112" s="34" t="s">
        <v>3930</v>
      </c>
      <c r="H112" s="34">
        <v>0</v>
      </c>
      <c r="I112" s="34"/>
    </row>
    <row r="113" spans="1:9" ht="18.75" customHeight="1">
      <c r="A113" s="34" t="s">
        <v>3934</v>
      </c>
      <c r="B113" s="87">
        <v>43846</v>
      </c>
      <c r="C113" s="36">
        <v>0.43124999999999997</v>
      </c>
      <c r="D113" s="37">
        <v>0.43402777777777773</v>
      </c>
      <c r="E113" s="34" t="s">
        <v>246</v>
      </c>
      <c r="F113" s="34" t="str">
        <f t="array" aca="1" ref="F113" ca="1">INDEX(list!$C$2:$C$5034,MATCH(INDIRECT(ADDRESS(ROW(),COLUMN()-1)),list!$A$2:$A$5034,0))</f>
        <v>FB - Louise Cell</v>
      </c>
      <c r="G113" s="34" t="s">
        <v>3929</v>
      </c>
      <c r="H113" s="34">
        <v>4</v>
      </c>
      <c r="I113" s="34"/>
    </row>
    <row r="114" spans="1:9" ht="18.75" customHeight="1">
      <c r="A114" s="34" t="s">
        <v>3934</v>
      </c>
      <c r="B114" s="87">
        <v>43846</v>
      </c>
      <c r="C114" s="36">
        <v>0.50972222222222219</v>
      </c>
      <c r="D114" s="37">
        <v>0.50972222222222219</v>
      </c>
      <c r="E114" s="34" t="s">
        <v>752</v>
      </c>
      <c r="F114" s="34" t="str">
        <f t="array" aca="1" ref="F114" ca="1">INDEX(list!$C$2:$C$5034,MATCH(INDIRECT(ADDRESS(ROW(),COLUMN()-1)),list!$A$2:$A$5034,0))</f>
        <v>VA - Regina Booth</v>
      </c>
      <c r="G114" s="34" t="s">
        <v>3930</v>
      </c>
      <c r="H114" s="34">
        <v>0</v>
      </c>
      <c r="I114" s="34"/>
    </row>
    <row r="115" spans="1:9" ht="18.75" customHeight="1">
      <c r="A115" s="34" t="s">
        <v>3934</v>
      </c>
      <c r="B115" s="87">
        <v>43846</v>
      </c>
      <c r="C115" s="36">
        <v>0.50972222222222219</v>
      </c>
      <c r="D115" s="37">
        <v>0.51041666666666663</v>
      </c>
      <c r="E115" s="34" t="s">
        <v>752</v>
      </c>
      <c r="F115" s="34" t="str">
        <f t="array" aca="1" ref="F115" ca="1">INDEX(list!$C$2:$C$5034,MATCH(INDIRECT(ADDRESS(ROW(),COLUMN()-1)),list!$A$2:$A$5034,0))</f>
        <v>VA - Regina Booth</v>
      </c>
      <c r="G115" s="34" t="s">
        <v>3931</v>
      </c>
      <c r="H115" s="34">
        <v>1</v>
      </c>
      <c r="I115" s="34"/>
    </row>
    <row r="116" spans="1:9" ht="18.75" customHeight="1">
      <c r="A116" s="34" t="s">
        <v>3934</v>
      </c>
      <c r="B116" s="87">
        <v>43846</v>
      </c>
      <c r="C116" s="36">
        <v>0.50972222222222219</v>
      </c>
      <c r="D116" s="37">
        <v>0.51874999999999993</v>
      </c>
      <c r="E116" s="34" t="s">
        <v>1345</v>
      </c>
      <c r="F116" s="38" t="str">
        <f t="array" aca="1" ref="F116" ca="1">INDEX(list!$C$2:$C$5034,MATCH(INDIRECT(ADDRESS(ROW(),COLUMN()-1)),list!$A$2:$A$5034,0))</f>
        <v>VA - Regina Booth</v>
      </c>
      <c r="G116" s="34" t="s">
        <v>3931</v>
      </c>
      <c r="H116" s="34">
        <v>13</v>
      </c>
      <c r="I116" s="34"/>
    </row>
    <row r="117" spans="1:9" ht="18.75" customHeight="1">
      <c r="A117" s="34" t="s">
        <v>3934</v>
      </c>
      <c r="B117" s="87">
        <v>43846</v>
      </c>
      <c r="C117" s="36">
        <v>0.56527777777777777</v>
      </c>
      <c r="D117" s="37">
        <v>0.56597222222222221</v>
      </c>
      <c r="E117" s="34" t="s">
        <v>2678</v>
      </c>
      <c r="F117" s="34" t="str">
        <f t="array" aca="1" ref="F117" ca="1">INDEX(list!$C$2:$C$5034,MATCH(INDIRECT(ADDRESS(ROW(),COLUMN()-1)),list!$A$2:$A$5034,0))</f>
        <v>Pam Houseknecht cell</v>
      </c>
      <c r="G117" s="34" t="s">
        <v>3931</v>
      </c>
      <c r="H117" s="34">
        <v>1</v>
      </c>
      <c r="I117" s="34"/>
    </row>
    <row r="118" spans="1:9" ht="18.75" customHeight="1">
      <c r="A118" s="34" t="s">
        <v>3934</v>
      </c>
      <c r="B118" s="87">
        <v>43846</v>
      </c>
      <c r="C118" s="36">
        <v>0.56527777777777777</v>
      </c>
      <c r="D118" s="37">
        <v>0.56597222222222221</v>
      </c>
      <c r="E118" s="34" t="s">
        <v>2678</v>
      </c>
      <c r="F118" s="34" t="str">
        <f t="array" aca="1" ref="F118" ca="1">INDEX(list!$C$2:$C$5034,MATCH(INDIRECT(ADDRESS(ROW(),COLUMN()-1)),list!$A$2:$A$5034,0))</f>
        <v>Pam Houseknecht cell</v>
      </c>
      <c r="G118" s="34" t="s">
        <v>3929</v>
      </c>
      <c r="H118" s="34">
        <v>1</v>
      </c>
      <c r="I118" s="34"/>
    </row>
    <row r="119" spans="1:9" ht="18.75" customHeight="1">
      <c r="A119" s="34" t="s">
        <v>3934</v>
      </c>
      <c r="B119" s="87">
        <v>43846</v>
      </c>
      <c r="C119" s="36">
        <v>0.56597222222222221</v>
      </c>
      <c r="D119" s="37">
        <v>0.56666666666666665</v>
      </c>
      <c r="E119" s="34" t="s">
        <v>2678</v>
      </c>
      <c r="F119" s="34" t="str">
        <f t="array" aca="1" ref="F119" ca="1">INDEX(list!$C$2:$C$5034,MATCH(INDIRECT(ADDRESS(ROW(),COLUMN()-1)),list!$A$2:$A$5034,0))</f>
        <v>Pam Houseknecht cell</v>
      </c>
      <c r="G119" s="34" t="s">
        <v>3931</v>
      </c>
      <c r="H119" s="34">
        <v>1</v>
      </c>
      <c r="I119" s="34"/>
    </row>
    <row r="120" spans="1:9" ht="18.75" customHeight="1">
      <c r="A120" s="34" t="s">
        <v>3934</v>
      </c>
      <c r="B120" s="87">
        <v>43846</v>
      </c>
      <c r="C120" s="36">
        <v>0.56874999999999998</v>
      </c>
      <c r="D120" s="37">
        <v>0.56944444444444442</v>
      </c>
      <c r="E120" s="34" t="s">
        <v>2678</v>
      </c>
      <c r="F120" s="34" t="str">
        <f t="array" aca="1" ref="F120" ca="1">INDEX(list!$C$2:$C$5034,MATCH(INDIRECT(ADDRESS(ROW(),COLUMN()-1)),list!$A$2:$A$5034,0))</f>
        <v>Pam Houseknecht cell</v>
      </c>
      <c r="G120" s="34" t="s">
        <v>3929</v>
      </c>
      <c r="H120" s="34">
        <v>1</v>
      </c>
      <c r="I120" s="34"/>
    </row>
    <row r="121" spans="1:9" ht="18.75" customHeight="1">
      <c r="A121" s="34" t="s">
        <v>3934</v>
      </c>
      <c r="B121" s="87">
        <v>43846</v>
      </c>
      <c r="C121" s="36">
        <v>0.56944444444444442</v>
      </c>
      <c r="D121" s="37">
        <v>0.56944444444444442</v>
      </c>
      <c r="E121" s="34" t="s">
        <v>2678</v>
      </c>
      <c r="F121" s="34" t="str">
        <f t="array" aca="1" ref="F121" ca="1">INDEX(list!$C$2:$C$5034,MATCH(INDIRECT(ADDRESS(ROW(),COLUMN()-1)),list!$A$2:$A$5034,0))</f>
        <v>Pam Houseknecht cell</v>
      </c>
      <c r="G121" s="34" t="s">
        <v>3930</v>
      </c>
      <c r="H121" s="34">
        <v>0</v>
      </c>
      <c r="I121" s="34"/>
    </row>
    <row r="122" spans="1:9" ht="18.75" customHeight="1">
      <c r="A122" s="34" t="s">
        <v>3934</v>
      </c>
      <c r="B122" s="87">
        <v>43846</v>
      </c>
      <c r="C122" s="36">
        <v>0.57152777777777775</v>
      </c>
      <c r="D122" s="37">
        <v>0.57152777777777775</v>
      </c>
      <c r="E122" s="34" t="s">
        <v>2678</v>
      </c>
      <c r="F122" s="34" t="str">
        <f t="array" aca="1" ref="F122" ca="1">INDEX(list!$C$2:$C$5034,MATCH(INDIRECT(ADDRESS(ROW(),COLUMN()-1)),list!$A$2:$A$5034,0))</f>
        <v>Pam Houseknecht cell</v>
      </c>
      <c r="G122" s="34" t="s">
        <v>3930</v>
      </c>
      <c r="H122" s="34">
        <v>0</v>
      </c>
      <c r="I122" s="34"/>
    </row>
    <row r="123" spans="1:9" ht="18.75" customHeight="1">
      <c r="A123" s="34" t="s">
        <v>3934</v>
      </c>
      <c r="B123" s="87">
        <v>43846</v>
      </c>
      <c r="C123" s="36">
        <v>0.57291666666666663</v>
      </c>
      <c r="D123" s="37">
        <v>0.57291666666666663</v>
      </c>
      <c r="E123" s="34" t="s">
        <v>2678</v>
      </c>
      <c r="F123" s="34" t="str">
        <f t="array" aca="1" ref="F123" ca="1">INDEX(list!$C$2:$C$5034,MATCH(INDIRECT(ADDRESS(ROW(),COLUMN()-1)),list!$A$2:$A$5034,0))</f>
        <v>Pam Houseknecht cell</v>
      </c>
      <c r="G123" s="34" t="s">
        <v>3931</v>
      </c>
      <c r="H123" s="34">
        <v>0</v>
      </c>
      <c r="I123" s="34"/>
    </row>
    <row r="124" spans="1:9" ht="18.75" customHeight="1">
      <c r="A124" s="34" t="s">
        <v>3934</v>
      </c>
      <c r="B124" s="87">
        <v>43846</v>
      </c>
      <c r="C124" s="36">
        <v>0.57361111111111118</v>
      </c>
      <c r="D124" s="37">
        <v>0.57361111111111118</v>
      </c>
      <c r="E124" s="34" t="s">
        <v>2678</v>
      </c>
      <c r="F124" s="34" t="str">
        <f t="array" aca="1" ref="F124" ca="1">INDEX(list!$C$2:$C$5034,MATCH(INDIRECT(ADDRESS(ROW(),COLUMN()-1)),list!$A$2:$A$5034,0))</f>
        <v>Pam Houseknecht cell</v>
      </c>
      <c r="G124" s="34" t="s">
        <v>3931</v>
      </c>
      <c r="H124" s="34">
        <v>0</v>
      </c>
      <c r="I124" s="34"/>
    </row>
    <row r="125" spans="1:9" ht="18.75" customHeight="1">
      <c r="A125" s="34" t="s">
        <v>3934</v>
      </c>
      <c r="B125" s="87">
        <v>43846</v>
      </c>
      <c r="C125" s="36">
        <v>0.57430555555555551</v>
      </c>
      <c r="D125" s="37">
        <v>0.57430555555555551</v>
      </c>
      <c r="E125" s="34" t="s">
        <v>2678</v>
      </c>
      <c r="F125" s="34" t="str">
        <f t="array" aca="1" ref="F125" ca="1">INDEX(list!$C$2:$C$5034,MATCH(INDIRECT(ADDRESS(ROW(),COLUMN()-1)),list!$A$2:$A$5034,0))</f>
        <v>Pam Houseknecht cell</v>
      </c>
      <c r="G125" s="34" t="s">
        <v>3930</v>
      </c>
      <c r="H125" s="34">
        <v>0</v>
      </c>
      <c r="I125" s="34"/>
    </row>
    <row r="126" spans="1:9" ht="18.75" customHeight="1">
      <c r="A126" s="34" t="s">
        <v>3934</v>
      </c>
      <c r="B126" s="87">
        <v>43846</v>
      </c>
      <c r="C126" s="36">
        <v>0.57430555555555551</v>
      </c>
      <c r="D126" s="37">
        <v>0.57430555555555551</v>
      </c>
      <c r="E126" s="34" t="s">
        <v>2678</v>
      </c>
      <c r="F126" s="34" t="str">
        <f t="array" aca="1" ref="F126" ca="1">INDEX(list!$C$2:$C$5034,MATCH(INDIRECT(ADDRESS(ROW(),COLUMN()-1)),list!$A$2:$A$5034,0))</f>
        <v>Pam Houseknecht cell</v>
      </c>
      <c r="G126" s="34" t="s">
        <v>3931</v>
      </c>
      <c r="H126" s="34">
        <v>0</v>
      </c>
      <c r="I126" s="34"/>
    </row>
    <row r="127" spans="1:9" ht="18.75" customHeight="1">
      <c r="A127" s="34" t="s">
        <v>3934</v>
      </c>
      <c r="B127" s="87">
        <v>43846</v>
      </c>
      <c r="C127" s="36">
        <v>0.57430555555555551</v>
      </c>
      <c r="D127" s="37">
        <v>0.57430555555555551</v>
      </c>
      <c r="E127" s="34" t="s">
        <v>2678</v>
      </c>
      <c r="F127" s="34" t="str">
        <f t="array" aca="1" ref="F127" ca="1">INDEX(list!$C$2:$C$5034,MATCH(INDIRECT(ADDRESS(ROW(),COLUMN()-1)),list!$A$2:$A$5034,0))</f>
        <v>Pam Houseknecht cell</v>
      </c>
      <c r="G127" s="34" t="s">
        <v>3930</v>
      </c>
      <c r="H127" s="34">
        <v>0</v>
      </c>
      <c r="I127" s="34"/>
    </row>
    <row r="128" spans="1:9" ht="18.75" customHeight="1">
      <c r="A128" s="34" t="s">
        <v>3934</v>
      </c>
      <c r="B128" s="87">
        <v>43846</v>
      </c>
      <c r="C128" s="36">
        <v>0.5756944444444444</v>
      </c>
      <c r="D128" s="37">
        <v>0.5756944444444444</v>
      </c>
      <c r="E128" s="34" t="s">
        <v>2678</v>
      </c>
      <c r="F128" s="34" t="str">
        <f t="array" aca="1" ref="F128" ca="1">INDEX(list!$C$2:$C$5034,MATCH(INDIRECT(ADDRESS(ROW(),COLUMN()-1)),list!$A$2:$A$5034,0))</f>
        <v>Pam Houseknecht cell</v>
      </c>
      <c r="G128" s="34" t="s">
        <v>3930</v>
      </c>
      <c r="H128" s="34">
        <v>0</v>
      </c>
      <c r="I128" s="34"/>
    </row>
    <row r="129" spans="1:9" ht="18.75" customHeight="1">
      <c r="A129" s="34" t="s">
        <v>3934</v>
      </c>
      <c r="B129" s="87">
        <v>43846</v>
      </c>
      <c r="C129" s="36">
        <v>0.61249999999999993</v>
      </c>
      <c r="D129" s="37">
        <v>0.61249999999999993</v>
      </c>
      <c r="E129" s="34" t="s">
        <v>1772</v>
      </c>
      <c r="F129" s="34" t="str">
        <f t="array" aca="1" ref="F129" ca="1">INDEX(list!$C$2:$C$5034,MATCH(INDIRECT(ADDRESS(ROW(),COLUMN()-1)),list!$A$2:$A$5034,0))</f>
        <v>FB - Patricia cell #2</v>
      </c>
      <c r="G129" s="34" t="s">
        <v>3930</v>
      </c>
      <c r="H129" s="34">
        <v>0</v>
      </c>
      <c r="I129" s="34"/>
    </row>
    <row r="130" spans="1:9" ht="18.75" customHeight="1">
      <c r="A130" s="34" t="s">
        <v>3934</v>
      </c>
      <c r="B130" s="87">
        <v>43846</v>
      </c>
      <c r="C130" s="36">
        <v>0.62222222222222223</v>
      </c>
      <c r="D130" s="37">
        <v>0.62291666666666667</v>
      </c>
      <c r="E130" s="34" t="s">
        <v>1772</v>
      </c>
      <c r="F130" s="34" t="str">
        <f t="array" aca="1" ref="F130" ca="1">INDEX(list!$C$2:$C$5034,MATCH(INDIRECT(ADDRESS(ROW(),COLUMN()-1)),list!$A$2:$A$5034,0))</f>
        <v>FB - Patricia cell #2</v>
      </c>
      <c r="G130" s="34" t="s">
        <v>3931</v>
      </c>
      <c r="H130" s="34">
        <v>1</v>
      </c>
      <c r="I130" s="34"/>
    </row>
    <row r="131" spans="1:9" ht="18.75" customHeight="1">
      <c r="A131" s="34" t="s">
        <v>3934</v>
      </c>
      <c r="B131" s="87">
        <v>43846</v>
      </c>
      <c r="C131" s="36">
        <v>0.62361111111111112</v>
      </c>
      <c r="D131" s="37">
        <v>0.625</v>
      </c>
      <c r="E131" s="34" t="s">
        <v>1772</v>
      </c>
      <c r="F131" s="34" t="str">
        <f t="array" aca="1" ref="F131" ca="1">INDEX(list!$C$2:$C$5034,MATCH(INDIRECT(ADDRESS(ROW(),COLUMN()-1)),list!$A$2:$A$5034,0))</f>
        <v>FB - Patricia cell #2</v>
      </c>
      <c r="G131" s="34" t="s">
        <v>3929</v>
      </c>
      <c r="H131" s="34">
        <v>2</v>
      </c>
      <c r="I131" s="34"/>
    </row>
    <row r="132" spans="1:9" ht="18.75" customHeight="1">
      <c r="A132" s="34" t="s">
        <v>3934</v>
      </c>
      <c r="B132" s="87">
        <v>43846</v>
      </c>
      <c r="C132" s="36">
        <v>0.65555555555555556</v>
      </c>
      <c r="D132" s="37">
        <v>0.70277777777777783</v>
      </c>
      <c r="E132" s="34" t="s">
        <v>2460</v>
      </c>
      <c r="F132" s="34" t="str">
        <f t="array" aca="1" ref="F132" ca="1">INDEX(list!$C$2:$C$5034,MATCH(INDIRECT(ADDRESS(ROW(),COLUMN()-1)),list!$A$2:$A$5034,0))</f>
        <v>LU - Larry Ulvestad cell</v>
      </c>
      <c r="G132" s="34" t="s">
        <v>3931</v>
      </c>
      <c r="H132" s="34">
        <v>68</v>
      </c>
      <c r="I132" s="34"/>
    </row>
    <row r="133" spans="1:9" ht="18.75" customHeight="1">
      <c r="A133" s="34" t="s">
        <v>3934</v>
      </c>
      <c r="B133" s="87">
        <v>43846</v>
      </c>
      <c r="C133" s="36">
        <v>0.72152777777777777</v>
      </c>
      <c r="D133" s="37">
        <v>0.72430555555555554</v>
      </c>
      <c r="E133" s="34" t="s">
        <v>3272</v>
      </c>
      <c r="F133" s="34" t="str">
        <f t="array" aca="1" ref="F133" ca="1">INDEX(list!$C$2:$C$5034,MATCH(INDIRECT(ADDRESS(ROW(),COLUMN()-1)),list!$A$2:$A$5034,0))</f>
        <v>Elaina Cell</v>
      </c>
      <c r="G133" s="34" t="s">
        <v>3929</v>
      </c>
      <c r="H133" s="34">
        <v>4</v>
      </c>
      <c r="I133" s="34"/>
    </row>
    <row r="134" spans="1:9" ht="18.75" customHeight="1">
      <c r="A134" s="34" t="s">
        <v>3934</v>
      </c>
      <c r="B134" s="87">
        <v>43846</v>
      </c>
      <c r="C134" s="36">
        <v>0.72777777777777775</v>
      </c>
      <c r="D134" s="37">
        <v>0.72777777777777775</v>
      </c>
      <c r="E134" s="34" t="s">
        <v>3459</v>
      </c>
      <c r="F134" s="34" t="str">
        <f t="array" aca="1" ref="F134" ca="1">INDEX(list!$C$2:$C$5034,MATCH(INDIRECT(ADDRESS(ROW(),COLUMN()-1)),list!$A$2:$A$5034,0))</f>
        <v>?</v>
      </c>
      <c r="G134" s="34" t="s">
        <v>3931</v>
      </c>
      <c r="H134" s="34">
        <v>0</v>
      </c>
      <c r="I134" s="34"/>
    </row>
    <row r="135" spans="1:9" ht="18.75" customHeight="1">
      <c r="A135" s="34" t="s">
        <v>3934</v>
      </c>
      <c r="B135" s="87">
        <v>43846</v>
      </c>
      <c r="C135" s="36">
        <v>0.7284722222222223</v>
      </c>
      <c r="D135" s="37">
        <v>0.72986111111111107</v>
      </c>
      <c r="E135" s="34" t="s">
        <v>3459</v>
      </c>
      <c r="F135" s="34" t="str">
        <f t="array" aca="1" ref="F135" ca="1">INDEX(list!$C$2:$C$5034,MATCH(INDIRECT(ADDRESS(ROW(),COLUMN()-1)),list!$A$2:$A$5034,0))</f>
        <v>?</v>
      </c>
      <c r="G135" s="34" t="s">
        <v>3931</v>
      </c>
      <c r="H135" s="34">
        <v>2</v>
      </c>
      <c r="I135" s="34"/>
    </row>
    <row r="136" spans="1:9" ht="18.75" customHeight="1">
      <c r="A136" s="34" t="s">
        <v>3935</v>
      </c>
      <c r="B136" s="87">
        <v>43847</v>
      </c>
      <c r="C136" s="36">
        <v>0.43194444444444446</v>
      </c>
      <c r="D136" s="37">
        <v>0.43194444444444446</v>
      </c>
      <c r="E136" s="34" t="s">
        <v>866</v>
      </c>
      <c r="F136" s="34" t="str">
        <f t="array" aca="1" ref="F136" ca="1">INDEX(list!$C$2:$C$5034,MATCH(INDIRECT(ADDRESS(ROW(),COLUMN()-1)),list!$A$2:$A$5034,0))</f>
        <v>CPL - John CPL Cell</v>
      </c>
      <c r="G136" s="34" t="s">
        <v>3930</v>
      </c>
      <c r="H136" s="34">
        <v>0</v>
      </c>
      <c r="I136" s="34"/>
    </row>
    <row r="137" spans="1:9" ht="18.75" customHeight="1">
      <c r="A137" s="34" t="s">
        <v>3935</v>
      </c>
      <c r="B137" s="87">
        <v>43847</v>
      </c>
      <c r="C137" s="36">
        <v>0.46458333333333335</v>
      </c>
      <c r="D137" s="37">
        <v>0.46736111111111112</v>
      </c>
      <c r="E137" s="34" t="s">
        <v>901</v>
      </c>
      <c r="F137" s="34" t="str">
        <f t="array" aca="1" ref="F137" ca="1">INDEX(list!$C$2:$C$5034,MATCH(INDIRECT(ADDRESS(ROW(),COLUMN()-1)),list!$A$2:$A$5034,0))</f>
        <v>Guitar Center</v>
      </c>
      <c r="G137" s="34" t="s">
        <v>3931</v>
      </c>
      <c r="H137" s="34">
        <v>4</v>
      </c>
      <c r="I137" s="34"/>
    </row>
    <row r="138" spans="1:9" ht="18.75" customHeight="1">
      <c r="A138" s="34" t="s">
        <v>3935</v>
      </c>
      <c r="B138" s="87">
        <v>43847</v>
      </c>
      <c r="C138" s="36">
        <v>0.46597222222222223</v>
      </c>
      <c r="D138" s="37">
        <v>0.46597222222222223</v>
      </c>
      <c r="E138" s="34" t="s">
        <v>2266</v>
      </c>
      <c r="F138" s="34" t="str">
        <f t="array" aca="1" ref="F138" ca="1">INDEX(list!$C$2:$C$5034,MATCH(INDIRECT(ADDRESS(ROW(),COLUMN()-1)),list!$A$2:$A$5034,0))</f>
        <v>Paul DeBaets</v>
      </c>
      <c r="G138" s="34" t="s">
        <v>3930</v>
      </c>
      <c r="H138" s="34">
        <v>0</v>
      </c>
      <c r="I138" s="34"/>
    </row>
    <row r="139" spans="1:9" ht="18.75" customHeight="1">
      <c r="A139" s="34" t="s">
        <v>3935</v>
      </c>
      <c r="B139" s="87">
        <v>43847</v>
      </c>
      <c r="C139" s="36">
        <v>0.4680555555555555</v>
      </c>
      <c r="D139" s="37">
        <v>0.46875</v>
      </c>
      <c r="E139" s="34" t="s">
        <v>2266</v>
      </c>
      <c r="F139" s="34" t="str">
        <f t="array" aca="1" ref="F139" ca="1">INDEX(list!$C$2:$C$5034,MATCH(INDIRECT(ADDRESS(ROW(),COLUMN()-1)),list!$A$2:$A$5034,0))</f>
        <v>Paul DeBaets</v>
      </c>
      <c r="G139" s="34" t="s">
        <v>3931</v>
      </c>
      <c r="H139" s="34">
        <v>1</v>
      </c>
      <c r="I139" s="34"/>
    </row>
    <row r="140" spans="1:9" ht="18.75" customHeight="1">
      <c r="A140" s="34" t="s">
        <v>3935</v>
      </c>
      <c r="B140" s="87">
        <v>43847</v>
      </c>
      <c r="C140" s="36">
        <v>0.46875</v>
      </c>
      <c r="D140" s="37">
        <v>0.47361111111111115</v>
      </c>
      <c r="E140" s="34" t="s">
        <v>2266</v>
      </c>
      <c r="F140" s="34" t="str">
        <f t="array" aca="1" ref="F140" ca="1">INDEX(list!$C$2:$C$5034,MATCH(INDIRECT(ADDRESS(ROW(),COLUMN()-1)),list!$A$2:$A$5034,0))</f>
        <v>Paul DeBaets</v>
      </c>
      <c r="G140" s="34" t="s">
        <v>3929</v>
      </c>
      <c r="H140" s="34">
        <v>7</v>
      </c>
      <c r="I140" s="34"/>
    </row>
    <row r="141" spans="1:9" ht="18.75" customHeight="1">
      <c r="A141" s="34" t="s">
        <v>3935</v>
      </c>
      <c r="B141" s="87">
        <v>43847</v>
      </c>
      <c r="C141" s="36">
        <v>0.4770833333333333</v>
      </c>
      <c r="D141" s="37">
        <v>0.4770833333333333</v>
      </c>
      <c r="E141" s="34" t="s">
        <v>1727</v>
      </c>
      <c r="F141" s="38" t="str">
        <f t="array" aca="1" ref="F141" ca="1">INDEX(list!$C$2:$C$5034,MATCH(INDIRECT(ADDRESS(ROW(),COLUMN()-1)),list!$A$2:$A$5034,0))</f>
        <v>VA - Nicole Spencer</v>
      </c>
      <c r="G141" s="34" t="s">
        <v>3930</v>
      </c>
      <c r="H141" s="34">
        <v>0</v>
      </c>
      <c r="I141" s="34"/>
    </row>
    <row r="142" spans="1:9" ht="18.75" customHeight="1">
      <c r="A142" s="34" t="s">
        <v>3935</v>
      </c>
      <c r="B142" s="87">
        <v>43847</v>
      </c>
      <c r="C142" s="36">
        <v>0.4777777777777778</v>
      </c>
      <c r="D142" s="37">
        <v>0.48125000000000001</v>
      </c>
      <c r="E142" s="34" t="s">
        <v>1727</v>
      </c>
      <c r="F142" s="38" t="str">
        <f t="array" aca="1" ref="F142" ca="1">INDEX(list!$C$2:$C$5034,MATCH(INDIRECT(ADDRESS(ROW(),COLUMN()-1)),list!$A$2:$A$5034,0))</f>
        <v>VA - Nicole Spencer</v>
      </c>
      <c r="G142" s="34" t="s">
        <v>3931</v>
      </c>
      <c r="H142" s="34">
        <v>5</v>
      </c>
      <c r="I142" s="34"/>
    </row>
    <row r="143" spans="1:9" ht="18.75" customHeight="1">
      <c r="A143" s="34" t="s">
        <v>3935</v>
      </c>
      <c r="B143" s="87">
        <v>43847</v>
      </c>
      <c r="C143" s="36">
        <v>0.4826388888888889</v>
      </c>
      <c r="D143" s="37">
        <v>0.4826388888888889</v>
      </c>
      <c r="E143" s="34" t="s">
        <v>2203</v>
      </c>
      <c r="F143" s="34" t="str">
        <f t="array" aca="1" ref="F143" ca="1">INDEX(list!$C$2:$C$5034,MATCH(INDIRECT(ADDRESS(ROW(),COLUMN()-1)),list!$A$2:$A$5034,0))</f>
        <v>Bill Agee</v>
      </c>
      <c r="G143" s="34" t="s">
        <v>3931</v>
      </c>
      <c r="H143" s="34">
        <v>0</v>
      </c>
      <c r="I143" s="34"/>
    </row>
    <row r="144" spans="1:9" ht="18.75" customHeight="1">
      <c r="A144" s="34" t="s">
        <v>3935</v>
      </c>
      <c r="B144" s="87">
        <v>43847</v>
      </c>
      <c r="C144" s="36">
        <v>0.48333333333333334</v>
      </c>
      <c r="D144" s="37">
        <v>0.48541666666666666</v>
      </c>
      <c r="E144" s="34" t="s">
        <v>2203</v>
      </c>
      <c r="F144" s="34" t="str">
        <f t="array" aca="1" ref="F144" ca="1">INDEX(list!$C$2:$C$5034,MATCH(INDIRECT(ADDRESS(ROW(),COLUMN()-1)),list!$A$2:$A$5034,0))</f>
        <v>Bill Agee</v>
      </c>
      <c r="G144" s="34" t="s">
        <v>3931</v>
      </c>
      <c r="H144" s="34">
        <v>3</v>
      </c>
      <c r="I144" s="34"/>
    </row>
    <row r="145" spans="1:9" ht="18.75" customHeight="1">
      <c r="A145" s="34" t="s">
        <v>3935</v>
      </c>
      <c r="B145" s="87">
        <v>43847</v>
      </c>
      <c r="C145" s="36">
        <v>0.50763888888888886</v>
      </c>
      <c r="D145" s="37">
        <v>0.51666666666666672</v>
      </c>
      <c r="E145" s="34" t="s">
        <v>3272</v>
      </c>
      <c r="F145" s="34" t="str">
        <f t="array" aca="1" ref="F145" ca="1">INDEX(list!$C$2:$C$5034,MATCH(INDIRECT(ADDRESS(ROW(),COLUMN()-1)),list!$A$2:$A$5034,0))</f>
        <v>Elaina Cell</v>
      </c>
      <c r="G145" s="34" t="s">
        <v>3931</v>
      </c>
      <c r="H145" s="34">
        <v>13</v>
      </c>
      <c r="I145" s="34"/>
    </row>
    <row r="146" spans="1:9" ht="18.75" customHeight="1">
      <c r="A146" s="34" t="s">
        <v>3935</v>
      </c>
      <c r="B146" s="87">
        <v>43847</v>
      </c>
      <c r="C146" s="36">
        <v>0.6020833333333333</v>
      </c>
      <c r="D146" s="37">
        <v>0.60277777777777775</v>
      </c>
      <c r="E146" s="34" t="s">
        <v>759</v>
      </c>
      <c r="F146" s="34" t="str">
        <f t="array" aca="1" ref="F146" ca="1">INDEX(list!$C$2:$C$5034,MATCH(INDIRECT(ADDRESS(ROW(),COLUMN()-1)),list!$A$2:$A$5034,0))</f>
        <v>Anahiem majestic hotel</v>
      </c>
      <c r="G146" s="34" t="s">
        <v>3931</v>
      </c>
      <c r="H146" s="34">
        <v>1</v>
      </c>
      <c r="I146" s="34"/>
    </row>
    <row r="147" spans="1:9" ht="18.75" customHeight="1">
      <c r="A147" s="34" t="s">
        <v>3937</v>
      </c>
      <c r="B147" s="87">
        <v>43848</v>
      </c>
      <c r="C147" s="36">
        <v>0.37777777777777777</v>
      </c>
      <c r="D147" s="37">
        <v>0.37777777777777777</v>
      </c>
      <c r="E147" s="34" t="s">
        <v>1056</v>
      </c>
      <c r="F147" s="34" t="str">
        <f t="array" aca="1" ref="F147" ca="1">INDEX(list!$C$2:$C$5034,MATCH(INDIRECT(ADDRESS(ROW(),COLUMN()-1)),list!$A$2:$A$5034,0))</f>
        <v>CNH - Harry Harrison Home</v>
      </c>
      <c r="G147" s="34" t="s">
        <v>3930</v>
      </c>
      <c r="H147" s="34">
        <v>0</v>
      </c>
      <c r="I147" s="34"/>
    </row>
    <row r="148" spans="1:9" ht="18.75" customHeight="1">
      <c r="A148" s="34" t="s">
        <v>3937</v>
      </c>
      <c r="B148" s="87">
        <v>43848</v>
      </c>
      <c r="C148" s="36">
        <v>0.4055555555555555</v>
      </c>
      <c r="D148" s="37">
        <v>0.41388888888888892</v>
      </c>
      <c r="E148" s="34" t="s">
        <v>1056</v>
      </c>
      <c r="F148" s="34" t="str">
        <f t="array" aca="1" ref="F148" ca="1">INDEX(list!$C$2:$C$5034,MATCH(INDIRECT(ADDRESS(ROW(),COLUMN()-1)),list!$A$2:$A$5034,0))</f>
        <v>CNH - Harry Harrison Home</v>
      </c>
      <c r="G148" s="34" t="s">
        <v>3931</v>
      </c>
      <c r="H148" s="34">
        <v>12</v>
      </c>
      <c r="I148" s="34"/>
    </row>
    <row r="149" spans="1:9" ht="18.75" customHeight="1">
      <c r="A149" s="34" t="s">
        <v>3937</v>
      </c>
      <c r="B149" s="87">
        <v>43848</v>
      </c>
      <c r="C149" s="36">
        <v>0.41041666666666665</v>
      </c>
      <c r="D149" s="37">
        <v>0.41388888888888892</v>
      </c>
      <c r="E149" s="34" t="s">
        <v>1114</v>
      </c>
      <c r="F149" s="34" t="str">
        <f t="array" aca="1" ref="F149" ca="1">INDEX(list!$C$2:$C$5034,MATCH(INDIRECT(ADDRESS(ROW(),COLUMN()-1)),list!$A$2:$A$5034,0))</f>
        <v>CNH - Harry Harrison Cell</v>
      </c>
      <c r="G149" s="34" t="s">
        <v>3931</v>
      </c>
      <c r="H149" s="34">
        <v>5</v>
      </c>
      <c r="I149" s="34"/>
    </row>
    <row r="150" spans="1:9" ht="18.75" customHeight="1">
      <c r="A150" s="34" t="s">
        <v>3937</v>
      </c>
      <c r="B150" s="87">
        <v>43848</v>
      </c>
      <c r="C150" s="36">
        <v>0.48819444444444443</v>
      </c>
      <c r="D150" s="37">
        <v>0.48888888888888887</v>
      </c>
      <c r="E150" s="34" t="s">
        <v>1211</v>
      </c>
      <c r="F150" s="34" t="str">
        <f t="array" aca="1" ref="F150" ca="1">INDEX(list!$C$2:$C$5034,MATCH(INDIRECT(ADDRESS(ROW(),COLUMN()-1)),list!$A$2:$A$5034,0))</f>
        <v>Anahiem majestic hotel</v>
      </c>
      <c r="G150" s="34" t="s">
        <v>3931</v>
      </c>
      <c r="H150" s="34">
        <v>1</v>
      </c>
      <c r="I150" s="34"/>
    </row>
    <row r="151" spans="1:9" ht="18.75" customHeight="1">
      <c r="A151" s="34" t="s">
        <v>3937</v>
      </c>
      <c r="B151" s="87">
        <v>43848</v>
      </c>
      <c r="C151" s="36">
        <v>0.48888888888888887</v>
      </c>
      <c r="D151" s="37">
        <v>0.48958333333333331</v>
      </c>
      <c r="E151" s="34" t="s">
        <v>1211</v>
      </c>
      <c r="F151" s="34" t="str">
        <f t="array" aca="1" ref="F151" ca="1">INDEX(list!$C$2:$C$5034,MATCH(INDIRECT(ADDRESS(ROW(),COLUMN()-1)),list!$A$2:$A$5034,0))</f>
        <v>Anahiem majestic hotel</v>
      </c>
      <c r="G151" s="34" t="s">
        <v>3931</v>
      </c>
      <c r="H151" s="34">
        <v>1</v>
      </c>
      <c r="I151" s="34"/>
    </row>
    <row r="152" spans="1:9" ht="18.75" customHeight="1">
      <c r="A152" s="34" t="s">
        <v>3937</v>
      </c>
      <c r="B152" s="87">
        <v>43848</v>
      </c>
      <c r="C152" s="36">
        <v>0.53402777777777777</v>
      </c>
      <c r="D152" s="37">
        <v>0.53402777777777777</v>
      </c>
      <c r="E152" s="34" t="s">
        <v>3272</v>
      </c>
      <c r="F152" s="34" t="str">
        <f t="array" aca="1" ref="F152" ca="1">INDEX(list!$C$2:$C$5034,MATCH(INDIRECT(ADDRESS(ROW(),COLUMN()-1)),list!$A$2:$A$5034,0))</f>
        <v>Elaina Cell</v>
      </c>
      <c r="G152" s="34" t="s">
        <v>3930</v>
      </c>
      <c r="H152" s="34">
        <v>0</v>
      </c>
      <c r="I152" s="34"/>
    </row>
    <row r="153" spans="1:9" ht="18.75" customHeight="1">
      <c r="A153" s="34" t="s">
        <v>3937</v>
      </c>
      <c r="B153" s="87">
        <v>43848</v>
      </c>
      <c r="C153" s="36">
        <v>0.57986111111111105</v>
      </c>
      <c r="D153" s="37">
        <v>0.58124999999999993</v>
      </c>
      <c r="E153" s="34" t="s">
        <v>3272</v>
      </c>
      <c r="F153" s="34" t="str">
        <f t="array" aca="1" ref="F153" ca="1">INDEX(list!$C$2:$C$5034,MATCH(INDIRECT(ADDRESS(ROW(),COLUMN()-1)),list!$A$2:$A$5034,0))</f>
        <v>Elaina Cell</v>
      </c>
      <c r="G153" s="34" t="s">
        <v>3929</v>
      </c>
      <c r="H153" s="34">
        <v>2</v>
      </c>
      <c r="I153" s="34"/>
    </row>
    <row r="154" spans="1:9" ht="18.75" customHeight="1">
      <c r="A154" s="34" t="s">
        <v>3938</v>
      </c>
      <c r="B154" s="87">
        <v>43849</v>
      </c>
      <c r="C154" s="36">
        <v>0.3979166666666667</v>
      </c>
      <c r="D154" s="37">
        <v>0.40416666666666662</v>
      </c>
      <c r="E154" s="34" t="s">
        <v>897</v>
      </c>
      <c r="F154" s="34" t="str">
        <f t="array" aca="1" ref="F154" ca="1">INDEX(list!$C$2:$C$5034,MATCH(INDIRECT(ADDRESS(ROW(),COLUMN()-1)),list!$A$2:$A$5034,0))</f>
        <v>Landmark Education</v>
      </c>
      <c r="G154" s="34" t="s">
        <v>3929</v>
      </c>
      <c r="H154" s="34">
        <v>9</v>
      </c>
      <c r="I154" s="34"/>
    </row>
    <row r="155" spans="1:9" ht="18.75" customHeight="1">
      <c r="A155" s="34" t="s">
        <v>3938</v>
      </c>
      <c r="B155" s="87">
        <v>43849</v>
      </c>
      <c r="C155" s="36">
        <v>0.46666666666666662</v>
      </c>
      <c r="D155" s="37">
        <v>0.46736111111111112</v>
      </c>
      <c r="E155" s="34" t="s">
        <v>1211</v>
      </c>
      <c r="F155" s="34" t="str">
        <f t="array" aca="1" ref="F155" ca="1">INDEX(list!$C$2:$C$5034,MATCH(INDIRECT(ADDRESS(ROW(),COLUMN()-1)),list!$A$2:$A$5034,0))</f>
        <v>Anahiem majestic hotel</v>
      </c>
      <c r="G155" s="34" t="s">
        <v>3931</v>
      </c>
      <c r="H155" s="34">
        <v>1</v>
      </c>
      <c r="I155" s="34"/>
    </row>
    <row r="156" spans="1:9" ht="18.75" customHeight="1">
      <c r="A156" s="34" t="s">
        <v>3938</v>
      </c>
      <c r="B156" s="87">
        <v>43849</v>
      </c>
      <c r="C156" s="36">
        <v>0.48125000000000001</v>
      </c>
      <c r="D156" s="37">
        <v>0.48194444444444445</v>
      </c>
      <c r="E156" s="34" t="s">
        <v>1211</v>
      </c>
      <c r="F156" s="34" t="str">
        <f t="array" aca="1" ref="F156" ca="1">INDEX(list!$C$2:$C$5034,MATCH(INDIRECT(ADDRESS(ROW(),COLUMN()-1)),list!$A$2:$A$5034,0))</f>
        <v>Anahiem majestic hotel</v>
      </c>
      <c r="G156" s="34" t="s">
        <v>3931</v>
      </c>
      <c r="H156" s="34">
        <v>1</v>
      </c>
      <c r="I156" s="34"/>
    </row>
    <row r="157" spans="1:9" ht="18.75" customHeight="1">
      <c r="A157" s="34" t="s">
        <v>3938</v>
      </c>
      <c r="B157" s="87">
        <v>43849</v>
      </c>
      <c r="C157" s="36">
        <v>0.59097222222222223</v>
      </c>
      <c r="D157" s="37">
        <v>0.59305555555555556</v>
      </c>
      <c r="E157" s="34" t="s">
        <v>3272</v>
      </c>
      <c r="F157" s="34" t="str">
        <f t="array" aca="1" ref="F157" ca="1">INDEX(list!$C$2:$C$5034,MATCH(INDIRECT(ADDRESS(ROW(),COLUMN()-1)),list!$A$2:$A$5034,0))</f>
        <v>Elaina Cell</v>
      </c>
      <c r="G157" s="34" t="s">
        <v>3931</v>
      </c>
      <c r="H157" s="34">
        <v>3</v>
      </c>
      <c r="I157" s="34"/>
    </row>
    <row r="158" spans="1:9" ht="18.75" customHeight="1">
      <c r="A158" s="34" t="s">
        <v>3928</v>
      </c>
      <c r="B158" s="87">
        <v>43850</v>
      </c>
      <c r="C158" s="36">
        <v>0.47152777777777777</v>
      </c>
      <c r="D158" s="37">
        <v>0.4770833333333333</v>
      </c>
      <c r="E158" s="34" t="s">
        <v>1056</v>
      </c>
      <c r="F158" s="34" t="str">
        <f t="array" aca="1" ref="F158" ca="1">INDEX(list!$C$2:$C$5034,MATCH(INDIRECT(ADDRESS(ROW(),COLUMN()-1)),list!$A$2:$A$5034,0))</f>
        <v>CNH - Harry Harrison Home</v>
      </c>
      <c r="G158" s="34" t="s">
        <v>3931</v>
      </c>
      <c r="H158" s="34">
        <v>8</v>
      </c>
      <c r="I158" s="34"/>
    </row>
    <row r="159" spans="1:9" ht="18.75" customHeight="1">
      <c r="A159" s="34" t="s">
        <v>3928</v>
      </c>
      <c r="B159" s="87">
        <v>43850</v>
      </c>
      <c r="C159" s="36">
        <v>0.53055555555555556</v>
      </c>
      <c r="D159" s="37">
        <v>0.53402777777777777</v>
      </c>
      <c r="E159" s="34" t="s">
        <v>3319</v>
      </c>
      <c r="F159" s="34" t="str">
        <f t="array" aca="1" ref="F159" ca="1">INDEX(list!$C$2:$C$5034,MATCH(INDIRECT(ADDRESS(ROW(),COLUMN()-1)),list!$A$2:$A$5034,0))</f>
        <v>Bob Harrington</v>
      </c>
      <c r="G159" s="34" t="s">
        <v>3929</v>
      </c>
      <c r="H159" s="34">
        <v>5</v>
      </c>
      <c r="I159" s="34"/>
    </row>
    <row r="160" spans="1:9" ht="18.75" customHeight="1">
      <c r="A160" s="34" t="s">
        <v>3928</v>
      </c>
      <c r="B160" s="87">
        <v>43850</v>
      </c>
      <c r="C160" s="36">
        <v>0.72499999999999998</v>
      </c>
      <c r="D160" s="37">
        <v>0.72499999999999998</v>
      </c>
      <c r="E160" s="34" t="s">
        <v>3939</v>
      </c>
      <c r="F160" s="34" t="e">
        <f t="array" aca="1" ref="F160" ca="1">INDEX(list!$C$2:$C$5034,MATCH(INDIRECT(ADDRESS(ROW(),COLUMN()-1)),list!$A$2:$A$5034,0))</f>
        <v>#N/A</v>
      </c>
      <c r="G160" s="34" t="s">
        <v>3930</v>
      </c>
      <c r="H160" s="34">
        <v>0</v>
      </c>
      <c r="I160" s="34"/>
    </row>
    <row r="161" spans="1:9" ht="18.75" customHeight="1">
      <c r="A161" s="34" t="s">
        <v>3932</v>
      </c>
      <c r="B161" s="87">
        <v>43851</v>
      </c>
      <c r="C161" s="36">
        <v>0.34236111111111112</v>
      </c>
      <c r="D161" s="37">
        <v>0.34236111111111112</v>
      </c>
      <c r="E161" s="34" t="s">
        <v>2762</v>
      </c>
      <c r="F161" s="34" t="str">
        <f t="array" aca="1" ref="F161" ca="1">INDEX(list!$C$2:$C$5034,MATCH(INDIRECT(ADDRESS(ROW(),COLUMN()-1)),list!$A$2:$A$5034,0))</f>
        <v>HGI - intermedia voip line #1</v>
      </c>
      <c r="G161" s="34" t="s">
        <v>3930</v>
      </c>
      <c r="H161" s="34">
        <v>0</v>
      </c>
      <c r="I161" s="34"/>
    </row>
    <row r="162" spans="1:9" ht="18.75" customHeight="1">
      <c r="A162" s="34" t="s">
        <v>3932</v>
      </c>
      <c r="B162" s="87">
        <v>43851</v>
      </c>
      <c r="C162" s="36">
        <v>0.34236111111111112</v>
      </c>
      <c r="D162" s="37">
        <v>0.34236111111111112</v>
      </c>
      <c r="E162" s="34" t="s">
        <v>2762</v>
      </c>
      <c r="F162" s="34" t="str">
        <f t="array" aca="1" ref="F162" ca="1">INDEX(list!$C$2:$C$5034,MATCH(INDIRECT(ADDRESS(ROW(),COLUMN()-1)),list!$A$2:$A$5034,0))</f>
        <v>HGI - intermedia voip line #1</v>
      </c>
      <c r="G162" s="34" t="s">
        <v>3931</v>
      </c>
      <c r="H162" s="34">
        <v>0</v>
      </c>
      <c r="I162" s="34"/>
    </row>
    <row r="163" spans="1:9" ht="18.75" customHeight="1">
      <c r="A163" s="34" t="s">
        <v>3932</v>
      </c>
      <c r="B163" s="87">
        <v>43851</v>
      </c>
      <c r="C163" s="36">
        <v>0.39513888888888887</v>
      </c>
      <c r="D163" s="37">
        <v>0.39861111111111108</v>
      </c>
      <c r="E163" s="34" t="s">
        <v>2160</v>
      </c>
      <c r="F163" s="34" t="str">
        <f t="array" aca="1" ref="F163" ca="1">INDEX(list!$C$2:$C$5034,MATCH(INDIRECT(ADDRESS(ROW(),COLUMN()-1)),list!$A$2:$A$5034,0))</f>
        <v>VEO - Bell cell</v>
      </c>
      <c r="G163" s="34" t="s">
        <v>3929</v>
      </c>
      <c r="H163" s="34">
        <v>5</v>
      </c>
      <c r="I163" s="34"/>
    </row>
    <row r="164" spans="1:9" ht="18.75" customHeight="1">
      <c r="A164" s="34" t="s">
        <v>3932</v>
      </c>
      <c r="B164" s="87">
        <v>43851</v>
      </c>
      <c r="C164" s="36">
        <v>0.42569444444444443</v>
      </c>
      <c r="D164" s="37">
        <v>0.45555555555555555</v>
      </c>
      <c r="E164" s="34" t="s">
        <v>2377</v>
      </c>
      <c r="F164" s="34" t="str">
        <f t="array" aca="1" ref="F164" ca="1">INDEX(list!$C$2:$C$5034,MATCH(INDIRECT(ADDRESS(ROW(),COLUMN()-1)),list!$A$2:$A$5034,0))</f>
        <v>HSC - Kyle Hojem cell</v>
      </c>
      <c r="G164" s="34" t="s">
        <v>3929</v>
      </c>
      <c r="H164" s="34">
        <v>43</v>
      </c>
      <c r="I164" s="34"/>
    </row>
    <row r="165" spans="1:9" ht="18.75" customHeight="1">
      <c r="A165" s="34" t="s">
        <v>3932</v>
      </c>
      <c r="B165" s="87">
        <v>43851</v>
      </c>
      <c r="C165" s="36">
        <v>0.64097222222222217</v>
      </c>
      <c r="D165" s="37">
        <v>0.64097222222222217</v>
      </c>
      <c r="E165" s="34" t="s">
        <v>870</v>
      </c>
      <c r="F165" s="34" t="str">
        <f t="array" aca="1" ref="F165" ca="1">INDEX(list!$C$2:$C$5034,MATCH(INDIRECT(ADDRESS(ROW(),COLUMN()-1)),list!$A$2:$A$5034,0))</f>
        <v>GD - Derek Cell</v>
      </c>
      <c r="G165" s="34" t="s">
        <v>3930</v>
      </c>
      <c r="H165" s="34">
        <v>0</v>
      </c>
      <c r="I165" s="34"/>
    </row>
    <row r="166" spans="1:9" ht="18.75" customHeight="1">
      <c r="A166" s="34" t="s">
        <v>3932</v>
      </c>
      <c r="B166" s="87">
        <v>43851</v>
      </c>
      <c r="C166" s="36">
        <v>0.65833333333333333</v>
      </c>
      <c r="D166" s="37">
        <v>0.66180555555555554</v>
      </c>
      <c r="E166" s="34" t="s">
        <v>870</v>
      </c>
      <c r="F166" s="34" t="str">
        <f t="array" aca="1" ref="F166" ca="1">INDEX(list!$C$2:$C$5034,MATCH(INDIRECT(ADDRESS(ROW(),COLUMN()-1)),list!$A$2:$A$5034,0))</f>
        <v>GD - Derek Cell</v>
      </c>
      <c r="G166" s="34" t="s">
        <v>3931</v>
      </c>
      <c r="H166" s="34">
        <v>5</v>
      </c>
      <c r="I166" s="34"/>
    </row>
    <row r="167" spans="1:9" ht="18.75" customHeight="1">
      <c r="A167" s="34" t="s">
        <v>3932</v>
      </c>
      <c r="B167" s="87">
        <v>43851</v>
      </c>
      <c r="C167" s="36">
        <v>0.67152777777777783</v>
      </c>
      <c r="D167" s="37">
        <v>0.67291666666666661</v>
      </c>
      <c r="E167" s="34" t="s">
        <v>1452</v>
      </c>
      <c r="F167" s="34" t="str">
        <f t="array" aca="1" ref="F167" ca="1">INDEX(list!$C$2:$C$5034,MATCH(INDIRECT(ADDRESS(ROW(),COLUMN()-1)),list!$A$2:$A$5034,0))</f>
        <v>LU - Aaron's Computer Relief LLC, vendor for ACT!</v>
      </c>
      <c r="G167" s="34" t="s">
        <v>3931</v>
      </c>
      <c r="H167" s="34">
        <v>2</v>
      </c>
      <c r="I167" s="34"/>
    </row>
    <row r="168" spans="1:9" ht="18.75" customHeight="1">
      <c r="A168" s="34" t="s">
        <v>3932</v>
      </c>
      <c r="B168" s="87">
        <v>43851</v>
      </c>
      <c r="C168" s="36">
        <v>0.67361111111111116</v>
      </c>
      <c r="D168" s="37">
        <v>0.68125000000000002</v>
      </c>
      <c r="E168" s="34" t="s">
        <v>1949</v>
      </c>
      <c r="F168" s="34" t="str">
        <f t="array" aca="1" ref="F168" ca="1">INDEX(list!$C$2:$C$5034,MATCH(INDIRECT(ADDRESS(ROW(),COLUMN()-1)),list!$A$2:$A$5034,0))</f>
        <v>LU - Active Sales Technology, vendor for ACT!</v>
      </c>
      <c r="G168" s="34" t="s">
        <v>3931</v>
      </c>
      <c r="H168" s="34">
        <v>11</v>
      </c>
      <c r="I168" s="34"/>
    </row>
    <row r="169" spans="1:9" ht="18.75" customHeight="1">
      <c r="A169" s="34" t="s">
        <v>3932</v>
      </c>
      <c r="B169" s="87">
        <v>43851</v>
      </c>
      <c r="C169" s="36">
        <v>0.68125000000000002</v>
      </c>
      <c r="D169" s="37">
        <v>0.68888888888888899</v>
      </c>
      <c r="E169" s="34" t="s">
        <v>2239</v>
      </c>
      <c r="F169" s="34" t="str">
        <f t="array" aca="1" ref="F169" ca="1">INDEX(list!$C$2:$C$5034,MATCH(INDIRECT(ADDRESS(ROW(),COLUMN()-1)),list!$A$2:$A$5034,0))</f>
        <v>ELI - Carmen cell, was SOCO</v>
      </c>
      <c r="G169" s="34" t="s">
        <v>3929</v>
      </c>
      <c r="H169" s="34">
        <v>11</v>
      </c>
      <c r="I169" s="34"/>
    </row>
    <row r="170" spans="1:9" ht="18.75" customHeight="1">
      <c r="A170" s="34" t="s">
        <v>3932</v>
      </c>
      <c r="B170" s="87">
        <v>43851</v>
      </c>
      <c r="C170" s="36">
        <v>0.79999999999999993</v>
      </c>
      <c r="D170" s="37">
        <v>0.79999999999999993</v>
      </c>
      <c r="E170" s="34" t="s">
        <v>607</v>
      </c>
      <c r="F170" s="34" t="str">
        <f t="array" aca="1" ref="F170" ca="1">INDEX(list!$C$2:$C$5034,MATCH(INDIRECT(ADDRESS(ROW(),COLUMN()-1)),list!$A$2:$A$5034,0))</f>
        <v>LU - Aaron's Computer Relief LLC, vendor for ACT!</v>
      </c>
      <c r="G170" s="34" t="s">
        <v>3930</v>
      </c>
      <c r="H170" s="34">
        <v>0</v>
      </c>
      <c r="I170" s="34"/>
    </row>
    <row r="171" spans="1:9" ht="18.75" customHeight="1">
      <c r="A171" s="34" t="s">
        <v>3932</v>
      </c>
      <c r="B171" s="87">
        <v>43851</v>
      </c>
      <c r="C171" s="36">
        <v>0.8027777777777777</v>
      </c>
      <c r="D171" s="37">
        <v>0.83888888888888891</v>
      </c>
      <c r="E171" s="34" t="s">
        <v>156</v>
      </c>
      <c r="F171" s="38" t="str">
        <f t="array" aca="1" ref="F171" ca="1">INDEX(list!$C$2:$C$5034,MATCH(INDIRECT(ADDRESS(ROW(),COLUMN()-1)),list!$A$2:$A$5034,0))</f>
        <v>FB - Mitch Jacobs</v>
      </c>
      <c r="G171" s="34" t="s">
        <v>3929</v>
      </c>
      <c r="H171" s="34">
        <v>52</v>
      </c>
      <c r="I171" s="34"/>
    </row>
    <row r="172" spans="1:9" ht="18.75" customHeight="1">
      <c r="A172" s="34" t="s">
        <v>3932</v>
      </c>
      <c r="B172" s="87">
        <v>43851</v>
      </c>
      <c r="C172" s="36">
        <v>0.80347222222222225</v>
      </c>
      <c r="D172" s="37">
        <v>0.81597222222222221</v>
      </c>
      <c r="E172" s="34" t="s">
        <v>1811</v>
      </c>
      <c r="F172" s="34" t="str">
        <f t="array" aca="1" ref="F172" ca="1">INDEX(list!$C$2:$C$5034,MATCH(INDIRECT(ADDRESS(ROW(),COLUMN()-1)),list!$A$2:$A$5034,0))</f>
        <v>Plume Wifi (multiple clients)</v>
      </c>
      <c r="G172" s="34" t="s">
        <v>3931</v>
      </c>
      <c r="H172" s="34">
        <v>18</v>
      </c>
      <c r="I172" s="34"/>
    </row>
    <row r="173" spans="1:9" ht="18.75" customHeight="1">
      <c r="A173" s="34" t="s">
        <v>3932</v>
      </c>
      <c r="B173" s="87">
        <v>43851</v>
      </c>
      <c r="C173" s="36">
        <v>0.81874999999999998</v>
      </c>
      <c r="D173" s="37">
        <v>0.82986111111111116</v>
      </c>
      <c r="E173" s="34" t="s">
        <v>1811</v>
      </c>
      <c r="F173" s="34" t="str">
        <f t="array" aca="1" ref="F173" ca="1">INDEX(list!$C$2:$C$5034,MATCH(INDIRECT(ADDRESS(ROW(),COLUMN()-1)),list!$A$2:$A$5034,0))</f>
        <v>Plume Wifi (multiple clients)</v>
      </c>
      <c r="G173" s="34" t="s">
        <v>3931</v>
      </c>
      <c r="H173" s="34">
        <v>16</v>
      </c>
      <c r="I173" s="34"/>
    </row>
    <row r="174" spans="1:9" ht="18.75" customHeight="1">
      <c r="A174" s="34" t="s">
        <v>3933</v>
      </c>
      <c r="B174" s="87">
        <v>43852</v>
      </c>
      <c r="C174" s="36">
        <v>0.45694444444444443</v>
      </c>
      <c r="D174" s="37">
        <v>0.45833333333333331</v>
      </c>
      <c r="E174" s="34" t="s">
        <v>3272</v>
      </c>
      <c r="F174" s="34" t="str">
        <f t="array" aca="1" ref="F174" ca="1">INDEX(list!$C$2:$C$5034,MATCH(INDIRECT(ADDRESS(ROW(),COLUMN()-1)),list!$A$2:$A$5034,0))</f>
        <v>Elaina Cell</v>
      </c>
      <c r="G174" s="34" t="s">
        <v>3929</v>
      </c>
      <c r="H174" s="34">
        <v>2</v>
      </c>
      <c r="I174" s="34"/>
    </row>
    <row r="175" spans="1:9" ht="18.75" customHeight="1">
      <c r="A175" s="34" t="s">
        <v>3933</v>
      </c>
      <c r="B175" s="87">
        <v>43852</v>
      </c>
      <c r="C175" s="36">
        <v>0.55763888888888891</v>
      </c>
      <c r="D175" s="37">
        <v>0.55833333333333335</v>
      </c>
      <c r="E175" s="34" t="s">
        <v>3272</v>
      </c>
      <c r="F175" s="34" t="str">
        <f t="array" aca="1" ref="F175" ca="1">INDEX(list!$C$2:$C$5034,MATCH(INDIRECT(ADDRESS(ROW(),COLUMN()-1)),list!$A$2:$A$5034,0))</f>
        <v>Elaina Cell</v>
      </c>
      <c r="G175" s="34" t="s">
        <v>3929</v>
      </c>
      <c r="H175" s="34">
        <v>1</v>
      </c>
      <c r="I175" s="34"/>
    </row>
    <row r="176" spans="1:9" ht="18.75" customHeight="1">
      <c r="A176" s="34" t="s">
        <v>3933</v>
      </c>
      <c r="B176" s="87">
        <v>43852</v>
      </c>
      <c r="C176" s="36">
        <v>0.65694444444444444</v>
      </c>
      <c r="D176" s="37">
        <v>0.65763888888888888</v>
      </c>
      <c r="E176" s="34" t="s">
        <v>607</v>
      </c>
      <c r="F176" s="34" t="str">
        <f t="array" aca="1" ref="F176" ca="1">INDEX(list!$C$2:$C$5034,MATCH(INDIRECT(ADDRESS(ROW(),COLUMN()-1)),list!$A$2:$A$5034,0))</f>
        <v>LU - Aaron's Computer Relief LLC, vendor for ACT!</v>
      </c>
      <c r="G176" s="34" t="s">
        <v>3931</v>
      </c>
      <c r="H176" s="34">
        <v>1</v>
      </c>
      <c r="I176" s="34"/>
    </row>
    <row r="177" spans="1:9" ht="18.75" customHeight="1">
      <c r="A177" s="34" t="s">
        <v>3933</v>
      </c>
      <c r="B177" s="87">
        <v>43852</v>
      </c>
      <c r="C177" s="36">
        <v>0.71666666666666667</v>
      </c>
      <c r="D177" s="37">
        <v>0.72638888888888886</v>
      </c>
      <c r="E177" s="34" t="s">
        <v>607</v>
      </c>
      <c r="F177" s="34" t="str">
        <f t="array" aca="1" ref="F177" ca="1">INDEX(list!$C$2:$C$5034,MATCH(INDIRECT(ADDRESS(ROW(),COLUMN()-1)),list!$A$2:$A$5034,0))</f>
        <v>LU - Aaron's Computer Relief LLC, vendor for ACT!</v>
      </c>
      <c r="G177" s="34" t="s">
        <v>3929</v>
      </c>
      <c r="H177" s="34">
        <v>14</v>
      </c>
      <c r="I177" s="34"/>
    </row>
    <row r="178" spans="1:9" ht="18.75" customHeight="1">
      <c r="A178" s="34" t="s">
        <v>3934</v>
      </c>
      <c r="B178" s="87">
        <v>43853</v>
      </c>
      <c r="C178" s="36">
        <v>0.31111111111111112</v>
      </c>
      <c r="D178" s="37">
        <v>0.3125</v>
      </c>
      <c r="E178" s="34" t="s">
        <v>3272</v>
      </c>
      <c r="F178" s="34" t="str">
        <f t="array" aca="1" ref="F178" ca="1">INDEX(list!$C$2:$C$5034,MATCH(INDIRECT(ADDRESS(ROW(),COLUMN()-1)),list!$A$2:$A$5034,0))</f>
        <v>Elaina Cell</v>
      </c>
      <c r="G178" s="34" t="s">
        <v>3931</v>
      </c>
      <c r="H178" s="34">
        <v>2</v>
      </c>
      <c r="I178" s="34"/>
    </row>
    <row r="179" spans="1:9" ht="18.75" customHeight="1">
      <c r="A179" s="34" t="s">
        <v>3934</v>
      </c>
      <c r="B179" s="87">
        <v>43853</v>
      </c>
      <c r="C179" s="36">
        <v>0.34375</v>
      </c>
      <c r="D179" s="37">
        <v>0.34375</v>
      </c>
      <c r="E179" s="34" t="s">
        <v>2651</v>
      </c>
      <c r="F179" s="34" t="str">
        <f t="array" aca="1" ref="F179" ca="1">INDEX(list!$C$2:$C$5034,MATCH(INDIRECT(ADDRESS(ROW(),COLUMN()-1)),list!$A$2:$A$5034,0))</f>
        <v>GD - Diana Garreau Cell</v>
      </c>
      <c r="G179" s="34" t="s">
        <v>3930</v>
      </c>
      <c r="H179" s="34">
        <v>0</v>
      </c>
      <c r="I179" s="34"/>
    </row>
    <row r="180" spans="1:9" ht="18.75" customHeight="1">
      <c r="A180" s="34" t="s">
        <v>3934</v>
      </c>
      <c r="B180" s="87">
        <v>43853</v>
      </c>
      <c r="C180" s="36">
        <v>0.35138888888888892</v>
      </c>
      <c r="D180" s="37">
        <v>0.35694444444444445</v>
      </c>
      <c r="E180" s="34" t="s">
        <v>2651</v>
      </c>
      <c r="F180" s="34" t="str">
        <f t="array" aca="1" ref="F180" ca="1">INDEX(list!$C$2:$C$5034,MATCH(INDIRECT(ADDRESS(ROW(),COLUMN()-1)),list!$A$2:$A$5034,0))</f>
        <v>GD - Diana Garreau Cell</v>
      </c>
      <c r="G180" s="34" t="s">
        <v>3931</v>
      </c>
      <c r="H180" s="34">
        <v>8</v>
      </c>
      <c r="I180" s="34"/>
    </row>
    <row r="181" spans="1:9" ht="18.75" customHeight="1">
      <c r="A181" s="34" t="s">
        <v>3934</v>
      </c>
      <c r="B181" s="87">
        <v>43853</v>
      </c>
      <c r="C181" s="36">
        <v>0.52500000000000002</v>
      </c>
      <c r="D181" s="37">
        <v>0.52847222222222223</v>
      </c>
      <c r="E181" s="34" t="s">
        <v>4124</v>
      </c>
      <c r="F181" s="34" t="e">
        <f t="array" aca="1" ref="F181" ca="1">INDEX(list!$C$2:$C$5034,MATCH(INDIRECT(ADDRESS(ROW(),COLUMN()-1)),list!$A$2:$A$5034,0))</f>
        <v>#N/A</v>
      </c>
      <c r="G181" s="34" t="s">
        <v>3931</v>
      </c>
      <c r="H181" s="34">
        <v>5</v>
      </c>
      <c r="I181" s="34"/>
    </row>
    <row r="182" spans="1:9" ht="18.75" customHeight="1">
      <c r="A182" s="34" t="s">
        <v>3934</v>
      </c>
      <c r="B182" s="87">
        <v>43853</v>
      </c>
      <c r="C182" s="36">
        <v>0.53680555555555554</v>
      </c>
      <c r="D182" s="37">
        <v>0.53749999999999998</v>
      </c>
      <c r="E182" s="34" t="s">
        <v>2460</v>
      </c>
      <c r="F182" s="34" t="str">
        <f t="array" aca="1" ref="F182" ca="1">INDEX(list!$C$2:$C$5034,MATCH(INDIRECT(ADDRESS(ROW(),COLUMN()-1)),list!$A$2:$A$5034,0))</f>
        <v>LU - Larry Ulvestad cell</v>
      </c>
      <c r="G182" s="34" t="s">
        <v>3931</v>
      </c>
      <c r="H182" s="34">
        <v>1</v>
      </c>
      <c r="I182" s="34"/>
    </row>
    <row r="183" spans="1:9" ht="18.75" customHeight="1">
      <c r="A183" s="34" t="s">
        <v>3934</v>
      </c>
      <c r="B183" s="87">
        <v>43853</v>
      </c>
      <c r="C183" s="36">
        <v>0.57291666666666663</v>
      </c>
      <c r="D183" s="37">
        <v>0.57708333333333328</v>
      </c>
      <c r="E183" s="34" t="s">
        <v>2460</v>
      </c>
      <c r="F183" s="34" t="str">
        <f t="array" aca="1" ref="F183" ca="1">INDEX(list!$C$2:$C$5034,MATCH(INDIRECT(ADDRESS(ROW(),COLUMN()-1)),list!$A$2:$A$5034,0))</f>
        <v>LU - Larry Ulvestad cell</v>
      </c>
      <c r="G183" s="34" t="s">
        <v>3929</v>
      </c>
      <c r="H183" s="34">
        <v>6</v>
      </c>
      <c r="I183" s="34"/>
    </row>
    <row r="184" spans="1:9" ht="18.75" customHeight="1">
      <c r="A184" s="34" t="s">
        <v>3934</v>
      </c>
      <c r="B184" s="87">
        <v>43853</v>
      </c>
      <c r="C184" s="36">
        <v>0.6</v>
      </c>
      <c r="D184" s="37">
        <v>0.60069444444444442</v>
      </c>
      <c r="E184" s="34" t="s">
        <v>3939</v>
      </c>
      <c r="F184" s="34" t="e">
        <f t="array" aca="1" ref="F184" ca="1">INDEX(list!$C$2:$C$5034,MATCH(INDIRECT(ADDRESS(ROW(),COLUMN()-1)),list!$A$2:$A$5034,0))</f>
        <v>#N/A</v>
      </c>
      <c r="G184" s="34" t="s">
        <v>3929</v>
      </c>
      <c r="H184" s="34">
        <v>1</v>
      </c>
      <c r="I184" s="34"/>
    </row>
    <row r="185" spans="1:9" ht="18.75" customHeight="1">
      <c r="A185" s="34" t="s">
        <v>3934</v>
      </c>
      <c r="B185" s="87">
        <v>43853</v>
      </c>
      <c r="C185" s="36">
        <v>0.8666666666666667</v>
      </c>
      <c r="D185" s="37">
        <v>0.8666666666666667</v>
      </c>
      <c r="E185" s="34" t="s">
        <v>2166</v>
      </c>
      <c r="F185" s="34" t="str">
        <f t="array" aca="1" ref="F185" ca="1">INDEX(list!$C$2:$C$5034,MATCH(INDIRECT(ADDRESS(ROW(),COLUMN()-1)),list!$A$2:$A$5034,0))</f>
        <v>Ed Laubach Cell</v>
      </c>
      <c r="G185" s="34" t="s">
        <v>3930</v>
      </c>
      <c r="H185" s="34">
        <v>0</v>
      </c>
      <c r="I185" s="34"/>
    </row>
    <row r="186" spans="1:9" ht="18.75" customHeight="1">
      <c r="A186" s="34" t="s">
        <v>3935</v>
      </c>
      <c r="B186" s="87">
        <v>43854</v>
      </c>
      <c r="C186" s="36">
        <v>0.17500000000000002</v>
      </c>
      <c r="D186" s="37">
        <v>0.17569444444444446</v>
      </c>
      <c r="E186" s="34" t="s">
        <v>3939</v>
      </c>
      <c r="F186" s="34" t="e">
        <f t="array" aca="1" ref="F186" ca="1">INDEX(list!$C$2:$C$5034,MATCH(INDIRECT(ADDRESS(ROW(),COLUMN()-1)),list!$A$2:$A$5034,0))</f>
        <v>#N/A</v>
      </c>
      <c r="G186" s="34" t="s">
        <v>3929</v>
      </c>
      <c r="H186" s="34">
        <v>1</v>
      </c>
      <c r="I186" s="34"/>
    </row>
    <row r="187" spans="1:9" ht="18.75" customHeight="1">
      <c r="A187" s="34" t="s">
        <v>3935</v>
      </c>
      <c r="B187" s="87">
        <v>43854</v>
      </c>
      <c r="C187" s="36">
        <v>0.42083333333333334</v>
      </c>
      <c r="D187" s="37">
        <v>0.42152777777777778</v>
      </c>
      <c r="E187" s="34" t="s">
        <v>387</v>
      </c>
      <c r="F187" s="34" t="str">
        <f t="array" aca="1" ref="F187" ca="1">INDEX(list!$C$2:$C$5034,MATCH(INDIRECT(ADDRESS(ROW(),COLUMN()-1)),list!$A$2:$A$5034,0))</f>
        <v>LU -  Adam Musfeldt, Act! Swiftpage for demo</v>
      </c>
      <c r="G187" s="34" t="s">
        <v>3931</v>
      </c>
      <c r="H187" s="34">
        <v>1</v>
      </c>
      <c r="I187" s="34"/>
    </row>
    <row r="188" spans="1:9" ht="18.75" customHeight="1">
      <c r="A188" s="34" t="s">
        <v>3935</v>
      </c>
      <c r="B188" s="87">
        <v>43854</v>
      </c>
      <c r="C188" s="36">
        <v>0.43124999999999997</v>
      </c>
      <c r="D188" s="37">
        <v>0.44097222222222227</v>
      </c>
      <c r="E188" s="34" t="s">
        <v>2651</v>
      </c>
      <c r="F188" s="34" t="str">
        <f t="array" aca="1" ref="F188" ca="1">INDEX(list!$C$2:$C$5034,MATCH(INDIRECT(ADDRESS(ROW(),COLUMN()-1)),list!$A$2:$A$5034,0))</f>
        <v>GD - Diana Garreau Cell</v>
      </c>
      <c r="G188" s="34" t="s">
        <v>3929</v>
      </c>
      <c r="H188" s="34">
        <v>14</v>
      </c>
      <c r="I188" s="34"/>
    </row>
    <row r="189" spans="1:9" ht="18.75" customHeight="1">
      <c r="A189" s="34" t="s">
        <v>3935</v>
      </c>
      <c r="B189" s="87">
        <v>43854</v>
      </c>
      <c r="C189" s="36">
        <v>0.45902777777777781</v>
      </c>
      <c r="D189" s="37">
        <v>0.4597222222222222</v>
      </c>
      <c r="E189" s="34" t="s">
        <v>212</v>
      </c>
      <c r="F189" s="34" t="str">
        <f t="array" aca="1" ref="F189" ca="1">INDEX(list!$C$2:$C$5034,MATCH(INDIRECT(ADDRESS(ROW(),COLUMN()-1)),list!$A$2:$A$5034,0))</f>
        <v>Vickie Johnson</v>
      </c>
      <c r="G189" s="34" t="s">
        <v>3929</v>
      </c>
      <c r="H189" s="34">
        <v>1</v>
      </c>
      <c r="I189" s="34"/>
    </row>
    <row r="190" spans="1:9" ht="18.75" customHeight="1">
      <c r="A190" s="34" t="s">
        <v>3935</v>
      </c>
      <c r="B190" s="87">
        <v>43854</v>
      </c>
      <c r="C190" s="36">
        <v>0.4597222222222222</v>
      </c>
      <c r="D190" s="37">
        <v>0.4694444444444445</v>
      </c>
      <c r="E190" s="34" t="s">
        <v>2239</v>
      </c>
      <c r="F190" s="34" t="str">
        <f t="array" aca="1" ref="F190" ca="1">INDEX(list!$C$2:$C$5034,MATCH(INDIRECT(ADDRESS(ROW(),COLUMN()-1)),list!$A$2:$A$5034,0))</f>
        <v>ELI - Carmen cell, was SOCO</v>
      </c>
      <c r="G190" s="34" t="s">
        <v>3929</v>
      </c>
      <c r="H190" s="34">
        <v>14</v>
      </c>
      <c r="I190" s="34"/>
    </row>
    <row r="191" spans="1:9" ht="18.75" customHeight="1">
      <c r="A191" s="34" t="s">
        <v>3935</v>
      </c>
      <c r="B191" s="87">
        <v>43854</v>
      </c>
      <c r="C191" s="36">
        <v>0.47430555555555554</v>
      </c>
      <c r="D191" s="37">
        <v>0.47430555555555554</v>
      </c>
      <c r="E191" s="34" t="s">
        <v>4125</v>
      </c>
      <c r="F191" s="34" t="e">
        <f t="array" aca="1" ref="F191" ca="1">INDEX(list!$C$2:$C$5034,MATCH(INDIRECT(ADDRESS(ROW(),COLUMN()-1)),list!$A$2:$A$5034,0))</f>
        <v>#N/A</v>
      </c>
      <c r="G191" s="34" t="s">
        <v>3930</v>
      </c>
      <c r="H191" s="34">
        <v>0</v>
      </c>
      <c r="I191" s="34"/>
    </row>
    <row r="192" spans="1:9" ht="18.75" customHeight="1">
      <c r="A192" s="34" t="s">
        <v>3935</v>
      </c>
      <c r="B192" s="87">
        <v>43854</v>
      </c>
      <c r="C192" s="36">
        <v>0.52916666666666667</v>
      </c>
      <c r="D192" s="37">
        <v>0.54027777777777775</v>
      </c>
      <c r="E192" s="34" t="s">
        <v>387</v>
      </c>
      <c r="F192" s="34" t="str">
        <f t="array" aca="1" ref="F192" ca="1">INDEX(list!$C$2:$C$5034,MATCH(INDIRECT(ADDRESS(ROW(),COLUMN()-1)),list!$A$2:$A$5034,0))</f>
        <v>LU -  Adam Musfeldt, Act! Swiftpage for demo</v>
      </c>
      <c r="G192" s="34" t="s">
        <v>3931</v>
      </c>
      <c r="H192" s="34">
        <v>16</v>
      </c>
      <c r="I192" s="34"/>
    </row>
    <row r="193" spans="1:9" ht="18.75" customHeight="1">
      <c r="A193" s="34" t="s">
        <v>3935</v>
      </c>
      <c r="B193" s="87">
        <v>43854</v>
      </c>
      <c r="C193" s="36">
        <v>0.53333333333333333</v>
      </c>
      <c r="D193" s="37">
        <v>0.53333333333333333</v>
      </c>
      <c r="E193" s="34" t="s">
        <v>4126</v>
      </c>
      <c r="F193" s="34" t="e">
        <f t="array" aca="1" ref="F193" ca="1">INDEX(list!$C$2:$C$5034,MATCH(INDIRECT(ADDRESS(ROW(),COLUMN()-1)),list!$A$2:$A$5034,0))</f>
        <v>#N/A</v>
      </c>
      <c r="G193" s="34" t="s">
        <v>3930</v>
      </c>
      <c r="H193" s="34">
        <v>0</v>
      </c>
      <c r="I193" s="34"/>
    </row>
    <row r="194" spans="1:9" ht="18.75" customHeight="1">
      <c r="A194" s="34" t="s">
        <v>3935</v>
      </c>
      <c r="B194" s="87">
        <v>43854</v>
      </c>
      <c r="C194" s="36">
        <v>0.53402777777777777</v>
      </c>
      <c r="D194" s="37">
        <v>0.53402777777777777</v>
      </c>
      <c r="E194" s="34" t="s">
        <v>4126</v>
      </c>
      <c r="F194" s="34" t="e">
        <f t="array" aca="1" ref="F194" ca="1">INDEX(list!$C$2:$C$5034,MATCH(INDIRECT(ADDRESS(ROW(),COLUMN()-1)),list!$A$2:$A$5034,0))</f>
        <v>#N/A</v>
      </c>
      <c r="G194" s="34" t="s">
        <v>3930</v>
      </c>
      <c r="H194" s="34">
        <v>0</v>
      </c>
      <c r="I194" s="34"/>
    </row>
    <row r="195" spans="1:9" ht="18.75" customHeight="1">
      <c r="A195" s="34" t="s">
        <v>3935</v>
      </c>
      <c r="B195" s="87">
        <v>43854</v>
      </c>
      <c r="C195" s="36">
        <v>0.54097222222222219</v>
      </c>
      <c r="D195" s="37">
        <v>0.54375000000000007</v>
      </c>
      <c r="E195" s="34" t="s">
        <v>2239</v>
      </c>
      <c r="F195" s="34" t="str">
        <f t="array" aca="1" ref="F195" ca="1">INDEX(list!$C$2:$C$5034,MATCH(INDIRECT(ADDRESS(ROW(),COLUMN()-1)),list!$A$2:$A$5034,0))</f>
        <v>ELI - Carmen cell, was SOCO</v>
      </c>
      <c r="G195" s="34" t="s">
        <v>3929</v>
      </c>
      <c r="H195" s="34">
        <v>4</v>
      </c>
      <c r="I195" s="34"/>
    </row>
    <row r="196" spans="1:9" ht="18.75" customHeight="1">
      <c r="A196" s="34" t="s">
        <v>3935</v>
      </c>
      <c r="B196" s="87">
        <v>43854</v>
      </c>
      <c r="C196" s="36">
        <v>0.54722222222222217</v>
      </c>
      <c r="D196" s="37">
        <v>0.56180555555555556</v>
      </c>
      <c r="E196" s="34" t="s">
        <v>1947</v>
      </c>
      <c r="F196" s="34" t="str">
        <f t="array" aca="1" ref="F196" ca="1">INDEX(list!$C$2:$C$5034,MATCH(INDIRECT(ADDRESS(ROW(),COLUMN()-1)),list!$A$2:$A$5034,0))</f>
        <v>LU - Act! Swiftpage</v>
      </c>
      <c r="G196" s="34" t="s">
        <v>3931</v>
      </c>
      <c r="H196" s="34">
        <v>21</v>
      </c>
      <c r="I196" s="34"/>
    </row>
    <row r="197" spans="1:9" ht="18.75" customHeight="1">
      <c r="A197" s="34" t="s">
        <v>3935</v>
      </c>
      <c r="B197" s="87">
        <v>43854</v>
      </c>
      <c r="C197" s="36">
        <v>0.56527777777777777</v>
      </c>
      <c r="D197" s="37">
        <v>0.56527777777777777</v>
      </c>
      <c r="E197" s="34" t="s">
        <v>4126</v>
      </c>
      <c r="F197" s="34" t="e">
        <f t="array" aca="1" ref="F197" ca="1">INDEX(list!$C$2:$C$5034,MATCH(INDIRECT(ADDRESS(ROW(),COLUMN()-1)),list!$A$2:$A$5034,0))</f>
        <v>#N/A</v>
      </c>
      <c r="G197" s="34" t="s">
        <v>3930</v>
      </c>
      <c r="H197" s="34">
        <v>0</v>
      </c>
      <c r="I197" s="34"/>
    </row>
    <row r="198" spans="1:9" ht="18.75" customHeight="1">
      <c r="A198" s="34" t="s">
        <v>3935</v>
      </c>
      <c r="B198" s="87">
        <v>43854</v>
      </c>
      <c r="C198" s="36">
        <v>0.56597222222222221</v>
      </c>
      <c r="D198" s="37">
        <v>0.56597222222222221</v>
      </c>
      <c r="E198" s="34" t="s">
        <v>4126</v>
      </c>
      <c r="F198" s="34" t="e">
        <f t="array" aca="1" ref="F198" ca="1">INDEX(list!$C$2:$C$5034,MATCH(INDIRECT(ADDRESS(ROW(),COLUMN()-1)),list!$A$2:$A$5034,0))</f>
        <v>#N/A</v>
      </c>
      <c r="G198" s="34" t="s">
        <v>3930</v>
      </c>
      <c r="H198" s="34">
        <v>0</v>
      </c>
      <c r="I198" s="34"/>
    </row>
    <row r="199" spans="1:9" ht="18.75" customHeight="1">
      <c r="A199" s="34" t="s">
        <v>3935</v>
      </c>
      <c r="B199" s="87">
        <v>43854</v>
      </c>
      <c r="C199" s="36">
        <v>0.64374999999999993</v>
      </c>
      <c r="D199" s="37">
        <v>0.64583333333333337</v>
      </c>
      <c r="E199" s="34" t="s">
        <v>1016</v>
      </c>
      <c r="F199" s="34" t="str">
        <f t="array" aca="1" ref="F199" ca="1">INDEX(list!$C$2:$C$5034,MATCH(INDIRECT(ADDRESS(ROW(),COLUMN()-1)),list!$A$2:$A$5034,0))</f>
        <v>ABE - Selina Grande</v>
      </c>
      <c r="G199" s="34" t="s">
        <v>3929</v>
      </c>
      <c r="H199" s="34">
        <v>3</v>
      </c>
      <c r="I199" s="34"/>
    </row>
    <row r="200" spans="1:9" ht="18.75" customHeight="1">
      <c r="A200" s="34" t="s">
        <v>3935</v>
      </c>
      <c r="B200" s="87">
        <v>43854</v>
      </c>
      <c r="C200" s="36">
        <v>0.65347222222222223</v>
      </c>
      <c r="D200" s="37">
        <v>0.71527777777777779</v>
      </c>
      <c r="E200" s="34" t="s">
        <v>2919</v>
      </c>
      <c r="F200" s="38" t="str">
        <f t="array" aca="1" ref="F200" ca="1">INDEX(list!$C$2:$C$5034,MATCH(INDIRECT(ADDRESS(ROW(),COLUMN()-1)),list!$A$2:$A$5034,0))</f>
        <v>LU - Larry Ulvestad</v>
      </c>
      <c r="G200" s="34" t="s">
        <v>3931</v>
      </c>
      <c r="H200" s="34">
        <v>89</v>
      </c>
      <c r="I200" s="34"/>
    </row>
    <row r="201" spans="1:9" ht="18.75" customHeight="1">
      <c r="A201" s="34" t="s">
        <v>3935</v>
      </c>
      <c r="B201" s="87">
        <v>43854</v>
      </c>
      <c r="C201" s="36">
        <v>0.71666666666666667</v>
      </c>
      <c r="D201" s="37">
        <v>0.74305555555555547</v>
      </c>
      <c r="E201" s="34" t="s">
        <v>156</v>
      </c>
      <c r="F201" s="38" t="str">
        <f t="array" aca="1" ref="F201" ca="1">INDEX(list!$C$2:$C$5034,MATCH(INDIRECT(ADDRESS(ROW(),COLUMN()-1)),list!$A$2:$A$5034,0))</f>
        <v>FB - Mitch Jacobs</v>
      </c>
      <c r="G201" s="34" t="s">
        <v>3929</v>
      </c>
      <c r="H201" s="34">
        <v>38</v>
      </c>
      <c r="I201" s="34"/>
    </row>
    <row r="202" spans="1:9" ht="18.75" customHeight="1">
      <c r="A202" s="34" t="s">
        <v>3935</v>
      </c>
      <c r="B202" s="87">
        <v>43854</v>
      </c>
      <c r="C202" s="36">
        <v>0.71736111111111101</v>
      </c>
      <c r="D202" s="37">
        <v>0.74236111111111114</v>
      </c>
      <c r="E202" s="34" t="s">
        <v>1811</v>
      </c>
      <c r="F202" s="34" t="str">
        <f t="array" aca="1" ref="F202" ca="1">INDEX(list!$C$2:$C$5034,MATCH(INDIRECT(ADDRESS(ROW(),COLUMN()-1)),list!$A$2:$A$5034,0))</f>
        <v>Plume Wifi (multiple clients)</v>
      </c>
      <c r="G202" s="34" t="s">
        <v>3931</v>
      </c>
      <c r="H202" s="34">
        <v>36</v>
      </c>
      <c r="I202" s="34"/>
    </row>
    <row r="203" spans="1:9" ht="18.75" customHeight="1">
      <c r="A203" s="34" t="s">
        <v>3935</v>
      </c>
      <c r="B203" s="87">
        <v>43854</v>
      </c>
      <c r="C203" s="36">
        <v>0.78541666666666676</v>
      </c>
      <c r="D203" s="37">
        <v>0.78541666666666676</v>
      </c>
      <c r="E203" s="34" t="s">
        <v>4127</v>
      </c>
      <c r="F203" s="34" t="e">
        <f t="array" aca="1" ref="F203" ca="1">INDEX(list!$C$2:$C$5034,MATCH(INDIRECT(ADDRESS(ROW(),COLUMN()-1)),list!$A$2:$A$5034,0))</f>
        <v>#N/A</v>
      </c>
      <c r="G203" s="34" t="s">
        <v>3930</v>
      </c>
      <c r="H203" s="34">
        <v>0</v>
      </c>
      <c r="I203" s="34"/>
    </row>
    <row r="204" spans="1:9" ht="18.75" customHeight="1">
      <c r="A204" s="34" t="s">
        <v>3935</v>
      </c>
      <c r="B204" s="87">
        <v>43854</v>
      </c>
      <c r="C204" s="36">
        <v>0.78749999999999998</v>
      </c>
      <c r="D204" s="37">
        <v>0.78888888888888886</v>
      </c>
      <c r="E204" s="34" t="s">
        <v>1772</v>
      </c>
      <c r="F204" s="34" t="str">
        <f t="array" aca="1" ref="F204" ca="1">INDEX(list!$C$2:$C$5034,MATCH(INDIRECT(ADDRESS(ROW(),COLUMN()-1)),list!$A$2:$A$5034,0))</f>
        <v>FB - Patricia cell #2</v>
      </c>
      <c r="G204" s="34" t="s">
        <v>3929</v>
      </c>
      <c r="H204" s="34">
        <v>2</v>
      </c>
      <c r="I204" s="34"/>
    </row>
    <row r="205" spans="1:9" ht="18.75" customHeight="1">
      <c r="A205" s="34" t="s">
        <v>3935</v>
      </c>
      <c r="B205" s="87">
        <v>43854</v>
      </c>
      <c r="C205" s="36">
        <v>0.78888888888888886</v>
      </c>
      <c r="D205" s="37">
        <v>0.7944444444444444</v>
      </c>
      <c r="E205" s="34" t="s">
        <v>1811</v>
      </c>
      <c r="F205" s="34" t="str">
        <f t="array" aca="1" ref="F205" ca="1">INDEX(list!$C$2:$C$5034,MATCH(INDIRECT(ADDRESS(ROW(),COLUMN()-1)),list!$A$2:$A$5034,0))</f>
        <v>Plume Wifi (multiple clients)</v>
      </c>
      <c r="G205" s="34" t="s">
        <v>3931</v>
      </c>
      <c r="H205" s="34">
        <v>8</v>
      </c>
      <c r="I205" s="34"/>
    </row>
    <row r="206" spans="1:9" ht="18.75" customHeight="1">
      <c r="A206" s="34" t="s">
        <v>3935</v>
      </c>
      <c r="B206" s="87">
        <v>43854</v>
      </c>
      <c r="C206" s="36">
        <v>0.8520833333333333</v>
      </c>
      <c r="D206" s="37">
        <v>0.8520833333333333</v>
      </c>
      <c r="E206" s="34" t="s">
        <v>2072</v>
      </c>
      <c r="F206" s="34" t="str">
        <f t="array" aca="1" ref="F206" ca="1">INDEX(list!$C$2:$C$5034,MATCH(INDIRECT(ADDRESS(ROW(),COLUMN()-1)),list!$A$2:$A$5034,0))</f>
        <v>Lance</v>
      </c>
      <c r="G206" s="34" t="s">
        <v>3930</v>
      </c>
      <c r="H206" s="34">
        <v>0</v>
      </c>
      <c r="I206" s="34"/>
    </row>
    <row r="207" spans="1:9" ht="18.75" customHeight="1">
      <c r="A207" s="34" t="s">
        <v>3937</v>
      </c>
      <c r="B207" s="87">
        <v>43855</v>
      </c>
      <c r="C207" s="36">
        <v>0.32013888888888892</v>
      </c>
      <c r="D207" s="37">
        <v>0.32013888888888892</v>
      </c>
      <c r="E207" s="34" t="s">
        <v>387</v>
      </c>
      <c r="F207" s="34" t="str">
        <f t="array" aca="1" ref="F207" ca="1">INDEX(list!$C$2:$C$5034,MATCH(INDIRECT(ADDRESS(ROW(),COLUMN()-1)),list!$A$2:$A$5034,0))</f>
        <v>LU -  Adam Musfeldt, Act! Swiftpage for demo</v>
      </c>
      <c r="G207" s="34" t="s">
        <v>3931</v>
      </c>
      <c r="H207" s="34">
        <v>0</v>
      </c>
      <c r="I207" s="34"/>
    </row>
    <row r="208" spans="1:9" ht="18.75" customHeight="1">
      <c r="A208" s="34" t="s">
        <v>3938</v>
      </c>
      <c r="B208" s="87">
        <v>43856</v>
      </c>
      <c r="C208" s="36">
        <v>0.69374999999999998</v>
      </c>
      <c r="D208" s="37">
        <v>0.69861111111111107</v>
      </c>
      <c r="E208" s="34" t="s">
        <v>2512</v>
      </c>
      <c r="F208" s="34" t="str">
        <f t="array" aca="1" ref="F208" ca="1">INDEX(list!$C$2:$C$5034,MATCH(INDIRECT(ADDRESS(ROW(),COLUMN()-1)),list!$A$2:$A$5034,0))</f>
        <v>Dawson &amp; Associates - Steve Dawson</v>
      </c>
      <c r="G208" s="34" t="s">
        <v>3929</v>
      </c>
      <c r="H208" s="34">
        <v>7</v>
      </c>
      <c r="I208" s="34"/>
    </row>
    <row r="209" spans="1:9" ht="18.75" customHeight="1">
      <c r="A209" s="34" t="s">
        <v>3928</v>
      </c>
      <c r="B209" s="87">
        <v>43857</v>
      </c>
      <c r="C209" s="36">
        <v>0.3743055555555555</v>
      </c>
      <c r="D209" s="37">
        <v>0.37777777777777777</v>
      </c>
      <c r="E209" s="34" t="s">
        <v>2571</v>
      </c>
      <c r="F209" s="34" t="str">
        <f t="array" aca="1" ref="F209" ca="1">INDEX(list!$C$2:$C$5034,MATCH(INDIRECT(ADDRESS(ROW(),COLUMN()-1)),list!$A$2:$A$5034,0))</f>
        <v>Rtistic - Douglas Parks</v>
      </c>
      <c r="G209" s="34" t="s">
        <v>3929</v>
      </c>
      <c r="H209" s="34">
        <v>5</v>
      </c>
      <c r="I209" s="34"/>
    </row>
    <row r="210" spans="1:9" ht="18.75" customHeight="1">
      <c r="A210" s="34" t="s">
        <v>3928</v>
      </c>
      <c r="B210" s="87">
        <v>43857</v>
      </c>
      <c r="C210" s="36">
        <v>0.42638888888888887</v>
      </c>
      <c r="D210" s="37">
        <v>0.46458333333333335</v>
      </c>
      <c r="E210" s="34" t="s">
        <v>2571</v>
      </c>
      <c r="F210" s="34" t="str">
        <f t="array" aca="1" ref="F210" ca="1">INDEX(list!$C$2:$C$5034,MATCH(INDIRECT(ADDRESS(ROW(),COLUMN()-1)),list!$A$2:$A$5034,0))</f>
        <v>Rtistic - Douglas Parks</v>
      </c>
      <c r="G210" s="34" t="s">
        <v>3929</v>
      </c>
      <c r="H210" s="34">
        <v>55</v>
      </c>
      <c r="I210" s="34"/>
    </row>
    <row r="211" spans="1:9" ht="18.75" customHeight="1">
      <c r="A211" s="34" t="s">
        <v>3928</v>
      </c>
      <c r="B211" s="87">
        <v>43857</v>
      </c>
      <c r="C211" s="36">
        <v>0.44305555555555554</v>
      </c>
      <c r="D211" s="37">
        <v>0.44305555555555554</v>
      </c>
      <c r="E211" s="34" t="s">
        <v>2239</v>
      </c>
      <c r="F211" s="34" t="str">
        <f t="array" aca="1" ref="F211" ca="1">INDEX(list!$C$2:$C$5034,MATCH(INDIRECT(ADDRESS(ROW(),COLUMN()-1)),list!$A$2:$A$5034,0))</f>
        <v>ELI - Carmen cell, was SOCO</v>
      </c>
      <c r="G211" s="34" t="s">
        <v>3930</v>
      </c>
      <c r="H211" s="34">
        <v>0</v>
      </c>
      <c r="I211" s="34"/>
    </row>
    <row r="212" spans="1:9" ht="18.75" customHeight="1">
      <c r="A212" s="34" t="s">
        <v>3928</v>
      </c>
      <c r="B212" s="87">
        <v>43857</v>
      </c>
      <c r="C212" s="36">
        <v>0.4770833333333333</v>
      </c>
      <c r="D212" s="37">
        <v>0.4777777777777778</v>
      </c>
      <c r="E212" s="34" t="s">
        <v>1262</v>
      </c>
      <c r="F212" s="38" t="str">
        <f t="array" aca="1" ref="F212" ca="1">INDEX(list!$C$2:$C$5034,MATCH(INDIRECT(ADDRESS(ROW(),COLUMN()-1)),list!$A$2:$A$5034,0))</f>
        <v>Mary Busche</v>
      </c>
      <c r="G212" s="34" t="s">
        <v>3931</v>
      </c>
      <c r="H212" s="34">
        <v>1</v>
      </c>
      <c r="I212" s="34"/>
    </row>
    <row r="213" spans="1:9" ht="18.75" customHeight="1">
      <c r="A213" s="34" t="s">
        <v>3928</v>
      </c>
      <c r="B213" s="87">
        <v>43857</v>
      </c>
      <c r="C213" s="36">
        <v>0.4770833333333333</v>
      </c>
      <c r="D213" s="37">
        <v>0.4777777777777778</v>
      </c>
      <c r="E213" s="34" t="s">
        <v>1262</v>
      </c>
      <c r="F213" s="38" t="str">
        <f t="array" aca="1" ref="F213" ca="1">INDEX(list!$C$2:$C$5034,MATCH(INDIRECT(ADDRESS(ROW(),COLUMN()-1)),list!$A$2:$A$5034,0))</f>
        <v>Mary Busche</v>
      </c>
      <c r="G213" s="34" t="s">
        <v>3931</v>
      </c>
      <c r="H213" s="34">
        <v>1</v>
      </c>
      <c r="I213" s="34"/>
    </row>
    <row r="214" spans="1:9" ht="18.75" customHeight="1">
      <c r="A214" s="34" t="s">
        <v>3928</v>
      </c>
      <c r="B214" s="87">
        <v>43857</v>
      </c>
      <c r="C214" s="36">
        <v>0.4770833333333333</v>
      </c>
      <c r="D214" s="37">
        <v>0.4777777777777778</v>
      </c>
      <c r="E214" s="34" t="s">
        <v>1042</v>
      </c>
      <c r="F214" s="34" t="str">
        <f t="array" aca="1" ref="F214" ca="1">INDEX(list!$C$2:$C$5034,MATCH(INDIRECT(ADDRESS(ROW(),COLUMN()-1)),list!$A$2:$A$5034,0))</f>
        <v>Mary Busche</v>
      </c>
      <c r="G214" s="34" t="s">
        <v>3931</v>
      </c>
      <c r="H214" s="34">
        <v>1</v>
      </c>
      <c r="I214" s="34"/>
    </row>
    <row r="215" spans="1:9" ht="18.75" customHeight="1">
      <c r="A215" s="34" t="s">
        <v>3928</v>
      </c>
      <c r="B215" s="87">
        <v>43857</v>
      </c>
      <c r="C215" s="36">
        <v>0.48749999999999999</v>
      </c>
      <c r="D215" s="37">
        <v>0.49305555555555558</v>
      </c>
      <c r="E215" s="34" t="s">
        <v>1130</v>
      </c>
      <c r="F215" s="34" t="str">
        <f t="array" aca="1" ref="F215" ca="1">INDEX(list!$C$2:$C$5034,MATCH(INDIRECT(ADDRESS(ROW(),COLUMN()-1)),list!$A$2:$A$5034,0))</f>
        <v>LA Computer Company</v>
      </c>
      <c r="G215" s="34" t="s">
        <v>3931</v>
      </c>
      <c r="H215" s="34">
        <v>8</v>
      </c>
      <c r="I215" s="34"/>
    </row>
    <row r="216" spans="1:9" ht="18.75" customHeight="1">
      <c r="A216" s="34" t="s">
        <v>3928</v>
      </c>
      <c r="B216" s="87">
        <v>43857</v>
      </c>
      <c r="C216" s="36">
        <v>0.49305555555555558</v>
      </c>
      <c r="D216" s="37">
        <v>0.49861111111111112</v>
      </c>
      <c r="E216" s="34" t="s">
        <v>1074</v>
      </c>
      <c r="F216" s="34" t="str">
        <f t="array" aca="1" ref="F216" ca="1">INDEX(list!$C$2:$C$5034,MATCH(INDIRECT(ADDRESS(ROW(),COLUMN()-1)),list!$A$2:$A$5034,0))</f>
        <v>Cindy Busche</v>
      </c>
      <c r="G216" s="34" t="s">
        <v>3931</v>
      </c>
      <c r="H216" s="34">
        <v>8</v>
      </c>
      <c r="I216" s="34"/>
    </row>
    <row r="217" spans="1:9" ht="18.75" customHeight="1">
      <c r="A217" s="34" t="s">
        <v>3928</v>
      </c>
      <c r="B217" s="87">
        <v>43857</v>
      </c>
      <c r="C217" s="36">
        <v>0.52152777777777781</v>
      </c>
      <c r="D217" s="37">
        <v>0.52222222222222225</v>
      </c>
      <c r="E217" s="34" t="s">
        <v>1811</v>
      </c>
      <c r="F217" s="34" t="str">
        <f t="array" aca="1" ref="F217" ca="1">INDEX(list!$C$2:$C$5034,MATCH(INDIRECT(ADDRESS(ROW(),COLUMN()-1)),list!$A$2:$A$5034,0))</f>
        <v>Plume Wifi (multiple clients)</v>
      </c>
      <c r="G217" s="34" t="s">
        <v>3931</v>
      </c>
      <c r="H217" s="34">
        <v>1</v>
      </c>
      <c r="I217" s="34"/>
    </row>
    <row r="218" spans="1:9" ht="18.75" customHeight="1">
      <c r="A218" s="34" t="s">
        <v>3928</v>
      </c>
      <c r="B218" s="87">
        <v>43857</v>
      </c>
      <c r="C218" s="36">
        <v>0.52152777777777781</v>
      </c>
      <c r="D218" s="37">
        <v>0.52638888888888891</v>
      </c>
      <c r="E218" s="34" t="s">
        <v>1811</v>
      </c>
      <c r="F218" s="34" t="str">
        <f t="array" aca="1" ref="F218" ca="1">INDEX(list!$C$2:$C$5034,MATCH(INDIRECT(ADDRESS(ROW(),COLUMN()-1)),list!$A$2:$A$5034,0))</f>
        <v>Plume Wifi (multiple clients)</v>
      </c>
      <c r="G218" s="34" t="s">
        <v>3931</v>
      </c>
      <c r="H218" s="34">
        <v>7</v>
      </c>
      <c r="I218" s="34"/>
    </row>
    <row r="219" spans="1:9" ht="18.75" customHeight="1">
      <c r="A219" s="34" t="s">
        <v>3928</v>
      </c>
      <c r="B219" s="87">
        <v>43857</v>
      </c>
      <c r="C219" s="36">
        <v>0.53888888888888886</v>
      </c>
      <c r="D219" s="37">
        <v>0.54513888888888895</v>
      </c>
      <c r="E219" s="34" t="s">
        <v>1811</v>
      </c>
      <c r="F219" s="34" t="str">
        <f t="array" aca="1" ref="F219" ca="1">INDEX(list!$C$2:$C$5034,MATCH(INDIRECT(ADDRESS(ROW(),COLUMN()-1)),list!$A$2:$A$5034,0))</f>
        <v>Plume Wifi (multiple clients)</v>
      </c>
      <c r="G219" s="34" t="s">
        <v>3931</v>
      </c>
      <c r="H219" s="34">
        <v>9</v>
      </c>
      <c r="I219" s="34"/>
    </row>
    <row r="220" spans="1:9" ht="18.75" customHeight="1">
      <c r="A220" s="34" t="s">
        <v>3928</v>
      </c>
      <c r="B220" s="87">
        <v>43857</v>
      </c>
      <c r="C220" s="36">
        <v>0.65763888888888888</v>
      </c>
      <c r="D220" s="37">
        <v>0.67083333333333339</v>
      </c>
      <c r="E220" s="34" t="s">
        <v>1912</v>
      </c>
      <c r="F220" s="34" t="str">
        <f t="array" aca="1" ref="F220" ca="1">INDEX(list!$C$2:$C$5034,MATCH(INDIRECT(ADDRESS(ROW(),COLUMN()-1)),list!$A$2:$A$5034,0))</f>
        <v>LU - Act Business Care</v>
      </c>
      <c r="G220" s="34" t="s">
        <v>3931</v>
      </c>
      <c r="H220" s="34">
        <v>19</v>
      </c>
      <c r="I220" s="34"/>
    </row>
    <row r="221" spans="1:9" ht="18.75" customHeight="1">
      <c r="A221" s="34" t="s">
        <v>3932</v>
      </c>
      <c r="B221" s="87">
        <v>43858</v>
      </c>
      <c r="C221" s="36">
        <v>0.43333333333333335</v>
      </c>
      <c r="D221" s="37">
        <v>0.43402777777777773</v>
      </c>
      <c r="E221" s="34" t="s">
        <v>1042</v>
      </c>
      <c r="F221" s="34" t="str">
        <f t="array" aca="1" ref="F221" ca="1">INDEX(list!$C$2:$C$5034,MATCH(INDIRECT(ADDRESS(ROW(),COLUMN()-1)),list!$A$2:$A$5034,0))</f>
        <v>Mary Busche</v>
      </c>
      <c r="G221" s="34" t="s">
        <v>3931</v>
      </c>
      <c r="H221" s="34">
        <v>1</v>
      </c>
      <c r="I221" s="34"/>
    </row>
    <row r="222" spans="1:9" ht="18.75" customHeight="1">
      <c r="A222" s="34" t="s">
        <v>3932</v>
      </c>
      <c r="B222" s="87">
        <v>43858</v>
      </c>
      <c r="C222" s="36">
        <v>0.43333333333333335</v>
      </c>
      <c r="D222" s="37">
        <v>0.43402777777777773</v>
      </c>
      <c r="E222" s="34" t="s">
        <v>1262</v>
      </c>
      <c r="F222" s="38" t="str">
        <f t="array" aca="1" ref="F222" ca="1">INDEX(list!$C$2:$C$5034,MATCH(INDIRECT(ADDRESS(ROW(),COLUMN()-1)),list!$A$2:$A$5034,0))</f>
        <v>Mary Busche</v>
      </c>
      <c r="G222" s="34" t="s">
        <v>3931</v>
      </c>
      <c r="H222" s="34">
        <v>1</v>
      </c>
      <c r="I222" s="34"/>
    </row>
    <row r="223" spans="1:9" ht="18.75" customHeight="1">
      <c r="A223" s="34" t="s">
        <v>3932</v>
      </c>
      <c r="B223" s="87">
        <v>43858</v>
      </c>
      <c r="C223" s="36">
        <v>0.43333333333333335</v>
      </c>
      <c r="D223" s="37">
        <v>0.43402777777777773</v>
      </c>
      <c r="E223" s="34" t="s">
        <v>1262</v>
      </c>
      <c r="F223" s="38" t="str">
        <f t="array" aca="1" ref="F223" ca="1">INDEX(list!$C$2:$C$5034,MATCH(INDIRECT(ADDRESS(ROW(),COLUMN()-1)),list!$A$2:$A$5034,0))</f>
        <v>Mary Busche</v>
      </c>
      <c r="G223" s="34" t="s">
        <v>3931</v>
      </c>
      <c r="H223" s="34">
        <v>1</v>
      </c>
      <c r="I223" s="34"/>
    </row>
    <row r="224" spans="1:9" ht="18.75" customHeight="1">
      <c r="A224" s="34" t="s">
        <v>3932</v>
      </c>
      <c r="B224" s="87">
        <v>43858</v>
      </c>
      <c r="C224" s="36">
        <v>0.43402777777777773</v>
      </c>
      <c r="D224" s="37">
        <v>0.43472222222222223</v>
      </c>
      <c r="E224" s="34" t="s">
        <v>1042</v>
      </c>
      <c r="F224" s="34" t="str">
        <f t="array" aca="1" ref="F224" ca="1">INDEX(list!$C$2:$C$5034,MATCH(INDIRECT(ADDRESS(ROW(),COLUMN()-1)),list!$A$2:$A$5034,0))</f>
        <v>Mary Busche</v>
      </c>
      <c r="G224" s="34" t="s">
        <v>3931</v>
      </c>
      <c r="H224" s="34">
        <v>1</v>
      </c>
      <c r="I224" s="34"/>
    </row>
    <row r="225" spans="1:9" ht="18.75" customHeight="1">
      <c r="A225" s="34" t="s">
        <v>3932</v>
      </c>
      <c r="B225" s="87">
        <v>43858</v>
      </c>
      <c r="C225" s="36">
        <v>0.44791666666666669</v>
      </c>
      <c r="D225" s="37">
        <v>0.45347222222222222</v>
      </c>
      <c r="E225" s="34" t="s">
        <v>685</v>
      </c>
      <c r="F225" s="34" t="str">
        <f t="array" aca="1" ref="F225" ca="1">INDEX(list!$C$2:$C$5034,MATCH(INDIRECT(ADDRESS(ROW(),COLUMN()-1)),list!$A$2:$A$5034,0))</f>
        <v>SOCO - Jayla Cell</v>
      </c>
      <c r="G225" s="34" t="s">
        <v>3929</v>
      </c>
      <c r="H225" s="34">
        <v>8</v>
      </c>
      <c r="I225" s="34"/>
    </row>
    <row r="226" spans="1:9" ht="18.75" customHeight="1">
      <c r="A226" s="34" t="s">
        <v>3932</v>
      </c>
      <c r="B226" s="87">
        <v>43858</v>
      </c>
      <c r="C226" s="36">
        <v>0.45555555555555555</v>
      </c>
      <c r="D226" s="37">
        <v>0.45763888888888887</v>
      </c>
      <c r="E226" s="34" t="s">
        <v>1074</v>
      </c>
      <c r="F226" s="34" t="str">
        <f t="array" aca="1" ref="F226" ca="1">INDEX(list!$C$2:$C$5034,MATCH(INDIRECT(ADDRESS(ROW(),COLUMN()-1)),list!$A$2:$A$5034,0))</f>
        <v>Cindy Busche</v>
      </c>
      <c r="G226" s="34" t="s">
        <v>3929</v>
      </c>
      <c r="H226" s="34">
        <v>3</v>
      </c>
      <c r="I226" s="34"/>
    </row>
    <row r="227" spans="1:9" ht="18.75" customHeight="1">
      <c r="A227" s="34" t="s">
        <v>3932</v>
      </c>
      <c r="B227" s="87">
        <v>43858</v>
      </c>
      <c r="C227" s="36">
        <v>0.45763888888888887</v>
      </c>
      <c r="D227" s="37">
        <v>0.46180555555555558</v>
      </c>
      <c r="E227" s="34" t="s">
        <v>1074</v>
      </c>
      <c r="F227" s="34" t="str">
        <f t="array" aca="1" ref="F227" ca="1">INDEX(list!$C$2:$C$5034,MATCH(INDIRECT(ADDRESS(ROW(),COLUMN()-1)),list!$A$2:$A$5034,0))</f>
        <v>Cindy Busche</v>
      </c>
      <c r="G227" s="34" t="s">
        <v>3931</v>
      </c>
      <c r="H227" s="34">
        <v>6</v>
      </c>
      <c r="I227" s="34"/>
    </row>
    <row r="228" spans="1:9" ht="18.75" customHeight="1">
      <c r="A228" s="34" t="s">
        <v>3932</v>
      </c>
      <c r="B228" s="87">
        <v>43858</v>
      </c>
      <c r="C228" s="36">
        <v>0.4680555555555555</v>
      </c>
      <c r="D228" s="37">
        <v>0.4694444444444445</v>
      </c>
      <c r="E228" s="34" t="s">
        <v>1249</v>
      </c>
      <c r="F228" s="34" t="str">
        <f t="array" aca="1" ref="F228" ca="1">INDEX(list!$C$2:$C$5034,MATCH(INDIRECT(ADDRESS(ROW(),COLUMN()-1)),list!$A$2:$A$5034,0))</f>
        <v>Mom &amp; Dad</v>
      </c>
      <c r="G228" s="34" t="s">
        <v>3931</v>
      </c>
      <c r="H228" s="34">
        <v>2</v>
      </c>
      <c r="I228" s="34"/>
    </row>
    <row r="229" spans="1:9" ht="18.75" customHeight="1">
      <c r="A229" s="34" t="s">
        <v>3932</v>
      </c>
      <c r="B229" s="87">
        <v>43858</v>
      </c>
      <c r="C229" s="36">
        <v>0.48402777777777778</v>
      </c>
      <c r="D229" s="37">
        <v>0.48819444444444443</v>
      </c>
      <c r="E229" s="34" t="s">
        <v>1056</v>
      </c>
      <c r="F229" s="34" t="str">
        <f t="array" aca="1" ref="F229" ca="1">INDEX(list!$C$2:$C$5034,MATCH(INDIRECT(ADDRESS(ROW(),COLUMN()-1)),list!$A$2:$A$5034,0))</f>
        <v>CNH - Harry Harrison Home</v>
      </c>
      <c r="G229" s="34" t="s">
        <v>3931</v>
      </c>
      <c r="H229" s="34">
        <v>6</v>
      </c>
      <c r="I229" s="34"/>
    </row>
    <row r="230" spans="1:9" ht="18.75" customHeight="1">
      <c r="A230" s="34" t="s">
        <v>3932</v>
      </c>
      <c r="B230" s="87">
        <v>43858</v>
      </c>
      <c r="C230" s="36">
        <v>0.55625000000000002</v>
      </c>
      <c r="D230" s="37">
        <v>0.5756944444444444</v>
      </c>
      <c r="E230" s="34" t="s">
        <v>1912</v>
      </c>
      <c r="F230" s="34" t="str">
        <f t="array" aca="1" ref="F230" ca="1">INDEX(list!$C$2:$C$5034,MATCH(INDIRECT(ADDRESS(ROW(),COLUMN()-1)),list!$A$2:$A$5034,0))</f>
        <v>LU - Act Business Care</v>
      </c>
      <c r="G230" s="34" t="s">
        <v>3931</v>
      </c>
      <c r="H230" s="34">
        <v>28</v>
      </c>
      <c r="I230" s="34"/>
    </row>
    <row r="231" spans="1:9" ht="18.75" customHeight="1">
      <c r="A231" s="34" t="s">
        <v>3932</v>
      </c>
      <c r="B231" s="87">
        <v>43858</v>
      </c>
      <c r="C231" s="36">
        <v>0.5805555555555556</v>
      </c>
      <c r="D231" s="37">
        <v>0.5854166666666667</v>
      </c>
      <c r="E231" s="34" t="s">
        <v>685</v>
      </c>
      <c r="F231" s="34" t="str">
        <f t="array" aca="1" ref="F231" ca="1">INDEX(list!$C$2:$C$5034,MATCH(INDIRECT(ADDRESS(ROW(),COLUMN()-1)),list!$A$2:$A$5034,0))</f>
        <v>SOCO - Jayla Cell</v>
      </c>
      <c r="G231" s="34" t="s">
        <v>3929</v>
      </c>
      <c r="H231" s="34">
        <v>7</v>
      </c>
      <c r="I231" s="34"/>
    </row>
    <row r="232" spans="1:9" ht="18.75" customHeight="1">
      <c r="A232" s="34" t="s">
        <v>3932</v>
      </c>
      <c r="B232" s="87">
        <v>43858</v>
      </c>
      <c r="C232" s="36">
        <v>0.60902777777777783</v>
      </c>
      <c r="D232" s="37">
        <v>0.60902777777777783</v>
      </c>
      <c r="E232" s="34" t="s">
        <v>685</v>
      </c>
      <c r="F232" s="34" t="str">
        <f t="array" aca="1" ref="F232" ca="1">INDEX(list!$C$2:$C$5034,MATCH(INDIRECT(ADDRESS(ROW(),COLUMN()-1)),list!$A$2:$A$5034,0))</f>
        <v>SOCO - Jayla Cell</v>
      </c>
      <c r="G232" s="34" t="s">
        <v>3930</v>
      </c>
      <c r="H232" s="34">
        <v>0</v>
      </c>
      <c r="I232" s="34"/>
    </row>
    <row r="233" spans="1:9" ht="18.75" customHeight="1">
      <c r="A233" s="34" t="s">
        <v>3932</v>
      </c>
      <c r="B233" s="87">
        <v>43858</v>
      </c>
      <c r="C233" s="36">
        <v>0.64722222222222225</v>
      </c>
      <c r="D233" s="37">
        <v>0.6479166666666667</v>
      </c>
      <c r="E233" s="34" t="s">
        <v>685</v>
      </c>
      <c r="F233" s="34" t="str">
        <f t="array" aca="1" ref="F233" ca="1">INDEX(list!$C$2:$C$5034,MATCH(INDIRECT(ADDRESS(ROW(),COLUMN()-1)),list!$A$2:$A$5034,0))</f>
        <v>SOCO - Jayla Cell</v>
      </c>
      <c r="G233" s="34" t="s">
        <v>3929</v>
      </c>
      <c r="H233" s="34">
        <v>1</v>
      </c>
      <c r="I233" s="34"/>
    </row>
    <row r="234" spans="1:9" ht="18.75" customHeight="1">
      <c r="A234" s="34" t="s">
        <v>3932</v>
      </c>
      <c r="B234" s="87">
        <v>43858</v>
      </c>
      <c r="C234" s="36">
        <v>0.66319444444444442</v>
      </c>
      <c r="D234" s="37">
        <v>0.66805555555555562</v>
      </c>
      <c r="E234" s="34" t="s">
        <v>870</v>
      </c>
      <c r="F234" s="34" t="str">
        <f t="array" aca="1" ref="F234" ca="1">INDEX(list!$C$2:$C$5034,MATCH(INDIRECT(ADDRESS(ROW(),COLUMN()-1)),list!$A$2:$A$5034,0))</f>
        <v>GD - Derek Cell</v>
      </c>
      <c r="G234" s="34" t="s">
        <v>3929</v>
      </c>
      <c r="H234" s="34">
        <v>7</v>
      </c>
      <c r="I234" s="34"/>
    </row>
    <row r="235" spans="1:9" ht="18.75" customHeight="1">
      <c r="A235" s="34" t="s">
        <v>3932</v>
      </c>
      <c r="B235" s="87">
        <v>43858</v>
      </c>
      <c r="C235" s="36">
        <v>0.7895833333333333</v>
      </c>
      <c r="D235" s="37">
        <v>0.79513888888888884</v>
      </c>
      <c r="E235" s="34" t="s">
        <v>1746</v>
      </c>
      <c r="F235" s="34" t="str">
        <f t="array" aca="1" ref="F235" ca="1">INDEX(list!$C$2:$C$5034,MATCH(INDIRECT(ADDRESS(ROW(),COLUMN()-1)),list!$A$2:$A$5034,0))</f>
        <v>Ron Laubach</v>
      </c>
      <c r="G235" s="34" t="s">
        <v>3929</v>
      </c>
      <c r="H235" s="34">
        <v>8</v>
      </c>
      <c r="I235" s="34"/>
    </row>
    <row r="236" spans="1:9" ht="18.75" customHeight="1">
      <c r="A236" s="34" t="s">
        <v>3933</v>
      </c>
      <c r="B236" s="87">
        <v>43859</v>
      </c>
      <c r="C236" s="36">
        <v>0.34930555555555554</v>
      </c>
      <c r="D236" s="37">
        <v>0.35486111111111113</v>
      </c>
      <c r="E236" s="34" t="s">
        <v>2571</v>
      </c>
      <c r="F236" s="34" t="str">
        <f t="array" aca="1" ref="F236" ca="1">INDEX(list!$C$2:$C$5034,MATCH(INDIRECT(ADDRESS(ROW(),COLUMN()-1)),list!$A$2:$A$5034,0))</f>
        <v>Rtistic - Douglas Parks</v>
      </c>
      <c r="G236" s="34" t="s">
        <v>3929</v>
      </c>
      <c r="H236" s="34">
        <v>8</v>
      </c>
      <c r="I236" s="34"/>
    </row>
    <row r="237" spans="1:9" ht="18.75" customHeight="1">
      <c r="A237" s="34" t="s">
        <v>3933</v>
      </c>
      <c r="B237" s="87">
        <v>43859</v>
      </c>
      <c r="C237" s="36">
        <v>0.46458333333333335</v>
      </c>
      <c r="D237" s="37">
        <v>0.46527777777777773</v>
      </c>
      <c r="E237" s="34" t="s">
        <v>2919</v>
      </c>
      <c r="F237" s="38" t="str">
        <f t="array" aca="1" ref="F237" ca="1">INDEX(list!$C$2:$C$5034,MATCH(INDIRECT(ADDRESS(ROW(),COLUMN()-1)),list!$A$2:$A$5034,0))</f>
        <v>LU - Larry Ulvestad</v>
      </c>
      <c r="G237" s="34" t="s">
        <v>3931</v>
      </c>
      <c r="H237" s="34">
        <v>1</v>
      </c>
      <c r="I237" s="34"/>
    </row>
    <row r="238" spans="1:9" ht="18.75" customHeight="1">
      <c r="A238" s="34" t="s">
        <v>3933</v>
      </c>
      <c r="B238" s="87">
        <v>43859</v>
      </c>
      <c r="C238" s="36">
        <v>0.46597222222222223</v>
      </c>
      <c r="D238" s="37">
        <v>0.56944444444444442</v>
      </c>
      <c r="E238" s="34" t="s">
        <v>2460</v>
      </c>
      <c r="F238" s="34" t="str">
        <f t="array" aca="1" ref="F238" ca="1">INDEX(list!$C$2:$C$5034,MATCH(INDIRECT(ADDRESS(ROW(),COLUMN()-1)),list!$A$2:$A$5034,0))</f>
        <v>LU - Larry Ulvestad cell</v>
      </c>
      <c r="G238" s="34" t="s">
        <v>3931</v>
      </c>
      <c r="H238" s="34">
        <v>149</v>
      </c>
      <c r="I238" s="34"/>
    </row>
    <row r="239" spans="1:9" ht="18.75" customHeight="1">
      <c r="A239" s="34" t="s">
        <v>3933</v>
      </c>
      <c r="B239" s="87">
        <v>43859</v>
      </c>
      <c r="C239" s="36">
        <v>0.51944444444444449</v>
      </c>
      <c r="D239" s="37">
        <v>0.51944444444444449</v>
      </c>
      <c r="E239" s="34" t="s">
        <v>2791</v>
      </c>
      <c r="F239" s="34" t="str">
        <f t="array" aca="1" ref="F239" ca="1">INDEX(list!$C$2:$C$5034,MATCH(INDIRECT(ADDRESS(ROW(),COLUMN()-1)),list!$A$2:$A$5034,0))</f>
        <v>Natalie Le cell</v>
      </c>
      <c r="G239" s="34" t="s">
        <v>3930</v>
      </c>
      <c r="H239" s="34">
        <v>0</v>
      </c>
      <c r="I239" s="34"/>
    </row>
    <row r="240" spans="1:9" ht="18.75" customHeight="1">
      <c r="A240" s="34" t="s">
        <v>3933</v>
      </c>
      <c r="B240" s="87">
        <v>43859</v>
      </c>
      <c r="C240" s="36">
        <v>0.56805555555555554</v>
      </c>
      <c r="D240" s="37">
        <v>0.56874999999999998</v>
      </c>
      <c r="E240" s="34" t="s">
        <v>3433</v>
      </c>
      <c r="F240" s="34" t="str">
        <f t="array" aca="1" ref="F240" ca="1">INDEX(list!$C$2:$C$5034,MATCH(INDIRECT(ADDRESS(ROW(),COLUMN()-1)),list!$A$2:$A$5034,0))</f>
        <v>Lake Forest Elementary</v>
      </c>
      <c r="G240" s="34" t="s">
        <v>3929</v>
      </c>
      <c r="H240" s="34">
        <v>1</v>
      </c>
      <c r="I240" s="34"/>
    </row>
    <row r="241" spans="1:9" ht="18.75" customHeight="1">
      <c r="A241" s="34" t="s">
        <v>3933</v>
      </c>
      <c r="B241" s="87">
        <v>43859</v>
      </c>
      <c r="C241" s="36">
        <v>0.56874999999999998</v>
      </c>
      <c r="D241" s="37">
        <v>0.56944444444444442</v>
      </c>
      <c r="E241" s="34" t="s">
        <v>2460</v>
      </c>
      <c r="F241" s="34" t="str">
        <f t="array" aca="1" ref="F241" ca="1">INDEX(list!$C$2:$C$5034,MATCH(INDIRECT(ADDRESS(ROW(),COLUMN()-1)),list!$A$2:$A$5034,0))</f>
        <v>LU - Larry Ulvestad cell</v>
      </c>
      <c r="G241" s="34" t="s">
        <v>3931</v>
      </c>
      <c r="H241" s="34">
        <v>1</v>
      </c>
      <c r="I241" s="34"/>
    </row>
    <row r="242" spans="1:9" ht="18.75" customHeight="1">
      <c r="A242" s="34" t="s">
        <v>3933</v>
      </c>
      <c r="B242" s="87">
        <v>43859</v>
      </c>
      <c r="C242" s="36">
        <v>0.57777777777777783</v>
      </c>
      <c r="D242" s="37">
        <v>0.57777777777777783</v>
      </c>
      <c r="E242" s="34" t="s">
        <v>3939</v>
      </c>
      <c r="F242" s="34" t="e">
        <f t="array" aca="1" ref="F242" ca="1">INDEX(list!$C$2:$C$5034,MATCH(INDIRECT(ADDRESS(ROW(),COLUMN()-1)),list!$A$2:$A$5034,0))</f>
        <v>#N/A</v>
      </c>
      <c r="G242" s="34" t="s">
        <v>3930</v>
      </c>
      <c r="H242" s="34">
        <v>0</v>
      </c>
      <c r="I242" s="34"/>
    </row>
    <row r="243" spans="1:9" ht="18.75" customHeight="1">
      <c r="A243" s="34" t="s">
        <v>3933</v>
      </c>
      <c r="B243" s="87">
        <v>43859</v>
      </c>
      <c r="C243" s="36">
        <v>0.6</v>
      </c>
      <c r="D243" s="37">
        <v>0.60069444444444442</v>
      </c>
      <c r="E243" s="34" t="s">
        <v>2460</v>
      </c>
      <c r="F243" s="34" t="str">
        <f t="array" aca="1" ref="F243" ca="1">INDEX(list!$C$2:$C$5034,MATCH(INDIRECT(ADDRESS(ROW(),COLUMN()-1)),list!$A$2:$A$5034,0))</f>
        <v>LU - Larry Ulvestad cell</v>
      </c>
      <c r="G243" s="34" t="s">
        <v>3931</v>
      </c>
      <c r="H243" s="34">
        <v>1</v>
      </c>
      <c r="I243" s="34"/>
    </row>
    <row r="244" spans="1:9" ht="18.75" customHeight="1">
      <c r="A244" s="34" t="s">
        <v>3933</v>
      </c>
      <c r="B244" s="87">
        <v>43859</v>
      </c>
      <c r="C244" s="36">
        <v>0.68263888888888891</v>
      </c>
      <c r="D244" s="37">
        <v>0.68402777777777779</v>
      </c>
      <c r="E244" s="34" t="s">
        <v>2803</v>
      </c>
      <c r="F244" s="34" t="str">
        <f t="array" aca="1" ref="F244" ca="1">INDEX(list!$C$2:$C$5034,MATCH(INDIRECT(ADDRESS(ROW(),COLUMN()-1)),list!$A$2:$A$5034,0))</f>
        <v>Costco 115 Technology</v>
      </c>
      <c r="G244" s="34" t="s">
        <v>3931</v>
      </c>
      <c r="H244" s="34">
        <v>2</v>
      </c>
      <c r="I244" s="34"/>
    </row>
    <row r="245" spans="1:9" ht="18.75" customHeight="1">
      <c r="A245" s="34" t="s">
        <v>3933</v>
      </c>
      <c r="B245" s="87">
        <v>43859</v>
      </c>
      <c r="C245" s="36">
        <v>0.75763888888888886</v>
      </c>
      <c r="D245" s="37">
        <v>0.7583333333333333</v>
      </c>
      <c r="E245" s="34" t="s">
        <v>156</v>
      </c>
      <c r="F245" s="38" t="str">
        <f t="array" aca="1" ref="F245" ca="1">INDEX(list!$C$2:$C$5034,MATCH(INDIRECT(ADDRESS(ROW(),COLUMN()-1)),list!$A$2:$A$5034,0))</f>
        <v>FB - Mitch Jacobs</v>
      </c>
      <c r="G245" s="34" t="s">
        <v>3929</v>
      </c>
      <c r="H245" s="34">
        <v>1</v>
      </c>
      <c r="I245" s="34"/>
    </row>
    <row r="246" spans="1:9" ht="18.75" customHeight="1">
      <c r="A246" s="34" t="s">
        <v>3933</v>
      </c>
      <c r="B246" s="87">
        <v>43859</v>
      </c>
      <c r="C246" s="36">
        <v>0.7631944444444444</v>
      </c>
      <c r="D246" s="37">
        <v>0.7631944444444444</v>
      </c>
      <c r="E246" s="34" t="s">
        <v>156</v>
      </c>
      <c r="F246" s="38" t="str">
        <f t="array" aca="1" ref="F246" ca="1">INDEX(list!$C$2:$C$5034,MATCH(INDIRECT(ADDRESS(ROW(),COLUMN()-1)),list!$A$2:$A$5034,0))</f>
        <v>FB - Mitch Jacobs</v>
      </c>
      <c r="G246" s="34" t="s">
        <v>3930</v>
      </c>
      <c r="H246" s="34">
        <v>0</v>
      </c>
      <c r="I246" s="34"/>
    </row>
    <row r="247" spans="1:9" ht="18.75" customHeight="1">
      <c r="A247" s="34" t="s">
        <v>3933</v>
      </c>
      <c r="B247" s="87">
        <v>43859</v>
      </c>
      <c r="C247" s="36">
        <v>0.76527777777777783</v>
      </c>
      <c r="D247" s="37">
        <v>0.7729166666666667</v>
      </c>
      <c r="E247" s="34" t="s">
        <v>156</v>
      </c>
      <c r="F247" s="38" t="str">
        <f t="array" aca="1" ref="F247" ca="1">INDEX(list!$C$2:$C$5034,MATCH(INDIRECT(ADDRESS(ROW(),COLUMN()-1)),list!$A$2:$A$5034,0))</f>
        <v>FB - Mitch Jacobs</v>
      </c>
      <c r="G247" s="34" t="s">
        <v>3929</v>
      </c>
      <c r="H247" s="34">
        <v>11</v>
      </c>
      <c r="I247" s="34"/>
    </row>
    <row r="248" spans="1:9" ht="18.75" customHeight="1">
      <c r="A248" s="34" t="s">
        <v>3933</v>
      </c>
      <c r="B248" s="87">
        <v>43859</v>
      </c>
      <c r="C248" s="36">
        <v>0.77500000000000002</v>
      </c>
      <c r="D248" s="37">
        <v>0.78749999999999998</v>
      </c>
      <c r="E248" s="34" t="s">
        <v>156</v>
      </c>
      <c r="F248" s="38" t="str">
        <f t="array" aca="1" ref="F248" ca="1">INDEX(list!$C$2:$C$5034,MATCH(INDIRECT(ADDRESS(ROW(),COLUMN()-1)),list!$A$2:$A$5034,0))</f>
        <v>FB - Mitch Jacobs</v>
      </c>
      <c r="G248" s="34" t="s">
        <v>3929</v>
      </c>
      <c r="H248" s="34">
        <v>18</v>
      </c>
      <c r="I248" s="34"/>
    </row>
    <row r="249" spans="1:9" ht="18.75" customHeight="1">
      <c r="A249" s="34" t="s">
        <v>3933</v>
      </c>
      <c r="B249" s="87">
        <v>43859</v>
      </c>
      <c r="C249" s="36">
        <v>0.80902777777777779</v>
      </c>
      <c r="D249" s="37">
        <v>0.80902777777777779</v>
      </c>
      <c r="E249" s="34" t="s">
        <v>156</v>
      </c>
      <c r="F249" s="38" t="str">
        <f t="array" aca="1" ref="F249" ca="1">INDEX(list!$C$2:$C$5034,MATCH(INDIRECT(ADDRESS(ROW(),COLUMN()-1)),list!$A$2:$A$5034,0))</f>
        <v>FB - Mitch Jacobs</v>
      </c>
      <c r="G249" s="34" t="s">
        <v>3931</v>
      </c>
      <c r="H249" s="34">
        <v>0</v>
      </c>
      <c r="I249" s="34"/>
    </row>
    <row r="250" spans="1:9" ht="18.75" customHeight="1">
      <c r="A250" s="34" t="s">
        <v>3933</v>
      </c>
      <c r="B250" s="87">
        <v>43859</v>
      </c>
      <c r="C250" s="36">
        <v>0.81388888888888899</v>
      </c>
      <c r="D250" s="37">
        <v>0.84236111111111101</v>
      </c>
      <c r="E250" s="34" t="s">
        <v>2571</v>
      </c>
      <c r="F250" s="34" t="str">
        <f t="array" aca="1" ref="F250" ca="1">INDEX(list!$C$2:$C$5034,MATCH(INDIRECT(ADDRESS(ROW(),COLUMN()-1)),list!$A$2:$A$5034,0))</f>
        <v>Rtistic - Douglas Parks</v>
      </c>
      <c r="G250" s="34" t="s">
        <v>3929</v>
      </c>
      <c r="H250" s="34">
        <v>41</v>
      </c>
      <c r="I250" s="34"/>
    </row>
    <row r="251" spans="1:9" ht="18.75" customHeight="1">
      <c r="A251" s="34" t="s">
        <v>3934</v>
      </c>
      <c r="B251" s="87">
        <v>43860</v>
      </c>
      <c r="C251" s="36">
        <v>0.47638888888888892</v>
      </c>
      <c r="D251" s="37">
        <v>0.47638888888888892</v>
      </c>
      <c r="E251" s="34" t="s">
        <v>2362</v>
      </c>
      <c r="F251" s="34" t="str">
        <f t="array" aca="1" ref="F251" ca="1">INDEX(list!$C$2:$C$5034,MATCH(INDIRECT(ADDRESS(ROW(),COLUMN()-1)),list!$A$2:$A$5034,0))</f>
        <v>TLD - Tracey Cell</v>
      </c>
      <c r="G251" s="34" t="s">
        <v>3930</v>
      </c>
      <c r="H251" s="34">
        <v>0</v>
      </c>
      <c r="I251" s="34"/>
    </row>
    <row r="252" spans="1:9" ht="18.75" customHeight="1">
      <c r="A252" s="34" t="s">
        <v>3934</v>
      </c>
      <c r="B252" s="87">
        <v>43860</v>
      </c>
      <c r="C252" s="36">
        <v>0.58263888888888882</v>
      </c>
      <c r="D252" s="37">
        <v>0.58472222222222225</v>
      </c>
      <c r="E252" s="34" t="s">
        <v>221</v>
      </c>
      <c r="F252" s="34" t="str">
        <f t="array" aca="1" ref="F252" ca="1">INDEX(list!$C$2:$C$5034,MATCH(INDIRECT(ADDRESS(ROW(),COLUMN()-1)),list!$A$2:$A$5034,0))</f>
        <v>CPL - Thomas CPL Cell</v>
      </c>
      <c r="G252" s="34" t="s">
        <v>3931</v>
      </c>
      <c r="H252" s="34">
        <v>3</v>
      </c>
      <c r="I252" s="34"/>
    </row>
    <row r="253" spans="1:9" ht="18.75" customHeight="1">
      <c r="A253" s="34" t="s">
        <v>3934</v>
      </c>
      <c r="B253" s="87">
        <v>43860</v>
      </c>
      <c r="C253" s="36">
        <v>0.58750000000000002</v>
      </c>
      <c r="D253" s="37">
        <v>0.58958333333333335</v>
      </c>
      <c r="E253" s="34" t="s">
        <v>1182</v>
      </c>
      <c r="F253" s="34" t="str">
        <f t="array" aca="1" ref="F253" ca="1">INDEX(list!$C$2:$C$5034,MATCH(INDIRECT(ADDRESS(ROW(),COLUMN()-1)),list!$A$2:$A$5034,0))</f>
        <v>SOCO - Jared Terry</v>
      </c>
      <c r="G253" s="34" t="s">
        <v>3929</v>
      </c>
      <c r="H253" s="34">
        <v>3</v>
      </c>
      <c r="I253" s="34"/>
    </row>
    <row r="254" spans="1:9" ht="18.75" customHeight="1">
      <c r="A254" s="34" t="s">
        <v>3934</v>
      </c>
      <c r="B254" s="87">
        <v>43860</v>
      </c>
      <c r="C254" s="36">
        <v>0.60763888888888895</v>
      </c>
      <c r="D254" s="37">
        <v>0.60972222222222217</v>
      </c>
      <c r="E254" s="34" t="s">
        <v>2460</v>
      </c>
      <c r="F254" s="34" t="str">
        <f t="array" aca="1" ref="F254" ca="1">INDEX(list!$C$2:$C$5034,MATCH(INDIRECT(ADDRESS(ROW(),COLUMN()-1)),list!$A$2:$A$5034,0))</f>
        <v>LU - Larry Ulvestad cell</v>
      </c>
      <c r="G254" s="34" t="s">
        <v>3929</v>
      </c>
      <c r="H254" s="34">
        <v>3</v>
      </c>
      <c r="I254" s="34"/>
    </row>
    <row r="255" spans="1:9" ht="18.75" customHeight="1">
      <c r="A255" s="34" t="s">
        <v>3934</v>
      </c>
      <c r="B255" s="87">
        <v>43860</v>
      </c>
      <c r="C255" s="36">
        <v>0.62777777777777777</v>
      </c>
      <c r="D255" s="37">
        <v>0.62916666666666665</v>
      </c>
      <c r="E255" s="34" t="s">
        <v>2460</v>
      </c>
      <c r="F255" s="34" t="str">
        <f t="array" aca="1" ref="F255" ca="1">INDEX(list!$C$2:$C$5034,MATCH(INDIRECT(ADDRESS(ROW(),COLUMN()-1)),list!$A$2:$A$5034,0))</f>
        <v>LU - Larry Ulvestad cell</v>
      </c>
      <c r="G255" s="34" t="s">
        <v>3929</v>
      </c>
      <c r="H255" s="34">
        <v>2</v>
      </c>
      <c r="I255" s="34"/>
    </row>
    <row r="256" spans="1:9" ht="18.75" customHeight="1">
      <c r="A256" s="34" t="s">
        <v>3934</v>
      </c>
      <c r="B256" s="87">
        <v>43860</v>
      </c>
      <c r="C256" s="36">
        <v>0.63541666666666663</v>
      </c>
      <c r="D256" s="37">
        <v>0.63611111111111118</v>
      </c>
      <c r="E256" s="34" t="s">
        <v>853</v>
      </c>
      <c r="F256" s="34" t="str">
        <f t="array" aca="1" ref="F256" ca="1">INDEX(list!$C$2:$C$5034,MATCH(INDIRECT(ADDRESS(ROW(),COLUMN()-1)),list!$A$2:$A$5034,0))</f>
        <v>Jennifer Palmer Cell</v>
      </c>
      <c r="G256" s="34" t="s">
        <v>3929</v>
      </c>
      <c r="H256" s="34">
        <v>1</v>
      </c>
      <c r="I256" s="34"/>
    </row>
    <row r="257" spans="1:9" ht="18.75" customHeight="1">
      <c r="A257" s="34" t="s">
        <v>3934</v>
      </c>
      <c r="B257" s="87">
        <v>43860</v>
      </c>
      <c r="C257" s="36">
        <v>0.67152777777777783</v>
      </c>
      <c r="D257" s="37">
        <v>0.67291666666666661</v>
      </c>
      <c r="E257" s="34" t="s">
        <v>972</v>
      </c>
      <c r="F257" s="34" t="str">
        <f t="array" aca="1" ref="F257" ca="1">INDEX(list!$C$2:$C$5034,MATCH(INDIRECT(ADDRESS(ROW(),COLUMN()-1)),list!$A$2:$A$5034,0))</f>
        <v>JILLSON &amp; ROBERTS / SANDICAST</v>
      </c>
      <c r="G257" s="34" t="s">
        <v>3931</v>
      </c>
      <c r="H257" s="34">
        <v>2</v>
      </c>
      <c r="I257" s="34"/>
    </row>
    <row r="258" spans="1:9" ht="18.75" customHeight="1">
      <c r="A258" s="34" t="s">
        <v>3934</v>
      </c>
      <c r="B258" s="87">
        <v>43860</v>
      </c>
      <c r="C258" s="36">
        <v>0.67638888888888893</v>
      </c>
      <c r="D258" s="37">
        <v>0.68055555555555547</v>
      </c>
      <c r="E258" s="34" t="s">
        <v>2791</v>
      </c>
      <c r="F258" s="34" t="str">
        <f t="array" aca="1" ref="F258" ca="1">INDEX(list!$C$2:$C$5034,MATCH(INDIRECT(ADDRESS(ROW(),COLUMN()-1)),list!$A$2:$A$5034,0))</f>
        <v>Natalie Le cell</v>
      </c>
      <c r="G258" s="34" t="s">
        <v>3929</v>
      </c>
      <c r="H258" s="34">
        <v>6</v>
      </c>
      <c r="I258" s="34"/>
    </row>
    <row r="259" spans="1:9" ht="18.75" customHeight="1">
      <c r="A259" s="34" t="s">
        <v>3934</v>
      </c>
      <c r="B259" s="87">
        <v>43860</v>
      </c>
      <c r="C259" s="36">
        <v>0.68055555555555547</v>
      </c>
      <c r="D259" s="37">
        <v>0.68125000000000002</v>
      </c>
      <c r="E259" s="34" t="s">
        <v>3568</v>
      </c>
      <c r="F259" s="34" t="str">
        <f t="array" aca="1" ref="F259" ca="1">INDEX(list!$C$2:$C$5034,MATCH(INDIRECT(ADDRESS(ROW(),COLUMN()-1)),list!$A$2:$A$5034,0))</f>
        <v>RMO - Natalie Le work on ringcentral</v>
      </c>
      <c r="G259" s="34" t="s">
        <v>3929</v>
      </c>
      <c r="H259" s="34">
        <v>1</v>
      </c>
      <c r="I259" s="34"/>
    </row>
    <row r="260" spans="1:9" ht="18.75" customHeight="1">
      <c r="A260" s="34" t="s">
        <v>3934</v>
      </c>
      <c r="B260" s="87">
        <v>43860</v>
      </c>
      <c r="C260" s="36">
        <v>0.68125000000000002</v>
      </c>
      <c r="D260" s="37">
        <v>0.68680555555555556</v>
      </c>
      <c r="E260" s="34" t="s">
        <v>3568</v>
      </c>
      <c r="F260" s="34" t="str">
        <f t="array" aca="1" ref="F260" ca="1">INDEX(list!$C$2:$C$5034,MATCH(INDIRECT(ADDRESS(ROW(),COLUMN()-1)),list!$A$2:$A$5034,0))</f>
        <v>RMO - Natalie Le work on ringcentral</v>
      </c>
      <c r="G260" s="34" t="s">
        <v>3929</v>
      </c>
      <c r="H260" s="34">
        <v>8</v>
      </c>
      <c r="I260" s="34"/>
    </row>
    <row r="261" spans="1:9" ht="18.75" customHeight="1">
      <c r="A261" s="34" t="s">
        <v>3934</v>
      </c>
      <c r="B261" s="87">
        <v>43860</v>
      </c>
      <c r="C261" s="36">
        <v>0.6972222222222223</v>
      </c>
      <c r="D261" s="37">
        <v>0.70416666666666661</v>
      </c>
      <c r="E261" s="34" t="s">
        <v>2791</v>
      </c>
      <c r="F261" s="34" t="str">
        <f t="array" aca="1" ref="F261" ca="1">INDEX(list!$C$2:$C$5034,MATCH(INDIRECT(ADDRESS(ROW(),COLUMN()-1)),list!$A$2:$A$5034,0))</f>
        <v>Natalie Le cell</v>
      </c>
      <c r="G261" s="34" t="s">
        <v>3929</v>
      </c>
      <c r="H261" s="34">
        <v>10</v>
      </c>
      <c r="I261" s="34"/>
    </row>
    <row r="262" spans="1:9" ht="18.75" customHeight="1">
      <c r="A262" s="34" t="s">
        <v>3934</v>
      </c>
      <c r="B262" s="87">
        <v>43860</v>
      </c>
      <c r="C262" s="36">
        <v>0.70347222222222217</v>
      </c>
      <c r="D262" s="37">
        <v>0.7055555555555556</v>
      </c>
      <c r="E262" s="34" t="s">
        <v>3568</v>
      </c>
      <c r="F262" s="34" t="str">
        <f t="array" aca="1" ref="F262" ca="1">INDEX(list!$C$2:$C$5034,MATCH(INDIRECT(ADDRESS(ROW(),COLUMN()-1)),list!$A$2:$A$5034,0))</f>
        <v>RMO - Natalie Le work on ringcentral</v>
      </c>
      <c r="G262" s="34" t="s">
        <v>3929</v>
      </c>
      <c r="H262" s="34">
        <v>3</v>
      </c>
      <c r="I262" s="34"/>
    </row>
    <row r="263" spans="1:9" ht="18.75" customHeight="1">
      <c r="A263" s="34" t="s">
        <v>3934</v>
      </c>
      <c r="B263" s="87">
        <v>43860</v>
      </c>
      <c r="C263" s="36">
        <v>0.94444444444444453</v>
      </c>
      <c r="D263" s="37">
        <v>0.94652777777777775</v>
      </c>
      <c r="E263" s="34" t="s">
        <v>1999</v>
      </c>
      <c r="F263" s="34" t="str">
        <f t="array" aca="1" ref="F263" ca="1">INDEX(list!$C$2:$C$5034,MATCH(INDIRECT(ADDRESS(ROW(),COLUMN()-1)),list!$A$2:$A$5034,0))</f>
        <v>edd.ca.gov/payroll taxes</v>
      </c>
      <c r="G263" s="34" t="s">
        <v>3931</v>
      </c>
      <c r="H263" s="34">
        <v>3</v>
      </c>
      <c r="I263" s="34"/>
    </row>
    <row r="264" spans="1:9" ht="18.75" customHeight="1">
      <c r="A264" s="34" t="s">
        <v>3934</v>
      </c>
      <c r="B264" s="87">
        <v>43860</v>
      </c>
      <c r="C264" s="36">
        <v>0.9458333333333333</v>
      </c>
      <c r="D264" s="37">
        <v>0.9472222222222223</v>
      </c>
      <c r="E264" s="34" t="s">
        <v>1999</v>
      </c>
      <c r="F264" s="34" t="str">
        <f t="array" aca="1" ref="F264" ca="1">INDEX(list!$C$2:$C$5034,MATCH(INDIRECT(ADDRESS(ROW(),COLUMN()-1)),list!$A$2:$A$5034,0))</f>
        <v>edd.ca.gov/payroll taxes</v>
      </c>
      <c r="G264" s="34" t="s">
        <v>3931</v>
      </c>
      <c r="H264" s="34">
        <v>2</v>
      </c>
      <c r="I264" s="34"/>
    </row>
    <row r="265" spans="1:9" ht="18.75" customHeight="1">
      <c r="A265" s="34" t="s">
        <v>3935</v>
      </c>
      <c r="B265" s="87">
        <v>43861</v>
      </c>
      <c r="C265" s="36">
        <v>0.3527777777777778</v>
      </c>
      <c r="D265" s="37">
        <v>0.36249999999999999</v>
      </c>
      <c r="E265" s="34" t="s">
        <v>1999</v>
      </c>
      <c r="F265" s="34" t="str">
        <f t="array" aca="1" ref="F265" ca="1">INDEX(list!$C$2:$C$5034,MATCH(INDIRECT(ADDRESS(ROW(),COLUMN()-1)),list!$A$2:$A$5034,0))</f>
        <v>edd.ca.gov/payroll taxes</v>
      </c>
      <c r="G265" s="34" t="s">
        <v>3931</v>
      </c>
      <c r="H265" s="34">
        <v>14</v>
      </c>
      <c r="I265" s="34"/>
    </row>
    <row r="266" spans="1:9" ht="18.75" customHeight="1">
      <c r="A266" s="34" t="s">
        <v>3935</v>
      </c>
      <c r="B266" s="87">
        <v>43861</v>
      </c>
      <c r="C266" s="36">
        <v>0.50069444444444444</v>
      </c>
      <c r="D266" s="37">
        <v>0.50138888888888888</v>
      </c>
      <c r="E266" s="34" t="s">
        <v>2460</v>
      </c>
      <c r="F266" s="34" t="str">
        <f t="array" aca="1" ref="F266" ca="1">INDEX(list!$C$2:$C$5034,MATCH(INDIRECT(ADDRESS(ROW(),COLUMN()-1)),list!$A$2:$A$5034,0))</f>
        <v>LU - Larry Ulvestad cell</v>
      </c>
      <c r="G266" s="34" t="s">
        <v>3931</v>
      </c>
      <c r="H266" s="34">
        <v>1</v>
      </c>
      <c r="I266" s="34"/>
    </row>
    <row r="267" spans="1:9" ht="18.75" customHeight="1">
      <c r="A267" s="34" t="s">
        <v>3935</v>
      </c>
      <c r="B267" s="87">
        <v>43861</v>
      </c>
      <c r="C267" s="36">
        <v>0.53194444444444444</v>
      </c>
      <c r="D267" s="37">
        <v>0.58472222222222225</v>
      </c>
      <c r="E267" s="34" t="s">
        <v>2460</v>
      </c>
      <c r="F267" s="34" t="str">
        <f t="array" aca="1" ref="F267" ca="1">INDEX(list!$C$2:$C$5034,MATCH(INDIRECT(ADDRESS(ROW(),COLUMN()-1)),list!$A$2:$A$5034,0))</f>
        <v>LU - Larry Ulvestad cell</v>
      </c>
      <c r="G267" s="34" t="s">
        <v>3931</v>
      </c>
      <c r="H267" s="34">
        <v>76</v>
      </c>
      <c r="I267" s="34"/>
    </row>
    <row r="268" spans="1:9" ht="18.75" customHeight="1">
      <c r="A268" s="34" t="s">
        <v>3935</v>
      </c>
      <c r="B268" s="87">
        <v>43861</v>
      </c>
      <c r="C268" s="36">
        <v>0.62430555555555556</v>
      </c>
      <c r="D268" s="37">
        <v>0.62708333333333333</v>
      </c>
      <c r="E268" s="34" t="s">
        <v>1355</v>
      </c>
      <c r="F268" s="34" t="str">
        <f t="array" aca="1" ref="F268" ca="1">INDEX(list!$C$2:$C$5034,MATCH(INDIRECT(ADDRESS(ROW(),COLUMN()-1)),list!$A$2:$A$5034,0))</f>
        <v>VA - Dani Peregrina</v>
      </c>
      <c r="G268" s="34" t="s">
        <v>3931</v>
      </c>
      <c r="H268" s="34">
        <v>4</v>
      </c>
      <c r="I268" s="34"/>
    </row>
    <row r="269" spans="1:9" ht="18.75" customHeight="1">
      <c r="A269" s="34" t="s">
        <v>3935</v>
      </c>
      <c r="B269" s="87">
        <v>43861</v>
      </c>
      <c r="C269" s="36">
        <v>0.62986111111111109</v>
      </c>
      <c r="D269" s="37">
        <v>0.63472222222222219</v>
      </c>
      <c r="E269" s="34" t="s">
        <v>1355</v>
      </c>
      <c r="F269" s="34" t="str">
        <f t="array" aca="1" ref="F269" ca="1">INDEX(list!$C$2:$C$5034,MATCH(INDIRECT(ADDRESS(ROW(),COLUMN()-1)),list!$A$2:$A$5034,0))</f>
        <v>VA - Dani Peregrina</v>
      </c>
      <c r="G269" s="34" t="s">
        <v>3929</v>
      </c>
      <c r="H269" s="34">
        <v>7</v>
      </c>
      <c r="I269" s="34"/>
    </row>
    <row r="270" spans="1:9" ht="18.75" customHeight="1">
      <c r="A270" s="34" t="s">
        <v>3935</v>
      </c>
      <c r="B270" s="87">
        <v>43861</v>
      </c>
      <c r="C270" s="36">
        <v>0.72291666666666676</v>
      </c>
      <c r="D270" s="37">
        <v>0.72291666666666676</v>
      </c>
      <c r="E270" s="34" t="s">
        <v>794</v>
      </c>
      <c r="F270" s="34" t="str">
        <f t="array" aca="1" ref="F270" ca="1">INDEX(list!$C$2:$C$5034,MATCH(INDIRECT(ADDRESS(ROW(),COLUMN()-1)),list!$A$2:$A$5034,0))</f>
        <v>Mike Palikan (burning man)</v>
      </c>
      <c r="G270" s="34" t="s">
        <v>3930</v>
      </c>
      <c r="H270" s="34">
        <v>0</v>
      </c>
      <c r="I270" s="34"/>
    </row>
    <row r="271" spans="1:9" ht="18.75" customHeight="1">
      <c r="A271" s="34" t="s">
        <v>3937</v>
      </c>
      <c r="B271" s="87">
        <v>43862</v>
      </c>
      <c r="C271" s="36">
        <v>0.48472222222222222</v>
      </c>
      <c r="D271" s="37">
        <v>0.4909722222222222</v>
      </c>
      <c r="E271" s="34" t="s">
        <v>538</v>
      </c>
      <c r="F271" s="34" t="str">
        <f t="array" aca="1" ref="F271" ca="1">INDEX(list!$C$2:$C$5034,MATCH(INDIRECT(ADDRESS(ROW(),COLUMN()-1)),list!$A$2:$A$5034,0))</f>
        <v>Elaine Fraiser Cell LEC</v>
      </c>
      <c r="G271" s="34" t="s">
        <v>3929</v>
      </c>
      <c r="H271" s="34">
        <v>9</v>
      </c>
      <c r="I271" s="34"/>
    </row>
    <row r="272" spans="1:9" ht="18.75" customHeight="1">
      <c r="A272" s="34" t="s">
        <v>3937</v>
      </c>
      <c r="B272" s="87">
        <v>43862</v>
      </c>
      <c r="C272" s="36">
        <v>0.65416666666666667</v>
      </c>
      <c r="D272" s="37">
        <v>0.65416666666666667</v>
      </c>
      <c r="E272" s="34" t="s">
        <v>3485</v>
      </c>
      <c r="F272" s="34" t="str">
        <f t="array" aca="1" ref="F272" ca="1">INDEX(list!$C$2:$C$5034,MATCH(INDIRECT(ADDRESS(ROW(),COLUMN()-1)),list!$A$2:$A$5034,0))</f>
        <v>Bruce Jaffe</v>
      </c>
      <c r="G272" s="34" t="s">
        <v>3930</v>
      </c>
      <c r="H272" s="34">
        <v>0</v>
      </c>
      <c r="I272" s="34"/>
    </row>
    <row r="273" spans="1:9" ht="18.75" customHeight="1">
      <c r="A273" s="34" t="s">
        <v>3937</v>
      </c>
      <c r="B273" s="87">
        <v>43862</v>
      </c>
      <c r="C273" s="36">
        <v>0.86736111111111114</v>
      </c>
      <c r="D273" s="37">
        <v>0.8965277777777777</v>
      </c>
      <c r="E273" s="34" t="s">
        <v>3485</v>
      </c>
      <c r="F273" s="34" t="str">
        <f t="array" aca="1" ref="F273" ca="1">INDEX(list!$C$2:$C$5034,MATCH(INDIRECT(ADDRESS(ROW(),COLUMN()-1)),list!$A$2:$A$5034,0))</f>
        <v>Bruce Jaffe</v>
      </c>
      <c r="G273" s="34" t="s">
        <v>3931</v>
      </c>
      <c r="H273" s="34">
        <v>42</v>
      </c>
      <c r="I273" s="34"/>
    </row>
    <row r="274" spans="1:9" ht="18.75" customHeight="1">
      <c r="A274" s="34" t="s">
        <v>3928</v>
      </c>
      <c r="B274" s="87">
        <v>43864</v>
      </c>
      <c r="C274" s="36">
        <v>0.50902777777777775</v>
      </c>
      <c r="D274" s="37">
        <v>0.51527777777777783</v>
      </c>
      <c r="E274" s="34" t="s">
        <v>315</v>
      </c>
      <c r="F274" s="34" t="str">
        <f t="array" aca="1" ref="F274" ca="1">INDEX(list!$C$2:$C$5034,MATCH(INDIRECT(ADDRESS(ROW(),COLUMN()-1)),list!$A$2:$A$5034,0))</f>
        <v>Susan Pepus</v>
      </c>
      <c r="G274" s="34" t="s">
        <v>3929</v>
      </c>
      <c r="H274" s="34">
        <v>9</v>
      </c>
      <c r="I274" s="34"/>
    </row>
    <row r="275" spans="1:9" ht="18.75" customHeight="1">
      <c r="A275" s="34" t="s">
        <v>3928</v>
      </c>
      <c r="B275" s="87">
        <v>43864</v>
      </c>
      <c r="C275" s="36">
        <v>0.5229166666666667</v>
      </c>
      <c r="D275" s="37">
        <v>0.53402777777777777</v>
      </c>
      <c r="E275" s="34" t="s">
        <v>315</v>
      </c>
      <c r="F275" s="34" t="str">
        <f t="array" aca="1" ref="F275" ca="1">INDEX(list!$C$2:$C$5034,MATCH(INDIRECT(ADDRESS(ROW(),COLUMN()-1)),list!$A$2:$A$5034,0))</f>
        <v>Susan Pepus</v>
      </c>
      <c r="G275" s="34" t="s">
        <v>3929</v>
      </c>
      <c r="H275" s="34">
        <v>16</v>
      </c>
      <c r="I275" s="34"/>
    </row>
    <row r="276" spans="1:9" ht="18.75" customHeight="1">
      <c r="A276" s="34" t="s">
        <v>3928</v>
      </c>
      <c r="B276" s="87">
        <v>43864</v>
      </c>
      <c r="C276" s="36">
        <v>0.57013888888888886</v>
      </c>
      <c r="D276" s="37">
        <v>0.57638888888888895</v>
      </c>
      <c r="E276" s="34" t="s">
        <v>2587</v>
      </c>
      <c r="F276" s="34" t="str">
        <f t="array" aca="1" ref="F276" ca="1">INDEX(list!$C$2:$C$5034,MATCH(INDIRECT(ADDRESS(ROW(),COLUMN()-1)),list!$A$2:$A$5034,0))</f>
        <v>VA - Enya Czerwin</v>
      </c>
      <c r="G276" s="34" t="s">
        <v>3929</v>
      </c>
      <c r="H276" s="34">
        <v>9</v>
      </c>
      <c r="I276" s="34"/>
    </row>
    <row r="277" spans="1:9" ht="18.75" customHeight="1">
      <c r="A277" s="34" t="s">
        <v>3928</v>
      </c>
      <c r="B277" s="87">
        <v>43864</v>
      </c>
      <c r="C277" s="36">
        <v>0.66527777777777775</v>
      </c>
      <c r="D277" s="37">
        <v>0.66527777777777775</v>
      </c>
      <c r="E277" s="34" t="s">
        <v>2762</v>
      </c>
      <c r="F277" s="34" t="str">
        <f t="array" aca="1" ref="F277" ca="1">INDEX(list!$C$2:$C$5034,MATCH(INDIRECT(ADDRESS(ROW(),COLUMN()-1)),list!$A$2:$A$5034,0))</f>
        <v>HGI - intermedia voip line #1</v>
      </c>
      <c r="G277" s="34" t="s">
        <v>3930</v>
      </c>
      <c r="H277" s="34">
        <v>0</v>
      </c>
      <c r="I277" s="34"/>
    </row>
    <row r="278" spans="1:9" ht="18.75" customHeight="1">
      <c r="A278" s="34" t="s">
        <v>3928</v>
      </c>
      <c r="B278" s="87">
        <v>43864</v>
      </c>
      <c r="C278" s="36">
        <v>0.67083333333333339</v>
      </c>
      <c r="D278" s="37">
        <v>0.67083333333333339</v>
      </c>
      <c r="E278" s="34" t="s">
        <v>2762</v>
      </c>
      <c r="F278" s="34" t="str">
        <f t="array" aca="1" ref="F278" ca="1">INDEX(list!$C$2:$C$5034,MATCH(INDIRECT(ADDRESS(ROW(),COLUMN()-1)),list!$A$2:$A$5034,0))</f>
        <v>HGI - intermedia voip line #1</v>
      </c>
      <c r="G278" s="34" t="s">
        <v>3931</v>
      </c>
      <c r="H278" s="34">
        <v>0</v>
      </c>
      <c r="I278" s="34"/>
    </row>
    <row r="279" spans="1:9" ht="18.75" customHeight="1">
      <c r="A279" s="34" t="s">
        <v>3928</v>
      </c>
      <c r="B279" s="87">
        <v>43864</v>
      </c>
      <c r="C279" s="36">
        <v>0.70972222222222225</v>
      </c>
      <c r="D279" s="37">
        <v>0.70972222222222225</v>
      </c>
      <c r="E279" s="34" t="s">
        <v>538</v>
      </c>
      <c r="F279" s="34" t="str">
        <f t="array" aca="1" ref="F279" ca="1">INDEX(list!$C$2:$C$5034,MATCH(INDIRECT(ADDRESS(ROW(),COLUMN()-1)),list!$A$2:$A$5034,0))</f>
        <v>Elaine Fraiser Cell LEC</v>
      </c>
      <c r="G279" s="34" t="s">
        <v>3930</v>
      </c>
      <c r="H279" s="34">
        <v>0</v>
      </c>
      <c r="I279" s="34"/>
    </row>
    <row r="280" spans="1:9" ht="18.75" customHeight="1">
      <c r="A280" s="34" t="s">
        <v>3928</v>
      </c>
      <c r="B280" s="87">
        <v>43864</v>
      </c>
      <c r="C280" s="36">
        <v>0.72569444444444453</v>
      </c>
      <c r="D280" s="37">
        <v>0.72638888888888886</v>
      </c>
      <c r="E280" s="34" t="s">
        <v>538</v>
      </c>
      <c r="F280" s="34" t="str">
        <f t="array" aca="1" ref="F280" ca="1">INDEX(list!$C$2:$C$5034,MATCH(INDIRECT(ADDRESS(ROW(),COLUMN()-1)),list!$A$2:$A$5034,0))</f>
        <v>Elaine Fraiser Cell LEC</v>
      </c>
      <c r="G280" s="34" t="s">
        <v>3931</v>
      </c>
      <c r="H280" s="34">
        <v>1</v>
      </c>
      <c r="I280" s="34"/>
    </row>
    <row r="281" spans="1:9" ht="18.75" customHeight="1">
      <c r="A281" s="34" t="s">
        <v>3932</v>
      </c>
      <c r="B281" s="87">
        <v>43865</v>
      </c>
      <c r="C281" s="36">
        <v>0.41875000000000001</v>
      </c>
      <c r="D281" s="37">
        <v>0.42638888888888887</v>
      </c>
      <c r="E281" s="34" t="s">
        <v>3236</v>
      </c>
      <c r="F281" s="34" t="str">
        <f t="array" aca="1" ref="F281" ca="1">INDEX(list!$C$2:$C$5034,MATCH(INDIRECT(ADDRESS(ROW(),COLUMN()-1)),list!$A$2:$A$5034,0))</f>
        <v>PT - Melissa Martine</v>
      </c>
      <c r="G281" s="34" t="s">
        <v>3929</v>
      </c>
      <c r="H281" s="34">
        <v>11</v>
      </c>
      <c r="I281" s="34"/>
    </row>
    <row r="282" spans="1:9" ht="18.75" customHeight="1">
      <c r="A282" s="34" t="s">
        <v>3932</v>
      </c>
      <c r="B282" s="87">
        <v>43865</v>
      </c>
      <c r="C282" s="36">
        <v>0.49722222222222223</v>
      </c>
      <c r="D282" s="37">
        <v>0.49791666666666662</v>
      </c>
      <c r="E282" s="34" t="s">
        <v>1355</v>
      </c>
      <c r="F282" s="34" t="str">
        <f t="array" aca="1" ref="F282" ca="1">INDEX(list!$C$2:$C$5034,MATCH(INDIRECT(ADDRESS(ROW(),COLUMN()-1)),list!$A$2:$A$5034,0))</f>
        <v>VA - Dani Peregrina</v>
      </c>
      <c r="G282" s="34" t="s">
        <v>3929</v>
      </c>
      <c r="H282" s="34">
        <v>1</v>
      </c>
      <c r="I282" s="34"/>
    </row>
    <row r="283" spans="1:9" ht="18.75" customHeight="1">
      <c r="A283" s="34" t="s">
        <v>3932</v>
      </c>
      <c r="B283" s="87">
        <v>43865</v>
      </c>
      <c r="C283" s="36">
        <v>0.63611111111111118</v>
      </c>
      <c r="D283" s="37">
        <v>0.63750000000000007</v>
      </c>
      <c r="E283" s="34" t="s">
        <v>2060</v>
      </c>
      <c r="F283" s="34" t="str">
        <f t="array" aca="1" ref="F283" ca="1">INDEX(list!$C$2:$C$5034,MATCH(INDIRECT(ADDRESS(ROW(),COLUMN()-1)),list!$A$2:$A$5034,0))</f>
        <v>SOCO - Justine Enriquez, web site consultant</v>
      </c>
      <c r="G283" s="34" t="s">
        <v>3931</v>
      </c>
      <c r="H283" s="34">
        <v>2</v>
      </c>
      <c r="I283" s="34"/>
    </row>
    <row r="284" spans="1:9" ht="18.75" customHeight="1">
      <c r="A284" s="34" t="s">
        <v>3932</v>
      </c>
      <c r="B284" s="87">
        <v>43865</v>
      </c>
      <c r="C284" s="36">
        <v>0.65347222222222223</v>
      </c>
      <c r="D284" s="37">
        <v>0.65347222222222223</v>
      </c>
      <c r="E284" s="34" t="s">
        <v>2460</v>
      </c>
      <c r="F284" s="34" t="str">
        <f t="array" aca="1" ref="F284" ca="1">INDEX(list!$C$2:$C$5034,MATCH(INDIRECT(ADDRESS(ROW(),COLUMN()-1)),list!$A$2:$A$5034,0))</f>
        <v>LU - Larry Ulvestad cell</v>
      </c>
      <c r="G284" s="34" t="s">
        <v>3931</v>
      </c>
      <c r="H284" s="34">
        <v>0</v>
      </c>
      <c r="I284" s="34"/>
    </row>
    <row r="285" spans="1:9" ht="18.75" customHeight="1">
      <c r="A285" s="34" t="s">
        <v>3932</v>
      </c>
      <c r="B285" s="87">
        <v>43865</v>
      </c>
      <c r="C285" s="36">
        <v>0.65416666666666667</v>
      </c>
      <c r="D285" s="37">
        <v>0.66875000000000007</v>
      </c>
      <c r="E285" s="34" t="s">
        <v>2919</v>
      </c>
      <c r="F285" s="38" t="str">
        <f t="array" aca="1" ref="F285" ca="1">INDEX(list!$C$2:$C$5034,MATCH(INDIRECT(ADDRESS(ROW(),COLUMN()-1)),list!$A$2:$A$5034,0))</f>
        <v>LU - Larry Ulvestad</v>
      </c>
      <c r="G285" s="34" t="s">
        <v>3931</v>
      </c>
      <c r="H285" s="34">
        <v>21</v>
      </c>
      <c r="I285" s="34"/>
    </row>
    <row r="286" spans="1:9" ht="18.75" customHeight="1">
      <c r="A286" s="34" t="s">
        <v>3933</v>
      </c>
      <c r="B286" s="87">
        <v>43866</v>
      </c>
      <c r="C286" s="36">
        <v>0.50902777777777775</v>
      </c>
      <c r="D286" s="37">
        <v>0.50972222222222219</v>
      </c>
      <c r="E286" s="34" t="s">
        <v>1249</v>
      </c>
      <c r="F286" s="34" t="str">
        <f t="array" aca="1" ref="F286" ca="1">INDEX(list!$C$2:$C$5034,MATCH(INDIRECT(ADDRESS(ROW(),COLUMN()-1)),list!$A$2:$A$5034,0))</f>
        <v>Mom &amp; Dad</v>
      </c>
      <c r="G286" s="34" t="s">
        <v>3931</v>
      </c>
      <c r="H286" s="34">
        <v>1</v>
      </c>
      <c r="I286" s="34"/>
    </row>
    <row r="287" spans="1:9" ht="18.75" customHeight="1">
      <c r="A287" s="34" t="s">
        <v>3933</v>
      </c>
      <c r="B287" s="87">
        <v>43866</v>
      </c>
      <c r="C287" s="36">
        <v>0.51666666666666672</v>
      </c>
      <c r="D287" s="37">
        <v>0.51666666666666672</v>
      </c>
      <c r="E287" s="34" t="s">
        <v>3858</v>
      </c>
      <c r="F287" s="34" t="str">
        <f t="array" aca="1" ref="F287" ca="1">INDEX(list!$C$2:$C$5034,MATCH(INDIRECT(ADDRESS(ROW(),COLUMN()-1)),list!$A$2:$A$5034,0))</f>
        <v>Dan Weber cell (landmark)</v>
      </c>
      <c r="G287" s="34" t="s">
        <v>3930</v>
      </c>
      <c r="H287" s="34">
        <v>0</v>
      </c>
      <c r="I287" s="34"/>
    </row>
    <row r="288" spans="1:9" ht="18.75" customHeight="1">
      <c r="A288" s="34" t="s">
        <v>3933</v>
      </c>
      <c r="B288" s="87">
        <v>43866</v>
      </c>
      <c r="C288" s="36">
        <v>0.61111111111111105</v>
      </c>
      <c r="D288" s="37">
        <v>0.61736111111111114</v>
      </c>
      <c r="E288" s="34" t="s">
        <v>815</v>
      </c>
      <c r="F288" s="34" t="str">
        <f t="array" aca="1" ref="F288" ca="1">INDEX(list!$C$2:$C$5034,MATCH(INDIRECT(ADDRESS(ROW(),COLUMN()-1)),list!$A$2:$A$5034,0))</f>
        <v>Stanton Wong Cell</v>
      </c>
      <c r="G288" s="34" t="s">
        <v>3929</v>
      </c>
      <c r="H288" s="34">
        <v>9</v>
      </c>
      <c r="I288" s="34"/>
    </row>
    <row r="289" spans="1:9" ht="18.75" customHeight="1">
      <c r="A289" s="34" t="s">
        <v>3933</v>
      </c>
      <c r="B289" s="87">
        <v>43866</v>
      </c>
      <c r="C289" s="36">
        <v>0.61736111111111114</v>
      </c>
      <c r="D289" s="37">
        <v>0.62638888888888888</v>
      </c>
      <c r="E289" s="34" t="s">
        <v>2460</v>
      </c>
      <c r="F289" s="34" t="str">
        <f t="array" aca="1" ref="F289" ca="1">INDEX(list!$C$2:$C$5034,MATCH(INDIRECT(ADDRESS(ROW(),COLUMN()-1)),list!$A$2:$A$5034,0))</f>
        <v>LU - Larry Ulvestad cell</v>
      </c>
      <c r="G289" s="34" t="s">
        <v>3931</v>
      </c>
      <c r="H289" s="34">
        <v>13</v>
      </c>
      <c r="I289" s="34"/>
    </row>
    <row r="290" spans="1:9" ht="18.75" customHeight="1">
      <c r="A290" s="34" t="s">
        <v>3933</v>
      </c>
      <c r="B290" s="87">
        <v>43866</v>
      </c>
      <c r="C290" s="36">
        <v>0.75763888888888886</v>
      </c>
      <c r="D290" s="37">
        <v>0.76180555555555562</v>
      </c>
      <c r="E290" s="34" t="s">
        <v>2474</v>
      </c>
      <c r="F290" s="38" t="str">
        <f t="array" aca="1" ref="F290" ca="1">INDEX(list!$C$2:$C$5034,MATCH(INDIRECT(ADDRESS(ROW(),COLUMN()-1)),list!$A$2:$A$5034,0))</f>
        <v>SOCO - The Sourcing Company main</v>
      </c>
      <c r="G290" s="34" t="s">
        <v>3929</v>
      </c>
      <c r="H290" s="34">
        <v>6</v>
      </c>
      <c r="I290" s="34"/>
    </row>
    <row r="291" spans="1:9" ht="18.75" customHeight="1">
      <c r="A291" s="34" t="s">
        <v>3933</v>
      </c>
      <c r="B291" s="87">
        <v>43866</v>
      </c>
      <c r="C291" s="36">
        <v>0.86319444444444438</v>
      </c>
      <c r="D291" s="37">
        <v>0.86319444444444438</v>
      </c>
      <c r="E291" s="34" t="s">
        <v>2791</v>
      </c>
      <c r="F291" s="34" t="str">
        <f t="array" aca="1" ref="F291" ca="1">INDEX(list!$C$2:$C$5034,MATCH(INDIRECT(ADDRESS(ROW(),COLUMN()-1)),list!$A$2:$A$5034,0))</f>
        <v>Natalie Le cell</v>
      </c>
      <c r="G291" s="34" t="s">
        <v>3930</v>
      </c>
      <c r="H291" s="34">
        <v>0</v>
      </c>
      <c r="I291" s="34"/>
    </row>
    <row r="292" spans="1:9" ht="18.75" customHeight="1">
      <c r="A292" s="34" t="s">
        <v>3934</v>
      </c>
      <c r="B292" s="87">
        <v>43867</v>
      </c>
      <c r="C292" s="36">
        <v>0.3888888888888889</v>
      </c>
      <c r="D292" s="37">
        <v>0.39166666666666666</v>
      </c>
      <c r="E292" s="34" t="s">
        <v>3272</v>
      </c>
      <c r="F292" s="34" t="str">
        <f t="array" aca="1" ref="F292" ca="1">INDEX(list!$C$2:$C$5034,MATCH(INDIRECT(ADDRESS(ROW(),COLUMN()-1)),list!$A$2:$A$5034,0))</f>
        <v>Elaina Cell</v>
      </c>
      <c r="G292" s="34" t="s">
        <v>3931</v>
      </c>
      <c r="H292" s="34">
        <v>4</v>
      </c>
      <c r="I292" s="34"/>
    </row>
    <row r="293" spans="1:9" ht="18.75" customHeight="1">
      <c r="A293" s="34" t="s">
        <v>3934</v>
      </c>
      <c r="B293" s="87">
        <v>43867</v>
      </c>
      <c r="C293" s="36">
        <v>0.41805555555555557</v>
      </c>
      <c r="D293" s="37">
        <v>0.41944444444444445</v>
      </c>
      <c r="E293" s="34" t="s">
        <v>3272</v>
      </c>
      <c r="F293" s="34" t="str">
        <f t="array" aca="1" ref="F293" ca="1">INDEX(list!$C$2:$C$5034,MATCH(INDIRECT(ADDRESS(ROW(),COLUMN()-1)),list!$A$2:$A$5034,0))</f>
        <v>Elaina Cell</v>
      </c>
      <c r="G293" s="34" t="s">
        <v>3931</v>
      </c>
      <c r="H293" s="34">
        <v>2</v>
      </c>
      <c r="I293" s="34"/>
    </row>
    <row r="294" spans="1:9" ht="18.75" customHeight="1">
      <c r="A294" s="34" t="s">
        <v>3934</v>
      </c>
      <c r="B294" s="87">
        <v>43867</v>
      </c>
      <c r="C294" s="36">
        <v>0.44305555555555554</v>
      </c>
      <c r="D294" s="37">
        <v>0.44444444444444442</v>
      </c>
      <c r="E294" s="34" t="s">
        <v>2474</v>
      </c>
      <c r="F294" s="38" t="str">
        <f t="array" aca="1" ref="F294" ca="1">INDEX(list!$C$2:$C$5034,MATCH(INDIRECT(ADDRESS(ROW(),COLUMN()-1)),list!$A$2:$A$5034,0))</f>
        <v>SOCO - The Sourcing Company main</v>
      </c>
      <c r="G294" s="34" t="s">
        <v>3929</v>
      </c>
      <c r="H294" s="34">
        <v>2</v>
      </c>
      <c r="I294" s="34"/>
    </row>
    <row r="295" spans="1:9" ht="18.75" customHeight="1">
      <c r="A295" s="34" t="s">
        <v>3934</v>
      </c>
      <c r="B295" s="87">
        <v>43867</v>
      </c>
      <c r="C295" s="36">
        <v>0.56388888888888888</v>
      </c>
      <c r="D295" s="37">
        <v>0.59097222222222223</v>
      </c>
      <c r="E295" s="34" t="s">
        <v>2474</v>
      </c>
      <c r="F295" s="38" t="str">
        <f t="array" aca="1" ref="F295" ca="1">INDEX(list!$C$2:$C$5034,MATCH(INDIRECT(ADDRESS(ROW(),COLUMN()-1)),list!$A$2:$A$5034,0))</f>
        <v>SOCO - The Sourcing Company main</v>
      </c>
      <c r="G295" s="34" t="s">
        <v>3929</v>
      </c>
      <c r="H295" s="34">
        <v>39</v>
      </c>
      <c r="I295" s="34"/>
    </row>
    <row r="296" spans="1:9" ht="18.75" customHeight="1">
      <c r="A296" s="34" t="s">
        <v>3934</v>
      </c>
      <c r="B296" s="87">
        <v>43867</v>
      </c>
      <c r="C296" s="36">
        <v>0.63888888888888895</v>
      </c>
      <c r="D296" s="37">
        <v>0.64166666666666672</v>
      </c>
      <c r="E296" s="34" t="s">
        <v>1355</v>
      </c>
      <c r="F296" s="34" t="str">
        <f t="array" aca="1" ref="F296" ca="1">INDEX(list!$C$2:$C$5034,MATCH(INDIRECT(ADDRESS(ROW(),COLUMN()-1)),list!$A$2:$A$5034,0))</f>
        <v>VA - Dani Peregrina</v>
      </c>
      <c r="G296" s="34" t="s">
        <v>3929</v>
      </c>
      <c r="H296" s="34">
        <v>4</v>
      </c>
      <c r="I296" s="34"/>
    </row>
    <row r="297" spans="1:9" ht="18.75" customHeight="1">
      <c r="A297" s="34" t="s">
        <v>3934</v>
      </c>
      <c r="B297" s="87">
        <v>43867</v>
      </c>
      <c r="C297" s="36">
        <v>0.64374999999999993</v>
      </c>
      <c r="D297" s="37">
        <v>0.64444444444444449</v>
      </c>
      <c r="E297" s="34" t="s">
        <v>3272</v>
      </c>
      <c r="F297" s="34" t="str">
        <f t="array" aca="1" ref="F297" ca="1">INDEX(list!$C$2:$C$5034,MATCH(INDIRECT(ADDRESS(ROW(),COLUMN()-1)),list!$A$2:$A$5034,0))</f>
        <v>Elaina Cell</v>
      </c>
      <c r="G297" s="34" t="s">
        <v>3931</v>
      </c>
      <c r="H297" s="34">
        <v>1</v>
      </c>
      <c r="I297" s="34"/>
    </row>
    <row r="298" spans="1:9" ht="18.75" customHeight="1">
      <c r="A298" s="34" t="s">
        <v>3934</v>
      </c>
      <c r="B298" s="87">
        <v>43867</v>
      </c>
      <c r="C298" s="36">
        <v>0.69374999999999998</v>
      </c>
      <c r="D298" s="37">
        <v>0.69374999999999998</v>
      </c>
      <c r="E298" s="34" t="s">
        <v>775</v>
      </c>
      <c r="F298" s="34" t="str">
        <f t="array" aca="1" ref="F298" ca="1">INDEX(list!$C$2:$C$5034,MATCH(INDIRECT(ADDRESS(ROW(),COLUMN()-1)),list!$A$2:$A$5034,0))</f>
        <v>Sean Reigle</v>
      </c>
      <c r="G298" s="34" t="s">
        <v>3930</v>
      </c>
      <c r="H298" s="34">
        <v>0</v>
      </c>
      <c r="I298" s="34"/>
    </row>
    <row r="299" spans="1:9" ht="18.75" customHeight="1">
      <c r="A299" s="34" t="s">
        <v>3935</v>
      </c>
      <c r="B299" s="87">
        <v>43868</v>
      </c>
      <c r="C299" s="36">
        <v>0.54166666666666663</v>
      </c>
      <c r="D299" s="37">
        <v>0.54305555555555551</v>
      </c>
      <c r="E299" s="34" t="s">
        <v>2474</v>
      </c>
      <c r="F299" s="38" t="str">
        <f t="array" aca="1" ref="F299" ca="1">INDEX(list!$C$2:$C$5034,MATCH(INDIRECT(ADDRESS(ROW(),COLUMN()-1)),list!$A$2:$A$5034,0))</f>
        <v>SOCO - The Sourcing Company main</v>
      </c>
      <c r="G299" s="34" t="s">
        <v>3929</v>
      </c>
      <c r="H299" s="34">
        <v>2</v>
      </c>
      <c r="I299" s="34"/>
    </row>
    <row r="300" spans="1:9" ht="18.75" customHeight="1">
      <c r="A300" s="34" t="s">
        <v>3935</v>
      </c>
      <c r="B300" s="87">
        <v>43868</v>
      </c>
      <c r="C300" s="36">
        <v>0.58402777777777781</v>
      </c>
      <c r="D300" s="37">
        <v>0.58402777777777781</v>
      </c>
      <c r="E300" s="34" t="s">
        <v>1346</v>
      </c>
      <c r="F300" s="34" t="str">
        <f t="array" aca="1" ref="F300" ca="1">INDEX(list!$C$2:$C$5034,MATCH(INDIRECT(ADDRESS(ROW(),COLUMN()-1)),list!$A$2:$A$5034,0))</f>
        <v>VA - Cheri Palmer</v>
      </c>
      <c r="G300" s="34" t="s">
        <v>3930</v>
      </c>
      <c r="H300" s="34">
        <v>0</v>
      </c>
      <c r="I300" s="34"/>
    </row>
    <row r="301" spans="1:9" ht="18.75" customHeight="1">
      <c r="A301" s="34" t="s">
        <v>3935</v>
      </c>
      <c r="B301" s="87">
        <v>43868</v>
      </c>
      <c r="C301" s="36">
        <v>0.59513888888888888</v>
      </c>
      <c r="D301" s="37">
        <v>0.59513888888888888</v>
      </c>
      <c r="E301" s="34" t="s">
        <v>1355</v>
      </c>
      <c r="F301" s="34" t="str">
        <f t="array" aca="1" ref="F301" ca="1">INDEX(list!$C$2:$C$5034,MATCH(INDIRECT(ADDRESS(ROW(),COLUMN()-1)),list!$A$2:$A$5034,0))</f>
        <v>VA - Dani Peregrina</v>
      </c>
      <c r="G301" s="34" t="s">
        <v>3930</v>
      </c>
      <c r="H301" s="34">
        <v>0</v>
      </c>
      <c r="I301" s="34"/>
    </row>
    <row r="302" spans="1:9" ht="18.75" customHeight="1">
      <c r="A302" s="34" t="s">
        <v>3935</v>
      </c>
      <c r="B302" s="87">
        <v>43868</v>
      </c>
      <c r="C302" s="36">
        <v>0.63958333333333328</v>
      </c>
      <c r="D302" s="37">
        <v>0.64097222222222217</v>
      </c>
      <c r="E302" s="34" t="s">
        <v>972</v>
      </c>
      <c r="F302" s="34" t="str">
        <f t="array" aca="1" ref="F302" ca="1">INDEX(list!$C$2:$C$5034,MATCH(INDIRECT(ADDRESS(ROW(),COLUMN()-1)),list!$A$2:$A$5034,0))</f>
        <v>JILLSON &amp; ROBERTS / SANDICAST</v>
      </c>
      <c r="G302" s="34" t="s">
        <v>3931</v>
      </c>
      <c r="H302" s="34">
        <v>2</v>
      </c>
      <c r="I302" s="34"/>
    </row>
    <row r="303" spans="1:9" ht="18.75" customHeight="1">
      <c r="A303" s="34" t="s">
        <v>3935</v>
      </c>
      <c r="B303" s="87">
        <v>43868</v>
      </c>
      <c r="C303" s="36">
        <v>0.68194444444444446</v>
      </c>
      <c r="D303" s="37">
        <v>0.68472222222222223</v>
      </c>
      <c r="E303" s="34" t="s">
        <v>2923</v>
      </c>
      <c r="F303" s="38" t="str">
        <f t="array" aca="1" ref="F303" ca="1">INDEX(list!$C$2:$C$5034,MATCH(INDIRECT(ADDRESS(ROW(),COLUMN()-1)),list!$A$2:$A$5034,0))</f>
        <v>HB - cell</v>
      </c>
      <c r="G303" s="34" t="s">
        <v>3929</v>
      </c>
      <c r="H303" s="34">
        <v>4</v>
      </c>
      <c r="I303" s="34"/>
    </row>
    <row r="304" spans="1:9" ht="18.75" customHeight="1">
      <c r="A304" s="34" t="s">
        <v>3935</v>
      </c>
      <c r="B304" s="87">
        <v>43868</v>
      </c>
      <c r="C304" s="36">
        <v>0.68541666666666667</v>
      </c>
      <c r="D304" s="37">
        <v>0.68888888888888899</v>
      </c>
      <c r="E304" s="34" t="s">
        <v>2923</v>
      </c>
      <c r="F304" s="38" t="str">
        <f t="array" aca="1" ref="F304" ca="1">INDEX(list!$C$2:$C$5034,MATCH(INDIRECT(ADDRESS(ROW(),COLUMN()-1)),list!$A$2:$A$5034,0))</f>
        <v>HB - cell</v>
      </c>
      <c r="G304" s="34" t="s">
        <v>3931</v>
      </c>
      <c r="H304" s="34">
        <v>5</v>
      </c>
      <c r="I304" s="34"/>
    </row>
    <row r="305" spans="1:9" ht="18.75" customHeight="1">
      <c r="A305" s="34" t="s">
        <v>3935</v>
      </c>
      <c r="B305" s="87">
        <v>43868</v>
      </c>
      <c r="C305" s="36">
        <v>0.69444444444444453</v>
      </c>
      <c r="D305" s="37">
        <v>0.69652777777777775</v>
      </c>
      <c r="E305" s="34" t="s">
        <v>2923</v>
      </c>
      <c r="F305" s="38" t="str">
        <f t="array" aca="1" ref="F305" ca="1">INDEX(list!$C$2:$C$5034,MATCH(INDIRECT(ADDRESS(ROW(),COLUMN()-1)),list!$A$2:$A$5034,0))</f>
        <v>HB - cell</v>
      </c>
      <c r="G305" s="34" t="s">
        <v>3929</v>
      </c>
      <c r="H305" s="34">
        <v>3</v>
      </c>
      <c r="I305" s="34"/>
    </row>
    <row r="306" spans="1:9" ht="18.75" customHeight="1">
      <c r="A306" s="34" t="s">
        <v>3935</v>
      </c>
      <c r="B306" s="87">
        <v>43868</v>
      </c>
      <c r="C306" s="36">
        <v>0.70138888888888884</v>
      </c>
      <c r="D306" s="37">
        <v>0.70208333333333339</v>
      </c>
      <c r="E306" s="34" t="s">
        <v>2272</v>
      </c>
      <c r="F306" s="34" t="str">
        <f t="array" aca="1" ref="F306" ca="1">INDEX(list!$C$2:$C$5034,MATCH(INDIRECT(ADDRESS(ROW(),COLUMN()-1)),list!$A$2:$A$5034,0))</f>
        <v>PCG - Gerry Grimes cell</v>
      </c>
      <c r="G306" s="34" t="s">
        <v>3931</v>
      </c>
      <c r="H306" s="34">
        <v>1</v>
      </c>
      <c r="I306" s="34"/>
    </row>
    <row r="307" spans="1:9" ht="18.75" customHeight="1">
      <c r="A307" s="34" t="s">
        <v>3935</v>
      </c>
      <c r="B307" s="87">
        <v>43868</v>
      </c>
      <c r="C307" s="36">
        <v>0.70138888888888884</v>
      </c>
      <c r="D307" s="37">
        <v>0.73888888888888893</v>
      </c>
      <c r="E307" s="34" t="s">
        <v>2272</v>
      </c>
      <c r="F307" s="34" t="str">
        <f t="array" aca="1" ref="F307" ca="1">INDEX(list!$C$2:$C$5034,MATCH(INDIRECT(ADDRESS(ROW(),COLUMN()-1)),list!$A$2:$A$5034,0))</f>
        <v>PCG - Gerry Grimes cell</v>
      </c>
      <c r="G307" s="34" t="s">
        <v>3931</v>
      </c>
      <c r="H307" s="34">
        <v>54</v>
      </c>
      <c r="I307" s="34"/>
    </row>
    <row r="308" spans="1:9" ht="18.75" customHeight="1">
      <c r="A308" s="34" t="s">
        <v>3937</v>
      </c>
      <c r="B308" s="87">
        <v>43869</v>
      </c>
      <c r="C308" s="36">
        <v>0.43194444444444446</v>
      </c>
      <c r="D308" s="37">
        <v>0.43194444444444446</v>
      </c>
      <c r="E308" s="34" t="s">
        <v>2166</v>
      </c>
      <c r="F308" s="34" t="str">
        <f t="array" aca="1" ref="F308" ca="1">INDEX(list!$C$2:$C$5034,MATCH(INDIRECT(ADDRESS(ROW(),COLUMN()-1)),list!$A$2:$A$5034,0))</f>
        <v>Ed Laubach Cell</v>
      </c>
      <c r="G308" s="34" t="s">
        <v>3930</v>
      </c>
      <c r="H308" s="34">
        <v>0</v>
      </c>
      <c r="I308" s="34"/>
    </row>
    <row r="309" spans="1:9" ht="18.75" customHeight="1">
      <c r="A309" s="34" t="s">
        <v>3937</v>
      </c>
      <c r="B309" s="87">
        <v>43869</v>
      </c>
      <c r="C309" s="36">
        <v>0.43958333333333338</v>
      </c>
      <c r="D309" s="37">
        <v>0.45208333333333334</v>
      </c>
      <c r="E309" s="34" t="s">
        <v>2166</v>
      </c>
      <c r="F309" s="34" t="str">
        <f t="array" aca="1" ref="F309" ca="1">INDEX(list!$C$2:$C$5034,MATCH(INDIRECT(ADDRESS(ROW(),COLUMN()-1)),list!$A$2:$A$5034,0))</f>
        <v>Ed Laubach Cell</v>
      </c>
      <c r="G309" s="34" t="s">
        <v>3931</v>
      </c>
      <c r="H309" s="34">
        <v>18</v>
      </c>
      <c r="I309" s="34"/>
    </row>
    <row r="310" spans="1:9" ht="18.75" customHeight="1">
      <c r="A310" s="34" t="s">
        <v>3937</v>
      </c>
      <c r="B310" s="87">
        <v>43869</v>
      </c>
      <c r="C310" s="36">
        <v>0.51458333333333328</v>
      </c>
      <c r="D310" s="37">
        <v>0.51736111111111105</v>
      </c>
      <c r="E310" s="34" t="s">
        <v>1114</v>
      </c>
      <c r="F310" s="34" t="str">
        <f t="array" aca="1" ref="F310" ca="1">INDEX(list!$C$2:$C$5034,MATCH(INDIRECT(ADDRESS(ROW(),COLUMN()-1)),list!$A$2:$A$5034,0))</f>
        <v>CNH - Harry Harrison Cell</v>
      </c>
      <c r="G310" s="34" t="s">
        <v>3931</v>
      </c>
      <c r="H310" s="34">
        <v>4</v>
      </c>
      <c r="I310" s="34"/>
    </row>
    <row r="311" spans="1:9" ht="18.75" customHeight="1">
      <c r="A311" s="34" t="s">
        <v>3937</v>
      </c>
      <c r="B311" s="87">
        <v>43869</v>
      </c>
      <c r="C311" s="36">
        <v>0.68263888888888891</v>
      </c>
      <c r="D311" s="37">
        <v>0.68263888888888891</v>
      </c>
      <c r="E311" s="34" t="s">
        <v>2435</v>
      </c>
      <c r="F311" s="34" t="str">
        <f t="array" aca="1" ref="F311" ca="1">INDEX(list!$C$2:$C$5034,MATCH(INDIRECT(ADDRESS(ROW(),COLUMN()-1)),list!$A$2:$A$5034,0))</f>
        <v>Steve Kawaratani cell</v>
      </c>
      <c r="G311" s="34" t="s">
        <v>3930</v>
      </c>
      <c r="H311" s="34">
        <v>0</v>
      </c>
      <c r="I311" s="34"/>
    </row>
    <row r="312" spans="1:9" ht="18.75" customHeight="1">
      <c r="A312" s="34" t="s">
        <v>3937</v>
      </c>
      <c r="B312" s="87">
        <v>43869</v>
      </c>
      <c r="C312" s="36">
        <v>0.70416666666666661</v>
      </c>
      <c r="D312" s="37">
        <v>0.70972222222222225</v>
      </c>
      <c r="E312" s="34" t="s">
        <v>2435</v>
      </c>
      <c r="F312" s="34" t="str">
        <f t="array" aca="1" ref="F312" ca="1">INDEX(list!$C$2:$C$5034,MATCH(INDIRECT(ADDRESS(ROW(),COLUMN()-1)),list!$A$2:$A$5034,0))</f>
        <v>Steve Kawaratani cell</v>
      </c>
      <c r="G312" s="34" t="s">
        <v>3931</v>
      </c>
      <c r="H312" s="34">
        <v>8</v>
      </c>
      <c r="I312" s="34"/>
    </row>
    <row r="313" spans="1:9" ht="18.75" customHeight="1">
      <c r="A313" s="34" t="s">
        <v>3938</v>
      </c>
      <c r="B313" s="87">
        <v>43870</v>
      </c>
      <c r="C313" s="36">
        <v>1.1805555555555555E-2</v>
      </c>
      <c r="D313" s="37">
        <v>0.51250000000000007</v>
      </c>
      <c r="E313" s="34" t="s">
        <v>3272</v>
      </c>
      <c r="F313" s="34" t="str">
        <f t="array" aca="1" ref="F313" ca="1">INDEX(list!$C$2:$C$5034,MATCH(INDIRECT(ADDRESS(ROW(),COLUMN()-1)),list!$A$2:$A$5034,0))</f>
        <v>Elaina Cell</v>
      </c>
      <c r="G313" s="34" t="s">
        <v>3931</v>
      </c>
      <c r="H313" s="34">
        <v>1</v>
      </c>
      <c r="I313" s="34"/>
    </row>
    <row r="314" spans="1:9" ht="18.75" customHeight="1">
      <c r="A314" s="34" t="s">
        <v>3938</v>
      </c>
      <c r="B314" s="87">
        <v>43870</v>
      </c>
      <c r="C314" s="36">
        <v>3.125E-2</v>
      </c>
      <c r="D314" s="37">
        <v>0.53194444444444444</v>
      </c>
      <c r="E314" s="34" t="s">
        <v>3272</v>
      </c>
      <c r="F314" s="34" t="str">
        <f t="array" aca="1" ref="F314" ca="1">INDEX(list!$C$2:$C$5034,MATCH(INDIRECT(ADDRESS(ROW(),COLUMN()-1)),list!$A$2:$A$5034,0))</f>
        <v>Elaina Cell</v>
      </c>
      <c r="G314" s="34" t="s">
        <v>3931</v>
      </c>
      <c r="H314" s="34">
        <v>1</v>
      </c>
      <c r="I314" s="34"/>
    </row>
    <row r="315" spans="1:9" ht="18.75" customHeight="1">
      <c r="A315" s="34" t="s">
        <v>3938</v>
      </c>
      <c r="B315" s="87">
        <v>43870</v>
      </c>
      <c r="C315" s="36">
        <v>5.0694444444444452E-2</v>
      </c>
      <c r="D315" s="37">
        <v>5.0694444444444452E-2</v>
      </c>
      <c r="E315" s="34" t="s">
        <v>3272</v>
      </c>
      <c r="F315" s="34" t="str">
        <f t="array" aca="1" ref="F315" ca="1">INDEX(list!$C$2:$C$5034,MATCH(INDIRECT(ADDRESS(ROW(),COLUMN()-1)),list!$A$2:$A$5034,0))</f>
        <v>Elaina Cell</v>
      </c>
      <c r="G315" s="34" t="s">
        <v>3931</v>
      </c>
      <c r="H315" s="34">
        <v>0</v>
      </c>
      <c r="I315" s="34"/>
    </row>
    <row r="316" spans="1:9" ht="18.75" customHeight="1">
      <c r="A316" s="34" t="s">
        <v>3938</v>
      </c>
      <c r="B316" s="87">
        <v>43870</v>
      </c>
      <c r="C316" s="36">
        <v>5.0694444444444452E-2</v>
      </c>
      <c r="D316" s="37">
        <v>5.0694444444444452E-2</v>
      </c>
      <c r="E316" s="34" t="s">
        <v>3272</v>
      </c>
      <c r="F316" s="34" t="str">
        <f t="array" aca="1" ref="F316" ca="1">INDEX(list!$C$2:$C$5034,MATCH(INDIRECT(ADDRESS(ROW(),COLUMN()-1)),list!$A$2:$A$5034,0))</f>
        <v>Elaina Cell</v>
      </c>
      <c r="G316" s="34" t="s">
        <v>3931</v>
      </c>
      <c r="H316" s="34">
        <v>0</v>
      </c>
      <c r="I316" s="34"/>
    </row>
    <row r="317" spans="1:9" ht="18.75" customHeight="1">
      <c r="A317" s="34" t="s">
        <v>3938</v>
      </c>
      <c r="B317" s="87">
        <v>43870</v>
      </c>
      <c r="C317" s="36">
        <v>0.53125</v>
      </c>
      <c r="D317" s="37">
        <v>0.5395833333333333</v>
      </c>
      <c r="E317" s="34" t="s">
        <v>2166</v>
      </c>
      <c r="F317" s="34" t="str">
        <f t="array" aca="1" ref="F317" ca="1">INDEX(list!$C$2:$C$5034,MATCH(INDIRECT(ADDRESS(ROW(),COLUMN()-1)),list!$A$2:$A$5034,0))</f>
        <v>Ed Laubach Cell</v>
      </c>
      <c r="G317" s="34" t="s">
        <v>3929</v>
      </c>
      <c r="H317" s="34">
        <v>12</v>
      </c>
      <c r="I317" s="34"/>
    </row>
    <row r="318" spans="1:9" ht="18.75" customHeight="1">
      <c r="A318" s="34" t="s">
        <v>3938</v>
      </c>
      <c r="B318" s="87">
        <v>43870</v>
      </c>
      <c r="C318" s="36">
        <v>0.5395833333333333</v>
      </c>
      <c r="D318" s="37">
        <v>0.5395833333333333</v>
      </c>
      <c r="E318" s="34" t="s">
        <v>2166</v>
      </c>
      <c r="F318" s="34" t="str">
        <f t="array" aca="1" ref="F318" ca="1">INDEX(list!$C$2:$C$5034,MATCH(INDIRECT(ADDRESS(ROW(),COLUMN()-1)),list!$A$2:$A$5034,0))</f>
        <v>Ed Laubach Cell</v>
      </c>
      <c r="G318" s="34" t="s">
        <v>3930</v>
      </c>
      <c r="H318" s="34">
        <v>0</v>
      </c>
      <c r="I318" s="34"/>
    </row>
    <row r="319" spans="1:9" ht="18.75" customHeight="1">
      <c r="A319" s="34" t="s">
        <v>3928</v>
      </c>
      <c r="B319" s="87">
        <v>43871</v>
      </c>
      <c r="C319" s="36">
        <v>0.51041666666666663</v>
      </c>
      <c r="D319" s="37">
        <v>0.51111111111111118</v>
      </c>
      <c r="E319" s="34" t="s">
        <v>2058</v>
      </c>
      <c r="F319" s="34" t="str">
        <f t="array" aca="1" ref="F319" ca="1">INDEX(list!$C$2:$C$5034,MATCH(INDIRECT(ADDRESS(ROW(),COLUMN()-1)),list!$A$2:$A$5034,0))</f>
        <v>CPL - Beth Home</v>
      </c>
      <c r="G319" s="34" t="s">
        <v>3931</v>
      </c>
      <c r="H319" s="34">
        <v>1</v>
      </c>
      <c r="I319" s="34"/>
    </row>
    <row r="320" spans="1:9" ht="18.75" customHeight="1">
      <c r="A320" s="34" t="s">
        <v>3928</v>
      </c>
      <c r="B320" s="87">
        <v>43871</v>
      </c>
      <c r="C320" s="36">
        <v>0.51458333333333328</v>
      </c>
      <c r="D320" s="37">
        <v>0.51874999999999993</v>
      </c>
      <c r="E320" s="34" t="s">
        <v>2160</v>
      </c>
      <c r="F320" s="34" t="str">
        <f t="array" aca="1" ref="F320" ca="1">INDEX(list!$C$2:$C$5034,MATCH(INDIRECT(ADDRESS(ROW(),COLUMN()-1)),list!$A$2:$A$5034,0))</f>
        <v>VEO - Bell cell</v>
      </c>
      <c r="G320" s="34" t="s">
        <v>3929</v>
      </c>
      <c r="H320" s="34">
        <v>6</v>
      </c>
      <c r="I320" s="34"/>
    </row>
    <row r="321" spans="1:9" ht="18.75" customHeight="1">
      <c r="A321" s="34" t="s">
        <v>3928</v>
      </c>
      <c r="B321" s="87">
        <v>43871</v>
      </c>
      <c r="C321" s="36">
        <v>0.55694444444444446</v>
      </c>
      <c r="D321" s="37">
        <v>0.55694444444444446</v>
      </c>
      <c r="E321" s="34" t="s">
        <v>4128</v>
      </c>
      <c r="F321" s="34" t="e">
        <f t="array" aca="1" ref="F321" ca="1">INDEX(list!$C$2:$C$5034,MATCH(INDIRECT(ADDRESS(ROW(),COLUMN()-1)),list!$A$2:$A$5034,0))</f>
        <v>#N/A</v>
      </c>
      <c r="G321" s="34" t="s">
        <v>3930</v>
      </c>
      <c r="H321" s="34">
        <v>0</v>
      </c>
      <c r="I321" s="34"/>
    </row>
    <row r="322" spans="1:9" ht="18.75" customHeight="1">
      <c r="A322" s="34" t="s">
        <v>3928</v>
      </c>
      <c r="B322" s="87">
        <v>43871</v>
      </c>
      <c r="C322" s="36">
        <v>0.55833333333333335</v>
      </c>
      <c r="D322" s="37">
        <v>0.56041666666666667</v>
      </c>
      <c r="E322" s="34" t="s">
        <v>2166</v>
      </c>
      <c r="F322" s="34" t="str">
        <f t="array" aca="1" ref="F322" ca="1">INDEX(list!$C$2:$C$5034,MATCH(INDIRECT(ADDRESS(ROW(),COLUMN()-1)),list!$A$2:$A$5034,0))</f>
        <v>Ed Laubach Cell</v>
      </c>
      <c r="G322" s="34" t="s">
        <v>3929</v>
      </c>
      <c r="H322" s="34">
        <v>3</v>
      </c>
      <c r="I322" s="34"/>
    </row>
    <row r="323" spans="1:9" ht="18.75" customHeight="1">
      <c r="A323" s="34" t="s">
        <v>3928</v>
      </c>
      <c r="B323" s="87">
        <v>43871</v>
      </c>
      <c r="C323" s="36">
        <v>0.56458333333333333</v>
      </c>
      <c r="D323" s="37">
        <v>0.56527777777777777</v>
      </c>
      <c r="E323" s="34" t="s">
        <v>2166</v>
      </c>
      <c r="F323" s="34" t="str">
        <f t="array" aca="1" ref="F323" ca="1">INDEX(list!$C$2:$C$5034,MATCH(INDIRECT(ADDRESS(ROW(),COLUMN()-1)),list!$A$2:$A$5034,0))</f>
        <v>Ed Laubach Cell</v>
      </c>
      <c r="G323" s="34" t="s">
        <v>3929</v>
      </c>
      <c r="H323" s="34">
        <v>1</v>
      </c>
      <c r="I323" s="34"/>
    </row>
    <row r="324" spans="1:9" ht="18.75" customHeight="1">
      <c r="A324" s="34" t="s">
        <v>3928</v>
      </c>
      <c r="B324" s="87">
        <v>43871</v>
      </c>
      <c r="C324" s="36">
        <v>0.56666666666666665</v>
      </c>
      <c r="D324" s="37">
        <v>0.56666666666666665</v>
      </c>
      <c r="E324" s="34" t="s">
        <v>2058</v>
      </c>
      <c r="F324" s="34" t="str">
        <f t="array" aca="1" ref="F324" ca="1">INDEX(list!$C$2:$C$5034,MATCH(INDIRECT(ADDRESS(ROW(),COLUMN()-1)),list!$A$2:$A$5034,0))</f>
        <v>CPL - Beth Home</v>
      </c>
      <c r="G324" s="34" t="s">
        <v>3930</v>
      </c>
      <c r="H324" s="34">
        <v>0</v>
      </c>
      <c r="I324" s="34"/>
    </row>
    <row r="325" spans="1:9" ht="18.75" customHeight="1">
      <c r="A325" s="34" t="s">
        <v>3928</v>
      </c>
      <c r="B325" s="87">
        <v>43871</v>
      </c>
      <c r="C325" s="36">
        <v>0.59791666666666665</v>
      </c>
      <c r="D325" s="37">
        <v>0.60486111111111118</v>
      </c>
      <c r="E325" s="34" t="s">
        <v>2166</v>
      </c>
      <c r="F325" s="34" t="str">
        <f t="array" aca="1" ref="F325" ca="1">INDEX(list!$C$2:$C$5034,MATCH(INDIRECT(ADDRESS(ROW(),COLUMN()-1)),list!$A$2:$A$5034,0))</f>
        <v>Ed Laubach Cell</v>
      </c>
      <c r="G325" s="34" t="s">
        <v>3929</v>
      </c>
      <c r="H325" s="34">
        <v>10</v>
      </c>
      <c r="I325" s="34"/>
    </row>
    <row r="326" spans="1:9" ht="18.75" customHeight="1">
      <c r="A326" s="34" t="s">
        <v>3928</v>
      </c>
      <c r="B326" s="87">
        <v>43871</v>
      </c>
      <c r="C326" s="36">
        <v>0.60486111111111118</v>
      </c>
      <c r="D326" s="37">
        <v>0.60625000000000007</v>
      </c>
      <c r="E326" s="34" t="s">
        <v>2166</v>
      </c>
      <c r="F326" s="34" t="str">
        <f t="array" aca="1" ref="F326" ca="1">INDEX(list!$C$2:$C$5034,MATCH(INDIRECT(ADDRESS(ROW(),COLUMN()-1)),list!$A$2:$A$5034,0))</f>
        <v>Ed Laubach Cell</v>
      </c>
      <c r="G326" s="34" t="s">
        <v>3929</v>
      </c>
      <c r="H326" s="34">
        <v>2</v>
      </c>
      <c r="I326" s="34"/>
    </row>
    <row r="327" spans="1:9" ht="18.75" customHeight="1">
      <c r="A327" s="34" t="s">
        <v>3928</v>
      </c>
      <c r="B327" s="87">
        <v>43871</v>
      </c>
      <c r="C327" s="36">
        <v>0.61458333333333337</v>
      </c>
      <c r="D327" s="37">
        <v>0.63124999999999998</v>
      </c>
      <c r="E327" s="34" t="s">
        <v>2058</v>
      </c>
      <c r="F327" s="34" t="str">
        <f t="array" aca="1" ref="F327" ca="1">INDEX(list!$C$2:$C$5034,MATCH(INDIRECT(ADDRESS(ROW(),COLUMN()-1)),list!$A$2:$A$5034,0))</f>
        <v>CPL - Beth Home</v>
      </c>
      <c r="G327" s="34" t="s">
        <v>3931</v>
      </c>
      <c r="H327" s="34">
        <v>24</v>
      </c>
      <c r="I327" s="34"/>
    </row>
    <row r="328" spans="1:9" ht="18.75" customHeight="1">
      <c r="A328" s="34" t="s">
        <v>3928</v>
      </c>
      <c r="B328" s="87">
        <v>43871</v>
      </c>
      <c r="C328" s="36">
        <v>0.61875000000000002</v>
      </c>
      <c r="D328" s="37">
        <v>0.61875000000000002</v>
      </c>
      <c r="E328" s="34" t="s">
        <v>2651</v>
      </c>
      <c r="F328" s="34" t="str">
        <f t="array" aca="1" ref="F328" ca="1">INDEX(list!$C$2:$C$5034,MATCH(INDIRECT(ADDRESS(ROW(),COLUMN()-1)),list!$A$2:$A$5034,0))</f>
        <v>GD - Diana Garreau Cell</v>
      </c>
      <c r="G328" s="34" t="s">
        <v>3930</v>
      </c>
      <c r="H328" s="34">
        <v>0</v>
      </c>
      <c r="I328" s="34"/>
    </row>
    <row r="329" spans="1:9" ht="18.75" customHeight="1">
      <c r="A329" s="34" t="s">
        <v>3928</v>
      </c>
      <c r="B329" s="87">
        <v>43871</v>
      </c>
      <c r="C329" s="36">
        <v>0.63750000000000007</v>
      </c>
      <c r="D329" s="37">
        <v>0.6381944444444444</v>
      </c>
      <c r="E329" s="34" t="s">
        <v>2472</v>
      </c>
      <c r="F329" s="34" t="str">
        <f t="array" aca="1" ref="F329" ca="1">INDEX(list!$C$2:$C$5034,MATCH(INDIRECT(ADDRESS(ROW(),COLUMN()-1)),list!$A$2:$A$5034,0))</f>
        <v>SOCO - TSC/PJ Salvage/Loomworks</v>
      </c>
      <c r="G329" s="34" t="s">
        <v>3931</v>
      </c>
      <c r="H329" s="34">
        <v>1</v>
      </c>
      <c r="I329" s="34"/>
    </row>
    <row r="330" spans="1:9" ht="18.75" customHeight="1">
      <c r="A330" s="34" t="s">
        <v>3928</v>
      </c>
      <c r="B330" s="87">
        <v>43871</v>
      </c>
      <c r="C330" s="36">
        <v>0.6381944444444444</v>
      </c>
      <c r="D330" s="37">
        <v>0.63888888888888895</v>
      </c>
      <c r="E330" s="34" t="s">
        <v>2653</v>
      </c>
      <c r="F330" s="34" t="str">
        <f t="array" aca="1" ref="F330" ca="1">INDEX(list!$C$2:$C$5034,MATCH(INDIRECT(ADDRESS(ROW(),COLUMN()-1)),list!$A$2:$A$5034,0))</f>
        <v>DGU/SOCO - Gary Hesp</v>
      </c>
      <c r="G330" s="34" t="s">
        <v>3931</v>
      </c>
      <c r="H330" s="34">
        <v>1</v>
      </c>
      <c r="I330" s="34"/>
    </row>
    <row r="331" spans="1:9" ht="18.75" customHeight="1">
      <c r="A331" s="34" t="s">
        <v>3928</v>
      </c>
      <c r="B331" s="87">
        <v>43871</v>
      </c>
      <c r="C331" s="36">
        <v>0.64027777777777783</v>
      </c>
      <c r="D331" s="37">
        <v>0.64583333333333337</v>
      </c>
      <c r="E331" s="34" t="s">
        <v>2651</v>
      </c>
      <c r="F331" s="34" t="str">
        <f t="array" aca="1" ref="F331" ca="1">INDEX(list!$C$2:$C$5034,MATCH(INDIRECT(ADDRESS(ROW(),COLUMN()-1)),list!$A$2:$A$5034,0))</f>
        <v>GD - Diana Garreau Cell</v>
      </c>
      <c r="G331" s="34" t="s">
        <v>3931</v>
      </c>
      <c r="H331" s="34">
        <v>8</v>
      </c>
      <c r="I331" s="34"/>
    </row>
    <row r="332" spans="1:9" ht="18.75" customHeight="1">
      <c r="A332" s="34" t="s">
        <v>3928</v>
      </c>
      <c r="B332" s="87">
        <v>43871</v>
      </c>
      <c r="C332" s="36">
        <v>0.65</v>
      </c>
      <c r="D332" s="37">
        <v>0.65555555555555556</v>
      </c>
      <c r="E332" s="34" t="s">
        <v>440</v>
      </c>
      <c r="F332" s="34" t="str">
        <f t="array" aca="1" ref="F332" ca="1">INDEX(list!$C$2:$C$5034,MATCH(INDIRECT(ADDRESS(ROW(),COLUMN()-1)),list!$A$2:$A$5034,0))</f>
        <v>Larry Nedry Home</v>
      </c>
      <c r="G332" s="34" t="s">
        <v>3929</v>
      </c>
      <c r="H332" s="34">
        <v>8</v>
      </c>
      <c r="I332" s="34"/>
    </row>
    <row r="333" spans="1:9" ht="18.75" customHeight="1">
      <c r="A333" s="34" t="s">
        <v>3928</v>
      </c>
      <c r="B333" s="87">
        <v>43871</v>
      </c>
      <c r="C333" s="36">
        <v>0.66180555555555554</v>
      </c>
      <c r="D333" s="37">
        <v>0.66527777777777775</v>
      </c>
      <c r="E333" s="34" t="s">
        <v>2166</v>
      </c>
      <c r="F333" s="34" t="str">
        <f t="array" aca="1" ref="F333" ca="1">INDEX(list!$C$2:$C$5034,MATCH(INDIRECT(ADDRESS(ROW(),COLUMN()-1)),list!$A$2:$A$5034,0))</f>
        <v>Ed Laubach Cell</v>
      </c>
      <c r="G333" s="34" t="s">
        <v>3929</v>
      </c>
      <c r="H333" s="34">
        <v>5</v>
      </c>
      <c r="I333" s="34"/>
    </row>
    <row r="334" spans="1:9" ht="18.75" customHeight="1">
      <c r="A334" s="34" t="s">
        <v>3928</v>
      </c>
      <c r="B334" s="87">
        <v>43871</v>
      </c>
      <c r="C334" s="36">
        <v>0.6777777777777777</v>
      </c>
      <c r="D334" s="37">
        <v>0.69652777777777775</v>
      </c>
      <c r="E334" s="34" t="s">
        <v>440</v>
      </c>
      <c r="F334" s="34" t="str">
        <f t="array" aca="1" ref="F334" ca="1">INDEX(list!$C$2:$C$5034,MATCH(INDIRECT(ADDRESS(ROW(),COLUMN()-1)),list!$A$2:$A$5034,0))</f>
        <v>Larry Nedry Home</v>
      </c>
      <c r="G334" s="34" t="s">
        <v>3929</v>
      </c>
      <c r="H334" s="34">
        <v>27</v>
      </c>
      <c r="I334" s="34"/>
    </row>
    <row r="335" spans="1:9" ht="18.75" customHeight="1">
      <c r="A335" s="34" t="s">
        <v>3928</v>
      </c>
      <c r="B335" s="87">
        <v>43871</v>
      </c>
      <c r="C335" s="36">
        <v>0.69374999999999998</v>
      </c>
      <c r="D335" s="37">
        <v>0.69513888888888886</v>
      </c>
      <c r="E335" s="34" t="s">
        <v>2653</v>
      </c>
      <c r="F335" s="34" t="str">
        <f t="array" aca="1" ref="F335" ca="1">INDEX(list!$C$2:$C$5034,MATCH(INDIRECT(ADDRESS(ROW(),COLUMN()-1)),list!$A$2:$A$5034,0))</f>
        <v>DGU/SOCO - Gary Hesp</v>
      </c>
      <c r="G335" s="34" t="s">
        <v>3929</v>
      </c>
      <c r="H335" s="34">
        <v>2</v>
      </c>
      <c r="I335" s="34"/>
    </row>
    <row r="336" spans="1:9" ht="18.75" customHeight="1">
      <c r="A336" s="34" t="s">
        <v>3928</v>
      </c>
      <c r="B336" s="87">
        <v>43871</v>
      </c>
      <c r="C336" s="36">
        <v>0.87291666666666667</v>
      </c>
      <c r="D336" s="37">
        <v>0.87291666666666667</v>
      </c>
      <c r="E336" s="34" t="s">
        <v>2166</v>
      </c>
      <c r="F336" s="34" t="str">
        <f t="array" aca="1" ref="F336" ca="1">INDEX(list!$C$2:$C$5034,MATCH(INDIRECT(ADDRESS(ROW(),COLUMN()-1)),list!$A$2:$A$5034,0))</f>
        <v>Ed Laubach Cell</v>
      </c>
      <c r="G336" s="34" t="s">
        <v>3930</v>
      </c>
      <c r="H336" s="34">
        <v>0</v>
      </c>
      <c r="I336" s="34"/>
    </row>
    <row r="337" spans="1:9" ht="18.75" customHeight="1">
      <c r="A337" s="34" t="s">
        <v>3928</v>
      </c>
      <c r="B337" s="87">
        <v>43871</v>
      </c>
      <c r="C337" s="36">
        <v>0.88055555555555554</v>
      </c>
      <c r="D337" s="37">
        <v>0.88055555555555554</v>
      </c>
      <c r="E337" s="34" t="s">
        <v>2166</v>
      </c>
      <c r="F337" s="34" t="str">
        <f t="array" aca="1" ref="F337" ca="1">INDEX(list!$C$2:$C$5034,MATCH(INDIRECT(ADDRESS(ROW(),COLUMN()-1)),list!$A$2:$A$5034,0))</f>
        <v>Ed Laubach Cell</v>
      </c>
      <c r="G337" s="34" t="s">
        <v>3930</v>
      </c>
      <c r="H337" s="34">
        <v>0</v>
      </c>
      <c r="I337" s="34"/>
    </row>
    <row r="338" spans="1:9" ht="18.75" customHeight="1">
      <c r="A338" s="34" t="s">
        <v>3928</v>
      </c>
      <c r="B338" s="87">
        <v>43871</v>
      </c>
      <c r="C338" s="36">
        <v>0.93125000000000002</v>
      </c>
      <c r="D338" s="37">
        <v>0.97777777777777775</v>
      </c>
      <c r="E338" s="34" t="s">
        <v>2166</v>
      </c>
      <c r="F338" s="34" t="str">
        <f t="array" aca="1" ref="F338" ca="1">INDEX(list!$C$2:$C$5034,MATCH(INDIRECT(ADDRESS(ROW(),COLUMN()-1)),list!$A$2:$A$5034,0))</f>
        <v>Ed Laubach Cell</v>
      </c>
      <c r="G338" s="34" t="s">
        <v>3929</v>
      </c>
      <c r="H338" s="34">
        <v>67</v>
      </c>
      <c r="I338" s="34"/>
    </row>
    <row r="339" spans="1:9" ht="18.75" customHeight="1">
      <c r="A339" s="34" t="s">
        <v>3932</v>
      </c>
      <c r="B339" s="87">
        <v>43872</v>
      </c>
      <c r="C339" s="36">
        <v>2.2916666666666669E-2</v>
      </c>
      <c r="D339" s="37">
        <v>0.5229166666666667</v>
      </c>
      <c r="E339" s="34" t="s">
        <v>2143</v>
      </c>
      <c r="F339" s="34" t="str">
        <f t="array" aca="1" ref="F339" ca="1">INDEX(list!$C$2:$C$5034,MATCH(INDIRECT(ADDRESS(ROW(),COLUMN()-1)),list!$A$2:$A$5034,0))</f>
        <v>HGI - intermedia voip line #2 (temp/demo)</v>
      </c>
      <c r="G339" s="34" t="s">
        <v>3930</v>
      </c>
      <c r="H339" s="34">
        <v>0</v>
      </c>
      <c r="I339" s="34"/>
    </row>
    <row r="340" spans="1:9" ht="18.75" customHeight="1">
      <c r="A340" s="34" t="s">
        <v>3932</v>
      </c>
      <c r="B340" s="87">
        <v>43872</v>
      </c>
      <c r="C340" s="36">
        <v>0.36527777777777781</v>
      </c>
      <c r="D340" s="37">
        <v>0.36805555555555558</v>
      </c>
      <c r="E340" s="34" t="s">
        <v>2653</v>
      </c>
      <c r="F340" s="34" t="str">
        <f t="array" aca="1" ref="F340" ca="1">INDEX(list!$C$2:$C$5034,MATCH(INDIRECT(ADDRESS(ROW(),COLUMN()-1)),list!$A$2:$A$5034,0))</f>
        <v>DGU/SOCO - Gary Hesp</v>
      </c>
      <c r="G340" s="34" t="s">
        <v>3929</v>
      </c>
      <c r="H340" s="34">
        <v>4</v>
      </c>
      <c r="I340" s="34"/>
    </row>
    <row r="341" spans="1:9" ht="18.75" customHeight="1">
      <c r="A341" s="34" t="s">
        <v>3932</v>
      </c>
      <c r="B341" s="87">
        <v>43872</v>
      </c>
      <c r="C341" s="36">
        <v>0.38472222222222219</v>
      </c>
      <c r="D341" s="37">
        <v>0.38472222222222219</v>
      </c>
      <c r="E341" s="34" t="s">
        <v>1355</v>
      </c>
      <c r="F341" s="34" t="str">
        <f t="array" aca="1" ref="F341" ca="1">INDEX(list!$C$2:$C$5034,MATCH(INDIRECT(ADDRESS(ROW(),COLUMN()-1)),list!$A$2:$A$5034,0))</f>
        <v>VA - Dani Peregrina</v>
      </c>
      <c r="G341" s="34" t="s">
        <v>3930</v>
      </c>
      <c r="H341" s="34">
        <v>0</v>
      </c>
      <c r="I341" s="34"/>
    </row>
    <row r="342" spans="1:9" ht="18.75" customHeight="1">
      <c r="A342" s="34" t="s">
        <v>3932</v>
      </c>
      <c r="B342" s="87">
        <v>43872</v>
      </c>
      <c r="C342" s="36">
        <v>0.52569444444444446</v>
      </c>
      <c r="D342" s="37">
        <v>0.52569444444444446</v>
      </c>
      <c r="E342" s="34" t="s">
        <v>3052</v>
      </c>
      <c r="F342" s="34" t="str">
        <f t="array" aca="1" ref="F342" ca="1">INDEX(list!$C$2:$C$5034,MATCH(INDIRECT(ADDRESS(ROW(),COLUMN()-1)),list!$A$2:$A$5034,0))</f>
        <v>TT - Tiny Turnip Rachel Luiz Cell </v>
      </c>
      <c r="G342" s="34" t="s">
        <v>3930</v>
      </c>
      <c r="H342" s="34">
        <v>0</v>
      </c>
      <c r="I342" s="34"/>
    </row>
    <row r="343" spans="1:9" ht="18.75" customHeight="1">
      <c r="A343" s="34" t="s">
        <v>3932</v>
      </c>
      <c r="B343" s="87">
        <v>43872</v>
      </c>
      <c r="C343" s="36">
        <v>0.52847222222222223</v>
      </c>
      <c r="D343" s="37">
        <v>0.54652777777777783</v>
      </c>
      <c r="E343" s="34" t="s">
        <v>3052</v>
      </c>
      <c r="F343" s="34" t="str">
        <f t="array" aca="1" ref="F343" ca="1">INDEX(list!$C$2:$C$5034,MATCH(INDIRECT(ADDRESS(ROW(),COLUMN()-1)),list!$A$2:$A$5034,0))</f>
        <v>TT - Tiny Turnip Rachel Luiz Cell </v>
      </c>
      <c r="G343" s="34" t="s">
        <v>3931</v>
      </c>
      <c r="H343" s="34">
        <v>26</v>
      </c>
      <c r="I343" s="34"/>
    </row>
    <row r="344" spans="1:9" ht="18.75" customHeight="1">
      <c r="A344" s="34" t="s">
        <v>3932</v>
      </c>
      <c r="B344" s="87">
        <v>43872</v>
      </c>
      <c r="C344" s="36">
        <v>0.71875</v>
      </c>
      <c r="D344" s="37">
        <v>0.72499999999999998</v>
      </c>
      <c r="E344" s="34" t="s">
        <v>3272</v>
      </c>
      <c r="F344" s="34" t="str">
        <f t="array" aca="1" ref="F344" ca="1">INDEX(list!$C$2:$C$5034,MATCH(INDIRECT(ADDRESS(ROW(),COLUMN()-1)),list!$A$2:$A$5034,0))</f>
        <v>Elaina Cell</v>
      </c>
      <c r="G344" s="34" t="s">
        <v>3931</v>
      </c>
      <c r="H344" s="34">
        <v>9</v>
      </c>
      <c r="I344" s="34"/>
    </row>
    <row r="345" spans="1:9" ht="18.75" customHeight="1">
      <c r="A345" s="34" t="s">
        <v>3932</v>
      </c>
      <c r="B345" s="87">
        <v>43872</v>
      </c>
      <c r="C345" s="36">
        <v>0.75416666666666676</v>
      </c>
      <c r="D345" s="37">
        <v>0.7680555555555556</v>
      </c>
      <c r="E345" s="34" t="s">
        <v>440</v>
      </c>
      <c r="F345" s="34" t="str">
        <f t="array" aca="1" ref="F345" ca="1">INDEX(list!$C$2:$C$5034,MATCH(INDIRECT(ADDRESS(ROW(),COLUMN()-1)),list!$A$2:$A$5034,0))</f>
        <v>Larry Nedry Home</v>
      </c>
      <c r="G345" s="34" t="s">
        <v>3929</v>
      </c>
      <c r="H345" s="34">
        <v>20</v>
      </c>
      <c r="I345" s="34"/>
    </row>
    <row r="346" spans="1:9" ht="18.75" customHeight="1">
      <c r="A346" s="34" t="s">
        <v>3933</v>
      </c>
      <c r="B346" s="87">
        <v>43873</v>
      </c>
      <c r="C346" s="36">
        <v>0.4055555555555555</v>
      </c>
      <c r="D346" s="37">
        <v>0.41041666666666665</v>
      </c>
      <c r="E346" s="34" t="s">
        <v>2266</v>
      </c>
      <c r="F346" s="34" t="str">
        <f t="array" aca="1" ref="F346" ca="1">INDEX(list!$C$2:$C$5034,MATCH(INDIRECT(ADDRESS(ROW(),COLUMN()-1)),list!$A$2:$A$5034,0))</f>
        <v>Paul DeBaets</v>
      </c>
      <c r="G346" s="34" t="s">
        <v>3929</v>
      </c>
      <c r="H346" s="34">
        <v>7</v>
      </c>
      <c r="I346" s="34"/>
    </row>
    <row r="347" spans="1:9" ht="18.75" customHeight="1">
      <c r="A347" s="34" t="s">
        <v>3933</v>
      </c>
      <c r="B347" s="87">
        <v>43873</v>
      </c>
      <c r="C347" s="36">
        <v>0.42986111111111108</v>
      </c>
      <c r="D347" s="37">
        <v>0.43124999999999997</v>
      </c>
      <c r="E347" s="34" t="s">
        <v>2290</v>
      </c>
      <c r="F347" s="34" t="str">
        <f t="array" aca="1" ref="F347" ca="1">INDEX(list!$C$2:$C$5034,MATCH(INDIRECT(ADDRESS(ROW(),COLUMN()-1)),list!$A$2:$A$5034,0))</f>
        <v>Cox main number</v>
      </c>
      <c r="G347" s="34" t="s">
        <v>3931</v>
      </c>
      <c r="H347" s="34">
        <v>2</v>
      </c>
      <c r="I347" s="34"/>
    </row>
    <row r="348" spans="1:9" ht="18.75" customHeight="1">
      <c r="A348" s="34" t="s">
        <v>3933</v>
      </c>
      <c r="B348" s="87">
        <v>43873</v>
      </c>
      <c r="C348" s="36">
        <v>0.43194444444444446</v>
      </c>
      <c r="D348" s="37">
        <v>0.49791666666666662</v>
      </c>
      <c r="E348" s="34" t="s">
        <v>3052</v>
      </c>
      <c r="F348" s="34" t="str">
        <f t="array" aca="1" ref="F348" ca="1">INDEX(list!$C$2:$C$5034,MATCH(INDIRECT(ADDRESS(ROW(),COLUMN()-1)),list!$A$2:$A$5034,0))</f>
        <v>TT - Tiny Turnip Rachel Luiz Cell </v>
      </c>
      <c r="G348" s="34" t="s">
        <v>3931</v>
      </c>
      <c r="H348" s="34">
        <v>95</v>
      </c>
      <c r="I348" s="34"/>
    </row>
    <row r="349" spans="1:9" ht="18.75" customHeight="1">
      <c r="A349" s="34" t="s">
        <v>3933</v>
      </c>
      <c r="B349" s="87">
        <v>43873</v>
      </c>
      <c r="C349" s="36">
        <v>0.46458333333333335</v>
      </c>
      <c r="D349" s="37">
        <v>0.46458333333333335</v>
      </c>
      <c r="E349" s="34" t="s">
        <v>2266</v>
      </c>
      <c r="F349" s="34" t="str">
        <f t="array" aca="1" ref="F349" ca="1">INDEX(list!$C$2:$C$5034,MATCH(INDIRECT(ADDRESS(ROW(),COLUMN()-1)),list!$A$2:$A$5034,0))</f>
        <v>Paul DeBaets</v>
      </c>
      <c r="G349" s="34" t="s">
        <v>3930</v>
      </c>
      <c r="H349" s="34">
        <v>0</v>
      </c>
      <c r="I349" s="34"/>
    </row>
    <row r="350" spans="1:9" ht="18.75" customHeight="1">
      <c r="A350" s="34" t="s">
        <v>3933</v>
      </c>
      <c r="B350" s="87">
        <v>43873</v>
      </c>
      <c r="C350" s="36">
        <v>0.50277777777777777</v>
      </c>
      <c r="D350" s="37">
        <v>0.51736111111111105</v>
      </c>
      <c r="E350" s="34" t="s">
        <v>2653</v>
      </c>
      <c r="F350" s="34" t="str">
        <f t="array" aca="1" ref="F350" ca="1">INDEX(list!$C$2:$C$5034,MATCH(INDIRECT(ADDRESS(ROW(),COLUMN()-1)),list!$A$2:$A$5034,0))</f>
        <v>DGU/SOCO - Gary Hesp</v>
      </c>
      <c r="G350" s="34" t="s">
        <v>3929</v>
      </c>
      <c r="H350" s="34">
        <v>21</v>
      </c>
      <c r="I350" s="34"/>
    </row>
    <row r="351" spans="1:9" ht="18.75" customHeight="1">
      <c r="A351" s="34" t="s">
        <v>3933</v>
      </c>
      <c r="B351" s="87">
        <v>43873</v>
      </c>
      <c r="C351" s="36">
        <v>0.51041666666666663</v>
      </c>
      <c r="D351" s="37">
        <v>0.51041666666666663</v>
      </c>
      <c r="E351" s="34" t="s">
        <v>2266</v>
      </c>
      <c r="F351" s="34" t="str">
        <f t="array" aca="1" ref="F351" ca="1">INDEX(list!$C$2:$C$5034,MATCH(INDIRECT(ADDRESS(ROW(),COLUMN()-1)),list!$A$2:$A$5034,0))</f>
        <v>Paul DeBaets</v>
      </c>
      <c r="G351" s="34" t="s">
        <v>3930</v>
      </c>
      <c r="H351" s="34">
        <v>0</v>
      </c>
      <c r="I351" s="34"/>
    </row>
    <row r="352" spans="1:9" ht="18.75" customHeight="1">
      <c r="A352" s="34" t="s">
        <v>3933</v>
      </c>
      <c r="B352" s="87">
        <v>43873</v>
      </c>
      <c r="C352" s="36">
        <v>0.52152777777777781</v>
      </c>
      <c r="D352" s="37">
        <v>0.52986111111111112</v>
      </c>
      <c r="E352" s="34" t="s">
        <v>2266</v>
      </c>
      <c r="F352" s="34" t="str">
        <f t="array" aca="1" ref="F352" ca="1">INDEX(list!$C$2:$C$5034,MATCH(INDIRECT(ADDRESS(ROW(),COLUMN()-1)),list!$A$2:$A$5034,0))</f>
        <v>Paul DeBaets</v>
      </c>
      <c r="G352" s="34" t="s">
        <v>3931</v>
      </c>
      <c r="H352" s="34">
        <v>12</v>
      </c>
      <c r="I352" s="34"/>
    </row>
    <row r="353" spans="1:9" ht="18.75" customHeight="1">
      <c r="A353" s="34" t="s">
        <v>3933</v>
      </c>
      <c r="B353" s="87">
        <v>43873</v>
      </c>
      <c r="C353" s="36">
        <v>0.61319444444444449</v>
      </c>
      <c r="D353" s="37">
        <v>0.62291666666666667</v>
      </c>
      <c r="E353" s="34" t="s">
        <v>2460</v>
      </c>
      <c r="F353" s="34" t="str">
        <f t="array" aca="1" ref="F353" ca="1">INDEX(list!$C$2:$C$5034,MATCH(INDIRECT(ADDRESS(ROW(),COLUMN()-1)),list!$A$2:$A$5034,0))</f>
        <v>LU - Larry Ulvestad cell</v>
      </c>
      <c r="G353" s="34" t="s">
        <v>3931</v>
      </c>
      <c r="H353" s="34">
        <v>14</v>
      </c>
      <c r="I353" s="34"/>
    </row>
    <row r="354" spans="1:9" ht="18.75" customHeight="1">
      <c r="A354" s="34" t="s">
        <v>3933</v>
      </c>
      <c r="B354" s="87">
        <v>43873</v>
      </c>
      <c r="C354" s="36">
        <v>0.63124999999999998</v>
      </c>
      <c r="D354" s="37">
        <v>0.63194444444444442</v>
      </c>
      <c r="E354" s="34" t="s">
        <v>1355</v>
      </c>
      <c r="F354" s="34" t="str">
        <f t="array" aca="1" ref="F354" ca="1">INDEX(list!$C$2:$C$5034,MATCH(INDIRECT(ADDRESS(ROW(),COLUMN()-1)),list!$A$2:$A$5034,0))</f>
        <v>VA - Dani Peregrina</v>
      </c>
      <c r="G354" s="34" t="s">
        <v>3931</v>
      </c>
      <c r="H354" s="34">
        <v>1</v>
      </c>
      <c r="I354" s="34"/>
    </row>
    <row r="355" spans="1:9" ht="18.75" customHeight="1">
      <c r="A355" s="34" t="s">
        <v>3933</v>
      </c>
      <c r="B355" s="87">
        <v>43873</v>
      </c>
      <c r="C355" s="36">
        <v>0.65069444444444446</v>
      </c>
      <c r="D355" s="37">
        <v>0.65625</v>
      </c>
      <c r="E355" s="34" t="s">
        <v>1355</v>
      </c>
      <c r="F355" s="34" t="str">
        <f t="array" aca="1" ref="F355" ca="1">INDEX(list!$C$2:$C$5034,MATCH(INDIRECT(ADDRESS(ROW(),COLUMN()-1)),list!$A$2:$A$5034,0))</f>
        <v>VA - Dani Peregrina</v>
      </c>
      <c r="G355" s="34" t="s">
        <v>3929</v>
      </c>
      <c r="H355" s="34">
        <v>8</v>
      </c>
      <c r="I355" s="34"/>
    </row>
    <row r="356" spans="1:9" ht="18.75" customHeight="1">
      <c r="A356" s="34" t="s">
        <v>3933</v>
      </c>
      <c r="B356" s="87">
        <v>43873</v>
      </c>
      <c r="C356" s="36">
        <v>0.65625</v>
      </c>
      <c r="D356" s="37">
        <v>0.66388888888888886</v>
      </c>
      <c r="E356" s="34" t="s">
        <v>1355</v>
      </c>
      <c r="F356" s="34" t="str">
        <f t="array" aca="1" ref="F356" ca="1">INDEX(list!$C$2:$C$5034,MATCH(INDIRECT(ADDRESS(ROW(),COLUMN()-1)),list!$A$2:$A$5034,0))</f>
        <v>VA - Dani Peregrina</v>
      </c>
      <c r="G356" s="34" t="s">
        <v>3929</v>
      </c>
      <c r="H356" s="34">
        <v>11</v>
      </c>
      <c r="I356" s="34"/>
    </row>
    <row r="357" spans="1:9" ht="18.75" customHeight="1">
      <c r="A357" s="34" t="s">
        <v>3933</v>
      </c>
      <c r="B357" s="87">
        <v>43873</v>
      </c>
      <c r="C357" s="36">
        <v>0.66875000000000007</v>
      </c>
      <c r="D357" s="37">
        <v>0.69166666666666676</v>
      </c>
      <c r="E357" s="34" t="s">
        <v>1355</v>
      </c>
      <c r="F357" s="34" t="str">
        <f t="array" aca="1" ref="F357" ca="1">INDEX(list!$C$2:$C$5034,MATCH(INDIRECT(ADDRESS(ROW(),COLUMN()-1)),list!$A$2:$A$5034,0))</f>
        <v>VA - Dani Peregrina</v>
      </c>
      <c r="G357" s="34" t="s">
        <v>3929</v>
      </c>
      <c r="H357" s="34">
        <v>33</v>
      </c>
      <c r="I357" s="34"/>
    </row>
    <row r="358" spans="1:9" ht="18.75" customHeight="1">
      <c r="A358" s="34" t="s">
        <v>3933</v>
      </c>
      <c r="B358" s="87">
        <v>43873</v>
      </c>
      <c r="C358" s="36">
        <v>0.7368055555555556</v>
      </c>
      <c r="D358" s="37">
        <v>0.74583333333333324</v>
      </c>
      <c r="E358" s="34" t="s">
        <v>2571</v>
      </c>
      <c r="F358" s="34" t="str">
        <f t="array" aca="1" ref="F358" ca="1">INDEX(list!$C$2:$C$5034,MATCH(INDIRECT(ADDRESS(ROW(),COLUMN()-1)),list!$A$2:$A$5034,0))</f>
        <v>Rtistic - Douglas Parks</v>
      </c>
      <c r="G358" s="34" t="s">
        <v>3929</v>
      </c>
      <c r="H358" s="34">
        <v>13</v>
      </c>
      <c r="I358" s="34"/>
    </row>
    <row r="359" spans="1:9" ht="18.75" customHeight="1">
      <c r="A359" s="34" t="s">
        <v>3933</v>
      </c>
      <c r="B359" s="87">
        <v>43873</v>
      </c>
      <c r="C359" s="36">
        <v>0.76597222222222217</v>
      </c>
      <c r="D359" s="37">
        <v>0.77847222222222223</v>
      </c>
      <c r="E359" s="34" t="s">
        <v>2166</v>
      </c>
      <c r="F359" s="34" t="str">
        <f t="array" aca="1" ref="F359" ca="1">INDEX(list!$C$2:$C$5034,MATCH(INDIRECT(ADDRESS(ROW(),COLUMN()-1)),list!$A$2:$A$5034,0))</f>
        <v>Ed Laubach Cell</v>
      </c>
      <c r="G359" s="34" t="s">
        <v>3929</v>
      </c>
      <c r="H359" s="34">
        <v>18</v>
      </c>
      <c r="I359" s="34"/>
    </row>
    <row r="360" spans="1:9" ht="18.75" customHeight="1">
      <c r="A360" s="34" t="s">
        <v>3933</v>
      </c>
      <c r="B360" s="87">
        <v>43873</v>
      </c>
      <c r="C360" s="36">
        <v>0.85416666666666663</v>
      </c>
      <c r="D360" s="37">
        <v>0.86249999999999993</v>
      </c>
      <c r="E360" s="34" t="s">
        <v>2166</v>
      </c>
      <c r="F360" s="34" t="str">
        <f t="array" aca="1" ref="F360" ca="1">INDEX(list!$C$2:$C$5034,MATCH(INDIRECT(ADDRESS(ROW(),COLUMN()-1)),list!$A$2:$A$5034,0))</f>
        <v>Ed Laubach Cell</v>
      </c>
      <c r="G360" s="34" t="s">
        <v>3929</v>
      </c>
      <c r="H360" s="34">
        <v>12</v>
      </c>
      <c r="I360" s="34"/>
    </row>
    <row r="361" spans="1:9" ht="18.75" customHeight="1">
      <c r="A361" s="34" t="s">
        <v>3934</v>
      </c>
      <c r="B361" s="87">
        <v>43874</v>
      </c>
      <c r="C361" s="36">
        <v>0.4604166666666667</v>
      </c>
      <c r="D361" s="37">
        <v>0.47222222222222227</v>
      </c>
      <c r="E361" s="34" t="s">
        <v>2512</v>
      </c>
      <c r="F361" s="34" t="str">
        <f t="array" aca="1" ref="F361" ca="1">INDEX(list!$C$2:$C$5034,MATCH(INDIRECT(ADDRESS(ROW(),COLUMN()-1)),list!$A$2:$A$5034,0))</f>
        <v>Dawson &amp; Associates - Steve Dawson</v>
      </c>
      <c r="G361" s="34" t="s">
        <v>3931</v>
      </c>
      <c r="H361" s="34">
        <v>17</v>
      </c>
      <c r="I361" s="34"/>
    </row>
    <row r="362" spans="1:9" ht="18.75" customHeight="1">
      <c r="A362" s="34" t="s">
        <v>3934</v>
      </c>
      <c r="B362" s="87">
        <v>43874</v>
      </c>
      <c r="C362" s="36">
        <v>0.4909722222222222</v>
      </c>
      <c r="D362" s="37">
        <v>0.4916666666666667</v>
      </c>
      <c r="E362" s="34" t="s">
        <v>3464</v>
      </c>
      <c r="F362" s="34" t="str">
        <f t="array" aca="1" ref="F362" ca="1">INDEX(list!$C$2:$C$5034,MATCH(INDIRECT(ADDRESS(ROW(),COLUMN()-1)),list!$A$2:$A$5034,0))</f>
        <v>Woodbridge Optometry</v>
      </c>
      <c r="G362" s="34" t="s">
        <v>3931</v>
      </c>
      <c r="H362" s="34">
        <v>1</v>
      </c>
      <c r="I362" s="34"/>
    </row>
    <row r="363" spans="1:9" ht="18.75" customHeight="1">
      <c r="A363" s="34" t="s">
        <v>3934</v>
      </c>
      <c r="B363" s="87">
        <v>43874</v>
      </c>
      <c r="C363" s="36">
        <v>0.50208333333333333</v>
      </c>
      <c r="D363" s="37">
        <v>0.53402777777777777</v>
      </c>
      <c r="E363" s="34" t="s">
        <v>2460</v>
      </c>
      <c r="F363" s="34" t="str">
        <f t="array" aca="1" ref="F363" ca="1">INDEX(list!$C$2:$C$5034,MATCH(INDIRECT(ADDRESS(ROW(),COLUMN()-1)),list!$A$2:$A$5034,0))</f>
        <v>LU - Larry Ulvestad cell</v>
      </c>
      <c r="G363" s="34" t="s">
        <v>3931</v>
      </c>
      <c r="H363" s="34">
        <v>46</v>
      </c>
      <c r="I363" s="34"/>
    </row>
    <row r="364" spans="1:9" ht="18.75" customHeight="1">
      <c r="A364" s="34" t="s">
        <v>3934</v>
      </c>
      <c r="B364" s="87">
        <v>43874</v>
      </c>
      <c r="C364" s="36">
        <v>0.61736111111111114</v>
      </c>
      <c r="D364" s="37">
        <v>0.63055555555555554</v>
      </c>
      <c r="E364" s="34" t="s">
        <v>748</v>
      </c>
      <c r="F364" s="34" t="str">
        <f t="array" aca="1" ref="F364" ca="1">INDEX(list!$C$2:$C$5034,MATCH(INDIRECT(ADDRESS(ROW(),COLUMN()-1)),list!$A$2:$A$5034,0))</f>
        <v>Eric Uriarte cell</v>
      </c>
      <c r="G364" s="34" t="s">
        <v>3929</v>
      </c>
      <c r="H364" s="34">
        <v>19</v>
      </c>
      <c r="I364" s="34"/>
    </row>
    <row r="365" spans="1:9" ht="18.75" customHeight="1">
      <c r="A365" s="34" t="s">
        <v>3934</v>
      </c>
      <c r="B365" s="87">
        <v>43874</v>
      </c>
      <c r="C365" s="36">
        <v>0.69791666666666663</v>
      </c>
      <c r="D365" s="37">
        <v>0.72499999999999998</v>
      </c>
      <c r="E365" s="34" t="s">
        <v>3052</v>
      </c>
      <c r="F365" s="34" t="str">
        <f t="array" aca="1" ref="F365" ca="1">INDEX(list!$C$2:$C$5034,MATCH(INDIRECT(ADDRESS(ROW(),COLUMN()-1)),list!$A$2:$A$5034,0))</f>
        <v>TT - Tiny Turnip Rachel Luiz Cell </v>
      </c>
      <c r="G365" s="34" t="s">
        <v>3931</v>
      </c>
      <c r="H365" s="34">
        <v>39</v>
      </c>
      <c r="I365" s="34"/>
    </row>
    <row r="366" spans="1:9" ht="18.75" customHeight="1">
      <c r="A366" s="34" t="s">
        <v>3934</v>
      </c>
      <c r="B366" s="87">
        <v>43874</v>
      </c>
      <c r="C366" s="36">
        <v>0.72430555555555554</v>
      </c>
      <c r="D366" s="37">
        <v>0.72638888888888886</v>
      </c>
      <c r="E366" s="34" t="s">
        <v>3272</v>
      </c>
      <c r="F366" s="34" t="str">
        <f t="array" aca="1" ref="F366" ca="1">INDEX(list!$C$2:$C$5034,MATCH(INDIRECT(ADDRESS(ROW(),COLUMN()-1)),list!$A$2:$A$5034,0))</f>
        <v>Elaina Cell</v>
      </c>
      <c r="G366" s="34" t="s">
        <v>3931</v>
      </c>
      <c r="H366" s="34">
        <v>3</v>
      </c>
      <c r="I366" s="34"/>
    </row>
    <row r="367" spans="1:9" ht="18.75" customHeight="1">
      <c r="A367" s="34" t="s">
        <v>3935</v>
      </c>
      <c r="B367" s="87">
        <v>43875</v>
      </c>
      <c r="C367" s="36">
        <v>0.39097222222222222</v>
      </c>
      <c r="D367" s="37">
        <v>0.39166666666666666</v>
      </c>
      <c r="E367" s="34" t="s">
        <v>1262</v>
      </c>
      <c r="F367" s="38" t="str">
        <f t="array" aca="1" ref="F367" ca="1">INDEX(list!$C$2:$C$5034,MATCH(INDIRECT(ADDRESS(ROW(),COLUMN()-1)),list!$A$2:$A$5034,0))</f>
        <v>Mary Busche</v>
      </c>
      <c r="G367" s="34" t="s">
        <v>3931</v>
      </c>
      <c r="H367" s="34">
        <v>1</v>
      </c>
      <c r="I367" s="34"/>
    </row>
    <row r="368" spans="1:9" ht="18.75" customHeight="1">
      <c r="A368" s="34" t="s">
        <v>3935</v>
      </c>
      <c r="B368" s="87">
        <v>43875</v>
      </c>
      <c r="C368" s="36">
        <v>0.4694444444444445</v>
      </c>
      <c r="D368" s="37">
        <v>0.47013888888888888</v>
      </c>
      <c r="E368" s="34" t="s">
        <v>1262</v>
      </c>
      <c r="F368" s="38" t="str">
        <f t="array" aca="1" ref="F368" ca="1">INDEX(list!$C$2:$C$5034,MATCH(INDIRECT(ADDRESS(ROW(),COLUMN()-1)),list!$A$2:$A$5034,0))</f>
        <v>Mary Busche</v>
      </c>
      <c r="G368" s="34" t="s">
        <v>3931</v>
      </c>
      <c r="H368" s="34">
        <v>1</v>
      </c>
      <c r="I368" s="34"/>
    </row>
    <row r="369" spans="1:9" ht="18.75" customHeight="1">
      <c r="A369" s="34" t="s">
        <v>3935</v>
      </c>
      <c r="B369" s="87">
        <v>43875</v>
      </c>
      <c r="C369" s="36">
        <v>0.47013888888888888</v>
      </c>
      <c r="D369" s="37">
        <v>0.47083333333333338</v>
      </c>
      <c r="E369" s="34" t="s">
        <v>1262</v>
      </c>
      <c r="F369" s="38" t="str">
        <f t="array" aca="1" ref="F369" ca="1">INDEX(list!$C$2:$C$5034,MATCH(INDIRECT(ADDRESS(ROW(),COLUMN()-1)),list!$A$2:$A$5034,0))</f>
        <v>Mary Busche</v>
      </c>
      <c r="G369" s="34" t="s">
        <v>3931</v>
      </c>
      <c r="H369" s="34">
        <v>1</v>
      </c>
      <c r="I369" s="34"/>
    </row>
    <row r="370" spans="1:9" ht="18.75" customHeight="1">
      <c r="A370" s="34" t="s">
        <v>3935</v>
      </c>
      <c r="B370" s="87">
        <v>43875</v>
      </c>
      <c r="C370" s="36">
        <v>0.47013888888888888</v>
      </c>
      <c r="D370" s="37">
        <v>0.47083333333333338</v>
      </c>
      <c r="E370" s="34" t="s">
        <v>1042</v>
      </c>
      <c r="F370" s="34" t="str">
        <f t="array" aca="1" ref="F370" ca="1">INDEX(list!$C$2:$C$5034,MATCH(INDIRECT(ADDRESS(ROW(),COLUMN()-1)),list!$A$2:$A$5034,0))</f>
        <v>Mary Busche</v>
      </c>
      <c r="G370" s="34" t="s">
        <v>3931</v>
      </c>
      <c r="H370" s="34">
        <v>1</v>
      </c>
      <c r="I370" s="34"/>
    </row>
    <row r="371" spans="1:9" ht="18.75" customHeight="1">
      <c r="A371" s="34" t="s">
        <v>3935</v>
      </c>
      <c r="B371" s="87">
        <v>43875</v>
      </c>
      <c r="C371" s="36">
        <v>0.4777777777777778</v>
      </c>
      <c r="D371" s="37">
        <v>0.47847222222222219</v>
      </c>
      <c r="E371" s="34" t="s">
        <v>1042</v>
      </c>
      <c r="F371" s="34" t="str">
        <f t="array" aca="1" ref="F371" ca="1">INDEX(list!$C$2:$C$5034,MATCH(INDIRECT(ADDRESS(ROW(),COLUMN()-1)),list!$A$2:$A$5034,0))</f>
        <v>Mary Busche</v>
      </c>
      <c r="G371" s="34" t="s">
        <v>3931</v>
      </c>
      <c r="H371" s="34">
        <v>1</v>
      </c>
      <c r="I371" s="34"/>
    </row>
    <row r="372" spans="1:9" ht="18.75" customHeight="1">
      <c r="A372" s="34" t="s">
        <v>3935</v>
      </c>
      <c r="B372" s="87">
        <v>43875</v>
      </c>
      <c r="C372" s="36">
        <v>0.4777777777777778</v>
      </c>
      <c r="D372" s="37">
        <v>0.47847222222222219</v>
      </c>
      <c r="E372" s="34" t="s">
        <v>1262</v>
      </c>
      <c r="F372" s="38" t="str">
        <f t="array" aca="1" ref="F372" ca="1">INDEX(list!$C$2:$C$5034,MATCH(INDIRECT(ADDRESS(ROW(),COLUMN()-1)),list!$A$2:$A$5034,0))</f>
        <v>Mary Busche</v>
      </c>
      <c r="G372" s="34" t="s">
        <v>3931</v>
      </c>
      <c r="H372" s="34">
        <v>1</v>
      </c>
      <c r="I372" s="34"/>
    </row>
    <row r="373" spans="1:9" ht="18.75" customHeight="1">
      <c r="A373" s="34" t="s">
        <v>3935</v>
      </c>
      <c r="B373" s="87">
        <v>43875</v>
      </c>
      <c r="C373" s="36">
        <v>0.4777777777777778</v>
      </c>
      <c r="D373" s="37">
        <v>0.47847222222222219</v>
      </c>
      <c r="E373" s="34" t="s">
        <v>1262</v>
      </c>
      <c r="F373" s="38" t="str">
        <f t="array" aca="1" ref="F373" ca="1">INDEX(list!$C$2:$C$5034,MATCH(INDIRECT(ADDRESS(ROW(),COLUMN()-1)),list!$A$2:$A$5034,0))</f>
        <v>Mary Busche</v>
      </c>
      <c r="G373" s="34" t="s">
        <v>3931</v>
      </c>
      <c r="H373" s="34">
        <v>1</v>
      </c>
      <c r="I373" s="34"/>
    </row>
    <row r="374" spans="1:9" ht="18.75" customHeight="1">
      <c r="A374" s="34" t="s">
        <v>3935</v>
      </c>
      <c r="B374" s="87">
        <v>43875</v>
      </c>
      <c r="C374" s="36">
        <v>0.47847222222222219</v>
      </c>
      <c r="D374" s="37">
        <v>0.47847222222222219</v>
      </c>
      <c r="E374" s="34" t="s">
        <v>1262</v>
      </c>
      <c r="F374" s="38" t="str">
        <f t="array" aca="1" ref="F374" ca="1">INDEX(list!$C$2:$C$5034,MATCH(INDIRECT(ADDRESS(ROW(),COLUMN()-1)),list!$A$2:$A$5034,0))</f>
        <v>Mary Busche</v>
      </c>
      <c r="G374" s="34" t="s">
        <v>3931</v>
      </c>
      <c r="H374" s="34">
        <v>0</v>
      </c>
      <c r="I374" s="34"/>
    </row>
    <row r="375" spans="1:9" ht="18.75" customHeight="1">
      <c r="A375" s="34" t="s">
        <v>3935</v>
      </c>
      <c r="B375" s="87">
        <v>43875</v>
      </c>
      <c r="C375" s="36">
        <v>0.47847222222222219</v>
      </c>
      <c r="D375" s="37">
        <v>0.47847222222222219</v>
      </c>
      <c r="E375" s="34" t="s">
        <v>1042</v>
      </c>
      <c r="F375" s="34" t="str">
        <f t="array" aca="1" ref="F375" ca="1">INDEX(list!$C$2:$C$5034,MATCH(INDIRECT(ADDRESS(ROW(),COLUMN()-1)),list!$A$2:$A$5034,0))</f>
        <v>Mary Busche</v>
      </c>
      <c r="G375" s="34" t="s">
        <v>3931</v>
      </c>
      <c r="H375" s="34">
        <v>0</v>
      </c>
      <c r="I375" s="34"/>
    </row>
    <row r="376" spans="1:9" ht="18.75" customHeight="1">
      <c r="A376" s="34" t="s">
        <v>3935</v>
      </c>
      <c r="B376" s="87">
        <v>43875</v>
      </c>
      <c r="C376" s="36">
        <v>0.48125000000000001</v>
      </c>
      <c r="D376" s="37">
        <v>0.48194444444444445</v>
      </c>
      <c r="E376" s="34" t="s">
        <v>1042</v>
      </c>
      <c r="F376" s="34" t="str">
        <f t="array" aca="1" ref="F376" ca="1">INDEX(list!$C$2:$C$5034,MATCH(INDIRECT(ADDRESS(ROW(),COLUMN()-1)),list!$A$2:$A$5034,0))</f>
        <v>Mary Busche</v>
      </c>
      <c r="G376" s="34" t="s">
        <v>3931</v>
      </c>
      <c r="H376" s="34">
        <v>1</v>
      </c>
      <c r="I376" s="34"/>
    </row>
    <row r="377" spans="1:9" ht="18.75" customHeight="1">
      <c r="A377" s="34" t="s">
        <v>3935</v>
      </c>
      <c r="B377" s="87">
        <v>43875</v>
      </c>
      <c r="C377" s="36">
        <v>0.48125000000000001</v>
      </c>
      <c r="D377" s="37">
        <v>0.48194444444444445</v>
      </c>
      <c r="E377" s="34" t="s">
        <v>1262</v>
      </c>
      <c r="F377" s="38" t="str">
        <f t="array" aca="1" ref="F377" ca="1">INDEX(list!$C$2:$C$5034,MATCH(INDIRECT(ADDRESS(ROW(),COLUMN()-1)),list!$A$2:$A$5034,0))</f>
        <v>Mary Busche</v>
      </c>
      <c r="G377" s="34" t="s">
        <v>3931</v>
      </c>
      <c r="H377" s="34">
        <v>1</v>
      </c>
      <c r="I377" s="34"/>
    </row>
    <row r="378" spans="1:9" ht="18.75" customHeight="1">
      <c r="A378" s="34" t="s">
        <v>3935</v>
      </c>
      <c r="B378" s="87">
        <v>43875</v>
      </c>
      <c r="C378" s="36">
        <v>0.4993055555555555</v>
      </c>
      <c r="D378" s="37">
        <v>0.50624999999999998</v>
      </c>
      <c r="E378" s="34" t="s">
        <v>3052</v>
      </c>
      <c r="F378" s="34" t="str">
        <f t="array" aca="1" ref="F378" ca="1">INDEX(list!$C$2:$C$5034,MATCH(INDIRECT(ADDRESS(ROW(),COLUMN()-1)),list!$A$2:$A$5034,0))</f>
        <v>TT - Tiny Turnip Rachel Luiz Cell </v>
      </c>
      <c r="G378" s="34" t="s">
        <v>3929</v>
      </c>
      <c r="H378" s="34">
        <v>10</v>
      </c>
      <c r="I378" s="34"/>
    </row>
    <row r="379" spans="1:9" ht="18.75" customHeight="1">
      <c r="A379" s="34" t="s">
        <v>3935</v>
      </c>
      <c r="B379" s="87">
        <v>43875</v>
      </c>
      <c r="C379" s="36">
        <v>0.5131944444444444</v>
      </c>
      <c r="D379" s="37">
        <v>0.52430555555555558</v>
      </c>
      <c r="E379" s="34" t="s">
        <v>3052</v>
      </c>
      <c r="F379" s="34" t="str">
        <f t="array" aca="1" ref="F379" ca="1">INDEX(list!$C$2:$C$5034,MATCH(INDIRECT(ADDRESS(ROW(),COLUMN()-1)),list!$A$2:$A$5034,0))</f>
        <v>TT - Tiny Turnip Rachel Luiz Cell </v>
      </c>
      <c r="G379" s="34" t="s">
        <v>3929</v>
      </c>
      <c r="H379" s="34">
        <v>16</v>
      </c>
      <c r="I379" s="34"/>
    </row>
    <row r="380" spans="1:9" ht="18.75" customHeight="1">
      <c r="A380" s="34" t="s">
        <v>3935</v>
      </c>
      <c r="B380" s="87">
        <v>43875</v>
      </c>
      <c r="C380" s="36">
        <v>0.51874999999999993</v>
      </c>
      <c r="D380" s="37">
        <v>0.51874999999999993</v>
      </c>
      <c r="E380" s="34" t="s">
        <v>2166</v>
      </c>
      <c r="F380" s="34" t="str">
        <f t="array" aca="1" ref="F380" ca="1">INDEX(list!$C$2:$C$5034,MATCH(INDIRECT(ADDRESS(ROW(),COLUMN()-1)),list!$A$2:$A$5034,0))</f>
        <v>Ed Laubach Cell</v>
      </c>
      <c r="G380" s="34" t="s">
        <v>3930</v>
      </c>
      <c r="H380" s="34">
        <v>0</v>
      </c>
      <c r="I380" s="34"/>
    </row>
    <row r="381" spans="1:9" ht="18.75" customHeight="1">
      <c r="A381" s="34" t="s">
        <v>3935</v>
      </c>
      <c r="B381" s="87">
        <v>43875</v>
      </c>
      <c r="C381" s="36">
        <v>0.52638888888888891</v>
      </c>
      <c r="D381" s="37">
        <v>0.53611111111111109</v>
      </c>
      <c r="E381" s="34" t="s">
        <v>2787</v>
      </c>
      <c r="F381" s="34" t="str">
        <f t="array" aca="1" ref="F381" ca="1">INDEX(list!$C$2:$C$5034,MATCH(INDIRECT(ADDRESS(ROW(),COLUMN()-1)),list!$A$2:$A$5034,0))</f>
        <v>TT-  Tiny Turnip Dylan Cell</v>
      </c>
      <c r="G381" s="34" t="s">
        <v>3929</v>
      </c>
      <c r="H381" s="34">
        <v>14</v>
      </c>
      <c r="I381" s="34"/>
    </row>
    <row r="382" spans="1:9" ht="18.75" customHeight="1">
      <c r="A382" s="34" t="s">
        <v>3935</v>
      </c>
      <c r="B382" s="87">
        <v>43875</v>
      </c>
      <c r="C382" s="36">
        <v>0.53611111111111109</v>
      </c>
      <c r="D382" s="37">
        <v>0.53680555555555554</v>
      </c>
      <c r="E382" s="34" t="s">
        <v>2166</v>
      </c>
      <c r="F382" s="34" t="str">
        <f t="array" aca="1" ref="F382" ca="1">INDEX(list!$C$2:$C$5034,MATCH(INDIRECT(ADDRESS(ROW(),COLUMN()-1)),list!$A$2:$A$5034,0))</f>
        <v>Ed Laubach Cell</v>
      </c>
      <c r="G382" s="34" t="s">
        <v>3931</v>
      </c>
      <c r="H382" s="34">
        <v>1</v>
      </c>
      <c r="I382" s="34"/>
    </row>
    <row r="383" spans="1:9" ht="18.75" customHeight="1">
      <c r="A383" s="34" t="s">
        <v>3935</v>
      </c>
      <c r="B383" s="87">
        <v>43875</v>
      </c>
      <c r="C383" s="36">
        <v>0.54722222222222217</v>
      </c>
      <c r="D383" s="37">
        <v>0.54722222222222217</v>
      </c>
      <c r="E383" s="34" t="s">
        <v>2571</v>
      </c>
      <c r="F383" s="34" t="str">
        <f t="array" aca="1" ref="F383" ca="1">INDEX(list!$C$2:$C$5034,MATCH(INDIRECT(ADDRESS(ROW(),COLUMN()-1)),list!$A$2:$A$5034,0))</f>
        <v>Rtistic - Douglas Parks</v>
      </c>
      <c r="G383" s="34" t="s">
        <v>3930</v>
      </c>
      <c r="H383" s="34">
        <v>0</v>
      </c>
      <c r="I383" s="34"/>
    </row>
    <row r="384" spans="1:9" ht="18.75" customHeight="1">
      <c r="A384" s="34" t="s">
        <v>3935</v>
      </c>
      <c r="B384" s="87">
        <v>43875</v>
      </c>
      <c r="C384" s="36">
        <v>0.55555555555555558</v>
      </c>
      <c r="D384" s="37">
        <v>0.55555555555555558</v>
      </c>
      <c r="E384" s="34" t="s">
        <v>2787</v>
      </c>
      <c r="F384" s="34" t="str">
        <f t="array" aca="1" ref="F384" ca="1">INDEX(list!$C$2:$C$5034,MATCH(INDIRECT(ADDRESS(ROW(),COLUMN()-1)),list!$A$2:$A$5034,0))</f>
        <v>TT-  Tiny Turnip Dylan Cell</v>
      </c>
      <c r="G384" s="34" t="s">
        <v>3930</v>
      </c>
      <c r="H384" s="34">
        <v>0</v>
      </c>
      <c r="I384" s="34"/>
    </row>
    <row r="385" spans="1:9" ht="18.75" customHeight="1">
      <c r="A385" s="34" t="s">
        <v>3935</v>
      </c>
      <c r="B385" s="87">
        <v>43875</v>
      </c>
      <c r="C385" s="36">
        <v>0.55763888888888891</v>
      </c>
      <c r="D385" s="37">
        <v>0.55833333333333335</v>
      </c>
      <c r="E385" s="34" t="s">
        <v>1042</v>
      </c>
      <c r="F385" s="34" t="str">
        <f t="array" aca="1" ref="F385" ca="1">INDEX(list!$C$2:$C$5034,MATCH(INDIRECT(ADDRESS(ROW(),COLUMN()-1)),list!$A$2:$A$5034,0))</f>
        <v>Mary Busche</v>
      </c>
      <c r="G385" s="34" t="s">
        <v>3931</v>
      </c>
      <c r="H385" s="34">
        <v>1</v>
      </c>
      <c r="I385" s="34"/>
    </row>
    <row r="386" spans="1:9" ht="18.75" customHeight="1">
      <c r="A386" s="34" t="s">
        <v>3935</v>
      </c>
      <c r="B386" s="87">
        <v>43875</v>
      </c>
      <c r="C386" s="36">
        <v>0.55833333333333335</v>
      </c>
      <c r="D386" s="37">
        <v>0.55833333333333335</v>
      </c>
      <c r="E386" s="34" t="s">
        <v>2787</v>
      </c>
      <c r="F386" s="34" t="str">
        <f t="array" aca="1" ref="F386" ca="1">INDEX(list!$C$2:$C$5034,MATCH(INDIRECT(ADDRESS(ROW(),COLUMN()-1)),list!$A$2:$A$5034,0))</f>
        <v>TT-  Tiny Turnip Dylan Cell</v>
      </c>
      <c r="G386" s="34" t="s">
        <v>3930</v>
      </c>
      <c r="H386" s="34">
        <v>0</v>
      </c>
      <c r="I386" s="34"/>
    </row>
    <row r="387" spans="1:9" ht="18.75" customHeight="1">
      <c r="A387" s="34" t="s">
        <v>3935</v>
      </c>
      <c r="B387" s="87">
        <v>43875</v>
      </c>
      <c r="C387" s="36">
        <v>0.56319444444444444</v>
      </c>
      <c r="D387" s="37">
        <v>0.56319444444444444</v>
      </c>
      <c r="E387" s="34" t="s">
        <v>1042</v>
      </c>
      <c r="F387" s="34" t="str">
        <f t="array" aca="1" ref="F387" ca="1">INDEX(list!$C$2:$C$5034,MATCH(INDIRECT(ADDRESS(ROW(),COLUMN()-1)),list!$A$2:$A$5034,0))</f>
        <v>Mary Busche</v>
      </c>
      <c r="G387" s="34" t="s">
        <v>3931</v>
      </c>
      <c r="H387" s="34">
        <v>0</v>
      </c>
      <c r="I387" s="34"/>
    </row>
    <row r="388" spans="1:9" ht="18.75" customHeight="1">
      <c r="A388" s="34" t="s">
        <v>3935</v>
      </c>
      <c r="B388" s="87">
        <v>43875</v>
      </c>
      <c r="C388" s="36">
        <v>0.57986111111111105</v>
      </c>
      <c r="D388" s="37">
        <v>0.5805555555555556</v>
      </c>
      <c r="E388" s="34" t="s">
        <v>1262</v>
      </c>
      <c r="F388" s="38" t="str">
        <f t="array" aca="1" ref="F388" ca="1">INDEX(list!$C$2:$C$5034,MATCH(INDIRECT(ADDRESS(ROW(),COLUMN()-1)),list!$A$2:$A$5034,0))</f>
        <v>Mary Busche</v>
      </c>
      <c r="G388" s="34" t="s">
        <v>3931</v>
      </c>
      <c r="H388" s="34">
        <v>1</v>
      </c>
      <c r="I388" s="34"/>
    </row>
    <row r="389" spans="1:9" ht="18.75" customHeight="1">
      <c r="A389" s="34" t="s">
        <v>3935</v>
      </c>
      <c r="B389" s="87">
        <v>43875</v>
      </c>
      <c r="C389" s="36">
        <v>0.58124999999999993</v>
      </c>
      <c r="D389" s="37">
        <v>0.58194444444444449</v>
      </c>
      <c r="E389" s="34" t="s">
        <v>1262</v>
      </c>
      <c r="F389" s="38" t="str">
        <f t="array" aca="1" ref="F389" ca="1">INDEX(list!$C$2:$C$5034,MATCH(INDIRECT(ADDRESS(ROW(),COLUMN()-1)),list!$A$2:$A$5034,0))</f>
        <v>Mary Busche</v>
      </c>
      <c r="G389" s="34" t="s">
        <v>3931</v>
      </c>
      <c r="H389" s="34">
        <v>1</v>
      </c>
      <c r="I389" s="34"/>
    </row>
    <row r="390" spans="1:9" ht="18.75" customHeight="1">
      <c r="A390" s="34" t="s">
        <v>3935</v>
      </c>
      <c r="B390" s="87">
        <v>43875</v>
      </c>
      <c r="C390" s="36">
        <v>0.59027777777777779</v>
      </c>
      <c r="D390" s="37">
        <v>0.59027777777777779</v>
      </c>
      <c r="E390" s="34" t="s">
        <v>1262</v>
      </c>
      <c r="F390" s="38" t="str">
        <f t="array" aca="1" ref="F390" ca="1">INDEX(list!$C$2:$C$5034,MATCH(INDIRECT(ADDRESS(ROW(),COLUMN()-1)),list!$A$2:$A$5034,0))</f>
        <v>Mary Busche</v>
      </c>
      <c r="G390" s="34" t="s">
        <v>3931</v>
      </c>
      <c r="H390" s="34">
        <v>0</v>
      </c>
      <c r="I390" s="34"/>
    </row>
    <row r="391" spans="1:9" ht="18.75" customHeight="1">
      <c r="A391" s="34" t="s">
        <v>3935</v>
      </c>
      <c r="B391" s="87">
        <v>43875</v>
      </c>
      <c r="C391" s="36">
        <v>0.59236111111111112</v>
      </c>
      <c r="D391" s="37">
        <v>0.59305555555555556</v>
      </c>
      <c r="E391" s="34" t="s">
        <v>1262</v>
      </c>
      <c r="F391" s="38" t="str">
        <f t="array" aca="1" ref="F391" ca="1">INDEX(list!$C$2:$C$5034,MATCH(INDIRECT(ADDRESS(ROW(),COLUMN()-1)),list!$A$2:$A$5034,0))</f>
        <v>Mary Busche</v>
      </c>
      <c r="G391" s="34" t="s">
        <v>3931</v>
      </c>
      <c r="H391" s="34">
        <v>1</v>
      </c>
      <c r="I391" s="34"/>
    </row>
    <row r="392" spans="1:9" ht="18.75" customHeight="1">
      <c r="A392" s="34" t="s">
        <v>3935</v>
      </c>
      <c r="B392" s="87">
        <v>43875</v>
      </c>
      <c r="C392" s="36">
        <v>0.59791666666666665</v>
      </c>
      <c r="D392" s="37">
        <v>0.59861111111111109</v>
      </c>
      <c r="E392" s="34" t="s">
        <v>1042</v>
      </c>
      <c r="F392" s="34" t="str">
        <f t="array" aca="1" ref="F392" ca="1">INDEX(list!$C$2:$C$5034,MATCH(INDIRECT(ADDRESS(ROW(),COLUMN()-1)),list!$A$2:$A$5034,0))</f>
        <v>Mary Busche</v>
      </c>
      <c r="G392" s="34" t="s">
        <v>3929</v>
      </c>
      <c r="H392" s="34">
        <v>1</v>
      </c>
      <c r="I392" s="34"/>
    </row>
    <row r="393" spans="1:9" ht="18.75" customHeight="1">
      <c r="A393" s="34" t="s">
        <v>3935</v>
      </c>
      <c r="B393" s="87">
        <v>43875</v>
      </c>
      <c r="C393" s="36">
        <v>0.59861111111111109</v>
      </c>
      <c r="D393" s="37">
        <v>0.59930555555555554</v>
      </c>
      <c r="E393" s="34" t="s">
        <v>1262</v>
      </c>
      <c r="F393" s="38" t="str">
        <f t="array" aca="1" ref="F393" ca="1">INDEX(list!$C$2:$C$5034,MATCH(INDIRECT(ADDRESS(ROW(),COLUMN()-1)),list!$A$2:$A$5034,0))</f>
        <v>Mary Busche</v>
      </c>
      <c r="G393" s="34" t="s">
        <v>3931</v>
      </c>
      <c r="H393" s="34">
        <v>1</v>
      </c>
      <c r="I393" s="34"/>
    </row>
    <row r="394" spans="1:9" ht="18.75" customHeight="1">
      <c r="A394" s="34" t="s">
        <v>3935</v>
      </c>
      <c r="B394" s="87">
        <v>43875</v>
      </c>
      <c r="C394" s="36">
        <v>0.61111111111111105</v>
      </c>
      <c r="D394" s="37">
        <v>0.61597222222222225</v>
      </c>
      <c r="E394" s="34" t="s">
        <v>2787</v>
      </c>
      <c r="F394" s="34" t="str">
        <f t="array" aca="1" ref="F394" ca="1">INDEX(list!$C$2:$C$5034,MATCH(INDIRECT(ADDRESS(ROW(),COLUMN()-1)),list!$A$2:$A$5034,0))</f>
        <v>TT-  Tiny Turnip Dylan Cell</v>
      </c>
      <c r="G394" s="34" t="s">
        <v>3931</v>
      </c>
      <c r="H394" s="34">
        <v>7</v>
      </c>
      <c r="I394" s="34"/>
    </row>
    <row r="395" spans="1:9" ht="18.75" customHeight="1">
      <c r="A395" s="34" t="s">
        <v>3935</v>
      </c>
      <c r="B395" s="87">
        <v>43875</v>
      </c>
      <c r="C395" s="36">
        <v>0.61944444444444446</v>
      </c>
      <c r="D395" s="37">
        <v>0.62013888888888891</v>
      </c>
      <c r="E395" s="34" t="s">
        <v>1262</v>
      </c>
      <c r="F395" s="38" t="str">
        <f t="array" aca="1" ref="F395" ca="1">INDEX(list!$C$2:$C$5034,MATCH(INDIRECT(ADDRESS(ROW(),COLUMN()-1)),list!$A$2:$A$5034,0))</f>
        <v>Mary Busche</v>
      </c>
      <c r="G395" s="34" t="s">
        <v>3931</v>
      </c>
      <c r="H395" s="34">
        <v>1</v>
      </c>
      <c r="I395" s="34"/>
    </row>
    <row r="396" spans="1:9" ht="18.75" customHeight="1">
      <c r="A396" s="34" t="s">
        <v>3937</v>
      </c>
      <c r="B396" s="87">
        <v>43876</v>
      </c>
      <c r="C396" s="36">
        <v>0.45833333333333331</v>
      </c>
      <c r="D396" s="37">
        <v>0.45833333333333331</v>
      </c>
      <c r="E396" s="34" t="s">
        <v>794</v>
      </c>
      <c r="F396" s="34" t="str">
        <f t="array" aca="1" ref="F396" ca="1">INDEX(list!$C$2:$C$5034,MATCH(INDIRECT(ADDRESS(ROW(),COLUMN()-1)),list!$A$2:$A$5034,0))</f>
        <v>Mike Palikan (burning man)</v>
      </c>
      <c r="G396" s="34" t="s">
        <v>3930</v>
      </c>
      <c r="H396" s="34">
        <v>0</v>
      </c>
      <c r="I396" s="34"/>
    </row>
    <row r="397" spans="1:9" ht="18.75" customHeight="1">
      <c r="A397" s="34" t="s">
        <v>3937</v>
      </c>
      <c r="B397" s="87">
        <v>43876</v>
      </c>
      <c r="C397" s="36">
        <v>0.48194444444444445</v>
      </c>
      <c r="D397" s="37">
        <v>0.48333333333333334</v>
      </c>
      <c r="E397" s="34" t="s">
        <v>794</v>
      </c>
      <c r="F397" s="34" t="str">
        <f t="array" aca="1" ref="F397" ca="1">INDEX(list!$C$2:$C$5034,MATCH(INDIRECT(ADDRESS(ROW(),COLUMN()-1)),list!$A$2:$A$5034,0))</f>
        <v>Mike Palikan (burning man)</v>
      </c>
      <c r="G397" s="34" t="s">
        <v>3931</v>
      </c>
      <c r="H397" s="34">
        <v>2</v>
      </c>
      <c r="I397" s="34"/>
    </row>
    <row r="398" spans="1:9" ht="18.75" customHeight="1">
      <c r="A398" s="34" t="s">
        <v>3937</v>
      </c>
      <c r="B398" s="87">
        <v>43876</v>
      </c>
      <c r="C398" s="36">
        <v>0.71666666666666667</v>
      </c>
      <c r="D398" s="37">
        <v>0.71944444444444444</v>
      </c>
      <c r="E398" s="34" t="s">
        <v>3272</v>
      </c>
      <c r="F398" s="34" t="str">
        <f t="array" aca="1" ref="F398" ca="1">INDEX(list!$C$2:$C$5034,MATCH(INDIRECT(ADDRESS(ROW(),COLUMN()-1)),list!$A$2:$A$5034,0))</f>
        <v>Elaina Cell</v>
      </c>
      <c r="G398" s="34" t="s">
        <v>3929</v>
      </c>
      <c r="H398" s="34">
        <v>4</v>
      </c>
      <c r="I398" s="34"/>
    </row>
    <row r="399" spans="1:9" ht="18.75" customHeight="1">
      <c r="A399" s="34" t="s">
        <v>3937</v>
      </c>
      <c r="B399" s="87">
        <v>43876</v>
      </c>
      <c r="C399" s="36">
        <v>0.81388888888888899</v>
      </c>
      <c r="D399" s="37">
        <v>0.81597222222222221</v>
      </c>
      <c r="E399" s="34" t="s">
        <v>2166</v>
      </c>
      <c r="F399" s="34" t="str">
        <f t="array" aca="1" ref="F399" ca="1">INDEX(list!$C$2:$C$5034,MATCH(INDIRECT(ADDRESS(ROW(),COLUMN()-1)),list!$A$2:$A$5034,0))</f>
        <v>Ed Laubach Cell</v>
      </c>
      <c r="G399" s="34" t="s">
        <v>3929</v>
      </c>
      <c r="H399" s="34">
        <v>3</v>
      </c>
      <c r="I399" s="34"/>
    </row>
    <row r="400" spans="1:9" ht="18.75" customHeight="1">
      <c r="A400" s="34" t="s">
        <v>3938</v>
      </c>
      <c r="B400" s="87">
        <v>43877</v>
      </c>
      <c r="C400" s="36">
        <v>0.65763888888888888</v>
      </c>
      <c r="D400" s="37">
        <v>0.68888888888888899</v>
      </c>
      <c r="E400" s="34" t="s">
        <v>3485</v>
      </c>
      <c r="F400" s="34" t="str">
        <f t="array" aca="1" ref="F400" ca="1">INDEX(list!$C$2:$C$5034,MATCH(INDIRECT(ADDRESS(ROW(),COLUMN()-1)),list!$A$2:$A$5034,0))</f>
        <v>Bruce Jaffe</v>
      </c>
      <c r="G400" s="34" t="s">
        <v>3929</v>
      </c>
      <c r="H400" s="34">
        <v>45</v>
      </c>
      <c r="I400" s="34"/>
    </row>
    <row r="401" spans="1:9" ht="18.75" customHeight="1">
      <c r="A401" s="34" t="s">
        <v>3928</v>
      </c>
      <c r="B401" s="87">
        <v>43878</v>
      </c>
      <c r="C401" s="36">
        <v>0.40486111111111112</v>
      </c>
      <c r="D401" s="37">
        <v>0.40486111111111112</v>
      </c>
      <c r="E401" s="34" t="s">
        <v>1781</v>
      </c>
      <c r="F401" s="34" t="str">
        <f t="array" aca="1" ref="F401" ca="1">INDEX(list!$C$2:$C$5034,MATCH(INDIRECT(ADDRESS(ROW(),COLUMN()-1)),list!$A$2:$A$5034,0))</f>
        <v>VA - Carol Berrellez</v>
      </c>
      <c r="G401" s="34" t="s">
        <v>3930</v>
      </c>
      <c r="H401" s="34">
        <v>0</v>
      </c>
      <c r="I401" s="34"/>
    </row>
    <row r="402" spans="1:9" ht="18.75" customHeight="1">
      <c r="A402" s="34" t="s">
        <v>3928</v>
      </c>
      <c r="B402" s="87">
        <v>43878</v>
      </c>
      <c r="C402" s="36">
        <v>0.41319444444444442</v>
      </c>
      <c r="D402" s="37">
        <v>0.41875000000000001</v>
      </c>
      <c r="E402" s="34" t="s">
        <v>3052</v>
      </c>
      <c r="F402" s="34" t="str">
        <f t="array" aca="1" ref="F402" ca="1">INDEX(list!$C$2:$C$5034,MATCH(INDIRECT(ADDRESS(ROW(),COLUMN()-1)),list!$A$2:$A$5034,0))</f>
        <v>TT - Tiny Turnip Rachel Luiz Cell </v>
      </c>
      <c r="G402" s="34" t="s">
        <v>3929</v>
      </c>
      <c r="H402" s="34">
        <v>8</v>
      </c>
      <c r="I402" s="34"/>
    </row>
    <row r="403" spans="1:9" ht="18.75" customHeight="1">
      <c r="A403" s="34" t="s">
        <v>3928</v>
      </c>
      <c r="B403" s="87">
        <v>43878</v>
      </c>
      <c r="C403" s="36">
        <v>0.44444444444444442</v>
      </c>
      <c r="D403" s="37">
        <v>0.4548611111111111</v>
      </c>
      <c r="E403" s="34" t="s">
        <v>1781</v>
      </c>
      <c r="F403" s="34" t="str">
        <f t="array" aca="1" ref="F403" ca="1">INDEX(list!$C$2:$C$5034,MATCH(INDIRECT(ADDRESS(ROW(),COLUMN()-1)),list!$A$2:$A$5034,0))</f>
        <v>VA - Carol Berrellez</v>
      </c>
      <c r="G403" s="34" t="s">
        <v>3931</v>
      </c>
      <c r="H403" s="34">
        <v>15</v>
      </c>
      <c r="I403" s="34"/>
    </row>
    <row r="404" spans="1:9" ht="18.75" customHeight="1">
      <c r="A404" s="34" t="s">
        <v>3928</v>
      </c>
      <c r="B404" s="87">
        <v>43878</v>
      </c>
      <c r="C404" s="36">
        <v>0.53680555555555554</v>
      </c>
      <c r="D404" s="37">
        <v>0.54027777777777775</v>
      </c>
      <c r="E404" s="34" t="s">
        <v>3052</v>
      </c>
      <c r="F404" s="34" t="str">
        <f t="array" aca="1" ref="F404" ca="1">INDEX(list!$C$2:$C$5034,MATCH(INDIRECT(ADDRESS(ROW(),COLUMN()-1)),list!$A$2:$A$5034,0))</f>
        <v>TT - Tiny Turnip Rachel Luiz Cell </v>
      </c>
      <c r="G404" s="34" t="s">
        <v>3929</v>
      </c>
      <c r="H404" s="34">
        <v>5</v>
      </c>
      <c r="I404" s="34"/>
    </row>
    <row r="405" spans="1:9" ht="18.75" customHeight="1">
      <c r="A405" s="34" t="s">
        <v>3928</v>
      </c>
      <c r="B405" s="87">
        <v>43878</v>
      </c>
      <c r="C405" s="36">
        <v>0.68194444444444446</v>
      </c>
      <c r="D405" s="37">
        <v>0.73611111111111116</v>
      </c>
      <c r="E405" s="34" t="s">
        <v>2460</v>
      </c>
      <c r="F405" s="34" t="str">
        <f t="array" aca="1" ref="F405" ca="1">INDEX(list!$C$2:$C$5034,MATCH(INDIRECT(ADDRESS(ROW(),COLUMN()-1)),list!$A$2:$A$5034,0))</f>
        <v>LU - Larry Ulvestad cell</v>
      </c>
      <c r="G405" s="34" t="s">
        <v>3931</v>
      </c>
      <c r="H405" s="34">
        <v>78</v>
      </c>
      <c r="I405" s="34"/>
    </row>
    <row r="406" spans="1:9" ht="18.75" customHeight="1">
      <c r="A406" s="34" t="s">
        <v>3928</v>
      </c>
      <c r="B406" s="87">
        <v>43878</v>
      </c>
      <c r="C406" s="36">
        <v>0.68958333333333333</v>
      </c>
      <c r="D406" s="37">
        <v>0.68958333333333333</v>
      </c>
      <c r="E406" s="34" t="s">
        <v>2972</v>
      </c>
      <c r="F406" s="34" t="str">
        <f t="array" aca="1" ref="F406" ca="1">INDEX(list!$C$2:$C$5034,MATCH(INDIRECT(ADDRESS(ROW(),COLUMN()-1)),list!$A$2:$A$5034,0))</f>
        <v>ET/GS - Gene Smith Cell(&lt;2/13/19)/GS(&gt;)</v>
      </c>
      <c r="G406" s="34" t="s">
        <v>3930</v>
      </c>
      <c r="H406" s="34">
        <v>0</v>
      </c>
      <c r="I406" s="34"/>
    </row>
    <row r="407" spans="1:9" ht="18.75" customHeight="1">
      <c r="A407" s="34" t="s">
        <v>3932</v>
      </c>
      <c r="B407" s="87">
        <v>43879</v>
      </c>
      <c r="C407" s="36">
        <v>0.50416666666666665</v>
      </c>
      <c r="D407" s="37">
        <v>0.50486111111111109</v>
      </c>
      <c r="E407" s="34" t="s">
        <v>685</v>
      </c>
      <c r="F407" s="34" t="str">
        <f t="array" aca="1" ref="F407" ca="1">INDEX(list!$C$2:$C$5034,MATCH(INDIRECT(ADDRESS(ROW(),COLUMN()-1)),list!$A$2:$A$5034,0))</f>
        <v>SOCO - Jayla Cell</v>
      </c>
      <c r="G407" s="34" t="s">
        <v>3929</v>
      </c>
      <c r="H407" s="34">
        <v>1</v>
      </c>
      <c r="I407" s="34"/>
    </row>
    <row r="408" spans="1:9" ht="18.75" customHeight="1">
      <c r="A408" s="34" t="s">
        <v>3932</v>
      </c>
      <c r="B408" s="87">
        <v>43879</v>
      </c>
      <c r="C408" s="36">
        <v>0.5229166666666667</v>
      </c>
      <c r="D408" s="37">
        <v>0.52500000000000002</v>
      </c>
      <c r="E408" s="34" t="s">
        <v>622</v>
      </c>
      <c r="F408" s="34" t="str">
        <f t="array" aca="1" ref="F408" ca="1">INDEX(list!$C$2:$C$5034,MATCH(INDIRECT(ADDRESS(ROW(),COLUMN()-1)),list!$A$2:$A$5034,0))</f>
        <v>CPL - Mike Cruz-Michael Cruz Consulting</v>
      </c>
      <c r="G408" s="34" t="s">
        <v>3931</v>
      </c>
      <c r="H408" s="34">
        <v>3</v>
      </c>
      <c r="I408" s="34"/>
    </row>
    <row r="409" spans="1:9" ht="18.75" customHeight="1">
      <c r="A409" s="34" t="s">
        <v>3932</v>
      </c>
      <c r="B409" s="87">
        <v>43879</v>
      </c>
      <c r="C409" s="36">
        <v>0.53194444444444444</v>
      </c>
      <c r="D409" s="37">
        <v>0.53472222222222221</v>
      </c>
      <c r="E409" s="34" t="s">
        <v>640</v>
      </c>
      <c r="F409" s="34" t="str">
        <f t="array" aca="1" ref="F409" ca="1">INDEX(list!$C$2:$C$5034,MATCH(INDIRECT(ADDRESS(ROW(),COLUMN()-1)),list!$A$2:$A$5034,0))</f>
        <v>Kathy Platt Cell</v>
      </c>
      <c r="G409" s="34" t="s">
        <v>3931</v>
      </c>
      <c r="H409" s="34">
        <v>4</v>
      </c>
      <c r="I409" s="34"/>
    </row>
    <row r="410" spans="1:9" ht="18.75" customHeight="1">
      <c r="A410" s="34" t="s">
        <v>3932</v>
      </c>
      <c r="B410" s="87">
        <v>43879</v>
      </c>
      <c r="C410" s="36">
        <v>0.60069444444444442</v>
      </c>
      <c r="D410" s="37">
        <v>0.60069444444444442</v>
      </c>
      <c r="E410" s="34" t="s">
        <v>2651</v>
      </c>
      <c r="F410" s="34" t="str">
        <f t="array" aca="1" ref="F410" ca="1">INDEX(list!$C$2:$C$5034,MATCH(INDIRECT(ADDRESS(ROW(),COLUMN()-1)),list!$A$2:$A$5034,0))</f>
        <v>GD - Diana Garreau Cell</v>
      </c>
      <c r="G410" s="34" t="s">
        <v>3930</v>
      </c>
      <c r="H410" s="34">
        <v>0</v>
      </c>
      <c r="I410" s="34"/>
    </row>
    <row r="411" spans="1:9" ht="18.75" customHeight="1">
      <c r="A411" s="34" t="s">
        <v>3932</v>
      </c>
      <c r="B411" s="87">
        <v>43879</v>
      </c>
      <c r="C411" s="36">
        <v>0.74375000000000002</v>
      </c>
      <c r="D411" s="37">
        <v>0.74444444444444446</v>
      </c>
      <c r="E411" s="34" t="s">
        <v>3208</v>
      </c>
      <c r="F411" s="34" t="str">
        <f t="array" aca="1" ref="F411" ca="1">INDEX(list!$C$2:$C$5034,MATCH(INDIRECT(ADDRESS(ROW(),COLUMN()-1)),list!$A$2:$A$5034,0))</f>
        <v>SOCO - Connie Cell</v>
      </c>
      <c r="G411" s="34" t="s">
        <v>3931</v>
      </c>
      <c r="H411" s="34">
        <v>1</v>
      </c>
      <c r="I411" s="34"/>
    </row>
    <row r="412" spans="1:9" ht="18.75" customHeight="1">
      <c r="A412" s="34" t="s">
        <v>3933</v>
      </c>
      <c r="B412" s="87">
        <v>43880</v>
      </c>
      <c r="C412" s="36">
        <v>0.61111111111111105</v>
      </c>
      <c r="D412" s="37">
        <v>0.6777777777777777</v>
      </c>
      <c r="E412" s="34" t="s">
        <v>2460</v>
      </c>
      <c r="F412" s="34" t="str">
        <f t="array" aca="1" ref="F412" ca="1">INDEX(list!$C$2:$C$5034,MATCH(INDIRECT(ADDRESS(ROW(),COLUMN()-1)),list!$A$2:$A$5034,0))</f>
        <v>LU - Larry Ulvestad cell</v>
      </c>
      <c r="G412" s="34" t="s">
        <v>3931</v>
      </c>
      <c r="H412" s="34">
        <v>96</v>
      </c>
      <c r="I412" s="34"/>
    </row>
    <row r="413" spans="1:9" ht="18.75" customHeight="1">
      <c r="A413" s="34" t="s">
        <v>3933</v>
      </c>
      <c r="B413" s="87">
        <v>43880</v>
      </c>
      <c r="C413" s="36">
        <v>0.7368055555555556</v>
      </c>
      <c r="D413" s="37">
        <v>0.74097222222222225</v>
      </c>
      <c r="E413" s="34" t="s">
        <v>1140</v>
      </c>
      <c r="F413" s="34" t="str">
        <f t="array" aca="1" ref="F413" ca="1">INDEX(list!$C$2:$C$5034,MATCH(INDIRECT(ADDRESS(ROW(),COLUMN()-1)),list!$A$2:$A$5034,0))</f>
        <v>ATT - Jose Castaneda</v>
      </c>
      <c r="G413" s="34" t="s">
        <v>3929</v>
      </c>
      <c r="H413" s="34">
        <v>6</v>
      </c>
      <c r="I413" s="34"/>
    </row>
    <row r="414" spans="1:9" ht="18.75" customHeight="1">
      <c r="A414" s="34" t="s">
        <v>3933</v>
      </c>
      <c r="B414" s="87">
        <v>43880</v>
      </c>
      <c r="C414" s="36">
        <v>0.75277777777777777</v>
      </c>
      <c r="D414" s="37">
        <v>0.75486111111111109</v>
      </c>
      <c r="E414" s="34" t="s">
        <v>933</v>
      </c>
      <c r="F414" s="34" t="str">
        <f t="array" aca="1" ref="F414" ca="1">INDEX(list!$C$2:$C$5034,MATCH(INDIRECT(ADDRESS(ROW(),COLUMN()-1)),list!$A$2:$A$5034,0))</f>
        <v>ATT - Corey Martinez</v>
      </c>
      <c r="G414" s="34" t="s">
        <v>3929</v>
      </c>
      <c r="H414" s="34">
        <v>3</v>
      </c>
      <c r="I414" s="34"/>
    </row>
    <row r="415" spans="1:9" ht="18.75" customHeight="1">
      <c r="A415" s="34" t="s">
        <v>3933</v>
      </c>
      <c r="B415" s="87">
        <v>43880</v>
      </c>
      <c r="C415" s="36">
        <v>0.81458333333333333</v>
      </c>
      <c r="D415" s="37">
        <v>0.81458333333333333</v>
      </c>
      <c r="E415" s="34" t="s">
        <v>866</v>
      </c>
      <c r="F415" s="34" t="str">
        <f t="array" aca="1" ref="F415" ca="1">INDEX(list!$C$2:$C$5034,MATCH(INDIRECT(ADDRESS(ROW(),COLUMN()-1)),list!$A$2:$A$5034,0))</f>
        <v>CPL - John CPL Cell</v>
      </c>
      <c r="G415" s="34" t="s">
        <v>3930</v>
      </c>
      <c r="H415" s="34">
        <v>0</v>
      </c>
      <c r="I415" s="34"/>
    </row>
    <row r="416" spans="1:9" ht="18.75" customHeight="1">
      <c r="A416" s="34" t="s">
        <v>3933</v>
      </c>
      <c r="B416" s="87">
        <v>43880</v>
      </c>
      <c r="C416" s="36">
        <v>0.96597222222222223</v>
      </c>
      <c r="D416" s="37">
        <v>0.96597222222222223</v>
      </c>
      <c r="E416" s="34" t="s">
        <v>1100</v>
      </c>
      <c r="F416" s="38" t="str">
        <f t="array" aca="1" ref="F416" ca="1">INDEX(list!$C$2:$C$5034,MATCH(INDIRECT(ADDRESS(ROW(),COLUMN()-1)),list!$A$2:$A$5034,0))</f>
        <v>ATT - main line</v>
      </c>
      <c r="G416" s="34" t="s">
        <v>3930</v>
      </c>
      <c r="H416" s="34">
        <v>0</v>
      </c>
      <c r="I416" s="34"/>
    </row>
    <row r="417" spans="1:9" ht="18.75" customHeight="1">
      <c r="A417" s="34" t="s">
        <v>3934</v>
      </c>
      <c r="B417" s="87">
        <v>43881</v>
      </c>
      <c r="C417" s="36">
        <v>0.4069444444444445</v>
      </c>
      <c r="D417" s="37">
        <v>0.40902777777777777</v>
      </c>
      <c r="E417" s="34" t="s">
        <v>3659</v>
      </c>
      <c r="F417" s="34" t="str">
        <f t="array" aca="1" ref="F417" ca="1">INDEX(list!$C$2:$C$5034,MATCH(INDIRECT(ADDRESS(ROW(),COLUMN()-1)),list!$A$2:$A$5034,0))</f>
        <v>DG - Tyler Cell</v>
      </c>
      <c r="G417" s="34" t="s">
        <v>3931</v>
      </c>
      <c r="H417" s="34">
        <v>3</v>
      </c>
      <c r="I417" s="34"/>
    </row>
    <row r="418" spans="1:9" ht="18.75" customHeight="1">
      <c r="A418" s="34" t="s">
        <v>3934</v>
      </c>
      <c r="B418" s="87">
        <v>43881</v>
      </c>
      <c r="C418" s="36">
        <v>0.42499999999999999</v>
      </c>
      <c r="D418" s="37">
        <v>0.4284722222222222</v>
      </c>
      <c r="E418" s="34" t="s">
        <v>1370</v>
      </c>
      <c r="F418" s="34" t="str">
        <f t="array" aca="1" ref="F418" ca="1">INDEX(list!$C$2:$C$5034,MATCH(INDIRECT(ADDRESS(ROW(),COLUMN()-1)),list!$A$2:$A$5034,0))</f>
        <v>DG - computers by Mark onsite asst</v>
      </c>
      <c r="G418" s="34" t="s">
        <v>3931</v>
      </c>
      <c r="H418" s="34">
        <v>5</v>
      </c>
      <c r="I418" s="34"/>
    </row>
    <row r="419" spans="1:9" ht="18.75" customHeight="1">
      <c r="A419" s="34" t="s">
        <v>3934</v>
      </c>
      <c r="B419" s="87">
        <v>43881</v>
      </c>
      <c r="C419" s="36">
        <v>0.43472222222222223</v>
      </c>
      <c r="D419" s="37">
        <v>0.45833333333333331</v>
      </c>
      <c r="E419" s="34" t="s">
        <v>866</v>
      </c>
      <c r="F419" s="34" t="str">
        <f t="array" aca="1" ref="F419" ca="1">INDEX(list!$C$2:$C$5034,MATCH(INDIRECT(ADDRESS(ROW(),COLUMN()-1)),list!$A$2:$A$5034,0))</f>
        <v>CPL - John CPL Cell</v>
      </c>
      <c r="G419" s="34" t="s">
        <v>3929</v>
      </c>
      <c r="H419" s="34">
        <v>34</v>
      </c>
      <c r="I419" s="34"/>
    </row>
    <row r="420" spans="1:9" ht="18.75" customHeight="1">
      <c r="A420" s="34" t="s">
        <v>3934</v>
      </c>
      <c r="B420" s="87">
        <v>43881</v>
      </c>
      <c r="C420" s="36">
        <v>0.4513888888888889</v>
      </c>
      <c r="D420" s="37">
        <v>0.4513888888888889</v>
      </c>
      <c r="E420" s="34" t="s">
        <v>933</v>
      </c>
      <c r="F420" s="34" t="str">
        <f t="array" aca="1" ref="F420" ca="1">INDEX(list!$C$2:$C$5034,MATCH(INDIRECT(ADDRESS(ROW(),COLUMN()-1)),list!$A$2:$A$5034,0))</f>
        <v>ATT - Corey Martinez</v>
      </c>
      <c r="G420" s="34" t="s">
        <v>3930</v>
      </c>
      <c r="H420" s="34">
        <v>0</v>
      </c>
      <c r="I420" s="34"/>
    </row>
    <row r="421" spans="1:9" ht="18.75" customHeight="1">
      <c r="A421" s="34" t="s">
        <v>3934</v>
      </c>
      <c r="B421" s="87">
        <v>43881</v>
      </c>
      <c r="C421" s="36">
        <v>0.45833333333333331</v>
      </c>
      <c r="D421" s="37">
        <v>0.47013888888888888</v>
      </c>
      <c r="E421" s="34" t="s">
        <v>866</v>
      </c>
      <c r="F421" s="34" t="str">
        <f t="array" aca="1" ref="F421" ca="1">INDEX(list!$C$2:$C$5034,MATCH(INDIRECT(ADDRESS(ROW(),COLUMN()-1)),list!$A$2:$A$5034,0))</f>
        <v>CPL - John CPL Cell</v>
      </c>
      <c r="G421" s="34" t="s">
        <v>3929</v>
      </c>
      <c r="H421" s="34">
        <v>17</v>
      </c>
      <c r="I421" s="34"/>
    </row>
    <row r="422" spans="1:9" ht="18.75" customHeight="1">
      <c r="A422" s="34" t="s">
        <v>3934</v>
      </c>
      <c r="B422" s="87">
        <v>43881</v>
      </c>
      <c r="C422" s="36">
        <v>0.47638888888888892</v>
      </c>
      <c r="D422" s="37">
        <v>0.47847222222222219</v>
      </c>
      <c r="E422" s="34" t="s">
        <v>866</v>
      </c>
      <c r="F422" s="34" t="str">
        <f t="array" aca="1" ref="F422" ca="1">INDEX(list!$C$2:$C$5034,MATCH(INDIRECT(ADDRESS(ROW(),COLUMN()-1)),list!$A$2:$A$5034,0))</f>
        <v>CPL - John CPL Cell</v>
      </c>
      <c r="G422" s="34" t="s">
        <v>3929</v>
      </c>
      <c r="H422" s="34">
        <v>3</v>
      </c>
      <c r="I422" s="34"/>
    </row>
    <row r="423" spans="1:9" ht="18.75" customHeight="1">
      <c r="A423" s="34" t="s">
        <v>3934</v>
      </c>
      <c r="B423" s="87">
        <v>43881</v>
      </c>
      <c r="C423" s="36">
        <v>0.50763888888888886</v>
      </c>
      <c r="D423" s="37">
        <v>0.50902777777777775</v>
      </c>
      <c r="E423" s="34" t="s">
        <v>972</v>
      </c>
      <c r="F423" s="34" t="str">
        <f t="array" aca="1" ref="F423" ca="1">INDEX(list!$C$2:$C$5034,MATCH(INDIRECT(ADDRESS(ROW(),COLUMN()-1)),list!$A$2:$A$5034,0))</f>
        <v>JILLSON &amp; ROBERTS / SANDICAST</v>
      </c>
      <c r="G423" s="34" t="s">
        <v>3931</v>
      </c>
      <c r="H423" s="34">
        <v>2</v>
      </c>
      <c r="I423" s="34"/>
    </row>
    <row r="424" spans="1:9" ht="18.75" customHeight="1">
      <c r="A424" s="34" t="s">
        <v>3934</v>
      </c>
      <c r="B424" s="87">
        <v>43881</v>
      </c>
      <c r="C424" s="36">
        <v>0.50902777777777775</v>
      </c>
      <c r="D424" s="37">
        <v>0.51041666666666663</v>
      </c>
      <c r="E424" s="34" t="s">
        <v>972</v>
      </c>
      <c r="F424" s="34" t="str">
        <f t="array" aca="1" ref="F424" ca="1">INDEX(list!$C$2:$C$5034,MATCH(INDIRECT(ADDRESS(ROW(),COLUMN()-1)),list!$A$2:$A$5034,0))</f>
        <v>JILLSON &amp; ROBERTS / SANDICAST</v>
      </c>
      <c r="G424" s="34" t="s">
        <v>3931</v>
      </c>
      <c r="H424" s="34">
        <v>2</v>
      </c>
      <c r="I424" s="34"/>
    </row>
    <row r="425" spans="1:9" ht="18.75" customHeight="1">
      <c r="A425" s="34" t="s">
        <v>3934</v>
      </c>
      <c r="B425" s="87">
        <v>43881</v>
      </c>
      <c r="C425" s="36">
        <v>0.53472222222222221</v>
      </c>
      <c r="D425" s="37">
        <v>0.53819444444444442</v>
      </c>
      <c r="E425" s="34" t="s">
        <v>1140</v>
      </c>
      <c r="F425" s="34" t="str">
        <f t="array" aca="1" ref="F425" ca="1">INDEX(list!$C$2:$C$5034,MATCH(INDIRECT(ADDRESS(ROW(),COLUMN()-1)),list!$A$2:$A$5034,0))</f>
        <v>ATT - Jose Castaneda</v>
      </c>
      <c r="G425" s="34" t="s">
        <v>3929</v>
      </c>
      <c r="H425" s="34">
        <v>5</v>
      </c>
      <c r="I425" s="34"/>
    </row>
    <row r="426" spans="1:9" ht="18.75" customHeight="1">
      <c r="A426" s="34" t="s">
        <v>3934</v>
      </c>
      <c r="B426" s="87">
        <v>43881</v>
      </c>
      <c r="C426" s="36">
        <v>0.5395833333333333</v>
      </c>
      <c r="D426" s="37">
        <v>0.54305555555555551</v>
      </c>
      <c r="E426" s="34" t="s">
        <v>1140</v>
      </c>
      <c r="F426" s="34" t="str">
        <f t="array" aca="1" ref="F426" ca="1">INDEX(list!$C$2:$C$5034,MATCH(INDIRECT(ADDRESS(ROW(),COLUMN()-1)),list!$A$2:$A$5034,0))</f>
        <v>ATT - Jose Castaneda</v>
      </c>
      <c r="G426" s="34" t="s">
        <v>3929</v>
      </c>
      <c r="H426" s="34">
        <v>5</v>
      </c>
      <c r="I426" s="34"/>
    </row>
    <row r="427" spans="1:9" ht="18.75" customHeight="1">
      <c r="A427" s="34" t="s">
        <v>3934</v>
      </c>
      <c r="B427" s="87">
        <v>43881</v>
      </c>
      <c r="C427" s="36">
        <v>0.5625</v>
      </c>
      <c r="D427" s="37">
        <v>0.56388888888888888</v>
      </c>
      <c r="E427" s="34" t="s">
        <v>2972</v>
      </c>
      <c r="F427" s="34" t="str">
        <f t="array" aca="1" ref="F427" ca="1">INDEX(list!$C$2:$C$5034,MATCH(INDIRECT(ADDRESS(ROW(),COLUMN()-1)),list!$A$2:$A$5034,0))</f>
        <v>ET/GS - Gene Smith Cell(&lt;2/13/19)/GS(&gt;)</v>
      </c>
      <c r="G427" s="34" t="s">
        <v>3931</v>
      </c>
      <c r="H427" s="34">
        <v>2</v>
      </c>
      <c r="I427" s="34"/>
    </row>
    <row r="428" spans="1:9" ht="18.75" customHeight="1">
      <c r="A428" s="34" t="s">
        <v>3934</v>
      </c>
      <c r="B428" s="87">
        <v>43881</v>
      </c>
      <c r="C428" s="36">
        <v>0.58263888888888882</v>
      </c>
      <c r="D428" s="37">
        <v>0.58263888888888882</v>
      </c>
      <c r="E428" s="34" t="s">
        <v>2972</v>
      </c>
      <c r="F428" s="34" t="str">
        <f t="array" aca="1" ref="F428" ca="1">INDEX(list!$C$2:$C$5034,MATCH(INDIRECT(ADDRESS(ROW(),COLUMN()-1)),list!$A$2:$A$5034,0))</f>
        <v>ET/GS - Gene Smith Cell(&lt;2/13/19)/GS(&gt;)</v>
      </c>
      <c r="G428" s="34" t="s">
        <v>3930</v>
      </c>
      <c r="H428" s="34">
        <v>0</v>
      </c>
      <c r="I428" s="34"/>
    </row>
    <row r="429" spans="1:9" ht="18.75" customHeight="1">
      <c r="A429" s="34" t="s">
        <v>3934</v>
      </c>
      <c r="B429" s="87">
        <v>43881</v>
      </c>
      <c r="C429" s="36">
        <v>0.59583333333333333</v>
      </c>
      <c r="D429" s="37">
        <v>0.59583333333333333</v>
      </c>
      <c r="E429" s="34" t="s">
        <v>866</v>
      </c>
      <c r="F429" s="34" t="str">
        <f t="array" aca="1" ref="F429" ca="1">INDEX(list!$C$2:$C$5034,MATCH(INDIRECT(ADDRESS(ROW(),COLUMN()-1)),list!$A$2:$A$5034,0))</f>
        <v>CPL - John CPL Cell</v>
      </c>
      <c r="G429" s="34" t="s">
        <v>3930</v>
      </c>
      <c r="H429" s="34">
        <v>0</v>
      </c>
      <c r="I429" s="34"/>
    </row>
    <row r="430" spans="1:9" ht="18.75" customHeight="1">
      <c r="A430" s="34" t="s">
        <v>3934</v>
      </c>
      <c r="B430" s="87">
        <v>43881</v>
      </c>
      <c r="C430" s="36">
        <v>0.59652777777777777</v>
      </c>
      <c r="D430" s="37">
        <v>0.60902777777777783</v>
      </c>
      <c r="E430" s="34" t="s">
        <v>866</v>
      </c>
      <c r="F430" s="34" t="str">
        <f t="array" aca="1" ref="F430" ca="1">INDEX(list!$C$2:$C$5034,MATCH(INDIRECT(ADDRESS(ROW(),COLUMN()-1)),list!$A$2:$A$5034,0))</f>
        <v>CPL - John CPL Cell</v>
      </c>
      <c r="G430" s="34" t="s">
        <v>3931</v>
      </c>
      <c r="H430" s="34">
        <v>18</v>
      </c>
      <c r="I430" s="34"/>
    </row>
    <row r="431" spans="1:9" ht="18.75" customHeight="1">
      <c r="A431" s="34" t="s">
        <v>3934</v>
      </c>
      <c r="B431" s="87">
        <v>43881</v>
      </c>
      <c r="C431" s="36">
        <v>0.60902777777777783</v>
      </c>
      <c r="D431" s="37">
        <v>0.61249999999999993</v>
      </c>
      <c r="E431" s="34" t="s">
        <v>2972</v>
      </c>
      <c r="F431" s="34" t="str">
        <f t="array" aca="1" ref="F431" ca="1">INDEX(list!$C$2:$C$5034,MATCH(INDIRECT(ADDRESS(ROW(),COLUMN()-1)),list!$A$2:$A$5034,0))</f>
        <v>ET/GS - Gene Smith Cell(&lt;2/13/19)/GS(&gt;)</v>
      </c>
      <c r="G431" s="34" t="s">
        <v>3931</v>
      </c>
      <c r="H431" s="34">
        <v>5</v>
      </c>
      <c r="I431" s="34"/>
    </row>
    <row r="432" spans="1:9" ht="18.75" customHeight="1">
      <c r="A432" s="34" t="s">
        <v>3934</v>
      </c>
      <c r="B432" s="87">
        <v>43881</v>
      </c>
      <c r="C432" s="36">
        <v>0.62152777777777779</v>
      </c>
      <c r="D432" s="37">
        <v>0.62152777777777779</v>
      </c>
      <c r="E432" s="34" t="s">
        <v>1140</v>
      </c>
      <c r="F432" s="34" t="str">
        <f t="array" aca="1" ref="F432" ca="1">INDEX(list!$C$2:$C$5034,MATCH(INDIRECT(ADDRESS(ROW(),COLUMN()-1)),list!$A$2:$A$5034,0))</f>
        <v>ATT - Jose Castaneda</v>
      </c>
      <c r="G432" s="34" t="s">
        <v>3930</v>
      </c>
      <c r="H432" s="34">
        <v>0</v>
      </c>
      <c r="I432" s="34"/>
    </row>
    <row r="433" spans="1:9" ht="18.75" customHeight="1">
      <c r="A433" s="34" t="s">
        <v>3934</v>
      </c>
      <c r="B433" s="87">
        <v>43881</v>
      </c>
      <c r="C433" s="36">
        <v>0.62430555555555556</v>
      </c>
      <c r="D433" s="37">
        <v>0.6381944444444444</v>
      </c>
      <c r="E433" s="34" t="s">
        <v>1140</v>
      </c>
      <c r="F433" s="34" t="str">
        <f t="array" aca="1" ref="F433" ca="1">INDEX(list!$C$2:$C$5034,MATCH(INDIRECT(ADDRESS(ROW(),COLUMN()-1)),list!$A$2:$A$5034,0))</f>
        <v>ATT - Jose Castaneda</v>
      </c>
      <c r="G433" s="34" t="s">
        <v>3931</v>
      </c>
      <c r="H433" s="34">
        <v>20</v>
      </c>
      <c r="I433" s="34"/>
    </row>
    <row r="434" spans="1:9" ht="18.75" customHeight="1">
      <c r="A434" s="34" t="s">
        <v>3934</v>
      </c>
      <c r="B434" s="87">
        <v>43881</v>
      </c>
      <c r="C434" s="36">
        <v>0.63194444444444442</v>
      </c>
      <c r="D434" s="37">
        <v>0.63194444444444442</v>
      </c>
      <c r="E434" s="34" t="s">
        <v>853</v>
      </c>
      <c r="F434" s="34" t="str">
        <f t="array" aca="1" ref="F434" ca="1">INDEX(list!$C$2:$C$5034,MATCH(INDIRECT(ADDRESS(ROW(),COLUMN()-1)),list!$A$2:$A$5034,0))</f>
        <v>Jennifer Palmer Cell</v>
      </c>
      <c r="G434" s="34" t="s">
        <v>3930</v>
      </c>
      <c r="H434" s="34">
        <v>0</v>
      </c>
      <c r="I434" s="34"/>
    </row>
    <row r="435" spans="1:9" ht="18.75" customHeight="1">
      <c r="A435" s="34" t="s">
        <v>3934</v>
      </c>
      <c r="B435" s="87">
        <v>43881</v>
      </c>
      <c r="C435" s="36">
        <v>0.65555555555555556</v>
      </c>
      <c r="D435" s="37">
        <v>0.68402777777777779</v>
      </c>
      <c r="E435" s="34" t="s">
        <v>1056</v>
      </c>
      <c r="F435" s="34" t="str">
        <f t="array" aca="1" ref="F435" ca="1">INDEX(list!$C$2:$C$5034,MATCH(INDIRECT(ADDRESS(ROW(),COLUMN()-1)),list!$A$2:$A$5034,0))</f>
        <v>CNH - Harry Harrison Home</v>
      </c>
      <c r="G435" s="34" t="s">
        <v>3931</v>
      </c>
      <c r="H435" s="34">
        <v>41</v>
      </c>
      <c r="I435" s="34"/>
    </row>
    <row r="436" spans="1:9" ht="18.75" customHeight="1">
      <c r="A436" s="34" t="s">
        <v>3934</v>
      </c>
      <c r="B436" s="87">
        <v>43881</v>
      </c>
      <c r="C436" s="36">
        <v>0.67361111111111116</v>
      </c>
      <c r="D436" s="37">
        <v>0.67361111111111116</v>
      </c>
      <c r="E436" s="34" t="s">
        <v>1140</v>
      </c>
      <c r="F436" s="34" t="str">
        <f t="array" aca="1" ref="F436" ca="1">INDEX(list!$C$2:$C$5034,MATCH(INDIRECT(ADDRESS(ROW(),COLUMN()-1)),list!$A$2:$A$5034,0))</f>
        <v>ATT - Jose Castaneda</v>
      </c>
      <c r="G436" s="34" t="s">
        <v>3930</v>
      </c>
      <c r="H436" s="34">
        <v>0</v>
      </c>
      <c r="I436" s="34"/>
    </row>
    <row r="437" spans="1:9" ht="18.75" customHeight="1">
      <c r="A437" s="34" t="s">
        <v>3934</v>
      </c>
      <c r="B437" s="87">
        <v>43881</v>
      </c>
      <c r="C437" s="36">
        <v>0.68402777777777779</v>
      </c>
      <c r="D437" s="37">
        <v>0.68472222222222223</v>
      </c>
      <c r="E437" s="34" t="s">
        <v>1140</v>
      </c>
      <c r="F437" s="34" t="str">
        <f t="array" aca="1" ref="F437" ca="1">INDEX(list!$C$2:$C$5034,MATCH(INDIRECT(ADDRESS(ROW(),COLUMN()-1)),list!$A$2:$A$5034,0))</f>
        <v>ATT - Jose Castaneda</v>
      </c>
      <c r="G437" s="34" t="s">
        <v>3931</v>
      </c>
      <c r="H437" s="34">
        <v>1</v>
      </c>
      <c r="I437" s="34"/>
    </row>
    <row r="438" spans="1:9" ht="18.75" customHeight="1">
      <c r="A438" s="34" t="s">
        <v>3934</v>
      </c>
      <c r="B438" s="87">
        <v>43881</v>
      </c>
      <c r="C438" s="36">
        <v>0.6972222222222223</v>
      </c>
      <c r="D438" s="37">
        <v>0.70972222222222225</v>
      </c>
      <c r="E438" s="34" t="s">
        <v>866</v>
      </c>
      <c r="F438" s="34" t="str">
        <f t="array" aca="1" ref="F438" ca="1">INDEX(list!$C$2:$C$5034,MATCH(INDIRECT(ADDRESS(ROW(),COLUMN()-1)),list!$A$2:$A$5034,0))</f>
        <v>CPL - John CPL Cell</v>
      </c>
      <c r="G438" s="34" t="s">
        <v>3929</v>
      </c>
      <c r="H438" s="34">
        <v>18</v>
      </c>
      <c r="I438" s="34"/>
    </row>
    <row r="439" spans="1:9" ht="18.75" customHeight="1">
      <c r="A439" s="34" t="s">
        <v>3934</v>
      </c>
      <c r="B439" s="87">
        <v>43881</v>
      </c>
      <c r="C439" s="36">
        <v>0.71736111111111101</v>
      </c>
      <c r="D439" s="37">
        <v>0.72291666666666676</v>
      </c>
      <c r="E439" s="34" t="s">
        <v>1114</v>
      </c>
      <c r="F439" s="34" t="str">
        <f t="array" aca="1" ref="F439" ca="1">INDEX(list!$C$2:$C$5034,MATCH(INDIRECT(ADDRESS(ROW(),COLUMN()-1)),list!$A$2:$A$5034,0))</f>
        <v>CNH - Harry Harrison Cell</v>
      </c>
      <c r="G439" s="34" t="s">
        <v>3929</v>
      </c>
      <c r="H439" s="34">
        <v>8</v>
      </c>
      <c r="I439" s="34"/>
    </row>
    <row r="440" spans="1:9" ht="18.75" customHeight="1">
      <c r="A440" s="34" t="s">
        <v>3934</v>
      </c>
      <c r="B440" s="87">
        <v>43881</v>
      </c>
      <c r="C440" s="36">
        <v>0.72013888888888899</v>
      </c>
      <c r="D440" s="37">
        <v>0.72013888888888899</v>
      </c>
      <c r="E440" s="34" t="s">
        <v>866</v>
      </c>
      <c r="F440" s="34" t="str">
        <f t="array" aca="1" ref="F440" ca="1">INDEX(list!$C$2:$C$5034,MATCH(INDIRECT(ADDRESS(ROW(),COLUMN()-1)),list!$A$2:$A$5034,0))</f>
        <v>CPL - John CPL Cell</v>
      </c>
      <c r="G440" s="34" t="s">
        <v>3930</v>
      </c>
      <c r="H440" s="34">
        <v>0</v>
      </c>
      <c r="I440" s="34"/>
    </row>
    <row r="441" spans="1:9" ht="18.75" customHeight="1">
      <c r="A441" s="34" t="s">
        <v>3934</v>
      </c>
      <c r="B441" s="87">
        <v>43881</v>
      </c>
      <c r="C441" s="36">
        <v>0.72222222222222221</v>
      </c>
      <c r="D441" s="37">
        <v>0.72222222222222221</v>
      </c>
      <c r="E441" s="34" t="s">
        <v>1140</v>
      </c>
      <c r="F441" s="34" t="str">
        <f t="array" aca="1" ref="F441" ca="1">INDEX(list!$C$2:$C$5034,MATCH(INDIRECT(ADDRESS(ROW(),COLUMN()-1)),list!$A$2:$A$5034,0))</f>
        <v>ATT - Jose Castaneda</v>
      </c>
      <c r="G441" s="34" t="s">
        <v>3930</v>
      </c>
      <c r="H441" s="34">
        <v>0</v>
      </c>
      <c r="I441" s="34"/>
    </row>
    <row r="442" spans="1:9" ht="18.75" customHeight="1">
      <c r="A442" s="34" t="s">
        <v>3934</v>
      </c>
      <c r="B442" s="87">
        <v>43881</v>
      </c>
      <c r="C442" s="36">
        <v>0.72291666666666676</v>
      </c>
      <c r="D442" s="37">
        <v>0.72361111111111109</v>
      </c>
      <c r="E442" s="34" t="s">
        <v>866</v>
      </c>
      <c r="F442" s="34" t="str">
        <f t="array" aca="1" ref="F442" ca="1">INDEX(list!$C$2:$C$5034,MATCH(INDIRECT(ADDRESS(ROW(),COLUMN()-1)),list!$A$2:$A$5034,0))</f>
        <v>CPL - John CPL Cell</v>
      </c>
      <c r="G442" s="34" t="s">
        <v>3931</v>
      </c>
      <c r="H442" s="34">
        <v>1</v>
      </c>
      <c r="I442" s="34"/>
    </row>
    <row r="443" spans="1:9" ht="18.75" customHeight="1">
      <c r="A443" s="34" t="s">
        <v>3934</v>
      </c>
      <c r="B443" s="87">
        <v>43881</v>
      </c>
      <c r="C443" s="36">
        <v>0.7270833333333333</v>
      </c>
      <c r="D443" s="37">
        <v>0.73055555555555562</v>
      </c>
      <c r="E443" s="34" t="s">
        <v>866</v>
      </c>
      <c r="F443" s="34" t="str">
        <f t="array" aca="1" ref="F443" ca="1">INDEX(list!$C$2:$C$5034,MATCH(INDIRECT(ADDRESS(ROW(),COLUMN()-1)),list!$A$2:$A$5034,0))</f>
        <v>CPL - John CPL Cell</v>
      </c>
      <c r="G443" s="34" t="s">
        <v>3929</v>
      </c>
      <c r="H443" s="34">
        <v>5</v>
      </c>
      <c r="I443" s="34"/>
    </row>
    <row r="444" spans="1:9" ht="18.75" customHeight="1">
      <c r="A444" s="34" t="s">
        <v>3935</v>
      </c>
      <c r="B444" s="87">
        <v>43882</v>
      </c>
      <c r="C444" s="36">
        <v>0.41319444444444442</v>
      </c>
      <c r="D444" s="37">
        <v>0.41319444444444442</v>
      </c>
      <c r="E444" s="34" t="s">
        <v>1355</v>
      </c>
      <c r="F444" s="34" t="str">
        <f t="array" aca="1" ref="F444" ca="1">INDEX(list!$C$2:$C$5034,MATCH(INDIRECT(ADDRESS(ROW(),COLUMN()-1)),list!$A$2:$A$5034,0))</f>
        <v>VA - Dani Peregrina</v>
      </c>
      <c r="G444" s="34" t="s">
        <v>3930</v>
      </c>
      <c r="H444" s="34">
        <v>0</v>
      </c>
      <c r="I444" s="34"/>
    </row>
    <row r="445" spans="1:9" ht="18.75" customHeight="1">
      <c r="A445" s="34" t="s">
        <v>3935</v>
      </c>
      <c r="B445" s="87">
        <v>43882</v>
      </c>
      <c r="C445" s="36">
        <v>0.4145833333333333</v>
      </c>
      <c r="D445" s="37">
        <v>0.41805555555555557</v>
      </c>
      <c r="E445" s="34" t="s">
        <v>1355</v>
      </c>
      <c r="F445" s="34" t="str">
        <f t="array" aca="1" ref="F445" ca="1">INDEX(list!$C$2:$C$5034,MATCH(INDIRECT(ADDRESS(ROW(),COLUMN()-1)),list!$A$2:$A$5034,0))</f>
        <v>VA - Dani Peregrina</v>
      </c>
      <c r="G445" s="34" t="s">
        <v>3931</v>
      </c>
      <c r="H445" s="34">
        <v>5</v>
      </c>
      <c r="I445" s="34"/>
    </row>
    <row r="446" spans="1:9" ht="18.75" customHeight="1">
      <c r="A446" s="34" t="s">
        <v>3935</v>
      </c>
      <c r="B446" s="87">
        <v>43882</v>
      </c>
      <c r="C446" s="36">
        <v>0.58194444444444449</v>
      </c>
      <c r="D446" s="37">
        <v>0.5854166666666667</v>
      </c>
      <c r="E446" s="34" t="s">
        <v>1355</v>
      </c>
      <c r="F446" s="34" t="str">
        <f t="array" aca="1" ref="F446" ca="1">INDEX(list!$C$2:$C$5034,MATCH(INDIRECT(ADDRESS(ROW(),COLUMN()-1)),list!$A$2:$A$5034,0))</f>
        <v>VA - Dani Peregrina</v>
      </c>
      <c r="G446" s="34" t="s">
        <v>3929</v>
      </c>
      <c r="H446" s="34">
        <v>5</v>
      </c>
      <c r="I446" s="34"/>
    </row>
    <row r="447" spans="1:9" ht="18.75" customHeight="1">
      <c r="A447" s="34" t="s">
        <v>3935</v>
      </c>
      <c r="B447" s="87">
        <v>43882</v>
      </c>
      <c r="C447" s="36">
        <v>0.65902777777777777</v>
      </c>
      <c r="D447" s="37">
        <v>0.66736111111111107</v>
      </c>
      <c r="E447" s="34" t="s">
        <v>866</v>
      </c>
      <c r="F447" s="34" t="str">
        <f t="array" aca="1" ref="F447" ca="1">INDEX(list!$C$2:$C$5034,MATCH(INDIRECT(ADDRESS(ROW(),COLUMN()-1)),list!$A$2:$A$5034,0))</f>
        <v>CPL - John CPL Cell</v>
      </c>
      <c r="G447" s="34" t="s">
        <v>3929</v>
      </c>
      <c r="H447" s="34">
        <v>12</v>
      </c>
      <c r="I447" s="34"/>
    </row>
    <row r="448" spans="1:9" ht="18.75" customHeight="1">
      <c r="A448" s="34" t="s">
        <v>3935</v>
      </c>
      <c r="B448" s="87">
        <v>43882</v>
      </c>
      <c r="C448" s="36">
        <v>0.67152777777777783</v>
      </c>
      <c r="D448" s="37">
        <v>0.68125000000000002</v>
      </c>
      <c r="E448" s="34" t="s">
        <v>866</v>
      </c>
      <c r="F448" s="34" t="str">
        <f t="array" aca="1" ref="F448" ca="1">INDEX(list!$C$2:$C$5034,MATCH(INDIRECT(ADDRESS(ROW(),COLUMN()-1)),list!$A$2:$A$5034,0))</f>
        <v>CPL - John CPL Cell</v>
      </c>
      <c r="G448" s="34" t="s">
        <v>3929</v>
      </c>
      <c r="H448" s="34">
        <v>14</v>
      </c>
      <c r="I448" s="34"/>
    </row>
    <row r="449" spans="1:9" ht="18.75" customHeight="1">
      <c r="A449" s="34" t="s">
        <v>3935</v>
      </c>
      <c r="B449" s="87">
        <v>43882</v>
      </c>
      <c r="C449" s="36">
        <v>0.70763888888888893</v>
      </c>
      <c r="D449" s="37">
        <v>0.71319444444444446</v>
      </c>
      <c r="E449" s="34" t="s">
        <v>1140</v>
      </c>
      <c r="F449" s="34" t="str">
        <f t="array" aca="1" ref="F449" ca="1">INDEX(list!$C$2:$C$5034,MATCH(INDIRECT(ADDRESS(ROW(),COLUMN()-1)),list!$A$2:$A$5034,0))</f>
        <v>ATT - Jose Castaneda</v>
      </c>
      <c r="G449" s="34" t="s">
        <v>3929</v>
      </c>
      <c r="H449" s="34">
        <v>8</v>
      </c>
      <c r="I449" s="34"/>
    </row>
    <row r="450" spans="1:9" ht="18.75" customHeight="1">
      <c r="A450" s="34" t="s">
        <v>3935</v>
      </c>
      <c r="B450" s="87">
        <v>43882</v>
      </c>
      <c r="C450" s="36">
        <v>0.71319444444444446</v>
      </c>
      <c r="D450" s="37">
        <v>0.71805555555555556</v>
      </c>
      <c r="E450" s="34" t="s">
        <v>1140</v>
      </c>
      <c r="F450" s="34" t="str">
        <f t="array" aca="1" ref="F450" ca="1">INDEX(list!$C$2:$C$5034,MATCH(INDIRECT(ADDRESS(ROW(),COLUMN()-1)),list!$A$2:$A$5034,0))</f>
        <v>ATT - Jose Castaneda</v>
      </c>
      <c r="G450" s="34" t="s">
        <v>3929</v>
      </c>
      <c r="H450" s="34">
        <v>7</v>
      </c>
      <c r="I450" s="34"/>
    </row>
    <row r="451" spans="1:9" ht="18.75" customHeight="1">
      <c r="A451" s="34" t="s">
        <v>3935</v>
      </c>
      <c r="B451" s="87">
        <v>43882</v>
      </c>
      <c r="C451" s="36">
        <v>0.74097222222222225</v>
      </c>
      <c r="D451" s="37">
        <v>0.77430555555555547</v>
      </c>
      <c r="E451" s="34" t="s">
        <v>866</v>
      </c>
      <c r="F451" s="34" t="str">
        <f t="array" aca="1" ref="F451" ca="1">INDEX(list!$C$2:$C$5034,MATCH(INDIRECT(ADDRESS(ROW(),COLUMN()-1)),list!$A$2:$A$5034,0))</f>
        <v>CPL - John CPL Cell</v>
      </c>
      <c r="G451" s="34" t="s">
        <v>3929</v>
      </c>
      <c r="H451" s="34">
        <v>48</v>
      </c>
      <c r="I451" s="34"/>
    </row>
    <row r="452" spans="1:9" ht="18.75" customHeight="1">
      <c r="A452" s="34" t="s">
        <v>3935</v>
      </c>
      <c r="B452" s="87">
        <v>43882</v>
      </c>
      <c r="C452" s="36">
        <v>0.76944444444444438</v>
      </c>
      <c r="D452" s="37">
        <v>0.76944444444444438</v>
      </c>
      <c r="E452" s="34" t="s">
        <v>1140</v>
      </c>
      <c r="F452" s="34" t="str">
        <f t="array" aca="1" ref="F452" ca="1">INDEX(list!$C$2:$C$5034,MATCH(INDIRECT(ADDRESS(ROW(),COLUMN()-1)),list!$A$2:$A$5034,0))</f>
        <v>ATT - Jose Castaneda</v>
      </c>
      <c r="G452" s="34" t="s">
        <v>3930</v>
      </c>
      <c r="H452" s="34">
        <v>0</v>
      </c>
      <c r="I452" s="34"/>
    </row>
    <row r="453" spans="1:9" ht="18.75" customHeight="1">
      <c r="A453" s="34" t="s">
        <v>3935</v>
      </c>
      <c r="B453" s="87">
        <v>43882</v>
      </c>
      <c r="C453" s="36">
        <v>0.76944444444444438</v>
      </c>
      <c r="D453" s="37">
        <v>0.76944444444444438</v>
      </c>
      <c r="E453" s="34" t="s">
        <v>1140</v>
      </c>
      <c r="F453" s="34" t="str">
        <f t="array" aca="1" ref="F453" ca="1">INDEX(list!$C$2:$C$5034,MATCH(INDIRECT(ADDRESS(ROW(),COLUMN()-1)),list!$A$2:$A$5034,0))</f>
        <v>ATT - Jose Castaneda</v>
      </c>
      <c r="G453" s="34" t="s">
        <v>3930</v>
      </c>
      <c r="H453" s="34">
        <v>0</v>
      </c>
      <c r="I453" s="34"/>
    </row>
    <row r="454" spans="1:9" ht="18.75" customHeight="1">
      <c r="A454" s="34" t="s">
        <v>3935</v>
      </c>
      <c r="B454" s="87">
        <v>43882</v>
      </c>
      <c r="C454" s="36">
        <v>0.77430555555555547</v>
      </c>
      <c r="D454" s="37">
        <v>0.77708333333333324</v>
      </c>
      <c r="E454" s="34" t="s">
        <v>1140</v>
      </c>
      <c r="F454" s="34" t="str">
        <f t="array" aca="1" ref="F454" ca="1">INDEX(list!$C$2:$C$5034,MATCH(INDIRECT(ADDRESS(ROW(),COLUMN()-1)),list!$A$2:$A$5034,0))</f>
        <v>ATT - Jose Castaneda</v>
      </c>
      <c r="G454" s="34" t="s">
        <v>3931</v>
      </c>
      <c r="H454" s="34">
        <v>4</v>
      </c>
      <c r="I454" s="34"/>
    </row>
    <row r="455" spans="1:9" ht="18.75" customHeight="1">
      <c r="A455" s="34" t="s">
        <v>3937</v>
      </c>
      <c r="B455" s="87">
        <v>43883</v>
      </c>
      <c r="C455" s="36">
        <v>0.44791666666666669</v>
      </c>
      <c r="D455" s="37">
        <v>0.44791666666666669</v>
      </c>
      <c r="E455" s="34" t="s">
        <v>3272</v>
      </c>
      <c r="F455" s="34" t="str">
        <f t="array" aca="1" ref="F455" ca="1">INDEX(list!$C$2:$C$5034,MATCH(INDIRECT(ADDRESS(ROW(),COLUMN()-1)),list!$A$2:$A$5034,0))</f>
        <v>Elaina Cell</v>
      </c>
      <c r="G455" s="34" t="s">
        <v>3931</v>
      </c>
      <c r="H455" s="34">
        <v>0</v>
      </c>
      <c r="I455" s="34"/>
    </row>
    <row r="456" spans="1:9" ht="18.75" customHeight="1">
      <c r="A456" s="34" t="s">
        <v>3937</v>
      </c>
      <c r="B456" s="87">
        <v>43883</v>
      </c>
      <c r="C456" s="36">
        <v>0.44791666666666669</v>
      </c>
      <c r="D456" s="37">
        <v>0.44791666666666669</v>
      </c>
      <c r="E456" s="34" t="s">
        <v>3272</v>
      </c>
      <c r="F456" s="34" t="str">
        <f t="array" aca="1" ref="F456" ca="1">INDEX(list!$C$2:$C$5034,MATCH(INDIRECT(ADDRESS(ROW(),COLUMN()-1)),list!$A$2:$A$5034,0))</f>
        <v>Elaina Cell</v>
      </c>
      <c r="G456" s="34" t="s">
        <v>3930</v>
      </c>
      <c r="H456" s="34">
        <v>0</v>
      </c>
      <c r="I456" s="34"/>
    </row>
    <row r="457" spans="1:9" ht="18.75" customHeight="1">
      <c r="A457" s="34" t="s">
        <v>3937</v>
      </c>
      <c r="B457" s="87">
        <v>43883</v>
      </c>
      <c r="C457" s="36">
        <v>0.50347222222222221</v>
      </c>
      <c r="D457" s="37">
        <v>0.50902777777777775</v>
      </c>
      <c r="E457" s="34" t="s">
        <v>1140</v>
      </c>
      <c r="F457" s="34" t="str">
        <f t="array" aca="1" ref="F457" ca="1">INDEX(list!$C$2:$C$5034,MATCH(INDIRECT(ADDRESS(ROW(),COLUMN()-1)),list!$A$2:$A$5034,0))</f>
        <v>ATT - Jose Castaneda</v>
      </c>
      <c r="G457" s="34" t="s">
        <v>3929</v>
      </c>
      <c r="H457" s="34">
        <v>8</v>
      </c>
      <c r="I457" s="34"/>
    </row>
    <row r="458" spans="1:9" ht="18.75" customHeight="1">
      <c r="A458" s="34" t="s">
        <v>3937</v>
      </c>
      <c r="B458" s="87">
        <v>43883</v>
      </c>
      <c r="C458" s="36">
        <v>0.51388888888888895</v>
      </c>
      <c r="D458" s="37">
        <v>0.51458333333333328</v>
      </c>
      <c r="E458" s="34" t="s">
        <v>1140</v>
      </c>
      <c r="F458" s="34" t="str">
        <f t="array" aca="1" ref="F458" ca="1">INDEX(list!$C$2:$C$5034,MATCH(INDIRECT(ADDRESS(ROW(),COLUMN()-1)),list!$A$2:$A$5034,0))</f>
        <v>ATT - Jose Castaneda</v>
      </c>
      <c r="G458" s="34" t="s">
        <v>3929</v>
      </c>
      <c r="H458" s="34">
        <v>1</v>
      </c>
      <c r="I458" s="34"/>
    </row>
    <row r="459" spans="1:9" ht="18.75" customHeight="1">
      <c r="A459" s="34" t="s">
        <v>3937</v>
      </c>
      <c r="B459" s="87">
        <v>43883</v>
      </c>
      <c r="C459" s="36">
        <v>0.53055555555555556</v>
      </c>
      <c r="D459" s="37">
        <v>0.53194444444444444</v>
      </c>
      <c r="E459" s="34" t="s">
        <v>1140</v>
      </c>
      <c r="F459" s="34" t="str">
        <f t="array" aca="1" ref="F459" ca="1">INDEX(list!$C$2:$C$5034,MATCH(INDIRECT(ADDRESS(ROW(),COLUMN()-1)),list!$A$2:$A$5034,0))</f>
        <v>ATT - Jose Castaneda</v>
      </c>
      <c r="G459" s="34" t="s">
        <v>3929</v>
      </c>
      <c r="H459" s="34">
        <v>2</v>
      </c>
      <c r="I459" s="34"/>
    </row>
    <row r="460" spans="1:9" ht="18.75" customHeight="1">
      <c r="A460" s="34" t="s">
        <v>3937</v>
      </c>
      <c r="B460" s="87">
        <v>43883</v>
      </c>
      <c r="C460" s="36">
        <v>0.54583333333333328</v>
      </c>
      <c r="D460" s="37">
        <v>0.54791666666666672</v>
      </c>
      <c r="E460" s="34" t="s">
        <v>1140</v>
      </c>
      <c r="F460" s="34" t="str">
        <f t="array" aca="1" ref="F460" ca="1">INDEX(list!$C$2:$C$5034,MATCH(INDIRECT(ADDRESS(ROW(),COLUMN()-1)),list!$A$2:$A$5034,0))</f>
        <v>ATT - Jose Castaneda</v>
      </c>
      <c r="G460" s="34" t="s">
        <v>3929</v>
      </c>
      <c r="H460" s="34">
        <v>3</v>
      </c>
      <c r="I460" s="34"/>
    </row>
    <row r="461" spans="1:9" ht="18.75" customHeight="1">
      <c r="A461" s="34" t="s">
        <v>3938</v>
      </c>
      <c r="B461" s="87">
        <v>43884</v>
      </c>
      <c r="C461" s="36">
        <v>0.64374999999999993</v>
      </c>
      <c r="D461" s="37">
        <v>0.68333333333333324</v>
      </c>
      <c r="E461" s="34" t="s">
        <v>2266</v>
      </c>
      <c r="F461" s="34" t="str">
        <f t="array" aca="1" ref="F461" ca="1">INDEX(list!$C$2:$C$5034,MATCH(INDIRECT(ADDRESS(ROW(),COLUMN()-1)),list!$A$2:$A$5034,0))</f>
        <v>Paul DeBaets</v>
      </c>
      <c r="G461" s="34" t="s">
        <v>3929</v>
      </c>
      <c r="H461" s="34">
        <v>57</v>
      </c>
      <c r="I461" s="34"/>
    </row>
    <row r="462" spans="1:9" ht="18.75" customHeight="1">
      <c r="A462" s="34" t="s">
        <v>3938</v>
      </c>
      <c r="B462" s="87">
        <v>43884</v>
      </c>
      <c r="C462" s="36">
        <v>0.6875</v>
      </c>
      <c r="D462" s="37">
        <v>0.73611111111111116</v>
      </c>
      <c r="E462" s="34" t="s">
        <v>3172</v>
      </c>
      <c r="F462" s="34" t="str">
        <f t="array" aca="1" ref="F462" ca="1">INDEX(list!$C$2:$C$5034,MATCH(INDIRECT(ADDRESS(ROW(),COLUMN()-1)),list!$A$2:$A$5034,0))</f>
        <v>BG - Martha Gooding</v>
      </c>
      <c r="G462" s="34" t="s">
        <v>3929</v>
      </c>
      <c r="H462" s="34">
        <v>70</v>
      </c>
      <c r="I462" s="34"/>
    </row>
    <row r="463" spans="1:9" ht="18.75" customHeight="1">
      <c r="A463" s="34" t="s">
        <v>3938</v>
      </c>
      <c r="B463" s="87">
        <v>43884</v>
      </c>
      <c r="C463" s="36">
        <v>0.82291666666666663</v>
      </c>
      <c r="D463" s="37">
        <v>0.82708333333333339</v>
      </c>
      <c r="E463" s="34" t="s">
        <v>706</v>
      </c>
      <c r="F463" s="34" t="str">
        <f t="array" aca="1" ref="F463" ca="1">INDEX(list!$C$2:$C$5034,MATCH(INDIRECT(ADDRESS(ROW(),COLUMN()-1)),list!$A$2:$A$5034,0))</f>
        <v>RaShelle S. Roberts-inVision</v>
      </c>
      <c r="G463" s="34" t="s">
        <v>3929</v>
      </c>
      <c r="H463" s="34">
        <v>6</v>
      </c>
      <c r="I463" s="34"/>
    </row>
    <row r="464" spans="1:9" ht="18.75" customHeight="1">
      <c r="A464" s="34" t="s">
        <v>3928</v>
      </c>
      <c r="B464" s="87">
        <v>43885</v>
      </c>
      <c r="C464" s="36">
        <v>0.41180555555555554</v>
      </c>
      <c r="D464" s="37">
        <v>0.41319444444444442</v>
      </c>
      <c r="E464" s="34" t="s">
        <v>940</v>
      </c>
      <c r="F464" s="34" t="str">
        <f t="array" aca="1" ref="F464" ca="1">INDEX(list!$C$2:$C$5034,MATCH(INDIRECT(ADDRESS(ROW(),COLUMN()-1)),list!$A$2:$A$5034,0))</f>
        <v>SOCO - James Sampson</v>
      </c>
      <c r="G464" s="34" t="s">
        <v>3929</v>
      </c>
      <c r="H464" s="34">
        <v>2</v>
      </c>
      <c r="I464" s="34"/>
    </row>
    <row r="465" spans="1:9" ht="18.75" customHeight="1">
      <c r="A465" s="34" t="s">
        <v>3928</v>
      </c>
      <c r="B465" s="87">
        <v>43885</v>
      </c>
      <c r="C465" s="36">
        <v>0.5541666666666667</v>
      </c>
      <c r="D465" s="37">
        <v>0.55486111111111114</v>
      </c>
      <c r="E465" s="34" t="s">
        <v>1140</v>
      </c>
      <c r="F465" s="34" t="str">
        <f t="array" aca="1" ref="F465" ca="1">INDEX(list!$C$2:$C$5034,MATCH(INDIRECT(ADDRESS(ROW(),COLUMN()-1)),list!$A$2:$A$5034,0))</f>
        <v>ATT - Jose Castaneda</v>
      </c>
      <c r="G465" s="34" t="s">
        <v>3931</v>
      </c>
      <c r="H465" s="34">
        <v>1</v>
      </c>
      <c r="I465" s="34"/>
    </row>
    <row r="466" spans="1:9" ht="18.75" customHeight="1">
      <c r="A466" s="34" t="s">
        <v>3928</v>
      </c>
      <c r="B466" s="87">
        <v>43885</v>
      </c>
      <c r="C466" s="36">
        <v>0.57708333333333328</v>
      </c>
      <c r="D466" s="37">
        <v>0.57916666666666672</v>
      </c>
      <c r="E466" s="34" t="s">
        <v>933</v>
      </c>
      <c r="F466" s="34" t="str">
        <f t="array" aca="1" ref="F466" ca="1">INDEX(list!$C$2:$C$5034,MATCH(INDIRECT(ADDRESS(ROW(),COLUMN()-1)),list!$A$2:$A$5034,0))</f>
        <v>ATT - Corey Martinez</v>
      </c>
      <c r="G466" s="34" t="s">
        <v>3929</v>
      </c>
      <c r="H466" s="34">
        <v>3</v>
      </c>
      <c r="I466" s="34"/>
    </row>
    <row r="467" spans="1:9" ht="18.75" customHeight="1">
      <c r="A467" s="34" t="s">
        <v>3928</v>
      </c>
      <c r="B467" s="87">
        <v>43885</v>
      </c>
      <c r="C467" s="36">
        <v>0.58472222222222225</v>
      </c>
      <c r="D467" s="37">
        <v>0.58472222222222225</v>
      </c>
      <c r="E467" s="34" t="s">
        <v>2166</v>
      </c>
      <c r="F467" s="34" t="str">
        <f t="array" aca="1" ref="F467" ca="1">INDEX(list!$C$2:$C$5034,MATCH(INDIRECT(ADDRESS(ROW(),COLUMN()-1)),list!$A$2:$A$5034,0))</f>
        <v>Ed Laubach Cell</v>
      </c>
      <c r="G467" s="34" t="s">
        <v>3930</v>
      </c>
      <c r="H467" s="34">
        <v>0</v>
      </c>
      <c r="I467" s="34"/>
    </row>
    <row r="468" spans="1:9" ht="18.75" customHeight="1">
      <c r="A468" s="34" t="s">
        <v>3928</v>
      </c>
      <c r="B468" s="87">
        <v>43885</v>
      </c>
      <c r="C468" s="36">
        <v>0.59236111111111112</v>
      </c>
      <c r="D468" s="37">
        <v>0.59444444444444444</v>
      </c>
      <c r="E468" s="34" t="s">
        <v>1568</v>
      </c>
      <c r="F468" s="34" t="str">
        <f t="array" aca="1" ref="F468" ca="1">INDEX(list!$C$2:$C$5034,MATCH(INDIRECT(ADDRESS(ROW(),COLUMN()-1)),list!$A$2:$A$5034,0))</f>
        <v>ATT - Filemaker Support</v>
      </c>
      <c r="G468" s="34" t="s">
        <v>3931</v>
      </c>
      <c r="H468" s="34">
        <v>3</v>
      </c>
      <c r="I468" s="34"/>
    </row>
    <row r="469" spans="1:9" ht="18.75" customHeight="1">
      <c r="A469" s="34" t="s">
        <v>3928</v>
      </c>
      <c r="B469" s="87">
        <v>43885</v>
      </c>
      <c r="C469" s="36">
        <v>0.59722222222222221</v>
      </c>
      <c r="D469" s="37">
        <v>0.59861111111111109</v>
      </c>
      <c r="E469" s="34" t="s">
        <v>1568</v>
      </c>
      <c r="F469" s="34" t="str">
        <f t="array" aca="1" ref="F469" ca="1">INDEX(list!$C$2:$C$5034,MATCH(INDIRECT(ADDRESS(ROW(),COLUMN()-1)),list!$A$2:$A$5034,0))</f>
        <v>ATT - Filemaker Support</v>
      </c>
      <c r="G469" s="34" t="s">
        <v>3931</v>
      </c>
      <c r="H469" s="34">
        <v>2</v>
      </c>
      <c r="I469" s="34"/>
    </row>
    <row r="470" spans="1:9" ht="18.75" customHeight="1">
      <c r="A470" s="34" t="s">
        <v>3928</v>
      </c>
      <c r="B470" s="87">
        <v>43885</v>
      </c>
      <c r="C470" s="36">
        <v>0.60277777777777775</v>
      </c>
      <c r="D470" s="37">
        <v>0.60347222222222219</v>
      </c>
      <c r="E470" s="34" t="s">
        <v>685</v>
      </c>
      <c r="F470" s="34" t="str">
        <f t="array" aca="1" ref="F470" ca="1">INDEX(list!$C$2:$C$5034,MATCH(INDIRECT(ADDRESS(ROW(),COLUMN()-1)),list!$A$2:$A$5034,0))</f>
        <v>SOCO - Jayla Cell</v>
      </c>
      <c r="G470" s="34" t="s">
        <v>3929</v>
      </c>
      <c r="H470" s="34">
        <v>1</v>
      </c>
      <c r="I470" s="34"/>
    </row>
    <row r="471" spans="1:9" ht="18.75" customHeight="1">
      <c r="A471" s="34" t="s">
        <v>3928</v>
      </c>
      <c r="B471" s="87">
        <v>43885</v>
      </c>
      <c r="C471" s="36">
        <v>0.60763888888888895</v>
      </c>
      <c r="D471" s="37">
        <v>0.60763888888888895</v>
      </c>
      <c r="E471" s="34" t="s">
        <v>3272</v>
      </c>
      <c r="F471" s="34" t="str">
        <f t="array" aca="1" ref="F471" ca="1">INDEX(list!$C$2:$C$5034,MATCH(INDIRECT(ADDRESS(ROW(),COLUMN()-1)),list!$A$2:$A$5034,0))</f>
        <v>Elaina Cell</v>
      </c>
      <c r="G471" s="34" t="s">
        <v>3931</v>
      </c>
      <c r="H471" s="34">
        <v>0</v>
      </c>
      <c r="I471" s="34"/>
    </row>
    <row r="472" spans="1:9" ht="18.75" customHeight="1">
      <c r="A472" s="34" t="s">
        <v>3928</v>
      </c>
      <c r="B472" s="87">
        <v>43885</v>
      </c>
      <c r="C472" s="36">
        <v>0.60833333333333328</v>
      </c>
      <c r="D472" s="37">
        <v>0.61041666666666672</v>
      </c>
      <c r="E472" s="34" t="s">
        <v>3272</v>
      </c>
      <c r="F472" s="34" t="str">
        <f t="array" aca="1" ref="F472" ca="1">INDEX(list!$C$2:$C$5034,MATCH(INDIRECT(ADDRESS(ROW(),COLUMN()-1)),list!$A$2:$A$5034,0))</f>
        <v>Elaina Cell</v>
      </c>
      <c r="G472" s="34" t="s">
        <v>3929</v>
      </c>
      <c r="H472" s="34">
        <v>3</v>
      </c>
      <c r="I472" s="34"/>
    </row>
    <row r="473" spans="1:9" ht="18.75" customHeight="1">
      <c r="A473" s="34" t="s">
        <v>3928</v>
      </c>
      <c r="B473" s="87">
        <v>43885</v>
      </c>
      <c r="C473" s="36">
        <v>0.625</v>
      </c>
      <c r="D473" s="37">
        <v>0.62847222222222221</v>
      </c>
      <c r="E473" s="34" t="s">
        <v>347</v>
      </c>
      <c r="F473" s="34" t="str">
        <f t="array" aca="1" ref="F473" ca="1">INDEX(list!$C$2:$C$5034,MATCH(INDIRECT(ADDRESS(ROW(),COLUMN()-1)),list!$A$2:$A$5034,0))</f>
        <v>ATT - Filemaker</v>
      </c>
      <c r="G473" s="34" t="s">
        <v>3929</v>
      </c>
      <c r="H473" s="34">
        <v>5</v>
      </c>
      <c r="I473" s="34"/>
    </row>
    <row r="474" spans="1:9" ht="18.75" customHeight="1">
      <c r="A474" s="34" t="s">
        <v>3928</v>
      </c>
      <c r="B474" s="87">
        <v>43885</v>
      </c>
      <c r="C474" s="36">
        <v>0.64097222222222217</v>
      </c>
      <c r="D474" s="37">
        <v>0.65</v>
      </c>
      <c r="E474" s="34" t="s">
        <v>866</v>
      </c>
      <c r="F474" s="34" t="str">
        <f t="array" aca="1" ref="F474" ca="1">INDEX(list!$C$2:$C$5034,MATCH(INDIRECT(ADDRESS(ROW(),COLUMN()-1)),list!$A$2:$A$5034,0))</f>
        <v>CPL - John CPL Cell</v>
      </c>
      <c r="G474" s="34" t="s">
        <v>3929</v>
      </c>
      <c r="H474" s="34">
        <v>13</v>
      </c>
      <c r="I474" s="34"/>
    </row>
    <row r="475" spans="1:9" ht="18.75" customHeight="1">
      <c r="A475" s="34" t="s">
        <v>3928</v>
      </c>
      <c r="B475" s="87">
        <v>43885</v>
      </c>
      <c r="C475" s="36">
        <v>0.67291666666666661</v>
      </c>
      <c r="D475" s="37">
        <v>0.67708333333333337</v>
      </c>
      <c r="E475" s="34" t="s">
        <v>866</v>
      </c>
      <c r="F475" s="34" t="str">
        <f t="array" aca="1" ref="F475" ca="1">INDEX(list!$C$2:$C$5034,MATCH(INDIRECT(ADDRESS(ROW(),COLUMN()-1)),list!$A$2:$A$5034,0))</f>
        <v>CPL - John CPL Cell</v>
      </c>
      <c r="G475" s="34" t="s">
        <v>3931</v>
      </c>
      <c r="H475" s="34">
        <v>6</v>
      </c>
      <c r="I475" s="34"/>
    </row>
    <row r="476" spans="1:9" ht="18.75" customHeight="1">
      <c r="A476" s="34" t="s">
        <v>3928</v>
      </c>
      <c r="B476" s="87">
        <v>43885</v>
      </c>
      <c r="C476" s="36">
        <v>0.6777777777777777</v>
      </c>
      <c r="D476" s="37">
        <v>0.68194444444444446</v>
      </c>
      <c r="E476" s="34" t="s">
        <v>866</v>
      </c>
      <c r="F476" s="34" t="str">
        <f t="array" aca="1" ref="F476" ca="1">INDEX(list!$C$2:$C$5034,MATCH(INDIRECT(ADDRESS(ROW(),COLUMN()-1)),list!$A$2:$A$5034,0))</f>
        <v>CPL - John CPL Cell</v>
      </c>
      <c r="G476" s="34" t="s">
        <v>3931</v>
      </c>
      <c r="H476" s="34">
        <v>6</v>
      </c>
      <c r="I476" s="34"/>
    </row>
    <row r="477" spans="1:9" ht="18.75" customHeight="1">
      <c r="A477" s="34" t="s">
        <v>3928</v>
      </c>
      <c r="B477" s="87">
        <v>43885</v>
      </c>
      <c r="C477" s="36">
        <v>0.68402777777777779</v>
      </c>
      <c r="D477" s="37">
        <v>0.68402777777777779</v>
      </c>
      <c r="E477" s="34" t="s">
        <v>1140</v>
      </c>
      <c r="F477" s="34" t="str">
        <f t="array" aca="1" ref="F477" ca="1">INDEX(list!$C$2:$C$5034,MATCH(INDIRECT(ADDRESS(ROW(),COLUMN()-1)),list!$A$2:$A$5034,0))</f>
        <v>ATT - Jose Castaneda</v>
      </c>
      <c r="G477" s="34" t="s">
        <v>3930</v>
      </c>
      <c r="H477" s="34">
        <v>0</v>
      </c>
      <c r="I477" s="34"/>
    </row>
    <row r="478" spans="1:9" ht="18.75" customHeight="1">
      <c r="A478" s="34" t="s">
        <v>3928</v>
      </c>
      <c r="B478" s="87">
        <v>43885</v>
      </c>
      <c r="C478" s="36">
        <v>0.87916666666666676</v>
      </c>
      <c r="D478" s="37">
        <v>0.91666666666666663</v>
      </c>
      <c r="E478" s="34" t="s">
        <v>3172</v>
      </c>
      <c r="F478" s="34" t="str">
        <f t="array" aca="1" ref="F478" ca="1">INDEX(list!$C$2:$C$5034,MATCH(INDIRECT(ADDRESS(ROW(),COLUMN()-1)),list!$A$2:$A$5034,0))</f>
        <v>BG - Martha Gooding</v>
      </c>
      <c r="G478" s="34" t="s">
        <v>3929</v>
      </c>
      <c r="H478" s="34">
        <v>54</v>
      </c>
      <c r="I478" s="34"/>
    </row>
    <row r="479" spans="1:9" ht="18.75" customHeight="1">
      <c r="A479" s="34" t="s">
        <v>3932</v>
      </c>
      <c r="B479" s="87">
        <v>43886</v>
      </c>
      <c r="C479" s="36">
        <v>0.36874999999999997</v>
      </c>
      <c r="D479" s="37">
        <v>0.37013888888888885</v>
      </c>
      <c r="E479" s="34" t="s">
        <v>1370</v>
      </c>
      <c r="F479" s="34" t="str">
        <f t="array" aca="1" ref="F479" ca="1">INDEX(list!$C$2:$C$5034,MATCH(INDIRECT(ADDRESS(ROW(),COLUMN()-1)),list!$A$2:$A$5034,0))</f>
        <v>DG - computers by Mark onsite asst</v>
      </c>
      <c r="G479" s="34" t="s">
        <v>3931</v>
      </c>
      <c r="H479" s="34">
        <v>2</v>
      </c>
      <c r="I479" s="34"/>
    </row>
    <row r="480" spans="1:9" ht="18.75" customHeight="1">
      <c r="A480" s="34" t="s">
        <v>3932</v>
      </c>
      <c r="B480" s="87">
        <v>43886</v>
      </c>
      <c r="C480" s="36">
        <v>0.4694444444444445</v>
      </c>
      <c r="D480" s="37">
        <v>0.47222222222222227</v>
      </c>
      <c r="E480" s="34" t="s">
        <v>866</v>
      </c>
      <c r="F480" s="34" t="str">
        <f t="array" aca="1" ref="F480" ca="1">INDEX(list!$C$2:$C$5034,MATCH(INDIRECT(ADDRESS(ROW(),COLUMN()-1)),list!$A$2:$A$5034,0))</f>
        <v>CPL - John CPL Cell</v>
      </c>
      <c r="G480" s="34" t="s">
        <v>3929</v>
      </c>
      <c r="H480" s="34">
        <v>4</v>
      </c>
      <c r="I480" s="34"/>
    </row>
    <row r="481" spans="1:9" ht="18.75" customHeight="1">
      <c r="A481" s="34" t="s">
        <v>3932</v>
      </c>
      <c r="B481" s="87">
        <v>43886</v>
      </c>
      <c r="C481" s="36">
        <v>0.50277777777777777</v>
      </c>
      <c r="D481" s="37">
        <v>0.50486111111111109</v>
      </c>
      <c r="E481" s="34" t="s">
        <v>3272</v>
      </c>
      <c r="F481" s="34" t="str">
        <f t="array" aca="1" ref="F481" ca="1">INDEX(list!$C$2:$C$5034,MATCH(INDIRECT(ADDRESS(ROW(),COLUMN()-1)),list!$A$2:$A$5034,0))</f>
        <v>Elaina Cell</v>
      </c>
      <c r="G481" s="34" t="s">
        <v>3931</v>
      </c>
      <c r="H481" s="34">
        <v>3</v>
      </c>
      <c r="I481" s="34"/>
    </row>
    <row r="482" spans="1:9" ht="18.75" customHeight="1">
      <c r="A482" s="34" t="s">
        <v>3932</v>
      </c>
      <c r="B482" s="87">
        <v>43886</v>
      </c>
      <c r="C482" s="36">
        <v>0.5083333333333333</v>
      </c>
      <c r="D482" s="37">
        <v>0.50902777777777775</v>
      </c>
      <c r="E482" s="34" t="s">
        <v>3272</v>
      </c>
      <c r="F482" s="34" t="str">
        <f t="array" aca="1" ref="F482" ca="1">INDEX(list!$C$2:$C$5034,MATCH(INDIRECT(ADDRESS(ROW(),COLUMN()-1)),list!$A$2:$A$5034,0))</f>
        <v>Elaina Cell</v>
      </c>
      <c r="G482" s="34" t="s">
        <v>3929</v>
      </c>
      <c r="H482" s="34">
        <v>1</v>
      </c>
      <c r="I482" s="34"/>
    </row>
    <row r="483" spans="1:9" ht="18.75" customHeight="1">
      <c r="A483" s="34" t="s">
        <v>3932</v>
      </c>
      <c r="B483" s="87">
        <v>43886</v>
      </c>
      <c r="C483" s="36">
        <v>0.62083333333333335</v>
      </c>
      <c r="D483" s="37">
        <v>0.62569444444444444</v>
      </c>
      <c r="E483" s="34" t="s">
        <v>1056</v>
      </c>
      <c r="F483" s="34" t="str">
        <f t="array" aca="1" ref="F483" ca="1">INDEX(list!$C$2:$C$5034,MATCH(INDIRECT(ADDRESS(ROW(),COLUMN()-1)),list!$A$2:$A$5034,0))</f>
        <v>CNH - Harry Harrison Home</v>
      </c>
      <c r="G483" s="34" t="s">
        <v>3931</v>
      </c>
      <c r="H483" s="34">
        <v>7</v>
      </c>
      <c r="I483" s="34"/>
    </row>
    <row r="484" spans="1:9" ht="18.75" customHeight="1">
      <c r="A484" s="34" t="s">
        <v>3932</v>
      </c>
      <c r="B484" s="87">
        <v>43886</v>
      </c>
      <c r="C484" s="36">
        <v>0.70277777777777783</v>
      </c>
      <c r="D484" s="37">
        <v>0.70277777777777783</v>
      </c>
      <c r="E484" s="34" t="s">
        <v>2791</v>
      </c>
      <c r="F484" s="34" t="str">
        <f t="array" aca="1" ref="F484" ca="1">INDEX(list!$C$2:$C$5034,MATCH(INDIRECT(ADDRESS(ROW(),COLUMN()-1)),list!$A$2:$A$5034,0))</f>
        <v>Natalie Le cell</v>
      </c>
      <c r="G484" s="34" t="s">
        <v>3930</v>
      </c>
      <c r="H484" s="34">
        <v>0</v>
      </c>
      <c r="I484" s="34"/>
    </row>
    <row r="485" spans="1:9" ht="18.75" customHeight="1">
      <c r="A485" s="34" t="s">
        <v>3932</v>
      </c>
      <c r="B485" s="87">
        <v>43886</v>
      </c>
      <c r="C485" s="36">
        <v>0.70347222222222217</v>
      </c>
      <c r="D485" s="37">
        <v>0.72430555555555554</v>
      </c>
      <c r="E485" s="34" t="s">
        <v>2791</v>
      </c>
      <c r="F485" s="34" t="str">
        <f t="array" aca="1" ref="F485" ca="1">INDEX(list!$C$2:$C$5034,MATCH(INDIRECT(ADDRESS(ROW(),COLUMN()-1)),list!$A$2:$A$5034,0))</f>
        <v>Natalie Le cell</v>
      </c>
      <c r="G485" s="34" t="s">
        <v>3929</v>
      </c>
      <c r="H485" s="34">
        <v>30</v>
      </c>
      <c r="I485" s="34"/>
    </row>
    <row r="486" spans="1:9" ht="18.75" customHeight="1">
      <c r="A486" s="34" t="s">
        <v>3932</v>
      </c>
      <c r="B486" s="87">
        <v>43886</v>
      </c>
      <c r="C486" s="36">
        <v>0.77916666666666667</v>
      </c>
      <c r="D486" s="37">
        <v>0.83472222222222225</v>
      </c>
      <c r="E486" s="34" t="s">
        <v>3455</v>
      </c>
      <c r="F486" s="34" t="str">
        <f t="array" aca="1" ref="F486" ca="1">INDEX(list!$C$2:$C$5034,MATCH(INDIRECT(ADDRESS(ROW(),COLUMN()-1)),list!$A$2:$A$5034,0))</f>
        <v>JB - Jackie Barikhan home</v>
      </c>
      <c r="G486" s="34" t="s">
        <v>3931</v>
      </c>
      <c r="H486" s="34">
        <v>80</v>
      </c>
      <c r="I486" s="34"/>
    </row>
    <row r="487" spans="1:9" ht="18.75" customHeight="1">
      <c r="A487" s="34" t="s">
        <v>3932</v>
      </c>
      <c r="B487" s="87">
        <v>43886</v>
      </c>
      <c r="C487" s="36">
        <v>0.83611111111111114</v>
      </c>
      <c r="D487" s="37">
        <v>0.87222222222222223</v>
      </c>
      <c r="E487" s="34" t="s">
        <v>523</v>
      </c>
      <c r="F487" s="38" t="str">
        <f t="array" aca="1" ref="F487" ca="1">INDEX(list!$C$2:$C$5034,MATCH(INDIRECT(ADDRESS(ROW(),COLUMN()-1)),list!$A$2:$A$5034,0))</f>
        <v>EN - Home</v>
      </c>
      <c r="G487" s="34" t="s">
        <v>3931</v>
      </c>
      <c r="H487" s="34">
        <v>52</v>
      </c>
      <c r="I487" s="34"/>
    </row>
    <row r="488" spans="1:9" ht="18.75" customHeight="1">
      <c r="A488" s="34" t="s">
        <v>3933</v>
      </c>
      <c r="B488" s="87">
        <v>43887</v>
      </c>
      <c r="C488" s="36">
        <v>0.35416666666666669</v>
      </c>
      <c r="D488" s="37">
        <v>0.36041666666666666</v>
      </c>
      <c r="E488" s="34" t="s">
        <v>1370</v>
      </c>
      <c r="F488" s="34" t="str">
        <f t="array" aca="1" ref="F488" ca="1">INDEX(list!$C$2:$C$5034,MATCH(INDIRECT(ADDRESS(ROW(),COLUMN()-1)),list!$A$2:$A$5034,0))</f>
        <v>DG - computers by Mark onsite asst</v>
      </c>
      <c r="G488" s="34" t="s">
        <v>3929</v>
      </c>
      <c r="H488" s="34">
        <v>9</v>
      </c>
      <c r="I488" s="34"/>
    </row>
    <row r="489" spans="1:9" ht="18.75" customHeight="1">
      <c r="A489" s="34" t="s">
        <v>3933</v>
      </c>
      <c r="B489" s="87">
        <v>43887</v>
      </c>
      <c r="C489" s="36">
        <v>0.44722222222222219</v>
      </c>
      <c r="D489" s="37">
        <v>0.45</v>
      </c>
      <c r="E489" s="34" t="s">
        <v>866</v>
      </c>
      <c r="F489" s="34" t="str">
        <f t="array" aca="1" ref="F489" ca="1">INDEX(list!$C$2:$C$5034,MATCH(INDIRECT(ADDRESS(ROW(),COLUMN()-1)),list!$A$2:$A$5034,0))</f>
        <v>CPL - John CPL Cell</v>
      </c>
      <c r="G489" s="34" t="s">
        <v>3929</v>
      </c>
      <c r="H489" s="34">
        <v>4</v>
      </c>
      <c r="I489" s="34"/>
    </row>
    <row r="490" spans="1:9" ht="18.75" customHeight="1">
      <c r="A490" s="34" t="s">
        <v>3933</v>
      </c>
      <c r="B490" s="87">
        <v>43887</v>
      </c>
      <c r="C490" s="36">
        <v>0.54305555555555551</v>
      </c>
      <c r="D490" s="37">
        <v>0.54652777777777783</v>
      </c>
      <c r="E490" s="34" t="s">
        <v>2653</v>
      </c>
      <c r="F490" s="34" t="str">
        <f t="array" aca="1" ref="F490" ca="1">INDEX(list!$C$2:$C$5034,MATCH(INDIRECT(ADDRESS(ROW(),COLUMN()-1)),list!$A$2:$A$5034,0))</f>
        <v>DGU/SOCO - Gary Hesp</v>
      </c>
      <c r="G490" s="34" t="s">
        <v>3929</v>
      </c>
      <c r="H490" s="34">
        <v>5</v>
      </c>
      <c r="I490" s="34"/>
    </row>
    <row r="491" spans="1:9" ht="18.75" customHeight="1">
      <c r="A491" s="34" t="s">
        <v>3933</v>
      </c>
      <c r="B491" s="87">
        <v>43887</v>
      </c>
      <c r="C491" s="36">
        <v>0.54652777777777783</v>
      </c>
      <c r="D491" s="37">
        <v>0.55208333333333337</v>
      </c>
      <c r="E491" s="34" t="s">
        <v>923</v>
      </c>
      <c r="F491" s="34" t="str">
        <f t="array" aca="1" ref="F491" ca="1">INDEX(list!$C$2:$C$5034,MATCH(INDIRECT(ADDRESS(ROW(),COLUMN()-1)),list!$A$2:$A$5034,0))</f>
        <v>SOCO - Joe cell, installer for front door magnetic lock</v>
      </c>
      <c r="G491" s="34" t="s">
        <v>3929</v>
      </c>
      <c r="H491" s="34">
        <v>8</v>
      </c>
      <c r="I491" s="34"/>
    </row>
    <row r="492" spans="1:9" ht="18.75" customHeight="1">
      <c r="A492" s="34" t="s">
        <v>3933</v>
      </c>
      <c r="B492" s="87">
        <v>43887</v>
      </c>
      <c r="C492" s="36">
        <v>0.55277777777777781</v>
      </c>
      <c r="D492" s="37">
        <v>0.55347222222222225</v>
      </c>
      <c r="E492" s="34" t="s">
        <v>923</v>
      </c>
      <c r="F492" s="34" t="str">
        <f t="array" aca="1" ref="F492" ca="1">INDEX(list!$C$2:$C$5034,MATCH(INDIRECT(ADDRESS(ROW(),COLUMN()-1)),list!$A$2:$A$5034,0))</f>
        <v>SOCO - Joe cell, installer for front door magnetic lock</v>
      </c>
      <c r="G492" s="34" t="s">
        <v>3929</v>
      </c>
      <c r="H492" s="34">
        <v>1</v>
      </c>
      <c r="I492" s="34"/>
    </row>
    <row r="493" spans="1:9" ht="18.75" customHeight="1">
      <c r="A493" s="34" t="s">
        <v>3933</v>
      </c>
      <c r="B493" s="87">
        <v>43887</v>
      </c>
      <c r="C493" s="36">
        <v>0.55486111111111114</v>
      </c>
      <c r="D493" s="37">
        <v>0.57291666666666663</v>
      </c>
      <c r="E493" s="34" t="s">
        <v>923</v>
      </c>
      <c r="F493" s="34" t="str">
        <f t="array" aca="1" ref="F493" ca="1">INDEX(list!$C$2:$C$5034,MATCH(INDIRECT(ADDRESS(ROW(),COLUMN()-1)),list!$A$2:$A$5034,0))</f>
        <v>SOCO - Joe cell, installer for front door magnetic lock</v>
      </c>
      <c r="G493" s="34" t="s">
        <v>3929</v>
      </c>
      <c r="H493" s="34">
        <v>26</v>
      </c>
      <c r="I493" s="34"/>
    </row>
    <row r="494" spans="1:9" ht="18.75" customHeight="1">
      <c r="A494" s="34" t="s">
        <v>3933</v>
      </c>
      <c r="B494" s="87">
        <v>43887</v>
      </c>
      <c r="C494" s="36">
        <v>0.57916666666666672</v>
      </c>
      <c r="D494" s="37">
        <v>0.57986111111111105</v>
      </c>
      <c r="E494" s="34" t="s">
        <v>1368</v>
      </c>
      <c r="F494" s="38" t="str">
        <f t="array" aca="1" ref="F494" ca="1">INDEX(list!$C$2:$C$5034,MATCH(INDIRECT(ADDRESS(ROW(),COLUMN()-1)),list!$A$2:$A$5034,0))</f>
        <v>DG - Dedica Group - Main Line - David, Gioa, Clara</v>
      </c>
      <c r="G494" s="34" t="s">
        <v>3931</v>
      </c>
      <c r="H494" s="34">
        <v>1</v>
      </c>
      <c r="I494" s="34"/>
    </row>
    <row r="495" spans="1:9" ht="18.75" customHeight="1">
      <c r="A495" s="34" t="s">
        <v>3933</v>
      </c>
      <c r="B495" s="87">
        <v>43887</v>
      </c>
      <c r="C495" s="36">
        <v>0.70972222222222225</v>
      </c>
      <c r="D495" s="37">
        <v>0.71666666666666667</v>
      </c>
      <c r="E495" s="34" t="s">
        <v>1346</v>
      </c>
      <c r="F495" s="34" t="str">
        <f t="array" aca="1" ref="F495" ca="1">INDEX(list!$C$2:$C$5034,MATCH(INDIRECT(ADDRESS(ROW(),COLUMN()-1)),list!$A$2:$A$5034,0))</f>
        <v>VA - Cheri Palmer</v>
      </c>
      <c r="G495" s="34" t="s">
        <v>3929</v>
      </c>
      <c r="H495" s="34">
        <v>10</v>
      </c>
      <c r="I495" s="34"/>
    </row>
    <row r="496" spans="1:9" ht="18.75" customHeight="1">
      <c r="A496" s="34" t="s">
        <v>3933</v>
      </c>
      <c r="B496" s="87">
        <v>43887</v>
      </c>
      <c r="C496" s="36">
        <v>0.7319444444444444</v>
      </c>
      <c r="D496" s="37">
        <v>0.73749999999999993</v>
      </c>
      <c r="E496" s="34" t="s">
        <v>2398</v>
      </c>
      <c r="F496" s="34" t="str">
        <f t="array" aca="1" ref="F496" ca="1">INDEX(list!$C$2:$C$5034,MATCH(INDIRECT(ADDRESS(ROW(),COLUMN()-1)),list!$A$2:$A$5034,0))</f>
        <v>VA - Yolanda Staff personal</v>
      </c>
      <c r="G496" s="34" t="s">
        <v>3929</v>
      </c>
      <c r="H496" s="34">
        <v>8</v>
      </c>
      <c r="I496" s="34"/>
    </row>
    <row r="497" spans="1:9" ht="18.75" customHeight="1">
      <c r="A497" s="34" t="s">
        <v>3934</v>
      </c>
      <c r="B497" s="87">
        <v>43888</v>
      </c>
      <c r="C497" s="36">
        <v>0.37986111111111115</v>
      </c>
      <c r="D497" s="37">
        <v>0.38125000000000003</v>
      </c>
      <c r="E497" s="34" t="s">
        <v>2762</v>
      </c>
      <c r="F497" s="34" t="str">
        <f t="array" aca="1" ref="F497" ca="1">INDEX(list!$C$2:$C$5034,MATCH(INDIRECT(ADDRESS(ROW(),COLUMN()-1)),list!$A$2:$A$5034,0))</f>
        <v>HGI - intermedia voip line #1</v>
      </c>
      <c r="G497" s="34" t="s">
        <v>3929</v>
      </c>
      <c r="H497" s="34">
        <v>2</v>
      </c>
      <c r="I497" s="34"/>
    </row>
    <row r="498" spans="1:9" ht="18.75" customHeight="1">
      <c r="A498" s="34" t="s">
        <v>3934</v>
      </c>
      <c r="B498" s="87">
        <v>43888</v>
      </c>
      <c r="C498" s="36">
        <v>0.4548611111111111</v>
      </c>
      <c r="D498" s="37">
        <v>0.46249999999999997</v>
      </c>
      <c r="E498" s="34" t="s">
        <v>1074</v>
      </c>
      <c r="F498" s="34" t="str">
        <f t="array" aca="1" ref="F498" ca="1">INDEX(list!$C$2:$C$5034,MATCH(INDIRECT(ADDRESS(ROW(),COLUMN()-1)),list!$A$2:$A$5034,0))</f>
        <v>Cindy Busche</v>
      </c>
      <c r="G498" s="34" t="s">
        <v>3929</v>
      </c>
      <c r="H498" s="34">
        <v>11</v>
      </c>
      <c r="I498" s="34"/>
    </row>
    <row r="499" spans="1:9" ht="18.75" customHeight="1">
      <c r="A499" s="34" t="s">
        <v>3934</v>
      </c>
      <c r="B499" s="87">
        <v>43888</v>
      </c>
      <c r="C499" s="36">
        <v>0.62916666666666665</v>
      </c>
      <c r="D499" s="37">
        <v>0.63750000000000007</v>
      </c>
      <c r="E499" s="34" t="s">
        <v>923</v>
      </c>
      <c r="F499" s="34" t="str">
        <f t="array" aca="1" ref="F499" ca="1">INDEX(list!$C$2:$C$5034,MATCH(INDIRECT(ADDRESS(ROW(),COLUMN()-1)),list!$A$2:$A$5034,0))</f>
        <v>SOCO - Joe cell, installer for front door magnetic lock</v>
      </c>
      <c r="G499" s="34" t="s">
        <v>3929</v>
      </c>
      <c r="H499" s="34">
        <v>12</v>
      </c>
      <c r="I499" s="34"/>
    </row>
    <row r="500" spans="1:9" ht="18.75" customHeight="1">
      <c r="A500" s="34" t="s">
        <v>3934</v>
      </c>
      <c r="B500" s="87">
        <v>43888</v>
      </c>
      <c r="C500" s="36">
        <v>0.65069444444444446</v>
      </c>
      <c r="D500" s="37">
        <v>0.65138888888888891</v>
      </c>
      <c r="E500" s="34" t="s">
        <v>3272</v>
      </c>
      <c r="F500" s="34" t="str">
        <f t="array" aca="1" ref="F500" ca="1">INDEX(list!$C$2:$C$5034,MATCH(INDIRECT(ADDRESS(ROW(),COLUMN()-1)),list!$A$2:$A$5034,0))</f>
        <v>Elaina Cell</v>
      </c>
      <c r="G500" s="34" t="s">
        <v>3931</v>
      </c>
      <c r="H500" s="34">
        <v>1</v>
      </c>
      <c r="I500" s="34"/>
    </row>
    <row r="501" spans="1:9" ht="18.75" customHeight="1">
      <c r="A501" s="34" t="s">
        <v>3935</v>
      </c>
      <c r="B501" s="87">
        <v>43889</v>
      </c>
      <c r="C501" s="36">
        <v>0.36458333333333331</v>
      </c>
      <c r="D501" s="37">
        <v>0.36458333333333331</v>
      </c>
      <c r="E501" s="34" t="s">
        <v>866</v>
      </c>
      <c r="F501" s="34" t="str">
        <f t="array" aca="1" ref="F501" ca="1">INDEX(list!$C$2:$C$5034,MATCH(INDIRECT(ADDRESS(ROW(),COLUMN()-1)),list!$A$2:$A$5034,0))</f>
        <v>CPL - John CPL Cell</v>
      </c>
      <c r="G501" s="34" t="s">
        <v>3930</v>
      </c>
      <c r="H501" s="34">
        <v>0</v>
      </c>
      <c r="I501" s="34"/>
    </row>
    <row r="502" spans="1:9" ht="18.75" customHeight="1">
      <c r="A502" s="34" t="s">
        <v>3935</v>
      </c>
      <c r="B502" s="87">
        <v>43889</v>
      </c>
      <c r="C502" s="36">
        <v>0.37222222222222223</v>
      </c>
      <c r="D502" s="37">
        <v>0.37222222222222223</v>
      </c>
      <c r="E502" s="34" t="s">
        <v>923</v>
      </c>
      <c r="F502" s="34" t="str">
        <f t="array" aca="1" ref="F502" ca="1">INDEX(list!$C$2:$C$5034,MATCH(INDIRECT(ADDRESS(ROW(),COLUMN()-1)),list!$A$2:$A$5034,0))</f>
        <v>SOCO - Joe cell, installer for front door magnetic lock</v>
      </c>
      <c r="G502" s="34" t="s">
        <v>3930</v>
      </c>
      <c r="H502" s="34">
        <v>0</v>
      </c>
      <c r="I502" s="34"/>
    </row>
    <row r="503" spans="1:9" ht="18.75" customHeight="1">
      <c r="A503" s="34" t="s">
        <v>3935</v>
      </c>
      <c r="B503" s="87">
        <v>43889</v>
      </c>
      <c r="C503" s="36">
        <v>0.38611111111111113</v>
      </c>
      <c r="D503" s="37">
        <v>0.38680555555555557</v>
      </c>
      <c r="E503" s="34" t="s">
        <v>923</v>
      </c>
      <c r="F503" s="34" t="str">
        <f t="array" aca="1" ref="F503" ca="1">INDEX(list!$C$2:$C$5034,MATCH(INDIRECT(ADDRESS(ROW(),COLUMN()-1)),list!$A$2:$A$5034,0))</f>
        <v>SOCO - Joe cell, installer for front door magnetic lock</v>
      </c>
      <c r="G503" s="34" t="s">
        <v>3931</v>
      </c>
      <c r="H503" s="34">
        <v>1</v>
      </c>
      <c r="I503" s="34"/>
    </row>
    <row r="504" spans="1:9" ht="18.75" customHeight="1">
      <c r="A504" s="34" t="s">
        <v>3935</v>
      </c>
      <c r="B504" s="87">
        <v>43889</v>
      </c>
      <c r="C504" s="36">
        <v>0.38680555555555557</v>
      </c>
      <c r="D504" s="37">
        <v>0.39097222222222222</v>
      </c>
      <c r="E504" s="34" t="s">
        <v>923</v>
      </c>
      <c r="F504" s="34" t="str">
        <f t="array" aca="1" ref="F504" ca="1">INDEX(list!$C$2:$C$5034,MATCH(INDIRECT(ADDRESS(ROW(),COLUMN()-1)),list!$A$2:$A$5034,0))</f>
        <v>SOCO - Joe cell, installer for front door magnetic lock</v>
      </c>
      <c r="G504" s="34" t="s">
        <v>3929</v>
      </c>
      <c r="H504" s="34">
        <v>6</v>
      </c>
      <c r="I504" s="34"/>
    </row>
    <row r="505" spans="1:9" ht="18.75" customHeight="1">
      <c r="A505" s="34" t="s">
        <v>3935</v>
      </c>
      <c r="B505" s="87">
        <v>43889</v>
      </c>
      <c r="C505" s="36">
        <v>0.39166666666666666</v>
      </c>
      <c r="D505" s="37">
        <v>0.3923611111111111</v>
      </c>
      <c r="E505" s="34" t="s">
        <v>866</v>
      </c>
      <c r="F505" s="34" t="str">
        <f t="array" aca="1" ref="F505" ca="1">INDEX(list!$C$2:$C$5034,MATCH(INDIRECT(ADDRESS(ROW(),COLUMN()-1)),list!$A$2:$A$5034,0))</f>
        <v>CPL - John CPL Cell</v>
      </c>
      <c r="G505" s="34" t="s">
        <v>3931</v>
      </c>
      <c r="H505" s="34">
        <v>1</v>
      </c>
      <c r="I505" s="34"/>
    </row>
    <row r="506" spans="1:9" ht="18.75" customHeight="1">
      <c r="A506" s="34" t="s">
        <v>3935</v>
      </c>
      <c r="B506" s="87">
        <v>43889</v>
      </c>
      <c r="C506" s="36">
        <v>0.39513888888888887</v>
      </c>
      <c r="D506" s="37">
        <v>0.39583333333333331</v>
      </c>
      <c r="E506" s="34" t="s">
        <v>866</v>
      </c>
      <c r="F506" s="34" t="str">
        <f t="array" aca="1" ref="F506" ca="1">INDEX(list!$C$2:$C$5034,MATCH(INDIRECT(ADDRESS(ROW(),COLUMN()-1)),list!$A$2:$A$5034,0))</f>
        <v>CPL - John CPL Cell</v>
      </c>
      <c r="G506" s="34" t="s">
        <v>3929</v>
      </c>
      <c r="H506" s="34">
        <v>1</v>
      </c>
      <c r="I506" s="34"/>
    </row>
    <row r="507" spans="1:9" ht="18.75" customHeight="1">
      <c r="A507" s="34" t="s">
        <v>3935</v>
      </c>
      <c r="B507" s="87">
        <v>43889</v>
      </c>
      <c r="C507" s="36">
        <v>0.39513888888888887</v>
      </c>
      <c r="D507" s="37">
        <v>0.39999999999999997</v>
      </c>
      <c r="E507" s="34" t="s">
        <v>2080</v>
      </c>
      <c r="F507" s="34" t="str">
        <f t="array" aca="1" ref="F507" ca="1">INDEX(list!$C$2:$C$5034,MATCH(INDIRECT(ADDRESS(ROW(),COLUMN()-1)),list!$A$2:$A$5034,0))</f>
        <v>ATT - Above The Top - Susanne Mardirosian Cell</v>
      </c>
      <c r="G507" s="34" t="s">
        <v>3929</v>
      </c>
      <c r="H507" s="34">
        <v>7</v>
      </c>
      <c r="I507" s="34"/>
    </row>
    <row r="508" spans="1:9" ht="18.75" customHeight="1">
      <c r="A508" s="34" t="s">
        <v>3935</v>
      </c>
      <c r="B508" s="87">
        <v>43889</v>
      </c>
      <c r="C508" s="36">
        <v>0.40138888888888885</v>
      </c>
      <c r="D508" s="37">
        <v>0.41736111111111113</v>
      </c>
      <c r="E508" s="34" t="s">
        <v>866</v>
      </c>
      <c r="F508" s="34" t="str">
        <f t="array" aca="1" ref="F508" ca="1">INDEX(list!$C$2:$C$5034,MATCH(INDIRECT(ADDRESS(ROW(),COLUMN()-1)),list!$A$2:$A$5034,0))</f>
        <v>CPL - John CPL Cell</v>
      </c>
      <c r="G508" s="34" t="s">
        <v>3931</v>
      </c>
      <c r="H508" s="34">
        <v>23</v>
      </c>
      <c r="I508" s="34"/>
    </row>
    <row r="509" spans="1:9" ht="18.75" customHeight="1">
      <c r="A509" s="34" t="s">
        <v>3935</v>
      </c>
      <c r="B509" s="87">
        <v>43889</v>
      </c>
      <c r="C509" s="36">
        <v>0.50555555555555554</v>
      </c>
      <c r="D509" s="37">
        <v>0.50972222222222219</v>
      </c>
      <c r="E509" s="34" t="s">
        <v>691</v>
      </c>
      <c r="F509" s="34" t="str">
        <f t="array" aca="1" ref="F509" ca="1">INDEX(list!$C$2:$C$5034,MATCH(INDIRECT(ADDRESS(ROW(),COLUMN()-1)),list!$A$2:$A$5034,0))</f>
        <v>Generic Caller ID for a SKYPE CALL</v>
      </c>
      <c r="G509" s="34" t="s">
        <v>3929</v>
      </c>
      <c r="H509" s="34">
        <v>6</v>
      </c>
      <c r="I509" s="34"/>
    </row>
    <row r="510" spans="1:9" ht="18.75" customHeight="1">
      <c r="A510" s="34" t="s">
        <v>3935</v>
      </c>
      <c r="B510" s="87">
        <v>43889</v>
      </c>
      <c r="C510" s="36">
        <v>0.53263888888888888</v>
      </c>
      <c r="D510" s="37">
        <v>0.53263888888888888</v>
      </c>
      <c r="E510" s="34" t="s">
        <v>691</v>
      </c>
      <c r="F510" s="34" t="str">
        <f t="array" aca="1" ref="F510" ca="1">INDEX(list!$C$2:$C$5034,MATCH(INDIRECT(ADDRESS(ROW(),COLUMN()-1)),list!$A$2:$A$5034,0))</f>
        <v>Generic Caller ID for a SKYPE CALL</v>
      </c>
      <c r="G510" s="34" t="s">
        <v>3930</v>
      </c>
      <c r="H510" s="34">
        <v>0</v>
      </c>
      <c r="I510" s="34"/>
    </row>
    <row r="511" spans="1:9" ht="18.75" customHeight="1">
      <c r="A511" s="34" t="s">
        <v>3935</v>
      </c>
      <c r="B511" s="87">
        <v>43889</v>
      </c>
      <c r="C511" s="36">
        <v>0.53472222222222221</v>
      </c>
      <c r="D511" s="37">
        <v>0.53472222222222221</v>
      </c>
      <c r="E511" s="34" t="s">
        <v>3939</v>
      </c>
      <c r="F511" s="34" t="e">
        <f t="array" aca="1" ref="F511" ca="1">INDEX(list!$C$2:$C$5034,MATCH(INDIRECT(ADDRESS(ROW(),COLUMN()-1)),list!$A$2:$A$5034,0))</f>
        <v>#N/A</v>
      </c>
      <c r="G511" s="34" t="s">
        <v>3930</v>
      </c>
      <c r="H511" s="34">
        <v>0</v>
      </c>
      <c r="I511" s="34"/>
    </row>
    <row r="512" spans="1:9" ht="18.75" customHeight="1">
      <c r="A512" s="34" t="s">
        <v>3935</v>
      </c>
      <c r="B512" s="87">
        <v>43889</v>
      </c>
      <c r="C512" s="36">
        <v>0.56666666666666665</v>
      </c>
      <c r="D512" s="37">
        <v>0.57777777777777783</v>
      </c>
      <c r="E512" s="34" t="s">
        <v>646</v>
      </c>
      <c r="F512" s="34" t="str">
        <f t="array" aca="1" ref="F512" ca="1">INDEX(list!$C$2:$C$5034,MATCH(INDIRECT(ADDRESS(ROW(),COLUMN()-1)),list!$A$2:$A$5034,0))</f>
        <v>DG - computers by Mark</v>
      </c>
      <c r="G512" s="34" t="s">
        <v>3929</v>
      </c>
      <c r="H512" s="34">
        <v>16</v>
      </c>
      <c r="I512" s="34"/>
    </row>
    <row r="513" spans="1:9" ht="18.75" customHeight="1">
      <c r="A513" s="34" t="s">
        <v>3935</v>
      </c>
      <c r="B513" s="87">
        <v>43889</v>
      </c>
      <c r="C513" s="36">
        <v>0.62291666666666667</v>
      </c>
      <c r="D513" s="37">
        <v>0.62569444444444444</v>
      </c>
      <c r="E513" s="34" t="s">
        <v>646</v>
      </c>
      <c r="F513" s="34" t="str">
        <f t="array" aca="1" ref="F513" ca="1">INDEX(list!$C$2:$C$5034,MATCH(INDIRECT(ADDRESS(ROW(),COLUMN()-1)),list!$A$2:$A$5034,0))</f>
        <v>DG - computers by Mark</v>
      </c>
      <c r="G513" s="34" t="s">
        <v>3931</v>
      </c>
      <c r="H513" s="34">
        <v>4</v>
      </c>
      <c r="I513" s="34"/>
    </row>
    <row r="514" spans="1:9" ht="18.75" customHeight="1">
      <c r="A514" s="34" t="s">
        <v>3935</v>
      </c>
      <c r="B514" s="87">
        <v>43889</v>
      </c>
      <c r="C514" s="36">
        <v>0.63472222222222219</v>
      </c>
      <c r="D514" s="37">
        <v>0.63541666666666663</v>
      </c>
      <c r="E514" s="34" t="s">
        <v>3939</v>
      </c>
      <c r="F514" s="34" t="e">
        <f t="array" aca="1" ref="F514" ca="1">INDEX(list!$C$2:$C$5034,MATCH(INDIRECT(ADDRESS(ROW(),COLUMN()-1)),list!$A$2:$A$5034,0))</f>
        <v>#N/A</v>
      </c>
      <c r="G514" s="34" t="s">
        <v>3929</v>
      </c>
      <c r="H514" s="34">
        <v>1</v>
      </c>
      <c r="I514" s="34"/>
    </row>
    <row r="515" spans="1:9" ht="18.75" customHeight="1">
      <c r="A515" s="34" t="s">
        <v>3935</v>
      </c>
      <c r="B515" s="87">
        <v>43889</v>
      </c>
      <c r="C515" s="36">
        <v>0.63472222222222219</v>
      </c>
      <c r="D515" s="37">
        <v>0.63750000000000007</v>
      </c>
      <c r="E515" s="34" t="s">
        <v>691</v>
      </c>
      <c r="F515" s="34" t="str">
        <f t="array" aca="1" ref="F515" ca="1">INDEX(list!$C$2:$C$5034,MATCH(INDIRECT(ADDRESS(ROW(),COLUMN()-1)),list!$A$2:$A$5034,0))</f>
        <v>Generic Caller ID for a SKYPE CALL</v>
      </c>
      <c r="G515" s="34" t="s">
        <v>3929</v>
      </c>
      <c r="H515" s="34">
        <v>4</v>
      </c>
      <c r="I515" s="34"/>
    </row>
    <row r="516" spans="1:9" ht="18.75" customHeight="1">
      <c r="A516" s="34" t="s">
        <v>3937</v>
      </c>
      <c r="B516" s="87">
        <v>43890</v>
      </c>
      <c r="C516" s="36">
        <v>0.32291666666666669</v>
      </c>
      <c r="D516" s="37">
        <v>0.34166666666666662</v>
      </c>
      <c r="E516" s="34" t="s">
        <v>2166</v>
      </c>
      <c r="F516" s="34" t="str">
        <f t="array" aca="1" ref="F516" ca="1">INDEX(list!$C$2:$C$5034,MATCH(INDIRECT(ADDRESS(ROW(),COLUMN()-1)),list!$A$2:$A$5034,0))</f>
        <v>Ed Laubach Cell</v>
      </c>
      <c r="G516" s="34" t="s">
        <v>3929</v>
      </c>
      <c r="H516" s="34">
        <v>27</v>
      </c>
      <c r="I516" s="34"/>
    </row>
    <row r="517" spans="1:9" ht="18.75" customHeight="1">
      <c r="A517" s="34" t="s">
        <v>3937</v>
      </c>
      <c r="B517" s="87">
        <v>43890</v>
      </c>
      <c r="C517" s="36">
        <v>0.34722222222222227</v>
      </c>
      <c r="D517" s="37">
        <v>0.35694444444444445</v>
      </c>
      <c r="E517" s="34" t="s">
        <v>2166</v>
      </c>
      <c r="F517" s="34" t="str">
        <f t="array" aca="1" ref="F517" ca="1">INDEX(list!$C$2:$C$5034,MATCH(INDIRECT(ADDRESS(ROW(),COLUMN()-1)),list!$A$2:$A$5034,0))</f>
        <v>Ed Laubach Cell</v>
      </c>
      <c r="G517" s="34" t="s">
        <v>3929</v>
      </c>
      <c r="H517" s="34">
        <v>14</v>
      </c>
      <c r="I517" s="34"/>
    </row>
    <row r="518" spans="1:9" ht="18.75" customHeight="1">
      <c r="A518" s="34" t="s">
        <v>3937</v>
      </c>
      <c r="B518" s="87">
        <v>43890</v>
      </c>
      <c r="C518" s="36">
        <v>0.42986111111111108</v>
      </c>
      <c r="D518" s="37">
        <v>0.43333333333333335</v>
      </c>
      <c r="E518" s="34" t="s">
        <v>3172</v>
      </c>
      <c r="F518" s="34" t="str">
        <f t="array" aca="1" ref="F518" ca="1">INDEX(list!$C$2:$C$5034,MATCH(INDIRECT(ADDRESS(ROW(),COLUMN()-1)),list!$A$2:$A$5034,0))</f>
        <v>BG - Martha Gooding</v>
      </c>
      <c r="G518" s="34" t="s">
        <v>3929</v>
      </c>
      <c r="H518" s="34">
        <v>5</v>
      </c>
      <c r="I518" s="34"/>
    </row>
    <row r="519" spans="1:9" ht="18.75" customHeight="1">
      <c r="A519" s="34" t="s">
        <v>3937</v>
      </c>
      <c r="B519" s="87">
        <v>43890</v>
      </c>
      <c r="C519" s="36">
        <v>0.4909722222222222</v>
      </c>
      <c r="D519" s="37">
        <v>0.53888888888888886</v>
      </c>
      <c r="E519" s="34" t="s">
        <v>794</v>
      </c>
      <c r="F519" s="34" t="str">
        <f t="array" aca="1" ref="F519" ca="1">INDEX(list!$C$2:$C$5034,MATCH(INDIRECT(ADDRESS(ROW(),COLUMN()-1)),list!$A$2:$A$5034,0))</f>
        <v>Mike Palikan (burning man)</v>
      </c>
      <c r="G519" s="34" t="s">
        <v>3929</v>
      </c>
      <c r="H519" s="34">
        <v>69</v>
      </c>
      <c r="I519" s="34"/>
    </row>
    <row r="520" spans="1:9" ht="18.75" customHeight="1">
      <c r="A520" s="34" t="s">
        <v>3937</v>
      </c>
      <c r="B520" s="87">
        <v>43890</v>
      </c>
      <c r="C520" s="36">
        <v>0.62847222222222221</v>
      </c>
      <c r="D520" s="37">
        <v>0.63055555555555554</v>
      </c>
      <c r="E520" s="34" t="s">
        <v>3272</v>
      </c>
      <c r="F520" s="34" t="str">
        <f t="array" aca="1" ref="F520" ca="1">INDEX(list!$C$2:$C$5034,MATCH(INDIRECT(ADDRESS(ROW(),COLUMN()-1)),list!$A$2:$A$5034,0))</f>
        <v>Elaina Cell</v>
      </c>
      <c r="G520" s="34" t="s">
        <v>3929</v>
      </c>
      <c r="H520" s="34">
        <v>3</v>
      </c>
      <c r="I520" s="34"/>
    </row>
    <row r="521" spans="1:9" ht="18.75" customHeight="1">
      <c r="A521" s="34" t="s">
        <v>3938</v>
      </c>
      <c r="B521" s="87">
        <v>43891</v>
      </c>
      <c r="C521" s="36">
        <v>0.61319444444444449</v>
      </c>
      <c r="D521" s="37">
        <v>0.61458333333333337</v>
      </c>
      <c r="E521" s="34" t="s">
        <v>3272</v>
      </c>
      <c r="F521" s="34" t="str">
        <f t="array" aca="1" ref="F521" ca="1">INDEX(list!$C$2:$C$5034,MATCH(INDIRECT(ADDRESS(ROW(),COLUMN()-1)),list!$A$2:$A$5034,0))</f>
        <v>Elaina Cell</v>
      </c>
      <c r="G521" s="34" t="s">
        <v>3929</v>
      </c>
      <c r="H521" s="34">
        <v>2</v>
      </c>
      <c r="I521" s="34"/>
    </row>
    <row r="522" spans="1:9" ht="18.75" customHeight="1">
      <c r="A522" s="34" t="s">
        <v>3928</v>
      </c>
      <c r="B522" s="87">
        <v>43892</v>
      </c>
      <c r="C522" s="36">
        <v>0.35833333333333334</v>
      </c>
      <c r="D522" s="37">
        <v>0.36736111111111108</v>
      </c>
      <c r="E522" s="34" t="s">
        <v>2263</v>
      </c>
      <c r="F522" s="34" t="str">
        <f t="array" aca="1" ref="F522" ca="1">INDEX(list!$C$2:$C$5034,MATCH(INDIRECT(ADDRESS(ROW(),COLUMN()-1)),list!$A$2:$A$5034,0))</f>
        <v>Jim Zapala cell</v>
      </c>
      <c r="G522" s="34" t="s">
        <v>3929</v>
      </c>
      <c r="H522" s="34">
        <v>13</v>
      </c>
      <c r="I522" s="34"/>
    </row>
    <row r="523" spans="1:9" ht="18.75" customHeight="1">
      <c r="A523" s="34" t="s">
        <v>3928</v>
      </c>
      <c r="B523" s="87">
        <v>43892</v>
      </c>
      <c r="C523" s="36">
        <v>0.42986111111111108</v>
      </c>
      <c r="D523" s="37">
        <v>0.43263888888888885</v>
      </c>
      <c r="E523" s="34" t="s">
        <v>644</v>
      </c>
      <c r="F523" s="34" t="str">
        <f t="array" aca="1" ref="F523" ca="1">INDEX(list!$C$2:$C$5034,MATCH(INDIRECT(ADDRESS(ROW(),COLUMN()-1)),list!$A$2:$A$5034,0))</f>
        <v>DG - Najah Rahmaan cell</v>
      </c>
      <c r="G523" s="34" t="s">
        <v>3929</v>
      </c>
      <c r="H523" s="34">
        <v>4</v>
      </c>
      <c r="I523" s="34"/>
    </row>
    <row r="524" spans="1:9" ht="18.75" customHeight="1">
      <c r="A524" s="34" t="s">
        <v>3928</v>
      </c>
      <c r="B524" s="87">
        <v>43892</v>
      </c>
      <c r="C524" s="36">
        <v>0.43124999999999997</v>
      </c>
      <c r="D524" s="37">
        <v>0.43124999999999997</v>
      </c>
      <c r="E524" s="34" t="s">
        <v>115</v>
      </c>
      <c r="F524" s="34" t="str">
        <f t="array" aca="1" ref="F524" ca="1">INDEX(list!$C$2:$C$5034,MATCH(INDIRECT(ADDRESS(ROW(),COLUMN()-1)),list!$A$2:$A$5034,0))</f>
        <v>VA - Digital Fusion tech support</v>
      </c>
      <c r="G524" s="34" t="s">
        <v>3930</v>
      </c>
      <c r="H524" s="34">
        <v>0</v>
      </c>
      <c r="I524" s="34"/>
    </row>
    <row r="525" spans="1:9" ht="18.75" customHeight="1">
      <c r="A525" s="34" t="s">
        <v>3928</v>
      </c>
      <c r="B525" s="87">
        <v>43892</v>
      </c>
      <c r="C525" s="36">
        <v>0.44027777777777777</v>
      </c>
      <c r="D525" s="37">
        <v>0.45624999999999999</v>
      </c>
      <c r="E525" s="34" t="s">
        <v>115</v>
      </c>
      <c r="F525" s="34" t="str">
        <f t="array" aca="1" ref="F525" ca="1">INDEX(list!$C$2:$C$5034,MATCH(INDIRECT(ADDRESS(ROW(),COLUMN()-1)),list!$A$2:$A$5034,0))</f>
        <v>VA - Digital Fusion tech support</v>
      </c>
      <c r="G525" s="34" t="s">
        <v>3929</v>
      </c>
      <c r="H525" s="34">
        <v>23</v>
      </c>
      <c r="I525" s="34"/>
    </row>
    <row r="526" spans="1:9" ht="18.75" customHeight="1">
      <c r="A526" s="34" t="s">
        <v>3928</v>
      </c>
      <c r="B526" s="87">
        <v>43892</v>
      </c>
      <c r="C526" s="36">
        <v>0.53680555555555554</v>
      </c>
      <c r="D526" s="37">
        <v>0.53749999999999998</v>
      </c>
      <c r="E526" s="34" t="s">
        <v>691</v>
      </c>
      <c r="F526" s="34" t="str">
        <f t="array" aca="1" ref="F526" ca="1">INDEX(list!$C$2:$C$5034,MATCH(INDIRECT(ADDRESS(ROW(),COLUMN()-1)),list!$A$2:$A$5034,0))</f>
        <v>Generic Caller ID for a SKYPE CALL</v>
      </c>
      <c r="G526" s="34" t="s">
        <v>3929</v>
      </c>
      <c r="H526" s="34">
        <v>1</v>
      </c>
      <c r="I526" s="34"/>
    </row>
    <row r="527" spans="1:9" ht="18.75" customHeight="1">
      <c r="A527" s="34" t="s">
        <v>3928</v>
      </c>
      <c r="B527" s="87">
        <v>43892</v>
      </c>
      <c r="C527" s="36">
        <v>0.55138888888888882</v>
      </c>
      <c r="D527" s="37">
        <v>0.55694444444444446</v>
      </c>
      <c r="E527" s="34" t="s">
        <v>644</v>
      </c>
      <c r="F527" s="34" t="str">
        <f t="array" aca="1" ref="F527" ca="1">INDEX(list!$C$2:$C$5034,MATCH(INDIRECT(ADDRESS(ROW(),COLUMN()-1)),list!$A$2:$A$5034,0))</f>
        <v>DG - Najah Rahmaan cell</v>
      </c>
      <c r="G527" s="34" t="s">
        <v>3929</v>
      </c>
      <c r="H527" s="34">
        <v>8</v>
      </c>
      <c r="I527" s="34"/>
    </row>
    <row r="528" spans="1:9" ht="18.75" customHeight="1">
      <c r="A528" s="34" t="s">
        <v>3928</v>
      </c>
      <c r="B528" s="87">
        <v>43892</v>
      </c>
      <c r="C528" s="36">
        <v>0.63680555555555551</v>
      </c>
      <c r="D528" s="37">
        <v>0.63680555555555551</v>
      </c>
      <c r="E528" s="34" t="s">
        <v>3939</v>
      </c>
      <c r="F528" s="34" t="e">
        <f t="array" aca="1" ref="F528" ca="1">INDEX(list!$C$2:$C$5034,MATCH(INDIRECT(ADDRESS(ROW(),COLUMN()-1)),list!$A$2:$A$5034,0))</f>
        <v>#N/A</v>
      </c>
      <c r="G528" s="34" t="s">
        <v>3930</v>
      </c>
      <c r="H528" s="34">
        <v>0</v>
      </c>
      <c r="I528" s="34"/>
    </row>
    <row r="529" spans="1:9" ht="18.75" customHeight="1">
      <c r="A529" s="34" t="s">
        <v>3928</v>
      </c>
      <c r="B529" s="87">
        <v>43892</v>
      </c>
      <c r="C529" s="36">
        <v>0.6479166666666667</v>
      </c>
      <c r="D529" s="37">
        <v>0.65</v>
      </c>
      <c r="E529" s="34" t="s">
        <v>3939</v>
      </c>
      <c r="F529" s="34" t="e">
        <f t="array" aca="1" ref="F529" ca="1">INDEX(list!$C$2:$C$5034,MATCH(INDIRECT(ADDRESS(ROW(),COLUMN()-1)),list!$A$2:$A$5034,0))</f>
        <v>#N/A</v>
      </c>
      <c r="G529" s="34" t="s">
        <v>3929</v>
      </c>
      <c r="H529" s="34">
        <v>3</v>
      </c>
      <c r="I529" s="34"/>
    </row>
    <row r="530" spans="1:9" ht="18.75" customHeight="1">
      <c r="A530" s="34" t="s">
        <v>3928</v>
      </c>
      <c r="B530" s="87">
        <v>43892</v>
      </c>
      <c r="C530" s="36">
        <v>0.65</v>
      </c>
      <c r="D530" s="37">
        <v>0.65138888888888891</v>
      </c>
      <c r="E530" s="34" t="s">
        <v>691</v>
      </c>
      <c r="F530" s="34" t="str">
        <f t="array" aca="1" ref="F530" ca="1">INDEX(list!$C$2:$C$5034,MATCH(INDIRECT(ADDRESS(ROW(),COLUMN()-1)),list!$A$2:$A$5034,0))</f>
        <v>Generic Caller ID for a SKYPE CALL</v>
      </c>
      <c r="G530" s="34" t="s">
        <v>3929</v>
      </c>
      <c r="H530" s="34">
        <v>2</v>
      </c>
      <c r="I530" s="34"/>
    </row>
    <row r="531" spans="1:9" ht="18.75" customHeight="1">
      <c r="A531" s="34" t="s">
        <v>3928</v>
      </c>
      <c r="B531" s="87">
        <v>43892</v>
      </c>
      <c r="C531" s="36">
        <v>0.65069444444444446</v>
      </c>
      <c r="D531" s="37">
        <v>0.65138888888888891</v>
      </c>
      <c r="E531" s="34" t="s">
        <v>3939</v>
      </c>
      <c r="F531" s="34" t="e">
        <f t="array" aca="1" ref="F531" ca="1">INDEX(list!$C$2:$C$5034,MATCH(INDIRECT(ADDRESS(ROW(),COLUMN()-1)),list!$A$2:$A$5034,0))</f>
        <v>#N/A</v>
      </c>
      <c r="G531" s="34" t="s">
        <v>3929</v>
      </c>
      <c r="H531" s="34">
        <v>1</v>
      </c>
      <c r="I531" s="34"/>
    </row>
    <row r="532" spans="1:9" ht="18.75" customHeight="1">
      <c r="A532" s="34" t="s">
        <v>3928</v>
      </c>
      <c r="B532" s="87">
        <v>43892</v>
      </c>
      <c r="C532" s="36">
        <v>0.65138888888888891</v>
      </c>
      <c r="D532" s="37">
        <v>0.65208333333333335</v>
      </c>
      <c r="E532" s="34" t="s">
        <v>3939</v>
      </c>
      <c r="F532" s="34" t="e">
        <f t="array" aca="1" ref="F532" ca="1">INDEX(list!$C$2:$C$5034,MATCH(INDIRECT(ADDRESS(ROW(),COLUMN()-1)),list!$A$2:$A$5034,0))</f>
        <v>#N/A</v>
      </c>
      <c r="G532" s="34" t="s">
        <v>3929</v>
      </c>
      <c r="H532" s="34">
        <v>1</v>
      </c>
      <c r="I532" s="34"/>
    </row>
    <row r="533" spans="1:9" ht="18.75" customHeight="1">
      <c r="A533" s="34" t="s">
        <v>3928</v>
      </c>
      <c r="B533" s="87">
        <v>43892</v>
      </c>
      <c r="C533" s="36">
        <v>0.65347222222222223</v>
      </c>
      <c r="D533" s="37">
        <v>0.65833333333333333</v>
      </c>
      <c r="E533" s="34" t="s">
        <v>691</v>
      </c>
      <c r="F533" s="34" t="str">
        <f t="array" aca="1" ref="F533" ca="1">INDEX(list!$C$2:$C$5034,MATCH(INDIRECT(ADDRESS(ROW(),COLUMN()-1)),list!$A$2:$A$5034,0))</f>
        <v>Generic Caller ID for a SKYPE CALL</v>
      </c>
      <c r="G533" s="34" t="s">
        <v>3929</v>
      </c>
      <c r="H533" s="34">
        <v>7</v>
      </c>
      <c r="I533" s="34"/>
    </row>
    <row r="534" spans="1:9" ht="18.75" customHeight="1">
      <c r="A534" s="34" t="s">
        <v>3928</v>
      </c>
      <c r="B534" s="87">
        <v>43892</v>
      </c>
      <c r="C534" s="36">
        <v>0.65833333333333333</v>
      </c>
      <c r="D534" s="37">
        <v>0.65833333333333333</v>
      </c>
      <c r="E534" s="34" t="s">
        <v>3939</v>
      </c>
      <c r="F534" s="34" t="e">
        <f t="array" aca="1" ref="F534" ca="1">INDEX(list!$C$2:$C$5034,MATCH(INDIRECT(ADDRESS(ROW(),COLUMN()-1)),list!$A$2:$A$5034,0))</f>
        <v>#N/A</v>
      </c>
      <c r="G534" s="34" t="s">
        <v>3930</v>
      </c>
      <c r="H534" s="34">
        <v>0</v>
      </c>
      <c r="I534" s="34"/>
    </row>
    <row r="535" spans="1:9" ht="18.75" customHeight="1">
      <c r="A535" s="34" t="s">
        <v>3928</v>
      </c>
      <c r="B535" s="87">
        <v>43892</v>
      </c>
      <c r="C535" s="36">
        <v>0.68611111111111101</v>
      </c>
      <c r="D535" s="37">
        <v>0.69027777777777777</v>
      </c>
      <c r="E535" s="34" t="s">
        <v>929</v>
      </c>
      <c r="F535" s="34" t="str">
        <f t="array" aca="1" ref="F535" ca="1">INDEX(list!$C$2:$C$5034,MATCH(INDIRECT(ADDRESS(ROW(),COLUMN()-1)),list!$A$2:$A$5034,0))</f>
        <v>VA - Jessica Murray</v>
      </c>
      <c r="G535" s="34" t="s">
        <v>3929</v>
      </c>
      <c r="H535" s="34">
        <v>6</v>
      </c>
      <c r="I535" s="34"/>
    </row>
    <row r="536" spans="1:9" ht="18.75" customHeight="1">
      <c r="A536" s="34" t="s">
        <v>3928</v>
      </c>
      <c r="B536" s="87">
        <v>43892</v>
      </c>
      <c r="C536" s="36">
        <v>0.72430555555555554</v>
      </c>
      <c r="D536" s="37">
        <v>0.72430555555555554</v>
      </c>
      <c r="E536" s="34" t="s">
        <v>2263</v>
      </c>
      <c r="F536" s="34" t="str">
        <f t="array" aca="1" ref="F536" ca="1">INDEX(list!$C$2:$C$5034,MATCH(INDIRECT(ADDRESS(ROW(),COLUMN()-1)),list!$A$2:$A$5034,0))</f>
        <v>Jim Zapala cell</v>
      </c>
      <c r="G536" s="34" t="s">
        <v>3930</v>
      </c>
      <c r="H536" s="34">
        <v>0</v>
      </c>
      <c r="I536" s="34"/>
    </row>
    <row r="537" spans="1:9" ht="18.75" customHeight="1">
      <c r="A537" s="34" t="s">
        <v>3928</v>
      </c>
      <c r="B537" s="87">
        <v>43892</v>
      </c>
      <c r="C537" s="36">
        <v>0.73402777777777783</v>
      </c>
      <c r="D537" s="37">
        <v>0.7583333333333333</v>
      </c>
      <c r="E537" s="34" t="s">
        <v>1701</v>
      </c>
      <c r="F537" s="34" t="str">
        <f t="array" aca="1" ref="F537" ca="1">INDEX(list!$C$2:$C$5034,MATCH(INDIRECT(ADDRESS(ROW(),COLUMN()-1)),list!$A$2:$A$5034,0))</f>
        <v>VA - Sandy Gonsalves</v>
      </c>
      <c r="G537" s="34" t="s">
        <v>3929</v>
      </c>
      <c r="H537" s="34">
        <v>35</v>
      </c>
      <c r="I537" s="34"/>
    </row>
    <row r="538" spans="1:9" ht="18.75" customHeight="1">
      <c r="A538" s="34" t="s">
        <v>3928</v>
      </c>
      <c r="B538" s="87">
        <v>43892</v>
      </c>
      <c r="C538" s="36">
        <v>0.73402777777777783</v>
      </c>
      <c r="D538" s="37">
        <v>0.73402777777777783</v>
      </c>
      <c r="E538" s="34" t="s">
        <v>691</v>
      </c>
      <c r="F538" s="34" t="str">
        <f t="array" aca="1" ref="F538" ca="1">INDEX(list!$C$2:$C$5034,MATCH(INDIRECT(ADDRESS(ROW(),COLUMN()-1)),list!$A$2:$A$5034,0))</f>
        <v>Generic Caller ID for a SKYPE CALL</v>
      </c>
      <c r="G538" s="34" t="s">
        <v>3930</v>
      </c>
      <c r="H538" s="34">
        <v>0</v>
      </c>
      <c r="I538" s="34"/>
    </row>
    <row r="539" spans="1:9" ht="18.75" customHeight="1">
      <c r="A539" s="34" t="s">
        <v>3928</v>
      </c>
      <c r="B539" s="87">
        <v>43892</v>
      </c>
      <c r="C539" s="36">
        <v>0.73472222222222217</v>
      </c>
      <c r="D539" s="37">
        <v>0.73472222222222217</v>
      </c>
      <c r="E539" s="34" t="s">
        <v>691</v>
      </c>
      <c r="F539" s="34" t="str">
        <f t="array" aca="1" ref="F539" ca="1">INDEX(list!$C$2:$C$5034,MATCH(INDIRECT(ADDRESS(ROW(),COLUMN()-1)),list!$A$2:$A$5034,0))</f>
        <v>Generic Caller ID for a SKYPE CALL</v>
      </c>
      <c r="G539" s="34" t="s">
        <v>3930</v>
      </c>
      <c r="H539" s="34">
        <v>0</v>
      </c>
      <c r="I539" s="34"/>
    </row>
    <row r="540" spans="1:9" ht="18.75" customHeight="1">
      <c r="A540" s="34" t="s">
        <v>3932</v>
      </c>
      <c r="B540" s="87">
        <v>43893</v>
      </c>
      <c r="C540" s="36">
        <v>0.4291666666666667</v>
      </c>
      <c r="D540" s="37">
        <v>0.4291666666666667</v>
      </c>
      <c r="E540" s="34" t="s">
        <v>3939</v>
      </c>
      <c r="F540" s="34" t="e">
        <f t="array" aca="1" ref="F540" ca="1">INDEX(list!$C$2:$C$5034,MATCH(INDIRECT(ADDRESS(ROW(),COLUMN()-1)),list!$A$2:$A$5034,0))</f>
        <v>#N/A</v>
      </c>
      <c r="G540" s="34" t="s">
        <v>3930</v>
      </c>
      <c r="H540" s="34">
        <v>0</v>
      </c>
      <c r="I540" s="34"/>
    </row>
    <row r="541" spans="1:9" ht="18.75" customHeight="1">
      <c r="A541" s="34" t="s">
        <v>3932</v>
      </c>
      <c r="B541" s="87">
        <v>43893</v>
      </c>
      <c r="C541" s="36">
        <v>0.48888888888888887</v>
      </c>
      <c r="D541" s="37">
        <v>0.49374999999999997</v>
      </c>
      <c r="E541" s="34" t="s">
        <v>2571</v>
      </c>
      <c r="F541" s="34" t="str">
        <f t="array" aca="1" ref="F541" ca="1">INDEX(list!$C$2:$C$5034,MATCH(INDIRECT(ADDRESS(ROW(),COLUMN()-1)),list!$A$2:$A$5034,0))</f>
        <v>Rtistic - Douglas Parks</v>
      </c>
      <c r="G541" s="34" t="s">
        <v>3929</v>
      </c>
      <c r="H541" s="34">
        <v>7</v>
      </c>
      <c r="I541" s="34"/>
    </row>
    <row r="542" spans="1:9" ht="18.75" customHeight="1">
      <c r="A542" s="34" t="s">
        <v>3932</v>
      </c>
      <c r="B542" s="87">
        <v>43893</v>
      </c>
      <c r="C542" s="36">
        <v>0.54236111111111118</v>
      </c>
      <c r="D542" s="37">
        <v>0.5444444444444444</v>
      </c>
      <c r="E542" s="34" t="s">
        <v>929</v>
      </c>
      <c r="F542" s="34" t="str">
        <f t="array" aca="1" ref="F542" ca="1">INDEX(list!$C$2:$C$5034,MATCH(INDIRECT(ADDRESS(ROW(),COLUMN()-1)),list!$A$2:$A$5034,0))</f>
        <v>VA - Jessica Murray</v>
      </c>
      <c r="G542" s="34" t="s">
        <v>3929</v>
      </c>
      <c r="H542" s="34">
        <v>3</v>
      </c>
      <c r="I542" s="34"/>
    </row>
    <row r="543" spans="1:9" ht="18.75" customHeight="1">
      <c r="A543" s="34" t="s">
        <v>3932</v>
      </c>
      <c r="B543" s="87">
        <v>43893</v>
      </c>
      <c r="C543" s="36">
        <v>0.54791666666666672</v>
      </c>
      <c r="D543" s="37">
        <v>0.55208333333333337</v>
      </c>
      <c r="E543" s="34" t="s">
        <v>929</v>
      </c>
      <c r="F543" s="34" t="str">
        <f t="array" aca="1" ref="F543" ca="1">INDEX(list!$C$2:$C$5034,MATCH(INDIRECT(ADDRESS(ROW(),COLUMN()-1)),list!$A$2:$A$5034,0))</f>
        <v>VA - Jessica Murray</v>
      </c>
      <c r="G543" s="34" t="s">
        <v>3929</v>
      </c>
      <c r="H543" s="34">
        <v>6</v>
      </c>
      <c r="I543" s="34"/>
    </row>
    <row r="544" spans="1:9" ht="18.75" customHeight="1">
      <c r="A544" s="34" t="s">
        <v>3932</v>
      </c>
      <c r="B544" s="87">
        <v>43893</v>
      </c>
      <c r="C544" s="36">
        <v>0.55347222222222225</v>
      </c>
      <c r="D544" s="37">
        <v>0.55694444444444446</v>
      </c>
      <c r="E544" s="34" t="s">
        <v>929</v>
      </c>
      <c r="F544" s="34" t="str">
        <f t="array" aca="1" ref="F544" ca="1">INDEX(list!$C$2:$C$5034,MATCH(INDIRECT(ADDRESS(ROW(),COLUMN()-1)),list!$A$2:$A$5034,0))</f>
        <v>VA - Jessica Murray</v>
      </c>
      <c r="G544" s="34" t="s">
        <v>3929</v>
      </c>
      <c r="H544" s="34">
        <v>5</v>
      </c>
      <c r="I544" s="34"/>
    </row>
    <row r="545" spans="1:9" ht="18.75" customHeight="1">
      <c r="A545" s="34" t="s">
        <v>3932</v>
      </c>
      <c r="B545" s="87">
        <v>43893</v>
      </c>
      <c r="C545" s="36">
        <v>0.63611111111111118</v>
      </c>
      <c r="D545" s="37">
        <v>0.63680555555555551</v>
      </c>
      <c r="E545" s="34" t="s">
        <v>1138</v>
      </c>
      <c r="F545" s="34" t="str">
        <f t="array" aca="1" ref="F545" ca="1">INDEX(list!$C$2:$C$5034,MATCH(INDIRECT(ADDRESS(ROW(),COLUMN()-1)),list!$A$2:$A$5034,0))</f>
        <v>SOCO - Wesley Willmott</v>
      </c>
      <c r="G545" s="34" t="s">
        <v>3931</v>
      </c>
      <c r="H545" s="34">
        <v>1</v>
      </c>
      <c r="I545" s="34"/>
    </row>
    <row r="546" spans="1:9" ht="18.75" customHeight="1">
      <c r="A546" s="34" t="s">
        <v>3932</v>
      </c>
      <c r="B546" s="87">
        <v>43893</v>
      </c>
      <c r="C546" s="36">
        <v>0.7104166666666667</v>
      </c>
      <c r="D546" s="37">
        <v>0.7104166666666667</v>
      </c>
      <c r="E546" s="34" t="s">
        <v>3939</v>
      </c>
      <c r="F546" s="34" t="e">
        <f t="array" aca="1" ref="F546" ca="1">INDEX(list!$C$2:$C$5034,MATCH(INDIRECT(ADDRESS(ROW(),COLUMN()-1)),list!$A$2:$A$5034,0))</f>
        <v>#N/A</v>
      </c>
      <c r="G546" s="34" t="s">
        <v>3930</v>
      </c>
      <c r="H546" s="34">
        <v>0</v>
      </c>
      <c r="I546" s="34"/>
    </row>
    <row r="547" spans="1:9" ht="18.75" customHeight="1">
      <c r="A547" s="34" t="s">
        <v>3932</v>
      </c>
      <c r="B547" s="87">
        <v>43893</v>
      </c>
      <c r="C547" s="36">
        <v>0.95347222222222217</v>
      </c>
      <c r="D547" s="37">
        <v>0.95624999999999993</v>
      </c>
      <c r="E547" s="34" t="s">
        <v>2571</v>
      </c>
      <c r="F547" s="34" t="str">
        <f t="array" aca="1" ref="F547" ca="1">INDEX(list!$C$2:$C$5034,MATCH(INDIRECT(ADDRESS(ROW(),COLUMN()-1)),list!$A$2:$A$5034,0))</f>
        <v>Rtistic - Douglas Parks</v>
      </c>
      <c r="G547" s="34" t="s">
        <v>3929</v>
      </c>
      <c r="H547" s="34">
        <v>4</v>
      </c>
      <c r="I547" s="34"/>
    </row>
    <row r="548" spans="1:9" ht="18.75" customHeight="1">
      <c r="A548" s="34" t="s">
        <v>3933</v>
      </c>
      <c r="B548" s="87">
        <v>43894</v>
      </c>
      <c r="C548" s="36">
        <v>0.42152777777777778</v>
      </c>
      <c r="D548" s="37">
        <v>0.43055555555555558</v>
      </c>
      <c r="E548" s="34" t="s">
        <v>1342</v>
      </c>
      <c r="F548" s="34" t="str">
        <f t="array" aca="1" ref="F548" ca="1">INDEX(list!$C$2:$C$5034,MATCH(INDIRECT(ADDRESS(ROW(),COLUMN()-1)),list!$A$2:$A$5034,0))</f>
        <v>VA - Beatriz Quintero</v>
      </c>
      <c r="G548" s="34" t="s">
        <v>3929</v>
      </c>
      <c r="H548" s="34">
        <v>13</v>
      </c>
      <c r="I548" s="34"/>
    </row>
    <row r="549" spans="1:9" ht="18.75" customHeight="1">
      <c r="A549" s="34" t="s">
        <v>3933</v>
      </c>
      <c r="B549" s="87">
        <v>43894</v>
      </c>
      <c r="C549" s="36">
        <v>0.45555555555555555</v>
      </c>
      <c r="D549" s="37">
        <v>0.46597222222222223</v>
      </c>
      <c r="E549" s="34" t="s">
        <v>1342</v>
      </c>
      <c r="F549" s="34" t="str">
        <f t="array" aca="1" ref="F549" ca="1">INDEX(list!$C$2:$C$5034,MATCH(INDIRECT(ADDRESS(ROW(),COLUMN()-1)),list!$A$2:$A$5034,0))</f>
        <v>VA - Beatriz Quintero</v>
      </c>
      <c r="G549" s="34" t="s">
        <v>3929</v>
      </c>
      <c r="H549" s="34">
        <v>15</v>
      </c>
      <c r="I549" s="34"/>
    </row>
    <row r="550" spans="1:9" ht="18.75" customHeight="1">
      <c r="A550" s="34" t="s">
        <v>3933</v>
      </c>
      <c r="B550" s="87">
        <v>43894</v>
      </c>
      <c r="C550" s="36">
        <v>0.49513888888888885</v>
      </c>
      <c r="D550" s="37">
        <v>0.49513888888888885</v>
      </c>
      <c r="E550" s="34" t="s">
        <v>691</v>
      </c>
      <c r="F550" s="34" t="str">
        <f t="array" aca="1" ref="F550" ca="1">INDEX(list!$C$2:$C$5034,MATCH(INDIRECT(ADDRESS(ROW(),COLUMN()-1)),list!$A$2:$A$5034,0))</f>
        <v>Generic Caller ID for a SKYPE CALL</v>
      </c>
      <c r="G550" s="34" t="s">
        <v>3930</v>
      </c>
      <c r="H550" s="34">
        <v>0</v>
      </c>
      <c r="I550" s="34"/>
    </row>
    <row r="551" spans="1:9" ht="18.75" customHeight="1">
      <c r="A551" s="34" t="s">
        <v>3933</v>
      </c>
      <c r="B551" s="87">
        <v>43894</v>
      </c>
      <c r="C551" s="36">
        <v>0.54097222222222219</v>
      </c>
      <c r="D551" s="37">
        <v>0.5444444444444444</v>
      </c>
      <c r="E551" s="34" t="s">
        <v>2272</v>
      </c>
      <c r="F551" s="34" t="str">
        <f t="array" aca="1" ref="F551" ca="1">INDEX(list!$C$2:$C$5034,MATCH(INDIRECT(ADDRESS(ROW(),COLUMN()-1)),list!$A$2:$A$5034,0))</f>
        <v>PCG - Gerry Grimes cell</v>
      </c>
      <c r="G551" s="34" t="s">
        <v>3931</v>
      </c>
      <c r="H551" s="34">
        <v>5</v>
      </c>
      <c r="I551" s="34"/>
    </row>
    <row r="552" spans="1:9" ht="18.75" customHeight="1">
      <c r="A552" s="34" t="s">
        <v>3933</v>
      </c>
      <c r="B552" s="87">
        <v>43894</v>
      </c>
      <c r="C552" s="36">
        <v>0.55625000000000002</v>
      </c>
      <c r="D552" s="37">
        <v>0.55694444444444446</v>
      </c>
      <c r="E552" s="34" t="s">
        <v>2272</v>
      </c>
      <c r="F552" s="34" t="str">
        <f t="array" aca="1" ref="F552" ca="1">INDEX(list!$C$2:$C$5034,MATCH(INDIRECT(ADDRESS(ROW(),COLUMN()-1)),list!$A$2:$A$5034,0))</f>
        <v>PCG - Gerry Grimes cell</v>
      </c>
      <c r="G552" s="34" t="s">
        <v>3931</v>
      </c>
      <c r="H552" s="34">
        <v>1</v>
      </c>
      <c r="I552" s="34"/>
    </row>
    <row r="553" spans="1:9" ht="18.75" customHeight="1">
      <c r="A553" s="34" t="s">
        <v>3933</v>
      </c>
      <c r="B553" s="87">
        <v>43894</v>
      </c>
      <c r="C553" s="36">
        <v>0.62083333333333335</v>
      </c>
      <c r="D553" s="37">
        <v>0.62291666666666667</v>
      </c>
      <c r="E553" s="34" t="s">
        <v>3485</v>
      </c>
      <c r="F553" s="34" t="str">
        <f t="array" aca="1" ref="F553" ca="1">INDEX(list!$C$2:$C$5034,MATCH(INDIRECT(ADDRESS(ROW(),COLUMN()-1)),list!$A$2:$A$5034,0))</f>
        <v>Bruce Jaffe</v>
      </c>
      <c r="G553" s="34" t="s">
        <v>3929</v>
      </c>
      <c r="H553" s="34">
        <v>3</v>
      </c>
      <c r="I553" s="34"/>
    </row>
    <row r="554" spans="1:9" ht="18.75" customHeight="1">
      <c r="A554" s="34" t="s">
        <v>3933</v>
      </c>
      <c r="B554" s="87">
        <v>43894</v>
      </c>
      <c r="C554" s="36">
        <v>0.62430555555555556</v>
      </c>
      <c r="D554" s="37">
        <v>0.63750000000000007</v>
      </c>
      <c r="E554" s="34" t="s">
        <v>1342</v>
      </c>
      <c r="F554" s="34" t="str">
        <f t="array" aca="1" ref="F554" ca="1">INDEX(list!$C$2:$C$5034,MATCH(INDIRECT(ADDRESS(ROW(),COLUMN()-1)),list!$A$2:$A$5034,0))</f>
        <v>VA - Beatriz Quintero</v>
      </c>
      <c r="G554" s="34" t="s">
        <v>3929</v>
      </c>
      <c r="H554" s="34">
        <v>19</v>
      </c>
      <c r="I554" s="34"/>
    </row>
    <row r="555" spans="1:9" ht="18.75" customHeight="1">
      <c r="A555" s="34" t="s">
        <v>3933</v>
      </c>
      <c r="B555" s="87">
        <v>43894</v>
      </c>
      <c r="C555" s="36">
        <v>0.63888888888888895</v>
      </c>
      <c r="D555" s="37">
        <v>0.63888888888888895</v>
      </c>
      <c r="E555" s="34" t="s">
        <v>3939</v>
      </c>
      <c r="F555" s="34" t="e">
        <f t="array" aca="1" ref="F555" ca="1">INDEX(list!$C$2:$C$5034,MATCH(INDIRECT(ADDRESS(ROW(),COLUMN()-1)),list!$A$2:$A$5034,0))</f>
        <v>#N/A</v>
      </c>
      <c r="G555" s="34" t="s">
        <v>3930</v>
      </c>
      <c r="H555" s="34">
        <v>0</v>
      </c>
      <c r="I555" s="34"/>
    </row>
    <row r="556" spans="1:9" ht="18.75" customHeight="1">
      <c r="A556" s="34" t="s">
        <v>3933</v>
      </c>
      <c r="B556" s="87">
        <v>43894</v>
      </c>
      <c r="C556" s="36">
        <v>0.68402777777777779</v>
      </c>
      <c r="D556" s="37">
        <v>0.69513888888888886</v>
      </c>
      <c r="E556" s="34" t="s">
        <v>1342</v>
      </c>
      <c r="F556" s="34" t="str">
        <f t="array" aca="1" ref="F556" ca="1">INDEX(list!$C$2:$C$5034,MATCH(INDIRECT(ADDRESS(ROW(),COLUMN()-1)),list!$A$2:$A$5034,0))</f>
        <v>VA - Beatriz Quintero</v>
      </c>
      <c r="G556" s="34" t="s">
        <v>3929</v>
      </c>
      <c r="H556" s="34">
        <v>16</v>
      </c>
      <c r="I556" s="34"/>
    </row>
    <row r="557" spans="1:9" ht="18.75" customHeight="1">
      <c r="A557" s="34" t="s">
        <v>3933</v>
      </c>
      <c r="B557" s="87">
        <v>43894</v>
      </c>
      <c r="C557" s="36">
        <v>0.69652777777777775</v>
      </c>
      <c r="D557" s="37">
        <v>0.70694444444444438</v>
      </c>
      <c r="E557" s="34" t="s">
        <v>1346</v>
      </c>
      <c r="F557" s="34" t="str">
        <f t="array" aca="1" ref="F557" ca="1">INDEX(list!$C$2:$C$5034,MATCH(INDIRECT(ADDRESS(ROW(),COLUMN()-1)),list!$A$2:$A$5034,0))</f>
        <v>VA - Cheri Palmer</v>
      </c>
      <c r="G557" s="34" t="s">
        <v>3929</v>
      </c>
      <c r="H557" s="34">
        <v>15</v>
      </c>
      <c r="I557" s="34"/>
    </row>
    <row r="558" spans="1:9" ht="18.75" customHeight="1">
      <c r="A558" s="34" t="s">
        <v>3933</v>
      </c>
      <c r="B558" s="87">
        <v>43894</v>
      </c>
      <c r="C558" s="36">
        <v>0.70833333333333337</v>
      </c>
      <c r="D558" s="37">
        <v>0.72291666666666676</v>
      </c>
      <c r="E558" s="34" t="s">
        <v>1346</v>
      </c>
      <c r="F558" s="34" t="str">
        <f t="array" aca="1" ref="F558" ca="1">INDEX(list!$C$2:$C$5034,MATCH(INDIRECT(ADDRESS(ROW(),COLUMN()-1)),list!$A$2:$A$5034,0))</f>
        <v>VA - Cheri Palmer</v>
      </c>
      <c r="G558" s="34" t="s">
        <v>3929</v>
      </c>
      <c r="H558" s="34">
        <v>21</v>
      </c>
      <c r="I558" s="34"/>
    </row>
    <row r="559" spans="1:9" ht="18.75" customHeight="1">
      <c r="A559" s="34" t="s">
        <v>3933</v>
      </c>
      <c r="B559" s="87">
        <v>43894</v>
      </c>
      <c r="C559" s="36">
        <v>0.90555555555555556</v>
      </c>
      <c r="D559" s="37">
        <v>0.90763888888888899</v>
      </c>
      <c r="E559" s="34" t="s">
        <v>2662</v>
      </c>
      <c r="F559" s="34" t="str">
        <f t="array" aca="1" ref="F559" ca="1">INDEX(list!$C$2:$C$5034,MATCH(INDIRECT(ADDRESS(ROW(),COLUMN()-1)),list!$A$2:$A$5034,0))</f>
        <v>VA - Cheri Palmer</v>
      </c>
      <c r="G559" s="34" t="s">
        <v>3929</v>
      </c>
      <c r="H559" s="34">
        <v>3</v>
      </c>
      <c r="I559" s="34"/>
    </row>
    <row r="560" spans="1:9" ht="18.75" customHeight="1">
      <c r="A560" s="34" t="s">
        <v>3933</v>
      </c>
      <c r="B560" s="87">
        <v>43894</v>
      </c>
      <c r="C560" s="36">
        <v>0.90902777777777777</v>
      </c>
      <c r="D560" s="37">
        <v>0.91111111111111109</v>
      </c>
      <c r="E560" s="34" t="s">
        <v>2662</v>
      </c>
      <c r="F560" s="34" t="str">
        <f t="array" aca="1" ref="F560" ca="1">INDEX(list!$C$2:$C$5034,MATCH(INDIRECT(ADDRESS(ROW(),COLUMN()-1)),list!$A$2:$A$5034,0))</f>
        <v>VA - Cheri Palmer</v>
      </c>
      <c r="G560" s="34" t="s">
        <v>3931</v>
      </c>
      <c r="H560" s="34">
        <v>3</v>
      </c>
      <c r="I560" s="34"/>
    </row>
    <row r="561" spans="1:9" ht="18.75" customHeight="1">
      <c r="A561" s="34" t="s">
        <v>3934</v>
      </c>
      <c r="B561" s="87">
        <v>43895</v>
      </c>
      <c r="C561" s="36">
        <v>0.4284722222222222</v>
      </c>
      <c r="D561" s="37">
        <v>0.44375000000000003</v>
      </c>
      <c r="E561" s="34" t="s">
        <v>2791</v>
      </c>
      <c r="F561" s="34" t="str">
        <f t="array" aca="1" ref="F561" ca="1">INDEX(list!$C$2:$C$5034,MATCH(INDIRECT(ADDRESS(ROW(),COLUMN()-1)),list!$A$2:$A$5034,0))</f>
        <v>Natalie Le cell</v>
      </c>
      <c r="G561" s="34" t="s">
        <v>3929</v>
      </c>
      <c r="H561" s="34">
        <v>22</v>
      </c>
      <c r="I561" s="34"/>
    </row>
    <row r="562" spans="1:9" ht="18.75" customHeight="1">
      <c r="A562" s="34" t="s">
        <v>3934</v>
      </c>
      <c r="B562" s="87">
        <v>43895</v>
      </c>
      <c r="C562" s="36">
        <v>0.45</v>
      </c>
      <c r="D562" s="37">
        <v>0.47638888888888892</v>
      </c>
      <c r="E562" s="34" t="s">
        <v>866</v>
      </c>
      <c r="F562" s="34" t="str">
        <f t="array" aca="1" ref="F562" ca="1">INDEX(list!$C$2:$C$5034,MATCH(INDIRECT(ADDRESS(ROW(),COLUMN()-1)),list!$A$2:$A$5034,0))</f>
        <v>CPL - John CPL Cell</v>
      </c>
      <c r="G562" s="34" t="s">
        <v>3929</v>
      </c>
      <c r="H562" s="34">
        <v>38</v>
      </c>
      <c r="I562" s="34"/>
    </row>
    <row r="563" spans="1:9" ht="18.75" customHeight="1">
      <c r="A563" s="34" t="s">
        <v>3934</v>
      </c>
      <c r="B563" s="87">
        <v>43895</v>
      </c>
      <c r="C563" s="36">
        <v>0.54583333333333328</v>
      </c>
      <c r="D563" s="37">
        <v>0.56041666666666667</v>
      </c>
      <c r="E563" s="34" t="s">
        <v>2492</v>
      </c>
      <c r="F563" s="34" t="str">
        <f t="array" aca="1" ref="F563" ca="1">INDEX(list!$C$2:$C$5034,MATCH(INDIRECT(ADDRESS(ROW(),COLUMN()-1)),list!$A$2:$A$5034,0))</f>
        <v>Dominick Mauro Jr. cell</v>
      </c>
      <c r="G563" s="34" t="s">
        <v>3931</v>
      </c>
      <c r="H563" s="34">
        <v>21</v>
      </c>
      <c r="I563" s="34"/>
    </row>
    <row r="564" spans="1:9" ht="18.75" customHeight="1">
      <c r="A564" s="34" t="s">
        <v>3934</v>
      </c>
      <c r="B564" s="87">
        <v>43895</v>
      </c>
      <c r="C564" s="36">
        <v>0.5756944444444444</v>
      </c>
      <c r="D564" s="37">
        <v>0.57777777777777783</v>
      </c>
      <c r="E564" s="34" t="s">
        <v>706</v>
      </c>
      <c r="F564" s="34" t="str">
        <f t="array" aca="1" ref="F564" ca="1">INDEX(list!$C$2:$C$5034,MATCH(INDIRECT(ADDRESS(ROW(),COLUMN()-1)),list!$A$2:$A$5034,0))</f>
        <v>RaShelle S. Roberts-inVision</v>
      </c>
      <c r="G564" s="34" t="s">
        <v>3929</v>
      </c>
      <c r="H564" s="34">
        <v>3</v>
      </c>
      <c r="I564" s="34"/>
    </row>
    <row r="565" spans="1:9" ht="18.75" customHeight="1">
      <c r="A565" s="34" t="s">
        <v>3934</v>
      </c>
      <c r="B565" s="87">
        <v>43895</v>
      </c>
      <c r="C565" s="36">
        <v>0.64583333333333337</v>
      </c>
      <c r="D565" s="37">
        <v>0.65277777777777779</v>
      </c>
      <c r="E565" s="34" t="s">
        <v>1182</v>
      </c>
      <c r="F565" s="34" t="str">
        <f t="array" aca="1" ref="F565" ca="1">INDEX(list!$C$2:$C$5034,MATCH(INDIRECT(ADDRESS(ROW(),COLUMN()-1)),list!$A$2:$A$5034,0))</f>
        <v>SOCO - Jared Terry</v>
      </c>
      <c r="G565" s="34" t="s">
        <v>3929</v>
      </c>
      <c r="H565" s="34">
        <v>10</v>
      </c>
      <c r="I565" s="34"/>
    </row>
    <row r="566" spans="1:9" ht="18.75" customHeight="1">
      <c r="A566" s="34" t="s">
        <v>3935</v>
      </c>
      <c r="B566" s="87">
        <v>43896</v>
      </c>
      <c r="C566" s="36">
        <v>0.35347222222222219</v>
      </c>
      <c r="D566" s="37">
        <v>0.35347222222222219</v>
      </c>
      <c r="E566" s="34" t="s">
        <v>3659</v>
      </c>
      <c r="F566" s="34" t="str">
        <f t="array" aca="1" ref="F566" ca="1">INDEX(list!$C$2:$C$5034,MATCH(INDIRECT(ADDRESS(ROW(),COLUMN()-1)),list!$A$2:$A$5034,0))</f>
        <v>DG - Tyler Cell</v>
      </c>
      <c r="G566" s="34" t="s">
        <v>3930</v>
      </c>
      <c r="H566" s="34">
        <v>0</v>
      </c>
      <c r="I566" s="34"/>
    </row>
    <row r="567" spans="1:9" ht="18.75" customHeight="1">
      <c r="A567" s="34" t="s">
        <v>3935</v>
      </c>
      <c r="B567" s="87">
        <v>43896</v>
      </c>
      <c r="C567" s="36">
        <v>0.35416666666666669</v>
      </c>
      <c r="D567" s="37">
        <v>0.35416666666666669</v>
      </c>
      <c r="E567" s="34" t="s">
        <v>3659</v>
      </c>
      <c r="F567" s="34" t="str">
        <f t="array" aca="1" ref="F567" ca="1">INDEX(list!$C$2:$C$5034,MATCH(INDIRECT(ADDRESS(ROW(),COLUMN()-1)),list!$A$2:$A$5034,0))</f>
        <v>DG - Tyler Cell</v>
      </c>
      <c r="G567" s="34" t="s">
        <v>3930</v>
      </c>
      <c r="H567" s="34">
        <v>0</v>
      </c>
      <c r="I567" s="34"/>
    </row>
    <row r="568" spans="1:9" ht="18.75" customHeight="1">
      <c r="A568" s="34" t="s">
        <v>3935</v>
      </c>
      <c r="B568" s="87">
        <v>43896</v>
      </c>
      <c r="C568" s="36">
        <v>0.37083333333333335</v>
      </c>
      <c r="D568" s="37">
        <v>0.37708333333333338</v>
      </c>
      <c r="E568" s="34" t="s">
        <v>644</v>
      </c>
      <c r="F568" s="34" t="str">
        <f t="array" aca="1" ref="F568" ca="1">INDEX(list!$C$2:$C$5034,MATCH(INDIRECT(ADDRESS(ROW(),COLUMN()-1)),list!$A$2:$A$5034,0))</f>
        <v>DG - Najah Rahmaan cell</v>
      </c>
      <c r="G568" s="34" t="s">
        <v>3929</v>
      </c>
      <c r="H568" s="34">
        <v>9</v>
      </c>
      <c r="I568" s="34"/>
    </row>
    <row r="569" spans="1:9" ht="18.75" customHeight="1">
      <c r="A569" s="34" t="s">
        <v>3935</v>
      </c>
      <c r="B569" s="87">
        <v>43896</v>
      </c>
      <c r="C569" s="36">
        <v>0.42499999999999999</v>
      </c>
      <c r="D569" s="37">
        <v>0.4458333333333333</v>
      </c>
      <c r="E569" s="34" t="s">
        <v>1592</v>
      </c>
      <c r="F569" s="34" t="str">
        <f t="array" aca="1" ref="F569" ca="1">INDEX(list!$C$2:$C$5034,MATCH(INDIRECT(ADDRESS(ROW(),COLUMN()-1)),list!$A$2:$A$5034,0))</f>
        <v>Verizon customer service</v>
      </c>
      <c r="G569" s="34" t="s">
        <v>3931</v>
      </c>
      <c r="H569" s="34">
        <v>30</v>
      </c>
      <c r="I569" s="34"/>
    </row>
    <row r="570" spans="1:9" ht="18.75" customHeight="1">
      <c r="A570" s="34" t="s">
        <v>3935</v>
      </c>
      <c r="B570" s="87">
        <v>43896</v>
      </c>
      <c r="C570" s="36">
        <v>0.46527777777777773</v>
      </c>
      <c r="D570" s="37">
        <v>0.46597222222222223</v>
      </c>
      <c r="E570" s="34" t="s">
        <v>1989</v>
      </c>
      <c r="F570" s="34" t="str">
        <f t="array" aca="1" ref="F570" ca="1">INDEX(list!$C$2:$C$5034,MATCH(INDIRECT(ADDRESS(ROW(),COLUMN()-1)),list!$A$2:$A$5034,0))</f>
        <v>Verizon business internet</v>
      </c>
      <c r="G570" s="34" t="s">
        <v>3931</v>
      </c>
      <c r="H570" s="34">
        <v>1</v>
      </c>
      <c r="I570" s="34"/>
    </row>
    <row r="571" spans="1:9" ht="18.75" customHeight="1">
      <c r="A571" s="34" t="s">
        <v>3935</v>
      </c>
      <c r="B571" s="87">
        <v>43896</v>
      </c>
      <c r="C571" s="36">
        <v>0.47013888888888888</v>
      </c>
      <c r="D571" s="37">
        <v>0.47083333333333338</v>
      </c>
      <c r="E571" s="34" t="s">
        <v>1592</v>
      </c>
      <c r="F571" s="34" t="str">
        <f t="array" aca="1" ref="F571" ca="1">INDEX(list!$C$2:$C$5034,MATCH(INDIRECT(ADDRESS(ROW(),COLUMN()-1)),list!$A$2:$A$5034,0))</f>
        <v>Verizon customer service</v>
      </c>
      <c r="G571" s="34" t="s">
        <v>3931</v>
      </c>
      <c r="H571" s="34">
        <v>1</v>
      </c>
      <c r="I571" s="34"/>
    </row>
    <row r="572" spans="1:9" ht="18.75" customHeight="1">
      <c r="A572" s="34" t="s">
        <v>3935</v>
      </c>
      <c r="B572" s="87">
        <v>43896</v>
      </c>
      <c r="C572" s="36">
        <v>0.47013888888888888</v>
      </c>
      <c r="D572" s="37">
        <v>0.4826388888888889</v>
      </c>
      <c r="E572" s="34" t="s">
        <v>1592</v>
      </c>
      <c r="F572" s="34" t="str">
        <f t="array" aca="1" ref="F572" ca="1">INDEX(list!$C$2:$C$5034,MATCH(INDIRECT(ADDRESS(ROW(),COLUMN()-1)),list!$A$2:$A$5034,0))</f>
        <v>Verizon customer service</v>
      </c>
      <c r="G572" s="34" t="s">
        <v>3931</v>
      </c>
      <c r="H572" s="34">
        <v>18</v>
      </c>
      <c r="I572" s="34"/>
    </row>
    <row r="573" spans="1:9" ht="18.75" customHeight="1">
      <c r="A573" s="34" t="s">
        <v>3935</v>
      </c>
      <c r="B573" s="87">
        <v>43896</v>
      </c>
      <c r="C573" s="36">
        <v>0.62430555555555556</v>
      </c>
      <c r="D573" s="37">
        <v>0.625</v>
      </c>
      <c r="E573" s="34" t="s">
        <v>2762</v>
      </c>
      <c r="F573" s="34" t="str">
        <f t="array" aca="1" ref="F573" ca="1">INDEX(list!$C$2:$C$5034,MATCH(INDIRECT(ADDRESS(ROW(),COLUMN()-1)),list!$A$2:$A$5034,0))</f>
        <v>HGI - intermedia voip line #1</v>
      </c>
      <c r="G573" s="34" t="s">
        <v>3931</v>
      </c>
      <c r="H573" s="34">
        <v>1</v>
      </c>
      <c r="I573" s="34"/>
    </row>
    <row r="574" spans="1:9" ht="18.75" customHeight="1">
      <c r="A574" s="34" t="s">
        <v>3935</v>
      </c>
      <c r="B574" s="87">
        <v>43896</v>
      </c>
      <c r="C574" s="36">
        <v>0.625</v>
      </c>
      <c r="D574" s="37">
        <v>0.62569444444444444</v>
      </c>
      <c r="E574" s="34" t="s">
        <v>2762</v>
      </c>
      <c r="F574" s="34" t="str">
        <f t="array" aca="1" ref="F574" ca="1">INDEX(list!$C$2:$C$5034,MATCH(INDIRECT(ADDRESS(ROW(),COLUMN()-1)),list!$A$2:$A$5034,0))</f>
        <v>HGI - intermedia voip line #1</v>
      </c>
      <c r="G574" s="34" t="s">
        <v>3931</v>
      </c>
      <c r="H574" s="34">
        <v>1</v>
      </c>
      <c r="I574" s="34"/>
    </row>
    <row r="575" spans="1:9" ht="18.75" customHeight="1">
      <c r="A575" s="34" t="s">
        <v>3935</v>
      </c>
      <c r="B575" s="87">
        <v>43896</v>
      </c>
      <c r="C575" s="36">
        <v>0.625</v>
      </c>
      <c r="D575" s="37">
        <v>0.62569444444444444</v>
      </c>
      <c r="E575" s="34" t="s">
        <v>2762</v>
      </c>
      <c r="F575" s="34" t="str">
        <f t="array" aca="1" ref="F575" ca="1">INDEX(list!$C$2:$C$5034,MATCH(INDIRECT(ADDRESS(ROW(),COLUMN()-1)),list!$A$2:$A$5034,0))</f>
        <v>HGI - intermedia voip line #1</v>
      </c>
      <c r="G575" s="34" t="s">
        <v>3931</v>
      </c>
      <c r="H575" s="34">
        <v>1</v>
      </c>
      <c r="I575" s="34"/>
    </row>
    <row r="576" spans="1:9" ht="18.75" customHeight="1">
      <c r="A576" s="34" t="s">
        <v>3935</v>
      </c>
      <c r="B576" s="87">
        <v>43896</v>
      </c>
      <c r="C576" s="36">
        <v>0.625</v>
      </c>
      <c r="D576" s="37">
        <v>0.62569444444444444</v>
      </c>
      <c r="E576" s="34" t="s">
        <v>2762</v>
      </c>
      <c r="F576" s="34" t="str">
        <f t="array" aca="1" ref="F576" ca="1">INDEX(list!$C$2:$C$5034,MATCH(INDIRECT(ADDRESS(ROW(),COLUMN()-1)),list!$A$2:$A$5034,0))</f>
        <v>HGI - intermedia voip line #1</v>
      </c>
      <c r="G576" s="34" t="s">
        <v>3931</v>
      </c>
      <c r="H576" s="34">
        <v>1</v>
      </c>
      <c r="I576" s="34"/>
    </row>
    <row r="577" spans="1:9" ht="18.75" customHeight="1">
      <c r="A577" s="34" t="s">
        <v>3935</v>
      </c>
      <c r="B577" s="87">
        <v>43896</v>
      </c>
      <c r="C577" s="36">
        <v>0.62708333333333333</v>
      </c>
      <c r="D577" s="37">
        <v>0.62777777777777777</v>
      </c>
      <c r="E577" s="34" t="s">
        <v>2762</v>
      </c>
      <c r="F577" s="34" t="str">
        <f t="array" aca="1" ref="F577" ca="1">INDEX(list!$C$2:$C$5034,MATCH(INDIRECT(ADDRESS(ROW(),COLUMN()-1)),list!$A$2:$A$5034,0))</f>
        <v>HGI - intermedia voip line #1</v>
      </c>
      <c r="G577" s="34" t="s">
        <v>3931</v>
      </c>
      <c r="H577" s="34">
        <v>1</v>
      </c>
      <c r="I577" s="34"/>
    </row>
    <row r="578" spans="1:9" ht="18.75" customHeight="1">
      <c r="A578" s="34" t="s">
        <v>3935</v>
      </c>
      <c r="B578" s="87">
        <v>43896</v>
      </c>
      <c r="C578" s="36">
        <v>0.66527777777777775</v>
      </c>
      <c r="D578" s="37">
        <v>0.67152777777777783</v>
      </c>
      <c r="E578" s="34" t="s">
        <v>3031</v>
      </c>
      <c r="F578" s="34" t="str">
        <f t="array" aca="1" ref="F578" ca="1">INDEX(list!$C$2:$C$5034,MATCH(INDIRECT(ADDRESS(ROW(),COLUMN()-1)),list!$A$2:$A$5034,0))</f>
        <v>Nadine - designer</v>
      </c>
      <c r="G578" s="34" t="s">
        <v>3929</v>
      </c>
      <c r="H578" s="34">
        <v>9</v>
      </c>
      <c r="I578" s="34"/>
    </row>
    <row r="579" spans="1:9" ht="18.75" customHeight="1">
      <c r="A579" s="34" t="s">
        <v>3937</v>
      </c>
      <c r="B579" s="87">
        <v>43897</v>
      </c>
      <c r="C579" s="36">
        <v>0.51597222222222217</v>
      </c>
      <c r="D579" s="37">
        <v>0.52152777777777781</v>
      </c>
      <c r="E579" s="34" t="s">
        <v>2662</v>
      </c>
      <c r="F579" s="34" t="str">
        <f t="array" aca="1" ref="F579" ca="1">INDEX(list!$C$2:$C$5034,MATCH(INDIRECT(ADDRESS(ROW(),COLUMN()-1)),list!$A$2:$A$5034,0))</f>
        <v>VA - Cheri Palmer</v>
      </c>
      <c r="G579" s="34" t="s">
        <v>3929</v>
      </c>
      <c r="H579" s="34">
        <v>8</v>
      </c>
      <c r="I579" s="34"/>
    </row>
    <row r="580" spans="1:9" ht="18.75" customHeight="1">
      <c r="A580" s="34" t="s">
        <v>3928</v>
      </c>
      <c r="B580" s="87">
        <v>43899</v>
      </c>
      <c r="C580" s="36">
        <v>0.41666666666666669</v>
      </c>
      <c r="D580" s="37">
        <v>0.41805555555555557</v>
      </c>
      <c r="E580" s="34" t="s">
        <v>451</v>
      </c>
      <c r="F580" s="34" t="str">
        <f t="array" aca="1" ref="F580" ca="1">INDEX(list!$C$2:$C$5034,MATCH(INDIRECT(ADDRESS(ROW(),COLUMN()-1)),list!$A$2:$A$5034,0))</f>
        <v>VEO - Robert Nurisio</v>
      </c>
      <c r="G580" s="34" t="s">
        <v>3929</v>
      </c>
      <c r="H580" s="34">
        <v>2</v>
      </c>
      <c r="I580" s="34"/>
    </row>
    <row r="581" spans="1:9" ht="18.75" customHeight="1">
      <c r="A581" s="34" t="s">
        <v>3928</v>
      </c>
      <c r="B581" s="87">
        <v>43899</v>
      </c>
      <c r="C581" s="36">
        <v>0.43194444444444446</v>
      </c>
      <c r="D581" s="37">
        <v>0.43888888888888888</v>
      </c>
      <c r="E581" s="34" t="s">
        <v>2166</v>
      </c>
      <c r="F581" s="34" t="str">
        <f t="array" aca="1" ref="F581" ca="1">INDEX(list!$C$2:$C$5034,MATCH(INDIRECT(ADDRESS(ROW(),COLUMN()-1)),list!$A$2:$A$5034,0))</f>
        <v>Ed Laubach Cell</v>
      </c>
      <c r="G581" s="34" t="s">
        <v>3929</v>
      </c>
      <c r="H581" s="34">
        <v>10</v>
      </c>
      <c r="I581" s="34"/>
    </row>
    <row r="582" spans="1:9" ht="18.75" customHeight="1">
      <c r="A582" s="34" t="s">
        <v>3928</v>
      </c>
      <c r="B582" s="87">
        <v>43899</v>
      </c>
      <c r="C582" s="36">
        <v>0.48888888888888887</v>
      </c>
      <c r="D582" s="37">
        <v>0.48958333333333331</v>
      </c>
      <c r="E582" s="34" t="s">
        <v>3939</v>
      </c>
      <c r="F582" s="34" t="e">
        <f t="array" aca="1" ref="F582" ca="1">INDEX(list!$C$2:$C$5034,MATCH(INDIRECT(ADDRESS(ROW(),COLUMN()-1)),list!$A$2:$A$5034,0))</f>
        <v>#N/A</v>
      </c>
      <c r="G582" s="34" t="s">
        <v>3929</v>
      </c>
      <c r="H582" s="34">
        <v>1</v>
      </c>
      <c r="I582" s="34"/>
    </row>
    <row r="583" spans="1:9" ht="18.75" customHeight="1">
      <c r="A583" s="34" t="s">
        <v>3928</v>
      </c>
      <c r="B583" s="87">
        <v>43899</v>
      </c>
      <c r="C583" s="36">
        <v>0.48888888888888887</v>
      </c>
      <c r="D583" s="37">
        <v>0.48958333333333331</v>
      </c>
      <c r="E583" s="34" t="s">
        <v>3272</v>
      </c>
      <c r="F583" s="34" t="str">
        <f t="array" aca="1" ref="F583" ca="1">INDEX(list!$C$2:$C$5034,MATCH(INDIRECT(ADDRESS(ROW(),COLUMN()-1)),list!$A$2:$A$5034,0))</f>
        <v>Elaina Cell</v>
      </c>
      <c r="G583" s="34" t="s">
        <v>3929</v>
      </c>
      <c r="H583" s="34">
        <v>1</v>
      </c>
      <c r="I583" s="34"/>
    </row>
    <row r="584" spans="1:9" ht="18.75" customHeight="1">
      <c r="A584" s="34" t="s">
        <v>3928</v>
      </c>
      <c r="B584" s="87">
        <v>43899</v>
      </c>
      <c r="C584" s="36">
        <v>0.54375000000000007</v>
      </c>
      <c r="D584" s="37">
        <v>0.54999999999999993</v>
      </c>
      <c r="E584" s="34" t="s">
        <v>2919</v>
      </c>
      <c r="F584" s="38" t="str">
        <f t="array" aca="1" ref="F584" ca="1">INDEX(list!$C$2:$C$5034,MATCH(INDIRECT(ADDRESS(ROW(),COLUMN()-1)),list!$A$2:$A$5034,0))</f>
        <v>LU - Larry Ulvestad</v>
      </c>
      <c r="G584" s="34" t="s">
        <v>3931</v>
      </c>
      <c r="H584" s="34">
        <v>9</v>
      </c>
      <c r="I584" s="34"/>
    </row>
    <row r="585" spans="1:9" ht="18.75" customHeight="1">
      <c r="A585" s="34" t="s">
        <v>3928</v>
      </c>
      <c r="B585" s="87">
        <v>43899</v>
      </c>
      <c r="C585" s="36">
        <v>0.60486111111111118</v>
      </c>
      <c r="D585" s="37">
        <v>0.60555555555555551</v>
      </c>
      <c r="E585" s="34" t="s">
        <v>3272</v>
      </c>
      <c r="F585" s="34" t="str">
        <f t="array" aca="1" ref="F585" ca="1">INDEX(list!$C$2:$C$5034,MATCH(INDIRECT(ADDRESS(ROW(),COLUMN()-1)),list!$A$2:$A$5034,0))</f>
        <v>Elaina Cell</v>
      </c>
      <c r="G585" s="34" t="s">
        <v>3931</v>
      </c>
      <c r="H585" s="34">
        <v>1</v>
      </c>
      <c r="I585" s="34"/>
    </row>
    <row r="586" spans="1:9" ht="18.75" customHeight="1">
      <c r="A586" s="34" t="s">
        <v>3928</v>
      </c>
      <c r="B586" s="87">
        <v>43899</v>
      </c>
      <c r="C586" s="36">
        <v>0.61736111111111114</v>
      </c>
      <c r="D586" s="37">
        <v>0.61805555555555558</v>
      </c>
      <c r="E586" s="34" t="s">
        <v>3272</v>
      </c>
      <c r="F586" s="34" t="str">
        <f t="array" aca="1" ref="F586" ca="1">INDEX(list!$C$2:$C$5034,MATCH(INDIRECT(ADDRESS(ROW(),COLUMN()-1)),list!$A$2:$A$5034,0))</f>
        <v>Elaina Cell</v>
      </c>
      <c r="G586" s="34" t="s">
        <v>3929</v>
      </c>
      <c r="H586" s="34">
        <v>1</v>
      </c>
      <c r="I586" s="34"/>
    </row>
    <row r="587" spans="1:9" ht="18.75" customHeight="1">
      <c r="A587" s="34" t="s">
        <v>3932</v>
      </c>
      <c r="B587" s="87">
        <v>43900</v>
      </c>
      <c r="C587" s="36">
        <v>0.40902777777777777</v>
      </c>
      <c r="D587" s="37">
        <v>0.40902777777777777</v>
      </c>
      <c r="E587" s="34" t="s">
        <v>2166</v>
      </c>
      <c r="F587" s="34" t="str">
        <f t="array" aca="1" ref="F587" ca="1">INDEX(list!$C$2:$C$5034,MATCH(INDIRECT(ADDRESS(ROW(),COLUMN()-1)),list!$A$2:$A$5034,0))</f>
        <v>Ed Laubach Cell</v>
      </c>
      <c r="G587" s="34" t="s">
        <v>3930</v>
      </c>
      <c r="H587" s="34">
        <v>0</v>
      </c>
      <c r="I587" s="34"/>
    </row>
    <row r="588" spans="1:9" ht="18.75" customHeight="1">
      <c r="A588" s="34" t="s">
        <v>3932</v>
      </c>
      <c r="B588" s="87">
        <v>43900</v>
      </c>
      <c r="C588" s="36">
        <v>0.41180555555555554</v>
      </c>
      <c r="D588" s="37">
        <v>0.41805555555555557</v>
      </c>
      <c r="E588" s="34" t="s">
        <v>2166</v>
      </c>
      <c r="F588" s="34" t="str">
        <f t="array" aca="1" ref="F588" ca="1">INDEX(list!$C$2:$C$5034,MATCH(INDIRECT(ADDRESS(ROW(),COLUMN()-1)),list!$A$2:$A$5034,0))</f>
        <v>Ed Laubach Cell</v>
      </c>
      <c r="G588" s="34" t="s">
        <v>3931</v>
      </c>
      <c r="H588" s="34">
        <v>9</v>
      </c>
      <c r="I588" s="34"/>
    </row>
    <row r="589" spans="1:9" ht="18.75" customHeight="1">
      <c r="A589" s="34" t="s">
        <v>3932</v>
      </c>
      <c r="B589" s="87">
        <v>43900</v>
      </c>
      <c r="C589" s="36">
        <v>0.42152777777777778</v>
      </c>
      <c r="D589" s="37">
        <v>0.4291666666666667</v>
      </c>
      <c r="E589" s="34" t="s">
        <v>866</v>
      </c>
      <c r="F589" s="34" t="str">
        <f t="array" aca="1" ref="F589" ca="1">INDEX(list!$C$2:$C$5034,MATCH(INDIRECT(ADDRESS(ROW(),COLUMN()-1)),list!$A$2:$A$5034,0))</f>
        <v>CPL - John CPL Cell</v>
      </c>
      <c r="G589" s="34" t="s">
        <v>3929</v>
      </c>
      <c r="H589" s="34">
        <v>11</v>
      </c>
      <c r="I589" s="34"/>
    </row>
    <row r="590" spans="1:9" ht="18.75" customHeight="1">
      <c r="A590" s="34" t="s">
        <v>3932</v>
      </c>
      <c r="B590" s="87">
        <v>43900</v>
      </c>
      <c r="C590" s="36">
        <v>0.4291666666666667</v>
      </c>
      <c r="D590" s="37">
        <v>0.43263888888888885</v>
      </c>
      <c r="E590" s="34" t="s">
        <v>866</v>
      </c>
      <c r="F590" s="34" t="str">
        <f t="array" aca="1" ref="F590" ca="1">INDEX(list!$C$2:$C$5034,MATCH(INDIRECT(ADDRESS(ROW(),COLUMN()-1)),list!$A$2:$A$5034,0))</f>
        <v>CPL - John CPL Cell</v>
      </c>
      <c r="G590" s="34" t="s">
        <v>3929</v>
      </c>
      <c r="H590" s="34">
        <v>5</v>
      </c>
      <c r="I590" s="34"/>
    </row>
    <row r="591" spans="1:9" ht="18.75" customHeight="1">
      <c r="A591" s="34" t="s">
        <v>3932</v>
      </c>
      <c r="B591" s="87">
        <v>43900</v>
      </c>
      <c r="C591" s="36">
        <v>0.43263888888888885</v>
      </c>
      <c r="D591" s="37">
        <v>0.43541666666666662</v>
      </c>
      <c r="E591" s="34" t="s">
        <v>866</v>
      </c>
      <c r="F591" s="34" t="str">
        <f t="array" aca="1" ref="F591" ca="1">INDEX(list!$C$2:$C$5034,MATCH(INDIRECT(ADDRESS(ROW(),COLUMN()-1)),list!$A$2:$A$5034,0))</f>
        <v>CPL - John CPL Cell</v>
      </c>
      <c r="G591" s="34" t="s">
        <v>3929</v>
      </c>
      <c r="H591" s="34">
        <v>4</v>
      </c>
      <c r="I591" s="34"/>
    </row>
    <row r="592" spans="1:9" ht="18.75" customHeight="1">
      <c r="A592" s="34" t="s">
        <v>3932</v>
      </c>
      <c r="B592" s="87">
        <v>43900</v>
      </c>
      <c r="C592" s="36">
        <v>0.4826388888888889</v>
      </c>
      <c r="D592" s="37">
        <v>0.48402777777777778</v>
      </c>
      <c r="E592" s="34" t="s">
        <v>866</v>
      </c>
      <c r="F592" s="34" t="str">
        <f t="array" aca="1" ref="F592" ca="1">INDEX(list!$C$2:$C$5034,MATCH(INDIRECT(ADDRESS(ROW(),COLUMN()-1)),list!$A$2:$A$5034,0))</f>
        <v>CPL - John CPL Cell</v>
      </c>
      <c r="G592" s="34" t="s">
        <v>3931</v>
      </c>
      <c r="H592" s="34">
        <v>2</v>
      </c>
      <c r="I592" s="34"/>
    </row>
    <row r="593" spans="1:9" ht="18.75" customHeight="1">
      <c r="A593" s="34" t="s">
        <v>3932</v>
      </c>
      <c r="B593" s="87">
        <v>43900</v>
      </c>
      <c r="C593" s="36">
        <v>0.49444444444444446</v>
      </c>
      <c r="D593" s="37">
        <v>0.49861111111111112</v>
      </c>
      <c r="E593" s="34" t="s">
        <v>866</v>
      </c>
      <c r="F593" s="34" t="str">
        <f t="array" aca="1" ref="F593" ca="1">INDEX(list!$C$2:$C$5034,MATCH(INDIRECT(ADDRESS(ROW(),COLUMN()-1)),list!$A$2:$A$5034,0))</f>
        <v>CPL - John CPL Cell</v>
      </c>
      <c r="G593" s="34" t="s">
        <v>3929</v>
      </c>
      <c r="H593" s="34">
        <v>6</v>
      </c>
      <c r="I593" s="34"/>
    </row>
    <row r="594" spans="1:9" ht="18.75" customHeight="1">
      <c r="A594" s="34" t="s">
        <v>3932</v>
      </c>
      <c r="B594" s="87">
        <v>43900</v>
      </c>
      <c r="C594" s="36">
        <v>0.49861111111111112</v>
      </c>
      <c r="D594" s="37">
        <v>0.5</v>
      </c>
      <c r="E594" s="34" t="s">
        <v>866</v>
      </c>
      <c r="F594" s="34" t="str">
        <f t="array" aca="1" ref="F594" ca="1">INDEX(list!$C$2:$C$5034,MATCH(INDIRECT(ADDRESS(ROW(),COLUMN()-1)),list!$A$2:$A$5034,0))</f>
        <v>CPL - John CPL Cell</v>
      </c>
      <c r="G594" s="34" t="s">
        <v>3929</v>
      </c>
      <c r="H594" s="34">
        <v>2</v>
      </c>
      <c r="I594" s="34"/>
    </row>
    <row r="595" spans="1:9" ht="18.75" customHeight="1">
      <c r="A595" s="34" t="s">
        <v>3932</v>
      </c>
      <c r="B595" s="87">
        <v>43900</v>
      </c>
      <c r="C595" s="36">
        <v>0.60069444444444442</v>
      </c>
      <c r="D595" s="37">
        <v>0.60069444444444442</v>
      </c>
      <c r="E595" s="34" t="s">
        <v>2662</v>
      </c>
      <c r="F595" s="34" t="str">
        <f t="array" aca="1" ref="F595" ca="1">INDEX(list!$C$2:$C$5034,MATCH(INDIRECT(ADDRESS(ROW(),COLUMN()-1)),list!$A$2:$A$5034,0))</f>
        <v>VA - Cheri Palmer</v>
      </c>
      <c r="G595" s="34" t="s">
        <v>3930</v>
      </c>
      <c r="H595" s="34">
        <v>0</v>
      </c>
      <c r="I595" s="34"/>
    </row>
    <row r="596" spans="1:9" ht="18.75" customHeight="1">
      <c r="A596" s="34" t="s">
        <v>3932</v>
      </c>
      <c r="B596" s="87">
        <v>43900</v>
      </c>
      <c r="C596" s="36">
        <v>0.60069444444444442</v>
      </c>
      <c r="D596" s="37">
        <v>0.60486111111111118</v>
      </c>
      <c r="E596" s="34" t="s">
        <v>1346</v>
      </c>
      <c r="F596" s="34" t="str">
        <f t="array" aca="1" ref="F596" ca="1">INDEX(list!$C$2:$C$5034,MATCH(INDIRECT(ADDRESS(ROW(),COLUMN()-1)),list!$A$2:$A$5034,0))</f>
        <v>VA - Cheri Palmer</v>
      </c>
      <c r="G596" s="34" t="s">
        <v>3929</v>
      </c>
      <c r="H596" s="34">
        <v>6</v>
      </c>
      <c r="I596" s="34"/>
    </row>
    <row r="597" spans="1:9" ht="18.75" customHeight="1">
      <c r="A597" s="34" t="s">
        <v>3932</v>
      </c>
      <c r="B597" s="87">
        <v>43900</v>
      </c>
      <c r="C597" s="36">
        <v>0.63888888888888895</v>
      </c>
      <c r="D597" s="37">
        <v>0.65416666666666667</v>
      </c>
      <c r="E597" s="34" t="s">
        <v>2972</v>
      </c>
      <c r="F597" s="34" t="str">
        <f t="array" aca="1" ref="F597" ca="1">INDEX(list!$C$2:$C$5034,MATCH(INDIRECT(ADDRESS(ROW(),COLUMN()-1)),list!$A$2:$A$5034,0))</f>
        <v>ET/GS - Gene Smith Cell(&lt;2/13/19)/GS(&gt;)</v>
      </c>
      <c r="G597" s="34" t="s">
        <v>3931</v>
      </c>
      <c r="H597" s="34">
        <v>22</v>
      </c>
      <c r="I597" s="34"/>
    </row>
    <row r="598" spans="1:9" ht="18.75" customHeight="1">
      <c r="A598" s="34" t="s">
        <v>3932</v>
      </c>
      <c r="B598" s="87">
        <v>43900</v>
      </c>
      <c r="C598" s="36">
        <v>0.66666666666666663</v>
      </c>
      <c r="D598" s="37">
        <v>0.67222222222222217</v>
      </c>
      <c r="E598" s="34" t="s">
        <v>866</v>
      </c>
      <c r="F598" s="34" t="str">
        <f t="array" aca="1" ref="F598" ca="1">INDEX(list!$C$2:$C$5034,MATCH(INDIRECT(ADDRESS(ROW(),COLUMN()-1)),list!$A$2:$A$5034,0))</f>
        <v>CPL - John CPL Cell</v>
      </c>
      <c r="G598" s="34" t="s">
        <v>3931</v>
      </c>
      <c r="H598" s="34">
        <v>8</v>
      </c>
      <c r="I598" s="34"/>
    </row>
    <row r="599" spans="1:9" ht="18.75" customHeight="1">
      <c r="A599" s="34" t="s">
        <v>3932</v>
      </c>
      <c r="B599" s="87">
        <v>43900</v>
      </c>
      <c r="C599" s="36">
        <v>0.67152777777777783</v>
      </c>
      <c r="D599" s="37">
        <v>0.68125000000000002</v>
      </c>
      <c r="E599" s="34" t="s">
        <v>866</v>
      </c>
      <c r="F599" s="34" t="str">
        <f t="array" aca="1" ref="F599" ca="1">INDEX(list!$C$2:$C$5034,MATCH(INDIRECT(ADDRESS(ROW(),COLUMN()-1)),list!$A$2:$A$5034,0))</f>
        <v>CPL - John CPL Cell</v>
      </c>
      <c r="G599" s="34" t="s">
        <v>3929</v>
      </c>
      <c r="H599" s="34">
        <v>14</v>
      </c>
      <c r="I599" s="34"/>
    </row>
    <row r="600" spans="1:9" ht="18.75" customHeight="1">
      <c r="A600" s="34" t="s">
        <v>3932</v>
      </c>
      <c r="B600" s="87">
        <v>43900</v>
      </c>
      <c r="C600" s="36">
        <v>0.71458333333333324</v>
      </c>
      <c r="D600" s="37">
        <v>0.71666666666666667</v>
      </c>
      <c r="E600" s="34" t="s">
        <v>3272</v>
      </c>
      <c r="F600" s="34" t="str">
        <f t="array" aca="1" ref="F600" ca="1">INDEX(list!$C$2:$C$5034,MATCH(INDIRECT(ADDRESS(ROW(),COLUMN()-1)),list!$A$2:$A$5034,0))</f>
        <v>Elaina Cell</v>
      </c>
      <c r="G600" s="34" t="s">
        <v>3929</v>
      </c>
      <c r="H600" s="34">
        <v>3</v>
      </c>
      <c r="I600" s="34"/>
    </row>
    <row r="601" spans="1:9" ht="18.75" customHeight="1">
      <c r="A601" s="34" t="s">
        <v>3932</v>
      </c>
      <c r="B601" s="87">
        <v>43900</v>
      </c>
      <c r="C601" s="36">
        <v>0.87013888888888891</v>
      </c>
      <c r="D601" s="37">
        <v>0.87569444444444444</v>
      </c>
      <c r="E601" s="34" t="s">
        <v>1701</v>
      </c>
      <c r="F601" s="34" t="str">
        <f t="array" aca="1" ref="F601" ca="1">INDEX(list!$C$2:$C$5034,MATCH(INDIRECT(ADDRESS(ROW(),COLUMN()-1)),list!$A$2:$A$5034,0))</f>
        <v>VA - Sandy Gonsalves</v>
      </c>
      <c r="G601" s="34" t="s">
        <v>3929</v>
      </c>
      <c r="H601" s="34">
        <v>8</v>
      </c>
      <c r="I601" s="34"/>
    </row>
    <row r="602" spans="1:9" ht="18.75" customHeight="1">
      <c r="A602" s="34" t="s">
        <v>3932</v>
      </c>
      <c r="B602" s="87">
        <v>43900</v>
      </c>
      <c r="C602" s="36">
        <v>0.87708333333333333</v>
      </c>
      <c r="D602" s="37">
        <v>0.89374999999999993</v>
      </c>
      <c r="E602" s="34" t="s">
        <v>1701</v>
      </c>
      <c r="F602" s="34" t="str">
        <f t="array" aca="1" ref="F602" ca="1">INDEX(list!$C$2:$C$5034,MATCH(INDIRECT(ADDRESS(ROW(),COLUMN()-1)),list!$A$2:$A$5034,0))</f>
        <v>VA - Sandy Gonsalves</v>
      </c>
      <c r="G602" s="34" t="s">
        <v>3929</v>
      </c>
      <c r="H602" s="34">
        <v>24</v>
      </c>
      <c r="I602" s="34"/>
    </row>
    <row r="603" spans="1:9" ht="18.75" customHeight="1">
      <c r="A603" s="34" t="s">
        <v>3933</v>
      </c>
      <c r="B603" s="87">
        <v>43901</v>
      </c>
      <c r="C603" s="36">
        <v>0.30763888888888891</v>
      </c>
      <c r="D603" s="37">
        <v>0.30763888888888891</v>
      </c>
      <c r="E603" s="34" t="s">
        <v>644</v>
      </c>
      <c r="F603" s="34" t="str">
        <f t="array" aca="1" ref="F603" ca="1">INDEX(list!$C$2:$C$5034,MATCH(INDIRECT(ADDRESS(ROW(),COLUMN()-1)),list!$A$2:$A$5034,0))</f>
        <v>DG - Najah Rahmaan cell</v>
      </c>
      <c r="G603" s="34" t="s">
        <v>3930</v>
      </c>
      <c r="H603" s="34">
        <v>0</v>
      </c>
      <c r="I603" s="34"/>
    </row>
    <row r="604" spans="1:9" ht="18.75" customHeight="1">
      <c r="A604" s="34" t="s">
        <v>3933</v>
      </c>
      <c r="B604" s="87">
        <v>43901</v>
      </c>
      <c r="C604" s="36">
        <v>0.3576388888888889</v>
      </c>
      <c r="D604" s="37">
        <v>0.37916666666666665</v>
      </c>
      <c r="E604" s="34" t="s">
        <v>2474</v>
      </c>
      <c r="F604" s="38" t="str">
        <f t="array" aca="1" ref="F604" ca="1">INDEX(list!$C$2:$C$5034,MATCH(INDIRECT(ADDRESS(ROW(),COLUMN()-1)),list!$A$2:$A$5034,0))</f>
        <v>SOCO - The Sourcing Company main</v>
      </c>
      <c r="G604" s="34" t="s">
        <v>3931</v>
      </c>
      <c r="H604" s="34">
        <v>31</v>
      </c>
      <c r="I604" s="34"/>
    </row>
    <row r="605" spans="1:9" ht="18.75" customHeight="1">
      <c r="A605" s="34" t="s">
        <v>3933</v>
      </c>
      <c r="B605" s="87">
        <v>43901</v>
      </c>
      <c r="C605" s="36">
        <v>0.38194444444444442</v>
      </c>
      <c r="D605" s="37">
        <v>0.38958333333333334</v>
      </c>
      <c r="E605" s="34" t="s">
        <v>2058</v>
      </c>
      <c r="F605" s="34" t="str">
        <f t="array" aca="1" ref="F605" ca="1">INDEX(list!$C$2:$C$5034,MATCH(INDIRECT(ADDRESS(ROW(),COLUMN()-1)),list!$A$2:$A$5034,0))</f>
        <v>CPL - Beth Home</v>
      </c>
      <c r="G605" s="34" t="s">
        <v>3931</v>
      </c>
      <c r="H605" s="34">
        <v>11</v>
      </c>
      <c r="I605" s="34"/>
    </row>
    <row r="606" spans="1:9" ht="18.75" customHeight="1">
      <c r="A606" s="34" t="s">
        <v>3933</v>
      </c>
      <c r="B606" s="87">
        <v>43901</v>
      </c>
      <c r="C606" s="36">
        <v>0.4694444444444445</v>
      </c>
      <c r="D606" s="37">
        <v>0.47291666666666665</v>
      </c>
      <c r="E606" s="34" t="s">
        <v>4129</v>
      </c>
      <c r="F606" s="34" t="e">
        <f t="array" aca="1" ref="F606" ca="1">INDEX(list!$C$2:$C$5034,MATCH(INDIRECT(ADDRESS(ROW(),COLUMN()-1)),list!$A$2:$A$5034,0))</f>
        <v>#N/A</v>
      </c>
      <c r="G606" s="34" t="s">
        <v>3929</v>
      </c>
      <c r="H606" s="34">
        <v>5</v>
      </c>
      <c r="I606" s="34"/>
    </row>
    <row r="607" spans="1:9" ht="18.75" customHeight="1">
      <c r="A607" s="34" t="s">
        <v>3933</v>
      </c>
      <c r="B607" s="87">
        <v>43901</v>
      </c>
      <c r="C607" s="36">
        <v>0.47847222222222219</v>
      </c>
      <c r="D607" s="37">
        <v>0.47847222222222219</v>
      </c>
      <c r="E607" s="34" t="s">
        <v>644</v>
      </c>
      <c r="F607" s="34" t="str">
        <f t="array" aca="1" ref="F607" ca="1">INDEX(list!$C$2:$C$5034,MATCH(INDIRECT(ADDRESS(ROW(),COLUMN()-1)),list!$A$2:$A$5034,0))</f>
        <v>DG - Najah Rahmaan cell</v>
      </c>
      <c r="G607" s="34" t="s">
        <v>3930</v>
      </c>
      <c r="H607" s="34">
        <v>0</v>
      </c>
      <c r="I607" s="34"/>
    </row>
    <row r="608" spans="1:9" ht="18.75" customHeight="1">
      <c r="A608" s="34" t="s">
        <v>3933</v>
      </c>
      <c r="B608" s="87">
        <v>43901</v>
      </c>
      <c r="C608" s="36">
        <v>0.48194444444444445</v>
      </c>
      <c r="D608" s="37">
        <v>0.4916666666666667</v>
      </c>
      <c r="E608" s="34" t="s">
        <v>3272</v>
      </c>
      <c r="F608" s="34" t="str">
        <f t="array" aca="1" ref="F608" ca="1">INDEX(list!$C$2:$C$5034,MATCH(INDIRECT(ADDRESS(ROW(),COLUMN()-1)),list!$A$2:$A$5034,0))</f>
        <v>Elaina Cell</v>
      </c>
      <c r="G608" s="34" t="s">
        <v>3929</v>
      </c>
      <c r="H608" s="34">
        <v>14</v>
      </c>
      <c r="I608" s="34"/>
    </row>
    <row r="609" spans="1:9" ht="18.75" customHeight="1">
      <c r="A609" s="34" t="s">
        <v>3933</v>
      </c>
      <c r="B609" s="87">
        <v>43901</v>
      </c>
      <c r="C609" s="36">
        <v>0.51388888888888895</v>
      </c>
      <c r="D609" s="37">
        <v>0.51388888888888895</v>
      </c>
      <c r="E609" s="34" t="s">
        <v>3272</v>
      </c>
      <c r="F609" s="34" t="str">
        <f t="array" aca="1" ref="F609" ca="1">INDEX(list!$C$2:$C$5034,MATCH(INDIRECT(ADDRESS(ROW(),COLUMN()-1)),list!$A$2:$A$5034,0))</f>
        <v>Elaina Cell</v>
      </c>
      <c r="G609" s="34" t="s">
        <v>3930</v>
      </c>
      <c r="H609" s="34">
        <v>0</v>
      </c>
      <c r="I609" s="34"/>
    </row>
    <row r="610" spans="1:9" ht="18.75" customHeight="1">
      <c r="A610" s="34" t="s">
        <v>3933</v>
      </c>
      <c r="B610" s="87">
        <v>43901</v>
      </c>
      <c r="C610" s="36">
        <v>0.51597222222222217</v>
      </c>
      <c r="D610" s="37">
        <v>0.5180555555555556</v>
      </c>
      <c r="E610" s="34" t="s">
        <v>3272</v>
      </c>
      <c r="F610" s="34" t="str">
        <f t="array" aca="1" ref="F610" ca="1">INDEX(list!$C$2:$C$5034,MATCH(INDIRECT(ADDRESS(ROW(),COLUMN()-1)),list!$A$2:$A$5034,0))</f>
        <v>Elaina Cell</v>
      </c>
      <c r="G610" s="34" t="s">
        <v>3931</v>
      </c>
      <c r="H610" s="34">
        <v>3</v>
      </c>
      <c r="I610" s="34"/>
    </row>
    <row r="611" spans="1:9" ht="18.75" customHeight="1">
      <c r="A611" s="34" t="s">
        <v>3933</v>
      </c>
      <c r="B611" s="87">
        <v>43901</v>
      </c>
      <c r="C611" s="36">
        <v>0.52152777777777781</v>
      </c>
      <c r="D611" s="37">
        <v>0.5229166666666667</v>
      </c>
      <c r="E611" s="34" t="s">
        <v>3272</v>
      </c>
      <c r="F611" s="34" t="str">
        <f t="array" aca="1" ref="F611" ca="1">INDEX(list!$C$2:$C$5034,MATCH(INDIRECT(ADDRESS(ROW(),COLUMN()-1)),list!$A$2:$A$5034,0))</f>
        <v>Elaina Cell</v>
      </c>
      <c r="G611" s="34" t="s">
        <v>3929</v>
      </c>
      <c r="H611" s="34">
        <v>2</v>
      </c>
      <c r="I611" s="34"/>
    </row>
    <row r="612" spans="1:9" ht="18.75" customHeight="1">
      <c r="A612" s="34" t="s">
        <v>3933</v>
      </c>
      <c r="B612" s="87">
        <v>43901</v>
      </c>
      <c r="C612" s="36">
        <v>0.59027777777777779</v>
      </c>
      <c r="D612" s="37">
        <v>0.59444444444444444</v>
      </c>
      <c r="E612" s="34" t="s">
        <v>2651</v>
      </c>
      <c r="F612" s="34" t="str">
        <f t="array" aca="1" ref="F612" ca="1">INDEX(list!$C$2:$C$5034,MATCH(INDIRECT(ADDRESS(ROW(),COLUMN()-1)),list!$A$2:$A$5034,0))</f>
        <v>GD - Diana Garreau Cell</v>
      </c>
      <c r="G612" s="34" t="s">
        <v>3929</v>
      </c>
      <c r="H612" s="34">
        <v>6</v>
      </c>
      <c r="I612" s="34"/>
    </row>
    <row r="613" spans="1:9" ht="18.75" customHeight="1">
      <c r="A613" s="34" t="s">
        <v>3933</v>
      </c>
      <c r="B613" s="87">
        <v>43901</v>
      </c>
      <c r="C613" s="36">
        <v>0.71805555555555556</v>
      </c>
      <c r="D613" s="37">
        <v>0.71875</v>
      </c>
      <c r="E613" s="34" t="s">
        <v>3272</v>
      </c>
      <c r="F613" s="34" t="str">
        <f t="array" aca="1" ref="F613" ca="1">INDEX(list!$C$2:$C$5034,MATCH(INDIRECT(ADDRESS(ROW(),COLUMN()-1)),list!$A$2:$A$5034,0))</f>
        <v>Elaina Cell</v>
      </c>
      <c r="G613" s="34" t="s">
        <v>3929</v>
      </c>
      <c r="H613" s="34">
        <v>1</v>
      </c>
      <c r="I613" s="34"/>
    </row>
    <row r="614" spans="1:9" ht="18.75" customHeight="1">
      <c r="A614" s="34" t="s">
        <v>3933</v>
      </c>
      <c r="B614" s="87">
        <v>43901</v>
      </c>
      <c r="C614" s="36">
        <v>0.74444444444444446</v>
      </c>
      <c r="D614" s="37">
        <v>0.74444444444444446</v>
      </c>
      <c r="E614" s="34" t="s">
        <v>2587</v>
      </c>
      <c r="F614" s="34" t="str">
        <f t="array" aca="1" ref="F614" ca="1">INDEX(list!$C$2:$C$5034,MATCH(INDIRECT(ADDRESS(ROW(),COLUMN()-1)),list!$A$2:$A$5034,0))</f>
        <v>VA - Enya Czerwin</v>
      </c>
      <c r="G614" s="34" t="s">
        <v>3931</v>
      </c>
      <c r="H614" s="34">
        <v>0</v>
      </c>
      <c r="I614" s="34"/>
    </row>
    <row r="615" spans="1:9" ht="18.75" customHeight="1">
      <c r="A615" s="34" t="s">
        <v>3933</v>
      </c>
      <c r="B615" s="87">
        <v>43901</v>
      </c>
      <c r="C615" s="36">
        <v>0.74513888888888891</v>
      </c>
      <c r="D615" s="37">
        <v>0.75069444444444444</v>
      </c>
      <c r="E615" s="34" t="s">
        <v>2587</v>
      </c>
      <c r="F615" s="34" t="str">
        <f t="array" aca="1" ref="F615" ca="1">INDEX(list!$C$2:$C$5034,MATCH(INDIRECT(ADDRESS(ROW(),COLUMN()-1)),list!$A$2:$A$5034,0))</f>
        <v>VA - Enya Czerwin</v>
      </c>
      <c r="G615" s="34" t="s">
        <v>3931</v>
      </c>
      <c r="H615" s="34">
        <v>8</v>
      </c>
      <c r="I615" s="34"/>
    </row>
    <row r="616" spans="1:9" ht="18.75" customHeight="1">
      <c r="A616" s="34" t="s">
        <v>3933</v>
      </c>
      <c r="B616" s="87">
        <v>43901</v>
      </c>
      <c r="C616" s="36">
        <v>0.75138888888888899</v>
      </c>
      <c r="D616" s="37">
        <v>0.76180555555555562</v>
      </c>
      <c r="E616" s="34" t="s">
        <v>1056</v>
      </c>
      <c r="F616" s="34" t="str">
        <f t="array" aca="1" ref="F616" ca="1">INDEX(list!$C$2:$C$5034,MATCH(INDIRECT(ADDRESS(ROW(),COLUMN()-1)),list!$A$2:$A$5034,0))</f>
        <v>CNH - Harry Harrison Home</v>
      </c>
      <c r="G616" s="34" t="s">
        <v>3931</v>
      </c>
      <c r="H616" s="34">
        <v>15</v>
      </c>
      <c r="I616" s="34"/>
    </row>
    <row r="617" spans="1:9" ht="18.75" customHeight="1">
      <c r="A617" s="34" t="s">
        <v>3933</v>
      </c>
      <c r="B617" s="87">
        <v>43901</v>
      </c>
      <c r="C617" s="36">
        <v>0.76666666666666661</v>
      </c>
      <c r="D617" s="37">
        <v>0.76736111111111116</v>
      </c>
      <c r="E617" s="34" t="s">
        <v>2587</v>
      </c>
      <c r="F617" s="34" t="str">
        <f t="array" aca="1" ref="F617" ca="1">INDEX(list!$C$2:$C$5034,MATCH(INDIRECT(ADDRESS(ROW(),COLUMN()-1)),list!$A$2:$A$5034,0))</f>
        <v>VA - Enya Czerwin</v>
      </c>
      <c r="G617" s="34" t="s">
        <v>3931</v>
      </c>
      <c r="H617" s="34">
        <v>1</v>
      </c>
      <c r="I617" s="34"/>
    </row>
    <row r="618" spans="1:9" ht="18.75" customHeight="1">
      <c r="A618" s="34" t="s">
        <v>3933</v>
      </c>
      <c r="B618" s="87">
        <v>43901</v>
      </c>
      <c r="C618" s="36">
        <v>0.76666666666666661</v>
      </c>
      <c r="D618" s="37">
        <v>0.77222222222222225</v>
      </c>
      <c r="E618" s="34" t="s">
        <v>2587</v>
      </c>
      <c r="F618" s="34" t="str">
        <f t="array" aca="1" ref="F618" ca="1">INDEX(list!$C$2:$C$5034,MATCH(INDIRECT(ADDRESS(ROW(),COLUMN()-1)),list!$A$2:$A$5034,0))</f>
        <v>VA - Enya Czerwin</v>
      </c>
      <c r="G618" s="34" t="s">
        <v>3929</v>
      </c>
      <c r="H618" s="34">
        <v>8</v>
      </c>
      <c r="I618" s="34"/>
    </row>
    <row r="619" spans="1:9" ht="18.75" customHeight="1">
      <c r="A619" s="34" t="s">
        <v>3934</v>
      </c>
      <c r="B619" s="87">
        <v>43902</v>
      </c>
      <c r="C619" s="36">
        <v>0.36458333333333331</v>
      </c>
      <c r="D619" s="37">
        <v>0.3756944444444445</v>
      </c>
      <c r="E619" s="34" t="s">
        <v>644</v>
      </c>
      <c r="F619" s="34" t="str">
        <f t="array" aca="1" ref="F619" ca="1">INDEX(list!$C$2:$C$5034,MATCH(INDIRECT(ADDRESS(ROW(),COLUMN()-1)),list!$A$2:$A$5034,0))</f>
        <v>DG - Najah Rahmaan cell</v>
      </c>
      <c r="G619" s="34" t="s">
        <v>3929</v>
      </c>
      <c r="H619" s="34">
        <v>16</v>
      </c>
      <c r="I619" s="34"/>
    </row>
    <row r="620" spans="1:9" ht="18.75" customHeight="1">
      <c r="A620" s="34" t="s">
        <v>3934</v>
      </c>
      <c r="B620" s="87">
        <v>43902</v>
      </c>
      <c r="C620" s="36">
        <v>0.43124999999999997</v>
      </c>
      <c r="D620" s="37">
        <v>0.43124999999999997</v>
      </c>
      <c r="E620" s="34" t="s">
        <v>2651</v>
      </c>
      <c r="F620" s="34" t="str">
        <f t="array" aca="1" ref="F620" ca="1">INDEX(list!$C$2:$C$5034,MATCH(INDIRECT(ADDRESS(ROW(),COLUMN()-1)),list!$A$2:$A$5034,0))</f>
        <v>GD - Diana Garreau Cell</v>
      </c>
      <c r="G620" s="34" t="s">
        <v>3930</v>
      </c>
      <c r="H620" s="34">
        <v>0</v>
      </c>
      <c r="I620" s="34"/>
    </row>
    <row r="621" spans="1:9" ht="18.75" customHeight="1">
      <c r="A621" s="34" t="s">
        <v>3934</v>
      </c>
      <c r="B621" s="87">
        <v>43902</v>
      </c>
      <c r="C621" s="36">
        <v>0.52083333333333337</v>
      </c>
      <c r="D621" s="37">
        <v>0.52847222222222223</v>
      </c>
      <c r="E621" s="34" t="s">
        <v>3052</v>
      </c>
      <c r="F621" s="34" t="str">
        <f t="array" aca="1" ref="F621" ca="1">INDEX(list!$C$2:$C$5034,MATCH(INDIRECT(ADDRESS(ROW(),COLUMN()-1)),list!$A$2:$A$5034,0))</f>
        <v>TT - Tiny Turnip Rachel Luiz Cell </v>
      </c>
      <c r="G621" s="34" t="s">
        <v>3929</v>
      </c>
      <c r="H621" s="34">
        <v>11</v>
      </c>
      <c r="I621" s="34"/>
    </row>
    <row r="622" spans="1:9" ht="18.75" customHeight="1">
      <c r="A622" s="34" t="s">
        <v>3934</v>
      </c>
      <c r="B622" s="87">
        <v>43902</v>
      </c>
      <c r="C622" s="36">
        <v>0.58819444444444446</v>
      </c>
      <c r="D622" s="37">
        <v>0.59236111111111112</v>
      </c>
      <c r="E622" s="34" t="s">
        <v>1997</v>
      </c>
      <c r="F622" s="34" t="str">
        <f t="array" aca="1" ref="F622" ca="1">INDEX(list!$C$2:$C$5034,MATCH(INDIRECT(ADDRESS(ROW(),COLUMN()-1)),list!$A$2:$A$5034,0))</f>
        <v>Verizon new accounts/Fios</v>
      </c>
      <c r="G622" s="34" t="s">
        <v>3931</v>
      </c>
      <c r="H622" s="34">
        <v>6</v>
      </c>
      <c r="I622" s="34"/>
    </row>
    <row r="623" spans="1:9" ht="18.75" customHeight="1">
      <c r="A623" s="34" t="s">
        <v>3935</v>
      </c>
      <c r="B623" s="87">
        <v>43903</v>
      </c>
      <c r="C623" s="36">
        <v>0.36249999999999999</v>
      </c>
      <c r="D623" s="37">
        <v>0.37361111111111112</v>
      </c>
      <c r="E623" s="34" t="s">
        <v>3</v>
      </c>
      <c r="F623" s="34" t="str">
        <f t="array" aca="1" ref="F623" ca="1">INDEX(list!$C$2:$C$5034,MATCH(INDIRECT(ADDRESS(ROW(),COLUMN()-1)),list!$A$2:$A$5034,0))</f>
        <v>jim zapala girlfriend</v>
      </c>
      <c r="G623" s="34" t="s">
        <v>3929</v>
      </c>
      <c r="H623" s="34">
        <v>16</v>
      </c>
      <c r="I623" s="34"/>
    </row>
    <row r="624" spans="1:9" ht="18.75" customHeight="1">
      <c r="A624" s="34" t="s">
        <v>3935</v>
      </c>
      <c r="B624" s="87">
        <v>43903</v>
      </c>
      <c r="C624" s="36">
        <v>0.53055555555555556</v>
      </c>
      <c r="D624" s="37">
        <v>0.53055555555555556</v>
      </c>
      <c r="E624" s="34" t="s">
        <v>2143</v>
      </c>
      <c r="F624" s="34" t="str">
        <f t="array" aca="1" ref="F624" ca="1">INDEX(list!$C$2:$C$5034,MATCH(INDIRECT(ADDRESS(ROW(),COLUMN()-1)),list!$A$2:$A$5034,0))</f>
        <v>HGI - intermedia voip line #2 (temp/demo)</v>
      </c>
      <c r="G624" s="34" t="s">
        <v>3930</v>
      </c>
      <c r="H624" s="34">
        <v>0</v>
      </c>
      <c r="I624" s="34"/>
    </row>
    <row r="625" spans="1:9" ht="18.75" customHeight="1">
      <c r="A625" s="34" t="s">
        <v>3935</v>
      </c>
      <c r="B625" s="87">
        <v>43903</v>
      </c>
      <c r="C625" s="36">
        <v>0.53055555555555556</v>
      </c>
      <c r="D625" s="37">
        <v>0.53055555555555556</v>
      </c>
      <c r="E625" s="34" t="s">
        <v>2762</v>
      </c>
      <c r="F625" s="34" t="str">
        <f t="array" aca="1" ref="F625" ca="1">INDEX(list!$C$2:$C$5034,MATCH(INDIRECT(ADDRESS(ROW(),COLUMN()-1)),list!$A$2:$A$5034,0))</f>
        <v>HGI - intermedia voip line #1</v>
      </c>
      <c r="G625" s="34" t="s">
        <v>3930</v>
      </c>
      <c r="H625" s="34">
        <v>0</v>
      </c>
      <c r="I625" s="34"/>
    </row>
    <row r="626" spans="1:9" ht="18.75" customHeight="1">
      <c r="A626" s="34" t="s">
        <v>3935</v>
      </c>
      <c r="B626" s="87">
        <v>43903</v>
      </c>
      <c r="C626" s="36">
        <v>0.58819444444444446</v>
      </c>
      <c r="D626" s="37">
        <v>0.58888888888888891</v>
      </c>
      <c r="E626" s="34" t="s">
        <v>3256</v>
      </c>
      <c r="F626" s="34" t="str">
        <f t="array" aca="1" ref="F626" ca="1">INDEX(list!$C$2:$C$5034,MATCH(INDIRECT(ADDRESS(ROW(),COLUMN()-1)),list!$A$2:$A$5034,0))</f>
        <v>SOCO - Dog (was RPT)</v>
      </c>
      <c r="G626" s="34" t="s">
        <v>3929</v>
      </c>
      <c r="H626" s="34">
        <v>1</v>
      </c>
      <c r="I626" s="34"/>
    </row>
    <row r="627" spans="1:9" ht="18.75" customHeight="1">
      <c r="A627" s="34" t="s">
        <v>3935</v>
      </c>
      <c r="B627" s="87">
        <v>43903</v>
      </c>
      <c r="C627" s="36">
        <v>0.58819444444444446</v>
      </c>
      <c r="D627" s="37">
        <v>0.59305555555555556</v>
      </c>
      <c r="E627" s="34" t="s">
        <v>3256</v>
      </c>
      <c r="F627" s="34" t="str">
        <f t="array" aca="1" ref="F627" ca="1">INDEX(list!$C$2:$C$5034,MATCH(INDIRECT(ADDRESS(ROW(),COLUMN()-1)),list!$A$2:$A$5034,0))</f>
        <v>SOCO - Dog (was RPT)</v>
      </c>
      <c r="G627" s="34" t="s">
        <v>3931</v>
      </c>
      <c r="H627" s="34">
        <v>7</v>
      </c>
      <c r="I627" s="34"/>
    </row>
    <row r="628" spans="1:9" ht="18.75" customHeight="1">
      <c r="A628" s="34" t="s">
        <v>3935</v>
      </c>
      <c r="B628" s="87">
        <v>43903</v>
      </c>
      <c r="C628" s="36">
        <v>0.65625</v>
      </c>
      <c r="D628" s="37">
        <v>0.66597222222222219</v>
      </c>
      <c r="E628" s="34" t="s">
        <v>3256</v>
      </c>
      <c r="F628" s="34" t="str">
        <f t="array" aca="1" ref="F628" ca="1">INDEX(list!$C$2:$C$5034,MATCH(INDIRECT(ADDRESS(ROW(),COLUMN()-1)),list!$A$2:$A$5034,0))</f>
        <v>SOCO - Dog (was RPT)</v>
      </c>
      <c r="G628" s="34" t="s">
        <v>3929</v>
      </c>
      <c r="H628" s="34">
        <v>14</v>
      </c>
      <c r="I628" s="34"/>
    </row>
    <row r="629" spans="1:9" ht="18.75" customHeight="1">
      <c r="A629" s="34" t="s">
        <v>3935</v>
      </c>
      <c r="B629" s="87">
        <v>43903</v>
      </c>
      <c r="C629" s="36">
        <v>0.66249999999999998</v>
      </c>
      <c r="D629" s="37">
        <v>0.66249999999999998</v>
      </c>
      <c r="E629" s="34" t="s">
        <v>1309</v>
      </c>
      <c r="F629" s="34" t="str">
        <f t="array" aca="1" ref="F629" ca="1">INDEX(list!$C$2:$C$5034,MATCH(INDIRECT(ADDRESS(ROW(),COLUMN()-1)),list!$A$2:$A$5034,0))</f>
        <v>VA - Dani Peregrina cell</v>
      </c>
      <c r="G629" s="34" t="s">
        <v>3930</v>
      </c>
      <c r="H629" s="34">
        <v>0</v>
      </c>
      <c r="I629" s="34"/>
    </row>
    <row r="630" spans="1:9" ht="18.75" customHeight="1">
      <c r="A630" s="34" t="s">
        <v>3935</v>
      </c>
      <c r="B630" s="87">
        <v>43903</v>
      </c>
      <c r="C630" s="36">
        <v>0.67013888888888884</v>
      </c>
      <c r="D630" s="37">
        <v>0.67222222222222217</v>
      </c>
      <c r="E630" s="34" t="s">
        <v>1309</v>
      </c>
      <c r="F630" s="34" t="str">
        <f t="array" aca="1" ref="F630" ca="1">INDEX(list!$C$2:$C$5034,MATCH(INDIRECT(ADDRESS(ROW(),COLUMN()-1)),list!$A$2:$A$5034,0))</f>
        <v>VA - Dani Peregrina cell</v>
      </c>
      <c r="G630" s="34" t="s">
        <v>3931</v>
      </c>
      <c r="H630" s="34">
        <v>3</v>
      </c>
      <c r="I630" s="34"/>
    </row>
    <row r="631" spans="1:9" ht="18.75" customHeight="1">
      <c r="A631" s="34" t="s">
        <v>3935</v>
      </c>
      <c r="B631" s="87">
        <v>43903</v>
      </c>
      <c r="C631" s="36">
        <v>0.71944444444444444</v>
      </c>
      <c r="D631" s="37">
        <v>0.71944444444444444</v>
      </c>
      <c r="E631" s="34" t="s">
        <v>4130</v>
      </c>
      <c r="F631" s="34" t="e">
        <f t="array" aca="1" ref="F631" ca="1">INDEX(list!$C$2:$C$5034,MATCH(INDIRECT(ADDRESS(ROW(),COLUMN()-1)),list!$A$2:$A$5034,0))</f>
        <v>#N/A</v>
      </c>
      <c r="G631" s="34" t="s">
        <v>3930</v>
      </c>
      <c r="H631" s="34">
        <v>0</v>
      </c>
      <c r="I631" s="34"/>
    </row>
    <row r="632" spans="1:9" ht="18.75" customHeight="1">
      <c r="A632" s="34" t="s">
        <v>3935</v>
      </c>
      <c r="B632" s="87">
        <v>43903</v>
      </c>
      <c r="C632" s="36">
        <v>0.74861111111111101</v>
      </c>
      <c r="D632" s="37">
        <v>0.75416666666666676</v>
      </c>
      <c r="E632" s="34" t="s">
        <v>2571</v>
      </c>
      <c r="F632" s="34" t="str">
        <f t="array" aca="1" ref="F632" ca="1">INDEX(list!$C$2:$C$5034,MATCH(INDIRECT(ADDRESS(ROW(),COLUMN()-1)),list!$A$2:$A$5034,0))</f>
        <v>Rtistic - Douglas Parks</v>
      </c>
      <c r="G632" s="34" t="s">
        <v>3929</v>
      </c>
      <c r="H632" s="34">
        <v>8</v>
      </c>
      <c r="I632" s="34"/>
    </row>
    <row r="633" spans="1:9" ht="18.75" customHeight="1">
      <c r="A633" s="34" t="s">
        <v>3935</v>
      </c>
      <c r="B633" s="87">
        <v>43903</v>
      </c>
      <c r="C633" s="36">
        <v>0.75624999999999998</v>
      </c>
      <c r="D633" s="37">
        <v>0.76180555555555562</v>
      </c>
      <c r="E633" s="34" t="s">
        <v>4130</v>
      </c>
      <c r="F633" s="34" t="e">
        <f t="array" aca="1" ref="F633" ca="1">INDEX(list!$C$2:$C$5034,MATCH(INDIRECT(ADDRESS(ROW(),COLUMN()-1)),list!$A$2:$A$5034,0))</f>
        <v>#N/A</v>
      </c>
      <c r="G633" s="34" t="s">
        <v>3931</v>
      </c>
      <c r="H633" s="34">
        <v>8</v>
      </c>
      <c r="I633" s="34"/>
    </row>
    <row r="634" spans="1:9" ht="18.75" customHeight="1">
      <c r="A634" s="34" t="s">
        <v>3937</v>
      </c>
      <c r="B634" s="87">
        <v>43904</v>
      </c>
      <c r="C634" s="36">
        <v>0.62569444444444444</v>
      </c>
      <c r="D634" s="37">
        <v>0.6333333333333333</v>
      </c>
      <c r="E634" s="34" t="s">
        <v>2571</v>
      </c>
      <c r="F634" s="34" t="str">
        <f t="array" aca="1" ref="F634" ca="1">INDEX(list!$C$2:$C$5034,MATCH(INDIRECT(ADDRESS(ROW(),COLUMN()-1)),list!$A$2:$A$5034,0))</f>
        <v>Rtistic - Douglas Parks</v>
      </c>
      <c r="G634" s="34" t="s">
        <v>3929</v>
      </c>
      <c r="H634" s="34">
        <v>11</v>
      </c>
      <c r="I634" s="34"/>
    </row>
    <row r="635" spans="1:9" ht="18.75" customHeight="1">
      <c r="A635" s="34" t="s">
        <v>3937</v>
      </c>
      <c r="B635" s="87">
        <v>43904</v>
      </c>
      <c r="C635" s="36">
        <v>0.68402777777777779</v>
      </c>
      <c r="D635" s="37">
        <v>0.68958333333333333</v>
      </c>
      <c r="E635" s="34" t="s">
        <v>866</v>
      </c>
      <c r="F635" s="34" t="str">
        <f t="array" aca="1" ref="F635" ca="1">INDEX(list!$C$2:$C$5034,MATCH(INDIRECT(ADDRESS(ROW(),COLUMN()-1)),list!$A$2:$A$5034,0))</f>
        <v>CPL - John CPL Cell</v>
      </c>
      <c r="G635" s="34" t="s">
        <v>3929</v>
      </c>
      <c r="H635" s="34">
        <v>8</v>
      </c>
      <c r="I635" s="34"/>
    </row>
    <row r="636" spans="1:9" ht="18.75" customHeight="1">
      <c r="A636" s="34" t="s">
        <v>3928</v>
      </c>
      <c r="B636" s="87">
        <v>43906</v>
      </c>
      <c r="C636" s="36">
        <v>0.39305555555555555</v>
      </c>
      <c r="D636" s="37">
        <v>0.39583333333333331</v>
      </c>
      <c r="E636" s="34" t="s">
        <v>2651</v>
      </c>
      <c r="F636" s="34" t="str">
        <f t="array" aca="1" ref="F636" ca="1">INDEX(list!$C$2:$C$5034,MATCH(INDIRECT(ADDRESS(ROW(),COLUMN()-1)),list!$A$2:$A$5034,0))</f>
        <v>GD - Diana Garreau Cell</v>
      </c>
      <c r="G636" s="34" t="s">
        <v>3929</v>
      </c>
      <c r="H636" s="34">
        <v>4</v>
      </c>
      <c r="I636" s="34"/>
    </row>
    <row r="637" spans="1:9" ht="18.75" customHeight="1">
      <c r="A637" s="34" t="s">
        <v>3928</v>
      </c>
      <c r="B637" s="87">
        <v>43906</v>
      </c>
      <c r="C637" s="36">
        <v>0.40208333333333335</v>
      </c>
      <c r="D637" s="37">
        <v>0.41041666666666665</v>
      </c>
      <c r="E637" s="34" t="s">
        <v>3272</v>
      </c>
      <c r="F637" s="34" t="str">
        <f t="array" aca="1" ref="F637" ca="1">INDEX(list!$C$2:$C$5034,MATCH(INDIRECT(ADDRESS(ROW(),COLUMN()-1)),list!$A$2:$A$5034,0))</f>
        <v>Elaina Cell</v>
      </c>
      <c r="G637" s="34" t="s">
        <v>3929</v>
      </c>
      <c r="H637" s="34">
        <v>12</v>
      </c>
      <c r="I637" s="34"/>
    </row>
    <row r="638" spans="1:9" ht="18.75" customHeight="1">
      <c r="A638" s="34" t="s">
        <v>3928</v>
      </c>
      <c r="B638" s="87">
        <v>43906</v>
      </c>
      <c r="C638" s="36">
        <v>0.41111111111111115</v>
      </c>
      <c r="D638" s="37">
        <v>0.42152777777777778</v>
      </c>
      <c r="E638" s="34" t="s">
        <v>3449</v>
      </c>
      <c r="F638" s="38" t="str">
        <f t="array" aca="1" ref="F638" ca="1">INDEX(list!$C$2:$C$5034,MATCH(INDIRECT(ADDRESS(ROW(),COLUMN()-1)),list!$A$2:$A$5034,0))</f>
        <v>Pam Houseknecht</v>
      </c>
      <c r="G638" s="34" t="s">
        <v>3931</v>
      </c>
      <c r="H638" s="34">
        <v>15</v>
      </c>
      <c r="I638" s="34"/>
    </row>
    <row r="639" spans="1:9" ht="18.75" customHeight="1">
      <c r="A639" s="34" t="s">
        <v>3928</v>
      </c>
      <c r="B639" s="87">
        <v>43906</v>
      </c>
      <c r="C639" s="36">
        <v>0.4993055555555555</v>
      </c>
      <c r="D639" s="37">
        <v>0.50486111111111109</v>
      </c>
      <c r="E639" s="34" t="s">
        <v>940</v>
      </c>
      <c r="F639" s="34" t="str">
        <f t="array" aca="1" ref="F639" ca="1">INDEX(list!$C$2:$C$5034,MATCH(INDIRECT(ADDRESS(ROW(),COLUMN()-1)),list!$A$2:$A$5034,0))</f>
        <v>SOCO - James Sampson</v>
      </c>
      <c r="G639" s="34" t="s">
        <v>3929</v>
      </c>
      <c r="H639" s="34">
        <v>8</v>
      </c>
      <c r="I639" s="34"/>
    </row>
    <row r="640" spans="1:9" ht="18.75" customHeight="1">
      <c r="A640" s="34" t="s">
        <v>3928</v>
      </c>
      <c r="B640" s="87">
        <v>43906</v>
      </c>
      <c r="C640" s="36">
        <v>0.63194444444444442</v>
      </c>
      <c r="D640" s="37">
        <v>0.63472222222222219</v>
      </c>
      <c r="E640" s="34" t="s">
        <v>2166</v>
      </c>
      <c r="F640" s="34" t="str">
        <f t="array" aca="1" ref="F640" ca="1">INDEX(list!$C$2:$C$5034,MATCH(INDIRECT(ADDRESS(ROW(),COLUMN()-1)),list!$A$2:$A$5034,0))</f>
        <v>Ed Laubach Cell</v>
      </c>
      <c r="G640" s="34" t="s">
        <v>3929</v>
      </c>
      <c r="H640" s="34">
        <v>4</v>
      </c>
      <c r="I640" s="34"/>
    </row>
    <row r="641" spans="1:9" ht="18.75" customHeight="1">
      <c r="A641" s="34" t="s">
        <v>3928</v>
      </c>
      <c r="B641" s="87">
        <v>43906</v>
      </c>
      <c r="C641" s="36">
        <v>0.64097222222222217</v>
      </c>
      <c r="D641" s="37">
        <v>0.64583333333333337</v>
      </c>
      <c r="E641" s="34" t="s">
        <v>3272</v>
      </c>
      <c r="F641" s="34" t="str">
        <f t="array" aca="1" ref="F641" ca="1">INDEX(list!$C$2:$C$5034,MATCH(INDIRECT(ADDRESS(ROW(),COLUMN()-1)),list!$A$2:$A$5034,0))</f>
        <v>Elaina Cell</v>
      </c>
      <c r="G641" s="34" t="s">
        <v>3929</v>
      </c>
      <c r="H641" s="34">
        <v>7</v>
      </c>
      <c r="I641" s="34"/>
    </row>
    <row r="642" spans="1:9" ht="18.75" customHeight="1">
      <c r="A642" s="34" t="s">
        <v>3928</v>
      </c>
      <c r="B642" s="87">
        <v>43906</v>
      </c>
      <c r="C642" s="36">
        <v>0.64930555555555558</v>
      </c>
      <c r="D642" s="37">
        <v>0.65069444444444446</v>
      </c>
      <c r="E642" s="34" t="s">
        <v>3272</v>
      </c>
      <c r="F642" s="34" t="str">
        <f t="array" aca="1" ref="F642" ca="1">INDEX(list!$C$2:$C$5034,MATCH(INDIRECT(ADDRESS(ROW(),COLUMN()-1)),list!$A$2:$A$5034,0))</f>
        <v>Elaina Cell</v>
      </c>
      <c r="G642" s="34" t="s">
        <v>3929</v>
      </c>
      <c r="H642" s="34">
        <v>2</v>
      </c>
      <c r="I642" s="34"/>
    </row>
    <row r="643" spans="1:9" ht="18.75" customHeight="1">
      <c r="A643" s="34" t="s">
        <v>3928</v>
      </c>
      <c r="B643" s="87">
        <v>43906</v>
      </c>
      <c r="C643" s="36">
        <v>0.67013888888888884</v>
      </c>
      <c r="D643" s="37">
        <v>0.67222222222222217</v>
      </c>
      <c r="E643" s="34" t="s">
        <v>451</v>
      </c>
      <c r="F643" s="34" t="str">
        <f t="array" aca="1" ref="F643" ca="1">INDEX(list!$C$2:$C$5034,MATCH(INDIRECT(ADDRESS(ROW(),COLUMN()-1)),list!$A$2:$A$5034,0))</f>
        <v>VEO - Robert Nurisio</v>
      </c>
      <c r="G643" s="34" t="s">
        <v>3929</v>
      </c>
      <c r="H643" s="34">
        <v>3</v>
      </c>
      <c r="I643" s="34"/>
    </row>
    <row r="644" spans="1:9" ht="18.75" customHeight="1">
      <c r="A644" s="34" t="s">
        <v>3928</v>
      </c>
      <c r="B644" s="87">
        <v>43906</v>
      </c>
      <c r="C644" s="36">
        <v>0.71736111111111101</v>
      </c>
      <c r="D644" s="37">
        <v>0.71805555555555556</v>
      </c>
      <c r="E644" s="34" t="s">
        <v>3909</v>
      </c>
      <c r="F644" s="34" t="str">
        <f t="array" aca="1" ref="F644" ca="1">INDEX(list!$C$2:$C$5034,MATCH(INDIRECT(ADDRESS(ROW(),COLUMN()-1)),list!$A$2:$A$5034,0))</f>
        <v>HelpGuide Skype Number</v>
      </c>
      <c r="G644" s="34" t="s">
        <v>3931</v>
      </c>
      <c r="H644" s="34">
        <v>1</v>
      </c>
      <c r="I644" s="34"/>
    </row>
    <row r="645" spans="1:9" ht="18.75" customHeight="1">
      <c r="A645" s="34" t="s">
        <v>3928</v>
      </c>
      <c r="B645" s="87">
        <v>43906</v>
      </c>
      <c r="C645" s="36">
        <v>0.9</v>
      </c>
      <c r="D645" s="37">
        <v>0.90069444444444446</v>
      </c>
      <c r="E645" s="34" t="s">
        <v>2151</v>
      </c>
      <c r="F645" s="34" t="str">
        <f t="array" aca="1" ref="F645" ca="1">INDEX(list!$C$2:$C$5034,MATCH(INDIRECT(ADDRESS(ROW(),COLUMN()-1)),list!$A$2:$A$5034,0))</f>
        <v>VEO - Main</v>
      </c>
      <c r="G645" s="34" t="s">
        <v>3931</v>
      </c>
      <c r="H645" s="34">
        <v>1</v>
      </c>
      <c r="I645" s="34"/>
    </row>
    <row r="646" spans="1:9" ht="18.75" customHeight="1">
      <c r="A646" s="34" t="s">
        <v>3928</v>
      </c>
      <c r="B646" s="87">
        <v>43906</v>
      </c>
      <c r="C646" s="36">
        <v>0.90277777777777779</v>
      </c>
      <c r="D646" s="37">
        <v>0.90347222222222223</v>
      </c>
      <c r="E646" s="34" t="s">
        <v>2151</v>
      </c>
      <c r="F646" s="34" t="str">
        <f t="array" aca="1" ref="F646" ca="1">INDEX(list!$C$2:$C$5034,MATCH(INDIRECT(ADDRESS(ROW(),COLUMN()-1)),list!$A$2:$A$5034,0))</f>
        <v>VEO - Main</v>
      </c>
      <c r="G646" s="34" t="s">
        <v>3931</v>
      </c>
      <c r="H646" s="34">
        <v>1</v>
      </c>
      <c r="I646" s="34"/>
    </row>
    <row r="647" spans="1:9" ht="18.75" customHeight="1">
      <c r="A647" s="34" t="s">
        <v>3928</v>
      </c>
      <c r="B647" s="87">
        <v>43906</v>
      </c>
      <c r="C647" s="36">
        <v>0.90416666666666667</v>
      </c>
      <c r="D647" s="37">
        <v>0.90486111111111101</v>
      </c>
      <c r="E647" s="34" t="s">
        <v>2151</v>
      </c>
      <c r="F647" s="34" t="str">
        <f t="array" aca="1" ref="F647" ca="1">INDEX(list!$C$2:$C$5034,MATCH(INDIRECT(ADDRESS(ROW(),COLUMN()-1)),list!$A$2:$A$5034,0))</f>
        <v>VEO - Main</v>
      </c>
      <c r="G647" s="34" t="s">
        <v>3931</v>
      </c>
      <c r="H647" s="34">
        <v>1</v>
      </c>
      <c r="I647" s="34"/>
    </row>
    <row r="648" spans="1:9" ht="18.75" customHeight="1">
      <c r="A648" s="34" t="s">
        <v>3928</v>
      </c>
      <c r="B648" s="87">
        <v>43906</v>
      </c>
      <c r="C648" s="36">
        <v>0.92013888888888884</v>
      </c>
      <c r="D648" s="37">
        <v>0.92013888888888884</v>
      </c>
      <c r="E648" s="34" t="s">
        <v>2151</v>
      </c>
      <c r="F648" s="34" t="str">
        <f t="array" aca="1" ref="F648" ca="1">INDEX(list!$C$2:$C$5034,MATCH(INDIRECT(ADDRESS(ROW(),COLUMN()-1)),list!$A$2:$A$5034,0))</f>
        <v>VEO - Main</v>
      </c>
      <c r="G648" s="34" t="s">
        <v>3930</v>
      </c>
      <c r="H648" s="34">
        <v>0</v>
      </c>
      <c r="I648" s="34"/>
    </row>
    <row r="649" spans="1:9" ht="18.75" customHeight="1">
      <c r="A649" s="34" t="s">
        <v>3932</v>
      </c>
      <c r="B649" s="87">
        <v>43907</v>
      </c>
      <c r="C649" s="36">
        <v>0.41736111111111113</v>
      </c>
      <c r="D649" s="37">
        <v>0.41875000000000001</v>
      </c>
      <c r="E649" s="34" t="s">
        <v>3272</v>
      </c>
      <c r="F649" s="34" t="str">
        <f t="array" aca="1" ref="F649" ca="1">INDEX(list!$C$2:$C$5034,MATCH(INDIRECT(ADDRESS(ROW(),COLUMN()-1)),list!$A$2:$A$5034,0))</f>
        <v>Elaina Cell</v>
      </c>
      <c r="G649" s="34" t="s">
        <v>3929</v>
      </c>
      <c r="H649" s="34">
        <v>2</v>
      </c>
      <c r="I649" s="34"/>
    </row>
    <row r="650" spans="1:9" ht="18.75" customHeight="1">
      <c r="A650" s="34" t="s">
        <v>3932</v>
      </c>
      <c r="B650" s="87">
        <v>43907</v>
      </c>
      <c r="C650" s="36">
        <v>0.41736111111111113</v>
      </c>
      <c r="D650" s="37">
        <v>0.41736111111111113</v>
      </c>
      <c r="E650" s="34" t="s">
        <v>2587</v>
      </c>
      <c r="F650" s="34" t="str">
        <f t="array" aca="1" ref="F650" ca="1">INDEX(list!$C$2:$C$5034,MATCH(INDIRECT(ADDRESS(ROW(),COLUMN()-1)),list!$A$2:$A$5034,0))</f>
        <v>VA - Enya Czerwin</v>
      </c>
      <c r="G650" s="34" t="s">
        <v>3930</v>
      </c>
      <c r="H650" s="34">
        <v>0</v>
      </c>
      <c r="I650" s="34"/>
    </row>
    <row r="651" spans="1:9" ht="18.75" customHeight="1">
      <c r="A651" s="34" t="s">
        <v>3932</v>
      </c>
      <c r="B651" s="87">
        <v>43907</v>
      </c>
      <c r="C651" s="36">
        <v>0.43263888888888885</v>
      </c>
      <c r="D651" s="37">
        <v>0.44236111111111115</v>
      </c>
      <c r="E651" s="34" t="s">
        <v>2651</v>
      </c>
      <c r="F651" s="34" t="str">
        <f t="array" aca="1" ref="F651" ca="1">INDEX(list!$C$2:$C$5034,MATCH(INDIRECT(ADDRESS(ROW(),COLUMN()-1)),list!$A$2:$A$5034,0))</f>
        <v>GD - Diana Garreau Cell</v>
      </c>
      <c r="G651" s="34" t="s">
        <v>3929</v>
      </c>
      <c r="H651" s="34">
        <v>14</v>
      </c>
      <c r="I651" s="34"/>
    </row>
    <row r="652" spans="1:9" ht="18.75" customHeight="1">
      <c r="A652" s="34" t="s">
        <v>3932</v>
      </c>
      <c r="B652" s="87">
        <v>43907</v>
      </c>
      <c r="C652" s="36">
        <v>0.44444444444444442</v>
      </c>
      <c r="D652" s="37">
        <v>0.44513888888888892</v>
      </c>
      <c r="E652" s="34" t="s">
        <v>4131</v>
      </c>
      <c r="F652" s="34" t="e">
        <f t="array" aca="1" ref="F652" ca="1">INDEX(list!$C$2:$C$5034,MATCH(INDIRECT(ADDRESS(ROW(),COLUMN()-1)),list!$A$2:$A$5034,0))</f>
        <v>#N/A</v>
      </c>
      <c r="G652" s="34" t="s">
        <v>3931</v>
      </c>
      <c r="H652" s="34">
        <v>1</v>
      </c>
      <c r="I652" s="34"/>
    </row>
    <row r="653" spans="1:9" ht="18.75" customHeight="1">
      <c r="A653" s="34" t="s">
        <v>3932</v>
      </c>
      <c r="B653" s="87">
        <v>43907</v>
      </c>
      <c r="C653" s="36">
        <v>0.45416666666666666</v>
      </c>
      <c r="D653" s="37">
        <v>0.4548611111111111</v>
      </c>
      <c r="E653" s="34" t="s">
        <v>3272</v>
      </c>
      <c r="F653" s="34" t="str">
        <f t="array" aca="1" ref="F653" ca="1">INDEX(list!$C$2:$C$5034,MATCH(INDIRECT(ADDRESS(ROW(),COLUMN()-1)),list!$A$2:$A$5034,0))</f>
        <v>Elaina Cell</v>
      </c>
      <c r="G653" s="34" t="s">
        <v>3931</v>
      </c>
      <c r="H653" s="34">
        <v>1</v>
      </c>
      <c r="I653" s="34"/>
    </row>
    <row r="654" spans="1:9" ht="18.75" customHeight="1">
      <c r="A654" s="34" t="s">
        <v>3932</v>
      </c>
      <c r="B654" s="87">
        <v>43907</v>
      </c>
      <c r="C654" s="36">
        <v>0.4597222222222222</v>
      </c>
      <c r="D654" s="37">
        <v>0.47083333333333338</v>
      </c>
      <c r="E654" s="34" t="s">
        <v>4132</v>
      </c>
      <c r="F654" s="34" t="e">
        <f t="array" aca="1" ref="F654" ca="1">INDEX(list!$C$2:$C$5034,MATCH(INDIRECT(ADDRESS(ROW(),COLUMN()-1)),list!$A$2:$A$5034,0))</f>
        <v>#N/A</v>
      </c>
      <c r="G654" s="34" t="s">
        <v>3929</v>
      </c>
      <c r="H654" s="34">
        <v>16</v>
      </c>
      <c r="I654" s="34"/>
    </row>
    <row r="655" spans="1:9" ht="18.75" customHeight="1">
      <c r="A655" s="34" t="s">
        <v>3932</v>
      </c>
      <c r="B655" s="87">
        <v>43907</v>
      </c>
      <c r="C655" s="36">
        <v>0.47152777777777777</v>
      </c>
      <c r="D655" s="37">
        <v>0.47500000000000003</v>
      </c>
      <c r="E655" s="34" t="s">
        <v>4132</v>
      </c>
      <c r="F655" s="34" t="e">
        <f t="array" aca="1" ref="F655" ca="1">INDEX(list!$C$2:$C$5034,MATCH(INDIRECT(ADDRESS(ROW(),COLUMN()-1)),list!$A$2:$A$5034,0))</f>
        <v>#N/A</v>
      </c>
      <c r="G655" s="34" t="s">
        <v>3931</v>
      </c>
      <c r="H655" s="34">
        <v>5</v>
      </c>
      <c r="I655" s="34"/>
    </row>
    <row r="656" spans="1:9" ht="18.75" customHeight="1">
      <c r="A656" s="34" t="s">
        <v>3932</v>
      </c>
      <c r="B656" s="87">
        <v>43907</v>
      </c>
      <c r="C656" s="36">
        <v>0.49722222222222223</v>
      </c>
      <c r="D656" s="37">
        <v>0.5</v>
      </c>
      <c r="E656" s="34" t="s">
        <v>940</v>
      </c>
      <c r="F656" s="34" t="str">
        <f t="array" aca="1" ref="F656" ca="1">INDEX(list!$C$2:$C$5034,MATCH(INDIRECT(ADDRESS(ROW(),COLUMN()-1)),list!$A$2:$A$5034,0))</f>
        <v>SOCO - James Sampson</v>
      </c>
      <c r="G656" s="34" t="s">
        <v>3929</v>
      </c>
      <c r="H656" s="34">
        <v>4</v>
      </c>
      <c r="I656" s="34"/>
    </row>
    <row r="657" spans="1:9" ht="18.75" customHeight="1">
      <c r="A657" s="34" t="s">
        <v>3932</v>
      </c>
      <c r="B657" s="87">
        <v>43907</v>
      </c>
      <c r="C657" s="36">
        <v>0.5</v>
      </c>
      <c r="D657" s="37">
        <v>0.50069444444444444</v>
      </c>
      <c r="E657" s="34" t="s">
        <v>2272</v>
      </c>
      <c r="F657" s="34" t="str">
        <f t="array" aca="1" ref="F657" ca="1">INDEX(list!$C$2:$C$5034,MATCH(INDIRECT(ADDRESS(ROW(),COLUMN()-1)),list!$A$2:$A$5034,0))</f>
        <v>PCG - Gerry Grimes cell</v>
      </c>
      <c r="G657" s="34" t="s">
        <v>3931</v>
      </c>
      <c r="H657" s="34">
        <v>1</v>
      </c>
      <c r="I657" s="34"/>
    </row>
    <row r="658" spans="1:9" ht="18.75" customHeight="1">
      <c r="A658" s="34" t="s">
        <v>3932</v>
      </c>
      <c r="B658" s="87">
        <v>43907</v>
      </c>
      <c r="C658" s="36">
        <v>0.5</v>
      </c>
      <c r="D658" s="37">
        <v>0.5</v>
      </c>
      <c r="E658" s="34" t="s">
        <v>3115</v>
      </c>
      <c r="F658" s="38" t="str">
        <f t="array" aca="1" ref="F658" ca="1">INDEX(list!$C$2:$C$5034,MATCH(INDIRECT(ADDRESS(ROW(),COLUMN()-1)),list!$A$2:$A$5034,0))</f>
        <v>PCG - Grimes home</v>
      </c>
      <c r="G658" s="34" t="s">
        <v>3931</v>
      </c>
      <c r="H658" s="34">
        <v>0</v>
      </c>
      <c r="I658" s="34"/>
    </row>
    <row r="659" spans="1:9" ht="18.75" customHeight="1">
      <c r="A659" s="34" t="s">
        <v>3932</v>
      </c>
      <c r="B659" s="87">
        <v>43907</v>
      </c>
      <c r="C659" s="36">
        <v>0.5</v>
      </c>
      <c r="D659" s="37">
        <v>0.5</v>
      </c>
      <c r="E659" s="34" t="s">
        <v>3115</v>
      </c>
      <c r="F659" s="38" t="str">
        <f t="array" aca="1" ref="F659" ca="1">INDEX(list!$C$2:$C$5034,MATCH(INDIRECT(ADDRESS(ROW(),COLUMN()-1)),list!$A$2:$A$5034,0))</f>
        <v>PCG - Grimes home</v>
      </c>
      <c r="G659" s="34" t="s">
        <v>3931</v>
      </c>
      <c r="H659" s="34">
        <v>0</v>
      </c>
      <c r="I659" s="34"/>
    </row>
    <row r="660" spans="1:9" ht="18.75" customHeight="1">
      <c r="A660" s="34" t="s">
        <v>3932</v>
      </c>
      <c r="B660" s="87">
        <v>43907</v>
      </c>
      <c r="C660" s="36">
        <v>0.5131944444444444</v>
      </c>
      <c r="D660" s="37">
        <v>0.5131944444444444</v>
      </c>
      <c r="E660" s="34" t="s">
        <v>2080</v>
      </c>
      <c r="F660" s="34" t="str">
        <f t="array" aca="1" ref="F660" ca="1">INDEX(list!$C$2:$C$5034,MATCH(INDIRECT(ADDRESS(ROW(),COLUMN()-1)),list!$A$2:$A$5034,0))</f>
        <v>ATT - Above The Top - Susanne Mardirosian Cell</v>
      </c>
      <c r="G660" s="34" t="s">
        <v>3930</v>
      </c>
      <c r="H660" s="34">
        <v>0</v>
      </c>
      <c r="I660" s="34"/>
    </row>
    <row r="661" spans="1:9" ht="18.75" customHeight="1">
      <c r="A661" s="34" t="s">
        <v>3932</v>
      </c>
      <c r="B661" s="87">
        <v>43907</v>
      </c>
      <c r="C661" s="36">
        <v>0.54166666666666663</v>
      </c>
      <c r="D661" s="37">
        <v>0.54236111111111118</v>
      </c>
      <c r="E661" s="34" t="s">
        <v>2151</v>
      </c>
      <c r="F661" s="34" t="str">
        <f t="array" aca="1" ref="F661" ca="1">INDEX(list!$C$2:$C$5034,MATCH(INDIRECT(ADDRESS(ROW(),COLUMN()-1)),list!$A$2:$A$5034,0))</f>
        <v>VEO - Main</v>
      </c>
      <c r="G661" s="34" t="s">
        <v>3931</v>
      </c>
      <c r="H661" s="34">
        <v>1</v>
      </c>
      <c r="I661" s="34"/>
    </row>
    <row r="662" spans="1:9" ht="18.75" customHeight="1">
      <c r="A662" s="34" t="s">
        <v>3932</v>
      </c>
      <c r="B662" s="87">
        <v>43907</v>
      </c>
      <c r="C662" s="36">
        <v>0.5493055555555556</v>
      </c>
      <c r="D662" s="37">
        <v>0.55069444444444449</v>
      </c>
      <c r="E662" s="34" t="s">
        <v>2151</v>
      </c>
      <c r="F662" s="34" t="str">
        <f t="array" aca="1" ref="F662" ca="1">INDEX(list!$C$2:$C$5034,MATCH(INDIRECT(ADDRESS(ROW(),COLUMN()-1)),list!$A$2:$A$5034,0))</f>
        <v>VEO - Main</v>
      </c>
      <c r="G662" s="34" t="s">
        <v>3931</v>
      </c>
      <c r="H662" s="34">
        <v>2</v>
      </c>
      <c r="I662" s="34"/>
    </row>
    <row r="663" spans="1:9" ht="18.75" customHeight="1">
      <c r="A663" s="34" t="s">
        <v>3932</v>
      </c>
      <c r="B663" s="87">
        <v>43907</v>
      </c>
      <c r="C663" s="36">
        <v>0.54999999999999993</v>
      </c>
      <c r="D663" s="37">
        <v>0.55069444444444449</v>
      </c>
      <c r="E663" s="34" t="s">
        <v>2151</v>
      </c>
      <c r="F663" s="34" t="str">
        <f t="array" aca="1" ref="F663" ca="1">INDEX(list!$C$2:$C$5034,MATCH(INDIRECT(ADDRESS(ROW(),COLUMN()-1)),list!$A$2:$A$5034,0))</f>
        <v>VEO - Main</v>
      </c>
      <c r="G663" s="34" t="s">
        <v>3931</v>
      </c>
      <c r="H663" s="34">
        <v>1</v>
      </c>
      <c r="I663" s="34"/>
    </row>
    <row r="664" spans="1:9" ht="18.75" customHeight="1">
      <c r="A664" s="34" t="s">
        <v>3932</v>
      </c>
      <c r="B664" s="87">
        <v>43907</v>
      </c>
      <c r="C664" s="36">
        <v>0.55625000000000002</v>
      </c>
      <c r="D664" s="37">
        <v>0.55694444444444446</v>
      </c>
      <c r="E664" s="34" t="s">
        <v>2151</v>
      </c>
      <c r="F664" s="34" t="str">
        <f t="array" aca="1" ref="F664" ca="1">INDEX(list!$C$2:$C$5034,MATCH(INDIRECT(ADDRESS(ROW(),COLUMN()-1)),list!$A$2:$A$5034,0))</f>
        <v>VEO - Main</v>
      </c>
      <c r="G664" s="34" t="s">
        <v>3931</v>
      </c>
      <c r="H664" s="34">
        <v>1</v>
      </c>
      <c r="I664" s="34"/>
    </row>
    <row r="665" spans="1:9" ht="18.75" customHeight="1">
      <c r="A665" s="34" t="s">
        <v>3932</v>
      </c>
      <c r="B665" s="87">
        <v>43907</v>
      </c>
      <c r="C665" s="36">
        <v>0.56805555555555554</v>
      </c>
      <c r="D665" s="37">
        <v>0.57916666666666672</v>
      </c>
      <c r="E665" s="34" t="s">
        <v>2266</v>
      </c>
      <c r="F665" s="34" t="str">
        <f t="array" aca="1" ref="F665" ca="1">INDEX(list!$C$2:$C$5034,MATCH(INDIRECT(ADDRESS(ROW(),COLUMN()-1)),list!$A$2:$A$5034,0))</f>
        <v>Paul DeBaets</v>
      </c>
      <c r="G665" s="34" t="s">
        <v>3929</v>
      </c>
      <c r="H665" s="34">
        <v>16</v>
      </c>
      <c r="I665" s="34"/>
    </row>
    <row r="666" spans="1:9" ht="18.75" customHeight="1">
      <c r="A666" s="34" t="s">
        <v>3932</v>
      </c>
      <c r="B666" s="87">
        <v>43907</v>
      </c>
      <c r="C666" s="36">
        <v>0.68680555555555556</v>
      </c>
      <c r="D666" s="37">
        <v>0.68680555555555556</v>
      </c>
      <c r="E666" s="34" t="s">
        <v>3939</v>
      </c>
      <c r="F666" s="34" t="e">
        <f t="array" aca="1" ref="F666" ca="1">INDEX(list!$C$2:$C$5034,MATCH(INDIRECT(ADDRESS(ROW(),COLUMN()-1)),list!$A$2:$A$5034,0))</f>
        <v>#N/A</v>
      </c>
      <c r="G666" s="34" t="s">
        <v>3930</v>
      </c>
      <c r="H666" s="34">
        <v>0</v>
      </c>
      <c r="I666" s="34"/>
    </row>
    <row r="667" spans="1:9" ht="18.75" customHeight="1">
      <c r="A667" s="34" t="s">
        <v>3932</v>
      </c>
      <c r="B667" s="87">
        <v>43907</v>
      </c>
      <c r="C667" s="36">
        <v>0.6875</v>
      </c>
      <c r="D667" s="37">
        <v>0.6875</v>
      </c>
      <c r="E667" s="34" t="s">
        <v>3939</v>
      </c>
      <c r="F667" s="34" t="e">
        <f t="array" aca="1" ref="F667" ca="1">INDEX(list!$C$2:$C$5034,MATCH(INDIRECT(ADDRESS(ROW(),COLUMN()-1)),list!$A$2:$A$5034,0))</f>
        <v>#N/A</v>
      </c>
      <c r="G667" s="34" t="s">
        <v>3930</v>
      </c>
      <c r="H667" s="34">
        <v>0</v>
      </c>
      <c r="I667" s="34"/>
    </row>
    <row r="668" spans="1:9" ht="18.75" customHeight="1">
      <c r="A668" s="34" t="s">
        <v>3932</v>
      </c>
      <c r="B668" s="87">
        <v>43907</v>
      </c>
      <c r="C668" s="36">
        <v>0.75486111111111109</v>
      </c>
      <c r="D668" s="37">
        <v>0.75486111111111109</v>
      </c>
      <c r="E668" s="34" t="s">
        <v>940</v>
      </c>
      <c r="F668" s="34" t="str">
        <f t="array" aca="1" ref="F668" ca="1">INDEX(list!$C$2:$C$5034,MATCH(INDIRECT(ADDRESS(ROW(),COLUMN()-1)),list!$A$2:$A$5034,0))</f>
        <v>SOCO - James Sampson</v>
      </c>
      <c r="G668" s="34" t="s">
        <v>3930</v>
      </c>
      <c r="H668" s="34">
        <v>0</v>
      </c>
      <c r="I668" s="34"/>
    </row>
    <row r="669" spans="1:9" ht="18.75" customHeight="1">
      <c r="A669" s="34" t="s">
        <v>3933</v>
      </c>
      <c r="B669" s="87">
        <v>43908</v>
      </c>
      <c r="C669" s="36">
        <v>0.35972222222222222</v>
      </c>
      <c r="D669" s="37">
        <v>0.36249999999999999</v>
      </c>
      <c r="E669" s="34" t="s">
        <v>2651</v>
      </c>
      <c r="F669" s="34" t="str">
        <f t="array" aca="1" ref="F669" ca="1">INDEX(list!$C$2:$C$5034,MATCH(INDIRECT(ADDRESS(ROW(),COLUMN()-1)),list!$A$2:$A$5034,0))</f>
        <v>GD - Diana Garreau Cell</v>
      </c>
      <c r="G669" s="34" t="s">
        <v>3929</v>
      </c>
      <c r="H669" s="34">
        <v>4</v>
      </c>
      <c r="I669" s="34"/>
    </row>
    <row r="670" spans="1:9" ht="18.75" customHeight="1">
      <c r="A670" s="34" t="s">
        <v>3934</v>
      </c>
      <c r="B670" s="87">
        <v>43909</v>
      </c>
      <c r="C670" s="36">
        <v>0.4069444444444445</v>
      </c>
      <c r="D670" s="37">
        <v>0.41597222222222219</v>
      </c>
      <c r="E670" s="34" t="s">
        <v>221</v>
      </c>
      <c r="F670" s="34" t="str">
        <f t="array" aca="1" ref="F670" ca="1">INDEX(list!$C$2:$C$5034,MATCH(INDIRECT(ADDRESS(ROW(),COLUMN()-1)),list!$A$2:$A$5034,0))</f>
        <v>CPL - Thomas CPL Cell</v>
      </c>
      <c r="G670" s="34" t="s">
        <v>3931</v>
      </c>
      <c r="H670" s="34">
        <v>13</v>
      </c>
      <c r="I670" s="34"/>
    </row>
    <row r="671" spans="1:9" ht="18.75" customHeight="1">
      <c r="A671" s="34" t="s">
        <v>3934</v>
      </c>
      <c r="B671" s="87">
        <v>43909</v>
      </c>
      <c r="C671" s="36">
        <v>0.54583333333333328</v>
      </c>
      <c r="D671" s="37">
        <v>0.55972222222222223</v>
      </c>
      <c r="E671" s="34" t="s">
        <v>2923</v>
      </c>
      <c r="F671" s="38" t="str">
        <f t="array" aca="1" ref="F671" ca="1">INDEX(list!$C$2:$C$5034,MATCH(INDIRECT(ADDRESS(ROW(),COLUMN()-1)),list!$A$2:$A$5034,0))</f>
        <v>HB - cell</v>
      </c>
      <c r="G671" s="34" t="s">
        <v>3929</v>
      </c>
      <c r="H671" s="34">
        <v>20</v>
      </c>
      <c r="I671" s="34"/>
    </row>
    <row r="672" spans="1:9" ht="18.75" customHeight="1">
      <c r="A672" s="34" t="s">
        <v>3934</v>
      </c>
      <c r="B672" s="87">
        <v>43909</v>
      </c>
      <c r="C672" s="36">
        <v>0.58680555555555558</v>
      </c>
      <c r="D672" s="37">
        <v>0.59166666666666667</v>
      </c>
      <c r="E672" s="34" t="s">
        <v>2651</v>
      </c>
      <c r="F672" s="34" t="str">
        <f t="array" aca="1" ref="F672" ca="1">INDEX(list!$C$2:$C$5034,MATCH(INDIRECT(ADDRESS(ROW(),COLUMN()-1)),list!$A$2:$A$5034,0))</f>
        <v>GD - Diana Garreau Cell</v>
      </c>
      <c r="G672" s="34" t="s">
        <v>3929</v>
      </c>
      <c r="H672" s="34">
        <v>7</v>
      </c>
      <c r="I672" s="34"/>
    </row>
    <row r="673" spans="1:9" ht="18.75" customHeight="1">
      <c r="A673" s="34" t="s">
        <v>3934</v>
      </c>
      <c r="B673" s="87">
        <v>43909</v>
      </c>
      <c r="C673" s="36">
        <v>0.76180555555555562</v>
      </c>
      <c r="D673" s="37">
        <v>0.7631944444444444</v>
      </c>
      <c r="E673" s="34" t="s">
        <v>866</v>
      </c>
      <c r="F673" s="34" t="str">
        <f t="array" aca="1" ref="F673" ca="1">INDEX(list!$C$2:$C$5034,MATCH(INDIRECT(ADDRESS(ROW(),COLUMN()-1)),list!$A$2:$A$5034,0))</f>
        <v>CPL - John CPL Cell</v>
      </c>
      <c r="G673" s="34" t="s">
        <v>3931</v>
      </c>
      <c r="H673" s="34">
        <v>2</v>
      </c>
      <c r="I673" s="34"/>
    </row>
    <row r="674" spans="1:9" ht="18.75" customHeight="1">
      <c r="A674" s="34" t="s">
        <v>3934</v>
      </c>
      <c r="B674" s="87">
        <v>43909</v>
      </c>
      <c r="C674" s="36">
        <v>0.77708333333333324</v>
      </c>
      <c r="D674" s="37">
        <v>0.77916666666666667</v>
      </c>
      <c r="E674" s="34" t="s">
        <v>866</v>
      </c>
      <c r="F674" s="34" t="str">
        <f t="array" aca="1" ref="F674" ca="1">INDEX(list!$C$2:$C$5034,MATCH(INDIRECT(ADDRESS(ROW(),COLUMN()-1)),list!$A$2:$A$5034,0))</f>
        <v>CPL - John CPL Cell</v>
      </c>
      <c r="G674" s="34" t="s">
        <v>3929</v>
      </c>
      <c r="H674" s="34">
        <v>3</v>
      </c>
      <c r="I674" s="34"/>
    </row>
    <row r="675" spans="1:9" ht="18.75" customHeight="1">
      <c r="A675" s="34" t="s">
        <v>3935</v>
      </c>
      <c r="B675" s="87">
        <v>43910</v>
      </c>
      <c r="C675" s="36">
        <v>0.3576388888888889</v>
      </c>
      <c r="D675" s="37">
        <v>0.35902777777777778</v>
      </c>
      <c r="E675" s="34" t="s">
        <v>866</v>
      </c>
      <c r="F675" s="34" t="str">
        <f t="array" aca="1" ref="F675" ca="1">INDEX(list!$C$2:$C$5034,MATCH(INDIRECT(ADDRESS(ROW(),COLUMN()-1)),list!$A$2:$A$5034,0))</f>
        <v>CPL - John CPL Cell</v>
      </c>
      <c r="G675" s="34" t="s">
        <v>3931</v>
      </c>
      <c r="H675" s="34">
        <v>2</v>
      </c>
      <c r="I675" s="34"/>
    </row>
    <row r="676" spans="1:9" ht="18.75" customHeight="1">
      <c r="A676" s="34" t="s">
        <v>3935</v>
      </c>
      <c r="B676" s="87">
        <v>43910</v>
      </c>
      <c r="C676" s="36">
        <v>0.40625</v>
      </c>
      <c r="D676" s="37">
        <v>0.4201388888888889</v>
      </c>
      <c r="E676" s="34" t="s">
        <v>2703</v>
      </c>
      <c r="F676" s="34" t="str">
        <f t="array" aca="1" ref="F676" ca="1">INDEX(list!$C$2:$C$5034,MATCH(INDIRECT(ADDRESS(ROW(),COLUMN()-1)),list!$A$2:$A$5034,0))</f>
        <v>DG - David Player, Dedica Group</v>
      </c>
      <c r="G676" s="34" t="s">
        <v>3931</v>
      </c>
      <c r="H676" s="34">
        <v>20</v>
      </c>
      <c r="I676" s="34"/>
    </row>
    <row r="677" spans="1:9" ht="18.75" customHeight="1">
      <c r="A677" s="34" t="s">
        <v>3935</v>
      </c>
      <c r="B677" s="87">
        <v>43910</v>
      </c>
      <c r="C677" s="36">
        <v>0.42499999999999999</v>
      </c>
      <c r="D677" s="37">
        <v>0.43541666666666662</v>
      </c>
      <c r="E677" s="34" t="s">
        <v>1114</v>
      </c>
      <c r="F677" s="34" t="str">
        <f t="array" aca="1" ref="F677" ca="1">INDEX(list!$C$2:$C$5034,MATCH(INDIRECT(ADDRESS(ROW(),COLUMN()-1)),list!$A$2:$A$5034,0))</f>
        <v>CNH - Harry Harrison Cell</v>
      </c>
      <c r="G677" s="34" t="s">
        <v>3931</v>
      </c>
      <c r="H677" s="34">
        <v>15</v>
      </c>
      <c r="I677" s="34"/>
    </row>
    <row r="678" spans="1:9" ht="18.75" customHeight="1">
      <c r="A678" s="34" t="s">
        <v>3935</v>
      </c>
      <c r="B678" s="87">
        <v>43910</v>
      </c>
      <c r="C678" s="36">
        <v>0.57916666666666672</v>
      </c>
      <c r="D678" s="37">
        <v>0.57986111111111105</v>
      </c>
      <c r="E678" s="34" t="s">
        <v>1114</v>
      </c>
      <c r="F678" s="34" t="str">
        <f t="array" aca="1" ref="F678" ca="1">INDEX(list!$C$2:$C$5034,MATCH(INDIRECT(ADDRESS(ROW(),COLUMN()-1)),list!$A$2:$A$5034,0))</f>
        <v>CNH - Harry Harrison Cell</v>
      </c>
      <c r="G678" s="34" t="s">
        <v>3931</v>
      </c>
      <c r="H678" s="34">
        <v>1</v>
      </c>
      <c r="I678" s="34"/>
    </row>
    <row r="679" spans="1:9" ht="18.75" customHeight="1">
      <c r="A679" s="34" t="s">
        <v>3935</v>
      </c>
      <c r="B679" s="87">
        <v>43910</v>
      </c>
      <c r="C679" s="36">
        <v>0.7104166666666667</v>
      </c>
      <c r="D679" s="37">
        <v>0.71180555555555547</v>
      </c>
      <c r="E679" s="34" t="s">
        <v>2972</v>
      </c>
      <c r="F679" s="34" t="str">
        <f t="array" aca="1" ref="F679" ca="1">INDEX(list!$C$2:$C$5034,MATCH(INDIRECT(ADDRESS(ROW(),COLUMN()-1)),list!$A$2:$A$5034,0))</f>
        <v>ET/GS - Gene Smith Cell(&lt;2/13/19)/GS(&gt;)</v>
      </c>
      <c r="G679" s="34" t="s">
        <v>3929</v>
      </c>
      <c r="H679" s="34">
        <v>2</v>
      </c>
      <c r="I679" s="34"/>
    </row>
    <row r="680" spans="1:9" ht="18.75" customHeight="1">
      <c r="A680" s="34" t="s">
        <v>3935</v>
      </c>
      <c r="B680" s="87">
        <v>43910</v>
      </c>
      <c r="C680" s="36">
        <v>0.75416666666666676</v>
      </c>
      <c r="D680" s="37">
        <v>0.75416666666666676</v>
      </c>
      <c r="E680" s="34" t="s">
        <v>1114</v>
      </c>
      <c r="F680" s="34" t="str">
        <f t="array" aca="1" ref="F680" ca="1">INDEX(list!$C$2:$C$5034,MATCH(INDIRECT(ADDRESS(ROW(),COLUMN()-1)),list!$A$2:$A$5034,0))</f>
        <v>CNH - Harry Harrison Cell</v>
      </c>
      <c r="G680" s="34" t="s">
        <v>3930</v>
      </c>
      <c r="H680" s="34">
        <v>0</v>
      </c>
      <c r="I680" s="34"/>
    </row>
    <row r="681" spans="1:9" ht="18.75" customHeight="1">
      <c r="A681" s="34" t="s">
        <v>3935</v>
      </c>
      <c r="B681" s="87">
        <v>43910</v>
      </c>
      <c r="C681" s="36">
        <v>0.75486111111111109</v>
      </c>
      <c r="D681" s="37">
        <v>0.75555555555555554</v>
      </c>
      <c r="E681" s="34" t="s">
        <v>866</v>
      </c>
      <c r="F681" s="34" t="str">
        <f t="array" aca="1" ref="F681" ca="1">INDEX(list!$C$2:$C$5034,MATCH(INDIRECT(ADDRESS(ROW(),COLUMN()-1)),list!$A$2:$A$5034,0))</f>
        <v>CPL - John CPL Cell</v>
      </c>
      <c r="G681" s="34" t="s">
        <v>3929</v>
      </c>
      <c r="H681" s="34">
        <v>1</v>
      </c>
      <c r="I681" s="34"/>
    </row>
    <row r="682" spans="1:9" ht="18.75" customHeight="1">
      <c r="A682" s="34" t="s">
        <v>3935</v>
      </c>
      <c r="B682" s="87">
        <v>43910</v>
      </c>
      <c r="C682" s="36">
        <v>0.75763888888888886</v>
      </c>
      <c r="D682" s="37">
        <v>0.76458333333333339</v>
      </c>
      <c r="E682" s="34" t="s">
        <v>866</v>
      </c>
      <c r="F682" s="34" t="str">
        <f t="array" aca="1" ref="F682" ca="1">INDEX(list!$C$2:$C$5034,MATCH(INDIRECT(ADDRESS(ROW(),COLUMN()-1)),list!$A$2:$A$5034,0))</f>
        <v>CPL - John CPL Cell</v>
      </c>
      <c r="G682" s="34" t="s">
        <v>3929</v>
      </c>
      <c r="H682" s="34">
        <v>10</v>
      </c>
      <c r="I682" s="34"/>
    </row>
    <row r="683" spans="1:9" ht="18.75" customHeight="1">
      <c r="A683" s="34" t="s">
        <v>3935</v>
      </c>
      <c r="B683" s="87">
        <v>43910</v>
      </c>
      <c r="C683" s="36">
        <v>0.77638888888888891</v>
      </c>
      <c r="D683" s="37">
        <v>0.78125</v>
      </c>
      <c r="E683" s="34" t="s">
        <v>866</v>
      </c>
      <c r="F683" s="34" t="str">
        <f t="array" aca="1" ref="F683" ca="1">INDEX(list!$C$2:$C$5034,MATCH(INDIRECT(ADDRESS(ROW(),COLUMN()-1)),list!$A$2:$A$5034,0))</f>
        <v>CPL - John CPL Cell</v>
      </c>
      <c r="G683" s="34" t="s">
        <v>3929</v>
      </c>
      <c r="H683" s="34">
        <v>7</v>
      </c>
      <c r="I683" s="34"/>
    </row>
    <row r="684" spans="1:9" ht="18.75" customHeight="1">
      <c r="A684" s="34" t="s">
        <v>3935</v>
      </c>
      <c r="B684" s="87">
        <v>43910</v>
      </c>
      <c r="C684" s="36">
        <v>0.78402777777777777</v>
      </c>
      <c r="D684" s="37">
        <v>0.78541666666666676</v>
      </c>
      <c r="E684" s="34" t="s">
        <v>866</v>
      </c>
      <c r="F684" s="34" t="str">
        <f t="array" aca="1" ref="F684" ca="1">INDEX(list!$C$2:$C$5034,MATCH(INDIRECT(ADDRESS(ROW(),COLUMN()-1)),list!$A$2:$A$5034,0))</f>
        <v>CPL - John CPL Cell</v>
      </c>
      <c r="G684" s="34" t="s">
        <v>3931</v>
      </c>
      <c r="H684" s="34">
        <v>2</v>
      </c>
      <c r="I684" s="34"/>
    </row>
    <row r="685" spans="1:9" ht="18.75" customHeight="1">
      <c r="A685" s="34" t="s">
        <v>3937</v>
      </c>
      <c r="B685" s="87">
        <v>43911</v>
      </c>
      <c r="C685" s="36">
        <v>0.45277777777777778</v>
      </c>
      <c r="D685" s="37">
        <v>0.45277777777777778</v>
      </c>
      <c r="E685" s="34" t="s">
        <v>4133</v>
      </c>
      <c r="F685" s="34" t="e">
        <f t="array" aca="1" ref="F685" ca="1">INDEX(list!$C$2:$C$5034,MATCH(INDIRECT(ADDRESS(ROW(),COLUMN()-1)),list!$A$2:$A$5034,0))</f>
        <v>#N/A</v>
      </c>
      <c r="G685" s="34" t="s">
        <v>3930</v>
      </c>
      <c r="H685" s="34">
        <v>0</v>
      </c>
      <c r="I685" s="34"/>
    </row>
    <row r="686" spans="1:9" ht="18.75" customHeight="1">
      <c r="A686" s="34" t="s">
        <v>3928</v>
      </c>
      <c r="B686" s="87">
        <v>43913</v>
      </c>
      <c r="C686" s="36">
        <v>0.52361111111111114</v>
      </c>
      <c r="D686" s="37">
        <v>0.53819444444444442</v>
      </c>
      <c r="E686" s="34" t="s">
        <v>2637</v>
      </c>
      <c r="F686" s="34" t="str">
        <f t="array" aca="1" ref="F686" ca="1">INDEX(list!$C$2:$C$5034,MATCH(INDIRECT(ADDRESS(ROW(),COLUMN()-1)),list!$A$2:$A$5034,0))</f>
        <v>JSM - Jeff Murray</v>
      </c>
      <c r="G686" s="34" t="s">
        <v>3931</v>
      </c>
      <c r="H686" s="34">
        <v>21</v>
      </c>
      <c r="I686" s="34"/>
    </row>
    <row r="687" spans="1:9" ht="18.75" customHeight="1">
      <c r="A687" s="34" t="s">
        <v>3928</v>
      </c>
      <c r="B687" s="87">
        <v>43913</v>
      </c>
      <c r="C687" s="36">
        <v>0.52361111111111114</v>
      </c>
      <c r="D687" s="37">
        <v>0.52361111111111114</v>
      </c>
      <c r="E687" s="34" t="s">
        <v>2398</v>
      </c>
      <c r="F687" s="34" t="str">
        <f t="array" aca="1" ref="F687" ca="1">INDEX(list!$C$2:$C$5034,MATCH(INDIRECT(ADDRESS(ROW(),COLUMN()-1)),list!$A$2:$A$5034,0))</f>
        <v>VA - Yolanda Staff personal</v>
      </c>
      <c r="G687" s="34" t="s">
        <v>3930</v>
      </c>
      <c r="H687" s="34">
        <v>0</v>
      </c>
      <c r="I687" s="34"/>
    </row>
    <row r="688" spans="1:9" ht="18.75" customHeight="1">
      <c r="A688" s="34" t="s">
        <v>3928</v>
      </c>
      <c r="B688" s="87">
        <v>43913</v>
      </c>
      <c r="C688" s="36">
        <v>0.55694444444444446</v>
      </c>
      <c r="D688" s="37">
        <v>0.56944444444444442</v>
      </c>
      <c r="E688" s="34" t="s">
        <v>2637</v>
      </c>
      <c r="F688" s="34" t="str">
        <f t="array" aca="1" ref="F688" ca="1">INDEX(list!$C$2:$C$5034,MATCH(INDIRECT(ADDRESS(ROW(),COLUMN()-1)),list!$A$2:$A$5034,0))</f>
        <v>JSM - Jeff Murray</v>
      </c>
      <c r="G688" s="34" t="s">
        <v>3929</v>
      </c>
      <c r="H688" s="34">
        <v>18</v>
      </c>
      <c r="I688" s="34"/>
    </row>
    <row r="689" spans="1:9" ht="18.75" customHeight="1">
      <c r="A689" s="34" t="s">
        <v>3928</v>
      </c>
      <c r="B689" s="87">
        <v>43913</v>
      </c>
      <c r="C689" s="36">
        <v>0.59722222222222221</v>
      </c>
      <c r="D689" s="37">
        <v>0.6020833333333333</v>
      </c>
      <c r="E689" s="34" t="s">
        <v>2498</v>
      </c>
      <c r="F689" s="34" t="str">
        <f t="array" aca="1" ref="F689" ca="1">INDEX(list!$C$2:$C$5034,MATCH(INDIRECT(ADDRESS(ROW(),COLUMN()-1)),list!$A$2:$A$5034,0))</f>
        <v>Jack Platt</v>
      </c>
      <c r="G689" s="34" t="s">
        <v>3929</v>
      </c>
      <c r="H689" s="34">
        <v>7</v>
      </c>
      <c r="I689" s="34"/>
    </row>
    <row r="690" spans="1:9" ht="18.75" customHeight="1">
      <c r="A690" s="34" t="s">
        <v>3928</v>
      </c>
      <c r="B690" s="87">
        <v>43913</v>
      </c>
      <c r="C690" s="36">
        <v>0.61458333333333337</v>
      </c>
      <c r="D690" s="37">
        <v>0.62361111111111112</v>
      </c>
      <c r="E690" s="34" t="s">
        <v>642</v>
      </c>
      <c r="F690" s="34" t="str">
        <f t="array" aca="1" ref="F690" ca="1">INDEX(list!$C$2:$C$5034,MATCH(INDIRECT(ADDRESS(ROW(),COLUMN()-1)),list!$A$2:$A$5034,0))</f>
        <v>Google Migration Support (FanBank)</v>
      </c>
      <c r="G690" s="34" t="s">
        <v>3929</v>
      </c>
      <c r="H690" s="34">
        <v>13</v>
      </c>
      <c r="I690" s="34"/>
    </row>
    <row r="691" spans="1:9" ht="18.75" customHeight="1">
      <c r="A691" s="34" t="s">
        <v>3928</v>
      </c>
      <c r="B691" s="87">
        <v>43913</v>
      </c>
      <c r="C691" s="36">
        <v>0.65138888888888891</v>
      </c>
      <c r="D691" s="37">
        <v>0.65347222222222223</v>
      </c>
      <c r="E691" s="34" t="s">
        <v>2651</v>
      </c>
      <c r="F691" s="34" t="str">
        <f t="array" aca="1" ref="F691" ca="1">INDEX(list!$C$2:$C$5034,MATCH(INDIRECT(ADDRESS(ROW(),COLUMN()-1)),list!$A$2:$A$5034,0))</f>
        <v>GD - Diana Garreau Cell</v>
      </c>
      <c r="G691" s="34" t="s">
        <v>3929</v>
      </c>
      <c r="H691" s="34">
        <v>3</v>
      </c>
      <c r="I691" s="34"/>
    </row>
    <row r="692" spans="1:9" ht="18.75" customHeight="1">
      <c r="A692" s="34" t="s">
        <v>3928</v>
      </c>
      <c r="B692" s="87">
        <v>43913</v>
      </c>
      <c r="C692" s="36">
        <v>0.66180555555555554</v>
      </c>
      <c r="D692" s="37">
        <v>0.67013888888888884</v>
      </c>
      <c r="E692" s="34" t="s">
        <v>4134</v>
      </c>
      <c r="F692" s="34" t="e">
        <f t="array" aca="1" ref="F692" ca="1">INDEX(list!$C$2:$C$5034,MATCH(INDIRECT(ADDRESS(ROW(),COLUMN()-1)),list!$A$2:$A$5034,0))</f>
        <v>#N/A</v>
      </c>
      <c r="G692" s="34" t="s">
        <v>3931</v>
      </c>
      <c r="H692" s="34">
        <v>12</v>
      </c>
      <c r="I692" s="34"/>
    </row>
    <row r="693" spans="1:9" ht="18.75" customHeight="1">
      <c r="A693" s="34" t="s">
        <v>3928</v>
      </c>
      <c r="B693" s="87">
        <v>43913</v>
      </c>
      <c r="C693" s="36">
        <v>0.67083333333333339</v>
      </c>
      <c r="D693" s="37">
        <v>0.67222222222222217</v>
      </c>
      <c r="E693" s="34" t="s">
        <v>2117</v>
      </c>
      <c r="F693" s="34" t="str">
        <f t="array" aca="1" ref="F693" ca="1">INDEX(list!$C$2:$C$5034,MATCH(INDIRECT(ADDRESS(ROW(),COLUMN()-1)),list!$A$2:$A$5034,0))</f>
        <v>FB - Mitch Jacobs</v>
      </c>
      <c r="G693" s="34" t="s">
        <v>3931</v>
      </c>
      <c r="H693" s="34">
        <v>2</v>
      </c>
      <c r="I693" s="34"/>
    </row>
    <row r="694" spans="1:9" ht="18.75" customHeight="1">
      <c r="A694" s="34" t="s">
        <v>3928</v>
      </c>
      <c r="B694" s="87">
        <v>43913</v>
      </c>
      <c r="C694" s="36">
        <v>0.7416666666666667</v>
      </c>
      <c r="D694" s="37">
        <v>0.74375000000000002</v>
      </c>
      <c r="E694" s="34" t="s">
        <v>2117</v>
      </c>
      <c r="F694" s="34" t="str">
        <f t="array" aca="1" ref="F694" ca="1">INDEX(list!$C$2:$C$5034,MATCH(INDIRECT(ADDRESS(ROW(),COLUMN()-1)),list!$A$2:$A$5034,0))</f>
        <v>FB - Mitch Jacobs</v>
      </c>
      <c r="G694" s="34" t="s">
        <v>3929</v>
      </c>
      <c r="H694" s="34">
        <v>3</v>
      </c>
      <c r="I694" s="34"/>
    </row>
    <row r="695" spans="1:9" ht="18.75" customHeight="1">
      <c r="A695" s="34" t="s">
        <v>3928</v>
      </c>
      <c r="B695" s="87">
        <v>43913</v>
      </c>
      <c r="C695" s="36">
        <v>0.8256944444444444</v>
      </c>
      <c r="D695" s="37">
        <v>0.83611111111111114</v>
      </c>
      <c r="E695" s="34" t="s">
        <v>2166</v>
      </c>
      <c r="F695" s="34" t="str">
        <f t="array" aca="1" ref="F695" ca="1">INDEX(list!$C$2:$C$5034,MATCH(INDIRECT(ADDRESS(ROW(),COLUMN()-1)),list!$A$2:$A$5034,0))</f>
        <v>Ed Laubach Cell</v>
      </c>
      <c r="G695" s="34" t="s">
        <v>3929</v>
      </c>
      <c r="H695" s="34">
        <v>15</v>
      </c>
      <c r="I695" s="34"/>
    </row>
    <row r="696" spans="1:9" ht="18.75" customHeight="1">
      <c r="A696" s="34" t="s">
        <v>3932</v>
      </c>
      <c r="B696" s="87">
        <v>43914</v>
      </c>
      <c r="C696" s="36">
        <v>0.36180555555555555</v>
      </c>
      <c r="D696" s="37">
        <v>0.36180555555555555</v>
      </c>
      <c r="E696" s="34" t="s">
        <v>1701</v>
      </c>
      <c r="F696" s="34" t="str">
        <f t="array" aca="1" ref="F696" ca="1">INDEX(list!$C$2:$C$5034,MATCH(INDIRECT(ADDRESS(ROW(),COLUMN()-1)),list!$A$2:$A$5034,0))</f>
        <v>VA - Sandy Gonsalves</v>
      </c>
      <c r="G696" s="34" t="s">
        <v>3930</v>
      </c>
      <c r="H696" s="34">
        <v>0</v>
      </c>
      <c r="I696" s="34"/>
    </row>
    <row r="697" spans="1:9" ht="18.75" customHeight="1">
      <c r="A697" s="34" t="s">
        <v>3932</v>
      </c>
      <c r="B697" s="87">
        <v>43914</v>
      </c>
      <c r="C697" s="36">
        <v>0.37291666666666662</v>
      </c>
      <c r="D697" s="37">
        <v>0.375</v>
      </c>
      <c r="E697" s="34" t="s">
        <v>739</v>
      </c>
      <c r="F697" s="34" t="str">
        <f t="array" aca="1" ref="F697" ca="1">INDEX(list!$C$2:$C$5034,MATCH(INDIRECT(ADDRESS(ROW(),COLUMN()-1)),list!$A$2:$A$5034,0))</f>
        <v>HB - Heather Jo Bees</v>
      </c>
      <c r="G697" s="34" t="s">
        <v>3929</v>
      </c>
      <c r="H697" s="34">
        <v>3</v>
      </c>
      <c r="I697" s="34"/>
    </row>
    <row r="698" spans="1:9" ht="18.75" customHeight="1">
      <c r="A698" s="34" t="s">
        <v>3932</v>
      </c>
      <c r="B698" s="87">
        <v>43914</v>
      </c>
      <c r="C698" s="36">
        <v>0.52638888888888891</v>
      </c>
      <c r="D698" s="37">
        <v>0.52638888888888891</v>
      </c>
      <c r="E698" s="34" t="s">
        <v>739</v>
      </c>
      <c r="F698" s="34" t="str">
        <f t="array" aca="1" ref="F698" ca="1">INDEX(list!$C$2:$C$5034,MATCH(INDIRECT(ADDRESS(ROW(),COLUMN()-1)),list!$A$2:$A$5034,0))</f>
        <v>HB - Heather Jo Bees</v>
      </c>
      <c r="G698" s="34" t="s">
        <v>3930</v>
      </c>
      <c r="H698" s="34">
        <v>0</v>
      </c>
      <c r="I698" s="34"/>
    </row>
    <row r="699" spans="1:9" ht="18.75" customHeight="1">
      <c r="A699" s="34" t="s">
        <v>3932</v>
      </c>
      <c r="B699" s="87">
        <v>43914</v>
      </c>
      <c r="C699" s="36">
        <v>0.53541666666666665</v>
      </c>
      <c r="D699" s="37">
        <v>0.54791666666666672</v>
      </c>
      <c r="E699" s="34" t="s">
        <v>739</v>
      </c>
      <c r="F699" s="34" t="str">
        <f t="array" aca="1" ref="F699" ca="1">INDEX(list!$C$2:$C$5034,MATCH(INDIRECT(ADDRESS(ROW(),COLUMN()-1)),list!$A$2:$A$5034,0))</f>
        <v>HB - Heather Jo Bees</v>
      </c>
      <c r="G699" s="34" t="s">
        <v>3931</v>
      </c>
      <c r="H699" s="34">
        <v>18</v>
      </c>
      <c r="I699" s="34"/>
    </row>
    <row r="700" spans="1:9" ht="18.75" customHeight="1">
      <c r="A700" s="34" t="s">
        <v>3932</v>
      </c>
      <c r="B700" s="87">
        <v>43914</v>
      </c>
      <c r="C700" s="36">
        <v>0.54027777777777775</v>
      </c>
      <c r="D700" s="37">
        <v>0.54027777777777775</v>
      </c>
      <c r="E700" s="34" t="s">
        <v>866</v>
      </c>
      <c r="F700" s="34" t="str">
        <f t="array" aca="1" ref="F700" ca="1">INDEX(list!$C$2:$C$5034,MATCH(INDIRECT(ADDRESS(ROW(),COLUMN()-1)),list!$A$2:$A$5034,0))</f>
        <v>CPL - John CPL Cell</v>
      </c>
      <c r="G700" s="34" t="s">
        <v>3930</v>
      </c>
      <c r="H700" s="34">
        <v>0</v>
      </c>
      <c r="I700" s="34"/>
    </row>
    <row r="701" spans="1:9" ht="18.75" customHeight="1">
      <c r="A701" s="34" t="s">
        <v>3932</v>
      </c>
      <c r="B701" s="87">
        <v>43914</v>
      </c>
      <c r="C701" s="36">
        <v>0.54861111111111105</v>
      </c>
      <c r="D701" s="37">
        <v>0.55069444444444449</v>
      </c>
      <c r="E701" s="34" t="s">
        <v>866</v>
      </c>
      <c r="F701" s="34" t="str">
        <f t="array" aca="1" ref="F701" ca="1">INDEX(list!$C$2:$C$5034,MATCH(INDIRECT(ADDRESS(ROW(),COLUMN()-1)),list!$A$2:$A$5034,0))</f>
        <v>CPL - John CPL Cell</v>
      </c>
      <c r="G701" s="34" t="s">
        <v>3929</v>
      </c>
      <c r="H701" s="34">
        <v>3</v>
      </c>
      <c r="I701" s="34"/>
    </row>
    <row r="702" spans="1:9" ht="18.75" customHeight="1">
      <c r="A702" s="34" t="s">
        <v>3932</v>
      </c>
      <c r="B702" s="87">
        <v>43914</v>
      </c>
      <c r="C702" s="36">
        <v>0.6777777777777777</v>
      </c>
      <c r="D702" s="37">
        <v>0.67847222222222225</v>
      </c>
      <c r="E702" s="34" t="s">
        <v>2587</v>
      </c>
      <c r="F702" s="34" t="str">
        <f t="array" aca="1" ref="F702" ca="1">INDEX(list!$C$2:$C$5034,MATCH(INDIRECT(ADDRESS(ROW(),COLUMN()-1)),list!$A$2:$A$5034,0))</f>
        <v>VA - Enya Czerwin</v>
      </c>
      <c r="G702" s="34" t="s">
        <v>3931</v>
      </c>
      <c r="H702" s="34">
        <v>1</v>
      </c>
      <c r="I702" s="34"/>
    </row>
    <row r="703" spans="1:9" ht="18.75" customHeight="1">
      <c r="A703" s="34" t="s">
        <v>3932</v>
      </c>
      <c r="B703" s="87">
        <v>43914</v>
      </c>
      <c r="C703" s="36">
        <v>0.67847222222222225</v>
      </c>
      <c r="D703" s="37">
        <v>0.68263888888888891</v>
      </c>
      <c r="E703" s="34" t="s">
        <v>2587</v>
      </c>
      <c r="F703" s="34" t="str">
        <f t="array" aca="1" ref="F703" ca="1">INDEX(list!$C$2:$C$5034,MATCH(INDIRECT(ADDRESS(ROW(),COLUMN()-1)),list!$A$2:$A$5034,0))</f>
        <v>VA - Enya Czerwin</v>
      </c>
      <c r="G703" s="34" t="s">
        <v>3929</v>
      </c>
      <c r="H703" s="34">
        <v>6</v>
      </c>
      <c r="I703" s="34"/>
    </row>
    <row r="704" spans="1:9" ht="18.75" customHeight="1">
      <c r="A704" s="34" t="s">
        <v>3932</v>
      </c>
      <c r="B704" s="87">
        <v>43914</v>
      </c>
      <c r="C704" s="36">
        <v>0.68958333333333333</v>
      </c>
      <c r="D704" s="37">
        <v>0.69166666666666676</v>
      </c>
      <c r="E704" s="34" t="s">
        <v>2587</v>
      </c>
      <c r="F704" s="34" t="str">
        <f t="array" aca="1" ref="F704" ca="1">INDEX(list!$C$2:$C$5034,MATCH(INDIRECT(ADDRESS(ROW(),COLUMN()-1)),list!$A$2:$A$5034,0))</f>
        <v>VA - Enya Czerwin</v>
      </c>
      <c r="G704" s="34" t="s">
        <v>3929</v>
      </c>
      <c r="H704" s="34">
        <v>3</v>
      </c>
      <c r="I704" s="34"/>
    </row>
    <row r="705" spans="1:9" ht="18.75" customHeight="1">
      <c r="A705" s="34" t="s">
        <v>3932</v>
      </c>
      <c r="B705" s="87">
        <v>43914</v>
      </c>
      <c r="C705" s="36">
        <v>0.7055555555555556</v>
      </c>
      <c r="D705" s="37">
        <v>0.7055555555555556</v>
      </c>
      <c r="E705" s="34" t="s">
        <v>2587</v>
      </c>
      <c r="F705" s="34" t="str">
        <f t="array" aca="1" ref="F705" ca="1">INDEX(list!$C$2:$C$5034,MATCH(INDIRECT(ADDRESS(ROW(),COLUMN()-1)),list!$A$2:$A$5034,0))</f>
        <v>VA - Enya Czerwin</v>
      </c>
      <c r="G705" s="34" t="s">
        <v>3930</v>
      </c>
      <c r="H705" s="34">
        <v>0</v>
      </c>
      <c r="I705" s="34"/>
    </row>
    <row r="706" spans="1:9" ht="18.75" customHeight="1">
      <c r="A706" s="34" t="s">
        <v>3933</v>
      </c>
      <c r="B706" s="87">
        <v>43915</v>
      </c>
      <c r="C706" s="36">
        <v>0.37291666666666662</v>
      </c>
      <c r="D706" s="37">
        <v>0.37361111111111112</v>
      </c>
      <c r="E706" s="34" t="s">
        <v>2651</v>
      </c>
      <c r="F706" s="34" t="str">
        <f t="array" aca="1" ref="F706" ca="1">INDEX(list!$C$2:$C$5034,MATCH(INDIRECT(ADDRESS(ROW(),COLUMN()-1)),list!$A$2:$A$5034,0))</f>
        <v>GD - Diana Garreau Cell</v>
      </c>
      <c r="G706" s="34" t="s">
        <v>3929</v>
      </c>
      <c r="H706" s="34">
        <v>1</v>
      </c>
      <c r="I706" s="34"/>
    </row>
    <row r="707" spans="1:9" ht="18.75" customHeight="1">
      <c r="A707" s="34" t="s">
        <v>3933</v>
      </c>
      <c r="B707" s="87">
        <v>43915</v>
      </c>
      <c r="C707" s="36">
        <v>0.39583333333333331</v>
      </c>
      <c r="D707" s="37">
        <v>0.39583333333333331</v>
      </c>
      <c r="E707" s="34" t="s">
        <v>2651</v>
      </c>
      <c r="F707" s="34" t="str">
        <f t="array" aca="1" ref="F707" ca="1">INDEX(list!$C$2:$C$5034,MATCH(INDIRECT(ADDRESS(ROW(),COLUMN()-1)),list!$A$2:$A$5034,0))</f>
        <v>GD - Diana Garreau Cell</v>
      </c>
      <c r="G707" s="34" t="s">
        <v>3931</v>
      </c>
      <c r="H707" s="34">
        <v>0</v>
      </c>
      <c r="I707" s="34"/>
    </row>
    <row r="708" spans="1:9" ht="18.75" customHeight="1">
      <c r="A708" s="34" t="s">
        <v>3933</v>
      </c>
      <c r="B708" s="87">
        <v>43915</v>
      </c>
      <c r="C708" s="36">
        <v>0.40277777777777773</v>
      </c>
      <c r="D708" s="37">
        <v>0.40833333333333338</v>
      </c>
      <c r="E708" s="34" t="s">
        <v>4135</v>
      </c>
      <c r="F708" s="34" t="e">
        <f t="array" aca="1" ref="F708" ca="1">INDEX(list!$C$2:$C$5034,MATCH(INDIRECT(ADDRESS(ROW(),COLUMN()-1)),list!$A$2:$A$5034,0))</f>
        <v>#N/A</v>
      </c>
      <c r="G708" s="34" t="s">
        <v>3931</v>
      </c>
      <c r="H708" s="34">
        <v>8</v>
      </c>
      <c r="I708" s="34"/>
    </row>
    <row r="709" spans="1:9" ht="18.75" customHeight="1">
      <c r="A709" s="34" t="s">
        <v>3933</v>
      </c>
      <c r="B709" s="87">
        <v>43915</v>
      </c>
      <c r="C709" s="36">
        <v>0.43541666666666662</v>
      </c>
      <c r="D709" s="37">
        <v>0.44444444444444442</v>
      </c>
      <c r="E709" s="34" t="s">
        <v>2460</v>
      </c>
      <c r="F709" s="34" t="str">
        <f t="array" aca="1" ref="F709" ca="1">INDEX(list!$C$2:$C$5034,MATCH(INDIRECT(ADDRESS(ROW(),COLUMN()-1)),list!$A$2:$A$5034,0))</f>
        <v>LU - Larry Ulvestad cell</v>
      </c>
      <c r="G709" s="34" t="s">
        <v>3931</v>
      </c>
      <c r="H709" s="34">
        <v>13</v>
      </c>
      <c r="I709" s="34"/>
    </row>
    <row r="710" spans="1:9" ht="18.75" customHeight="1">
      <c r="A710" s="34" t="s">
        <v>3933</v>
      </c>
      <c r="B710" s="87">
        <v>43915</v>
      </c>
      <c r="C710" s="36">
        <v>0.50624999999999998</v>
      </c>
      <c r="D710" s="37">
        <v>0.52361111111111114</v>
      </c>
      <c r="E710" s="34" t="s">
        <v>1975</v>
      </c>
      <c r="F710" s="34" t="str">
        <f t="array" aca="1" ref="F710" ca="1">INDEX(list!$C$2:$C$5034,MATCH(INDIRECT(ADDRESS(ROW(),COLUMN()-1)),list!$A$2:$A$5034,0))</f>
        <v>VEO - Intermedia</v>
      </c>
      <c r="G710" s="34" t="s">
        <v>3931</v>
      </c>
      <c r="H710" s="34">
        <v>25</v>
      </c>
      <c r="I710" s="34"/>
    </row>
    <row r="711" spans="1:9" ht="18.75" customHeight="1">
      <c r="A711" s="34" t="s">
        <v>3933</v>
      </c>
      <c r="B711" s="87">
        <v>43915</v>
      </c>
      <c r="C711" s="36">
        <v>0.52361111111111114</v>
      </c>
      <c r="D711" s="37">
        <v>0.52986111111111112</v>
      </c>
      <c r="E711" s="34" t="s">
        <v>866</v>
      </c>
      <c r="F711" s="34" t="str">
        <f t="array" aca="1" ref="F711" ca="1">INDEX(list!$C$2:$C$5034,MATCH(INDIRECT(ADDRESS(ROW(),COLUMN()-1)),list!$A$2:$A$5034,0))</f>
        <v>CPL - John CPL Cell</v>
      </c>
      <c r="G711" s="34" t="s">
        <v>3929</v>
      </c>
      <c r="H711" s="34">
        <v>9</v>
      </c>
      <c r="I711" s="34"/>
    </row>
    <row r="712" spans="1:9" ht="18.75" customHeight="1">
      <c r="A712" s="34" t="s">
        <v>3933</v>
      </c>
      <c r="B712" s="87">
        <v>43915</v>
      </c>
      <c r="C712" s="36">
        <v>0.54375000000000007</v>
      </c>
      <c r="D712" s="37">
        <v>0.55069444444444449</v>
      </c>
      <c r="E712" s="34" t="s">
        <v>1637</v>
      </c>
      <c r="F712" s="34" t="str">
        <f t="array" aca="1" ref="F712" ca="1">INDEX(list!$C$2:$C$5034,MATCH(INDIRECT(ADDRESS(ROW(),COLUMN()-1)),list!$A$2:$A$5034,0))</f>
        <v>Mary Louise Zeller Cell</v>
      </c>
      <c r="G712" s="34" t="s">
        <v>3929</v>
      </c>
      <c r="H712" s="34">
        <v>10</v>
      </c>
      <c r="I712" s="34"/>
    </row>
    <row r="713" spans="1:9" ht="18.75" customHeight="1">
      <c r="A713" s="34" t="s">
        <v>3933</v>
      </c>
      <c r="B713" s="87">
        <v>43915</v>
      </c>
      <c r="C713" s="36">
        <v>0.58680555555555558</v>
      </c>
      <c r="D713" s="37">
        <v>0.58680555555555558</v>
      </c>
      <c r="E713" s="34" t="s">
        <v>2762</v>
      </c>
      <c r="F713" s="34" t="str">
        <f t="array" aca="1" ref="F713" ca="1">INDEX(list!$C$2:$C$5034,MATCH(INDIRECT(ADDRESS(ROW(),COLUMN()-1)),list!$A$2:$A$5034,0))</f>
        <v>HGI - intermedia voip line #1</v>
      </c>
      <c r="G713" s="34" t="s">
        <v>3930</v>
      </c>
      <c r="H713" s="34">
        <v>0</v>
      </c>
      <c r="I713" s="34"/>
    </row>
    <row r="714" spans="1:9" ht="18.75" customHeight="1">
      <c r="A714" s="34" t="s">
        <v>3933</v>
      </c>
      <c r="B714" s="87">
        <v>43915</v>
      </c>
      <c r="C714" s="36">
        <v>0.61041666666666672</v>
      </c>
      <c r="D714" s="37">
        <v>0.6118055555555556</v>
      </c>
      <c r="E714" s="34" t="s">
        <v>2587</v>
      </c>
      <c r="F714" s="34" t="str">
        <f t="array" aca="1" ref="F714" ca="1">INDEX(list!$C$2:$C$5034,MATCH(INDIRECT(ADDRESS(ROW(),COLUMN()-1)),list!$A$2:$A$5034,0))</f>
        <v>VA - Enya Czerwin</v>
      </c>
      <c r="G714" s="34" t="s">
        <v>3929</v>
      </c>
      <c r="H714" s="34">
        <v>2</v>
      </c>
      <c r="I714" s="34"/>
    </row>
    <row r="715" spans="1:9" ht="18.75" customHeight="1">
      <c r="A715" s="34" t="s">
        <v>3933</v>
      </c>
      <c r="B715" s="87">
        <v>43915</v>
      </c>
      <c r="C715" s="36">
        <v>0.62013888888888891</v>
      </c>
      <c r="D715" s="37">
        <v>0.63194444444444442</v>
      </c>
      <c r="E715" s="34" t="s">
        <v>2587</v>
      </c>
      <c r="F715" s="34" t="str">
        <f t="array" aca="1" ref="F715" ca="1">INDEX(list!$C$2:$C$5034,MATCH(INDIRECT(ADDRESS(ROW(),COLUMN()-1)),list!$A$2:$A$5034,0))</f>
        <v>VA - Enya Czerwin</v>
      </c>
      <c r="G715" s="34" t="s">
        <v>3929</v>
      </c>
      <c r="H715" s="34">
        <v>17</v>
      </c>
      <c r="I715" s="34"/>
    </row>
    <row r="716" spans="1:9" ht="18.75" customHeight="1">
      <c r="A716" s="34" t="s">
        <v>3933</v>
      </c>
      <c r="B716" s="87">
        <v>43915</v>
      </c>
      <c r="C716" s="36">
        <v>0.63263888888888886</v>
      </c>
      <c r="D716" s="37">
        <v>0.63611111111111118</v>
      </c>
      <c r="E716" s="34" t="s">
        <v>2587</v>
      </c>
      <c r="F716" s="34" t="str">
        <f t="array" aca="1" ref="F716" ca="1">INDEX(list!$C$2:$C$5034,MATCH(INDIRECT(ADDRESS(ROW(),COLUMN()-1)),list!$A$2:$A$5034,0))</f>
        <v>VA - Enya Czerwin</v>
      </c>
      <c r="G716" s="34" t="s">
        <v>3929</v>
      </c>
      <c r="H716" s="34">
        <v>5</v>
      </c>
      <c r="I716" s="34"/>
    </row>
    <row r="717" spans="1:9" ht="18.75" customHeight="1">
      <c r="A717" s="34" t="s">
        <v>3933</v>
      </c>
      <c r="B717" s="87">
        <v>43915</v>
      </c>
      <c r="C717" s="36">
        <v>0.69444444444444453</v>
      </c>
      <c r="D717" s="37">
        <v>0.69444444444444453</v>
      </c>
      <c r="E717" s="34" t="s">
        <v>2054</v>
      </c>
      <c r="F717" s="34" t="str">
        <f t="array" aca="1" ref="F717" ca="1">INDEX(list!$C$2:$C$5034,MATCH(INDIRECT(ADDRESS(ROW(),COLUMN()-1)),list!$A$2:$A$5034,0))</f>
        <v>BNCC - Main</v>
      </c>
      <c r="G717" s="34" t="s">
        <v>3930</v>
      </c>
      <c r="H717" s="34">
        <v>0</v>
      </c>
      <c r="I717" s="34"/>
    </row>
    <row r="718" spans="1:9" ht="18.75" customHeight="1">
      <c r="A718" s="34" t="s">
        <v>3934</v>
      </c>
      <c r="B718" s="87">
        <v>43916</v>
      </c>
      <c r="C718" s="36">
        <v>0.33333333333333331</v>
      </c>
      <c r="D718" s="37">
        <v>0.33958333333333335</v>
      </c>
      <c r="E718" s="34" t="s">
        <v>1893</v>
      </c>
      <c r="F718" s="34" t="str">
        <f t="array" aca="1" ref="F718" ca="1">INDEX(list!$C$2:$C$5034,MATCH(INDIRECT(ADDRESS(ROW(),COLUMN()-1)),list!$A$2:$A$5034,0))</f>
        <v>VEO - eyecare prime</v>
      </c>
      <c r="G718" s="34" t="s">
        <v>3929</v>
      </c>
      <c r="H718" s="34">
        <v>9</v>
      </c>
      <c r="I718" s="34"/>
    </row>
    <row r="719" spans="1:9" ht="18.75" customHeight="1">
      <c r="A719" s="34" t="s">
        <v>3934</v>
      </c>
      <c r="B719" s="87">
        <v>43916</v>
      </c>
      <c r="C719" s="36">
        <v>0.34166666666666662</v>
      </c>
      <c r="D719" s="37">
        <v>0.34583333333333338</v>
      </c>
      <c r="E719" s="34" t="s">
        <v>4136</v>
      </c>
      <c r="F719" s="34" t="e">
        <f t="array" aca="1" ref="F719" ca="1">INDEX(list!$C$2:$C$5034,MATCH(INDIRECT(ADDRESS(ROW(),COLUMN()-1)),list!$A$2:$A$5034,0))</f>
        <v>#N/A</v>
      </c>
      <c r="G719" s="34" t="s">
        <v>3929</v>
      </c>
      <c r="H719" s="34">
        <v>6</v>
      </c>
      <c r="I719" s="34"/>
    </row>
    <row r="720" spans="1:9" ht="18.75" customHeight="1">
      <c r="A720" s="34" t="s">
        <v>3934</v>
      </c>
      <c r="B720" s="87">
        <v>43916</v>
      </c>
      <c r="C720" s="36">
        <v>0.34583333333333338</v>
      </c>
      <c r="D720" s="37">
        <v>0.34652777777777777</v>
      </c>
      <c r="E720" s="34" t="s">
        <v>1893</v>
      </c>
      <c r="F720" s="34" t="str">
        <f t="array" aca="1" ref="F720" ca="1">INDEX(list!$C$2:$C$5034,MATCH(INDIRECT(ADDRESS(ROW(),COLUMN()-1)),list!$A$2:$A$5034,0))</f>
        <v>VEO - eyecare prime</v>
      </c>
      <c r="G720" s="34" t="s">
        <v>3929</v>
      </c>
      <c r="H720" s="34">
        <v>1</v>
      </c>
      <c r="I720" s="34"/>
    </row>
    <row r="721" spans="1:9" ht="18.75" customHeight="1">
      <c r="A721" s="34" t="s">
        <v>3934</v>
      </c>
      <c r="B721" s="87">
        <v>43916</v>
      </c>
      <c r="C721" s="36">
        <v>0.35347222222222219</v>
      </c>
      <c r="D721" s="37">
        <v>0.35416666666666669</v>
      </c>
      <c r="E721" s="34" t="s">
        <v>4136</v>
      </c>
      <c r="F721" s="34" t="e">
        <f t="array" aca="1" ref="F721" ca="1">INDEX(list!$C$2:$C$5034,MATCH(INDIRECT(ADDRESS(ROW(),COLUMN()-1)),list!$A$2:$A$5034,0))</f>
        <v>#N/A</v>
      </c>
      <c r="G721" s="34" t="s">
        <v>3929</v>
      </c>
      <c r="H721" s="34">
        <v>1</v>
      </c>
      <c r="I721" s="34"/>
    </row>
    <row r="722" spans="1:9" ht="18.75" customHeight="1">
      <c r="A722" s="34" t="s">
        <v>3934</v>
      </c>
      <c r="B722" s="87">
        <v>43916</v>
      </c>
      <c r="C722" s="36">
        <v>0.42222222222222222</v>
      </c>
      <c r="D722" s="37">
        <v>0.43124999999999997</v>
      </c>
      <c r="E722" s="34" t="s">
        <v>2166</v>
      </c>
      <c r="F722" s="34" t="str">
        <f t="array" aca="1" ref="F722" ca="1">INDEX(list!$C$2:$C$5034,MATCH(INDIRECT(ADDRESS(ROW(),COLUMN()-1)),list!$A$2:$A$5034,0))</f>
        <v>Ed Laubach Cell</v>
      </c>
      <c r="G722" s="34" t="s">
        <v>3929</v>
      </c>
      <c r="H722" s="34">
        <v>13</v>
      </c>
      <c r="I722" s="34"/>
    </row>
    <row r="723" spans="1:9" ht="18.75" customHeight="1">
      <c r="A723" s="34" t="s">
        <v>3934</v>
      </c>
      <c r="B723" s="87">
        <v>43916</v>
      </c>
      <c r="C723" s="36">
        <v>0.43124999999999997</v>
      </c>
      <c r="D723" s="37">
        <v>0.4381944444444445</v>
      </c>
      <c r="E723" s="34" t="s">
        <v>2587</v>
      </c>
      <c r="F723" s="34" t="str">
        <f t="array" aca="1" ref="F723" ca="1">INDEX(list!$C$2:$C$5034,MATCH(INDIRECT(ADDRESS(ROW(),COLUMN()-1)),list!$A$2:$A$5034,0))</f>
        <v>VA - Enya Czerwin</v>
      </c>
      <c r="G723" s="34" t="s">
        <v>3929</v>
      </c>
      <c r="H723" s="34">
        <v>10</v>
      </c>
      <c r="I723" s="34"/>
    </row>
    <row r="724" spans="1:9" ht="18.75" customHeight="1">
      <c r="A724" s="34" t="s">
        <v>3934</v>
      </c>
      <c r="B724" s="87">
        <v>43916</v>
      </c>
      <c r="C724" s="36">
        <v>0.43958333333333338</v>
      </c>
      <c r="D724" s="37">
        <v>0.44791666666666669</v>
      </c>
      <c r="E724" s="34" t="s">
        <v>929</v>
      </c>
      <c r="F724" s="34" t="str">
        <f t="array" aca="1" ref="F724" ca="1">INDEX(list!$C$2:$C$5034,MATCH(INDIRECT(ADDRESS(ROW(),COLUMN()-1)),list!$A$2:$A$5034,0))</f>
        <v>VA - Jessica Murray</v>
      </c>
      <c r="G724" s="34" t="s">
        <v>3929</v>
      </c>
      <c r="H724" s="34">
        <v>12</v>
      </c>
      <c r="I724" s="34"/>
    </row>
    <row r="725" spans="1:9" ht="18.75" customHeight="1">
      <c r="A725" s="34" t="s">
        <v>3934</v>
      </c>
      <c r="B725" s="87">
        <v>43916</v>
      </c>
      <c r="C725" s="36">
        <v>0.51180555555555551</v>
      </c>
      <c r="D725" s="37">
        <v>0.5229166666666667</v>
      </c>
      <c r="E725" s="34" t="s">
        <v>2512</v>
      </c>
      <c r="F725" s="34" t="str">
        <f t="array" aca="1" ref="F725" ca="1">INDEX(list!$C$2:$C$5034,MATCH(INDIRECT(ADDRESS(ROW(),COLUMN()-1)),list!$A$2:$A$5034,0))</f>
        <v>Dawson &amp; Associates - Steve Dawson</v>
      </c>
      <c r="G725" s="34" t="s">
        <v>3929</v>
      </c>
      <c r="H725" s="34">
        <v>16</v>
      </c>
      <c r="I725" s="34"/>
    </row>
    <row r="726" spans="1:9" ht="18.75" customHeight="1">
      <c r="A726" s="34" t="s">
        <v>3934</v>
      </c>
      <c r="B726" s="87">
        <v>43916</v>
      </c>
      <c r="C726" s="36">
        <v>0.65277777777777779</v>
      </c>
      <c r="D726" s="37">
        <v>0.65347222222222223</v>
      </c>
      <c r="E726" s="34" t="s">
        <v>4137</v>
      </c>
      <c r="F726" s="34" t="e">
        <f t="array" aca="1" ref="F726" ca="1">INDEX(list!$C$2:$C$5034,MATCH(INDIRECT(ADDRESS(ROW(),COLUMN()-1)),list!$A$2:$A$5034,0))</f>
        <v>#N/A</v>
      </c>
      <c r="G726" s="34" t="s">
        <v>3931</v>
      </c>
      <c r="H726" s="34">
        <v>1</v>
      </c>
      <c r="I726" s="34"/>
    </row>
    <row r="727" spans="1:9" ht="18.75" customHeight="1">
      <c r="A727" s="34" t="s">
        <v>3934</v>
      </c>
      <c r="B727" s="87">
        <v>43916</v>
      </c>
      <c r="C727" s="36">
        <v>0.65625</v>
      </c>
      <c r="D727" s="37">
        <v>0.65694444444444444</v>
      </c>
      <c r="E727" s="34" t="s">
        <v>4138</v>
      </c>
      <c r="F727" s="34" t="e">
        <f t="array" aca="1" ref="F727" ca="1">INDEX(list!$C$2:$C$5034,MATCH(INDIRECT(ADDRESS(ROW(),COLUMN()-1)),list!$A$2:$A$5034,0))</f>
        <v>#N/A</v>
      </c>
      <c r="G727" s="34" t="s">
        <v>3931</v>
      </c>
      <c r="H727" s="34">
        <v>1</v>
      </c>
      <c r="I727" s="34"/>
    </row>
    <row r="728" spans="1:9" ht="18.75" customHeight="1">
      <c r="A728" s="34" t="s">
        <v>3928</v>
      </c>
      <c r="B728" s="87">
        <v>43920</v>
      </c>
      <c r="C728" s="36">
        <v>0.3840277777777778</v>
      </c>
      <c r="D728" s="37">
        <v>0.38611111111111113</v>
      </c>
      <c r="E728" s="34" t="s">
        <v>2266</v>
      </c>
      <c r="F728" s="34" t="str">
        <f t="array" aca="1" ref="F728" ca="1">INDEX(list!$C$2:$C$5034,MATCH(INDIRECT(ADDRESS(ROW(),COLUMN()-1)),list!$A$2:$A$5034,0))</f>
        <v>Paul DeBaets</v>
      </c>
      <c r="G728" s="34" t="s">
        <v>3929</v>
      </c>
      <c r="H728" s="34">
        <v>3</v>
      </c>
      <c r="I728" s="34"/>
    </row>
    <row r="729" spans="1:9" ht="18.75" customHeight="1">
      <c r="A729" s="34" t="s">
        <v>3928</v>
      </c>
      <c r="B729" s="87">
        <v>43920</v>
      </c>
      <c r="C729" s="36">
        <v>0.4826388888888889</v>
      </c>
      <c r="D729" s="37">
        <v>0.49027777777777781</v>
      </c>
      <c r="E729" s="34" t="s">
        <v>2587</v>
      </c>
      <c r="F729" s="34" t="str">
        <f t="array" aca="1" ref="F729" ca="1">INDEX(list!$C$2:$C$5034,MATCH(INDIRECT(ADDRESS(ROW(),COLUMN()-1)),list!$A$2:$A$5034,0))</f>
        <v>VA - Enya Czerwin</v>
      </c>
      <c r="G729" s="34" t="s">
        <v>3931</v>
      </c>
      <c r="H729" s="34">
        <v>11</v>
      </c>
      <c r="I729" s="34"/>
    </row>
    <row r="730" spans="1:9" ht="18.75" customHeight="1">
      <c r="A730" s="34" t="s">
        <v>3928</v>
      </c>
      <c r="B730" s="87">
        <v>43920</v>
      </c>
      <c r="C730" s="36">
        <v>0.54791666666666672</v>
      </c>
      <c r="D730" s="37">
        <v>0.54861111111111105</v>
      </c>
      <c r="E730" s="34" t="s">
        <v>698</v>
      </c>
      <c r="F730" s="34" t="str">
        <f t="array" aca="1" ref="F730" ca="1">INDEX(list!$C$2:$C$5034,MATCH(INDIRECT(ADDRESS(ROW(),COLUMN()-1)),list!$A$2:$A$5034,0))</f>
        <v xml:space="preserve">zoom call </v>
      </c>
      <c r="G730" s="34" t="s">
        <v>3931</v>
      </c>
      <c r="H730" s="34">
        <v>1</v>
      </c>
      <c r="I730" s="34"/>
    </row>
    <row r="731" spans="1:9" ht="18.75" customHeight="1">
      <c r="A731" s="34" t="s">
        <v>3928</v>
      </c>
      <c r="B731" s="87">
        <v>43920</v>
      </c>
      <c r="C731" s="36">
        <v>0.55277777777777781</v>
      </c>
      <c r="D731" s="37">
        <v>0.55347222222222225</v>
      </c>
      <c r="E731" s="34" t="s">
        <v>698</v>
      </c>
      <c r="F731" s="34" t="str">
        <f t="array" aca="1" ref="F731" ca="1">INDEX(list!$C$2:$C$5034,MATCH(INDIRECT(ADDRESS(ROW(),COLUMN()-1)),list!$A$2:$A$5034,0))</f>
        <v xml:space="preserve">zoom call </v>
      </c>
      <c r="G731" s="34" t="s">
        <v>3931</v>
      </c>
      <c r="H731" s="34">
        <v>1</v>
      </c>
      <c r="I731" s="34"/>
    </row>
    <row r="732" spans="1:9" ht="18.75" customHeight="1">
      <c r="A732" s="34" t="s">
        <v>3928</v>
      </c>
      <c r="B732" s="87">
        <v>43920</v>
      </c>
      <c r="C732" s="36">
        <v>0.68402777777777779</v>
      </c>
      <c r="D732" s="37">
        <v>0.68402777777777779</v>
      </c>
      <c r="E732" s="34" t="s">
        <v>1850</v>
      </c>
      <c r="F732" s="34" t="str">
        <f t="array" aca="1" ref="F732" ca="1">INDEX(list!$C$2:$C$5034,MATCH(INDIRECT(ADDRESS(ROW(),COLUMN()-1)),list!$A$2:$A$5034,0))</f>
        <v>AH - Angela Herst</v>
      </c>
      <c r="G732" s="34" t="s">
        <v>3930</v>
      </c>
      <c r="H732" s="34">
        <v>0</v>
      </c>
      <c r="I732" s="34"/>
    </row>
    <row r="733" spans="1:9" ht="18.75" customHeight="1">
      <c r="A733" s="34" t="s">
        <v>3928</v>
      </c>
      <c r="B733" s="87">
        <v>43920</v>
      </c>
      <c r="C733" s="36">
        <v>0.7368055555555556</v>
      </c>
      <c r="D733" s="37">
        <v>0.7416666666666667</v>
      </c>
      <c r="E733" s="34" t="s">
        <v>2512</v>
      </c>
      <c r="F733" s="34" t="str">
        <f t="array" aca="1" ref="F733" ca="1">INDEX(list!$C$2:$C$5034,MATCH(INDIRECT(ADDRESS(ROW(),COLUMN()-1)),list!$A$2:$A$5034,0))</f>
        <v>Dawson &amp; Associates - Steve Dawson</v>
      </c>
      <c r="G733" s="34" t="s">
        <v>3931</v>
      </c>
      <c r="H733" s="34">
        <v>7</v>
      </c>
      <c r="I733" s="34"/>
    </row>
    <row r="734" spans="1:9" ht="18.75" customHeight="1">
      <c r="A734" s="34" t="s">
        <v>3928</v>
      </c>
      <c r="B734" s="87">
        <v>43920</v>
      </c>
      <c r="C734" s="36">
        <v>0.74236111111111114</v>
      </c>
      <c r="D734" s="37">
        <v>0.74305555555555547</v>
      </c>
      <c r="E734" s="34" t="s">
        <v>1850</v>
      </c>
      <c r="F734" s="34" t="str">
        <f t="array" aca="1" ref="F734" ca="1">INDEX(list!$C$2:$C$5034,MATCH(INDIRECT(ADDRESS(ROW(),COLUMN()-1)),list!$A$2:$A$5034,0))</f>
        <v>AH - Angela Herst</v>
      </c>
      <c r="G734" s="34" t="s">
        <v>3931</v>
      </c>
      <c r="H734" s="34">
        <v>1</v>
      </c>
      <c r="I734" s="34"/>
    </row>
    <row r="735" spans="1:9" ht="18.75" customHeight="1">
      <c r="A735" s="34" t="s">
        <v>3928</v>
      </c>
      <c r="B735" s="87">
        <v>43920</v>
      </c>
      <c r="C735" s="36">
        <v>0.74513888888888891</v>
      </c>
      <c r="D735" s="37">
        <v>0.7944444444444444</v>
      </c>
      <c r="E735" s="34" t="s">
        <v>1156</v>
      </c>
      <c r="F735" s="34" t="str">
        <f t="array" aca="1" ref="F735" ca="1">INDEX(list!$C$2:$C$5034,MATCH(INDIRECT(ADDRESS(ROW(),COLUMN()-1)),list!$A$2:$A$5034,0))</f>
        <v>Loren Miner</v>
      </c>
      <c r="G735" s="34" t="s">
        <v>3931</v>
      </c>
      <c r="H735" s="34">
        <v>71</v>
      </c>
      <c r="I735" s="34"/>
    </row>
    <row r="736" spans="1:9" ht="18.75" customHeight="1">
      <c r="A736" s="34" t="s">
        <v>3928</v>
      </c>
      <c r="B736" s="87">
        <v>43920</v>
      </c>
      <c r="C736" s="36">
        <v>0.81111111111111101</v>
      </c>
      <c r="D736" s="37">
        <v>0.81180555555555556</v>
      </c>
      <c r="E736" s="34" t="s">
        <v>1156</v>
      </c>
      <c r="F736" s="34" t="str">
        <f t="array" aca="1" ref="F736" ca="1">INDEX(list!$C$2:$C$5034,MATCH(INDIRECT(ADDRESS(ROW(),COLUMN()-1)),list!$A$2:$A$5034,0))</f>
        <v>Loren Miner</v>
      </c>
      <c r="G736" s="34" t="s">
        <v>3929</v>
      </c>
      <c r="H736" s="34">
        <v>1</v>
      </c>
      <c r="I736" s="34"/>
    </row>
    <row r="737" spans="1:9" ht="18.75" customHeight="1">
      <c r="A737" s="34" t="s">
        <v>3932</v>
      </c>
      <c r="B737" s="87">
        <v>43921</v>
      </c>
      <c r="C737" s="36">
        <v>0.48125000000000001</v>
      </c>
      <c r="D737" s="37">
        <v>0.48125000000000001</v>
      </c>
      <c r="E737" s="34" t="s">
        <v>3557</v>
      </c>
      <c r="F737" s="34" t="str">
        <f t="array" aca="1" ref="F737" ca="1">INDEX(list!$C$2:$C$5034,MATCH(INDIRECT(ADDRESS(ROW(),COLUMN()-1)),list!$A$2:$A$5034,0))</f>
        <v>HelpGuide, Inc.</v>
      </c>
      <c r="G737" s="34" t="s">
        <v>3930</v>
      </c>
      <c r="H737" s="34">
        <v>0</v>
      </c>
      <c r="I737" s="34"/>
    </row>
    <row r="738" spans="1:9" ht="18.75" customHeight="1">
      <c r="A738" s="34" t="s">
        <v>3932</v>
      </c>
      <c r="B738" s="87">
        <v>43921</v>
      </c>
      <c r="C738" s="36">
        <v>0.48819444444444443</v>
      </c>
      <c r="D738" s="37">
        <v>0.49374999999999997</v>
      </c>
      <c r="E738" s="34" t="s">
        <v>2662</v>
      </c>
      <c r="F738" s="34" t="str">
        <f t="array" aca="1" ref="F738" ca="1">INDEX(list!$C$2:$C$5034,MATCH(INDIRECT(ADDRESS(ROW(),COLUMN()-1)),list!$A$2:$A$5034,0))</f>
        <v>VA - Cheri Palmer</v>
      </c>
      <c r="G738" s="34" t="s">
        <v>3931</v>
      </c>
      <c r="H738" s="34">
        <v>8</v>
      </c>
      <c r="I738" s="34"/>
    </row>
    <row r="739" spans="1:9" ht="18.75" customHeight="1">
      <c r="A739" s="34" t="s">
        <v>3932</v>
      </c>
      <c r="B739" s="87">
        <v>43921</v>
      </c>
      <c r="C739" s="36">
        <v>0.5131944444444444</v>
      </c>
      <c r="D739" s="37">
        <v>0.51527777777777783</v>
      </c>
      <c r="E739" s="34" t="s">
        <v>1850</v>
      </c>
      <c r="F739" s="34" t="str">
        <f t="array" aca="1" ref="F739" ca="1">INDEX(list!$C$2:$C$5034,MATCH(INDIRECT(ADDRESS(ROW(),COLUMN()-1)),list!$A$2:$A$5034,0))</f>
        <v>AH - Angela Herst</v>
      </c>
      <c r="G739" s="34" t="s">
        <v>3931</v>
      </c>
      <c r="H739" s="34">
        <v>3</v>
      </c>
      <c r="I739" s="34"/>
    </row>
    <row r="740" spans="1:9" ht="18.75" customHeight="1">
      <c r="A740" s="34" t="s">
        <v>3932</v>
      </c>
      <c r="B740" s="87">
        <v>43921</v>
      </c>
      <c r="C740" s="36">
        <v>0.55833333333333335</v>
      </c>
      <c r="D740" s="37">
        <v>0.56180555555555556</v>
      </c>
      <c r="E740" s="34" t="s">
        <v>2587</v>
      </c>
      <c r="F740" s="34" t="str">
        <f t="array" aca="1" ref="F740" ca="1">INDEX(list!$C$2:$C$5034,MATCH(INDIRECT(ADDRESS(ROW(),COLUMN()-1)),list!$A$2:$A$5034,0))</f>
        <v>VA - Enya Czerwin</v>
      </c>
      <c r="G740" s="34" t="s">
        <v>3931</v>
      </c>
      <c r="H740" s="34">
        <v>5</v>
      </c>
      <c r="I740" s="34"/>
    </row>
    <row r="741" spans="1:9" ht="18.75" customHeight="1">
      <c r="A741" s="34" t="s">
        <v>3932</v>
      </c>
      <c r="B741" s="87">
        <v>43921</v>
      </c>
      <c r="C741" s="36">
        <v>0.56180555555555556</v>
      </c>
      <c r="D741" s="37">
        <v>0.56180555555555556</v>
      </c>
      <c r="E741" s="34" t="s">
        <v>2587</v>
      </c>
      <c r="F741" s="34" t="str">
        <f t="array" aca="1" ref="F741" ca="1">INDEX(list!$C$2:$C$5034,MATCH(INDIRECT(ADDRESS(ROW(),COLUMN()-1)),list!$A$2:$A$5034,0))</f>
        <v>VA - Enya Czerwin</v>
      </c>
      <c r="G741" s="34" t="s">
        <v>3931</v>
      </c>
      <c r="H741" s="34">
        <v>0</v>
      </c>
      <c r="I741" s="34"/>
    </row>
    <row r="742" spans="1:9" ht="18.75" customHeight="1">
      <c r="A742" s="34" t="s">
        <v>3932</v>
      </c>
      <c r="B742" s="87">
        <v>43921</v>
      </c>
      <c r="C742" s="36">
        <v>0.6</v>
      </c>
      <c r="D742" s="37">
        <v>0.60277777777777775</v>
      </c>
      <c r="E742" s="34" t="s">
        <v>2587</v>
      </c>
      <c r="F742" s="34" t="str">
        <f t="array" aca="1" ref="F742" ca="1">INDEX(list!$C$2:$C$5034,MATCH(INDIRECT(ADDRESS(ROW(),COLUMN()-1)),list!$A$2:$A$5034,0))</f>
        <v>VA - Enya Czerwin</v>
      </c>
      <c r="G742" s="34" t="s">
        <v>3929</v>
      </c>
      <c r="H742" s="34">
        <v>4</v>
      </c>
      <c r="I742" s="34"/>
    </row>
    <row r="743" spans="1:9" ht="18.75" customHeight="1">
      <c r="A743" s="34" t="s">
        <v>3932</v>
      </c>
      <c r="B743" s="87">
        <v>43921</v>
      </c>
      <c r="C743" s="36">
        <v>0.85138888888888886</v>
      </c>
      <c r="D743" s="37">
        <v>0.86736111111111114</v>
      </c>
      <c r="E743" s="34" t="s">
        <v>1156</v>
      </c>
      <c r="F743" s="34" t="str">
        <f t="array" aca="1" ref="F743" ca="1">INDEX(list!$C$2:$C$5034,MATCH(INDIRECT(ADDRESS(ROW(),COLUMN()-1)),list!$A$2:$A$5034,0))</f>
        <v>Loren Miner</v>
      </c>
      <c r="G743" s="34" t="s">
        <v>3929</v>
      </c>
      <c r="H743" s="34">
        <v>23</v>
      </c>
      <c r="I743" s="34"/>
    </row>
    <row r="744" spans="1:9" ht="18.75" customHeight="1">
      <c r="A744" s="34" t="s">
        <v>3932</v>
      </c>
      <c r="B744" s="87">
        <v>43921</v>
      </c>
      <c r="C744" s="36">
        <v>0.87222222222222223</v>
      </c>
      <c r="D744" s="37">
        <v>0.87291666666666667</v>
      </c>
      <c r="E744" s="34" t="s">
        <v>2762</v>
      </c>
      <c r="F744" s="34" t="str">
        <f t="array" aca="1" ref="F744" ca="1">INDEX(list!$C$2:$C$5034,MATCH(INDIRECT(ADDRESS(ROW(),COLUMN()-1)),list!$A$2:$A$5034,0))</f>
        <v>HGI - intermedia voip line #1</v>
      </c>
      <c r="G744" s="34" t="s">
        <v>3931</v>
      </c>
      <c r="H744" s="34">
        <v>1</v>
      </c>
      <c r="I744" s="34"/>
    </row>
    <row r="745" spans="1:9" ht="18.75" customHeight="1">
      <c r="A745" s="34" t="s">
        <v>3932</v>
      </c>
      <c r="B745" s="87">
        <v>43921</v>
      </c>
      <c r="C745" s="36">
        <v>0.87291666666666667</v>
      </c>
      <c r="D745" s="37">
        <v>0.87361111111111101</v>
      </c>
      <c r="E745" s="34" t="s">
        <v>2762</v>
      </c>
      <c r="F745" s="34" t="str">
        <f t="array" aca="1" ref="F745" ca="1">INDEX(list!$C$2:$C$5034,MATCH(INDIRECT(ADDRESS(ROW(),COLUMN()-1)),list!$A$2:$A$5034,0))</f>
        <v>HGI - intermedia voip line #1</v>
      </c>
      <c r="G745" s="34" t="s">
        <v>3931</v>
      </c>
      <c r="H745" s="34">
        <v>1</v>
      </c>
      <c r="I745" s="34"/>
    </row>
    <row r="746" spans="1:9" ht="18.75" customHeight="1">
      <c r="A746" s="34" t="s">
        <v>3932</v>
      </c>
      <c r="B746" s="87">
        <v>43921</v>
      </c>
      <c r="C746" s="36">
        <v>0.87361111111111101</v>
      </c>
      <c r="D746" s="37">
        <v>0.87430555555555556</v>
      </c>
      <c r="E746" s="34" t="s">
        <v>2762</v>
      </c>
      <c r="F746" s="34" t="str">
        <f t="array" aca="1" ref="F746" ca="1">INDEX(list!$C$2:$C$5034,MATCH(INDIRECT(ADDRESS(ROW(),COLUMN()-1)),list!$A$2:$A$5034,0))</f>
        <v>HGI - intermedia voip line #1</v>
      </c>
      <c r="G746" s="34" t="s">
        <v>3931</v>
      </c>
      <c r="H746" s="34">
        <v>1</v>
      </c>
      <c r="I746" s="34"/>
    </row>
    <row r="747" spans="1:9" ht="18.75" customHeight="1">
      <c r="A747" s="34" t="s">
        <v>3932</v>
      </c>
      <c r="B747" s="87">
        <v>43921</v>
      </c>
      <c r="C747" s="36">
        <v>0.87361111111111101</v>
      </c>
      <c r="D747" s="37">
        <v>0.87569444444444444</v>
      </c>
      <c r="E747" s="34" t="s">
        <v>2762</v>
      </c>
      <c r="F747" s="34" t="str">
        <f t="array" aca="1" ref="F747" ca="1">INDEX(list!$C$2:$C$5034,MATCH(INDIRECT(ADDRESS(ROW(),COLUMN()-1)),list!$A$2:$A$5034,0))</f>
        <v>HGI - intermedia voip line #1</v>
      </c>
      <c r="G747" s="34" t="s">
        <v>3931</v>
      </c>
      <c r="H747" s="34">
        <v>3</v>
      </c>
      <c r="I747" s="34"/>
    </row>
    <row r="748" spans="1:9" ht="18.75" customHeight="1">
      <c r="A748" s="34" t="s">
        <v>3932</v>
      </c>
      <c r="B748" s="87">
        <v>43921</v>
      </c>
      <c r="C748" s="36">
        <v>0.875</v>
      </c>
      <c r="D748" s="37">
        <v>0.875</v>
      </c>
      <c r="E748" s="34" t="s">
        <v>3557</v>
      </c>
      <c r="F748" s="34" t="str">
        <f t="array" aca="1" ref="F748" ca="1">INDEX(list!$C$2:$C$5034,MATCH(INDIRECT(ADDRESS(ROW(),COLUMN()-1)),list!$A$2:$A$5034,0))</f>
        <v>HelpGuide, Inc.</v>
      </c>
      <c r="G748" s="34" t="s">
        <v>3930</v>
      </c>
      <c r="H748" s="34">
        <v>0</v>
      </c>
      <c r="I748" s="34"/>
    </row>
    <row r="749" spans="1:9" ht="18.75" customHeight="1">
      <c r="A749" s="34" t="s">
        <v>3933</v>
      </c>
      <c r="B749" s="87">
        <v>43922</v>
      </c>
      <c r="C749" s="36">
        <v>0.65486111111111112</v>
      </c>
      <c r="D749" s="37">
        <v>0.65486111111111112</v>
      </c>
      <c r="E749" s="34" t="s">
        <v>2327</v>
      </c>
      <c r="F749" s="34" t="str">
        <f t="array" aca="1" ref="F749" ca="1">INDEX(list!$C$2:$C$5034,MATCH(INDIRECT(ADDRESS(ROW(),COLUMN()-1)),list!$A$2:$A$5034,0))</f>
        <v>VA - Chris Staff</v>
      </c>
      <c r="G749" s="34" t="s">
        <v>3930</v>
      </c>
      <c r="H749" s="34">
        <v>0</v>
      </c>
      <c r="I749" s="34"/>
    </row>
    <row r="750" spans="1:9" ht="18.75" customHeight="1">
      <c r="A750" s="34" t="s">
        <v>3933</v>
      </c>
      <c r="B750" s="87">
        <v>43922</v>
      </c>
      <c r="C750" s="36">
        <v>0.6972222222222223</v>
      </c>
      <c r="D750" s="37">
        <v>0.71180555555555547</v>
      </c>
      <c r="E750" s="34" t="s">
        <v>2327</v>
      </c>
      <c r="F750" s="34" t="str">
        <f t="array" aca="1" ref="F750" ca="1">INDEX(list!$C$2:$C$5034,MATCH(INDIRECT(ADDRESS(ROW(),COLUMN()-1)),list!$A$2:$A$5034,0))</f>
        <v>VA - Chris Staff</v>
      </c>
      <c r="G750" s="34" t="s">
        <v>3931</v>
      </c>
      <c r="H750" s="34">
        <v>21</v>
      </c>
      <c r="I750" s="34"/>
    </row>
    <row r="751" spans="1:9" ht="18.75" customHeight="1">
      <c r="A751" s="34" t="s">
        <v>3933</v>
      </c>
      <c r="B751" s="87">
        <v>43922</v>
      </c>
      <c r="C751" s="36">
        <v>0.81944444444444453</v>
      </c>
      <c r="D751" s="37">
        <v>0.81944444444444453</v>
      </c>
      <c r="E751" s="34" t="s">
        <v>1156</v>
      </c>
      <c r="F751" s="34" t="str">
        <f t="array" aca="1" ref="F751" ca="1">INDEX(list!$C$2:$C$5034,MATCH(INDIRECT(ADDRESS(ROW(),COLUMN()-1)),list!$A$2:$A$5034,0))</f>
        <v>Loren Miner</v>
      </c>
      <c r="G751" s="34" t="s">
        <v>3930</v>
      </c>
      <c r="H751" s="34">
        <v>0</v>
      </c>
      <c r="I751" s="34"/>
    </row>
    <row r="752" spans="1:9" ht="18.75" customHeight="1">
      <c r="A752" s="34" t="s">
        <v>3934</v>
      </c>
      <c r="B752" s="87">
        <v>43923</v>
      </c>
      <c r="C752" s="36">
        <v>0.41250000000000003</v>
      </c>
      <c r="D752" s="37">
        <v>0.42430555555555555</v>
      </c>
      <c r="E752" s="34" t="s">
        <v>2512</v>
      </c>
      <c r="F752" s="34" t="str">
        <f t="array" aca="1" ref="F752" ca="1">INDEX(list!$C$2:$C$5034,MATCH(INDIRECT(ADDRESS(ROW(),COLUMN()-1)),list!$A$2:$A$5034,0))</f>
        <v>Dawson &amp; Associates - Steve Dawson</v>
      </c>
      <c r="G752" s="34" t="s">
        <v>3929</v>
      </c>
      <c r="H752" s="34">
        <v>17</v>
      </c>
      <c r="I752" s="34"/>
    </row>
    <row r="753" spans="1:9" ht="18.75" customHeight="1">
      <c r="A753" s="34" t="s">
        <v>3934</v>
      </c>
      <c r="B753" s="87">
        <v>43923</v>
      </c>
      <c r="C753" s="36">
        <v>0.4916666666666667</v>
      </c>
      <c r="D753" s="37">
        <v>0.50138888888888888</v>
      </c>
      <c r="E753" s="34" t="s">
        <v>1182</v>
      </c>
      <c r="F753" s="34" t="str">
        <f t="array" aca="1" ref="F753" ca="1">INDEX(list!$C$2:$C$5034,MATCH(INDIRECT(ADDRESS(ROW(),COLUMN()-1)),list!$A$2:$A$5034,0))</f>
        <v>SOCO - Jared Terry</v>
      </c>
      <c r="G753" s="34" t="s">
        <v>3929</v>
      </c>
      <c r="H753" s="34">
        <v>14</v>
      </c>
      <c r="I753" s="34"/>
    </row>
    <row r="754" spans="1:9" ht="18.75" customHeight="1">
      <c r="A754" s="34" t="s">
        <v>3934</v>
      </c>
      <c r="B754" s="87">
        <v>43923</v>
      </c>
      <c r="C754" s="36">
        <v>0.50694444444444442</v>
      </c>
      <c r="D754" s="37">
        <v>0.50902777777777775</v>
      </c>
      <c r="E754" s="34" t="s">
        <v>2166</v>
      </c>
      <c r="F754" s="34" t="str">
        <f t="array" aca="1" ref="F754" ca="1">INDEX(list!$C$2:$C$5034,MATCH(INDIRECT(ADDRESS(ROW(),COLUMN()-1)),list!$A$2:$A$5034,0))</f>
        <v>Ed Laubach Cell</v>
      </c>
      <c r="G754" s="34" t="s">
        <v>3929</v>
      </c>
      <c r="H754" s="34">
        <v>3</v>
      </c>
      <c r="I754" s="34"/>
    </row>
    <row r="755" spans="1:9" ht="18.75" customHeight="1">
      <c r="A755" s="34" t="s">
        <v>3934</v>
      </c>
      <c r="B755" s="87">
        <v>43923</v>
      </c>
      <c r="C755" s="36">
        <v>0.90347222222222223</v>
      </c>
      <c r="D755" s="37">
        <v>0.90902777777777777</v>
      </c>
      <c r="E755" s="34" t="s">
        <v>2166</v>
      </c>
      <c r="F755" s="34" t="str">
        <f t="array" aca="1" ref="F755" ca="1">INDEX(list!$C$2:$C$5034,MATCH(INDIRECT(ADDRESS(ROW(),COLUMN()-1)),list!$A$2:$A$5034,0))</f>
        <v>Ed Laubach Cell</v>
      </c>
      <c r="G755" s="34" t="s">
        <v>3929</v>
      </c>
      <c r="H755" s="34">
        <v>8</v>
      </c>
      <c r="I755" s="34"/>
    </row>
    <row r="756" spans="1:9" ht="18.75" customHeight="1">
      <c r="A756" s="34" t="s">
        <v>3935</v>
      </c>
      <c r="B756" s="87">
        <v>43924</v>
      </c>
      <c r="C756" s="36">
        <v>0.40625</v>
      </c>
      <c r="D756" s="37">
        <v>0.41875000000000001</v>
      </c>
      <c r="E756" s="34" t="s">
        <v>1517</v>
      </c>
      <c r="F756" s="34" t="str">
        <f t="array" aca="1" ref="F756" ca="1">INDEX(list!$C$2:$C$5034,MATCH(INDIRECT(ADDRESS(ROW(),COLUMN()-1)),list!$A$2:$A$5034,0))</f>
        <v>Intermedia support</v>
      </c>
      <c r="G756" s="34" t="s">
        <v>3931</v>
      </c>
      <c r="H756" s="34">
        <v>18</v>
      </c>
      <c r="I756" s="34"/>
    </row>
    <row r="757" spans="1:9" ht="18.75" customHeight="1">
      <c r="A757" s="34" t="s">
        <v>3935</v>
      </c>
      <c r="B757" s="87">
        <v>43924</v>
      </c>
      <c r="C757" s="36">
        <v>0.5</v>
      </c>
      <c r="D757" s="37">
        <v>0.50277777777777777</v>
      </c>
      <c r="E757" s="34" t="s">
        <v>2419</v>
      </c>
      <c r="F757" s="34" t="str">
        <f t="array" aca="1" ref="F757" ca="1">INDEX(list!$C$2:$C$5034,MATCH(INDIRECT(ADDRESS(ROW(),COLUMN()-1)),list!$A$2:$A$5034,0))</f>
        <v>PS - Geoff Parks</v>
      </c>
      <c r="G757" s="34" t="s">
        <v>3931</v>
      </c>
      <c r="H757" s="34">
        <v>4</v>
      </c>
      <c r="I757" s="34"/>
    </row>
    <row r="758" spans="1:9" ht="18.75" customHeight="1">
      <c r="A758" s="34" t="s">
        <v>3935</v>
      </c>
      <c r="B758" s="87">
        <v>43924</v>
      </c>
      <c r="C758" s="36">
        <v>0.53819444444444442</v>
      </c>
      <c r="D758" s="37">
        <v>0.53819444444444442</v>
      </c>
      <c r="E758" s="34" t="s">
        <v>2512</v>
      </c>
      <c r="F758" s="34" t="str">
        <f t="array" aca="1" ref="F758" ca="1">INDEX(list!$C$2:$C$5034,MATCH(INDIRECT(ADDRESS(ROW(),COLUMN()-1)),list!$A$2:$A$5034,0))</f>
        <v>Dawson &amp; Associates - Steve Dawson</v>
      </c>
      <c r="G758" s="34" t="s">
        <v>3930</v>
      </c>
      <c r="H758" s="34">
        <v>0</v>
      </c>
      <c r="I758" s="34"/>
    </row>
    <row r="759" spans="1:9" ht="18.75" customHeight="1">
      <c r="A759" s="34" t="s">
        <v>3935</v>
      </c>
      <c r="B759" s="87">
        <v>43924</v>
      </c>
      <c r="C759" s="36">
        <v>0.54236111111111118</v>
      </c>
      <c r="D759" s="37">
        <v>0.57847222222222217</v>
      </c>
      <c r="E759" s="34" t="s">
        <v>2512</v>
      </c>
      <c r="F759" s="34" t="str">
        <f t="array" aca="1" ref="F759" ca="1">INDEX(list!$C$2:$C$5034,MATCH(INDIRECT(ADDRESS(ROW(),COLUMN()-1)),list!$A$2:$A$5034,0))</f>
        <v>Dawson &amp; Associates - Steve Dawson</v>
      </c>
      <c r="G759" s="34" t="s">
        <v>3931</v>
      </c>
      <c r="H759" s="34">
        <v>52</v>
      </c>
      <c r="I759" s="34"/>
    </row>
    <row r="760" spans="1:9" ht="18.75" customHeight="1">
      <c r="A760" s="34" t="s">
        <v>3935</v>
      </c>
      <c r="B760" s="87">
        <v>43924</v>
      </c>
      <c r="C760" s="36">
        <v>0.55347222222222225</v>
      </c>
      <c r="D760" s="37">
        <v>0.55347222222222225</v>
      </c>
      <c r="E760" s="34" t="s">
        <v>2327</v>
      </c>
      <c r="F760" s="34" t="str">
        <f t="array" aca="1" ref="F760" ca="1">INDEX(list!$C$2:$C$5034,MATCH(INDIRECT(ADDRESS(ROW(),COLUMN()-1)),list!$A$2:$A$5034,0))</f>
        <v>VA - Chris Staff</v>
      </c>
      <c r="G760" s="34" t="s">
        <v>3930</v>
      </c>
      <c r="H760" s="34">
        <v>0</v>
      </c>
      <c r="I760" s="34"/>
    </row>
    <row r="761" spans="1:9" ht="18.75" customHeight="1">
      <c r="A761" s="34" t="s">
        <v>3935</v>
      </c>
      <c r="B761" s="87">
        <v>43924</v>
      </c>
      <c r="C761" s="36">
        <v>0.57847222222222217</v>
      </c>
      <c r="D761" s="37">
        <v>0.59097222222222223</v>
      </c>
      <c r="E761" s="34" t="s">
        <v>2419</v>
      </c>
      <c r="F761" s="34" t="str">
        <f t="array" aca="1" ref="F761" ca="1">INDEX(list!$C$2:$C$5034,MATCH(INDIRECT(ADDRESS(ROW(),COLUMN()-1)),list!$A$2:$A$5034,0))</f>
        <v>PS - Geoff Parks</v>
      </c>
      <c r="G761" s="34" t="s">
        <v>3931</v>
      </c>
      <c r="H761" s="34">
        <v>18</v>
      </c>
      <c r="I761" s="34"/>
    </row>
    <row r="762" spans="1:9" ht="18.75" customHeight="1">
      <c r="A762" s="34" t="s">
        <v>3935</v>
      </c>
      <c r="B762" s="87">
        <v>43924</v>
      </c>
      <c r="C762" s="36">
        <v>0.58402777777777781</v>
      </c>
      <c r="D762" s="37">
        <v>0.58472222222222225</v>
      </c>
      <c r="E762" s="34" t="s">
        <v>3939</v>
      </c>
      <c r="F762" s="34" t="e">
        <f t="array" aca="1" ref="F762" ca="1">INDEX(list!$C$2:$C$5034,MATCH(INDIRECT(ADDRESS(ROW(),COLUMN()-1)),list!$A$2:$A$5034,0))</f>
        <v>#N/A</v>
      </c>
      <c r="G762" s="34" t="s">
        <v>3929</v>
      </c>
      <c r="H762" s="34">
        <v>1</v>
      </c>
      <c r="I762" s="34"/>
    </row>
    <row r="763" spans="1:9" ht="18.75" customHeight="1">
      <c r="A763" s="34" t="s">
        <v>3935</v>
      </c>
      <c r="B763" s="87">
        <v>43924</v>
      </c>
      <c r="C763" s="36">
        <v>0.59444444444444444</v>
      </c>
      <c r="D763" s="37">
        <v>0.6118055555555556</v>
      </c>
      <c r="E763" s="34" t="s">
        <v>3031</v>
      </c>
      <c r="F763" s="34" t="str">
        <f t="array" aca="1" ref="F763" ca="1">INDEX(list!$C$2:$C$5034,MATCH(INDIRECT(ADDRESS(ROW(),COLUMN()-1)),list!$A$2:$A$5034,0))</f>
        <v>Nadine - designer</v>
      </c>
      <c r="G763" s="34" t="s">
        <v>3929</v>
      </c>
      <c r="H763" s="34">
        <v>25</v>
      </c>
      <c r="I763" s="34"/>
    </row>
    <row r="764" spans="1:9" ht="18.75" customHeight="1">
      <c r="A764" s="34" t="s">
        <v>3935</v>
      </c>
      <c r="B764" s="87">
        <v>43924</v>
      </c>
      <c r="C764" s="36">
        <v>0.62916666666666665</v>
      </c>
      <c r="D764" s="37">
        <v>0.62916666666666665</v>
      </c>
      <c r="E764" s="34" t="s">
        <v>3939</v>
      </c>
      <c r="F764" s="34" t="e">
        <f t="array" aca="1" ref="F764" ca="1">INDEX(list!$C$2:$C$5034,MATCH(INDIRECT(ADDRESS(ROW(),COLUMN()-1)),list!$A$2:$A$5034,0))</f>
        <v>#N/A</v>
      </c>
      <c r="G764" s="34" t="s">
        <v>3930</v>
      </c>
      <c r="H764" s="34">
        <v>0</v>
      </c>
      <c r="I764" s="34"/>
    </row>
    <row r="765" spans="1:9" ht="18.75" customHeight="1">
      <c r="A765" s="34" t="s">
        <v>3935</v>
      </c>
      <c r="B765" s="87">
        <v>43924</v>
      </c>
      <c r="C765" s="36">
        <v>0.62986111111111109</v>
      </c>
      <c r="D765" s="37">
        <v>0.63958333333333328</v>
      </c>
      <c r="E765" s="34" t="s">
        <v>3939</v>
      </c>
      <c r="F765" s="34" t="e">
        <f t="array" aca="1" ref="F765" ca="1">INDEX(list!$C$2:$C$5034,MATCH(INDIRECT(ADDRESS(ROW(),COLUMN()-1)),list!$A$2:$A$5034,0))</f>
        <v>#N/A</v>
      </c>
      <c r="G765" s="34" t="s">
        <v>3929</v>
      </c>
      <c r="H765" s="34">
        <v>14</v>
      </c>
      <c r="I765" s="34"/>
    </row>
    <row r="766" spans="1:9" ht="18.75" customHeight="1">
      <c r="A766" s="34" t="s">
        <v>3935</v>
      </c>
      <c r="B766" s="87">
        <v>43924</v>
      </c>
      <c r="C766" s="36">
        <v>0.64097222222222217</v>
      </c>
      <c r="D766" s="37">
        <v>0.64166666666666672</v>
      </c>
      <c r="E766" s="34" t="s">
        <v>866</v>
      </c>
      <c r="F766" s="34" t="str">
        <f t="array" aca="1" ref="F766" ca="1">INDEX(list!$C$2:$C$5034,MATCH(INDIRECT(ADDRESS(ROW(),COLUMN()-1)),list!$A$2:$A$5034,0))</f>
        <v>CPL - John CPL Cell</v>
      </c>
      <c r="G766" s="34" t="s">
        <v>3931</v>
      </c>
      <c r="H766" s="34">
        <v>1</v>
      </c>
      <c r="I766" s="34"/>
    </row>
    <row r="767" spans="1:9" ht="18.75" customHeight="1">
      <c r="A767" s="34" t="s">
        <v>3935</v>
      </c>
      <c r="B767" s="87">
        <v>43924</v>
      </c>
      <c r="C767" s="36">
        <v>0.6430555555555556</v>
      </c>
      <c r="D767" s="37">
        <v>0.64930555555555558</v>
      </c>
      <c r="E767" s="34" t="s">
        <v>866</v>
      </c>
      <c r="F767" s="34" t="str">
        <f t="array" aca="1" ref="F767" ca="1">INDEX(list!$C$2:$C$5034,MATCH(INDIRECT(ADDRESS(ROW(),COLUMN()-1)),list!$A$2:$A$5034,0))</f>
        <v>CPL - John CPL Cell</v>
      </c>
      <c r="G767" s="34" t="s">
        <v>3929</v>
      </c>
      <c r="H767" s="34">
        <v>9</v>
      </c>
      <c r="I767" s="34"/>
    </row>
    <row r="768" spans="1:9" ht="18.75" customHeight="1">
      <c r="A768" s="34" t="s">
        <v>3935</v>
      </c>
      <c r="B768" s="87">
        <v>43924</v>
      </c>
      <c r="C768" s="36">
        <v>0.64374999999999993</v>
      </c>
      <c r="D768" s="37">
        <v>0.64374999999999993</v>
      </c>
      <c r="E768" s="34" t="s">
        <v>2651</v>
      </c>
      <c r="F768" s="34" t="str">
        <f t="array" aca="1" ref="F768" ca="1">INDEX(list!$C$2:$C$5034,MATCH(INDIRECT(ADDRESS(ROW(),COLUMN()-1)),list!$A$2:$A$5034,0))</f>
        <v>GD - Diana Garreau Cell</v>
      </c>
      <c r="G768" s="34" t="s">
        <v>3930</v>
      </c>
      <c r="H768" s="34">
        <v>0</v>
      </c>
      <c r="I768" s="34"/>
    </row>
    <row r="769" spans="1:9" ht="18.75" customHeight="1">
      <c r="A769" s="34" t="s">
        <v>3935</v>
      </c>
      <c r="B769" s="87">
        <v>43924</v>
      </c>
      <c r="C769" s="36">
        <v>0.65069444444444446</v>
      </c>
      <c r="D769" s="37">
        <v>0.65138888888888891</v>
      </c>
      <c r="E769" s="34" t="s">
        <v>2651</v>
      </c>
      <c r="F769" s="34" t="str">
        <f t="array" aca="1" ref="F769" ca="1">INDEX(list!$C$2:$C$5034,MATCH(INDIRECT(ADDRESS(ROW(),COLUMN()-1)),list!$A$2:$A$5034,0))</f>
        <v>GD - Diana Garreau Cell</v>
      </c>
      <c r="G769" s="34" t="s">
        <v>3931</v>
      </c>
      <c r="H769" s="34">
        <v>1</v>
      </c>
      <c r="I769" s="34"/>
    </row>
    <row r="770" spans="1:9" ht="18.75" customHeight="1">
      <c r="A770" s="34" t="s">
        <v>3935</v>
      </c>
      <c r="B770" s="87">
        <v>43924</v>
      </c>
      <c r="C770" s="36">
        <v>0.65486111111111112</v>
      </c>
      <c r="D770" s="37">
        <v>0.67708333333333337</v>
      </c>
      <c r="E770" s="34" t="s">
        <v>3017</v>
      </c>
      <c r="F770" s="34" t="str">
        <f t="array" aca="1" ref="F770" ca="1">INDEX(list!$C$2:$C$5034,MATCH(INDIRECT(ADDRESS(ROW(),COLUMN()-1)),list!$A$2:$A$5034,0))</f>
        <v>VA - Nicole Spencer</v>
      </c>
      <c r="G770" s="34" t="s">
        <v>3931</v>
      </c>
      <c r="H770" s="34">
        <v>32</v>
      </c>
      <c r="I770" s="34"/>
    </row>
    <row r="771" spans="1:9" ht="18.75" customHeight="1">
      <c r="A771" s="34" t="s">
        <v>3935</v>
      </c>
      <c r="B771" s="87">
        <v>43924</v>
      </c>
      <c r="C771" s="36">
        <v>0.71736111111111101</v>
      </c>
      <c r="D771" s="37">
        <v>0.71736111111111101</v>
      </c>
      <c r="E771" s="34" t="s">
        <v>2512</v>
      </c>
      <c r="F771" s="34" t="str">
        <f t="array" aca="1" ref="F771" ca="1">INDEX(list!$C$2:$C$5034,MATCH(INDIRECT(ADDRESS(ROW(),COLUMN()-1)),list!$A$2:$A$5034,0))</f>
        <v>Dawson &amp; Associates - Steve Dawson</v>
      </c>
      <c r="G771" s="34" t="s">
        <v>3930</v>
      </c>
      <c r="H771" s="34">
        <v>0</v>
      </c>
      <c r="I771" s="34"/>
    </row>
    <row r="772" spans="1:9" ht="18.75" customHeight="1">
      <c r="A772" s="34" t="s">
        <v>3935</v>
      </c>
      <c r="B772" s="87">
        <v>43924</v>
      </c>
      <c r="C772" s="36">
        <v>0.73055555555555562</v>
      </c>
      <c r="D772" s="37">
        <v>0.73055555555555562</v>
      </c>
      <c r="E772" s="34" t="s">
        <v>2327</v>
      </c>
      <c r="F772" s="34" t="str">
        <f t="array" aca="1" ref="F772" ca="1">INDEX(list!$C$2:$C$5034,MATCH(INDIRECT(ADDRESS(ROW(),COLUMN()-1)),list!$A$2:$A$5034,0))</f>
        <v>VA - Chris Staff</v>
      </c>
      <c r="G772" s="34" t="s">
        <v>3930</v>
      </c>
      <c r="H772" s="34">
        <v>0</v>
      </c>
      <c r="I772" s="34"/>
    </row>
    <row r="773" spans="1:9" ht="18.75" customHeight="1">
      <c r="A773" s="34" t="s">
        <v>3937</v>
      </c>
      <c r="B773" s="87">
        <v>43925</v>
      </c>
      <c r="C773" s="36">
        <v>0.53194444444444444</v>
      </c>
      <c r="D773" s="37">
        <v>0.53194444444444444</v>
      </c>
      <c r="E773" s="34" t="s">
        <v>1156</v>
      </c>
      <c r="F773" s="34" t="str">
        <f t="array" aca="1" ref="F773" ca="1">INDEX(list!$C$2:$C$5034,MATCH(INDIRECT(ADDRESS(ROW(),COLUMN()-1)),list!$A$2:$A$5034,0))</f>
        <v>Loren Miner</v>
      </c>
      <c r="G773" s="34" t="s">
        <v>3930</v>
      </c>
      <c r="H773" s="34">
        <v>0</v>
      </c>
      <c r="I773" s="34"/>
    </row>
    <row r="774" spans="1:9" ht="18.75" customHeight="1">
      <c r="A774" s="34" t="s">
        <v>3937</v>
      </c>
      <c r="B774" s="87">
        <v>43925</v>
      </c>
      <c r="C774" s="36">
        <v>0.68888888888888899</v>
      </c>
      <c r="D774" s="37">
        <v>0.68958333333333333</v>
      </c>
      <c r="E774" s="34" t="s">
        <v>3272</v>
      </c>
      <c r="F774" s="34" t="str">
        <f t="array" aca="1" ref="F774" ca="1">INDEX(list!$C$2:$C$5034,MATCH(INDIRECT(ADDRESS(ROW(),COLUMN()-1)),list!$A$2:$A$5034,0))</f>
        <v>Elaina Cell</v>
      </c>
      <c r="G774" s="34" t="s">
        <v>3929</v>
      </c>
      <c r="H774" s="34">
        <v>1</v>
      </c>
      <c r="I774" s="34"/>
    </row>
    <row r="775" spans="1:9" ht="18.75" customHeight="1">
      <c r="A775" s="34" t="s">
        <v>3937</v>
      </c>
      <c r="B775" s="87">
        <v>43925</v>
      </c>
      <c r="C775" s="36">
        <v>0.8965277777777777</v>
      </c>
      <c r="D775" s="37">
        <v>0.8965277777777777</v>
      </c>
      <c r="E775" s="34" t="s">
        <v>3557</v>
      </c>
      <c r="F775" s="34" t="str">
        <f t="array" aca="1" ref="F775" ca="1">INDEX(list!$C$2:$C$5034,MATCH(INDIRECT(ADDRESS(ROW(),COLUMN()-1)),list!$A$2:$A$5034,0))</f>
        <v>HelpGuide, Inc.</v>
      </c>
      <c r="G775" s="34" t="s">
        <v>3930</v>
      </c>
      <c r="H775" s="34">
        <v>0</v>
      </c>
      <c r="I775" s="34"/>
    </row>
    <row r="776" spans="1:9" ht="18.75" customHeight="1">
      <c r="A776" s="34" t="s">
        <v>3937</v>
      </c>
      <c r="B776" s="87">
        <v>43925</v>
      </c>
      <c r="C776" s="36">
        <v>0.89722222222222225</v>
      </c>
      <c r="D776" s="37">
        <v>0.89722222222222225</v>
      </c>
      <c r="E776" s="34" t="s">
        <v>3557</v>
      </c>
      <c r="F776" s="34" t="str">
        <f t="array" aca="1" ref="F776" ca="1">INDEX(list!$C$2:$C$5034,MATCH(INDIRECT(ADDRESS(ROW(),COLUMN()-1)),list!$A$2:$A$5034,0))</f>
        <v>HelpGuide, Inc.</v>
      </c>
      <c r="G776" s="34" t="s">
        <v>3931</v>
      </c>
      <c r="H776" s="34">
        <v>0</v>
      </c>
      <c r="I776" s="34"/>
    </row>
    <row r="777" spans="1:9" ht="18.75" customHeight="1">
      <c r="A777" s="34" t="s">
        <v>3937</v>
      </c>
      <c r="B777" s="87">
        <v>43925</v>
      </c>
      <c r="C777" s="36">
        <v>0.8979166666666667</v>
      </c>
      <c r="D777" s="37">
        <v>0.89861111111111114</v>
      </c>
      <c r="E777" s="34" t="s">
        <v>3557</v>
      </c>
      <c r="F777" s="34" t="str">
        <f t="array" aca="1" ref="F777" ca="1">INDEX(list!$C$2:$C$5034,MATCH(INDIRECT(ADDRESS(ROW(),COLUMN()-1)),list!$A$2:$A$5034,0))</f>
        <v>HelpGuide, Inc.</v>
      </c>
      <c r="G777" s="34" t="s">
        <v>3929</v>
      </c>
      <c r="H777" s="34">
        <v>1</v>
      </c>
      <c r="I777" s="34"/>
    </row>
    <row r="778" spans="1:9" ht="18.75" customHeight="1">
      <c r="A778" s="34" t="s">
        <v>3937</v>
      </c>
      <c r="B778" s="87">
        <v>43925</v>
      </c>
      <c r="C778" s="36">
        <v>0.89861111111111114</v>
      </c>
      <c r="D778" s="37">
        <v>0.89930555555555547</v>
      </c>
      <c r="E778" s="34" t="s">
        <v>2762</v>
      </c>
      <c r="F778" s="34" t="str">
        <f t="array" aca="1" ref="F778" ca="1">INDEX(list!$C$2:$C$5034,MATCH(INDIRECT(ADDRESS(ROW(),COLUMN()-1)),list!$A$2:$A$5034,0))</f>
        <v>HGI - intermedia voip line #1</v>
      </c>
      <c r="G778" s="34" t="s">
        <v>3931</v>
      </c>
      <c r="H778" s="34">
        <v>1</v>
      </c>
      <c r="I778" s="34"/>
    </row>
    <row r="779" spans="1:9" ht="18.75" customHeight="1">
      <c r="A779" s="34" t="s">
        <v>3938</v>
      </c>
      <c r="B779" s="87">
        <v>43926</v>
      </c>
      <c r="C779" s="36">
        <v>0.58958333333333335</v>
      </c>
      <c r="D779" s="37">
        <v>0.60486111111111118</v>
      </c>
      <c r="E779" s="34" t="s">
        <v>2166</v>
      </c>
      <c r="F779" s="34" t="str">
        <f t="array" aca="1" ref="F779" ca="1">INDEX(list!$C$2:$C$5034,MATCH(INDIRECT(ADDRESS(ROW(),COLUMN()-1)),list!$A$2:$A$5034,0))</f>
        <v>Ed Laubach Cell</v>
      </c>
      <c r="G779" s="34" t="s">
        <v>3929</v>
      </c>
      <c r="H779" s="34">
        <v>22</v>
      </c>
      <c r="I779" s="34"/>
    </row>
    <row r="780" spans="1:9" ht="18.75" customHeight="1">
      <c r="A780" s="34" t="s">
        <v>3928</v>
      </c>
      <c r="B780" s="87">
        <v>43927</v>
      </c>
      <c r="C780" s="36">
        <v>0.37638888888888888</v>
      </c>
      <c r="D780" s="37">
        <v>0.39444444444444443</v>
      </c>
      <c r="E780" s="34" t="s">
        <v>2651</v>
      </c>
      <c r="F780" s="34" t="str">
        <f t="array" aca="1" ref="F780" ca="1">INDEX(list!$C$2:$C$5034,MATCH(INDIRECT(ADDRESS(ROW(),COLUMN()-1)),list!$A$2:$A$5034,0))</f>
        <v>GD - Diana Garreau Cell</v>
      </c>
      <c r="G780" s="34" t="s">
        <v>3929</v>
      </c>
      <c r="H780" s="34">
        <v>26</v>
      </c>
      <c r="I780" s="34"/>
    </row>
    <row r="781" spans="1:9" ht="18.75" customHeight="1">
      <c r="A781" s="34" t="s">
        <v>3928</v>
      </c>
      <c r="B781" s="87">
        <v>43927</v>
      </c>
      <c r="C781" s="36">
        <v>0.3972222222222222</v>
      </c>
      <c r="D781" s="37">
        <v>0.41736111111111113</v>
      </c>
      <c r="E781" s="34" t="s">
        <v>2444</v>
      </c>
      <c r="F781" s="34" t="str">
        <f t="array" aca="1" ref="F781" ca="1">INDEX(list!$C$2:$C$5034,MATCH(INDIRECT(ADDRESS(ROW(),COLUMN()-1)),list!$A$2:$A$5034,0))</f>
        <v>VA - Amahlia Stevens Cell</v>
      </c>
      <c r="G781" s="34" t="s">
        <v>3929</v>
      </c>
      <c r="H781" s="34">
        <v>29</v>
      </c>
      <c r="I781" s="34"/>
    </row>
    <row r="782" spans="1:9" ht="18.75" customHeight="1">
      <c r="A782" s="34" t="s">
        <v>3928</v>
      </c>
      <c r="B782" s="87">
        <v>43927</v>
      </c>
      <c r="C782" s="36">
        <v>0.3979166666666667</v>
      </c>
      <c r="D782" s="37">
        <v>0.3979166666666667</v>
      </c>
      <c r="E782" s="34" t="s">
        <v>2651</v>
      </c>
      <c r="F782" s="34" t="str">
        <f t="array" aca="1" ref="F782" ca="1">INDEX(list!$C$2:$C$5034,MATCH(INDIRECT(ADDRESS(ROW(),COLUMN()-1)),list!$A$2:$A$5034,0))</f>
        <v>GD - Diana Garreau Cell</v>
      </c>
      <c r="G782" s="34" t="s">
        <v>3930</v>
      </c>
      <c r="H782" s="34">
        <v>0</v>
      </c>
      <c r="I782" s="34"/>
    </row>
    <row r="783" spans="1:9" ht="18.75" customHeight="1">
      <c r="A783" s="34" t="s">
        <v>3928</v>
      </c>
      <c r="B783" s="87">
        <v>43927</v>
      </c>
      <c r="C783" s="36">
        <v>0.41180555555555554</v>
      </c>
      <c r="D783" s="37">
        <v>0.41180555555555554</v>
      </c>
      <c r="E783" s="34" t="s">
        <v>2651</v>
      </c>
      <c r="F783" s="34" t="str">
        <f t="array" aca="1" ref="F783" ca="1">INDEX(list!$C$2:$C$5034,MATCH(INDIRECT(ADDRESS(ROW(),COLUMN()-1)),list!$A$2:$A$5034,0))</f>
        <v>GD - Diana Garreau Cell</v>
      </c>
      <c r="G783" s="34" t="s">
        <v>3930</v>
      </c>
      <c r="H783" s="34">
        <v>0</v>
      </c>
      <c r="I783" s="34"/>
    </row>
    <row r="784" spans="1:9" ht="18.75" customHeight="1">
      <c r="A784" s="34" t="s">
        <v>3928</v>
      </c>
      <c r="B784" s="87">
        <v>43927</v>
      </c>
      <c r="C784" s="36">
        <v>0.41736111111111113</v>
      </c>
      <c r="D784" s="37">
        <v>0.42083333333333334</v>
      </c>
      <c r="E784" s="34" t="s">
        <v>2651</v>
      </c>
      <c r="F784" s="34" t="str">
        <f t="array" aca="1" ref="F784" ca="1">INDEX(list!$C$2:$C$5034,MATCH(INDIRECT(ADDRESS(ROW(),COLUMN()-1)),list!$A$2:$A$5034,0))</f>
        <v>GD - Diana Garreau Cell</v>
      </c>
      <c r="G784" s="34" t="s">
        <v>3931</v>
      </c>
      <c r="H784" s="34">
        <v>5</v>
      </c>
      <c r="I784" s="34"/>
    </row>
    <row r="785" spans="1:9" ht="18.75" customHeight="1">
      <c r="A785" s="34" t="s">
        <v>3928</v>
      </c>
      <c r="B785" s="87">
        <v>43927</v>
      </c>
      <c r="C785" s="36">
        <v>0.44166666666666665</v>
      </c>
      <c r="D785" s="37">
        <v>0.4680555555555555</v>
      </c>
      <c r="E785" s="34" t="s">
        <v>4139</v>
      </c>
      <c r="F785" s="34" t="e">
        <f t="array" aca="1" ref="F785" ca="1">INDEX(list!$C$2:$C$5034,MATCH(INDIRECT(ADDRESS(ROW(),COLUMN()-1)),list!$A$2:$A$5034,0))</f>
        <v>#N/A</v>
      </c>
      <c r="G785" s="34" t="s">
        <v>3929</v>
      </c>
      <c r="H785" s="34">
        <v>38</v>
      </c>
      <c r="I785" s="34"/>
    </row>
    <row r="786" spans="1:9" ht="18.75" customHeight="1">
      <c r="A786" s="34" t="s">
        <v>3928</v>
      </c>
      <c r="B786" s="87">
        <v>43927</v>
      </c>
      <c r="C786" s="36">
        <v>0.57291666666666663</v>
      </c>
      <c r="D786" s="37">
        <v>0.5756944444444444</v>
      </c>
      <c r="E786" s="34" t="s">
        <v>1517</v>
      </c>
      <c r="F786" s="34" t="str">
        <f t="array" aca="1" ref="F786" ca="1">INDEX(list!$C$2:$C$5034,MATCH(INDIRECT(ADDRESS(ROW(),COLUMN()-1)),list!$A$2:$A$5034,0))</f>
        <v>Intermedia support</v>
      </c>
      <c r="G786" s="34" t="s">
        <v>3931</v>
      </c>
      <c r="H786" s="34">
        <v>4</v>
      </c>
      <c r="I786" s="34"/>
    </row>
    <row r="787" spans="1:9" ht="18.75" customHeight="1">
      <c r="A787" s="34" t="s">
        <v>3928</v>
      </c>
      <c r="B787" s="87">
        <v>43927</v>
      </c>
      <c r="C787" s="36">
        <v>0.57777777777777783</v>
      </c>
      <c r="D787" s="37">
        <v>0.58194444444444449</v>
      </c>
      <c r="E787" s="34" t="s">
        <v>667</v>
      </c>
      <c r="F787" s="34" t="str">
        <f t="array" aca="1" ref="F787" ca="1">INDEX(list!$C$2:$C$5034,MATCH(INDIRECT(ADDRESS(ROW(),COLUMN()-1)),list!$A$2:$A$5034,0))</f>
        <v>Intermedia mountain view</v>
      </c>
      <c r="G787" s="34" t="s">
        <v>3929</v>
      </c>
      <c r="H787" s="34">
        <v>6</v>
      </c>
      <c r="I787" s="34"/>
    </row>
    <row r="788" spans="1:9" ht="18.75" customHeight="1">
      <c r="A788" s="34" t="s">
        <v>3928</v>
      </c>
      <c r="B788" s="87">
        <v>43927</v>
      </c>
      <c r="C788" s="36">
        <v>0.58194444444444449</v>
      </c>
      <c r="D788" s="37">
        <v>0.58402777777777781</v>
      </c>
      <c r="E788" s="34" t="s">
        <v>667</v>
      </c>
      <c r="F788" s="34" t="str">
        <f t="array" aca="1" ref="F788" ca="1">INDEX(list!$C$2:$C$5034,MATCH(INDIRECT(ADDRESS(ROW(),COLUMN()-1)),list!$A$2:$A$5034,0))</f>
        <v>Intermedia mountain view</v>
      </c>
      <c r="G788" s="34" t="s">
        <v>3929</v>
      </c>
      <c r="H788" s="34">
        <v>3</v>
      </c>
      <c r="I788" s="34"/>
    </row>
    <row r="789" spans="1:9" ht="18.75" customHeight="1">
      <c r="A789" s="34" t="s">
        <v>3928</v>
      </c>
      <c r="B789" s="87">
        <v>43927</v>
      </c>
      <c r="C789" s="36">
        <v>0.61527777777777781</v>
      </c>
      <c r="D789" s="37">
        <v>0.62013888888888891</v>
      </c>
      <c r="E789" s="34" t="s">
        <v>517</v>
      </c>
      <c r="F789" s="38" t="str">
        <f t="array" aca="1" ref="F789" ca="1">INDEX(list!$C$2:$C$5034,MATCH(INDIRECT(ADDRESS(ROW(),COLUMN()-1)),list!$A$2:$A$5034,0))</f>
        <v>Dick O'Brien</v>
      </c>
      <c r="G789" s="34" t="s">
        <v>3931</v>
      </c>
      <c r="H789" s="34">
        <v>7</v>
      </c>
      <c r="I789" s="34"/>
    </row>
    <row r="790" spans="1:9" ht="18.75" customHeight="1">
      <c r="A790" s="34" t="s">
        <v>3928</v>
      </c>
      <c r="B790" s="87">
        <v>43927</v>
      </c>
      <c r="C790" s="36">
        <v>0.62083333333333335</v>
      </c>
      <c r="D790" s="37">
        <v>0.62152777777777779</v>
      </c>
      <c r="E790" s="34" t="s">
        <v>473</v>
      </c>
      <c r="F790" s="34" t="str">
        <f t="array" aca="1" ref="F790" ca="1">INDEX(list!$C$2:$C$5034,MATCH(INDIRECT(ADDRESS(ROW(),COLUMN()-1)),list!$A$2:$A$5034,0))</f>
        <v>Kc Youngdale</v>
      </c>
      <c r="G790" s="34" t="s">
        <v>3931</v>
      </c>
      <c r="H790" s="34">
        <v>1</v>
      </c>
      <c r="I790" s="34"/>
    </row>
    <row r="791" spans="1:9" ht="18.75" customHeight="1">
      <c r="A791" s="34" t="s">
        <v>3932</v>
      </c>
      <c r="B791" s="87">
        <v>43928</v>
      </c>
      <c r="C791" s="36">
        <v>0.56041666666666667</v>
      </c>
      <c r="D791" s="37">
        <v>0.56111111111111112</v>
      </c>
      <c r="E791" s="34" t="s">
        <v>2587</v>
      </c>
      <c r="F791" s="34" t="str">
        <f t="array" aca="1" ref="F791" ca="1">INDEX(list!$C$2:$C$5034,MATCH(INDIRECT(ADDRESS(ROW(),COLUMN()-1)),list!$A$2:$A$5034,0))</f>
        <v>VA - Enya Czerwin</v>
      </c>
      <c r="G791" s="34" t="s">
        <v>3929</v>
      </c>
      <c r="H791" s="34">
        <v>1</v>
      </c>
      <c r="I791" s="34"/>
    </row>
    <row r="792" spans="1:9" ht="18.75" customHeight="1">
      <c r="A792" s="34" t="s">
        <v>3932</v>
      </c>
      <c r="B792" s="87">
        <v>43928</v>
      </c>
      <c r="C792" s="36">
        <v>0.57777777777777783</v>
      </c>
      <c r="D792" s="37">
        <v>0.5805555555555556</v>
      </c>
      <c r="E792" s="34" t="s">
        <v>2272</v>
      </c>
      <c r="F792" s="34" t="str">
        <f t="array" aca="1" ref="F792" ca="1">INDEX(list!$C$2:$C$5034,MATCH(INDIRECT(ADDRESS(ROW(),COLUMN()-1)),list!$A$2:$A$5034,0))</f>
        <v>PCG - Gerry Grimes cell</v>
      </c>
      <c r="G792" s="34" t="s">
        <v>3931</v>
      </c>
      <c r="H792" s="34">
        <v>4</v>
      </c>
      <c r="I792" s="34"/>
    </row>
    <row r="793" spans="1:9" ht="18.75" customHeight="1">
      <c r="A793" s="34" t="s">
        <v>3932</v>
      </c>
      <c r="B793" s="87">
        <v>43928</v>
      </c>
      <c r="C793" s="36">
        <v>0.65625</v>
      </c>
      <c r="D793" s="37">
        <v>0.67569444444444438</v>
      </c>
      <c r="E793" s="34" t="s">
        <v>2791</v>
      </c>
      <c r="F793" s="34" t="str">
        <f t="array" aca="1" ref="F793" ca="1">INDEX(list!$C$2:$C$5034,MATCH(INDIRECT(ADDRESS(ROW(),COLUMN()-1)),list!$A$2:$A$5034,0))</f>
        <v>Natalie Le cell</v>
      </c>
      <c r="G793" s="34" t="s">
        <v>3929</v>
      </c>
      <c r="H793" s="34">
        <v>28</v>
      </c>
      <c r="I793" s="34"/>
    </row>
    <row r="794" spans="1:9" ht="18.75" customHeight="1">
      <c r="A794" s="34" t="s">
        <v>3932</v>
      </c>
      <c r="B794" s="87">
        <v>43928</v>
      </c>
      <c r="C794" s="36">
        <v>0.66736111111111107</v>
      </c>
      <c r="D794" s="37">
        <v>0.66736111111111107</v>
      </c>
      <c r="E794" s="34" t="s">
        <v>2651</v>
      </c>
      <c r="F794" s="34" t="str">
        <f t="array" aca="1" ref="F794" ca="1">INDEX(list!$C$2:$C$5034,MATCH(INDIRECT(ADDRESS(ROW(),COLUMN()-1)),list!$A$2:$A$5034,0))</f>
        <v>GD - Diana Garreau Cell</v>
      </c>
      <c r="G794" s="34" t="s">
        <v>3930</v>
      </c>
      <c r="H794" s="34">
        <v>0</v>
      </c>
      <c r="I794" s="34"/>
    </row>
    <row r="795" spans="1:9" ht="18.75" customHeight="1">
      <c r="A795" s="34" t="s">
        <v>3932</v>
      </c>
      <c r="B795" s="87">
        <v>43928</v>
      </c>
      <c r="C795" s="36">
        <v>0.67569444444444438</v>
      </c>
      <c r="D795" s="37">
        <v>0.67638888888888893</v>
      </c>
      <c r="E795" s="34" t="s">
        <v>2651</v>
      </c>
      <c r="F795" s="34" t="str">
        <f t="array" aca="1" ref="F795" ca="1">INDEX(list!$C$2:$C$5034,MATCH(INDIRECT(ADDRESS(ROW(),COLUMN()-1)),list!$A$2:$A$5034,0))</f>
        <v>GD - Diana Garreau Cell</v>
      </c>
      <c r="G795" s="34" t="s">
        <v>3931</v>
      </c>
      <c r="H795" s="34">
        <v>1</v>
      </c>
      <c r="I795" s="34"/>
    </row>
    <row r="796" spans="1:9" ht="18.75" customHeight="1">
      <c r="A796" s="34" t="s">
        <v>3932</v>
      </c>
      <c r="B796" s="87">
        <v>43928</v>
      </c>
      <c r="C796" s="36">
        <v>0.67569444444444438</v>
      </c>
      <c r="D796" s="37">
        <v>0.67569444444444438</v>
      </c>
      <c r="E796" s="34" t="s">
        <v>2651</v>
      </c>
      <c r="F796" s="34" t="str">
        <f t="array" aca="1" ref="F796" ca="1">INDEX(list!$C$2:$C$5034,MATCH(INDIRECT(ADDRESS(ROW(),COLUMN()-1)),list!$A$2:$A$5034,0))</f>
        <v>GD - Diana Garreau Cell</v>
      </c>
      <c r="G796" s="34" t="s">
        <v>3930</v>
      </c>
      <c r="H796" s="34">
        <v>0</v>
      </c>
      <c r="I796" s="34"/>
    </row>
    <row r="797" spans="1:9" ht="18.75" customHeight="1">
      <c r="A797" s="34" t="s">
        <v>3932</v>
      </c>
      <c r="B797" s="87">
        <v>43928</v>
      </c>
      <c r="C797" s="36">
        <v>0.67569444444444438</v>
      </c>
      <c r="D797" s="37">
        <v>0.67638888888888893</v>
      </c>
      <c r="E797" s="34" t="s">
        <v>2651</v>
      </c>
      <c r="F797" s="34" t="str">
        <f t="array" aca="1" ref="F797" ca="1">INDEX(list!$C$2:$C$5034,MATCH(INDIRECT(ADDRESS(ROW(),COLUMN()-1)),list!$A$2:$A$5034,0))</f>
        <v>GD - Diana Garreau Cell</v>
      </c>
      <c r="G797" s="34" t="s">
        <v>3931</v>
      </c>
      <c r="H797" s="34">
        <v>1</v>
      </c>
      <c r="I797" s="34"/>
    </row>
    <row r="798" spans="1:9" ht="18.75" customHeight="1">
      <c r="A798" s="34" t="s">
        <v>3932</v>
      </c>
      <c r="B798" s="87">
        <v>43928</v>
      </c>
      <c r="C798" s="36">
        <v>0.67638888888888893</v>
      </c>
      <c r="D798" s="37">
        <v>0.67708333333333337</v>
      </c>
      <c r="E798" s="34" t="s">
        <v>3939</v>
      </c>
      <c r="F798" s="34" t="e">
        <f t="array" aca="1" ref="F798" ca="1">INDEX(list!$C$2:$C$5034,MATCH(INDIRECT(ADDRESS(ROW(),COLUMN()-1)),list!$A$2:$A$5034,0))</f>
        <v>#N/A</v>
      </c>
      <c r="G798" s="34" t="s">
        <v>3929</v>
      </c>
      <c r="H798" s="34">
        <v>1</v>
      </c>
      <c r="I798" s="34"/>
    </row>
    <row r="799" spans="1:9" ht="18.75" customHeight="1">
      <c r="A799" s="34" t="s">
        <v>3932</v>
      </c>
      <c r="B799" s="87">
        <v>43928</v>
      </c>
      <c r="C799" s="36">
        <v>0.67708333333333337</v>
      </c>
      <c r="D799" s="37">
        <v>0.69027777777777777</v>
      </c>
      <c r="E799" s="34" t="s">
        <v>2651</v>
      </c>
      <c r="F799" s="34" t="str">
        <f t="array" aca="1" ref="F799" ca="1">INDEX(list!$C$2:$C$5034,MATCH(INDIRECT(ADDRESS(ROW(),COLUMN()-1)),list!$A$2:$A$5034,0))</f>
        <v>GD - Diana Garreau Cell</v>
      </c>
      <c r="G799" s="34" t="s">
        <v>3929</v>
      </c>
      <c r="H799" s="34">
        <v>19</v>
      </c>
      <c r="I799" s="34"/>
    </row>
    <row r="800" spans="1:9" ht="18.75" customHeight="1">
      <c r="A800" s="34" t="s">
        <v>3932</v>
      </c>
      <c r="B800" s="87">
        <v>43928</v>
      </c>
      <c r="C800" s="36">
        <v>0.69166666666666676</v>
      </c>
      <c r="D800" s="37">
        <v>0.69166666666666676</v>
      </c>
      <c r="E800" s="34" t="s">
        <v>2651</v>
      </c>
      <c r="F800" s="34" t="str">
        <f t="array" aca="1" ref="F800" ca="1">INDEX(list!$C$2:$C$5034,MATCH(INDIRECT(ADDRESS(ROW(),COLUMN()-1)),list!$A$2:$A$5034,0))</f>
        <v>GD - Diana Garreau Cell</v>
      </c>
      <c r="G800" s="34" t="s">
        <v>3930</v>
      </c>
      <c r="H800" s="34">
        <v>0</v>
      </c>
      <c r="I800" s="34"/>
    </row>
    <row r="801" spans="1:9" ht="18.75" customHeight="1">
      <c r="A801" s="34" t="s">
        <v>3932</v>
      </c>
      <c r="B801" s="87">
        <v>43928</v>
      </c>
      <c r="C801" s="36">
        <v>0.69444444444444453</v>
      </c>
      <c r="D801" s="37">
        <v>0.69444444444444453</v>
      </c>
      <c r="E801" s="34" t="s">
        <v>2651</v>
      </c>
      <c r="F801" s="34" t="str">
        <f t="array" aca="1" ref="F801" ca="1">INDEX(list!$C$2:$C$5034,MATCH(INDIRECT(ADDRESS(ROW(),COLUMN()-1)),list!$A$2:$A$5034,0))</f>
        <v>GD - Diana Garreau Cell</v>
      </c>
      <c r="G801" s="34" t="s">
        <v>3930</v>
      </c>
      <c r="H801" s="34">
        <v>0</v>
      </c>
      <c r="I801" s="34"/>
    </row>
    <row r="802" spans="1:9" ht="18.75" customHeight="1">
      <c r="A802" s="34" t="s">
        <v>3932</v>
      </c>
      <c r="B802" s="87">
        <v>43928</v>
      </c>
      <c r="C802" s="36">
        <v>0.70624999999999993</v>
      </c>
      <c r="D802" s="37">
        <v>0.70624999999999993</v>
      </c>
      <c r="E802" s="34" t="s">
        <v>2651</v>
      </c>
      <c r="F802" s="34" t="str">
        <f t="array" aca="1" ref="F802" ca="1">INDEX(list!$C$2:$C$5034,MATCH(INDIRECT(ADDRESS(ROW(),COLUMN()-1)),list!$A$2:$A$5034,0))</f>
        <v>GD - Diana Garreau Cell</v>
      </c>
      <c r="G802" s="34" t="s">
        <v>3930</v>
      </c>
      <c r="H802" s="34">
        <v>0</v>
      </c>
      <c r="I802" s="34"/>
    </row>
    <row r="803" spans="1:9" ht="18.75" customHeight="1">
      <c r="A803" s="34" t="s">
        <v>3932</v>
      </c>
      <c r="B803" s="87">
        <v>43928</v>
      </c>
      <c r="C803" s="36">
        <v>0.75763888888888886</v>
      </c>
      <c r="D803" s="37">
        <v>0.78263888888888899</v>
      </c>
      <c r="E803" s="34" t="s">
        <v>2498</v>
      </c>
      <c r="F803" s="34" t="str">
        <f t="array" aca="1" ref="F803" ca="1">INDEX(list!$C$2:$C$5034,MATCH(INDIRECT(ADDRESS(ROW(),COLUMN()-1)),list!$A$2:$A$5034,0))</f>
        <v>Jack Platt</v>
      </c>
      <c r="G803" s="34" t="s">
        <v>3929</v>
      </c>
      <c r="H803" s="34">
        <v>36</v>
      </c>
      <c r="I803" s="34"/>
    </row>
    <row r="804" spans="1:9" ht="18.75" customHeight="1">
      <c r="A804" s="34" t="s">
        <v>3932</v>
      </c>
      <c r="B804" s="87">
        <v>43928</v>
      </c>
      <c r="C804" s="36">
        <v>0.81319444444444444</v>
      </c>
      <c r="D804" s="37">
        <v>0.83194444444444438</v>
      </c>
      <c r="E804" s="34" t="s">
        <v>467</v>
      </c>
      <c r="F804" s="34" t="str">
        <f t="array" aca="1" ref="F804" ca="1">INDEX(list!$C$2:$C$5034,MATCH(INDIRECT(ADDRESS(ROW(),COLUMN()-1)),list!$A$2:$A$5034,0))</f>
        <v>Jeff Youngdale</v>
      </c>
      <c r="G804" s="34" t="s">
        <v>3931</v>
      </c>
      <c r="H804" s="34">
        <v>27</v>
      </c>
      <c r="I804" s="34"/>
    </row>
    <row r="805" spans="1:9" ht="18.75" customHeight="1">
      <c r="A805" s="34" t="s">
        <v>3932</v>
      </c>
      <c r="B805" s="87">
        <v>43928</v>
      </c>
      <c r="C805" s="36">
        <v>0.89513888888888893</v>
      </c>
      <c r="D805" s="37">
        <v>0.90138888888888891</v>
      </c>
      <c r="E805" s="34" t="s">
        <v>2444</v>
      </c>
      <c r="F805" s="34" t="str">
        <f t="array" aca="1" ref="F805" ca="1">INDEX(list!$C$2:$C$5034,MATCH(INDIRECT(ADDRESS(ROW(),COLUMN()-1)),list!$A$2:$A$5034,0))</f>
        <v>VA - Amahlia Stevens Cell</v>
      </c>
      <c r="G805" s="34" t="s">
        <v>3931</v>
      </c>
      <c r="H805" s="34">
        <v>9</v>
      </c>
      <c r="I805" s="34"/>
    </row>
    <row r="806" spans="1:9" ht="18.75" customHeight="1">
      <c r="A806" s="34" t="s">
        <v>3933</v>
      </c>
      <c r="B806" s="87">
        <v>43929</v>
      </c>
      <c r="C806" s="36">
        <v>0.45902777777777781</v>
      </c>
      <c r="D806" s="37">
        <v>0.47083333333333338</v>
      </c>
      <c r="E806" s="34" t="s">
        <v>2266</v>
      </c>
      <c r="F806" s="34" t="str">
        <f t="array" aca="1" ref="F806" ca="1">INDEX(list!$C$2:$C$5034,MATCH(INDIRECT(ADDRESS(ROW(),COLUMN()-1)),list!$A$2:$A$5034,0))</f>
        <v>Paul DeBaets</v>
      </c>
      <c r="G806" s="34" t="s">
        <v>3929</v>
      </c>
      <c r="H806" s="34">
        <v>17</v>
      </c>
      <c r="I806" s="34"/>
    </row>
    <row r="807" spans="1:9" ht="18.75" customHeight="1">
      <c r="A807" s="34" t="s">
        <v>3933</v>
      </c>
      <c r="B807" s="87">
        <v>43929</v>
      </c>
      <c r="C807" s="36">
        <v>0.58680555555555558</v>
      </c>
      <c r="D807" s="37">
        <v>0.58680555555555558</v>
      </c>
      <c r="E807" s="34" t="s">
        <v>2498</v>
      </c>
      <c r="F807" s="34" t="str">
        <f t="array" aca="1" ref="F807" ca="1">INDEX(list!$C$2:$C$5034,MATCH(INDIRECT(ADDRESS(ROW(),COLUMN()-1)),list!$A$2:$A$5034,0))</f>
        <v>Jack Platt</v>
      </c>
      <c r="G807" s="34" t="s">
        <v>3930</v>
      </c>
      <c r="H807" s="34">
        <v>0</v>
      </c>
      <c r="I807" s="34"/>
    </row>
    <row r="808" spans="1:9" ht="18.75" customHeight="1">
      <c r="A808" s="34" t="s">
        <v>3933</v>
      </c>
      <c r="B808" s="87">
        <v>43929</v>
      </c>
      <c r="C808" s="36">
        <v>0.59583333333333333</v>
      </c>
      <c r="D808" s="37">
        <v>0.59583333333333333</v>
      </c>
      <c r="E808" s="34" t="s">
        <v>2498</v>
      </c>
      <c r="F808" s="34" t="str">
        <f t="array" aca="1" ref="F808" ca="1">INDEX(list!$C$2:$C$5034,MATCH(INDIRECT(ADDRESS(ROW(),COLUMN()-1)),list!$A$2:$A$5034,0))</f>
        <v>Jack Platt</v>
      </c>
      <c r="G808" s="34" t="s">
        <v>3930</v>
      </c>
      <c r="H808" s="34">
        <v>0</v>
      </c>
      <c r="I808" s="34"/>
    </row>
    <row r="809" spans="1:9" ht="18.75" customHeight="1">
      <c r="A809" s="34" t="s">
        <v>3933</v>
      </c>
      <c r="B809" s="87">
        <v>43929</v>
      </c>
      <c r="C809" s="36">
        <v>0.59652777777777777</v>
      </c>
      <c r="D809" s="37">
        <v>0.59722222222222221</v>
      </c>
      <c r="E809" s="34" t="s">
        <v>2498</v>
      </c>
      <c r="F809" s="34" t="str">
        <f t="array" aca="1" ref="F809" ca="1">INDEX(list!$C$2:$C$5034,MATCH(INDIRECT(ADDRESS(ROW(),COLUMN()-1)),list!$A$2:$A$5034,0))</f>
        <v>Jack Platt</v>
      </c>
      <c r="G809" s="34" t="s">
        <v>3931</v>
      </c>
      <c r="H809" s="34">
        <v>1</v>
      </c>
      <c r="I809" s="34"/>
    </row>
    <row r="810" spans="1:9" ht="18.75" customHeight="1">
      <c r="A810" s="34" t="s">
        <v>3933</v>
      </c>
      <c r="B810" s="87">
        <v>43929</v>
      </c>
      <c r="C810" s="36">
        <v>0.59791666666666665</v>
      </c>
      <c r="D810" s="37">
        <v>0.59861111111111109</v>
      </c>
      <c r="E810" s="34" t="s">
        <v>2498</v>
      </c>
      <c r="F810" s="34" t="str">
        <f t="array" aca="1" ref="F810" ca="1">INDEX(list!$C$2:$C$5034,MATCH(INDIRECT(ADDRESS(ROW(),COLUMN()-1)),list!$A$2:$A$5034,0))</f>
        <v>Jack Platt</v>
      </c>
      <c r="G810" s="34" t="s">
        <v>3929</v>
      </c>
      <c r="H810" s="34">
        <v>1</v>
      </c>
      <c r="I810" s="34"/>
    </row>
    <row r="811" spans="1:9" ht="18.75" customHeight="1">
      <c r="A811" s="34" t="s">
        <v>3933</v>
      </c>
      <c r="B811" s="87">
        <v>43929</v>
      </c>
      <c r="C811" s="36">
        <v>0.74930555555555556</v>
      </c>
      <c r="D811" s="37">
        <v>0.74930555555555556</v>
      </c>
      <c r="E811" s="34" t="s">
        <v>2510</v>
      </c>
      <c r="F811" s="34" t="str">
        <f t="array" aca="1" ref="F811" ca="1">INDEX(list!$C$2:$C$5034,MATCH(INDIRECT(ADDRESS(ROW(),COLUMN()-1)),list!$A$2:$A$5034,0))</f>
        <v>361 - Rich Rutherford</v>
      </c>
      <c r="G811" s="34" t="s">
        <v>3930</v>
      </c>
      <c r="H811" s="34">
        <v>0</v>
      </c>
      <c r="I811" s="34"/>
    </row>
    <row r="812" spans="1:9" ht="18.75" customHeight="1">
      <c r="A812" s="34" t="s">
        <v>3933</v>
      </c>
      <c r="B812" s="87">
        <v>43929</v>
      </c>
      <c r="C812" s="36">
        <v>0.75486111111111109</v>
      </c>
      <c r="D812" s="37">
        <v>0.76527777777777783</v>
      </c>
      <c r="E812" s="34" t="s">
        <v>2510</v>
      </c>
      <c r="F812" s="34" t="str">
        <f t="array" aca="1" ref="F812" ca="1">INDEX(list!$C$2:$C$5034,MATCH(INDIRECT(ADDRESS(ROW(),COLUMN()-1)),list!$A$2:$A$5034,0))</f>
        <v>361 - Rich Rutherford</v>
      </c>
      <c r="G812" s="34" t="s">
        <v>3931</v>
      </c>
      <c r="H812" s="34">
        <v>15</v>
      </c>
      <c r="I812" s="34"/>
    </row>
    <row r="813" spans="1:9" ht="18.75" customHeight="1">
      <c r="A813" s="34" t="s">
        <v>3933</v>
      </c>
      <c r="B813" s="87">
        <v>43929</v>
      </c>
      <c r="C813" s="36">
        <v>0.92361111111111116</v>
      </c>
      <c r="D813" s="37">
        <v>0.92499999999999993</v>
      </c>
      <c r="E813" s="34" t="s">
        <v>4140</v>
      </c>
      <c r="F813" s="34" t="e">
        <f t="array" aca="1" ref="F813" ca="1">INDEX(list!$C$2:$C$5034,MATCH(INDIRECT(ADDRESS(ROW(),COLUMN()-1)),list!$A$2:$A$5034,0))</f>
        <v>#N/A</v>
      </c>
      <c r="G813" s="34" t="s">
        <v>3929</v>
      </c>
      <c r="H813" s="34">
        <v>2</v>
      </c>
      <c r="I813" s="34"/>
    </row>
    <row r="814" spans="1:9" ht="18.75" customHeight="1">
      <c r="A814" s="34" t="s">
        <v>3933</v>
      </c>
      <c r="B814" s="87">
        <v>43929</v>
      </c>
      <c r="C814" s="36">
        <v>0.93125000000000002</v>
      </c>
      <c r="D814" s="37">
        <v>0.93125000000000002</v>
      </c>
      <c r="E814" s="34" t="s">
        <v>4141</v>
      </c>
      <c r="F814" s="34" t="e">
        <f t="array" aca="1" ref="F814" ca="1">INDEX(list!$C$2:$C$5034,MATCH(INDIRECT(ADDRESS(ROW(),COLUMN()-1)),list!$A$2:$A$5034,0))</f>
        <v>#N/A</v>
      </c>
      <c r="G814" s="34" t="s">
        <v>3931</v>
      </c>
      <c r="H814" s="34">
        <v>0</v>
      </c>
      <c r="I814" s="34"/>
    </row>
    <row r="815" spans="1:9" ht="18.75" customHeight="1">
      <c r="A815" s="34" t="s">
        <v>3933</v>
      </c>
      <c r="B815" s="87">
        <v>43929</v>
      </c>
      <c r="C815" s="36">
        <v>0.93194444444444446</v>
      </c>
      <c r="D815" s="37">
        <v>0.93263888888888891</v>
      </c>
      <c r="E815" s="34" t="s">
        <v>4140</v>
      </c>
      <c r="F815" s="34" t="e">
        <f t="array" aca="1" ref="F815" ca="1">INDEX(list!$C$2:$C$5034,MATCH(INDIRECT(ADDRESS(ROW(),COLUMN()-1)),list!$A$2:$A$5034,0))</f>
        <v>#N/A</v>
      </c>
      <c r="G815" s="34" t="s">
        <v>3931</v>
      </c>
      <c r="H815" s="34">
        <v>1</v>
      </c>
      <c r="I815" s="34"/>
    </row>
    <row r="816" spans="1:9" ht="18.75" customHeight="1">
      <c r="A816" s="34" t="s">
        <v>3934</v>
      </c>
      <c r="B816" s="87">
        <v>43930</v>
      </c>
      <c r="C816" s="36">
        <v>0.41805555555555557</v>
      </c>
      <c r="D816" s="37">
        <v>0.41875000000000001</v>
      </c>
      <c r="E816" s="34" t="s">
        <v>3557</v>
      </c>
      <c r="F816" s="34" t="str">
        <f t="array" aca="1" ref="F816" ca="1">INDEX(list!$C$2:$C$5034,MATCH(INDIRECT(ADDRESS(ROW(),COLUMN()-1)),list!$A$2:$A$5034,0))</f>
        <v>HelpGuide, Inc.</v>
      </c>
      <c r="G816" s="34" t="s">
        <v>3929</v>
      </c>
      <c r="H816" s="34">
        <v>1</v>
      </c>
      <c r="I816" s="34"/>
    </row>
    <row r="817" spans="1:9" ht="18.75" customHeight="1">
      <c r="A817" s="34" t="s">
        <v>3934</v>
      </c>
      <c r="B817" s="87">
        <v>43930</v>
      </c>
      <c r="C817" s="36">
        <v>0.4201388888888889</v>
      </c>
      <c r="D817" s="37">
        <v>0.42152777777777778</v>
      </c>
      <c r="E817" s="34" t="s">
        <v>3557</v>
      </c>
      <c r="F817" s="34" t="str">
        <f t="array" aca="1" ref="F817" ca="1">INDEX(list!$C$2:$C$5034,MATCH(INDIRECT(ADDRESS(ROW(),COLUMN()-1)),list!$A$2:$A$5034,0))</f>
        <v>HelpGuide, Inc.</v>
      </c>
      <c r="G817" s="34" t="s">
        <v>3929</v>
      </c>
      <c r="H817" s="34">
        <v>2</v>
      </c>
      <c r="I817" s="34"/>
    </row>
    <row r="818" spans="1:9" ht="18.75" customHeight="1">
      <c r="A818" s="34" t="s">
        <v>3934</v>
      </c>
      <c r="B818" s="87">
        <v>43930</v>
      </c>
      <c r="C818" s="36">
        <v>0.54236111111111118</v>
      </c>
      <c r="D818" s="37">
        <v>0.58402777777777781</v>
      </c>
      <c r="E818" s="34" t="s">
        <v>1028</v>
      </c>
      <c r="F818" s="34" t="str">
        <f t="array" aca="1" ref="F818" ca="1">INDEX(list!$C$2:$C$5034,MATCH(INDIRECT(ADDRESS(ROW(),COLUMN()-1)),list!$A$2:$A$5034,0))</f>
        <v>JAG - Jo Anne Golden</v>
      </c>
      <c r="G818" s="34" t="s">
        <v>3931</v>
      </c>
      <c r="H818" s="34">
        <v>60</v>
      </c>
      <c r="I818" s="34"/>
    </row>
    <row r="819" spans="1:9" ht="18.75" customHeight="1">
      <c r="A819" s="34" t="s">
        <v>3934</v>
      </c>
      <c r="B819" s="87">
        <v>43930</v>
      </c>
      <c r="C819" s="36">
        <v>0.68333333333333324</v>
      </c>
      <c r="D819" s="37">
        <v>0.68333333333333324</v>
      </c>
      <c r="E819" s="34" t="s">
        <v>2587</v>
      </c>
      <c r="F819" s="34" t="str">
        <f t="array" aca="1" ref="F819" ca="1">INDEX(list!$C$2:$C$5034,MATCH(INDIRECT(ADDRESS(ROW(),COLUMN()-1)),list!$A$2:$A$5034,0))</f>
        <v>VA - Enya Czerwin</v>
      </c>
      <c r="G819" s="34" t="s">
        <v>3930</v>
      </c>
      <c r="H819" s="34">
        <v>0</v>
      </c>
      <c r="I819" s="34"/>
    </row>
    <row r="820" spans="1:9" ht="18.75" customHeight="1">
      <c r="A820" s="34" t="s">
        <v>3934</v>
      </c>
      <c r="B820" s="87">
        <v>43930</v>
      </c>
      <c r="C820" s="36">
        <v>0.68333333333333324</v>
      </c>
      <c r="D820" s="37">
        <v>0.6958333333333333</v>
      </c>
      <c r="E820" s="34" t="s">
        <v>2587</v>
      </c>
      <c r="F820" s="34" t="str">
        <f t="array" aca="1" ref="F820" ca="1">INDEX(list!$C$2:$C$5034,MATCH(INDIRECT(ADDRESS(ROW(),COLUMN()-1)),list!$A$2:$A$5034,0))</f>
        <v>VA - Enya Czerwin</v>
      </c>
      <c r="G820" s="34" t="s">
        <v>3929</v>
      </c>
      <c r="H820" s="34">
        <v>18</v>
      </c>
      <c r="I820" s="34"/>
    </row>
    <row r="821" spans="1:9" ht="18.75" customHeight="1">
      <c r="A821" s="34" t="s">
        <v>3934</v>
      </c>
      <c r="B821" s="87">
        <v>43930</v>
      </c>
      <c r="C821" s="36">
        <v>0.90138888888888891</v>
      </c>
      <c r="D821" s="37">
        <v>0.90347222222222223</v>
      </c>
      <c r="E821" s="34" t="s">
        <v>4140</v>
      </c>
      <c r="F821" s="34" t="e">
        <f t="array" aca="1" ref="F821" ca="1">INDEX(list!$C$2:$C$5034,MATCH(INDIRECT(ADDRESS(ROW(),COLUMN()-1)),list!$A$2:$A$5034,0))</f>
        <v>#N/A</v>
      </c>
      <c r="G821" s="34" t="s">
        <v>3929</v>
      </c>
      <c r="H821" s="34">
        <v>3</v>
      </c>
      <c r="I821" s="34"/>
    </row>
    <row r="822" spans="1:9" ht="18.75" customHeight="1">
      <c r="A822" s="34" t="s">
        <v>3934</v>
      </c>
      <c r="B822" s="87">
        <v>43930</v>
      </c>
      <c r="C822" s="36">
        <v>0.90208333333333324</v>
      </c>
      <c r="D822" s="37">
        <v>0.90208333333333324</v>
      </c>
      <c r="E822" s="34" t="s">
        <v>4140</v>
      </c>
      <c r="F822" s="34" t="e">
        <f t="array" aca="1" ref="F822" ca="1">INDEX(list!$C$2:$C$5034,MATCH(INDIRECT(ADDRESS(ROW(),COLUMN()-1)),list!$A$2:$A$5034,0))</f>
        <v>#N/A</v>
      </c>
      <c r="G822" s="34" t="s">
        <v>3930</v>
      </c>
      <c r="H822" s="34">
        <v>0</v>
      </c>
      <c r="I822" s="34"/>
    </row>
    <row r="823" spans="1:9" ht="18.75" customHeight="1">
      <c r="A823" s="34" t="s">
        <v>3934</v>
      </c>
      <c r="B823" s="87">
        <v>43930</v>
      </c>
      <c r="C823" s="36">
        <v>0.96875</v>
      </c>
      <c r="D823" s="37">
        <v>0.96875</v>
      </c>
      <c r="E823" s="34" t="s">
        <v>3557</v>
      </c>
      <c r="F823" s="34" t="str">
        <f t="array" aca="1" ref="F823" ca="1">INDEX(list!$C$2:$C$5034,MATCH(INDIRECT(ADDRESS(ROW(),COLUMN()-1)),list!$A$2:$A$5034,0))</f>
        <v>HelpGuide, Inc.</v>
      </c>
      <c r="G823" s="34" t="s">
        <v>3930</v>
      </c>
      <c r="H823" s="34">
        <v>0</v>
      </c>
      <c r="I823" s="34"/>
    </row>
    <row r="824" spans="1:9" ht="18.75" customHeight="1">
      <c r="A824" s="34" t="s">
        <v>3934</v>
      </c>
      <c r="B824" s="87">
        <v>43930</v>
      </c>
      <c r="C824" s="36">
        <v>0.96875</v>
      </c>
      <c r="D824" s="37">
        <v>0.96875</v>
      </c>
      <c r="E824" s="34" t="s">
        <v>4140</v>
      </c>
      <c r="F824" s="34" t="e">
        <f t="array" aca="1" ref="F824" ca="1">INDEX(list!$C$2:$C$5034,MATCH(INDIRECT(ADDRESS(ROW(),COLUMN()-1)),list!$A$2:$A$5034,0))</f>
        <v>#N/A</v>
      </c>
      <c r="G824" s="34" t="s">
        <v>3930</v>
      </c>
      <c r="H824" s="34">
        <v>0</v>
      </c>
      <c r="I824" s="34"/>
    </row>
    <row r="825" spans="1:9" ht="18.75" customHeight="1">
      <c r="A825" s="34" t="s">
        <v>3934</v>
      </c>
      <c r="B825" s="87">
        <v>43930</v>
      </c>
      <c r="C825" s="36">
        <v>0.97361111111111109</v>
      </c>
      <c r="D825" s="37">
        <v>0.9770833333333333</v>
      </c>
      <c r="E825" s="34" t="s">
        <v>4140</v>
      </c>
      <c r="F825" s="34" t="e">
        <f t="array" aca="1" ref="F825" ca="1">INDEX(list!$C$2:$C$5034,MATCH(INDIRECT(ADDRESS(ROW(),COLUMN()-1)),list!$A$2:$A$5034,0))</f>
        <v>#N/A</v>
      </c>
      <c r="G825" s="34" t="s">
        <v>3929</v>
      </c>
      <c r="H825" s="34">
        <v>5</v>
      </c>
      <c r="I825" s="34"/>
    </row>
    <row r="826" spans="1:9" ht="18.75" customHeight="1">
      <c r="A826" s="34" t="s">
        <v>3935</v>
      </c>
      <c r="B826" s="87">
        <v>43931</v>
      </c>
      <c r="C826" s="36">
        <v>0.4597222222222222</v>
      </c>
      <c r="D826" s="37">
        <v>0.46249999999999997</v>
      </c>
      <c r="E826" s="34" t="s">
        <v>2512</v>
      </c>
      <c r="F826" s="34" t="str">
        <f t="array" aca="1" ref="F826" ca="1">INDEX(list!$C$2:$C$5034,MATCH(INDIRECT(ADDRESS(ROW(),COLUMN()-1)),list!$A$2:$A$5034,0))</f>
        <v>Dawson &amp; Associates - Steve Dawson</v>
      </c>
      <c r="G826" s="34" t="s">
        <v>3929</v>
      </c>
      <c r="H826" s="34">
        <v>4</v>
      </c>
      <c r="I826" s="34"/>
    </row>
    <row r="827" spans="1:9" ht="18.75" customHeight="1">
      <c r="A827" s="34" t="s">
        <v>3935</v>
      </c>
      <c r="B827" s="87">
        <v>43931</v>
      </c>
      <c r="C827" s="36">
        <v>0.55347222222222225</v>
      </c>
      <c r="D827" s="37">
        <v>0.55486111111111114</v>
      </c>
      <c r="E827" s="34" t="s">
        <v>3272</v>
      </c>
      <c r="F827" s="34" t="str">
        <f t="array" aca="1" ref="F827" ca="1">INDEX(list!$C$2:$C$5034,MATCH(INDIRECT(ADDRESS(ROW(),COLUMN()-1)),list!$A$2:$A$5034,0))</f>
        <v>Elaina Cell</v>
      </c>
      <c r="G827" s="34" t="s">
        <v>3931</v>
      </c>
      <c r="H827" s="34">
        <v>2</v>
      </c>
      <c r="I827" s="34"/>
    </row>
    <row r="828" spans="1:9" ht="18.75" customHeight="1">
      <c r="A828" s="34" t="s">
        <v>3935</v>
      </c>
      <c r="B828" s="87">
        <v>43931</v>
      </c>
      <c r="C828" s="36">
        <v>0.55347222222222225</v>
      </c>
      <c r="D828" s="37">
        <v>0.5541666666666667</v>
      </c>
      <c r="E828" s="34" t="s">
        <v>698</v>
      </c>
      <c r="F828" s="34" t="str">
        <f t="array" aca="1" ref="F828" ca="1">INDEX(list!$C$2:$C$5034,MATCH(INDIRECT(ADDRESS(ROW(),COLUMN()-1)),list!$A$2:$A$5034,0))</f>
        <v xml:space="preserve">zoom call </v>
      </c>
      <c r="G828" s="34" t="s">
        <v>3931</v>
      </c>
      <c r="H828" s="34">
        <v>1</v>
      </c>
      <c r="I828" s="34"/>
    </row>
    <row r="829" spans="1:9" ht="18.75" customHeight="1">
      <c r="A829" s="34" t="s">
        <v>3935</v>
      </c>
      <c r="B829" s="87">
        <v>43931</v>
      </c>
      <c r="C829" s="36">
        <v>0.57152777777777775</v>
      </c>
      <c r="D829" s="37">
        <v>0.57152777777777775</v>
      </c>
      <c r="E829" s="34" t="s">
        <v>2266</v>
      </c>
      <c r="F829" s="34" t="str">
        <f t="array" aca="1" ref="F829" ca="1">INDEX(list!$C$2:$C$5034,MATCH(INDIRECT(ADDRESS(ROW(),COLUMN()-1)),list!$A$2:$A$5034,0))</f>
        <v>Paul DeBaets</v>
      </c>
      <c r="G829" s="34" t="s">
        <v>3930</v>
      </c>
      <c r="H829" s="34">
        <v>0</v>
      </c>
      <c r="I829" s="34"/>
    </row>
    <row r="830" spans="1:9" ht="18.75" customHeight="1">
      <c r="A830" s="34" t="s">
        <v>3935</v>
      </c>
      <c r="B830" s="87">
        <v>43931</v>
      </c>
      <c r="C830" s="36">
        <v>0.62916666666666665</v>
      </c>
      <c r="D830" s="37">
        <v>0.64097222222222217</v>
      </c>
      <c r="E830" s="34" t="s">
        <v>2266</v>
      </c>
      <c r="F830" s="34" t="str">
        <f t="array" aca="1" ref="F830" ca="1">INDEX(list!$C$2:$C$5034,MATCH(INDIRECT(ADDRESS(ROW(),COLUMN()-1)),list!$A$2:$A$5034,0))</f>
        <v>Paul DeBaets</v>
      </c>
      <c r="G830" s="34" t="s">
        <v>3931</v>
      </c>
      <c r="H830" s="34">
        <v>17</v>
      </c>
      <c r="I830" s="34"/>
    </row>
    <row r="831" spans="1:9" ht="18.75" customHeight="1">
      <c r="A831" s="34" t="s">
        <v>3935</v>
      </c>
      <c r="B831" s="87">
        <v>43931</v>
      </c>
      <c r="C831" s="36">
        <v>0.65</v>
      </c>
      <c r="D831" s="37">
        <v>0.70486111111111116</v>
      </c>
      <c r="E831" s="34" t="s">
        <v>3017</v>
      </c>
      <c r="F831" s="34" t="str">
        <f t="array" aca="1" ref="F831" ca="1">INDEX(list!$C$2:$C$5034,MATCH(INDIRECT(ADDRESS(ROW(),COLUMN()-1)),list!$A$2:$A$5034,0))</f>
        <v>VA - Nicole Spencer</v>
      </c>
      <c r="G831" s="34" t="s">
        <v>3931</v>
      </c>
      <c r="H831" s="34">
        <v>79</v>
      </c>
      <c r="I831" s="34"/>
    </row>
    <row r="832" spans="1:9" ht="18.75" customHeight="1">
      <c r="A832" s="34" t="s">
        <v>3935</v>
      </c>
      <c r="B832" s="87">
        <v>43931</v>
      </c>
      <c r="C832" s="36">
        <v>0.7402777777777777</v>
      </c>
      <c r="D832" s="37">
        <v>0.7402777777777777</v>
      </c>
      <c r="E832" s="34" t="s">
        <v>4140</v>
      </c>
      <c r="F832" s="34" t="e">
        <f t="array" aca="1" ref="F832" ca="1">INDEX(list!$C$2:$C$5034,MATCH(INDIRECT(ADDRESS(ROW(),COLUMN()-1)),list!$A$2:$A$5034,0))</f>
        <v>#N/A</v>
      </c>
      <c r="G832" s="34" t="s">
        <v>3930</v>
      </c>
      <c r="H832" s="34">
        <v>0</v>
      </c>
      <c r="I832" s="34"/>
    </row>
    <row r="833" spans="1:9" ht="18.75" customHeight="1">
      <c r="A833" s="34" t="s">
        <v>3935</v>
      </c>
      <c r="B833" s="87">
        <v>43931</v>
      </c>
      <c r="C833" s="36">
        <v>0.74444444444444446</v>
      </c>
      <c r="D833" s="37">
        <v>0.74444444444444446</v>
      </c>
      <c r="E833" s="34" t="s">
        <v>3557</v>
      </c>
      <c r="F833" s="34" t="str">
        <f t="array" aca="1" ref="F833" ca="1">INDEX(list!$C$2:$C$5034,MATCH(INDIRECT(ADDRESS(ROW(),COLUMN()-1)),list!$A$2:$A$5034,0))</f>
        <v>HelpGuide, Inc.</v>
      </c>
      <c r="G833" s="34" t="s">
        <v>3930</v>
      </c>
      <c r="H833" s="34">
        <v>0</v>
      </c>
      <c r="I833" s="34"/>
    </row>
    <row r="834" spans="1:9" ht="18.75" customHeight="1">
      <c r="A834" s="34" t="s">
        <v>3935</v>
      </c>
      <c r="B834" s="87">
        <v>43931</v>
      </c>
      <c r="C834" s="36">
        <v>0.74444444444444446</v>
      </c>
      <c r="D834" s="37">
        <v>0.74444444444444446</v>
      </c>
      <c r="E834" s="34" t="s">
        <v>4140</v>
      </c>
      <c r="F834" s="34" t="e">
        <f t="array" aca="1" ref="F834" ca="1">INDEX(list!$C$2:$C$5034,MATCH(INDIRECT(ADDRESS(ROW(),COLUMN()-1)),list!$A$2:$A$5034,0))</f>
        <v>#N/A</v>
      </c>
      <c r="G834" s="34" t="s">
        <v>3930</v>
      </c>
      <c r="H834" s="34">
        <v>0</v>
      </c>
      <c r="I834" s="34"/>
    </row>
    <row r="835" spans="1:9" ht="18.75" customHeight="1">
      <c r="A835" s="34" t="s">
        <v>3935</v>
      </c>
      <c r="B835" s="87">
        <v>43931</v>
      </c>
      <c r="C835" s="36">
        <v>0.74513888888888891</v>
      </c>
      <c r="D835" s="37">
        <v>0.74513888888888891</v>
      </c>
      <c r="E835" s="34" t="s">
        <v>4140</v>
      </c>
      <c r="F835" s="34" t="e">
        <f t="array" aca="1" ref="F835" ca="1">INDEX(list!$C$2:$C$5034,MATCH(INDIRECT(ADDRESS(ROW(),COLUMN()-1)),list!$A$2:$A$5034,0))</f>
        <v>#N/A</v>
      </c>
      <c r="G835" s="34" t="s">
        <v>3930</v>
      </c>
      <c r="H835" s="34">
        <v>0</v>
      </c>
      <c r="I835" s="34"/>
    </row>
    <row r="836" spans="1:9" ht="18.75" customHeight="1">
      <c r="A836" s="34" t="s">
        <v>3935</v>
      </c>
      <c r="B836" s="87">
        <v>43931</v>
      </c>
      <c r="C836" s="36">
        <v>0.85972222222222217</v>
      </c>
      <c r="D836" s="37">
        <v>0.86319444444444438</v>
      </c>
      <c r="E836" s="34" t="s">
        <v>2166</v>
      </c>
      <c r="F836" s="34" t="str">
        <f t="array" aca="1" ref="F836" ca="1">INDEX(list!$C$2:$C$5034,MATCH(INDIRECT(ADDRESS(ROW(),COLUMN()-1)),list!$A$2:$A$5034,0))</f>
        <v>Ed Laubach Cell</v>
      </c>
      <c r="G836" s="34" t="s">
        <v>3929</v>
      </c>
      <c r="H836" s="34">
        <v>5</v>
      </c>
      <c r="I836" s="34"/>
    </row>
    <row r="837" spans="1:9" ht="18.75" customHeight="1">
      <c r="A837" s="34" t="s">
        <v>3935</v>
      </c>
      <c r="B837" s="87">
        <v>43931</v>
      </c>
      <c r="C837" s="36">
        <v>0.93888888888888899</v>
      </c>
      <c r="D837" s="37">
        <v>0.93958333333333333</v>
      </c>
      <c r="E837" s="34" t="s">
        <v>4140</v>
      </c>
      <c r="F837" s="34" t="e">
        <f t="array" aca="1" ref="F837" ca="1">INDEX(list!$C$2:$C$5034,MATCH(INDIRECT(ADDRESS(ROW(),COLUMN()-1)),list!$A$2:$A$5034,0))</f>
        <v>#N/A</v>
      </c>
      <c r="G837" s="34" t="s">
        <v>3929</v>
      </c>
      <c r="H837" s="34">
        <v>1</v>
      </c>
      <c r="I837" s="34"/>
    </row>
    <row r="838" spans="1:9" ht="18.75" customHeight="1">
      <c r="A838" s="34" t="s">
        <v>3937</v>
      </c>
      <c r="B838" s="87">
        <v>43932</v>
      </c>
      <c r="C838" s="36">
        <v>0.6479166666666667</v>
      </c>
      <c r="D838" s="37">
        <v>0.65277777777777779</v>
      </c>
      <c r="E838" s="34" t="s">
        <v>2510</v>
      </c>
      <c r="F838" s="34" t="str">
        <f t="array" aca="1" ref="F838" ca="1">INDEX(list!$C$2:$C$5034,MATCH(INDIRECT(ADDRESS(ROW(),COLUMN()-1)),list!$A$2:$A$5034,0))</f>
        <v>361 - Rich Rutherford</v>
      </c>
      <c r="G838" s="34" t="s">
        <v>3929</v>
      </c>
      <c r="H838" s="34">
        <v>7</v>
      </c>
      <c r="I838" s="34"/>
    </row>
    <row r="839" spans="1:9" ht="18.75" customHeight="1">
      <c r="A839" s="34" t="s">
        <v>3937</v>
      </c>
      <c r="B839" s="87">
        <v>43932</v>
      </c>
      <c r="C839" s="36">
        <v>0.87777777777777777</v>
      </c>
      <c r="D839" s="37">
        <v>0.87777777777777777</v>
      </c>
      <c r="E839" s="34" t="s">
        <v>1156</v>
      </c>
      <c r="F839" s="34" t="str">
        <f t="array" aca="1" ref="F839" ca="1">INDEX(list!$C$2:$C$5034,MATCH(INDIRECT(ADDRESS(ROW(),COLUMN()-1)),list!$A$2:$A$5034,0))</f>
        <v>Loren Miner</v>
      </c>
      <c r="G839" s="34" t="s">
        <v>3930</v>
      </c>
      <c r="H839" s="34">
        <v>0</v>
      </c>
      <c r="I839" s="34"/>
    </row>
    <row r="840" spans="1:9" ht="18.75" customHeight="1">
      <c r="A840" s="34" t="s">
        <v>3928</v>
      </c>
      <c r="B840" s="87">
        <v>43934</v>
      </c>
      <c r="C840" s="36">
        <v>0.49791666666666662</v>
      </c>
      <c r="D840" s="37">
        <v>0.50763888888888886</v>
      </c>
      <c r="E840" s="34" t="s">
        <v>1156</v>
      </c>
      <c r="F840" s="34" t="str">
        <f t="array" aca="1" ref="F840" ca="1">INDEX(list!$C$2:$C$5034,MATCH(INDIRECT(ADDRESS(ROW(),COLUMN()-1)),list!$A$2:$A$5034,0))</f>
        <v>Loren Miner</v>
      </c>
      <c r="G840" s="34" t="s">
        <v>3929</v>
      </c>
      <c r="H840" s="34">
        <v>14</v>
      </c>
      <c r="I840" s="34"/>
    </row>
    <row r="841" spans="1:9" ht="18.75" customHeight="1">
      <c r="A841" s="34" t="s">
        <v>3928</v>
      </c>
      <c r="B841" s="87">
        <v>43934</v>
      </c>
      <c r="C841" s="36">
        <v>0.49861111111111112</v>
      </c>
      <c r="D841" s="37">
        <v>0.49861111111111112</v>
      </c>
      <c r="E841" s="34" t="s">
        <v>870</v>
      </c>
      <c r="F841" s="34" t="str">
        <f t="array" aca="1" ref="F841" ca="1">INDEX(list!$C$2:$C$5034,MATCH(INDIRECT(ADDRESS(ROW(),COLUMN()-1)),list!$A$2:$A$5034,0))</f>
        <v>GD - Derek Cell</v>
      </c>
      <c r="G841" s="34" t="s">
        <v>3930</v>
      </c>
      <c r="H841" s="34">
        <v>0</v>
      </c>
      <c r="I841" s="34"/>
    </row>
    <row r="842" spans="1:9" ht="18.75" customHeight="1">
      <c r="A842" s="34" t="s">
        <v>3928</v>
      </c>
      <c r="B842" s="87">
        <v>43934</v>
      </c>
      <c r="C842" s="36">
        <v>0.50694444444444442</v>
      </c>
      <c r="D842" s="37">
        <v>0.50763888888888886</v>
      </c>
      <c r="E842" s="34" t="s">
        <v>2587</v>
      </c>
      <c r="F842" s="34" t="str">
        <f t="array" aca="1" ref="F842" ca="1">INDEX(list!$C$2:$C$5034,MATCH(INDIRECT(ADDRESS(ROW(),COLUMN()-1)),list!$A$2:$A$5034,0))</f>
        <v>VA - Enya Czerwin</v>
      </c>
      <c r="G842" s="34" t="s">
        <v>3931</v>
      </c>
      <c r="H842" s="34">
        <v>1</v>
      </c>
      <c r="I842" s="34"/>
    </row>
    <row r="843" spans="1:9" ht="18.75" customHeight="1">
      <c r="A843" s="34" t="s">
        <v>3928</v>
      </c>
      <c r="B843" s="87">
        <v>43934</v>
      </c>
      <c r="C843" s="36">
        <v>0.53819444444444442</v>
      </c>
      <c r="D843" s="37">
        <v>0.54027777777777775</v>
      </c>
      <c r="E843" s="34" t="s">
        <v>1156</v>
      </c>
      <c r="F843" s="34" t="str">
        <f t="array" aca="1" ref="F843" ca="1">INDEX(list!$C$2:$C$5034,MATCH(INDIRECT(ADDRESS(ROW(),COLUMN()-1)),list!$A$2:$A$5034,0))</f>
        <v>Loren Miner</v>
      </c>
      <c r="G843" s="34" t="s">
        <v>3929</v>
      </c>
      <c r="H843" s="34">
        <v>3</v>
      </c>
      <c r="I843" s="34"/>
    </row>
    <row r="844" spans="1:9" ht="18.75" customHeight="1">
      <c r="A844" s="34" t="s">
        <v>3928</v>
      </c>
      <c r="B844" s="87">
        <v>43934</v>
      </c>
      <c r="C844" s="36">
        <v>0.81319444444444444</v>
      </c>
      <c r="D844" s="37">
        <v>0.81319444444444444</v>
      </c>
      <c r="E844" s="34" t="s">
        <v>1156</v>
      </c>
      <c r="F844" s="34" t="str">
        <f t="array" aca="1" ref="F844" ca="1">INDEX(list!$C$2:$C$5034,MATCH(INDIRECT(ADDRESS(ROW(),COLUMN()-1)),list!$A$2:$A$5034,0))</f>
        <v>Loren Miner</v>
      </c>
      <c r="G844" s="34" t="s">
        <v>3930</v>
      </c>
      <c r="H844" s="34">
        <v>0</v>
      </c>
      <c r="I844" s="34"/>
    </row>
    <row r="845" spans="1:9" ht="18.75" customHeight="1">
      <c r="A845" s="34" t="s">
        <v>3932</v>
      </c>
      <c r="B845" s="87">
        <v>43935</v>
      </c>
      <c r="C845" s="36">
        <v>0.41736111111111113</v>
      </c>
      <c r="D845" s="37">
        <v>0.4465277777777778</v>
      </c>
      <c r="E845" s="34" t="s">
        <v>1156</v>
      </c>
      <c r="F845" s="34" t="str">
        <f t="array" aca="1" ref="F845" ca="1">INDEX(list!$C$2:$C$5034,MATCH(INDIRECT(ADDRESS(ROW(),COLUMN()-1)),list!$A$2:$A$5034,0))</f>
        <v>Loren Miner</v>
      </c>
      <c r="G845" s="34" t="s">
        <v>3929</v>
      </c>
      <c r="H845" s="34">
        <v>42</v>
      </c>
      <c r="I845" s="34"/>
    </row>
    <row r="846" spans="1:9" ht="18.75" customHeight="1">
      <c r="A846" s="34" t="s">
        <v>3932</v>
      </c>
      <c r="B846" s="87">
        <v>43935</v>
      </c>
      <c r="C846" s="36">
        <v>0.46736111111111112</v>
      </c>
      <c r="D846" s="37">
        <v>0.46736111111111112</v>
      </c>
      <c r="E846" s="34" t="s">
        <v>3939</v>
      </c>
      <c r="F846" s="34" t="e">
        <f t="array" aca="1" ref="F846" ca="1">INDEX(list!$C$2:$C$5034,MATCH(INDIRECT(ADDRESS(ROW(),COLUMN()-1)),list!$A$2:$A$5034,0))</f>
        <v>#N/A</v>
      </c>
      <c r="G846" s="34" t="s">
        <v>3930</v>
      </c>
      <c r="H846" s="34">
        <v>0</v>
      </c>
      <c r="I846" s="34"/>
    </row>
    <row r="847" spans="1:9" ht="18.75" customHeight="1">
      <c r="A847" s="34" t="s">
        <v>3932</v>
      </c>
      <c r="B847" s="87">
        <v>43935</v>
      </c>
      <c r="C847" s="36">
        <v>0.6069444444444444</v>
      </c>
      <c r="D847" s="37">
        <v>0.6069444444444444</v>
      </c>
      <c r="E847" s="34" t="s">
        <v>4140</v>
      </c>
      <c r="F847" s="34" t="e">
        <f t="array" aca="1" ref="F847" ca="1">INDEX(list!$C$2:$C$5034,MATCH(INDIRECT(ADDRESS(ROW(),COLUMN()-1)),list!$A$2:$A$5034,0))</f>
        <v>#N/A</v>
      </c>
      <c r="G847" s="34" t="s">
        <v>3930</v>
      </c>
      <c r="H847" s="34">
        <v>0</v>
      </c>
      <c r="I847" s="34"/>
    </row>
    <row r="848" spans="1:9" ht="18.75" customHeight="1">
      <c r="A848" s="34" t="s">
        <v>3932</v>
      </c>
      <c r="B848" s="87">
        <v>43935</v>
      </c>
      <c r="C848" s="36">
        <v>0.6069444444444444</v>
      </c>
      <c r="D848" s="37">
        <v>0.60763888888888895</v>
      </c>
      <c r="E848" s="34" t="s">
        <v>4140</v>
      </c>
      <c r="F848" s="34" t="e">
        <f t="array" aca="1" ref="F848" ca="1">INDEX(list!$C$2:$C$5034,MATCH(INDIRECT(ADDRESS(ROW(),COLUMN()-1)),list!$A$2:$A$5034,0))</f>
        <v>#N/A</v>
      </c>
      <c r="G848" s="34" t="s">
        <v>3931</v>
      </c>
      <c r="H848" s="34">
        <v>1</v>
      </c>
      <c r="I848" s="34"/>
    </row>
    <row r="849" spans="1:9" ht="18.75" customHeight="1">
      <c r="A849" s="34" t="s">
        <v>3932</v>
      </c>
      <c r="B849" s="87">
        <v>43935</v>
      </c>
      <c r="C849" s="36">
        <v>0.73125000000000007</v>
      </c>
      <c r="D849" s="37">
        <v>0.75</v>
      </c>
      <c r="E849" s="34" t="s">
        <v>2791</v>
      </c>
      <c r="F849" s="34" t="str">
        <f t="array" aca="1" ref="F849" ca="1">INDEX(list!$C$2:$C$5034,MATCH(INDIRECT(ADDRESS(ROW(),COLUMN()-1)),list!$A$2:$A$5034,0))</f>
        <v>Natalie Le cell</v>
      </c>
      <c r="G849" s="34" t="s">
        <v>3929</v>
      </c>
      <c r="H849" s="34">
        <v>27</v>
      </c>
      <c r="I849" s="34"/>
    </row>
    <row r="850" spans="1:9" ht="18.75" customHeight="1">
      <c r="A850" s="34" t="s">
        <v>3932</v>
      </c>
      <c r="B850" s="87">
        <v>43935</v>
      </c>
      <c r="C850" s="36">
        <v>0.9159722222222223</v>
      </c>
      <c r="D850" s="37">
        <v>0.95972222222222225</v>
      </c>
      <c r="E850" s="34" t="s">
        <v>2942</v>
      </c>
      <c r="F850" s="38" t="str">
        <f t="array" aca="1" ref="F850" ca="1">INDEX(list!$C$2:$C$5034,MATCH(INDIRECT(ADDRESS(ROW(),COLUMN()-1)),list!$A$2:$A$5034,0))</f>
        <v>Bill Agee</v>
      </c>
      <c r="G850" s="34" t="s">
        <v>3931</v>
      </c>
      <c r="H850" s="34">
        <v>63</v>
      </c>
      <c r="I850" s="34"/>
    </row>
    <row r="851" spans="1:9" ht="18.75" customHeight="1">
      <c r="A851" s="34" t="s">
        <v>3933</v>
      </c>
      <c r="B851" s="87">
        <v>43936</v>
      </c>
      <c r="C851" s="36">
        <v>0.4055555555555555</v>
      </c>
      <c r="D851" s="37">
        <v>0.41597222222222219</v>
      </c>
      <c r="E851" s="34" t="s">
        <v>4142</v>
      </c>
      <c r="F851" s="34" t="e">
        <f t="array" aca="1" ref="F851" ca="1">INDEX(list!$C$2:$C$5034,MATCH(INDIRECT(ADDRESS(ROW(),COLUMN()-1)),list!$A$2:$A$5034,0))</f>
        <v>#N/A</v>
      </c>
      <c r="G851" s="34" t="s">
        <v>3929</v>
      </c>
      <c r="H851" s="34">
        <v>15</v>
      </c>
      <c r="I851" s="34"/>
    </row>
    <row r="852" spans="1:9" ht="18.75" customHeight="1">
      <c r="A852" s="34" t="s">
        <v>3933</v>
      </c>
      <c r="B852" s="87">
        <v>43936</v>
      </c>
      <c r="C852" s="36">
        <v>0.44722222222222219</v>
      </c>
      <c r="D852" s="37">
        <v>0.44722222222222219</v>
      </c>
      <c r="E852" s="34" t="s">
        <v>305</v>
      </c>
      <c r="F852" s="34" t="str">
        <f t="array" aca="1" ref="F852" ca="1">INDEX(list!$C$2:$C$5034,MATCH(INDIRECT(ADDRESS(ROW(),COLUMN()-1)),list!$A$2:$A$5034,0))</f>
        <v>Fledging, LLC vendor</v>
      </c>
      <c r="G852" s="34" t="s">
        <v>3930</v>
      </c>
      <c r="H852" s="34">
        <v>0</v>
      </c>
      <c r="I852" s="34"/>
    </row>
    <row r="853" spans="1:9" ht="18.75" customHeight="1">
      <c r="A853" s="34" t="s">
        <v>3933</v>
      </c>
      <c r="B853" s="87">
        <v>43936</v>
      </c>
      <c r="C853" s="36">
        <v>0.52083333333333337</v>
      </c>
      <c r="D853" s="37">
        <v>0.5229166666666667</v>
      </c>
      <c r="E853" s="34" t="s">
        <v>3485</v>
      </c>
      <c r="F853" s="34" t="str">
        <f t="array" aca="1" ref="F853" ca="1">INDEX(list!$C$2:$C$5034,MATCH(INDIRECT(ADDRESS(ROW(),COLUMN()-1)),list!$A$2:$A$5034,0))</f>
        <v>Bruce Jaffe</v>
      </c>
      <c r="G853" s="34" t="s">
        <v>3929</v>
      </c>
      <c r="H853" s="34">
        <v>3</v>
      </c>
      <c r="I853" s="34"/>
    </row>
    <row r="854" spans="1:9" ht="18.75" customHeight="1">
      <c r="A854" s="34" t="s">
        <v>3933</v>
      </c>
      <c r="B854" s="87">
        <v>43936</v>
      </c>
      <c r="C854" s="36">
        <v>0.5229166666666667</v>
      </c>
      <c r="D854" s="37">
        <v>0.54097222222222219</v>
      </c>
      <c r="E854" s="34" t="s">
        <v>3485</v>
      </c>
      <c r="F854" s="34" t="str">
        <f t="array" aca="1" ref="F854" ca="1">INDEX(list!$C$2:$C$5034,MATCH(INDIRECT(ADDRESS(ROW(),COLUMN()-1)),list!$A$2:$A$5034,0))</f>
        <v>Bruce Jaffe</v>
      </c>
      <c r="G854" s="34" t="s">
        <v>3929</v>
      </c>
      <c r="H854" s="34">
        <v>26</v>
      </c>
      <c r="I854" s="34"/>
    </row>
    <row r="855" spans="1:9" ht="18.75" customHeight="1">
      <c r="A855" s="34" t="s">
        <v>3933</v>
      </c>
      <c r="B855" s="87">
        <v>43936</v>
      </c>
      <c r="C855" s="36">
        <v>0.52916666666666667</v>
      </c>
      <c r="D855" s="37">
        <v>0.52916666666666667</v>
      </c>
      <c r="E855" s="34" t="s">
        <v>2651</v>
      </c>
      <c r="F855" s="34" t="str">
        <f t="array" aca="1" ref="F855" ca="1">INDEX(list!$C$2:$C$5034,MATCH(INDIRECT(ADDRESS(ROW(),COLUMN()-1)),list!$A$2:$A$5034,0))</f>
        <v>GD - Diana Garreau Cell</v>
      </c>
      <c r="G855" s="34" t="s">
        <v>3930</v>
      </c>
      <c r="H855" s="34">
        <v>0</v>
      </c>
      <c r="I855" s="34"/>
    </row>
    <row r="856" spans="1:9" ht="18.75" customHeight="1">
      <c r="A856" s="34" t="s">
        <v>3933</v>
      </c>
      <c r="B856" s="87">
        <v>43936</v>
      </c>
      <c r="C856" s="36">
        <v>0.76597222222222217</v>
      </c>
      <c r="D856" s="37">
        <v>0.76597222222222217</v>
      </c>
      <c r="E856" s="34" t="s">
        <v>1637</v>
      </c>
      <c r="F856" s="34" t="str">
        <f t="array" aca="1" ref="F856" ca="1">INDEX(list!$C$2:$C$5034,MATCH(INDIRECT(ADDRESS(ROW(),COLUMN()-1)),list!$A$2:$A$5034,0))</f>
        <v>Mary Louise Zeller Cell</v>
      </c>
      <c r="G856" s="34" t="s">
        <v>3930</v>
      </c>
      <c r="H856" s="34">
        <v>0</v>
      </c>
      <c r="I856" s="34"/>
    </row>
    <row r="857" spans="1:9" ht="18.75" customHeight="1">
      <c r="A857" s="34" t="s">
        <v>3934</v>
      </c>
      <c r="B857" s="87">
        <v>43937</v>
      </c>
      <c r="C857" s="36">
        <v>0.45208333333333334</v>
      </c>
      <c r="D857" s="37">
        <v>0.45416666666666666</v>
      </c>
      <c r="E857" s="34" t="s">
        <v>2444</v>
      </c>
      <c r="F857" s="34" t="str">
        <f t="array" aca="1" ref="F857" ca="1">INDEX(list!$C$2:$C$5034,MATCH(INDIRECT(ADDRESS(ROW(),COLUMN()-1)),list!$A$2:$A$5034,0))</f>
        <v>VA - Amahlia Stevens Cell</v>
      </c>
      <c r="G857" s="34" t="s">
        <v>3929</v>
      </c>
      <c r="H857" s="34">
        <v>3</v>
      </c>
      <c r="I857" s="34"/>
    </row>
    <row r="858" spans="1:9" ht="18.75" customHeight="1">
      <c r="A858" s="34" t="s">
        <v>3934</v>
      </c>
      <c r="B858" s="87">
        <v>43937</v>
      </c>
      <c r="C858" s="36">
        <v>0.46111111111111108</v>
      </c>
      <c r="D858" s="37">
        <v>0.4770833333333333</v>
      </c>
      <c r="E858" s="34" t="s">
        <v>2587</v>
      </c>
      <c r="F858" s="34" t="str">
        <f t="array" aca="1" ref="F858" ca="1">INDEX(list!$C$2:$C$5034,MATCH(INDIRECT(ADDRESS(ROW(),COLUMN()-1)),list!$A$2:$A$5034,0))</f>
        <v>VA - Enya Czerwin</v>
      </c>
      <c r="G858" s="34" t="s">
        <v>3929</v>
      </c>
      <c r="H858" s="34">
        <v>23</v>
      </c>
      <c r="I858" s="34"/>
    </row>
    <row r="859" spans="1:9" ht="18.75" customHeight="1">
      <c r="A859" s="34" t="s">
        <v>3934</v>
      </c>
      <c r="B859" s="87">
        <v>43937</v>
      </c>
      <c r="C859" s="36">
        <v>0.47986111111111113</v>
      </c>
      <c r="D859" s="37">
        <v>0.48055555555555557</v>
      </c>
      <c r="E859" s="34" t="s">
        <v>2571</v>
      </c>
      <c r="F859" s="34" t="str">
        <f t="array" aca="1" ref="F859" ca="1">INDEX(list!$C$2:$C$5034,MATCH(INDIRECT(ADDRESS(ROW(),COLUMN()-1)),list!$A$2:$A$5034,0))</f>
        <v>Rtistic - Douglas Parks</v>
      </c>
      <c r="G859" s="34" t="s">
        <v>3929</v>
      </c>
      <c r="H859" s="34">
        <v>1</v>
      </c>
      <c r="I859" s="34"/>
    </row>
    <row r="860" spans="1:9" ht="18.75" customHeight="1">
      <c r="A860" s="34" t="s">
        <v>3934</v>
      </c>
      <c r="B860" s="87">
        <v>43937</v>
      </c>
      <c r="C860" s="36">
        <v>0.53125</v>
      </c>
      <c r="D860" s="37">
        <v>0.53125</v>
      </c>
      <c r="E860" s="34" t="s">
        <v>3557</v>
      </c>
      <c r="F860" s="34" t="str">
        <f t="array" aca="1" ref="F860" ca="1">INDEX(list!$C$2:$C$5034,MATCH(INDIRECT(ADDRESS(ROW(),COLUMN()-1)),list!$A$2:$A$5034,0))</f>
        <v>HelpGuide, Inc.</v>
      </c>
      <c r="G860" s="34" t="s">
        <v>3930</v>
      </c>
      <c r="H860" s="34">
        <v>0</v>
      </c>
      <c r="I860" s="34"/>
    </row>
    <row r="861" spans="1:9" ht="18.75" customHeight="1">
      <c r="A861" s="34" t="s">
        <v>3934</v>
      </c>
      <c r="B861" s="87">
        <v>43937</v>
      </c>
      <c r="C861" s="36">
        <v>0.53263888888888888</v>
      </c>
      <c r="D861" s="37">
        <v>0.53333333333333333</v>
      </c>
      <c r="E861" s="34" t="s">
        <v>2762</v>
      </c>
      <c r="F861" s="34" t="str">
        <f t="array" aca="1" ref="F861" ca="1">INDEX(list!$C$2:$C$5034,MATCH(INDIRECT(ADDRESS(ROW(),COLUMN()-1)),list!$A$2:$A$5034,0))</f>
        <v>HGI - intermedia voip line #1</v>
      </c>
      <c r="G861" s="34" t="s">
        <v>3931</v>
      </c>
      <c r="H861" s="34">
        <v>1</v>
      </c>
      <c r="I861" s="34"/>
    </row>
    <row r="862" spans="1:9" ht="18.75" customHeight="1">
      <c r="A862" s="34" t="s">
        <v>3934</v>
      </c>
      <c r="B862" s="87">
        <v>43937</v>
      </c>
      <c r="C862" s="36">
        <v>0.54166666666666663</v>
      </c>
      <c r="D862" s="37">
        <v>0.54166666666666663</v>
      </c>
      <c r="E862" s="34" t="s">
        <v>3557</v>
      </c>
      <c r="F862" s="34" t="str">
        <f t="array" aca="1" ref="F862" ca="1">INDEX(list!$C$2:$C$5034,MATCH(INDIRECT(ADDRESS(ROW(),COLUMN()-1)),list!$A$2:$A$5034,0))</f>
        <v>HelpGuide, Inc.</v>
      </c>
      <c r="G862" s="34" t="s">
        <v>3930</v>
      </c>
      <c r="H862" s="34">
        <v>0</v>
      </c>
      <c r="I862" s="34"/>
    </row>
    <row r="863" spans="1:9" ht="18.75" customHeight="1">
      <c r="A863" s="34" t="s">
        <v>3934</v>
      </c>
      <c r="B863" s="87">
        <v>43937</v>
      </c>
      <c r="C863" s="36">
        <v>0.55486111111111114</v>
      </c>
      <c r="D863" s="37">
        <v>0.55486111111111114</v>
      </c>
      <c r="E863" s="34" t="s">
        <v>2444</v>
      </c>
      <c r="F863" s="34" t="str">
        <f t="array" aca="1" ref="F863" ca="1">INDEX(list!$C$2:$C$5034,MATCH(INDIRECT(ADDRESS(ROW(),COLUMN()-1)),list!$A$2:$A$5034,0))</f>
        <v>VA - Amahlia Stevens Cell</v>
      </c>
      <c r="G863" s="34" t="s">
        <v>3930</v>
      </c>
      <c r="H863" s="34">
        <v>0</v>
      </c>
      <c r="I863" s="34"/>
    </row>
    <row r="864" spans="1:9" ht="18.75" customHeight="1">
      <c r="A864" s="34" t="s">
        <v>3934</v>
      </c>
      <c r="B864" s="87">
        <v>43937</v>
      </c>
      <c r="C864" s="36">
        <v>0.56388888888888888</v>
      </c>
      <c r="D864" s="37">
        <v>0.56388888888888888</v>
      </c>
      <c r="E864" s="34" t="s">
        <v>305</v>
      </c>
      <c r="F864" s="34" t="str">
        <f t="array" aca="1" ref="F864" ca="1">INDEX(list!$C$2:$C$5034,MATCH(INDIRECT(ADDRESS(ROW(),COLUMN()-1)),list!$A$2:$A$5034,0))</f>
        <v>Fledging, LLC vendor</v>
      </c>
      <c r="G864" s="34" t="s">
        <v>3930</v>
      </c>
      <c r="H864" s="34">
        <v>0</v>
      </c>
      <c r="I864" s="34"/>
    </row>
    <row r="865" spans="1:9" ht="18.75" customHeight="1">
      <c r="A865" s="34" t="s">
        <v>3934</v>
      </c>
      <c r="B865" s="87">
        <v>43937</v>
      </c>
      <c r="C865" s="36">
        <v>0.60416666666666663</v>
      </c>
      <c r="D865" s="37">
        <v>0.60486111111111118</v>
      </c>
      <c r="E865" s="34" t="s">
        <v>2762</v>
      </c>
      <c r="F865" s="34" t="str">
        <f t="array" aca="1" ref="F865" ca="1">INDEX(list!$C$2:$C$5034,MATCH(INDIRECT(ADDRESS(ROW(),COLUMN()-1)),list!$A$2:$A$5034,0))</f>
        <v>HGI - intermedia voip line #1</v>
      </c>
      <c r="G865" s="34" t="s">
        <v>3929</v>
      </c>
      <c r="H865" s="34">
        <v>1</v>
      </c>
      <c r="I865" s="34"/>
    </row>
    <row r="866" spans="1:9" ht="18.75" customHeight="1">
      <c r="A866" s="34" t="s">
        <v>3934</v>
      </c>
      <c r="B866" s="87">
        <v>43937</v>
      </c>
      <c r="C866" s="36">
        <v>0.60486111111111118</v>
      </c>
      <c r="D866" s="37">
        <v>0.60555555555555551</v>
      </c>
      <c r="E866" s="34" t="s">
        <v>2762</v>
      </c>
      <c r="F866" s="34" t="str">
        <f t="array" aca="1" ref="F866" ca="1">INDEX(list!$C$2:$C$5034,MATCH(INDIRECT(ADDRESS(ROW(),COLUMN()-1)),list!$A$2:$A$5034,0))</f>
        <v>HGI - intermedia voip line #1</v>
      </c>
      <c r="G866" s="34" t="s">
        <v>3931</v>
      </c>
      <c r="H866" s="34">
        <v>1</v>
      </c>
      <c r="I866" s="34"/>
    </row>
    <row r="867" spans="1:9" ht="18.75" customHeight="1">
      <c r="A867" s="34" t="s">
        <v>3934</v>
      </c>
      <c r="B867" s="87">
        <v>43937</v>
      </c>
      <c r="C867" s="36">
        <v>0.60555555555555551</v>
      </c>
      <c r="D867" s="37">
        <v>0.60625000000000007</v>
      </c>
      <c r="E867" s="34" t="s">
        <v>2762</v>
      </c>
      <c r="F867" s="34" t="str">
        <f t="array" aca="1" ref="F867" ca="1">INDEX(list!$C$2:$C$5034,MATCH(INDIRECT(ADDRESS(ROW(),COLUMN()-1)),list!$A$2:$A$5034,0))</f>
        <v>HGI - intermedia voip line #1</v>
      </c>
      <c r="G867" s="34" t="s">
        <v>3929</v>
      </c>
      <c r="H867" s="34">
        <v>1</v>
      </c>
      <c r="I867" s="34"/>
    </row>
    <row r="868" spans="1:9" ht="18.75" customHeight="1">
      <c r="A868" s="34" t="s">
        <v>3934</v>
      </c>
      <c r="B868" s="87">
        <v>43937</v>
      </c>
      <c r="C868" s="36">
        <v>0.60833333333333328</v>
      </c>
      <c r="D868" s="37">
        <v>0.60902777777777783</v>
      </c>
      <c r="E868" s="34" t="s">
        <v>2762</v>
      </c>
      <c r="F868" s="34" t="str">
        <f t="array" aca="1" ref="F868" ca="1">INDEX(list!$C$2:$C$5034,MATCH(INDIRECT(ADDRESS(ROW(),COLUMN()-1)),list!$A$2:$A$5034,0))</f>
        <v>HGI - intermedia voip line #1</v>
      </c>
      <c r="G868" s="34" t="s">
        <v>3931</v>
      </c>
      <c r="H868" s="34">
        <v>1</v>
      </c>
      <c r="I868" s="34"/>
    </row>
    <row r="869" spans="1:9" ht="18.75" customHeight="1">
      <c r="A869" s="34" t="s">
        <v>3937</v>
      </c>
      <c r="B869" s="87">
        <v>43939</v>
      </c>
      <c r="C869" s="36">
        <v>0.58333333333333337</v>
      </c>
      <c r="D869" s="37">
        <v>0.58402777777777781</v>
      </c>
      <c r="E869" s="34" t="s">
        <v>2117</v>
      </c>
      <c r="F869" s="34" t="str">
        <f t="array" aca="1" ref="F869" ca="1">INDEX(list!$C$2:$C$5034,MATCH(INDIRECT(ADDRESS(ROW(),COLUMN()-1)),list!$A$2:$A$5034,0))</f>
        <v>FB - Mitch Jacobs</v>
      </c>
      <c r="G869" s="34" t="s">
        <v>3929</v>
      </c>
      <c r="H869" s="34">
        <v>1</v>
      </c>
      <c r="I869" s="34"/>
    </row>
    <row r="870" spans="1:9" ht="18.75" customHeight="1">
      <c r="A870" s="34" t="s">
        <v>3938</v>
      </c>
      <c r="B870" s="87">
        <v>43940</v>
      </c>
      <c r="C870" s="36">
        <v>0.59305555555555556</v>
      </c>
      <c r="D870" s="37">
        <v>0.62430555555555556</v>
      </c>
      <c r="E870" s="34" t="s">
        <v>2166</v>
      </c>
      <c r="F870" s="34" t="str">
        <f t="array" aca="1" ref="F870" ca="1">INDEX(list!$C$2:$C$5034,MATCH(INDIRECT(ADDRESS(ROW(),COLUMN()-1)),list!$A$2:$A$5034,0))</f>
        <v>Ed Laubach Cell</v>
      </c>
      <c r="G870" s="34" t="s">
        <v>3929</v>
      </c>
      <c r="H870" s="34">
        <v>45</v>
      </c>
      <c r="I870" s="34"/>
    </row>
    <row r="871" spans="1:9" ht="18.75" customHeight="1">
      <c r="A871" s="34" t="s">
        <v>3938</v>
      </c>
      <c r="B871" s="87">
        <v>43940</v>
      </c>
      <c r="C871" s="36">
        <v>0.62569444444444444</v>
      </c>
      <c r="D871" s="37">
        <v>0.62638888888888888</v>
      </c>
      <c r="E871" s="34" t="s">
        <v>295</v>
      </c>
      <c r="F871" s="38" t="str">
        <f t="array" aca="1" ref="F871" ca="1">INDEX(list!$C$2:$C$5034,MATCH(INDIRECT(ADDRESS(ROW(),COLUMN()-1)),list!$A$2:$A$5034,0))</f>
        <v>NP -Nancy Parker</v>
      </c>
      <c r="G871" s="34" t="s">
        <v>3931</v>
      </c>
      <c r="H871" s="34">
        <v>1</v>
      </c>
      <c r="I871" s="34"/>
    </row>
    <row r="872" spans="1:9" ht="18.75" customHeight="1">
      <c r="A872" s="34" t="s">
        <v>3938</v>
      </c>
      <c r="B872" s="87">
        <v>43940</v>
      </c>
      <c r="C872" s="36">
        <v>0.64027777777777783</v>
      </c>
      <c r="D872" s="37">
        <v>0.64027777777777783</v>
      </c>
      <c r="E872" s="34" t="s">
        <v>295</v>
      </c>
      <c r="F872" s="38" t="str">
        <f t="array" aca="1" ref="F872" ca="1">INDEX(list!$C$2:$C$5034,MATCH(INDIRECT(ADDRESS(ROW(),COLUMN()-1)),list!$A$2:$A$5034,0))</f>
        <v>NP -Nancy Parker</v>
      </c>
      <c r="G872" s="34" t="s">
        <v>3930</v>
      </c>
      <c r="H872" s="34">
        <v>0</v>
      </c>
      <c r="I872" s="34"/>
    </row>
    <row r="873" spans="1:9" ht="18.75" customHeight="1">
      <c r="A873" s="34" t="s">
        <v>3938</v>
      </c>
      <c r="B873" s="87">
        <v>43940</v>
      </c>
      <c r="C873" s="36">
        <v>0.64027777777777783</v>
      </c>
      <c r="D873" s="37">
        <v>0.64027777777777783</v>
      </c>
      <c r="E873" s="34" t="s">
        <v>295</v>
      </c>
      <c r="F873" s="38" t="str">
        <f t="array" aca="1" ref="F873" ca="1">INDEX(list!$C$2:$C$5034,MATCH(INDIRECT(ADDRESS(ROW(),COLUMN()-1)),list!$A$2:$A$5034,0))</f>
        <v>NP -Nancy Parker</v>
      </c>
      <c r="G873" s="34" t="s">
        <v>3930</v>
      </c>
      <c r="H873" s="34">
        <v>0</v>
      </c>
      <c r="I873" s="34"/>
    </row>
    <row r="874" spans="1:9" ht="18.75" customHeight="1">
      <c r="A874" s="34" t="s">
        <v>3938</v>
      </c>
      <c r="B874" s="87">
        <v>43940</v>
      </c>
      <c r="C874" s="36">
        <v>0.64097222222222217</v>
      </c>
      <c r="D874" s="37">
        <v>0.71111111111111114</v>
      </c>
      <c r="E874" s="34" t="s">
        <v>295</v>
      </c>
      <c r="F874" s="38" t="str">
        <f t="array" aca="1" ref="F874" ca="1">INDEX(list!$C$2:$C$5034,MATCH(INDIRECT(ADDRESS(ROW(),COLUMN()-1)),list!$A$2:$A$5034,0))</f>
        <v>NP -Nancy Parker</v>
      </c>
      <c r="G874" s="34" t="s">
        <v>3929</v>
      </c>
      <c r="H874" s="34">
        <v>101</v>
      </c>
      <c r="I874" s="34"/>
    </row>
    <row r="875" spans="1:9" ht="18.75" customHeight="1">
      <c r="A875" s="34" t="s">
        <v>3928</v>
      </c>
      <c r="B875" s="87">
        <v>43941</v>
      </c>
      <c r="C875" s="36">
        <v>0.48541666666666666</v>
      </c>
      <c r="D875" s="37">
        <v>0.49236111111111108</v>
      </c>
      <c r="E875" s="34" t="s">
        <v>2377</v>
      </c>
      <c r="F875" s="34" t="str">
        <f t="array" aca="1" ref="F875" ca="1">INDEX(list!$C$2:$C$5034,MATCH(INDIRECT(ADDRESS(ROW(),COLUMN()-1)),list!$A$2:$A$5034,0))</f>
        <v>HSC - Kyle Hojem cell</v>
      </c>
      <c r="G875" s="34" t="s">
        <v>3929</v>
      </c>
      <c r="H875" s="34">
        <v>10</v>
      </c>
      <c r="I875" s="34"/>
    </row>
    <row r="876" spans="1:9" ht="18.75" customHeight="1">
      <c r="A876" s="34" t="s">
        <v>3928</v>
      </c>
      <c r="B876" s="87">
        <v>43941</v>
      </c>
      <c r="C876" s="36">
        <v>0.51944444444444449</v>
      </c>
      <c r="D876" s="37">
        <v>0.52013888888888882</v>
      </c>
      <c r="E876" s="34" t="s">
        <v>3591</v>
      </c>
      <c r="F876" s="34" t="str">
        <f t="array" aca="1" ref="F876" ca="1">INDEX(list!$C$2:$C$5034,MATCH(INDIRECT(ADDRESS(ROW(),COLUMN()-1)),list!$A$2:$A$5034,0))</f>
        <v>TLF</v>
      </c>
      <c r="G876" s="34" t="s">
        <v>3931</v>
      </c>
      <c r="H876" s="34">
        <v>1</v>
      </c>
      <c r="I876" s="34"/>
    </row>
    <row r="877" spans="1:9" ht="18.75" customHeight="1">
      <c r="A877" s="34" t="s">
        <v>3928</v>
      </c>
      <c r="B877" s="87">
        <v>43941</v>
      </c>
      <c r="C877" s="36">
        <v>0.52361111111111114</v>
      </c>
      <c r="D877" s="37">
        <v>0.54097222222222219</v>
      </c>
      <c r="E877" s="34" t="s">
        <v>2366</v>
      </c>
      <c r="F877" s="34" t="str">
        <f t="array" aca="1" ref="F877" ca="1">INDEX(list!$C$2:$C$5034,MATCH(INDIRECT(ADDRESS(ROW(),COLUMN()-1)),list!$A$2:$A$5034,0))</f>
        <v xml:space="preserve">Dr. Brad Hughes Cell </v>
      </c>
      <c r="G877" s="34" t="s">
        <v>3929</v>
      </c>
      <c r="H877" s="34">
        <v>25</v>
      </c>
      <c r="I877" s="34"/>
    </row>
    <row r="878" spans="1:9" ht="18.75" customHeight="1">
      <c r="A878" s="34" t="s">
        <v>3928</v>
      </c>
      <c r="B878" s="87">
        <v>43941</v>
      </c>
      <c r="C878" s="36">
        <v>0.66736111111111107</v>
      </c>
      <c r="D878" s="37">
        <v>0.67847222222222225</v>
      </c>
      <c r="E878" s="34" t="s">
        <v>4143</v>
      </c>
      <c r="F878" s="34" t="e">
        <f t="array" aca="1" ref="F878" ca="1">INDEX(list!$C$2:$C$5034,MATCH(INDIRECT(ADDRESS(ROW(),COLUMN()-1)),list!$A$2:$A$5034,0))</f>
        <v>#N/A</v>
      </c>
      <c r="G878" s="34" t="s">
        <v>3929</v>
      </c>
      <c r="H878" s="34">
        <v>16</v>
      </c>
      <c r="I878" s="34"/>
    </row>
    <row r="879" spans="1:9" ht="18.75" customHeight="1">
      <c r="A879" s="34" t="s">
        <v>3928</v>
      </c>
      <c r="B879" s="87">
        <v>43941</v>
      </c>
      <c r="C879" s="36">
        <v>0.73472222222222217</v>
      </c>
      <c r="D879" s="37">
        <v>0.73541666666666661</v>
      </c>
      <c r="E879" s="34" t="s">
        <v>1262</v>
      </c>
      <c r="F879" s="38" t="str">
        <f t="array" aca="1" ref="F879" ca="1">INDEX(list!$C$2:$C$5034,MATCH(INDIRECT(ADDRESS(ROW(),COLUMN()-1)),list!$A$2:$A$5034,0))</f>
        <v>Mary Busche</v>
      </c>
      <c r="G879" s="34" t="s">
        <v>3931</v>
      </c>
      <c r="H879" s="34">
        <v>1</v>
      </c>
      <c r="I879" s="34"/>
    </row>
    <row r="880" spans="1:9" ht="18.75" customHeight="1">
      <c r="A880" s="34" t="s">
        <v>3928</v>
      </c>
      <c r="B880" s="87">
        <v>43941</v>
      </c>
      <c r="C880" s="36">
        <v>0.73472222222222217</v>
      </c>
      <c r="D880" s="37">
        <v>0.74930555555555556</v>
      </c>
      <c r="E880" s="34" t="s">
        <v>1262</v>
      </c>
      <c r="F880" s="38" t="str">
        <f t="array" aca="1" ref="F880" ca="1">INDEX(list!$C$2:$C$5034,MATCH(INDIRECT(ADDRESS(ROW(),COLUMN()-1)),list!$A$2:$A$5034,0))</f>
        <v>Mary Busche</v>
      </c>
      <c r="G880" s="34" t="s">
        <v>3931</v>
      </c>
      <c r="H880" s="34">
        <v>21</v>
      </c>
      <c r="I880" s="34"/>
    </row>
    <row r="881" spans="1:9" ht="18.75" customHeight="1">
      <c r="A881" s="34" t="s">
        <v>3932</v>
      </c>
      <c r="B881" s="87">
        <v>43942</v>
      </c>
      <c r="C881" s="36">
        <v>0.41597222222222219</v>
      </c>
      <c r="D881" s="37">
        <v>0.43958333333333338</v>
      </c>
      <c r="E881" s="34" t="s">
        <v>2266</v>
      </c>
      <c r="F881" s="34" t="str">
        <f t="array" aca="1" ref="F881" ca="1">INDEX(list!$C$2:$C$5034,MATCH(INDIRECT(ADDRESS(ROW(),COLUMN()-1)),list!$A$2:$A$5034,0))</f>
        <v>Paul DeBaets</v>
      </c>
      <c r="G881" s="34" t="s">
        <v>3929</v>
      </c>
      <c r="H881" s="34">
        <v>34</v>
      </c>
      <c r="I881" s="34"/>
    </row>
    <row r="882" spans="1:9" ht="18.75" customHeight="1">
      <c r="A882" s="34" t="s">
        <v>3932</v>
      </c>
      <c r="B882" s="87">
        <v>43942</v>
      </c>
      <c r="C882" s="36">
        <v>0.4236111111111111</v>
      </c>
      <c r="D882" s="37">
        <v>0.4236111111111111</v>
      </c>
      <c r="E882" s="34" t="s">
        <v>4139</v>
      </c>
      <c r="F882" s="34" t="e">
        <f t="array" aca="1" ref="F882" ca="1">INDEX(list!$C$2:$C$5034,MATCH(INDIRECT(ADDRESS(ROW(),COLUMN()-1)),list!$A$2:$A$5034,0))</f>
        <v>#N/A</v>
      </c>
      <c r="G882" s="34" t="s">
        <v>3930</v>
      </c>
      <c r="H882" s="34">
        <v>0</v>
      </c>
      <c r="I882" s="34"/>
    </row>
    <row r="883" spans="1:9" ht="18.75" customHeight="1">
      <c r="A883" s="34" t="s">
        <v>3932</v>
      </c>
      <c r="B883" s="87">
        <v>43942</v>
      </c>
      <c r="C883" s="36">
        <v>0.47847222222222219</v>
      </c>
      <c r="D883" s="37">
        <v>0.47847222222222219</v>
      </c>
      <c r="E883" s="34" t="s">
        <v>2266</v>
      </c>
      <c r="F883" s="34" t="str">
        <f t="array" aca="1" ref="F883" ca="1">INDEX(list!$C$2:$C$5034,MATCH(INDIRECT(ADDRESS(ROW(),COLUMN()-1)),list!$A$2:$A$5034,0))</f>
        <v>Paul DeBaets</v>
      </c>
      <c r="G883" s="34" t="s">
        <v>3930</v>
      </c>
      <c r="H883" s="34">
        <v>0</v>
      </c>
      <c r="I883" s="34"/>
    </row>
    <row r="884" spans="1:9" ht="18.75" customHeight="1">
      <c r="A884" s="34" t="s">
        <v>3932</v>
      </c>
      <c r="B884" s="87">
        <v>43942</v>
      </c>
      <c r="C884" s="36">
        <v>0.53472222222222221</v>
      </c>
      <c r="D884" s="37">
        <v>0.53680555555555554</v>
      </c>
      <c r="E884" s="34" t="s">
        <v>2058</v>
      </c>
      <c r="F884" s="34" t="str">
        <f t="array" aca="1" ref="F884" ca="1">INDEX(list!$C$2:$C$5034,MATCH(INDIRECT(ADDRESS(ROW(),COLUMN()-1)),list!$A$2:$A$5034,0))</f>
        <v>CPL - Beth Home</v>
      </c>
      <c r="G884" s="34" t="s">
        <v>3931</v>
      </c>
      <c r="H884" s="34">
        <v>3</v>
      </c>
      <c r="I884" s="34"/>
    </row>
    <row r="885" spans="1:9" ht="18.75" customHeight="1">
      <c r="A885" s="34" t="s">
        <v>3933</v>
      </c>
      <c r="B885" s="87">
        <v>43943</v>
      </c>
      <c r="C885" s="36">
        <v>0.44444444444444442</v>
      </c>
      <c r="D885" s="37">
        <v>0.44444444444444442</v>
      </c>
      <c r="E885" s="34" t="s">
        <v>3552</v>
      </c>
      <c r="F885" s="34" t="str">
        <f t="array" aca="1" ref="F885" ca="1">INDEX(list!$C$2:$C$5034,MATCH(INDIRECT(ADDRESS(ROW(),COLUMN()-1)),list!$A$2:$A$5034,0))</f>
        <v>PR - Michelle Reyland</v>
      </c>
      <c r="G885" s="34" t="s">
        <v>3930</v>
      </c>
      <c r="H885" s="34">
        <v>0</v>
      </c>
      <c r="I885" s="34"/>
    </row>
    <row r="886" spans="1:9" ht="18.75" customHeight="1">
      <c r="A886" s="34" t="s">
        <v>3933</v>
      </c>
      <c r="B886" s="87">
        <v>43943</v>
      </c>
      <c r="C886" s="36">
        <v>0.6777777777777777</v>
      </c>
      <c r="D886" s="37">
        <v>0.6875</v>
      </c>
      <c r="E886" s="34" t="s">
        <v>2377</v>
      </c>
      <c r="F886" s="34" t="str">
        <f t="array" aca="1" ref="F886" ca="1">INDEX(list!$C$2:$C$5034,MATCH(INDIRECT(ADDRESS(ROW(),COLUMN()-1)),list!$A$2:$A$5034,0))</f>
        <v>HSC - Kyle Hojem cell</v>
      </c>
      <c r="G886" s="34" t="s">
        <v>3929</v>
      </c>
      <c r="H886" s="34">
        <v>14</v>
      </c>
      <c r="I886" s="34"/>
    </row>
    <row r="887" spans="1:9" ht="18.75" customHeight="1">
      <c r="A887" s="34" t="s">
        <v>3933</v>
      </c>
      <c r="B887" s="87">
        <v>43943</v>
      </c>
      <c r="C887" s="36">
        <v>0.70833333333333337</v>
      </c>
      <c r="D887" s="37">
        <v>0.71597222222222223</v>
      </c>
      <c r="E887" s="34" t="s">
        <v>2746</v>
      </c>
      <c r="F887" s="34" t="str">
        <f t="array" aca="1" ref="F887" ca="1">INDEX(list!$C$2:$C$5034,MATCH(INDIRECT(ADDRESS(ROW(),COLUMN()-1)),list!$A$2:$A$5034,0))</f>
        <v>PS - Heather Parks</v>
      </c>
      <c r="G887" s="34" t="s">
        <v>3931</v>
      </c>
      <c r="H887" s="34">
        <v>11</v>
      </c>
      <c r="I887" s="34"/>
    </row>
    <row r="888" spans="1:9" ht="18.75" customHeight="1">
      <c r="A888" s="34" t="s">
        <v>3933</v>
      </c>
      <c r="B888" s="87">
        <v>43943</v>
      </c>
      <c r="C888" s="36">
        <v>0.71875</v>
      </c>
      <c r="D888" s="37">
        <v>0.71944444444444444</v>
      </c>
      <c r="E888" s="34" t="s">
        <v>2424</v>
      </c>
      <c r="F888" s="34" t="str">
        <f t="array" aca="1" ref="F888" ca="1">INDEX(list!$C$2:$C$5034,MATCH(INDIRECT(ADDRESS(ROW(),COLUMN()-1)),list!$A$2:$A$5034,0))</f>
        <v>PR - Paul Reyland cell</v>
      </c>
      <c r="G888" s="34" t="s">
        <v>3931</v>
      </c>
      <c r="H888" s="34">
        <v>1</v>
      </c>
      <c r="I888" s="34"/>
    </row>
    <row r="889" spans="1:9" ht="18.75" customHeight="1">
      <c r="A889" s="34" t="s">
        <v>3933</v>
      </c>
      <c r="B889" s="87">
        <v>43943</v>
      </c>
      <c r="C889" s="36">
        <v>0.71944444444444444</v>
      </c>
      <c r="D889" s="37">
        <v>0.72638888888888886</v>
      </c>
      <c r="E889" s="34" t="s">
        <v>3552</v>
      </c>
      <c r="F889" s="34" t="str">
        <f t="array" aca="1" ref="F889" ca="1">INDEX(list!$C$2:$C$5034,MATCH(INDIRECT(ADDRESS(ROW(),COLUMN()-1)),list!$A$2:$A$5034,0))</f>
        <v>PR - Michelle Reyland</v>
      </c>
      <c r="G889" s="34" t="s">
        <v>3929</v>
      </c>
      <c r="H889" s="34">
        <v>10</v>
      </c>
      <c r="I889" s="34"/>
    </row>
    <row r="890" spans="1:9" ht="18.75" customHeight="1">
      <c r="A890" s="34" t="s">
        <v>3934</v>
      </c>
      <c r="B890" s="87">
        <v>43944</v>
      </c>
      <c r="C890" s="36">
        <v>0.46249999999999997</v>
      </c>
      <c r="D890" s="37">
        <v>0.52222222222222225</v>
      </c>
      <c r="E890" s="34" t="s">
        <v>2791</v>
      </c>
      <c r="F890" s="34" t="str">
        <f t="array" aca="1" ref="F890" ca="1">INDEX(list!$C$2:$C$5034,MATCH(INDIRECT(ADDRESS(ROW(),COLUMN()-1)),list!$A$2:$A$5034,0))</f>
        <v>Natalie Le cell</v>
      </c>
      <c r="G890" s="34" t="s">
        <v>3929</v>
      </c>
      <c r="H890" s="34">
        <v>86</v>
      </c>
      <c r="I890" s="34"/>
    </row>
    <row r="891" spans="1:9" ht="18.75" customHeight="1">
      <c r="A891" s="34" t="s">
        <v>3934</v>
      </c>
      <c r="B891" s="87">
        <v>43944</v>
      </c>
      <c r="C891" s="36">
        <v>0.62569444444444444</v>
      </c>
      <c r="D891" s="37">
        <v>0.64513888888888882</v>
      </c>
      <c r="E891" s="34" t="s">
        <v>2245</v>
      </c>
      <c r="F891" s="34" t="str">
        <f t="array" aca="1" ref="F891" ca="1">INDEX(list!$C$2:$C$5034,MATCH(INDIRECT(ADDRESS(ROW(),COLUMN()-1)),list!$A$2:$A$5034,0))</f>
        <v>PR - Paul Reyland</v>
      </c>
      <c r="G891" s="34" t="s">
        <v>3929</v>
      </c>
      <c r="H891" s="34">
        <v>28</v>
      </c>
      <c r="I891" s="34"/>
    </row>
    <row r="892" spans="1:9" ht="18.75" customHeight="1">
      <c r="A892" s="34" t="s">
        <v>3934</v>
      </c>
      <c r="B892" s="87">
        <v>43944</v>
      </c>
      <c r="C892" s="36">
        <v>0.67361111111111116</v>
      </c>
      <c r="D892" s="37">
        <v>0.67986111111111114</v>
      </c>
      <c r="E892" s="34" t="s">
        <v>2245</v>
      </c>
      <c r="F892" s="34" t="str">
        <f t="array" aca="1" ref="F892" ca="1">INDEX(list!$C$2:$C$5034,MATCH(INDIRECT(ADDRESS(ROW(),COLUMN()-1)),list!$A$2:$A$5034,0))</f>
        <v>PR - Paul Reyland</v>
      </c>
      <c r="G892" s="34" t="s">
        <v>3929</v>
      </c>
      <c r="H892" s="34">
        <v>9</v>
      </c>
      <c r="I892" s="34"/>
    </row>
    <row r="893" spans="1:9" ht="18.75" customHeight="1">
      <c r="A893" s="34" t="s">
        <v>3934</v>
      </c>
      <c r="B893" s="87">
        <v>43944</v>
      </c>
      <c r="C893" s="36">
        <v>0.67361111111111116</v>
      </c>
      <c r="D893" s="37">
        <v>0.67361111111111116</v>
      </c>
      <c r="E893" s="34" t="s">
        <v>4144</v>
      </c>
      <c r="F893" s="34" t="e">
        <f t="array" aca="1" ref="F893" ca="1">INDEX(list!$C$2:$C$5034,MATCH(INDIRECT(ADDRESS(ROW(),COLUMN()-1)),list!$A$2:$A$5034,0))</f>
        <v>#N/A</v>
      </c>
      <c r="G893" s="34" t="s">
        <v>3930</v>
      </c>
      <c r="H893" s="34">
        <v>0</v>
      </c>
      <c r="I893" s="34"/>
    </row>
    <row r="894" spans="1:9" ht="18.75" customHeight="1">
      <c r="A894" s="34" t="s">
        <v>3935</v>
      </c>
      <c r="B894" s="87">
        <v>43945</v>
      </c>
      <c r="C894" s="36">
        <v>0.34513888888888888</v>
      </c>
      <c r="D894" s="37">
        <v>0.34513888888888888</v>
      </c>
      <c r="E894" s="34" t="s">
        <v>4145</v>
      </c>
      <c r="F894" s="34" t="e">
        <f t="array" aca="1" ref="F894" ca="1">INDEX(list!$C$2:$C$5034,MATCH(INDIRECT(ADDRESS(ROW(),COLUMN()-1)),list!$A$2:$A$5034,0))</f>
        <v>#N/A</v>
      </c>
      <c r="G894" s="34" t="s">
        <v>3930</v>
      </c>
      <c r="H894" s="34">
        <v>0</v>
      </c>
      <c r="I894" s="34"/>
    </row>
    <row r="895" spans="1:9" ht="18.75" customHeight="1">
      <c r="A895" s="34" t="s">
        <v>3935</v>
      </c>
      <c r="B895" s="87">
        <v>43945</v>
      </c>
      <c r="C895" s="36">
        <v>0.41250000000000003</v>
      </c>
      <c r="D895" s="37">
        <v>0.41597222222222219</v>
      </c>
      <c r="E895" s="34" t="s">
        <v>1223</v>
      </c>
      <c r="F895" s="34" t="str">
        <f t="array" aca="1" ref="F895" ca="1">INDEX(list!$C$2:$C$5034,MATCH(INDIRECT(ADDRESS(ROW(),COLUMN()-1)),list!$A$2:$A$5034,0))</f>
        <v>Thomas Laubach Cell</v>
      </c>
      <c r="G895" s="34" t="s">
        <v>3929</v>
      </c>
      <c r="H895" s="34">
        <v>5</v>
      </c>
      <c r="I895" s="34"/>
    </row>
    <row r="896" spans="1:9" ht="18.75" customHeight="1">
      <c r="A896" s="34" t="s">
        <v>3935</v>
      </c>
      <c r="B896" s="87">
        <v>43945</v>
      </c>
      <c r="C896" s="36">
        <v>0.54236111111111118</v>
      </c>
      <c r="D896" s="37">
        <v>0.54236111111111118</v>
      </c>
      <c r="E896" s="34" t="s">
        <v>1156</v>
      </c>
      <c r="F896" s="34" t="str">
        <f t="array" aca="1" ref="F896" ca="1">INDEX(list!$C$2:$C$5034,MATCH(INDIRECT(ADDRESS(ROW(),COLUMN()-1)),list!$A$2:$A$5034,0))</f>
        <v>Loren Miner</v>
      </c>
      <c r="G896" s="34" t="s">
        <v>3930</v>
      </c>
      <c r="H896" s="34">
        <v>0</v>
      </c>
      <c r="I896" s="34"/>
    </row>
    <row r="897" spans="1:9" ht="18.75" customHeight="1">
      <c r="A897" s="34" t="s">
        <v>3935</v>
      </c>
      <c r="B897" s="87">
        <v>43945</v>
      </c>
      <c r="C897" s="36">
        <v>0.625</v>
      </c>
      <c r="D897" s="37">
        <v>0.62638888888888888</v>
      </c>
      <c r="E897" s="34" t="s">
        <v>2245</v>
      </c>
      <c r="F897" s="34" t="str">
        <f t="array" aca="1" ref="F897" ca="1">INDEX(list!$C$2:$C$5034,MATCH(INDIRECT(ADDRESS(ROW(),COLUMN()-1)),list!$A$2:$A$5034,0))</f>
        <v>PR - Paul Reyland</v>
      </c>
      <c r="G897" s="34" t="s">
        <v>3929</v>
      </c>
      <c r="H897" s="34">
        <v>2</v>
      </c>
      <c r="I897" s="34"/>
    </row>
    <row r="898" spans="1:9" ht="18.75" customHeight="1">
      <c r="A898" s="34" t="s">
        <v>3935</v>
      </c>
      <c r="B898" s="87">
        <v>43945</v>
      </c>
      <c r="C898" s="36">
        <v>0.62638888888888888</v>
      </c>
      <c r="D898" s="37">
        <v>0.63263888888888886</v>
      </c>
      <c r="E898" s="34" t="s">
        <v>2245</v>
      </c>
      <c r="F898" s="34" t="str">
        <f t="array" aca="1" ref="F898" ca="1">INDEX(list!$C$2:$C$5034,MATCH(INDIRECT(ADDRESS(ROW(),COLUMN()-1)),list!$A$2:$A$5034,0))</f>
        <v>PR - Paul Reyland</v>
      </c>
      <c r="G898" s="34" t="s">
        <v>3929</v>
      </c>
      <c r="H898" s="34">
        <v>9</v>
      </c>
      <c r="I898" s="34"/>
    </row>
    <row r="899" spans="1:9" ht="18.75" customHeight="1">
      <c r="A899" s="34" t="s">
        <v>3935</v>
      </c>
      <c r="B899" s="87">
        <v>43945</v>
      </c>
      <c r="C899" s="36">
        <v>0.63611111111111118</v>
      </c>
      <c r="D899" s="37">
        <v>0.68333333333333324</v>
      </c>
      <c r="E899" s="34" t="s">
        <v>2245</v>
      </c>
      <c r="F899" s="34" t="str">
        <f t="array" aca="1" ref="F899" ca="1">INDEX(list!$C$2:$C$5034,MATCH(INDIRECT(ADDRESS(ROW(),COLUMN()-1)),list!$A$2:$A$5034,0))</f>
        <v>PR - Paul Reyland</v>
      </c>
      <c r="G899" s="34" t="s">
        <v>3929</v>
      </c>
      <c r="H899" s="34">
        <v>68</v>
      </c>
      <c r="I899" s="34"/>
    </row>
    <row r="900" spans="1:9" ht="18.75" customHeight="1">
      <c r="A900" s="34" t="s">
        <v>3935</v>
      </c>
      <c r="B900" s="87">
        <v>43945</v>
      </c>
      <c r="C900" s="36">
        <v>0.69444444444444453</v>
      </c>
      <c r="D900" s="37">
        <v>0.70763888888888893</v>
      </c>
      <c r="E900" s="34" t="s">
        <v>2791</v>
      </c>
      <c r="F900" s="34" t="str">
        <f t="array" aca="1" ref="F900" ca="1">INDEX(list!$C$2:$C$5034,MATCH(INDIRECT(ADDRESS(ROW(),COLUMN()-1)),list!$A$2:$A$5034,0))</f>
        <v>Natalie Le cell</v>
      </c>
      <c r="G900" s="34" t="s">
        <v>3929</v>
      </c>
      <c r="H900" s="34">
        <v>19</v>
      </c>
      <c r="I900" s="34"/>
    </row>
    <row r="901" spans="1:9" ht="18.75" customHeight="1">
      <c r="A901" s="34" t="s">
        <v>3935</v>
      </c>
      <c r="B901" s="87">
        <v>43945</v>
      </c>
      <c r="C901" s="36">
        <v>0.72430555555555554</v>
      </c>
      <c r="D901" s="37">
        <v>0.72430555555555554</v>
      </c>
      <c r="E901" s="34" t="s">
        <v>2166</v>
      </c>
      <c r="F901" s="34" t="str">
        <f t="array" aca="1" ref="F901" ca="1">INDEX(list!$C$2:$C$5034,MATCH(INDIRECT(ADDRESS(ROW(),COLUMN()-1)),list!$A$2:$A$5034,0))</f>
        <v>Ed Laubach Cell</v>
      </c>
      <c r="G901" s="34" t="s">
        <v>3930</v>
      </c>
      <c r="H901" s="34">
        <v>0</v>
      </c>
      <c r="I901" s="34"/>
    </row>
    <row r="902" spans="1:9" ht="18.75" customHeight="1">
      <c r="A902" s="34" t="s">
        <v>3935</v>
      </c>
      <c r="B902" s="87">
        <v>43945</v>
      </c>
      <c r="C902" s="36">
        <v>0.73263888888888884</v>
      </c>
      <c r="D902" s="37">
        <v>0.74375000000000002</v>
      </c>
      <c r="E902" s="34" t="s">
        <v>2166</v>
      </c>
      <c r="F902" s="34" t="str">
        <f t="array" aca="1" ref="F902" ca="1">INDEX(list!$C$2:$C$5034,MATCH(INDIRECT(ADDRESS(ROW(),COLUMN()-1)),list!$A$2:$A$5034,0))</f>
        <v>Ed Laubach Cell</v>
      </c>
      <c r="G902" s="34" t="s">
        <v>3931</v>
      </c>
      <c r="H902" s="34">
        <v>16</v>
      </c>
      <c r="I902" s="34"/>
    </row>
    <row r="903" spans="1:9" ht="18.75" customHeight="1">
      <c r="A903" s="34" t="s">
        <v>3935</v>
      </c>
      <c r="B903" s="87">
        <v>43945</v>
      </c>
      <c r="C903" s="36">
        <v>0.77916666666666667</v>
      </c>
      <c r="D903" s="37">
        <v>0.78194444444444444</v>
      </c>
      <c r="E903" s="34" t="s">
        <v>1262</v>
      </c>
      <c r="F903" s="38" t="str">
        <f t="array" aca="1" ref="F903" ca="1">INDEX(list!$C$2:$C$5034,MATCH(INDIRECT(ADDRESS(ROW(),COLUMN()-1)),list!$A$2:$A$5034,0))</f>
        <v>Mary Busche</v>
      </c>
      <c r="G903" s="34" t="s">
        <v>3931</v>
      </c>
      <c r="H903" s="34">
        <v>4</v>
      </c>
      <c r="I903" s="34"/>
    </row>
    <row r="904" spans="1:9" ht="18.75" customHeight="1">
      <c r="A904" s="34" t="s">
        <v>3937</v>
      </c>
      <c r="B904" s="87">
        <v>43946</v>
      </c>
      <c r="C904" s="36">
        <v>0.36249999999999999</v>
      </c>
      <c r="D904" s="37">
        <v>0.36249999999999999</v>
      </c>
      <c r="E904" s="34" t="s">
        <v>1156</v>
      </c>
      <c r="F904" s="34" t="str">
        <f t="array" aca="1" ref="F904" ca="1">INDEX(list!$C$2:$C$5034,MATCH(INDIRECT(ADDRESS(ROW(),COLUMN()-1)),list!$A$2:$A$5034,0))</f>
        <v>Loren Miner</v>
      </c>
      <c r="G904" s="34" t="s">
        <v>3930</v>
      </c>
      <c r="H904" s="34">
        <v>0</v>
      </c>
      <c r="I904" s="34"/>
    </row>
    <row r="905" spans="1:9" ht="18.75" customHeight="1">
      <c r="A905" s="34" t="s">
        <v>3937</v>
      </c>
      <c r="B905" s="87">
        <v>43946</v>
      </c>
      <c r="C905" s="36">
        <v>0.50902777777777775</v>
      </c>
      <c r="D905" s="37">
        <v>0.50972222222222219</v>
      </c>
      <c r="E905" s="34" t="s">
        <v>3272</v>
      </c>
      <c r="F905" s="34" t="str">
        <f t="array" aca="1" ref="F905" ca="1">INDEX(list!$C$2:$C$5034,MATCH(INDIRECT(ADDRESS(ROW(),COLUMN()-1)),list!$A$2:$A$5034,0))</f>
        <v>Elaina Cell</v>
      </c>
      <c r="G905" s="34" t="s">
        <v>3931</v>
      </c>
      <c r="H905" s="34">
        <v>1</v>
      </c>
      <c r="I905" s="34"/>
    </row>
    <row r="906" spans="1:9" ht="18.75" customHeight="1">
      <c r="A906" s="34" t="s">
        <v>3937</v>
      </c>
      <c r="B906" s="87">
        <v>43946</v>
      </c>
      <c r="C906" s="36">
        <v>0.5493055555555556</v>
      </c>
      <c r="D906" s="37">
        <v>0.5493055555555556</v>
      </c>
      <c r="E906" s="34" t="s">
        <v>1156</v>
      </c>
      <c r="F906" s="34" t="str">
        <f t="array" aca="1" ref="F906" ca="1">INDEX(list!$C$2:$C$5034,MATCH(INDIRECT(ADDRESS(ROW(),COLUMN()-1)),list!$A$2:$A$5034,0))</f>
        <v>Loren Miner</v>
      </c>
      <c r="G906" s="34" t="s">
        <v>3930</v>
      </c>
      <c r="H906" s="34">
        <v>0</v>
      </c>
      <c r="I906" s="34"/>
    </row>
    <row r="907" spans="1:9" ht="18.75" customHeight="1">
      <c r="A907" s="34" t="s">
        <v>3937</v>
      </c>
      <c r="B907" s="87">
        <v>43946</v>
      </c>
      <c r="C907" s="36">
        <v>0.66388888888888886</v>
      </c>
      <c r="D907" s="37">
        <v>0.66875000000000007</v>
      </c>
      <c r="E907" s="34" t="s">
        <v>3272</v>
      </c>
      <c r="F907" s="34" t="str">
        <f t="array" aca="1" ref="F907" ca="1">INDEX(list!$C$2:$C$5034,MATCH(INDIRECT(ADDRESS(ROW(),COLUMN()-1)),list!$A$2:$A$5034,0))</f>
        <v>Elaina Cell</v>
      </c>
      <c r="G907" s="34" t="s">
        <v>3929</v>
      </c>
      <c r="H907" s="34">
        <v>7</v>
      </c>
      <c r="I907" s="34"/>
    </row>
    <row r="908" spans="1:9" ht="18.75" customHeight="1">
      <c r="A908" s="34" t="s">
        <v>3937</v>
      </c>
      <c r="B908" s="87">
        <v>43946</v>
      </c>
      <c r="C908" s="36">
        <v>0.68472222222222223</v>
      </c>
      <c r="D908" s="37">
        <v>0.68472222222222223</v>
      </c>
      <c r="E908" s="34" t="s">
        <v>866</v>
      </c>
      <c r="F908" s="34" t="str">
        <f t="array" aca="1" ref="F908" ca="1">INDEX(list!$C$2:$C$5034,MATCH(INDIRECT(ADDRESS(ROW(),COLUMN()-1)),list!$A$2:$A$5034,0))</f>
        <v>CPL - John CPL Cell</v>
      </c>
      <c r="G908" s="34" t="s">
        <v>3930</v>
      </c>
      <c r="H908" s="34">
        <v>0</v>
      </c>
      <c r="I908" s="34"/>
    </row>
    <row r="909" spans="1:9" ht="18.75" customHeight="1">
      <c r="A909" s="34" t="s">
        <v>3937</v>
      </c>
      <c r="B909" s="87">
        <v>43946</v>
      </c>
      <c r="C909" s="36">
        <v>0.71527777777777779</v>
      </c>
      <c r="D909" s="37">
        <v>0.71597222222222223</v>
      </c>
      <c r="E909" s="34" t="s">
        <v>3272</v>
      </c>
      <c r="F909" s="34" t="str">
        <f t="array" aca="1" ref="F909" ca="1">INDEX(list!$C$2:$C$5034,MATCH(INDIRECT(ADDRESS(ROW(),COLUMN()-1)),list!$A$2:$A$5034,0))</f>
        <v>Elaina Cell</v>
      </c>
      <c r="G909" s="34" t="s">
        <v>3929</v>
      </c>
      <c r="H909" s="34">
        <v>1</v>
      </c>
      <c r="I909" s="34"/>
    </row>
    <row r="910" spans="1:9" ht="18.75" customHeight="1">
      <c r="A910" s="34" t="s">
        <v>3937</v>
      </c>
      <c r="B910" s="87">
        <v>43946</v>
      </c>
      <c r="C910" s="36">
        <v>0.71597222222222223</v>
      </c>
      <c r="D910" s="37">
        <v>0.71597222222222223</v>
      </c>
      <c r="E910" s="34" t="s">
        <v>3272</v>
      </c>
      <c r="F910" s="34" t="str">
        <f t="array" aca="1" ref="F910" ca="1">INDEX(list!$C$2:$C$5034,MATCH(INDIRECT(ADDRESS(ROW(),COLUMN()-1)),list!$A$2:$A$5034,0))</f>
        <v>Elaina Cell</v>
      </c>
      <c r="G910" s="34" t="s">
        <v>3930</v>
      </c>
      <c r="H910" s="34">
        <v>0</v>
      </c>
      <c r="I910" s="34"/>
    </row>
    <row r="911" spans="1:9" ht="18.75" customHeight="1">
      <c r="A911" s="34" t="s">
        <v>3937</v>
      </c>
      <c r="B911" s="87">
        <v>43946</v>
      </c>
      <c r="C911" s="36">
        <v>0.72152777777777777</v>
      </c>
      <c r="D911" s="37">
        <v>0.72222222222222221</v>
      </c>
      <c r="E911" s="34" t="s">
        <v>866</v>
      </c>
      <c r="F911" s="34" t="str">
        <f t="array" aca="1" ref="F911" ca="1">INDEX(list!$C$2:$C$5034,MATCH(INDIRECT(ADDRESS(ROW(),COLUMN()-1)),list!$A$2:$A$5034,0))</f>
        <v>CPL - John CPL Cell</v>
      </c>
      <c r="G911" s="34" t="s">
        <v>3931</v>
      </c>
      <c r="H911" s="34">
        <v>1</v>
      </c>
      <c r="I911" s="34"/>
    </row>
    <row r="912" spans="1:9" ht="18.75" customHeight="1">
      <c r="A912" s="34" t="s">
        <v>3937</v>
      </c>
      <c r="B912" s="87">
        <v>43946</v>
      </c>
      <c r="C912" s="36">
        <v>0.72152777777777777</v>
      </c>
      <c r="D912" s="37">
        <v>0.72499999999999998</v>
      </c>
      <c r="E912" s="34" t="s">
        <v>866</v>
      </c>
      <c r="F912" s="34" t="str">
        <f t="array" aca="1" ref="F912" ca="1">INDEX(list!$C$2:$C$5034,MATCH(INDIRECT(ADDRESS(ROW(),COLUMN()-1)),list!$A$2:$A$5034,0))</f>
        <v>CPL - John CPL Cell</v>
      </c>
      <c r="G912" s="34" t="s">
        <v>3929</v>
      </c>
      <c r="H912" s="34">
        <v>5</v>
      </c>
      <c r="I912" s="34"/>
    </row>
    <row r="913" spans="1:9" ht="18.75" customHeight="1">
      <c r="A913" s="34" t="s">
        <v>3937</v>
      </c>
      <c r="B913" s="87">
        <v>43946</v>
      </c>
      <c r="C913" s="36">
        <v>0.7368055555555556</v>
      </c>
      <c r="D913" s="37">
        <v>0.76111111111111107</v>
      </c>
      <c r="E913" s="34" t="s">
        <v>2791</v>
      </c>
      <c r="F913" s="34" t="str">
        <f t="array" aca="1" ref="F913" ca="1">INDEX(list!$C$2:$C$5034,MATCH(INDIRECT(ADDRESS(ROW(),COLUMN()-1)),list!$A$2:$A$5034,0))</f>
        <v>Natalie Le cell</v>
      </c>
      <c r="G913" s="34" t="s">
        <v>3929</v>
      </c>
      <c r="H913" s="34">
        <v>35</v>
      </c>
      <c r="I913" s="34"/>
    </row>
    <row r="914" spans="1:9" ht="18.75" customHeight="1">
      <c r="A914" s="34" t="s">
        <v>3938</v>
      </c>
      <c r="B914" s="87">
        <v>43947</v>
      </c>
      <c r="C914" s="36">
        <v>0.39861111111111108</v>
      </c>
      <c r="D914" s="37">
        <v>0.40347222222222223</v>
      </c>
      <c r="E914" s="34" t="s">
        <v>866</v>
      </c>
      <c r="F914" s="34" t="str">
        <f t="array" aca="1" ref="F914" ca="1">INDEX(list!$C$2:$C$5034,MATCH(INDIRECT(ADDRESS(ROW(),COLUMN()-1)),list!$A$2:$A$5034,0))</f>
        <v>CPL - John CPL Cell</v>
      </c>
      <c r="G914" s="34" t="s">
        <v>3929</v>
      </c>
      <c r="H914" s="34">
        <v>7</v>
      </c>
      <c r="I914" s="34"/>
    </row>
    <row r="915" spans="1:9" ht="18.75" customHeight="1">
      <c r="A915" s="34" t="s">
        <v>3938</v>
      </c>
      <c r="B915" s="87">
        <v>43947</v>
      </c>
      <c r="C915" s="36">
        <v>0.56388888888888888</v>
      </c>
      <c r="D915" s="37">
        <v>0.56388888888888888</v>
      </c>
      <c r="E915" s="34" t="s">
        <v>3583</v>
      </c>
      <c r="F915" s="34" t="str">
        <f t="array" aca="1" ref="F915" ca="1">INDEX(list!$C$2:$C$5034,MATCH(INDIRECT(ADDRESS(ROW(),COLUMN()-1)),list!$A$2:$A$5034,0))</f>
        <v>PDM - Don Hoffman</v>
      </c>
      <c r="G915" s="34" t="s">
        <v>3930</v>
      </c>
      <c r="H915" s="34">
        <v>0</v>
      </c>
      <c r="I915" s="34"/>
    </row>
    <row r="916" spans="1:9" ht="18.75" customHeight="1">
      <c r="A916" s="34" t="s">
        <v>3938</v>
      </c>
      <c r="B916" s="87">
        <v>43947</v>
      </c>
      <c r="C916" s="36">
        <v>0.60416666666666663</v>
      </c>
      <c r="D916" s="37">
        <v>0.60416666666666663</v>
      </c>
      <c r="E916" s="34" t="s">
        <v>3583</v>
      </c>
      <c r="F916" s="34" t="str">
        <f t="array" aca="1" ref="F916" ca="1">INDEX(list!$C$2:$C$5034,MATCH(INDIRECT(ADDRESS(ROW(),COLUMN()-1)),list!$A$2:$A$5034,0))</f>
        <v>PDM - Don Hoffman</v>
      </c>
      <c r="G916" s="34" t="s">
        <v>3930</v>
      </c>
      <c r="H916" s="34">
        <v>0</v>
      </c>
      <c r="I916" s="34"/>
    </row>
    <row r="917" spans="1:9" ht="18.75" customHeight="1">
      <c r="A917" s="34" t="s">
        <v>3938</v>
      </c>
      <c r="B917" s="87">
        <v>43947</v>
      </c>
      <c r="C917" s="36">
        <v>0.60555555555555551</v>
      </c>
      <c r="D917" s="37">
        <v>0.62291666666666667</v>
      </c>
      <c r="E917" s="34" t="s">
        <v>3583</v>
      </c>
      <c r="F917" s="34" t="str">
        <f t="array" aca="1" ref="F917" ca="1">INDEX(list!$C$2:$C$5034,MATCH(INDIRECT(ADDRESS(ROW(),COLUMN()-1)),list!$A$2:$A$5034,0))</f>
        <v>PDM - Don Hoffman</v>
      </c>
      <c r="G917" s="34" t="s">
        <v>3931</v>
      </c>
      <c r="H917" s="34">
        <v>25</v>
      </c>
      <c r="I917" s="34"/>
    </row>
    <row r="918" spans="1:9" ht="18.75" customHeight="1">
      <c r="A918" s="34" t="s">
        <v>3938</v>
      </c>
      <c r="B918" s="87">
        <v>43947</v>
      </c>
      <c r="C918" s="36">
        <v>0.7104166666666667</v>
      </c>
      <c r="D918" s="37">
        <v>0.7104166666666667</v>
      </c>
      <c r="E918" s="34" t="s">
        <v>1156</v>
      </c>
      <c r="F918" s="34" t="str">
        <f t="array" aca="1" ref="F918" ca="1">INDEX(list!$C$2:$C$5034,MATCH(INDIRECT(ADDRESS(ROW(),COLUMN()-1)),list!$A$2:$A$5034,0))</f>
        <v>Loren Miner</v>
      </c>
      <c r="G918" s="34" t="s">
        <v>3930</v>
      </c>
      <c r="H918" s="34">
        <v>0</v>
      </c>
      <c r="I918" s="34"/>
    </row>
    <row r="919" spans="1:9" ht="18.75" customHeight="1">
      <c r="A919" s="34" t="s">
        <v>3928</v>
      </c>
      <c r="B919" s="87">
        <v>43948</v>
      </c>
      <c r="C919" s="36">
        <v>0.57013888888888886</v>
      </c>
      <c r="D919" s="37">
        <v>0.57013888888888886</v>
      </c>
      <c r="E919" s="34" t="s">
        <v>451</v>
      </c>
      <c r="F919" s="34" t="str">
        <f t="array" aca="1" ref="F919" ca="1">INDEX(list!$C$2:$C$5034,MATCH(INDIRECT(ADDRESS(ROW(),COLUMN()-1)),list!$A$2:$A$5034,0))</f>
        <v>VEO - Robert Nurisio</v>
      </c>
      <c r="G919" s="34" t="s">
        <v>3930</v>
      </c>
      <c r="H919" s="34">
        <v>0</v>
      </c>
      <c r="I919" s="34"/>
    </row>
    <row r="920" spans="1:9" ht="18.75" customHeight="1">
      <c r="A920" s="34" t="s">
        <v>3928</v>
      </c>
      <c r="B920" s="87">
        <v>43948</v>
      </c>
      <c r="C920" s="36">
        <v>0.65555555555555556</v>
      </c>
      <c r="D920" s="37">
        <v>0.68402777777777779</v>
      </c>
      <c r="E920" s="34" t="s">
        <v>3166</v>
      </c>
      <c r="F920" s="34" t="str">
        <f t="array" aca="1" ref="F920" ca="1">INDEX(list!$C$2:$C$5034,MATCH(INDIRECT(ADDRESS(ROW(),COLUMN()-1)),list!$A$2:$A$5034,0))</f>
        <v>Christina &amp; Pat Doris</v>
      </c>
      <c r="G920" s="34" t="s">
        <v>3931</v>
      </c>
      <c r="H920" s="34">
        <v>41</v>
      </c>
      <c r="I920" s="34"/>
    </row>
    <row r="921" spans="1:9" ht="18.75" customHeight="1">
      <c r="A921" s="34" t="s">
        <v>3928</v>
      </c>
      <c r="B921" s="87">
        <v>43948</v>
      </c>
      <c r="C921" s="36">
        <v>0.66319444444444442</v>
      </c>
      <c r="D921" s="37">
        <v>0.66319444444444442</v>
      </c>
      <c r="E921" s="34" t="s">
        <v>2651</v>
      </c>
      <c r="F921" s="34" t="str">
        <f t="array" aca="1" ref="F921" ca="1">INDEX(list!$C$2:$C$5034,MATCH(INDIRECT(ADDRESS(ROW(),COLUMN()-1)),list!$A$2:$A$5034,0))</f>
        <v>GD - Diana Garreau Cell</v>
      </c>
      <c r="G921" s="34" t="s">
        <v>3930</v>
      </c>
      <c r="H921" s="34">
        <v>0</v>
      </c>
      <c r="I921" s="34"/>
    </row>
    <row r="922" spans="1:9" ht="18.75" customHeight="1">
      <c r="A922" s="34" t="s">
        <v>3928</v>
      </c>
      <c r="B922" s="87">
        <v>43948</v>
      </c>
      <c r="C922" s="36">
        <v>0.71250000000000002</v>
      </c>
      <c r="D922" s="37">
        <v>0.71250000000000002</v>
      </c>
      <c r="E922" s="34" t="s">
        <v>1156</v>
      </c>
      <c r="F922" s="34" t="str">
        <f t="array" aca="1" ref="F922" ca="1">INDEX(list!$C$2:$C$5034,MATCH(INDIRECT(ADDRESS(ROW(),COLUMN()-1)),list!$A$2:$A$5034,0))</f>
        <v>Loren Miner</v>
      </c>
      <c r="G922" s="34" t="s">
        <v>3930</v>
      </c>
      <c r="H922" s="34">
        <v>0</v>
      </c>
      <c r="I922" s="34"/>
    </row>
    <row r="923" spans="1:9" ht="18.75" customHeight="1">
      <c r="A923" s="34" t="s">
        <v>3928</v>
      </c>
      <c r="B923" s="87">
        <v>43948</v>
      </c>
      <c r="C923" s="36">
        <v>0.79861111111111116</v>
      </c>
      <c r="D923" s="37">
        <v>0.80069444444444438</v>
      </c>
      <c r="E923" s="34" t="s">
        <v>2651</v>
      </c>
      <c r="F923" s="34" t="str">
        <f t="array" aca="1" ref="F923" ca="1">INDEX(list!$C$2:$C$5034,MATCH(INDIRECT(ADDRESS(ROW(),COLUMN()-1)),list!$A$2:$A$5034,0))</f>
        <v>GD - Diana Garreau Cell</v>
      </c>
      <c r="G923" s="34" t="s">
        <v>3929</v>
      </c>
      <c r="H923" s="34">
        <v>3</v>
      </c>
      <c r="I923" s="34"/>
    </row>
    <row r="924" spans="1:9" ht="18.75" customHeight="1">
      <c r="A924" s="34" t="s">
        <v>3928</v>
      </c>
      <c r="B924" s="87">
        <v>43948</v>
      </c>
      <c r="C924" s="36">
        <v>0.80069444444444438</v>
      </c>
      <c r="D924" s="37">
        <v>0.80138888888888893</v>
      </c>
      <c r="E924" s="34" t="s">
        <v>2651</v>
      </c>
      <c r="F924" s="34" t="str">
        <f t="array" aca="1" ref="F924" ca="1">INDEX(list!$C$2:$C$5034,MATCH(INDIRECT(ADDRESS(ROW(),COLUMN()-1)),list!$A$2:$A$5034,0))</f>
        <v>GD - Diana Garreau Cell</v>
      </c>
      <c r="G924" s="34" t="s">
        <v>3929</v>
      </c>
      <c r="H924" s="34">
        <v>1</v>
      </c>
      <c r="I924" s="34"/>
    </row>
    <row r="925" spans="1:9" ht="18.75" customHeight="1">
      <c r="A925" s="34" t="s">
        <v>3928</v>
      </c>
      <c r="B925" s="87">
        <v>43948</v>
      </c>
      <c r="C925" s="36">
        <v>0.80902777777777779</v>
      </c>
      <c r="D925" s="37">
        <v>0.82291666666666663</v>
      </c>
      <c r="E925" s="34" t="s">
        <v>2166</v>
      </c>
      <c r="F925" s="34" t="str">
        <f t="array" aca="1" ref="F925" ca="1">INDEX(list!$C$2:$C$5034,MATCH(INDIRECT(ADDRESS(ROW(),COLUMN()-1)),list!$A$2:$A$5034,0))</f>
        <v>Ed Laubach Cell</v>
      </c>
      <c r="G925" s="34" t="s">
        <v>3929</v>
      </c>
      <c r="H925" s="34">
        <v>20</v>
      </c>
      <c r="I925" s="34"/>
    </row>
    <row r="926" spans="1:9" ht="18.75" customHeight="1">
      <c r="A926" s="34" t="s">
        <v>3928</v>
      </c>
      <c r="B926" s="87">
        <v>43948</v>
      </c>
      <c r="C926" s="36">
        <v>0.8618055555555556</v>
      </c>
      <c r="D926" s="37">
        <v>0.86249999999999993</v>
      </c>
      <c r="E926" s="34" t="s">
        <v>2166</v>
      </c>
      <c r="F926" s="34" t="str">
        <f t="array" aca="1" ref="F926" ca="1">INDEX(list!$C$2:$C$5034,MATCH(INDIRECT(ADDRESS(ROW(),COLUMN()-1)),list!$A$2:$A$5034,0))</f>
        <v>Ed Laubach Cell</v>
      </c>
      <c r="G926" s="34" t="s">
        <v>3929</v>
      </c>
      <c r="H926" s="34">
        <v>1</v>
      </c>
      <c r="I926" s="34"/>
    </row>
    <row r="927" spans="1:9" ht="18.75" customHeight="1">
      <c r="A927" s="34" t="s">
        <v>3928</v>
      </c>
      <c r="B927" s="87">
        <v>43948</v>
      </c>
      <c r="C927" s="36">
        <v>0.92361111111111116</v>
      </c>
      <c r="D927" s="37">
        <v>0.93402777777777779</v>
      </c>
      <c r="E927" s="34" t="s">
        <v>2791</v>
      </c>
      <c r="F927" s="34" t="str">
        <f t="array" aca="1" ref="F927" ca="1">INDEX(list!$C$2:$C$5034,MATCH(INDIRECT(ADDRESS(ROW(),COLUMN()-1)),list!$A$2:$A$5034,0))</f>
        <v>Natalie Le cell</v>
      </c>
      <c r="G927" s="34" t="s">
        <v>3929</v>
      </c>
      <c r="H927" s="34">
        <v>15</v>
      </c>
      <c r="I927" s="34"/>
    </row>
    <row r="928" spans="1:9" ht="18.75" customHeight="1">
      <c r="A928" s="34" t="s">
        <v>3928</v>
      </c>
      <c r="B928" s="87">
        <v>43948</v>
      </c>
      <c r="C928" s="36">
        <v>0.93472222222222223</v>
      </c>
      <c r="D928" s="37">
        <v>0.96319444444444446</v>
      </c>
      <c r="E928" s="34" t="s">
        <v>2791</v>
      </c>
      <c r="F928" s="34" t="str">
        <f t="array" aca="1" ref="F928" ca="1">INDEX(list!$C$2:$C$5034,MATCH(INDIRECT(ADDRESS(ROW(),COLUMN()-1)),list!$A$2:$A$5034,0))</f>
        <v>Natalie Le cell</v>
      </c>
      <c r="G928" s="34" t="s">
        <v>3929</v>
      </c>
      <c r="H928" s="34">
        <v>41</v>
      </c>
      <c r="I928" s="34"/>
    </row>
    <row r="929" spans="1:9" ht="18.75" customHeight="1">
      <c r="A929" s="34" t="s">
        <v>3932</v>
      </c>
      <c r="B929" s="87">
        <v>43949</v>
      </c>
      <c r="C929" s="36">
        <v>0.43055555555555558</v>
      </c>
      <c r="D929" s="37">
        <v>0.43888888888888888</v>
      </c>
      <c r="E929" s="34" t="s">
        <v>2168</v>
      </c>
      <c r="F929" s="34" t="str">
        <f t="array" aca="1" ref="F929" ca="1">INDEX(list!$C$2:$C$5034,MATCH(INDIRECT(ADDRESS(ROW(),COLUMN()-1)),list!$A$2:$A$5034,0))</f>
        <v>Susan Laubach Cell</v>
      </c>
      <c r="G929" s="34" t="s">
        <v>3929</v>
      </c>
      <c r="H929" s="34">
        <v>12</v>
      </c>
      <c r="I929" s="34"/>
    </row>
    <row r="930" spans="1:9" ht="18.75" customHeight="1">
      <c r="A930" s="34" t="s">
        <v>3932</v>
      </c>
      <c r="B930" s="87">
        <v>43949</v>
      </c>
      <c r="C930" s="36">
        <v>0.48194444444444445</v>
      </c>
      <c r="D930" s="37">
        <v>0.49027777777777781</v>
      </c>
      <c r="E930" s="34" t="s">
        <v>2377</v>
      </c>
      <c r="F930" s="34" t="str">
        <f t="array" aca="1" ref="F930" ca="1">INDEX(list!$C$2:$C$5034,MATCH(INDIRECT(ADDRESS(ROW(),COLUMN()-1)),list!$A$2:$A$5034,0))</f>
        <v>HSC - Kyle Hojem cell</v>
      </c>
      <c r="G930" s="34" t="s">
        <v>3929</v>
      </c>
      <c r="H930" s="34">
        <v>12</v>
      </c>
      <c r="I930" s="34"/>
    </row>
    <row r="931" spans="1:9" ht="18.75" customHeight="1">
      <c r="A931" s="34" t="s">
        <v>3932</v>
      </c>
      <c r="B931" s="87">
        <v>43949</v>
      </c>
      <c r="C931" s="36">
        <v>0.54513888888888895</v>
      </c>
      <c r="D931" s="37">
        <v>0.54513888888888895</v>
      </c>
      <c r="E931" s="34" t="s">
        <v>315</v>
      </c>
      <c r="F931" s="34" t="str">
        <f t="array" aca="1" ref="F931" ca="1">INDEX(list!$C$2:$C$5034,MATCH(INDIRECT(ADDRESS(ROW(),COLUMN()-1)),list!$A$2:$A$5034,0))</f>
        <v>Susan Pepus</v>
      </c>
      <c r="G931" s="34" t="s">
        <v>3930</v>
      </c>
      <c r="H931" s="34">
        <v>0</v>
      </c>
      <c r="I931" s="34"/>
    </row>
    <row r="932" spans="1:9" ht="18.75" customHeight="1">
      <c r="A932" s="34" t="s">
        <v>3932</v>
      </c>
      <c r="B932" s="87">
        <v>43949</v>
      </c>
      <c r="C932" s="36">
        <v>0.6166666666666667</v>
      </c>
      <c r="D932" s="37">
        <v>0.62569444444444444</v>
      </c>
      <c r="E932" s="34" t="s">
        <v>3017</v>
      </c>
      <c r="F932" s="34" t="str">
        <f t="array" aca="1" ref="F932" ca="1">INDEX(list!$C$2:$C$5034,MATCH(INDIRECT(ADDRESS(ROW(),COLUMN()-1)),list!$A$2:$A$5034,0))</f>
        <v>VA - Nicole Spencer</v>
      </c>
      <c r="G932" s="34" t="s">
        <v>3931</v>
      </c>
      <c r="H932" s="34">
        <v>13</v>
      </c>
      <c r="I932" s="34"/>
    </row>
    <row r="933" spans="1:9" ht="18.75" customHeight="1">
      <c r="A933" s="34" t="s">
        <v>3933</v>
      </c>
      <c r="B933" s="87">
        <v>43950</v>
      </c>
      <c r="C933" s="36">
        <v>0.45277777777777778</v>
      </c>
      <c r="D933" s="37">
        <v>0.45277777777777778</v>
      </c>
      <c r="E933" s="34" t="s">
        <v>4140</v>
      </c>
      <c r="F933" s="34" t="e">
        <f t="array" aca="1" ref="F933" ca="1">INDEX(list!$C$2:$C$5034,MATCH(INDIRECT(ADDRESS(ROW(),COLUMN()-1)),list!$A$2:$A$5034,0))</f>
        <v>#N/A</v>
      </c>
      <c r="G933" s="34" t="s">
        <v>3930</v>
      </c>
      <c r="H933" s="34">
        <v>0</v>
      </c>
      <c r="I933" s="34"/>
    </row>
    <row r="934" spans="1:9" ht="18.75" customHeight="1">
      <c r="A934" s="34" t="s">
        <v>3933</v>
      </c>
      <c r="B934" s="87">
        <v>43950</v>
      </c>
      <c r="C934" s="36">
        <v>0.5180555555555556</v>
      </c>
      <c r="D934" s="37">
        <v>0.53611111111111109</v>
      </c>
      <c r="E934" s="34" t="s">
        <v>1056</v>
      </c>
      <c r="F934" s="34" t="str">
        <f t="array" aca="1" ref="F934" ca="1">INDEX(list!$C$2:$C$5034,MATCH(INDIRECT(ADDRESS(ROW(),COLUMN()-1)),list!$A$2:$A$5034,0))</f>
        <v>CNH - Harry Harrison Home</v>
      </c>
      <c r="G934" s="34" t="s">
        <v>3931</v>
      </c>
      <c r="H934" s="34">
        <v>26</v>
      </c>
      <c r="I934" s="34"/>
    </row>
    <row r="935" spans="1:9" ht="18.75" customHeight="1">
      <c r="A935" s="34" t="s">
        <v>3933</v>
      </c>
      <c r="B935" s="87">
        <v>43950</v>
      </c>
      <c r="C935" s="36">
        <v>0.58750000000000002</v>
      </c>
      <c r="D935" s="37">
        <v>0.58750000000000002</v>
      </c>
      <c r="E935" s="34" t="s">
        <v>3939</v>
      </c>
      <c r="F935" s="34" t="e">
        <f t="array" aca="1" ref="F935" ca="1">INDEX(list!$C$2:$C$5034,MATCH(INDIRECT(ADDRESS(ROW(),COLUMN()-1)),list!$A$2:$A$5034,0))</f>
        <v>#N/A</v>
      </c>
      <c r="G935" s="34" t="s">
        <v>3930</v>
      </c>
      <c r="H935" s="34">
        <v>0</v>
      </c>
      <c r="I935" s="34"/>
    </row>
    <row r="936" spans="1:9" ht="18.75" customHeight="1">
      <c r="A936" s="34" t="s">
        <v>3933</v>
      </c>
      <c r="B936" s="87">
        <v>43950</v>
      </c>
      <c r="C936" s="36">
        <v>0.67986111111111114</v>
      </c>
      <c r="D936" s="37">
        <v>0.67986111111111114</v>
      </c>
      <c r="E936" s="34" t="s">
        <v>2762</v>
      </c>
      <c r="F936" s="34" t="str">
        <f t="array" aca="1" ref="F936" ca="1">INDEX(list!$C$2:$C$5034,MATCH(INDIRECT(ADDRESS(ROW(),COLUMN()-1)),list!$A$2:$A$5034,0))</f>
        <v>HGI - intermedia voip line #1</v>
      </c>
      <c r="G936" s="34" t="s">
        <v>3930</v>
      </c>
      <c r="H936" s="34">
        <v>0</v>
      </c>
      <c r="I936" s="34"/>
    </row>
    <row r="937" spans="1:9" ht="18.75" customHeight="1">
      <c r="A937" s="34" t="s">
        <v>3933</v>
      </c>
      <c r="B937" s="87">
        <v>43950</v>
      </c>
      <c r="C937" s="36">
        <v>0.75347222222222221</v>
      </c>
      <c r="D937" s="37">
        <v>0.75347222222222221</v>
      </c>
      <c r="E937" s="34" t="s">
        <v>2203</v>
      </c>
      <c r="F937" s="34" t="str">
        <f t="array" aca="1" ref="F937" ca="1">INDEX(list!$C$2:$C$5034,MATCH(INDIRECT(ADDRESS(ROW(),COLUMN()-1)),list!$A$2:$A$5034,0))</f>
        <v>Bill Agee</v>
      </c>
      <c r="G937" s="34" t="s">
        <v>3930</v>
      </c>
      <c r="H937" s="34">
        <v>0</v>
      </c>
      <c r="I937" s="34"/>
    </row>
    <row r="938" spans="1:9" ht="18.75" customHeight="1">
      <c r="A938" s="34" t="s">
        <v>3933</v>
      </c>
      <c r="B938" s="87">
        <v>43950</v>
      </c>
      <c r="C938" s="36">
        <v>0.76111111111111107</v>
      </c>
      <c r="D938" s="37">
        <v>0.78055555555555556</v>
      </c>
      <c r="E938" s="34" t="s">
        <v>4139</v>
      </c>
      <c r="F938" s="34" t="e">
        <f t="array" aca="1" ref="F938" ca="1">INDEX(list!$C$2:$C$5034,MATCH(INDIRECT(ADDRESS(ROW(),COLUMN()-1)),list!$A$2:$A$5034,0))</f>
        <v>#N/A</v>
      </c>
      <c r="G938" s="34" t="s">
        <v>3929</v>
      </c>
      <c r="H938" s="34">
        <v>28</v>
      </c>
      <c r="I938" s="34"/>
    </row>
    <row r="939" spans="1:9" ht="18.75" customHeight="1">
      <c r="A939" s="34" t="s">
        <v>3934</v>
      </c>
      <c r="B939" s="87">
        <v>43951</v>
      </c>
      <c r="C939" s="36">
        <v>0.53680555555555554</v>
      </c>
      <c r="D939" s="37">
        <v>0.53680555555555554</v>
      </c>
      <c r="E939" s="34" t="s">
        <v>315</v>
      </c>
      <c r="F939" s="34" t="str">
        <f t="array" aca="1" ref="F939" ca="1">INDEX(list!$C$2:$C$5034,MATCH(INDIRECT(ADDRESS(ROW(),COLUMN()-1)),list!$A$2:$A$5034,0))</f>
        <v>Susan Pepus</v>
      </c>
      <c r="G939" s="34" t="s">
        <v>3930</v>
      </c>
      <c r="H939" s="34">
        <v>0</v>
      </c>
      <c r="I939" s="34"/>
    </row>
    <row r="940" spans="1:9" ht="18.75" customHeight="1">
      <c r="A940" s="34" t="s">
        <v>3934</v>
      </c>
      <c r="B940" s="87">
        <v>43951</v>
      </c>
      <c r="C940" s="36">
        <v>0.74236111111111114</v>
      </c>
      <c r="D940" s="37">
        <v>0.74236111111111114</v>
      </c>
      <c r="E940" s="34" t="s">
        <v>4139</v>
      </c>
      <c r="F940" s="34" t="e">
        <f t="array" aca="1" ref="F940" ca="1">INDEX(list!$C$2:$C$5034,MATCH(INDIRECT(ADDRESS(ROW(),COLUMN()-1)),list!$A$2:$A$5034,0))</f>
        <v>#N/A</v>
      </c>
      <c r="G940" s="34" t="s">
        <v>3930</v>
      </c>
      <c r="H940" s="34">
        <v>0</v>
      </c>
      <c r="I940" s="34"/>
    </row>
    <row r="941" spans="1:9" ht="18.75" customHeight="1">
      <c r="A941" s="34" t="s">
        <v>3934</v>
      </c>
      <c r="B941" s="87">
        <v>43951</v>
      </c>
      <c r="C941" s="36">
        <v>0.76388888888888884</v>
      </c>
      <c r="D941" s="37">
        <v>0.76736111111111116</v>
      </c>
      <c r="E941" s="34" t="s">
        <v>4139</v>
      </c>
      <c r="F941" s="34" t="e">
        <f t="array" aca="1" ref="F941" ca="1">INDEX(list!$C$2:$C$5034,MATCH(INDIRECT(ADDRESS(ROW(),COLUMN()-1)),list!$A$2:$A$5034,0))</f>
        <v>#N/A</v>
      </c>
      <c r="G941" s="34" t="s">
        <v>3931</v>
      </c>
      <c r="H941" s="34">
        <v>5</v>
      </c>
      <c r="I941" s="34"/>
    </row>
    <row r="942" spans="1:9" ht="18.75" customHeight="1">
      <c r="A942" s="34" t="s">
        <v>3934</v>
      </c>
      <c r="B942" s="87">
        <v>43951</v>
      </c>
      <c r="C942" s="36">
        <v>0.79375000000000007</v>
      </c>
      <c r="D942" s="37">
        <v>0.80625000000000002</v>
      </c>
      <c r="E942" s="34" t="s">
        <v>3166</v>
      </c>
      <c r="F942" s="34" t="str">
        <f t="array" aca="1" ref="F942" ca="1">INDEX(list!$C$2:$C$5034,MATCH(INDIRECT(ADDRESS(ROW(),COLUMN()-1)),list!$A$2:$A$5034,0))</f>
        <v>Christina &amp; Pat Doris</v>
      </c>
      <c r="G942" s="34" t="s">
        <v>3931</v>
      </c>
      <c r="H942" s="34">
        <v>18</v>
      </c>
      <c r="I942" s="34"/>
    </row>
    <row r="943" spans="1:9" ht="18.75" customHeight="1">
      <c r="A943" s="34" t="s">
        <v>3934</v>
      </c>
      <c r="B943" s="87">
        <v>43951</v>
      </c>
      <c r="C943" s="36">
        <v>0.84444444444444444</v>
      </c>
      <c r="D943" s="37">
        <v>0.8520833333333333</v>
      </c>
      <c r="E943" s="34" t="s">
        <v>3166</v>
      </c>
      <c r="F943" s="34" t="str">
        <f t="array" aca="1" ref="F943" ca="1">INDEX(list!$C$2:$C$5034,MATCH(INDIRECT(ADDRESS(ROW(),COLUMN()-1)),list!$A$2:$A$5034,0))</f>
        <v>Christina &amp; Pat Doris</v>
      </c>
      <c r="G943" s="34" t="s">
        <v>3929</v>
      </c>
      <c r="H943" s="34">
        <v>11</v>
      </c>
      <c r="I943" s="34"/>
    </row>
    <row r="944" spans="1:9" ht="18.75" customHeight="1">
      <c r="A944" s="34" t="s">
        <v>3935</v>
      </c>
      <c r="B944" s="87">
        <v>43952</v>
      </c>
      <c r="C944" s="36">
        <v>0.33888888888888885</v>
      </c>
      <c r="D944" s="37">
        <v>0.33888888888888885</v>
      </c>
      <c r="E944" s="34" t="s">
        <v>2510</v>
      </c>
      <c r="F944" s="34" t="str">
        <f t="array" aca="1" ref="F944" ca="1">INDEX(list!$C$2:$C$5034,MATCH(INDIRECT(ADDRESS(ROW(),COLUMN()-1)),list!$A$2:$A$5034,0))</f>
        <v>361 - Rich Rutherford</v>
      </c>
      <c r="G944" s="34" t="s">
        <v>3930</v>
      </c>
      <c r="H944" s="34">
        <v>0</v>
      </c>
      <c r="I944" s="34"/>
    </row>
    <row r="945" spans="1:9" ht="18.75" customHeight="1">
      <c r="A945" s="34" t="s">
        <v>3935</v>
      </c>
      <c r="B945" s="87">
        <v>43952</v>
      </c>
      <c r="C945" s="36">
        <v>0.34027777777777773</v>
      </c>
      <c r="D945" s="37">
        <v>0.34027777777777773</v>
      </c>
      <c r="E945" s="34" t="s">
        <v>2510</v>
      </c>
      <c r="F945" s="34" t="str">
        <f t="array" aca="1" ref="F945" ca="1">INDEX(list!$C$2:$C$5034,MATCH(INDIRECT(ADDRESS(ROW(),COLUMN()-1)),list!$A$2:$A$5034,0))</f>
        <v>361 - Rich Rutherford</v>
      </c>
      <c r="G945" s="34" t="s">
        <v>3930</v>
      </c>
      <c r="H945" s="34">
        <v>0</v>
      </c>
      <c r="I945" s="34"/>
    </row>
    <row r="946" spans="1:9" ht="18.75" customHeight="1">
      <c r="A946" s="34" t="s">
        <v>3935</v>
      </c>
      <c r="B946" s="87">
        <v>43952</v>
      </c>
      <c r="C946" s="36">
        <v>0.36874999999999997</v>
      </c>
      <c r="D946" s="37">
        <v>0.36874999999999997</v>
      </c>
      <c r="E946" s="34" t="s">
        <v>4146</v>
      </c>
      <c r="F946" s="34" t="e">
        <f t="array" aca="1" ref="F946" ca="1">INDEX(list!$C$2:$C$5034,MATCH(INDIRECT(ADDRESS(ROW(),COLUMN()-1)),list!$A$2:$A$5034,0))</f>
        <v>#N/A</v>
      </c>
      <c r="G946" s="34" t="s">
        <v>3930</v>
      </c>
      <c r="H946" s="34">
        <v>0</v>
      </c>
      <c r="I946" s="34"/>
    </row>
    <row r="947" spans="1:9" ht="18.75" customHeight="1">
      <c r="A947" s="34" t="s">
        <v>3935</v>
      </c>
      <c r="B947" s="87">
        <v>43952</v>
      </c>
      <c r="C947" s="36">
        <v>0.41180555555555554</v>
      </c>
      <c r="D947" s="37">
        <v>0.41944444444444445</v>
      </c>
      <c r="E947" s="34" t="s">
        <v>3166</v>
      </c>
      <c r="F947" s="34" t="str">
        <f t="array" aca="1" ref="F947" ca="1">INDEX(list!$C$2:$C$5034,MATCH(INDIRECT(ADDRESS(ROW(),COLUMN()-1)),list!$A$2:$A$5034,0))</f>
        <v>Christina &amp; Pat Doris</v>
      </c>
      <c r="G947" s="34" t="s">
        <v>3929</v>
      </c>
      <c r="H947" s="34">
        <v>11</v>
      </c>
      <c r="I947" s="34"/>
    </row>
    <row r="948" spans="1:9" ht="18.75" customHeight="1">
      <c r="A948" s="34" t="s">
        <v>3935</v>
      </c>
      <c r="B948" s="87">
        <v>43952</v>
      </c>
      <c r="C948" s="36">
        <v>0.42708333333333331</v>
      </c>
      <c r="D948" s="37">
        <v>0.4458333333333333</v>
      </c>
      <c r="E948" s="34" t="s">
        <v>330</v>
      </c>
      <c r="F948" s="34" t="str">
        <f t="array" aca="1" ref="F948" ca="1">INDEX(list!$C$2:$C$5034,MATCH(INDIRECT(ADDRESS(ROW(),COLUMN()-1)),list!$A$2:$A$5034,0))</f>
        <v>CST- Courtney Staff cell</v>
      </c>
      <c r="G948" s="34" t="s">
        <v>3931</v>
      </c>
      <c r="H948" s="34">
        <v>27</v>
      </c>
      <c r="I948" s="34"/>
    </row>
    <row r="949" spans="1:9" ht="18.75" customHeight="1">
      <c r="A949" s="34" t="s">
        <v>3935</v>
      </c>
      <c r="B949" s="87">
        <v>43952</v>
      </c>
      <c r="C949" s="36">
        <v>0.42777777777777781</v>
      </c>
      <c r="D949" s="37">
        <v>0.42777777777777781</v>
      </c>
      <c r="E949" s="34" t="s">
        <v>3166</v>
      </c>
      <c r="F949" s="34" t="str">
        <f t="array" aca="1" ref="F949" ca="1">INDEX(list!$C$2:$C$5034,MATCH(INDIRECT(ADDRESS(ROW(),COLUMN()-1)),list!$A$2:$A$5034,0))</f>
        <v>Christina &amp; Pat Doris</v>
      </c>
      <c r="G949" s="34" t="s">
        <v>3930</v>
      </c>
      <c r="H949" s="34">
        <v>0</v>
      </c>
      <c r="I949" s="34"/>
    </row>
    <row r="950" spans="1:9" ht="18.75" customHeight="1">
      <c r="A950" s="34" t="s">
        <v>3935</v>
      </c>
      <c r="B950" s="87">
        <v>43952</v>
      </c>
      <c r="C950" s="36">
        <v>0.44930555555555557</v>
      </c>
      <c r="D950" s="37">
        <v>0.46249999999999997</v>
      </c>
      <c r="E950" s="34" t="s">
        <v>4139</v>
      </c>
      <c r="F950" s="34" t="e">
        <f t="array" aca="1" ref="F950" ca="1">INDEX(list!$C$2:$C$5034,MATCH(INDIRECT(ADDRESS(ROW(),COLUMN()-1)),list!$A$2:$A$5034,0))</f>
        <v>#N/A</v>
      </c>
      <c r="G950" s="34" t="s">
        <v>3929</v>
      </c>
      <c r="H950" s="34">
        <v>19</v>
      </c>
      <c r="I950" s="34"/>
    </row>
    <row r="951" spans="1:9" ht="18.75" customHeight="1">
      <c r="A951" s="34" t="s">
        <v>3935</v>
      </c>
      <c r="B951" s="87">
        <v>43952</v>
      </c>
      <c r="C951" s="36">
        <v>0.49861111111111112</v>
      </c>
      <c r="D951" s="37">
        <v>0.50208333333333333</v>
      </c>
      <c r="E951" s="34" t="s">
        <v>2590</v>
      </c>
      <c r="F951" s="34" t="str">
        <f t="array" aca="1" ref="F951" ca="1">INDEX(list!$C$2:$C$5034,MATCH(INDIRECT(ADDRESS(ROW(),COLUMN()-1)),list!$A$2:$A$5034,0))</f>
        <v>VA - Wesley Hamchuk VA cell</v>
      </c>
      <c r="G951" s="34" t="s">
        <v>3931</v>
      </c>
      <c r="H951" s="34">
        <v>5</v>
      </c>
      <c r="I951" s="34"/>
    </row>
    <row r="952" spans="1:9" ht="18.75" customHeight="1">
      <c r="A952" s="34" t="s">
        <v>3935</v>
      </c>
      <c r="B952" s="87">
        <v>43952</v>
      </c>
      <c r="C952" s="36">
        <v>0.50347222222222221</v>
      </c>
      <c r="D952" s="37">
        <v>0.51388888888888895</v>
      </c>
      <c r="E952" s="34" t="s">
        <v>2590</v>
      </c>
      <c r="F952" s="34" t="str">
        <f t="array" aca="1" ref="F952" ca="1">INDEX(list!$C$2:$C$5034,MATCH(INDIRECT(ADDRESS(ROW(),COLUMN()-1)),list!$A$2:$A$5034,0))</f>
        <v>VA - Wesley Hamchuk VA cell</v>
      </c>
      <c r="G952" s="34" t="s">
        <v>3929</v>
      </c>
      <c r="H952" s="34">
        <v>15</v>
      </c>
      <c r="I952" s="34"/>
    </row>
    <row r="953" spans="1:9" ht="18.75" customHeight="1">
      <c r="A953" s="34" t="s">
        <v>3935</v>
      </c>
      <c r="B953" s="87">
        <v>43952</v>
      </c>
      <c r="C953" s="36">
        <v>0.54236111111111118</v>
      </c>
      <c r="D953" s="37">
        <v>0.54236111111111118</v>
      </c>
      <c r="E953" s="34" t="s">
        <v>4147</v>
      </c>
      <c r="F953" s="34" t="e">
        <f t="array" aca="1" ref="F953" ca="1">INDEX(list!$C$2:$C$5034,MATCH(INDIRECT(ADDRESS(ROW(),COLUMN()-1)),list!$A$2:$A$5034,0))</f>
        <v>#N/A</v>
      </c>
      <c r="G953" s="34" t="s">
        <v>3930</v>
      </c>
      <c r="H953" s="34">
        <v>0</v>
      </c>
      <c r="I953" s="34"/>
    </row>
    <row r="954" spans="1:9" ht="18.75" customHeight="1">
      <c r="A954" s="34" t="s">
        <v>3935</v>
      </c>
      <c r="B954" s="87">
        <v>43952</v>
      </c>
      <c r="C954" s="36">
        <v>0.75624999999999998</v>
      </c>
      <c r="D954" s="37">
        <v>0.75624999999999998</v>
      </c>
      <c r="E954" s="34" t="s">
        <v>2651</v>
      </c>
      <c r="F954" s="34" t="str">
        <f t="array" aca="1" ref="F954" ca="1">INDEX(list!$C$2:$C$5034,MATCH(INDIRECT(ADDRESS(ROW(),COLUMN()-1)),list!$A$2:$A$5034,0))</f>
        <v>GD - Diana Garreau Cell</v>
      </c>
      <c r="G954" s="34" t="s">
        <v>3930</v>
      </c>
      <c r="H954" s="34">
        <v>0</v>
      </c>
      <c r="I954" s="34"/>
    </row>
    <row r="955" spans="1:9" ht="18.75" customHeight="1">
      <c r="A955" s="34" t="s">
        <v>3935</v>
      </c>
      <c r="B955" s="87">
        <v>43952</v>
      </c>
      <c r="C955" s="36">
        <v>0.7597222222222223</v>
      </c>
      <c r="D955" s="37">
        <v>0.76041666666666663</v>
      </c>
      <c r="E955" s="34" t="s">
        <v>2651</v>
      </c>
      <c r="F955" s="34" t="str">
        <f t="array" aca="1" ref="F955" ca="1">INDEX(list!$C$2:$C$5034,MATCH(INDIRECT(ADDRESS(ROW(),COLUMN()-1)),list!$A$2:$A$5034,0))</f>
        <v>GD - Diana Garreau Cell</v>
      </c>
      <c r="G955" s="34" t="s">
        <v>3931</v>
      </c>
      <c r="H955" s="34">
        <v>1</v>
      </c>
      <c r="I955" s="34"/>
    </row>
    <row r="956" spans="1:9" ht="18.75" customHeight="1">
      <c r="A956" s="34" t="s">
        <v>3937</v>
      </c>
      <c r="B956" s="87">
        <v>43953</v>
      </c>
      <c r="C956" s="36">
        <v>0.45416666666666666</v>
      </c>
      <c r="D956" s="37">
        <v>0.45416666666666666</v>
      </c>
      <c r="E956" s="34" t="s">
        <v>1156</v>
      </c>
      <c r="F956" s="34" t="str">
        <f t="array" aca="1" ref="F956" ca="1">INDEX(list!$C$2:$C$5034,MATCH(INDIRECT(ADDRESS(ROW(),COLUMN()-1)),list!$A$2:$A$5034,0))</f>
        <v>Loren Miner</v>
      </c>
      <c r="G956" s="34" t="s">
        <v>3930</v>
      </c>
      <c r="H956" s="34">
        <v>0</v>
      </c>
      <c r="I956" s="34"/>
    </row>
    <row r="957" spans="1:9" ht="18.75" customHeight="1">
      <c r="A957" s="34" t="s">
        <v>3937</v>
      </c>
      <c r="B957" s="87">
        <v>43953</v>
      </c>
      <c r="C957" s="36">
        <v>0.56041666666666667</v>
      </c>
      <c r="D957" s="37">
        <v>0.56041666666666667</v>
      </c>
      <c r="E957" s="34" t="s">
        <v>1156</v>
      </c>
      <c r="F957" s="34" t="str">
        <f t="array" aca="1" ref="F957" ca="1">INDEX(list!$C$2:$C$5034,MATCH(INDIRECT(ADDRESS(ROW(),COLUMN()-1)),list!$A$2:$A$5034,0))</f>
        <v>Loren Miner</v>
      </c>
      <c r="G957" s="34" t="s">
        <v>3930</v>
      </c>
      <c r="H957" s="34">
        <v>0</v>
      </c>
      <c r="I957" s="34"/>
    </row>
    <row r="958" spans="1:9" ht="18.75" customHeight="1">
      <c r="A958" s="34" t="s">
        <v>3937</v>
      </c>
      <c r="B958" s="87">
        <v>43953</v>
      </c>
      <c r="C958" s="36">
        <v>0.6166666666666667</v>
      </c>
      <c r="D958" s="37">
        <v>0.6166666666666667</v>
      </c>
      <c r="E958" s="34" t="s">
        <v>2510</v>
      </c>
      <c r="F958" s="34" t="str">
        <f t="array" aca="1" ref="F958" ca="1">INDEX(list!$C$2:$C$5034,MATCH(INDIRECT(ADDRESS(ROW(),COLUMN()-1)),list!$A$2:$A$5034,0))</f>
        <v>361 - Rich Rutherford</v>
      </c>
      <c r="G958" s="34" t="s">
        <v>3930</v>
      </c>
      <c r="H958" s="34">
        <v>0</v>
      </c>
      <c r="I958" s="34"/>
    </row>
    <row r="959" spans="1:9" ht="18.75" customHeight="1">
      <c r="A959" s="34" t="s">
        <v>3937</v>
      </c>
      <c r="B959" s="87">
        <v>43953</v>
      </c>
      <c r="C959" s="36">
        <v>0.67222222222222217</v>
      </c>
      <c r="D959" s="37">
        <v>0.71805555555555556</v>
      </c>
      <c r="E959" s="34" t="s">
        <v>2492</v>
      </c>
      <c r="F959" s="34" t="str">
        <f t="array" aca="1" ref="F959" ca="1">INDEX(list!$C$2:$C$5034,MATCH(INDIRECT(ADDRESS(ROW(),COLUMN()-1)),list!$A$2:$A$5034,0))</f>
        <v>Dominick Mauro Jr. cell</v>
      </c>
      <c r="G959" s="34" t="s">
        <v>3931</v>
      </c>
      <c r="H959" s="34">
        <v>66</v>
      </c>
      <c r="I959" s="34"/>
    </row>
    <row r="960" spans="1:9" ht="18.75" customHeight="1">
      <c r="A960" s="34" t="s">
        <v>3937</v>
      </c>
      <c r="B960" s="87">
        <v>43953</v>
      </c>
      <c r="C960" s="36">
        <v>0.70972222222222225</v>
      </c>
      <c r="D960" s="37">
        <v>0.70972222222222225</v>
      </c>
      <c r="E960" s="34" t="s">
        <v>2166</v>
      </c>
      <c r="F960" s="34" t="str">
        <f t="array" aca="1" ref="F960" ca="1">INDEX(list!$C$2:$C$5034,MATCH(INDIRECT(ADDRESS(ROW(),COLUMN()-1)),list!$A$2:$A$5034,0))</f>
        <v>Ed Laubach Cell</v>
      </c>
      <c r="G960" s="34" t="s">
        <v>3930</v>
      </c>
      <c r="H960" s="34">
        <v>0</v>
      </c>
      <c r="I960" s="34"/>
    </row>
    <row r="961" spans="1:9" ht="18.75" customHeight="1">
      <c r="A961" s="34" t="s">
        <v>3937</v>
      </c>
      <c r="B961" s="87">
        <v>43953</v>
      </c>
      <c r="C961" s="36">
        <v>0.71805555555555556</v>
      </c>
      <c r="D961" s="37">
        <v>0.71805555555555556</v>
      </c>
      <c r="E961" s="34" t="s">
        <v>2492</v>
      </c>
      <c r="F961" s="34" t="str">
        <f t="array" aca="1" ref="F961" ca="1">INDEX(list!$C$2:$C$5034,MATCH(INDIRECT(ADDRESS(ROW(),COLUMN()-1)),list!$A$2:$A$5034,0))</f>
        <v>Dominick Mauro Jr. cell</v>
      </c>
      <c r="G961" s="34" t="s">
        <v>3930</v>
      </c>
      <c r="H961" s="34">
        <v>0</v>
      </c>
      <c r="I961" s="34"/>
    </row>
    <row r="962" spans="1:9" ht="18.75" customHeight="1">
      <c r="A962" s="34" t="s">
        <v>3938</v>
      </c>
      <c r="B962" s="87">
        <v>43954</v>
      </c>
      <c r="C962" s="36">
        <v>0.53333333333333333</v>
      </c>
      <c r="D962" s="37">
        <v>0.53333333333333333</v>
      </c>
      <c r="E962" s="34" t="s">
        <v>1156</v>
      </c>
      <c r="F962" s="34" t="str">
        <f t="array" aca="1" ref="F962" ca="1">INDEX(list!$C$2:$C$5034,MATCH(INDIRECT(ADDRESS(ROW(),COLUMN()-1)),list!$A$2:$A$5034,0))</f>
        <v>Loren Miner</v>
      </c>
      <c r="G962" s="34" t="s">
        <v>3930</v>
      </c>
      <c r="H962" s="34">
        <v>0</v>
      </c>
      <c r="I962" s="34"/>
    </row>
    <row r="963" spans="1:9" ht="18.75" customHeight="1">
      <c r="A963" s="34" t="s">
        <v>3928</v>
      </c>
      <c r="B963" s="87">
        <v>43955</v>
      </c>
      <c r="C963" s="36">
        <v>0.35555555555555557</v>
      </c>
      <c r="D963" s="37">
        <v>0.35902777777777778</v>
      </c>
      <c r="E963" s="34" t="s">
        <v>3253</v>
      </c>
      <c r="F963" s="34" t="str">
        <f t="array" aca="1" ref="F963" ca="1">INDEX(list!$C$2:$C$5034,MATCH(INDIRECT(ADDRESS(ROW(),COLUMN()-1)),list!$A$2:$A$5034,0))</f>
        <v>Irvine Wireless</v>
      </c>
      <c r="G963" s="34" t="s">
        <v>3931</v>
      </c>
      <c r="H963" s="34">
        <v>5</v>
      </c>
      <c r="I963" s="34"/>
    </row>
    <row r="964" spans="1:9" ht="18.75" customHeight="1">
      <c r="A964" s="34" t="s">
        <v>3928</v>
      </c>
      <c r="B964" s="87">
        <v>43955</v>
      </c>
      <c r="C964" s="36">
        <v>0.39166666666666666</v>
      </c>
      <c r="D964" s="37">
        <v>0.39166666666666666</v>
      </c>
      <c r="E964" s="34" t="s">
        <v>1156</v>
      </c>
      <c r="F964" s="34" t="str">
        <f t="array" aca="1" ref="F964" ca="1">INDEX(list!$C$2:$C$5034,MATCH(INDIRECT(ADDRESS(ROW(),COLUMN()-1)),list!$A$2:$A$5034,0))</f>
        <v>Loren Miner</v>
      </c>
      <c r="G964" s="34" t="s">
        <v>3930</v>
      </c>
      <c r="H964" s="34">
        <v>0</v>
      </c>
      <c r="I964" s="34"/>
    </row>
    <row r="965" spans="1:9" ht="18.75" customHeight="1">
      <c r="A965" s="34" t="s">
        <v>3928</v>
      </c>
      <c r="B965" s="87">
        <v>43955</v>
      </c>
      <c r="C965" s="36">
        <v>0.45069444444444445</v>
      </c>
      <c r="D965" s="37">
        <v>0.45069444444444445</v>
      </c>
      <c r="E965" s="34" t="s">
        <v>4148</v>
      </c>
      <c r="F965" s="34" t="e">
        <f t="array" aca="1" ref="F965" ca="1">INDEX(list!$C$2:$C$5034,MATCH(INDIRECT(ADDRESS(ROW(),COLUMN()-1)),list!$A$2:$A$5034,0))</f>
        <v>#N/A</v>
      </c>
      <c r="G965" s="34" t="s">
        <v>3930</v>
      </c>
      <c r="H965" s="34">
        <v>0</v>
      </c>
      <c r="I965" s="34"/>
    </row>
    <row r="966" spans="1:9" ht="18.75" customHeight="1">
      <c r="A966" s="34" t="s">
        <v>3928</v>
      </c>
      <c r="B966" s="87">
        <v>43955</v>
      </c>
      <c r="C966" s="36">
        <v>0.4770833333333333</v>
      </c>
      <c r="D966" s="37">
        <v>0.4770833333333333</v>
      </c>
      <c r="E966" s="34" t="s">
        <v>2762</v>
      </c>
      <c r="F966" s="34" t="str">
        <f t="array" aca="1" ref="F966" ca="1">INDEX(list!$C$2:$C$5034,MATCH(INDIRECT(ADDRESS(ROW(),COLUMN()-1)),list!$A$2:$A$5034,0))</f>
        <v>HGI - intermedia voip line #1</v>
      </c>
      <c r="G966" s="34" t="s">
        <v>3930</v>
      </c>
      <c r="H966" s="34">
        <v>0</v>
      </c>
      <c r="I966" s="34"/>
    </row>
    <row r="967" spans="1:9" ht="18.75" customHeight="1">
      <c r="A967" s="34" t="s">
        <v>3928</v>
      </c>
      <c r="B967" s="87">
        <v>43955</v>
      </c>
      <c r="C967" s="36">
        <v>0.50902777777777775</v>
      </c>
      <c r="D967" s="37">
        <v>0.52500000000000002</v>
      </c>
      <c r="E967" s="34" t="s">
        <v>2651</v>
      </c>
      <c r="F967" s="34" t="str">
        <f t="array" aca="1" ref="F967" ca="1">INDEX(list!$C$2:$C$5034,MATCH(INDIRECT(ADDRESS(ROW(),COLUMN()-1)),list!$A$2:$A$5034,0))</f>
        <v>GD - Diana Garreau Cell</v>
      </c>
      <c r="G967" s="34" t="s">
        <v>3929</v>
      </c>
      <c r="H967" s="34">
        <v>23</v>
      </c>
      <c r="I967" s="34"/>
    </row>
    <row r="968" spans="1:9" ht="18.75" customHeight="1">
      <c r="A968" s="34" t="s">
        <v>3928</v>
      </c>
      <c r="B968" s="87">
        <v>43955</v>
      </c>
      <c r="C968" s="36">
        <v>0.56180555555555556</v>
      </c>
      <c r="D968" s="37">
        <v>0.56458333333333333</v>
      </c>
      <c r="E968" s="34" t="s">
        <v>940</v>
      </c>
      <c r="F968" s="34" t="str">
        <f t="array" aca="1" ref="F968" ca="1">INDEX(list!$C$2:$C$5034,MATCH(INDIRECT(ADDRESS(ROW(),COLUMN()-1)),list!$A$2:$A$5034,0))</f>
        <v>SOCO - James Sampson</v>
      </c>
      <c r="G968" s="34" t="s">
        <v>3929</v>
      </c>
      <c r="H968" s="34">
        <v>4</v>
      </c>
      <c r="I968" s="34"/>
    </row>
    <row r="969" spans="1:9" ht="18.75" customHeight="1">
      <c r="A969" s="34" t="s">
        <v>3928</v>
      </c>
      <c r="B969" s="87">
        <v>43955</v>
      </c>
      <c r="C969" s="36">
        <v>0.59652777777777777</v>
      </c>
      <c r="D969" s="37">
        <v>0.6069444444444444</v>
      </c>
      <c r="E969" s="34" t="s">
        <v>3166</v>
      </c>
      <c r="F969" s="34" t="str">
        <f t="array" aca="1" ref="F969" ca="1">INDEX(list!$C$2:$C$5034,MATCH(INDIRECT(ADDRESS(ROW(),COLUMN()-1)),list!$A$2:$A$5034,0))</f>
        <v>Christina &amp; Pat Doris</v>
      </c>
      <c r="G969" s="34" t="s">
        <v>3931</v>
      </c>
      <c r="H969" s="34">
        <v>15</v>
      </c>
      <c r="I969" s="34"/>
    </row>
    <row r="970" spans="1:9" ht="18.75" customHeight="1">
      <c r="A970" s="34" t="s">
        <v>3928</v>
      </c>
      <c r="B970" s="87">
        <v>43955</v>
      </c>
      <c r="C970" s="36">
        <v>0.625</v>
      </c>
      <c r="D970" s="37">
        <v>0.63680555555555551</v>
      </c>
      <c r="E970" s="34" t="s">
        <v>1156</v>
      </c>
      <c r="F970" s="34" t="str">
        <f t="array" aca="1" ref="F970" ca="1">INDEX(list!$C$2:$C$5034,MATCH(INDIRECT(ADDRESS(ROW(),COLUMN()-1)),list!$A$2:$A$5034,0))</f>
        <v>Loren Miner</v>
      </c>
      <c r="G970" s="34" t="s">
        <v>3929</v>
      </c>
      <c r="H970" s="34">
        <v>17</v>
      </c>
      <c r="I970" s="34"/>
    </row>
    <row r="971" spans="1:9" ht="18.75" customHeight="1">
      <c r="A971" s="34" t="s">
        <v>3928</v>
      </c>
      <c r="B971" s="87">
        <v>43955</v>
      </c>
      <c r="C971" s="36">
        <v>0.64166666666666672</v>
      </c>
      <c r="D971" s="37">
        <v>0.6694444444444444</v>
      </c>
      <c r="E971" s="34" t="s">
        <v>3583</v>
      </c>
      <c r="F971" s="34" t="str">
        <f t="array" aca="1" ref="F971" ca="1">INDEX(list!$C$2:$C$5034,MATCH(INDIRECT(ADDRESS(ROW(),COLUMN()-1)),list!$A$2:$A$5034,0))</f>
        <v>PDM - Don Hoffman</v>
      </c>
      <c r="G971" s="34" t="s">
        <v>3931</v>
      </c>
      <c r="H971" s="34">
        <v>40</v>
      </c>
      <c r="I971" s="34"/>
    </row>
    <row r="972" spans="1:9" ht="18.75" customHeight="1">
      <c r="A972" s="34" t="s">
        <v>3928</v>
      </c>
      <c r="B972" s="87">
        <v>43955</v>
      </c>
      <c r="C972" s="36">
        <v>0.71388888888888891</v>
      </c>
      <c r="D972" s="37">
        <v>0.71388888888888891</v>
      </c>
      <c r="E972" s="34" t="s">
        <v>2203</v>
      </c>
      <c r="F972" s="34" t="str">
        <f t="array" aca="1" ref="F972" ca="1">INDEX(list!$C$2:$C$5034,MATCH(INDIRECT(ADDRESS(ROW(),COLUMN()-1)),list!$A$2:$A$5034,0))</f>
        <v>Bill Agee</v>
      </c>
      <c r="G972" s="34" t="s">
        <v>3930</v>
      </c>
      <c r="H972" s="34">
        <v>0</v>
      </c>
      <c r="I972" s="34"/>
    </row>
    <row r="973" spans="1:9" ht="18.75" customHeight="1">
      <c r="A973" s="34" t="s">
        <v>3928</v>
      </c>
      <c r="B973" s="87">
        <v>43955</v>
      </c>
      <c r="C973" s="36">
        <v>0.71944444444444444</v>
      </c>
      <c r="D973" s="37">
        <v>0.71944444444444444</v>
      </c>
      <c r="E973" s="34" t="s">
        <v>2203</v>
      </c>
      <c r="F973" s="34" t="str">
        <f t="array" aca="1" ref="F973" ca="1">INDEX(list!$C$2:$C$5034,MATCH(INDIRECT(ADDRESS(ROW(),COLUMN()-1)),list!$A$2:$A$5034,0))</f>
        <v>Bill Agee</v>
      </c>
      <c r="G973" s="34" t="s">
        <v>3930</v>
      </c>
      <c r="H973" s="34">
        <v>0</v>
      </c>
      <c r="I973" s="34"/>
    </row>
    <row r="974" spans="1:9" ht="18.75" customHeight="1">
      <c r="A974" s="34" t="s">
        <v>3928</v>
      </c>
      <c r="B974" s="87">
        <v>43955</v>
      </c>
      <c r="C974" s="36">
        <v>0.7715277777777777</v>
      </c>
      <c r="D974" s="37">
        <v>0.77777777777777779</v>
      </c>
      <c r="E974" s="34" t="s">
        <v>451</v>
      </c>
      <c r="F974" s="34" t="str">
        <f t="array" aca="1" ref="F974" ca="1">INDEX(list!$C$2:$C$5034,MATCH(INDIRECT(ADDRESS(ROW(),COLUMN()-1)),list!$A$2:$A$5034,0))</f>
        <v>VEO - Robert Nurisio</v>
      </c>
      <c r="G974" s="34" t="s">
        <v>3929</v>
      </c>
      <c r="H974" s="34">
        <v>9</v>
      </c>
      <c r="I974" s="34"/>
    </row>
    <row r="975" spans="1:9" ht="18.75" customHeight="1">
      <c r="A975" s="34" t="s">
        <v>3928</v>
      </c>
      <c r="B975" s="87">
        <v>43955</v>
      </c>
      <c r="C975" s="36">
        <v>0.81319444444444444</v>
      </c>
      <c r="D975" s="37">
        <v>0.81388888888888899</v>
      </c>
      <c r="E975" s="34" t="s">
        <v>3274</v>
      </c>
      <c r="F975" s="34" t="str">
        <f t="array" aca="1" ref="F975" ca="1">INDEX(list!$C$2:$C$5034,MATCH(INDIRECT(ADDRESS(ROW(),COLUMN()-1)),list!$A$2:$A$5034,0))</f>
        <v>Pete Cell</v>
      </c>
      <c r="G975" s="34" t="s">
        <v>3931</v>
      </c>
      <c r="H975" s="34">
        <v>1</v>
      </c>
      <c r="I975" s="34"/>
    </row>
    <row r="976" spans="1:9" ht="18.75" customHeight="1">
      <c r="A976" s="34" t="s">
        <v>3928</v>
      </c>
      <c r="B976" s="87">
        <v>43955</v>
      </c>
      <c r="C976" s="36">
        <v>0.81388888888888899</v>
      </c>
      <c r="D976" s="37">
        <v>0.81458333333333333</v>
      </c>
      <c r="E976" s="34" t="s">
        <v>4149</v>
      </c>
      <c r="F976" s="34" t="e">
        <f t="array" aca="1" ref="F976" ca="1">INDEX(list!$C$2:$C$5034,MATCH(INDIRECT(ADDRESS(ROW(),COLUMN()-1)),list!$A$2:$A$5034,0))</f>
        <v>#N/A</v>
      </c>
      <c r="G976" s="34" t="s">
        <v>3931</v>
      </c>
      <c r="H976" s="34">
        <v>1</v>
      </c>
      <c r="I976" s="34"/>
    </row>
    <row r="977" spans="1:9" ht="18.75" customHeight="1">
      <c r="A977" s="34" t="s">
        <v>3928</v>
      </c>
      <c r="B977" s="87">
        <v>43955</v>
      </c>
      <c r="C977" s="36">
        <v>0.81527777777777777</v>
      </c>
      <c r="D977" s="37">
        <v>0.81597222222222221</v>
      </c>
      <c r="E977" s="34" t="s">
        <v>4149</v>
      </c>
      <c r="F977" s="34" t="e">
        <f t="array" aca="1" ref="F977" ca="1">INDEX(list!$C$2:$C$5034,MATCH(INDIRECT(ADDRESS(ROW(),COLUMN()-1)),list!$A$2:$A$5034,0))</f>
        <v>#N/A</v>
      </c>
      <c r="G977" s="34" t="s">
        <v>3931</v>
      </c>
      <c r="H977" s="34">
        <v>1</v>
      </c>
      <c r="I977" s="34"/>
    </row>
    <row r="978" spans="1:9" ht="18.75" customHeight="1">
      <c r="A978" s="34" t="s">
        <v>3928</v>
      </c>
      <c r="B978" s="87">
        <v>43955</v>
      </c>
      <c r="C978" s="36">
        <v>0.81597222222222221</v>
      </c>
      <c r="D978" s="37">
        <v>0.81666666666666676</v>
      </c>
      <c r="E978" s="34" t="s">
        <v>4149</v>
      </c>
      <c r="F978" s="34" t="e">
        <f t="array" aca="1" ref="F978" ca="1">INDEX(list!$C$2:$C$5034,MATCH(INDIRECT(ADDRESS(ROW(),COLUMN()-1)),list!$A$2:$A$5034,0))</f>
        <v>#N/A</v>
      </c>
      <c r="G978" s="34" t="s">
        <v>3931</v>
      </c>
      <c r="H978" s="34">
        <v>1</v>
      </c>
      <c r="I978" s="34"/>
    </row>
    <row r="979" spans="1:9" ht="18.75" customHeight="1">
      <c r="A979" s="34" t="s">
        <v>3928</v>
      </c>
      <c r="B979" s="87">
        <v>43955</v>
      </c>
      <c r="C979" s="36">
        <v>0.81666666666666676</v>
      </c>
      <c r="D979" s="37">
        <v>0.81736111111111109</v>
      </c>
      <c r="E979" s="34" t="s">
        <v>4140</v>
      </c>
      <c r="F979" s="34" t="e">
        <f t="array" aca="1" ref="F979" ca="1">INDEX(list!$C$2:$C$5034,MATCH(INDIRECT(ADDRESS(ROW(),COLUMN()-1)),list!$A$2:$A$5034,0))</f>
        <v>#N/A</v>
      </c>
      <c r="G979" s="34" t="s">
        <v>3931</v>
      </c>
      <c r="H979" s="34">
        <v>1</v>
      </c>
      <c r="I979" s="34"/>
    </row>
    <row r="980" spans="1:9" ht="18.75" customHeight="1">
      <c r="A980" s="34" t="s">
        <v>3928</v>
      </c>
      <c r="B980" s="87">
        <v>43955</v>
      </c>
      <c r="C980" s="36">
        <v>0.84375</v>
      </c>
      <c r="D980" s="37">
        <v>0.84444444444444444</v>
      </c>
      <c r="E980" s="34" t="s">
        <v>2762</v>
      </c>
      <c r="F980" s="34" t="str">
        <f t="array" aca="1" ref="F980" ca="1">INDEX(list!$C$2:$C$5034,MATCH(INDIRECT(ADDRESS(ROW(),COLUMN()-1)),list!$A$2:$A$5034,0))</f>
        <v>HGI - intermedia voip line #1</v>
      </c>
      <c r="G980" s="34" t="s">
        <v>3929</v>
      </c>
      <c r="H980" s="34">
        <v>1</v>
      </c>
      <c r="I980" s="34"/>
    </row>
    <row r="981" spans="1:9" ht="18.75" customHeight="1">
      <c r="A981" s="34" t="s">
        <v>3928</v>
      </c>
      <c r="B981" s="87">
        <v>43955</v>
      </c>
      <c r="C981" s="36">
        <v>0.84444444444444444</v>
      </c>
      <c r="D981" s="37">
        <v>0.84513888888888899</v>
      </c>
      <c r="E981" s="34" t="s">
        <v>2762</v>
      </c>
      <c r="F981" s="34" t="str">
        <f t="array" aca="1" ref="F981" ca="1">INDEX(list!$C$2:$C$5034,MATCH(INDIRECT(ADDRESS(ROW(),COLUMN()-1)),list!$A$2:$A$5034,0))</f>
        <v>HGI - intermedia voip line #1</v>
      </c>
      <c r="G981" s="34" t="s">
        <v>3931</v>
      </c>
      <c r="H981" s="34">
        <v>1</v>
      </c>
      <c r="I981" s="34"/>
    </row>
    <row r="982" spans="1:9" ht="18.75" customHeight="1">
      <c r="A982" s="34" t="s">
        <v>3928</v>
      </c>
      <c r="B982" s="87">
        <v>43955</v>
      </c>
      <c r="C982" s="36">
        <v>0.84722222222222221</v>
      </c>
      <c r="D982" s="37">
        <v>0.84722222222222221</v>
      </c>
      <c r="E982" s="34" t="s">
        <v>2762</v>
      </c>
      <c r="F982" s="34" t="str">
        <f t="array" aca="1" ref="F982" ca="1">INDEX(list!$C$2:$C$5034,MATCH(INDIRECT(ADDRESS(ROW(),COLUMN()-1)),list!$A$2:$A$5034,0))</f>
        <v>HGI - intermedia voip line #1</v>
      </c>
      <c r="G982" s="34" t="s">
        <v>3930</v>
      </c>
      <c r="H982" s="34">
        <v>0</v>
      </c>
      <c r="I982" s="34"/>
    </row>
    <row r="983" spans="1:9" ht="18.75" customHeight="1">
      <c r="A983" s="34" t="s">
        <v>3928</v>
      </c>
      <c r="B983" s="87">
        <v>43955</v>
      </c>
      <c r="C983" s="36">
        <v>0.89097222222222217</v>
      </c>
      <c r="D983" s="37">
        <v>0.89097222222222217</v>
      </c>
      <c r="E983" s="34" t="s">
        <v>2762</v>
      </c>
      <c r="F983" s="34" t="str">
        <f t="array" aca="1" ref="F983" ca="1">INDEX(list!$C$2:$C$5034,MATCH(INDIRECT(ADDRESS(ROW(),COLUMN()-1)),list!$A$2:$A$5034,0))</f>
        <v>HGI - intermedia voip line #1</v>
      </c>
      <c r="G983" s="34" t="s">
        <v>3930</v>
      </c>
      <c r="H983" s="34">
        <v>0</v>
      </c>
      <c r="I983" s="34"/>
    </row>
    <row r="984" spans="1:9" ht="18.75" customHeight="1">
      <c r="A984" s="34" t="s">
        <v>3928</v>
      </c>
      <c r="B984" s="87">
        <v>43955</v>
      </c>
      <c r="C984" s="36">
        <v>0.89930555555555547</v>
      </c>
      <c r="D984" s="37">
        <v>0.89930555555555547</v>
      </c>
      <c r="E984" s="34" t="s">
        <v>4149</v>
      </c>
      <c r="F984" s="34" t="e">
        <f t="array" aca="1" ref="F984" ca="1">INDEX(list!$C$2:$C$5034,MATCH(INDIRECT(ADDRESS(ROW(),COLUMN()-1)),list!$A$2:$A$5034,0))</f>
        <v>#N/A</v>
      </c>
      <c r="G984" s="34" t="s">
        <v>3930</v>
      </c>
      <c r="H984" s="34">
        <v>0</v>
      </c>
      <c r="I984" s="34"/>
    </row>
    <row r="985" spans="1:9" ht="18.75" customHeight="1">
      <c r="A985" s="34" t="s">
        <v>3932</v>
      </c>
      <c r="B985" s="87">
        <v>43956</v>
      </c>
      <c r="C985" s="36">
        <v>0.44375000000000003</v>
      </c>
      <c r="D985" s="37">
        <v>0.44444444444444442</v>
      </c>
      <c r="E985" s="34" t="s">
        <v>61</v>
      </c>
      <c r="F985" s="34" t="str">
        <f t="array" aca="1" ref="F985" ca="1">INDEX(list!$C$2:$C$5034,MATCH(INDIRECT(ADDRESS(ROW(),COLUMN()-1)),list!$A$2:$A$5034,0))</f>
        <v>Yusef (artist &amp; nephew of Loren Miner), took a iMac</v>
      </c>
      <c r="G985" s="34" t="s">
        <v>3931</v>
      </c>
      <c r="H985" s="34">
        <v>1</v>
      </c>
      <c r="I985" s="34"/>
    </row>
    <row r="986" spans="1:9" ht="18.75" customHeight="1">
      <c r="A986" s="34" t="s">
        <v>3932</v>
      </c>
      <c r="B986" s="87">
        <v>43956</v>
      </c>
      <c r="C986" s="36">
        <v>0.46180555555555558</v>
      </c>
      <c r="D986" s="37">
        <v>0.46180555555555558</v>
      </c>
      <c r="E986" s="34" t="s">
        <v>2444</v>
      </c>
      <c r="F986" s="34" t="str">
        <f t="array" aca="1" ref="F986" ca="1">INDEX(list!$C$2:$C$5034,MATCH(INDIRECT(ADDRESS(ROW(),COLUMN()-1)),list!$A$2:$A$5034,0))</f>
        <v>VA - Amahlia Stevens Cell</v>
      </c>
      <c r="G986" s="34" t="s">
        <v>3930</v>
      </c>
      <c r="H986" s="34">
        <v>0</v>
      </c>
      <c r="I986" s="34"/>
    </row>
    <row r="987" spans="1:9" ht="18.75" customHeight="1">
      <c r="A987" s="34" t="s">
        <v>3932</v>
      </c>
      <c r="B987" s="87">
        <v>43956</v>
      </c>
      <c r="C987" s="36">
        <v>0.54583333333333328</v>
      </c>
      <c r="D987" s="37">
        <v>0.54583333333333328</v>
      </c>
      <c r="E987" s="34" t="s">
        <v>2166</v>
      </c>
      <c r="F987" s="34" t="str">
        <f t="array" aca="1" ref="F987" ca="1">INDEX(list!$C$2:$C$5034,MATCH(INDIRECT(ADDRESS(ROW(),COLUMN()-1)),list!$A$2:$A$5034,0))</f>
        <v>Ed Laubach Cell</v>
      </c>
      <c r="G987" s="34" t="s">
        <v>3930</v>
      </c>
      <c r="H987" s="34">
        <v>0</v>
      </c>
      <c r="I987" s="34"/>
    </row>
    <row r="988" spans="1:9" ht="18.75" customHeight="1">
      <c r="A988" s="34" t="s">
        <v>3932</v>
      </c>
      <c r="B988" s="87">
        <v>43956</v>
      </c>
      <c r="C988" s="36">
        <v>0.54861111111111105</v>
      </c>
      <c r="D988" s="37">
        <v>0.54861111111111105</v>
      </c>
      <c r="E988" s="34" t="s">
        <v>451</v>
      </c>
      <c r="F988" s="34" t="str">
        <f t="array" aca="1" ref="F988" ca="1">INDEX(list!$C$2:$C$5034,MATCH(INDIRECT(ADDRESS(ROW(),COLUMN()-1)),list!$A$2:$A$5034,0))</f>
        <v>VEO - Robert Nurisio</v>
      </c>
      <c r="G988" s="34" t="s">
        <v>3930</v>
      </c>
      <c r="H988" s="34">
        <v>0</v>
      </c>
      <c r="I988" s="34"/>
    </row>
    <row r="989" spans="1:9" ht="18.75" customHeight="1">
      <c r="A989" s="34" t="s">
        <v>3932</v>
      </c>
      <c r="B989" s="87">
        <v>43956</v>
      </c>
      <c r="C989" s="36">
        <v>0.6381944444444444</v>
      </c>
      <c r="D989" s="37">
        <v>0.63958333333333328</v>
      </c>
      <c r="E989" s="34" t="s">
        <v>2512</v>
      </c>
      <c r="F989" s="34" t="str">
        <f t="array" aca="1" ref="F989" ca="1">INDEX(list!$C$2:$C$5034,MATCH(INDIRECT(ADDRESS(ROW(),COLUMN()-1)),list!$A$2:$A$5034,0))</f>
        <v>Dawson &amp; Associates - Steve Dawson</v>
      </c>
      <c r="G989" s="34" t="s">
        <v>3929</v>
      </c>
      <c r="H989" s="34">
        <v>2</v>
      </c>
      <c r="I989" s="34"/>
    </row>
    <row r="990" spans="1:9" ht="18.75" customHeight="1">
      <c r="A990" s="34" t="s">
        <v>3932</v>
      </c>
      <c r="B990" s="87">
        <v>43956</v>
      </c>
      <c r="C990" s="36">
        <v>0.70000000000000007</v>
      </c>
      <c r="D990" s="37">
        <v>0.70347222222222217</v>
      </c>
      <c r="E990" s="34" t="s">
        <v>2498</v>
      </c>
      <c r="F990" s="34" t="str">
        <f t="array" aca="1" ref="F990" ca="1">INDEX(list!$C$2:$C$5034,MATCH(INDIRECT(ADDRESS(ROW(),COLUMN()-1)),list!$A$2:$A$5034,0))</f>
        <v>Jack Platt</v>
      </c>
      <c r="G990" s="34" t="s">
        <v>3929</v>
      </c>
      <c r="H990" s="34">
        <v>5</v>
      </c>
      <c r="I990" s="34"/>
    </row>
    <row r="991" spans="1:9" ht="18.75" customHeight="1">
      <c r="A991" s="34" t="s">
        <v>3932</v>
      </c>
      <c r="B991" s="87">
        <v>43956</v>
      </c>
      <c r="C991" s="36">
        <v>0.73541666666666661</v>
      </c>
      <c r="D991" s="37">
        <v>0.73541666666666661</v>
      </c>
      <c r="E991" s="34" t="s">
        <v>2498</v>
      </c>
      <c r="F991" s="34" t="str">
        <f t="array" aca="1" ref="F991" ca="1">INDEX(list!$C$2:$C$5034,MATCH(INDIRECT(ADDRESS(ROW(),COLUMN()-1)),list!$A$2:$A$5034,0))</f>
        <v>Jack Platt</v>
      </c>
      <c r="G991" s="34" t="s">
        <v>3930</v>
      </c>
      <c r="H991" s="34">
        <v>0</v>
      </c>
      <c r="I991" s="34"/>
    </row>
    <row r="992" spans="1:9" ht="18.75" customHeight="1">
      <c r="A992" s="34" t="s">
        <v>3932</v>
      </c>
      <c r="B992" s="87">
        <v>43956</v>
      </c>
      <c r="C992" s="36">
        <v>0.79652777777777783</v>
      </c>
      <c r="D992" s="37">
        <v>0.79652777777777783</v>
      </c>
      <c r="E992" s="34" t="s">
        <v>1156</v>
      </c>
      <c r="F992" s="34" t="str">
        <f t="array" aca="1" ref="F992" ca="1">INDEX(list!$C$2:$C$5034,MATCH(INDIRECT(ADDRESS(ROW(),COLUMN()-1)),list!$A$2:$A$5034,0))</f>
        <v>Loren Miner</v>
      </c>
      <c r="G992" s="34" t="s">
        <v>3930</v>
      </c>
      <c r="H992" s="34">
        <v>0</v>
      </c>
      <c r="I992" s="34"/>
    </row>
    <row r="993" spans="1:9" ht="18.75" customHeight="1">
      <c r="A993" s="34" t="s">
        <v>3932</v>
      </c>
      <c r="B993" s="87">
        <v>43956</v>
      </c>
      <c r="C993" s="36">
        <v>0.81527777777777777</v>
      </c>
      <c r="D993" s="37">
        <v>0.81597222222222221</v>
      </c>
      <c r="E993" s="34" t="s">
        <v>1262</v>
      </c>
      <c r="F993" s="38" t="str">
        <f t="array" aca="1" ref="F993" ca="1">INDEX(list!$C$2:$C$5034,MATCH(INDIRECT(ADDRESS(ROW(),COLUMN()-1)),list!$A$2:$A$5034,0))</f>
        <v>Mary Busche</v>
      </c>
      <c r="G993" s="34" t="s">
        <v>3931</v>
      </c>
      <c r="H993" s="34">
        <v>1</v>
      </c>
      <c r="I993" s="34"/>
    </row>
    <row r="994" spans="1:9" ht="18.75" customHeight="1">
      <c r="A994" s="34" t="s">
        <v>3932</v>
      </c>
      <c r="B994" s="87">
        <v>43956</v>
      </c>
      <c r="C994" s="36">
        <v>0.81527777777777777</v>
      </c>
      <c r="D994" s="37">
        <v>0.81597222222222221</v>
      </c>
      <c r="E994" s="34" t="s">
        <v>1262</v>
      </c>
      <c r="F994" s="38" t="str">
        <f t="array" aca="1" ref="F994" ca="1">INDEX(list!$C$2:$C$5034,MATCH(INDIRECT(ADDRESS(ROW(),COLUMN()-1)),list!$A$2:$A$5034,0))</f>
        <v>Mary Busche</v>
      </c>
      <c r="G994" s="34" t="s">
        <v>3931</v>
      </c>
      <c r="H994" s="34">
        <v>1</v>
      </c>
      <c r="I994" s="34"/>
    </row>
    <row r="995" spans="1:9" ht="18.75" customHeight="1">
      <c r="A995" s="34" t="s">
        <v>3932</v>
      </c>
      <c r="B995" s="87">
        <v>43956</v>
      </c>
      <c r="C995" s="36">
        <v>0.81597222222222221</v>
      </c>
      <c r="D995" s="37">
        <v>0.81666666666666676</v>
      </c>
      <c r="E995" s="34" t="s">
        <v>1042</v>
      </c>
      <c r="F995" s="34" t="str">
        <f t="array" aca="1" ref="F995" ca="1">INDEX(list!$C$2:$C$5034,MATCH(INDIRECT(ADDRESS(ROW(),COLUMN()-1)),list!$A$2:$A$5034,0))</f>
        <v>Mary Busche</v>
      </c>
      <c r="G995" s="34" t="s">
        <v>3931</v>
      </c>
      <c r="H995" s="34">
        <v>1</v>
      </c>
      <c r="I995" s="34"/>
    </row>
    <row r="996" spans="1:9" ht="18.75" customHeight="1">
      <c r="A996" s="34" t="s">
        <v>3932</v>
      </c>
      <c r="B996" s="87">
        <v>43956</v>
      </c>
      <c r="C996" s="36">
        <v>0.92222222222222217</v>
      </c>
      <c r="D996" s="37">
        <v>0.92361111111111116</v>
      </c>
      <c r="E996" s="34" t="s">
        <v>2151</v>
      </c>
      <c r="F996" s="34" t="str">
        <f t="array" aca="1" ref="F996" ca="1">INDEX(list!$C$2:$C$5034,MATCH(INDIRECT(ADDRESS(ROW(),COLUMN()-1)),list!$A$2:$A$5034,0))</f>
        <v>VEO - Main</v>
      </c>
      <c r="G996" s="34" t="s">
        <v>3931</v>
      </c>
      <c r="H996" s="34">
        <v>2</v>
      </c>
      <c r="I996" s="34"/>
    </row>
    <row r="997" spans="1:9" ht="18.75" customHeight="1">
      <c r="A997" s="34" t="s">
        <v>3932</v>
      </c>
      <c r="B997" s="87">
        <v>43956</v>
      </c>
      <c r="C997" s="36">
        <v>0.9243055555555556</v>
      </c>
      <c r="D997" s="37">
        <v>0.92708333333333337</v>
      </c>
      <c r="E997" s="34" t="s">
        <v>2151</v>
      </c>
      <c r="F997" s="34" t="str">
        <f t="array" aca="1" ref="F997" ca="1">INDEX(list!$C$2:$C$5034,MATCH(INDIRECT(ADDRESS(ROW(),COLUMN()-1)),list!$A$2:$A$5034,0))</f>
        <v>VEO - Main</v>
      </c>
      <c r="G997" s="34" t="s">
        <v>3931</v>
      </c>
      <c r="H997" s="34">
        <v>4</v>
      </c>
      <c r="I997" s="34"/>
    </row>
    <row r="998" spans="1:9" ht="18.75" customHeight="1">
      <c r="A998" s="34" t="s">
        <v>3933</v>
      </c>
      <c r="B998" s="87">
        <v>43957</v>
      </c>
      <c r="C998" s="36">
        <v>0.35833333333333334</v>
      </c>
      <c r="D998" s="37">
        <v>0.35902777777777778</v>
      </c>
      <c r="E998" s="34" t="s">
        <v>3272</v>
      </c>
      <c r="F998" s="34" t="str">
        <f t="array" aca="1" ref="F998" ca="1">INDEX(list!$C$2:$C$5034,MATCH(INDIRECT(ADDRESS(ROW(),COLUMN()-1)),list!$A$2:$A$5034,0))</f>
        <v>Elaina Cell</v>
      </c>
      <c r="G998" s="34" t="s">
        <v>3929</v>
      </c>
      <c r="H998" s="34">
        <v>1</v>
      </c>
      <c r="I998" s="34"/>
    </row>
    <row r="999" spans="1:9" ht="18.75" customHeight="1">
      <c r="A999" s="34" t="s">
        <v>3933</v>
      </c>
      <c r="B999" s="87">
        <v>43957</v>
      </c>
      <c r="C999" s="36">
        <v>0.42430555555555555</v>
      </c>
      <c r="D999" s="37">
        <v>0.44375000000000003</v>
      </c>
      <c r="E999" s="34" t="s">
        <v>330</v>
      </c>
      <c r="F999" s="34" t="str">
        <f t="array" aca="1" ref="F999" ca="1">INDEX(list!$C$2:$C$5034,MATCH(INDIRECT(ADDRESS(ROW(),COLUMN()-1)),list!$A$2:$A$5034,0))</f>
        <v>CST- Courtney Staff cell</v>
      </c>
      <c r="G999" s="34" t="s">
        <v>3929</v>
      </c>
      <c r="H999" s="34">
        <v>28</v>
      </c>
      <c r="I999" s="34"/>
    </row>
    <row r="1000" spans="1:9" ht="18.75" customHeight="1">
      <c r="A1000" s="34" t="s">
        <v>3933</v>
      </c>
      <c r="B1000" s="87">
        <v>43957</v>
      </c>
      <c r="C1000" s="36">
        <v>0.46458333333333335</v>
      </c>
      <c r="D1000" s="37">
        <v>0.46666666666666662</v>
      </c>
      <c r="E1000" s="34" t="s">
        <v>3358</v>
      </c>
      <c r="F1000" s="34" t="str">
        <f t="array" aca="1" ref="F1000" ca="1">INDEX(list!$C$2:$C$5034,MATCH(INDIRECT(ADDRESS(ROW(),COLUMN()-1)),list!$A$2:$A$5034,0))</f>
        <v>South County Bank - Mike</v>
      </c>
      <c r="G1000" s="34" t="s">
        <v>3929</v>
      </c>
      <c r="H1000" s="34">
        <v>3</v>
      </c>
      <c r="I1000" s="34"/>
    </row>
    <row r="1001" spans="1:9" ht="18.75" customHeight="1">
      <c r="A1001" s="34" t="s">
        <v>3933</v>
      </c>
      <c r="B1001" s="87">
        <v>43957</v>
      </c>
      <c r="C1001" s="36">
        <v>0.73402777777777783</v>
      </c>
      <c r="D1001" s="37">
        <v>0.73472222222222217</v>
      </c>
      <c r="E1001" s="34" t="s">
        <v>2571</v>
      </c>
      <c r="F1001" s="34" t="str">
        <f t="array" aca="1" ref="F1001" ca="1">INDEX(list!$C$2:$C$5034,MATCH(INDIRECT(ADDRESS(ROW(),COLUMN()-1)),list!$A$2:$A$5034,0))</f>
        <v>Rtistic - Douglas Parks</v>
      </c>
      <c r="G1001" s="34" t="s">
        <v>3929</v>
      </c>
      <c r="H1001" s="34">
        <v>1</v>
      </c>
      <c r="I1001" s="34"/>
    </row>
    <row r="1002" spans="1:9" ht="18.75" customHeight="1">
      <c r="A1002" s="34" t="s">
        <v>3933</v>
      </c>
      <c r="B1002" s="87">
        <v>43957</v>
      </c>
      <c r="C1002" s="36">
        <v>0.78680555555555554</v>
      </c>
      <c r="D1002" s="37">
        <v>0.79513888888888884</v>
      </c>
      <c r="E1002" s="34" t="s">
        <v>790</v>
      </c>
      <c r="F1002" s="34" t="str">
        <f t="array" aca="1" ref="F1002" ca="1">INDEX(list!$C$2:$C$5034,MATCH(INDIRECT(ADDRESS(ROW(),COLUMN()-1)),list!$A$2:$A$5034,0))</f>
        <v>? - Anaheim cell</v>
      </c>
      <c r="G1002" s="34" t="s">
        <v>3931</v>
      </c>
      <c r="H1002" s="34">
        <v>12</v>
      </c>
      <c r="I1002" s="34"/>
    </row>
    <row r="1003" spans="1:9" ht="18.75" customHeight="1">
      <c r="A1003" s="34" t="s">
        <v>3933</v>
      </c>
      <c r="B1003" s="87">
        <v>43957</v>
      </c>
      <c r="C1003" s="36">
        <v>0.78888888888888886</v>
      </c>
      <c r="D1003" s="37">
        <v>0.78888888888888886</v>
      </c>
      <c r="E1003" s="34" t="s">
        <v>330</v>
      </c>
      <c r="F1003" s="34" t="str">
        <f t="array" aca="1" ref="F1003" ca="1">INDEX(list!$C$2:$C$5034,MATCH(INDIRECT(ADDRESS(ROW(),COLUMN()-1)),list!$A$2:$A$5034,0))</f>
        <v>CST- Courtney Staff cell</v>
      </c>
      <c r="G1003" s="34" t="s">
        <v>3930</v>
      </c>
      <c r="H1003" s="34">
        <v>0</v>
      </c>
      <c r="I1003" s="34"/>
    </row>
    <row r="1004" spans="1:9" ht="18.75" customHeight="1">
      <c r="A1004" s="34" t="s">
        <v>3933</v>
      </c>
      <c r="B1004" s="87">
        <v>43957</v>
      </c>
      <c r="C1004" s="36">
        <v>0.81666666666666676</v>
      </c>
      <c r="D1004" s="37">
        <v>0.81805555555555554</v>
      </c>
      <c r="E1004" s="34" t="s">
        <v>330</v>
      </c>
      <c r="F1004" s="34" t="str">
        <f t="array" aca="1" ref="F1004" ca="1">INDEX(list!$C$2:$C$5034,MATCH(INDIRECT(ADDRESS(ROW(),COLUMN()-1)),list!$A$2:$A$5034,0))</f>
        <v>CST- Courtney Staff cell</v>
      </c>
      <c r="G1004" s="34" t="s">
        <v>3929</v>
      </c>
      <c r="H1004" s="34">
        <v>2</v>
      </c>
      <c r="I1004" s="34"/>
    </row>
    <row r="1005" spans="1:9" ht="18.75" customHeight="1">
      <c r="A1005" s="34" t="s">
        <v>3933</v>
      </c>
      <c r="B1005" s="87">
        <v>43957</v>
      </c>
      <c r="C1005" s="36">
        <v>0.82916666666666661</v>
      </c>
      <c r="D1005" s="37">
        <v>0.82916666666666661</v>
      </c>
      <c r="E1005" s="34" t="s">
        <v>2266</v>
      </c>
      <c r="F1005" s="34" t="str">
        <f t="array" aca="1" ref="F1005" ca="1">INDEX(list!$C$2:$C$5034,MATCH(INDIRECT(ADDRESS(ROW(),COLUMN()-1)),list!$A$2:$A$5034,0))</f>
        <v>Paul DeBaets</v>
      </c>
      <c r="G1005" s="34" t="s">
        <v>3930</v>
      </c>
      <c r="H1005" s="34">
        <v>0</v>
      </c>
      <c r="I1005" s="34"/>
    </row>
    <row r="1006" spans="1:9" ht="18.75" customHeight="1">
      <c r="A1006" s="34" t="s">
        <v>3933</v>
      </c>
      <c r="B1006" s="87">
        <v>43957</v>
      </c>
      <c r="C1006" s="36">
        <v>0.82916666666666661</v>
      </c>
      <c r="D1006" s="37">
        <v>0.82916666666666661</v>
      </c>
      <c r="E1006" s="34" t="s">
        <v>2266</v>
      </c>
      <c r="F1006" s="34" t="str">
        <f t="array" aca="1" ref="F1006" ca="1">INDEX(list!$C$2:$C$5034,MATCH(INDIRECT(ADDRESS(ROW(),COLUMN()-1)),list!$A$2:$A$5034,0))</f>
        <v>Paul DeBaets</v>
      </c>
      <c r="G1006" s="34" t="s">
        <v>3930</v>
      </c>
      <c r="H1006" s="34">
        <v>0</v>
      </c>
      <c r="I1006" s="34"/>
    </row>
    <row r="1007" spans="1:9" ht="18.75" customHeight="1">
      <c r="A1007" s="34" t="s">
        <v>3933</v>
      </c>
      <c r="B1007" s="87">
        <v>43957</v>
      </c>
      <c r="C1007" s="36">
        <v>0.91875000000000007</v>
      </c>
      <c r="D1007" s="37">
        <v>0.92291666666666661</v>
      </c>
      <c r="E1007" s="34" t="s">
        <v>2266</v>
      </c>
      <c r="F1007" s="34" t="str">
        <f t="array" aca="1" ref="F1007" ca="1">INDEX(list!$C$2:$C$5034,MATCH(INDIRECT(ADDRESS(ROW(),COLUMN()-1)),list!$A$2:$A$5034,0))</f>
        <v>Paul DeBaets</v>
      </c>
      <c r="G1007" s="34" t="s">
        <v>3929</v>
      </c>
      <c r="H1007" s="34">
        <v>6</v>
      </c>
      <c r="I1007" s="34"/>
    </row>
    <row r="1008" spans="1:9" ht="18.75" customHeight="1">
      <c r="A1008" s="34" t="s">
        <v>3933</v>
      </c>
      <c r="B1008" s="87">
        <v>43957</v>
      </c>
      <c r="C1008" s="36">
        <v>0.92222222222222217</v>
      </c>
      <c r="D1008" s="37">
        <v>0.93888888888888899</v>
      </c>
      <c r="E1008" s="34" t="s">
        <v>2266</v>
      </c>
      <c r="F1008" s="34" t="str">
        <f t="array" aca="1" ref="F1008" ca="1">INDEX(list!$C$2:$C$5034,MATCH(INDIRECT(ADDRESS(ROW(),COLUMN()-1)),list!$A$2:$A$5034,0))</f>
        <v>Paul DeBaets</v>
      </c>
      <c r="G1008" s="34" t="s">
        <v>3929</v>
      </c>
      <c r="H1008" s="34">
        <v>24</v>
      </c>
      <c r="I1008" s="34"/>
    </row>
    <row r="1009" spans="1:9" ht="18.75" customHeight="1">
      <c r="A1009" s="34" t="s">
        <v>3933</v>
      </c>
      <c r="B1009" s="87">
        <v>43957</v>
      </c>
      <c r="C1009" s="36">
        <v>0.9472222222222223</v>
      </c>
      <c r="D1009" s="37">
        <v>0.94791666666666663</v>
      </c>
      <c r="E1009" s="34" t="s">
        <v>330</v>
      </c>
      <c r="F1009" s="34" t="str">
        <f t="array" aca="1" ref="F1009" ca="1">INDEX(list!$C$2:$C$5034,MATCH(INDIRECT(ADDRESS(ROW(),COLUMN()-1)),list!$A$2:$A$5034,0))</f>
        <v>CST- Courtney Staff cell</v>
      </c>
      <c r="G1009" s="34" t="s">
        <v>3929</v>
      </c>
      <c r="H1009" s="34">
        <v>1</v>
      </c>
      <c r="I1009" s="34"/>
    </row>
    <row r="1010" spans="1:9" ht="18.75" customHeight="1">
      <c r="A1010" s="34" t="s">
        <v>3934</v>
      </c>
      <c r="B1010" s="87">
        <v>43958</v>
      </c>
      <c r="C1010" s="36">
        <v>0.38472222222222219</v>
      </c>
      <c r="D1010" s="37">
        <v>0.38472222222222219</v>
      </c>
      <c r="E1010" s="34" t="s">
        <v>1029</v>
      </c>
      <c r="F1010" s="34" t="str">
        <f t="array" aca="1" ref="F1010" ca="1">INDEX(list!$C$2:$C$5034,MATCH(INDIRECT(ADDRESS(ROW(),COLUMN()-1)),list!$A$2:$A$5034,0))</f>
        <v>HCS - Bryce Arroya cell</v>
      </c>
      <c r="G1010" s="34" t="s">
        <v>3930</v>
      </c>
      <c r="H1010" s="34">
        <v>0</v>
      </c>
      <c r="I1010" s="34"/>
    </row>
    <row r="1011" spans="1:9" ht="18.75" customHeight="1">
      <c r="A1011" s="34" t="s">
        <v>3934</v>
      </c>
      <c r="B1011" s="87">
        <v>43958</v>
      </c>
      <c r="C1011" s="36">
        <v>0.52708333333333335</v>
      </c>
      <c r="D1011" s="37">
        <v>0.54305555555555551</v>
      </c>
      <c r="E1011" s="34" t="s">
        <v>940</v>
      </c>
      <c r="F1011" s="34" t="str">
        <f t="array" aca="1" ref="F1011" ca="1">INDEX(list!$C$2:$C$5034,MATCH(INDIRECT(ADDRESS(ROW(),COLUMN()-1)),list!$A$2:$A$5034,0))</f>
        <v>SOCO - James Sampson</v>
      </c>
      <c r="G1011" s="34" t="s">
        <v>3929</v>
      </c>
      <c r="H1011" s="34">
        <v>23</v>
      </c>
      <c r="I1011" s="34"/>
    </row>
    <row r="1012" spans="1:9" ht="18.75" customHeight="1">
      <c r="A1012" s="34" t="s">
        <v>3934</v>
      </c>
      <c r="B1012" s="87">
        <v>43958</v>
      </c>
      <c r="C1012" s="36">
        <v>0.54375000000000007</v>
      </c>
      <c r="D1012" s="37">
        <v>0.5444444444444444</v>
      </c>
      <c r="E1012" s="34" t="s">
        <v>940</v>
      </c>
      <c r="F1012" s="34" t="str">
        <f t="array" aca="1" ref="F1012" ca="1">INDEX(list!$C$2:$C$5034,MATCH(INDIRECT(ADDRESS(ROW(),COLUMN()-1)),list!$A$2:$A$5034,0))</f>
        <v>SOCO - James Sampson</v>
      </c>
      <c r="G1012" s="34" t="s">
        <v>3929</v>
      </c>
      <c r="H1012" s="34">
        <v>1</v>
      </c>
      <c r="I1012" s="34"/>
    </row>
    <row r="1013" spans="1:9" ht="18.75" customHeight="1">
      <c r="A1013" s="34" t="s">
        <v>3934</v>
      </c>
      <c r="B1013" s="87">
        <v>43958</v>
      </c>
      <c r="C1013" s="36">
        <v>0.55555555555555558</v>
      </c>
      <c r="D1013" s="37">
        <v>0.55555555555555558</v>
      </c>
      <c r="E1013" s="34" t="s">
        <v>2266</v>
      </c>
      <c r="F1013" s="34" t="str">
        <f t="array" aca="1" ref="F1013" ca="1">INDEX(list!$C$2:$C$5034,MATCH(INDIRECT(ADDRESS(ROW(),COLUMN()-1)),list!$A$2:$A$5034,0))</f>
        <v>Paul DeBaets</v>
      </c>
      <c r="G1013" s="34" t="s">
        <v>3930</v>
      </c>
      <c r="H1013" s="34">
        <v>0</v>
      </c>
      <c r="I1013" s="34"/>
    </row>
    <row r="1014" spans="1:9" ht="18.75" customHeight="1">
      <c r="A1014" s="34" t="s">
        <v>3934</v>
      </c>
      <c r="B1014" s="87">
        <v>43958</v>
      </c>
      <c r="C1014" s="36">
        <v>0.6069444444444444</v>
      </c>
      <c r="D1014" s="37">
        <v>0.6069444444444444</v>
      </c>
      <c r="E1014" s="34" t="s">
        <v>2266</v>
      </c>
      <c r="F1014" s="34" t="str">
        <f t="array" aca="1" ref="F1014" ca="1">INDEX(list!$C$2:$C$5034,MATCH(INDIRECT(ADDRESS(ROW(),COLUMN()-1)),list!$A$2:$A$5034,0))</f>
        <v>Paul DeBaets</v>
      </c>
      <c r="G1014" s="34" t="s">
        <v>3930</v>
      </c>
      <c r="H1014" s="34">
        <v>0</v>
      </c>
      <c r="I1014" s="34"/>
    </row>
    <row r="1015" spans="1:9" ht="18.75" customHeight="1">
      <c r="A1015" s="34" t="s">
        <v>3934</v>
      </c>
      <c r="B1015" s="87">
        <v>43958</v>
      </c>
      <c r="C1015" s="36">
        <v>0.66875000000000007</v>
      </c>
      <c r="D1015" s="37">
        <v>0.6777777777777777</v>
      </c>
      <c r="E1015" s="34" t="s">
        <v>2266</v>
      </c>
      <c r="F1015" s="34" t="str">
        <f t="array" aca="1" ref="F1015" ca="1">INDEX(list!$C$2:$C$5034,MATCH(INDIRECT(ADDRESS(ROW(),COLUMN()-1)),list!$A$2:$A$5034,0))</f>
        <v>Paul DeBaets</v>
      </c>
      <c r="G1015" s="34" t="s">
        <v>3929</v>
      </c>
      <c r="H1015" s="34">
        <v>13</v>
      </c>
      <c r="I1015" s="34"/>
    </row>
    <row r="1016" spans="1:9" ht="18.75" customHeight="1">
      <c r="A1016" s="34" t="s">
        <v>3934</v>
      </c>
      <c r="B1016" s="87">
        <v>43958</v>
      </c>
      <c r="C1016" s="36">
        <v>0.70277777777777783</v>
      </c>
      <c r="D1016" s="37">
        <v>0.70416666666666661</v>
      </c>
      <c r="E1016" s="34" t="s">
        <v>1637</v>
      </c>
      <c r="F1016" s="34" t="str">
        <f t="array" aca="1" ref="F1016" ca="1">INDEX(list!$C$2:$C$5034,MATCH(INDIRECT(ADDRESS(ROW(),COLUMN()-1)),list!$A$2:$A$5034,0))</f>
        <v>Mary Louise Zeller Cell</v>
      </c>
      <c r="G1016" s="34" t="s">
        <v>3929</v>
      </c>
      <c r="H1016" s="34">
        <v>2</v>
      </c>
      <c r="I1016" s="34"/>
    </row>
    <row r="1017" spans="1:9" ht="18.75" customHeight="1">
      <c r="A1017" s="34" t="s">
        <v>3934</v>
      </c>
      <c r="B1017" s="87">
        <v>43958</v>
      </c>
      <c r="C1017" s="36">
        <v>0.72986111111111107</v>
      </c>
      <c r="D1017" s="37">
        <v>0.73541666666666661</v>
      </c>
      <c r="E1017" s="34" t="s">
        <v>451</v>
      </c>
      <c r="F1017" s="34" t="str">
        <f t="array" aca="1" ref="F1017" ca="1">INDEX(list!$C$2:$C$5034,MATCH(INDIRECT(ADDRESS(ROW(),COLUMN()-1)),list!$A$2:$A$5034,0))</f>
        <v>VEO - Robert Nurisio</v>
      </c>
      <c r="G1017" s="34" t="s">
        <v>3929</v>
      </c>
      <c r="H1017" s="34">
        <v>8</v>
      </c>
      <c r="I1017" s="34"/>
    </row>
    <row r="1018" spans="1:9" ht="18.75" customHeight="1">
      <c r="A1018" s="34" t="s">
        <v>3934</v>
      </c>
      <c r="B1018" s="87">
        <v>43958</v>
      </c>
      <c r="C1018" s="36">
        <v>0.82152777777777775</v>
      </c>
      <c r="D1018" s="37">
        <v>0.8222222222222223</v>
      </c>
      <c r="E1018" s="34" t="s">
        <v>3272</v>
      </c>
      <c r="F1018" s="34" t="str">
        <f t="array" aca="1" ref="F1018" ca="1">INDEX(list!$C$2:$C$5034,MATCH(INDIRECT(ADDRESS(ROW(),COLUMN()-1)),list!$A$2:$A$5034,0))</f>
        <v>Elaina Cell</v>
      </c>
      <c r="G1018" s="34" t="s">
        <v>3929</v>
      </c>
      <c r="H1018" s="34">
        <v>1</v>
      </c>
      <c r="I1018" s="34"/>
    </row>
    <row r="1019" spans="1:9" ht="18.75" customHeight="1">
      <c r="A1019" s="34" t="s">
        <v>3934</v>
      </c>
      <c r="B1019" s="87">
        <v>43958</v>
      </c>
      <c r="C1019" s="36">
        <v>0.8354166666666667</v>
      </c>
      <c r="D1019" s="37">
        <v>0.83611111111111114</v>
      </c>
      <c r="E1019" s="34" t="s">
        <v>2766</v>
      </c>
      <c r="F1019" s="34" t="str">
        <f t="array" aca="1" ref="F1019" ca="1">INDEX(list!$C$2:$C$5034,MATCH(INDIRECT(ADDRESS(ROW(),COLUMN()-1)),list!$A$2:$A$5034,0))</f>
        <v>San Juan Capistrano</v>
      </c>
      <c r="G1019" s="34" t="s">
        <v>3929</v>
      </c>
      <c r="H1019" s="34">
        <v>1</v>
      </c>
      <c r="I1019" s="34"/>
    </row>
    <row r="1020" spans="1:9" ht="18.75" customHeight="1">
      <c r="A1020" s="34" t="s">
        <v>3934</v>
      </c>
      <c r="B1020" s="87">
        <v>43958</v>
      </c>
      <c r="C1020" s="36">
        <v>0.8354166666666667</v>
      </c>
      <c r="D1020" s="37">
        <v>0.83680555555555547</v>
      </c>
      <c r="E1020" s="34" t="s">
        <v>2766</v>
      </c>
      <c r="F1020" s="34" t="str">
        <f t="array" aca="1" ref="F1020" ca="1">INDEX(list!$C$2:$C$5034,MATCH(INDIRECT(ADDRESS(ROW(),COLUMN()-1)),list!$A$2:$A$5034,0))</f>
        <v>San Juan Capistrano</v>
      </c>
      <c r="G1020" s="34" t="s">
        <v>3931</v>
      </c>
      <c r="H1020" s="34">
        <v>2</v>
      </c>
      <c r="I1020" s="34"/>
    </row>
    <row r="1021" spans="1:9" ht="18.75" customHeight="1">
      <c r="A1021" s="34" t="s">
        <v>3934</v>
      </c>
      <c r="B1021" s="87">
        <v>43958</v>
      </c>
      <c r="C1021" s="36">
        <v>0.84166666666666667</v>
      </c>
      <c r="D1021" s="37">
        <v>0.84166666666666667</v>
      </c>
      <c r="E1021" s="34" t="s">
        <v>2762</v>
      </c>
      <c r="F1021" s="34" t="str">
        <f t="array" aca="1" ref="F1021" ca="1">INDEX(list!$C$2:$C$5034,MATCH(INDIRECT(ADDRESS(ROW(),COLUMN()-1)),list!$A$2:$A$5034,0))</f>
        <v>HGI - intermedia voip line #1</v>
      </c>
      <c r="G1021" s="34" t="s">
        <v>3930</v>
      </c>
      <c r="H1021" s="34">
        <v>0</v>
      </c>
      <c r="I1021" s="34"/>
    </row>
    <row r="1022" spans="1:9" ht="18.75" customHeight="1">
      <c r="A1022" s="34" t="s">
        <v>3934</v>
      </c>
      <c r="B1022" s="87">
        <v>43958</v>
      </c>
      <c r="C1022" s="36">
        <v>0.84722222222222221</v>
      </c>
      <c r="D1022" s="37">
        <v>0.84722222222222221</v>
      </c>
      <c r="E1022" s="34" t="s">
        <v>2766</v>
      </c>
      <c r="F1022" s="34" t="str">
        <f t="array" aca="1" ref="F1022" ca="1">INDEX(list!$C$2:$C$5034,MATCH(INDIRECT(ADDRESS(ROW(),COLUMN()-1)),list!$A$2:$A$5034,0))</f>
        <v>San Juan Capistrano</v>
      </c>
      <c r="G1022" s="34" t="s">
        <v>3930</v>
      </c>
      <c r="H1022" s="34">
        <v>0</v>
      </c>
      <c r="I1022" s="34"/>
    </row>
    <row r="1023" spans="1:9" ht="18.75" customHeight="1">
      <c r="A1023" s="34" t="s">
        <v>3934</v>
      </c>
      <c r="B1023" s="87">
        <v>43958</v>
      </c>
      <c r="C1023" s="36">
        <v>0.84930555555555554</v>
      </c>
      <c r="D1023" s="37">
        <v>0.85</v>
      </c>
      <c r="E1023" s="34" t="s">
        <v>3939</v>
      </c>
      <c r="F1023" s="34" t="e">
        <f t="array" aca="1" ref="F1023" ca="1">INDEX(list!$C$2:$C$5034,MATCH(INDIRECT(ADDRESS(ROW(),COLUMN()-1)),list!$A$2:$A$5034,0))</f>
        <v>#N/A</v>
      </c>
      <c r="G1023" s="34" t="s">
        <v>3929</v>
      </c>
      <c r="H1023" s="34">
        <v>1</v>
      </c>
      <c r="I1023" s="34"/>
    </row>
    <row r="1024" spans="1:9" ht="18.75" customHeight="1">
      <c r="A1024" s="34" t="s">
        <v>3934</v>
      </c>
      <c r="B1024" s="87">
        <v>43958</v>
      </c>
      <c r="C1024" s="36">
        <v>0.84930555555555554</v>
      </c>
      <c r="D1024" s="37">
        <v>0.85</v>
      </c>
      <c r="E1024" s="34" t="s">
        <v>3557</v>
      </c>
      <c r="F1024" s="34" t="str">
        <f t="array" aca="1" ref="F1024" ca="1">INDEX(list!$C$2:$C$5034,MATCH(INDIRECT(ADDRESS(ROW(),COLUMN()-1)),list!$A$2:$A$5034,0))</f>
        <v>HelpGuide, Inc.</v>
      </c>
      <c r="G1024" s="34" t="s">
        <v>3929</v>
      </c>
      <c r="H1024" s="34">
        <v>1</v>
      </c>
      <c r="I1024" s="34"/>
    </row>
    <row r="1025" spans="1:9" ht="18.75" customHeight="1">
      <c r="A1025" s="34" t="s">
        <v>3935</v>
      </c>
      <c r="B1025" s="87">
        <v>43959</v>
      </c>
      <c r="C1025" s="36">
        <v>0.45694444444444443</v>
      </c>
      <c r="D1025" s="37">
        <v>0.45694444444444443</v>
      </c>
      <c r="E1025" s="34" t="s">
        <v>3939</v>
      </c>
      <c r="F1025" s="34" t="e">
        <f t="array" aca="1" ref="F1025" ca="1">INDEX(list!$C$2:$C$5034,MATCH(INDIRECT(ADDRESS(ROW(),COLUMN()-1)),list!$A$2:$A$5034,0))</f>
        <v>#N/A</v>
      </c>
      <c r="G1025" s="34" t="s">
        <v>3930</v>
      </c>
      <c r="H1025" s="34">
        <v>0</v>
      </c>
      <c r="I1025" s="34"/>
    </row>
    <row r="1026" spans="1:9" ht="18.75" customHeight="1">
      <c r="A1026" s="34" t="s">
        <v>3935</v>
      </c>
      <c r="B1026" s="87">
        <v>43959</v>
      </c>
      <c r="C1026" s="36">
        <v>0.54722222222222217</v>
      </c>
      <c r="D1026" s="37">
        <v>0.54722222222222217</v>
      </c>
      <c r="E1026" s="34" t="s">
        <v>2263</v>
      </c>
      <c r="F1026" s="34" t="str">
        <f t="array" aca="1" ref="F1026" ca="1">INDEX(list!$C$2:$C$5034,MATCH(INDIRECT(ADDRESS(ROW(),COLUMN()-1)),list!$A$2:$A$5034,0))</f>
        <v>Jim Zapala cell</v>
      </c>
      <c r="G1026" s="34" t="s">
        <v>3930</v>
      </c>
      <c r="H1026" s="34">
        <v>0</v>
      </c>
      <c r="I1026" s="34"/>
    </row>
    <row r="1027" spans="1:9" ht="18.75" customHeight="1">
      <c r="A1027" s="34" t="s">
        <v>3935</v>
      </c>
      <c r="B1027" s="87">
        <v>43959</v>
      </c>
      <c r="C1027" s="36">
        <v>0.55694444444444446</v>
      </c>
      <c r="D1027" s="37">
        <v>0.55694444444444446</v>
      </c>
      <c r="E1027" s="34" t="s">
        <v>4150</v>
      </c>
      <c r="F1027" s="34" t="e">
        <f t="array" aca="1" ref="F1027" ca="1">INDEX(list!$C$2:$C$5034,MATCH(INDIRECT(ADDRESS(ROW(),COLUMN()-1)),list!$A$2:$A$5034,0))</f>
        <v>#N/A</v>
      </c>
      <c r="G1027" s="34" t="s">
        <v>3930</v>
      </c>
      <c r="H1027" s="34">
        <v>0</v>
      </c>
      <c r="I1027" s="34"/>
    </row>
    <row r="1028" spans="1:9" ht="18.75" customHeight="1">
      <c r="A1028" s="34" t="s">
        <v>3935</v>
      </c>
      <c r="B1028" s="87">
        <v>43959</v>
      </c>
      <c r="C1028" s="36">
        <v>0.67291666666666661</v>
      </c>
      <c r="D1028" s="37">
        <v>0.67291666666666661</v>
      </c>
      <c r="E1028" s="34" t="s">
        <v>2791</v>
      </c>
      <c r="F1028" s="34" t="str">
        <f t="array" aca="1" ref="F1028" ca="1">INDEX(list!$C$2:$C$5034,MATCH(INDIRECT(ADDRESS(ROW(),COLUMN()-1)),list!$A$2:$A$5034,0))</f>
        <v>Natalie Le cell</v>
      </c>
      <c r="G1028" s="34" t="s">
        <v>3930</v>
      </c>
      <c r="H1028" s="34">
        <v>0</v>
      </c>
      <c r="I1028" s="34"/>
    </row>
    <row r="1029" spans="1:9" ht="18.75" customHeight="1">
      <c r="A1029" s="34" t="s">
        <v>3935</v>
      </c>
      <c r="B1029" s="87">
        <v>43959</v>
      </c>
      <c r="C1029" s="36">
        <v>0.67986111111111114</v>
      </c>
      <c r="D1029" s="37">
        <v>0.68055555555555547</v>
      </c>
      <c r="E1029" s="34" t="s">
        <v>1114</v>
      </c>
      <c r="F1029" s="34" t="str">
        <f t="array" aca="1" ref="F1029" ca="1">INDEX(list!$C$2:$C$5034,MATCH(INDIRECT(ADDRESS(ROW(),COLUMN()-1)),list!$A$2:$A$5034,0))</f>
        <v>CNH - Harry Harrison Cell</v>
      </c>
      <c r="G1029" s="34" t="s">
        <v>3931</v>
      </c>
      <c r="H1029" s="34">
        <v>1</v>
      </c>
      <c r="I1029" s="34"/>
    </row>
    <row r="1030" spans="1:9" ht="18.75" customHeight="1">
      <c r="A1030" s="34" t="s">
        <v>3935</v>
      </c>
      <c r="B1030" s="87">
        <v>43959</v>
      </c>
      <c r="C1030" s="36">
        <v>0.68472222222222223</v>
      </c>
      <c r="D1030" s="37">
        <v>0.68541666666666667</v>
      </c>
      <c r="E1030" s="34" t="s">
        <v>3272</v>
      </c>
      <c r="F1030" s="34" t="str">
        <f t="array" aca="1" ref="F1030" ca="1">INDEX(list!$C$2:$C$5034,MATCH(INDIRECT(ADDRESS(ROW(),COLUMN()-1)),list!$A$2:$A$5034,0))</f>
        <v>Elaina Cell</v>
      </c>
      <c r="G1030" s="34" t="s">
        <v>3929</v>
      </c>
      <c r="H1030" s="34">
        <v>1</v>
      </c>
      <c r="I1030" s="34"/>
    </row>
    <row r="1031" spans="1:9" ht="18.75" customHeight="1">
      <c r="A1031" s="34" t="s">
        <v>3935</v>
      </c>
      <c r="B1031" s="87">
        <v>43959</v>
      </c>
      <c r="C1031" s="36">
        <v>0.68611111111111101</v>
      </c>
      <c r="D1031" s="37">
        <v>0.6875</v>
      </c>
      <c r="E1031" s="34" t="s">
        <v>3272</v>
      </c>
      <c r="F1031" s="34" t="str">
        <f t="array" aca="1" ref="F1031" ca="1">INDEX(list!$C$2:$C$5034,MATCH(INDIRECT(ADDRESS(ROW(),COLUMN()-1)),list!$A$2:$A$5034,0))</f>
        <v>Elaina Cell</v>
      </c>
      <c r="G1031" s="34" t="s">
        <v>3931</v>
      </c>
      <c r="H1031" s="34">
        <v>2</v>
      </c>
      <c r="I1031" s="34"/>
    </row>
    <row r="1032" spans="1:9" ht="18.75" customHeight="1">
      <c r="A1032" s="34" t="s">
        <v>3935</v>
      </c>
      <c r="B1032" s="87">
        <v>43959</v>
      </c>
      <c r="C1032" s="36">
        <v>0.68888888888888899</v>
      </c>
      <c r="D1032" s="37">
        <v>0.68958333333333333</v>
      </c>
      <c r="E1032" s="34" t="s">
        <v>3272</v>
      </c>
      <c r="F1032" s="34" t="str">
        <f t="array" aca="1" ref="F1032" ca="1">INDEX(list!$C$2:$C$5034,MATCH(INDIRECT(ADDRESS(ROW(),COLUMN()-1)),list!$A$2:$A$5034,0))</f>
        <v>Elaina Cell</v>
      </c>
      <c r="G1032" s="34" t="s">
        <v>3929</v>
      </c>
      <c r="H1032" s="34">
        <v>1</v>
      </c>
      <c r="I1032" s="34"/>
    </row>
    <row r="1033" spans="1:9" ht="18.75" customHeight="1">
      <c r="A1033" s="34" t="s">
        <v>3935</v>
      </c>
      <c r="B1033" s="87">
        <v>43959</v>
      </c>
      <c r="C1033" s="36">
        <v>0.69027777777777777</v>
      </c>
      <c r="D1033" s="37">
        <v>0.6958333333333333</v>
      </c>
      <c r="E1033" s="34" t="s">
        <v>3272</v>
      </c>
      <c r="F1033" s="34" t="str">
        <f t="array" aca="1" ref="F1033" ca="1">INDEX(list!$C$2:$C$5034,MATCH(INDIRECT(ADDRESS(ROW(),COLUMN()-1)),list!$A$2:$A$5034,0))</f>
        <v>Elaina Cell</v>
      </c>
      <c r="G1033" s="34" t="s">
        <v>3929</v>
      </c>
      <c r="H1033" s="34">
        <v>8</v>
      </c>
      <c r="I1033" s="34"/>
    </row>
    <row r="1034" spans="1:9" ht="18.75" customHeight="1">
      <c r="A1034" s="34" t="s">
        <v>3937</v>
      </c>
      <c r="B1034" s="87">
        <v>43960</v>
      </c>
      <c r="C1034" s="36">
        <v>0.30833333333333335</v>
      </c>
      <c r="D1034" s="37">
        <v>0.30833333333333335</v>
      </c>
      <c r="E1034" s="34" t="s">
        <v>4151</v>
      </c>
      <c r="F1034" s="34" t="e">
        <f t="array" aca="1" ref="F1034" ca="1">INDEX(list!$C$2:$C$5034,MATCH(INDIRECT(ADDRESS(ROW(),COLUMN()-1)),list!$A$2:$A$5034,0))</f>
        <v>#N/A</v>
      </c>
      <c r="G1034" s="34" t="s">
        <v>3930</v>
      </c>
      <c r="H1034" s="34">
        <v>0</v>
      </c>
      <c r="I1034" s="34"/>
    </row>
    <row r="1035" spans="1:9" ht="18.75" customHeight="1">
      <c r="A1035" s="34" t="s">
        <v>3937</v>
      </c>
      <c r="B1035" s="87">
        <v>43960</v>
      </c>
      <c r="C1035" s="36">
        <v>0.3659722222222222</v>
      </c>
      <c r="D1035" s="37">
        <v>0.3659722222222222</v>
      </c>
      <c r="E1035" s="34" t="s">
        <v>2791</v>
      </c>
      <c r="F1035" s="34" t="str">
        <f t="array" aca="1" ref="F1035" ca="1">INDEX(list!$C$2:$C$5034,MATCH(INDIRECT(ADDRESS(ROW(),COLUMN()-1)),list!$A$2:$A$5034,0))</f>
        <v>Natalie Le cell</v>
      </c>
      <c r="G1035" s="34" t="s">
        <v>3930</v>
      </c>
      <c r="H1035" s="34">
        <v>0</v>
      </c>
      <c r="I1035" s="34"/>
    </row>
    <row r="1036" spans="1:9" ht="18.75" customHeight="1">
      <c r="A1036" s="34" t="s">
        <v>3937</v>
      </c>
      <c r="B1036" s="87">
        <v>43960</v>
      </c>
      <c r="C1036" s="36">
        <v>0.37013888888888885</v>
      </c>
      <c r="D1036" s="37">
        <v>0.37291666666666662</v>
      </c>
      <c r="E1036" s="34" t="s">
        <v>1374</v>
      </c>
      <c r="F1036" s="34" t="str">
        <f t="array" aca="1" ref="F1036" ca="1">INDEX(list!$C$2:$C$5034,MATCH(INDIRECT(ADDRESS(ROW(),COLUMN()-1)),list!$A$2:$A$5034,0))</f>
        <v>Kyani - Barbara Marville Dennis Kelly</v>
      </c>
      <c r="G1036" s="34" t="s">
        <v>3931</v>
      </c>
      <c r="H1036" s="34">
        <v>4</v>
      </c>
      <c r="I1036" s="34"/>
    </row>
    <row r="1037" spans="1:9" ht="18.75" customHeight="1">
      <c r="A1037" s="34" t="s">
        <v>3937</v>
      </c>
      <c r="B1037" s="87">
        <v>43960</v>
      </c>
      <c r="C1037" s="36">
        <v>0.4069444444444445</v>
      </c>
      <c r="D1037" s="37">
        <v>0.4069444444444445</v>
      </c>
      <c r="E1037" s="34" t="s">
        <v>866</v>
      </c>
      <c r="F1037" s="34" t="str">
        <f t="array" aca="1" ref="F1037" ca="1">INDEX(list!$C$2:$C$5034,MATCH(INDIRECT(ADDRESS(ROW(),COLUMN()-1)),list!$A$2:$A$5034,0))</f>
        <v>CPL - John CPL Cell</v>
      </c>
      <c r="G1037" s="34" t="s">
        <v>3930</v>
      </c>
      <c r="H1037" s="34">
        <v>0</v>
      </c>
      <c r="I1037" s="34"/>
    </row>
    <row r="1038" spans="1:9" ht="18.75" customHeight="1">
      <c r="A1038" s="34" t="s">
        <v>3937</v>
      </c>
      <c r="B1038" s="87">
        <v>43960</v>
      </c>
      <c r="C1038" s="36">
        <v>0.4458333333333333</v>
      </c>
      <c r="D1038" s="37">
        <v>0.4458333333333333</v>
      </c>
      <c r="E1038" s="34" t="s">
        <v>866</v>
      </c>
      <c r="F1038" s="34" t="str">
        <f t="array" aca="1" ref="F1038" ca="1">INDEX(list!$C$2:$C$5034,MATCH(INDIRECT(ADDRESS(ROW(),COLUMN()-1)),list!$A$2:$A$5034,0))</f>
        <v>CPL - John CPL Cell</v>
      </c>
      <c r="G1038" s="34" t="s">
        <v>3930</v>
      </c>
      <c r="H1038" s="34">
        <v>0</v>
      </c>
      <c r="I1038" s="34"/>
    </row>
    <row r="1039" spans="1:9" ht="18.75" customHeight="1">
      <c r="A1039" s="34" t="s">
        <v>3937</v>
      </c>
      <c r="B1039" s="87">
        <v>43960</v>
      </c>
      <c r="C1039" s="36">
        <v>0.4680555555555555</v>
      </c>
      <c r="D1039" s="37">
        <v>0.46875</v>
      </c>
      <c r="E1039" s="34" t="s">
        <v>866</v>
      </c>
      <c r="F1039" s="34" t="str">
        <f t="array" aca="1" ref="F1039" ca="1">INDEX(list!$C$2:$C$5034,MATCH(INDIRECT(ADDRESS(ROW(),COLUMN()-1)),list!$A$2:$A$5034,0))</f>
        <v>CPL - John CPL Cell</v>
      </c>
      <c r="G1039" s="34" t="s">
        <v>3931</v>
      </c>
      <c r="H1039" s="34">
        <v>1</v>
      </c>
      <c r="I1039" s="34"/>
    </row>
    <row r="1040" spans="1:9" ht="18.75" customHeight="1">
      <c r="A1040" s="34" t="s">
        <v>3937</v>
      </c>
      <c r="B1040" s="87">
        <v>43960</v>
      </c>
      <c r="C1040" s="36">
        <v>0.47361111111111115</v>
      </c>
      <c r="D1040" s="37">
        <v>0.47847222222222219</v>
      </c>
      <c r="E1040" s="34" t="s">
        <v>866</v>
      </c>
      <c r="F1040" s="34" t="str">
        <f t="array" aca="1" ref="F1040" ca="1">INDEX(list!$C$2:$C$5034,MATCH(INDIRECT(ADDRESS(ROW(),COLUMN()-1)),list!$A$2:$A$5034,0))</f>
        <v>CPL - John CPL Cell</v>
      </c>
      <c r="G1040" s="34" t="s">
        <v>3929</v>
      </c>
      <c r="H1040" s="34">
        <v>7</v>
      </c>
      <c r="I1040" s="34"/>
    </row>
    <row r="1041" spans="1:9" ht="18.75" customHeight="1">
      <c r="A1041" s="34" t="s">
        <v>3937</v>
      </c>
      <c r="B1041" s="87">
        <v>43960</v>
      </c>
      <c r="C1041" s="36">
        <v>0.62222222222222223</v>
      </c>
      <c r="D1041" s="37">
        <v>0.62222222222222223</v>
      </c>
      <c r="E1041" s="34" t="s">
        <v>3557</v>
      </c>
      <c r="F1041" s="34" t="str">
        <f t="array" aca="1" ref="F1041" ca="1">INDEX(list!$C$2:$C$5034,MATCH(INDIRECT(ADDRESS(ROW(),COLUMN()-1)),list!$A$2:$A$5034,0))</f>
        <v>HelpGuide, Inc.</v>
      </c>
      <c r="G1041" s="34" t="s">
        <v>3930</v>
      </c>
      <c r="H1041" s="34">
        <v>0</v>
      </c>
      <c r="I1041" s="34"/>
    </row>
    <row r="1042" spans="1:9" ht="18.75" customHeight="1">
      <c r="A1042" s="34" t="s">
        <v>3937</v>
      </c>
      <c r="B1042" s="87">
        <v>43960</v>
      </c>
      <c r="C1042" s="36">
        <v>0.65555555555555556</v>
      </c>
      <c r="D1042" s="37">
        <v>0.65833333333333333</v>
      </c>
      <c r="E1042" s="34" t="s">
        <v>3272</v>
      </c>
      <c r="F1042" s="34" t="str">
        <f t="array" aca="1" ref="F1042" ca="1">INDEX(list!$C$2:$C$5034,MATCH(INDIRECT(ADDRESS(ROW(),COLUMN()-1)),list!$A$2:$A$5034,0))</f>
        <v>Elaina Cell</v>
      </c>
      <c r="G1042" s="34" t="s">
        <v>3931</v>
      </c>
      <c r="H1042" s="34">
        <v>4</v>
      </c>
      <c r="I1042" s="34"/>
    </row>
    <row r="1043" spans="1:9" ht="18.75" customHeight="1">
      <c r="A1043" s="34" t="s">
        <v>3937</v>
      </c>
      <c r="B1043" s="87">
        <v>43960</v>
      </c>
      <c r="C1043" s="36">
        <v>0.70694444444444438</v>
      </c>
      <c r="D1043" s="37">
        <v>0.70763888888888893</v>
      </c>
      <c r="E1043" s="34" t="s">
        <v>2571</v>
      </c>
      <c r="F1043" s="34" t="str">
        <f t="array" aca="1" ref="F1043" ca="1">INDEX(list!$C$2:$C$5034,MATCH(INDIRECT(ADDRESS(ROW(),COLUMN()-1)),list!$A$2:$A$5034,0))</f>
        <v>Rtistic - Douglas Parks</v>
      </c>
      <c r="G1043" s="34" t="s">
        <v>3929</v>
      </c>
      <c r="H1043" s="34">
        <v>1</v>
      </c>
      <c r="I1043" s="34"/>
    </row>
    <row r="1044" spans="1:9" ht="18.75" customHeight="1">
      <c r="A1044" s="34" t="s">
        <v>3937</v>
      </c>
      <c r="B1044" s="87">
        <v>43960</v>
      </c>
      <c r="C1044" s="36">
        <v>0.73749999999999993</v>
      </c>
      <c r="D1044" s="37">
        <v>0.73749999999999993</v>
      </c>
      <c r="E1044" s="34" t="s">
        <v>2571</v>
      </c>
      <c r="F1044" s="34" t="str">
        <f t="array" aca="1" ref="F1044" ca="1">INDEX(list!$C$2:$C$5034,MATCH(INDIRECT(ADDRESS(ROW(),COLUMN()-1)),list!$A$2:$A$5034,0))</f>
        <v>Rtistic - Douglas Parks</v>
      </c>
      <c r="G1044" s="34" t="s">
        <v>3931</v>
      </c>
      <c r="H1044" s="34">
        <v>0</v>
      </c>
      <c r="I1044" s="34"/>
    </row>
    <row r="1045" spans="1:9" ht="18.75" customHeight="1">
      <c r="A1045" s="34" t="s">
        <v>3937</v>
      </c>
      <c r="B1045" s="87">
        <v>43960</v>
      </c>
      <c r="C1045" s="36">
        <v>0.8569444444444444</v>
      </c>
      <c r="D1045" s="37">
        <v>0.8569444444444444</v>
      </c>
      <c r="E1045" s="34" t="s">
        <v>2791</v>
      </c>
      <c r="F1045" s="34" t="str">
        <f t="array" aca="1" ref="F1045" ca="1">INDEX(list!$C$2:$C$5034,MATCH(INDIRECT(ADDRESS(ROW(),COLUMN()-1)),list!$A$2:$A$5034,0))</f>
        <v>Natalie Le cell</v>
      </c>
      <c r="G1045" s="34" t="s">
        <v>3930</v>
      </c>
      <c r="H1045" s="34">
        <v>0</v>
      </c>
      <c r="I1045" s="34"/>
    </row>
    <row r="1046" spans="1:9" ht="18.75" customHeight="1">
      <c r="A1046" s="34" t="s">
        <v>3928</v>
      </c>
      <c r="B1046" s="87">
        <v>43962</v>
      </c>
      <c r="C1046" s="36">
        <v>0.39097222222222222</v>
      </c>
      <c r="D1046" s="37">
        <v>0.39097222222222222</v>
      </c>
      <c r="E1046" s="34" t="s">
        <v>866</v>
      </c>
      <c r="F1046" s="34" t="str">
        <f t="array" aca="1" ref="F1046" ca="1">INDEX(list!$C$2:$C$5034,MATCH(INDIRECT(ADDRESS(ROW(),COLUMN()-1)),list!$A$2:$A$5034,0))</f>
        <v>CPL - John CPL Cell</v>
      </c>
      <c r="G1046" s="34" t="s">
        <v>3930</v>
      </c>
      <c r="H1046" s="34">
        <v>0</v>
      </c>
      <c r="I1046" s="34"/>
    </row>
    <row r="1047" spans="1:9" ht="18.75" customHeight="1">
      <c r="A1047" s="34" t="s">
        <v>3928</v>
      </c>
      <c r="B1047" s="87">
        <v>43962</v>
      </c>
      <c r="C1047" s="36">
        <v>0.51666666666666672</v>
      </c>
      <c r="D1047" s="37">
        <v>0.52152777777777781</v>
      </c>
      <c r="E1047" s="34" t="s">
        <v>940</v>
      </c>
      <c r="F1047" s="34" t="str">
        <f t="array" aca="1" ref="F1047" ca="1">INDEX(list!$C$2:$C$5034,MATCH(INDIRECT(ADDRESS(ROW(),COLUMN()-1)),list!$A$2:$A$5034,0))</f>
        <v>SOCO - James Sampson</v>
      </c>
      <c r="G1047" s="34" t="s">
        <v>3929</v>
      </c>
      <c r="H1047" s="34">
        <v>7</v>
      </c>
      <c r="I1047" s="34"/>
    </row>
    <row r="1048" spans="1:9" ht="18.75" customHeight="1">
      <c r="A1048" s="34" t="s">
        <v>3928</v>
      </c>
      <c r="B1048" s="87">
        <v>43962</v>
      </c>
      <c r="C1048" s="36">
        <v>0.65138888888888891</v>
      </c>
      <c r="D1048" s="37">
        <v>0.6743055555555556</v>
      </c>
      <c r="E1048" s="34" t="s">
        <v>2166</v>
      </c>
      <c r="F1048" s="34" t="str">
        <f t="array" aca="1" ref="F1048" ca="1">INDEX(list!$C$2:$C$5034,MATCH(INDIRECT(ADDRESS(ROW(),COLUMN()-1)),list!$A$2:$A$5034,0))</f>
        <v>Ed Laubach Cell</v>
      </c>
      <c r="G1048" s="34" t="s">
        <v>3929</v>
      </c>
      <c r="H1048" s="34">
        <v>33</v>
      </c>
      <c r="I1048" s="34"/>
    </row>
    <row r="1049" spans="1:9" ht="18.75" customHeight="1">
      <c r="A1049" s="34" t="s">
        <v>3928</v>
      </c>
      <c r="B1049" s="87">
        <v>43962</v>
      </c>
      <c r="C1049" s="36">
        <v>0.7729166666666667</v>
      </c>
      <c r="D1049" s="37">
        <v>0.77916666666666667</v>
      </c>
      <c r="E1049" s="34" t="s">
        <v>940</v>
      </c>
      <c r="F1049" s="34" t="str">
        <f t="array" aca="1" ref="F1049" ca="1">INDEX(list!$C$2:$C$5034,MATCH(INDIRECT(ADDRESS(ROW(),COLUMN()-1)),list!$A$2:$A$5034,0))</f>
        <v>SOCO - James Sampson</v>
      </c>
      <c r="G1049" s="34" t="s">
        <v>3929</v>
      </c>
      <c r="H1049" s="34">
        <v>9</v>
      </c>
      <c r="I1049" s="34"/>
    </row>
    <row r="1050" spans="1:9" ht="18.75" customHeight="1">
      <c r="A1050" s="34" t="s">
        <v>3928</v>
      </c>
      <c r="B1050" s="87">
        <v>43962</v>
      </c>
      <c r="C1050" s="36">
        <v>0.80138888888888893</v>
      </c>
      <c r="D1050" s="37">
        <v>0.80902777777777779</v>
      </c>
      <c r="E1050" s="34" t="s">
        <v>940</v>
      </c>
      <c r="F1050" s="34" t="str">
        <f t="array" aca="1" ref="F1050" ca="1">INDEX(list!$C$2:$C$5034,MATCH(INDIRECT(ADDRESS(ROW(),COLUMN()-1)),list!$A$2:$A$5034,0))</f>
        <v>SOCO - James Sampson</v>
      </c>
      <c r="G1050" s="34" t="s">
        <v>3929</v>
      </c>
      <c r="H1050" s="34">
        <v>11</v>
      </c>
      <c r="I1050" s="34"/>
    </row>
    <row r="1051" spans="1:9" ht="18.75" customHeight="1">
      <c r="A1051" s="34" t="s">
        <v>3928</v>
      </c>
      <c r="B1051" s="87">
        <v>43962</v>
      </c>
      <c r="C1051" s="36">
        <v>0.83263888888888893</v>
      </c>
      <c r="D1051" s="37">
        <v>0.83680555555555547</v>
      </c>
      <c r="E1051" s="34" t="s">
        <v>940</v>
      </c>
      <c r="F1051" s="34" t="str">
        <f t="array" aca="1" ref="F1051" ca="1">INDEX(list!$C$2:$C$5034,MATCH(INDIRECT(ADDRESS(ROW(),COLUMN()-1)),list!$A$2:$A$5034,0))</f>
        <v>SOCO - James Sampson</v>
      </c>
      <c r="G1051" s="34" t="s">
        <v>3929</v>
      </c>
      <c r="H1051" s="34">
        <v>6</v>
      </c>
      <c r="I1051" s="34"/>
    </row>
    <row r="1052" spans="1:9" ht="18.75" customHeight="1">
      <c r="A1052" s="34" t="s">
        <v>3932</v>
      </c>
      <c r="B1052" s="87">
        <v>43963</v>
      </c>
      <c r="C1052" s="36">
        <v>0.44027777777777777</v>
      </c>
      <c r="D1052" s="37">
        <v>0.44097222222222227</v>
      </c>
      <c r="E1052" s="34" t="s">
        <v>2166</v>
      </c>
      <c r="F1052" s="34" t="str">
        <f t="array" aca="1" ref="F1052" ca="1">INDEX(list!$C$2:$C$5034,MATCH(INDIRECT(ADDRESS(ROW(),COLUMN()-1)),list!$A$2:$A$5034,0))</f>
        <v>Ed Laubach Cell</v>
      </c>
      <c r="G1052" s="34" t="s">
        <v>3929</v>
      </c>
      <c r="H1052" s="34">
        <v>1</v>
      </c>
      <c r="I1052" s="34"/>
    </row>
    <row r="1053" spans="1:9" ht="18.75" customHeight="1">
      <c r="A1053" s="34" t="s">
        <v>3932</v>
      </c>
      <c r="B1053" s="87">
        <v>43963</v>
      </c>
      <c r="C1053" s="36">
        <v>0.65277777777777779</v>
      </c>
      <c r="D1053" s="37">
        <v>0.66597222222222219</v>
      </c>
      <c r="E1053" s="34" t="s">
        <v>2058</v>
      </c>
      <c r="F1053" s="34" t="str">
        <f t="array" aca="1" ref="F1053" ca="1">INDEX(list!$C$2:$C$5034,MATCH(INDIRECT(ADDRESS(ROW(),COLUMN()-1)),list!$A$2:$A$5034,0))</f>
        <v>CPL - Beth Home</v>
      </c>
      <c r="G1053" s="34" t="s">
        <v>3931</v>
      </c>
      <c r="H1053" s="34">
        <v>19</v>
      </c>
      <c r="I1053" s="34"/>
    </row>
    <row r="1054" spans="1:9" ht="18.75" customHeight="1">
      <c r="A1054" s="34" t="s">
        <v>3932</v>
      </c>
      <c r="B1054" s="87">
        <v>43963</v>
      </c>
      <c r="C1054" s="36">
        <v>0.66875000000000007</v>
      </c>
      <c r="D1054" s="37">
        <v>0.67222222222222217</v>
      </c>
      <c r="E1054" s="34" t="s">
        <v>2058</v>
      </c>
      <c r="F1054" s="34" t="str">
        <f t="array" aca="1" ref="F1054" ca="1">INDEX(list!$C$2:$C$5034,MATCH(INDIRECT(ADDRESS(ROW(),COLUMN()-1)),list!$A$2:$A$5034,0))</f>
        <v>CPL - Beth Home</v>
      </c>
      <c r="G1054" s="34" t="s">
        <v>3931</v>
      </c>
      <c r="H1054" s="34">
        <v>5</v>
      </c>
      <c r="I1054" s="34"/>
    </row>
    <row r="1055" spans="1:9" ht="18.75" customHeight="1">
      <c r="A1055" s="34" t="s">
        <v>3932</v>
      </c>
      <c r="B1055" s="87">
        <v>43963</v>
      </c>
      <c r="C1055" s="36">
        <v>0.82152777777777775</v>
      </c>
      <c r="D1055" s="37">
        <v>0.82152777777777775</v>
      </c>
      <c r="E1055" s="34" t="s">
        <v>2166</v>
      </c>
      <c r="F1055" s="34" t="str">
        <f t="array" aca="1" ref="F1055" ca="1">INDEX(list!$C$2:$C$5034,MATCH(INDIRECT(ADDRESS(ROW(),COLUMN()-1)),list!$A$2:$A$5034,0))</f>
        <v>Ed Laubach Cell</v>
      </c>
      <c r="G1055" s="34" t="s">
        <v>3930</v>
      </c>
      <c r="H1055" s="34">
        <v>0</v>
      </c>
      <c r="I1055" s="34"/>
    </row>
    <row r="1056" spans="1:9" ht="18.75" customHeight="1">
      <c r="A1056" s="34" t="s">
        <v>3933</v>
      </c>
      <c r="B1056" s="87">
        <v>43964</v>
      </c>
      <c r="C1056" s="36">
        <v>0.7729166666666667</v>
      </c>
      <c r="D1056" s="37">
        <v>0.77986111111111101</v>
      </c>
      <c r="E1056" s="34" t="s">
        <v>2301</v>
      </c>
      <c r="F1056" s="34" t="str">
        <f t="array" aca="1" ref="F1056" ca="1">INDEX(list!$C$2:$C$5034,MATCH(INDIRECT(ADDRESS(ROW(),COLUMN()-1)),list!$A$2:$A$5034,0))</f>
        <v>Steve Donner</v>
      </c>
      <c r="G1056" s="34" t="s">
        <v>3931</v>
      </c>
      <c r="H1056" s="34">
        <v>10</v>
      </c>
      <c r="I1056" s="34"/>
    </row>
    <row r="1057" spans="1:9" ht="18.75" customHeight="1">
      <c r="A1057" s="34" t="s">
        <v>3933</v>
      </c>
      <c r="B1057" s="87">
        <v>43964</v>
      </c>
      <c r="C1057" s="36">
        <v>0.80972222222222223</v>
      </c>
      <c r="D1057" s="37">
        <v>0.82847222222222217</v>
      </c>
      <c r="E1057" s="34" t="s">
        <v>2301</v>
      </c>
      <c r="F1057" s="34" t="str">
        <f t="array" aca="1" ref="F1057" ca="1">INDEX(list!$C$2:$C$5034,MATCH(INDIRECT(ADDRESS(ROW(),COLUMN()-1)),list!$A$2:$A$5034,0))</f>
        <v>Steve Donner</v>
      </c>
      <c r="G1057" s="34" t="s">
        <v>3931</v>
      </c>
      <c r="H1057" s="34">
        <v>27</v>
      </c>
      <c r="I1057" s="34"/>
    </row>
    <row r="1058" spans="1:9" ht="18.75" customHeight="1">
      <c r="A1058" s="34" t="s">
        <v>3934</v>
      </c>
      <c r="B1058" s="87">
        <v>43965</v>
      </c>
      <c r="C1058" s="36">
        <v>0.42083333333333334</v>
      </c>
      <c r="D1058" s="37">
        <v>0.42083333333333334</v>
      </c>
      <c r="E1058" s="34" t="s">
        <v>866</v>
      </c>
      <c r="F1058" s="34" t="str">
        <f t="array" aca="1" ref="F1058" ca="1">INDEX(list!$C$2:$C$5034,MATCH(INDIRECT(ADDRESS(ROW(),COLUMN()-1)),list!$A$2:$A$5034,0))</f>
        <v>CPL - John CPL Cell</v>
      </c>
      <c r="G1058" s="34" t="s">
        <v>3930</v>
      </c>
      <c r="H1058" s="34">
        <v>0</v>
      </c>
      <c r="I1058" s="34"/>
    </row>
    <row r="1059" spans="1:9" ht="18.75" customHeight="1">
      <c r="A1059" s="34" t="s">
        <v>3934</v>
      </c>
      <c r="B1059" s="87">
        <v>43965</v>
      </c>
      <c r="C1059" s="36">
        <v>0.47986111111111113</v>
      </c>
      <c r="D1059" s="37">
        <v>0.47986111111111113</v>
      </c>
      <c r="E1059" s="34" t="s">
        <v>4152</v>
      </c>
      <c r="F1059" s="34" t="e">
        <f t="array" aca="1" ref="F1059" ca="1">INDEX(list!$C$2:$C$5034,MATCH(INDIRECT(ADDRESS(ROW(),COLUMN()-1)),list!$A$2:$A$5034,0))</f>
        <v>#N/A</v>
      </c>
      <c r="G1059" s="34" t="s">
        <v>3930</v>
      </c>
      <c r="H1059" s="34">
        <v>0</v>
      </c>
      <c r="I1059" s="34"/>
    </row>
    <row r="1060" spans="1:9" ht="18.75" customHeight="1">
      <c r="A1060" s="34" t="s">
        <v>3934</v>
      </c>
      <c r="B1060" s="87">
        <v>43965</v>
      </c>
      <c r="C1060" s="36">
        <v>0.5229166666666667</v>
      </c>
      <c r="D1060" s="37">
        <v>0.54097222222222219</v>
      </c>
      <c r="E1060" s="34" t="s">
        <v>866</v>
      </c>
      <c r="F1060" s="34" t="str">
        <f t="array" aca="1" ref="F1060" ca="1">INDEX(list!$C$2:$C$5034,MATCH(INDIRECT(ADDRESS(ROW(),COLUMN()-1)),list!$A$2:$A$5034,0))</f>
        <v>CPL - John CPL Cell</v>
      </c>
      <c r="G1060" s="34" t="s">
        <v>3931</v>
      </c>
      <c r="H1060" s="34">
        <v>26</v>
      </c>
      <c r="I1060" s="34"/>
    </row>
    <row r="1061" spans="1:9" ht="18.75" customHeight="1">
      <c r="A1061" s="34" t="s">
        <v>3934</v>
      </c>
      <c r="B1061" s="87">
        <v>43965</v>
      </c>
      <c r="C1061" s="36">
        <v>0.55763888888888891</v>
      </c>
      <c r="D1061" s="37">
        <v>0.55763888888888891</v>
      </c>
      <c r="E1061" s="34" t="s">
        <v>2242</v>
      </c>
      <c r="F1061" s="34" t="str">
        <f t="array" aca="1" ref="F1061" ca="1">INDEX(list!$C$2:$C$5034,MATCH(INDIRECT(ADDRESS(ROW(),COLUMN()-1)),list!$A$2:$A$5034,0))</f>
        <v>MLH - Michael cell</v>
      </c>
      <c r="G1061" s="34" t="s">
        <v>3930</v>
      </c>
      <c r="H1061" s="34">
        <v>0</v>
      </c>
      <c r="I1061" s="34"/>
    </row>
    <row r="1062" spans="1:9" ht="18.75" customHeight="1">
      <c r="A1062" s="34" t="s">
        <v>3934</v>
      </c>
      <c r="B1062" s="87">
        <v>43965</v>
      </c>
      <c r="C1062" s="36">
        <v>0.58194444444444449</v>
      </c>
      <c r="D1062" s="37">
        <v>0.58194444444444449</v>
      </c>
      <c r="E1062" s="34" t="s">
        <v>3939</v>
      </c>
      <c r="F1062" s="34" t="e">
        <f t="array" aca="1" ref="F1062" ca="1">INDEX(list!$C$2:$C$5034,MATCH(INDIRECT(ADDRESS(ROW(),COLUMN()-1)),list!$A$2:$A$5034,0))</f>
        <v>#N/A</v>
      </c>
      <c r="G1062" s="34" t="s">
        <v>3930</v>
      </c>
      <c r="H1062" s="34">
        <v>0</v>
      </c>
      <c r="I1062" s="34"/>
    </row>
    <row r="1063" spans="1:9" ht="18.75" customHeight="1">
      <c r="A1063" s="34" t="s">
        <v>3934</v>
      </c>
      <c r="B1063" s="87">
        <v>43965</v>
      </c>
      <c r="C1063" s="36">
        <v>0.63958333333333328</v>
      </c>
      <c r="D1063" s="37">
        <v>0.63958333333333328</v>
      </c>
      <c r="E1063" s="34" t="s">
        <v>1431</v>
      </c>
      <c r="F1063" s="34" t="str">
        <f t="array" aca="1" ref="F1063" ca="1">INDEX(list!$C$2:$C$5034,MATCH(INDIRECT(ADDRESS(ROW(),COLUMN()-1)),list!$A$2:$A$5034,0))</f>
        <v>AE - April Edwards AE Design Co</v>
      </c>
      <c r="G1063" s="34" t="s">
        <v>3931</v>
      </c>
      <c r="H1063" s="34">
        <v>0</v>
      </c>
      <c r="I1063" s="34"/>
    </row>
    <row r="1064" spans="1:9" ht="18.75" customHeight="1">
      <c r="A1064" s="34" t="s">
        <v>3934</v>
      </c>
      <c r="B1064" s="87">
        <v>43965</v>
      </c>
      <c r="C1064" s="36">
        <v>0.64166666666666672</v>
      </c>
      <c r="D1064" s="37">
        <v>0.64166666666666672</v>
      </c>
      <c r="E1064" s="34" t="s">
        <v>1431</v>
      </c>
      <c r="F1064" s="34" t="str">
        <f t="array" aca="1" ref="F1064" ca="1">INDEX(list!$C$2:$C$5034,MATCH(INDIRECT(ADDRESS(ROW(),COLUMN()-1)),list!$A$2:$A$5034,0))</f>
        <v>AE - April Edwards AE Design Co</v>
      </c>
      <c r="G1064" s="34" t="s">
        <v>3931</v>
      </c>
      <c r="H1064" s="34">
        <v>0</v>
      </c>
      <c r="I1064" s="34"/>
    </row>
    <row r="1065" spans="1:9" ht="18.75" customHeight="1">
      <c r="A1065" s="34" t="s">
        <v>3934</v>
      </c>
      <c r="B1065" s="87">
        <v>43965</v>
      </c>
      <c r="C1065" s="36">
        <v>0.64374999999999993</v>
      </c>
      <c r="D1065" s="37">
        <v>0.64374999999999993</v>
      </c>
      <c r="E1065" s="34" t="s">
        <v>1431</v>
      </c>
      <c r="F1065" s="34" t="str">
        <f t="array" aca="1" ref="F1065" ca="1">INDEX(list!$C$2:$C$5034,MATCH(INDIRECT(ADDRESS(ROW(),COLUMN()-1)),list!$A$2:$A$5034,0))</f>
        <v>AE - April Edwards AE Design Co</v>
      </c>
      <c r="G1065" s="34" t="s">
        <v>3931</v>
      </c>
      <c r="H1065" s="34">
        <v>0</v>
      </c>
      <c r="I1065" s="34"/>
    </row>
    <row r="1066" spans="1:9" ht="18.75" customHeight="1">
      <c r="A1066" s="34" t="s">
        <v>3934</v>
      </c>
      <c r="B1066" s="87">
        <v>43965</v>
      </c>
      <c r="C1066" s="36">
        <v>0.6479166666666667</v>
      </c>
      <c r="D1066" s="37">
        <v>0.64861111111111114</v>
      </c>
      <c r="E1066" s="34" t="s">
        <v>1431</v>
      </c>
      <c r="F1066" s="34" t="str">
        <f t="array" aca="1" ref="F1066" ca="1">INDEX(list!$C$2:$C$5034,MATCH(INDIRECT(ADDRESS(ROW(),COLUMN()-1)),list!$A$2:$A$5034,0))</f>
        <v>AE - April Edwards AE Design Co</v>
      </c>
      <c r="G1066" s="34" t="s">
        <v>3931</v>
      </c>
      <c r="H1066" s="34">
        <v>1</v>
      </c>
      <c r="I1066" s="34"/>
    </row>
    <row r="1067" spans="1:9" ht="18.75" customHeight="1">
      <c r="A1067" s="34" t="s">
        <v>3934</v>
      </c>
      <c r="B1067" s="87">
        <v>43965</v>
      </c>
      <c r="C1067" s="36">
        <v>0.64861111111111114</v>
      </c>
      <c r="D1067" s="37">
        <v>0.64861111111111114</v>
      </c>
      <c r="E1067" s="34" t="s">
        <v>1431</v>
      </c>
      <c r="F1067" s="34" t="str">
        <f t="array" aca="1" ref="F1067" ca="1">INDEX(list!$C$2:$C$5034,MATCH(INDIRECT(ADDRESS(ROW(),COLUMN()-1)),list!$A$2:$A$5034,0))</f>
        <v>AE - April Edwards AE Design Co</v>
      </c>
      <c r="G1067" s="34" t="s">
        <v>3931</v>
      </c>
      <c r="H1067" s="34">
        <v>0</v>
      </c>
      <c r="I1067" s="34"/>
    </row>
    <row r="1068" spans="1:9" ht="18.75" customHeight="1">
      <c r="A1068" s="34" t="s">
        <v>3934</v>
      </c>
      <c r="B1068" s="87">
        <v>43965</v>
      </c>
      <c r="C1068" s="36">
        <v>0.65208333333333335</v>
      </c>
      <c r="D1068" s="37">
        <v>0.65208333333333335</v>
      </c>
      <c r="E1068" s="34" t="s">
        <v>1431</v>
      </c>
      <c r="F1068" s="34" t="str">
        <f t="array" aca="1" ref="F1068" ca="1">INDEX(list!$C$2:$C$5034,MATCH(INDIRECT(ADDRESS(ROW(),COLUMN()-1)),list!$A$2:$A$5034,0))</f>
        <v>AE - April Edwards AE Design Co</v>
      </c>
      <c r="G1068" s="34" t="s">
        <v>3931</v>
      </c>
      <c r="H1068" s="34">
        <v>0</v>
      </c>
      <c r="I1068" s="34"/>
    </row>
    <row r="1069" spans="1:9" ht="18.75" customHeight="1">
      <c r="A1069" s="34" t="s">
        <v>3934</v>
      </c>
      <c r="B1069" s="87">
        <v>43965</v>
      </c>
      <c r="C1069" s="36">
        <v>0.65625</v>
      </c>
      <c r="D1069" s="37">
        <v>0.65694444444444444</v>
      </c>
      <c r="E1069" s="34" t="s">
        <v>1431</v>
      </c>
      <c r="F1069" s="34" t="str">
        <f t="array" aca="1" ref="F1069" ca="1">INDEX(list!$C$2:$C$5034,MATCH(INDIRECT(ADDRESS(ROW(),COLUMN()-1)),list!$A$2:$A$5034,0))</f>
        <v>AE - April Edwards AE Design Co</v>
      </c>
      <c r="G1069" s="34" t="s">
        <v>3931</v>
      </c>
      <c r="H1069" s="34">
        <v>1</v>
      </c>
      <c r="I1069" s="34"/>
    </row>
    <row r="1070" spans="1:9" ht="18.75" customHeight="1">
      <c r="A1070" s="34" t="s">
        <v>3934</v>
      </c>
      <c r="B1070" s="87">
        <v>43965</v>
      </c>
      <c r="C1070" s="36">
        <v>0.65763888888888888</v>
      </c>
      <c r="D1070" s="37">
        <v>0.65763888888888888</v>
      </c>
      <c r="E1070" s="34" t="s">
        <v>1431</v>
      </c>
      <c r="F1070" s="34" t="str">
        <f t="array" aca="1" ref="F1070" ca="1">INDEX(list!$C$2:$C$5034,MATCH(INDIRECT(ADDRESS(ROW(),COLUMN()-1)),list!$A$2:$A$5034,0))</f>
        <v>AE - April Edwards AE Design Co</v>
      </c>
      <c r="G1070" s="34" t="s">
        <v>3931</v>
      </c>
      <c r="H1070" s="34">
        <v>0</v>
      </c>
      <c r="I1070" s="34"/>
    </row>
    <row r="1071" spans="1:9" ht="18.75" customHeight="1">
      <c r="A1071" s="34" t="s">
        <v>3934</v>
      </c>
      <c r="B1071" s="87">
        <v>43965</v>
      </c>
      <c r="C1071" s="36">
        <v>0.65972222222222221</v>
      </c>
      <c r="D1071" s="37">
        <v>0.65972222222222221</v>
      </c>
      <c r="E1071" s="34" t="s">
        <v>1431</v>
      </c>
      <c r="F1071" s="34" t="str">
        <f t="array" aca="1" ref="F1071" ca="1">INDEX(list!$C$2:$C$5034,MATCH(INDIRECT(ADDRESS(ROW(),COLUMN()-1)),list!$A$2:$A$5034,0))</f>
        <v>AE - April Edwards AE Design Co</v>
      </c>
      <c r="G1071" s="34" t="s">
        <v>3931</v>
      </c>
      <c r="H1071" s="34">
        <v>0</v>
      </c>
      <c r="I1071" s="34"/>
    </row>
    <row r="1072" spans="1:9" ht="18.75" customHeight="1">
      <c r="A1072" s="34" t="s">
        <v>3934</v>
      </c>
      <c r="B1072" s="87">
        <v>43965</v>
      </c>
      <c r="C1072" s="36">
        <v>0.66180555555555554</v>
      </c>
      <c r="D1072" s="37">
        <v>0.66249999999999998</v>
      </c>
      <c r="E1072" s="34" t="s">
        <v>1431</v>
      </c>
      <c r="F1072" s="34" t="str">
        <f t="array" aca="1" ref="F1072" ca="1">INDEX(list!$C$2:$C$5034,MATCH(INDIRECT(ADDRESS(ROW(),COLUMN()-1)),list!$A$2:$A$5034,0))</f>
        <v>AE - April Edwards AE Design Co</v>
      </c>
      <c r="G1072" s="34" t="s">
        <v>3931</v>
      </c>
      <c r="H1072" s="34">
        <v>1</v>
      </c>
      <c r="I1072" s="34"/>
    </row>
    <row r="1073" spans="1:9" ht="18.75" customHeight="1">
      <c r="A1073" s="34" t="s">
        <v>3934</v>
      </c>
      <c r="B1073" s="87">
        <v>43965</v>
      </c>
      <c r="C1073" s="36">
        <v>0.66666666666666663</v>
      </c>
      <c r="D1073" s="37">
        <v>0.66666666666666663</v>
      </c>
      <c r="E1073" s="34" t="s">
        <v>1431</v>
      </c>
      <c r="F1073" s="34" t="str">
        <f t="array" aca="1" ref="F1073" ca="1">INDEX(list!$C$2:$C$5034,MATCH(INDIRECT(ADDRESS(ROW(),COLUMN()-1)),list!$A$2:$A$5034,0))</f>
        <v>AE - April Edwards AE Design Co</v>
      </c>
      <c r="G1073" s="34" t="s">
        <v>3931</v>
      </c>
      <c r="H1073" s="34">
        <v>0</v>
      </c>
      <c r="I1073" s="34"/>
    </row>
    <row r="1074" spans="1:9" ht="18.75" customHeight="1">
      <c r="A1074" s="34" t="s">
        <v>3934</v>
      </c>
      <c r="B1074" s="87">
        <v>43965</v>
      </c>
      <c r="C1074" s="36">
        <v>0.66736111111111107</v>
      </c>
      <c r="D1074" s="37">
        <v>0.66736111111111107</v>
      </c>
      <c r="E1074" s="34" t="s">
        <v>1431</v>
      </c>
      <c r="F1074" s="34" t="str">
        <f t="array" aca="1" ref="F1074" ca="1">INDEX(list!$C$2:$C$5034,MATCH(INDIRECT(ADDRESS(ROW(),COLUMN()-1)),list!$A$2:$A$5034,0))</f>
        <v>AE - April Edwards AE Design Co</v>
      </c>
      <c r="G1074" s="34" t="s">
        <v>3931</v>
      </c>
      <c r="H1074" s="34">
        <v>0</v>
      </c>
      <c r="I1074" s="34"/>
    </row>
    <row r="1075" spans="1:9" ht="18.75" customHeight="1">
      <c r="A1075" s="34" t="s">
        <v>3934</v>
      </c>
      <c r="B1075" s="87">
        <v>43965</v>
      </c>
      <c r="C1075" s="36">
        <v>0.6694444444444444</v>
      </c>
      <c r="D1075" s="37">
        <v>0.6694444444444444</v>
      </c>
      <c r="E1075" s="34" t="s">
        <v>1431</v>
      </c>
      <c r="F1075" s="34" t="str">
        <f t="array" aca="1" ref="F1075" ca="1">INDEX(list!$C$2:$C$5034,MATCH(INDIRECT(ADDRESS(ROW(),COLUMN()-1)),list!$A$2:$A$5034,0))</f>
        <v>AE - April Edwards AE Design Co</v>
      </c>
      <c r="G1075" s="34" t="s">
        <v>3931</v>
      </c>
      <c r="H1075" s="34">
        <v>0</v>
      </c>
      <c r="I1075" s="34"/>
    </row>
    <row r="1076" spans="1:9" ht="18.75" customHeight="1">
      <c r="A1076" s="34" t="s">
        <v>3934</v>
      </c>
      <c r="B1076" s="87">
        <v>43965</v>
      </c>
      <c r="C1076" s="36">
        <v>0.71388888888888891</v>
      </c>
      <c r="D1076" s="37">
        <v>0.72777777777777775</v>
      </c>
      <c r="E1076" s="34" t="s">
        <v>2242</v>
      </c>
      <c r="F1076" s="34" t="str">
        <f t="array" aca="1" ref="F1076" ca="1">INDEX(list!$C$2:$C$5034,MATCH(INDIRECT(ADDRESS(ROW(),COLUMN()-1)),list!$A$2:$A$5034,0))</f>
        <v>MLH - Michael cell</v>
      </c>
      <c r="G1076" s="34" t="s">
        <v>3931</v>
      </c>
      <c r="H1076" s="34">
        <v>20</v>
      </c>
      <c r="I1076" s="34"/>
    </row>
    <row r="1077" spans="1:9" ht="18.75" customHeight="1">
      <c r="A1077" s="34" t="s">
        <v>3934</v>
      </c>
      <c r="B1077" s="87">
        <v>43965</v>
      </c>
      <c r="C1077" s="36">
        <v>0.85763888888888884</v>
      </c>
      <c r="D1077" s="37">
        <v>0.8833333333333333</v>
      </c>
      <c r="E1077" s="34" t="s">
        <v>3172</v>
      </c>
      <c r="F1077" s="34" t="str">
        <f t="array" aca="1" ref="F1077" ca="1">INDEX(list!$C$2:$C$5034,MATCH(INDIRECT(ADDRESS(ROW(),COLUMN()-1)),list!$A$2:$A$5034,0))</f>
        <v>BG - Martha Gooding</v>
      </c>
      <c r="G1077" s="34" t="s">
        <v>3931</v>
      </c>
      <c r="H1077" s="34">
        <v>37</v>
      </c>
      <c r="I1077" s="34"/>
    </row>
    <row r="1078" spans="1:9" ht="18.75" customHeight="1">
      <c r="A1078" s="34" t="s">
        <v>3935</v>
      </c>
      <c r="B1078" s="87">
        <v>43966</v>
      </c>
      <c r="C1078" s="36">
        <v>0.33680555555555558</v>
      </c>
      <c r="D1078" s="37">
        <v>0.33680555555555558</v>
      </c>
      <c r="E1078" s="34" t="s">
        <v>3939</v>
      </c>
      <c r="F1078" s="34" t="e">
        <f t="array" aca="1" ref="F1078" ca="1">INDEX(list!$C$2:$C$5034,MATCH(INDIRECT(ADDRESS(ROW(),COLUMN()-1)),list!$A$2:$A$5034,0))</f>
        <v>#N/A</v>
      </c>
      <c r="G1078" s="34" t="s">
        <v>3930</v>
      </c>
      <c r="H1078" s="34">
        <v>0</v>
      </c>
      <c r="I1078" s="34"/>
    </row>
    <row r="1079" spans="1:9" ht="18.75" customHeight="1">
      <c r="A1079" s="34" t="s">
        <v>3935</v>
      </c>
      <c r="B1079" s="87">
        <v>43966</v>
      </c>
      <c r="C1079" s="36">
        <v>0.33819444444444446</v>
      </c>
      <c r="D1079" s="37">
        <v>0.34375</v>
      </c>
      <c r="E1079" s="34" t="s">
        <v>866</v>
      </c>
      <c r="F1079" s="34" t="str">
        <f t="array" aca="1" ref="F1079" ca="1">INDEX(list!$C$2:$C$5034,MATCH(INDIRECT(ADDRESS(ROW(),COLUMN()-1)),list!$A$2:$A$5034,0))</f>
        <v>CPL - John CPL Cell</v>
      </c>
      <c r="G1079" s="34" t="s">
        <v>3929</v>
      </c>
      <c r="H1079" s="34">
        <v>8</v>
      </c>
      <c r="I1079" s="34"/>
    </row>
    <row r="1080" spans="1:9" ht="18.75" customHeight="1">
      <c r="A1080" s="34" t="s">
        <v>3935</v>
      </c>
      <c r="B1080" s="87">
        <v>43966</v>
      </c>
      <c r="C1080" s="36">
        <v>0.36458333333333331</v>
      </c>
      <c r="D1080" s="37">
        <v>0.3659722222222222</v>
      </c>
      <c r="E1080" s="34" t="s">
        <v>2168</v>
      </c>
      <c r="F1080" s="34" t="str">
        <f t="array" aca="1" ref="F1080" ca="1">INDEX(list!$C$2:$C$5034,MATCH(INDIRECT(ADDRESS(ROW(),COLUMN()-1)),list!$A$2:$A$5034,0))</f>
        <v>Susan Laubach Cell</v>
      </c>
      <c r="G1080" s="34" t="s">
        <v>3929</v>
      </c>
      <c r="H1080" s="34">
        <v>2</v>
      </c>
      <c r="I1080" s="34"/>
    </row>
    <row r="1081" spans="1:9" ht="18.75" customHeight="1">
      <c r="A1081" s="34" t="s">
        <v>3935</v>
      </c>
      <c r="B1081" s="87">
        <v>43966</v>
      </c>
      <c r="C1081" s="36">
        <v>0.3833333333333333</v>
      </c>
      <c r="D1081" s="37">
        <v>0.38611111111111113</v>
      </c>
      <c r="E1081" s="34" t="s">
        <v>2155</v>
      </c>
      <c r="F1081" s="34" t="str">
        <f t="array" aca="1" ref="F1081" ca="1">INDEX(list!$C$2:$C$5034,MATCH(INDIRECT(ADDRESS(ROW(),COLUMN()-1)),list!$A$2:$A$5034,0))</f>
        <v>Jacob Laubach</v>
      </c>
      <c r="G1081" s="34" t="s">
        <v>3929</v>
      </c>
      <c r="H1081" s="34">
        <v>4</v>
      </c>
      <c r="I1081" s="34"/>
    </row>
    <row r="1082" spans="1:9" ht="18.75" customHeight="1">
      <c r="A1082" s="34" t="s">
        <v>3935</v>
      </c>
      <c r="B1082" s="87">
        <v>43966</v>
      </c>
      <c r="C1082" s="36">
        <v>0.4777777777777778</v>
      </c>
      <c r="D1082" s="37">
        <v>0.48194444444444445</v>
      </c>
      <c r="E1082" s="34" t="s">
        <v>2155</v>
      </c>
      <c r="F1082" s="34" t="str">
        <f t="array" aca="1" ref="F1082" ca="1">INDEX(list!$C$2:$C$5034,MATCH(INDIRECT(ADDRESS(ROW(),COLUMN()-1)),list!$A$2:$A$5034,0))</f>
        <v>Jacob Laubach</v>
      </c>
      <c r="G1082" s="34" t="s">
        <v>3929</v>
      </c>
      <c r="H1082" s="34">
        <v>6</v>
      </c>
      <c r="I1082" s="34"/>
    </row>
    <row r="1083" spans="1:9" ht="18.75" customHeight="1">
      <c r="A1083" s="34" t="s">
        <v>3935</v>
      </c>
      <c r="B1083" s="87">
        <v>43966</v>
      </c>
      <c r="C1083" s="36">
        <v>0.54305555555555551</v>
      </c>
      <c r="D1083" s="37">
        <v>0.5444444444444444</v>
      </c>
      <c r="E1083" s="34" t="s">
        <v>2327</v>
      </c>
      <c r="F1083" s="34" t="str">
        <f t="array" aca="1" ref="F1083" ca="1">INDEX(list!$C$2:$C$5034,MATCH(INDIRECT(ADDRESS(ROW(),COLUMN()-1)),list!$A$2:$A$5034,0))</f>
        <v>VA - Chris Staff</v>
      </c>
      <c r="G1083" s="34" t="s">
        <v>3931</v>
      </c>
      <c r="H1083" s="34">
        <v>2</v>
      </c>
      <c r="I1083" s="34"/>
    </row>
    <row r="1084" spans="1:9" ht="18.75" customHeight="1">
      <c r="A1084" s="34" t="s">
        <v>3935</v>
      </c>
      <c r="B1084" s="87">
        <v>43966</v>
      </c>
      <c r="C1084" s="36">
        <v>0.54791666666666672</v>
      </c>
      <c r="D1084" s="37">
        <v>0.54791666666666672</v>
      </c>
      <c r="E1084" s="34" t="s">
        <v>866</v>
      </c>
      <c r="F1084" s="34" t="str">
        <f t="array" aca="1" ref="F1084" ca="1">INDEX(list!$C$2:$C$5034,MATCH(INDIRECT(ADDRESS(ROW(),COLUMN()-1)),list!$A$2:$A$5034,0))</f>
        <v>CPL - John CPL Cell</v>
      </c>
      <c r="G1084" s="34" t="s">
        <v>3930</v>
      </c>
      <c r="H1084" s="34">
        <v>0</v>
      </c>
      <c r="I1084" s="34"/>
    </row>
    <row r="1085" spans="1:9" ht="18.75" customHeight="1">
      <c r="A1085" s="34" t="s">
        <v>3937</v>
      </c>
      <c r="B1085" s="87">
        <v>43967</v>
      </c>
      <c r="C1085" s="36">
        <v>0.46180555555555558</v>
      </c>
      <c r="D1085" s="37">
        <v>0.47152777777777777</v>
      </c>
      <c r="E1085" s="34" t="s">
        <v>2242</v>
      </c>
      <c r="F1085" s="34" t="str">
        <f t="array" aca="1" ref="F1085" ca="1">INDEX(list!$C$2:$C$5034,MATCH(INDIRECT(ADDRESS(ROW(),COLUMN()-1)),list!$A$2:$A$5034,0))</f>
        <v>MLH - Michael cell</v>
      </c>
      <c r="G1085" s="34" t="s">
        <v>3931</v>
      </c>
      <c r="H1085" s="34">
        <v>14</v>
      </c>
      <c r="I1085" s="34"/>
    </row>
    <row r="1086" spans="1:9" ht="18.75" customHeight="1">
      <c r="A1086" s="34" t="s">
        <v>3937</v>
      </c>
      <c r="B1086" s="87">
        <v>43967</v>
      </c>
      <c r="C1086" s="36">
        <v>0.51666666666666672</v>
      </c>
      <c r="D1086" s="37">
        <v>0.51874999999999993</v>
      </c>
      <c r="E1086" s="34" t="s">
        <v>1607</v>
      </c>
      <c r="F1086" s="34" t="str">
        <f t="array" aca="1" ref="F1086" ca="1">INDEX(list!$C$2:$C$5034,MATCH(INDIRECT(ADDRESS(ROW(),COLUMN()-1)),list!$A$2:$A$5034,0))</f>
        <v>VEO - Marco Ophthalmic Eye Exam Equipt, FL</v>
      </c>
      <c r="G1086" s="34" t="s">
        <v>3931</v>
      </c>
      <c r="H1086" s="34">
        <v>3</v>
      </c>
      <c r="I1086" s="34"/>
    </row>
    <row r="1087" spans="1:9" ht="18.75" customHeight="1">
      <c r="A1087" s="34" t="s">
        <v>3937</v>
      </c>
      <c r="B1087" s="87">
        <v>43967</v>
      </c>
      <c r="C1087" s="36">
        <v>0.62916666666666665</v>
      </c>
      <c r="D1087" s="37">
        <v>0.62916666666666665</v>
      </c>
      <c r="E1087" s="34" t="s">
        <v>2327</v>
      </c>
      <c r="F1087" s="34" t="str">
        <f t="array" aca="1" ref="F1087" ca="1">INDEX(list!$C$2:$C$5034,MATCH(INDIRECT(ADDRESS(ROW(),COLUMN()-1)),list!$A$2:$A$5034,0))</f>
        <v>VA - Chris Staff</v>
      </c>
      <c r="G1087" s="34" t="s">
        <v>3930</v>
      </c>
      <c r="H1087" s="34">
        <v>0</v>
      </c>
      <c r="I1087" s="34"/>
    </row>
    <row r="1088" spans="1:9" ht="18.75" customHeight="1">
      <c r="A1088" s="34" t="s">
        <v>3937</v>
      </c>
      <c r="B1088" s="87">
        <v>43967</v>
      </c>
      <c r="C1088" s="36">
        <v>0.75347222222222221</v>
      </c>
      <c r="D1088" s="37">
        <v>0.75347222222222221</v>
      </c>
      <c r="E1088" s="34" t="s">
        <v>2327</v>
      </c>
      <c r="F1088" s="34" t="str">
        <f t="array" aca="1" ref="F1088" ca="1">INDEX(list!$C$2:$C$5034,MATCH(INDIRECT(ADDRESS(ROW(),COLUMN()-1)),list!$A$2:$A$5034,0))</f>
        <v>VA - Chris Staff</v>
      </c>
      <c r="G1088" s="34" t="s">
        <v>3931</v>
      </c>
      <c r="H1088" s="34">
        <v>0</v>
      </c>
      <c r="I1088" s="34"/>
    </row>
    <row r="1089" spans="1:9" ht="18.75" customHeight="1">
      <c r="A1089" s="34" t="s">
        <v>3937</v>
      </c>
      <c r="B1089" s="87">
        <v>43967</v>
      </c>
      <c r="C1089" s="36">
        <v>0.77500000000000002</v>
      </c>
      <c r="D1089" s="37">
        <v>0.77569444444444446</v>
      </c>
      <c r="E1089" s="34" t="s">
        <v>2327</v>
      </c>
      <c r="F1089" s="34" t="str">
        <f t="array" aca="1" ref="F1089" ca="1">INDEX(list!$C$2:$C$5034,MATCH(INDIRECT(ADDRESS(ROW(),COLUMN()-1)),list!$A$2:$A$5034,0))</f>
        <v>VA - Chris Staff</v>
      </c>
      <c r="G1089" s="34" t="s">
        <v>3931</v>
      </c>
      <c r="H1089" s="34">
        <v>1</v>
      </c>
      <c r="I1089" s="34"/>
    </row>
    <row r="1090" spans="1:9" ht="18.75" customHeight="1">
      <c r="A1090" s="34" t="s">
        <v>3938</v>
      </c>
      <c r="B1090" s="87">
        <v>43968</v>
      </c>
      <c r="C1090" s="36">
        <v>0.4152777777777778</v>
      </c>
      <c r="D1090" s="37">
        <v>0.41597222222222219</v>
      </c>
      <c r="E1090" s="34" t="s">
        <v>3234</v>
      </c>
      <c r="F1090" s="34" t="str">
        <f t="array" aca="1" ref="F1090" ca="1">INDEX(list!$C$2:$C$5034,MATCH(INDIRECT(ADDRESS(ROW(),COLUMN()-1)),list!$A$2:$A$5034,0))</f>
        <v>SOCO - Vanessa Sampson</v>
      </c>
      <c r="G1090" s="34" t="s">
        <v>3929</v>
      </c>
      <c r="H1090" s="34">
        <v>1</v>
      </c>
      <c r="I1090" s="34"/>
    </row>
    <row r="1091" spans="1:9" ht="18.75" customHeight="1">
      <c r="A1091" s="34" t="s">
        <v>3938</v>
      </c>
      <c r="B1091" s="87">
        <v>43968</v>
      </c>
      <c r="C1091" s="36">
        <v>0.41597222222222219</v>
      </c>
      <c r="D1091" s="37">
        <v>0.42499999999999999</v>
      </c>
      <c r="E1091" s="34" t="s">
        <v>3234</v>
      </c>
      <c r="F1091" s="34" t="str">
        <f t="array" aca="1" ref="F1091" ca="1">INDEX(list!$C$2:$C$5034,MATCH(INDIRECT(ADDRESS(ROW(),COLUMN()-1)),list!$A$2:$A$5034,0))</f>
        <v>SOCO - Vanessa Sampson</v>
      </c>
      <c r="G1091" s="34" t="s">
        <v>3931</v>
      </c>
      <c r="H1091" s="34">
        <v>13</v>
      </c>
      <c r="I1091" s="34"/>
    </row>
    <row r="1092" spans="1:9" ht="18.75" customHeight="1">
      <c r="A1092" s="34" t="s">
        <v>3938</v>
      </c>
      <c r="B1092" s="87">
        <v>43968</v>
      </c>
      <c r="C1092" s="36">
        <v>0.4381944444444445</v>
      </c>
      <c r="D1092" s="37">
        <v>0.4381944444444445</v>
      </c>
      <c r="E1092" s="34" t="s">
        <v>866</v>
      </c>
      <c r="F1092" s="34" t="str">
        <f t="array" aca="1" ref="F1092" ca="1">INDEX(list!$C$2:$C$5034,MATCH(INDIRECT(ADDRESS(ROW(),COLUMN()-1)),list!$A$2:$A$5034,0))</f>
        <v>CPL - John CPL Cell</v>
      </c>
      <c r="G1092" s="34" t="s">
        <v>3930</v>
      </c>
      <c r="H1092" s="34">
        <v>0</v>
      </c>
      <c r="I1092" s="34"/>
    </row>
    <row r="1093" spans="1:9" ht="18.75" customHeight="1">
      <c r="A1093" s="34" t="s">
        <v>3938</v>
      </c>
      <c r="B1093" s="87">
        <v>43968</v>
      </c>
      <c r="C1093" s="36">
        <v>0.49722222222222223</v>
      </c>
      <c r="D1093" s="37">
        <v>0.53680555555555554</v>
      </c>
      <c r="E1093" s="34" t="s">
        <v>1114</v>
      </c>
      <c r="F1093" s="34" t="str">
        <f t="array" aca="1" ref="F1093" ca="1">INDEX(list!$C$2:$C$5034,MATCH(INDIRECT(ADDRESS(ROW(),COLUMN()-1)),list!$A$2:$A$5034,0))</f>
        <v>CNH - Harry Harrison Cell</v>
      </c>
      <c r="G1093" s="34" t="s">
        <v>3931</v>
      </c>
      <c r="H1093" s="34">
        <v>57</v>
      </c>
      <c r="I1093" s="34"/>
    </row>
    <row r="1094" spans="1:9" ht="18.75" customHeight="1">
      <c r="A1094" s="34" t="s">
        <v>3938</v>
      </c>
      <c r="B1094" s="87">
        <v>43968</v>
      </c>
      <c r="C1094" s="36">
        <v>0.53888888888888886</v>
      </c>
      <c r="D1094" s="37">
        <v>0.5625</v>
      </c>
      <c r="E1094" s="34" t="s">
        <v>1114</v>
      </c>
      <c r="F1094" s="34" t="str">
        <f t="array" aca="1" ref="F1094" ca="1">INDEX(list!$C$2:$C$5034,MATCH(INDIRECT(ADDRESS(ROW(),COLUMN()-1)),list!$A$2:$A$5034,0))</f>
        <v>CNH - Harry Harrison Cell</v>
      </c>
      <c r="G1094" s="34" t="s">
        <v>3929</v>
      </c>
      <c r="H1094" s="34">
        <v>34</v>
      </c>
      <c r="I1094" s="34"/>
    </row>
    <row r="1095" spans="1:9" ht="18.75" customHeight="1">
      <c r="A1095" s="34" t="s">
        <v>3938</v>
      </c>
      <c r="B1095" s="87">
        <v>43968</v>
      </c>
      <c r="C1095" s="36">
        <v>0.77500000000000002</v>
      </c>
      <c r="D1095" s="37">
        <v>0.78194444444444444</v>
      </c>
      <c r="E1095" s="34" t="s">
        <v>2633</v>
      </c>
      <c r="F1095" s="34" t="str">
        <f t="array" aca="1" ref="F1095" ca="1">INDEX(list!$C$2:$C$5034,MATCH(INDIRECT(ADDRESS(ROW(),COLUMN()-1)),list!$A$2:$A$5034,0))</f>
        <v>Rtistic - Dave Roberts</v>
      </c>
      <c r="G1095" s="34" t="s">
        <v>3929</v>
      </c>
      <c r="H1095" s="34">
        <v>10</v>
      </c>
      <c r="I1095" s="34"/>
    </row>
    <row r="1096" spans="1:9" ht="18.75" customHeight="1">
      <c r="A1096" s="34" t="s">
        <v>3938</v>
      </c>
      <c r="B1096" s="87">
        <v>43968</v>
      </c>
      <c r="C1096" s="36">
        <v>0.8965277777777777</v>
      </c>
      <c r="D1096" s="37">
        <v>0.8965277777777777</v>
      </c>
      <c r="E1096" s="34" t="s">
        <v>815</v>
      </c>
      <c r="F1096" s="34" t="str">
        <f t="array" aca="1" ref="F1096" ca="1">INDEX(list!$C$2:$C$5034,MATCH(INDIRECT(ADDRESS(ROW(),COLUMN()-1)),list!$A$2:$A$5034,0))</f>
        <v>Stanton Wong Cell</v>
      </c>
      <c r="G1096" s="34" t="s">
        <v>3930</v>
      </c>
      <c r="H1096" s="34">
        <v>0</v>
      </c>
      <c r="I1096" s="34"/>
    </row>
    <row r="1097" spans="1:9" ht="18.75" customHeight="1">
      <c r="A1097" s="34" t="s">
        <v>3938</v>
      </c>
      <c r="B1097" s="87">
        <v>43968</v>
      </c>
      <c r="C1097" s="36">
        <v>0.89722222222222225</v>
      </c>
      <c r="D1097" s="37">
        <v>0.9</v>
      </c>
      <c r="E1097" s="34" t="s">
        <v>815</v>
      </c>
      <c r="F1097" s="34" t="str">
        <f t="array" aca="1" ref="F1097" ca="1">INDEX(list!$C$2:$C$5034,MATCH(INDIRECT(ADDRESS(ROW(),COLUMN()-1)),list!$A$2:$A$5034,0))</f>
        <v>Stanton Wong Cell</v>
      </c>
      <c r="G1097" s="34" t="s">
        <v>3931</v>
      </c>
      <c r="H1097" s="34">
        <v>4</v>
      </c>
      <c r="I1097" s="34"/>
    </row>
    <row r="1098" spans="1:9" ht="18.75" customHeight="1">
      <c r="A1098" s="34" t="s">
        <v>3938</v>
      </c>
      <c r="B1098" s="87">
        <v>43968</v>
      </c>
      <c r="C1098" s="36">
        <v>0.89930555555555547</v>
      </c>
      <c r="D1098" s="37">
        <v>0.90069444444444446</v>
      </c>
      <c r="E1098" s="34" t="s">
        <v>815</v>
      </c>
      <c r="F1098" s="34" t="str">
        <f t="array" aca="1" ref="F1098" ca="1">INDEX(list!$C$2:$C$5034,MATCH(INDIRECT(ADDRESS(ROW(),COLUMN()-1)),list!$A$2:$A$5034,0))</f>
        <v>Stanton Wong Cell</v>
      </c>
      <c r="G1098" s="34" t="s">
        <v>3929</v>
      </c>
      <c r="H1098" s="34">
        <v>2</v>
      </c>
      <c r="I1098" s="34"/>
    </row>
    <row r="1099" spans="1:9" ht="18.75" customHeight="1">
      <c r="A1099" s="34" t="s">
        <v>3928</v>
      </c>
      <c r="B1099" s="87">
        <v>43969</v>
      </c>
      <c r="C1099" s="36">
        <v>0.27013888888888887</v>
      </c>
      <c r="D1099" s="37">
        <v>0.3611111111111111</v>
      </c>
      <c r="E1099" s="34" t="s">
        <v>1607</v>
      </c>
      <c r="F1099" s="34" t="str">
        <f t="array" aca="1" ref="F1099" ca="1">INDEX(list!$C$2:$C$5034,MATCH(INDIRECT(ADDRESS(ROW(),COLUMN()-1)),list!$A$2:$A$5034,0))</f>
        <v>VEO - Marco Ophthalmic Eye Exam Equipt, FL</v>
      </c>
      <c r="G1099" s="34" t="s">
        <v>3931</v>
      </c>
      <c r="H1099" s="34">
        <v>131</v>
      </c>
      <c r="I1099" s="34"/>
    </row>
    <row r="1100" spans="1:9" ht="18.75" customHeight="1">
      <c r="A1100" s="34" t="s">
        <v>3928</v>
      </c>
      <c r="B1100" s="87">
        <v>43969</v>
      </c>
      <c r="C1100" s="36">
        <v>0.63472222222222219</v>
      </c>
      <c r="D1100" s="37">
        <v>0.63611111111111118</v>
      </c>
      <c r="E1100" s="34" t="s">
        <v>1156</v>
      </c>
      <c r="F1100" s="34" t="str">
        <f t="array" aca="1" ref="F1100" ca="1">INDEX(list!$C$2:$C$5034,MATCH(INDIRECT(ADDRESS(ROW(),COLUMN()-1)),list!$A$2:$A$5034,0))</f>
        <v>Loren Miner</v>
      </c>
      <c r="G1100" s="34" t="s">
        <v>3929</v>
      </c>
      <c r="H1100" s="34">
        <v>2</v>
      </c>
      <c r="I1100" s="34"/>
    </row>
    <row r="1101" spans="1:9" ht="18.75" customHeight="1">
      <c r="A1101" s="34" t="s">
        <v>3928</v>
      </c>
      <c r="B1101" s="87">
        <v>43969</v>
      </c>
      <c r="C1101" s="36">
        <v>0.68333333333333324</v>
      </c>
      <c r="D1101" s="37">
        <v>0.68402777777777779</v>
      </c>
      <c r="E1101" s="34" t="s">
        <v>3272</v>
      </c>
      <c r="F1101" s="34" t="str">
        <f t="array" aca="1" ref="F1101" ca="1">INDEX(list!$C$2:$C$5034,MATCH(INDIRECT(ADDRESS(ROW(),COLUMN()-1)),list!$A$2:$A$5034,0))</f>
        <v>Elaina Cell</v>
      </c>
      <c r="G1101" s="34" t="s">
        <v>3931</v>
      </c>
      <c r="H1101" s="34">
        <v>1</v>
      </c>
      <c r="I1101" s="34"/>
    </row>
    <row r="1102" spans="1:9" ht="18.75" customHeight="1">
      <c r="A1102" s="34" t="s">
        <v>3932</v>
      </c>
      <c r="B1102" s="87">
        <v>43970</v>
      </c>
      <c r="C1102" s="36">
        <v>0.42569444444444443</v>
      </c>
      <c r="D1102" s="37">
        <v>0.42569444444444443</v>
      </c>
      <c r="E1102" s="34" t="s">
        <v>1029</v>
      </c>
      <c r="F1102" s="34" t="str">
        <f t="array" aca="1" ref="F1102" ca="1">INDEX(list!$C$2:$C$5034,MATCH(INDIRECT(ADDRESS(ROW(),COLUMN()-1)),list!$A$2:$A$5034,0))</f>
        <v>HCS - Bryce Arroya cell</v>
      </c>
      <c r="G1102" s="34" t="s">
        <v>3930</v>
      </c>
      <c r="H1102" s="34">
        <v>0</v>
      </c>
      <c r="I1102" s="34"/>
    </row>
    <row r="1103" spans="1:9" ht="18.75" customHeight="1">
      <c r="A1103" s="34" t="s">
        <v>3932</v>
      </c>
      <c r="B1103" s="87">
        <v>43970</v>
      </c>
      <c r="C1103" s="36">
        <v>0.48472222222222222</v>
      </c>
      <c r="D1103" s="37">
        <v>0.48958333333333331</v>
      </c>
      <c r="E1103" s="34" t="s">
        <v>1029</v>
      </c>
      <c r="F1103" s="34" t="str">
        <f t="array" aca="1" ref="F1103" ca="1">INDEX(list!$C$2:$C$5034,MATCH(INDIRECT(ADDRESS(ROW(),COLUMN()-1)),list!$A$2:$A$5034,0))</f>
        <v>HCS - Bryce Arroya cell</v>
      </c>
      <c r="G1103" s="34" t="s">
        <v>3929</v>
      </c>
      <c r="H1103" s="34">
        <v>7</v>
      </c>
      <c r="I1103" s="34"/>
    </row>
    <row r="1104" spans="1:9" ht="18.75" customHeight="1">
      <c r="A1104" s="34" t="s">
        <v>3932</v>
      </c>
      <c r="B1104" s="87">
        <v>43970</v>
      </c>
      <c r="C1104" s="36">
        <v>0.57986111111111105</v>
      </c>
      <c r="D1104" s="37">
        <v>0.57986111111111105</v>
      </c>
      <c r="E1104" s="34" t="s">
        <v>2327</v>
      </c>
      <c r="F1104" s="34" t="str">
        <f t="array" aca="1" ref="F1104" ca="1">INDEX(list!$C$2:$C$5034,MATCH(INDIRECT(ADDRESS(ROW(),COLUMN()-1)),list!$A$2:$A$5034,0))</f>
        <v>VA - Chris Staff</v>
      </c>
      <c r="G1104" s="34" t="s">
        <v>3930</v>
      </c>
      <c r="H1104" s="34">
        <v>0</v>
      </c>
      <c r="I1104" s="34"/>
    </row>
    <row r="1105" spans="1:9" ht="18.75" customHeight="1">
      <c r="A1105" s="34" t="s">
        <v>3932</v>
      </c>
      <c r="B1105" s="87">
        <v>43970</v>
      </c>
      <c r="C1105" s="36">
        <v>0.59722222222222221</v>
      </c>
      <c r="D1105" s="37">
        <v>0.59791666666666665</v>
      </c>
      <c r="E1105" s="34" t="s">
        <v>2327</v>
      </c>
      <c r="F1105" s="34" t="str">
        <f t="array" aca="1" ref="F1105" ca="1">INDEX(list!$C$2:$C$5034,MATCH(INDIRECT(ADDRESS(ROW(),COLUMN()-1)),list!$A$2:$A$5034,0))</f>
        <v>VA - Chris Staff</v>
      </c>
      <c r="G1105" s="34" t="s">
        <v>3931</v>
      </c>
      <c r="H1105" s="34">
        <v>1</v>
      </c>
      <c r="I1105" s="34"/>
    </row>
    <row r="1106" spans="1:9" ht="18.75" customHeight="1">
      <c r="A1106" s="34" t="s">
        <v>3932</v>
      </c>
      <c r="B1106" s="87">
        <v>43970</v>
      </c>
      <c r="C1106" s="36">
        <v>0.62777777777777777</v>
      </c>
      <c r="D1106" s="37">
        <v>0.62777777777777777</v>
      </c>
      <c r="E1106" s="34" t="s">
        <v>2791</v>
      </c>
      <c r="F1106" s="34" t="str">
        <f t="array" aca="1" ref="F1106" ca="1">INDEX(list!$C$2:$C$5034,MATCH(INDIRECT(ADDRESS(ROW(),COLUMN()-1)),list!$A$2:$A$5034,0))</f>
        <v>Natalie Le cell</v>
      </c>
      <c r="G1106" s="34" t="s">
        <v>3930</v>
      </c>
      <c r="H1106" s="34">
        <v>0</v>
      </c>
      <c r="I1106" s="34"/>
    </row>
    <row r="1107" spans="1:9" ht="18.75" customHeight="1">
      <c r="A1107" s="34" t="s">
        <v>3932</v>
      </c>
      <c r="B1107" s="87">
        <v>43970</v>
      </c>
      <c r="C1107" s="36">
        <v>0.65833333333333333</v>
      </c>
      <c r="D1107" s="37">
        <v>0.65902777777777777</v>
      </c>
      <c r="E1107" s="34" t="s">
        <v>2327</v>
      </c>
      <c r="F1107" s="34" t="str">
        <f t="array" aca="1" ref="F1107" ca="1">INDEX(list!$C$2:$C$5034,MATCH(INDIRECT(ADDRESS(ROW(),COLUMN()-1)),list!$A$2:$A$5034,0))</f>
        <v>VA - Chris Staff</v>
      </c>
      <c r="G1107" s="34" t="s">
        <v>3929</v>
      </c>
      <c r="H1107" s="34">
        <v>1</v>
      </c>
      <c r="I1107" s="34"/>
    </row>
    <row r="1108" spans="1:9" ht="18.75" customHeight="1">
      <c r="A1108" s="34" t="s">
        <v>3932</v>
      </c>
      <c r="B1108" s="87">
        <v>43970</v>
      </c>
      <c r="C1108" s="36">
        <v>0.65902777777777777</v>
      </c>
      <c r="D1108" s="37">
        <v>0.70763888888888893</v>
      </c>
      <c r="E1108" s="34" t="s">
        <v>2327</v>
      </c>
      <c r="F1108" s="34" t="str">
        <f t="array" aca="1" ref="F1108" ca="1">INDEX(list!$C$2:$C$5034,MATCH(INDIRECT(ADDRESS(ROW(),COLUMN()-1)),list!$A$2:$A$5034,0))</f>
        <v>VA - Chris Staff</v>
      </c>
      <c r="G1108" s="34" t="s">
        <v>3931</v>
      </c>
      <c r="H1108" s="34">
        <v>70</v>
      </c>
      <c r="I1108" s="34"/>
    </row>
    <row r="1109" spans="1:9" ht="18.75" customHeight="1">
      <c r="A1109" s="34" t="s">
        <v>3932</v>
      </c>
      <c r="B1109" s="87">
        <v>43970</v>
      </c>
      <c r="C1109" s="36">
        <v>0.68263888888888891</v>
      </c>
      <c r="D1109" s="37">
        <v>0.68263888888888891</v>
      </c>
      <c r="E1109" s="34" t="s">
        <v>1029</v>
      </c>
      <c r="F1109" s="34" t="str">
        <f t="array" aca="1" ref="F1109" ca="1">INDEX(list!$C$2:$C$5034,MATCH(INDIRECT(ADDRESS(ROW(),COLUMN()-1)),list!$A$2:$A$5034,0))</f>
        <v>HCS - Bryce Arroya cell</v>
      </c>
      <c r="G1109" s="34" t="s">
        <v>3930</v>
      </c>
      <c r="H1109" s="34">
        <v>0</v>
      </c>
      <c r="I1109" s="34"/>
    </row>
    <row r="1110" spans="1:9" ht="18.75" customHeight="1">
      <c r="A1110" s="34" t="s">
        <v>3932</v>
      </c>
      <c r="B1110" s="87">
        <v>43970</v>
      </c>
      <c r="C1110" s="36">
        <v>0.75902777777777775</v>
      </c>
      <c r="D1110" s="37">
        <v>0.76388888888888884</v>
      </c>
      <c r="E1110" s="34" t="s">
        <v>1029</v>
      </c>
      <c r="F1110" s="34" t="str">
        <f t="array" aca="1" ref="F1110" ca="1">INDEX(list!$C$2:$C$5034,MATCH(INDIRECT(ADDRESS(ROW(),COLUMN()-1)),list!$A$2:$A$5034,0))</f>
        <v>HCS - Bryce Arroya cell</v>
      </c>
      <c r="G1110" s="34" t="s">
        <v>3931</v>
      </c>
      <c r="H1110" s="34">
        <v>7</v>
      </c>
      <c r="I1110" s="34"/>
    </row>
    <row r="1111" spans="1:9" ht="18.75" customHeight="1">
      <c r="A1111" s="34" t="s">
        <v>3932</v>
      </c>
      <c r="B1111" s="87">
        <v>43970</v>
      </c>
      <c r="C1111" s="36">
        <v>0.76666666666666661</v>
      </c>
      <c r="D1111" s="37">
        <v>0.76736111111111116</v>
      </c>
      <c r="E1111" s="34" t="s">
        <v>2327</v>
      </c>
      <c r="F1111" s="34" t="str">
        <f t="array" aca="1" ref="F1111" ca="1">INDEX(list!$C$2:$C$5034,MATCH(INDIRECT(ADDRESS(ROW(),COLUMN()-1)),list!$A$2:$A$5034,0))</f>
        <v>VA - Chris Staff</v>
      </c>
      <c r="G1111" s="34" t="s">
        <v>3931</v>
      </c>
      <c r="H1111" s="34">
        <v>1</v>
      </c>
      <c r="I1111" s="34"/>
    </row>
    <row r="1112" spans="1:9" ht="18.75" customHeight="1">
      <c r="A1112" s="34" t="s">
        <v>3932</v>
      </c>
      <c r="B1112" s="87">
        <v>43970</v>
      </c>
      <c r="C1112" s="36">
        <v>0.80902777777777779</v>
      </c>
      <c r="D1112" s="37">
        <v>0.8208333333333333</v>
      </c>
      <c r="E1112" s="34" t="s">
        <v>2327</v>
      </c>
      <c r="F1112" s="34" t="str">
        <f t="array" aca="1" ref="F1112" ca="1">INDEX(list!$C$2:$C$5034,MATCH(INDIRECT(ADDRESS(ROW(),COLUMN()-1)),list!$A$2:$A$5034,0))</f>
        <v>VA - Chris Staff</v>
      </c>
      <c r="G1112" s="34" t="s">
        <v>3929</v>
      </c>
      <c r="H1112" s="34">
        <v>17</v>
      </c>
      <c r="I1112" s="34"/>
    </row>
    <row r="1113" spans="1:9" ht="18.75" customHeight="1">
      <c r="A1113" s="34" t="s">
        <v>3932</v>
      </c>
      <c r="B1113" s="87">
        <v>43970</v>
      </c>
      <c r="C1113" s="36">
        <v>0.8208333333333333</v>
      </c>
      <c r="D1113" s="37">
        <v>0.83750000000000002</v>
      </c>
      <c r="E1113" s="34" t="s">
        <v>2327</v>
      </c>
      <c r="F1113" s="34" t="str">
        <f t="array" aca="1" ref="F1113" ca="1">INDEX(list!$C$2:$C$5034,MATCH(INDIRECT(ADDRESS(ROW(),COLUMN()-1)),list!$A$2:$A$5034,0))</f>
        <v>VA - Chris Staff</v>
      </c>
      <c r="G1113" s="34" t="s">
        <v>3931</v>
      </c>
      <c r="H1113" s="34">
        <v>24</v>
      </c>
      <c r="I1113" s="34"/>
    </row>
    <row r="1114" spans="1:9" ht="18.75" customHeight="1">
      <c r="A1114" s="34" t="s">
        <v>3932</v>
      </c>
      <c r="B1114" s="87">
        <v>43970</v>
      </c>
      <c r="C1114" s="36">
        <v>0.8256944444444444</v>
      </c>
      <c r="D1114" s="37">
        <v>0.8256944444444444</v>
      </c>
      <c r="E1114" s="34" t="s">
        <v>3272</v>
      </c>
      <c r="F1114" s="34" t="str">
        <f t="array" aca="1" ref="F1114" ca="1">INDEX(list!$C$2:$C$5034,MATCH(INDIRECT(ADDRESS(ROW(),COLUMN()-1)),list!$A$2:$A$5034,0))</f>
        <v>Elaina Cell</v>
      </c>
      <c r="G1114" s="34" t="s">
        <v>3931</v>
      </c>
      <c r="H1114" s="34">
        <v>0</v>
      </c>
      <c r="I1114" s="34"/>
    </row>
    <row r="1115" spans="1:9" ht="18.75" customHeight="1">
      <c r="A1115" s="34" t="s">
        <v>3932</v>
      </c>
      <c r="B1115" s="87">
        <v>43970</v>
      </c>
      <c r="C1115" s="36">
        <v>0.84027777777777779</v>
      </c>
      <c r="D1115" s="37">
        <v>0.84097222222222223</v>
      </c>
      <c r="E1115" s="34" t="s">
        <v>2327</v>
      </c>
      <c r="F1115" s="34" t="str">
        <f t="array" aca="1" ref="F1115" ca="1">INDEX(list!$C$2:$C$5034,MATCH(INDIRECT(ADDRESS(ROW(),COLUMN()-1)),list!$A$2:$A$5034,0))</f>
        <v>VA - Chris Staff</v>
      </c>
      <c r="G1115" s="34" t="s">
        <v>3929</v>
      </c>
      <c r="H1115" s="34">
        <v>1</v>
      </c>
      <c r="I1115" s="34"/>
    </row>
    <row r="1116" spans="1:9" ht="18.75" customHeight="1">
      <c r="A1116" s="34" t="s">
        <v>3932</v>
      </c>
      <c r="B1116" s="87">
        <v>43970</v>
      </c>
      <c r="C1116" s="36">
        <v>0.84097222222222223</v>
      </c>
      <c r="D1116" s="37">
        <v>0.84097222222222223</v>
      </c>
      <c r="E1116" s="34" t="s">
        <v>2327</v>
      </c>
      <c r="F1116" s="34" t="str">
        <f t="array" aca="1" ref="F1116" ca="1">INDEX(list!$C$2:$C$5034,MATCH(INDIRECT(ADDRESS(ROW(),COLUMN()-1)),list!$A$2:$A$5034,0))</f>
        <v>VA - Chris Staff</v>
      </c>
      <c r="G1116" s="34" t="s">
        <v>3930</v>
      </c>
      <c r="H1116" s="34">
        <v>0</v>
      </c>
      <c r="I1116" s="34"/>
    </row>
    <row r="1117" spans="1:9" ht="18.75" customHeight="1">
      <c r="A1117" s="34" t="s">
        <v>3932</v>
      </c>
      <c r="B1117" s="87">
        <v>43970</v>
      </c>
      <c r="C1117" s="36">
        <v>0.84097222222222223</v>
      </c>
      <c r="D1117" s="37">
        <v>0.84166666666666667</v>
      </c>
      <c r="E1117" s="34" t="s">
        <v>2327</v>
      </c>
      <c r="F1117" s="34" t="str">
        <f t="array" aca="1" ref="F1117" ca="1">INDEX(list!$C$2:$C$5034,MATCH(INDIRECT(ADDRESS(ROW(),COLUMN()-1)),list!$A$2:$A$5034,0))</f>
        <v>VA - Chris Staff</v>
      </c>
      <c r="G1117" s="34" t="s">
        <v>3931</v>
      </c>
      <c r="H1117" s="34">
        <v>1</v>
      </c>
      <c r="I1117" s="34"/>
    </row>
    <row r="1118" spans="1:9" ht="18.75" customHeight="1">
      <c r="A1118" s="34" t="s">
        <v>3932</v>
      </c>
      <c r="B1118" s="87">
        <v>43970</v>
      </c>
      <c r="C1118" s="36">
        <v>0.84097222222222223</v>
      </c>
      <c r="D1118" s="37">
        <v>0.84166666666666667</v>
      </c>
      <c r="E1118" s="34" t="s">
        <v>3939</v>
      </c>
      <c r="F1118" s="34" t="e">
        <f t="array" aca="1" ref="F1118" ca="1">INDEX(list!$C$2:$C$5034,MATCH(INDIRECT(ADDRESS(ROW(),COLUMN()-1)),list!$A$2:$A$5034,0))</f>
        <v>#N/A</v>
      </c>
      <c r="G1118" s="34" t="s">
        <v>3929</v>
      </c>
      <c r="H1118" s="34">
        <v>1</v>
      </c>
      <c r="I1118" s="34"/>
    </row>
    <row r="1119" spans="1:9" ht="18.75" customHeight="1">
      <c r="A1119" s="34" t="s">
        <v>3933</v>
      </c>
      <c r="B1119" s="87">
        <v>43971</v>
      </c>
      <c r="C1119" s="36">
        <v>0.38194444444444442</v>
      </c>
      <c r="D1119" s="37">
        <v>0.38194444444444442</v>
      </c>
      <c r="E1119" s="34" t="s">
        <v>2494</v>
      </c>
      <c r="F1119" s="34" t="str">
        <f t="array" aca="1" ref="F1119" ca="1">INDEX(list!$C$2:$C$5034,MATCH(INDIRECT(ADDRESS(ROW(),COLUMN()-1)),list!$A$2:$A$5034,0))</f>
        <v>SOCO - Perla cell</v>
      </c>
      <c r="G1119" s="34" t="s">
        <v>3930</v>
      </c>
      <c r="H1119" s="34">
        <v>0</v>
      </c>
      <c r="I1119" s="34"/>
    </row>
    <row r="1120" spans="1:9" ht="18.75" customHeight="1">
      <c r="A1120" s="34" t="s">
        <v>3933</v>
      </c>
      <c r="B1120" s="87">
        <v>43971</v>
      </c>
      <c r="C1120" s="36">
        <v>0.42777777777777781</v>
      </c>
      <c r="D1120" s="37">
        <v>0.43124999999999997</v>
      </c>
      <c r="E1120" s="34" t="s">
        <v>2494</v>
      </c>
      <c r="F1120" s="34" t="str">
        <f t="array" aca="1" ref="F1120" ca="1">INDEX(list!$C$2:$C$5034,MATCH(INDIRECT(ADDRESS(ROW(),COLUMN()-1)),list!$A$2:$A$5034,0))</f>
        <v>SOCO - Perla cell</v>
      </c>
      <c r="G1120" s="34" t="s">
        <v>3931</v>
      </c>
      <c r="H1120" s="34">
        <v>5</v>
      </c>
      <c r="I1120" s="34"/>
    </row>
    <row r="1121" spans="1:9" ht="18.75" customHeight="1">
      <c r="A1121" s="34" t="s">
        <v>3933</v>
      </c>
      <c r="B1121" s="87">
        <v>43971</v>
      </c>
      <c r="C1121" s="36">
        <v>0.48472222222222222</v>
      </c>
      <c r="D1121" s="37">
        <v>0.48472222222222222</v>
      </c>
      <c r="E1121" s="34" t="s">
        <v>2494</v>
      </c>
      <c r="F1121" s="34" t="str">
        <f t="array" aca="1" ref="F1121" ca="1">INDEX(list!$C$2:$C$5034,MATCH(INDIRECT(ADDRESS(ROW(),COLUMN()-1)),list!$A$2:$A$5034,0))</f>
        <v>SOCO - Perla cell</v>
      </c>
      <c r="G1121" s="34" t="s">
        <v>3930</v>
      </c>
      <c r="H1121" s="34">
        <v>0</v>
      </c>
      <c r="I1121" s="34"/>
    </row>
    <row r="1122" spans="1:9" ht="18.75" customHeight="1">
      <c r="A1122" s="34" t="s">
        <v>3933</v>
      </c>
      <c r="B1122" s="87">
        <v>43971</v>
      </c>
      <c r="C1122" s="36">
        <v>0.4861111111111111</v>
      </c>
      <c r="D1122" s="37">
        <v>0.49236111111111108</v>
      </c>
      <c r="E1122" s="34" t="s">
        <v>2494</v>
      </c>
      <c r="F1122" s="34" t="str">
        <f t="array" aca="1" ref="F1122" ca="1">INDEX(list!$C$2:$C$5034,MATCH(INDIRECT(ADDRESS(ROW(),COLUMN()-1)),list!$A$2:$A$5034,0))</f>
        <v>SOCO - Perla cell</v>
      </c>
      <c r="G1122" s="34" t="s">
        <v>3931</v>
      </c>
      <c r="H1122" s="34">
        <v>9</v>
      </c>
      <c r="I1122" s="34"/>
    </row>
    <row r="1123" spans="1:9" ht="18.75" customHeight="1">
      <c r="A1123" s="34" t="s">
        <v>3933</v>
      </c>
      <c r="B1123" s="87">
        <v>43971</v>
      </c>
      <c r="C1123" s="36">
        <v>0.50972222222222219</v>
      </c>
      <c r="D1123" s="37">
        <v>0.50972222222222219</v>
      </c>
      <c r="E1123" s="34" t="s">
        <v>2058</v>
      </c>
      <c r="F1123" s="34" t="str">
        <f t="array" aca="1" ref="F1123" ca="1">INDEX(list!$C$2:$C$5034,MATCH(INDIRECT(ADDRESS(ROW(),COLUMN()-1)),list!$A$2:$A$5034,0))</f>
        <v>CPL - Beth Home</v>
      </c>
      <c r="G1123" s="34" t="s">
        <v>3931</v>
      </c>
      <c r="H1123" s="34">
        <v>0</v>
      </c>
      <c r="I1123" s="34"/>
    </row>
    <row r="1124" spans="1:9" ht="18.75" customHeight="1">
      <c r="A1124" s="34" t="s">
        <v>3933</v>
      </c>
      <c r="B1124" s="87">
        <v>43971</v>
      </c>
      <c r="C1124" s="36">
        <v>0.50972222222222219</v>
      </c>
      <c r="D1124" s="37">
        <v>0.51874999999999993</v>
      </c>
      <c r="E1124" s="34" t="s">
        <v>2058</v>
      </c>
      <c r="F1124" s="34" t="str">
        <f t="array" aca="1" ref="F1124" ca="1">INDEX(list!$C$2:$C$5034,MATCH(INDIRECT(ADDRESS(ROW(),COLUMN()-1)),list!$A$2:$A$5034,0))</f>
        <v>CPL - Beth Home</v>
      </c>
      <c r="G1124" s="34" t="s">
        <v>3931</v>
      </c>
      <c r="H1124" s="34">
        <v>13</v>
      </c>
      <c r="I1124" s="34"/>
    </row>
    <row r="1125" spans="1:9" ht="18.75" customHeight="1">
      <c r="A1125" s="34" t="s">
        <v>3933</v>
      </c>
      <c r="B1125" s="87">
        <v>43971</v>
      </c>
      <c r="C1125" s="36">
        <v>0.5708333333333333</v>
      </c>
      <c r="D1125" s="37">
        <v>0.5708333333333333</v>
      </c>
      <c r="E1125" s="34" t="s">
        <v>1156</v>
      </c>
      <c r="F1125" s="34" t="str">
        <f t="array" aca="1" ref="F1125" ca="1">INDEX(list!$C$2:$C$5034,MATCH(INDIRECT(ADDRESS(ROW(),COLUMN()-1)),list!$A$2:$A$5034,0))</f>
        <v>Loren Miner</v>
      </c>
      <c r="G1125" s="34" t="s">
        <v>3930</v>
      </c>
      <c r="H1125" s="34">
        <v>0</v>
      </c>
      <c r="I1125" s="34"/>
    </row>
    <row r="1126" spans="1:9" ht="18.75" customHeight="1">
      <c r="A1126" s="34" t="s">
        <v>3933</v>
      </c>
      <c r="B1126" s="87">
        <v>43971</v>
      </c>
      <c r="C1126" s="36">
        <v>0.63194444444444442</v>
      </c>
      <c r="D1126" s="37">
        <v>0.63888888888888895</v>
      </c>
      <c r="E1126" s="34" t="s">
        <v>2058</v>
      </c>
      <c r="F1126" s="34" t="str">
        <f t="array" aca="1" ref="F1126" ca="1">INDEX(list!$C$2:$C$5034,MATCH(INDIRECT(ADDRESS(ROW(),COLUMN()-1)),list!$A$2:$A$5034,0))</f>
        <v>CPL - Beth Home</v>
      </c>
      <c r="G1126" s="34" t="s">
        <v>3931</v>
      </c>
      <c r="H1126" s="34">
        <v>10</v>
      </c>
      <c r="I1126" s="34"/>
    </row>
    <row r="1127" spans="1:9" ht="18.75" customHeight="1">
      <c r="A1127" s="34" t="s">
        <v>3933</v>
      </c>
      <c r="B1127" s="87">
        <v>43971</v>
      </c>
      <c r="C1127" s="36">
        <v>0.65277777777777779</v>
      </c>
      <c r="D1127" s="37">
        <v>0.65277777777777779</v>
      </c>
      <c r="E1127" s="34" t="s">
        <v>2327</v>
      </c>
      <c r="F1127" s="34" t="str">
        <f t="array" aca="1" ref="F1127" ca="1">INDEX(list!$C$2:$C$5034,MATCH(INDIRECT(ADDRESS(ROW(),COLUMN()-1)),list!$A$2:$A$5034,0))</f>
        <v>VA - Chris Staff</v>
      </c>
      <c r="G1127" s="34" t="s">
        <v>3930</v>
      </c>
      <c r="H1127" s="34">
        <v>0</v>
      </c>
      <c r="I1127" s="34"/>
    </row>
    <row r="1128" spans="1:9" ht="18.75" customHeight="1">
      <c r="A1128" s="34" t="s">
        <v>3933</v>
      </c>
      <c r="B1128" s="87">
        <v>43971</v>
      </c>
      <c r="C1128" s="36">
        <v>0.66388888888888886</v>
      </c>
      <c r="D1128" s="37">
        <v>0.66388888888888886</v>
      </c>
      <c r="E1128" s="34" t="s">
        <v>1156</v>
      </c>
      <c r="F1128" s="34" t="str">
        <f t="array" aca="1" ref="F1128" ca="1">INDEX(list!$C$2:$C$5034,MATCH(INDIRECT(ADDRESS(ROW(),COLUMN()-1)),list!$A$2:$A$5034,0))</f>
        <v>Loren Miner</v>
      </c>
      <c r="G1128" s="34" t="s">
        <v>3931</v>
      </c>
      <c r="H1128" s="34">
        <v>0</v>
      </c>
      <c r="I1128" s="34"/>
    </row>
    <row r="1129" spans="1:9" ht="18.75" customHeight="1">
      <c r="A1129" s="34" t="s">
        <v>3933</v>
      </c>
      <c r="B1129" s="87">
        <v>43971</v>
      </c>
      <c r="C1129" s="36">
        <v>0.66875000000000007</v>
      </c>
      <c r="D1129" s="37">
        <v>0.68611111111111101</v>
      </c>
      <c r="E1129" s="34" t="s">
        <v>1156</v>
      </c>
      <c r="F1129" s="34" t="str">
        <f t="array" aca="1" ref="F1129" ca="1">INDEX(list!$C$2:$C$5034,MATCH(INDIRECT(ADDRESS(ROW(),COLUMN()-1)),list!$A$2:$A$5034,0))</f>
        <v>Loren Miner</v>
      </c>
      <c r="G1129" s="34" t="s">
        <v>3929</v>
      </c>
      <c r="H1129" s="34">
        <v>25</v>
      </c>
      <c r="I1129" s="34"/>
    </row>
    <row r="1130" spans="1:9" ht="18.75" customHeight="1">
      <c r="A1130" s="34" t="s">
        <v>3933</v>
      </c>
      <c r="B1130" s="87">
        <v>43971</v>
      </c>
      <c r="C1130" s="36">
        <v>0.71527777777777779</v>
      </c>
      <c r="D1130" s="37">
        <v>0.71527777777777779</v>
      </c>
      <c r="E1130" s="34" t="s">
        <v>440</v>
      </c>
      <c r="F1130" s="34" t="str">
        <f t="array" aca="1" ref="F1130" ca="1">INDEX(list!$C$2:$C$5034,MATCH(INDIRECT(ADDRESS(ROW(),COLUMN()-1)),list!$A$2:$A$5034,0))</f>
        <v>Larry Nedry Home</v>
      </c>
      <c r="G1130" s="34" t="s">
        <v>3930</v>
      </c>
      <c r="H1130" s="34">
        <v>0</v>
      </c>
      <c r="I1130" s="34"/>
    </row>
    <row r="1131" spans="1:9" ht="18.75" customHeight="1">
      <c r="A1131" s="34" t="s">
        <v>3934</v>
      </c>
      <c r="B1131" s="87">
        <v>43972</v>
      </c>
      <c r="C1131" s="36">
        <v>0.51736111111111105</v>
      </c>
      <c r="D1131" s="37">
        <v>0.52569444444444446</v>
      </c>
      <c r="E1131" s="34" t="s">
        <v>866</v>
      </c>
      <c r="F1131" s="34" t="str">
        <f t="array" aca="1" ref="F1131" ca="1">INDEX(list!$C$2:$C$5034,MATCH(INDIRECT(ADDRESS(ROW(),COLUMN()-1)),list!$A$2:$A$5034,0))</f>
        <v>CPL - John CPL Cell</v>
      </c>
      <c r="G1131" s="34" t="s">
        <v>3929</v>
      </c>
      <c r="H1131" s="34">
        <v>12</v>
      </c>
      <c r="I1131" s="34"/>
    </row>
    <row r="1132" spans="1:9" ht="18.75" customHeight="1">
      <c r="A1132" s="34" t="s">
        <v>3934</v>
      </c>
      <c r="B1132" s="87">
        <v>43972</v>
      </c>
      <c r="C1132" s="36">
        <v>0.63680555555555551</v>
      </c>
      <c r="D1132" s="37">
        <v>0.63750000000000007</v>
      </c>
      <c r="E1132" s="34" t="s">
        <v>3307</v>
      </c>
      <c r="F1132" s="38" t="str">
        <f t="array" aca="1" ref="F1132" ca="1">INDEX(list!$C$2:$C$5034,MATCH(INDIRECT(ADDRESS(ROW(),COLUMN()-1)),list!$A$2:$A$5034,0))</f>
        <v>Liz Wilson Home</v>
      </c>
      <c r="G1132" s="34" t="s">
        <v>3931</v>
      </c>
      <c r="H1132" s="34">
        <v>1</v>
      </c>
      <c r="I1132" s="34"/>
    </row>
    <row r="1133" spans="1:9" ht="18.75" customHeight="1">
      <c r="A1133" s="34" t="s">
        <v>3934</v>
      </c>
      <c r="B1133" s="87">
        <v>43972</v>
      </c>
      <c r="C1133" s="36">
        <v>0.65555555555555556</v>
      </c>
      <c r="D1133" s="37">
        <v>0.66111111111111109</v>
      </c>
      <c r="E1133" s="34" t="s">
        <v>451</v>
      </c>
      <c r="F1133" s="34" t="str">
        <f t="array" aca="1" ref="F1133" ca="1">INDEX(list!$C$2:$C$5034,MATCH(INDIRECT(ADDRESS(ROW(),COLUMN()-1)),list!$A$2:$A$5034,0))</f>
        <v>VEO - Robert Nurisio</v>
      </c>
      <c r="G1133" s="34" t="s">
        <v>3929</v>
      </c>
      <c r="H1133" s="34">
        <v>8</v>
      </c>
      <c r="I1133" s="34"/>
    </row>
    <row r="1134" spans="1:9" ht="18.75" customHeight="1">
      <c r="A1134" s="34" t="s">
        <v>3935</v>
      </c>
      <c r="B1134" s="87">
        <v>43973</v>
      </c>
      <c r="C1134" s="36">
        <v>0.38750000000000001</v>
      </c>
      <c r="D1134" s="37">
        <v>0.38750000000000001</v>
      </c>
      <c r="E1134" s="34" t="s">
        <v>866</v>
      </c>
      <c r="F1134" s="34" t="str">
        <f t="array" aca="1" ref="F1134" ca="1">INDEX(list!$C$2:$C$5034,MATCH(INDIRECT(ADDRESS(ROW(),COLUMN()-1)),list!$A$2:$A$5034,0))</f>
        <v>CPL - John CPL Cell</v>
      </c>
      <c r="G1134" s="34" t="s">
        <v>3930</v>
      </c>
      <c r="H1134" s="34">
        <v>0</v>
      </c>
      <c r="I1134" s="34"/>
    </row>
    <row r="1135" spans="1:9" ht="18.75" customHeight="1">
      <c r="A1135" s="34" t="s">
        <v>3935</v>
      </c>
      <c r="B1135" s="87">
        <v>43973</v>
      </c>
      <c r="C1135" s="36">
        <v>0.44027777777777777</v>
      </c>
      <c r="D1135" s="37">
        <v>0.4458333333333333</v>
      </c>
      <c r="E1135" s="34" t="s">
        <v>1607</v>
      </c>
      <c r="F1135" s="34" t="str">
        <f t="array" aca="1" ref="F1135" ca="1">INDEX(list!$C$2:$C$5034,MATCH(INDIRECT(ADDRESS(ROW(),COLUMN()-1)),list!$A$2:$A$5034,0))</f>
        <v>VEO - Marco Ophthalmic Eye Exam Equipt, FL</v>
      </c>
      <c r="G1135" s="34" t="s">
        <v>3931</v>
      </c>
      <c r="H1135" s="34">
        <v>8</v>
      </c>
      <c r="I1135" s="34"/>
    </row>
    <row r="1136" spans="1:9" ht="18.75" customHeight="1">
      <c r="A1136" s="34" t="s">
        <v>3935</v>
      </c>
      <c r="B1136" s="87">
        <v>43973</v>
      </c>
      <c r="C1136" s="36">
        <v>0.51111111111111118</v>
      </c>
      <c r="D1136" s="37">
        <v>0.51111111111111118</v>
      </c>
      <c r="E1136" s="34" t="s">
        <v>866</v>
      </c>
      <c r="F1136" s="34" t="str">
        <f t="array" aca="1" ref="F1136" ca="1">INDEX(list!$C$2:$C$5034,MATCH(INDIRECT(ADDRESS(ROW(),COLUMN()-1)),list!$A$2:$A$5034,0))</f>
        <v>CPL - John CPL Cell</v>
      </c>
      <c r="G1136" s="34" t="s">
        <v>3931</v>
      </c>
      <c r="H1136" s="34">
        <v>0</v>
      </c>
      <c r="I1136" s="34"/>
    </row>
    <row r="1137" spans="1:9" ht="18.75" customHeight="1">
      <c r="A1137" s="34" t="s">
        <v>3935</v>
      </c>
      <c r="B1137" s="87">
        <v>43973</v>
      </c>
      <c r="C1137" s="36">
        <v>0.53472222222222221</v>
      </c>
      <c r="D1137" s="37">
        <v>0.54027777777777775</v>
      </c>
      <c r="E1137" s="34" t="s">
        <v>866</v>
      </c>
      <c r="F1137" s="34" t="str">
        <f t="array" aca="1" ref="F1137" ca="1">INDEX(list!$C$2:$C$5034,MATCH(INDIRECT(ADDRESS(ROW(),COLUMN()-1)),list!$A$2:$A$5034,0))</f>
        <v>CPL - John CPL Cell</v>
      </c>
      <c r="G1137" s="34" t="s">
        <v>3931</v>
      </c>
      <c r="H1137" s="34">
        <v>8</v>
      </c>
      <c r="I1137" s="34"/>
    </row>
    <row r="1138" spans="1:9" ht="18.75" customHeight="1">
      <c r="A1138" s="34" t="s">
        <v>3935</v>
      </c>
      <c r="B1138" s="87">
        <v>43973</v>
      </c>
      <c r="C1138" s="36">
        <v>0.55208333333333337</v>
      </c>
      <c r="D1138" s="37">
        <v>0.55208333333333337</v>
      </c>
      <c r="E1138" s="34" t="s">
        <v>2032</v>
      </c>
      <c r="F1138" s="34" t="str">
        <f t="array" aca="1" ref="F1138" ca="1">INDEX(list!$C$2:$C$5034,MATCH(INDIRECT(ADDRESS(ROW(),COLUMN()-1)),list!$A$2:$A$5034,0))</f>
        <v>VEO - Marco Ophthalmic Eye Exam Equipt, FL</v>
      </c>
      <c r="G1138" s="34" t="s">
        <v>3930</v>
      </c>
      <c r="H1138" s="34">
        <v>0</v>
      </c>
      <c r="I1138" s="34"/>
    </row>
    <row r="1139" spans="1:9" ht="18.75" customHeight="1">
      <c r="A1139" s="34" t="s">
        <v>3935</v>
      </c>
      <c r="B1139" s="87">
        <v>43973</v>
      </c>
      <c r="C1139" s="36">
        <v>0.58888888888888891</v>
      </c>
      <c r="D1139" s="37">
        <v>0.59027777777777779</v>
      </c>
      <c r="E1139" s="34" t="s">
        <v>1637</v>
      </c>
      <c r="F1139" s="34" t="str">
        <f t="array" aca="1" ref="F1139" ca="1">INDEX(list!$C$2:$C$5034,MATCH(INDIRECT(ADDRESS(ROW(),COLUMN()-1)),list!$A$2:$A$5034,0))</f>
        <v>Mary Louise Zeller Cell</v>
      </c>
      <c r="G1139" s="34" t="s">
        <v>3929</v>
      </c>
      <c r="H1139" s="34">
        <v>2</v>
      </c>
      <c r="I1139" s="34"/>
    </row>
    <row r="1140" spans="1:9" ht="18.75" customHeight="1">
      <c r="A1140" s="34" t="s">
        <v>3935</v>
      </c>
      <c r="B1140" s="87">
        <v>43973</v>
      </c>
      <c r="C1140" s="36">
        <v>0.70624999999999993</v>
      </c>
      <c r="D1140" s="37">
        <v>0.70763888888888893</v>
      </c>
      <c r="E1140" s="34" t="s">
        <v>3272</v>
      </c>
      <c r="F1140" s="34" t="str">
        <f t="array" aca="1" ref="F1140" ca="1">INDEX(list!$C$2:$C$5034,MATCH(INDIRECT(ADDRESS(ROW(),COLUMN()-1)),list!$A$2:$A$5034,0))</f>
        <v>Elaina Cell</v>
      </c>
      <c r="G1140" s="34" t="s">
        <v>3931</v>
      </c>
      <c r="H1140" s="34">
        <v>2</v>
      </c>
      <c r="I1140" s="34"/>
    </row>
    <row r="1141" spans="1:9" ht="18.75" customHeight="1">
      <c r="A1141" s="34" t="s">
        <v>3937</v>
      </c>
      <c r="B1141" s="87">
        <v>43974</v>
      </c>
      <c r="C1141" s="36">
        <v>0.4236111111111111</v>
      </c>
      <c r="D1141" s="37">
        <v>0.42569444444444443</v>
      </c>
      <c r="E1141" s="34" t="s">
        <v>1637</v>
      </c>
      <c r="F1141" s="34" t="str">
        <f t="array" aca="1" ref="F1141" ca="1">INDEX(list!$C$2:$C$5034,MATCH(INDIRECT(ADDRESS(ROW(),COLUMN()-1)),list!$A$2:$A$5034,0))</f>
        <v>Mary Louise Zeller Cell</v>
      </c>
      <c r="G1141" s="34" t="s">
        <v>3929</v>
      </c>
      <c r="H1141" s="34">
        <v>3</v>
      </c>
      <c r="I1141" s="34"/>
    </row>
    <row r="1142" spans="1:9" ht="18.75" customHeight="1">
      <c r="A1142" s="34" t="s">
        <v>3937</v>
      </c>
      <c r="B1142" s="87">
        <v>43974</v>
      </c>
      <c r="C1142" s="36">
        <v>0.56111111111111112</v>
      </c>
      <c r="D1142" s="37">
        <v>0.56180555555555556</v>
      </c>
      <c r="E1142" s="34" t="s">
        <v>3272</v>
      </c>
      <c r="F1142" s="34" t="str">
        <f t="array" aca="1" ref="F1142" ca="1">INDEX(list!$C$2:$C$5034,MATCH(INDIRECT(ADDRESS(ROW(),COLUMN()-1)),list!$A$2:$A$5034,0))</f>
        <v>Elaina Cell</v>
      </c>
      <c r="G1142" s="34" t="s">
        <v>3931</v>
      </c>
      <c r="H1142" s="34">
        <v>1</v>
      </c>
      <c r="I1142" s="34"/>
    </row>
    <row r="1143" spans="1:9" ht="18.75" customHeight="1">
      <c r="A1143" s="34" t="s">
        <v>3937</v>
      </c>
      <c r="B1143" s="87">
        <v>43974</v>
      </c>
      <c r="C1143" s="36">
        <v>0.56180555555555556</v>
      </c>
      <c r="D1143" s="37">
        <v>0.5625</v>
      </c>
      <c r="E1143" s="34" t="s">
        <v>3272</v>
      </c>
      <c r="F1143" s="34" t="str">
        <f t="array" aca="1" ref="F1143" ca="1">INDEX(list!$C$2:$C$5034,MATCH(INDIRECT(ADDRESS(ROW(),COLUMN()-1)),list!$A$2:$A$5034,0))</f>
        <v>Elaina Cell</v>
      </c>
      <c r="G1143" s="34" t="s">
        <v>3931</v>
      </c>
      <c r="H1143" s="34">
        <v>1</v>
      </c>
      <c r="I1143" s="34"/>
    </row>
    <row r="1144" spans="1:9" ht="18.75" customHeight="1">
      <c r="A1144" s="34" t="s">
        <v>3937</v>
      </c>
      <c r="B1144" s="87">
        <v>43974</v>
      </c>
      <c r="C1144" s="36">
        <v>0.59236111111111112</v>
      </c>
      <c r="D1144" s="37">
        <v>0.59305555555555556</v>
      </c>
      <c r="E1144" s="34" t="s">
        <v>3272</v>
      </c>
      <c r="F1144" s="34" t="str">
        <f t="array" aca="1" ref="F1144" ca="1">INDEX(list!$C$2:$C$5034,MATCH(INDIRECT(ADDRESS(ROW(),COLUMN()-1)),list!$A$2:$A$5034,0))</f>
        <v>Elaina Cell</v>
      </c>
      <c r="G1144" s="34" t="s">
        <v>3929</v>
      </c>
      <c r="H1144" s="34">
        <v>1</v>
      </c>
      <c r="I1144" s="34"/>
    </row>
    <row r="1145" spans="1:9" ht="18.75" customHeight="1">
      <c r="A1145" s="34" t="s">
        <v>3937</v>
      </c>
      <c r="B1145" s="87">
        <v>43974</v>
      </c>
      <c r="C1145" s="36">
        <v>0.59444444444444444</v>
      </c>
      <c r="D1145" s="37">
        <v>0.60069444444444442</v>
      </c>
      <c r="E1145" s="34" t="s">
        <v>1637</v>
      </c>
      <c r="F1145" s="34" t="str">
        <f t="array" aca="1" ref="F1145" ca="1">INDEX(list!$C$2:$C$5034,MATCH(INDIRECT(ADDRESS(ROW(),COLUMN()-1)),list!$A$2:$A$5034,0))</f>
        <v>Mary Louise Zeller Cell</v>
      </c>
      <c r="G1145" s="34" t="s">
        <v>3929</v>
      </c>
      <c r="H1145" s="34">
        <v>9</v>
      </c>
      <c r="I1145" s="34"/>
    </row>
    <row r="1146" spans="1:9" ht="18.75" customHeight="1">
      <c r="A1146" s="34" t="s">
        <v>3928</v>
      </c>
      <c r="B1146" s="87">
        <v>43976</v>
      </c>
      <c r="C1146" s="36">
        <v>0.37152777777777773</v>
      </c>
      <c r="D1146" s="37">
        <v>0.37152777777777773</v>
      </c>
      <c r="E1146" s="34" t="s">
        <v>866</v>
      </c>
      <c r="F1146" s="34" t="str">
        <f t="array" aca="1" ref="F1146" ca="1">INDEX(list!$C$2:$C$5034,MATCH(INDIRECT(ADDRESS(ROW(),COLUMN()-1)),list!$A$2:$A$5034,0))</f>
        <v>CPL - John CPL Cell</v>
      </c>
      <c r="G1146" s="34" t="s">
        <v>3930</v>
      </c>
      <c r="H1146" s="34">
        <v>0</v>
      </c>
      <c r="I1146" s="34"/>
    </row>
    <row r="1147" spans="1:9" ht="18.75" customHeight="1">
      <c r="A1147" s="34" t="s">
        <v>3932</v>
      </c>
      <c r="B1147" s="87">
        <v>43977</v>
      </c>
      <c r="C1147" s="36">
        <v>0.39652777777777781</v>
      </c>
      <c r="D1147" s="37">
        <v>0.39652777777777781</v>
      </c>
      <c r="E1147" s="34" t="s">
        <v>2032</v>
      </c>
      <c r="F1147" s="34" t="str">
        <f t="array" aca="1" ref="F1147" ca="1">INDEX(list!$C$2:$C$5034,MATCH(INDIRECT(ADDRESS(ROW(),COLUMN()-1)),list!$A$2:$A$5034,0))</f>
        <v>VEO - Marco Ophthalmic Eye Exam Equipt, FL</v>
      </c>
      <c r="G1147" s="34" t="s">
        <v>3930</v>
      </c>
      <c r="H1147" s="34">
        <v>0</v>
      </c>
      <c r="I1147" s="34"/>
    </row>
    <row r="1148" spans="1:9" ht="18.75" customHeight="1">
      <c r="A1148" s="34" t="s">
        <v>3932</v>
      </c>
      <c r="B1148" s="87">
        <v>43977</v>
      </c>
      <c r="C1148" s="36">
        <v>0.4055555555555555</v>
      </c>
      <c r="D1148" s="37">
        <v>0.4513888888888889</v>
      </c>
      <c r="E1148" s="34" t="s">
        <v>866</v>
      </c>
      <c r="F1148" s="34" t="str">
        <f t="array" aca="1" ref="F1148" ca="1">INDEX(list!$C$2:$C$5034,MATCH(INDIRECT(ADDRESS(ROW(),COLUMN()-1)),list!$A$2:$A$5034,0))</f>
        <v>CPL - John CPL Cell</v>
      </c>
      <c r="G1148" s="34" t="s">
        <v>3929</v>
      </c>
      <c r="H1148" s="34">
        <v>66</v>
      </c>
      <c r="I1148" s="34"/>
    </row>
    <row r="1149" spans="1:9" ht="18.75" customHeight="1">
      <c r="A1149" s="34" t="s">
        <v>3932</v>
      </c>
      <c r="B1149" s="87">
        <v>43977</v>
      </c>
      <c r="C1149" s="36">
        <v>0.4055555555555555</v>
      </c>
      <c r="D1149" s="37">
        <v>0.4055555555555555</v>
      </c>
      <c r="E1149" s="34" t="s">
        <v>2398</v>
      </c>
      <c r="F1149" s="34" t="str">
        <f t="array" aca="1" ref="F1149" ca="1">INDEX(list!$C$2:$C$5034,MATCH(INDIRECT(ADDRESS(ROW(),COLUMN()-1)),list!$A$2:$A$5034,0))</f>
        <v>VA - Yolanda Staff personal</v>
      </c>
      <c r="G1149" s="34" t="s">
        <v>3930</v>
      </c>
      <c r="H1149" s="34">
        <v>0</v>
      </c>
      <c r="I1149" s="34"/>
    </row>
    <row r="1150" spans="1:9" ht="18.75" customHeight="1">
      <c r="A1150" s="34" t="s">
        <v>3932</v>
      </c>
      <c r="B1150" s="87">
        <v>43977</v>
      </c>
      <c r="C1150" s="36">
        <v>0.48333333333333334</v>
      </c>
      <c r="D1150" s="37">
        <v>0.48333333333333334</v>
      </c>
      <c r="E1150" s="34" t="s">
        <v>4153</v>
      </c>
      <c r="F1150" s="34" t="e">
        <f t="array" aca="1" ref="F1150" ca="1">INDEX(list!$C$2:$C$5034,MATCH(INDIRECT(ADDRESS(ROW(),COLUMN()-1)),list!$A$2:$A$5034,0))</f>
        <v>#N/A</v>
      </c>
      <c r="G1150" s="34" t="s">
        <v>3930</v>
      </c>
      <c r="H1150" s="34">
        <v>0</v>
      </c>
      <c r="I1150" s="34"/>
    </row>
    <row r="1151" spans="1:9" ht="18.75" customHeight="1">
      <c r="A1151" s="34" t="s">
        <v>3932</v>
      </c>
      <c r="B1151" s="87">
        <v>43977</v>
      </c>
      <c r="C1151" s="36">
        <v>0.48749999999999999</v>
      </c>
      <c r="D1151" s="37">
        <v>0.51250000000000007</v>
      </c>
      <c r="E1151" s="34" t="s">
        <v>2791</v>
      </c>
      <c r="F1151" s="34" t="str">
        <f t="array" aca="1" ref="F1151" ca="1">INDEX(list!$C$2:$C$5034,MATCH(INDIRECT(ADDRESS(ROW(),COLUMN()-1)),list!$A$2:$A$5034,0))</f>
        <v>Natalie Le cell</v>
      </c>
      <c r="G1151" s="34" t="s">
        <v>3929</v>
      </c>
      <c r="H1151" s="34">
        <v>36</v>
      </c>
      <c r="I1151" s="34"/>
    </row>
    <row r="1152" spans="1:9" ht="18.75" customHeight="1">
      <c r="A1152" s="34" t="s">
        <v>3932</v>
      </c>
      <c r="B1152" s="87">
        <v>43977</v>
      </c>
      <c r="C1152" s="36">
        <v>0.51736111111111105</v>
      </c>
      <c r="D1152" s="37">
        <v>0.51736111111111105</v>
      </c>
      <c r="E1152" s="34" t="s">
        <v>2032</v>
      </c>
      <c r="F1152" s="34" t="str">
        <f t="array" aca="1" ref="F1152" ca="1">INDEX(list!$C$2:$C$5034,MATCH(INDIRECT(ADDRESS(ROW(),COLUMN()-1)),list!$A$2:$A$5034,0))</f>
        <v>VEO - Marco Ophthalmic Eye Exam Equipt, FL</v>
      </c>
      <c r="G1152" s="34" t="s">
        <v>3930</v>
      </c>
      <c r="H1152" s="34">
        <v>0</v>
      </c>
      <c r="I1152" s="34"/>
    </row>
    <row r="1153" spans="1:9" ht="18.75" customHeight="1">
      <c r="A1153" s="34" t="s">
        <v>3932</v>
      </c>
      <c r="B1153" s="87">
        <v>43977</v>
      </c>
      <c r="C1153" s="36">
        <v>0.56736111111111109</v>
      </c>
      <c r="D1153" s="37">
        <v>0.56736111111111109</v>
      </c>
      <c r="E1153" s="34" t="s">
        <v>1227</v>
      </c>
      <c r="F1153" s="34" t="str">
        <f t="array" aca="1" ref="F1153" ca="1">INDEX(list!$C$2:$C$5034,MATCH(INDIRECT(ADDRESS(ROW(),COLUMN()-1)),list!$A$2:$A$5034,0))</f>
        <v>Patrick Laubach Cell</v>
      </c>
      <c r="G1153" s="34" t="s">
        <v>3930</v>
      </c>
      <c r="H1153" s="34">
        <v>0</v>
      </c>
      <c r="I1153" s="34"/>
    </row>
    <row r="1154" spans="1:9" ht="18.75" customHeight="1">
      <c r="A1154" s="34" t="s">
        <v>3932</v>
      </c>
      <c r="B1154" s="87">
        <v>43977</v>
      </c>
      <c r="C1154" s="36">
        <v>0.62569444444444444</v>
      </c>
      <c r="D1154" s="37">
        <v>0.62569444444444444</v>
      </c>
      <c r="E1154" s="34" t="s">
        <v>2155</v>
      </c>
      <c r="F1154" s="34" t="str">
        <f t="array" aca="1" ref="F1154" ca="1">INDEX(list!$C$2:$C$5034,MATCH(INDIRECT(ADDRESS(ROW(),COLUMN()-1)),list!$A$2:$A$5034,0))</f>
        <v>Jacob Laubach</v>
      </c>
      <c r="G1154" s="34" t="s">
        <v>3930</v>
      </c>
      <c r="H1154" s="34">
        <v>0</v>
      </c>
      <c r="I1154" s="34"/>
    </row>
    <row r="1155" spans="1:9" ht="18.75" customHeight="1">
      <c r="A1155" s="34" t="s">
        <v>3932</v>
      </c>
      <c r="B1155" s="87">
        <v>43977</v>
      </c>
      <c r="C1155" s="36">
        <v>0.62638888888888888</v>
      </c>
      <c r="D1155" s="37">
        <v>0.62708333333333333</v>
      </c>
      <c r="E1155" s="34" t="s">
        <v>2155</v>
      </c>
      <c r="F1155" s="34" t="str">
        <f t="array" aca="1" ref="F1155" ca="1">INDEX(list!$C$2:$C$5034,MATCH(INDIRECT(ADDRESS(ROW(),COLUMN()-1)),list!$A$2:$A$5034,0))</f>
        <v>Jacob Laubach</v>
      </c>
      <c r="G1155" s="34" t="s">
        <v>3931</v>
      </c>
      <c r="H1155" s="34">
        <v>1</v>
      </c>
      <c r="I1155" s="34"/>
    </row>
    <row r="1156" spans="1:9" ht="18.75" customHeight="1">
      <c r="A1156" s="34" t="s">
        <v>3932</v>
      </c>
      <c r="B1156" s="87">
        <v>43977</v>
      </c>
      <c r="C1156" s="36">
        <v>0.62708333333333333</v>
      </c>
      <c r="D1156" s="37">
        <v>0.62916666666666665</v>
      </c>
      <c r="E1156" s="34" t="s">
        <v>2155</v>
      </c>
      <c r="F1156" s="34" t="str">
        <f t="array" aca="1" ref="F1156" ca="1">INDEX(list!$C$2:$C$5034,MATCH(INDIRECT(ADDRESS(ROW(),COLUMN()-1)),list!$A$2:$A$5034,0))</f>
        <v>Jacob Laubach</v>
      </c>
      <c r="G1156" s="34" t="s">
        <v>3929</v>
      </c>
      <c r="H1156" s="34">
        <v>3</v>
      </c>
      <c r="I1156" s="34"/>
    </row>
    <row r="1157" spans="1:9" ht="18.75" customHeight="1">
      <c r="A1157" s="34" t="s">
        <v>3932</v>
      </c>
      <c r="B1157" s="87">
        <v>43977</v>
      </c>
      <c r="C1157" s="36">
        <v>0.63611111111111118</v>
      </c>
      <c r="D1157" s="37">
        <v>0.63611111111111118</v>
      </c>
      <c r="E1157" s="34" t="s">
        <v>3256</v>
      </c>
      <c r="F1157" s="34" t="str">
        <f t="array" aca="1" ref="F1157" ca="1">INDEX(list!$C$2:$C$5034,MATCH(INDIRECT(ADDRESS(ROW(),COLUMN()-1)),list!$A$2:$A$5034,0))</f>
        <v>SOCO - Dog (was RPT)</v>
      </c>
      <c r="G1157" s="34" t="s">
        <v>3930</v>
      </c>
      <c r="H1157" s="34">
        <v>0</v>
      </c>
      <c r="I1157" s="34"/>
    </row>
    <row r="1158" spans="1:9" ht="18.75" customHeight="1">
      <c r="A1158" s="34" t="s">
        <v>3932</v>
      </c>
      <c r="B1158" s="87">
        <v>43977</v>
      </c>
      <c r="C1158" s="36">
        <v>0.64027777777777783</v>
      </c>
      <c r="D1158" s="37">
        <v>0.6430555555555556</v>
      </c>
      <c r="E1158" s="34" t="s">
        <v>3256</v>
      </c>
      <c r="F1158" s="34" t="str">
        <f t="array" aca="1" ref="F1158" ca="1">INDEX(list!$C$2:$C$5034,MATCH(INDIRECT(ADDRESS(ROW(),COLUMN()-1)),list!$A$2:$A$5034,0))</f>
        <v>SOCO - Dog (was RPT)</v>
      </c>
      <c r="G1158" s="34" t="s">
        <v>3931</v>
      </c>
      <c r="H1158" s="34">
        <v>4</v>
      </c>
      <c r="I1158" s="34"/>
    </row>
    <row r="1159" spans="1:9" ht="18.75" customHeight="1">
      <c r="A1159" s="34" t="s">
        <v>3932</v>
      </c>
      <c r="B1159" s="87">
        <v>43977</v>
      </c>
      <c r="C1159" s="36">
        <v>0.68611111111111101</v>
      </c>
      <c r="D1159" s="37">
        <v>0.70277777777777783</v>
      </c>
      <c r="E1159" s="34" t="s">
        <v>1309</v>
      </c>
      <c r="F1159" s="34" t="str">
        <f t="array" aca="1" ref="F1159" ca="1">INDEX(list!$C$2:$C$5034,MATCH(INDIRECT(ADDRESS(ROW(),COLUMN()-1)),list!$A$2:$A$5034,0))</f>
        <v>VA - Dani Peregrina cell</v>
      </c>
      <c r="G1159" s="34" t="s">
        <v>3931</v>
      </c>
      <c r="H1159" s="34">
        <v>24</v>
      </c>
      <c r="I1159" s="34"/>
    </row>
    <row r="1160" spans="1:9" ht="18.75" customHeight="1">
      <c r="A1160" s="34" t="s">
        <v>3933</v>
      </c>
      <c r="B1160" s="87">
        <v>43978</v>
      </c>
      <c r="C1160" s="36">
        <v>0.34027777777777773</v>
      </c>
      <c r="D1160" s="37">
        <v>0.34027777777777773</v>
      </c>
      <c r="E1160" s="34" t="s">
        <v>2032</v>
      </c>
      <c r="F1160" s="34" t="str">
        <f t="array" aca="1" ref="F1160" ca="1">INDEX(list!$C$2:$C$5034,MATCH(INDIRECT(ADDRESS(ROW(),COLUMN()-1)),list!$A$2:$A$5034,0))</f>
        <v>VEO - Marco Ophthalmic Eye Exam Equipt, FL</v>
      </c>
      <c r="G1160" s="34" t="s">
        <v>3930</v>
      </c>
      <c r="H1160" s="34">
        <v>0</v>
      </c>
      <c r="I1160" s="34"/>
    </row>
    <row r="1161" spans="1:9" ht="18.75" customHeight="1">
      <c r="A1161" s="34" t="s">
        <v>3933</v>
      </c>
      <c r="B1161" s="87">
        <v>43978</v>
      </c>
      <c r="C1161" s="36">
        <v>0.34166666666666662</v>
      </c>
      <c r="D1161" s="37">
        <v>0.3527777777777778</v>
      </c>
      <c r="E1161" s="34" t="s">
        <v>2032</v>
      </c>
      <c r="F1161" s="34" t="str">
        <f t="array" aca="1" ref="F1161" ca="1">INDEX(list!$C$2:$C$5034,MATCH(INDIRECT(ADDRESS(ROW(),COLUMN()-1)),list!$A$2:$A$5034,0))</f>
        <v>VEO - Marco Ophthalmic Eye Exam Equipt, FL</v>
      </c>
      <c r="G1161" s="34" t="s">
        <v>3929</v>
      </c>
      <c r="H1161" s="34">
        <v>16</v>
      </c>
      <c r="I1161" s="34"/>
    </row>
    <row r="1162" spans="1:9" ht="18.75" customHeight="1">
      <c r="A1162" s="34" t="s">
        <v>3933</v>
      </c>
      <c r="B1162" s="87">
        <v>43978</v>
      </c>
      <c r="C1162" s="36">
        <v>0.36388888888888887</v>
      </c>
      <c r="D1162" s="37">
        <v>0.36944444444444446</v>
      </c>
      <c r="E1162" s="34" t="s">
        <v>2168</v>
      </c>
      <c r="F1162" s="34" t="str">
        <f t="array" aca="1" ref="F1162" ca="1">INDEX(list!$C$2:$C$5034,MATCH(INDIRECT(ADDRESS(ROW(),COLUMN()-1)),list!$A$2:$A$5034,0))</f>
        <v>Susan Laubach Cell</v>
      </c>
      <c r="G1162" s="34" t="s">
        <v>3929</v>
      </c>
      <c r="H1162" s="34">
        <v>8</v>
      </c>
      <c r="I1162" s="34"/>
    </row>
    <row r="1163" spans="1:9" ht="18.75" customHeight="1">
      <c r="A1163" s="34" t="s">
        <v>3933</v>
      </c>
      <c r="B1163" s="87">
        <v>43978</v>
      </c>
      <c r="C1163" s="36">
        <v>0.3743055555555555</v>
      </c>
      <c r="D1163" s="37">
        <v>0.3743055555555555</v>
      </c>
      <c r="E1163" s="34" t="s">
        <v>4154</v>
      </c>
      <c r="F1163" s="34" t="e">
        <f t="array" aca="1" ref="F1163" ca="1">INDEX(list!$C$2:$C$5034,MATCH(INDIRECT(ADDRESS(ROW(),COLUMN()-1)),list!$A$2:$A$5034,0))</f>
        <v>#N/A</v>
      </c>
      <c r="G1163" s="34" t="s">
        <v>3930</v>
      </c>
      <c r="H1163" s="34">
        <v>0</v>
      </c>
      <c r="I1163" s="34"/>
    </row>
    <row r="1164" spans="1:9" ht="18.75" customHeight="1">
      <c r="A1164" s="34" t="s">
        <v>3933</v>
      </c>
      <c r="B1164" s="87">
        <v>43978</v>
      </c>
      <c r="C1164" s="36">
        <v>0.37916666666666665</v>
      </c>
      <c r="D1164" s="37">
        <v>0.38750000000000001</v>
      </c>
      <c r="E1164" s="34" t="s">
        <v>2032</v>
      </c>
      <c r="F1164" s="34" t="str">
        <f t="array" aca="1" ref="F1164" ca="1">INDEX(list!$C$2:$C$5034,MATCH(INDIRECT(ADDRESS(ROW(),COLUMN()-1)),list!$A$2:$A$5034,0))</f>
        <v>VEO - Marco Ophthalmic Eye Exam Equipt, FL</v>
      </c>
      <c r="G1164" s="34" t="s">
        <v>3929</v>
      </c>
      <c r="H1164" s="34">
        <v>12</v>
      </c>
      <c r="I1164" s="34"/>
    </row>
    <row r="1165" spans="1:9" ht="18.75" customHeight="1">
      <c r="A1165" s="34" t="s">
        <v>3933</v>
      </c>
      <c r="B1165" s="87">
        <v>43978</v>
      </c>
      <c r="C1165" s="36">
        <v>0.42777777777777781</v>
      </c>
      <c r="D1165" s="37">
        <v>0.4291666666666667</v>
      </c>
      <c r="E1165" s="34" t="s">
        <v>4154</v>
      </c>
      <c r="F1165" s="34" t="e">
        <f t="array" aca="1" ref="F1165" ca="1">INDEX(list!$C$2:$C$5034,MATCH(INDIRECT(ADDRESS(ROW(),COLUMN()-1)),list!$A$2:$A$5034,0))</f>
        <v>#N/A</v>
      </c>
      <c r="G1165" s="34" t="s">
        <v>3929</v>
      </c>
      <c r="H1165" s="34">
        <v>2</v>
      </c>
      <c r="I1165" s="34"/>
    </row>
    <row r="1166" spans="1:9" ht="18.75" customHeight="1">
      <c r="A1166" s="34" t="s">
        <v>3933</v>
      </c>
      <c r="B1166" s="87">
        <v>43978</v>
      </c>
      <c r="C1166" s="36">
        <v>0.4368055555555555</v>
      </c>
      <c r="D1166" s="37">
        <v>0.4368055555555555</v>
      </c>
      <c r="E1166" s="34" t="s">
        <v>1309</v>
      </c>
      <c r="F1166" s="34" t="str">
        <f t="array" aca="1" ref="F1166" ca="1">INDEX(list!$C$2:$C$5034,MATCH(INDIRECT(ADDRESS(ROW(),COLUMN()-1)),list!$A$2:$A$5034,0))</f>
        <v>VA - Dani Peregrina cell</v>
      </c>
      <c r="G1166" s="34" t="s">
        <v>3930</v>
      </c>
      <c r="H1166" s="34">
        <v>0</v>
      </c>
      <c r="I1166" s="34"/>
    </row>
    <row r="1167" spans="1:9" ht="18.75" customHeight="1">
      <c r="A1167" s="34" t="s">
        <v>3933</v>
      </c>
      <c r="B1167" s="87">
        <v>43978</v>
      </c>
      <c r="C1167" s="36">
        <v>0.50208333333333333</v>
      </c>
      <c r="D1167" s="37">
        <v>0.52500000000000002</v>
      </c>
      <c r="E1167" s="34" t="s">
        <v>1309</v>
      </c>
      <c r="F1167" s="34" t="str">
        <f t="array" aca="1" ref="F1167" ca="1">INDEX(list!$C$2:$C$5034,MATCH(INDIRECT(ADDRESS(ROW(),COLUMN()-1)),list!$A$2:$A$5034,0))</f>
        <v>VA - Dani Peregrina cell</v>
      </c>
      <c r="G1167" s="34" t="s">
        <v>3931</v>
      </c>
      <c r="H1167" s="34">
        <v>33</v>
      </c>
      <c r="I1167" s="34"/>
    </row>
    <row r="1168" spans="1:9" ht="18.75" customHeight="1">
      <c r="A1168" s="34" t="s">
        <v>3933</v>
      </c>
      <c r="B1168" s="87">
        <v>43978</v>
      </c>
      <c r="C1168" s="36">
        <v>0.61458333333333337</v>
      </c>
      <c r="D1168" s="37">
        <v>0.62222222222222223</v>
      </c>
      <c r="E1168" s="34" t="s">
        <v>2398</v>
      </c>
      <c r="F1168" s="34" t="str">
        <f t="array" aca="1" ref="F1168" ca="1">INDEX(list!$C$2:$C$5034,MATCH(INDIRECT(ADDRESS(ROW(),COLUMN()-1)),list!$A$2:$A$5034,0))</f>
        <v>VA - Yolanda Staff personal</v>
      </c>
      <c r="G1168" s="34" t="s">
        <v>3929</v>
      </c>
      <c r="H1168" s="34">
        <v>11</v>
      </c>
      <c r="I1168" s="34"/>
    </row>
    <row r="1169" spans="1:9" ht="18.75" customHeight="1">
      <c r="A1169" s="34" t="s">
        <v>3933</v>
      </c>
      <c r="B1169" s="87">
        <v>43978</v>
      </c>
      <c r="C1169" s="36">
        <v>0.73125000000000007</v>
      </c>
      <c r="D1169" s="37">
        <v>0.73125000000000007</v>
      </c>
      <c r="E1169" s="34" t="s">
        <v>1707</v>
      </c>
      <c r="F1169" s="34" t="str">
        <f t="array" aca="1" ref="F1169" ca="1">INDEX(list!$C$2:$C$5034,MATCH(INDIRECT(ADDRESS(ROW(),COLUMN()-1)),list!$A$2:$A$5034,0))</f>
        <v>Savvy Real Estate Solutions, Santa Barbara</v>
      </c>
      <c r="G1169" s="34" t="s">
        <v>3930</v>
      </c>
      <c r="H1169" s="34">
        <v>0</v>
      </c>
      <c r="I1169" s="34"/>
    </row>
    <row r="1170" spans="1:9" ht="18.75" customHeight="1">
      <c r="A1170" s="34" t="s">
        <v>3933</v>
      </c>
      <c r="B1170" s="87">
        <v>43978</v>
      </c>
      <c r="C1170" s="36">
        <v>0.84722222222222221</v>
      </c>
      <c r="D1170" s="37">
        <v>0.84722222222222221</v>
      </c>
      <c r="E1170" s="34" t="s">
        <v>2791</v>
      </c>
      <c r="F1170" s="34" t="str">
        <f t="array" aca="1" ref="F1170" ca="1">INDEX(list!$C$2:$C$5034,MATCH(INDIRECT(ADDRESS(ROW(),COLUMN()-1)),list!$A$2:$A$5034,0))</f>
        <v>Natalie Le cell</v>
      </c>
      <c r="G1170" s="34" t="s">
        <v>3930</v>
      </c>
      <c r="H1170" s="34">
        <v>0</v>
      </c>
      <c r="I1170" s="34"/>
    </row>
    <row r="1171" spans="1:9" ht="18.75" customHeight="1">
      <c r="A1171" s="34" t="s">
        <v>3934</v>
      </c>
      <c r="B1171" s="87">
        <v>43979</v>
      </c>
      <c r="C1171" s="36">
        <v>0.52430555555555558</v>
      </c>
      <c r="D1171" s="37">
        <v>0.52430555555555558</v>
      </c>
      <c r="E1171" s="34" t="s">
        <v>2272</v>
      </c>
      <c r="F1171" s="34" t="str">
        <f t="array" aca="1" ref="F1171" ca="1">INDEX(list!$C$2:$C$5034,MATCH(INDIRECT(ADDRESS(ROW(),COLUMN()-1)),list!$A$2:$A$5034,0))</f>
        <v>PCG - Gerry Grimes cell</v>
      </c>
      <c r="G1171" s="34" t="s">
        <v>3931</v>
      </c>
      <c r="H1171" s="34">
        <v>0</v>
      </c>
      <c r="I1171" s="34"/>
    </row>
    <row r="1172" spans="1:9" ht="18.75" customHeight="1">
      <c r="A1172" s="34" t="s">
        <v>3934</v>
      </c>
      <c r="B1172" s="87">
        <v>43979</v>
      </c>
      <c r="C1172" s="36">
        <v>0.52430555555555558</v>
      </c>
      <c r="D1172" s="37">
        <v>0.53055555555555556</v>
      </c>
      <c r="E1172" s="34" t="s">
        <v>2272</v>
      </c>
      <c r="F1172" s="34" t="str">
        <f t="array" aca="1" ref="F1172" ca="1">INDEX(list!$C$2:$C$5034,MATCH(INDIRECT(ADDRESS(ROW(),COLUMN()-1)),list!$A$2:$A$5034,0))</f>
        <v>PCG - Gerry Grimes cell</v>
      </c>
      <c r="G1172" s="34" t="s">
        <v>3931</v>
      </c>
      <c r="H1172" s="34">
        <v>9</v>
      </c>
      <c r="I1172" s="34"/>
    </row>
    <row r="1173" spans="1:9" ht="18.75" customHeight="1">
      <c r="A1173" s="34" t="s">
        <v>3934</v>
      </c>
      <c r="B1173" s="87">
        <v>43979</v>
      </c>
      <c r="C1173" s="36">
        <v>0.53749999999999998</v>
      </c>
      <c r="D1173" s="37">
        <v>0.54166666666666663</v>
      </c>
      <c r="E1173" s="34" t="s">
        <v>2512</v>
      </c>
      <c r="F1173" s="34" t="str">
        <f t="array" aca="1" ref="F1173" ca="1">INDEX(list!$C$2:$C$5034,MATCH(INDIRECT(ADDRESS(ROW(),COLUMN()-1)),list!$A$2:$A$5034,0))</f>
        <v>Dawson &amp; Associates - Steve Dawson</v>
      </c>
      <c r="G1173" s="34" t="s">
        <v>3931</v>
      </c>
      <c r="H1173" s="34">
        <v>6</v>
      </c>
      <c r="I1173" s="34"/>
    </row>
    <row r="1174" spans="1:9" ht="18.75" customHeight="1">
      <c r="A1174" s="34" t="s">
        <v>3934</v>
      </c>
      <c r="B1174" s="87">
        <v>43979</v>
      </c>
      <c r="C1174" s="36">
        <v>0.65138888888888891</v>
      </c>
      <c r="D1174" s="37">
        <v>0.66111111111111109</v>
      </c>
      <c r="E1174" s="34" t="s">
        <v>640</v>
      </c>
      <c r="F1174" s="34" t="str">
        <f t="array" aca="1" ref="F1174" ca="1">INDEX(list!$C$2:$C$5034,MATCH(INDIRECT(ADDRESS(ROW(),COLUMN()-1)),list!$A$2:$A$5034,0))</f>
        <v>Kathy Platt Cell</v>
      </c>
      <c r="G1174" s="34" t="s">
        <v>3929</v>
      </c>
      <c r="H1174" s="34">
        <v>14</v>
      </c>
      <c r="I1174" s="34"/>
    </row>
    <row r="1175" spans="1:9" ht="18.75" customHeight="1">
      <c r="A1175" s="34" t="s">
        <v>3934</v>
      </c>
      <c r="B1175" s="87">
        <v>43979</v>
      </c>
      <c r="C1175" s="36">
        <v>0.69166666666666676</v>
      </c>
      <c r="D1175" s="37">
        <v>0.71944444444444444</v>
      </c>
      <c r="E1175" s="34" t="s">
        <v>2512</v>
      </c>
      <c r="F1175" s="34" t="str">
        <f t="array" aca="1" ref="F1175" ca="1">INDEX(list!$C$2:$C$5034,MATCH(INDIRECT(ADDRESS(ROW(),COLUMN()-1)),list!$A$2:$A$5034,0))</f>
        <v>Dawson &amp; Associates - Steve Dawson</v>
      </c>
      <c r="G1175" s="34" t="s">
        <v>3931</v>
      </c>
      <c r="H1175" s="34">
        <v>40</v>
      </c>
      <c r="I1175" s="34"/>
    </row>
    <row r="1176" spans="1:9" ht="18.75" customHeight="1">
      <c r="A1176" s="34" t="s">
        <v>3935</v>
      </c>
      <c r="B1176" s="87">
        <v>43980</v>
      </c>
      <c r="C1176" s="36">
        <v>0.4152777777777778</v>
      </c>
      <c r="D1176" s="37">
        <v>0.41736111111111113</v>
      </c>
      <c r="E1176" s="34" t="s">
        <v>3272</v>
      </c>
      <c r="F1176" s="34" t="str">
        <f t="array" aca="1" ref="F1176" ca="1">INDEX(list!$C$2:$C$5034,MATCH(INDIRECT(ADDRESS(ROW(),COLUMN()-1)),list!$A$2:$A$5034,0))</f>
        <v>Elaina Cell</v>
      </c>
      <c r="G1176" s="34" t="s">
        <v>3929</v>
      </c>
      <c r="H1176" s="34">
        <v>3</v>
      </c>
      <c r="I1176" s="34"/>
    </row>
    <row r="1177" spans="1:9" ht="18.75" customHeight="1">
      <c r="A1177" s="34" t="s">
        <v>3935</v>
      </c>
      <c r="B1177" s="87">
        <v>43980</v>
      </c>
      <c r="C1177" s="36">
        <v>0.5</v>
      </c>
      <c r="D1177" s="37">
        <v>0.50138888888888888</v>
      </c>
      <c r="E1177" s="34" t="s">
        <v>271</v>
      </c>
      <c r="F1177" s="34" t="str">
        <f t="array" aca="1" ref="F1177" ca="1">INDEX(list!$C$2:$C$5034,MATCH(INDIRECT(ADDRESS(ROW(),COLUMN()-1)),list!$A$2:$A$5034,0))</f>
        <v>SOCO - Alpha Gomez</v>
      </c>
      <c r="G1177" s="34" t="s">
        <v>3929</v>
      </c>
      <c r="H1177" s="34">
        <v>2</v>
      </c>
      <c r="I1177" s="34"/>
    </row>
    <row r="1178" spans="1:9" ht="18.75" customHeight="1">
      <c r="A1178" s="34" t="s">
        <v>3935</v>
      </c>
      <c r="B1178" s="87">
        <v>43980</v>
      </c>
      <c r="C1178" s="36">
        <v>0.50624999999999998</v>
      </c>
      <c r="D1178" s="37">
        <v>0.5083333333333333</v>
      </c>
      <c r="E1178" s="34" t="s">
        <v>3272</v>
      </c>
      <c r="F1178" s="34" t="str">
        <f t="array" aca="1" ref="F1178" ca="1">INDEX(list!$C$2:$C$5034,MATCH(INDIRECT(ADDRESS(ROW(),COLUMN()-1)),list!$A$2:$A$5034,0))</f>
        <v>Elaina Cell</v>
      </c>
      <c r="G1178" s="34" t="s">
        <v>3931</v>
      </c>
      <c r="H1178" s="34">
        <v>3</v>
      </c>
      <c r="I1178" s="34"/>
    </row>
    <row r="1179" spans="1:9" ht="18.75" customHeight="1">
      <c r="A1179" s="34" t="s">
        <v>3935</v>
      </c>
      <c r="B1179" s="87">
        <v>43980</v>
      </c>
      <c r="C1179" s="36">
        <v>0.55833333333333335</v>
      </c>
      <c r="D1179" s="37">
        <v>0.55833333333333335</v>
      </c>
      <c r="E1179" s="34" t="s">
        <v>2791</v>
      </c>
      <c r="F1179" s="34" t="str">
        <f t="array" aca="1" ref="F1179" ca="1">INDEX(list!$C$2:$C$5034,MATCH(INDIRECT(ADDRESS(ROW(),COLUMN()-1)),list!$A$2:$A$5034,0))</f>
        <v>Natalie Le cell</v>
      </c>
      <c r="G1179" s="34" t="s">
        <v>3930</v>
      </c>
      <c r="H1179" s="34">
        <v>0</v>
      </c>
      <c r="I1179" s="34"/>
    </row>
    <row r="1180" spans="1:9" ht="18.75" customHeight="1">
      <c r="A1180" s="34" t="s">
        <v>3935</v>
      </c>
      <c r="B1180" s="87">
        <v>43980</v>
      </c>
      <c r="C1180" s="36">
        <v>0.70694444444444438</v>
      </c>
      <c r="D1180" s="37">
        <v>0.71527777777777779</v>
      </c>
      <c r="E1180" s="34" t="s">
        <v>2295</v>
      </c>
      <c r="F1180" s="34" t="str">
        <f t="array" aca="1" ref="F1180" ca="1">INDEX(list!$C$2:$C$5034,MATCH(INDIRECT(ADDRESS(ROW(),COLUMN()-1)),list!$A$2:$A$5034,0))</f>
        <v>ET - Jonathan McLean</v>
      </c>
      <c r="G1180" s="34" t="s">
        <v>3931</v>
      </c>
      <c r="H1180" s="34">
        <v>12</v>
      </c>
      <c r="I1180" s="34"/>
    </row>
    <row r="1181" spans="1:9" ht="18.75" customHeight="1">
      <c r="A1181" s="34" t="s">
        <v>3937</v>
      </c>
      <c r="B1181" s="87">
        <v>43981</v>
      </c>
      <c r="C1181" s="36">
        <v>0.46875</v>
      </c>
      <c r="D1181" s="37">
        <v>0.4694444444444445</v>
      </c>
      <c r="E1181" s="34" t="s">
        <v>3272</v>
      </c>
      <c r="F1181" s="34" t="str">
        <f t="array" aca="1" ref="F1181" ca="1">INDEX(list!$C$2:$C$5034,MATCH(INDIRECT(ADDRESS(ROW(),COLUMN()-1)),list!$A$2:$A$5034,0))</f>
        <v>Elaina Cell</v>
      </c>
      <c r="G1181" s="34" t="s">
        <v>3931</v>
      </c>
      <c r="H1181" s="34">
        <v>1</v>
      </c>
      <c r="I1181" s="34"/>
    </row>
    <row r="1182" spans="1:9" ht="18.75" customHeight="1">
      <c r="A1182" s="34" t="s">
        <v>3937</v>
      </c>
      <c r="B1182" s="87">
        <v>43981</v>
      </c>
      <c r="C1182" s="36">
        <v>0.66666666666666663</v>
      </c>
      <c r="D1182" s="37">
        <v>0.66666666666666663</v>
      </c>
      <c r="E1182" s="34" t="s">
        <v>2080</v>
      </c>
      <c r="F1182" s="34" t="str">
        <f t="array" aca="1" ref="F1182" ca="1">INDEX(list!$C$2:$C$5034,MATCH(INDIRECT(ADDRESS(ROW(),COLUMN()-1)),list!$A$2:$A$5034,0))</f>
        <v>ATT - Above The Top - Susanne Mardirosian Cell</v>
      </c>
      <c r="G1182" s="34" t="s">
        <v>3930</v>
      </c>
      <c r="H1182" s="34">
        <v>0</v>
      </c>
      <c r="I1182" s="34"/>
    </row>
    <row r="1183" spans="1:9" ht="18.75" customHeight="1">
      <c r="A1183" s="34" t="s">
        <v>3937</v>
      </c>
      <c r="B1183" s="87">
        <v>43981</v>
      </c>
      <c r="C1183" s="36">
        <v>0.8125</v>
      </c>
      <c r="D1183" s="37">
        <v>0.8125</v>
      </c>
      <c r="E1183" s="34" t="s">
        <v>866</v>
      </c>
      <c r="F1183" s="34" t="str">
        <f t="array" aca="1" ref="F1183" ca="1">INDEX(list!$C$2:$C$5034,MATCH(INDIRECT(ADDRESS(ROW(),COLUMN()-1)),list!$A$2:$A$5034,0))</f>
        <v>CPL - John CPL Cell</v>
      </c>
      <c r="G1183" s="34" t="s">
        <v>3930</v>
      </c>
      <c r="H1183" s="34">
        <v>0</v>
      </c>
      <c r="I1183" s="34"/>
    </row>
    <row r="1184" spans="1:9" ht="18.75" customHeight="1">
      <c r="A1184" s="34" t="s">
        <v>3938</v>
      </c>
      <c r="B1184" s="87">
        <v>43982</v>
      </c>
      <c r="C1184" s="36">
        <v>0.49583333333333335</v>
      </c>
      <c r="D1184" s="37">
        <v>0.49583333333333335</v>
      </c>
      <c r="E1184" s="34" t="s">
        <v>2166</v>
      </c>
      <c r="F1184" s="34" t="str">
        <f t="array" aca="1" ref="F1184" ca="1">INDEX(list!$C$2:$C$5034,MATCH(INDIRECT(ADDRESS(ROW(),COLUMN()-1)),list!$A$2:$A$5034,0))</f>
        <v>Ed Laubach Cell</v>
      </c>
      <c r="G1184" s="34" t="s">
        <v>3930</v>
      </c>
      <c r="H1184" s="34">
        <v>0</v>
      </c>
      <c r="I1184" s="34"/>
    </row>
    <row r="1185" spans="1:9" ht="18.75" customHeight="1">
      <c r="A1185" s="34" t="s">
        <v>3938</v>
      </c>
      <c r="B1185" s="87">
        <v>43982</v>
      </c>
      <c r="C1185" s="36">
        <v>0.5</v>
      </c>
      <c r="D1185" s="37">
        <v>0.5</v>
      </c>
      <c r="E1185" s="34" t="s">
        <v>3272</v>
      </c>
      <c r="F1185" s="34" t="str">
        <f t="array" aca="1" ref="F1185" ca="1">INDEX(list!$C$2:$C$5034,MATCH(INDIRECT(ADDRESS(ROW(),COLUMN()-1)),list!$A$2:$A$5034,0))</f>
        <v>Elaina Cell</v>
      </c>
      <c r="G1185" s="34" t="s">
        <v>3930</v>
      </c>
      <c r="H1185" s="34">
        <v>0</v>
      </c>
      <c r="I1185" s="34"/>
    </row>
    <row r="1186" spans="1:9" ht="18.75" customHeight="1">
      <c r="A1186" s="34" t="s">
        <v>3938</v>
      </c>
      <c r="B1186" s="87">
        <v>43982</v>
      </c>
      <c r="C1186" s="36">
        <v>0.5</v>
      </c>
      <c r="D1186" s="37">
        <v>0.50069444444444444</v>
      </c>
      <c r="E1186" s="34" t="s">
        <v>3272</v>
      </c>
      <c r="F1186" s="34" t="str">
        <f t="array" aca="1" ref="F1186" ca="1">INDEX(list!$C$2:$C$5034,MATCH(INDIRECT(ADDRESS(ROW(),COLUMN()-1)),list!$A$2:$A$5034,0))</f>
        <v>Elaina Cell</v>
      </c>
      <c r="G1186" s="34" t="s">
        <v>3931</v>
      </c>
      <c r="H1186" s="34">
        <v>1</v>
      </c>
      <c r="I1186" s="34"/>
    </row>
    <row r="1187" spans="1:9" ht="18.75" customHeight="1">
      <c r="A1187" s="34" t="s">
        <v>3938</v>
      </c>
      <c r="B1187" s="87">
        <v>43982</v>
      </c>
      <c r="C1187" s="36">
        <v>0.51458333333333328</v>
      </c>
      <c r="D1187" s="37">
        <v>0.51458333333333328</v>
      </c>
      <c r="E1187" s="34" t="s">
        <v>3272</v>
      </c>
      <c r="F1187" s="34" t="str">
        <f t="array" aca="1" ref="F1187" ca="1">INDEX(list!$C$2:$C$5034,MATCH(INDIRECT(ADDRESS(ROW(),COLUMN()-1)),list!$A$2:$A$5034,0))</f>
        <v>Elaina Cell</v>
      </c>
      <c r="G1187" s="34" t="s">
        <v>3930</v>
      </c>
      <c r="H1187" s="34">
        <v>0</v>
      </c>
      <c r="I1187" s="34"/>
    </row>
    <row r="1188" spans="1:9" ht="18.75" customHeight="1">
      <c r="A1188" s="34" t="s">
        <v>3938</v>
      </c>
      <c r="B1188" s="87">
        <v>43982</v>
      </c>
      <c r="C1188" s="36">
        <v>0.51666666666666672</v>
      </c>
      <c r="D1188" s="37">
        <v>0.51736111111111105</v>
      </c>
      <c r="E1188" s="34" t="s">
        <v>3272</v>
      </c>
      <c r="F1188" s="34" t="str">
        <f t="array" aca="1" ref="F1188" ca="1">INDEX(list!$C$2:$C$5034,MATCH(INDIRECT(ADDRESS(ROW(),COLUMN()-1)),list!$A$2:$A$5034,0))</f>
        <v>Elaina Cell</v>
      </c>
      <c r="G1188" s="34" t="s">
        <v>3931</v>
      </c>
      <c r="H1188" s="34">
        <v>1</v>
      </c>
      <c r="I1188" s="34"/>
    </row>
    <row r="1189" spans="1:9" ht="18.75" customHeight="1">
      <c r="A1189" s="34" t="s">
        <v>3938</v>
      </c>
      <c r="B1189" s="87">
        <v>43982</v>
      </c>
      <c r="C1189" s="36">
        <v>0.70138888888888884</v>
      </c>
      <c r="D1189" s="37">
        <v>0.70138888888888884</v>
      </c>
      <c r="E1189" s="34" t="s">
        <v>1074</v>
      </c>
      <c r="F1189" s="34" t="str">
        <f t="array" aca="1" ref="F1189" ca="1">INDEX(list!$C$2:$C$5034,MATCH(INDIRECT(ADDRESS(ROW(),COLUMN()-1)),list!$A$2:$A$5034,0))</f>
        <v>Cindy Busche</v>
      </c>
      <c r="G1189" s="34" t="s">
        <v>3930</v>
      </c>
      <c r="H1189" s="34">
        <v>0</v>
      </c>
      <c r="I1189" s="34"/>
    </row>
    <row r="1190" spans="1:9" ht="18.75" customHeight="1">
      <c r="A1190" s="34" t="s">
        <v>3928</v>
      </c>
      <c r="B1190" s="87">
        <v>43983</v>
      </c>
      <c r="C1190" s="36">
        <v>0.36388888888888887</v>
      </c>
      <c r="D1190" s="37">
        <v>0.3659722222222222</v>
      </c>
      <c r="E1190" s="34" t="s">
        <v>2058</v>
      </c>
      <c r="F1190" s="34" t="str">
        <f t="array" aca="1" ref="F1190" ca="1">INDEX(list!$C$2:$C$5034,MATCH(INDIRECT(ADDRESS(ROW(),COLUMN()-1)),list!$A$2:$A$5034,0))</f>
        <v>CPL - Beth Home</v>
      </c>
      <c r="G1190" s="34" t="s">
        <v>3931</v>
      </c>
      <c r="H1190" s="34">
        <v>3</v>
      </c>
      <c r="I1190" s="34"/>
    </row>
    <row r="1191" spans="1:9" ht="18.75" customHeight="1">
      <c r="A1191" s="34" t="s">
        <v>3928</v>
      </c>
      <c r="B1191" s="87">
        <v>43983</v>
      </c>
      <c r="C1191" s="36">
        <v>0.37222222222222223</v>
      </c>
      <c r="D1191" s="37">
        <v>0.37291666666666662</v>
      </c>
      <c r="E1191" s="34" t="s">
        <v>3272</v>
      </c>
      <c r="F1191" s="34" t="str">
        <f t="array" aca="1" ref="F1191" ca="1">INDEX(list!$C$2:$C$5034,MATCH(INDIRECT(ADDRESS(ROW(),COLUMN()-1)),list!$A$2:$A$5034,0))</f>
        <v>Elaina Cell</v>
      </c>
      <c r="G1191" s="34" t="s">
        <v>3929</v>
      </c>
      <c r="H1191" s="34">
        <v>1</v>
      </c>
      <c r="I1191" s="34"/>
    </row>
    <row r="1192" spans="1:9" ht="18.75" customHeight="1">
      <c r="A1192" s="34" t="s">
        <v>3928</v>
      </c>
      <c r="B1192" s="87">
        <v>43983</v>
      </c>
      <c r="C1192" s="36">
        <v>0.37222222222222223</v>
      </c>
      <c r="D1192" s="37">
        <v>0.37291666666666662</v>
      </c>
      <c r="E1192" s="34" t="s">
        <v>3272</v>
      </c>
      <c r="F1192" s="34" t="str">
        <f t="array" aca="1" ref="F1192" ca="1">INDEX(list!$C$2:$C$5034,MATCH(INDIRECT(ADDRESS(ROW(),COLUMN()-1)),list!$A$2:$A$5034,0))</f>
        <v>Elaina Cell</v>
      </c>
      <c r="G1192" s="34" t="s">
        <v>3931</v>
      </c>
      <c r="H1192" s="34">
        <v>1</v>
      </c>
      <c r="I1192" s="34"/>
    </row>
    <row r="1193" spans="1:9" ht="18.75" customHeight="1">
      <c r="A1193" s="34" t="s">
        <v>3928</v>
      </c>
      <c r="B1193" s="87">
        <v>43983</v>
      </c>
      <c r="C1193" s="36">
        <v>0.37291666666666662</v>
      </c>
      <c r="D1193" s="37">
        <v>0.3743055555555555</v>
      </c>
      <c r="E1193" s="34" t="s">
        <v>3272</v>
      </c>
      <c r="F1193" s="34" t="str">
        <f t="array" aca="1" ref="F1193" ca="1">INDEX(list!$C$2:$C$5034,MATCH(INDIRECT(ADDRESS(ROW(),COLUMN()-1)),list!$A$2:$A$5034,0))</f>
        <v>Elaina Cell</v>
      </c>
      <c r="G1193" s="34" t="s">
        <v>3929</v>
      </c>
      <c r="H1193" s="34">
        <v>2</v>
      </c>
      <c r="I1193" s="34"/>
    </row>
    <row r="1194" spans="1:9" ht="18.75" customHeight="1">
      <c r="A1194" s="34" t="s">
        <v>3928</v>
      </c>
      <c r="B1194" s="87">
        <v>43983</v>
      </c>
      <c r="C1194" s="36">
        <v>0.65277777777777779</v>
      </c>
      <c r="D1194" s="37">
        <v>0.65347222222222223</v>
      </c>
      <c r="E1194" s="34" t="s">
        <v>2637</v>
      </c>
      <c r="F1194" s="34" t="str">
        <f t="array" aca="1" ref="F1194" ca="1">INDEX(list!$C$2:$C$5034,MATCH(INDIRECT(ADDRESS(ROW(),COLUMN()-1)),list!$A$2:$A$5034,0))</f>
        <v>JSM - Jeff Murray</v>
      </c>
      <c r="G1194" s="34" t="s">
        <v>3931</v>
      </c>
      <c r="H1194" s="34">
        <v>1</v>
      </c>
      <c r="I1194" s="34"/>
    </row>
    <row r="1195" spans="1:9" ht="18.75" customHeight="1">
      <c r="A1195" s="34" t="s">
        <v>3928</v>
      </c>
      <c r="B1195" s="87">
        <v>43983</v>
      </c>
      <c r="C1195" s="36">
        <v>0.65763888888888888</v>
      </c>
      <c r="D1195" s="37">
        <v>0.65763888888888888</v>
      </c>
      <c r="E1195" s="34" t="s">
        <v>866</v>
      </c>
      <c r="F1195" s="34" t="str">
        <f t="array" aca="1" ref="F1195" ca="1">INDEX(list!$C$2:$C$5034,MATCH(INDIRECT(ADDRESS(ROW(),COLUMN()-1)),list!$A$2:$A$5034,0))</f>
        <v>CPL - John CPL Cell</v>
      </c>
      <c r="G1195" s="34" t="s">
        <v>3930</v>
      </c>
      <c r="H1195" s="34">
        <v>0</v>
      </c>
      <c r="I1195" s="34"/>
    </row>
    <row r="1196" spans="1:9" ht="18.75" customHeight="1">
      <c r="A1196" s="34" t="s">
        <v>3928</v>
      </c>
      <c r="B1196" s="87">
        <v>43983</v>
      </c>
      <c r="C1196" s="36">
        <v>0.66180555555555554</v>
      </c>
      <c r="D1196" s="37">
        <v>0.67569444444444438</v>
      </c>
      <c r="E1196" s="34" t="s">
        <v>866</v>
      </c>
      <c r="F1196" s="34" t="str">
        <f t="array" aca="1" ref="F1196" ca="1">INDEX(list!$C$2:$C$5034,MATCH(INDIRECT(ADDRESS(ROW(),COLUMN()-1)),list!$A$2:$A$5034,0))</f>
        <v>CPL - John CPL Cell</v>
      </c>
      <c r="G1196" s="34" t="s">
        <v>3931</v>
      </c>
      <c r="H1196" s="34">
        <v>20</v>
      </c>
      <c r="I1196" s="34"/>
    </row>
    <row r="1197" spans="1:9" ht="18.75" customHeight="1">
      <c r="A1197" s="34" t="s">
        <v>3928</v>
      </c>
      <c r="B1197" s="87">
        <v>43983</v>
      </c>
      <c r="C1197" s="36">
        <v>0.67013888888888884</v>
      </c>
      <c r="D1197" s="37">
        <v>0.67013888888888884</v>
      </c>
      <c r="E1197" s="34" t="s">
        <v>2637</v>
      </c>
      <c r="F1197" s="34" t="str">
        <f t="array" aca="1" ref="F1197" ca="1">INDEX(list!$C$2:$C$5034,MATCH(INDIRECT(ADDRESS(ROW(),COLUMN()-1)),list!$A$2:$A$5034,0))</f>
        <v>JSM - Jeff Murray</v>
      </c>
      <c r="G1197" s="34" t="s">
        <v>3930</v>
      </c>
      <c r="H1197" s="34">
        <v>0</v>
      </c>
      <c r="I1197" s="34"/>
    </row>
    <row r="1198" spans="1:9" ht="18.75" customHeight="1">
      <c r="A1198" s="34" t="s">
        <v>3928</v>
      </c>
      <c r="B1198" s="87">
        <v>43983</v>
      </c>
      <c r="C1198" s="36">
        <v>0.67569444444444438</v>
      </c>
      <c r="D1198" s="37">
        <v>0.69444444444444453</v>
      </c>
      <c r="E1198" s="34" t="s">
        <v>2637</v>
      </c>
      <c r="F1198" s="34" t="str">
        <f t="array" aca="1" ref="F1198" ca="1">INDEX(list!$C$2:$C$5034,MATCH(INDIRECT(ADDRESS(ROW(),COLUMN()-1)),list!$A$2:$A$5034,0))</f>
        <v>JSM - Jeff Murray</v>
      </c>
      <c r="G1198" s="34" t="s">
        <v>3931</v>
      </c>
      <c r="H1198" s="34">
        <v>27</v>
      </c>
      <c r="I1198" s="34"/>
    </row>
    <row r="1199" spans="1:9" ht="18.75" customHeight="1">
      <c r="A1199" s="34" t="s">
        <v>3928</v>
      </c>
      <c r="B1199" s="87">
        <v>43983</v>
      </c>
      <c r="C1199" s="36">
        <v>0.69236111111111109</v>
      </c>
      <c r="D1199" s="37">
        <v>0.69236111111111109</v>
      </c>
      <c r="E1199" s="34" t="s">
        <v>866</v>
      </c>
      <c r="F1199" s="34" t="str">
        <f t="array" aca="1" ref="F1199" ca="1">INDEX(list!$C$2:$C$5034,MATCH(INDIRECT(ADDRESS(ROW(),COLUMN()-1)),list!$A$2:$A$5034,0))</f>
        <v>CPL - John CPL Cell</v>
      </c>
      <c r="G1199" s="34" t="s">
        <v>3930</v>
      </c>
      <c r="H1199" s="34">
        <v>0</v>
      </c>
      <c r="I1199" s="34"/>
    </row>
    <row r="1200" spans="1:9" ht="18.75" customHeight="1">
      <c r="A1200" s="34" t="s">
        <v>3928</v>
      </c>
      <c r="B1200" s="87">
        <v>43983</v>
      </c>
      <c r="C1200" s="36">
        <v>0.7055555555555556</v>
      </c>
      <c r="D1200" s="37">
        <v>0.72916666666666663</v>
      </c>
      <c r="E1200" s="34" t="s">
        <v>866</v>
      </c>
      <c r="F1200" s="34" t="str">
        <f t="array" aca="1" ref="F1200" ca="1">INDEX(list!$C$2:$C$5034,MATCH(INDIRECT(ADDRESS(ROW(),COLUMN()-1)),list!$A$2:$A$5034,0))</f>
        <v>CPL - John CPL Cell</v>
      </c>
      <c r="G1200" s="34" t="s">
        <v>3931</v>
      </c>
      <c r="H1200" s="34">
        <v>34</v>
      </c>
      <c r="I1200" s="34"/>
    </row>
    <row r="1201" spans="1:9" ht="18.75" customHeight="1">
      <c r="A1201" s="34" t="s">
        <v>3928</v>
      </c>
      <c r="B1201" s="87">
        <v>43983</v>
      </c>
      <c r="C1201" s="36">
        <v>0.70694444444444438</v>
      </c>
      <c r="D1201" s="37">
        <v>0.70694444444444438</v>
      </c>
      <c r="E1201" s="34" t="s">
        <v>2637</v>
      </c>
      <c r="F1201" s="34" t="str">
        <f t="array" aca="1" ref="F1201" ca="1">INDEX(list!$C$2:$C$5034,MATCH(INDIRECT(ADDRESS(ROW(),COLUMN()-1)),list!$A$2:$A$5034,0))</f>
        <v>JSM - Jeff Murray</v>
      </c>
      <c r="G1201" s="34" t="s">
        <v>3930</v>
      </c>
      <c r="H1201" s="34">
        <v>0</v>
      </c>
      <c r="I1201" s="34"/>
    </row>
    <row r="1202" spans="1:9" ht="18.75" customHeight="1">
      <c r="A1202" s="34" t="s">
        <v>3928</v>
      </c>
      <c r="B1202" s="87">
        <v>43983</v>
      </c>
      <c r="C1202" s="36">
        <v>0.72083333333333333</v>
      </c>
      <c r="D1202" s="37">
        <v>0.72083333333333333</v>
      </c>
      <c r="E1202" s="34" t="s">
        <v>4155</v>
      </c>
      <c r="F1202" s="34" t="e">
        <f t="array" aca="1" ref="F1202" ca="1">INDEX(list!$C$2:$C$5034,MATCH(INDIRECT(ADDRESS(ROW(),COLUMN()-1)),list!$A$2:$A$5034,0))</f>
        <v>#N/A</v>
      </c>
      <c r="G1202" s="34" t="s">
        <v>3930</v>
      </c>
      <c r="H1202" s="34">
        <v>0</v>
      </c>
      <c r="I1202" s="34"/>
    </row>
    <row r="1203" spans="1:9" ht="18.75" customHeight="1">
      <c r="A1203" s="34" t="s">
        <v>3928</v>
      </c>
      <c r="B1203" s="87">
        <v>43983</v>
      </c>
      <c r="C1203" s="36">
        <v>0.7284722222222223</v>
      </c>
      <c r="D1203" s="37">
        <v>0.72986111111111107</v>
      </c>
      <c r="E1203" s="34" t="s">
        <v>2637</v>
      </c>
      <c r="F1203" s="34" t="str">
        <f t="array" aca="1" ref="F1203" ca="1">INDEX(list!$C$2:$C$5034,MATCH(INDIRECT(ADDRESS(ROW(),COLUMN()-1)),list!$A$2:$A$5034,0))</f>
        <v>JSM - Jeff Murray</v>
      </c>
      <c r="G1203" s="34" t="s">
        <v>3931</v>
      </c>
      <c r="H1203" s="34">
        <v>2</v>
      </c>
      <c r="I1203" s="34"/>
    </row>
    <row r="1204" spans="1:9" ht="18.75" customHeight="1">
      <c r="A1204" s="34" t="s">
        <v>3928</v>
      </c>
      <c r="B1204" s="87">
        <v>43983</v>
      </c>
      <c r="C1204" s="36">
        <v>0.73541666666666661</v>
      </c>
      <c r="D1204" s="37">
        <v>0.73611111111111116</v>
      </c>
      <c r="E1204" s="34" t="s">
        <v>2731</v>
      </c>
      <c r="F1204" s="34" t="str">
        <f t="array" aca="1" ref="F1204" ca="1">INDEX(list!$C$2:$C$5034,MATCH(INDIRECT(ADDRESS(ROW(),COLUMN()-1)),list!$A$2:$A$5034,0))</f>
        <v>Matt Smith cell</v>
      </c>
      <c r="G1204" s="34" t="s">
        <v>3929</v>
      </c>
      <c r="H1204" s="34">
        <v>1</v>
      </c>
      <c r="I1204" s="34"/>
    </row>
    <row r="1205" spans="1:9" ht="18.75" customHeight="1">
      <c r="A1205" s="34" t="s">
        <v>3928</v>
      </c>
      <c r="B1205" s="87">
        <v>43983</v>
      </c>
      <c r="C1205" s="36">
        <v>0.73541666666666661</v>
      </c>
      <c r="D1205" s="37">
        <v>0.74305555555555547</v>
      </c>
      <c r="E1205" s="34" t="s">
        <v>2731</v>
      </c>
      <c r="F1205" s="34" t="str">
        <f t="array" aca="1" ref="F1205" ca="1">INDEX(list!$C$2:$C$5034,MATCH(INDIRECT(ADDRESS(ROW(),COLUMN()-1)),list!$A$2:$A$5034,0))</f>
        <v>Matt Smith cell</v>
      </c>
      <c r="G1205" s="34" t="s">
        <v>3929</v>
      </c>
      <c r="H1205" s="34">
        <v>11</v>
      </c>
      <c r="I1205" s="34"/>
    </row>
    <row r="1206" spans="1:9" ht="18.75" customHeight="1">
      <c r="A1206" s="34" t="s">
        <v>3928</v>
      </c>
      <c r="B1206" s="87">
        <v>43983</v>
      </c>
      <c r="C1206" s="36">
        <v>0.75624999999999998</v>
      </c>
      <c r="D1206" s="37">
        <v>0.75763888888888886</v>
      </c>
      <c r="E1206" s="34" t="s">
        <v>4155</v>
      </c>
      <c r="F1206" s="34" t="e">
        <f t="array" aca="1" ref="F1206" ca="1">INDEX(list!$C$2:$C$5034,MATCH(INDIRECT(ADDRESS(ROW(),COLUMN()-1)),list!$A$2:$A$5034,0))</f>
        <v>#N/A</v>
      </c>
      <c r="G1206" s="34" t="s">
        <v>3931</v>
      </c>
      <c r="H1206" s="34">
        <v>2</v>
      </c>
      <c r="I1206" s="34"/>
    </row>
    <row r="1207" spans="1:9" ht="18.75" customHeight="1">
      <c r="A1207" s="34" t="s">
        <v>3928</v>
      </c>
      <c r="B1207" s="87">
        <v>43983</v>
      </c>
      <c r="C1207" s="36">
        <v>0.81805555555555554</v>
      </c>
      <c r="D1207" s="37">
        <v>0.81805555555555554</v>
      </c>
      <c r="E1207" s="34" t="s">
        <v>1156</v>
      </c>
      <c r="F1207" s="34" t="str">
        <f t="array" aca="1" ref="F1207" ca="1">INDEX(list!$C$2:$C$5034,MATCH(INDIRECT(ADDRESS(ROW(),COLUMN()-1)),list!$A$2:$A$5034,0))</f>
        <v>Loren Miner</v>
      </c>
      <c r="G1207" s="34" t="s">
        <v>3930</v>
      </c>
      <c r="H1207" s="34">
        <v>0</v>
      </c>
      <c r="I1207" s="34"/>
    </row>
    <row r="1208" spans="1:9" ht="18.75" customHeight="1">
      <c r="A1208" s="34" t="s">
        <v>3932</v>
      </c>
      <c r="B1208" s="87">
        <v>43984</v>
      </c>
      <c r="C1208" s="36">
        <v>0.35555555555555557</v>
      </c>
      <c r="D1208" s="37">
        <v>0.35555555555555557</v>
      </c>
      <c r="E1208" s="34" t="s">
        <v>1056</v>
      </c>
      <c r="F1208" s="34" t="str">
        <f t="array" aca="1" ref="F1208" ca="1">INDEX(list!$C$2:$C$5034,MATCH(INDIRECT(ADDRESS(ROW(),COLUMN()-1)),list!$A$2:$A$5034,0))</f>
        <v>CNH - Harry Harrison Home</v>
      </c>
      <c r="G1208" s="34" t="s">
        <v>3931</v>
      </c>
      <c r="H1208" s="34">
        <v>0</v>
      </c>
      <c r="I1208" s="34"/>
    </row>
    <row r="1209" spans="1:9" ht="18.75" customHeight="1">
      <c r="A1209" s="34" t="s">
        <v>3932</v>
      </c>
      <c r="B1209" s="87">
        <v>43984</v>
      </c>
      <c r="C1209" s="36">
        <v>0.35555555555555557</v>
      </c>
      <c r="D1209" s="37">
        <v>0.35625000000000001</v>
      </c>
      <c r="E1209" s="34" t="s">
        <v>1056</v>
      </c>
      <c r="F1209" s="34" t="str">
        <f t="array" aca="1" ref="F1209" ca="1">INDEX(list!$C$2:$C$5034,MATCH(INDIRECT(ADDRESS(ROW(),COLUMN()-1)),list!$A$2:$A$5034,0))</f>
        <v>CNH - Harry Harrison Home</v>
      </c>
      <c r="G1209" s="34" t="s">
        <v>3931</v>
      </c>
      <c r="H1209" s="34">
        <v>1</v>
      </c>
      <c r="I1209" s="34"/>
    </row>
    <row r="1210" spans="1:9" ht="18.75" customHeight="1">
      <c r="A1210" s="34" t="s">
        <v>3932</v>
      </c>
      <c r="B1210" s="87">
        <v>43984</v>
      </c>
      <c r="C1210" s="36">
        <v>0.35625000000000001</v>
      </c>
      <c r="D1210" s="37">
        <v>0.36249999999999999</v>
      </c>
      <c r="E1210" s="34" t="s">
        <v>1114</v>
      </c>
      <c r="F1210" s="34" t="str">
        <f t="array" aca="1" ref="F1210" ca="1">INDEX(list!$C$2:$C$5034,MATCH(INDIRECT(ADDRESS(ROW(),COLUMN()-1)),list!$A$2:$A$5034,0))</f>
        <v>CNH - Harry Harrison Cell</v>
      </c>
      <c r="G1210" s="34" t="s">
        <v>3931</v>
      </c>
      <c r="H1210" s="34">
        <v>9</v>
      </c>
      <c r="I1210" s="34"/>
    </row>
    <row r="1211" spans="1:9" ht="18.75" customHeight="1">
      <c r="A1211" s="34" t="s">
        <v>3932</v>
      </c>
      <c r="B1211" s="87">
        <v>43984</v>
      </c>
      <c r="C1211" s="36">
        <v>0.40833333333333338</v>
      </c>
      <c r="D1211" s="37">
        <v>0.40833333333333338</v>
      </c>
      <c r="E1211" s="34" t="s">
        <v>1114</v>
      </c>
      <c r="F1211" s="34" t="str">
        <f t="array" aca="1" ref="F1211" ca="1">INDEX(list!$C$2:$C$5034,MATCH(INDIRECT(ADDRESS(ROW(),COLUMN()-1)),list!$A$2:$A$5034,0))</f>
        <v>CNH - Harry Harrison Cell</v>
      </c>
      <c r="G1211" s="34" t="s">
        <v>3930</v>
      </c>
      <c r="H1211" s="34">
        <v>0</v>
      </c>
      <c r="I1211" s="34"/>
    </row>
    <row r="1212" spans="1:9" ht="18.75" customHeight="1">
      <c r="A1212" s="34" t="s">
        <v>3932</v>
      </c>
      <c r="B1212" s="87">
        <v>43984</v>
      </c>
      <c r="C1212" s="36">
        <v>0.44236111111111115</v>
      </c>
      <c r="D1212" s="37">
        <v>0.4465277777777778</v>
      </c>
      <c r="E1212" s="34" t="s">
        <v>2166</v>
      </c>
      <c r="F1212" s="34" t="str">
        <f t="array" aca="1" ref="F1212" ca="1">INDEX(list!$C$2:$C$5034,MATCH(INDIRECT(ADDRESS(ROW(),COLUMN()-1)),list!$A$2:$A$5034,0))</f>
        <v>Ed Laubach Cell</v>
      </c>
      <c r="G1212" s="34" t="s">
        <v>3929</v>
      </c>
      <c r="H1212" s="34">
        <v>6</v>
      </c>
      <c r="I1212" s="34"/>
    </row>
    <row r="1213" spans="1:9" ht="18.75" customHeight="1">
      <c r="A1213" s="34" t="s">
        <v>3932</v>
      </c>
      <c r="B1213" s="87">
        <v>43984</v>
      </c>
      <c r="C1213" s="36">
        <v>0.4458333333333333</v>
      </c>
      <c r="D1213" s="37">
        <v>0.4458333333333333</v>
      </c>
      <c r="E1213" s="34" t="s">
        <v>1637</v>
      </c>
      <c r="F1213" s="34" t="str">
        <f t="array" aca="1" ref="F1213" ca="1">INDEX(list!$C$2:$C$5034,MATCH(INDIRECT(ADDRESS(ROW(),COLUMN()-1)),list!$A$2:$A$5034,0))</f>
        <v>Mary Louise Zeller Cell</v>
      </c>
      <c r="G1213" s="34" t="s">
        <v>3931</v>
      </c>
      <c r="H1213" s="34">
        <v>0</v>
      </c>
      <c r="I1213" s="34"/>
    </row>
    <row r="1214" spans="1:9" ht="18.75" customHeight="1">
      <c r="A1214" s="34" t="s">
        <v>3932</v>
      </c>
      <c r="B1214" s="87">
        <v>43984</v>
      </c>
      <c r="C1214" s="36">
        <v>0.46527777777777773</v>
      </c>
      <c r="D1214" s="37">
        <v>0.46527777777777773</v>
      </c>
      <c r="E1214" s="34" t="s">
        <v>2058</v>
      </c>
      <c r="F1214" s="34" t="str">
        <f t="array" aca="1" ref="F1214" ca="1">INDEX(list!$C$2:$C$5034,MATCH(INDIRECT(ADDRESS(ROW(),COLUMN()-1)),list!$A$2:$A$5034,0))</f>
        <v>CPL - Beth Home</v>
      </c>
      <c r="G1214" s="34" t="s">
        <v>3931</v>
      </c>
      <c r="H1214" s="34">
        <v>0</v>
      </c>
      <c r="I1214" s="34"/>
    </row>
    <row r="1215" spans="1:9" ht="18.75" customHeight="1">
      <c r="A1215" s="34" t="s">
        <v>3932</v>
      </c>
      <c r="B1215" s="87">
        <v>43984</v>
      </c>
      <c r="C1215" s="36">
        <v>0.50694444444444442</v>
      </c>
      <c r="D1215" s="37">
        <v>0.50694444444444442</v>
      </c>
      <c r="E1215" s="34" t="s">
        <v>1637</v>
      </c>
      <c r="F1215" s="34" t="str">
        <f t="array" aca="1" ref="F1215" ca="1">INDEX(list!$C$2:$C$5034,MATCH(INDIRECT(ADDRESS(ROW(),COLUMN()-1)),list!$A$2:$A$5034,0))</f>
        <v>Mary Louise Zeller Cell</v>
      </c>
      <c r="G1215" s="34" t="s">
        <v>3931</v>
      </c>
      <c r="H1215" s="34">
        <v>0</v>
      </c>
      <c r="I1215" s="34"/>
    </row>
    <row r="1216" spans="1:9" ht="18.75" customHeight="1">
      <c r="A1216" s="34" t="s">
        <v>3932</v>
      </c>
      <c r="B1216" s="87">
        <v>43984</v>
      </c>
      <c r="C1216" s="36">
        <v>0.50694444444444442</v>
      </c>
      <c r="D1216" s="37">
        <v>0.50694444444444442</v>
      </c>
      <c r="E1216" s="34" t="s">
        <v>1637</v>
      </c>
      <c r="F1216" s="34" t="str">
        <f t="array" aca="1" ref="F1216" ca="1">INDEX(list!$C$2:$C$5034,MATCH(INDIRECT(ADDRESS(ROW(),COLUMN()-1)),list!$A$2:$A$5034,0))</f>
        <v>Mary Louise Zeller Cell</v>
      </c>
      <c r="G1216" s="34" t="s">
        <v>3931</v>
      </c>
      <c r="H1216" s="34">
        <v>0</v>
      </c>
      <c r="I1216" s="34"/>
    </row>
    <row r="1217" spans="1:9" ht="18.75" customHeight="1">
      <c r="A1217" s="34" t="s">
        <v>3932</v>
      </c>
      <c r="B1217" s="87">
        <v>43984</v>
      </c>
      <c r="C1217" s="36">
        <v>0.52847222222222223</v>
      </c>
      <c r="D1217" s="37">
        <v>0.52847222222222223</v>
      </c>
      <c r="E1217" s="34" t="s">
        <v>2992</v>
      </c>
      <c r="F1217" s="34" t="str">
        <f t="array" aca="1" ref="F1217" ca="1">INDEX(list!$C$2:$C$5034,MATCH(INDIRECT(ADDRESS(ROW(),COLUMN()-1)),list!$A$2:$A$5034,0))</f>
        <v>Tamara Van Nuck-Van Nuck Interior Design</v>
      </c>
      <c r="G1217" s="34" t="s">
        <v>3930</v>
      </c>
      <c r="H1217" s="34">
        <v>0</v>
      </c>
      <c r="I1217" s="34"/>
    </row>
    <row r="1218" spans="1:9" ht="18.75" customHeight="1">
      <c r="A1218" s="34" t="s">
        <v>3932</v>
      </c>
      <c r="B1218" s="87">
        <v>43984</v>
      </c>
      <c r="C1218" s="36">
        <v>0.52847222222222223</v>
      </c>
      <c r="D1218" s="37">
        <v>0.52916666666666667</v>
      </c>
      <c r="E1218" s="34" t="s">
        <v>2463</v>
      </c>
      <c r="F1218" s="38" t="str">
        <f t="array" aca="1" ref="F1218" ca="1">INDEX(list!$C$2:$C$5034,MATCH(INDIRECT(ADDRESS(ROW(),COLUMN()-1)),list!$A$2:$A$5034,0))</f>
        <v>Kelly Capps</v>
      </c>
      <c r="G1218" s="34" t="s">
        <v>3931</v>
      </c>
      <c r="H1218" s="34">
        <v>1</v>
      </c>
      <c r="I1218" s="34"/>
    </row>
    <row r="1219" spans="1:9" ht="18.75" customHeight="1">
      <c r="A1219" s="34" t="s">
        <v>3932</v>
      </c>
      <c r="B1219" s="87">
        <v>43984</v>
      </c>
      <c r="C1219" s="36">
        <v>0.52916666666666667</v>
      </c>
      <c r="D1219" s="37">
        <v>0.52986111111111112</v>
      </c>
      <c r="E1219" s="34" t="s">
        <v>3939</v>
      </c>
      <c r="F1219" s="34" t="e">
        <f t="array" aca="1" ref="F1219" ca="1">INDEX(list!$C$2:$C$5034,MATCH(INDIRECT(ADDRESS(ROW(),COLUMN()-1)),list!$A$2:$A$5034,0))</f>
        <v>#N/A</v>
      </c>
      <c r="G1219" s="34" t="s">
        <v>3929</v>
      </c>
      <c r="H1219" s="34">
        <v>1</v>
      </c>
      <c r="I1219" s="34"/>
    </row>
    <row r="1220" spans="1:9" ht="18.75" customHeight="1">
      <c r="A1220" s="34" t="s">
        <v>3932</v>
      </c>
      <c r="B1220" s="87">
        <v>43984</v>
      </c>
      <c r="C1220" s="36">
        <v>0.53125</v>
      </c>
      <c r="D1220" s="37">
        <v>0.53125</v>
      </c>
      <c r="E1220" s="34" t="s">
        <v>2590</v>
      </c>
      <c r="F1220" s="34" t="str">
        <f t="array" aca="1" ref="F1220" ca="1">INDEX(list!$C$2:$C$5034,MATCH(INDIRECT(ADDRESS(ROW(),COLUMN()-1)),list!$A$2:$A$5034,0))</f>
        <v>VA - Wesley Hamchuk VA cell</v>
      </c>
      <c r="G1220" s="34" t="s">
        <v>3930</v>
      </c>
      <c r="H1220" s="34">
        <v>0</v>
      </c>
      <c r="I1220" s="34"/>
    </row>
    <row r="1221" spans="1:9" ht="18.75" customHeight="1">
      <c r="A1221" s="34" t="s">
        <v>3932</v>
      </c>
      <c r="B1221" s="87">
        <v>43984</v>
      </c>
      <c r="C1221" s="36">
        <v>0.69444444444444453</v>
      </c>
      <c r="D1221" s="37">
        <v>0.69444444444444453</v>
      </c>
      <c r="E1221" s="34" t="s">
        <v>1156</v>
      </c>
      <c r="F1221" s="34" t="str">
        <f t="array" aca="1" ref="F1221" ca="1">INDEX(list!$C$2:$C$5034,MATCH(INDIRECT(ADDRESS(ROW(),COLUMN()-1)),list!$A$2:$A$5034,0))</f>
        <v>Loren Miner</v>
      </c>
      <c r="G1221" s="34" t="s">
        <v>3930</v>
      </c>
      <c r="H1221" s="34">
        <v>0</v>
      </c>
      <c r="I1221" s="34"/>
    </row>
    <row r="1222" spans="1:9" ht="18.75" customHeight="1">
      <c r="A1222" s="34" t="s">
        <v>3932</v>
      </c>
      <c r="B1222" s="87">
        <v>43984</v>
      </c>
      <c r="C1222" s="36">
        <v>0.8340277777777777</v>
      </c>
      <c r="D1222" s="37">
        <v>0.8340277777777777</v>
      </c>
      <c r="E1222" s="34" t="s">
        <v>4143</v>
      </c>
      <c r="F1222" s="34" t="e">
        <f t="array" aca="1" ref="F1222" ca="1">INDEX(list!$C$2:$C$5034,MATCH(INDIRECT(ADDRESS(ROW(),COLUMN()-1)),list!$A$2:$A$5034,0))</f>
        <v>#N/A</v>
      </c>
      <c r="G1222" s="34" t="s">
        <v>3930</v>
      </c>
      <c r="H1222" s="34">
        <v>0</v>
      </c>
      <c r="I1222" s="34"/>
    </row>
    <row r="1223" spans="1:9" ht="18.75" customHeight="1">
      <c r="A1223" s="34" t="s">
        <v>3933</v>
      </c>
      <c r="B1223" s="87">
        <v>43985</v>
      </c>
      <c r="C1223" s="36">
        <v>0.30833333333333335</v>
      </c>
      <c r="D1223" s="37">
        <v>0.31180555555555556</v>
      </c>
      <c r="E1223" s="34" t="s">
        <v>2791</v>
      </c>
      <c r="F1223" s="34" t="str">
        <f t="array" aca="1" ref="F1223" ca="1">INDEX(list!$C$2:$C$5034,MATCH(INDIRECT(ADDRESS(ROW(),COLUMN()-1)),list!$A$2:$A$5034,0))</f>
        <v>Natalie Le cell</v>
      </c>
      <c r="G1223" s="34" t="s">
        <v>3931</v>
      </c>
      <c r="H1223" s="34">
        <v>5</v>
      </c>
      <c r="I1223" s="34"/>
    </row>
    <row r="1224" spans="1:9" ht="18.75" customHeight="1">
      <c r="A1224" s="34" t="s">
        <v>3933</v>
      </c>
      <c r="B1224" s="87">
        <v>43985</v>
      </c>
      <c r="C1224" s="36">
        <v>0.36388888888888887</v>
      </c>
      <c r="D1224" s="37">
        <v>0.36458333333333331</v>
      </c>
      <c r="E1224" s="34" t="s">
        <v>2653</v>
      </c>
      <c r="F1224" s="34" t="str">
        <f t="array" aca="1" ref="F1224" ca="1">INDEX(list!$C$2:$C$5034,MATCH(INDIRECT(ADDRESS(ROW(),COLUMN()-1)),list!$A$2:$A$5034,0))</f>
        <v>DGU/SOCO - Gary Hesp</v>
      </c>
      <c r="G1224" s="34" t="s">
        <v>3931</v>
      </c>
      <c r="H1224" s="34">
        <v>1</v>
      </c>
      <c r="I1224" s="34"/>
    </row>
    <row r="1225" spans="1:9" ht="18.75" customHeight="1">
      <c r="A1225" s="34" t="s">
        <v>3933</v>
      </c>
      <c r="B1225" s="87">
        <v>43985</v>
      </c>
      <c r="C1225" s="36">
        <v>0.40069444444444446</v>
      </c>
      <c r="D1225" s="37">
        <v>0.40069444444444446</v>
      </c>
      <c r="E1225" s="34" t="s">
        <v>2463</v>
      </c>
      <c r="F1225" s="38" t="str">
        <f t="array" aca="1" ref="F1225" ca="1">INDEX(list!$C$2:$C$5034,MATCH(INDIRECT(ADDRESS(ROW(),COLUMN()-1)),list!$A$2:$A$5034,0))</f>
        <v>Kelly Capps</v>
      </c>
      <c r="G1225" s="34" t="s">
        <v>3930</v>
      </c>
      <c r="H1225" s="34">
        <v>0</v>
      </c>
      <c r="I1225" s="34"/>
    </row>
    <row r="1226" spans="1:9" ht="18.75" customHeight="1">
      <c r="A1226" s="34" t="s">
        <v>3933</v>
      </c>
      <c r="B1226" s="87">
        <v>43985</v>
      </c>
      <c r="C1226" s="36">
        <v>0.42152777777777778</v>
      </c>
      <c r="D1226" s="37">
        <v>0.42222222222222222</v>
      </c>
      <c r="E1226" s="34" t="s">
        <v>2463</v>
      </c>
      <c r="F1226" s="38" t="str">
        <f t="array" aca="1" ref="F1226" ca="1">INDEX(list!$C$2:$C$5034,MATCH(INDIRECT(ADDRESS(ROW(),COLUMN()-1)),list!$A$2:$A$5034,0))</f>
        <v>Kelly Capps</v>
      </c>
      <c r="G1226" s="34" t="s">
        <v>3931</v>
      </c>
      <c r="H1226" s="34">
        <v>1</v>
      </c>
      <c r="I1226" s="34"/>
    </row>
    <row r="1227" spans="1:9" ht="18.75" customHeight="1">
      <c r="A1227" s="34" t="s">
        <v>3933</v>
      </c>
      <c r="B1227" s="87">
        <v>43985</v>
      </c>
      <c r="C1227" s="36">
        <v>0.4291666666666667</v>
      </c>
      <c r="D1227" s="37">
        <v>0.43263888888888885</v>
      </c>
      <c r="E1227" s="34" t="s">
        <v>2651</v>
      </c>
      <c r="F1227" s="34" t="str">
        <f t="array" aca="1" ref="F1227" ca="1">INDEX(list!$C$2:$C$5034,MATCH(INDIRECT(ADDRESS(ROW(),COLUMN()-1)),list!$A$2:$A$5034,0))</f>
        <v>GD - Diana Garreau Cell</v>
      </c>
      <c r="G1227" s="34" t="s">
        <v>3929</v>
      </c>
      <c r="H1227" s="34">
        <v>5</v>
      </c>
      <c r="I1227" s="34"/>
    </row>
    <row r="1228" spans="1:9" ht="18.75" customHeight="1">
      <c r="A1228" s="34" t="s">
        <v>3933</v>
      </c>
      <c r="B1228" s="87">
        <v>43985</v>
      </c>
      <c r="C1228" s="36">
        <v>0.58263888888888882</v>
      </c>
      <c r="D1228" s="37">
        <v>0.58333333333333337</v>
      </c>
      <c r="E1228" s="34" t="s">
        <v>3307</v>
      </c>
      <c r="F1228" s="38" t="str">
        <f t="array" aca="1" ref="F1228" ca="1">INDEX(list!$C$2:$C$5034,MATCH(INDIRECT(ADDRESS(ROW(),COLUMN()-1)),list!$A$2:$A$5034,0))</f>
        <v>Liz Wilson Home</v>
      </c>
      <c r="G1228" s="34" t="s">
        <v>3931</v>
      </c>
      <c r="H1228" s="34">
        <v>1</v>
      </c>
      <c r="I1228" s="34"/>
    </row>
    <row r="1229" spans="1:9" ht="18.75" customHeight="1">
      <c r="A1229" s="34" t="s">
        <v>3933</v>
      </c>
      <c r="B1229" s="87">
        <v>43985</v>
      </c>
      <c r="C1229" s="36">
        <v>0.62916666666666665</v>
      </c>
      <c r="D1229" s="37">
        <v>0.62916666666666665</v>
      </c>
      <c r="E1229" s="34" t="s">
        <v>2151</v>
      </c>
      <c r="F1229" s="34" t="str">
        <f t="array" aca="1" ref="F1229" ca="1">INDEX(list!$C$2:$C$5034,MATCH(INDIRECT(ADDRESS(ROW(),COLUMN()-1)),list!$A$2:$A$5034,0))</f>
        <v>VEO - Main</v>
      </c>
      <c r="G1229" s="34" t="s">
        <v>3930</v>
      </c>
      <c r="H1229" s="34">
        <v>0</v>
      </c>
      <c r="I1229" s="34"/>
    </row>
    <row r="1230" spans="1:9" ht="18.75" customHeight="1">
      <c r="A1230" s="34" t="s">
        <v>3933</v>
      </c>
      <c r="B1230" s="87">
        <v>43985</v>
      </c>
      <c r="C1230" s="36">
        <v>0.68472222222222223</v>
      </c>
      <c r="D1230" s="37">
        <v>0.68472222222222223</v>
      </c>
      <c r="E1230" s="34" t="s">
        <v>2155</v>
      </c>
      <c r="F1230" s="34" t="str">
        <f t="array" aca="1" ref="F1230" ca="1">INDEX(list!$C$2:$C$5034,MATCH(INDIRECT(ADDRESS(ROW(),COLUMN()-1)),list!$A$2:$A$5034,0))</f>
        <v>Jacob Laubach</v>
      </c>
      <c r="G1230" s="34" t="s">
        <v>3930</v>
      </c>
      <c r="H1230" s="34">
        <v>0</v>
      </c>
      <c r="I1230" s="34"/>
    </row>
    <row r="1231" spans="1:9" ht="18.75" customHeight="1">
      <c r="A1231" s="34" t="s">
        <v>3933</v>
      </c>
      <c r="B1231" s="87">
        <v>43985</v>
      </c>
      <c r="C1231" s="36">
        <v>0.84652777777777777</v>
      </c>
      <c r="D1231" s="37">
        <v>0.85763888888888884</v>
      </c>
      <c r="E1231" s="34" t="s">
        <v>2791</v>
      </c>
      <c r="F1231" s="34" t="str">
        <f t="array" aca="1" ref="F1231" ca="1">INDEX(list!$C$2:$C$5034,MATCH(INDIRECT(ADDRESS(ROW(),COLUMN()-1)),list!$A$2:$A$5034,0))</f>
        <v>Natalie Le cell</v>
      </c>
      <c r="G1231" s="34" t="s">
        <v>3929</v>
      </c>
      <c r="H1231" s="34">
        <v>16</v>
      </c>
      <c r="I1231" s="34"/>
    </row>
    <row r="1232" spans="1:9" ht="18.75" customHeight="1">
      <c r="A1232" s="34" t="s">
        <v>3934</v>
      </c>
      <c r="B1232" s="87">
        <v>43986</v>
      </c>
      <c r="C1232" s="36">
        <v>0.34375</v>
      </c>
      <c r="D1232" s="37">
        <v>0.34375</v>
      </c>
      <c r="E1232" s="34" t="s">
        <v>2651</v>
      </c>
      <c r="F1232" s="34" t="str">
        <f t="array" aca="1" ref="F1232" ca="1">INDEX(list!$C$2:$C$5034,MATCH(INDIRECT(ADDRESS(ROW(),COLUMN()-1)),list!$A$2:$A$5034,0))</f>
        <v>GD - Diana Garreau Cell</v>
      </c>
      <c r="G1232" s="34" t="s">
        <v>3930</v>
      </c>
      <c r="H1232" s="34">
        <v>0</v>
      </c>
      <c r="I1232" s="34"/>
    </row>
    <row r="1233" spans="1:9" ht="18.75" customHeight="1">
      <c r="A1233" s="34" t="s">
        <v>3934</v>
      </c>
      <c r="B1233" s="87">
        <v>43986</v>
      </c>
      <c r="C1233" s="36">
        <v>0.45624999999999999</v>
      </c>
      <c r="D1233" s="37">
        <v>0.45694444444444443</v>
      </c>
      <c r="E1233" s="34" t="s">
        <v>2651</v>
      </c>
      <c r="F1233" s="34" t="str">
        <f t="array" aca="1" ref="F1233" ca="1">INDEX(list!$C$2:$C$5034,MATCH(INDIRECT(ADDRESS(ROW(),COLUMN()-1)),list!$A$2:$A$5034,0))</f>
        <v>GD - Diana Garreau Cell</v>
      </c>
      <c r="G1233" s="34" t="s">
        <v>3931</v>
      </c>
      <c r="H1233" s="34">
        <v>1</v>
      </c>
      <c r="I1233" s="34"/>
    </row>
    <row r="1234" spans="1:9" ht="18.75" customHeight="1">
      <c r="A1234" s="34" t="s">
        <v>3934</v>
      </c>
      <c r="B1234" s="87">
        <v>43986</v>
      </c>
      <c r="C1234" s="36">
        <v>0.45694444444444443</v>
      </c>
      <c r="D1234" s="37">
        <v>0.45694444444444443</v>
      </c>
      <c r="E1234" s="34" t="s">
        <v>2272</v>
      </c>
      <c r="F1234" s="34" t="str">
        <f t="array" aca="1" ref="F1234" ca="1">INDEX(list!$C$2:$C$5034,MATCH(INDIRECT(ADDRESS(ROW(),COLUMN()-1)),list!$A$2:$A$5034,0))</f>
        <v>PCG - Gerry Grimes cell</v>
      </c>
      <c r="G1234" s="34" t="s">
        <v>3931</v>
      </c>
      <c r="H1234" s="34">
        <v>0</v>
      </c>
      <c r="I1234" s="34"/>
    </row>
    <row r="1235" spans="1:9" ht="18.75" customHeight="1">
      <c r="A1235" s="34" t="s">
        <v>3934</v>
      </c>
      <c r="B1235" s="87">
        <v>43986</v>
      </c>
      <c r="C1235" s="36">
        <v>0.45763888888888887</v>
      </c>
      <c r="D1235" s="37">
        <v>0.47916666666666669</v>
      </c>
      <c r="E1235" s="34" t="s">
        <v>2653</v>
      </c>
      <c r="F1235" s="34" t="str">
        <f t="array" aca="1" ref="F1235" ca="1">INDEX(list!$C$2:$C$5034,MATCH(INDIRECT(ADDRESS(ROW(),COLUMN()-1)),list!$A$2:$A$5034,0))</f>
        <v>DGU/SOCO - Gary Hesp</v>
      </c>
      <c r="G1235" s="34" t="s">
        <v>3931</v>
      </c>
      <c r="H1235" s="34">
        <v>31</v>
      </c>
      <c r="I1235" s="34"/>
    </row>
    <row r="1236" spans="1:9" ht="18.75" customHeight="1">
      <c r="A1236" s="34" t="s">
        <v>3934</v>
      </c>
      <c r="B1236" s="87">
        <v>43986</v>
      </c>
      <c r="C1236" s="36">
        <v>0.48472222222222222</v>
      </c>
      <c r="D1236" s="37">
        <v>0.48541666666666666</v>
      </c>
      <c r="E1236" s="34" t="s">
        <v>2272</v>
      </c>
      <c r="F1236" s="34" t="str">
        <f t="array" aca="1" ref="F1236" ca="1">INDEX(list!$C$2:$C$5034,MATCH(INDIRECT(ADDRESS(ROW(),COLUMN()-1)),list!$A$2:$A$5034,0))</f>
        <v>PCG - Gerry Grimes cell</v>
      </c>
      <c r="G1236" s="34" t="s">
        <v>3931</v>
      </c>
      <c r="H1236" s="34">
        <v>1</v>
      </c>
      <c r="I1236" s="34"/>
    </row>
    <row r="1237" spans="1:9" ht="18.75" customHeight="1">
      <c r="A1237" s="34" t="s">
        <v>3934</v>
      </c>
      <c r="B1237" s="87">
        <v>43986</v>
      </c>
      <c r="C1237" s="36">
        <v>0.51458333333333328</v>
      </c>
      <c r="D1237" s="37">
        <v>0.51666666666666672</v>
      </c>
      <c r="E1237" s="34" t="s">
        <v>3598</v>
      </c>
      <c r="F1237" s="34" t="str">
        <f t="array" aca="1" ref="F1237" ca="1">INDEX(list!$C$2:$C$5034,MATCH(INDIRECT(ADDRESS(ROW(),COLUMN()-1)),list!$A$2:$A$5034,0))</f>
        <v>CPL - Dylan CPL</v>
      </c>
      <c r="G1237" s="34" t="s">
        <v>3929</v>
      </c>
      <c r="H1237" s="34">
        <v>3</v>
      </c>
      <c r="I1237" s="34"/>
    </row>
    <row r="1238" spans="1:9" ht="18.75" customHeight="1">
      <c r="A1238" s="34" t="s">
        <v>3934</v>
      </c>
      <c r="B1238" s="87">
        <v>43986</v>
      </c>
      <c r="C1238" s="36">
        <v>0.5229166666666667</v>
      </c>
      <c r="D1238" s="37">
        <v>0.53402777777777777</v>
      </c>
      <c r="E1238" s="34" t="s">
        <v>3598</v>
      </c>
      <c r="F1238" s="34" t="str">
        <f t="array" aca="1" ref="F1238" ca="1">INDEX(list!$C$2:$C$5034,MATCH(INDIRECT(ADDRESS(ROW(),COLUMN()-1)),list!$A$2:$A$5034,0))</f>
        <v>CPL - Dylan CPL</v>
      </c>
      <c r="G1238" s="34" t="s">
        <v>3929</v>
      </c>
      <c r="H1238" s="34">
        <v>16</v>
      </c>
      <c r="I1238" s="34"/>
    </row>
    <row r="1239" spans="1:9" ht="18.75" customHeight="1">
      <c r="A1239" s="34" t="s">
        <v>3934</v>
      </c>
      <c r="B1239" s="87">
        <v>43986</v>
      </c>
      <c r="C1239" s="36">
        <v>0.54305555555555551</v>
      </c>
      <c r="D1239" s="37">
        <v>0.54305555555555551</v>
      </c>
      <c r="E1239" s="34" t="s">
        <v>2272</v>
      </c>
      <c r="F1239" s="34" t="str">
        <f t="array" aca="1" ref="F1239" ca="1">INDEX(list!$C$2:$C$5034,MATCH(INDIRECT(ADDRESS(ROW(),COLUMN()-1)),list!$A$2:$A$5034,0))</f>
        <v>PCG - Gerry Grimes cell</v>
      </c>
      <c r="G1239" s="34" t="s">
        <v>3930</v>
      </c>
      <c r="H1239" s="34">
        <v>0</v>
      </c>
      <c r="I1239" s="34"/>
    </row>
    <row r="1240" spans="1:9" ht="18.75" customHeight="1">
      <c r="A1240" s="34" t="s">
        <v>3934</v>
      </c>
      <c r="B1240" s="87">
        <v>43986</v>
      </c>
      <c r="C1240" s="36">
        <v>0.61944444444444446</v>
      </c>
      <c r="D1240" s="37">
        <v>0.62291666666666667</v>
      </c>
      <c r="E1240" s="34" t="s">
        <v>866</v>
      </c>
      <c r="F1240" s="34" t="str">
        <f t="array" aca="1" ref="F1240" ca="1">INDEX(list!$C$2:$C$5034,MATCH(INDIRECT(ADDRESS(ROW(),COLUMN()-1)),list!$A$2:$A$5034,0))</f>
        <v>CPL - John CPL Cell</v>
      </c>
      <c r="G1240" s="34" t="s">
        <v>3929</v>
      </c>
      <c r="H1240" s="34">
        <v>5</v>
      </c>
      <c r="I1240" s="34"/>
    </row>
    <row r="1241" spans="1:9" ht="18.75" customHeight="1">
      <c r="A1241" s="34" t="s">
        <v>3934</v>
      </c>
      <c r="B1241" s="87">
        <v>43986</v>
      </c>
      <c r="C1241" s="36">
        <v>0.62222222222222223</v>
      </c>
      <c r="D1241" s="37">
        <v>0.63124999999999998</v>
      </c>
      <c r="E1241" s="34" t="s">
        <v>866</v>
      </c>
      <c r="F1241" s="34" t="str">
        <f t="array" aca="1" ref="F1241" ca="1">INDEX(list!$C$2:$C$5034,MATCH(INDIRECT(ADDRESS(ROW(),COLUMN()-1)),list!$A$2:$A$5034,0))</f>
        <v>CPL - John CPL Cell</v>
      </c>
      <c r="G1241" s="34" t="s">
        <v>3929</v>
      </c>
      <c r="H1241" s="34">
        <v>13</v>
      </c>
      <c r="I1241" s="34"/>
    </row>
    <row r="1242" spans="1:9" ht="18.75" customHeight="1">
      <c r="A1242" s="34" t="s">
        <v>3934</v>
      </c>
      <c r="B1242" s="87">
        <v>43986</v>
      </c>
      <c r="C1242" s="36">
        <v>0.66041666666666665</v>
      </c>
      <c r="D1242" s="37">
        <v>0.66249999999999998</v>
      </c>
      <c r="E1242" s="34" t="s">
        <v>674</v>
      </c>
      <c r="F1242" s="34" t="str">
        <f t="array" aca="1" ref="F1242" ca="1">INDEX(list!$C$2:$C$5034,MATCH(INDIRECT(ADDRESS(ROW(),COLUMN()-1)),list!$A$2:$A$5034,0))</f>
        <v>Shoreline Optometry</v>
      </c>
      <c r="G1242" s="34" t="s">
        <v>3931</v>
      </c>
      <c r="H1242" s="34">
        <v>3</v>
      </c>
      <c r="I1242" s="34"/>
    </row>
    <row r="1243" spans="1:9" ht="18.75" customHeight="1">
      <c r="A1243" s="34" t="s">
        <v>3934</v>
      </c>
      <c r="B1243" s="87">
        <v>43986</v>
      </c>
      <c r="C1243" s="36">
        <v>0.67083333333333339</v>
      </c>
      <c r="D1243" s="37">
        <v>0.67986111111111114</v>
      </c>
      <c r="E1243" s="34" t="s">
        <v>674</v>
      </c>
      <c r="F1243" s="34" t="str">
        <f t="array" aca="1" ref="F1243" ca="1">INDEX(list!$C$2:$C$5034,MATCH(INDIRECT(ADDRESS(ROW(),COLUMN()-1)),list!$A$2:$A$5034,0))</f>
        <v>Shoreline Optometry</v>
      </c>
      <c r="G1243" s="34" t="s">
        <v>3929</v>
      </c>
      <c r="H1243" s="34">
        <v>13</v>
      </c>
      <c r="I1243" s="34"/>
    </row>
    <row r="1244" spans="1:9" ht="18.75" customHeight="1">
      <c r="A1244" s="34" t="s">
        <v>3935</v>
      </c>
      <c r="B1244" s="87">
        <v>43987</v>
      </c>
      <c r="C1244" s="36">
        <v>0.31944444444444448</v>
      </c>
      <c r="D1244" s="37">
        <v>0.3347222222222222</v>
      </c>
      <c r="E1244" s="34" t="s">
        <v>440</v>
      </c>
      <c r="F1244" s="34" t="str">
        <f t="array" aca="1" ref="F1244" ca="1">INDEX(list!$C$2:$C$5034,MATCH(INDIRECT(ADDRESS(ROW(),COLUMN()-1)),list!$A$2:$A$5034,0))</f>
        <v>Larry Nedry Home</v>
      </c>
      <c r="G1244" s="34" t="s">
        <v>3929</v>
      </c>
      <c r="H1244" s="34">
        <v>22</v>
      </c>
      <c r="I1244" s="34"/>
    </row>
    <row r="1245" spans="1:9" ht="18.75" customHeight="1">
      <c r="A1245" s="34" t="s">
        <v>3935</v>
      </c>
      <c r="B1245" s="87">
        <v>43987</v>
      </c>
      <c r="C1245" s="36">
        <v>0.59444444444444444</v>
      </c>
      <c r="D1245" s="37">
        <v>0.61458333333333337</v>
      </c>
      <c r="E1245" s="34" t="s">
        <v>815</v>
      </c>
      <c r="F1245" s="34" t="str">
        <f t="array" aca="1" ref="F1245" ca="1">INDEX(list!$C$2:$C$5034,MATCH(INDIRECT(ADDRESS(ROW(),COLUMN()-1)),list!$A$2:$A$5034,0))</f>
        <v>Stanton Wong Cell</v>
      </c>
      <c r="G1245" s="34" t="s">
        <v>3929</v>
      </c>
      <c r="H1245" s="34">
        <v>29</v>
      </c>
      <c r="I1245" s="34"/>
    </row>
    <row r="1246" spans="1:9" ht="18.75" customHeight="1">
      <c r="A1246" s="34" t="s">
        <v>3935</v>
      </c>
      <c r="B1246" s="87">
        <v>43987</v>
      </c>
      <c r="C1246" s="36">
        <v>0.62638888888888888</v>
      </c>
      <c r="D1246" s="37">
        <v>0.62986111111111109</v>
      </c>
      <c r="E1246" s="34" t="s">
        <v>2398</v>
      </c>
      <c r="F1246" s="34" t="str">
        <f t="array" aca="1" ref="F1246" ca="1">INDEX(list!$C$2:$C$5034,MATCH(INDIRECT(ADDRESS(ROW(),COLUMN()-1)),list!$A$2:$A$5034,0))</f>
        <v>VA - Yolanda Staff personal</v>
      </c>
      <c r="G1246" s="34" t="s">
        <v>3929</v>
      </c>
      <c r="H1246" s="34">
        <v>5</v>
      </c>
      <c r="I1246" s="34"/>
    </row>
    <row r="1247" spans="1:9" ht="18.75" customHeight="1">
      <c r="A1247" s="34" t="s">
        <v>3937</v>
      </c>
      <c r="B1247" s="87">
        <v>43988</v>
      </c>
      <c r="C1247" s="36">
        <v>0.38541666666666669</v>
      </c>
      <c r="D1247" s="37">
        <v>0.38541666666666669</v>
      </c>
      <c r="E1247" s="34" t="s">
        <v>2266</v>
      </c>
      <c r="F1247" s="34" t="str">
        <f t="array" aca="1" ref="F1247" ca="1">INDEX(list!$C$2:$C$5034,MATCH(INDIRECT(ADDRESS(ROW(),COLUMN()-1)),list!$A$2:$A$5034,0))</f>
        <v>Paul DeBaets</v>
      </c>
      <c r="G1247" s="34" t="s">
        <v>3930</v>
      </c>
      <c r="H1247" s="34">
        <v>0</v>
      </c>
      <c r="I1247" s="34"/>
    </row>
    <row r="1248" spans="1:9" ht="18.75" customHeight="1">
      <c r="A1248" s="34" t="s">
        <v>3937</v>
      </c>
      <c r="B1248" s="87">
        <v>43988</v>
      </c>
      <c r="C1248" s="36">
        <v>0.6479166666666667</v>
      </c>
      <c r="D1248" s="37">
        <v>0.65555555555555556</v>
      </c>
      <c r="E1248" s="34" t="s">
        <v>2498</v>
      </c>
      <c r="F1248" s="34" t="str">
        <f t="array" aca="1" ref="F1248" ca="1">INDEX(list!$C$2:$C$5034,MATCH(INDIRECT(ADDRESS(ROW(),COLUMN()-1)),list!$A$2:$A$5034,0))</f>
        <v>Jack Platt</v>
      </c>
      <c r="G1248" s="34" t="s">
        <v>3929</v>
      </c>
      <c r="H1248" s="34">
        <v>11</v>
      </c>
      <c r="I1248" s="34"/>
    </row>
    <row r="1249" spans="1:9" ht="18.75" customHeight="1">
      <c r="A1249" s="34" t="s">
        <v>3938</v>
      </c>
      <c r="B1249" s="87">
        <v>43989</v>
      </c>
      <c r="C1249" s="36">
        <v>0.41805555555555557</v>
      </c>
      <c r="D1249" s="37">
        <v>0.4368055555555555</v>
      </c>
      <c r="E1249" s="34" t="s">
        <v>2266</v>
      </c>
      <c r="F1249" s="34" t="str">
        <f t="array" aca="1" ref="F1249" ca="1">INDEX(list!$C$2:$C$5034,MATCH(INDIRECT(ADDRESS(ROW(),COLUMN()-1)),list!$A$2:$A$5034,0))</f>
        <v>Paul DeBaets</v>
      </c>
      <c r="G1249" s="34" t="s">
        <v>3929</v>
      </c>
      <c r="H1249" s="34">
        <v>27</v>
      </c>
      <c r="I1249" s="34"/>
    </row>
    <row r="1250" spans="1:9" ht="18.75" customHeight="1">
      <c r="A1250" s="34" t="s">
        <v>3938</v>
      </c>
      <c r="B1250" s="87">
        <v>43989</v>
      </c>
      <c r="C1250" s="36">
        <v>0.48055555555555557</v>
      </c>
      <c r="D1250" s="37">
        <v>0.4826388888888889</v>
      </c>
      <c r="E1250" s="34" t="s">
        <v>58</v>
      </c>
      <c r="F1250" s="34" t="str">
        <f t="array" aca="1" ref="F1250" ca="1">INDEX(list!$C$2:$C$5034,MATCH(INDIRECT(ADDRESS(ROW(),COLUMN()-1)),list!$A$2:$A$5034,0))</f>
        <v>SOCO - Tina Wang Cell</v>
      </c>
      <c r="G1250" s="34" t="s">
        <v>3929</v>
      </c>
      <c r="H1250" s="34">
        <v>3</v>
      </c>
      <c r="I1250" s="34"/>
    </row>
    <row r="1251" spans="1:9" ht="18.75" customHeight="1">
      <c r="A1251" s="34" t="s">
        <v>3928</v>
      </c>
      <c r="B1251" s="87">
        <v>43990</v>
      </c>
      <c r="C1251" s="36">
        <v>0.31805555555555554</v>
      </c>
      <c r="D1251" s="37">
        <v>0.31805555555555554</v>
      </c>
      <c r="E1251" s="34" t="s">
        <v>2510</v>
      </c>
      <c r="F1251" s="34" t="str">
        <f t="array" aca="1" ref="F1251" ca="1">INDEX(list!$C$2:$C$5034,MATCH(INDIRECT(ADDRESS(ROW(),COLUMN()-1)),list!$A$2:$A$5034,0))</f>
        <v>361 - Rich Rutherford</v>
      </c>
      <c r="G1251" s="34" t="s">
        <v>3930</v>
      </c>
      <c r="H1251" s="34">
        <v>0</v>
      </c>
      <c r="I1251" s="34"/>
    </row>
    <row r="1252" spans="1:9" ht="18.75" customHeight="1">
      <c r="A1252" s="34" t="s">
        <v>3928</v>
      </c>
      <c r="B1252" s="87">
        <v>43990</v>
      </c>
      <c r="C1252" s="36">
        <v>0.40069444444444446</v>
      </c>
      <c r="D1252" s="37">
        <v>0.40069444444444446</v>
      </c>
      <c r="E1252" s="34" t="s">
        <v>2362</v>
      </c>
      <c r="F1252" s="34" t="str">
        <f t="array" aca="1" ref="F1252" ca="1">INDEX(list!$C$2:$C$5034,MATCH(INDIRECT(ADDRESS(ROW(),COLUMN()-1)),list!$A$2:$A$5034,0))</f>
        <v>TLD - Tracey Cell</v>
      </c>
      <c r="G1252" s="34" t="s">
        <v>3930</v>
      </c>
      <c r="H1252" s="34">
        <v>0</v>
      </c>
      <c r="I1252" s="34"/>
    </row>
    <row r="1253" spans="1:9" ht="18.75" customHeight="1">
      <c r="A1253" s="34" t="s">
        <v>3928</v>
      </c>
      <c r="B1253" s="87">
        <v>43990</v>
      </c>
      <c r="C1253" s="36">
        <v>0.4381944444444445</v>
      </c>
      <c r="D1253" s="37">
        <v>0.4381944444444445</v>
      </c>
      <c r="E1253" s="34" t="s">
        <v>2362</v>
      </c>
      <c r="F1253" s="34" t="str">
        <f t="array" aca="1" ref="F1253" ca="1">INDEX(list!$C$2:$C$5034,MATCH(INDIRECT(ADDRESS(ROW(),COLUMN()-1)),list!$A$2:$A$5034,0))</f>
        <v>TLD - Tracey Cell</v>
      </c>
      <c r="G1253" s="34" t="s">
        <v>3931</v>
      </c>
      <c r="H1253" s="34">
        <v>0</v>
      </c>
      <c r="I1253" s="34"/>
    </row>
    <row r="1254" spans="1:9" ht="18.75" customHeight="1">
      <c r="A1254" s="34" t="s">
        <v>3928</v>
      </c>
      <c r="B1254" s="87">
        <v>43990</v>
      </c>
      <c r="C1254" s="36">
        <v>0.45902777777777781</v>
      </c>
      <c r="D1254" s="37">
        <v>0.47638888888888892</v>
      </c>
      <c r="E1254" s="34" t="s">
        <v>4156</v>
      </c>
      <c r="F1254" s="34" t="e">
        <f t="array" aca="1" ref="F1254" ca="1">INDEX(list!$C$2:$C$5034,MATCH(INDIRECT(ADDRESS(ROW(),COLUMN()-1)),list!$A$2:$A$5034,0))</f>
        <v>#N/A</v>
      </c>
      <c r="G1254" s="34" t="s">
        <v>3929</v>
      </c>
      <c r="H1254" s="34">
        <v>25</v>
      </c>
      <c r="I1254" s="34"/>
    </row>
    <row r="1255" spans="1:9" ht="18.75" customHeight="1">
      <c r="A1255" s="34" t="s">
        <v>3928</v>
      </c>
      <c r="B1255" s="87">
        <v>43990</v>
      </c>
      <c r="C1255" s="36">
        <v>0.50902777777777775</v>
      </c>
      <c r="D1255" s="37">
        <v>0.51250000000000007</v>
      </c>
      <c r="E1255" s="34" t="s">
        <v>940</v>
      </c>
      <c r="F1255" s="34" t="str">
        <f t="array" aca="1" ref="F1255" ca="1">INDEX(list!$C$2:$C$5034,MATCH(INDIRECT(ADDRESS(ROW(),COLUMN()-1)),list!$A$2:$A$5034,0))</f>
        <v>SOCO - James Sampson</v>
      </c>
      <c r="G1255" s="34" t="s">
        <v>3929</v>
      </c>
      <c r="H1255" s="34">
        <v>5</v>
      </c>
      <c r="I1255" s="34"/>
    </row>
    <row r="1256" spans="1:9" ht="18.75" customHeight="1">
      <c r="A1256" s="34" t="s">
        <v>3928</v>
      </c>
      <c r="B1256" s="87">
        <v>43990</v>
      </c>
      <c r="C1256" s="36">
        <v>0.62777777777777777</v>
      </c>
      <c r="D1256" s="37">
        <v>0.62916666666666665</v>
      </c>
      <c r="E1256" s="34" t="s">
        <v>1156</v>
      </c>
      <c r="F1256" s="34" t="str">
        <f t="array" aca="1" ref="F1256" ca="1">INDEX(list!$C$2:$C$5034,MATCH(INDIRECT(ADDRESS(ROW(),COLUMN()-1)),list!$A$2:$A$5034,0))</f>
        <v>Loren Miner</v>
      </c>
      <c r="G1256" s="34" t="s">
        <v>3929</v>
      </c>
      <c r="H1256" s="34">
        <v>2</v>
      </c>
      <c r="I1256" s="34"/>
    </row>
    <row r="1257" spans="1:9" ht="18.75" customHeight="1">
      <c r="A1257" s="34" t="s">
        <v>3928</v>
      </c>
      <c r="B1257" s="87">
        <v>43990</v>
      </c>
      <c r="C1257" s="36">
        <v>0.62986111111111109</v>
      </c>
      <c r="D1257" s="37">
        <v>0.64583333333333337</v>
      </c>
      <c r="E1257" s="34" t="s">
        <v>3307</v>
      </c>
      <c r="F1257" s="38" t="str">
        <f t="array" aca="1" ref="F1257" ca="1">INDEX(list!$C$2:$C$5034,MATCH(INDIRECT(ADDRESS(ROW(),COLUMN()-1)),list!$A$2:$A$5034,0))</f>
        <v>Liz Wilson Home</v>
      </c>
      <c r="G1257" s="34" t="s">
        <v>3931</v>
      </c>
      <c r="H1257" s="34">
        <v>23</v>
      </c>
      <c r="I1257" s="34"/>
    </row>
    <row r="1258" spans="1:9" ht="18.75" customHeight="1">
      <c r="A1258" s="34" t="s">
        <v>3928</v>
      </c>
      <c r="B1258" s="87">
        <v>43990</v>
      </c>
      <c r="C1258" s="36">
        <v>0.6333333333333333</v>
      </c>
      <c r="D1258" s="37">
        <v>0.6333333333333333</v>
      </c>
      <c r="E1258" s="34" t="s">
        <v>1156</v>
      </c>
      <c r="F1258" s="34" t="str">
        <f t="array" aca="1" ref="F1258" ca="1">INDEX(list!$C$2:$C$5034,MATCH(INDIRECT(ADDRESS(ROW(),COLUMN()-1)),list!$A$2:$A$5034,0))</f>
        <v>Loren Miner</v>
      </c>
      <c r="G1258" s="34" t="s">
        <v>3930</v>
      </c>
      <c r="H1258" s="34">
        <v>0</v>
      </c>
      <c r="I1258" s="34"/>
    </row>
    <row r="1259" spans="1:9" ht="18.75" customHeight="1">
      <c r="A1259" s="34" t="s">
        <v>3928</v>
      </c>
      <c r="B1259" s="87">
        <v>43990</v>
      </c>
      <c r="C1259" s="36">
        <v>0.66041666666666665</v>
      </c>
      <c r="D1259" s="37">
        <v>0.66041666666666665</v>
      </c>
      <c r="E1259" s="34" t="s">
        <v>4157</v>
      </c>
      <c r="F1259" s="34" t="e">
        <f t="array" aca="1" ref="F1259" ca="1">INDEX(list!$C$2:$C$5034,MATCH(INDIRECT(ADDRESS(ROW(),COLUMN()-1)),list!$A$2:$A$5034,0))</f>
        <v>#N/A</v>
      </c>
      <c r="G1259" s="34" t="s">
        <v>3930</v>
      </c>
      <c r="H1259" s="34">
        <v>0</v>
      </c>
      <c r="I1259" s="34"/>
    </row>
    <row r="1260" spans="1:9" ht="18.75" customHeight="1">
      <c r="A1260" s="34" t="s">
        <v>3932</v>
      </c>
      <c r="B1260" s="87">
        <v>43991</v>
      </c>
      <c r="C1260" s="36">
        <v>0.35694444444444445</v>
      </c>
      <c r="D1260" s="37">
        <v>0.35694444444444445</v>
      </c>
      <c r="E1260" s="34" t="s">
        <v>2362</v>
      </c>
      <c r="F1260" s="34" t="str">
        <f t="array" aca="1" ref="F1260" ca="1">INDEX(list!$C$2:$C$5034,MATCH(INDIRECT(ADDRESS(ROW(),COLUMN()-1)),list!$A$2:$A$5034,0))</f>
        <v>TLD - Tracey Cell</v>
      </c>
      <c r="G1260" s="34" t="s">
        <v>3930</v>
      </c>
      <c r="H1260" s="34">
        <v>0</v>
      </c>
      <c r="I1260" s="34"/>
    </row>
    <row r="1261" spans="1:9" ht="18.75" customHeight="1">
      <c r="A1261" s="34" t="s">
        <v>3932</v>
      </c>
      <c r="B1261" s="87">
        <v>43991</v>
      </c>
      <c r="C1261" s="36">
        <v>0.36736111111111108</v>
      </c>
      <c r="D1261" s="37">
        <v>0.37291666666666662</v>
      </c>
      <c r="E1261" s="34" t="s">
        <v>2362</v>
      </c>
      <c r="F1261" s="34" t="str">
        <f t="array" aca="1" ref="F1261" ca="1">INDEX(list!$C$2:$C$5034,MATCH(INDIRECT(ADDRESS(ROW(),COLUMN()-1)),list!$A$2:$A$5034,0))</f>
        <v>TLD - Tracey Cell</v>
      </c>
      <c r="G1261" s="34" t="s">
        <v>3931</v>
      </c>
      <c r="H1261" s="34">
        <v>8</v>
      </c>
      <c r="I1261" s="34"/>
    </row>
    <row r="1262" spans="1:9" ht="18.75" customHeight="1">
      <c r="A1262" s="34" t="s">
        <v>3932</v>
      </c>
      <c r="B1262" s="87">
        <v>43991</v>
      </c>
      <c r="C1262" s="36">
        <v>0.4069444444444445</v>
      </c>
      <c r="D1262" s="37">
        <v>0.4069444444444445</v>
      </c>
      <c r="E1262" s="34" t="s">
        <v>3939</v>
      </c>
      <c r="F1262" s="34" t="e">
        <f t="array" aca="1" ref="F1262" ca="1">INDEX(list!$C$2:$C$5034,MATCH(INDIRECT(ADDRESS(ROW(),COLUMN()-1)),list!$A$2:$A$5034,0))</f>
        <v>#N/A</v>
      </c>
      <c r="G1262" s="34" t="s">
        <v>3930</v>
      </c>
      <c r="H1262" s="34">
        <v>0</v>
      </c>
      <c r="I1262" s="34"/>
    </row>
    <row r="1263" spans="1:9" ht="18.75" customHeight="1">
      <c r="A1263" s="34" t="s">
        <v>3932</v>
      </c>
      <c r="B1263" s="87">
        <v>43991</v>
      </c>
      <c r="C1263" s="36">
        <v>0.42291666666666666</v>
      </c>
      <c r="D1263" s="37">
        <v>0.42569444444444443</v>
      </c>
      <c r="E1263" s="34" t="s">
        <v>2651</v>
      </c>
      <c r="F1263" s="34" t="str">
        <f t="array" aca="1" ref="F1263" ca="1">INDEX(list!$C$2:$C$5034,MATCH(INDIRECT(ADDRESS(ROW(),COLUMN()-1)),list!$A$2:$A$5034,0))</f>
        <v>GD - Diana Garreau Cell</v>
      </c>
      <c r="G1263" s="34" t="s">
        <v>3929</v>
      </c>
      <c r="H1263" s="34">
        <v>4</v>
      </c>
      <c r="I1263" s="34"/>
    </row>
    <row r="1264" spans="1:9" ht="18.75" customHeight="1">
      <c r="A1264" s="34" t="s">
        <v>3932</v>
      </c>
      <c r="B1264" s="87">
        <v>43991</v>
      </c>
      <c r="C1264" s="36">
        <v>0.47430555555555554</v>
      </c>
      <c r="D1264" s="37">
        <v>0.47430555555555554</v>
      </c>
      <c r="E1264" s="34" t="s">
        <v>3939</v>
      </c>
      <c r="F1264" s="34" t="e">
        <f t="array" aca="1" ref="F1264" ca="1">INDEX(list!$C$2:$C$5034,MATCH(INDIRECT(ADDRESS(ROW(),COLUMN()-1)),list!$A$2:$A$5034,0))</f>
        <v>#N/A</v>
      </c>
      <c r="G1264" s="34" t="s">
        <v>3930</v>
      </c>
      <c r="H1264" s="34">
        <v>0</v>
      </c>
      <c r="I1264" s="34"/>
    </row>
    <row r="1265" spans="1:9" ht="18.75" customHeight="1">
      <c r="A1265" s="34" t="s">
        <v>3932</v>
      </c>
      <c r="B1265" s="87">
        <v>43991</v>
      </c>
      <c r="C1265" s="36">
        <v>0.54652777777777783</v>
      </c>
      <c r="D1265" s="37">
        <v>0.54722222222222217</v>
      </c>
      <c r="E1265" s="34" t="s">
        <v>650</v>
      </c>
      <c r="F1265" s="34" t="str">
        <f t="array" aca="1" ref="F1265" ca="1">INDEX(list!$C$2:$C$5034,MATCH(INDIRECT(ADDRESS(ROW(),COLUMN()-1)),list!$A$2:$A$5034,0))</f>
        <v>New York</v>
      </c>
      <c r="G1265" s="34" t="s">
        <v>3931</v>
      </c>
      <c r="H1265" s="34">
        <v>1</v>
      </c>
      <c r="I1265" s="34"/>
    </row>
    <row r="1266" spans="1:9" ht="18.75" customHeight="1">
      <c r="A1266" s="34" t="s">
        <v>3932</v>
      </c>
      <c r="B1266" s="87">
        <v>43991</v>
      </c>
      <c r="C1266" s="36">
        <v>0.54722222222222217</v>
      </c>
      <c r="D1266" s="37">
        <v>0.54722222222222217</v>
      </c>
      <c r="E1266" s="34" t="s">
        <v>4155</v>
      </c>
      <c r="F1266" s="34" t="e">
        <f t="array" aca="1" ref="F1266" ca="1">INDEX(list!$C$2:$C$5034,MATCH(INDIRECT(ADDRESS(ROW(),COLUMN()-1)),list!$A$2:$A$5034,0))</f>
        <v>#N/A</v>
      </c>
      <c r="G1266" s="34" t="s">
        <v>3930</v>
      </c>
      <c r="H1266" s="34">
        <v>0</v>
      </c>
      <c r="I1266" s="34"/>
    </row>
    <row r="1267" spans="1:9" ht="18.75" customHeight="1">
      <c r="A1267" s="34" t="s">
        <v>3932</v>
      </c>
      <c r="B1267" s="87">
        <v>43991</v>
      </c>
      <c r="C1267" s="36">
        <v>0.67847222222222225</v>
      </c>
      <c r="D1267" s="37">
        <v>0.69236111111111109</v>
      </c>
      <c r="E1267" s="34" t="s">
        <v>2266</v>
      </c>
      <c r="F1267" s="34" t="str">
        <f t="array" aca="1" ref="F1267" ca="1">INDEX(list!$C$2:$C$5034,MATCH(INDIRECT(ADDRESS(ROW(),COLUMN()-1)),list!$A$2:$A$5034,0))</f>
        <v>Paul DeBaets</v>
      </c>
      <c r="G1267" s="34" t="s">
        <v>3929</v>
      </c>
      <c r="H1267" s="34">
        <v>20</v>
      </c>
      <c r="I1267" s="34"/>
    </row>
    <row r="1268" spans="1:9" ht="18.75" customHeight="1">
      <c r="A1268" s="34" t="s">
        <v>3933</v>
      </c>
      <c r="B1268" s="87">
        <v>43992</v>
      </c>
      <c r="C1268" s="36">
        <v>0.40972222222222227</v>
      </c>
      <c r="D1268" s="37">
        <v>0.42083333333333334</v>
      </c>
      <c r="E1268" s="34" t="s">
        <v>2362</v>
      </c>
      <c r="F1268" s="34" t="str">
        <f t="array" aca="1" ref="F1268" ca="1">INDEX(list!$C$2:$C$5034,MATCH(INDIRECT(ADDRESS(ROW(),COLUMN()-1)),list!$A$2:$A$5034,0))</f>
        <v>TLD - Tracey Cell</v>
      </c>
      <c r="G1268" s="34" t="s">
        <v>3931</v>
      </c>
      <c r="H1268" s="34">
        <v>16</v>
      </c>
      <c r="I1268" s="34"/>
    </row>
    <row r="1269" spans="1:9" ht="18.75" customHeight="1">
      <c r="A1269" s="34" t="s">
        <v>3933</v>
      </c>
      <c r="B1269" s="87">
        <v>43992</v>
      </c>
      <c r="C1269" s="36">
        <v>0.42152777777777778</v>
      </c>
      <c r="D1269" s="37">
        <v>0.42152777777777778</v>
      </c>
      <c r="E1269" s="34" t="s">
        <v>1156</v>
      </c>
      <c r="F1269" s="34" t="str">
        <f t="array" aca="1" ref="F1269" ca="1">INDEX(list!$C$2:$C$5034,MATCH(INDIRECT(ADDRESS(ROW(),COLUMN()-1)),list!$A$2:$A$5034,0))</f>
        <v>Loren Miner</v>
      </c>
      <c r="G1269" s="34" t="s">
        <v>3930</v>
      </c>
      <c r="H1269" s="34">
        <v>0</v>
      </c>
      <c r="I1269" s="34"/>
    </row>
    <row r="1270" spans="1:9" ht="18.75" customHeight="1">
      <c r="A1270" s="34" t="s">
        <v>3933</v>
      </c>
      <c r="B1270" s="87">
        <v>43992</v>
      </c>
      <c r="C1270" s="36">
        <v>0.46736111111111112</v>
      </c>
      <c r="D1270" s="37">
        <v>0.46736111111111112</v>
      </c>
      <c r="E1270" s="34" t="s">
        <v>2463</v>
      </c>
      <c r="F1270" s="38" t="str">
        <f t="array" aca="1" ref="F1270" ca="1">INDEX(list!$C$2:$C$5034,MATCH(INDIRECT(ADDRESS(ROW(),COLUMN()-1)),list!$A$2:$A$5034,0))</f>
        <v>Kelly Capps</v>
      </c>
      <c r="G1270" s="34" t="s">
        <v>3930</v>
      </c>
      <c r="H1270" s="34">
        <v>0</v>
      </c>
      <c r="I1270" s="34"/>
    </row>
    <row r="1271" spans="1:9" ht="18.75" customHeight="1">
      <c r="A1271" s="34" t="s">
        <v>3933</v>
      </c>
      <c r="B1271" s="87">
        <v>43992</v>
      </c>
      <c r="C1271" s="36">
        <v>0.49027777777777781</v>
      </c>
      <c r="D1271" s="37">
        <v>0.49583333333333335</v>
      </c>
      <c r="E1271" s="34" t="s">
        <v>2463</v>
      </c>
      <c r="F1271" s="38" t="str">
        <f t="array" aca="1" ref="F1271" ca="1">INDEX(list!$C$2:$C$5034,MATCH(INDIRECT(ADDRESS(ROW(),COLUMN()-1)),list!$A$2:$A$5034,0))</f>
        <v>Kelly Capps</v>
      </c>
      <c r="G1271" s="34" t="s">
        <v>3931</v>
      </c>
      <c r="H1271" s="34">
        <v>8</v>
      </c>
      <c r="I1271" s="34"/>
    </row>
    <row r="1272" spans="1:9" ht="18.75" customHeight="1">
      <c r="A1272" s="34" t="s">
        <v>3933</v>
      </c>
      <c r="B1272" s="87">
        <v>43992</v>
      </c>
      <c r="C1272" s="36">
        <v>0.68402777777777779</v>
      </c>
      <c r="D1272" s="37">
        <v>0.68402777777777779</v>
      </c>
      <c r="E1272" s="34" t="s">
        <v>3272</v>
      </c>
      <c r="F1272" s="34" t="str">
        <f t="array" aca="1" ref="F1272" ca="1">INDEX(list!$C$2:$C$5034,MATCH(INDIRECT(ADDRESS(ROW(),COLUMN()-1)),list!$A$2:$A$5034,0))</f>
        <v>Elaina Cell</v>
      </c>
      <c r="G1272" s="34" t="s">
        <v>3930</v>
      </c>
      <c r="H1272" s="34">
        <v>0</v>
      </c>
      <c r="I1272" s="34"/>
    </row>
    <row r="1273" spans="1:9" ht="18.75" customHeight="1">
      <c r="A1273" s="34" t="s">
        <v>3933</v>
      </c>
      <c r="B1273" s="87">
        <v>43992</v>
      </c>
      <c r="C1273" s="36">
        <v>0.68680555555555556</v>
      </c>
      <c r="D1273" s="37">
        <v>0.6875</v>
      </c>
      <c r="E1273" s="34" t="s">
        <v>2327</v>
      </c>
      <c r="F1273" s="34" t="str">
        <f t="array" aca="1" ref="F1273" ca="1">INDEX(list!$C$2:$C$5034,MATCH(INDIRECT(ADDRESS(ROW(),COLUMN()-1)),list!$A$2:$A$5034,0))</f>
        <v>VA - Chris Staff</v>
      </c>
      <c r="G1273" s="34" t="s">
        <v>3931</v>
      </c>
      <c r="H1273" s="34">
        <v>1</v>
      </c>
      <c r="I1273" s="34"/>
    </row>
    <row r="1274" spans="1:9" ht="18.75" customHeight="1">
      <c r="A1274" s="34" t="s">
        <v>3933</v>
      </c>
      <c r="B1274" s="87">
        <v>43992</v>
      </c>
      <c r="C1274" s="36">
        <v>0.69027777777777777</v>
      </c>
      <c r="D1274" s="37">
        <v>0.7006944444444444</v>
      </c>
      <c r="E1274" s="34" t="s">
        <v>2327</v>
      </c>
      <c r="F1274" s="34" t="str">
        <f t="array" aca="1" ref="F1274" ca="1">INDEX(list!$C$2:$C$5034,MATCH(INDIRECT(ADDRESS(ROW(),COLUMN()-1)),list!$A$2:$A$5034,0))</f>
        <v>VA - Chris Staff</v>
      </c>
      <c r="G1274" s="34" t="s">
        <v>3929</v>
      </c>
      <c r="H1274" s="34">
        <v>15</v>
      </c>
      <c r="I1274" s="34"/>
    </row>
    <row r="1275" spans="1:9" ht="18.75" customHeight="1">
      <c r="A1275" s="34" t="s">
        <v>3934</v>
      </c>
      <c r="B1275" s="87">
        <v>43993</v>
      </c>
      <c r="C1275" s="36">
        <v>0.45277777777777778</v>
      </c>
      <c r="D1275" s="37">
        <v>0.45277777777777778</v>
      </c>
      <c r="E1275" s="34" t="s">
        <v>866</v>
      </c>
      <c r="F1275" s="34" t="str">
        <f t="array" aca="1" ref="F1275" ca="1">INDEX(list!$C$2:$C$5034,MATCH(INDIRECT(ADDRESS(ROW(),COLUMN()-1)),list!$A$2:$A$5034,0))</f>
        <v>CPL - John CPL Cell</v>
      </c>
      <c r="G1275" s="34" t="s">
        <v>3930</v>
      </c>
      <c r="H1275" s="34">
        <v>0</v>
      </c>
      <c r="I1275" s="34"/>
    </row>
    <row r="1276" spans="1:9" ht="18.75" customHeight="1">
      <c r="A1276" s="34" t="s">
        <v>3934</v>
      </c>
      <c r="B1276" s="87">
        <v>43993</v>
      </c>
      <c r="C1276" s="36">
        <v>0.55625000000000002</v>
      </c>
      <c r="D1276" s="37">
        <v>0.55694444444444446</v>
      </c>
      <c r="E1276" s="34" t="s">
        <v>2972</v>
      </c>
      <c r="F1276" s="34" t="str">
        <f t="array" aca="1" ref="F1276" ca="1">INDEX(list!$C$2:$C$5034,MATCH(INDIRECT(ADDRESS(ROW(),COLUMN()-1)),list!$A$2:$A$5034,0))</f>
        <v>ET/GS - Gene Smith Cell(&lt;2/13/19)/GS(&gt;)</v>
      </c>
      <c r="G1276" s="34" t="s">
        <v>3931</v>
      </c>
      <c r="H1276" s="34">
        <v>1</v>
      </c>
      <c r="I1276" s="34"/>
    </row>
    <row r="1277" spans="1:9" ht="18.75" customHeight="1">
      <c r="A1277" s="34" t="s">
        <v>3934</v>
      </c>
      <c r="B1277" s="87">
        <v>43993</v>
      </c>
      <c r="C1277" s="36">
        <v>0.55625000000000002</v>
      </c>
      <c r="D1277" s="37">
        <v>0.55625000000000002</v>
      </c>
      <c r="E1277" s="34" t="s">
        <v>2930</v>
      </c>
      <c r="F1277" s="38" t="str">
        <f t="array" aca="1" ref="F1277" ca="1">INDEX(list!$C$2:$C$5034,MATCH(INDIRECT(ADDRESS(ROW(),COLUMN()-1)),list!$A$2:$A$5034,0))</f>
        <v>GS - Gene Smith Home</v>
      </c>
      <c r="G1277" s="34" t="s">
        <v>3931</v>
      </c>
      <c r="H1277" s="34">
        <v>0</v>
      </c>
      <c r="I1277" s="34"/>
    </row>
    <row r="1278" spans="1:9" ht="18.75" customHeight="1">
      <c r="A1278" s="34" t="s">
        <v>3934</v>
      </c>
      <c r="B1278" s="87">
        <v>43993</v>
      </c>
      <c r="C1278" s="36">
        <v>0.6118055555555556</v>
      </c>
      <c r="D1278" s="37">
        <v>0.6118055555555556</v>
      </c>
      <c r="E1278" s="34" t="s">
        <v>2327</v>
      </c>
      <c r="F1278" s="34" t="str">
        <f t="array" aca="1" ref="F1278" ca="1">INDEX(list!$C$2:$C$5034,MATCH(INDIRECT(ADDRESS(ROW(),COLUMN()-1)),list!$A$2:$A$5034,0))</f>
        <v>VA - Chris Staff</v>
      </c>
      <c r="G1278" s="34" t="s">
        <v>3930</v>
      </c>
      <c r="H1278" s="34">
        <v>0</v>
      </c>
      <c r="I1278" s="34"/>
    </row>
    <row r="1279" spans="1:9" ht="18.75" customHeight="1">
      <c r="A1279" s="34" t="s">
        <v>3934</v>
      </c>
      <c r="B1279" s="87">
        <v>43993</v>
      </c>
      <c r="C1279" s="36">
        <v>0.73611111111111116</v>
      </c>
      <c r="D1279" s="37">
        <v>0.73611111111111116</v>
      </c>
      <c r="E1279" s="34" t="s">
        <v>866</v>
      </c>
      <c r="F1279" s="34" t="str">
        <f t="array" aca="1" ref="F1279" ca="1">INDEX(list!$C$2:$C$5034,MATCH(INDIRECT(ADDRESS(ROW(),COLUMN()-1)),list!$A$2:$A$5034,0))</f>
        <v>CPL - John CPL Cell</v>
      </c>
      <c r="G1279" s="34" t="s">
        <v>3930</v>
      </c>
      <c r="H1279" s="34">
        <v>0</v>
      </c>
      <c r="I1279" s="34"/>
    </row>
    <row r="1280" spans="1:9" ht="18.75" customHeight="1">
      <c r="A1280" s="34" t="s">
        <v>3934</v>
      </c>
      <c r="B1280" s="87">
        <v>43993</v>
      </c>
      <c r="C1280" s="36">
        <v>0.80138888888888893</v>
      </c>
      <c r="D1280" s="37">
        <v>0.80208333333333337</v>
      </c>
      <c r="E1280" s="34" t="s">
        <v>866</v>
      </c>
      <c r="F1280" s="34" t="str">
        <f t="array" aca="1" ref="F1280" ca="1">INDEX(list!$C$2:$C$5034,MATCH(INDIRECT(ADDRESS(ROW(),COLUMN()-1)),list!$A$2:$A$5034,0))</f>
        <v>CPL - John CPL Cell</v>
      </c>
      <c r="G1280" s="34" t="s">
        <v>3931</v>
      </c>
      <c r="H1280" s="34">
        <v>1</v>
      </c>
      <c r="I1280" s="34"/>
    </row>
    <row r="1281" spans="1:9" ht="18.75" customHeight="1">
      <c r="A1281" s="34" t="s">
        <v>3935</v>
      </c>
      <c r="B1281" s="87">
        <v>43994</v>
      </c>
      <c r="C1281" s="36">
        <v>0.4861111111111111</v>
      </c>
      <c r="D1281" s="37">
        <v>0.4861111111111111</v>
      </c>
      <c r="E1281" s="34" t="s">
        <v>1156</v>
      </c>
      <c r="F1281" s="34" t="str">
        <f t="array" aca="1" ref="F1281" ca="1">INDEX(list!$C$2:$C$5034,MATCH(INDIRECT(ADDRESS(ROW(),COLUMN()-1)),list!$A$2:$A$5034,0))</f>
        <v>Loren Miner</v>
      </c>
      <c r="G1281" s="34" t="s">
        <v>3930</v>
      </c>
      <c r="H1281" s="34">
        <v>0</v>
      </c>
      <c r="I1281" s="34"/>
    </row>
    <row r="1282" spans="1:9" ht="18.75" customHeight="1">
      <c r="A1282" s="34" t="s">
        <v>3935</v>
      </c>
      <c r="B1282" s="87">
        <v>43994</v>
      </c>
      <c r="C1282" s="36">
        <v>0.50347222222222221</v>
      </c>
      <c r="D1282" s="37">
        <v>0.50416666666666665</v>
      </c>
      <c r="E1282" s="34" t="s">
        <v>2930</v>
      </c>
      <c r="F1282" s="38" t="str">
        <f t="array" aca="1" ref="F1282" ca="1">INDEX(list!$C$2:$C$5034,MATCH(INDIRECT(ADDRESS(ROW(),COLUMN()-1)),list!$A$2:$A$5034,0))</f>
        <v>GS - Gene Smith Home</v>
      </c>
      <c r="G1282" s="34" t="s">
        <v>3931</v>
      </c>
      <c r="H1282" s="34">
        <v>1</v>
      </c>
      <c r="I1282" s="34"/>
    </row>
    <row r="1283" spans="1:9" ht="18.75" customHeight="1">
      <c r="A1283" s="34" t="s">
        <v>3935</v>
      </c>
      <c r="B1283" s="87">
        <v>43994</v>
      </c>
      <c r="C1283" s="36">
        <v>0.65902777777777777</v>
      </c>
      <c r="D1283" s="37">
        <v>0.65902777777777777</v>
      </c>
      <c r="E1283" s="34" t="s">
        <v>2731</v>
      </c>
      <c r="F1283" s="34" t="str">
        <f t="array" aca="1" ref="F1283" ca="1">INDEX(list!$C$2:$C$5034,MATCH(INDIRECT(ADDRESS(ROW(),COLUMN()-1)),list!$A$2:$A$5034,0))</f>
        <v>Matt Smith cell</v>
      </c>
      <c r="G1283" s="34" t="s">
        <v>3930</v>
      </c>
      <c r="H1283" s="34">
        <v>0</v>
      </c>
      <c r="I1283" s="34"/>
    </row>
    <row r="1284" spans="1:9" ht="18.75" customHeight="1">
      <c r="A1284" s="34" t="s">
        <v>3935</v>
      </c>
      <c r="B1284" s="87">
        <v>43994</v>
      </c>
      <c r="C1284" s="36">
        <v>0.66180555555555554</v>
      </c>
      <c r="D1284" s="37">
        <v>0.67569444444444438</v>
      </c>
      <c r="E1284" s="34" t="s">
        <v>866</v>
      </c>
      <c r="F1284" s="34" t="str">
        <f t="array" aca="1" ref="F1284" ca="1">INDEX(list!$C$2:$C$5034,MATCH(INDIRECT(ADDRESS(ROW(),COLUMN()-1)),list!$A$2:$A$5034,0))</f>
        <v>CPL - John CPL Cell</v>
      </c>
      <c r="G1284" s="34" t="s">
        <v>3929</v>
      </c>
      <c r="H1284" s="34">
        <v>20</v>
      </c>
      <c r="I1284" s="34"/>
    </row>
    <row r="1285" spans="1:9" ht="18.75" customHeight="1">
      <c r="A1285" s="34" t="s">
        <v>3935</v>
      </c>
      <c r="B1285" s="87">
        <v>43994</v>
      </c>
      <c r="C1285" s="36">
        <v>0.67569444444444438</v>
      </c>
      <c r="D1285" s="37">
        <v>0.67847222222222225</v>
      </c>
      <c r="E1285" s="34" t="s">
        <v>2731</v>
      </c>
      <c r="F1285" s="34" t="str">
        <f t="array" aca="1" ref="F1285" ca="1">INDEX(list!$C$2:$C$5034,MATCH(INDIRECT(ADDRESS(ROW(),COLUMN()-1)),list!$A$2:$A$5034,0))</f>
        <v>Matt Smith cell</v>
      </c>
      <c r="G1285" s="34" t="s">
        <v>3931</v>
      </c>
      <c r="H1285" s="34">
        <v>4</v>
      </c>
      <c r="I1285" s="34"/>
    </row>
    <row r="1286" spans="1:9" ht="18.75" customHeight="1">
      <c r="A1286" s="34" t="s">
        <v>3935</v>
      </c>
      <c r="B1286" s="87">
        <v>43994</v>
      </c>
      <c r="C1286" s="36">
        <v>0.78194444444444444</v>
      </c>
      <c r="D1286" s="37">
        <v>0.79305555555555562</v>
      </c>
      <c r="E1286" s="34" t="s">
        <v>815</v>
      </c>
      <c r="F1286" s="34" t="str">
        <f t="array" aca="1" ref="F1286" ca="1">INDEX(list!$C$2:$C$5034,MATCH(INDIRECT(ADDRESS(ROW(),COLUMN()-1)),list!$A$2:$A$5034,0))</f>
        <v>Stanton Wong Cell</v>
      </c>
      <c r="G1286" s="34" t="s">
        <v>3929</v>
      </c>
      <c r="H1286" s="34">
        <v>16</v>
      </c>
      <c r="I1286" s="34"/>
    </row>
    <row r="1287" spans="1:9" ht="18.75" customHeight="1">
      <c r="A1287" s="34" t="s">
        <v>3938</v>
      </c>
      <c r="B1287" s="87">
        <v>43996</v>
      </c>
      <c r="C1287" s="36">
        <v>0.55347222222222225</v>
      </c>
      <c r="D1287" s="37">
        <v>0.55347222222222225</v>
      </c>
      <c r="E1287" s="34" t="s">
        <v>2327</v>
      </c>
      <c r="F1287" s="34" t="str">
        <f t="array" aca="1" ref="F1287" ca="1">INDEX(list!$C$2:$C$5034,MATCH(INDIRECT(ADDRESS(ROW(),COLUMN()-1)),list!$A$2:$A$5034,0))</f>
        <v>VA - Chris Staff</v>
      </c>
      <c r="G1287" s="34" t="s">
        <v>3930</v>
      </c>
      <c r="H1287" s="34">
        <v>0</v>
      </c>
      <c r="I1287" s="34"/>
    </row>
    <row r="1288" spans="1:9" ht="18.75" customHeight="1">
      <c r="A1288" s="34" t="s">
        <v>3938</v>
      </c>
      <c r="B1288" s="87">
        <v>43996</v>
      </c>
      <c r="C1288" s="36">
        <v>0.60902777777777783</v>
      </c>
      <c r="D1288" s="37">
        <v>0.61944444444444446</v>
      </c>
      <c r="E1288" s="34" t="s">
        <v>330</v>
      </c>
      <c r="F1288" s="34" t="str">
        <f t="array" aca="1" ref="F1288" ca="1">INDEX(list!$C$2:$C$5034,MATCH(INDIRECT(ADDRESS(ROW(),COLUMN()-1)),list!$A$2:$A$5034,0))</f>
        <v>CST- Courtney Staff cell</v>
      </c>
      <c r="G1288" s="34" t="s">
        <v>3929</v>
      </c>
      <c r="H1288" s="34">
        <v>15</v>
      </c>
      <c r="I1288" s="34"/>
    </row>
    <row r="1289" spans="1:9" ht="18.75" customHeight="1">
      <c r="A1289" s="34" t="s">
        <v>3938</v>
      </c>
      <c r="B1289" s="87">
        <v>43996</v>
      </c>
      <c r="C1289" s="36">
        <v>0.63888888888888895</v>
      </c>
      <c r="D1289" s="37">
        <v>0.71875</v>
      </c>
      <c r="E1289" s="34" t="s">
        <v>330</v>
      </c>
      <c r="F1289" s="34" t="str">
        <f t="array" aca="1" ref="F1289" ca="1">INDEX(list!$C$2:$C$5034,MATCH(INDIRECT(ADDRESS(ROW(),COLUMN()-1)),list!$A$2:$A$5034,0))</f>
        <v>CST- Courtney Staff cell</v>
      </c>
      <c r="G1289" s="34" t="s">
        <v>3929</v>
      </c>
      <c r="H1289" s="34">
        <v>115</v>
      </c>
      <c r="I1289" s="34"/>
    </row>
    <row r="1290" spans="1:9" ht="18.75" customHeight="1">
      <c r="A1290" s="34" t="s">
        <v>3938</v>
      </c>
      <c r="B1290" s="87">
        <v>43996</v>
      </c>
      <c r="C1290" s="36">
        <v>0.71388888888888891</v>
      </c>
      <c r="D1290" s="37">
        <v>0.71388888888888891</v>
      </c>
      <c r="E1290" s="34" t="s">
        <v>2166</v>
      </c>
      <c r="F1290" s="34" t="str">
        <f t="array" aca="1" ref="F1290" ca="1">INDEX(list!$C$2:$C$5034,MATCH(INDIRECT(ADDRESS(ROW(),COLUMN()-1)),list!$A$2:$A$5034,0))</f>
        <v>Ed Laubach Cell</v>
      </c>
      <c r="G1290" s="34" t="s">
        <v>3930</v>
      </c>
      <c r="H1290" s="34">
        <v>0</v>
      </c>
      <c r="I1290" s="34"/>
    </row>
    <row r="1291" spans="1:9" ht="18.75" customHeight="1">
      <c r="A1291" s="34" t="s">
        <v>3938</v>
      </c>
      <c r="B1291" s="87">
        <v>43996</v>
      </c>
      <c r="C1291" s="36">
        <v>0.74305555555555547</v>
      </c>
      <c r="D1291" s="37">
        <v>0.74861111111111101</v>
      </c>
      <c r="E1291" s="34" t="s">
        <v>2166</v>
      </c>
      <c r="F1291" s="34" t="str">
        <f t="array" aca="1" ref="F1291" ca="1">INDEX(list!$C$2:$C$5034,MATCH(INDIRECT(ADDRESS(ROW(),COLUMN()-1)),list!$A$2:$A$5034,0))</f>
        <v>Ed Laubach Cell</v>
      </c>
      <c r="G1291" s="34" t="s">
        <v>3929</v>
      </c>
      <c r="H1291" s="34">
        <v>8</v>
      </c>
      <c r="I1291" s="34"/>
    </row>
    <row r="1292" spans="1:9" ht="18.75" customHeight="1">
      <c r="A1292" s="34" t="s">
        <v>3928</v>
      </c>
      <c r="B1292" s="87">
        <v>43997</v>
      </c>
      <c r="C1292" s="36">
        <v>0.4381944444444445</v>
      </c>
      <c r="D1292" s="37">
        <v>0.4381944444444445</v>
      </c>
      <c r="E1292" s="34" t="s">
        <v>3052</v>
      </c>
      <c r="F1292" s="34" t="str">
        <f t="array" aca="1" ref="F1292" ca="1">INDEX(list!$C$2:$C$5034,MATCH(INDIRECT(ADDRESS(ROW(),COLUMN()-1)),list!$A$2:$A$5034,0))</f>
        <v>TT - Tiny Turnip Rachel Luiz Cell </v>
      </c>
      <c r="G1292" s="34" t="s">
        <v>3930</v>
      </c>
      <c r="H1292" s="34">
        <v>0</v>
      </c>
      <c r="I1292" s="34"/>
    </row>
    <row r="1293" spans="1:9" ht="18.75" customHeight="1">
      <c r="A1293" s="34" t="s">
        <v>3928</v>
      </c>
      <c r="B1293" s="87">
        <v>43997</v>
      </c>
      <c r="C1293" s="36">
        <v>0.45555555555555555</v>
      </c>
      <c r="D1293" s="37">
        <v>0.45555555555555555</v>
      </c>
      <c r="E1293" s="34" t="s">
        <v>2762</v>
      </c>
      <c r="F1293" s="34" t="str">
        <f t="array" aca="1" ref="F1293" ca="1">INDEX(list!$C$2:$C$5034,MATCH(INDIRECT(ADDRESS(ROW(),COLUMN()-1)),list!$A$2:$A$5034,0))</f>
        <v>HGI - intermedia voip line #1</v>
      </c>
      <c r="G1293" s="34" t="s">
        <v>3930</v>
      </c>
      <c r="H1293" s="34">
        <v>0</v>
      </c>
      <c r="I1293" s="34"/>
    </row>
    <row r="1294" spans="1:9" ht="18.75" customHeight="1">
      <c r="A1294" s="34" t="s">
        <v>3928</v>
      </c>
      <c r="B1294" s="87">
        <v>43997</v>
      </c>
      <c r="C1294" s="36">
        <v>0.6694444444444444</v>
      </c>
      <c r="D1294" s="37">
        <v>0.6694444444444444</v>
      </c>
      <c r="E1294" s="34" t="s">
        <v>3307</v>
      </c>
      <c r="F1294" s="38" t="str">
        <f t="array" aca="1" ref="F1294" ca="1">INDEX(list!$C$2:$C$5034,MATCH(INDIRECT(ADDRESS(ROW(),COLUMN()-1)),list!$A$2:$A$5034,0))</f>
        <v>Liz Wilson Home</v>
      </c>
      <c r="G1294" s="34" t="s">
        <v>3931</v>
      </c>
      <c r="H1294" s="34">
        <v>0</v>
      </c>
      <c r="I1294" s="34"/>
    </row>
    <row r="1295" spans="1:9" ht="18.75" customHeight="1">
      <c r="A1295" s="34" t="s">
        <v>3928</v>
      </c>
      <c r="B1295" s="87">
        <v>43997</v>
      </c>
      <c r="C1295" s="36">
        <v>0.6694444444444444</v>
      </c>
      <c r="D1295" s="37">
        <v>0.6694444444444444</v>
      </c>
      <c r="E1295" s="34" t="s">
        <v>3307</v>
      </c>
      <c r="F1295" s="38" t="str">
        <f t="array" aca="1" ref="F1295" ca="1">INDEX(list!$C$2:$C$5034,MATCH(INDIRECT(ADDRESS(ROW(),COLUMN()-1)),list!$A$2:$A$5034,0))</f>
        <v>Liz Wilson Home</v>
      </c>
      <c r="G1295" s="34" t="s">
        <v>3931</v>
      </c>
      <c r="H1295" s="34">
        <v>0</v>
      </c>
      <c r="I1295" s="34"/>
    </row>
    <row r="1296" spans="1:9" ht="18.75" customHeight="1">
      <c r="A1296" s="34" t="s">
        <v>3928</v>
      </c>
      <c r="B1296" s="87">
        <v>43997</v>
      </c>
      <c r="C1296" s="36">
        <v>0.67013888888888884</v>
      </c>
      <c r="D1296" s="37">
        <v>0.67083333333333339</v>
      </c>
      <c r="E1296" s="34" t="s">
        <v>3307</v>
      </c>
      <c r="F1296" s="38" t="str">
        <f t="array" aca="1" ref="F1296" ca="1">INDEX(list!$C$2:$C$5034,MATCH(INDIRECT(ADDRESS(ROW(),COLUMN()-1)),list!$A$2:$A$5034,0))</f>
        <v>Liz Wilson Home</v>
      </c>
      <c r="G1296" s="34" t="s">
        <v>3931</v>
      </c>
      <c r="H1296" s="34">
        <v>1</v>
      </c>
      <c r="I1296" s="34"/>
    </row>
    <row r="1297" spans="1:9" ht="18.75" customHeight="1">
      <c r="A1297" s="34" t="s">
        <v>3928</v>
      </c>
      <c r="B1297" s="87">
        <v>43997</v>
      </c>
      <c r="C1297" s="36">
        <v>0.67083333333333339</v>
      </c>
      <c r="D1297" s="37">
        <v>0.69027777777777777</v>
      </c>
      <c r="E1297" s="34" t="s">
        <v>2454</v>
      </c>
      <c r="F1297" s="34" t="str">
        <f t="array" aca="1" ref="F1297" ca="1">INDEX(list!$C$2:$C$5034,MATCH(INDIRECT(ADDRESS(ROW(),COLUMN()-1)),list!$A$2:$A$5034,0))</f>
        <v>LWA - Liz Wilson</v>
      </c>
      <c r="G1297" s="34" t="s">
        <v>3931</v>
      </c>
      <c r="H1297" s="34">
        <v>28</v>
      </c>
      <c r="I1297" s="34"/>
    </row>
    <row r="1298" spans="1:9" ht="18.75" customHeight="1">
      <c r="A1298" s="34" t="s">
        <v>3928</v>
      </c>
      <c r="B1298" s="87">
        <v>43997</v>
      </c>
      <c r="C1298" s="36">
        <v>0.69861111111111107</v>
      </c>
      <c r="D1298" s="37">
        <v>0.69861111111111107</v>
      </c>
      <c r="E1298" s="34" t="s">
        <v>2972</v>
      </c>
      <c r="F1298" s="34" t="str">
        <f t="array" aca="1" ref="F1298" ca="1">INDEX(list!$C$2:$C$5034,MATCH(INDIRECT(ADDRESS(ROW(),COLUMN()-1)),list!$A$2:$A$5034,0))</f>
        <v>ET/GS - Gene Smith Cell(&lt;2/13/19)/GS(&gt;)</v>
      </c>
      <c r="G1298" s="34" t="s">
        <v>3930</v>
      </c>
      <c r="H1298" s="34">
        <v>0</v>
      </c>
      <c r="I1298" s="34"/>
    </row>
    <row r="1299" spans="1:9" ht="18.75" customHeight="1">
      <c r="A1299" s="34" t="s">
        <v>3928</v>
      </c>
      <c r="B1299" s="87">
        <v>43997</v>
      </c>
      <c r="C1299" s="36">
        <v>0.69930555555555562</v>
      </c>
      <c r="D1299" s="37">
        <v>0.7055555555555556</v>
      </c>
      <c r="E1299" s="34" t="s">
        <v>2972</v>
      </c>
      <c r="F1299" s="34" t="str">
        <f t="array" aca="1" ref="F1299" ca="1">INDEX(list!$C$2:$C$5034,MATCH(INDIRECT(ADDRESS(ROW(),COLUMN()-1)),list!$A$2:$A$5034,0))</f>
        <v>ET/GS - Gene Smith Cell(&lt;2/13/19)/GS(&gt;)</v>
      </c>
      <c r="G1299" s="34" t="s">
        <v>3931</v>
      </c>
      <c r="H1299" s="34">
        <v>9</v>
      </c>
      <c r="I1299" s="34"/>
    </row>
    <row r="1300" spans="1:9" ht="18.75" customHeight="1">
      <c r="A1300" s="34" t="s">
        <v>3928</v>
      </c>
      <c r="B1300" s="87">
        <v>43997</v>
      </c>
      <c r="C1300" s="36">
        <v>0.70833333333333337</v>
      </c>
      <c r="D1300" s="37">
        <v>0.71736111111111101</v>
      </c>
      <c r="E1300" s="34" t="s">
        <v>2460</v>
      </c>
      <c r="F1300" s="34" t="str">
        <f t="array" aca="1" ref="F1300" ca="1">INDEX(list!$C$2:$C$5034,MATCH(INDIRECT(ADDRESS(ROW(),COLUMN()-1)),list!$A$2:$A$5034,0))</f>
        <v>LU - Larry Ulvestad cell</v>
      </c>
      <c r="G1300" s="34" t="s">
        <v>3931</v>
      </c>
      <c r="H1300" s="34">
        <v>13</v>
      </c>
      <c r="I1300" s="34"/>
    </row>
    <row r="1301" spans="1:9" ht="18.75" customHeight="1">
      <c r="A1301" s="34" t="s">
        <v>3928</v>
      </c>
      <c r="B1301" s="87">
        <v>43997</v>
      </c>
      <c r="C1301" s="36">
        <v>0.71180555555555547</v>
      </c>
      <c r="D1301" s="37">
        <v>0.71180555555555547</v>
      </c>
      <c r="E1301" s="34" t="s">
        <v>2972</v>
      </c>
      <c r="F1301" s="34" t="str">
        <f t="array" aca="1" ref="F1301" ca="1">INDEX(list!$C$2:$C$5034,MATCH(INDIRECT(ADDRESS(ROW(),COLUMN()-1)),list!$A$2:$A$5034,0))</f>
        <v>ET/GS - Gene Smith Cell(&lt;2/13/19)/GS(&gt;)</v>
      </c>
      <c r="G1301" s="34" t="s">
        <v>3930</v>
      </c>
      <c r="H1301" s="34">
        <v>0</v>
      </c>
      <c r="I1301" s="34"/>
    </row>
    <row r="1302" spans="1:9" ht="18.75" customHeight="1">
      <c r="A1302" s="34" t="s">
        <v>3928</v>
      </c>
      <c r="B1302" s="87">
        <v>43997</v>
      </c>
      <c r="C1302" s="36">
        <v>0.72083333333333333</v>
      </c>
      <c r="D1302" s="37">
        <v>0.74305555555555547</v>
      </c>
      <c r="E1302" s="34" t="s">
        <v>2454</v>
      </c>
      <c r="F1302" s="34" t="str">
        <f t="array" aca="1" ref="F1302" ca="1">INDEX(list!$C$2:$C$5034,MATCH(INDIRECT(ADDRESS(ROW(),COLUMN()-1)),list!$A$2:$A$5034,0))</f>
        <v>LWA - Liz Wilson</v>
      </c>
      <c r="G1302" s="34" t="s">
        <v>3931</v>
      </c>
      <c r="H1302" s="34">
        <v>32</v>
      </c>
      <c r="I1302" s="34"/>
    </row>
    <row r="1303" spans="1:9" ht="18.75" customHeight="1">
      <c r="A1303" s="34" t="s">
        <v>3928</v>
      </c>
      <c r="B1303" s="87">
        <v>43997</v>
      </c>
      <c r="C1303" s="36">
        <v>0.79305555555555562</v>
      </c>
      <c r="D1303" s="37">
        <v>0.80763888888888891</v>
      </c>
      <c r="E1303" s="34" t="s">
        <v>2972</v>
      </c>
      <c r="F1303" s="34" t="str">
        <f t="array" aca="1" ref="F1303" ca="1">INDEX(list!$C$2:$C$5034,MATCH(INDIRECT(ADDRESS(ROW(),COLUMN()-1)),list!$A$2:$A$5034,0))</f>
        <v>ET/GS - Gene Smith Cell(&lt;2/13/19)/GS(&gt;)</v>
      </c>
      <c r="G1303" s="34" t="s">
        <v>3931</v>
      </c>
      <c r="H1303" s="34">
        <v>21</v>
      </c>
      <c r="I1303" s="34"/>
    </row>
    <row r="1304" spans="1:9" ht="18.75" customHeight="1">
      <c r="A1304" s="34" t="s">
        <v>3928</v>
      </c>
      <c r="B1304" s="87">
        <v>43997</v>
      </c>
      <c r="C1304" s="36">
        <v>0.88402777777777775</v>
      </c>
      <c r="D1304" s="37">
        <v>0.88541666666666663</v>
      </c>
      <c r="E1304" s="34" t="s">
        <v>2651</v>
      </c>
      <c r="F1304" s="34" t="str">
        <f t="array" aca="1" ref="F1304" ca="1">INDEX(list!$C$2:$C$5034,MATCH(INDIRECT(ADDRESS(ROW(),COLUMN()-1)),list!$A$2:$A$5034,0))</f>
        <v>GD - Diana Garreau Cell</v>
      </c>
      <c r="G1304" s="34" t="s">
        <v>3929</v>
      </c>
      <c r="H1304" s="34">
        <v>2</v>
      </c>
      <c r="I1304" s="34"/>
    </row>
    <row r="1305" spans="1:9" ht="18.75" customHeight="1">
      <c r="A1305" s="34" t="s">
        <v>3932</v>
      </c>
      <c r="B1305" s="87">
        <v>43998</v>
      </c>
      <c r="C1305" s="36">
        <v>0.36041666666666666</v>
      </c>
      <c r="D1305" s="37">
        <v>0.36527777777777781</v>
      </c>
      <c r="E1305" s="34" t="s">
        <v>330</v>
      </c>
      <c r="F1305" s="34" t="str">
        <f t="array" aca="1" ref="F1305" ca="1">INDEX(list!$C$2:$C$5034,MATCH(INDIRECT(ADDRESS(ROW(),COLUMN()-1)),list!$A$2:$A$5034,0))</f>
        <v>CST- Courtney Staff cell</v>
      </c>
      <c r="G1305" s="34" t="s">
        <v>3929</v>
      </c>
      <c r="H1305" s="34">
        <v>7</v>
      </c>
      <c r="I1305" s="34"/>
    </row>
    <row r="1306" spans="1:9" ht="18.75" customHeight="1">
      <c r="A1306" s="34" t="s">
        <v>3932</v>
      </c>
      <c r="B1306" s="87">
        <v>43998</v>
      </c>
      <c r="C1306" s="36">
        <v>0.43888888888888888</v>
      </c>
      <c r="D1306" s="37">
        <v>0.46736111111111112</v>
      </c>
      <c r="E1306" s="34" t="s">
        <v>3052</v>
      </c>
      <c r="F1306" s="34" t="str">
        <f t="array" aca="1" ref="F1306" ca="1">INDEX(list!$C$2:$C$5034,MATCH(INDIRECT(ADDRESS(ROW(),COLUMN()-1)),list!$A$2:$A$5034,0))</f>
        <v>TT - Tiny Turnip Rachel Luiz Cell </v>
      </c>
      <c r="G1306" s="34" t="s">
        <v>3931</v>
      </c>
      <c r="H1306" s="34">
        <v>41</v>
      </c>
      <c r="I1306" s="34"/>
    </row>
    <row r="1307" spans="1:9" ht="18.75" customHeight="1">
      <c r="A1307" s="34" t="s">
        <v>3932</v>
      </c>
      <c r="B1307" s="87">
        <v>43998</v>
      </c>
      <c r="C1307" s="36">
        <v>0.50208333333333333</v>
      </c>
      <c r="D1307" s="37">
        <v>0.50277777777777777</v>
      </c>
      <c r="E1307" s="34" t="s">
        <v>2972</v>
      </c>
      <c r="F1307" s="34" t="str">
        <f t="array" aca="1" ref="F1307" ca="1">INDEX(list!$C$2:$C$5034,MATCH(INDIRECT(ADDRESS(ROW(),COLUMN()-1)),list!$A$2:$A$5034,0))</f>
        <v>ET/GS - Gene Smith Cell(&lt;2/13/19)/GS(&gt;)</v>
      </c>
      <c r="G1307" s="34" t="s">
        <v>3931</v>
      </c>
      <c r="H1307" s="34">
        <v>1</v>
      </c>
      <c r="I1307" s="34"/>
    </row>
    <row r="1308" spans="1:9" ht="18.75" customHeight="1">
      <c r="A1308" s="34" t="s">
        <v>3932</v>
      </c>
      <c r="B1308" s="87">
        <v>43998</v>
      </c>
      <c r="C1308" s="36">
        <v>0.6166666666666667</v>
      </c>
      <c r="D1308" s="37">
        <v>0.62222222222222223</v>
      </c>
      <c r="E1308" s="34" t="s">
        <v>2460</v>
      </c>
      <c r="F1308" s="34" t="str">
        <f t="array" aca="1" ref="F1308" ca="1">INDEX(list!$C$2:$C$5034,MATCH(INDIRECT(ADDRESS(ROW(),COLUMN()-1)),list!$A$2:$A$5034,0))</f>
        <v>LU - Larry Ulvestad cell</v>
      </c>
      <c r="G1308" s="34" t="s">
        <v>3931</v>
      </c>
      <c r="H1308" s="34">
        <v>8</v>
      </c>
      <c r="I1308" s="34"/>
    </row>
    <row r="1309" spans="1:9" ht="18.75" customHeight="1">
      <c r="A1309" s="34" t="s">
        <v>3933</v>
      </c>
      <c r="B1309" s="87">
        <v>43999</v>
      </c>
      <c r="C1309" s="36">
        <v>0.53125</v>
      </c>
      <c r="D1309" s="37">
        <v>0.53194444444444444</v>
      </c>
      <c r="E1309" s="34" t="s">
        <v>2510</v>
      </c>
      <c r="F1309" s="34" t="str">
        <f t="array" aca="1" ref="F1309" ca="1">INDEX(list!$C$2:$C$5034,MATCH(INDIRECT(ADDRESS(ROW(),COLUMN()-1)),list!$A$2:$A$5034,0))</f>
        <v>361 - Rich Rutherford</v>
      </c>
      <c r="G1309" s="34" t="s">
        <v>3931</v>
      </c>
      <c r="H1309" s="34">
        <v>1</v>
      </c>
      <c r="I1309" s="34"/>
    </row>
    <row r="1310" spans="1:9" ht="18.75" customHeight="1">
      <c r="A1310" s="34" t="s">
        <v>3933</v>
      </c>
      <c r="B1310" s="87">
        <v>43999</v>
      </c>
      <c r="C1310" s="36">
        <v>0.53194444444444444</v>
      </c>
      <c r="D1310" s="37">
        <v>0.53263888888888888</v>
      </c>
      <c r="E1310" s="34" t="s">
        <v>2510</v>
      </c>
      <c r="F1310" s="34" t="str">
        <f t="array" aca="1" ref="F1310" ca="1">INDEX(list!$C$2:$C$5034,MATCH(INDIRECT(ADDRESS(ROW(),COLUMN()-1)),list!$A$2:$A$5034,0))</f>
        <v>361 - Rich Rutherford</v>
      </c>
      <c r="G1310" s="34" t="s">
        <v>3931</v>
      </c>
      <c r="H1310" s="34">
        <v>1</v>
      </c>
      <c r="I1310" s="34"/>
    </row>
    <row r="1311" spans="1:9" ht="18.75" customHeight="1">
      <c r="A1311" s="34" t="s">
        <v>3933</v>
      </c>
      <c r="B1311" s="87">
        <v>43999</v>
      </c>
      <c r="C1311" s="36">
        <v>0.53749999999999998</v>
      </c>
      <c r="D1311" s="37">
        <v>0.5395833333333333</v>
      </c>
      <c r="E1311" s="34" t="s">
        <v>451</v>
      </c>
      <c r="F1311" s="34" t="str">
        <f t="array" aca="1" ref="F1311" ca="1">INDEX(list!$C$2:$C$5034,MATCH(INDIRECT(ADDRESS(ROW(),COLUMN()-1)),list!$A$2:$A$5034,0))</f>
        <v>VEO - Robert Nurisio</v>
      </c>
      <c r="G1311" s="34" t="s">
        <v>3929</v>
      </c>
      <c r="H1311" s="34">
        <v>3</v>
      </c>
      <c r="I1311" s="34"/>
    </row>
    <row r="1312" spans="1:9" ht="18.75" customHeight="1">
      <c r="A1312" s="34" t="s">
        <v>3933</v>
      </c>
      <c r="B1312" s="87">
        <v>43999</v>
      </c>
      <c r="C1312" s="36">
        <v>0.6333333333333333</v>
      </c>
      <c r="D1312" s="37">
        <v>0.6333333333333333</v>
      </c>
      <c r="E1312" s="34" t="s">
        <v>2058</v>
      </c>
      <c r="F1312" s="34" t="str">
        <f t="array" aca="1" ref="F1312" ca="1">INDEX(list!$C$2:$C$5034,MATCH(INDIRECT(ADDRESS(ROW(),COLUMN()-1)),list!$A$2:$A$5034,0))</f>
        <v>CPL - Beth Home</v>
      </c>
      <c r="G1312" s="34" t="s">
        <v>3931</v>
      </c>
      <c r="H1312" s="34">
        <v>0</v>
      </c>
      <c r="I1312" s="34"/>
    </row>
    <row r="1313" spans="1:9" ht="18.75" customHeight="1">
      <c r="A1313" s="34" t="s">
        <v>3933</v>
      </c>
      <c r="B1313" s="87">
        <v>43999</v>
      </c>
      <c r="C1313" s="36">
        <v>0.63402777777777775</v>
      </c>
      <c r="D1313" s="37">
        <v>0.63472222222222219</v>
      </c>
      <c r="E1313" s="34" t="s">
        <v>2058</v>
      </c>
      <c r="F1313" s="34" t="str">
        <f t="array" aca="1" ref="F1313" ca="1">INDEX(list!$C$2:$C$5034,MATCH(INDIRECT(ADDRESS(ROW(),COLUMN()-1)),list!$A$2:$A$5034,0))</f>
        <v>CPL - Beth Home</v>
      </c>
      <c r="G1313" s="34" t="s">
        <v>3931</v>
      </c>
      <c r="H1313" s="34">
        <v>1</v>
      </c>
      <c r="I1313" s="34"/>
    </row>
    <row r="1314" spans="1:9" ht="18.75" customHeight="1">
      <c r="A1314" s="34" t="s">
        <v>3933</v>
      </c>
      <c r="B1314" s="87">
        <v>43999</v>
      </c>
      <c r="C1314" s="36">
        <v>0.64166666666666672</v>
      </c>
      <c r="D1314" s="37">
        <v>0.64236111111111105</v>
      </c>
      <c r="E1314" s="34" t="s">
        <v>2058</v>
      </c>
      <c r="F1314" s="34" t="str">
        <f t="array" aca="1" ref="F1314" ca="1">INDEX(list!$C$2:$C$5034,MATCH(INDIRECT(ADDRESS(ROW(),COLUMN()-1)),list!$A$2:$A$5034,0))</f>
        <v>CPL - Beth Home</v>
      </c>
      <c r="G1314" s="34" t="s">
        <v>3931</v>
      </c>
      <c r="H1314" s="34">
        <v>1</v>
      </c>
      <c r="I1314" s="34"/>
    </row>
    <row r="1315" spans="1:9" ht="18.75" customHeight="1">
      <c r="A1315" s="34" t="s">
        <v>3933</v>
      </c>
      <c r="B1315" s="87">
        <v>43999</v>
      </c>
      <c r="C1315" s="36">
        <v>0.64166666666666672</v>
      </c>
      <c r="D1315" s="37">
        <v>0.64236111111111105</v>
      </c>
      <c r="E1315" s="34" t="s">
        <v>2058</v>
      </c>
      <c r="F1315" s="34" t="str">
        <f t="array" aca="1" ref="F1315" ca="1">INDEX(list!$C$2:$C$5034,MATCH(INDIRECT(ADDRESS(ROW(),COLUMN()-1)),list!$A$2:$A$5034,0))</f>
        <v>CPL - Beth Home</v>
      </c>
      <c r="G1315" s="34" t="s">
        <v>3931</v>
      </c>
      <c r="H1315" s="34">
        <v>1</v>
      </c>
      <c r="I1315" s="34"/>
    </row>
    <row r="1316" spans="1:9" ht="18.75" customHeight="1">
      <c r="A1316" s="34" t="s">
        <v>3933</v>
      </c>
      <c r="B1316" s="87">
        <v>43999</v>
      </c>
      <c r="C1316" s="36">
        <v>0.64166666666666672</v>
      </c>
      <c r="D1316" s="37">
        <v>0.64236111111111105</v>
      </c>
      <c r="E1316" s="34" t="s">
        <v>2058</v>
      </c>
      <c r="F1316" s="34" t="str">
        <f t="array" aca="1" ref="F1316" ca="1">INDEX(list!$C$2:$C$5034,MATCH(INDIRECT(ADDRESS(ROW(),COLUMN()-1)),list!$A$2:$A$5034,0))</f>
        <v>CPL - Beth Home</v>
      </c>
      <c r="G1316" s="34" t="s">
        <v>3931</v>
      </c>
      <c r="H1316" s="34">
        <v>1</v>
      </c>
      <c r="I1316" s="34"/>
    </row>
    <row r="1317" spans="1:9" ht="18.75" customHeight="1">
      <c r="A1317" s="34" t="s">
        <v>3933</v>
      </c>
      <c r="B1317" s="87">
        <v>43999</v>
      </c>
      <c r="C1317" s="36">
        <v>0.64236111111111105</v>
      </c>
      <c r="D1317" s="37">
        <v>0.6430555555555556</v>
      </c>
      <c r="E1317" s="34" t="s">
        <v>2058</v>
      </c>
      <c r="F1317" s="34" t="str">
        <f t="array" aca="1" ref="F1317" ca="1">INDEX(list!$C$2:$C$5034,MATCH(INDIRECT(ADDRESS(ROW(),COLUMN()-1)),list!$A$2:$A$5034,0))</f>
        <v>CPL - Beth Home</v>
      </c>
      <c r="G1317" s="34" t="s">
        <v>3931</v>
      </c>
      <c r="H1317" s="34">
        <v>1</v>
      </c>
      <c r="I1317" s="34"/>
    </row>
    <row r="1318" spans="1:9" ht="18.75" customHeight="1">
      <c r="A1318" s="34" t="s">
        <v>3933</v>
      </c>
      <c r="B1318" s="87">
        <v>43999</v>
      </c>
      <c r="C1318" s="36">
        <v>0.64236111111111105</v>
      </c>
      <c r="D1318" s="37">
        <v>0.64236111111111105</v>
      </c>
      <c r="E1318" s="34" t="s">
        <v>3650</v>
      </c>
      <c r="F1318" s="34" t="str">
        <f t="array" aca="1" ref="F1318" ca="1">INDEX(list!$C$2:$C$5034,MATCH(INDIRECT(ADDRESS(ROW(),COLUMN()-1)),list!$A$2:$A$5034,0))</f>
        <v>CPL - Beth cell</v>
      </c>
      <c r="G1318" s="34" t="s">
        <v>3931</v>
      </c>
      <c r="H1318" s="34">
        <v>0</v>
      </c>
      <c r="I1318" s="34"/>
    </row>
    <row r="1319" spans="1:9" ht="18.75" customHeight="1">
      <c r="A1319" s="34" t="s">
        <v>3933</v>
      </c>
      <c r="B1319" s="87">
        <v>43999</v>
      </c>
      <c r="C1319" s="36">
        <v>0.64513888888888882</v>
      </c>
      <c r="D1319" s="37">
        <v>0.64513888888888882</v>
      </c>
      <c r="E1319" s="34" t="s">
        <v>4134</v>
      </c>
      <c r="F1319" s="34" t="e">
        <f t="array" aca="1" ref="F1319" ca="1">INDEX(list!$C$2:$C$5034,MATCH(INDIRECT(ADDRESS(ROW(),COLUMN()-1)),list!$A$2:$A$5034,0))</f>
        <v>#N/A</v>
      </c>
      <c r="G1319" s="34" t="s">
        <v>3930</v>
      </c>
      <c r="H1319" s="34">
        <v>0</v>
      </c>
      <c r="I1319" s="34"/>
    </row>
    <row r="1320" spans="1:9" ht="18.75" customHeight="1">
      <c r="A1320" s="34" t="s">
        <v>3933</v>
      </c>
      <c r="B1320" s="87">
        <v>43999</v>
      </c>
      <c r="C1320" s="36">
        <v>0.69930555555555562</v>
      </c>
      <c r="D1320" s="37">
        <v>0.70000000000000007</v>
      </c>
      <c r="E1320" s="34" t="s">
        <v>2301</v>
      </c>
      <c r="F1320" s="34" t="str">
        <f t="array" aca="1" ref="F1320" ca="1">INDEX(list!$C$2:$C$5034,MATCH(INDIRECT(ADDRESS(ROW(),COLUMN()-1)),list!$A$2:$A$5034,0))</f>
        <v>Steve Donner</v>
      </c>
      <c r="G1320" s="34" t="s">
        <v>3931</v>
      </c>
      <c r="H1320" s="34">
        <v>1</v>
      </c>
      <c r="I1320" s="34"/>
    </row>
    <row r="1321" spans="1:9" ht="18.75" customHeight="1">
      <c r="A1321" s="34" t="s">
        <v>3934</v>
      </c>
      <c r="B1321" s="87">
        <v>44000</v>
      </c>
      <c r="C1321" s="36">
        <v>0.41944444444444445</v>
      </c>
      <c r="D1321" s="37">
        <v>0.4236111111111111</v>
      </c>
      <c r="E1321" s="34" t="s">
        <v>2301</v>
      </c>
      <c r="F1321" s="34" t="str">
        <f t="array" aca="1" ref="F1321" ca="1">INDEX(list!$C$2:$C$5034,MATCH(INDIRECT(ADDRESS(ROW(),COLUMN()-1)),list!$A$2:$A$5034,0))</f>
        <v>Steve Donner</v>
      </c>
      <c r="G1321" s="34" t="s">
        <v>3929</v>
      </c>
      <c r="H1321" s="34">
        <v>6</v>
      </c>
      <c r="I1321" s="34"/>
    </row>
    <row r="1322" spans="1:9" ht="18.75" customHeight="1">
      <c r="A1322" s="34" t="s">
        <v>3934</v>
      </c>
      <c r="B1322" s="87">
        <v>44000</v>
      </c>
      <c r="C1322" s="36">
        <v>0.42569444444444443</v>
      </c>
      <c r="D1322" s="37">
        <v>0.44791666666666669</v>
      </c>
      <c r="E1322" s="34" t="s">
        <v>2301</v>
      </c>
      <c r="F1322" s="34" t="str">
        <f t="array" aca="1" ref="F1322" ca="1">INDEX(list!$C$2:$C$5034,MATCH(INDIRECT(ADDRESS(ROW(),COLUMN()-1)),list!$A$2:$A$5034,0))</f>
        <v>Steve Donner</v>
      </c>
      <c r="G1322" s="34" t="s">
        <v>3929</v>
      </c>
      <c r="H1322" s="34">
        <v>32</v>
      </c>
      <c r="I1322" s="34"/>
    </row>
    <row r="1323" spans="1:9" ht="18.75" customHeight="1">
      <c r="A1323" s="34" t="s">
        <v>3934</v>
      </c>
      <c r="B1323" s="87">
        <v>44000</v>
      </c>
      <c r="C1323" s="36">
        <v>0.50486111111111109</v>
      </c>
      <c r="D1323" s="37">
        <v>0.50486111111111109</v>
      </c>
      <c r="E1323" s="34" t="s">
        <v>2151</v>
      </c>
      <c r="F1323" s="34" t="str">
        <f t="array" aca="1" ref="F1323" ca="1">INDEX(list!$C$2:$C$5034,MATCH(INDIRECT(ADDRESS(ROW(),COLUMN()-1)),list!$A$2:$A$5034,0))</f>
        <v>VEO - Main</v>
      </c>
      <c r="G1323" s="34" t="s">
        <v>3930</v>
      </c>
      <c r="H1323" s="34">
        <v>0</v>
      </c>
      <c r="I1323" s="34"/>
    </row>
    <row r="1324" spans="1:9" ht="18.75" customHeight="1">
      <c r="A1324" s="34" t="s">
        <v>3934</v>
      </c>
      <c r="B1324" s="87">
        <v>44000</v>
      </c>
      <c r="C1324" s="36">
        <v>0.58750000000000002</v>
      </c>
      <c r="D1324" s="37">
        <v>0.58750000000000002</v>
      </c>
      <c r="E1324" s="34" t="s">
        <v>451</v>
      </c>
      <c r="F1324" s="34" t="str">
        <f t="array" aca="1" ref="F1324" ca="1">INDEX(list!$C$2:$C$5034,MATCH(INDIRECT(ADDRESS(ROW(),COLUMN()-1)),list!$A$2:$A$5034,0))</f>
        <v>VEO - Robert Nurisio</v>
      </c>
      <c r="G1324" s="34" t="s">
        <v>3930</v>
      </c>
      <c r="H1324" s="34">
        <v>0</v>
      </c>
      <c r="I1324" s="34"/>
    </row>
    <row r="1325" spans="1:9" ht="18.75" customHeight="1">
      <c r="A1325" s="34" t="s">
        <v>3934</v>
      </c>
      <c r="B1325" s="87">
        <v>44000</v>
      </c>
      <c r="C1325" s="36">
        <v>0.67638888888888893</v>
      </c>
      <c r="D1325" s="37">
        <v>0.67986111111111114</v>
      </c>
      <c r="E1325" s="34" t="s">
        <v>2058</v>
      </c>
      <c r="F1325" s="34" t="str">
        <f t="array" aca="1" ref="F1325" ca="1">INDEX(list!$C$2:$C$5034,MATCH(INDIRECT(ADDRESS(ROW(),COLUMN()-1)),list!$A$2:$A$5034,0))</f>
        <v>CPL - Beth Home</v>
      </c>
      <c r="G1325" s="34" t="s">
        <v>3931</v>
      </c>
      <c r="H1325" s="34">
        <v>5</v>
      </c>
      <c r="I1325" s="34"/>
    </row>
    <row r="1326" spans="1:9" ht="18.75" customHeight="1">
      <c r="A1326" s="34" t="s">
        <v>3935</v>
      </c>
      <c r="B1326" s="87">
        <v>44001</v>
      </c>
      <c r="C1326" s="36">
        <v>0.45277777777777778</v>
      </c>
      <c r="D1326" s="37">
        <v>0.46111111111111108</v>
      </c>
      <c r="E1326" s="34" t="s">
        <v>2460</v>
      </c>
      <c r="F1326" s="34" t="str">
        <f t="array" aca="1" ref="F1326" ca="1">INDEX(list!$C$2:$C$5034,MATCH(INDIRECT(ADDRESS(ROW(),COLUMN()-1)),list!$A$2:$A$5034,0))</f>
        <v>LU - Larry Ulvestad cell</v>
      </c>
      <c r="G1326" s="34" t="s">
        <v>3931</v>
      </c>
      <c r="H1326" s="34">
        <v>12</v>
      </c>
      <c r="I1326" s="34"/>
    </row>
    <row r="1327" spans="1:9" ht="18.75" customHeight="1">
      <c r="A1327" s="34" t="s">
        <v>3935</v>
      </c>
      <c r="B1327" s="87">
        <v>44001</v>
      </c>
      <c r="C1327" s="36">
        <v>0.78263888888888899</v>
      </c>
      <c r="D1327" s="37">
        <v>0.78888888888888886</v>
      </c>
      <c r="E1327" s="34" t="s">
        <v>330</v>
      </c>
      <c r="F1327" s="34" t="str">
        <f t="array" aca="1" ref="F1327" ca="1">INDEX(list!$C$2:$C$5034,MATCH(INDIRECT(ADDRESS(ROW(),COLUMN()-1)),list!$A$2:$A$5034,0))</f>
        <v>CST- Courtney Staff cell</v>
      </c>
      <c r="G1327" s="34" t="s">
        <v>3929</v>
      </c>
      <c r="H1327" s="34">
        <v>9</v>
      </c>
      <c r="I1327" s="34"/>
    </row>
    <row r="1328" spans="1:9" ht="18.75" customHeight="1">
      <c r="A1328" s="34" t="s">
        <v>3937</v>
      </c>
      <c r="B1328" s="87">
        <v>44002</v>
      </c>
      <c r="C1328" s="36">
        <v>0.4513888888888889</v>
      </c>
      <c r="D1328" s="37">
        <v>0.45208333333333334</v>
      </c>
      <c r="E1328" s="34" t="s">
        <v>2972</v>
      </c>
      <c r="F1328" s="34" t="str">
        <f t="array" aca="1" ref="F1328" ca="1">INDEX(list!$C$2:$C$5034,MATCH(INDIRECT(ADDRESS(ROW(),COLUMN()-1)),list!$A$2:$A$5034,0))</f>
        <v>ET/GS - Gene Smith Cell(&lt;2/13/19)/GS(&gt;)</v>
      </c>
      <c r="G1328" s="34" t="s">
        <v>3931</v>
      </c>
      <c r="H1328" s="34">
        <v>1</v>
      </c>
      <c r="I1328" s="34"/>
    </row>
    <row r="1329" spans="1:9" ht="18.75" customHeight="1">
      <c r="A1329" s="34" t="s">
        <v>3937</v>
      </c>
      <c r="B1329" s="87">
        <v>44002</v>
      </c>
      <c r="C1329" s="36">
        <v>0.45208333333333334</v>
      </c>
      <c r="D1329" s="37">
        <v>0.45624999999999999</v>
      </c>
      <c r="E1329" s="34" t="s">
        <v>2972</v>
      </c>
      <c r="F1329" s="34" t="str">
        <f t="array" aca="1" ref="F1329" ca="1">INDEX(list!$C$2:$C$5034,MATCH(INDIRECT(ADDRESS(ROW(),COLUMN()-1)),list!$A$2:$A$5034,0))</f>
        <v>ET/GS - Gene Smith Cell(&lt;2/13/19)/GS(&gt;)</v>
      </c>
      <c r="G1329" s="34" t="s">
        <v>3931</v>
      </c>
      <c r="H1329" s="34">
        <v>6</v>
      </c>
      <c r="I1329" s="34"/>
    </row>
    <row r="1330" spans="1:9" ht="18.75" customHeight="1">
      <c r="A1330" s="34" t="s">
        <v>3937</v>
      </c>
      <c r="B1330" s="87">
        <v>44002</v>
      </c>
      <c r="C1330" s="36">
        <v>0.48749999999999999</v>
      </c>
      <c r="D1330" s="37">
        <v>0.48819444444444443</v>
      </c>
      <c r="E1330" s="34" t="s">
        <v>4158</v>
      </c>
      <c r="F1330" s="34" t="e">
        <f t="array" aca="1" ref="F1330" ca="1">INDEX(list!$C$2:$C$5034,MATCH(INDIRECT(ADDRESS(ROW(),COLUMN()-1)),list!$A$2:$A$5034,0))</f>
        <v>#N/A</v>
      </c>
      <c r="G1330" s="34" t="s">
        <v>3931</v>
      </c>
      <c r="H1330" s="34">
        <v>1</v>
      </c>
      <c r="I1330" s="34"/>
    </row>
    <row r="1331" spans="1:9" ht="18.75" customHeight="1">
      <c r="A1331" s="34" t="s">
        <v>3937</v>
      </c>
      <c r="B1331" s="87">
        <v>44002</v>
      </c>
      <c r="C1331" s="36">
        <v>0.49374999999999997</v>
      </c>
      <c r="D1331" s="37">
        <v>0.4993055555555555</v>
      </c>
      <c r="E1331" s="34" t="s">
        <v>3449</v>
      </c>
      <c r="F1331" s="38" t="str">
        <f t="array" aca="1" ref="F1331" ca="1">INDEX(list!$C$2:$C$5034,MATCH(INDIRECT(ADDRESS(ROW(),COLUMN()-1)),list!$A$2:$A$5034,0))</f>
        <v>Pam Houseknecht</v>
      </c>
      <c r="G1331" s="34" t="s">
        <v>3931</v>
      </c>
      <c r="H1331" s="34">
        <v>8</v>
      </c>
      <c r="I1331" s="34"/>
    </row>
    <row r="1332" spans="1:9" ht="18.75" customHeight="1">
      <c r="A1332" s="34" t="s">
        <v>3937</v>
      </c>
      <c r="B1332" s="87">
        <v>44002</v>
      </c>
      <c r="C1332" s="36">
        <v>0.53611111111111109</v>
      </c>
      <c r="D1332" s="37">
        <v>0.53611111111111109</v>
      </c>
      <c r="E1332" s="34" t="s">
        <v>2972</v>
      </c>
      <c r="F1332" s="34" t="str">
        <f t="array" aca="1" ref="F1332" ca="1">INDEX(list!$C$2:$C$5034,MATCH(INDIRECT(ADDRESS(ROW(),COLUMN()-1)),list!$A$2:$A$5034,0))</f>
        <v>ET/GS - Gene Smith Cell(&lt;2/13/19)/GS(&gt;)</v>
      </c>
      <c r="G1332" s="34" t="s">
        <v>3930</v>
      </c>
      <c r="H1332" s="34">
        <v>0</v>
      </c>
      <c r="I1332" s="34"/>
    </row>
    <row r="1333" spans="1:9" ht="18.75" customHeight="1">
      <c r="A1333" s="34" t="s">
        <v>3937</v>
      </c>
      <c r="B1333" s="87">
        <v>44002</v>
      </c>
      <c r="C1333" s="36">
        <v>0.54305555555555551</v>
      </c>
      <c r="D1333" s="37">
        <v>0.5444444444444444</v>
      </c>
      <c r="E1333" s="34" t="s">
        <v>2972</v>
      </c>
      <c r="F1333" s="34" t="str">
        <f t="array" aca="1" ref="F1333" ca="1">INDEX(list!$C$2:$C$5034,MATCH(INDIRECT(ADDRESS(ROW(),COLUMN()-1)),list!$A$2:$A$5034,0))</f>
        <v>ET/GS - Gene Smith Cell(&lt;2/13/19)/GS(&gt;)</v>
      </c>
      <c r="G1333" s="34" t="s">
        <v>3931</v>
      </c>
      <c r="H1333" s="34">
        <v>2</v>
      </c>
      <c r="I1333" s="34"/>
    </row>
    <row r="1334" spans="1:9" ht="18.75" customHeight="1">
      <c r="A1334" s="34" t="s">
        <v>3937</v>
      </c>
      <c r="B1334" s="87">
        <v>44002</v>
      </c>
      <c r="C1334" s="36">
        <v>0.54722222222222217</v>
      </c>
      <c r="D1334" s="37">
        <v>0.54791666666666672</v>
      </c>
      <c r="E1334" s="34" t="s">
        <v>3272</v>
      </c>
      <c r="F1334" s="34" t="str">
        <f t="array" aca="1" ref="F1334" ca="1">INDEX(list!$C$2:$C$5034,MATCH(INDIRECT(ADDRESS(ROW(),COLUMN()-1)),list!$A$2:$A$5034,0))</f>
        <v>Elaina Cell</v>
      </c>
      <c r="G1334" s="34" t="s">
        <v>3931</v>
      </c>
      <c r="H1334" s="34">
        <v>1</v>
      </c>
      <c r="I1334" s="34"/>
    </row>
    <row r="1335" spans="1:9" ht="18.75" customHeight="1">
      <c r="A1335" s="34" t="s">
        <v>3937</v>
      </c>
      <c r="B1335" s="87">
        <v>44002</v>
      </c>
      <c r="C1335" s="36">
        <v>0.55347222222222225</v>
      </c>
      <c r="D1335" s="37">
        <v>0.5541666666666667</v>
      </c>
      <c r="E1335" s="34" t="s">
        <v>3272</v>
      </c>
      <c r="F1335" s="34" t="str">
        <f t="array" aca="1" ref="F1335" ca="1">INDEX(list!$C$2:$C$5034,MATCH(INDIRECT(ADDRESS(ROW(),COLUMN()-1)),list!$A$2:$A$5034,0))</f>
        <v>Elaina Cell</v>
      </c>
      <c r="G1335" s="34" t="s">
        <v>3929</v>
      </c>
      <c r="H1335" s="34">
        <v>1</v>
      </c>
      <c r="I1335" s="34"/>
    </row>
    <row r="1336" spans="1:9" ht="18.75" customHeight="1">
      <c r="A1336" s="34" t="s">
        <v>3937</v>
      </c>
      <c r="B1336" s="87">
        <v>44002</v>
      </c>
      <c r="C1336" s="36">
        <v>0.5541666666666667</v>
      </c>
      <c r="D1336" s="37">
        <v>0.55555555555555558</v>
      </c>
      <c r="E1336" s="34" t="s">
        <v>3272</v>
      </c>
      <c r="F1336" s="34" t="str">
        <f t="array" aca="1" ref="F1336" ca="1">INDEX(list!$C$2:$C$5034,MATCH(INDIRECT(ADDRESS(ROW(),COLUMN()-1)),list!$A$2:$A$5034,0))</f>
        <v>Elaina Cell</v>
      </c>
      <c r="G1336" s="34" t="s">
        <v>3931</v>
      </c>
      <c r="H1336" s="34">
        <v>2</v>
      </c>
      <c r="I1336" s="34"/>
    </row>
    <row r="1337" spans="1:9" ht="18.75" customHeight="1">
      <c r="A1337" s="34" t="s">
        <v>3938</v>
      </c>
      <c r="B1337" s="87">
        <v>44003</v>
      </c>
      <c r="C1337" s="36">
        <v>0.7006944444444444</v>
      </c>
      <c r="D1337" s="37">
        <v>0.70833333333333337</v>
      </c>
      <c r="E1337" s="34" t="s">
        <v>1746</v>
      </c>
      <c r="F1337" s="34" t="str">
        <f t="array" aca="1" ref="F1337" ca="1">INDEX(list!$C$2:$C$5034,MATCH(INDIRECT(ADDRESS(ROW(),COLUMN()-1)),list!$A$2:$A$5034,0))</f>
        <v>Ron Laubach</v>
      </c>
      <c r="G1337" s="34" t="s">
        <v>3929</v>
      </c>
      <c r="H1337" s="34">
        <v>11</v>
      </c>
      <c r="I1337" s="34"/>
    </row>
    <row r="1338" spans="1:9" ht="18.75" customHeight="1">
      <c r="A1338" s="34" t="s">
        <v>3938</v>
      </c>
      <c r="B1338" s="87">
        <v>44003</v>
      </c>
      <c r="C1338" s="36">
        <v>0.89861111111111114</v>
      </c>
      <c r="D1338" s="37">
        <v>0.89861111111111114</v>
      </c>
      <c r="E1338" s="34" t="s">
        <v>3272</v>
      </c>
      <c r="F1338" s="34" t="str">
        <f t="array" aca="1" ref="F1338" ca="1">INDEX(list!$C$2:$C$5034,MATCH(INDIRECT(ADDRESS(ROW(),COLUMN()-1)),list!$A$2:$A$5034,0))</f>
        <v>Elaina Cell</v>
      </c>
      <c r="G1338" s="34" t="s">
        <v>3930</v>
      </c>
      <c r="H1338" s="34">
        <v>0</v>
      </c>
      <c r="I1338" s="34"/>
    </row>
    <row r="1339" spans="1:9" ht="18.75" customHeight="1">
      <c r="A1339" s="34" t="s">
        <v>3928</v>
      </c>
      <c r="B1339" s="87">
        <v>44004</v>
      </c>
      <c r="C1339" s="36">
        <v>0.42499999999999999</v>
      </c>
      <c r="D1339" s="37">
        <v>0.4694444444444445</v>
      </c>
      <c r="E1339" s="34" t="s">
        <v>1229</v>
      </c>
      <c r="F1339" s="34" t="str">
        <f t="array" aca="1" ref="F1339" ca="1">INDEX(list!$C$2:$C$5034,MATCH(INDIRECT(ADDRESS(ROW(),COLUMN()-1)),list!$A$2:$A$5034,0))</f>
        <v>Brian Barrington Cell</v>
      </c>
      <c r="G1339" s="34" t="s">
        <v>3931</v>
      </c>
      <c r="H1339" s="34">
        <v>64</v>
      </c>
      <c r="I1339" s="34"/>
    </row>
    <row r="1340" spans="1:9" ht="18.75" customHeight="1">
      <c r="A1340" s="34" t="s">
        <v>3928</v>
      </c>
      <c r="B1340" s="87">
        <v>44004</v>
      </c>
      <c r="C1340" s="36">
        <v>0.50208333333333333</v>
      </c>
      <c r="D1340" s="37">
        <v>0.52430555555555558</v>
      </c>
      <c r="E1340" s="34" t="s">
        <v>353</v>
      </c>
      <c r="F1340" s="34" t="str">
        <f t="array" aca="1" ref="F1340" ca="1">INDEX(list!$C$2:$C$5034,MATCH(INDIRECT(ADDRESS(ROW(),COLUMN()-1)),list!$A$2:$A$5034,0))</f>
        <v>Emily Thorpe</v>
      </c>
      <c r="G1340" s="34" t="s">
        <v>3929</v>
      </c>
      <c r="H1340" s="34">
        <v>32</v>
      </c>
      <c r="I1340" s="34"/>
    </row>
    <row r="1341" spans="1:9" ht="18.75" customHeight="1">
      <c r="A1341" s="34" t="s">
        <v>3928</v>
      </c>
      <c r="B1341" s="87">
        <v>44004</v>
      </c>
      <c r="C1341" s="36">
        <v>0.63888888888888895</v>
      </c>
      <c r="D1341" s="37">
        <v>0.6430555555555556</v>
      </c>
      <c r="E1341" s="34" t="s">
        <v>1374</v>
      </c>
      <c r="F1341" s="34" t="str">
        <f t="array" aca="1" ref="F1341" ca="1">INDEX(list!$C$2:$C$5034,MATCH(INDIRECT(ADDRESS(ROW(),COLUMN()-1)),list!$A$2:$A$5034,0))</f>
        <v>Kyani - Barbara Marville Dennis Kelly</v>
      </c>
      <c r="G1341" s="34" t="s">
        <v>3929</v>
      </c>
      <c r="H1341" s="34">
        <v>6</v>
      </c>
      <c r="I1341" s="34"/>
    </row>
    <row r="1342" spans="1:9" ht="18.75" customHeight="1">
      <c r="A1342" s="34" t="s">
        <v>3928</v>
      </c>
      <c r="B1342" s="87">
        <v>44004</v>
      </c>
      <c r="C1342" s="36">
        <v>0.64236111111111105</v>
      </c>
      <c r="D1342" s="37">
        <v>0.64236111111111105</v>
      </c>
      <c r="E1342" s="34" t="s">
        <v>2651</v>
      </c>
      <c r="F1342" s="34" t="str">
        <f t="array" aca="1" ref="F1342" ca="1">INDEX(list!$C$2:$C$5034,MATCH(INDIRECT(ADDRESS(ROW(),COLUMN()-1)),list!$A$2:$A$5034,0))</f>
        <v>GD - Diana Garreau Cell</v>
      </c>
      <c r="G1342" s="34" t="s">
        <v>3930</v>
      </c>
      <c r="H1342" s="34">
        <v>0</v>
      </c>
      <c r="I1342" s="34"/>
    </row>
    <row r="1343" spans="1:9" ht="18.75" customHeight="1">
      <c r="A1343" s="34" t="s">
        <v>3932</v>
      </c>
      <c r="B1343" s="87">
        <v>44005</v>
      </c>
      <c r="C1343" s="36">
        <v>0.67013888888888884</v>
      </c>
      <c r="D1343" s="37">
        <v>0.69097222222222221</v>
      </c>
      <c r="E1343" s="34" t="s">
        <v>2460</v>
      </c>
      <c r="F1343" s="34" t="str">
        <f t="array" aca="1" ref="F1343" ca="1">INDEX(list!$C$2:$C$5034,MATCH(INDIRECT(ADDRESS(ROW(),COLUMN()-1)),list!$A$2:$A$5034,0))</f>
        <v>LU - Larry Ulvestad cell</v>
      </c>
      <c r="G1343" s="34" t="s">
        <v>3931</v>
      </c>
      <c r="H1343" s="34">
        <v>30</v>
      </c>
      <c r="I1343" s="34"/>
    </row>
    <row r="1344" spans="1:9" ht="18.75" customHeight="1">
      <c r="A1344" s="34" t="s">
        <v>3932</v>
      </c>
      <c r="B1344" s="87">
        <v>44005</v>
      </c>
      <c r="C1344" s="36">
        <v>0.72986111111111107</v>
      </c>
      <c r="D1344" s="37">
        <v>0.73055555555555562</v>
      </c>
      <c r="E1344" s="34" t="s">
        <v>1374</v>
      </c>
      <c r="F1344" s="34" t="str">
        <f t="array" aca="1" ref="F1344" ca="1">INDEX(list!$C$2:$C$5034,MATCH(INDIRECT(ADDRESS(ROW(),COLUMN()-1)),list!$A$2:$A$5034,0))</f>
        <v>Kyani - Barbara Marville Dennis Kelly</v>
      </c>
      <c r="G1344" s="34" t="s">
        <v>3931</v>
      </c>
      <c r="H1344" s="34">
        <v>1</v>
      </c>
      <c r="I1344" s="34"/>
    </row>
    <row r="1345" spans="1:9" ht="18.75" customHeight="1">
      <c r="A1345" s="34" t="s">
        <v>3932</v>
      </c>
      <c r="B1345" s="87">
        <v>44005</v>
      </c>
      <c r="C1345" s="36">
        <v>0.73055555555555562</v>
      </c>
      <c r="D1345" s="37">
        <v>0.73402777777777783</v>
      </c>
      <c r="E1345" s="34" t="s">
        <v>1376</v>
      </c>
      <c r="F1345" s="34" t="str">
        <f t="array" aca="1" ref="F1345" ca="1">INDEX(list!$C$2:$C$5034,MATCH(INDIRECT(ADDRESS(ROW(),COLUMN()-1)),list!$A$2:$A$5034,0))</f>
        <v>Barbara Kelly, Fl</v>
      </c>
      <c r="G1345" s="34" t="s">
        <v>3931</v>
      </c>
      <c r="H1345" s="34">
        <v>5</v>
      </c>
      <c r="I1345" s="34"/>
    </row>
    <row r="1346" spans="1:9" ht="18.75" customHeight="1">
      <c r="A1346" s="34" t="s">
        <v>3932</v>
      </c>
      <c r="B1346" s="87">
        <v>44005</v>
      </c>
      <c r="C1346" s="36">
        <v>0.73888888888888893</v>
      </c>
      <c r="D1346" s="37">
        <v>0.75902777777777775</v>
      </c>
      <c r="E1346" s="34" t="s">
        <v>2460</v>
      </c>
      <c r="F1346" s="34" t="str">
        <f t="array" aca="1" ref="F1346" ca="1">INDEX(list!$C$2:$C$5034,MATCH(INDIRECT(ADDRESS(ROW(),COLUMN()-1)),list!$A$2:$A$5034,0))</f>
        <v>LU - Larry Ulvestad cell</v>
      </c>
      <c r="G1346" s="34" t="s">
        <v>3931</v>
      </c>
      <c r="H1346" s="34">
        <v>29</v>
      </c>
      <c r="I1346" s="34"/>
    </row>
    <row r="1347" spans="1:9" ht="18.75" customHeight="1">
      <c r="A1347" s="34" t="s">
        <v>3932</v>
      </c>
      <c r="B1347" s="87">
        <v>44005</v>
      </c>
      <c r="C1347" s="36">
        <v>0.82638888888888884</v>
      </c>
      <c r="D1347" s="37">
        <v>0.82708333333333339</v>
      </c>
      <c r="E1347" s="34" t="s">
        <v>2460</v>
      </c>
      <c r="F1347" s="34" t="str">
        <f t="array" aca="1" ref="F1347" ca="1">INDEX(list!$C$2:$C$5034,MATCH(INDIRECT(ADDRESS(ROW(),COLUMN()-1)),list!$A$2:$A$5034,0))</f>
        <v>LU - Larry Ulvestad cell</v>
      </c>
      <c r="G1347" s="34" t="s">
        <v>3931</v>
      </c>
      <c r="H1347" s="34">
        <v>1</v>
      </c>
      <c r="I1347" s="34"/>
    </row>
    <row r="1348" spans="1:9" ht="18.75" customHeight="1">
      <c r="A1348" s="34" t="s">
        <v>3933</v>
      </c>
      <c r="B1348" s="87">
        <v>44006</v>
      </c>
      <c r="C1348" s="36">
        <v>0.29652777777777778</v>
      </c>
      <c r="D1348" s="37">
        <v>0.29652777777777778</v>
      </c>
      <c r="E1348" s="34" t="s">
        <v>2166</v>
      </c>
      <c r="F1348" s="34" t="str">
        <f t="array" aca="1" ref="F1348" ca="1">INDEX(list!$C$2:$C$5034,MATCH(INDIRECT(ADDRESS(ROW(),COLUMN()-1)),list!$A$2:$A$5034,0))</f>
        <v>Ed Laubach Cell</v>
      </c>
      <c r="G1348" s="34" t="s">
        <v>3930</v>
      </c>
      <c r="H1348" s="34">
        <v>0</v>
      </c>
      <c r="I1348" s="34"/>
    </row>
    <row r="1349" spans="1:9" ht="18.75" customHeight="1">
      <c r="A1349" s="34" t="s">
        <v>3933</v>
      </c>
      <c r="B1349" s="87">
        <v>44006</v>
      </c>
      <c r="C1349" s="36">
        <v>0.35972222222222222</v>
      </c>
      <c r="D1349" s="37">
        <v>0.36319444444444443</v>
      </c>
      <c r="E1349" s="34" t="s">
        <v>2080</v>
      </c>
      <c r="F1349" s="34" t="str">
        <f t="array" aca="1" ref="F1349" ca="1">INDEX(list!$C$2:$C$5034,MATCH(INDIRECT(ADDRESS(ROW(),COLUMN()-1)),list!$A$2:$A$5034,0))</f>
        <v>ATT - Above The Top - Susanne Mardirosian Cell</v>
      </c>
      <c r="G1349" s="34" t="s">
        <v>3929</v>
      </c>
      <c r="H1349" s="34">
        <v>5</v>
      </c>
      <c r="I1349" s="34"/>
    </row>
    <row r="1350" spans="1:9" ht="18.75" customHeight="1">
      <c r="A1350" s="34" t="s">
        <v>3933</v>
      </c>
      <c r="B1350" s="87">
        <v>44006</v>
      </c>
      <c r="C1350" s="36">
        <v>0.38680555555555557</v>
      </c>
      <c r="D1350" s="37">
        <v>0.38680555555555557</v>
      </c>
      <c r="E1350" s="34" t="s">
        <v>1140</v>
      </c>
      <c r="F1350" s="34" t="str">
        <f t="array" aca="1" ref="F1350" ca="1">INDEX(list!$C$2:$C$5034,MATCH(INDIRECT(ADDRESS(ROW(),COLUMN()-1)),list!$A$2:$A$5034,0))</f>
        <v>ATT - Jose Castaneda</v>
      </c>
      <c r="G1350" s="34" t="s">
        <v>3930</v>
      </c>
      <c r="H1350" s="34">
        <v>0</v>
      </c>
      <c r="I1350" s="34"/>
    </row>
    <row r="1351" spans="1:9" ht="18.75" customHeight="1">
      <c r="A1351" s="34" t="s">
        <v>3933</v>
      </c>
      <c r="B1351" s="87">
        <v>44006</v>
      </c>
      <c r="C1351" s="36">
        <v>0.41805555555555557</v>
      </c>
      <c r="D1351" s="37">
        <v>0.41805555555555557</v>
      </c>
      <c r="E1351" s="34" t="s">
        <v>1140</v>
      </c>
      <c r="F1351" s="34" t="str">
        <f t="array" aca="1" ref="F1351" ca="1">INDEX(list!$C$2:$C$5034,MATCH(INDIRECT(ADDRESS(ROW(),COLUMN()-1)),list!$A$2:$A$5034,0))</f>
        <v>ATT - Jose Castaneda</v>
      </c>
      <c r="G1351" s="34" t="s">
        <v>3930</v>
      </c>
      <c r="H1351" s="34">
        <v>0</v>
      </c>
      <c r="I1351" s="34"/>
    </row>
    <row r="1352" spans="1:9" ht="18.75" customHeight="1">
      <c r="A1352" s="34" t="s">
        <v>3933</v>
      </c>
      <c r="B1352" s="87">
        <v>44006</v>
      </c>
      <c r="C1352" s="36">
        <v>0.41944444444444445</v>
      </c>
      <c r="D1352" s="37">
        <v>0.4291666666666667</v>
      </c>
      <c r="E1352" s="34" t="s">
        <v>1140</v>
      </c>
      <c r="F1352" s="34" t="str">
        <f t="array" aca="1" ref="F1352" ca="1">INDEX(list!$C$2:$C$5034,MATCH(INDIRECT(ADDRESS(ROW(),COLUMN()-1)),list!$A$2:$A$5034,0))</f>
        <v>ATT - Jose Castaneda</v>
      </c>
      <c r="G1352" s="34" t="s">
        <v>3931</v>
      </c>
      <c r="H1352" s="34">
        <v>14</v>
      </c>
      <c r="I1352" s="34"/>
    </row>
    <row r="1353" spans="1:9" ht="18.75" customHeight="1">
      <c r="A1353" s="34" t="s">
        <v>3933</v>
      </c>
      <c r="B1353" s="87">
        <v>44006</v>
      </c>
      <c r="C1353" s="36">
        <v>0.42083333333333334</v>
      </c>
      <c r="D1353" s="37">
        <v>0.42083333333333334</v>
      </c>
      <c r="E1353" s="34" t="s">
        <v>2080</v>
      </c>
      <c r="F1353" s="34" t="str">
        <f t="array" aca="1" ref="F1353" ca="1">INDEX(list!$C$2:$C$5034,MATCH(INDIRECT(ADDRESS(ROW(),COLUMN()-1)),list!$A$2:$A$5034,0))</f>
        <v>ATT - Above The Top - Susanne Mardirosian Cell</v>
      </c>
      <c r="G1353" s="34" t="s">
        <v>3930</v>
      </c>
      <c r="H1353" s="34">
        <v>0</v>
      </c>
      <c r="I1353" s="34"/>
    </row>
    <row r="1354" spans="1:9" ht="18.75" customHeight="1">
      <c r="A1354" s="34" t="s">
        <v>3933</v>
      </c>
      <c r="B1354" s="87">
        <v>44006</v>
      </c>
      <c r="C1354" s="36">
        <v>0.43055555555555558</v>
      </c>
      <c r="D1354" s="37">
        <v>0.4381944444444445</v>
      </c>
      <c r="E1354" s="34" t="s">
        <v>2080</v>
      </c>
      <c r="F1354" s="34" t="str">
        <f t="array" aca="1" ref="F1354" ca="1">INDEX(list!$C$2:$C$5034,MATCH(INDIRECT(ADDRESS(ROW(),COLUMN()-1)),list!$A$2:$A$5034,0))</f>
        <v>ATT - Above The Top - Susanne Mardirosian Cell</v>
      </c>
      <c r="G1354" s="34" t="s">
        <v>3931</v>
      </c>
      <c r="H1354" s="34">
        <v>11</v>
      </c>
      <c r="I1354" s="34"/>
    </row>
    <row r="1355" spans="1:9" ht="18.75" customHeight="1">
      <c r="A1355" s="34" t="s">
        <v>3933</v>
      </c>
      <c r="B1355" s="87">
        <v>44006</v>
      </c>
      <c r="C1355" s="36">
        <v>0.45416666666666666</v>
      </c>
      <c r="D1355" s="37">
        <v>0.45555555555555555</v>
      </c>
      <c r="E1355" s="34" t="s">
        <v>3285</v>
      </c>
      <c r="F1355" s="34" t="str">
        <f t="array" aca="1" ref="F1355" ca="1">INDEX(list!$C$2:$C$5034,MATCH(INDIRECT(ADDRESS(ROW(),COLUMN()-1)),list!$A$2:$A$5034,0))</f>
        <v>Simona Ramos</v>
      </c>
      <c r="G1355" s="34" t="s">
        <v>3929</v>
      </c>
      <c r="H1355" s="34">
        <v>2</v>
      </c>
      <c r="I1355" s="34"/>
    </row>
    <row r="1356" spans="1:9" ht="18.75" customHeight="1">
      <c r="A1356" s="34" t="s">
        <v>3933</v>
      </c>
      <c r="B1356" s="87">
        <v>44006</v>
      </c>
      <c r="C1356" s="36">
        <v>0.45555555555555555</v>
      </c>
      <c r="D1356" s="37">
        <v>0.46180555555555558</v>
      </c>
      <c r="E1356" s="34" t="s">
        <v>1140</v>
      </c>
      <c r="F1356" s="34" t="str">
        <f t="array" aca="1" ref="F1356" ca="1">INDEX(list!$C$2:$C$5034,MATCH(INDIRECT(ADDRESS(ROW(),COLUMN()-1)),list!$A$2:$A$5034,0))</f>
        <v>ATT - Jose Castaneda</v>
      </c>
      <c r="G1356" s="34" t="s">
        <v>3929</v>
      </c>
      <c r="H1356" s="34">
        <v>9</v>
      </c>
      <c r="I1356" s="34"/>
    </row>
    <row r="1357" spans="1:9" ht="18.75" customHeight="1">
      <c r="A1357" s="34" t="s">
        <v>3933</v>
      </c>
      <c r="B1357" s="87">
        <v>44006</v>
      </c>
      <c r="C1357" s="36">
        <v>0.47222222222222227</v>
      </c>
      <c r="D1357" s="37">
        <v>0.48125000000000001</v>
      </c>
      <c r="E1357" s="34" t="s">
        <v>2080</v>
      </c>
      <c r="F1357" s="34" t="str">
        <f t="array" aca="1" ref="F1357" ca="1">INDEX(list!$C$2:$C$5034,MATCH(INDIRECT(ADDRESS(ROW(),COLUMN()-1)),list!$A$2:$A$5034,0))</f>
        <v>ATT - Above The Top - Susanne Mardirosian Cell</v>
      </c>
      <c r="G1357" s="34" t="s">
        <v>3929</v>
      </c>
      <c r="H1357" s="34">
        <v>13</v>
      </c>
      <c r="I1357" s="34"/>
    </row>
    <row r="1358" spans="1:9" ht="18.75" customHeight="1">
      <c r="A1358" s="34" t="s">
        <v>3933</v>
      </c>
      <c r="B1358" s="87">
        <v>44006</v>
      </c>
      <c r="C1358" s="36">
        <v>0.48055555555555557</v>
      </c>
      <c r="D1358" s="37">
        <v>0.54305555555555551</v>
      </c>
      <c r="E1358" s="34" t="s">
        <v>2080</v>
      </c>
      <c r="F1358" s="34" t="str">
        <f t="array" aca="1" ref="F1358" ca="1">INDEX(list!$C$2:$C$5034,MATCH(INDIRECT(ADDRESS(ROW(),COLUMN()-1)),list!$A$2:$A$5034,0))</f>
        <v>ATT - Above The Top - Susanne Mardirosian Cell</v>
      </c>
      <c r="G1358" s="34" t="s">
        <v>3929</v>
      </c>
      <c r="H1358" s="34">
        <v>90</v>
      </c>
      <c r="I1358" s="34"/>
    </row>
    <row r="1359" spans="1:9" ht="18.75" customHeight="1">
      <c r="A1359" s="34" t="s">
        <v>3933</v>
      </c>
      <c r="B1359" s="87">
        <v>44006</v>
      </c>
      <c r="C1359" s="36">
        <v>0.55208333333333337</v>
      </c>
      <c r="D1359" s="37">
        <v>0.55486111111111114</v>
      </c>
      <c r="E1359" s="34" t="s">
        <v>1181</v>
      </c>
      <c r="F1359" s="34" t="str">
        <f t="array" aca="1" ref="F1359" ca="1">INDEX(list!$C$2:$C$5034,MATCH(INDIRECT(ADDRESS(ROW(),COLUMN()-1)),list!$A$2:$A$5034,0))</f>
        <v>Debra Allen</v>
      </c>
      <c r="G1359" s="34" t="s">
        <v>3929</v>
      </c>
      <c r="H1359" s="34">
        <v>4</v>
      </c>
      <c r="I1359" s="34"/>
    </row>
    <row r="1360" spans="1:9" ht="18.75" customHeight="1">
      <c r="A1360" s="34" t="s">
        <v>3933</v>
      </c>
      <c r="B1360" s="87">
        <v>44006</v>
      </c>
      <c r="C1360" s="36">
        <v>0.60069444444444442</v>
      </c>
      <c r="D1360" s="37">
        <v>0.60069444444444442</v>
      </c>
      <c r="E1360" s="34" t="s">
        <v>2470</v>
      </c>
      <c r="F1360" s="34" t="str">
        <f t="array" aca="1" ref="F1360" ca="1">INDEX(list!$C$2:$C$5034,MATCH(INDIRECT(ADDRESS(ROW(),COLUMN()-1)),list!$A$2:$A$5034,0))</f>
        <v>CC - Jeff Peters</v>
      </c>
      <c r="G1360" s="34" t="s">
        <v>3930</v>
      </c>
      <c r="H1360" s="34">
        <v>0</v>
      </c>
      <c r="I1360" s="34"/>
    </row>
    <row r="1361" spans="1:9" ht="18.75" customHeight="1">
      <c r="A1361" s="34" t="s">
        <v>3933</v>
      </c>
      <c r="B1361" s="87">
        <v>44006</v>
      </c>
      <c r="C1361" s="36">
        <v>0.60763888888888895</v>
      </c>
      <c r="D1361" s="37">
        <v>0.61944444444444446</v>
      </c>
      <c r="E1361" s="34" t="s">
        <v>330</v>
      </c>
      <c r="F1361" s="34" t="str">
        <f t="array" aca="1" ref="F1361" ca="1">INDEX(list!$C$2:$C$5034,MATCH(INDIRECT(ADDRESS(ROW(),COLUMN()-1)),list!$A$2:$A$5034,0))</f>
        <v>CST- Courtney Staff cell</v>
      </c>
      <c r="G1361" s="34" t="s">
        <v>3931</v>
      </c>
      <c r="H1361" s="34">
        <v>17</v>
      </c>
      <c r="I1361" s="34"/>
    </row>
    <row r="1362" spans="1:9" ht="18.75" customHeight="1">
      <c r="A1362" s="34" t="s">
        <v>3933</v>
      </c>
      <c r="B1362" s="87">
        <v>44006</v>
      </c>
      <c r="C1362" s="36">
        <v>0.61944444444444446</v>
      </c>
      <c r="D1362" s="37">
        <v>0.62013888888888891</v>
      </c>
      <c r="E1362" s="34" t="s">
        <v>330</v>
      </c>
      <c r="F1362" s="34" t="str">
        <f t="array" aca="1" ref="F1362" ca="1">INDEX(list!$C$2:$C$5034,MATCH(INDIRECT(ADDRESS(ROW(),COLUMN()-1)),list!$A$2:$A$5034,0))</f>
        <v>CST- Courtney Staff cell</v>
      </c>
      <c r="G1362" s="34" t="s">
        <v>3931</v>
      </c>
      <c r="H1362" s="34">
        <v>1</v>
      </c>
      <c r="I1362" s="34"/>
    </row>
    <row r="1363" spans="1:9" ht="18.75" customHeight="1">
      <c r="A1363" s="34" t="s">
        <v>3933</v>
      </c>
      <c r="B1363" s="87">
        <v>44006</v>
      </c>
      <c r="C1363" s="36">
        <v>0.62013888888888891</v>
      </c>
      <c r="D1363" s="37">
        <v>0.62569444444444444</v>
      </c>
      <c r="E1363" s="34" t="s">
        <v>330</v>
      </c>
      <c r="F1363" s="34" t="str">
        <f t="array" aca="1" ref="F1363" ca="1">INDEX(list!$C$2:$C$5034,MATCH(INDIRECT(ADDRESS(ROW(),COLUMN()-1)),list!$A$2:$A$5034,0))</f>
        <v>CST- Courtney Staff cell</v>
      </c>
      <c r="G1363" s="34" t="s">
        <v>3929</v>
      </c>
      <c r="H1363" s="34">
        <v>8</v>
      </c>
      <c r="I1363" s="34"/>
    </row>
    <row r="1364" spans="1:9" ht="18.75" customHeight="1">
      <c r="A1364" s="34" t="s">
        <v>3933</v>
      </c>
      <c r="B1364" s="87">
        <v>44006</v>
      </c>
      <c r="C1364" s="36">
        <v>0.62708333333333333</v>
      </c>
      <c r="D1364" s="37">
        <v>0.6381944444444444</v>
      </c>
      <c r="E1364" s="34" t="s">
        <v>2470</v>
      </c>
      <c r="F1364" s="34" t="str">
        <f t="array" aca="1" ref="F1364" ca="1">INDEX(list!$C$2:$C$5034,MATCH(INDIRECT(ADDRESS(ROW(),COLUMN()-1)),list!$A$2:$A$5034,0))</f>
        <v>CC - Jeff Peters</v>
      </c>
      <c r="G1364" s="34" t="s">
        <v>3929</v>
      </c>
      <c r="H1364" s="34">
        <v>16</v>
      </c>
      <c r="I1364" s="34"/>
    </row>
    <row r="1365" spans="1:9" ht="18.75" customHeight="1">
      <c r="A1365" s="34" t="s">
        <v>3933</v>
      </c>
      <c r="B1365" s="87">
        <v>44006</v>
      </c>
      <c r="C1365" s="36">
        <v>0.63541666666666663</v>
      </c>
      <c r="D1365" s="37">
        <v>0.65277777777777779</v>
      </c>
      <c r="E1365" s="34" t="s">
        <v>2080</v>
      </c>
      <c r="F1365" s="34" t="str">
        <f t="array" aca="1" ref="F1365" ca="1">INDEX(list!$C$2:$C$5034,MATCH(INDIRECT(ADDRESS(ROW(),COLUMN()-1)),list!$A$2:$A$5034,0))</f>
        <v>ATT - Above The Top - Susanne Mardirosian Cell</v>
      </c>
      <c r="G1365" s="34" t="s">
        <v>3929</v>
      </c>
      <c r="H1365" s="34">
        <v>25</v>
      </c>
      <c r="I1365" s="34"/>
    </row>
    <row r="1366" spans="1:9" ht="18.75" customHeight="1">
      <c r="A1366" s="34" t="s">
        <v>3933</v>
      </c>
      <c r="B1366" s="87">
        <v>44006</v>
      </c>
      <c r="C1366" s="36">
        <v>0.63611111111111118</v>
      </c>
      <c r="D1366" s="37">
        <v>0.63680555555555551</v>
      </c>
      <c r="E1366" s="34" t="s">
        <v>3939</v>
      </c>
      <c r="F1366" s="34" t="e">
        <f t="array" aca="1" ref="F1366" ca="1">INDEX(list!$C$2:$C$5034,MATCH(INDIRECT(ADDRESS(ROW(),COLUMN()-1)),list!$A$2:$A$5034,0))</f>
        <v>#N/A</v>
      </c>
      <c r="G1366" s="34" t="s">
        <v>3929</v>
      </c>
      <c r="H1366" s="34">
        <v>1</v>
      </c>
      <c r="I1366" s="34"/>
    </row>
    <row r="1367" spans="1:9" ht="18.75" customHeight="1">
      <c r="A1367" s="34" t="s">
        <v>3933</v>
      </c>
      <c r="B1367" s="87">
        <v>44006</v>
      </c>
      <c r="C1367" s="36">
        <v>0.65347222222222223</v>
      </c>
      <c r="D1367" s="37">
        <v>0.6791666666666667</v>
      </c>
      <c r="E1367" s="34" t="s">
        <v>2470</v>
      </c>
      <c r="F1367" s="34" t="str">
        <f t="array" aca="1" ref="F1367" ca="1">INDEX(list!$C$2:$C$5034,MATCH(INDIRECT(ADDRESS(ROW(),COLUMN()-1)),list!$A$2:$A$5034,0))</f>
        <v>CC - Jeff Peters</v>
      </c>
      <c r="G1367" s="34" t="s">
        <v>3929</v>
      </c>
      <c r="H1367" s="34">
        <v>37</v>
      </c>
      <c r="I1367" s="34"/>
    </row>
    <row r="1368" spans="1:9" ht="18.75" customHeight="1">
      <c r="A1368" s="34" t="s">
        <v>3933</v>
      </c>
      <c r="B1368" s="87">
        <v>44006</v>
      </c>
      <c r="C1368" s="36">
        <v>0.65833333333333333</v>
      </c>
      <c r="D1368" s="37">
        <v>0.65833333333333333</v>
      </c>
      <c r="E1368" s="34" t="s">
        <v>1214</v>
      </c>
      <c r="F1368" s="34" t="str">
        <f t="array" aca="1" ref="F1368" ca="1">INDEX(list!$C$2:$C$5034,MATCH(INDIRECT(ADDRESS(ROW(),COLUMN()-1)),list!$A$2:$A$5034,0))</f>
        <v>CPL - Cindy Swanson cell</v>
      </c>
      <c r="G1368" s="34" t="s">
        <v>3930</v>
      </c>
      <c r="H1368" s="34">
        <v>0</v>
      </c>
      <c r="I1368" s="34"/>
    </row>
    <row r="1369" spans="1:9" ht="18.75" customHeight="1">
      <c r="A1369" s="34" t="s">
        <v>3933</v>
      </c>
      <c r="B1369" s="87">
        <v>44006</v>
      </c>
      <c r="C1369" s="36">
        <v>0.71666666666666667</v>
      </c>
      <c r="D1369" s="37">
        <v>0.71736111111111101</v>
      </c>
      <c r="E1369" s="34" t="s">
        <v>1214</v>
      </c>
      <c r="F1369" s="34" t="str">
        <f t="array" aca="1" ref="F1369" ca="1">INDEX(list!$C$2:$C$5034,MATCH(INDIRECT(ADDRESS(ROW(),COLUMN()-1)),list!$A$2:$A$5034,0))</f>
        <v>CPL - Cindy Swanson cell</v>
      </c>
      <c r="G1369" s="34" t="s">
        <v>3931</v>
      </c>
      <c r="H1369" s="34">
        <v>1</v>
      </c>
      <c r="I1369" s="34"/>
    </row>
    <row r="1370" spans="1:9" ht="18.75" customHeight="1">
      <c r="A1370" s="34" t="s">
        <v>3933</v>
      </c>
      <c r="B1370" s="87">
        <v>44006</v>
      </c>
      <c r="C1370" s="36">
        <v>0.71666666666666667</v>
      </c>
      <c r="D1370" s="37">
        <v>0.71736111111111101</v>
      </c>
      <c r="E1370" s="34" t="s">
        <v>1214</v>
      </c>
      <c r="F1370" s="34" t="str">
        <f t="array" aca="1" ref="F1370" ca="1">INDEX(list!$C$2:$C$5034,MATCH(INDIRECT(ADDRESS(ROW(),COLUMN()-1)),list!$A$2:$A$5034,0))</f>
        <v>CPL - Cindy Swanson cell</v>
      </c>
      <c r="G1370" s="34" t="s">
        <v>3931</v>
      </c>
      <c r="H1370" s="34">
        <v>1</v>
      </c>
      <c r="I1370" s="34"/>
    </row>
    <row r="1371" spans="1:9" ht="18.75" customHeight="1">
      <c r="A1371" s="34" t="s">
        <v>3933</v>
      </c>
      <c r="B1371" s="87">
        <v>44006</v>
      </c>
      <c r="C1371" s="36">
        <v>0.71805555555555556</v>
      </c>
      <c r="D1371" s="37">
        <v>0.7416666666666667</v>
      </c>
      <c r="E1371" s="34" t="s">
        <v>1214</v>
      </c>
      <c r="F1371" s="34" t="str">
        <f t="array" aca="1" ref="F1371" ca="1">INDEX(list!$C$2:$C$5034,MATCH(INDIRECT(ADDRESS(ROW(),COLUMN()-1)),list!$A$2:$A$5034,0))</f>
        <v>CPL - Cindy Swanson cell</v>
      </c>
      <c r="G1371" s="34" t="s">
        <v>3929</v>
      </c>
      <c r="H1371" s="34">
        <v>34</v>
      </c>
      <c r="I1371" s="34"/>
    </row>
    <row r="1372" spans="1:9" ht="18.75" customHeight="1">
      <c r="A1372" s="34" t="s">
        <v>3933</v>
      </c>
      <c r="B1372" s="87">
        <v>44006</v>
      </c>
      <c r="C1372" s="36">
        <v>0.74305555555555547</v>
      </c>
      <c r="D1372" s="37">
        <v>0.74513888888888891</v>
      </c>
      <c r="E1372" s="34" t="s">
        <v>866</v>
      </c>
      <c r="F1372" s="34" t="str">
        <f t="array" aca="1" ref="F1372" ca="1">INDEX(list!$C$2:$C$5034,MATCH(INDIRECT(ADDRESS(ROW(),COLUMN()-1)),list!$A$2:$A$5034,0))</f>
        <v>CPL - John CPL Cell</v>
      </c>
      <c r="G1372" s="34" t="s">
        <v>3929</v>
      </c>
      <c r="H1372" s="34">
        <v>3</v>
      </c>
      <c r="I1372" s="34"/>
    </row>
    <row r="1373" spans="1:9" ht="18.75" customHeight="1">
      <c r="A1373" s="34" t="s">
        <v>3933</v>
      </c>
      <c r="B1373" s="87">
        <v>44006</v>
      </c>
      <c r="C1373" s="36">
        <v>0.8534722222222223</v>
      </c>
      <c r="D1373" s="37">
        <v>0.85416666666666663</v>
      </c>
      <c r="E1373" s="34" t="s">
        <v>4159</v>
      </c>
      <c r="F1373" s="34" t="e">
        <f t="array" aca="1" ref="F1373" ca="1">INDEX(list!$C$2:$C$5034,MATCH(INDIRECT(ADDRESS(ROW(),COLUMN()-1)),list!$A$2:$A$5034,0))</f>
        <v>#N/A</v>
      </c>
      <c r="G1373" s="34" t="s">
        <v>3931</v>
      </c>
      <c r="H1373" s="34">
        <v>1</v>
      </c>
      <c r="I1373" s="34"/>
    </row>
    <row r="1374" spans="1:9" ht="18.75" customHeight="1">
      <c r="A1374" s="34" t="s">
        <v>3933</v>
      </c>
      <c r="B1374" s="87">
        <v>44006</v>
      </c>
      <c r="C1374" s="36">
        <v>0.8534722222222223</v>
      </c>
      <c r="D1374" s="37">
        <v>0.85416666666666663</v>
      </c>
      <c r="E1374" s="34" t="s">
        <v>400</v>
      </c>
      <c r="F1374" s="34" t="str">
        <f t="array" aca="1" ref="F1374" ca="1">INDEX(list!$C$2:$C$5034,MATCH(INDIRECT(ADDRESS(ROW(),COLUMN()-1)),list!$A$2:$A$5034,0))</f>
        <v>ATT - Ionos Tech Support</v>
      </c>
      <c r="G1374" s="34" t="s">
        <v>3931</v>
      </c>
      <c r="H1374" s="34">
        <v>1</v>
      </c>
      <c r="I1374" s="34"/>
    </row>
    <row r="1375" spans="1:9" ht="18.75" customHeight="1">
      <c r="A1375" s="34" t="s">
        <v>3933</v>
      </c>
      <c r="B1375" s="87">
        <v>44006</v>
      </c>
      <c r="C1375" s="36">
        <v>0.85416666666666663</v>
      </c>
      <c r="D1375" s="37">
        <v>0.85763888888888884</v>
      </c>
      <c r="E1375" s="34" t="s">
        <v>400</v>
      </c>
      <c r="F1375" s="34" t="str">
        <f t="array" aca="1" ref="F1375" ca="1">INDEX(list!$C$2:$C$5034,MATCH(INDIRECT(ADDRESS(ROW(),COLUMN()-1)),list!$A$2:$A$5034,0))</f>
        <v>ATT - Ionos Tech Support</v>
      </c>
      <c r="G1375" s="34" t="s">
        <v>3931</v>
      </c>
      <c r="H1375" s="34">
        <v>5</v>
      </c>
      <c r="I1375" s="34"/>
    </row>
    <row r="1376" spans="1:9" ht="18.75" customHeight="1">
      <c r="A1376" s="34" t="s">
        <v>3934</v>
      </c>
      <c r="B1376" s="87">
        <v>44007</v>
      </c>
      <c r="C1376" s="36">
        <v>0.33055555555555555</v>
      </c>
      <c r="D1376" s="37">
        <v>0.33055555555555555</v>
      </c>
      <c r="E1376" s="34" t="s">
        <v>3272</v>
      </c>
      <c r="F1376" s="34" t="str">
        <f t="array" aca="1" ref="F1376" ca="1">INDEX(list!$C$2:$C$5034,MATCH(INDIRECT(ADDRESS(ROW(),COLUMN()-1)),list!$A$2:$A$5034,0))</f>
        <v>Elaina Cell</v>
      </c>
      <c r="G1376" s="34" t="s">
        <v>3930</v>
      </c>
      <c r="H1376" s="34">
        <v>0</v>
      </c>
      <c r="I1376" s="34"/>
    </row>
    <row r="1377" spans="1:9" ht="18.75" customHeight="1">
      <c r="A1377" s="34" t="s">
        <v>3934</v>
      </c>
      <c r="B1377" s="87">
        <v>44007</v>
      </c>
      <c r="C1377" s="36">
        <v>0.33124999999999999</v>
      </c>
      <c r="D1377" s="37">
        <v>0.33263888888888887</v>
      </c>
      <c r="E1377" s="34" t="s">
        <v>3272</v>
      </c>
      <c r="F1377" s="34" t="str">
        <f t="array" aca="1" ref="F1377" ca="1">INDEX(list!$C$2:$C$5034,MATCH(INDIRECT(ADDRESS(ROW(),COLUMN()-1)),list!$A$2:$A$5034,0))</f>
        <v>Elaina Cell</v>
      </c>
      <c r="G1377" s="34" t="s">
        <v>3931</v>
      </c>
      <c r="H1377" s="34">
        <v>2</v>
      </c>
      <c r="I1377" s="34"/>
    </row>
    <row r="1378" spans="1:9" ht="18.75" customHeight="1">
      <c r="A1378" s="34" t="s">
        <v>3934</v>
      </c>
      <c r="B1378" s="87">
        <v>44007</v>
      </c>
      <c r="C1378" s="36">
        <v>0.41736111111111113</v>
      </c>
      <c r="D1378" s="37">
        <v>0.42152777777777778</v>
      </c>
      <c r="E1378" s="34" t="s">
        <v>2510</v>
      </c>
      <c r="F1378" s="34" t="str">
        <f t="array" aca="1" ref="F1378" ca="1">INDEX(list!$C$2:$C$5034,MATCH(INDIRECT(ADDRESS(ROW(),COLUMN()-1)),list!$A$2:$A$5034,0))</f>
        <v>361 - Rich Rutherford</v>
      </c>
      <c r="G1378" s="34" t="s">
        <v>3929</v>
      </c>
      <c r="H1378" s="34">
        <v>6</v>
      </c>
      <c r="I1378" s="34"/>
    </row>
    <row r="1379" spans="1:9" ht="18.75" customHeight="1">
      <c r="A1379" s="34" t="s">
        <v>3934</v>
      </c>
      <c r="B1379" s="87">
        <v>44007</v>
      </c>
      <c r="C1379" s="36">
        <v>0.45069444444444445</v>
      </c>
      <c r="D1379" s="37">
        <v>0.46111111111111108</v>
      </c>
      <c r="E1379" s="34" t="s">
        <v>2080</v>
      </c>
      <c r="F1379" s="34" t="str">
        <f t="array" aca="1" ref="F1379" ca="1">INDEX(list!$C$2:$C$5034,MATCH(INDIRECT(ADDRESS(ROW(),COLUMN()-1)),list!$A$2:$A$5034,0))</f>
        <v>ATT - Above The Top - Susanne Mardirosian Cell</v>
      </c>
      <c r="G1379" s="34" t="s">
        <v>3929</v>
      </c>
      <c r="H1379" s="34">
        <v>15</v>
      </c>
      <c r="I1379" s="34"/>
    </row>
    <row r="1380" spans="1:9" ht="18.75" customHeight="1">
      <c r="A1380" s="34" t="s">
        <v>3934</v>
      </c>
      <c r="B1380" s="87">
        <v>44007</v>
      </c>
      <c r="C1380" s="36">
        <v>0.54583333333333328</v>
      </c>
      <c r="D1380" s="37">
        <v>0.54583333333333328</v>
      </c>
      <c r="E1380" s="34" t="s">
        <v>2080</v>
      </c>
      <c r="F1380" s="34" t="str">
        <f t="array" aca="1" ref="F1380" ca="1">INDEX(list!$C$2:$C$5034,MATCH(INDIRECT(ADDRESS(ROW(),COLUMN()-1)),list!$A$2:$A$5034,0))</f>
        <v>ATT - Above The Top - Susanne Mardirosian Cell</v>
      </c>
      <c r="G1380" s="34" t="s">
        <v>3930</v>
      </c>
      <c r="H1380" s="34">
        <v>0</v>
      </c>
      <c r="I1380" s="34"/>
    </row>
    <row r="1381" spans="1:9" ht="18.75" customHeight="1">
      <c r="A1381" s="34" t="s">
        <v>3934</v>
      </c>
      <c r="B1381" s="87">
        <v>44007</v>
      </c>
      <c r="C1381" s="36">
        <v>0.61249999999999993</v>
      </c>
      <c r="D1381" s="37">
        <v>0.61319444444444449</v>
      </c>
      <c r="E1381" s="34" t="s">
        <v>3272</v>
      </c>
      <c r="F1381" s="34" t="str">
        <f t="array" aca="1" ref="F1381" ca="1">INDEX(list!$C$2:$C$5034,MATCH(INDIRECT(ADDRESS(ROW(),COLUMN()-1)),list!$A$2:$A$5034,0))</f>
        <v>Elaina Cell</v>
      </c>
      <c r="G1381" s="34" t="s">
        <v>3929</v>
      </c>
      <c r="H1381" s="34">
        <v>1</v>
      </c>
      <c r="I1381" s="34"/>
    </row>
    <row r="1382" spans="1:9" ht="18.75" customHeight="1">
      <c r="A1382" s="34" t="s">
        <v>3934</v>
      </c>
      <c r="B1382" s="87">
        <v>44007</v>
      </c>
      <c r="C1382" s="36">
        <v>0.61944444444444446</v>
      </c>
      <c r="D1382" s="37">
        <v>0.62083333333333335</v>
      </c>
      <c r="E1382" s="34" t="s">
        <v>3272</v>
      </c>
      <c r="F1382" s="34" t="str">
        <f t="array" aca="1" ref="F1382" ca="1">INDEX(list!$C$2:$C$5034,MATCH(INDIRECT(ADDRESS(ROW(),COLUMN()-1)),list!$A$2:$A$5034,0))</f>
        <v>Elaina Cell</v>
      </c>
      <c r="G1382" s="34" t="s">
        <v>3929</v>
      </c>
      <c r="H1382" s="34">
        <v>2</v>
      </c>
      <c r="I1382" s="34"/>
    </row>
    <row r="1383" spans="1:9" ht="18.75" customHeight="1">
      <c r="A1383" s="34" t="s">
        <v>3934</v>
      </c>
      <c r="B1383" s="87">
        <v>44007</v>
      </c>
      <c r="C1383" s="36">
        <v>0.66666666666666663</v>
      </c>
      <c r="D1383" s="37">
        <v>0.66666666666666663</v>
      </c>
      <c r="E1383" s="34" t="s">
        <v>2080</v>
      </c>
      <c r="F1383" s="34" t="str">
        <f t="array" aca="1" ref="F1383" ca="1">INDEX(list!$C$2:$C$5034,MATCH(INDIRECT(ADDRESS(ROW(),COLUMN()-1)),list!$A$2:$A$5034,0))</f>
        <v>ATT - Above The Top - Susanne Mardirosian Cell</v>
      </c>
      <c r="G1383" s="34" t="s">
        <v>3930</v>
      </c>
      <c r="H1383" s="34">
        <v>0</v>
      </c>
      <c r="I1383" s="34"/>
    </row>
    <row r="1384" spans="1:9" ht="18.75" customHeight="1">
      <c r="A1384" s="34" t="s">
        <v>3934</v>
      </c>
      <c r="B1384" s="87">
        <v>44007</v>
      </c>
      <c r="C1384" s="36">
        <v>0.68125000000000002</v>
      </c>
      <c r="D1384" s="37">
        <v>0.68125000000000002</v>
      </c>
      <c r="E1384" s="34" t="s">
        <v>4160</v>
      </c>
      <c r="F1384" s="34" t="e">
        <f t="array" aca="1" ref="F1384" ca="1">INDEX(list!$C$2:$C$5034,MATCH(INDIRECT(ADDRESS(ROW(),COLUMN()-1)),list!$A$2:$A$5034,0))</f>
        <v>#N/A</v>
      </c>
      <c r="G1384" s="34" t="s">
        <v>3930</v>
      </c>
      <c r="H1384" s="34">
        <v>0</v>
      </c>
      <c r="I1384" s="34"/>
    </row>
    <row r="1385" spans="1:9" ht="18.75" customHeight="1">
      <c r="A1385" s="34" t="s">
        <v>3934</v>
      </c>
      <c r="B1385" s="87">
        <v>44007</v>
      </c>
      <c r="C1385" s="36">
        <v>0.69097222222222221</v>
      </c>
      <c r="D1385" s="37">
        <v>0.69097222222222221</v>
      </c>
      <c r="E1385" s="34" t="s">
        <v>3524</v>
      </c>
      <c r="F1385" s="34" t="str">
        <f t="array" aca="1" ref="F1385" ca="1">INDEX(list!$C$2:$C$5034,MATCH(INDIRECT(ADDRESS(ROW(),COLUMN()-1)),list!$A$2:$A$5034,0))</f>
        <v>MLH - Linda cell</v>
      </c>
      <c r="G1385" s="34" t="s">
        <v>3931</v>
      </c>
      <c r="H1385" s="34">
        <v>0</v>
      </c>
      <c r="I1385" s="34"/>
    </row>
    <row r="1386" spans="1:9" ht="18.75" customHeight="1">
      <c r="A1386" s="34" t="s">
        <v>3934</v>
      </c>
      <c r="B1386" s="87">
        <v>44007</v>
      </c>
      <c r="C1386" s="36">
        <v>0.69166666666666676</v>
      </c>
      <c r="D1386" s="37">
        <v>0.69930555555555562</v>
      </c>
      <c r="E1386" s="34" t="s">
        <v>2242</v>
      </c>
      <c r="F1386" s="34" t="str">
        <f t="array" aca="1" ref="F1386" ca="1">INDEX(list!$C$2:$C$5034,MATCH(INDIRECT(ADDRESS(ROW(),COLUMN()-1)),list!$A$2:$A$5034,0))</f>
        <v>MLH - Michael cell</v>
      </c>
      <c r="G1386" s="34" t="s">
        <v>3931</v>
      </c>
      <c r="H1386" s="34">
        <v>11</v>
      </c>
      <c r="I1386" s="34"/>
    </row>
    <row r="1387" spans="1:9" ht="18.75" customHeight="1">
      <c r="A1387" s="34" t="s">
        <v>3934</v>
      </c>
      <c r="B1387" s="87">
        <v>44007</v>
      </c>
      <c r="C1387" s="36">
        <v>0.70000000000000007</v>
      </c>
      <c r="D1387" s="37">
        <v>0.7006944444444444</v>
      </c>
      <c r="E1387" s="34" t="s">
        <v>3272</v>
      </c>
      <c r="F1387" s="34" t="str">
        <f t="array" aca="1" ref="F1387" ca="1">INDEX(list!$C$2:$C$5034,MATCH(INDIRECT(ADDRESS(ROW(),COLUMN()-1)),list!$A$2:$A$5034,0))</f>
        <v>Elaina Cell</v>
      </c>
      <c r="G1387" s="34" t="s">
        <v>3931</v>
      </c>
      <c r="H1387" s="34">
        <v>1</v>
      </c>
      <c r="I1387" s="34"/>
    </row>
    <row r="1388" spans="1:9" ht="18.75" customHeight="1">
      <c r="A1388" s="34" t="s">
        <v>3934</v>
      </c>
      <c r="B1388" s="87">
        <v>44007</v>
      </c>
      <c r="C1388" s="36">
        <v>0.74583333333333324</v>
      </c>
      <c r="D1388" s="37">
        <v>0.7680555555555556</v>
      </c>
      <c r="E1388" s="34" t="s">
        <v>2791</v>
      </c>
      <c r="F1388" s="34" t="str">
        <f t="array" aca="1" ref="F1388" ca="1">INDEX(list!$C$2:$C$5034,MATCH(INDIRECT(ADDRESS(ROW(),COLUMN()-1)),list!$A$2:$A$5034,0))</f>
        <v>Natalie Le cell</v>
      </c>
      <c r="G1388" s="34" t="s">
        <v>3929</v>
      </c>
      <c r="H1388" s="34">
        <v>32</v>
      </c>
      <c r="I1388" s="34"/>
    </row>
    <row r="1389" spans="1:9" ht="18.75" customHeight="1">
      <c r="A1389" s="34" t="s">
        <v>3935</v>
      </c>
      <c r="B1389" s="87">
        <v>44008</v>
      </c>
      <c r="C1389" s="36">
        <v>0.46458333333333335</v>
      </c>
      <c r="D1389" s="37">
        <v>0.46527777777777773</v>
      </c>
      <c r="E1389" s="34" t="s">
        <v>2791</v>
      </c>
      <c r="F1389" s="34" t="str">
        <f t="array" aca="1" ref="F1389" ca="1">INDEX(list!$C$2:$C$5034,MATCH(INDIRECT(ADDRESS(ROW(),COLUMN()-1)),list!$A$2:$A$5034,0))</f>
        <v>Natalie Le cell</v>
      </c>
      <c r="G1389" s="34" t="s">
        <v>3929</v>
      </c>
      <c r="H1389" s="34">
        <v>1</v>
      </c>
      <c r="I1389" s="34"/>
    </row>
    <row r="1390" spans="1:9" ht="18.75" customHeight="1">
      <c r="A1390" s="34" t="s">
        <v>3935</v>
      </c>
      <c r="B1390" s="87">
        <v>44008</v>
      </c>
      <c r="C1390" s="36">
        <v>0.46458333333333335</v>
      </c>
      <c r="D1390" s="37">
        <v>0.46666666666666662</v>
      </c>
      <c r="E1390" s="34" t="s">
        <v>2791</v>
      </c>
      <c r="F1390" s="34" t="str">
        <f t="array" aca="1" ref="F1390" ca="1">INDEX(list!$C$2:$C$5034,MATCH(INDIRECT(ADDRESS(ROW(),COLUMN()-1)),list!$A$2:$A$5034,0))</f>
        <v>Natalie Le cell</v>
      </c>
      <c r="G1390" s="34" t="s">
        <v>3931</v>
      </c>
      <c r="H1390" s="34">
        <v>3</v>
      </c>
      <c r="I1390" s="34"/>
    </row>
    <row r="1391" spans="1:9" ht="18.75" customHeight="1">
      <c r="A1391" s="34" t="s">
        <v>3935</v>
      </c>
      <c r="B1391" s="87">
        <v>44008</v>
      </c>
      <c r="C1391" s="36">
        <v>0.46597222222222223</v>
      </c>
      <c r="D1391" s="37">
        <v>0.46875</v>
      </c>
      <c r="E1391" s="34" t="s">
        <v>2791</v>
      </c>
      <c r="F1391" s="34" t="str">
        <f t="array" aca="1" ref="F1391" ca="1">INDEX(list!$C$2:$C$5034,MATCH(INDIRECT(ADDRESS(ROW(),COLUMN()-1)),list!$A$2:$A$5034,0))</f>
        <v>Natalie Le cell</v>
      </c>
      <c r="G1391" s="34" t="s">
        <v>3929</v>
      </c>
      <c r="H1391" s="34">
        <v>4</v>
      </c>
      <c r="I1391" s="34"/>
    </row>
    <row r="1392" spans="1:9" ht="18.75" customHeight="1">
      <c r="A1392" s="34" t="s">
        <v>3935</v>
      </c>
      <c r="B1392" s="87">
        <v>44008</v>
      </c>
      <c r="C1392" s="36">
        <v>0.6069444444444444</v>
      </c>
      <c r="D1392" s="37">
        <v>0.62569444444444444</v>
      </c>
      <c r="E1392" s="34" t="s">
        <v>2791</v>
      </c>
      <c r="F1392" s="34" t="str">
        <f t="array" aca="1" ref="F1392" ca="1">INDEX(list!$C$2:$C$5034,MATCH(INDIRECT(ADDRESS(ROW(),COLUMN()-1)),list!$A$2:$A$5034,0))</f>
        <v>Natalie Le cell</v>
      </c>
      <c r="G1392" s="34" t="s">
        <v>3929</v>
      </c>
      <c r="H1392" s="34">
        <v>27</v>
      </c>
      <c r="I1392" s="34"/>
    </row>
    <row r="1393" spans="1:9" ht="18.75" customHeight="1">
      <c r="A1393" s="34" t="s">
        <v>3935</v>
      </c>
      <c r="B1393" s="87">
        <v>44008</v>
      </c>
      <c r="C1393" s="36">
        <v>0.64583333333333337</v>
      </c>
      <c r="D1393" s="37">
        <v>0.64652777777777781</v>
      </c>
      <c r="E1393" s="34" t="s">
        <v>2791</v>
      </c>
      <c r="F1393" s="34" t="str">
        <f t="array" aca="1" ref="F1393" ca="1">INDEX(list!$C$2:$C$5034,MATCH(INDIRECT(ADDRESS(ROW(),COLUMN()-1)),list!$A$2:$A$5034,0))</f>
        <v>Natalie Le cell</v>
      </c>
      <c r="G1393" s="34" t="s">
        <v>3931</v>
      </c>
      <c r="H1393" s="34">
        <v>1</v>
      </c>
      <c r="I1393" s="34"/>
    </row>
    <row r="1394" spans="1:9" ht="18.75" customHeight="1">
      <c r="A1394" s="34" t="s">
        <v>3937</v>
      </c>
      <c r="B1394" s="87">
        <v>44009</v>
      </c>
      <c r="C1394" s="36">
        <v>0.3979166666666667</v>
      </c>
      <c r="D1394" s="37">
        <v>0.3979166666666667</v>
      </c>
      <c r="E1394" s="34" t="s">
        <v>2571</v>
      </c>
      <c r="F1394" s="34" t="str">
        <f t="array" aca="1" ref="F1394" ca="1">INDEX(list!$C$2:$C$5034,MATCH(INDIRECT(ADDRESS(ROW(),COLUMN()-1)),list!$A$2:$A$5034,0))</f>
        <v>Rtistic - Douglas Parks</v>
      </c>
      <c r="G1394" s="34" t="s">
        <v>3930</v>
      </c>
      <c r="H1394" s="34">
        <v>0</v>
      </c>
      <c r="I1394" s="34"/>
    </row>
    <row r="1395" spans="1:9" ht="18.75" customHeight="1">
      <c r="A1395" s="34" t="s">
        <v>3937</v>
      </c>
      <c r="B1395" s="87">
        <v>44009</v>
      </c>
      <c r="C1395" s="36">
        <v>0.69166666666666676</v>
      </c>
      <c r="D1395" s="37">
        <v>0.7090277777777777</v>
      </c>
      <c r="E1395" s="34" t="s">
        <v>2571</v>
      </c>
      <c r="F1395" s="34" t="str">
        <f t="array" aca="1" ref="F1395" ca="1">INDEX(list!$C$2:$C$5034,MATCH(INDIRECT(ADDRESS(ROW(),COLUMN()-1)),list!$A$2:$A$5034,0))</f>
        <v>Rtistic - Douglas Parks</v>
      </c>
      <c r="G1395" s="34" t="s">
        <v>3929</v>
      </c>
      <c r="H1395" s="34">
        <v>25</v>
      </c>
      <c r="I1395" s="34"/>
    </row>
    <row r="1396" spans="1:9" ht="18.75" customHeight="1">
      <c r="A1396" s="34" t="s">
        <v>3928</v>
      </c>
      <c r="B1396" s="87">
        <v>44011</v>
      </c>
      <c r="C1396" s="36">
        <v>0.3840277777777778</v>
      </c>
      <c r="D1396" s="37">
        <v>0.3840277777777778</v>
      </c>
      <c r="E1396" s="34" t="s">
        <v>2362</v>
      </c>
      <c r="F1396" s="34" t="str">
        <f t="array" aca="1" ref="F1396" ca="1">INDEX(list!$C$2:$C$5034,MATCH(INDIRECT(ADDRESS(ROW(),COLUMN()-1)),list!$A$2:$A$5034,0))</f>
        <v>TLD - Tracey Cell</v>
      </c>
      <c r="G1396" s="34" t="s">
        <v>3930</v>
      </c>
      <c r="H1396" s="34">
        <v>0</v>
      </c>
      <c r="I1396" s="34"/>
    </row>
    <row r="1397" spans="1:9" ht="18.75" customHeight="1">
      <c r="A1397" s="34" t="s">
        <v>3928</v>
      </c>
      <c r="B1397" s="87">
        <v>44011</v>
      </c>
      <c r="C1397" s="36">
        <v>0.42083333333333334</v>
      </c>
      <c r="D1397" s="37">
        <v>0.42083333333333334</v>
      </c>
      <c r="E1397" s="34" t="s">
        <v>1309</v>
      </c>
      <c r="F1397" s="34" t="str">
        <f t="array" aca="1" ref="F1397" ca="1">INDEX(list!$C$2:$C$5034,MATCH(INDIRECT(ADDRESS(ROW(),COLUMN()-1)),list!$A$2:$A$5034,0))</f>
        <v>VA - Dani Peregrina cell</v>
      </c>
      <c r="G1397" s="34" t="s">
        <v>3930</v>
      </c>
      <c r="H1397" s="34">
        <v>0</v>
      </c>
      <c r="I1397" s="34"/>
    </row>
    <row r="1398" spans="1:9" ht="18.75" customHeight="1">
      <c r="A1398" s="34" t="s">
        <v>3928</v>
      </c>
      <c r="B1398" s="87">
        <v>44011</v>
      </c>
      <c r="C1398" s="36">
        <v>0.4284722222222222</v>
      </c>
      <c r="D1398" s="37">
        <v>0.4284722222222222</v>
      </c>
      <c r="E1398" s="34" t="s">
        <v>1309</v>
      </c>
      <c r="F1398" s="34" t="str">
        <f t="array" aca="1" ref="F1398" ca="1">INDEX(list!$C$2:$C$5034,MATCH(INDIRECT(ADDRESS(ROW(),COLUMN()-1)),list!$A$2:$A$5034,0))</f>
        <v>VA - Dani Peregrina cell</v>
      </c>
      <c r="G1398" s="34" t="s">
        <v>3931</v>
      </c>
      <c r="H1398" s="34">
        <v>0</v>
      </c>
      <c r="I1398" s="34"/>
    </row>
    <row r="1399" spans="1:9" ht="18.75" customHeight="1">
      <c r="A1399" s="34" t="s">
        <v>3928</v>
      </c>
      <c r="B1399" s="87">
        <v>44011</v>
      </c>
      <c r="C1399" s="36">
        <v>0.4368055555555555</v>
      </c>
      <c r="D1399" s="37">
        <v>0.4375</v>
      </c>
      <c r="E1399" s="34" t="s">
        <v>1309</v>
      </c>
      <c r="F1399" s="34" t="str">
        <f t="array" aca="1" ref="F1399" ca="1">INDEX(list!$C$2:$C$5034,MATCH(INDIRECT(ADDRESS(ROW(),COLUMN()-1)),list!$A$2:$A$5034,0))</f>
        <v>VA - Dani Peregrina cell</v>
      </c>
      <c r="G1399" s="34" t="s">
        <v>3931</v>
      </c>
      <c r="H1399" s="34">
        <v>1</v>
      </c>
      <c r="I1399" s="34"/>
    </row>
    <row r="1400" spans="1:9" ht="18.75" customHeight="1">
      <c r="A1400" s="34" t="s">
        <v>3928</v>
      </c>
      <c r="B1400" s="87">
        <v>44011</v>
      </c>
      <c r="C1400" s="36">
        <v>0.4375</v>
      </c>
      <c r="D1400" s="37">
        <v>0.43888888888888888</v>
      </c>
      <c r="E1400" s="34" t="s">
        <v>1309</v>
      </c>
      <c r="F1400" s="34" t="str">
        <f t="array" aca="1" ref="F1400" ca="1">INDEX(list!$C$2:$C$5034,MATCH(INDIRECT(ADDRESS(ROW(),COLUMN()-1)),list!$A$2:$A$5034,0))</f>
        <v>VA - Dani Peregrina cell</v>
      </c>
      <c r="G1400" s="34" t="s">
        <v>3929</v>
      </c>
      <c r="H1400" s="34">
        <v>2</v>
      </c>
      <c r="I1400" s="34"/>
    </row>
    <row r="1401" spans="1:9" ht="18.75" customHeight="1">
      <c r="A1401" s="34" t="s">
        <v>3928</v>
      </c>
      <c r="B1401" s="87">
        <v>44011</v>
      </c>
      <c r="C1401" s="36">
        <v>0.45833333333333331</v>
      </c>
      <c r="D1401" s="37">
        <v>0.49513888888888885</v>
      </c>
      <c r="E1401" s="34" t="s">
        <v>1056</v>
      </c>
      <c r="F1401" s="34" t="str">
        <f t="array" aca="1" ref="F1401" ca="1">INDEX(list!$C$2:$C$5034,MATCH(INDIRECT(ADDRESS(ROW(),COLUMN()-1)),list!$A$2:$A$5034,0))</f>
        <v>CNH - Harry Harrison Home</v>
      </c>
      <c r="G1401" s="34" t="s">
        <v>3931</v>
      </c>
      <c r="H1401" s="34">
        <v>53</v>
      </c>
      <c r="I1401" s="34"/>
    </row>
    <row r="1402" spans="1:9" ht="18.75" customHeight="1">
      <c r="A1402" s="34" t="s">
        <v>3928</v>
      </c>
      <c r="B1402" s="87">
        <v>44011</v>
      </c>
      <c r="C1402" s="36">
        <v>0.53749999999999998</v>
      </c>
      <c r="D1402" s="37">
        <v>0.54166666666666663</v>
      </c>
      <c r="E1402" s="34" t="s">
        <v>935</v>
      </c>
      <c r="F1402" s="34" t="str">
        <f t="array" aca="1" ref="F1402" ca="1">INDEX(list!$C$2:$C$5034,MATCH(INDIRECT(ADDRESS(ROW(),COLUMN()-1)),list!$A$2:$A$5034,0))</f>
        <v>ATT - Roger Janke cell</v>
      </c>
      <c r="G1402" s="34" t="s">
        <v>3931</v>
      </c>
      <c r="H1402" s="34">
        <v>6</v>
      </c>
      <c r="I1402" s="34"/>
    </row>
    <row r="1403" spans="1:9" ht="18.75" customHeight="1">
      <c r="A1403" s="34" t="s">
        <v>3928</v>
      </c>
      <c r="B1403" s="87">
        <v>44011</v>
      </c>
      <c r="C1403" s="36">
        <v>0.66041666666666665</v>
      </c>
      <c r="D1403" s="37">
        <v>0.66736111111111107</v>
      </c>
      <c r="E1403" s="34" t="s">
        <v>845</v>
      </c>
      <c r="F1403" s="34" t="str">
        <f t="array" aca="1" ref="F1403" ca="1">INDEX(list!$C$2:$C$5034,MATCH(INDIRECT(ADDRESS(ROW(),COLUMN()-1)),list!$A$2:$A$5034,0))</f>
        <v>ATT - Jose Hernandez Cell</v>
      </c>
      <c r="G1403" s="34" t="s">
        <v>3929</v>
      </c>
      <c r="H1403" s="34">
        <v>10</v>
      </c>
      <c r="I1403" s="34"/>
    </row>
    <row r="1404" spans="1:9" ht="18.75" customHeight="1">
      <c r="A1404" s="34" t="s">
        <v>3928</v>
      </c>
      <c r="B1404" s="87">
        <v>44011</v>
      </c>
      <c r="C1404" s="36">
        <v>0.75694444444444453</v>
      </c>
      <c r="D1404" s="37">
        <v>0.76111111111111107</v>
      </c>
      <c r="E1404" s="34" t="s">
        <v>330</v>
      </c>
      <c r="F1404" s="34" t="str">
        <f t="array" aca="1" ref="F1404" ca="1">INDEX(list!$C$2:$C$5034,MATCH(INDIRECT(ADDRESS(ROW(),COLUMN()-1)),list!$A$2:$A$5034,0))</f>
        <v>CST- Courtney Staff cell</v>
      </c>
      <c r="G1404" s="34" t="s">
        <v>3929</v>
      </c>
      <c r="H1404" s="34">
        <v>6</v>
      </c>
      <c r="I1404" s="34"/>
    </row>
    <row r="1405" spans="1:9" ht="18.75" customHeight="1">
      <c r="A1405" s="34" t="s">
        <v>3928</v>
      </c>
      <c r="B1405" s="87">
        <v>44011</v>
      </c>
      <c r="C1405" s="36">
        <v>0.76111111111111107</v>
      </c>
      <c r="D1405" s="37">
        <v>0.7631944444444444</v>
      </c>
      <c r="E1405" s="34" t="s">
        <v>330</v>
      </c>
      <c r="F1405" s="34" t="str">
        <f t="array" aca="1" ref="F1405" ca="1">INDEX(list!$C$2:$C$5034,MATCH(INDIRECT(ADDRESS(ROW(),COLUMN()-1)),list!$A$2:$A$5034,0))</f>
        <v>CST- Courtney Staff cell</v>
      </c>
      <c r="G1405" s="34" t="s">
        <v>3931</v>
      </c>
      <c r="H1405" s="34">
        <v>3</v>
      </c>
      <c r="I1405" s="34"/>
    </row>
    <row r="1406" spans="1:9" ht="18.75" customHeight="1">
      <c r="A1406" s="34" t="s">
        <v>3928</v>
      </c>
      <c r="B1406" s="87">
        <v>44011</v>
      </c>
      <c r="C1406" s="36">
        <v>0.78194444444444444</v>
      </c>
      <c r="D1406" s="37">
        <v>0.78194444444444444</v>
      </c>
      <c r="E1406" s="34" t="s">
        <v>2266</v>
      </c>
      <c r="F1406" s="34" t="str">
        <f t="array" aca="1" ref="F1406" ca="1">INDEX(list!$C$2:$C$5034,MATCH(INDIRECT(ADDRESS(ROW(),COLUMN()-1)),list!$A$2:$A$5034,0))</f>
        <v>Paul DeBaets</v>
      </c>
      <c r="G1406" s="34" t="s">
        <v>3930</v>
      </c>
      <c r="H1406" s="34">
        <v>0</v>
      </c>
      <c r="I1406" s="34"/>
    </row>
    <row r="1407" spans="1:9" ht="18.75" customHeight="1">
      <c r="A1407" s="34" t="s">
        <v>3928</v>
      </c>
      <c r="B1407" s="87">
        <v>44011</v>
      </c>
      <c r="C1407" s="36">
        <v>0.78611111111111109</v>
      </c>
      <c r="D1407" s="37">
        <v>0.7895833333333333</v>
      </c>
      <c r="E1407" s="34" t="s">
        <v>330</v>
      </c>
      <c r="F1407" s="34" t="str">
        <f t="array" aca="1" ref="F1407" ca="1">INDEX(list!$C$2:$C$5034,MATCH(INDIRECT(ADDRESS(ROW(),COLUMN()-1)),list!$A$2:$A$5034,0))</f>
        <v>CST- Courtney Staff cell</v>
      </c>
      <c r="G1407" s="34" t="s">
        <v>3931</v>
      </c>
      <c r="H1407" s="34">
        <v>5</v>
      </c>
      <c r="I1407" s="34"/>
    </row>
    <row r="1408" spans="1:9" ht="18.75" customHeight="1">
      <c r="A1408" s="34" t="s">
        <v>3932</v>
      </c>
      <c r="B1408" s="87">
        <v>44012</v>
      </c>
      <c r="C1408" s="36">
        <v>0.50208333333333333</v>
      </c>
      <c r="D1408" s="37">
        <v>0.51180555555555551</v>
      </c>
      <c r="E1408" s="34" t="s">
        <v>2272</v>
      </c>
      <c r="F1408" s="34" t="str">
        <f t="array" aca="1" ref="F1408" ca="1">INDEX(list!$C$2:$C$5034,MATCH(INDIRECT(ADDRESS(ROW(),COLUMN()-1)),list!$A$2:$A$5034,0))</f>
        <v>PCG - Gerry Grimes cell</v>
      </c>
      <c r="G1408" s="34" t="s">
        <v>3931</v>
      </c>
      <c r="H1408" s="34">
        <v>14</v>
      </c>
      <c r="I1408" s="34"/>
    </row>
    <row r="1409" spans="1:9" ht="18.75" customHeight="1">
      <c r="A1409" s="34" t="s">
        <v>3932</v>
      </c>
      <c r="B1409" s="87">
        <v>44012</v>
      </c>
      <c r="C1409" s="36">
        <v>0.52500000000000002</v>
      </c>
      <c r="D1409" s="37">
        <v>0.52500000000000002</v>
      </c>
      <c r="E1409" s="34" t="s">
        <v>4161</v>
      </c>
      <c r="F1409" s="34" t="e">
        <f t="array" aca="1" ref="F1409" ca="1">INDEX(list!$C$2:$C$5034,MATCH(INDIRECT(ADDRESS(ROW(),COLUMN()-1)),list!$A$2:$A$5034,0))</f>
        <v>#N/A</v>
      </c>
      <c r="G1409" s="34" t="s">
        <v>3930</v>
      </c>
      <c r="H1409" s="34">
        <v>0</v>
      </c>
      <c r="I1409" s="34"/>
    </row>
    <row r="1410" spans="1:9" ht="18.75" customHeight="1">
      <c r="A1410" s="34" t="s">
        <v>3932</v>
      </c>
      <c r="B1410" s="87">
        <v>44012</v>
      </c>
      <c r="C1410" s="36">
        <v>0.52986111111111112</v>
      </c>
      <c r="D1410" s="37">
        <v>0.53541666666666665</v>
      </c>
      <c r="E1410" s="34" t="s">
        <v>2266</v>
      </c>
      <c r="F1410" s="34" t="str">
        <f t="array" aca="1" ref="F1410" ca="1">INDEX(list!$C$2:$C$5034,MATCH(INDIRECT(ADDRESS(ROW(),COLUMN()-1)),list!$A$2:$A$5034,0))</f>
        <v>Paul DeBaets</v>
      </c>
      <c r="G1410" s="34" t="s">
        <v>3929</v>
      </c>
      <c r="H1410" s="34">
        <v>8</v>
      </c>
      <c r="I1410" s="34"/>
    </row>
    <row r="1411" spans="1:9" ht="18.75" customHeight="1">
      <c r="A1411" s="34" t="s">
        <v>3932</v>
      </c>
      <c r="B1411" s="87">
        <v>44012</v>
      </c>
      <c r="C1411" s="36">
        <v>0.53611111111111109</v>
      </c>
      <c r="D1411" s="37">
        <v>0.53680555555555554</v>
      </c>
      <c r="E1411" s="34" t="s">
        <v>2571</v>
      </c>
      <c r="F1411" s="34" t="str">
        <f t="array" aca="1" ref="F1411" ca="1">INDEX(list!$C$2:$C$5034,MATCH(INDIRECT(ADDRESS(ROW(),COLUMN()-1)),list!$A$2:$A$5034,0))</f>
        <v>Rtistic - Douglas Parks</v>
      </c>
      <c r="G1411" s="34" t="s">
        <v>3929</v>
      </c>
      <c r="H1411" s="34">
        <v>1</v>
      </c>
      <c r="I1411" s="34"/>
    </row>
    <row r="1412" spans="1:9" ht="18.75" customHeight="1">
      <c r="A1412" s="34" t="s">
        <v>3932</v>
      </c>
      <c r="B1412" s="87">
        <v>44012</v>
      </c>
      <c r="C1412" s="36">
        <v>0.53749999999999998</v>
      </c>
      <c r="D1412" s="37">
        <v>0.53749999999999998</v>
      </c>
      <c r="E1412" s="34" t="s">
        <v>2571</v>
      </c>
      <c r="F1412" s="34" t="str">
        <f t="array" aca="1" ref="F1412" ca="1">INDEX(list!$C$2:$C$5034,MATCH(INDIRECT(ADDRESS(ROW(),COLUMN()-1)),list!$A$2:$A$5034,0))</f>
        <v>Rtistic - Douglas Parks</v>
      </c>
      <c r="G1412" s="34" t="s">
        <v>3930</v>
      </c>
      <c r="H1412" s="34">
        <v>0</v>
      </c>
      <c r="I1412" s="34"/>
    </row>
    <row r="1413" spans="1:9" ht="18.75" customHeight="1">
      <c r="A1413" s="34" t="s">
        <v>3932</v>
      </c>
      <c r="B1413" s="87">
        <v>44012</v>
      </c>
      <c r="C1413" s="36">
        <v>0.53749999999999998</v>
      </c>
      <c r="D1413" s="37">
        <v>0.53749999999999998</v>
      </c>
      <c r="E1413" s="34" t="s">
        <v>2571</v>
      </c>
      <c r="F1413" s="34" t="str">
        <f t="array" aca="1" ref="F1413" ca="1">INDEX(list!$C$2:$C$5034,MATCH(INDIRECT(ADDRESS(ROW(),COLUMN()-1)),list!$A$2:$A$5034,0))</f>
        <v>Rtistic - Douglas Parks</v>
      </c>
      <c r="G1413" s="34" t="s">
        <v>3930</v>
      </c>
      <c r="H1413" s="34">
        <v>0</v>
      </c>
      <c r="I1413" s="34"/>
    </row>
    <row r="1414" spans="1:9" ht="18.75" customHeight="1">
      <c r="A1414" s="34" t="s">
        <v>3932</v>
      </c>
      <c r="B1414" s="87">
        <v>44012</v>
      </c>
      <c r="C1414" s="36">
        <v>0.53819444444444442</v>
      </c>
      <c r="D1414" s="37">
        <v>0.54375000000000007</v>
      </c>
      <c r="E1414" s="34" t="s">
        <v>2571</v>
      </c>
      <c r="F1414" s="34" t="str">
        <f t="array" aca="1" ref="F1414" ca="1">INDEX(list!$C$2:$C$5034,MATCH(INDIRECT(ADDRESS(ROW(),COLUMN()-1)),list!$A$2:$A$5034,0))</f>
        <v>Rtistic - Douglas Parks</v>
      </c>
      <c r="G1414" s="34" t="s">
        <v>3931</v>
      </c>
      <c r="H1414" s="34">
        <v>8</v>
      </c>
      <c r="I1414" s="34"/>
    </row>
    <row r="1415" spans="1:9" ht="18.75" customHeight="1">
      <c r="A1415" s="34" t="s">
        <v>3932</v>
      </c>
      <c r="B1415" s="87">
        <v>44012</v>
      </c>
      <c r="C1415" s="36">
        <v>0.56388888888888888</v>
      </c>
      <c r="D1415" s="37">
        <v>0.56388888888888888</v>
      </c>
      <c r="E1415" s="34" t="s">
        <v>2720</v>
      </c>
      <c r="F1415" s="34" t="str">
        <f t="array" aca="1" ref="F1415" ca="1">INDEX(list!$C$2:$C$5034,MATCH(INDIRECT(ADDRESS(ROW(),COLUMN()-1)),list!$A$2:$A$5034,0))</f>
        <v>Marcus Parks cell</v>
      </c>
      <c r="G1415" s="34" t="s">
        <v>3930</v>
      </c>
      <c r="H1415" s="34">
        <v>0</v>
      </c>
      <c r="I1415" s="34"/>
    </row>
    <row r="1416" spans="1:9" ht="18.75" customHeight="1">
      <c r="A1416" s="34" t="s">
        <v>3932</v>
      </c>
      <c r="B1416" s="87">
        <v>44012</v>
      </c>
      <c r="C1416" s="36">
        <v>0.5854166666666667</v>
      </c>
      <c r="D1416" s="37">
        <v>0.59513888888888888</v>
      </c>
      <c r="E1416" s="34" t="s">
        <v>2166</v>
      </c>
      <c r="F1416" s="34" t="str">
        <f t="array" aca="1" ref="F1416" ca="1">INDEX(list!$C$2:$C$5034,MATCH(INDIRECT(ADDRESS(ROW(),COLUMN()-1)),list!$A$2:$A$5034,0))</f>
        <v>Ed Laubach Cell</v>
      </c>
      <c r="G1416" s="34" t="s">
        <v>3929</v>
      </c>
      <c r="H1416" s="34">
        <v>14</v>
      </c>
      <c r="I1416" s="34"/>
    </row>
    <row r="1417" spans="1:9" ht="18.75" customHeight="1">
      <c r="A1417" s="34" t="s">
        <v>3933</v>
      </c>
      <c r="B1417" s="87">
        <v>44013</v>
      </c>
      <c r="C1417" s="36">
        <v>0.39861111111111108</v>
      </c>
      <c r="D1417" s="37">
        <v>0.39861111111111108</v>
      </c>
      <c r="E1417" s="34" t="s">
        <v>2972</v>
      </c>
      <c r="F1417" s="34" t="str">
        <f t="array" aca="1" ref="F1417" ca="1">INDEX(list!$C$2:$C$5034,MATCH(INDIRECT(ADDRESS(ROW(),COLUMN()-1)),list!$A$2:$A$5034,0))</f>
        <v>ET/GS - Gene Smith Cell(&lt;2/13/19)/GS(&gt;)</v>
      </c>
      <c r="G1417" s="34" t="s">
        <v>3930</v>
      </c>
      <c r="H1417" s="34">
        <v>0</v>
      </c>
      <c r="I1417" s="34"/>
    </row>
    <row r="1418" spans="1:9" ht="18.75" customHeight="1">
      <c r="A1418" s="34" t="s">
        <v>3933</v>
      </c>
      <c r="B1418" s="87">
        <v>44013</v>
      </c>
      <c r="C1418" s="36">
        <v>0.41319444444444442</v>
      </c>
      <c r="D1418" s="37">
        <v>0.41736111111111113</v>
      </c>
      <c r="E1418" s="34" t="s">
        <v>2972</v>
      </c>
      <c r="F1418" s="34" t="str">
        <f t="array" aca="1" ref="F1418" ca="1">INDEX(list!$C$2:$C$5034,MATCH(INDIRECT(ADDRESS(ROW(),COLUMN()-1)),list!$A$2:$A$5034,0))</f>
        <v>ET/GS - Gene Smith Cell(&lt;2/13/19)/GS(&gt;)</v>
      </c>
      <c r="G1418" s="34" t="s">
        <v>3929</v>
      </c>
      <c r="H1418" s="34">
        <v>6</v>
      </c>
      <c r="I1418" s="34"/>
    </row>
    <row r="1419" spans="1:9" ht="18.75" customHeight="1">
      <c r="A1419" s="34" t="s">
        <v>3933</v>
      </c>
      <c r="B1419" s="87">
        <v>44013</v>
      </c>
      <c r="C1419" s="36">
        <v>0.41736111111111113</v>
      </c>
      <c r="D1419" s="37">
        <v>0.41875000000000001</v>
      </c>
      <c r="E1419" s="34" t="s">
        <v>3272</v>
      </c>
      <c r="F1419" s="34" t="str">
        <f t="array" aca="1" ref="F1419" ca="1">INDEX(list!$C$2:$C$5034,MATCH(INDIRECT(ADDRESS(ROW(),COLUMN()-1)),list!$A$2:$A$5034,0))</f>
        <v>Elaina Cell</v>
      </c>
      <c r="G1419" s="34" t="s">
        <v>3931</v>
      </c>
      <c r="H1419" s="34">
        <v>2</v>
      </c>
      <c r="I1419" s="34"/>
    </row>
    <row r="1420" spans="1:9" ht="18.75" customHeight="1">
      <c r="A1420" s="34" t="s">
        <v>3933</v>
      </c>
      <c r="B1420" s="87">
        <v>44013</v>
      </c>
      <c r="C1420" s="36">
        <v>0.41944444444444445</v>
      </c>
      <c r="D1420" s="37">
        <v>0.4201388888888889</v>
      </c>
      <c r="E1420" s="34" t="s">
        <v>3272</v>
      </c>
      <c r="F1420" s="34" t="str">
        <f t="array" aca="1" ref="F1420" ca="1">INDEX(list!$C$2:$C$5034,MATCH(INDIRECT(ADDRESS(ROW(),COLUMN()-1)),list!$A$2:$A$5034,0))</f>
        <v>Elaina Cell</v>
      </c>
      <c r="G1420" s="34" t="s">
        <v>3929</v>
      </c>
      <c r="H1420" s="34">
        <v>1</v>
      </c>
      <c r="I1420" s="34"/>
    </row>
    <row r="1421" spans="1:9" ht="18.75" customHeight="1">
      <c r="A1421" s="34" t="s">
        <v>3933</v>
      </c>
      <c r="B1421" s="87">
        <v>44013</v>
      </c>
      <c r="C1421" s="36">
        <v>0.52361111111111114</v>
      </c>
      <c r="D1421" s="37">
        <v>0.52708333333333335</v>
      </c>
      <c r="E1421" s="34" t="s">
        <v>2972</v>
      </c>
      <c r="F1421" s="34" t="str">
        <f t="array" aca="1" ref="F1421" ca="1">INDEX(list!$C$2:$C$5034,MATCH(INDIRECT(ADDRESS(ROW(),COLUMN()-1)),list!$A$2:$A$5034,0))</f>
        <v>ET/GS - Gene Smith Cell(&lt;2/13/19)/GS(&gt;)</v>
      </c>
      <c r="G1421" s="34" t="s">
        <v>3929</v>
      </c>
      <c r="H1421" s="34">
        <v>5</v>
      </c>
      <c r="I1421" s="34"/>
    </row>
    <row r="1422" spans="1:9" ht="18.75" customHeight="1">
      <c r="A1422" s="34" t="s">
        <v>3933</v>
      </c>
      <c r="B1422" s="87">
        <v>44013</v>
      </c>
      <c r="C1422" s="36">
        <v>0.54305555555555551</v>
      </c>
      <c r="D1422" s="37">
        <v>0.54375000000000007</v>
      </c>
      <c r="E1422" s="34" t="s">
        <v>2731</v>
      </c>
      <c r="F1422" s="34" t="str">
        <f t="array" aca="1" ref="F1422" ca="1">INDEX(list!$C$2:$C$5034,MATCH(INDIRECT(ADDRESS(ROW(),COLUMN()-1)),list!$A$2:$A$5034,0))</f>
        <v>Matt Smith cell</v>
      </c>
      <c r="G1422" s="34" t="s">
        <v>3929</v>
      </c>
      <c r="H1422" s="34">
        <v>1</v>
      </c>
      <c r="I1422" s="34"/>
    </row>
    <row r="1423" spans="1:9" ht="18.75" customHeight="1">
      <c r="A1423" s="34" t="s">
        <v>3933</v>
      </c>
      <c r="B1423" s="87">
        <v>44013</v>
      </c>
      <c r="C1423" s="36">
        <v>0.54375000000000007</v>
      </c>
      <c r="D1423" s="37">
        <v>0.54583333333333328</v>
      </c>
      <c r="E1423" s="34" t="s">
        <v>2731</v>
      </c>
      <c r="F1423" s="34" t="str">
        <f t="array" aca="1" ref="F1423" ca="1">INDEX(list!$C$2:$C$5034,MATCH(INDIRECT(ADDRESS(ROW(),COLUMN()-1)),list!$A$2:$A$5034,0))</f>
        <v>Matt Smith cell</v>
      </c>
      <c r="G1423" s="34" t="s">
        <v>3929</v>
      </c>
      <c r="H1423" s="34">
        <v>3</v>
      </c>
      <c r="I1423" s="34"/>
    </row>
    <row r="1424" spans="1:9" ht="18.75" customHeight="1">
      <c r="A1424" s="34" t="s">
        <v>3933</v>
      </c>
      <c r="B1424" s="87">
        <v>44013</v>
      </c>
      <c r="C1424" s="36">
        <v>0.59652777777777777</v>
      </c>
      <c r="D1424" s="37">
        <v>0.59722222222222221</v>
      </c>
      <c r="E1424" s="34" t="s">
        <v>2756</v>
      </c>
      <c r="F1424" s="34" t="str">
        <f t="array" aca="1" ref="F1424" ca="1">INDEX(list!$C$2:$C$5034,MATCH(INDIRECT(ADDRESS(ROW(),COLUMN()-1)),list!$A$2:$A$5034,0))</f>
        <v>PCG - Bill Grimes cell</v>
      </c>
      <c r="G1424" s="34" t="s">
        <v>3931</v>
      </c>
      <c r="H1424" s="34">
        <v>1</v>
      </c>
      <c r="I1424" s="34"/>
    </row>
    <row r="1425" spans="1:9" ht="18.75" customHeight="1">
      <c r="A1425" s="34" t="s">
        <v>3933</v>
      </c>
      <c r="B1425" s="87">
        <v>44013</v>
      </c>
      <c r="C1425" s="36">
        <v>0.63541666666666663</v>
      </c>
      <c r="D1425" s="37">
        <v>0.63750000000000007</v>
      </c>
      <c r="E1425" s="34" t="s">
        <v>2272</v>
      </c>
      <c r="F1425" s="34" t="str">
        <f t="array" aca="1" ref="F1425" ca="1">INDEX(list!$C$2:$C$5034,MATCH(INDIRECT(ADDRESS(ROW(),COLUMN()-1)),list!$A$2:$A$5034,0))</f>
        <v>PCG - Gerry Grimes cell</v>
      </c>
      <c r="G1425" s="34" t="s">
        <v>3929</v>
      </c>
      <c r="H1425" s="34">
        <v>3</v>
      </c>
      <c r="I1425" s="34"/>
    </row>
    <row r="1426" spans="1:9" ht="18.75" customHeight="1">
      <c r="A1426" s="34" t="s">
        <v>3933</v>
      </c>
      <c r="B1426" s="87">
        <v>44013</v>
      </c>
      <c r="C1426" s="36">
        <v>0.63750000000000007</v>
      </c>
      <c r="D1426" s="37">
        <v>0.68055555555555547</v>
      </c>
      <c r="E1426" s="34" t="s">
        <v>2272</v>
      </c>
      <c r="F1426" s="34" t="str">
        <f t="array" aca="1" ref="F1426" ca="1">INDEX(list!$C$2:$C$5034,MATCH(INDIRECT(ADDRESS(ROW(),COLUMN()-1)),list!$A$2:$A$5034,0))</f>
        <v>PCG - Gerry Grimes cell</v>
      </c>
      <c r="G1426" s="34" t="s">
        <v>3931</v>
      </c>
      <c r="H1426" s="34">
        <v>62</v>
      </c>
      <c r="I1426" s="34"/>
    </row>
    <row r="1427" spans="1:9" ht="18.75" customHeight="1">
      <c r="A1427" s="34" t="s">
        <v>3933</v>
      </c>
      <c r="B1427" s="87">
        <v>44013</v>
      </c>
      <c r="C1427" s="36">
        <v>0.69930555555555562</v>
      </c>
      <c r="D1427" s="37">
        <v>0.72222222222222221</v>
      </c>
      <c r="E1427" s="34" t="s">
        <v>440</v>
      </c>
      <c r="F1427" s="34" t="str">
        <f t="array" aca="1" ref="F1427" ca="1">INDEX(list!$C$2:$C$5034,MATCH(INDIRECT(ADDRESS(ROW(),COLUMN()-1)),list!$A$2:$A$5034,0))</f>
        <v>Larry Nedry Home</v>
      </c>
      <c r="G1427" s="34" t="s">
        <v>3929</v>
      </c>
      <c r="H1427" s="34">
        <v>33</v>
      </c>
      <c r="I1427" s="34"/>
    </row>
    <row r="1428" spans="1:9" ht="18.75" customHeight="1">
      <c r="A1428" s="34" t="s">
        <v>3933</v>
      </c>
      <c r="B1428" s="87">
        <v>44013</v>
      </c>
      <c r="C1428" s="36">
        <v>0.80763888888888891</v>
      </c>
      <c r="D1428" s="37">
        <v>0.80763888888888891</v>
      </c>
      <c r="E1428" s="34" t="s">
        <v>2571</v>
      </c>
      <c r="F1428" s="34" t="str">
        <f t="array" aca="1" ref="F1428" ca="1">INDEX(list!$C$2:$C$5034,MATCH(INDIRECT(ADDRESS(ROW(),COLUMN()-1)),list!$A$2:$A$5034,0))</f>
        <v>Rtistic - Douglas Parks</v>
      </c>
      <c r="G1428" s="34" t="s">
        <v>3930</v>
      </c>
      <c r="H1428" s="34">
        <v>0</v>
      </c>
      <c r="I1428" s="34"/>
    </row>
    <row r="1429" spans="1:9" ht="18.75" customHeight="1">
      <c r="A1429" s="34" t="s">
        <v>3933</v>
      </c>
      <c r="B1429" s="87">
        <v>44013</v>
      </c>
      <c r="C1429" s="36">
        <v>0.8125</v>
      </c>
      <c r="D1429" s="37">
        <v>0.82013888888888886</v>
      </c>
      <c r="E1429" s="34" t="s">
        <v>2571</v>
      </c>
      <c r="F1429" s="34" t="str">
        <f t="array" aca="1" ref="F1429" ca="1">INDEX(list!$C$2:$C$5034,MATCH(INDIRECT(ADDRESS(ROW(),COLUMN()-1)),list!$A$2:$A$5034,0))</f>
        <v>Rtistic - Douglas Parks</v>
      </c>
      <c r="G1429" s="34" t="s">
        <v>3931</v>
      </c>
      <c r="H1429" s="34">
        <v>11</v>
      </c>
      <c r="I1429" s="34"/>
    </row>
    <row r="1430" spans="1:9" ht="18.75" customHeight="1">
      <c r="A1430" s="34" t="s">
        <v>3934</v>
      </c>
      <c r="B1430" s="87">
        <v>44014</v>
      </c>
      <c r="C1430" s="36">
        <v>0.625</v>
      </c>
      <c r="D1430" s="37">
        <v>0.62569444444444444</v>
      </c>
      <c r="E1430" s="34" t="s">
        <v>4162</v>
      </c>
      <c r="F1430" s="34" t="e">
        <f t="array" aca="1" ref="F1430" ca="1">INDEX(list!$C$2:$C$5034,MATCH(INDIRECT(ADDRESS(ROW(),COLUMN()-1)),list!$A$2:$A$5034,0))</f>
        <v>#N/A</v>
      </c>
      <c r="G1430" s="34" t="s">
        <v>3931</v>
      </c>
      <c r="H1430" s="34">
        <v>1</v>
      </c>
      <c r="I1430" s="34"/>
    </row>
    <row r="1431" spans="1:9" ht="18.75" customHeight="1">
      <c r="A1431" s="34" t="s">
        <v>3934</v>
      </c>
      <c r="B1431" s="87">
        <v>44014</v>
      </c>
      <c r="C1431" s="36">
        <v>0.63402777777777775</v>
      </c>
      <c r="D1431" s="37">
        <v>0.64097222222222217</v>
      </c>
      <c r="E1431" s="34" t="s">
        <v>2590</v>
      </c>
      <c r="F1431" s="34" t="str">
        <f t="array" aca="1" ref="F1431" ca="1">INDEX(list!$C$2:$C$5034,MATCH(INDIRECT(ADDRESS(ROW(),COLUMN()-1)),list!$A$2:$A$5034,0))</f>
        <v>VA - Wesley Hamchuk VA cell</v>
      </c>
      <c r="G1431" s="34" t="s">
        <v>3929</v>
      </c>
      <c r="H1431" s="34">
        <v>10</v>
      </c>
      <c r="I1431" s="34"/>
    </row>
    <row r="1432" spans="1:9" ht="18.75" customHeight="1">
      <c r="A1432" s="34" t="s">
        <v>3934</v>
      </c>
      <c r="B1432" s="87">
        <v>44014</v>
      </c>
      <c r="C1432" s="36">
        <v>0.65208333333333335</v>
      </c>
      <c r="D1432" s="37">
        <v>0.65833333333333333</v>
      </c>
      <c r="E1432" s="34" t="s">
        <v>2972</v>
      </c>
      <c r="F1432" s="34" t="str">
        <f t="array" aca="1" ref="F1432" ca="1">INDEX(list!$C$2:$C$5034,MATCH(INDIRECT(ADDRESS(ROW(),COLUMN()-1)),list!$A$2:$A$5034,0))</f>
        <v>ET/GS - Gene Smith Cell(&lt;2/13/19)/GS(&gt;)</v>
      </c>
      <c r="G1432" s="34" t="s">
        <v>3929</v>
      </c>
      <c r="H1432" s="34">
        <v>9</v>
      </c>
      <c r="I1432" s="34"/>
    </row>
    <row r="1433" spans="1:9" ht="18.75" customHeight="1">
      <c r="A1433" s="34" t="s">
        <v>3934</v>
      </c>
      <c r="B1433" s="87">
        <v>44014</v>
      </c>
      <c r="C1433" s="36">
        <v>0.65833333333333333</v>
      </c>
      <c r="D1433" s="37">
        <v>0.66388888888888886</v>
      </c>
      <c r="E1433" s="34" t="s">
        <v>2972</v>
      </c>
      <c r="F1433" s="34" t="str">
        <f t="array" aca="1" ref="F1433" ca="1">INDEX(list!$C$2:$C$5034,MATCH(INDIRECT(ADDRESS(ROW(),COLUMN()-1)),list!$A$2:$A$5034,0))</f>
        <v>ET/GS - Gene Smith Cell(&lt;2/13/19)/GS(&gt;)</v>
      </c>
      <c r="G1433" s="34" t="s">
        <v>3929</v>
      </c>
      <c r="H1433" s="34">
        <v>8</v>
      </c>
      <c r="I1433" s="34"/>
    </row>
    <row r="1434" spans="1:9" ht="18.75" customHeight="1">
      <c r="A1434" s="34" t="s">
        <v>3934</v>
      </c>
      <c r="B1434" s="87">
        <v>44014</v>
      </c>
      <c r="C1434" s="36">
        <v>0.70763888888888893</v>
      </c>
      <c r="D1434" s="37">
        <v>0.70833333333333337</v>
      </c>
      <c r="E1434" s="34" t="s">
        <v>2972</v>
      </c>
      <c r="F1434" s="34" t="str">
        <f t="array" aca="1" ref="F1434" ca="1">INDEX(list!$C$2:$C$5034,MATCH(INDIRECT(ADDRESS(ROW(),COLUMN()-1)),list!$A$2:$A$5034,0))</f>
        <v>ET/GS - Gene Smith Cell(&lt;2/13/19)/GS(&gt;)</v>
      </c>
      <c r="G1434" s="34" t="s">
        <v>3931</v>
      </c>
      <c r="H1434" s="34">
        <v>1</v>
      </c>
      <c r="I1434" s="34"/>
    </row>
    <row r="1435" spans="1:9" ht="18.75" customHeight="1">
      <c r="A1435" s="34" t="s">
        <v>3934</v>
      </c>
      <c r="B1435" s="87">
        <v>44014</v>
      </c>
      <c r="C1435" s="36">
        <v>0.8041666666666667</v>
      </c>
      <c r="D1435" s="37">
        <v>0.8340277777777777</v>
      </c>
      <c r="E1435" s="34" t="s">
        <v>1563</v>
      </c>
      <c r="F1435" s="34" t="str">
        <f t="array" aca="1" ref="F1435" ca="1">INDEX(list!$C$2:$C$5034,MATCH(INDIRECT(ADDRESS(ROW(),COLUMN()-1)),list!$A$2:$A$5034,0))</f>
        <v>apple support</v>
      </c>
      <c r="G1435" s="34" t="s">
        <v>3931</v>
      </c>
      <c r="H1435" s="34">
        <v>43</v>
      </c>
      <c r="I1435" s="34"/>
    </row>
    <row r="1436" spans="1:9" ht="18.75" customHeight="1">
      <c r="A1436" s="34" t="s">
        <v>3935</v>
      </c>
      <c r="B1436" s="87">
        <v>44015</v>
      </c>
      <c r="C1436" s="36">
        <v>0.3972222222222222</v>
      </c>
      <c r="D1436" s="37">
        <v>0.3972222222222222</v>
      </c>
      <c r="E1436" s="34" t="s">
        <v>2651</v>
      </c>
      <c r="F1436" s="34" t="str">
        <f t="array" aca="1" ref="F1436" ca="1">INDEX(list!$C$2:$C$5034,MATCH(INDIRECT(ADDRESS(ROW(),COLUMN()-1)),list!$A$2:$A$5034,0))</f>
        <v>GD - Diana Garreau Cell</v>
      </c>
      <c r="G1436" s="34" t="s">
        <v>3930</v>
      </c>
      <c r="H1436" s="34">
        <v>0</v>
      </c>
      <c r="I1436" s="34"/>
    </row>
    <row r="1437" spans="1:9" ht="18.75" customHeight="1">
      <c r="A1437" s="34" t="s">
        <v>3935</v>
      </c>
      <c r="B1437" s="87">
        <v>44015</v>
      </c>
      <c r="C1437" s="36">
        <v>0.39930555555555558</v>
      </c>
      <c r="D1437" s="37">
        <v>0.39930555555555558</v>
      </c>
      <c r="E1437" s="34" t="s">
        <v>2651</v>
      </c>
      <c r="F1437" s="34" t="str">
        <f t="array" aca="1" ref="F1437" ca="1">INDEX(list!$C$2:$C$5034,MATCH(INDIRECT(ADDRESS(ROW(),COLUMN()-1)),list!$A$2:$A$5034,0))</f>
        <v>GD - Diana Garreau Cell</v>
      </c>
      <c r="G1437" s="34" t="s">
        <v>3931</v>
      </c>
      <c r="H1437" s="34">
        <v>0</v>
      </c>
      <c r="I1437" s="34"/>
    </row>
    <row r="1438" spans="1:9" ht="18.75" customHeight="1">
      <c r="A1438" s="34" t="s">
        <v>3935</v>
      </c>
      <c r="B1438" s="87">
        <v>44015</v>
      </c>
      <c r="C1438" s="36">
        <v>0.41041666666666665</v>
      </c>
      <c r="D1438" s="37">
        <v>0.41805555555555557</v>
      </c>
      <c r="E1438" s="34" t="s">
        <v>2651</v>
      </c>
      <c r="F1438" s="34" t="str">
        <f t="array" aca="1" ref="F1438" ca="1">INDEX(list!$C$2:$C$5034,MATCH(INDIRECT(ADDRESS(ROW(),COLUMN()-1)),list!$A$2:$A$5034,0))</f>
        <v>GD - Diana Garreau Cell</v>
      </c>
      <c r="G1438" s="34" t="s">
        <v>3929</v>
      </c>
      <c r="H1438" s="34">
        <v>11</v>
      </c>
      <c r="I1438" s="34"/>
    </row>
    <row r="1439" spans="1:9" ht="18.75" customHeight="1">
      <c r="A1439" s="34" t="s">
        <v>3935</v>
      </c>
      <c r="B1439" s="87">
        <v>44015</v>
      </c>
      <c r="C1439" s="36">
        <v>0.42222222222222222</v>
      </c>
      <c r="D1439" s="37">
        <v>0.4236111111111111</v>
      </c>
      <c r="E1439" s="34" t="s">
        <v>3272</v>
      </c>
      <c r="F1439" s="34" t="str">
        <f t="array" aca="1" ref="F1439" ca="1">INDEX(list!$C$2:$C$5034,MATCH(INDIRECT(ADDRESS(ROW(),COLUMN()-1)),list!$A$2:$A$5034,0))</f>
        <v>Elaina Cell</v>
      </c>
      <c r="G1439" s="34" t="s">
        <v>3931</v>
      </c>
      <c r="H1439" s="34">
        <v>2</v>
      </c>
      <c r="I1439" s="34"/>
    </row>
    <row r="1440" spans="1:9" ht="18.75" customHeight="1">
      <c r="A1440" s="34" t="s">
        <v>3935</v>
      </c>
      <c r="B1440" s="87">
        <v>44015</v>
      </c>
      <c r="C1440" s="36">
        <v>0.44444444444444442</v>
      </c>
      <c r="D1440" s="37">
        <v>0.44861111111111113</v>
      </c>
      <c r="E1440" s="34" t="s">
        <v>3272</v>
      </c>
      <c r="F1440" s="34" t="str">
        <f t="array" aca="1" ref="F1440" ca="1">INDEX(list!$C$2:$C$5034,MATCH(INDIRECT(ADDRESS(ROW(),COLUMN()-1)),list!$A$2:$A$5034,0))</f>
        <v>Elaina Cell</v>
      </c>
      <c r="G1440" s="34" t="s">
        <v>3929</v>
      </c>
      <c r="H1440" s="34">
        <v>6</v>
      </c>
      <c r="I1440" s="34"/>
    </row>
    <row r="1441" spans="1:9" ht="18.75" customHeight="1">
      <c r="A1441" s="34" t="s">
        <v>3935</v>
      </c>
      <c r="B1441" s="87">
        <v>44015</v>
      </c>
      <c r="C1441" s="36">
        <v>0.44791666666666669</v>
      </c>
      <c r="D1441" s="37">
        <v>0.44930555555555557</v>
      </c>
      <c r="E1441" s="34" t="s">
        <v>523</v>
      </c>
      <c r="F1441" s="38" t="str">
        <f t="array" aca="1" ref="F1441" ca="1">INDEX(list!$C$2:$C$5034,MATCH(INDIRECT(ADDRESS(ROW(),COLUMN()-1)),list!$A$2:$A$5034,0))</f>
        <v>EN - Home</v>
      </c>
      <c r="G1441" s="34" t="s">
        <v>3931</v>
      </c>
      <c r="H1441" s="34">
        <v>2</v>
      </c>
      <c r="I1441" s="34"/>
    </row>
    <row r="1442" spans="1:9" ht="18.75" customHeight="1">
      <c r="A1442" s="34" t="s">
        <v>3935</v>
      </c>
      <c r="B1442" s="87">
        <v>44015</v>
      </c>
      <c r="C1442" s="36">
        <v>0.47291666666666665</v>
      </c>
      <c r="D1442" s="37">
        <v>0.47291666666666665</v>
      </c>
      <c r="E1442" s="34" t="s">
        <v>3272</v>
      </c>
      <c r="F1442" s="34" t="str">
        <f t="array" aca="1" ref="F1442" ca="1">INDEX(list!$C$2:$C$5034,MATCH(INDIRECT(ADDRESS(ROW(),COLUMN()-1)),list!$A$2:$A$5034,0))</f>
        <v>Elaina Cell</v>
      </c>
      <c r="G1442" s="34" t="s">
        <v>3930</v>
      </c>
      <c r="H1442" s="34">
        <v>0</v>
      </c>
      <c r="I1442" s="34"/>
    </row>
    <row r="1443" spans="1:9" ht="18.75" customHeight="1">
      <c r="A1443" s="34" t="s">
        <v>3935</v>
      </c>
      <c r="B1443" s="87">
        <v>44015</v>
      </c>
      <c r="C1443" s="36">
        <v>0.60555555555555551</v>
      </c>
      <c r="D1443" s="37">
        <v>0.61111111111111105</v>
      </c>
      <c r="E1443" s="34" t="s">
        <v>2930</v>
      </c>
      <c r="F1443" s="38" t="str">
        <f t="array" aca="1" ref="F1443" ca="1">INDEX(list!$C$2:$C$5034,MATCH(INDIRECT(ADDRESS(ROW(),COLUMN()-1)),list!$A$2:$A$5034,0))</f>
        <v>GS - Gene Smith Home</v>
      </c>
      <c r="G1443" s="34" t="s">
        <v>3929</v>
      </c>
      <c r="H1443" s="34">
        <v>8</v>
      </c>
      <c r="I1443" s="34"/>
    </row>
    <row r="1444" spans="1:9" ht="18.75" customHeight="1">
      <c r="A1444" s="34" t="s">
        <v>3935</v>
      </c>
      <c r="B1444" s="87">
        <v>44015</v>
      </c>
      <c r="C1444" s="36">
        <v>0.61111111111111105</v>
      </c>
      <c r="D1444" s="37">
        <v>0.61111111111111105</v>
      </c>
      <c r="E1444" s="34" t="s">
        <v>4163</v>
      </c>
      <c r="F1444" s="34" t="e">
        <f t="array" aca="1" ref="F1444" ca="1">INDEX(list!$C$2:$C$5034,MATCH(INDIRECT(ADDRESS(ROW(),COLUMN()-1)),list!$A$2:$A$5034,0))</f>
        <v>#N/A</v>
      </c>
      <c r="G1444" s="34" t="s">
        <v>3930</v>
      </c>
      <c r="H1444" s="34">
        <v>0</v>
      </c>
      <c r="I1444" s="34"/>
    </row>
    <row r="1445" spans="1:9" ht="18.75" customHeight="1">
      <c r="A1445" s="34" t="s">
        <v>3935</v>
      </c>
      <c r="B1445" s="87">
        <v>44015</v>
      </c>
      <c r="C1445" s="36">
        <v>0.62430555555555556</v>
      </c>
      <c r="D1445" s="37">
        <v>0.62430555555555556</v>
      </c>
      <c r="E1445" s="34" t="s">
        <v>2678</v>
      </c>
      <c r="F1445" s="34" t="str">
        <f t="array" aca="1" ref="F1445" ca="1">INDEX(list!$C$2:$C$5034,MATCH(INDIRECT(ADDRESS(ROW(),COLUMN()-1)),list!$A$2:$A$5034,0))</f>
        <v>Pam Houseknecht cell</v>
      </c>
      <c r="G1445" s="34" t="s">
        <v>3930</v>
      </c>
      <c r="H1445" s="34">
        <v>0</v>
      </c>
      <c r="I1445" s="34"/>
    </row>
    <row r="1446" spans="1:9" ht="18.75" customHeight="1">
      <c r="A1446" s="34" t="s">
        <v>3935</v>
      </c>
      <c r="B1446" s="87">
        <v>44015</v>
      </c>
      <c r="C1446" s="36">
        <v>0.64166666666666672</v>
      </c>
      <c r="D1446" s="37">
        <v>0.64166666666666672</v>
      </c>
      <c r="E1446" s="34" t="s">
        <v>4164</v>
      </c>
      <c r="F1446" s="34" t="e">
        <f t="array" aca="1" ref="F1446" ca="1">INDEX(list!$C$2:$C$5034,MATCH(INDIRECT(ADDRESS(ROW(),COLUMN()-1)),list!$A$2:$A$5034,0))</f>
        <v>#N/A</v>
      </c>
      <c r="G1446" s="34" t="s">
        <v>3930</v>
      </c>
      <c r="H1446" s="34">
        <v>0</v>
      </c>
      <c r="I1446" s="34"/>
    </row>
    <row r="1447" spans="1:9" ht="18.75" customHeight="1">
      <c r="A1447" s="34" t="s">
        <v>3937</v>
      </c>
      <c r="B1447" s="87">
        <v>44016</v>
      </c>
      <c r="C1447" s="36">
        <v>0.53125</v>
      </c>
      <c r="D1447" s="37">
        <v>0.53819444444444442</v>
      </c>
      <c r="E1447" s="34" t="s">
        <v>2571</v>
      </c>
      <c r="F1447" s="34" t="str">
        <f t="array" aca="1" ref="F1447" ca="1">INDEX(list!$C$2:$C$5034,MATCH(INDIRECT(ADDRESS(ROW(),COLUMN()-1)),list!$A$2:$A$5034,0))</f>
        <v>Rtistic - Douglas Parks</v>
      </c>
      <c r="G1447" s="34" t="s">
        <v>3929</v>
      </c>
      <c r="H1447" s="34">
        <v>10</v>
      </c>
      <c r="I1447" s="34"/>
    </row>
    <row r="1448" spans="1:9" ht="18.75" customHeight="1">
      <c r="A1448" s="34" t="s">
        <v>3937</v>
      </c>
      <c r="B1448" s="87">
        <v>44016</v>
      </c>
      <c r="C1448" s="36">
        <v>0.53749999999999998</v>
      </c>
      <c r="D1448" s="37">
        <v>0.53819444444444442</v>
      </c>
      <c r="E1448" s="34" t="s">
        <v>2571</v>
      </c>
      <c r="F1448" s="34" t="str">
        <f t="array" aca="1" ref="F1448" ca="1">INDEX(list!$C$2:$C$5034,MATCH(INDIRECT(ADDRESS(ROW(),COLUMN()-1)),list!$A$2:$A$5034,0))</f>
        <v>Rtistic - Douglas Parks</v>
      </c>
      <c r="G1448" s="34" t="s">
        <v>3931</v>
      </c>
      <c r="H1448" s="34">
        <v>1</v>
      </c>
      <c r="I1448" s="34"/>
    </row>
    <row r="1449" spans="1:9" ht="18.75" customHeight="1">
      <c r="A1449" s="34" t="s">
        <v>3937</v>
      </c>
      <c r="B1449" s="87">
        <v>44016</v>
      </c>
      <c r="C1449" s="36">
        <v>0.69166666666666676</v>
      </c>
      <c r="D1449" s="37">
        <v>0.69166666666666676</v>
      </c>
      <c r="E1449" s="34" t="s">
        <v>866</v>
      </c>
      <c r="F1449" s="34" t="str">
        <f t="array" aca="1" ref="F1449" ca="1">INDEX(list!$C$2:$C$5034,MATCH(INDIRECT(ADDRESS(ROW(),COLUMN()-1)),list!$A$2:$A$5034,0))</f>
        <v>CPL - John CPL Cell</v>
      </c>
      <c r="G1449" s="34" t="s">
        <v>3930</v>
      </c>
      <c r="H1449" s="34">
        <v>0</v>
      </c>
      <c r="I1449" s="34"/>
    </row>
    <row r="1450" spans="1:9" ht="18.75" customHeight="1">
      <c r="A1450" s="34" t="s">
        <v>3928</v>
      </c>
      <c r="B1450" s="87">
        <v>44018</v>
      </c>
      <c r="C1450" s="36">
        <v>0.40902777777777777</v>
      </c>
      <c r="D1450" s="37">
        <v>0.40902777777777777</v>
      </c>
      <c r="E1450" s="34" t="s">
        <v>2571</v>
      </c>
      <c r="F1450" s="34" t="str">
        <f t="array" aca="1" ref="F1450" ca="1">INDEX(list!$C$2:$C$5034,MATCH(INDIRECT(ADDRESS(ROW(),COLUMN()-1)),list!$A$2:$A$5034,0))</f>
        <v>Rtistic - Douglas Parks</v>
      </c>
      <c r="G1450" s="34" t="s">
        <v>3931</v>
      </c>
      <c r="H1450" s="34">
        <v>0</v>
      </c>
      <c r="I1450" s="34"/>
    </row>
    <row r="1451" spans="1:9" ht="18.75" customHeight="1">
      <c r="A1451" s="34" t="s">
        <v>3928</v>
      </c>
      <c r="B1451" s="87">
        <v>44018</v>
      </c>
      <c r="C1451" s="36">
        <v>0.40902777777777777</v>
      </c>
      <c r="D1451" s="37">
        <v>0.40972222222222227</v>
      </c>
      <c r="E1451" s="34" t="s">
        <v>2571</v>
      </c>
      <c r="F1451" s="34" t="str">
        <f t="array" aca="1" ref="F1451" ca="1">INDEX(list!$C$2:$C$5034,MATCH(INDIRECT(ADDRESS(ROW(),COLUMN()-1)),list!$A$2:$A$5034,0))</f>
        <v>Rtistic - Douglas Parks</v>
      </c>
      <c r="G1451" s="34" t="s">
        <v>3931</v>
      </c>
      <c r="H1451" s="34">
        <v>1</v>
      </c>
      <c r="I1451" s="34"/>
    </row>
    <row r="1452" spans="1:9" ht="18.75" customHeight="1">
      <c r="A1452" s="34" t="s">
        <v>3928</v>
      </c>
      <c r="B1452" s="87">
        <v>44018</v>
      </c>
      <c r="C1452" s="36">
        <v>0.42083333333333334</v>
      </c>
      <c r="D1452" s="37">
        <v>0.42083333333333334</v>
      </c>
      <c r="E1452" s="34" t="s">
        <v>2571</v>
      </c>
      <c r="F1452" s="34" t="str">
        <f t="array" aca="1" ref="F1452" ca="1">INDEX(list!$C$2:$C$5034,MATCH(INDIRECT(ADDRESS(ROW(),COLUMN()-1)),list!$A$2:$A$5034,0))</f>
        <v>Rtistic - Douglas Parks</v>
      </c>
      <c r="G1452" s="34" t="s">
        <v>3930</v>
      </c>
      <c r="H1452" s="34">
        <v>0</v>
      </c>
      <c r="I1452" s="34"/>
    </row>
    <row r="1453" spans="1:9" ht="18.75" customHeight="1">
      <c r="A1453" s="34" t="s">
        <v>3928</v>
      </c>
      <c r="B1453" s="87">
        <v>44018</v>
      </c>
      <c r="C1453" s="36">
        <v>0.42569444444444443</v>
      </c>
      <c r="D1453" s="37">
        <v>0.42708333333333331</v>
      </c>
      <c r="E1453" s="34" t="s">
        <v>2571</v>
      </c>
      <c r="F1453" s="34" t="str">
        <f t="array" aca="1" ref="F1453" ca="1">INDEX(list!$C$2:$C$5034,MATCH(INDIRECT(ADDRESS(ROW(),COLUMN()-1)),list!$A$2:$A$5034,0))</f>
        <v>Rtistic - Douglas Parks</v>
      </c>
      <c r="G1453" s="34" t="s">
        <v>3929</v>
      </c>
      <c r="H1453" s="34">
        <v>2</v>
      </c>
      <c r="I1453" s="34"/>
    </row>
    <row r="1454" spans="1:9" ht="18.75" customHeight="1">
      <c r="A1454" s="34" t="s">
        <v>3928</v>
      </c>
      <c r="B1454" s="87">
        <v>44018</v>
      </c>
      <c r="C1454" s="36">
        <v>0.53680555555555554</v>
      </c>
      <c r="D1454" s="37">
        <v>0.54236111111111118</v>
      </c>
      <c r="E1454" s="34" t="s">
        <v>2166</v>
      </c>
      <c r="F1454" s="34" t="str">
        <f t="array" aca="1" ref="F1454" ca="1">INDEX(list!$C$2:$C$5034,MATCH(INDIRECT(ADDRESS(ROW(),COLUMN()-1)),list!$A$2:$A$5034,0))</f>
        <v>Ed Laubach Cell</v>
      </c>
      <c r="G1454" s="34" t="s">
        <v>3929</v>
      </c>
      <c r="H1454" s="34">
        <v>8</v>
      </c>
      <c r="I1454" s="34"/>
    </row>
    <row r="1455" spans="1:9" ht="18.75" customHeight="1">
      <c r="A1455" s="34" t="s">
        <v>3928</v>
      </c>
      <c r="B1455" s="87">
        <v>44018</v>
      </c>
      <c r="C1455" s="36">
        <v>0.5493055555555556</v>
      </c>
      <c r="D1455" s="37">
        <v>0.5493055555555556</v>
      </c>
      <c r="E1455" s="34" t="s">
        <v>1156</v>
      </c>
      <c r="F1455" s="34" t="str">
        <f t="array" aca="1" ref="F1455" ca="1">INDEX(list!$C$2:$C$5034,MATCH(INDIRECT(ADDRESS(ROW(),COLUMN()-1)),list!$A$2:$A$5034,0))</f>
        <v>Loren Miner</v>
      </c>
      <c r="G1455" s="34" t="s">
        <v>3930</v>
      </c>
      <c r="H1455" s="34">
        <v>0</v>
      </c>
      <c r="I1455" s="34"/>
    </row>
    <row r="1456" spans="1:9" ht="18.75" customHeight="1">
      <c r="A1456" s="34" t="s">
        <v>3928</v>
      </c>
      <c r="B1456" s="87">
        <v>44018</v>
      </c>
      <c r="C1456" s="36">
        <v>0.63611111111111118</v>
      </c>
      <c r="D1456" s="37">
        <v>0.64583333333333337</v>
      </c>
      <c r="E1456" s="34" t="s">
        <v>2166</v>
      </c>
      <c r="F1456" s="34" t="str">
        <f t="array" aca="1" ref="F1456" ca="1">INDEX(list!$C$2:$C$5034,MATCH(INDIRECT(ADDRESS(ROW(),COLUMN()-1)),list!$A$2:$A$5034,0))</f>
        <v>Ed Laubach Cell</v>
      </c>
      <c r="G1456" s="34" t="s">
        <v>3929</v>
      </c>
      <c r="H1456" s="34">
        <v>14</v>
      </c>
      <c r="I1456" s="34"/>
    </row>
    <row r="1457" spans="1:9" ht="18.75" customHeight="1">
      <c r="A1457" s="34" t="s">
        <v>3932</v>
      </c>
      <c r="B1457" s="87">
        <v>44018</v>
      </c>
      <c r="C1457" s="36">
        <v>0.91319444444444453</v>
      </c>
      <c r="D1457" s="37">
        <v>1.0416666666666666E-2</v>
      </c>
      <c r="E1457" s="34" t="s">
        <v>2166</v>
      </c>
      <c r="F1457" s="34" t="str">
        <f t="array" aca="1" ref="F1457" ca="1">INDEX(list!$C$2:$C$5034,MATCH(INDIRECT(ADDRESS(ROW(),COLUMN()-1)),list!$A$2:$A$5034,0))</f>
        <v>Ed Laubach Cell</v>
      </c>
      <c r="G1457" s="34" t="s">
        <v>3929</v>
      </c>
      <c r="H1457" s="34">
        <v>140</v>
      </c>
      <c r="I1457" s="34"/>
    </row>
    <row r="1458" spans="1:9" ht="18.75" customHeight="1">
      <c r="A1458" s="34" t="s">
        <v>3932</v>
      </c>
      <c r="B1458" s="87">
        <v>44019</v>
      </c>
      <c r="C1458" s="36">
        <v>1.1805555555555555E-2</v>
      </c>
      <c r="D1458" s="37">
        <v>0.51597222222222217</v>
      </c>
      <c r="E1458" s="34" t="s">
        <v>2166</v>
      </c>
      <c r="F1458" s="34" t="str">
        <f t="array" aca="1" ref="F1458" ca="1">INDEX(list!$C$2:$C$5034,MATCH(INDIRECT(ADDRESS(ROW(),COLUMN()-1)),list!$A$2:$A$5034,0))</f>
        <v>Ed Laubach Cell</v>
      </c>
      <c r="G1458" s="34" t="s">
        <v>3929</v>
      </c>
      <c r="H1458" s="34">
        <v>6</v>
      </c>
      <c r="I1458" s="34"/>
    </row>
    <row r="1459" spans="1:9" ht="18.75" customHeight="1">
      <c r="A1459" s="34" t="s">
        <v>3932</v>
      </c>
      <c r="B1459" s="87">
        <v>44019</v>
      </c>
      <c r="C1459" s="36">
        <v>2.4305555555555556E-2</v>
      </c>
      <c r="D1459" s="37">
        <v>0.52500000000000002</v>
      </c>
      <c r="E1459" s="34" t="s">
        <v>2151</v>
      </c>
      <c r="F1459" s="34" t="str">
        <f t="array" aca="1" ref="F1459" ca="1">INDEX(list!$C$2:$C$5034,MATCH(INDIRECT(ADDRESS(ROW(),COLUMN()-1)),list!$A$2:$A$5034,0))</f>
        <v>VEO - Main</v>
      </c>
      <c r="G1459" s="34" t="s">
        <v>3931</v>
      </c>
      <c r="H1459" s="34">
        <v>1</v>
      </c>
      <c r="I1459" s="34"/>
    </row>
    <row r="1460" spans="1:9" ht="18.75" customHeight="1">
      <c r="A1460" s="34" t="s">
        <v>3932</v>
      </c>
      <c r="B1460" s="87">
        <v>44019</v>
      </c>
      <c r="C1460" s="36">
        <v>2.6388888888888889E-2</v>
      </c>
      <c r="D1460" s="37">
        <v>0.52708333333333335</v>
      </c>
      <c r="E1460" s="34" t="s">
        <v>2151</v>
      </c>
      <c r="F1460" s="34" t="str">
        <f t="array" aca="1" ref="F1460" ca="1">INDEX(list!$C$2:$C$5034,MATCH(INDIRECT(ADDRESS(ROW(),COLUMN()-1)),list!$A$2:$A$5034,0))</f>
        <v>VEO - Main</v>
      </c>
      <c r="G1460" s="34" t="s">
        <v>3931</v>
      </c>
      <c r="H1460" s="34">
        <v>1</v>
      </c>
      <c r="I1460" s="34"/>
    </row>
    <row r="1461" spans="1:9" ht="18.75" customHeight="1">
      <c r="A1461" s="34" t="s">
        <v>3932</v>
      </c>
      <c r="B1461" s="87">
        <v>44019</v>
      </c>
      <c r="C1461" s="36">
        <v>2.7083333333333334E-2</v>
      </c>
      <c r="D1461" s="37">
        <v>0.52777777777777779</v>
      </c>
      <c r="E1461" s="34" t="s">
        <v>2151</v>
      </c>
      <c r="F1461" s="34" t="str">
        <f t="array" aca="1" ref="F1461" ca="1">INDEX(list!$C$2:$C$5034,MATCH(INDIRECT(ADDRESS(ROW(),COLUMN()-1)),list!$A$2:$A$5034,0))</f>
        <v>VEO - Main</v>
      </c>
      <c r="G1461" s="34" t="s">
        <v>3931</v>
      </c>
      <c r="H1461" s="34">
        <v>1</v>
      </c>
      <c r="I1461" s="34"/>
    </row>
    <row r="1462" spans="1:9" ht="18.75" customHeight="1">
      <c r="A1462" s="34" t="s">
        <v>3932</v>
      </c>
      <c r="B1462" s="87">
        <v>44019</v>
      </c>
      <c r="C1462" s="36">
        <v>5.0694444444444452E-2</v>
      </c>
      <c r="D1462" s="37">
        <v>5.2083333333333336E-2</v>
      </c>
      <c r="E1462" s="34" t="s">
        <v>2151</v>
      </c>
      <c r="F1462" s="34" t="str">
        <f t="array" aca="1" ref="F1462" ca="1">INDEX(list!$C$2:$C$5034,MATCH(INDIRECT(ADDRESS(ROW(),COLUMN()-1)),list!$A$2:$A$5034,0))</f>
        <v>VEO - Main</v>
      </c>
      <c r="G1462" s="34" t="s">
        <v>3931</v>
      </c>
      <c r="H1462" s="34">
        <v>2</v>
      </c>
      <c r="I1462" s="34"/>
    </row>
    <row r="1463" spans="1:9" ht="18.75" customHeight="1">
      <c r="A1463" s="34" t="s">
        <v>3932</v>
      </c>
      <c r="B1463" s="87">
        <v>44019</v>
      </c>
      <c r="C1463" s="36">
        <v>5.2777777777777778E-2</v>
      </c>
      <c r="D1463" s="37">
        <v>5.4166666666666669E-2</v>
      </c>
      <c r="E1463" s="34" t="s">
        <v>2151</v>
      </c>
      <c r="F1463" s="34" t="str">
        <f t="array" aca="1" ref="F1463" ca="1">INDEX(list!$C$2:$C$5034,MATCH(INDIRECT(ADDRESS(ROW(),COLUMN()-1)),list!$A$2:$A$5034,0))</f>
        <v>VEO - Main</v>
      </c>
      <c r="G1463" s="34" t="s">
        <v>3931</v>
      </c>
      <c r="H1463" s="34">
        <v>2</v>
      </c>
      <c r="I1463" s="34"/>
    </row>
    <row r="1464" spans="1:9" ht="18.75" customHeight="1">
      <c r="A1464" s="34" t="s">
        <v>3932</v>
      </c>
      <c r="B1464" s="87">
        <v>44019</v>
      </c>
      <c r="C1464" s="36">
        <v>5.4166666666666669E-2</v>
      </c>
      <c r="D1464" s="37">
        <v>5.486111111111111E-2</v>
      </c>
      <c r="E1464" s="34" t="s">
        <v>2151</v>
      </c>
      <c r="F1464" s="34" t="str">
        <f t="array" aca="1" ref="F1464" ca="1">INDEX(list!$C$2:$C$5034,MATCH(INDIRECT(ADDRESS(ROW(),COLUMN()-1)),list!$A$2:$A$5034,0))</f>
        <v>VEO - Main</v>
      </c>
      <c r="G1464" s="34" t="s">
        <v>3931</v>
      </c>
      <c r="H1464" s="34">
        <v>1</v>
      </c>
      <c r="I1464" s="34"/>
    </row>
    <row r="1465" spans="1:9" ht="18.75" customHeight="1">
      <c r="A1465" s="34" t="s">
        <v>3932</v>
      </c>
      <c r="B1465" s="87">
        <v>44019</v>
      </c>
      <c r="C1465" s="36">
        <v>0.49722222222222223</v>
      </c>
      <c r="D1465" s="37">
        <v>0.5</v>
      </c>
      <c r="E1465" s="34" t="s">
        <v>2151</v>
      </c>
      <c r="F1465" s="34" t="str">
        <f t="array" aca="1" ref="F1465" ca="1">INDEX(list!$C$2:$C$5034,MATCH(INDIRECT(ADDRESS(ROW(),COLUMN()-1)),list!$A$2:$A$5034,0))</f>
        <v>VEO - Main</v>
      </c>
      <c r="G1465" s="34" t="s">
        <v>3929</v>
      </c>
      <c r="H1465" s="34">
        <v>4</v>
      </c>
      <c r="I1465" s="34"/>
    </row>
    <row r="1466" spans="1:9" ht="18.75" customHeight="1">
      <c r="A1466" s="34" t="s">
        <v>3932</v>
      </c>
      <c r="B1466" s="87">
        <v>44019</v>
      </c>
      <c r="C1466" s="36">
        <v>0.56388888888888888</v>
      </c>
      <c r="D1466" s="37">
        <v>0.56388888888888888</v>
      </c>
      <c r="E1466" s="34" t="s">
        <v>1156</v>
      </c>
      <c r="F1466" s="34" t="str">
        <f t="array" aca="1" ref="F1466" ca="1">INDEX(list!$C$2:$C$5034,MATCH(INDIRECT(ADDRESS(ROW(),COLUMN()-1)),list!$A$2:$A$5034,0))</f>
        <v>Loren Miner</v>
      </c>
      <c r="G1466" s="34" t="s">
        <v>3930</v>
      </c>
      <c r="H1466" s="34">
        <v>0</v>
      </c>
      <c r="I1466" s="34"/>
    </row>
    <row r="1467" spans="1:9" ht="18.75" customHeight="1">
      <c r="A1467" s="34" t="s">
        <v>3932</v>
      </c>
      <c r="B1467" s="87">
        <v>44019</v>
      </c>
      <c r="C1467" s="36">
        <v>0.66597222222222219</v>
      </c>
      <c r="D1467" s="37">
        <v>0.6743055555555556</v>
      </c>
      <c r="E1467" s="34" t="s">
        <v>38</v>
      </c>
      <c r="F1467" s="34" t="str">
        <f t="array" aca="1" ref="F1467" ca="1">INDEX(list!$C$2:$C$5034,MATCH(INDIRECT(ADDRESS(ROW(),COLUMN()-1)),list!$A$2:$A$5034,0))</f>
        <v>kayani customer support</v>
      </c>
      <c r="G1467" s="34" t="s">
        <v>3931</v>
      </c>
      <c r="H1467" s="34">
        <v>12</v>
      </c>
      <c r="I1467" s="34"/>
    </row>
    <row r="1468" spans="1:9" ht="18.75" customHeight="1">
      <c r="A1468" s="34" t="s">
        <v>3932</v>
      </c>
      <c r="B1468" s="87">
        <v>44019</v>
      </c>
      <c r="C1468" s="36">
        <v>0.66805555555555562</v>
      </c>
      <c r="D1468" s="37">
        <v>0.66805555555555562</v>
      </c>
      <c r="E1468" s="34" t="s">
        <v>4165</v>
      </c>
      <c r="F1468" s="34" t="e">
        <f t="array" aca="1" ref="F1468" ca="1">INDEX(list!$C$2:$C$5034,MATCH(INDIRECT(ADDRESS(ROW(),COLUMN()-1)),list!$A$2:$A$5034,0))</f>
        <v>#N/A</v>
      </c>
      <c r="G1468" s="34" t="s">
        <v>3930</v>
      </c>
      <c r="H1468" s="34">
        <v>0</v>
      </c>
      <c r="I1468" s="34"/>
    </row>
    <row r="1469" spans="1:9" ht="18.75" customHeight="1">
      <c r="A1469" s="34" t="s">
        <v>3932</v>
      </c>
      <c r="B1469" s="87">
        <v>44019</v>
      </c>
      <c r="C1469" s="36">
        <v>0.70624999999999993</v>
      </c>
      <c r="D1469" s="37">
        <v>0.70694444444444438</v>
      </c>
      <c r="E1469" s="34" t="s">
        <v>2166</v>
      </c>
      <c r="F1469" s="34" t="str">
        <f t="array" aca="1" ref="F1469" ca="1">INDEX(list!$C$2:$C$5034,MATCH(INDIRECT(ADDRESS(ROW(),COLUMN()-1)),list!$A$2:$A$5034,0))</f>
        <v>Ed Laubach Cell</v>
      </c>
      <c r="G1469" s="34" t="s">
        <v>3931</v>
      </c>
      <c r="H1469" s="34">
        <v>1</v>
      </c>
      <c r="I1469" s="34"/>
    </row>
    <row r="1470" spans="1:9" ht="18.75" customHeight="1">
      <c r="A1470" s="34" t="s">
        <v>3932</v>
      </c>
      <c r="B1470" s="87">
        <v>44019</v>
      </c>
      <c r="C1470" s="36">
        <v>0.73125000000000007</v>
      </c>
      <c r="D1470" s="37">
        <v>0.73125000000000007</v>
      </c>
      <c r="E1470" s="34" t="s">
        <v>2793</v>
      </c>
      <c r="F1470" s="34" t="str">
        <f t="array" aca="1" ref="F1470" ca="1">INDEX(list!$C$2:$C$5034,MATCH(INDIRECT(ADDRESS(ROW(),COLUMN()-1)),list!$A$2:$A$5034,0))</f>
        <v>Cynthia Jenkins-ZWO West</v>
      </c>
      <c r="G1470" s="34" t="s">
        <v>3930</v>
      </c>
      <c r="H1470" s="34">
        <v>0</v>
      </c>
      <c r="I1470" s="34"/>
    </row>
    <row r="1471" spans="1:9" ht="18.75" customHeight="1">
      <c r="A1471" s="34" t="s">
        <v>3932</v>
      </c>
      <c r="B1471" s="87">
        <v>44019</v>
      </c>
      <c r="C1471" s="36">
        <v>0.73819444444444438</v>
      </c>
      <c r="D1471" s="37">
        <v>0.78749999999999998</v>
      </c>
      <c r="E1471" s="34" t="s">
        <v>2793</v>
      </c>
      <c r="F1471" s="34" t="str">
        <f t="array" aca="1" ref="F1471" ca="1">INDEX(list!$C$2:$C$5034,MATCH(INDIRECT(ADDRESS(ROW(),COLUMN()-1)),list!$A$2:$A$5034,0))</f>
        <v>Cynthia Jenkins-ZWO West</v>
      </c>
      <c r="G1471" s="34" t="s">
        <v>3931</v>
      </c>
      <c r="H1471" s="34">
        <v>71</v>
      </c>
      <c r="I1471" s="34"/>
    </row>
    <row r="1472" spans="1:9" ht="18.75" customHeight="1">
      <c r="A1472" s="34" t="s">
        <v>3932</v>
      </c>
      <c r="B1472" s="87">
        <v>44019</v>
      </c>
      <c r="C1472" s="36">
        <v>0.76180555555555562</v>
      </c>
      <c r="D1472" s="37">
        <v>0.76180555555555562</v>
      </c>
      <c r="E1472" s="34" t="s">
        <v>2166</v>
      </c>
      <c r="F1472" s="34" t="str">
        <f t="array" aca="1" ref="F1472" ca="1">INDEX(list!$C$2:$C$5034,MATCH(INDIRECT(ADDRESS(ROW(),COLUMN()-1)),list!$A$2:$A$5034,0))</f>
        <v>Ed Laubach Cell</v>
      </c>
      <c r="G1472" s="34" t="s">
        <v>3930</v>
      </c>
      <c r="H1472" s="34">
        <v>0</v>
      </c>
      <c r="I1472" s="34"/>
    </row>
    <row r="1473" spans="1:9" ht="18.75" customHeight="1">
      <c r="A1473" s="34" t="s">
        <v>3932</v>
      </c>
      <c r="B1473" s="87">
        <v>44019</v>
      </c>
      <c r="C1473" s="36">
        <v>0.78819444444444453</v>
      </c>
      <c r="D1473" s="37">
        <v>0.78888888888888886</v>
      </c>
      <c r="E1473" s="34" t="s">
        <v>2166</v>
      </c>
      <c r="F1473" s="34" t="str">
        <f t="array" aca="1" ref="F1473" ca="1">INDEX(list!$C$2:$C$5034,MATCH(INDIRECT(ADDRESS(ROW(),COLUMN()-1)),list!$A$2:$A$5034,0))</f>
        <v>Ed Laubach Cell</v>
      </c>
      <c r="G1473" s="34" t="s">
        <v>3931</v>
      </c>
      <c r="H1473" s="34">
        <v>1</v>
      </c>
      <c r="I1473" s="34"/>
    </row>
    <row r="1474" spans="1:9" ht="18.75" customHeight="1">
      <c r="A1474" s="34" t="s">
        <v>3932</v>
      </c>
      <c r="B1474" s="87">
        <v>44019</v>
      </c>
      <c r="C1474" s="36">
        <v>0.78819444444444453</v>
      </c>
      <c r="D1474" s="37">
        <v>0.78819444444444453</v>
      </c>
      <c r="E1474" s="34" t="s">
        <v>2166</v>
      </c>
      <c r="F1474" s="34" t="str">
        <f t="array" aca="1" ref="F1474" ca="1">INDEX(list!$C$2:$C$5034,MATCH(INDIRECT(ADDRESS(ROW(),COLUMN()-1)),list!$A$2:$A$5034,0))</f>
        <v>Ed Laubach Cell</v>
      </c>
      <c r="G1474" s="34" t="s">
        <v>3930</v>
      </c>
      <c r="H1474" s="34">
        <v>0</v>
      </c>
      <c r="I1474" s="34"/>
    </row>
    <row r="1475" spans="1:9" ht="18.75" customHeight="1">
      <c r="A1475" s="34" t="s">
        <v>3932</v>
      </c>
      <c r="B1475" s="87">
        <v>44019</v>
      </c>
      <c r="C1475" s="36">
        <v>0.78888888888888886</v>
      </c>
      <c r="D1475" s="37">
        <v>0.81319444444444444</v>
      </c>
      <c r="E1475" s="34" t="s">
        <v>2166</v>
      </c>
      <c r="F1475" s="34" t="str">
        <f t="array" aca="1" ref="F1475" ca="1">INDEX(list!$C$2:$C$5034,MATCH(INDIRECT(ADDRESS(ROW(),COLUMN()-1)),list!$A$2:$A$5034,0))</f>
        <v>Ed Laubach Cell</v>
      </c>
      <c r="G1475" s="34" t="s">
        <v>3931</v>
      </c>
      <c r="H1475" s="34">
        <v>35</v>
      </c>
      <c r="I1475" s="34"/>
    </row>
    <row r="1476" spans="1:9" ht="18.75" customHeight="1">
      <c r="A1476" s="34" t="s">
        <v>3932</v>
      </c>
      <c r="B1476" s="87">
        <v>44019</v>
      </c>
      <c r="C1476" s="36">
        <v>0.89930555555555547</v>
      </c>
      <c r="D1476" s="37">
        <v>0.93194444444444446</v>
      </c>
      <c r="E1476" s="34" t="s">
        <v>815</v>
      </c>
      <c r="F1476" s="34" t="str">
        <f t="array" aca="1" ref="F1476" ca="1">INDEX(list!$C$2:$C$5034,MATCH(INDIRECT(ADDRESS(ROW(),COLUMN()-1)),list!$A$2:$A$5034,0))</f>
        <v>Stanton Wong Cell</v>
      </c>
      <c r="G1476" s="34" t="s">
        <v>3929</v>
      </c>
      <c r="H1476" s="34">
        <v>47</v>
      </c>
      <c r="I1476" s="34"/>
    </row>
    <row r="1477" spans="1:9" ht="18.75" customHeight="1">
      <c r="A1477" s="34" t="s">
        <v>3933</v>
      </c>
      <c r="B1477" s="87">
        <v>44020</v>
      </c>
      <c r="C1477" s="36">
        <v>0.40625</v>
      </c>
      <c r="D1477" s="37">
        <v>0.40625</v>
      </c>
      <c r="E1477" s="34" t="s">
        <v>3272</v>
      </c>
      <c r="F1477" s="34" t="str">
        <f t="array" aca="1" ref="F1477" ca="1">INDEX(list!$C$2:$C$5034,MATCH(INDIRECT(ADDRESS(ROW(),COLUMN()-1)),list!$A$2:$A$5034,0))</f>
        <v>Elaina Cell</v>
      </c>
      <c r="G1477" s="34" t="s">
        <v>3930</v>
      </c>
      <c r="H1477" s="34">
        <v>0</v>
      </c>
      <c r="I1477" s="34"/>
    </row>
    <row r="1478" spans="1:9" ht="18.75" customHeight="1">
      <c r="A1478" s="34" t="s">
        <v>3933</v>
      </c>
      <c r="B1478" s="87">
        <v>44020</v>
      </c>
      <c r="C1478" s="36">
        <v>0.4069444444444445</v>
      </c>
      <c r="D1478" s="37">
        <v>0.40902777777777777</v>
      </c>
      <c r="E1478" s="34" t="s">
        <v>3272</v>
      </c>
      <c r="F1478" s="34" t="str">
        <f t="array" aca="1" ref="F1478" ca="1">INDEX(list!$C$2:$C$5034,MATCH(INDIRECT(ADDRESS(ROW(),COLUMN()-1)),list!$A$2:$A$5034,0))</f>
        <v>Elaina Cell</v>
      </c>
      <c r="G1478" s="34" t="s">
        <v>3931</v>
      </c>
      <c r="H1478" s="34">
        <v>3</v>
      </c>
      <c r="I1478" s="34"/>
    </row>
    <row r="1479" spans="1:9" ht="18.75" customHeight="1">
      <c r="A1479" s="34" t="s">
        <v>3933</v>
      </c>
      <c r="B1479" s="87">
        <v>44020</v>
      </c>
      <c r="C1479" s="36">
        <v>0.50763888888888886</v>
      </c>
      <c r="D1479" s="37">
        <v>0.50763888888888886</v>
      </c>
      <c r="E1479" s="34" t="s">
        <v>353</v>
      </c>
      <c r="F1479" s="34" t="str">
        <f t="array" aca="1" ref="F1479" ca="1">INDEX(list!$C$2:$C$5034,MATCH(INDIRECT(ADDRESS(ROW(),COLUMN()-1)),list!$A$2:$A$5034,0))</f>
        <v>Emily Thorpe</v>
      </c>
      <c r="G1479" s="34" t="s">
        <v>3930</v>
      </c>
      <c r="H1479" s="34">
        <v>0</v>
      </c>
      <c r="I1479" s="34"/>
    </row>
    <row r="1480" spans="1:9" ht="18.75" customHeight="1">
      <c r="A1480" s="34" t="s">
        <v>3933</v>
      </c>
      <c r="B1480" s="87">
        <v>44020</v>
      </c>
      <c r="C1480" s="36">
        <v>0.51041666666666663</v>
      </c>
      <c r="D1480" s="37">
        <v>0.51041666666666663</v>
      </c>
      <c r="E1480" s="34" t="s">
        <v>189</v>
      </c>
      <c r="F1480" s="34" t="str">
        <f t="array" aca="1" ref="F1480" ca="1">INDEX(list!$C$2:$C$5034,MATCH(INDIRECT(ADDRESS(ROW(),COLUMN()-1)),list!$A$2:$A$5034,0))</f>
        <v xml:space="preserve">Shaun Johnson </v>
      </c>
      <c r="G1480" s="34" t="s">
        <v>3930</v>
      </c>
      <c r="H1480" s="34">
        <v>0</v>
      </c>
      <c r="I1480" s="34"/>
    </row>
    <row r="1481" spans="1:9" ht="18.75" customHeight="1">
      <c r="A1481" s="34" t="s">
        <v>3933</v>
      </c>
      <c r="B1481" s="87">
        <v>44020</v>
      </c>
      <c r="C1481" s="36">
        <v>0.51527777777777783</v>
      </c>
      <c r="D1481" s="37">
        <v>0.53472222222222221</v>
      </c>
      <c r="E1481" s="34" t="s">
        <v>3285</v>
      </c>
      <c r="F1481" s="34" t="str">
        <f t="array" aca="1" ref="F1481" ca="1">INDEX(list!$C$2:$C$5034,MATCH(INDIRECT(ADDRESS(ROW(),COLUMN()-1)),list!$A$2:$A$5034,0))</f>
        <v>Simona Ramos</v>
      </c>
      <c r="G1481" s="34" t="s">
        <v>3929</v>
      </c>
      <c r="H1481" s="34">
        <v>28</v>
      </c>
      <c r="I1481" s="34"/>
    </row>
    <row r="1482" spans="1:9" ht="18.75" customHeight="1">
      <c r="A1482" s="34" t="s">
        <v>3933</v>
      </c>
      <c r="B1482" s="87">
        <v>44020</v>
      </c>
      <c r="C1482" s="36">
        <v>0.52222222222222225</v>
      </c>
      <c r="D1482" s="37">
        <v>0.5229166666666667</v>
      </c>
      <c r="E1482" s="34" t="s">
        <v>1637</v>
      </c>
      <c r="F1482" s="34" t="str">
        <f t="array" aca="1" ref="F1482" ca="1">INDEX(list!$C$2:$C$5034,MATCH(INDIRECT(ADDRESS(ROW(),COLUMN()-1)),list!$A$2:$A$5034,0))</f>
        <v>Mary Louise Zeller Cell</v>
      </c>
      <c r="G1482" s="34" t="s">
        <v>3929</v>
      </c>
      <c r="H1482" s="34">
        <v>1</v>
      </c>
      <c r="I1482" s="34"/>
    </row>
    <row r="1483" spans="1:9" ht="18.75" customHeight="1">
      <c r="A1483" s="34" t="s">
        <v>3934</v>
      </c>
      <c r="B1483" s="87">
        <v>44021</v>
      </c>
      <c r="C1483" s="36">
        <v>0.49861111111111112</v>
      </c>
      <c r="D1483" s="37">
        <v>0.49861111111111112</v>
      </c>
      <c r="E1483" s="34" t="s">
        <v>2151</v>
      </c>
      <c r="F1483" s="34" t="str">
        <f t="array" aca="1" ref="F1483" ca="1">INDEX(list!$C$2:$C$5034,MATCH(INDIRECT(ADDRESS(ROW(),COLUMN()-1)),list!$A$2:$A$5034,0))</f>
        <v>VEO - Main</v>
      </c>
      <c r="G1483" s="34" t="s">
        <v>3930</v>
      </c>
      <c r="H1483" s="34">
        <v>0</v>
      </c>
      <c r="I1483" s="34"/>
    </row>
    <row r="1484" spans="1:9" ht="18.75" customHeight="1">
      <c r="A1484" s="34" t="s">
        <v>3934</v>
      </c>
      <c r="B1484" s="87">
        <v>44021</v>
      </c>
      <c r="C1484" s="36">
        <v>0.86249999999999993</v>
      </c>
      <c r="D1484" s="37">
        <v>0.86249999999999993</v>
      </c>
      <c r="E1484" s="34" t="s">
        <v>2166</v>
      </c>
      <c r="F1484" s="34" t="str">
        <f t="array" aca="1" ref="F1484" ca="1">INDEX(list!$C$2:$C$5034,MATCH(INDIRECT(ADDRESS(ROW(),COLUMN()-1)),list!$A$2:$A$5034,0))</f>
        <v>Ed Laubach Cell</v>
      </c>
      <c r="G1484" s="34" t="s">
        <v>3930</v>
      </c>
      <c r="H1484" s="34">
        <v>0</v>
      </c>
      <c r="I1484" s="34"/>
    </row>
    <row r="1485" spans="1:9" ht="18.75" customHeight="1">
      <c r="A1485" s="34" t="s">
        <v>3935</v>
      </c>
      <c r="B1485" s="87">
        <v>44022</v>
      </c>
      <c r="C1485" s="36">
        <v>0.37847222222222227</v>
      </c>
      <c r="D1485" s="37">
        <v>0.37847222222222227</v>
      </c>
      <c r="E1485" s="34" t="s">
        <v>2151</v>
      </c>
      <c r="F1485" s="34" t="str">
        <f t="array" aca="1" ref="F1485" ca="1">INDEX(list!$C$2:$C$5034,MATCH(INDIRECT(ADDRESS(ROW(),COLUMN()-1)),list!$A$2:$A$5034,0))</f>
        <v>VEO - Main</v>
      </c>
      <c r="G1485" s="34" t="s">
        <v>3930</v>
      </c>
      <c r="H1485" s="34">
        <v>0</v>
      </c>
      <c r="I1485" s="34"/>
    </row>
    <row r="1486" spans="1:9" ht="18.75" customHeight="1">
      <c r="A1486" s="34" t="s">
        <v>3935</v>
      </c>
      <c r="B1486" s="87">
        <v>44022</v>
      </c>
      <c r="C1486" s="36">
        <v>0.57916666666666672</v>
      </c>
      <c r="D1486" s="37">
        <v>0.57916666666666672</v>
      </c>
      <c r="E1486" s="34" t="s">
        <v>4166</v>
      </c>
      <c r="F1486" s="34" t="e">
        <f t="array" aca="1" ref="F1486" ca="1">INDEX(list!$C$2:$C$5034,MATCH(INDIRECT(ADDRESS(ROW(),COLUMN()-1)),list!$A$2:$A$5034,0))</f>
        <v>#N/A</v>
      </c>
      <c r="G1486" s="34" t="s">
        <v>3930</v>
      </c>
      <c r="H1486" s="34">
        <v>0</v>
      </c>
      <c r="I1486" s="34"/>
    </row>
    <row r="1487" spans="1:9" ht="18.75" customHeight="1">
      <c r="A1487" s="34" t="s">
        <v>3935</v>
      </c>
      <c r="B1487" s="87">
        <v>44022</v>
      </c>
      <c r="C1487" s="36">
        <v>0.59861111111111109</v>
      </c>
      <c r="D1487" s="37">
        <v>0.61249999999999993</v>
      </c>
      <c r="E1487" s="34" t="s">
        <v>866</v>
      </c>
      <c r="F1487" s="34" t="str">
        <f t="array" aca="1" ref="F1487" ca="1">INDEX(list!$C$2:$C$5034,MATCH(INDIRECT(ADDRESS(ROW(),COLUMN()-1)),list!$A$2:$A$5034,0))</f>
        <v>CPL - John CPL Cell</v>
      </c>
      <c r="G1487" s="34" t="s">
        <v>3929</v>
      </c>
      <c r="H1487" s="34">
        <v>20</v>
      </c>
      <c r="I1487" s="34"/>
    </row>
    <row r="1488" spans="1:9" ht="18.75" customHeight="1">
      <c r="A1488" s="34" t="s">
        <v>3935</v>
      </c>
      <c r="B1488" s="87">
        <v>44022</v>
      </c>
      <c r="C1488" s="36">
        <v>0.60763888888888895</v>
      </c>
      <c r="D1488" s="37">
        <v>0.60763888888888895</v>
      </c>
      <c r="E1488" s="34" t="s">
        <v>4167</v>
      </c>
      <c r="F1488" s="34" t="e">
        <f t="array" aca="1" ref="F1488" ca="1">INDEX(list!$C$2:$C$5034,MATCH(INDIRECT(ADDRESS(ROW(),COLUMN()-1)),list!$A$2:$A$5034,0))</f>
        <v>#N/A</v>
      </c>
      <c r="G1488" s="34" t="s">
        <v>3930</v>
      </c>
      <c r="H1488" s="34">
        <v>0</v>
      </c>
      <c r="I1488" s="34"/>
    </row>
    <row r="1489" spans="1:9" ht="18.75" customHeight="1">
      <c r="A1489" s="34" t="s">
        <v>3935</v>
      </c>
      <c r="B1489" s="87">
        <v>44022</v>
      </c>
      <c r="C1489" s="36">
        <v>0.64444444444444449</v>
      </c>
      <c r="D1489" s="37">
        <v>0.64444444444444449</v>
      </c>
      <c r="E1489" s="34" t="s">
        <v>2590</v>
      </c>
      <c r="F1489" s="34" t="str">
        <f t="array" aca="1" ref="F1489" ca="1">INDEX(list!$C$2:$C$5034,MATCH(INDIRECT(ADDRESS(ROW(),COLUMN()-1)),list!$A$2:$A$5034,0))</f>
        <v>VA - Wesley Hamchuk VA cell</v>
      </c>
      <c r="G1489" s="34" t="s">
        <v>3930</v>
      </c>
      <c r="H1489" s="34">
        <v>0</v>
      </c>
      <c r="I1489" s="34"/>
    </row>
    <row r="1490" spans="1:9" ht="18.75" customHeight="1">
      <c r="A1490" s="34" t="s">
        <v>3935</v>
      </c>
      <c r="B1490" s="87">
        <v>44022</v>
      </c>
      <c r="C1490" s="36">
        <v>0.69930555555555562</v>
      </c>
      <c r="D1490" s="37">
        <v>0.70208333333333339</v>
      </c>
      <c r="E1490" s="34" t="s">
        <v>2166</v>
      </c>
      <c r="F1490" s="34" t="str">
        <f t="array" aca="1" ref="F1490" ca="1">INDEX(list!$C$2:$C$5034,MATCH(INDIRECT(ADDRESS(ROW(),COLUMN()-1)),list!$A$2:$A$5034,0))</f>
        <v>Ed Laubach Cell</v>
      </c>
      <c r="G1490" s="34" t="s">
        <v>3931</v>
      </c>
      <c r="H1490" s="34">
        <v>4</v>
      </c>
      <c r="I1490" s="34"/>
    </row>
    <row r="1491" spans="1:9" ht="18.75" customHeight="1">
      <c r="A1491" s="34" t="s">
        <v>3935</v>
      </c>
      <c r="B1491" s="87">
        <v>44022</v>
      </c>
      <c r="C1491" s="36">
        <v>0.87361111111111101</v>
      </c>
      <c r="D1491" s="37">
        <v>0.875</v>
      </c>
      <c r="E1491" s="34" t="s">
        <v>2166</v>
      </c>
      <c r="F1491" s="34" t="str">
        <f t="array" aca="1" ref="F1491" ca="1">INDEX(list!$C$2:$C$5034,MATCH(INDIRECT(ADDRESS(ROW(),COLUMN()-1)),list!$A$2:$A$5034,0))</f>
        <v>Ed Laubach Cell</v>
      </c>
      <c r="G1491" s="34" t="s">
        <v>3931</v>
      </c>
      <c r="H1491" s="34">
        <v>2</v>
      </c>
      <c r="I1491" s="34"/>
    </row>
    <row r="1492" spans="1:9" ht="18.75" customHeight="1">
      <c r="A1492" s="34" t="s">
        <v>3937</v>
      </c>
      <c r="B1492" s="87">
        <v>44023</v>
      </c>
      <c r="C1492" s="36">
        <v>0.38611111111111113</v>
      </c>
      <c r="D1492" s="37">
        <v>0.38611111111111113</v>
      </c>
      <c r="E1492" s="34" t="s">
        <v>4168</v>
      </c>
      <c r="F1492" s="34" t="e">
        <f t="array" aca="1" ref="F1492" ca="1">INDEX(list!$C$2:$C$5034,MATCH(INDIRECT(ADDRESS(ROW(),COLUMN()-1)),list!$A$2:$A$5034,0))</f>
        <v>#N/A</v>
      </c>
      <c r="G1492" s="34" t="s">
        <v>3930</v>
      </c>
      <c r="H1492" s="34">
        <v>0</v>
      </c>
      <c r="I1492" s="34"/>
    </row>
    <row r="1493" spans="1:9" ht="18.75" customHeight="1">
      <c r="A1493" s="34" t="s">
        <v>3937</v>
      </c>
      <c r="B1493" s="87">
        <v>44023</v>
      </c>
      <c r="C1493" s="36">
        <v>0.41736111111111113</v>
      </c>
      <c r="D1493" s="37">
        <v>0.41736111111111113</v>
      </c>
      <c r="E1493" s="34" t="s">
        <v>4169</v>
      </c>
      <c r="F1493" s="34" t="e">
        <f t="array" aca="1" ref="F1493" ca="1">INDEX(list!$C$2:$C$5034,MATCH(INDIRECT(ADDRESS(ROW(),COLUMN()-1)),list!$A$2:$A$5034,0))</f>
        <v>#N/A</v>
      </c>
      <c r="G1493" s="34" t="s">
        <v>3930</v>
      </c>
      <c r="H1493" s="34">
        <v>0</v>
      </c>
      <c r="I1493" s="34"/>
    </row>
    <row r="1494" spans="1:9" ht="18.75" customHeight="1">
      <c r="A1494" s="34" t="s">
        <v>3937</v>
      </c>
      <c r="B1494" s="87">
        <v>44023</v>
      </c>
      <c r="C1494" s="36">
        <v>0.42708333333333331</v>
      </c>
      <c r="D1494" s="37">
        <v>0.42777777777777781</v>
      </c>
      <c r="E1494" s="34" t="s">
        <v>911</v>
      </c>
      <c r="F1494" s="34" t="str">
        <f t="array" aca="1" ref="F1494" ca="1">INDEX(list!$C$2:$C$5034,MATCH(INDIRECT(ADDRESS(ROW(),COLUMN()-1)),list!$A$2:$A$5034,0))</f>
        <v>EN - Cell</v>
      </c>
      <c r="G1494" s="34" t="s">
        <v>3931</v>
      </c>
      <c r="H1494" s="34">
        <v>1</v>
      </c>
      <c r="I1494" s="34"/>
    </row>
    <row r="1495" spans="1:9" ht="18.75" customHeight="1">
      <c r="A1495" s="34" t="s">
        <v>3937</v>
      </c>
      <c r="B1495" s="87">
        <v>44023</v>
      </c>
      <c r="C1495" s="36">
        <v>0.42777777777777781</v>
      </c>
      <c r="D1495" s="37">
        <v>0.4291666666666667</v>
      </c>
      <c r="E1495" s="34" t="s">
        <v>523</v>
      </c>
      <c r="F1495" s="38" t="str">
        <f t="array" aca="1" ref="F1495" ca="1">INDEX(list!$C$2:$C$5034,MATCH(INDIRECT(ADDRESS(ROW(),COLUMN()-1)),list!$A$2:$A$5034,0))</f>
        <v>EN - Home</v>
      </c>
      <c r="G1495" s="34" t="s">
        <v>3931</v>
      </c>
      <c r="H1495" s="34">
        <v>2</v>
      </c>
      <c r="I1495" s="34"/>
    </row>
    <row r="1496" spans="1:9" ht="18.75" customHeight="1">
      <c r="A1496" s="34" t="s">
        <v>3937</v>
      </c>
      <c r="B1496" s="87">
        <v>44023</v>
      </c>
      <c r="C1496" s="36">
        <v>0.47430555555555554</v>
      </c>
      <c r="D1496" s="37">
        <v>0.47569444444444442</v>
      </c>
      <c r="E1496" s="34" t="s">
        <v>3272</v>
      </c>
      <c r="F1496" s="34" t="str">
        <f t="array" aca="1" ref="F1496" ca="1">INDEX(list!$C$2:$C$5034,MATCH(INDIRECT(ADDRESS(ROW(),COLUMN()-1)),list!$A$2:$A$5034,0))</f>
        <v>Elaina Cell</v>
      </c>
      <c r="G1496" s="34" t="s">
        <v>3929</v>
      </c>
      <c r="H1496" s="34">
        <v>2</v>
      </c>
      <c r="I1496" s="34"/>
    </row>
    <row r="1497" spans="1:9" ht="18.75" customHeight="1">
      <c r="A1497" s="34" t="s">
        <v>3937</v>
      </c>
      <c r="B1497" s="87">
        <v>44023</v>
      </c>
      <c r="C1497" s="36">
        <v>0.4770833333333333</v>
      </c>
      <c r="D1497" s="37">
        <v>0.4777777777777778</v>
      </c>
      <c r="E1497" s="34" t="s">
        <v>3272</v>
      </c>
      <c r="F1497" s="34" t="str">
        <f t="array" aca="1" ref="F1497" ca="1">INDEX(list!$C$2:$C$5034,MATCH(INDIRECT(ADDRESS(ROW(),COLUMN()-1)),list!$A$2:$A$5034,0))</f>
        <v>Elaina Cell</v>
      </c>
      <c r="G1497" s="34" t="s">
        <v>3929</v>
      </c>
      <c r="H1497" s="34">
        <v>1</v>
      </c>
      <c r="I1497" s="34"/>
    </row>
    <row r="1498" spans="1:9" ht="18.75" customHeight="1">
      <c r="A1498" s="34" t="s">
        <v>3937</v>
      </c>
      <c r="B1498" s="87">
        <v>44023</v>
      </c>
      <c r="C1498" s="36">
        <v>0.55277777777777781</v>
      </c>
      <c r="D1498" s="37">
        <v>0.55277777777777781</v>
      </c>
      <c r="E1498" s="34" t="s">
        <v>3272</v>
      </c>
      <c r="F1498" s="34" t="str">
        <f t="array" aca="1" ref="F1498" ca="1">INDEX(list!$C$2:$C$5034,MATCH(INDIRECT(ADDRESS(ROW(),COLUMN()-1)),list!$A$2:$A$5034,0))</f>
        <v>Elaina Cell</v>
      </c>
      <c r="G1498" s="34" t="s">
        <v>3930</v>
      </c>
      <c r="H1498" s="34">
        <v>0</v>
      </c>
      <c r="I1498" s="34"/>
    </row>
    <row r="1499" spans="1:9" ht="18.75" customHeight="1">
      <c r="A1499" s="34" t="s">
        <v>3937</v>
      </c>
      <c r="B1499" s="87">
        <v>44023</v>
      </c>
      <c r="C1499" s="36">
        <v>0.6118055555555556</v>
      </c>
      <c r="D1499" s="37">
        <v>0.61319444444444449</v>
      </c>
      <c r="E1499" s="34" t="s">
        <v>3272</v>
      </c>
      <c r="F1499" s="34" t="str">
        <f t="array" aca="1" ref="F1499" ca="1">INDEX(list!$C$2:$C$5034,MATCH(INDIRECT(ADDRESS(ROW(),COLUMN()-1)),list!$A$2:$A$5034,0))</f>
        <v>Elaina Cell</v>
      </c>
      <c r="G1499" s="34" t="s">
        <v>3931</v>
      </c>
      <c r="H1499" s="34">
        <v>2</v>
      </c>
      <c r="I1499" s="34"/>
    </row>
    <row r="1500" spans="1:9" ht="18.75" customHeight="1">
      <c r="A1500" s="34" t="s">
        <v>3938</v>
      </c>
      <c r="B1500" s="87">
        <v>44024</v>
      </c>
      <c r="C1500" s="36">
        <v>0.63750000000000007</v>
      </c>
      <c r="D1500" s="37">
        <v>0.63750000000000007</v>
      </c>
      <c r="E1500" s="34" t="s">
        <v>3858</v>
      </c>
      <c r="F1500" s="34" t="str">
        <f t="array" aca="1" ref="F1500" ca="1">INDEX(list!$C$2:$C$5034,MATCH(INDIRECT(ADDRESS(ROW(),COLUMN()-1)),list!$A$2:$A$5034,0))</f>
        <v>Dan Weber cell (landmark)</v>
      </c>
      <c r="G1500" s="34" t="s">
        <v>3930</v>
      </c>
      <c r="H1500" s="34">
        <v>0</v>
      </c>
      <c r="I1500" s="34"/>
    </row>
    <row r="1501" spans="1:9" ht="18.75" customHeight="1">
      <c r="A1501" s="34" t="s">
        <v>3928</v>
      </c>
      <c r="B1501" s="87">
        <v>44025</v>
      </c>
      <c r="C1501" s="36">
        <v>0.47013888888888888</v>
      </c>
      <c r="D1501" s="37">
        <v>0.48402777777777778</v>
      </c>
      <c r="E1501" s="34" t="s">
        <v>1056</v>
      </c>
      <c r="F1501" s="34" t="str">
        <f t="array" aca="1" ref="F1501" ca="1">INDEX(list!$C$2:$C$5034,MATCH(INDIRECT(ADDRESS(ROW(),COLUMN()-1)),list!$A$2:$A$5034,0))</f>
        <v>CNH - Harry Harrison Home</v>
      </c>
      <c r="G1501" s="34" t="s">
        <v>3931</v>
      </c>
      <c r="H1501" s="34">
        <v>20</v>
      </c>
      <c r="I1501" s="34"/>
    </row>
    <row r="1502" spans="1:9" ht="18.75" customHeight="1">
      <c r="A1502" s="34" t="s">
        <v>3928</v>
      </c>
      <c r="B1502" s="87">
        <v>44025</v>
      </c>
      <c r="C1502" s="36">
        <v>0.48402777777777778</v>
      </c>
      <c r="D1502" s="37">
        <v>0.49236111111111108</v>
      </c>
      <c r="E1502" s="34" t="s">
        <v>2651</v>
      </c>
      <c r="F1502" s="34" t="str">
        <f t="array" aca="1" ref="F1502" ca="1">INDEX(list!$C$2:$C$5034,MATCH(INDIRECT(ADDRESS(ROW(),COLUMN()-1)),list!$A$2:$A$5034,0))</f>
        <v>GD - Diana Garreau Cell</v>
      </c>
      <c r="G1502" s="34" t="s">
        <v>3929</v>
      </c>
      <c r="H1502" s="34">
        <v>12</v>
      </c>
      <c r="I1502" s="34"/>
    </row>
    <row r="1503" spans="1:9" ht="18.75" customHeight="1">
      <c r="A1503" s="34" t="s">
        <v>3928</v>
      </c>
      <c r="B1503" s="87">
        <v>44025</v>
      </c>
      <c r="C1503" s="36">
        <v>0.52430555555555558</v>
      </c>
      <c r="D1503" s="37">
        <v>0.52569444444444446</v>
      </c>
      <c r="E1503" s="34" t="s">
        <v>2651</v>
      </c>
      <c r="F1503" s="34" t="str">
        <f t="array" aca="1" ref="F1503" ca="1">INDEX(list!$C$2:$C$5034,MATCH(INDIRECT(ADDRESS(ROW(),COLUMN()-1)),list!$A$2:$A$5034,0))</f>
        <v>GD - Diana Garreau Cell</v>
      </c>
      <c r="G1503" s="34" t="s">
        <v>3929</v>
      </c>
      <c r="H1503" s="34">
        <v>2</v>
      </c>
      <c r="I1503" s="34"/>
    </row>
    <row r="1504" spans="1:9" ht="18.75" customHeight="1">
      <c r="A1504" s="34" t="s">
        <v>3928</v>
      </c>
      <c r="B1504" s="87">
        <v>44025</v>
      </c>
      <c r="C1504" s="36">
        <v>0.64583333333333337</v>
      </c>
      <c r="D1504" s="37">
        <v>0.64652777777777781</v>
      </c>
      <c r="E1504" s="34" t="s">
        <v>2670</v>
      </c>
      <c r="F1504" s="34" t="str">
        <f t="array" aca="1" ref="F1504" ca="1">INDEX(list!$C$2:$C$5034,MATCH(INDIRECT(ADDRESS(ROW(),COLUMN()-1)),list!$A$2:$A$5034,0))</f>
        <v>Jeac Mullan</v>
      </c>
      <c r="G1504" s="34" t="s">
        <v>3931</v>
      </c>
      <c r="H1504" s="34">
        <v>1</v>
      </c>
      <c r="I1504" s="34"/>
    </row>
    <row r="1505" spans="1:9" ht="18.75" customHeight="1">
      <c r="A1505" s="34" t="s">
        <v>3932</v>
      </c>
      <c r="B1505" s="87">
        <v>44026</v>
      </c>
      <c r="C1505" s="36">
        <v>0.41597222222222219</v>
      </c>
      <c r="D1505" s="37">
        <v>0.42708333333333331</v>
      </c>
      <c r="E1505" s="34" t="s">
        <v>2272</v>
      </c>
      <c r="F1505" s="34" t="str">
        <f t="array" aca="1" ref="F1505" ca="1">INDEX(list!$C$2:$C$5034,MATCH(INDIRECT(ADDRESS(ROW(),COLUMN()-1)),list!$A$2:$A$5034,0))</f>
        <v>PCG - Gerry Grimes cell</v>
      </c>
      <c r="G1505" s="34" t="s">
        <v>3931</v>
      </c>
      <c r="H1505" s="34">
        <v>16</v>
      </c>
      <c r="I1505" s="34"/>
    </row>
    <row r="1506" spans="1:9" ht="18.75" customHeight="1">
      <c r="A1506" s="34" t="s">
        <v>3932</v>
      </c>
      <c r="B1506" s="87">
        <v>44026</v>
      </c>
      <c r="C1506" s="36">
        <v>0.41944444444444445</v>
      </c>
      <c r="D1506" s="37">
        <v>0.41944444444444445</v>
      </c>
      <c r="E1506" s="34" t="s">
        <v>2510</v>
      </c>
      <c r="F1506" s="34" t="str">
        <f t="array" aca="1" ref="F1506" ca="1">INDEX(list!$C$2:$C$5034,MATCH(INDIRECT(ADDRESS(ROW(),COLUMN()-1)),list!$A$2:$A$5034,0))</f>
        <v>361 - Rich Rutherford</v>
      </c>
      <c r="G1506" s="34" t="s">
        <v>3930</v>
      </c>
      <c r="H1506" s="34">
        <v>0</v>
      </c>
      <c r="I1506" s="34"/>
    </row>
    <row r="1507" spans="1:9" ht="18.75" customHeight="1">
      <c r="A1507" s="34" t="s">
        <v>3932</v>
      </c>
      <c r="B1507" s="87">
        <v>44026</v>
      </c>
      <c r="C1507" s="36">
        <v>0.4993055555555555</v>
      </c>
      <c r="D1507" s="37">
        <v>0.50694444444444442</v>
      </c>
      <c r="E1507" s="34" t="s">
        <v>2670</v>
      </c>
      <c r="F1507" s="34" t="str">
        <f t="array" aca="1" ref="F1507" ca="1">INDEX(list!$C$2:$C$5034,MATCH(INDIRECT(ADDRESS(ROW(),COLUMN()-1)),list!$A$2:$A$5034,0))</f>
        <v>Jeac Mullan</v>
      </c>
      <c r="G1507" s="34" t="s">
        <v>3929</v>
      </c>
      <c r="H1507" s="34">
        <v>11</v>
      </c>
      <c r="I1507" s="34"/>
    </row>
    <row r="1508" spans="1:9" ht="18.75" customHeight="1">
      <c r="A1508" s="34" t="s">
        <v>3932</v>
      </c>
      <c r="B1508" s="87">
        <v>44026</v>
      </c>
      <c r="C1508" s="36">
        <v>0.65</v>
      </c>
      <c r="D1508" s="37">
        <v>0.66388888888888886</v>
      </c>
      <c r="E1508" s="34" t="s">
        <v>2080</v>
      </c>
      <c r="F1508" s="34" t="str">
        <f t="array" aca="1" ref="F1508" ca="1">INDEX(list!$C$2:$C$5034,MATCH(INDIRECT(ADDRESS(ROW(),COLUMN()-1)),list!$A$2:$A$5034,0))</f>
        <v>ATT - Above The Top - Susanne Mardirosian Cell</v>
      </c>
      <c r="G1508" s="34" t="s">
        <v>3929</v>
      </c>
      <c r="H1508" s="34">
        <v>20</v>
      </c>
      <c r="I1508" s="34"/>
    </row>
    <row r="1509" spans="1:9" ht="18.75" customHeight="1">
      <c r="A1509" s="34" t="s">
        <v>3932</v>
      </c>
      <c r="B1509" s="87">
        <v>44026</v>
      </c>
      <c r="C1509" s="36">
        <v>0.6645833333333333</v>
      </c>
      <c r="D1509" s="37">
        <v>0.66805555555555562</v>
      </c>
      <c r="E1509" s="34" t="s">
        <v>3272</v>
      </c>
      <c r="F1509" s="34" t="str">
        <f t="array" aca="1" ref="F1509" ca="1">INDEX(list!$C$2:$C$5034,MATCH(INDIRECT(ADDRESS(ROW(),COLUMN()-1)),list!$A$2:$A$5034,0))</f>
        <v>Elaina Cell</v>
      </c>
      <c r="G1509" s="34" t="s">
        <v>3929</v>
      </c>
      <c r="H1509" s="34">
        <v>5</v>
      </c>
      <c r="I1509" s="34"/>
    </row>
    <row r="1510" spans="1:9" ht="18.75" customHeight="1">
      <c r="A1510" s="34" t="s">
        <v>3932</v>
      </c>
      <c r="B1510" s="87">
        <v>44026</v>
      </c>
      <c r="C1510" s="36">
        <v>0.67083333333333339</v>
      </c>
      <c r="D1510" s="37">
        <v>0.67361111111111116</v>
      </c>
      <c r="E1510" s="34" t="s">
        <v>866</v>
      </c>
      <c r="F1510" s="34" t="str">
        <f t="array" aca="1" ref="F1510" ca="1">INDEX(list!$C$2:$C$5034,MATCH(INDIRECT(ADDRESS(ROW(),COLUMN()-1)),list!$A$2:$A$5034,0))</f>
        <v>CPL - John CPL Cell</v>
      </c>
      <c r="G1510" s="34" t="s">
        <v>3929</v>
      </c>
      <c r="H1510" s="34">
        <v>4</v>
      </c>
      <c r="I1510" s="34"/>
    </row>
    <row r="1511" spans="1:9" ht="18.75" customHeight="1">
      <c r="A1511" s="34" t="s">
        <v>3932</v>
      </c>
      <c r="B1511" s="87">
        <v>44026</v>
      </c>
      <c r="C1511" s="36">
        <v>0.77916666666666667</v>
      </c>
      <c r="D1511" s="37">
        <v>0.78402777777777777</v>
      </c>
      <c r="E1511" s="34" t="s">
        <v>3272</v>
      </c>
      <c r="F1511" s="34" t="str">
        <f t="array" aca="1" ref="F1511" ca="1">INDEX(list!$C$2:$C$5034,MATCH(INDIRECT(ADDRESS(ROW(),COLUMN()-1)),list!$A$2:$A$5034,0))</f>
        <v>Elaina Cell</v>
      </c>
      <c r="G1511" s="34" t="s">
        <v>3931</v>
      </c>
      <c r="H1511" s="34">
        <v>7</v>
      </c>
      <c r="I1511" s="34"/>
    </row>
    <row r="1512" spans="1:9" ht="18.75" customHeight="1">
      <c r="A1512" s="34" t="s">
        <v>3933</v>
      </c>
      <c r="B1512" s="87">
        <v>44027</v>
      </c>
      <c r="C1512" s="36">
        <v>0.37708333333333338</v>
      </c>
      <c r="D1512" s="37">
        <v>0.37708333333333338</v>
      </c>
      <c r="E1512" s="34" t="s">
        <v>2571</v>
      </c>
      <c r="F1512" s="34" t="str">
        <f t="array" aca="1" ref="F1512" ca="1">INDEX(list!$C$2:$C$5034,MATCH(INDIRECT(ADDRESS(ROW(),COLUMN()-1)),list!$A$2:$A$5034,0))</f>
        <v>Rtistic - Douglas Parks</v>
      </c>
      <c r="G1512" s="34" t="s">
        <v>3930</v>
      </c>
      <c r="H1512" s="34">
        <v>0</v>
      </c>
      <c r="I1512" s="34"/>
    </row>
    <row r="1513" spans="1:9" ht="18.75" customHeight="1">
      <c r="A1513" s="34" t="s">
        <v>3933</v>
      </c>
      <c r="B1513" s="87">
        <v>44027</v>
      </c>
      <c r="C1513" s="36">
        <v>0.38819444444444445</v>
      </c>
      <c r="D1513" s="37">
        <v>0.38819444444444445</v>
      </c>
      <c r="E1513" s="34" t="s">
        <v>2510</v>
      </c>
      <c r="F1513" s="34" t="str">
        <f t="array" aca="1" ref="F1513" ca="1">INDEX(list!$C$2:$C$5034,MATCH(INDIRECT(ADDRESS(ROW(),COLUMN()-1)),list!$A$2:$A$5034,0))</f>
        <v>361 - Rich Rutherford</v>
      </c>
      <c r="G1513" s="34" t="s">
        <v>3930</v>
      </c>
      <c r="H1513" s="34">
        <v>0</v>
      </c>
      <c r="I1513" s="34"/>
    </row>
    <row r="1514" spans="1:9" ht="18.75" customHeight="1">
      <c r="A1514" s="34" t="s">
        <v>3933</v>
      </c>
      <c r="B1514" s="87">
        <v>44027</v>
      </c>
      <c r="C1514" s="36">
        <v>0.43194444444444446</v>
      </c>
      <c r="D1514" s="37">
        <v>0.43194444444444446</v>
      </c>
      <c r="E1514" s="34" t="s">
        <v>2653</v>
      </c>
      <c r="F1514" s="34" t="str">
        <f t="array" aca="1" ref="F1514" ca="1">INDEX(list!$C$2:$C$5034,MATCH(INDIRECT(ADDRESS(ROW(),COLUMN()-1)),list!$A$2:$A$5034,0))</f>
        <v>DGU/SOCO - Gary Hesp</v>
      </c>
      <c r="G1514" s="34" t="s">
        <v>3930</v>
      </c>
      <c r="H1514" s="34">
        <v>0</v>
      </c>
      <c r="I1514" s="34"/>
    </row>
    <row r="1515" spans="1:9" ht="18.75" customHeight="1">
      <c r="A1515" s="34" t="s">
        <v>3933</v>
      </c>
      <c r="B1515" s="87">
        <v>44027</v>
      </c>
      <c r="C1515" s="36">
        <v>0.4368055555555555</v>
      </c>
      <c r="D1515" s="37">
        <v>0.4368055555555555</v>
      </c>
      <c r="E1515" s="34" t="s">
        <v>2653</v>
      </c>
      <c r="F1515" s="34" t="str">
        <f t="array" aca="1" ref="F1515" ca="1">INDEX(list!$C$2:$C$5034,MATCH(INDIRECT(ADDRESS(ROW(),COLUMN()-1)),list!$A$2:$A$5034,0))</f>
        <v>DGU/SOCO - Gary Hesp</v>
      </c>
      <c r="G1515" s="34" t="s">
        <v>3931</v>
      </c>
      <c r="H1515" s="34">
        <v>0</v>
      </c>
      <c r="I1515" s="34"/>
    </row>
    <row r="1516" spans="1:9" ht="18.75" customHeight="1">
      <c r="A1516" s="34" t="s">
        <v>3933</v>
      </c>
      <c r="B1516" s="87">
        <v>44027</v>
      </c>
      <c r="C1516" s="36">
        <v>0.6333333333333333</v>
      </c>
      <c r="D1516" s="37">
        <v>0.64097222222222217</v>
      </c>
      <c r="E1516" s="34" t="s">
        <v>440</v>
      </c>
      <c r="F1516" s="34" t="str">
        <f t="array" aca="1" ref="F1516" ca="1">INDEX(list!$C$2:$C$5034,MATCH(INDIRECT(ADDRESS(ROW(),COLUMN()-1)),list!$A$2:$A$5034,0))</f>
        <v>Larry Nedry Home</v>
      </c>
      <c r="G1516" s="34" t="s">
        <v>3929</v>
      </c>
      <c r="H1516" s="34">
        <v>11</v>
      </c>
      <c r="I1516" s="34"/>
    </row>
    <row r="1517" spans="1:9" ht="18.75" customHeight="1">
      <c r="A1517" s="34" t="s">
        <v>3933</v>
      </c>
      <c r="B1517" s="87">
        <v>44027</v>
      </c>
      <c r="C1517" s="36">
        <v>0.71666666666666667</v>
      </c>
      <c r="D1517" s="37">
        <v>0.71944444444444444</v>
      </c>
      <c r="E1517" s="34" t="s">
        <v>3272</v>
      </c>
      <c r="F1517" s="34" t="str">
        <f t="array" aca="1" ref="F1517" ca="1">INDEX(list!$C$2:$C$5034,MATCH(INDIRECT(ADDRESS(ROW(),COLUMN()-1)),list!$A$2:$A$5034,0))</f>
        <v>Elaina Cell</v>
      </c>
      <c r="G1517" s="34" t="s">
        <v>3929</v>
      </c>
      <c r="H1517" s="34">
        <v>4</v>
      </c>
      <c r="I1517" s="34"/>
    </row>
    <row r="1518" spans="1:9" ht="18.75" customHeight="1">
      <c r="A1518" s="34" t="s">
        <v>3933</v>
      </c>
      <c r="B1518" s="87">
        <v>44027</v>
      </c>
      <c r="C1518" s="36">
        <v>0.72152777777777777</v>
      </c>
      <c r="D1518" s="37">
        <v>0.72222222222222221</v>
      </c>
      <c r="E1518" s="34" t="s">
        <v>3272</v>
      </c>
      <c r="F1518" s="34" t="str">
        <f t="array" aca="1" ref="F1518" ca="1">INDEX(list!$C$2:$C$5034,MATCH(INDIRECT(ADDRESS(ROW(),COLUMN()-1)),list!$A$2:$A$5034,0))</f>
        <v>Elaina Cell</v>
      </c>
      <c r="G1518" s="34" t="s">
        <v>3929</v>
      </c>
      <c r="H1518" s="34">
        <v>1</v>
      </c>
      <c r="I1518" s="34"/>
    </row>
    <row r="1519" spans="1:9" ht="18.75" customHeight="1">
      <c r="A1519" s="34" t="s">
        <v>3934</v>
      </c>
      <c r="B1519" s="87">
        <v>44028</v>
      </c>
      <c r="C1519" s="36">
        <v>0.37916666666666665</v>
      </c>
      <c r="D1519" s="37">
        <v>0.37986111111111115</v>
      </c>
      <c r="E1519" s="34" t="s">
        <v>748</v>
      </c>
      <c r="F1519" s="34" t="str">
        <f t="array" aca="1" ref="F1519" ca="1">INDEX(list!$C$2:$C$5034,MATCH(INDIRECT(ADDRESS(ROW(),COLUMN()-1)),list!$A$2:$A$5034,0))</f>
        <v>Eric Uriarte cell</v>
      </c>
      <c r="G1519" s="34" t="s">
        <v>3931</v>
      </c>
      <c r="H1519" s="34">
        <v>1</v>
      </c>
      <c r="I1519" s="34"/>
    </row>
    <row r="1520" spans="1:9" ht="18.75" customHeight="1">
      <c r="A1520" s="34" t="s">
        <v>3934</v>
      </c>
      <c r="B1520" s="87">
        <v>44028</v>
      </c>
      <c r="C1520" s="36">
        <v>0.41944444444444445</v>
      </c>
      <c r="D1520" s="37">
        <v>0.42638888888888887</v>
      </c>
      <c r="E1520" s="34" t="s">
        <v>2651</v>
      </c>
      <c r="F1520" s="34" t="str">
        <f t="array" aca="1" ref="F1520" ca="1">INDEX(list!$C$2:$C$5034,MATCH(INDIRECT(ADDRESS(ROW(),COLUMN()-1)),list!$A$2:$A$5034,0))</f>
        <v>GD - Diana Garreau Cell</v>
      </c>
      <c r="G1520" s="34" t="s">
        <v>3929</v>
      </c>
      <c r="H1520" s="34">
        <v>10</v>
      </c>
      <c r="I1520" s="34"/>
    </row>
    <row r="1521" spans="1:9" ht="18.75" customHeight="1">
      <c r="A1521" s="34" t="s">
        <v>3934</v>
      </c>
      <c r="B1521" s="87">
        <v>44028</v>
      </c>
      <c r="C1521" s="36">
        <v>0.49305555555555558</v>
      </c>
      <c r="D1521" s="37">
        <v>0.49583333333333335</v>
      </c>
      <c r="E1521" s="34" t="s">
        <v>3272</v>
      </c>
      <c r="F1521" s="34" t="str">
        <f t="array" aca="1" ref="F1521" ca="1">INDEX(list!$C$2:$C$5034,MATCH(INDIRECT(ADDRESS(ROW(),COLUMN()-1)),list!$A$2:$A$5034,0))</f>
        <v>Elaina Cell</v>
      </c>
      <c r="G1521" s="34" t="s">
        <v>3929</v>
      </c>
      <c r="H1521" s="34">
        <v>4</v>
      </c>
      <c r="I1521" s="34"/>
    </row>
    <row r="1522" spans="1:9" ht="18.75" customHeight="1">
      <c r="A1522" s="34" t="s">
        <v>3934</v>
      </c>
      <c r="B1522" s="87">
        <v>44028</v>
      </c>
      <c r="C1522" s="36">
        <v>0.55694444444444446</v>
      </c>
      <c r="D1522" s="37">
        <v>0.55763888888888891</v>
      </c>
      <c r="E1522" s="34" t="s">
        <v>3272</v>
      </c>
      <c r="F1522" s="34" t="str">
        <f t="array" aca="1" ref="F1522" ca="1">INDEX(list!$C$2:$C$5034,MATCH(INDIRECT(ADDRESS(ROW(),COLUMN()-1)),list!$A$2:$A$5034,0))</f>
        <v>Elaina Cell</v>
      </c>
      <c r="G1522" s="34" t="s">
        <v>3931</v>
      </c>
      <c r="H1522" s="34">
        <v>1</v>
      </c>
      <c r="I1522" s="34"/>
    </row>
    <row r="1523" spans="1:9" ht="18.75" customHeight="1">
      <c r="A1523" s="34" t="s">
        <v>3934</v>
      </c>
      <c r="B1523" s="87">
        <v>44028</v>
      </c>
      <c r="C1523" s="36">
        <v>0.63124999999999998</v>
      </c>
      <c r="D1523" s="37">
        <v>0.63124999999999998</v>
      </c>
      <c r="E1523" s="34" t="s">
        <v>1128</v>
      </c>
      <c r="F1523" s="34" t="str">
        <f t="array" aca="1" ref="F1523" ca="1">INDEX(list!$C$2:$C$5034,MATCH(INDIRECT(ADDRESS(ROW(),COLUMN()-1)),list!$A$2:$A$5034,0))</f>
        <v xml:space="preserve">TLD - Main Tracey </v>
      </c>
      <c r="G1523" s="34" t="s">
        <v>3931</v>
      </c>
      <c r="H1523" s="34">
        <v>0</v>
      </c>
      <c r="I1523" s="34"/>
    </row>
    <row r="1524" spans="1:9" ht="18.75" customHeight="1">
      <c r="A1524" s="34" t="s">
        <v>3934</v>
      </c>
      <c r="B1524" s="87">
        <v>44028</v>
      </c>
      <c r="C1524" s="36">
        <v>0.63124999999999998</v>
      </c>
      <c r="D1524" s="37">
        <v>0.63750000000000007</v>
      </c>
      <c r="E1524" s="34" t="s">
        <v>1128</v>
      </c>
      <c r="F1524" s="34" t="str">
        <f t="array" aca="1" ref="F1524" ca="1">INDEX(list!$C$2:$C$5034,MATCH(INDIRECT(ADDRESS(ROW(),COLUMN()-1)),list!$A$2:$A$5034,0))</f>
        <v xml:space="preserve">TLD - Main Tracey </v>
      </c>
      <c r="G1524" s="34" t="s">
        <v>3931</v>
      </c>
      <c r="H1524" s="34">
        <v>9</v>
      </c>
      <c r="I1524" s="34"/>
    </row>
    <row r="1525" spans="1:9" ht="18.75" customHeight="1">
      <c r="A1525" s="34" t="s">
        <v>3934</v>
      </c>
      <c r="B1525" s="87">
        <v>44028</v>
      </c>
      <c r="C1525" s="36">
        <v>0.68958333333333333</v>
      </c>
      <c r="D1525" s="37">
        <v>0.69027777777777777</v>
      </c>
      <c r="E1525" s="34" t="s">
        <v>739</v>
      </c>
      <c r="F1525" s="34" t="str">
        <f t="array" aca="1" ref="F1525" ca="1">INDEX(list!$C$2:$C$5034,MATCH(INDIRECT(ADDRESS(ROW(),COLUMN()-1)),list!$A$2:$A$5034,0))</f>
        <v>HB - Heather Jo Bees</v>
      </c>
      <c r="G1525" s="34" t="s">
        <v>3929</v>
      </c>
      <c r="H1525" s="34">
        <v>1</v>
      </c>
      <c r="I1525" s="34"/>
    </row>
    <row r="1526" spans="1:9" ht="18.75" customHeight="1">
      <c r="A1526" s="34" t="s">
        <v>3934</v>
      </c>
      <c r="B1526" s="87">
        <v>44028</v>
      </c>
      <c r="C1526" s="36">
        <v>0.79305555555555562</v>
      </c>
      <c r="D1526" s="37">
        <v>0.79375000000000007</v>
      </c>
      <c r="E1526" s="34" t="s">
        <v>739</v>
      </c>
      <c r="F1526" s="34" t="str">
        <f t="array" aca="1" ref="F1526" ca="1">INDEX(list!$C$2:$C$5034,MATCH(INDIRECT(ADDRESS(ROW(),COLUMN()-1)),list!$A$2:$A$5034,0))</f>
        <v>HB - Heather Jo Bees</v>
      </c>
      <c r="G1526" s="34" t="s">
        <v>3931</v>
      </c>
      <c r="H1526" s="34">
        <v>1</v>
      </c>
      <c r="I1526" s="34"/>
    </row>
    <row r="1527" spans="1:9" ht="18.75" customHeight="1">
      <c r="A1527" s="34" t="s">
        <v>3935</v>
      </c>
      <c r="B1527" s="87">
        <v>44029</v>
      </c>
      <c r="C1527" s="36">
        <v>0.38541666666666669</v>
      </c>
      <c r="D1527" s="37">
        <v>0.38680555555555557</v>
      </c>
      <c r="E1527" s="34" t="s">
        <v>2670</v>
      </c>
      <c r="F1527" s="34" t="str">
        <f t="array" aca="1" ref="F1527" ca="1">INDEX(list!$C$2:$C$5034,MATCH(INDIRECT(ADDRESS(ROW(),COLUMN()-1)),list!$A$2:$A$5034,0))</f>
        <v>Jeac Mullan</v>
      </c>
      <c r="G1527" s="34" t="s">
        <v>3931</v>
      </c>
      <c r="H1527" s="34">
        <v>2</v>
      </c>
      <c r="I1527" s="34"/>
    </row>
    <row r="1528" spans="1:9" ht="18.75" customHeight="1">
      <c r="A1528" s="34" t="s">
        <v>3935</v>
      </c>
      <c r="B1528" s="87">
        <v>44029</v>
      </c>
      <c r="C1528" s="36">
        <v>0.41875000000000001</v>
      </c>
      <c r="D1528" s="37">
        <v>0.41875000000000001</v>
      </c>
      <c r="E1528" s="34" t="s">
        <v>2470</v>
      </c>
      <c r="F1528" s="34" t="str">
        <f t="array" aca="1" ref="F1528" ca="1">INDEX(list!$C$2:$C$5034,MATCH(INDIRECT(ADDRESS(ROW(),COLUMN()-1)),list!$A$2:$A$5034,0))</f>
        <v>CC - Jeff Peters</v>
      </c>
      <c r="G1528" s="34" t="s">
        <v>3930</v>
      </c>
      <c r="H1528" s="34">
        <v>0</v>
      </c>
      <c r="I1528" s="34"/>
    </row>
    <row r="1529" spans="1:9" ht="18.75" customHeight="1">
      <c r="A1529" s="34" t="s">
        <v>3935</v>
      </c>
      <c r="B1529" s="87">
        <v>44029</v>
      </c>
      <c r="C1529" s="36">
        <v>0.45902777777777781</v>
      </c>
      <c r="D1529" s="37">
        <v>0.46111111111111108</v>
      </c>
      <c r="E1529" s="34" t="s">
        <v>2470</v>
      </c>
      <c r="F1529" s="34" t="str">
        <f t="array" aca="1" ref="F1529" ca="1">INDEX(list!$C$2:$C$5034,MATCH(INDIRECT(ADDRESS(ROW(),COLUMN()-1)),list!$A$2:$A$5034,0))</f>
        <v>CC - Jeff Peters</v>
      </c>
      <c r="G1529" s="34" t="s">
        <v>3929</v>
      </c>
      <c r="H1529" s="34">
        <v>3</v>
      </c>
      <c r="I1529" s="34"/>
    </row>
    <row r="1530" spans="1:9" ht="18.75" customHeight="1">
      <c r="A1530" s="34" t="s">
        <v>3935</v>
      </c>
      <c r="B1530" s="87">
        <v>44029</v>
      </c>
      <c r="C1530" s="36">
        <v>0.54097222222222219</v>
      </c>
      <c r="D1530" s="37">
        <v>0.54305555555555551</v>
      </c>
      <c r="E1530" s="34" t="s">
        <v>2670</v>
      </c>
      <c r="F1530" s="34" t="str">
        <f t="array" aca="1" ref="F1530" ca="1">INDEX(list!$C$2:$C$5034,MATCH(INDIRECT(ADDRESS(ROW(),COLUMN()-1)),list!$A$2:$A$5034,0))</f>
        <v>Jeac Mullan</v>
      </c>
      <c r="G1530" s="34" t="s">
        <v>3929</v>
      </c>
      <c r="H1530" s="34">
        <v>3</v>
      </c>
      <c r="I1530" s="34"/>
    </row>
    <row r="1531" spans="1:9" ht="18.75" customHeight="1">
      <c r="A1531" s="34" t="s">
        <v>3935</v>
      </c>
      <c r="B1531" s="87">
        <v>44029</v>
      </c>
      <c r="C1531" s="36">
        <v>0.54513888888888895</v>
      </c>
      <c r="D1531" s="37">
        <v>0.54513888888888895</v>
      </c>
      <c r="E1531" s="34" t="s">
        <v>1637</v>
      </c>
      <c r="F1531" s="34" t="str">
        <f t="array" aca="1" ref="F1531" ca="1">INDEX(list!$C$2:$C$5034,MATCH(INDIRECT(ADDRESS(ROW(),COLUMN()-1)),list!$A$2:$A$5034,0))</f>
        <v>Mary Louise Zeller Cell</v>
      </c>
      <c r="G1531" s="34" t="s">
        <v>3930</v>
      </c>
      <c r="H1531" s="34">
        <v>0</v>
      </c>
      <c r="I1531" s="34"/>
    </row>
    <row r="1532" spans="1:9" ht="18.75" customHeight="1">
      <c r="A1532" s="34" t="s">
        <v>3935</v>
      </c>
      <c r="B1532" s="87">
        <v>44029</v>
      </c>
      <c r="C1532" s="36">
        <v>0.57986111111111105</v>
      </c>
      <c r="D1532" s="37">
        <v>0.5805555555555556</v>
      </c>
      <c r="E1532" s="34" t="s">
        <v>739</v>
      </c>
      <c r="F1532" s="34" t="str">
        <f t="array" aca="1" ref="F1532" ca="1">INDEX(list!$C$2:$C$5034,MATCH(INDIRECT(ADDRESS(ROW(),COLUMN()-1)),list!$A$2:$A$5034,0))</f>
        <v>HB - Heather Jo Bees</v>
      </c>
      <c r="G1532" s="34" t="s">
        <v>3929</v>
      </c>
      <c r="H1532" s="34">
        <v>1</v>
      </c>
      <c r="I1532" s="34"/>
    </row>
    <row r="1533" spans="1:9" ht="18.75" customHeight="1">
      <c r="A1533" s="34" t="s">
        <v>3935</v>
      </c>
      <c r="B1533" s="87">
        <v>44029</v>
      </c>
      <c r="C1533" s="36">
        <v>0.60069444444444442</v>
      </c>
      <c r="D1533" s="37">
        <v>0.60486111111111118</v>
      </c>
      <c r="E1533" s="34" t="s">
        <v>739</v>
      </c>
      <c r="F1533" s="34" t="str">
        <f t="array" aca="1" ref="F1533" ca="1">INDEX(list!$C$2:$C$5034,MATCH(INDIRECT(ADDRESS(ROW(),COLUMN()-1)),list!$A$2:$A$5034,0))</f>
        <v>HB - Heather Jo Bees</v>
      </c>
      <c r="G1533" s="34" t="s">
        <v>3931</v>
      </c>
      <c r="H1533" s="34">
        <v>6</v>
      </c>
      <c r="I1533" s="34"/>
    </row>
    <row r="1534" spans="1:9" ht="18.75" customHeight="1">
      <c r="A1534" s="34" t="s">
        <v>3935</v>
      </c>
      <c r="B1534" s="87">
        <v>44029</v>
      </c>
      <c r="C1534" s="36">
        <v>0.67569444444444438</v>
      </c>
      <c r="D1534" s="37">
        <v>0.67638888888888893</v>
      </c>
      <c r="E1534" s="34" t="s">
        <v>2670</v>
      </c>
      <c r="F1534" s="34" t="str">
        <f t="array" aca="1" ref="F1534" ca="1">INDEX(list!$C$2:$C$5034,MATCH(INDIRECT(ADDRESS(ROW(),COLUMN()-1)),list!$A$2:$A$5034,0))</f>
        <v>Jeac Mullan</v>
      </c>
      <c r="G1534" s="34" t="s">
        <v>3929</v>
      </c>
      <c r="H1534" s="34">
        <v>1</v>
      </c>
      <c r="I1534" s="34"/>
    </row>
    <row r="1535" spans="1:9" ht="18.75" customHeight="1">
      <c r="A1535" s="34" t="s">
        <v>3935</v>
      </c>
      <c r="B1535" s="87">
        <v>44029</v>
      </c>
      <c r="C1535" s="36">
        <v>0.68611111111111101</v>
      </c>
      <c r="D1535" s="37">
        <v>0.68611111111111101</v>
      </c>
      <c r="E1535" s="34" t="s">
        <v>2151</v>
      </c>
      <c r="F1535" s="34" t="str">
        <f t="array" aca="1" ref="F1535" ca="1">INDEX(list!$C$2:$C$5034,MATCH(INDIRECT(ADDRESS(ROW(),COLUMN()-1)),list!$A$2:$A$5034,0))</f>
        <v>VEO - Main</v>
      </c>
      <c r="G1535" s="34" t="s">
        <v>3930</v>
      </c>
      <c r="H1535" s="34">
        <v>0</v>
      </c>
      <c r="I1535" s="34"/>
    </row>
    <row r="1536" spans="1:9" ht="18.75" customHeight="1">
      <c r="A1536" s="34" t="s">
        <v>3935</v>
      </c>
      <c r="B1536" s="87">
        <v>44029</v>
      </c>
      <c r="C1536" s="36">
        <v>0.69027777777777777</v>
      </c>
      <c r="D1536" s="37">
        <v>0.69097222222222221</v>
      </c>
      <c r="E1536" s="34" t="s">
        <v>2151</v>
      </c>
      <c r="F1536" s="34" t="str">
        <f t="array" aca="1" ref="F1536" ca="1">INDEX(list!$C$2:$C$5034,MATCH(INDIRECT(ADDRESS(ROW(),COLUMN()-1)),list!$A$2:$A$5034,0))</f>
        <v>VEO - Main</v>
      </c>
      <c r="G1536" s="34" t="s">
        <v>3931</v>
      </c>
      <c r="H1536" s="34">
        <v>1</v>
      </c>
      <c r="I1536" s="34"/>
    </row>
    <row r="1537" spans="1:9" ht="18.75" customHeight="1">
      <c r="A1537" s="34" t="s">
        <v>3935</v>
      </c>
      <c r="B1537" s="87">
        <v>44029</v>
      </c>
      <c r="C1537" s="36">
        <v>0.70208333333333339</v>
      </c>
      <c r="D1537" s="37">
        <v>0.72777777777777775</v>
      </c>
      <c r="E1537" s="34" t="s">
        <v>2670</v>
      </c>
      <c r="F1537" s="34" t="str">
        <f t="array" aca="1" ref="F1537" ca="1">INDEX(list!$C$2:$C$5034,MATCH(INDIRECT(ADDRESS(ROW(),COLUMN()-1)),list!$A$2:$A$5034,0))</f>
        <v>Jeac Mullan</v>
      </c>
      <c r="G1537" s="34" t="s">
        <v>3931</v>
      </c>
      <c r="H1537" s="34">
        <v>37</v>
      </c>
      <c r="I1537" s="34"/>
    </row>
    <row r="1538" spans="1:9" ht="18.75" customHeight="1">
      <c r="A1538" s="34" t="s">
        <v>3935</v>
      </c>
      <c r="B1538" s="87">
        <v>44029</v>
      </c>
      <c r="C1538" s="36">
        <v>0.80625000000000002</v>
      </c>
      <c r="D1538" s="37">
        <v>0.80625000000000002</v>
      </c>
      <c r="E1538" s="34" t="s">
        <v>2670</v>
      </c>
      <c r="F1538" s="34" t="str">
        <f t="array" aca="1" ref="F1538" ca="1">INDEX(list!$C$2:$C$5034,MATCH(INDIRECT(ADDRESS(ROW(),COLUMN()-1)),list!$A$2:$A$5034,0))</f>
        <v>Jeac Mullan</v>
      </c>
      <c r="G1538" s="34" t="s">
        <v>3930</v>
      </c>
      <c r="H1538" s="34">
        <v>0</v>
      </c>
      <c r="I1538" s="34"/>
    </row>
    <row r="1539" spans="1:9" ht="18.75" customHeight="1">
      <c r="A1539" s="34" t="s">
        <v>3937</v>
      </c>
      <c r="B1539" s="87">
        <v>44030</v>
      </c>
      <c r="C1539" s="36">
        <v>0.52569444444444446</v>
      </c>
      <c r="D1539" s="37">
        <v>0.52569444444444446</v>
      </c>
      <c r="E1539" s="34" t="s">
        <v>2670</v>
      </c>
      <c r="F1539" s="34" t="str">
        <f t="array" aca="1" ref="F1539" ca="1">INDEX(list!$C$2:$C$5034,MATCH(INDIRECT(ADDRESS(ROW(),COLUMN()-1)),list!$A$2:$A$5034,0))</f>
        <v>Jeac Mullan</v>
      </c>
      <c r="G1539" s="34" t="s">
        <v>3931</v>
      </c>
      <c r="H1539" s="34">
        <v>0</v>
      </c>
      <c r="I1539" s="34"/>
    </row>
    <row r="1540" spans="1:9" ht="18.75" customHeight="1">
      <c r="A1540" s="34" t="s">
        <v>3937</v>
      </c>
      <c r="B1540" s="87">
        <v>44030</v>
      </c>
      <c r="C1540" s="36">
        <v>0.52638888888888891</v>
      </c>
      <c r="D1540" s="37">
        <v>0.52708333333333335</v>
      </c>
      <c r="E1540" s="34" t="s">
        <v>2670</v>
      </c>
      <c r="F1540" s="34" t="str">
        <f t="array" aca="1" ref="F1540" ca="1">INDEX(list!$C$2:$C$5034,MATCH(INDIRECT(ADDRESS(ROW(),COLUMN()-1)),list!$A$2:$A$5034,0))</f>
        <v>Jeac Mullan</v>
      </c>
      <c r="G1540" s="34" t="s">
        <v>3931</v>
      </c>
      <c r="H1540" s="34">
        <v>1</v>
      </c>
      <c r="I1540" s="34"/>
    </row>
    <row r="1541" spans="1:9" ht="18.75" customHeight="1">
      <c r="A1541" s="34" t="s">
        <v>3937</v>
      </c>
      <c r="B1541" s="87">
        <v>44030</v>
      </c>
      <c r="C1541" s="36">
        <v>0.52638888888888891</v>
      </c>
      <c r="D1541" s="37">
        <v>0.52638888888888891</v>
      </c>
      <c r="E1541" s="34" t="s">
        <v>2670</v>
      </c>
      <c r="F1541" s="34" t="str">
        <f t="array" aca="1" ref="F1541" ca="1">INDEX(list!$C$2:$C$5034,MATCH(INDIRECT(ADDRESS(ROW(),COLUMN()-1)),list!$A$2:$A$5034,0))</f>
        <v>Jeac Mullan</v>
      </c>
      <c r="G1541" s="34" t="s">
        <v>3931</v>
      </c>
      <c r="H1541" s="34">
        <v>0</v>
      </c>
      <c r="I1541" s="34"/>
    </row>
    <row r="1542" spans="1:9" ht="18.75" customHeight="1">
      <c r="A1542" s="34" t="s">
        <v>3937</v>
      </c>
      <c r="B1542" s="87">
        <v>44030</v>
      </c>
      <c r="C1542" s="36">
        <v>0.53263888888888888</v>
      </c>
      <c r="D1542" s="37">
        <v>0.53541666666666665</v>
      </c>
      <c r="E1542" s="34" t="s">
        <v>2670</v>
      </c>
      <c r="F1542" s="34" t="str">
        <f t="array" aca="1" ref="F1542" ca="1">INDEX(list!$C$2:$C$5034,MATCH(INDIRECT(ADDRESS(ROW(),COLUMN()-1)),list!$A$2:$A$5034,0))</f>
        <v>Jeac Mullan</v>
      </c>
      <c r="G1542" s="34" t="s">
        <v>3931</v>
      </c>
      <c r="H1542" s="34">
        <v>4</v>
      </c>
      <c r="I1542" s="34"/>
    </row>
    <row r="1543" spans="1:9" ht="18.75" customHeight="1">
      <c r="A1543" s="34" t="s">
        <v>3934</v>
      </c>
      <c r="B1543" s="87">
        <v>44035</v>
      </c>
      <c r="C1543" s="36">
        <v>0.3888888888888889</v>
      </c>
      <c r="D1543" s="37">
        <v>0.3888888888888889</v>
      </c>
      <c r="E1543" s="34" t="s">
        <v>2651</v>
      </c>
      <c r="F1543" s="34" t="str">
        <f t="array" aca="1" ref="F1543" ca="1">INDEX(list!$C$2:$C$5034,MATCH(INDIRECT(ADDRESS(ROW(),COLUMN()-1)),list!$A$2:$A$5034,0))</f>
        <v>GD - Diana Garreau Cell</v>
      </c>
      <c r="G1543" s="34" t="s">
        <v>3930</v>
      </c>
      <c r="H1543" s="34">
        <v>0</v>
      </c>
      <c r="I1543" s="34"/>
    </row>
    <row r="1544" spans="1:9" ht="18.75" customHeight="1">
      <c r="A1544" s="34" t="s">
        <v>3934</v>
      </c>
      <c r="B1544" s="87">
        <v>44035</v>
      </c>
      <c r="C1544" s="36">
        <v>0.51944444444444449</v>
      </c>
      <c r="D1544" s="37">
        <v>0.52013888888888882</v>
      </c>
      <c r="E1544" s="34" t="s">
        <v>2490</v>
      </c>
      <c r="F1544" s="34" t="str">
        <f t="array" aca="1" ref="F1544" ca="1">INDEX(list!$C$2:$C$5034,MATCH(INDIRECT(ADDRESS(ROW(),COLUMN()-1)),list!$A$2:$A$5034,0))</f>
        <v>Justin Smith cell</v>
      </c>
      <c r="G1544" s="34" t="s">
        <v>3931</v>
      </c>
      <c r="H1544" s="34">
        <v>1</v>
      </c>
      <c r="I1544" s="34"/>
    </row>
    <row r="1545" spans="1:9" ht="18.75" customHeight="1">
      <c r="A1545" s="34" t="s">
        <v>3934</v>
      </c>
      <c r="B1545" s="87">
        <v>44035</v>
      </c>
      <c r="C1545" s="36">
        <v>0.56527777777777777</v>
      </c>
      <c r="D1545" s="37">
        <v>0.56666666666666665</v>
      </c>
      <c r="E1545" s="34" t="s">
        <v>2791</v>
      </c>
      <c r="F1545" s="34" t="str">
        <f t="array" aca="1" ref="F1545" ca="1">INDEX(list!$C$2:$C$5034,MATCH(INDIRECT(ADDRESS(ROW(),COLUMN()-1)),list!$A$2:$A$5034,0))</f>
        <v>Natalie Le cell</v>
      </c>
      <c r="G1545" s="34" t="s">
        <v>3929</v>
      </c>
      <c r="H1545" s="34">
        <v>2</v>
      </c>
      <c r="I1545" s="34"/>
    </row>
    <row r="1546" spans="1:9" ht="18.75" customHeight="1">
      <c r="A1546" s="34" t="s">
        <v>3934</v>
      </c>
      <c r="B1546" s="87">
        <v>44035</v>
      </c>
      <c r="C1546" s="36">
        <v>0.63194444444444442</v>
      </c>
      <c r="D1546" s="37">
        <v>0.63194444444444442</v>
      </c>
      <c r="E1546" s="34" t="s">
        <v>2460</v>
      </c>
      <c r="F1546" s="34" t="str">
        <f t="array" aca="1" ref="F1546" ca="1">INDEX(list!$C$2:$C$5034,MATCH(INDIRECT(ADDRESS(ROW(),COLUMN()-1)),list!$A$2:$A$5034,0))</f>
        <v>LU - Larry Ulvestad cell</v>
      </c>
      <c r="G1546" s="34" t="s">
        <v>3930</v>
      </c>
      <c r="H1546" s="34">
        <v>0</v>
      </c>
      <c r="I1546" s="34"/>
    </row>
    <row r="1547" spans="1:9" ht="18.75" customHeight="1">
      <c r="A1547" s="34" t="s">
        <v>3934</v>
      </c>
      <c r="B1547" s="87">
        <v>44035</v>
      </c>
      <c r="C1547" s="36">
        <v>0.63750000000000007</v>
      </c>
      <c r="D1547" s="37">
        <v>0.64236111111111105</v>
      </c>
      <c r="E1547" s="34" t="s">
        <v>2460</v>
      </c>
      <c r="F1547" s="34" t="str">
        <f t="array" aca="1" ref="F1547" ca="1">INDEX(list!$C$2:$C$5034,MATCH(INDIRECT(ADDRESS(ROW(),COLUMN()-1)),list!$A$2:$A$5034,0))</f>
        <v>LU - Larry Ulvestad cell</v>
      </c>
      <c r="G1547" s="34" t="s">
        <v>3931</v>
      </c>
      <c r="H1547" s="34">
        <v>7</v>
      </c>
      <c r="I1547" s="34"/>
    </row>
    <row r="1548" spans="1:9" ht="18.75" customHeight="1">
      <c r="A1548" s="34" t="s">
        <v>3934</v>
      </c>
      <c r="B1548" s="87">
        <v>44035</v>
      </c>
      <c r="C1548" s="36">
        <v>0.72569444444444453</v>
      </c>
      <c r="D1548" s="37">
        <v>0.72569444444444453</v>
      </c>
      <c r="E1548" s="34" t="s">
        <v>2651</v>
      </c>
      <c r="F1548" s="34" t="str">
        <f t="array" aca="1" ref="F1548" ca="1">INDEX(list!$C$2:$C$5034,MATCH(INDIRECT(ADDRESS(ROW(),COLUMN()-1)),list!$A$2:$A$5034,0))</f>
        <v>GD - Diana Garreau Cell</v>
      </c>
      <c r="G1548" s="34" t="s">
        <v>3930</v>
      </c>
      <c r="H1548" s="34">
        <v>0</v>
      </c>
      <c r="I1548" s="34"/>
    </row>
    <row r="1549" spans="1:9" ht="18.75" customHeight="1">
      <c r="A1549" s="34" t="s">
        <v>3935</v>
      </c>
      <c r="B1549" s="87">
        <v>44036</v>
      </c>
      <c r="C1549" s="36">
        <v>0.45833333333333331</v>
      </c>
      <c r="D1549" s="37">
        <v>0.45833333333333331</v>
      </c>
      <c r="E1549" s="34" t="s">
        <v>866</v>
      </c>
      <c r="F1549" s="34" t="str">
        <f t="array" aca="1" ref="F1549" ca="1">INDEX(list!$C$2:$C$5034,MATCH(INDIRECT(ADDRESS(ROW(),COLUMN()-1)),list!$A$2:$A$5034,0))</f>
        <v>CPL - John CPL Cell</v>
      </c>
      <c r="G1549" s="34" t="s">
        <v>3930</v>
      </c>
      <c r="H1549" s="34">
        <v>0</v>
      </c>
      <c r="I1549" s="34"/>
    </row>
    <row r="1550" spans="1:9" ht="18.75" customHeight="1">
      <c r="A1550" s="34" t="s">
        <v>3928</v>
      </c>
      <c r="B1550" s="87">
        <v>44039</v>
      </c>
      <c r="C1550" s="36">
        <v>0.38958333333333334</v>
      </c>
      <c r="D1550" s="37">
        <v>0.38958333333333334</v>
      </c>
      <c r="E1550" s="34" t="s">
        <v>2923</v>
      </c>
      <c r="F1550" s="38" t="str">
        <f t="array" aca="1" ref="F1550" ca="1">INDEX(list!$C$2:$C$5034,MATCH(INDIRECT(ADDRESS(ROW(),COLUMN()-1)),list!$A$2:$A$5034,0))</f>
        <v>HB - cell</v>
      </c>
      <c r="G1550" s="34" t="s">
        <v>3930</v>
      </c>
      <c r="H1550" s="34">
        <v>0</v>
      </c>
      <c r="I1550" s="34"/>
    </row>
    <row r="1551" spans="1:9" ht="18.75" customHeight="1">
      <c r="A1551" s="34" t="s">
        <v>3928</v>
      </c>
      <c r="B1551" s="87">
        <v>44039</v>
      </c>
      <c r="C1551" s="36">
        <v>0.41597222222222219</v>
      </c>
      <c r="D1551" s="37">
        <v>0.41805555555555557</v>
      </c>
      <c r="E1551" s="34" t="s">
        <v>2656</v>
      </c>
      <c r="F1551" s="34" t="str">
        <f t="array" aca="1" ref="F1551" ca="1">INDEX(list!$C$2:$C$5034,MATCH(INDIRECT(ADDRESS(ROW(),COLUMN()-1)),list!$A$2:$A$5034,0))</f>
        <v>HB - cell</v>
      </c>
      <c r="G1551" s="34" t="s">
        <v>3931</v>
      </c>
      <c r="H1551" s="34">
        <v>3</v>
      </c>
      <c r="I1551" s="34"/>
    </row>
    <row r="1552" spans="1:9" ht="18.75" customHeight="1">
      <c r="A1552" s="34" t="s">
        <v>3928</v>
      </c>
      <c r="B1552" s="87">
        <v>44039</v>
      </c>
      <c r="C1552" s="36">
        <v>0.47152777777777777</v>
      </c>
      <c r="D1552" s="37">
        <v>0.4770833333333333</v>
      </c>
      <c r="E1552" s="34" t="s">
        <v>2543</v>
      </c>
      <c r="F1552" s="34" t="str">
        <f t="array" aca="1" ref="F1552" ca="1">INDEX(list!$C$2:$C$5034,MATCH(INDIRECT(ADDRESS(ROW(),COLUMN()-1)),list!$A$2:$A$5034,0))</f>
        <v>HB - Alex McMann</v>
      </c>
      <c r="G1552" s="34" t="s">
        <v>3929</v>
      </c>
      <c r="H1552" s="34">
        <v>8</v>
      </c>
      <c r="I1552" s="34"/>
    </row>
    <row r="1553" spans="1:9" ht="18.75" customHeight="1">
      <c r="A1553" s="34" t="s">
        <v>3928</v>
      </c>
      <c r="B1553" s="87">
        <v>44039</v>
      </c>
      <c r="C1553" s="36">
        <v>0.47638888888888892</v>
      </c>
      <c r="D1553" s="37">
        <v>0.47638888888888892</v>
      </c>
      <c r="E1553" s="34" t="s">
        <v>548</v>
      </c>
      <c r="F1553" s="34" t="str">
        <f t="array" aca="1" ref="F1553" ca="1">INDEX(list!$C$2:$C$5034,MATCH(INDIRECT(ADDRESS(ROW(),COLUMN()-1)),list!$A$2:$A$5034,0))</f>
        <v>SOCO - Brian Barlow</v>
      </c>
      <c r="G1553" s="34" t="s">
        <v>3930</v>
      </c>
      <c r="H1553" s="34">
        <v>0</v>
      </c>
      <c r="I1553" s="34"/>
    </row>
    <row r="1554" spans="1:9" ht="18.75" customHeight="1">
      <c r="A1554" s="34" t="s">
        <v>3928</v>
      </c>
      <c r="B1554" s="87">
        <v>44039</v>
      </c>
      <c r="C1554" s="36">
        <v>0.4777777777777778</v>
      </c>
      <c r="D1554" s="37">
        <v>0.48958333333333331</v>
      </c>
      <c r="E1554" s="34" t="s">
        <v>548</v>
      </c>
      <c r="F1554" s="34" t="str">
        <f t="array" aca="1" ref="F1554" ca="1">INDEX(list!$C$2:$C$5034,MATCH(INDIRECT(ADDRESS(ROW(),COLUMN()-1)),list!$A$2:$A$5034,0))</f>
        <v>SOCO - Brian Barlow</v>
      </c>
      <c r="G1554" s="34" t="s">
        <v>3931</v>
      </c>
      <c r="H1554" s="34">
        <v>17</v>
      </c>
      <c r="I1554" s="34"/>
    </row>
    <row r="1555" spans="1:9" ht="18.75" customHeight="1">
      <c r="A1555" s="34" t="s">
        <v>3928</v>
      </c>
      <c r="B1555" s="87">
        <v>44039</v>
      </c>
      <c r="C1555" s="36">
        <v>0.48749999999999999</v>
      </c>
      <c r="D1555" s="37">
        <v>0.48749999999999999</v>
      </c>
      <c r="E1555" s="34" t="s">
        <v>2151</v>
      </c>
      <c r="F1555" s="34" t="str">
        <f t="array" aca="1" ref="F1555" ca="1">INDEX(list!$C$2:$C$5034,MATCH(INDIRECT(ADDRESS(ROW(),COLUMN()-1)),list!$A$2:$A$5034,0))</f>
        <v>VEO - Main</v>
      </c>
      <c r="G1555" s="34" t="s">
        <v>3930</v>
      </c>
      <c r="H1555" s="34">
        <v>0</v>
      </c>
      <c r="I1555" s="34"/>
    </row>
    <row r="1556" spans="1:9" ht="18.75" customHeight="1">
      <c r="A1556" s="34" t="s">
        <v>3928</v>
      </c>
      <c r="B1556" s="87">
        <v>44039</v>
      </c>
      <c r="C1556" s="36">
        <v>0.49027777777777781</v>
      </c>
      <c r="D1556" s="37">
        <v>0.54375000000000007</v>
      </c>
      <c r="E1556" s="34" t="s">
        <v>330</v>
      </c>
      <c r="F1556" s="34" t="str">
        <f t="array" aca="1" ref="F1556" ca="1">INDEX(list!$C$2:$C$5034,MATCH(INDIRECT(ADDRESS(ROW(),COLUMN()-1)),list!$A$2:$A$5034,0))</f>
        <v>CST- Courtney Staff cell</v>
      </c>
      <c r="G1556" s="34" t="s">
        <v>3931</v>
      </c>
      <c r="H1556" s="34">
        <v>77</v>
      </c>
      <c r="I1556" s="34"/>
    </row>
    <row r="1557" spans="1:9" ht="18.75" customHeight="1">
      <c r="A1557" s="34" t="s">
        <v>3928</v>
      </c>
      <c r="B1557" s="87">
        <v>44039</v>
      </c>
      <c r="C1557" s="36">
        <v>0.58194444444444449</v>
      </c>
      <c r="D1557" s="37">
        <v>0.58194444444444449</v>
      </c>
      <c r="E1557" s="34" t="s">
        <v>3197</v>
      </c>
      <c r="F1557" s="38" t="str">
        <f t="array" aca="1" ref="F1557" ca="1">INDEX(list!$C$2:$C$5034,MATCH(INDIRECT(ADDRESS(ROW(),COLUMN()-1)),list!$A$2:$A$5034,0))</f>
        <v>Debra Allen</v>
      </c>
      <c r="G1557" s="34" t="s">
        <v>3930</v>
      </c>
      <c r="H1557" s="34">
        <v>0</v>
      </c>
      <c r="I1557" s="34"/>
    </row>
    <row r="1558" spans="1:9" ht="18.75" customHeight="1">
      <c r="A1558" s="34" t="s">
        <v>3928</v>
      </c>
      <c r="B1558" s="87">
        <v>44039</v>
      </c>
      <c r="C1558" s="36">
        <v>0.59097222222222223</v>
      </c>
      <c r="D1558" s="37">
        <v>0.59097222222222223</v>
      </c>
      <c r="E1558" s="34" t="s">
        <v>2651</v>
      </c>
      <c r="F1558" s="34" t="str">
        <f t="array" aca="1" ref="F1558" ca="1">INDEX(list!$C$2:$C$5034,MATCH(INDIRECT(ADDRESS(ROW(),COLUMN()-1)),list!$A$2:$A$5034,0))</f>
        <v>GD - Diana Garreau Cell</v>
      </c>
      <c r="G1558" s="34" t="s">
        <v>3930</v>
      </c>
      <c r="H1558" s="34">
        <v>0</v>
      </c>
      <c r="I1558" s="34"/>
    </row>
    <row r="1559" spans="1:9" ht="18.75" customHeight="1">
      <c r="A1559" s="34" t="s">
        <v>3928</v>
      </c>
      <c r="B1559" s="87">
        <v>44039</v>
      </c>
      <c r="C1559" s="36">
        <v>0.62847222222222221</v>
      </c>
      <c r="D1559" s="37">
        <v>0.64166666666666672</v>
      </c>
      <c r="E1559" s="34" t="s">
        <v>2058</v>
      </c>
      <c r="F1559" s="34" t="str">
        <f t="array" aca="1" ref="F1559" ca="1">INDEX(list!$C$2:$C$5034,MATCH(INDIRECT(ADDRESS(ROW(),COLUMN()-1)),list!$A$2:$A$5034,0))</f>
        <v>CPL - Beth Home</v>
      </c>
      <c r="G1559" s="34" t="s">
        <v>3931</v>
      </c>
      <c r="H1559" s="34">
        <v>19</v>
      </c>
      <c r="I1559" s="34"/>
    </row>
    <row r="1560" spans="1:9" ht="18.75" customHeight="1">
      <c r="A1560" s="34" t="s">
        <v>3928</v>
      </c>
      <c r="B1560" s="87">
        <v>44039</v>
      </c>
      <c r="C1560" s="36">
        <v>0.6430555555555556</v>
      </c>
      <c r="D1560" s="37">
        <v>0.66597222222222219</v>
      </c>
      <c r="E1560" s="34" t="s">
        <v>2301</v>
      </c>
      <c r="F1560" s="34" t="str">
        <f t="array" aca="1" ref="F1560" ca="1">INDEX(list!$C$2:$C$5034,MATCH(INDIRECT(ADDRESS(ROW(),COLUMN()-1)),list!$A$2:$A$5034,0))</f>
        <v>Steve Donner</v>
      </c>
      <c r="G1560" s="34" t="s">
        <v>3931</v>
      </c>
      <c r="H1560" s="34">
        <v>33</v>
      </c>
      <c r="I1560" s="34"/>
    </row>
    <row r="1561" spans="1:9" ht="18.75" customHeight="1">
      <c r="A1561" s="34" t="s">
        <v>3928</v>
      </c>
      <c r="B1561" s="87">
        <v>44039</v>
      </c>
      <c r="C1561" s="36">
        <v>0.65</v>
      </c>
      <c r="D1561" s="37">
        <v>0.65</v>
      </c>
      <c r="E1561" s="34" t="s">
        <v>2058</v>
      </c>
      <c r="F1561" s="34" t="str">
        <f t="array" aca="1" ref="F1561" ca="1">INDEX(list!$C$2:$C$5034,MATCH(INDIRECT(ADDRESS(ROW(),COLUMN()-1)),list!$A$2:$A$5034,0))</f>
        <v>CPL - Beth Home</v>
      </c>
      <c r="G1561" s="34" t="s">
        <v>3930</v>
      </c>
      <c r="H1561" s="34">
        <v>0</v>
      </c>
      <c r="I1561" s="34"/>
    </row>
    <row r="1562" spans="1:9" ht="18.75" customHeight="1">
      <c r="A1562" s="34" t="s">
        <v>3928</v>
      </c>
      <c r="B1562" s="87">
        <v>44039</v>
      </c>
      <c r="C1562" s="36">
        <v>0.68958333333333333</v>
      </c>
      <c r="D1562" s="37">
        <v>0.69097222222222221</v>
      </c>
      <c r="E1562" s="34" t="s">
        <v>1906</v>
      </c>
      <c r="F1562" s="39" t="str">
        <f t="array" aca="1" ref="F1562" ca="1">INDEX(list!$C$2:$C$5034,MATCH(INDIRECT(ADDRESS(ROW(),COLUMN()-1)),list!$A$2:$A$5034,0))</f>
        <v>usedmac.com</v>
      </c>
      <c r="G1562" s="34" t="s">
        <v>3931</v>
      </c>
      <c r="H1562" s="34">
        <v>2</v>
      </c>
      <c r="I1562" s="34"/>
    </row>
    <row r="1563" spans="1:9" ht="18.75" customHeight="1">
      <c r="A1563" s="34" t="s">
        <v>3928</v>
      </c>
      <c r="B1563" s="87">
        <v>44039</v>
      </c>
      <c r="C1563" s="36">
        <v>0.71111111111111114</v>
      </c>
      <c r="D1563" s="37">
        <v>0.7402777777777777</v>
      </c>
      <c r="E1563" s="34" t="s">
        <v>315</v>
      </c>
      <c r="F1563" s="34" t="str">
        <f t="array" aca="1" ref="F1563" ca="1">INDEX(list!$C$2:$C$5034,MATCH(INDIRECT(ADDRESS(ROW(),COLUMN()-1)),list!$A$2:$A$5034,0))</f>
        <v>Susan Pepus</v>
      </c>
      <c r="G1563" s="34" t="s">
        <v>3931</v>
      </c>
      <c r="H1563" s="34">
        <v>42</v>
      </c>
      <c r="I1563" s="34"/>
    </row>
    <row r="1564" spans="1:9" ht="18.75" customHeight="1">
      <c r="A1564" s="34" t="s">
        <v>3928</v>
      </c>
      <c r="B1564" s="87">
        <v>44039</v>
      </c>
      <c r="C1564" s="36">
        <v>0.7368055555555556</v>
      </c>
      <c r="D1564" s="37">
        <v>0.7368055555555556</v>
      </c>
      <c r="E1564" s="34" t="s">
        <v>824</v>
      </c>
      <c r="F1564" s="34" t="str">
        <f t="array" aca="1" ref="F1564" ca="1">INDEX(list!$C$2:$C$5034,MATCH(INDIRECT(ADDRESS(ROW(),COLUMN()-1)),list!$A$2:$A$5034,0))</f>
        <v>PDM - Todd</v>
      </c>
      <c r="G1564" s="34" t="s">
        <v>3930</v>
      </c>
      <c r="H1564" s="34">
        <v>0</v>
      </c>
      <c r="I1564" s="34"/>
    </row>
    <row r="1565" spans="1:9" ht="18.75" customHeight="1">
      <c r="A1565" s="34" t="s">
        <v>3928</v>
      </c>
      <c r="B1565" s="87">
        <v>44039</v>
      </c>
      <c r="C1565" s="36">
        <v>0.74513888888888891</v>
      </c>
      <c r="D1565" s="37">
        <v>0.76180555555555562</v>
      </c>
      <c r="E1565" s="34" t="s">
        <v>824</v>
      </c>
      <c r="F1565" s="34" t="str">
        <f t="array" aca="1" ref="F1565" ca="1">INDEX(list!$C$2:$C$5034,MATCH(INDIRECT(ADDRESS(ROW(),COLUMN()-1)),list!$A$2:$A$5034,0))</f>
        <v>PDM - Todd</v>
      </c>
      <c r="G1565" s="34" t="s">
        <v>3931</v>
      </c>
      <c r="H1565" s="34">
        <v>24</v>
      </c>
      <c r="I1565" s="34"/>
    </row>
    <row r="1566" spans="1:9" ht="18.75" customHeight="1">
      <c r="A1566" s="34" t="s">
        <v>3932</v>
      </c>
      <c r="B1566" s="87">
        <v>44040</v>
      </c>
      <c r="C1566" s="36">
        <v>0.1423611111111111</v>
      </c>
      <c r="D1566" s="37">
        <v>0.1423611111111111</v>
      </c>
      <c r="E1566" s="34" t="s">
        <v>330</v>
      </c>
      <c r="F1566" s="34" t="str">
        <f t="array" aca="1" ref="F1566" ca="1">INDEX(list!$C$2:$C$5034,MATCH(INDIRECT(ADDRESS(ROW(),COLUMN()-1)),list!$A$2:$A$5034,0))</f>
        <v>CST- Courtney Staff cell</v>
      </c>
      <c r="G1566" s="34" t="s">
        <v>3930</v>
      </c>
      <c r="H1566" s="34">
        <v>0</v>
      </c>
      <c r="I1566" s="34"/>
    </row>
    <row r="1567" spans="1:9" ht="18.75" customHeight="1">
      <c r="A1567" s="34" t="s">
        <v>3932</v>
      </c>
      <c r="B1567" s="87">
        <v>44040</v>
      </c>
      <c r="C1567" s="36">
        <v>0.43263888888888885</v>
      </c>
      <c r="D1567" s="37">
        <v>0.43402777777777773</v>
      </c>
      <c r="E1567" s="34" t="s">
        <v>2972</v>
      </c>
      <c r="F1567" s="34" t="str">
        <f t="array" aca="1" ref="F1567" ca="1">INDEX(list!$C$2:$C$5034,MATCH(INDIRECT(ADDRESS(ROW(),COLUMN()-1)),list!$A$2:$A$5034,0))</f>
        <v>ET/GS - Gene Smith Cell(&lt;2/13/19)/GS(&gt;)</v>
      </c>
      <c r="G1567" s="34" t="s">
        <v>3929</v>
      </c>
      <c r="H1567" s="34">
        <v>2</v>
      </c>
      <c r="I1567" s="34"/>
    </row>
    <row r="1568" spans="1:9" ht="18.75" customHeight="1">
      <c r="A1568" s="34" t="s">
        <v>3932</v>
      </c>
      <c r="B1568" s="87">
        <v>44040</v>
      </c>
      <c r="C1568" s="36">
        <v>0.45833333333333331</v>
      </c>
      <c r="D1568" s="37">
        <v>0.48541666666666666</v>
      </c>
      <c r="E1568" s="34" t="s">
        <v>2242</v>
      </c>
      <c r="F1568" s="34" t="str">
        <f t="array" aca="1" ref="F1568" ca="1">INDEX(list!$C$2:$C$5034,MATCH(INDIRECT(ADDRESS(ROW(),COLUMN()-1)),list!$A$2:$A$5034,0))</f>
        <v>MLH - Michael cell</v>
      </c>
      <c r="G1568" s="34" t="s">
        <v>3931</v>
      </c>
      <c r="H1568" s="34">
        <v>39</v>
      </c>
      <c r="I1568" s="34"/>
    </row>
    <row r="1569" spans="1:9" ht="18.75" customHeight="1">
      <c r="A1569" s="34" t="s">
        <v>3932</v>
      </c>
      <c r="B1569" s="87">
        <v>44040</v>
      </c>
      <c r="C1569" s="36">
        <v>0.52500000000000002</v>
      </c>
      <c r="D1569" s="37">
        <v>0.52777777777777779</v>
      </c>
      <c r="E1569" s="34" t="s">
        <v>2422</v>
      </c>
      <c r="F1569" s="34" t="str">
        <f t="array" aca="1" ref="F1569" ca="1">INDEX(list!$C$2:$C$5034,MATCH(INDIRECT(ADDRESS(ROW(),COLUMN()-1)),list!$A$2:$A$5034,0))</f>
        <v xml:space="preserve">Autonation </v>
      </c>
      <c r="G1569" s="34" t="s">
        <v>3931</v>
      </c>
      <c r="H1569" s="34">
        <v>4</v>
      </c>
      <c r="I1569" s="34"/>
    </row>
    <row r="1570" spans="1:9" ht="18.75" customHeight="1">
      <c r="A1570" s="34" t="s">
        <v>3932</v>
      </c>
      <c r="B1570" s="87">
        <v>44040</v>
      </c>
      <c r="C1570" s="36">
        <v>0.60069444444444442</v>
      </c>
      <c r="D1570" s="37">
        <v>0.61319444444444449</v>
      </c>
      <c r="E1570" s="34" t="s">
        <v>3449</v>
      </c>
      <c r="F1570" s="38" t="str">
        <f t="array" aca="1" ref="F1570" ca="1">INDEX(list!$C$2:$C$5034,MATCH(INDIRECT(ADDRESS(ROW(),COLUMN()-1)),list!$A$2:$A$5034,0))</f>
        <v>Pam Houseknecht</v>
      </c>
      <c r="G1570" s="34" t="s">
        <v>3931</v>
      </c>
      <c r="H1570" s="34">
        <v>18</v>
      </c>
      <c r="I1570" s="34"/>
    </row>
    <row r="1571" spans="1:9" ht="18.75" customHeight="1">
      <c r="A1571" s="34" t="s">
        <v>3932</v>
      </c>
      <c r="B1571" s="87">
        <v>44040</v>
      </c>
      <c r="C1571" s="36">
        <v>0.62152777777777779</v>
      </c>
      <c r="D1571" s="37">
        <v>0.62291666666666667</v>
      </c>
      <c r="E1571" s="34" t="s">
        <v>3939</v>
      </c>
      <c r="F1571" s="34" t="e">
        <f t="array" aca="1" ref="F1571" ca="1">INDEX(list!$C$2:$C$5034,MATCH(INDIRECT(ADDRESS(ROW(),COLUMN()-1)),list!$A$2:$A$5034,0))</f>
        <v>#N/A</v>
      </c>
      <c r="G1571" s="34" t="s">
        <v>3929</v>
      </c>
      <c r="H1571" s="34">
        <v>2</v>
      </c>
      <c r="I1571" s="34"/>
    </row>
    <row r="1572" spans="1:9" ht="18.75" customHeight="1">
      <c r="A1572" s="34" t="s">
        <v>3932</v>
      </c>
      <c r="B1572" s="87">
        <v>44040</v>
      </c>
      <c r="C1572" s="36">
        <v>0.62152777777777779</v>
      </c>
      <c r="D1572" s="37">
        <v>0.62291666666666667</v>
      </c>
      <c r="E1572" s="34" t="s">
        <v>2972</v>
      </c>
      <c r="F1572" s="34" t="str">
        <f t="array" aca="1" ref="F1572" ca="1">INDEX(list!$C$2:$C$5034,MATCH(INDIRECT(ADDRESS(ROW(),COLUMN()-1)),list!$A$2:$A$5034,0))</f>
        <v>ET/GS - Gene Smith Cell(&lt;2/13/19)/GS(&gt;)</v>
      </c>
      <c r="G1572" s="34" t="s">
        <v>3929</v>
      </c>
      <c r="H1572" s="34">
        <v>2</v>
      </c>
      <c r="I1572" s="34"/>
    </row>
    <row r="1573" spans="1:9" ht="18.75" customHeight="1">
      <c r="A1573" s="34" t="s">
        <v>3932</v>
      </c>
      <c r="B1573" s="87">
        <v>44040</v>
      </c>
      <c r="C1573" s="36">
        <v>0.62777777777777777</v>
      </c>
      <c r="D1573" s="37">
        <v>0.62777777777777777</v>
      </c>
      <c r="E1573" s="34" t="s">
        <v>2972</v>
      </c>
      <c r="F1573" s="34" t="str">
        <f t="array" aca="1" ref="F1573" ca="1">INDEX(list!$C$2:$C$5034,MATCH(INDIRECT(ADDRESS(ROW(),COLUMN()-1)),list!$A$2:$A$5034,0))</f>
        <v>ET/GS - Gene Smith Cell(&lt;2/13/19)/GS(&gt;)</v>
      </c>
      <c r="G1573" s="34" t="s">
        <v>3930</v>
      </c>
      <c r="H1573" s="34">
        <v>0</v>
      </c>
      <c r="I1573" s="34"/>
    </row>
    <row r="1574" spans="1:9" ht="18.75" customHeight="1">
      <c r="A1574" s="34" t="s">
        <v>3932</v>
      </c>
      <c r="B1574" s="87">
        <v>44040</v>
      </c>
      <c r="C1574" s="36">
        <v>0.84930555555555554</v>
      </c>
      <c r="D1574" s="37">
        <v>0.84930555555555554</v>
      </c>
      <c r="E1574" s="34" t="s">
        <v>136</v>
      </c>
      <c r="F1574" s="34" t="str">
        <f t="array" aca="1" ref="F1574" ca="1">INDEX(list!$C$2:$C$5034,MATCH(INDIRECT(ADDRESS(ROW(),COLUMN()-1)),list!$A$2:$A$5034,0))</f>
        <v>Carl Johnson</v>
      </c>
      <c r="G1574" s="34" t="s">
        <v>3930</v>
      </c>
      <c r="H1574" s="34">
        <v>0</v>
      </c>
      <c r="I1574" s="34"/>
    </row>
    <row r="1575" spans="1:9" ht="18.75" customHeight="1">
      <c r="A1575" s="34" t="s">
        <v>3933</v>
      </c>
      <c r="B1575" s="87">
        <v>44041</v>
      </c>
      <c r="C1575" s="36">
        <v>0.41875000000000001</v>
      </c>
      <c r="D1575" s="37">
        <v>0.4201388888888889</v>
      </c>
      <c r="E1575" s="34" t="s">
        <v>4170</v>
      </c>
      <c r="F1575" s="34" t="e">
        <f t="array" aca="1" ref="F1575" ca="1">INDEX(list!$C$2:$C$5034,MATCH(INDIRECT(ADDRESS(ROW(),COLUMN()-1)),list!$A$2:$A$5034,0))</f>
        <v>#N/A</v>
      </c>
      <c r="G1575" s="34" t="s">
        <v>3929</v>
      </c>
      <c r="H1575" s="34">
        <v>2</v>
      </c>
      <c r="I1575" s="34"/>
    </row>
    <row r="1576" spans="1:9" ht="18.75" customHeight="1">
      <c r="A1576" s="34" t="s">
        <v>3933</v>
      </c>
      <c r="B1576" s="87">
        <v>44041</v>
      </c>
      <c r="C1576" s="36">
        <v>0.43472222222222223</v>
      </c>
      <c r="D1576" s="37">
        <v>0.44444444444444442</v>
      </c>
      <c r="E1576" s="34" t="s">
        <v>2460</v>
      </c>
      <c r="F1576" s="34" t="str">
        <f t="array" aca="1" ref="F1576" ca="1">INDEX(list!$C$2:$C$5034,MATCH(INDIRECT(ADDRESS(ROW(),COLUMN()-1)),list!$A$2:$A$5034,0))</f>
        <v>LU - Larry Ulvestad cell</v>
      </c>
      <c r="G1576" s="34" t="s">
        <v>3931</v>
      </c>
      <c r="H1576" s="34">
        <v>14</v>
      </c>
      <c r="I1576" s="34"/>
    </row>
    <row r="1577" spans="1:9" ht="18.75" customHeight="1">
      <c r="A1577" s="34" t="s">
        <v>3933</v>
      </c>
      <c r="B1577" s="87">
        <v>44041</v>
      </c>
      <c r="C1577" s="36">
        <v>0.44375000000000003</v>
      </c>
      <c r="D1577" s="37">
        <v>0.53263888888888888</v>
      </c>
      <c r="E1577" s="34" t="s">
        <v>2919</v>
      </c>
      <c r="F1577" s="38" t="str">
        <f t="array" aca="1" ref="F1577" ca="1">INDEX(list!$C$2:$C$5034,MATCH(INDIRECT(ADDRESS(ROW(),COLUMN()-1)),list!$A$2:$A$5034,0))</f>
        <v>LU - Larry Ulvestad</v>
      </c>
      <c r="G1577" s="34" t="s">
        <v>3931</v>
      </c>
      <c r="H1577" s="34">
        <v>128</v>
      </c>
      <c r="I1577" s="34"/>
    </row>
    <row r="1578" spans="1:9" ht="18.75" customHeight="1">
      <c r="A1578" s="34" t="s">
        <v>3933</v>
      </c>
      <c r="B1578" s="87">
        <v>44041</v>
      </c>
      <c r="C1578" s="36">
        <v>0.59375</v>
      </c>
      <c r="D1578" s="37">
        <v>0.59930555555555554</v>
      </c>
      <c r="E1578" s="34" t="s">
        <v>2752</v>
      </c>
      <c r="F1578" s="34" t="str">
        <f t="array" aca="1" ref="F1578" ca="1">INDEX(list!$C$2:$C$5034,MATCH(INDIRECT(ADDRESS(ROW(),COLUMN()-1)),list!$A$2:$A$5034,0))</f>
        <v>PCG - Carol Keller cell</v>
      </c>
      <c r="G1578" s="34" t="s">
        <v>3929</v>
      </c>
      <c r="H1578" s="34">
        <v>8</v>
      </c>
      <c r="I1578" s="34"/>
    </row>
    <row r="1579" spans="1:9" ht="18.75" customHeight="1">
      <c r="A1579" s="34" t="s">
        <v>3933</v>
      </c>
      <c r="B1579" s="87">
        <v>44041</v>
      </c>
      <c r="C1579" s="36">
        <v>0.73819444444444438</v>
      </c>
      <c r="D1579" s="37">
        <v>0.73819444444444438</v>
      </c>
      <c r="E1579" s="34" t="s">
        <v>2460</v>
      </c>
      <c r="F1579" s="34" t="str">
        <f t="array" aca="1" ref="F1579" ca="1">INDEX(list!$C$2:$C$5034,MATCH(INDIRECT(ADDRESS(ROW(),COLUMN()-1)),list!$A$2:$A$5034,0))</f>
        <v>LU - Larry Ulvestad cell</v>
      </c>
      <c r="G1579" s="34" t="s">
        <v>3930</v>
      </c>
      <c r="H1579" s="34">
        <v>0</v>
      </c>
      <c r="I1579" s="34"/>
    </row>
    <row r="1580" spans="1:9" ht="18.75" customHeight="1">
      <c r="A1580" s="34" t="s">
        <v>3934</v>
      </c>
      <c r="B1580" s="87">
        <v>44042</v>
      </c>
      <c r="C1580" s="36">
        <v>0.39652777777777781</v>
      </c>
      <c r="D1580" s="37">
        <v>0.39652777777777781</v>
      </c>
      <c r="E1580" s="34" t="s">
        <v>2543</v>
      </c>
      <c r="F1580" s="34" t="str">
        <f t="array" aca="1" ref="F1580" ca="1">INDEX(list!$C$2:$C$5034,MATCH(INDIRECT(ADDRESS(ROW(),COLUMN()-1)),list!$A$2:$A$5034,0))</f>
        <v>HB - Alex McMann</v>
      </c>
      <c r="G1580" s="34" t="s">
        <v>3930</v>
      </c>
      <c r="H1580" s="34">
        <v>0</v>
      </c>
      <c r="I1580" s="34"/>
    </row>
    <row r="1581" spans="1:9" ht="18.75" customHeight="1">
      <c r="A1581" s="34" t="s">
        <v>3934</v>
      </c>
      <c r="B1581" s="87">
        <v>44042</v>
      </c>
      <c r="C1581" s="36">
        <v>0.42152777777777778</v>
      </c>
      <c r="D1581" s="37">
        <v>0.42222222222222222</v>
      </c>
      <c r="E1581" s="34" t="s">
        <v>2656</v>
      </c>
      <c r="F1581" s="34" t="str">
        <f t="array" aca="1" ref="F1581" ca="1">INDEX(list!$C$2:$C$5034,MATCH(INDIRECT(ADDRESS(ROW(),COLUMN()-1)),list!$A$2:$A$5034,0))</f>
        <v>HB - cell</v>
      </c>
      <c r="G1581" s="34" t="s">
        <v>3931</v>
      </c>
      <c r="H1581" s="34">
        <v>1</v>
      </c>
      <c r="I1581" s="34"/>
    </row>
    <row r="1582" spans="1:9" ht="18.75" customHeight="1">
      <c r="A1582" s="34" t="s">
        <v>3934</v>
      </c>
      <c r="B1582" s="87">
        <v>44042</v>
      </c>
      <c r="C1582" s="36">
        <v>0.42152777777777778</v>
      </c>
      <c r="D1582" s="37">
        <v>0.42430555555555555</v>
      </c>
      <c r="E1582" s="34" t="s">
        <v>2923</v>
      </c>
      <c r="F1582" s="38" t="str">
        <f t="array" aca="1" ref="F1582" ca="1">INDEX(list!$C$2:$C$5034,MATCH(INDIRECT(ADDRESS(ROW(),COLUMN()-1)),list!$A$2:$A$5034,0))</f>
        <v>HB - cell</v>
      </c>
      <c r="G1582" s="34" t="s">
        <v>3929</v>
      </c>
      <c r="H1582" s="34">
        <v>4</v>
      </c>
      <c r="I1582" s="34"/>
    </row>
    <row r="1583" spans="1:9" ht="18.75" customHeight="1">
      <c r="A1583" s="34" t="s">
        <v>3934</v>
      </c>
      <c r="B1583" s="87">
        <v>44042</v>
      </c>
      <c r="C1583" s="36">
        <v>0.84236111111111101</v>
      </c>
      <c r="D1583" s="37">
        <v>0.87083333333333324</v>
      </c>
      <c r="E1583" s="34" t="s">
        <v>2791</v>
      </c>
      <c r="F1583" s="34" t="str">
        <f t="array" aca="1" ref="F1583" ca="1">INDEX(list!$C$2:$C$5034,MATCH(INDIRECT(ADDRESS(ROW(),COLUMN()-1)),list!$A$2:$A$5034,0))</f>
        <v>Natalie Le cell</v>
      </c>
      <c r="G1583" s="34" t="s">
        <v>3929</v>
      </c>
      <c r="H1583" s="34">
        <v>41</v>
      </c>
      <c r="I1583" s="34"/>
    </row>
    <row r="1584" spans="1:9" ht="18.75" customHeight="1">
      <c r="A1584" s="34" t="s">
        <v>3935</v>
      </c>
      <c r="B1584" s="87">
        <v>44043</v>
      </c>
      <c r="C1584" s="36">
        <v>0.41736111111111113</v>
      </c>
      <c r="D1584" s="37">
        <v>0.43958333333333338</v>
      </c>
      <c r="E1584" s="34" t="s">
        <v>1056</v>
      </c>
      <c r="F1584" s="34" t="str">
        <f t="array" aca="1" ref="F1584" ca="1">INDEX(list!$C$2:$C$5034,MATCH(INDIRECT(ADDRESS(ROW(),COLUMN()-1)),list!$A$2:$A$5034,0))</f>
        <v>CNH - Harry Harrison Home</v>
      </c>
      <c r="G1584" s="34" t="s">
        <v>3931</v>
      </c>
      <c r="H1584" s="34">
        <v>32</v>
      </c>
      <c r="I1584" s="34"/>
    </row>
    <row r="1585" spans="1:9" ht="18.75" customHeight="1">
      <c r="A1585" s="34" t="s">
        <v>3935</v>
      </c>
      <c r="B1585" s="87">
        <v>44043</v>
      </c>
      <c r="C1585" s="36">
        <v>0.46319444444444446</v>
      </c>
      <c r="D1585" s="37">
        <v>0.4777777777777778</v>
      </c>
      <c r="E1585" s="34" t="s">
        <v>1142</v>
      </c>
      <c r="F1585" s="34" t="str">
        <f t="array" aca="1" ref="F1585" ca="1">INDEX(list!$C$2:$C$5034,MATCH(INDIRECT(ADDRESS(ROW(),COLUMN()-1)),list!$A$2:$A$5034,0))</f>
        <v>CNH - Harry Harrison - Nickolas</v>
      </c>
      <c r="G1585" s="34" t="s">
        <v>3929</v>
      </c>
      <c r="H1585" s="34">
        <v>21</v>
      </c>
      <c r="I1585" s="34"/>
    </row>
    <row r="1586" spans="1:9" ht="18.75" customHeight="1">
      <c r="A1586" s="34" t="s">
        <v>3935</v>
      </c>
      <c r="B1586" s="87">
        <v>44043</v>
      </c>
      <c r="C1586" s="36">
        <v>0.48749999999999999</v>
      </c>
      <c r="D1586" s="37">
        <v>0.48749999999999999</v>
      </c>
      <c r="E1586" s="34" t="s">
        <v>1142</v>
      </c>
      <c r="F1586" s="34" t="str">
        <f t="array" aca="1" ref="F1586" ca="1">INDEX(list!$C$2:$C$5034,MATCH(INDIRECT(ADDRESS(ROW(),COLUMN()-1)),list!$A$2:$A$5034,0))</f>
        <v>CNH - Harry Harrison - Nickolas</v>
      </c>
      <c r="G1586" s="34" t="s">
        <v>3930</v>
      </c>
      <c r="H1586" s="34">
        <v>0</v>
      </c>
      <c r="I1586" s="34"/>
    </row>
    <row r="1587" spans="1:9" ht="18.75" customHeight="1">
      <c r="A1587" s="34" t="s">
        <v>3935</v>
      </c>
      <c r="B1587" s="87">
        <v>44043</v>
      </c>
      <c r="C1587" s="36">
        <v>0.52152777777777781</v>
      </c>
      <c r="D1587" s="37">
        <v>0.52152777777777781</v>
      </c>
      <c r="E1587" s="34" t="s">
        <v>1142</v>
      </c>
      <c r="F1587" s="34" t="str">
        <f t="array" aca="1" ref="F1587" ca="1">INDEX(list!$C$2:$C$5034,MATCH(INDIRECT(ADDRESS(ROW(),COLUMN()-1)),list!$A$2:$A$5034,0))</f>
        <v>CNH - Harry Harrison - Nickolas</v>
      </c>
      <c r="G1587" s="34" t="s">
        <v>3930</v>
      </c>
      <c r="H1587" s="34">
        <v>0</v>
      </c>
      <c r="I1587" s="34"/>
    </row>
    <row r="1588" spans="1:9" ht="18.75" customHeight="1">
      <c r="A1588" s="34" t="s">
        <v>3935</v>
      </c>
      <c r="B1588" s="87">
        <v>44043</v>
      </c>
      <c r="C1588" s="36">
        <v>0.52569444444444446</v>
      </c>
      <c r="D1588" s="37">
        <v>0.52986111111111112</v>
      </c>
      <c r="E1588" s="34" t="s">
        <v>1142</v>
      </c>
      <c r="F1588" s="34" t="str">
        <f t="array" aca="1" ref="F1588" ca="1">INDEX(list!$C$2:$C$5034,MATCH(INDIRECT(ADDRESS(ROW(),COLUMN()-1)),list!$A$2:$A$5034,0))</f>
        <v>CNH - Harry Harrison - Nickolas</v>
      </c>
      <c r="G1588" s="34" t="s">
        <v>3929</v>
      </c>
      <c r="H1588" s="34">
        <v>6</v>
      </c>
      <c r="I1588" s="34"/>
    </row>
    <row r="1589" spans="1:9" ht="18.75" customHeight="1">
      <c r="A1589" s="34" t="s">
        <v>3935</v>
      </c>
      <c r="B1589" s="87">
        <v>44043</v>
      </c>
      <c r="C1589" s="36">
        <v>0.59861111111111109</v>
      </c>
      <c r="D1589" s="37">
        <v>0.60069444444444442</v>
      </c>
      <c r="E1589" s="34" t="s">
        <v>3272</v>
      </c>
      <c r="F1589" s="34" t="str">
        <f t="array" aca="1" ref="F1589" ca="1">INDEX(list!$C$2:$C$5034,MATCH(INDIRECT(ADDRESS(ROW(),COLUMN()-1)),list!$A$2:$A$5034,0))</f>
        <v>Elaina Cell</v>
      </c>
      <c r="G1589" s="34" t="s">
        <v>3929</v>
      </c>
      <c r="H1589" s="34">
        <v>3</v>
      </c>
      <c r="I1589" s="34"/>
    </row>
    <row r="1590" spans="1:9" ht="18.75" customHeight="1">
      <c r="A1590" s="34" t="s">
        <v>3935</v>
      </c>
      <c r="B1590" s="87">
        <v>44043</v>
      </c>
      <c r="C1590" s="36">
        <v>0.6791666666666667</v>
      </c>
      <c r="D1590" s="37">
        <v>0.6791666666666667</v>
      </c>
      <c r="E1590" s="34" t="s">
        <v>2791</v>
      </c>
      <c r="F1590" s="34" t="str">
        <f t="array" aca="1" ref="F1590" ca="1">INDEX(list!$C$2:$C$5034,MATCH(INDIRECT(ADDRESS(ROW(),COLUMN()-1)),list!$A$2:$A$5034,0))</f>
        <v>Natalie Le cell</v>
      </c>
      <c r="G1590" s="34" t="s">
        <v>3930</v>
      </c>
      <c r="H1590" s="34">
        <v>0</v>
      </c>
      <c r="I1590" s="34"/>
    </row>
    <row r="1591" spans="1:9" ht="18.75" customHeight="1">
      <c r="A1591" s="34" t="s">
        <v>3935</v>
      </c>
      <c r="B1591" s="87">
        <v>44043</v>
      </c>
      <c r="C1591" s="36">
        <v>0.71597222222222223</v>
      </c>
      <c r="D1591" s="37">
        <v>0.7284722222222223</v>
      </c>
      <c r="E1591" s="34" t="s">
        <v>2791</v>
      </c>
      <c r="F1591" s="34" t="str">
        <f t="array" aca="1" ref="F1591" ca="1">INDEX(list!$C$2:$C$5034,MATCH(INDIRECT(ADDRESS(ROW(),COLUMN()-1)),list!$A$2:$A$5034,0))</f>
        <v>Natalie Le cell</v>
      </c>
      <c r="G1591" s="34" t="s">
        <v>3929</v>
      </c>
      <c r="H1591" s="34">
        <v>18</v>
      </c>
      <c r="I1591" s="34"/>
    </row>
    <row r="1592" spans="1:9" ht="18.75" customHeight="1">
      <c r="A1592" s="34" t="s">
        <v>3935</v>
      </c>
      <c r="B1592" s="87">
        <v>44043</v>
      </c>
      <c r="C1592" s="36">
        <v>0.73333333333333339</v>
      </c>
      <c r="D1592" s="37">
        <v>0.74930555555555556</v>
      </c>
      <c r="E1592" s="34" t="s">
        <v>2791</v>
      </c>
      <c r="F1592" s="34" t="str">
        <f t="array" aca="1" ref="F1592" ca="1">INDEX(list!$C$2:$C$5034,MATCH(INDIRECT(ADDRESS(ROW(),COLUMN()-1)),list!$A$2:$A$5034,0))</f>
        <v>Natalie Le cell</v>
      </c>
      <c r="G1592" s="34" t="s">
        <v>3929</v>
      </c>
      <c r="H1592" s="34">
        <v>23</v>
      </c>
      <c r="I1592" s="34"/>
    </row>
    <row r="1593" spans="1:9" ht="18.75" customHeight="1">
      <c r="A1593" s="34" t="s">
        <v>3935</v>
      </c>
      <c r="B1593" s="87">
        <v>44043</v>
      </c>
      <c r="C1593" s="36">
        <v>0.84583333333333333</v>
      </c>
      <c r="D1593" s="37">
        <v>0.84652777777777777</v>
      </c>
      <c r="E1593" s="34" t="s">
        <v>102</v>
      </c>
      <c r="F1593" s="34" t="str">
        <f t="array" aca="1" ref="F1593" ca="1">INDEX(list!$C$2:$C$5034,MATCH(INDIRECT(ADDRESS(ROW(),COLUMN()-1)),list!$A$2:$A$5034,0))</f>
        <v>Elizabeth Lundberg</v>
      </c>
      <c r="G1593" s="34" t="s">
        <v>3931</v>
      </c>
      <c r="H1593" s="34">
        <v>1</v>
      </c>
      <c r="I1593" s="34"/>
    </row>
    <row r="1594" spans="1:9" ht="18.75" customHeight="1">
      <c r="A1594" s="34" t="s">
        <v>3935</v>
      </c>
      <c r="B1594" s="87">
        <v>44043</v>
      </c>
      <c r="C1594" s="36">
        <v>0.85625000000000007</v>
      </c>
      <c r="D1594" s="37">
        <v>0.8569444444444444</v>
      </c>
      <c r="E1594" s="34" t="s">
        <v>1637</v>
      </c>
      <c r="F1594" s="34" t="str">
        <f t="array" aca="1" ref="F1594" ca="1">INDEX(list!$C$2:$C$5034,MATCH(INDIRECT(ADDRESS(ROW(),COLUMN()-1)),list!$A$2:$A$5034,0))</f>
        <v>Mary Louise Zeller Cell</v>
      </c>
      <c r="G1594" s="34" t="s">
        <v>3931</v>
      </c>
      <c r="H1594" s="34">
        <v>1</v>
      </c>
      <c r="I1594" s="34"/>
    </row>
    <row r="1595" spans="1:9" ht="18.75" customHeight="1">
      <c r="A1595" s="34" t="s">
        <v>3937</v>
      </c>
      <c r="B1595" s="87">
        <v>44044</v>
      </c>
      <c r="C1595" s="36">
        <v>0.36944444444444446</v>
      </c>
      <c r="D1595" s="37">
        <v>0.36944444444444446</v>
      </c>
      <c r="E1595" s="34" t="s">
        <v>2266</v>
      </c>
      <c r="F1595" s="34" t="str">
        <f t="array" aca="1" ref="F1595" ca="1">INDEX(list!$C$2:$C$5034,MATCH(INDIRECT(ADDRESS(ROW(),COLUMN()-1)),list!$A$2:$A$5034,0))</f>
        <v>Paul DeBaets</v>
      </c>
      <c r="G1595" s="34" t="s">
        <v>3930</v>
      </c>
      <c r="H1595" s="34">
        <v>0</v>
      </c>
      <c r="I1595" s="34"/>
    </row>
    <row r="1596" spans="1:9" ht="18.75" customHeight="1">
      <c r="A1596" s="34" t="s">
        <v>3937</v>
      </c>
      <c r="B1596" s="87">
        <v>44044</v>
      </c>
      <c r="C1596" s="36">
        <v>0.42569444444444443</v>
      </c>
      <c r="D1596" s="37">
        <v>0.44305555555555554</v>
      </c>
      <c r="E1596" s="34" t="s">
        <v>2266</v>
      </c>
      <c r="F1596" s="34" t="str">
        <f t="array" aca="1" ref="F1596" ca="1">INDEX(list!$C$2:$C$5034,MATCH(INDIRECT(ADDRESS(ROW(),COLUMN()-1)),list!$A$2:$A$5034,0))</f>
        <v>Paul DeBaets</v>
      </c>
      <c r="G1596" s="34" t="s">
        <v>3929</v>
      </c>
      <c r="H1596" s="34">
        <v>25</v>
      </c>
      <c r="I1596" s="34"/>
    </row>
    <row r="1597" spans="1:9" ht="18.75" customHeight="1">
      <c r="A1597" s="34" t="s">
        <v>3937</v>
      </c>
      <c r="B1597" s="87">
        <v>44044</v>
      </c>
      <c r="C1597" s="36">
        <v>0.50624999999999998</v>
      </c>
      <c r="D1597" s="37">
        <v>0.50624999999999998</v>
      </c>
      <c r="E1597" s="34" t="s">
        <v>102</v>
      </c>
      <c r="F1597" s="34" t="str">
        <f t="array" aca="1" ref="F1597" ca="1">INDEX(list!$C$2:$C$5034,MATCH(INDIRECT(ADDRESS(ROW(),COLUMN()-1)),list!$A$2:$A$5034,0))</f>
        <v>Elizabeth Lundberg</v>
      </c>
      <c r="G1597" s="34" t="s">
        <v>3930</v>
      </c>
      <c r="H1597" s="34">
        <v>0</v>
      </c>
      <c r="I1597" s="34"/>
    </row>
    <row r="1598" spans="1:9" ht="18.75" customHeight="1">
      <c r="A1598" s="34" t="s">
        <v>3937</v>
      </c>
      <c r="B1598" s="87">
        <v>44044</v>
      </c>
      <c r="C1598" s="36">
        <v>0.58333333333333337</v>
      </c>
      <c r="D1598" s="37">
        <v>0.58402777777777781</v>
      </c>
      <c r="E1598" s="34" t="s">
        <v>4171</v>
      </c>
      <c r="F1598" s="34" t="e">
        <f t="array" aca="1" ref="F1598" ca="1">INDEX(list!$C$2:$C$5034,MATCH(INDIRECT(ADDRESS(ROW(),COLUMN()-1)),list!$A$2:$A$5034,0))</f>
        <v>#N/A</v>
      </c>
      <c r="G1598" s="34" t="s">
        <v>3931</v>
      </c>
      <c r="H1598" s="34">
        <v>1</v>
      </c>
      <c r="I1598" s="34"/>
    </row>
    <row r="1599" spans="1:9" ht="18.75" customHeight="1">
      <c r="A1599" s="34" t="s">
        <v>3937</v>
      </c>
      <c r="B1599" s="87">
        <v>44044</v>
      </c>
      <c r="C1599" s="36">
        <v>0.5854166666666667</v>
      </c>
      <c r="D1599" s="37">
        <v>0.59166666666666667</v>
      </c>
      <c r="E1599" s="34" t="s">
        <v>330</v>
      </c>
      <c r="F1599" s="34" t="str">
        <f t="array" aca="1" ref="F1599" ca="1">INDEX(list!$C$2:$C$5034,MATCH(INDIRECT(ADDRESS(ROW(),COLUMN()-1)),list!$A$2:$A$5034,0))</f>
        <v>CST- Courtney Staff cell</v>
      </c>
      <c r="G1599" s="34" t="s">
        <v>3931</v>
      </c>
      <c r="H1599" s="34">
        <v>9</v>
      </c>
      <c r="I1599" s="34"/>
    </row>
    <row r="1600" spans="1:9" ht="18.75" customHeight="1">
      <c r="A1600" s="34" t="s">
        <v>3937</v>
      </c>
      <c r="B1600" s="87">
        <v>44044</v>
      </c>
      <c r="C1600" s="36">
        <v>0.59791666666666665</v>
      </c>
      <c r="D1600" s="37">
        <v>0.6</v>
      </c>
      <c r="E1600" s="34" t="s">
        <v>4172</v>
      </c>
      <c r="F1600" s="34" t="e">
        <f t="array" aca="1" ref="F1600" ca="1">INDEX(list!$C$2:$C$5034,MATCH(INDIRECT(ADDRESS(ROW(),COLUMN()-1)),list!$A$2:$A$5034,0))</f>
        <v>#N/A</v>
      </c>
      <c r="G1600" s="34" t="s">
        <v>3929</v>
      </c>
      <c r="H1600" s="34">
        <v>3</v>
      </c>
      <c r="I1600" s="34"/>
    </row>
    <row r="1601" spans="1:9" ht="18.75" customHeight="1">
      <c r="A1601" s="34" t="s">
        <v>3937</v>
      </c>
      <c r="B1601" s="87">
        <v>44044</v>
      </c>
      <c r="C1601" s="36">
        <v>0.60902777777777783</v>
      </c>
      <c r="D1601" s="37">
        <v>0.60902777777777783</v>
      </c>
      <c r="E1601" s="34" t="s">
        <v>3272</v>
      </c>
      <c r="F1601" s="34" t="str">
        <f t="array" aca="1" ref="F1601" ca="1">INDEX(list!$C$2:$C$5034,MATCH(INDIRECT(ADDRESS(ROW(),COLUMN()-1)),list!$A$2:$A$5034,0))</f>
        <v>Elaina Cell</v>
      </c>
      <c r="G1601" s="34" t="s">
        <v>3930</v>
      </c>
      <c r="H1601" s="34">
        <v>0</v>
      </c>
      <c r="I1601" s="34"/>
    </row>
    <row r="1602" spans="1:9" ht="18.75" customHeight="1">
      <c r="A1602" s="34" t="s">
        <v>3937</v>
      </c>
      <c r="B1602" s="87">
        <v>44044</v>
      </c>
      <c r="C1602" s="36">
        <v>0.60902777777777783</v>
      </c>
      <c r="D1602" s="37">
        <v>0.61041666666666672</v>
      </c>
      <c r="E1602" s="34" t="s">
        <v>4173</v>
      </c>
      <c r="F1602" s="34" t="e">
        <f t="array" aca="1" ref="F1602" ca="1">INDEX(list!$C$2:$C$5034,MATCH(INDIRECT(ADDRESS(ROW(),COLUMN()-1)),list!$A$2:$A$5034,0))</f>
        <v>#N/A</v>
      </c>
      <c r="G1602" s="34" t="s">
        <v>3929</v>
      </c>
      <c r="H1602" s="34">
        <v>2</v>
      </c>
      <c r="I1602" s="34"/>
    </row>
    <row r="1603" spans="1:9" ht="18.75" customHeight="1">
      <c r="A1603" s="34" t="s">
        <v>3937</v>
      </c>
      <c r="B1603" s="87">
        <v>44044</v>
      </c>
      <c r="C1603" s="36">
        <v>0.61111111111111105</v>
      </c>
      <c r="D1603" s="37">
        <v>0.61319444444444449</v>
      </c>
      <c r="E1603" s="34" t="s">
        <v>3272</v>
      </c>
      <c r="F1603" s="34" t="str">
        <f t="array" aca="1" ref="F1603" ca="1">INDEX(list!$C$2:$C$5034,MATCH(INDIRECT(ADDRESS(ROW(),COLUMN()-1)),list!$A$2:$A$5034,0))</f>
        <v>Elaina Cell</v>
      </c>
      <c r="G1603" s="34" t="s">
        <v>3931</v>
      </c>
      <c r="H1603" s="34">
        <v>3</v>
      </c>
      <c r="I1603" s="34"/>
    </row>
    <row r="1604" spans="1:9" ht="18.75" customHeight="1">
      <c r="A1604" s="34" t="s">
        <v>3937</v>
      </c>
      <c r="B1604" s="87">
        <v>44044</v>
      </c>
      <c r="C1604" s="36">
        <v>0.61319444444444449</v>
      </c>
      <c r="D1604" s="37">
        <v>0.61597222222222225</v>
      </c>
      <c r="E1604" s="34" t="s">
        <v>4174</v>
      </c>
      <c r="F1604" s="34" t="e">
        <f t="array" aca="1" ref="F1604" ca="1">INDEX(list!$C$2:$C$5034,MATCH(INDIRECT(ADDRESS(ROW(),COLUMN()-1)),list!$A$2:$A$5034,0))</f>
        <v>#N/A</v>
      </c>
      <c r="G1604" s="34" t="s">
        <v>3929</v>
      </c>
      <c r="H1604" s="34">
        <v>4</v>
      </c>
      <c r="I1604" s="34"/>
    </row>
    <row r="1605" spans="1:9" ht="18.75" customHeight="1">
      <c r="A1605" s="34" t="s">
        <v>3937</v>
      </c>
      <c r="B1605" s="87">
        <v>44044</v>
      </c>
      <c r="C1605" s="36">
        <v>0.61319444444444449</v>
      </c>
      <c r="D1605" s="37">
        <v>0.6166666666666667</v>
      </c>
      <c r="E1605" s="34" t="s">
        <v>3272</v>
      </c>
      <c r="F1605" s="34" t="str">
        <f t="array" aca="1" ref="F1605" ca="1">INDEX(list!$C$2:$C$5034,MATCH(INDIRECT(ADDRESS(ROW(),COLUMN()-1)),list!$A$2:$A$5034,0))</f>
        <v>Elaina Cell</v>
      </c>
      <c r="G1605" s="34" t="s">
        <v>3931</v>
      </c>
      <c r="H1605" s="34">
        <v>5</v>
      </c>
      <c r="I1605" s="34"/>
    </row>
    <row r="1606" spans="1:9" ht="18.75" customHeight="1">
      <c r="A1606" s="34" t="s">
        <v>3938</v>
      </c>
      <c r="B1606" s="87">
        <v>44045</v>
      </c>
      <c r="C1606" s="36">
        <v>0.45069444444444445</v>
      </c>
      <c r="D1606" s="37">
        <v>0.45069444444444445</v>
      </c>
      <c r="E1606" s="34" t="s">
        <v>2266</v>
      </c>
      <c r="F1606" s="34" t="str">
        <f t="array" aca="1" ref="F1606" ca="1">INDEX(list!$C$2:$C$5034,MATCH(INDIRECT(ADDRESS(ROW(),COLUMN()-1)),list!$A$2:$A$5034,0))</f>
        <v>Paul DeBaets</v>
      </c>
      <c r="G1606" s="34" t="s">
        <v>3930</v>
      </c>
      <c r="H1606" s="34">
        <v>0</v>
      </c>
      <c r="I1606" s="34"/>
    </row>
    <row r="1607" spans="1:9" ht="18.75" customHeight="1">
      <c r="A1607" s="34" t="s">
        <v>3938</v>
      </c>
      <c r="B1607" s="87">
        <v>44045</v>
      </c>
      <c r="C1607" s="36">
        <v>0.45277777777777778</v>
      </c>
      <c r="D1607" s="37">
        <v>0.45624999999999999</v>
      </c>
      <c r="E1607" s="34" t="s">
        <v>2266</v>
      </c>
      <c r="F1607" s="34" t="str">
        <f t="array" aca="1" ref="F1607" ca="1">INDEX(list!$C$2:$C$5034,MATCH(INDIRECT(ADDRESS(ROW(),COLUMN()-1)),list!$A$2:$A$5034,0))</f>
        <v>Paul DeBaets</v>
      </c>
      <c r="G1607" s="34" t="s">
        <v>3931</v>
      </c>
      <c r="H1607" s="34">
        <v>5</v>
      </c>
      <c r="I1607" s="34"/>
    </row>
    <row r="1608" spans="1:9" ht="18.75" customHeight="1">
      <c r="A1608" s="34" t="s">
        <v>3938</v>
      </c>
      <c r="B1608" s="87">
        <v>44045</v>
      </c>
      <c r="C1608" s="36">
        <v>0.46597222222222223</v>
      </c>
      <c r="D1608" s="37">
        <v>0.47013888888888888</v>
      </c>
      <c r="E1608" s="34" t="s">
        <v>911</v>
      </c>
      <c r="F1608" s="34" t="str">
        <f t="array" aca="1" ref="F1608" ca="1">INDEX(list!$C$2:$C$5034,MATCH(INDIRECT(ADDRESS(ROW(),COLUMN()-1)),list!$A$2:$A$5034,0))</f>
        <v>EN - Cell</v>
      </c>
      <c r="G1608" s="34" t="s">
        <v>3931</v>
      </c>
      <c r="H1608" s="34">
        <v>6</v>
      </c>
      <c r="I1608" s="34"/>
    </row>
    <row r="1609" spans="1:9" ht="18.75" customHeight="1">
      <c r="A1609" s="34" t="s">
        <v>3938</v>
      </c>
      <c r="B1609" s="87">
        <v>44045</v>
      </c>
      <c r="C1609" s="36">
        <v>0.50555555555555554</v>
      </c>
      <c r="D1609" s="37">
        <v>0.50624999999999998</v>
      </c>
      <c r="E1609" s="34" t="s">
        <v>2358</v>
      </c>
      <c r="F1609" s="34" t="str">
        <f t="array" aca="1" ref="F1609" ca="1">INDEX(list!$C$2:$C$5034,MATCH(INDIRECT(ADDRESS(ROW(),COLUMN()-1)),list!$A$2:$A$5034,0))</f>
        <v>Kamila</v>
      </c>
      <c r="G1609" s="34" t="s">
        <v>3931</v>
      </c>
      <c r="H1609" s="34">
        <v>1</v>
      </c>
      <c r="I1609" s="34"/>
    </row>
    <row r="1610" spans="1:9" ht="18.75" customHeight="1">
      <c r="A1610" s="34" t="s">
        <v>3928</v>
      </c>
      <c r="B1610" s="87">
        <v>44046</v>
      </c>
      <c r="C1610" s="36">
        <v>0.30833333333333335</v>
      </c>
      <c r="D1610" s="37">
        <v>0.30833333333333335</v>
      </c>
      <c r="E1610" s="34" t="s">
        <v>2424</v>
      </c>
      <c r="F1610" s="34" t="str">
        <f t="array" aca="1" ref="F1610" ca="1">INDEX(list!$C$2:$C$5034,MATCH(INDIRECT(ADDRESS(ROW(),COLUMN()-1)),list!$A$2:$A$5034,0))</f>
        <v>PR - Paul Reyland cell</v>
      </c>
      <c r="G1610" s="34" t="s">
        <v>3930</v>
      </c>
      <c r="H1610" s="34">
        <v>0</v>
      </c>
      <c r="I1610" s="34"/>
    </row>
    <row r="1611" spans="1:9" ht="18.75" customHeight="1">
      <c r="A1611" s="34" t="s">
        <v>3928</v>
      </c>
      <c r="B1611" s="87">
        <v>44046</v>
      </c>
      <c r="C1611" s="36">
        <v>0.33611111111111108</v>
      </c>
      <c r="D1611" s="37">
        <v>0.33611111111111108</v>
      </c>
      <c r="E1611" s="34" t="s">
        <v>2214</v>
      </c>
      <c r="F1611" s="34" t="str">
        <f t="array" aca="1" ref="F1611" ca="1">INDEX(list!$C$2:$C$5034,MATCH(INDIRECT(ADDRESS(ROW(),COLUMN()-1)),list!$A$2:$A$5034,0))</f>
        <v>RCH - Shelly Reyland mobile</v>
      </c>
      <c r="G1611" s="34" t="s">
        <v>3930</v>
      </c>
      <c r="H1611" s="34">
        <v>0</v>
      </c>
      <c r="I1611" s="34"/>
    </row>
    <row r="1612" spans="1:9" ht="18.75" customHeight="1">
      <c r="A1612" s="34" t="s">
        <v>3928</v>
      </c>
      <c r="B1612" s="87">
        <v>44046</v>
      </c>
      <c r="C1612" s="36">
        <v>0.3576388888888889</v>
      </c>
      <c r="D1612" s="37">
        <v>0.36388888888888887</v>
      </c>
      <c r="E1612" s="34" t="s">
        <v>2214</v>
      </c>
      <c r="F1612" s="34" t="str">
        <f t="array" aca="1" ref="F1612" ca="1">INDEX(list!$C$2:$C$5034,MATCH(INDIRECT(ADDRESS(ROW(),COLUMN()-1)),list!$A$2:$A$5034,0))</f>
        <v>RCH - Shelly Reyland mobile</v>
      </c>
      <c r="G1612" s="34" t="s">
        <v>3931</v>
      </c>
      <c r="H1612" s="34">
        <v>9</v>
      </c>
      <c r="I1612" s="34"/>
    </row>
    <row r="1613" spans="1:9" ht="18.75" customHeight="1">
      <c r="A1613" s="34" t="s">
        <v>3928</v>
      </c>
      <c r="B1613" s="87">
        <v>44046</v>
      </c>
      <c r="C1613" s="36">
        <v>0.50069444444444444</v>
      </c>
      <c r="D1613" s="37">
        <v>0.50138888888888888</v>
      </c>
      <c r="E1613" s="34" t="s">
        <v>1637</v>
      </c>
      <c r="F1613" s="34" t="str">
        <f t="array" aca="1" ref="F1613" ca="1">INDEX(list!$C$2:$C$5034,MATCH(INDIRECT(ADDRESS(ROW(),COLUMN()-1)),list!$A$2:$A$5034,0))</f>
        <v>Mary Louise Zeller Cell</v>
      </c>
      <c r="G1613" s="34" t="s">
        <v>3929</v>
      </c>
      <c r="H1613" s="34">
        <v>1</v>
      </c>
      <c r="I1613" s="34"/>
    </row>
    <row r="1614" spans="1:9" ht="18.75" customHeight="1">
      <c r="A1614" s="34" t="s">
        <v>3928</v>
      </c>
      <c r="B1614" s="87">
        <v>44046</v>
      </c>
      <c r="C1614" s="36">
        <v>0.60486111111111118</v>
      </c>
      <c r="D1614" s="37">
        <v>0.60486111111111118</v>
      </c>
      <c r="E1614" s="34" t="s">
        <v>2460</v>
      </c>
      <c r="F1614" s="34" t="str">
        <f t="array" aca="1" ref="F1614" ca="1">INDEX(list!$C$2:$C$5034,MATCH(INDIRECT(ADDRESS(ROW(),COLUMN()-1)),list!$A$2:$A$5034,0))</f>
        <v>LU - Larry Ulvestad cell</v>
      </c>
      <c r="G1614" s="34" t="s">
        <v>3931</v>
      </c>
      <c r="H1614" s="34">
        <v>0</v>
      </c>
      <c r="I1614" s="34"/>
    </row>
    <row r="1615" spans="1:9" ht="18.75" customHeight="1">
      <c r="A1615" s="34" t="s">
        <v>3928</v>
      </c>
      <c r="B1615" s="87">
        <v>44046</v>
      </c>
      <c r="C1615" s="36">
        <v>0.64374999999999993</v>
      </c>
      <c r="D1615" s="37">
        <v>0.65555555555555556</v>
      </c>
      <c r="E1615" s="34" t="s">
        <v>2460</v>
      </c>
      <c r="F1615" s="34" t="str">
        <f t="array" aca="1" ref="F1615" ca="1">INDEX(list!$C$2:$C$5034,MATCH(INDIRECT(ADDRESS(ROW(),COLUMN()-1)),list!$A$2:$A$5034,0))</f>
        <v>LU - Larry Ulvestad cell</v>
      </c>
      <c r="G1615" s="34" t="s">
        <v>3929</v>
      </c>
      <c r="H1615" s="34">
        <v>17</v>
      </c>
      <c r="I1615" s="34"/>
    </row>
    <row r="1616" spans="1:9" ht="18.75" customHeight="1">
      <c r="A1616" s="34" t="s">
        <v>3928</v>
      </c>
      <c r="B1616" s="87">
        <v>44046</v>
      </c>
      <c r="C1616" s="36">
        <v>0.65555555555555556</v>
      </c>
      <c r="D1616" s="37">
        <v>0.6645833333333333</v>
      </c>
      <c r="E1616" s="34" t="s">
        <v>2919</v>
      </c>
      <c r="F1616" s="38" t="str">
        <f t="array" aca="1" ref="F1616" ca="1">INDEX(list!$C$2:$C$5034,MATCH(INDIRECT(ADDRESS(ROW(),COLUMN()-1)),list!$A$2:$A$5034,0))</f>
        <v>LU - Larry Ulvestad</v>
      </c>
      <c r="G1616" s="34" t="s">
        <v>3931</v>
      </c>
      <c r="H1616" s="34">
        <v>13</v>
      </c>
      <c r="I1616" s="34"/>
    </row>
    <row r="1617" spans="1:9" ht="18.75" customHeight="1">
      <c r="A1617" s="34" t="s">
        <v>3928</v>
      </c>
      <c r="B1617" s="87">
        <v>44046</v>
      </c>
      <c r="C1617" s="36">
        <v>0.75624999999999998</v>
      </c>
      <c r="D1617" s="37">
        <v>0.75763888888888886</v>
      </c>
      <c r="E1617" s="34" t="s">
        <v>1056</v>
      </c>
      <c r="F1617" s="34" t="str">
        <f t="array" aca="1" ref="F1617" ca="1">INDEX(list!$C$2:$C$5034,MATCH(INDIRECT(ADDRESS(ROW(),COLUMN()-1)),list!$A$2:$A$5034,0))</f>
        <v>CNH - Harry Harrison Home</v>
      </c>
      <c r="G1617" s="34" t="s">
        <v>3931</v>
      </c>
      <c r="H1617" s="34">
        <v>2</v>
      </c>
      <c r="I1617" s="34"/>
    </row>
    <row r="1618" spans="1:9" ht="18.75" customHeight="1">
      <c r="A1618" s="34" t="s">
        <v>3928</v>
      </c>
      <c r="B1618" s="87">
        <v>44046</v>
      </c>
      <c r="C1618" s="36">
        <v>0.76041666666666663</v>
      </c>
      <c r="D1618" s="37">
        <v>0.76666666666666661</v>
      </c>
      <c r="E1618" s="34" t="s">
        <v>1807</v>
      </c>
      <c r="F1618" s="34" t="str">
        <f t="array" aca="1" ref="F1618" ca="1">INDEX(list!$C$2:$C$5034,MATCH(INDIRECT(ADDRESS(ROW(),COLUMN()-1)),list!$A$2:$A$5034,0))</f>
        <v>LogMein, Inc</v>
      </c>
      <c r="G1618" s="34" t="s">
        <v>3931</v>
      </c>
      <c r="H1618" s="34">
        <v>9</v>
      </c>
      <c r="I1618" s="34"/>
    </row>
    <row r="1619" spans="1:9" ht="18.75" customHeight="1">
      <c r="A1619" s="34" t="s">
        <v>3932</v>
      </c>
      <c r="B1619" s="87">
        <v>44047</v>
      </c>
      <c r="C1619" s="36">
        <v>0.41597222222222219</v>
      </c>
      <c r="D1619" s="37">
        <v>0.41944444444444445</v>
      </c>
      <c r="E1619" s="34" t="s">
        <v>3661</v>
      </c>
      <c r="F1619" s="34" t="str">
        <f t="array" aca="1" ref="F1619" ca="1">INDEX(list!$C$2:$C$5034,MATCH(INDIRECT(ADDRESS(ROW(),COLUMN()-1)),list!$A$2:$A$5034,0))</f>
        <v>VA - Erica Williams</v>
      </c>
      <c r="G1619" s="34" t="s">
        <v>3931</v>
      </c>
      <c r="H1619" s="34">
        <v>5</v>
      </c>
      <c r="I1619" s="34"/>
    </row>
    <row r="1620" spans="1:9" ht="18.75" customHeight="1">
      <c r="A1620" s="34" t="s">
        <v>3932</v>
      </c>
      <c r="B1620" s="87">
        <v>44047</v>
      </c>
      <c r="C1620" s="36">
        <v>0.4597222222222222</v>
      </c>
      <c r="D1620" s="37">
        <v>0.4597222222222222</v>
      </c>
      <c r="E1620" s="34" t="s">
        <v>1156</v>
      </c>
      <c r="F1620" s="34" t="str">
        <f t="array" aca="1" ref="F1620" ca="1">INDEX(list!$C$2:$C$5034,MATCH(INDIRECT(ADDRESS(ROW(),COLUMN()-1)),list!$A$2:$A$5034,0))</f>
        <v>Loren Miner</v>
      </c>
      <c r="G1620" s="34" t="s">
        <v>3930</v>
      </c>
      <c r="H1620" s="34">
        <v>0</v>
      </c>
      <c r="I1620" s="34"/>
    </row>
    <row r="1621" spans="1:9" ht="18.75" customHeight="1">
      <c r="A1621" s="34" t="s">
        <v>3932</v>
      </c>
      <c r="B1621" s="87">
        <v>44047</v>
      </c>
      <c r="C1621" s="36">
        <v>0.46111111111111108</v>
      </c>
      <c r="D1621" s="37">
        <v>0.46249999999999997</v>
      </c>
      <c r="E1621" s="34" t="s">
        <v>1056</v>
      </c>
      <c r="F1621" s="34" t="str">
        <f t="array" aca="1" ref="F1621" ca="1">INDEX(list!$C$2:$C$5034,MATCH(INDIRECT(ADDRESS(ROW(),COLUMN()-1)),list!$A$2:$A$5034,0))</f>
        <v>CNH - Harry Harrison Home</v>
      </c>
      <c r="G1621" s="34" t="s">
        <v>3931</v>
      </c>
      <c r="H1621" s="34">
        <v>2</v>
      </c>
      <c r="I1621" s="34"/>
    </row>
    <row r="1622" spans="1:9" ht="18.75" customHeight="1">
      <c r="A1622" s="34" t="s">
        <v>3932</v>
      </c>
      <c r="B1622" s="87">
        <v>44047</v>
      </c>
      <c r="C1622" s="36">
        <v>0.63611111111111118</v>
      </c>
      <c r="D1622" s="37">
        <v>0.66388888888888886</v>
      </c>
      <c r="E1622" s="34" t="s">
        <v>2301</v>
      </c>
      <c r="F1622" s="34" t="str">
        <f t="array" aca="1" ref="F1622" ca="1">INDEX(list!$C$2:$C$5034,MATCH(INDIRECT(ADDRESS(ROW(),COLUMN()-1)),list!$A$2:$A$5034,0))</f>
        <v>Steve Donner</v>
      </c>
      <c r="G1622" s="34" t="s">
        <v>3931</v>
      </c>
      <c r="H1622" s="34">
        <v>40</v>
      </c>
      <c r="I1622" s="34"/>
    </row>
    <row r="1623" spans="1:9" ht="18.75" customHeight="1">
      <c r="A1623" s="34" t="s">
        <v>3932</v>
      </c>
      <c r="B1623" s="87">
        <v>44047</v>
      </c>
      <c r="C1623" s="36">
        <v>0.80625000000000002</v>
      </c>
      <c r="D1623" s="37">
        <v>0.80625000000000002</v>
      </c>
      <c r="E1623" s="34" t="s">
        <v>2651</v>
      </c>
      <c r="F1623" s="34" t="str">
        <f t="array" aca="1" ref="F1623" ca="1">INDEX(list!$C$2:$C$5034,MATCH(INDIRECT(ADDRESS(ROW(),COLUMN()-1)),list!$A$2:$A$5034,0))</f>
        <v>GD - Diana Garreau Cell</v>
      </c>
      <c r="G1623" s="34" t="s">
        <v>3930</v>
      </c>
      <c r="H1623" s="34">
        <v>0</v>
      </c>
      <c r="I1623" s="34"/>
    </row>
    <row r="1624" spans="1:9" ht="18.75" customHeight="1">
      <c r="A1624" s="34" t="s">
        <v>3933</v>
      </c>
      <c r="B1624" s="87">
        <v>44048</v>
      </c>
      <c r="C1624" s="36">
        <v>0.39374999999999999</v>
      </c>
      <c r="D1624" s="37">
        <v>0.39374999999999999</v>
      </c>
      <c r="E1624" s="34" t="s">
        <v>2651</v>
      </c>
      <c r="F1624" s="34" t="str">
        <f t="array" aca="1" ref="F1624" ca="1">INDEX(list!$C$2:$C$5034,MATCH(INDIRECT(ADDRESS(ROW(),COLUMN()-1)),list!$A$2:$A$5034,0))</f>
        <v>GD - Diana Garreau Cell</v>
      </c>
      <c r="G1624" s="34" t="s">
        <v>3930</v>
      </c>
      <c r="H1624" s="34">
        <v>0</v>
      </c>
      <c r="I1624" s="34"/>
    </row>
    <row r="1625" spans="1:9" ht="18.75" customHeight="1">
      <c r="A1625" s="34" t="s">
        <v>3933</v>
      </c>
      <c r="B1625" s="87">
        <v>44048</v>
      </c>
      <c r="C1625" s="36">
        <v>0.39444444444444443</v>
      </c>
      <c r="D1625" s="37">
        <v>0.39444444444444443</v>
      </c>
      <c r="E1625" s="34" t="s">
        <v>2923</v>
      </c>
      <c r="F1625" s="38" t="str">
        <f t="array" aca="1" ref="F1625" ca="1">INDEX(list!$C$2:$C$5034,MATCH(INDIRECT(ADDRESS(ROW(),COLUMN()-1)),list!$A$2:$A$5034,0))</f>
        <v>HB - cell</v>
      </c>
      <c r="G1625" s="34" t="s">
        <v>3930</v>
      </c>
      <c r="H1625" s="34">
        <v>0</v>
      </c>
      <c r="I1625" s="34"/>
    </row>
    <row r="1626" spans="1:9" ht="18.75" customHeight="1">
      <c r="A1626" s="34" t="s">
        <v>3933</v>
      </c>
      <c r="B1626" s="87">
        <v>44048</v>
      </c>
      <c r="C1626" s="36">
        <v>0.40833333333333338</v>
      </c>
      <c r="D1626" s="37">
        <v>0.40833333333333338</v>
      </c>
      <c r="E1626" s="34" t="s">
        <v>2651</v>
      </c>
      <c r="F1626" s="34" t="str">
        <f t="array" aca="1" ref="F1626" ca="1">INDEX(list!$C$2:$C$5034,MATCH(INDIRECT(ADDRESS(ROW(),COLUMN()-1)),list!$A$2:$A$5034,0))</f>
        <v>GD - Diana Garreau Cell</v>
      </c>
      <c r="G1626" s="34" t="s">
        <v>3931</v>
      </c>
      <c r="H1626" s="34">
        <v>0</v>
      </c>
      <c r="I1626" s="34"/>
    </row>
    <row r="1627" spans="1:9" ht="18.75" customHeight="1">
      <c r="A1627" s="34" t="s">
        <v>3933</v>
      </c>
      <c r="B1627" s="87">
        <v>44048</v>
      </c>
      <c r="C1627" s="36">
        <v>0.40902777777777777</v>
      </c>
      <c r="D1627" s="37">
        <v>0.40972222222222227</v>
      </c>
      <c r="E1627" s="34" t="s">
        <v>2651</v>
      </c>
      <c r="F1627" s="34" t="str">
        <f t="array" aca="1" ref="F1627" ca="1">INDEX(list!$C$2:$C$5034,MATCH(INDIRECT(ADDRESS(ROW(),COLUMN()-1)),list!$A$2:$A$5034,0))</f>
        <v>GD - Diana Garreau Cell</v>
      </c>
      <c r="G1627" s="34" t="s">
        <v>3931</v>
      </c>
      <c r="H1627" s="34">
        <v>1</v>
      </c>
      <c r="I1627" s="34"/>
    </row>
    <row r="1628" spans="1:9" ht="18.75" customHeight="1">
      <c r="A1628" s="34" t="s">
        <v>3933</v>
      </c>
      <c r="B1628" s="87">
        <v>44048</v>
      </c>
      <c r="C1628" s="36">
        <v>0.40902777777777777</v>
      </c>
      <c r="D1628" s="37">
        <v>0.40972222222222227</v>
      </c>
      <c r="E1628" s="34" t="s">
        <v>2923</v>
      </c>
      <c r="F1628" s="38" t="str">
        <f t="array" aca="1" ref="F1628" ca="1">INDEX(list!$C$2:$C$5034,MATCH(INDIRECT(ADDRESS(ROW(),COLUMN()-1)),list!$A$2:$A$5034,0))</f>
        <v>HB - cell</v>
      </c>
      <c r="G1628" s="34" t="s">
        <v>3931</v>
      </c>
      <c r="H1628" s="34">
        <v>1</v>
      </c>
      <c r="I1628" s="34"/>
    </row>
    <row r="1629" spans="1:9" ht="18.75" customHeight="1">
      <c r="A1629" s="34" t="s">
        <v>3933</v>
      </c>
      <c r="B1629" s="87">
        <v>44048</v>
      </c>
      <c r="C1629" s="36">
        <v>0.40972222222222227</v>
      </c>
      <c r="D1629" s="37">
        <v>0.41041666666666665</v>
      </c>
      <c r="E1629" s="34" t="s">
        <v>1262</v>
      </c>
      <c r="F1629" s="38" t="str">
        <f t="array" aca="1" ref="F1629" ca="1">INDEX(list!$C$2:$C$5034,MATCH(INDIRECT(ADDRESS(ROW(),COLUMN()-1)),list!$A$2:$A$5034,0))</f>
        <v>Mary Busche</v>
      </c>
      <c r="G1629" s="34" t="s">
        <v>3931</v>
      </c>
      <c r="H1629" s="34">
        <v>1</v>
      </c>
      <c r="I1629" s="34"/>
    </row>
    <row r="1630" spans="1:9" ht="18.75" customHeight="1">
      <c r="A1630" s="34" t="s">
        <v>3933</v>
      </c>
      <c r="B1630" s="87">
        <v>44048</v>
      </c>
      <c r="C1630" s="36">
        <v>0.40972222222222227</v>
      </c>
      <c r="D1630" s="37">
        <v>0.41041666666666665</v>
      </c>
      <c r="E1630" s="34" t="s">
        <v>1262</v>
      </c>
      <c r="F1630" s="38" t="str">
        <f t="array" aca="1" ref="F1630" ca="1">INDEX(list!$C$2:$C$5034,MATCH(INDIRECT(ADDRESS(ROW(),COLUMN()-1)),list!$A$2:$A$5034,0))</f>
        <v>Mary Busche</v>
      </c>
      <c r="G1630" s="34" t="s">
        <v>3931</v>
      </c>
      <c r="H1630" s="34">
        <v>1</v>
      </c>
      <c r="I1630" s="34"/>
    </row>
    <row r="1631" spans="1:9" ht="18.75" customHeight="1">
      <c r="A1631" s="34" t="s">
        <v>3933</v>
      </c>
      <c r="B1631" s="87">
        <v>44048</v>
      </c>
      <c r="C1631" s="36">
        <v>0.41041666666666665</v>
      </c>
      <c r="D1631" s="37">
        <v>0.41111111111111115</v>
      </c>
      <c r="E1631" s="34" t="s">
        <v>1042</v>
      </c>
      <c r="F1631" s="34" t="str">
        <f t="array" aca="1" ref="F1631" ca="1">INDEX(list!$C$2:$C$5034,MATCH(INDIRECT(ADDRESS(ROW(),COLUMN()-1)),list!$A$2:$A$5034,0))</f>
        <v>Mary Busche</v>
      </c>
      <c r="G1631" s="34" t="s">
        <v>3931</v>
      </c>
      <c r="H1631" s="34">
        <v>1</v>
      </c>
      <c r="I1631" s="34"/>
    </row>
    <row r="1632" spans="1:9" ht="18.75" customHeight="1">
      <c r="A1632" s="34" t="s">
        <v>3933</v>
      </c>
      <c r="B1632" s="87">
        <v>44048</v>
      </c>
      <c r="C1632" s="36">
        <v>0.48680555555555555</v>
      </c>
      <c r="D1632" s="37">
        <v>0.48680555555555555</v>
      </c>
      <c r="E1632" s="34" t="s">
        <v>2972</v>
      </c>
      <c r="F1632" s="34" t="str">
        <f t="array" aca="1" ref="F1632" ca="1">INDEX(list!$C$2:$C$5034,MATCH(INDIRECT(ADDRESS(ROW(),COLUMN()-1)),list!$A$2:$A$5034,0))</f>
        <v>ET/GS - Gene Smith Cell(&lt;2/13/19)/GS(&gt;)</v>
      </c>
      <c r="G1632" s="34" t="s">
        <v>3931</v>
      </c>
      <c r="H1632" s="34">
        <v>0</v>
      </c>
      <c r="I1632" s="34"/>
    </row>
    <row r="1633" spans="1:9" ht="18.75" customHeight="1">
      <c r="A1633" s="34" t="s">
        <v>3933</v>
      </c>
      <c r="B1633" s="87">
        <v>44048</v>
      </c>
      <c r="C1633" s="36">
        <v>0.48680555555555555</v>
      </c>
      <c r="D1633" s="37">
        <v>0.51736111111111105</v>
      </c>
      <c r="E1633" s="34" t="s">
        <v>2972</v>
      </c>
      <c r="F1633" s="34" t="str">
        <f t="array" aca="1" ref="F1633" ca="1">INDEX(list!$C$2:$C$5034,MATCH(INDIRECT(ADDRESS(ROW(),COLUMN()-1)),list!$A$2:$A$5034,0))</f>
        <v>ET/GS - Gene Smith Cell(&lt;2/13/19)/GS(&gt;)</v>
      </c>
      <c r="G1633" s="34" t="s">
        <v>3931</v>
      </c>
      <c r="H1633" s="34">
        <v>44</v>
      </c>
      <c r="I1633" s="34"/>
    </row>
    <row r="1634" spans="1:9" ht="18.75" customHeight="1">
      <c r="A1634" s="34" t="s">
        <v>3933</v>
      </c>
      <c r="B1634" s="87">
        <v>44048</v>
      </c>
      <c r="C1634" s="36">
        <v>0.49722222222222223</v>
      </c>
      <c r="D1634" s="37">
        <v>0.49791666666666662</v>
      </c>
      <c r="E1634" s="34" t="s">
        <v>2301</v>
      </c>
      <c r="F1634" s="34" t="str">
        <f t="array" aca="1" ref="F1634" ca="1">INDEX(list!$C$2:$C$5034,MATCH(INDIRECT(ADDRESS(ROW(),COLUMN()-1)),list!$A$2:$A$5034,0))</f>
        <v>Steve Donner</v>
      </c>
      <c r="G1634" s="34" t="s">
        <v>3929</v>
      </c>
      <c r="H1634" s="34">
        <v>1</v>
      </c>
      <c r="I1634" s="34"/>
    </row>
    <row r="1635" spans="1:9" ht="18.75" customHeight="1">
      <c r="A1635" s="34" t="s">
        <v>3933</v>
      </c>
      <c r="B1635" s="87">
        <v>44048</v>
      </c>
      <c r="C1635" s="36">
        <v>0.72083333333333333</v>
      </c>
      <c r="D1635" s="37">
        <v>0.72083333333333333</v>
      </c>
      <c r="E1635" s="34" t="s">
        <v>2301</v>
      </c>
      <c r="F1635" s="34" t="str">
        <f t="array" aca="1" ref="F1635" ca="1">INDEX(list!$C$2:$C$5034,MATCH(INDIRECT(ADDRESS(ROW(),COLUMN()-1)),list!$A$2:$A$5034,0))</f>
        <v>Steve Donner</v>
      </c>
      <c r="G1635" s="34" t="s">
        <v>3930</v>
      </c>
      <c r="H1635" s="34">
        <v>0</v>
      </c>
      <c r="I1635" s="34"/>
    </row>
    <row r="1636" spans="1:9" ht="18.75" customHeight="1">
      <c r="A1636" s="34" t="s">
        <v>3933</v>
      </c>
      <c r="B1636" s="87">
        <v>44048</v>
      </c>
      <c r="C1636" s="36">
        <v>0.72499999999999998</v>
      </c>
      <c r="D1636" s="37">
        <v>0.73263888888888884</v>
      </c>
      <c r="E1636" s="34" t="s">
        <v>2301</v>
      </c>
      <c r="F1636" s="34" t="str">
        <f t="array" aca="1" ref="F1636" ca="1">INDEX(list!$C$2:$C$5034,MATCH(INDIRECT(ADDRESS(ROW(),COLUMN()-1)),list!$A$2:$A$5034,0))</f>
        <v>Steve Donner</v>
      </c>
      <c r="G1636" s="34" t="s">
        <v>3931</v>
      </c>
      <c r="H1636" s="34">
        <v>11</v>
      </c>
      <c r="I1636" s="34"/>
    </row>
    <row r="1637" spans="1:9" ht="18.75" customHeight="1">
      <c r="A1637" s="34" t="s">
        <v>3934</v>
      </c>
      <c r="B1637" s="87">
        <v>44049</v>
      </c>
      <c r="C1637" s="36">
        <v>0.64444444444444449</v>
      </c>
      <c r="D1637" s="37">
        <v>0.64583333333333337</v>
      </c>
      <c r="E1637" s="34" t="s">
        <v>4175</v>
      </c>
      <c r="F1637" s="34" t="e">
        <f t="array" aca="1" ref="F1637" ca="1">INDEX(list!$C$2:$C$5034,MATCH(INDIRECT(ADDRESS(ROW(),COLUMN()-1)),list!$A$2:$A$5034,0))</f>
        <v>#N/A</v>
      </c>
      <c r="G1637" s="34" t="s">
        <v>3931</v>
      </c>
      <c r="H1637" s="34">
        <v>2</v>
      </c>
      <c r="I1637" s="34"/>
    </row>
    <row r="1638" spans="1:9" ht="18.75" customHeight="1">
      <c r="A1638" s="34" t="s">
        <v>3934</v>
      </c>
      <c r="B1638" s="87">
        <v>44049</v>
      </c>
      <c r="C1638" s="36">
        <v>0.65208333333333335</v>
      </c>
      <c r="D1638" s="37">
        <v>0.65763888888888888</v>
      </c>
      <c r="E1638" s="34" t="s">
        <v>1899</v>
      </c>
      <c r="F1638" s="34" t="str">
        <f t="array" aca="1" ref="F1638" ca="1">INDEX(list!$C$2:$C$5034,MATCH(INDIRECT(ADDRESS(ROW(),COLUMN()-1)),list!$A$2:$A$5034,0))</f>
        <v>EDD</v>
      </c>
      <c r="G1638" s="34" t="s">
        <v>3931</v>
      </c>
      <c r="H1638" s="34">
        <v>8</v>
      </c>
      <c r="I1638" s="34"/>
    </row>
    <row r="1639" spans="1:9" ht="18.75" customHeight="1">
      <c r="A1639" s="34" t="s">
        <v>3934</v>
      </c>
      <c r="B1639" s="87">
        <v>44049</v>
      </c>
      <c r="C1639" s="36">
        <v>0.65763888888888888</v>
      </c>
      <c r="D1639" s="37">
        <v>0.66180555555555554</v>
      </c>
      <c r="E1639" s="34" t="s">
        <v>1899</v>
      </c>
      <c r="F1639" s="34" t="str">
        <f t="array" aca="1" ref="F1639" ca="1">INDEX(list!$C$2:$C$5034,MATCH(INDIRECT(ADDRESS(ROW(),COLUMN()-1)),list!$A$2:$A$5034,0))</f>
        <v>EDD</v>
      </c>
      <c r="G1639" s="34" t="s">
        <v>3931</v>
      </c>
      <c r="H1639" s="34">
        <v>6</v>
      </c>
      <c r="I1639" s="34"/>
    </row>
    <row r="1640" spans="1:9" ht="18.75" customHeight="1">
      <c r="A1640" s="34" t="s">
        <v>3934</v>
      </c>
      <c r="B1640" s="87">
        <v>44049</v>
      </c>
      <c r="C1640" s="36">
        <v>0.72222222222222221</v>
      </c>
      <c r="D1640" s="37">
        <v>0.72222222222222221</v>
      </c>
      <c r="E1640" s="34" t="s">
        <v>61</v>
      </c>
      <c r="F1640" s="34" t="str">
        <f t="array" aca="1" ref="F1640" ca="1">INDEX(list!$C$2:$C$5034,MATCH(INDIRECT(ADDRESS(ROW(),COLUMN()-1)),list!$A$2:$A$5034,0))</f>
        <v>Yusef (artist &amp; nephew of Loren Miner), took a iMac</v>
      </c>
      <c r="G1640" s="34" t="s">
        <v>3930</v>
      </c>
      <c r="H1640" s="34">
        <v>0</v>
      </c>
      <c r="I1640" s="34"/>
    </row>
    <row r="1641" spans="1:9" ht="18.75" customHeight="1">
      <c r="A1641" s="34" t="s">
        <v>3935</v>
      </c>
      <c r="B1641" s="87">
        <v>44050</v>
      </c>
      <c r="C1641" s="36">
        <v>0.34166666666666662</v>
      </c>
      <c r="D1641" s="37">
        <v>0.34166666666666662</v>
      </c>
      <c r="E1641" s="34" t="s">
        <v>2791</v>
      </c>
      <c r="F1641" s="34" t="str">
        <f t="array" aca="1" ref="F1641" ca="1">INDEX(list!$C$2:$C$5034,MATCH(INDIRECT(ADDRESS(ROW(),COLUMN()-1)),list!$A$2:$A$5034,0))</f>
        <v>Natalie Le cell</v>
      </c>
      <c r="G1641" s="34" t="s">
        <v>3930</v>
      </c>
      <c r="H1641" s="34">
        <v>0</v>
      </c>
      <c r="I1641" s="34"/>
    </row>
    <row r="1642" spans="1:9" ht="18.75" customHeight="1">
      <c r="A1642" s="34" t="s">
        <v>3935</v>
      </c>
      <c r="B1642" s="87">
        <v>44050</v>
      </c>
      <c r="C1642" s="36">
        <v>0.34513888888888888</v>
      </c>
      <c r="D1642" s="37">
        <v>0.34513888888888888</v>
      </c>
      <c r="E1642" s="34" t="s">
        <v>2791</v>
      </c>
      <c r="F1642" s="34" t="str">
        <f t="array" aca="1" ref="F1642" ca="1">INDEX(list!$C$2:$C$5034,MATCH(INDIRECT(ADDRESS(ROW(),COLUMN()-1)),list!$A$2:$A$5034,0))</f>
        <v>Natalie Le cell</v>
      </c>
      <c r="G1642" s="34" t="s">
        <v>3931</v>
      </c>
      <c r="H1642" s="34">
        <v>0</v>
      </c>
      <c r="I1642" s="34"/>
    </row>
    <row r="1643" spans="1:9" ht="18.75" customHeight="1">
      <c r="A1643" s="34" t="s">
        <v>3935</v>
      </c>
      <c r="B1643" s="87">
        <v>44050</v>
      </c>
      <c r="C1643" s="36">
        <v>0.41736111111111113</v>
      </c>
      <c r="D1643" s="37">
        <v>0.41736111111111113</v>
      </c>
      <c r="E1643" s="34" t="s">
        <v>2791</v>
      </c>
      <c r="F1643" s="34" t="str">
        <f t="array" aca="1" ref="F1643" ca="1">INDEX(list!$C$2:$C$5034,MATCH(INDIRECT(ADDRESS(ROW(),COLUMN()-1)),list!$A$2:$A$5034,0))</f>
        <v>Natalie Le cell</v>
      </c>
      <c r="G1643" s="34" t="s">
        <v>3931</v>
      </c>
      <c r="H1643" s="34">
        <v>0</v>
      </c>
      <c r="I1643" s="34"/>
    </row>
    <row r="1644" spans="1:9" ht="18.75" customHeight="1">
      <c r="A1644" s="34" t="s">
        <v>3935</v>
      </c>
      <c r="B1644" s="87">
        <v>44050</v>
      </c>
      <c r="C1644" s="36">
        <v>0.43611111111111112</v>
      </c>
      <c r="D1644" s="37">
        <v>0.43611111111111112</v>
      </c>
      <c r="E1644" s="34" t="s">
        <v>2151</v>
      </c>
      <c r="F1644" s="34" t="str">
        <f t="array" aca="1" ref="F1644" ca="1">INDEX(list!$C$2:$C$5034,MATCH(INDIRECT(ADDRESS(ROW(),COLUMN()-1)),list!$A$2:$A$5034,0))</f>
        <v>VEO - Main</v>
      </c>
      <c r="G1644" s="34" t="s">
        <v>3930</v>
      </c>
      <c r="H1644" s="34">
        <v>0</v>
      </c>
      <c r="I1644" s="34"/>
    </row>
    <row r="1645" spans="1:9" ht="18.75" customHeight="1">
      <c r="A1645" s="34" t="s">
        <v>3935</v>
      </c>
      <c r="B1645" s="87">
        <v>44050</v>
      </c>
      <c r="C1645" s="36">
        <v>0.45833333333333331</v>
      </c>
      <c r="D1645" s="37">
        <v>0.46736111111111112</v>
      </c>
      <c r="E1645" s="34" t="s">
        <v>2791</v>
      </c>
      <c r="F1645" s="34" t="str">
        <f t="array" aca="1" ref="F1645" ca="1">INDEX(list!$C$2:$C$5034,MATCH(INDIRECT(ADDRESS(ROW(),COLUMN()-1)),list!$A$2:$A$5034,0))</f>
        <v>Natalie Le cell</v>
      </c>
      <c r="G1645" s="34" t="s">
        <v>3929</v>
      </c>
      <c r="H1645" s="34">
        <v>13</v>
      </c>
      <c r="I1645" s="34"/>
    </row>
    <row r="1646" spans="1:9" ht="18.75" customHeight="1">
      <c r="A1646" s="34" t="s">
        <v>3935</v>
      </c>
      <c r="B1646" s="87">
        <v>44050</v>
      </c>
      <c r="C1646" s="36">
        <v>0.54513888888888895</v>
      </c>
      <c r="D1646" s="37">
        <v>0.54583333333333328</v>
      </c>
      <c r="E1646" s="34" t="s">
        <v>3272</v>
      </c>
      <c r="F1646" s="34" t="str">
        <f t="array" aca="1" ref="F1646" ca="1">INDEX(list!$C$2:$C$5034,MATCH(INDIRECT(ADDRESS(ROW(),COLUMN()-1)),list!$A$2:$A$5034,0))</f>
        <v>Elaina Cell</v>
      </c>
      <c r="G1646" s="34" t="s">
        <v>3931</v>
      </c>
      <c r="H1646" s="34">
        <v>1</v>
      </c>
      <c r="I1646" s="34"/>
    </row>
    <row r="1647" spans="1:9" ht="18.75" customHeight="1">
      <c r="A1647" s="34" t="s">
        <v>3935</v>
      </c>
      <c r="B1647" s="87">
        <v>44050</v>
      </c>
      <c r="C1647" s="36">
        <v>0.54652777777777783</v>
      </c>
      <c r="D1647" s="37">
        <v>0.54722222222222217</v>
      </c>
      <c r="E1647" s="34" t="s">
        <v>3272</v>
      </c>
      <c r="F1647" s="34" t="str">
        <f t="array" aca="1" ref="F1647" ca="1">INDEX(list!$C$2:$C$5034,MATCH(INDIRECT(ADDRESS(ROW(),COLUMN()-1)),list!$A$2:$A$5034,0))</f>
        <v>Elaina Cell</v>
      </c>
      <c r="G1647" s="34" t="s">
        <v>3929</v>
      </c>
      <c r="H1647" s="34">
        <v>1</v>
      </c>
      <c r="I1647" s="34"/>
    </row>
    <row r="1648" spans="1:9" ht="18.75" customHeight="1">
      <c r="A1648" s="34" t="s">
        <v>3935</v>
      </c>
      <c r="B1648" s="87">
        <v>44050</v>
      </c>
      <c r="C1648" s="36">
        <v>0.65555555555555556</v>
      </c>
      <c r="D1648" s="37">
        <v>0.65555555555555556</v>
      </c>
      <c r="E1648" s="34" t="s">
        <v>2301</v>
      </c>
      <c r="F1648" s="34" t="str">
        <f t="array" aca="1" ref="F1648" ca="1">INDEX(list!$C$2:$C$5034,MATCH(INDIRECT(ADDRESS(ROW(),COLUMN()-1)),list!$A$2:$A$5034,0))</f>
        <v>Steve Donner</v>
      </c>
      <c r="G1648" s="34" t="s">
        <v>3930</v>
      </c>
      <c r="H1648" s="34">
        <v>0</v>
      </c>
      <c r="I1648" s="34"/>
    </row>
    <row r="1649" spans="1:9" ht="18.75" customHeight="1">
      <c r="A1649" s="34" t="s">
        <v>3935</v>
      </c>
      <c r="B1649" s="87">
        <v>44050</v>
      </c>
      <c r="C1649" s="36">
        <v>0.72638888888888886</v>
      </c>
      <c r="D1649" s="37">
        <v>0.72638888888888886</v>
      </c>
      <c r="E1649" s="34" t="s">
        <v>1114</v>
      </c>
      <c r="F1649" s="34" t="str">
        <f t="array" aca="1" ref="F1649" ca="1">INDEX(list!$C$2:$C$5034,MATCH(INDIRECT(ADDRESS(ROW(),COLUMN()-1)),list!$A$2:$A$5034,0))</f>
        <v>CNH - Harry Harrison Cell</v>
      </c>
      <c r="G1649" s="34" t="s">
        <v>3930</v>
      </c>
      <c r="H1649" s="34">
        <v>0</v>
      </c>
      <c r="I1649" s="34"/>
    </row>
    <row r="1650" spans="1:9" ht="18.75" customHeight="1">
      <c r="A1650" s="34" t="s">
        <v>3935</v>
      </c>
      <c r="B1650" s="87">
        <v>44050</v>
      </c>
      <c r="C1650" s="36">
        <v>0.95347222222222217</v>
      </c>
      <c r="D1650" s="37">
        <v>0.95416666666666661</v>
      </c>
      <c r="E1650" s="34" t="s">
        <v>2791</v>
      </c>
      <c r="F1650" s="34" t="str">
        <f t="array" aca="1" ref="F1650" ca="1">INDEX(list!$C$2:$C$5034,MATCH(INDIRECT(ADDRESS(ROW(),COLUMN()-1)),list!$A$2:$A$5034,0))</f>
        <v>Natalie Le cell</v>
      </c>
      <c r="G1650" s="34" t="s">
        <v>3931</v>
      </c>
      <c r="H1650" s="34">
        <v>1</v>
      </c>
      <c r="I1650" s="34"/>
    </row>
    <row r="1651" spans="1:9" ht="18.75" customHeight="1">
      <c r="A1651" s="34" t="s">
        <v>3935</v>
      </c>
      <c r="B1651" s="87">
        <v>44050</v>
      </c>
      <c r="C1651" s="36">
        <v>0.95347222222222217</v>
      </c>
      <c r="D1651" s="37">
        <v>0.95416666666666661</v>
      </c>
      <c r="E1651" s="34" t="s">
        <v>2791</v>
      </c>
      <c r="F1651" s="34" t="str">
        <f t="array" aca="1" ref="F1651" ca="1">INDEX(list!$C$2:$C$5034,MATCH(INDIRECT(ADDRESS(ROW(),COLUMN()-1)),list!$A$2:$A$5034,0))</f>
        <v>Natalie Le cell</v>
      </c>
      <c r="G1651" s="34" t="s">
        <v>3931</v>
      </c>
      <c r="H1651" s="34">
        <v>1</v>
      </c>
      <c r="I1651" s="34"/>
    </row>
    <row r="1652" spans="1:9" ht="18.75" customHeight="1">
      <c r="A1652" s="34" t="s">
        <v>3937</v>
      </c>
      <c r="B1652" s="87">
        <v>44051</v>
      </c>
      <c r="C1652" s="36">
        <v>0.47013888888888888</v>
      </c>
      <c r="D1652" s="37">
        <v>0.47638888888888892</v>
      </c>
      <c r="E1652" s="34" t="s">
        <v>2947</v>
      </c>
      <c r="F1652" s="38" t="str">
        <f t="array" aca="1" ref="F1652" ca="1">INDEX(list!$C$2:$C$5034,MATCH(INDIRECT(ADDRESS(ROW(),COLUMN()-1)),list!$A$2:$A$5034,0))</f>
        <v>MLH - Home number</v>
      </c>
      <c r="G1652" s="34" t="s">
        <v>3929</v>
      </c>
      <c r="H1652" s="34">
        <v>9</v>
      </c>
      <c r="I1652" s="34"/>
    </row>
    <row r="1653" spans="1:9" ht="18.75" customHeight="1">
      <c r="A1653" s="34" t="s">
        <v>3937</v>
      </c>
      <c r="B1653" s="87">
        <v>44051</v>
      </c>
      <c r="C1653" s="36">
        <v>0.4770833333333333</v>
      </c>
      <c r="D1653" s="37">
        <v>0.50416666666666665</v>
      </c>
      <c r="E1653" s="34" t="s">
        <v>2651</v>
      </c>
      <c r="F1653" s="34" t="str">
        <f t="array" aca="1" ref="F1653" ca="1">INDEX(list!$C$2:$C$5034,MATCH(INDIRECT(ADDRESS(ROW(),COLUMN()-1)),list!$A$2:$A$5034,0))</f>
        <v>GD - Diana Garreau Cell</v>
      </c>
      <c r="G1653" s="34" t="s">
        <v>3929</v>
      </c>
      <c r="H1653" s="34">
        <v>39</v>
      </c>
      <c r="I1653" s="34"/>
    </row>
    <row r="1654" spans="1:9" ht="18.75" customHeight="1">
      <c r="A1654" s="34" t="s">
        <v>3937</v>
      </c>
      <c r="B1654" s="87">
        <v>44051</v>
      </c>
      <c r="C1654" s="36">
        <v>0.57361111111111118</v>
      </c>
      <c r="D1654" s="37">
        <v>0.58611111111111114</v>
      </c>
      <c r="E1654" s="34" t="s">
        <v>1229</v>
      </c>
      <c r="F1654" s="34" t="str">
        <f t="array" aca="1" ref="F1654" ca="1">INDEX(list!$C$2:$C$5034,MATCH(INDIRECT(ADDRESS(ROW(),COLUMN()-1)),list!$A$2:$A$5034,0))</f>
        <v>Brian Barrington Cell</v>
      </c>
      <c r="G1654" s="34" t="s">
        <v>3929</v>
      </c>
      <c r="H1654" s="34">
        <v>18</v>
      </c>
      <c r="I1654" s="34"/>
    </row>
    <row r="1655" spans="1:9" ht="18.75" customHeight="1">
      <c r="A1655" s="34" t="s">
        <v>3937</v>
      </c>
      <c r="B1655" s="87">
        <v>44051</v>
      </c>
      <c r="C1655" s="36">
        <v>0.63124999999999998</v>
      </c>
      <c r="D1655" s="37">
        <v>0.63124999999999998</v>
      </c>
      <c r="E1655" s="34" t="s">
        <v>1229</v>
      </c>
      <c r="F1655" s="34" t="str">
        <f t="array" aca="1" ref="F1655" ca="1">INDEX(list!$C$2:$C$5034,MATCH(INDIRECT(ADDRESS(ROW(),COLUMN()-1)),list!$A$2:$A$5034,0))</f>
        <v>Brian Barrington Cell</v>
      </c>
      <c r="G1655" s="34" t="s">
        <v>3930</v>
      </c>
      <c r="H1655" s="34">
        <v>0</v>
      </c>
      <c r="I1655" s="34"/>
    </row>
    <row r="1656" spans="1:9" ht="18.75" customHeight="1">
      <c r="A1656" s="34" t="s">
        <v>3938</v>
      </c>
      <c r="B1656" s="87">
        <v>44052</v>
      </c>
      <c r="C1656" s="36">
        <v>0.6430555555555556</v>
      </c>
      <c r="D1656" s="37">
        <v>0.64374999999999993</v>
      </c>
      <c r="E1656" s="34" t="s">
        <v>3583</v>
      </c>
      <c r="F1656" s="34" t="str">
        <f t="array" aca="1" ref="F1656" ca="1">INDEX(list!$C$2:$C$5034,MATCH(INDIRECT(ADDRESS(ROW(),COLUMN()-1)),list!$A$2:$A$5034,0))</f>
        <v>PDM - Don Hoffman</v>
      </c>
      <c r="G1656" s="34" t="s">
        <v>3931</v>
      </c>
      <c r="H1656" s="34">
        <v>1</v>
      </c>
      <c r="I1656" s="34"/>
    </row>
    <row r="1657" spans="1:9" ht="18.75" customHeight="1">
      <c r="A1657" s="34" t="s">
        <v>3938</v>
      </c>
      <c r="B1657" s="87">
        <v>44052</v>
      </c>
      <c r="C1657" s="36">
        <v>0.69652777777777775</v>
      </c>
      <c r="D1657" s="37">
        <v>0.70000000000000007</v>
      </c>
      <c r="E1657" s="34" t="s">
        <v>2419</v>
      </c>
      <c r="F1657" s="34" t="str">
        <f t="array" aca="1" ref="F1657" ca="1">INDEX(list!$C$2:$C$5034,MATCH(INDIRECT(ADDRESS(ROW(),COLUMN()-1)),list!$A$2:$A$5034,0))</f>
        <v>PS - Geoff Parks</v>
      </c>
      <c r="G1657" s="34" t="s">
        <v>3929</v>
      </c>
      <c r="H1657" s="34">
        <v>5</v>
      </c>
      <c r="I1657" s="34"/>
    </row>
    <row r="1658" spans="1:9" ht="18.75" customHeight="1">
      <c r="A1658" s="34" t="s">
        <v>3928</v>
      </c>
      <c r="B1658" s="87">
        <v>44053</v>
      </c>
      <c r="C1658" s="36">
        <v>0.41111111111111115</v>
      </c>
      <c r="D1658" s="37">
        <v>0.41111111111111115</v>
      </c>
      <c r="E1658" s="34" t="s">
        <v>351</v>
      </c>
      <c r="F1658" s="34" t="str">
        <f t="array" aca="1" ref="F1658" ca="1">INDEX(list!$C$2:$C$5034,MATCH(INDIRECT(ADDRESS(ROW(),COLUMN()-1)),list!$A$2:$A$5034,0))</f>
        <v>Dr. Clair Francomano cell</v>
      </c>
      <c r="G1658" s="34" t="s">
        <v>3930</v>
      </c>
      <c r="H1658" s="34">
        <v>0</v>
      </c>
      <c r="I1658" s="34"/>
    </row>
    <row r="1659" spans="1:9" ht="18.75" customHeight="1">
      <c r="A1659" s="34" t="s">
        <v>3928</v>
      </c>
      <c r="B1659" s="87">
        <v>44053</v>
      </c>
      <c r="C1659" s="36">
        <v>0.41180555555555554</v>
      </c>
      <c r="D1659" s="37">
        <v>0.41319444444444442</v>
      </c>
      <c r="E1659" s="34" t="s">
        <v>2651</v>
      </c>
      <c r="F1659" s="34" t="str">
        <f t="array" aca="1" ref="F1659" ca="1">INDEX(list!$C$2:$C$5034,MATCH(INDIRECT(ADDRESS(ROW(),COLUMN()-1)),list!$A$2:$A$5034,0))</f>
        <v>GD - Diana Garreau Cell</v>
      </c>
      <c r="G1659" s="34" t="s">
        <v>3929</v>
      </c>
      <c r="H1659" s="34">
        <v>2</v>
      </c>
      <c r="I1659" s="34"/>
    </row>
    <row r="1660" spans="1:9" ht="18.75" customHeight="1">
      <c r="A1660" s="34" t="s">
        <v>3928</v>
      </c>
      <c r="B1660" s="87">
        <v>44053</v>
      </c>
      <c r="C1660" s="36">
        <v>0.41250000000000003</v>
      </c>
      <c r="D1660" s="37">
        <v>0.4152777777777778</v>
      </c>
      <c r="E1660" s="34" t="s">
        <v>351</v>
      </c>
      <c r="F1660" s="34" t="str">
        <f t="array" aca="1" ref="F1660" ca="1">INDEX(list!$C$2:$C$5034,MATCH(INDIRECT(ADDRESS(ROW(),COLUMN()-1)),list!$A$2:$A$5034,0))</f>
        <v>Dr. Clair Francomano cell</v>
      </c>
      <c r="G1660" s="34" t="s">
        <v>3929</v>
      </c>
      <c r="H1660" s="34">
        <v>4</v>
      </c>
      <c r="I1660" s="34"/>
    </row>
    <row r="1661" spans="1:9" ht="18.75" customHeight="1">
      <c r="A1661" s="34" t="s">
        <v>3928</v>
      </c>
      <c r="B1661" s="87">
        <v>44053</v>
      </c>
      <c r="C1661" s="36">
        <v>0.41805555555555557</v>
      </c>
      <c r="D1661" s="37">
        <v>0.42083333333333334</v>
      </c>
      <c r="E1661" s="34" t="s">
        <v>2651</v>
      </c>
      <c r="F1661" s="34" t="str">
        <f t="array" aca="1" ref="F1661" ca="1">INDEX(list!$C$2:$C$5034,MATCH(INDIRECT(ADDRESS(ROW(),COLUMN()-1)),list!$A$2:$A$5034,0))</f>
        <v>GD - Diana Garreau Cell</v>
      </c>
      <c r="G1661" s="34" t="s">
        <v>3929</v>
      </c>
      <c r="H1661" s="34">
        <v>4</v>
      </c>
      <c r="I1661" s="34"/>
    </row>
    <row r="1662" spans="1:9" ht="18.75" customHeight="1">
      <c r="A1662" s="34" t="s">
        <v>3928</v>
      </c>
      <c r="B1662" s="87">
        <v>44053</v>
      </c>
      <c r="C1662" s="36">
        <v>0.44444444444444442</v>
      </c>
      <c r="D1662" s="37">
        <v>0.4458333333333333</v>
      </c>
      <c r="E1662" s="34" t="s">
        <v>2301</v>
      </c>
      <c r="F1662" s="34" t="str">
        <f t="array" aca="1" ref="F1662" ca="1">INDEX(list!$C$2:$C$5034,MATCH(INDIRECT(ADDRESS(ROW(),COLUMN()-1)),list!$A$2:$A$5034,0))</f>
        <v>Steve Donner</v>
      </c>
      <c r="G1662" s="34" t="s">
        <v>3931</v>
      </c>
      <c r="H1662" s="34">
        <v>2</v>
      </c>
      <c r="I1662" s="34"/>
    </row>
    <row r="1663" spans="1:9" ht="18.75" customHeight="1">
      <c r="A1663" s="34" t="s">
        <v>3928</v>
      </c>
      <c r="B1663" s="87">
        <v>44053</v>
      </c>
      <c r="C1663" s="36">
        <v>0.45277777777777778</v>
      </c>
      <c r="D1663" s="37">
        <v>0.45277777777777778</v>
      </c>
      <c r="E1663" s="34" t="s">
        <v>2301</v>
      </c>
      <c r="F1663" s="34" t="str">
        <f t="array" aca="1" ref="F1663" ca="1">INDEX(list!$C$2:$C$5034,MATCH(INDIRECT(ADDRESS(ROW(),COLUMN()-1)),list!$A$2:$A$5034,0))</f>
        <v>Steve Donner</v>
      </c>
      <c r="G1663" s="34" t="s">
        <v>3930</v>
      </c>
      <c r="H1663" s="34">
        <v>0</v>
      </c>
      <c r="I1663" s="34"/>
    </row>
    <row r="1664" spans="1:9" ht="18.75" customHeight="1">
      <c r="A1664" s="34" t="s">
        <v>3928</v>
      </c>
      <c r="B1664" s="87">
        <v>44053</v>
      </c>
      <c r="C1664" s="36">
        <v>0.45347222222222222</v>
      </c>
      <c r="D1664" s="37">
        <v>0.46388888888888885</v>
      </c>
      <c r="E1664" s="34" t="s">
        <v>2301</v>
      </c>
      <c r="F1664" s="34" t="str">
        <f t="array" aca="1" ref="F1664" ca="1">INDEX(list!$C$2:$C$5034,MATCH(INDIRECT(ADDRESS(ROW(),COLUMN()-1)),list!$A$2:$A$5034,0))</f>
        <v>Steve Donner</v>
      </c>
      <c r="G1664" s="34" t="s">
        <v>3929</v>
      </c>
      <c r="H1664" s="34">
        <v>15</v>
      </c>
      <c r="I1664" s="34"/>
    </row>
    <row r="1665" spans="1:9" ht="18.75" customHeight="1">
      <c r="A1665" s="34" t="s">
        <v>3928</v>
      </c>
      <c r="B1665" s="87">
        <v>44053</v>
      </c>
      <c r="C1665" s="36">
        <v>0.46875</v>
      </c>
      <c r="D1665" s="37">
        <v>0.46875</v>
      </c>
      <c r="E1665" s="34" t="s">
        <v>2301</v>
      </c>
      <c r="F1665" s="34" t="str">
        <f t="array" aca="1" ref="F1665" ca="1">INDEX(list!$C$2:$C$5034,MATCH(INDIRECT(ADDRESS(ROW(),COLUMN()-1)),list!$A$2:$A$5034,0))</f>
        <v>Steve Donner</v>
      </c>
      <c r="G1665" s="34" t="s">
        <v>3930</v>
      </c>
      <c r="H1665" s="34">
        <v>0</v>
      </c>
      <c r="I1665" s="34"/>
    </row>
    <row r="1666" spans="1:9" ht="18.75" customHeight="1">
      <c r="A1666" s="34" t="s">
        <v>3928</v>
      </c>
      <c r="B1666" s="87">
        <v>44053</v>
      </c>
      <c r="C1666" s="36">
        <v>0.4770833333333333</v>
      </c>
      <c r="D1666" s="37">
        <v>0.4770833333333333</v>
      </c>
      <c r="E1666" s="34" t="s">
        <v>2923</v>
      </c>
      <c r="F1666" s="38" t="str">
        <f t="array" aca="1" ref="F1666" ca="1">INDEX(list!$C$2:$C$5034,MATCH(INDIRECT(ADDRESS(ROW(),COLUMN()-1)),list!$A$2:$A$5034,0))</f>
        <v>HB - cell</v>
      </c>
      <c r="G1666" s="34" t="s">
        <v>3930</v>
      </c>
      <c r="H1666" s="34">
        <v>0</v>
      </c>
      <c r="I1666" s="34"/>
    </row>
    <row r="1667" spans="1:9" ht="18.75" customHeight="1">
      <c r="A1667" s="34" t="s">
        <v>3928</v>
      </c>
      <c r="B1667" s="87">
        <v>44053</v>
      </c>
      <c r="C1667" s="36">
        <v>0.47986111111111113</v>
      </c>
      <c r="D1667" s="37">
        <v>0.47986111111111113</v>
      </c>
      <c r="E1667" s="34" t="s">
        <v>2301</v>
      </c>
      <c r="F1667" s="34" t="str">
        <f t="array" aca="1" ref="F1667" ca="1">INDEX(list!$C$2:$C$5034,MATCH(INDIRECT(ADDRESS(ROW(),COLUMN()-1)),list!$A$2:$A$5034,0))</f>
        <v>Steve Donner</v>
      </c>
      <c r="G1667" s="34" t="s">
        <v>3930</v>
      </c>
      <c r="H1667" s="34">
        <v>0</v>
      </c>
      <c r="I1667" s="34"/>
    </row>
    <row r="1668" spans="1:9" ht="18.75" customHeight="1">
      <c r="A1668" s="34" t="s">
        <v>3928</v>
      </c>
      <c r="B1668" s="87">
        <v>44053</v>
      </c>
      <c r="C1668" s="36">
        <v>0.48472222222222222</v>
      </c>
      <c r="D1668" s="37">
        <v>0.54305555555555551</v>
      </c>
      <c r="E1668" s="34" t="s">
        <v>2923</v>
      </c>
      <c r="F1668" s="38" t="str">
        <f t="array" aca="1" ref="F1668" ca="1">INDEX(list!$C$2:$C$5034,MATCH(INDIRECT(ADDRESS(ROW(),COLUMN()-1)),list!$A$2:$A$5034,0))</f>
        <v>HB - cell</v>
      </c>
      <c r="G1668" s="34" t="s">
        <v>3931</v>
      </c>
      <c r="H1668" s="34">
        <v>84</v>
      </c>
      <c r="I1668" s="34"/>
    </row>
    <row r="1669" spans="1:9" ht="18.75" customHeight="1">
      <c r="A1669" s="34" t="s">
        <v>3928</v>
      </c>
      <c r="B1669" s="87">
        <v>44053</v>
      </c>
      <c r="C1669" s="36">
        <v>0.5229166666666667</v>
      </c>
      <c r="D1669" s="37">
        <v>0.54097222222222219</v>
      </c>
      <c r="E1669" s="34" t="s">
        <v>1811</v>
      </c>
      <c r="F1669" s="34" t="str">
        <f t="array" aca="1" ref="F1669" ca="1">INDEX(list!$C$2:$C$5034,MATCH(INDIRECT(ADDRESS(ROW(),COLUMN()-1)),list!$A$2:$A$5034,0))</f>
        <v>Plume Wifi (multiple clients)</v>
      </c>
      <c r="G1669" s="34" t="s">
        <v>3931</v>
      </c>
      <c r="H1669" s="34">
        <v>26</v>
      </c>
      <c r="I1669" s="34"/>
    </row>
    <row r="1670" spans="1:9" ht="18.75" customHeight="1">
      <c r="A1670" s="34" t="s">
        <v>3928</v>
      </c>
      <c r="B1670" s="87">
        <v>44053</v>
      </c>
      <c r="C1670" s="36">
        <v>0.54583333333333328</v>
      </c>
      <c r="D1670" s="37">
        <v>0.54583333333333328</v>
      </c>
      <c r="E1670" s="34" t="s">
        <v>3583</v>
      </c>
      <c r="F1670" s="34" t="str">
        <f t="array" aca="1" ref="F1670" ca="1">INDEX(list!$C$2:$C$5034,MATCH(INDIRECT(ADDRESS(ROW(),COLUMN()-1)),list!$A$2:$A$5034,0))</f>
        <v>PDM - Don Hoffman</v>
      </c>
      <c r="G1670" s="34" t="s">
        <v>3930</v>
      </c>
      <c r="H1670" s="34">
        <v>0</v>
      </c>
      <c r="I1670" s="34"/>
    </row>
    <row r="1671" spans="1:9" ht="18.75" customHeight="1">
      <c r="A1671" s="34" t="s">
        <v>3928</v>
      </c>
      <c r="B1671" s="87">
        <v>44053</v>
      </c>
      <c r="C1671" s="36">
        <v>0.56458333333333333</v>
      </c>
      <c r="D1671" s="37">
        <v>0.56458333333333333</v>
      </c>
      <c r="E1671" s="34" t="s">
        <v>870</v>
      </c>
      <c r="F1671" s="34" t="str">
        <f t="array" aca="1" ref="F1671" ca="1">INDEX(list!$C$2:$C$5034,MATCH(INDIRECT(ADDRESS(ROW(),COLUMN()-1)),list!$A$2:$A$5034,0))</f>
        <v>GD - Derek Cell</v>
      </c>
      <c r="G1671" s="34" t="s">
        <v>3930</v>
      </c>
      <c r="H1671" s="34">
        <v>0</v>
      </c>
      <c r="I1671" s="34"/>
    </row>
    <row r="1672" spans="1:9" ht="18.75" customHeight="1">
      <c r="A1672" s="34" t="s">
        <v>3928</v>
      </c>
      <c r="B1672" s="87">
        <v>44053</v>
      </c>
      <c r="C1672" s="36">
        <v>0.59861111111111109</v>
      </c>
      <c r="D1672" s="37">
        <v>0.60555555555555551</v>
      </c>
      <c r="E1672" s="34" t="s">
        <v>351</v>
      </c>
      <c r="F1672" s="34" t="str">
        <f t="array" aca="1" ref="F1672" ca="1">INDEX(list!$C$2:$C$5034,MATCH(INDIRECT(ADDRESS(ROW(),COLUMN()-1)),list!$A$2:$A$5034,0))</f>
        <v>Dr. Clair Francomano cell</v>
      </c>
      <c r="G1672" s="34" t="s">
        <v>3929</v>
      </c>
      <c r="H1672" s="34">
        <v>10</v>
      </c>
      <c r="I1672" s="34"/>
    </row>
    <row r="1673" spans="1:9" ht="18.75" customHeight="1">
      <c r="A1673" s="34" t="s">
        <v>3928</v>
      </c>
      <c r="B1673" s="87">
        <v>44053</v>
      </c>
      <c r="C1673" s="36">
        <v>0.61597222222222225</v>
      </c>
      <c r="D1673" s="37">
        <v>0.61875000000000002</v>
      </c>
      <c r="E1673" s="34" t="s">
        <v>2301</v>
      </c>
      <c r="F1673" s="34" t="str">
        <f t="array" aca="1" ref="F1673" ca="1">INDEX(list!$C$2:$C$5034,MATCH(INDIRECT(ADDRESS(ROW(),COLUMN()-1)),list!$A$2:$A$5034,0))</f>
        <v>Steve Donner</v>
      </c>
      <c r="G1673" s="34" t="s">
        <v>3931</v>
      </c>
      <c r="H1673" s="34">
        <v>4</v>
      </c>
      <c r="I1673" s="34"/>
    </row>
    <row r="1674" spans="1:9" ht="18.75" customHeight="1">
      <c r="A1674" s="34" t="s">
        <v>3928</v>
      </c>
      <c r="B1674" s="87">
        <v>44053</v>
      </c>
      <c r="C1674" s="36">
        <v>0.61805555555555558</v>
      </c>
      <c r="D1674" s="37">
        <v>0.61875000000000002</v>
      </c>
      <c r="E1674" s="34" t="s">
        <v>2301</v>
      </c>
      <c r="F1674" s="34" t="str">
        <f t="array" aca="1" ref="F1674" ca="1">INDEX(list!$C$2:$C$5034,MATCH(INDIRECT(ADDRESS(ROW(),COLUMN()-1)),list!$A$2:$A$5034,0))</f>
        <v>Steve Donner</v>
      </c>
      <c r="G1674" s="34" t="s">
        <v>3931</v>
      </c>
      <c r="H1674" s="34">
        <v>1</v>
      </c>
      <c r="I1674" s="34"/>
    </row>
    <row r="1675" spans="1:9" ht="18.75" customHeight="1">
      <c r="A1675" s="34" t="s">
        <v>3928</v>
      </c>
      <c r="B1675" s="87">
        <v>44053</v>
      </c>
      <c r="C1675" s="36">
        <v>0.61875000000000002</v>
      </c>
      <c r="D1675" s="37">
        <v>0.62847222222222221</v>
      </c>
      <c r="E1675" s="34" t="s">
        <v>2301</v>
      </c>
      <c r="F1675" s="34" t="str">
        <f t="array" aca="1" ref="F1675" ca="1">INDEX(list!$C$2:$C$5034,MATCH(INDIRECT(ADDRESS(ROW(),COLUMN()-1)),list!$A$2:$A$5034,0))</f>
        <v>Steve Donner</v>
      </c>
      <c r="G1675" s="34" t="s">
        <v>3931</v>
      </c>
      <c r="H1675" s="34">
        <v>14</v>
      </c>
      <c r="I1675" s="34"/>
    </row>
    <row r="1676" spans="1:9" ht="18.75" customHeight="1">
      <c r="A1676" s="34" t="s">
        <v>3928</v>
      </c>
      <c r="B1676" s="87">
        <v>44053</v>
      </c>
      <c r="C1676" s="36">
        <v>0.62777777777777777</v>
      </c>
      <c r="D1676" s="37">
        <v>0.62777777777777777</v>
      </c>
      <c r="E1676" s="34" t="s">
        <v>2887</v>
      </c>
      <c r="F1676" s="34" t="str">
        <f t="array" aca="1" ref="F1676" ca="1">INDEX(list!$C$2:$C$5034,MATCH(INDIRECT(ADDRESS(ROW(),COLUMN()-1)),list!$A$2:$A$5034,0))</f>
        <v>AH - Angela Herst</v>
      </c>
      <c r="G1676" s="34" t="s">
        <v>3930</v>
      </c>
      <c r="H1676" s="34">
        <v>0</v>
      </c>
      <c r="I1676" s="34"/>
    </row>
    <row r="1677" spans="1:9" ht="18.75" customHeight="1">
      <c r="A1677" s="34" t="s">
        <v>3928</v>
      </c>
      <c r="B1677" s="87">
        <v>44053</v>
      </c>
      <c r="C1677" s="36">
        <v>0.67708333333333337</v>
      </c>
      <c r="D1677" s="37">
        <v>0.67708333333333337</v>
      </c>
      <c r="E1677" s="34" t="s">
        <v>2498</v>
      </c>
      <c r="F1677" s="34" t="str">
        <f t="array" aca="1" ref="F1677" ca="1">INDEX(list!$C$2:$C$5034,MATCH(INDIRECT(ADDRESS(ROW(),COLUMN()-1)),list!$A$2:$A$5034,0))</f>
        <v>Jack Platt</v>
      </c>
      <c r="G1677" s="34" t="s">
        <v>3930</v>
      </c>
      <c r="H1677" s="34">
        <v>0</v>
      </c>
      <c r="I1677" s="34"/>
    </row>
    <row r="1678" spans="1:9" ht="18.75" customHeight="1">
      <c r="A1678" s="34" t="s">
        <v>3928</v>
      </c>
      <c r="B1678" s="87">
        <v>44053</v>
      </c>
      <c r="C1678" s="36">
        <v>0.74791666666666667</v>
      </c>
      <c r="D1678" s="37">
        <v>0.75277777777777777</v>
      </c>
      <c r="E1678" s="34" t="s">
        <v>2651</v>
      </c>
      <c r="F1678" s="34" t="str">
        <f t="array" aca="1" ref="F1678" ca="1">INDEX(list!$C$2:$C$5034,MATCH(INDIRECT(ADDRESS(ROW(),COLUMN()-1)),list!$A$2:$A$5034,0))</f>
        <v>GD - Diana Garreau Cell</v>
      </c>
      <c r="G1678" s="34" t="s">
        <v>3929</v>
      </c>
      <c r="H1678" s="34">
        <v>7</v>
      </c>
      <c r="I1678" s="34"/>
    </row>
    <row r="1679" spans="1:9" ht="18.75" customHeight="1">
      <c r="A1679" s="34" t="s">
        <v>3932</v>
      </c>
      <c r="B1679" s="87">
        <v>44054</v>
      </c>
      <c r="C1679" s="36">
        <v>0.3430555555555555</v>
      </c>
      <c r="D1679" s="37">
        <v>0.3430555555555555</v>
      </c>
      <c r="E1679" s="34" t="s">
        <v>330</v>
      </c>
      <c r="F1679" s="34" t="str">
        <f t="array" aca="1" ref="F1679" ca="1">INDEX(list!$C$2:$C$5034,MATCH(INDIRECT(ADDRESS(ROW(),COLUMN()-1)),list!$A$2:$A$5034,0))</f>
        <v>CST- Courtney Staff cell</v>
      </c>
      <c r="G1679" s="34" t="s">
        <v>3930</v>
      </c>
      <c r="H1679" s="34">
        <v>0</v>
      </c>
      <c r="I1679" s="34"/>
    </row>
    <row r="1680" spans="1:9" ht="18.75" customHeight="1">
      <c r="A1680" s="34" t="s">
        <v>3932</v>
      </c>
      <c r="B1680" s="87">
        <v>44054</v>
      </c>
      <c r="C1680" s="36">
        <v>0.35555555555555557</v>
      </c>
      <c r="D1680" s="37">
        <v>0.35902777777777778</v>
      </c>
      <c r="E1680" s="34" t="s">
        <v>330</v>
      </c>
      <c r="F1680" s="34" t="str">
        <f t="array" aca="1" ref="F1680" ca="1">INDEX(list!$C$2:$C$5034,MATCH(INDIRECT(ADDRESS(ROW(),COLUMN()-1)),list!$A$2:$A$5034,0))</f>
        <v>CST- Courtney Staff cell</v>
      </c>
      <c r="G1680" s="34" t="s">
        <v>3931</v>
      </c>
      <c r="H1680" s="34">
        <v>5</v>
      </c>
      <c r="I1680" s="34"/>
    </row>
    <row r="1681" spans="1:9" ht="18.75" customHeight="1">
      <c r="A1681" s="34" t="s">
        <v>3932</v>
      </c>
      <c r="B1681" s="87">
        <v>44054</v>
      </c>
      <c r="C1681" s="36">
        <v>0.36527777777777781</v>
      </c>
      <c r="D1681" s="37">
        <v>0.3666666666666667</v>
      </c>
      <c r="E1681" s="34" t="s">
        <v>330</v>
      </c>
      <c r="F1681" s="34" t="str">
        <f t="array" aca="1" ref="F1681" ca="1">INDEX(list!$C$2:$C$5034,MATCH(INDIRECT(ADDRESS(ROW(),COLUMN()-1)),list!$A$2:$A$5034,0))</f>
        <v>CST- Courtney Staff cell</v>
      </c>
      <c r="G1681" s="34" t="s">
        <v>3931</v>
      </c>
      <c r="H1681" s="34">
        <v>2</v>
      </c>
      <c r="I1681" s="34"/>
    </row>
    <row r="1682" spans="1:9" ht="18.75" customHeight="1">
      <c r="A1682" s="34" t="s">
        <v>3932</v>
      </c>
      <c r="B1682" s="87">
        <v>44054</v>
      </c>
      <c r="C1682" s="36">
        <v>0.44166666666666665</v>
      </c>
      <c r="D1682" s="37">
        <v>0.44166666666666665</v>
      </c>
      <c r="E1682" s="34" t="s">
        <v>330</v>
      </c>
      <c r="F1682" s="34" t="str">
        <f t="array" aca="1" ref="F1682" ca="1">INDEX(list!$C$2:$C$5034,MATCH(INDIRECT(ADDRESS(ROW(),COLUMN()-1)),list!$A$2:$A$5034,0))</f>
        <v>CST- Courtney Staff cell</v>
      </c>
      <c r="G1682" s="34" t="s">
        <v>3931</v>
      </c>
      <c r="H1682" s="34">
        <v>0</v>
      </c>
      <c r="I1682" s="34"/>
    </row>
    <row r="1683" spans="1:9" ht="18.75" customHeight="1">
      <c r="A1683" s="34" t="s">
        <v>3932</v>
      </c>
      <c r="B1683" s="87">
        <v>44054</v>
      </c>
      <c r="C1683" s="36">
        <v>0.44722222222222219</v>
      </c>
      <c r="D1683" s="37">
        <v>0.45902777777777781</v>
      </c>
      <c r="E1683" s="34" t="s">
        <v>61</v>
      </c>
      <c r="F1683" s="34" t="str">
        <f t="array" aca="1" ref="F1683" ca="1">INDEX(list!$C$2:$C$5034,MATCH(INDIRECT(ADDRESS(ROW(),COLUMN()-1)),list!$A$2:$A$5034,0))</f>
        <v>Yusef (artist &amp; nephew of Loren Miner), took a iMac</v>
      </c>
      <c r="G1683" s="34" t="s">
        <v>3929</v>
      </c>
      <c r="H1683" s="34">
        <v>17</v>
      </c>
      <c r="I1683" s="34"/>
    </row>
    <row r="1684" spans="1:9" ht="18.75" customHeight="1">
      <c r="A1684" s="34" t="s">
        <v>3932</v>
      </c>
      <c r="B1684" s="87">
        <v>44054</v>
      </c>
      <c r="C1684" s="36">
        <v>0.51736111111111105</v>
      </c>
      <c r="D1684" s="37">
        <v>0.51736111111111105</v>
      </c>
      <c r="E1684" s="34" t="s">
        <v>1053</v>
      </c>
      <c r="F1684" s="34" t="str">
        <f t="array" aca="1" ref="F1684" ca="1">INDEX(list!$C$2:$C$5034,MATCH(INDIRECT(ADDRESS(ROW(),COLUMN()-1)),list!$A$2:$A$5034,0))</f>
        <v>CNH - Harry Harrison Fax</v>
      </c>
      <c r="G1684" s="34" t="s">
        <v>3930</v>
      </c>
      <c r="H1684" s="34">
        <v>0</v>
      </c>
      <c r="I1684" s="34"/>
    </row>
    <row r="1685" spans="1:9" ht="18.75" customHeight="1">
      <c r="A1685" s="34" t="s">
        <v>3932</v>
      </c>
      <c r="B1685" s="87">
        <v>44054</v>
      </c>
      <c r="C1685" s="36">
        <v>0.54166666666666663</v>
      </c>
      <c r="D1685" s="37">
        <v>0.54166666666666663</v>
      </c>
      <c r="E1685" s="34" t="s">
        <v>698</v>
      </c>
      <c r="F1685" s="34" t="str">
        <f t="array" aca="1" ref="F1685" ca="1">INDEX(list!$C$2:$C$5034,MATCH(INDIRECT(ADDRESS(ROW(),COLUMN()-1)),list!$A$2:$A$5034,0))</f>
        <v xml:space="preserve">zoom call </v>
      </c>
      <c r="G1685" s="34" t="s">
        <v>3931</v>
      </c>
      <c r="H1685" s="34">
        <v>0</v>
      </c>
      <c r="I1685" s="34"/>
    </row>
    <row r="1686" spans="1:9" ht="18.75" customHeight="1">
      <c r="A1686" s="34" t="s">
        <v>3932</v>
      </c>
      <c r="B1686" s="87">
        <v>44054</v>
      </c>
      <c r="C1686" s="36">
        <v>0.54305555555555551</v>
      </c>
      <c r="D1686" s="37">
        <v>0.5444444444444444</v>
      </c>
      <c r="E1686" s="34" t="s">
        <v>3272</v>
      </c>
      <c r="F1686" s="34" t="str">
        <f t="array" aca="1" ref="F1686" ca="1">INDEX(list!$C$2:$C$5034,MATCH(INDIRECT(ADDRESS(ROW(),COLUMN()-1)),list!$A$2:$A$5034,0))</f>
        <v>Elaina Cell</v>
      </c>
      <c r="G1686" s="34" t="s">
        <v>3931</v>
      </c>
      <c r="H1686" s="34">
        <v>2</v>
      </c>
      <c r="I1686" s="34"/>
    </row>
    <row r="1687" spans="1:9" ht="18.75" customHeight="1">
      <c r="A1687" s="34" t="s">
        <v>3932</v>
      </c>
      <c r="B1687" s="87">
        <v>44054</v>
      </c>
      <c r="C1687" s="36">
        <v>0.54583333333333328</v>
      </c>
      <c r="D1687" s="37">
        <v>0.55555555555555558</v>
      </c>
      <c r="E1687" s="34" t="s">
        <v>3583</v>
      </c>
      <c r="F1687" s="34" t="str">
        <f t="array" aca="1" ref="F1687" ca="1">INDEX(list!$C$2:$C$5034,MATCH(INDIRECT(ADDRESS(ROW(),COLUMN()-1)),list!$A$2:$A$5034,0))</f>
        <v>PDM - Don Hoffman</v>
      </c>
      <c r="G1687" s="34" t="s">
        <v>3929</v>
      </c>
      <c r="H1687" s="34">
        <v>14</v>
      </c>
      <c r="I1687" s="34"/>
    </row>
    <row r="1688" spans="1:9" ht="18.75" customHeight="1">
      <c r="A1688" s="34" t="s">
        <v>3932</v>
      </c>
      <c r="B1688" s="87">
        <v>44054</v>
      </c>
      <c r="C1688" s="36">
        <v>0.57152777777777775</v>
      </c>
      <c r="D1688" s="37">
        <v>0.58958333333333335</v>
      </c>
      <c r="E1688" s="34" t="s">
        <v>3272</v>
      </c>
      <c r="F1688" s="34" t="str">
        <f t="array" aca="1" ref="F1688" ca="1">INDEX(list!$C$2:$C$5034,MATCH(INDIRECT(ADDRESS(ROW(),COLUMN()-1)),list!$A$2:$A$5034,0))</f>
        <v>Elaina Cell</v>
      </c>
      <c r="G1688" s="34" t="s">
        <v>3931</v>
      </c>
      <c r="H1688" s="34">
        <v>26</v>
      </c>
      <c r="I1688" s="34"/>
    </row>
    <row r="1689" spans="1:9" ht="18.75" customHeight="1">
      <c r="A1689" s="34" t="s">
        <v>3932</v>
      </c>
      <c r="B1689" s="87">
        <v>44054</v>
      </c>
      <c r="C1689" s="36">
        <v>0.58888888888888891</v>
      </c>
      <c r="D1689" s="37">
        <v>0.61319444444444449</v>
      </c>
      <c r="E1689" s="34" t="s">
        <v>3272</v>
      </c>
      <c r="F1689" s="34" t="str">
        <f t="array" aca="1" ref="F1689" ca="1">INDEX(list!$C$2:$C$5034,MATCH(INDIRECT(ADDRESS(ROW(),COLUMN()-1)),list!$A$2:$A$5034,0))</f>
        <v>Elaina Cell</v>
      </c>
      <c r="G1689" s="34" t="s">
        <v>3931</v>
      </c>
      <c r="H1689" s="34">
        <v>35</v>
      </c>
      <c r="I1689" s="34"/>
    </row>
    <row r="1690" spans="1:9" ht="18.75" customHeight="1">
      <c r="A1690" s="34" t="s">
        <v>3932</v>
      </c>
      <c r="B1690" s="87">
        <v>44054</v>
      </c>
      <c r="C1690" s="36">
        <v>0.65833333333333333</v>
      </c>
      <c r="D1690" s="37">
        <v>0.66180555555555554</v>
      </c>
      <c r="E1690" s="34" t="s">
        <v>492</v>
      </c>
      <c r="F1690" s="34" t="str">
        <f t="array" aca="1" ref="F1690" ca="1">INDEX(list!$C$2:$C$5034,MATCH(INDIRECT(ADDRESS(ROW(),COLUMN()-1)),list!$A$2:$A$5034,0))</f>
        <v>TT - Kristin Walter cell</v>
      </c>
      <c r="G1690" s="34" t="s">
        <v>3929</v>
      </c>
      <c r="H1690" s="34">
        <v>5</v>
      </c>
      <c r="I1690" s="34"/>
    </row>
    <row r="1691" spans="1:9" ht="18.75" customHeight="1">
      <c r="A1691" s="34" t="s">
        <v>3932</v>
      </c>
      <c r="B1691" s="87">
        <v>44054</v>
      </c>
      <c r="C1691" s="36">
        <v>0.6972222222222223</v>
      </c>
      <c r="D1691" s="37">
        <v>0.70972222222222225</v>
      </c>
      <c r="E1691" s="34" t="s">
        <v>2398</v>
      </c>
      <c r="F1691" s="34" t="str">
        <f t="array" aca="1" ref="F1691" ca="1">INDEX(list!$C$2:$C$5034,MATCH(INDIRECT(ADDRESS(ROW(),COLUMN()-1)),list!$A$2:$A$5034,0))</f>
        <v>VA - Yolanda Staff personal</v>
      </c>
      <c r="G1691" s="34" t="s">
        <v>3929</v>
      </c>
      <c r="H1691" s="34">
        <v>18</v>
      </c>
      <c r="I1691" s="34"/>
    </row>
    <row r="1692" spans="1:9" ht="18.75" customHeight="1">
      <c r="A1692" s="34" t="s">
        <v>3932</v>
      </c>
      <c r="B1692" s="87">
        <v>44054</v>
      </c>
      <c r="C1692" s="36">
        <v>0.7597222222222223</v>
      </c>
      <c r="D1692" s="37">
        <v>0.76041666666666663</v>
      </c>
      <c r="E1692" s="34" t="s">
        <v>2678</v>
      </c>
      <c r="F1692" s="34" t="str">
        <f t="array" aca="1" ref="F1692" ca="1">INDEX(list!$C$2:$C$5034,MATCH(INDIRECT(ADDRESS(ROW(),COLUMN()-1)),list!$A$2:$A$5034,0))</f>
        <v>Pam Houseknecht cell</v>
      </c>
      <c r="G1692" s="34" t="s">
        <v>3929</v>
      </c>
      <c r="H1692" s="34">
        <v>1</v>
      </c>
      <c r="I1692" s="34"/>
    </row>
    <row r="1693" spans="1:9" ht="18.75" customHeight="1">
      <c r="A1693" s="34" t="s">
        <v>3932</v>
      </c>
      <c r="B1693" s="87">
        <v>44054</v>
      </c>
      <c r="C1693" s="36">
        <v>0.79236111111111107</v>
      </c>
      <c r="D1693" s="37">
        <v>0.79513888888888884</v>
      </c>
      <c r="E1693" s="34" t="s">
        <v>1517</v>
      </c>
      <c r="F1693" s="34" t="str">
        <f t="array" aca="1" ref="F1693" ca="1">INDEX(list!$C$2:$C$5034,MATCH(INDIRECT(ADDRESS(ROW(),COLUMN()-1)),list!$A$2:$A$5034,0))</f>
        <v>Intermedia support</v>
      </c>
      <c r="G1693" s="34" t="s">
        <v>3931</v>
      </c>
      <c r="H1693" s="34">
        <v>4</v>
      </c>
      <c r="I1693" s="34"/>
    </row>
    <row r="1694" spans="1:9" ht="18.75" customHeight="1">
      <c r="A1694" s="34" t="s">
        <v>3932</v>
      </c>
      <c r="B1694" s="87">
        <v>44054</v>
      </c>
      <c r="C1694" s="36">
        <v>0.91111111111111109</v>
      </c>
      <c r="D1694" s="37">
        <v>0.93194444444444446</v>
      </c>
      <c r="E1694" s="34" t="s">
        <v>815</v>
      </c>
      <c r="F1694" s="34" t="str">
        <f t="array" aca="1" ref="F1694" ca="1">INDEX(list!$C$2:$C$5034,MATCH(INDIRECT(ADDRESS(ROW(),COLUMN()-1)),list!$A$2:$A$5034,0))</f>
        <v>Stanton Wong Cell</v>
      </c>
      <c r="G1694" s="34" t="s">
        <v>3929</v>
      </c>
      <c r="H1694" s="34">
        <v>30</v>
      </c>
      <c r="I1694" s="34"/>
    </row>
    <row r="1695" spans="1:9" ht="18.75" customHeight="1">
      <c r="A1695" s="34" t="s">
        <v>3932</v>
      </c>
      <c r="B1695" s="87">
        <v>44054</v>
      </c>
      <c r="C1695" s="36">
        <v>0.94652777777777775</v>
      </c>
      <c r="D1695" s="37">
        <v>0.94652777777777775</v>
      </c>
      <c r="E1695" s="34" t="s">
        <v>2762</v>
      </c>
      <c r="F1695" s="34" t="str">
        <f t="array" aca="1" ref="F1695" ca="1">INDEX(list!$C$2:$C$5034,MATCH(INDIRECT(ADDRESS(ROW(),COLUMN()-1)),list!$A$2:$A$5034,0))</f>
        <v>HGI - intermedia voip line #1</v>
      </c>
      <c r="G1695" s="34" t="s">
        <v>3930</v>
      </c>
      <c r="H1695" s="34">
        <v>0</v>
      </c>
      <c r="I1695" s="34"/>
    </row>
    <row r="1696" spans="1:9" ht="18.75" customHeight="1">
      <c r="A1696" s="34" t="s">
        <v>3933</v>
      </c>
      <c r="B1696" s="87">
        <v>44055</v>
      </c>
      <c r="C1696" s="36">
        <v>0.37847222222222227</v>
      </c>
      <c r="D1696" s="37">
        <v>0.37916666666666665</v>
      </c>
      <c r="E1696" s="34" t="s">
        <v>2762</v>
      </c>
      <c r="F1696" s="34" t="str">
        <f t="array" aca="1" ref="F1696" ca="1">INDEX(list!$C$2:$C$5034,MATCH(INDIRECT(ADDRESS(ROW(),COLUMN()-1)),list!$A$2:$A$5034,0))</f>
        <v>HGI - intermedia voip line #1</v>
      </c>
      <c r="G1696" s="34" t="s">
        <v>3931</v>
      </c>
      <c r="H1696" s="34">
        <v>1</v>
      </c>
      <c r="I1696" s="34"/>
    </row>
    <row r="1697" spans="1:9" ht="18.75" customHeight="1">
      <c r="A1697" s="34" t="s">
        <v>3933</v>
      </c>
      <c r="B1697" s="87">
        <v>44055</v>
      </c>
      <c r="C1697" s="36">
        <v>0.38194444444444442</v>
      </c>
      <c r="D1697" s="37">
        <v>0.38194444444444442</v>
      </c>
      <c r="E1697" s="34" t="s">
        <v>2762</v>
      </c>
      <c r="F1697" s="34" t="str">
        <f t="array" aca="1" ref="F1697" ca="1">INDEX(list!$C$2:$C$5034,MATCH(INDIRECT(ADDRESS(ROW(),COLUMN()-1)),list!$A$2:$A$5034,0))</f>
        <v>HGI - intermedia voip line #1</v>
      </c>
      <c r="G1697" s="34" t="s">
        <v>3931</v>
      </c>
      <c r="H1697" s="34">
        <v>0</v>
      </c>
      <c r="I1697" s="34"/>
    </row>
    <row r="1698" spans="1:9" ht="18.75" customHeight="1">
      <c r="A1698" s="34" t="s">
        <v>3933</v>
      </c>
      <c r="B1698" s="87">
        <v>44055</v>
      </c>
      <c r="C1698" s="36">
        <v>0.38611111111111113</v>
      </c>
      <c r="D1698" s="37">
        <v>0.38611111111111113</v>
      </c>
      <c r="E1698" s="34" t="s">
        <v>2762</v>
      </c>
      <c r="F1698" s="34" t="str">
        <f t="array" aca="1" ref="F1698" ca="1">INDEX(list!$C$2:$C$5034,MATCH(INDIRECT(ADDRESS(ROW(),COLUMN()-1)),list!$A$2:$A$5034,0))</f>
        <v>HGI - intermedia voip line #1</v>
      </c>
      <c r="G1698" s="34" t="s">
        <v>3931</v>
      </c>
      <c r="H1698" s="34">
        <v>0</v>
      </c>
      <c r="I1698" s="34"/>
    </row>
    <row r="1699" spans="1:9" ht="18.75" customHeight="1">
      <c r="A1699" s="34" t="s">
        <v>3933</v>
      </c>
      <c r="B1699" s="87">
        <v>44055</v>
      </c>
      <c r="C1699" s="36">
        <v>0.40625</v>
      </c>
      <c r="D1699" s="37">
        <v>0.41388888888888892</v>
      </c>
      <c r="E1699" s="34" t="s">
        <v>2651</v>
      </c>
      <c r="F1699" s="34" t="str">
        <f t="array" aca="1" ref="F1699" ca="1">INDEX(list!$C$2:$C$5034,MATCH(INDIRECT(ADDRESS(ROW(),COLUMN()-1)),list!$A$2:$A$5034,0))</f>
        <v>GD - Diana Garreau Cell</v>
      </c>
      <c r="G1699" s="34" t="s">
        <v>3929</v>
      </c>
      <c r="H1699" s="34">
        <v>11</v>
      </c>
      <c r="I1699" s="34"/>
    </row>
    <row r="1700" spans="1:9" ht="18.75" customHeight="1">
      <c r="A1700" s="34" t="s">
        <v>3933</v>
      </c>
      <c r="B1700" s="87">
        <v>44055</v>
      </c>
      <c r="C1700" s="36">
        <v>0.42499999999999999</v>
      </c>
      <c r="D1700" s="37">
        <v>0.42777777777777781</v>
      </c>
      <c r="E1700" s="34" t="s">
        <v>2752</v>
      </c>
      <c r="F1700" s="34" t="str">
        <f t="array" aca="1" ref="F1700" ca="1">INDEX(list!$C$2:$C$5034,MATCH(INDIRECT(ADDRESS(ROW(),COLUMN()-1)),list!$A$2:$A$5034,0))</f>
        <v>PCG - Carol Keller cell</v>
      </c>
      <c r="G1700" s="34" t="s">
        <v>3929</v>
      </c>
      <c r="H1700" s="34">
        <v>4</v>
      </c>
      <c r="I1700" s="34"/>
    </row>
    <row r="1701" spans="1:9" ht="18.75" customHeight="1">
      <c r="A1701" s="34" t="s">
        <v>3933</v>
      </c>
      <c r="B1701" s="87">
        <v>44055</v>
      </c>
      <c r="C1701" s="36">
        <v>0.43333333333333335</v>
      </c>
      <c r="D1701" s="37">
        <v>0.43472222222222223</v>
      </c>
      <c r="E1701" s="34" t="s">
        <v>2752</v>
      </c>
      <c r="F1701" s="34" t="str">
        <f t="array" aca="1" ref="F1701" ca="1">INDEX(list!$C$2:$C$5034,MATCH(INDIRECT(ADDRESS(ROW(),COLUMN()-1)),list!$A$2:$A$5034,0))</f>
        <v>PCG - Carol Keller cell</v>
      </c>
      <c r="G1701" s="34" t="s">
        <v>3929</v>
      </c>
      <c r="H1701" s="34">
        <v>2</v>
      </c>
      <c r="I1701" s="34"/>
    </row>
    <row r="1702" spans="1:9" ht="18.75" customHeight="1">
      <c r="A1702" s="34" t="s">
        <v>3933</v>
      </c>
      <c r="B1702" s="87">
        <v>44055</v>
      </c>
      <c r="C1702" s="36">
        <v>0.4375</v>
      </c>
      <c r="D1702" s="37">
        <v>0.4375</v>
      </c>
      <c r="E1702" s="34" t="s">
        <v>2752</v>
      </c>
      <c r="F1702" s="34" t="str">
        <f t="array" aca="1" ref="F1702" ca="1">INDEX(list!$C$2:$C$5034,MATCH(INDIRECT(ADDRESS(ROW(),COLUMN()-1)),list!$A$2:$A$5034,0))</f>
        <v>PCG - Carol Keller cell</v>
      </c>
      <c r="G1702" s="34" t="s">
        <v>3930</v>
      </c>
      <c r="H1702" s="34">
        <v>0</v>
      </c>
      <c r="I1702" s="34"/>
    </row>
    <row r="1703" spans="1:9" ht="18.75" customHeight="1">
      <c r="A1703" s="34" t="s">
        <v>3933</v>
      </c>
      <c r="B1703" s="87">
        <v>44055</v>
      </c>
      <c r="C1703" s="36">
        <v>0.4597222222222222</v>
      </c>
      <c r="D1703" s="37">
        <v>0.4604166666666667</v>
      </c>
      <c r="E1703" s="34" t="s">
        <v>1114</v>
      </c>
      <c r="F1703" s="34" t="str">
        <f t="array" aca="1" ref="F1703" ca="1">INDEX(list!$C$2:$C$5034,MATCH(INDIRECT(ADDRESS(ROW(),COLUMN()-1)),list!$A$2:$A$5034,0))</f>
        <v>CNH - Harry Harrison Cell</v>
      </c>
      <c r="G1703" s="34" t="s">
        <v>3931</v>
      </c>
      <c r="H1703" s="34">
        <v>1</v>
      </c>
      <c r="I1703" s="34"/>
    </row>
    <row r="1704" spans="1:9" ht="18.75" customHeight="1">
      <c r="A1704" s="34" t="s">
        <v>3933</v>
      </c>
      <c r="B1704" s="87">
        <v>44055</v>
      </c>
      <c r="C1704" s="36">
        <v>0.4597222222222222</v>
      </c>
      <c r="D1704" s="37">
        <v>0.4597222222222222</v>
      </c>
      <c r="E1704" s="34" t="s">
        <v>2752</v>
      </c>
      <c r="F1704" s="34" t="str">
        <f t="array" aca="1" ref="F1704" ca="1">INDEX(list!$C$2:$C$5034,MATCH(INDIRECT(ADDRESS(ROW(),COLUMN()-1)),list!$A$2:$A$5034,0))</f>
        <v>PCG - Carol Keller cell</v>
      </c>
      <c r="G1704" s="34" t="s">
        <v>3930</v>
      </c>
      <c r="H1704" s="34">
        <v>0</v>
      </c>
      <c r="I1704" s="34"/>
    </row>
    <row r="1705" spans="1:9" ht="18.75" customHeight="1">
      <c r="A1705" s="34" t="s">
        <v>3933</v>
      </c>
      <c r="B1705" s="87">
        <v>44055</v>
      </c>
      <c r="C1705" s="36">
        <v>0.47083333333333338</v>
      </c>
      <c r="D1705" s="37">
        <v>0.47152777777777777</v>
      </c>
      <c r="E1705" s="34" t="s">
        <v>1826</v>
      </c>
      <c r="F1705" s="34" t="str">
        <f t="array" aca="1" ref="F1705" ca="1">INDEX(list!$C$2:$C$5034,MATCH(INDIRECT(ADDRESS(ROW(),COLUMN()-1)),list!$A$2:$A$5034,0))</f>
        <v>Spectrum Cable</v>
      </c>
      <c r="G1705" s="34" t="s">
        <v>3931</v>
      </c>
      <c r="H1705" s="34">
        <v>1</v>
      </c>
      <c r="I1705" s="34"/>
    </row>
    <row r="1706" spans="1:9" ht="18.75" customHeight="1">
      <c r="A1706" s="34" t="s">
        <v>3933</v>
      </c>
      <c r="B1706" s="87">
        <v>44055</v>
      </c>
      <c r="C1706" s="36">
        <v>0.47152777777777777</v>
      </c>
      <c r="D1706" s="37">
        <v>0.48055555555555557</v>
      </c>
      <c r="E1706" s="34" t="s">
        <v>1826</v>
      </c>
      <c r="F1706" s="34" t="str">
        <f t="array" aca="1" ref="F1706" ca="1">INDEX(list!$C$2:$C$5034,MATCH(INDIRECT(ADDRESS(ROW(),COLUMN()-1)),list!$A$2:$A$5034,0))</f>
        <v>Spectrum Cable</v>
      </c>
      <c r="G1706" s="34" t="s">
        <v>3931</v>
      </c>
      <c r="H1706" s="34">
        <v>13</v>
      </c>
      <c r="I1706" s="34"/>
    </row>
    <row r="1707" spans="1:9" ht="18.75" customHeight="1">
      <c r="A1707" s="34" t="s">
        <v>3933</v>
      </c>
      <c r="B1707" s="87">
        <v>44055</v>
      </c>
      <c r="C1707" s="36">
        <v>0.47638888888888892</v>
      </c>
      <c r="D1707" s="37">
        <v>0.48055555555555557</v>
      </c>
      <c r="E1707" s="34" t="s">
        <v>1114</v>
      </c>
      <c r="F1707" s="34" t="str">
        <f t="array" aca="1" ref="F1707" ca="1">INDEX(list!$C$2:$C$5034,MATCH(INDIRECT(ADDRESS(ROW(),COLUMN()-1)),list!$A$2:$A$5034,0))</f>
        <v>CNH - Harry Harrison Cell</v>
      </c>
      <c r="G1707" s="34" t="s">
        <v>3931</v>
      </c>
      <c r="H1707" s="34">
        <v>6</v>
      </c>
      <c r="I1707" s="34"/>
    </row>
    <row r="1708" spans="1:9" ht="18.75" customHeight="1">
      <c r="A1708" s="34" t="s">
        <v>3933</v>
      </c>
      <c r="B1708" s="87">
        <v>44055</v>
      </c>
      <c r="C1708" s="36">
        <v>0.47986111111111113</v>
      </c>
      <c r="D1708" s="37">
        <v>0.48055555555555557</v>
      </c>
      <c r="E1708" s="34" t="s">
        <v>1114</v>
      </c>
      <c r="F1708" s="34" t="str">
        <f t="array" aca="1" ref="F1708" ca="1">INDEX(list!$C$2:$C$5034,MATCH(INDIRECT(ADDRESS(ROW(),COLUMN()-1)),list!$A$2:$A$5034,0))</f>
        <v>CNH - Harry Harrison Cell</v>
      </c>
      <c r="G1708" s="34" t="s">
        <v>3931</v>
      </c>
      <c r="H1708" s="34">
        <v>1</v>
      </c>
      <c r="I1708" s="34"/>
    </row>
    <row r="1709" spans="1:9" ht="18.75" customHeight="1">
      <c r="A1709" s="34" t="s">
        <v>3933</v>
      </c>
      <c r="B1709" s="87">
        <v>44055</v>
      </c>
      <c r="C1709" s="36">
        <v>0.48819444444444443</v>
      </c>
      <c r="D1709" s="37">
        <v>0.48888888888888887</v>
      </c>
      <c r="E1709" s="34" t="s">
        <v>1114</v>
      </c>
      <c r="F1709" s="34" t="str">
        <f t="array" aca="1" ref="F1709" ca="1">INDEX(list!$C$2:$C$5034,MATCH(INDIRECT(ADDRESS(ROW(),COLUMN()-1)),list!$A$2:$A$5034,0))</f>
        <v>CNH - Harry Harrison Cell</v>
      </c>
      <c r="G1709" s="34" t="s">
        <v>3929</v>
      </c>
      <c r="H1709" s="34">
        <v>1</v>
      </c>
      <c r="I1709" s="34"/>
    </row>
    <row r="1710" spans="1:9" ht="18.75" customHeight="1">
      <c r="A1710" s="34" t="s">
        <v>3933</v>
      </c>
      <c r="B1710" s="87">
        <v>44055</v>
      </c>
      <c r="C1710" s="36">
        <v>0.60138888888888886</v>
      </c>
      <c r="D1710" s="37">
        <v>0.6020833333333333</v>
      </c>
      <c r="E1710" s="34" t="s">
        <v>3272</v>
      </c>
      <c r="F1710" s="34" t="str">
        <f t="array" aca="1" ref="F1710" ca="1">INDEX(list!$C$2:$C$5034,MATCH(INDIRECT(ADDRESS(ROW(),COLUMN()-1)),list!$A$2:$A$5034,0))</f>
        <v>Elaina Cell</v>
      </c>
      <c r="G1710" s="34" t="s">
        <v>3931</v>
      </c>
      <c r="H1710" s="34">
        <v>1</v>
      </c>
      <c r="I1710" s="34"/>
    </row>
    <row r="1711" spans="1:9" ht="18.75" customHeight="1">
      <c r="A1711" s="34" t="s">
        <v>3933</v>
      </c>
      <c r="B1711" s="87">
        <v>44055</v>
      </c>
      <c r="C1711" s="36">
        <v>0.60555555555555551</v>
      </c>
      <c r="D1711" s="37">
        <v>0.60625000000000007</v>
      </c>
      <c r="E1711" s="34" t="s">
        <v>3272</v>
      </c>
      <c r="F1711" s="34" t="str">
        <f t="array" aca="1" ref="F1711" ca="1">INDEX(list!$C$2:$C$5034,MATCH(INDIRECT(ADDRESS(ROW(),COLUMN()-1)),list!$A$2:$A$5034,0))</f>
        <v>Elaina Cell</v>
      </c>
      <c r="G1711" s="34" t="s">
        <v>3931</v>
      </c>
      <c r="H1711" s="34">
        <v>1</v>
      </c>
      <c r="I1711" s="34"/>
    </row>
    <row r="1712" spans="1:9" ht="18.75" customHeight="1">
      <c r="A1712" s="34" t="s">
        <v>3934</v>
      </c>
      <c r="B1712" s="87">
        <v>44056</v>
      </c>
      <c r="C1712" s="36">
        <v>0.36388888888888887</v>
      </c>
      <c r="D1712" s="37">
        <v>0.37847222222222227</v>
      </c>
      <c r="E1712" s="34" t="s">
        <v>1114</v>
      </c>
      <c r="F1712" s="34" t="str">
        <f t="array" aca="1" ref="F1712" ca="1">INDEX(list!$C$2:$C$5034,MATCH(INDIRECT(ADDRESS(ROW(),COLUMN()-1)),list!$A$2:$A$5034,0))</f>
        <v>CNH - Harry Harrison Cell</v>
      </c>
      <c r="G1712" s="34" t="s">
        <v>3931</v>
      </c>
      <c r="H1712" s="34">
        <v>21</v>
      </c>
      <c r="I1712" s="34"/>
    </row>
    <row r="1713" spans="1:9" ht="18.75" customHeight="1">
      <c r="A1713" s="34" t="s">
        <v>3934</v>
      </c>
      <c r="B1713" s="87">
        <v>44056</v>
      </c>
      <c r="C1713" s="36">
        <v>0.62986111111111109</v>
      </c>
      <c r="D1713" s="37">
        <v>0.63750000000000007</v>
      </c>
      <c r="E1713" s="34" t="s">
        <v>4176</v>
      </c>
      <c r="F1713" s="34" t="e">
        <f t="array" aca="1" ref="F1713" ca="1">INDEX(list!$C$2:$C$5034,MATCH(INDIRECT(ADDRESS(ROW(),COLUMN()-1)),list!$A$2:$A$5034,0))</f>
        <v>#N/A</v>
      </c>
      <c r="G1713" s="34" t="s">
        <v>3931</v>
      </c>
      <c r="H1713" s="34">
        <v>11</v>
      </c>
      <c r="I1713" s="34"/>
    </row>
    <row r="1714" spans="1:9" ht="18.75" customHeight="1">
      <c r="A1714" s="34" t="s">
        <v>3934</v>
      </c>
      <c r="B1714" s="87">
        <v>44056</v>
      </c>
      <c r="C1714" s="36">
        <v>0.63055555555555554</v>
      </c>
      <c r="D1714" s="37">
        <v>0.63055555555555554</v>
      </c>
      <c r="E1714" s="34" t="s">
        <v>3661</v>
      </c>
      <c r="F1714" s="34" t="str">
        <f t="array" aca="1" ref="F1714" ca="1">INDEX(list!$C$2:$C$5034,MATCH(INDIRECT(ADDRESS(ROW(),COLUMN()-1)),list!$A$2:$A$5034,0))</f>
        <v>VA - Erica Williams</v>
      </c>
      <c r="G1714" s="34" t="s">
        <v>3930</v>
      </c>
      <c r="H1714" s="34">
        <v>0</v>
      </c>
      <c r="I1714" s="34"/>
    </row>
    <row r="1715" spans="1:9" ht="18.75" customHeight="1">
      <c r="A1715" s="34" t="s">
        <v>3934</v>
      </c>
      <c r="B1715" s="87">
        <v>44056</v>
      </c>
      <c r="C1715" s="36">
        <v>0.6381944444444444</v>
      </c>
      <c r="D1715" s="37">
        <v>0.6381944444444444</v>
      </c>
      <c r="E1715" s="34" t="s">
        <v>4177</v>
      </c>
      <c r="F1715" s="34" t="e">
        <f t="array" aca="1" ref="F1715" ca="1">INDEX(list!$C$2:$C$5034,MATCH(INDIRECT(ADDRESS(ROW(),COLUMN()-1)),list!$A$2:$A$5034,0))</f>
        <v>#N/A</v>
      </c>
      <c r="G1715" s="34" t="s">
        <v>3930</v>
      </c>
      <c r="H1715" s="34">
        <v>0</v>
      </c>
      <c r="I1715" s="34"/>
    </row>
    <row r="1716" spans="1:9" ht="18.75" customHeight="1">
      <c r="A1716" s="34" t="s">
        <v>3934</v>
      </c>
      <c r="B1716" s="87">
        <v>44056</v>
      </c>
      <c r="C1716" s="36">
        <v>0.64236111111111105</v>
      </c>
      <c r="D1716" s="37">
        <v>0.66736111111111107</v>
      </c>
      <c r="E1716" s="34" t="s">
        <v>3661</v>
      </c>
      <c r="F1716" s="34" t="str">
        <f t="array" aca="1" ref="F1716" ca="1">INDEX(list!$C$2:$C$5034,MATCH(INDIRECT(ADDRESS(ROW(),COLUMN()-1)),list!$A$2:$A$5034,0))</f>
        <v>VA - Erica Williams</v>
      </c>
      <c r="G1716" s="34" t="s">
        <v>3931</v>
      </c>
      <c r="H1716" s="34">
        <v>36</v>
      </c>
      <c r="I1716" s="34"/>
    </row>
    <row r="1717" spans="1:9" ht="18.75" customHeight="1">
      <c r="A1717" s="34" t="s">
        <v>3934</v>
      </c>
      <c r="B1717" s="87">
        <v>44056</v>
      </c>
      <c r="C1717" s="36">
        <v>0.64652777777777781</v>
      </c>
      <c r="D1717" s="37">
        <v>0.64652777777777781</v>
      </c>
      <c r="E1717" s="34" t="s">
        <v>1114</v>
      </c>
      <c r="F1717" s="34" t="str">
        <f t="array" aca="1" ref="F1717" ca="1">INDEX(list!$C$2:$C$5034,MATCH(INDIRECT(ADDRESS(ROW(),COLUMN()-1)),list!$A$2:$A$5034,0))</f>
        <v>CNH - Harry Harrison Cell</v>
      </c>
      <c r="G1717" s="34" t="s">
        <v>3930</v>
      </c>
      <c r="H1717" s="34">
        <v>0</v>
      </c>
      <c r="I1717" s="34"/>
    </row>
    <row r="1718" spans="1:9" ht="18.75" customHeight="1">
      <c r="A1718" s="34" t="s">
        <v>3934</v>
      </c>
      <c r="B1718" s="87">
        <v>44056</v>
      </c>
      <c r="C1718" s="36">
        <v>0.6479166666666667</v>
      </c>
      <c r="D1718" s="37">
        <v>0.6479166666666667</v>
      </c>
      <c r="E1718" s="34" t="s">
        <v>1114</v>
      </c>
      <c r="F1718" s="34" t="str">
        <f t="array" aca="1" ref="F1718" ca="1">INDEX(list!$C$2:$C$5034,MATCH(INDIRECT(ADDRESS(ROW(),COLUMN()-1)),list!$A$2:$A$5034,0))</f>
        <v>CNH - Harry Harrison Cell</v>
      </c>
      <c r="G1718" s="34" t="s">
        <v>3930</v>
      </c>
      <c r="H1718" s="34">
        <v>0</v>
      </c>
      <c r="I1718" s="34"/>
    </row>
    <row r="1719" spans="1:9" ht="18.75" customHeight="1">
      <c r="A1719" s="34" t="s">
        <v>3934</v>
      </c>
      <c r="B1719" s="87">
        <v>44056</v>
      </c>
      <c r="C1719" s="36">
        <v>0.6694444444444444</v>
      </c>
      <c r="D1719" s="37">
        <v>0.67152777777777783</v>
      </c>
      <c r="E1719" s="34" t="s">
        <v>1815</v>
      </c>
      <c r="F1719" s="34" t="str">
        <f t="array" aca="1" ref="F1719" ca="1">INDEX(list!$C$2:$C$5034,MATCH(INDIRECT(ADDRESS(ROW(),COLUMN()-1)),list!$A$2:$A$5034,0))</f>
        <v>AT&amp;T sales center</v>
      </c>
      <c r="G1719" s="34" t="s">
        <v>3931</v>
      </c>
      <c r="H1719" s="34">
        <v>3</v>
      </c>
      <c r="I1719" s="34"/>
    </row>
    <row r="1720" spans="1:9" ht="18.75" customHeight="1">
      <c r="A1720" s="34" t="s">
        <v>3934</v>
      </c>
      <c r="B1720" s="87">
        <v>44056</v>
      </c>
      <c r="C1720" s="36">
        <v>0.67152777777777783</v>
      </c>
      <c r="D1720" s="37">
        <v>0.67361111111111116</v>
      </c>
      <c r="E1720" s="34" t="s">
        <v>1114</v>
      </c>
      <c r="F1720" s="34" t="str">
        <f t="array" aca="1" ref="F1720" ca="1">INDEX(list!$C$2:$C$5034,MATCH(INDIRECT(ADDRESS(ROW(),COLUMN()-1)),list!$A$2:$A$5034,0))</f>
        <v>CNH - Harry Harrison Cell</v>
      </c>
      <c r="G1720" s="34" t="s">
        <v>3931</v>
      </c>
      <c r="H1720" s="34">
        <v>3</v>
      </c>
      <c r="I1720" s="34"/>
    </row>
    <row r="1721" spans="1:9" ht="18.75" customHeight="1">
      <c r="A1721" s="34" t="s">
        <v>3934</v>
      </c>
      <c r="B1721" s="87">
        <v>44056</v>
      </c>
      <c r="C1721" s="36">
        <v>0.67361111111111116</v>
      </c>
      <c r="D1721" s="37">
        <v>0.6743055555555556</v>
      </c>
      <c r="E1721" s="34" t="s">
        <v>1815</v>
      </c>
      <c r="F1721" s="34" t="str">
        <f t="array" aca="1" ref="F1721" ca="1">INDEX(list!$C$2:$C$5034,MATCH(INDIRECT(ADDRESS(ROW(),COLUMN()-1)),list!$A$2:$A$5034,0))</f>
        <v>AT&amp;T sales center</v>
      </c>
      <c r="G1721" s="34" t="s">
        <v>3931</v>
      </c>
      <c r="H1721" s="34">
        <v>1</v>
      </c>
      <c r="I1721" s="34"/>
    </row>
    <row r="1722" spans="1:9" ht="18.75" customHeight="1">
      <c r="A1722" s="34" t="s">
        <v>3934</v>
      </c>
      <c r="B1722" s="87">
        <v>44056</v>
      </c>
      <c r="C1722" s="36">
        <v>0.70972222222222225</v>
      </c>
      <c r="D1722" s="37">
        <v>0.7104166666666667</v>
      </c>
      <c r="E1722" s="34" t="s">
        <v>1114</v>
      </c>
      <c r="F1722" s="34" t="str">
        <f t="array" aca="1" ref="F1722" ca="1">INDEX(list!$C$2:$C$5034,MATCH(INDIRECT(ADDRESS(ROW(),COLUMN()-1)),list!$A$2:$A$5034,0))</f>
        <v>CNH - Harry Harrison Cell</v>
      </c>
      <c r="G1722" s="34" t="s">
        <v>3929</v>
      </c>
      <c r="H1722" s="34">
        <v>1</v>
      </c>
      <c r="I1722" s="34"/>
    </row>
    <row r="1723" spans="1:9" ht="18.75" customHeight="1">
      <c r="A1723" s="34" t="s">
        <v>3934</v>
      </c>
      <c r="B1723" s="87">
        <v>44056</v>
      </c>
      <c r="C1723" s="36">
        <v>0.71111111111111114</v>
      </c>
      <c r="D1723" s="37">
        <v>0.71180555555555547</v>
      </c>
      <c r="E1723" s="34" t="s">
        <v>1114</v>
      </c>
      <c r="F1723" s="34" t="str">
        <f t="array" aca="1" ref="F1723" ca="1">INDEX(list!$C$2:$C$5034,MATCH(INDIRECT(ADDRESS(ROW(),COLUMN()-1)),list!$A$2:$A$5034,0))</f>
        <v>CNH - Harry Harrison Cell</v>
      </c>
      <c r="G1723" s="34" t="s">
        <v>3929</v>
      </c>
      <c r="H1723" s="34">
        <v>1</v>
      </c>
      <c r="I1723" s="34"/>
    </row>
    <row r="1724" spans="1:9" ht="18.75" customHeight="1">
      <c r="A1724" s="34" t="s">
        <v>3934</v>
      </c>
      <c r="B1724" s="87">
        <v>44056</v>
      </c>
      <c r="C1724" s="36">
        <v>0.71805555555555556</v>
      </c>
      <c r="D1724" s="37">
        <v>0.73333333333333339</v>
      </c>
      <c r="E1724" s="34" t="s">
        <v>1817</v>
      </c>
      <c r="F1724" s="34" t="str">
        <f t="array" aca="1" ref="F1724" ca="1">INDEX(list!$C$2:$C$5034,MATCH(INDIRECT(ADDRESS(ROW(),COLUMN()-1)),list!$A$2:$A$5034,0))</f>
        <v>AT&amp;T</v>
      </c>
      <c r="G1724" s="34" t="s">
        <v>3931</v>
      </c>
      <c r="H1724" s="34">
        <v>22</v>
      </c>
      <c r="I1724" s="34"/>
    </row>
    <row r="1725" spans="1:9" ht="18.75" customHeight="1">
      <c r="A1725" s="34" t="s">
        <v>3934</v>
      </c>
      <c r="B1725" s="87">
        <v>44056</v>
      </c>
      <c r="C1725" s="36">
        <v>0.72291666666666676</v>
      </c>
      <c r="D1725" s="37">
        <v>0.7270833333333333</v>
      </c>
      <c r="E1725" s="34" t="s">
        <v>1114</v>
      </c>
      <c r="F1725" s="34" t="str">
        <f t="array" aca="1" ref="F1725" ca="1">INDEX(list!$C$2:$C$5034,MATCH(INDIRECT(ADDRESS(ROW(),COLUMN()-1)),list!$A$2:$A$5034,0))</f>
        <v>CNH - Harry Harrison Cell</v>
      </c>
      <c r="G1725" s="34" t="s">
        <v>3931</v>
      </c>
      <c r="H1725" s="34">
        <v>6</v>
      </c>
      <c r="I1725" s="34"/>
    </row>
    <row r="1726" spans="1:9" ht="18.75" customHeight="1">
      <c r="A1726" s="34" t="s">
        <v>3934</v>
      </c>
      <c r="B1726" s="87">
        <v>44056</v>
      </c>
      <c r="C1726" s="36">
        <v>0.72777777777777775</v>
      </c>
      <c r="D1726" s="37">
        <v>0.7319444444444444</v>
      </c>
      <c r="E1726" s="34" t="s">
        <v>1114</v>
      </c>
      <c r="F1726" s="34" t="str">
        <f t="array" aca="1" ref="F1726" ca="1">INDEX(list!$C$2:$C$5034,MATCH(INDIRECT(ADDRESS(ROW(),COLUMN()-1)),list!$A$2:$A$5034,0))</f>
        <v>CNH - Harry Harrison Cell</v>
      </c>
      <c r="G1726" s="34" t="s">
        <v>3931</v>
      </c>
      <c r="H1726" s="34">
        <v>6</v>
      </c>
      <c r="I1726" s="34"/>
    </row>
    <row r="1727" spans="1:9" ht="18.75" customHeight="1">
      <c r="A1727" s="34" t="s">
        <v>3934</v>
      </c>
      <c r="B1727" s="87">
        <v>44056</v>
      </c>
      <c r="C1727" s="36">
        <v>0.7319444444444444</v>
      </c>
      <c r="D1727" s="37">
        <v>0.73263888888888884</v>
      </c>
      <c r="E1727" s="34" t="s">
        <v>1114</v>
      </c>
      <c r="F1727" s="34" t="str">
        <f t="array" aca="1" ref="F1727" ca="1">INDEX(list!$C$2:$C$5034,MATCH(INDIRECT(ADDRESS(ROW(),COLUMN()-1)),list!$A$2:$A$5034,0))</f>
        <v>CNH - Harry Harrison Cell</v>
      </c>
      <c r="G1727" s="34" t="s">
        <v>3929</v>
      </c>
      <c r="H1727" s="34">
        <v>1</v>
      </c>
      <c r="I1727" s="34"/>
    </row>
    <row r="1728" spans="1:9" ht="18.75" customHeight="1">
      <c r="A1728" s="34" t="s">
        <v>3934</v>
      </c>
      <c r="B1728" s="87">
        <v>44056</v>
      </c>
      <c r="C1728" s="36">
        <v>0.73541666666666661</v>
      </c>
      <c r="D1728" s="37">
        <v>0.73611111111111116</v>
      </c>
      <c r="E1728" s="34" t="s">
        <v>2454</v>
      </c>
      <c r="F1728" s="34" t="str">
        <f t="array" aca="1" ref="F1728" ca="1">INDEX(list!$C$2:$C$5034,MATCH(INDIRECT(ADDRESS(ROW(),COLUMN()-1)),list!$A$2:$A$5034,0))</f>
        <v>LWA - Liz Wilson</v>
      </c>
      <c r="G1728" s="34" t="s">
        <v>3931</v>
      </c>
      <c r="H1728" s="34">
        <v>1</v>
      </c>
      <c r="I1728" s="34"/>
    </row>
    <row r="1729" spans="1:9" ht="18.75" customHeight="1">
      <c r="A1729" s="34" t="s">
        <v>3934</v>
      </c>
      <c r="B1729" s="87">
        <v>44056</v>
      </c>
      <c r="C1729" s="36">
        <v>0.73888888888888893</v>
      </c>
      <c r="D1729" s="37">
        <v>0.74097222222222225</v>
      </c>
      <c r="E1729" s="34" t="s">
        <v>1850</v>
      </c>
      <c r="F1729" s="34" t="str">
        <f t="array" aca="1" ref="F1729" ca="1">INDEX(list!$C$2:$C$5034,MATCH(INDIRECT(ADDRESS(ROW(),COLUMN()-1)),list!$A$2:$A$5034,0))</f>
        <v>AH - Angela Herst</v>
      </c>
      <c r="G1729" s="34" t="s">
        <v>3931</v>
      </c>
      <c r="H1729" s="34">
        <v>3</v>
      </c>
      <c r="I1729" s="34"/>
    </row>
    <row r="1730" spans="1:9" ht="18.75" customHeight="1">
      <c r="A1730" s="34" t="s">
        <v>3935</v>
      </c>
      <c r="B1730" s="87">
        <v>44057</v>
      </c>
      <c r="C1730" s="36">
        <v>0.70208333333333339</v>
      </c>
      <c r="D1730" s="37">
        <v>0.70347222222222217</v>
      </c>
      <c r="E1730" s="34" t="s">
        <v>3272</v>
      </c>
      <c r="F1730" s="34" t="str">
        <f t="array" aca="1" ref="F1730" ca="1">INDEX(list!$C$2:$C$5034,MATCH(INDIRECT(ADDRESS(ROW(),COLUMN()-1)),list!$A$2:$A$5034,0))</f>
        <v>Elaina Cell</v>
      </c>
      <c r="G1730" s="34" t="s">
        <v>3929</v>
      </c>
      <c r="H1730" s="34">
        <v>2</v>
      </c>
      <c r="I1730" s="34"/>
    </row>
    <row r="1731" spans="1:9" ht="18.75" customHeight="1">
      <c r="A1731" s="34" t="s">
        <v>3935</v>
      </c>
      <c r="B1731" s="87">
        <v>44057</v>
      </c>
      <c r="C1731" s="36">
        <v>0.82916666666666661</v>
      </c>
      <c r="D1731" s="37">
        <v>0.82986111111111116</v>
      </c>
      <c r="E1731" s="34" t="s">
        <v>3272</v>
      </c>
      <c r="F1731" s="34" t="str">
        <f t="array" aca="1" ref="F1731" ca="1">INDEX(list!$C$2:$C$5034,MATCH(INDIRECT(ADDRESS(ROW(),COLUMN()-1)),list!$A$2:$A$5034,0))</f>
        <v>Elaina Cell</v>
      </c>
      <c r="G1731" s="34" t="s">
        <v>3931</v>
      </c>
      <c r="H1731" s="34">
        <v>1</v>
      </c>
      <c r="I1731" s="34"/>
    </row>
    <row r="1732" spans="1:9" ht="18.75" customHeight="1">
      <c r="A1732" s="34" t="s">
        <v>3935</v>
      </c>
      <c r="B1732" s="87">
        <v>44057</v>
      </c>
      <c r="C1732" s="36">
        <v>0.84027777777777779</v>
      </c>
      <c r="D1732" s="37">
        <v>0.84166666666666667</v>
      </c>
      <c r="E1732" s="34" t="s">
        <v>3272</v>
      </c>
      <c r="F1732" s="34" t="str">
        <f t="array" aca="1" ref="F1732" ca="1">INDEX(list!$C$2:$C$5034,MATCH(INDIRECT(ADDRESS(ROW(),COLUMN()-1)),list!$A$2:$A$5034,0))</f>
        <v>Elaina Cell</v>
      </c>
      <c r="G1732" s="34" t="s">
        <v>3931</v>
      </c>
      <c r="H1732" s="34">
        <v>2</v>
      </c>
      <c r="I1732" s="34"/>
    </row>
    <row r="1733" spans="1:9" ht="18.75" customHeight="1">
      <c r="A1733" s="34" t="s">
        <v>3937</v>
      </c>
      <c r="B1733" s="87">
        <v>44058</v>
      </c>
      <c r="C1733" s="36">
        <v>0.3888888888888889</v>
      </c>
      <c r="D1733" s="37">
        <v>0.40138888888888885</v>
      </c>
      <c r="E1733" s="34" t="s">
        <v>1114</v>
      </c>
      <c r="F1733" s="34" t="str">
        <f t="array" aca="1" ref="F1733" ca="1">INDEX(list!$C$2:$C$5034,MATCH(INDIRECT(ADDRESS(ROW(),COLUMN()-1)),list!$A$2:$A$5034,0))</f>
        <v>CNH - Harry Harrison Cell</v>
      </c>
      <c r="G1733" s="34" t="s">
        <v>3929</v>
      </c>
      <c r="H1733" s="34">
        <v>18</v>
      </c>
      <c r="I1733" s="34"/>
    </row>
    <row r="1734" spans="1:9" ht="18.75" customHeight="1">
      <c r="A1734" s="34" t="s">
        <v>3937</v>
      </c>
      <c r="B1734" s="87">
        <v>44058</v>
      </c>
      <c r="C1734" s="36">
        <v>0.40347222222222223</v>
      </c>
      <c r="D1734" s="37">
        <v>0.41388888888888892</v>
      </c>
      <c r="E1734" s="34" t="s">
        <v>1114</v>
      </c>
      <c r="F1734" s="34" t="str">
        <f t="array" aca="1" ref="F1734" ca="1">INDEX(list!$C$2:$C$5034,MATCH(INDIRECT(ADDRESS(ROW(),COLUMN()-1)),list!$A$2:$A$5034,0))</f>
        <v>CNH - Harry Harrison Cell</v>
      </c>
      <c r="G1734" s="34" t="s">
        <v>3929</v>
      </c>
      <c r="H1734" s="34">
        <v>15</v>
      </c>
      <c r="I1734" s="34"/>
    </row>
    <row r="1735" spans="1:9" ht="18.75" customHeight="1">
      <c r="A1735" s="34" t="s">
        <v>3937</v>
      </c>
      <c r="B1735" s="87">
        <v>44058</v>
      </c>
      <c r="C1735" s="36">
        <v>0.43055555555555558</v>
      </c>
      <c r="D1735" s="37">
        <v>0.43055555555555558</v>
      </c>
      <c r="E1735" s="34" t="s">
        <v>1114</v>
      </c>
      <c r="F1735" s="34" t="str">
        <f t="array" aca="1" ref="F1735" ca="1">INDEX(list!$C$2:$C$5034,MATCH(INDIRECT(ADDRESS(ROW(),COLUMN()-1)),list!$A$2:$A$5034,0))</f>
        <v>CNH - Harry Harrison Cell</v>
      </c>
      <c r="G1735" s="34" t="s">
        <v>3930</v>
      </c>
      <c r="H1735" s="34">
        <v>0</v>
      </c>
      <c r="I1735" s="34"/>
    </row>
    <row r="1736" spans="1:9" ht="18.75" customHeight="1">
      <c r="A1736" s="34" t="s">
        <v>3937</v>
      </c>
      <c r="B1736" s="87">
        <v>44058</v>
      </c>
      <c r="C1736" s="36">
        <v>0.44444444444444442</v>
      </c>
      <c r="D1736" s="37">
        <v>0.45</v>
      </c>
      <c r="E1736" s="34" t="s">
        <v>1114</v>
      </c>
      <c r="F1736" s="34" t="str">
        <f t="array" aca="1" ref="F1736" ca="1">INDEX(list!$C$2:$C$5034,MATCH(INDIRECT(ADDRESS(ROW(),COLUMN()-1)),list!$A$2:$A$5034,0))</f>
        <v>CNH - Harry Harrison Cell</v>
      </c>
      <c r="G1736" s="34" t="s">
        <v>3931</v>
      </c>
      <c r="H1736" s="34">
        <v>8</v>
      </c>
      <c r="I1736" s="34"/>
    </row>
    <row r="1737" spans="1:9" ht="18.75" customHeight="1">
      <c r="A1737" s="34" t="s">
        <v>3937</v>
      </c>
      <c r="B1737" s="87">
        <v>44058</v>
      </c>
      <c r="C1737" s="36">
        <v>0.4909722222222222</v>
      </c>
      <c r="D1737" s="37">
        <v>0.4909722222222222</v>
      </c>
      <c r="E1737" s="34" t="s">
        <v>1114</v>
      </c>
      <c r="F1737" s="34" t="str">
        <f t="array" aca="1" ref="F1737" ca="1">INDEX(list!$C$2:$C$5034,MATCH(INDIRECT(ADDRESS(ROW(),COLUMN()-1)),list!$A$2:$A$5034,0))</f>
        <v>CNH - Harry Harrison Cell</v>
      </c>
      <c r="G1737" s="34" t="s">
        <v>3930</v>
      </c>
      <c r="H1737" s="34">
        <v>0</v>
      </c>
      <c r="I1737" s="34"/>
    </row>
    <row r="1738" spans="1:9" ht="18.75" customHeight="1">
      <c r="A1738" s="34" t="s">
        <v>3937</v>
      </c>
      <c r="B1738" s="87">
        <v>44058</v>
      </c>
      <c r="C1738" s="36">
        <v>0.49513888888888885</v>
      </c>
      <c r="D1738" s="37">
        <v>0.49513888888888885</v>
      </c>
      <c r="E1738" s="34" t="s">
        <v>1114</v>
      </c>
      <c r="F1738" s="34" t="str">
        <f t="array" aca="1" ref="F1738" ca="1">INDEX(list!$C$2:$C$5034,MATCH(INDIRECT(ADDRESS(ROW(),COLUMN()-1)),list!$A$2:$A$5034,0))</f>
        <v>CNH - Harry Harrison Cell</v>
      </c>
      <c r="G1738" s="34" t="s">
        <v>3930</v>
      </c>
      <c r="H1738" s="34">
        <v>0</v>
      </c>
      <c r="I1738" s="34"/>
    </row>
    <row r="1739" spans="1:9" ht="18.75" customHeight="1">
      <c r="A1739" s="34" t="s">
        <v>3937</v>
      </c>
      <c r="B1739" s="87">
        <v>44058</v>
      </c>
      <c r="C1739" s="36">
        <v>0.51458333333333328</v>
      </c>
      <c r="D1739" s="37">
        <v>0.51527777777777783</v>
      </c>
      <c r="E1739" s="34" t="s">
        <v>1114</v>
      </c>
      <c r="F1739" s="34" t="str">
        <f t="array" aca="1" ref="F1739" ca="1">INDEX(list!$C$2:$C$5034,MATCH(INDIRECT(ADDRESS(ROW(),COLUMN()-1)),list!$A$2:$A$5034,0))</f>
        <v>CNH - Harry Harrison Cell</v>
      </c>
      <c r="G1739" s="34" t="s">
        <v>3931</v>
      </c>
      <c r="H1739" s="34">
        <v>1</v>
      </c>
      <c r="I1739" s="34"/>
    </row>
    <row r="1740" spans="1:9" ht="18.75" customHeight="1">
      <c r="A1740" s="34" t="s">
        <v>3937</v>
      </c>
      <c r="B1740" s="87">
        <v>44058</v>
      </c>
      <c r="C1740" s="36">
        <v>0.51527777777777783</v>
      </c>
      <c r="D1740" s="37">
        <v>0.51666666666666672</v>
      </c>
      <c r="E1740" s="34" t="s">
        <v>1114</v>
      </c>
      <c r="F1740" s="34" t="str">
        <f t="array" aca="1" ref="F1740" ca="1">INDEX(list!$C$2:$C$5034,MATCH(INDIRECT(ADDRESS(ROW(),COLUMN()-1)),list!$A$2:$A$5034,0))</f>
        <v>CNH - Harry Harrison Cell</v>
      </c>
      <c r="G1740" s="34" t="s">
        <v>3931</v>
      </c>
      <c r="H1740" s="34">
        <v>2</v>
      </c>
      <c r="I1740" s="34"/>
    </row>
    <row r="1741" spans="1:9" ht="18.75" customHeight="1">
      <c r="A1741" s="34" t="s">
        <v>3937</v>
      </c>
      <c r="B1741" s="87">
        <v>44058</v>
      </c>
      <c r="C1741" s="36">
        <v>0.5229166666666667</v>
      </c>
      <c r="D1741" s="37">
        <v>0.5229166666666667</v>
      </c>
      <c r="E1741" s="34" t="s">
        <v>1142</v>
      </c>
      <c r="F1741" s="34" t="str">
        <f t="array" aca="1" ref="F1741" ca="1">INDEX(list!$C$2:$C$5034,MATCH(INDIRECT(ADDRESS(ROW(),COLUMN()-1)),list!$A$2:$A$5034,0))</f>
        <v>CNH - Harry Harrison - Nickolas</v>
      </c>
      <c r="G1741" s="34" t="s">
        <v>3931</v>
      </c>
      <c r="H1741" s="34">
        <v>0</v>
      </c>
      <c r="I1741" s="34"/>
    </row>
    <row r="1742" spans="1:9" ht="18.75" customHeight="1">
      <c r="A1742" s="34" t="s">
        <v>3937</v>
      </c>
      <c r="B1742" s="87">
        <v>44058</v>
      </c>
      <c r="C1742" s="36">
        <v>0.5229166666666667</v>
      </c>
      <c r="D1742" s="37">
        <v>0.52430555555555558</v>
      </c>
      <c r="E1742" s="34" t="s">
        <v>1142</v>
      </c>
      <c r="F1742" s="34" t="str">
        <f t="array" aca="1" ref="F1742" ca="1">INDEX(list!$C$2:$C$5034,MATCH(INDIRECT(ADDRESS(ROW(),COLUMN()-1)),list!$A$2:$A$5034,0))</f>
        <v>CNH - Harry Harrison - Nickolas</v>
      </c>
      <c r="G1742" s="34" t="s">
        <v>3931</v>
      </c>
      <c r="H1742" s="34">
        <v>2</v>
      </c>
      <c r="I1742" s="34"/>
    </row>
    <row r="1743" spans="1:9" ht="18.75" customHeight="1">
      <c r="A1743" s="34" t="s">
        <v>3937</v>
      </c>
      <c r="B1743" s="87">
        <v>44058</v>
      </c>
      <c r="C1743" s="36">
        <v>0.52430555555555558</v>
      </c>
      <c r="D1743" s="37">
        <v>0.52500000000000002</v>
      </c>
      <c r="E1743" s="34" t="s">
        <v>1142</v>
      </c>
      <c r="F1743" s="34" t="str">
        <f t="array" aca="1" ref="F1743" ca="1">INDEX(list!$C$2:$C$5034,MATCH(INDIRECT(ADDRESS(ROW(),COLUMN()-1)),list!$A$2:$A$5034,0))</f>
        <v>CNH - Harry Harrison - Nickolas</v>
      </c>
      <c r="G1743" s="34" t="s">
        <v>3931</v>
      </c>
      <c r="H1743" s="34">
        <v>1</v>
      </c>
      <c r="I1743" s="34"/>
    </row>
    <row r="1744" spans="1:9" ht="18.75" customHeight="1">
      <c r="A1744" s="34" t="s">
        <v>3937</v>
      </c>
      <c r="B1744" s="87">
        <v>44058</v>
      </c>
      <c r="C1744" s="36">
        <v>0.53263888888888888</v>
      </c>
      <c r="D1744" s="37">
        <v>0.53333333333333333</v>
      </c>
      <c r="E1744" s="34" t="s">
        <v>1142</v>
      </c>
      <c r="F1744" s="34" t="str">
        <f t="array" aca="1" ref="F1744" ca="1">INDEX(list!$C$2:$C$5034,MATCH(INDIRECT(ADDRESS(ROW(),COLUMN()-1)),list!$A$2:$A$5034,0))</f>
        <v>CNH - Harry Harrison - Nickolas</v>
      </c>
      <c r="G1744" s="34" t="s">
        <v>3929</v>
      </c>
      <c r="H1744" s="34">
        <v>1</v>
      </c>
      <c r="I1744" s="34"/>
    </row>
    <row r="1745" spans="1:9" ht="18.75" customHeight="1">
      <c r="A1745" s="34" t="s">
        <v>3937</v>
      </c>
      <c r="B1745" s="87">
        <v>44058</v>
      </c>
      <c r="C1745" s="36">
        <v>0.5395833333333333</v>
      </c>
      <c r="D1745" s="37">
        <v>0.5395833333333333</v>
      </c>
      <c r="E1745" s="34" t="s">
        <v>4178</v>
      </c>
      <c r="F1745" s="34" t="e">
        <f t="array" aca="1" ref="F1745" ca="1">INDEX(list!$C$2:$C$5034,MATCH(INDIRECT(ADDRESS(ROW(),COLUMN()-1)),list!$A$2:$A$5034,0))</f>
        <v>#N/A</v>
      </c>
      <c r="G1745" s="34" t="s">
        <v>3930</v>
      </c>
      <c r="H1745" s="34">
        <v>0</v>
      </c>
      <c r="I1745" s="34"/>
    </row>
    <row r="1746" spans="1:9" ht="18.75" customHeight="1">
      <c r="A1746" s="34" t="s">
        <v>3937</v>
      </c>
      <c r="B1746" s="87">
        <v>44058</v>
      </c>
      <c r="C1746" s="36">
        <v>0.54166666666666663</v>
      </c>
      <c r="D1746" s="37">
        <v>0.54236111111111118</v>
      </c>
      <c r="E1746" s="34" t="s">
        <v>1142</v>
      </c>
      <c r="F1746" s="34" t="str">
        <f t="array" aca="1" ref="F1746" ca="1">INDEX(list!$C$2:$C$5034,MATCH(INDIRECT(ADDRESS(ROW(),COLUMN()-1)),list!$A$2:$A$5034,0))</f>
        <v>CNH - Harry Harrison - Nickolas</v>
      </c>
      <c r="G1746" s="34" t="s">
        <v>3929</v>
      </c>
      <c r="H1746" s="34">
        <v>1</v>
      </c>
      <c r="I1746" s="34"/>
    </row>
    <row r="1747" spans="1:9" ht="18.75" customHeight="1">
      <c r="A1747" s="34" t="s">
        <v>3937</v>
      </c>
      <c r="B1747" s="87">
        <v>44058</v>
      </c>
      <c r="C1747" s="36">
        <v>0.55208333333333337</v>
      </c>
      <c r="D1747" s="37">
        <v>0.55208333333333337</v>
      </c>
      <c r="E1747" s="34" t="s">
        <v>1142</v>
      </c>
      <c r="F1747" s="34" t="str">
        <f t="array" aca="1" ref="F1747" ca="1">INDEX(list!$C$2:$C$5034,MATCH(INDIRECT(ADDRESS(ROW(),COLUMN()-1)),list!$A$2:$A$5034,0))</f>
        <v>CNH - Harry Harrison - Nickolas</v>
      </c>
      <c r="G1747" s="34" t="s">
        <v>3930</v>
      </c>
      <c r="H1747" s="34">
        <v>0</v>
      </c>
      <c r="I1747" s="34"/>
    </row>
    <row r="1748" spans="1:9" ht="18.75" customHeight="1">
      <c r="A1748" s="34" t="s">
        <v>3937</v>
      </c>
      <c r="B1748" s="87">
        <v>44058</v>
      </c>
      <c r="C1748" s="36">
        <v>0.63055555555555554</v>
      </c>
      <c r="D1748" s="37">
        <v>0.63402777777777775</v>
      </c>
      <c r="E1748" s="34" t="s">
        <v>1114</v>
      </c>
      <c r="F1748" s="34" t="str">
        <f t="array" aca="1" ref="F1748" ca="1">INDEX(list!$C$2:$C$5034,MATCH(INDIRECT(ADDRESS(ROW(),COLUMN()-1)),list!$A$2:$A$5034,0))</f>
        <v>CNH - Harry Harrison Cell</v>
      </c>
      <c r="G1748" s="34" t="s">
        <v>3931</v>
      </c>
      <c r="H1748" s="34">
        <v>5</v>
      </c>
      <c r="I1748" s="34"/>
    </row>
    <row r="1749" spans="1:9" ht="18.75" customHeight="1">
      <c r="A1749" s="34" t="s">
        <v>3937</v>
      </c>
      <c r="B1749" s="87">
        <v>44058</v>
      </c>
      <c r="C1749" s="36">
        <v>0.65486111111111112</v>
      </c>
      <c r="D1749" s="37">
        <v>0.65694444444444444</v>
      </c>
      <c r="E1749" s="34" t="s">
        <v>3272</v>
      </c>
      <c r="F1749" s="34" t="str">
        <f t="array" aca="1" ref="F1749" ca="1">INDEX(list!$C$2:$C$5034,MATCH(INDIRECT(ADDRESS(ROW(),COLUMN()-1)),list!$A$2:$A$5034,0))</f>
        <v>Elaina Cell</v>
      </c>
      <c r="G1749" s="34" t="s">
        <v>3931</v>
      </c>
      <c r="H1749" s="34">
        <v>3</v>
      </c>
      <c r="I1749" s="34"/>
    </row>
    <row r="1750" spans="1:9" ht="18.75" customHeight="1">
      <c r="A1750" s="34" t="s">
        <v>3937</v>
      </c>
      <c r="B1750" s="87">
        <v>44058</v>
      </c>
      <c r="C1750" s="36">
        <v>0.66111111111111109</v>
      </c>
      <c r="D1750" s="37">
        <v>0.68819444444444444</v>
      </c>
      <c r="E1750" s="34" t="s">
        <v>1813</v>
      </c>
      <c r="F1750" s="34" t="str">
        <f t="array" aca="1" ref="F1750" ca="1">INDEX(list!$C$2:$C$5034,MATCH(INDIRECT(ADDRESS(ROW(),COLUMN()-1)),list!$A$2:$A$5034,0))</f>
        <v>AT&amp;T cable</v>
      </c>
      <c r="G1750" s="34" t="s">
        <v>3931</v>
      </c>
      <c r="H1750" s="34">
        <v>39</v>
      </c>
      <c r="I1750" s="34"/>
    </row>
    <row r="1751" spans="1:9" ht="18.75" customHeight="1">
      <c r="A1751" s="34" t="s">
        <v>3937</v>
      </c>
      <c r="B1751" s="87">
        <v>44058</v>
      </c>
      <c r="C1751" s="36">
        <v>0.70486111111111116</v>
      </c>
      <c r="D1751" s="37">
        <v>0.72916666666666663</v>
      </c>
      <c r="E1751" s="34" t="s">
        <v>1805</v>
      </c>
      <c r="F1751" s="34" t="str">
        <f t="array" aca="1" ref="F1751" ca="1">INDEX(list!$C$2:$C$5034,MATCH(INDIRECT(ADDRESS(ROW(),COLUMN()-1)),list!$A$2:$A$5034,0))</f>
        <v>Spectrum Cable</v>
      </c>
      <c r="G1751" s="34" t="s">
        <v>3931</v>
      </c>
      <c r="H1751" s="34">
        <v>35</v>
      </c>
      <c r="I1751" s="34"/>
    </row>
    <row r="1752" spans="1:9" ht="18.75" customHeight="1">
      <c r="A1752" s="34" t="s">
        <v>3937</v>
      </c>
      <c r="B1752" s="87">
        <v>44058</v>
      </c>
      <c r="C1752" s="36">
        <v>0.71250000000000002</v>
      </c>
      <c r="D1752" s="37">
        <v>0.71388888888888891</v>
      </c>
      <c r="E1752" s="34" t="s">
        <v>1114</v>
      </c>
      <c r="F1752" s="34" t="str">
        <f t="array" aca="1" ref="F1752" ca="1">INDEX(list!$C$2:$C$5034,MATCH(INDIRECT(ADDRESS(ROW(),COLUMN()-1)),list!$A$2:$A$5034,0))</f>
        <v>CNH - Harry Harrison Cell</v>
      </c>
      <c r="G1752" s="34" t="s">
        <v>3929</v>
      </c>
      <c r="H1752" s="34">
        <v>2</v>
      </c>
      <c r="I1752" s="34"/>
    </row>
    <row r="1753" spans="1:9" ht="18.75" customHeight="1">
      <c r="A1753" s="34" t="s">
        <v>3937</v>
      </c>
      <c r="B1753" s="87">
        <v>44058</v>
      </c>
      <c r="C1753" s="36">
        <v>0.72916666666666663</v>
      </c>
      <c r="D1753" s="37">
        <v>0.72986111111111107</v>
      </c>
      <c r="E1753" s="34" t="s">
        <v>1830</v>
      </c>
      <c r="F1753" s="34" t="str">
        <f t="array" aca="1" ref="F1753" ca="1">INDEX(list!$C$2:$C$5034,MATCH(INDIRECT(ADDRESS(ROW(),COLUMN()-1)),list!$A$2:$A$5034,0))</f>
        <v>Spectrum Cable</v>
      </c>
      <c r="G1753" s="34" t="s">
        <v>3931</v>
      </c>
      <c r="H1753" s="34">
        <v>1</v>
      </c>
      <c r="I1753" s="34"/>
    </row>
    <row r="1754" spans="1:9" ht="18.75" customHeight="1">
      <c r="A1754" s="34" t="s">
        <v>3937</v>
      </c>
      <c r="B1754" s="87">
        <v>44058</v>
      </c>
      <c r="C1754" s="36">
        <v>0.77361111111111114</v>
      </c>
      <c r="D1754" s="37">
        <v>0.77361111111111114</v>
      </c>
      <c r="E1754" s="34" t="s">
        <v>3272</v>
      </c>
      <c r="F1754" s="34" t="str">
        <f t="array" aca="1" ref="F1754" ca="1">INDEX(list!$C$2:$C$5034,MATCH(INDIRECT(ADDRESS(ROW(),COLUMN()-1)),list!$A$2:$A$5034,0))</f>
        <v>Elaina Cell</v>
      </c>
      <c r="G1754" s="34" t="s">
        <v>3930</v>
      </c>
      <c r="H1754" s="34">
        <v>0</v>
      </c>
      <c r="I1754" s="34"/>
    </row>
    <row r="1755" spans="1:9" ht="18.75" customHeight="1">
      <c r="A1755" s="34" t="s">
        <v>3937</v>
      </c>
      <c r="B1755" s="87">
        <v>44058</v>
      </c>
      <c r="C1755" s="36">
        <v>0.77777777777777779</v>
      </c>
      <c r="D1755" s="37">
        <v>0.77777777777777779</v>
      </c>
      <c r="E1755" s="34" t="s">
        <v>1114</v>
      </c>
      <c r="F1755" s="34" t="str">
        <f t="array" aca="1" ref="F1755" ca="1">INDEX(list!$C$2:$C$5034,MATCH(INDIRECT(ADDRESS(ROW(),COLUMN()-1)),list!$A$2:$A$5034,0))</f>
        <v>CNH - Harry Harrison Cell</v>
      </c>
      <c r="G1755" s="34" t="s">
        <v>3930</v>
      </c>
      <c r="H1755" s="34">
        <v>0</v>
      </c>
      <c r="I1755" s="34"/>
    </row>
    <row r="1756" spans="1:9" ht="18.75" customHeight="1">
      <c r="A1756" s="34" t="s">
        <v>3937</v>
      </c>
      <c r="B1756" s="87">
        <v>44058</v>
      </c>
      <c r="C1756" s="36">
        <v>0.77986111111111101</v>
      </c>
      <c r="D1756" s="37">
        <v>0.78055555555555556</v>
      </c>
      <c r="E1756" s="34" t="s">
        <v>3272</v>
      </c>
      <c r="F1756" s="34" t="str">
        <f t="array" aca="1" ref="F1756" ca="1">INDEX(list!$C$2:$C$5034,MATCH(INDIRECT(ADDRESS(ROW(),COLUMN()-1)),list!$A$2:$A$5034,0))</f>
        <v>Elaina Cell</v>
      </c>
      <c r="G1756" s="34" t="s">
        <v>3931</v>
      </c>
      <c r="H1756" s="34">
        <v>1</v>
      </c>
      <c r="I1756" s="34"/>
    </row>
    <row r="1757" spans="1:9" ht="18.75" customHeight="1">
      <c r="A1757" s="34" t="s">
        <v>3937</v>
      </c>
      <c r="B1757" s="87">
        <v>44058</v>
      </c>
      <c r="C1757" s="36">
        <v>0.78263888888888899</v>
      </c>
      <c r="D1757" s="37">
        <v>0.78402777777777777</v>
      </c>
      <c r="E1757" s="34" t="s">
        <v>1114</v>
      </c>
      <c r="F1757" s="34" t="str">
        <f t="array" aca="1" ref="F1757" ca="1">INDEX(list!$C$2:$C$5034,MATCH(INDIRECT(ADDRESS(ROW(),COLUMN()-1)),list!$A$2:$A$5034,0))</f>
        <v>CNH - Harry Harrison Cell</v>
      </c>
      <c r="G1757" s="34" t="s">
        <v>3929</v>
      </c>
      <c r="H1757" s="34">
        <v>2</v>
      </c>
      <c r="I1757" s="34"/>
    </row>
    <row r="1758" spans="1:9" ht="18.75" customHeight="1">
      <c r="A1758" s="34" t="s">
        <v>3937</v>
      </c>
      <c r="B1758" s="87">
        <v>44058</v>
      </c>
      <c r="C1758" s="36">
        <v>0.78680555555555554</v>
      </c>
      <c r="D1758" s="37">
        <v>0.78749999999999998</v>
      </c>
      <c r="E1758" s="34" t="s">
        <v>1114</v>
      </c>
      <c r="F1758" s="34" t="str">
        <f t="array" aca="1" ref="F1758" ca="1">INDEX(list!$C$2:$C$5034,MATCH(INDIRECT(ADDRESS(ROW(),COLUMN()-1)),list!$A$2:$A$5034,0))</f>
        <v>CNH - Harry Harrison Cell</v>
      </c>
      <c r="G1758" s="34" t="s">
        <v>3931</v>
      </c>
      <c r="H1758" s="34">
        <v>1</v>
      </c>
      <c r="I1758" s="34"/>
    </row>
    <row r="1759" spans="1:9" ht="18.75" customHeight="1">
      <c r="A1759" s="34" t="s">
        <v>3937</v>
      </c>
      <c r="B1759" s="87">
        <v>44058</v>
      </c>
      <c r="C1759" s="36">
        <v>0.82013888888888886</v>
      </c>
      <c r="D1759" s="37">
        <v>0.8208333333333333</v>
      </c>
      <c r="E1759" s="34" t="s">
        <v>3272</v>
      </c>
      <c r="F1759" s="34" t="str">
        <f t="array" aca="1" ref="F1759" ca="1">INDEX(list!$C$2:$C$5034,MATCH(INDIRECT(ADDRESS(ROW(),COLUMN()-1)),list!$A$2:$A$5034,0))</f>
        <v>Elaina Cell</v>
      </c>
      <c r="G1759" s="34" t="s">
        <v>3931</v>
      </c>
      <c r="H1759" s="34">
        <v>1</v>
      </c>
      <c r="I1759" s="34"/>
    </row>
    <row r="1760" spans="1:9" ht="18.75" customHeight="1">
      <c r="A1760" s="34" t="s">
        <v>3937</v>
      </c>
      <c r="B1760" s="87">
        <v>44058</v>
      </c>
      <c r="C1760" s="36">
        <v>0.8354166666666667</v>
      </c>
      <c r="D1760" s="37">
        <v>0.84027777777777779</v>
      </c>
      <c r="E1760" s="34" t="s">
        <v>1114</v>
      </c>
      <c r="F1760" s="34" t="str">
        <f t="array" aca="1" ref="F1760" ca="1">INDEX(list!$C$2:$C$5034,MATCH(INDIRECT(ADDRESS(ROW(),COLUMN()-1)),list!$A$2:$A$5034,0))</f>
        <v>CNH - Harry Harrison Cell</v>
      </c>
      <c r="G1760" s="34" t="s">
        <v>3929</v>
      </c>
      <c r="H1760" s="34">
        <v>7</v>
      </c>
      <c r="I1760" s="34"/>
    </row>
    <row r="1761" spans="1:9" ht="18.75" customHeight="1">
      <c r="A1761" s="34" t="s">
        <v>3937</v>
      </c>
      <c r="B1761" s="87">
        <v>44058</v>
      </c>
      <c r="C1761" s="36">
        <v>0.8534722222222223</v>
      </c>
      <c r="D1761" s="37">
        <v>0.85763888888888884</v>
      </c>
      <c r="E1761" s="34" t="s">
        <v>1114</v>
      </c>
      <c r="F1761" s="34" t="str">
        <f t="array" aca="1" ref="F1761" ca="1">INDEX(list!$C$2:$C$5034,MATCH(INDIRECT(ADDRESS(ROW(),COLUMN()-1)),list!$A$2:$A$5034,0))</f>
        <v>CNH - Harry Harrison Cell</v>
      </c>
      <c r="G1761" s="34" t="s">
        <v>3929</v>
      </c>
      <c r="H1761" s="34">
        <v>6</v>
      </c>
      <c r="I1761" s="34"/>
    </row>
    <row r="1762" spans="1:9" ht="18.75" customHeight="1">
      <c r="A1762" s="34" t="s">
        <v>3937</v>
      </c>
      <c r="B1762" s="87">
        <v>44058</v>
      </c>
      <c r="C1762" s="36">
        <v>0.85972222222222217</v>
      </c>
      <c r="D1762" s="37">
        <v>0.87777777777777777</v>
      </c>
      <c r="E1762" s="34" t="s">
        <v>1114</v>
      </c>
      <c r="F1762" s="34" t="str">
        <f t="array" aca="1" ref="F1762" ca="1">INDEX(list!$C$2:$C$5034,MATCH(INDIRECT(ADDRESS(ROW(),COLUMN()-1)),list!$A$2:$A$5034,0))</f>
        <v>CNH - Harry Harrison Cell</v>
      </c>
      <c r="G1762" s="34" t="s">
        <v>3929</v>
      </c>
      <c r="H1762" s="34">
        <v>26</v>
      </c>
      <c r="I1762" s="34"/>
    </row>
    <row r="1763" spans="1:9" ht="18.75" customHeight="1">
      <c r="A1763" s="34" t="s">
        <v>3938</v>
      </c>
      <c r="B1763" s="87">
        <v>44059</v>
      </c>
      <c r="C1763" s="36">
        <v>0.53749999999999998</v>
      </c>
      <c r="D1763" s="37">
        <v>0.54722222222222217</v>
      </c>
      <c r="E1763" s="34" t="s">
        <v>523</v>
      </c>
      <c r="F1763" s="38" t="str">
        <f t="array" aca="1" ref="F1763" ca="1">INDEX(list!$C$2:$C$5034,MATCH(INDIRECT(ADDRESS(ROW(),COLUMN()-1)),list!$A$2:$A$5034,0))</f>
        <v>EN - Home</v>
      </c>
      <c r="G1763" s="34" t="s">
        <v>3929</v>
      </c>
      <c r="H1763" s="34">
        <v>14</v>
      </c>
      <c r="I1763" s="34"/>
    </row>
    <row r="1764" spans="1:9" ht="18.75" customHeight="1">
      <c r="A1764" s="34" t="s">
        <v>3938</v>
      </c>
      <c r="B1764" s="87">
        <v>44059</v>
      </c>
      <c r="C1764" s="36">
        <v>0.66249999999999998</v>
      </c>
      <c r="D1764" s="37">
        <v>0.66249999999999998</v>
      </c>
      <c r="E1764" s="34" t="s">
        <v>1074</v>
      </c>
      <c r="F1764" s="34" t="str">
        <f t="array" aca="1" ref="F1764" ca="1">INDEX(list!$C$2:$C$5034,MATCH(INDIRECT(ADDRESS(ROW(),COLUMN()-1)),list!$A$2:$A$5034,0))</f>
        <v>Cindy Busche</v>
      </c>
      <c r="G1764" s="34" t="s">
        <v>3930</v>
      </c>
      <c r="H1764" s="34">
        <v>0</v>
      </c>
      <c r="I1764" s="34"/>
    </row>
    <row r="1765" spans="1:9" ht="18.75" customHeight="1">
      <c r="A1765" s="34" t="s">
        <v>3938</v>
      </c>
      <c r="B1765" s="87">
        <v>44059</v>
      </c>
      <c r="C1765" s="36">
        <v>0.66319444444444442</v>
      </c>
      <c r="D1765" s="37">
        <v>0.66597222222222219</v>
      </c>
      <c r="E1765" s="34" t="s">
        <v>1074</v>
      </c>
      <c r="F1765" s="34" t="str">
        <f t="array" aca="1" ref="F1765" ca="1">INDEX(list!$C$2:$C$5034,MATCH(INDIRECT(ADDRESS(ROW(),COLUMN()-1)),list!$A$2:$A$5034,0))</f>
        <v>Cindy Busche</v>
      </c>
      <c r="G1765" s="34" t="s">
        <v>3931</v>
      </c>
      <c r="H1765" s="34">
        <v>4</v>
      </c>
      <c r="I1765" s="34"/>
    </row>
    <row r="1766" spans="1:9" ht="18.75" customHeight="1">
      <c r="A1766" s="34" t="s">
        <v>3928</v>
      </c>
      <c r="B1766" s="87">
        <v>44060</v>
      </c>
      <c r="C1766" s="36">
        <v>0.47291666666666665</v>
      </c>
      <c r="D1766" s="37">
        <v>0.48055555555555557</v>
      </c>
      <c r="E1766" s="34" t="s">
        <v>2651</v>
      </c>
      <c r="F1766" s="34" t="str">
        <f t="array" aca="1" ref="F1766" ca="1">INDEX(list!$C$2:$C$5034,MATCH(INDIRECT(ADDRESS(ROW(),COLUMN()-1)),list!$A$2:$A$5034,0))</f>
        <v>GD - Diana Garreau Cell</v>
      </c>
      <c r="G1766" s="34" t="s">
        <v>3929</v>
      </c>
      <c r="H1766" s="34">
        <v>11</v>
      </c>
      <c r="I1766" s="34"/>
    </row>
    <row r="1767" spans="1:9" ht="18.75" customHeight="1">
      <c r="A1767" s="34" t="s">
        <v>3928</v>
      </c>
      <c r="B1767" s="87">
        <v>44060</v>
      </c>
      <c r="C1767" s="36">
        <v>0.48541666666666666</v>
      </c>
      <c r="D1767" s="37">
        <v>0.48541666666666666</v>
      </c>
      <c r="E1767" s="34" t="s">
        <v>2651</v>
      </c>
      <c r="F1767" s="34" t="str">
        <f t="array" aca="1" ref="F1767" ca="1">INDEX(list!$C$2:$C$5034,MATCH(INDIRECT(ADDRESS(ROW(),COLUMN()-1)),list!$A$2:$A$5034,0))</f>
        <v>GD - Diana Garreau Cell</v>
      </c>
      <c r="G1767" s="34" t="s">
        <v>3930</v>
      </c>
      <c r="H1767" s="34">
        <v>0</v>
      </c>
      <c r="I1767" s="34"/>
    </row>
    <row r="1768" spans="1:9" ht="18.75" customHeight="1">
      <c r="A1768" s="34" t="s">
        <v>3928</v>
      </c>
      <c r="B1768" s="87">
        <v>44060</v>
      </c>
      <c r="C1768" s="36">
        <v>0.49583333333333335</v>
      </c>
      <c r="D1768" s="37">
        <v>0.49652777777777773</v>
      </c>
      <c r="E1768" s="34" t="s">
        <v>2651</v>
      </c>
      <c r="F1768" s="34" t="str">
        <f t="array" aca="1" ref="F1768" ca="1">INDEX(list!$C$2:$C$5034,MATCH(INDIRECT(ADDRESS(ROW(),COLUMN()-1)),list!$A$2:$A$5034,0))</f>
        <v>GD - Diana Garreau Cell</v>
      </c>
      <c r="G1768" s="34" t="s">
        <v>3931</v>
      </c>
      <c r="H1768" s="34">
        <v>1</v>
      </c>
      <c r="I1768" s="34"/>
    </row>
    <row r="1769" spans="1:9" ht="18.75" customHeight="1">
      <c r="A1769" s="34" t="s">
        <v>3928</v>
      </c>
      <c r="B1769" s="87">
        <v>44060</v>
      </c>
      <c r="C1769" s="36">
        <v>0.49583333333333335</v>
      </c>
      <c r="D1769" s="37">
        <v>0.49861111111111112</v>
      </c>
      <c r="E1769" s="34" t="s">
        <v>2651</v>
      </c>
      <c r="F1769" s="34" t="str">
        <f t="array" aca="1" ref="F1769" ca="1">INDEX(list!$C$2:$C$5034,MATCH(INDIRECT(ADDRESS(ROW(),COLUMN()-1)),list!$A$2:$A$5034,0))</f>
        <v>GD - Diana Garreau Cell</v>
      </c>
      <c r="G1769" s="34" t="s">
        <v>3929</v>
      </c>
      <c r="H1769" s="34">
        <v>4</v>
      </c>
      <c r="I1769" s="34"/>
    </row>
    <row r="1770" spans="1:9" ht="18.75" customHeight="1">
      <c r="A1770" s="34" t="s">
        <v>3928</v>
      </c>
      <c r="B1770" s="87">
        <v>44060</v>
      </c>
      <c r="C1770" s="36">
        <v>0.52013888888888882</v>
      </c>
      <c r="D1770" s="37">
        <v>0.52152777777777781</v>
      </c>
      <c r="E1770" s="34" t="s">
        <v>1114</v>
      </c>
      <c r="F1770" s="34" t="str">
        <f t="array" aca="1" ref="F1770" ca="1">INDEX(list!$C$2:$C$5034,MATCH(INDIRECT(ADDRESS(ROW(),COLUMN()-1)),list!$A$2:$A$5034,0))</f>
        <v>CNH - Harry Harrison Cell</v>
      </c>
      <c r="G1770" s="34" t="s">
        <v>3929</v>
      </c>
      <c r="H1770" s="34">
        <v>2</v>
      </c>
      <c r="I1770" s="34"/>
    </row>
    <row r="1771" spans="1:9" ht="18.75" customHeight="1">
      <c r="A1771" s="34" t="s">
        <v>3928</v>
      </c>
      <c r="B1771" s="87">
        <v>44060</v>
      </c>
      <c r="C1771" s="36">
        <v>0.52222222222222225</v>
      </c>
      <c r="D1771" s="37">
        <v>0.5229166666666667</v>
      </c>
      <c r="E1771" s="34" t="s">
        <v>1114</v>
      </c>
      <c r="F1771" s="34" t="str">
        <f t="array" aca="1" ref="F1771" ca="1">INDEX(list!$C$2:$C$5034,MATCH(INDIRECT(ADDRESS(ROW(),COLUMN()-1)),list!$A$2:$A$5034,0))</f>
        <v>CNH - Harry Harrison Cell</v>
      </c>
      <c r="G1771" s="34" t="s">
        <v>3929</v>
      </c>
      <c r="H1771" s="34">
        <v>1</v>
      </c>
      <c r="I1771" s="34"/>
    </row>
    <row r="1772" spans="1:9" ht="18.75" customHeight="1">
      <c r="A1772" s="34" t="s">
        <v>3928</v>
      </c>
      <c r="B1772" s="87">
        <v>44060</v>
      </c>
      <c r="C1772" s="36">
        <v>0.56874999999999998</v>
      </c>
      <c r="D1772" s="37">
        <v>0.56874999999999998</v>
      </c>
      <c r="E1772" s="34" t="s">
        <v>755</v>
      </c>
      <c r="F1772" s="34" t="str">
        <f t="array" aca="1" ref="F1772" ca="1">INDEX(list!$C$2:$C$5034,MATCH(INDIRECT(ADDRESS(ROW(),COLUMN()-1)),list!$A$2:$A$5034,0))</f>
        <v>HCS - Stewart Gandolf cell</v>
      </c>
      <c r="G1772" s="34" t="s">
        <v>3930</v>
      </c>
      <c r="H1772" s="34">
        <v>0</v>
      </c>
      <c r="I1772" s="34"/>
    </row>
    <row r="1773" spans="1:9" ht="18.75" customHeight="1">
      <c r="A1773" s="34" t="s">
        <v>3928</v>
      </c>
      <c r="B1773" s="87">
        <v>44060</v>
      </c>
      <c r="C1773" s="36">
        <v>0.59166666666666667</v>
      </c>
      <c r="D1773" s="37">
        <v>0.61249999999999993</v>
      </c>
      <c r="E1773" s="34" t="s">
        <v>2242</v>
      </c>
      <c r="F1773" s="34" t="str">
        <f t="array" aca="1" ref="F1773" ca="1">INDEX(list!$C$2:$C$5034,MATCH(INDIRECT(ADDRESS(ROW(),COLUMN()-1)),list!$A$2:$A$5034,0))</f>
        <v>MLH - Michael cell</v>
      </c>
      <c r="G1773" s="34" t="s">
        <v>3931</v>
      </c>
      <c r="H1773" s="34">
        <v>30</v>
      </c>
      <c r="I1773" s="34"/>
    </row>
    <row r="1774" spans="1:9" ht="18.75" customHeight="1">
      <c r="A1774" s="34" t="s">
        <v>3928</v>
      </c>
      <c r="B1774" s="87">
        <v>44060</v>
      </c>
      <c r="C1774" s="36">
        <v>0.61249999999999993</v>
      </c>
      <c r="D1774" s="37">
        <v>0.6166666666666667</v>
      </c>
      <c r="E1774" s="34" t="s">
        <v>2791</v>
      </c>
      <c r="F1774" s="34" t="str">
        <f t="array" aca="1" ref="F1774" ca="1">INDEX(list!$C$2:$C$5034,MATCH(INDIRECT(ADDRESS(ROW(),COLUMN()-1)),list!$A$2:$A$5034,0))</f>
        <v>Natalie Le cell</v>
      </c>
      <c r="G1774" s="34" t="s">
        <v>3929</v>
      </c>
      <c r="H1774" s="34">
        <v>6</v>
      </c>
      <c r="I1774" s="34"/>
    </row>
    <row r="1775" spans="1:9" ht="18.75" customHeight="1">
      <c r="A1775" s="34" t="s">
        <v>3928</v>
      </c>
      <c r="B1775" s="87">
        <v>44060</v>
      </c>
      <c r="C1775" s="36">
        <v>0.68958333333333333</v>
      </c>
      <c r="D1775" s="37">
        <v>0.68958333333333333</v>
      </c>
      <c r="E1775" s="34" t="s">
        <v>4179</v>
      </c>
      <c r="F1775" s="34" t="e">
        <f t="array" aca="1" ref="F1775" ca="1">INDEX(list!$C$2:$C$5034,MATCH(INDIRECT(ADDRESS(ROW(),COLUMN()-1)),list!$A$2:$A$5034,0))</f>
        <v>#N/A</v>
      </c>
      <c r="G1775" s="34" t="s">
        <v>3930</v>
      </c>
      <c r="H1775" s="34">
        <v>0</v>
      </c>
      <c r="I1775" s="34"/>
    </row>
    <row r="1776" spans="1:9" ht="18.75" customHeight="1">
      <c r="A1776" s="34" t="s">
        <v>3932</v>
      </c>
      <c r="B1776" s="87">
        <v>44061</v>
      </c>
      <c r="C1776" s="36">
        <v>0.38055555555555554</v>
      </c>
      <c r="D1776" s="37">
        <v>0.38055555555555554</v>
      </c>
      <c r="E1776" s="34" t="s">
        <v>2923</v>
      </c>
      <c r="F1776" s="38" t="str">
        <f t="array" aca="1" ref="F1776" ca="1">INDEX(list!$C$2:$C$5034,MATCH(INDIRECT(ADDRESS(ROW(),COLUMN()-1)),list!$A$2:$A$5034,0))</f>
        <v>HB - cell</v>
      </c>
      <c r="G1776" s="34" t="s">
        <v>3930</v>
      </c>
      <c r="H1776" s="34">
        <v>0</v>
      </c>
      <c r="I1776" s="34"/>
    </row>
    <row r="1777" spans="1:9" ht="18.75" customHeight="1">
      <c r="A1777" s="34" t="s">
        <v>3932</v>
      </c>
      <c r="B1777" s="87">
        <v>44061</v>
      </c>
      <c r="C1777" s="36">
        <v>0.38263888888888892</v>
      </c>
      <c r="D1777" s="37">
        <v>0.38263888888888892</v>
      </c>
      <c r="E1777" s="34" t="s">
        <v>2923</v>
      </c>
      <c r="F1777" s="38" t="str">
        <f t="array" aca="1" ref="F1777" ca="1">INDEX(list!$C$2:$C$5034,MATCH(INDIRECT(ADDRESS(ROW(),COLUMN()-1)),list!$A$2:$A$5034,0))</f>
        <v>HB - cell</v>
      </c>
      <c r="G1777" s="34" t="s">
        <v>3930</v>
      </c>
      <c r="H1777" s="34">
        <v>0</v>
      </c>
      <c r="I1777" s="34"/>
    </row>
    <row r="1778" spans="1:9" ht="18.75" customHeight="1">
      <c r="A1778" s="34" t="s">
        <v>3932</v>
      </c>
      <c r="B1778" s="87">
        <v>44061</v>
      </c>
      <c r="C1778" s="36">
        <v>0.43333333333333335</v>
      </c>
      <c r="D1778" s="37">
        <v>0.43402777777777773</v>
      </c>
      <c r="E1778" s="34" t="s">
        <v>2923</v>
      </c>
      <c r="F1778" s="38" t="str">
        <f t="array" aca="1" ref="F1778" ca="1">INDEX(list!$C$2:$C$5034,MATCH(INDIRECT(ADDRESS(ROW(),COLUMN()-1)),list!$A$2:$A$5034,0))</f>
        <v>HB - cell</v>
      </c>
      <c r="G1778" s="34" t="s">
        <v>3931</v>
      </c>
      <c r="H1778" s="34">
        <v>1</v>
      </c>
      <c r="I1778" s="34"/>
    </row>
    <row r="1779" spans="1:9" ht="18.75" customHeight="1">
      <c r="A1779" s="34" t="s">
        <v>3932</v>
      </c>
      <c r="B1779" s="87">
        <v>44061</v>
      </c>
      <c r="C1779" s="36">
        <v>0.43333333333333335</v>
      </c>
      <c r="D1779" s="37">
        <v>0.4381944444444445</v>
      </c>
      <c r="E1779" s="34" t="s">
        <v>2543</v>
      </c>
      <c r="F1779" s="34" t="str">
        <f t="array" aca="1" ref="F1779" ca="1">INDEX(list!$C$2:$C$5034,MATCH(INDIRECT(ADDRESS(ROW(),COLUMN()-1)),list!$A$2:$A$5034,0))</f>
        <v>HB - Alex McMann</v>
      </c>
      <c r="G1779" s="34" t="s">
        <v>3931</v>
      </c>
      <c r="H1779" s="34">
        <v>7</v>
      </c>
      <c r="I1779" s="34"/>
    </row>
    <row r="1780" spans="1:9" ht="18.75" customHeight="1">
      <c r="A1780" s="34" t="s">
        <v>3932</v>
      </c>
      <c r="B1780" s="87">
        <v>44061</v>
      </c>
      <c r="C1780" s="36">
        <v>0.59444444444444444</v>
      </c>
      <c r="D1780" s="37">
        <v>0.59444444444444444</v>
      </c>
      <c r="E1780" s="34" t="s">
        <v>2543</v>
      </c>
      <c r="F1780" s="34" t="str">
        <f t="array" aca="1" ref="F1780" ca="1">INDEX(list!$C$2:$C$5034,MATCH(INDIRECT(ADDRESS(ROW(),COLUMN()-1)),list!$A$2:$A$5034,0))</f>
        <v>HB - Alex McMann</v>
      </c>
      <c r="G1780" s="34" t="s">
        <v>3930</v>
      </c>
      <c r="H1780" s="34">
        <v>0</v>
      </c>
      <c r="I1780" s="34"/>
    </row>
    <row r="1781" spans="1:9" ht="18.75" customHeight="1">
      <c r="A1781" s="34" t="s">
        <v>3932</v>
      </c>
      <c r="B1781" s="87">
        <v>44061</v>
      </c>
      <c r="C1781" s="36">
        <v>0.59583333333333333</v>
      </c>
      <c r="D1781" s="37">
        <v>0.59583333333333333</v>
      </c>
      <c r="E1781" s="34" t="s">
        <v>2923</v>
      </c>
      <c r="F1781" s="38" t="str">
        <f t="array" aca="1" ref="F1781" ca="1">INDEX(list!$C$2:$C$5034,MATCH(INDIRECT(ADDRESS(ROW(),COLUMN()-1)),list!$A$2:$A$5034,0))</f>
        <v>HB - cell</v>
      </c>
      <c r="G1781" s="34" t="s">
        <v>3930</v>
      </c>
      <c r="H1781" s="34">
        <v>0</v>
      </c>
      <c r="I1781" s="34"/>
    </row>
    <row r="1782" spans="1:9" ht="18.75" customHeight="1">
      <c r="A1782" s="34" t="s">
        <v>3932</v>
      </c>
      <c r="B1782" s="87">
        <v>44061</v>
      </c>
      <c r="C1782" s="36">
        <v>0.60138888888888886</v>
      </c>
      <c r="D1782" s="37">
        <v>0.61736111111111114</v>
      </c>
      <c r="E1782" s="34" t="s">
        <v>2923</v>
      </c>
      <c r="F1782" s="38" t="str">
        <f t="array" aca="1" ref="F1782" ca="1">INDEX(list!$C$2:$C$5034,MATCH(INDIRECT(ADDRESS(ROW(),COLUMN()-1)),list!$A$2:$A$5034,0))</f>
        <v>HB - cell</v>
      </c>
      <c r="G1782" s="34" t="s">
        <v>3931</v>
      </c>
      <c r="H1782" s="34">
        <v>23</v>
      </c>
      <c r="I1782" s="34"/>
    </row>
    <row r="1783" spans="1:9" ht="18.75" customHeight="1">
      <c r="A1783" s="34" t="s">
        <v>3932</v>
      </c>
      <c r="B1783" s="87">
        <v>44061</v>
      </c>
      <c r="C1783" s="36">
        <v>0.65069444444444446</v>
      </c>
      <c r="D1783" s="37">
        <v>0.66111111111111109</v>
      </c>
      <c r="E1783" s="34" t="s">
        <v>640</v>
      </c>
      <c r="F1783" s="34" t="str">
        <f t="array" aca="1" ref="F1783" ca="1">INDEX(list!$C$2:$C$5034,MATCH(INDIRECT(ADDRESS(ROW(),COLUMN()-1)),list!$A$2:$A$5034,0))</f>
        <v>Kathy Platt Cell</v>
      </c>
      <c r="G1783" s="34" t="s">
        <v>3931</v>
      </c>
      <c r="H1783" s="34">
        <v>15</v>
      </c>
      <c r="I1783" s="34"/>
    </row>
    <row r="1784" spans="1:9" ht="18.75" customHeight="1">
      <c r="A1784" s="34" t="s">
        <v>3932</v>
      </c>
      <c r="B1784" s="87">
        <v>44061</v>
      </c>
      <c r="C1784" s="36">
        <v>0.67152777777777783</v>
      </c>
      <c r="D1784" s="37">
        <v>0.67361111111111116</v>
      </c>
      <c r="E1784" s="34" t="s">
        <v>640</v>
      </c>
      <c r="F1784" s="34" t="str">
        <f t="array" aca="1" ref="F1784" ca="1">INDEX(list!$C$2:$C$5034,MATCH(INDIRECT(ADDRESS(ROW(),COLUMN()-1)),list!$A$2:$A$5034,0))</f>
        <v>Kathy Platt Cell</v>
      </c>
      <c r="G1784" s="34" t="s">
        <v>3929</v>
      </c>
      <c r="H1784" s="34">
        <v>3</v>
      </c>
      <c r="I1784" s="34"/>
    </row>
    <row r="1785" spans="1:9" ht="18.75" customHeight="1">
      <c r="A1785" s="34" t="s">
        <v>3933</v>
      </c>
      <c r="B1785" s="87">
        <v>44062</v>
      </c>
      <c r="C1785" s="36">
        <v>0.34861111111111115</v>
      </c>
      <c r="D1785" s="37">
        <v>0.34861111111111115</v>
      </c>
      <c r="E1785" s="34" t="s">
        <v>2266</v>
      </c>
      <c r="F1785" s="34" t="str">
        <f t="array" aca="1" ref="F1785" ca="1">INDEX(list!$C$2:$C$5034,MATCH(INDIRECT(ADDRESS(ROW(),COLUMN()-1)),list!$A$2:$A$5034,0))</f>
        <v>Paul DeBaets</v>
      </c>
      <c r="G1785" s="34" t="s">
        <v>3930</v>
      </c>
      <c r="H1785" s="34">
        <v>0</v>
      </c>
      <c r="I1785" s="34"/>
    </row>
    <row r="1786" spans="1:9" ht="18.75" customHeight="1">
      <c r="A1786" s="34" t="s">
        <v>3933</v>
      </c>
      <c r="B1786" s="87">
        <v>44062</v>
      </c>
      <c r="C1786" s="36">
        <v>0.3527777777777778</v>
      </c>
      <c r="D1786" s="37">
        <v>0.3527777777777778</v>
      </c>
      <c r="E1786" s="34" t="s">
        <v>2266</v>
      </c>
      <c r="F1786" s="34" t="str">
        <f t="array" aca="1" ref="F1786" ca="1">INDEX(list!$C$2:$C$5034,MATCH(INDIRECT(ADDRESS(ROW(),COLUMN()-1)),list!$A$2:$A$5034,0))</f>
        <v>Paul DeBaets</v>
      </c>
      <c r="G1786" s="34" t="s">
        <v>3930</v>
      </c>
      <c r="H1786" s="34">
        <v>0</v>
      </c>
      <c r="I1786" s="34"/>
    </row>
    <row r="1787" spans="1:9" ht="18.75" customHeight="1">
      <c r="A1787" s="34" t="s">
        <v>3933</v>
      </c>
      <c r="B1787" s="87">
        <v>44062</v>
      </c>
      <c r="C1787" s="36">
        <v>0.40208333333333335</v>
      </c>
      <c r="D1787" s="37">
        <v>0.40208333333333335</v>
      </c>
      <c r="E1787" s="34" t="s">
        <v>2266</v>
      </c>
      <c r="F1787" s="34" t="str">
        <f t="array" aca="1" ref="F1787" ca="1">INDEX(list!$C$2:$C$5034,MATCH(INDIRECT(ADDRESS(ROW(),COLUMN()-1)),list!$A$2:$A$5034,0))</f>
        <v>Paul DeBaets</v>
      </c>
      <c r="G1787" s="34" t="s">
        <v>3930</v>
      </c>
      <c r="H1787" s="34">
        <v>0</v>
      </c>
      <c r="I1787" s="34"/>
    </row>
    <row r="1788" spans="1:9" ht="18.75" customHeight="1">
      <c r="A1788" s="34" t="s">
        <v>3933</v>
      </c>
      <c r="B1788" s="87">
        <v>44062</v>
      </c>
      <c r="C1788" s="36">
        <v>0.4145833333333333</v>
      </c>
      <c r="D1788" s="37">
        <v>0.4145833333333333</v>
      </c>
      <c r="E1788" s="34" t="s">
        <v>2266</v>
      </c>
      <c r="F1788" s="34" t="str">
        <f t="array" aca="1" ref="F1788" ca="1">INDEX(list!$C$2:$C$5034,MATCH(INDIRECT(ADDRESS(ROW(),COLUMN()-1)),list!$A$2:$A$5034,0))</f>
        <v>Paul DeBaets</v>
      </c>
      <c r="G1788" s="34" t="s">
        <v>3930</v>
      </c>
      <c r="H1788" s="34">
        <v>0</v>
      </c>
      <c r="I1788" s="34"/>
    </row>
    <row r="1789" spans="1:9" ht="18.75" customHeight="1">
      <c r="A1789" s="34" t="s">
        <v>3933</v>
      </c>
      <c r="B1789" s="87">
        <v>44062</v>
      </c>
      <c r="C1789" s="36">
        <v>0.42569444444444443</v>
      </c>
      <c r="D1789" s="37">
        <v>0.4368055555555555</v>
      </c>
      <c r="E1789" s="34" t="s">
        <v>2266</v>
      </c>
      <c r="F1789" s="34" t="str">
        <f t="array" aca="1" ref="F1789" ca="1">INDEX(list!$C$2:$C$5034,MATCH(INDIRECT(ADDRESS(ROW(),COLUMN()-1)),list!$A$2:$A$5034,0))</f>
        <v>Paul DeBaets</v>
      </c>
      <c r="G1789" s="34" t="s">
        <v>3931</v>
      </c>
      <c r="H1789" s="34">
        <v>16</v>
      </c>
      <c r="I1789" s="34"/>
    </row>
    <row r="1790" spans="1:9" ht="18.75" customHeight="1">
      <c r="A1790" s="34" t="s">
        <v>3933</v>
      </c>
      <c r="B1790" s="87">
        <v>44062</v>
      </c>
      <c r="C1790" s="36">
        <v>0.48958333333333331</v>
      </c>
      <c r="D1790" s="37">
        <v>0.4916666666666667</v>
      </c>
      <c r="E1790" s="34" t="s">
        <v>3272</v>
      </c>
      <c r="F1790" s="34" t="str">
        <f t="array" aca="1" ref="F1790" ca="1">INDEX(list!$C$2:$C$5034,MATCH(INDIRECT(ADDRESS(ROW(),COLUMN()-1)),list!$A$2:$A$5034,0))</f>
        <v>Elaina Cell</v>
      </c>
      <c r="G1790" s="34" t="s">
        <v>3929</v>
      </c>
      <c r="H1790" s="34">
        <v>3</v>
      </c>
      <c r="I1790" s="34"/>
    </row>
    <row r="1791" spans="1:9" ht="18.75" customHeight="1">
      <c r="A1791" s="34" t="s">
        <v>3933</v>
      </c>
      <c r="B1791" s="87">
        <v>44062</v>
      </c>
      <c r="C1791" s="36">
        <v>0.49305555555555558</v>
      </c>
      <c r="D1791" s="37">
        <v>0.49444444444444446</v>
      </c>
      <c r="E1791" s="34" t="s">
        <v>3272</v>
      </c>
      <c r="F1791" s="34" t="str">
        <f t="array" aca="1" ref="F1791" ca="1">INDEX(list!$C$2:$C$5034,MATCH(INDIRECT(ADDRESS(ROW(),COLUMN()-1)),list!$A$2:$A$5034,0))</f>
        <v>Elaina Cell</v>
      </c>
      <c r="G1791" s="34" t="s">
        <v>3929</v>
      </c>
      <c r="H1791" s="34">
        <v>2</v>
      </c>
      <c r="I1791" s="34"/>
    </row>
    <row r="1792" spans="1:9" ht="18.75" customHeight="1">
      <c r="A1792" s="34" t="s">
        <v>3933</v>
      </c>
      <c r="B1792" s="87">
        <v>44062</v>
      </c>
      <c r="C1792" s="36">
        <v>0.52569444444444446</v>
      </c>
      <c r="D1792" s="37">
        <v>0.52777777777777779</v>
      </c>
      <c r="E1792" s="34" t="s">
        <v>3272</v>
      </c>
      <c r="F1792" s="34" t="str">
        <f t="array" aca="1" ref="F1792" ca="1">INDEX(list!$C$2:$C$5034,MATCH(INDIRECT(ADDRESS(ROW(),COLUMN()-1)),list!$A$2:$A$5034,0))</f>
        <v>Elaina Cell</v>
      </c>
      <c r="G1792" s="34" t="s">
        <v>3931</v>
      </c>
      <c r="H1792" s="34">
        <v>3</v>
      </c>
      <c r="I1792" s="34"/>
    </row>
    <row r="1793" spans="1:9" ht="18.75" customHeight="1">
      <c r="A1793" s="34" t="s">
        <v>3933</v>
      </c>
      <c r="B1793" s="87">
        <v>44062</v>
      </c>
      <c r="C1793" s="36">
        <v>0.53680555555555554</v>
      </c>
      <c r="D1793" s="37">
        <v>0.53819444444444442</v>
      </c>
      <c r="E1793" s="34" t="s">
        <v>1374</v>
      </c>
      <c r="F1793" s="34" t="str">
        <f t="array" aca="1" ref="F1793" ca="1">INDEX(list!$C$2:$C$5034,MATCH(INDIRECT(ADDRESS(ROW(),COLUMN()-1)),list!$A$2:$A$5034,0))</f>
        <v>Kyani - Barbara Marville Dennis Kelly</v>
      </c>
      <c r="G1793" s="34" t="s">
        <v>3929</v>
      </c>
      <c r="H1793" s="34">
        <v>2</v>
      </c>
      <c r="I1793" s="34"/>
    </row>
    <row r="1794" spans="1:9" ht="18.75" customHeight="1">
      <c r="A1794" s="34" t="s">
        <v>3933</v>
      </c>
      <c r="B1794" s="87">
        <v>44062</v>
      </c>
      <c r="C1794" s="36">
        <v>0.54861111111111105</v>
      </c>
      <c r="D1794" s="37">
        <v>0.5493055555555556</v>
      </c>
      <c r="E1794" s="34" t="s">
        <v>698</v>
      </c>
      <c r="F1794" s="34" t="str">
        <f t="array" aca="1" ref="F1794" ca="1">INDEX(list!$C$2:$C$5034,MATCH(INDIRECT(ADDRESS(ROW(),COLUMN()-1)),list!$A$2:$A$5034,0))</f>
        <v xml:space="preserve">zoom call </v>
      </c>
      <c r="G1794" s="34" t="s">
        <v>3931</v>
      </c>
      <c r="H1794" s="34">
        <v>1</v>
      </c>
      <c r="I1794" s="34"/>
    </row>
    <row r="1795" spans="1:9" ht="18.75" customHeight="1">
      <c r="A1795" s="34" t="s">
        <v>3933</v>
      </c>
      <c r="B1795" s="87">
        <v>44062</v>
      </c>
      <c r="C1795" s="36">
        <v>0.54999999999999993</v>
      </c>
      <c r="D1795" s="37">
        <v>0.5541666666666667</v>
      </c>
      <c r="E1795" s="34" t="s">
        <v>3272</v>
      </c>
      <c r="F1795" s="34" t="str">
        <f t="array" aca="1" ref="F1795" ca="1">INDEX(list!$C$2:$C$5034,MATCH(INDIRECT(ADDRESS(ROW(),COLUMN()-1)),list!$A$2:$A$5034,0))</f>
        <v>Elaina Cell</v>
      </c>
      <c r="G1795" s="34" t="s">
        <v>3931</v>
      </c>
      <c r="H1795" s="34">
        <v>6</v>
      </c>
      <c r="I1795" s="34"/>
    </row>
    <row r="1796" spans="1:9" ht="18.75" customHeight="1">
      <c r="A1796" s="34" t="s">
        <v>3933</v>
      </c>
      <c r="B1796" s="87">
        <v>44062</v>
      </c>
      <c r="C1796" s="36">
        <v>0.59583333333333333</v>
      </c>
      <c r="D1796" s="37">
        <v>0.59722222222222221</v>
      </c>
      <c r="E1796" s="34" t="s">
        <v>1637</v>
      </c>
      <c r="F1796" s="34" t="str">
        <f t="array" aca="1" ref="F1796" ca="1">INDEX(list!$C$2:$C$5034,MATCH(INDIRECT(ADDRESS(ROW(),COLUMN()-1)),list!$A$2:$A$5034,0))</f>
        <v>Mary Louise Zeller Cell</v>
      </c>
      <c r="G1796" s="34" t="s">
        <v>3929</v>
      </c>
      <c r="H1796" s="34">
        <v>2</v>
      </c>
      <c r="I1796" s="34"/>
    </row>
    <row r="1797" spans="1:9" ht="18.75" customHeight="1">
      <c r="A1797" s="34" t="s">
        <v>3933</v>
      </c>
      <c r="B1797" s="87">
        <v>44062</v>
      </c>
      <c r="C1797" s="36">
        <v>0.64444444444444449</v>
      </c>
      <c r="D1797" s="37">
        <v>0.64583333333333337</v>
      </c>
      <c r="E1797" s="34" t="s">
        <v>2301</v>
      </c>
      <c r="F1797" s="34" t="str">
        <f t="array" aca="1" ref="F1797" ca="1">INDEX(list!$C$2:$C$5034,MATCH(INDIRECT(ADDRESS(ROW(),COLUMN()-1)),list!$A$2:$A$5034,0))</f>
        <v>Steve Donner</v>
      </c>
      <c r="G1797" s="34" t="s">
        <v>3931</v>
      </c>
      <c r="H1797" s="34">
        <v>2</v>
      </c>
      <c r="I1797" s="34"/>
    </row>
    <row r="1798" spans="1:9" ht="18.75" customHeight="1">
      <c r="A1798" s="34" t="s">
        <v>3933</v>
      </c>
      <c r="B1798" s="87">
        <v>44062</v>
      </c>
      <c r="C1798" s="36">
        <v>0.64583333333333337</v>
      </c>
      <c r="D1798" s="37">
        <v>0.64652777777777781</v>
      </c>
      <c r="E1798" s="34" t="s">
        <v>2301</v>
      </c>
      <c r="F1798" s="34" t="str">
        <f t="array" aca="1" ref="F1798" ca="1">INDEX(list!$C$2:$C$5034,MATCH(INDIRECT(ADDRESS(ROW(),COLUMN()-1)),list!$A$2:$A$5034,0))</f>
        <v>Steve Donner</v>
      </c>
      <c r="G1798" s="34" t="s">
        <v>3931</v>
      </c>
      <c r="H1798" s="34">
        <v>1</v>
      </c>
      <c r="I1798" s="34"/>
    </row>
    <row r="1799" spans="1:9" ht="18.75" customHeight="1">
      <c r="A1799" s="34" t="s">
        <v>3933</v>
      </c>
      <c r="B1799" s="87">
        <v>44062</v>
      </c>
      <c r="C1799" s="36">
        <v>0.64583333333333337</v>
      </c>
      <c r="D1799" s="37">
        <v>0.65208333333333335</v>
      </c>
      <c r="E1799" s="34" t="s">
        <v>2301</v>
      </c>
      <c r="F1799" s="34" t="str">
        <f t="array" aca="1" ref="F1799" ca="1">INDEX(list!$C$2:$C$5034,MATCH(INDIRECT(ADDRESS(ROW(),COLUMN()-1)),list!$A$2:$A$5034,0))</f>
        <v>Steve Donner</v>
      </c>
      <c r="G1799" s="34" t="s">
        <v>3931</v>
      </c>
      <c r="H1799" s="34">
        <v>9</v>
      </c>
      <c r="I1799" s="34"/>
    </row>
    <row r="1800" spans="1:9" ht="18.75" customHeight="1">
      <c r="A1800" s="34" t="s">
        <v>3933</v>
      </c>
      <c r="B1800" s="87">
        <v>44062</v>
      </c>
      <c r="C1800" s="36">
        <v>0.77361111111111114</v>
      </c>
      <c r="D1800" s="37">
        <v>0.77430555555555547</v>
      </c>
      <c r="E1800" s="34" t="s">
        <v>1053</v>
      </c>
      <c r="F1800" s="34" t="str">
        <f t="array" aca="1" ref="F1800" ca="1">INDEX(list!$C$2:$C$5034,MATCH(INDIRECT(ADDRESS(ROW(),COLUMN()-1)),list!$A$2:$A$5034,0))</f>
        <v>CNH - Harry Harrison Fax</v>
      </c>
      <c r="G1800" s="34" t="s">
        <v>3931</v>
      </c>
      <c r="H1800" s="34">
        <v>1</v>
      </c>
      <c r="I1800" s="34"/>
    </row>
    <row r="1801" spans="1:9" ht="18.75" customHeight="1">
      <c r="A1801" s="34" t="s">
        <v>3934</v>
      </c>
      <c r="B1801" s="87">
        <v>44063</v>
      </c>
      <c r="C1801" s="36">
        <v>0.41041666666666665</v>
      </c>
      <c r="D1801" s="37">
        <v>0.41041666666666665</v>
      </c>
      <c r="E1801" s="34" t="s">
        <v>1142</v>
      </c>
      <c r="F1801" s="34" t="str">
        <f t="array" aca="1" ref="F1801" ca="1">INDEX(list!$C$2:$C$5034,MATCH(INDIRECT(ADDRESS(ROW(),COLUMN()-1)),list!$A$2:$A$5034,0))</f>
        <v>CNH - Harry Harrison - Nickolas</v>
      </c>
      <c r="G1801" s="34" t="s">
        <v>3930</v>
      </c>
      <c r="H1801" s="34">
        <v>0</v>
      </c>
      <c r="I1801" s="34"/>
    </row>
    <row r="1802" spans="1:9" ht="18.75" customHeight="1">
      <c r="A1802" s="34" t="s">
        <v>3934</v>
      </c>
      <c r="B1802" s="87">
        <v>44063</v>
      </c>
      <c r="C1802" s="36">
        <v>0.49236111111111108</v>
      </c>
      <c r="D1802" s="37">
        <v>0.49236111111111108</v>
      </c>
      <c r="E1802" s="34" t="s">
        <v>2651</v>
      </c>
      <c r="F1802" s="34" t="str">
        <f t="array" aca="1" ref="F1802" ca="1">INDEX(list!$C$2:$C$5034,MATCH(INDIRECT(ADDRESS(ROW(),COLUMN()-1)),list!$A$2:$A$5034,0))</f>
        <v>GD - Diana Garreau Cell</v>
      </c>
      <c r="G1802" s="34" t="s">
        <v>3930</v>
      </c>
      <c r="H1802" s="34">
        <v>0</v>
      </c>
      <c r="I1802" s="34"/>
    </row>
    <row r="1803" spans="1:9" ht="18.75" customHeight="1">
      <c r="A1803" s="34" t="s">
        <v>3934</v>
      </c>
      <c r="B1803" s="87">
        <v>44063</v>
      </c>
      <c r="C1803" s="36">
        <v>0.51736111111111105</v>
      </c>
      <c r="D1803" s="37">
        <v>0.51736111111111105</v>
      </c>
      <c r="E1803" s="34" t="s">
        <v>1028</v>
      </c>
      <c r="F1803" s="34" t="str">
        <f t="array" aca="1" ref="F1803" ca="1">INDEX(list!$C$2:$C$5034,MATCH(INDIRECT(ADDRESS(ROW(),COLUMN()-1)),list!$A$2:$A$5034,0))</f>
        <v>JAG - Jo Anne Golden</v>
      </c>
      <c r="G1803" s="34" t="s">
        <v>3930</v>
      </c>
      <c r="H1803" s="34">
        <v>0</v>
      </c>
      <c r="I1803" s="34"/>
    </row>
    <row r="1804" spans="1:9" ht="18.75" customHeight="1">
      <c r="A1804" s="34" t="s">
        <v>3934</v>
      </c>
      <c r="B1804" s="87">
        <v>44063</v>
      </c>
      <c r="C1804" s="36">
        <v>0.57500000000000007</v>
      </c>
      <c r="D1804" s="37">
        <v>0.57500000000000007</v>
      </c>
      <c r="E1804" s="34" t="s">
        <v>2651</v>
      </c>
      <c r="F1804" s="34" t="str">
        <f t="array" aca="1" ref="F1804" ca="1">INDEX(list!$C$2:$C$5034,MATCH(INDIRECT(ADDRESS(ROW(),COLUMN()-1)),list!$A$2:$A$5034,0))</f>
        <v>GD - Diana Garreau Cell</v>
      </c>
      <c r="G1804" s="34" t="s">
        <v>3930</v>
      </c>
      <c r="H1804" s="34">
        <v>0</v>
      </c>
      <c r="I1804" s="34"/>
    </row>
    <row r="1805" spans="1:9" ht="18.75" customHeight="1">
      <c r="A1805" s="34" t="s">
        <v>3934</v>
      </c>
      <c r="B1805" s="87">
        <v>44063</v>
      </c>
      <c r="C1805" s="36">
        <v>0.61875000000000002</v>
      </c>
      <c r="D1805" s="37">
        <v>0.62361111111111112</v>
      </c>
      <c r="E1805" s="34" t="s">
        <v>2919</v>
      </c>
      <c r="F1805" s="38" t="str">
        <f t="array" aca="1" ref="F1805" ca="1">INDEX(list!$C$2:$C$5034,MATCH(INDIRECT(ADDRESS(ROW(),COLUMN()-1)),list!$A$2:$A$5034,0))</f>
        <v>LU - Larry Ulvestad</v>
      </c>
      <c r="G1805" s="34" t="s">
        <v>3931</v>
      </c>
      <c r="H1805" s="34">
        <v>7</v>
      </c>
      <c r="I1805" s="34"/>
    </row>
    <row r="1806" spans="1:9" ht="18.75" customHeight="1">
      <c r="A1806" s="34" t="s">
        <v>3934</v>
      </c>
      <c r="B1806" s="87">
        <v>44063</v>
      </c>
      <c r="C1806" s="36">
        <v>0.64444444444444449</v>
      </c>
      <c r="D1806" s="37">
        <v>0.6645833333333333</v>
      </c>
      <c r="E1806" s="34" t="s">
        <v>2919</v>
      </c>
      <c r="F1806" s="38" t="str">
        <f t="array" aca="1" ref="F1806" ca="1">INDEX(list!$C$2:$C$5034,MATCH(INDIRECT(ADDRESS(ROW(),COLUMN()-1)),list!$A$2:$A$5034,0))</f>
        <v>LU - Larry Ulvestad</v>
      </c>
      <c r="G1806" s="34" t="s">
        <v>3931</v>
      </c>
      <c r="H1806" s="34">
        <v>29</v>
      </c>
      <c r="I1806" s="34"/>
    </row>
    <row r="1807" spans="1:9" ht="18.75" customHeight="1">
      <c r="A1807" s="34" t="s">
        <v>3934</v>
      </c>
      <c r="B1807" s="87">
        <v>44063</v>
      </c>
      <c r="C1807" s="36">
        <v>0.67847222222222225</v>
      </c>
      <c r="D1807" s="37">
        <v>0.70694444444444438</v>
      </c>
      <c r="E1807" s="34" t="s">
        <v>1114</v>
      </c>
      <c r="F1807" s="34" t="str">
        <f t="array" aca="1" ref="F1807" ca="1">INDEX(list!$C$2:$C$5034,MATCH(INDIRECT(ADDRESS(ROW(),COLUMN()-1)),list!$A$2:$A$5034,0))</f>
        <v>CNH - Harry Harrison Cell</v>
      </c>
      <c r="G1807" s="34" t="s">
        <v>3929</v>
      </c>
      <c r="H1807" s="34">
        <v>41</v>
      </c>
      <c r="I1807" s="34"/>
    </row>
    <row r="1808" spans="1:9" ht="18.75" customHeight="1">
      <c r="A1808" s="34" t="s">
        <v>3934</v>
      </c>
      <c r="B1808" s="87">
        <v>44063</v>
      </c>
      <c r="C1808" s="36">
        <v>0.70763888888888893</v>
      </c>
      <c r="D1808" s="37">
        <v>0.7090277777777777</v>
      </c>
      <c r="E1808" s="34" t="s">
        <v>4180</v>
      </c>
      <c r="F1808" s="34" t="e">
        <f t="array" aca="1" ref="F1808" ca="1">INDEX(list!$C$2:$C$5034,MATCH(INDIRECT(ADDRESS(ROW(),COLUMN()-1)),list!$A$2:$A$5034,0))</f>
        <v>#N/A</v>
      </c>
      <c r="G1808" s="34" t="s">
        <v>3931</v>
      </c>
      <c r="H1808" s="34">
        <v>2</v>
      </c>
      <c r="I1808" s="34"/>
    </row>
    <row r="1809" spans="1:9" ht="18.75" customHeight="1">
      <c r="A1809" s="34" t="s">
        <v>3935</v>
      </c>
      <c r="B1809" s="87">
        <v>44064</v>
      </c>
      <c r="C1809" s="36">
        <v>0.43194444444444446</v>
      </c>
      <c r="D1809" s="37">
        <v>0.43472222222222223</v>
      </c>
      <c r="E1809" s="34" t="s">
        <v>2266</v>
      </c>
      <c r="F1809" s="34" t="str">
        <f t="array" aca="1" ref="F1809" ca="1">INDEX(list!$C$2:$C$5034,MATCH(INDIRECT(ADDRESS(ROW(),COLUMN()-1)),list!$A$2:$A$5034,0))</f>
        <v>Paul DeBaets</v>
      </c>
      <c r="G1809" s="34" t="s">
        <v>3929</v>
      </c>
      <c r="H1809" s="34">
        <v>4</v>
      </c>
      <c r="I1809" s="34"/>
    </row>
    <row r="1810" spans="1:9" ht="18.75" customHeight="1">
      <c r="A1810" s="34" t="s">
        <v>3935</v>
      </c>
      <c r="B1810" s="87">
        <v>44064</v>
      </c>
      <c r="C1810" s="36">
        <v>0.44027777777777777</v>
      </c>
      <c r="D1810" s="37">
        <v>0.44097222222222227</v>
      </c>
      <c r="E1810" s="34" t="s">
        <v>1114</v>
      </c>
      <c r="F1810" s="34" t="str">
        <f t="array" aca="1" ref="F1810" ca="1">INDEX(list!$C$2:$C$5034,MATCH(INDIRECT(ADDRESS(ROW(),COLUMN()-1)),list!$A$2:$A$5034,0))</f>
        <v>CNH - Harry Harrison Cell</v>
      </c>
      <c r="G1810" s="34" t="s">
        <v>3931</v>
      </c>
      <c r="H1810" s="34">
        <v>1</v>
      </c>
      <c r="I1810" s="34"/>
    </row>
    <row r="1811" spans="1:9" ht="18.75" customHeight="1">
      <c r="A1811" s="34" t="s">
        <v>3935</v>
      </c>
      <c r="B1811" s="87">
        <v>44064</v>
      </c>
      <c r="C1811" s="36">
        <v>0.44097222222222227</v>
      </c>
      <c r="D1811" s="37">
        <v>0.44097222222222227</v>
      </c>
      <c r="E1811" s="34" t="s">
        <v>1114</v>
      </c>
      <c r="F1811" s="34" t="str">
        <f t="array" aca="1" ref="F1811" ca="1">INDEX(list!$C$2:$C$5034,MATCH(INDIRECT(ADDRESS(ROW(),COLUMN()-1)),list!$A$2:$A$5034,0))</f>
        <v>CNH - Harry Harrison Cell</v>
      </c>
      <c r="G1811" s="34" t="s">
        <v>3931</v>
      </c>
      <c r="H1811" s="34">
        <v>0</v>
      </c>
      <c r="I1811" s="34"/>
    </row>
    <row r="1812" spans="1:9" ht="18.75" customHeight="1">
      <c r="A1812" s="34" t="s">
        <v>3935</v>
      </c>
      <c r="B1812" s="87">
        <v>44064</v>
      </c>
      <c r="C1812" s="36">
        <v>0.45277777777777778</v>
      </c>
      <c r="D1812" s="37">
        <v>0.45416666666666666</v>
      </c>
      <c r="E1812" s="34" t="s">
        <v>1114</v>
      </c>
      <c r="F1812" s="34" t="str">
        <f t="array" aca="1" ref="F1812" ca="1">INDEX(list!$C$2:$C$5034,MATCH(INDIRECT(ADDRESS(ROW(),COLUMN()-1)),list!$A$2:$A$5034,0))</f>
        <v>CNH - Harry Harrison Cell</v>
      </c>
      <c r="G1812" s="34" t="s">
        <v>3929</v>
      </c>
      <c r="H1812" s="34">
        <v>2</v>
      </c>
      <c r="I1812" s="34"/>
    </row>
    <row r="1813" spans="1:9" ht="18.75" customHeight="1">
      <c r="A1813" s="34" t="s">
        <v>3935</v>
      </c>
      <c r="B1813" s="87">
        <v>44064</v>
      </c>
      <c r="C1813" s="36">
        <v>0.45555555555555555</v>
      </c>
      <c r="D1813" s="37">
        <v>0.45694444444444443</v>
      </c>
      <c r="E1813" s="34" t="s">
        <v>2266</v>
      </c>
      <c r="F1813" s="34" t="str">
        <f t="array" aca="1" ref="F1813" ca="1">INDEX(list!$C$2:$C$5034,MATCH(INDIRECT(ADDRESS(ROW(),COLUMN()-1)),list!$A$2:$A$5034,0))</f>
        <v>Paul DeBaets</v>
      </c>
      <c r="G1813" s="34" t="s">
        <v>3931</v>
      </c>
      <c r="H1813" s="34">
        <v>2</v>
      </c>
      <c r="I1813" s="34"/>
    </row>
    <row r="1814" spans="1:9" ht="18.75" customHeight="1">
      <c r="A1814" s="34" t="s">
        <v>3935</v>
      </c>
      <c r="B1814" s="87">
        <v>44064</v>
      </c>
      <c r="C1814" s="36">
        <v>0.4604166666666667</v>
      </c>
      <c r="D1814" s="37">
        <v>0.4604166666666667</v>
      </c>
      <c r="E1814" s="34" t="s">
        <v>1114</v>
      </c>
      <c r="F1814" s="34" t="str">
        <f t="array" aca="1" ref="F1814" ca="1">INDEX(list!$C$2:$C$5034,MATCH(INDIRECT(ADDRESS(ROW(),COLUMN()-1)),list!$A$2:$A$5034,0))</f>
        <v>CNH - Harry Harrison Cell</v>
      </c>
      <c r="G1814" s="34" t="s">
        <v>3930</v>
      </c>
      <c r="H1814" s="34">
        <v>0</v>
      </c>
      <c r="I1814" s="34"/>
    </row>
    <row r="1815" spans="1:9" ht="18.75" customHeight="1">
      <c r="A1815" s="34" t="s">
        <v>3935</v>
      </c>
      <c r="B1815" s="87">
        <v>44064</v>
      </c>
      <c r="C1815" s="36">
        <v>0.47222222222222227</v>
      </c>
      <c r="D1815" s="37">
        <v>0.47361111111111115</v>
      </c>
      <c r="E1815" s="34" t="s">
        <v>1114</v>
      </c>
      <c r="F1815" s="34" t="str">
        <f t="array" aca="1" ref="F1815" ca="1">INDEX(list!$C$2:$C$5034,MATCH(INDIRECT(ADDRESS(ROW(),COLUMN()-1)),list!$A$2:$A$5034,0))</f>
        <v>CNH - Harry Harrison Cell</v>
      </c>
      <c r="G1815" s="34" t="s">
        <v>3931</v>
      </c>
      <c r="H1815" s="34">
        <v>2</v>
      </c>
      <c r="I1815" s="34"/>
    </row>
    <row r="1816" spans="1:9" ht="18.75" customHeight="1">
      <c r="A1816" s="34" t="s">
        <v>3935</v>
      </c>
      <c r="B1816" s="87">
        <v>44064</v>
      </c>
      <c r="C1816" s="36">
        <v>0.54305555555555551</v>
      </c>
      <c r="D1816" s="37">
        <v>0.60347222222222219</v>
      </c>
      <c r="E1816" s="34" t="s">
        <v>698</v>
      </c>
      <c r="F1816" s="34" t="str">
        <f t="array" aca="1" ref="F1816" ca="1">INDEX(list!$C$2:$C$5034,MATCH(INDIRECT(ADDRESS(ROW(),COLUMN()-1)),list!$A$2:$A$5034,0))</f>
        <v xml:space="preserve">zoom call </v>
      </c>
      <c r="G1816" s="34" t="s">
        <v>3931</v>
      </c>
      <c r="H1816" s="34">
        <v>87</v>
      </c>
      <c r="I1816" s="34"/>
    </row>
    <row r="1817" spans="1:9" ht="18.75" customHeight="1">
      <c r="A1817" s="34" t="s">
        <v>3935</v>
      </c>
      <c r="B1817" s="87">
        <v>44064</v>
      </c>
      <c r="C1817" s="36">
        <v>0.59444444444444444</v>
      </c>
      <c r="D1817" s="37">
        <v>0.59583333333333333</v>
      </c>
      <c r="E1817" s="34" t="s">
        <v>3272</v>
      </c>
      <c r="F1817" s="34" t="str">
        <f t="array" aca="1" ref="F1817" ca="1">INDEX(list!$C$2:$C$5034,MATCH(INDIRECT(ADDRESS(ROW(),COLUMN()-1)),list!$A$2:$A$5034,0))</f>
        <v>Elaina Cell</v>
      </c>
      <c r="G1817" s="34" t="s">
        <v>3931</v>
      </c>
      <c r="H1817" s="34">
        <v>2</v>
      </c>
      <c r="I1817" s="34"/>
    </row>
    <row r="1818" spans="1:9" ht="18.75" customHeight="1">
      <c r="A1818" s="34" t="s">
        <v>3935</v>
      </c>
      <c r="B1818" s="87">
        <v>44064</v>
      </c>
      <c r="C1818" s="36">
        <v>0.60347222222222219</v>
      </c>
      <c r="D1818" s="37">
        <v>0.60625000000000007</v>
      </c>
      <c r="E1818" s="34" t="s">
        <v>3272</v>
      </c>
      <c r="F1818" s="34" t="str">
        <f t="array" aca="1" ref="F1818" ca="1">INDEX(list!$C$2:$C$5034,MATCH(INDIRECT(ADDRESS(ROW(),COLUMN()-1)),list!$A$2:$A$5034,0))</f>
        <v>Elaina Cell</v>
      </c>
      <c r="G1818" s="34" t="s">
        <v>3931</v>
      </c>
      <c r="H1818" s="34">
        <v>4</v>
      </c>
      <c r="I1818" s="34"/>
    </row>
    <row r="1819" spans="1:9" ht="18.75" customHeight="1">
      <c r="A1819" s="34" t="s">
        <v>3935</v>
      </c>
      <c r="B1819" s="87">
        <v>44064</v>
      </c>
      <c r="C1819" s="36">
        <v>0.62222222222222223</v>
      </c>
      <c r="D1819" s="37">
        <v>0.62222222222222223</v>
      </c>
      <c r="E1819" s="34" t="s">
        <v>640</v>
      </c>
      <c r="F1819" s="34" t="str">
        <f t="array" aca="1" ref="F1819" ca="1">INDEX(list!$C$2:$C$5034,MATCH(INDIRECT(ADDRESS(ROW(),COLUMN()-1)),list!$A$2:$A$5034,0))</f>
        <v>Kathy Platt Cell</v>
      </c>
      <c r="G1819" s="34" t="s">
        <v>3930</v>
      </c>
      <c r="H1819" s="34">
        <v>0</v>
      </c>
      <c r="I1819" s="34"/>
    </row>
    <row r="1820" spans="1:9" ht="18.75" customHeight="1">
      <c r="A1820" s="34" t="s">
        <v>3935</v>
      </c>
      <c r="B1820" s="87">
        <v>44064</v>
      </c>
      <c r="C1820" s="36">
        <v>0.70416666666666661</v>
      </c>
      <c r="D1820" s="37">
        <v>0.7090277777777777</v>
      </c>
      <c r="E1820" s="34" t="s">
        <v>38</v>
      </c>
      <c r="F1820" s="34" t="str">
        <f t="array" aca="1" ref="F1820" ca="1">INDEX(list!$C$2:$C$5034,MATCH(INDIRECT(ADDRESS(ROW(),COLUMN()-1)),list!$A$2:$A$5034,0))</f>
        <v>kayani customer support</v>
      </c>
      <c r="G1820" s="34" t="s">
        <v>3931</v>
      </c>
      <c r="H1820" s="34">
        <v>7</v>
      </c>
      <c r="I1820" s="34"/>
    </row>
    <row r="1821" spans="1:9" ht="18.75" customHeight="1">
      <c r="A1821" s="34" t="s">
        <v>3937</v>
      </c>
      <c r="B1821" s="87">
        <v>44065</v>
      </c>
      <c r="C1821" s="36">
        <v>0.37152777777777773</v>
      </c>
      <c r="D1821" s="37">
        <v>0.37152777777777773</v>
      </c>
      <c r="E1821" s="34" t="s">
        <v>2266</v>
      </c>
      <c r="F1821" s="34" t="str">
        <f t="array" aca="1" ref="F1821" ca="1">INDEX(list!$C$2:$C$5034,MATCH(INDIRECT(ADDRESS(ROW(),COLUMN()-1)),list!$A$2:$A$5034,0))</f>
        <v>Paul DeBaets</v>
      </c>
      <c r="G1821" s="34" t="s">
        <v>3930</v>
      </c>
      <c r="H1821" s="34">
        <v>0</v>
      </c>
      <c r="I1821" s="34"/>
    </row>
    <row r="1822" spans="1:9" ht="18.75" customHeight="1">
      <c r="A1822" s="34" t="s">
        <v>3937</v>
      </c>
      <c r="B1822" s="87">
        <v>44065</v>
      </c>
      <c r="C1822" s="36">
        <v>0.4993055555555555</v>
      </c>
      <c r="D1822" s="37">
        <v>0.52916666666666667</v>
      </c>
      <c r="E1822" s="34" t="s">
        <v>2651</v>
      </c>
      <c r="F1822" s="34" t="str">
        <f t="array" aca="1" ref="F1822" ca="1">INDEX(list!$C$2:$C$5034,MATCH(INDIRECT(ADDRESS(ROW(),COLUMN()-1)),list!$A$2:$A$5034,0))</f>
        <v>GD - Diana Garreau Cell</v>
      </c>
      <c r="G1822" s="34" t="s">
        <v>3929</v>
      </c>
      <c r="H1822" s="34">
        <v>43</v>
      </c>
      <c r="I1822" s="34"/>
    </row>
    <row r="1823" spans="1:9" ht="18.75" customHeight="1">
      <c r="A1823" s="34" t="s">
        <v>3937</v>
      </c>
      <c r="B1823" s="87">
        <v>44065</v>
      </c>
      <c r="C1823" s="36">
        <v>0.66805555555555562</v>
      </c>
      <c r="D1823" s="37">
        <v>0.67291666666666661</v>
      </c>
      <c r="E1823" s="34" t="s">
        <v>2266</v>
      </c>
      <c r="F1823" s="34" t="str">
        <f t="array" aca="1" ref="F1823" ca="1">INDEX(list!$C$2:$C$5034,MATCH(INDIRECT(ADDRESS(ROW(),COLUMN()-1)),list!$A$2:$A$5034,0))</f>
        <v>Paul DeBaets</v>
      </c>
      <c r="G1823" s="34" t="s">
        <v>3931</v>
      </c>
      <c r="H1823" s="34">
        <v>7</v>
      </c>
      <c r="I1823" s="34"/>
    </row>
    <row r="1824" spans="1:9" ht="18.75" customHeight="1">
      <c r="A1824" s="34" t="s">
        <v>3937</v>
      </c>
      <c r="B1824" s="87">
        <v>44065</v>
      </c>
      <c r="C1824" s="36">
        <v>0.74583333333333324</v>
      </c>
      <c r="D1824" s="37">
        <v>0.74583333333333324</v>
      </c>
      <c r="E1824" s="34" t="s">
        <v>2366</v>
      </c>
      <c r="F1824" s="34" t="str">
        <f t="array" aca="1" ref="F1824" ca="1">INDEX(list!$C$2:$C$5034,MATCH(INDIRECT(ADDRESS(ROW(),COLUMN()-1)),list!$A$2:$A$5034,0))</f>
        <v xml:space="preserve">Dr. Brad Hughes Cell </v>
      </c>
      <c r="G1824" s="34" t="s">
        <v>3930</v>
      </c>
      <c r="H1824" s="34">
        <v>0</v>
      </c>
      <c r="I1824" s="34"/>
    </row>
    <row r="1825" spans="1:9" ht="18.75" customHeight="1">
      <c r="A1825" s="34" t="s">
        <v>3937</v>
      </c>
      <c r="B1825" s="87">
        <v>44065</v>
      </c>
      <c r="C1825" s="36">
        <v>0.74722222222222223</v>
      </c>
      <c r="D1825" s="37">
        <v>0.75694444444444453</v>
      </c>
      <c r="E1825" s="34" t="s">
        <v>2366</v>
      </c>
      <c r="F1825" s="34" t="str">
        <f t="array" aca="1" ref="F1825" ca="1">INDEX(list!$C$2:$C$5034,MATCH(INDIRECT(ADDRESS(ROW(),COLUMN()-1)),list!$A$2:$A$5034,0))</f>
        <v xml:space="preserve">Dr. Brad Hughes Cell </v>
      </c>
      <c r="G1825" s="34" t="s">
        <v>3931</v>
      </c>
      <c r="H1825" s="34">
        <v>14</v>
      </c>
      <c r="I1825" s="34"/>
    </row>
    <row r="1826" spans="1:9" ht="18.75" customHeight="1">
      <c r="A1826" s="34" t="s">
        <v>3938</v>
      </c>
      <c r="B1826" s="87">
        <v>44066</v>
      </c>
      <c r="C1826" s="36">
        <v>0.35069444444444442</v>
      </c>
      <c r="D1826" s="37">
        <v>0.35069444444444442</v>
      </c>
      <c r="E1826" s="34" t="s">
        <v>2266</v>
      </c>
      <c r="F1826" s="34" t="str">
        <f t="array" aca="1" ref="F1826" ca="1">INDEX(list!$C$2:$C$5034,MATCH(INDIRECT(ADDRESS(ROW(),COLUMN()-1)),list!$A$2:$A$5034,0))</f>
        <v>Paul DeBaets</v>
      </c>
      <c r="G1826" s="34" t="s">
        <v>3930</v>
      </c>
      <c r="H1826" s="34">
        <v>0</v>
      </c>
      <c r="I1826" s="34"/>
    </row>
    <row r="1827" spans="1:9" ht="18.75" customHeight="1">
      <c r="A1827" s="34" t="s">
        <v>3938</v>
      </c>
      <c r="B1827" s="87">
        <v>44066</v>
      </c>
      <c r="C1827" s="36">
        <v>0.49236111111111108</v>
      </c>
      <c r="D1827" s="37">
        <v>0.49236111111111108</v>
      </c>
      <c r="E1827" s="34" t="s">
        <v>2366</v>
      </c>
      <c r="F1827" s="34" t="str">
        <f t="array" aca="1" ref="F1827" ca="1">INDEX(list!$C$2:$C$5034,MATCH(INDIRECT(ADDRESS(ROW(),COLUMN()-1)),list!$A$2:$A$5034,0))</f>
        <v xml:space="preserve">Dr. Brad Hughes Cell </v>
      </c>
      <c r="G1827" s="34" t="s">
        <v>3930</v>
      </c>
      <c r="H1827" s="34">
        <v>0</v>
      </c>
      <c r="I1827" s="34"/>
    </row>
    <row r="1828" spans="1:9" ht="18.75" customHeight="1">
      <c r="A1828" s="34" t="s">
        <v>3938</v>
      </c>
      <c r="B1828" s="87">
        <v>44066</v>
      </c>
      <c r="C1828" s="36">
        <v>0.50555555555555554</v>
      </c>
      <c r="D1828" s="37">
        <v>0.50555555555555554</v>
      </c>
      <c r="E1828" s="34" t="s">
        <v>2366</v>
      </c>
      <c r="F1828" s="34" t="str">
        <f t="array" aca="1" ref="F1828" ca="1">INDEX(list!$C$2:$C$5034,MATCH(INDIRECT(ADDRESS(ROW(),COLUMN()-1)),list!$A$2:$A$5034,0))</f>
        <v xml:space="preserve">Dr. Brad Hughes Cell </v>
      </c>
      <c r="G1828" s="34" t="s">
        <v>3930</v>
      </c>
      <c r="H1828" s="34">
        <v>0</v>
      </c>
      <c r="I1828" s="34"/>
    </row>
    <row r="1829" spans="1:9" ht="18.75" customHeight="1">
      <c r="A1829" s="34" t="s">
        <v>3938</v>
      </c>
      <c r="B1829" s="87">
        <v>44066</v>
      </c>
      <c r="C1829" s="36">
        <v>0.51111111111111118</v>
      </c>
      <c r="D1829" s="37">
        <v>0.52638888888888891</v>
      </c>
      <c r="E1829" s="34" t="s">
        <v>2366</v>
      </c>
      <c r="F1829" s="34" t="str">
        <f t="array" aca="1" ref="F1829" ca="1">INDEX(list!$C$2:$C$5034,MATCH(INDIRECT(ADDRESS(ROW(),COLUMN()-1)),list!$A$2:$A$5034,0))</f>
        <v xml:space="preserve">Dr. Brad Hughes Cell </v>
      </c>
      <c r="G1829" s="34" t="s">
        <v>3929</v>
      </c>
      <c r="H1829" s="34">
        <v>22</v>
      </c>
      <c r="I1829" s="34"/>
    </row>
    <row r="1830" spans="1:9" ht="18.75" customHeight="1">
      <c r="A1830" s="34" t="s">
        <v>3938</v>
      </c>
      <c r="B1830" s="87">
        <v>44066</v>
      </c>
      <c r="C1830" s="36">
        <v>0.62083333333333335</v>
      </c>
      <c r="D1830" s="37">
        <v>0.62083333333333335</v>
      </c>
      <c r="E1830" s="34" t="s">
        <v>2366</v>
      </c>
      <c r="F1830" s="34" t="str">
        <f t="array" aca="1" ref="F1830" ca="1">INDEX(list!$C$2:$C$5034,MATCH(INDIRECT(ADDRESS(ROW(),COLUMN()-1)),list!$A$2:$A$5034,0))</f>
        <v xml:space="preserve">Dr. Brad Hughes Cell </v>
      </c>
      <c r="G1830" s="34" t="s">
        <v>3930</v>
      </c>
      <c r="H1830" s="34">
        <v>0</v>
      </c>
      <c r="I1830" s="34"/>
    </row>
    <row r="1831" spans="1:9" ht="18.75" customHeight="1">
      <c r="A1831" s="34" t="s">
        <v>3938</v>
      </c>
      <c r="B1831" s="87">
        <v>44066</v>
      </c>
      <c r="C1831" s="36">
        <v>0.71666666666666667</v>
      </c>
      <c r="D1831" s="37">
        <v>0.72499999999999998</v>
      </c>
      <c r="E1831" s="34" t="s">
        <v>2266</v>
      </c>
      <c r="F1831" s="34" t="str">
        <f t="array" aca="1" ref="F1831" ca="1">INDEX(list!$C$2:$C$5034,MATCH(INDIRECT(ADDRESS(ROW(),COLUMN()-1)),list!$A$2:$A$5034,0))</f>
        <v>Paul DeBaets</v>
      </c>
      <c r="G1831" s="34" t="s">
        <v>3931</v>
      </c>
      <c r="H1831" s="34">
        <v>12</v>
      </c>
      <c r="I1831" s="34"/>
    </row>
    <row r="1832" spans="1:9" ht="18.75" customHeight="1">
      <c r="A1832" s="34" t="s">
        <v>3938</v>
      </c>
      <c r="B1832" s="87">
        <v>44066</v>
      </c>
      <c r="C1832" s="36">
        <v>0.77777777777777779</v>
      </c>
      <c r="D1832" s="37">
        <v>0.78819444444444453</v>
      </c>
      <c r="E1832" s="34" t="s">
        <v>2266</v>
      </c>
      <c r="F1832" s="34" t="str">
        <f t="array" aca="1" ref="F1832" ca="1">INDEX(list!$C$2:$C$5034,MATCH(INDIRECT(ADDRESS(ROW(),COLUMN()-1)),list!$A$2:$A$5034,0))</f>
        <v>Paul DeBaets</v>
      </c>
      <c r="G1832" s="34" t="s">
        <v>3931</v>
      </c>
      <c r="H1832" s="34">
        <v>15</v>
      </c>
      <c r="I1832" s="34"/>
    </row>
    <row r="1833" spans="1:9" ht="18.75" customHeight="1">
      <c r="A1833" s="34" t="s">
        <v>3928</v>
      </c>
      <c r="B1833" s="87">
        <v>44067</v>
      </c>
      <c r="C1833" s="36">
        <v>0.39513888888888887</v>
      </c>
      <c r="D1833" s="37">
        <v>0.39583333333333331</v>
      </c>
      <c r="E1833" s="34" t="s">
        <v>2324</v>
      </c>
      <c r="F1833" s="34" t="str">
        <f t="array" aca="1" ref="F1833" ca="1">INDEX(list!$C$2:$C$5034,MATCH(INDIRECT(ADDRESS(ROW(),COLUMN()-1)),list!$A$2:$A$5034,0))</f>
        <v>RK - Richard Klevit</v>
      </c>
      <c r="G1833" s="34" t="s">
        <v>3929</v>
      </c>
      <c r="H1833" s="34">
        <v>1</v>
      </c>
      <c r="I1833" s="34"/>
    </row>
    <row r="1834" spans="1:9" ht="18.75" customHeight="1">
      <c r="A1834" s="34" t="s">
        <v>3928</v>
      </c>
      <c r="B1834" s="87">
        <v>44067</v>
      </c>
      <c r="C1834" s="36">
        <v>0.40902777777777777</v>
      </c>
      <c r="D1834" s="37">
        <v>0.41875000000000001</v>
      </c>
      <c r="E1834" s="34" t="s">
        <v>2324</v>
      </c>
      <c r="F1834" s="34" t="str">
        <f t="array" aca="1" ref="F1834" ca="1">INDEX(list!$C$2:$C$5034,MATCH(INDIRECT(ADDRESS(ROW(),COLUMN()-1)),list!$A$2:$A$5034,0))</f>
        <v>RK - Richard Klevit</v>
      </c>
      <c r="G1834" s="34" t="s">
        <v>3931</v>
      </c>
      <c r="H1834" s="34">
        <v>14</v>
      </c>
      <c r="I1834" s="34"/>
    </row>
    <row r="1835" spans="1:9" ht="18.75" customHeight="1">
      <c r="A1835" s="34" t="s">
        <v>3928</v>
      </c>
      <c r="B1835" s="87">
        <v>44067</v>
      </c>
      <c r="C1835" s="36">
        <v>0.41805555555555557</v>
      </c>
      <c r="D1835" s="37">
        <v>0.42152777777777778</v>
      </c>
      <c r="E1835" s="34" t="s">
        <v>1781</v>
      </c>
      <c r="F1835" s="34" t="str">
        <f t="array" aca="1" ref="F1835" ca="1">INDEX(list!$C$2:$C$5034,MATCH(INDIRECT(ADDRESS(ROW(),COLUMN()-1)),list!$A$2:$A$5034,0))</f>
        <v>VA - Carol Berrellez</v>
      </c>
      <c r="G1835" s="34" t="s">
        <v>3929</v>
      </c>
      <c r="H1835" s="34">
        <v>5</v>
      </c>
      <c r="I1835" s="34"/>
    </row>
    <row r="1836" spans="1:9" ht="18.75" customHeight="1">
      <c r="A1836" s="34" t="s">
        <v>3928</v>
      </c>
      <c r="B1836" s="87">
        <v>44067</v>
      </c>
      <c r="C1836" s="36">
        <v>0.42777777777777781</v>
      </c>
      <c r="D1836" s="37">
        <v>0.4284722222222222</v>
      </c>
      <c r="E1836" s="34" t="s">
        <v>2651</v>
      </c>
      <c r="F1836" s="34" t="str">
        <f t="array" aca="1" ref="F1836" ca="1">INDEX(list!$C$2:$C$5034,MATCH(INDIRECT(ADDRESS(ROW(),COLUMN()-1)),list!$A$2:$A$5034,0))</f>
        <v>GD - Diana Garreau Cell</v>
      </c>
      <c r="G1836" s="34" t="s">
        <v>3929</v>
      </c>
      <c r="H1836" s="34">
        <v>1</v>
      </c>
      <c r="I1836" s="34"/>
    </row>
    <row r="1837" spans="1:9" ht="18.75" customHeight="1">
      <c r="A1837" s="34" t="s">
        <v>3928</v>
      </c>
      <c r="B1837" s="87">
        <v>44067</v>
      </c>
      <c r="C1837" s="36">
        <v>0.42777777777777781</v>
      </c>
      <c r="D1837" s="37">
        <v>0.44166666666666665</v>
      </c>
      <c r="E1837" s="34" t="s">
        <v>870</v>
      </c>
      <c r="F1837" s="34" t="str">
        <f t="array" aca="1" ref="F1837" ca="1">INDEX(list!$C$2:$C$5034,MATCH(INDIRECT(ADDRESS(ROW(),COLUMN()-1)),list!$A$2:$A$5034,0))</f>
        <v>GD - Derek Cell</v>
      </c>
      <c r="G1837" s="34" t="s">
        <v>3929</v>
      </c>
      <c r="H1837" s="34">
        <v>20</v>
      </c>
      <c r="I1837" s="34"/>
    </row>
    <row r="1838" spans="1:9" ht="18.75" customHeight="1">
      <c r="A1838" s="34" t="s">
        <v>3928</v>
      </c>
      <c r="B1838" s="87">
        <v>44067</v>
      </c>
      <c r="C1838" s="36">
        <v>0.4291666666666667</v>
      </c>
      <c r="D1838" s="37">
        <v>0.4291666666666667</v>
      </c>
      <c r="E1838" s="34" t="s">
        <v>2398</v>
      </c>
      <c r="F1838" s="34" t="str">
        <f t="array" aca="1" ref="F1838" ca="1">INDEX(list!$C$2:$C$5034,MATCH(INDIRECT(ADDRESS(ROW(),COLUMN()-1)),list!$A$2:$A$5034,0))</f>
        <v>VA - Yolanda Staff personal</v>
      </c>
      <c r="G1838" s="34" t="s">
        <v>3930</v>
      </c>
      <c r="H1838" s="34">
        <v>0</v>
      </c>
      <c r="I1838" s="34"/>
    </row>
    <row r="1839" spans="1:9" ht="18.75" customHeight="1">
      <c r="A1839" s="34" t="s">
        <v>3928</v>
      </c>
      <c r="B1839" s="87">
        <v>44067</v>
      </c>
      <c r="C1839" s="36">
        <v>0.44375000000000003</v>
      </c>
      <c r="D1839" s="37">
        <v>0.44444444444444442</v>
      </c>
      <c r="E1839" s="34" t="s">
        <v>1781</v>
      </c>
      <c r="F1839" s="34" t="str">
        <f t="array" aca="1" ref="F1839" ca="1">INDEX(list!$C$2:$C$5034,MATCH(INDIRECT(ADDRESS(ROW(),COLUMN()-1)),list!$A$2:$A$5034,0))</f>
        <v>VA - Carol Berrellez</v>
      </c>
      <c r="G1839" s="34" t="s">
        <v>3931</v>
      </c>
      <c r="H1839" s="34">
        <v>1</v>
      </c>
      <c r="I1839" s="34"/>
    </row>
    <row r="1840" spans="1:9" ht="18.75" customHeight="1">
      <c r="A1840" s="34" t="s">
        <v>3928</v>
      </c>
      <c r="B1840" s="87">
        <v>44067</v>
      </c>
      <c r="C1840" s="36">
        <v>0.45555555555555555</v>
      </c>
      <c r="D1840" s="37">
        <v>0.46388888888888885</v>
      </c>
      <c r="E1840" s="34" t="s">
        <v>2366</v>
      </c>
      <c r="F1840" s="34" t="str">
        <f t="array" aca="1" ref="F1840" ca="1">INDEX(list!$C$2:$C$5034,MATCH(INDIRECT(ADDRESS(ROW(),COLUMN()-1)),list!$A$2:$A$5034,0))</f>
        <v xml:space="preserve">Dr. Brad Hughes Cell </v>
      </c>
      <c r="G1840" s="34" t="s">
        <v>3929</v>
      </c>
      <c r="H1840" s="34">
        <v>12</v>
      </c>
      <c r="I1840" s="34"/>
    </row>
    <row r="1841" spans="1:9" ht="18.75" customHeight="1">
      <c r="A1841" s="34" t="s">
        <v>3928</v>
      </c>
      <c r="B1841" s="87">
        <v>44067</v>
      </c>
      <c r="C1841" s="36">
        <v>0.45763888888888887</v>
      </c>
      <c r="D1841" s="37">
        <v>0.45763888888888887</v>
      </c>
      <c r="E1841" s="34" t="s">
        <v>2651</v>
      </c>
      <c r="F1841" s="34" t="str">
        <f t="array" aca="1" ref="F1841" ca="1">INDEX(list!$C$2:$C$5034,MATCH(INDIRECT(ADDRESS(ROW(),COLUMN()-1)),list!$A$2:$A$5034,0))</f>
        <v>GD - Diana Garreau Cell</v>
      </c>
      <c r="G1841" s="34" t="s">
        <v>3930</v>
      </c>
      <c r="H1841" s="34">
        <v>0</v>
      </c>
      <c r="I1841" s="34"/>
    </row>
    <row r="1842" spans="1:9" ht="18.75" customHeight="1">
      <c r="A1842" s="34" t="s">
        <v>3928</v>
      </c>
      <c r="B1842" s="87">
        <v>44067</v>
      </c>
      <c r="C1842" s="36">
        <v>0.4604166666666667</v>
      </c>
      <c r="D1842" s="37">
        <v>0.4604166666666667</v>
      </c>
      <c r="E1842" s="34" t="s">
        <v>1781</v>
      </c>
      <c r="F1842" s="34" t="str">
        <f t="array" aca="1" ref="F1842" ca="1">INDEX(list!$C$2:$C$5034,MATCH(INDIRECT(ADDRESS(ROW(),COLUMN()-1)),list!$A$2:$A$5034,0))</f>
        <v>VA - Carol Berrellez</v>
      </c>
      <c r="G1842" s="34" t="s">
        <v>3930</v>
      </c>
      <c r="H1842" s="34">
        <v>0</v>
      </c>
      <c r="I1842" s="34"/>
    </row>
    <row r="1843" spans="1:9" ht="18.75" customHeight="1">
      <c r="A1843" s="34" t="s">
        <v>3928</v>
      </c>
      <c r="B1843" s="87">
        <v>44067</v>
      </c>
      <c r="C1843" s="36">
        <v>0.46388888888888885</v>
      </c>
      <c r="D1843" s="37">
        <v>0.46388888888888885</v>
      </c>
      <c r="E1843" s="34" t="s">
        <v>1781</v>
      </c>
      <c r="F1843" s="34" t="str">
        <f t="array" aca="1" ref="F1843" ca="1">INDEX(list!$C$2:$C$5034,MATCH(INDIRECT(ADDRESS(ROW(),COLUMN()-1)),list!$A$2:$A$5034,0))</f>
        <v>VA - Carol Berrellez</v>
      </c>
      <c r="G1843" s="34" t="s">
        <v>3931</v>
      </c>
      <c r="H1843" s="34">
        <v>0</v>
      </c>
      <c r="I1843" s="34"/>
    </row>
    <row r="1844" spans="1:9" ht="18.75" customHeight="1">
      <c r="A1844" s="34" t="s">
        <v>3928</v>
      </c>
      <c r="B1844" s="87">
        <v>44067</v>
      </c>
      <c r="C1844" s="36">
        <v>0.46388888888888885</v>
      </c>
      <c r="D1844" s="37">
        <v>0.46527777777777773</v>
      </c>
      <c r="E1844" s="34" t="s">
        <v>1781</v>
      </c>
      <c r="F1844" s="34" t="str">
        <f t="array" aca="1" ref="F1844" ca="1">INDEX(list!$C$2:$C$5034,MATCH(INDIRECT(ADDRESS(ROW(),COLUMN()-1)),list!$A$2:$A$5034,0))</f>
        <v>VA - Carol Berrellez</v>
      </c>
      <c r="G1844" s="34" t="s">
        <v>3931</v>
      </c>
      <c r="H1844" s="34">
        <v>2</v>
      </c>
      <c r="I1844" s="34"/>
    </row>
    <row r="1845" spans="1:9" ht="18.75" customHeight="1">
      <c r="A1845" s="34" t="s">
        <v>3928</v>
      </c>
      <c r="B1845" s="87">
        <v>44067</v>
      </c>
      <c r="C1845" s="36">
        <v>0.47013888888888888</v>
      </c>
      <c r="D1845" s="37">
        <v>0.47291666666666665</v>
      </c>
      <c r="E1845" s="34" t="s">
        <v>2266</v>
      </c>
      <c r="F1845" s="34" t="str">
        <f t="array" aca="1" ref="F1845" ca="1">INDEX(list!$C$2:$C$5034,MATCH(INDIRECT(ADDRESS(ROW(),COLUMN()-1)),list!$A$2:$A$5034,0))</f>
        <v>Paul DeBaets</v>
      </c>
      <c r="G1845" s="34" t="s">
        <v>3929</v>
      </c>
      <c r="H1845" s="34">
        <v>4</v>
      </c>
      <c r="I1845" s="34"/>
    </row>
    <row r="1846" spans="1:9" ht="18.75" customHeight="1">
      <c r="A1846" s="34" t="s">
        <v>3928</v>
      </c>
      <c r="B1846" s="87">
        <v>44067</v>
      </c>
      <c r="C1846" s="36">
        <v>0.47986111111111113</v>
      </c>
      <c r="D1846" s="37">
        <v>0.48680555555555555</v>
      </c>
      <c r="E1846" s="34" t="s">
        <v>1781</v>
      </c>
      <c r="F1846" s="34" t="str">
        <f t="array" aca="1" ref="F1846" ca="1">INDEX(list!$C$2:$C$5034,MATCH(INDIRECT(ADDRESS(ROW(),COLUMN()-1)),list!$A$2:$A$5034,0))</f>
        <v>VA - Carol Berrellez</v>
      </c>
      <c r="G1846" s="34" t="s">
        <v>3931</v>
      </c>
      <c r="H1846" s="34">
        <v>10</v>
      </c>
      <c r="I1846" s="34"/>
    </row>
    <row r="1847" spans="1:9" ht="18.75" customHeight="1">
      <c r="A1847" s="34" t="s">
        <v>3928</v>
      </c>
      <c r="B1847" s="87">
        <v>44067</v>
      </c>
      <c r="C1847" s="36">
        <v>0.51111111111111118</v>
      </c>
      <c r="D1847" s="37">
        <v>0.51111111111111118</v>
      </c>
      <c r="E1847" s="34" t="s">
        <v>2266</v>
      </c>
      <c r="F1847" s="34" t="str">
        <f t="array" aca="1" ref="F1847" ca="1">INDEX(list!$C$2:$C$5034,MATCH(INDIRECT(ADDRESS(ROW(),COLUMN()-1)),list!$A$2:$A$5034,0))</f>
        <v>Paul DeBaets</v>
      </c>
      <c r="G1847" s="34" t="s">
        <v>3930</v>
      </c>
      <c r="H1847" s="34">
        <v>0</v>
      </c>
      <c r="I1847" s="34"/>
    </row>
    <row r="1848" spans="1:9" ht="18.75" customHeight="1">
      <c r="A1848" s="34" t="s">
        <v>3928</v>
      </c>
      <c r="B1848" s="87">
        <v>44067</v>
      </c>
      <c r="C1848" s="36">
        <v>0.54097222222222219</v>
      </c>
      <c r="D1848" s="37">
        <v>0.58680555555555558</v>
      </c>
      <c r="E1848" s="34" t="s">
        <v>698</v>
      </c>
      <c r="F1848" s="34" t="str">
        <f t="array" aca="1" ref="F1848" ca="1">INDEX(list!$C$2:$C$5034,MATCH(INDIRECT(ADDRESS(ROW(),COLUMN()-1)),list!$A$2:$A$5034,0))</f>
        <v xml:space="preserve">zoom call </v>
      </c>
      <c r="G1848" s="34" t="s">
        <v>3931</v>
      </c>
      <c r="H1848" s="34">
        <v>66</v>
      </c>
      <c r="I1848" s="34"/>
    </row>
    <row r="1849" spans="1:9" ht="18.75" customHeight="1">
      <c r="A1849" s="34" t="s">
        <v>3928</v>
      </c>
      <c r="B1849" s="87">
        <v>44067</v>
      </c>
      <c r="C1849" s="36">
        <v>0.55138888888888882</v>
      </c>
      <c r="D1849" s="37">
        <v>0.55138888888888882</v>
      </c>
      <c r="E1849" s="34" t="s">
        <v>2266</v>
      </c>
      <c r="F1849" s="34" t="str">
        <f t="array" aca="1" ref="F1849" ca="1">INDEX(list!$C$2:$C$5034,MATCH(INDIRECT(ADDRESS(ROW(),COLUMN()-1)),list!$A$2:$A$5034,0))</f>
        <v>Paul DeBaets</v>
      </c>
      <c r="G1849" s="34" t="s">
        <v>3930</v>
      </c>
      <c r="H1849" s="34">
        <v>0</v>
      </c>
      <c r="I1849" s="34"/>
    </row>
    <row r="1850" spans="1:9" ht="18.75" customHeight="1">
      <c r="A1850" s="34" t="s">
        <v>3928</v>
      </c>
      <c r="B1850" s="87">
        <v>44067</v>
      </c>
      <c r="C1850" s="36">
        <v>0.59166666666666667</v>
      </c>
      <c r="D1850" s="37">
        <v>0.59166666666666667</v>
      </c>
      <c r="E1850" s="34" t="s">
        <v>2266</v>
      </c>
      <c r="F1850" s="34" t="str">
        <f t="array" aca="1" ref="F1850" ca="1">INDEX(list!$C$2:$C$5034,MATCH(INDIRECT(ADDRESS(ROW(),COLUMN()-1)),list!$A$2:$A$5034,0))</f>
        <v>Paul DeBaets</v>
      </c>
      <c r="G1850" s="34" t="s">
        <v>3930</v>
      </c>
      <c r="H1850" s="34">
        <v>0</v>
      </c>
      <c r="I1850" s="34"/>
    </row>
    <row r="1851" spans="1:9" ht="18.75" customHeight="1">
      <c r="A1851" s="34" t="s">
        <v>3928</v>
      </c>
      <c r="B1851" s="87">
        <v>44067</v>
      </c>
      <c r="C1851" s="36">
        <v>0.60347222222222219</v>
      </c>
      <c r="D1851" s="37">
        <v>0.61388888888888882</v>
      </c>
      <c r="E1851" s="34" t="s">
        <v>2651</v>
      </c>
      <c r="F1851" s="34" t="str">
        <f t="array" aca="1" ref="F1851" ca="1">INDEX(list!$C$2:$C$5034,MATCH(INDIRECT(ADDRESS(ROW(),COLUMN()-1)),list!$A$2:$A$5034,0))</f>
        <v>GD - Diana Garreau Cell</v>
      </c>
      <c r="G1851" s="34" t="s">
        <v>3929</v>
      </c>
      <c r="H1851" s="34">
        <v>15</v>
      </c>
      <c r="I1851" s="34"/>
    </row>
    <row r="1852" spans="1:9" ht="18.75" customHeight="1">
      <c r="A1852" s="34" t="s">
        <v>3928</v>
      </c>
      <c r="B1852" s="87">
        <v>44067</v>
      </c>
      <c r="C1852" s="36">
        <v>0.65486111111111112</v>
      </c>
      <c r="D1852" s="37">
        <v>0.65625</v>
      </c>
      <c r="E1852" s="34" t="s">
        <v>2266</v>
      </c>
      <c r="F1852" s="34" t="str">
        <f t="array" aca="1" ref="F1852" ca="1">INDEX(list!$C$2:$C$5034,MATCH(INDIRECT(ADDRESS(ROW(),COLUMN()-1)),list!$A$2:$A$5034,0))</f>
        <v>Paul DeBaets</v>
      </c>
      <c r="G1852" s="34" t="s">
        <v>3929</v>
      </c>
      <c r="H1852" s="34">
        <v>2</v>
      </c>
      <c r="I1852" s="34"/>
    </row>
    <row r="1853" spans="1:9" ht="18.75" customHeight="1">
      <c r="A1853" s="34" t="s">
        <v>3932</v>
      </c>
      <c r="B1853" s="87">
        <v>44068</v>
      </c>
      <c r="C1853" s="36">
        <v>0.42083333333333334</v>
      </c>
      <c r="D1853" s="37">
        <v>0.4291666666666667</v>
      </c>
      <c r="E1853" s="34" t="s">
        <v>3179</v>
      </c>
      <c r="F1853" s="34" t="str">
        <f t="array" aca="1" ref="F1853" ca="1">INDEX(list!$C$2:$C$5034,MATCH(INDIRECT(ADDRESS(ROW(),COLUMN()-1)),list!$A$2:$A$5034,0))</f>
        <v>361 - Robin Rutherford</v>
      </c>
      <c r="G1853" s="34" t="s">
        <v>3931</v>
      </c>
      <c r="H1853" s="34">
        <v>12</v>
      </c>
      <c r="I1853" s="34"/>
    </row>
    <row r="1854" spans="1:9" ht="18.75" customHeight="1">
      <c r="A1854" s="34" t="s">
        <v>3932</v>
      </c>
      <c r="B1854" s="87">
        <v>44068</v>
      </c>
      <c r="C1854" s="36">
        <v>0.43055555555555558</v>
      </c>
      <c r="D1854" s="37">
        <v>0.4381944444444445</v>
      </c>
      <c r="E1854" s="34" t="s">
        <v>2651</v>
      </c>
      <c r="F1854" s="34" t="str">
        <f t="array" aca="1" ref="F1854" ca="1">INDEX(list!$C$2:$C$5034,MATCH(INDIRECT(ADDRESS(ROW(),COLUMN()-1)),list!$A$2:$A$5034,0))</f>
        <v>GD - Diana Garreau Cell</v>
      </c>
      <c r="G1854" s="34" t="s">
        <v>3929</v>
      </c>
      <c r="H1854" s="34">
        <v>11</v>
      </c>
      <c r="I1854" s="34"/>
    </row>
    <row r="1855" spans="1:9" ht="18.75" customHeight="1">
      <c r="A1855" s="34" t="s">
        <v>3932</v>
      </c>
      <c r="B1855" s="87">
        <v>44068</v>
      </c>
      <c r="C1855" s="36">
        <v>0.43541666666666662</v>
      </c>
      <c r="D1855" s="37">
        <v>0.43541666666666662</v>
      </c>
      <c r="E1855" s="34" t="s">
        <v>2091</v>
      </c>
      <c r="F1855" s="34" t="str">
        <f t="array" aca="1" ref="F1855" ca="1">INDEX(list!$C$2:$C$5034,MATCH(INDIRECT(ADDRESS(ROW(),COLUMN()-1)),list!$A$2:$A$5034,0))</f>
        <v>PDM - Don Hoffman home</v>
      </c>
      <c r="G1855" s="34" t="s">
        <v>3930</v>
      </c>
      <c r="H1855" s="34">
        <v>0</v>
      </c>
      <c r="I1855" s="34"/>
    </row>
    <row r="1856" spans="1:9" ht="18.75" customHeight="1">
      <c r="A1856" s="34" t="s">
        <v>3932</v>
      </c>
      <c r="B1856" s="87">
        <v>44068</v>
      </c>
      <c r="C1856" s="36">
        <v>0.43958333333333338</v>
      </c>
      <c r="D1856" s="37">
        <v>0.43958333333333338</v>
      </c>
      <c r="E1856" s="34" t="s">
        <v>2091</v>
      </c>
      <c r="F1856" s="34" t="str">
        <f t="array" aca="1" ref="F1856" ca="1">INDEX(list!$C$2:$C$5034,MATCH(INDIRECT(ADDRESS(ROW(),COLUMN()-1)),list!$A$2:$A$5034,0))</f>
        <v>PDM - Don Hoffman home</v>
      </c>
      <c r="G1856" s="34" t="s">
        <v>3931</v>
      </c>
      <c r="H1856" s="34">
        <v>0</v>
      </c>
      <c r="I1856" s="34"/>
    </row>
    <row r="1857" spans="1:9" ht="18.75" customHeight="1">
      <c r="A1857" s="34" t="s">
        <v>3932</v>
      </c>
      <c r="B1857" s="87">
        <v>44068</v>
      </c>
      <c r="C1857" s="36">
        <v>0.43958333333333338</v>
      </c>
      <c r="D1857" s="37">
        <v>0.45277777777777778</v>
      </c>
      <c r="E1857" s="34" t="s">
        <v>2091</v>
      </c>
      <c r="F1857" s="34" t="str">
        <f t="array" aca="1" ref="F1857" ca="1">INDEX(list!$C$2:$C$5034,MATCH(INDIRECT(ADDRESS(ROW(),COLUMN()-1)),list!$A$2:$A$5034,0))</f>
        <v>PDM - Don Hoffman home</v>
      </c>
      <c r="G1857" s="34" t="s">
        <v>3931</v>
      </c>
      <c r="H1857" s="34">
        <v>19</v>
      </c>
      <c r="I1857" s="34"/>
    </row>
    <row r="1858" spans="1:9" ht="18.75" customHeight="1">
      <c r="A1858" s="34" t="s">
        <v>3932</v>
      </c>
      <c r="B1858" s="87">
        <v>44068</v>
      </c>
      <c r="C1858" s="36">
        <v>0.50069444444444444</v>
      </c>
      <c r="D1858" s="37">
        <v>0.50138888888888888</v>
      </c>
      <c r="E1858" s="34" t="s">
        <v>2091</v>
      </c>
      <c r="F1858" s="34" t="str">
        <f t="array" aca="1" ref="F1858" ca="1">INDEX(list!$C$2:$C$5034,MATCH(INDIRECT(ADDRESS(ROW(),COLUMN()-1)),list!$A$2:$A$5034,0))</f>
        <v>PDM - Don Hoffman home</v>
      </c>
      <c r="G1858" s="34" t="s">
        <v>3929</v>
      </c>
      <c r="H1858" s="34">
        <v>1</v>
      </c>
      <c r="I1858" s="34"/>
    </row>
    <row r="1859" spans="1:9" ht="18.75" customHeight="1">
      <c r="A1859" s="34" t="s">
        <v>3932</v>
      </c>
      <c r="B1859" s="87">
        <v>44068</v>
      </c>
      <c r="C1859" s="36">
        <v>0.52222222222222225</v>
      </c>
      <c r="D1859" s="37">
        <v>0.52222222222222225</v>
      </c>
      <c r="E1859" s="34" t="s">
        <v>851</v>
      </c>
      <c r="F1859" s="34" t="str">
        <f t="array" aca="1" ref="F1859" ca="1">INDEX(list!$C$2:$C$5034,MATCH(INDIRECT(ADDRESS(ROW(),COLUMN()-1)),list!$A$2:$A$5034,0))</f>
        <v>DPP - Steve Gough cell</v>
      </c>
      <c r="G1859" s="34" t="s">
        <v>3930</v>
      </c>
      <c r="H1859" s="34">
        <v>0</v>
      </c>
      <c r="I1859" s="34"/>
    </row>
    <row r="1860" spans="1:9" ht="18.75" customHeight="1">
      <c r="A1860" s="34" t="s">
        <v>3932</v>
      </c>
      <c r="B1860" s="87">
        <v>44068</v>
      </c>
      <c r="C1860" s="36">
        <v>0.53194444444444444</v>
      </c>
      <c r="D1860" s="37">
        <v>0.54236111111111118</v>
      </c>
      <c r="E1860" s="34" t="s">
        <v>851</v>
      </c>
      <c r="F1860" s="34" t="str">
        <f t="array" aca="1" ref="F1860" ca="1">INDEX(list!$C$2:$C$5034,MATCH(INDIRECT(ADDRESS(ROW(),COLUMN()-1)),list!$A$2:$A$5034,0))</f>
        <v>DPP - Steve Gough cell</v>
      </c>
      <c r="G1860" s="34" t="s">
        <v>3931</v>
      </c>
      <c r="H1860" s="34">
        <v>15</v>
      </c>
      <c r="I1860" s="34"/>
    </row>
    <row r="1861" spans="1:9" ht="18.75" customHeight="1">
      <c r="A1861" s="34" t="s">
        <v>3932</v>
      </c>
      <c r="B1861" s="87">
        <v>44068</v>
      </c>
      <c r="C1861" s="36">
        <v>0.5395833333333333</v>
      </c>
      <c r="D1861" s="37">
        <v>0.5395833333333333</v>
      </c>
      <c r="E1861" s="34" t="s">
        <v>2651</v>
      </c>
      <c r="F1861" s="34" t="str">
        <f t="array" aca="1" ref="F1861" ca="1">INDEX(list!$C$2:$C$5034,MATCH(INDIRECT(ADDRESS(ROW(),COLUMN()-1)),list!$A$2:$A$5034,0))</f>
        <v>GD - Diana Garreau Cell</v>
      </c>
      <c r="G1861" s="34" t="s">
        <v>3930</v>
      </c>
      <c r="H1861" s="34">
        <v>0</v>
      </c>
      <c r="I1861" s="34"/>
    </row>
    <row r="1862" spans="1:9" ht="18.75" customHeight="1">
      <c r="A1862" s="34" t="s">
        <v>3932</v>
      </c>
      <c r="B1862" s="87">
        <v>44068</v>
      </c>
      <c r="C1862" s="36">
        <v>0.5541666666666667</v>
      </c>
      <c r="D1862" s="37">
        <v>0.5541666666666667</v>
      </c>
      <c r="E1862" s="34" t="s">
        <v>2398</v>
      </c>
      <c r="F1862" s="34" t="str">
        <f t="array" aca="1" ref="F1862" ca="1">INDEX(list!$C$2:$C$5034,MATCH(INDIRECT(ADDRESS(ROW(),COLUMN()-1)),list!$A$2:$A$5034,0))</f>
        <v>VA - Yolanda Staff personal</v>
      </c>
      <c r="G1862" s="34" t="s">
        <v>3930</v>
      </c>
      <c r="H1862" s="34">
        <v>0</v>
      </c>
      <c r="I1862" s="34"/>
    </row>
    <row r="1863" spans="1:9" ht="18.75" customHeight="1">
      <c r="A1863" s="34" t="s">
        <v>3932</v>
      </c>
      <c r="B1863" s="87">
        <v>44068</v>
      </c>
      <c r="C1863" s="36">
        <v>0.56111111111111112</v>
      </c>
      <c r="D1863" s="37">
        <v>0.57222222222222219</v>
      </c>
      <c r="E1863" s="34" t="s">
        <v>2651</v>
      </c>
      <c r="F1863" s="34" t="str">
        <f t="array" aca="1" ref="F1863" ca="1">INDEX(list!$C$2:$C$5034,MATCH(INDIRECT(ADDRESS(ROW(),COLUMN()-1)),list!$A$2:$A$5034,0))</f>
        <v>GD - Diana Garreau Cell</v>
      </c>
      <c r="G1863" s="34" t="s">
        <v>3929</v>
      </c>
      <c r="H1863" s="34">
        <v>16</v>
      </c>
      <c r="I1863" s="34"/>
    </row>
    <row r="1864" spans="1:9" ht="18.75" customHeight="1">
      <c r="A1864" s="34" t="s">
        <v>3932</v>
      </c>
      <c r="B1864" s="87">
        <v>44068</v>
      </c>
      <c r="C1864" s="36">
        <v>0.57013888888888886</v>
      </c>
      <c r="D1864" s="37">
        <v>0.57013888888888886</v>
      </c>
      <c r="E1864" s="34" t="s">
        <v>2091</v>
      </c>
      <c r="F1864" s="34" t="str">
        <f t="array" aca="1" ref="F1864" ca="1">INDEX(list!$C$2:$C$5034,MATCH(INDIRECT(ADDRESS(ROW(),COLUMN()-1)),list!$A$2:$A$5034,0))</f>
        <v>PDM - Don Hoffman home</v>
      </c>
      <c r="G1864" s="34" t="s">
        <v>3930</v>
      </c>
      <c r="H1864" s="34">
        <v>0</v>
      </c>
      <c r="I1864" s="34"/>
    </row>
    <row r="1865" spans="1:9" ht="18.75" customHeight="1">
      <c r="A1865" s="34" t="s">
        <v>3932</v>
      </c>
      <c r="B1865" s="87">
        <v>44068</v>
      </c>
      <c r="C1865" s="36">
        <v>0.57222222222222219</v>
      </c>
      <c r="D1865" s="37">
        <v>0.57430555555555551</v>
      </c>
      <c r="E1865" s="34" t="s">
        <v>2651</v>
      </c>
      <c r="F1865" s="34" t="str">
        <f t="array" aca="1" ref="F1865" ca="1">INDEX(list!$C$2:$C$5034,MATCH(INDIRECT(ADDRESS(ROW(),COLUMN()-1)),list!$A$2:$A$5034,0))</f>
        <v>GD - Diana Garreau Cell</v>
      </c>
      <c r="G1865" s="34" t="s">
        <v>3929</v>
      </c>
      <c r="H1865" s="34">
        <v>3</v>
      </c>
      <c r="I1865" s="34"/>
    </row>
    <row r="1866" spans="1:9" ht="18.75" customHeight="1">
      <c r="A1866" s="34" t="s">
        <v>3932</v>
      </c>
      <c r="B1866" s="87">
        <v>44068</v>
      </c>
      <c r="C1866" s="36">
        <v>0.5756944444444444</v>
      </c>
      <c r="D1866" s="37">
        <v>0.57638888888888895</v>
      </c>
      <c r="E1866" s="34" t="s">
        <v>1961</v>
      </c>
      <c r="F1866" s="34" t="str">
        <f t="array" aca="1" ref="F1866" ca="1">INDEX(list!$C$2:$C$5034,MATCH(INDIRECT(ADDRESS(ROW(),COLUMN()-1)),list!$A$2:$A$5034,0))</f>
        <v>debit card pin change</v>
      </c>
      <c r="G1866" s="34" t="s">
        <v>3931</v>
      </c>
      <c r="H1866" s="34">
        <v>1</v>
      </c>
      <c r="I1866" s="34"/>
    </row>
    <row r="1867" spans="1:9" ht="18.75" customHeight="1">
      <c r="A1867" s="34" t="s">
        <v>3932</v>
      </c>
      <c r="B1867" s="87">
        <v>44068</v>
      </c>
      <c r="C1867" s="36">
        <v>0.57638888888888895</v>
      </c>
      <c r="D1867" s="37">
        <v>0.57708333333333328</v>
      </c>
      <c r="E1867" s="34" t="s">
        <v>1961</v>
      </c>
      <c r="F1867" s="34" t="str">
        <f t="array" aca="1" ref="F1867" ca="1">INDEX(list!$C$2:$C$5034,MATCH(INDIRECT(ADDRESS(ROW(),COLUMN()-1)),list!$A$2:$A$5034,0))</f>
        <v>debit card pin change</v>
      </c>
      <c r="G1867" s="34" t="s">
        <v>3931</v>
      </c>
      <c r="H1867" s="34">
        <v>1</v>
      </c>
      <c r="I1867" s="34"/>
    </row>
    <row r="1868" spans="1:9" ht="18.75" customHeight="1">
      <c r="A1868" s="34" t="s">
        <v>3932</v>
      </c>
      <c r="B1868" s="87">
        <v>44068</v>
      </c>
      <c r="C1868" s="36">
        <v>0.57708333333333328</v>
      </c>
      <c r="D1868" s="37">
        <v>0.57777777777777783</v>
      </c>
      <c r="E1868" s="34" t="s">
        <v>1961</v>
      </c>
      <c r="F1868" s="34" t="str">
        <f t="array" aca="1" ref="F1868" ca="1">INDEX(list!$C$2:$C$5034,MATCH(INDIRECT(ADDRESS(ROW(),COLUMN()-1)),list!$A$2:$A$5034,0))</f>
        <v>debit card pin change</v>
      </c>
      <c r="G1868" s="34" t="s">
        <v>3931</v>
      </c>
      <c r="H1868" s="34">
        <v>1</v>
      </c>
      <c r="I1868" s="34"/>
    </row>
    <row r="1869" spans="1:9" ht="18.75" customHeight="1">
      <c r="A1869" s="34" t="s">
        <v>3932</v>
      </c>
      <c r="B1869" s="87">
        <v>44068</v>
      </c>
      <c r="C1869" s="36">
        <v>0.5805555555555556</v>
      </c>
      <c r="D1869" s="37">
        <v>0.58263888888888882</v>
      </c>
      <c r="E1869" s="34" t="s">
        <v>2651</v>
      </c>
      <c r="F1869" s="34" t="str">
        <f t="array" aca="1" ref="F1869" ca="1">INDEX(list!$C$2:$C$5034,MATCH(INDIRECT(ADDRESS(ROW(),COLUMN()-1)),list!$A$2:$A$5034,0))</f>
        <v>GD - Diana Garreau Cell</v>
      </c>
      <c r="G1869" s="34" t="s">
        <v>3929</v>
      </c>
      <c r="H1869" s="34">
        <v>3</v>
      </c>
      <c r="I1869" s="34"/>
    </row>
    <row r="1870" spans="1:9" ht="18.75" customHeight="1">
      <c r="A1870" s="34" t="s">
        <v>3932</v>
      </c>
      <c r="B1870" s="87">
        <v>44068</v>
      </c>
      <c r="C1870" s="36">
        <v>0.59027777777777779</v>
      </c>
      <c r="D1870" s="37">
        <v>0.59305555555555556</v>
      </c>
      <c r="E1870" s="34" t="s">
        <v>1074</v>
      </c>
      <c r="F1870" s="34" t="str">
        <f t="array" aca="1" ref="F1870" ca="1">INDEX(list!$C$2:$C$5034,MATCH(INDIRECT(ADDRESS(ROW(),COLUMN()-1)),list!$A$2:$A$5034,0))</f>
        <v>Cindy Busche</v>
      </c>
      <c r="G1870" s="34" t="s">
        <v>3929</v>
      </c>
      <c r="H1870" s="34">
        <v>4</v>
      </c>
      <c r="I1870" s="34"/>
    </row>
    <row r="1871" spans="1:9" ht="18.75" customHeight="1">
      <c r="A1871" s="34" t="s">
        <v>3932</v>
      </c>
      <c r="B1871" s="87">
        <v>44068</v>
      </c>
      <c r="C1871" s="36">
        <v>0.59097222222222223</v>
      </c>
      <c r="D1871" s="37">
        <v>0.59097222222222223</v>
      </c>
      <c r="E1871" s="34" t="s">
        <v>2091</v>
      </c>
      <c r="F1871" s="34" t="str">
        <f t="array" aca="1" ref="F1871" ca="1">INDEX(list!$C$2:$C$5034,MATCH(INDIRECT(ADDRESS(ROW(),COLUMN()-1)),list!$A$2:$A$5034,0))</f>
        <v>PDM - Don Hoffman home</v>
      </c>
      <c r="G1871" s="34" t="s">
        <v>3930</v>
      </c>
      <c r="H1871" s="34">
        <v>0</v>
      </c>
      <c r="I1871" s="34"/>
    </row>
    <row r="1872" spans="1:9" ht="18.75" customHeight="1">
      <c r="A1872" s="34" t="s">
        <v>3932</v>
      </c>
      <c r="B1872" s="87">
        <v>44068</v>
      </c>
      <c r="C1872" s="36">
        <v>0.59236111111111112</v>
      </c>
      <c r="D1872" s="37">
        <v>0.59236111111111112</v>
      </c>
      <c r="E1872" s="34" t="s">
        <v>1074</v>
      </c>
      <c r="F1872" s="34" t="str">
        <f t="array" aca="1" ref="F1872" ca="1">INDEX(list!$C$2:$C$5034,MATCH(INDIRECT(ADDRESS(ROW(),COLUMN()-1)),list!$A$2:$A$5034,0))</f>
        <v>Cindy Busche</v>
      </c>
      <c r="G1872" s="34" t="s">
        <v>3931</v>
      </c>
      <c r="H1872" s="34">
        <v>0</v>
      </c>
      <c r="I1872" s="34"/>
    </row>
    <row r="1873" spans="1:9" ht="18.75" customHeight="1">
      <c r="A1873" s="34" t="s">
        <v>3932</v>
      </c>
      <c r="B1873" s="87">
        <v>44068</v>
      </c>
      <c r="C1873" s="36">
        <v>0.59861111111111109</v>
      </c>
      <c r="D1873" s="37">
        <v>0.59861111111111109</v>
      </c>
      <c r="E1873" s="34" t="s">
        <v>2366</v>
      </c>
      <c r="F1873" s="34" t="str">
        <f t="array" aca="1" ref="F1873" ca="1">INDEX(list!$C$2:$C$5034,MATCH(INDIRECT(ADDRESS(ROW(),COLUMN()-1)),list!$A$2:$A$5034,0))</f>
        <v xml:space="preserve">Dr. Brad Hughes Cell </v>
      </c>
      <c r="G1873" s="34" t="s">
        <v>3930</v>
      </c>
      <c r="H1873" s="34">
        <v>0</v>
      </c>
      <c r="I1873" s="34"/>
    </row>
    <row r="1874" spans="1:9" ht="18.75" customHeight="1">
      <c r="A1874" s="34" t="s">
        <v>3932</v>
      </c>
      <c r="B1874" s="87">
        <v>44068</v>
      </c>
      <c r="C1874" s="36">
        <v>0.60069444444444442</v>
      </c>
      <c r="D1874" s="37">
        <v>0.60069444444444442</v>
      </c>
      <c r="E1874" s="34" t="s">
        <v>2091</v>
      </c>
      <c r="F1874" s="34" t="str">
        <f t="array" aca="1" ref="F1874" ca="1">INDEX(list!$C$2:$C$5034,MATCH(INDIRECT(ADDRESS(ROW(),COLUMN()-1)),list!$A$2:$A$5034,0))</f>
        <v>PDM - Don Hoffman home</v>
      </c>
      <c r="G1874" s="34" t="s">
        <v>3931</v>
      </c>
      <c r="H1874" s="34">
        <v>0</v>
      </c>
      <c r="I1874" s="34"/>
    </row>
    <row r="1875" spans="1:9" ht="18.75" customHeight="1">
      <c r="A1875" s="34" t="s">
        <v>3932</v>
      </c>
      <c r="B1875" s="87">
        <v>44068</v>
      </c>
      <c r="C1875" s="36">
        <v>0.60138888888888886</v>
      </c>
      <c r="D1875" s="37">
        <v>0.6020833333333333</v>
      </c>
      <c r="E1875" s="34" t="s">
        <v>2366</v>
      </c>
      <c r="F1875" s="34" t="str">
        <f t="array" aca="1" ref="F1875" ca="1">INDEX(list!$C$2:$C$5034,MATCH(INDIRECT(ADDRESS(ROW(),COLUMN()-1)),list!$A$2:$A$5034,0))</f>
        <v xml:space="preserve">Dr. Brad Hughes Cell </v>
      </c>
      <c r="G1875" s="34" t="s">
        <v>3931</v>
      </c>
      <c r="H1875" s="34">
        <v>1</v>
      </c>
      <c r="I1875" s="34"/>
    </row>
    <row r="1876" spans="1:9" ht="18.75" customHeight="1">
      <c r="A1876" s="34" t="s">
        <v>3932</v>
      </c>
      <c r="B1876" s="87">
        <v>44068</v>
      </c>
      <c r="C1876" s="36">
        <v>0.62847222222222221</v>
      </c>
      <c r="D1876" s="37">
        <v>0.63472222222222219</v>
      </c>
      <c r="E1876" s="34" t="s">
        <v>2651</v>
      </c>
      <c r="F1876" s="34" t="str">
        <f t="array" aca="1" ref="F1876" ca="1">INDEX(list!$C$2:$C$5034,MATCH(INDIRECT(ADDRESS(ROW(),COLUMN()-1)),list!$A$2:$A$5034,0))</f>
        <v>GD - Diana Garreau Cell</v>
      </c>
      <c r="G1876" s="34" t="s">
        <v>3929</v>
      </c>
      <c r="H1876" s="34">
        <v>9</v>
      </c>
      <c r="I1876" s="34"/>
    </row>
    <row r="1877" spans="1:9" ht="18.75" customHeight="1">
      <c r="A1877" s="34" t="s">
        <v>3932</v>
      </c>
      <c r="B1877" s="87">
        <v>44068</v>
      </c>
      <c r="C1877" s="36">
        <v>0.62986111111111109</v>
      </c>
      <c r="D1877" s="37">
        <v>0.62986111111111109</v>
      </c>
      <c r="E1877" s="34" t="s">
        <v>851</v>
      </c>
      <c r="F1877" s="34" t="str">
        <f t="array" aca="1" ref="F1877" ca="1">INDEX(list!$C$2:$C$5034,MATCH(INDIRECT(ADDRESS(ROW(),COLUMN()-1)),list!$A$2:$A$5034,0))</f>
        <v>DPP - Steve Gough cell</v>
      </c>
      <c r="G1877" s="34" t="s">
        <v>3930</v>
      </c>
      <c r="H1877" s="34">
        <v>0</v>
      </c>
      <c r="I1877" s="34"/>
    </row>
    <row r="1878" spans="1:9" ht="18.75" customHeight="1">
      <c r="A1878" s="34" t="s">
        <v>3932</v>
      </c>
      <c r="B1878" s="87">
        <v>44068</v>
      </c>
      <c r="C1878" s="36">
        <v>0.63611111111111118</v>
      </c>
      <c r="D1878" s="37">
        <v>0.63611111111111118</v>
      </c>
      <c r="E1878" s="34" t="s">
        <v>2091</v>
      </c>
      <c r="F1878" s="34" t="str">
        <f t="array" aca="1" ref="F1878" ca="1">INDEX(list!$C$2:$C$5034,MATCH(INDIRECT(ADDRESS(ROW(),COLUMN()-1)),list!$A$2:$A$5034,0))</f>
        <v>PDM - Don Hoffman home</v>
      </c>
      <c r="G1878" s="34" t="s">
        <v>3930</v>
      </c>
      <c r="H1878" s="34">
        <v>0</v>
      </c>
      <c r="I1878" s="34"/>
    </row>
    <row r="1879" spans="1:9" ht="18.75" customHeight="1">
      <c r="A1879" s="34" t="s">
        <v>3932</v>
      </c>
      <c r="B1879" s="87">
        <v>44068</v>
      </c>
      <c r="C1879" s="36">
        <v>0.64027777777777783</v>
      </c>
      <c r="D1879" s="37">
        <v>0.65208333333333335</v>
      </c>
      <c r="E1879" s="34" t="s">
        <v>2091</v>
      </c>
      <c r="F1879" s="34" t="str">
        <f t="array" aca="1" ref="F1879" ca="1">INDEX(list!$C$2:$C$5034,MATCH(INDIRECT(ADDRESS(ROW(),COLUMN()-1)),list!$A$2:$A$5034,0))</f>
        <v>PDM - Don Hoffman home</v>
      </c>
      <c r="G1879" s="34" t="s">
        <v>3931</v>
      </c>
      <c r="H1879" s="34">
        <v>17</v>
      </c>
      <c r="I1879" s="34"/>
    </row>
    <row r="1880" spans="1:9" ht="18.75" customHeight="1">
      <c r="A1880" s="34" t="s">
        <v>3932</v>
      </c>
      <c r="B1880" s="87">
        <v>44068</v>
      </c>
      <c r="C1880" s="36">
        <v>0.69444444444444453</v>
      </c>
      <c r="D1880" s="37">
        <v>0.71250000000000002</v>
      </c>
      <c r="E1880" s="34" t="s">
        <v>2366</v>
      </c>
      <c r="F1880" s="34" t="str">
        <f t="array" aca="1" ref="F1880" ca="1">INDEX(list!$C$2:$C$5034,MATCH(INDIRECT(ADDRESS(ROW(),COLUMN()-1)),list!$A$2:$A$5034,0))</f>
        <v xml:space="preserve">Dr. Brad Hughes Cell </v>
      </c>
      <c r="G1880" s="34" t="s">
        <v>3929</v>
      </c>
      <c r="H1880" s="34">
        <v>26</v>
      </c>
      <c r="I1880" s="34"/>
    </row>
    <row r="1881" spans="1:9" ht="18.75" customHeight="1">
      <c r="A1881" s="34" t="s">
        <v>3932</v>
      </c>
      <c r="B1881" s="87">
        <v>44068</v>
      </c>
      <c r="C1881" s="36">
        <v>0.71388888888888891</v>
      </c>
      <c r="D1881" s="37">
        <v>0.71458333333333324</v>
      </c>
      <c r="E1881" s="34" t="s">
        <v>2366</v>
      </c>
      <c r="F1881" s="34" t="str">
        <f t="array" aca="1" ref="F1881" ca="1">INDEX(list!$C$2:$C$5034,MATCH(INDIRECT(ADDRESS(ROW(),COLUMN()-1)),list!$A$2:$A$5034,0))</f>
        <v xml:space="preserve">Dr. Brad Hughes Cell </v>
      </c>
      <c r="G1881" s="34" t="s">
        <v>3931</v>
      </c>
      <c r="H1881" s="34">
        <v>1</v>
      </c>
      <c r="I1881" s="34"/>
    </row>
    <row r="1882" spans="1:9" ht="18.75" customHeight="1">
      <c r="A1882" s="34" t="s">
        <v>3932</v>
      </c>
      <c r="B1882" s="87">
        <v>44068</v>
      </c>
      <c r="C1882" s="36">
        <v>0.74097222222222225</v>
      </c>
      <c r="D1882" s="37">
        <v>0.74444444444444446</v>
      </c>
      <c r="E1882" s="34" t="s">
        <v>2498</v>
      </c>
      <c r="F1882" s="34" t="str">
        <f t="array" aca="1" ref="F1882" ca="1">INDEX(list!$C$2:$C$5034,MATCH(INDIRECT(ADDRESS(ROW(),COLUMN()-1)),list!$A$2:$A$5034,0))</f>
        <v>Jack Platt</v>
      </c>
      <c r="G1882" s="34" t="s">
        <v>3931</v>
      </c>
      <c r="H1882" s="34">
        <v>5</v>
      </c>
      <c r="I1882" s="34"/>
    </row>
    <row r="1883" spans="1:9" ht="18.75" customHeight="1">
      <c r="A1883" s="34" t="s">
        <v>3932</v>
      </c>
      <c r="B1883" s="87">
        <v>44068</v>
      </c>
      <c r="C1883" s="36">
        <v>0.74791666666666667</v>
      </c>
      <c r="D1883" s="37">
        <v>0.75277777777777777</v>
      </c>
      <c r="E1883" s="34" t="s">
        <v>330</v>
      </c>
      <c r="F1883" s="34" t="str">
        <f t="array" aca="1" ref="F1883" ca="1">INDEX(list!$C$2:$C$5034,MATCH(INDIRECT(ADDRESS(ROW(),COLUMN()-1)),list!$A$2:$A$5034,0))</f>
        <v>CST- Courtney Staff cell</v>
      </c>
      <c r="G1883" s="34" t="s">
        <v>3929</v>
      </c>
      <c r="H1883" s="34">
        <v>7</v>
      </c>
      <c r="I1883" s="34"/>
    </row>
    <row r="1884" spans="1:9" ht="18.75" customHeight="1">
      <c r="A1884" s="34" t="s">
        <v>3932</v>
      </c>
      <c r="B1884" s="87">
        <v>44068</v>
      </c>
      <c r="C1884" s="36">
        <v>0.76458333333333339</v>
      </c>
      <c r="D1884" s="37">
        <v>0.77430555555555547</v>
      </c>
      <c r="E1884" s="34" t="s">
        <v>3381</v>
      </c>
      <c r="F1884" s="34" t="str">
        <f t="array" aca="1" ref="F1884" ca="1">INDEX(list!$C$2:$C$5034,MATCH(INDIRECT(ADDRESS(ROW(),COLUMN()-1)),list!$A$2:$A$5034,0))</f>
        <v>ISEA - Joey Santley cell </v>
      </c>
      <c r="G1884" s="34" t="s">
        <v>3929</v>
      </c>
      <c r="H1884" s="34">
        <v>14</v>
      </c>
      <c r="I1884" s="34"/>
    </row>
    <row r="1885" spans="1:9" ht="18.75" customHeight="1">
      <c r="A1885" s="34" t="s">
        <v>3932</v>
      </c>
      <c r="B1885" s="87">
        <v>44068</v>
      </c>
      <c r="C1885" s="36">
        <v>0.79305555555555562</v>
      </c>
      <c r="D1885" s="37">
        <v>0.79513888888888884</v>
      </c>
      <c r="E1885" s="34" t="s">
        <v>1650</v>
      </c>
      <c r="F1885" s="34" t="str">
        <f t="array" aca="1" ref="F1885" ca="1">INDEX(list!$C$2:$C$5034,MATCH(INDIRECT(ADDRESS(ROW(),COLUMN()-1)),list!$A$2:$A$5034,0))</f>
        <v>Adam Zeller</v>
      </c>
      <c r="G1885" s="34" t="s">
        <v>3931</v>
      </c>
      <c r="H1885" s="34">
        <v>3</v>
      </c>
      <c r="I1885" s="34"/>
    </row>
    <row r="1886" spans="1:9" ht="18.75" customHeight="1">
      <c r="A1886" s="34" t="s">
        <v>3933</v>
      </c>
      <c r="B1886" s="87">
        <v>44069</v>
      </c>
      <c r="C1886" s="36">
        <v>0.33333333333333331</v>
      </c>
      <c r="D1886" s="37">
        <v>0.33333333333333331</v>
      </c>
      <c r="E1886" s="34" t="s">
        <v>4181</v>
      </c>
      <c r="F1886" s="34" t="e">
        <f t="array" aca="1" ref="F1886" ca="1">INDEX(list!$C$2:$C$5034,MATCH(INDIRECT(ADDRESS(ROW(),COLUMN()-1)),list!$A$2:$A$5034,0))</f>
        <v>#N/A</v>
      </c>
      <c r="G1886" s="34" t="s">
        <v>3930</v>
      </c>
      <c r="H1886" s="34">
        <v>0</v>
      </c>
      <c r="I1886" s="34"/>
    </row>
    <row r="1887" spans="1:9" ht="18.75" customHeight="1">
      <c r="A1887" s="34" t="s">
        <v>3933</v>
      </c>
      <c r="B1887" s="87">
        <v>44069</v>
      </c>
      <c r="C1887" s="36">
        <v>0.41666666666666669</v>
      </c>
      <c r="D1887" s="37">
        <v>0.42083333333333334</v>
      </c>
      <c r="E1887" s="34" t="s">
        <v>503</v>
      </c>
      <c r="F1887" s="34" t="str">
        <f t="array" aca="1" ref="F1887" ca="1">INDEX(list!$C$2:$C$5034,MATCH(INDIRECT(ADDRESS(ROW(),COLUMN()-1)),list!$A$2:$A$5034,0))</f>
        <v>DPP - Mercedes Sahagun cell</v>
      </c>
      <c r="G1887" s="34" t="s">
        <v>3931</v>
      </c>
      <c r="H1887" s="34">
        <v>6</v>
      </c>
      <c r="I1887" s="34"/>
    </row>
    <row r="1888" spans="1:9" ht="18.75" customHeight="1">
      <c r="A1888" s="34" t="s">
        <v>3933</v>
      </c>
      <c r="B1888" s="87">
        <v>44069</v>
      </c>
      <c r="C1888" s="36">
        <v>0.41944444444444445</v>
      </c>
      <c r="D1888" s="37">
        <v>0.41944444444444445</v>
      </c>
      <c r="E1888" s="34" t="s">
        <v>2398</v>
      </c>
      <c r="F1888" s="34" t="str">
        <f t="array" aca="1" ref="F1888" ca="1">INDEX(list!$C$2:$C$5034,MATCH(INDIRECT(ADDRESS(ROW(),COLUMN()-1)),list!$A$2:$A$5034,0))</f>
        <v>VA - Yolanda Staff personal</v>
      </c>
      <c r="G1888" s="34" t="s">
        <v>3930</v>
      </c>
      <c r="H1888" s="34">
        <v>0</v>
      </c>
      <c r="I1888" s="34"/>
    </row>
    <row r="1889" spans="1:9" ht="18.75" customHeight="1">
      <c r="A1889" s="34" t="s">
        <v>3933</v>
      </c>
      <c r="B1889" s="87">
        <v>44069</v>
      </c>
      <c r="C1889" s="36">
        <v>0.42083333333333334</v>
      </c>
      <c r="D1889" s="37">
        <v>0.4680555555555555</v>
      </c>
      <c r="E1889" s="34" t="s">
        <v>2398</v>
      </c>
      <c r="F1889" s="34" t="str">
        <f t="array" aca="1" ref="F1889" ca="1">INDEX(list!$C$2:$C$5034,MATCH(INDIRECT(ADDRESS(ROW(),COLUMN()-1)),list!$A$2:$A$5034,0))</f>
        <v>VA - Yolanda Staff personal</v>
      </c>
      <c r="G1889" s="34" t="s">
        <v>3929</v>
      </c>
      <c r="H1889" s="34">
        <v>68</v>
      </c>
      <c r="I1889" s="34"/>
    </row>
    <row r="1890" spans="1:9" ht="18.75" customHeight="1">
      <c r="A1890" s="34" t="s">
        <v>3933</v>
      </c>
      <c r="B1890" s="87">
        <v>44069</v>
      </c>
      <c r="C1890" s="36">
        <v>0.46736111111111112</v>
      </c>
      <c r="D1890" s="37">
        <v>0.4680555555555555</v>
      </c>
      <c r="E1890" s="34" t="s">
        <v>2398</v>
      </c>
      <c r="F1890" s="34" t="str">
        <f t="array" aca="1" ref="F1890" ca="1">INDEX(list!$C$2:$C$5034,MATCH(INDIRECT(ADDRESS(ROW(),COLUMN()-1)),list!$A$2:$A$5034,0))</f>
        <v>VA - Yolanda Staff personal</v>
      </c>
      <c r="G1890" s="34" t="s">
        <v>3929</v>
      </c>
      <c r="H1890" s="34">
        <v>1</v>
      </c>
      <c r="I1890" s="34"/>
    </row>
    <row r="1891" spans="1:9" ht="18.75" customHeight="1">
      <c r="A1891" s="34" t="s">
        <v>3933</v>
      </c>
      <c r="B1891" s="87">
        <v>44069</v>
      </c>
      <c r="C1891" s="36">
        <v>0.47291666666666665</v>
      </c>
      <c r="D1891" s="37">
        <v>0.47986111111111113</v>
      </c>
      <c r="E1891" s="34" t="s">
        <v>503</v>
      </c>
      <c r="F1891" s="34" t="str">
        <f t="array" aca="1" ref="F1891" ca="1">INDEX(list!$C$2:$C$5034,MATCH(INDIRECT(ADDRESS(ROW(),COLUMN()-1)),list!$A$2:$A$5034,0))</f>
        <v>DPP - Mercedes Sahagun cell</v>
      </c>
      <c r="G1891" s="34" t="s">
        <v>3931</v>
      </c>
      <c r="H1891" s="34">
        <v>10</v>
      </c>
      <c r="I1891" s="34"/>
    </row>
    <row r="1892" spans="1:9" ht="18.75" customHeight="1">
      <c r="A1892" s="34" t="s">
        <v>3933</v>
      </c>
      <c r="B1892" s="87">
        <v>44069</v>
      </c>
      <c r="C1892" s="36">
        <v>0.4861111111111111</v>
      </c>
      <c r="D1892" s="37">
        <v>0.48888888888888887</v>
      </c>
      <c r="E1892" s="34" t="s">
        <v>503</v>
      </c>
      <c r="F1892" s="34" t="str">
        <f t="array" aca="1" ref="F1892" ca="1">INDEX(list!$C$2:$C$5034,MATCH(INDIRECT(ADDRESS(ROW(),COLUMN()-1)),list!$A$2:$A$5034,0))</f>
        <v>DPP - Mercedes Sahagun cell</v>
      </c>
      <c r="G1892" s="34" t="s">
        <v>3929</v>
      </c>
      <c r="H1892" s="34">
        <v>4</v>
      </c>
      <c r="I1892" s="34"/>
    </row>
    <row r="1893" spans="1:9" ht="18.75" customHeight="1">
      <c r="A1893" s="34" t="s">
        <v>3933</v>
      </c>
      <c r="B1893" s="87">
        <v>44069</v>
      </c>
      <c r="C1893" s="36">
        <v>0.50138888888888888</v>
      </c>
      <c r="D1893" s="37">
        <v>0.50416666666666665</v>
      </c>
      <c r="E1893" s="34" t="s">
        <v>2651</v>
      </c>
      <c r="F1893" s="34" t="str">
        <f t="array" aca="1" ref="F1893" ca="1">INDEX(list!$C$2:$C$5034,MATCH(INDIRECT(ADDRESS(ROW(),COLUMN()-1)),list!$A$2:$A$5034,0))</f>
        <v>GD - Diana Garreau Cell</v>
      </c>
      <c r="G1893" s="34" t="s">
        <v>3929</v>
      </c>
      <c r="H1893" s="34">
        <v>4</v>
      </c>
      <c r="I1893" s="34"/>
    </row>
    <row r="1894" spans="1:9" ht="18.75" customHeight="1">
      <c r="A1894" s="34" t="s">
        <v>3933</v>
      </c>
      <c r="B1894" s="87">
        <v>44069</v>
      </c>
      <c r="C1894" s="36">
        <v>0.5805555555555556</v>
      </c>
      <c r="D1894" s="37">
        <v>0.59166666666666667</v>
      </c>
      <c r="E1894" s="34" t="s">
        <v>3052</v>
      </c>
      <c r="F1894" s="34" t="str">
        <f t="array" aca="1" ref="F1894" ca="1">INDEX(list!$C$2:$C$5034,MATCH(INDIRECT(ADDRESS(ROW(),COLUMN()-1)),list!$A$2:$A$5034,0))</f>
        <v>TT - Tiny Turnip Rachel Luiz Cell </v>
      </c>
      <c r="G1894" s="34" t="s">
        <v>3929</v>
      </c>
      <c r="H1894" s="34">
        <v>16</v>
      </c>
      <c r="I1894" s="34"/>
    </row>
    <row r="1895" spans="1:9" ht="18.75" customHeight="1">
      <c r="A1895" s="34" t="s">
        <v>3933</v>
      </c>
      <c r="B1895" s="87">
        <v>44069</v>
      </c>
      <c r="C1895" s="36">
        <v>0.58402777777777781</v>
      </c>
      <c r="D1895" s="37">
        <v>0.58402777777777781</v>
      </c>
      <c r="E1895" s="34" t="s">
        <v>2651</v>
      </c>
      <c r="F1895" s="34" t="str">
        <f t="array" aca="1" ref="F1895" ca="1">INDEX(list!$C$2:$C$5034,MATCH(INDIRECT(ADDRESS(ROW(),COLUMN()-1)),list!$A$2:$A$5034,0))</f>
        <v>GD - Diana Garreau Cell</v>
      </c>
      <c r="G1895" s="34" t="s">
        <v>3930</v>
      </c>
      <c r="H1895" s="34">
        <v>0</v>
      </c>
      <c r="I1895" s="34"/>
    </row>
    <row r="1896" spans="1:9" ht="18.75" customHeight="1">
      <c r="A1896" s="34" t="s">
        <v>3933</v>
      </c>
      <c r="B1896" s="87">
        <v>44069</v>
      </c>
      <c r="C1896" s="36">
        <v>0.60555555555555551</v>
      </c>
      <c r="D1896" s="37">
        <v>0.625</v>
      </c>
      <c r="E1896" s="34" t="s">
        <v>3052</v>
      </c>
      <c r="F1896" s="34" t="str">
        <f t="array" aca="1" ref="F1896" ca="1">INDEX(list!$C$2:$C$5034,MATCH(INDIRECT(ADDRESS(ROW(),COLUMN()-1)),list!$A$2:$A$5034,0))</f>
        <v>TT - Tiny Turnip Rachel Luiz Cell </v>
      </c>
      <c r="G1896" s="34" t="s">
        <v>3931</v>
      </c>
      <c r="H1896" s="34">
        <v>28</v>
      </c>
      <c r="I1896" s="34"/>
    </row>
    <row r="1897" spans="1:9" ht="18.75" customHeight="1">
      <c r="A1897" s="34" t="s">
        <v>3933</v>
      </c>
      <c r="B1897" s="87">
        <v>44069</v>
      </c>
      <c r="C1897" s="36">
        <v>0.62708333333333333</v>
      </c>
      <c r="D1897" s="37">
        <v>0.63888888888888895</v>
      </c>
      <c r="E1897" s="34" t="s">
        <v>373</v>
      </c>
      <c r="F1897" s="34" t="str">
        <f t="array" aca="1" ref="F1897" ca="1">INDEX(list!$C$2:$C$5034,MATCH(INDIRECT(ADDRESS(ROW(),COLUMN()-1)),list!$A$2:$A$5034,0))</f>
        <v>TT - Alicia cell</v>
      </c>
      <c r="G1897" s="34" t="s">
        <v>3929</v>
      </c>
      <c r="H1897" s="34">
        <v>17</v>
      </c>
      <c r="I1897" s="34"/>
    </row>
    <row r="1898" spans="1:9" ht="18.75" customHeight="1">
      <c r="A1898" s="34" t="s">
        <v>3933</v>
      </c>
      <c r="B1898" s="87">
        <v>44069</v>
      </c>
      <c r="C1898" s="36">
        <v>0.83124999999999993</v>
      </c>
      <c r="D1898" s="37">
        <v>0.83124999999999993</v>
      </c>
      <c r="E1898" s="34" t="s">
        <v>2651</v>
      </c>
      <c r="F1898" s="34" t="str">
        <f t="array" aca="1" ref="F1898" ca="1">INDEX(list!$C$2:$C$5034,MATCH(INDIRECT(ADDRESS(ROW(),COLUMN()-1)),list!$A$2:$A$5034,0))</f>
        <v>GD - Diana Garreau Cell</v>
      </c>
      <c r="G1898" s="34" t="s">
        <v>3930</v>
      </c>
      <c r="H1898" s="34">
        <v>0</v>
      </c>
      <c r="I1898" s="34"/>
    </row>
    <row r="1899" spans="1:9" ht="18.75" customHeight="1">
      <c r="A1899" s="34" t="s">
        <v>3934</v>
      </c>
      <c r="B1899" s="87">
        <v>44070</v>
      </c>
      <c r="C1899" s="36">
        <v>0.31527777777777777</v>
      </c>
      <c r="D1899" s="37">
        <v>0.31736111111111115</v>
      </c>
      <c r="E1899" s="34" t="s">
        <v>2651</v>
      </c>
      <c r="F1899" s="34" t="str">
        <f t="array" aca="1" ref="F1899" ca="1">INDEX(list!$C$2:$C$5034,MATCH(INDIRECT(ADDRESS(ROW(),COLUMN()-1)),list!$A$2:$A$5034,0))</f>
        <v>GD - Diana Garreau Cell</v>
      </c>
      <c r="G1899" s="34" t="s">
        <v>3929</v>
      </c>
      <c r="H1899" s="34">
        <v>3</v>
      </c>
      <c r="I1899" s="34"/>
    </row>
    <row r="1900" spans="1:9" ht="18.75" customHeight="1">
      <c r="A1900" s="34" t="s">
        <v>3934</v>
      </c>
      <c r="B1900" s="87">
        <v>44070</v>
      </c>
      <c r="C1900" s="36">
        <v>0.34930555555555554</v>
      </c>
      <c r="D1900" s="37">
        <v>0.34930555555555554</v>
      </c>
      <c r="E1900" s="34" t="s">
        <v>2651</v>
      </c>
      <c r="F1900" s="34" t="str">
        <f t="array" aca="1" ref="F1900" ca="1">INDEX(list!$C$2:$C$5034,MATCH(INDIRECT(ADDRESS(ROW(),COLUMN()-1)),list!$A$2:$A$5034,0))</f>
        <v>GD - Diana Garreau Cell</v>
      </c>
      <c r="G1900" s="34" t="s">
        <v>3930</v>
      </c>
      <c r="H1900" s="34">
        <v>0</v>
      </c>
      <c r="I1900" s="34"/>
    </row>
    <row r="1901" spans="1:9" ht="18.75" customHeight="1">
      <c r="A1901" s="34" t="s">
        <v>3934</v>
      </c>
      <c r="B1901" s="87">
        <v>44070</v>
      </c>
      <c r="C1901" s="36">
        <v>0.44375000000000003</v>
      </c>
      <c r="D1901" s="37">
        <v>0.4597222222222222</v>
      </c>
      <c r="E1901" s="34" t="s">
        <v>2398</v>
      </c>
      <c r="F1901" s="34" t="str">
        <f t="array" aca="1" ref="F1901" ca="1">INDEX(list!$C$2:$C$5034,MATCH(INDIRECT(ADDRESS(ROW(),COLUMN()-1)),list!$A$2:$A$5034,0))</f>
        <v>VA - Yolanda Staff personal</v>
      </c>
      <c r="G1901" s="34" t="s">
        <v>3929</v>
      </c>
      <c r="H1901" s="34">
        <v>23</v>
      </c>
      <c r="I1901" s="34"/>
    </row>
    <row r="1902" spans="1:9" ht="18.75" customHeight="1">
      <c r="A1902" s="34" t="s">
        <v>3934</v>
      </c>
      <c r="B1902" s="87">
        <v>44070</v>
      </c>
      <c r="C1902" s="36">
        <v>0.46458333333333335</v>
      </c>
      <c r="D1902" s="37">
        <v>0.47500000000000003</v>
      </c>
      <c r="E1902" s="34" t="s">
        <v>2035</v>
      </c>
      <c r="F1902" s="34" t="str">
        <f t="array" aca="1" ref="F1902" ca="1">INDEX(list!$C$2:$C$5034,MATCH(INDIRECT(ADDRESS(ROW(),COLUMN()-1)),list!$A$2:$A$5034,0))</f>
        <v>Christie Wu</v>
      </c>
      <c r="G1902" s="34" t="s">
        <v>3929</v>
      </c>
      <c r="H1902" s="34">
        <v>15</v>
      </c>
      <c r="I1902" s="34"/>
    </row>
    <row r="1903" spans="1:9" ht="18.75" customHeight="1">
      <c r="A1903" s="34" t="s">
        <v>3934</v>
      </c>
      <c r="B1903" s="87">
        <v>44070</v>
      </c>
      <c r="C1903" s="36">
        <v>0.47430555555555554</v>
      </c>
      <c r="D1903" s="37">
        <v>0.4916666666666667</v>
      </c>
      <c r="E1903" s="34" t="s">
        <v>2398</v>
      </c>
      <c r="F1903" s="34" t="str">
        <f t="array" aca="1" ref="F1903" ca="1">INDEX(list!$C$2:$C$5034,MATCH(INDIRECT(ADDRESS(ROW(),COLUMN()-1)),list!$A$2:$A$5034,0))</f>
        <v>VA - Yolanda Staff personal</v>
      </c>
      <c r="G1903" s="34" t="s">
        <v>3929</v>
      </c>
      <c r="H1903" s="34">
        <v>25</v>
      </c>
      <c r="I1903" s="34"/>
    </row>
    <row r="1904" spans="1:9" ht="18.75" customHeight="1">
      <c r="A1904" s="34" t="s">
        <v>3934</v>
      </c>
      <c r="B1904" s="87">
        <v>44070</v>
      </c>
      <c r="C1904" s="36">
        <v>0.51874999999999993</v>
      </c>
      <c r="D1904" s="37">
        <v>0.51874999999999993</v>
      </c>
      <c r="E1904" s="34" t="s">
        <v>2398</v>
      </c>
      <c r="F1904" s="34" t="str">
        <f t="array" aca="1" ref="F1904" ca="1">INDEX(list!$C$2:$C$5034,MATCH(INDIRECT(ADDRESS(ROW(),COLUMN()-1)),list!$A$2:$A$5034,0))</f>
        <v>VA - Yolanda Staff personal</v>
      </c>
      <c r="G1904" s="34" t="s">
        <v>3930</v>
      </c>
      <c r="H1904" s="34">
        <v>0</v>
      </c>
      <c r="I1904" s="34"/>
    </row>
    <row r="1905" spans="1:9" ht="18.75" customHeight="1">
      <c r="A1905" s="34" t="s">
        <v>3934</v>
      </c>
      <c r="B1905" s="87">
        <v>44070</v>
      </c>
      <c r="C1905" s="36">
        <v>0.53402777777777777</v>
      </c>
      <c r="D1905" s="37">
        <v>0.54166666666666663</v>
      </c>
      <c r="E1905" s="34" t="s">
        <v>2398</v>
      </c>
      <c r="F1905" s="34" t="str">
        <f t="array" aca="1" ref="F1905" ca="1">INDEX(list!$C$2:$C$5034,MATCH(INDIRECT(ADDRESS(ROW(),COLUMN()-1)),list!$A$2:$A$5034,0))</f>
        <v>VA - Yolanda Staff personal</v>
      </c>
      <c r="G1905" s="34" t="s">
        <v>3931</v>
      </c>
      <c r="H1905" s="34">
        <v>11</v>
      </c>
      <c r="I1905" s="34"/>
    </row>
    <row r="1906" spans="1:9" ht="18.75" customHeight="1">
      <c r="A1906" s="34" t="s">
        <v>3934</v>
      </c>
      <c r="B1906" s="87">
        <v>44070</v>
      </c>
      <c r="C1906" s="36">
        <v>0.55347222222222225</v>
      </c>
      <c r="D1906" s="37">
        <v>0.55347222222222225</v>
      </c>
      <c r="E1906" s="34" t="s">
        <v>2366</v>
      </c>
      <c r="F1906" s="34" t="str">
        <f t="array" aca="1" ref="F1906" ca="1">INDEX(list!$C$2:$C$5034,MATCH(INDIRECT(ADDRESS(ROW(),COLUMN()-1)),list!$A$2:$A$5034,0))</f>
        <v xml:space="preserve">Dr. Brad Hughes Cell </v>
      </c>
      <c r="G1906" s="34" t="s">
        <v>3930</v>
      </c>
      <c r="H1906" s="34">
        <v>0</v>
      </c>
      <c r="I1906" s="34"/>
    </row>
    <row r="1907" spans="1:9" ht="18.75" customHeight="1">
      <c r="A1907" s="34" t="s">
        <v>3934</v>
      </c>
      <c r="B1907" s="87">
        <v>44070</v>
      </c>
      <c r="C1907" s="36">
        <v>0.55833333333333335</v>
      </c>
      <c r="D1907" s="37">
        <v>0.55833333333333335</v>
      </c>
      <c r="E1907" s="34" t="s">
        <v>2398</v>
      </c>
      <c r="F1907" s="34" t="str">
        <f t="array" aca="1" ref="F1907" ca="1">INDEX(list!$C$2:$C$5034,MATCH(INDIRECT(ADDRESS(ROW(),COLUMN()-1)),list!$A$2:$A$5034,0))</f>
        <v>VA - Yolanda Staff personal</v>
      </c>
      <c r="G1907" s="34" t="s">
        <v>3930</v>
      </c>
      <c r="H1907" s="34">
        <v>0</v>
      </c>
      <c r="I1907" s="34"/>
    </row>
    <row r="1908" spans="1:9" ht="18.75" customHeight="1">
      <c r="A1908" s="34" t="s">
        <v>3934</v>
      </c>
      <c r="B1908" s="87">
        <v>44070</v>
      </c>
      <c r="C1908" s="36">
        <v>0.5805555555555556</v>
      </c>
      <c r="D1908" s="37">
        <v>0.5805555555555556</v>
      </c>
      <c r="E1908" s="34" t="s">
        <v>4182</v>
      </c>
      <c r="F1908" s="34" t="e">
        <f t="array" aca="1" ref="F1908" ca="1">INDEX(list!$C$2:$C$5034,MATCH(INDIRECT(ADDRESS(ROW(),COLUMN()-1)),list!$A$2:$A$5034,0))</f>
        <v>#N/A</v>
      </c>
      <c r="G1908" s="34" t="s">
        <v>3930</v>
      </c>
      <c r="H1908" s="34">
        <v>0</v>
      </c>
      <c r="I1908" s="34"/>
    </row>
    <row r="1909" spans="1:9" ht="18.75" customHeight="1">
      <c r="A1909" s="34" t="s">
        <v>3934</v>
      </c>
      <c r="B1909" s="87">
        <v>44070</v>
      </c>
      <c r="C1909" s="36">
        <v>0.58958333333333335</v>
      </c>
      <c r="D1909" s="37">
        <v>0.58958333333333335</v>
      </c>
      <c r="E1909" s="34" t="s">
        <v>2366</v>
      </c>
      <c r="F1909" s="34" t="str">
        <f t="array" aca="1" ref="F1909" ca="1">INDEX(list!$C$2:$C$5034,MATCH(INDIRECT(ADDRESS(ROW(),COLUMN()-1)),list!$A$2:$A$5034,0))</f>
        <v xml:space="preserve">Dr. Brad Hughes Cell </v>
      </c>
      <c r="G1909" s="34" t="s">
        <v>3930</v>
      </c>
      <c r="H1909" s="34">
        <v>0</v>
      </c>
      <c r="I1909" s="34"/>
    </row>
    <row r="1910" spans="1:9" ht="18.75" customHeight="1">
      <c r="A1910" s="34" t="s">
        <v>3934</v>
      </c>
      <c r="B1910" s="87">
        <v>44070</v>
      </c>
      <c r="C1910" s="36">
        <v>0.62847222222222221</v>
      </c>
      <c r="D1910" s="37">
        <v>0.63194444444444442</v>
      </c>
      <c r="E1910" s="34" t="s">
        <v>2366</v>
      </c>
      <c r="F1910" s="34" t="str">
        <f t="array" aca="1" ref="F1910" ca="1">INDEX(list!$C$2:$C$5034,MATCH(INDIRECT(ADDRESS(ROW(),COLUMN()-1)),list!$A$2:$A$5034,0))</f>
        <v xml:space="preserve">Dr. Brad Hughes Cell </v>
      </c>
      <c r="G1910" s="34" t="s">
        <v>3929</v>
      </c>
      <c r="H1910" s="34">
        <v>5</v>
      </c>
      <c r="I1910" s="34"/>
    </row>
    <row r="1911" spans="1:9" ht="18.75" customHeight="1">
      <c r="A1911" s="34" t="s">
        <v>3934</v>
      </c>
      <c r="B1911" s="87">
        <v>44070</v>
      </c>
      <c r="C1911" s="36">
        <v>0.62986111111111109</v>
      </c>
      <c r="D1911" s="37">
        <v>0.62986111111111109</v>
      </c>
      <c r="E1911" s="34" t="s">
        <v>2651</v>
      </c>
      <c r="F1911" s="34" t="str">
        <f t="array" aca="1" ref="F1911" ca="1">INDEX(list!$C$2:$C$5034,MATCH(INDIRECT(ADDRESS(ROW(),COLUMN()-1)),list!$A$2:$A$5034,0))</f>
        <v>GD - Diana Garreau Cell</v>
      </c>
      <c r="G1911" s="34" t="s">
        <v>3930</v>
      </c>
      <c r="H1911" s="34">
        <v>0</v>
      </c>
      <c r="I1911" s="34"/>
    </row>
    <row r="1912" spans="1:9" ht="18.75" customHeight="1">
      <c r="A1912" s="34" t="s">
        <v>3934</v>
      </c>
      <c r="B1912" s="87">
        <v>44070</v>
      </c>
      <c r="C1912" s="36">
        <v>0.6479166666666667</v>
      </c>
      <c r="D1912" s="37">
        <v>0.67569444444444438</v>
      </c>
      <c r="E1912" s="34" t="s">
        <v>2651</v>
      </c>
      <c r="F1912" s="34" t="str">
        <f t="array" aca="1" ref="F1912" ca="1">INDEX(list!$C$2:$C$5034,MATCH(INDIRECT(ADDRESS(ROW(),COLUMN()-1)),list!$A$2:$A$5034,0))</f>
        <v>GD - Diana Garreau Cell</v>
      </c>
      <c r="G1912" s="34" t="s">
        <v>3929</v>
      </c>
      <c r="H1912" s="34">
        <v>40</v>
      </c>
      <c r="I1912" s="34"/>
    </row>
    <row r="1913" spans="1:9" ht="18.75" customHeight="1">
      <c r="A1913" s="34" t="s">
        <v>3934</v>
      </c>
      <c r="B1913" s="87">
        <v>44070</v>
      </c>
      <c r="C1913" s="36">
        <v>0.65416666666666667</v>
      </c>
      <c r="D1913" s="37">
        <v>0.65416666666666667</v>
      </c>
      <c r="E1913" s="34" t="s">
        <v>2366</v>
      </c>
      <c r="F1913" s="34" t="str">
        <f t="array" aca="1" ref="F1913" ca="1">INDEX(list!$C$2:$C$5034,MATCH(INDIRECT(ADDRESS(ROW(),COLUMN()-1)),list!$A$2:$A$5034,0))</f>
        <v xml:space="preserve">Dr. Brad Hughes Cell </v>
      </c>
      <c r="G1913" s="34" t="s">
        <v>3930</v>
      </c>
      <c r="H1913" s="34">
        <v>0</v>
      </c>
      <c r="I1913" s="34"/>
    </row>
    <row r="1914" spans="1:9" ht="18.75" customHeight="1">
      <c r="A1914" s="34" t="s">
        <v>3934</v>
      </c>
      <c r="B1914" s="87">
        <v>44070</v>
      </c>
      <c r="C1914" s="36">
        <v>0.7319444444444444</v>
      </c>
      <c r="D1914" s="37">
        <v>0.7319444444444444</v>
      </c>
      <c r="E1914" s="34" t="s">
        <v>2398</v>
      </c>
      <c r="F1914" s="34" t="str">
        <f t="array" aca="1" ref="F1914" ca="1">INDEX(list!$C$2:$C$5034,MATCH(INDIRECT(ADDRESS(ROW(),COLUMN()-1)),list!$A$2:$A$5034,0))</f>
        <v>VA - Yolanda Staff personal</v>
      </c>
      <c r="G1914" s="34" t="s">
        <v>3930</v>
      </c>
      <c r="H1914" s="34">
        <v>0</v>
      </c>
      <c r="I1914" s="34"/>
    </row>
    <row r="1915" spans="1:9" ht="18.75" customHeight="1">
      <c r="A1915" s="34" t="s">
        <v>3934</v>
      </c>
      <c r="B1915" s="87">
        <v>44070</v>
      </c>
      <c r="C1915" s="36">
        <v>0.7319444444444444</v>
      </c>
      <c r="D1915" s="37">
        <v>0.73263888888888884</v>
      </c>
      <c r="E1915" s="34" t="s">
        <v>2398</v>
      </c>
      <c r="F1915" s="34" t="str">
        <f t="array" aca="1" ref="F1915" ca="1">INDEX(list!$C$2:$C$5034,MATCH(INDIRECT(ADDRESS(ROW(),COLUMN()-1)),list!$A$2:$A$5034,0))</f>
        <v>VA - Yolanda Staff personal</v>
      </c>
      <c r="G1915" s="34" t="s">
        <v>3931</v>
      </c>
      <c r="H1915" s="34">
        <v>1</v>
      </c>
      <c r="I1915" s="34"/>
    </row>
    <row r="1916" spans="1:9" ht="18.75" customHeight="1">
      <c r="A1916" s="34" t="s">
        <v>3934</v>
      </c>
      <c r="B1916" s="87">
        <v>44070</v>
      </c>
      <c r="C1916" s="36">
        <v>0.73263888888888884</v>
      </c>
      <c r="D1916" s="37">
        <v>0.73333333333333339</v>
      </c>
      <c r="E1916" s="34" t="s">
        <v>3939</v>
      </c>
      <c r="F1916" s="34" t="e">
        <f t="array" aca="1" ref="F1916" ca="1">INDEX(list!$C$2:$C$5034,MATCH(INDIRECT(ADDRESS(ROW(),COLUMN()-1)),list!$A$2:$A$5034,0))</f>
        <v>#N/A</v>
      </c>
      <c r="G1916" s="34" t="s">
        <v>3929</v>
      </c>
      <c r="H1916" s="34">
        <v>1</v>
      </c>
      <c r="I1916" s="34"/>
    </row>
    <row r="1917" spans="1:9" ht="18.75" customHeight="1">
      <c r="A1917" s="34" t="s">
        <v>3934</v>
      </c>
      <c r="B1917" s="87">
        <v>44070</v>
      </c>
      <c r="C1917" s="36">
        <v>0.73263888888888884</v>
      </c>
      <c r="D1917" s="37">
        <v>0.7416666666666667</v>
      </c>
      <c r="E1917" s="34" t="s">
        <v>2398</v>
      </c>
      <c r="F1917" s="34" t="str">
        <f t="array" aca="1" ref="F1917" ca="1">INDEX(list!$C$2:$C$5034,MATCH(INDIRECT(ADDRESS(ROW(),COLUMN()-1)),list!$A$2:$A$5034,0))</f>
        <v>VA - Yolanda Staff personal</v>
      </c>
      <c r="G1917" s="34" t="s">
        <v>3929</v>
      </c>
      <c r="H1917" s="34">
        <v>13</v>
      </c>
      <c r="I1917" s="34"/>
    </row>
    <row r="1918" spans="1:9" ht="18.75" customHeight="1">
      <c r="A1918" s="34" t="s">
        <v>3934</v>
      </c>
      <c r="B1918" s="87">
        <v>44070</v>
      </c>
      <c r="C1918" s="36">
        <v>0.80763888888888891</v>
      </c>
      <c r="D1918" s="37">
        <v>0.81180555555555556</v>
      </c>
      <c r="E1918" s="34" t="s">
        <v>940</v>
      </c>
      <c r="F1918" s="34" t="str">
        <f t="array" aca="1" ref="F1918" ca="1">INDEX(list!$C$2:$C$5034,MATCH(INDIRECT(ADDRESS(ROW(),COLUMN()-1)),list!$A$2:$A$5034,0))</f>
        <v>SOCO - James Sampson</v>
      </c>
      <c r="G1918" s="34" t="s">
        <v>3929</v>
      </c>
      <c r="H1918" s="34">
        <v>6</v>
      </c>
      <c r="I1918" s="34"/>
    </row>
    <row r="1919" spans="1:9" ht="18.75" customHeight="1">
      <c r="A1919" s="34" t="s">
        <v>3935</v>
      </c>
      <c r="B1919" s="87">
        <v>44071</v>
      </c>
      <c r="C1919" s="36">
        <v>0.3576388888888889</v>
      </c>
      <c r="D1919" s="37">
        <v>0.3659722222222222</v>
      </c>
      <c r="E1919" s="34" t="s">
        <v>1114</v>
      </c>
      <c r="F1919" s="34" t="str">
        <f t="array" aca="1" ref="F1919" ca="1">INDEX(list!$C$2:$C$5034,MATCH(INDIRECT(ADDRESS(ROW(),COLUMN()-1)),list!$A$2:$A$5034,0))</f>
        <v>CNH - Harry Harrison Cell</v>
      </c>
      <c r="G1919" s="34" t="s">
        <v>3931</v>
      </c>
      <c r="H1919" s="34">
        <v>12</v>
      </c>
      <c r="I1919" s="34"/>
    </row>
    <row r="1920" spans="1:9" ht="18.75" customHeight="1">
      <c r="A1920" s="34" t="s">
        <v>3935</v>
      </c>
      <c r="B1920" s="87">
        <v>44071</v>
      </c>
      <c r="C1920" s="36">
        <v>0.41180555555555554</v>
      </c>
      <c r="D1920" s="37">
        <v>0.42222222222222222</v>
      </c>
      <c r="E1920" s="34" t="s">
        <v>1830</v>
      </c>
      <c r="F1920" s="34" t="str">
        <f t="array" aca="1" ref="F1920" ca="1">INDEX(list!$C$2:$C$5034,MATCH(INDIRECT(ADDRESS(ROW(),COLUMN()-1)),list!$A$2:$A$5034,0))</f>
        <v>Spectrum Cable</v>
      </c>
      <c r="G1920" s="34" t="s">
        <v>3931</v>
      </c>
      <c r="H1920" s="34">
        <v>15</v>
      </c>
      <c r="I1920" s="34"/>
    </row>
    <row r="1921" spans="1:9" ht="18.75" customHeight="1">
      <c r="A1921" s="34" t="s">
        <v>3935</v>
      </c>
      <c r="B1921" s="87">
        <v>44071</v>
      </c>
      <c r="C1921" s="36">
        <v>0.41875000000000001</v>
      </c>
      <c r="D1921" s="37">
        <v>0.42222222222222222</v>
      </c>
      <c r="E1921" s="34" t="s">
        <v>851</v>
      </c>
      <c r="F1921" s="34" t="str">
        <f t="array" aca="1" ref="F1921" ca="1">INDEX(list!$C$2:$C$5034,MATCH(INDIRECT(ADDRESS(ROW(),COLUMN()-1)),list!$A$2:$A$5034,0))</f>
        <v>DPP - Steve Gough cell</v>
      </c>
      <c r="G1921" s="34" t="s">
        <v>3929</v>
      </c>
      <c r="H1921" s="34">
        <v>5</v>
      </c>
      <c r="I1921" s="34"/>
    </row>
    <row r="1922" spans="1:9" ht="18.75" customHeight="1">
      <c r="A1922" s="34" t="s">
        <v>3935</v>
      </c>
      <c r="B1922" s="87">
        <v>44071</v>
      </c>
      <c r="C1922" s="36">
        <v>0.42152777777777778</v>
      </c>
      <c r="D1922" s="37">
        <v>0.50347222222222221</v>
      </c>
      <c r="E1922" s="34" t="s">
        <v>1830</v>
      </c>
      <c r="F1922" s="34" t="str">
        <f t="array" aca="1" ref="F1922" ca="1">INDEX(list!$C$2:$C$5034,MATCH(INDIRECT(ADDRESS(ROW(),COLUMN()-1)),list!$A$2:$A$5034,0))</f>
        <v>Spectrum Cable</v>
      </c>
      <c r="G1922" s="34" t="s">
        <v>3931</v>
      </c>
      <c r="H1922" s="34">
        <v>118</v>
      </c>
      <c r="I1922" s="34"/>
    </row>
    <row r="1923" spans="1:9" ht="18.75" customHeight="1">
      <c r="A1923" s="34" t="s">
        <v>3935</v>
      </c>
      <c r="B1923" s="87">
        <v>44071</v>
      </c>
      <c r="C1923" s="36">
        <v>0.45763888888888887</v>
      </c>
      <c r="D1923" s="37">
        <v>0.4597222222222222</v>
      </c>
      <c r="E1923" s="34" t="s">
        <v>503</v>
      </c>
      <c r="F1923" s="34" t="str">
        <f t="array" aca="1" ref="F1923" ca="1">INDEX(list!$C$2:$C$5034,MATCH(INDIRECT(ADDRESS(ROW(),COLUMN()-1)),list!$A$2:$A$5034,0))</f>
        <v>DPP - Mercedes Sahagun cell</v>
      </c>
      <c r="G1923" s="34" t="s">
        <v>3929</v>
      </c>
      <c r="H1923" s="34">
        <v>3</v>
      </c>
      <c r="I1923" s="34"/>
    </row>
    <row r="1924" spans="1:9" ht="18.75" customHeight="1">
      <c r="A1924" s="34" t="s">
        <v>3935</v>
      </c>
      <c r="B1924" s="87">
        <v>44071</v>
      </c>
      <c r="C1924" s="36">
        <v>0.50902777777777775</v>
      </c>
      <c r="D1924" s="37">
        <v>0.50902777777777775</v>
      </c>
      <c r="E1924" s="34" t="s">
        <v>2762</v>
      </c>
      <c r="F1924" s="34" t="str">
        <f t="array" aca="1" ref="F1924" ca="1">INDEX(list!$C$2:$C$5034,MATCH(INDIRECT(ADDRESS(ROW(),COLUMN()-1)),list!$A$2:$A$5034,0))</f>
        <v>HGI - intermedia voip line #1</v>
      </c>
      <c r="G1924" s="34" t="s">
        <v>3930</v>
      </c>
      <c r="H1924" s="34">
        <v>0</v>
      </c>
      <c r="I1924" s="34"/>
    </row>
    <row r="1925" spans="1:9" ht="18.75" customHeight="1">
      <c r="A1925" s="34" t="s">
        <v>3935</v>
      </c>
      <c r="B1925" s="87">
        <v>44071</v>
      </c>
      <c r="C1925" s="36">
        <v>0.53680555555555554</v>
      </c>
      <c r="D1925" s="37">
        <v>0.53680555555555554</v>
      </c>
      <c r="E1925" s="34" t="s">
        <v>4183</v>
      </c>
      <c r="F1925" s="34" t="e">
        <f t="array" aca="1" ref="F1925" ca="1">INDEX(list!$C$2:$C$5034,MATCH(INDIRECT(ADDRESS(ROW(),COLUMN()-1)),list!$A$2:$A$5034,0))</f>
        <v>#N/A</v>
      </c>
      <c r="G1925" s="34" t="s">
        <v>3930</v>
      </c>
      <c r="H1925" s="34">
        <v>0</v>
      </c>
      <c r="I1925" s="34"/>
    </row>
    <row r="1926" spans="1:9" ht="18.75" customHeight="1">
      <c r="A1926" s="34" t="s">
        <v>3935</v>
      </c>
      <c r="B1926" s="87">
        <v>44071</v>
      </c>
      <c r="C1926" s="36">
        <v>0.66388888888888886</v>
      </c>
      <c r="D1926" s="37">
        <v>0.66388888888888886</v>
      </c>
      <c r="E1926" s="34" t="s">
        <v>2398</v>
      </c>
      <c r="F1926" s="34" t="str">
        <f t="array" aca="1" ref="F1926" ca="1">INDEX(list!$C$2:$C$5034,MATCH(INDIRECT(ADDRESS(ROW(),COLUMN()-1)),list!$A$2:$A$5034,0))</f>
        <v>VA - Yolanda Staff personal</v>
      </c>
      <c r="G1926" s="34" t="s">
        <v>3930</v>
      </c>
      <c r="H1926" s="34">
        <v>0</v>
      </c>
      <c r="I1926" s="34"/>
    </row>
    <row r="1927" spans="1:9" ht="18.75" customHeight="1">
      <c r="A1927" s="34" t="s">
        <v>3937</v>
      </c>
      <c r="B1927" s="87">
        <v>44072</v>
      </c>
      <c r="C1927" s="36">
        <v>0.45555555555555555</v>
      </c>
      <c r="D1927" s="37">
        <v>0.45902777777777781</v>
      </c>
      <c r="E1927" s="34" t="s">
        <v>2324</v>
      </c>
      <c r="F1927" s="34" t="str">
        <f t="array" aca="1" ref="F1927" ca="1">INDEX(list!$C$2:$C$5034,MATCH(INDIRECT(ADDRESS(ROW(),COLUMN()-1)),list!$A$2:$A$5034,0))</f>
        <v>RK - Richard Klevit</v>
      </c>
      <c r="G1927" s="34" t="s">
        <v>3929</v>
      </c>
      <c r="H1927" s="34">
        <v>5</v>
      </c>
      <c r="I1927" s="34"/>
    </row>
    <row r="1928" spans="1:9" ht="18.75" customHeight="1">
      <c r="A1928" s="34" t="s">
        <v>3937</v>
      </c>
      <c r="B1928" s="87">
        <v>44072</v>
      </c>
      <c r="C1928" s="36">
        <v>0.50555555555555554</v>
      </c>
      <c r="D1928" s="37">
        <v>0.50555555555555554</v>
      </c>
      <c r="E1928" s="34" t="s">
        <v>3583</v>
      </c>
      <c r="F1928" s="34" t="str">
        <f t="array" aca="1" ref="F1928" ca="1">INDEX(list!$C$2:$C$5034,MATCH(INDIRECT(ADDRESS(ROW(),COLUMN()-1)),list!$A$2:$A$5034,0))</f>
        <v>PDM - Don Hoffman</v>
      </c>
      <c r="G1928" s="34" t="s">
        <v>3930</v>
      </c>
      <c r="H1928" s="34">
        <v>0</v>
      </c>
      <c r="I1928" s="34"/>
    </row>
    <row r="1929" spans="1:9" ht="18.75" customHeight="1">
      <c r="A1929" s="34" t="s">
        <v>3937</v>
      </c>
      <c r="B1929" s="87">
        <v>44072</v>
      </c>
      <c r="C1929" s="36">
        <v>0.59097222222222223</v>
      </c>
      <c r="D1929" s="37">
        <v>0.61388888888888882</v>
      </c>
      <c r="E1929" s="34" t="s">
        <v>2117</v>
      </c>
      <c r="F1929" s="34" t="str">
        <f t="array" aca="1" ref="F1929" ca="1">INDEX(list!$C$2:$C$5034,MATCH(INDIRECT(ADDRESS(ROW(),COLUMN()-1)),list!$A$2:$A$5034,0))</f>
        <v>FB - Mitch Jacobs</v>
      </c>
      <c r="G1929" s="34" t="s">
        <v>3929</v>
      </c>
      <c r="H1929" s="34">
        <v>33</v>
      </c>
      <c r="I1929" s="34"/>
    </row>
    <row r="1930" spans="1:9" ht="18.75" customHeight="1">
      <c r="A1930" s="34" t="s">
        <v>3937</v>
      </c>
      <c r="B1930" s="87">
        <v>44072</v>
      </c>
      <c r="C1930" s="36">
        <v>0.61736111111111114</v>
      </c>
      <c r="D1930" s="37">
        <v>0.61805555555555558</v>
      </c>
      <c r="E1930" s="34" t="s">
        <v>2117</v>
      </c>
      <c r="F1930" s="34" t="str">
        <f t="array" aca="1" ref="F1930" ca="1">INDEX(list!$C$2:$C$5034,MATCH(INDIRECT(ADDRESS(ROW(),COLUMN()-1)),list!$A$2:$A$5034,0))</f>
        <v>FB - Mitch Jacobs</v>
      </c>
      <c r="G1930" s="34" t="s">
        <v>3931</v>
      </c>
      <c r="H1930" s="34">
        <v>1</v>
      </c>
      <c r="I1930" s="34"/>
    </row>
    <row r="1931" spans="1:9" ht="18.75" customHeight="1">
      <c r="A1931" s="34" t="s">
        <v>3937</v>
      </c>
      <c r="B1931" s="87">
        <v>44072</v>
      </c>
      <c r="C1931" s="36">
        <v>0.61875000000000002</v>
      </c>
      <c r="D1931" s="37">
        <v>0.62916666666666665</v>
      </c>
      <c r="E1931" s="34" t="s">
        <v>3583</v>
      </c>
      <c r="F1931" s="34" t="str">
        <f t="array" aca="1" ref="F1931" ca="1">INDEX(list!$C$2:$C$5034,MATCH(INDIRECT(ADDRESS(ROW(),COLUMN()-1)),list!$A$2:$A$5034,0))</f>
        <v>PDM - Don Hoffman</v>
      </c>
      <c r="G1931" s="34" t="s">
        <v>3929</v>
      </c>
      <c r="H1931" s="34">
        <v>15</v>
      </c>
      <c r="I1931" s="34"/>
    </row>
    <row r="1932" spans="1:9" ht="18.75" customHeight="1">
      <c r="A1932" s="34" t="s">
        <v>3937</v>
      </c>
      <c r="B1932" s="87">
        <v>44072</v>
      </c>
      <c r="C1932" s="36">
        <v>0.63541666666666663</v>
      </c>
      <c r="D1932" s="37">
        <v>0.65</v>
      </c>
      <c r="E1932" s="34" t="s">
        <v>3583</v>
      </c>
      <c r="F1932" s="34" t="str">
        <f t="array" aca="1" ref="F1932" ca="1">INDEX(list!$C$2:$C$5034,MATCH(INDIRECT(ADDRESS(ROW(),COLUMN()-1)),list!$A$2:$A$5034,0))</f>
        <v>PDM - Don Hoffman</v>
      </c>
      <c r="G1932" s="34" t="s">
        <v>3929</v>
      </c>
      <c r="H1932" s="34">
        <v>21</v>
      </c>
      <c r="I1932" s="34"/>
    </row>
    <row r="1933" spans="1:9" ht="18.75" customHeight="1">
      <c r="A1933" s="34" t="s">
        <v>3938</v>
      </c>
      <c r="B1933" s="87">
        <v>44073</v>
      </c>
      <c r="C1933" s="36">
        <v>0.43333333333333335</v>
      </c>
      <c r="D1933" s="37">
        <v>0.43333333333333335</v>
      </c>
      <c r="E1933" s="34" t="s">
        <v>2366</v>
      </c>
      <c r="F1933" s="34" t="str">
        <f t="array" aca="1" ref="F1933" ca="1">INDEX(list!$C$2:$C$5034,MATCH(INDIRECT(ADDRESS(ROW(),COLUMN()-1)),list!$A$2:$A$5034,0))</f>
        <v xml:space="preserve">Dr. Brad Hughes Cell </v>
      </c>
      <c r="G1933" s="34" t="s">
        <v>3930</v>
      </c>
      <c r="H1933" s="34">
        <v>0</v>
      </c>
      <c r="I1933" s="34"/>
    </row>
    <row r="1934" spans="1:9" ht="18.75" customHeight="1">
      <c r="A1934" s="34" t="s">
        <v>3938</v>
      </c>
      <c r="B1934" s="87">
        <v>44073</v>
      </c>
      <c r="C1934" s="36">
        <v>0.56944444444444442</v>
      </c>
      <c r="D1934" s="37">
        <v>0.56944444444444442</v>
      </c>
      <c r="E1934" s="34" t="s">
        <v>2366</v>
      </c>
      <c r="F1934" s="34" t="str">
        <f t="array" aca="1" ref="F1934" ca="1">INDEX(list!$C$2:$C$5034,MATCH(INDIRECT(ADDRESS(ROW(),COLUMN()-1)),list!$A$2:$A$5034,0))</f>
        <v xml:space="preserve">Dr. Brad Hughes Cell </v>
      </c>
      <c r="G1934" s="34" t="s">
        <v>3930</v>
      </c>
      <c r="H1934" s="34">
        <v>0</v>
      </c>
      <c r="I1934" s="34"/>
    </row>
    <row r="1935" spans="1:9" ht="18.75" customHeight="1">
      <c r="A1935" s="34" t="s">
        <v>3938</v>
      </c>
      <c r="B1935" s="87">
        <v>44073</v>
      </c>
      <c r="C1935" s="36">
        <v>0.67152777777777783</v>
      </c>
      <c r="D1935" s="37">
        <v>0.67222222222222217</v>
      </c>
      <c r="E1935" s="34" t="s">
        <v>3583</v>
      </c>
      <c r="F1935" s="34" t="str">
        <f t="array" aca="1" ref="F1935" ca="1">INDEX(list!$C$2:$C$5034,MATCH(INDIRECT(ADDRESS(ROW(),COLUMN()-1)),list!$A$2:$A$5034,0))</f>
        <v>PDM - Don Hoffman</v>
      </c>
      <c r="G1935" s="34" t="s">
        <v>3929</v>
      </c>
      <c r="H1935" s="34">
        <v>1</v>
      </c>
      <c r="I1935" s="34"/>
    </row>
    <row r="1936" spans="1:9" ht="18.75" customHeight="1">
      <c r="A1936" s="34" t="s">
        <v>3938</v>
      </c>
      <c r="B1936" s="87">
        <v>44073</v>
      </c>
      <c r="C1936" s="36">
        <v>0.67361111111111116</v>
      </c>
      <c r="D1936" s="37">
        <v>0.69166666666666676</v>
      </c>
      <c r="E1936" s="34" t="s">
        <v>2091</v>
      </c>
      <c r="F1936" s="34" t="str">
        <f t="array" aca="1" ref="F1936" ca="1">INDEX(list!$C$2:$C$5034,MATCH(INDIRECT(ADDRESS(ROW(),COLUMN()-1)),list!$A$2:$A$5034,0))</f>
        <v>PDM - Don Hoffman home</v>
      </c>
      <c r="G1936" s="34" t="s">
        <v>3929</v>
      </c>
      <c r="H1936" s="34">
        <v>26</v>
      </c>
      <c r="I1936" s="34"/>
    </row>
    <row r="1937" spans="1:9" ht="18.75" customHeight="1">
      <c r="A1937" s="34" t="s">
        <v>3938</v>
      </c>
      <c r="B1937" s="87">
        <v>44073</v>
      </c>
      <c r="C1937" s="36">
        <v>0.75763888888888886</v>
      </c>
      <c r="D1937" s="37">
        <v>0.7583333333333333</v>
      </c>
      <c r="E1937" s="34" t="s">
        <v>3272</v>
      </c>
      <c r="F1937" s="34" t="str">
        <f t="array" aca="1" ref="F1937" ca="1">INDEX(list!$C$2:$C$5034,MATCH(INDIRECT(ADDRESS(ROW(),COLUMN()-1)),list!$A$2:$A$5034,0))</f>
        <v>Elaina Cell</v>
      </c>
      <c r="G1937" s="34" t="s">
        <v>3929</v>
      </c>
      <c r="H1937" s="34">
        <v>1</v>
      </c>
      <c r="I1937" s="34"/>
    </row>
    <row r="1938" spans="1:9" ht="18.75" customHeight="1">
      <c r="A1938" s="34" t="s">
        <v>3938</v>
      </c>
      <c r="B1938" s="87">
        <v>44073</v>
      </c>
      <c r="C1938" s="36">
        <v>0.79722222222222217</v>
      </c>
      <c r="D1938" s="37">
        <v>0.80694444444444446</v>
      </c>
      <c r="E1938" s="34" t="s">
        <v>2266</v>
      </c>
      <c r="F1938" s="34" t="str">
        <f t="array" aca="1" ref="F1938" ca="1">INDEX(list!$C$2:$C$5034,MATCH(INDIRECT(ADDRESS(ROW(),COLUMN()-1)),list!$A$2:$A$5034,0))</f>
        <v>Paul DeBaets</v>
      </c>
      <c r="G1938" s="34" t="s">
        <v>3929</v>
      </c>
      <c r="H1938" s="34">
        <v>14</v>
      </c>
      <c r="I1938" s="34"/>
    </row>
    <row r="1939" spans="1:9" ht="18.75" customHeight="1">
      <c r="A1939" s="34" t="s">
        <v>3928</v>
      </c>
      <c r="B1939" s="87">
        <v>44074</v>
      </c>
      <c r="C1939" s="36">
        <v>0.33333333333333331</v>
      </c>
      <c r="D1939" s="37">
        <v>0.33402777777777781</v>
      </c>
      <c r="E1939" s="34" t="s">
        <v>1291</v>
      </c>
      <c r="F1939" s="34" t="str">
        <f t="array" aca="1" ref="F1939" ca="1">INDEX(list!$C$2:$C$5034,MATCH(INDIRECT(ADDRESS(ROW(),COLUMN()-1)),list!$A$2:$A$5034,0))</f>
        <v>DPP - Cheryl Gough cell</v>
      </c>
      <c r="G1939" s="34" t="s">
        <v>3931</v>
      </c>
      <c r="H1939" s="34">
        <v>1</v>
      </c>
      <c r="I1939" s="34"/>
    </row>
    <row r="1940" spans="1:9" ht="18.75" customHeight="1">
      <c r="A1940" s="34" t="s">
        <v>3928</v>
      </c>
      <c r="B1940" s="87">
        <v>44074</v>
      </c>
      <c r="C1940" s="36">
        <v>0.33402777777777781</v>
      </c>
      <c r="D1940" s="37">
        <v>0.33402777777777781</v>
      </c>
      <c r="E1940" s="34" t="s">
        <v>1291</v>
      </c>
      <c r="F1940" s="34" t="str">
        <f t="array" aca="1" ref="F1940" ca="1">INDEX(list!$C$2:$C$5034,MATCH(INDIRECT(ADDRESS(ROW(),COLUMN()-1)),list!$A$2:$A$5034,0))</f>
        <v>DPP - Cheryl Gough cell</v>
      </c>
      <c r="G1940" s="34" t="s">
        <v>3930</v>
      </c>
      <c r="H1940" s="34">
        <v>0</v>
      </c>
      <c r="I1940" s="34"/>
    </row>
    <row r="1941" spans="1:9" ht="18.75" customHeight="1">
      <c r="A1941" s="34" t="s">
        <v>3928</v>
      </c>
      <c r="B1941" s="87">
        <v>44074</v>
      </c>
      <c r="C1941" s="36">
        <v>0.33402777777777781</v>
      </c>
      <c r="D1941" s="37">
        <v>0.37222222222222223</v>
      </c>
      <c r="E1941" s="34" t="s">
        <v>1291</v>
      </c>
      <c r="F1941" s="34" t="str">
        <f t="array" aca="1" ref="F1941" ca="1">INDEX(list!$C$2:$C$5034,MATCH(INDIRECT(ADDRESS(ROW(),COLUMN()-1)),list!$A$2:$A$5034,0))</f>
        <v>DPP - Cheryl Gough cell</v>
      </c>
      <c r="G1941" s="34" t="s">
        <v>3929</v>
      </c>
      <c r="H1941" s="34">
        <v>55</v>
      </c>
      <c r="I1941" s="34"/>
    </row>
    <row r="1942" spans="1:9" ht="18.75" customHeight="1">
      <c r="A1942" s="34" t="s">
        <v>3928</v>
      </c>
      <c r="B1942" s="87">
        <v>44074</v>
      </c>
      <c r="C1942" s="36">
        <v>0.35000000000000003</v>
      </c>
      <c r="D1942" s="37">
        <v>0.35000000000000003</v>
      </c>
      <c r="E1942" s="34" t="s">
        <v>1291</v>
      </c>
      <c r="F1942" s="34" t="str">
        <f t="array" aca="1" ref="F1942" ca="1">INDEX(list!$C$2:$C$5034,MATCH(INDIRECT(ADDRESS(ROW(),COLUMN()-1)),list!$A$2:$A$5034,0))</f>
        <v>DPP - Cheryl Gough cell</v>
      </c>
      <c r="G1942" s="34" t="s">
        <v>3930</v>
      </c>
      <c r="H1942" s="34">
        <v>0</v>
      </c>
      <c r="I1942" s="34"/>
    </row>
    <row r="1943" spans="1:9" ht="18.75" customHeight="1">
      <c r="A1943" s="34" t="s">
        <v>3928</v>
      </c>
      <c r="B1943" s="87">
        <v>44074</v>
      </c>
      <c r="C1943" s="36">
        <v>0.37291666666666662</v>
      </c>
      <c r="D1943" s="37">
        <v>0.375</v>
      </c>
      <c r="E1943" s="34" t="s">
        <v>1291</v>
      </c>
      <c r="F1943" s="34" t="str">
        <f t="array" aca="1" ref="F1943" ca="1">INDEX(list!$C$2:$C$5034,MATCH(INDIRECT(ADDRESS(ROW(),COLUMN()-1)),list!$A$2:$A$5034,0))</f>
        <v>DPP - Cheryl Gough cell</v>
      </c>
      <c r="G1943" s="34" t="s">
        <v>3929</v>
      </c>
      <c r="H1943" s="34">
        <v>3</v>
      </c>
      <c r="I1943" s="34"/>
    </row>
    <row r="1944" spans="1:9" ht="18.75" customHeight="1">
      <c r="A1944" s="34" t="s">
        <v>3928</v>
      </c>
      <c r="B1944" s="87">
        <v>44074</v>
      </c>
      <c r="C1944" s="36">
        <v>0.375</v>
      </c>
      <c r="D1944" s="37">
        <v>0.375</v>
      </c>
      <c r="E1944" s="34" t="s">
        <v>1291</v>
      </c>
      <c r="F1944" s="34" t="str">
        <f t="array" aca="1" ref="F1944" ca="1">INDEX(list!$C$2:$C$5034,MATCH(INDIRECT(ADDRESS(ROW(),COLUMN()-1)),list!$A$2:$A$5034,0))</f>
        <v>DPP - Cheryl Gough cell</v>
      </c>
      <c r="G1944" s="34" t="s">
        <v>3930</v>
      </c>
      <c r="H1944" s="34">
        <v>0</v>
      </c>
      <c r="I1944" s="34"/>
    </row>
    <row r="1945" spans="1:9" ht="18.75" customHeight="1">
      <c r="A1945" s="34" t="s">
        <v>3928</v>
      </c>
      <c r="B1945" s="87">
        <v>44074</v>
      </c>
      <c r="C1945" s="36">
        <v>0.375</v>
      </c>
      <c r="D1945" s="37">
        <v>0.37777777777777777</v>
      </c>
      <c r="E1945" s="34" t="s">
        <v>1291</v>
      </c>
      <c r="F1945" s="34" t="str">
        <f t="array" aca="1" ref="F1945" ca="1">INDEX(list!$C$2:$C$5034,MATCH(INDIRECT(ADDRESS(ROW(),COLUMN()-1)),list!$A$2:$A$5034,0))</f>
        <v>DPP - Cheryl Gough cell</v>
      </c>
      <c r="G1945" s="34" t="s">
        <v>3931</v>
      </c>
      <c r="H1945" s="34">
        <v>4</v>
      </c>
      <c r="I1945" s="34"/>
    </row>
    <row r="1946" spans="1:9" ht="18.75" customHeight="1">
      <c r="A1946" s="34" t="s">
        <v>3928</v>
      </c>
      <c r="B1946" s="87">
        <v>44074</v>
      </c>
      <c r="C1946" s="36">
        <v>0.37847222222222227</v>
      </c>
      <c r="D1946" s="37">
        <v>0.3888888888888889</v>
      </c>
      <c r="E1946" s="34" t="s">
        <v>1291</v>
      </c>
      <c r="F1946" s="34" t="str">
        <f t="array" aca="1" ref="F1946" ca="1">INDEX(list!$C$2:$C$5034,MATCH(INDIRECT(ADDRESS(ROW(),COLUMN()-1)),list!$A$2:$A$5034,0))</f>
        <v>DPP - Cheryl Gough cell</v>
      </c>
      <c r="G1946" s="34" t="s">
        <v>3929</v>
      </c>
      <c r="H1946" s="34">
        <v>15</v>
      </c>
      <c r="I1946" s="34"/>
    </row>
    <row r="1947" spans="1:9" ht="18.75" customHeight="1">
      <c r="A1947" s="34" t="s">
        <v>3928</v>
      </c>
      <c r="B1947" s="87">
        <v>44074</v>
      </c>
      <c r="C1947" s="36">
        <v>0.37986111111111115</v>
      </c>
      <c r="D1947" s="37">
        <v>0.37986111111111115</v>
      </c>
      <c r="E1947" s="34" t="s">
        <v>2266</v>
      </c>
      <c r="F1947" s="34" t="str">
        <f t="array" aca="1" ref="F1947" ca="1">INDEX(list!$C$2:$C$5034,MATCH(INDIRECT(ADDRESS(ROW(),COLUMN()-1)),list!$A$2:$A$5034,0))</f>
        <v>Paul DeBaets</v>
      </c>
      <c r="G1947" s="34" t="s">
        <v>3930</v>
      </c>
      <c r="H1947" s="34">
        <v>0</v>
      </c>
      <c r="I1947" s="34"/>
    </row>
    <row r="1948" spans="1:9" ht="18.75" customHeight="1">
      <c r="A1948" s="34" t="s">
        <v>3928</v>
      </c>
      <c r="B1948" s="87">
        <v>44074</v>
      </c>
      <c r="C1948" s="36">
        <v>0.3888888888888889</v>
      </c>
      <c r="D1948" s="37">
        <v>0.39027777777777778</v>
      </c>
      <c r="E1948" s="34" t="s">
        <v>2266</v>
      </c>
      <c r="F1948" s="34" t="str">
        <f t="array" aca="1" ref="F1948" ca="1">INDEX(list!$C$2:$C$5034,MATCH(INDIRECT(ADDRESS(ROW(),COLUMN()-1)),list!$A$2:$A$5034,0))</f>
        <v>Paul DeBaets</v>
      </c>
      <c r="G1948" s="34" t="s">
        <v>3931</v>
      </c>
      <c r="H1948" s="34">
        <v>2</v>
      </c>
      <c r="I1948" s="34"/>
    </row>
    <row r="1949" spans="1:9" ht="18.75" customHeight="1">
      <c r="A1949" s="34" t="s">
        <v>3928</v>
      </c>
      <c r="B1949" s="87">
        <v>44074</v>
      </c>
      <c r="C1949" s="36">
        <v>0.43402777777777773</v>
      </c>
      <c r="D1949" s="37">
        <v>0.43611111111111112</v>
      </c>
      <c r="E1949" s="34" t="s">
        <v>2651</v>
      </c>
      <c r="F1949" s="34" t="str">
        <f t="array" aca="1" ref="F1949" ca="1">INDEX(list!$C$2:$C$5034,MATCH(INDIRECT(ADDRESS(ROW(),COLUMN()-1)),list!$A$2:$A$5034,0))</f>
        <v>GD - Diana Garreau Cell</v>
      </c>
      <c r="G1949" s="34" t="s">
        <v>3929</v>
      </c>
      <c r="H1949" s="34">
        <v>3</v>
      </c>
      <c r="I1949" s="34"/>
    </row>
    <row r="1950" spans="1:9" ht="18.75" customHeight="1">
      <c r="A1950" s="34" t="s">
        <v>3928</v>
      </c>
      <c r="B1950" s="87">
        <v>44074</v>
      </c>
      <c r="C1950" s="36">
        <v>0.5854166666666667</v>
      </c>
      <c r="D1950" s="37">
        <v>0.5854166666666667</v>
      </c>
      <c r="E1950" s="34" t="s">
        <v>3583</v>
      </c>
      <c r="F1950" s="34" t="str">
        <f t="array" aca="1" ref="F1950" ca="1">INDEX(list!$C$2:$C$5034,MATCH(INDIRECT(ADDRESS(ROW(),COLUMN()-1)),list!$A$2:$A$5034,0))</f>
        <v>PDM - Don Hoffman</v>
      </c>
      <c r="G1950" s="34" t="s">
        <v>3930</v>
      </c>
      <c r="H1950" s="34">
        <v>0</v>
      </c>
      <c r="I1950" s="34"/>
    </row>
    <row r="1951" spans="1:9" ht="18.75" customHeight="1">
      <c r="A1951" s="34" t="s">
        <v>3928</v>
      </c>
      <c r="B1951" s="87">
        <v>44074</v>
      </c>
      <c r="C1951" s="36">
        <v>0.59305555555555556</v>
      </c>
      <c r="D1951" s="37">
        <v>0.59305555555555556</v>
      </c>
      <c r="E1951" s="34" t="s">
        <v>4184</v>
      </c>
      <c r="F1951" s="34" t="e">
        <f t="array" aca="1" ref="F1951" ca="1">INDEX(list!$C$2:$C$5034,MATCH(INDIRECT(ADDRESS(ROW(),COLUMN()-1)),list!$A$2:$A$5034,0))</f>
        <v>#N/A</v>
      </c>
      <c r="G1951" s="34" t="s">
        <v>3930</v>
      </c>
      <c r="H1951" s="34">
        <v>0</v>
      </c>
      <c r="I1951" s="34"/>
    </row>
    <row r="1952" spans="1:9" ht="18.75" customHeight="1">
      <c r="A1952" s="34" t="s">
        <v>3928</v>
      </c>
      <c r="B1952" s="87">
        <v>44074</v>
      </c>
      <c r="C1952" s="36">
        <v>0.60486111111111118</v>
      </c>
      <c r="D1952" s="37">
        <v>0.60486111111111118</v>
      </c>
      <c r="E1952" s="34" t="s">
        <v>4185</v>
      </c>
      <c r="F1952" s="34" t="e">
        <f t="array" aca="1" ref="F1952" ca="1">INDEX(list!$C$2:$C$5034,MATCH(INDIRECT(ADDRESS(ROW(),COLUMN()-1)),list!$A$2:$A$5034,0))</f>
        <v>#N/A</v>
      </c>
      <c r="G1952" s="34" t="s">
        <v>3930</v>
      </c>
      <c r="H1952" s="34">
        <v>0</v>
      </c>
      <c r="I1952" s="34"/>
    </row>
    <row r="1953" spans="1:9" ht="18.75" customHeight="1">
      <c r="A1953" s="34" t="s">
        <v>3928</v>
      </c>
      <c r="B1953" s="87">
        <v>44074</v>
      </c>
      <c r="C1953" s="36">
        <v>0.64166666666666672</v>
      </c>
      <c r="D1953" s="37">
        <v>0.64374999999999993</v>
      </c>
      <c r="E1953" s="34" t="s">
        <v>3236</v>
      </c>
      <c r="F1953" s="34" t="str">
        <f t="array" aca="1" ref="F1953" ca="1">INDEX(list!$C$2:$C$5034,MATCH(INDIRECT(ADDRESS(ROW(),COLUMN()-1)),list!$A$2:$A$5034,0))</f>
        <v>PT - Melissa Martine</v>
      </c>
      <c r="G1953" s="34" t="s">
        <v>3931</v>
      </c>
      <c r="H1953" s="34">
        <v>3</v>
      </c>
      <c r="I1953" s="34"/>
    </row>
    <row r="1954" spans="1:9" ht="18.75" customHeight="1">
      <c r="A1954" s="34" t="s">
        <v>3928</v>
      </c>
      <c r="B1954" s="87">
        <v>44074</v>
      </c>
      <c r="C1954" s="36">
        <v>0.65138888888888891</v>
      </c>
      <c r="D1954" s="37">
        <v>0.65347222222222223</v>
      </c>
      <c r="E1954" s="34" t="s">
        <v>3272</v>
      </c>
      <c r="F1954" s="34" t="str">
        <f t="array" aca="1" ref="F1954" ca="1">INDEX(list!$C$2:$C$5034,MATCH(INDIRECT(ADDRESS(ROW(),COLUMN()-1)),list!$A$2:$A$5034,0))</f>
        <v>Elaina Cell</v>
      </c>
      <c r="G1954" s="34" t="s">
        <v>3931</v>
      </c>
      <c r="H1954" s="34">
        <v>3</v>
      </c>
      <c r="I1954" s="34"/>
    </row>
    <row r="1955" spans="1:9" ht="18.75" customHeight="1">
      <c r="A1955" s="34" t="s">
        <v>3928</v>
      </c>
      <c r="B1955" s="87">
        <v>44074</v>
      </c>
      <c r="C1955" s="36">
        <v>0.71458333333333324</v>
      </c>
      <c r="D1955" s="37">
        <v>0.71458333333333324</v>
      </c>
      <c r="E1955" s="34" t="s">
        <v>3583</v>
      </c>
      <c r="F1955" s="34" t="str">
        <f t="array" aca="1" ref="F1955" ca="1">INDEX(list!$C$2:$C$5034,MATCH(INDIRECT(ADDRESS(ROW(),COLUMN()-1)),list!$A$2:$A$5034,0))</f>
        <v>PDM - Don Hoffman</v>
      </c>
      <c r="G1955" s="34" t="s">
        <v>3930</v>
      </c>
      <c r="H1955" s="34">
        <v>0</v>
      </c>
      <c r="I1955" s="34"/>
    </row>
    <row r="1956" spans="1:9" ht="18.75" customHeight="1">
      <c r="A1956" s="34" t="s">
        <v>3932</v>
      </c>
      <c r="B1956" s="87">
        <v>44075</v>
      </c>
      <c r="C1956" s="36">
        <v>0.34583333333333338</v>
      </c>
      <c r="D1956" s="37">
        <v>0.34583333333333338</v>
      </c>
      <c r="E1956" s="34" t="s">
        <v>3583</v>
      </c>
      <c r="F1956" s="34" t="str">
        <f t="array" aca="1" ref="F1956" ca="1">INDEX(list!$C$2:$C$5034,MATCH(INDIRECT(ADDRESS(ROW(),COLUMN()-1)),list!$A$2:$A$5034,0))</f>
        <v>PDM - Don Hoffman</v>
      </c>
      <c r="G1956" s="34" t="s">
        <v>3930</v>
      </c>
      <c r="H1956" s="34">
        <v>0</v>
      </c>
      <c r="I1956" s="34"/>
    </row>
    <row r="1957" spans="1:9" ht="18.75" customHeight="1">
      <c r="A1957" s="34" t="s">
        <v>3932</v>
      </c>
      <c r="B1957" s="87">
        <v>44075</v>
      </c>
      <c r="C1957" s="36">
        <v>0.35972222222222222</v>
      </c>
      <c r="D1957" s="37">
        <v>0.37013888888888885</v>
      </c>
      <c r="E1957" s="34" t="s">
        <v>3583</v>
      </c>
      <c r="F1957" s="34" t="str">
        <f t="array" aca="1" ref="F1957" ca="1">INDEX(list!$C$2:$C$5034,MATCH(INDIRECT(ADDRESS(ROW(),COLUMN()-1)),list!$A$2:$A$5034,0))</f>
        <v>PDM - Don Hoffman</v>
      </c>
      <c r="G1957" s="34" t="s">
        <v>3931</v>
      </c>
      <c r="H1957" s="34">
        <v>15</v>
      </c>
      <c r="I1957" s="34"/>
    </row>
    <row r="1958" spans="1:9" ht="18.75" customHeight="1">
      <c r="A1958" s="34" t="s">
        <v>3932</v>
      </c>
      <c r="B1958" s="87">
        <v>44075</v>
      </c>
      <c r="C1958" s="36">
        <v>0.38958333333333334</v>
      </c>
      <c r="D1958" s="37">
        <v>0.38958333333333334</v>
      </c>
      <c r="E1958" s="34" t="s">
        <v>2651</v>
      </c>
      <c r="F1958" s="34" t="str">
        <f t="array" aca="1" ref="F1958" ca="1">INDEX(list!$C$2:$C$5034,MATCH(INDIRECT(ADDRESS(ROW(),COLUMN()-1)),list!$A$2:$A$5034,0))</f>
        <v>GD - Diana Garreau Cell</v>
      </c>
      <c r="G1958" s="34" t="s">
        <v>3930</v>
      </c>
      <c r="H1958" s="34">
        <v>0</v>
      </c>
      <c r="I1958" s="34"/>
    </row>
    <row r="1959" spans="1:9" ht="18.75" customHeight="1">
      <c r="A1959" s="34" t="s">
        <v>3932</v>
      </c>
      <c r="B1959" s="87">
        <v>44075</v>
      </c>
      <c r="C1959" s="36">
        <v>0.40763888888888888</v>
      </c>
      <c r="D1959" s="37">
        <v>0.40763888888888888</v>
      </c>
      <c r="E1959" s="34" t="s">
        <v>4186</v>
      </c>
      <c r="F1959" s="34" t="e">
        <f t="array" aca="1" ref="F1959" ca="1">INDEX(list!$C$2:$C$5034,MATCH(INDIRECT(ADDRESS(ROW(),COLUMN()-1)),list!$A$2:$A$5034,0))</f>
        <v>#N/A</v>
      </c>
      <c r="G1959" s="34" t="s">
        <v>3930</v>
      </c>
      <c r="H1959" s="34">
        <v>0</v>
      </c>
      <c r="I1959" s="34"/>
    </row>
    <row r="1960" spans="1:9" ht="18.75" customHeight="1">
      <c r="A1960" s="34" t="s">
        <v>3932</v>
      </c>
      <c r="B1960" s="87">
        <v>44075</v>
      </c>
      <c r="C1960" s="36">
        <v>0.41805555555555557</v>
      </c>
      <c r="D1960" s="37">
        <v>0.41805555555555557</v>
      </c>
      <c r="E1960" s="34" t="s">
        <v>2266</v>
      </c>
      <c r="F1960" s="34" t="str">
        <f t="array" aca="1" ref="F1960" ca="1">INDEX(list!$C$2:$C$5034,MATCH(INDIRECT(ADDRESS(ROW(),COLUMN()-1)),list!$A$2:$A$5034,0))</f>
        <v>Paul DeBaets</v>
      </c>
      <c r="G1960" s="34" t="s">
        <v>3930</v>
      </c>
      <c r="H1960" s="34">
        <v>0</v>
      </c>
      <c r="I1960" s="34"/>
    </row>
    <row r="1961" spans="1:9" ht="18.75" customHeight="1">
      <c r="A1961" s="34" t="s">
        <v>3932</v>
      </c>
      <c r="B1961" s="87">
        <v>44075</v>
      </c>
      <c r="C1961" s="36">
        <v>0.41875000000000001</v>
      </c>
      <c r="D1961" s="37">
        <v>0.41944444444444445</v>
      </c>
      <c r="E1961" s="34" t="s">
        <v>2266</v>
      </c>
      <c r="F1961" s="34" t="str">
        <f t="array" aca="1" ref="F1961" ca="1">INDEX(list!$C$2:$C$5034,MATCH(INDIRECT(ADDRESS(ROW(),COLUMN()-1)),list!$A$2:$A$5034,0))</f>
        <v>Paul DeBaets</v>
      </c>
      <c r="G1961" s="34" t="s">
        <v>3931</v>
      </c>
      <c r="H1961" s="34">
        <v>1</v>
      </c>
      <c r="I1961" s="34"/>
    </row>
    <row r="1962" spans="1:9" ht="18.75" customHeight="1">
      <c r="A1962" s="34" t="s">
        <v>3932</v>
      </c>
      <c r="B1962" s="87">
        <v>44075</v>
      </c>
      <c r="C1962" s="36">
        <v>0.41875000000000001</v>
      </c>
      <c r="D1962" s="37">
        <v>0.41944444444444445</v>
      </c>
      <c r="E1962" s="34" t="s">
        <v>2266</v>
      </c>
      <c r="F1962" s="34" t="str">
        <f t="array" aca="1" ref="F1962" ca="1">INDEX(list!$C$2:$C$5034,MATCH(INDIRECT(ADDRESS(ROW(),COLUMN()-1)),list!$A$2:$A$5034,0))</f>
        <v>Paul DeBaets</v>
      </c>
      <c r="G1962" s="34" t="s">
        <v>3929</v>
      </c>
      <c r="H1962" s="34">
        <v>1</v>
      </c>
      <c r="I1962" s="34"/>
    </row>
    <row r="1963" spans="1:9" ht="18.75" customHeight="1">
      <c r="A1963" s="34" t="s">
        <v>3932</v>
      </c>
      <c r="B1963" s="87">
        <v>44075</v>
      </c>
      <c r="C1963" s="36">
        <v>0.4236111111111111</v>
      </c>
      <c r="D1963" s="37">
        <v>0.44305555555555554</v>
      </c>
      <c r="E1963" s="34" t="s">
        <v>1781</v>
      </c>
      <c r="F1963" s="34" t="str">
        <f t="array" aca="1" ref="F1963" ca="1">INDEX(list!$C$2:$C$5034,MATCH(INDIRECT(ADDRESS(ROW(),COLUMN()-1)),list!$A$2:$A$5034,0))</f>
        <v>VA - Carol Berrellez</v>
      </c>
      <c r="G1963" s="34" t="s">
        <v>3929</v>
      </c>
      <c r="H1963" s="34">
        <v>28</v>
      </c>
      <c r="I1963" s="34"/>
    </row>
    <row r="1964" spans="1:9" ht="18.75" customHeight="1">
      <c r="A1964" s="34" t="s">
        <v>3932</v>
      </c>
      <c r="B1964" s="87">
        <v>44075</v>
      </c>
      <c r="C1964" s="36">
        <v>0.4375</v>
      </c>
      <c r="D1964" s="37">
        <v>0.4375</v>
      </c>
      <c r="E1964" s="34" t="s">
        <v>3939</v>
      </c>
      <c r="F1964" s="34" t="e">
        <f t="array" aca="1" ref="F1964" ca="1">INDEX(list!$C$2:$C$5034,MATCH(INDIRECT(ADDRESS(ROW(),COLUMN()-1)),list!$A$2:$A$5034,0))</f>
        <v>#N/A</v>
      </c>
      <c r="G1964" s="34" t="s">
        <v>3930</v>
      </c>
      <c r="H1964" s="34">
        <v>0</v>
      </c>
      <c r="I1964" s="34"/>
    </row>
    <row r="1965" spans="1:9" ht="18.75" customHeight="1">
      <c r="A1965" s="34" t="s">
        <v>3932</v>
      </c>
      <c r="B1965" s="87">
        <v>44075</v>
      </c>
      <c r="C1965" s="36">
        <v>0.45694444444444443</v>
      </c>
      <c r="D1965" s="37">
        <v>0.45833333333333331</v>
      </c>
      <c r="E1965" s="34" t="s">
        <v>3381</v>
      </c>
      <c r="F1965" s="34" t="str">
        <f t="array" aca="1" ref="F1965" ca="1">INDEX(list!$C$2:$C$5034,MATCH(INDIRECT(ADDRESS(ROW(),COLUMN()-1)),list!$A$2:$A$5034,0))</f>
        <v>ISEA - Joey Santley cell </v>
      </c>
      <c r="G1965" s="34" t="s">
        <v>3929</v>
      </c>
      <c r="H1965" s="34">
        <v>2</v>
      </c>
      <c r="I1965" s="34"/>
    </row>
    <row r="1966" spans="1:9" ht="18.75" customHeight="1">
      <c r="A1966" s="34" t="s">
        <v>3932</v>
      </c>
      <c r="B1966" s="87">
        <v>44075</v>
      </c>
      <c r="C1966" s="36">
        <v>0.49027777777777781</v>
      </c>
      <c r="D1966" s="37">
        <v>0.49722222222222223</v>
      </c>
      <c r="E1966" s="34" t="s">
        <v>3381</v>
      </c>
      <c r="F1966" s="34" t="str">
        <f t="array" aca="1" ref="F1966" ca="1">INDEX(list!$C$2:$C$5034,MATCH(INDIRECT(ADDRESS(ROW(),COLUMN()-1)),list!$A$2:$A$5034,0))</f>
        <v>ISEA - Joey Santley cell </v>
      </c>
      <c r="G1966" s="34" t="s">
        <v>3929</v>
      </c>
      <c r="H1966" s="34">
        <v>10</v>
      </c>
      <c r="I1966" s="34"/>
    </row>
    <row r="1967" spans="1:9" ht="18.75" customHeight="1">
      <c r="A1967" s="34" t="s">
        <v>3932</v>
      </c>
      <c r="B1967" s="87">
        <v>44075</v>
      </c>
      <c r="C1967" s="36">
        <v>0.5</v>
      </c>
      <c r="D1967" s="37">
        <v>0.50069444444444444</v>
      </c>
      <c r="E1967" s="34" t="s">
        <v>1291</v>
      </c>
      <c r="F1967" s="34" t="str">
        <f t="array" aca="1" ref="F1967" ca="1">INDEX(list!$C$2:$C$5034,MATCH(INDIRECT(ADDRESS(ROW(),COLUMN()-1)),list!$A$2:$A$5034,0))</f>
        <v>DPP - Cheryl Gough cell</v>
      </c>
      <c r="G1967" s="34" t="s">
        <v>3931</v>
      </c>
      <c r="H1967" s="34">
        <v>1</v>
      </c>
      <c r="I1967" s="34"/>
    </row>
    <row r="1968" spans="1:9" ht="18.75" customHeight="1">
      <c r="A1968" s="34" t="s">
        <v>3932</v>
      </c>
      <c r="B1968" s="87">
        <v>44075</v>
      </c>
      <c r="C1968" s="36">
        <v>0.50069444444444444</v>
      </c>
      <c r="D1968" s="37">
        <v>0.54236111111111118</v>
      </c>
      <c r="E1968" s="34" t="s">
        <v>1291</v>
      </c>
      <c r="F1968" s="34" t="str">
        <f t="array" aca="1" ref="F1968" ca="1">INDEX(list!$C$2:$C$5034,MATCH(INDIRECT(ADDRESS(ROW(),COLUMN()-1)),list!$A$2:$A$5034,0))</f>
        <v>DPP - Cheryl Gough cell</v>
      </c>
      <c r="G1968" s="34" t="s">
        <v>3929</v>
      </c>
      <c r="H1968" s="34">
        <v>60</v>
      </c>
      <c r="I1968" s="34"/>
    </row>
    <row r="1969" spans="1:9" ht="18.75" customHeight="1">
      <c r="A1969" s="34" t="s">
        <v>3932</v>
      </c>
      <c r="B1969" s="87">
        <v>44075</v>
      </c>
      <c r="C1969" s="36">
        <v>0.51458333333333328</v>
      </c>
      <c r="D1969" s="37">
        <v>0.51458333333333328</v>
      </c>
      <c r="E1969" s="34" t="s">
        <v>2366</v>
      </c>
      <c r="F1969" s="34" t="str">
        <f t="array" aca="1" ref="F1969" ca="1">INDEX(list!$C$2:$C$5034,MATCH(INDIRECT(ADDRESS(ROW(),COLUMN()-1)),list!$A$2:$A$5034,0))</f>
        <v xml:space="preserve">Dr. Brad Hughes Cell </v>
      </c>
      <c r="G1969" s="34" t="s">
        <v>3930</v>
      </c>
      <c r="H1969" s="34">
        <v>0</v>
      </c>
      <c r="I1969" s="34"/>
    </row>
    <row r="1970" spans="1:9" ht="18.75" customHeight="1">
      <c r="A1970" s="34" t="s">
        <v>3932</v>
      </c>
      <c r="B1970" s="87">
        <v>44075</v>
      </c>
      <c r="C1970" s="36">
        <v>0.51874999999999993</v>
      </c>
      <c r="D1970" s="37">
        <v>0.51874999999999993</v>
      </c>
      <c r="E1970" s="34" t="s">
        <v>1781</v>
      </c>
      <c r="F1970" s="34" t="str">
        <f t="array" aca="1" ref="F1970" ca="1">INDEX(list!$C$2:$C$5034,MATCH(INDIRECT(ADDRESS(ROW(),COLUMN()-1)),list!$A$2:$A$5034,0))</f>
        <v>VA - Carol Berrellez</v>
      </c>
      <c r="G1970" s="34" t="s">
        <v>3930</v>
      </c>
      <c r="H1970" s="34">
        <v>0</v>
      </c>
      <c r="I1970" s="34"/>
    </row>
    <row r="1971" spans="1:9" ht="18.75" customHeight="1">
      <c r="A1971" s="34" t="s">
        <v>3932</v>
      </c>
      <c r="B1971" s="87">
        <v>44075</v>
      </c>
      <c r="C1971" s="36">
        <v>0.59652777777777777</v>
      </c>
      <c r="D1971" s="37">
        <v>0.60625000000000007</v>
      </c>
      <c r="E1971" s="34" t="s">
        <v>815</v>
      </c>
      <c r="F1971" s="34" t="str">
        <f t="array" aca="1" ref="F1971" ca="1">INDEX(list!$C$2:$C$5034,MATCH(INDIRECT(ADDRESS(ROW(),COLUMN()-1)),list!$A$2:$A$5034,0))</f>
        <v>Stanton Wong Cell</v>
      </c>
      <c r="G1971" s="34" t="s">
        <v>3929</v>
      </c>
      <c r="H1971" s="34">
        <v>14</v>
      </c>
      <c r="I1971" s="34"/>
    </row>
    <row r="1972" spans="1:9" ht="18.75" customHeight="1">
      <c r="A1972" s="34" t="s">
        <v>3932</v>
      </c>
      <c r="B1972" s="87">
        <v>44075</v>
      </c>
      <c r="C1972" s="36">
        <v>0.66041666666666665</v>
      </c>
      <c r="D1972" s="37">
        <v>0.66180555555555554</v>
      </c>
      <c r="E1972" s="34" t="s">
        <v>3272</v>
      </c>
      <c r="F1972" s="34" t="str">
        <f t="array" aca="1" ref="F1972" ca="1">INDEX(list!$C$2:$C$5034,MATCH(INDIRECT(ADDRESS(ROW(),COLUMN()-1)),list!$A$2:$A$5034,0))</f>
        <v>Elaina Cell</v>
      </c>
      <c r="G1972" s="34" t="s">
        <v>3929</v>
      </c>
      <c r="H1972" s="34">
        <v>2</v>
      </c>
      <c r="I1972" s="34"/>
    </row>
    <row r="1973" spans="1:9" ht="18.75" customHeight="1">
      <c r="A1973" s="34" t="s">
        <v>3932</v>
      </c>
      <c r="B1973" s="87">
        <v>44075</v>
      </c>
      <c r="C1973" s="36">
        <v>0.85902777777777783</v>
      </c>
      <c r="D1973" s="37">
        <v>0.85902777777777783</v>
      </c>
      <c r="E1973" s="34" t="s">
        <v>2035</v>
      </c>
      <c r="F1973" s="34" t="str">
        <f t="array" aca="1" ref="F1973" ca="1">INDEX(list!$C$2:$C$5034,MATCH(INDIRECT(ADDRESS(ROW(),COLUMN()-1)),list!$A$2:$A$5034,0))</f>
        <v>Christie Wu</v>
      </c>
      <c r="G1973" s="34" t="s">
        <v>3930</v>
      </c>
      <c r="H1973" s="34">
        <v>0</v>
      </c>
      <c r="I1973" s="34"/>
    </row>
    <row r="1974" spans="1:9" ht="18.75" customHeight="1">
      <c r="A1974" s="34" t="s">
        <v>3933</v>
      </c>
      <c r="B1974" s="87">
        <v>44076</v>
      </c>
      <c r="C1974" s="36">
        <v>0.3576388888888889</v>
      </c>
      <c r="D1974" s="37">
        <v>0.37361111111111112</v>
      </c>
      <c r="E1974" s="34" t="s">
        <v>866</v>
      </c>
      <c r="F1974" s="34" t="str">
        <f t="array" aca="1" ref="F1974" ca="1">INDEX(list!$C$2:$C$5034,MATCH(INDIRECT(ADDRESS(ROW(),COLUMN()-1)),list!$A$2:$A$5034,0))</f>
        <v>CPL - John CPL Cell</v>
      </c>
      <c r="G1974" s="34" t="s">
        <v>3929</v>
      </c>
      <c r="H1974" s="34">
        <v>23</v>
      </c>
      <c r="I1974" s="34"/>
    </row>
    <row r="1975" spans="1:9" ht="18.75" customHeight="1">
      <c r="A1975" s="34" t="s">
        <v>3933</v>
      </c>
      <c r="B1975" s="87">
        <v>44076</v>
      </c>
      <c r="C1975" s="36">
        <v>0.49722222222222223</v>
      </c>
      <c r="D1975" s="37">
        <v>0.5444444444444444</v>
      </c>
      <c r="E1975" s="34" t="s">
        <v>330</v>
      </c>
      <c r="F1975" s="34" t="str">
        <f t="array" aca="1" ref="F1975" ca="1">INDEX(list!$C$2:$C$5034,MATCH(INDIRECT(ADDRESS(ROW(),COLUMN()-1)),list!$A$2:$A$5034,0))</f>
        <v>CST- Courtney Staff cell</v>
      </c>
      <c r="G1975" s="34" t="s">
        <v>3929</v>
      </c>
      <c r="H1975" s="34">
        <v>68</v>
      </c>
      <c r="I1975" s="34"/>
    </row>
    <row r="1976" spans="1:9" ht="18.75" customHeight="1">
      <c r="A1976" s="34" t="s">
        <v>3933</v>
      </c>
      <c r="B1976" s="87">
        <v>44076</v>
      </c>
      <c r="C1976" s="36">
        <v>0.5</v>
      </c>
      <c r="D1976" s="37">
        <v>0.5</v>
      </c>
      <c r="E1976" s="34" t="s">
        <v>2543</v>
      </c>
      <c r="F1976" s="34" t="str">
        <f t="array" aca="1" ref="F1976" ca="1">INDEX(list!$C$2:$C$5034,MATCH(INDIRECT(ADDRESS(ROW(),COLUMN()-1)),list!$A$2:$A$5034,0))</f>
        <v>HB - Alex McMann</v>
      </c>
      <c r="G1976" s="34" t="s">
        <v>3930</v>
      </c>
      <c r="H1976" s="34">
        <v>0</v>
      </c>
      <c r="I1976" s="34"/>
    </row>
    <row r="1977" spans="1:9" ht="18.75" customHeight="1">
      <c r="A1977" s="34" t="s">
        <v>3933</v>
      </c>
      <c r="B1977" s="87">
        <v>44076</v>
      </c>
      <c r="C1977" s="36">
        <v>0.57777777777777783</v>
      </c>
      <c r="D1977" s="37">
        <v>0.57777777777777783</v>
      </c>
      <c r="E1977" s="34" t="s">
        <v>2791</v>
      </c>
      <c r="F1977" s="34" t="str">
        <f t="array" aca="1" ref="F1977" ca="1">INDEX(list!$C$2:$C$5034,MATCH(INDIRECT(ADDRESS(ROW(),COLUMN()-1)),list!$A$2:$A$5034,0))</f>
        <v>Natalie Le cell</v>
      </c>
      <c r="G1977" s="34" t="s">
        <v>3930</v>
      </c>
      <c r="H1977" s="34">
        <v>0</v>
      </c>
      <c r="I1977" s="34"/>
    </row>
    <row r="1978" spans="1:9" ht="18.75" customHeight="1">
      <c r="A1978" s="34" t="s">
        <v>3933</v>
      </c>
      <c r="B1978" s="87">
        <v>44076</v>
      </c>
      <c r="C1978" s="36">
        <v>0.60416666666666663</v>
      </c>
      <c r="D1978" s="37">
        <v>0.63124999999999998</v>
      </c>
      <c r="E1978" s="34" t="s">
        <v>2793</v>
      </c>
      <c r="F1978" s="34" t="str">
        <f t="array" aca="1" ref="F1978" ca="1">INDEX(list!$C$2:$C$5034,MATCH(INDIRECT(ADDRESS(ROW(),COLUMN()-1)),list!$A$2:$A$5034,0))</f>
        <v>Cynthia Jenkins-ZWO West</v>
      </c>
      <c r="G1978" s="34" t="s">
        <v>3931</v>
      </c>
      <c r="H1978" s="34">
        <v>39</v>
      </c>
      <c r="I1978" s="34"/>
    </row>
    <row r="1979" spans="1:9" ht="18.75" customHeight="1">
      <c r="A1979" s="34" t="s">
        <v>3933</v>
      </c>
      <c r="B1979" s="87">
        <v>44076</v>
      </c>
      <c r="C1979" s="36">
        <v>0.60625000000000007</v>
      </c>
      <c r="D1979" s="37">
        <v>0.60625000000000007</v>
      </c>
      <c r="E1979" s="34" t="s">
        <v>1229</v>
      </c>
      <c r="F1979" s="34" t="str">
        <f t="array" aca="1" ref="F1979" ca="1">INDEX(list!$C$2:$C$5034,MATCH(INDIRECT(ADDRESS(ROW(),COLUMN()-1)),list!$A$2:$A$5034,0))</f>
        <v>Brian Barrington Cell</v>
      </c>
      <c r="G1979" s="34" t="s">
        <v>3930</v>
      </c>
      <c r="H1979" s="34">
        <v>0</v>
      </c>
      <c r="I1979" s="34"/>
    </row>
    <row r="1980" spans="1:9" ht="18.75" customHeight="1">
      <c r="A1980" s="34" t="s">
        <v>3933</v>
      </c>
      <c r="B1980" s="87">
        <v>44076</v>
      </c>
      <c r="C1980" s="36">
        <v>0.60625000000000007</v>
      </c>
      <c r="D1980" s="37">
        <v>0.60625000000000007</v>
      </c>
      <c r="E1980" s="34" t="s">
        <v>866</v>
      </c>
      <c r="F1980" s="34" t="str">
        <f t="array" aca="1" ref="F1980" ca="1">INDEX(list!$C$2:$C$5034,MATCH(INDIRECT(ADDRESS(ROW(),COLUMN()-1)),list!$A$2:$A$5034,0))</f>
        <v>CPL - John CPL Cell</v>
      </c>
      <c r="G1980" s="34" t="s">
        <v>3930</v>
      </c>
      <c r="H1980" s="34">
        <v>0</v>
      </c>
      <c r="I1980" s="34"/>
    </row>
    <row r="1981" spans="1:9" ht="18.75" customHeight="1">
      <c r="A1981" s="34" t="s">
        <v>3933</v>
      </c>
      <c r="B1981" s="87">
        <v>44076</v>
      </c>
      <c r="C1981" s="36">
        <v>0.60902777777777783</v>
      </c>
      <c r="D1981" s="37">
        <v>0.60902777777777783</v>
      </c>
      <c r="E1981" s="34" t="s">
        <v>2791</v>
      </c>
      <c r="F1981" s="34" t="str">
        <f t="array" aca="1" ref="F1981" ca="1">INDEX(list!$C$2:$C$5034,MATCH(INDIRECT(ADDRESS(ROW(),COLUMN()-1)),list!$A$2:$A$5034,0))</f>
        <v>Natalie Le cell</v>
      </c>
      <c r="G1981" s="34" t="s">
        <v>3930</v>
      </c>
      <c r="H1981" s="34">
        <v>0</v>
      </c>
      <c r="I1981" s="34"/>
    </row>
    <row r="1982" spans="1:9" ht="18.75" customHeight="1">
      <c r="A1982" s="34" t="s">
        <v>3933</v>
      </c>
      <c r="B1982" s="87">
        <v>44076</v>
      </c>
      <c r="C1982" s="36">
        <v>0.6118055555555556</v>
      </c>
      <c r="D1982" s="37">
        <v>0.6118055555555556</v>
      </c>
      <c r="E1982" s="34" t="s">
        <v>1291</v>
      </c>
      <c r="F1982" s="34" t="str">
        <f t="array" aca="1" ref="F1982" ca="1">INDEX(list!$C$2:$C$5034,MATCH(INDIRECT(ADDRESS(ROW(),COLUMN()-1)),list!$A$2:$A$5034,0))</f>
        <v>DPP - Cheryl Gough cell</v>
      </c>
      <c r="G1982" s="34" t="s">
        <v>3930</v>
      </c>
      <c r="H1982" s="34">
        <v>0</v>
      </c>
      <c r="I1982" s="34"/>
    </row>
    <row r="1983" spans="1:9" ht="18.75" customHeight="1">
      <c r="A1983" s="34" t="s">
        <v>3933</v>
      </c>
      <c r="B1983" s="87">
        <v>44076</v>
      </c>
      <c r="C1983" s="36">
        <v>0.63402777777777775</v>
      </c>
      <c r="D1983" s="37">
        <v>0.64166666666666672</v>
      </c>
      <c r="E1983" s="34" t="s">
        <v>2793</v>
      </c>
      <c r="F1983" s="34" t="str">
        <f t="array" aca="1" ref="F1983" ca="1">INDEX(list!$C$2:$C$5034,MATCH(INDIRECT(ADDRESS(ROW(),COLUMN()-1)),list!$A$2:$A$5034,0))</f>
        <v>Cynthia Jenkins-ZWO West</v>
      </c>
      <c r="G1983" s="34" t="s">
        <v>3931</v>
      </c>
      <c r="H1983" s="34">
        <v>11</v>
      </c>
      <c r="I1983" s="34"/>
    </row>
    <row r="1984" spans="1:9" ht="18.75" customHeight="1">
      <c r="A1984" s="34" t="s">
        <v>3933</v>
      </c>
      <c r="B1984" s="87">
        <v>44076</v>
      </c>
      <c r="C1984" s="36">
        <v>0.65555555555555556</v>
      </c>
      <c r="D1984" s="37">
        <v>0.67361111111111116</v>
      </c>
      <c r="E1984" s="34" t="s">
        <v>1291</v>
      </c>
      <c r="F1984" s="34" t="str">
        <f t="array" aca="1" ref="F1984" ca="1">INDEX(list!$C$2:$C$5034,MATCH(INDIRECT(ADDRESS(ROW(),COLUMN()-1)),list!$A$2:$A$5034,0))</f>
        <v>DPP - Cheryl Gough cell</v>
      </c>
      <c r="G1984" s="34" t="s">
        <v>3931</v>
      </c>
      <c r="H1984" s="34">
        <v>26</v>
      </c>
      <c r="I1984" s="34"/>
    </row>
    <row r="1985" spans="1:9" ht="18.75" customHeight="1">
      <c r="A1985" s="34" t="s">
        <v>3933</v>
      </c>
      <c r="B1985" s="87">
        <v>44076</v>
      </c>
      <c r="C1985" s="36">
        <v>0.65625</v>
      </c>
      <c r="D1985" s="37">
        <v>0.65625</v>
      </c>
      <c r="E1985" s="34" t="s">
        <v>3583</v>
      </c>
      <c r="F1985" s="34" t="str">
        <f t="array" aca="1" ref="F1985" ca="1">INDEX(list!$C$2:$C$5034,MATCH(INDIRECT(ADDRESS(ROW(),COLUMN()-1)),list!$A$2:$A$5034,0))</f>
        <v>PDM - Don Hoffman</v>
      </c>
      <c r="G1985" s="34" t="s">
        <v>3930</v>
      </c>
      <c r="H1985" s="34">
        <v>0</v>
      </c>
      <c r="I1985" s="34"/>
    </row>
    <row r="1986" spans="1:9" ht="18.75" customHeight="1">
      <c r="A1986" s="34" t="s">
        <v>3933</v>
      </c>
      <c r="B1986" s="87">
        <v>44076</v>
      </c>
      <c r="C1986" s="36">
        <v>0.69166666666666676</v>
      </c>
      <c r="D1986" s="37">
        <v>0.70000000000000007</v>
      </c>
      <c r="E1986" s="34" t="s">
        <v>2587</v>
      </c>
      <c r="F1986" s="34" t="str">
        <f t="array" aca="1" ref="F1986" ca="1">INDEX(list!$C$2:$C$5034,MATCH(INDIRECT(ADDRESS(ROW(),COLUMN()-1)),list!$A$2:$A$5034,0))</f>
        <v>VA - Enya Czerwin</v>
      </c>
      <c r="G1986" s="34" t="s">
        <v>3929</v>
      </c>
      <c r="H1986" s="34">
        <v>12</v>
      </c>
      <c r="I1986" s="34"/>
    </row>
    <row r="1987" spans="1:9" ht="18.75" customHeight="1">
      <c r="A1987" s="34" t="s">
        <v>3933</v>
      </c>
      <c r="B1987" s="87">
        <v>44076</v>
      </c>
      <c r="C1987" s="36">
        <v>0.69236111111111109</v>
      </c>
      <c r="D1987" s="37">
        <v>0.69236111111111109</v>
      </c>
      <c r="E1987" s="34" t="s">
        <v>3583</v>
      </c>
      <c r="F1987" s="34" t="str">
        <f t="array" aca="1" ref="F1987" ca="1">INDEX(list!$C$2:$C$5034,MATCH(INDIRECT(ADDRESS(ROW(),COLUMN()-1)),list!$A$2:$A$5034,0))</f>
        <v>PDM - Don Hoffman</v>
      </c>
      <c r="G1987" s="34" t="s">
        <v>3930</v>
      </c>
      <c r="H1987" s="34">
        <v>0</v>
      </c>
      <c r="I1987" s="34"/>
    </row>
    <row r="1988" spans="1:9" ht="18.75" customHeight="1">
      <c r="A1988" s="34" t="s">
        <v>3933</v>
      </c>
      <c r="B1988" s="87">
        <v>44076</v>
      </c>
      <c r="C1988" s="36">
        <v>0.69930555555555562</v>
      </c>
      <c r="D1988" s="37">
        <v>0.70000000000000007</v>
      </c>
      <c r="E1988" s="34" t="s">
        <v>3583</v>
      </c>
      <c r="F1988" s="34" t="str">
        <f t="array" aca="1" ref="F1988" ca="1">INDEX(list!$C$2:$C$5034,MATCH(INDIRECT(ADDRESS(ROW(),COLUMN()-1)),list!$A$2:$A$5034,0))</f>
        <v>PDM - Don Hoffman</v>
      </c>
      <c r="G1988" s="34" t="s">
        <v>3931</v>
      </c>
      <c r="H1988" s="34">
        <v>1</v>
      </c>
      <c r="I1988" s="34"/>
    </row>
    <row r="1989" spans="1:9" ht="18.75" customHeight="1">
      <c r="A1989" s="34" t="s">
        <v>3933</v>
      </c>
      <c r="B1989" s="87">
        <v>44076</v>
      </c>
      <c r="C1989" s="36">
        <v>0.7090277777777777</v>
      </c>
      <c r="D1989" s="37">
        <v>0.71527777777777779</v>
      </c>
      <c r="E1989" s="34" t="s">
        <v>3583</v>
      </c>
      <c r="F1989" s="34" t="str">
        <f t="array" aca="1" ref="F1989" ca="1">INDEX(list!$C$2:$C$5034,MATCH(INDIRECT(ADDRESS(ROW(),COLUMN()-1)),list!$A$2:$A$5034,0))</f>
        <v>PDM - Don Hoffman</v>
      </c>
      <c r="G1989" s="34" t="s">
        <v>3931</v>
      </c>
      <c r="H1989" s="34">
        <v>9</v>
      </c>
      <c r="I1989" s="34"/>
    </row>
    <row r="1990" spans="1:9" ht="18.75" customHeight="1">
      <c r="A1990" s="34" t="s">
        <v>3933</v>
      </c>
      <c r="B1990" s="87">
        <v>44076</v>
      </c>
      <c r="C1990" s="36">
        <v>0.72083333333333333</v>
      </c>
      <c r="D1990" s="37">
        <v>0.7284722222222223</v>
      </c>
      <c r="E1990" s="34" t="s">
        <v>2793</v>
      </c>
      <c r="F1990" s="34" t="str">
        <f t="array" aca="1" ref="F1990" ca="1">INDEX(list!$C$2:$C$5034,MATCH(INDIRECT(ADDRESS(ROW(),COLUMN()-1)),list!$A$2:$A$5034,0))</f>
        <v>Cynthia Jenkins-ZWO West</v>
      </c>
      <c r="G1990" s="34" t="s">
        <v>3929</v>
      </c>
      <c r="H1990" s="34">
        <v>11</v>
      </c>
      <c r="I1990" s="34"/>
    </row>
    <row r="1991" spans="1:9" ht="18.75" customHeight="1">
      <c r="A1991" s="34" t="s">
        <v>3933</v>
      </c>
      <c r="B1991" s="87">
        <v>44076</v>
      </c>
      <c r="C1991" s="36">
        <v>0.75138888888888899</v>
      </c>
      <c r="D1991" s="37">
        <v>0.75208333333333333</v>
      </c>
      <c r="E1991" s="34" t="s">
        <v>2460</v>
      </c>
      <c r="F1991" s="34" t="str">
        <f t="array" aca="1" ref="F1991" ca="1">INDEX(list!$C$2:$C$5034,MATCH(INDIRECT(ADDRESS(ROW(),COLUMN()-1)),list!$A$2:$A$5034,0))</f>
        <v>LU - Larry Ulvestad cell</v>
      </c>
      <c r="G1991" s="34" t="s">
        <v>3931</v>
      </c>
      <c r="H1991" s="34">
        <v>1</v>
      </c>
      <c r="I1991" s="34"/>
    </row>
    <row r="1992" spans="1:9" ht="18.75" customHeight="1">
      <c r="A1992" s="34" t="s">
        <v>3933</v>
      </c>
      <c r="B1992" s="87">
        <v>44076</v>
      </c>
      <c r="C1992" s="36">
        <v>0.77222222222222225</v>
      </c>
      <c r="D1992" s="37">
        <v>0.78402777777777777</v>
      </c>
      <c r="E1992" s="34" t="s">
        <v>2460</v>
      </c>
      <c r="F1992" s="34" t="str">
        <f t="array" aca="1" ref="F1992" ca="1">INDEX(list!$C$2:$C$5034,MATCH(INDIRECT(ADDRESS(ROW(),COLUMN()-1)),list!$A$2:$A$5034,0))</f>
        <v>LU - Larry Ulvestad cell</v>
      </c>
      <c r="G1992" s="34" t="s">
        <v>3929</v>
      </c>
      <c r="H1992" s="34">
        <v>17</v>
      </c>
      <c r="I1992" s="34"/>
    </row>
    <row r="1993" spans="1:9" ht="18.75" customHeight="1">
      <c r="A1993" s="34" t="s">
        <v>3933</v>
      </c>
      <c r="B1993" s="87">
        <v>44076</v>
      </c>
      <c r="C1993" s="36">
        <v>0.78541666666666676</v>
      </c>
      <c r="D1993" s="37">
        <v>0.79513888888888884</v>
      </c>
      <c r="E1993" s="34" t="s">
        <v>2793</v>
      </c>
      <c r="F1993" s="34" t="str">
        <f t="array" aca="1" ref="F1993" ca="1">INDEX(list!$C$2:$C$5034,MATCH(INDIRECT(ADDRESS(ROW(),COLUMN()-1)),list!$A$2:$A$5034,0))</f>
        <v>Cynthia Jenkins-ZWO West</v>
      </c>
      <c r="G1993" s="34" t="s">
        <v>3929</v>
      </c>
      <c r="H1993" s="34">
        <v>14</v>
      </c>
      <c r="I1993" s="34"/>
    </row>
    <row r="1994" spans="1:9" ht="18.75" customHeight="1">
      <c r="A1994" s="34" t="s">
        <v>3933</v>
      </c>
      <c r="B1994" s="87">
        <v>44076</v>
      </c>
      <c r="C1994" s="36">
        <v>0.78541666666666676</v>
      </c>
      <c r="D1994" s="37">
        <v>0.78541666666666676</v>
      </c>
      <c r="E1994" s="34" t="s">
        <v>440</v>
      </c>
      <c r="F1994" s="34" t="str">
        <f t="array" aca="1" ref="F1994" ca="1">INDEX(list!$C$2:$C$5034,MATCH(INDIRECT(ADDRESS(ROW(),COLUMN()-1)),list!$A$2:$A$5034,0))</f>
        <v>Larry Nedry Home</v>
      </c>
      <c r="G1994" s="34" t="s">
        <v>3930</v>
      </c>
      <c r="H1994" s="34">
        <v>0</v>
      </c>
      <c r="I1994" s="34"/>
    </row>
    <row r="1995" spans="1:9" ht="18.75" customHeight="1">
      <c r="A1995" s="34" t="s">
        <v>3933</v>
      </c>
      <c r="B1995" s="87">
        <v>44076</v>
      </c>
      <c r="C1995" s="36">
        <v>0.7909722222222223</v>
      </c>
      <c r="D1995" s="37">
        <v>0.7909722222222223</v>
      </c>
      <c r="E1995" s="34" t="s">
        <v>2366</v>
      </c>
      <c r="F1995" s="34" t="str">
        <f t="array" aca="1" ref="F1995" ca="1">INDEX(list!$C$2:$C$5034,MATCH(INDIRECT(ADDRESS(ROW(),COLUMN()-1)),list!$A$2:$A$5034,0))</f>
        <v xml:space="preserve">Dr. Brad Hughes Cell </v>
      </c>
      <c r="G1995" s="34" t="s">
        <v>3930</v>
      </c>
      <c r="H1995" s="34">
        <v>0</v>
      </c>
      <c r="I1995" s="34"/>
    </row>
    <row r="1996" spans="1:9" ht="18.75" customHeight="1">
      <c r="A1996" s="34" t="s">
        <v>3933</v>
      </c>
      <c r="B1996" s="87">
        <v>44076</v>
      </c>
      <c r="C1996" s="36">
        <v>0.82708333333333339</v>
      </c>
      <c r="D1996" s="37">
        <v>0.82708333333333339</v>
      </c>
      <c r="E1996" s="34" t="s">
        <v>2793</v>
      </c>
      <c r="F1996" s="34" t="str">
        <f t="array" aca="1" ref="F1996" ca="1">INDEX(list!$C$2:$C$5034,MATCH(INDIRECT(ADDRESS(ROW(),COLUMN()-1)),list!$A$2:$A$5034,0))</f>
        <v>Cynthia Jenkins-ZWO West</v>
      </c>
      <c r="G1996" s="34" t="s">
        <v>3930</v>
      </c>
      <c r="H1996" s="34">
        <v>0</v>
      </c>
      <c r="I1996" s="34"/>
    </row>
    <row r="1997" spans="1:9" ht="18.75" customHeight="1">
      <c r="A1997" s="34" t="s">
        <v>3933</v>
      </c>
      <c r="B1997" s="87">
        <v>44076</v>
      </c>
      <c r="C1997" s="36">
        <v>0.82847222222222217</v>
      </c>
      <c r="D1997" s="37">
        <v>0.83611111111111114</v>
      </c>
      <c r="E1997" s="34" t="s">
        <v>2793</v>
      </c>
      <c r="F1997" s="34" t="str">
        <f t="array" aca="1" ref="F1997" ca="1">INDEX(list!$C$2:$C$5034,MATCH(INDIRECT(ADDRESS(ROW(),COLUMN()-1)),list!$A$2:$A$5034,0))</f>
        <v>Cynthia Jenkins-ZWO West</v>
      </c>
      <c r="G1997" s="34" t="s">
        <v>3931</v>
      </c>
      <c r="H1997" s="34">
        <v>11</v>
      </c>
      <c r="I1997" s="34"/>
    </row>
    <row r="1998" spans="1:9" ht="18.75" customHeight="1">
      <c r="A1998" s="34" t="s">
        <v>3934</v>
      </c>
      <c r="B1998" s="87">
        <v>44077</v>
      </c>
      <c r="C1998" s="36">
        <v>0.47083333333333338</v>
      </c>
      <c r="D1998" s="37">
        <v>0.52916666666666667</v>
      </c>
      <c r="E1998" s="34" t="s">
        <v>373</v>
      </c>
      <c r="F1998" s="34" t="str">
        <f t="array" aca="1" ref="F1998" ca="1">INDEX(list!$C$2:$C$5034,MATCH(INDIRECT(ADDRESS(ROW(),COLUMN()-1)),list!$A$2:$A$5034,0))</f>
        <v>TT - Alicia cell</v>
      </c>
      <c r="G1998" s="34" t="s">
        <v>3929</v>
      </c>
      <c r="H1998" s="34">
        <v>84</v>
      </c>
      <c r="I1998" s="34"/>
    </row>
    <row r="1999" spans="1:9" ht="18.75" customHeight="1">
      <c r="A1999" s="34" t="s">
        <v>3934</v>
      </c>
      <c r="B1999" s="87">
        <v>44077</v>
      </c>
      <c r="C1999" s="36">
        <v>0.50486111111111109</v>
      </c>
      <c r="D1999" s="37">
        <v>0.50486111111111109</v>
      </c>
      <c r="E1999" s="34" t="s">
        <v>4187</v>
      </c>
      <c r="F1999" s="34" t="e">
        <f t="array" aca="1" ref="F1999" ca="1">INDEX(list!$C$2:$C$5034,MATCH(INDIRECT(ADDRESS(ROW(),COLUMN()-1)),list!$A$2:$A$5034,0))</f>
        <v>#N/A</v>
      </c>
      <c r="G1999" s="34" t="s">
        <v>3930</v>
      </c>
      <c r="H1999" s="34">
        <v>0</v>
      </c>
      <c r="I1999" s="34"/>
    </row>
    <row r="2000" spans="1:9" ht="18.75" customHeight="1">
      <c r="A2000" s="34" t="s">
        <v>3934</v>
      </c>
      <c r="B2000" s="87">
        <v>44077</v>
      </c>
      <c r="C2000" s="36">
        <v>0.53263888888888888</v>
      </c>
      <c r="D2000" s="37">
        <v>0.53263888888888888</v>
      </c>
      <c r="E2000" s="34" t="s">
        <v>2366</v>
      </c>
      <c r="F2000" s="34" t="str">
        <f t="array" aca="1" ref="F2000" ca="1">INDEX(list!$C$2:$C$5034,MATCH(INDIRECT(ADDRESS(ROW(),COLUMN()-1)),list!$A$2:$A$5034,0))</f>
        <v xml:space="preserve">Dr. Brad Hughes Cell </v>
      </c>
      <c r="G2000" s="34" t="s">
        <v>3930</v>
      </c>
      <c r="H2000" s="34">
        <v>0</v>
      </c>
      <c r="I2000" s="34"/>
    </row>
    <row r="2001" spans="1:9" ht="18.75" customHeight="1">
      <c r="A2001" s="34" t="s">
        <v>3934</v>
      </c>
      <c r="B2001" s="87">
        <v>44077</v>
      </c>
      <c r="C2001" s="36">
        <v>0.54027777777777775</v>
      </c>
      <c r="D2001" s="37">
        <v>0.54166666666666663</v>
      </c>
      <c r="E2001" s="34" t="s">
        <v>2366</v>
      </c>
      <c r="F2001" s="34" t="str">
        <f t="array" aca="1" ref="F2001" ca="1">INDEX(list!$C$2:$C$5034,MATCH(INDIRECT(ADDRESS(ROW(),COLUMN()-1)),list!$A$2:$A$5034,0))</f>
        <v xml:space="preserve">Dr. Brad Hughes Cell </v>
      </c>
      <c r="G2001" s="34" t="s">
        <v>3931</v>
      </c>
      <c r="H2001" s="34">
        <v>2</v>
      </c>
      <c r="I2001" s="34"/>
    </row>
    <row r="2002" spans="1:9" ht="18.75" customHeight="1">
      <c r="A2002" s="34" t="s">
        <v>3934</v>
      </c>
      <c r="B2002" s="87">
        <v>44077</v>
      </c>
      <c r="C2002" s="36">
        <v>0.54097222222222219</v>
      </c>
      <c r="D2002" s="37">
        <v>0.54097222222222219</v>
      </c>
      <c r="E2002" s="34" t="s">
        <v>2366</v>
      </c>
      <c r="F2002" s="34" t="str">
        <f t="array" aca="1" ref="F2002" ca="1">INDEX(list!$C$2:$C$5034,MATCH(INDIRECT(ADDRESS(ROW(),COLUMN()-1)),list!$A$2:$A$5034,0))</f>
        <v xml:space="preserve">Dr. Brad Hughes Cell </v>
      </c>
      <c r="G2002" s="34" t="s">
        <v>3930</v>
      </c>
      <c r="H2002" s="34">
        <v>0</v>
      </c>
      <c r="I2002" s="34"/>
    </row>
    <row r="2003" spans="1:9" ht="18.75" customHeight="1">
      <c r="A2003" s="34" t="s">
        <v>3934</v>
      </c>
      <c r="B2003" s="87">
        <v>44077</v>
      </c>
      <c r="C2003" s="36">
        <v>0.5541666666666667</v>
      </c>
      <c r="D2003" s="37">
        <v>0.5541666666666667</v>
      </c>
      <c r="E2003" s="34" t="s">
        <v>3583</v>
      </c>
      <c r="F2003" s="34" t="str">
        <f t="array" aca="1" ref="F2003" ca="1">INDEX(list!$C$2:$C$5034,MATCH(INDIRECT(ADDRESS(ROW(),COLUMN()-1)),list!$A$2:$A$5034,0))</f>
        <v>PDM - Don Hoffman</v>
      </c>
      <c r="G2003" s="34" t="s">
        <v>3930</v>
      </c>
      <c r="H2003" s="34">
        <v>0</v>
      </c>
      <c r="I2003" s="34"/>
    </row>
    <row r="2004" spans="1:9" ht="18.75" customHeight="1">
      <c r="A2004" s="34" t="s">
        <v>3934</v>
      </c>
      <c r="B2004" s="87">
        <v>44077</v>
      </c>
      <c r="C2004" s="36">
        <v>0.60763888888888895</v>
      </c>
      <c r="D2004" s="37">
        <v>0.61458333333333337</v>
      </c>
      <c r="E2004" s="34" t="s">
        <v>2793</v>
      </c>
      <c r="F2004" s="34" t="str">
        <f t="array" aca="1" ref="F2004" ca="1">INDEX(list!$C$2:$C$5034,MATCH(INDIRECT(ADDRESS(ROW(),COLUMN()-1)),list!$A$2:$A$5034,0))</f>
        <v>Cynthia Jenkins-ZWO West</v>
      </c>
      <c r="G2004" s="34" t="s">
        <v>3931</v>
      </c>
      <c r="H2004" s="34">
        <v>10</v>
      </c>
      <c r="I2004" s="34"/>
    </row>
    <row r="2005" spans="1:9" ht="18.75" customHeight="1">
      <c r="A2005" s="34" t="s">
        <v>3934</v>
      </c>
      <c r="B2005" s="87">
        <v>44077</v>
      </c>
      <c r="C2005" s="36">
        <v>0.61736111111111114</v>
      </c>
      <c r="D2005" s="37">
        <v>0.62083333333333335</v>
      </c>
      <c r="E2005" s="34" t="s">
        <v>4187</v>
      </c>
      <c r="F2005" s="34" t="e">
        <f t="array" aca="1" ref="F2005" ca="1">INDEX(list!$C$2:$C$5034,MATCH(INDIRECT(ADDRESS(ROW(),COLUMN()-1)),list!$A$2:$A$5034,0))</f>
        <v>#N/A</v>
      </c>
      <c r="G2005" s="34" t="s">
        <v>3929</v>
      </c>
      <c r="H2005" s="34">
        <v>5</v>
      </c>
      <c r="I2005" s="34"/>
    </row>
    <row r="2006" spans="1:9" ht="18.75" customHeight="1">
      <c r="A2006" s="34" t="s">
        <v>3934</v>
      </c>
      <c r="B2006" s="87">
        <v>44077</v>
      </c>
      <c r="C2006" s="36">
        <v>0.62430555555555556</v>
      </c>
      <c r="D2006" s="37">
        <v>0.64236111111111105</v>
      </c>
      <c r="E2006" s="34" t="s">
        <v>4187</v>
      </c>
      <c r="F2006" s="34" t="e">
        <f t="array" aca="1" ref="F2006" ca="1">INDEX(list!$C$2:$C$5034,MATCH(INDIRECT(ADDRESS(ROW(),COLUMN()-1)),list!$A$2:$A$5034,0))</f>
        <v>#N/A</v>
      </c>
      <c r="G2006" s="34" t="s">
        <v>3929</v>
      </c>
      <c r="H2006" s="34">
        <v>26</v>
      </c>
      <c r="I2006" s="34"/>
    </row>
    <row r="2007" spans="1:9" ht="18.75" customHeight="1">
      <c r="A2007" s="34" t="s">
        <v>3934</v>
      </c>
      <c r="B2007" s="87">
        <v>44077</v>
      </c>
      <c r="C2007" s="36">
        <v>0.64097222222222217</v>
      </c>
      <c r="D2007" s="37">
        <v>0.64097222222222217</v>
      </c>
      <c r="E2007" s="34" t="s">
        <v>3583</v>
      </c>
      <c r="F2007" s="34" t="str">
        <f t="array" aca="1" ref="F2007" ca="1">INDEX(list!$C$2:$C$5034,MATCH(INDIRECT(ADDRESS(ROW(),COLUMN()-1)),list!$A$2:$A$5034,0))</f>
        <v>PDM - Don Hoffman</v>
      </c>
      <c r="G2007" s="34" t="s">
        <v>3930</v>
      </c>
      <c r="H2007" s="34">
        <v>0</v>
      </c>
      <c r="I2007" s="34"/>
    </row>
    <row r="2008" spans="1:9" ht="18.75" customHeight="1">
      <c r="A2008" s="34" t="s">
        <v>3934</v>
      </c>
      <c r="B2008" s="87">
        <v>44077</v>
      </c>
      <c r="C2008" s="36">
        <v>0.6875</v>
      </c>
      <c r="D2008" s="37">
        <v>0.6875</v>
      </c>
      <c r="E2008" s="34" t="s">
        <v>3583</v>
      </c>
      <c r="F2008" s="34" t="str">
        <f t="array" aca="1" ref="F2008" ca="1">INDEX(list!$C$2:$C$5034,MATCH(INDIRECT(ADDRESS(ROW(),COLUMN()-1)),list!$A$2:$A$5034,0))</f>
        <v>PDM - Don Hoffman</v>
      </c>
      <c r="G2008" s="34" t="s">
        <v>3930</v>
      </c>
      <c r="H2008" s="34">
        <v>0</v>
      </c>
      <c r="I2008" s="34"/>
    </row>
    <row r="2009" spans="1:9" ht="18.75" customHeight="1">
      <c r="A2009" s="34" t="s">
        <v>3934</v>
      </c>
      <c r="B2009" s="87">
        <v>44077</v>
      </c>
      <c r="C2009" s="36">
        <v>0.6972222222222223</v>
      </c>
      <c r="D2009" s="37">
        <v>0.69791666666666663</v>
      </c>
      <c r="E2009" s="34" t="s">
        <v>3583</v>
      </c>
      <c r="F2009" s="34" t="str">
        <f t="array" aca="1" ref="F2009" ca="1">INDEX(list!$C$2:$C$5034,MATCH(INDIRECT(ADDRESS(ROW(),COLUMN()-1)),list!$A$2:$A$5034,0))</f>
        <v>PDM - Don Hoffman</v>
      </c>
      <c r="G2009" s="34" t="s">
        <v>3931</v>
      </c>
      <c r="H2009" s="34">
        <v>1</v>
      </c>
      <c r="I2009" s="34"/>
    </row>
    <row r="2010" spans="1:9" ht="18.75" customHeight="1">
      <c r="A2010" s="34" t="s">
        <v>3934</v>
      </c>
      <c r="B2010" s="87">
        <v>44077</v>
      </c>
      <c r="C2010" s="36">
        <v>0.82708333333333339</v>
      </c>
      <c r="D2010" s="37">
        <v>0.82708333333333339</v>
      </c>
      <c r="E2010" s="34" t="s">
        <v>1227</v>
      </c>
      <c r="F2010" s="34" t="str">
        <f t="array" aca="1" ref="F2010" ca="1">INDEX(list!$C$2:$C$5034,MATCH(INDIRECT(ADDRESS(ROW(),COLUMN()-1)),list!$A$2:$A$5034,0))</f>
        <v>Patrick Laubach Cell</v>
      </c>
      <c r="G2010" s="34" t="s">
        <v>3930</v>
      </c>
      <c r="H2010" s="34">
        <v>0</v>
      </c>
      <c r="I2010" s="34"/>
    </row>
    <row r="2011" spans="1:9" ht="18.75" customHeight="1">
      <c r="A2011" s="34" t="s">
        <v>3934</v>
      </c>
      <c r="B2011" s="87">
        <v>44077</v>
      </c>
      <c r="C2011" s="36">
        <v>0.83263888888888893</v>
      </c>
      <c r="D2011" s="37">
        <v>0.8354166666666667</v>
      </c>
      <c r="E2011" s="34" t="s">
        <v>1227</v>
      </c>
      <c r="F2011" s="34" t="str">
        <f t="array" aca="1" ref="F2011" ca="1">INDEX(list!$C$2:$C$5034,MATCH(INDIRECT(ADDRESS(ROW(),COLUMN()-1)),list!$A$2:$A$5034,0))</f>
        <v>Patrick Laubach Cell</v>
      </c>
      <c r="G2011" s="34" t="s">
        <v>3931</v>
      </c>
      <c r="H2011" s="34">
        <v>4</v>
      </c>
      <c r="I2011" s="34"/>
    </row>
    <row r="2012" spans="1:9" ht="18.75" customHeight="1">
      <c r="A2012" s="34" t="s">
        <v>3935</v>
      </c>
      <c r="B2012" s="87">
        <v>44078</v>
      </c>
      <c r="C2012" s="36">
        <v>0.40833333333333338</v>
      </c>
      <c r="D2012" s="37">
        <v>0.42291666666666666</v>
      </c>
      <c r="E2012" s="34" t="s">
        <v>3583</v>
      </c>
      <c r="F2012" s="34" t="str">
        <f t="array" aca="1" ref="F2012" ca="1">INDEX(list!$C$2:$C$5034,MATCH(INDIRECT(ADDRESS(ROW(),COLUMN()-1)),list!$A$2:$A$5034,0))</f>
        <v>PDM - Don Hoffman</v>
      </c>
      <c r="G2012" s="34" t="s">
        <v>3929</v>
      </c>
      <c r="H2012" s="34">
        <v>21</v>
      </c>
      <c r="I2012" s="34"/>
    </row>
    <row r="2013" spans="1:9" ht="18.75" customHeight="1">
      <c r="A2013" s="34" t="s">
        <v>3935</v>
      </c>
      <c r="B2013" s="87">
        <v>44078</v>
      </c>
      <c r="C2013" s="36">
        <v>0.42499999999999999</v>
      </c>
      <c r="D2013" s="37">
        <v>0.42569444444444443</v>
      </c>
      <c r="E2013" s="34" t="s">
        <v>2790</v>
      </c>
      <c r="F2013" s="34" t="str">
        <f t="array" aca="1" ref="F2013" ca="1">INDEX(list!$C$2:$C$5034,MATCH(INDIRECT(ADDRESS(ROW(),COLUMN()-1)),list!$A$2:$A$5034,0))</f>
        <v>VA - Wesley Hamchuk VA cell</v>
      </c>
      <c r="G2013" s="34" t="s">
        <v>3931</v>
      </c>
      <c r="H2013" s="34">
        <v>1</v>
      </c>
      <c r="I2013" s="34"/>
    </row>
    <row r="2014" spans="1:9" ht="18.75" customHeight="1">
      <c r="A2014" s="34" t="s">
        <v>3935</v>
      </c>
      <c r="B2014" s="87">
        <v>44078</v>
      </c>
      <c r="C2014" s="36">
        <v>0.42569444444444443</v>
      </c>
      <c r="D2014" s="37">
        <v>0.43124999999999997</v>
      </c>
      <c r="E2014" s="34" t="s">
        <v>2590</v>
      </c>
      <c r="F2014" s="34" t="str">
        <f t="array" aca="1" ref="F2014" ca="1">INDEX(list!$C$2:$C$5034,MATCH(INDIRECT(ADDRESS(ROW(),COLUMN()-1)),list!$A$2:$A$5034,0))</f>
        <v>VA - Wesley Hamchuk VA cell</v>
      </c>
      <c r="G2014" s="34" t="s">
        <v>3929</v>
      </c>
      <c r="H2014" s="34">
        <v>8</v>
      </c>
      <c r="I2014" s="34"/>
    </row>
    <row r="2015" spans="1:9" ht="18.75" customHeight="1">
      <c r="A2015" s="34" t="s">
        <v>3935</v>
      </c>
      <c r="B2015" s="87">
        <v>44078</v>
      </c>
      <c r="C2015" s="36">
        <v>0.45624999999999999</v>
      </c>
      <c r="D2015" s="37">
        <v>0.46111111111111108</v>
      </c>
      <c r="E2015" s="34" t="s">
        <v>3583</v>
      </c>
      <c r="F2015" s="34" t="str">
        <f t="array" aca="1" ref="F2015" ca="1">INDEX(list!$C$2:$C$5034,MATCH(INDIRECT(ADDRESS(ROW(),COLUMN()-1)),list!$A$2:$A$5034,0))</f>
        <v>PDM - Don Hoffman</v>
      </c>
      <c r="G2015" s="34" t="s">
        <v>3929</v>
      </c>
      <c r="H2015" s="34">
        <v>7</v>
      </c>
      <c r="I2015" s="34"/>
    </row>
    <row r="2016" spans="1:9" ht="18.75" customHeight="1">
      <c r="A2016" s="34" t="s">
        <v>3935</v>
      </c>
      <c r="B2016" s="87">
        <v>44078</v>
      </c>
      <c r="C2016" s="36">
        <v>0.51944444444444449</v>
      </c>
      <c r="D2016" s="37">
        <v>0.52708333333333335</v>
      </c>
      <c r="E2016" s="34" t="s">
        <v>3583</v>
      </c>
      <c r="F2016" s="34" t="str">
        <f t="array" aca="1" ref="F2016" ca="1">INDEX(list!$C$2:$C$5034,MATCH(INDIRECT(ADDRESS(ROW(),COLUMN()-1)),list!$A$2:$A$5034,0))</f>
        <v>PDM - Don Hoffman</v>
      </c>
      <c r="G2016" s="34" t="s">
        <v>3929</v>
      </c>
      <c r="H2016" s="34">
        <v>11</v>
      </c>
      <c r="I2016" s="34"/>
    </row>
    <row r="2017" spans="1:9" ht="18.75" customHeight="1">
      <c r="A2017" s="34" t="s">
        <v>3935</v>
      </c>
      <c r="B2017" s="87">
        <v>44078</v>
      </c>
      <c r="C2017" s="36">
        <v>0.59305555555555556</v>
      </c>
      <c r="D2017" s="37">
        <v>0.62013888888888891</v>
      </c>
      <c r="E2017" s="34" t="s">
        <v>2651</v>
      </c>
      <c r="F2017" s="34" t="str">
        <f t="array" aca="1" ref="F2017" ca="1">INDEX(list!$C$2:$C$5034,MATCH(INDIRECT(ADDRESS(ROW(),COLUMN()-1)),list!$A$2:$A$5034,0))</f>
        <v>GD - Diana Garreau Cell</v>
      </c>
      <c r="G2017" s="34" t="s">
        <v>3929</v>
      </c>
      <c r="H2017" s="34">
        <v>39</v>
      </c>
      <c r="I2017" s="34"/>
    </row>
    <row r="2018" spans="1:9" ht="18.75" customHeight="1">
      <c r="A2018" s="34" t="s">
        <v>3935</v>
      </c>
      <c r="B2018" s="87">
        <v>44078</v>
      </c>
      <c r="C2018" s="36">
        <v>0.60138888888888886</v>
      </c>
      <c r="D2018" s="37">
        <v>0.60138888888888886</v>
      </c>
      <c r="E2018" s="34" t="s">
        <v>2166</v>
      </c>
      <c r="F2018" s="34" t="str">
        <f t="array" aca="1" ref="F2018" ca="1">INDEX(list!$C$2:$C$5034,MATCH(INDIRECT(ADDRESS(ROW(),COLUMN()-1)),list!$A$2:$A$5034,0))</f>
        <v>Ed Laubach Cell</v>
      </c>
      <c r="G2018" s="34" t="s">
        <v>3930</v>
      </c>
      <c r="H2018" s="34">
        <v>0</v>
      </c>
      <c r="I2018" s="34"/>
    </row>
    <row r="2019" spans="1:9" ht="18.75" customHeight="1">
      <c r="A2019" s="34" t="s">
        <v>3935</v>
      </c>
      <c r="B2019" s="87">
        <v>44078</v>
      </c>
      <c r="C2019" s="36">
        <v>0.63680555555555551</v>
      </c>
      <c r="D2019" s="37">
        <v>0.64374999999999993</v>
      </c>
      <c r="E2019" s="34" t="s">
        <v>503</v>
      </c>
      <c r="F2019" s="34" t="str">
        <f t="array" aca="1" ref="F2019" ca="1">INDEX(list!$C$2:$C$5034,MATCH(INDIRECT(ADDRESS(ROW(),COLUMN()-1)),list!$A$2:$A$5034,0))</f>
        <v>DPP - Mercedes Sahagun cell</v>
      </c>
      <c r="G2019" s="34" t="s">
        <v>3929</v>
      </c>
      <c r="H2019" s="34">
        <v>10</v>
      </c>
      <c r="I2019" s="34"/>
    </row>
    <row r="2020" spans="1:9" ht="18.75" customHeight="1">
      <c r="A2020" s="34" t="s">
        <v>3935</v>
      </c>
      <c r="B2020" s="87">
        <v>44078</v>
      </c>
      <c r="C2020" s="36">
        <v>0.6694444444444444</v>
      </c>
      <c r="D2020" s="37">
        <v>0.67847222222222225</v>
      </c>
      <c r="E2020" s="34" t="s">
        <v>2166</v>
      </c>
      <c r="F2020" s="34" t="str">
        <f t="array" aca="1" ref="F2020" ca="1">INDEX(list!$C$2:$C$5034,MATCH(INDIRECT(ADDRESS(ROW(),COLUMN()-1)),list!$A$2:$A$5034,0))</f>
        <v>Ed Laubach Cell</v>
      </c>
      <c r="G2020" s="34" t="s">
        <v>3929</v>
      </c>
      <c r="H2020" s="34">
        <v>13</v>
      </c>
      <c r="I2020" s="34"/>
    </row>
    <row r="2021" spans="1:9" ht="18.75" customHeight="1">
      <c r="A2021" s="34" t="s">
        <v>3935</v>
      </c>
      <c r="B2021" s="87">
        <v>44078</v>
      </c>
      <c r="C2021" s="36">
        <v>0.68819444444444444</v>
      </c>
      <c r="D2021" s="37">
        <v>0.69027777777777777</v>
      </c>
      <c r="E2021" s="34" t="s">
        <v>1157</v>
      </c>
      <c r="F2021" s="34" t="str">
        <f t="array" aca="1" ref="F2021" ca="1">INDEX(list!$C$2:$C$5034,MATCH(INDIRECT(ADDRESS(ROW(),COLUMN()-1)),list!$A$2:$A$5034,0))</f>
        <v>Kathrin Rogers</v>
      </c>
      <c r="G2021" s="34" t="s">
        <v>3929</v>
      </c>
      <c r="H2021" s="34">
        <v>3</v>
      </c>
      <c r="I2021" s="34"/>
    </row>
    <row r="2022" spans="1:9" ht="18.75" customHeight="1">
      <c r="A2022" s="34" t="s">
        <v>3935</v>
      </c>
      <c r="B2022" s="87">
        <v>44078</v>
      </c>
      <c r="C2022" s="36">
        <v>0.69097222222222221</v>
      </c>
      <c r="D2022" s="37">
        <v>0.74513888888888891</v>
      </c>
      <c r="E2022" s="34" t="s">
        <v>3312</v>
      </c>
      <c r="F2022" s="34" t="str">
        <f t="array" aca="1" ref="F2022" ca="1">INDEX(list!$C$2:$C$5034,MATCH(INDIRECT(ADDRESS(ROW(),COLUMN()-1)),list!$A$2:$A$5034,0))</f>
        <v>TD - Newport Pulmonary Associates</v>
      </c>
      <c r="G2022" s="34" t="s">
        <v>3931</v>
      </c>
      <c r="H2022" s="34">
        <v>78</v>
      </c>
      <c r="I2022" s="34"/>
    </row>
    <row r="2023" spans="1:9" ht="18.75" customHeight="1">
      <c r="A2023" s="34" t="s">
        <v>3935</v>
      </c>
      <c r="B2023" s="87">
        <v>44078</v>
      </c>
      <c r="C2023" s="36">
        <v>0.74722222222222223</v>
      </c>
      <c r="D2023" s="37">
        <v>0.74861111111111101</v>
      </c>
      <c r="E2023" s="34" t="s">
        <v>3272</v>
      </c>
      <c r="F2023" s="34" t="str">
        <f t="array" aca="1" ref="F2023" ca="1">INDEX(list!$C$2:$C$5034,MATCH(INDIRECT(ADDRESS(ROW(),COLUMN()-1)),list!$A$2:$A$5034,0))</f>
        <v>Elaina Cell</v>
      </c>
      <c r="G2023" s="34" t="s">
        <v>3931</v>
      </c>
      <c r="H2023" s="34">
        <v>2</v>
      </c>
      <c r="I2023" s="34"/>
    </row>
    <row r="2024" spans="1:9" ht="18.75" customHeight="1">
      <c r="A2024" s="34" t="s">
        <v>3935</v>
      </c>
      <c r="B2024" s="87">
        <v>44078</v>
      </c>
      <c r="C2024" s="36">
        <v>0.79166666666666663</v>
      </c>
      <c r="D2024" s="37">
        <v>0.81111111111111101</v>
      </c>
      <c r="E2024" s="34" t="s">
        <v>1157</v>
      </c>
      <c r="F2024" s="34" t="str">
        <f t="array" aca="1" ref="F2024" ca="1">INDEX(list!$C$2:$C$5034,MATCH(INDIRECT(ADDRESS(ROW(),COLUMN()-1)),list!$A$2:$A$5034,0))</f>
        <v>Kathrin Rogers</v>
      </c>
      <c r="G2024" s="34" t="s">
        <v>3929</v>
      </c>
      <c r="H2024" s="34">
        <v>28</v>
      </c>
      <c r="I2024" s="34"/>
    </row>
    <row r="2025" spans="1:9" ht="18.75" customHeight="1">
      <c r="A2025" s="34" t="s">
        <v>3935</v>
      </c>
      <c r="B2025" s="87">
        <v>44078</v>
      </c>
      <c r="C2025" s="36">
        <v>0.85833333333333339</v>
      </c>
      <c r="D2025" s="37">
        <v>0.86041666666666661</v>
      </c>
      <c r="E2025" s="34" t="s">
        <v>2651</v>
      </c>
      <c r="F2025" s="34" t="str">
        <f t="array" aca="1" ref="F2025" ca="1">INDEX(list!$C$2:$C$5034,MATCH(INDIRECT(ADDRESS(ROW(),COLUMN()-1)),list!$A$2:$A$5034,0))</f>
        <v>GD - Diana Garreau Cell</v>
      </c>
      <c r="G2025" s="34" t="s">
        <v>3929</v>
      </c>
      <c r="H2025" s="34">
        <v>3</v>
      </c>
      <c r="I2025" s="34"/>
    </row>
    <row r="2026" spans="1:9" ht="18.75" customHeight="1">
      <c r="A2026" s="34" t="s">
        <v>3935</v>
      </c>
      <c r="B2026" s="87">
        <v>44078</v>
      </c>
      <c r="C2026" s="36">
        <v>0.87361111111111101</v>
      </c>
      <c r="D2026" s="37">
        <v>0.87361111111111101</v>
      </c>
      <c r="E2026" s="34" t="s">
        <v>1157</v>
      </c>
      <c r="F2026" s="34" t="str">
        <f t="array" aca="1" ref="F2026" ca="1">INDEX(list!$C$2:$C$5034,MATCH(INDIRECT(ADDRESS(ROW(),COLUMN()-1)),list!$A$2:$A$5034,0))</f>
        <v>Kathrin Rogers</v>
      </c>
      <c r="G2026" s="34" t="s">
        <v>3930</v>
      </c>
      <c r="H2026" s="34">
        <v>0</v>
      </c>
      <c r="I2026" s="34"/>
    </row>
    <row r="2027" spans="1:9" ht="18.75" customHeight="1">
      <c r="A2027" s="34" t="s">
        <v>3935</v>
      </c>
      <c r="B2027" s="87">
        <v>44078</v>
      </c>
      <c r="C2027" s="36">
        <v>0.92569444444444438</v>
      </c>
      <c r="D2027" s="37">
        <v>0.93333333333333324</v>
      </c>
      <c r="E2027" s="34" t="s">
        <v>1157</v>
      </c>
      <c r="F2027" s="34" t="str">
        <f t="array" aca="1" ref="F2027" ca="1">INDEX(list!$C$2:$C$5034,MATCH(INDIRECT(ADDRESS(ROW(),COLUMN()-1)),list!$A$2:$A$5034,0))</f>
        <v>Kathrin Rogers</v>
      </c>
      <c r="G2027" s="34" t="s">
        <v>3929</v>
      </c>
      <c r="H2027" s="34">
        <v>11</v>
      </c>
      <c r="I2027" s="34"/>
    </row>
    <row r="2028" spans="1:9" ht="18.75" customHeight="1">
      <c r="A2028" s="34" t="s">
        <v>3937</v>
      </c>
      <c r="B2028" s="87">
        <v>44079</v>
      </c>
      <c r="C2028" s="36">
        <v>0.50138888888888888</v>
      </c>
      <c r="D2028" s="37">
        <v>0.50277777777777777</v>
      </c>
      <c r="E2028" s="34" t="s">
        <v>3272</v>
      </c>
      <c r="F2028" s="34" t="str">
        <f t="array" aca="1" ref="F2028" ca="1">INDEX(list!$C$2:$C$5034,MATCH(INDIRECT(ADDRESS(ROW(),COLUMN()-1)),list!$A$2:$A$5034,0))</f>
        <v>Elaina Cell</v>
      </c>
      <c r="G2028" s="34" t="s">
        <v>3931</v>
      </c>
      <c r="H2028" s="34">
        <v>2</v>
      </c>
      <c r="I2028" s="34"/>
    </row>
    <row r="2029" spans="1:9" ht="18.75" customHeight="1">
      <c r="A2029" s="34" t="s">
        <v>3937</v>
      </c>
      <c r="B2029" s="87">
        <v>44079</v>
      </c>
      <c r="C2029" s="36">
        <v>0.53472222222222221</v>
      </c>
      <c r="D2029" s="37">
        <v>0.53680555555555554</v>
      </c>
      <c r="E2029" s="34" t="s">
        <v>3272</v>
      </c>
      <c r="F2029" s="34" t="str">
        <f t="array" aca="1" ref="F2029" ca="1">INDEX(list!$C$2:$C$5034,MATCH(INDIRECT(ADDRESS(ROW(),COLUMN()-1)),list!$A$2:$A$5034,0))</f>
        <v>Elaina Cell</v>
      </c>
      <c r="G2029" s="34" t="s">
        <v>3931</v>
      </c>
      <c r="H2029" s="34">
        <v>3</v>
      </c>
      <c r="I2029" s="34"/>
    </row>
    <row r="2030" spans="1:9" ht="18.75" customHeight="1">
      <c r="A2030" s="34" t="s">
        <v>3937</v>
      </c>
      <c r="B2030" s="87">
        <v>44079</v>
      </c>
      <c r="C2030" s="36">
        <v>0.56319444444444444</v>
      </c>
      <c r="D2030" s="37">
        <v>0.56319444444444444</v>
      </c>
      <c r="E2030" s="34" t="s">
        <v>1074</v>
      </c>
      <c r="F2030" s="34" t="str">
        <f t="array" aca="1" ref="F2030" ca="1">INDEX(list!$C$2:$C$5034,MATCH(INDIRECT(ADDRESS(ROW(),COLUMN()-1)),list!$A$2:$A$5034,0))</f>
        <v>Cindy Busche</v>
      </c>
      <c r="G2030" s="34" t="s">
        <v>3931</v>
      </c>
      <c r="H2030" s="34">
        <v>0</v>
      </c>
      <c r="I2030" s="34"/>
    </row>
    <row r="2031" spans="1:9" ht="18.75" customHeight="1">
      <c r="A2031" s="34" t="s">
        <v>3937</v>
      </c>
      <c r="B2031" s="87">
        <v>44079</v>
      </c>
      <c r="C2031" s="36">
        <v>0.56388888888888888</v>
      </c>
      <c r="D2031" s="37">
        <v>0.56458333333333333</v>
      </c>
      <c r="E2031" s="34" t="s">
        <v>1074</v>
      </c>
      <c r="F2031" s="34" t="str">
        <f t="array" aca="1" ref="F2031" ca="1">INDEX(list!$C$2:$C$5034,MATCH(INDIRECT(ADDRESS(ROW(),COLUMN()-1)),list!$A$2:$A$5034,0))</f>
        <v>Cindy Busche</v>
      </c>
      <c r="G2031" s="34" t="s">
        <v>3929</v>
      </c>
      <c r="H2031" s="34">
        <v>1</v>
      </c>
      <c r="I2031" s="34"/>
    </row>
    <row r="2032" spans="1:9" ht="18.75" customHeight="1">
      <c r="A2032" s="34" t="s">
        <v>3938</v>
      </c>
      <c r="B2032" s="87">
        <v>44080</v>
      </c>
      <c r="C2032" s="36">
        <v>0.65833333333333333</v>
      </c>
      <c r="D2032" s="37">
        <v>0.65833333333333333</v>
      </c>
      <c r="E2032" s="34" t="s">
        <v>1074</v>
      </c>
      <c r="F2032" s="34" t="str">
        <f t="array" aca="1" ref="F2032" ca="1">INDEX(list!$C$2:$C$5034,MATCH(INDIRECT(ADDRESS(ROW(),COLUMN()-1)),list!$A$2:$A$5034,0))</f>
        <v>Cindy Busche</v>
      </c>
      <c r="G2032" s="34" t="s">
        <v>3930</v>
      </c>
      <c r="H2032" s="34">
        <v>0</v>
      </c>
      <c r="I2032" s="34"/>
    </row>
    <row r="2033" spans="1:9" ht="18.75" customHeight="1">
      <c r="A2033" s="34" t="s">
        <v>3938</v>
      </c>
      <c r="B2033" s="87">
        <v>44080</v>
      </c>
      <c r="C2033" s="36">
        <v>0.65902777777777777</v>
      </c>
      <c r="D2033" s="37">
        <v>0.65972222222222221</v>
      </c>
      <c r="E2033" s="34" t="s">
        <v>1074</v>
      </c>
      <c r="F2033" s="34" t="str">
        <f t="array" aca="1" ref="F2033" ca="1">INDEX(list!$C$2:$C$5034,MATCH(INDIRECT(ADDRESS(ROW(),COLUMN()-1)),list!$A$2:$A$5034,0))</f>
        <v>Cindy Busche</v>
      </c>
      <c r="G2033" s="34" t="s">
        <v>3931</v>
      </c>
      <c r="H2033" s="34">
        <v>1</v>
      </c>
      <c r="I2033" s="34"/>
    </row>
    <row r="2034" spans="1:9" ht="18.75" customHeight="1">
      <c r="A2034" s="34" t="s">
        <v>3928</v>
      </c>
      <c r="B2034" s="87">
        <v>44081</v>
      </c>
      <c r="C2034" s="36">
        <v>0.51944444444444449</v>
      </c>
      <c r="D2034" s="37">
        <v>0.52013888888888882</v>
      </c>
      <c r="E2034" s="34" t="s">
        <v>1074</v>
      </c>
      <c r="F2034" s="34" t="str">
        <f t="array" aca="1" ref="F2034" ca="1">INDEX(list!$C$2:$C$5034,MATCH(INDIRECT(ADDRESS(ROW(),COLUMN()-1)),list!$A$2:$A$5034,0))</f>
        <v>Cindy Busche</v>
      </c>
      <c r="G2034" s="34" t="s">
        <v>3931</v>
      </c>
      <c r="H2034" s="34">
        <v>1</v>
      </c>
      <c r="I2034" s="34"/>
    </row>
    <row r="2035" spans="1:9" ht="18.75" customHeight="1">
      <c r="A2035" s="34" t="s">
        <v>3928</v>
      </c>
      <c r="B2035" s="87">
        <v>44081</v>
      </c>
      <c r="C2035" s="36">
        <v>0.5229166666666667</v>
      </c>
      <c r="D2035" s="37">
        <v>0.5229166666666667</v>
      </c>
      <c r="E2035" s="34" t="s">
        <v>3583</v>
      </c>
      <c r="F2035" s="34" t="str">
        <f t="array" aca="1" ref="F2035" ca="1">INDEX(list!$C$2:$C$5034,MATCH(INDIRECT(ADDRESS(ROW(),COLUMN()-1)),list!$A$2:$A$5034,0))</f>
        <v>PDM - Don Hoffman</v>
      </c>
      <c r="G2035" s="34" t="s">
        <v>3930</v>
      </c>
      <c r="H2035" s="34">
        <v>0</v>
      </c>
      <c r="I2035" s="34"/>
    </row>
    <row r="2036" spans="1:9" ht="18.75" customHeight="1">
      <c r="A2036" s="34" t="s">
        <v>3928</v>
      </c>
      <c r="B2036" s="87">
        <v>44081</v>
      </c>
      <c r="C2036" s="36">
        <v>0.52916666666666667</v>
      </c>
      <c r="D2036" s="37">
        <v>0.53541666666666665</v>
      </c>
      <c r="E2036" s="34" t="s">
        <v>2301</v>
      </c>
      <c r="F2036" s="34" t="str">
        <f t="array" aca="1" ref="F2036" ca="1">INDEX(list!$C$2:$C$5034,MATCH(INDIRECT(ADDRESS(ROW(),COLUMN()-1)),list!$A$2:$A$5034,0))</f>
        <v>Steve Donner</v>
      </c>
      <c r="G2036" s="34" t="s">
        <v>3931</v>
      </c>
      <c r="H2036" s="34">
        <v>9</v>
      </c>
      <c r="I2036" s="34"/>
    </row>
    <row r="2037" spans="1:9" ht="18.75" customHeight="1">
      <c r="A2037" s="34" t="s">
        <v>3928</v>
      </c>
      <c r="B2037" s="87">
        <v>44081</v>
      </c>
      <c r="C2037" s="36">
        <v>0.53194444444444444</v>
      </c>
      <c r="D2037" s="37">
        <v>0.53194444444444444</v>
      </c>
      <c r="E2037" s="34" t="s">
        <v>3583</v>
      </c>
      <c r="F2037" s="34" t="str">
        <f t="array" aca="1" ref="F2037" ca="1">INDEX(list!$C$2:$C$5034,MATCH(INDIRECT(ADDRESS(ROW(),COLUMN()-1)),list!$A$2:$A$5034,0))</f>
        <v>PDM - Don Hoffman</v>
      </c>
      <c r="G2037" s="34" t="s">
        <v>3930</v>
      </c>
      <c r="H2037" s="34">
        <v>0</v>
      </c>
      <c r="I2037" s="34"/>
    </row>
    <row r="2038" spans="1:9" ht="18.75" customHeight="1">
      <c r="A2038" s="34" t="s">
        <v>3928</v>
      </c>
      <c r="B2038" s="87">
        <v>44081</v>
      </c>
      <c r="C2038" s="36">
        <v>0.53541666666666665</v>
      </c>
      <c r="D2038" s="37">
        <v>0.53611111111111109</v>
      </c>
      <c r="E2038" s="34" t="s">
        <v>3583</v>
      </c>
      <c r="F2038" s="34" t="str">
        <f t="array" aca="1" ref="F2038" ca="1">INDEX(list!$C$2:$C$5034,MATCH(INDIRECT(ADDRESS(ROW(),COLUMN()-1)),list!$A$2:$A$5034,0))</f>
        <v>PDM - Don Hoffman</v>
      </c>
      <c r="G2038" s="34" t="s">
        <v>3931</v>
      </c>
      <c r="H2038" s="34">
        <v>1</v>
      </c>
      <c r="I2038" s="34"/>
    </row>
    <row r="2039" spans="1:9" ht="18.75" customHeight="1">
      <c r="A2039" s="34" t="s">
        <v>3928</v>
      </c>
      <c r="B2039" s="87">
        <v>44081</v>
      </c>
      <c r="C2039" s="36">
        <v>0.5395833333333333</v>
      </c>
      <c r="D2039" s="37">
        <v>0.54375000000000007</v>
      </c>
      <c r="E2039" s="34" t="s">
        <v>3583</v>
      </c>
      <c r="F2039" s="34" t="str">
        <f t="array" aca="1" ref="F2039" ca="1">INDEX(list!$C$2:$C$5034,MATCH(INDIRECT(ADDRESS(ROW(),COLUMN()-1)),list!$A$2:$A$5034,0))</f>
        <v>PDM - Don Hoffman</v>
      </c>
      <c r="G2039" s="34" t="s">
        <v>3929</v>
      </c>
      <c r="H2039" s="34">
        <v>6</v>
      </c>
      <c r="I2039" s="34"/>
    </row>
    <row r="2040" spans="1:9" ht="18.75" customHeight="1">
      <c r="A2040" s="34" t="s">
        <v>3928</v>
      </c>
      <c r="B2040" s="87">
        <v>44081</v>
      </c>
      <c r="C2040" s="36">
        <v>0.55347222222222225</v>
      </c>
      <c r="D2040" s="37">
        <v>0.55347222222222225</v>
      </c>
      <c r="E2040" s="34" t="s">
        <v>2791</v>
      </c>
      <c r="F2040" s="34" t="str">
        <f t="array" aca="1" ref="F2040" ca="1">INDEX(list!$C$2:$C$5034,MATCH(INDIRECT(ADDRESS(ROW(),COLUMN()-1)),list!$A$2:$A$5034,0))</f>
        <v>Natalie Le cell</v>
      </c>
      <c r="G2040" s="34" t="s">
        <v>3930</v>
      </c>
      <c r="H2040" s="34">
        <v>0</v>
      </c>
      <c r="I2040" s="34"/>
    </row>
    <row r="2041" spans="1:9" ht="18.75" customHeight="1">
      <c r="A2041" s="34" t="s">
        <v>3932</v>
      </c>
      <c r="B2041" s="87">
        <v>44082</v>
      </c>
      <c r="C2041" s="36">
        <v>0.39305555555555555</v>
      </c>
      <c r="D2041" s="37">
        <v>0.39305555555555555</v>
      </c>
      <c r="E2041" s="34" t="s">
        <v>2651</v>
      </c>
      <c r="F2041" s="34" t="str">
        <f t="array" aca="1" ref="F2041" ca="1">INDEX(list!$C$2:$C$5034,MATCH(INDIRECT(ADDRESS(ROW(),COLUMN()-1)),list!$A$2:$A$5034,0))</f>
        <v>GD - Diana Garreau Cell</v>
      </c>
      <c r="G2041" s="34" t="s">
        <v>3930</v>
      </c>
      <c r="H2041" s="34">
        <v>0</v>
      </c>
      <c r="I2041" s="34"/>
    </row>
    <row r="2042" spans="1:9" ht="18.75" customHeight="1">
      <c r="A2042" s="34" t="s">
        <v>3932</v>
      </c>
      <c r="B2042" s="87">
        <v>44082</v>
      </c>
      <c r="C2042" s="36">
        <v>0.4069444444444445</v>
      </c>
      <c r="D2042" s="37">
        <v>0.4069444444444445</v>
      </c>
      <c r="E2042" s="34" t="s">
        <v>2266</v>
      </c>
      <c r="F2042" s="34" t="str">
        <f t="array" aca="1" ref="F2042" ca="1">INDEX(list!$C$2:$C$5034,MATCH(INDIRECT(ADDRESS(ROW(),COLUMN()-1)),list!$A$2:$A$5034,0))</f>
        <v>Paul DeBaets</v>
      </c>
      <c r="G2042" s="34" t="s">
        <v>3930</v>
      </c>
      <c r="H2042" s="34">
        <v>0</v>
      </c>
      <c r="I2042" s="34"/>
    </row>
    <row r="2043" spans="1:9" ht="18.75" customHeight="1">
      <c r="A2043" s="34" t="s">
        <v>3932</v>
      </c>
      <c r="B2043" s="87">
        <v>44082</v>
      </c>
      <c r="C2043" s="36">
        <v>0.41250000000000003</v>
      </c>
      <c r="D2043" s="37">
        <v>0.42430555555555555</v>
      </c>
      <c r="E2043" s="34" t="s">
        <v>866</v>
      </c>
      <c r="F2043" s="34" t="str">
        <f t="array" aca="1" ref="F2043" ca="1">INDEX(list!$C$2:$C$5034,MATCH(INDIRECT(ADDRESS(ROW(),COLUMN()-1)),list!$A$2:$A$5034,0))</f>
        <v>CPL - John CPL Cell</v>
      </c>
      <c r="G2043" s="34" t="s">
        <v>3929</v>
      </c>
      <c r="H2043" s="34">
        <v>17</v>
      </c>
      <c r="I2043" s="34"/>
    </row>
    <row r="2044" spans="1:9" ht="18.75" customHeight="1">
      <c r="A2044" s="34" t="s">
        <v>3932</v>
      </c>
      <c r="B2044" s="87">
        <v>44082</v>
      </c>
      <c r="C2044" s="36">
        <v>0.4458333333333333</v>
      </c>
      <c r="D2044" s="37">
        <v>0.4458333333333333</v>
      </c>
      <c r="E2044" s="34" t="s">
        <v>1053</v>
      </c>
      <c r="F2044" s="34" t="str">
        <f t="array" aca="1" ref="F2044" ca="1">INDEX(list!$C$2:$C$5034,MATCH(INDIRECT(ADDRESS(ROW(),COLUMN()-1)),list!$A$2:$A$5034,0))</f>
        <v>CNH - Harry Harrison Fax</v>
      </c>
      <c r="G2044" s="34" t="s">
        <v>3931</v>
      </c>
      <c r="H2044" s="34">
        <v>0</v>
      </c>
      <c r="I2044" s="34"/>
    </row>
    <row r="2045" spans="1:9" ht="18.75" customHeight="1">
      <c r="A2045" s="34" t="s">
        <v>3932</v>
      </c>
      <c r="B2045" s="87">
        <v>44082</v>
      </c>
      <c r="C2045" s="36">
        <v>0.46388888888888885</v>
      </c>
      <c r="D2045" s="37">
        <v>0.4694444444444445</v>
      </c>
      <c r="E2045" s="34" t="s">
        <v>503</v>
      </c>
      <c r="F2045" s="34" t="str">
        <f t="array" aca="1" ref="F2045" ca="1">INDEX(list!$C$2:$C$5034,MATCH(INDIRECT(ADDRESS(ROW(),COLUMN()-1)),list!$A$2:$A$5034,0))</f>
        <v>DPP - Mercedes Sahagun cell</v>
      </c>
      <c r="G2045" s="34" t="s">
        <v>3929</v>
      </c>
      <c r="H2045" s="34">
        <v>8</v>
      </c>
      <c r="I2045" s="34"/>
    </row>
    <row r="2046" spans="1:9" ht="18.75" customHeight="1">
      <c r="A2046" s="34" t="s">
        <v>3932</v>
      </c>
      <c r="B2046" s="87">
        <v>44082</v>
      </c>
      <c r="C2046" s="36">
        <v>0.47569444444444442</v>
      </c>
      <c r="D2046" s="37">
        <v>0.48402777777777778</v>
      </c>
      <c r="E2046" s="34" t="s">
        <v>2791</v>
      </c>
      <c r="F2046" s="34" t="str">
        <f t="array" aca="1" ref="F2046" ca="1">INDEX(list!$C$2:$C$5034,MATCH(INDIRECT(ADDRESS(ROW(),COLUMN()-1)),list!$A$2:$A$5034,0))</f>
        <v>Natalie Le cell</v>
      </c>
      <c r="G2046" s="34" t="s">
        <v>3929</v>
      </c>
      <c r="H2046" s="34">
        <v>12</v>
      </c>
      <c r="I2046" s="34"/>
    </row>
    <row r="2047" spans="1:9" ht="18.75" customHeight="1">
      <c r="A2047" s="34" t="s">
        <v>3932</v>
      </c>
      <c r="B2047" s="87">
        <v>44082</v>
      </c>
      <c r="C2047" s="36">
        <v>0.4861111111111111</v>
      </c>
      <c r="D2047" s="37">
        <v>0.48819444444444443</v>
      </c>
      <c r="E2047" s="34" t="s">
        <v>2651</v>
      </c>
      <c r="F2047" s="34" t="str">
        <f t="array" aca="1" ref="F2047" ca="1">INDEX(list!$C$2:$C$5034,MATCH(INDIRECT(ADDRESS(ROW(),COLUMN()-1)),list!$A$2:$A$5034,0))</f>
        <v>GD - Diana Garreau Cell</v>
      </c>
      <c r="G2047" s="34" t="s">
        <v>3929</v>
      </c>
      <c r="H2047" s="34">
        <v>3</v>
      </c>
      <c r="I2047" s="34"/>
    </row>
    <row r="2048" spans="1:9" ht="18.75" customHeight="1">
      <c r="A2048" s="34" t="s">
        <v>3932</v>
      </c>
      <c r="B2048" s="87">
        <v>44082</v>
      </c>
      <c r="C2048" s="36">
        <v>0.54583333333333328</v>
      </c>
      <c r="D2048" s="37">
        <v>0.54791666666666672</v>
      </c>
      <c r="E2048" s="34" t="s">
        <v>1157</v>
      </c>
      <c r="F2048" s="34" t="str">
        <f t="array" aca="1" ref="F2048" ca="1">INDEX(list!$C$2:$C$5034,MATCH(INDIRECT(ADDRESS(ROW(),COLUMN()-1)),list!$A$2:$A$5034,0))</f>
        <v>Kathrin Rogers</v>
      </c>
      <c r="G2048" s="34" t="s">
        <v>3929</v>
      </c>
      <c r="H2048" s="34">
        <v>3</v>
      </c>
      <c r="I2048" s="34"/>
    </row>
    <row r="2049" spans="1:9" ht="18.75" customHeight="1">
      <c r="A2049" s="34" t="s">
        <v>3932</v>
      </c>
      <c r="B2049" s="87">
        <v>44082</v>
      </c>
      <c r="C2049" s="36">
        <v>0.61319444444444449</v>
      </c>
      <c r="D2049" s="37">
        <v>0.61944444444444446</v>
      </c>
      <c r="E2049" s="34" t="s">
        <v>2366</v>
      </c>
      <c r="F2049" s="34" t="str">
        <f t="array" aca="1" ref="F2049" ca="1">INDEX(list!$C$2:$C$5034,MATCH(INDIRECT(ADDRESS(ROW(),COLUMN()-1)),list!$A$2:$A$5034,0))</f>
        <v xml:space="preserve">Dr. Brad Hughes Cell </v>
      </c>
      <c r="G2049" s="34" t="s">
        <v>3929</v>
      </c>
      <c r="H2049" s="34">
        <v>9</v>
      </c>
      <c r="I2049" s="34"/>
    </row>
    <row r="2050" spans="1:9" ht="18.75" customHeight="1">
      <c r="A2050" s="34" t="s">
        <v>3932</v>
      </c>
      <c r="B2050" s="87">
        <v>44082</v>
      </c>
      <c r="C2050" s="36">
        <v>0.63194444444444442</v>
      </c>
      <c r="D2050" s="37">
        <v>0.63194444444444442</v>
      </c>
      <c r="E2050" s="34" t="s">
        <v>2366</v>
      </c>
      <c r="F2050" s="34" t="str">
        <f t="array" aca="1" ref="F2050" ca="1">INDEX(list!$C$2:$C$5034,MATCH(INDIRECT(ADDRESS(ROW(),COLUMN()-1)),list!$A$2:$A$5034,0))</f>
        <v xml:space="preserve">Dr. Brad Hughes Cell </v>
      </c>
      <c r="G2050" s="34" t="s">
        <v>3930</v>
      </c>
      <c r="H2050" s="34">
        <v>0</v>
      </c>
      <c r="I2050" s="34"/>
    </row>
    <row r="2051" spans="1:9" ht="18.75" customHeight="1">
      <c r="A2051" s="34" t="s">
        <v>3932</v>
      </c>
      <c r="B2051" s="87">
        <v>44082</v>
      </c>
      <c r="C2051" s="36">
        <v>0.6381944444444444</v>
      </c>
      <c r="D2051" s="37">
        <v>0.64027777777777783</v>
      </c>
      <c r="E2051" s="34" t="s">
        <v>3176</v>
      </c>
      <c r="F2051" s="34" t="str">
        <f t="array" aca="1" ref="F2051" ca="1">INDEX(list!$C$2:$C$5034,MATCH(INDIRECT(ADDRESS(ROW(),COLUMN()-1)),list!$A$2:$A$5034,0))</f>
        <v>Pedego Electric Bikes</v>
      </c>
      <c r="G2051" s="34" t="s">
        <v>3931</v>
      </c>
      <c r="H2051" s="34">
        <v>3</v>
      </c>
      <c r="I2051" s="34"/>
    </row>
    <row r="2052" spans="1:9" ht="18.75" customHeight="1">
      <c r="A2052" s="34" t="s">
        <v>3932</v>
      </c>
      <c r="B2052" s="87">
        <v>44082</v>
      </c>
      <c r="C2052" s="36">
        <v>0.7368055555555556</v>
      </c>
      <c r="D2052" s="37">
        <v>0.74305555555555547</v>
      </c>
      <c r="E2052" s="34" t="s">
        <v>2651</v>
      </c>
      <c r="F2052" s="34" t="str">
        <f t="array" aca="1" ref="F2052" ca="1">INDEX(list!$C$2:$C$5034,MATCH(INDIRECT(ADDRESS(ROW(),COLUMN()-1)),list!$A$2:$A$5034,0))</f>
        <v>GD - Diana Garreau Cell</v>
      </c>
      <c r="G2052" s="34" t="s">
        <v>3929</v>
      </c>
      <c r="H2052" s="34">
        <v>9</v>
      </c>
      <c r="I2052" s="34"/>
    </row>
    <row r="2053" spans="1:9" ht="18.75" customHeight="1">
      <c r="A2053" s="34" t="s">
        <v>3933</v>
      </c>
      <c r="B2053" s="87">
        <v>44083</v>
      </c>
      <c r="C2053" s="36">
        <v>0.42152777777777778</v>
      </c>
      <c r="D2053" s="37">
        <v>0.42291666666666666</v>
      </c>
      <c r="E2053" s="34" t="s">
        <v>2117</v>
      </c>
      <c r="F2053" s="34" t="str">
        <f t="array" aca="1" ref="F2053" ca="1">INDEX(list!$C$2:$C$5034,MATCH(INDIRECT(ADDRESS(ROW(),COLUMN()-1)),list!$A$2:$A$5034,0))</f>
        <v>FB - Mitch Jacobs</v>
      </c>
      <c r="G2053" s="34" t="s">
        <v>3929</v>
      </c>
      <c r="H2053" s="34">
        <v>2</v>
      </c>
      <c r="I2053" s="34"/>
    </row>
    <row r="2054" spans="1:9" ht="18.75" customHeight="1">
      <c r="A2054" s="34" t="s">
        <v>3933</v>
      </c>
      <c r="B2054" s="87">
        <v>44083</v>
      </c>
      <c r="C2054" s="36">
        <v>0.44791666666666669</v>
      </c>
      <c r="D2054" s="37">
        <v>0.45694444444444443</v>
      </c>
      <c r="E2054" s="34" t="s">
        <v>2366</v>
      </c>
      <c r="F2054" s="34" t="str">
        <f t="array" aca="1" ref="F2054" ca="1">INDEX(list!$C$2:$C$5034,MATCH(INDIRECT(ADDRESS(ROW(),COLUMN()-1)),list!$A$2:$A$5034,0))</f>
        <v xml:space="preserve">Dr. Brad Hughes Cell </v>
      </c>
      <c r="G2054" s="34" t="s">
        <v>3929</v>
      </c>
      <c r="H2054" s="34">
        <v>13</v>
      </c>
      <c r="I2054" s="34"/>
    </row>
    <row r="2055" spans="1:9" ht="18.75" customHeight="1">
      <c r="A2055" s="34" t="s">
        <v>3933</v>
      </c>
      <c r="B2055" s="87">
        <v>44083</v>
      </c>
      <c r="C2055" s="36">
        <v>0.45694444444444443</v>
      </c>
      <c r="D2055" s="37">
        <v>0.49722222222222223</v>
      </c>
      <c r="E2055" s="34" t="s">
        <v>2984</v>
      </c>
      <c r="F2055" s="34" t="str">
        <f t="array" aca="1" ref="F2055" ca="1">INDEX(list!$C$2:$C$5034,MATCH(INDIRECT(ADDRESS(ROW(),COLUMN()-1)),list!$A$2:$A$5034,0))</f>
        <v>Shane Hunter or Brad Hughes</v>
      </c>
      <c r="G2055" s="34" t="s">
        <v>3929</v>
      </c>
      <c r="H2055" s="34">
        <v>58</v>
      </c>
      <c r="I2055" s="34"/>
    </row>
    <row r="2056" spans="1:9" ht="18.75" customHeight="1">
      <c r="A2056" s="34" t="s">
        <v>3933</v>
      </c>
      <c r="B2056" s="87">
        <v>44083</v>
      </c>
      <c r="C2056" s="36">
        <v>0.49722222222222223</v>
      </c>
      <c r="D2056" s="37">
        <v>0.5</v>
      </c>
      <c r="E2056" s="34" t="s">
        <v>2651</v>
      </c>
      <c r="F2056" s="34" t="str">
        <f t="array" aca="1" ref="F2056" ca="1">INDEX(list!$C$2:$C$5034,MATCH(INDIRECT(ADDRESS(ROW(),COLUMN()-1)),list!$A$2:$A$5034,0))</f>
        <v>GD - Diana Garreau Cell</v>
      </c>
      <c r="G2056" s="34" t="s">
        <v>3929</v>
      </c>
      <c r="H2056" s="34">
        <v>4</v>
      </c>
      <c r="I2056" s="34"/>
    </row>
    <row r="2057" spans="1:9" ht="18.75" customHeight="1">
      <c r="A2057" s="34" t="s">
        <v>3933</v>
      </c>
      <c r="B2057" s="87">
        <v>44083</v>
      </c>
      <c r="C2057" s="36">
        <v>0.69374999999999998</v>
      </c>
      <c r="D2057" s="37">
        <v>0.69444444444444453</v>
      </c>
      <c r="E2057" s="34" t="s">
        <v>136</v>
      </c>
      <c r="F2057" s="34" t="str">
        <f t="array" aca="1" ref="F2057" ca="1">INDEX(list!$C$2:$C$5034,MATCH(INDIRECT(ADDRESS(ROW(),COLUMN()-1)),list!$A$2:$A$5034,0))</f>
        <v>Carl Johnson</v>
      </c>
      <c r="G2057" s="34" t="s">
        <v>3929</v>
      </c>
      <c r="H2057" s="34">
        <v>1</v>
      </c>
      <c r="I2057" s="34"/>
    </row>
    <row r="2058" spans="1:9" ht="18.75" customHeight="1">
      <c r="A2058" s="34" t="s">
        <v>3933</v>
      </c>
      <c r="B2058" s="87">
        <v>44083</v>
      </c>
      <c r="C2058" s="36">
        <v>0.70208333333333339</v>
      </c>
      <c r="D2058" s="37">
        <v>0.7104166666666667</v>
      </c>
      <c r="E2058" s="34" t="s">
        <v>136</v>
      </c>
      <c r="F2058" s="34" t="str">
        <f t="array" aca="1" ref="F2058" ca="1">INDEX(list!$C$2:$C$5034,MATCH(INDIRECT(ADDRESS(ROW(),COLUMN()-1)),list!$A$2:$A$5034,0))</f>
        <v>Carl Johnson</v>
      </c>
      <c r="G2058" s="34" t="s">
        <v>3929</v>
      </c>
      <c r="H2058" s="34">
        <v>12</v>
      </c>
      <c r="I2058" s="34"/>
    </row>
    <row r="2059" spans="1:9" ht="18.75" customHeight="1">
      <c r="A2059" s="34" t="s">
        <v>3933</v>
      </c>
      <c r="B2059" s="87">
        <v>44083</v>
      </c>
      <c r="C2059" s="36">
        <v>0.72361111111111109</v>
      </c>
      <c r="D2059" s="37">
        <v>0.72569444444444453</v>
      </c>
      <c r="E2059" s="34" t="s">
        <v>1805</v>
      </c>
      <c r="F2059" s="34" t="str">
        <f t="array" aca="1" ref="F2059" ca="1">INDEX(list!$C$2:$C$5034,MATCH(INDIRECT(ADDRESS(ROW(),COLUMN()-1)),list!$A$2:$A$5034,0))</f>
        <v>Spectrum Cable</v>
      </c>
      <c r="G2059" s="34" t="s">
        <v>3931</v>
      </c>
      <c r="H2059" s="34">
        <v>3</v>
      </c>
      <c r="I2059" s="34"/>
    </row>
    <row r="2060" spans="1:9" ht="18.75" customHeight="1">
      <c r="A2060" s="34" t="s">
        <v>3933</v>
      </c>
      <c r="B2060" s="87">
        <v>44083</v>
      </c>
      <c r="C2060" s="36">
        <v>0.72638888888888886</v>
      </c>
      <c r="D2060" s="37">
        <v>0.7270833333333333</v>
      </c>
      <c r="E2060" s="34" t="s">
        <v>1980</v>
      </c>
      <c r="F2060" s="34" t="str">
        <f t="array" aca="1" ref="F2060" ca="1">INDEX(list!$C$2:$C$5034,MATCH(INDIRECT(ADDRESS(ROW(),COLUMN()-1)),list!$A$2:$A$5034,0))</f>
        <v>siniverse</v>
      </c>
      <c r="G2060" s="34" t="s">
        <v>3931</v>
      </c>
      <c r="H2060" s="34">
        <v>1</v>
      </c>
      <c r="I2060" s="34"/>
    </row>
    <row r="2061" spans="1:9" ht="18.75" customHeight="1">
      <c r="A2061" s="34" t="s">
        <v>3934</v>
      </c>
      <c r="B2061" s="87">
        <v>44084</v>
      </c>
      <c r="C2061" s="36">
        <v>0.39374999999999999</v>
      </c>
      <c r="D2061" s="37">
        <v>0.39374999999999999</v>
      </c>
      <c r="E2061" s="34" t="s">
        <v>2651</v>
      </c>
      <c r="F2061" s="34" t="str">
        <f t="array" aca="1" ref="F2061" ca="1">INDEX(list!$C$2:$C$5034,MATCH(INDIRECT(ADDRESS(ROW(),COLUMN()-1)),list!$A$2:$A$5034,0))</f>
        <v>GD - Diana Garreau Cell</v>
      </c>
      <c r="G2061" s="34" t="s">
        <v>3930</v>
      </c>
      <c r="H2061" s="34">
        <v>0</v>
      </c>
      <c r="I2061" s="34"/>
    </row>
    <row r="2062" spans="1:9" ht="18.75" customHeight="1">
      <c r="A2062" s="34" t="s">
        <v>3934</v>
      </c>
      <c r="B2062" s="87">
        <v>44084</v>
      </c>
      <c r="C2062" s="36">
        <v>0.41388888888888892</v>
      </c>
      <c r="D2062" s="37">
        <v>0.4152777777777778</v>
      </c>
      <c r="E2062" s="34" t="s">
        <v>1901</v>
      </c>
      <c r="F2062" s="34" t="str">
        <f t="array" aca="1" ref="F2062" ca="1">INDEX(list!$C$2:$C$5034,MATCH(INDIRECT(ADDRESS(ROW(),COLUMN()-1)),list!$A$2:$A$5034,0))</f>
        <v>SRfax Harry Harrison</v>
      </c>
      <c r="G2062" s="34" t="s">
        <v>3931</v>
      </c>
      <c r="H2062" s="34">
        <v>2</v>
      </c>
      <c r="I2062" s="34"/>
    </row>
    <row r="2063" spans="1:9" ht="18.75" customHeight="1">
      <c r="A2063" s="34" t="s">
        <v>3934</v>
      </c>
      <c r="B2063" s="87">
        <v>44084</v>
      </c>
      <c r="C2063" s="36">
        <v>0.4145833333333333</v>
      </c>
      <c r="D2063" s="37">
        <v>0.41597222222222219</v>
      </c>
      <c r="E2063" s="34" t="s">
        <v>1901</v>
      </c>
      <c r="F2063" s="34" t="str">
        <f t="array" aca="1" ref="F2063" ca="1">INDEX(list!$C$2:$C$5034,MATCH(INDIRECT(ADDRESS(ROW(),COLUMN()-1)),list!$A$2:$A$5034,0))</f>
        <v>SRfax Harry Harrison</v>
      </c>
      <c r="G2063" s="34" t="s">
        <v>3931</v>
      </c>
      <c r="H2063" s="34">
        <v>2</v>
      </c>
      <c r="I2063" s="34"/>
    </row>
    <row r="2064" spans="1:9" ht="18.75" customHeight="1">
      <c r="A2064" s="34" t="s">
        <v>3934</v>
      </c>
      <c r="B2064" s="87">
        <v>44084</v>
      </c>
      <c r="C2064" s="36">
        <v>0.41805555555555557</v>
      </c>
      <c r="D2064" s="37">
        <v>0.41944444444444445</v>
      </c>
      <c r="E2064" s="34" t="s">
        <v>3272</v>
      </c>
      <c r="F2064" s="34" t="str">
        <f t="array" aca="1" ref="F2064" ca="1">INDEX(list!$C$2:$C$5034,MATCH(INDIRECT(ADDRESS(ROW(),COLUMN()-1)),list!$A$2:$A$5034,0))</f>
        <v>Elaina Cell</v>
      </c>
      <c r="G2064" s="34" t="s">
        <v>3929</v>
      </c>
      <c r="H2064" s="34">
        <v>2</v>
      </c>
      <c r="I2064" s="34"/>
    </row>
    <row r="2065" spans="1:9" ht="18.75" customHeight="1">
      <c r="A2065" s="34" t="s">
        <v>3934</v>
      </c>
      <c r="B2065" s="87">
        <v>44084</v>
      </c>
      <c r="C2065" s="36">
        <v>0.42222222222222222</v>
      </c>
      <c r="D2065" s="37">
        <v>0.42291666666666666</v>
      </c>
      <c r="E2065" s="34" t="s">
        <v>2651</v>
      </c>
      <c r="F2065" s="34" t="str">
        <f t="array" aca="1" ref="F2065" ca="1">INDEX(list!$C$2:$C$5034,MATCH(INDIRECT(ADDRESS(ROW(),COLUMN()-1)),list!$A$2:$A$5034,0))</f>
        <v>GD - Diana Garreau Cell</v>
      </c>
      <c r="G2065" s="34" t="s">
        <v>3931</v>
      </c>
      <c r="H2065" s="34">
        <v>1</v>
      </c>
      <c r="I2065" s="34"/>
    </row>
    <row r="2066" spans="1:9" ht="18.75" customHeight="1">
      <c r="A2066" s="34" t="s">
        <v>3934</v>
      </c>
      <c r="B2066" s="87">
        <v>44084</v>
      </c>
      <c r="C2066" s="36">
        <v>0.43194444444444446</v>
      </c>
      <c r="D2066" s="37">
        <v>0.43263888888888885</v>
      </c>
      <c r="E2066" s="34" t="s">
        <v>1291</v>
      </c>
      <c r="F2066" s="34" t="str">
        <f t="array" aca="1" ref="F2066" ca="1">INDEX(list!$C$2:$C$5034,MATCH(INDIRECT(ADDRESS(ROW(),COLUMN()-1)),list!$A$2:$A$5034,0))</f>
        <v>DPP - Cheryl Gough cell</v>
      </c>
      <c r="G2066" s="34" t="s">
        <v>3929</v>
      </c>
      <c r="H2066" s="34">
        <v>1</v>
      </c>
      <c r="I2066" s="34"/>
    </row>
    <row r="2067" spans="1:9" ht="18.75" customHeight="1">
      <c r="A2067" s="34" t="s">
        <v>3934</v>
      </c>
      <c r="B2067" s="87">
        <v>44084</v>
      </c>
      <c r="C2067" s="36">
        <v>0.44236111111111115</v>
      </c>
      <c r="D2067" s="37">
        <v>0.44861111111111113</v>
      </c>
      <c r="E2067" s="34" t="s">
        <v>2091</v>
      </c>
      <c r="F2067" s="34" t="str">
        <f t="array" aca="1" ref="F2067" ca="1">INDEX(list!$C$2:$C$5034,MATCH(INDIRECT(ADDRESS(ROW(),COLUMN()-1)),list!$A$2:$A$5034,0))</f>
        <v>PDM - Don Hoffman home</v>
      </c>
      <c r="G2067" s="34" t="s">
        <v>3929</v>
      </c>
      <c r="H2067" s="34">
        <v>9</v>
      </c>
      <c r="I2067" s="34"/>
    </row>
    <row r="2068" spans="1:9" ht="18.75" customHeight="1">
      <c r="A2068" s="34" t="s">
        <v>3934</v>
      </c>
      <c r="B2068" s="87">
        <v>44084</v>
      </c>
      <c r="C2068" s="36">
        <v>0.48055555555555557</v>
      </c>
      <c r="D2068" s="37">
        <v>0.48194444444444445</v>
      </c>
      <c r="E2068" s="34" t="s">
        <v>3272</v>
      </c>
      <c r="F2068" s="34" t="str">
        <f t="array" aca="1" ref="F2068" ca="1">INDEX(list!$C$2:$C$5034,MATCH(INDIRECT(ADDRESS(ROW(),COLUMN()-1)),list!$A$2:$A$5034,0))</f>
        <v>Elaina Cell</v>
      </c>
      <c r="G2068" s="34" t="s">
        <v>3931</v>
      </c>
      <c r="H2068" s="34">
        <v>2</v>
      </c>
      <c r="I2068" s="34"/>
    </row>
    <row r="2069" spans="1:9" ht="18.75" customHeight="1">
      <c r="A2069" s="34" t="s">
        <v>3934</v>
      </c>
      <c r="B2069" s="87">
        <v>44084</v>
      </c>
      <c r="C2069" s="36">
        <v>0.49236111111111108</v>
      </c>
      <c r="D2069" s="37">
        <v>0.49444444444444446</v>
      </c>
      <c r="E2069" s="34" t="s">
        <v>3583</v>
      </c>
      <c r="F2069" s="34" t="str">
        <f t="array" aca="1" ref="F2069" ca="1">INDEX(list!$C$2:$C$5034,MATCH(INDIRECT(ADDRESS(ROW(),COLUMN()-1)),list!$A$2:$A$5034,0))</f>
        <v>PDM - Don Hoffman</v>
      </c>
      <c r="G2069" s="34" t="s">
        <v>3929</v>
      </c>
      <c r="H2069" s="34">
        <v>3</v>
      </c>
      <c r="I2069" s="34"/>
    </row>
    <row r="2070" spans="1:9" ht="18.75" customHeight="1">
      <c r="A2070" s="34" t="s">
        <v>3934</v>
      </c>
      <c r="B2070" s="87">
        <v>44084</v>
      </c>
      <c r="C2070" s="36">
        <v>0.49444444444444446</v>
      </c>
      <c r="D2070" s="37">
        <v>0.49513888888888885</v>
      </c>
      <c r="E2070" s="34" t="s">
        <v>4188</v>
      </c>
      <c r="F2070" s="34" t="e">
        <f t="array" aca="1" ref="F2070" ca="1">INDEX(list!$C$2:$C$5034,MATCH(INDIRECT(ADDRESS(ROW(),COLUMN()-1)),list!$A$2:$A$5034,0))</f>
        <v>#N/A</v>
      </c>
      <c r="G2070" s="34" t="s">
        <v>3929</v>
      </c>
      <c r="H2070" s="34">
        <v>1</v>
      </c>
      <c r="I2070" s="34"/>
    </row>
    <row r="2071" spans="1:9" ht="18.75" customHeight="1">
      <c r="A2071" s="34" t="s">
        <v>3934</v>
      </c>
      <c r="B2071" s="87">
        <v>44084</v>
      </c>
      <c r="C2071" s="36">
        <v>0.49444444444444446</v>
      </c>
      <c r="D2071" s="37">
        <v>0.49583333333333335</v>
      </c>
      <c r="E2071" s="34" t="s">
        <v>3272</v>
      </c>
      <c r="F2071" s="34" t="str">
        <f t="array" aca="1" ref="F2071" ca="1">INDEX(list!$C$2:$C$5034,MATCH(INDIRECT(ADDRESS(ROW(),COLUMN()-1)),list!$A$2:$A$5034,0))</f>
        <v>Elaina Cell</v>
      </c>
      <c r="G2071" s="34" t="s">
        <v>3931</v>
      </c>
      <c r="H2071" s="34">
        <v>2</v>
      </c>
      <c r="I2071" s="34"/>
    </row>
    <row r="2072" spans="1:9" ht="18.75" customHeight="1">
      <c r="A2072" s="34" t="s">
        <v>3934</v>
      </c>
      <c r="B2072" s="87">
        <v>44084</v>
      </c>
      <c r="C2072" s="36">
        <v>0.49583333333333335</v>
      </c>
      <c r="D2072" s="37">
        <v>0.49652777777777773</v>
      </c>
      <c r="E2072" s="34" t="s">
        <v>3583</v>
      </c>
      <c r="F2072" s="34" t="str">
        <f t="array" aca="1" ref="F2072" ca="1">INDEX(list!$C$2:$C$5034,MATCH(INDIRECT(ADDRESS(ROW(),COLUMN()-1)),list!$A$2:$A$5034,0))</f>
        <v>PDM - Don Hoffman</v>
      </c>
      <c r="G2072" s="34" t="s">
        <v>3931</v>
      </c>
      <c r="H2072" s="34">
        <v>1</v>
      </c>
      <c r="I2072" s="34"/>
    </row>
    <row r="2073" spans="1:9" ht="18.75" customHeight="1">
      <c r="A2073" s="34" t="s">
        <v>3934</v>
      </c>
      <c r="B2073" s="87">
        <v>44084</v>
      </c>
      <c r="C2073" s="36">
        <v>0.51111111111111118</v>
      </c>
      <c r="D2073" s="37">
        <v>0.51180555555555551</v>
      </c>
      <c r="E2073" s="34" t="s">
        <v>3583</v>
      </c>
      <c r="F2073" s="34" t="str">
        <f t="array" aca="1" ref="F2073" ca="1">INDEX(list!$C$2:$C$5034,MATCH(INDIRECT(ADDRESS(ROW(),COLUMN()-1)),list!$A$2:$A$5034,0))</f>
        <v>PDM - Don Hoffman</v>
      </c>
      <c r="G2073" s="34" t="s">
        <v>3929</v>
      </c>
      <c r="H2073" s="34">
        <v>1</v>
      </c>
      <c r="I2073" s="34"/>
    </row>
    <row r="2074" spans="1:9" ht="18.75" customHeight="1">
      <c r="A2074" s="34" t="s">
        <v>3934</v>
      </c>
      <c r="B2074" s="87">
        <v>44084</v>
      </c>
      <c r="C2074" s="36">
        <v>0.6479166666666667</v>
      </c>
      <c r="D2074" s="37">
        <v>0.65069444444444446</v>
      </c>
      <c r="E2074" s="34" t="s">
        <v>3583</v>
      </c>
      <c r="F2074" s="34" t="str">
        <f t="array" aca="1" ref="F2074" ca="1">INDEX(list!$C$2:$C$5034,MATCH(INDIRECT(ADDRESS(ROW(),COLUMN()-1)),list!$A$2:$A$5034,0))</f>
        <v>PDM - Don Hoffman</v>
      </c>
      <c r="G2074" s="34" t="s">
        <v>3929</v>
      </c>
      <c r="H2074" s="34">
        <v>4</v>
      </c>
      <c r="I2074" s="34"/>
    </row>
    <row r="2075" spans="1:9" ht="18.75" customHeight="1">
      <c r="A2075" s="34" t="s">
        <v>3934</v>
      </c>
      <c r="B2075" s="87">
        <v>44084</v>
      </c>
      <c r="C2075" s="36">
        <v>0.65208333333333335</v>
      </c>
      <c r="D2075" s="37">
        <v>0.65625</v>
      </c>
      <c r="E2075" s="34" t="s">
        <v>1980</v>
      </c>
      <c r="F2075" s="34" t="str">
        <f t="array" aca="1" ref="F2075" ca="1">INDEX(list!$C$2:$C$5034,MATCH(INDIRECT(ADDRESS(ROW(),COLUMN()-1)),list!$A$2:$A$5034,0))</f>
        <v>siniverse</v>
      </c>
      <c r="G2075" s="34" t="s">
        <v>3931</v>
      </c>
      <c r="H2075" s="34">
        <v>6</v>
      </c>
      <c r="I2075" s="34"/>
    </row>
    <row r="2076" spans="1:9" ht="18.75" customHeight="1">
      <c r="A2076" s="34" t="s">
        <v>3934</v>
      </c>
      <c r="B2076" s="87">
        <v>44084</v>
      </c>
      <c r="C2076" s="36">
        <v>0.77916666666666667</v>
      </c>
      <c r="D2076" s="37">
        <v>0.79652777777777783</v>
      </c>
      <c r="E2076" s="34" t="s">
        <v>440</v>
      </c>
      <c r="F2076" s="34" t="str">
        <f t="array" aca="1" ref="F2076" ca="1">INDEX(list!$C$2:$C$5034,MATCH(INDIRECT(ADDRESS(ROW(),COLUMN()-1)),list!$A$2:$A$5034,0))</f>
        <v>Larry Nedry Home</v>
      </c>
      <c r="G2076" s="34" t="s">
        <v>3929</v>
      </c>
      <c r="H2076" s="34">
        <v>25</v>
      </c>
      <c r="I2076" s="34"/>
    </row>
    <row r="2077" spans="1:9" ht="18.75" customHeight="1">
      <c r="A2077" s="34" t="s">
        <v>3935</v>
      </c>
      <c r="B2077" s="87">
        <v>44085</v>
      </c>
      <c r="C2077" s="36">
        <v>0.4284722222222222</v>
      </c>
      <c r="D2077" s="37">
        <v>0.4284722222222222</v>
      </c>
      <c r="E2077" s="34" t="s">
        <v>3939</v>
      </c>
      <c r="F2077" s="34" t="e">
        <f t="array" aca="1" ref="F2077" ca="1">INDEX(list!$C$2:$C$5034,MATCH(INDIRECT(ADDRESS(ROW(),COLUMN()-1)),list!$A$2:$A$5034,0))</f>
        <v>#N/A</v>
      </c>
      <c r="G2077" s="34" t="s">
        <v>3930</v>
      </c>
      <c r="H2077" s="34">
        <v>0</v>
      </c>
      <c r="I2077" s="34"/>
    </row>
    <row r="2078" spans="1:9" ht="18.75" customHeight="1">
      <c r="A2078" s="34" t="s">
        <v>3935</v>
      </c>
      <c r="B2078" s="87">
        <v>44085</v>
      </c>
      <c r="C2078" s="36">
        <v>0.4284722222222222</v>
      </c>
      <c r="D2078" s="37">
        <v>0.4284722222222222</v>
      </c>
      <c r="E2078" s="34" t="s">
        <v>3939</v>
      </c>
      <c r="F2078" s="34" t="e">
        <f t="array" aca="1" ref="F2078" ca="1">INDEX(list!$C$2:$C$5034,MATCH(INDIRECT(ADDRESS(ROW(),COLUMN()-1)),list!$A$2:$A$5034,0))</f>
        <v>#N/A</v>
      </c>
      <c r="G2078" s="34" t="s">
        <v>3930</v>
      </c>
      <c r="H2078" s="34">
        <v>0</v>
      </c>
      <c r="I2078" s="34"/>
    </row>
    <row r="2079" spans="1:9" ht="18.75" customHeight="1">
      <c r="A2079" s="34" t="s">
        <v>3935</v>
      </c>
      <c r="B2079" s="87">
        <v>44085</v>
      </c>
      <c r="C2079" s="36">
        <v>0.45277777777777778</v>
      </c>
      <c r="D2079" s="37">
        <v>0.45624999999999999</v>
      </c>
      <c r="E2079" s="34" t="s">
        <v>2791</v>
      </c>
      <c r="F2079" s="34" t="str">
        <f t="array" aca="1" ref="F2079" ca="1">INDEX(list!$C$2:$C$5034,MATCH(INDIRECT(ADDRESS(ROW(),COLUMN()-1)),list!$A$2:$A$5034,0))</f>
        <v>Natalie Le cell</v>
      </c>
      <c r="G2079" s="34" t="s">
        <v>3929</v>
      </c>
      <c r="H2079" s="34">
        <v>5</v>
      </c>
      <c r="I2079" s="34"/>
    </row>
    <row r="2080" spans="1:9" ht="18.75" customHeight="1">
      <c r="A2080" s="34" t="s">
        <v>3935</v>
      </c>
      <c r="B2080" s="87">
        <v>44085</v>
      </c>
      <c r="C2080" s="36">
        <v>0.4993055555555555</v>
      </c>
      <c r="D2080" s="37">
        <v>0.50555555555555554</v>
      </c>
      <c r="E2080" s="34" t="s">
        <v>3583</v>
      </c>
      <c r="F2080" s="34" t="str">
        <f t="array" aca="1" ref="F2080" ca="1">INDEX(list!$C$2:$C$5034,MATCH(INDIRECT(ADDRESS(ROW(),COLUMN()-1)),list!$A$2:$A$5034,0))</f>
        <v>PDM - Don Hoffman</v>
      </c>
      <c r="G2080" s="34" t="s">
        <v>3929</v>
      </c>
      <c r="H2080" s="34">
        <v>9</v>
      </c>
      <c r="I2080" s="34"/>
    </row>
    <row r="2081" spans="1:9" ht="18.75" customHeight="1">
      <c r="A2081" s="34" t="s">
        <v>3935</v>
      </c>
      <c r="B2081" s="87">
        <v>44085</v>
      </c>
      <c r="C2081" s="36">
        <v>0.51944444444444449</v>
      </c>
      <c r="D2081" s="37">
        <v>0.53194444444444444</v>
      </c>
      <c r="E2081" s="34" t="s">
        <v>2104</v>
      </c>
      <c r="F2081" s="34" t="str">
        <f t="array" aca="1" ref="F2081" ca="1">INDEX(list!$C$2:$C$5034,MATCH(INDIRECT(ADDRESS(ROW(),COLUMN()-1)),list!$A$2:$A$5034,0))</f>
        <v>JB - Jay Bringham</v>
      </c>
      <c r="G2081" s="34" t="s">
        <v>3929</v>
      </c>
      <c r="H2081" s="34">
        <v>18</v>
      </c>
      <c r="I2081" s="34"/>
    </row>
    <row r="2082" spans="1:9" ht="18.75" customHeight="1">
      <c r="A2082" s="34" t="s">
        <v>3935</v>
      </c>
      <c r="B2082" s="87">
        <v>44085</v>
      </c>
      <c r="C2082" s="36">
        <v>0.6166666666666667</v>
      </c>
      <c r="D2082" s="37">
        <v>0.65</v>
      </c>
      <c r="E2082" s="34" t="s">
        <v>2460</v>
      </c>
      <c r="F2082" s="34" t="str">
        <f t="array" aca="1" ref="F2082" ca="1">INDEX(list!$C$2:$C$5034,MATCH(INDIRECT(ADDRESS(ROW(),COLUMN()-1)),list!$A$2:$A$5034,0))</f>
        <v>LU - Larry Ulvestad cell</v>
      </c>
      <c r="G2082" s="34" t="s">
        <v>3931</v>
      </c>
      <c r="H2082" s="34">
        <v>48</v>
      </c>
      <c r="I2082" s="34"/>
    </row>
    <row r="2083" spans="1:9" ht="18.75" customHeight="1">
      <c r="A2083" s="34" t="s">
        <v>3935</v>
      </c>
      <c r="B2083" s="87">
        <v>44085</v>
      </c>
      <c r="C2083" s="36">
        <v>0.68402777777777779</v>
      </c>
      <c r="D2083" s="37">
        <v>0.68402777777777779</v>
      </c>
      <c r="E2083" s="34" t="s">
        <v>2512</v>
      </c>
      <c r="F2083" s="34" t="str">
        <f t="array" aca="1" ref="F2083" ca="1">INDEX(list!$C$2:$C$5034,MATCH(INDIRECT(ADDRESS(ROW(),COLUMN()-1)),list!$A$2:$A$5034,0))</f>
        <v>Dawson &amp; Associates - Steve Dawson</v>
      </c>
      <c r="G2083" s="34" t="s">
        <v>3930</v>
      </c>
      <c r="H2083" s="34">
        <v>0</v>
      </c>
      <c r="I2083" s="34"/>
    </row>
    <row r="2084" spans="1:9" ht="18.75" customHeight="1">
      <c r="A2084" s="34" t="s">
        <v>3935</v>
      </c>
      <c r="B2084" s="87">
        <v>44085</v>
      </c>
      <c r="C2084" s="36">
        <v>0.70694444444444438</v>
      </c>
      <c r="D2084" s="37">
        <v>0.71666666666666667</v>
      </c>
      <c r="E2084" s="34" t="s">
        <v>3583</v>
      </c>
      <c r="F2084" s="34" t="str">
        <f t="array" aca="1" ref="F2084" ca="1">INDEX(list!$C$2:$C$5034,MATCH(INDIRECT(ADDRESS(ROW(),COLUMN()-1)),list!$A$2:$A$5034,0))</f>
        <v>PDM - Don Hoffman</v>
      </c>
      <c r="G2084" s="34" t="s">
        <v>3929</v>
      </c>
      <c r="H2084" s="34">
        <v>14</v>
      </c>
      <c r="I2084" s="34"/>
    </row>
    <row r="2085" spans="1:9" ht="18.75" customHeight="1">
      <c r="A2085" s="34" t="s">
        <v>3935</v>
      </c>
      <c r="B2085" s="87">
        <v>44085</v>
      </c>
      <c r="C2085" s="36">
        <v>0.72430555555555554</v>
      </c>
      <c r="D2085" s="37">
        <v>0.72638888888888886</v>
      </c>
      <c r="E2085" s="34" t="s">
        <v>2512</v>
      </c>
      <c r="F2085" s="34" t="str">
        <f t="array" aca="1" ref="F2085" ca="1">INDEX(list!$C$2:$C$5034,MATCH(INDIRECT(ADDRESS(ROW(),COLUMN()-1)),list!$A$2:$A$5034,0))</f>
        <v>Dawson &amp; Associates - Steve Dawson</v>
      </c>
      <c r="G2085" s="34" t="s">
        <v>3931</v>
      </c>
      <c r="H2085" s="34">
        <v>3</v>
      </c>
      <c r="I2085" s="34"/>
    </row>
    <row r="2086" spans="1:9" ht="18.75" customHeight="1">
      <c r="A2086" s="34" t="s">
        <v>3935</v>
      </c>
      <c r="B2086" s="87">
        <v>44085</v>
      </c>
      <c r="C2086" s="36">
        <v>0.76111111111111107</v>
      </c>
      <c r="D2086" s="37">
        <v>0.81736111111111109</v>
      </c>
      <c r="E2086" s="34" t="s">
        <v>2512</v>
      </c>
      <c r="F2086" s="34" t="str">
        <f t="array" aca="1" ref="F2086" ca="1">INDEX(list!$C$2:$C$5034,MATCH(INDIRECT(ADDRESS(ROW(),COLUMN()-1)),list!$A$2:$A$5034,0))</f>
        <v>Dawson &amp; Associates - Steve Dawson</v>
      </c>
      <c r="G2086" s="34" t="s">
        <v>3929</v>
      </c>
      <c r="H2086" s="34">
        <v>81</v>
      </c>
      <c r="I2086" s="34"/>
    </row>
    <row r="2087" spans="1:9" ht="18.75" customHeight="1">
      <c r="A2087" s="34" t="s">
        <v>3937</v>
      </c>
      <c r="B2087" s="87">
        <v>44086</v>
      </c>
      <c r="C2087" s="36">
        <v>0.4465277777777778</v>
      </c>
      <c r="D2087" s="37">
        <v>0.4465277777777778</v>
      </c>
      <c r="E2087" s="34" t="s">
        <v>3133</v>
      </c>
      <c r="F2087" s="34" t="str">
        <f t="array" aca="1" ref="F2087" ca="1">INDEX(list!$C$2:$C$5034,MATCH(INDIRECT(ADDRESS(ROW(),COLUMN()-1)),list!$A$2:$A$5034,0))</f>
        <v>JB - Jackie Barikhan</v>
      </c>
      <c r="G2087" s="34" t="s">
        <v>3930</v>
      </c>
      <c r="H2087" s="34">
        <v>0</v>
      </c>
      <c r="I2087" s="34"/>
    </row>
    <row r="2088" spans="1:9" ht="18.75" customHeight="1">
      <c r="A2088" s="34" t="s">
        <v>3937</v>
      </c>
      <c r="B2088" s="87">
        <v>44086</v>
      </c>
      <c r="C2088" s="36">
        <v>0.45069444444444445</v>
      </c>
      <c r="D2088" s="37">
        <v>0.45694444444444443</v>
      </c>
      <c r="E2088" s="34" t="s">
        <v>2272</v>
      </c>
      <c r="F2088" s="34" t="str">
        <f t="array" aca="1" ref="F2088" ca="1">INDEX(list!$C$2:$C$5034,MATCH(INDIRECT(ADDRESS(ROW(),COLUMN()-1)),list!$A$2:$A$5034,0))</f>
        <v>PCG - Gerry Grimes cell</v>
      </c>
      <c r="G2088" s="34" t="s">
        <v>3931</v>
      </c>
      <c r="H2088" s="34">
        <v>9</v>
      </c>
      <c r="I2088" s="34"/>
    </row>
    <row r="2089" spans="1:9" ht="18.75" customHeight="1">
      <c r="A2089" s="34" t="s">
        <v>3937</v>
      </c>
      <c r="B2089" s="87">
        <v>44086</v>
      </c>
      <c r="C2089" s="36">
        <v>0.45833333333333331</v>
      </c>
      <c r="D2089" s="37">
        <v>0.58888888888888891</v>
      </c>
      <c r="E2089" s="34" t="s">
        <v>3133</v>
      </c>
      <c r="F2089" s="34" t="str">
        <f t="array" aca="1" ref="F2089" ca="1">INDEX(list!$C$2:$C$5034,MATCH(INDIRECT(ADDRESS(ROW(),COLUMN()-1)),list!$A$2:$A$5034,0))</f>
        <v>JB - Jackie Barikhan</v>
      </c>
      <c r="G2089" s="34" t="s">
        <v>3931</v>
      </c>
      <c r="H2089" s="34">
        <v>188</v>
      </c>
      <c r="I2089" s="34"/>
    </row>
    <row r="2090" spans="1:9" ht="18.75" customHeight="1">
      <c r="A2090" s="34" t="s">
        <v>3937</v>
      </c>
      <c r="B2090" s="87">
        <v>44086</v>
      </c>
      <c r="C2090" s="36">
        <v>0.49722222222222223</v>
      </c>
      <c r="D2090" s="37">
        <v>0.49722222222222223</v>
      </c>
      <c r="E2090" s="34" t="s">
        <v>2266</v>
      </c>
      <c r="F2090" s="34" t="str">
        <f t="array" aca="1" ref="F2090" ca="1">INDEX(list!$C$2:$C$5034,MATCH(INDIRECT(ADDRESS(ROW(),COLUMN()-1)),list!$A$2:$A$5034,0))</f>
        <v>Paul DeBaets</v>
      </c>
      <c r="G2090" s="34" t="s">
        <v>3930</v>
      </c>
      <c r="H2090" s="34">
        <v>0</v>
      </c>
      <c r="I2090" s="34"/>
    </row>
    <row r="2091" spans="1:9" ht="18.75" customHeight="1">
      <c r="A2091" s="34" t="s">
        <v>3937</v>
      </c>
      <c r="B2091" s="87">
        <v>44086</v>
      </c>
      <c r="C2091" s="36">
        <v>0.4993055555555555</v>
      </c>
      <c r="D2091" s="37">
        <v>0.4993055555555555</v>
      </c>
      <c r="E2091" s="34" t="s">
        <v>3583</v>
      </c>
      <c r="F2091" s="34" t="str">
        <f t="array" aca="1" ref="F2091" ca="1">INDEX(list!$C$2:$C$5034,MATCH(INDIRECT(ADDRESS(ROW(),COLUMN()-1)),list!$A$2:$A$5034,0))</f>
        <v>PDM - Don Hoffman</v>
      </c>
      <c r="G2091" s="34" t="s">
        <v>3930</v>
      </c>
      <c r="H2091" s="34">
        <v>0</v>
      </c>
      <c r="I2091" s="34"/>
    </row>
    <row r="2092" spans="1:9" ht="18.75" customHeight="1">
      <c r="A2092" s="34" t="s">
        <v>3937</v>
      </c>
      <c r="B2092" s="87">
        <v>44086</v>
      </c>
      <c r="C2092" s="36">
        <v>0.5541666666666667</v>
      </c>
      <c r="D2092" s="37">
        <v>0.5541666666666667</v>
      </c>
      <c r="E2092" s="34" t="s">
        <v>2266</v>
      </c>
      <c r="F2092" s="34" t="str">
        <f t="array" aca="1" ref="F2092" ca="1">INDEX(list!$C$2:$C$5034,MATCH(INDIRECT(ADDRESS(ROW(),COLUMN()-1)),list!$A$2:$A$5034,0))</f>
        <v>Paul DeBaets</v>
      </c>
      <c r="G2092" s="34" t="s">
        <v>3930</v>
      </c>
      <c r="H2092" s="34">
        <v>0</v>
      </c>
      <c r="I2092" s="34"/>
    </row>
    <row r="2093" spans="1:9" ht="18.75" customHeight="1">
      <c r="A2093" s="34" t="s">
        <v>3937</v>
      </c>
      <c r="B2093" s="87">
        <v>44086</v>
      </c>
      <c r="C2093" s="36">
        <v>0.60763888888888895</v>
      </c>
      <c r="D2093" s="37">
        <v>0.60833333333333328</v>
      </c>
      <c r="E2093" s="34" t="s">
        <v>3583</v>
      </c>
      <c r="F2093" s="34" t="str">
        <f t="array" aca="1" ref="F2093" ca="1">INDEX(list!$C$2:$C$5034,MATCH(INDIRECT(ADDRESS(ROW(),COLUMN()-1)),list!$A$2:$A$5034,0))</f>
        <v>PDM - Don Hoffman</v>
      </c>
      <c r="G2093" s="34" t="s">
        <v>3931</v>
      </c>
      <c r="H2093" s="34">
        <v>1</v>
      </c>
      <c r="I2093" s="34"/>
    </row>
    <row r="2094" spans="1:9" ht="18.75" customHeight="1">
      <c r="A2094" s="34" t="s">
        <v>3937</v>
      </c>
      <c r="B2094" s="87">
        <v>44086</v>
      </c>
      <c r="C2094" s="36">
        <v>0.60763888888888895</v>
      </c>
      <c r="D2094" s="37">
        <v>0.61249999999999993</v>
      </c>
      <c r="E2094" s="34" t="s">
        <v>2266</v>
      </c>
      <c r="F2094" s="34" t="str">
        <f t="array" aca="1" ref="F2094" ca="1">INDEX(list!$C$2:$C$5034,MATCH(INDIRECT(ADDRESS(ROW(),COLUMN()-1)),list!$A$2:$A$5034,0))</f>
        <v>Paul DeBaets</v>
      </c>
      <c r="G2094" s="34" t="s">
        <v>3931</v>
      </c>
      <c r="H2094" s="34">
        <v>7</v>
      </c>
      <c r="I2094" s="34"/>
    </row>
    <row r="2095" spans="1:9" ht="18.75" customHeight="1">
      <c r="A2095" s="34" t="s">
        <v>3937</v>
      </c>
      <c r="B2095" s="87">
        <v>44086</v>
      </c>
      <c r="C2095" s="36">
        <v>0.62847222222222221</v>
      </c>
      <c r="D2095" s="37">
        <v>0.62847222222222221</v>
      </c>
      <c r="E2095" s="34" t="s">
        <v>3939</v>
      </c>
      <c r="F2095" s="34" t="e">
        <f t="array" aca="1" ref="F2095" ca="1">INDEX(list!$C$2:$C$5034,MATCH(INDIRECT(ADDRESS(ROW(),COLUMN()-1)),list!$A$2:$A$5034,0))</f>
        <v>#N/A</v>
      </c>
      <c r="G2095" s="34" t="s">
        <v>3930</v>
      </c>
      <c r="H2095" s="34">
        <v>0</v>
      </c>
      <c r="I2095" s="34"/>
    </row>
    <row r="2096" spans="1:9" ht="18.75" customHeight="1">
      <c r="A2096" s="34" t="s">
        <v>3937</v>
      </c>
      <c r="B2096" s="87">
        <v>44086</v>
      </c>
      <c r="C2096" s="36">
        <v>0.63680555555555551</v>
      </c>
      <c r="D2096" s="37">
        <v>0.63680555555555551</v>
      </c>
      <c r="E2096" s="34" t="s">
        <v>3583</v>
      </c>
      <c r="F2096" s="34" t="str">
        <f t="array" aca="1" ref="F2096" ca="1">INDEX(list!$C$2:$C$5034,MATCH(INDIRECT(ADDRESS(ROW(),COLUMN()-1)),list!$A$2:$A$5034,0))</f>
        <v>PDM - Don Hoffman</v>
      </c>
      <c r="G2096" s="34" t="s">
        <v>3930</v>
      </c>
      <c r="H2096" s="34">
        <v>0</v>
      </c>
      <c r="I2096" s="34"/>
    </row>
    <row r="2097" spans="1:9" ht="18.75" customHeight="1">
      <c r="A2097" s="34" t="s">
        <v>3937</v>
      </c>
      <c r="B2097" s="87">
        <v>44086</v>
      </c>
      <c r="C2097" s="36">
        <v>0.63750000000000007</v>
      </c>
      <c r="D2097" s="37">
        <v>0.63750000000000007</v>
      </c>
      <c r="E2097" s="34" t="s">
        <v>2091</v>
      </c>
      <c r="F2097" s="34" t="str">
        <f t="array" aca="1" ref="F2097" ca="1">INDEX(list!$C$2:$C$5034,MATCH(INDIRECT(ADDRESS(ROW(),COLUMN()-1)),list!$A$2:$A$5034,0))</f>
        <v>PDM - Don Hoffman home</v>
      </c>
      <c r="G2097" s="34" t="s">
        <v>3930</v>
      </c>
      <c r="H2097" s="34">
        <v>0</v>
      </c>
      <c r="I2097" s="34"/>
    </row>
    <row r="2098" spans="1:9" ht="18.75" customHeight="1">
      <c r="A2098" s="34" t="s">
        <v>3937</v>
      </c>
      <c r="B2098" s="87">
        <v>44086</v>
      </c>
      <c r="C2098" s="36">
        <v>0.81180555555555556</v>
      </c>
      <c r="D2098" s="37">
        <v>0.81180555555555556</v>
      </c>
      <c r="E2098" s="34" t="s">
        <v>2166</v>
      </c>
      <c r="F2098" s="34" t="str">
        <f t="array" aca="1" ref="F2098" ca="1">INDEX(list!$C$2:$C$5034,MATCH(INDIRECT(ADDRESS(ROW(),COLUMN()-1)),list!$A$2:$A$5034,0))</f>
        <v>Ed Laubach Cell</v>
      </c>
      <c r="G2098" s="34" t="s">
        <v>3930</v>
      </c>
      <c r="H2098" s="34">
        <v>0</v>
      </c>
      <c r="I2098" s="34"/>
    </row>
    <row r="2099" spans="1:9" ht="18.75" customHeight="1">
      <c r="A2099" s="34" t="s">
        <v>3937</v>
      </c>
      <c r="B2099" s="87">
        <v>44086</v>
      </c>
      <c r="C2099" s="36">
        <v>0.81527777777777777</v>
      </c>
      <c r="D2099" s="37">
        <v>0.81597222222222221</v>
      </c>
      <c r="E2099" s="34" t="s">
        <v>2166</v>
      </c>
      <c r="F2099" s="34" t="str">
        <f t="array" aca="1" ref="F2099" ca="1">INDEX(list!$C$2:$C$5034,MATCH(INDIRECT(ADDRESS(ROW(),COLUMN()-1)),list!$A$2:$A$5034,0))</f>
        <v>Ed Laubach Cell</v>
      </c>
      <c r="G2099" s="34" t="s">
        <v>3931</v>
      </c>
      <c r="H2099" s="34">
        <v>1</v>
      </c>
      <c r="I2099" s="34"/>
    </row>
    <row r="2100" spans="1:9" ht="18.75" customHeight="1">
      <c r="A2100" s="34" t="s">
        <v>3937</v>
      </c>
      <c r="B2100" s="87">
        <v>44086</v>
      </c>
      <c r="C2100" s="36">
        <v>0.81736111111111109</v>
      </c>
      <c r="D2100" s="37">
        <v>0.8222222222222223</v>
      </c>
      <c r="E2100" s="34" t="s">
        <v>2166</v>
      </c>
      <c r="F2100" s="34" t="str">
        <f t="array" aca="1" ref="F2100" ca="1">INDEX(list!$C$2:$C$5034,MATCH(INDIRECT(ADDRESS(ROW(),COLUMN()-1)),list!$A$2:$A$5034,0))</f>
        <v>Ed Laubach Cell</v>
      </c>
      <c r="G2100" s="34" t="s">
        <v>3929</v>
      </c>
      <c r="H2100" s="34">
        <v>7</v>
      </c>
      <c r="I2100" s="34"/>
    </row>
    <row r="2101" spans="1:9" ht="18.75" customHeight="1">
      <c r="A2101" s="34" t="s">
        <v>3938</v>
      </c>
      <c r="B2101" s="87">
        <v>44087</v>
      </c>
      <c r="C2101" s="36">
        <v>0.41250000000000003</v>
      </c>
      <c r="D2101" s="37">
        <v>0.41250000000000003</v>
      </c>
      <c r="E2101" s="34" t="s">
        <v>3583</v>
      </c>
      <c r="F2101" s="34" t="str">
        <f t="array" aca="1" ref="F2101" ca="1">INDEX(list!$C$2:$C$5034,MATCH(INDIRECT(ADDRESS(ROW(),COLUMN()-1)),list!$A$2:$A$5034,0))</f>
        <v>PDM - Don Hoffman</v>
      </c>
      <c r="G2101" s="34" t="s">
        <v>3930</v>
      </c>
      <c r="H2101" s="34">
        <v>0</v>
      </c>
      <c r="I2101" s="34"/>
    </row>
    <row r="2102" spans="1:9" ht="18.75" customHeight="1">
      <c r="A2102" s="34" t="s">
        <v>3938</v>
      </c>
      <c r="B2102" s="87">
        <v>44087</v>
      </c>
      <c r="C2102" s="36">
        <v>0.43194444444444446</v>
      </c>
      <c r="D2102" s="37">
        <v>0.43263888888888885</v>
      </c>
      <c r="E2102" s="34" t="s">
        <v>3583</v>
      </c>
      <c r="F2102" s="34" t="str">
        <f t="array" aca="1" ref="F2102" ca="1">INDEX(list!$C$2:$C$5034,MATCH(INDIRECT(ADDRESS(ROW(),COLUMN()-1)),list!$A$2:$A$5034,0))</f>
        <v>PDM - Don Hoffman</v>
      </c>
      <c r="G2102" s="34" t="s">
        <v>3931</v>
      </c>
      <c r="H2102" s="34">
        <v>1</v>
      </c>
      <c r="I2102" s="34"/>
    </row>
    <row r="2103" spans="1:9" ht="18.75" customHeight="1">
      <c r="A2103" s="34" t="s">
        <v>3938</v>
      </c>
      <c r="B2103" s="87">
        <v>44087</v>
      </c>
      <c r="C2103" s="36">
        <v>0.45763888888888887</v>
      </c>
      <c r="D2103" s="37">
        <v>0.46388888888888885</v>
      </c>
      <c r="E2103" s="34" t="s">
        <v>3583</v>
      </c>
      <c r="F2103" s="34" t="str">
        <f t="array" aca="1" ref="F2103" ca="1">INDEX(list!$C$2:$C$5034,MATCH(INDIRECT(ADDRESS(ROW(),COLUMN()-1)),list!$A$2:$A$5034,0))</f>
        <v>PDM - Don Hoffman</v>
      </c>
      <c r="G2103" s="34" t="s">
        <v>3929</v>
      </c>
      <c r="H2103" s="34">
        <v>9</v>
      </c>
      <c r="I2103" s="34"/>
    </row>
    <row r="2104" spans="1:9" ht="18.75" customHeight="1">
      <c r="A2104" s="34" t="s">
        <v>3938</v>
      </c>
      <c r="B2104" s="87">
        <v>44087</v>
      </c>
      <c r="C2104" s="36">
        <v>0.47500000000000003</v>
      </c>
      <c r="D2104" s="37">
        <v>0.4861111111111111</v>
      </c>
      <c r="E2104" s="34" t="s">
        <v>3583</v>
      </c>
      <c r="F2104" s="34" t="str">
        <f t="array" aca="1" ref="F2104" ca="1">INDEX(list!$C$2:$C$5034,MATCH(INDIRECT(ADDRESS(ROW(),COLUMN()-1)),list!$A$2:$A$5034,0))</f>
        <v>PDM - Don Hoffman</v>
      </c>
      <c r="G2104" s="34" t="s">
        <v>3929</v>
      </c>
      <c r="H2104" s="34">
        <v>16</v>
      </c>
      <c r="I2104" s="34"/>
    </row>
    <row r="2105" spans="1:9" ht="18.75" customHeight="1">
      <c r="A2105" s="34" t="s">
        <v>3928</v>
      </c>
      <c r="B2105" s="87">
        <v>44088</v>
      </c>
      <c r="C2105" s="36">
        <v>0.36180555555555555</v>
      </c>
      <c r="D2105" s="37">
        <v>0.36180555555555555</v>
      </c>
      <c r="E2105" s="34" t="s">
        <v>2811</v>
      </c>
      <c r="F2105" s="34" t="str">
        <f t="array" aca="1" ref="F2105" ca="1">INDEX(list!$C$2:$C$5034,MATCH(INDIRECT(ADDRESS(ROW(),COLUMN()-1)),list!$A$2:$A$5034,0))</f>
        <v>Eric Enriquez cell</v>
      </c>
      <c r="G2105" s="34" t="s">
        <v>3930</v>
      </c>
      <c r="H2105" s="34">
        <v>0</v>
      </c>
      <c r="I2105" s="34"/>
    </row>
    <row r="2106" spans="1:9" ht="18.75" customHeight="1">
      <c r="A2106" s="34" t="s">
        <v>3928</v>
      </c>
      <c r="B2106" s="87">
        <v>44088</v>
      </c>
      <c r="C2106" s="36">
        <v>0.49513888888888885</v>
      </c>
      <c r="D2106" s="37">
        <v>0.5</v>
      </c>
      <c r="E2106" s="34" t="s">
        <v>2512</v>
      </c>
      <c r="F2106" s="34" t="str">
        <f t="array" aca="1" ref="F2106" ca="1">INDEX(list!$C$2:$C$5034,MATCH(INDIRECT(ADDRESS(ROW(),COLUMN()-1)),list!$A$2:$A$5034,0))</f>
        <v>Dawson &amp; Associates - Steve Dawson</v>
      </c>
      <c r="G2106" s="34" t="s">
        <v>3929</v>
      </c>
      <c r="H2106" s="34">
        <v>7</v>
      </c>
      <c r="I2106" s="34"/>
    </row>
    <row r="2107" spans="1:9" ht="18.75" customHeight="1">
      <c r="A2107" s="34" t="s">
        <v>3928</v>
      </c>
      <c r="B2107" s="87">
        <v>44088</v>
      </c>
      <c r="C2107" s="36">
        <v>0.5</v>
      </c>
      <c r="D2107" s="37">
        <v>0.5</v>
      </c>
      <c r="E2107" s="34" t="s">
        <v>866</v>
      </c>
      <c r="F2107" s="34" t="str">
        <f t="array" aca="1" ref="F2107" ca="1">INDEX(list!$C$2:$C$5034,MATCH(INDIRECT(ADDRESS(ROW(),COLUMN()-1)),list!$A$2:$A$5034,0))</f>
        <v>CPL - John CPL Cell</v>
      </c>
      <c r="G2107" s="34" t="s">
        <v>3930</v>
      </c>
      <c r="H2107" s="34">
        <v>0</v>
      </c>
      <c r="I2107" s="34"/>
    </row>
    <row r="2108" spans="1:9" ht="18.75" customHeight="1">
      <c r="A2108" s="34" t="s">
        <v>3928</v>
      </c>
      <c r="B2108" s="87">
        <v>44088</v>
      </c>
      <c r="C2108" s="36">
        <v>0.5</v>
      </c>
      <c r="D2108" s="37">
        <v>0.5</v>
      </c>
      <c r="E2108" s="34" t="s">
        <v>866</v>
      </c>
      <c r="F2108" s="34" t="str">
        <f t="array" aca="1" ref="F2108" ca="1">INDEX(list!$C$2:$C$5034,MATCH(INDIRECT(ADDRESS(ROW(),COLUMN()-1)),list!$A$2:$A$5034,0))</f>
        <v>CPL - John CPL Cell</v>
      </c>
      <c r="G2108" s="34" t="s">
        <v>3930</v>
      </c>
      <c r="H2108" s="34">
        <v>0</v>
      </c>
      <c r="I2108" s="34"/>
    </row>
    <row r="2109" spans="1:9" ht="18.75" customHeight="1">
      <c r="A2109" s="34" t="s">
        <v>3928</v>
      </c>
      <c r="B2109" s="87">
        <v>44088</v>
      </c>
      <c r="C2109" s="36">
        <v>0.5</v>
      </c>
      <c r="D2109" s="37">
        <v>0.50069444444444444</v>
      </c>
      <c r="E2109" s="34" t="s">
        <v>866</v>
      </c>
      <c r="F2109" s="34" t="str">
        <f t="array" aca="1" ref="F2109" ca="1">INDEX(list!$C$2:$C$5034,MATCH(INDIRECT(ADDRESS(ROW(),COLUMN()-1)),list!$A$2:$A$5034,0))</f>
        <v>CPL - John CPL Cell</v>
      </c>
      <c r="G2109" s="34" t="s">
        <v>3931</v>
      </c>
      <c r="H2109" s="34">
        <v>1</v>
      </c>
      <c r="I2109" s="34"/>
    </row>
    <row r="2110" spans="1:9" ht="18.75" customHeight="1">
      <c r="A2110" s="34" t="s">
        <v>3928</v>
      </c>
      <c r="B2110" s="87">
        <v>44088</v>
      </c>
      <c r="C2110" s="36">
        <v>0.50069444444444444</v>
      </c>
      <c r="D2110" s="37">
        <v>0.50902777777777775</v>
      </c>
      <c r="E2110" s="34" t="s">
        <v>866</v>
      </c>
      <c r="F2110" s="34" t="str">
        <f t="array" aca="1" ref="F2110" ca="1">INDEX(list!$C$2:$C$5034,MATCH(INDIRECT(ADDRESS(ROW(),COLUMN()-1)),list!$A$2:$A$5034,0))</f>
        <v>CPL - John CPL Cell</v>
      </c>
      <c r="G2110" s="34" t="s">
        <v>3929</v>
      </c>
      <c r="H2110" s="34">
        <v>12</v>
      </c>
      <c r="I2110" s="34"/>
    </row>
    <row r="2111" spans="1:9" ht="18.75" customHeight="1">
      <c r="A2111" s="34" t="s">
        <v>3928</v>
      </c>
      <c r="B2111" s="87">
        <v>44088</v>
      </c>
      <c r="C2111" s="36">
        <v>0.50902777777777775</v>
      </c>
      <c r="D2111" s="37">
        <v>0.53472222222222221</v>
      </c>
      <c r="E2111" s="34" t="s">
        <v>1291</v>
      </c>
      <c r="F2111" s="34" t="str">
        <f t="array" aca="1" ref="F2111" ca="1">INDEX(list!$C$2:$C$5034,MATCH(INDIRECT(ADDRESS(ROW(),COLUMN()-1)),list!$A$2:$A$5034,0))</f>
        <v>DPP - Cheryl Gough cell</v>
      </c>
      <c r="G2111" s="34" t="s">
        <v>3929</v>
      </c>
      <c r="H2111" s="34">
        <v>37</v>
      </c>
      <c r="I2111" s="34"/>
    </row>
    <row r="2112" spans="1:9" ht="18.75" customHeight="1">
      <c r="A2112" s="34" t="s">
        <v>3928</v>
      </c>
      <c r="B2112" s="87">
        <v>44088</v>
      </c>
      <c r="C2112" s="36">
        <v>0.52500000000000002</v>
      </c>
      <c r="D2112" s="37">
        <v>0.52500000000000002</v>
      </c>
      <c r="E2112" s="34" t="s">
        <v>3583</v>
      </c>
      <c r="F2112" s="34" t="str">
        <f t="array" aca="1" ref="F2112" ca="1">INDEX(list!$C$2:$C$5034,MATCH(INDIRECT(ADDRESS(ROW(),COLUMN()-1)),list!$A$2:$A$5034,0))</f>
        <v>PDM - Don Hoffman</v>
      </c>
      <c r="G2112" s="34" t="s">
        <v>3930</v>
      </c>
      <c r="H2112" s="34">
        <v>0</v>
      </c>
      <c r="I2112" s="34"/>
    </row>
    <row r="2113" spans="1:9" ht="18.75" customHeight="1">
      <c r="A2113" s="34" t="s">
        <v>3928</v>
      </c>
      <c r="B2113" s="87">
        <v>44088</v>
      </c>
      <c r="C2113" s="36">
        <v>0.53333333333333333</v>
      </c>
      <c r="D2113" s="37">
        <v>0.53402777777777777</v>
      </c>
      <c r="E2113" s="34" t="s">
        <v>2762</v>
      </c>
      <c r="F2113" s="34" t="str">
        <f t="array" aca="1" ref="F2113" ca="1">INDEX(list!$C$2:$C$5034,MATCH(INDIRECT(ADDRESS(ROW(),COLUMN()-1)),list!$A$2:$A$5034,0))</f>
        <v>HGI - intermedia voip line #1</v>
      </c>
      <c r="G2113" s="34" t="s">
        <v>3929</v>
      </c>
      <c r="H2113" s="34">
        <v>1</v>
      </c>
      <c r="I2113" s="34"/>
    </row>
    <row r="2114" spans="1:9" ht="18.75" customHeight="1">
      <c r="A2114" s="34" t="s">
        <v>3928</v>
      </c>
      <c r="B2114" s="87">
        <v>44088</v>
      </c>
      <c r="C2114" s="36">
        <v>0.53402777777777777</v>
      </c>
      <c r="D2114" s="37">
        <v>0.53680555555555554</v>
      </c>
      <c r="E2114" s="34" t="s">
        <v>1291</v>
      </c>
      <c r="F2114" s="34" t="str">
        <f t="array" aca="1" ref="F2114" ca="1">INDEX(list!$C$2:$C$5034,MATCH(INDIRECT(ADDRESS(ROW(),COLUMN()-1)),list!$A$2:$A$5034,0))</f>
        <v>DPP - Cheryl Gough cell</v>
      </c>
      <c r="G2114" s="34" t="s">
        <v>3931</v>
      </c>
      <c r="H2114" s="34">
        <v>4</v>
      </c>
      <c r="I2114" s="34"/>
    </row>
    <row r="2115" spans="1:9" ht="18.75" customHeight="1">
      <c r="A2115" s="34" t="s">
        <v>3928</v>
      </c>
      <c r="B2115" s="87">
        <v>44088</v>
      </c>
      <c r="C2115" s="36">
        <v>0.56666666666666665</v>
      </c>
      <c r="D2115" s="37">
        <v>0.56666666666666665</v>
      </c>
      <c r="E2115" s="34" t="s">
        <v>3583</v>
      </c>
      <c r="F2115" s="34" t="str">
        <f t="array" aca="1" ref="F2115" ca="1">INDEX(list!$C$2:$C$5034,MATCH(INDIRECT(ADDRESS(ROW(),COLUMN()-1)),list!$A$2:$A$5034,0))</f>
        <v>PDM - Don Hoffman</v>
      </c>
      <c r="G2115" s="34" t="s">
        <v>3930</v>
      </c>
      <c r="H2115" s="34">
        <v>0</v>
      </c>
      <c r="I2115" s="34"/>
    </row>
    <row r="2116" spans="1:9" ht="18.75" customHeight="1">
      <c r="A2116" s="34" t="s">
        <v>3928</v>
      </c>
      <c r="B2116" s="87">
        <v>44088</v>
      </c>
      <c r="C2116" s="36">
        <v>0.59097222222222223</v>
      </c>
      <c r="D2116" s="37">
        <v>0.59236111111111112</v>
      </c>
      <c r="E2116" s="34" t="s">
        <v>1476</v>
      </c>
      <c r="F2116" s="34" t="str">
        <f t="array" aca="1" ref="F2116" ca="1">INDEX(list!$C$2:$C$5034,MATCH(INDIRECT(ADDRESS(ROW(),COLUMN()-1)),list!$A$2:$A$5034,0))</f>
        <v>Union Bank DPP</v>
      </c>
      <c r="G2116" s="34" t="s">
        <v>3931</v>
      </c>
      <c r="H2116" s="34">
        <v>2</v>
      </c>
      <c r="I2116" s="34"/>
    </row>
    <row r="2117" spans="1:9" ht="18.75" customHeight="1">
      <c r="A2117" s="34" t="s">
        <v>3928</v>
      </c>
      <c r="B2117" s="87">
        <v>44088</v>
      </c>
      <c r="C2117" s="36">
        <v>0.60069444444444442</v>
      </c>
      <c r="D2117" s="37">
        <v>0.6069444444444444</v>
      </c>
      <c r="E2117" s="34" t="s">
        <v>295</v>
      </c>
      <c r="F2117" s="38" t="str">
        <f t="array" aca="1" ref="F2117" ca="1">INDEX(list!$C$2:$C$5034,MATCH(INDIRECT(ADDRESS(ROW(),COLUMN()-1)),list!$A$2:$A$5034,0))</f>
        <v>NP -Nancy Parker</v>
      </c>
      <c r="G2117" s="34" t="s">
        <v>3931</v>
      </c>
      <c r="H2117" s="34">
        <v>9</v>
      </c>
      <c r="I2117" s="34"/>
    </row>
    <row r="2118" spans="1:9" ht="18.75" customHeight="1">
      <c r="A2118" s="34" t="s">
        <v>3928</v>
      </c>
      <c r="B2118" s="87">
        <v>44088</v>
      </c>
      <c r="C2118" s="36">
        <v>0.6020833333333333</v>
      </c>
      <c r="D2118" s="37">
        <v>0.6020833333333333</v>
      </c>
      <c r="E2118" s="34" t="s">
        <v>2272</v>
      </c>
      <c r="F2118" s="34" t="str">
        <f t="array" aca="1" ref="F2118" ca="1">INDEX(list!$C$2:$C$5034,MATCH(INDIRECT(ADDRESS(ROW(),COLUMN()-1)),list!$A$2:$A$5034,0))</f>
        <v>PCG - Gerry Grimes cell</v>
      </c>
      <c r="G2118" s="34" t="s">
        <v>3930</v>
      </c>
      <c r="H2118" s="34">
        <v>0</v>
      </c>
      <c r="I2118" s="34"/>
    </row>
    <row r="2119" spans="1:9" ht="18.75" customHeight="1">
      <c r="A2119" s="34" t="s">
        <v>3928</v>
      </c>
      <c r="B2119" s="87">
        <v>44088</v>
      </c>
      <c r="C2119" s="36">
        <v>0.60763888888888895</v>
      </c>
      <c r="D2119" s="37">
        <v>0.60833333333333328</v>
      </c>
      <c r="E2119" s="34" t="s">
        <v>866</v>
      </c>
      <c r="F2119" s="34" t="str">
        <f t="array" aca="1" ref="F2119" ca="1">INDEX(list!$C$2:$C$5034,MATCH(INDIRECT(ADDRESS(ROW(),COLUMN()-1)),list!$A$2:$A$5034,0))</f>
        <v>CPL - John CPL Cell</v>
      </c>
      <c r="G2119" s="34" t="s">
        <v>3931</v>
      </c>
      <c r="H2119" s="34">
        <v>1</v>
      </c>
      <c r="I2119" s="34"/>
    </row>
    <row r="2120" spans="1:9" ht="18.75" customHeight="1">
      <c r="A2120" s="34" t="s">
        <v>3928</v>
      </c>
      <c r="B2120" s="87">
        <v>44088</v>
      </c>
      <c r="C2120" s="36">
        <v>0.61458333333333337</v>
      </c>
      <c r="D2120" s="37">
        <v>0.61597222222222225</v>
      </c>
      <c r="E2120" s="34" t="s">
        <v>3272</v>
      </c>
      <c r="F2120" s="34" t="str">
        <f t="array" aca="1" ref="F2120" ca="1">INDEX(list!$C$2:$C$5034,MATCH(INDIRECT(ADDRESS(ROW(),COLUMN()-1)),list!$A$2:$A$5034,0))</f>
        <v>Elaina Cell</v>
      </c>
      <c r="G2120" s="34" t="s">
        <v>3929</v>
      </c>
      <c r="H2120" s="34">
        <v>2</v>
      </c>
      <c r="I2120" s="34"/>
    </row>
    <row r="2121" spans="1:9" ht="18.75" customHeight="1">
      <c r="A2121" s="34" t="s">
        <v>3928</v>
      </c>
      <c r="B2121" s="87">
        <v>44088</v>
      </c>
      <c r="C2121" s="36">
        <v>0.62222222222222223</v>
      </c>
      <c r="D2121" s="37">
        <v>0.6333333333333333</v>
      </c>
      <c r="E2121" s="34" t="s">
        <v>3583</v>
      </c>
      <c r="F2121" s="34" t="str">
        <f t="array" aca="1" ref="F2121" ca="1">INDEX(list!$C$2:$C$5034,MATCH(INDIRECT(ADDRESS(ROW(),COLUMN()-1)),list!$A$2:$A$5034,0))</f>
        <v>PDM - Don Hoffman</v>
      </c>
      <c r="G2121" s="34" t="s">
        <v>3929</v>
      </c>
      <c r="H2121" s="34">
        <v>16</v>
      </c>
      <c r="I2121" s="34"/>
    </row>
    <row r="2122" spans="1:9" ht="18.75" customHeight="1">
      <c r="A2122" s="34" t="s">
        <v>3928</v>
      </c>
      <c r="B2122" s="87">
        <v>44088</v>
      </c>
      <c r="C2122" s="36">
        <v>0.64097222222222217</v>
      </c>
      <c r="D2122" s="37">
        <v>0.64097222222222217</v>
      </c>
      <c r="E2122" s="34" t="s">
        <v>866</v>
      </c>
      <c r="F2122" s="34" t="str">
        <f t="array" aca="1" ref="F2122" ca="1">INDEX(list!$C$2:$C$5034,MATCH(INDIRECT(ADDRESS(ROW(),COLUMN()-1)),list!$A$2:$A$5034,0))</f>
        <v>CPL - John CPL Cell</v>
      </c>
      <c r="G2122" s="34" t="s">
        <v>3930</v>
      </c>
      <c r="H2122" s="34">
        <v>0</v>
      </c>
      <c r="I2122" s="34"/>
    </row>
    <row r="2123" spans="1:9" ht="18.75" customHeight="1">
      <c r="A2123" s="34" t="s">
        <v>3928</v>
      </c>
      <c r="B2123" s="87">
        <v>44088</v>
      </c>
      <c r="C2123" s="36">
        <v>0.64583333333333337</v>
      </c>
      <c r="D2123" s="37">
        <v>0.66805555555555562</v>
      </c>
      <c r="E2123" s="34" t="s">
        <v>866</v>
      </c>
      <c r="F2123" s="34" t="str">
        <f t="array" aca="1" ref="F2123" ca="1">INDEX(list!$C$2:$C$5034,MATCH(INDIRECT(ADDRESS(ROW(),COLUMN()-1)),list!$A$2:$A$5034,0))</f>
        <v>CPL - John CPL Cell</v>
      </c>
      <c r="G2123" s="34" t="s">
        <v>3931</v>
      </c>
      <c r="H2123" s="34">
        <v>32</v>
      </c>
      <c r="I2123" s="34"/>
    </row>
    <row r="2124" spans="1:9" ht="18.75" customHeight="1">
      <c r="A2124" s="34" t="s">
        <v>3928</v>
      </c>
      <c r="B2124" s="87">
        <v>44088</v>
      </c>
      <c r="C2124" s="36">
        <v>0.67361111111111116</v>
      </c>
      <c r="D2124" s="37">
        <v>0.68472222222222223</v>
      </c>
      <c r="E2124" s="34" t="s">
        <v>1074</v>
      </c>
      <c r="F2124" s="34" t="str">
        <f t="array" aca="1" ref="F2124" ca="1">INDEX(list!$C$2:$C$5034,MATCH(INDIRECT(ADDRESS(ROW(),COLUMN()-1)),list!$A$2:$A$5034,0))</f>
        <v>Cindy Busche</v>
      </c>
      <c r="G2124" s="34" t="s">
        <v>3929</v>
      </c>
      <c r="H2124" s="34">
        <v>16</v>
      </c>
      <c r="I2124" s="34"/>
    </row>
    <row r="2125" spans="1:9" ht="18.75" customHeight="1">
      <c r="A2125" s="34" t="s">
        <v>3928</v>
      </c>
      <c r="B2125" s="87">
        <v>44088</v>
      </c>
      <c r="C2125" s="36">
        <v>0.71111111111111114</v>
      </c>
      <c r="D2125" s="37">
        <v>0.71250000000000002</v>
      </c>
      <c r="E2125" s="34" t="s">
        <v>3583</v>
      </c>
      <c r="F2125" s="34" t="str">
        <f t="array" aca="1" ref="F2125" ca="1">INDEX(list!$C$2:$C$5034,MATCH(INDIRECT(ADDRESS(ROW(),COLUMN()-1)),list!$A$2:$A$5034,0))</f>
        <v>PDM - Don Hoffman</v>
      </c>
      <c r="G2125" s="34" t="s">
        <v>3929</v>
      </c>
      <c r="H2125" s="34">
        <v>2</v>
      </c>
      <c r="I2125" s="34"/>
    </row>
    <row r="2126" spans="1:9" ht="18.75" customHeight="1">
      <c r="A2126" s="34" t="s">
        <v>3932</v>
      </c>
      <c r="B2126" s="87">
        <v>44089</v>
      </c>
      <c r="C2126" s="36">
        <v>0.39513888888888887</v>
      </c>
      <c r="D2126" s="37">
        <v>0.39513888888888887</v>
      </c>
      <c r="E2126" s="34" t="s">
        <v>3583</v>
      </c>
      <c r="F2126" s="34" t="str">
        <f t="array" aca="1" ref="F2126" ca="1">INDEX(list!$C$2:$C$5034,MATCH(INDIRECT(ADDRESS(ROW(),COLUMN()-1)),list!$A$2:$A$5034,0))</f>
        <v>PDM - Don Hoffman</v>
      </c>
      <c r="G2126" s="34" t="s">
        <v>3930</v>
      </c>
      <c r="H2126" s="34">
        <v>0</v>
      </c>
      <c r="I2126" s="34"/>
    </row>
    <row r="2127" spans="1:9" ht="18.75" customHeight="1">
      <c r="A2127" s="34" t="s">
        <v>3932</v>
      </c>
      <c r="B2127" s="87">
        <v>44089</v>
      </c>
      <c r="C2127" s="36">
        <v>0.48402777777777778</v>
      </c>
      <c r="D2127" s="37">
        <v>0.4861111111111111</v>
      </c>
      <c r="E2127" s="34" t="s">
        <v>3583</v>
      </c>
      <c r="F2127" s="34" t="str">
        <f t="array" aca="1" ref="F2127" ca="1">INDEX(list!$C$2:$C$5034,MATCH(INDIRECT(ADDRESS(ROW(),COLUMN()-1)),list!$A$2:$A$5034,0))</f>
        <v>PDM - Don Hoffman</v>
      </c>
      <c r="G2127" s="34" t="s">
        <v>3929</v>
      </c>
      <c r="H2127" s="34">
        <v>3</v>
      </c>
      <c r="I2127" s="34"/>
    </row>
    <row r="2128" spans="1:9" ht="18.75" customHeight="1">
      <c r="A2128" s="34" t="s">
        <v>3932</v>
      </c>
      <c r="B2128" s="87">
        <v>44089</v>
      </c>
      <c r="C2128" s="36">
        <v>0.48680555555555555</v>
      </c>
      <c r="D2128" s="37">
        <v>0.48680555555555555</v>
      </c>
      <c r="E2128" s="34" t="s">
        <v>3583</v>
      </c>
      <c r="F2128" s="34" t="str">
        <f t="array" aca="1" ref="F2128" ca="1">INDEX(list!$C$2:$C$5034,MATCH(INDIRECT(ADDRESS(ROW(),COLUMN()-1)),list!$A$2:$A$5034,0))</f>
        <v>PDM - Don Hoffman</v>
      </c>
      <c r="G2128" s="34" t="s">
        <v>3930</v>
      </c>
      <c r="H2128" s="34">
        <v>0</v>
      </c>
      <c r="I2128" s="34"/>
    </row>
    <row r="2129" spans="1:9" ht="18.75" customHeight="1">
      <c r="A2129" s="34" t="s">
        <v>3932</v>
      </c>
      <c r="B2129" s="87">
        <v>44089</v>
      </c>
      <c r="C2129" s="36">
        <v>0.48819444444444443</v>
      </c>
      <c r="D2129" s="37">
        <v>0.50763888888888886</v>
      </c>
      <c r="E2129" s="34" t="s">
        <v>3583</v>
      </c>
      <c r="F2129" s="34" t="str">
        <f t="array" aca="1" ref="F2129" ca="1">INDEX(list!$C$2:$C$5034,MATCH(INDIRECT(ADDRESS(ROW(),COLUMN()-1)),list!$A$2:$A$5034,0))</f>
        <v>PDM - Don Hoffman</v>
      </c>
      <c r="G2129" s="34" t="s">
        <v>3929</v>
      </c>
      <c r="H2129" s="34">
        <v>28</v>
      </c>
      <c r="I2129" s="34"/>
    </row>
    <row r="2130" spans="1:9" ht="18.75" customHeight="1">
      <c r="A2130" s="34" t="s">
        <v>3932</v>
      </c>
      <c r="B2130" s="87">
        <v>44089</v>
      </c>
      <c r="C2130" s="36">
        <v>0.53541666666666665</v>
      </c>
      <c r="D2130" s="37">
        <v>0.53541666666666665</v>
      </c>
      <c r="E2130" s="34" t="s">
        <v>2543</v>
      </c>
      <c r="F2130" s="34" t="str">
        <f t="array" aca="1" ref="F2130" ca="1">INDEX(list!$C$2:$C$5034,MATCH(INDIRECT(ADDRESS(ROW(),COLUMN()-1)),list!$A$2:$A$5034,0))</f>
        <v>HB - Alex McMann</v>
      </c>
      <c r="G2130" s="34" t="s">
        <v>3930</v>
      </c>
      <c r="H2130" s="34">
        <v>0</v>
      </c>
      <c r="I2130" s="34"/>
    </row>
    <row r="2131" spans="1:9" ht="18.75" customHeight="1">
      <c r="A2131" s="34" t="s">
        <v>3932</v>
      </c>
      <c r="B2131" s="87">
        <v>44089</v>
      </c>
      <c r="C2131" s="36">
        <v>0.60555555555555551</v>
      </c>
      <c r="D2131" s="37">
        <v>0.61736111111111114</v>
      </c>
      <c r="E2131" s="34" t="s">
        <v>2543</v>
      </c>
      <c r="F2131" s="34" t="str">
        <f t="array" aca="1" ref="F2131" ca="1">INDEX(list!$C$2:$C$5034,MATCH(INDIRECT(ADDRESS(ROW(),COLUMN()-1)),list!$A$2:$A$5034,0))</f>
        <v>HB - Alex McMann</v>
      </c>
      <c r="G2131" s="34" t="s">
        <v>3931</v>
      </c>
      <c r="H2131" s="34">
        <v>17</v>
      </c>
      <c r="I2131" s="34"/>
    </row>
    <row r="2132" spans="1:9" ht="18.75" customHeight="1">
      <c r="A2132" s="34" t="s">
        <v>3932</v>
      </c>
      <c r="B2132" s="87">
        <v>44089</v>
      </c>
      <c r="C2132" s="36">
        <v>0.61875000000000002</v>
      </c>
      <c r="D2132" s="37">
        <v>0.68541666666666667</v>
      </c>
      <c r="E2132" s="34" t="s">
        <v>3162</v>
      </c>
      <c r="F2132" s="34" t="str">
        <f t="array" aca="1" ref="F2132" ca="1">INDEX(list!$C$2:$C$5034,MATCH(INDIRECT(ADDRESS(ROW(),COLUMN()-1)),list!$A$2:$A$5034,0))</f>
        <v>NT - Lisa Khosla</v>
      </c>
      <c r="G2132" s="34" t="s">
        <v>3931</v>
      </c>
      <c r="H2132" s="34">
        <v>96</v>
      </c>
      <c r="I2132" s="34"/>
    </row>
    <row r="2133" spans="1:9" ht="18.75" customHeight="1">
      <c r="A2133" s="34" t="s">
        <v>3932</v>
      </c>
      <c r="B2133" s="87">
        <v>44089</v>
      </c>
      <c r="C2133" s="36">
        <v>0.68541666666666667</v>
      </c>
      <c r="D2133" s="37">
        <v>0.69930555555555562</v>
      </c>
      <c r="E2133" s="34" t="s">
        <v>2203</v>
      </c>
      <c r="F2133" s="34" t="str">
        <f t="array" aca="1" ref="F2133" ca="1">INDEX(list!$C$2:$C$5034,MATCH(INDIRECT(ADDRESS(ROW(),COLUMN()-1)),list!$A$2:$A$5034,0))</f>
        <v>Bill Agee</v>
      </c>
      <c r="G2133" s="34" t="s">
        <v>3931</v>
      </c>
      <c r="H2133" s="34">
        <v>20</v>
      </c>
      <c r="I2133" s="34"/>
    </row>
    <row r="2134" spans="1:9" ht="18.75" customHeight="1">
      <c r="A2134" s="34" t="s">
        <v>3932</v>
      </c>
      <c r="B2134" s="87">
        <v>44089</v>
      </c>
      <c r="C2134" s="36">
        <v>0.8652777777777777</v>
      </c>
      <c r="D2134" s="37">
        <v>0.8666666666666667</v>
      </c>
      <c r="E2134" s="34" t="s">
        <v>2166</v>
      </c>
      <c r="F2134" s="34" t="str">
        <f t="array" aca="1" ref="F2134" ca="1">INDEX(list!$C$2:$C$5034,MATCH(INDIRECT(ADDRESS(ROW(),COLUMN()-1)),list!$A$2:$A$5034,0))</f>
        <v>Ed Laubach Cell</v>
      </c>
      <c r="G2134" s="34" t="s">
        <v>3929</v>
      </c>
      <c r="H2134" s="34">
        <v>2</v>
      </c>
      <c r="I2134" s="34"/>
    </row>
    <row r="2135" spans="1:9" ht="18.75" customHeight="1">
      <c r="A2135" s="34" t="s">
        <v>3933</v>
      </c>
      <c r="B2135" s="87">
        <v>44090</v>
      </c>
      <c r="C2135" s="36">
        <v>0.34722222222222227</v>
      </c>
      <c r="D2135" s="37">
        <v>0.35347222222222219</v>
      </c>
      <c r="E2135" s="34" t="s">
        <v>503</v>
      </c>
      <c r="F2135" s="34" t="str">
        <f t="array" aca="1" ref="F2135" ca="1">INDEX(list!$C$2:$C$5034,MATCH(INDIRECT(ADDRESS(ROW(),COLUMN()-1)),list!$A$2:$A$5034,0))</f>
        <v>DPP - Mercedes Sahagun cell</v>
      </c>
      <c r="G2135" s="34" t="s">
        <v>3931</v>
      </c>
      <c r="H2135" s="34">
        <v>9</v>
      </c>
      <c r="I2135" s="34"/>
    </row>
    <row r="2136" spans="1:9" ht="18.75" customHeight="1">
      <c r="A2136" s="34" t="s">
        <v>3933</v>
      </c>
      <c r="B2136" s="87">
        <v>44090</v>
      </c>
      <c r="C2136" s="36">
        <v>0.36319444444444443</v>
      </c>
      <c r="D2136" s="37">
        <v>0.37291666666666662</v>
      </c>
      <c r="E2136" s="34" t="s">
        <v>1074</v>
      </c>
      <c r="F2136" s="34" t="str">
        <f t="array" aca="1" ref="F2136" ca="1">INDEX(list!$C$2:$C$5034,MATCH(INDIRECT(ADDRESS(ROW(),COLUMN()-1)),list!$A$2:$A$5034,0))</f>
        <v>Cindy Busche</v>
      </c>
      <c r="G2136" s="34" t="s">
        <v>3929</v>
      </c>
      <c r="H2136" s="34">
        <v>14</v>
      </c>
      <c r="I2136" s="34"/>
    </row>
    <row r="2137" spans="1:9" ht="18.75" customHeight="1">
      <c r="A2137" s="34" t="s">
        <v>3933</v>
      </c>
      <c r="B2137" s="87">
        <v>44090</v>
      </c>
      <c r="C2137" s="36">
        <v>0.4597222222222222</v>
      </c>
      <c r="D2137" s="37">
        <v>0.4597222222222222</v>
      </c>
      <c r="E2137" s="34" t="s">
        <v>2651</v>
      </c>
      <c r="F2137" s="34" t="str">
        <f t="array" aca="1" ref="F2137" ca="1">INDEX(list!$C$2:$C$5034,MATCH(INDIRECT(ADDRESS(ROW(),COLUMN()-1)),list!$A$2:$A$5034,0))</f>
        <v>GD - Diana Garreau Cell</v>
      </c>
      <c r="G2137" s="34" t="s">
        <v>3930</v>
      </c>
      <c r="H2137" s="34">
        <v>0</v>
      </c>
      <c r="I2137" s="34"/>
    </row>
    <row r="2138" spans="1:9" ht="18.75" customHeight="1">
      <c r="A2138" s="34" t="s">
        <v>3933</v>
      </c>
      <c r="B2138" s="87">
        <v>44090</v>
      </c>
      <c r="C2138" s="36">
        <v>0.4604166666666667</v>
      </c>
      <c r="D2138" s="37">
        <v>0.46527777777777773</v>
      </c>
      <c r="E2138" s="34" t="s">
        <v>2651</v>
      </c>
      <c r="F2138" s="34" t="str">
        <f t="array" aca="1" ref="F2138" ca="1">INDEX(list!$C$2:$C$5034,MATCH(INDIRECT(ADDRESS(ROW(),COLUMN()-1)),list!$A$2:$A$5034,0))</f>
        <v>GD - Diana Garreau Cell</v>
      </c>
      <c r="G2138" s="34" t="s">
        <v>3931</v>
      </c>
      <c r="H2138" s="34">
        <v>7</v>
      </c>
      <c r="I2138" s="34"/>
    </row>
    <row r="2139" spans="1:9" ht="18.75" customHeight="1">
      <c r="A2139" s="34" t="s">
        <v>3933</v>
      </c>
      <c r="B2139" s="87">
        <v>44090</v>
      </c>
      <c r="C2139" s="36">
        <v>0.47222222222222227</v>
      </c>
      <c r="D2139" s="37">
        <v>0.4916666666666667</v>
      </c>
      <c r="E2139" s="34" t="s">
        <v>2651</v>
      </c>
      <c r="F2139" s="34" t="str">
        <f t="array" aca="1" ref="F2139" ca="1">INDEX(list!$C$2:$C$5034,MATCH(INDIRECT(ADDRESS(ROW(),COLUMN()-1)),list!$A$2:$A$5034,0))</f>
        <v>GD - Diana Garreau Cell</v>
      </c>
      <c r="G2139" s="34" t="s">
        <v>3929</v>
      </c>
      <c r="H2139" s="34">
        <v>28</v>
      </c>
      <c r="I2139" s="34"/>
    </row>
    <row r="2140" spans="1:9" ht="18.75" customHeight="1">
      <c r="A2140" s="34" t="s">
        <v>3933</v>
      </c>
      <c r="B2140" s="87">
        <v>44090</v>
      </c>
      <c r="C2140" s="36">
        <v>0.5805555555555556</v>
      </c>
      <c r="D2140" s="37">
        <v>0.58124999999999993</v>
      </c>
      <c r="E2140" s="34" t="s">
        <v>3272</v>
      </c>
      <c r="F2140" s="34" t="str">
        <f t="array" aca="1" ref="F2140" ca="1">INDEX(list!$C$2:$C$5034,MATCH(INDIRECT(ADDRESS(ROW(),COLUMN()-1)),list!$A$2:$A$5034,0))</f>
        <v>Elaina Cell</v>
      </c>
      <c r="G2140" s="34" t="s">
        <v>3929</v>
      </c>
      <c r="H2140" s="34">
        <v>1</v>
      </c>
      <c r="I2140" s="34"/>
    </row>
    <row r="2141" spans="1:9" ht="18.75" customHeight="1">
      <c r="A2141" s="34" t="s">
        <v>3933</v>
      </c>
      <c r="B2141" s="87">
        <v>44090</v>
      </c>
      <c r="C2141" s="36">
        <v>0.59375</v>
      </c>
      <c r="D2141" s="37">
        <v>0.59722222222222221</v>
      </c>
      <c r="E2141" s="34" t="s">
        <v>3272</v>
      </c>
      <c r="F2141" s="34" t="str">
        <f t="array" aca="1" ref="F2141" ca="1">INDEX(list!$C$2:$C$5034,MATCH(INDIRECT(ADDRESS(ROW(),COLUMN()-1)),list!$A$2:$A$5034,0))</f>
        <v>Elaina Cell</v>
      </c>
      <c r="G2141" s="34" t="s">
        <v>3929</v>
      </c>
      <c r="H2141" s="34">
        <v>5</v>
      </c>
      <c r="I2141" s="34"/>
    </row>
    <row r="2142" spans="1:9" ht="18.75" customHeight="1">
      <c r="A2142" s="34" t="s">
        <v>3933</v>
      </c>
      <c r="B2142" s="87">
        <v>44090</v>
      </c>
      <c r="C2142" s="36">
        <v>0.65902777777777777</v>
      </c>
      <c r="D2142" s="37">
        <v>0.65902777777777777</v>
      </c>
      <c r="E2142" s="34" t="s">
        <v>3583</v>
      </c>
      <c r="F2142" s="34" t="str">
        <f t="array" aca="1" ref="F2142" ca="1">INDEX(list!$C$2:$C$5034,MATCH(INDIRECT(ADDRESS(ROW(),COLUMN()-1)),list!$A$2:$A$5034,0))</f>
        <v>PDM - Don Hoffman</v>
      </c>
      <c r="G2142" s="34" t="s">
        <v>3930</v>
      </c>
      <c r="H2142" s="34">
        <v>0</v>
      </c>
      <c r="I2142" s="34"/>
    </row>
    <row r="2143" spans="1:9" ht="18.75" customHeight="1">
      <c r="A2143" s="34" t="s">
        <v>3933</v>
      </c>
      <c r="B2143" s="87">
        <v>44090</v>
      </c>
      <c r="C2143" s="36">
        <v>0.72499999999999998</v>
      </c>
      <c r="D2143" s="37">
        <v>0.72499999999999998</v>
      </c>
      <c r="E2143" s="34" t="s">
        <v>3583</v>
      </c>
      <c r="F2143" s="34" t="str">
        <f t="array" aca="1" ref="F2143" ca="1">INDEX(list!$C$2:$C$5034,MATCH(INDIRECT(ADDRESS(ROW(),COLUMN()-1)),list!$A$2:$A$5034,0))</f>
        <v>PDM - Don Hoffman</v>
      </c>
      <c r="G2143" s="34" t="s">
        <v>3930</v>
      </c>
      <c r="H2143" s="34">
        <v>0</v>
      </c>
      <c r="I2143" s="34"/>
    </row>
    <row r="2144" spans="1:9" ht="18.75" customHeight="1">
      <c r="A2144" s="34" t="s">
        <v>3933</v>
      </c>
      <c r="B2144" s="87">
        <v>44090</v>
      </c>
      <c r="C2144" s="36">
        <v>0.7680555555555556</v>
      </c>
      <c r="D2144" s="37">
        <v>0.7680555555555556</v>
      </c>
      <c r="E2144" s="34" t="s">
        <v>3583</v>
      </c>
      <c r="F2144" s="34" t="str">
        <f t="array" aca="1" ref="F2144" ca="1">INDEX(list!$C$2:$C$5034,MATCH(INDIRECT(ADDRESS(ROW(),COLUMN()-1)),list!$A$2:$A$5034,0))</f>
        <v>PDM - Don Hoffman</v>
      </c>
      <c r="G2144" s="34" t="s">
        <v>3930</v>
      </c>
      <c r="H2144" s="34">
        <v>0</v>
      </c>
      <c r="I2144" s="34"/>
    </row>
    <row r="2145" spans="1:9" ht="18.75" customHeight="1">
      <c r="A2145" s="34" t="s">
        <v>3933</v>
      </c>
      <c r="B2145" s="87">
        <v>44090</v>
      </c>
      <c r="C2145" s="36">
        <v>0.77916666666666667</v>
      </c>
      <c r="D2145" s="37">
        <v>0.77916666666666667</v>
      </c>
      <c r="E2145" s="34" t="s">
        <v>2366</v>
      </c>
      <c r="F2145" s="34" t="str">
        <f t="array" aca="1" ref="F2145" ca="1">INDEX(list!$C$2:$C$5034,MATCH(INDIRECT(ADDRESS(ROW(),COLUMN()-1)),list!$A$2:$A$5034,0))</f>
        <v xml:space="preserve">Dr. Brad Hughes Cell </v>
      </c>
      <c r="G2145" s="34" t="s">
        <v>3930</v>
      </c>
      <c r="H2145" s="34">
        <v>0</v>
      </c>
      <c r="I2145" s="34"/>
    </row>
    <row r="2146" spans="1:9" ht="18.75" customHeight="1">
      <c r="A2146" s="34" t="s">
        <v>3933</v>
      </c>
      <c r="B2146" s="87">
        <v>44090</v>
      </c>
      <c r="C2146" s="36">
        <v>0.80555555555555547</v>
      </c>
      <c r="D2146" s="37">
        <v>0.80625000000000002</v>
      </c>
      <c r="E2146" s="34" t="s">
        <v>2366</v>
      </c>
      <c r="F2146" s="34" t="str">
        <f t="array" aca="1" ref="F2146" ca="1">INDEX(list!$C$2:$C$5034,MATCH(INDIRECT(ADDRESS(ROW(),COLUMN()-1)),list!$A$2:$A$5034,0))</f>
        <v xml:space="preserve">Dr. Brad Hughes Cell </v>
      </c>
      <c r="G2146" s="34" t="s">
        <v>3931</v>
      </c>
      <c r="H2146" s="34">
        <v>1</v>
      </c>
      <c r="I2146" s="34"/>
    </row>
    <row r="2147" spans="1:9" ht="18.75" customHeight="1">
      <c r="A2147" s="34" t="s">
        <v>3934</v>
      </c>
      <c r="B2147" s="87">
        <v>44091</v>
      </c>
      <c r="C2147" s="36">
        <v>0.34583333333333338</v>
      </c>
      <c r="D2147" s="37">
        <v>0.34583333333333338</v>
      </c>
      <c r="E2147" s="34" t="s">
        <v>851</v>
      </c>
      <c r="F2147" s="34" t="str">
        <f t="array" aca="1" ref="F2147" ca="1">INDEX(list!$C$2:$C$5034,MATCH(INDIRECT(ADDRESS(ROW(),COLUMN()-1)),list!$A$2:$A$5034,0))</f>
        <v>DPP - Steve Gough cell</v>
      </c>
      <c r="G2147" s="34" t="s">
        <v>3930</v>
      </c>
      <c r="H2147" s="34">
        <v>0</v>
      </c>
      <c r="I2147" s="34"/>
    </row>
    <row r="2148" spans="1:9" ht="18.75" customHeight="1">
      <c r="A2148" s="34" t="s">
        <v>3934</v>
      </c>
      <c r="B2148" s="87">
        <v>44091</v>
      </c>
      <c r="C2148" s="36">
        <v>0.36041666666666666</v>
      </c>
      <c r="D2148" s="37">
        <v>0.36041666666666666</v>
      </c>
      <c r="E2148" s="34" t="s">
        <v>866</v>
      </c>
      <c r="F2148" s="34" t="str">
        <f t="array" aca="1" ref="F2148" ca="1">INDEX(list!$C$2:$C$5034,MATCH(INDIRECT(ADDRESS(ROW(),COLUMN()-1)),list!$A$2:$A$5034,0))</f>
        <v>CPL - John CPL Cell</v>
      </c>
      <c r="G2148" s="34" t="s">
        <v>3930</v>
      </c>
      <c r="H2148" s="34">
        <v>0</v>
      </c>
      <c r="I2148" s="34"/>
    </row>
    <row r="2149" spans="1:9" ht="18.75" customHeight="1">
      <c r="A2149" s="34" t="s">
        <v>3934</v>
      </c>
      <c r="B2149" s="87">
        <v>44091</v>
      </c>
      <c r="C2149" s="36">
        <v>0.36944444444444446</v>
      </c>
      <c r="D2149" s="37">
        <v>0.36944444444444446</v>
      </c>
      <c r="E2149" s="34" t="s">
        <v>2651</v>
      </c>
      <c r="F2149" s="34" t="str">
        <f t="array" aca="1" ref="F2149" ca="1">INDEX(list!$C$2:$C$5034,MATCH(INDIRECT(ADDRESS(ROW(),COLUMN()-1)),list!$A$2:$A$5034,0))</f>
        <v>GD - Diana Garreau Cell</v>
      </c>
      <c r="G2149" s="34" t="s">
        <v>3930</v>
      </c>
      <c r="H2149" s="34">
        <v>0</v>
      </c>
      <c r="I2149" s="34"/>
    </row>
    <row r="2150" spans="1:9" ht="18.75" customHeight="1">
      <c r="A2150" s="34" t="s">
        <v>3934</v>
      </c>
      <c r="B2150" s="87">
        <v>44091</v>
      </c>
      <c r="C2150" s="36">
        <v>0.44722222222222219</v>
      </c>
      <c r="D2150" s="37">
        <v>0.44722222222222219</v>
      </c>
      <c r="E2150" s="34" t="s">
        <v>4189</v>
      </c>
      <c r="F2150" s="34" t="e">
        <f t="array" aca="1" ref="F2150" ca="1">INDEX(list!$C$2:$C$5034,MATCH(INDIRECT(ADDRESS(ROW(),COLUMN()-1)),list!$A$2:$A$5034,0))</f>
        <v>#N/A</v>
      </c>
      <c r="G2150" s="34" t="s">
        <v>3930</v>
      </c>
      <c r="H2150" s="34">
        <v>0</v>
      </c>
      <c r="I2150" s="34"/>
    </row>
    <row r="2151" spans="1:9" ht="18.75" customHeight="1">
      <c r="A2151" s="34" t="s">
        <v>3934</v>
      </c>
      <c r="B2151" s="87">
        <v>44091</v>
      </c>
      <c r="C2151" s="36">
        <v>0.45</v>
      </c>
      <c r="D2151" s="37">
        <v>0.45069444444444445</v>
      </c>
      <c r="E2151" s="34" t="s">
        <v>2651</v>
      </c>
      <c r="F2151" s="34" t="str">
        <f t="array" aca="1" ref="F2151" ca="1">INDEX(list!$C$2:$C$5034,MATCH(INDIRECT(ADDRESS(ROW(),COLUMN()-1)),list!$A$2:$A$5034,0))</f>
        <v>GD - Diana Garreau Cell</v>
      </c>
      <c r="G2151" s="34" t="s">
        <v>3931</v>
      </c>
      <c r="H2151" s="34">
        <v>1</v>
      </c>
      <c r="I2151" s="34"/>
    </row>
    <row r="2152" spans="1:9" ht="18.75" customHeight="1">
      <c r="A2152" s="34" t="s">
        <v>3934</v>
      </c>
      <c r="B2152" s="87">
        <v>44091</v>
      </c>
      <c r="C2152" s="36">
        <v>0.45069444444444445</v>
      </c>
      <c r="D2152" s="37">
        <v>0.45208333333333334</v>
      </c>
      <c r="E2152" s="34" t="s">
        <v>503</v>
      </c>
      <c r="F2152" s="34" t="str">
        <f t="array" aca="1" ref="F2152" ca="1">INDEX(list!$C$2:$C$5034,MATCH(INDIRECT(ADDRESS(ROW(),COLUMN()-1)),list!$A$2:$A$5034,0))</f>
        <v>DPP - Mercedes Sahagun cell</v>
      </c>
      <c r="G2152" s="34" t="s">
        <v>3931</v>
      </c>
      <c r="H2152" s="34">
        <v>2</v>
      </c>
      <c r="I2152" s="34"/>
    </row>
    <row r="2153" spans="1:9" ht="18.75" customHeight="1">
      <c r="A2153" s="34" t="s">
        <v>3934</v>
      </c>
      <c r="B2153" s="87">
        <v>44091</v>
      </c>
      <c r="C2153" s="36">
        <v>0.45624999999999999</v>
      </c>
      <c r="D2153" s="37">
        <v>0.50486111111111109</v>
      </c>
      <c r="E2153" s="34" t="s">
        <v>3583</v>
      </c>
      <c r="F2153" s="34" t="str">
        <f t="array" aca="1" ref="F2153" ca="1">INDEX(list!$C$2:$C$5034,MATCH(INDIRECT(ADDRESS(ROW(),COLUMN()-1)),list!$A$2:$A$5034,0))</f>
        <v>PDM - Don Hoffman</v>
      </c>
      <c r="G2153" s="34" t="s">
        <v>3929</v>
      </c>
      <c r="H2153" s="34">
        <v>70</v>
      </c>
      <c r="I2153" s="34"/>
    </row>
    <row r="2154" spans="1:9" ht="18.75" customHeight="1">
      <c r="A2154" s="34" t="s">
        <v>3934</v>
      </c>
      <c r="B2154" s="87">
        <v>44091</v>
      </c>
      <c r="C2154" s="36">
        <v>0.53263888888888888</v>
      </c>
      <c r="D2154" s="37">
        <v>0.53263888888888888</v>
      </c>
      <c r="E2154" s="34" t="s">
        <v>851</v>
      </c>
      <c r="F2154" s="34" t="str">
        <f t="array" aca="1" ref="F2154" ca="1">INDEX(list!$C$2:$C$5034,MATCH(INDIRECT(ADDRESS(ROW(),COLUMN()-1)),list!$A$2:$A$5034,0))</f>
        <v>DPP - Steve Gough cell</v>
      </c>
      <c r="G2154" s="34" t="s">
        <v>3930</v>
      </c>
      <c r="H2154" s="34">
        <v>0</v>
      </c>
      <c r="I2154" s="34"/>
    </row>
    <row r="2155" spans="1:9" ht="18.75" customHeight="1">
      <c r="A2155" s="34" t="s">
        <v>3934</v>
      </c>
      <c r="B2155" s="87">
        <v>44091</v>
      </c>
      <c r="C2155" s="36">
        <v>0.5854166666666667</v>
      </c>
      <c r="D2155" s="37">
        <v>0.5854166666666667</v>
      </c>
      <c r="E2155" s="34" t="s">
        <v>3583</v>
      </c>
      <c r="F2155" s="34" t="str">
        <f t="array" aca="1" ref="F2155" ca="1">INDEX(list!$C$2:$C$5034,MATCH(INDIRECT(ADDRESS(ROW(),COLUMN()-1)),list!$A$2:$A$5034,0))</f>
        <v>PDM - Don Hoffman</v>
      </c>
      <c r="G2155" s="34" t="s">
        <v>3930</v>
      </c>
      <c r="H2155" s="34">
        <v>0</v>
      </c>
      <c r="I2155" s="34"/>
    </row>
    <row r="2156" spans="1:9" ht="18.75" customHeight="1">
      <c r="A2156" s="34" t="s">
        <v>3934</v>
      </c>
      <c r="B2156" s="87">
        <v>44091</v>
      </c>
      <c r="C2156" s="36">
        <v>0.59652777777777777</v>
      </c>
      <c r="D2156" s="37">
        <v>0.59722222222222221</v>
      </c>
      <c r="E2156" s="34" t="s">
        <v>3583</v>
      </c>
      <c r="F2156" s="34" t="str">
        <f t="array" aca="1" ref="F2156" ca="1">INDEX(list!$C$2:$C$5034,MATCH(INDIRECT(ADDRESS(ROW(),COLUMN()-1)),list!$A$2:$A$5034,0))</f>
        <v>PDM - Don Hoffman</v>
      </c>
      <c r="G2156" s="34" t="s">
        <v>3931</v>
      </c>
      <c r="H2156" s="34">
        <v>1</v>
      </c>
      <c r="I2156" s="34"/>
    </row>
    <row r="2157" spans="1:9" ht="18.75" customHeight="1">
      <c r="A2157" s="34" t="s">
        <v>3934</v>
      </c>
      <c r="B2157" s="87">
        <v>44091</v>
      </c>
      <c r="C2157" s="36">
        <v>0.59722222222222221</v>
      </c>
      <c r="D2157" s="37">
        <v>0.6</v>
      </c>
      <c r="E2157" s="34" t="s">
        <v>851</v>
      </c>
      <c r="F2157" s="34" t="str">
        <f t="array" aca="1" ref="F2157" ca="1">INDEX(list!$C$2:$C$5034,MATCH(INDIRECT(ADDRESS(ROW(),COLUMN()-1)),list!$A$2:$A$5034,0))</f>
        <v>DPP - Steve Gough cell</v>
      </c>
      <c r="G2157" s="34" t="s">
        <v>3931</v>
      </c>
      <c r="H2157" s="34">
        <v>4</v>
      </c>
      <c r="I2157" s="34"/>
    </row>
    <row r="2158" spans="1:9" ht="18.75" customHeight="1">
      <c r="A2158" s="34" t="s">
        <v>3934</v>
      </c>
      <c r="B2158" s="87">
        <v>44091</v>
      </c>
      <c r="C2158" s="36">
        <v>0.6</v>
      </c>
      <c r="D2158" s="37">
        <v>0.60486111111111118</v>
      </c>
      <c r="E2158" s="34" t="s">
        <v>3583</v>
      </c>
      <c r="F2158" s="34" t="str">
        <f t="array" aca="1" ref="F2158" ca="1">INDEX(list!$C$2:$C$5034,MATCH(INDIRECT(ADDRESS(ROW(),COLUMN()-1)),list!$A$2:$A$5034,0))</f>
        <v>PDM - Don Hoffman</v>
      </c>
      <c r="G2158" s="34" t="s">
        <v>3929</v>
      </c>
      <c r="H2158" s="34">
        <v>7</v>
      </c>
      <c r="I2158" s="34"/>
    </row>
    <row r="2159" spans="1:9" ht="18.75" customHeight="1">
      <c r="A2159" s="34" t="s">
        <v>3934</v>
      </c>
      <c r="B2159" s="87">
        <v>44091</v>
      </c>
      <c r="C2159" s="36">
        <v>0.60069444444444442</v>
      </c>
      <c r="D2159" s="37">
        <v>0.60069444444444442</v>
      </c>
      <c r="E2159" s="34" t="s">
        <v>851</v>
      </c>
      <c r="F2159" s="34" t="str">
        <f t="array" aca="1" ref="F2159" ca="1">INDEX(list!$C$2:$C$5034,MATCH(INDIRECT(ADDRESS(ROW(),COLUMN()-1)),list!$A$2:$A$5034,0))</f>
        <v>DPP - Steve Gough cell</v>
      </c>
      <c r="G2159" s="34" t="s">
        <v>3930</v>
      </c>
      <c r="H2159" s="34">
        <v>0</v>
      </c>
      <c r="I2159" s="34"/>
    </row>
    <row r="2160" spans="1:9" ht="18.75" customHeight="1">
      <c r="A2160" s="34" t="s">
        <v>3934</v>
      </c>
      <c r="B2160" s="87">
        <v>44091</v>
      </c>
      <c r="C2160" s="36">
        <v>0.60486111111111118</v>
      </c>
      <c r="D2160" s="37">
        <v>0.62777777777777777</v>
      </c>
      <c r="E2160" s="34" t="s">
        <v>851</v>
      </c>
      <c r="F2160" s="34" t="str">
        <f t="array" aca="1" ref="F2160" ca="1">INDEX(list!$C$2:$C$5034,MATCH(INDIRECT(ADDRESS(ROW(),COLUMN()-1)),list!$A$2:$A$5034,0))</f>
        <v>DPP - Steve Gough cell</v>
      </c>
      <c r="G2160" s="34" t="s">
        <v>3931</v>
      </c>
      <c r="H2160" s="34">
        <v>33</v>
      </c>
      <c r="I2160" s="34"/>
    </row>
    <row r="2161" spans="1:9" ht="18.75" customHeight="1">
      <c r="A2161" s="34" t="s">
        <v>3934</v>
      </c>
      <c r="B2161" s="87">
        <v>44091</v>
      </c>
      <c r="C2161" s="36">
        <v>0.63541666666666663</v>
      </c>
      <c r="D2161" s="37">
        <v>0.66666666666666663</v>
      </c>
      <c r="E2161" s="34" t="s">
        <v>2460</v>
      </c>
      <c r="F2161" s="34" t="str">
        <f t="array" aca="1" ref="F2161" ca="1">INDEX(list!$C$2:$C$5034,MATCH(INDIRECT(ADDRESS(ROW(),COLUMN()-1)),list!$A$2:$A$5034,0))</f>
        <v>LU - Larry Ulvestad cell</v>
      </c>
      <c r="G2161" s="34" t="s">
        <v>3931</v>
      </c>
      <c r="H2161" s="34">
        <v>45</v>
      </c>
      <c r="I2161" s="34"/>
    </row>
    <row r="2162" spans="1:9" ht="18.75" customHeight="1">
      <c r="A2162" s="34" t="s">
        <v>3934</v>
      </c>
      <c r="B2162" s="87">
        <v>44091</v>
      </c>
      <c r="C2162" s="36">
        <v>0.64027777777777783</v>
      </c>
      <c r="D2162" s="37">
        <v>0.64027777777777783</v>
      </c>
      <c r="E2162" s="34" t="s">
        <v>2930</v>
      </c>
      <c r="F2162" s="38" t="str">
        <f t="array" aca="1" ref="F2162" ca="1">INDEX(list!$C$2:$C$5034,MATCH(INDIRECT(ADDRESS(ROW(),COLUMN()-1)),list!$A$2:$A$5034,0))</f>
        <v>GS - Gene Smith Home</v>
      </c>
      <c r="G2162" s="34" t="s">
        <v>3930</v>
      </c>
      <c r="H2162" s="34">
        <v>0</v>
      </c>
      <c r="I2162" s="34"/>
    </row>
    <row r="2163" spans="1:9" ht="18.75" customHeight="1">
      <c r="A2163" s="34" t="s">
        <v>3934</v>
      </c>
      <c r="B2163" s="87">
        <v>44091</v>
      </c>
      <c r="C2163" s="36">
        <v>0.67291666666666661</v>
      </c>
      <c r="D2163" s="37">
        <v>0.7006944444444444</v>
      </c>
      <c r="E2163" s="34" t="s">
        <v>1727</v>
      </c>
      <c r="F2163" s="38" t="str">
        <f t="array" aca="1" ref="F2163" ca="1">INDEX(list!$C$2:$C$5034,MATCH(INDIRECT(ADDRESS(ROW(),COLUMN()-1)),list!$A$2:$A$5034,0))</f>
        <v>VA - Nicole Spencer</v>
      </c>
      <c r="G2163" s="34" t="s">
        <v>3931</v>
      </c>
      <c r="H2163" s="34">
        <v>40</v>
      </c>
      <c r="I2163" s="34"/>
    </row>
    <row r="2164" spans="1:9" ht="18.75" customHeight="1">
      <c r="A2164" s="34" t="s">
        <v>3934</v>
      </c>
      <c r="B2164" s="87">
        <v>44091</v>
      </c>
      <c r="C2164" s="36">
        <v>0.67291666666666661</v>
      </c>
      <c r="D2164" s="37">
        <v>0.67291666666666661</v>
      </c>
      <c r="E2164" s="34" t="s">
        <v>851</v>
      </c>
      <c r="F2164" s="34" t="str">
        <f t="array" aca="1" ref="F2164" ca="1">INDEX(list!$C$2:$C$5034,MATCH(INDIRECT(ADDRESS(ROW(),COLUMN()-1)),list!$A$2:$A$5034,0))</f>
        <v>DPP - Steve Gough cell</v>
      </c>
      <c r="G2164" s="34" t="s">
        <v>3930</v>
      </c>
      <c r="H2164" s="34">
        <v>0</v>
      </c>
      <c r="I2164" s="34"/>
    </row>
    <row r="2165" spans="1:9" ht="18.75" customHeight="1">
      <c r="A2165" s="34" t="s">
        <v>3934</v>
      </c>
      <c r="B2165" s="87">
        <v>44091</v>
      </c>
      <c r="C2165" s="36">
        <v>0.68402777777777779</v>
      </c>
      <c r="D2165" s="37">
        <v>0.68402777777777779</v>
      </c>
      <c r="E2165" s="34" t="s">
        <v>2930</v>
      </c>
      <c r="F2165" s="38" t="str">
        <f t="array" aca="1" ref="F2165" ca="1">INDEX(list!$C$2:$C$5034,MATCH(INDIRECT(ADDRESS(ROW(),COLUMN()-1)),list!$A$2:$A$5034,0))</f>
        <v>GS - Gene Smith Home</v>
      </c>
      <c r="G2165" s="34" t="s">
        <v>3930</v>
      </c>
      <c r="H2165" s="34">
        <v>0</v>
      </c>
      <c r="I2165" s="34"/>
    </row>
    <row r="2166" spans="1:9" ht="18.75" customHeight="1">
      <c r="A2166" s="34" t="s">
        <v>3934</v>
      </c>
      <c r="B2166" s="87">
        <v>44091</v>
      </c>
      <c r="C2166" s="36">
        <v>0.70694444444444438</v>
      </c>
      <c r="D2166" s="37">
        <v>0.7090277777777777</v>
      </c>
      <c r="E2166" s="34" t="s">
        <v>3583</v>
      </c>
      <c r="F2166" s="34" t="str">
        <f t="array" aca="1" ref="F2166" ca="1">INDEX(list!$C$2:$C$5034,MATCH(INDIRECT(ADDRESS(ROW(),COLUMN()-1)),list!$A$2:$A$5034,0))</f>
        <v>PDM - Don Hoffman</v>
      </c>
      <c r="G2166" s="34" t="s">
        <v>3929</v>
      </c>
      <c r="H2166" s="34">
        <v>3</v>
      </c>
      <c r="I2166" s="34"/>
    </row>
    <row r="2167" spans="1:9" ht="18.75" customHeight="1">
      <c r="A2167" s="34" t="s">
        <v>3934</v>
      </c>
      <c r="B2167" s="87">
        <v>44091</v>
      </c>
      <c r="C2167" s="36">
        <v>0.7090277777777777</v>
      </c>
      <c r="D2167" s="37">
        <v>0.70972222222222225</v>
      </c>
      <c r="E2167" s="34" t="s">
        <v>2656</v>
      </c>
      <c r="F2167" s="34" t="str">
        <f t="array" aca="1" ref="F2167" ca="1">INDEX(list!$C$2:$C$5034,MATCH(INDIRECT(ADDRESS(ROW(),COLUMN()-1)),list!$A$2:$A$5034,0))</f>
        <v>HB - cell</v>
      </c>
      <c r="G2167" s="34" t="s">
        <v>3931</v>
      </c>
      <c r="H2167" s="34">
        <v>1</v>
      </c>
      <c r="I2167" s="34"/>
    </row>
    <row r="2168" spans="1:9" ht="18.75" customHeight="1">
      <c r="A2168" s="34" t="s">
        <v>3934</v>
      </c>
      <c r="B2168" s="87">
        <v>44091</v>
      </c>
      <c r="C2168" s="36">
        <v>0.7090277777777777</v>
      </c>
      <c r="D2168" s="37">
        <v>0.77083333333333337</v>
      </c>
      <c r="E2168" s="34" t="s">
        <v>2923</v>
      </c>
      <c r="F2168" s="38" t="str">
        <f t="array" aca="1" ref="F2168" ca="1">INDEX(list!$C$2:$C$5034,MATCH(INDIRECT(ADDRESS(ROW(),COLUMN()-1)),list!$A$2:$A$5034,0))</f>
        <v>HB - cell</v>
      </c>
      <c r="G2168" s="34" t="s">
        <v>3931</v>
      </c>
      <c r="H2168" s="34">
        <v>89</v>
      </c>
      <c r="I2168" s="34"/>
    </row>
    <row r="2169" spans="1:9" ht="18.75" customHeight="1">
      <c r="A2169" s="34" t="s">
        <v>3934</v>
      </c>
      <c r="B2169" s="87">
        <v>44091</v>
      </c>
      <c r="C2169" s="36">
        <v>0.74375000000000002</v>
      </c>
      <c r="D2169" s="37">
        <v>0.74375000000000002</v>
      </c>
      <c r="E2169" s="34" t="s">
        <v>851</v>
      </c>
      <c r="F2169" s="34" t="str">
        <f t="array" aca="1" ref="F2169" ca="1">INDEX(list!$C$2:$C$5034,MATCH(INDIRECT(ADDRESS(ROW(),COLUMN()-1)),list!$A$2:$A$5034,0))</f>
        <v>DPP - Steve Gough cell</v>
      </c>
      <c r="G2169" s="34" t="s">
        <v>3930</v>
      </c>
      <c r="H2169" s="34">
        <v>0</v>
      </c>
      <c r="I2169" s="34"/>
    </row>
    <row r="2170" spans="1:9" ht="18.75" customHeight="1">
      <c r="A2170" s="34" t="s">
        <v>3935</v>
      </c>
      <c r="B2170" s="87">
        <v>44092</v>
      </c>
      <c r="C2170" s="36">
        <v>0.36874999999999997</v>
      </c>
      <c r="D2170" s="37">
        <v>0.37013888888888885</v>
      </c>
      <c r="E2170" s="34" t="s">
        <v>3583</v>
      </c>
      <c r="F2170" s="34" t="str">
        <f t="array" aca="1" ref="F2170" ca="1">INDEX(list!$C$2:$C$5034,MATCH(INDIRECT(ADDRESS(ROW(),COLUMN()-1)),list!$A$2:$A$5034,0))</f>
        <v>PDM - Don Hoffman</v>
      </c>
      <c r="G2170" s="34" t="s">
        <v>3929</v>
      </c>
      <c r="H2170" s="34">
        <v>2</v>
      </c>
      <c r="I2170" s="34"/>
    </row>
    <row r="2171" spans="1:9" ht="18.75" customHeight="1">
      <c r="A2171" s="34" t="s">
        <v>3935</v>
      </c>
      <c r="B2171" s="87">
        <v>44092</v>
      </c>
      <c r="C2171" s="36">
        <v>0.3923611111111111</v>
      </c>
      <c r="D2171" s="37">
        <v>0.3923611111111111</v>
      </c>
      <c r="E2171" s="34" t="s">
        <v>2272</v>
      </c>
      <c r="F2171" s="34" t="str">
        <f t="array" aca="1" ref="F2171" ca="1">INDEX(list!$C$2:$C$5034,MATCH(INDIRECT(ADDRESS(ROW(),COLUMN()-1)),list!$A$2:$A$5034,0))</f>
        <v>PCG - Gerry Grimes cell</v>
      </c>
      <c r="G2171" s="34" t="s">
        <v>3930</v>
      </c>
      <c r="H2171" s="34">
        <v>0</v>
      </c>
      <c r="I2171" s="34"/>
    </row>
    <row r="2172" spans="1:9" ht="18.75" customHeight="1">
      <c r="A2172" s="34" t="s">
        <v>3935</v>
      </c>
      <c r="B2172" s="87">
        <v>44092</v>
      </c>
      <c r="C2172" s="36">
        <v>0.41111111111111115</v>
      </c>
      <c r="D2172" s="37">
        <v>0.41111111111111115</v>
      </c>
      <c r="E2172" s="34" t="s">
        <v>2366</v>
      </c>
      <c r="F2172" s="34" t="str">
        <f t="array" aca="1" ref="F2172" ca="1">INDEX(list!$C$2:$C$5034,MATCH(INDIRECT(ADDRESS(ROW(),COLUMN()-1)),list!$A$2:$A$5034,0))</f>
        <v xml:space="preserve">Dr. Brad Hughes Cell </v>
      </c>
      <c r="G2172" s="34" t="s">
        <v>3930</v>
      </c>
      <c r="H2172" s="34">
        <v>0</v>
      </c>
      <c r="I2172" s="34"/>
    </row>
    <row r="2173" spans="1:9" ht="18.75" customHeight="1">
      <c r="A2173" s="34" t="s">
        <v>3935</v>
      </c>
      <c r="B2173" s="87">
        <v>44092</v>
      </c>
      <c r="C2173" s="36">
        <v>0.41875000000000001</v>
      </c>
      <c r="D2173" s="37">
        <v>0.41944444444444445</v>
      </c>
      <c r="E2173" s="34" t="s">
        <v>2366</v>
      </c>
      <c r="F2173" s="34" t="str">
        <f t="array" aca="1" ref="F2173" ca="1">INDEX(list!$C$2:$C$5034,MATCH(INDIRECT(ADDRESS(ROW(),COLUMN()-1)),list!$A$2:$A$5034,0))</f>
        <v xml:space="preserve">Dr. Brad Hughes Cell </v>
      </c>
      <c r="G2173" s="34" t="s">
        <v>3931</v>
      </c>
      <c r="H2173" s="34">
        <v>1</v>
      </c>
      <c r="I2173" s="34"/>
    </row>
    <row r="2174" spans="1:9" ht="18.75" customHeight="1">
      <c r="A2174" s="34" t="s">
        <v>3935</v>
      </c>
      <c r="B2174" s="87">
        <v>44092</v>
      </c>
      <c r="C2174" s="36">
        <v>0.42083333333333334</v>
      </c>
      <c r="D2174" s="37">
        <v>0.42152777777777778</v>
      </c>
      <c r="E2174" s="34" t="s">
        <v>2272</v>
      </c>
      <c r="F2174" s="34" t="str">
        <f t="array" aca="1" ref="F2174" ca="1">INDEX(list!$C$2:$C$5034,MATCH(INDIRECT(ADDRESS(ROW(),COLUMN()-1)),list!$A$2:$A$5034,0))</f>
        <v>PCG - Gerry Grimes cell</v>
      </c>
      <c r="G2174" s="34" t="s">
        <v>3931</v>
      </c>
      <c r="H2174" s="34">
        <v>1</v>
      </c>
      <c r="I2174" s="34"/>
    </row>
    <row r="2175" spans="1:9" ht="18.75" customHeight="1">
      <c r="A2175" s="34" t="s">
        <v>3935</v>
      </c>
      <c r="B2175" s="87">
        <v>44092</v>
      </c>
      <c r="C2175" s="36">
        <v>0.4284722222222222</v>
      </c>
      <c r="D2175" s="37">
        <v>0.4284722222222222</v>
      </c>
      <c r="E2175" s="34" t="s">
        <v>2651</v>
      </c>
      <c r="F2175" s="34" t="str">
        <f t="array" aca="1" ref="F2175" ca="1">INDEX(list!$C$2:$C$5034,MATCH(INDIRECT(ADDRESS(ROW(),COLUMN()-1)),list!$A$2:$A$5034,0))</f>
        <v>GD - Diana Garreau Cell</v>
      </c>
      <c r="G2175" s="34" t="s">
        <v>3930</v>
      </c>
      <c r="H2175" s="34">
        <v>0</v>
      </c>
      <c r="I2175" s="34"/>
    </row>
    <row r="2176" spans="1:9" ht="18.75" customHeight="1">
      <c r="A2176" s="34" t="s">
        <v>3935</v>
      </c>
      <c r="B2176" s="87">
        <v>44092</v>
      </c>
      <c r="C2176" s="36">
        <v>0.4291666666666667</v>
      </c>
      <c r="D2176" s="37">
        <v>0.4368055555555555</v>
      </c>
      <c r="E2176" s="34" t="s">
        <v>2651</v>
      </c>
      <c r="F2176" s="34" t="str">
        <f t="array" aca="1" ref="F2176" ca="1">INDEX(list!$C$2:$C$5034,MATCH(INDIRECT(ADDRESS(ROW(),COLUMN()-1)),list!$A$2:$A$5034,0))</f>
        <v>GD - Diana Garreau Cell</v>
      </c>
      <c r="G2176" s="34" t="s">
        <v>3931</v>
      </c>
      <c r="H2176" s="34">
        <v>11</v>
      </c>
      <c r="I2176" s="34"/>
    </row>
    <row r="2177" spans="1:9" ht="18.75" customHeight="1">
      <c r="A2177" s="34" t="s">
        <v>3935</v>
      </c>
      <c r="B2177" s="87">
        <v>44092</v>
      </c>
      <c r="C2177" s="36">
        <v>0.4458333333333333</v>
      </c>
      <c r="D2177" s="37">
        <v>0.44930555555555557</v>
      </c>
      <c r="E2177" s="34" t="s">
        <v>2272</v>
      </c>
      <c r="F2177" s="34" t="str">
        <f t="array" aca="1" ref="F2177" ca="1">INDEX(list!$C$2:$C$5034,MATCH(INDIRECT(ADDRESS(ROW(),COLUMN()-1)),list!$A$2:$A$5034,0))</f>
        <v>PCG - Gerry Grimes cell</v>
      </c>
      <c r="G2177" s="34" t="s">
        <v>3929</v>
      </c>
      <c r="H2177" s="34">
        <v>5</v>
      </c>
      <c r="I2177" s="34"/>
    </row>
    <row r="2178" spans="1:9" ht="18.75" customHeight="1">
      <c r="A2178" s="34" t="s">
        <v>3935</v>
      </c>
      <c r="B2178" s="87">
        <v>44092</v>
      </c>
      <c r="C2178" s="36">
        <v>0.46111111111111108</v>
      </c>
      <c r="D2178" s="37">
        <v>0.46111111111111108</v>
      </c>
      <c r="E2178" s="34" t="s">
        <v>2651</v>
      </c>
      <c r="F2178" s="34" t="str">
        <f t="array" aca="1" ref="F2178" ca="1">INDEX(list!$C$2:$C$5034,MATCH(INDIRECT(ADDRESS(ROW(),COLUMN()-1)),list!$A$2:$A$5034,0))</f>
        <v>GD - Diana Garreau Cell</v>
      </c>
      <c r="G2178" s="34" t="s">
        <v>3930</v>
      </c>
      <c r="H2178" s="34">
        <v>0</v>
      </c>
      <c r="I2178" s="34"/>
    </row>
    <row r="2179" spans="1:9" ht="18.75" customHeight="1">
      <c r="A2179" s="34" t="s">
        <v>3935</v>
      </c>
      <c r="B2179" s="87">
        <v>44092</v>
      </c>
      <c r="C2179" s="36">
        <v>0.46388888888888885</v>
      </c>
      <c r="D2179" s="37">
        <v>0.46527777777777773</v>
      </c>
      <c r="E2179" s="34" t="s">
        <v>2651</v>
      </c>
      <c r="F2179" s="34" t="str">
        <f t="array" aca="1" ref="F2179" ca="1">INDEX(list!$C$2:$C$5034,MATCH(INDIRECT(ADDRESS(ROW(),COLUMN()-1)),list!$A$2:$A$5034,0))</f>
        <v>GD - Diana Garreau Cell</v>
      </c>
      <c r="G2179" s="34" t="s">
        <v>3931</v>
      </c>
      <c r="H2179" s="34">
        <v>2</v>
      </c>
      <c r="I2179" s="34"/>
    </row>
    <row r="2180" spans="1:9" ht="18.75" customHeight="1">
      <c r="A2180" s="34" t="s">
        <v>3935</v>
      </c>
      <c r="B2180" s="87">
        <v>44092</v>
      </c>
      <c r="C2180" s="36">
        <v>0.50138888888888888</v>
      </c>
      <c r="D2180" s="37">
        <v>0.51944444444444449</v>
      </c>
      <c r="E2180" s="34" t="s">
        <v>3939</v>
      </c>
      <c r="F2180" s="34" t="e">
        <f t="array" aca="1" ref="F2180" ca="1">INDEX(list!$C$2:$C$5034,MATCH(INDIRECT(ADDRESS(ROW(),COLUMN()-1)),list!$A$2:$A$5034,0))</f>
        <v>#N/A</v>
      </c>
      <c r="G2180" s="34" t="s">
        <v>3929</v>
      </c>
      <c r="H2180" s="34">
        <v>26</v>
      </c>
      <c r="I2180" s="34"/>
    </row>
    <row r="2181" spans="1:9" ht="18.75" customHeight="1">
      <c r="A2181" s="34" t="s">
        <v>3935</v>
      </c>
      <c r="B2181" s="87">
        <v>44092</v>
      </c>
      <c r="C2181" s="36">
        <v>0.50138888888888888</v>
      </c>
      <c r="D2181" s="37">
        <v>0.51944444444444449</v>
      </c>
      <c r="E2181" s="34" t="s">
        <v>2651</v>
      </c>
      <c r="F2181" s="34" t="str">
        <f t="array" aca="1" ref="F2181" ca="1">INDEX(list!$C$2:$C$5034,MATCH(INDIRECT(ADDRESS(ROW(),COLUMN()-1)),list!$A$2:$A$5034,0))</f>
        <v>GD - Diana Garreau Cell</v>
      </c>
      <c r="G2181" s="34" t="s">
        <v>3929</v>
      </c>
      <c r="H2181" s="34">
        <v>26</v>
      </c>
      <c r="I2181" s="34"/>
    </row>
    <row r="2182" spans="1:9" ht="18.75" customHeight="1">
      <c r="A2182" s="34" t="s">
        <v>3935</v>
      </c>
      <c r="B2182" s="87">
        <v>44092</v>
      </c>
      <c r="C2182" s="36">
        <v>0.5083333333333333</v>
      </c>
      <c r="D2182" s="37">
        <v>0.51250000000000007</v>
      </c>
      <c r="E2182" s="34" t="s">
        <v>2366</v>
      </c>
      <c r="F2182" s="34" t="str">
        <f t="array" aca="1" ref="F2182" ca="1">INDEX(list!$C$2:$C$5034,MATCH(INDIRECT(ADDRESS(ROW(),COLUMN()-1)),list!$A$2:$A$5034,0))</f>
        <v xml:space="preserve">Dr. Brad Hughes Cell </v>
      </c>
      <c r="G2182" s="34" t="s">
        <v>3929</v>
      </c>
      <c r="H2182" s="34">
        <v>6</v>
      </c>
      <c r="I2182" s="34"/>
    </row>
    <row r="2183" spans="1:9" ht="18.75" customHeight="1">
      <c r="A2183" s="34" t="s">
        <v>3935</v>
      </c>
      <c r="B2183" s="87">
        <v>44092</v>
      </c>
      <c r="C2183" s="36">
        <v>0.5180555555555556</v>
      </c>
      <c r="D2183" s="37">
        <v>0.5180555555555556</v>
      </c>
      <c r="E2183" s="34" t="s">
        <v>2272</v>
      </c>
      <c r="F2183" s="34" t="str">
        <f t="array" aca="1" ref="F2183" ca="1">INDEX(list!$C$2:$C$5034,MATCH(INDIRECT(ADDRESS(ROW(),COLUMN()-1)),list!$A$2:$A$5034,0))</f>
        <v>PCG - Gerry Grimes cell</v>
      </c>
      <c r="G2183" s="34" t="s">
        <v>3930</v>
      </c>
      <c r="H2183" s="34">
        <v>0</v>
      </c>
      <c r="I2183" s="34"/>
    </row>
    <row r="2184" spans="1:9" ht="18.75" customHeight="1">
      <c r="A2184" s="34" t="s">
        <v>3935</v>
      </c>
      <c r="B2184" s="87">
        <v>44092</v>
      </c>
      <c r="C2184" s="36">
        <v>0.52361111111111114</v>
      </c>
      <c r="D2184" s="37">
        <v>0.52569444444444446</v>
      </c>
      <c r="E2184" s="34" t="s">
        <v>2272</v>
      </c>
      <c r="F2184" s="34" t="str">
        <f t="array" aca="1" ref="F2184" ca="1">INDEX(list!$C$2:$C$5034,MATCH(INDIRECT(ADDRESS(ROW(),COLUMN()-1)),list!$A$2:$A$5034,0))</f>
        <v>PCG - Gerry Grimes cell</v>
      </c>
      <c r="G2184" s="34" t="s">
        <v>3931</v>
      </c>
      <c r="H2184" s="34">
        <v>3</v>
      </c>
      <c r="I2184" s="34"/>
    </row>
    <row r="2185" spans="1:9" ht="18.75" customHeight="1">
      <c r="A2185" s="34" t="s">
        <v>3935</v>
      </c>
      <c r="B2185" s="87">
        <v>44092</v>
      </c>
      <c r="C2185" s="36">
        <v>0.52500000000000002</v>
      </c>
      <c r="D2185" s="37">
        <v>0.52500000000000002</v>
      </c>
      <c r="E2185" s="34" t="s">
        <v>2366</v>
      </c>
      <c r="F2185" s="34" t="str">
        <f t="array" aca="1" ref="F2185" ca="1">INDEX(list!$C$2:$C$5034,MATCH(INDIRECT(ADDRESS(ROW(),COLUMN()-1)),list!$A$2:$A$5034,0))</f>
        <v xml:space="preserve">Dr. Brad Hughes Cell </v>
      </c>
      <c r="G2185" s="34" t="s">
        <v>3931</v>
      </c>
      <c r="H2185" s="34">
        <v>0</v>
      </c>
      <c r="I2185" s="34"/>
    </row>
    <row r="2186" spans="1:9" ht="18.75" customHeight="1">
      <c r="A2186" s="34" t="s">
        <v>3935</v>
      </c>
      <c r="B2186" s="87">
        <v>44092</v>
      </c>
      <c r="C2186" s="36">
        <v>0.62916666666666665</v>
      </c>
      <c r="D2186" s="37">
        <v>0.62916666666666665</v>
      </c>
      <c r="E2186" s="34" t="s">
        <v>2543</v>
      </c>
      <c r="F2186" s="34" t="str">
        <f t="array" aca="1" ref="F2186" ca="1">INDEX(list!$C$2:$C$5034,MATCH(INDIRECT(ADDRESS(ROW(),COLUMN()-1)),list!$A$2:$A$5034,0))</f>
        <v>HB - Alex McMann</v>
      </c>
      <c r="G2186" s="34" t="s">
        <v>3930</v>
      </c>
      <c r="H2186" s="34">
        <v>0</v>
      </c>
      <c r="I2186" s="34"/>
    </row>
    <row r="2187" spans="1:9" ht="18.75" customHeight="1">
      <c r="A2187" s="34" t="s">
        <v>3935</v>
      </c>
      <c r="B2187" s="87">
        <v>44092</v>
      </c>
      <c r="C2187" s="36">
        <v>0.62916666666666665</v>
      </c>
      <c r="D2187" s="37">
        <v>0.63263888888888886</v>
      </c>
      <c r="E2187" s="34" t="s">
        <v>295</v>
      </c>
      <c r="F2187" s="38" t="str">
        <f t="array" aca="1" ref="F2187" ca="1">INDEX(list!$C$2:$C$5034,MATCH(INDIRECT(ADDRESS(ROW(),COLUMN()-1)),list!$A$2:$A$5034,0))</f>
        <v>NP -Nancy Parker</v>
      </c>
      <c r="G2187" s="34" t="s">
        <v>3931</v>
      </c>
      <c r="H2187" s="34">
        <v>5</v>
      </c>
      <c r="I2187" s="34"/>
    </row>
    <row r="2188" spans="1:9" ht="18.75" customHeight="1">
      <c r="A2188" s="34" t="s">
        <v>3935</v>
      </c>
      <c r="B2188" s="87">
        <v>44092</v>
      </c>
      <c r="C2188" s="36">
        <v>0.62916666666666665</v>
      </c>
      <c r="D2188" s="37">
        <v>0.62986111111111109</v>
      </c>
      <c r="E2188" s="34" t="s">
        <v>3939</v>
      </c>
      <c r="F2188" s="34" t="e">
        <f t="array" aca="1" ref="F2188" ca="1">INDEX(list!$C$2:$C$5034,MATCH(INDIRECT(ADDRESS(ROW(),COLUMN()-1)),list!$A$2:$A$5034,0))</f>
        <v>#N/A</v>
      </c>
      <c r="G2188" s="34" t="s">
        <v>3929</v>
      </c>
      <c r="H2188" s="34">
        <v>1</v>
      </c>
      <c r="I2188" s="34"/>
    </row>
    <row r="2189" spans="1:9" ht="18.75" customHeight="1">
      <c r="A2189" s="34" t="s">
        <v>3935</v>
      </c>
      <c r="B2189" s="87">
        <v>44092</v>
      </c>
      <c r="C2189" s="36">
        <v>0.64236111111111105</v>
      </c>
      <c r="D2189" s="37">
        <v>0.64236111111111105</v>
      </c>
      <c r="E2189" s="34" t="s">
        <v>2651</v>
      </c>
      <c r="F2189" s="34" t="str">
        <f t="array" aca="1" ref="F2189" ca="1">INDEX(list!$C$2:$C$5034,MATCH(INDIRECT(ADDRESS(ROW(),COLUMN()-1)),list!$A$2:$A$5034,0))</f>
        <v>GD - Diana Garreau Cell</v>
      </c>
      <c r="G2189" s="34" t="s">
        <v>3930</v>
      </c>
      <c r="H2189" s="34">
        <v>0</v>
      </c>
      <c r="I2189" s="34"/>
    </row>
    <row r="2190" spans="1:9" ht="18.75" customHeight="1">
      <c r="A2190" s="34" t="s">
        <v>3935</v>
      </c>
      <c r="B2190" s="87">
        <v>44092</v>
      </c>
      <c r="C2190" s="36">
        <v>0.6777777777777777</v>
      </c>
      <c r="D2190" s="37">
        <v>0.67847222222222225</v>
      </c>
      <c r="E2190" s="34" t="s">
        <v>3583</v>
      </c>
      <c r="F2190" s="34" t="str">
        <f t="array" aca="1" ref="F2190" ca="1">INDEX(list!$C$2:$C$5034,MATCH(INDIRECT(ADDRESS(ROW(),COLUMN()-1)),list!$A$2:$A$5034,0))</f>
        <v>PDM - Don Hoffman</v>
      </c>
      <c r="G2190" s="34" t="s">
        <v>3929</v>
      </c>
      <c r="H2190" s="34">
        <v>1</v>
      </c>
      <c r="I2190" s="34"/>
    </row>
    <row r="2191" spans="1:9" ht="18.75" customHeight="1">
      <c r="A2191" s="34" t="s">
        <v>3935</v>
      </c>
      <c r="B2191" s="87">
        <v>44092</v>
      </c>
      <c r="C2191" s="36">
        <v>0.6791666666666667</v>
      </c>
      <c r="D2191" s="37">
        <v>0.68194444444444446</v>
      </c>
      <c r="E2191" s="34" t="s">
        <v>3583</v>
      </c>
      <c r="F2191" s="34" t="str">
        <f t="array" aca="1" ref="F2191" ca="1">INDEX(list!$C$2:$C$5034,MATCH(INDIRECT(ADDRESS(ROW(),COLUMN()-1)),list!$A$2:$A$5034,0))</f>
        <v>PDM - Don Hoffman</v>
      </c>
      <c r="G2191" s="34" t="s">
        <v>3929</v>
      </c>
      <c r="H2191" s="34">
        <v>4</v>
      </c>
      <c r="I2191" s="34"/>
    </row>
    <row r="2192" spans="1:9" ht="18.75" customHeight="1">
      <c r="A2192" s="34" t="s">
        <v>3935</v>
      </c>
      <c r="B2192" s="87">
        <v>44092</v>
      </c>
      <c r="C2192" s="36">
        <v>0.68125000000000002</v>
      </c>
      <c r="D2192" s="37">
        <v>0.68125000000000002</v>
      </c>
      <c r="E2192" s="34" t="s">
        <v>2543</v>
      </c>
      <c r="F2192" s="34" t="str">
        <f t="array" aca="1" ref="F2192" ca="1">INDEX(list!$C$2:$C$5034,MATCH(INDIRECT(ADDRESS(ROW(),COLUMN()-1)),list!$A$2:$A$5034,0))</f>
        <v>HB - Alex McMann</v>
      </c>
      <c r="G2192" s="34" t="s">
        <v>3931</v>
      </c>
      <c r="H2192" s="34">
        <v>0</v>
      </c>
      <c r="I2192" s="34"/>
    </row>
    <row r="2193" spans="1:9" ht="18.75" customHeight="1">
      <c r="A2193" s="34" t="s">
        <v>3935</v>
      </c>
      <c r="B2193" s="87">
        <v>44092</v>
      </c>
      <c r="C2193" s="36">
        <v>0.69027777777777777</v>
      </c>
      <c r="D2193" s="37">
        <v>0.7055555555555556</v>
      </c>
      <c r="E2193" s="34" t="s">
        <v>2543</v>
      </c>
      <c r="F2193" s="34" t="str">
        <f t="array" aca="1" ref="F2193" ca="1">INDEX(list!$C$2:$C$5034,MATCH(INDIRECT(ADDRESS(ROW(),COLUMN()-1)),list!$A$2:$A$5034,0))</f>
        <v>HB - Alex McMann</v>
      </c>
      <c r="G2193" s="34" t="s">
        <v>3929</v>
      </c>
      <c r="H2193" s="34">
        <v>22</v>
      </c>
      <c r="I2193" s="34"/>
    </row>
    <row r="2194" spans="1:9" ht="18.75" customHeight="1">
      <c r="A2194" s="34" t="s">
        <v>3937</v>
      </c>
      <c r="B2194" s="87">
        <v>44093</v>
      </c>
      <c r="C2194" s="36">
        <v>0.4381944444444445</v>
      </c>
      <c r="D2194" s="37">
        <v>0.44375000000000003</v>
      </c>
      <c r="E2194" s="34" t="s">
        <v>523</v>
      </c>
      <c r="F2194" s="38" t="str">
        <f t="array" aca="1" ref="F2194" ca="1">INDEX(list!$C$2:$C$5034,MATCH(INDIRECT(ADDRESS(ROW(),COLUMN()-1)),list!$A$2:$A$5034,0))</f>
        <v>EN - Home</v>
      </c>
      <c r="G2194" s="34" t="s">
        <v>3929</v>
      </c>
      <c r="H2194" s="34">
        <v>8</v>
      </c>
      <c r="I2194" s="34"/>
    </row>
    <row r="2195" spans="1:9" ht="18.75" customHeight="1">
      <c r="A2195" s="34" t="s">
        <v>3937</v>
      </c>
      <c r="B2195" s="87">
        <v>44093</v>
      </c>
      <c r="C2195" s="36">
        <v>0.48402777777777778</v>
      </c>
      <c r="D2195" s="37">
        <v>0.48402777777777778</v>
      </c>
      <c r="E2195" s="34" t="s">
        <v>523</v>
      </c>
      <c r="F2195" s="38" t="str">
        <f t="array" aca="1" ref="F2195" ca="1">INDEX(list!$C$2:$C$5034,MATCH(INDIRECT(ADDRESS(ROW(),COLUMN()-1)),list!$A$2:$A$5034,0))</f>
        <v>EN - Home</v>
      </c>
      <c r="G2195" s="34" t="s">
        <v>3930</v>
      </c>
      <c r="H2195" s="34">
        <v>0</v>
      </c>
      <c r="I2195" s="34"/>
    </row>
    <row r="2196" spans="1:9" ht="18.75" customHeight="1">
      <c r="A2196" s="34" t="s">
        <v>3938</v>
      </c>
      <c r="B2196" s="87">
        <v>44094</v>
      </c>
      <c r="C2196" s="36">
        <v>0.60416666666666663</v>
      </c>
      <c r="D2196" s="37">
        <v>0.60625000000000007</v>
      </c>
      <c r="E2196" s="34" t="s">
        <v>2272</v>
      </c>
      <c r="F2196" s="34" t="str">
        <f t="array" aca="1" ref="F2196" ca="1">INDEX(list!$C$2:$C$5034,MATCH(INDIRECT(ADDRESS(ROW(),COLUMN()-1)),list!$A$2:$A$5034,0))</f>
        <v>PCG - Gerry Grimes cell</v>
      </c>
      <c r="G2196" s="34" t="s">
        <v>3931</v>
      </c>
      <c r="H2196" s="34">
        <v>3</v>
      </c>
      <c r="I2196" s="34"/>
    </row>
    <row r="2197" spans="1:9" ht="18.75" customHeight="1">
      <c r="A2197" s="34" t="s">
        <v>3938</v>
      </c>
      <c r="B2197" s="87">
        <v>44094</v>
      </c>
      <c r="C2197" s="36">
        <v>0.69374999999999998</v>
      </c>
      <c r="D2197" s="37">
        <v>0.69513888888888886</v>
      </c>
      <c r="E2197" s="34" t="s">
        <v>2266</v>
      </c>
      <c r="F2197" s="34" t="str">
        <f t="array" aca="1" ref="F2197" ca="1">INDEX(list!$C$2:$C$5034,MATCH(INDIRECT(ADDRESS(ROW(),COLUMN()-1)),list!$A$2:$A$5034,0))</f>
        <v>Paul DeBaets</v>
      </c>
      <c r="G2197" s="34" t="s">
        <v>3929</v>
      </c>
      <c r="H2197" s="34">
        <v>2</v>
      </c>
      <c r="I2197" s="34"/>
    </row>
    <row r="2198" spans="1:9" ht="18.75" customHeight="1">
      <c r="A2198" s="34" t="s">
        <v>3938</v>
      </c>
      <c r="B2198" s="87">
        <v>44094</v>
      </c>
      <c r="C2198" s="36">
        <v>0.73055555555555562</v>
      </c>
      <c r="D2198" s="37">
        <v>0.73055555555555562</v>
      </c>
      <c r="E2198" s="34" t="s">
        <v>3583</v>
      </c>
      <c r="F2198" s="34" t="str">
        <f t="array" aca="1" ref="F2198" ca="1">INDEX(list!$C$2:$C$5034,MATCH(INDIRECT(ADDRESS(ROW(),COLUMN()-1)),list!$A$2:$A$5034,0))</f>
        <v>PDM - Don Hoffman</v>
      </c>
      <c r="G2198" s="34" t="s">
        <v>3930</v>
      </c>
      <c r="H2198" s="34">
        <v>0</v>
      </c>
      <c r="I2198" s="34"/>
    </row>
    <row r="2199" spans="1:9" ht="18.75" customHeight="1">
      <c r="A2199" s="34" t="s">
        <v>3938</v>
      </c>
      <c r="B2199" s="87">
        <v>44094</v>
      </c>
      <c r="C2199" s="36">
        <v>0.75486111111111109</v>
      </c>
      <c r="D2199" s="37">
        <v>0.75486111111111109</v>
      </c>
      <c r="E2199" s="34" t="s">
        <v>851</v>
      </c>
      <c r="F2199" s="34" t="str">
        <f t="array" aca="1" ref="F2199" ca="1">INDEX(list!$C$2:$C$5034,MATCH(INDIRECT(ADDRESS(ROW(),COLUMN()-1)),list!$A$2:$A$5034,0))</f>
        <v>DPP - Steve Gough cell</v>
      </c>
      <c r="G2199" s="34" t="s">
        <v>3930</v>
      </c>
      <c r="H2199" s="34">
        <v>0</v>
      </c>
      <c r="I2199" s="34"/>
    </row>
    <row r="2200" spans="1:9" ht="18.75" customHeight="1">
      <c r="A2200" s="34" t="s">
        <v>3938</v>
      </c>
      <c r="B2200" s="87">
        <v>44094</v>
      </c>
      <c r="C2200" s="36">
        <v>0.75555555555555554</v>
      </c>
      <c r="D2200" s="37">
        <v>0.77708333333333324</v>
      </c>
      <c r="E2200" s="34" t="s">
        <v>1291</v>
      </c>
      <c r="F2200" s="34" t="str">
        <f t="array" aca="1" ref="F2200" ca="1">INDEX(list!$C$2:$C$5034,MATCH(INDIRECT(ADDRESS(ROW(),COLUMN()-1)),list!$A$2:$A$5034,0))</f>
        <v>DPP - Cheryl Gough cell</v>
      </c>
      <c r="G2200" s="34" t="s">
        <v>3931</v>
      </c>
      <c r="H2200" s="34">
        <v>31</v>
      </c>
      <c r="I2200" s="34"/>
    </row>
    <row r="2201" spans="1:9" ht="18.75" customHeight="1">
      <c r="A2201" s="34" t="s">
        <v>3928</v>
      </c>
      <c r="B2201" s="87">
        <v>44095</v>
      </c>
      <c r="C2201" s="36">
        <v>0.39166666666666666</v>
      </c>
      <c r="D2201" s="37">
        <v>0.39166666666666666</v>
      </c>
      <c r="E2201" s="34" t="s">
        <v>2972</v>
      </c>
      <c r="F2201" s="34" t="str">
        <f t="array" aca="1" ref="F2201" ca="1">INDEX(list!$C$2:$C$5034,MATCH(INDIRECT(ADDRESS(ROW(),COLUMN()-1)),list!$A$2:$A$5034,0))</f>
        <v>ET/GS - Gene Smith Cell(&lt;2/13/19)/GS(&gt;)</v>
      </c>
      <c r="G2201" s="34" t="s">
        <v>3930</v>
      </c>
      <c r="H2201" s="34">
        <v>0</v>
      </c>
      <c r="I2201" s="34"/>
    </row>
    <row r="2202" spans="1:9" ht="18.75" customHeight="1">
      <c r="A2202" s="34" t="s">
        <v>3928</v>
      </c>
      <c r="B2202" s="87">
        <v>44095</v>
      </c>
      <c r="C2202" s="36">
        <v>0.44444444444444442</v>
      </c>
      <c r="D2202" s="37">
        <v>0.4465277777777778</v>
      </c>
      <c r="E2202" s="34" t="s">
        <v>58</v>
      </c>
      <c r="F2202" s="34" t="str">
        <f t="array" aca="1" ref="F2202" ca="1">INDEX(list!$C$2:$C$5034,MATCH(INDIRECT(ADDRESS(ROW(),COLUMN()-1)),list!$A$2:$A$5034,0))</f>
        <v>SOCO - Tina Wang Cell</v>
      </c>
      <c r="G2202" s="34" t="s">
        <v>3929</v>
      </c>
      <c r="H2202" s="34">
        <v>3</v>
      </c>
      <c r="I2202" s="34"/>
    </row>
    <row r="2203" spans="1:9" ht="18.75" customHeight="1">
      <c r="A2203" s="34" t="s">
        <v>3928</v>
      </c>
      <c r="B2203" s="87">
        <v>44095</v>
      </c>
      <c r="C2203" s="36">
        <v>0.44722222222222219</v>
      </c>
      <c r="D2203" s="37">
        <v>0.45</v>
      </c>
      <c r="E2203" s="34" t="s">
        <v>940</v>
      </c>
      <c r="F2203" s="34" t="str">
        <f t="array" aca="1" ref="F2203" ca="1">INDEX(list!$C$2:$C$5034,MATCH(INDIRECT(ADDRESS(ROW(),COLUMN()-1)),list!$A$2:$A$5034,0))</f>
        <v>SOCO - James Sampson</v>
      </c>
      <c r="G2203" s="34" t="s">
        <v>3929</v>
      </c>
      <c r="H2203" s="34">
        <v>4</v>
      </c>
      <c r="I2203" s="34"/>
    </row>
    <row r="2204" spans="1:9" ht="18.75" customHeight="1">
      <c r="A2204" s="34" t="s">
        <v>3928</v>
      </c>
      <c r="B2204" s="87">
        <v>44095</v>
      </c>
      <c r="C2204" s="36">
        <v>0.45624999999999999</v>
      </c>
      <c r="D2204" s="37">
        <v>0.45833333333333331</v>
      </c>
      <c r="E2204" s="34" t="s">
        <v>940</v>
      </c>
      <c r="F2204" s="34" t="str">
        <f t="array" aca="1" ref="F2204" ca="1">INDEX(list!$C$2:$C$5034,MATCH(INDIRECT(ADDRESS(ROW(),COLUMN()-1)),list!$A$2:$A$5034,0))</f>
        <v>SOCO - James Sampson</v>
      </c>
      <c r="G2204" s="34" t="s">
        <v>3929</v>
      </c>
      <c r="H2204" s="34">
        <v>3</v>
      </c>
      <c r="I2204" s="34"/>
    </row>
    <row r="2205" spans="1:9" ht="18.75" customHeight="1">
      <c r="A2205" s="34" t="s">
        <v>3928</v>
      </c>
      <c r="B2205" s="87">
        <v>44095</v>
      </c>
      <c r="C2205" s="36">
        <v>0.46319444444444446</v>
      </c>
      <c r="D2205" s="37">
        <v>0.46319444444444446</v>
      </c>
      <c r="E2205" s="34" t="s">
        <v>58</v>
      </c>
      <c r="F2205" s="34" t="str">
        <f t="array" aca="1" ref="F2205" ca="1">INDEX(list!$C$2:$C$5034,MATCH(INDIRECT(ADDRESS(ROW(),COLUMN()-1)),list!$A$2:$A$5034,0))</f>
        <v>SOCO - Tina Wang Cell</v>
      </c>
      <c r="G2205" s="34" t="s">
        <v>3931</v>
      </c>
      <c r="H2205" s="34">
        <v>0</v>
      </c>
      <c r="I2205" s="34"/>
    </row>
    <row r="2206" spans="1:9" ht="18.75" customHeight="1">
      <c r="A2206" s="34" t="s">
        <v>3928</v>
      </c>
      <c r="B2206" s="87">
        <v>44095</v>
      </c>
      <c r="C2206" s="36">
        <v>0.46319444444444446</v>
      </c>
      <c r="D2206" s="37">
        <v>0.46319444444444446</v>
      </c>
      <c r="E2206" s="34" t="s">
        <v>827</v>
      </c>
      <c r="F2206" s="34" t="str">
        <f t="array" aca="1" ref="F2206" ca="1">INDEX(list!$C$2:$C$5034,MATCH(INDIRECT(ADDRESS(ROW(),COLUMN()-1)),list!$A$2:$A$5034,0))</f>
        <v>Law office of Lolita Kirk - Heather Jo Bees</v>
      </c>
      <c r="G2206" s="34" t="s">
        <v>3930</v>
      </c>
      <c r="H2206" s="34">
        <v>0</v>
      </c>
      <c r="I2206" s="34"/>
    </row>
    <row r="2207" spans="1:9" ht="18.75" customHeight="1">
      <c r="A2207" s="34" t="s">
        <v>3928</v>
      </c>
      <c r="B2207" s="87">
        <v>44095</v>
      </c>
      <c r="C2207" s="36">
        <v>0.46458333333333335</v>
      </c>
      <c r="D2207" s="37">
        <v>0.46597222222222223</v>
      </c>
      <c r="E2207" s="34" t="s">
        <v>827</v>
      </c>
      <c r="F2207" s="34" t="str">
        <f t="array" aca="1" ref="F2207" ca="1">INDEX(list!$C$2:$C$5034,MATCH(INDIRECT(ADDRESS(ROW(),COLUMN()-1)),list!$A$2:$A$5034,0))</f>
        <v>Law office of Lolita Kirk - Heather Jo Bees</v>
      </c>
      <c r="G2207" s="34" t="s">
        <v>3931</v>
      </c>
      <c r="H2207" s="34">
        <v>2</v>
      </c>
      <c r="I2207" s="34"/>
    </row>
    <row r="2208" spans="1:9" ht="18.75" customHeight="1">
      <c r="A2208" s="34" t="s">
        <v>3928</v>
      </c>
      <c r="B2208" s="87">
        <v>44095</v>
      </c>
      <c r="C2208" s="36">
        <v>0.46527777777777773</v>
      </c>
      <c r="D2208" s="37">
        <v>0.46527777777777773</v>
      </c>
      <c r="E2208" s="34" t="s">
        <v>58</v>
      </c>
      <c r="F2208" s="34" t="str">
        <f t="array" aca="1" ref="F2208" ca="1">INDEX(list!$C$2:$C$5034,MATCH(INDIRECT(ADDRESS(ROW(),COLUMN()-1)),list!$A$2:$A$5034,0))</f>
        <v>SOCO - Tina Wang Cell</v>
      </c>
      <c r="G2208" s="34" t="s">
        <v>3930</v>
      </c>
      <c r="H2208" s="34">
        <v>0</v>
      </c>
      <c r="I2208" s="34"/>
    </row>
    <row r="2209" spans="1:9" ht="18.75" customHeight="1">
      <c r="A2209" s="34" t="s">
        <v>3928</v>
      </c>
      <c r="B2209" s="87">
        <v>44095</v>
      </c>
      <c r="C2209" s="36">
        <v>0.46597222222222223</v>
      </c>
      <c r="D2209" s="37">
        <v>0.46597222222222223</v>
      </c>
      <c r="E2209" s="34" t="s">
        <v>58</v>
      </c>
      <c r="F2209" s="34" t="str">
        <f t="array" aca="1" ref="F2209" ca="1">INDEX(list!$C$2:$C$5034,MATCH(INDIRECT(ADDRESS(ROW(),COLUMN()-1)),list!$A$2:$A$5034,0))</f>
        <v>SOCO - Tina Wang Cell</v>
      </c>
      <c r="G2209" s="34" t="s">
        <v>3931</v>
      </c>
      <c r="H2209" s="34">
        <v>0</v>
      </c>
      <c r="I2209" s="34"/>
    </row>
    <row r="2210" spans="1:9" ht="18.75" customHeight="1">
      <c r="A2210" s="34" t="s">
        <v>3928</v>
      </c>
      <c r="B2210" s="87">
        <v>44095</v>
      </c>
      <c r="C2210" s="36">
        <v>0.48055555555555557</v>
      </c>
      <c r="D2210" s="37">
        <v>0.48125000000000001</v>
      </c>
      <c r="E2210" s="34" t="s">
        <v>58</v>
      </c>
      <c r="F2210" s="34" t="str">
        <f t="array" aca="1" ref="F2210" ca="1">INDEX(list!$C$2:$C$5034,MATCH(INDIRECT(ADDRESS(ROW(),COLUMN()-1)),list!$A$2:$A$5034,0))</f>
        <v>SOCO - Tina Wang Cell</v>
      </c>
      <c r="G2210" s="34" t="s">
        <v>3929</v>
      </c>
      <c r="H2210" s="34">
        <v>1</v>
      </c>
      <c r="I2210" s="34"/>
    </row>
    <row r="2211" spans="1:9" ht="18.75" customHeight="1">
      <c r="A2211" s="34" t="s">
        <v>3928</v>
      </c>
      <c r="B2211" s="87">
        <v>44095</v>
      </c>
      <c r="C2211" s="36">
        <v>0.5131944444444444</v>
      </c>
      <c r="D2211" s="37">
        <v>0.5131944444444444</v>
      </c>
      <c r="E2211" s="34" t="s">
        <v>58</v>
      </c>
      <c r="F2211" s="34" t="str">
        <f t="array" aca="1" ref="F2211" ca="1">INDEX(list!$C$2:$C$5034,MATCH(INDIRECT(ADDRESS(ROW(),COLUMN()-1)),list!$A$2:$A$5034,0))</f>
        <v>SOCO - Tina Wang Cell</v>
      </c>
      <c r="G2211" s="34" t="s">
        <v>3930</v>
      </c>
      <c r="H2211" s="34">
        <v>0</v>
      </c>
      <c r="I2211" s="34"/>
    </row>
    <row r="2212" spans="1:9" ht="18.75" customHeight="1">
      <c r="A2212" s="34" t="s">
        <v>3928</v>
      </c>
      <c r="B2212" s="87">
        <v>44095</v>
      </c>
      <c r="C2212" s="36">
        <v>0.5180555555555556</v>
      </c>
      <c r="D2212" s="37">
        <v>0.52013888888888882</v>
      </c>
      <c r="E2212" s="34" t="s">
        <v>58</v>
      </c>
      <c r="F2212" s="34" t="str">
        <f t="array" aca="1" ref="F2212" ca="1">INDEX(list!$C$2:$C$5034,MATCH(INDIRECT(ADDRESS(ROW(),COLUMN()-1)),list!$A$2:$A$5034,0))</f>
        <v>SOCO - Tina Wang Cell</v>
      </c>
      <c r="G2212" s="34" t="s">
        <v>3929</v>
      </c>
      <c r="H2212" s="34">
        <v>3</v>
      </c>
      <c r="I2212" s="34"/>
    </row>
    <row r="2213" spans="1:9" ht="18.75" customHeight="1">
      <c r="A2213" s="34" t="s">
        <v>3928</v>
      </c>
      <c r="B2213" s="87">
        <v>44095</v>
      </c>
      <c r="C2213" s="36">
        <v>0.54236111111111118</v>
      </c>
      <c r="D2213" s="37">
        <v>0.5444444444444444</v>
      </c>
      <c r="E2213" s="34" t="s">
        <v>698</v>
      </c>
      <c r="F2213" s="34" t="str">
        <f t="array" aca="1" ref="F2213" ca="1">INDEX(list!$C$2:$C$5034,MATCH(INDIRECT(ADDRESS(ROW(),COLUMN()-1)),list!$A$2:$A$5034,0))</f>
        <v xml:space="preserve">zoom call </v>
      </c>
      <c r="G2213" s="34" t="s">
        <v>3931</v>
      </c>
      <c r="H2213" s="34">
        <v>3</v>
      </c>
      <c r="I2213" s="34"/>
    </row>
    <row r="2214" spans="1:9" ht="18.75" customHeight="1">
      <c r="A2214" s="34" t="s">
        <v>3928</v>
      </c>
      <c r="B2214" s="87">
        <v>44095</v>
      </c>
      <c r="C2214" s="36">
        <v>0.5444444444444444</v>
      </c>
      <c r="D2214" s="37">
        <v>0.55694444444444446</v>
      </c>
      <c r="E2214" s="34" t="s">
        <v>698</v>
      </c>
      <c r="F2214" s="34" t="str">
        <f t="array" aca="1" ref="F2214" ca="1">INDEX(list!$C$2:$C$5034,MATCH(INDIRECT(ADDRESS(ROW(),COLUMN()-1)),list!$A$2:$A$5034,0))</f>
        <v xml:space="preserve">zoom call </v>
      </c>
      <c r="G2214" s="34" t="s">
        <v>3931</v>
      </c>
      <c r="H2214" s="34">
        <v>18</v>
      </c>
      <c r="I2214" s="34"/>
    </row>
    <row r="2215" spans="1:9" ht="18.75" customHeight="1">
      <c r="A2215" s="34" t="s">
        <v>3928</v>
      </c>
      <c r="B2215" s="87">
        <v>44095</v>
      </c>
      <c r="C2215" s="36">
        <v>0.56041666666666667</v>
      </c>
      <c r="D2215" s="37">
        <v>0.56041666666666667</v>
      </c>
      <c r="E2215" s="34" t="s">
        <v>3583</v>
      </c>
      <c r="F2215" s="34" t="str">
        <f t="array" aca="1" ref="F2215" ca="1">INDEX(list!$C$2:$C$5034,MATCH(INDIRECT(ADDRESS(ROW(),COLUMN()-1)),list!$A$2:$A$5034,0))</f>
        <v>PDM - Don Hoffman</v>
      </c>
      <c r="G2215" s="34" t="s">
        <v>3930</v>
      </c>
      <c r="H2215" s="34">
        <v>0</v>
      </c>
      <c r="I2215" s="34"/>
    </row>
    <row r="2216" spans="1:9" ht="18.75" customHeight="1">
      <c r="A2216" s="34" t="s">
        <v>3928</v>
      </c>
      <c r="B2216" s="87">
        <v>44095</v>
      </c>
      <c r="C2216" s="36">
        <v>0.56111111111111112</v>
      </c>
      <c r="D2216" s="37">
        <v>0.56319444444444444</v>
      </c>
      <c r="E2216" s="34" t="s">
        <v>58</v>
      </c>
      <c r="F2216" s="34" t="str">
        <f t="array" aca="1" ref="F2216" ca="1">INDEX(list!$C$2:$C$5034,MATCH(INDIRECT(ADDRESS(ROW(),COLUMN()-1)),list!$A$2:$A$5034,0))</f>
        <v>SOCO - Tina Wang Cell</v>
      </c>
      <c r="G2216" s="34" t="s">
        <v>3929</v>
      </c>
      <c r="H2216" s="34">
        <v>3</v>
      </c>
      <c r="I2216" s="34"/>
    </row>
    <row r="2217" spans="1:9" ht="18.75" customHeight="1">
      <c r="A2217" s="34" t="s">
        <v>3928</v>
      </c>
      <c r="B2217" s="87">
        <v>44095</v>
      </c>
      <c r="C2217" s="36">
        <v>0.56874999999999998</v>
      </c>
      <c r="D2217" s="37">
        <v>0.5708333333333333</v>
      </c>
      <c r="E2217" s="34" t="s">
        <v>58</v>
      </c>
      <c r="F2217" s="34" t="str">
        <f t="array" aca="1" ref="F2217" ca="1">INDEX(list!$C$2:$C$5034,MATCH(INDIRECT(ADDRESS(ROW(),COLUMN()-1)),list!$A$2:$A$5034,0))</f>
        <v>SOCO - Tina Wang Cell</v>
      </c>
      <c r="G2217" s="34" t="s">
        <v>3929</v>
      </c>
      <c r="H2217" s="34">
        <v>3</v>
      </c>
      <c r="I2217" s="34"/>
    </row>
    <row r="2218" spans="1:9" ht="18.75" customHeight="1">
      <c r="A2218" s="34" t="s">
        <v>3928</v>
      </c>
      <c r="B2218" s="87">
        <v>44095</v>
      </c>
      <c r="C2218" s="36">
        <v>0.57013888888888886</v>
      </c>
      <c r="D2218" s="37">
        <v>0.57013888888888886</v>
      </c>
      <c r="E2218" s="34" t="s">
        <v>2651</v>
      </c>
      <c r="F2218" s="34" t="str">
        <f t="array" aca="1" ref="F2218" ca="1">INDEX(list!$C$2:$C$5034,MATCH(INDIRECT(ADDRESS(ROW(),COLUMN()-1)),list!$A$2:$A$5034,0))</f>
        <v>GD - Diana Garreau Cell</v>
      </c>
      <c r="G2218" s="34" t="s">
        <v>3930</v>
      </c>
      <c r="H2218" s="34">
        <v>0</v>
      </c>
      <c r="I2218" s="34"/>
    </row>
    <row r="2219" spans="1:9" ht="18.75" customHeight="1">
      <c r="A2219" s="34" t="s">
        <v>3928</v>
      </c>
      <c r="B2219" s="87">
        <v>44095</v>
      </c>
      <c r="C2219" s="36">
        <v>0.58333333333333337</v>
      </c>
      <c r="D2219" s="37">
        <v>0.58333333333333337</v>
      </c>
      <c r="E2219" s="34" t="s">
        <v>503</v>
      </c>
      <c r="F2219" s="34" t="str">
        <f t="array" aca="1" ref="F2219" ca="1">INDEX(list!$C$2:$C$5034,MATCH(INDIRECT(ADDRESS(ROW(),COLUMN()-1)),list!$A$2:$A$5034,0))</f>
        <v>DPP - Mercedes Sahagun cell</v>
      </c>
      <c r="G2219" s="34" t="s">
        <v>3930</v>
      </c>
      <c r="H2219" s="34">
        <v>0</v>
      </c>
      <c r="I2219" s="34"/>
    </row>
    <row r="2220" spans="1:9" ht="18.75" customHeight="1">
      <c r="A2220" s="34" t="s">
        <v>3928</v>
      </c>
      <c r="B2220" s="87">
        <v>44095</v>
      </c>
      <c r="C2220" s="36">
        <v>0.59236111111111112</v>
      </c>
      <c r="D2220" s="37">
        <v>0.59444444444444444</v>
      </c>
      <c r="E2220" s="34" t="s">
        <v>940</v>
      </c>
      <c r="F2220" s="34" t="str">
        <f t="array" aca="1" ref="F2220" ca="1">INDEX(list!$C$2:$C$5034,MATCH(INDIRECT(ADDRESS(ROW(),COLUMN()-1)),list!$A$2:$A$5034,0))</f>
        <v>SOCO - James Sampson</v>
      </c>
      <c r="G2220" s="34" t="s">
        <v>3929</v>
      </c>
      <c r="H2220" s="34">
        <v>3</v>
      </c>
      <c r="I2220" s="34"/>
    </row>
    <row r="2221" spans="1:9" ht="18.75" customHeight="1">
      <c r="A2221" s="34" t="s">
        <v>3928</v>
      </c>
      <c r="B2221" s="87">
        <v>44095</v>
      </c>
      <c r="C2221" s="36">
        <v>0.6020833333333333</v>
      </c>
      <c r="D2221" s="37">
        <v>0.60347222222222219</v>
      </c>
      <c r="E2221" s="34" t="s">
        <v>503</v>
      </c>
      <c r="F2221" s="34" t="str">
        <f t="array" aca="1" ref="F2221" ca="1">INDEX(list!$C$2:$C$5034,MATCH(INDIRECT(ADDRESS(ROW(),COLUMN()-1)),list!$A$2:$A$5034,0))</f>
        <v>DPP - Mercedes Sahagun cell</v>
      </c>
      <c r="G2221" s="34" t="s">
        <v>3931</v>
      </c>
      <c r="H2221" s="34">
        <v>2</v>
      </c>
      <c r="I2221" s="34"/>
    </row>
    <row r="2222" spans="1:9" ht="18.75" customHeight="1">
      <c r="A2222" s="34" t="s">
        <v>3928</v>
      </c>
      <c r="B2222" s="87">
        <v>44095</v>
      </c>
      <c r="C2222" s="36">
        <v>0.60347222222222219</v>
      </c>
      <c r="D2222" s="37">
        <v>0.60416666666666663</v>
      </c>
      <c r="E2222" s="34" t="s">
        <v>1291</v>
      </c>
      <c r="F2222" s="34" t="str">
        <f t="array" aca="1" ref="F2222" ca="1">INDEX(list!$C$2:$C$5034,MATCH(INDIRECT(ADDRESS(ROW(),COLUMN()-1)),list!$A$2:$A$5034,0))</f>
        <v>DPP - Cheryl Gough cell</v>
      </c>
      <c r="G2222" s="34" t="s">
        <v>3931</v>
      </c>
      <c r="H2222" s="34">
        <v>1</v>
      </c>
      <c r="I2222" s="34"/>
    </row>
    <row r="2223" spans="1:9" ht="18.75" customHeight="1">
      <c r="A2223" s="34" t="s">
        <v>3928</v>
      </c>
      <c r="B2223" s="87">
        <v>44095</v>
      </c>
      <c r="C2223" s="36">
        <v>0.60486111111111118</v>
      </c>
      <c r="D2223" s="37">
        <v>0.60555555555555551</v>
      </c>
      <c r="E2223" s="34" t="s">
        <v>1291</v>
      </c>
      <c r="F2223" s="34" t="str">
        <f t="array" aca="1" ref="F2223" ca="1">INDEX(list!$C$2:$C$5034,MATCH(INDIRECT(ADDRESS(ROW(),COLUMN()-1)),list!$A$2:$A$5034,0))</f>
        <v>DPP - Cheryl Gough cell</v>
      </c>
      <c r="G2223" s="34" t="s">
        <v>3931</v>
      </c>
      <c r="H2223" s="34">
        <v>1</v>
      </c>
      <c r="I2223" s="34"/>
    </row>
    <row r="2224" spans="1:9" ht="18.75" customHeight="1">
      <c r="A2224" s="34" t="s">
        <v>3928</v>
      </c>
      <c r="B2224" s="87">
        <v>44095</v>
      </c>
      <c r="C2224" s="36">
        <v>0.60763888888888895</v>
      </c>
      <c r="D2224" s="37">
        <v>0.61041666666666672</v>
      </c>
      <c r="E2224" s="34" t="s">
        <v>1291</v>
      </c>
      <c r="F2224" s="34" t="str">
        <f t="array" aca="1" ref="F2224" ca="1">INDEX(list!$C$2:$C$5034,MATCH(INDIRECT(ADDRESS(ROW(),COLUMN()-1)),list!$A$2:$A$5034,0))</f>
        <v>DPP - Cheryl Gough cell</v>
      </c>
      <c r="G2224" s="34" t="s">
        <v>3931</v>
      </c>
      <c r="H2224" s="34">
        <v>4</v>
      </c>
      <c r="I2224" s="34"/>
    </row>
    <row r="2225" spans="1:9" ht="18.75" customHeight="1">
      <c r="A2225" s="34" t="s">
        <v>3928</v>
      </c>
      <c r="B2225" s="87">
        <v>44095</v>
      </c>
      <c r="C2225" s="36">
        <v>0.64652777777777781</v>
      </c>
      <c r="D2225" s="37">
        <v>0.64861111111111114</v>
      </c>
      <c r="E2225" s="34" t="s">
        <v>58</v>
      </c>
      <c r="F2225" s="34" t="str">
        <f t="array" aca="1" ref="F2225" ca="1">INDEX(list!$C$2:$C$5034,MATCH(INDIRECT(ADDRESS(ROW(),COLUMN()-1)),list!$A$2:$A$5034,0))</f>
        <v>SOCO - Tina Wang Cell</v>
      </c>
      <c r="G2225" s="34" t="s">
        <v>3929</v>
      </c>
      <c r="H2225" s="34">
        <v>3</v>
      </c>
      <c r="I2225" s="34"/>
    </row>
    <row r="2226" spans="1:9" ht="18.75" customHeight="1">
      <c r="A2226" s="34" t="s">
        <v>3928</v>
      </c>
      <c r="B2226" s="87">
        <v>44095</v>
      </c>
      <c r="C2226" s="36">
        <v>0.65</v>
      </c>
      <c r="D2226" s="37">
        <v>0.65763888888888888</v>
      </c>
      <c r="E2226" s="34" t="s">
        <v>3583</v>
      </c>
      <c r="F2226" s="34" t="str">
        <f t="array" aca="1" ref="F2226" ca="1">INDEX(list!$C$2:$C$5034,MATCH(INDIRECT(ADDRESS(ROW(),COLUMN()-1)),list!$A$2:$A$5034,0))</f>
        <v>PDM - Don Hoffman</v>
      </c>
      <c r="G2226" s="34" t="s">
        <v>3929</v>
      </c>
      <c r="H2226" s="34">
        <v>11</v>
      </c>
      <c r="I2226" s="34"/>
    </row>
    <row r="2227" spans="1:9" ht="18.75" customHeight="1">
      <c r="A2227" s="34" t="s">
        <v>3928</v>
      </c>
      <c r="B2227" s="87">
        <v>44095</v>
      </c>
      <c r="C2227" s="36">
        <v>0.73055555555555562</v>
      </c>
      <c r="D2227" s="37">
        <v>0.7319444444444444</v>
      </c>
      <c r="E2227" s="34" t="s">
        <v>3939</v>
      </c>
      <c r="F2227" s="34" t="e">
        <f t="array" aca="1" ref="F2227" ca="1">INDEX(list!$C$2:$C$5034,MATCH(INDIRECT(ADDRESS(ROW(),COLUMN()-1)),list!$A$2:$A$5034,0))</f>
        <v>#N/A</v>
      </c>
      <c r="G2227" s="34" t="s">
        <v>3929</v>
      </c>
      <c r="H2227" s="34">
        <v>2</v>
      </c>
      <c r="I2227" s="34"/>
    </row>
    <row r="2228" spans="1:9" ht="18.75" customHeight="1">
      <c r="A2228" s="34" t="s">
        <v>3928</v>
      </c>
      <c r="B2228" s="87">
        <v>44095</v>
      </c>
      <c r="C2228" s="36">
        <v>0.73055555555555562</v>
      </c>
      <c r="D2228" s="37">
        <v>0.7319444444444444</v>
      </c>
      <c r="E2228" s="34" t="s">
        <v>58</v>
      </c>
      <c r="F2228" s="34" t="str">
        <f t="array" aca="1" ref="F2228" ca="1">INDEX(list!$C$2:$C$5034,MATCH(INDIRECT(ADDRESS(ROW(),COLUMN()-1)),list!$A$2:$A$5034,0))</f>
        <v>SOCO - Tina Wang Cell</v>
      </c>
      <c r="G2228" s="34" t="s">
        <v>3929</v>
      </c>
      <c r="H2228" s="34">
        <v>2</v>
      </c>
      <c r="I2228" s="34"/>
    </row>
    <row r="2229" spans="1:9" ht="18.75" customHeight="1">
      <c r="A2229" s="34" t="s">
        <v>3928</v>
      </c>
      <c r="B2229" s="87">
        <v>44095</v>
      </c>
      <c r="C2229" s="36">
        <v>0.73125000000000007</v>
      </c>
      <c r="D2229" s="37">
        <v>0.73333333333333339</v>
      </c>
      <c r="E2229" s="34" t="s">
        <v>2058</v>
      </c>
      <c r="F2229" s="34" t="str">
        <f t="array" aca="1" ref="F2229" ca="1">INDEX(list!$C$2:$C$5034,MATCH(INDIRECT(ADDRESS(ROW(),COLUMN()-1)),list!$A$2:$A$5034,0))</f>
        <v>CPL - Beth Home</v>
      </c>
      <c r="G2229" s="34" t="s">
        <v>3929</v>
      </c>
      <c r="H2229" s="34">
        <v>3</v>
      </c>
      <c r="I2229" s="34"/>
    </row>
    <row r="2230" spans="1:9" ht="18.75" customHeight="1">
      <c r="A2230" s="34" t="s">
        <v>3928</v>
      </c>
      <c r="B2230" s="87">
        <v>44095</v>
      </c>
      <c r="C2230" s="36">
        <v>0.73402777777777783</v>
      </c>
      <c r="D2230" s="37">
        <v>0.73402777777777783</v>
      </c>
      <c r="E2230" s="34" t="s">
        <v>2058</v>
      </c>
      <c r="F2230" s="34" t="str">
        <f t="array" aca="1" ref="F2230" ca="1">INDEX(list!$C$2:$C$5034,MATCH(INDIRECT(ADDRESS(ROW(),COLUMN()-1)),list!$A$2:$A$5034,0))</f>
        <v>CPL - Beth Home</v>
      </c>
      <c r="G2230" s="34" t="s">
        <v>3930</v>
      </c>
      <c r="H2230" s="34">
        <v>0</v>
      </c>
      <c r="I2230" s="34"/>
    </row>
    <row r="2231" spans="1:9" ht="18.75" customHeight="1">
      <c r="A2231" s="34" t="s">
        <v>3928</v>
      </c>
      <c r="B2231" s="87">
        <v>44095</v>
      </c>
      <c r="C2231" s="36">
        <v>0.73472222222222217</v>
      </c>
      <c r="D2231" s="37">
        <v>0.73472222222222217</v>
      </c>
      <c r="E2231" s="34" t="s">
        <v>2058</v>
      </c>
      <c r="F2231" s="34" t="str">
        <f t="array" aca="1" ref="F2231" ca="1">INDEX(list!$C$2:$C$5034,MATCH(INDIRECT(ADDRESS(ROW(),COLUMN()-1)),list!$A$2:$A$5034,0))</f>
        <v>CPL - Beth Home</v>
      </c>
      <c r="G2231" s="34" t="s">
        <v>3930</v>
      </c>
      <c r="H2231" s="34">
        <v>0</v>
      </c>
      <c r="I2231" s="34"/>
    </row>
    <row r="2232" spans="1:9" ht="18.75" customHeight="1">
      <c r="A2232" s="34" t="s">
        <v>3928</v>
      </c>
      <c r="B2232" s="87">
        <v>44095</v>
      </c>
      <c r="C2232" s="36">
        <v>0.7368055555555556</v>
      </c>
      <c r="D2232" s="37">
        <v>0.7368055555555556</v>
      </c>
      <c r="E2232" s="34" t="s">
        <v>2058</v>
      </c>
      <c r="F2232" s="34" t="str">
        <f t="array" aca="1" ref="F2232" ca="1">INDEX(list!$C$2:$C$5034,MATCH(INDIRECT(ADDRESS(ROW(),COLUMN()-1)),list!$A$2:$A$5034,0))</f>
        <v>CPL - Beth Home</v>
      </c>
      <c r="G2232" s="34" t="s">
        <v>3930</v>
      </c>
      <c r="H2232" s="34">
        <v>0</v>
      </c>
      <c r="I2232" s="34"/>
    </row>
    <row r="2233" spans="1:9" ht="18.75" customHeight="1">
      <c r="A2233" s="34" t="s">
        <v>3928</v>
      </c>
      <c r="B2233" s="87">
        <v>44095</v>
      </c>
      <c r="C2233" s="36">
        <v>0.73749999999999993</v>
      </c>
      <c r="D2233" s="37">
        <v>0.7402777777777777</v>
      </c>
      <c r="E2233" s="34" t="s">
        <v>2058</v>
      </c>
      <c r="F2233" s="34" t="str">
        <f t="array" aca="1" ref="F2233" ca="1">INDEX(list!$C$2:$C$5034,MATCH(INDIRECT(ADDRESS(ROW(),COLUMN()-1)),list!$A$2:$A$5034,0))</f>
        <v>CPL - Beth Home</v>
      </c>
      <c r="G2233" s="34" t="s">
        <v>3931</v>
      </c>
      <c r="H2233" s="34">
        <v>4</v>
      </c>
      <c r="I2233" s="34"/>
    </row>
    <row r="2234" spans="1:9" ht="18.75" customHeight="1">
      <c r="A2234" s="34" t="s">
        <v>3928</v>
      </c>
      <c r="B2234" s="87">
        <v>44095</v>
      </c>
      <c r="C2234" s="36">
        <v>0.74097222222222225</v>
      </c>
      <c r="D2234" s="37">
        <v>0.74513888888888891</v>
      </c>
      <c r="E2234" s="34" t="s">
        <v>2266</v>
      </c>
      <c r="F2234" s="34" t="str">
        <f t="array" aca="1" ref="F2234" ca="1">INDEX(list!$C$2:$C$5034,MATCH(INDIRECT(ADDRESS(ROW(),COLUMN()-1)),list!$A$2:$A$5034,0))</f>
        <v>Paul DeBaets</v>
      </c>
      <c r="G2234" s="34" t="s">
        <v>3929</v>
      </c>
      <c r="H2234" s="34">
        <v>6</v>
      </c>
      <c r="I2234" s="34"/>
    </row>
    <row r="2235" spans="1:9" ht="18.75" customHeight="1">
      <c r="A2235" s="34" t="s">
        <v>3928</v>
      </c>
      <c r="B2235" s="87">
        <v>44095</v>
      </c>
      <c r="C2235" s="36">
        <v>0.74444444444444446</v>
      </c>
      <c r="D2235" s="37">
        <v>0.74444444444444446</v>
      </c>
      <c r="E2235" s="34" t="s">
        <v>440</v>
      </c>
      <c r="F2235" s="34" t="str">
        <f t="array" aca="1" ref="F2235" ca="1">INDEX(list!$C$2:$C$5034,MATCH(INDIRECT(ADDRESS(ROW(),COLUMN()-1)),list!$A$2:$A$5034,0))</f>
        <v>Larry Nedry Home</v>
      </c>
      <c r="G2235" s="34" t="s">
        <v>3930</v>
      </c>
      <c r="H2235" s="34">
        <v>0</v>
      </c>
      <c r="I2235" s="34"/>
    </row>
    <row r="2236" spans="1:9" ht="18.75" customHeight="1">
      <c r="A2236" s="34" t="s">
        <v>3928</v>
      </c>
      <c r="B2236" s="87">
        <v>44095</v>
      </c>
      <c r="C2236" s="36">
        <v>0.74513888888888891</v>
      </c>
      <c r="D2236" s="37">
        <v>0.76666666666666661</v>
      </c>
      <c r="E2236" s="34" t="s">
        <v>440</v>
      </c>
      <c r="F2236" s="34" t="str">
        <f t="array" aca="1" ref="F2236" ca="1">INDEX(list!$C$2:$C$5034,MATCH(INDIRECT(ADDRESS(ROW(),COLUMN()-1)),list!$A$2:$A$5034,0))</f>
        <v>Larry Nedry Home</v>
      </c>
      <c r="G2236" s="34" t="s">
        <v>3931</v>
      </c>
      <c r="H2236" s="34">
        <v>31</v>
      </c>
      <c r="I2236" s="34"/>
    </row>
    <row r="2237" spans="1:9" ht="18.75" customHeight="1">
      <c r="A2237" s="34" t="s">
        <v>3932</v>
      </c>
      <c r="B2237" s="87">
        <v>44096</v>
      </c>
      <c r="C2237" s="36">
        <v>0.35486111111111113</v>
      </c>
      <c r="D2237" s="37">
        <v>0.35486111111111113</v>
      </c>
      <c r="E2237" s="34" t="s">
        <v>2168</v>
      </c>
      <c r="F2237" s="34" t="str">
        <f t="array" aca="1" ref="F2237" ca="1">INDEX(list!$C$2:$C$5034,MATCH(INDIRECT(ADDRESS(ROW(),COLUMN()-1)),list!$A$2:$A$5034,0))</f>
        <v>Susan Laubach Cell</v>
      </c>
      <c r="G2237" s="34" t="s">
        <v>3930</v>
      </c>
      <c r="H2237" s="34">
        <v>0</v>
      </c>
      <c r="I2237" s="34"/>
    </row>
    <row r="2238" spans="1:9" ht="18.75" customHeight="1">
      <c r="A2238" s="34" t="s">
        <v>3932</v>
      </c>
      <c r="B2238" s="87">
        <v>44096</v>
      </c>
      <c r="C2238" s="36">
        <v>0.35694444444444445</v>
      </c>
      <c r="D2238" s="37">
        <v>0.36944444444444446</v>
      </c>
      <c r="E2238" s="34" t="s">
        <v>2168</v>
      </c>
      <c r="F2238" s="34" t="str">
        <f t="array" aca="1" ref="F2238" ca="1">INDEX(list!$C$2:$C$5034,MATCH(INDIRECT(ADDRESS(ROW(),COLUMN()-1)),list!$A$2:$A$5034,0))</f>
        <v>Susan Laubach Cell</v>
      </c>
      <c r="G2238" s="34" t="s">
        <v>3931</v>
      </c>
      <c r="H2238" s="34">
        <v>18</v>
      </c>
      <c r="I2238" s="34"/>
    </row>
    <row r="2239" spans="1:9" ht="18.75" customHeight="1">
      <c r="A2239" s="34" t="s">
        <v>3932</v>
      </c>
      <c r="B2239" s="87">
        <v>44096</v>
      </c>
      <c r="C2239" s="36">
        <v>0.36319444444444443</v>
      </c>
      <c r="D2239" s="37">
        <v>0.36319444444444443</v>
      </c>
      <c r="E2239" s="34" t="s">
        <v>940</v>
      </c>
      <c r="F2239" s="34" t="str">
        <f t="array" aca="1" ref="F2239" ca="1">INDEX(list!$C$2:$C$5034,MATCH(INDIRECT(ADDRESS(ROW(),COLUMN()-1)),list!$A$2:$A$5034,0))</f>
        <v>SOCO - James Sampson</v>
      </c>
      <c r="G2239" s="34" t="s">
        <v>3930</v>
      </c>
      <c r="H2239" s="34">
        <v>0</v>
      </c>
      <c r="I2239" s="34"/>
    </row>
    <row r="2240" spans="1:9" ht="18.75" customHeight="1">
      <c r="A2240" s="34" t="s">
        <v>3932</v>
      </c>
      <c r="B2240" s="87">
        <v>44096</v>
      </c>
      <c r="C2240" s="36">
        <v>0.36874999999999997</v>
      </c>
      <c r="D2240" s="37">
        <v>0.37638888888888888</v>
      </c>
      <c r="E2240" s="34" t="s">
        <v>58</v>
      </c>
      <c r="F2240" s="34" t="str">
        <f t="array" aca="1" ref="F2240" ca="1">INDEX(list!$C$2:$C$5034,MATCH(INDIRECT(ADDRESS(ROW(),COLUMN()-1)),list!$A$2:$A$5034,0))</f>
        <v>SOCO - Tina Wang Cell</v>
      </c>
      <c r="G2240" s="34" t="s">
        <v>3929</v>
      </c>
      <c r="H2240" s="34">
        <v>11</v>
      </c>
      <c r="I2240" s="34"/>
    </row>
    <row r="2241" spans="1:9" ht="18.75" customHeight="1">
      <c r="A2241" s="34" t="s">
        <v>3932</v>
      </c>
      <c r="B2241" s="87">
        <v>44096</v>
      </c>
      <c r="C2241" s="36">
        <v>0.38125000000000003</v>
      </c>
      <c r="D2241" s="37">
        <v>0.3833333333333333</v>
      </c>
      <c r="E2241" s="34" t="s">
        <v>940</v>
      </c>
      <c r="F2241" s="34" t="str">
        <f t="array" aca="1" ref="F2241" ca="1">INDEX(list!$C$2:$C$5034,MATCH(INDIRECT(ADDRESS(ROW(),COLUMN()-1)),list!$A$2:$A$5034,0))</f>
        <v>SOCO - James Sampson</v>
      </c>
      <c r="G2241" s="34" t="s">
        <v>3931</v>
      </c>
      <c r="H2241" s="34">
        <v>3</v>
      </c>
      <c r="I2241" s="34"/>
    </row>
    <row r="2242" spans="1:9" ht="18.75" customHeight="1">
      <c r="A2242" s="34" t="s">
        <v>3932</v>
      </c>
      <c r="B2242" s="87">
        <v>44096</v>
      </c>
      <c r="C2242" s="36">
        <v>0.41041666666666665</v>
      </c>
      <c r="D2242" s="37">
        <v>0.41250000000000003</v>
      </c>
      <c r="E2242" s="34" t="s">
        <v>58</v>
      </c>
      <c r="F2242" s="34" t="str">
        <f t="array" aca="1" ref="F2242" ca="1">INDEX(list!$C$2:$C$5034,MATCH(INDIRECT(ADDRESS(ROW(),COLUMN()-1)),list!$A$2:$A$5034,0))</f>
        <v>SOCO - Tina Wang Cell</v>
      </c>
      <c r="G2242" s="34" t="s">
        <v>3929</v>
      </c>
      <c r="H2242" s="34">
        <v>3</v>
      </c>
      <c r="I2242" s="34"/>
    </row>
    <row r="2243" spans="1:9" ht="18.75" customHeight="1">
      <c r="A2243" s="34" t="s">
        <v>3932</v>
      </c>
      <c r="B2243" s="87">
        <v>44096</v>
      </c>
      <c r="C2243" s="36">
        <v>0.43333333333333335</v>
      </c>
      <c r="D2243" s="37">
        <v>0.43611111111111112</v>
      </c>
      <c r="E2243" s="34" t="s">
        <v>2117</v>
      </c>
      <c r="F2243" s="34" t="str">
        <f t="array" aca="1" ref="F2243" ca="1">INDEX(list!$C$2:$C$5034,MATCH(INDIRECT(ADDRESS(ROW(),COLUMN()-1)),list!$A$2:$A$5034,0))</f>
        <v>FB - Mitch Jacobs</v>
      </c>
      <c r="G2243" s="34" t="s">
        <v>3929</v>
      </c>
      <c r="H2243" s="34">
        <v>4</v>
      </c>
      <c r="I2243" s="34"/>
    </row>
    <row r="2244" spans="1:9" ht="18.75" customHeight="1">
      <c r="A2244" s="34" t="s">
        <v>3932</v>
      </c>
      <c r="B2244" s="87">
        <v>44096</v>
      </c>
      <c r="C2244" s="36">
        <v>0.45069444444444445</v>
      </c>
      <c r="D2244" s="37">
        <v>0.45069444444444445</v>
      </c>
      <c r="E2244" s="34" t="s">
        <v>2091</v>
      </c>
      <c r="F2244" s="34" t="str">
        <f t="array" aca="1" ref="F2244" ca="1">INDEX(list!$C$2:$C$5034,MATCH(INDIRECT(ADDRESS(ROW(),COLUMN()-1)),list!$A$2:$A$5034,0))</f>
        <v>PDM - Don Hoffman home</v>
      </c>
      <c r="G2244" s="34" t="s">
        <v>3930</v>
      </c>
      <c r="H2244" s="34">
        <v>0</v>
      </c>
      <c r="I2244" s="34"/>
    </row>
    <row r="2245" spans="1:9" ht="18.75" customHeight="1">
      <c r="A2245" s="34" t="s">
        <v>3932</v>
      </c>
      <c r="B2245" s="87">
        <v>44096</v>
      </c>
      <c r="C2245" s="36">
        <v>0.52847222222222223</v>
      </c>
      <c r="D2245" s="37">
        <v>0.52847222222222223</v>
      </c>
      <c r="E2245" s="34" t="s">
        <v>1053</v>
      </c>
      <c r="F2245" s="34" t="str">
        <f t="array" aca="1" ref="F2245" ca="1">INDEX(list!$C$2:$C$5034,MATCH(INDIRECT(ADDRESS(ROW(),COLUMN()-1)),list!$A$2:$A$5034,0))</f>
        <v>CNH - Harry Harrison Fax</v>
      </c>
      <c r="G2245" s="34" t="s">
        <v>3931</v>
      </c>
      <c r="H2245" s="34">
        <v>0</v>
      </c>
      <c r="I2245" s="34"/>
    </row>
    <row r="2246" spans="1:9" ht="18.75" customHeight="1">
      <c r="A2246" s="34" t="s">
        <v>3932</v>
      </c>
      <c r="B2246" s="87">
        <v>44096</v>
      </c>
      <c r="C2246" s="36">
        <v>0.52847222222222223</v>
      </c>
      <c r="D2246" s="37">
        <v>0.52916666666666667</v>
      </c>
      <c r="E2246" s="34" t="s">
        <v>1056</v>
      </c>
      <c r="F2246" s="34" t="str">
        <f t="array" aca="1" ref="F2246" ca="1">INDEX(list!$C$2:$C$5034,MATCH(INDIRECT(ADDRESS(ROW(),COLUMN()-1)),list!$A$2:$A$5034,0))</f>
        <v>CNH - Harry Harrison Home</v>
      </c>
      <c r="G2246" s="34" t="s">
        <v>3931</v>
      </c>
      <c r="H2246" s="34">
        <v>1</v>
      </c>
      <c r="I2246" s="34"/>
    </row>
    <row r="2247" spans="1:9" ht="18.75" customHeight="1">
      <c r="A2247" s="34" t="s">
        <v>3932</v>
      </c>
      <c r="B2247" s="87">
        <v>44096</v>
      </c>
      <c r="C2247" s="36">
        <v>0.58402777777777781</v>
      </c>
      <c r="D2247" s="37">
        <v>0.5854166666666667</v>
      </c>
      <c r="E2247" s="34" t="s">
        <v>3272</v>
      </c>
      <c r="F2247" s="34" t="str">
        <f t="array" aca="1" ref="F2247" ca="1">INDEX(list!$C$2:$C$5034,MATCH(INDIRECT(ADDRESS(ROW(),COLUMN()-1)),list!$A$2:$A$5034,0))</f>
        <v>Elaina Cell</v>
      </c>
      <c r="G2247" s="34" t="s">
        <v>3929</v>
      </c>
      <c r="H2247" s="34">
        <v>2</v>
      </c>
      <c r="I2247" s="34"/>
    </row>
    <row r="2248" spans="1:9" ht="18.75" customHeight="1">
      <c r="A2248" s="34" t="s">
        <v>3932</v>
      </c>
      <c r="B2248" s="87">
        <v>44096</v>
      </c>
      <c r="C2248" s="36">
        <v>0.59236111111111112</v>
      </c>
      <c r="D2248" s="37">
        <v>0.60763888888888895</v>
      </c>
      <c r="E2248" s="34" t="s">
        <v>2398</v>
      </c>
      <c r="F2248" s="34" t="str">
        <f t="array" aca="1" ref="F2248" ca="1">INDEX(list!$C$2:$C$5034,MATCH(INDIRECT(ADDRESS(ROW(),COLUMN()-1)),list!$A$2:$A$5034,0))</f>
        <v>VA - Yolanda Staff personal</v>
      </c>
      <c r="G2248" s="34" t="s">
        <v>3929</v>
      </c>
      <c r="H2248" s="34">
        <v>22</v>
      </c>
      <c r="I2248" s="34"/>
    </row>
    <row r="2249" spans="1:9" ht="18.75" customHeight="1">
      <c r="A2249" s="34" t="s">
        <v>3932</v>
      </c>
      <c r="B2249" s="87">
        <v>44096</v>
      </c>
      <c r="C2249" s="36">
        <v>0.64930555555555558</v>
      </c>
      <c r="D2249" s="37">
        <v>0.66041666666666665</v>
      </c>
      <c r="E2249" s="34" t="s">
        <v>58</v>
      </c>
      <c r="F2249" s="34" t="str">
        <f t="array" aca="1" ref="F2249" ca="1">INDEX(list!$C$2:$C$5034,MATCH(INDIRECT(ADDRESS(ROW(),COLUMN()-1)),list!$A$2:$A$5034,0))</f>
        <v>SOCO - Tina Wang Cell</v>
      </c>
      <c r="G2249" s="34" t="s">
        <v>3929</v>
      </c>
      <c r="H2249" s="34">
        <v>16</v>
      </c>
      <c r="I2249" s="34"/>
    </row>
    <row r="2250" spans="1:9" ht="18.75" customHeight="1">
      <c r="A2250" s="34" t="s">
        <v>3932</v>
      </c>
      <c r="B2250" s="87">
        <v>44096</v>
      </c>
      <c r="C2250" s="36">
        <v>0.69374999999999998</v>
      </c>
      <c r="D2250" s="37">
        <v>0.70624999999999993</v>
      </c>
      <c r="E2250" s="34" t="s">
        <v>3583</v>
      </c>
      <c r="F2250" s="34" t="str">
        <f t="array" aca="1" ref="F2250" ca="1">INDEX(list!$C$2:$C$5034,MATCH(INDIRECT(ADDRESS(ROW(),COLUMN()-1)),list!$A$2:$A$5034,0))</f>
        <v>PDM - Don Hoffman</v>
      </c>
      <c r="G2250" s="34" t="s">
        <v>3929</v>
      </c>
      <c r="H2250" s="34">
        <v>18</v>
      </c>
      <c r="I2250" s="34"/>
    </row>
    <row r="2251" spans="1:9" ht="18.75" customHeight="1">
      <c r="A2251" s="34" t="s">
        <v>3932</v>
      </c>
      <c r="B2251" s="87">
        <v>44096</v>
      </c>
      <c r="C2251" s="36">
        <v>0.74513888888888891</v>
      </c>
      <c r="D2251" s="37">
        <v>0.74513888888888891</v>
      </c>
      <c r="E2251" s="34" t="s">
        <v>3133</v>
      </c>
      <c r="F2251" s="34" t="str">
        <f t="array" aca="1" ref="F2251" ca="1">INDEX(list!$C$2:$C$5034,MATCH(INDIRECT(ADDRESS(ROW(),COLUMN()-1)),list!$A$2:$A$5034,0))</f>
        <v>JB - Jackie Barikhan</v>
      </c>
      <c r="G2251" s="34" t="s">
        <v>3930</v>
      </c>
      <c r="H2251" s="34">
        <v>0</v>
      </c>
      <c r="I2251" s="34"/>
    </row>
    <row r="2252" spans="1:9" ht="18.75" customHeight="1">
      <c r="A2252" s="34" t="s">
        <v>3932</v>
      </c>
      <c r="B2252" s="87">
        <v>44096</v>
      </c>
      <c r="C2252" s="36">
        <v>0.74652777777777779</v>
      </c>
      <c r="D2252" s="37">
        <v>0.74861111111111101</v>
      </c>
      <c r="E2252" s="34" t="s">
        <v>3133</v>
      </c>
      <c r="F2252" s="34" t="str">
        <f t="array" aca="1" ref="F2252" ca="1">INDEX(list!$C$2:$C$5034,MATCH(INDIRECT(ADDRESS(ROW(),COLUMN()-1)),list!$A$2:$A$5034,0))</f>
        <v>JB - Jackie Barikhan</v>
      </c>
      <c r="G2252" s="34" t="s">
        <v>3931</v>
      </c>
      <c r="H2252" s="34">
        <v>3</v>
      </c>
      <c r="I2252" s="34"/>
    </row>
    <row r="2253" spans="1:9" ht="18.75" customHeight="1">
      <c r="A2253" s="34" t="s">
        <v>3932</v>
      </c>
      <c r="B2253" s="87">
        <v>44096</v>
      </c>
      <c r="C2253" s="36">
        <v>0.77361111111111114</v>
      </c>
      <c r="D2253" s="37">
        <v>0.7909722222222223</v>
      </c>
      <c r="E2253" s="34" t="s">
        <v>3133</v>
      </c>
      <c r="F2253" s="34" t="str">
        <f t="array" aca="1" ref="F2253" ca="1">INDEX(list!$C$2:$C$5034,MATCH(INDIRECT(ADDRESS(ROW(),COLUMN()-1)),list!$A$2:$A$5034,0))</f>
        <v>JB - Jackie Barikhan</v>
      </c>
      <c r="G2253" s="34" t="s">
        <v>3931</v>
      </c>
      <c r="H2253" s="34">
        <v>25</v>
      </c>
      <c r="I2253" s="34"/>
    </row>
    <row r="2254" spans="1:9" ht="18.75" customHeight="1">
      <c r="A2254" s="34" t="s">
        <v>3932</v>
      </c>
      <c r="B2254" s="87">
        <v>44096</v>
      </c>
      <c r="C2254" s="36">
        <v>0.79027777777777775</v>
      </c>
      <c r="D2254" s="37">
        <v>0.82430555555555562</v>
      </c>
      <c r="E2254" s="34" t="s">
        <v>3455</v>
      </c>
      <c r="F2254" s="34" t="str">
        <f t="array" aca="1" ref="F2254" ca="1">INDEX(list!$C$2:$C$5034,MATCH(INDIRECT(ADDRESS(ROW(),COLUMN()-1)),list!$A$2:$A$5034,0))</f>
        <v>JB - Jackie Barikhan home</v>
      </c>
      <c r="G2254" s="34" t="s">
        <v>3929</v>
      </c>
      <c r="H2254" s="34">
        <v>49</v>
      </c>
      <c r="I2254" s="34"/>
    </row>
    <row r="2255" spans="1:9" ht="18.75" customHeight="1">
      <c r="A2255" s="34" t="s">
        <v>3932</v>
      </c>
      <c r="B2255" s="87">
        <v>44096</v>
      </c>
      <c r="C2255" s="36">
        <v>0.82430555555555562</v>
      </c>
      <c r="D2255" s="37">
        <v>0.88055555555555554</v>
      </c>
      <c r="E2255" s="34" t="s">
        <v>3133</v>
      </c>
      <c r="F2255" s="34" t="str">
        <f t="array" aca="1" ref="F2255" ca="1">INDEX(list!$C$2:$C$5034,MATCH(INDIRECT(ADDRESS(ROW(),COLUMN()-1)),list!$A$2:$A$5034,0))</f>
        <v>JB - Jackie Barikhan</v>
      </c>
      <c r="G2255" s="34" t="s">
        <v>3929</v>
      </c>
      <c r="H2255" s="34">
        <v>81</v>
      </c>
      <c r="I2255" s="34"/>
    </row>
    <row r="2256" spans="1:9" ht="18.75" customHeight="1">
      <c r="A2256" s="34" t="s">
        <v>3932</v>
      </c>
      <c r="B2256" s="87">
        <v>44096</v>
      </c>
      <c r="C2256" s="36">
        <v>0.88750000000000007</v>
      </c>
      <c r="D2256" s="37">
        <v>0.89930555555555547</v>
      </c>
      <c r="E2256" s="34" t="s">
        <v>2117</v>
      </c>
      <c r="F2256" s="34" t="str">
        <f t="array" aca="1" ref="F2256" ca="1">INDEX(list!$C$2:$C$5034,MATCH(INDIRECT(ADDRESS(ROW(),COLUMN()-1)),list!$A$2:$A$5034,0))</f>
        <v>FB - Mitch Jacobs</v>
      </c>
      <c r="G2256" s="34" t="s">
        <v>3929</v>
      </c>
      <c r="H2256" s="34">
        <v>17</v>
      </c>
      <c r="I2256" s="34"/>
    </row>
    <row r="2257" spans="1:9" ht="18.75" customHeight="1">
      <c r="A2257" s="34" t="s">
        <v>3933</v>
      </c>
      <c r="B2257" s="87">
        <v>44097</v>
      </c>
      <c r="C2257" s="36">
        <v>0.39027777777777778</v>
      </c>
      <c r="D2257" s="37">
        <v>0.39027777777777778</v>
      </c>
      <c r="E2257" s="34" t="s">
        <v>2677</v>
      </c>
      <c r="F2257" s="34" t="str">
        <f t="array" aca="1" ref="F2257" ca="1">INDEX(list!$C$2:$C$5034,MATCH(INDIRECT(ADDRESS(ROW(),COLUMN()-1)),list!$A$2:$A$5034,0))</f>
        <v>Shannon Garcia</v>
      </c>
      <c r="G2257" s="34" t="s">
        <v>3930</v>
      </c>
      <c r="H2257" s="34">
        <v>0</v>
      </c>
      <c r="I2257" s="34"/>
    </row>
    <row r="2258" spans="1:9" ht="18.75" customHeight="1">
      <c r="A2258" s="34" t="s">
        <v>3933</v>
      </c>
      <c r="B2258" s="87">
        <v>44097</v>
      </c>
      <c r="C2258" s="36">
        <v>0.41736111111111113</v>
      </c>
      <c r="D2258" s="37">
        <v>0.41736111111111113</v>
      </c>
      <c r="E2258" s="34" t="s">
        <v>3272</v>
      </c>
      <c r="F2258" s="34" t="str">
        <f t="array" aca="1" ref="F2258" ca="1">INDEX(list!$C$2:$C$5034,MATCH(INDIRECT(ADDRESS(ROW(),COLUMN()-1)),list!$A$2:$A$5034,0))</f>
        <v>Elaina Cell</v>
      </c>
      <c r="G2258" s="34" t="s">
        <v>3930</v>
      </c>
      <c r="H2258" s="34">
        <v>0</v>
      </c>
      <c r="I2258" s="34"/>
    </row>
    <row r="2259" spans="1:9" ht="18.75" customHeight="1">
      <c r="A2259" s="34" t="s">
        <v>3933</v>
      </c>
      <c r="B2259" s="87">
        <v>44097</v>
      </c>
      <c r="C2259" s="36">
        <v>0.44236111111111115</v>
      </c>
      <c r="D2259" s="37">
        <v>0.44236111111111115</v>
      </c>
      <c r="E2259" s="34" t="s">
        <v>3583</v>
      </c>
      <c r="F2259" s="34" t="str">
        <f t="array" aca="1" ref="F2259" ca="1">INDEX(list!$C$2:$C$5034,MATCH(INDIRECT(ADDRESS(ROW(),COLUMN()-1)),list!$A$2:$A$5034,0))</f>
        <v>PDM - Don Hoffman</v>
      </c>
      <c r="G2259" s="34" t="s">
        <v>3930</v>
      </c>
      <c r="H2259" s="34">
        <v>0</v>
      </c>
      <c r="I2259" s="34"/>
    </row>
    <row r="2260" spans="1:9" ht="18.75" customHeight="1">
      <c r="A2260" s="34" t="s">
        <v>3933</v>
      </c>
      <c r="B2260" s="87">
        <v>44097</v>
      </c>
      <c r="C2260" s="36">
        <v>0.45763888888888887</v>
      </c>
      <c r="D2260" s="37">
        <v>0.46111111111111108</v>
      </c>
      <c r="E2260" s="34" t="s">
        <v>1374</v>
      </c>
      <c r="F2260" s="34" t="str">
        <f t="array" aca="1" ref="F2260" ca="1">INDEX(list!$C$2:$C$5034,MATCH(INDIRECT(ADDRESS(ROW(),COLUMN()-1)),list!$A$2:$A$5034,0))</f>
        <v>Kyani - Barbara Marville Dennis Kelly</v>
      </c>
      <c r="G2260" s="34" t="s">
        <v>3929</v>
      </c>
      <c r="H2260" s="34">
        <v>5</v>
      </c>
      <c r="I2260" s="34"/>
    </row>
    <row r="2261" spans="1:9" ht="18.75" customHeight="1">
      <c r="A2261" s="34" t="s">
        <v>3933</v>
      </c>
      <c r="B2261" s="87">
        <v>44097</v>
      </c>
      <c r="C2261" s="36">
        <v>0.4777777777777778</v>
      </c>
      <c r="D2261" s="37">
        <v>0.48402777777777778</v>
      </c>
      <c r="E2261" s="34" t="s">
        <v>3583</v>
      </c>
      <c r="F2261" s="34" t="str">
        <f t="array" aca="1" ref="F2261" ca="1">INDEX(list!$C$2:$C$5034,MATCH(INDIRECT(ADDRESS(ROW(),COLUMN()-1)),list!$A$2:$A$5034,0))</f>
        <v>PDM - Don Hoffman</v>
      </c>
      <c r="G2261" s="34" t="s">
        <v>3929</v>
      </c>
      <c r="H2261" s="34">
        <v>9</v>
      </c>
      <c r="I2261" s="34"/>
    </row>
    <row r="2262" spans="1:9" ht="18.75" customHeight="1">
      <c r="A2262" s="34" t="s">
        <v>3933</v>
      </c>
      <c r="B2262" s="87">
        <v>44097</v>
      </c>
      <c r="C2262" s="36">
        <v>0.50763888888888886</v>
      </c>
      <c r="D2262" s="37">
        <v>0.50763888888888886</v>
      </c>
      <c r="E2262" s="34" t="s">
        <v>3583</v>
      </c>
      <c r="F2262" s="34" t="str">
        <f t="array" aca="1" ref="F2262" ca="1">INDEX(list!$C$2:$C$5034,MATCH(INDIRECT(ADDRESS(ROW(),COLUMN()-1)),list!$A$2:$A$5034,0))</f>
        <v>PDM - Don Hoffman</v>
      </c>
      <c r="G2262" s="34" t="s">
        <v>3930</v>
      </c>
      <c r="H2262" s="34">
        <v>0</v>
      </c>
      <c r="I2262" s="34"/>
    </row>
    <row r="2263" spans="1:9" ht="18.75" customHeight="1">
      <c r="A2263" s="34" t="s">
        <v>3933</v>
      </c>
      <c r="B2263" s="87">
        <v>44097</v>
      </c>
      <c r="C2263" s="36">
        <v>0.51250000000000007</v>
      </c>
      <c r="D2263" s="37">
        <v>0.52222222222222225</v>
      </c>
      <c r="E2263" s="34" t="s">
        <v>3583</v>
      </c>
      <c r="F2263" s="34" t="str">
        <f t="array" aca="1" ref="F2263" ca="1">INDEX(list!$C$2:$C$5034,MATCH(INDIRECT(ADDRESS(ROW(),COLUMN()-1)),list!$A$2:$A$5034,0))</f>
        <v>PDM - Don Hoffman</v>
      </c>
      <c r="G2263" s="34" t="s">
        <v>3931</v>
      </c>
      <c r="H2263" s="34">
        <v>14</v>
      </c>
      <c r="I2263" s="34"/>
    </row>
    <row r="2264" spans="1:9" ht="18.75" customHeight="1">
      <c r="A2264" s="34" t="s">
        <v>3933</v>
      </c>
      <c r="B2264" s="87">
        <v>44097</v>
      </c>
      <c r="C2264" s="36">
        <v>0.52500000000000002</v>
      </c>
      <c r="D2264" s="37">
        <v>0.52638888888888891</v>
      </c>
      <c r="E2264" s="34" t="s">
        <v>2651</v>
      </c>
      <c r="F2264" s="34" t="str">
        <f t="array" aca="1" ref="F2264" ca="1">INDEX(list!$C$2:$C$5034,MATCH(INDIRECT(ADDRESS(ROW(),COLUMN()-1)),list!$A$2:$A$5034,0))</f>
        <v>GD - Diana Garreau Cell</v>
      </c>
      <c r="G2264" s="34" t="s">
        <v>3929</v>
      </c>
      <c r="H2264" s="34">
        <v>2</v>
      </c>
      <c r="I2264" s="34"/>
    </row>
    <row r="2265" spans="1:9" ht="18.75" customHeight="1">
      <c r="A2265" s="34" t="s">
        <v>3933</v>
      </c>
      <c r="B2265" s="87">
        <v>44097</v>
      </c>
      <c r="C2265" s="36">
        <v>0.54583333333333328</v>
      </c>
      <c r="D2265" s="37">
        <v>0.54583333333333328</v>
      </c>
      <c r="E2265" s="34" t="s">
        <v>3583</v>
      </c>
      <c r="F2265" s="34" t="str">
        <f t="array" aca="1" ref="F2265" ca="1">INDEX(list!$C$2:$C$5034,MATCH(INDIRECT(ADDRESS(ROW(),COLUMN()-1)),list!$A$2:$A$5034,0))</f>
        <v>PDM - Don Hoffman</v>
      </c>
      <c r="G2265" s="34" t="s">
        <v>3930</v>
      </c>
      <c r="H2265" s="34">
        <v>0</v>
      </c>
      <c r="I2265" s="34"/>
    </row>
    <row r="2266" spans="1:9" ht="18.75" customHeight="1">
      <c r="A2266" s="34" t="s">
        <v>3933</v>
      </c>
      <c r="B2266" s="87">
        <v>44097</v>
      </c>
      <c r="C2266" s="36">
        <v>0.60069444444444442</v>
      </c>
      <c r="D2266" s="37">
        <v>0.60069444444444442</v>
      </c>
      <c r="E2266" s="34" t="s">
        <v>827</v>
      </c>
      <c r="F2266" s="34" t="str">
        <f t="array" aca="1" ref="F2266" ca="1">INDEX(list!$C$2:$C$5034,MATCH(INDIRECT(ADDRESS(ROW(),COLUMN()-1)),list!$A$2:$A$5034,0))</f>
        <v>Law office of Lolita Kirk - Heather Jo Bees</v>
      </c>
      <c r="G2266" s="34" t="s">
        <v>3930</v>
      </c>
      <c r="H2266" s="34">
        <v>0</v>
      </c>
      <c r="I2266" s="34"/>
    </row>
    <row r="2267" spans="1:9" ht="18.75" customHeight="1">
      <c r="A2267" s="34" t="s">
        <v>3933</v>
      </c>
      <c r="B2267" s="87">
        <v>44097</v>
      </c>
      <c r="C2267" s="36">
        <v>0.60416666666666663</v>
      </c>
      <c r="D2267" s="37">
        <v>0.61249999999999993</v>
      </c>
      <c r="E2267" s="34" t="s">
        <v>2923</v>
      </c>
      <c r="F2267" s="38" t="str">
        <f t="array" aca="1" ref="F2267" ca="1">INDEX(list!$C$2:$C$5034,MATCH(INDIRECT(ADDRESS(ROW(),COLUMN()-1)),list!$A$2:$A$5034,0))</f>
        <v>HB - cell</v>
      </c>
      <c r="G2267" s="34" t="s">
        <v>3929</v>
      </c>
      <c r="H2267" s="34">
        <v>12</v>
      </c>
      <c r="I2267" s="34"/>
    </row>
    <row r="2268" spans="1:9" ht="18.75" customHeight="1">
      <c r="A2268" s="34" t="s">
        <v>3933</v>
      </c>
      <c r="B2268" s="87">
        <v>44097</v>
      </c>
      <c r="C2268" s="36">
        <v>0.6166666666666667</v>
      </c>
      <c r="D2268" s="37">
        <v>0.63263888888888886</v>
      </c>
      <c r="E2268" s="34" t="s">
        <v>3583</v>
      </c>
      <c r="F2268" s="34" t="str">
        <f t="array" aca="1" ref="F2268" ca="1">INDEX(list!$C$2:$C$5034,MATCH(INDIRECT(ADDRESS(ROW(),COLUMN()-1)),list!$A$2:$A$5034,0))</f>
        <v>PDM - Don Hoffman</v>
      </c>
      <c r="G2268" s="34" t="s">
        <v>3929</v>
      </c>
      <c r="H2268" s="34">
        <v>23</v>
      </c>
      <c r="I2268" s="34"/>
    </row>
    <row r="2269" spans="1:9" ht="18.75" customHeight="1">
      <c r="A2269" s="34" t="s">
        <v>3933</v>
      </c>
      <c r="B2269" s="87">
        <v>44097</v>
      </c>
      <c r="C2269" s="36">
        <v>0.70833333333333337</v>
      </c>
      <c r="D2269" s="37">
        <v>0.7090277777777777</v>
      </c>
      <c r="E2269" s="34" t="s">
        <v>1114</v>
      </c>
      <c r="F2269" s="34" t="str">
        <f t="array" aca="1" ref="F2269" ca="1">INDEX(list!$C$2:$C$5034,MATCH(INDIRECT(ADDRESS(ROW(),COLUMN()-1)),list!$A$2:$A$5034,0))</f>
        <v>CNH - Harry Harrison Cell</v>
      </c>
      <c r="G2269" s="34" t="s">
        <v>3931</v>
      </c>
      <c r="H2269" s="34">
        <v>1</v>
      </c>
      <c r="I2269" s="34"/>
    </row>
    <row r="2270" spans="1:9" ht="18.75" customHeight="1">
      <c r="A2270" s="34" t="s">
        <v>3933</v>
      </c>
      <c r="B2270" s="87">
        <v>44097</v>
      </c>
      <c r="C2270" s="36">
        <v>0.7104166666666667</v>
      </c>
      <c r="D2270" s="37">
        <v>0.71111111111111114</v>
      </c>
      <c r="E2270" s="34" t="s">
        <v>866</v>
      </c>
      <c r="F2270" s="34" t="str">
        <f t="array" aca="1" ref="F2270" ca="1">INDEX(list!$C$2:$C$5034,MATCH(INDIRECT(ADDRESS(ROW(),COLUMN()-1)),list!$A$2:$A$5034,0))</f>
        <v>CPL - John CPL Cell</v>
      </c>
      <c r="G2270" s="34" t="s">
        <v>3931</v>
      </c>
      <c r="H2270" s="34">
        <v>1</v>
      </c>
      <c r="I2270" s="34"/>
    </row>
    <row r="2271" spans="1:9" ht="18.75" customHeight="1">
      <c r="A2271" s="34" t="s">
        <v>3933</v>
      </c>
      <c r="B2271" s="87">
        <v>44097</v>
      </c>
      <c r="C2271" s="36">
        <v>0.73472222222222217</v>
      </c>
      <c r="D2271" s="37">
        <v>0.73472222222222217</v>
      </c>
      <c r="E2271" s="34" t="s">
        <v>523</v>
      </c>
      <c r="F2271" s="38" t="str">
        <f t="array" aca="1" ref="F2271" ca="1">INDEX(list!$C$2:$C$5034,MATCH(INDIRECT(ADDRESS(ROW(),COLUMN()-1)),list!$A$2:$A$5034,0))</f>
        <v>EN - Home</v>
      </c>
      <c r="G2271" s="34" t="s">
        <v>3930</v>
      </c>
      <c r="H2271" s="34">
        <v>0</v>
      </c>
      <c r="I2271" s="34"/>
    </row>
    <row r="2272" spans="1:9" ht="18.75" customHeight="1">
      <c r="A2272" s="34" t="s">
        <v>3933</v>
      </c>
      <c r="B2272" s="87">
        <v>44097</v>
      </c>
      <c r="C2272" s="36">
        <v>0.75694444444444453</v>
      </c>
      <c r="D2272" s="37">
        <v>0.77083333333333337</v>
      </c>
      <c r="E2272" s="34" t="s">
        <v>1142</v>
      </c>
      <c r="F2272" s="34" t="str">
        <f t="array" aca="1" ref="F2272" ca="1">INDEX(list!$C$2:$C$5034,MATCH(INDIRECT(ADDRESS(ROW(),COLUMN()-1)),list!$A$2:$A$5034,0))</f>
        <v>CNH - Harry Harrison - Nickolas</v>
      </c>
      <c r="G2272" s="34" t="s">
        <v>3929</v>
      </c>
      <c r="H2272" s="34">
        <v>20</v>
      </c>
      <c r="I2272" s="34"/>
    </row>
    <row r="2273" spans="1:9" ht="18.75" customHeight="1">
      <c r="A2273" s="34" t="s">
        <v>3933</v>
      </c>
      <c r="B2273" s="87">
        <v>44097</v>
      </c>
      <c r="C2273" s="36">
        <v>0.78055555555555556</v>
      </c>
      <c r="D2273" s="37">
        <v>0.78055555555555556</v>
      </c>
      <c r="E2273" s="34" t="s">
        <v>3133</v>
      </c>
      <c r="F2273" s="34" t="str">
        <f t="array" aca="1" ref="F2273" ca="1">INDEX(list!$C$2:$C$5034,MATCH(INDIRECT(ADDRESS(ROW(),COLUMN()-1)),list!$A$2:$A$5034,0))</f>
        <v>JB - Jackie Barikhan</v>
      </c>
      <c r="G2273" s="34" t="s">
        <v>3930</v>
      </c>
      <c r="H2273" s="34">
        <v>0</v>
      </c>
      <c r="I2273" s="34"/>
    </row>
    <row r="2274" spans="1:9" ht="18.75" customHeight="1">
      <c r="A2274" s="34" t="s">
        <v>3933</v>
      </c>
      <c r="B2274" s="87">
        <v>44097</v>
      </c>
      <c r="C2274" s="36">
        <v>0.79375000000000007</v>
      </c>
      <c r="D2274" s="37">
        <v>0.79791666666666661</v>
      </c>
      <c r="E2274" s="34" t="s">
        <v>866</v>
      </c>
      <c r="F2274" s="34" t="str">
        <f t="array" aca="1" ref="F2274" ca="1">INDEX(list!$C$2:$C$5034,MATCH(INDIRECT(ADDRESS(ROW(),COLUMN()-1)),list!$A$2:$A$5034,0))</f>
        <v>CPL - John CPL Cell</v>
      </c>
      <c r="G2274" s="34" t="s">
        <v>3929</v>
      </c>
      <c r="H2274" s="34">
        <v>6</v>
      </c>
      <c r="I2274" s="34"/>
    </row>
    <row r="2275" spans="1:9" ht="18.75" customHeight="1">
      <c r="A2275" s="34" t="s">
        <v>3934</v>
      </c>
      <c r="B2275" s="87">
        <v>44098</v>
      </c>
      <c r="C2275" s="36">
        <v>0.43611111111111112</v>
      </c>
      <c r="D2275" s="37">
        <v>0.44513888888888892</v>
      </c>
      <c r="E2275" s="34" t="s">
        <v>2151</v>
      </c>
      <c r="F2275" s="34" t="str">
        <f t="array" aca="1" ref="F2275" ca="1">INDEX(list!$C$2:$C$5034,MATCH(INDIRECT(ADDRESS(ROW(),COLUMN()-1)),list!$A$2:$A$5034,0))</f>
        <v>VEO - Main</v>
      </c>
      <c r="G2275" s="34" t="s">
        <v>3929</v>
      </c>
      <c r="H2275" s="34">
        <v>13</v>
      </c>
      <c r="I2275" s="34"/>
    </row>
    <row r="2276" spans="1:9" ht="18.75" customHeight="1">
      <c r="A2276" s="34" t="s">
        <v>3934</v>
      </c>
      <c r="B2276" s="87">
        <v>44098</v>
      </c>
      <c r="C2276" s="36">
        <v>0.45069444444444445</v>
      </c>
      <c r="D2276" s="37">
        <v>0.4680555555555555</v>
      </c>
      <c r="E2276" s="34" t="s">
        <v>1056</v>
      </c>
      <c r="F2276" s="34" t="str">
        <f t="array" aca="1" ref="F2276" ca="1">INDEX(list!$C$2:$C$5034,MATCH(INDIRECT(ADDRESS(ROW(),COLUMN()-1)),list!$A$2:$A$5034,0))</f>
        <v>CNH - Harry Harrison Home</v>
      </c>
      <c r="G2276" s="34" t="s">
        <v>3931</v>
      </c>
      <c r="H2276" s="34">
        <v>25</v>
      </c>
      <c r="I2276" s="34"/>
    </row>
    <row r="2277" spans="1:9" ht="18.75" customHeight="1">
      <c r="A2277" s="34" t="s">
        <v>3934</v>
      </c>
      <c r="B2277" s="87">
        <v>44098</v>
      </c>
      <c r="C2277" s="36">
        <v>0.45277777777777778</v>
      </c>
      <c r="D2277" s="37">
        <v>0.45277777777777778</v>
      </c>
      <c r="E2277" s="34" t="s">
        <v>2651</v>
      </c>
      <c r="F2277" s="34" t="str">
        <f t="array" aca="1" ref="F2277" ca="1">INDEX(list!$C$2:$C$5034,MATCH(INDIRECT(ADDRESS(ROW(),COLUMN()-1)),list!$A$2:$A$5034,0))</f>
        <v>GD - Diana Garreau Cell</v>
      </c>
      <c r="G2277" s="34" t="s">
        <v>3930</v>
      </c>
      <c r="H2277" s="34">
        <v>0</v>
      </c>
      <c r="I2277" s="34"/>
    </row>
    <row r="2278" spans="1:9" ht="18.75" customHeight="1">
      <c r="A2278" s="34" t="s">
        <v>3934</v>
      </c>
      <c r="B2278" s="87">
        <v>44098</v>
      </c>
      <c r="C2278" s="36">
        <v>0.4680555555555555</v>
      </c>
      <c r="D2278" s="37">
        <v>0.4694444444444445</v>
      </c>
      <c r="E2278" s="34" t="s">
        <v>1114</v>
      </c>
      <c r="F2278" s="34" t="str">
        <f t="array" aca="1" ref="F2278" ca="1">INDEX(list!$C$2:$C$5034,MATCH(INDIRECT(ADDRESS(ROW(),COLUMN()-1)),list!$A$2:$A$5034,0))</f>
        <v>CNH - Harry Harrison Cell</v>
      </c>
      <c r="G2278" s="34" t="s">
        <v>3929</v>
      </c>
      <c r="H2278" s="34">
        <v>2</v>
      </c>
      <c r="I2278" s="34"/>
    </row>
    <row r="2279" spans="1:9" ht="18.75" customHeight="1">
      <c r="A2279" s="34" t="s">
        <v>3934</v>
      </c>
      <c r="B2279" s="87">
        <v>44098</v>
      </c>
      <c r="C2279" s="36">
        <v>0.47013888888888888</v>
      </c>
      <c r="D2279" s="37">
        <v>0.47013888888888888</v>
      </c>
      <c r="E2279" s="34" t="s">
        <v>2651</v>
      </c>
      <c r="F2279" s="34" t="str">
        <f t="array" aca="1" ref="F2279" ca="1">INDEX(list!$C$2:$C$5034,MATCH(INDIRECT(ADDRESS(ROW(),COLUMN()-1)),list!$A$2:$A$5034,0))</f>
        <v>GD - Diana Garreau Cell</v>
      </c>
      <c r="G2279" s="34" t="s">
        <v>3931</v>
      </c>
      <c r="H2279" s="34">
        <v>0</v>
      </c>
      <c r="I2279" s="34"/>
    </row>
    <row r="2280" spans="1:9" ht="18.75" customHeight="1">
      <c r="A2280" s="34" t="s">
        <v>3934</v>
      </c>
      <c r="B2280" s="87">
        <v>44098</v>
      </c>
      <c r="C2280" s="36">
        <v>0.47083333333333338</v>
      </c>
      <c r="D2280" s="37">
        <v>0.47152777777777777</v>
      </c>
      <c r="E2280" s="34" t="s">
        <v>2651</v>
      </c>
      <c r="F2280" s="34" t="str">
        <f t="array" aca="1" ref="F2280" ca="1">INDEX(list!$C$2:$C$5034,MATCH(INDIRECT(ADDRESS(ROW(),COLUMN()-1)),list!$A$2:$A$5034,0))</f>
        <v>GD - Diana Garreau Cell</v>
      </c>
      <c r="G2280" s="34" t="s">
        <v>3931</v>
      </c>
      <c r="H2280" s="34">
        <v>1</v>
      </c>
      <c r="I2280" s="34"/>
    </row>
    <row r="2281" spans="1:9" ht="18.75" customHeight="1">
      <c r="A2281" s="34" t="s">
        <v>3934</v>
      </c>
      <c r="B2281" s="87">
        <v>44098</v>
      </c>
      <c r="C2281" s="36">
        <v>0.47430555555555554</v>
      </c>
      <c r="D2281" s="37">
        <v>0.4770833333333333</v>
      </c>
      <c r="E2281" s="34" t="s">
        <v>2923</v>
      </c>
      <c r="F2281" s="38" t="str">
        <f t="array" aca="1" ref="F2281" ca="1">INDEX(list!$C$2:$C$5034,MATCH(INDIRECT(ADDRESS(ROW(),COLUMN()-1)),list!$A$2:$A$5034,0))</f>
        <v>HB - cell</v>
      </c>
      <c r="G2281" s="34" t="s">
        <v>3929</v>
      </c>
      <c r="H2281" s="34">
        <v>4</v>
      </c>
      <c r="I2281" s="34"/>
    </row>
    <row r="2282" spans="1:9" ht="18.75" customHeight="1">
      <c r="A2282" s="34" t="s">
        <v>3934</v>
      </c>
      <c r="B2282" s="87">
        <v>44098</v>
      </c>
      <c r="C2282" s="36">
        <v>0.47986111111111113</v>
      </c>
      <c r="D2282" s="37">
        <v>0.48541666666666666</v>
      </c>
      <c r="E2282" s="34" t="s">
        <v>3583</v>
      </c>
      <c r="F2282" s="34" t="str">
        <f t="array" aca="1" ref="F2282" ca="1">INDEX(list!$C$2:$C$5034,MATCH(INDIRECT(ADDRESS(ROW(),COLUMN()-1)),list!$A$2:$A$5034,0))</f>
        <v>PDM - Don Hoffman</v>
      </c>
      <c r="G2282" s="34" t="s">
        <v>3929</v>
      </c>
      <c r="H2282" s="34">
        <v>8</v>
      </c>
      <c r="I2282" s="34"/>
    </row>
    <row r="2283" spans="1:9" ht="18.75" customHeight="1">
      <c r="A2283" s="34" t="s">
        <v>3934</v>
      </c>
      <c r="B2283" s="87">
        <v>44098</v>
      </c>
      <c r="C2283" s="36">
        <v>0.48888888888888887</v>
      </c>
      <c r="D2283" s="37">
        <v>0.49861111111111112</v>
      </c>
      <c r="E2283" s="34" t="s">
        <v>3583</v>
      </c>
      <c r="F2283" s="34" t="str">
        <f t="array" aca="1" ref="F2283" ca="1">INDEX(list!$C$2:$C$5034,MATCH(INDIRECT(ADDRESS(ROW(),COLUMN()-1)),list!$A$2:$A$5034,0))</f>
        <v>PDM - Don Hoffman</v>
      </c>
      <c r="G2283" s="34" t="s">
        <v>3929</v>
      </c>
      <c r="H2283" s="34">
        <v>14</v>
      </c>
      <c r="I2283" s="34"/>
    </row>
    <row r="2284" spans="1:9" ht="18.75" customHeight="1">
      <c r="A2284" s="34" t="s">
        <v>3934</v>
      </c>
      <c r="B2284" s="87">
        <v>44098</v>
      </c>
      <c r="C2284" s="36">
        <v>0.43611111111111112</v>
      </c>
      <c r="D2284" s="37">
        <v>0.44513888888888892</v>
      </c>
      <c r="E2284" s="34" t="s">
        <v>2151</v>
      </c>
      <c r="F2284" s="34" t="str">
        <f t="array" aca="1" ref="F2284" ca="1">INDEX(list!$C$2:$C$5034,MATCH(INDIRECT(ADDRESS(ROW(),COLUMN()-1)),list!$A$2:$A$5034,0))</f>
        <v>VEO - Main</v>
      </c>
      <c r="G2284" s="34" t="s">
        <v>3929</v>
      </c>
      <c r="H2284" s="34">
        <v>13</v>
      </c>
      <c r="I2284" s="34"/>
    </row>
    <row r="2285" spans="1:9" ht="18.75" customHeight="1">
      <c r="A2285" s="34" t="s">
        <v>3934</v>
      </c>
      <c r="B2285" s="87">
        <v>44098</v>
      </c>
      <c r="C2285" s="36">
        <v>0.45069444444444445</v>
      </c>
      <c r="D2285" s="37">
        <v>0.4680555555555555</v>
      </c>
      <c r="E2285" s="34" t="s">
        <v>1056</v>
      </c>
      <c r="F2285" s="34" t="str">
        <f t="array" aca="1" ref="F2285" ca="1">INDEX(list!$C$2:$C$5034,MATCH(INDIRECT(ADDRESS(ROW(),COLUMN()-1)),list!$A$2:$A$5034,0))</f>
        <v>CNH - Harry Harrison Home</v>
      </c>
      <c r="G2285" s="34" t="s">
        <v>3931</v>
      </c>
      <c r="H2285" s="34">
        <v>25</v>
      </c>
      <c r="I2285" s="34"/>
    </row>
    <row r="2286" spans="1:9" ht="18.75" customHeight="1">
      <c r="A2286" s="34" t="s">
        <v>3934</v>
      </c>
      <c r="B2286" s="87">
        <v>44098</v>
      </c>
      <c r="C2286" s="36">
        <v>0.45277777777777778</v>
      </c>
      <c r="D2286" s="37">
        <v>0.45277777777777778</v>
      </c>
      <c r="E2286" s="34" t="s">
        <v>2651</v>
      </c>
      <c r="F2286" s="34" t="str">
        <f t="array" aca="1" ref="F2286" ca="1">INDEX(list!$C$2:$C$5034,MATCH(INDIRECT(ADDRESS(ROW(),COLUMN()-1)),list!$A$2:$A$5034,0))</f>
        <v>GD - Diana Garreau Cell</v>
      </c>
      <c r="G2286" s="34" t="s">
        <v>3930</v>
      </c>
      <c r="H2286" s="34">
        <v>0</v>
      </c>
      <c r="I2286" s="34"/>
    </row>
    <row r="2287" spans="1:9" ht="18.75" customHeight="1">
      <c r="A2287" s="34" t="s">
        <v>3934</v>
      </c>
      <c r="B2287" s="87">
        <v>44098</v>
      </c>
      <c r="C2287" s="36">
        <v>0.4680555555555555</v>
      </c>
      <c r="D2287" s="37">
        <v>0.4694444444444445</v>
      </c>
      <c r="E2287" s="34" t="s">
        <v>1114</v>
      </c>
      <c r="F2287" s="34" t="str">
        <f t="array" aca="1" ref="F2287" ca="1">INDEX(list!$C$2:$C$5034,MATCH(INDIRECT(ADDRESS(ROW(),COLUMN()-1)),list!$A$2:$A$5034,0))</f>
        <v>CNH - Harry Harrison Cell</v>
      </c>
      <c r="G2287" s="34" t="s">
        <v>3929</v>
      </c>
      <c r="H2287" s="34">
        <v>2</v>
      </c>
      <c r="I2287" s="34"/>
    </row>
    <row r="2288" spans="1:9" ht="18.75" customHeight="1">
      <c r="A2288" s="34" t="s">
        <v>3934</v>
      </c>
      <c r="B2288" s="87">
        <v>44098</v>
      </c>
      <c r="C2288" s="36">
        <v>0.47013888888888888</v>
      </c>
      <c r="D2288" s="37">
        <v>0.47013888888888888</v>
      </c>
      <c r="E2288" s="34" t="s">
        <v>2651</v>
      </c>
      <c r="F2288" s="34" t="str">
        <f t="array" aca="1" ref="F2288" ca="1">INDEX(list!$C$2:$C$5034,MATCH(INDIRECT(ADDRESS(ROW(),COLUMN()-1)),list!$A$2:$A$5034,0))</f>
        <v>GD - Diana Garreau Cell</v>
      </c>
      <c r="G2288" s="34" t="s">
        <v>3931</v>
      </c>
      <c r="H2288" s="34">
        <v>0</v>
      </c>
      <c r="I2288" s="34"/>
    </row>
    <row r="2289" spans="1:9" ht="18.75" customHeight="1">
      <c r="A2289" s="34" t="s">
        <v>3934</v>
      </c>
      <c r="B2289" s="87">
        <v>44098</v>
      </c>
      <c r="C2289" s="36">
        <v>0.47083333333333338</v>
      </c>
      <c r="D2289" s="37">
        <v>0.47152777777777777</v>
      </c>
      <c r="E2289" s="34" t="s">
        <v>2651</v>
      </c>
      <c r="F2289" s="34" t="str">
        <f t="array" aca="1" ref="F2289" ca="1">INDEX(list!$C$2:$C$5034,MATCH(INDIRECT(ADDRESS(ROW(),COLUMN()-1)),list!$A$2:$A$5034,0))</f>
        <v>GD - Diana Garreau Cell</v>
      </c>
      <c r="G2289" s="34" t="s">
        <v>3931</v>
      </c>
      <c r="H2289" s="34">
        <v>1</v>
      </c>
      <c r="I2289" s="34"/>
    </row>
    <row r="2290" spans="1:9" ht="18.75" customHeight="1">
      <c r="A2290" s="34" t="s">
        <v>3934</v>
      </c>
      <c r="B2290" s="87">
        <v>44098</v>
      </c>
      <c r="C2290" s="36">
        <v>0.47430555555555554</v>
      </c>
      <c r="D2290" s="37">
        <v>0.4770833333333333</v>
      </c>
      <c r="E2290" s="34" t="s">
        <v>2923</v>
      </c>
      <c r="F2290" s="38" t="str">
        <f t="array" aca="1" ref="F2290" ca="1">INDEX(list!$C$2:$C$5034,MATCH(INDIRECT(ADDRESS(ROW(),COLUMN()-1)),list!$A$2:$A$5034,0))</f>
        <v>HB - cell</v>
      </c>
      <c r="G2290" s="34" t="s">
        <v>3929</v>
      </c>
      <c r="H2290" s="34">
        <v>4</v>
      </c>
      <c r="I2290" s="34"/>
    </row>
    <row r="2291" spans="1:9" ht="18.75" customHeight="1">
      <c r="A2291" s="34" t="s">
        <v>3934</v>
      </c>
      <c r="B2291" s="87">
        <v>44098</v>
      </c>
      <c r="C2291" s="36">
        <v>0.47986111111111113</v>
      </c>
      <c r="D2291" s="37">
        <v>0.48541666666666666</v>
      </c>
      <c r="E2291" s="34" t="s">
        <v>3583</v>
      </c>
      <c r="F2291" s="34" t="str">
        <f t="array" aca="1" ref="F2291" ca="1">INDEX(list!$C$2:$C$5034,MATCH(INDIRECT(ADDRESS(ROW(),COLUMN()-1)),list!$A$2:$A$5034,0))</f>
        <v>PDM - Don Hoffman</v>
      </c>
      <c r="G2291" s="34" t="s">
        <v>3929</v>
      </c>
      <c r="H2291" s="34">
        <v>8</v>
      </c>
      <c r="I2291" s="34"/>
    </row>
    <row r="2292" spans="1:9" ht="18.75" customHeight="1">
      <c r="A2292" s="34" t="s">
        <v>3934</v>
      </c>
      <c r="B2292" s="87">
        <v>44098</v>
      </c>
      <c r="C2292" s="36">
        <v>0.48888888888888887</v>
      </c>
      <c r="D2292" s="37">
        <v>0.49861111111111112</v>
      </c>
      <c r="E2292" s="34" t="s">
        <v>3583</v>
      </c>
      <c r="F2292" s="34" t="str">
        <f t="array" aca="1" ref="F2292" ca="1">INDEX(list!$C$2:$C$5034,MATCH(INDIRECT(ADDRESS(ROW(),COLUMN()-1)),list!$A$2:$A$5034,0))</f>
        <v>PDM - Don Hoffman</v>
      </c>
      <c r="G2292" s="34" t="s">
        <v>3929</v>
      </c>
      <c r="H2292" s="34">
        <v>14</v>
      </c>
      <c r="I2292" s="34"/>
    </row>
    <row r="2293" spans="1:9" ht="18.75" customHeight="1">
      <c r="A2293" s="34" t="s">
        <v>3934</v>
      </c>
      <c r="B2293" s="87">
        <v>44098</v>
      </c>
      <c r="C2293" s="36">
        <v>0.62291666666666667</v>
      </c>
      <c r="D2293" s="37">
        <v>0.65833333333333333</v>
      </c>
      <c r="E2293" s="34" t="s">
        <v>2460</v>
      </c>
      <c r="F2293" s="34" t="str">
        <f t="array" aca="1" ref="F2293" ca="1">INDEX(list!$C$2:$C$5034,MATCH(INDIRECT(ADDRESS(ROW(),COLUMN()-1)),list!$A$2:$A$5034,0))</f>
        <v>LU - Larry Ulvestad cell</v>
      </c>
      <c r="G2293" s="34" t="s">
        <v>3931</v>
      </c>
      <c r="H2293" s="34">
        <v>51</v>
      </c>
      <c r="I2293" s="34"/>
    </row>
    <row r="2294" spans="1:9" ht="18.75" customHeight="1">
      <c r="A2294" s="34" t="s">
        <v>3934</v>
      </c>
      <c r="B2294" s="87">
        <v>44098</v>
      </c>
      <c r="C2294" s="36">
        <v>0.65208333333333335</v>
      </c>
      <c r="D2294" s="37">
        <v>0.65208333333333335</v>
      </c>
      <c r="E2294" s="34" t="s">
        <v>2398</v>
      </c>
      <c r="F2294" s="34" t="str">
        <f t="array" aca="1" ref="F2294" ca="1">INDEX(list!$C$2:$C$5034,MATCH(INDIRECT(ADDRESS(ROW(),COLUMN()-1)),list!$A$2:$A$5034,0))</f>
        <v>VA - Yolanda Staff personal</v>
      </c>
      <c r="G2294" s="34" t="s">
        <v>3930</v>
      </c>
      <c r="H2294" s="34">
        <v>0</v>
      </c>
      <c r="I2294" s="34"/>
    </row>
    <row r="2295" spans="1:9" ht="18.75" customHeight="1">
      <c r="A2295" s="34" t="s">
        <v>3934</v>
      </c>
      <c r="B2295" s="87">
        <v>44098</v>
      </c>
      <c r="C2295" s="36">
        <v>0.7284722222222223</v>
      </c>
      <c r="D2295" s="37">
        <v>0.7284722222222223</v>
      </c>
      <c r="E2295" s="34" t="s">
        <v>2923</v>
      </c>
      <c r="F2295" s="38" t="str">
        <f t="array" aca="1" ref="F2295" ca="1">INDEX(list!$C$2:$C$5034,MATCH(INDIRECT(ADDRESS(ROW(),COLUMN()-1)),list!$A$2:$A$5034,0))</f>
        <v>HB - cell</v>
      </c>
      <c r="G2295" s="34" t="s">
        <v>3930</v>
      </c>
      <c r="H2295" s="34">
        <v>0</v>
      </c>
      <c r="I2295" s="34"/>
    </row>
    <row r="2296" spans="1:9" ht="18.75" customHeight="1">
      <c r="A2296" s="34" t="s">
        <v>3934</v>
      </c>
      <c r="B2296" s="87">
        <v>44098</v>
      </c>
      <c r="C2296" s="36">
        <v>0.74583333333333324</v>
      </c>
      <c r="D2296" s="37">
        <v>0.74583333333333324</v>
      </c>
      <c r="E2296" s="34" t="s">
        <v>2923</v>
      </c>
      <c r="F2296" s="38" t="str">
        <f t="array" aca="1" ref="F2296" ca="1">INDEX(list!$C$2:$C$5034,MATCH(INDIRECT(ADDRESS(ROW(),COLUMN()-1)),list!$A$2:$A$5034,0))</f>
        <v>HB - cell</v>
      </c>
      <c r="G2296" s="34" t="s">
        <v>3930</v>
      </c>
      <c r="H2296" s="34">
        <v>0</v>
      </c>
      <c r="I2296" s="34"/>
    </row>
    <row r="2297" spans="1:9" ht="18.75" customHeight="1">
      <c r="A2297" s="34" t="s">
        <v>3934</v>
      </c>
      <c r="B2297" s="87">
        <v>44098</v>
      </c>
      <c r="C2297" s="36">
        <v>0.82430555555555562</v>
      </c>
      <c r="D2297" s="37">
        <v>0.82638888888888884</v>
      </c>
      <c r="E2297" s="34" t="s">
        <v>3272</v>
      </c>
      <c r="F2297" s="34" t="str">
        <f t="array" aca="1" ref="F2297" ca="1">INDEX(list!$C$2:$C$5034,MATCH(INDIRECT(ADDRESS(ROW(),COLUMN()-1)),list!$A$2:$A$5034,0))</f>
        <v>Elaina Cell</v>
      </c>
      <c r="G2297" s="34" t="s">
        <v>3931</v>
      </c>
      <c r="H2297" s="34">
        <v>3</v>
      </c>
      <c r="I2297" s="34"/>
    </row>
    <row r="2298" spans="1:9" ht="18.75" customHeight="1">
      <c r="A2298" s="34" t="s">
        <v>3934</v>
      </c>
      <c r="B2298" s="87">
        <v>44098</v>
      </c>
      <c r="C2298" s="36">
        <v>0.82777777777777783</v>
      </c>
      <c r="D2298" s="37">
        <v>0.82847222222222217</v>
      </c>
      <c r="E2298" s="34" t="s">
        <v>3272</v>
      </c>
      <c r="F2298" s="34" t="str">
        <f t="array" aca="1" ref="F2298" ca="1">INDEX(list!$C$2:$C$5034,MATCH(INDIRECT(ADDRESS(ROW(),COLUMN()-1)),list!$A$2:$A$5034,0))</f>
        <v>Elaina Cell</v>
      </c>
      <c r="G2298" s="34" t="s">
        <v>3931</v>
      </c>
      <c r="H2298" s="34">
        <v>1</v>
      </c>
      <c r="I2298" s="34"/>
    </row>
    <row r="2299" spans="1:9" ht="18.75" customHeight="1">
      <c r="A2299" s="34" t="s">
        <v>3935</v>
      </c>
      <c r="B2299" s="87">
        <v>44099</v>
      </c>
      <c r="C2299" s="36">
        <v>0.41111111111111115</v>
      </c>
      <c r="D2299" s="37">
        <v>0.41180555555555554</v>
      </c>
      <c r="E2299" s="34" t="s">
        <v>2194</v>
      </c>
      <c r="F2299" s="34" t="str">
        <f t="array" aca="1" ref="F2299" ca="1">INDEX(list!$C$2:$C$5034,MATCH(INDIRECT(ADDRESS(ROW(),COLUMN()-1)),list!$A$2:$A$5034,0))</f>
        <v>you break I fix</v>
      </c>
      <c r="G2299" s="34" t="s">
        <v>3931</v>
      </c>
      <c r="H2299" s="34">
        <v>1</v>
      </c>
      <c r="I2299" s="34"/>
    </row>
    <row r="2300" spans="1:9" ht="18.75" customHeight="1">
      <c r="A2300" s="34" t="s">
        <v>3935</v>
      </c>
      <c r="B2300" s="87">
        <v>44099</v>
      </c>
      <c r="C2300" s="36">
        <v>0.41805555555555557</v>
      </c>
      <c r="D2300" s="37">
        <v>0.41875000000000001</v>
      </c>
      <c r="E2300" s="34" t="s">
        <v>2194</v>
      </c>
      <c r="F2300" s="34" t="str">
        <f t="array" aca="1" ref="F2300" ca="1">INDEX(list!$C$2:$C$5034,MATCH(INDIRECT(ADDRESS(ROW(),COLUMN()-1)),list!$A$2:$A$5034,0))</f>
        <v>you break I fix</v>
      </c>
      <c r="G2300" s="34" t="s">
        <v>3931</v>
      </c>
      <c r="H2300" s="34">
        <v>1</v>
      </c>
      <c r="I2300" s="34"/>
    </row>
    <row r="2301" spans="1:9" ht="18.75" customHeight="1">
      <c r="A2301" s="34" t="s">
        <v>3935</v>
      </c>
      <c r="B2301" s="87">
        <v>44099</v>
      </c>
      <c r="C2301" s="36">
        <v>0.41875000000000001</v>
      </c>
      <c r="D2301" s="37">
        <v>0.41875000000000001</v>
      </c>
      <c r="E2301" s="34" t="s">
        <v>2194</v>
      </c>
      <c r="F2301" s="34" t="str">
        <f t="array" aca="1" ref="F2301" ca="1">INDEX(list!$C$2:$C$5034,MATCH(INDIRECT(ADDRESS(ROW(),COLUMN()-1)),list!$A$2:$A$5034,0))</f>
        <v>you break I fix</v>
      </c>
      <c r="G2301" s="34" t="s">
        <v>3931</v>
      </c>
      <c r="H2301" s="34">
        <v>0</v>
      </c>
      <c r="I2301" s="34"/>
    </row>
    <row r="2302" spans="1:9" ht="18.75" customHeight="1">
      <c r="A2302" s="34" t="s">
        <v>3935</v>
      </c>
      <c r="B2302" s="87">
        <v>44099</v>
      </c>
      <c r="C2302" s="36">
        <v>0.4201388888888889</v>
      </c>
      <c r="D2302" s="37">
        <v>0.42083333333333334</v>
      </c>
      <c r="E2302" s="34" t="s">
        <v>2194</v>
      </c>
      <c r="F2302" s="34" t="str">
        <f t="array" aca="1" ref="F2302" ca="1">INDEX(list!$C$2:$C$5034,MATCH(INDIRECT(ADDRESS(ROW(),COLUMN()-1)),list!$A$2:$A$5034,0))</f>
        <v>you break I fix</v>
      </c>
      <c r="G2302" s="34" t="s">
        <v>3929</v>
      </c>
      <c r="H2302" s="34">
        <v>1</v>
      </c>
      <c r="I2302" s="34"/>
    </row>
    <row r="2303" spans="1:9" ht="18.75" customHeight="1">
      <c r="A2303" s="34" t="s">
        <v>3935</v>
      </c>
      <c r="B2303" s="87">
        <v>44099</v>
      </c>
      <c r="C2303" s="36">
        <v>0.46388888888888885</v>
      </c>
      <c r="D2303" s="37">
        <v>0.46527777777777773</v>
      </c>
      <c r="E2303" s="34" t="s">
        <v>3272</v>
      </c>
      <c r="F2303" s="34" t="str">
        <f t="array" aca="1" ref="F2303" ca="1">INDEX(list!$C$2:$C$5034,MATCH(INDIRECT(ADDRESS(ROW(),COLUMN()-1)),list!$A$2:$A$5034,0))</f>
        <v>Elaina Cell</v>
      </c>
      <c r="G2303" s="34" t="s">
        <v>3929</v>
      </c>
      <c r="H2303" s="34">
        <v>2</v>
      </c>
      <c r="I2303" s="34"/>
    </row>
    <row r="2304" spans="1:9" ht="18.75" customHeight="1">
      <c r="A2304" s="34" t="s">
        <v>3935</v>
      </c>
      <c r="B2304" s="87">
        <v>44099</v>
      </c>
      <c r="C2304" s="36">
        <v>0.53194444444444444</v>
      </c>
      <c r="D2304" s="37">
        <v>0.53402777777777777</v>
      </c>
      <c r="E2304" s="34" t="s">
        <v>1181</v>
      </c>
      <c r="F2304" s="34" t="str">
        <f t="array" aca="1" ref="F2304" ca="1">INDEX(list!$C$2:$C$5034,MATCH(INDIRECT(ADDRESS(ROW(),COLUMN()-1)),list!$A$2:$A$5034,0))</f>
        <v>Debra Allen</v>
      </c>
      <c r="G2304" s="34" t="s">
        <v>3931</v>
      </c>
      <c r="H2304" s="34">
        <v>3</v>
      </c>
      <c r="I2304" s="34"/>
    </row>
    <row r="2305" spans="1:9" ht="18.75" customHeight="1">
      <c r="A2305" s="34" t="s">
        <v>3935</v>
      </c>
      <c r="B2305" s="87">
        <v>44099</v>
      </c>
      <c r="C2305" s="36">
        <v>0.5756944444444444</v>
      </c>
      <c r="D2305" s="37">
        <v>0.57986111111111105</v>
      </c>
      <c r="E2305" s="34" t="s">
        <v>2398</v>
      </c>
      <c r="F2305" s="34" t="str">
        <f t="array" aca="1" ref="F2305" ca="1">INDEX(list!$C$2:$C$5034,MATCH(INDIRECT(ADDRESS(ROW(),COLUMN()-1)),list!$A$2:$A$5034,0))</f>
        <v>VA - Yolanda Staff personal</v>
      </c>
      <c r="G2305" s="34" t="s">
        <v>3929</v>
      </c>
      <c r="H2305" s="34">
        <v>6</v>
      </c>
      <c r="I2305" s="34"/>
    </row>
    <row r="2306" spans="1:9" ht="18.75" customHeight="1">
      <c r="A2306" s="34" t="s">
        <v>3935</v>
      </c>
      <c r="B2306" s="87">
        <v>44099</v>
      </c>
      <c r="C2306" s="36">
        <v>0.59375</v>
      </c>
      <c r="D2306" s="37">
        <v>0.59375</v>
      </c>
      <c r="E2306" s="34" t="s">
        <v>2398</v>
      </c>
      <c r="F2306" s="34" t="str">
        <f t="array" aca="1" ref="F2306" ca="1">INDEX(list!$C$2:$C$5034,MATCH(INDIRECT(ADDRESS(ROW(),COLUMN()-1)),list!$A$2:$A$5034,0))</f>
        <v>VA - Yolanda Staff personal</v>
      </c>
      <c r="G2306" s="34" t="s">
        <v>3930</v>
      </c>
      <c r="H2306" s="34">
        <v>0</v>
      </c>
      <c r="I2306" s="34"/>
    </row>
    <row r="2307" spans="1:9" ht="18.75" customHeight="1">
      <c r="A2307" s="34" t="s">
        <v>3935</v>
      </c>
      <c r="B2307" s="87">
        <v>44099</v>
      </c>
      <c r="C2307" s="36">
        <v>0.61319444444444449</v>
      </c>
      <c r="D2307" s="37">
        <v>0.625</v>
      </c>
      <c r="E2307" s="34" t="s">
        <v>2398</v>
      </c>
      <c r="F2307" s="34" t="str">
        <f t="array" aca="1" ref="F2307" ca="1">INDEX(list!$C$2:$C$5034,MATCH(INDIRECT(ADDRESS(ROW(),COLUMN()-1)),list!$A$2:$A$5034,0))</f>
        <v>VA - Yolanda Staff personal</v>
      </c>
      <c r="G2307" s="34" t="s">
        <v>3931</v>
      </c>
      <c r="H2307" s="34">
        <v>17</v>
      </c>
      <c r="I2307" s="34"/>
    </row>
    <row r="2308" spans="1:9" ht="18.75" customHeight="1">
      <c r="A2308" s="34" t="s">
        <v>3935</v>
      </c>
      <c r="B2308" s="87">
        <v>44099</v>
      </c>
      <c r="C2308" s="36">
        <v>0.62708333333333333</v>
      </c>
      <c r="D2308" s="37">
        <v>0.62916666666666665</v>
      </c>
      <c r="E2308" s="34" t="s">
        <v>2398</v>
      </c>
      <c r="F2308" s="34" t="str">
        <f t="array" aca="1" ref="F2308" ca="1">INDEX(list!$C$2:$C$5034,MATCH(INDIRECT(ADDRESS(ROW(),COLUMN()-1)),list!$A$2:$A$5034,0))</f>
        <v>VA - Yolanda Staff personal</v>
      </c>
      <c r="G2308" s="34" t="s">
        <v>3931</v>
      </c>
      <c r="H2308" s="34">
        <v>3</v>
      </c>
      <c r="I2308" s="34"/>
    </row>
    <row r="2309" spans="1:9" ht="18.75" customHeight="1">
      <c r="A2309" s="34" t="s">
        <v>3935</v>
      </c>
      <c r="B2309" s="87">
        <v>44099</v>
      </c>
      <c r="C2309" s="36">
        <v>0.66736111111111107</v>
      </c>
      <c r="D2309" s="37">
        <v>0.6694444444444444</v>
      </c>
      <c r="E2309" s="34" t="s">
        <v>1114</v>
      </c>
      <c r="F2309" s="34" t="str">
        <f t="array" aca="1" ref="F2309" ca="1">INDEX(list!$C$2:$C$5034,MATCH(INDIRECT(ADDRESS(ROW(),COLUMN()-1)),list!$A$2:$A$5034,0))</f>
        <v>CNH - Harry Harrison Cell</v>
      </c>
      <c r="G2309" s="34" t="s">
        <v>3931</v>
      </c>
      <c r="H2309" s="34">
        <v>3</v>
      </c>
      <c r="I2309" s="34"/>
    </row>
    <row r="2310" spans="1:9" ht="18.75" customHeight="1">
      <c r="A2310" s="34" t="s">
        <v>3935</v>
      </c>
      <c r="B2310" s="87">
        <v>44099</v>
      </c>
      <c r="C2310" s="36">
        <v>0.67152777777777783</v>
      </c>
      <c r="D2310" s="37">
        <v>0.67222222222222217</v>
      </c>
      <c r="E2310" s="34" t="s">
        <v>1114</v>
      </c>
      <c r="F2310" s="34" t="str">
        <f t="array" aca="1" ref="F2310" ca="1">INDEX(list!$C$2:$C$5034,MATCH(INDIRECT(ADDRESS(ROW(),COLUMN()-1)),list!$A$2:$A$5034,0))</f>
        <v>CNH - Harry Harrison Cell</v>
      </c>
      <c r="G2310" s="34" t="s">
        <v>3929</v>
      </c>
      <c r="H2310" s="34">
        <v>1</v>
      </c>
      <c r="I2310" s="34"/>
    </row>
    <row r="2311" spans="1:9" ht="18.75" customHeight="1">
      <c r="A2311" s="34" t="s">
        <v>3935</v>
      </c>
      <c r="B2311" s="87">
        <v>44099</v>
      </c>
      <c r="C2311" s="36">
        <v>0.6743055555555556</v>
      </c>
      <c r="D2311" s="37">
        <v>0.6743055555555556</v>
      </c>
      <c r="E2311" s="34" t="s">
        <v>3583</v>
      </c>
      <c r="F2311" s="34" t="str">
        <f t="array" aca="1" ref="F2311" ca="1">INDEX(list!$C$2:$C$5034,MATCH(INDIRECT(ADDRESS(ROW(),COLUMN()-1)),list!$A$2:$A$5034,0))</f>
        <v>PDM - Don Hoffman</v>
      </c>
      <c r="G2311" s="34" t="s">
        <v>3930</v>
      </c>
      <c r="H2311" s="34">
        <v>0</v>
      </c>
      <c r="I2311" s="34"/>
    </row>
    <row r="2312" spans="1:9" ht="18.75" customHeight="1">
      <c r="A2312" s="34" t="s">
        <v>3935</v>
      </c>
      <c r="B2312" s="87">
        <v>44099</v>
      </c>
      <c r="C2312" s="36">
        <v>0.68402777777777779</v>
      </c>
      <c r="D2312" s="37">
        <v>0.68611111111111101</v>
      </c>
      <c r="E2312" s="34" t="s">
        <v>2194</v>
      </c>
      <c r="F2312" s="34" t="str">
        <f t="array" aca="1" ref="F2312" ca="1">INDEX(list!$C$2:$C$5034,MATCH(INDIRECT(ADDRESS(ROW(),COLUMN()-1)),list!$A$2:$A$5034,0))</f>
        <v>you break I fix</v>
      </c>
      <c r="G2312" s="34" t="s">
        <v>3929</v>
      </c>
      <c r="H2312" s="34">
        <v>3</v>
      </c>
      <c r="I2312" s="34"/>
    </row>
    <row r="2313" spans="1:9" ht="18.75" customHeight="1">
      <c r="A2313" s="34" t="s">
        <v>3935</v>
      </c>
      <c r="B2313" s="87">
        <v>44099</v>
      </c>
      <c r="C2313" s="36">
        <v>0.70763888888888893</v>
      </c>
      <c r="D2313" s="37">
        <v>0.71319444444444446</v>
      </c>
      <c r="E2313" s="34" t="s">
        <v>3583</v>
      </c>
      <c r="F2313" s="34" t="str">
        <f t="array" aca="1" ref="F2313" ca="1">INDEX(list!$C$2:$C$5034,MATCH(INDIRECT(ADDRESS(ROW(),COLUMN()-1)),list!$A$2:$A$5034,0))</f>
        <v>PDM - Don Hoffman</v>
      </c>
      <c r="G2313" s="34" t="s">
        <v>3929</v>
      </c>
      <c r="H2313" s="34">
        <v>8</v>
      </c>
      <c r="I2313" s="34"/>
    </row>
    <row r="2314" spans="1:9" ht="18.75" customHeight="1">
      <c r="A2314" s="34" t="s">
        <v>3935</v>
      </c>
      <c r="B2314" s="87">
        <v>44099</v>
      </c>
      <c r="C2314" s="36">
        <v>0.77361111111111114</v>
      </c>
      <c r="D2314" s="37">
        <v>0.77569444444444446</v>
      </c>
      <c r="E2314" s="34" t="s">
        <v>1937</v>
      </c>
      <c r="F2314" s="34" t="str">
        <f t="array" aca="1" ref="F2314" ca="1">INDEX(list!$C$2:$C$5034,MATCH(INDIRECT(ADDRESS(ROW(),COLUMN()-1)),list!$A$2:$A$5034,0))</f>
        <v>Time Warner customer svc</v>
      </c>
      <c r="G2314" s="34" t="s">
        <v>3931</v>
      </c>
      <c r="H2314" s="34">
        <v>3</v>
      </c>
      <c r="I2314" s="34"/>
    </row>
    <row r="2315" spans="1:9" ht="18.75" customHeight="1">
      <c r="A2315" s="34" t="s">
        <v>3935</v>
      </c>
      <c r="B2315" s="87">
        <v>44099</v>
      </c>
      <c r="C2315" s="36">
        <v>0.77569444444444446</v>
      </c>
      <c r="D2315" s="37">
        <v>0.77777777777777779</v>
      </c>
      <c r="E2315" s="34" t="s">
        <v>1937</v>
      </c>
      <c r="F2315" s="34" t="str">
        <f t="array" aca="1" ref="F2315" ca="1">INDEX(list!$C$2:$C$5034,MATCH(INDIRECT(ADDRESS(ROW(),COLUMN()-1)),list!$A$2:$A$5034,0))</f>
        <v>Time Warner customer svc</v>
      </c>
      <c r="G2315" s="34" t="s">
        <v>3931</v>
      </c>
      <c r="H2315" s="34">
        <v>3</v>
      </c>
      <c r="I2315" s="34"/>
    </row>
    <row r="2316" spans="1:9" ht="18.75" customHeight="1">
      <c r="A2316" s="34" t="s">
        <v>3935</v>
      </c>
      <c r="B2316" s="87">
        <v>44099</v>
      </c>
      <c r="C2316" s="36">
        <v>0.79166666666666663</v>
      </c>
      <c r="D2316" s="37">
        <v>0.79375000000000007</v>
      </c>
      <c r="E2316" s="34" t="s">
        <v>1114</v>
      </c>
      <c r="F2316" s="34" t="str">
        <f t="array" aca="1" ref="F2316" ca="1">INDEX(list!$C$2:$C$5034,MATCH(INDIRECT(ADDRESS(ROW(),COLUMN()-1)),list!$A$2:$A$5034,0))</f>
        <v>CNH - Harry Harrison Cell</v>
      </c>
      <c r="G2316" s="34" t="s">
        <v>3929</v>
      </c>
      <c r="H2316" s="34">
        <v>3</v>
      </c>
      <c r="I2316" s="34"/>
    </row>
    <row r="2317" spans="1:9" ht="18.75" customHeight="1">
      <c r="A2317" s="34" t="s">
        <v>3935</v>
      </c>
      <c r="B2317" s="87">
        <v>44099</v>
      </c>
      <c r="C2317" s="36">
        <v>0.86458333333333337</v>
      </c>
      <c r="D2317" s="37">
        <v>0.8652777777777777</v>
      </c>
      <c r="E2317" s="34" t="s">
        <v>3272</v>
      </c>
      <c r="F2317" s="34" t="str">
        <f t="array" aca="1" ref="F2317" ca="1">INDEX(list!$C$2:$C$5034,MATCH(INDIRECT(ADDRESS(ROW(),COLUMN()-1)),list!$A$2:$A$5034,0))</f>
        <v>Elaina Cell</v>
      </c>
      <c r="G2317" s="34" t="s">
        <v>3931</v>
      </c>
      <c r="H2317" s="34">
        <v>1</v>
      </c>
      <c r="I2317" s="34"/>
    </row>
    <row r="2318" spans="1:9" ht="18.75" customHeight="1">
      <c r="A2318" s="34" t="s">
        <v>3937</v>
      </c>
      <c r="B2318" s="87">
        <v>44100</v>
      </c>
      <c r="C2318" s="36">
        <v>0.56041666666666667</v>
      </c>
      <c r="D2318" s="37">
        <v>0.56319444444444444</v>
      </c>
      <c r="E2318" s="34" t="s">
        <v>1291</v>
      </c>
      <c r="F2318" s="34" t="str">
        <f t="array" aca="1" ref="F2318" ca="1">INDEX(list!$C$2:$C$5034,MATCH(INDIRECT(ADDRESS(ROW(),COLUMN()-1)),list!$A$2:$A$5034,0))</f>
        <v>DPP - Cheryl Gough cell</v>
      </c>
      <c r="G2318" s="34" t="s">
        <v>3931</v>
      </c>
      <c r="H2318" s="34">
        <v>4</v>
      </c>
      <c r="I2318" s="34"/>
    </row>
    <row r="2319" spans="1:9" ht="18.75" customHeight="1">
      <c r="A2319" s="34" t="s">
        <v>3937</v>
      </c>
      <c r="B2319" s="87">
        <v>44100</v>
      </c>
      <c r="C2319" s="36">
        <v>0.58819444444444446</v>
      </c>
      <c r="D2319" s="37">
        <v>0.58958333333333335</v>
      </c>
      <c r="E2319" s="34" t="s">
        <v>3272</v>
      </c>
      <c r="F2319" s="34" t="str">
        <f t="array" aca="1" ref="F2319" ca="1">INDEX(list!$C$2:$C$5034,MATCH(INDIRECT(ADDRESS(ROW(),COLUMN()-1)),list!$A$2:$A$5034,0))</f>
        <v>Elaina Cell</v>
      </c>
      <c r="G2319" s="34" t="s">
        <v>3931</v>
      </c>
      <c r="H2319" s="34">
        <v>2</v>
      </c>
      <c r="I2319" s="34"/>
    </row>
    <row r="2320" spans="1:9" ht="18.75" customHeight="1">
      <c r="A2320" s="34" t="s">
        <v>3937</v>
      </c>
      <c r="B2320" s="87">
        <v>44100</v>
      </c>
      <c r="C2320" s="36">
        <v>0.59166666666666667</v>
      </c>
      <c r="D2320" s="37">
        <v>0.59305555555555556</v>
      </c>
      <c r="E2320" s="34" t="s">
        <v>3272</v>
      </c>
      <c r="F2320" s="34" t="str">
        <f t="array" aca="1" ref="F2320" ca="1">INDEX(list!$C$2:$C$5034,MATCH(INDIRECT(ADDRESS(ROW(),COLUMN()-1)),list!$A$2:$A$5034,0))</f>
        <v>Elaina Cell</v>
      </c>
      <c r="G2320" s="34" t="s">
        <v>3929</v>
      </c>
      <c r="H2320" s="34">
        <v>2</v>
      </c>
      <c r="I2320" s="34"/>
    </row>
    <row r="2321" spans="1:9" ht="18.75" customHeight="1">
      <c r="A2321" s="34" t="s">
        <v>3937</v>
      </c>
      <c r="B2321" s="87">
        <v>44100</v>
      </c>
      <c r="C2321" s="36">
        <v>0.63541666666666663</v>
      </c>
      <c r="D2321" s="37">
        <v>0.65</v>
      </c>
      <c r="E2321" s="34" t="s">
        <v>866</v>
      </c>
      <c r="F2321" s="34" t="str">
        <f t="array" aca="1" ref="F2321" ca="1">INDEX(list!$C$2:$C$5034,MATCH(INDIRECT(ADDRESS(ROW(),COLUMN()-1)),list!$A$2:$A$5034,0))</f>
        <v>CPL - John CPL Cell</v>
      </c>
      <c r="G2321" s="34" t="s">
        <v>3929</v>
      </c>
      <c r="H2321" s="34">
        <v>21</v>
      </c>
      <c r="I2321" s="34"/>
    </row>
    <row r="2322" spans="1:9" ht="18.75" customHeight="1">
      <c r="A2322" s="34" t="s">
        <v>3937</v>
      </c>
      <c r="B2322" s="87">
        <v>44100</v>
      </c>
      <c r="C2322" s="36">
        <v>0.73611111111111116</v>
      </c>
      <c r="D2322" s="37">
        <v>0.73749999999999993</v>
      </c>
      <c r="E2322" s="34" t="s">
        <v>3583</v>
      </c>
      <c r="F2322" s="34" t="str">
        <f t="array" aca="1" ref="F2322" ca="1">INDEX(list!$C$2:$C$5034,MATCH(INDIRECT(ADDRESS(ROW(),COLUMN()-1)),list!$A$2:$A$5034,0))</f>
        <v>PDM - Don Hoffman</v>
      </c>
      <c r="G2322" s="34" t="s">
        <v>3929</v>
      </c>
      <c r="H2322" s="34">
        <v>2</v>
      </c>
      <c r="I2322" s="34"/>
    </row>
    <row r="2323" spans="1:9" ht="18.75" customHeight="1">
      <c r="A2323" s="34" t="s">
        <v>3938</v>
      </c>
      <c r="B2323" s="87">
        <v>44101</v>
      </c>
      <c r="C2323" s="36">
        <v>0.43611111111111112</v>
      </c>
      <c r="D2323" s="37">
        <v>0.43611111111111112</v>
      </c>
      <c r="E2323" s="34" t="s">
        <v>3583</v>
      </c>
      <c r="F2323" s="34" t="str">
        <f t="array" aca="1" ref="F2323" ca="1">INDEX(list!$C$2:$C$5034,MATCH(INDIRECT(ADDRESS(ROW(),COLUMN()-1)),list!$A$2:$A$5034,0))</f>
        <v>PDM - Don Hoffman</v>
      </c>
      <c r="G2323" s="34" t="s">
        <v>3930</v>
      </c>
      <c r="H2323" s="34">
        <v>0</v>
      </c>
      <c r="I2323" s="34"/>
    </row>
    <row r="2324" spans="1:9" ht="18.75" customHeight="1">
      <c r="A2324" s="34" t="s">
        <v>3938</v>
      </c>
      <c r="B2324" s="87">
        <v>44101</v>
      </c>
      <c r="C2324" s="36">
        <v>0.46249999999999997</v>
      </c>
      <c r="D2324" s="37">
        <v>0.47569444444444442</v>
      </c>
      <c r="E2324" s="34" t="s">
        <v>2366</v>
      </c>
      <c r="F2324" s="34" t="str">
        <f t="array" aca="1" ref="F2324" ca="1">INDEX(list!$C$2:$C$5034,MATCH(INDIRECT(ADDRESS(ROW(),COLUMN()-1)),list!$A$2:$A$5034,0))</f>
        <v xml:space="preserve">Dr. Brad Hughes Cell </v>
      </c>
      <c r="G2324" s="34" t="s">
        <v>3929</v>
      </c>
      <c r="H2324" s="34">
        <v>19</v>
      </c>
      <c r="I2324" s="34"/>
    </row>
    <row r="2325" spans="1:9" ht="18.75" customHeight="1">
      <c r="A2325" s="34" t="s">
        <v>3938</v>
      </c>
      <c r="B2325" s="87">
        <v>44101</v>
      </c>
      <c r="C2325" s="36">
        <v>0.4826388888888889</v>
      </c>
      <c r="D2325" s="37">
        <v>0.50624999999999998</v>
      </c>
      <c r="E2325" s="34" t="s">
        <v>851</v>
      </c>
      <c r="F2325" s="34" t="str">
        <f t="array" aca="1" ref="F2325" ca="1">INDEX(list!$C$2:$C$5034,MATCH(INDIRECT(ADDRESS(ROW(),COLUMN()-1)),list!$A$2:$A$5034,0))</f>
        <v>DPP - Steve Gough cell</v>
      </c>
      <c r="G2325" s="34" t="s">
        <v>3929</v>
      </c>
      <c r="H2325" s="34">
        <v>34</v>
      </c>
      <c r="I2325" s="34"/>
    </row>
    <row r="2326" spans="1:9" ht="18.75" customHeight="1">
      <c r="A2326" s="34" t="s">
        <v>3938</v>
      </c>
      <c r="B2326" s="87">
        <v>44101</v>
      </c>
      <c r="C2326" s="36">
        <v>0.4861111111111111</v>
      </c>
      <c r="D2326" s="37">
        <v>0.4861111111111111</v>
      </c>
      <c r="E2326" s="34" t="s">
        <v>2091</v>
      </c>
      <c r="F2326" s="34" t="str">
        <f t="array" aca="1" ref="F2326" ca="1">INDEX(list!$C$2:$C$5034,MATCH(INDIRECT(ADDRESS(ROW(),COLUMN()-1)),list!$A$2:$A$5034,0))</f>
        <v>PDM - Don Hoffman home</v>
      </c>
      <c r="G2326" s="34" t="s">
        <v>3930</v>
      </c>
      <c r="H2326" s="34">
        <v>0</v>
      </c>
      <c r="I2326" s="34"/>
    </row>
    <row r="2327" spans="1:9" ht="18.75" customHeight="1">
      <c r="A2327" s="34" t="s">
        <v>3938</v>
      </c>
      <c r="B2327" s="87">
        <v>44101</v>
      </c>
      <c r="C2327" s="36">
        <v>0.50138888888888888</v>
      </c>
      <c r="D2327" s="37">
        <v>0.50208333333333333</v>
      </c>
      <c r="E2327" s="34" t="s">
        <v>665</v>
      </c>
      <c r="F2327" s="34" t="str">
        <f t="array" aca="1" ref="F2327" ca="1">INDEX(list!$C$2:$C$5034,MATCH(INDIRECT(ADDRESS(ROW(),COLUMN()-1)),list!$A$2:$A$5034,0))</f>
        <v>spam, google voice account, redwood city</v>
      </c>
      <c r="G2327" s="34" t="s">
        <v>3931</v>
      </c>
      <c r="H2327" s="34">
        <v>1</v>
      </c>
      <c r="I2327" s="34"/>
    </row>
    <row r="2328" spans="1:9" ht="18.75" customHeight="1">
      <c r="A2328" s="34" t="s">
        <v>3938</v>
      </c>
      <c r="B2328" s="87">
        <v>44101</v>
      </c>
      <c r="C2328" s="36">
        <v>0.51597222222222217</v>
      </c>
      <c r="D2328" s="37">
        <v>0.55277777777777781</v>
      </c>
      <c r="E2328" s="34" t="s">
        <v>2091</v>
      </c>
      <c r="F2328" s="34" t="str">
        <f t="array" aca="1" ref="F2328" ca="1">INDEX(list!$C$2:$C$5034,MATCH(INDIRECT(ADDRESS(ROW(),COLUMN()-1)),list!$A$2:$A$5034,0))</f>
        <v>PDM - Don Hoffman home</v>
      </c>
      <c r="G2328" s="34" t="s">
        <v>3929</v>
      </c>
      <c r="H2328" s="34">
        <v>53</v>
      </c>
      <c r="I2328" s="34"/>
    </row>
    <row r="2329" spans="1:9" ht="18.75" customHeight="1">
      <c r="A2329" s="34" t="s">
        <v>3938</v>
      </c>
      <c r="B2329" s="87">
        <v>44101</v>
      </c>
      <c r="C2329" s="36">
        <v>0.59652777777777777</v>
      </c>
      <c r="D2329" s="37">
        <v>0.60277777777777775</v>
      </c>
      <c r="E2329" s="34" t="s">
        <v>2651</v>
      </c>
      <c r="F2329" s="34" t="str">
        <f t="array" aca="1" ref="F2329" ca="1">INDEX(list!$C$2:$C$5034,MATCH(INDIRECT(ADDRESS(ROW(),COLUMN()-1)),list!$A$2:$A$5034,0))</f>
        <v>GD - Diana Garreau Cell</v>
      </c>
      <c r="G2329" s="34" t="s">
        <v>3929</v>
      </c>
      <c r="H2329" s="34">
        <v>9</v>
      </c>
      <c r="I2329" s="34"/>
    </row>
    <row r="2330" spans="1:9" ht="18.75" customHeight="1">
      <c r="A2330" s="34" t="s">
        <v>3938</v>
      </c>
      <c r="B2330" s="87">
        <v>44101</v>
      </c>
      <c r="C2330" s="36">
        <v>0.6020833333333333</v>
      </c>
      <c r="D2330" s="37">
        <v>0.60486111111111118</v>
      </c>
      <c r="E2330" s="34" t="s">
        <v>2651</v>
      </c>
      <c r="F2330" s="34" t="str">
        <f t="array" aca="1" ref="F2330" ca="1">INDEX(list!$C$2:$C$5034,MATCH(INDIRECT(ADDRESS(ROW(),COLUMN()-1)),list!$A$2:$A$5034,0))</f>
        <v>GD - Diana Garreau Cell</v>
      </c>
      <c r="G2330" s="34" t="s">
        <v>3931</v>
      </c>
      <c r="H2330" s="34">
        <v>4</v>
      </c>
      <c r="I2330" s="34"/>
    </row>
    <row r="2331" spans="1:9" ht="18.75" customHeight="1">
      <c r="A2331" s="34" t="s">
        <v>3938</v>
      </c>
      <c r="B2331" s="87">
        <v>44101</v>
      </c>
      <c r="C2331" s="36">
        <v>0.63680555555555551</v>
      </c>
      <c r="D2331" s="37">
        <v>0.64652777777777781</v>
      </c>
      <c r="E2331" s="34" t="s">
        <v>1074</v>
      </c>
      <c r="F2331" s="34" t="str">
        <f t="array" aca="1" ref="F2331" ca="1">INDEX(list!$C$2:$C$5034,MATCH(INDIRECT(ADDRESS(ROW(),COLUMN()-1)),list!$A$2:$A$5034,0))</f>
        <v>Cindy Busche</v>
      </c>
      <c r="G2331" s="34" t="s">
        <v>3929</v>
      </c>
      <c r="H2331" s="34">
        <v>14</v>
      </c>
      <c r="I2331" s="34"/>
    </row>
    <row r="2332" spans="1:9" ht="18.75" customHeight="1">
      <c r="A2332" s="34" t="s">
        <v>3938</v>
      </c>
      <c r="B2332" s="87">
        <v>44101</v>
      </c>
      <c r="C2332" s="36">
        <v>0.64722222222222225</v>
      </c>
      <c r="D2332" s="37">
        <v>0.64930555555555558</v>
      </c>
      <c r="E2332" s="34" t="s">
        <v>1074</v>
      </c>
      <c r="F2332" s="34" t="str">
        <f t="array" aca="1" ref="F2332" ca="1">INDEX(list!$C$2:$C$5034,MATCH(INDIRECT(ADDRESS(ROW(),COLUMN()-1)),list!$A$2:$A$5034,0))</f>
        <v>Cindy Busche</v>
      </c>
      <c r="G2332" s="34" t="s">
        <v>3929</v>
      </c>
      <c r="H2332" s="34">
        <v>3</v>
      </c>
      <c r="I2332" s="34"/>
    </row>
    <row r="2333" spans="1:9" ht="18.75" customHeight="1">
      <c r="A2333" s="34" t="s">
        <v>3938</v>
      </c>
      <c r="B2333" s="87">
        <v>44101</v>
      </c>
      <c r="C2333" s="36">
        <v>0.65555555555555556</v>
      </c>
      <c r="D2333" s="37">
        <v>0.65694444444444444</v>
      </c>
      <c r="E2333" s="34" t="s">
        <v>3272</v>
      </c>
      <c r="F2333" s="34" t="str">
        <f t="array" aca="1" ref="F2333" ca="1">INDEX(list!$C$2:$C$5034,MATCH(INDIRECT(ADDRESS(ROW(),COLUMN()-1)),list!$A$2:$A$5034,0))</f>
        <v>Elaina Cell</v>
      </c>
      <c r="G2333" s="34" t="s">
        <v>3929</v>
      </c>
      <c r="H2333" s="34">
        <v>2</v>
      </c>
      <c r="I2333" s="34"/>
    </row>
    <row r="2334" spans="1:9" ht="18.75" customHeight="1">
      <c r="A2334" s="34" t="s">
        <v>3938</v>
      </c>
      <c r="B2334" s="87">
        <v>44101</v>
      </c>
      <c r="C2334" s="36">
        <v>0.7104166666666667</v>
      </c>
      <c r="D2334" s="37">
        <v>0.71111111111111114</v>
      </c>
      <c r="E2334" s="34" t="s">
        <v>1074</v>
      </c>
      <c r="F2334" s="34" t="str">
        <f t="array" aca="1" ref="F2334" ca="1">INDEX(list!$C$2:$C$5034,MATCH(INDIRECT(ADDRESS(ROW(),COLUMN()-1)),list!$A$2:$A$5034,0))</f>
        <v>Cindy Busche</v>
      </c>
      <c r="G2334" s="34" t="s">
        <v>3929</v>
      </c>
      <c r="H2334" s="34">
        <v>1</v>
      </c>
      <c r="I2334" s="34"/>
    </row>
    <row r="2335" spans="1:9" ht="18.75" customHeight="1">
      <c r="A2335" s="34" t="s">
        <v>3938</v>
      </c>
      <c r="B2335" s="87">
        <v>44101</v>
      </c>
      <c r="C2335" s="36">
        <v>0.7729166666666667</v>
      </c>
      <c r="D2335" s="37">
        <v>0.77708333333333324</v>
      </c>
      <c r="E2335" s="34" t="s">
        <v>1074</v>
      </c>
      <c r="F2335" s="34" t="str">
        <f t="array" aca="1" ref="F2335" ca="1">INDEX(list!$C$2:$C$5034,MATCH(INDIRECT(ADDRESS(ROW(),COLUMN()-1)),list!$A$2:$A$5034,0))</f>
        <v>Cindy Busche</v>
      </c>
      <c r="G2335" s="34" t="s">
        <v>3931</v>
      </c>
      <c r="H2335" s="34">
        <v>6</v>
      </c>
      <c r="I2335" s="34"/>
    </row>
    <row r="2336" spans="1:9" ht="18.75" customHeight="1">
      <c r="A2336" s="34" t="s">
        <v>3938</v>
      </c>
      <c r="B2336" s="87">
        <v>44101</v>
      </c>
      <c r="C2336" s="36">
        <v>0.77777777777777779</v>
      </c>
      <c r="D2336" s="37">
        <v>0.77986111111111101</v>
      </c>
      <c r="E2336" s="34" t="s">
        <v>1074</v>
      </c>
      <c r="F2336" s="34" t="str">
        <f t="array" aca="1" ref="F2336" ca="1">INDEX(list!$C$2:$C$5034,MATCH(INDIRECT(ADDRESS(ROW(),COLUMN()-1)),list!$A$2:$A$5034,0))</f>
        <v>Cindy Busche</v>
      </c>
      <c r="G2336" s="34" t="s">
        <v>3929</v>
      </c>
      <c r="H2336" s="34">
        <v>3</v>
      </c>
      <c r="I2336" s="34"/>
    </row>
    <row r="2337" spans="1:9" ht="18.75" customHeight="1">
      <c r="A2337" s="34" t="s">
        <v>3928</v>
      </c>
      <c r="B2337" s="87">
        <v>44102</v>
      </c>
      <c r="C2337" s="36">
        <v>0.43402777777777773</v>
      </c>
      <c r="D2337" s="37">
        <v>0.4458333333333333</v>
      </c>
      <c r="E2337" s="34" t="s">
        <v>1417</v>
      </c>
      <c r="F2337" s="34" t="str">
        <f t="array" aca="1" ref="F2337" ca="1">INDEX(list!$C$2:$C$5034,MATCH(INDIRECT(ADDRESS(ROW(),COLUMN()-1)),list!$A$2:$A$5034,0))</f>
        <v>Jared cell (electrical contractor)</v>
      </c>
      <c r="G2337" s="34" t="s">
        <v>3929</v>
      </c>
      <c r="H2337" s="34">
        <v>17</v>
      </c>
      <c r="I2337" s="34"/>
    </row>
    <row r="2338" spans="1:9" ht="18.75" customHeight="1">
      <c r="A2338" s="34" t="s">
        <v>3928</v>
      </c>
      <c r="B2338" s="87">
        <v>44102</v>
      </c>
      <c r="C2338" s="36">
        <v>0.4458333333333333</v>
      </c>
      <c r="D2338" s="37">
        <v>0.4465277777777778</v>
      </c>
      <c r="E2338" s="34" t="s">
        <v>1291</v>
      </c>
      <c r="F2338" s="34" t="str">
        <f t="array" aca="1" ref="F2338" ca="1">INDEX(list!$C$2:$C$5034,MATCH(INDIRECT(ADDRESS(ROW(),COLUMN()-1)),list!$A$2:$A$5034,0))</f>
        <v>DPP - Cheryl Gough cell</v>
      </c>
      <c r="G2338" s="34" t="s">
        <v>3931</v>
      </c>
      <c r="H2338" s="34">
        <v>1</v>
      </c>
      <c r="I2338" s="34"/>
    </row>
    <row r="2339" spans="1:9" ht="18.75" customHeight="1">
      <c r="A2339" s="34" t="s">
        <v>3928</v>
      </c>
      <c r="B2339" s="87">
        <v>44102</v>
      </c>
      <c r="C2339" s="36">
        <v>0.51597222222222217</v>
      </c>
      <c r="D2339" s="37">
        <v>0.51597222222222217</v>
      </c>
      <c r="E2339" s="34" t="s">
        <v>3939</v>
      </c>
      <c r="F2339" s="34" t="e">
        <f t="array" aca="1" ref="F2339" ca="1">INDEX(list!$C$2:$C$5034,MATCH(INDIRECT(ADDRESS(ROW(),COLUMN()-1)),list!$A$2:$A$5034,0))</f>
        <v>#N/A</v>
      </c>
      <c r="G2339" s="34" t="s">
        <v>3930</v>
      </c>
      <c r="H2339" s="34">
        <v>0</v>
      </c>
      <c r="I2339" s="34"/>
    </row>
    <row r="2340" spans="1:9" ht="18.75" customHeight="1">
      <c r="A2340" s="34" t="s">
        <v>3928</v>
      </c>
      <c r="B2340" s="87">
        <v>44102</v>
      </c>
      <c r="C2340" s="36">
        <v>0.53819444444444442</v>
      </c>
      <c r="D2340" s="37">
        <v>0.54375000000000007</v>
      </c>
      <c r="E2340" s="34" t="s">
        <v>2791</v>
      </c>
      <c r="F2340" s="34" t="str">
        <f t="array" aca="1" ref="F2340" ca="1">INDEX(list!$C$2:$C$5034,MATCH(INDIRECT(ADDRESS(ROW(),COLUMN()-1)),list!$A$2:$A$5034,0))</f>
        <v>Natalie Le cell</v>
      </c>
      <c r="G2340" s="34" t="s">
        <v>3929</v>
      </c>
      <c r="H2340" s="34">
        <v>8</v>
      </c>
      <c r="I2340" s="34"/>
    </row>
    <row r="2341" spans="1:9" ht="18.75" customHeight="1">
      <c r="A2341" s="34" t="s">
        <v>3928</v>
      </c>
      <c r="B2341" s="87">
        <v>44102</v>
      </c>
      <c r="C2341" s="36">
        <v>0.54236111111111118</v>
      </c>
      <c r="D2341" s="37">
        <v>0.54236111111111118</v>
      </c>
      <c r="E2341" s="34" t="s">
        <v>2677</v>
      </c>
      <c r="F2341" s="34" t="str">
        <f t="array" aca="1" ref="F2341" ca="1">INDEX(list!$C$2:$C$5034,MATCH(INDIRECT(ADDRESS(ROW(),COLUMN()-1)),list!$A$2:$A$5034,0))</f>
        <v>Shannon Garcia</v>
      </c>
      <c r="G2341" s="34" t="s">
        <v>3930</v>
      </c>
      <c r="H2341" s="34">
        <v>0</v>
      </c>
      <c r="I2341" s="34"/>
    </row>
    <row r="2342" spans="1:9" ht="18.75" customHeight="1">
      <c r="A2342" s="34" t="s">
        <v>3928</v>
      </c>
      <c r="B2342" s="87">
        <v>44102</v>
      </c>
      <c r="C2342" s="36">
        <v>0.58124999999999993</v>
      </c>
      <c r="D2342" s="37">
        <v>0.58124999999999993</v>
      </c>
      <c r="E2342" s="34" t="s">
        <v>330</v>
      </c>
      <c r="F2342" s="34" t="str">
        <f t="array" aca="1" ref="F2342" ca="1">INDEX(list!$C$2:$C$5034,MATCH(INDIRECT(ADDRESS(ROW(),COLUMN()-1)),list!$A$2:$A$5034,0))</f>
        <v>CST- Courtney Staff cell</v>
      </c>
      <c r="G2342" s="34" t="s">
        <v>3930</v>
      </c>
      <c r="H2342" s="34">
        <v>0</v>
      </c>
      <c r="I2342" s="34"/>
    </row>
    <row r="2343" spans="1:9" ht="18.75" customHeight="1">
      <c r="A2343" s="34" t="s">
        <v>3928</v>
      </c>
      <c r="B2343" s="87">
        <v>44102</v>
      </c>
      <c r="C2343" s="36">
        <v>0.61041666666666672</v>
      </c>
      <c r="D2343" s="37">
        <v>0.61111111111111105</v>
      </c>
      <c r="E2343" s="34" t="s">
        <v>2677</v>
      </c>
      <c r="F2343" s="34" t="str">
        <f t="array" aca="1" ref="F2343" ca="1">INDEX(list!$C$2:$C$5034,MATCH(INDIRECT(ADDRESS(ROW(),COLUMN()-1)),list!$A$2:$A$5034,0))</f>
        <v>Shannon Garcia</v>
      </c>
      <c r="G2343" s="34" t="s">
        <v>3931</v>
      </c>
      <c r="H2343" s="34">
        <v>1</v>
      </c>
      <c r="I2343" s="34"/>
    </row>
    <row r="2344" spans="1:9" ht="18.75" customHeight="1">
      <c r="A2344" s="34" t="s">
        <v>3928</v>
      </c>
      <c r="B2344" s="87">
        <v>44102</v>
      </c>
      <c r="C2344" s="36">
        <v>0.61319444444444449</v>
      </c>
      <c r="D2344" s="37">
        <v>0.62222222222222223</v>
      </c>
      <c r="E2344" s="34" t="s">
        <v>2250</v>
      </c>
      <c r="F2344" s="34" t="str">
        <f t="array" aca="1" ref="F2344" ca="1">INDEX(list!$C$2:$C$5034,MATCH(INDIRECT(ADDRESS(ROW(),COLUMN()-1)),list!$A$2:$A$5034,0))</f>
        <v>Adrian Proctor cell</v>
      </c>
      <c r="G2344" s="34" t="s">
        <v>3929</v>
      </c>
      <c r="H2344" s="34">
        <v>13</v>
      </c>
      <c r="I2344" s="34"/>
    </row>
    <row r="2345" spans="1:9" ht="18.75" customHeight="1">
      <c r="A2345" s="34" t="s">
        <v>3928</v>
      </c>
      <c r="B2345" s="87">
        <v>44102</v>
      </c>
      <c r="C2345" s="36">
        <v>0.64444444444444449</v>
      </c>
      <c r="D2345" s="37">
        <v>0.64444444444444449</v>
      </c>
      <c r="E2345" s="34" t="s">
        <v>2250</v>
      </c>
      <c r="F2345" s="34" t="str">
        <f t="array" aca="1" ref="F2345" ca="1">INDEX(list!$C$2:$C$5034,MATCH(INDIRECT(ADDRESS(ROW(),COLUMN()-1)),list!$A$2:$A$5034,0))</f>
        <v>Adrian Proctor cell</v>
      </c>
      <c r="G2345" s="34" t="s">
        <v>3930</v>
      </c>
      <c r="H2345" s="34">
        <v>0</v>
      </c>
      <c r="I2345" s="34"/>
    </row>
    <row r="2346" spans="1:9" ht="18.75" customHeight="1">
      <c r="A2346" s="34" t="s">
        <v>3928</v>
      </c>
      <c r="B2346" s="87">
        <v>44102</v>
      </c>
      <c r="C2346" s="36">
        <v>0.64861111111111114</v>
      </c>
      <c r="D2346" s="37">
        <v>0.65347222222222223</v>
      </c>
      <c r="E2346" s="34" t="s">
        <v>2250</v>
      </c>
      <c r="F2346" s="34" t="str">
        <f t="array" aca="1" ref="F2346" ca="1">INDEX(list!$C$2:$C$5034,MATCH(INDIRECT(ADDRESS(ROW(),COLUMN()-1)),list!$A$2:$A$5034,0))</f>
        <v>Adrian Proctor cell</v>
      </c>
      <c r="G2346" s="34" t="s">
        <v>3931</v>
      </c>
      <c r="H2346" s="34">
        <v>7</v>
      </c>
      <c r="I2346" s="34"/>
    </row>
    <row r="2347" spans="1:9" ht="18.75" customHeight="1">
      <c r="A2347" s="34" t="s">
        <v>3928</v>
      </c>
      <c r="B2347" s="87">
        <v>44102</v>
      </c>
      <c r="C2347" s="36">
        <v>0.66388888888888886</v>
      </c>
      <c r="D2347" s="37">
        <v>0.69027777777777777</v>
      </c>
      <c r="E2347" s="34" t="s">
        <v>2677</v>
      </c>
      <c r="F2347" s="34" t="str">
        <f t="array" aca="1" ref="F2347" ca="1">INDEX(list!$C$2:$C$5034,MATCH(INDIRECT(ADDRESS(ROW(),COLUMN()-1)),list!$A$2:$A$5034,0))</f>
        <v>Shannon Garcia</v>
      </c>
      <c r="G2347" s="34" t="s">
        <v>3929</v>
      </c>
      <c r="H2347" s="34">
        <v>38</v>
      </c>
      <c r="I2347" s="34"/>
    </row>
    <row r="2348" spans="1:9" ht="18.75" customHeight="1">
      <c r="A2348" s="34" t="s">
        <v>3928</v>
      </c>
      <c r="B2348" s="87">
        <v>44102</v>
      </c>
      <c r="C2348" s="36">
        <v>0.69305555555555554</v>
      </c>
      <c r="D2348" s="37">
        <v>0.69305555555555554</v>
      </c>
      <c r="E2348" s="34" t="s">
        <v>2366</v>
      </c>
      <c r="F2348" s="34" t="str">
        <f t="array" aca="1" ref="F2348" ca="1">INDEX(list!$C$2:$C$5034,MATCH(INDIRECT(ADDRESS(ROW(),COLUMN()-1)),list!$A$2:$A$5034,0))</f>
        <v xml:space="preserve">Dr. Brad Hughes Cell </v>
      </c>
      <c r="G2348" s="34" t="s">
        <v>3930</v>
      </c>
      <c r="H2348" s="34">
        <v>0</v>
      </c>
      <c r="I2348" s="34"/>
    </row>
    <row r="2349" spans="1:9" ht="18.75" customHeight="1">
      <c r="A2349" s="34" t="s">
        <v>3928</v>
      </c>
      <c r="B2349" s="87">
        <v>44102</v>
      </c>
      <c r="C2349" s="36">
        <v>0.69374999999999998</v>
      </c>
      <c r="D2349" s="37">
        <v>0.72083333333333333</v>
      </c>
      <c r="E2349" s="34" t="s">
        <v>2366</v>
      </c>
      <c r="F2349" s="34" t="str">
        <f t="array" aca="1" ref="F2349" ca="1">INDEX(list!$C$2:$C$5034,MATCH(INDIRECT(ADDRESS(ROW(),COLUMN()-1)),list!$A$2:$A$5034,0))</f>
        <v xml:space="preserve">Dr. Brad Hughes Cell </v>
      </c>
      <c r="G2349" s="34" t="s">
        <v>3929</v>
      </c>
      <c r="H2349" s="34">
        <v>39</v>
      </c>
      <c r="I2349" s="34"/>
    </row>
    <row r="2350" spans="1:9" ht="18.75" customHeight="1">
      <c r="A2350" s="34" t="s">
        <v>3932</v>
      </c>
      <c r="B2350" s="87">
        <v>44103</v>
      </c>
      <c r="C2350" s="36">
        <v>0.36874999999999997</v>
      </c>
      <c r="D2350" s="37">
        <v>0.375</v>
      </c>
      <c r="E2350" s="34" t="s">
        <v>1291</v>
      </c>
      <c r="F2350" s="34" t="str">
        <f t="array" aca="1" ref="F2350" ca="1">INDEX(list!$C$2:$C$5034,MATCH(INDIRECT(ADDRESS(ROW(),COLUMN()-1)),list!$A$2:$A$5034,0))</f>
        <v>DPP - Cheryl Gough cell</v>
      </c>
      <c r="G2350" s="34" t="s">
        <v>3931</v>
      </c>
      <c r="H2350" s="34">
        <v>9</v>
      </c>
      <c r="I2350" s="34"/>
    </row>
    <row r="2351" spans="1:9" ht="18.75" customHeight="1">
      <c r="A2351" s="34" t="s">
        <v>3932</v>
      </c>
      <c r="B2351" s="87">
        <v>44103</v>
      </c>
      <c r="C2351" s="36">
        <v>0.3840277777777778</v>
      </c>
      <c r="D2351" s="37">
        <v>0.3840277777777778</v>
      </c>
      <c r="E2351" s="34" t="s">
        <v>2587</v>
      </c>
      <c r="F2351" s="34" t="str">
        <f t="array" aca="1" ref="F2351" ca="1">INDEX(list!$C$2:$C$5034,MATCH(INDIRECT(ADDRESS(ROW(),COLUMN()-1)),list!$A$2:$A$5034,0))</f>
        <v>VA - Enya Czerwin</v>
      </c>
      <c r="G2351" s="34" t="s">
        <v>3930</v>
      </c>
      <c r="H2351" s="34">
        <v>0</v>
      </c>
      <c r="I2351" s="34"/>
    </row>
    <row r="2352" spans="1:9" ht="18.75" customHeight="1">
      <c r="A2352" s="34" t="s">
        <v>3932</v>
      </c>
      <c r="B2352" s="87">
        <v>44103</v>
      </c>
      <c r="C2352" s="36">
        <v>0.43611111111111112</v>
      </c>
      <c r="D2352" s="37">
        <v>0.44444444444444442</v>
      </c>
      <c r="E2352" s="34" t="s">
        <v>503</v>
      </c>
      <c r="F2352" s="34" t="str">
        <f t="array" aca="1" ref="F2352" ca="1">INDEX(list!$C$2:$C$5034,MATCH(INDIRECT(ADDRESS(ROW(),COLUMN()-1)),list!$A$2:$A$5034,0))</f>
        <v>DPP - Mercedes Sahagun cell</v>
      </c>
      <c r="G2352" s="34" t="s">
        <v>3929</v>
      </c>
      <c r="H2352" s="34">
        <v>12</v>
      </c>
      <c r="I2352" s="34"/>
    </row>
    <row r="2353" spans="1:9" ht="18.75" customHeight="1">
      <c r="A2353" s="34" t="s">
        <v>3932</v>
      </c>
      <c r="B2353" s="87">
        <v>44103</v>
      </c>
      <c r="C2353" s="36">
        <v>0.46875</v>
      </c>
      <c r="D2353" s="37">
        <v>0.47013888888888888</v>
      </c>
      <c r="E2353" s="34" t="s">
        <v>3272</v>
      </c>
      <c r="F2353" s="34" t="str">
        <f t="array" aca="1" ref="F2353" ca="1">INDEX(list!$C$2:$C$5034,MATCH(INDIRECT(ADDRESS(ROW(),COLUMN()-1)),list!$A$2:$A$5034,0))</f>
        <v>Elaina Cell</v>
      </c>
      <c r="G2353" s="34" t="s">
        <v>3931</v>
      </c>
      <c r="H2353" s="34">
        <v>2</v>
      </c>
      <c r="I2353" s="34"/>
    </row>
    <row r="2354" spans="1:9" ht="18.75" customHeight="1">
      <c r="A2354" s="34" t="s">
        <v>3932</v>
      </c>
      <c r="B2354" s="87">
        <v>44103</v>
      </c>
      <c r="C2354" s="36">
        <v>0.49791666666666662</v>
      </c>
      <c r="D2354" s="37">
        <v>0.50694444444444442</v>
      </c>
      <c r="E2354" s="34" t="s">
        <v>2366</v>
      </c>
      <c r="F2354" s="34" t="str">
        <f t="array" aca="1" ref="F2354" ca="1">INDEX(list!$C$2:$C$5034,MATCH(INDIRECT(ADDRESS(ROW(),COLUMN()-1)),list!$A$2:$A$5034,0))</f>
        <v xml:space="preserve">Dr. Brad Hughes Cell </v>
      </c>
      <c r="G2354" s="34" t="s">
        <v>3929</v>
      </c>
      <c r="H2354" s="34">
        <v>13</v>
      </c>
      <c r="I2354" s="34"/>
    </row>
    <row r="2355" spans="1:9" ht="18.75" customHeight="1">
      <c r="A2355" s="34" t="s">
        <v>3932</v>
      </c>
      <c r="B2355" s="87">
        <v>44103</v>
      </c>
      <c r="C2355" s="36">
        <v>0.50694444444444442</v>
      </c>
      <c r="D2355" s="37">
        <v>0.50763888888888886</v>
      </c>
      <c r="E2355" s="34" t="s">
        <v>2366</v>
      </c>
      <c r="F2355" s="34" t="str">
        <f t="array" aca="1" ref="F2355" ca="1">INDEX(list!$C$2:$C$5034,MATCH(INDIRECT(ADDRESS(ROW(),COLUMN()-1)),list!$A$2:$A$5034,0))</f>
        <v xml:space="preserve">Dr. Brad Hughes Cell </v>
      </c>
      <c r="G2355" s="34" t="s">
        <v>3931</v>
      </c>
      <c r="H2355" s="34">
        <v>1</v>
      </c>
      <c r="I2355" s="34"/>
    </row>
    <row r="2356" spans="1:9" ht="18.75" customHeight="1">
      <c r="A2356" s="34" t="s">
        <v>3932</v>
      </c>
      <c r="B2356" s="87">
        <v>44103</v>
      </c>
      <c r="C2356" s="36">
        <v>0.55625000000000002</v>
      </c>
      <c r="D2356" s="37">
        <v>0.55625000000000002</v>
      </c>
      <c r="E2356" s="34" t="s">
        <v>2250</v>
      </c>
      <c r="F2356" s="34" t="str">
        <f t="array" aca="1" ref="F2356" ca="1">INDEX(list!$C$2:$C$5034,MATCH(INDIRECT(ADDRESS(ROW(),COLUMN()-1)),list!$A$2:$A$5034,0))</f>
        <v>Adrian Proctor cell</v>
      </c>
      <c r="G2356" s="34" t="s">
        <v>3930</v>
      </c>
      <c r="H2356" s="34">
        <v>0</v>
      </c>
      <c r="I2356" s="34"/>
    </row>
    <row r="2357" spans="1:9" ht="18.75" customHeight="1">
      <c r="A2357" s="34" t="s">
        <v>3932</v>
      </c>
      <c r="B2357" s="87">
        <v>44103</v>
      </c>
      <c r="C2357" s="36">
        <v>0.58333333333333337</v>
      </c>
      <c r="D2357" s="37">
        <v>0.6430555555555556</v>
      </c>
      <c r="E2357" s="34" t="s">
        <v>1028</v>
      </c>
      <c r="F2357" s="34" t="str">
        <f t="array" aca="1" ref="F2357" ca="1">INDEX(list!$C$2:$C$5034,MATCH(INDIRECT(ADDRESS(ROW(),COLUMN()-1)),list!$A$2:$A$5034,0))</f>
        <v>JAG - Jo Anne Golden</v>
      </c>
      <c r="G2357" s="34" t="s">
        <v>3931</v>
      </c>
      <c r="H2357" s="34">
        <v>86</v>
      </c>
      <c r="I2357" s="34"/>
    </row>
    <row r="2358" spans="1:9" ht="18.75" customHeight="1">
      <c r="A2358" s="34" t="s">
        <v>3932</v>
      </c>
      <c r="B2358" s="87">
        <v>44103</v>
      </c>
      <c r="C2358" s="36">
        <v>0.61388888888888882</v>
      </c>
      <c r="D2358" s="37">
        <v>0.61388888888888882</v>
      </c>
      <c r="E2358" s="34" t="s">
        <v>2366</v>
      </c>
      <c r="F2358" s="34" t="str">
        <f t="array" aca="1" ref="F2358" ca="1">INDEX(list!$C$2:$C$5034,MATCH(INDIRECT(ADDRESS(ROW(),COLUMN()-1)),list!$A$2:$A$5034,0))</f>
        <v xml:space="preserve">Dr. Brad Hughes Cell </v>
      </c>
      <c r="G2358" s="34" t="s">
        <v>3930</v>
      </c>
      <c r="H2358" s="34">
        <v>0</v>
      </c>
      <c r="I2358" s="34"/>
    </row>
    <row r="2359" spans="1:9" ht="18.75" customHeight="1">
      <c r="A2359" s="34" t="s">
        <v>3932</v>
      </c>
      <c r="B2359" s="87">
        <v>44103</v>
      </c>
      <c r="C2359" s="36">
        <v>0.6381944444444444</v>
      </c>
      <c r="D2359" s="37">
        <v>0.6381944444444444</v>
      </c>
      <c r="E2359" s="34" t="s">
        <v>2587</v>
      </c>
      <c r="F2359" s="34" t="str">
        <f t="array" aca="1" ref="F2359" ca="1">INDEX(list!$C$2:$C$5034,MATCH(INDIRECT(ADDRESS(ROW(),COLUMN()-1)),list!$A$2:$A$5034,0))</f>
        <v>VA - Enya Czerwin</v>
      </c>
      <c r="G2359" s="34" t="s">
        <v>3930</v>
      </c>
      <c r="H2359" s="34">
        <v>0</v>
      </c>
      <c r="I2359" s="34"/>
    </row>
    <row r="2360" spans="1:9" ht="18.75" customHeight="1">
      <c r="A2360" s="34" t="s">
        <v>3932</v>
      </c>
      <c r="B2360" s="87">
        <v>44103</v>
      </c>
      <c r="C2360" s="36">
        <v>0.64236111111111105</v>
      </c>
      <c r="D2360" s="37">
        <v>0.64236111111111105</v>
      </c>
      <c r="E2360" s="34" t="s">
        <v>3583</v>
      </c>
      <c r="F2360" s="34" t="str">
        <f t="array" aca="1" ref="F2360" ca="1">INDEX(list!$C$2:$C$5034,MATCH(INDIRECT(ADDRESS(ROW(),COLUMN()-1)),list!$A$2:$A$5034,0))</f>
        <v>PDM - Don Hoffman</v>
      </c>
      <c r="G2360" s="34" t="s">
        <v>3930</v>
      </c>
      <c r="H2360" s="34">
        <v>0</v>
      </c>
      <c r="I2360" s="34"/>
    </row>
    <row r="2361" spans="1:9" ht="18.75" customHeight="1">
      <c r="A2361" s="34" t="s">
        <v>3932</v>
      </c>
      <c r="B2361" s="87">
        <v>44103</v>
      </c>
      <c r="C2361" s="36">
        <v>0.64444444444444449</v>
      </c>
      <c r="D2361" s="37">
        <v>0.64444444444444449</v>
      </c>
      <c r="E2361" s="34" t="s">
        <v>2587</v>
      </c>
      <c r="F2361" s="34" t="str">
        <f t="array" aca="1" ref="F2361" ca="1">INDEX(list!$C$2:$C$5034,MATCH(INDIRECT(ADDRESS(ROW(),COLUMN()-1)),list!$A$2:$A$5034,0))</f>
        <v>VA - Enya Czerwin</v>
      </c>
      <c r="G2361" s="34" t="s">
        <v>3931</v>
      </c>
      <c r="H2361" s="34">
        <v>0</v>
      </c>
      <c r="I2361" s="34"/>
    </row>
    <row r="2362" spans="1:9" ht="18.75" customHeight="1">
      <c r="A2362" s="34" t="s">
        <v>3932</v>
      </c>
      <c r="B2362" s="87">
        <v>44103</v>
      </c>
      <c r="C2362" s="36">
        <v>0.65</v>
      </c>
      <c r="D2362" s="37">
        <v>0.65138888888888891</v>
      </c>
      <c r="E2362" s="34" t="s">
        <v>2811</v>
      </c>
      <c r="F2362" s="34" t="str">
        <f t="array" aca="1" ref="F2362" ca="1">INDEX(list!$C$2:$C$5034,MATCH(INDIRECT(ADDRESS(ROW(),COLUMN()-1)),list!$A$2:$A$5034,0))</f>
        <v>Eric Enriquez cell</v>
      </c>
      <c r="G2362" s="34" t="s">
        <v>3929</v>
      </c>
      <c r="H2362" s="34">
        <v>2</v>
      </c>
      <c r="I2362" s="34"/>
    </row>
    <row r="2363" spans="1:9" ht="18.75" customHeight="1">
      <c r="A2363" s="34" t="s">
        <v>3932</v>
      </c>
      <c r="B2363" s="87">
        <v>44103</v>
      </c>
      <c r="C2363" s="36">
        <v>0.65486111111111112</v>
      </c>
      <c r="D2363" s="37">
        <v>0.65486111111111112</v>
      </c>
      <c r="E2363" s="34" t="s">
        <v>2587</v>
      </c>
      <c r="F2363" s="34" t="str">
        <f t="array" aca="1" ref="F2363" ca="1">INDEX(list!$C$2:$C$5034,MATCH(INDIRECT(ADDRESS(ROW(),COLUMN()-1)),list!$A$2:$A$5034,0))</f>
        <v>VA - Enya Czerwin</v>
      </c>
      <c r="G2363" s="34" t="s">
        <v>3930</v>
      </c>
      <c r="H2363" s="34">
        <v>0</v>
      </c>
      <c r="I2363" s="34"/>
    </row>
    <row r="2364" spans="1:9" ht="18.75" customHeight="1">
      <c r="A2364" s="34" t="s">
        <v>3932</v>
      </c>
      <c r="B2364" s="87">
        <v>44103</v>
      </c>
      <c r="C2364" s="36">
        <v>0.65625</v>
      </c>
      <c r="D2364" s="37">
        <v>0.65902777777777777</v>
      </c>
      <c r="E2364" s="34" t="s">
        <v>2587</v>
      </c>
      <c r="F2364" s="34" t="str">
        <f t="array" aca="1" ref="F2364" ca="1">INDEX(list!$C$2:$C$5034,MATCH(INDIRECT(ADDRESS(ROW(),COLUMN()-1)),list!$A$2:$A$5034,0))</f>
        <v>VA - Enya Czerwin</v>
      </c>
      <c r="G2364" s="34" t="s">
        <v>3931</v>
      </c>
      <c r="H2364" s="34">
        <v>4</v>
      </c>
      <c r="I2364" s="34"/>
    </row>
    <row r="2365" spans="1:9" ht="18.75" customHeight="1">
      <c r="A2365" s="34" t="s">
        <v>3932</v>
      </c>
      <c r="B2365" s="87">
        <v>44103</v>
      </c>
      <c r="C2365" s="36">
        <v>0.66041666666666665</v>
      </c>
      <c r="D2365" s="37">
        <v>0.66180555555555554</v>
      </c>
      <c r="E2365" s="34" t="s">
        <v>2587</v>
      </c>
      <c r="F2365" s="34" t="str">
        <f t="array" aca="1" ref="F2365" ca="1">INDEX(list!$C$2:$C$5034,MATCH(INDIRECT(ADDRESS(ROW(),COLUMN()-1)),list!$A$2:$A$5034,0))</f>
        <v>VA - Enya Czerwin</v>
      </c>
      <c r="G2365" s="34" t="s">
        <v>3931</v>
      </c>
      <c r="H2365" s="34">
        <v>2</v>
      </c>
      <c r="I2365" s="34"/>
    </row>
    <row r="2366" spans="1:9" ht="18.75" customHeight="1">
      <c r="A2366" s="34" t="s">
        <v>3932</v>
      </c>
      <c r="B2366" s="87">
        <v>44103</v>
      </c>
      <c r="C2366" s="36">
        <v>0.6777777777777777</v>
      </c>
      <c r="D2366" s="37">
        <v>0.67986111111111114</v>
      </c>
      <c r="E2366" s="34" t="s">
        <v>3068</v>
      </c>
      <c r="F2366" s="34" t="str">
        <f t="array" aca="1" ref="F2366" ca="1">INDEX(list!$C$2:$C$5034,MATCH(INDIRECT(ADDRESS(ROW(),COLUMN()-1)),list!$A$2:$A$5034,0))</f>
        <v>Eric Enriquez daughter</v>
      </c>
      <c r="G2366" s="34" t="s">
        <v>3929</v>
      </c>
      <c r="H2366" s="34">
        <v>3</v>
      </c>
      <c r="I2366" s="34"/>
    </row>
    <row r="2367" spans="1:9" ht="18.75" customHeight="1">
      <c r="A2367" s="34" t="s">
        <v>3932</v>
      </c>
      <c r="B2367" s="87">
        <v>44103</v>
      </c>
      <c r="C2367" s="36">
        <v>0.71111111111111114</v>
      </c>
      <c r="D2367" s="37">
        <v>0.71111111111111114</v>
      </c>
      <c r="E2367" s="34" t="s">
        <v>698</v>
      </c>
      <c r="F2367" s="34" t="str">
        <f t="array" aca="1" ref="F2367" ca="1">INDEX(list!$C$2:$C$5034,MATCH(INDIRECT(ADDRESS(ROW(),COLUMN()-1)),list!$A$2:$A$5034,0))</f>
        <v xml:space="preserve">zoom call </v>
      </c>
      <c r="G2367" s="34" t="s">
        <v>3931</v>
      </c>
      <c r="H2367" s="34">
        <v>0</v>
      </c>
      <c r="I2367" s="34"/>
    </row>
    <row r="2368" spans="1:9" ht="18.75" customHeight="1">
      <c r="A2368" s="34" t="s">
        <v>3932</v>
      </c>
      <c r="B2368" s="87">
        <v>44103</v>
      </c>
      <c r="C2368" s="36">
        <v>0.71180555555555547</v>
      </c>
      <c r="D2368" s="37">
        <v>0.74861111111111101</v>
      </c>
      <c r="E2368" s="34" t="s">
        <v>698</v>
      </c>
      <c r="F2368" s="34" t="str">
        <f t="array" aca="1" ref="F2368" ca="1">INDEX(list!$C$2:$C$5034,MATCH(INDIRECT(ADDRESS(ROW(),COLUMN()-1)),list!$A$2:$A$5034,0))</f>
        <v xml:space="preserve">zoom call </v>
      </c>
      <c r="G2368" s="34" t="s">
        <v>3931</v>
      </c>
      <c r="H2368" s="34">
        <v>53</v>
      </c>
      <c r="I2368" s="34"/>
    </row>
    <row r="2369" spans="1:9" ht="18.75" customHeight="1">
      <c r="A2369" s="34" t="s">
        <v>3933</v>
      </c>
      <c r="B2369" s="87">
        <v>44104</v>
      </c>
      <c r="C2369" s="36">
        <v>0.42986111111111108</v>
      </c>
      <c r="D2369" s="37">
        <v>0.43402777777777773</v>
      </c>
      <c r="E2369" s="34" t="s">
        <v>2366</v>
      </c>
      <c r="F2369" s="34" t="str">
        <f t="array" aca="1" ref="F2369" ca="1">INDEX(list!$C$2:$C$5034,MATCH(INDIRECT(ADDRESS(ROW(),COLUMN()-1)),list!$A$2:$A$5034,0))</f>
        <v xml:space="preserve">Dr. Brad Hughes Cell </v>
      </c>
      <c r="G2369" s="34" t="s">
        <v>3929</v>
      </c>
      <c r="H2369" s="34">
        <v>6</v>
      </c>
      <c r="I2369" s="34"/>
    </row>
    <row r="2370" spans="1:9" ht="18.75" customHeight="1">
      <c r="A2370" s="34" t="s">
        <v>3933</v>
      </c>
      <c r="B2370" s="87">
        <v>44104</v>
      </c>
      <c r="C2370" s="36">
        <v>0.50486111111111109</v>
      </c>
      <c r="D2370" s="37">
        <v>0.51111111111111118</v>
      </c>
      <c r="E2370" s="34" t="s">
        <v>1291</v>
      </c>
      <c r="F2370" s="34" t="str">
        <f t="array" aca="1" ref="F2370" ca="1">INDEX(list!$C$2:$C$5034,MATCH(INDIRECT(ADDRESS(ROW(),COLUMN()-1)),list!$A$2:$A$5034,0))</f>
        <v>DPP - Cheryl Gough cell</v>
      </c>
      <c r="G2370" s="34" t="s">
        <v>3931</v>
      </c>
      <c r="H2370" s="34">
        <v>9</v>
      </c>
      <c r="I2370" s="34"/>
    </row>
    <row r="2371" spans="1:9" ht="18.75" customHeight="1">
      <c r="A2371" s="34" t="s">
        <v>3933</v>
      </c>
      <c r="B2371" s="87">
        <v>44104</v>
      </c>
      <c r="C2371" s="36">
        <v>0.51111111111111118</v>
      </c>
      <c r="D2371" s="37">
        <v>0.51180555555555551</v>
      </c>
      <c r="E2371" s="34" t="s">
        <v>1291</v>
      </c>
      <c r="F2371" s="34" t="str">
        <f t="array" aca="1" ref="F2371" ca="1">INDEX(list!$C$2:$C$5034,MATCH(INDIRECT(ADDRESS(ROW(),COLUMN()-1)),list!$A$2:$A$5034,0))</f>
        <v>DPP - Cheryl Gough cell</v>
      </c>
      <c r="G2371" s="34" t="s">
        <v>3931</v>
      </c>
      <c r="H2371" s="34">
        <v>1</v>
      </c>
      <c r="I2371" s="34"/>
    </row>
    <row r="2372" spans="1:9" ht="18.75" customHeight="1">
      <c r="A2372" s="34" t="s">
        <v>3933</v>
      </c>
      <c r="B2372" s="87">
        <v>44104</v>
      </c>
      <c r="C2372" s="36">
        <v>0.51180555555555551</v>
      </c>
      <c r="D2372" s="37">
        <v>0.52708333333333335</v>
      </c>
      <c r="E2372" s="34" t="s">
        <v>1291</v>
      </c>
      <c r="F2372" s="34" t="str">
        <f t="array" aca="1" ref="F2372" ca="1">INDEX(list!$C$2:$C$5034,MATCH(INDIRECT(ADDRESS(ROW(),COLUMN()-1)),list!$A$2:$A$5034,0))</f>
        <v>DPP - Cheryl Gough cell</v>
      </c>
      <c r="G2372" s="34" t="s">
        <v>3931</v>
      </c>
      <c r="H2372" s="34">
        <v>22</v>
      </c>
      <c r="I2372" s="34"/>
    </row>
    <row r="2373" spans="1:9" ht="18.75" customHeight="1">
      <c r="A2373" s="34" t="s">
        <v>3933</v>
      </c>
      <c r="B2373" s="87">
        <v>44104</v>
      </c>
      <c r="C2373" s="36">
        <v>0.6791666666666667</v>
      </c>
      <c r="D2373" s="37">
        <v>0.68333333333333324</v>
      </c>
      <c r="E2373" s="34" t="s">
        <v>851</v>
      </c>
      <c r="F2373" s="34" t="str">
        <f t="array" aca="1" ref="F2373" ca="1">INDEX(list!$C$2:$C$5034,MATCH(INDIRECT(ADDRESS(ROW(),COLUMN()-1)),list!$A$2:$A$5034,0))</f>
        <v>DPP - Steve Gough cell</v>
      </c>
      <c r="G2373" s="34" t="s">
        <v>3929</v>
      </c>
      <c r="H2373" s="34">
        <v>6</v>
      </c>
      <c r="I2373" s="34"/>
    </row>
    <row r="2374" spans="1:9" ht="18.75" customHeight="1">
      <c r="A2374" s="34" t="s">
        <v>3933</v>
      </c>
      <c r="B2374" s="87">
        <v>44104</v>
      </c>
      <c r="C2374" s="36">
        <v>0.8305555555555556</v>
      </c>
      <c r="D2374" s="37">
        <v>0.84375</v>
      </c>
      <c r="E2374" s="34" t="s">
        <v>2366</v>
      </c>
      <c r="F2374" s="34" t="str">
        <f t="array" aca="1" ref="F2374" ca="1">INDEX(list!$C$2:$C$5034,MATCH(INDIRECT(ADDRESS(ROW(),COLUMN()-1)),list!$A$2:$A$5034,0))</f>
        <v xml:space="preserve">Dr. Brad Hughes Cell </v>
      </c>
      <c r="G2374" s="34" t="s">
        <v>3929</v>
      </c>
      <c r="H2374" s="34">
        <v>19</v>
      </c>
      <c r="I2374" s="34"/>
    </row>
    <row r="2375" spans="1:9" ht="18.75" customHeight="1">
      <c r="A2375" s="34" t="s">
        <v>3934</v>
      </c>
      <c r="B2375" s="87">
        <v>44105</v>
      </c>
      <c r="C2375" s="36">
        <v>0.34513888888888888</v>
      </c>
      <c r="D2375" s="37">
        <v>0.34791666666666665</v>
      </c>
      <c r="E2375" s="34" t="s">
        <v>2474</v>
      </c>
      <c r="F2375" s="38" t="str">
        <f t="array" aca="1" ref="F2375" ca="1">INDEX(list!$C$2:$C$5034,MATCH(INDIRECT(ADDRESS(ROW(),COLUMN()-1)),list!$A$2:$A$5034,0))</f>
        <v>SOCO - The Sourcing Company main</v>
      </c>
      <c r="G2375" s="34" t="s">
        <v>3931</v>
      </c>
      <c r="H2375" s="34">
        <v>4</v>
      </c>
      <c r="I2375" s="34"/>
    </row>
    <row r="2376" spans="1:9" ht="18.75" customHeight="1">
      <c r="A2376" s="34" t="s">
        <v>3934</v>
      </c>
      <c r="B2376" s="87">
        <v>44105</v>
      </c>
      <c r="C2376" s="36">
        <v>0.5</v>
      </c>
      <c r="D2376" s="37">
        <v>0.50069444444444444</v>
      </c>
      <c r="E2376" s="34" t="s">
        <v>3272</v>
      </c>
      <c r="F2376" s="34" t="str">
        <f t="array" aca="1" ref="F2376" ca="1">INDEX(list!$C$2:$C$5034,MATCH(INDIRECT(ADDRESS(ROW(),COLUMN()-1)),list!$A$2:$A$5034,0))</f>
        <v>Elaina Cell</v>
      </c>
      <c r="G2376" s="34" t="s">
        <v>3931</v>
      </c>
      <c r="H2376" s="34">
        <v>1</v>
      </c>
      <c r="I2376" s="34"/>
    </row>
    <row r="2377" spans="1:9" ht="18.75" customHeight="1">
      <c r="A2377" s="34" t="s">
        <v>3934</v>
      </c>
      <c r="B2377" s="87">
        <v>44105</v>
      </c>
      <c r="C2377" s="36">
        <v>0.52847222222222223</v>
      </c>
      <c r="D2377" s="37">
        <v>0.52847222222222223</v>
      </c>
      <c r="E2377" s="34" t="s">
        <v>940</v>
      </c>
      <c r="F2377" s="34" t="str">
        <f t="array" aca="1" ref="F2377" ca="1">INDEX(list!$C$2:$C$5034,MATCH(INDIRECT(ADDRESS(ROW(),COLUMN()-1)),list!$A$2:$A$5034,0))</f>
        <v>SOCO - James Sampson</v>
      </c>
      <c r="G2377" s="34" t="s">
        <v>3931</v>
      </c>
      <c r="H2377" s="34">
        <v>0</v>
      </c>
      <c r="I2377" s="34"/>
    </row>
    <row r="2378" spans="1:9" ht="18.75" customHeight="1">
      <c r="A2378" s="34" t="s">
        <v>3934</v>
      </c>
      <c r="B2378" s="87">
        <v>44105</v>
      </c>
      <c r="C2378" s="36">
        <v>0.52847222222222223</v>
      </c>
      <c r="D2378" s="37">
        <v>0.53194444444444444</v>
      </c>
      <c r="E2378" s="34" t="s">
        <v>940</v>
      </c>
      <c r="F2378" s="34" t="str">
        <f t="array" aca="1" ref="F2378" ca="1">INDEX(list!$C$2:$C$5034,MATCH(INDIRECT(ADDRESS(ROW(),COLUMN()-1)),list!$A$2:$A$5034,0))</f>
        <v>SOCO - James Sampson</v>
      </c>
      <c r="G2378" s="34" t="s">
        <v>3931</v>
      </c>
      <c r="H2378" s="34">
        <v>5</v>
      </c>
      <c r="I2378" s="34"/>
    </row>
    <row r="2379" spans="1:9" ht="18.75" customHeight="1">
      <c r="A2379" s="34" t="s">
        <v>3934</v>
      </c>
      <c r="B2379" s="87">
        <v>44105</v>
      </c>
      <c r="C2379" s="36">
        <v>0.63680555555555551</v>
      </c>
      <c r="D2379" s="37">
        <v>0.63680555555555551</v>
      </c>
      <c r="E2379" s="34" t="s">
        <v>440</v>
      </c>
      <c r="F2379" s="34" t="str">
        <f t="array" aca="1" ref="F2379" ca="1">INDEX(list!$C$2:$C$5034,MATCH(INDIRECT(ADDRESS(ROW(),COLUMN()-1)),list!$A$2:$A$5034,0))</f>
        <v>Larry Nedry Home</v>
      </c>
      <c r="G2379" s="34" t="s">
        <v>3930</v>
      </c>
      <c r="H2379" s="34">
        <v>0</v>
      </c>
      <c r="I2379" s="34"/>
    </row>
    <row r="2380" spans="1:9" ht="18.75" customHeight="1">
      <c r="A2380" s="34" t="s">
        <v>3934</v>
      </c>
      <c r="B2380" s="87">
        <v>44105</v>
      </c>
      <c r="C2380" s="36">
        <v>0.65069444444444446</v>
      </c>
      <c r="D2380" s="37">
        <v>0.65069444444444446</v>
      </c>
      <c r="E2380" s="34" t="s">
        <v>4190</v>
      </c>
      <c r="F2380" s="34" t="e">
        <f t="array" aca="1" ref="F2380" ca="1">INDEX(list!$C$2:$C$5034,MATCH(INDIRECT(ADDRESS(ROW(),COLUMN()-1)),list!$A$2:$A$5034,0))</f>
        <v>#N/A</v>
      </c>
      <c r="G2380" s="34" t="s">
        <v>3930</v>
      </c>
      <c r="H2380" s="34">
        <v>0</v>
      </c>
      <c r="I2380" s="34"/>
    </row>
    <row r="2381" spans="1:9" ht="18.75" customHeight="1">
      <c r="A2381" s="34" t="s">
        <v>3934</v>
      </c>
      <c r="B2381" s="87">
        <v>44105</v>
      </c>
      <c r="C2381" s="36">
        <v>0.67499999999999993</v>
      </c>
      <c r="D2381" s="37">
        <v>0.67569444444444438</v>
      </c>
      <c r="E2381" s="34" t="s">
        <v>4191</v>
      </c>
      <c r="F2381" s="34" t="e">
        <f t="array" aca="1" ref="F2381" ca="1">INDEX(list!$C$2:$C$5034,MATCH(INDIRECT(ADDRESS(ROW(),COLUMN()-1)),list!$A$2:$A$5034,0))</f>
        <v>#N/A</v>
      </c>
      <c r="G2381" s="34" t="s">
        <v>3931</v>
      </c>
      <c r="H2381" s="34">
        <v>1</v>
      </c>
      <c r="I2381" s="34"/>
    </row>
    <row r="2382" spans="1:9" ht="18.75" customHeight="1">
      <c r="A2382" s="34" t="s">
        <v>3934</v>
      </c>
      <c r="B2382" s="87">
        <v>44105</v>
      </c>
      <c r="C2382" s="36">
        <v>0.67986111111111114</v>
      </c>
      <c r="D2382" s="37">
        <v>0.68402777777777779</v>
      </c>
      <c r="E2382" s="34" t="s">
        <v>4192</v>
      </c>
      <c r="F2382" s="34" t="e">
        <f t="array" aca="1" ref="F2382" ca="1">INDEX(list!$C$2:$C$5034,MATCH(INDIRECT(ADDRESS(ROW(),COLUMN()-1)),list!$A$2:$A$5034,0))</f>
        <v>#N/A</v>
      </c>
      <c r="G2382" s="34" t="s">
        <v>3931</v>
      </c>
      <c r="H2382" s="34">
        <v>6</v>
      </c>
      <c r="I2382" s="34"/>
    </row>
    <row r="2383" spans="1:9" ht="18.75" customHeight="1">
      <c r="A2383" s="34" t="s">
        <v>3934</v>
      </c>
      <c r="B2383" s="87">
        <v>44105</v>
      </c>
      <c r="C2383" s="36">
        <v>0.70277777777777783</v>
      </c>
      <c r="D2383" s="37">
        <v>0.70347222222222217</v>
      </c>
      <c r="E2383" s="34" t="s">
        <v>2366</v>
      </c>
      <c r="F2383" s="34" t="str">
        <f t="array" aca="1" ref="F2383" ca="1">INDEX(list!$C$2:$C$5034,MATCH(INDIRECT(ADDRESS(ROW(),COLUMN()-1)),list!$A$2:$A$5034,0))</f>
        <v xml:space="preserve">Dr. Brad Hughes Cell </v>
      </c>
      <c r="G2383" s="34" t="s">
        <v>3931</v>
      </c>
      <c r="H2383" s="34">
        <v>1</v>
      </c>
      <c r="I2383" s="34"/>
    </row>
    <row r="2384" spans="1:9" ht="18.75" customHeight="1">
      <c r="A2384" s="34" t="s">
        <v>3934</v>
      </c>
      <c r="B2384" s="87">
        <v>44105</v>
      </c>
      <c r="C2384" s="36">
        <v>0.70277777777777783</v>
      </c>
      <c r="D2384" s="37">
        <v>0.70347222222222217</v>
      </c>
      <c r="E2384" s="34" t="s">
        <v>2366</v>
      </c>
      <c r="F2384" s="34" t="str">
        <f t="array" aca="1" ref="F2384" ca="1">INDEX(list!$C$2:$C$5034,MATCH(INDIRECT(ADDRESS(ROW(),COLUMN()-1)),list!$A$2:$A$5034,0))</f>
        <v xml:space="preserve">Dr. Brad Hughes Cell </v>
      </c>
      <c r="G2384" s="34" t="s">
        <v>3931</v>
      </c>
      <c r="H2384" s="34">
        <v>1</v>
      </c>
      <c r="I2384" s="34"/>
    </row>
    <row r="2385" spans="1:9" ht="18.75" customHeight="1">
      <c r="A2385" s="34" t="s">
        <v>3934</v>
      </c>
      <c r="B2385" s="87">
        <v>44105</v>
      </c>
      <c r="C2385" s="36">
        <v>0.70277777777777783</v>
      </c>
      <c r="D2385" s="37">
        <v>0.70277777777777783</v>
      </c>
      <c r="E2385" s="34" t="s">
        <v>2366</v>
      </c>
      <c r="F2385" s="34" t="str">
        <f t="array" aca="1" ref="F2385" ca="1">INDEX(list!$C$2:$C$5034,MATCH(INDIRECT(ADDRESS(ROW(),COLUMN()-1)),list!$A$2:$A$5034,0))</f>
        <v xml:space="preserve">Dr. Brad Hughes Cell </v>
      </c>
      <c r="G2385" s="34" t="s">
        <v>3931</v>
      </c>
      <c r="H2385" s="34">
        <v>0</v>
      </c>
      <c r="I2385" s="34"/>
    </row>
    <row r="2386" spans="1:9" ht="18.75" customHeight="1">
      <c r="A2386" s="34" t="s">
        <v>3935</v>
      </c>
      <c r="B2386" s="87">
        <v>44106</v>
      </c>
      <c r="C2386" s="36">
        <v>0.31388888888888888</v>
      </c>
      <c r="D2386" s="37">
        <v>0.31388888888888888</v>
      </c>
      <c r="E2386" s="34" t="s">
        <v>4193</v>
      </c>
      <c r="F2386" s="34" t="e">
        <f t="array" aca="1" ref="F2386" ca="1">INDEX(list!$C$2:$C$5034,MATCH(INDIRECT(ADDRESS(ROW(),COLUMN()-1)),list!$A$2:$A$5034,0))</f>
        <v>#N/A</v>
      </c>
      <c r="G2386" s="34" t="s">
        <v>3930</v>
      </c>
      <c r="H2386" s="34">
        <v>0</v>
      </c>
      <c r="I2386" s="34"/>
    </row>
    <row r="2387" spans="1:9" ht="18.75" customHeight="1">
      <c r="A2387" s="34" t="s">
        <v>3935</v>
      </c>
      <c r="B2387" s="87">
        <v>44106</v>
      </c>
      <c r="C2387" s="36">
        <v>0.3520833333333333</v>
      </c>
      <c r="D2387" s="37">
        <v>0.3520833333333333</v>
      </c>
      <c r="E2387" s="34" t="s">
        <v>2651</v>
      </c>
      <c r="F2387" s="34" t="str">
        <f t="array" aca="1" ref="F2387" ca="1">INDEX(list!$C$2:$C$5034,MATCH(INDIRECT(ADDRESS(ROW(),COLUMN()-1)),list!$A$2:$A$5034,0))</f>
        <v>GD - Diana Garreau Cell</v>
      </c>
      <c r="G2387" s="34" t="s">
        <v>3930</v>
      </c>
      <c r="H2387" s="34">
        <v>0</v>
      </c>
      <c r="I2387" s="34"/>
    </row>
    <row r="2388" spans="1:9" ht="18.75" customHeight="1">
      <c r="A2388" s="34" t="s">
        <v>3935</v>
      </c>
      <c r="B2388" s="87">
        <v>44106</v>
      </c>
      <c r="C2388" s="36">
        <v>0.3666666666666667</v>
      </c>
      <c r="D2388" s="37">
        <v>0.36874999999999997</v>
      </c>
      <c r="E2388" s="34" t="s">
        <v>2651</v>
      </c>
      <c r="F2388" s="34" t="str">
        <f t="array" aca="1" ref="F2388" ca="1">INDEX(list!$C$2:$C$5034,MATCH(INDIRECT(ADDRESS(ROW(),COLUMN()-1)),list!$A$2:$A$5034,0))</f>
        <v>GD - Diana Garreau Cell</v>
      </c>
      <c r="G2388" s="34" t="s">
        <v>3931</v>
      </c>
      <c r="H2388" s="34">
        <v>3</v>
      </c>
      <c r="I2388" s="34"/>
    </row>
    <row r="2389" spans="1:9" ht="18.75" customHeight="1">
      <c r="A2389" s="34" t="s">
        <v>3935</v>
      </c>
      <c r="B2389" s="87">
        <v>44106</v>
      </c>
      <c r="C2389" s="36">
        <v>0.37291666666666662</v>
      </c>
      <c r="D2389" s="37">
        <v>0.38958333333333334</v>
      </c>
      <c r="E2389" s="34" t="s">
        <v>330</v>
      </c>
      <c r="F2389" s="34" t="str">
        <f t="array" aca="1" ref="F2389" ca="1">INDEX(list!$C$2:$C$5034,MATCH(INDIRECT(ADDRESS(ROW(),COLUMN()-1)),list!$A$2:$A$5034,0))</f>
        <v>CST- Courtney Staff cell</v>
      </c>
      <c r="G2389" s="34" t="s">
        <v>3929</v>
      </c>
      <c r="H2389" s="34">
        <v>24</v>
      </c>
      <c r="I2389" s="34"/>
    </row>
    <row r="2390" spans="1:9" ht="18.75" customHeight="1">
      <c r="A2390" s="34" t="s">
        <v>3935</v>
      </c>
      <c r="B2390" s="87">
        <v>44106</v>
      </c>
      <c r="C2390" s="36">
        <v>0.38958333333333334</v>
      </c>
      <c r="D2390" s="37">
        <v>0.39861111111111108</v>
      </c>
      <c r="E2390" s="34" t="s">
        <v>330</v>
      </c>
      <c r="F2390" s="34" t="str">
        <f t="array" aca="1" ref="F2390" ca="1">INDEX(list!$C$2:$C$5034,MATCH(INDIRECT(ADDRESS(ROW(),COLUMN()-1)),list!$A$2:$A$5034,0))</f>
        <v>CST- Courtney Staff cell</v>
      </c>
      <c r="G2390" s="34" t="s">
        <v>3929</v>
      </c>
      <c r="H2390" s="34">
        <v>13</v>
      </c>
      <c r="I2390" s="34"/>
    </row>
    <row r="2391" spans="1:9" ht="18.75" customHeight="1">
      <c r="A2391" s="34" t="s">
        <v>3935</v>
      </c>
      <c r="B2391" s="87">
        <v>44106</v>
      </c>
      <c r="C2391" s="36">
        <v>0.40972222222222227</v>
      </c>
      <c r="D2391" s="37">
        <v>0.41041666666666665</v>
      </c>
      <c r="E2391" s="34" t="s">
        <v>330</v>
      </c>
      <c r="F2391" s="34" t="str">
        <f t="array" aca="1" ref="F2391" ca="1">INDEX(list!$C$2:$C$5034,MATCH(INDIRECT(ADDRESS(ROW(),COLUMN()-1)),list!$A$2:$A$5034,0))</f>
        <v>CST- Courtney Staff cell</v>
      </c>
      <c r="G2391" s="34" t="s">
        <v>3931</v>
      </c>
      <c r="H2391" s="34">
        <v>1</v>
      </c>
      <c r="I2391" s="34"/>
    </row>
    <row r="2392" spans="1:9" ht="18.75" customHeight="1">
      <c r="A2392" s="34" t="s">
        <v>3935</v>
      </c>
      <c r="B2392" s="87">
        <v>44106</v>
      </c>
      <c r="C2392" s="36">
        <v>0.40972222222222227</v>
      </c>
      <c r="D2392" s="37">
        <v>0.41041666666666665</v>
      </c>
      <c r="E2392" s="34" t="s">
        <v>330</v>
      </c>
      <c r="F2392" s="34" t="str">
        <f t="array" aca="1" ref="F2392" ca="1">INDEX(list!$C$2:$C$5034,MATCH(INDIRECT(ADDRESS(ROW(),COLUMN()-1)),list!$A$2:$A$5034,0))</f>
        <v>CST- Courtney Staff cell</v>
      </c>
      <c r="G2392" s="34" t="s">
        <v>3931</v>
      </c>
      <c r="H2392" s="34">
        <v>1</v>
      </c>
      <c r="I2392" s="34"/>
    </row>
    <row r="2393" spans="1:9" ht="18.75" customHeight="1">
      <c r="A2393" s="34" t="s">
        <v>3935</v>
      </c>
      <c r="B2393" s="87">
        <v>44106</v>
      </c>
      <c r="C2393" s="36">
        <v>0.41666666666666669</v>
      </c>
      <c r="D2393" s="37">
        <v>0.41666666666666669</v>
      </c>
      <c r="E2393" s="34" t="s">
        <v>330</v>
      </c>
      <c r="F2393" s="34" t="str">
        <f t="array" aca="1" ref="F2393" ca="1">INDEX(list!$C$2:$C$5034,MATCH(INDIRECT(ADDRESS(ROW(),COLUMN()-1)),list!$A$2:$A$5034,0))</f>
        <v>CST- Courtney Staff cell</v>
      </c>
      <c r="G2393" s="34" t="s">
        <v>3930</v>
      </c>
      <c r="H2393" s="34">
        <v>0</v>
      </c>
      <c r="I2393" s="34"/>
    </row>
    <row r="2394" spans="1:9" ht="18.75" customHeight="1">
      <c r="A2394" s="34" t="s">
        <v>3935</v>
      </c>
      <c r="B2394" s="87">
        <v>44106</v>
      </c>
      <c r="C2394" s="36">
        <v>0.41805555555555557</v>
      </c>
      <c r="D2394" s="37">
        <v>0.41805555555555557</v>
      </c>
      <c r="E2394" s="34" t="s">
        <v>330</v>
      </c>
      <c r="F2394" s="34" t="str">
        <f t="array" aca="1" ref="F2394" ca="1">INDEX(list!$C$2:$C$5034,MATCH(INDIRECT(ADDRESS(ROW(),COLUMN()-1)),list!$A$2:$A$5034,0))</f>
        <v>CST- Courtney Staff cell</v>
      </c>
      <c r="G2394" s="34" t="s">
        <v>3930</v>
      </c>
      <c r="H2394" s="34">
        <v>0</v>
      </c>
      <c r="I2394" s="34"/>
    </row>
    <row r="2395" spans="1:9" ht="18.75" customHeight="1">
      <c r="A2395" s="34" t="s">
        <v>3935</v>
      </c>
      <c r="B2395" s="87">
        <v>44106</v>
      </c>
      <c r="C2395" s="36">
        <v>0.41944444444444445</v>
      </c>
      <c r="D2395" s="37">
        <v>0.4201388888888889</v>
      </c>
      <c r="E2395" s="34" t="s">
        <v>330</v>
      </c>
      <c r="F2395" s="34" t="str">
        <f t="array" aca="1" ref="F2395" ca="1">INDEX(list!$C$2:$C$5034,MATCH(INDIRECT(ADDRESS(ROW(),COLUMN()-1)),list!$A$2:$A$5034,0))</f>
        <v>CST- Courtney Staff cell</v>
      </c>
      <c r="G2395" s="34" t="s">
        <v>3929</v>
      </c>
      <c r="H2395" s="34">
        <v>1</v>
      </c>
      <c r="I2395" s="34"/>
    </row>
    <row r="2396" spans="1:9" ht="18.75" customHeight="1">
      <c r="A2396" s="34" t="s">
        <v>3935</v>
      </c>
      <c r="B2396" s="87">
        <v>44106</v>
      </c>
      <c r="C2396" s="36">
        <v>0.4201388888888889</v>
      </c>
      <c r="D2396" s="37">
        <v>0.4291666666666667</v>
      </c>
      <c r="E2396" s="34" t="s">
        <v>330</v>
      </c>
      <c r="F2396" s="34" t="str">
        <f t="array" aca="1" ref="F2396" ca="1">INDEX(list!$C$2:$C$5034,MATCH(INDIRECT(ADDRESS(ROW(),COLUMN()-1)),list!$A$2:$A$5034,0))</f>
        <v>CST- Courtney Staff cell</v>
      </c>
      <c r="G2396" s="34" t="s">
        <v>3931</v>
      </c>
      <c r="H2396" s="34">
        <v>13</v>
      </c>
      <c r="I2396" s="34"/>
    </row>
    <row r="2397" spans="1:9" ht="18.75" customHeight="1">
      <c r="A2397" s="34" t="s">
        <v>3935</v>
      </c>
      <c r="B2397" s="87">
        <v>44106</v>
      </c>
      <c r="C2397" s="36">
        <v>0.44027777777777777</v>
      </c>
      <c r="D2397" s="37">
        <v>0.44027777777777777</v>
      </c>
      <c r="E2397" s="34" t="s">
        <v>3583</v>
      </c>
      <c r="F2397" s="34" t="str">
        <f t="array" aca="1" ref="F2397" ca="1">INDEX(list!$C$2:$C$5034,MATCH(INDIRECT(ADDRESS(ROW(),COLUMN()-1)),list!$A$2:$A$5034,0))</f>
        <v>PDM - Don Hoffman</v>
      </c>
      <c r="G2397" s="34" t="s">
        <v>3930</v>
      </c>
      <c r="H2397" s="34">
        <v>0</v>
      </c>
      <c r="I2397" s="34"/>
    </row>
    <row r="2398" spans="1:9" ht="18.75" customHeight="1">
      <c r="A2398" s="34" t="s">
        <v>3935</v>
      </c>
      <c r="B2398" s="87">
        <v>44106</v>
      </c>
      <c r="C2398" s="36">
        <v>0.47847222222222219</v>
      </c>
      <c r="D2398" s="37">
        <v>0.47916666666666669</v>
      </c>
      <c r="E2398" s="34" t="s">
        <v>3583</v>
      </c>
      <c r="F2398" s="34" t="str">
        <f t="array" aca="1" ref="F2398" ca="1">INDEX(list!$C$2:$C$5034,MATCH(INDIRECT(ADDRESS(ROW(),COLUMN()-1)),list!$A$2:$A$5034,0))</f>
        <v>PDM - Don Hoffman</v>
      </c>
      <c r="G2398" s="34" t="s">
        <v>3931</v>
      </c>
      <c r="H2398" s="34">
        <v>1</v>
      </c>
      <c r="I2398" s="34"/>
    </row>
    <row r="2399" spans="1:9" ht="18.75" customHeight="1">
      <c r="A2399" s="34" t="s">
        <v>3935</v>
      </c>
      <c r="B2399" s="87">
        <v>44106</v>
      </c>
      <c r="C2399" s="36">
        <v>0.47847222222222219</v>
      </c>
      <c r="D2399" s="37">
        <v>0.47847222222222219</v>
      </c>
      <c r="E2399" s="34" t="s">
        <v>3583</v>
      </c>
      <c r="F2399" s="34" t="str">
        <f t="array" aca="1" ref="F2399" ca="1">INDEX(list!$C$2:$C$5034,MATCH(INDIRECT(ADDRESS(ROW(),COLUMN()-1)),list!$A$2:$A$5034,0))</f>
        <v>PDM - Don Hoffman</v>
      </c>
      <c r="G2399" s="34" t="s">
        <v>3931</v>
      </c>
      <c r="H2399" s="34">
        <v>0</v>
      </c>
      <c r="I2399" s="34"/>
    </row>
    <row r="2400" spans="1:9" ht="18.75" customHeight="1">
      <c r="A2400" s="34" t="s">
        <v>3935</v>
      </c>
      <c r="B2400" s="87">
        <v>44106</v>
      </c>
      <c r="C2400" s="36">
        <v>0.60902777777777783</v>
      </c>
      <c r="D2400" s="37">
        <v>0.60972222222222217</v>
      </c>
      <c r="E2400" s="34" t="s">
        <v>3068</v>
      </c>
      <c r="F2400" s="34" t="str">
        <f t="array" aca="1" ref="F2400" ca="1">INDEX(list!$C$2:$C$5034,MATCH(INDIRECT(ADDRESS(ROW(),COLUMN()-1)),list!$A$2:$A$5034,0))</f>
        <v>Eric Enriquez daughter</v>
      </c>
      <c r="G2400" s="34" t="s">
        <v>3931</v>
      </c>
      <c r="H2400" s="34">
        <v>1</v>
      </c>
      <c r="I2400" s="34"/>
    </row>
    <row r="2401" spans="1:9" ht="18.75" customHeight="1">
      <c r="A2401" s="34" t="s">
        <v>3935</v>
      </c>
      <c r="B2401" s="87">
        <v>44106</v>
      </c>
      <c r="C2401" s="36">
        <v>0.65833333333333333</v>
      </c>
      <c r="D2401" s="37">
        <v>0.65833333333333333</v>
      </c>
      <c r="E2401" s="34" t="s">
        <v>3583</v>
      </c>
      <c r="F2401" s="34" t="str">
        <f t="array" aca="1" ref="F2401" ca="1">INDEX(list!$C$2:$C$5034,MATCH(INDIRECT(ADDRESS(ROW(),COLUMN()-1)),list!$A$2:$A$5034,0))</f>
        <v>PDM - Don Hoffman</v>
      </c>
      <c r="G2401" s="34" t="s">
        <v>3930</v>
      </c>
      <c r="H2401" s="34">
        <v>0</v>
      </c>
      <c r="I2401" s="34"/>
    </row>
    <row r="2402" spans="1:9" ht="18.75" customHeight="1">
      <c r="A2402" s="34" t="s">
        <v>3935</v>
      </c>
      <c r="B2402" s="87">
        <v>44106</v>
      </c>
      <c r="C2402" s="36">
        <v>0.67152777777777783</v>
      </c>
      <c r="D2402" s="37">
        <v>0.67152777777777783</v>
      </c>
      <c r="E2402" s="34" t="s">
        <v>2166</v>
      </c>
      <c r="F2402" s="34" t="str">
        <f t="array" aca="1" ref="F2402" ca="1">INDEX(list!$C$2:$C$5034,MATCH(INDIRECT(ADDRESS(ROW(),COLUMN()-1)),list!$A$2:$A$5034,0))</f>
        <v>Ed Laubach Cell</v>
      </c>
      <c r="G2402" s="34" t="s">
        <v>3930</v>
      </c>
      <c r="H2402" s="34">
        <v>0</v>
      </c>
      <c r="I2402" s="34"/>
    </row>
    <row r="2403" spans="1:9" ht="18.75" customHeight="1">
      <c r="A2403" s="34" t="s">
        <v>3935</v>
      </c>
      <c r="B2403" s="87">
        <v>44106</v>
      </c>
      <c r="C2403" s="36">
        <v>0.68819444444444444</v>
      </c>
      <c r="D2403" s="37">
        <v>0.68888888888888899</v>
      </c>
      <c r="E2403" s="34" t="s">
        <v>3583</v>
      </c>
      <c r="F2403" s="34" t="str">
        <f t="array" aca="1" ref="F2403" ca="1">INDEX(list!$C$2:$C$5034,MATCH(INDIRECT(ADDRESS(ROW(),COLUMN()-1)),list!$A$2:$A$5034,0))</f>
        <v>PDM - Don Hoffman</v>
      </c>
      <c r="G2403" s="34" t="s">
        <v>3931</v>
      </c>
      <c r="H2403" s="34">
        <v>1</v>
      </c>
      <c r="I2403" s="34"/>
    </row>
    <row r="2404" spans="1:9" ht="18.75" customHeight="1">
      <c r="A2404" s="34" t="s">
        <v>3935</v>
      </c>
      <c r="B2404" s="87">
        <v>44106</v>
      </c>
      <c r="C2404" s="36">
        <v>0.69305555555555554</v>
      </c>
      <c r="D2404" s="37">
        <v>0.6972222222222223</v>
      </c>
      <c r="E2404" s="34" t="s">
        <v>3583</v>
      </c>
      <c r="F2404" s="34" t="str">
        <f t="array" aca="1" ref="F2404" ca="1">INDEX(list!$C$2:$C$5034,MATCH(INDIRECT(ADDRESS(ROW(),COLUMN()-1)),list!$A$2:$A$5034,0))</f>
        <v>PDM - Don Hoffman</v>
      </c>
      <c r="G2404" s="34" t="s">
        <v>3929</v>
      </c>
      <c r="H2404" s="34">
        <v>6</v>
      </c>
      <c r="I2404" s="34"/>
    </row>
    <row r="2405" spans="1:9" ht="18.75" customHeight="1">
      <c r="A2405" s="34" t="s">
        <v>3937</v>
      </c>
      <c r="B2405" s="87">
        <v>44107</v>
      </c>
      <c r="C2405" s="36">
        <v>0.3743055555555555</v>
      </c>
      <c r="D2405" s="37">
        <v>0.375</v>
      </c>
      <c r="E2405" s="34" t="s">
        <v>2166</v>
      </c>
      <c r="F2405" s="34" t="str">
        <f t="array" aca="1" ref="F2405" ca="1">INDEX(list!$C$2:$C$5034,MATCH(INDIRECT(ADDRESS(ROW(),COLUMN()-1)),list!$A$2:$A$5034,0))</f>
        <v>Ed Laubach Cell</v>
      </c>
      <c r="G2405" s="34" t="s">
        <v>3929</v>
      </c>
      <c r="H2405" s="34">
        <v>1</v>
      </c>
      <c r="I2405" s="34"/>
    </row>
    <row r="2406" spans="1:9" ht="18.75" customHeight="1">
      <c r="A2406" s="34" t="s">
        <v>3937</v>
      </c>
      <c r="B2406" s="87">
        <v>44107</v>
      </c>
      <c r="C2406" s="36">
        <v>0.4152777777777778</v>
      </c>
      <c r="D2406" s="37">
        <v>0.4152777777777778</v>
      </c>
      <c r="E2406" s="34" t="s">
        <v>2035</v>
      </c>
      <c r="F2406" s="34" t="str">
        <f t="array" aca="1" ref="F2406" ca="1">INDEX(list!$C$2:$C$5034,MATCH(INDIRECT(ADDRESS(ROW(),COLUMN()-1)),list!$A$2:$A$5034,0))</f>
        <v>Christie Wu</v>
      </c>
      <c r="G2406" s="34" t="s">
        <v>3930</v>
      </c>
      <c r="H2406" s="34">
        <v>0</v>
      </c>
      <c r="I2406" s="34"/>
    </row>
    <row r="2407" spans="1:9" ht="18.75" customHeight="1">
      <c r="A2407" s="34" t="s">
        <v>3937</v>
      </c>
      <c r="B2407" s="87">
        <v>44107</v>
      </c>
      <c r="C2407" s="36">
        <v>0.42569444444444443</v>
      </c>
      <c r="D2407" s="37">
        <v>0.52916666666666667</v>
      </c>
      <c r="E2407" s="34" t="s">
        <v>2998</v>
      </c>
      <c r="F2407" s="34" t="str">
        <f t="array" aca="1" ref="F2407" ca="1">INDEX(list!$C$2:$C$5034,MATCH(INDIRECT(ADDRESS(ROW(),COLUMN()-1)),list!$A$2:$A$5034,0))</f>
        <v>JB - Jackie Barikhan home</v>
      </c>
      <c r="G2407" s="34" t="s">
        <v>3929</v>
      </c>
      <c r="H2407" s="34">
        <v>149</v>
      </c>
      <c r="I2407" s="34"/>
    </row>
    <row r="2408" spans="1:9" ht="18.75" customHeight="1">
      <c r="A2408" s="34" t="s">
        <v>3937</v>
      </c>
      <c r="B2408" s="87">
        <v>44107</v>
      </c>
      <c r="C2408" s="36">
        <v>0.5493055555555556</v>
      </c>
      <c r="D2408" s="37">
        <v>0.56041666666666667</v>
      </c>
      <c r="E2408" s="34" t="s">
        <v>3583</v>
      </c>
      <c r="F2408" s="34" t="str">
        <f t="array" aca="1" ref="F2408" ca="1">INDEX(list!$C$2:$C$5034,MATCH(INDIRECT(ADDRESS(ROW(),COLUMN()-1)),list!$A$2:$A$5034,0))</f>
        <v>PDM - Don Hoffman</v>
      </c>
      <c r="G2408" s="34" t="s">
        <v>3929</v>
      </c>
      <c r="H2408" s="34">
        <v>16</v>
      </c>
      <c r="I2408" s="34"/>
    </row>
    <row r="2409" spans="1:9" ht="18.75" customHeight="1">
      <c r="A2409" s="34" t="s">
        <v>3937</v>
      </c>
      <c r="B2409" s="87">
        <v>44107</v>
      </c>
      <c r="C2409" s="36">
        <v>0.61249999999999993</v>
      </c>
      <c r="D2409" s="37">
        <v>0.64166666666666672</v>
      </c>
      <c r="E2409" s="34" t="s">
        <v>2366</v>
      </c>
      <c r="F2409" s="34" t="str">
        <f t="array" aca="1" ref="F2409" ca="1">INDEX(list!$C$2:$C$5034,MATCH(INDIRECT(ADDRESS(ROW(),COLUMN()-1)),list!$A$2:$A$5034,0))</f>
        <v xml:space="preserve">Dr. Brad Hughes Cell </v>
      </c>
      <c r="G2409" s="34" t="s">
        <v>3929</v>
      </c>
      <c r="H2409" s="34">
        <v>42</v>
      </c>
      <c r="I2409" s="34"/>
    </row>
    <row r="2410" spans="1:9" ht="18.75" customHeight="1">
      <c r="A2410" s="34" t="s">
        <v>3937</v>
      </c>
      <c r="B2410" s="87">
        <v>44107</v>
      </c>
      <c r="C2410" s="36">
        <v>0.72361111111111109</v>
      </c>
      <c r="D2410" s="37">
        <v>0.72361111111111109</v>
      </c>
      <c r="E2410" s="34" t="s">
        <v>3272</v>
      </c>
      <c r="F2410" s="34" t="str">
        <f t="array" aca="1" ref="F2410" ca="1">INDEX(list!$C$2:$C$5034,MATCH(INDIRECT(ADDRESS(ROW(),COLUMN()-1)),list!$A$2:$A$5034,0))</f>
        <v>Elaina Cell</v>
      </c>
      <c r="G2410" s="34" t="s">
        <v>3930</v>
      </c>
      <c r="H2410" s="34">
        <v>0</v>
      </c>
      <c r="I2410" s="34"/>
    </row>
    <row r="2411" spans="1:9" ht="18.75" customHeight="1">
      <c r="A2411" s="34" t="s">
        <v>3937</v>
      </c>
      <c r="B2411" s="87">
        <v>44107</v>
      </c>
      <c r="C2411" s="36">
        <v>0.72361111111111109</v>
      </c>
      <c r="D2411" s="37">
        <v>0.72430555555555554</v>
      </c>
      <c r="E2411" s="34" t="s">
        <v>3272</v>
      </c>
      <c r="F2411" s="34" t="str">
        <f t="array" aca="1" ref="F2411" ca="1">INDEX(list!$C$2:$C$5034,MATCH(INDIRECT(ADDRESS(ROW(),COLUMN()-1)),list!$A$2:$A$5034,0))</f>
        <v>Elaina Cell</v>
      </c>
      <c r="G2411" s="34" t="s">
        <v>3929</v>
      </c>
      <c r="H2411" s="34">
        <v>1</v>
      </c>
      <c r="I2411" s="34"/>
    </row>
    <row r="2412" spans="1:9" ht="18.75" customHeight="1">
      <c r="A2412" s="34" t="s">
        <v>3937</v>
      </c>
      <c r="B2412" s="87">
        <v>44107</v>
      </c>
      <c r="C2412" s="36">
        <v>0.78402777777777777</v>
      </c>
      <c r="D2412" s="37">
        <v>0.79027777777777775</v>
      </c>
      <c r="E2412" s="34" t="s">
        <v>523</v>
      </c>
      <c r="F2412" s="38" t="str">
        <f t="array" aca="1" ref="F2412" ca="1">INDEX(list!$C$2:$C$5034,MATCH(INDIRECT(ADDRESS(ROW(),COLUMN()-1)),list!$A$2:$A$5034,0))</f>
        <v>EN - Home</v>
      </c>
      <c r="G2412" s="34" t="s">
        <v>3931</v>
      </c>
      <c r="H2412" s="34">
        <v>9</v>
      </c>
      <c r="I2412" s="34"/>
    </row>
    <row r="2413" spans="1:9" ht="18.75" customHeight="1">
      <c r="A2413" s="34" t="s">
        <v>3938</v>
      </c>
      <c r="B2413" s="87">
        <v>44108</v>
      </c>
      <c r="C2413" s="36">
        <v>0.53749999999999998</v>
      </c>
      <c r="D2413" s="37">
        <v>0.54305555555555551</v>
      </c>
      <c r="E2413" s="34" t="s">
        <v>523</v>
      </c>
      <c r="F2413" s="38" t="str">
        <f t="array" aca="1" ref="F2413" ca="1">INDEX(list!$C$2:$C$5034,MATCH(INDIRECT(ADDRESS(ROW(),COLUMN()-1)),list!$A$2:$A$5034,0))</f>
        <v>EN - Home</v>
      </c>
      <c r="G2413" s="34" t="s">
        <v>3931</v>
      </c>
      <c r="H2413" s="34">
        <v>8</v>
      </c>
      <c r="I2413" s="34"/>
    </row>
    <row r="2414" spans="1:9" ht="18.75" customHeight="1">
      <c r="A2414" s="34" t="s">
        <v>3938</v>
      </c>
      <c r="B2414" s="87">
        <v>44108</v>
      </c>
      <c r="C2414" s="36">
        <v>0.70000000000000007</v>
      </c>
      <c r="D2414" s="37">
        <v>0.7006944444444444</v>
      </c>
      <c r="E2414" s="34" t="s">
        <v>2166</v>
      </c>
      <c r="F2414" s="34" t="str">
        <f t="array" aca="1" ref="F2414" ca="1">INDEX(list!$C$2:$C$5034,MATCH(INDIRECT(ADDRESS(ROW(),COLUMN()-1)),list!$A$2:$A$5034,0))</f>
        <v>Ed Laubach Cell</v>
      </c>
      <c r="G2414" s="34" t="s">
        <v>3929</v>
      </c>
      <c r="H2414" s="34">
        <v>1</v>
      </c>
      <c r="I2414" s="34"/>
    </row>
    <row r="2415" spans="1:9" ht="18.75" customHeight="1">
      <c r="A2415" s="34" t="s">
        <v>3938</v>
      </c>
      <c r="B2415" s="87">
        <v>44108</v>
      </c>
      <c r="C2415" s="36">
        <v>0.8027777777777777</v>
      </c>
      <c r="D2415" s="37">
        <v>0.8027777777777777</v>
      </c>
      <c r="E2415" s="34" t="s">
        <v>2366</v>
      </c>
      <c r="F2415" s="34" t="str">
        <f t="array" aca="1" ref="F2415" ca="1">INDEX(list!$C$2:$C$5034,MATCH(INDIRECT(ADDRESS(ROW(),COLUMN()-1)),list!$A$2:$A$5034,0))</f>
        <v xml:space="preserve">Dr. Brad Hughes Cell </v>
      </c>
      <c r="G2415" s="34" t="s">
        <v>3930</v>
      </c>
      <c r="H2415" s="34">
        <v>0</v>
      </c>
      <c r="I2415" s="34"/>
    </row>
    <row r="2416" spans="1:9" ht="18.75" customHeight="1">
      <c r="A2416" s="34" t="s">
        <v>3938</v>
      </c>
      <c r="B2416" s="87">
        <v>44108</v>
      </c>
      <c r="C2416" s="36">
        <v>0.8847222222222223</v>
      </c>
      <c r="D2416" s="37">
        <v>0.8847222222222223</v>
      </c>
      <c r="E2416" s="34" t="s">
        <v>2166</v>
      </c>
      <c r="F2416" s="34" t="str">
        <f t="array" aca="1" ref="F2416" ca="1">INDEX(list!$C$2:$C$5034,MATCH(INDIRECT(ADDRESS(ROW(),COLUMN()-1)),list!$A$2:$A$5034,0))</f>
        <v>Ed Laubach Cell</v>
      </c>
      <c r="G2416" s="34" t="s">
        <v>3930</v>
      </c>
      <c r="H2416" s="34">
        <v>0</v>
      </c>
      <c r="I2416" s="34"/>
    </row>
    <row r="2417" spans="1:9" ht="18.75" customHeight="1">
      <c r="A2417" s="34" t="s">
        <v>3928</v>
      </c>
      <c r="B2417" s="87">
        <v>44109</v>
      </c>
      <c r="C2417" s="36">
        <v>0.41250000000000003</v>
      </c>
      <c r="D2417" s="37">
        <v>0.41875000000000001</v>
      </c>
      <c r="E2417" s="34" t="s">
        <v>866</v>
      </c>
      <c r="F2417" s="34" t="str">
        <f t="array" aca="1" ref="F2417" ca="1">INDEX(list!$C$2:$C$5034,MATCH(INDIRECT(ADDRESS(ROW(),COLUMN()-1)),list!$A$2:$A$5034,0))</f>
        <v>CPL - John CPL Cell</v>
      </c>
      <c r="G2417" s="34" t="s">
        <v>3929</v>
      </c>
      <c r="H2417" s="34">
        <v>9</v>
      </c>
      <c r="I2417" s="34"/>
    </row>
    <row r="2418" spans="1:9" ht="18.75" customHeight="1">
      <c r="A2418" s="34" t="s">
        <v>3928</v>
      </c>
      <c r="B2418" s="87">
        <v>44109</v>
      </c>
      <c r="C2418" s="36">
        <v>0.41805555555555557</v>
      </c>
      <c r="D2418" s="37">
        <v>0.44305555555555554</v>
      </c>
      <c r="E2418" s="34" t="s">
        <v>2366</v>
      </c>
      <c r="F2418" s="34" t="str">
        <f t="array" aca="1" ref="F2418" ca="1">INDEX(list!$C$2:$C$5034,MATCH(INDIRECT(ADDRESS(ROW(),COLUMN()-1)),list!$A$2:$A$5034,0))</f>
        <v xml:space="preserve">Dr. Brad Hughes Cell </v>
      </c>
      <c r="G2418" s="34" t="s">
        <v>3929</v>
      </c>
      <c r="H2418" s="34">
        <v>36</v>
      </c>
      <c r="I2418" s="34"/>
    </row>
    <row r="2419" spans="1:9" ht="18.75" customHeight="1">
      <c r="A2419" s="34" t="s">
        <v>3928</v>
      </c>
      <c r="B2419" s="87">
        <v>44109</v>
      </c>
      <c r="C2419" s="36">
        <v>0.45624999999999999</v>
      </c>
      <c r="D2419" s="37">
        <v>0.45624999999999999</v>
      </c>
      <c r="E2419" s="34" t="s">
        <v>2166</v>
      </c>
      <c r="F2419" s="34" t="str">
        <f t="array" aca="1" ref="F2419" ca="1">INDEX(list!$C$2:$C$5034,MATCH(INDIRECT(ADDRESS(ROW(),COLUMN()-1)),list!$A$2:$A$5034,0))</f>
        <v>Ed Laubach Cell</v>
      </c>
      <c r="G2419" s="34" t="s">
        <v>3930</v>
      </c>
      <c r="H2419" s="34">
        <v>0</v>
      </c>
      <c r="I2419" s="34"/>
    </row>
    <row r="2420" spans="1:9" ht="18.75" customHeight="1">
      <c r="A2420" s="34" t="s">
        <v>3928</v>
      </c>
      <c r="B2420" s="87">
        <v>44109</v>
      </c>
      <c r="C2420" s="36">
        <v>0.50069444444444444</v>
      </c>
      <c r="D2420" s="37">
        <v>0.52986111111111112</v>
      </c>
      <c r="E2420" s="34" t="s">
        <v>698</v>
      </c>
      <c r="F2420" s="34" t="str">
        <f t="array" aca="1" ref="F2420" ca="1">INDEX(list!$C$2:$C$5034,MATCH(INDIRECT(ADDRESS(ROW(),COLUMN()-1)),list!$A$2:$A$5034,0))</f>
        <v xml:space="preserve">zoom call </v>
      </c>
      <c r="G2420" s="34" t="s">
        <v>3931</v>
      </c>
      <c r="H2420" s="34">
        <v>42</v>
      </c>
      <c r="I2420" s="34"/>
    </row>
    <row r="2421" spans="1:9" ht="18.75" customHeight="1">
      <c r="A2421" s="34" t="s">
        <v>3928</v>
      </c>
      <c r="B2421" s="87">
        <v>44109</v>
      </c>
      <c r="C2421" s="36">
        <v>0.52986111111111112</v>
      </c>
      <c r="D2421" s="37">
        <v>0.53055555555555556</v>
      </c>
      <c r="E2421" s="34" t="s">
        <v>698</v>
      </c>
      <c r="F2421" s="34" t="str">
        <f t="array" aca="1" ref="F2421" ca="1">INDEX(list!$C$2:$C$5034,MATCH(INDIRECT(ADDRESS(ROW(),COLUMN()-1)),list!$A$2:$A$5034,0))</f>
        <v xml:space="preserve">zoom call </v>
      </c>
      <c r="G2421" s="34" t="s">
        <v>3931</v>
      </c>
      <c r="H2421" s="34">
        <v>1</v>
      </c>
      <c r="I2421" s="34"/>
    </row>
    <row r="2422" spans="1:9" ht="18.75" customHeight="1">
      <c r="A2422" s="34" t="s">
        <v>3928</v>
      </c>
      <c r="B2422" s="87">
        <v>44109</v>
      </c>
      <c r="C2422" s="36">
        <v>0.52986111111111112</v>
      </c>
      <c r="D2422" s="37">
        <v>0.5493055555555556</v>
      </c>
      <c r="E2422" s="34" t="s">
        <v>698</v>
      </c>
      <c r="F2422" s="34" t="str">
        <f t="array" aca="1" ref="F2422" ca="1">INDEX(list!$C$2:$C$5034,MATCH(INDIRECT(ADDRESS(ROW(),COLUMN()-1)),list!$A$2:$A$5034,0))</f>
        <v xml:space="preserve">zoom call </v>
      </c>
      <c r="G2422" s="34" t="s">
        <v>3931</v>
      </c>
      <c r="H2422" s="34">
        <v>28</v>
      </c>
      <c r="I2422" s="34"/>
    </row>
    <row r="2423" spans="1:9" ht="18.75" customHeight="1">
      <c r="A2423" s="34" t="s">
        <v>3928</v>
      </c>
      <c r="B2423" s="87">
        <v>44109</v>
      </c>
      <c r="C2423" s="36">
        <v>0.57708333333333328</v>
      </c>
      <c r="D2423" s="37">
        <v>0.57777777777777783</v>
      </c>
      <c r="E2423" s="34" t="s">
        <v>3272</v>
      </c>
      <c r="F2423" s="34" t="str">
        <f t="array" aca="1" ref="F2423" ca="1">INDEX(list!$C$2:$C$5034,MATCH(INDIRECT(ADDRESS(ROW(),COLUMN()-1)),list!$A$2:$A$5034,0))</f>
        <v>Elaina Cell</v>
      </c>
      <c r="G2423" s="34" t="s">
        <v>3931</v>
      </c>
      <c r="H2423" s="34">
        <v>1</v>
      </c>
      <c r="I2423" s="34"/>
    </row>
    <row r="2424" spans="1:9" ht="18.75" customHeight="1">
      <c r="A2424" s="34" t="s">
        <v>3928</v>
      </c>
      <c r="B2424" s="87">
        <v>44109</v>
      </c>
      <c r="C2424" s="36">
        <v>0.62430555555555556</v>
      </c>
      <c r="D2424" s="37">
        <v>0.62430555555555556</v>
      </c>
      <c r="E2424" s="34" t="s">
        <v>2366</v>
      </c>
      <c r="F2424" s="34" t="str">
        <f t="array" aca="1" ref="F2424" ca="1">INDEX(list!$C$2:$C$5034,MATCH(INDIRECT(ADDRESS(ROW(),COLUMN()-1)),list!$A$2:$A$5034,0))</f>
        <v xml:space="preserve">Dr. Brad Hughes Cell </v>
      </c>
      <c r="G2424" s="34" t="s">
        <v>3930</v>
      </c>
      <c r="H2424" s="34">
        <v>0</v>
      </c>
      <c r="I2424" s="34"/>
    </row>
    <row r="2425" spans="1:9" ht="18.75" customHeight="1">
      <c r="A2425" s="34" t="s">
        <v>3928</v>
      </c>
      <c r="B2425" s="87">
        <v>44109</v>
      </c>
      <c r="C2425" s="36">
        <v>0.64097222222222217</v>
      </c>
      <c r="D2425" s="37">
        <v>0.64374999999999993</v>
      </c>
      <c r="E2425" s="34" t="s">
        <v>2366</v>
      </c>
      <c r="F2425" s="34" t="str">
        <f t="array" aca="1" ref="F2425" ca="1">INDEX(list!$C$2:$C$5034,MATCH(INDIRECT(ADDRESS(ROW(),COLUMN()-1)),list!$A$2:$A$5034,0))</f>
        <v xml:space="preserve">Dr. Brad Hughes Cell </v>
      </c>
      <c r="G2425" s="34" t="s">
        <v>3929</v>
      </c>
      <c r="H2425" s="34">
        <v>4</v>
      </c>
      <c r="I2425" s="34"/>
    </row>
    <row r="2426" spans="1:9" ht="18.75" customHeight="1">
      <c r="A2426" s="34" t="s">
        <v>3928</v>
      </c>
      <c r="B2426" s="87">
        <v>44109</v>
      </c>
      <c r="C2426" s="36">
        <v>0.66527777777777775</v>
      </c>
      <c r="D2426" s="37">
        <v>0.66597222222222219</v>
      </c>
      <c r="E2426" s="34" t="s">
        <v>1138</v>
      </c>
      <c r="F2426" s="34" t="str">
        <f t="array" aca="1" ref="F2426" ca="1">INDEX(list!$C$2:$C$5034,MATCH(INDIRECT(ADDRESS(ROW(),COLUMN()-1)),list!$A$2:$A$5034,0))</f>
        <v>SOCO - Wesley Willmott</v>
      </c>
      <c r="G2426" s="34" t="s">
        <v>3931</v>
      </c>
      <c r="H2426" s="34">
        <v>1</v>
      </c>
      <c r="I2426" s="34"/>
    </row>
    <row r="2427" spans="1:9" ht="18.75" customHeight="1">
      <c r="A2427" s="34" t="s">
        <v>3932</v>
      </c>
      <c r="B2427" s="87">
        <v>44110</v>
      </c>
      <c r="C2427" s="36">
        <v>0.39930555555555558</v>
      </c>
      <c r="D2427" s="37">
        <v>0.4236111111111111</v>
      </c>
      <c r="E2427" s="34" t="s">
        <v>2366</v>
      </c>
      <c r="F2427" s="34" t="str">
        <f t="array" aca="1" ref="F2427" ca="1">INDEX(list!$C$2:$C$5034,MATCH(INDIRECT(ADDRESS(ROW(),COLUMN()-1)),list!$A$2:$A$5034,0))</f>
        <v xml:space="preserve">Dr. Brad Hughes Cell </v>
      </c>
      <c r="G2427" s="34" t="s">
        <v>3929</v>
      </c>
      <c r="H2427" s="34">
        <v>35</v>
      </c>
      <c r="I2427" s="34"/>
    </row>
    <row r="2428" spans="1:9" ht="18.75" customHeight="1">
      <c r="A2428" s="34" t="s">
        <v>3932</v>
      </c>
      <c r="B2428" s="87">
        <v>44110</v>
      </c>
      <c r="C2428" s="36">
        <v>0.51250000000000007</v>
      </c>
      <c r="D2428" s="37">
        <v>0.51250000000000007</v>
      </c>
      <c r="E2428" s="34" t="s">
        <v>866</v>
      </c>
      <c r="F2428" s="34" t="str">
        <f t="array" aca="1" ref="F2428" ca="1">INDEX(list!$C$2:$C$5034,MATCH(INDIRECT(ADDRESS(ROW(),COLUMN()-1)),list!$A$2:$A$5034,0))</f>
        <v>CPL - John CPL Cell</v>
      </c>
      <c r="G2428" s="34" t="s">
        <v>3930</v>
      </c>
      <c r="H2428" s="34">
        <v>0</v>
      </c>
      <c r="I2428" s="34"/>
    </row>
    <row r="2429" spans="1:9" ht="18.75" customHeight="1">
      <c r="A2429" s="34" t="s">
        <v>3932</v>
      </c>
      <c r="B2429" s="87">
        <v>44110</v>
      </c>
      <c r="C2429" s="36">
        <v>0.58194444444444449</v>
      </c>
      <c r="D2429" s="37">
        <v>0.58194444444444449</v>
      </c>
      <c r="E2429" s="34" t="s">
        <v>3583</v>
      </c>
      <c r="F2429" s="34" t="str">
        <f t="array" aca="1" ref="F2429" ca="1">INDEX(list!$C$2:$C$5034,MATCH(INDIRECT(ADDRESS(ROW(),COLUMN()-1)),list!$A$2:$A$5034,0))</f>
        <v>PDM - Don Hoffman</v>
      </c>
      <c r="G2429" s="34" t="s">
        <v>3930</v>
      </c>
      <c r="H2429" s="34">
        <v>0</v>
      </c>
      <c r="I2429" s="34"/>
    </row>
    <row r="2430" spans="1:9" ht="18.75" customHeight="1">
      <c r="A2430" s="34" t="s">
        <v>3932</v>
      </c>
      <c r="B2430" s="87">
        <v>44110</v>
      </c>
      <c r="C2430" s="36">
        <v>0.61319444444444449</v>
      </c>
      <c r="D2430" s="37">
        <v>0.61319444444444449</v>
      </c>
      <c r="E2430" s="34" t="s">
        <v>3583</v>
      </c>
      <c r="F2430" s="34" t="str">
        <f t="array" aca="1" ref="F2430" ca="1">INDEX(list!$C$2:$C$5034,MATCH(INDIRECT(ADDRESS(ROW(),COLUMN()-1)),list!$A$2:$A$5034,0))</f>
        <v>PDM - Don Hoffman</v>
      </c>
      <c r="G2430" s="34" t="s">
        <v>3930</v>
      </c>
      <c r="H2430" s="34">
        <v>0</v>
      </c>
      <c r="I2430" s="34"/>
    </row>
    <row r="2431" spans="1:9" ht="18.75" customHeight="1">
      <c r="A2431" s="34" t="s">
        <v>3932</v>
      </c>
      <c r="B2431" s="87">
        <v>44110</v>
      </c>
      <c r="C2431" s="36">
        <v>0.64583333333333337</v>
      </c>
      <c r="D2431" s="37">
        <v>0.64652777777777781</v>
      </c>
      <c r="E2431" s="34" t="s">
        <v>3583</v>
      </c>
      <c r="F2431" s="34" t="str">
        <f t="array" aca="1" ref="F2431" ca="1">INDEX(list!$C$2:$C$5034,MATCH(INDIRECT(ADDRESS(ROW(),COLUMN()-1)),list!$A$2:$A$5034,0))</f>
        <v>PDM - Don Hoffman</v>
      </c>
      <c r="G2431" s="34" t="s">
        <v>3931</v>
      </c>
      <c r="H2431" s="34">
        <v>1</v>
      </c>
      <c r="I2431" s="34"/>
    </row>
    <row r="2432" spans="1:9" ht="18.75" customHeight="1">
      <c r="A2432" s="34" t="s">
        <v>3932</v>
      </c>
      <c r="B2432" s="87">
        <v>44110</v>
      </c>
      <c r="C2432" s="36">
        <v>0.65277777777777779</v>
      </c>
      <c r="D2432" s="37">
        <v>0.65833333333333333</v>
      </c>
      <c r="E2432" s="34" t="s">
        <v>3583</v>
      </c>
      <c r="F2432" s="34" t="str">
        <f t="array" aca="1" ref="F2432" ca="1">INDEX(list!$C$2:$C$5034,MATCH(INDIRECT(ADDRESS(ROW(),COLUMN()-1)),list!$A$2:$A$5034,0))</f>
        <v>PDM - Don Hoffman</v>
      </c>
      <c r="G2432" s="34" t="s">
        <v>3929</v>
      </c>
      <c r="H2432" s="34">
        <v>8</v>
      </c>
      <c r="I2432" s="34"/>
    </row>
    <row r="2433" spans="1:9" ht="18.75" customHeight="1">
      <c r="A2433" s="34" t="s">
        <v>3932</v>
      </c>
      <c r="B2433" s="87">
        <v>44110</v>
      </c>
      <c r="C2433" s="36">
        <v>0.66111111111111109</v>
      </c>
      <c r="D2433" s="37">
        <v>0.66180555555555554</v>
      </c>
      <c r="E2433" s="34" t="s">
        <v>3272</v>
      </c>
      <c r="F2433" s="34" t="str">
        <f t="array" aca="1" ref="F2433" ca="1">INDEX(list!$C$2:$C$5034,MATCH(INDIRECT(ADDRESS(ROW(),COLUMN()-1)),list!$A$2:$A$5034,0))</f>
        <v>Elaina Cell</v>
      </c>
      <c r="G2433" s="34" t="s">
        <v>3931</v>
      </c>
      <c r="H2433" s="34">
        <v>1</v>
      </c>
      <c r="I2433" s="34"/>
    </row>
    <row r="2434" spans="1:9" ht="18.75" customHeight="1">
      <c r="A2434" s="34" t="s">
        <v>3932</v>
      </c>
      <c r="B2434" s="87">
        <v>44110</v>
      </c>
      <c r="C2434" s="36">
        <v>0.66249999999999998</v>
      </c>
      <c r="D2434" s="37">
        <v>0.66319444444444442</v>
      </c>
      <c r="E2434" s="34" t="s">
        <v>2366</v>
      </c>
      <c r="F2434" s="34" t="str">
        <f t="array" aca="1" ref="F2434" ca="1">INDEX(list!$C$2:$C$5034,MATCH(INDIRECT(ADDRESS(ROW(),COLUMN()-1)),list!$A$2:$A$5034,0))</f>
        <v xml:space="preserve">Dr. Brad Hughes Cell </v>
      </c>
      <c r="G2434" s="34" t="s">
        <v>3931</v>
      </c>
      <c r="H2434" s="34">
        <v>1</v>
      </c>
      <c r="I2434" s="34"/>
    </row>
    <row r="2435" spans="1:9" ht="18.75" customHeight="1">
      <c r="A2435" s="34" t="s">
        <v>3932</v>
      </c>
      <c r="B2435" s="87">
        <v>44110</v>
      </c>
      <c r="C2435" s="36">
        <v>0.67847222222222225</v>
      </c>
      <c r="D2435" s="37">
        <v>0.68263888888888891</v>
      </c>
      <c r="E2435" s="34" t="s">
        <v>2266</v>
      </c>
      <c r="F2435" s="34" t="str">
        <f t="array" aca="1" ref="F2435" ca="1">INDEX(list!$C$2:$C$5034,MATCH(INDIRECT(ADDRESS(ROW(),COLUMN()-1)),list!$A$2:$A$5034,0))</f>
        <v>Paul DeBaets</v>
      </c>
      <c r="G2435" s="34" t="s">
        <v>3929</v>
      </c>
      <c r="H2435" s="34">
        <v>6</v>
      </c>
      <c r="I2435" s="34"/>
    </row>
    <row r="2436" spans="1:9" ht="18.75" customHeight="1">
      <c r="A2436" s="34" t="s">
        <v>3932</v>
      </c>
      <c r="B2436" s="87">
        <v>44110</v>
      </c>
      <c r="C2436" s="36">
        <v>0.73541666666666661</v>
      </c>
      <c r="D2436" s="37">
        <v>0.74236111111111114</v>
      </c>
      <c r="E2436" s="34" t="s">
        <v>866</v>
      </c>
      <c r="F2436" s="34" t="str">
        <f t="array" aca="1" ref="F2436" ca="1">INDEX(list!$C$2:$C$5034,MATCH(INDIRECT(ADDRESS(ROW(),COLUMN()-1)),list!$A$2:$A$5034,0))</f>
        <v>CPL - John CPL Cell</v>
      </c>
      <c r="G2436" s="34" t="s">
        <v>3929</v>
      </c>
      <c r="H2436" s="34">
        <v>10</v>
      </c>
      <c r="I2436" s="34"/>
    </row>
    <row r="2437" spans="1:9" ht="18.75" customHeight="1">
      <c r="A2437" s="34" t="s">
        <v>3933</v>
      </c>
      <c r="B2437" s="87">
        <v>44111</v>
      </c>
      <c r="C2437" s="36">
        <v>0.40625</v>
      </c>
      <c r="D2437" s="37">
        <v>0.40625</v>
      </c>
      <c r="E2437" s="34" t="s">
        <v>3552</v>
      </c>
      <c r="F2437" s="34" t="str">
        <f t="array" aca="1" ref="F2437" ca="1">INDEX(list!$C$2:$C$5034,MATCH(INDIRECT(ADDRESS(ROW(),COLUMN()-1)),list!$A$2:$A$5034,0))</f>
        <v>PR - Michelle Reyland</v>
      </c>
      <c r="G2437" s="34" t="s">
        <v>3930</v>
      </c>
      <c r="H2437" s="34">
        <v>0</v>
      </c>
      <c r="I2437" s="34"/>
    </row>
    <row r="2438" spans="1:9" ht="18.75" customHeight="1">
      <c r="A2438" s="34" t="s">
        <v>3933</v>
      </c>
      <c r="B2438" s="87">
        <v>44111</v>
      </c>
      <c r="C2438" s="36">
        <v>0.40763888888888888</v>
      </c>
      <c r="D2438" s="37">
        <v>0.40763888888888888</v>
      </c>
      <c r="E2438" s="34" t="s">
        <v>3552</v>
      </c>
      <c r="F2438" s="34" t="str">
        <f t="array" aca="1" ref="F2438" ca="1">INDEX(list!$C$2:$C$5034,MATCH(INDIRECT(ADDRESS(ROW(),COLUMN()-1)),list!$A$2:$A$5034,0))</f>
        <v>PR - Michelle Reyland</v>
      </c>
      <c r="G2438" s="34" t="s">
        <v>3930</v>
      </c>
      <c r="H2438" s="34">
        <v>0</v>
      </c>
      <c r="I2438" s="34"/>
    </row>
    <row r="2439" spans="1:9" ht="18.75" customHeight="1">
      <c r="A2439" s="34" t="s">
        <v>3933</v>
      </c>
      <c r="B2439" s="87">
        <v>44111</v>
      </c>
      <c r="C2439" s="36">
        <v>0.42986111111111108</v>
      </c>
      <c r="D2439" s="37">
        <v>0.43263888888888885</v>
      </c>
      <c r="E2439" s="34" t="s">
        <v>866</v>
      </c>
      <c r="F2439" s="34" t="str">
        <f t="array" aca="1" ref="F2439" ca="1">INDEX(list!$C$2:$C$5034,MATCH(INDIRECT(ADDRESS(ROW(),COLUMN()-1)),list!$A$2:$A$5034,0))</f>
        <v>CPL - John CPL Cell</v>
      </c>
      <c r="G2439" s="34" t="s">
        <v>3929</v>
      </c>
      <c r="H2439" s="34">
        <v>4</v>
      </c>
      <c r="I2439" s="34"/>
    </row>
    <row r="2440" spans="1:9" ht="18.75" customHeight="1">
      <c r="A2440" s="34" t="s">
        <v>3933</v>
      </c>
      <c r="B2440" s="87">
        <v>44111</v>
      </c>
      <c r="C2440" s="36">
        <v>0.57500000000000007</v>
      </c>
      <c r="D2440" s="37">
        <v>0.58819444444444446</v>
      </c>
      <c r="E2440" s="34" t="s">
        <v>2266</v>
      </c>
      <c r="F2440" s="34" t="str">
        <f t="array" aca="1" ref="F2440" ca="1">INDEX(list!$C$2:$C$5034,MATCH(INDIRECT(ADDRESS(ROW(),COLUMN()-1)),list!$A$2:$A$5034,0))</f>
        <v>Paul DeBaets</v>
      </c>
      <c r="G2440" s="34" t="s">
        <v>3929</v>
      </c>
      <c r="H2440" s="34">
        <v>19</v>
      </c>
      <c r="I2440" s="34"/>
    </row>
    <row r="2441" spans="1:9" ht="18.75" customHeight="1">
      <c r="A2441" s="34" t="s">
        <v>3933</v>
      </c>
      <c r="B2441" s="87">
        <v>44111</v>
      </c>
      <c r="C2441" s="36">
        <v>0.59791666666666665</v>
      </c>
      <c r="D2441" s="37">
        <v>0.6118055555555556</v>
      </c>
      <c r="E2441" s="34" t="s">
        <v>2512</v>
      </c>
      <c r="F2441" s="34" t="str">
        <f t="array" aca="1" ref="F2441" ca="1">INDEX(list!$C$2:$C$5034,MATCH(INDIRECT(ADDRESS(ROW(),COLUMN()-1)),list!$A$2:$A$5034,0))</f>
        <v>Dawson &amp; Associates - Steve Dawson</v>
      </c>
      <c r="G2441" s="34" t="s">
        <v>3931</v>
      </c>
      <c r="H2441" s="34">
        <v>20</v>
      </c>
      <c r="I2441" s="34"/>
    </row>
    <row r="2442" spans="1:9" ht="18.75" customHeight="1">
      <c r="A2442" s="34" t="s">
        <v>3933</v>
      </c>
      <c r="B2442" s="87">
        <v>44111</v>
      </c>
      <c r="C2442" s="36">
        <v>0.62916666666666665</v>
      </c>
      <c r="D2442" s="37">
        <v>0.62916666666666665</v>
      </c>
      <c r="E2442" s="34" t="s">
        <v>2104</v>
      </c>
      <c r="F2442" s="34" t="str">
        <f t="array" aca="1" ref="F2442" ca="1">INDEX(list!$C$2:$C$5034,MATCH(INDIRECT(ADDRESS(ROW(),COLUMN()-1)),list!$A$2:$A$5034,0))</f>
        <v>JB - Jay Bringham</v>
      </c>
      <c r="G2442" s="34" t="s">
        <v>3930</v>
      </c>
      <c r="H2442" s="34">
        <v>0</v>
      </c>
      <c r="I2442" s="34"/>
    </row>
    <row r="2443" spans="1:9" ht="18.75" customHeight="1">
      <c r="A2443" s="34" t="s">
        <v>3933</v>
      </c>
      <c r="B2443" s="87">
        <v>44111</v>
      </c>
      <c r="C2443" s="36">
        <v>0.77083333333333337</v>
      </c>
      <c r="D2443" s="37">
        <v>0.77083333333333337</v>
      </c>
      <c r="E2443" s="34" t="s">
        <v>940</v>
      </c>
      <c r="F2443" s="34" t="str">
        <f t="array" aca="1" ref="F2443" ca="1">INDEX(list!$C$2:$C$5034,MATCH(INDIRECT(ADDRESS(ROW(),COLUMN()-1)),list!$A$2:$A$5034,0))</f>
        <v>SOCO - James Sampson</v>
      </c>
      <c r="G2443" s="34" t="s">
        <v>3930</v>
      </c>
      <c r="H2443" s="34">
        <v>0</v>
      </c>
      <c r="I2443" s="34"/>
    </row>
    <row r="2444" spans="1:9" ht="18.75" customHeight="1">
      <c r="A2444" s="34" t="s">
        <v>3933</v>
      </c>
      <c r="B2444" s="87">
        <v>44111</v>
      </c>
      <c r="C2444" s="36">
        <v>0.7729166666666667</v>
      </c>
      <c r="D2444" s="37">
        <v>0.78680555555555554</v>
      </c>
      <c r="E2444" s="34" t="s">
        <v>940</v>
      </c>
      <c r="F2444" s="34" t="str">
        <f t="array" aca="1" ref="F2444" ca="1">INDEX(list!$C$2:$C$5034,MATCH(INDIRECT(ADDRESS(ROW(),COLUMN()-1)),list!$A$2:$A$5034,0))</f>
        <v>SOCO - James Sampson</v>
      </c>
      <c r="G2444" s="34" t="s">
        <v>3931</v>
      </c>
      <c r="H2444" s="34">
        <v>20</v>
      </c>
      <c r="I2444" s="34"/>
    </row>
    <row r="2445" spans="1:9" ht="18.75" customHeight="1">
      <c r="A2445" s="34" t="s">
        <v>3934</v>
      </c>
      <c r="B2445" s="87">
        <v>44112</v>
      </c>
      <c r="C2445" s="36">
        <v>0.33819444444444446</v>
      </c>
      <c r="D2445" s="37">
        <v>0.33888888888888885</v>
      </c>
      <c r="E2445" s="34" t="s">
        <v>1637</v>
      </c>
      <c r="F2445" s="34" t="str">
        <f t="array" aca="1" ref="F2445" ca="1">INDEX(list!$C$2:$C$5034,MATCH(INDIRECT(ADDRESS(ROW(),COLUMN()-1)),list!$A$2:$A$5034,0))</f>
        <v>Mary Louise Zeller Cell</v>
      </c>
      <c r="G2445" s="34" t="s">
        <v>3929</v>
      </c>
      <c r="H2445" s="34">
        <v>1</v>
      </c>
      <c r="I2445" s="34"/>
    </row>
    <row r="2446" spans="1:9" ht="18.75" customHeight="1">
      <c r="A2446" s="34" t="s">
        <v>3934</v>
      </c>
      <c r="B2446" s="87">
        <v>44112</v>
      </c>
      <c r="C2446" s="36">
        <v>0.34027777777777773</v>
      </c>
      <c r="D2446" s="37">
        <v>0.34097222222222223</v>
      </c>
      <c r="E2446" s="34" t="s">
        <v>1637</v>
      </c>
      <c r="F2446" s="34" t="str">
        <f t="array" aca="1" ref="F2446" ca="1">INDEX(list!$C$2:$C$5034,MATCH(INDIRECT(ADDRESS(ROW(),COLUMN()-1)),list!$A$2:$A$5034,0))</f>
        <v>Mary Louise Zeller Cell</v>
      </c>
      <c r="G2446" s="34" t="s">
        <v>3929</v>
      </c>
      <c r="H2446" s="34">
        <v>1</v>
      </c>
      <c r="I2446" s="34"/>
    </row>
    <row r="2447" spans="1:9" ht="18.75" customHeight="1">
      <c r="A2447" s="34" t="s">
        <v>3934</v>
      </c>
      <c r="B2447" s="87">
        <v>44112</v>
      </c>
      <c r="C2447" s="36">
        <v>0.34097222222222223</v>
      </c>
      <c r="D2447" s="37">
        <v>0.34097222222222223</v>
      </c>
      <c r="E2447" s="34" t="s">
        <v>2266</v>
      </c>
      <c r="F2447" s="34" t="str">
        <f t="array" aca="1" ref="F2447" ca="1">INDEX(list!$C$2:$C$5034,MATCH(INDIRECT(ADDRESS(ROW(),COLUMN()-1)),list!$A$2:$A$5034,0))</f>
        <v>Paul DeBaets</v>
      </c>
      <c r="G2447" s="34" t="s">
        <v>3930</v>
      </c>
      <c r="H2447" s="34">
        <v>0</v>
      </c>
      <c r="I2447" s="34"/>
    </row>
    <row r="2448" spans="1:9" ht="18.75" customHeight="1">
      <c r="A2448" s="34" t="s">
        <v>3934</v>
      </c>
      <c r="B2448" s="87">
        <v>44112</v>
      </c>
      <c r="C2448" s="36">
        <v>0.35069444444444442</v>
      </c>
      <c r="D2448" s="37">
        <v>0.35069444444444442</v>
      </c>
      <c r="E2448" s="34" t="s">
        <v>2266</v>
      </c>
      <c r="F2448" s="34" t="str">
        <f t="array" aca="1" ref="F2448" ca="1">INDEX(list!$C$2:$C$5034,MATCH(INDIRECT(ADDRESS(ROW(),COLUMN()-1)),list!$A$2:$A$5034,0))</f>
        <v>Paul DeBaets</v>
      </c>
      <c r="G2448" s="34" t="s">
        <v>3930</v>
      </c>
      <c r="H2448" s="34">
        <v>0</v>
      </c>
      <c r="I2448" s="34"/>
    </row>
    <row r="2449" spans="1:9" ht="18.75" customHeight="1">
      <c r="A2449" s="34" t="s">
        <v>3934</v>
      </c>
      <c r="B2449" s="87">
        <v>44112</v>
      </c>
      <c r="C2449" s="36">
        <v>0.38263888888888892</v>
      </c>
      <c r="D2449" s="37">
        <v>0.38472222222222219</v>
      </c>
      <c r="E2449" s="34" t="s">
        <v>2266</v>
      </c>
      <c r="F2449" s="34" t="str">
        <f t="array" aca="1" ref="F2449" ca="1">INDEX(list!$C$2:$C$5034,MATCH(INDIRECT(ADDRESS(ROW(),COLUMN()-1)),list!$A$2:$A$5034,0))</f>
        <v>Paul DeBaets</v>
      </c>
      <c r="G2449" s="34" t="s">
        <v>3929</v>
      </c>
      <c r="H2449" s="34">
        <v>3</v>
      </c>
      <c r="I2449" s="34"/>
    </row>
    <row r="2450" spans="1:9" ht="18.75" customHeight="1">
      <c r="A2450" s="34" t="s">
        <v>3934</v>
      </c>
      <c r="B2450" s="87">
        <v>44112</v>
      </c>
      <c r="C2450" s="36">
        <v>0.39930555555555558</v>
      </c>
      <c r="D2450" s="37">
        <v>0.39930555555555558</v>
      </c>
      <c r="E2450" s="34" t="s">
        <v>866</v>
      </c>
      <c r="F2450" s="34" t="str">
        <f t="array" aca="1" ref="F2450" ca="1">INDEX(list!$C$2:$C$5034,MATCH(INDIRECT(ADDRESS(ROW(),COLUMN()-1)),list!$A$2:$A$5034,0))</f>
        <v>CPL - John CPL Cell</v>
      </c>
      <c r="G2450" s="34" t="s">
        <v>3930</v>
      </c>
      <c r="H2450" s="34">
        <v>0</v>
      </c>
      <c r="I2450" s="34"/>
    </row>
    <row r="2451" spans="1:9" ht="18.75" customHeight="1">
      <c r="A2451" s="34" t="s">
        <v>3934</v>
      </c>
      <c r="B2451" s="87">
        <v>44112</v>
      </c>
      <c r="C2451" s="36">
        <v>0.40138888888888885</v>
      </c>
      <c r="D2451" s="37">
        <v>0.41111111111111115</v>
      </c>
      <c r="E2451" s="34" t="s">
        <v>866</v>
      </c>
      <c r="F2451" s="34" t="str">
        <f t="array" aca="1" ref="F2451" ca="1">INDEX(list!$C$2:$C$5034,MATCH(INDIRECT(ADDRESS(ROW(),COLUMN()-1)),list!$A$2:$A$5034,0))</f>
        <v>CPL - John CPL Cell</v>
      </c>
      <c r="G2451" s="34" t="s">
        <v>3931</v>
      </c>
      <c r="H2451" s="34">
        <v>14</v>
      </c>
      <c r="I2451" s="34"/>
    </row>
    <row r="2452" spans="1:9" ht="18.75" customHeight="1">
      <c r="A2452" s="34" t="s">
        <v>3934</v>
      </c>
      <c r="B2452" s="87">
        <v>44112</v>
      </c>
      <c r="C2452" s="36">
        <v>0.4069444444444445</v>
      </c>
      <c r="D2452" s="37">
        <v>0.4069444444444445</v>
      </c>
      <c r="E2452" s="34" t="s">
        <v>2266</v>
      </c>
      <c r="F2452" s="34" t="str">
        <f t="array" aca="1" ref="F2452" ca="1">INDEX(list!$C$2:$C$5034,MATCH(INDIRECT(ADDRESS(ROW(),COLUMN()-1)),list!$A$2:$A$5034,0))</f>
        <v>Paul DeBaets</v>
      </c>
      <c r="G2452" s="34" t="s">
        <v>3930</v>
      </c>
      <c r="H2452" s="34">
        <v>0</v>
      </c>
      <c r="I2452" s="34"/>
    </row>
    <row r="2453" spans="1:9" ht="18.75" customHeight="1">
      <c r="A2453" s="34" t="s">
        <v>3934</v>
      </c>
      <c r="B2453" s="87">
        <v>44112</v>
      </c>
      <c r="C2453" s="36">
        <v>0.41041666666666665</v>
      </c>
      <c r="D2453" s="37">
        <v>0.41597222222222219</v>
      </c>
      <c r="E2453" s="34" t="s">
        <v>2266</v>
      </c>
      <c r="F2453" s="34" t="str">
        <f t="array" aca="1" ref="F2453" ca="1">INDEX(list!$C$2:$C$5034,MATCH(INDIRECT(ADDRESS(ROW(),COLUMN()-1)),list!$A$2:$A$5034,0))</f>
        <v>Paul DeBaets</v>
      </c>
      <c r="G2453" s="34" t="s">
        <v>3931</v>
      </c>
      <c r="H2453" s="34">
        <v>8</v>
      </c>
      <c r="I2453" s="34"/>
    </row>
    <row r="2454" spans="1:9" ht="18.75" customHeight="1">
      <c r="A2454" s="34" t="s">
        <v>3934</v>
      </c>
      <c r="B2454" s="87">
        <v>44112</v>
      </c>
      <c r="C2454" s="36">
        <v>0.5</v>
      </c>
      <c r="D2454" s="37">
        <v>0.5</v>
      </c>
      <c r="E2454" s="34" t="s">
        <v>1374</v>
      </c>
      <c r="F2454" s="34" t="str">
        <f t="array" aca="1" ref="F2454" ca="1">INDEX(list!$C$2:$C$5034,MATCH(INDIRECT(ADDRESS(ROW(),COLUMN()-1)),list!$A$2:$A$5034,0))</f>
        <v>Kyani - Barbara Marville Dennis Kelly</v>
      </c>
      <c r="G2454" s="34" t="s">
        <v>3930</v>
      </c>
      <c r="H2454" s="34">
        <v>0</v>
      </c>
      <c r="I2454" s="34"/>
    </row>
    <row r="2455" spans="1:9" ht="18.75" customHeight="1">
      <c r="A2455" s="34" t="s">
        <v>3934</v>
      </c>
      <c r="B2455" s="87">
        <v>44112</v>
      </c>
      <c r="C2455" s="36">
        <v>0.56180555555555556</v>
      </c>
      <c r="D2455" s="37">
        <v>0.5625</v>
      </c>
      <c r="E2455" s="34" t="s">
        <v>2266</v>
      </c>
      <c r="F2455" s="34" t="str">
        <f t="array" aca="1" ref="F2455" ca="1">INDEX(list!$C$2:$C$5034,MATCH(INDIRECT(ADDRESS(ROW(),COLUMN()-1)),list!$A$2:$A$5034,0))</f>
        <v>Paul DeBaets</v>
      </c>
      <c r="G2455" s="34" t="s">
        <v>3929</v>
      </c>
      <c r="H2455" s="34">
        <v>1</v>
      </c>
      <c r="I2455" s="34"/>
    </row>
    <row r="2456" spans="1:9" ht="18.75" customHeight="1">
      <c r="A2456" s="34" t="s">
        <v>3935</v>
      </c>
      <c r="B2456" s="87">
        <v>44113</v>
      </c>
      <c r="C2456" s="36">
        <v>0.40138888888888885</v>
      </c>
      <c r="D2456" s="37">
        <v>0.40138888888888885</v>
      </c>
      <c r="E2456" s="34" t="s">
        <v>2091</v>
      </c>
      <c r="F2456" s="34" t="str">
        <f t="array" aca="1" ref="F2456" ca="1">INDEX(list!$C$2:$C$5034,MATCH(INDIRECT(ADDRESS(ROW(),COLUMN()-1)),list!$A$2:$A$5034,0))</f>
        <v>PDM - Don Hoffman home</v>
      </c>
      <c r="G2456" s="34" t="s">
        <v>3930</v>
      </c>
      <c r="H2456" s="34">
        <v>0</v>
      </c>
      <c r="I2456" s="34"/>
    </row>
    <row r="2457" spans="1:9" ht="18.75" customHeight="1">
      <c r="A2457" s="34" t="s">
        <v>3935</v>
      </c>
      <c r="B2457" s="87">
        <v>44113</v>
      </c>
      <c r="C2457" s="36">
        <v>0.40972222222222227</v>
      </c>
      <c r="D2457" s="37">
        <v>0.41041666666666665</v>
      </c>
      <c r="E2457" s="34" t="s">
        <v>2091</v>
      </c>
      <c r="F2457" s="34" t="str">
        <f t="array" aca="1" ref="F2457" ca="1">INDEX(list!$C$2:$C$5034,MATCH(INDIRECT(ADDRESS(ROW(),COLUMN()-1)),list!$A$2:$A$5034,0))</f>
        <v>PDM - Don Hoffman home</v>
      </c>
      <c r="G2457" s="34" t="s">
        <v>3931</v>
      </c>
      <c r="H2457" s="34">
        <v>1</v>
      </c>
      <c r="I2457" s="34"/>
    </row>
    <row r="2458" spans="1:9" ht="18.75" customHeight="1">
      <c r="A2458" s="34" t="s">
        <v>3935</v>
      </c>
      <c r="B2458" s="87">
        <v>44113</v>
      </c>
      <c r="C2458" s="36">
        <v>0.42499999999999999</v>
      </c>
      <c r="D2458" s="37">
        <v>0.4284722222222222</v>
      </c>
      <c r="E2458" s="34" t="s">
        <v>3583</v>
      </c>
      <c r="F2458" s="34" t="str">
        <f t="array" aca="1" ref="F2458" ca="1">INDEX(list!$C$2:$C$5034,MATCH(INDIRECT(ADDRESS(ROW(),COLUMN()-1)),list!$A$2:$A$5034,0))</f>
        <v>PDM - Don Hoffman</v>
      </c>
      <c r="G2458" s="34" t="s">
        <v>3931</v>
      </c>
      <c r="H2458" s="34">
        <v>5</v>
      </c>
      <c r="I2458" s="34"/>
    </row>
    <row r="2459" spans="1:9" ht="18.75" customHeight="1">
      <c r="A2459" s="34" t="s">
        <v>3935</v>
      </c>
      <c r="B2459" s="87">
        <v>44113</v>
      </c>
      <c r="C2459" s="36">
        <v>0.43402777777777773</v>
      </c>
      <c r="D2459" s="37">
        <v>0.4381944444444445</v>
      </c>
      <c r="E2459" s="34" t="s">
        <v>3583</v>
      </c>
      <c r="F2459" s="34" t="str">
        <f t="array" aca="1" ref="F2459" ca="1">INDEX(list!$C$2:$C$5034,MATCH(INDIRECT(ADDRESS(ROW(),COLUMN()-1)),list!$A$2:$A$5034,0))</f>
        <v>PDM - Don Hoffman</v>
      </c>
      <c r="G2459" s="34" t="s">
        <v>3929</v>
      </c>
      <c r="H2459" s="34">
        <v>6</v>
      </c>
      <c r="I2459" s="34"/>
    </row>
    <row r="2460" spans="1:9" ht="18.75" customHeight="1">
      <c r="A2460" s="34" t="s">
        <v>3935</v>
      </c>
      <c r="B2460" s="87">
        <v>44113</v>
      </c>
      <c r="C2460" s="36">
        <v>0.47916666666666669</v>
      </c>
      <c r="D2460" s="37">
        <v>0.49027777777777781</v>
      </c>
      <c r="E2460" s="34" t="s">
        <v>3583</v>
      </c>
      <c r="F2460" s="34" t="str">
        <f t="array" aca="1" ref="F2460" ca="1">INDEX(list!$C$2:$C$5034,MATCH(INDIRECT(ADDRESS(ROW(),COLUMN()-1)),list!$A$2:$A$5034,0))</f>
        <v>PDM - Don Hoffman</v>
      </c>
      <c r="G2460" s="34" t="s">
        <v>3929</v>
      </c>
      <c r="H2460" s="34">
        <v>16</v>
      </c>
      <c r="I2460" s="34"/>
    </row>
    <row r="2461" spans="1:9" ht="18.75" customHeight="1">
      <c r="A2461" s="34" t="s">
        <v>3935</v>
      </c>
      <c r="B2461" s="87">
        <v>44113</v>
      </c>
      <c r="C2461" s="36">
        <v>0.4861111111111111</v>
      </c>
      <c r="D2461" s="37">
        <v>0.4861111111111111</v>
      </c>
      <c r="E2461" s="34" t="s">
        <v>2791</v>
      </c>
      <c r="F2461" s="34" t="str">
        <f t="array" aca="1" ref="F2461" ca="1">INDEX(list!$C$2:$C$5034,MATCH(INDIRECT(ADDRESS(ROW(),COLUMN()-1)),list!$A$2:$A$5034,0))</f>
        <v>Natalie Le cell</v>
      </c>
      <c r="G2461" s="34" t="s">
        <v>3930</v>
      </c>
      <c r="H2461" s="34">
        <v>0</v>
      </c>
      <c r="I2461" s="34"/>
    </row>
    <row r="2462" spans="1:9" ht="18.75" customHeight="1">
      <c r="A2462" s="34" t="s">
        <v>3935</v>
      </c>
      <c r="B2462" s="87">
        <v>44113</v>
      </c>
      <c r="C2462" s="36">
        <v>0.4916666666666667</v>
      </c>
      <c r="D2462" s="37">
        <v>0.4993055555555555</v>
      </c>
      <c r="E2462" s="34" t="s">
        <v>2377</v>
      </c>
      <c r="F2462" s="34" t="str">
        <f t="array" aca="1" ref="F2462" ca="1">INDEX(list!$C$2:$C$5034,MATCH(INDIRECT(ADDRESS(ROW(),COLUMN()-1)),list!$A$2:$A$5034,0))</f>
        <v>HSC - Kyle Hojem cell</v>
      </c>
      <c r="G2462" s="34" t="s">
        <v>3929</v>
      </c>
      <c r="H2462" s="34">
        <v>11</v>
      </c>
      <c r="I2462" s="34"/>
    </row>
    <row r="2463" spans="1:9" ht="18.75" customHeight="1">
      <c r="A2463" s="34" t="s">
        <v>3935</v>
      </c>
      <c r="B2463" s="87">
        <v>44113</v>
      </c>
      <c r="C2463" s="36">
        <v>0.55347222222222225</v>
      </c>
      <c r="D2463" s="37">
        <v>0.55347222222222225</v>
      </c>
      <c r="E2463" s="34" t="s">
        <v>3583</v>
      </c>
      <c r="F2463" s="34" t="str">
        <f t="array" aca="1" ref="F2463" ca="1">INDEX(list!$C$2:$C$5034,MATCH(INDIRECT(ADDRESS(ROW(),COLUMN()-1)),list!$A$2:$A$5034,0))</f>
        <v>PDM - Don Hoffman</v>
      </c>
      <c r="G2463" s="34" t="s">
        <v>3930</v>
      </c>
      <c r="H2463" s="34">
        <v>0</v>
      </c>
      <c r="I2463" s="34"/>
    </row>
    <row r="2464" spans="1:9" ht="18.75" customHeight="1">
      <c r="A2464" s="34" t="s">
        <v>3935</v>
      </c>
      <c r="B2464" s="87">
        <v>44113</v>
      </c>
      <c r="C2464" s="36">
        <v>0.55486111111111114</v>
      </c>
      <c r="D2464" s="37">
        <v>0.55555555555555558</v>
      </c>
      <c r="E2464" s="34" t="s">
        <v>3272</v>
      </c>
      <c r="F2464" s="34" t="str">
        <f t="array" aca="1" ref="F2464" ca="1">INDEX(list!$C$2:$C$5034,MATCH(INDIRECT(ADDRESS(ROW(),COLUMN()-1)),list!$A$2:$A$5034,0))</f>
        <v>Elaina Cell</v>
      </c>
      <c r="G2464" s="34" t="s">
        <v>3929</v>
      </c>
      <c r="H2464" s="34">
        <v>1</v>
      </c>
      <c r="I2464" s="34"/>
    </row>
    <row r="2465" spans="1:9" ht="18.75" customHeight="1">
      <c r="A2465" s="34" t="s">
        <v>3935</v>
      </c>
      <c r="B2465" s="87">
        <v>44113</v>
      </c>
      <c r="C2465" s="36">
        <v>0.57847222222222217</v>
      </c>
      <c r="D2465" s="37">
        <v>0.57847222222222217</v>
      </c>
      <c r="E2465" s="34" t="s">
        <v>3583</v>
      </c>
      <c r="F2465" s="34" t="str">
        <f t="array" aca="1" ref="F2465" ca="1">INDEX(list!$C$2:$C$5034,MATCH(INDIRECT(ADDRESS(ROW(),COLUMN()-1)),list!$A$2:$A$5034,0))</f>
        <v>PDM - Don Hoffman</v>
      </c>
      <c r="G2465" s="34" t="s">
        <v>3930</v>
      </c>
      <c r="H2465" s="34">
        <v>0</v>
      </c>
      <c r="I2465" s="34"/>
    </row>
    <row r="2466" spans="1:9" ht="18.75" customHeight="1">
      <c r="A2466" s="34" t="s">
        <v>3935</v>
      </c>
      <c r="B2466" s="87">
        <v>44113</v>
      </c>
      <c r="C2466" s="36">
        <v>0.58402777777777781</v>
      </c>
      <c r="D2466" s="37">
        <v>0.61111111111111105</v>
      </c>
      <c r="E2466" s="34" t="s">
        <v>3583</v>
      </c>
      <c r="F2466" s="34" t="str">
        <f t="array" aca="1" ref="F2466" ca="1">INDEX(list!$C$2:$C$5034,MATCH(INDIRECT(ADDRESS(ROW(),COLUMN()-1)),list!$A$2:$A$5034,0))</f>
        <v>PDM - Don Hoffman</v>
      </c>
      <c r="G2466" s="34" t="s">
        <v>3931</v>
      </c>
      <c r="H2466" s="34">
        <v>39</v>
      </c>
      <c r="I2466" s="34"/>
    </row>
    <row r="2467" spans="1:9" ht="18.75" customHeight="1">
      <c r="A2467" s="34" t="s">
        <v>3935</v>
      </c>
      <c r="B2467" s="87">
        <v>44113</v>
      </c>
      <c r="C2467" s="36">
        <v>0.60763888888888895</v>
      </c>
      <c r="D2467" s="37">
        <v>0.61249999999999993</v>
      </c>
      <c r="E2467" s="34" t="s">
        <v>3272</v>
      </c>
      <c r="F2467" s="34" t="str">
        <f t="array" aca="1" ref="F2467" ca="1">INDEX(list!$C$2:$C$5034,MATCH(INDIRECT(ADDRESS(ROW(),COLUMN()-1)),list!$A$2:$A$5034,0))</f>
        <v>Elaina Cell</v>
      </c>
      <c r="G2467" s="34" t="s">
        <v>3929</v>
      </c>
      <c r="H2467" s="34">
        <v>7</v>
      </c>
      <c r="I2467" s="34"/>
    </row>
    <row r="2468" spans="1:9" ht="18.75" customHeight="1">
      <c r="A2468" s="34" t="s">
        <v>3935</v>
      </c>
      <c r="B2468" s="87">
        <v>44113</v>
      </c>
      <c r="C2468" s="36">
        <v>0.61041666666666672</v>
      </c>
      <c r="D2468" s="37">
        <v>0.61041666666666672</v>
      </c>
      <c r="E2468" s="34" t="s">
        <v>3583</v>
      </c>
      <c r="F2468" s="34" t="str">
        <f t="array" aca="1" ref="F2468" ca="1">INDEX(list!$C$2:$C$5034,MATCH(INDIRECT(ADDRESS(ROW(),COLUMN()-1)),list!$A$2:$A$5034,0))</f>
        <v>PDM - Don Hoffman</v>
      </c>
      <c r="G2468" s="34" t="s">
        <v>3930</v>
      </c>
      <c r="H2468" s="34">
        <v>0</v>
      </c>
      <c r="I2468" s="34"/>
    </row>
    <row r="2469" spans="1:9" ht="18.75" customHeight="1">
      <c r="A2469" s="34" t="s">
        <v>3935</v>
      </c>
      <c r="B2469" s="87">
        <v>44113</v>
      </c>
      <c r="C2469" s="36">
        <v>0.61249999999999993</v>
      </c>
      <c r="D2469" s="37">
        <v>0.61388888888888882</v>
      </c>
      <c r="E2469" s="34" t="s">
        <v>3583</v>
      </c>
      <c r="F2469" s="34" t="str">
        <f t="array" aca="1" ref="F2469" ca="1">INDEX(list!$C$2:$C$5034,MATCH(INDIRECT(ADDRESS(ROW(),COLUMN()-1)),list!$A$2:$A$5034,0))</f>
        <v>PDM - Don Hoffman</v>
      </c>
      <c r="G2469" s="34" t="s">
        <v>3931</v>
      </c>
      <c r="H2469" s="34">
        <v>2</v>
      </c>
      <c r="I2469" s="34"/>
    </row>
    <row r="2470" spans="1:9" ht="18.75" customHeight="1">
      <c r="A2470" s="34" t="s">
        <v>3935</v>
      </c>
      <c r="B2470" s="87">
        <v>44113</v>
      </c>
      <c r="C2470" s="36">
        <v>0.61597222222222225</v>
      </c>
      <c r="D2470" s="37">
        <v>0.61597222222222225</v>
      </c>
      <c r="E2470" s="34" t="s">
        <v>3583</v>
      </c>
      <c r="F2470" s="34" t="str">
        <f t="array" aca="1" ref="F2470" ca="1">INDEX(list!$C$2:$C$5034,MATCH(INDIRECT(ADDRESS(ROW(),COLUMN()-1)),list!$A$2:$A$5034,0))</f>
        <v>PDM - Don Hoffman</v>
      </c>
      <c r="G2470" s="34" t="s">
        <v>3930</v>
      </c>
      <c r="H2470" s="34">
        <v>0</v>
      </c>
      <c r="I2470" s="34"/>
    </row>
    <row r="2471" spans="1:9" ht="18.75" customHeight="1">
      <c r="A2471" s="34" t="s">
        <v>3935</v>
      </c>
      <c r="B2471" s="87">
        <v>44113</v>
      </c>
      <c r="C2471" s="36">
        <v>0.61597222222222225</v>
      </c>
      <c r="D2471" s="37">
        <v>0.63194444444444442</v>
      </c>
      <c r="E2471" s="34" t="s">
        <v>3583</v>
      </c>
      <c r="F2471" s="34" t="str">
        <f t="array" aca="1" ref="F2471" ca="1">INDEX(list!$C$2:$C$5034,MATCH(INDIRECT(ADDRESS(ROW(),COLUMN()-1)),list!$A$2:$A$5034,0))</f>
        <v>PDM - Don Hoffman</v>
      </c>
      <c r="G2471" s="34" t="s">
        <v>3931</v>
      </c>
      <c r="H2471" s="34">
        <v>23</v>
      </c>
      <c r="I2471" s="34"/>
    </row>
    <row r="2472" spans="1:9" ht="18.75" customHeight="1">
      <c r="A2472" s="34" t="s">
        <v>3937</v>
      </c>
      <c r="B2472" s="87">
        <v>44114</v>
      </c>
      <c r="C2472" s="36">
        <v>0.47361111111111115</v>
      </c>
      <c r="D2472" s="37">
        <v>0.47361111111111115</v>
      </c>
      <c r="E2472" s="34" t="s">
        <v>3583</v>
      </c>
      <c r="F2472" s="34" t="str">
        <f t="array" aca="1" ref="F2472" ca="1">INDEX(list!$C$2:$C$5034,MATCH(INDIRECT(ADDRESS(ROW(),COLUMN()-1)),list!$A$2:$A$5034,0))</f>
        <v>PDM - Don Hoffman</v>
      </c>
      <c r="G2472" s="34" t="s">
        <v>3930</v>
      </c>
      <c r="H2472" s="34">
        <v>0</v>
      </c>
      <c r="I2472" s="34"/>
    </row>
    <row r="2473" spans="1:9" ht="18.75" customHeight="1">
      <c r="A2473" s="34" t="s">
        <v>3937</v>
      </c>
      <c r="B2473" s="87">
        <v>44114</v>
      </c>
      <c r="C2473" s="36">
        <v>0.51666666666666672</v>
      </c>
      <c r="D2473" s="37">
        <v>0.52777777777777779</v>
      </c>
      <c r="E2473" s="34" t="s">
        <v>3583</v>
      </c>
      <c r="F2473" s="34" t="str">
        <f t="array" aca="1" ref="F2473" ca="1">INDEX(list!$C$2:$C$5034,MATCH(INDIRECT(ADDRESS(ROW(),COLUMN()-1)),list!$A$2:$A$5034,0))</f>
        <v>PDM - Don Hoffman</v>
      </c>
      <c r="G2473" s="34" t="s">
        <v>3929</v>
      </c>
      <c r="H2473" s="34">
        <v>16</v>
      </c>
      <c r="I2473" s="34"/>
    </row>
    <row r="2474" spans="1:9" ht="18.75" customHeight="1">
      <c r="A2474" s="34" t="s">
        <v>3937</v>
      </c>
      <c r="B2474" s="87">
        <v>44114</v>
      </c>
      <c r="C2474" s="36">
        <v>0.63194444444444442</v>
      </c>
      <c r="D2474" s="37">
        <v>0.63194444444444442</v>
      </c>
      <c r="E2474" s="34" t="s">
        <v>3583</v>
      </c>
      <c r="F2474" s="34" t="str">
        <f t="array" aca="1" ref="F2474" ca="1">INDEX(list!$C$2:$C$5034,MATCH(INDIRECT(ADDRESS(ROW(),COLUMN()-1)),list!$A$2:$A$5034,0))</f>
        <v>PDM - Don Hoffman</v>
      </c>
      <c r="G2474" s="34" t="s">
        <v>3930</v>
      </c>
      <c r="H2474" s="34">
        <v>0</v>
      </c>
      <c r="I2474" s="34"/>
    </row>
    <row r="2475" spans="1:9" ht="18.75" customHeight="1">
      <c r="A2475" s="34" t="s">
        <v>3937</v>
      </c>
      <c r="B2475" s="87">
        <v>44114</v>
      </c>
      <c r="C2475" s="36">
        <v>0.64374999999999993</v>
      </c>
      <c r="D2475" s="37">
        <v>0.6743055555555556</v>
      </c>
      <c r="E2475" s="34" t="s">
        <v>3583</v>
      </c>
      <c r="F2475" s="34" t="str">
        <f t="array" aca="1" ref="F2475" ca="1">INDEX(list!$C$2:$C$5034,MATCH(INDIRECT(ADDRESS(ROW(),COLUMN()-1)),list!$A$2:$A$5034,0))</f>
        <v>PDM - Don Hoffman</v>
      </c>
      <c r="G2475" s="34" t="s">
        <v>3931</v>
      </c>
      <c r="H2475" s="34">
        <v>44</v>
      </c>
      <c r="I2475" s="34"/>
    </row>
    <row r="2476" spans="1:9" ht="18.75" customHeight="1">
      <c r="A2476" s="34" t="s">
        <v>3938</v>
      </c>
      <c r="B2476" s="87">
        <v>44115</v>
      </c>
      <c r="C2476" s="36">
        <v>0.4284722222222222</v>
      </c>
      <c r="D2476" s="37">
        <v>0.4284722222222222</v>
      </c>
      <c r="E2476" s="34" t="s">
        <v>2266</v>
      </c>
      <c r="F2476" s="34" t="str">
        <f t="array" aca="1" ref="F2476" ca="1">INDEX(list!$C$2:$C$5034,MATCH(INDIRECT(ADDRESS(ROW(),COLUMN()-1)),list!$A$2:$A$5034,0))</f>
        <v>Paul DeBaets</v>
      </c>
      <c r="G2476" s="34" t="s">
        <v>3930</v>
      </c>
      <c r="H2476" s="34">
        <v>0</v>
      </c>
      <c r="I2476" s="34"/>
    </row>
    <row r="2477" spans="1:9" ht="18.75" customHeight="1">
      <c r="A2477" s="34" t="s">
        <v>3938</v>
      </c>
      <c r="B2477" s="87">
        <v>44115</v>
      </c>
      <c r="C2477" s="36">
        <v>0.5541666666666667</v>
      </c>
      <c r="D2477" s="37">
        <v>0.5805555555555556</v>
      </c>
      <c r="E2477" s="34" t="s">
        <v>2366</v>
      </c>
      <c r="F2477" s="34" t="str">
        <f t="array" aca="1" ref="F2477" ca="1">INDEX(list!$C$2:$C$5034,MATCH(INDIRECT(ADDRESS(ROW(),COLUMN()-1)),list!$A$2:$A$5034,0))</f>
        <v xml:space="preserve">Dr. Brad Hughes Cell </v>
      </c>
      <c r="G2477" s="34" t="s">
        <v>3929</v>
      </c>
      <c r="H2477" s="34">
        <v>38</v>
      </c>
      <c r="I2477" s="34"/>
    </row>
    <row r="2478" spans="1:9" ht="18.75" customHeight="1">
      <c r="A2478" s="34" t="s">
        <v>3938</v>
      </c>
      <c r="B2478" s="87">
        <v>44115</v>
      </c>
      <c r="C2478" s="36">
        <v>0.56180555555555556</v>
      </c>
      <c r="D2478" s="37">
        <v>0.56180555555555556</v>
      </c>
      <c r="E2478" s="34" t="s">
        <v>1114</v>
      </c>
      <c r="F2478" s="34" t="str">
        <f t="array" aca="1" ref="F2478" ca="1">INDEX(list!$C$2:$C$5034,MATCH(INDIRECT(ADDRESS(ROW(),COLUMN()-1)),list!$A$2:$A$5034,0))</f>
        <v>CNH - Harry Harrison Cell</v>
      </c>
      <c r="G2478" s="34" t="s">
        <v>3930</v>
      </c>
      <c r="H2478" s="34">
        <v>0</v>
      </c>
      <c r="I2478" s="34"/>
    </row>
    <row r="2479" spans="1:9" ht="18.75" customHeight="1">
      <c r="A2479" s="34" t="s">
        <v>3938</v>
      </c>
      <c r="B2479" s="87">
        <v>44115</v>
      </c>
      <c r="C2479" s="36">
        <v>0.5805555555555556</v>
      </c>
      <c r="D2479" s="37">
        <v>0.61805555555555558</v>
      </c>
      <c r="E2479" s="34" t="s">
        <v>2366</v>
      </c>
      <c r="F2479" s="34" t="str">
        <f t="array" aca="1" ref="F2479" ca="1">INDEX(list!$C$2:$C$5034,MATCH(INDIRECT(ADDRESS(ROW(),COLUMN()-1)),list!$A$2:$A$5034,0))</f>
        <v xml:space="preserve">Dr. Brad Hughes Cell </v>
      </c>
      <c r="G2479" s="34" t="s">
        <v>3929</v>
      </c>
      <c r="H2479" s="34">
        <v>54</v>
      </c>
      <c r="I2479" s="34"/>
    </row>
    <row r="2480" spans="1:9" ht="18.75" customHeight="1">
      <c r="A2480" s="34" t="s">
        <v>3938</v>
      </c>
      <c r="B2480" s="87">
        <v>44115</v>
      </c>
      <c r="C2480" s="36">
        <v>0.62152777777777779</v>
      </c>
      <c r="D2480" s="37">
        <v>0.63402777777777775</v>
      </c>
      <c r="E2480" s="34" t="s">
        <v>1114</v>
      </c>
      <c r="F2480" s="34" t="str">
        <f t="array" aca="1" ref="F2480" ca="1">INDEX(list!$C$2:$C$5034,MATCH(INDIRECT(ADDRESS(ROW(),COLUMN()-1)),list!$A$2:$A$5034,0))</f>
        <v>CNH - Harry Harrison Cell</v>
      </c>
      <c r="G2480" s="34" t="s">
        <v>3929</v>
      </c>
      <c r="H2480" s="34">
        <v>18</v>
      </c>
      <c r="I2480" s="34"/>
    </row>
    <row r="2481" spans="1:9" ht="18.75" customHeight="1">
      <c r="A2481" s="34" t="s">
        <v>3928</v>
      </c>
      <c r="B2481" s="87">
        <v>44116</v>
      </c>
      <c r="C2481" s="36">
        <v>0.43055555555555558</v>
      </c>
      <c r="D2481" s="37">
        <v>0.43055555555555558</v>
      </c>
      <c r="E2481" s="34" t="s">
        <v>2366</v>
      </c>
      <c r="F2481" s="34" t="str">
        <f t="array" aca="1" ref="F2481" ca="1">INDEX(list!$C$2:$C$5034,MATCH(INDIRECT(ADDRESS(ROW(),COLUMN()-1)),list!$A$2:$A$5034,0))</f>
        <v xml:space="preserve">Dr. Brad Hughes Cell </v>
      </c>
      <c r="G2481" s="34" t="s">
        <v>3930</v>
      </c>
      <c r="H2481" s="34">
        <v>0</v>
      </c>
      <c r="I2481" s="34"/>
    </row>
    <row r="2482" spans="1:9" ht="18.75" customHeight="1">
      <c r="A2482" s="34" t="s">
        <v>3928</v>
      </c>
      <c r="B2482" s="87">
        <v>44116</v>
      </c>
      <c r="C2482" s="36">
        <v>0.44027777777777777</v>
      </c>
      <c r="D2482" s="37">
        <v>0.44027777777777777</v>
      </c>
      <c r="E2482" s="34" t="s">
        <v>2151</v>
      </c>
      <c r="F2482" s="34" t="str">
        <f t="array" aca="1" ref="F2482" ca="1">INDEX(list!$C$2:$C$5034,MATCH(INDIRECT(ADDRESS(ROW(),COLUMN()-1)),list!$A$2:$A$5034,0))</f>
        <v>VEO - Main</v>
      </c>
      <c r="G2482" s="34" t="s">
        <v>3930</v>
      </c>
      <c r="H2482" s="34">
        <v>0</v>
      </c>
      <c r="I2482" s="34"/>
    </row>
    <row r="2483" spans="1:9" ht="18.75" customHeight="1">
      <c r="A2483" s="34" t="s">
        <v>3928</v>
      </c>
      <c r="B2483" s="87">
        <v>44116</v>
      </c>
      <c r="C2483" s="36">
        <v>0.4465277777777778</v>
      </c>
      <c r="D2483" s="37">
        <v>0.44930555555555557</v>
      </c>
      <c r="E2483" s="34" t="s">
        <v>2366</v>
      </c>
      <c r="F2483" s="34" t="str">
        <f t="array" aca="1" ref="F2483" ca="1">INDEX(list!$C$2:$C$5034,MATCH(INDIRECT(ADDRESS(ROW(),COLUMN()-1)),list!$A$2:$A$5034,0))</f>
        <v xml:space="preserve">Dr. Brad Hughes Cell </v>
      </c>
      <c r="G2483" s="34" t="s">
        <v>3929</v>
      </c>
      <c r="H2483" s="34">
        <v>4</v>
      </c>
      <c r="I2483" s="34"/>
    </row>
    <row r="2484" spans="1:9" ht="18.75" customHeight="1">
      <c r="A2484" s="34" t="s">
        <v>3928</v>
      </c>
      <c r="B2484" s="87">
        <v>44116</v>
      </c>
      <c r="C2484" s="36">
        <v>0.44861111111111113</v>
      </c>
      <c r="D2484" s="37">
        <v>0.44930555555555557</v>
      </c>
      <c r="E2484" s="34" t="s">
        <v>2151</v>
      </c>
      <c r="F2484" s="34" t="str">
        <f t="array" aca="1" ref="F2484" ca="1">INDEX(list!$C$2:$C$5034,MATCH(INDIRECT(ADDRESS(ROW(),COLUMN()-1)),list!$A$2:$A$5034,0))</f>
        <v>VEO - Main</v>
      </c>
      <c r="G2484" s="34" t="s">
        <v>3931</v>
      </c>
      <c r="H2484" s="34">
        <v>1</v>
      </c>
      <c r="I2484" s="34"/>
    </row>
    <row r="2485" spans="1:9" ht="18.75" customHeight="1">
      <c r="A2485" s="34" t="s">
        <v>3928</v>
      </c>
      <c r="B2485" s="87">
        <v>44116</v>
      </c>
      <c r="C2485" s="36">
        <v>0.4513888888888889</v>
      </c>
      <c r="D2485" s="37">
        <v>0.45208333333333334</v>
      </c>
      <c r="E2485" s="34" t="s">
        <v>2151</v>
      </c>
      <c r="F2485" s="34" t="str">
        <f t="array" aca="1" ref="F2485" ca="1">INDEX(list!$C$2:$C$5034,MATCH(INDIRECT(ADDRESS(ROW(),COLUMN()-1)),list!$A$2:$A$5034,0))</f>
        <v>VEO - Main</v>
      </c>
      <c r="G2485" s="34" t="s">
        <v>3931</v>
      </c>
      <c r="H2485" s="34">
        <v>1</v>
      </c>
      <c r="I2485" s="34"/>
    </row>
    <row r="2486" spans="1:9" ht="18.75" customHeight="1">
      <c r="A2486" s="34" t="s">
        <v>3928</v>
      </c>
      <c r="B2486" s="87">
        <v>44116</v>
      </c>
      <c r="C2486" s="36">
        <v>0.50138888888888888</v>
      </c>
      <c r="D2486" s="37">
        <v>0.50347222222222221</v>
      </c>
      <c r="E2486" s="34" t="s">
        <v>2587</v>
      </c>
      <c r="F2486" s="34" t="str">
        <f t="array" aca="1" ref="F2486" ca="1">INDEX(list!$C$2:$C$5034,MATCH(INDIRECT(ADDRESS(ROW(),COLUMN()-1)),list!$A$2:$A$5034,0))</f>
        <v>VA - Enya Czerwin</v>
      </c>
      <c r="G2486" s="34" t="s">
        <v>3929</v>
      </c>
      <c r="H2486" s="34">
        <v>3</v>
      </c>
      <c r="I2486" s="34"/>
    </row>
    <row r="2487" spans="1:9" ht="18.75" customHeight="1">
      <c r="A2487" s="34" t="s">
        <v>3928</v>
      </c>
      <c r="B2487" s="87">
        <v>44116</v>
      </c>
      <c r="C2487" s="36">
        <v>0.58333333333333337</v>
      </c>
      <c r="D2487" s="37">
        <v>0.58958333333333335</v>
      </c>
      <c r="E2487" s="34" t="s">
        <v>3272</v>
      </c>
      <c r="F2487" s="34" t="str">
        <f t="array" aca="1" ref="F2487" ca="1">INDEX(list!$C$2:$C$5034,MATCH(INDIRECT(ADDRESS(ROW(),COLUMN()-1)),list!$A$2:$A$5034,0))</f>
        <v>Elaina Cell</v>
      </c>
      <c r="G2487" s="34" t="s">
        <v>3931</v>
      </c>
      <c r="H2487" s="34">
        <v>9</v>
      </c>
      <c r="I2487" s="34"/>
    </row>
    <row r="2488" spans="1:9" ht="18.75" customHeight="1">
      <c r="A2488" s="34" t="s">
        <v>3928</v>
      </c>
      <c r="B2488" s="87">
        <v>44116</v>
      </c>
      <c r="C2488" s="36">
        <v>0.58819444444444446</v>
      </c>
      <c r="D2488" s="37">
        <v>0.59166666666666667</v>
      </c>
      <c r="E2488" s="34" t="s">
        <v>2366</v>
      </c>
      <c r="F2488" s="34" t="str">
        <f t="array" aca="1" ref="F2488" ca="1">INDEX(list!$C$2:$C$5034,MATCH(INDIRECT(ADDRESS(ROW(),COLUMN()-1)),list!$A$2:$A$5034,0))</f>
        <v xml:space="preserve">Dr. Brad Hughes Cell </v>
      </c>
      <c r="G2488" s="34" t="s">
        <v>3929</v>
      </c>
      <c r="H2488" s="34">
        <v>5</v>
      </c>
      <c r="I2488" s="34"/>
    </row>
    <row r="2489" spans="1:9" ht="18.75" customHeight="1">
      <c r="A2489" s="34" t="s">
        <v>3928</v>
      </c>
      <c r="B2489" s="87">
        <v>44116</v>
      </c>
      <c r="C2489" s="36">
        <v>0.59166666666666667</v>
      </c>
      <c r="D2489" s="37">
        <v>0.59236111111111112</v>
      </c>
      <c r="E2489" s="34" t="s">
        <v>3272</v>
      </c>
      <c r="F2489" s="34" t="str">
        <f t="array" aca="1" ref="F2489" ca="1">INDEX(list!$C$2:$C$5034,MATCH(INDIRECT(ADDRESS(ROW(),COLUMN()-1)),list!$A$2:$A$5034,0))</f>
        <v>Elaina Cell</v>
      </c>
      <c r="G2489" s="34" t="s">
        <v>3931</v>
      </c>
      <c r="H2489" s="34">
        <v>1</v>
      </c>
      <c r="I2489" s="34"/>
    </row>
    <row r="2490" spans="1:9" ht="18.75" customHeight="1">
      <c r="A2490" s="34" t="s">
        <v>3928</v>
      </c>
      <c r="B2490" s="87">
        <v>44116</v>
      </c>
      <c r="C2490" s="36">
        <v>0.59375</v>
      </c>
      <c r="D2490" s="37">
        <v>0.60277777777777775</v>
      </c>
      <c r="E2490" s="34" t="s">
        <v>3272</v>
      </c>
      <c r="F2490" s="34" t="str">
        <f t="array" aca="1" ref="F2490" ca="1">INDEX(list!$C$2:$C$5034,MATCH(INDIRECT(ADDRESS(ROW(),COLUMN()-1)),list!$A$2:$A$5034,0))</f>
        <v>Elaina Cell</v>
      </c>
      <c r="G2490" s="34" t="s">
        <v>3929</v>
      </c>
      <c r="H2490" s="34">
        <v>13</v>
      </c>
      <c r="I2490" s="34"/>
    </row>
    <row r="2491" spans="1:9" ht="18.75" customHeight="1">
      <c r="A2491" s="34" t="s">
        <v>3928</v>
      </c>
      <c r="B2491" s="87">
        <v>44116</v>
      </c>
      <c r="C2491" s="36">
        <v>0.6430555555555556</v>
      </c>
      <c r="D2491" s="37">
        <v>0.6430555555555556</v>
      </c>
      <c r="E2491" s="34" t="s">
        <v>2587</v>
      </c>
      <c r="F2491" s="34" t="str">
        <f t="array" aca="1" ref="F2491" ca="1">INDEX(list!$C$2:$C$5034,MATCH(INDIRECT(ADDRESS(ROW(),COLUMN()-1)),list!$A$2:$A$5034,0))</f>
        <v>VA - Enya Czerwin</v>
      </c>
      <c r="G2491" s="34" t="s">
        <v>3930</v>
      </c>
      <c r="H2491" s="34">
        <v>0</v>
      </c>
      <c r="I2491" s="34"/>
    </row>
    <row r="2492" spans="1:9" ht="18.75" customHeight="1">
      <c r="A2492" s="34" t="s">
        <v>3928</v>
      </c>
      <c r="B2492" s="87">
        <v>44116</v>
      </c>
      <c r="C2492" s="36">
        <v>0.64722222222222225</v>
      </c>
      <c r="D2492" s="37">
        <v>0.64930555555555558</v>
      </c>
      <c r="E2492" s="34" t="s">
        <v>2587</v>
      </c>
      <c r="F2492" s="34" t="str">
        <f t="array" aca="1" ref="F2492" ca="1">INDEX(list!$C$2:$C$5034,MATCH(INDIRECT(ADDRESS(ROW(),COLUMN()-1)),list!$A$2:$A$5034,0))</f>
        <v>VA - Enya Czerwin</v>
      </c>
      <c r="G2492" s="34" t="s">
        <v>3931</v>
      </c>
      <c r="H2492" s="34">
        <v>3</v>
      </c>
      <c r="I2492" s="34"/>
    </row>
    <row r="2493" spans="1:9" ht="18.75" customHeight="1">
      <c r="A2493" s="34" t="s">
        <v>3932</v>
      </c>
      <c r="B2493" s="87">
        <v>44117</v>
      </c>
      <c r="C2493" s="36">
        <v>0.38750000000000001</v>
      </c>
      <c r="D2493" s="37">
        <v>0.39305555555555555</v>
      </c>
      <c r="E2493" s="34" t="s">
        <v>2791</v>
      </c>
      <c r="F2493" s="34" t="str">
        <f t="array" aca="1" ref="F2493" ca="1">INDEX(list!$C$2:$C$5034,MATCH(INDIRECT(ADDRESS(ROW(),COLUMN()-1)),list!$A$2:$A$5034,0))</f>
        <v>Natalie Le cell</v>
      </c>
      <c r="G2493" s="34" t="s">
        <v>3929</v>
      </c>
      <c r="H2493" s="34">
        <v>8</v>
      </c>
      <c r="I2493" s="34"/>
    </row>
    <row r="2494" spans="1:9" ht="18.75" customHeight="1">
      <c r="A2494" s="34" t="s">
        <v>3933</v>
      </c>
      <c r="B2494" s="87">
        <v>44118</v>
      </c>
      <c r="C2494" s="36">
        <v>0.4694444444444445</v>
      </c>
      <c r="D2494" s="37">
        <v>0.4694444444444445</v>
      </c>
      <c r="E2494" s="34" t="s">
        <v>2050</v>
      </c>
      <c r="F2494" s="34" t="str">
        <f t="array" aca="1" ref="F2494" ca="1">INDEX(list!$C$2:$C$5034,MATCH(INDIRECT(ADDRESS(ROW(),COLUMN()-1)),list!$A$2:$A$5034,0))</f>
        <v>Kurt Allen-Haddy Companies</v>
      </c>
      <c r="G2494" s="34" t="s">
        <v>3930</v>
      </c>
      <c r="H2494" s="34">
        <v>0</v>
      </c>
      <c r="I2494" s="34"/>
    </row>
    <row r="2495" spans="1:9" ht="18.75" customHeight="1">
      <c r="A2495" s="34" t="s">
        <v>3933</v>
      </c>
      <c r="B2495" s="87">
        <v>44118</v>
      </c>
      <c r="C2495" s="36">
        <v>0.58333333333333337</v>
      </c>
      <c r="D2495" s="37">
        <v>0.58333333333333337</v>
      </c>
      <c r="E2495" s="34" t="s">
        <v>4194</v>
      </c>
      <c r="F2495" s="34" t="e">
        <f t="array" aca="1" ref="F2495" ca="1">INDEX(list!$C$2:$C$5034,MATCH(INDIRECT(ADDRESS(ROW(),COLUMN()-1)),list!$A$2:$A$5034,0))</f>
        <v>#N/A</v>
      </c>
      <c r="G2495" s="34" t="s">
        <v>3930</v>
      </c>
      <c r="H2495" s="34">
        <v>0</v>
      </c>
      <c r="I2495" s="34"/>
    </row>
    <row r="2496" spans="1:9" ht="18.75" customHeight="1">
      <c r="A2496" s="34" t="s">
        <v>3933</v>
      </c>
      <c r="B2496" s="87">
        <v>44118</v>
      </c>
      <c r="C2496" s="36">
        <v>0.90069444444444446</v>
      </c>
      <c r="D2496" s="37">
        <v>0.9145833333333333</v>
      </c>
      <c r="E2496" s="34" t="s">
        <v>815</v>
      </c>
      <c r="F2496" s="34" t="str">
        <f t="array" aca="1" ref="F2496" ca="1">INDEX(list!$C$2:$C$5034,MATCH(INDIRECT(ADDRESS(ROW(),COLUMN()-1)),list!$A$2:$A$5034,0))</f>
        <v>Stanton Wong Cell</v>
      </c>
      <c r="G2496" s="34" t="s">
        <v>3929</v>
      </c>
      <c r="H2496" s="34">
        <v>20</v>
      </c>
      <c r="I2496" s="34"/>
    </row>
    <row r="2497" spans="1:9" ht="18.75" customHeight="1">
      <c r="A2497" s="34" t="s">
        <v>3933</v>
      </c>
      <c r="B2497" s="87">
        <v>44118</v>
      </c>
      <c r="C2497" s="36">
        <v>0.91805555555555562</v>
      </c>
      <c r="D2497" s="37">
        <v>0.9506944444444444</v>
      </c>
      <c r="E2497" s="34" t="s">
        <v>2166</v>
      </c>
      <c r="F2497" s="34" t="str">
        <f t="array" aca="1" ref="F2497" ca="1">INDEX(list!$C$2:$C$5034,MATCH(INDIRECT(ADDRESS(ROW(),COLUMN()-1)),list!$A$2:$A$5034,0))</f>
        <v>Ed Laubach Cell</v>
      </c>
      <c r="G2497" s="34" t="s">
        <v>3929</v>
      </c>
      <c r="H2497" s="34">
        <v>47</v>
      </c>
      <c r="I2497" s="34"/>
    </row>
    <row r="2498" spans="1:9" ht="18.75" customHeight="1">
      <c r="A2498" s="34" t="s">
        <v>3933</v>
      </c>
      <c r="B2498" s="87">
        <v>44118</v>
      </c>
      <c r="C2498" s="36">
        <v>0.97569444444444453</v>
      </c>
      <c r="D2498" s="37">
        <v>0.97916666666666663</v>
      </c>
      <c r="E2498" s="34" t="s">
        <v>815</v>
      </c>
      <c r="F2498" s="34" t="str">
        <f t="array" aca="1" ref="F2498" ca="1">INDEX(list!$C$2:$C$5034,MATCH(INDIRECT(ADDRESS(ROW(),COLUMN()-1)),list!$A$2:$A$5034,0))</f>
        <v>Stanton Wong Cell</v>
      </c>
      <c r="G2498" s="34" t="s">
        <v>3929</v>
      </c>
      <c r="H2498" s="34">
        <v>5</v>
      </c>
      <c r="I2498" s="34"/>
    </row>
    <row r="2499" spans="1:9" ht="18.75" customHeight="1">
      <c r="A2499" s="34" t="s">
        <v>3934</v>
      </c>
      <c r="B2499" s="87">
        <v>44119</v>
      </c>
      <c r="C2499" s="36">
        <v>0.2951388888888889</v>
      </c>
      <c r="D2499" s="37">
        <v>0.2951388888888889</v>
      </c>
      <c r="E2499" s="34" t="s">
        <v>2813</v>
      </c>
      <c r="F2499" s="34" t="str">
        <f t="array" aca="1" ref="F2499" ca="1">INDEX(list!$C$2:$C$5034,MATCH(INDIRECT(ADDRESS(ROW(),COLUMN()-1)),list!$A$2:$A$5034,0))</f>
        <v>Junior Jenks Cell</v>
      </c>
      <c r="G2499" s="34" t="s">
        <v>3930</v>
      </c>
      <c r="H2499" s="34">
        <v>0</v>
      </c>
      <c r="I2499" s="34"/>
    </row>
    <row r="2500" spans="1:9" ht="18.75" customHeight="1">
      <c r="A2500" s="34" t="s">
        <v>3934</v>
      </c>
      <c r="B2500" s="87">
        <v>44119</v>
      </c>
      <c r="C2500" s="36">
        <v>0.32500000000000001</v>
      </c>
      <c r="D2500" s="37">
        <v>0.3298611111111111</v>
      </c>
      <c r="E2500" s="34" t="s">
        <v>3272</v>
      </c>
      <c r="F2500" s="34" t="str">
        <f t="array" aca="1" ref="F2500" ca="1">INDEX(list!$C$2:$C$5034,MATCH(INDIRECT(ADDRESS(ROW(),COLUMN()-1)),list!$A$2:$A$5034,0))</f>
        <v>Elaina Cell</v>
      </c>
      <c r="G2500" s="34" t="s">
        <v>3931</v>
      </c>
      <c r="H2500" s="34">
        <v>7</v>
      </c>
      <c r="I2500" s="34"/>
    </row>
    <row r="2501" spans="1:9" ht="18.75" customHeight="1">
      <c r="A2501" s="34" t="s">
        <v>3934</v>
      </c>
      <c r="B2501" s="87">
        <v>44119</v>
      </c>
      <c r="C2501" s="36">
        <v>0.48194444444444445</v>
      </c>
      <c r="D2501" s="37">
        <v>0.48194444444444445</v>
      </c>
      <c r="E2501" s="34" t="s">
        <v>2366</v>
      </c>
      <c r="F2501" s="34" t="str">
        <f t="array" aca="1" ref="F2501" ca="1">INDEX(list!$C$2:$C$5034,MATCH(INDIRECT(ADDRESS(ROW(),COLUMN()-1)),list!$A$2:$A$5034,0))</f>
        <v xml:space="preserve">Dr. Brad Hughes Cell </v>
      </c>
      <c r="G2501" s="34" t="s">
        <v>3930</v>
      </c>
      <c r="H2501" s="34">
        <v>0</v>
      </c>
      <c r="I2501" s="34"/>
    </row>
    <row r="2502" spans="1:9" ht="18.75" customHeight="1">
      <c r="A2502" s="34" t="s">
        <v>3934</v>
      </c>
      <c r="B2502" s="87">
        <v>44119</v>
      </c>
      <c r="C2502" s="36">
        <v>0.4916666666666667</v>
      </c>
      <c r="D2502" s="37">
        <v>0.49236111111111108</v>
      </c>
      <c r="E2502" s="34" t="s">
        <v>2272</v>
      </c>
      <c r="F2502" s="34" t="str">
        <f t="array" aca="1" ref="F2502" ca="1">INDEX(list!$C$2:$C$5034,MATCH(INDIRECT(ADDRESS(ROW(),COLUMN()-1)),list!$A$2:$A$5034,0))</f>
        <v>PCG - Gerry Grimes cell</v>
      </c>
      <c r="G2502" s="34" t="s">
        <v>3931</v>
      </c>
      <c r="H2502" s="34">
        <v>1</v>
      </c>
      <c r="I2502" s="34"/>
    </row>
    <row r="2503" spans="1:9" ht="18.75" customHeight="1">
      <c r="A2503" s="34" t="s">
        <v>3934</v>
      </c>
      <c r="B2503" s="87">
        <v>44119</v>
      </c>
      <c r="C2503" s="36">
        <v>0.49236111111111108</v>
      </c>
      <c r="D2503" s="37">
        <v>0.49444444444444446</v>
      </c>
      <c r="E2503" s="34" t="s">
        <v>2272</v>
      </c>
      <c r="F2503" s="34" t="str">
        <f t="array" aca="1" ref="F2503" ca="1">INDEX(list!$C$2:$C$5034,MATCH(INDIRECT(ADDRESS(ROW(),COLUMN()-1)),list!$A$2:$A$5034,0))</f>
        <v>PCG - Gerry Grimes cell</v>
      </c>
      <c r="G2503" s="34" t="s">
        <v>3929</v>
      </c>
      <c r="H2503" s="34">
        <v>3</v>
      </c>
      <c r="I2503" s="34"/>
    </row>
    <row r="2504" spans="1:9" ht="18.75" customHeight="1">
      <c r="A2504" s="34" t="s">
        <v>3934</v>
      </c>
      <c r="B2504" s="87">
        <v>44119</v>
      </c>
      <c r="C2504" s="36">
        <v>0.49444444444444446</v>
      </c>
      <c r="D2504" s="37">
        <v>0.49513888888888885</v>
      </c>
      <c r="E2504" s="34" t="s">
        <v>4195</v>
      </c>
      <c r="F2504" s="34" t="e">
        <f t="array" aca="1" ref="F2504" ca="1">INDEX(list!$C$2:$C$5034,MATCH(INDIRECT(ADDRESS(ROW(),COLUMN()-1)),list!$A$2:$A$5034,0))</f>
        <v>#N/A</v>
      </c>
      <c r="G2504" s="34" t="s">
        <v>3931</v>
      </c>
      <c r="H2504" s="34">
        <v>1</v>
      </c>
      <c r="I2504" s="34"/>
    </row>
    <row r="2505" spans="1:9" ht="18.75" customHeight="1">
      <c r="A2505" s="34" t="s">
        <v>3934</v>
      </c>
      <c r="B2505" s="87">
        <v>44119</v>
      </c>
      <c r="C2505" s="36">
        <v>0.49513888888888885</v>
      </c>
      <c r="D2505" s="37">
        <v>0.49513888888888885</v>
      </c>
      <c r="E2505" s="34" t="s">
        <v>3272</v>
      </c>
      <c r="F2505" s="34" t="str">
        <f t="array" aca="1" ref="F2505" ca="1">INDEX(list!$C$2:$C$5034,MATCH(INDIRECT(ADDRESS(ROW(),COLUMN()-1)),list!$A$2:$A$5034,0))</f>
        <v>Elaina Cell</v>
      </c>
      <c r="G2505" s="34" t="s">
        <v>3930</v>
      </c>
      <c r="H2505" s="34">
        <v>0</v>
      </c>
      <c r="I2505" s="34"/>
    </row>
    <row r="2506" spans="1:9" ht="18.75" customHeight="1">
      <c r="A2506" s="34" t="s">
        <v>3934</v>
      </c>
      <c r="B2506" s="87">
        <v>44119</v>
      </c>
      <c r="C2506" s="36">
        <v>0.5</v>
      </c>
      <c r="D2506" s="37">
        <v>0.50208333333333333</v>
      </c>
      <c r="E2506" s="34" t="s">
        <v>3272</v>
      </c>
      <c r="F2506" s="34" t="str">
        <f t="array" aca="1" ref="F2506" ca="1">INDEX(list!$C$2:$C$5034,MATCH(INDIRECT(ADDRESS(ROW(),COLUMN()-1)),list!$A$2:$A$5034,0))</f>
        <v>Elaina Cell</v>
      </c>
      <c r="G2506" s="34" t="s">
        <v>3931</v>
      </c>
      <c r="H2506" s="34">
        <v>3</v>
      </c>
      <c r="I2506" s="34"/>
    </row>
    <row r="2507" spans="1:9" ht="18.75" customHeight="1">
      <c r="A2507" s="34" t="s">
        <v>3934</v>
      </c>
      <c r="B2507" s="87">
        <v>44119</v>
      </c>
      <c r="C2507" s="36">
        <v>0.52013888888888882</v>
      </c>
      <c r="D2507" s="37">
        <v>0.52083333333333337</v>
      </c>
      <c r="E2507" s="34" t="s">
        <v>2366</v>
      </c>
      <c r="F2507" s="34" t="str">
        <f t="array" aca="1" ref="F2507" ca="1">INDEX(list!$C$2:$C$5034,MATCH(INDIRECT(ADDRESS(ROW(),COLUMN()-1)),list!$A$2:$A$5034,0))</f>
        <v xml:space="preserve">Dr. Brad Hughes Cell </v>
      </c>
      <c r="G2507" s="34" t="s">
        <v>3931</v>
      </c>
      <c r="H2507" s="34">
        <v>1</v>
      </c>
      <c r="I2507" s="34"/>
    </row>
    <row r="2508" spans="1:9" ht="18.75" customHeight="1">
      <c r="A2508" s="34" t="s">
        <v>3934</v>
      </c>
      <c r="B2508" s="87">
        <v>44119</v>
      </c>
      <c r="C2508" s="36">
        <v>0.52083333333333337</v>
      </c>
      <c r="D2508" s="37">
        <v>0.52569444444444446</v>
      </c>
      <c r="E2508" s="34" t="s">
        <v>2366</v>
      </c>
      <c r="F2508" s="34" t="str">
        <f t="array" aca="1" ref="F2508" ca="1">INDEX(list!$C$2:$C$5034,MATCH(INDIRECT(ADDRESS(ROW(),COLUMN()-1)),list!$A$2:$A$5034,0))</f>
        <v xml:space="preserve">Dr. Brad Hughes Cell </v>
      </c>
      <c r="G2508" s="34" t="s">
        <v>3931</v>
      </c>
      <c r="H2508" s="34">
        <v>7</v>
      </c>
      <c r="I2508" s="34"/>
    </row>
    <row r="2509" spans="1:9" ht="18.75" customHeight="1">
      <c r="A2509" s="34" t="s">
        <v>3934</v>
      </c>
      <c r="B2509" s="87">
        <v>44119</v>
      </c>
      <c r="C2509" s="36">
        <v>0.52569444444444446</v>
      </c>
      <c r="D2509" s="37">
        <v>0.52638888888888891</v>
      </c>
      <c r="E2509" s="34" t="s">
        <v>3272</v>
      </c>
      <c r="F2509" s="34" t="str">
        <f t="array" aca="1" ref="F2509" ca="1">INDEX(list!$C$2:$C$5034,MATCH(INDIRECT(ADDRESS(ROW(),COLUMN()-1)),list!$A$2:$A$5034,0))</f>
        <v>Elaina Cell</v>
      </c>
      <c r="G2509" s="34" t="s">
        <v>3931</v>
      </c>
      <c r="H2509" s="34">
        <v>1</v>
      </c>
      <c r="I2509" s="34"/>
    </row>
    <row r="2510" spans="1:9" ht="18.75" customHeight="1">
      <c r="A2510" s="34" t="s">
        <v>3934</v>
      </c>
      <c r="B2510" s="87">
        <v>44119</v>
      </c>
      <c r="C2510" s="36">
        <v>0.52777777777777779</v>
      </c>
      <c r="D2510" s="37">
        <v>0.52847222222222223</v>
      </c>
      <c r="E2510" s="34" t="s">
        <v>3272</v>
      </c>
      <c r="F2510" s="34" t="str">
        <f t="array" aca="1" ref="F2510" ca="1">INDEX(list!$C$2:$C$5034,MATCH(INDIRECT(ADDRESS(ROW(),COLUMN()-1)),list!$A$2:$A$5034,0))</f>
        <v>Elaina Cell</v>
      </c>
      <c r="G2510" s="34" t="s">
        <v>3931</v>
      </c>
      <c r="H2510" s="34">
        <v>1</v>
      </c>
      <c r="I2510" s="34"/>
    </row>
    <row r="2511" spans="1:9" ht="18.75" customHeight="1">
      <c r="A2511" s="34" t="s">
        <v>3934</v>
      </c>
      <c r="B2511" s="87">
        <v>44119</v>
      </c>
      <c r="C2511" s="36">
        <v>0.52777777777777779</v>
      </c>
      <c r="D2511" s="37">
        <v>0.52916666666666667</v>
      </c>
      <c r="E2511" s="34" t="s">
        <v>698</v>
      </c>
      <c r="F2511" s="34" t="str">
        <f t="array" aca="1" ref="F2511" ca="1">INDEX(list!$C$2:$C$5034,MATCH(INDIRECT(ADDRESS(ROW(),COLUMN()-1)),list!$A$2:$A$5034,0))</f>
        <v xml:space="preserve">zoom call </v>
      </c>
      <c r="G2511" s="34" t="s">
        <v>3931</v>
      </c>
      <c r="H2511" s="34">
        <v>2</v>
      </c>
      <c r="I2511" s="34"/>
    </row>
    <row r="2512" spans="1:9" ht="18.75" customHeight="1">
      <c r="A2512" s="34" t="s">
        <v>3934</v>
      </c>
      <c r="B2512" s="87">
        <v>44119</v>
      </c>
      <c r="C2512" s="36">
        <v>0.52847222222222223</v>
      </c>
      <c r="D2512" s="37">
        <v>0.53055555555555556</v>
      </c>
      <c r="E2512" s="34" t="s">
        <v>2366</v>
      </c>
      <c r="F2512" s="34" t="str">
        <f t="array" aca="1" ref="F2512" ca="1">INDEX(list!$C$2:$C$5034,MATCH(INDIRECT(ADDRESS(ROW(),COLUMN()-1)),list!$A$2:$A$5034,0))</f>
        <v xml:space="preserve">Dr. Brad Hughes Cell </v>
      </c>
      <c r="G2512" s="34" t="s">
        <v>3929</v>
      </c>
      <c r="H2512" s="34">
        <v>3</v>
      </c>
      <c r="I2512" s="34"/>
    </row>
    <row r="2513" spans="1:9" ht="18.75" customHeight="1">
      <c r="A2513" s="34" t="s">
        <v>3934</v>
      </c>
      <c r="B2513" s="87">
        <v>44119</v>
      </c>
      <c r="C2513" s="36">
        <v>0.53055555555555556</v>
      </c>
      <c r="D2513" s="37">
        <v>0.53194444444444444</v>
      </c>
      <c r="E2513" s="34" t="s">
        <v>3272</v>
      </c>
      <c r="F2513" s="34" t="str">
        <f t="array" aca="1" ref="F2513" ca="1">INDEX(list!$C$2:$C$5034,MATCH(INDIRECT(ADDRESS(ROW(),COLUMN()-1)),list!$A$2:$A$5034,0))</f>
        <v>Elaina Cell</v>
      </c>
      <c r="G2513" s="34" t="s">
        <v>3929</v>
      </c>
      <c r="H2513" s="34">
        <v>2</v>
      </c>
      <c r="I2513" s="34"/>
    </row>
    <row r="2514" spans="1:9" ht="18.75" customHeight="1">
      <c r="A2514" s="34" t="s">
        <v>3934</v>
      </c>
      <c r="B2514" s="87">
        <v>44119</v>
      </c>
      <c r="C2514" s="36">
        <v>0.53888888888888886</v>
      </c>
      <c r="D2514" s="37">
        <v>0.54027777777777775</v>
      </c>
      <c r="E2514" s="34" t="s">
        <v>3272</v>
      </c>
      <c r="F2514" s="34" t="str">
        <f t="array" aca="1" ref="F2514" ca="1">INDEX(list!$C$2:$C$5034,MATCH(INDIRECT(ADDRESS(ROW(),COLUMN()-1)),list!$A$2:$A$5034,0))</f>
        <v>Elaina Cell</v>
      </c>
      <c r="G2514" s="34" t="s">
        <v>3929</v>
      </c>
      <c r="H2514" s="34">
        <v>2</v>
      </c>
      <c r="I2514" s="34"/>
    </row>
    <row r="2515" spans="1:9" ht="18.75" customHeight="1">
      <c r="A2515" s="34" t="s">
        <v>3934</v>
      </c>
      <c r="B2515" s="87">
        <v>44119</v>
      </c>
      <c r="C2515" s="36">
        <v>0.59722222222222221</v>
      </c>
      <c r="D2515" s="37">
        <v>0.59791666666666665</v>
      </c>
      <c r="E2515" s="34" t="s">
        <v>3272</v>
      </c>
      <c r="F2515" s="34" t="str">
        <f t="array" aca="1" ref="F2515" ca="1">INDEX(list!$C$2:$C$5034,MATCH(INDIRECT(ADDRESS(ROW(),COLUMN()-1)),list!$A$2:$A$5034,0))</f>
        <v>Elaina Cell</v>
      </c>
      <c r="G2515" s="34" t="s">
        <v>3931</v>
      </c>
      <c r="H2515" s="34">
        <v>1</v>
      </c>
      <c r="I2515" s="34"/>
    </row>
    <row r="2516" spans="1:9" ht="18.75" customHeight="1">
      <c r="A2516" s="34" t="s">
        <v>3934</v>
      </c>
      <c r="B2516" s="87">
        <v>44119</v>
      </c>
      <c r="C2516" s="36">
        <v>0.61041666666666672</v>
      </c>
      <c r="D2516" s="37">
        <v>0.61041666666666672</v>
      </c>
      <c r="E2516" s="34" t="s">
        <v>4196</v>
      </c>
      <c r="F2516" s="34" t="str">
        <f t="array" aca="1" ref="F2516" ca="1">INDEX(list!$C$2:$C$5034,MATCH(INDIRECT(ADDRESS(ROW(),COLUMN()-1)),list!$A$2:$A$5034,0))</f>
        <v>PCG - Tricia Corea cell</v>
      </c>
      <c r="G2516" s="34" t="s">
        <v>3930</v>
      </c>
      <c r="H2516" s="34">
        <v>0</v>
      </c>
      <c r="I2516" s="34"/>
    </row>
    <row r="2517" spans="1:9" ht="18.75" customHeight="1">
      <c r="A2517" s="34" t="s">
        <v>3934</v>
      </c>
      <c r="B2517" s="87">
        <v>44119</v>
      </c>
      <c r="C2517" s="36">
        <v>0.61875000000000002</v>
      </c>
      <c r="D2517" s="37">
        <v>0.62708333333333333</v>
      </c>
      <c r="E2517" s="34" t="s">
        <v>4196</v>
      </c>
      <c r="F2517" s="34" t="str">
        <f t="array" aca="1" ref="F2517" ca="1">INDEX(list!$C$2:$C$5034,MATCH(INDIRECT(ADDRESS(ROW(),COLUMN()-1)),list!$A$2:$A$5034,0))</f>
        <v>PCG - Tricia Corea cell</v>
      </c>
      <c r="G2517" s="34" t="s">
        <v>3931</v>
      </c>
      <c r="H2517" s="34">
        <v>12</v>
      </c>
      <c r="I2517" s="34"/>
    </row>
    <row r="2518" spans="1:9" ht="18.75" customHeight="1">
      <c r="A2518" s="34" t="s">
        <v>3934</v>
      </c>
      <c r="B2518" s="87">
        <v>44119</v>
      </c>
      <c r="C2518" s="36">
        <v>0.63263888888888886</v>
      </c>
      <c r="D2518" s="37">
        <v>0.64027777777777783</v>
      </c>
      <c r="E2518" s="34" t="s">
        <v>1028</v>
      </c>
      <c r="F2518" s="34" t="str">
        <f t="array" aca="1" ref="F2518" ca="1">INDEX(list!$C$2:$C$5034,MATCH(INDIRECT(ADDRESS(ROW(),COLUMN()-1)),list!$A$2:$A$5034,0))</f>
        <v>JAG - Jo Anne Golden</v>
      </c>
      <c r="G2518" s="34" t="s">
        <v>3931</v>
      </c>
      <c r="H2518" s="34">
        <v>11</v>
      </c>
      <c r="I2518" s="34"/>
    </row>
    <row r="2519" spans="1:9" ht="18.75" customHeight="1">
      <c r="A2519" s="34" t="s">
        <v>3934</v>
      </c>
      <c r="B2519" s="87">
        <v>44119</v>
      </c>
      <c r="C2519" s="36">
        <v>0.65208333333333335</v>
      </c>
      <c r="D2519" s="37">
        <v>0.65208333333333335</v>
      </c>
      <c r="E2519" s="34" t="s">
        <v>998</v>
      </c>
      <c r="F2519" s="34" t="str">
        <f t="array" aca="1" ref="F2519" ca="1">INDEX(list!$C$2:$C$5034,MATCH(INDIRECT(ADDRESS(ROW(),COLUMN()-1)),list!$A$2:$A$5034,0))</f>
        <v>Tustin Toyota</v>
      </c>
      <c r="G2519" s="34" t="s">
        <v>3930</v>
      </c>
      <c r="H2519" s="34">
        <v>0</v>
      </c>
      <c r="I2519" s="34"/>
    </row>
    <row r="2520" spans="1:9" ht="18.75" customHeight="1">
      <c r="A2520" s="34" t="s">
        <v>3934</v>
      </c>
      <c r="B2520" s="87">
        <v>44119</v>
      </c>
      <c r="C2520" s="36">
        <v>0.75208333333333333</v>
      </c>
      <c r="D2520" s="37">
        <v>0.75277777777777777</v>
      </c>
      <c r="E2520" s="34" t="s">
        <v>1110</v>
      </c>
      <c r="F2520" s="34" t="str">
        <f t="array" aca="1" ref="F2520" ca="1">INDEX(list!$C$2:$C$5034,MATCH(INDIRECT(ADDRESS(ROW(),COLUMN()-1)),list!$A$2:$A$5034,0))</f>
        <v>Tustin Toyota</v>
      </c>
      <c r="G2520" s="34" t="s">
        <v>3931</v>
      </c>
      <c r="H2520" s="34">
        <v>1</v>
      </c>
      <c r="I2520" s="34"/>
    </row>
    <row r="2521" spans="1:9" ht="18.75" customHeight="1">
      <c r="A2521" s="34" t="s">
        <v>3934</v>
      </c>
      <c r="B2521" s="87">
        <v>44119</v>
      </c>
      <c r="C2521" s="36">
        <v>0.79652777777777783</v>
      </c>
      <c r="D2521" s="37">
        <v>0.79722222222222217</v>
      </c>
      <c r="E2521" s="34" t="s">
        <v>467</v>
      </c>
      <c r="F2521" s="34" t="str">
        <f t="array" aca="1" ref="F2521" ca="1">INDEX(list!$C$2:$C$5034,MATCH(INDIRECT(ADDRESS(ROW(),COLUMN()-1)),list!$A$2:$A$5034,0))</f>
        <v>Jeff Youngdale</v>
      </c>
      <c r="G2521" s="34" t="s">
        <v>3931</v>
      </c>
      <c r="H2521" s="34">
        <v>1</v>
      </c>
      <c r="I2521" s="34"/>
    </row>
    <row r="2522" spans="1:9" ht="18.75" customHeight="1">
      <c r="A2522" s="34" t="s">
        <v>3935</v>
      </c>
      <c r="B2522" s="87">
        <v>44120</v>
      </c>
      <c r="C2522" s="36">
        <v>0.18819444444444444</v>
      </c>
      <c r="D2522" s="37">
        <v>0.18888888888888888</v>
      </c>
      <c r="E2522" s="34" t="s">
        <v>2366</v>
      </c>
      <c r="F2522" s="34" t="str">
        <f t="array" aca="1" ref="F2522" ca="1">INDEX(list!$C$2:$C$5034,MATCH(INDIRECT(ADDRESS(ROW(),COLUMN()-1)),list!$A$2:$A$5034,0))</f>
        <v xml:space="preserve">Dr. Brad Hughes Cell </v>
      </c>
      <c r="G2522" s="34" t="s">
        <v>3931</v>
      </c>
      <c r="H2522" s="34">
        <v>1</v>
      </c>
      <c r="I2522" s="34"/>
    </row>
    <row r="2523" spans="1:9" ht="18.75" customHeight="1">
      <c r="A2523" s="34" t="s">
        <v>3935</v>
      </c>
      <c r="B2523" s="87">
        <v>44120</v>
      </c>
      <c r="C2523" s="36">
        <v>0.3520833333333333</v>
      </c>
      <c r="D2523" s="37">
        <v>0.3520833333333333</v>
      </c>
      <c r="E2523" s="34" t="s">
        <v>3583</v>
      </c>
      <c r="F2523" s="34" t="str">
        <f t="array" aca="1" ref="F2523" ca="1">INDEX(list!$C$2:$C$5034,MATCH(INDIRECT(ADDRESS(ROW(),COLUMN()-1)),list!$A$2:$A$5034,0))</f>
        <v>PDM - Don Hoffman</v>
      </c>
      <c r="G2523" s="34" t="s">
        <v>3930</v>
      </c>
      <c r="H2523" s="34">
        <v>0</v>
      </c>
      <c r="I2523" s="34"/>
    </row>
    <row r="2524" spans="1:9" ht="18.75" customHeight="1">
      <c r="A2524" s="34" t="s">
        <v>3935</v>
      </c>
      <c r="B2524" s="87">
        <v>44120</v>
      </c>
      <c r="C2524" s="36">
        <v>0.35833333333333334</v>
      </c>
      <c r="D2524" s="37">
        <v>0.35833333333333334</v>
      </c>
      <c r="E2524" s="34" t="s">
        <v>2398</v>
      </c>
      <c r="F2524" s="34" t="str">
        <f t="array" aca="1" ref="F2524" ca="1">INDEX(list!$C$2:$C$5034,MATCH(INDIRECT(ADDRESS(ROW(),COLUMN()-1)),list!$A$2:$A$5034,0))</f>
        <v>VA - Yolanda Staff personal</v>
      </c>
      <c r="G2524" s="34" t="s">
        <v>3931</v>
      </c>
      <c r="H2524" s="34">
        <v>0</v>
      </c>
      <c r="I2524" s="34"/>
    </row>
    <row r="2525" spans="1:9" ht="18.75" customHeight="1">
      <c r="A2525" s="34" t="s">
        <v>3935</v>
      </c>
      <c r="B2525" s="87">
        <v>44120</v>
      </c>
      <c r="C2525" s="36">
        <v>0.35902777777777778</v>
      </c>
      <c r="D2525" s="37">
        <v>0.35972222222222222</v>
      </c>
      <c r="E2525" s="34" t="s">
        <v>2398</v>
      </c>
      <c r="F2525" s="34" t="str">
        <f t="array" aca="1" ref="F2525" ca="1">INDEX(list!$C$2:$C$5034,MATCH(INDIRECT(ADDRESS(ROW(),COLUMN()-1)),list!$A$2:$A$5034,0))</f>
        <v>VA - Yolanda Staff personal</v>
      </c>
      <c r="G2525" s="34" t="s">
        <v>3931</v>
      </c>
      <c r="H2525" s="34">
        <v>1</v>
      </c>
      <c r="I2525" s="34"/>
    </row>
    <row r="2526" spans="1:9" ht="18.75" customHeight="1">
      <c r="A2526" s="34" t="s">
        <v>3935</v>
      </c>
      <c r="B2526" s="87">
        <v>44120</v>
      </c>
      <c r="C2526" s="36">
        <v>0.35902777777777778</v>
      </c>
      <c r="D2526" s="37">
        <v>0.3611111111111111</v>
      </c>
      <c r="E2526" s="34" t="s">
        <v>2398</v>
      </c>
      <c r="F2526" s="34" t="str">
        <f t="array" aca="1" ref="F2526" ca="1">INDEX(list!$C$2:$C$5034,MATCH(INDIRECT(ADDRESS(ROW(),COLUMN()-1)),list!$A$2:$A$5034,0))</f>
        <v>VA - Yolanda Staff personal</v>
      </c>
      <c r="G2526" s="34" t="s">
        <v>3929</v>
      </c>
      <c r="H2526" s="34">
        <v>3</v>
      </c>
      <c r="I2526" s="34"/>
    </row>
    <row r="2527" spans="1:9" ht="18.75" customHeight="1">
      <c r="A2527" s="34" t="s">
        <v>3935</v>
      </c>
      <c r="B2527" s="87">
        <v>44120</v>
      </c>
      <c r="C2527" s="36">
        <v>0.36180555555555555</v>
      </c>
      <c r="D2527" s="37">
        <v>0.38750000000000001</v>
      </c>
      <c r="E2527" s="34" t="s">
        <v>2398</v>
      </c>
      <c r="F2527" s="34" t="str">
        <f t="array" aca="1" ref="F2527" ca="1">INDEX(list!$C$2:$C$5034,MATCH(INDIRECT(ADDRESS(ROW(),COLUMN()-1)),list!$A$2:$A$5034,0))</f>
        <v>VA - Yolanda Staff personal</v>
      </c>
      <c r="G2527" s="34" t="s">
        <v>3929</v>
      </c>
      <c r="H2527" s="34">
        <v>37</v>
      </c>
      <c r="I2527" s="34"/>
    </row>
    <row r="2528" spans="1:9" ht="18.75" customHeight="1">
      <c r="A2528" s="34" t="s">
        <v>3935</v>
      </c>
      <c r="B2528" s="87">
        <v>44120</v>
      </c>
      <c r="C2528" s="36">
        <v>0.38750000000000001</v>
      </c>
      <c r="D2528" s="37">
        <v>0.3888888888888889</v>
      </c>
      <c r="E2528" s="34" t="s">
        <v>3583</v>
      </c>
      <c r="F2528" s="34" t="str">
        <f t="array" aca="1" ref="F2528" ca="1">INDEX(list!$C$2:$C$5034,MATCH(INDIRECT(ADDRESS(ROW(),COLUMN()-1)),list!$A$2:$A$5034,0))</f>
        <v>PDM - Don Hoffman</v>
      </c>
      <c r="G2528" s="34" t="s">
        <v>3931</v>
      </c>
      <c r="H2528" s="34">
        <v>2</v>
      </c>
      <c r="I2528" s="34"/>
    </row>
    <row r="2529" spans="1:9" ht="18.75" customHeight="1">
      <c r="A2529" s="34" t="s">
        <v>3935</v>
      </c>
      <c r="B2529" s="87">
        <v>44120</v>
      </c>
      <c r="C2529" s="36">
        <v>0.39861111111111108</v>
      </c>
      <c r="D2529" s="37">
        <v>0.40902777777777777</v>
      </c>
      <c r="E2529" s="34" t="s">
        <v>3583</v>
      </c>
      <c r="F2529" s="34" t="str">
        <f t="array" aca="1" ref="F2529" ca="1">INDEX(list!$C$2:$C$5034,MATCH(INDIRECT(ADDRESS(ROW(),COLUMN()-1)),list!$A$2:$A$5034,0))</f>
        <v>PDM - Don Hoffman</v>
      </c>
      <c r="G2529" s="34" t="s">
        <v>3929</v>
      </c>
      <c r="H2529" s="34">
        <v>15</v>
      </c>
      <c r="I2529" s="34"/>
    </row>
    <row r="2530" spans="1:9" ht="18.75" customHeight="1">
      <c r="A2530" s="34" t="s">
        <v>3935</v>
      </c>
      <c r="B2530" s="87">
        <v>44120</v>
      </c>
      <c r="C2530" s="36">
        <v>0.44305555555555554</v>
      </c>
      <c r="D2530" s="37">
        <v>0.44305555555555554</v>
      </c>
      <c r="E2530" s="34" t="s">
        <v>998</v>
      </c>
      <c r="F2530" s="34" t="str">
        <f t="array" aca="1" ref="F2530" ca="1">INDEX(list!$C$2:$C$5034,MATCH(INDIRECT(ADDRESS(ROW(),COLUMN()-1)),list!$A$2:$A$5034,0))</f>
        <v>Tustin Toyota</v>
      </c>
      <c r="G2530" s="34" t="s">
        <v>3930</v>
      </c>
      <c r="H2530" s="34">
        <v>0</v>
      </c>
      <c r="I2530" s="34"/>
    </row>
    <row r="2531" spans="1:9" ht="18.75" customHeight="1">
      <c r="A2531" s="34" t="s">
        <v>3935</v>
      </c>
      <c r="B2531" s="87">
        <v>44120</v>
      </c>
      <c r="C2531" s="36">
        <v>0.56944444444444442</v>
      </c>
      <c r="D2531" s="37">
        <v>0.57500000000000007</v>
      </c>
      <c r="E2531" s="34" t="s">
        <v>508</v>
      </c>
      <c r="F2531" s="34" t="str">
        <f t="array" aca="1" ref="F2531" ca="1">INDEX(list!$C$2:$C$5034,MATCH(INDIRECT(ADDRESS(ROW(),COLUMN()-1)),list!$A$2:$A$5034,0))</f>
        <v>Loren Rogers cell, Tustin Toyota</v>
      </c>
      <c r="G2531" s="34" t="s">
        <v>3931</v>
      </c>
      <c r="H2531" s="34">
        <v>8</v>
      </c>
      <c r="I2531" s="34"/>
    </row>
    <row r="2532" spans="1:9" ht="18.75" customHeight="1">
      <c r="A2532" s="34" t="s">
        <v>3935</v>
      </c>
      <c r="B2532" s="87">
        <v>44120</v>
      </c>
      <c r="C2532" s="36">
        <v>0.56944444444444442</v>
      </c>
      <c r="D2532" s="37">
        <v>0.56944444444444442</v>
      </c>
      <c r="E2532" s="34" t="s">
        <v>3272</v>
      </c>
      <c r="F2532" s="34" t="str">
        <f t="array" aca="1" ref="F2532" ca="1">INDEX(list!$C$2:$C$5034,MATCH(INDIRECT(ADDRESS(ROW(),COLUMN()-1)),list!$A$2:$A$5034,0))</f>
        <v>Elaina Cell</v>
      </c>
      <c r="G2532" s="34" t="s">
        <v>3931</v>
      </c>
      <c r="H2532" s="34">
        <v>0</v>
      </c>
      <c r="I2532" s="34"/>
    </row>
    <row r="2533" spans="1:9" ht="18.75" customHeight="1">
      <c r="A2533" s="34" t="s">
        <v>3935</v>
      </c>
      <c r="B2533" s="87">
        <v>44120</v>
      </c>
      <c r="C2533" s="36">
        <v>0.5756944444444444</v>
      </c>
      <c r="D2533" s="37">
        <v>0.5805555555555556</v>
      </c>
      <c r="E2533" s="34" t="s">
        <v>3272</v>
      </c>
      <c r="F2533" s="34" t="str">
        <f t="array" aca="1" ref="F2533" ca="1">INDEX(list!$C$2:$C$5034,MATCH(INDIRECT(ADDRESS(ROW(),COLUMN()-1)),list!$A$2:$A$5034,0))</f>
        <v>Elaina Cell</v>
      </c>
      <c r="G2533" s="34" t="s">
        <v>3929</v>
      </c>
      <c r="H2533" s="34">
        <v>7</v>
      </c>
      <c r="I2533" s="34"/>
    </row>
    <row r="2534" spans="1:9" ht="18.75" customHeight="1">
      <c r="A2534" s="34" t="s">
        <v>3935</v>
      </c>
      <c r="B2534" s="87">
        <v>44120</v>
      </c>
      <c r="C2534" s="36">
        <v>0.80625000000000002</v>
      </c>
      <c r="D2534" s="37">
        <v>0.80625000000000002</v>
      </c>
      <c r="E2534" s="34" t="s">
        <v>2651</v>
      </c>
      <c r="F2534" s="34" t="str">
        <f t="array" aca="1" ref="F2534" ca="1">INDEX(list!$C$2:$C$5034,MATCH(INDIRECT(ADDRESS(ROW(),COLUMN()-1)),list!$A$2:$A$5034,0))</f>
        <v>GD - Diana Garreau Cell</v>
      </c>
      <c r="G2534" s="34" t="s">
        <v>3930</v>
      </c>
      <c r="H2534" s="34">
        <v>0</v>
      </c>
      <c r="I2534" s="34"/>
    </row>
    <row r="2535" spans="1:9" ht="18.75" customHeight="1">
      <c r="A2535" s="34" t="s">
        <v>3937</v>
      </c>
      <c r="B2535" s="87">
        <v>44121</v>
      </c>
      <c r="C2535" s="36">
        <v>0.56111111111111112</v>
      </c>
      <c r="D2535" s="37">
        <v>0.56111111111111112</v>
      </c>
      <c r="E2535" s="34" t="s">
        <v>866</v>
      </c>
      <c r="F2535" s="34" t="str">
        <f t="array" aca="1" ref="F2535" ca="1">INDEX(list!$C$2:$C$5034,MATCH(INDIRECT(ADDRESS(ROW(),COLUMN()-1)),list!$A$2:$A$5034,0))</f>
        <v>CPL - John CPL Cell</v>
      </c>
      <c r="G2535" s="34" t="s">
        <v>3930</v>
      </c>
      <c r="H2535" s="34">
        <v>0</v>
      </c>
      <c r="I2535" s="34"/>
    </row>
    <row r="2536" spans="1:9" ht="18.75" customHeight="1">
      <c r="A2536" s="34" t="s">
        <v>3937</v>
      </c>
      <c r="B2536" s="87">
        <v>44121</v>
      </c>
      <c r="C2536" s="36">
        <v>0.79305555555555562</v>
      </c>
      <c r="D2536" s="37">
        <v>0.79305555555555562</v>
      </c>
      <c r="E2536" s="34" t="s">
        <v>2651</v>
      </c>
      <c r="F2536" s="34" t="str">
        <f t="array" aca="1" ref="F2536" ca="1">INDEX(list!$C$2:$C$5034,MATCH(INDIRECT(ADDRESS(ROW(),COLUMN()-1)),list!$A$2:$A$5034,0))</f>
        <v>GD - Diana Garreau Cell</v>
      </c>
      <c r="G2536" s="34" t="s">
        <v>3930</v>
      </c>
      <c r="H2536" s="34">
        <v>0</v>
      </c>
      <c r="I2536" s="34"/>
    </row>
    <row r="2537" spans="1:9" ht="18.75" customHeight="1">
      <c r="A2537" s="34" t="s">
        <v>3938</v>
      </c>
      <c r="B2537" s="87">
        <v>44122</v>
      </c>
      <c r="C2537" s="36">
        <v>0.6020833333333333</v>
      </c>
      <c r="D2537" s="37">
        <v>0.6020833333333333</v>
      </c>
      <c r="E2537" s="34" t="s">
        <v>3583</v>
      </c>
      <c r="F2537" s="34" t="str">
        <f t="array" aca="1" ref="F2537" ca="1">INDEX(list!$C$2:$C$5034,MATCH(INDIRECT(ADDRESS(ROW(),COLUMN()-1)),list!$A$2:$A$5034,0))</f>
        <v>PDM - Don Hoffman</v>
      </c>
      <c r="G2537" s="34" t="s">
        <v>3930</v>
      </c>
      <c r="H2537" s="34">
        <v>0</v>
      </c>
      <c r="I2537" s="34"/>
    </row>
    <row r="2538" spans="1:9" ht="18.75" customHeight="1">
      <c r="A2538" s="34" t="s">
        <v>3938</v>
      </c>
      <c r="B2538" s="87">
        <v>44122</v>
      </c>
      <c r="C2538" s="36">
        <v>0.73958333333333337</v>
      </c>
      <c r="D2538" s="37">
        <v>0.73958333333333337</v>
      </c>
      <c r="E2538" s="34" t="s">
        <v>837</v>
      </c>
      <c r="F2538" s="34" t="str">
        <f t="array" aca="1" ref="F2538" ca="1">INDEX(list!$C$2:$C$5034,MATCH(INDIRECT(ADDRESS(ROW(),COLUMN()-1)),list!$A$2:$A$5034,0))</f>
        <v>John Evans</v>
      </c>
      <c r="G2538" s="34" t="s">
        <v>3930</v>
      </c>
      <c r="H2538" s="34">
        <v>0</v>
      </c>
      <c r="I2538" s="34"/>
    </row>
    <row r="2539" spans="1:9" ht="18.75" customHeight="1">
      <c r="A2539" s="34" t="s">
        <v>3928</v>
      </c>
      <c r="B2539" s="87">
        <v>44123</v>
      </c>
      <c r="C2539" s="36">
        <v>0.38194444444444442</v>
      </c>
      <c r="D2539" s="37">
        <v>0.38194444444444442</v>
      </c>
      <c r="E2539" s="34" t="s">
        <v>3583</v>
      </c>
      <c r="F2539" s="34" t="str">
        <f t="array" aca="1" ref="F2539" ca="1">INDEX(list!$C$2:$C$5034,MATCH(INDIRECT(ADDRESS(ROW(),COLUMN()-1)),list!$A$2:$A$5034,0))</f>
        <v>PDM - Don Hoffman</v>
      </c>
      <c r="G2539" s="34" t="s">
        <v>3930</v>
      </c>
      <c r="H2539" s="34">
        <v>0</v>
      </c>
      <c r="I2539" s="34"/>
    </row>
    <row r="2540" spans="1:9" ht="18.75" customHeight="1">
      <c r="A2540" s="34" t="s">
        <v>3928</v>
      </c>
      <c r="B2540" s="87">
        <v>44123</v>
      </c>
      <c r="C2540" s="36">
        <v>0.39097222222222222</v>
      </c>
      <c r="D2540" s="37">
        <v>0.39097222222222222</v>
      </c>
      <c r="E2540" s="34" t="s">
        <v>1727</v>
      </c>
      <c r="F2540" s="38" t="str">
        <f t="array" aca="1" ref="F2540" ca="1">INDEX(list!$C$2:$C$5034,MATCH(INDIRECT(ADDRESS(ROW(),COLUMN()-1)),list!$A$2:$A$5034,0))</f>
        <v>VA - Nicole Spencer</v>
      </c>
      <c r="G2540" s="34" t="s">
        <v>3930</v>
      </c>
      <c r="H2540" s="34">
        <v>0</v>
      </c>
      <c r="I2540" s="34"/>
    </row>
    <row r="2541" spans="1:9" ht="18.75" customHeight="1">
      <c r="A2541" s="34" t="s">
        <v>3928</v>
      </c>
      <c r="B2541" s="87">
        <v>44123</v>
      </c>
      <c r="C2541" s="36">
        <v>0.41597222222222219</v>
      </c>
      <c r="D2541" s="37">
        <v>0.41597222222222219</v>
      </c>
      <c r="E2541" s="34" t="s">
        <v>3272</v>
      </c>
      <c r="F2541" s="34" t="str">
        <f t="array" aca="1" ref="F2541" ca="1">INDEX(list!$C$2:$C$5034,MATCH(INDIRECT(ADDRESS(ROW(),COLUMN()-1)),list!$A$2:$A$5034,0))</f>
        <v>Elaina Cell</v>
      </c>
      <c r="G2541" s="34" t="s">
        <v>3931</v>
      </c>
      <c r="H2541" s="34">
        <v>0</v>
      </c>
      <c r="I2541" s="34"/>
    </row>
    <row r="2542" spans="1:9" ht="18.75" customHeight="1">
      <c r="A2542" s="34" t="s">
        <v>3928</v>
      </c>
      <c r="B2542" s="87">
        <v>44123</v>
      </c>
      <c r="C2542" s="36">
        <v>0.41666666666666669</v>
      </c>
      <c r="D2542" s="37">
        <v>0.41666666666666669</v>
      </c>
      <c r="E2542" s="34" t="s">
        <v>3272</v>
      </c>
      <c r="F2542" s="34" t="str">
        <f t="array" aca="1" ref="F2542" ca="1">INDEX(list!$C$2:$C$5034,MATCH(INDIRECT(ADDRESS(ROW(),COLUMN()-1)),list!$A$2:$A$5034,0))</f>
        <v>Elaina Cell</v>
      </c>
      <c r="G2542" s="34" t="s">
        <v>3930</v>
      </c>
      <c r="H2542" s="34">
        <v>0</v>
      </c>
      <c r="I2542" s="34"/>
    </row>
    <row r="2543" spans="1:9" ht="18.75" customHeight="1">
      <c r="A2543" s="34" t="s">
        <v>3928</v>
      </c>
      <c r="B2543" s="87">
        <v>44123</v>
      </c>
      <c r="C2543" s="36">
        <v>0.41736111111111113</v>
      </c>
      <c r="D2543" s="37">
        <v>0.41805555555555557</v>
      </c>
      <c r="E2543" s="34" t="s">
        <v>3272</v>
      </c>
      <c r="F2543" s="34" t="str">
        <f t="array" aca="1" ref="F2543" ca="1">INDEX(list!$C$2:$C$5034,MATCH(INDIRECT(ADDRESS(ROW(),COLUMN()-1)),list!$A$2:$A$5034,0))</f>
        <v>Elaina Cell</v>
      </c>
      <c r="G2543" s="34" t="s">
        <v>3931</v>
      </c>
      <c r="H2543" s="34">
        <v>1</v>
      </c>
      <c r="I2543" s="34"/>
    </row>
    <row r="2544" spans="1:9" ht="18.75" customHeight="1">
      <c r="A2544" s="34" t="s">
        <v>3928</v>
      </c>
      <c r="B2544" s="87">
        <v>44123</v>
      </c>
      <c r="C2544" s="36">
        <v>0.41944444444444445</v>
      </c>
      <c r="D2544" s="37">
        <v>0.41944444444444445</v>
      </c>
      <c r="E2544" s="34" t="s">
        <v>3272</v>
      </c>
      <c r="F2544" s="34" t="str">
        <f t="array" aca="1" ref="F2544" ca="1">INDEX(list!$C$2:$C$5034,MATCH(INDIRECT(ADDRESS(ROW(),COLUMN()-1)),list!$A$2:$A$5034,0))</f>
        <v>Elaina Cell</v>
      </c>
      <c r="G2544" s="34" t="s">
        <v>3930</v>
      </c>
      <c r="H2544" s="34">
        <v>0</v>
      </c>
      <c r="I2544" s="34"/>
    </row>
    <row r="2545" spans="1:9" ht="18.75" customHeight="1">
      <c r="A2545" s="34" t="s">
        <v>3928</v>
      </c>
      <c r="B2545" s="87">
        <v>44123</v>
      </c>
      <c r="C2545" s="36">
        <v>0.4284722222222222</v>
      </c>
      <c r="D2545" s="37">
        <v>0.42986111111111108</v>
      </c>
      <c r="E2545" s="34" t="s">
        <v>3272</v>
      </c>
      <c r="F2545" s="34" t="str">
        <f t="array" aca="1" ref="F2545" ca="1">INDEX(list!$C$2:$C$5034,MATCH(INDIRECT(ADDRESS(ROW(),COLUMN()-1)),list!$A$2:$A$5034,0))</f>
        <v>Elaina Cell</v>
      </c>
      <c r="G2545" s="34" t="s">
        <v>3931</v>
      </c>
      <c r="H2545" s="34">
        <v>2</v>
      </c>
      <c r="I2545" s="34"/>
    </row>
    <row r="2546" spans="1:9" ht="18.75" customHeight="1">
      <c r="A2546" s="34" t="s">
        <v>3928</v>
      </c>
      <c r="B2546" s="87">
        <v>44123</v>
      </c>
      <c r="C2546" s="36">
        <v>0.46875</v>
      </c>
      <c r="D2546" s="37">
        <v>0.46875</v>
      </c>
      <c r="E2546" s="34" t="s">
        <v>3583</v>
      </c>
      <c r="F2546" s="34" t="str">
        <f t="array" aca="1" ref="F2546" ca="1">INDEX(list!$C$2:$C$5034,MATCH(INDIRECT(ADDRESS(ROW(),COLUMN()-1)),list!$A$2:$A$5034,0))</f>
        <v>PDM - Don Hoffman</v>
      </c>
      <c r="G2546" s="34" t="s">
        <v>3930</v>
      </c>
      <c r="H2546" s="34">
        <v>0</v>
      </c>
      <c r="I2546" s="34"/>
    </row>
    <row r="2547" spans="1:9" ht="18.75" customHeight="1">
      <c r="A2547" s="34" t="s">
        <v>3928</v>
      </c>
      <c r="B2547" s="87">
        <v>44123</v>
      </c>
      <c r="C2547" s="36">
        <v>0.47430555555555554</v>
      </c>
      <c r="D2547" s="37">
        <v>0.47569444444444442</v>
      </c>
      <c r="E2547" s="34" t="s">
        <v>3272</v>
      </c>
      <c r="F2547" s="34" t="str">
        <f t="array" aca="1" ref="F2547" ca="1">INDEX(list!$C$2:$C$5034,MATCH(INDIRECT(ADDRESS(ROW(),COLUMN()-1)),list!$A$2:$A$5034,0))</f>
        <v>Elaina Cell</v>
      </c>
      <c r="G2547" s="34" t="s">
        <v>3931</v>
      </c>
      <c r="H2547" s="34">
        <v>2</v>
      </c>
      <c r="I2547" s="34"/>
    </row>
    <row r="2548" spans="1:9" ht="18.75" customHeight="1">
      <c r="A2548" s="34" t="s">
        <v>3928</v>
      </c>
      <c r="B2548" s="87">
        <v>44123</v>
      </c>
      <c r="C2548" s="36">
        <v>0.53472222222222221</v>
      </c>
      <c r="D2548" s="37">
        <v>0.53541666666666665</v>
      </c>
      <c r="E2548" s="34" t="s">
        <v>2366</v>
      </c>
      <c r="F2548" s="34" t="str">
        <f t="array" aca="1" ref="F2548" ca="1">INDEX(list!$C$2:$C$5034,MATCH(INDIRECT(ADDRESS(ROW(),COLUMN()-1)),list!$A$2:$A$5034,0))</f>
        <v xml:space="preserve">Dr. Brad Hughes Cell </v>
      </c>
      <c r="G2548" s="34" t="s">
        <v>3931</v>
      </c>
      <c r="H2548" s="34">
        <v>1</v>
      </c>
      <c r="I2548" s="34"/>
    </row>
    <row r="2549" spans="1:9" ht="18.75" customHeight="1">
      <c r="A2549" s="34" t="s">
        <v>3928</v>
      </c>
      <c r="B2549" s="87">
        <v>44123</v>
      </c>
      <c r="C2549" s="36">
        <v>0.53888888888888886</v>
      </c>
      <c r="D2549" s="37">
        <v>0.5395833333333333</v>
      </c>
      <c r="E2549" s="34" t="s">
        <v>2366</v>
      </c>
      <c r="F2549" s="34" t="str">
        <f t="array" aca="1" ref="F2549" ca="1">INDEX(list!$C$2:$C$5034,MATCH(INDIRECT(ADDRESS(ROW(),COLUMN()-1)),list!$A$2:$A$5034,0))</f>
        <v xml:space="preserve">Dr. Brad Hughes Cell </v>
      </c>
      <c r="G2549" s="34" t="s">
        <v>3931</v>
      </c>
      <c r="H2549" s="34">
        <v>1</v>
      </c>
      <c r="I2549" s="34"/>
    </row>
    <row r="2550" spans="1:9" ht="18.75" customHeight="1">
      <c r="A2550" s="34" t="s">
        <v>3932</v>
      </c>
      <c r="B2550" s="87">
        <v>44124</v>
      </c>
      <c r="C2550" s="36">
        <v>0.3215277777777778</v>
      </c>
      <c r="D2550" s="37">
        <v>0.3215277777777778</v>
      </c>
      <c r="E2550" s="34" t="s">
        <v>2651</v>
      </c>
      <c r="F2550" s="34" t="str">
        <f t="array" aca="1" ref="F2550" ca="1">INDEX(list!$C$2:$C$5034,MATCH(INDIRECT(ADDRESS(ROW(),COLUMN()-1)),list!$A$2:$A$5034,0))</f>
        <v>GD - Diana Garreau Cell</v>
      </c>
      <c r="G2550" s="34" t="s">
        <v>3930</v>
      </c>
      <c r="H2550" s="34">
        <v>0</v>
      </c>
      <c r="I2550" s="34"/>
    </row>
    <row r="2551" spans="1:9" ht="18.75" customHeight="1">
      <c r="A2551" s="34" t="s">
        <v>3932</v>
      </c>
      <c r="B2551" s="87">
        <v>44124</v>
      </c>
      <c r="C2551" s="36">
        <v>0.32777777777777778</v>
      </c>
      <c r="D2551" s="37">
        <v>0.32777777777777778</v>
      </c>
      <c r="E2551" s="34" t="s">
        <v>2651</v>
      </c>
      <c r="F2551" s="34" t="str">
        <f t="array" aca="1" ref="F2551" ca="1">INDEX(list!$C$2:$C$5034,MATCH(INDIRECT(ADDRESS(ROW(),COLUMN()-1)),list!$A$2:$A$5034,0))</f>
        <v>GD - Diana Garreau Cell</v>
      </c>
      <c r="G2551" s="34" t="s">
        <v>3930</v>
      </c>
      <c r="H2551" s="34">
        <v>0</v>
      </c>
      <c r="I2551" s="34"/>
    </row>
    <row r="2552" spans="1:9" ht="18.75" customHeight="1">
      <c r="A2552" s="34" t="s">
        <v>3932</v>
      </c>
      <c r="B2552" s="87">
        <v>44124</v>
      </c>
      <c r="C2552" s="36">
        <v>0.36805555555555558</v>
      </c>
      <c r="D2552" s="37">
        <v>0.36805555555555558</v>
      </c>
      <c r="E2552" s="34" t="s">
        <v>870</v>
      </c>
      <c r="F2552" s="34" t="str">
        <f t="array" aca="1" ref="F2552" ca="1">INDEX(list!$C$2:$C$5034,MATCH(INDIRECT(ADDRESS(ROW(),COLUMN()-1)),list!$A$2:$A$5034,0))</f>
        <v>GD - Derek Cell</v>
      </c>
      <c r="G2552" s="34" t="s">
        <v>3930</v>
      </c>
      <c r="H2552" s="34">
        <v>0</v>
      </c>
      <c r="I2552" s="34"/>
    </row>
    <row r="2553" spans="1:9" ht="18.75" customHeight="1">
      <c r="A2553" s="34" t="s">
        <v>3933</v>
      </c>
      <c r="B2553" s="87">
        <v>44125</v>
      </c>
      <c r="C2553" s="36">
        <v>0.4375</v>
      </c>
      <c r="D2553" s="37">
        <v>0.4375</v>
      </c>
      <c r="E2553" s="34" t="s">
        <v>2651</v>
      </c>
      <c r="F2553" s="34" t="str">
        <f t="array" aca="1" ref="F2553" ca="1">INDEX(list!$C$2:$C$5034,MATCH(INDIRECT(ADDRESS(ROW(),COLUMN()-1)),list!$A$2:$A$5034,0))</f>
        <v>GD - Diana Garreau Cell</v>
      </c>
      <c r="G2553" s="34" t="s">
        <v>3930</v>
      </c>
      <c r="H2553" s="34">
        <v>0</v>
      </c>
      <c r="I2553" s="34"/>
    </row>
    <row r="2554" spans="1:9" ht="18.75" customHeight="1">
      <c r="A2554" s="34" t="s">
        <v>3934</v>
      </c>
      <c r="B2554" s="87">
        <v>44126</v>
      </c>
      <c r="C2554" s="36">
        <v>0.35069444444444442</v>
      </c>
      <c r="D2554" s="37">
        <v>0.35069444444444442</v>
      </c>
      <c r="E2554" s="34" t="s">
        <v>3552</v>
      </c>
      <c r="F2554" s="34" t="str">
        <f t="array" aca="1" ref="F2554" ca="1">INDEX(list!$C$2:$C$5034,MATCH(INDIRECT(ADDRESS(ROW(),COLUMN()-1)),list!$A$2:$A$5034,0))</f>
        <v>PR - Michelle Reyland</v>
      </c>
      <c r="G2554" s="34" t="s">
        <v>3930</v>
      </c>
      <c r="H2554" s="34">
        <v>0</v>
      </c>
      <c r="I2554" s="34"/>
    </row>
    <row r="2555" spans="1:9" ht="18.75" customHeight="1">
      <c r="A2555" s="34" t="s">
        <v>3934</v>
      </c>
      <c r="B2555" s="87">
        <v>44126</v>
      </c>
      <c r="C2555" s="36">
        <v>0.44097222222222227</v>
      </c>
      <c r="D2555" s="37">
        <v>0.44097222222222227</v>
      </c>
      <c r="E2555" s="34" t="s">
        <v>866</v>
      </c>
      <c r="F2555" s="34" t="str">
        <f t="array" aca="1" ref="F2555" ca="1">INDEX(list!$C$2:$C$5034,MATCH(INDIRECT(ADDRESS(ROW(),COLUMN()-1)),list!$A$2:$A$5034,0))</f>
        <v>CPL - John CPL Cell</v>
      </c>
      <c r="G2555" s="34" t="s">
        <v>3930</v>
      </c>
      <c r="H2555" s="34">
        <v>0</v>
      </c>
      <c r="I2555" s="34"/>
    </row>
    <row r="2556" spans="1:9" ht="18.75" customHeight="1">
      <c r="A2556" s="34" t="s">
        <v>3934</v>
      </c>
      <c r="B2556" s="87">
        <v>44126</v>
      </c>
      <c r="C2556" s="36">
        <v>0.49722222222222223</v>
      </c>
      <c r="D2556" s="37">
        <v>0.49722222222222223</v>
      </c>
      <c r="E2556" s="34" t="s">
        <v>3272</v>
      </c>
      <c r="F2556" s="34" t="str">
        <f t="array" aca="1" ref="F2556" ca="1">INDEX(list!$C$2:$C$5034,MATCH(INDIRECT(ADDRESS(ROW(),COLUMN()-1)),list!$A$2:$A$5034,0))</f>
        <v>Elaina Cell</v>
      </c>
      <c r="G2556" s="34" t="s">
        <v>3931</v>
      </c>
      <c r="H2556" s="34">
        <v>0</v>
      </c>
      <c r="I2556" s="34"/>
    </row>
    <row r="2557" spans="1:9" ht="18.75" customHeight="1">
      <c r="A2557" s="34" t="s">
        <v>3934</v>
      </c>
      <c r="B2557" s="87">
        <v>44126</v>
      </c>
      <c r="C2557" s="36">
        <v>0.52361111111111114</v>
      </c>
      <c r="D2557" s="37">
        <v>0.52361111111111114</v>
      </c>
      <c r="E2557" s="34" t="s">
        <v>3583</v>
      </c>
      <c r="F2557" s="34" t="str">
        <f t="array" aca="1" ref="F2557" ca="1">INDEX(list!$C$2:$C$5034,MATCH(INDIRECT(ADDRESS(ROW(),COLUMN()-1)),list!$A$2:$A$5034,0))</f>
        <v>PDM - Don Hoffman</v>
      </c>
      <c r="G2557" s="34" t="s">
        <v>3930</v>
      </c>
      <c r="H2557" s="34">
        <v>0</v>
      </c>
      <c r="I2557" s="34"/>
    </row>
    <row r="2558" spans="1:9" ht="18.75" customHeight="1">
      <c r="A2558" s="34" t="s">
        <v>3934</v>
      </c>
      <c r="B2558" s="87">
        <v>44126</v>
      </c>
      <c r="C2558" s="36">
        <v>0.55555555555555558</v>
      </c>
      <c r="D2558" s="37">
        <v>0.55694444444444446</v>
      </c>
      <c r="E2558" s="34" t="s">
        <v>3583</v>
      </c>
      <c r="F2558" s="34" t="str">
        <f t="array" aca="1" ref="F2558" ca="1">INDEX(list!$C$2:$C$5034,MATCH(INDIRECT(ADDRESS(ROW(),COLUMN()-1)),list!$A$2:$A$5034,0))</f>
        <v>PDM - Don Hoffman</v>
      </c>
      <c r="G2558" s="34" t="s">
        <v>3931</v>
      </c>
      <c r="H2558" s="34">
        <v>2</v>
      </c>
      <c r="I2558" s="34"/>
    </row>
    <row r="2559" spans="1:9" ht="18.75" customHeight="1">
      <c r="A2559" s="34" t="s">
        <v>3934</v>
      </c>
      <c r="B2559" s="87">
        <v>44126</v>
      </c>
      <c r="C2559" s="36">
        <v>0.57638888888888895</v>
      </c>
      <c r="D2559" s="37">
        <v>0.57638888888888895</v>
      </c>
      <c r="E2559" s="34" t="s">
        <v>3583</v>
      </c>
      <c r="F2559" s="34" t="str">
        <f t="array" aca="1" ref="F2559" ca="1">INDEX(list!$C$2:$C$5034,MATCH(INDIRECT(ADDRESS(ROW(),COLUMN()-1)),list!$A$2:$A$5034,0))</f>
        <v>PDM - Don Hoffman</v>
      </c>
      <c r="G2559" s="34" t="s">
        <v>3930</v>
      </c>
      <c r="H2559" s="34">
        <v>0</v>
      </c>
      <c r="I2559" s="34"/>
    </row>
    <row r="2560" spans="1:9" ht="18.75" customHeight="1">
      <c r="A2560" s="34" t="s">
        <v>3937</v>
      </c>
      <c r="B2560" s="87">
        <v>44128</v>
      </c>
      <c r="C2560" s="36">
        <v>0.39097222222222222</v>
      </c>
      <c r="D2560" s="37">
        <v>0.39166666666666666</v>
      </c>
      <c r="E2560" s="34" t="s">
        <v>3272</v>
      </c>
      <c r="F2560" s="34" t="str">
        <f t="array" aca="1" ref="F2560" ca="1">INDEX(list!$C$2:$C$5034,MATCH(INDIRECT(ADDRESS(ROW(),COLUMN()-1)),list!$A$2:$A$5034,0))</f>
        <v>Elaina Cell</v>
      </c>
      <c r="G2560" s="34" t="s">
        <v>3931</v>
      </c>
      <c r="H2560" s="34">
        <v>1</v>
      </c>
      <c r="I2560" s="34"/>
    </row>
    <row r="2561" spans="1:9" ht="18.75" customHeight="1">
      <c r="A2561" s="34" t="s">
        <v>3937</v>
      </c>
      <c r="B2561" s="87">
        <v>44128</v>
      </c>
      <c r="C2561" s="36">
        <v>0.44027777777777777</v>
      </c>
      <c r="D2561" s="37">
        <v>0.44097222222222227</v>
      </c>
      <c r="E2561" s="34" t="s">
        <v>3272</v>
      </c>
      <c r="F2561" s="34" t="str">
        <f t="array" aca="1" ref="F2561" ca="1">INDEX(list!$C$2:$C$5034,MATCH(INDIRECT(ADDRESS(ROW(),COLUMN()-1)),list!$A$2:$A$5034,0))</f>
        <v>Elaina Cell</v>
      </c>
      <c r="G2561" s="34" t="s">
        <v>3931</v>
      </c>
      <c r="H2561" s="34">
        <v>1</v>
      </c>
      <c r="I2561" s="34"/>
    </row>
    <row r="2562" spans="1:9" ht="18.75" customHeight="1">
      <c r="A2562" s="34" t="s">
        <v>3937</v>
      </c>
      <c r="B2562" s="87">
        <v>44128</v>
      </c>
      <c r="C2562" s="36">
        <v>0.63680555555555551</v>
      </c>
      <c r="D2562" s="37">
        <v>0.63680555555555551</v>
      </c>
      <c r="E2562" s="34" t="s">
        <v>866</v>
      </c>
      <c r="F2562" s="34" t="str">
        <f t="array" aca="1" ref="F2562" ca="1">INDEX(list!$C$2:$C$5034,MATCH(INDIRECT(ADDRESS(ROW(),COLUMN()-1)),list!$A$2:$A$5034,0))</f>
        <v>CPL - John CPL Cell</v>
      </c>
      <c r="G2562" s="34" t="s">
        <v>3930</v>
      </c>
      <c r="H2562" s="34">
        <v>0</v>
      </c>
      <c r="I2562" s="34"/>
    </row>
    <row r="2563" spans="1:9" ht="18.75" customHeight="1">
      <c r="A2563" s="34" t="s">
        <v>3937</v>
      </c>
      <c r="B2563" s="87">
        <v>44128</v>
      </c>
      <c r="C2563" s="36">
        <v>0.64374999999999993</v>
      </c>
      <c r="D2563" s="37">
        <v>0.64374999999999993</v>
      </c>
      <c r="E2563" s="34" t="s">
        <v>440</v>
      </c>
      <c r="F2563" s="34" t="str">
        <f t="array" aca="1" ref="F2563" ca="1">INDEX(list!$C$2:$C$5034,MATCH(INDIRECT(ADDRESS(ROW(),COLUMN()-1)),list!$A$2:$A$5034,0))</f>
        <v>Larry Nedry Home</v>
      </c>
      <c r="G2563" s="34" t="s">
        <v>3930</v>
      </c>
      <c r="H2563" s="34">
        <v>0</v>
      </c>
      <c r="I2563" s="34"/>
    </row>
    <row r="2564" spans="1:9" ht="18.75" customHeight="1">
      <c r="A2564" s="34" t="s">
        <v>3937</v>
      </c>
      <c r="B2564" s="87">
        <v>44128</v>
      </c>
      <c r="C2564" s="36">
        <v>0.67708333333333337</v>
      </c>
      <c r="D2564" s="37">
        <v>0.67708333333333337</v>
      </c>
      <c r="E2564" s="34" t="s">
        <v>4197</v>
      </c>
      <c r="F2564" s="34" t="e">
        <f t="array" aca="1" ref="F2564" ca="1">INDEX(list!$C$2:$C$5034,MATCH(INDIRECT(ADDRESS(ROW(),COLUMN()-1)),list!$A$2:$A$5034,0))</f>
        <v>#N/A</v>
      </c>
      <c r="G2564" s="34" t="s">
        <v>3930</v>
      </c>
      <c r="H2564" s="34">
        <v>0</v>
      </c>
      <c r="I2564" s="34"/>
    </row>
    <row r="2565" spans="1:9" ht="18.75" customHeight="1">
      <c r="A2565" s="34" t="s">
        <v>3938</v>
      </c>
      <c r="B2565" s="87">
        <v>44129</v>
      </c>
      <c r="C2565" s="36">
        <v>0.23194444444444443</v>
      </c>
      <c r="D2565" s="37">
        <v>0.23194444444444443</v>
      </c>
      <c r="E2565" s="34" t="s">
        <v>440</v>
      </c>
      <c r="F2565" s="34" t="str">
        <f t="array" aca="1" ref="F2565" ca="1">INDEX(list!$C$2:$C$5034,MATCH(INDIRECT(ADDRESS(ROW(),COLUMN()-1)),list!$A$2:$A$5034,0))</f>
        <v>Larry Nedry Home</v>
      </c>
      <c r="G2565" s="34" t="s">
        <v>3930</v>
      </c>
      <c r="H2565" s="34">
        <v>0</v>
      </c>
      <c r="I2565" s="34"/>
    </row>
    <row r="2566" spans="1:9" ht="18.75" customHeight="1">
      <c r="A2566" s="34" t="s">
        <v>3928</v>
      </c>
      <c r="B2566" s="87">
        <v>44130</v>
      </c>
      <c r="C2566" s="36">
        <v>0.77222222222222225</v>
      </c>
      <c r="D2566" s="37">
        <v>0.78055555555555556</v>
      </c>
      <c r="E2566" s="34" t="s">
        <v>3272</v>
      </c>
      <c r="F2566" s="34" t="str">
        <f t="array" aca="1" ref="F2566" ca="1">INDEX(list!$C$2:$C$5034,MATCH(INDIRECT(ADDRESS(ROW(),COLUMN()-1)),list!$A$2:$A$5034,0))</f>
        <v>Elaina Cell</v>
      </c>
      <c r="G2566" s="34" t="s">
        <v>3931</v>
      </c>
      <c r="H2566" s="34">
        <v>12</v>
      </c>
      <c r="I2566" s="34"/>
    </row>
    <row r="2567" spans="1:9" ht="18.75" customHeight="1">
      <c r="A2567" s="34" t="s">
        <v>3928</v>
      </c>
      <c r="B2567" s="87">
        <v>44130</v>
      </c>
      <c r="C2567" s="36">
        <v>0.94236111111111109</v>
      </c>
      <c r="D2567" s="37">
        <v>0.94305555555555554</v>
      </c>
      <c r="E2567" s="34" t="s">
        <v>3272</v>
      </c>
      <c r="F2567" s="34" t="str">
        <f t="array" aca="1" ref="F2567" ca="1">INDEX(list!$C$2:$C$5034,MATCH(INDIRECT(ADDRESS(ROW(),COLUMN()-1)),list!$A$2:$A$5034,0))</f>
        <v>Elaina Cell</v>
      </c>
      <c r="G2567" s="34" t="s">
        <v>3931</v>
      </c>
      <c r="H2567" s="34">
        <v>1</v>
      </c>
      <c r="I2567" s="34"/>
    </row>
    <row r="2568" spans="1:9" ht="18.75" customHeight="1">
      <c r="A2568" s="34" t="s">
        <v>3932</v>
      </c>
      <c r="B2568" s="87">
        <v>44131</v>
      </c>
      <c r="C2568" s="36">
        <v>0.52986111111111112</v>
      </c>
      <c r="D2568" s="37">
        <v>0.5444444444444444</v>
      </c>
      <c r="E2568" s="34" t="s">
        <v>2366</v>
      </c>
      <c r="F2568" s="34" t="str">
        <f t="array" aca="1" ref="F2568" ca="1">INDEX(list!$C$2:$C$5034,MATCH(INDIRECT(ADDRESS(ROW(),COLUMN()-1)),list!$A$2:$A$5034,0))</f>
        <v xml:space="preserve">Dr. Brad Hughes Cell </v>
      </c>
      <c r="G2568" s="34" t="s">
        <v>3929</v>
      </c>
      <c r="H2568" s="34">
        <v>21</v>
      </c>
      <c r="I2568" s="34"/>
    </row>
    <row r="2569" spans="1:9" ht="18.75" customHeight="1">
      <c r="A2569" s="34" t="s">
        <v>3932</v>
      </c>
      <c r="B2569" s="87">
        <v>44131</v>
      </c>
      <c r="C2569" s="36">
        <v>0.60138888888888886</v>
      </c>
      <c r="D2569" s="37">
        <v>0.6020833333333333</v>
      </c>
      <c r="E2569" s="34" t="s">
        <v>508</v>
      </c>
      <c r="F2569" s="34" t="str">
        <f t="array" aca="1" ref="F2569" ca="1">INDEX(list!$C$2:$C$5034,MATCH(INDIRECT(ADDRESS(ROW(),COLUMN()-1)),list!$A$2:$A$5034,0))</f>
        <v>Loren Rogers cell, Tustin Toyota</v>
      </c>
      <c r="G2569" s="34" t="s">
        <v>3929</v>
      </c>
      <c r="H2569" s="34">
        <v>1</v>
      </c>
      <c r="I2569" s="34"/>
    </row>
    <row r="2570" spans="1:9" ht="18.75" customHeight="1">
      <c r="A2570" s="34" t="s">
        <v>3932</v>
      </c>
      <c r="B2570" s="87">
        <v>44131</v>
      </c>
      <c r="C2570" s="36">
        <v>0.6020833333333333</v>
      </c>
      <c r="D2570" s="37">
        <v>0.60555555555555551</v>
      </c>
      <c r="E2570" s="34" t="s">
        <v>508</v>
      </c>
      <c r="F2570" s="34" t="str">
        <f t="array" aca="1" ref="F2570" ca="1">INDEX(list!$C$2:$C$5034,MATCH(INDIRECT(ADDRESS(ROW(),COLUMN()-1)),list!$A$2:$A$5034,0))</f>
        <v>Loren Rogers cell, Tustin Toyota</v>
      </c>
      <c r="G2570" s="34" t="s">
        <v>3929</v>
      </c>
      <c r="H2570" s="34">
        <v>5</v>
      </c>
      <c r="I2570" s="34"/>
    </row>
    <row r="2571" spans="1:9" ht="18.75" customHeight="1">
      <c r="A2571" s="34" t="s">
        <v>3932</v>
      </c>
      <c r="B2571" s="87">
        <v>44131</v>
      </c>
      <c r="C2571" s="36">
        <v>0.60833333333333328</v>
      </c>
      <c r="D2571" s="37">
        <v>0.60902777777777783</v>
      </c>
      <c r="E2571" s="34" t="s">
        <v>508</v>
      </c>
      <c r="F2571" s="34" t="str">
        <f t="array" aca="1" ref="F2571" ca="1">INDEX(list!$C$2:$C$5034,MATCH(INDIRECT(ADDRESS(ROW(),COLUMN()-1)),list!$A$2:$A$5034,0))</f>
        <v>Loren Rogers cell, Tustin Toyota</v>
      </c>
      <c r="G2571" s="34" t="s">
        <v>3929</v>
      </c>
      <c r="H2571" s="34">
        <v>1</v>
      </c>
      <c r="I2571" s="34"/>
    </row>
    <row r="2572" spans="1:9" ht="18.75" customHeight="1">
      <c r="A2572" s="34" t="s">
        <v>3932</v>
      </c>
      <c r="B2572" s="87">
        <v>44131</v>
      </c>
      <c r="C2572" s="36">
        <v>0.65208333333333335</v>
      </c>
      <c r="D2572" s="37">
        <v>0.65347222222222223</v>
      </c>
      <c r="E2572" s="34" t="s">
        <v>3272</v>
      </c>
      <c r="F2572" s="34" t="str">
        <f t="array" aca="1" ref="F2572" ca="1">INDEX(list!$C$2:$C$5034,MATCH(INDIRECT(ADDRESS(ROW(),COLUMN()-1)),list!$A$2:$A$5034,0))</f>
        <v>Elaina Cell</v>
      </c>
      <c r="G2572" s="34" t="s">
        <v>3931</v>
      </c>
      <c r="H2572" s="34">
        <v>2</v>
      </c>
      <c r="I2572" s="34"/>
    </row>
    <row r="2573" spans="1:9" ht="18.75" customHeight="1">
      <c r="A2573" s="34" t="s">
        <v>3932</v>
      </c>
      <c r="B2573" s="87">
        <v>44131</v>
      </c>
      <c r="C2573" s="36">
        <v>0.65486111111111112</v>
      </c>
      <c r="D2573" s="37">
        <v>0.66111111111111109</v>
      </c>
      <c r="E2573" s="34" t="s">
        <v>4198</v>
      </c>
      <c r="F2573" s="34" t="e">
        <f t="array" aca="1" ref="F2573" ca="1">INDEX(list!$C$2:$C$5034,MATCH(INDIRECT(ADDRESS(ROW(),COLUMN()-1)),list!$A$2:$A$5034,0))</f>
        <v>#N/A</v>
      </c>
      <c r="G2573" s="34" t="s">
        <v>3929</v>
      </c>
      <c r="H2573" s="34">
        <v>9</v>
      </c>
      <c r="I2573" s="34"/>
    </row>
    <row r="2574" spans="1:9" ht="18.75" customHeight="1">
      <c r="A2574" s="34" t="s">
        <v>3932</v>
      </c>
      <c r="B2574" s="87">
        <v>44131</v>
      </c>
      <c r="C2574" s="36">
        <v>0.72569444444444453</v>
      </c>
      <c r="D2574" s="37">
        <v>0.73333333333333339</v>
      </c>
      <c r="E2574" s="34" t="s">
        <v>837</v>
      </c>
      <c r="F2574" s="34" t="str">
        <f t="array" aca="1" ref="F2574" ca="1">INDEX(list!$C$2:$C$5034,MATCH(INDIRECT(ADDRESS(ROW(),COLUMN()-1)),list!$A$2:$A$5034,0))</f>
        <v>John Evans</v>
      </c>
      <c r="G2574" s="34" t="s">
        <v>3929</v>
      </c>
      <c r="H2574" s="34">
        <v>11</v>
      </c>
      <c r="I2574" s="34"/>
    </row>
    <row r="2575" spans="1:9" ht="18.75" customHeight="1">
      <c r="A2575" s="34" t="s">
        <v>3932</v>
      </c>
      <c r="B2575" s="87">
        <v>44131</v>
      </c>
      <c r="C2575" s="36">
        <v>0.80138888888888893</v>
      </c>
      <c r="D2575" s="37">
        <v>0.80138888888888893</v>
      </c>
      <c r="E2575" s="34" t="s">
        <v>3272</v>
      </c>
      <c r="F2575" s="34" t="str">
        <f t="array" aca="1" ref="F2575" ca="1">INDEX(list!$C$2:$C$5034,MATCH(INDIRECT(ADDRESS(ROW(),COLUMN()-1)),list!$A$2:$A$5034,0))</f>
        <v>Elaina Cell</v>
      </c>
      <c r="G2575" s="34" t="s">
        <v>3930</v>
      </c>
      <c r="H2575" s="34">
        <v>0</v>
      </c>
      <c r="I2575" s="34"/>
    </row>
    <row r="2576" spans="1:9" ht="18.75" customHeight="1">
      <c r="A2576" s="34" t="s">
        <v>3933</v>
      </c>
      <c r="B2576" s="87">
        <v>44132</v>
      </c>
      <c r="C2576" s="36">
        <v>0.3756944444444445</v>
      </c>
      <c r="D2576" s="37">
        <v>0.37986111111111115</v>
      </c>
      <c r="E2576" s="34" t="s">
        <v>2869</v>
      </c>
      <c r="F2576" s="34" t="str">
        <f t="array" aca="1" ref="F2576" ca="1">INDEX(list!$C$2:$C$5034,MATCH(INDIRECT(ADDRESS(ROW(),COLUMN()-1)),list!$A$2:$A$5034,0))</f>
        <v>Accurate Auto</v>
      </c>
      <c r="G2576" s="34" t="s">
        <v>3931</v>
      </c>
      <c r="H2576" s="34">
        <v>6</v>
      </c>
      <c r="I2576" s="34"/>
    </row>
    <row r="2577" spans="1:9" ht="18.75" customHeight="1">
      <c r="A2577" s="34" t="s">
        <v>3933</v>
      </c>
      <c r="B2577" s="87">
        <v>44132</v>
      </c>
      <c r="C2577" s="36">
        <v>0.38680555555555557</v>
      </c>
      <c r="D2577" s="37">
        <v>0.38750000000000001</v>
      </c>
      <c r="E2577" s="34" t="s">
        <v>2035</v>
      </c>
      <c r="F2577" s="34" t="str">
        <f t="array" aca="1" ref="F2577" ca="1">INDEX(list!$C$2:$C$5034,MATCH(INDIRECT(ADDRESS(ROW(),COLUMN()-1)),list!$A$2:$A$5034,0))</f>
        <v>Christie Wu</v>
      </c>
      <c r="G2577" s="34" t="s">
        <v>3931</v>
      </c>
      <c r="H2577" s="34">
        <v>1</v>
      </c>
      <c r="I2577" s="34"/>
    </row>
    <row r="2578" spans="1:9" ht="18.75" customHeight="1">
      <c r="A2578" s="34" t="s">
        <v>3933</v>
      </c>
      <c r="B2578" s="87">
        <v>44132</v>
      </c>
      <c r="C2578" s="36">
        <v>0.38750000000000001</v>
      </c>
      <c r="D2578" s="37">
        <v>0.38750000000000001</v>
      </c>
      <c r="E2578" s="34" t="s">
        <v>2035</v>
      </c>
      <c r="F2578" s="34" t="str">
        <f t="array" aca="1" ref="F2578" ca="1">INDEX(list!$C$2:$C$5034,MATCH(INDIRECT(ADDRESS(ROW(),COLUMN()-1)),list!$A$2:$A$5034,0))</f>
        <v>Christie Wu</v>
      </c>
      <c r="G2578" s="34" t="s">
        <v>3931</v>
      </c>
      <c r="H2578" s="34">
        <v>0</v>
      </c>
      <c r="I2578" s="34"/>
    </row>
    <row r="2579" spans="1:9" ht="18.75" customHeight="1">
      <c r="A2579" s="34" t="s">
        <v>3933</v>
      </c>
      <c r="B2579" s="87">
        <v>44132</v>
      </c>
      <c r="C2579" s="36">
        <v>0.38750000000000001</v>
      </c>
      <c r="D2579" s="37">
        <v>0.41250000000000003</v>
      </c>
      <c r="E2579" s="34" t="s">
        <v>2035</v>
      </c>
      <c r="F2579" s="34" t="str">
        <f t="array" aca="1" ref="F2579" ca="1">INDEX(list!$C$2:$C$5034,MATCH(INDIRECT(ADDRESS(ROW(),COLUMN()-1)),list!$A$2:$A$5034,0))</f>
        <v>Christie Wu</v>
      </c>
      <c r="G2579" s="34" t="s">
        <v>3931</v>
      </c>
      <c r="H2579" s="34">
        <v>36</v>
      </c>
      <c r="I2579" s="34"/>
    </row>
    <row r="2580" spans="1:9" ht="18.75" customHeight="1">
      <c r="A2580" s="34" t="s">
        <v>3933</v>
      </c>
      <c r="B2580" s="87">
        <v>44132</v>
      </c>
      <c r="C2580" s="36">
        <v>0.38750000000000001</v>
      </c>
      <c r="D2580" s="37">
        <v>0.38750000000000001</v>
      </c>
      <c r="E2580" s="34" t="s">
        <v>2587</v>
      </c>
      <c r="F2580" s="34" t="str">
        <f t="array" aca="1" ref="F2580" ca="1">INDEX(list!$C$2:$C$5034,MATCH(INDIRECT(ADDRESS(ROW(),COLUMN()-1)),list!$A$2:$A$5034,0))</f>
        <v>VA - Enya Czerwin</v>
      </c>
      <c r="G2580" s="34" t="s">
        <v>3930</v>
      </c>
      <c r="H2580" s="34">
        <v>0</v>
      </c>
      <c r="I2580" s="34"/>
    </row>
    <row r="2581" spans="1:9" ht="18.75" customHeight="1">
      <c r="A2581" s="34" t="s">
        <v>3933</v>
      </c>
      <c r="B2581" s="87">
        <v>44132</v>
      </c>
      <c r="C2581" s="36">
        <v>0.3888888888888889</v>
      </c>
      <c r="D2581" s="37">
        <v>0.39027777777777778</v>
      </c>
      <c r="E2581" s="34" t="s">
        <v>837</v>
      </c>
      <c r="F2581" s="34" t="str">
        <f t="array" aca="1" ref="F2581" ca="1">INDEX(list!$C$2:$C$5034,MATCH(INDIRECT(ADDRESS(ROW(),COLUMN()-1)),list!$A$2:$A$5034,0))</f>
        <v>John Evans</v>
      </c>
      <c r="G2581" s="34" t="s">
        <v>3929</v>
      </c>
      <c r="H2581" s="34">
        <v>2</v>
      </c>
      <c r="I2581" s="34"/>
    </row>
    <row r="2582" spans="1:9" ht="18.75" customHeight="1">
      <c r="A2582" s="34" t="s">
        <v>3933</v>
      </c>
      <c r="B2582" s="87">
        <v>44132</v>
      </c>
      <c r="C2582" s="36">
        <v>0.40486111111111112</v>
      </c>
      <c r="D2582" s="37">
        <v>0.40486111111111112</v>
      </c>
      <c r="E2582" s="34" t="s">
        <v>3552</v>
      </c>
      <c r="F2582" s="34" t="str">
        <f t="array" aca="1" ref="F2582" ca="1">INDEX(list!$C$2:$C$5034,MATCH(INDIRECT(ADDRESS(ROW(),COLUMN()-1)),list!$A$2:$A$5034,0))</f>
        <v>PR - Michelle Reyland</v>
      </c>
      <c r="G2582" s="34" t="s">
        <v>3930</v>
      </c>
      <c r="H2582" s="34">
        <v>0</v>
      </c>
      <c r="I2582" s="34"/>
    </row>
    <row r="2583" spans="1:9" ht="18.75" customHeight="1">
      <c r="A2583" s="34" t="s">
        <v>3933</v>
      </c>
      <c r="B2583" s="87">
        <v>44132</v>
      </c>
      <c r="C2583" s="36">
        <v>0.41250000000000003</v>
      </c>
      <c r="D2583" s="37">
        <v>0.4201388888888889</v>
      </c>
      <c r="E2583" s="34" t="s">
        <v>3552</v>
      </c>
      <c r="F2583" s="34" t="str">
        <f t="array" aca="1" ref="F2583" ca="1">INDEX(list!$C$2:$C$5034,MATCH(INDIRECT(ADDRESS(ROW(),COLUMN()-1)),list!$A$2:$A$5034,0))</f>
        <v>PR - Michelle Reyland</v>
      </c>
      <c r="G2583" s="34" t="s">
        <v>3931</v>
      </c>
      <c r="H2583" s="34">
        <v>11</v>
      </c>
      <c r="I2583" s="34"/>
    </row>
    <row r="2584" spans="1:9" ht="18.75" customHeight="1">
      <c r="A2584" s="34" t="s">
        <v>3933</v>
      </c>
      <c r="B2584" s="87">
        <v>44132</v>
      </c>
      <c r="C2584" s="36">
        <v>0.43472222222222223</v>
      </c>
      <c r="D2584" s="37">
        <v>0.43472222222222223</v>
      </c>
      <c r="E2584" s="34" t="s">
        <v>3272</v>
      </c>
      <c r="F2584" s="34" t="str">
        <f t="array" aca="1" ref="F2584" ca="1">INDEX(list!$C$2:$C$5034,MATCH(INDIRECT(ADDRESS(ROW(),COLUMN()-1)),list!$A$2:$A$5034,0))</f>
        <v>Elaina Cell</v>
      </c>
      <c r="G2584" s="34" t="s">
        <v>3930</v>
      </c>
      <c r="H2584" s="34">
        <v>0</v>
      </c>
      <c r="I2584" s="34"/>
    </row>
    <row r="2585" spans="1:9" ht="18.75" customHeight="1">
      <c r="A2585" s="34" t="s">
        <v>3933</v>
      </c>
      <c r="B2585" s="87">
        <v>44132</v>
      </c>
      <c r="C2585" s="36">
        <v>0.43611111111111112</v>
      </c>
      <c r="D2585" s="37">
        <v>0.4368055555555555</v>
      </c>
      <c r="E2585" s="34" t="s">
        <v>3272</v>
      </c>
      <c r="F2585" s="34" t="str">
        <f t="array" aca="1" ref="F2585" ca="1">INDEX(list!$C$2:$C$5034,MATCH(INDIRECT(ADDRESS(ROW(),COLUMN()-1)),list!$A$2:$A$5034,0))</f>
        <v>Elaina Cell</v>
      </c>
      <c r="G2585" s="34" t="s">
        <v>3931</v>
      </c>
      <c r="H2585" s="34">
        <v>1</v>
      </c>
      <c r="I2585" s="34"/>
    </row>
    <row r="2586" spans="1:9" ht="18.75" customHeight="1">
      <c r="A2586" s="34" t="s">
        <v>3933</v>
      </c>
      <c r="B2586" s="87">
        <v>44132</v>
      </c>
      <c r="C2586" s="36">
        <v>0.4368055555555555</v>
      </c>
      <c r="D2586" s="37">
        <v>0.44513888888888892</v>
      </c>
      <c r="E2586" s="34" t="s">
        <v>3583</v>
      </c>
      <c r="F2586" s="34" t="str">
        <f t="array" aca="1" ref="F2586" ca="1">INDEX(list!$C$2:$C$5034,MATCH(INDIRECT(ADDRESS(ROW(),COLUMN()-1)),list!$A$2:$A$5034,0))</f>
        <v>PDM - Don Hoffman</v>
      </c>
      <c r="G2586" s="34" t="s">
        <v>3929</v>
      </c>
      <c r="H2586" s="34">
        <v>12</v>
      </c>
      <c r="I2586" s="34"/>
    </row>
    <row r="2587" spans="1:9" ht="18.75" customHeight="1">
      <c r="A2587" s="34" t="s">
        <v>3933</v>
      </c>
      <c r="B2587" s="87">
        <v>44132</v>
      </c>
      <c r="C2587" s="36">
        <v>0.50486111111111109</v>
      </c>
      <c r="D2587" s="37">
        <v>0.51111111111111118</v>
      </c>
      <c r="E2587" s="34" t="s">
        <v>2366</v>
      </c>
      <c r="F2587" s="34" t="str">
        <f t="array" aca="1" ref="F2587" ca="1">INDEX(list!$C$2:$C$5034,MATCH(INDIRECT(ADDRESS(ROW(),COLUMN()-1)),list!$A$2:$A$5034,0))</f>
        <v xml:space="preserve">Dr. Brad Hughes Cell </v>
      </c>
      <c r="G2587" s="34" t="s">
        <v>3929</v>
      </c>
      <c r="H2587" s="34">
        <v>9</v>
      </c>
      <c r="I2587" s="34"/>
    </row>
    <row r="2588" spans="1:9" ht="18.75" customHeight="1">
      <c r="A2588" s="34" t="s">
        <v>3933</v>
      </c>
      <c r="B2588" s="87">
        <v>44132</v>
      </c>
      <c r="C2588" s="36">
        <v>0.55069444444444449</v>
      </c>
      <c r="D2588" s="37">
        <v>0.55069444444444449</v>
      </c>
      <c r="E2588" s="34" t="s">
        <v>866</v>
      </c>
      <c r="F2588" s="34" t="str">
        <f t="array" aca="1" ref="F2588" ca="1">INDEX(list!$C$2:$C$5034,MATCH(INDIRECT(ADDRESS(ROW(),COLUMN()-1)),list!$A$2:$A$5034,0))</f>
        <v>CPL - John CPL Cell</v>
      </c>
      <c r="G2588" s="34" t="s">
        <v>3931</v>
      </c>
      <c r="H2588" s="34">
        <v>0</v>
      </c>
      <c r="I2588" s="34"/>
    </row>
    <row r="2589" spans="1:9" ht="18.75" customHeight="1">
      <c r="A2589" s="34" t="s">
        <v>3933</v>
      </c>
      <c r="B2589" s="87">
        <v>44132</v>
      </c>
      <c r="C2589" s="36">
        <v>0.55138888888888882</v>
      </c>
      <c r="D2589" s="37">
        <v>0.55625000000000002</v>
      </c>
      <c r="E2589" s="34" t="s">
        <v>866</v>
      </c>
      <c r="F2589" s="34" t="str">
        <f t="array" aca="1" ref="F2589" ca="1">INDEX(list!$C$2:$C$5034,MATCH(INDIRECT(ADDRESS(ROW(),COLUMN()-1)),list!$A$2:$A$5034,0))</f>
        <v>CPL - John CPL Cell</v>
      </c>
      <c r="G2589" s="34" t="s">
        <v>3931</v>
      </c>
      <c r="H2589" s="34">
        <v>7</v>
      </c>
      <c r="I2589" s="34"/>
    </row>
    <row r="2590" spans="1:9" ht="18.75" customHeight="1">
      <c r="A2590" s="34" t="s">
        <v>3933</v>
      </c>
      <c r="B2590" s="87">
        <v>44132</v>
      </c>
      <c r="C2590" s="36">
        <v>0.57638888888888895</v>
      </c>
      <c r="D2590" s="37">
        <v>0.57708333333333328</v>
      </c>
      <c r="E2590" s="34" t="s">
        <v>837</v>
      </c>
      <c r="F2590" s="34" t="str">
        <f t="array" aca="1" ref="F2590" ca="1">INDEX(list!$C$2:$C$5034,MATCH(INDIRECT(ADDRESS(ROW(),COLUMN()-1)),list!$A$2:$A$5034,0))</f>
        <v>John Evans</v>
      </c>
      <c r="G2590" s="34" t="s">
        <v>3931</v>
      </c>
      <c r="H2590" s="34">
        <v>1</v>
      </c>
      <c r="I2590" s="34"/>
    </row>
    <row r="2591" spans="1:9" ht="18.75" customHeight="1">
      <c r="A2591" s="34" t="s">
        <v>3933</v>
      </c>
      <c r="B2591" s="87">
        <v>44132</v>
      </c>
      <c r="C2591" s="36">
        <v>0.62777777777777777</v>
      </c>
      <c r="D2591" s="37">
        <v>0.62847222222222221</v>
      </c>
      <c r="E2591" s="34" t="s">
        <v>2366</v>
      </c>
      <c r="F2591" s="34" t="str">
        <f t="array" aca="1" ref="F2591" ca="1">INDEX(list!$C$2:$C$5034,MATCH(INDIRECT(ADDRESS(ROW(),COLUMN()-1)),list!$A$2:$A$5034,0))</f>
        <v xml:space="preserve">Dr. Brad Hughes Cell </v>
      </c>
      <c r="G2591" s="34" t="s">
        <v>3931</v>
      </c>
      <c r="H2591" s="34">
        <v>1</v>
      </c>
      <c r="I2591" s="34"/>
    </row>
    <row r="2592" spans="1:9" ht="18.75" customHeight="1">
      <c r="A2592" s="34" t="s">
        <v>3933</v>
      </c>
      <c r="B2592" s="87">
        <v>44132</v>
      </c>
      <c r="C2592" s="36">
        <v>0.63055555555555554</v>
      </c>
      <c r="D2592" s="37">
        <v>0.63194444444444442</v>
      </c>
      <c r="E2592" s="34" t="s">
        <v>837</v>
      </c>
      <c r="F2592" s="34" t="str">
        <f t="array" aca="1" ref="F2592" ca="1">INDEX(list!$C$2:$C$5034,MATCH(INDIRECT(ADDRESS(ROW(),COLUMN()-1)),list!$A$2:$A$5034,0))</f>
        <v>John Evans</v>
      </c>
      <c r="G2592" s="34" t="s">
        <v>3931</v>
      </c>
      <c r="H2592" s="34">
        <v>2</v>
      </c>
      <c r="I2592" s="34"/>
    </row>
    <row r="2593" spans="1:9" ht="18.75" customHeight="1">
      <c r="A2593" s="34" t="s">
        <v>3933</v>
      </c>
      <c r="B2593" s="87">
        <v>44132</v>
      </c>
      <c r="C2593" s="36">
        <v>0.64236111111111105</v>
      </c>
      <c r="D2593" s="37">
        <v>0.6430555555555556</v>
      </c>
      <c r="E2593" s="34" t="s">
        <v>2366</v>
      </c>
      <c r="F2593" s="34" t="str">
        <f t="array" aca="1" ref="F2593" ca="1">INDEX(list!$C$2:$C$5034,MATCH(INDIRECT(ADDRESS(ROW(),COLUMN()-1)),list!$A$2:$A$5034,0))</f>
        <v xml:space="preserve">Dr. Brad Hughes Cell </v>
      </c>
      <c r="G2593" s="34" t="s">
        <v>3931</v>
      </c>
      <c r="H2593" s="34">
        <v>1</v>
      </c>
      <c r="I2593" s="34"/>
    </row>
    <row r="2594" spans="1:9" ht="18.75" customHeight="1">
      <c r="A2594" s="34" t="s">
        <v>3933</v>
      </c>
      <c r="B2594" s="87">
        <v>44132</v>
      </c>
      <c r="C2594" s="36">
        <v>0.65347222222222223</v>
      </c>
      <c r="D2594" s="37">
        <v>0.65625</v>
      </c>
      <c r="E2594" s="34" t="s">
        <v>2587</v>
      </c>
      <c r="F2594" s="34" t="str">
        <f t="array" aca="1" ref="F2594" ca="1">INDEX(list!$C$2:$C$5034,MATCH(INDIRECT(ADDRESS(ROW(),COLUMN()-1)),list!$A$2:$A$5034,0))</f>
        <v>VA - Enya Czerwin</v>
      </c>
      <c r="G2594" s="34" t="s">
        <v>3931</v>
      </c>
      <c r="H2594" s="34">
        <v>4</v>
      </c>
      <c r="I2594" s="34"/>
    </row>
    <row r="2595" spans="1:9" ht="18.75" customHeight="1">
      <c r="A2595" s="34" t="s">
        <v>3933</v>
      </c>
      <c r="B2595" s="87">
        <v>44132</v>
      </c>
      <c r="C2595" s="36">
        <v>0.70624999999999993</v>
      </c>
      <c r="D2595" s="37">
        <v>0.72013888888888899</v>
      </c>
      <c r="E2595" s="34" t="s">
        <v>440</v>
      </c>
      <c r="F2595" s="34" t="str">
        <f t="array" aca="1" ref="F2595" ca="1">INDEX(list!$C$2:$C$5034,MATCH(INDIRECT(ADDRESS(ROW(),COLUMN()-1)),list!$A$2:$A$5034,0))</f>
        <v>Larry Nedry Home</v>
      </c>
      <c r="G2595" s="34" t="s">
        <v>3929</v>
      </c>
      <c r="H2595" s="34">
        <v>20</v>
      </c>
      <c r="I2595" s="34"/>
    </row>
    <row r="2596" spans="1:9" ht="18.75" customHeight="1">
      <c r="A2596" s="34" t="s">
        <v>3933</v>
      </c>
      <c r="B2596" s="87">
        <v>44132</v>
      </c>
      <c r="C2596" s="36">
        <v>0.74513888888888891</v>
      </c>
      <c r="D2596" s="37">
        <v>0.74722222222222223</v>
      </c>
      <c r="E2596" s="34" t="s">
        <v>3272</v>
      </c>
      <c r="F2596" s="34" t="str">
        <f t="array" aca="1" ref="F2596" ca="1">INDEX(list!$C$2:$C$5034,MATCH(INDIRECT(ADDRESS(ROW(),COLUMN()-1)),list!$A$2:$A$5034,0))</f>
        <v>Elaina Cell</v>
      </c>
      <c r="G2596" s="34" t="s">
        <v>3929</v>
      </c>
      <c r="H2596" s="34">
        <v>3</v>
      </c>
      <c r="I2596" s="34"/>
    </row>
    <row r="2597" spans="1:9" ht="18.75" customHeight="1">
      <c r="A2597" s="34" t="s">
        <v>3933</v>
      </c>
      <c r="B2597" s="87">
        <v>44132</v>
      </c>
      <c r="C2597" s="36">
        <v>0.77013888888888893</v>
      </c>
      <c r="D2597" s="37">
        <v>0.77013888888888893</v>
      </c>
      <c r="E2597" s="34" t="s">
        <v>2651</v>
      </c>
      <c r="F2597" s="34" t="str">
        <f t="array" aca="1" ref="F2597" ca="1">INDEX(list!$C$2:$C$5034,MATCH(INDIRECT(ADDRESS(ROW(),COLUMN()-1)),list!$A$2:$A$5034,0))</f>
        <v>GD - Diana Garreau Cell</v>
      </c>
      <c r="G2597" s="34" t="s">
        <v>3930</v>
      </c>
      <c r="H2597" s="34">
        <v>0</v>
      </c>
      <c r="I2597" s="34"/>
    </row>
    <row r="2598" spans="1:9" ht="18.75" customHeight="1">
      <c r="A2598" s="34" t="s">
        <v>3933</v>
      </c>
      <c r="B2598" s="87">
        <v>44132</v>
      </c>
      <c r="C2598" s="36">
        <v>0.77361111111111114</v>
      </c>
      <c r="D2598" s="37">
        <v>0.77986111111111101</v>
      </c>
      <c r="E2598" s="34" t="s">
        <v>2651</v>
      </c>
      <c r="F2598" s="34" t="str">
        <f t="array" aca="1" ref="F2598" ca="1">INDEX(list!$C$2:$C$5034,MATCH(INDIRECT(ADDRESS(ROW(),COLUMN()-1)),list!$A$2:$A$5034,0))</f>
        <v>GD - Diana Garreau Cell</v>
      </c>
      <c r="G2598" s="34" t="s">
        <v>3929</v>
      </c>
      <c r="H2598" s="34">
        <v>9</v>
      </c>
      <c r="I2598" s="34"/>
    </row>
    <row r="2599" spans="1:9" ht="18.75" customHeight="1">
      <c r="A2599" s="34" t="s">
        <v>3933</v>
      </c>
      <c r="B2599" s="87">
        <v>44132</v>
      </c>
      <c r="C2599" s="36">
        <v>0.78472222222222221</v>
      </c>
      <c r="D2599" s="37">
        <v>0.78680555555555554</v>
      </c>
      <c r="E2599" s="34" t="s">
        <v>2651</v>
      </c>
      <c r="F2599" s="34" t="str">
        <f t="array" aca="1" ref="F2599" ca="1">INDEX(list!$C$2:$C$5034,MATCH(INDIRECT(ADDRESS(ROW(),COLUMN()-1)),list!$A$2:$A$5034,0))</f>
        <v>GD - Diana Garreau Cell</v>
      </c>
      <c r="G2599" s="34" t="s">
        <v>3929</v>
      </c>
      <c r="H2599" s="34">
        <v>3</v>
      </c>
      <c r="I2599" s="34"/>
    </row>
    <row r="2600" spans="1:9" ht="18.75" customHeight="1">
      <c r="A2600" s="34" t="s">
        <v>3933</v>
      </c>
      <c r="B2600" s="87">
        <v>44132</v>
      </c>
      <c r="C2600" s="36">
        <v>0.79027777777777775</v>
      </c>
      <c r="D2600" s="37">
        <v>0.7909722222222223</v>
      </c>
      <c r="E2600" s="34" t="s">
        <v>2651</v>
      </c>
      <c r="F2600" s="34" t="str">
        <f t="array" aca="1" ref="F2600" ca="1">INDEX(list!$C$2:$C$5034,MATCH(INDIRECT(ADDRESS(ROW(),COLUMN()-1)),list!$A$2:$A$5034,0))</f>
        <v>GD - Diana Garreau Cell</v>
      </c>
      <c r="G2600" s="34" t="s">
        <v>3929</v>
      </c>
      <c r="H2600" s="34">
        <v>1</v>
      </c>
      <c r="I2600" s="34"/>
    </row>
    <row r="2601" spans="1:9" ht="18.75" customHeight="1">
      <c r="A2601" s="34" t="s">
        <v>3934</v>
      </c>
      <c r="B2601" s="87">
        <v>44133</v>
      </c>
      <c r="C2601" s="36">
        <v>0.30416666666666664</v>
      </c>
      <c r="D2601" s="37">
        <v>0.30416666666666664</v>
      </c>
      <c r="E2601" s="34" t="s">
        <v>4199</v>
      </c>
      <c r="F2601" s="34" t="e">
        <f t="array" aca="1" ref="F2601" ca="1">INDEX(list!$C$2:$C$5034,MATCH(INDIRECT(ADDRESS(ROW(),COLUMN()-1)),list!$A$2:$A$5034,0))</f>
        <v>#N/A</v>
      </c>
      <c r="G2601" s="34" t="s">
        <v>3930</v>
      </c>
      <c r="H2601" s="34">
        <v>0</v>
      </c>
      <c r="I2601" s="34"/>
    </row>
    <row r="2602" spans="1:9" ht="18.75" customHeight="1">
      <c r="A2602" s="34" t="s">
        <v>3934</v>
      </c>
      <c r="B2602" s="87">
        <v>44133</v>
      </c>
      <c r="C2602" s="36">
        <v>0.3347222222222222</v>
      </c>
      <c r="D2602" s="37">
        <v>0.34166666666666662</v>
      </c>
      <c r="E2602" s="34" t="s">
        <v>1114</v>
      </c>
      <c r="F2602" s="34" t="str">
        <f t="array" aca="1" ref="F2602" ca="1">INDEX(list!$C$2:$C$5034,MATCH(INDIRECT(ADDRESS(ROW(),COLUMN()-1)),list!$A$2:$A$5034,0))</f>
        <v>CNH - Harry Harrison Cell</v>
      </c>
      <c r="G2602" s="34" t="s">
        <v>3929</v>
      </c>
      <c r="H2602" s="34">
        <v>10</v>
      </c>
      <c r="I2602" s="34"/>
    </row>
    <row r="2603" spans="1:9" ht="18.75" customHeight="1">
      <c r="A2603" s="34" t="s">
        <v>3934</v>
      </c>
      <c r="B2603" s="87">
        <v>44133</v>
      </c>
      <c r="C2603" s="36">
        <v>0.34236111111111112</v>
      </c>
      <c r="D2603" s="37">
        <v>0.34236111111111112</v>
      </c>
      <c r="E2603" s="34" t="s">
        <v>1048</v>
      </c>
      <c r="F2603" s="34" t="str">
        <f t="array" aca="1" ref="F2603" ca="1">INDEX(list!$C$2:$C$5034,MATCH(INDIRECT(ADDRESS(ROW(),COLUMN()-1)),list!$A$2:$A$5034,0))</f>
        <v>GD -Vera Polic-Lakhal</v>
      </c>
      <c r="G2603" s="34" t="s">
        <v>3930</v>
      </c>
      <c r="H2603" s="34">
        <v>0</v>
      </c>
      <c r="I2603" s="34"/>
    </row>
    <row r="2604" spans="1:9" ht="18.75" customHeight="1">
      <c r="A2604" s="34" t="s">
        <v>3934</v>
      </c>
      <c r="B2604" s="87">
        <v>44133</v>
      </c>
      <c r="C2604" s="36">
        <v>0.34930555555555554</v>
      </c>
      <c r="D2604" s="37">
        <v>0.34930555555555554</v>
      </c>
      <c r="E2604" s="34" t="s">
        <v>866</v>
      </c>
      <c r="F2604" s="34" t="str">
        <f t="array" aca="1" ref="F2604" ca="1">INDEX(list!$C$2:$C$5034,MATCH(INDIRECT(ADDRESS(ROW(),COLUMN()-1)),list!$A$2:$A$5034,0))</f>
        <v>CPL - John CPL Cell</v>
      </c>
      <c r="G2604" s="34" t="s">
        <v>3930</v>
      </c>
      <c r="H2604" s="34">
        <v>0</v>
      </c>
      <c r="I2604" s="34"/>
    </row>
    <row r="2605" spans="1:9" ht="18.75" customHeight="1">
      <c r="A2605" s="34" t="s">
        <v>3934</v>
      </c>
      <c r="B2605" s="87">
        <v>44133</v>
      </c>
      <c r="C2605" s="36">
        <v>0.36041666666666666</v>
      </c>
      <c r="D2605" s="37">
        <v>0.36041666666666666</v>
      </c>
      <c r="E2605" s="34" t="s">
        <v>2366</v>
      </c>
      <c r="F2605" s="34" t="str">
        <f t="array" aca="1" ref="F2605" ca="1">INDEX(list!$C$2:$C$5034,MATCH(INDIRECT(ADDRESS(ROW(),COLUMN()-1)),list!$A$2:$A$5034,0))</f>
        <v xml:space="preserve">Dr. Brad Hughes Cell </v>
      </c>
      <c r="G2605" s="34" t="s">
        <v>3930</v>
      </c>
      <c r="H2605" s="34">
        <v>0</v>
      </c>
      <c r="I2605" s="34"/>
    </row>
    <row r="2606" spans="1:9" ht="18.75" customHeight="1">
      <c r="A2606" s="34" t="s">
        <v>3934</v>
      </c>
      <c r="B2606" s="87">
        <v>44133</v>
      </c>
      <c r="C2606" s="36">
        <v>0.36388888888888887</v>
      </c>
      <c r="D2606" s="37">
        <v>0.36388888888888887</v>
      </c>
      <c r="E2606" s="34" t="s">
        <v>2651</v>
      </c>
      <c r="F2606" s="34" t="str">
        <f t="array" aca="1" ref="F2606" ca="1">INDEX(list!$C$2:$C$5034,MATCH(INDIRECT(ADDRESS(ROW(),COLUMN()-1)),list!$A$2:$A$5034,0))</f>
        <v>GD - Diana Garreau Cell</v>
      </c>
      <c r="G2606" s="34" t="s">
        <v>3930</v>
      </c>
      <c r="H2606" s="34">
        <v>0</v>
      </c>
      <c r="I2606" s="34"/>
    </row>
    <row r="2607" spans="1:9" ht="18.75" customHeight="1">
      <c r="A2607" s="34" t="s">
        <v>3934</v>
      </c>
      <c r="B2607" s="87">
        <v>44133</v>
      </c>
      <c r="C2607" s="36">
        <v>0.3659722222222222</v>
      </c>
      <c r="D2607" s="37">
        <v>0.3659722222222222</v>
      </c>
      <c r="E2607" s="34" t="s">
        <v>2651</v>
      </c>
      <c r="F2607" s="34" t="str">
        <f t="array" aca="1" ref="F2607" ca="1">INDEX(list!$C$2:$C$5034,MATCH(INDIRECT(ADDRESS(ROW(),COLUMN()-1)),list!$A$2:$A$5034,0))</f>
        <v>GD - Diana Garreau Cell</v>
      </c>
      <c r="G2607" s="34" t="s">
        <v>3930</v>
      </c>
      <c r="H2607" s="34">
        <v>0</v>
      </c>
      <c r="I2607" s="34"/>
    </row>
    <row r="2608" spans="1:9" ht="18.75" customHeight="1">
      <c r="A2608" s="34" t="s">
        <v>3934</v>
      </c>
      <c r="B2608" s="87">
        <v>44133</v>
      </c>
      <c r="C2608" s="36">
        <v>0.375</v>
      </c>
      <c r="D2608" s="37">
        <v>0.37986111111111115</v>
      </c>
      <c r="E2608" s="34" t="s">
        <v>2651</v>
      </c>
      <c r="F2608" s="34" t="str">
        <f t="array" aca="1" ref="F2608" ca="1">INDEX(list!$C$2:$C$5034,MATCH(INDIRECT(ADDRESS(ROW(),COLUMN()-1)),list!$A$2:$A$5034,0))</f>
        <v>GD - Diana Garreau Cell</v>
      </c>
      <c r="G2608" s="34" t="s">
        <v>3931</v>
      </c>
      <c r="H2608" s="34">
        <v>7</v>
      </c>
      <c r="I2608" s="34"/>
    </row>
    <row r="2609" spans="1:9" ht="18.75" customHeight="1">
      <c r="A2609" s="34" t="s">
        <v>3934</v>
      </c>
      <c r="B2609" s="87">
        <v>44133</v>
      </c>
      <c r="C2609" s="36">
        <v>0.37708333333333338</v>
      </c>
      <c r="D2609" s="37">
        <v>0.37708333333333338</v>
      </c>
      <c r="E2609" s="34" t="s">
        <v>2366</v>
      </c>
      <c r="F2609" s="34" t="str">
        <f t="array" aca="1" ref="F2609" ca="1">INDEX(list!$C$2:$C$5034,MATCH(INDIRECT(ADDRESS(ROW(),COLUMN()-1)),list!$A$2:$A$5034,0))</f>
        <v xml:space="preserve">Dr. Brad Hughes Cell </v>
      </c>
      <c r="G2609" s="34" t="s">
        <v>3930</v>
      </c>
      <c r="H2609" s="34">
        <v>0</v>
      </c>
      <c r="I2609" s="34"/>
    </row>
    <row r="2610" spans="1:9" ht="18.75" customHeight="1">
      <c r="A2610" s="34" t="s">
        <v>3934</v>
      </c>
      <c r="B2610" s="87">
        <v>44133</v>
      </c>
      <c r="C2610" s="36">
        <v>0.38055555555555554</v>
      </c>
      <c r="D2610" s="37">
        <v>0.38472222222222219</v>
      </c>
      <c r="E2610" s="34" t="s">
        <v>2651</v>
      </c>
      <c r="F2610" s="34" t="str">
        <f t="array" aca="1" ref="F2610" ca="1">INDEX(list!$C$2:$C$5034,MATCH(INDIRECT(ADDRESS(ROW(),COLUMN()-1)),list!$A$2:$A$5034,0))</f>
        <v>GD - Diana Garreau Cell</v>
      </c>
      <c r="G2610" s="34" t="s">
        <v>3931</v>
      </c>
      <c r="H2610" s="34">
        <v>6</v>
      </c>
      <c r="I2610" s="34"/>
    </row>
    <row r="2611" spans="1:9" ht="18.75" customHeight="1">
      <c r="A2611" s="34" t="s">
        <v>3934</v>
      </c>
      <c r="B2611" s="87">
        <v>44133</v>
      </c>
      <c r="C2611" s="36">
        <v>0.38472222222222219</v>
      </c>
      <c r="D2611" s="37">
        <v>0.39513888888888887</v>
      </c>
      <c r="E2611" s="34" t="s">
        <v>2366</v>
      </c>
      <c r="F2611" s="34" t="str">
        <f t="array" aca="1" ref="F2611" ca="1">INDEX(list!$C$2:$C$5034,MATCH(INDIRECT(ADDRESS(ROW(),COLUMN()-1)),list!$A$2:$A$5034,0))</f>
        <v xml:space="preserve">Dr. Brad Hughes Cell </v>
      </c>
      <c r="G2611" s="34" t="s">
        <v>3931</v>
      </c>
      <c r="H2611" s="34">
        <v>15</v>
      </c>
      <c r="I2611" s="34"/>
    </row>
    <row r="2612" spans="1:9" ht="18.75" customHeight="1">
      <c r="A2612" s="34" t="s">
        <v>3934</v>
      </c>
      <c r="B2612" s="87">
        <v>44133</v>
      </c>
      <c r="C2612" s="36">
        <v>0.41111111111111115</v>
      </c>
      <c r="D2612" s="37">
        <v>0.41180555555555554</v>
      </c>
      <c r="E2612" s="34" t="s">
        <v>1350</v>
      </c>
      <c r="F2612" s="34" t="str">
        <f t="array" aca="1" ref="F2612" ca="1">INDEX(list!$C$2:$C$5034,MATCH(INDIRECT(ADDRESS(ROW(),COLUMN()-1)),list!$A$2:$A$5034,0))</f>
        <v>VA - Carol Berrellez</v>
      </c>
      <c r="G2612" s="34" t="s">
        <v>3931</v>
      </c>
      <c r="H2612" s="34">
        <v>1</v>
      </c>
      <c r="I2612" s="34"/>
    </row>
    <row r="2613" spans="1:9" ht="18.75" customHeight="1">
      <c r="A2613" s="34" t="s">
        <v>3934</v>
      </c>
      <c r="B2613" s="87">
        <v>44133</v>
      </c>
      <c r="C2613" s="36">
        <v>0.4145833333333333</v>
      </c>
      <c r="D2613" s="37">
        <v>0.42499999999999999</v>
      </c>
      <c r="E2613" s="34" t="s">
        <v>2587</v>
      </c>
      <c r="F2613" s="34" t="str">
        <f t="array" aca="1" ref="F2613" ca="1">INDEX(list!$C$2:$C$5034,MATCH(INDIRECT(ADDRESS(ROW(),COLUMN()-1)),list!$A$2:$A$5034,0))</f>
        <v>VA - Enya Czerwin</v>
      </c>
      <c r="G2613" s="34" t="s">
        <v>3931</v>
      </c>
      <c r="H2613" s="34">
        <v>15</v>
      </c>
      <c r="I2613" s="34"/>
    </row>
    <row r="2614" spans="1:9" ht="18.75" customHeight="1">
      <c r="A2614" s="34" t="s">
        <v>3934</v>
      </c>
      <c r="B2614" s="87">
        <v>44133</v>
      </c>
      <c r="C2614" s="36">
        <v>0.46319444444444446</v>
      </c>
      <c r="D2614" s="37">
        <v>0.46875</v>
      </c>
      <c r="E2614" s="34" t="s">
        <v>3939</v>
      </c>
      <c r="F2614" s="34" t="e">
        <f t="array" aca="1" ref="F2614" ca="1">INDEX(list!$C$2:$C$5034,MATCH(INDIRECT(ADDRESS(ROW(),COLUMN()-1)),list!$A$2:$A$5034,0))</f>
        <v>#N/A</v>
      </c>
      <c r="G2614" s="34" t="s">
        <v>3929</v>
      </c>
      <c r="H2614" s="34">
        <v>8</v>
      </c>
      <c r="I2614" s="34"/>
    </row>
    <row r="2615" spans="1:9" ht="18.75" customHeight="1">
      <c r="A2615" s="34" t="s">
        <v>3934</v>
      </c>
      <c r="B2615" s="87">
        <v>44133</v>
      </c>
      <c r="C2615" s="36">
        <v>0.46319444444444446</v>
      </c>
      <c r="D2615" s="37">
        <v>0.46875</v>
      </c>
      <c r="E2615" s="34" t="s">
        <v>866</v>
      </c>
      <c r="F2615" s="34" t="str">
        <f t="array" aca="1" ref="F2615" ca="1">INDEX(list!$C$2:$C$5034,MATCH(INDIRECT(ADDRESS(ROW(),COLUMN()-1)),list!$A$2:$A$5034,0))</f>
        <v>CPL - John CPL Cell</v>
      </c>
      <c r="G2615" s="34" t="s">
        <v>3929</v>
      </c>
      <c r="H2615" s="34">
        <v>8</v>
      </c>
      <c r="I2615" s="34"/>
    </row>
    <row r="2616" spans="1:9" ht="18.75" customHeight="1">
      <c r="A2616" s="34" t="s">
        <v>3934</v>
      </c>
      <c r="B2616" s="87">
        <v>44133</v>
      </c>
      <c r="C2616" s="36">
        <v>0.47013888888888888</v>
      </c>
      <c r="D2616" s="37">
        <v>0.47083333333333338</v>
      </c>
      <c r="E2616" s="34" t="s">
        <v>508</v>
      </c>
      <c r="F2616" s="34" t="str">
        <f t="array" aca="1" ref="F2616" ca="1">INDEX(list!$C$2:$C$5034,MATCH(INDIRECT(ADDRESS(ROW(),COLUMN()-1)),list!$A$2:$A$5034,0))</f>
        <v>Loren Rogers cell, Tustin Toyota</v>
      </c>
      <c r="G2616" s="34" t="s">
        <v>3931</v>
      </c>
      <c r="H2616" s="34">
        <v>1</v>
      </c>
      <c r="I2616" s="34"/>
    </row>
    <row r="2617" spans="1:9" ht="18.75" customHeight="1">
      <c r="A2617" s="34" t="s">
        <v>3934</v>
      </c>
      <c r="B2617" s="87">
        <v>44133</v>
      </c>
      <c r="C2617" s="36">
        <v>0.47152777777777777</v>
      </c>
      <c r="D2617" s="37">
        <v>0.47152777777777777</v>
      </c>
      <c r="E2617" s="34" t="s">
        <v>2366</v>
      </c>
      <c r="F2617" s="34" t="str">
        <f t="array" aca="1" ref="F2617" ca="1">INDEX(list!$C$2:$C$5034,MATCH(INDIRECT(ADDRESS(ROW(),COLUMN()-1)),list!$A$2:$A$5034,0))</f>
        <v xml:space="preserve">Dr. Brad Hughes Cell </v>
      </c>
      <c r="G2617" s="34" t="s">
        <v>3930</v>
      </c>
      <c r="H2617" s="34">
        <v>0</v>
      </c>
      <c r="I2617" s="34"/>
    </row>
    <row r="2618" spans="1:9" ht="18.75" customHeight="1">
      <c r="A2618" s="34" t="s">
        <v>3934</v>
      </c>
      <c r="B2618" s="87">
        <v>44133</v>
      </c>
      <c r="C2618" s="36">
        <v>0.49861111111111112</v>
      </c>
      <c r="D2618" s="37">
        <v>0.4993055555555555</v>
      </c>
      <c r="E2618" s="34" t="s">
        <v>866</v>
      </c>
      <c r="F2618" s="34" t="str">
        <f t="array" aca="1" ref="F2618" ca="1">INDEX(list!$C$2:$C$5034,MATCH(INDIRECT(ADDRESS(ROW(),COLUMN()-1)),list!$A$2:$A$5034,0))</f>
        <v>CPL - John CPL Cell</v>
      </c>
      <c r="G2618" s="34" t="s">
        <v>3929</v>
      </c>
      <c r="H2618" s="34">
        <v>1</v>
      </c>
      <c r="I2618" s="34"/>
    </row>
    <row r="2619" spans="1:9" ht="18.75" customHeight="1">
      <c r="A2619" s="34" t="s">
        <v>3934</v>
      </c>
      <c r="B2619" s="87">
        <v>44133</v>
      </c>
      <c r="C2619" s="36">
        <v>0.51388888888888895</v>
      </c>
      <c r="D2619" s="37">
        <v>0.51874999999999993</v>
      </c>
      <c r="E2619" s="34" t="s">
        <v>508</v>
      </c>
      <c r="F2619" s="34" t="str">
        <f t="array" aca="1" ref="F2619" ca="1">INDEX(list!$C$2:$C$5034,MATCH(INDIRECT(ADDRESS(ROW(),COLUMN()-1)),list!$A$2:$A$5034,0))</f>
        <v>Loren Rogers cell, Tustin Toyota</v>
      </c>
      <c r="G2619" s="34" t="s">
        <v>3929</v>
      </c>
      <c r="H2619" s="34">
        <v>7</v>
      </c>
      <c r="I2619" s="34"/>
    </row>
    <row r="2620" spans="1:9" ht="18.75" customHeight="1">
      <c r="A2620" s="34" t="s">
        <v>3934</v>
      </c>
      <c r="B2620" s="87">
        <v>44133</v>
      </c>
      <c r="C2620" s="36">
        <v>0.57013888888888886</v>
      </c>
      <c r="D2620" s="37">
        <v>0.57013888888888886</v>
      </c>
      <c r="E2620" s="34" t="s">
        <v>866</v>
      </c>
      <c r="F2620" s="34" t="str">
        <f t="array" aca="1" ref="F2620" ca="1">INDEX(list!$C$2:$C$5034,MATCH(INDIRECT(ADDRESS(ROW(),COLUMN()-1)),list!$A$2:$A$5034,0))</f>
        <v>CPL - John CPL Cell</v>
      </c>
      <c r="G2620" s="34" t="s">
        <v>3931</v>
      </c>
      <c r="H2620" s="34">
        <v>0</v>
      </c>
      <c r="I2620" s="34"/>
    </row>
    <row r="2621" spans="1:9" ht="18.75" customHeight="1">
      <c r="A2621" s="34" t="s">
        <v>3934</v>
      </c>
      <c r="B2621" s="87">
        <v>44133</v>
      </c>
      <c r="C2621" s="36">
        <v>0.57013888888888886</v>
      </c>
      <c r="D2621" s="37">
        <v>0.5708333333333333</v>
      </c>
      <c r="E2621" s="34" t="s">
        <v>866</v>
      </c>
      <c r="F2621" s="34" t="str">
        <f t="array" aca="1" ref="F2621" ca="1">INDEX(list!$C$2:$C$5034,MATCH(INDIRECT(ADDRESS(ROW(),COLUMN()-1)),list!$A$2:$A$5034,0))</f>
        <v>CPL - John CPL Cell</v>
      </c>
      <c r="G2621" s="34" t="s">
        <v>3931</v>
      </c>
      <c r="H2621" s="34">
        <v>1</v>
      </c>
      <c r="I2621" s="34"/>
    </row>
    <row r="2622" spans="1:9" ht="18.75" customHeight="1">
      <c r="A2622" s="34" t="s">
        <v>3934</v>
      </c>
      <c r="B2622" s="87">
        <v>44133</v>
      </c>
      <c r="C2622" s="36">
        <v>0.58611111111111114</v>
      </c>
      <c r="D2622" s="37">
        <v>0.58611111111111114</v>
      </c>
      <c r="E2622" s="34" t="s">
        <v>866</v>
      </c>
      <c r="F2622" s="34" t="str">
        <f t="array" aca="1" ref="F2622" ca="1">INDEX(list!$C$2:$C$5034,MATCH(INDIRECT(ADDRESS(ROW(),COLUMN()-1)),list!$A$2:$A$5034,0))</f>
        <v>CPL - John CPL Cell</v>
      </c>
      <c r="G2622" s="34" t="s">
        <v>3930</v>
      </c>
      <c r="H2622" s="34">
        <v>0</v>
      </c>
      <c r="I2622" s="34"/>
    </row>
    <row r="2623" spans="1:9" ht="18.75" customHeight="1">
      <c r="A2623" s="34" t="s">
        <v>3934</v>
      </c>
      <c r="B2623" s="87">
        <v>44133</v>
      </c>
      <c r="C2623" s="36">
        <v>0.59375</v>
      </c>
      <c r="D2623" s="37">
        <v>0.59444444444444444</v>
      </c>
      <c r="E2623" s="34" t="s">
        <v>866</v>
      </c>
      <c r="F2623" s="34" t="str">
        <f t="array" aca="1" ref="F2623" ca="1">INDEX(list!$C$2:$C$5034,MATCH(INDIRECT(ADDRESS(ROW(),COLUMN()-1)),list!$A$2:$A$5034,0))</f>
        <v>CPL - John CPL Cell</v>
      </c>
      <c r="G2623" s="34" t="s">
        <v>3931</v>
      </c>
      <c r="H2623" s="34">
        <v>1</v>
      </c>
      <c r="I2623" s="34"/>
    </row>
    <row r="2624" spans="1:9" ht="18.75" customHeight="1">
      <c r="A2624" s="34" t="s">
        <v>3934</v>
      </c>
      <c r="B2624" s="87">
        <v>44133</v>
      </c>
      <c r="C2624" s="36">
        <v>0.59375</v>
      </c>
      <c r="D2624" s="37">
        <v>0.59444444444444444</v>
      </c>
      <c r="E2624" s="34" t="s">
        <v>866</v>
      </c>
      <c r="F2624" s="34" t="str">
        <f t="array" aca="1" ref="F2624" ca="1">INDEX(list!$C$2:$C$5034,MATCH(INDIRECT(ADDRESS(ROW(),COLUMN()-1)),list!$A$2:$A$5034,0))</f>
        <v>CPL - John CPL Cell</v>
      </c>
      <c r="G2624" s="34" t="s">
        <v>3931</v>
      </c>
      <c r="H2624" s="34">
        <v>1</v>
      </c>
      <c r="I2624" s="34"/>
    </row>
    <row r="2625" spans="1:9" ht="18.75" customHeight="1">
      <c r="A2625" s="34" t="s">
        <v>3934</v>
      </c>
      <c r="B2625" s="87">
        <v>44133</v>
      </c>
      <c r="C2625" s="36">
        <v>0.59444444444444444</v>
      </c>
      <c r="D2625" s="37">
        <v>0.60277777777777775</v>
      </c>
      <c r="E2625" s="34" t="s">
        <v>866</v>
      </c>
      <c r="F2625" s="34" t="str">
        <f t="array" aca="1" ref="F2625" ca="1">INDEX(list!$C$2:$C$5034,MATCH(INDIRECT(ADDRESS(ROW(),COLUMN()-1)),list!$A$2:$A$5034,0))</f>
        <v>CPL - John CPL Cell</v>
      </c>
      <c r="G2625" s="34" t="s">
        <v>3931</v>
      </c>
      <c r="H2625" s="34">
        <v>12</v>
      </c>
      <c r="I2625" s="34"/>
    </row>
    <row r="2626" spans="1:9" ht="18.75" customHeight="1">
      <c r="A2626" s="34" t="s">
        <v>3934</v>
      </c>
      <c r="B2626" s="87">
        <v>44133</v>
      </c>
      <c r="C2626" s="36">
        <v>0.60416666666666663</v>
      </c>
      <c r="D2626" s="37">
        <v>0.60555555555555551</v>
      </c>
      <c r="E2626" s="34" t="s">
        <v>866</v>
      </c>
      <c r="F2626" s="34" t="str">
        <f t="array" aca="1" ref="F2626" ca="1">INDEX(list!$C$2:$C$5034,MATCH(INDIRECT(ADDRESS(ROW(),COLUMN()-1)),list!$A$2:$A$5034,0))</f>
        <v>CPL - John CPL Cell</v>
      </c>
      <c r="G2626" s="34" t="s">
        <v>3929</v>
      </c>
      <c r="H2626" s="34">
        <v>2</v>
      </c>
      <c r="I2626" s="34"/>
    </row>
    <row r="2627" spans="1:9" ht="18.75" customHeight="1">
      <c r="A2627" s="34" t="s">
        <v>3934</v>
      </c>
      <c r="B2627" s="87">
        <v>44133</v>
      </c>
      <c r="C2627" s="36">
        <v>0.62916666666666665</v>
      </c>
      <c r="D2627" s="37">
        <v>0.63750000000000007</v>
      </c>
      <c r="E2627" s="34" t="s">
        <v>940</v>
      </c>
      <c r="F2627" s="34" t="str">
        <f t="array" aca="1" ref="F2627" ca="1">INDEX(list!$C$2:$C$5034,MATCH(INDIRECT(ADDRESS(ROW(),COLUMN()-1)),list!$A$2:$A$5034,0))</f>
        <v>SOCO - James Sampson</v>
      </c>
      <c r="G2627" s="34" t="s">
        <v>3929</v>
      </c>
      <c r="H2627" s="34">
        <v>12</v>
      </c>
      <c r="I2627" s="34"/>
    </row>
    <row r="2628" spans="1:9" ht="18.75" customHeight="1">
      <c r="A2628" s="34" t="s">
        <v>3934</v>
      </c>
      <c r="B2628" s="87">
        <v>44133</v>
      </c>
      <c r="C2628" s="36">
        <v>0.67291666666666661</v>
      </c>
      <c r="D2628" s="37">
        <v>0.68680555555555556</v>
      </c>
      <c r="E2628" s="34" t="s">
        <v>866</v>
      </c>
      <c r="F2628" s="34" t="str">
        <f t="array" aca="1" ref="F2628" ca="1">INDEX(list!$C$2:$C$5034,MATCH(INDIRECT(ADDRESS(ROW(),COLUMN()-1)),list!$A$2:$A$5034,0))</f>
        <v>CPL - John CPL Cell</v>
      </c>
      <c r="G2628" s="34" t="s">
        <v>3931</v>
      </c>
      <c r="H2628" s="34">
        <v>20</v>
      </c>
      <c r="I2628" s="34"/>
    </row>
    <row r="2629" spans="1:9" ht="18.75" customHeight="1">
      <c r="A2629" s="34" t="s">
        <v>3935</v>
      </c>
      <c r="B2629" s="87">
        <v>44134</v>
      </c>
      <c r="C2629" s="36">
        <v>0.29791666666666666</v>
      </c>
      <c r="D2629" s="37">
        <v>0.29791666666666666</v>
      </c>
      <c r="E2629" s="34" t="s">
        <v>1637</v>
      </c>
      <c r="F2629" s="34" t="str">
        <f t="array" aca="1" ref="F2629" ca="1">INDEX(list!$C$2:$C$5034,MATCH(INDIRECT(ADDRESS(ROW(),COLUMN()-1)),list!$A$2:$A$5034,0))</f>
        <v>Mary Louise Zeller Cell</v>
      </c>
      <c r="G2629" s="34" t="s">
        <v>3930</v>
      </c>
      <c r="H2629" s="34">
        <v>0</v>
      </c>
      <c r="I2629" s="34"/>
    </row>
    <row r="2630" spans="1:9" ht="18.75" customHeight="1">
      <c r="A2630" s="34" t="s">
        <v>3935</v>
      </c>
      <c r="B2630" s="87">
        <v>44134</v>
      </c>
      <c r="C2630" s="36">
        <v>0.30694444444444441</v>
      </c>
      <c r="D2630" s="37">
        <v>0.30694444444444441</v>
      </c>
      <c r="E2630" s="34" t="s">
        <v>3939</v>
      </c>
      <c r="F2630" s="34" t="e">
        <f t="array" aca="1" ref="F2630" ca="1">INDEX(list!$C$2:$C$5034,MATCH(INDIRECT(ADDRESS(ROW(),COLUMN()-1)),list!$A$2:$A$5034,0))</f>
        <v>#N/A</v>
      </c>
      <c r="G2630" s="34" t="s">
        <v>3930</v>
      </c>
      <c r="H2630" s="34">
        <v>0</v>
      </c>
      <c r="I2630" s="34"/>
    </row>
    <row r="2631" spans="1:9" ht="18.75" customHeight="1">
      <c r="A2631" s="34" t="s">
        <v>3935</v>
      </c>
      <c r="B2631" s="87">
        <v>44134</v>
      </c>
      <c r="C2631" s="36">
        <v>0.32569444444444445</v>
      </c>
      <c r="D2631" s="37">
        <v>0.32569444444444445</v>
      </c>
      <c r="E2631" s="34" t="s">
        <v>3939</v>
      </c>
      <c r="F2631" s="34" t="e">
        <f t="array" aca="1" ref="F2631" ca="1">INDEX(list!$C$2:$C$5034,MATCH(INDIRECT(ADDRESS(ROW(),COLUMN()-1)),list!$A$2:$A$5034,0))</f>
        <v>#N/A</v>
      </c>
      <c r="G2631" s="34" t="s">
        <v>3930</v>
      </c>
      <c r="H2631" s="34">
        <v>0</v>
      </c>
      <c r="I2631" s="34"/>
    </row>
    <row r="2632" spans="1:9" ht="18.75" customHeight="1">
      <c r="A2632" s="34" t="s">
        <v>3935</v>
      </c>
      <c r="B2632" s="87">
        <v>44134</v>
      </c>
      <c r="C2632" s="36">
        <v>0.3666666666666667</v>
      </c>
      <c r="D2632" s="37">
        <v>0.36944444444444446</v>
      </c>
      <c r="E2632" s="34" t="s">
        <v>1028</v>
      </c>
      <c r="F2632" s="34" t="str">
        <f t="array" aca="1" ref="F2632" ca="1">INDEX(list!$C$2:$C$5034,MATCH(INDIRECT(ADDRESS(ROW(),COLUMN()-1)),list!$A$2:$A$5034,0))</f>
        <v>JAG - Jo Anne Golden</v>
      </c>
      <c r="G2632" s="34" t="s">
        <v>3929</v>
      </c>
      <c r="H2632" s="34">
        <v>4</v>
      </c>
      <c r="I2632" s="34"/>
    </row>
    <row r="2633" spans="1:9" ht="18.75" customHeight="1">
      <c r="A2633" s="34" t="s">
        <v>3935</v>
      </c>
      <c r="B2633" s="87">
        <v>44134</v>
      </c>
      <c r="C2633" s="36">
        <v>0.37361111111111112</v>
      </c>
      <c r="D2633" s="37">
        <v>0.37361111111111112</v>
      </c>
      <c r="E2633" s="34" t="s">
        <v>1114</v>
      </c>
      <c r="F2633" s="34" t="str">
        <f t="array" aca="1" ref="F2633" ca="1">INDEX(list!$C$2:$C$5034,MATCH(INDIRECT(ADDRESS(ROW(),COLUMN()-1)),list!$A$2:$A$5034,0))</f>
        <v>CNH - Harry Harrison Cell</v>
      </c>
      <c r="G2633" s="34" t="s">
        <v>3930</v>
      </c>
      <c r="H2633" s="34">
        <v>0</v>
      </c>
      <c r="I2633" s="34"/>
    </row>
    <row r="2634" spans="1:9" ht="18.75" customHeight="1">
      <c r="A2634" s="34" t="s">
        <v>3935</v>
      </c>
      <c r="B2634" s="87">
        <v>44134</v>
      </c>
      <c r="C2634" s="36">
        <v>0.37986111111111115</v>
      </c>
      <c r="D2634" s="37">
        <v>0.37986111111111115</v>
      </c>
      <c r="E2634" s="34" t="s">
        <v>3583</v>
      </c>
      <c r="F2634" s="34" t="str">
        <f t="array" aca="1" ref="F2634" ca="1">INDEX(list!$C$2:$C$5034,MATCH(INDIRECT(ADDRESS(ROW(),COLUMN()-1)),list!$A$2:$A$5034,0))</f>
        <v>PDM - Don Hoffman</v>
      </c>
      <c r="G2634" s="34" t="s">
        <v>3930</v>
      </c>
      <c r="H2634" s="34">
        <v>0</v>
      </c>
      <c r="I2634" s="34"/>
    </row>
    <row r="2635" spans="1:9" ht="18.75" customHeight="1">
      <c r="A2635" s="34" t="s">
        <v>3935</v>
      </c>
      <c r="B2635" s="87">
        <v>44134</v>
      </c>
      <c r="C2635" s="36">
        <v>0.38680555555555557</v>
      </c>
      <c r="D2635" s="37">
        <v>0.38750000000000001</v>
      </c>
      <c r="E2635" s="34" t="s">
        <v>1637</v>
      </c>
      <c r="F2635" s="34" t="str">
        <f t="array" aca="1" ref="F2635" ca="1">INDEX(list!$C$2:$C$5034,MATCH(INDIRECT(ADDRESS(ROW(),COLUMN()-1)),list!$A$2:$A$5034,0))</f>
        <v>Mary Louise Zeller Cell</v>
      </c>
      <c r="G2635" s="34" t="s">
        <v>3931</v>
      </c>
      <c r="H2635" s="34">
        <v>1</v>
      </c>
      <c r="I2635" s="34"/>
    </row>
    <row r="2636" spans="1:9" ht="18.75" customHeight="1">
      <c r="A2636" s="34" t="s">
        <v>3935</v>
      </c>
      <c r="B2636" s="87">
        <v>44134</v>
      </c>
      <c r="C2636" s="36">
        <v>0.38680555555555557</v>
      </c>
      <c r="D2636" s="37">
        <v>0.40486111111111112</v>
      </c>
      <c r="E2636" s="34" t="s">
        <v>1637</v>
      </c>
      <c r="F2636" s="34" t="str">
        <f t="array" aca="1" ref="F2636" ca="1">INDEX(list!$C$2:$C$5034,MATCH(INDIRECT(ADDRESS(ROW(),COLUMN()-1)),list!$A$2:$A$5034,0))</f>
        <v>Mary Louise Zeller Cell</v>
      </c>
      <c r="G2636" s="34" t="s">
        <v>3929</v>
      </c>
      <c r="H2636" s="34">
        <v>26</v>
      </c>
      <c r="I2636" s="34"/>
    </row>
    <row r="2637" spans="1:9" ht="18.75" customHeight="1">
      <c r="A2637" s="34" t="s">
        <v>3935</v>
      </c>
      <c r="B2637" s="87">
        <v>44134</v>
      </c>
      <c r="C2637" s="36">
        <v>0.40277777777777773</v>
      </c>
      <c r="D2637" s="37">
        <v>0.40277777777777773</v>
      </c>
      <c r="E2637" s="34" t="s">
        <v>866</v>
      </c>
      <c r="F2637" s="34" t="str">
        <f t="array" aca="1" ref="F2637" ca="1">INDEX(list!$C$2:$C$5034,MATCH(INDIRECT(ADDRESS(ROW(),COLUMN()-1)),list!$A$2:$A$5034,0))</f>
        <v>CPL - John CPL Cell</v>
      </c>
      <c r="G2637" s="34" t="s">
        <v>3930</v>
      </c>
      <c r="H2637" s="34">
        <v>0</v>
      </c>
      <c r="I2637" s="34"/>
    </row>
    <row r="2638" spans="1:9" ht="18.75" customHeight="1">
      <c r="A2638" s="34" t="s">
        <v>3935</v>
      </c>
      <c r="B2638" s="87">
        <v>44134</v>
      </c>
      <c r="C2638" s="36">
        <v>0.4055555555555555</v>
      </c>
      <c r="D2638" s="37">
        <v>0.4055555555555555</v>
      </c>
      <c r="E2638" s="34" t="s">
        <v>1637</v>
      </c>
      <c r="F2638" s="34" t="str">
        <f t="array" aca="1" ref="F2638" ca="1">INDEX(list!$C$2:$C$5034,MATCH(INDIRECT(ADDRESS(ROW(),COLUMN()-1)),list!$A$2:$A$5034,0))</f>
        <v>Mary Louise Zeller Cell</v>
      </c>
      <c r="G2638" s="34" t="s">
        <v>3930</v>
      </c>
      <c r="H2638" s="34">
        <v>0</v>
      </c>
      <c r="I2638" s="34"/>
    </row>
    <row r="2639" spans="1:9" ht="18.75" customHeight="1">
      <c r="A2639" s="34" t="s">
        <v>3935</v>
      </c>
      <c r="B2639" s="87">
        <v>44134</v>
      </c>
      <c r="C2639" s="36">
        <v>0.4055555555555555</v>
      </c>
      <c r="D2639" s="37">
        <v>0.40625</v>
      </c>
      <c r="E2639" s="34" t="s">
        <v>1637</v>
      </c>
      <c r="F2639" s="34" t="str">
        <f t="array" aca="1" ref="F2639" ca="1">INDEX(list!$C$2:$C$5034,MATCH(INDIRECT(ADDRESS(ROW(),COLUMN()-1)),list!$A$2:$A$5034,0))</f>
        <v>Mary Louise Zeller Cell</v>
      </c>
      <c r="G2639" s="34" t="s">
        <v>3931</v>
      </c>
      <c r="H2639" s="34">
        <v>1</v>
      </c>
      <c r="I2639" s="34"/>
    </row>
    <row r="2640" spans="1:9" ht="18.75" customHeight="1">
      <c r="A2640" s="34" t="s">
        <v>3935</v>
      </c>
      <c r="B2640" s="87">
        <v>44134</v>
      </c>
      <c r="C2640" s="36">
        <v>0.4055555555555555</v>
      </c>
      <c r="D2640" s="37">
        <v>0.40625</v>
      </c>
      <c r="E2640" s="34" t="s">
        <v>1637</v>
      </c>
      <c r="F2640" s="34" t="str">
        <f t="array" aca="1" ref="F2640" ca="1">INDEX(list!$C$2:$C$5034,MATCH(INDIRECT(ADDRESS(ROW(),COLUMN()-1)),list!$A$2:$A$5034,0))</f>
        <v>Mary Louise Zeller Cell</v>
      </c>
      <c r="G2640" s="34" t="s">
        <v>3931</v>
      </c>
      <c r="H2640" s="34">
        <v>1</v>
      </c>
      <c r="I2640" s="34"/>
    </row>
    <row r="2641" spans="1:9" ht="18.75" customHeight="1">
      <c r="A2641" s="34" t="s">
        <v>3935</v>
      </c>
      <c r="B2641" s="87">
        <v>44134</v>
      </c>
      <c r="C2641" s="36">
        <v>0.4055555555555555</v>
      </c>
      <c r="D2641" s="37">
        <v>0.40625</v>
      </c>
      <c r="E2641" s="34" t="s">
        <v>1637</v>
      </c>
      <c r="F2641" s="34" t="str">
        <f t="array" aca="1" ref="F2641" ca="1">INDEX(list!$C$2:$C$5034,MATCH(INDIRECT(ADDRESS(ROW(),COLUMN()-1)),list!$A$2:$A$5034,0))</f>
        <v>Mary Louise Zeller Cell</v>
      </c>
      <c r="G2641" s="34" t="s">
        <v>3931</v>
      </c>
      <c r="H2641" s="34">
        <v>1</v>
      </c>
      <c r="I2641" s="34"/>
    </row>
    <row r="2642" spans="1:9" ht="18.75" customHeight="1">
      <c r="A2642" s="34" t="s">
        <v>3935</v>
      </c>
      <c r="B2642" s="87">
        <v>44134</v>
      </c>
      <c r="C2642" s="36">
        <v>0.4055555555555555</v>
      </c>
      <c r="D2642" s="37">
        <v>0.41875000000000001</v>
      </c>
      <c r="E2642" s="34" t="s">
        <v>1637</v>
      </c>
      <c r="F2642" s="34" t="str">
        <f t="array" aca="1" ref="F2642" ca="1">INDEX(list!$C$2:$C$5034,MATCH(INDIRECT(ADDRESS(ROW(),COLUMN()-1)),list!$A$2:$A$5034,0))</f>
        <v>Mary Louise Zeller Cell</v>
      </c>
      <c r="G2642" s="34" t="s">
        <v>3929</v>
      </c>
      <c r="H2642" s="34">
        <v>19</v>
      </c>
      <c r="I2642" s="34"/>
    </row>
    <row r="2643" spans="1:9" ht="18.75" customHeight="1">
      <c r="A2643" s="34" t="s">
        <v>3935</v>
      </c>
      <c r="B2643" s="87">
        <v>44134</v>
      </c>
      <c r="C2643" s="36">
        <v>0.41250000000000003</v>
      </c>
      <c r="D2643" s="37">
        <v>0.41250000000000003</v>
      </c>
      <c r="E2643" s="34" t="s">
        <v>866</v>
      </c>
      <c r="F2643" s="34" t="str">
        <f t="array" aca="1" ref="F2643" ca="1">INDEX(list!$C$2:$C$5034,MATCH(INDIRECT(ADDRESS(ROW(),COLUMN()-1)),list!$A$2:$A$5034,0))</f>
        <v>CPL - John CPL Cell</v>
      </c>
      <c r="G2643" s="34" t="s">
        <v>3930</v>
      </c>
      <c r="H2643" s="34">
        <v>0</v>
      </c>
      <c r="I2643" s="34"/>
    </row>
    <row r="2644" spans="1:9" ht="18.75" customHeight="1">
      <c r="A2644" s="34" t="s">
        <v>3935</v>
      </c>
      <c r="B2644" s="87">
        <v>44134</v>
      </c>
      <c r="C2644" s="36">
        <v>0.43402777777777773</v>
      </c>
      <c r="D2644" s="37">
        <v>0.45277777777777778</v>
      </c>
      <c r="E2644" s="34" t="s">
        <v>1114</v>
      </c>
      <c r="F2644" s="34" t="str">
        <f t="array" aca="1" ref="F2644" ca="1">INDEX(list!$C$2:$C$5034,MATCH(INDIRECT(ADDRESS(ROW(),COLUMN()-1)),list!$A$2:$A$5034,0))</f>
        <v>CNH - Harry Harrison Cell</v>
      </c>
      <c r="G2644" s="34" t="s">
        <v>3929</v>
      </c>
      <c r="H2644" s="34">
        <v>27</v>
      </c>
      <c r="I2644" s="34"/>
    </row>
    <row r="2645" spans="1:9" ht="18.75" customHeight="1">
      <c r="A2645" s="34" t="s">
        <v>3935</v>
      </c>
      <c r="B2645" s="87">
        <v>44134</v>
      </c>
      <c r="C2645" s="36">
        <v>0.43402777777777773</v>
      </c>
      <c r="D2645" s="37">
        <v>0.43402777777777773</v>
      </c>
      <c r="E2645" s="34" t="s">
        <v>2366</v>
      </c>
      <c r="F2645" s="34" t="str">
        <f t="array" aca="1" ref="F2645" ca="1">INDEX(list!$C$2:$C$5034,MATCH(INDIRECT(ADDRESS(ROW(),COLUMN()-1)),list!$A$2:$A$5034,0))</f>
        <v xml:space="preserve">Dr. Brad Hughes Cell </v>
      </c>
      <c r="G2645" s="34" t="s">
        <v>3930</v>
      </c>
      <c r="H2645" s="34">
        <v>0</v>
      </c>
      <c r="I2645" s="34"/>
    </row>
    <row r="2646" spans="1:9" ht="18.75" customHeight="1">
      <c r="A2646" s="34" t="s">
        <v>3935</v>
      </c>
      <c r="B2646" s="87">
        <v>44134</v>
      </c>
      <c r="C2646" s="36">
        <v>0.4381944444444445</v>
      </c>
      <c r="D2646" s="37">
        <v>0.4381944444444445</v>
      </c>
      <c r="E2646" s="34" t="s">
        <v>866</v>
      </c>
      <c r="F2646" s="34" t="str">
        <f t="array" aca="1" ref="F2646" ca="1">INDEX(list!$C$2:$C$5034,MATCH(INDIRECT(ADDRESS(ROW(),COLUMN()-1)),list!$A$2:$A$5034,0))</f>
        <v>CPL - John CPL Cell</v>
      </c>
      <c r="G2646" s="34" t="s">
        <v>3930</v>
      </c>
      <c r="H2646" s="34">
        <v>0</v>
      </c>
      <c r="I2646" s="34"/>
    </row>
    <row r="2647" spans="1:9" ht="18.75" customHeight="1">
      <c r="A2647" s="34" t="s">
        <v>3935</v>
      </c>
      <c r="B2647" s="87">
        <v>44134</v>
      </c>
      <c r="C2647" s="36">
        <v>0.45624999999999999</v>
      </c>
      <c r="D2647" s="37">
        <v>0.47013888888888888</v>
      </c>
      <c r="E2647" s="34" t="s">
        <v>2366</v>
      </c>
      <c r="F2647" s="34" t="str">
        <f t="array" aca="1" ref="F2647" ca="1">INDEX(list!$C$2:$C$5034,MATCH(INDIRECT(ADDRESS(ROW(),COLUMN()-1)),list!$A$2:$A$5034,0))</f>
        <v xml:space="preserve">Dr. Brad Hughes Cell </v>
      </c>
      <c r="G2647" s="34" t="s">
        <v>3929</v>
      </c>
      <c r="H2647" s="34">
        <v>20</v>
      </c>
      <c r="I2647" s="34"/>
    </row>
    <row r="2648" spans="1:9" ht="18.75" customHeight="1">
      <c r="A2648" s="34" t="s">
        <v>3935</v>
      </c>
      <c r="B2648" s="87">
        <v>44134</v>
      </c>
      <c r="C2648" s="36">
        <v>0.58333333333333337</v>
      </c>
      <c r="D2648" s="37">
        <v>0.58333333333333337</v>
      </c>
      <c r="E2648" s="34" t="s">
        <v>866</v>
      </c>
      <c r="F2648" s="34" t="str">
        <f t="array" aca="1" ref="F2648" ca="1">INDEX(list!$C$2:$C$5034,MATCH(INDIRECT(ADDRESS(ROW(),COLUMN()-1)),list!$A$2:$A$5034,0))</f>
        <v>CPL - John CPL Cell</v>
      </c>
      <c r="G2648" s="34" t="s">
        <v>3930</v>
      </c>
      <c r="H2648" s="34">
        <v>0</v>
      </c>
      <c r="I2648" s="34"/>
    </row>
    <row r="2649" spans="1:9" ht="18.75" customHeight="1">
      <c r="A2649" s="34" t="s">
        <v>3935</v>
      </c>
      <c r="B2649" s="87">
        <v>44134</v>
      </c>
      <c r="C2649" s="36">
        <v>0.58750000000000002</v>
      </c>
      <c r="D2649" s="37">
        <v>0.58888888888888891</v>
      </c>
      <c r="E2649" s="34" t="s">
        <v>866</v>
      </c>
      <c r="F2649" s="34" t="str">
        <f t="array" aca="1" ref="F2649" ca="1">INDEX(list!$C$2:$C$5034,MATCH(INDIRECT(ADDRESS(ROW(),COLUMN()-1)),list!$A$2:$A$5034,0))</f>
        <v>CPL - John CPL Cell</v>
      </c>
      <c r="G2649" s="34" t="s">
        <v>3931</v>
      </c>
      <c r="H2649" s="34">
        <v>2</v>
      </c>
      <c r="I2649" s="34"/>
    </row>
    <row r="2650" spans="1:9" ht="18.75" customHeight="1">
      <c r="A2650" s="34" t="s">
        <v>3935</v>
      </c>
      <c r="B2650" s="87">
        <v>44134</v>
      </c>
      <c r="C2650" s="36">
        <v>0.59166666666666667</v>
      </c>
      <c r="D2650" s="37">
        <v>0.60763888888888895</v>
      </c>
      <c r="E2650" s="34" t="s">
        <v>1346</v>
      </c>
      <c r="F2650" s="34" t="str">
        <f t="array" aca="1" ref="F2650" ca="1">INDEX(list!$C$2:$C$5034,MATCH(INDIRECT(ADDRESS(ROW(),COLUMN()-1)),list!$A$2:$A$5034,0))</f>
        <v>VA - Cheri Palmer</v>
      </c>
      <c r="G2650" s="34" t="s">
        <v>3929</v>
      </c>
      <c r="H2650" s="34">
        <v>23</v>
      </c>
      <c r="I2650" s="34"/>
    </row>
    <row r="2651" spans="1:9" ht="18.75" customHeight="1">
      <c r="A2651" s="34" t="s">
        <v>3935</v>
      </c>
      <c r="B2651" s="87">
        <v>44134</v>
      </c>
      <c r="C2651" s="36">
        <v>0.61736111111111114</v>
      </c>
      <c r="D2651" s="37">
        <v>0.62222222222222223</v>
      </c>
      <c r="E2651" s="34" t="s">
        <v>2035</v>
      </c>
      <c r="F2651" s="34" t="str">
        <f t="array" aca="1" ref="F2651" ca="1">INDEX(list!$C$2:$C$5034,MATCH(INDIRECT(ADDRESS(ROW(),COLUMN()-1)),list!$A$2:$A$5034,0))</f>
        <v>Christie Wu</v>
      </c>
      <c r="G2651" s="34" t="s">
        <v>3929</v>
      </c>
      <c r="H2651" s="34">
        <v>7</v>
      </c>
      <c r="I2651" s="34"/>
    </row>
    <row r="2652" spans="1:9" ht="18.75" customHeight="1">
      <c r="A2652" s="34" t="s">
        <v>3935</v>
      </c>
      <c r="B2652" s="87">
        <v>44134</v>
      </c>
      <c r="C2652" s="36">
        <v>0.62777777777777777</v>
      </c>
      <c r="D2652" s="37">
        <v>0.63750000000000007</v>
      </c>
      <c r="E2652" s="34" t="s">
        <v>2035</v>
      </c>
      <c r="F2652" s="34" t="str">
        <f t="array" aca="1" ref="F2652" ca="1">INDEX(list!$C$2:$C$5034,MATCH(INDIRECT(ADDRESS(ROW(),COLUMN()-1)),list!$A$2:$A$5034,0))</f>
        <v>Christie Wu</v>
      </c>
      <c r="G2652" s="34" t="s">
        <v>3929</v>
      </c>
      <c r="H2652" s="34">
        <v>14</v>
      </c>
      <c r="I2652" s="34"/>
    </row>
    <row r="2653" spans="1:9" ht="18.75" customHeight="1">
      <c r="A2653" s="34" t="s">
        <v>3935</v>
      </c>
      <c r="B2653" s="87">
        <v>44134</v>
      </c>
      <c r="C2653" s="36">
        <v>0.64444444444444449</v>
      </c>
      <c r="D2653" s="37">
        <v>0.64583333333333337</v>
      </c>
      <c r="E2653" s="34" t="s">
        <v>2035</v>
      </c>
      <c r="F2653" s="34" t="str">
        <f t="array" aca="1" ref="F2653" ca="1">INDEX(list!$C$2:$C$5034,MATCH(INDIRECT(ADDRESS(ROW(),COLUMN()-1)),list!$A$2:$A$5034,0))</f>
        <v>Christie Wu</v>
      </c>
      <c r="G2653" s="34" t="s">
        <v>3929</v>
      </c>
      <c r="H2653" s="34">
        <v>2</v>
      </c>
      <c r="I2653" s="34"/>
    </row>
    <row r="2654" spans="1:9" ht="18.75" customHeight="1">
      <c r="A2654" s="34" t="s">
        <v>3935</v>
      </c>
      <c r="B2654" s="87">
        <v>44134</v>
      </c>
      <c r="C2654" s="36">
        <v>0.64513888888888882</v>
      </c>
      <c r="D2654" s="37">
        <v>0.64652777777777781</v>
      </c>
      <c r="E2654" s="34" t="s">
        <v>3939</v>
      </c>
      <c r="F2654" s="34" t="e">
        <f t="array" aca="1" ref="F2654" ca="1">INDEX(list!$C$2:$C$5034,MATCH(INDIRECT(ADDRESS(ROW(),COLUMN()-1)),list!$A$2:$A$5034,0))</f>
        <v>#N/A</v>
      </c>
      <c r="G2654" s="34" t="s">
        <v>3929</v>
      </c>
      <c r="H2654" s="34">
        <v>2</v>
      </c>
      <c r="I2654" s="34"/>
    </row>
    <row r="2655" spans="1:9" ht="18.75" customHeight="1">
      <c r="A2655" s="34" t="s">
        <v>3935</v>
      </c>
      <c r="B2655" s="87">
        <v>44134</v>
      </c>
      <c r="C2655" s="36">
        <v>0.64861111111111114</v>
      </c>
      <c r="D2655" s="37">
        <v>0.66111111111111109</v>
      </c>
      <c r="E2655" s="34" t="s">
        <v>3939</v>
      </c>
      <c r="F2655" s="34" t="e">
        <f t="array" aca="1" ref="F2655" ca="1">INDEX(list!$C$2:$C$5034,MATCH(INDIRECT(ADDRESS(ROW(),COLUMN()-1)),list!$A$2:$A$5034,0))</f>
        <v>#N/A</v>
      </c>
      <c r="G2655" s="34" t="s">
        <v>3929</v>
      </c>
      <c r="H2655" s="34">
        <v>18</v>
      </c>
      <c r="I2655" s="34"/>
    </row>
    <row r="2656" spans="1:9" ht="18.75" customHeight="1">
      <c r="A2656" s="34" t="s">
        <v>3935</v>
      </c>
      <c r="B2656" s="87">
        <v>44134</v>
      </c>
      <c r="C2656" s="36">
        <v>0.66041666666666665</v>
      </c>
      <c r="D2656" s="37">
        <v>0.66111111111111109</v>
      </c>
      <c r="E2656" s="34" t="s">
        <v>1811</v>
      </c>
      <c r="F2656" s="34" t="str">
        <f t="array" aca="1" ref="F2656" ca="1">INDEX(list!$C$2:$C$5034,MATCH(INDIRECT(ADDRESS(ROW(),COLUMN()-1)),list!$A$2:$A$5034,0))</f>
        <v>Plume Wifi (multiple clients)</v>
      </c>
      <c r="G2656" s="34" t="s">
        <v>3931</v>
      </c>
      <c r="H2656" s="34">
        <v>1</v>
      </c>
      <c r="I2656" s="34"/>
    </row>
    <row r="2657" spans="1:9" ht="18.75" customHeight="1">
      <c r="A2657" s="34" t="s">
        <v>3935</v>
      </c>
      <c r="B2657" s="87">
        <v>44134</v>
      </c>
      <c r="C2657" s="36">
        <v>0.66111111111111109</v>
      </c>
      <c r="D2657" s="37">
        <v>0.66249999999999998</v>
      </c>
      <c r="E2657" s="34" t="s">
        <v>1811</v>
      </c>
      <c r="F2657" s="34" t="str">
        <f t="array" aca="1" ref="F2657" ca="1">INDEX(list!$C$2:$C$5034,MATCH(INDIRECT(ADDRESS(ROW(),COLUMN()-1)),list!$A$2:$A$5034,0))</f>
        <v>Plume Wifi (multiple clients)</v>
      </c>
      <c r="G2657" s="34" t="s">
        <v>3931</v>
      </c>
      <c r="H2657" s="34">
        <v>2</v>
      </c>
      <c r="I2657" s="34"/>
    </row>
    <row r="2658" spans="1:9" ht="18.75" customHeight="1">
      <c r="A2658" s="34" t="s">
        <v>3935</v>
      </c>
      <c r="B2658" s="87">
        <v>44134</v>
      </c>
      <c r="C2658" s="36">
        <v>0.66111111111111109</v>
      </c>
      <c r="D2658" s="37">
        <v>0.6791666666666667</v>
      </c>
      <c r="E2658" s="34" t="s">
        <v>3021</v>
      </c>
      <c r="F2658" s="34" t="str">
        <f t="array" aca="1" ref="F2658" ca="1">INDEX(list!$C$2:$C$5034,MATCH(INDIRECT(ADDRESS(ROW(),COLUMN()-1)),list!$A$2:$A$5034,0))</f>
        <v>Newport Pulmonary Associates - Thomas Diamant</v>
      </c>
      <c r="G2658" s="34" t="s">
        <v>3931</v>
      </c>
      <c r="H2658" s="34">
        <v>26</v>
      </c>
      <c r="I2658" s="34"/>
    </row>
    <row r="2659" spans="1:9" ht="18.75" customHeight="1">
      <c r="A2659" s="34" t="s">
        <v>3935</v>
      </c>
      <c r="B2659" s="87">
        <v>44134</v>
      </c>
      <c r="C2659" s="36">
        <v>0.66180555555555554</v>
      </c>
      <c r="D2659" s="37">
        <v>0.66249999999999998</v>
      </c>
      <c r="E2659" s="34" t="s">
        <v>1811</v>
      </c>
      <c r="F2659" s="34" t="str">
        <f t="array" aca="1" ref="F2659" ca="1">INDEX(list!$C$2:$C$5034,MATCH(INDIRECT(ADDRESS(ROW(),COLUMN()-1)),list!$A$2:$A$5034,0))</f>
        <v>Plume Wifi (multiple clients)</v>
      </c>
      <c r="G2659" s="34" t="s">
        <v>3931</v>
      </c>
      <c r="H2659" s="34">
        <v>1</v>
      </c>
      <c r="I2659" s="34"/>
    </row>
    <row r="2660" spans="1:9" ht="18.75" customHeight="1">
      <c r="A2660" s="34" t="s">
        <v>3935</v>
      </c>
      <c r="B2660" s="87">
        <v>44134</v>
      </c>
      <c r="C2660" s="36">
        <v>0.66249999999999998</v>
      </c>
      <c r="D2660" s="37">
        <v>0.6743055555555556</v>
      </c>
      <c r="E2660" s="34" t="s">
        <v>1811</v>
      </c>
      <c r="F2660" s="34" t="str">
        <f t="array" aca="1" ref="F2660" ca="1">INDEX(list!$C$2:$C$5034,MATCH(INDIRECT(ADDRESS(ROW(),COLUMN()-1)),list!$A$2:$A$5034,0))</f>
        <v>Plume Wifi (multiple clients)</v>
      </c>
      <c r="G2660" s="34" t="s">
        <v>3931</v>
      </c>
      <c r="H2660" s="34">
        <v>17</v>
      </c>
      <c r="I2660" s="34"/>
    </row>
    <row r="2661" spans="1:9" ht="18.75" customHeight="1">
      <c r="A2661" s="34" t="s">
        <v>3935</v>
      </c>
      <c r="B2661" s="87">
        <v>44134</v>
      </c>
      <c r="C2661" s="36">
        <v>0.68402777777777779</v>
      </c>
      <c r="D2661" s="37">
        <v>0.68472222222222223</v>
      </c>
      <c r="E2661" s="34" t="s">
        <v>17</v>
      </c>
      <c r="F2661" s="34" t="str">
        <f t="array" aca="1" ref="F2661" ca="1">INDEX(list!$C$2:$C$5034,MATCH(INDIRECT(ADDRESS(ROW(),COLUMN()-1)),list!$A$2:$A$5034,0))</f>
        <v>Quickbooks</v>
      </c>
      <c r="G2661" s="34" t="s">
        <v>3929</v>
      </c>
      <c r="H2661" s="34">
        <v>1</v>
      </c>
      <c r="I2661" s="34"/>
    </row>
    <row r="2662" spans="1:9" ht="18.75" customHeight="1">
      <c r="A2662" s="34" t="s">
        <v>3935</v>
      </c>
      <c r="B2662" s="87">
        <v>44134</v>
      </c>
      <c r="C2662" s="36">
        <v>0.69027777777777777</v>
      </c>
      <c r="D2662" s="37">
        <v>0.73888888888888893</v>
      </c>
      <c r="E2662" s="34" t="s">
        <v>2035</v>
      </c>
      <c r="F2662" s="34" t="str">
        <f t="array" aca="1" ref="F2662" ca="1">INDEX(list!$C$2:$C$5034,MATCH(INDIRECT(ADDRESS(ROW(),COLUMN()-1)),list!$A$2:$A$5034,0))</f>
        <v>Christie Wu</v>
      </c>
      <c r="G2662" s="34" t="s">
        <v>3929</v>
      </c>
      <c r="H2662" s="34">
        <v>70</v>
      </c>
      <c r="I2662" s="34"/>
    </row>
    <row r="2663" spans="1:9" ht="18.75" customHeight="1">
      <c r="A2663" s="34" t="s">
        <v>3937</v>
      </c>
      <c r="B2663" s="87">
        <v>44135</v>
      </c>
      <c r="C2663" s="36">
        <v>0.40416666666666662</v>
      </c>
      <c r="D2663" s="37">
        <v>0.40416666666666662</v>
      </c>
      <c r="E2663" s="34" t="s">
        <v>3272</v>
      </c>
      <c r="F2663" s="34" t="str">
        <f t="array" aca="1" ref="F2663" ca="1">INDEX(list!$C$2:$C$5034,MATCH(INDIRECT(ADDRESS(ROW(),COLUMN()-1)),list!$A$2:$A$5034,0))</f>
        <v>Elaina Cell</v>
      </c>
      <c r="G2663" s="34" t="s">
        <v>3930</v>
      </c>
      <c r="H2663" s="34">
        <v>0</v>
      </c>
      <c r="I2663" s="34"/>
    </row>
    <row r="2664" spans="1:9" ht="18.75" customHeight="1">
      <c r="A2664" s="34" t="s">
        <v>3937</v>
      </c>
      <c r="B2664" s="87">
        <v>44135</v>
      </c>
      <c r="C2664" s="36">
        <v>0.40625</v>
      </c>
      <c r="D2664" s="37">
        <v>0.4069444444444445</v>
      </c>
      <c r="E2664" s="34" t="s">
        <v>3272</v>
      </c>
      <c r="F2664" s="34" t="str">
        <f t="array" aca="1" ref="F2664" ca="1">INDEX(list!$C$2:$C$5034,MATCH(INDIRECT(ADDRESS(ROW(),COLUMN()-1)),list!$A$2:$A$5034,0))</f>
        <v>Elaina Cell</v>
      </c>
      <c r="G2664" s="34" t="s">
        <v>3931</v>
      </c>
      <c r="H2664" s="34">
        <v>1</v>
      </c>
      <c r="I2664" s="34"/>
    </row>
    <row r="2665" spans="1:9" ht="18.75" customHeight="1">
      <c r="A2665" s="34" t="s">
        <v>3937</v>
      </c>
      <c r="B2665" s="87">
        <v>44135</v>
      </c>
      <c r="C2665" s="36">
        <v>0.44930555555555557</v>
      </c>
      <c r="D2665" s="37">
        <v>0.47013888888888888</v>
      </c>
      <c r="E2665" s="34" t="s">
        <v>492</v>
      </c>
      <c r="F2665" s="34" t="str">
        <f t="array" aca="1" ref="F2665" ca="1">INDEX(list!$C$2:$C$5034,MATCH(INDIRECT(ADDRESS(ROW(),COLUMN()-1)),list!$A$2:$A$5034,0))</f>
        <v>TT - Kristin Walter cell</v>
      </c>
      <c r="G2665" s="34" t="s">
        <v>3929</v>
      </c>
      <c r="H2665" s="34">
        <v>30</v>
      </c>
      <c r="I2665" s="34"/>
    </row>
    <row r="2666" spans="1:9" ht="18.75" customHeight="1">
      <c r="A2666" s="34" t="s">
        <v>3937</v>
      </c>
      <c r="B2666" s="87">
        <v>44135</v>
      </c>
      <c r="C2666" s="36">
        <v>0.49583333333333335</v>
      </c>
      <c r="D2666" s="37">
        <v>0.4993055555555555</v>
      </c>
      <c r="E2666" s="34" t="s">
        <v>3583</v>
      </c>
      <c r="F2666" s="34" t="str">
        <f t="array" aca="1" ref="F2666" ca="1">INDEX(list!$C$2:$C$5034,MATCH(INDIRECT(ADDRESS(ROW(),COLUMN()-1)),list!$A$2:$A$5034,0))</f>
        <v>PDM - Don Hoffman</v>
      </c>
      <c r="G2666" s="34" t="s">
        <v>3929</v>
      </c>
      <c r="H2666" s="34">
        <v>5</v>
      </c>
      <c r="I2666" s="34"/>
    </row>
    <row r="2667" spans="1:9" ht="18.75" customHeight="1">
      <c r="A2667" s="34" t="s">
        <v>3937</v>
      </c>
      <c r="B2667" s="87">
        <v>44135</v>
      </c>
      <c r="C2667" s="36">
        <v>0.52083333333333337</v>
      </c>
      <c r="D2667" s="37">
        <v>0.53055555555555556</v>
      </c>
      <c r="E2667" s="34" t="s">
        <v>3939</v>
      </c>
      <c r="F2667" s="34" t="e">
        <f t="array" aca="1" ref="F2667" ca="1">INDEX(list!$C$2:$C$5034,MATCH(INDIRECT(ADDRESS(ROW(),COLUMN()-1)),list!$A$2:$A$5034,0))</f>
        <v>#N/A</v>
      </c>
      <c r="G2667" s="34" t="s">
        <v>3929</v>
      </c>
      <c r="H2667" s="34">
        <v>14</v>
      </c>
      <c r="I2667" s="34"/>
    </row>
    <row r="2668" spans="1:9" ht="18.75" customHeight="1">
      <c r="A2668" s="34" t="s">
        <v>3937</v>
      </c>
      <c r="B2668" s="87">
        <v>44135</v>
      </c>
      <c r="C2668" s="36">
        <v>0.53055555555555556</v>
      </c>
      <c r="D2668" s="37">
        <v>0.53194444444444444</v>
      </c>
      <c r="E2668" s="34" t="s">
        <v>3939</v>
      </c>
      <c r="F2668" s="34" t="e">
        <f t="array" aca="1" ref="F2668" ca="1">INDEX(list!$C$2:$C$5034,MATCH(INDIRECT(ADDRESS(ROW(),COLUMN()-1)),list!$A$2:$A$5034,0))</f>
        <v>#N/A</v>
      </c>
      <c r="G2668" s="34" t="s">
        <v>3929</v>
      </c>
      <c r="H2668" s="34">
        <v>2</v>
      </c>
      <c r="I2668" s="34"/>
    </row>
    <row r="2669" spans="1:9" ht="18.75" customHeight="1">
      <c r="A2669" s="34" t="s">
        <v>3937</v>
      </c>
      <c r="B2669" s="87">
        <v>44135</v>
      </c>
      <c r="C2669" s="36">
        <v>0.53819444444444442</v>
      </c>
      <c r="D2669" s="37">
        <v>0.53888888888888886</v>
      </c>
      <c r="E2669" s="34" t="s">
        <v>2424</v>
      </c>
      <c r="F2669" s="34" t="str">
        <f t="array" aca="1" ref="F2669" ca="1">INDEX(list!$C$2:$C$5034,MATCH(INDIRECT(ADDRESS(ROW(),COLUMN()-1)),list!$A$2:$A$5034,0))</f>
        <v>PR - Paul Reyland cell</v>
      </c>
      <c r="G2669" s="34" t="s">
        <v>3931</v>
      </c>
      <c r="H2669" s="34">
        <v>1</v>
      </c>
      <c r="I2669" s="34"/>
    </row>
    <row r="2670" spans="1:9" ht="18.75" customHeight="1">
      <c r="A2670" s="34" t="s">
        <v>3937</v>
      </c>
      <c r="B2670" s="87">
        <v>44135</v>
      </c>
      <c r="C2670" s="36">
        <v>0.53888888888888886</v>
      </c>
      <c r="D2670" s="37">
        <v>0.55555555555555558</v>
      </c>
      <c r="E2670" s="34" t="s">
        <v>3939</v>
      </c>
      <c r="F2670" s="34" t="e">
        <f t="array" aca="1" ref="F2670" ca="1">INDEX(list!$C$2:$C$5034,MATCH(INDIRECT(ADDRESS(ROW(),COLUMN()-1)),list!$A$2:$A$5034,0))</f>
        <v>#N/A</v>
      </c>
      <c r="G2670" s="34" t="s">
        <v>3929</v>
      </c>
      <c r="H2670" s="34">
        <v>24</v>
      </c>
      <c r="I2670" s="34"/>
    </row>
    <row r="2671" spans="1:9" ht="18.75" customHeight="1">
      <c r="A2671" s="34" t="s">
        <v>3937</v>
      </c>
      <c r="B2671" s="87">
        <v>44135</v>
      </c>
      <c r="C2671" s="36">
        <v>0.61805555555555558</v>
      </c>
      <c r="D2671" s="37">
        <v>0.61805555555555558</v>
      </c>
      <c r="E2671" s="34" t="s">
        <v>1114</v>
      </c>
      <c r="F2671" s="34" t="str">
        <f t="array" aca="1" ref="F2671" ca="1">INDEX(list!$C$2:$C$5034,MATCH(INDIRECT(ADDRESS(ROW(),COLUMN()-1)),list!$A$2:$A$5034,0))</f>
        <v>CNH - Harry Harrison Cell</v>
      </c>
      <c r="G2671" s="34" t="s">
        <v>3930</v>
      </c>
      <c r="H2671" s="34">
        <v>0</v>
      </c>
      <c r="I2671" s="34"/>
    </row>
    <row r="2672" spans="1:9" ht="18.75" customHeight="1">
      <c r="A2672" s="34" t="s">
        <v>3937</v>
      </c>
      <c r="B2672" s="87">
        <v>44135</v>
      </c>
      <c r="C2672" s="36">
        <v>0.62083333333333335</v>
      </c>
      <c r="D2672" s="37">
        <v>0.62152777777777779</v>
      </c>
      <c r="E2672" s="34" t="s">
        <v>2424</v>
      </c>
      <c r="F2672" s="34" t="str">
        <f t="array" aca="1" ref="F2672" ca="1">INDEX(list!$C$2:$C$5034,MATCH(INDIRECT(ADDRESS(ROW(),COLUMN()-1)),list!$A$2:$A$5034,0))</f>
        <v>PR - Paul Reyland cell</v>
      </c>
      <c r="G2672" s="34" t="s">
        <v>3931</v>
      </c>
      <c r="H2672" s="34">
        <v>1</v>
      </c>
      <c r="I2672" s="34"/>
    </row>
    <row r="2673" spans="1:9" ht="18.75" customHeight="1">
      <c r="A2673" s="34" t="s">
        <v>3937</v>
      </c>
      <c r="B2673" s="87">
        <v>44135</v>
      </c>
      <c r="C2673" s="36">
        <v>0.68125000000000002</v>
      </c>
      <c r="D2673" s="37">
        <v>0.68472222222222223</v>
      </c>
      <c r="E2673" s="34" t="s">
        <v>2791</v>
      </c>
      <c r="F2673" s="34" t="str">
        <f t="array" aca="1" ref="F2673" ca="1">INDEX(list!$C$2:$C$5034,MATCH(INDIRECT(ADDRESS(ROW(),COLUMN()-1)),list!$A$2:$A$5034,0))</f>
        <v>Natalie Le cell</v>
      </c>
      <c r="G2673" s="34" t="s">
        <v>3929</v>
      </c>
      <c r="H2673" s="34">
        <v>5</v>
      </c>
      <c r="I2673" s="34"/>
    </row>
    <row r="2674" spans="1:9" ht="18.75" customHeight="1">
      <c r="A2674" s="34" t="s">
        <v>3937</v>
      </c>
      <c r="B2674" s="87">
        <v>44135</v>
      </c>
      <c r="C2674" s="36">
        <v>0.76597222222222217</v>
      </c>
      <c r="D2674" s="37">
        <v>0.79236111111111107</v>
      </c>
      <c r="E2674" s="34" t="s">
        <v>2791</v>
      </c>
      <c r="F2674" s="34" t="str">
        <f t="array" aca="1" ref="F2674" ca="1">INDEX(list!$C$2:$C$5034,MATCH(INDIRECT(ADDRESS(ROW(),COLUMN()-1)),list!$A$2:$A$5034,0))</f>
        <v>Natalie Le cell</v>
      </c>
      <c r="G2674" s="34" t="s">
        <v>3929</v>
      </c>
      <c r="H2674" s="34">
        <v>38</v>
      </c>
      <c r="I2674" s="34"/>
    </row>
    <row r="2675" spans="1:9" ht="18.75" customHeight="1">
      <c r="A2675" s="34" t="s">
        <v>3937</v>
      </c>
      <c r="B2675" s="87">
        <v>44135</v>
      </c>
      <c r="C2675" s="36">
        <v>0.91388888888888886</v>
      </c>
      <c r="D2675" s="37">
        <v>0.9145833333333333</v>
      </c>
      <c r="E2675" s="34" t="s">
        <v>4200</v>
      </c>
      <c r="F2675" s="34" t="e">
        <f t="array" aca="1" ref="F2675" ca="1">INDEX(list!$C$2:$C$5034,MATCH(INDIRECT(ADDRESS(ROW(),COLUMN()-1)),list!$A$2:$A$5034,0))</f>
        <v>#N/A</v>
      </c>
      <c r="G2675" s="34" t="s">
        <v>3931</v>
      </c>
      <c r="H2675" s="34">
        <v>1</v>
      </c>
      <c r="I2675" s="34"/>
    </row>
    <row r="2676" spans="1:9" ht="18.75" customHeight="1">
      <c r="A2676" s="34" t="s">
        <v>3938</v>
      </c>
      <c r="B2676" s="87">
        <v>44136</v>
      </c>
      <c r="C2676" s="36">
        <v>0.3833333333333333</v>
      </c>
      <c r="D2676" s="37">
        <v>0.44444444444444442</v>
      </c>
      <c r="E2676" s="34" t="s">
        <v>2035</v>
      </c>
      <c r="F2676" s="34" t="str">
        <f t="array" aca="1" ref="F2676" ca="1">INDEX(list!$C$2:$C$5034,MATCH(INDIRECT(ADDRESS(ROW(),COLUMN()-1)),list!$A$2:$A$5034,0))</f>
        <v>Christie Wu</v>
      </c>
      <c r="G2676" s="34" t="s">
        <v>3929</v>
      </c>
      <c r="H2676" s="34">
        <v>88</v>
      </c>
      <c r="I2676" s="34"/>
    </row>
    <row r="2677" spans="1:9" ht="18.75" customHeight="1">
      <c r="A2677" s="34" t="s">
        <v>3938</v>
      </c>
      <c r="B2677" s="87">
        <v>44136</v>
      </c>
      <c r="C2677" s="36">
        <v>0.44722222222222219</v>
      </c>
      <c r="D2677" s="37">
        <v>0.45624999999999999</v>
      </c>
      <c r="E2677" s="34" t="s">
        <v>2035</v>
      </c>
      <c r="F2677" s="34" t="str">
        <f t="array" aca="1" ref="F2677" ca="1">INDEX(list!$C$2:$C$5034,MATCH(INDIRECT(ADDRESS(ROW(),COLUMN()-1)),list!$A$2:$A$5034,0))</f>
        <v>Christie Wu</v>
      </c>
      <c r="G2677" s="34" t="s">
        <v>3929</v>
      </c>
      <c r="H2677" s="34">
        <v>13</v>
      </c>
      <c r="I2677" s="34"/>
    </row>
    <row r="2678" spans="1:9" ht="18.75" customHeight="1">
      <c r="A2678" s="34" t="s">
        <v>3938</v>
      </c>
      <c r="B2678" s="87">
        <v>44136</v>
      </c>
      <c r="C2678" s="36">
        <v>0.63541666666666663</v>
      </c>
      <c r="D2678" s="37">
        <v>0.63611111111111118</v>
      </c>
      <c r="E2678" s="34" t="s">
        <v>2035</v>
      </c>
      <c r="F2678" s="34" t="str">
        <f t="array" aca="1" ref="F2678" ca="1">INDEX(list!$C$2:$C$5034,MATCH(INDIRECT(ADDRESS(ROW(),COLUMN()-1)),list!$A$2:$A$5034,0))</f>
        <v>Christie Wu</v>
      </c>
      <c r="G2678" s="34" t="s">
        <v>3929</v>
      </c>
      <c r="H2678" s="34">
        <v>1</v>
      </c>
      <c r="I2678" s="34"/>
    </row>
    <row r="2679" spans="1:9" ht="18.75" customHeight="1">
      <c r="A2679" s="34" t="s">
        <v>3938</v>
      </c>
      <c r="B2679" s="87">
        <v>44136</v>
      </c>
      <c r="C2679" s="36">
        <v>0.64652777777777781</v>
      </c>
      <c r="D2679" s="37">
        <v>0.64722222222222225</v>
      </c>
      <c r="E2679" s="34" t="s">
        <v>3939</v>
      </c>
      <c r="F2679" s="34" t="e">
        <f t="array" aca="1" ref="F2679" ca="1">INDEX(list!$C$2:$C$5034,MATCH(INDIRECT(ADDRESS(ROW(),COLUMN()-1)),list!$A$2:$A$5034,0))</f>
        <v>#N/A</v>
      </c>
      <c r="G2679" s="34" t="s">
        <v>3929</v>
      </c>
      <c r="H2679" s="34">
        <v>1</v>
      </c>
      <c r="I2679" s="34"/>
    </row>
    <row r="2680" spans="1:9" ht="18.75" customHeight="1">
      <c r="A2680" s="34" t="s">
        <v>3938</v>
      </c>
      <c r="B2680" s="87">
        <v>44136</v>
      </c>
      <c r="C2680" s="36">
        <v>0.70208333333333339</v>
      </c>
      <c r="D2680" s="37">
        <v>0.70208333333333339</v>
      </c>
      <c r="E2680" s="34" t="s">
        <v>2091</v>
      </c>
      <c r="F2680" s="34" t="str">
        <f t="array" aca="1" ref="F2680" ca="1">INDEX(list!$C$2:$C$5034,MATCH(INDIRECT(ADDRESS(ROW(),COLUMN()-1)),list!$A$2:$A$5034,0))</f>
        <v>PDM - Don Hoffman home</v>
      </c>
      <c r="G2680" s="34" t="s">
        <v>3930</v>
      </c>
      <c r="H2680" s="34">
        <v>0</v>
      </c>
      <c r="I2680" s="34"/>
    </row>
    <row r="2681" spans="1:9" ht="18.75" customHeight="1">
      <c r="A2681" s="34" t="s">
        <v>3938</v>
      </c>
      <c r="B2681" s="87">
        <v>44136</v>
      </c>
      <c r="C2681" s="36">
        <v>0.70972222222222225</v>
      </c>
      <c r="D2681" s="37">
        <v>0.7104166666666667</v>
      </c>
      <c r="E2681" s="34" t="s">
        <v>1249</v>
      </c>
      <c r="F2681" s="34" t="str">
        <f t="array" aca="1" ref="F2681" ca="1">INDEX(list!$C$2:$C$5034,MATCH(INDIRECT(ADDRESS(ROW(),COLUMN()-1)),list!$A$2:$A$5034,0))</f>
        <v>Mom &amp; Dad</v>
      </c>
      <c r="G2681" s="34" t="s">
        <v>3931</v>
      </c>
      <c r="H2681" s="34">
        <v>1</v>
      </c>
      <c r="I2681" s="34"/>
    </row>
    <row r="2682" spans="1:9" ht="18.75" customHeight="1">
      <c r="A2682" s="34" t="s">
        <v>3938</v>
      </c>
      <c r="B2682" s="87">
        <v>44136</v>
      </c>
      <c r="C2682" s="36">
        <v>0.71250000000000002</v>
      </c>
      <c r="D2682" s="37">
        <v>0.71319444444444446</v>
      </c>
      <c r="E2682" s="34" t="s">
        <v>2091</v>
      </c>
      <c r="F2682" s="34" t="str">
        <f t="array" aca="1" ref="F2682" ca="1">INDEX(list!$C$2:$C$5034,MATCH(INDIRECT(ADDRESS(ROW(),COLUMN()-1)),list!$A$2:$A$5034,0))</f>
        <v>PDM - Don Hoffman home</v>
      </c>
      <c r="G2682" s="34" t="s">
        <v>3931</v>
      </c>
      <c r="H2682" s="34">
        <v>1</v>
      </c>
      <c r="I2682" s="34"/>
    </row>
    <row r="2683" spans="1:9" ht="18.75" customHeight="1">
      <c r="A2683" s="34" t="s">
        <v>3938</v>
      </c>
      <c r="B2683" s="87">
        <v>44136</v>
      </c>
      <c r="C2683" s="36">
        <v>0.71319444444444446</v>
      </c>
      <c r="D2683" s="37">
        <v>0.71388888888888891</v>
      </c>
      <c r="E2683" s="34" t="s">
        <v>3583</v>
      </c>
      <c r="F2683" s="34" t="str">
        <f t="array" aca="1" ref="F2683" ca="1">INDEX(list!$C$2:$C$5034,MATCH(INDIRECT(ADDRESS(ROW(),COLUMN()-1)),list!$A$2:$A$5034,0))</f>
        <v>PDM - Don Hoffman</v>
      </c>
      <c r="G2683" s="34" t="s">
        <v>3931</v>
      </c>
      <c r="H2683" s="34">
        <v>1</v>
      </c>
      <c r="I2683" s="34"/>
    </row>
    <row r="2684" spans="1:9" ht="18.75" customHeight="1">
      <c r="A2684" s="34" t="s">
        <v>3928</v>
      </c>
      <c r="B2684" s="87">
        <v>44137</v>
      </c>
      <c r="C2684" s="36">
        <v>0.45833333333333331</v>
      </c>
      <c r="D2684" s="37">
        <v>0.47569444444444442</v>
      </c>
      <c r="E2684" s="34" t="s">
        <v>2166</v>
      </c>
      <c r="F2684" s="34" t="str">
        <f t="array" aca="1" ref="F2684" ca="1">INDEX(list!$C$2:$C$5034,MATCH(INDIRECT(ADDRESS(ROW(),COLUMN()-1)),list!$A$2:$A$5034,0))</f>
        <v>Ed Laubach Cell</v>
      </c>
      <c r="G2684" s="34" t="s">
        <v>3929</v>
      </c>
      <c r="H2684" s="34">
        <v>25</v>
      </c>
      <c r="I2684" s="34"/>
    </row>
    <row r="2685" spans="1:9" ht="18.75" customHeight="1">
      <c r="A2685" s="34" t="s">
        <v>3928</v>
      </c>
      <c r="B2685" s="87">
        <v>44137</v>
      </c>
      <c r="C2685" s="36">
        <v>0.4694444444444445</v>
      </c>
      <c r="D2685" s="37">
        <v>0.4694444444444445</v>
      </c>
      <c r="E2685" s="34" t="s">
        <v>3272</v>
      </c>
      <c r="F2685" s="34" t="str">
        <f t="array" aca="1" ref="F2685" ca="1">INDEX(list!$C$2:$C$5034,MATCH(INDIRECT(ADDRESS(ROW(),COLUMN()-1)),list!$A$2:$A$5034,0))</f>
        <v>Elaina Cell</v>
      </c>
      <c r="G2685" s="34" t="s">
        <v>3930</v>
      </c>
      <c r="H2685" s="34">
        <v>0</v>
      </c>
      <c r="I2685" s="34"/>
    </row>
    <row r="2686" spans="1:9" ht="18.75" customHeight="1">
      <c r="A2686" s="34" t="s">
        <v>3928</v>
      </c>
      <c r="B2686" s="87">
        <v>44137</v>
      </c>
      <c r="C2686" s="36">
        <v>0.47569444444444442</v>
      </c>
      <c r="D2686" s="37">
        <v>0.47569444444444442</v>
      </c>
      <c r="E2686" s="34" t="s">
        <v>2791</v>
      </c>
      <c r="F2686" s="34" t="str">
        <f t="array" aca="1" ref="F2686" ca="1">INDEX(list!$C$2:$C$5034,MATCH(INDIRECT(ADDRESS(ROW(),COLUMN()-1)),list!$A$2:$A$5034,0))</f>
        <v>Natalie Le cell</v>
      </c>
      <c r="G2686" s="34" t="s">
        <v>3930</v>
      </c>
      <c r="H2686" s="34">
        <v>0</v>
      </c>
      <c r="I2686" s="34"/>
    </row>
    <row r="2687" spans="1:9" ht="18.75" customHeight="1">
      <c r="A2687" s="34" t="s">
        <v>3928</v>
      </c>
      <c r="B2687" s="87">
        <v>44137</v>
      </c>
      <c r="C2687" s="36">
        <v>0.49374999999999997</v>
      </c>
      <c r="D2687" s="37">
        <v>0.50416666666666665</v>
      </c>
      <c r="E2687" s="34" t="s">
        <v>2791</v>
      </c>
      <c r="F2687" s="34" t="str">
        <f t="array" aca="1" ref="F2687" ca="1">INDEX(list!$C$2:$C$5034,MATCH(INDIRECT(ADDRESS(ROW(),COLUMN()-1)),list!$A$2:$A$5034,0))</f>
        <v>Natalie Le cell</v>
      </c>
      <c r="G2687" s="34" t="s">
        <v>3929</v>
      </c>
      <c r="H2687" s="34">
        <v>15</v>
      </c>
      <c r="I2687" s="34"/>
    </row>
    <row r="2688" spans="1:9" ht="18.75" customHeight="1">
      <c r="A2688" s="34" t="s">
        <v>3928</v>
      </c>
      <c r="B2688" s="87">
        <v>44137</v>
      </c>
      <c r="C2688" s="36">
        <v>0.53680555555555554</v>
      </c>
      <c r="D2688" s="37">
        <v>0.53749999999999998</v>
      </c>
      <c r="E2688" s="34" t="s">
        <v>1774</v>
      </c>
      <c r="F2688" s="34" t="str">
        <f t="array" aca="1" ref="F2688" ca="1">INDEX(list!$C$2:$C$5034,MATCH(INDIRECT(ADDRESS(ROW(),COLUMN()-1)),list!$A$2:$A$5034,0))</f>
        <v>PPP - Narce Cardenas</v>
      </c>
      <c r="G2688" s="34" t="s">
        <v>3929</v>
      </c>
      <c r="H2688" s="34">
        <v>1</v>
      </c>
      <c r="I2688" s="34"/>
    </row>
    <row r="2689" spans="1:9" ht="18.75" customHeight="1">
      <c r="A2689" s="34" t="s">
        <v>3928</v>
      </c>
      <c r="B2689" s="87">
        <v>44137</v>
      </c>
      <c r="C2689" s="36">
        <v>0.58819444444444446</v>
      </c>
      <c r="D2689" s="37">
        <v>0.60486111111111118</v>
      </c>
      <c r="E2689" s="34" t="s">
        <v>1774</v>
      </c>
      <c r="F2689" s="34" t="str">
        <f t="array" aca="1" ref="F2689" ca="1">INDEX(list!$C$2:$C$5034,MATCH(INDIRECT(ADDRESS(ROW(),COLUMN()-1)),list!$A$2:$A$5034,0))</f>
        <v>PPP - Narce Cardenas</v>
      </c>
      <c r="G2689" s="34" t="s">
        <v>3931</v>
      </c>
      <c r="H2689" s="34">
        <v>24</v>
      </c>
      <c r="I2689" s="34"/>
    </row>
    <row r="2690" spans="1:9" ht="18.75" customHeight="1">
      <c r="A2690" s="34" t="s">
        <v>3928</v>
      </c>
      <c r="B2690" s="87">
        <v>44137</v>
      </c>
      <c r="C2690" s="36">
        <v>0.61458333333333337</v>
      </c>
      <c r="D2690" s="37">
        <v>0.61458333333333337</v>
      </c>
      <c r="E2690" s="34" t="s">
        <v>841</v>
      </c>
      <c r="F2690" s="34" t="str">
        <f t="array" aca="1" ref="F2690" ca="1">INDEX(list!$C$2:$C$5034,MATCH(INDIRECT(ADDRESS(ROW(),COLUMN()-1)),list!$A$2:$A$5034,0))</f>
        <v>Roger Janke was BTB</v>
      </c>
      <c r="G2690" s="34" t="s">
        <v>3930</v>
      </c>
      <c r="H2690" s="34">
        <v>0</v>
      </c>
      <c r="I2690" s="34"/>
    </row>
    <row r="2691" spans="1:9" ht="18.75" customHeight="1">
      <c r="A2691" s="34" t="s">
        <v>3928</v>
      </c>
      <c r="B2691" s="87">
        <v>44137</v>
      </c>
      <c r="C2691" s="36">
        <v>0.61736111111111114</v>
      </c>
      <c r="D2691" s="37">
        <v>0.61736111111111114</v>
      </c>
      <c r="E2691" s="34" t="s">
        <v>841</v>
      </c>
      <c r="F2691" s="34" t="str">
        <f t="array" aca="1" ref="F2691" ca="1">INDEX(list!$C$2:$C$5034,MATCH(INDIRECT(ADDRESS(ROW(),COLUMN()-1)),list!$A$2:$A$5034,0))</f>
        <v>Roger Janke was BTB</v>
      </c>
      <c r="G2691" s="34" t="s">
        <v>3931</v>
      </c>
      <c r="H2691" s="34">
        <v>0</v>
      </c>
      <c r="I2691" s="34"/>
    </row>
    <row r="2692" spans="1:9" ht="18.75" customHeight="1">
      <c r="A2692" s="34" t="s">
        <v>3928</v>
      </c>
      <c r="B2692" s="87">
        <v>44137</v>
      </c>
      <c r="C2692" s="36">
        <v>0.62083333333333335</v>
      </c>
      <c r="D2692" s="37">
        <v>0.6381944444444444</v>
      </c>
      <c r="E2692" s="34" t="s">
        <v>1774</v>
      </c>
      <c r="F2692" s="34" t="str">
        <f t="array" aca="1" ref="F2692" ca="1">INDEX(list!$C$2:$C$5034,MATCH(INDIRECT(ADDRESS(ROW(),COLUMN()-1)),list!$A$2:$A$5034,0))</f>
        <v>PPP - Narce Cardenas</v>
      </c>
      <c r="G2692" s="34" t="s">
        <v>3929</v>
      </c>
      <c r="H2692" s="34">
        <v>25</v>
      </c>
      <c r="I2692" s="34"/>
    </row>
    <row r="2693" spans="1:9" ht="18.75" customHeight="1">
      <c r="A2693" s="34" t="s">
        <v>3928</v>
      </c>
      <c r="B2693" s="87">
        <v>44137</v>
      </c>
      <c r="C2693" s="36">
        <v>0.6381944444444444</v>
      </c>
      <c r="D2693" s="37">
        <v>0.6645833333333333</v>
      </c>
      <c r="E2693" s="34" t="s">
        <v>935</v>
      </c>
      <c r="F2693" s="34" t="str">
        <f t="array" aca="1" ref="F2693" ca="1">INDEX(list!$C$2:$C$5034,MATCH(INDIRECT(ADDRESS(ROW(),COLUMN()-1)),list!$A$2:$A$5034,0))</f>
        <v>ATT - Roger Janke cell</v>
      </c>
      <c r="G2693" s="34" t="s">
        <v>3929</v>
      </c>
      <c r="H2693" s="34">
        <v>38</v>
      </c>
      <c r="I2693" s="34"/>
    </row>
    <row r="2694" spans="1:9" ht="18.75" customHeight="1">
      <c r="A2694" s="34" t="s">
        <v>3932</v>
      </c>
      <c r="B2694" s="87">
        <v>44138</v>
      </c>
      <c r="C2694" s="36">
        <v>0.4069444444444445</v>
      </c>
      <c r="D2694" s="37">
        <v>0.4069444444444445</v>
      </c>
      <c r="E2694" s="34" t="s">
        <v>3583</v>
      </c>
      <c r="F2694" s="34" t="str">
        <f t="array" aca="1" ref="F2694" ca="1">INDEX(list!$C$2:$C$5034,MATCH(INDIRECT(ADDRESS(ROW(),COLUMN()-1)),list!$A$2:$A$5034,0))</f>
        <v>PDM - Don Hoffman</v>
      </c>
      <c r="G2694" s="34" t="s">
        <v>3930</v>
      </c>
      <c r="H2694" s="34">
        <v>0</v>
      </c>
      <c r="I2694" s="34"/>
    </row>
    <row r="2695" spans="1:9" ht="18.75" customHeight="1">
      <c r="A2695" s="34" t="s">
        <v>3932</v>
      </c>
      <c r="B2695" s="87">
        <v>44138</v>
      </c>
      <c r="C2695" s="36">
        <v>0.42083333333333334</v>
      </c>
      <c r="D2695" s="37">
        <v>0.43472222222222223</v>
      </c>
      <c r="E2695" s="34" t="s">
        <v>3583</v>
      </c>
      <c r="F2695" s="34" t="str">
        <f t="array" aca="1" ref="F2695" ca="1">INDEX(list!$C$2:$C$5034,MATCH(INDIRECT(ADDRESS(ROW(),COLUMN()-1)),list!$A$2:$A$5034,0))</f>
        <v>PDM - Don Hoffman</v>
      </c>
      <c r="G2695" s="34" t="s">
        <v>3931</v>
      </c>
      <c r="H2695" s="34">
        <v>20</v>
      </c>
      <c r="I2695" s="34"/>
    </row>
    <row r="2696" spans="1:9" ht="18.75" customHeight="1">
      <c r="A2696" s="34" t="s">
        <v>3932</v>
      </c>
      <c r="B2696" s="87">
        <v>44138</v>
      </c>
      <c r="C2696" s="36">
        <v>0.46249999999999997</v>
      </c>
      <c r="D2696" s="37">
        <v>0.46249999999999997</v>
      </c>
      <c r="E2696" s="34" t="s">
        <v>866</v>
      </c>
      <c r="F2696" s="34" t="str">
        <f t="array" aca="1" ref="F2696" ca="1">INDEX(list!$C$2:$C$5034,MATCH(INDIRECT(ADDRESS(ROW(),COLUMN()-1)),list!$A$2:$A$5034,0))</f>
        <v>CPL - John CPL Cell</v>
      </c>
      <c r="G2696" s="34" t="s">
        <v>3930</v>
      </c>
      <c r="H2696" s="34">
        <v>0</v>
      </c>
      <c r="I2696" s="34"/>
    </row>
    <row r="2697" spans="1:9" ht="18.75" customHeight="1">
      <c r="A2697" s="34" t="s">
        <v>3932</v>
      </c>
      <c r="B2697" s="87">
        <v>44138</v>
      </c>
      <c r="C2697" s="36">
        <v>0.4680555555555555</v>
      </c>
      <c r="D2697" s="37">
        <v>0.4680555555555555</v>
      </c>
      <c r="E2697" s="34" t="s">
        <v>866</v>
      </c>
      <c r="F2697" s="34" t="str">
        <f t="array" aca="1" ref="F2697" ca="1">INDEX(list!$C$2:$C$5034,MATCH(INDIRECT(ADDRESS(ROW(),COLUMN()-1)),list!$A$2:$A$5034,0))</f>
        <v>CPL - John CPL Cell</v>
      </c>
      <c r="G2697" s="34" t="s">
        <v>3931</v>
      </c>
      <c r="H2697" s="34">
        <v>0</v>
      </c>
      <c r="I2697" s="34"/>
    </row>
    <row r="2698" spans="1:9" ht="18.75" customHeight="1">
      <c r="A2698" s="34" t="s">
        <v>3932</v>
      </c>
      <c r="B2698" s="87">
        <v>44138</v>
      </c>
      <c r="C2698" s="36">
        <v>0.4680555555555555</v>
      </c>
      <c r="D2698" s="37">
        <v>0.47083333333333338</v>
      </c>
      <c r="E2698" s="34" t="s">
        <v>866</v>
      </c>
      <c r="F2698" s="34" t="str">
        <f t="array" aca="1" ref="F2698" ca="1">INDEX(list!$C$2:$C$5034,MATCH(INDIRECT(ADDRESS(ROW(),COLUMN()-1)),list!$A$2:$A$5034,0))</f>
        <v>CPL - John CPL Cell</v>
      </c>
      <c r="G2698" s="34" t="s">
        <v>3931</v>
      </c>
      <c r="H2698" s="34">
        <v>4</v>
      </c>
      <c r="I2698" s="34"/>
    </row>
    <row r="2699" spans="1:9" ht="18.75" customHeight="1">
      <c r="A2699" s="34" t="s">
        <v>3932</v>
      </c>
      <c r="B2699" s="87">
        <v>44138</v>
      </c>
      <c r="C2699" s="36">
        <v>0.50694444444444442</v>
      </c>
      <c r="D2699" s="37">
        <v>0.50694444444444442</v>
      </c>
      <c r="E2699" s="34" t="s">
        <v>2571</v>
      </c>
      <c r="F2699" s="34" t="str">
        <f t="array" aca="1" ref="F2699" ca="1">INDEX(list!$C$2:$C$5034,MATCH(INDIRECT(ADDRESS(ROW(),COLUMN()-1)),list!$A$2:$A$5034,0))</f>
        <v>Rtistic - Douglas Parks</v>
      </c>
      <c r="G2699" s="34" t="s">
        <v>3931</v>
      </c>
      <c r="H2699" s="34">
        <v>0</v>
      </c>
      <c r="I2699" s="34"/>
    </row>
    <row r="2700" spans="1:9" ht="18.75" customHeight="1">
      <c r="A2700" s="34" t="s">
        <v>3932</v>
      </c>
      <c r="B2700" s="87">
        <v>44138</v>
      </c>
      <c r="C2700" s="36">
        <v>0.54722222222222217</v>
      </c>
      <c r="D2700" s="37">
        <v>0.54722222222222217</v>
      </c>
      <c r="E2700" s="34" t="s">
        <v>3583</v>
      </c>
      <c r="F2700" s="34" t="str">
        <f t="array" aca="1" ref="F2700" ca="1">INDEX(list!$C$2:$C$5034,MATCH(INDIRECT(ADDRESS(ROW(),COLUMN()-1)),list!$A$2:$A$5034,0))</f>
        <v>PDM - Don Hoffman</v>
      </c>
      <c r="G2700" s="34" t="s">
        <v>3930</v>
      </c>
      <c r="H2700" s="34">
        <v>0</v>
      </c>
      <c r="I2700" s="34"/>
    </row>
    <row r="2701" spans="1:9" ht="18.75" customHeight="1">
      <c r="A2701" s="34" t="s">
        <v>3932</v>
      </c>
      <c r="B2701" s="87">
        <v>44138</v>
      </c>
      <c r="C2701" s="36">
        <v>0.54722222222222217</v>
      </c>
      <c r="D2701" s="37">
        <v>0.54722222222222217</v>
      </c>
      <c r="E2701" s="34" t="s">
        <v>2035</v>
      </c>
      <c r="F2701" s="34" t="str">
        <f t="array" aca="1" ref="F2701" ca="1">INDEX(list!$C$2:$C$5034,MATCH(INDIRECT(ADDRESS(ROW(),COLUMN()-1)),list!$A$2:$A$5034,0))</f>
        <v>Christie Wu</v>
      </c>
      <c r="G2701" s="34" t="s">
        <v>3930</v>
      </c>
      <c r="H2701" s="34">
        <v>0</v>
      </c>
      <c r="I2701" s="34"/>
    </row>
    <row r="2702" spans="1:9" ht="18.75" customHeight="1">
      <c r="A2702" s="34" t="s">
        <v>3932</v>
      </c>
      <c r="B2702" s="87">
        <v>44138</v>
      </c>
      <c r="C2702" s="36">
        <v>0.58472222222222225</v>
      </c>
      <c r="D2702" s="37">
        <v>0.59930555555555554</v>
      </c>
      <c r="E2702" s="34" t="s">
        <v>3583</v>
      </c>
      <c r="F2702" s="34" t="str">
        <f t="array" aca="1" ref="F2702" ca="1">INDEX(list!$C$2:$C$5034,MATCH(INDIRECT(ADDRESS(ROW(),COLUMN()-1)),list!$A$2:$A$5034,0))</f>
        <v>PDM - Don Hoffman</v>
      </c>
      <c r="G2702" s="34" t="s">
        <v>3929</v>
      </c>
      <c r="H2702" s="34">
        <v>21</v>
      </c>
      <c r="I2702" s="34"/>
    </row>
    <row r="2703" spans="1:9" ht="18.75" customHeight="1">
      <c r="A2703" s="34" t="s">
        <v>3932</v>
      </c>
      <c r="B2703" s="87">
        <v>44138</v>
      </c>
      <c r="C2703" s="36">
        <v>0.58680555555555558</v>
      </c>
      <c r="D2703" s="37">
        <v>0.58680555555555558</v>
      </c>
      <c r="E2703" s="34" t="s">
        <v>4201</v>
      </c>
      <c r="F2703" s="34" t="e">
        <f t="array" aca="1" ref="F2703" ca="1">INDEX(list!$C$2:$C$5034,MATCH(INDIRECT(ADDRESS(ROW(),COLUMN()-1)),list!$A$2:$A$5034,0))</f>
        <v>#N/A</v>
      </c>
      <c r="G2703" s="34" t="s">
        <v>3930</v>
      </c>
      <c r="H2703" s="34">
        <v>0</v>
      </c>
      <c r="I2703" s="34"/>
    </row>
    <row r="2704" spans="1:9" ht="18.75" customHeight="1">
      <c r="A2704" s="34" t="s">
        <v>3932</v>
      </c>
      <c r="B2704" s="87">
        <v>44138</v>
      </c>
      <c r="C2704" s="36">
        <v>0.60972222222222217</v>
      </c>
      <c r="D2704" s="37">
        <v>0.61249999999999993</v>
      </c>
      <c r="E2704" s="34" t="s">
        <v>3272</v>
      </c>
      <c r="F2704" s="34" t="str">
        <f t="array" aca="1" ref="F2704" ca="1">INDEX(list!$C$2:$C$5034,MATCH(INDIRECT(ADDRESS(ROW(),COLUMN()-1)),list!$A$2:$A$5034,0))</f>
        <v>Elaina Cell</v>
      </c>
      <c r="G2704" s="34" t="s">
        <v>3931</v>
      </c>
      <c r="H2704" s="34">
        <v>4</v>
      </c>
      <c r="I2704" s="34"/>
    </row>
    <row r="2705" spans="1:9" ht="18.75" customHeight="1">
      <c r="A2705" s="34" t="s">
        <v>3932</v>
      </c>
      <c r="B2705" s="87">
        <v>44138</v>
      </c>
      <c r="C2705" s="36">
        <v>0.6381944444444444</v>
      </c>
      <c r="D2705" s="37">
        <v>0.64097222222222217</v>
      </c>
      <c r="E2705" s="34" t="s">
        <v>2239</v>
      </c>
      <c r="F2705" s="34" t="str">
        <f t="array" aca="1" ref="F2705" ca="1">INDEX(list!$C$2:$C$5034,MATCH(INDIRECT(ADDRESS(ROW(),COLUMN()-1)),list!$A$2:$A$5034,0))</f>
        <v>ELI - Carmen cell, was SOCO</v>
      </c>
      <c r="G2705" s="34" t="s">
        <v>3929</v>
      </c>
      <c r="H2705" s="34">
        <v>4</v>
      </c>
      <c r="I2705" s="34"/>
    </row>
    <row r="2706" spans="1:9" ht="18.75" customHeight="1">
      <c r="A2706" s="34" t="s">
        <v>3932</v>
      </c>
      <c r="B2706" s="87">
        <v>44138</v>
      </c>
      <c r="C2706" s="36">
        <v>0.74097222222222225</v>
      </c>
      <c r="D2706" s="37">
        <v>0.74236111111111114</v>
      </c>
      <c r="E2706" s="34" t="s">
        <v>3272</v>
      </c>
      <c r="F2706" s="34" t="str">
        <f t="array" aca="1" ref="F2706" ca="1">INDEX(list!$C$2:$C$5034,MATCH(INDIRECT(ADDRESS(ROW(),COLUMN()-1)),list!$A$2:$A$5034,0))</f>
        <v>Elaina Cell</v>
      </c>
      <c r="G2706" s="34" t="s">
        <v>3931</v>
      </c>
      <c r="H2706" s="34">
        <v>2</v>
      </c>
      <c r="I2706" s="34"/>
    </row>
    <row r="2707" spans="1:9" ht="18.75" customHeight="1">
      <c r="A2707" s="34" t="s">
        <v>3932</v>
      </c>
      <c r="B2707" s="87">
        <v>44138</v>
      </c>
      <c r="C2707" s="36">
        <v>0.76111111111111107</v>
      </c>
      <c r="D2707" s="37">
        <v>0.76597222222222217</v>
      </c>
      <c r="E2707" s="34" t="s">
        <v>2651</v>
      </c>
      <c r="F2707" s="34" t="str">
        <f t="array" aca="1" ref="F2707" ca="1">INDEX(list!$C$2:$C$5034,MATCH(INDIRECT(ADDRESS(ROW(),COLUMN()-1)),list!$A$2:$A$5034,0))</f>
        <v>GD - Diana Garreau Cell</v>
      </c>
      <c r="G2707" s="34" t="s">
        <v>3929</v>
      </c>
      <c r="H2707" s="34">
        <v>7</v>
      </c>
      <c r="I2707" s="34"/>
    </row>
    <row r="2708" spans="1:9" ht="18.75" customHeight="1">
      <c r="A2708" s="34" t="s">
        <v>3932</v>
      </c>
      <c r="B2708" s="87">
        <v>44138</v>
      </c>
      <c r="C2708" s="36">
        <v>0.81319444444444444</v>
      </c>
      <c r="D2708" s="37">
        <v>0.81388888888888899</v>
      </c>
      <c r="E2708" s="34" t="s">
        <v>3939</v>
      </c>
      <c r="F2708" s="34" t="e">
        <f t="array" aca="1" ref="F2708" ca="1">INDEX(list!$C$2:$C$5034,MATCH(INDIRECT(ADDRESS(ROW(),COLUMN()-1)),list!$A$2:$A$5034,0))</f>
        <v>#N/A</v>
      </c>
      <c r="G2708" s="34" t="s">
        <v>3929</v>
      </c>
      <c r="H2708" s="34">
        <v>1</v>
      </c>
      <c r="I2708" s="34"/>
    </row>
    <row r="2709" spans="1:9" ht="18.75" customHeight="1">
      <c r="A2709" s="34" t="s">
        <v>3932</v>
      </c>
      <c r="B2709" s="87">
        <v>44138</v>
      </c>
      <c r="C2709" s="36">
        <v>0.81319444444444444</v>
      </c>
      <c r="D2709" s="37">
        <v>0.81388888888888899</v>
      </c>
      <c r="E2709" s="34" t="s">
        <v>3272</v>
      </c>
      <c r="F2709" s="34" t="str">
        <f t="array" aca="1" ref="F2709" ca="1">INDEX(list!$C$2:$C$5034,MATCH(INDIRECT(ADDRESS(ROW(),COLUMN()-1)),list!$A$2:$A$5034,0))</f>
        <v>Elaina Cell</v>
      </c>
      <c r="G2709" s="34" t="s">
        <v>3929</v>
      </c>
      <c r="H2709" s="34">
        <v>1</v>
      </c>
      <c r="I2709" s="34"/>
    </row>
    <row r="2710" spans="1:9" ht="18.75" customHeight="1">
      <c r="A2710" s="34" t="s">
        <v>3933</v>
      </c>
      <c r="B2710" s="87">
        <v>44139</v>
      </c>
      <c r="C2710" s="36">
        <v>0.35486111111111113</v>
      </c>
      <c r="D2710" s="37">
        <v>0.35694444444444445</v>
      </c>
      <c r="E2710" s="34" t="s">
        <v>2366</v>
      </c>
      <c r="F2710" s="34" t="str">
        <f t="array" aca="1" ref="F2710" ca="1">INDEX(list!$C$2:$C$5034,MATCH(INDIRECT(ADDRESS(ROW(),COLUMN()-1)),list!$A$2:$A$5034,0))</f>
        <v xml:space="preserve">Dr. Brad Hughes Cell </v>
      </c>
      <c r="G2710" s="34" t="s">
        <v>3929</v>
      </c>
      <c r="H2710" s="34">
        <v>3</v>
      </c>
      <c r="I2710" s="34"/>
    </row>
    <row r="2711" spans="1:9" ht="18.75" customHeight="1">
      <c r="A2711" s="34" t="s">
        <v>3933</v>
      </c>
      <c r="B2711" s="87">
        <v>44139</v>
      </c>
      <c r="C2711" s="36">
        <v>0.50486111111111109</v>
      </c>
      <c r="D2711" s="37">
        <v>0.50902777777777775</v>
      </c>
      <c r="E2711" s="34" t="s">
        <v>3583</v>
      </c>
      <c r="F2711" s="34" t="str">
        <f t="array" aca="1" ref="F2711" ca="1">INDEX(list!$C$2:$C$5034,MATCH(INDIRECT(ADDRESS(ROW(),COLUMN()-1)),list!$A$2:$A$5034,0))</f>
        <v>PDM - Don Hoffman</v>
      </c>
      <c r="G2711" s="34" t="s">
        <v>3929</v>
      </c>
      <c r="H2711" s="34">
        <v>6</v>
      </c>
      <c r="I2711" s="34"/>
    </row>
    <row r="2712" spans="1:9" ht="18.75" customHeight="1">
      <c r="A2712" s="34" t="s">
        <v>3933</v>
      </c>
      <c r="B2712" s="87">
        <v>44139</v>
      </c>
      <c r="C2712" s="36">
        <v>0.52222222222222225</v>
      </c>
      <c r="D2712" s="37">
        <v>0.59722222222222221</v>
      </c>
      <c r="E2712" s="34" t="s">
        <v>3583</v>
      </c>
      <c r="F2712" s="34" t="str">
        <f t="array" aca="1" ref="F2712" ca="1">INDEX(list!$C$2:$C$5034,MATCH(INDIRECT(ADDRESS(ROW(),COLUMN()-1)),list!$A$2:$A$5034,0))</f>
        <v>PDM - Don Hoffman</v>
      </c>
      <c r="G2712" s="34" t="s">
        <v>3929</v>
      </c>
      <c r="H2712" s="34">
        <v>108</v>
      </c>
      <c r="I2712" s="34"/>
    </row>
    <row r="2713" spans="1:9" ht="18.75" customHeight="1">
      <c r="A2713" s="34" t="s">
        <v>3933</v>
      </c>
      <c r="B2713" s="87">
        <v>44139</v>
      </c>
      <c r="C2713" s="36">
        <v>0.59791666666666665</v>
      </c>
      <c r="D2713" s="37">
        <v>0.70833333333333337</v>
      </c>
      <c r="E2713" s="34" t="s">
        <v>3583</v>
      </c>
      <c r="F2713" s="34" t="str">
        <f t="array" aca="1" ref="F2713" ca="1">INDEX(list!$C$2:$C$5034,MATCH(INDIRECT(ADDRESS(ROW(),COLUMN()-1)),list!$A$2:$A$5034,0))</f>
        <v>PDM - Don Hoffman</v>
      </c>
      <c r="G2713" s="34" t="s">
        <v>3931</v>
      </c>
      <c r="H2713" s="34">
        <v>159</v>
      </c>
      <c r="I2713" s="34"/>
    </row>
    <row r="2714" spans="1:9" ht="18.75" customHeight="1">
      <c r="A2714" s="34" t="s">
        <v>3933</v>
      </c>
      <c r="B2714" s="87">
        <v>44139</v>
      </c>
      <c r="C2714" s="36">
        <v>0.71666666666666667</v>
      </c>
      <c r="D2714" s="37">
        <v>0.71666666666666667</v>
      </c>
      <c r="E2714" s="34" t="s">
        <v>3583</v>
      </c>
      <c r="F2714" s="34" t="str">
        <f t="array" aca="1" ref="F2714" ca="1">INDEX(list!$C$2:$C$5034,MATCH(INDIRECT(ADDRESS(ROW(),COLUMN()-1)),list!$A$2:$A$5034,0))</f>
        <v>PDM - Don Hoffman</v>
      </c>
      <c r="G2714" s="34" t="s">
        <v>3930</v>
      </c>
      <c r="H2714" s="34">
        <v>0</v>
      </c>
      <c r="I2714" s="34"/>
    </row>
    <row r="2715" spans="1:9" ht="18.75" customHeight="1">
      <c r="A2715" s="34" t="s">
        <v>3934</v>
      </c>
      <c r="B2715" s="87">
        <v>44140</v>
      </c>
      <c r="C2715" s="36">
        <v>0.46180555555555558</v>
      </c>
      <c r="D2715" s="37">
        <v>0.46180555555555558</v>
      </c>
      <c r="E2715" s="34" t="s">
        <v>2035</v>
      </c>
      <c r="F2715" s="34" t="str">
        <f t="array" aca="1" ref="F2715" ca="1">INDEX(list!$C$2:$C$5034,MATCH(INDIRECT(ADDRESS(ROW(),COLUMN()-1)),list!$A$2:$A$5034,0))</f>
        <v>Christie Wu</v>
      </c>
      <c r="G2715" s="34" t="s">
        <v>3930</v>
      </c>
      <c r="H2715" s="34">
        <v>0</v>
      </c>
      <c r="I2715" s="34"/>
    </row>
    <row r="2716" spans="1:9" ht="18.75" customHeight="1">
      <c r="A2716" s="34" t="s">
        <v>3934</v>
      </c>
      <c r="B2716" s="87">
        <v>44140</v>
      </c>
      <c r="C2716" s="36">
        <v>0.4694444444444445</v>
      </c>
      <c r="D2716" s="37">
        <v>0.4694444444444445</v>
      </c>
      <c r="E2716" s="34" t="s">
        <v>2035</v>
      </c>
      <c r="F2716" s="34" t="str">
        <f t="array" aca="1" ref="F2716" ca="1">INDEX(list!$C$2:$C$5034,MATCH(INDIRECT(ADDRESS(ROW(),COLUMN()-1)),list!$A$2:$A$5034,0))</f>
        <v>Christie Wu</v>
      </c>
      <c r="G2716" s="34" t="s">
        <v>3930</v>
      </c>
      <c r="H2716" s="34">
        <v>0</v>
      </c>
      <c r="I2716" s="34"/>
    </row>
    <row r="2717" spans="1:9" ht="18.75" customHeight="1">
      <c r="A2717" s="34" t="s">
        <v>3934</v>
      </c>
      <c r="B2717" s="87">
        <v>44140</v>
      </c>
      <c r="C2717" s="36">
        <v>0.59027777777777779</v>
      </c>
      <c r="D2717" s="37">
        <v>0.59652777777777777</v>
      </c>
      <c r="E2717" s="34" t="s">
        <v>2587</v>
      </c>
      <c r="F2717" s="34" t="str">
        <f t="array" aca="1" ref="F2717" ca="1">INDEX(list!$C$2:$C$5034,MATCH(INDIRECT(ADDRESS(ROW(),COLUMN()-1)),list!$A$2:$A$5034,0))</f>
        <v>VA - Enya Czerwin</v>
      </c>
      <c r="G2717" s="34" t="s">
        <v>3931</v>
      </c>
      <c r="H2717" s="34">
        <v>9</v>
      </c>
      <c r="I2717" s="34"/>
    </row>
    <row r="2718" spans="1:9" ht="18.75" customHeight="1">
      <c r="A2718" s="34" t="s">
        <v>3934</v>
      </c>
      <c r="B2718" s="87">
        <v>44140</v>
      </c>
      <c r="C2718" s="36">
        <v>0.67083333333333339</v>
      </c>
      <c r="D2718" s="37">
        <v>0.67083333333333339</v>
      </c>
      <c r="E2718" s="34" t="s">
        <v>3583</v>
      </c>
      <c r="F2718" s="34" t="str">
        <f t="array" aca="1" ref="F2718" ca="1">INDEX(list!$C$2:$C$5034,MATCH(INDIRECT(ADDRESS(ROW(),COLUMN()-1)),list!$A$2:$A$5034,0))</f>
        <v>PDM - Don Hoffman</v>
      </c>
      <c r="G2718" s="34" t="s">
        <v>3930</v>
      </c>
      <c r="H2718" s="34">
        <v>0</v>
      </c>
      <c r="I2718" s="34"/>
    </row>
    <row r="2719" spans="1:9" ht="18.75" customHeight="1">
      <c r="A2719" s="34" t="s">
        <v>3934</v>
      </c>
      <c r="B2719" s="87">
        <v>44140</v>
      </c>
      <c r="C2719" s="36">
        <v>0.68541666666666667</v>
      </c>
      <c r="D2719" s="37">
        <v>0.6958333333333333</v>
      </c>
      <c r="E2719" s="34" t="s">
        <v>3583</v>
      </c>
      <c r="F2719" s="34" t="str">
        <f t="array" aca="1" ref="F2719" ca="1">INDEX(list!$C$2:$C$5034,MATCH(INDIRECT(ADDRESS(ROW(),COLUMN()-1)),list!$A$2:$A$5034,0))</f>
        <v>PDM - Don Hoffman</v>
      </c>
      <c r="G2719" s="34" t="s">
        <v>3931</v>
      </c>
      <c r="H2719" s="34">
        <v>15</v>
      </c>
      <c r="I2719" s="34"/>
    </row>
    <row r="2720" spans="1:9" ht="18.75" customHeight="1">
      <c r="A2720" s="34" t="s">
        <v>3934</v>
      </c>
      <c r="B2720" s="87">
        <v>44140</v>
      </c>
      <c r="C2720" s="36">
        <v>0.71875</v>
      </c>
      <c r="D2720" s="37">
        <v>0.73749999999999993</v>
      </c>
      <c r="E2720" s="34" t="s">
        <v>2035</v>
      </c>
      <c r="F2720" s="34" t="str">
        <f t="array" aca="1" ref="F2720" ca="1">INDEX(list!$C$2:$C$5034,MATCH(INDIRECT(ADDRESS(ROW(),COLUMN()-1)),list!$A$2:$A$5034,0))</f>
        <v>Christie Wu</v>
      </c>
      <c r="G2720" s="34" t="s">
        <v>3929</v>
      </c>
      <c r="H2720" s="34">
        <v>27</v>
      </c>
      <c r="I2720" s="34"/>
    </row>
    <row r="2721" spans="1:9" ht="18.75" customHeight="1">
      <c r="A2721" s="34" t="s">
        <v>3934</v>
      </c>
      <c r="B2721" s="87">
        <v>44140</v>
      </c>
      <c r="C2721" s="36">
        <v>0.79236111111111107</v>
      </c>
      <c r="D2721" s="37">
        <v>0.79236111111111107</v>
      </c>
      <c r="E2721" s="34" t="s">
        <v>1637</v>
      </c>
      <c r="F2721" s="34" t="str">
        <f t="array" aca="1" ref="F2721" ca="1">INDEX(list!$C$2:$C$5034,MATCH(INDIRECT(ADDRESS(ROW(),COLUMN()-1)),list!$A$2:$A$5034,0))</f>
        <v>Mary Louise Zeller Cell</v>
      </c>
      <c r="G2721" s="34" t="s">
        <v>3930</v>
      </c>
      <c r="H2721" s="34">
        <v>0</v>
      </c>
      <c r="I2721" s="34"/>
    </row>
    <row r="2722" spans="1:9" ht="18.75" customHeight="1">
      <c r="A2722" s="34" t="s">
        <v>3934</v>
      </c>
      <c r="B2722" s="87">
        <v>44140</v>
      </c>
      <c r="C2722" s="36">
        <v>0.80972222222222223</v>
      </c>
      <c r="D2722" s="37">
        <v>0.86249999999999993</v>
      </c>
      <c r="E2722" s="34" t="s">
        <v>2035</v>
      </c>
      <c r="F2722" s="34" t="str">
        <f t="array" aca="1" ref="F2722" ca="1">INDEX(list!$C$2:$C$5034,MATCH(INDIRECT(ADDRESS(ROW(),COLUMN()-1)),list!$A$2:$A$5034,0))</f>
        <v>Christie Wu</v>
      </c>
      <c r="G2722" s="34" t="s">
        <v>3929</v>
      </c>
      <c r="H2722" s="34">
        <v>76</v>
      </c>
      <c r="I2722" s="34"/>
    </row>
    <row r="2723" spans="1:9" ht="18.75" customHeight="1">
      <c r="A2723" s="34" t="s">
        <v>3935</v>
      </c>
      <c r="B2723" s="87">
        <v>44141</v>
      </c>
      <c r="C2723" s="36">
        <v>0.36944444444444446</v>
      </c>
      <c r="D2723" s="37">
        <v>0.36944444444444446</v>
      </c>
      <c r="E2723" s="34" t="s">
        <v>2366</v>
      </c>
      <c r="F2723" s="34" t="str">
        <f t="array" aca="1" ref="F2723" ca="1">INDEX(list!$C$2:$C$5034,MATCH(INDIRECT(ADDRESS(ROW(),COLUMN()-1)),list!$A$2:$A$5034,0))</f>
        <v xml:space="preserve">Dr. Brad Hughes Cell </v>
      </c>
      <c r="G2723" s="34" t="s">
        <v>3930</v>
      </c>
      <c r="H2723" s="34">
        <v>0</v>
      </c>
      <c r="I2723" s="34"/>
    </row>
    <row r="2724" spans="1:9" ht="18.75" customHeight="1">
      <c r="A2724" s="34" t="s">
        <v>3935</v>
      </c>
      <c r="B2724" s="87">
        <v>44141</v>
      </c>
      <c r="C2724" s="36">
        <v>0.46388888888888885</v>
      </c>
      <c r="D2724" s="37">
        <v>0.47361111111111115</v>
      </c>
      <c r="E2724" s="34" t="s">
        <v>2705</v>
      </c>
      <c r="F2724" s="34" t="str">
        <f t="array" aca="1" ref="F2724" ca="1">INDEX(list!$C$2:$C$5034,MATCH(INDIRECT(ADDRESS(ROW(),COLUMN()-1)),list!$A$2:$A$5034,0))</f>
        <v>TTO - Terry Tsang</v>
      </c>
      <c r="G2724" s="34" t="s">
        <v>3929</v>
      </c>
      <c r="H2724" s="34">
        <v>14</v>
      </c>
      <c r="I2724" s="34"/>
    </row>
    <row r="2725" spans="1:9" ht="18.75" customHeight="1">
      <c r="A2725" s="34" t="s">
        <v>3935</v>
      </c>
      <c r="B2725" s="87">
        <v>44141</v>
      </c>
      <c r="C2725" s="36">
        <v>0.46527777777777773</v>
      </c>
      <c r="D2725" s="37">
        <v>0.46527777777777773</v>
      </c>
      <c r="E2725" s="34" t="s">
        <v>2651</v>
      </c>
      <c r="F2725" s="34" t="str">
        <f t="array" aca="1" ref="F2725" ca="1">INDEX(list!$C$2:$C$5034,MATCH(INDIRECT(ADDRESS(ROW(),COLUMN()-1)),list!$A$2:$A$5034,0))</f>
        <v>GD - Diana Garreau Cell</v>
      </c>
      <c r="G2725" s="34" t="s">
        <v>3930</v>
      </c>
      <c r="H2725" s="34">
        <v>0</v>
      </c>
      <c r="I2725" s="34"/>
    </row>
    <row r="2726" spans="1:9" ht="18.75" customHeight="1">
      <c r="A2726" s="34" t="s">
        <v>3935</v>
      </c>
      <c r="B2726" s="87">
        <v>44141</v>
      </c>
      <c r="C2726" s="36">
        <v>0.47569444444444442</v>
      </c>
      <c r="D2726" s="37">
        <v>0.47638888888888892</v>
      </c>
      <c r="E2726" s="34" t="s">
        <v>2651</v>
      </c>
      <c r="F2726" s="34" t="str">
        <f t="array" aca="1" ref="F2726" ca="1">INDEX(list!$C$2:$C$5034,MATCH(INDIRECT(ADDRESS(ROW(),COLUMN()-1)),list!$A$2:$A$5034,0))</f>
        <v>GD - Diana Garreau Cell</v>
      </c>
      <c r="G2726" s="34" t="s">
        <v>3931</v>
      </c>
      <c r="H2726" s="34">
        <v>1</v>
      </c>
      <c r="I2726" s="34"/>
    </row>
    <row r="2727" spans="1:9" ht="18.75" customHeight="1">
      <c r="A2727" s="34" t="s">
        <v>3935</v>
      </c>
      <c r="B2727" s="87">
        <v>44141</v>
      </c>
      <c r="C2727" s="36">
        <v>0.47638888888888892</v>
      </c>
      <c r="D2727" s="37">
        <v>0.4777777777777778</v>
      </c>
      <c r="E2727" s="34" t="s">
        <v>2651</v>
      </c>
      <c r="F2727" s="34" t="str">
        <f t="array" aca="1" ref="F2727" ca="1">INDEX(list!$C$2:$C$5034,MATCH(INDIRECT(ADDRESS(ROW(),COLUMN()-1)),list!$A$2:$A$5034,0))</f>
        <v>GD - Diana Garreau Cell</v>
      </c>
      <c r="G2727" s="34" t="s">
        <v>3929</v>
      </c>
      <c r="H2727" s="34">
        <v>2</v>
      </c>
      <c r="I2727" s="34"/>
    </row>
    <row r="2728" spans="1:9" ht="18.75" customHeight="1">
      <c r="A2728" s="34" t="s">
        <v>3935</v>
      </c>
      <c r="B2728" s="87">
        <v>44141</v>
      </c>
      <c r="C2728" s="36">
        <v>0.50694444444444442</v>
      </c>
      <c r="D2728" s="37">
        <v>0.51041666666666663</v>
      </c>
      <c r="E2728" s="34" t="s">
        <v>2366</v>
      </c>
      <c r="F2728" s="34" t="str">
        <f t="array" aca="1" ref="F2728" ca="1">INDEX(list!$C$2:$C$5034,MATCH(INDIRECT(ADDRESS(ROW(),COLUMN()-1)),list!$A$2:$A$5034,0))</f>
        <v xml:space="preserve">Dr. Brad Hughes Cell </v>
      </c>
      <c r="G2728" s="34" t="s">
        <v>3929</v>
      </c>
      <c r="H2728" s="34">
        <v>5</v>
      </c>
      <c r="I2728" s="34"/>
    </row>
    <row r="2729" spans="1:9" ht="18.75" customHeight="1">
      <c r="A2729" s="34" t="s">
        <v>3935</v>
      </c>
      <c r="B2729" s="87">
        <v>44141</v>
      </c>
      <c r="C2729" s="36">
        <v>0.54305555555555551</v>
      </c>
      <c r="D2729" s="37">
        <v>0.58680555555555558</v>
      </c>
      <c r="E2729" s="34" t="s">
        <v>698</v>
      </c>
      <c r="F2729" s="34" t="str">
        <f t="array" aca="1" ref="F2729" ca="1">INDEX(list!$C$2:$C$5034,MATCH(INDIRECT(ADDRESS(ROW(),COLUMN()-1)),list!$A$2:$A$5034,0))</f>
        <v xml:space="preserve">zoom call </v>
      </c>
      <c r="G2729" s="34" t="s">
        <v>3931</v>
      </c>
      <c r="H2729" s="34">
        <v>63</v>
      </c>
      <c r="I2729" s="34"/>
    </row>
    <row r="2730" spans="1:9" ht="18.75" customHeight="1">
      <c r="A2730" s="34" t="s">
        <v>3935</v>
      </c>
      <c r="B2730" s="87">
        <v>44141</v>
      </c>
      <c r="C2730" s="36">
        <v>0.62222222222222223</v>
      </c>
      <c r="D2730" s="37">
        <v>0.62222222222222223</v>
      </c>
      <c r="E2730" s="34" t="s">
        <v>3583</v>
      </c>
      <c r="F2730" s="34" t="str">
        <f t="array" aca="1" ref="F2730" ca="1">INDEX(list!$C$2:$C$5034,MATCH(INDIRECT(ADDRESS(ROW(),COLUMN()-1)),list!$A$2:$A$5034,0))</f>
        <v>PDM - Don Hoffman</v>
      </c>
      <c r="G2730" s="34" t="s">
        <v>3930</v>
      </c>
      <c r="H2730" s="34">
        <v>0</v>
      </c>
      <c r="I2730" s="34"/>
    </row>
    <row r="2731" spans="1:9" ht="18.75" customHeight="1">
      <c r="A2731" s="34" t="s">
        <v>3935</v>
      </c>
      <c r="B2731" s="87">
        <v>44141</v>
      </c>
      <c r="C2731" s="36">
        <v>0.68680555555555556</v>
      </c>
      <c r="D2731" s="37">
        <v>0.68680555555555556</v>
      </c>
      <c r="E2731" s="34" t="s">
        <v>2651</v>
      </c>
      <c r="F2731" s="34" t="str">
        <f t="array" aca="1" ref="F2731" ca="1">INDEX(list!$C$2:$C$5034,MATCH(INDIRECT(ADDRESS(ROW(),COLUMN()-1)),list!$A$2:$A$5034,0))</f>
        <v>GD - Diana Garreau Cell</v>
      </c>
      <c r="G2731" s="34" t="s">
        <v>3930</v>
      </c>
      <c r="H2731" s="34">
        <v>0</v>
      </c>
      <c r="I2731" s="34"/>
    </row>
    <row r="2732" spans="1:9" ht="18.75" customHeight="1">
      <c r="A2732" s="34" t="s">
        <v>3935</v>
      </c>
      <c r="B2732" s="87">
        <v>44141</v>
      </c>
      <c r="C2732" s="36">
        <v>0.72777777777777775</v>
      </c>
      <c r="D2732" s="37">
        <v>0.72777777777777775</v>
      </c>
      <c r="E2732" s="34" t="s">
        <v>3583</v>
      </c>
      <c r="F2732" s="34" t="str">
        <f t="array" aca="1" ref="F2732" ca="1">INDEX(list!$C$2:$C$5034,MATCH(INDIRECT(ADDRESS(ROW(),COLUMN()-1)),list!$A$2:$A$5034,0))</f>
        <v>PDM - Don Hoffman</v>
      </c>
      <c r="G2732" s="34" t="s">
        <v>3930</v>
      </c>
      <c r="H2732" s="34">
        <v>0</v>
      </c>
      <c r="I2732" s="34"/>
    </row>
    <row r="2733" spans="1:9" ht="18.75" customHeight="1">
      <c r="A2733" s="34" t="s">
        <v>3935</v>
      </c>
      <c r="B2733" s="87">
        <v>44141</v>
      </c>
      <c r="C2733" s="36">
        <v>0.7284722222222223</v>
      </c>
      <c r="D2733" s="37">
        <v>0.72916666666666663</v>
      </c>
      <c r="E2733" s="34" t="s">
        <v>665</v>
      </c>
      <c r="F2733" s="34" t="str">
        <f t="array" aca="1" ref="F2733" ca="1">INDEX(list!$C$2:$C$5034,MATCH(INDIRECT(ADDRESS(ROW(),COLUMN()-1)),list!$A$2:$A$5034,0))</f>
        <v>spam, google voice account, redwood city</v>
      </c>
      <c r="G2733" s="34" t="s">
        <v>3931</v>
      </c>
      <c r="H2733" s="34">
        <v>1</v>
      </c>
      <c r="I2733" s="34"/>
    </row>
    <row r="2734" spans="1:9" ht="18.75" customHeight="1">
      <c r="A2734" s="34" t="s">
        <v>3937</v>
      </c>
      <c r="B2734" s="87">
        <v>44142</v>
      </c>
      <c r="C2734" s="36">
        <v>0.50069444444444444</v>
      </c>
      <c r="D2734" s="37">
        <v>0.50069444444444444</v>
      </c>
      <c r="E2734" s="34" t="s">
        <v>2091</v>
      </c>
      <c r="F2734" s="34" t="str">
        <f t="array" aca="1" ref="F2734" ca="1">INDEX(list!$C$2:$C$5034,MATCH(INDIRECT(ADDRESS(ROW(),COLUMN()-1)),list!$A$2:$A$5034,0))</f>
        <v>PDM - Don Hoffman home</v>
      </c>
      <c r="G2734" s="34" t="s">
        <v>3930</v>
      </c>
      <c r="H2734" s="34">
        <v>0</v>
      </c>
      <c r="I2734" s="34"/>
    </row>
    <row r="2735" spans="1:9" ht="18.75" customHeight="1">
      <c r="A2735" s="34" t="s">
        <v>3937</v>
      </c>
      <c r="B2735" s="87">
        <v>44142</v>
      </c>
      <c r="C2735" s="36">
        <v>0.58263888888888882</v>
      </c>
      <c r="D2735" s="37">
        <v>0.58263888888888882</v>
      </c>
      <c r="E2735" s="34" t="s">
        <v>2091</v>
      </c>
      <c r="F2735" s="34" t="str">
        <f t="array" aca="1" ref="F2735" ca="1">INDEX(list!$C$2:$C$5034,MATCH(INDIRECT(ADDRESS(ROW(),COLUMN()-1)),list!$A$2:$A$5034,0))</f>
        <v>PDM - Don Hoffman home</v>
      </c>
      <c r="G2735" s="34" t="s">
        <v>3930</v>
      </c>
      <c r="H2735" s="34">
        <v>0</v>
      </c>
      <c r="I2735" s="34"/>
    </row>
    <row r="2736" spans="1:9" ht="18.75" customHeight="1">
      <c r="A2736" s="34" t="s">
        <v>3937</v>
      </c>
      <c r="B2736" s="87">
        <v>44142</v>
      </c>
      <c r="C2736" s="36">
        <v>0.63958333333333328</v>
      </c>
      <c r="D2736" s="37">
        <v>0.63958333333333328</v>
      </c>
      <c r="E2736" s="34" t="s">
        <v>3583</v>
      </c>
      <c r="F2736" s="34" t="str">
        <f t="array" aca="1" ref="F2736" ca="1">INDEX(list!$C$2:$C$5034,MATCH(INDIRECT(ADDRESS(ROW(),COLUMN()-1)),list!$A$2:$A$5034,0))</f>
        <v>PDM - Don Hoffman</v>
      </c>
      <c r="G2736" s="34" t="s">
        <v>3930</v>
      </c>
      <c r="H2736" s="34">
        <v>0</v>
      </c>
      <c r="I2736" s="34"/>
    </row>
    <row r="2737" spans="1:9" ht="18.75" customHeight="1">
      <c r="A2737" s="34" t="s">
        <v>3937</v>
      </c>
      <c r="B2737" s="87">
        <v>44142</v>
      </c>
      <c r="C2737" s="36">
        <v>0.6743055555555556</v>
      </c>
      <c r="D2737" s="37">
        <v>0.67569444444444438</v>
      </c>
      <c r="E2737" s="34" t="s">
        <v>3272</v>
      </c>
      <c r="F2737" s="34" t="str">
        <f t="array" aca="1" ref="F2737" ca="1">INDEX(list!$C$2:$C$5034,MATCH(INDIRECT(ADDRESS(ROW(),COLUMN()-1)),list!$A$2:$A$5034,0))</f>
        <v>Elaina Cell</v>
      </c>
      <c r="G2737" s="34" t="s">
        <v>3931</v>
      </c>
      <c r="H2737" s="34">
        <v>2</v>
      </c>
      <c r="I2737" s="34"/>
    </row>
    <row r="2738" spans="1:9" ht="18.75" customHeight="1">
      <c r="A2738" s="34" t="s">
        <v>3938</v>
      </c>
      <c r="B2738" s="87">
        <v>44143</v>
      </c>
      <c r="C2738" s="36">
        <v>0.38750000000000001</v>
      </c>
      <c r="D2738" s="37">
        <v>0.39097222222222222</v>
      </c>
      <c r="E2738" s="34" t="s">
        <v>2705</v>
      </c>
      <c r="F2738" s="34" t="str">
        <f t="array" aca="1" ref="F2738" ca="1">INDEX(list!$C$2:$C$5034,MATCH(INDIRECT(ADDRESS(ROW(),COLUMN()-1)),list!$A$2:$A$5034,0))</f>
        <v>TTO - Terry Tsang</v>
      </c>
      <c r="G2738" s="34" t="s">
        <v>3929</v>
      </c>
      <c r="H2738" s="34">
        <v>5</v>
      </c>
      <c r="I2738" s="34"/>
    </row>
    <row r="2739" spans="1:9" ht="18.75" customHeight="1">
      <c r="A2739" s="34" t="s">
        <v>3938</v>
      </c>
      <c r="B2739" s="87">
        <v>44143</v>
      </c>
      <c r="C2739" s="36">
        <v>0.40138888888888885</v>
      </c>
      <c r="D2739" s="37">
        <v>0.41250000000000003</v>
      </c>
      <c r="E2739" s="34" t="s">
        <v>3583</v>
      </c>
      <c r="F2739" s="34" t="str">
        <f t="array" aca="1" ref="F2739" ca="1">INDEX(list!$C$2:$C$5034,MATCH(INDIRECT(ADDRESS(ROW(),COLUMN()-1)),list!$A$2:$A$5034,0))</f>
        <v>PDM - Don Hoffman</v>
      </c>
      <c r="G2739" s="34" t="s">
        <v>3929</v>
      </c>
      <c r="H2739" s="34">
        <v>16</v>
      </c>
      <c r="I2739" s="34"/>
    </row>
    <row r="2740" spans="1:9" ht="18.75" customHeight="1">
      <c r="A2740" s="34" t="s">
        <v>3938</v>
      </c>
      <c r="B2740" s="87">
        <v>44143</v>
      </c>
      <c r="C2740" s="36">
        <v>0.4152777777777778</v>
      </c>
      <c r="D2740" s="37">
        <v>0.43333333333333335</v>
      </c>
      <c r="E2740" s="34" t="s">
        <v>2366</v>
      </c>
      <c r="F2740" s="34" t="str">
        <f t="array" aca="1" ref="F2740" ca="1">INDEX(list!$C$2:$C$5034,MATCH(INDIRECT(ADDRESS(ROW(),COLUMN()-1)),list!$A$2:$A$5034,0))</f>
        <v xml:space="preserve">Dr. Brad Hughes Cell </v>
      </c>
      <c r="G2740" s="34" t="s">
        <v>3929</v>
      </c>
      <c r="H2740" s="34">
        <v>26</v>
      </c>
      <c r="I2740" s="34"/>
    </row>
    <row r="2741" spans="1:9" ht="18.75" customHeight="1">
      <c r="A2741" s="34" t="s">
        <v>3938</v>
      </c>
      <c r="B2741" s="87">
        <v>44143</v>
      </c>
      <c r="C2741" s="36">
        <v>0.4680555555555555</v>
      </c>
      <c r="D2741" s="37">
        <v>0.4680555555555555</v>
      </c>
      <c r="E2741" s="34" t="s">
        <v>3583</v>
      </c>
      <c r="F2741" s="34" t="str">
        <f t="array" aca="1" ref="F2741" ca="1">INDEX(list!$C$2:$C$5034,MATCH(INDIRECT(ADDRESS(ROW(),COLUMN()-1)),list!$A$2:$A$5034,0))</f>
        <v>PDM - Don Hoffman</v>
      </c>
      <c r="G2741" s="34" t="s">
        <v>3930</v>
      </c>
      <c r="H2741" s="34">
        <v>0</v>
      </c>
      <c r="I2741" s="34"/>
    </row>
    <row r="2742" spans="1:9" ht="18.75" customHeight="1">
      <c r="A2742" s="34" t="s">
        <v>3938</v>
      </c>
      <c r="B2742" s="87">
        <v>44143</v>
      </c>
      <c r="C2742" s="36">
        <v>0.46875</v>
      </c>
      <c r="D2742" s="37">
        <v>0.47222222222222227</v>
      </c>
      <c r="E2742" s="34" t="s">
        <v>3583</v>
      </c>
      <c r="F2742" s="34" t="str">
        <f t="array" aca="1" ref="F2742" ca="1">INDEX(list!$C$2:$C$5034,MATCH(INDIRECT(ADDRESS(ROW(),COLUMN()-1)),list!$A$2:$A$5034,0))</f>
        <v>PDM - Don Hoffman</v>
      </c>
      <c r="G2742" s="34" t="s">
        <v>3931</v>
      </c>
      <c r="H2742" s="34">
        <v>5</v>
      </c>
      <c r="I2742" s="34"/>
    </row>
    <row r="2743" spans="1:9" ht="18.75" customHeight="1">
      <c r="A2743" s="34" t="s">
        <v>3938</v>
      </c>
      <c r="B2743" s="87">
        <v>44143</v>
      </c>
      <c r="C2743" s="36">
        <v>0.67361111111111116</v>
      </c>
      <c r="D2743" s="37">
        <v>0.73541666666666661</v>
      </c>
      <c r="E2743" s="34" t="s">
        <v>2705</v>
      </c>
      <c r="F2743" s="34" t="str">
        <f t="array" aca="1" ref="F2743" ca="1">INDEX(list!$C$2:$C$5034,MATCH(INDIRECT(ADDRESS(ROW(),COLUMN()-1)),list!$A$2:$A$5034,0))</f>
        <v>TTO - Terry Tsang</v>
      </c>
      <c r="G2743" s="34" t="s">
        <v>3929</v>
      </c>
      <c r="H2743" s="34">
        <v>89</v>
      </c>
      <c r="I2743" s="34"/>
    </row>
    <row r="2744" spans="1:9" ht="18.75" customHeight="1">
      <c r="A2744" s="34" t="s">
        <v>3928</v>
      </c>
      <c r="B2744" s="87">
        <v>44144</v>
      </c>
      <c r="C2744" s="36">
        <v>0.41250000000000003</v>
      </c>
      <c r="D2744" s="37">
        <v>0.41319444444444442</v>
      </c>
      <c r="E2744" s="34" t="s">
        <v>3583</v>
      </c>
      <c r="F2744" s="34" t="str">
        <f t="array" aca="1" ref="F2744" ca="1">INDEX(list!$C$2:$C$5034,MATCH(INDIRECT(ADDRESS(ROW(),COLUMN()-1)),list!$A$2:$A$5034,0))</f>
        <v>PDM - Don Hoffman</v>
      </c>
      <c r="G2744" s="34" t="s">
        <v>3931</v>
      </c>
      <c r="H2744" s="34">
        <v>1</v>
      </c>
      <c r="I2744" s="34"/>
    </row>
    <row r="2745" spans="1:9" ht="18.75" customHeight="1">
      <c r="A2745" s="34" t="s">
        <v>3928</v>
      </c>
      <c r="B2745" s="87">
        <v>44144</v>
      </c>
      <c r="C2745" s="36">
        <v>0.41805555555555557</v>
      </c>
      <c r="D2745" s="37">
        <v>0.41875000000000001</v>
      </c>
      <c r="E2745" s="34" t="s">
        <v>3583</v>
      </c>
      <c r="F2745" s="34" t="str">
        <f t="array" aca="1" ref="F2745" ca="1">INDEX(list!$C$2:$C$5034,MATCH(INDIRECT(ADDRESS(ROW(),COLUMN()-1)),list!$A$2:$A$5034,0))</f>
        <v>PDM - Don Hoffman</v>
      </c>
      <c r="G2745" s="34" t="s">
        <v>3929</v>
      </c>
      <c r="H2745" s="34">
        <v>1</v>
      </c>
      <c r="I2745" s="34"/>
    </row>
    <row r="2746" spans="1:9" ht="18.75" customHeight="1">
      <c r="A2746" s="34" t="s">
        <v>3928</v>
      </c>
      <c r="B2746" s="87">
        <v>44144</v>
      </c>
      <c r="C2746" s="36">
        <v>0.41875000000000001</v>
      </c>
      <c r="D2746" s="37">
        <v>0.41875000000000001</v>
      </c>
      <c r="E2746" s="34" t="s">
        <v>3583</v>
      </c>
      <c r="F2746" s="34" t="str">
        <f t="array" aca="1" ref="F2746" ca="1">INDEX(list!$C$2:$C$5034,MATCH(INDIRECT(ADDRESS(ROW(),COLUMN()-1)),list!$A$2:$A$5034,0))</f>
        <v>PDM - Don Hoffman</v>
      </c>
      <c r="G2746" s="34" t="s">
        <v>3930</v>
      </c>
      <c r="H2746" s="34">
        <v>0</v>
      </c>
      <c r="I2746" s="34"/>
    </row>
    <row r="2747" spans="1:9" ht="18.75" customHeight="1">
      <c r="A2747" s="34" t="s">
        <v>3928</v>
      </c>
      <c r="B2747" s="87">
        <v>44144</v>
      </c>
      <c r="C2747" s="36">
        <v>0.41875000000000001</v>
      </c>
      <c r="D2747" s="37">
        <v>0.42430555555555555</v>
      </c>
      <c r="E2747" s="34" t="s">
        <v>2091</v>
      </c>
      <c r="F2747" s="34" t="str">
        <f t="array" aca="1" ref="F2747" ca="1">INDEX(list!$C$2:$C$5034,MATCH(INDIRECT(ADDRESS(ROW(),COLUMN()-1)),list!$A$2:$A$5034,0))</f>
        <v>PDM - Don Hoffman home</v>
      </c>
      <c r="G2747" s="34" t="s">
        <v>3929</v>
      </c>
      <c r="H2747" s="34">
        <v>8</v>
      </c>
      <c r="I2747" s="34"/>
    </row>
    <row r="2748" spans="1:9" ht="18.75" customHeight="1">
      <c r="A2748" s="34" t="s">
        <v>3928</v>
      </c>
      <c r="B2748" s="87">
        <v>44144</v>
      </c>
      <c r="C2748" s="36">
        <v>0.6</v>
      </c>
      <c r="D2748" s="37">
        <v>0.6</v>
      </c>
      <c r="E2748" s="34" t="s">
        <v>3583</v>
      </c>
      <c r="F2748" s="34" t="str">
        <f t="array" aca="1" ref="F2748" ca="1">INDEX(list!$C$2:$C$5034,MATCH(INDIRECT(ADDRESS(ROW(),COLUMN()-1)),list!$A$2:$A$5034,0))</f>
        <v>PDM - Don Hoffman</v>
      </c>
      <c r="G2748" s="34" t="s">
        <v>3930</v>
      </c>
      <c r="H2748" s="34">
        <v>0</v>
      </c>
      <c r="I2748" s="34"/>
    </row>
    <row r="2749" spans="1:9" ht="18.75" customHeight="1">
      <c r="A2749" s="34" t="s">
        <v>3928</v>
      </c>
      <c r="B2749" s="87">
        <v>44144</v>
      </c>
      <c r="C2749" s="36">
        <v>0.6875</v>
      </c>
      <c r="D2749" s="37">
        <v>0.6875</v>
      </c>
      <c r="E2749" s="34" t="s">
        <v>3583</v>
      </c>
      <c r="F2749" s="34" t="str">
        <f t="array" aca="1" ref="F2749" ca="1">INDEX(list!$C$2:$C$5034,MATCH(INDIRECT(ADDRESS(ROW(),COLUMN()-1)),list!$A$2:$A$5034,0))</f>
        <v>PDM - Don Hoffman</v>
      </c>
      <c r="G2749" s="34" t="s">
        <v>3930</v>
      </c>
      <c r="H2749" s="34">
        <v>0</v>
      </c>
      <c r="I2749" s="34"/>
    </row>
    <row r="2750" spans="1:9" ht="18.75" customHeight="1">
      <c r="A2750" s="34" t="s">
        <v>3928</v>
      </c>
      <c r="B2750" s="87">
        <v>44144</v>
      </c>
      <c r="C2750" s="36">
        <v>0.69027777777777777</v>
      </c>
      <c r="D2750" s="37">
        <v>0.69305555555555554</v>
      </c>
      <c r="E2750" s="34" t="s">
        <v>3583</v>
      </c>
      <c r="F2750" s="34" t="str">
        <f t="array" aca="1" ref="F2750" ca="1">INDEX(list!$C$2:$C$5034,MATCH(INDIRECT(ADDRESS(ROW(),COLUMN()-1)),list!$A$2:$A$5034,0))</f>
        <v>PDM - Don Hoffman</v>
      </c>
      <c r="G2750" s="34" t="s">
        <v>3931</v>
      </c>
      <c r="H2750" s="34">
        <v>4</v>
      </c>
      <c r="I2750" s="34"/>
    </row>
    <row r="2751" spans="1:9" ht="18.75" customHeight="1">
      <c r="A2751" s="34" t="s">
        <v>3928</v>
      </c>
      <c r="B2751" s="87">
        <v>44144</v>
      </c>
      <c r="C2751" s="36">
        <v>0.71250000000000002</v>
      </c>
      <c r="D2751" s="37">
        <v>0.71250000000000002</v>
      </c>
      <c r="E2751" s="34" t="s">
        <v>2166</v>
      </c>
      <c r="F2751" s="34" t="str">
        <f t="array" aca="1" ref="F2751" ca="1">INDEX(list!$C$2:$C$5034,MATCH(INDIRECT(ADDRESS(ROW(),COLUMN()-1)),list!$A$2:$A$5034,0))</f>
        <v>Ed Laubach Cell</v>
      </c>
      <c r="G2751" s="34" t="s">
        <v>3930</v>
      </c>
      <c r="H2751" s="34">
        <v>0</v>
      </c>
      <c r="I2751" s="34"/>
    </row>
    <row r="2752" spans="1:9" ht="18.75" customHeight="1">
      <c r="A2752" s="34" t="s">
        <v>3928</v>
      </c>
      <c r="B2752" s="87">
        <v>44144</v>
      </c>
      <c r="C2752" s="36">
        <v>0.72916666666666663</v>
      </c>
      <c r="D2752" s="37">
        <v>0.73888888888888893</v>
      </c>
      <c r="E2752" s="34" t="s">
        <v>2166</v>
      </c>
      <c r="F2752" s="34" t="str">
        <f t="array" aca="1" ref="F2752" ca="1">INDEX(list!$C$2:$C$5034,MATCH(INDIRECT(ADDRESS(ROW(),COLUMN()-1)),list!$A$2:$A$5034,0))</f>
        <v>Ed Laubach Cell</v>
      </c>
      <c r="G2752" s="34" t="s">
        <v>3931</v>
      </c>
      <c r="H2752" s="34">
        <v>14</v>
      </c>
      <c r="I2752" s="34"/>
    </row>
    <row r="2753" spans="1:9" ht="18.75" customHeight="1">
      <c r="A2753" s="34" t="s">
        <v>3928</v>
      </c>
      <c r="B2753" s="87">
        <v>44144</v>
      </c>
      <c r="C2753" s="36">
        <v>0.74305555555555547</v>
      </c>
      <c r="D2753" s="37">
        <v>0.74722222222222223</v>
      </c>
      <c r="E2753" s="34" t="s">
        <v>1114</v>
      </c>
      <c r="F2753" s="34" t="str">
        <f t="array" aca="1" ref="F2753" ca="1">INDEX(list!$C$2:$C$5034,MATCH(INDIRECT(ADDRESS(ROW(),COLUMN()-1)),list!$A$2:$A$5034,0))</f>
        <v>CNH - Harry Harrison Cell</v>
      </c>
      <c r="G2753" s="34" t="s">
        <v>3929</v>
      </c>
      <c r="H2753" s="34">
        <v>6</v>
      </c>
      <c r="I2753" s="34"/>
    </row>
    <row r="2754" spans="1:9" ht="18.75" customHeight="1">
      <c r="A2754" s="34" t="s">
        <v>3928</v>
      </c>
      <c r="B2754" s="87">
        <v>44144</v>
      </c>
      <c r="C2754" s="36">
        <v>0.74722222222222223</v>
      </c>
      <c r="D2754" s="37">
        <v>0.75555555555555554</v>
      </c>
      <c r="E2754" s="34" t="s">
        <v>1114</v>
      </c>
      <c r="F2754" s="34" t="str">
        <f t="array" aca="1" ref="F2754" ca="1">INDEX(list!$C$2:$C$5034,MATCH(INDIRECT(ADDRESS(ROW(),COLUMN()-1)),list!$A$2:$A$5034,0))</f>
        <v>CNH - Harry Harrison Cell</v>
      </c>
      <c r="G2754" s="34" t="s">
        <v>3929</v>
      </c>
      <c r="H2754" s="34">
        <v>12</v>
      </c>
      <c r="I2754" s="34"/>
    </row>
    <row r="2755" spans="1:9" ht="18.75" customHeight="1">
      <c r="A2755" s="34" t="s">
        <v>3928</v>
      </c>
      <c r="B2755" s="87">
        <v>44144</v>
      </c>
      <c r="C2755" s="36">
        <v>0.7583333333333333</v>
      </c>
      <c r="D2755" s="37">
        <v>0.75902777777777775</v>
      </c>
      <c r="E2755" s="34" t="s">
        <v>2366</v>
      </c>
      <c r="F2755" s="34" t="str">
        <f t="array" aca="1" ref="F2755" ca="1">INDEX(list!$C$2:$C$5034,MATCH(INDIRECT(ADDRESS(ROW(),COLUMN()-1)),list!$A$2:$A$5034,0))</f>
        <v xml:space="preserve">Dr. Brad Hughes Cell </v>
      </c>
      <c r="G2755" s="34" t="s">
        <v>3931</v>
      </c>
      <c r="H2755" s="34">
        <v>1</v>
      </c>
      <c r="I2755" s="34"/>
    </row>
    <row r="2756" spans="1:9" ht="18.75" customHeight="1">
      <c r="A2756" s="34" t="s">
        <v>3932</v>
      </c>
      <c r="B2756" s="87">
        <v>44145</v>
      </c>
      <c r="C2756" s="36">
        <v>0.43888888888888888</v>
      </c>
      <c r="D2756" s="37">
        <v>0.43958333333333338</v>
      </c>
      <c r="E2756" s="34" t="s">
        <v>2762</v>
      </c>
      <c r="F2756" s="34" t="str">
        <f t="array" aca="1" ref="F2756" ca="1">INDEX(list!$C$2:$C$5034,MATCH(INDIRECT(ADDRESS(ROW(),COLUMN()-1)),list!$A$2:$A$5034,0))</f>
        <v>HGI - intermedia voip line #1</v>
      </c>
      <c r="G2756" s="34" t="s">
        <v>3931</v>
      </c>
      <c r="H2756" s="34">
        <v>1</v>
      </c>
      <c r="I2756" s="34"/>
    </row>
    <row r="2757" spans="1:9" ht="18.75" customHeight="1">
      <c r="A2757" s="34" t="s">
        <v>3932</v>
      </c>
      <c r="B2757" s="87">
        <v>44145</v>
      </c>
      <c r="C2757" s="36">
        <v>0.4861111111111111</v>
      </c>
      <c r="D2757" s="37">
        <v>0.50416666666666665</v>
      </c>
      <c r="E2757" s="34" t="s">
        <v>2366</v>
      </c>
      <c r="F2757" s="34" t="str">
        <f t="array" aca="1" ref="F2757" ca="1">INDEX(list!$C$2:$C$5034,MATCH(INDIRECT(ADDRESS(ROW(),COLUMN()-1)),list!$A$2:$A$5034,0))</f>
        <v xml:space="preserve">Dr. Brad Hughes Cell </v>
      </c>
      <c r="G2757" s="34" t="s">
        <v>3929</v>
      </c>
      <c r="H2757" s="34">
        <v>26</v>
      </c>
      <c r="I2757" s="34"/>
    </row>
    <row r="2758" spans="1:9" ht="18.75" customHeight="1">
      <c r="A2758" s="34" t="s">
        <v>3932</v>
      </c>
      <c r="B2758" s="87">
        <v>44145</v>
      </c>
      <c r="C2758" s="36">
        <v>0.51527777777777783</v>
      </c>
      <c r="D2758" s="37">
        <v>0.51527777777777783</v>
      </c>
      <c r="E2758" s="34" t="s">
        <v>3583</v>
      </c>
      <c r="F2758" s="34" t="str">
        <f t="array" aca="1" ref="F2758" ca="1">INDEX(list!$C$2:$C$5034,MATCH(INDIRECT(ADDRESS(ROW(),COLUMN()-1)),list!$A$2:$A$5034,0))</f>
        <v>PDM - Don Hoffman</v>
      </c>
      <c r="G2758" s="34" t="s">
        <v>3930</v>
      </c>
      <c r="H2758" s="34">
        <v>0</v>
      </c>
      <c r="I2758" s="34"/>
    </row>
    <row r="2759" spans="1:9" ht="18.75" customHeight="1">
      <c r="A2759" s="34" t="s">
        <v>3932</v>
      </c>
      <c r="B2759" s="87">
        <v>44145</v>
      </c>
      <c r="C2759" s="36">
        <v>0.56388888888888888</v>
      </c>
      <c r="D2759" s="37">
        <v>0.61527777777777781</v>
      </c>
      <c r="E2759" s="34" t="s">
        <v>698</v>
      </c>
      <c r="F2759" s="34" t="str">
        <f t="array" aca="1" ref="F2759" ca="1">INDEX(list!$C$2:$C$5034,MATCH(INDIRECT(ADDRESS(ROW(),COLUMN()-1)),list!$A$2:$A$5034,0))</f>
        <v xml:space="preserve">zoom call </v>
      </c>
      <c r="G2759" s="34" t="s">
        <v>3931</v>
      </c>
      <c r="H2759" s="34">
        <v>74</v>
      </c>
      <c r="I2759" s="34"/>
    </row>
    <row r="2760" spans="1:9" ht="18.75" customHeight="1">
      <c r="A2760" s="34" t="s">
        <v>3932</v>
      </c>
      <c r="B2760" s="87">
        <v>44145</v>
      </c>
      <c r="C2760" s="36">
        <v>0.5805555555555556</v>
      </c>
      <c r="D2760" s="37">
        <v>0.58333333333333337</v>
      </c>
      <c r="E2760" s="34" t="s">
        <v>136</v>
      </c>
      <c r="F2760" s="34" t="str">
        <f t="array" aca="1" ref="F2760" ca="1">INDEX(list!$C$2:$C$5034,MATCH(INDIRECT(ADDRESS(ROW(),COLUMN()-1)),list!$A$2:$A$5034,0))</f>
        <v>Carl Johnson</v>
      </c>
      <c r="G2760" s="34" t="s">
        <v>3929</v>
      </c>
      <c r="H2760" s="34">
        <v>4</v>
      </c>
      <c r="I2760" s="34"/>
    </row>
    <row r="2761" spans="1:9" ht="18.75" customHeight="1">
      <c r="A2761" s="34" t="s">
        <v>3932</v>
      </c>
      <c r="B2761" s="87">
        <v>44145</v>
      </c>
      <c r="C2761" s="36">
        <v>0.5805555555555556</v>
      </c>
      <c r="D2761" s="37">
        <v>0.5805555555555556</v>
      </c>
      <c r="E2761" s="34" t="s">
        <v>3583</v>
      </c>
      <c r="F2761" s="34" t="str">
        <f t="array" aca="1" ref="F2761" ca="1">INDEX(list!$C$2:$C$5034,MATCH(INDIRECT(ADDRESS(ROW(),COLUMN()-1)),list!$A$2:$A$5034,0))</f>
        <v>PDM - Don Hoffman</v>
      </c>
      <c r="G2761" s="34" t="s">
        <v>3930</v>
      </c>
      <c r="H2761" s="34">
        <v>0</v>
      </c>
      <c r="I2761" s="34"/>
    </row>
    <row r="2762" spans="1:9" ht="18.75" customHeight="1">
      <c r="A2762" s="34" t="s">
        <v>3932</v>
      </c>
      <c r="B2762" s="87">
        <v>44145</v>
      </c>
      <c r="C2762" s="36">
        <v>0.59652777777777777</v>
      </c>
      <c r="D2762" s="37">
        <v>0.59722222222222221</v>
      </c>
      <c r="E2762" s="34" t="s">
        <v>2762</v>
      </c>
      <c r="F2762" s="34" t="str">
        <f t="array" aca="1" ref="F2762" ca="1">INDEX(list!$C$2:$C$5034,MATCH(INDIRECT(ADDRESS(ROW(),COLUMN()-1)),list!$A$2:$A$5034,0))</f>
        <v>HGI - intermedia voip line #1</v>
      </c>
      <c r="G2762" s="34" t="s">
        <v>3931</v>
      </c>
      <c r="H2762" s="34">
        <v>1</v>
      </c>
      <c r="I2762" s="34"/>
    </row>
    <row r="2763" spans="1:9" ht="18.75" customHeight="1">
      <c r="A2763" s="34" t="s">
        <v>3932</v>
      </c>
      <c r="B2763" s="87">
        <v>44145</v>
      </c>
      <c r="C2763" s="36">
        <v>0.65833333333333333</v>
      </c>
      <c r="D2763" s="37">
        <v>0.65833333333333333</v>
      </c>
      <c r="E2763" s="34" t="s">
        <v>136</v>
      </c>
      <c r="F2763" s="34" t="str">
        <f t="array" aca="1" ref="F2763" ca="1">INDEX(list!$C$2:$C$5034,MATCH(INDIRECT(ADDRESS(ROW(),COLUMN()-1)),list!$A$2:$A$5034,0))</f>
        <v>Carl Johnson</v>
      </c>
      <c r="G2763" s="34" t="s">
        <v>3930</v>
      </c>
      <c r="H2763" s="34">
        <v>0</v>
      </c>
      <c r="I2763" s="34"/>
    </row>
    <row r="2764" spans="1:9" ht="18.75" customHeight="1">
      <c r="A2764" s="34" t="s">
        <v>3932</v>
      </c>
      <c r="B2764" s="87">
        <v>44145</v>
      </c>
      <c r="C2764" s="36">
        <v>0.66875000000000007</v>
      </c>
      <c r="D2764" s="37">
        <v>0.6694444444444444</v>
      </c>
      <c r="E2764" s="34" t="s">
        <v>1094</v>
      </c>
      <c r="F2764" s="34" t="str">
        <f t="array" aca="1" ref="F2764" ca="1">INDEX(list!$C$2:$C$5034,MATCH(INDIRECT(ADDRESS(ROW(),COLUMN()-1)),list!$A$2:$A$5034,0))</f>
        <v>Kurt + Sylvia Allen</v>
      </c>
      <c r="G2764" s="34" t="s">
        <v>3931</v>
      </c>
      <c r="H2764" s="34">
        <v>1</v>
      </c>
      <c r="I2764" s="34"/>
    </row>
    <row r="2765" spans="1:9" ht="18.75" customHeight="1">
      <c r="A2765" s="34" t="s">
        <v>3932</v>
      </c>
      <c r="B2765" s="87">
        <v>44145</v>
      </c>
      <c r="C2765" s="36">
        <v>0.66875000000000007</v>
      </c>
      <c r="D2765" s="37">
        <v>0.67638888888888893</v>
      </c>
      <c r="E2765" s="34" t="s">
        <v>1094</v>
      </c>
      <c r="F2765" s="34" t="str">
        <f t="array" aca="1" ref="F2765" ca="1">INDEX(list!$C$2:$C$5034,MATCH(INDIRECT(ADDRESS(ROW(),COLUMN()-1)),list!$A$2:$A$5034,0))</f>
        <v>Kurt + Sylvia Allen</v>
      </c>
      <c r="G2765" s="34" t="s">
        <v>3929</v>
      </c>
      <c r="H2765" s="34">
        <v>11</v>
      </c>
      <c r="I2765" s="34"/>
    </row>
    <row r="2766" spans="1:9" ht="18.75" customHeight="1">
      <c r="A2766" s="34" t="s">
        <v>3932</v>
      </c>
      <c r="B2766" s="87">
        <v>44145</v>
      </c>
      <c r="C2766" s="36">
        <v>0.8305555555555556</v>
      </c>
      <c r="D2766" s="37">
        <v>0.83194444444444438</v>
      </c>
      <c r="E2766" s="34" t="s">
        <v>2366</v>
      </c>
      <c r="F2766" s="34" t="str">
        <f t="array" aca="1" ref="F2766" ca="1">INDEX(list!$C$2:$C$5034,MATCH(INDIRECT(ADDRESS(ROW(),COLUMN()-1)),list!$A$2:$A$5034,0))</f>
        <v xml:space="preserve">Dr. Brad Hughes Cell </v>
      </c>
      <c r="G2766" s="34" t="s">
        <v>3931</v>
      </c>
      <c r="H2766" s="34">
        <v>2</v>
      </c>
      <c r="I2766" s="34"/>
    </row>
    <row r="2767" spans="1:9" ht="18.75" customHeight="1">
      <c r="A2767" s="34" t="s">
        <v>3932</v>
      </c>
      <c r="B2767" s="87">
        <v>44145</v>
      </c>
      <c r="C2767" s="36">
        <v>0.83263888888888893</v>
      </c>
      <c r="D2767" s="37">
        <v>0.83472222222222225</v>
      </c>
      <c r="E2767" s="34" t="s">
        <v>741</v>
      </c>
      <c r="F2767" s="34" t="str">
        <f t="array" aca="1" ref="F2767" ca="1">INDEX(list!$C$2:$C$5034,MATCH(INDIRECT(ADDRESS(ROW(),COLUMN()-1)),list!$A$2:$A$5034,0))</f>
        <v>Harbin Hot Springs reservation</v>
      </c>
      <c r="G2767" s="34" t="s">
        <v>3931</v>
      </c>
      <c r="H2767" s="34">
        <v>3</v>
      </c>
      <c r="I2767" s="34"/>
    </row>
    <row r="2768" spans="1:9" ht="18.75" customHeight="1">
      <c r="A2768" s="34" t="s">
        <v>3932</v>
      </c>
      <c r="B2768" s="87">
        <v>44145</v>
      </c>
      <c r="C2768" s="36">
        <v>0.83472222222222225</v>
      </c>
      <c r="D2768" s="37">
        <v>0.8354166666666667</v>
      </c>
      <c r="E2768" s="34" t="s">
        <v>2366</v>
      </c>
      <c r="F2768" s="34" t="str">
        <f t="array" aca="1" ref="F2768" ca="1">INDEX(list!$C$2:$C$5034,MATCH(INDIRECT(ADDRESS(ROW(),COLUMN()-1)),list!$A$2:$A$5034,0))</f>
        <v xml:space="preserve">Dr. Brad Hughes Cell </v>
      </c>
      <c r="G2768" s="34" t="s">
        <v>3931</v>
      </c>
      <c r="H2768" s="34">
        <v>1</v>
      </c>
      <c r="I2768" s="34"/>
    </row>
    <row r="2769" spans="1:9" ht="18.75" customHeight="1">
      <c r="A2769" s="34" t="s">
        <v>3933</v>
      </c>
      <c r="B2769" s="87">
        <v>44146</v>
      </c>
      <c r="C2769" s="36">
        <v>0.32708333333333334</v>
      </c>
      <c r="D2769" s="37">
        <v>0.3298611111111111</v>
      </c>
      <c r="E2769" s="34" t="s">
        <v>2705</v>
      </c>
      <c r="F2769" s="34" t="str">
        <f t="array" aca="1" ref="F2769" ca="1">INDEX(list!$C$2:$C$5034,MATCH(INDIRECT(ADDRESS(ROW(),COLUMN()-1)),list!$A$2:$A$5034,0))</f>
        <v>TTO - Terry Tsang</v>
      </c>
      <c r="G2769" s="34" t="s">
        <v>3929</v>
      </c>
      <c r="H2769" s="34">
        <v>4</v>
      </c>
      <c r="I2769" s="34"/>
    </row>
    <row r="2770" spans="1:9" ht="18.75" customHeight="1">
      <c r="A2770" s="34" t="s">
        <v>3933</v>
      </c>
      <c r="B2770" s="87">
        <v>44146</v>
      </c>
      <c r="C2770" s="36">
        <v>0.33611111111111108</v>
      </c>
      <c r="D2770" s="37">
        <v>0.33611111111111108</v>
      </c>
      <c r="E2770" s="34" t="s">
        <v>4202</v>
      </c>
      <c r="F2770" s="34" t="e">
        <f t="array" aca="1" ref="F2770" ca="1">INDEX(list!$C$2:$C$5034,MATCH(INDIRECT(ADDRESS(ROW(),COLUMN()-1)),list!$A$2:$A$5034,0))</f>
        <v>#N/A</v>
      </c>
      <c r="G2770" s="34" t="s">
        <v>3930</v>
      </c>
      <c r="H2770" s="34">
        <v>0</v>
      </c>
      <c r="I2770" s="34"/>
    </row>
    <row r="2771" spans="1:9" ht="18.75" customHeight="1">
      <c r="A2771" s="34" t="s">
        <v>3933</v>
      </c>
      <c r="B2771" s="87">
        <v>44146</v>
      </c>
      <c r="C2771" s="36">
        <v>0.33680555555555558</v>
      </c>
      <c r="D2771" s="37">
        <v>0.33680555555555558</v>
      </c>
      <c r="E2771" s="34" t="s">
        <v>1676</v>
      </c>
      <c r="F2771" s="34" t="str">
        <f t="array" aca="1" ref="F2771" ca="1">INDEX(list!$C$2:$C$5034,MATCH(INDIRECT(ADDRESS(ROW(),COLUMN()-1)),list!$A$2:$A$5034,0))</f>
        <v>Carol Nelson-Pope</v>
      </c>
      <c r="G2771" s="34" t="s">
        <v>3930</v>
      </c>
      <c r="H2771" s="34">
        <v>0</v>
      </c>
      <c r="I2771" s="34"/>
    </row>
    <row r="2772" spans="1:9" ht="18.75" customHeight="1">
      <c r="A2772" s="34" t="s">
        <v>3933</v>
      </c>
      <c r="B2772" s="87">
        <v>44146</v>
      </c>
      <c r="C2772" s="36">
        <v>0.37152777777777773</v>
      </c>
      <c r="D2772" s="37">
        <v>0.41250000000000003</v>
      </c>
      <c r="E2772" s="34" t="s">
        <v>2705</v>
      </c>
      <c r="F2772" s="34" t="str">
        <f t="array" aca="1" ref="F2772" ca="1">INDEX(list!$C$2:$C$5034,MATCH(INDIRECT(ADDRESS(ROW(),COLUMN()-1)),list!$A$2:$A$5034,0))</f>
        <v>TTO - Terry Tsang</v>
      </c>
      <c r="G2772" s="34" t="s">
        <v>3929</v>
      </c>
      <c r="H2772" s="34">
        <v>59</v>
      </c>
      <c r="I2772" s="34"/>
    </row>
    <row r="2773" spans="1:9" ht="18.75" customHeight="1">
      <c r="A2773" s="34" t="s">
        <v>3933</v>
      </c>
      <c r="B2773" s="87">
        <v>44146</v>
      </c>
      <c r="C2773" s="36">
        <v>0.43402777777777773</v>
      </c>
      <c r="D2773" s="37">
        <v>0.43402777777777773</v>
      </c>
      <c r="E2773" s="34" t="s">
        <v>1781</v>
      </c>
      <c r="F2773" s="34" t="str">
        <f t="array" aca="1" ref="F2773" ca="1">INDEX(list!$C$2:$C$5034,MATCH(INDIRECT(ADDRESS(ROW(),COLUMN()-1)),list!$A$2:$A$5034,0))</f>
        <v>VA - Carol Berrellez</v>
      </c>
      <c r="G2773" s="34" t="s">
        <v>3930</v>
      </c>
      <c r="H2773" s="34">
        <v>0</v>
      </c>
      <c r="I2773" s="34"/>
    </row>
    <row r="2774" spans="1:9" ht="18.75" customHeight="1">
      <c r="A2774" s="34" t="s">
        <v>3933</v>
      </c>
      <c r="B2774" s="87">
        <v>44146</v>
      </c>
      <c r="C2774" s="36">
        <v>0.4368055555555555</v>
      </c>
      <c r="D2774" s="37">
        <v>0.44791666666666669</v>
      </c>
      <c r="E2774" s="34" t="s">
        <v>1781</v>
      </c>
      <c r="F2774" s="34" t="str">
        <f t="array" aca="1" ref="F2774" ca="1">INDEX(list!$C$2:$C$5034,MATCH(INDIRECT(ADDRESS(ROW(),COLUMN()-1)),list!$A$2:$A$5034,0))</f>
        <v>VA - Carol Berrellez</v>
      </c>
      <c r="G2774" s="34" t="s">
        <v>3931</v>
      </c>
      <c r="H2774" s="34">
        <v>16</v>
      </c>
      <c r="I2774" s="34"/>
    </row>
    <row r="2775" spans="1:9" ht="18.75" customHeight="1">
      <c r="A2775" s="34" t="s">
        <v>3933</v>
      </c>
      <c r="B2775" s="87">
        <v>44146</v>
      </c>
      <c r="C2775" s="36">
        <v>0.4694444444444445</v>
      </c>
      <c r="D2775" s="37">
        <v>0.4826388888888889</v>
      </c>
      <c r="E2775" s="34" t="s">
        <v>2366</v>
      </c>
      <c r="F2775" s="34" t="str">
        <f t="array" aca="1" ref="F2775" ca="1">INDEX(list!$C$2:$C$5034,MATCH(INDIRECT(ADDRESS(ROW(),COLUMN()-1)),list!$A$2:$A$5034,0))</f>
        <v xml:space="preserve">Dr. Brad Hughes Cell </v>
      </c>
      <c r="G2775" s="34" t="s">
        <v>3929</v>
      </c>
      <c r="H2775" s="34">
        <v>19</v>
      </c>
      <c r="I2775" s="34"/>
    </row>
    <row r="2776" spans="1:9" ht="18.75" customHeight="1">
      <c r="A2776" s="34" t="s">
        <v>3933</v>
      </c>
      <c r="B2776" s="87">
        <v>44146</v>
      </c>
      <c r="C2776" s="36">
        <v>0.51250000000000007</v>
      </c>
      <c r="D2776" s="37">
        <v>0.51597222222222217</v>
      </c>
      <c r="E2776" s="34" t="s">
        <v>3272</v>
      </c>
      <c r="F2776" s="34" t="str">
        <f t="array" aca="1" ref="F2776" ca="1">INDEX(list!$C$2:$C$5034,MATCH(INDIRECT(ADDRESS(ROW(),COLUMN()-1)),list!$A$2:$A$5034,0))</f>
        <v>Elaina Cell</v>
      </c>
      <c r="G2776" s="34" t="s">
        <v>3929</v>
      </c>
      <c r="H2776" s="34">
        <v>5</v>
      </c>
      <c r="I2776" s="34"/>
    </row>
    <row r="2777" spans="1:9" ht="18.75" customHeight="1">
      <c r="A2777" s="34" t="s">
        <v>3933</v>
      </c>
      <c r="B2777" s="87">
        <v>44146</v>
      </c>
      <c r="C2777" s="36">
        <v>0.51388888888888895</v>
      </c>
      <c r="D2777" s="37">
        <v>0.51388888888888895</v>
      </c>
      <c r="E2777" s="34" t="s">
        <v>2705</v>
      </c>
      <c r="F2777" s="34" t="str">
        <f t="array" aca="1" ref="F2777" ca="1">INDEX(list!$C$2:$C$5034,MATCH(INDIRECT(ADDRESS(ROW(),COLUMN()-1)),list!$A$2:$A$5034,0))</f>
        <v>TTO - Terry Tsang</v>
      </c>
      <c r="G2777" s="34" t="s">
        <v>3930</v>
      </c>
      <c r="H2777" s="34">
        <v>0</v>
      </c>
      <c r="I2777" s="34"/>
    </row>
    <row r="2778" spans="1:9" ht="18.75" customHeight="1">
      <c r="A2778" s="34" t="s">
        <v>3933</v>
      </c>
      <c r="B2778" s="87">
        <v>44146</v>
      </c>
      <c r="C2778" s="36">
        <v>0.51597222222222217</v>
      </c>
      <c r="D2778" s="37">
        <v>0.51666666666666672</v>
      </c>
      <c r="E2778" s="34" t="s">
        <v>2705</v>
      </c>
      <c r="F2778" s="34" t="str">
        <f t="array" aca="1" ref="F2778" ca="1">INDEX(list!$C$2:$C$5034,MATCH(INDIRECT(ADDRESS(ROW(),COLUMN()-1)),list!$A$2:$A$5034,0))</f>
        <v>TTO - Terry Tsang</v>
      </c>
      <c r="G2778" s="34" t="s">
        <v>3931</v>
      </c>
      <c r="H2778" s="34">
        <v>1</v>
      </c>
      <c r="I2778" s="34"/>
    </row>
    <row r="2779" spans="1:9" ht="18.75" customHeight="1">
      <c r="A2779" s="34" t="s">
        <v>3933</v>
      </c>
      <c r="B2779" s="87">
        <v>44146</v>
      </c>
      <c r="C2779" s="36">
        <v>0.51944444444444449</v>
      </c>
      <c r="D2779" s="37">
        <v>0.52569444444444446</v>
      </c>
      <c r="E2779" s="34" t="s">
        <v>3583</v>
      </c>
      <c r="F2779" s="34" t="str">
        <f t="array" aca="1" ref="F2779" ca="1">INDEX(list!$C$2:$C$5034,MATCH(INDIRECT(ADDRESS(ROW(),COLUMN()-1)),list!$A$2:$A$5034,0))</f>
        <v>PDM - Don Hoffman</v>
      </c>
      <c r="G2779" s="34" t="s">
        <v>3929</v>
      </c>
      <c r="H2779" s="34">
        <v>9</v>
      </c>
      <c r="I2779" s="34"/>
    </row>
    <row r="2780" spans="1:9" ht="18.75" customHeight="1">
      <c r="A2780" s="34" t="s">
        <v>3933</v>
      </c>
      <c r="B2780" s="87">
        <v>44146</v>
      </c>
      <c r="C2780" s="36">
        <v>0.53194444444444444</v>
      </c>
      <c r="D2780" s="37">
        <v>0.53263888888888888</v>
      </c>
      <c r="E2780" s="34" t="s">
        <v>2151</v>
      </c>
      <c r="F2780" s="34" t="str">
        <f t="array" aca="1" ref="F2780" ca="1">INDEX(list!$C$2:$C$5034,MATCH(INDIRECT(ADDRESS(ROW(),COLUMN()-1)),list!$A$2:$A$5034,0))</f>
        <v>VEO - Main</v>
      </c>
      <c r="G2780" s="34" t="s">
        <v>3931</v>
      </c>
      <c r="H2780" s="34">
        <v>1</v>
      </c>
      <c r="I2780" s="34"/>
    </row>
    <row r="2781" spans="1:9" ht="18.75" customHeight="1">
      <c r="A2781" s="34" t="s">
        <v>3933</v>
      </c>
      <c r="B2781" s="87">
        <v>44146</v>
      </c>
      <c r="C2781" s="36">
        <v>0.54166666666666663</v>
      </c>
      <c r="D2781" s="37">
        <v>0.5756944444444444</v>
      </c>
      <c r="E2781" s="34" t="s">
        <v>698</v>
      </c>
      <c r="F2781" s="34" t="str">
        <f t="array" aca="1" ref="F2781" ca="1">INDEX(list!$C$2:$C$5034,MATCH(INDIRECT(ADDRESS(ROW(),COLUMN()-1)),list!$A$2:$A$5034,0))</f>
        <v xml:space="preserve">zoom call </v>
      </c>
      <c r="G2781" s="34" t="s">
        <v>3931</v>
      </c>
      <c r="H2781" s="34">
        <v>49</v>
      </c>
      <c r="I2781" s="34"/>
    </row>
    <row r="2782" spans="1:9" ht="18.75" customHeight="1">
      <c r="A2782" s="34" t="s">
        <v>3933</v>
      </c>
      <c r="B2782" s="87">
        <v>44146</v>
      </c>
      <c r="C2782" s="36">
        <v>0.60833333333333328</v>
      </c>
      <c r="D2782" s="37">
        <v>0.60833333333333328</v>
      </c>
      <c r="E2782" s="34" t="s">
        <v>3479</v>
      </c>
      <c r="F2782" s="34" t="str">
        <f t="array" aca="1" ref="F2782" ca="1">INDEX(list!$C$2:$C$5034,MATCH(INDIRECT(ADDRESS(ROW(),COLUMN()-1)),list!$A$2:$A$5034,0))</f>
        <v>TTO - Terry Tsang, main line</v>
      </c>
      <c r="G2782" s="34" t="s">
        <v>3930</v>
      </c>
      <c r="H2782" s="34">
        <v>0</v>
      </c>
      <c r="I2782" s="34"/>
    </row>
    <row r="2783" spans="1:9" ht="18.75" customHeight="1">
      <c r="A2783" s="34" t="s">
        <v>3933</v>
      </c>
      <c r="B2783" s="87">
        <v>44146</v>
      </c>
      <c r="C2783" s="36">
        <v>0.64166666666666672</v>
      </c>
      <c r="D2783" s="37">
        <v>0.64166666666666672</v>
      </c>
      <c r="E2783" s="34" t="s">
        <v>3583</v>
      </c>
      <c r="F2783" s="34" t="str">
        <f t="array" aca="1" ref="F2783" ca="1">INDEX(list!$C$2:$C$5034,MATCH(INDIRECT(ADDRESS(ROW(),COLUMN()-1)),list!$A$2:$A$5034,0))</f>
        <v>PDM - Don Hoffman</v>
      </c>
      <c r="G2783" s="34" t="s">
        <v>3930</v>
      </c>
      <c r="H2783" s="34">
        <v>0</v>
      </c>
      <c r="I2783" s="34"/>
    </row>
    <row r="2784" spans="1:9" ht="18.75" customHeight="1">
      <c r="A2784" s="34" t="s">
        <v>3933</v>
      </c>
      <c r="B2784" s="87">
        <v>44146</v>
      </c>
      <c r="C2784" s="36">
        <v>0.70208333333333339</v>
      </c>
      <c r="D2784" s="37">
        <v>0.70624999999999993</v>
      </c>
      <c r="E2784" s="34" t="s">
        <v>3583</v>
      </c>
      <c r="F2784" s="34" t="str">
        <f t="array" aca="1" ref="F2784" ca="1">INDEX(list!$C$2:$C$5034,MATCH(INDIRECT(ADDRESS(ROW(),COLUMN()-1)),list!$A$2:$A$5034,0))</f>
        <v>PDM - Don Hoffman</v>
      </c>
      <c r="G2784" s="34" t="s">
        <v>3931</v>
      </c>
      <c r="H2784" s="34">
        <v>6</v>
      </c>
      <c r="I2784" s="34"/>
    </row>
    <row r="2785" spans="1:9" ht="18.75" customHeight="1">
      <c r="A2785" s="34" t="s">
        <v>3933</v>
      </c>
      <c r="B2785" s="87">
        <v>44146</v>
      </c>
      <c r="C2785" s="36">
        <v>0.70694444444444438</v>
      </c>
      <c r="D2785" s="37">
        <v>0.70763888888888893</v>
      </c>
      <c r="E2785" s="34" t="s">
        <v>3272</v>
      </c>
      <c r="F2785" s="34" t="str">
        <f t="array" aca="1" ref="F2785" ca="1">INDEX(list!$C$2:$C$5034,MATCH(INDIRECT(ADDRESS(ROW(),COLUMN()-1)),list!$A$2:$A$5034,0))</f>
        <v>Elaina Cell</v>
      </c>
      <c r="G2785" s="34" t="s">
        <v>3931</v>
      </c>
      <c r="H2785" s="34">
        <v>1</v>
      </c>
      <c r="I2785" s="34"/>
    </row>
    <row r="2786" spans="1:9" ht="18.75" customHeight="1">
      <c r="A2786" s="34" t="s">
        <v>3933</v>
      </c>
      <c r="B2786" s="87">
        <v>44146</v>
      </c>
      <c r="C2786" s="36">
        <v>0.70694444444444438</v>
      </c>
      <c r="D2786" s="37">
        <v>0.7090277777777777</v>
      </c>
      <c r="E2786" s="34" t="s">
        <v>3272</v>
      </c>
      <c r="F2786" s="34" t="str">
        <f t="array" aca="1" ref="F2786" ca="1">INDEX(list!$C$2:$C$5034,MATCH(INDIRECT(ADDRESS(ROW(),COLUMN()-1)),list!$A$2:$A$5034,0))</f>
        <v>Elaina Cell</v>
      </c>
      <c r="G2786" s="34" t="s">
        <v>3931</v>
      </c>
      <c r="H2786" s="34">
        <v>3</v>
      </c>
      <c r="I2786" s="34"/>
    </row>
    <row r="2787" spans="1:9" ht="18.75" customHeight="1">
      <c r="A2787" s="34" t="s">
        <v>3933</v>
      </c>
      <c r="B2787" s="87">
        <v>44146</v>
      </c>
      <c r="C2787" s="36">
        <v>0.7319444444444444</v>
      </c>
      <c r="D2787" s="37">
        <v>0.7416666666666667</v>
      </c>
      <c r="E2787" s="34" t="s">
        <v>2705</v>
      </c>
      <c r="F2787" s="34" t="str">
        <f t="array" aca="1" ref="F2787" ca="1">INDEX(list!$C$2:$C$5034,MATCH(INDIRECT(ADDRESS(ROW(),COLUMN()-1)),list!$A$2:$A$5034,0))</f>
        <v>TTO - Terry Tsang</v>
      </c>
      <c r="G2787" s="34" t="s">
        <v>3929</v>
      </c>
      <c r="H2787" s="34">
        <v>14</v>
      </c>
      <c r="I2787" s="34"/>
    </row>
    <row r="2788" spans="1:9" ht="18.75" customHeight="1">
      <c r="A2788" s="34" t="s">
        <v>3933</v>
      </c>
      <c r="B2788" s="87">
        <v>44146</v>
      </c>
      <c r="C2788" s="36">
        <v>0.87222222222222223</v>
      </c>
      <c r="D2788" s="37">
        <v>0.87916666666666676</v>
      </c>
      <c r="E2788" s="34" t="s">
        <v>343</v>
      </c>
      <c r="F2788" s="34" t="str">
        <f t="array" aca="1" ref="F2788" ca="1">INDEX(list!$C$2:$C$5034,MATCH(INDIRECT(ADDRESS(ROW(),COLUMN()-1)),list!$A$2:$A$5034,0))</f>
        <v>Eric Allen</v>
      </c>
      <c r="G2788" s="34" t="s">
        <v>3931</v>
      </c>
      <c r="H2788" s="34">
        <v>10</v>
      </c>
      <c r="I2788" s="34"/>
    </row>
    <row r="2789" spans="1:9" ht="18.75" customHeight="1">
      <c r="A2789" s="34" t="s">
        <v>3934</v>
      </c>
      <c r="B2789" s="87">
        <v>44147</v>
      </c>
      <c r="C2789" s="36">
        <v>0.3527777777777778</v>
      </c>
      <c r="D2789" s="37">
        <v>0.3527777777777778</v>
      </c>
      <c r="E2789" s="34" t="s">
        <v>2366</v>
      </c>
      <c r="F2789" s="34" t="str">
        <f t="array" aca="1" ref="F2789" ca="1">INDEX(list!$C$2:$C$5034,MATCH(INDIRECT(ADDRESS(ROW(),COLUMN()-1)),list!$A$2:$A$5034,0))</f>
        <v xml:space="preserve">Dr. Brad Hughes Cell </v>
      </c>
      <c r="G2789" s="34" t="s">
        <v>3930</v>
      </c>
      <c r="H2789" s="34">
        <v>0</v>
      </c>
      <c r="I2789" s="34"/>
    </row>
    <row r="2790" spans="1:9" ht="18.75" customHeight="1">
      <c r="A2790" s="34" t="s">
        <v>3934</v>
      </c>
      <c r="B2790" s="87">
        <v>44147</v>
      </c>
      <c r="C2790" s="36">
        <v>0.3972222222222222</v>
      </c>
      <c r="D2790" s="37">
        <v>0.3972222222222222</v>
      </c>
      <c r="E2790" s="34" t="s">
        <v>3583</v>
      </c>
      <c r="F2790" s="34" t="str">
        <f t="array" aca="1" ref="F2790" ca="1">INDEX(list!$C$2:$C$5034,MATCH(INDIRECT(ADDRESS(ROW(),COLUMN()-1)),list!$A$2:$A$5034,0))</f>
        <v>PDM - Don Hoffman</v>
      </c>
      <c r="G2790" s="34" t="s">
        <v>3930</v>
      </c>
      <c r="H2790" s="34">
        <v>0</v>
      </c>
      <c r="I2790" s="34"/>
    </row>
    <row r="2791" spans="1:9" ht="18.75" customHeight="1">
      <c r="A2791" s="34" t="s">
        <v>3934</v>
      </c>
      <c r="B2791" s="87">
        <v>44147</v>
      </c>
      <c r="C2791" s="36">
        <v>0.40138888888888885</v>
      </c>
      <c r="D2791" s="37">
        <v>0.40138888888888885</v>
      </c>
      <c r="E2791" s="34" t="s">
        <v>2366</v>
      </c>
      <c r="F2791" s="34" t="str">
        <f t="array" aca="1" ref="F2791" ca="1">INDEX(list!$C$2:$C$5034,MATCH(INDIRECT(ADDRESS(ROW(),COLUMN()-1)),list!$A$2:$A$5034,0))</f>
        <v xml:space="preserve">Dr. Brad Hughes Cell </v>
      </c>
      <c r="G2791" s="34" t="s">
        <v>3930</v>
      </c>
      <c r="H2791" s="34">
        <v>0</v>
      </c>
      <c r="I2791" s="34"/>
    </row>
    <row r="2792" spans="1:9" ht="18.75" customHeight="1">
      <c r="A2792" s="34" t="s">
        <v>3934</v>
      </c>
      <c r="B2792" s="87">
        <v>44147</v>
      </c>
      <c r="C2792" s="36">
        <v>0.40972222222222227</v>
      </c>
      <c r="D2792" s="37">
        <v>0.41805555555555557</v>
      </c>
      <c r="E2792" s="34" t="s">
        <v>2366</v>
      </c>
      <c r="F2792" s="34" t="str">
        <f t="array" aca="1" ref="F2792" ca="1">INDEX(list!$C$2:$C$5034,MATCH(INDIRECT(ADDRESS(ROW(),COLUMN()-1)),list!$A$2:$A$5034,0))</f>
        <v xml:space="preserve">Dr. Brad Hughes Cell </v>
      </c>
      <c r="G2792" s="34" t="s">
        <v>3931</v>
      </c>
      <c r="H2792" s="34">
        <v>12</v>
      </c>
      <c r="I2792" s="34"/>
    </row>
    <row r="2793" spans="1:9" ht="18.75" customHeight="1">
      <c r="A2793" s="34" t="s">
        <v>3934</v>
      </c>
      <c r="B2793" s="87">
        <v>44147</v>
      </c>
      <c r="C2793" s="36">
        <v>0.42152777777777778</v>
      </c>
      <c r="D2793" s="37">
        <v>0.42499999999999999</v>
      </c>
      <c r="E2793" s="34" t="s">
        <v>1391</v>
      </c>
      <c r="F2793" s="34" t="str">
        <f t="array" aca="1" ref="F2793" ca="1">INDEX(list!$C$2:$C$5034,MATCH(INDIRECT(ADDRESS(ROW(),COLUMN()-1)),list!$A$2:$A$5034,0))</f>
        <v>Catalina Spa RB resort</v>
      </c>
      <c r="G2793" s="34" t="s">
        <v>3931</v>
      </c>
      <c r="H2793" s="34">
        <v>5</v>
      </c>
      <c r="I2793" s="34"/>
    </row>
    <row r="2794" spans="1:9" ht="18.75" customHeight="1">
      <c r="A2794" s="34" t="s">
        <v>3934</v>
      </c>
      <c r="B2794" s="87">
        <v>44147</v>
      </c>
      <c r="C2794" s="36">
        <v>0.42499999999999999</v>
      </c>
      <c r="D2794" s="37">
        <v>0.46249999999999997</v>
      </c>
      <c r="E2794" s="34" t="s">
        <v>3583</v>
      </c>
      <c r="F2794" s="34" t="str">
        <f t="array" aca="1" ref="F2794" ca="1">INDEX(list!$C$2:$C$5034,MATCH(INDIRECT(ADDRESS(ROW(),COLUMN()-1)),list!$A$2:$A$5034,0))</f>
        <v>PDM - Don Hoffman</v>
      </c>
      <c r="G2794" s="34" t="s">
        <v>3929</v>
      </c>
      <c r="H2794" s="34">
        <v>54</v>
      </c>
      <c r="I2794" s="34"/>
    </row>
    <row r="2795" spans="1:9" ht="18.75" customHeight="1">
      <c r="A2795" s="34" t="s">
        <v>3934</v>
      </c>
      <c r="B2795" s="87">
        <v>44147</v>
      </c>
      <c r="C2795" s="36">
        <v>0.44305555555555554</v>
      </c>
      <c r="D2795" s="37">
        <v>0.44305555555555554</v>
      </c>
      <c r="E2795" s="34" t="s">
        <v>2058</v>
      </c>
      <c r="F2795" s="34" t="str">
        <f t="array" aca="1" ref="F2795" ca="1">INDEX(list!$C$2:$C$5034,MATCH(INDIRECT(ADDRESS(ROW(),COLUMN()-1)),list!$A$2:$A$5034,0))</f>
        <v>CPL - Beth Home</v>
      </c>
      <c r="G2795" s="34" t="s">
        <v>3930</v>
      </c>
      <c r="H2795" s="34">
        <v>0</v>
      </c>
      <c r="I2795" s="34"/>
    </row>
    <row r="2796" spans="1:9" ht="18.75" customHeight="1">
      <c r="A2796" s="34" t="s">
        <v>3934</v>
      </c>
      <c r="B2796" s="87">
        <v>44147</v>
      </c>
      <c r="C2796" s="36">
        <v>0.52638888888888891</v>
      </c>
      <c r="D2796" s="37">
        <v>0.5625</v>
      </c>
      <c r="E2796" s="34" t="s">
        <v>1517</v>
      </c>
      <c r="F2796" s="34" t="str">
        <f t="array" aca="1" ref="F2796" ca="1">INDEX(list!$C$2:$C$5034,MATCH(INDIRECT(ADDRESS(ROW(),COLUMN()-1)),list!$A$2:$A$5034,0))</f>
        <v>Intermedia support</v>
      </c>
      <c r="G2796" s="34" t="s">
        <v>3931</v>
      </c>
      <c r="H2796" s="34">
        <v>52</v>
      </c>
      <c r="I2796" s="34"/>
    </row>
    <row r="2797" spans="1:9" ht="18.75" customHeight="1">
      <c r="A2797" s="34" t="s">
        <v>3934</v>
      </c>
      <c r="B2797" s="87">
        <v>44147</v>
      </c>
      <c r="C2797" s="36">
        <v>0.54652777777777783</v>
      </c>
      <c r="D2797" s="37">
        <v>0.54652777777777783</v>
      </c>
      <c r="E2797" s="34" t="s">
        <v>866</v>
      </c>
      <c r="F2797" s="34" t="str">
        <f t="array" aca="1" ref="F2797" ca="1">INDEX(list!$C$2:$C$5034,MATCH(INDIRECT(ADDRESS(ROW(),COLUMN()-1)),list!$A$2:$A$5034,0))</f>
        <v>CPL - John CPL Cell</v>
      </c>
      <c r="G2797" s="34" t="s">
        <v>3930</v>
      </c>
      <c r="H2797" s="34">
        <v>0</v>
      </c>
      <c r="I2797" s="34"/>
    </row>
    <row r="2798" spans="1:9" ht="18.75" customHeight="1">
      <c r="A2798" s="34" t="s">
        <v>3934</v>
      </c>
      <c r="B2798" s="87">
        <v>44147</v>
      </c>
      <c r="C2798" s="36">
        <v>0.54722222222222217</v>
      </c>
      <c r="D2798" s="37">
        <v>0.54722222222222217</v>
      </c>
      <c r="E2798" s="34" t="s">
        <v>3256</v>
      </c>
      <c r="F2798" s="34" t="str">
        <f t="array" aca="1" ref="F2798" ca="1">INDEX(list!$C$2:$C$5034,MATCH(INDIRECT(ADDRESS(ROW(),COLUMN()-1)),list!$A$2:$A$5034,0))</f>
        <v>SOCO - Dog (was RPT)</v>
      </c>
      <c r="G2798" s="34" t="s">
        <v>3930</v>
      </c>
      <c r="H2798" s="34">
        <v>0</v>
      </c>
      <c r="I2798" s="34"/>
    </row>
    <row r="2799" spans="1:9" ht="18.75" customHeight="1">
      <c r="A2799" s="34" t="s">
        <v>3934</v>
      </c>
      <c r="B2799" s="87">
        <v>44147</v>
      </c>
      <c r="C2799" s="36">
        <v>0.55694444444444446</v>
      </c>
      <c r="D2799" s="37">
        <v>0.55694444444444446</v>
      </c>
      <c r="E2799" s="34" t="s">
        <v>2705</v>
      </c>
      <c r="F2799" s="34" t="str">
        <f t="array" aca="1" ref="F2799" ca="1">INDEX(list!$C$2:$C$5034,MATCH(INDIRECT(ADDRESS(ROW(),COLUMN()-1)),list!$A$2:$A$5034,0))</f>
        <v>TTO - Terry Tsang</v>
      </c>
      <c r="G2799" s="34" t="s">
        <v>3930</v>
      </c>
      <c r="H2799" s="34">
        <v>0</v>
      </c>
      <c r="I2799" s="34"/>
    </row>
    <row r="2800" spans="1:9" ht="18.75" customHeight="1">
      <c r="A2800" s="34" t="s">
        <v>3934</v>
      </c>
      <c r="B2800" s="87">
        <v>44147</v>
      </c>
      <c r="C2800" s="36">
        <v>0.56319444444444444</v>
      </c>
      <c r="D2800" s="37">
        <v>0.56319444444444444</v>
      </c>
      <c r="E2800" s="34" t="s">
        <v>4203</v>
      </c>
      <c r="F2800" s="34" t="e">
        <f t="array" aca="1" ref="F2800" ca="1">INDEX(list!$C$2:$C$5034,MATCH(INDIRECT(ADDRESS(ROW(),COLUMN()-1)),list!$A$2:$A$5034,0))</f>
        <v>#N/A</v>
      </c>
      <c r="G2800" s="34" t="s">
        <v>3930</v>
      </c>
      <c r="H2800" s="34">
        <v>0</v>
      </c>
      <c r="I2800" s="34"/>
    </row>
    <row r="2801" spans="1:9" ht="18.75" customHeight="1">
      <c r="A2801" s="34" t="s">
        <v>3934</v>
      </c>
      <c r="B2801" s="87">
        <v>44147</v>
      </c>
      <c r="C2801" s="36">
        <v>0.56319444444444444</v>
      </c>
      <c r="D2801" s="37">
        <v>0.56388888888888888</v>
      </c>
      <c r="E2801" s="34" t="s">
        <v>4203</v>
      </c>
      <c r="F2801" s="34" t="e">
        <f t="array" aca="1" ref="F2801" ca="1">INDEX(list!$C$2:$C$5034,MATCH(INDIRECT(ADDRESS(ROW(),COLUMN()-1)),list!$A$2:$A$5034,0))</f>
        <v>#N/A</v>
      </c>
      <c r="G2801" s="34" t="s">
        <v>3929</v>
      </c>
      <c r="H2801" s="34">
        <v>1</v>
      </c>
      <c r="I2801" s="34"/>
    </row>
    <row r="2802" spans="1:9" ht="18.75" customHeight="1">
      <c r="A2802" s="34" t="s">
        <v>3934</v>
      </c>
      <c r="B2802" s="87">
        <v>44147</v>
      </c>
      <c r="C2802" s="36">
        <v>0.56388888888888888</v>
      </c>
      <c r="D2802" s="37">
        <v>0.56388888888888888</v>
      </c>
      <c r="E2802" s="34" t="s">
        <v>3650</v>
      </c>
      <c r="F2802" s="34" t="str">
        <f t="array" aca="1" ref="F2802" ca="1">INDEX(list!$C$2:$C$5034,MATCH(INDIRECT(ADDRESS(ROW(),COLUMN()-1)),list!$A$2:$A$5034,0))</f>
        <v>CPL - Beth cell</v>
      </c>
      <c r="G2802" s="34" t="s">
        <v>3931</v>
      </c>
      <c r="H2802" s="34">
        <v>0</v>
      </c>
      <c r="I2802" s="34"/>
    </row>
    <row r="2803" spans="1:9" ht="18.75" customHeight="1">
      <c r="A2803" s="34" t="s">
        <v>3934</v>
      </c>
      <c r="B2803" s="87">
        <v>44147</v>
      </c>
      <c r="C2803" s="36">
        <v>0.56666666666666665</v>
      </c>
      <c r="D2803" s="37">
        <v>0.56736111111111109</v>
      </c>
      <c r="E2803" s="34" t="s">
        <v>2058</v>
      </c>
      <c r="F2803" s="34" t="str">
        <f t="array" aca="1" ref="F2803" ca="1">INDEX(list!$C$2:$C$5034,MATCH(INDIRECT(ADDRESS(ROW(),COLUMN()-1)),list!$A$2:$A$5034,0))</f>
        <v>CPL - Beth Home</v>
      </c>
      <c r="G2803" s="34" t="s">
        <v>3931</v>
      </c>
      <c r="H2803" s="34">
        <v>1</v>
      </c>
      <c r="I2803" s="34"/>
    </row>
    <row r="2804" spans="1:9" ht="18.75" customHeight="1">
      <c r="A2804" s="34" t="s">
        <v>3934</v>
      </c>
      <c r="B2804" s="87">
        <v>44147</v>
      </c>
      <c r="C2804" s="36">
        <v>0.56666666666666665</v>
      </c>
      <c r="D2804" s="37">
        <v>0.56736111111111109</v>
      </c>
      <c r="E2804" s="34" t="s">
        <v>2058</v>
      </c>
      <c r="F2804" s="34" t="str">
        <f t="array" aca="1" ref="F2804" ca="1">INDEX(list!$C$2:$C$5034,MATCH(INDIRECT(ADDRESS(ROW(),COLUMN()-1)),list!$A$2:$A$5034,0))</f>
        <v>CPL - Beth Home</v>
      </c>
      <c r="G2804" s="34" t="s">
        <v>3931</v>
      </c>
      <c r="H2804" s="34">
        <v>1</v>
      </c>
      <c r="I2804" s="34"/>
    </row>
    <row r="2805" spans="1:9" ht="18.75" customHeight="1">
      <c r="A2805" s="34" t="s">
        <v>3934</v>
      </c>
      <c r="B2805" s="87">
        <v>44147</v>
      </c>
      <c r="C2805" s="36">
        <v>0.56666666666666665</v>
      </c>
      <c r="D2805" s="37">
        <v>0.56736111111111109</v>
      </c>
      <c r="E2805" s="34" t="s">
        <v>3650</v>
      </c>
      <c r="F2805" s="34" t="str">
        <f t="array" aca="1" ref="F2805" ca="1">INDEX(list!$C$2:$C$5034,MATCH(INDIRECT(ADDRESS(ROW(),COLUMN()-1)),list!$A$2:$A$5034,0))</f>
        <v>CPL - Beth cell</v>
      </c>
      <c r="G2805" s="34" t="s">
        <v>3931</v>
      </c>
      <c r="H2805" s="34">
        <v>1</v>
      </c>
      <c r="I2805" s="34"/>
    </row>
    <row r="2806" spans="1:9" ht="18.75" customHeight="1">
      <c r="A2806" s="34" t="s">
        <v>3934</v>
      </c>
      <c r="B2806" s="87">
        <v>44147</v>
      </c>
      <c r="C2806" s="36">
        <v>0.56736111111111109</v>
      </c>
      <c r="D2806" s="37">
        <v>0.57777777777777783</v>
      </c>
      <c r="E2806" s="34" t="s">
        <v>2058</v>
      </c>
      <c r="F2806" s="34" t="str">
        <f t="array" aca="1" ref="F2806" ca="1">INDEX(list!$C$2:$C$5034,MATCH(INDIRECT(ADDRESS(ROW(),COLUMN()-1)),list!$A$2:$A$5034,0))</f>
        <v>CPL - Beth Home</v>
      </c>
      <c r="G2806" s="34" t="s">
        <v>3931</v>
      </c>
      <c r="H2806" s="34">
        <v>15</v>
      </c>
      <c r="I2806" s="34"/>
    </row>
    <row r="2807" spans="1:9" ht="18.75" customHeight="1">
      <c r="A2807" s="34" t="s">
        <v>3934</v>
      </c>
      <c r="B2807" s="87">
        <v>44147</v>
      </c>
      <c r="C2807" s="36">
        <v>0.5756944444444444</v>
      </c>
      <c r="D2807" s="37">
        <v>0.57638888888888895</v>
      </c>
      <c r="E2807" s="34" t="s">
        <v>2705</v>
      </c>
      <c r="F2807" s="34" t="str">
        <f t="array" aca="1" ref="F2807" ca="1">INDEX(list!$C$2:$C$5034,MATCH(INDIRECT(ADDRESS(ROW(),COLUMN()-1)),list!$A$2:$A$5034,0))</f>
        <v>TTO - Terry Tsang</v>
      </c>
      <c r="G2807" s="34" t="s">
        <v>3929</v>
      </c>
      <c r="H2807" s="34">
        <v>1</v>
      </c>
      <c r="I2807" s="34"/>
    </row>
    <row r="2808" spans="1:9" ht="18.75" customHeight="1">
      <c r="A2808" s="34" t="s">
        <v>3934</v>
      </c>
      <c r="B2808" s="87">
        <v>44147</v>
      </c>
      <c r="C2808" s="36">
        <v>0.57847222222222217</v>
      </c>
      <c r="D2808" s="37">
        <v>0.57916666666666672</v>
      </c>
      <c r="E2808" s="34" t="s">
        <v>2762</v>
      </c>
      <c r="F2808" s="34" t="str">
        <f t="array" aca="1" ref="F2808" ca="1">INDEX(list!$C$2:$C$5034,MATCH(INDIRECT(ADDRESS(ROW(),COLUMN()-1)),list!$A$2:$A$5034,0))</f>
        <v>HGI - intermedia voip line #1</v>
      </c>
      <c r="G2808" s="34" t="s">
        <v>3931</v>
      </c>
      <c r="H2808" s="34">
        <v>1</v>
      </c>
      <c r="I2808" s="34"/>
    </row>
    <row r="2809" spans="1:9" ht="18.75" customHeight="1">
      <c r="A2809" s="34" t="s">
        <v>3934</v>
      </c>
      <c r="B2809" s="87">
        <v>44147</v>
      </c>
      <c r="C2809" s="36">
        <v>0.58263888888888882</v>
      </c>
      <c r="D2809" s="37">
        <v>0.59375</v>
      </c>
      <c r="E2809" s="34" t="s">
        <v>2366</v>
      </c>
      <c r="F2809" s="34" t="str">
        <f t="array" aca="1" ref="F2809" ca="1">INDEX(list!$C$2:$C$5034,MATCH(INDIRECT(ADDRESS(ROW(),COLUMN()-1)),list!$A$2:$A$5034,0))</f>
        <v xml:space="preserve">Dr. Brad Hughes Cell </v>
      </c>
      <c r="G2809" s="34" t="s">
        <v>3929</v>
      </c>
      <c r="H2809" s="34">
        <v>16</v>
      </c>
      <c r="I2809" s="34"/>
    </row>
    <row r="2810" spans="1:9" ht="18.75" customHeight="1">
      <c r="A2810" s="34" t="s">
        <v>3934</v>
      </c>
      <c r="B2810" s="87">
        <v>44147</v>
      </c>
      <c r="C2810" s="36">
        <v>0.62222222222222223</v>
      </c>
      <c r="D2810" s="37">
        <v>0.62222222222222223</v>
      </c>
      <c r="E2810" s="34" t="s">
        <v>3583</v>
      </c>
      <c r="F2810" s="34" t="str">
        <f t="array" aca="1" ref="F2810" ca="1">INDEX(list!$C$2:$C$5034,MATCH(INDIRECT(ADDRESS(ROW(),COLUMN()-1)),list!$A$2:$A$5034,0))</f>
        <v>PDM - Don Hoffman</v>
      </c>
      <c r="G2810" s="34" t="s">
        <v>3930</v>
      </c>
      <c r="H2810" s="34">
        <v>0</v>
      </c>
      <c r="I2810" s="34"/>
    </row>
    <row r="2811" spans="1:9" ht="18.75" customHeight="1">
      <c r="A2811" s="34" t="s">
        <v>3934</v>
      </c>
      <c r="B2811" s="87">
        <v>44147</v>
      </c>
      <c r="C2811" s="36">
        <v>0.62361111111111112</v>
      </c>
      <c r="D2811" s="37">
        <v>0.62361111111111112</v>
      </c>
      <c r="E2811" s="34" t="s">
        <v>866</v>
      </c>
      <c r="F2811" s="34" t="str">
        <f t="array" aca="1" ref="F2811" ca="1">INDEX(list!$C$2:$C$5034,MATCH(INDIRECT(ADDRESS(ROW(),COLUMN()-1)),list!$A$2:$A$5034,0))</f>
        <v>CPL - John CPL Cell</v>
      </c>
      <c r="G2811" s="34" t="s">
        <v>3930</v>
      </c>
      <c r="H2811" s="34">
        <v>0</v>
      </c>
      <c r="I2811" s="34"/>
    </row>
    <row r="2812" spans="1:9" ht="18.75" customHeight="1">
      <c r="A2812" s="34" t="s">
        <v>3934</v>
      </c>
      <c r="B2812" s="87">
        <v>44147</v>
      </c>
      <c r="C2812" s="36">
        <v>0.62916666666666665</v>
      </c>
      <c r="D2812" s="37">
        <v>0.63611111111111118</v>
      </c>
      <c r="E2812" s="34" t="s">
        <v>3583</v>
      </c>
      <c r="F2812" s="34" t="str">
        <f t="array" aca="1" ref="F2812" ca="1">INDEX(list!$C$2:$C$5034,MATCH(INDIRECT(ADDRESS(ROW(),COLUMN()-1)),list!$A$2:$A$5034,0))</f>
        <v>PDM - Don Hoffman</v>
      </c>
      <c r="G2812" s="34" t="s">
        <v>3931</v>
      </c>
      <c r="H2812" s="34">
        <v>10</v>
      </c>
      <c r="I2812" s="34"/>
    </row>
    <row r="2813" spans="1:9" ht="18.75" customHeight="1">
      <c r="A2813" s="34" t="s">
        <v>3934</v>
      </c>
      <c r="B2813" s="87">
        <v>44147</v>
      </c>
      <c r="C2813" s="36">
        <v>0.63680555555555551</v>
      </c>
      <c r="D2813" s="37">
        <v>0.64027777777777783</v>
      </c>
      <c r="E2813" s="34" t="s">
        <v>866</v>
      </c>
      <c r="F2813" s="34" t="str">
        <f t="array" aca="1" ref="F2813" ca="1">INDEX(list!$C$2:$C$5034,MATCH(INDIRECT(ADDRESS(ROW(),COLUMN()-1)),list!$A$2:$A$5034,0))</f>
        <v>CPL - John CPL Cell</v>
      </c>
      <c r="G2813" s="34" t="s">
        <v>3931</v>
      </c>
      <c r="H2813" s="34">
        <v>5</v>
      </c>
      <c r="I2813" s="34"/>
    </row>
    <row r="2814" spans="1:9" ht="18.75" customHeight="1">
      <c r="A2814" s="34" t="s">
        <v>3934</v>
      </c>
      <c r="B2814" s="87">
        <v>44147</v>
      </c>
      <c r="C2814" s="36">
        <v>0.64097222222222217</v>
      </c>
      <c r="D2814" s="37">
        <v>0.64166666666666672</v>
      </c>
      <c r="E2814" s="34" t="s">
        <v>2366</v>
      </c>
      <c r="F2814" s="34" t="str">
        <f t="array" aca="1" ref="F2814" ca="1">INDEX(list!$C$2:$C$5034,MATCH(INDIRECT(ADDRESS(ROW(),COLUMN()-1)),list!$A$2:$A$5034,0))</f>
        <v xml:space="preserve">Dr. Brad Hughes Cell </v>
      </c>
      <c r="G2814" s="34" t="s">
        <v>3931</v>
      </c>
      <c r="H2814" s="34">
        <v>1</v>
      </c>
      <c r="I2814" s="34"/>
    </row>
    <row r="2815" spans="1:9" ht="18.75" customHeight="1">
      <c r="A2815" s="34" t="s">
        <v>3934</v>
      </c>
      <c r="B2815" s="87">
        <v>44147</v>
      </c>
      <c r="C2815" s="36">
        <v>0.83958333333333324</v>
      </c>
      <c r="D2815" s="37">
        <v>0.84513888888888899</v>
      </c>
      <c r="E2815" s="34" t="s">
        <v>741</v>
      </c>
      <c r="F2815" s="34" t="str">
        <f t="array" aca="1" ref="F2815" ca="1">INDEX(list!$C$2:$C$5034,MATCH(INDIRECT(ADDRESS(ROW(),COLUMN()-1)),list!$A$2:$A$5034,0))</f>
        <v>Harbin Hot Springs reservation</v>
      </c>
      <c r="G2815" s="34" t="s">
        <v>3931</v>
      </c>
      <c r="H2815" s="34">
        <v>8</v>
      </c>
      <c r="I2815" s="34"/>
    </row>
    <row r="2816" spans="1:9" ht="18.75" customHeight="1">
      <c r="A2816" s="34" t="s">
        <v>3934</v>
      </c>
      <c r="B2816" s="87">
        <v>44147</v>
      </c>
      <c r="C2816" s="36">
        <v>0.84791666666666676</v>
      </c>
      <c r="D2816" s="37">
        <v>0.84861111111111109</v>
      </c>
      <c r="E2816" s="34" t="s">
        <v>3272</v>
      </c>
      <c r="F2816" s="34" t="str">
        <f t="array" aca="1" ref="F2816" ca="1">INDEX(list!$C$2:$C$5034,MATCH(INDIRECT(ADDRESS(ROW(),COLUMN()-1)),list!$A$2:$A$5034,0))</f>
        <v>Elaina Cell</v>
      </c>
      <c r="G2816" s="34" t="s">
        <v>3931</v>
      </c>
      <c r="H2816" s="34">
        <v>1</v>
      </c>
      <c r="I2816" s="34"/>
    </row>
    <row r="2817" spans="1:9" ht="18.75" customHeight="1">
      <c r="A2817" s="34" t="s">
        <v>3935</v>
      </c>
      <c r="B2817" s="87">
        <v>44148</v>
      </c>
      <c r="C2817" s="36">
        <v>0.37152777777777773</v>
      </c>
      <c r="D2817" s="37">
        <v>0.37152777777777773</v>
      </c>
      <c r="E2817" s="34" t="s">
        <v>3583</v>
      </c>
      <c r="F2817" s="34" t="str">
        <f t="array" aca="1" ref="F2817" ca="1">INDEX(list!$C$2:$C$5034,MATCH(INDIRECT(ADDRESS(ROW(),COLUMN()-1)),list!$A$2:$A$5034,0))</f>
        <v>PDM - Don Hoffman</v>
      </c>
      <c r="G2817" s="34" t="s">
        <v>3930</v>
      </c>
      <c r="H2817" s="34">
        <v>0</v>
      </c>
      <c r="I2817" s="34"/>
    </row>
    <row r="2818" spans="1:9" ht="18.75" customHeight="1">
      <c r="A2818" s="34" t="s">
        <v>3935</v>
      </c>
      <c r="B2818" s="87">
        <v>44148</v>
      </c>
      <c r="C2818" s="36">
        <v>0.44166666666666665</v>
      </c>
      <c r="D2818" s="37">
        <v>0.45833333333333331</v>
      </c>
      <c r="E2818" s="34" t="s">
        <v>440</v>
      </c>
      <c r="F2818" s="34" t="str">
        <f t="array" aca="1" ref="F2818" ca="1">INDEX(list!$C$2:$C$5034,MATCH(INDIRECT(ADDRESS(ROW(),COLUMN()-1)),list!$A$2:$A$5034,0))</f>
        <v>Larry Nedry Home</v>
      </c>
      <c r="G2818" s="34" t="s">
        <v>3929</v>
      </c>
      <c r="H2818" s="34">
        <v>24</v>
      </c>
      <c r="I2818" s="34"/>
    </row>
    <row r="2819" spans="1:9" ht="18.75" customHeight="1">
      <c r="A2819" s="34" t="s">
        <v>3935</v>
      </c>
      <c r="B2819" s="87">
        <v>44148</v>
      </c>
      <c r="C2819" s="36">
        <v>0.4458333333333333</v>
      </c>
      <c r="D2819" s="37">
        <v>0.4458333333333333</v>
      </c>
      <c r="E2819" s="34" t="s">
        <v>2035</v>
      </c>
      <c r="F2819" s="34" t="str">
        <f t="array" aca="1" ref="F2819" ca="1">INDEX(list!$C$2:$C$5034,MATCH(INDIRECT(ADDRESS(ROW(),COLUMN()-1)),list!$A$2:$A$5034,0))</f>
        <v>Christie Wu</v>
      </c>
      <c r="G2819" s="34" t="s">
        <v>3930</v>
      </c>
      <c r="H2819" s="34">
        <v>0</v>
      </c>
      <c r="I2819" s="34"/>
    </row>
    <row r="2820" spans="1:9" ht="18.75" customHeight="1">
      <c r="A2820" s="34" t="s">
        <v>3935</v>
      </c>
      <c r="B2820" s="87">
        <v>44148</v>
      </c>
      <c r="C2820" s="36">
        <v>0.45833333333333331</v>
      </c>
      <c r="D2820" s="37">
        <v>0.4694444444444445</v>
      </c>
      <c r="E2820" s="34" t="s">
        <v>2035</v>
      </c>
      <c r="F2820" s="34" t="str">
        <f t="array" aca="1" ref="F2820" ca="1">INDEX(list!$C$2:$C$5034,MATCH(INDIRECT(ADDRESS(ROW(),COLUMN()-1)),list!$A$2:$A$5034,0))</f>
        <v>Christie Wu</v>
      </c>
      <c r="G2820" s="34" t="s">
        <v>3931</v>
      </c>
      <c r="H2820" s="34">
        <v>16</v>
      </c>
      <c r="I2820" s="34"/>
    </row>
    <row r="2821" spans="1:9" ht="18.75" customHeight="1">
      <c r="A2821" s="34" t="s">
        <v>3935</v>
      </c>
      <c r="B2821" s="87">
        <v>44148</v>
      </c>
      <c r="C2821" s="36">
        <v>0.48125000000000001</v>
      </c>
      <c r="D2821" s="37">
        <v>0.48194444444444445</v>
      </c>
      <c r="E2821" s="34" t="s">
        <v>3272</v>
      </c>
      <c r="F2821" s="34" t="str">
        <f t="array" aca="1" ref="F2821" ca="1">INDEX(list!$C$2:$C$5034,MATCH(INDIRECT(ADDRESS(ROW(),COLUMN()-1)),list!$A$2:$A$5034,0))</f>
        <v>Elaina Cell</v>
      </c>
      <c r="G2821" s="34" t="s">
        <v>3931</v>
      </c>
      <c r="H2821" s="34">
        <v>1</v>
      </c>
      <c r="I2821" s="34"/>
    </row>
    <row r="2822" spans="1:9" ht="18.75" customHeight="1">
      <c r="A2822" s="34" t="s">
        <v>3935</v>
      </c>
      <c r="B2822" s="87">
        <v>44148</v>
      </c>
      <c r="C2822" s="36">
        <v>0.4826388888888889</v>
      </c>
      <c r="D2822" s="37">
        <v>0.48749999999999999</v>
      </c>
      <c r="E2822" s="34" t="s">
        <v>1114</v>
      </c>
      <c r="F2822" s="34" t="str">
        <f t="array" aca="1" ref="F2822" ca="1">INDEX(list!$C$2:$C$5034,MATCH(INDIRECT(ADDRESS(ROW(),COLUMN()-1)),list!$A$2:$A$5034,0))</f>
        <v>CNH - Harry Harrison Cell</v>
      </c>
      <c r="G2822" s="34" t="s">
        <v>3931</v>
      </c>
      <c r="H2822" s="34">
        <v>7</v>
      </c>
      <c r="I2822" s="34"/>
    </row>
    <row r="2823" spans="1:9" ht="18.75" customHeight="1">
      <c r="A2823" s="34" t="s">
        <v>3935</v>
      </c>
      <c r="B2823" s="87">
        <v>44148</v>
      </c>
      <c r="C2823" s="36">
        <v>0.48749999999999999</v>
      </c>
      <c r="D2823" s="37">
        <v>0.49513888888888885</v>
      </c>
      <c r="E2823" s="34" t="s">
        <v>1114</v>
      </c>
      <c r="F2823" s="34" t="str">
        <f t="array" aca="1" ref="F2823" ca="1">INDEX(list!$C$2:$C$5034,MATCH(INDIRECT(ADDRESS(ROW(),COLUMN()-1)),list!$A$2:$A$5034,0))</f>
        <v>CNH - Harry Harrison Cell</v>
      </c>
      <c r="G2823" s="34" t="s">
        <v>3931</v>
      </c>
      <c r="H2823" s="34">
        <v>11</v>
      </c>
      <c r="I2823" s="34"/>
    </row>
    <row r="2824" spans="1:9" ht="18.75" customHeight="1">
      <c r="A2824" s="34" t="s">
        <v>3935</v>
      </c>
      <c r="B2824" s="87">
        <v>44148</v>
      </c>
      <c r="C2824" s="36">
        <v>0.49791666666666662</v>
      </c>
      <c r="D2824" s="37">
        <v>0.49791666666666662</v>
      </c>
      <c r="E2824" s="34" t="s">
        <v>3272</v>
      </c>
      <c r="F2824" s="34" t="str">
        <f t="array" aca="1" ref="F2824" ca="1">INDEX(list!$C$2:$C$5034,MATCH(INDIRECT(ADDRESS(ROW(),COLUMN()-1)),list!$A$2:$A$5034,0))</f>
        <v>Elaina Cell</v>
      </c>
      <c r="G2824" s="34" t="s">
        <v>3930</v>
      </c>
      <c r="H2824" s="34">
        <v>0</v>
      </c>
      <c r="I2824" s="34"/>
    </row>
    <row r="2825" spans="1:9" ht="18.75" customHeight="1">
      <c r="A2825" s="34" t="s">
        <v>3935</v>
      </c>
      <c r="B2825" s="87">
        <v>44148</v>
      </c>
      <c r="C2825" s="36">
        <v>0.49791666666666662</v>
      </c>
      <c r="D2825" s="37">
        <v>0.5</v>
      </c>
      <c r="E2825" s="34" t="s">
        <v>2460</v>
      </c>
      <c r="F2825" s="34" t="str">
        <f t="array" aca="1" ref="F2825" ca="1">INDEX(list!$C$2:$C$5034,MATCH(INDIRECT(ADDRESS(ROW(),COLUMN()-1)),list!$A$2:$A$5034,0))</f>
        <v>LU - Larry Ulvestad cell</v>
      </c>
      <c r="G2825" s="34" t="s">
        <v>3931</v>
      </c>
      <c r="H2825" s="34">
        <v>3</v>
      </c>
      <c r="I2825" s="34"/>
    </row>
    <row r="2826" spans="1:9" ht="18.75" customHeight="1">
      <c r="A2826" s="34" t="s">
        <v>3935</v>
      </c>
      <c r="B2826" s="87">
        <v>44148</v>
      </c>
      <c r="C2826" s="36">
        <v>0.49861111111111112</v>
      </c>
      <c r="D2826" s="37">
        <v>0.4993055555555555</v>
      </c>
      <c r="E2826" s="34" t="s">
        <v>3939</v>
      </c>
      <c r="F2826" s="34" t="e">
        <f t="array" aca="1" ref="F2826" ca="1">INDEX(list!$C$2:$C$5034,MATCH(INDIRECT(ADDRESS(ROW(),COLUMN()-1)),list!$A$2:$A$5034,0))</f>
        <v>#N/A</v>
      </c>
      <c r="G2826" s="34" t="s">
        <v>3929</v>
      </c>
      <c r="H2826" s="34">
        <v>1</v>
      </c>
      <c r="I2826" s="34"/>
    </row>
    <row r="2827" spans="1:9" ht="18.75" customHeight="1">
      <c r="A2827" s="34" t="s">
        <v>3935</v>
      </c>
      <c r="B2827" s="87">
        <v>44148</v>
      </c>
      <c r="C2827" s="36">
        <v>0.51250000000000007</v>
      </c>
      <c r="D2827" s="37">
        <v>0.51874999999999993</v>
      </c>
      <c r="E2827" s="34" t="s">
        <v>3583</v>
      </c>
      <c r="F2827" s="34" t="str">
        <f t="array" aca="1" ref="F2827" ca="1">INDEX(list!$C$2:$C$5034,MATCH(INDIRECT(ADDRESS(ROW(),COLUMN()-1)),list!$A$2:$A$5034,0))</f>
        <v>PDM - Don Hoffman</v>
      </c>
      <c r="G2827" s="34" t="s">
        <v>3929</v>
      </c>
      <c r="H2827" s="34">
        <v>9</v>
      </c>
      <c r="I2827" s="34"/>
    </row>
    <row r="2828" spans="1:9" ht="18.75" customHeight="1">
      <c r="A2828" s="34" t="s">
        <v>3935</v>
      </c>
      <c r="B2828" s="87">
        <v>44148</v>
      </c>
      <c r="C2828" s="36">
        <v>0.53125</v>
      </c>
      <c r="D2828" s="37">
        <v>0.54097222222222219</v>
      </c>
      <c r="E2828" s="34" t="s">
        <v>1114</v>
      </c>
      <c r="F2828" s="34" t="str">
        <f t="array" aca="1" ref="F2828" ca="1">INDEX(list!$C$2:$C$5034,MATCH(INDIRECT(ADDRESS(ROW(),COLUMN()-1)),list!$A$2:$A$5034,0))</f>
        <v>CNH - Harry Harrison Cell</v>
      </c>
      <c r="G2828" s="34" t="s">
        <v>3929</v>
      </c>
      <c r="H2828" s="34">
        <v>14</v>
      </c>
      <c r="I2828" s="34"/>
    </row>
    <row r="2829" spans="1:9" ht="18.75" customHeight="1">
      <c r="A2829" s="34" t="s">
        <v>3935</v>
      </c>
      <c r="B2829" s="87">
        <v>44148</v>
      </c>
      <c r="C2829" s="36">
        <v>0.55972222222222223</v>
      </c>
      <c r="D2829" s="37">
        <v>0.5625</v>
      </c>
      <c r="E2829" s="34" t="s">
        <v>3272</v>
      </c>
      <c r="F2829" s="34" t="str">
        <f t="array" aca="1" ref="F2829" ca="1">INDEX(list!$C$2:$C$5034,MATCH(INDIRECT(ADDRESS(ROW(),COLUMN()-1)),list!$A$2:$A$5034,0))</f>
        <v>Elaina Cell</v>
      </c>
      <c r="G2829" s="34" t="s">
        <v>3929</v>
      </c>
      <c r="H2829" s="34">
        <v>4</v>
      </c>
      <c r="I2829" s="34"/>
    </row>
    <row r="2830" spans="1:9" ht="18.75" customHeight="1">
      <c r="A2830" s="34" t="s">
        <v>3935</v>
      </c>
      <c r="B2830" s="87">
        <v>44148</v>
      </c>
      <c r="C2830" s="36">
        <v>0.63124999999999998</v>
      </c>
      <c r="D2830" s="37">
        <v>0.63750000000000007</v>
      </c>
      <c r="E2830" s="34" t="s">
        <v>2460</v>
      </c>
      <c r="F2830" s="34" t="str">
        <f t="array" aca="1" ref="F2830" ca="1">INDEX(list!$C$2:$C$5034,MATCH(INDIRECT(ADDRESS(ROW(),COLUMN()-1)),list!$A$2:$A$5034,0))</f>
        <v>LU - Larry Ulvestad cell</v>
      </c>
      <c r="G2830" s="34" t="s">
        <v>3931</v>
      </c>
      <c r="H2830" s="34">
        <v>9</v>
      </c>
      <c r="I2830" s="34"/>
    </row>
    <row r="2831" spans="1:9" ht="18.75" customHeight="1">
      <c r="A2831" s="34" t="s">
        <v>3935</v>
      </c>
      <c r="B2831" s="87">
        <v>44148</v>
      </c>
      <c r="C2831" s="36">
        <v>0.65277777777777779</v>
      </c>
      <c r="D2831" s="37">
        <v>0.65763888888888888</v>
      </c>
      <c r="E2831" s="34" t="s">
        <v>2460</v>
      </c>
      <c r="F2831" s="34" t="str">
        <f t="array" aca="1" ref="F2831" ca="1">INDEX(list!$C$2:$C$5034,MATCH(INDIRECT(ADDRESS(ROW(),COLUMN()-1)),list!$A$2:$A$5034,0))</f>
        <v>LU - Larry Ulvestad cell</v>
      </c>
      <c r="G2831" s="34" t="s">
        <v>3931</v>
      </c>
      <c r="H2831" s="34">
        <v>7</v>
      </c>
      <c r="I2831" s="34"/>
    </row>
    <row r="2832" spans="1:9" ht="18.75" customHeight="1">
      <c r="A2832" s="34" t="s">
        <v>3935</v>
      </c>
      <c r="B2832" s="87">
        <v>44148</v>
      </c>
      <c r="C2832" s="36">
        <v>0.72430555555555554</v>
      </c>
      <c r="D2832" s="37">
        <v>0.72430555555555554</v>
      </c>
      <c r="E2832" s="34" t="s">
        <v>866</v>
      </c>
      <c r="F2832" s="34" t="str">
        <f t="array" aca="1" ref="F2832" ca="1">INDEX(list!$C$2:$C$5034,MATCH(INDIRECT(ADDRESS(ROW(),COLUMN()-1)),list!$A$2:$A$5034,0))</f>
        <v>CPL - John CPL Cell</v>
      </c>
      <c r="G2832" s="34" t="s">
        <v>3930</v>
      </c>
      <c r="H2832" s="34">
        <v>0</v>
      </c>
      <c r="I2832" s="34"/>
    </row>
    <row r="2833" spans="1:9" ht="18.75" customHeight="1">
      <c r="A2833" s="34" t="s">
        <v>3937</v>
      </c>
      <c r="B2833" s="87">
        <v>44149</v>
      </c>
      <c r="C2833" s="36">
        <v>0.74305555555555547</v>
      </c>
      <c r="D2833" s="37">
        <v>0.74305555555555547</v>
      </c>
      <c r="E2833" s="34" t="s">
        <v>741</v>
      </c>
      <c r="F2833" s="34" t="str">
        <f t="array" aca="1" ref="F2833" ca="1">INDEX(list!$C$2:$C$5034,MATCH(INDIRECT(ADDRESS(ROW(),COLUMN()-1)),list!$A$2:$A$5034,0))</f>
        <v>Harbin Hot Springs reservation</v>
      </c>
      <c r="G2833" s="34" t="s">
        <v>3930</v>
      </c>
      <c r="H2833" s="34">
        <v>0</v>
      </c>
      <c r="I2833" s="34"/>
    </row>
    <row r="2834" spans="1:9" ht="18.75" customHeight="1">
      <c r="A2834" s="34" t="s">
        <v>3937</v>
      </c>
      <c r="B2834" s="87">
        <v>44149</v>
      </c>
      <c r="C2834" s="36">
        <v>0.74583333333333324</v>
      </c>
      <c r="D2834" s="37">
        <v>0.74583333333333324</v>
      </c>
      <c r="E2834" s="34" t="s">
        <v>741</v>
      </c>
      <c r="F2834" s="34" t="str">
        <f t="array" aca="1" ref="F2834" ca="1">INDEX(list!$C$2:$C$5034,MATCH(INDIRECT(ADDRESS(ROW(),COLUMN()-1)),list!$A$2:$A$5034,0))</f>
        <v>Harbin Hot Springs reservation</v>
      </c>
      <c r="G2834" s="34" t="s">
        <v>3930</v>
      </c>
      <c r="H2834" s="34">
        <v>0</v>
      </c>
      <c r="I2834" s="34"/>
    </row>
    <row r="2835" spans="1:9" ht="18.75" customHeight="1">
      <c r="A2835" s="34" t="s">
        <v>3937</v>
      </c>
      <c r="B2835" s="87">
        <v>44149</v>
      </c>
      <c r="C2835" s="36">
        <v>0.75</v>
      </c>
      <c r="D2835" s="37">
        <v>0.75</v>
      </c>
      <c r="E2835" s="34" t="s">
        <v>2651</v>
      </c>
      <c r="F2835" s="34" t="str">
        <f t="array" aca="1" ref="F2835" ca="1">INDEX(list!$C$2:$C$5034,MATCH(INDIRECT(ADDRESS(ROW(),COLUMN()-1)),list!$A$2:$A$5034,0))</f>
        <v>GD - Diana Garreau Cell</v>
      </c>
      <c r="G2835" s="34" t="s">
        <v>3930</v>
      </c>
      <c r="H2835" s="34">
        <v>0</v>
      </c>
      <c r="I2835" s="34"/>
    </row>
    <row r="2836" spans="1:9" ht="18.75" customHeight="1">
      <c r="A2836" s="34" t="s">
        <v>3937</v>
      </c>
      <c r="B2836" s="87">
        <v>44149</v>
      </c>
      <c r="C2836" s="36">
        <v>0.84791666666666676</v>
      </c>
      <c r="D2836" s="37">
        <v>0.84791666666666676</v>
      </c>
      <c r="E2836" s="34" t="s">
        <v>741</v>
      </c>
      <c r="F2836" s="34" t="str">
        <f t="array" aca="1" ref="F2836" ca="1">INDEX(list!$C$2:$C$5034,MATCH(INDIRECT(ADDRESS(ROW(),COLUMN()-1)),list!$A$2:$A$5034,0))</f>
        <v>Harbin Hot Springs reservation</v>
      </c>
      <c r="G2836" s="34" t="s">
        <v>3930</v>
      </c>
      <c r="H2836" s="34">
        <v>0</v>
      </c>
      <c r="I2836" s="34"/>
    </row>
    <row r="2837" spans="1:9" ht="18.75" customHeight="1">
      <c r="A2837" s="34" t="s">
        <v>3938</v>
      </c>
      <c r="B2837" s="87">
        <v>44150</v>
      </c>
      <c r="C2837" s="36">
        <v>3.5416666666666666E-2</v>
      </c>
      <c r="D2837" s="37">
        <v>0.53541666666666665</v>
      </c>
      <c r="E2837" s="34" t="s">
        <v>741</v>
      </c>
      <c r="F2837" s="34" t="str">
        <f t="array" aca="1" ref="F2837" ca="1">INDEX(list!$C$2:$C$5034,MATCH(INDIRECT(ADDRESS(ROW(),COLUMN()-1)),list!$A$2:$A$5034,0))</f>
        <v>Harbin Hot Springs reservation</v>
      </c>
      <c r="G2837" s="34" t="s">
        <v>3930</v>
      </c>
      <c r="H2837" s="34">
        <v>0</v>
      </c>
      <c r="I2837" s="34"/>
    </row>
    <row r="2838" spans="1:9" ht="18.75" customHeight="1">
      <c r="A2838" s="34" t="s">
        <v>3938</v>
      </c>
      <c r="B2838" s="87">
        <v>44150</v>
      </c>
      <c r="C2838" s="36">
        <v>0.37222222222222223</v>
      </c>
      <c r="D2838" s="37">
        <v>0.37291666666666662</v>
      </c>
      <c r="E2838" s="34" t="s">
        <v>741</v>
      </c>
      <c r="F2838" s="34" t="str">
        <f t="array" aca="1" ref="F2838" ca="1">INDEX(list!$C$2:$C$5034,MATCH(INDIRECT(ADDRESS(ROW(),COLUMN()-1)),list!$A$2:$A$5034,0))</f>
        <v>Harbin Hot Springs reservation</v>
      </c>
      <c r="G2838" s="34" t="s">
        <v>3929</v>
      </c>
      <c r="H2838" s="34">
        <v>1</v>
      </c>
      <c r="I2838" s="34"/>
    </row>
    <row r="2839" spans="1:9" ht="18.75" customHeight="1">
      <c r="A2839" s="34" t="s">
        <v>3928</v>
      </c>
      <c r="B2839" s="87">
        <v>44151</v>
      </c>
      <c r="C2839" s="36">
        <v>0.38750000000000001</v>
      </c>
      <c r="D2839" s="37">
        <v>0.38750000000000001</v>
      </c>
      <c r="E2839" s="34" t="s">
        <v>2460</v>
      </c>
      <c r="F2839" s="34" t="str">
        <f t="array" aca="1" ref="F2839" ca="1">INDEX(list!$C$2:$C$5034,MATCH(INDIRECT(ADDRESS(ROW(),COLUMN()-1)),list!$A$2:$A$5034,0))</f>
        <v>LU - Larry Ulvestad cell</v>
      </c>
      <c r="G2839" s="34" t="s">
        <v>3930</v>
      </c>
      <c r="H2839" s="34">
        <v>0</v>
      </c>
      <c r="I2839" s="34"/>
    </row>
    <row r="2840" spans="1:9" ht="18.75" customHeight="1">
      <c r="A2840" s="34" t="s">
        <v>3928</v>
      </c>
      <c r="B2840" s="87">
        <v>44151</v>
      </c>
      <c r="C2840" s="36">
        <v>0.39305555555555555</v>
      </c>
      <c r="D2840" s="37">
        <v>0.39999999999999997</v>
      </c>
      <c r="E2840" s="34" t="s">
        <v>2460</v>
      </c>
      <c r="F2840" s="34" t="str">
        <f t="array" aca="1" ref="F2840" ca="1">INDEX(list!$C$2:$C$5034,MATCH(INDIRECT(ADDRESS(ROW(),COLUMN()-1)),list!$A$2:$A$5034,0))</f>
        <v>LU - Larry Ulvestad cell</v>
      </c>
      <c r="G2840" s="34" t="s">
        <v>3931</v>
      </c>
      <c r="H2840" s="34">
        <v>10</v>
      </c>
      <c r="I2840" s="34"/>
    </row>
    <row r="2841" spans="1:9" ht="18.75" customHeight="1">
      <c r="A2841" s="34" t="s">
        <v>3932</v>
      </c>
      <c r="B2841" s="87">
        <v>44152</v>
      </c>
      <c r="C2841" s="36">
        <v>0.54652777777777783</v>
      </c>
      <c r="D2841" s="37">
        <v>0.54722222222222217</v>
      </c>
      <c r="E2841" s="34" t="s">
        <v>3939</v>
      </c>
      <c r="F2841" s="34" t="e">
        <f t="array" aca="1" ref="F2841" ca="1">INDEX(list!$C$2:$C$5034,MATCH(INDIRECT(ADDRESS(ROW(),COLUMN()-1)),list!$A$2:$A$5034,0))</f>
        <v>#N/A</v>
      </c>
      <c r="G2841" s="34" t="s">
        <v>3929</v>
      </c>
      <c r="H2841" s="34">
        <v>1</v>
      </c>
      <c r="I2841" s="34"/>
    </row>
    <row r="2842" spans="1:9" ht="18.75" customHeight="1">
      <c r="A2842" s="34" t="s">
        <v>3932</v>
      </c>
      <c r="B2842" s="87">
        <v>44152</v>
      </c>
      <c r="C2842" s="36">
        <v>0.54652777777777783</v>
      </c>
      <c r="D2842" s="37">
        <v>0.54722222222222217</v>
      </c>
      <c r="E2842" s="34" t="s">
        <v>1382</v>
      </c>
      <c r="F2842" s="34" t="str">
        <f t="array" aca="1" ref="F2842" ca="1">INDEX(list!$C$2:$C$5034,MATCH(INDIRECT(ADDRESS(ROW(),COLUMN()-1)),list!$A$2:$A$5034,0))</f>
        <v>CNH - Harry Harrison temp 8x8 voip</v>
      </c>
      <c r="G2842" s="34" t="s">
        <v>3929</v>
      </c>
      <c r="H2842" s="34">
        <v>1</v>
      </c>
      <c r="I2842" s="34"/>
    </row>
    <row r="2843" spans="1:9" ht="18.75" customHeight="1">
      <c r="A2843" s="34" t="s">
        <v>3932</v>
      </c>
      <c r="B2843" s="87">
        <v>44152</v>
      </c>
      <c r="C2843" s="36">
        <v>0.56041666666666667</v>
      </c>
      <c r="D2843" s="37">
        <v>0.56041666666666667</v>
      </c>
      <c r="E2843" s="34" t="s">
        <v>2762</v>
      </c>
      <c r="F2843" s="34" t="str">
        <f t="array" aca="1" ref="F2843" ca="1">INDEX(list!$C$2:$C$5034,MATCH(INDIRECT(ADDRESS(ROW(),COLUMN()-1)),list!$A$2:$A$5034,0))</f>
        <v>HGI - intermedia voip line #1</v>
      </c>
      <c r="G2843" s="34" t="s">
        <v>3931</v>
      </c>
      <c r="H2843" s="34">
        <v>0</v>
      </c>
      <c r="I2843" s="34"/>
    </row>
    <row r="2844" spans="1:9" ht="18.75" customHeight="1">
      <c r="A2844" s="34" t="s">
        <v>3932</v>
      </c>
      <c r="B2844" s="87">
        <v>44152</v>
      </c>
      <c r="C2844" s="36">
        <v>0.56805555555555554</v>
      </c>
      <c r="D2844" s="37">
        <v>0.56874999999999998</v>
      </c>
      <c r="E2844" s="34" t="s">
        <v>2762</v>
      </c>
      <c r="F2844" s="34" t="str">
        <f t="array" aca="1" ref="F2844" ca="1">INDEX(list!$C$2:$C$5034,MATCH(INDIRECT(ADDRESS(ROW(),COLUMN()-1)),list!$A$2:$A$5034,0))</f>
        <v>HGI - intermedia voip line #1</v>
      </c>
      <c r="G2844" s="34" t="s">
        <v>3931</v>
      </c>
      <c r="H2844" s="34">
        <v>1</v>
      </c>
      <c r="I2844" s="34"/>
    </row>
    <row r="2845" spans="1:9" ht="18.75" customHeight="1">
      <c r="A2845" s="34" t="s">
        <v>3932</v>
      </c>
      <c r="B2845" s="87">
        <v>44152</v>
      </c>
      <c r="C2845" s="36">
        <v>0.5708333333333333</v>
      </c>
      <c r="D2845" s="37">
        <v>0.57222222222222219</v>
      </c>
      <c r="E2845" s="34" t="s">
        <v>1382</v>
      </c>
      <c r="F2845" s="34" t="str">
        <f t="array" aca="1" ref="F2845" ca="1">INDEX(list!$C$2:$C$5034,MATCH(INDIRECT(ADDRESS(ROW(),COLUMN()-1)),list!$A$2:$A$5034,0))</f>
        <v>CNH - Harry Harrison temp 8x8 voip</v>
      </c>
      <c r="G2845" s="34" t="s">
        <v>3929</v>
      </c>
      <c r="H2845" s="34">
        <v>2</v>
      </c>
      <c r="I2845" s="34"/>
    </row>
    <row r="2846" spans="1:9" ht="18.75" customHeight="1">
      <c r="A2846" s="34" t="s">
        <v>3932</v>
      </c>
      <c r="B2846" s="87">
        <v>44152</v>
      </c>
      <c r="C2846" s="36">
        <v>0.57847222222222217</v>
      </c>
      <c r="D2846" s="37">
        <v>0.57916666666666672</v>
      </c>
      <c r="E2846" s="34" t="s">
        <v>1984</v>
      </c>
      <c r="F2846" s="34" t="str">
        <f t="array" aca="1" ref="F2846" ca="1">INDEX(list!$C$2:$C$5034,MATCH(INDIRECT(ADDRESS(ROW(),COLUMN()-1)),list!$A$2:$A$5034,0))</f>
        <v>8X8 internet phone service</v>
      </c>
      <c r="G2846" s="34" t="s">
        <v>3931</v>
      </c>
      <c r="H2846" s="34">
        <v>1</v>
      </c>
      <c r="I2846" s="34"/>
    </row>
    <row r="2847" spans="1:9" ht="18.75" customHeight="1">
      <c r="A2847" s="34" t="s">
        <v>3932</v>
      </c>
      <c r="B2847" s="87">
        <v>44152</v>
      </c>
      <c r="C2847" s="36">
        <v>0.57916666666666672</v>
      </c>
      <c r="D2847" s="37">
        <v>0.58402777777777781</v>
      </c>
      <c r="E2847" s="34" t="s">
        <v>1984</v>
      </c>
      <c r="F2847" s="34" t="str">
        <f t="array" aca="1" ref="F2847" ca="1">INDEX(list!$C$2:$C$5034,MATCH(INDIRECT(ADDRESS(ROW(),COLUMN()-1)),list!$A$2:$A$5034,0))</f>
        <v>8X8 internet phone service</v>
      </c>
      <c r="G2847" s="34" t="s">
        <v>3931</v>
      </c>
      <c r="H2847" s="34">
        <v>7</v>
      </c>
      <c r="I2847" s="34"/>
    </row>
    <row r="2848" spans="1:9" ht="18.75" customHeight="1">
      <c r="A2848" s="34" t="s">
        <v>3933</v>
      </c>
      <c r="B2848" s="87">
        <v>44153</v>
      </c>
      <c r="C2848" s="36">
        <v>0.43194444444444446</v>
      </c>
      <c r="D2848" s="37">
        <v>0.43194444444444446</v>
      </c>
      <c r="E2848" s="34" t="s">
        <v>2793</v>
      </c>
      <c r="F2848" s="34" t="str">
        <f t="array" aca="1" ref="F2848" ca="1">INDEX(list!$C$2:$C$5034,MATCH(INDIRECT(ADDRESS(ROW(),COLUMN()-1)),list!$A$2:$A$5034,0))</f>
        <v>Cynthia Jenkins-ZWO West</v>
      </c>
      <c r="G2848" s="34" t="s">
        <v>3931</v>
      </c>
      <c r="H2848" s="34">
        <v>0</v>
      </c>
      <c r="I2848" s="34"/>
    </row>
    <row r="2849" spans="1:9" ht="18.75" customHeight="1">
      <c r="A2849" s="34" t="s">
        <v>3933</v>
      </c>
      <c r="B2849" s="87">
        <v>44153</v>
      </c>
      <c r="C2849" s="36">
        <v>0.59861111111111109</v>
      </c>
      <c r="D2849" s="37">
        <v>0.60416666666666663</v>
      </c>
      <c r="E2849" s="34" t="s">
        <v>4204</v>
      </c>
      <c r="F2849" s="34" t="e">
        <f t="array" aca="1" ref="F2849" ca="1">INDEX(list!$C$2:$C$5034,MATCH(INDIRECT(ADDRESS(ROW(),COLUMN()-1)),list!$A$2:$A$5034,0))</f>
        <v>#N/A</v>
      </c>
      <c r="G2849" s="34" t="s">
        <v>3929</v>
      </c>
      <c r="H2849" s="34">
        <v>8</v>
      </c>
      <c r="I2849" s="34"/>
    </row>
    <row r="2850" spans="1:9" ht="18.75" customHeight="1">
      <c r="A2850" s="34" t="s">
        <v>3935</v>
      </c>
      <c r="B2850" s="87">
        <v>44155</v>
      </c>
      <c r="C2850" s="36">
        <v>0.3347222222222222</v>
      </c>
      <c r="D2850" s="37">
        <v>0.3347222222222222</v>
      </c>
      <c r="E2850" s="34" t="s">
        <v>2366</v>
      </c>
      <c r="F2850" s="34" t="str">
        <f t="array" aca="1" ref="F2850" ca="1">INDEX(list!$C$2:$C$5034,MATCH(INDIRECT(ADDRESS(ROW(),COLUMN()-1)),list!$A$2:$A$5034,0))</f>
        <v xml:space="preserve">Dr. Brad Hughes Cell </v>
      </c>
      <c r="G2850" s="34" t="s">
        <v>3930</v>
      </c>
      <c r="H2850" s="34">
        <v>0</v>
      </c>
      <c r="I2850" s="34"/>
    </row>
    <row r="2851" spans="1:9" ht="18.75" customHeight="1">
      <c r="A2851" s="34" t="s">
        <v>3935</v>
      </c>
      <c r="B2851" s="87">
        <v>44155</v>
      </c>
      <c r="C2851" s="36">
        <v>0.44861111111111113</v>
      </c>
      <c r="D2851" s="37">
        <v>0.44930555555555557</v>
      </c>
      <c r="E2851" s="34" t="s">
        <v>866</v>
      </c>
      <c r="F2851" s="34" t="str">
        <f t="array" aca="1" ref="F2851" ca="1">INDEX(list!$C$2:$C$5034,MATCH(INDIRECT(ADDRESS(ROW(),COLUMN()-1)),list!$A$2:$A$5034,0))</f>
        <v>CPL - John CPL Cell</v>
      </c>
      <c r="G2851" s="34" t="s">
        <v>3929</v>
      </c>
      <c r="H2851" s="34">
        <v>1</v>
      </c>
      <c r="I2851" s="34"/>
    </row>
    <row r="2852" spans="1:9" ht="18.75" customHeight="1">
      <c r="A2852" s="34" t="s">
        <v>3935</v>
      </c>
      <c r="B2852" s="87">
        <v>44155</v>
      </c>
      <c r="C2852" s="36">
        <v>0.44930555555555557</v>
      </c>
      <c r="D2852" s="37">
        <v>0.44930555555555557</v>
      </c>
      <c r="E2852" s="34" t="s">
        <v>866</v>
      </c>
      <c r="F2852" s="34" t="str">
        <f t="array" aca="1" ref="F2852" ca="1">INDEX(list!$C$2:$C$5034,MATCH(INDIRECT(ADDRESS(ROW(),COLUMN()-1)),list!$A$2:$A$5034,0))</f>
        <v>CPL - John CPL Cell</v>
      </c>
      <c r="G2852" s="34" t="s">
        <v>3930</v>
      </c>
      <c r="H2852" s="34">
        <v>0</v>
      </c>
      <c r="I2852" s="34"/>
    </row>
    <row r="2853" spans="1:9" ht="18.75" customHeight="1">
      <c r="A2853" s="34" t="s">
        <v>3935</v>
      </c>
      <c r="B2853" s="87">
        <v>44155</v>
      </c>
      <c r="C2853" s="36">
        <v>0.65694444444444444</v>
      </c>
      <c r="D2853" s="37">
        <v>0.65694444444444444</v>
      </c>
      <c r="E2853" s="34" t="s">
        <v>3272</v>
      </c>
      <c r="F2853" s="34" t="str">
        <f t="array" aca="1" ref="F2853" ca="1">INDEX(list!$C$2:$C$5034,MATCH(INDIRECT(ADDRESS(ROW(),COLUMN()-1)),list!$A$2:$A$5034,0))</f>
        <v>Elaina Cell</v>
      </c>
      <c r="G2853" s="34" t="s">
        <v>3930</v>
      </c>
      <c r="H2853" s="34">
        <v>0</v>
      </c>
      <c r="I2853" s="34"/>
    </row>
    <row r="2854" spans="1:9" ht="18.75" customHeight="1">
      <c r="A2854" s="34" t="s">
        <v>3935</v>
      </c>
      <c r="B2854" s="87">
        <v>44155</v>
      </c>
      <c r="C2854" s="36">
        <v>0.69444444444444453</v>
      </c>
      <c r="D2854" s="37">
        <v>0.69444444444444453</v>
      </c>
      <c r="E2854" s="34" t="s">
        <v>2166</v>
      </c>
      <c r="F2854" s="34" t="str">
        <f t="array" aca="1" ref="F2854" ca="1">INDEX(list!$C$2:$C$5034,MATCH(INDIRECT(ADDRESS(ROW(),COLUMN()-1)),list!$A$2:$A$5034,0))</f>
        <v>Ed Laubach Cell</v>
      </c>
      <c r="G2854" s="34" t="s">
        <v>3930</v>
      </c>
      <c r="H2854" s="34">
        <v>0</v>
      </c>
      <c r="I2854" s="34"/>
    </row>
    <row r="2855" spans="1:9" ht="18.75" customHeight="1">
      <c r="A2855" s="34" t="s">
        <v>3935</v>
      </c>
      <c r="B2855" s="87">
        <v>44155</v>
      </c>
      <c r="C2855" s="36">
        <v>0.83750000000000002</v>
      </c>
      <c r="D2855" s="37">
        <v>0.83750000000000002</v>
      </c>
      <c r="E2855" s="34" t="s">
        <v>3272</v>
      </c>
      <c r="F2855" s="34" t="str">
        <f t="array" aca="1" ref="F2855" ca="1">INDEX(list!$C$2:$C$5034,MATCH(INDIRECT(ADDRESS(ROW(),COLUMN()-1)),list!$A$2:$A$5034,0))</f>
        <v>Elaina Cell</v>
      </c>
      <c r="G2855" s="34" t="s">
        <v>3930</v>
      </c>
      <c r="H2855" s="34">
        <v>0</v>
      </c>
      <c r="I2855" s="34"/>
    </row>
    <row r="2856" spans="1:9" ht="18.75" customHeight="1">
      <c r="A2856" s="34" t="s">
        <v>3935</v>
      </c>
      <c r="B2856" s="87">
        <v>44155</v>
      </c>
      <c r="C2856" s="36">
        <v>0.86597222222222225</v>
      </c>
      <c r="D2856" s="37">
        <v>0.86597222222222225</v>
      </c>
      <c r="E2856" s="34" t="s">
        <v>2366</v>
      </c>
      <c r="F2856" s="34" t="str">
        <f t="array" aca="1" ref="F2856" ca="1">INDEX(list!$C$2:$C$5034,MATCH(INDIRECT(ADDRESS(ROW(),COLUMN()-1)),list!$A$2:$A$5034,0))</f>
        <v xml:space="preserve">Dr. Brad Hughes Cell </v>
      </c>
      <c r="G2856" s="34" t="s">
        <v>3930</v>
      </c>
      <c r="H2856" s="34">
        <v>0</v>
      </c>
      <c r="I2856" s="34"/>
    </row>
    <row r="2857" spans="1:9" ht="18.75" customHeight="1">
      <c r="A2857" s="34" t="s">
        <v>3935</v>
      </c>
      <c r="B2857" s="87">
        <v>44155</v>
      </c>
      <c r="C2857" s="36">
        <v>0.9194444444444444</v>
      </c>
      <c r="D2857" s="37">
        <v>0.92013888888888884</v>
      </c>
      <c r="E2857" s="34" t="s">
        <v>3272</v>
      </c>
      <c r="F2857" s="34" t="str">
        <f t="array" aca="1" ref="F2857" ca="1">INDEX(list!$C$2:$C$5034,MATCH(INDIRECT(ADDRESS(ROW(),COLUMN()-1)),list!$A$2:$A$5034,0))</f>
        <v>Elaina Cell</v>
      </c>
      <c r="G2857" s="34" t="s">
        <v>3931</v>
      </c>
      <c r="H2857" s="34">
        <v>1</v>
      </c>
      <c r="I2857" s="34"/>
    </row>
    <row r="2858" spans="1:9" ht="18.75" customHeight="1">
      <c r="A2858" s="34" t="s">
        <v>3935</v>
      </c>
      <c r="B2858" s="87">
        <v>44155</v>
      </c>
      <c r="C2858" s="36">
        <v>0.92083333333333339</v>
      </c>
      <c r="D2858" s="37">
        <v>0.92083333333333339</v>
      </c>
      <c r="E2858" s="34" t="s">
        <v>3272</v>
      </c>
      <c r="F2858" s="34" t="str">
        <f t="array" aca="1" ref="F2858" ca="1">INDEX(list!$C$2:$C$5034,MATCH(INDIRECT(ADDRESS(ROW(),COLUMN()-1)),list!$A$2:$A$5034,0))</f>
        <v>Elaina Cell</v>
      </c>
      <c r="G2858" s="34" t="s">
        <v>3930</v>
      </c>
      <c r="H2858" s="34">
        <v>0</v>
      </c>
      <c r="I2858" s="34"/>
    </row>
    <row r="2859" spans="1:9" ht="18.75" customHeight="1">
      <c r="A2859" s="34" t="s">
        <v>3935</v>
      </c>
      <c r="B2859" s="87">
        <v>44155</v>
      </c>
      <c r="C2859" s="36">
        <v>0.92083333333333339</v>
      </c>
      <c r="D2859" s="37">
        <v>0.92152777777777783</v>
      </c>
      <c r="E2859" s="34" t="s">
        <v>3272</v>
      </c>
      <c r="F2859" s="34" t="str">
        <f t="array" aca="1" ref="F2859" ca="1">INDEX(list!$C$2:$C$5034,MATCH(INDIRECT(ADDRESS(ROW(),COLUMN()-1)),list!$A$2:$A$5034,0))</f>
        <v>Elaina Cell</v>
      </c>
      <c r="G2859" s="34" t="s">
        <v>3931</v>
      </c>
      <c r="H2859" s="34">
        <v>1</v>
      </c>
      <c r="I2859" s="34"/>
    </row>
    <row r="2860" spans="1:9" ht="18.75" customHeight="1">
      <c r="A2860" s="34" t="s">
        <v>3935</v>
      </c>
      <c r="B2860" s="87">
        <v>44155</v>
      </c>
      <c r="C2860" s="36">
        <v>0.92152777777777783</v>
      </c>
      <c r="D2860" s="37">
        <v>0.9472222222222223</v>
      </c>
      <c r="E2860" s="34" t="s">
        <v>3272</v>
      </c>
      <c r="F2860" s="34" t="str">
        <f t="array" aca="1" ref="F2860" ca="1">INDEX(list!$C$2:$C$5034,MATCH(INDIRECT(ADDRESS(ROW(),COLUMN()-1)),list!$A$2:$A$5034,0))</f>
        <v>Elaina Cell</v>
      </c>
      <c r="G2860" s="34" t="s">
        <v>3931</v>
      </c>
      <c r="H2860" s="34">
        <v>37</v>
      </c>
      <c r="I2860" s="34"/>
    </row>
    <row r="2861" spans="1:9" ht="18.75" customHeight="1">
      <c r="A2861" s="34" t="s">
        <v>3935</v>
      </c>
      <c r="B2861" s="87">
        <v>44155</v>
      </c>
      <c r="C2861" s="36">
        <v>0.92222222222222217</v>
      </c>
      <c r="D2861" s="37">
        <v>0.92361111111111116</v>
      </c>
      <c r="E2861" s="34" t="s">
        <v>2366</v>
      </c>
      <c r="F2861" s="34" t="str">
        <f t="array" aca="1" ref="F2861" ca="1">INDEX(list!$C$2:$C$5034,MATCH(INDIRECT(ADDRESS(ROW(),COLUMN()-1)),list!$A$2:$A$5034,0))</f>
        <v xml:space="preserve">Dr. Brad Hughes Cell </v>
      </c>
      <c r="G2861" s="34" t="s">
        <v>3929</v>
      </c>
      <c r="H2861" s="34">
        <v>2</v>
      </c>
      <c r="I2861" s="34"/>
    </row>
    <row r="2862" spans="1:9" ht="18.75" customHeight="1">
      <c r="A2862" s="34" t="s">
        <v>3937</v>
      </c>
      <c r="B2862" s="87">
        <v>44156</v>
      </c>
      <c r="C2862" s="36">
        <v>0.42499999999999999</v>
      </c>
      <c r="D2862" s="37">
        <v>0.43333333333333335</v>
      </c>
      <c r="E2862" s="34" t="s">
        <v>2366</v>
      </c>
      <c r="F2862" s="34" t="str">
        <f t="array" aca="1" ref="F2862" ca="1">INDEX(list!$C$2:$C$5034,MATCH(INDIRECT(ADDRESS(ROW(),COLUMN()-1)),list!$A$2:$A$5034,0))</f>
        <v xml:space="preserve">Dr. Brad Hughes Cell </v>
      </c>
      <c r="G2862" s="34" t="s">
        <v>3929</v>
      </c>
      <c r="H2862" s="34">
        <v>12</v>
      </c>
      <c r="I2862" s="34"/>
    </row>
    <row r="2863" spans="1:9" ht="18.75" customHeight="1">
      <c r="A2863" s="34" t="s">
        <v>3937</v>
      </c>
      <c r="B2863" s="87">
        <v>44156</v>
      </c>
      <c r="C2863" s="36">
        <v>0.75</v>
      </c>
      <c r="D2863" s="37">
        <v>0.75069444444444444</v>
      </c>
      <c r="E2863" s="34" t="s">
        <v>1458</v>
      </c>
      <c r="F2863" s="34" t="str">
        <f t="array" aca="1" ref="F2863" ca="1">INDEX(list!$C$2:$C$5034,MATCH(INDIRECT(ADDRESS(ROW(),COLUMN()-1)),list!$A$2:$A$5034,0))</f>
        <v>Alexis Ware, mobile</v>
      </c>
      <c r="G2863" s="34" t="s">
        <v>3931</v>
      </c>
      <c r="H2863" s="34">
        <v>1</v>
      </c>
      <c r="I2863" s="34"/>
    </row>
    <row r="2864" spans="1:9" ht="18.75" customHeight="1">
      <c r="A2864" s="34" t="s">
        <v>3937</v>
      </c>
      <c r="B2864" s="87">
        <v>44156</v>
      </c>
      <c r="C2864" s="36">
        <v>0.75486111111111109</v>
      </c>
      <c r="D2864" s="37">
        <v>0.76736111111111116</v>
      </c>
      <c r="E2864" s="34" t="s">
        <v>3272</v>
      </c>
      <c r="F2864" s="34" t="str">
        <f t="array" aca="1" ref="F2864" ca="1">INDEX(list!$C$2:$C$5034,MATCH(INDIRECT(ADDRESS(ROW(),COLUMN()-1)),list!$A$2:$A$5034,0))</f>
        <v>Elaina Cell</v>
      </c>
      <c r="G2864" s="34" t="s">
        <v>3929</v>
      </c>
      <c r="H2864" s="34">
        <v>18</v>
      </c>
      <c r="I2864" s="34"/>
    </row>
    <row r="2865" spans="1:9" ht="18.75" customHeight="1">
      <c r="A2865" s="34" t="s">
        <v>3937</v>
      </c>
      <c r="B2865" s="87">
        <v>44156</v>
      </c>
      <c r="C2865" s="36">
        <v>0.78194444444444444</v>
      </c>
      <c r="D2865" s="37">
        <v>0.78888888888888886</v>
      </c>
      <c r="E2865" s="34" t="s">
        <v>1458</v>
      </c>
      <c r="F2865" s="34" t="str">
        <f t="array" aca="1" ref="F2865" ca="1">INDEX(list!$C$2:$C$5034,MATCH(INDIRECT(ADDRESS(ROW(),COLUMN()-1)),list!$A$2:$A$5034,0))</f>
        <v>Alexis Ware, mobile</v>
      </c>
      <c r="G2865" s="34" t="s">
        <v>3929</v>
      </c>
      <c r="H2865" s="34">
        <v>10</v>
      </c>
      <c r="I2865" s="34"/>
    </row>
    <row r="2866" spans="1:9" ht="18.75" customHeight="1">
      <c r="A2866" s="34" t="s">
        <v>3938</v>
      </c>
      <c r="B2866" s="87">
        <v>44157</v>
      </c>
      <c r="C2866" s="36">
        <v>0.58333333333333337</v>
      </c>
      <c r="D2866" s="37">
        <v>0.58402777777777781</v>
      </c>
      <c r="E2866" s="34" t="s">
        <v>2366</v>
      </c>
      <c r="F2866" s="34" t="str">
        <f t="array" aca="1" ref="F2866" ca="1">INDEX(list!$C$2:$C$5034,MATCH(INDIRECT(ADDRESS(ROW(),COLUMN()-1)),list!$A$2:$A$5034,0))</f>
        <v xml:space="preserve">Dr. Brad Hughes Cell </v>
      </c>
      <c r="G2866" s="34" t="s">
        <v>3929</v>
      </c>
      <c r="H2866" s="34">
        <v>1</v>
      </c>
      <c r="I2866" s="34"/>
    </row>
    <row r="2867" spans="1:9" ht="18.75" customHeight="1">
      <c r="A2867" s="34" t="s">
        <v>3938</v>
      </c>
      <c r="B2867" s="87">
        <v>44157</v>
      </c>
      <c r="C2867" s="36">
        <v>0.62638888888888888</v>
      </c>
      <c r="D2867" s="37">
        <v>0.62708333333333333</v>
      </c>
      <c r="E2867" s="34" t="s">
        <v>2366</v>
      </c>
      <c r="F2867" s="34" t="str">
        <f t="array" aca="1" ref="F2867" ca="1">INDEX(list!$C$2:$C$5034,MATCH(INDIRECT(ADDRESS(ROW(),COLUMN()-1)),list!$A$2:$A$5034,0))</f>
        <v xml:space="preserve">Dr. Brad Hughes Cell </v>
      </c>
      <c r="G2867" s="34" t="s">
        <v>3929</v>
      </c>
      <c r="H2867" s="34">
        <v>1</v>
      </c>
      <c r="I2867" s="34"/>
    </row>
    <row r="2868" spans="1:9" ht="18.75" customHeight="1">
      <c r="A2868" s="34" t="s">
        <v>3928</v>
      </c>
      <c r="B2868" s="87">
        <v>44158</v>
      </c>
      <c r="C2868" s="36">
        <v>0.34791666666666665</v>
      </c>
      <c r="D2868" s="37">
        <v>0.34791666666666665</v>
      </c>
      <c r="E2868" s="34" t="s">
        <v>2705</v>
      </c>
      <c r="F2868" s="34" t="str">
        <f t="array" aca="1" ref="F2868" ca="1">INDEX(list!$C$2:$C$5034,MATCH(INDIRECT(ADDRESS(ROW(),COLUMN()-1)),list!$A$2:$A$5034,0))</f>
        <v>TTO - Terry Tsang</v>
      </c>
      <c r="G2868" s="34" t="s">
        <v>3930</v>
      </c>
      <c r="H2868" s="34">
        <v>0</v>
      </c>
      <c r="I2868" s="34"/>
    </row>
    <row r="2869" spans="1:9" ht="18.75" customHeight="1">
      <c r="A2869" s="34" t="s">
        <v>3928</v>
      </c>
      <c r="B2869" s="87">
        <v>44158</v>
      </c>
      <c r="C2869" s="36">
        <v>0.35069444444444442</v>
      </c>
      <c r="D2869" s="37">
        <v>0.35416666666666669</v>
      </c>
      <c r="E2869" s="34" t="s">
        <v>2705</v>
      </c>
      <c r="F2869" s="34" t="str">
        <f t="array" aca="1" ref="F2869" ca="1">INDEX(list!$C$2:$C$5034,MATCH(INDIRECT(ADDRESS(ROW(),COLUMN()-1)),list!$A$2:$A$5034,0))</f>
        <v>TTO - Terry Tsang</v>
      </c>
      <c r="G2869" s="34" t="s">
        <v>3931</v>
      </c>
      <c r="H2869" s="34">
        <v>5</v>
      </c>
      <c r="I2869" s="34"/>
    </row>
    <row r="2870" spans="1:9" ht="18.75" customHeight="1">
      <c r="A2870" s="34" t="s">
        <v>3928</v>
      </c>
      <c r="B2870" s="87">
        <v>44158</v>
      </c>
      <c r="C2870" s="36">
        <v>0.36805555555555558</v>
      </c>
      <c r="D2870" s="37">
        <v>0.36805555555555558</v>
      </c>
      <c r="E2870" s="34" t="s">
        <v>2705</v>
      </c>
      <c r="F2870" s="34" t="str">
        <f t="array" aca="1" ref="F2870" ca="1">INDEX(list!$C$2:$C$5034,MATCH(INDIRECT(ADDRESS(ROW(),COLUMN()-1)),list!$A$2:$A$5034,0))</f>
        <v>TTO - Terry Tsang</v>
      </c>
      <c r="G2870" s="34" t="s">
        <v>3930</v>
      </c>
      <c r="H2870" s="34">
        <v>0</v>
      </c>
      <c r="I2870" s="34"/>
    </row>
    <row r="2871" spans="1:9" ht="18.75" customHeight="1">
      <c r="A2871" s="34" t="s">
        <v>3928</v>
      </c>
      <c r="B2871" s="87">
        <v>44158</v>
      </c>
      <c r="C2871" s="36">
        <v>0.3743055555555555</v>
      </c>
      <c r="D2871" s="37">
        <v>0.38194444444444442</v>
      </c>
      <c r="E2871" s="34" t="s">
        <v>2705</v>
      </c>
      <c r="F2871" s="34" t="str">
        <f t="array" aca="1" ref="F2871" ca="1">INDEX(list!$C$2:$C$5034,MATCH(INDIRECT(ADDRESS(ROW(),COLUMN()-1)),list!$A$2:$A$5034,0))</f>
        <v>TTO - Terry Tsang</v>
      </c>
      <c r="G2871" s="34" t="s">
        <v>3931</v>
      </c>
      <c r="H2871" s="34">
        <v>11</v>
      </c>
      <c r="I2871" s="34"/>
    </row>
    <row r="2872" spans="1:9" ht="18.75" customHeight="1">
      <c r="A2872" s="34" t="s">
        <v>3928</v>
      </c>
      <c r="B2872" s="87">
        <v>44158</v>
      </c>
      <c r="C2872" s="36">
        <v>0.43402777777777773</v>
      </c>
      <c r="D2872" s="37">
        <v>0.43472222222222223</v>
      </c>
      <c r="E2872" s="34" t="s">
        <v>2366</v>
      </c>
      <c r="F2872" s="34" t="str">
        <f t="array" aca="1" ref="F2872" ca="1">INDEX(list!$C$2:$C$5034,MATCH(INDIRECT(ADDRESS(ROW(),COLUMN()-1)),list!$A$2:$A$5034,0))</f>
        <v xml:space="preserve">Dr. Brad Hughes Cell </v>
      </c>
      <c r="G2872" s="34" t="s">
        <v>3931</v>
      </c>
      <c r="H2872" s="34">
        <v>1</v>
      </c>
      <c r="I2872" s="34"/>
    </row>
    <row r="2873" spans="1:9" ht="18.75" customHeight="1">
      <c r="A2873" s="34" t="s">
        <v>3928</v>
      </c>
      <c r="B2873" s="87">
        <v>44158</v>
      </c>
      <c r="C2873" s="36">
        <v>0.43402777777777773</v>
      </c>
      <c r="D2873" s="37">
        <v>0.43472222222222223</v>
      </c>
      <c r="E2873" s="34" t="s">
        <v>2366</v>
      </c>
      <c r="F2873" s="34" t="str">
        <f t="array" aca="1" ref="F2873" ca="1">INDEX(list!$C$2:$C$5034,MATCH(INDIRECT(ADDRESS(ROW(),COLUMN()-1)),list!$A$2:$A$5034,0))</f>
        <v xml:space="preserve">Dr. Brad Hughes Cell </v>
      </c>
      <c r="G2873" s="34" t="s">
        <v>3931</v>
      </c>
      <c r="H2873" s="34">
        <v>1</v>
      </c>
      <c r="I2873" s="34"/>
    </row>
    <row r="2874" spans="1:9" ht="18.75" customHeight="1">
      <c r="A2874" s="34" t="s">
        <v>3928</v>
      </c>
      <c r="B2874" s="87">
        <v>44158</v>
      </c>
      <c r="C2874" s="36">
        <v>0.44097222222222227</v>
      </c>
      <c r="D2874" s="37">
        <v>0.44444444444444442</v>
      </c>
      <c r="E2874" s="34" t="s">
        <v>866</v>
      </c>
      <c r="F2874" s="34" t="str">
        <f t="array" aca="1" ref="F2874" ca="1">INDEX(list!$C$2:$C$5034,MATCH(INDIRECT(ADDRESS(ROW(),COLUMN()-1)),list!$A$2:$A$5034,0))</f>
        <v>CPL - John CPL Cell</v>
      </c>
      <c r="G2874" s="34" t="s">
        <v>3929</v>
      </c>
      <c r="H2874" s="34">
        <v>5</v>
      </c>
      <c r="I2874" s="34"/>
    </row>
    <row r="2875" spans="1:9" ht="18.75" customHeight="1">
      <c r="A2875" s="34" t="s">
        <v>3928</v>
      </c>
      <c r="B2875" s="87">
        <v>44158</v>
      </c>
      <c r="C2875" s="36">
        <v>0.45208333333333334</v>
      </c>
      <c r="D2875" s="37">
        <v>0.45277777777777778</v>
      </c>
      <c r="E2875" s="34" t="s">
        <v>3272</v>
      </c>
      <c r="F2875" s="34" t="str">
        <f t="array" aca="1" ref="F2875" ca="1">INDEX(list!$C$2:$C$5034,MATCH(INDIRECT(ADDRESS(ROW(),COLUMN()-1)),list!$A$2:$A$5034,0))</f>
        <v>Elaina Cell</v>
      </c>
      <c r="G2875" s="34" t="s">
        <v>3931</v>
      </c>
      <c r="H2875" s="34">
        <v>1</v>
      </c>
      <c r="I2875" s="34"/>
    </row>
    <row r="2876" spans="1:9" ht="18.75" customHeight="1">
      <c r="A2876" s="34" t="s">
        <v>3928</v>
      </c>
      <c r="B2876" s="87">
        <v>44158</v>
      </c>
      <c r="C2876" s="36">
        <v>0.46875</v>
      </c>
      <c r="D2876" s="37">
        <v>0.48819444444444443</v>
      </c>
      <c r="E2876" s="34" t="s">
        <v>866</v>
      </c>
      <c r="F2876" s="34" t="str">
        <f t="array" aca="1" ref="F2876" ca="1">INDEX(list!$C$2:$C$5034,MATCH(INDIRECT(ADDRESS(ROW(),COLUMN()-1)),list!$A$2:$A$5034,0))</f>
        <v>CPL - John CPL Cell</v>
      </c>
      <c r="G2876" s="34" t="s">
        <v>3929</v>
      </c>
      <c r="H2876" s="34">
        <v>28</v>
      </c>
      <c r="I2876" s="34"/>
    </row>
    <row r="2877" spans="1:9" ht="18.75" customHeight="1">
      <c r="A2877" s="34" t="s">
        <v>3928</v>
      </c>
      <c r="B2877" s="87">
        <v>44158</v>
      </c>
      <c r="C2877" s="36">
        <v>0.49027777777777781</v>
      </c>
      <c r="D2877" s="37">
        <v>0.49374999999999997</v>
      </c>
      <c r="E2877" s="34" t="s">
        <v>866</v>
      </c>
      <c r="F2877" s="34" t="str">
        <f t="array" aca="1" ref="F2877" ca="1">INDEX(list!$C$2:$C$5034,MATCH(INDIRECT(ADDRESS(ROW(),COLUMN()-1)),list!$A$2:$A$5034,0))</f>
        <v>CPL - John CPL Cell</v>
      </c>
      <c r="G2877" s="34" t="s">
        <v>3929</v>
      </c>
      <c r="H2877" s="34">
        <v>5</v>
      </c>
      <c r="I2877" s="34"/>
    </row>
    <row r="2878" spans="1:9" ht="18.75" customHeight="1">
      <c r="A2878" s="34" t="s">
        <v>3928</v>
      </c>
      <c r="B2878" s="87">
        <v>44158</v>
      </c>
      <c r="C2878" s="36">
        <v>0.50277777777777777</v>
      </c>
      <c r="D2878" s="37">
        <v>0.52777777777777779</v>
      </c>
      <c r="E2878" s="34" t="s">
        <v>866</v>
      </c>
      <c r="F2878" s="34" t="str">
        <f t="array" aca="1" ref="F2878" ca="1">INDEX(list!$C$2:$C$5034,MATCH(INDIRECT(ADDRESS(ROW(),COLUMN()-1)),list!$A$2:$A$5034,0))</f>
        <v>CPL - John CPL Cell</v>
      </c>
      <c r="G2878" s="34" t="s">
        <v>3929</v>
      </c>
      <c r="H2878" s="34">
        <v>36</v>
      </c>
      <c r="I2878" s="34"/>
    </row>
    <row r="2879" spans="1:9" ht="18.75" customHeight="1">
      <c r="A2879" s="34" t="s">
        <v>3928</v>
      </c>
      <c r="B2879" s="87">
        <v>44158</v>
      </c>
      <c r="C2879" s="36">
        <v>0.53541666666666665</v>
      </c>
      <c r="D2879" s="37">
        <v>0.53819444444444442</v>
      </c>
      <c r="E2879" s="34" t="s">
        <v>940</v>
      </c>
      <c r="F2879" s="34" t="str">
        <f t="array" aca="1" ref="F2879" ca="1">INDEX(list!$C$2:$C$5034,MATCH(INDIRECT(ADDRESS(ROW(),COLUMN()-1)),list!$A$2:$A$5034,0))</f>
        <v>SOCO - James Sampson</v>
      </c>
      <c r="G2879" s="34" t="s">
        <v>3929</v>
      </c>
      <c r="H2879" s="34">
        <v>4</v>
      </c>
      <c r="I2879" s="34"/>
    </row>
    <row r="2880" spans="1:9" ht="18.75" customHeight="1">
      <c r="A2880" s="34" t="s">
        <v>3928</v>
      </c>
      <c r="B2880" s="87">
        <v>44158</v>
      </c>
      <c r="C2880" s="36">
        <v>0.54513888888888895</v>
      </c>
      <c r="D2880" s="37">
        <v>0.55208333333333337</v>
      </c>
      <c r="E2880" s="34" t="s">
        <v>2793</v>
      </c>
      <c r="F2880" s="34" t="str">
        <f t="array" aca="1" ref="F2880" ca="1">INDEX(list!$C$2:$C$5034,MATCH(INDIRECT(ADDRESS(ROW(),COLUMN()-1)),list!$A$2:$A$5034,0))</f>
        <v>Cynthia Jenkins-ZWO West</v>
      </c>
      <c r="G2880" s="34" t="s">
        <v>3929</v>
      </c>
      <c r="H2880" s="34">
        <v>10</v>
      </c>
      <c r="I2880" s="34"/>
    </row>
    <row r="2881" spans="1:9" ht="18.75" customHeight="1">
      <c r="A2881" s="34" t="s">
        <v>3928</v>
      </c>
      <c r="B2881" s="87">
        <v>44158</v>
      </c>
      <c r="C2881" s="36">
        <v>0.58472222222222225</v>
      </c>
      <c r="D2881" s="37">
        <v>0.5854166666666667</v>
      </c>
      <c r="E2881" s="34" t="s">
        <v>459</v>
      </c>
      <c r="F2881" s="34" t="str">
        <f t="array" aca="1" ref="F2881" ca="1">INDEX(list!$C$2:$C$5034,MATCH(INDIRECT(ADDRESS(ROW(),COLUMN()-1)),list!$A$2:$A$5034,0))</f>
        <v>Larry Nedry Cell</v>
      </c>
      <c r="G2881" s="34" t="s">
        <v>3929</v>
      </c>
      <c r="H2881" s="34">
        <v>1</v>
      </c>
      <c r="I2881" s="34"/>
    </row>
    <row r="2882" spans="1:9" ht="18.75" customHeight="1">
      <c r="A2882" s="34" t="s">
        <v>3928</v>
      </c>
      <c r="B2882" s="87">
        <v>44158</v>
      </c>
      <c r="C2882" s="36">
        <v>0.59444444444444444</v>
      </c>
      <c r="D2882" s="37">
        <v>0.59444444444444444</v>
      </c>
      <c r="E2882" s="34" t="s">
        <v>440</v>
      </c>
      <c r="F2882" s="34" t="str">
        <f t="array" aca="1" ref="F2882" ca="1">INDEX(list!$C$2:$C$5034,MATCH(INDIRECT(ADDRESS(ROW(),COLUMN()-1)),list!$A$2:$A$5034,0))</f>
        <v>Larry Nedry Home</v>
      </c>
      <c r="G2882" s="34" t="s">
        <v>3930</v>
      </c>
      <c r="H2882" s="34">
        <v>0</v>
      </c>
      <c r="I2882" s="34"/>
    </row>
    <row r="2883" spans="1:9" ht="18.75" customHeight="1">
      <c r="A2883" s="34" t="s">
        <v>3928</v>
      </c>
      <c r="B2883" s="87">
        <v>44158</v>
      </c>
      <c r="C2883" s="36">
        <v>0.63124999999999998</v>
      </c>
      <c r="D2883" s="37">
        <v>0.6333333333333333</v>
      </c>
      <c r="E2883" s="34" t="s">
        <v>2327</v>
      </c>
      <c r="F2883" s="34" t="str">
        <f t="array" aca="1" ref="F2883" ca="1">INDEX(list!$C$2:$C$5034,MATCH(INDIRECT(ADDRESS(ROW(),COLUMN()-1)),list!$A$2:$A$5034,0))</f>
        <v>VA - Chris Staff</v>
      </c>
      <c r="G2883" s="34" t="s">
        <v>3931</v>
      </c>
      <c r="H2883" s="34">
        <v>3</v>
      </c>
      <c r="I2883" s="34"/>
    </row>
    <row r="2884" spans="1:9" ht="18.75" customHeight="1">
      <c r="A2884" s="34" t="s">
        <v>3928</v>
      </c>
      <c r="B2884" s="87">
        <v>44158</v>
      </c>
      <c r="C2884" s="36">
        <v>0.70416666666666661</v>
      </c>
      <c r="D2884" s="37">
        <v>0.70486111111111116</v>
      </c>
      <c r="E2884" s="34" t="s">
        <v>1138</v>
      </c>
      <c r="F2884" s="34" t="str">
        <f t="array" aca="1" ref="F2884" ca="1">INDEX(list!$C$2:$C$5034,MATCH(INDIRECT(ADDRESS(ROW(),COLUMN()-1)),list!$A$2:$A$5034,0))</f>
        <v>SOCO - Wesley Willmott</v>
      </c>
      <c r="G2884" s="34" t="s">
        <v>3931</v>
      </c>
      <c r="H2884" s="34">
        <v>1</v>
      </c>
      <c r="I2884" s="34"/>
    </row>
    <row r="2885" spans="1:9" ht="18.75" customHeight="1">
      <c r="A2885" s="34" t="s">
        <v>3928</v>
      </c>
      <c r="B2885" s="87">
        <v>44158</v>
      </c>
      <c r="C2885" s="36">
        <v>0.70416666666666661</v>
      </c>
      <c r="D2885" s="37">
        <v>0.70486111111111116</v>
      </c>
      <c r="E2885" s="34" t="s">
        <v>2474</v>
      </c>
      <c r="F2885" s="38" t="str">
        <f t="array" aca="1" ref="F2885" ca="1">INDEX(list!$C$2:$C$5034,MATCH(INDIRECT(ADDRESS(ROW(),COLUMN()-1)),list!$A$2:$A$5034,0))</f>
        <v>SOCO - The Sourcing Company main</v>
      </c>
      <c r="G2885" s="34" t="s">
        <v>3931</v>
      </c>
      <c r="H2885" s="34">
        <v>1</v>
      </c>
      <c r="I2885" s="34"/>
    </row>
    <row r="2886" spans="1:9" ht="18.75" customHeight="1">
      <c r="A2886" s="34" t="s">
        <v>3928</v>
      </c>
      <c r="B2886" s="87">
        <v>44158</v>
      </c>
      <c r="C2886" s="36">
        <v>0.73402777777777783</v>
      </c>
      <c r="D2886" s="37">
        <v>0.75208333333333333</v>
      </c>
      <c r="E2886" s="34" t="s">
        <v>1114</v>
      </c>
      <c r="F2886" s="34" t="str">
        <f t="array" aca="1" ref="F2886" ca="1">INDEX(list!$C$2:$C$5034,MATCH(INDIRECT(ADDRESS(ROW(),COLUMN()-1)),list!$A$2:$A$5034,0))</f>
        <v>CNH - Harry Harrison Cell</v>
      </c>
      <c r="G2886" s="34" t="s">
        <v>3931</v>
      </c>
      <c r="H2886" s="34">
        <v>26</v>
      </c>
      <c r="I2886" s="34"/>
    </row>
    <row r="2887" spans="1:9" ht="18.75" customHeight="1">
      <c r="A2887" s="34" t="s">
        <v>3928</v>
      </c>
      <c r="B2887" s="87">
        <v>44158</v>
      </c>
      <c r="C2887" s="36">
        <v>0.79305555555555562</v>
      </c>
      <c r="D2887" s="37">
        <v>0.79305555555555562</v>
      </c>
      <c r="E2887" s="34" t="s">
        <v>3272</v>
      </c>
      <c r="F2887" s="34" t="str">
        <f t="array" aca="1" ref="F2887" ca="1">INDEX(list!$C$2:$C$5034,MATCH(INDIRECT(ADDRESS(ROW(),COLUMN()-1)),list!$A$2:$A$5034,0))</f>
        <v>Elaina Cell</v>
      </c>
      <c r="G2887" s="34" t="s">
        <v>3930</v>
      </c>
      <c r="H2887" s="34">
        <v>0</v>
      </c>
      <c r="I2887" s="34"/>
    </row>
    <row r="2888" spans="1:9" ht="18.75" customHeight="1">
      <c r="A2888" s="34" t="s">
        <v>3928</v>
      </c>
      <c r="B2888" s="87">
        <v>44158</v>
      </c>
      <c r="C2888" s="36">
        <v>0.79375000000000007</v>
      </c>
      <c r="D2888" s="37">
        <v>0.7944444444444444</v>
      </c>
      <c r="E2888" s="34" t="s">
        <v>3272</v>
      </c>
      <c r="F2888" s="34" t="str">
        <f t="array" aca="1" ref="F2888" ca="1">INDEX(list!$C$2:$C$5034,MATCH(INDIRECT(ADDRESS(ROW(),COLUMN()-1)),list!$A$2:$A$5034,0))</f>
        <v>Elaina Cell</v>
      </c>
      <c r="G2888" s="34" t="s">
        <v>3931</v>
      </c>
      <c r="H2888" s="34">
        <v>1</v>
      </c>
      <c r="I2888" s="34"/>
    </row>
    <row r="2889" spans="1:9" ht="18.75" customHeight="1">
      <c r="A2889" s="34" t="s">
        <v>3932</v>
      </c>
      <c r="B2889" s="87">
        <v>44159</v>
      </c>
      <c r="C2889" s="36">
        <v>0.36458333333333331</v>
      </c>
      <c r="D2889" s="37">
        <v>0.36458333333333331</v>
      </c>
      <c r="E2889" s="34" t="s">
        <v>866</v>
      </c>
      <c r="F2889" s="34" t="str">
        <f t="array" aca="1" ref="F2889" ca="1">INDEX(list!$C$2:$C$5034,MATCH(INDIRECT(ADDRESS(ROW(),COLUMN()-1)),list!$A$2:$A$5034,0))</f>
        <v>CPL - John CPL Cell</v>
      </c>
      <c r="G2889" s="34" t="s">
        <v>3930</v>
      </c>
      <c r="H2889" s="34">
        <v>0</v>
      </c>
      <c r="I2889" s="34"/>
    </row>
    <row r="2890" spans="1:9" ht="18.75" customHeight="1">
      <c r="A2890" s="34" t="s">
        <v>3932</v>
      </c>
      <c r="B2890" s="87">
        <v>44159</v>
      </c>
      <c r="C2890" s="36">
        <v>0.40208333333333335</v>
      </c>
      <c r="D2890" s="37">
        <v>0.40208333333333335</v>
      </c>
      <c r="E2890" s="34" t="s">
        <v>1114</v>
      </c>
      <c r="F2890" s="34" t="str">
        <f t="array" aca="1" ref="F2890" ca="1">INDEX(list!$C$2:$C$5034,MATCH(INDIRECT(ADDRESS(ROW(),COLUMN()-1)),list!$A$2:$A$5034,0))</f>
        <v>CNH - Harry Harrison Cell</v>
      </c>
      <c r="G2890" s="34" t="s">
        <v>3930</v>
      </c>
      <c r="H2890" s="34">
        <v>0</v>
      </c>
      <c r="I2890" s="34"/>
    </row>
    <row r="2891" spans="1:9" ht="18.75" customHeight="1">
      <c r="A2891" s="34" t="s">
        <v>3932</v>
      </c>
      <c r="B2891" s="87">
        <v>44159</v>
      </c>
      <c r="C2891" s="36">
        <v>0.42222222222222222</v>
      </c>
      <c r="D2891" s="37">
        <v>0.42291666666666666</v>
      </c>
      <c r="E2891" s="34" t="s">
        <v>2093</v>
      </c>
      <c r="F2891" s="34" t="str">
        <f t="array" aca="1" ref="F2891" ca="1">INDEX(list!$C$2:$C$5034,MATCH(INDIRECT(ADDRESS(ROW(),COLUMN()-1)),list!$A$2:$A$5034,0))</f>
        <v>Kyani - USA skype for Sean and Maria</v>
      </c>
      <c r="G2891" s="34" t="s">
        <v>3931</v>
      </c>
      <c r="H2891" s="34">
        <v>1</v>
      </c>
      <c r="I2891" s="34"/>
    </row>
    <row r="2892" spans="1:9" ht="18.75" customHeight="1">
      <c r="A2892" s="34" t="s">
        <v>3932</v>
      </c>
      <c r="B2892" s="87">
        <v>44159</v>
      </c>
      <c r="C2892" s="36">
        <v>0.4236111111111111</v>
      </c>
      <c r="D2892" s="37">
        <v>0.42430555555555555</v>
      </c>
      <c r="E2892" s="34" t="s">
        <v>3939</v>
      </c>
      <c r="F2892" s="34" t="e">
        <f t="array" aca="1" ref="F2892" ca="1">INDEX(list!$C$2:$C$5034,MATCH(INDIRECT(ADDRESS(ROW(),COLUMN()-1)),list!$A$2:$A$5034,0))</f>
        <v>#N/A</v>
      </c>
      <c r="G2892" s="34" t="s">
        <v>3929</v>
      </c>
      <c r="H2892" s="34">
        <v>1</v>
      </c>
      <c r="I2892" s="34"/>
    </row>
    <row r="2893" spans="1:9" ht="18.75" customHeight="1">
      <c r="A2893" s="34" t="s">
        <v>3932</v>
      </c>
      <c r="B2893" s="87">
        <v>44159</v>
      </c>
      <c r="C2893" s="36">
        <v>0.4236111111111111</v>
      </c>
      <c r="D2893" s="37">
        <v>0.42430555555555555</v>
      </c>
      <c r="E2893" s="34" t="s">
        <v>3939</v>
      </c>
      <c r="F2893" s="34" t="e">
        <f t="array" aca="1" ref="F2893" ca="1">INDEX(list!$C$2:$C$5034,MATCH(INDIRECT(ADDRESS(ROW(),COLUMN()-1)),list!$A$2:$A$5034,0))</f>
        <v>#N/A</v>
      </c>
      <c r="G2893" s="34" t="s">
        <v>3929</v>
      </c>
      <c r="H2893" s="34">
        <v>1</v>
      </c>
      <c r="I2893" s="34"/>
    </row>
    <row r="2894" spans="1:9" ht="18.75" customHeight="1">
      <c r="A2894" s="34" t="s">
        <v>3932</v>
      </c>
      <c r="B2894" s="87">
        <v>44159</v>
      </c>
      <c r="C2894" s="36">
        <v>0.42430555555555555</v>
      </c>
      <c r="D2894" s="37">
        <v>0.42499999999999999</v>
      </c>
      <c r="E2894" s="34" t="s">
        <v>5</v>
      </c>
      <c r="F2894" s="34" t="str">
        <f t="array" aca="1" ref="F2894" ca="1">INDEX(list!$C$2:$C$5034,MATCH(INDIRECT(ADDRESS(ROW(),COLUMN()-1)),list!$A$2:$A$5034,0))</f>
        <v>Kynai - Sean Murphy mobile</v>
      </c>
      <c r="G2894" s="34" t="s">
        <v>3929</v>
      </c>
      <c r="H2894" s="34">
        <v>1</v>
      </c>
      <c r="I2894" s="34"/>
    </row>
    <row r="2895" spans="1:9" ht="18.75" customHeight="1">
      <c r="A2895" s="34" t="s">
        <v>3932</v>
      </c>
      <c r="B2895" s="87">
        <v>44159</v>
      </c>
      <c r="C2895" s="36">
        <v>0.42499999999999999</v>
      </c>
      <c r="D2895" s="37">
        <v>0.42499999999999999</v>
      </c>
      <c r="E2895" s="34" t="s">
        <v>5</v>
      </c>
      <c r="F2895" s="34" t="str">
        <f t="array" aca="1" ref="F2895" ca="1">INDEX(list!$C$2:$C$5034,MATCH(INDIRECT(ADDRESS(ROW(),COLUMN()-1)),list!$A$2:$A$5034,0))</f>
        <v>Kynai - Sean Murphy mobile</v>
      </c>
      <c r="G2895" s="34" t="s">
        <v>3930</v>
      </c>
      <c r="H2895" s="34">
        <v>0</v>
      </c>
      <c r="I2895" s="34"/>
    </row>
    <row r="2896" spans="1:9" ht="18.75" customHeight="1">
      <c r="A2896" s="34" t="s">
        <v>3932</v>
      </c>
      <c r="B2896" s="87">
        <v>44159</v>
      </c>
      <c r="C2896" s="36">
        <v>0.43402777777777773</v>
      </c>
      <c r="D2896" s="37">
        <v>0.43472222222222223</v>
      </c>
      <c r="E2896" s="34" t="s">
        <v>2093</v>
      </c>
      <c r="F2896" s="34" t="str">
        <f t="array" aca="1" ref="F2896" ca="1">INDEX(list!$C$2:$C$5034,MATCH(INDIRECT(ADDRESS(ROW(),COLUMN()-1)),list!$A$2:$A$5034,0))</f>
        <v>Kyani - USA skype for Sean and Maria</v>
      </c>
      <c r="G2896" s="34" t="s">
        <v>3931</v>
      </c>
      <c r="H2896" s="34">
        <v>1</v>
      </c>
      <c r="I2896" s="34"/>
    </row>
    <row r="2897" spans="1:9" ht="18.75" customHeight="1">
      <c r="A2897" s="34" t="s">
        <v>3932</v>
      </c>
      <c r="B2897" s="87">
        <v>44159</v>
      </c>
      <c r="C2897" s="36">
        <v>0.43472222222222223</v>
      </c>
      <c r="D2897" s="37">
        <v>0.43541666666666662</v>
      </c>
      <c r="E2897" s="34" t="s">
        <v>2093</v>
      </c>
      <c r="F2897" s="34" t="str">
        <f t="array" aca="1" ref="F2897" ca="1">INDEX(list!$C$2:$C$5034,MATCH(INDIRECT(ADDRESS(ROW(),COLUMN()-1)),list!$A$2:$A$5034,0))</f>
        <v>Kyani - USA skype for Sean and Maria</v>
      </c>
      <c r="G2897" s="34" t="s">
        <v>3931</v>
      </c>
      <c r="H2897" s="34">
        <v>1</v>
      </c>
      <c r="I2897" s="34"/>
    </row>
    <row r="2898" spans="1:9" ht="18.75" customHeight="1">
      <c r="A2898" s="34" t="s">
        <v>3932</v>
      </c>
      <c r="B2898" s="87">
        <v>44159</v>
      </c>
      <c r="C2898" s="36">
        <v>0.4458333333333333</v>
      </c>
      <c r="D2898" s="37">
        <v>0.48680555555555555</v>
      </c>
      <c r="E2898" s="34" t="s">
        <v>1952</v>
      </c>
      <c r="F2898" s="34" t="str">
        <f t="array" aca="1" ref="F2898" ca="1">INDEX(list!$C$2:$C$5034,MATCH(INDIRECT(ADDRESS(ROW(),COLUMN()-1)),list!$A$2:$A$5034,0))</f>
        <v>8X8 internet phone service</v>
      </c>
      <c r="G2898" s="34" t="s">
        <v>3931</v>
      </c>
      <c r="H2898" s="34">
        <v>59</v>
      </c>
      <c r="I2898" s="34"/>
    </row>
    <row r="2899" spans="1:9" ht="18.75" customHeight="1">
      <c r="A2899" s="34" t="s">
        <v>3932</v>
      </c>
      <c r="B2899" s="87">
        <v>44159</v>
      </c>
      <c r="C2899" s="36">
        <v>0.52013888888888882</v>
      </c>
      <c r="D2899" s="37">
        <v>0.52361111111111114</v>
      </c>
      <c r="E2899" s="34" t="s">
        <v>940</v>
      </c>
      <c r="F2899" s="34" t="str">
        <f t="array" aca="1" ref="F2899" ca="1">INDEX(list!$C$2:$C$5034,MATCH(INDIRECT(ADDRESS(ROW(),COLUMN()-1)),list!$A$2:$A$5034,0))</f>
        <v>SOCO - James Sampson</v>
      </c>
      <c r="G2899" s="34" t="s">
        <v>3929</v>
      </c>
      <c r="H2899" s="34">
        <v>5</v>
      </c>
      <c r="I2899" s="34"/>
    </row>
    <row r="2900" spans="1:9" ht="18.75" customHeight="1">
      <c r="A2900" s="34" t="s">
        <v>3932</v>
      </c>
      <c r="B2900" s="87">
        <v>44159</v>
      </c>
      <c r="C2900" s="36">
        <v>0.54652777777777783</v>
      </c>
      <c r="D2900" s="37">
        <v>0.55902777777777779</v>
      </c>
      <c r="E2900" s="34" t="s">
        <v>2967</v>
      </c>
      <c r="F2900" s="34" t="str">
        <f t="array" aca="1" ref="F2900" ca="1">INDEX(list!$C$2:$C$5034,MATCH(INDIRECT(ADDRESS(ROW(),COLUMN()-1)),list!$A$2:$A$5034,0))</f>
        <v>Dr. Stonehill</v>
      </c>
      <c r="G2900" s="34" t="s">
        <v>3931</v>
      </c>
      <c r="H2900" s="34">
        <v>18</v>
      </c>
      <c r="I2900" s="34"/>
    </row>
    <row r="2901" spans="1:9" ht="18.75" customHeight="1">
      <c r="A2901" s="34" t="s">
        <v>3932</v>
      </c>
      <c r="B2901" s="87">
        <v>44159</v>
      </c>
      <c r="C2901" s="36">
        <v>0.66666666666666663</v>
      </c>
      <c r="D2901" s="37">
        <v>0.67152777777777783</v>
      </c>
      <c r="E2901" s="34" t="s">
        <v>1184</v>
      </c>
      <c r="F2901" s="34" t="str">
        <f t="array" aca="1" ref="F2901" ca="1">INDEX(list!$C$2:$C$5034,MATCH(INDIRECT(ADDRESS(ROW(),COLUMN()-1)),list!$A$2:$A$5034,0))</f>
        <v>joe jenkins</v>
      </c>
      <c r="G2901" s="34" t="s">
        <v>3929</v>
      </c>
      <c r="H2901" s="34">
        <v>7</v>
      </c>
      <c r="I2901" s="34"/>
    </row>
    <row r="2902" spans="1:9" ht="18.75" customHeight="1">
      <c r="A2902" s="34" t="s">
        <v>3933</v>
      </c>
      <c r="B2902" s="87">
        <v>44160</v>
      </c>
      <c r="C2902" s="36">
        <v>0.34097222222222223</v>
      </c>
      <c r="D2902" s="37">
        <v>0.36041666666666666</v>
      </c>
      <c r="E2902" s="34" t="s">
        <v>2791</v>
      </c>
      <c r="F2902" s="34" t="str">
        <f t="array" aca="1" ref="F2902" ca="1">INDEX(list!$C$2:$C$5034,MATCH(INDIRECT(ADDRESS(ROW(),COLUMN()-1)),list!$A$2:$A$5034,0))</f>
        <v>Natalie Le cell</v>
      </c>
      <c r="G2902" s="34" t="s">
        <v>3931</v>
      </c>
      <c r="H2902" s="34">
        <v>28</v>
      </c>
      <c r="I2902" s="34"/>
    </row>
    <row r="2903" spans="1:9" ht="18.75" customHeight="1">
      <c r="A2903" s="34" t="s">
        <v>3933</v>
      </c>
      <c r="B2903" s="87">
        <v>44160</v>
      </c>
      <c r="C2903" s="36">
        <v>0.36874999999999997</v>
      </c>
      <c r="D2903" s="37">
        <v>0.36874999999999997</v>
      </c>
      <c r="E2903" s="34" t="s">
        <v>1114</v>
      </c>
      <c r="F2903" s="34" t="str">
        <f t="array" aca="1" ref="F2903" ca="1">INDEX(list!$C$2:$C$5034,MATCH(INDIRECT(ADDRESS(ROW(),COLUMN()-1)),list!$A$2:$A$5034,0))</f>
        <v>CNH - Harry Harrison Cell</v>
      </c>
      <c r="G2903" s="34" t="s">
        <v>3930</v>
      </c>
      <c r="H2903" s="34">
        <v>0</v>
      </c>
      <c r="I2903" s="34"/>
    </row>
    <row r="2904" spans="1:9" ht="18.75" customHeight="1">
      <c r="A2904" s="34" t="s">
        <v>3933</v>
      </c>
      <c r="B2904" s="87">
        <v>44160</v>
      </c>
      <c r="C2904" s="36">
        <v>0.4284722222222222</v>
      </c>
      <c r="D2904" s="37">
        <v>0.43541666666666662</v>
      </c>
      <c r="E2904" s="34" t="s">
        <v>1114</v>
      </c>
      <c r="F2904" s="34" t="str">
        <f t="array" aca="1" ref="F2904" ca="1">INDEX(list!$C$2:$C$5034,MATCH(INDIRECT(ADDRESS(ROW(),COLUMN()-1)),list!$A$2:$A$5034,0))</f>
        <v>CNH - Harry Harrison Cell</v>
      </c>
      <c r="G2904" s="34" t="s">
        <v>3931</v>
      </c>
      <c r="H2904" s="34">
        <v>10</v>
      </c>
      <c r="I2904" s="34"/>
    </row>
    <row r="2905" spans="1:9" ht="18.75" customHeight="1">
      <c r="A2905" s="34" t="s">
        <v>3933</v>
      </c>
      <c r="B2905" s="87">
        <v>44160</v>
      </c>
      <c r="C2905" s="36">
        <v>0.48472222222222222</v>
      </c>
      <c r="D2905" s="37">
        <v>0.48541666666666666</v>
      </c>
      <c r="E2905" s="34" t="s">
        <v>1386</v>
      </c>
      <c r="F2905" s="34" t="str">
        <f t="array" aca="1" ref="F2905" ca="1">INDEX(list!$C$2:$C$5034,MATCH(INDIRECT(ADDRESS(ROW(),COLUMN()-1)),list!$A$2:$A$5034,0))</f>
        <v>Dessert Center Indio, CA</v>
      </c>
      <c r="G2905" s="34" t="s">
        <v>3931</v>
      </c>
      <c r="H2905" s="34">
        <v>1</v>
      </c>
      <c r="I2905" s="34"/>
    </row>
    <row r="2906" spans="1:9" ht="18.75" customHeight="1">
      <c r="A2906" s="34" t="s">
        <v>3933</v>
      </c>
      <c r="B2906" s="87">
        <v>44160</v>
      </c>
      <c r="C2906" s="36">
        <v>0.55833333333333335</v>
      </c>
      <c r="D2906" s="37">
        <v>0.55972222222222223</v>
      </c>
      <c r="E2906" s="34" t="s">
        <v>1386</v>
      </c>
      <c r="F2906" s="34" t="str">
        <f t="array" aca="1" ref="F2906" ca="1">INDEX(list!$C$2:$C$5034,MATCH(INDIRECT(ADDRESS(ROW(),COLUMN()-1)),list!$A$2:$A$5034,0))</f>
        <v>Dessert Center Indio, CA</v>
      </c>
      <c r="G2906" s="34" t="s">
        <v>3931</v>
      </c>
      <c r="H2906" s="34">
        <v>2</v>
      </c>
      <c r="I2906" s="34"/>
    </row>
    <row r="2907" spans="1:9" ht="18.75" customHeight="1">
      <c r="A2907" s="34" t="s">
        <v>3933</v>
      </c>
      <c r="B2907" s="87">
        <v>44160</v>
      </c>
      <c r="C2907" s="36">
        <v>0.59027777777777779</v>
      </c>
      <c r="D2907" s="37">
        <v>0.59236111111111112</v>
      </c>
      <c r="E2907" s="34" t="s">
        <v>866</v>
      </c>
      <c r="F2907" s="34" t="str">
        <f t="array" aca="1" ref="F2907" ca="1">INDEX(list!$C$2:$C$5034,MATCH(INDIRECT(ADDRESS(ROW(),COLUMN()-1)),list!$A$2:$A$5034,0))</f>
        <v>CPL - John CPL Cell</v>
      </c>
      <c r="G2907" s="34" t="s">
        <v>3929</v>
      </c>
      <c r="H2907" s="34">
        <v>3</v>
      </c>
      <c r="I2907" s="34"/>
    </row>
    <row r="2908" spans="1:9" ht="18.75" customHeight="1">
      <c r="A2908" s="34" t="s">
        <v>3933</v>
      </c>
      <c r="B2908" s="87">
        <v>44160</v>
      </c>
      <c r="C2908" s="36">
        <v>0.59305555555555556</v>
      </c>
      <c r="D2908" s="37">
        <v>0.59305555555555556</v>
      </c>
      <c r="E2908" s="34" t="s">
        <v>2762</v>
      </c>
      <c r="F2908" s="34" t="str">
        <f t="array" aca="1" ref="F2908" ca="1">INDEX(list!$C$2:$C$5034,MATCH(INDIRECT(ADDRESS(ROW(),COLUMN()-1)),list!$A$2:$A$5034,0))</f>
        <v>HGI - intermedia voip line #1</v>
      </c>
      <c r="G2908" s="34" t="s">
        <v>3930</v>
      </c>
      <c r="H2908" s="34">
        <v>0</v>
      </c>
      <c r="I2908" s="34"/>
    </row>
    <row r="2909" spans="1:9" ht="18.75" customHeight="1">
      <c r="A2909" s="34" t="s">
        <v>3933</v>
      </c>
      <c r="B2909" s="87">
        <v>44160</v>
      </c>
      <c r="C2909" s="36">
        <v>0.59652777777777777</v>
      </c>
      <c r="D2909" s="37">
        <v>0.59652777777777777</v>
      </c>
      <c r="E2909" s="34" t="s">
        <v>2762</v>
      </c>
      <c r="F2909" s="34" t="str">
        <f t="array" aca="1" ref="F2909" ca="1">INDEX(list!$C$2:$C$5034,MATCH(INDIRECT(ADDRESS(ROW(),COLUMN()-1)),list!$A$2:$A$5034,0))</f>
        <v>HGI - intermedia voip line #1</v>
      </c>
      <c r="G2909" s="34" t="s">
        <v>3930</v>
      </c>
      <c r="H2909" s="34">
        <v>0</v>
      </c>
      <c r="I2909" s="34"/>
    </row>
    <row r="2910" spans="1:9" ht="18.75" customHeight="1">
      <c r="A2910" s="34" t="s">
        <v>3933</v>
      </c>
      <c r="B2910" s="87">
        <v>44160</v>
      </c>
      <c r="C2910" s="36">
        <v>0.80347222222222225</v>
      </c>
      <c r="D2910" s="37">
        <v>0.80347222222222225</v>
      </c>
      <c r="E2910" s="34" t="s">
        <v>2791</v>
      </c>
      <c r="F2910" s="34" t="str">
        <f t="array" aca="1" ref="F2910" ca="1">INDEX(list!$C$2:$C$5034,MATCH(INDIRECT(ADDRESS(ROW(),COLUMN()-1)),list!$A$2:$A$5034,0))</f>
        <v>Natalie Le cell</v>
      </c>
      <c r="G2910" s="34" t="s">
        <v>3931</v>
      </c>
      <c r="H2910" s="34">
        <v>0</v>
      </c>
      <c r="I2910" s="34"/>
    </row>
    <row r="2911" spans="1:9" ht="18.75" customHeight="1">
      <c r="A2911" s="34" t="s">
        <v>3933</v>
      </c>
      <c r="B2911" s="87">
        <v>44160</v>
      </c>
      <c r="C2911" s="36">
        <v>0.8041666666666667</v>
      </c>
      <c r="D2911" s="37">
        <v>0.80555555555555547</v>
      </c>
      <c r="E2911" s="34" t="s">
        <v>2791</v>
      </c>
      <c r="F2911" s="34" t="str">
        <f t="array" aca="1" ref="F2911" ca="1">INDEX(list!$C$2:$C$5034,MATCH(INDIRECT(ADDRESS(ROW(),COLUMN()-1)),list!$A$2:$A$5034,0))</f>
        <v>Natalie Le cell</v>
      </c>
      <c r="G2911" s="34" t="s">
        <v>3929</v>
      </c>
      <c r="H2911" s="34">
        <v>2</v>
      </c>
      <c r="I2911" s="34"/>
    </row>
    <row r="2912" spans="1:9" ht="18.75" customHeight="1">
      <c r="A2912" s="34" t="s">
        <v>3933</v>
      </c>
      <c r="B2912" s="87">
        <v>44160</v>
      </c>
      <c r="C2912" s="36">
        <v>0.80486111111111114</v>
      </c>
      <c r="D2912" s="37">
        <v>0.80486111111111114</v>
      </c>
      <c r="E2912" s="34" t="s">
        <v>2035</v>
      </c>
      <c r="F2912" s="34" t="str">
        <f t="array" aca="1" ref="F2912" ca="1">INDEX(list!$C$2:$C$5034,MATCH(INDIRECT(ADDRESS(ROW(),COLUMN()-1)),list!$A$2:$A$5034,0))</f>
        <v>Christie Wu</v>
      </c>
      <c r="G2912" s="34" t="s">
        <v>3930</v>
      </c>
      <c r="H2912" s="34">
        <v>0</v>
      </c>
      <c r="I2912" s="34"/>
    </row>
    <row r="2913" spans="1:9" ht="18.75" customHeight="1">
      <c r="A2913" s="34" t="s">
        <v>3933</v>
      </c>
      <c r="B2913" s="87">
        <v>44160</v>
      </c>
      <c r="C2913" s="36">
        <v>0.80555555555555547</v>
      </c>
      <c r="D2913" s="37">
        <v>0.80972222222222223</v>
      </c>
      <c r="E2913" s="34" t="s">
        <v>2035</v>
      </c>
      <c r="F2913" s="34" t="str">
        <f t="array" aca="1" ref="F2913" ca="1">INDEX(list!$C$2:$C$5034,MATCH(INDIRECT(ADDRESS(ROW(),COLUMN()-1)),list!$A$2:$A$5034,0))</f>
        <v>Christie Wu</v>
      </c>
      <c r="G2913" s="34" t="s">
        <v>3931</v>
      </c>
      <c r="H2913" s="34">
        <v>6</v>
      </c>
      <c r="I2913" s="34"/>
    </row>
    <row r="2914" spans="1:9" ht="18.75" customHeight="1">
      <c r="A2914" s="34" t="s">
        <v>3933</v>
      </c>
      <c r="B2914" s="87">
        <v>44160</v>
      </c>
      <c r="C2914" s="36">
        <v>0.82361111111111107</v>
      </c>
      <c r="D2914" s="37">
        <v>0.84027777777777779</v>
      </c>
      <c r="E2914" s="34" t="s">
        <v>2035</v>
      </c>
      <c r="F2914" s="34" t="str">
        <f t="array" aca="1" ref="F2914" ca="1">INDEX(list!$C$2:$C$5034,MATCH(INDIRECT(ADDRESS(ROW(),COLUMN()-1)),list!$A$2:$A$5034,0))</f>
        <v>Christie Wu</v>
      </c>
      <c r="G2914" s="34" t="s">
        <v>3929</v>
      </c>
      <c r="H2914" s="34">
        <v>24</v>
      </c>
      <c r="I2914" s="34"/>
    </row>
    <row r="2915" spans="1:9" ht="18.75" customHeight="1">
      <c r="A2915" s="34" t="s">
        <v>3933</v>
      </c>
      <c r="B2915" s="87">
        <v>44160</v>
      </c>
      <c r="C2915" s="36">
        <v>0.87916666666666676</v>
      </c>
      <c r="D2915" s="37">
        <v>0.87986111111111109</v>
      </c>
      <c r="E2915" s="34" t="s">
        <v>3272</v>
      </c>
      <c r="F2915" s="34" t="str">
        <f t="array" aca="1" ref="F2915" ca="1">INDEX(list!$C$2:$C$5034,MATCH(INDIRECT(ADDRESS(ROW(),COLUMN()-1)),list!$A$2:$A$5034,0))</f>
        <v>Elaina Cell</v>
      </c>
      <c r="G2915" s="34" t="s">
        <v>3929</v>
      </c>
      <c r="H2915" s="34">
        <v>1</v>
      </c>
      <c r="I2915" s="34"/>
    </row>
    <row r="2916" spans="1:9" ht="18.75" customHeight="1">
      <c r="A2916" s="34" t="s">
        <v>3934</v>
      </c>
      <c r="B2916" s="87">
        <v>44161</v>
      </c>
      <c r="C2916" s="36">
        <v>0.50902777777777775</v>
      </c>
      <c r="D2916" s="37">
        <v>0.50972222222222219</v>
      </c>
      <c r="E2916" s="34" t="s">
        <v>2762</v>
      </c>
      <c r="F2916" s="34" t="str">
        <f t="array" aca="1" ref="F2916" ca="1">INDEX(list!$C$2:$C$5034,MATCH(INDIRECT(ADDRESS(ROW(),COLUMN()-1)),list!$A$2:$A$5034,0))</f>
        <v>HGI - intermedia voip line #1</v>
      </c>
      <c r="G2916" s="34" t="s">
        <v>3929</v>
      </c>
      <c r="H2916" s="34">
        <v>1</v>
      </c>
      <c r="I2916" s="34"/>
    </row>
    <row r="2917" spans="1:9" ht="18.75" customHeight="1">
      <c r="A2917" s="34" t="s">
        <v>3934</v>
      </c>
      <c r="B2917" s="87">
        <v>44161</v>
      </c>
      <c r="C2917" s="36">
        <v>0.51041666666666663</v>
      </c>
      <c r="D2917" s="37">
        <v>0.51111111111111118</v>
      </c>
      <c r="E2917" s="34" t="s">
        <v>2762</v>
      </c>
      <c r="F2917" s="34" t="str">
        <f t="array" aca="1" ref="F2917" ca="1">INDEX(list!$C$2:$C$5034,MATCH(INDIRECT(ADDRESS(ROW(),COLUMN()-1)),list!$A$2:$A$5034,0))</f>
        <v>HGI - intermedia voip line #1</v>
      </c>
      <c r="G2917" s="34" t="s">
        <v>3931</v>
      </c>
      <c r="H2917" s="34">
        <v>1</v>
      </c>
      <c r="I2917" s="34"/>
    </row>
    <row r="2918" spans="1:9" ht="18.75" customHeight="1">
      <c r="A2918" s="34" t="s">
        <v>3934</v>
      </c>
      <c r="B2918" s="87">
        <v>44161</v>
      </c>
      <c r="C2918" s="36">
        <v>0.8354166666666667</v>
      </c>
      <c r="D2918" s="37">
        <v>0.83611111111111114</v>
      </c>
      <c r="E2918" s="34" t="s">
        <v>2791</v>
      </c>
      <c r="F2918" s="34" t="str">
        <f t="array" aca="1" ref="F2918" ca="1">INDEX(list!$C$2:$C$5034,MATCH(INDIRECT(ADDRESS(ROW(),COLUMN()-1)),list!$A$2:$A$5034,0))</f>
        <v>Natalie Le cell</v>
      </c>
      <c r="G2918" s="34" t="s">
        <v>3929</v>
      </c>
      <c r="H2918" s="34">
        <v>1</v>
      </c>
      <c r="I2918" s="34"/>
    </row>
    <row r="2919" spans="1:9" ht="18.75" customHeight="1">
      <c r="A2919" s="34" t="s">
        <v>3935</v>
      </c>
      <c r="B2919" s="87">
        <v>44162</v>
      </c>
      <c r="C2919" s="36">
        <v>0.61111111111111105</v>
      </c>
      <c r="D2919" s="37">
        <v>0.61111111111111105</v>
      </c>
      <c r="E2919" s="34" t="s">
        <v>940</v>
      </c>
      <c r="F2919" s="34" t="str">
        <f t="array" aca="1" ref="F2919" ca="1">INDEX(list!$C$2:$C$5034,MATCH(INDIRECT(ADDRESS(ROW(),COLUMN()-1)),list!$A$2:$A$5034,0))</f>
        <v>SOCO - James Sampson</v>
      </c>
      <c r="G2919" s="34" t="s">
        <v>3930</v>
      </c>
      <c r="H2919" s="34">
        <v>0</v>
      </c>
      <c r="I2919" s="34"/>
    </row>
    <row r="2920" spans="1:9" ht="18.75" customHeight="1">
      <c r="A2920" s="34" t="s">
        <v>3935</v>
      </c>
      <c r="B2920" s="87">
        <v>44162</v>
      </c>
      <c r="C2920" s="36">
        <v>0.61597222222222225</v>
      </c>
      <c r="D2920" s="37">
        <v>0.6166666666666667</v>
      </c>
      <c r="E2920" s="34" t="s">
        <v>665</v>
      </c>
      <c r="F2920" s="34" t="str">
        <f t="array" aca="1" ref="F2920" ca="1">INDEX(list!$C$2:$C$5034,MATCH(INDIRECT(ADDRESS(ROW(),COLUMN()-1)),list!$A$2:$A$5034,0))</f>
        <v>spam, google voice account, redwood city</v>
      </c>
      <c r="G2920" s="34" t="s">
        <v>3931</v>
      </c>
      <c r="H2920" s="34">
        <v>1</v>
      </c>
      <c r="I2920" s="34"/>
    </row>
    <row r="2921" spans="1:9" ht="18.75" customHeight="1">
      <c r="A2921" s="34" t="s">
        <v>3935</v>
      </c>
      <c r="B2921" s="87">
        <v>44162</v>
      </c>
      <c r="C2921" s="36">
        <v>0.6166666666666667</v>
      </c>
      <c r="D2921" s="37">
        <v>0.6166666666666667</v>
      </c>
      <c r="E2921" s="34" t="s">
        <v>2035</v>
      </c>
      <c r="F2921" s="34" t="str">
        <f t="array" aca="1" ref="F2921" ca="1">INDEX(list!$C$2:$C$5034,MATCH(INDIRECT(ADDRESS(ROW(),COLUMN()-1)),list!$A$2:$A$5034,0))</f>
        <v>Christie Wu</v>
      </c>
      <c r="G2921" s="34" t="s">
        <v>3931</v>
      </c>
      <c r="H2921" s="34">
        <v>0</v>
      </c>
      <c r="I2921" s="34"/>
    </row>
    <row r="2922" spans="1:9" ht="18.75" customHeight="1">
      <c r="A2922" s="34" t="s">
        <v>3935</v>
      </c>
      <c r="B2922" s="87">
        <v>44162</v>
      </c>
      <c r="C2922" s="36">
        <v>0.66527777777777775</v>
      </c>
      <c r="D2922" s="37">
        <v>0.66597222222222219</v>
      </c>
      <c r="E2922" s="34" t="s">
        <v>326</v>
      </c>
      <c r="F2922" s="34" t="str">
        <f t="array" aca="1" ref="F2922" ca="1">INDEX(list!$C$2:$C$5034,MATCH(INDIRECT(ADDRESS(ROW(),COLUMN()-1)),list!$A$2:$A$5034,0))</f>
        <v>Jenille Allen</v>
      </c>
      <c r="G2922" s="34" t="s">
        <v>3931</v>
      </c>
      <c r="H2922" s="34">
        <v>1</v>
      </c>
      <c r="I2922" s="34"/>
    </row>
    <row r="2923" spans="1:9" ht="18.75" customHeight="1">
      <c r="A2923" s="34" t="s">
        <v>3935</v>
      </c>
      <c r="B2923" s="87">
        <v>44162</v>
      </c>
      <c r="C2923" s="36">
        <v>0.66597222222222219</v>
      </c>
      <c r="D2923" s="37">
        <v>0.66666666666666663</v>
      </c>
      <c r="E2923" s="34" t="s">
        <v>231</v>
      </c>
      <c r="F2923" s="34" t="str">
        <f t="array" aca="1" ref="F2923" ca="1">INDEX(list!$C$2:$C$5034,MATCH(INDIRECT(ADDRESS(ROW(),COLUMN()-1)),list!$A$2:$A$5034,0))</f>
        <v>Sabrina Johnson</v>
      </c>
      <c r="G2923" s="34" t="s">
        <v>3931</v>
      </c>
      <c r="H2923" s="34">
        <v>1</v>
      </c>
      <c r="I2923" s="34"/>
    </row>
    <row r="2924" spans="1:9" ht="18.75" customHeight="1">
      <c r="A2924" s="34" t="s">
        <v>3937</v>
      </c>
      <c r="B2924" s="87">
        <v>44163</v>
      </c>
      <c r="C2924" s="36">
        <v>0.39444444444444443</v>
      </c>
      <c r="D2924" s="37">
        <v>0.39513888888888887</v>
      </c>
      <c r="E2924" s="34" t="s">
        <v>3272</v>
      </c>
      <c r="F2924" s="34" t="str">
        <f t="array" aca="1" ref="F2924" ca="1">INDEX(list!$C$2:$C$5034,MATCH(INDIRECT(ADDRESS(ROW(),COLUMN()-1)),list!$A$2:$A$5034,0))</f>
        <v>Elaina Cell</v>
      </c>
      <c r="G2924" s="34" t="s">
        <v>3931</v>
      </c>
      <c r="H2924" s="34">
        <v>1</v>
      </c>
      <c r="I2924" s="34"/>
    </row>
    <row r="2925" spans="1:9" ht="18.75" customHeight="1">
      <c r="A2925" s="34" t="s">
        <v>3937</v>
      </c>
      <c r="B2925" s="87">
        <v>44163</v>
      </c>
      <c r="C2925" s="36">
        <v>0.4458333333333333</v>
      </c>
      <c r="D2925" s="37">
        <v>0.4458333333333333</v>
      </c>
      <c r="E2925" s="34" t="s">
        <v>2035</v>
      </c>
      <c r="F2925" s="34" t="str">
        <f t="array" aca="1" ref="F2925" ca="1">INDEX(list!$C$2:$C$5034,MATCH(INDIRECT(ADDRESS(ROW(),COLUMN()-1)),list!$A$2:$A$5034,0))</f>
        <v>Christie Wu</v>
      </c>
      <c r="G2925" s="34" t="s">
        <v>3930</v>
      </c>
      <c r="H2925" s="34">
        <v>0</v>
      </c>
      <c r="I2925" s="34"/>
    </row>
    <row r="2926" spans="1:9" ht="18.75" customHeight="1">
      <c r="A2926" s="34" t="s">
        <v>3937</v>
      </c>
      <c r="B2926" s="87">
        <v>44163</v>
      </c>
      <c r="C2926" s="36">
        <v>0.44930555555555557</v>
      </c>
      <c r="D2926" s="37">
        <v>0.47986111111111113</v>
      </c>
      <c r="E2926" s="34" t="s">
        <v>2035</v>
      </c>
      <c r="F2926" s="34" t="str">
        <f t="array" aca="1" ref="F2926" ca="1">INDEX(list!$C$2:$C$5034,MATCH(INDIRECT(ADDRESS(ROW(),COLUMN()-1)),list!$A$2:$A$5034,0))</f>
        <v>Christie Wu</v>
      </c>
      <c r="G2926" s="34" t="s">
        <v>3931</v>
      </c>
      <c r="H2926" s="34">
        <v>44</v>
      </c>
      <c r="I2926" s="34"/>
    </row>
    <row r="2927" spans="1:9" ht="18.75" customHeight="1">
      <c r="A2927" s="34" t="s">
        <v>3937</v>
      </c>
      <c r="B2927" s="87">
        <v>44163</v>
      </c>
      <c r="C2927" s="36">
        <v>0.55277777777777781</v>
      </c>
      <c r="D2927" s="37">
        <v>0.55555555555555558</v>
      </c>
      <c r="E2927" s="34" t="s">
        <v>940</v>
      </c>
      <c r="F2927" s="34" t="str">
        <f t="array" aca="1" ref="F2927" ca="1">INDEX(list!$C$2:$C$5034,MATCH(INDIRECT(ADDRESS(ROW(),COLUMN()-1)),list!$A$2:$A$5034,0))</f>
        <v>SOCO - James Sampson</v>
      </c>
      <c r="G2927" s="34" t="s">
        <v>3929</v>
      </c>
      <c r="H2927" s="34">
        <v>4</v>
      </c>
      <c r="I2927" s="34"/>
    </row>
    <row r="2928" spans="1:9" ht="18.75" customHeight="1">
      <c r="A2928" s="34" t="s">
        <v>3937</v>
      </c>
      <c r="B2928" s="87">
        <v>44163</v>
      </c>
      <c r="C2928" s="36">
        <v>0.77569444444444446</v>
      </c>
      <c r="D2928" s="37">
        <v>0.77569444444444446</v>
      </c>
      <c r="E2928" s="34" t="s">
        <v>2035</v>
      </c>
      <c r="F2928" s="34" t="str">
        <f t="array" aca="1" ref="F2928" ca="1">INDEX(list!$C$2:$C$5034,MATCH(INDIRECT(ADDRESS(ROW(),COLUMN()-1)),list!$A$2:$A$5034,0))</f>
        <v>Christie Wu</v>
      </c>
      <c r="G2928" s="34" t="s">
        <v>3930</v>
      </c>
      <c r="H2928" s="34">
        <v>0</v>
      </c>
      <c r="I2928" s="34"/>
    </row>
    <row r="2929" spans="1:9" ht="18.75" customHeight="1">
      <c r="A2929" s="34" t="s">
        <v>3928</v>
      </c>
      <c r="B2929" s="87">
        <v>44165</v>
      </c>
      <c r="C2929" s="36">
        <v>0.34236111111111112</v>
      </c>
      <c r="D2929" s="37">
        <v>0.34236111111111112</v>
      </c>
      <c r="E2929" s="34" t="s">
        <v>2793</v>
      </c>
      <c r="F2929" s="34" t="str">
        <f t="array" aca="1" ref="F2929" ca="1">INDEX(list!$C$2:$C$5034,MATCH(INDIRECT(ADDRESS(ROW(),COLUMN()-1)),list!$A$2:$A$5034,0))</f>
        <v>Cynthia Jenkins-ZWO West</v>
      </c>
      <c r="G2929" s="34" t="s">
        <v>3930</v>
      </c>
      <c r="H2929" s="34">
        <v>0</v>
      </c>
      <c r="I2929" s="34"/>
    </row>
    <row r="2930" spans="1:9" ht="18.75" customHeight="1">
      <c r="A2930" s="34" t="s">
        <v>3928</v>
      </c>
      <c r="B2930" s="87">
        <v>44165</v>
      </c>
      <c r="C2930" s="36">
        <v>0.41875000000000001</v>
      </c>
      <c r="D2930" s="37">
        <v>0.41875000000000001</v>
      </c>
      <c r="E2930" s="34" t="s">
        <v>2793</v>
      </c>
      <c r="F2930" s="34" t="str">
        <f t="array" aca="1" ref="F2930" ca="1">INDEX(list!$C$2:$C$5034,MATCH(INDIRECT(ADDRESS(ROW(),COLUMN()-1)),list!$A$2:$A$5034,0))</f>
        <v>Cynthia Jenkins-ZWO West</v>
      </c>
      <c r="G2930" s="34" t="s">
        <v>3930</v>
      </c>
      <c r="H2930" s="34">
        <v>0</v>
      </c>
      <c r="I2930" s="34"/>
    </row>
    <row r="2931" spans="1:9" ht="18.75" customHeight="1">
      <c r="A2931" s="34" t="s">
        <v>3928</v>
      </c>
      <c r="B2931" s="87">
        <v>44165</v>
      </c>
      <c r="C2931" s="36">
        <v>0.41875000000000001</v>
      </c>
      <c r="D2931" s="37">
        <v>0.41875000000000001</v>
      </c>
      <c r="E2931" s="34" t="s">
        <v>1114</v>
      </c>
      <c r="F2931" s="34" t="str">
        <f t="array" aca="1" ref="F2931" ca="1">INDEX(list!$C$2:$C$5034,MATCH(INDIRECT(ADDRESS(ROW(),COLUMN()-1)),list!$A$2:$A$5034,0))</f>
        <v>CNH - Harry Harrison Cell</v>
      </c>
      <c r="G2931" s="34" t="s">
        <v>3930</v>
      </c>
      <c r="H2931" s="34">
        <v>0</v>
      </c>
      <c r="I2931" s="34"/>
    </row>
    <row r="2932" spans="1:9" ht="18.75" customHeight="1">
      <c r="A2932" s="34" t="s">
        <v>3928</v>
      </c>
      <c r="B2932" s="87">
        <v>44165</v>
      </c>
      <c r="C2932" s="36">
        <v>0.42083333333333334</v>
      </c>
      <c r="D2932" s="37">
        <v>0.42638888888888887</v>
      </c>
      <c r="E2932" s="34" t="s">
        <v>2793</v>
      </c>
      <c r="F2932" s="34" t="str">
        <f t="array" aca="1" ref="F2932" ca="1">INDEX(list!$C$2:$C$5034,MATCH(INDIRECT(ADDRESS(ROW(),COLUMN()-1)),list!$A$2:$A$5034,0))</f>
        <v>Cynthia Jenkins-ZWO West</v>
      </c>
      <c r="G2932" s="34" t="s">
        <v>3931</v>
      </c>
      <c r="H2932" s="34">
        <v>8</v>
      </c>
      <c r="I2932" s="34"/>
    </row>
    <row r="2933" spans="1:9" ht="18.75" customHeight="1">
      <c r="A2933" s="34" t="s">
        <v>3928</v>
      </c>
      <c r="B2933" s="87">
        <v>44165</v>
      </c>
      <c r="C2933" s="36">
        <v>0.44027777777777777</v>
      </c>
      <c r="D2933" s="37">
        <v>0.44027777777777777</v>
      </c>
      <c r="E2933" s="34" t="s">
        <v>2793</v>
      </c>
      <c r="F2933" s="34" t="str">
        <f t="array" aca="1" ref="F2933" ca="1">INDEX(list!$C$2:$C$5034,MATCH(INDIRECT(ADDRESS(ROW(),COLUMN()-1)),list!$A$2:$A$5034,0))</f>
        <v>Cynthia Jenkins-ZWO West</v>
      </c>
      <c r="G2933" s="34" t="s">
        <v>3930</v>
      </c>
      <c r="H2933" s="34">
        <v>0</v>
      </c>
      <c r="I2933" s="34"/>
    </row>
    <row r="2934" spans="1:9" ht="18.75" customHeight="1">
      <c r="A2934" s="34" t="s">
        <v>3928</v>
      </c>
      <c r="B2934" s="87">
        <v>44165</v>
      </c>
      <c r="C2934" s="36">
        <v>0.44444444444444442</v>
      </c>
      <c r="D2934" s="37">
        <v>0.44444444444444442</v>
      </c>
      <c r="E2934" s="34" t="s">
        <v>2793</v>
      </c>
      <c r="F2934" s="34" t="str">
        <f t="array" aca="1" ref="F2934" ca="1">INDEX(list!$C$2:$C$5034,MATCH(INDIRECT(ADDRESS(ROW(),COLUMN()-1)),list!$A$2:$A$5034,0))</f>
        <v>Cynthia Jenkins-ZWO West</v>
      </c>
      <c r="G2934" s="34" t="s">
        <v>3931</v>
      </c>
      <c r="H2934" s="34">
        <v>0</v>
      </c>
      <c r="I2934" s="34"/>
    </row>
    <row r="2935" spans="1:9" ht="18.75" customHeight="1">
      <c r="A2935" s="34" t="s">
        <v>3928</v>
      </c>
      <c r="B2935" s="87">
        <v>44165</v>
      </c>
      <c r="C2935" s="36">
        <v>0.58611111111111114</v>
      </c>
      <c r="D2935" s="37">
        <v>0.59444444444444444</v>
      </c>
      <c r="E2935" s="34" t="s">
        <v>2651</v>
      </c>
      <c r="F2935" s="34" t="str">
        <f t="array" aca="1" ref="F2935" ca="1">INDEX(list!$C$2:$C$5034,MATCH(INDIRECT(ADDRESS(ROW(),COLUMN()-1)),list!$A$2:$A$5034,0))</f>
        <v>GD - Diana Garreau Cell</v>
      </c>
      <c r="G2935" s="34" t="s">
        <v>3929</v>
      </c>
      <c r="H2935" s="34">
        <v>12</v>
      </c>
      <c r="I2935" s="34"/>
    </row>
    <row r="2936" spans="1:9" ht="18.75" customHeight="1">
      <c r="A2936" s="34" t="s">
        <v>3928</v>
      </c>
      <c r="B2936" s="87">
        <v>44165</v>
      </c>
      <c r="C2936" s="36">
        <v>0.59930555555555554</v>
      </c>
      <c r="D2936" s="37">
        <v>0.61458333333333337</v>
      </c>
      <c r="E2936" s="34" t="s">
        <v>2301</v>
      </c>
      <c r="F2936" s="34" t="str">
        <f t="array" aca="1" ref="F2936" ca="1">INDEX(list!$C$2:$C$5034,MATCH(INDIRECT(ADDRESS(ROW(),COLUMN()-1)),list!$A$2:$A$5034,0))</f>
        <v>Steve Donner</v>
      </c>
      <c r="G2936" s="34" t="s">
        <v>3931</v>
      </c>
      <c r="H2936" s="34">
        <v>22</v>
      </c>
      <c r="I2936" s="34"/>
    </row>
    <row r="2937" spans="1:9" ht="18.75" customHeight="1">
      <c r="A2937" s="34" t="s">
        <v>3928</v>
      </c>
      <c r="B2937" s="87">
        <v>44165</v>
      </c>
      <c r="C2937" s="36">
        <v>0.6791666666666667</v>
      </c>
      <c r="D2937" s="37">
        <v>0.6791666666666667</v>
      </c>
      <c r="E2937" s="34" t="s">
        <v>2651</v>
      </c>
      <c r="F2937" s="34" t="str">
        <f t="array" aca="1" ref="F2937" ca="1">INDEX(list!$C$2:$C$5034,MATCH(INDIRECT(ADDRESS(ROW(),COLUMN()-1)),list!$A$2:$A$5034,0))</f>
        <v>GD - Diana Garreau Cell</v>
      </c>
      <c r="G2937" s="34" t="s">
        <v>3930</v>
      </c>
      <c r="H2937" s="34">
        <v>0</v>
      </c>
      <c r="I2937" s="34"/>
    </row>
    <row r="2938" spans="1:9" ht="18.75" customHeight="1">
      <c r="A2938" s="34" t="s">
        <v>3928</v>
      </c>
      <c r="B2938" s="87">
        <v>44165</v>
      </c>
      <c r="C2938" s="36">
        <v>0.84930555555555554</v>
      </c>
      <c r="D2938" s="37">
        <v>0.85625000000000007</v>
      </c>
      <c r="E2938" s="34" t="s">
        <v>2651</v>
      </c>
      <c r="F2938" s="34" t="str">
        <f t="array" aca="1" ref="F2938" ca="1">INDEX(list!$C$2:$C$5034,MATCH(INDIRECT(ADDRESS(ROW(),COLUMN()-1)),list!$A$2:$A$5034,0))</f>
        <v>GD - Diana Garreau Cell</v>
      </c>
      <c r="G2938" s="34" t="s">
        <v>3929</v>
      </c>
      <c r="H2938" s="34">
        <v>10</v>
      </c>
      <c r="I2938" s="34"/>
    </row>
    <row r="2939" spans="1:9" ht="18.75" customHeight="1">
      <c r="A2939" s="34" t="s">
        <v>3928</v>
      </c>
      <c r="B2939" s="87">
        <v>44165</v>
      </c>
      <c r="C2939" s="36">
        <v>0.85833333333333339</v>
      </c>
      <c r="D2939" s="37">
        <v>0.85972222222222217</v>
      </c>
      <c r="E2939" s="34" t="s">
        <v>3272</v>
      </c>
      <c r="F2939" s="34" t="str">
        <f t="array" aca="1" ref="F2939" ca="1">INDEX(list!$C$2:$C$5034,MATCH(INDIRECT(ADDRESS(ROW(),COLUMN()-1)),list!$A$2:$A$5034,0))</f>
        <v>Elaina Cell</v>
      </c>
      <c r="G2939" s="34" t="s">
        <v>3929</v>
      </c>
      <c r="H2939" s="34">
        <v>2</v>
      </c>
      <c r="I2939" s="34"/>
    </row>
    <row r="2940" spans="1:9" ht="18.75" customHeight="1">
      <c r="A2940" s="34" t="s">
        <v>3932</v>
      </c>
      <c r="B2940" s="87">
        <v>44166</v>
      </c>
      <c r="C2940" s="36">
        <v>0.49652777777777773</v>
      </c>
      <c r="D2940" s="37">
        <v>0.49652777777777773</v>
      </c>
      <c r="E2940" s="34" t="s">
        <v>2266</v>
      </c>
      <c r="F2940" s="34" t="str">
        <f t="array" aca="1" ref="F2940" ca="1">INDEX(list!$C$2:$C$5034,MATCH(INDIRECT(ADDRESS(ROW(),COLUMN()-1)),list!$A$2:$A$5034,0))</f>
        <v>Paul DeBaets</v>
      </c>
      <c r="G2940" s="34" t="s">
        <v>3930</v>
      </c>
      <c r="H2940" s="34">
        <v>0</v>
      </c>
      <c r="I2940" s="34"/>
    </row>
    <row r="2941" spans="1:9" ht="18.75" customHeight="1">
      <c r="A2941" s="34" t="s">
        <v>3932</v>
      </c>
      <c r="B2941" s="87">
        <v>44166</v>
      </c>
      <c r="C2941" s="36">
        <v>0.51874999999999993</v>
      </c>
      <c r="D2941" s="37">
        <v>0.54027777777777775</v>
      </c>
      <c r="E2941" s="34" t="s">
        <v>2266</v>
      </c>
      <c r="F2941" s="34" t="str">
        <f t="array" aca="1" ref="F2941" ca="1">INDEX(list!$C$2:$C$5034,MATCH(INDIRECT(ADDRESS(ROW(),COLUMN()-1)),list!$A$2:$A$5034,0))</f>
        <v>Paul DeBaets</v>
      </c>
      <c r="G2941" s="34" t="s">
        <v>3931</v>
      </c>
      <c r="H2941" s="34">
        <v>31</v>
      </c>
      <c r="I2941" s="34"/>
    </row>
    <row r="2942" spans="1:9" ht="18.75" customHeight="1">
      <c r="A2942" s="34" t="s">
        <v>3932</v>
      </c>
      <c r="B2942" s="87">
        <v>44166</v>
      </c>
      <c r="C2942" s="36">
        <v>0.56319444444444444</v>
      </c>
      <c r="D2942" s="37">
        <v>0.56458333333333333</v>
      </c>
      <c r="E2942" s="34" t="s">
        <v>3272</v>
      </c>
      <c r="F2942" s="34" t="str">
        <f t="array" aca="1" ref="F2942" ca="1">INDEX(list!$C$2:$C$5034,MATCH(INDIRECT(ADDRESS(ROW(),COLUMN()-1)),list!$A$2:$A$5034,0))</f>
        <v>Elaina Cell</v>
      </c>
      <c r="G2942" s="34" t="s">
        <v>3931</v>
      </c>
      <c r="H2942" s="34">
        <v>2</v>
      </c>
      <c r="I2942" s="34"/>
    </row>
    <row r="2943" spans="1:9" ht="18.75" customHeight="1">
      <c r="A2943" s="34" t="s">
        <v>3932</v>
      </c>
      <c r="B2943" s="87">
        <v>44166</v>
      </c>
      <c r="C2943" s="36">
        <v>0.57708333333333328</v>
      </c>
      <c r="D2943" s="37">
        <v>0.57777777777777783</v>
      </c>
      <c r="E2943" s="34" t="s">
        <v>3272</v>
      </c>
      <c r="F2943" s="34" t="str">
        <f t="array" aca="1" ref="F2943" ca="1">INDEX(list!$C$2:$C$5034,MATCH(INDIRECT(ADDRESS(ROW(),COLUMN()-1)),list!$A$2:$A$5034,0))</f>
        <v>Elaina Cell</v>
      </c>
      <c r="G2943" s="34" t="s">
        <v>3929</v>
      </c>
      <c r="H2943" s="34">
        <v>1</v>
      </c>
      <c r="I2943" s="34"/>
    </row>
    <row r="2944" spans="1:9" ht="18.75" customHeight="1">
      <c r="A2944" s="34" t="s">
        <v>3932</v>
      </c>
      <c r="B2944" s="87">
        <v>44166</v>
      </c>
      <c r="C2944" s="36">
        <v>0.6791666666666667</v>
      </c>
      <c r="D2944" s="37">
        <v>0.69097222222222221</v>
      </c>
      <c r="E2944" s="34" t="s">
        <v>2266</v>
      </c>
      <c r="F2944" s="34" t="str">
        <f t="array" aca="1" ref="F2944" ca="1">INDEX(list!$C$2:$C$5034,MATCH(INDIRECT(ADDRESS(ROW(),COLUMN()-1)),list!$A$2:$A$5034,0))</f>
        <v>Paul DeBaets</v>
      </c>
      <c r="G2944" s="34" t="s">
        <v>3929</v>
      </c>
      <c r="H2944" s="34">
        <v>17</v>
      </c>
      <c r="I2944" s="34"/>
    </row>
    <row r="2945" spans="1:9" ht="18.75" customHeight="1">
      <c r="A2945" s="34" t="s">
        <v>3933</v>
      </c>
      <c r="B2945" s="87">
        <v>44167</v>
      </c>
      <c r="C2945" s="36">
        <v>0.42222222222222222</v>
      </c>
      <c r="D2945" s="37">
        <v>0.4291666666666667</v>
      </c>
      <c r="E2945" s="34" t="s">
        <v>640</v>
      </c>
      <c r="F2945" s="34" t="str">
        <f t="array" aca="1" ref="F2945" ca="1">INDEX(list!$C$2:$C$5034,MATCH(INDIRECT(ADDRESS(ROW(),COLUMN()-1)),list!$A$2:$A$5034,0))</f>
        <v>Kathy Platt Cell</v>
      </c>
      <c r="G2945" s="34" t="s">
        <v>3931</v>
      </c>
      <c r="H2945" s="34">
        <v>10</v>
      </c>
      <c r="I2945" s="34"/>
    </row>
    <row r="2946" spans="1:9" ht="18.75" customHeight="1">
      <c r="A2946" s="34" t="s">
        <v>3933</v>
      </c>
      <c r="B2946" s="87">
        <v>44167</v>
      </c>
      <c r="C2946" s="36">
        <v>0.44097222222222227</v>
      </c>
      <c r="D2946" s="37">
        <v>0.44166666666666665</v>
      </c>
      <c r="E2946" s="34" t="s">
        <v>3272</v>
      </c>
      <c r="F2946" s="34" t="str">
        <f t="array" aca="1" ref="F2946" ca="1">INDEX(list!$C$2:$C$5034,MATCH(INDIRECT(ADDRESS(ROW(),COLUMN()-1)),list!$A$2:$A$5034,0))</f>
        <v>Elaina Cell</v>
      </c>
      <c r="G2946" s="34" t="s">
        <v>3929</v>
      </c>
      <c r="H2946" s="34">
        <v>1</v>
      </c>
      <c r="I2946" s="34"/>
    </row>
    <row r="2947" spans="1:9" ht="18.75" customHeight="1">
      <c r="A2947" s="34" t="s">
        <v>3933</v>
      </c>
      <c r="B2947" s="87">
        <v>44167</v>
      </c>
      <c r="C2947" s="36">
        <v>0.44861111111111113</v>
      </c>
      <c r="D2947" s="37">
        <v>0.45</v>
      </c>
      <c r="E2947" s="34" t="s">
        <v>3256</v>
      </c>
      <c r="F2947" s="34" t="str">
        <f t="array" aca="1" ref="F2947" ca="1">INDEX(list!$C$2:$C$5034,MATCH(INDIRECT(ADDRESS(ROW(),COLUMN()-1)),list!$A$2:$A$5034,0))</f>
        <v>SOCO - Dog (was RPT)</v>
      </c>
      <c r="G2947" s="34" t="s">
        <v>3929</v>
      </c>
      <c r="H2947" s="34">
        <v>2</v>
      </c>
      <c r="I2947" s="34"/>
    </row>
    <row r="2948" spans="1:9" ht="18.75" customHeight="1">
      <c r="A2948" s="34" t="s">
        <v>3933</v>
      </c>
      <c r="B2948" s="87">
        <v>44167</v>
      </c>
      <c r="C2948" s="36">
        <v>0.46249999999999997</v>
      </c>
      <c r="D2948" s="37">
        <v>0.46458333333333335</v>
      </c>
      <c r="E2948" s="34" t="s">
        <v>929</v>
      </c>
      <c r="F2948" s="34" t="str">
        <f t="array" aca="1" ref="F2948" ca="1">INDEX(list!$C$2:$C$5034,MATCH(INDIRECT(ADDRESS(ROW(),COLUMN()-1)),list!$A$2:$A$5034,0))</f>
        <v>VA - Jessica Murray</v>
      </c>
      <c r="G2948" s="34" t="s">
        <v>3929</v>
      </c>
      <c r="H2948" s="34">
        <v>3</v>
      </c>
      <c r="I2948" s="34"/>
    </row>
    <row r="2949" spans="1:9" ht="18.75" customHeight="1">
      <c r="A2949" s="34" t="s">
        <v>3933</v>
      </c>
      <c r="B2949" s="87">
        <v>44167</v>
      </c>
      <c r="C2949" s="36">
        <v>0.47222222222222227</v>
      </c>
      <c r="D2949" s="37">
        <v>0.47430555555555554</v>
      </c>
      <c r="E2949" s="34" t="s">
        <v>3272</v>
      </c>
      <c r="F2949" s="34" t="str">
        <f t="array" aca="1" ref="F2949" ca="1">INDEX(list!$C$2:$C$5034,MATCH(INDIRECT(ADDRESS(ROW(),COLUMN()-1)),list!$A$2:$A$5034,0))</f>
        <v>Elaina Cell</v>
      </c>
      <c r="G2949" s="34" t="s">
        <v>3931</v>
      </c>
      <c r="H2949" s="34">
        <v>3</v>
      </c>
      <c r="I2949" s="34"/>
    </row>
    <row r="2950" spans="1:9" ht="18.75" customHeight="1">
      <c r="A2950" s="34" t="s">
        <v>3933</v>
      </c>
      <c r="B2950" s="87">
        <v>44167</v>
      </c>
      <c r="C2950" s="36">
        <v>0.47638888888888892</v>
      </c>
      <c r="D2950" s="37">
        <v>0.4770833333333333</v>
      </c>
      <c r="E2950" s="34" t="s">
        <v>3272</v>
      </c>
      <c r="F2950" s="34" t="str">
        <f t="array" aca="1" ref="F2950" ca="1">INDEX(list!$C$2:$C$5034,MATCH(INDIRECT(ADDRESS(ROW(),COLUMN()-1)),list!$A$2:$A$5034,0))</f>
        <v>Elaina Cell</v>
      </c>
      <c r="G2950" s="34" t="s">
        <v>3931</v>
      </c>
      <c r="H2950" s="34">
        <v>1</v>
      </c>
      <c r="I2950" s="34"/>
    </row>
    <row r="2951" spans="1:9" ht="18.75" customHeight="1">
      <c r="A2951" s="34" t="s">
        <v>3933</v>
      </c>
      <c r="B2951" s="87">
        <v>44167</v>
      </c>
      <c r="C2951" s="36">
        <v>0.48194444444444445</v>
      </c>
      <c r="D2951" s="37">
        <v>0.48333333333333334</v>
      </c>
      <c r="E2951" s="34" t="s">
        <v>640</v>
      </c>
      <c r="F2951" s="34" t="str">
        <f t="array" aca="1" ref="F2951" ca="1">INDEX(list!$C$2:$C$5034,MATCH(INDIRECT(ADDRESS(ROW(),COLUMN()-1)),list!$A$2:$A$5034,0))</f>
        <v>Kathy Platt Cell</v>
      </c>
      <c r="G2951" s="34" t="s">
        <v>3931</v>
      </c>
      <c r="H2951" s="34">
        <v>2</v>
      </c>
      <c r="I2951" s="34"/>
    </row>
    <row r="2952" spans="1:9" ht="18.75" customHeight="1">
      <c r="A2952" s="34" t="s">
        <v>3933</v>
      </c>
      <c r="B2952" s="87">
        <v>44167</v>
      </c>
      <c r="C2952" s="36">
        <v>0.51736111111111105</v>
      </c>
      <c r="D2952" s="37">
        <v>0.51736111111111105</v>
      </c>
      <c r="E2952" s="34" t="s">
        <v>102</v>
      </c>
      <c r="F2952" s="34" t="str">
        <f t="array" aca="1" ref="F2952" ca="1">INDEX(list!$C$2:$C$5034,MATCH(INDIRECT(ADDRESS(ROW(),COLUMN()-1)),list!$A$2:$A$5034,0))</f>
        <v>Elizabeth Lundberg</v>
      </c>
      <c r="G2952" s="34" t="s">
        <v>3930</v>
      </c>
      <c r="H2952" s="34">
        <v>0</v>
      </c>
      <c r="I2952" s="34"/>
    </row>
    <row r="2953" spans="1:9" ht="18.75" customHeight="1">
      <c r="A2953" s="34" t="s">
        <v>3933</v>
      </c>
      <c r="B2953" s="87">
        <v>44167</v>
      </c>
      <c r="C2953" s="36">
        <v>0.61249999999999993</v>
      </c>
      <c r="D2953" s="37">
        <v>0.62916666666666665</v>
      </c>
      <c r="E2953" s="34" t="s">
        <v>3285</v>
      </c>
      <c r="F2953" s="34" t="str">
        <f t="array" aca="1" ref="F2953" ca="1">INDEX(list!$C$2:$C$5034,MATCH(INDIRECT(ADDRESS(ROW(),COLUMN()-1)),list!$A$2:$A$5034,0))</f>
        <v>Simona Ramos</v>
      </c>
      <c r="G2953" s="34" t="s">
        <v>3931</v>
      </c>
      <c r="H2953" s="34">
        <v>24</v>
      </c>
      <c r="I2953" s="34"/>
    </row>
    <row r="2954" spans="1:9" ht="18.75" customHeight="1">
      <c r="A2954" s="34" t="s">
        <v>3933</v>
      </c>
      <c r="B2954" s="87">
        <v>44167</v>
      </c>
      <c r="C2954" s="36">
        <v>0.61388888888888882</v>
      </c>
      <c r="D2954" s="37">
        <v>0.61388888888888882</v>
      </c>
      <c r="E2954" s="34" t="s">
        <v>1114</v>
      </c>
      <c r="F2954" s="34" t="str">
        <f t="array" aca="1" ref="F2954" ca="1">INDEX(list!$C$2:$C$5034,MATCH(INDIRECT(ADDRESS(ROW(),COLUMN()-1)),list!$A$2:$A$5034,0))</f>
        <v>CNH - Harry Harrison Cell</v>
      </c>
      <c r="G2954" s="34" t="s">
        <v>3930</v>
      </c>
      <c r="H2954" s="34">
        <v>0</v>
      </c>
      <c r="I2954" s="34"/>
    </row>
    <row r="2955" spans="1:9" ht="18.75" customHeight="1">
      <c r="A2955" s="34" t="s">
        <v>3933</v>
      </c>
      <c r="B2955" s="87">
        <v>44167</v>
      </c>
      <c r="C2955" s="36">
        <v>0.62777777777777777</v>
      </c>
      <c r="D2955" s="37">
        <v>0.62777777777777777</v>
      </c>
      <c r="E2955" s="34" t="s">
        <v>3939</v>
      </c>
      <c r="F2955" s="34" t="e">
        <f t="array" aca="1" ref="F2955" ca="1">INDEX(list!$C$2:$C$5034,MATCH(INDIRECT(ADDRESS(ROW(),COLUMN()-1)),list!$A$2:$A$5034,0))</f>
        <v>#N/A</v>
      </c>
      <c r="G2955" s="34" t="s">
        <v>3930</v>
      </c>
      <c r="H2955" s="34">
        <v>0</v>
      </c>
      <c r="I2955" s="34"/>
    </row>
    <row r="2956" spans="1:9" ht="18.75" customHeight="1">
      <c r="A2956" s="34" t="s">
        <v>3933</v>
      </c>
      <c r="B2956" s="87">
        <v>44167</v>
      </c>
      <c r="C2956" s="36">
        <v>0.69236111111111109</v>
      </c>
      <c r="D2956" s="37">
        <v>0.69861111111111107</v>
      </c>
      <c r="E2956" s="34" t="s">
        <v>2793</v>
      </c>
      <c r="F2956" s="34" t="str">
        <f t="array" aca="1" ref="F2956" ca="1">INDEX(list!$C$2:$C$5034,MATCH(INDIRECT(ADDRESS(ROW(),COLUMN()-1)),list!$A$2:$A$5034,0))</f>
        <v>Cynthia Jenkins-ZWO West</v>
      </c>
      <c r="G2956" s="34" t="s">
        <v>3929</v>
      </c>
      <c r="H2956" s="34">
        <v>9</v>
      </c>
      <c r="I2956" s="34"/>
    </row>
    <row r="2957" spans="1:9" ht="18.75" customHeight="1">
      <c r="A2957" s="34" t="s">
        <v>3933</v>
      </c>
      <c r="B2957" s="87">
        <v>44167</v>
      </c>
      <c r="C2957" s="36">
        <v>0.70694444444444438</v>
      </c>
      <c r="D2957" s="37">
        <v>0.71527777777777779</v>
      </c>
      <c r="E2957" s="34" t="s">
        <v>4196</v>
      </c>
      <c r="F2957" s="34" t="str">
        <f t="array" aca="1" ref="F2957" ca="1">INDEX(list!$C$2:$C$5034,MATCH(INDIRECT(ADDRESS(ROW(),COLUMN()-1)),list!$A$2:$A$5034,0))</f>
        <v>PCG - Tricia Corea cell</v>
      </c>
      <c r="G2957" s="34" t="s">
        <v>3929</v>
      </c>
      <c r="H2957" s="34">
        <v>12</v>
      </c>
      <c r="I2957" s="34"/>
    </row>
    <row r="2958" spans="1:9" ht="18.75" customHeight="1">
      <c r="A2958" s="34" t="s">
        <v>3933</v>
      </c>
      <c r="B2958" s="87">
        <v>44167</v>
      </c>
      <c r="C2958" s="36">
        <v>0.80208333333333337</v>
      </c>
      <c r="D2958" s="37">
        <v>0.80208333333333337</v>
      </c>
      <c r="E2958" s="34" t="s">
        <v>2266</v>
      </c>
      <c r="F2958" s="34" t="str">
        <f t="array" aca="1" ref="F2958" ca="1">INDEX(list!$C$2:$C$5034,MATCH(INDIRECT(ADDRESS(ROW(),COLUMN()-1)),list!$A$2:$A$5034,0))</f>
        <v>Paul DeBaets</v>
      </c>
      <c r="G2958" s="34" t="s">
        <v>3930</v>
      </c>
      <c r="H2958" s="34">
        <v>0</v>
      </c>
      <c r="I2958" s="34"/>
    </row>
    <row r="2959" spans="1:9" ht="18.75" customHeight="1">
      <c r="A2959" s="34" t="s">
        <v>3934</v>
      </c>
      <c r="B2959" s="87">
        <v>44168</v>
      </c>
      <c r="C2959" s="36">
        <v>0.38958333333333334</v>
      </c>
      <c r="D2959" s="37">
        <v>0.39583333333333331</v>
      </c>
      <c r="E2959" s="34" t="s">
        <v>2474</v>
      </c>
      <c r="F2959" s="38" t="str">
        <f t="array" aca="1" ref="F2959" ca="1">INDEX(list!$C$2:$C$5034,MATCH(INDIRECT(ADDRESS(ROW(),COLUMN()-1)),list!$A$2:$A$5034,0))</f>
        <v>SOCO - The Sourcing Company main</v>
      </c>
      <c r="G2959" s="34" t="s">
        <v>3929</v>
      </c>
      <c r="H2959" s="34">
        <v>9</v>
      </c>
      <c r="I2959" s="34"/>
    </row>
    <row r="2960" spans="1:9" ht="18.75" customHeight="1">
      <c r="A2960" s="34" t="s">
        <v>3934</v>
      </c>
      <c r="B2960" s="87">
        <v>44168</v>
      </c>
      <c r="C2960" s="36">
        <v>0.41875000000000001</v>
      </c>
      <c r="D2960" s="37">
        <v>0.41875000000000001</v>
      </c>
      <c r="E2960" s="34" t="s">
        <v>3479</v>
      </c>
      <c r="F2960" s="34" t="str">
        <f t="array" aca="1" ref="F2960" ca="1">INDEX(list!$C$2:$C$5034,MATCH(INDIRECT(ADDRESS(ROW(),COLUMN()-1)),list!$A$2:$A$5034,0))</f>
        <v>TTO - Terry Tsang, main line</v>
      </c>
      <c r="G2960" s="34" t="s">
        <v>3930</v>
      </c>
      <c r="H2960" s="34">
        <v>0</v>
      </c>
      <c r="I2960" s="34"/>
    </row>
    <row r="2961" spans="1:9" ht="18.75" customHeight="1">
      <c r="A2961" s="34" t="s">
        <v>3934</v>
      </c>
      <c r="B2961" s="87">
        <v>44168</v>
      </c>
      <c r="C2961" s="36">
        <v>0.41944444444444445</v>
      </c>
      <c r="D2961" s="37">
        <v>0.42222222222222222</v>
      </c>
      <c r="E2961" s="34" t="s">
        <v>3479</v>
      </c>
      <c r="F2961" s="34" t="str">
        <f t="array" aca="1" ref="F2961" ca="1">INDEX(list!$C$2:$C$5034,MATCH(INDIRECT(ADDRESS(ROW(),COLUMN()-1)),list!$A$2:$A$5034,0))</f>
        <v>TTO - Terry Tsang, main line</v>
      </c>
      <c r="G2961" s="34" t="s">
        <v>3931</v>
      </c>
      <c r="H2961" s="34">
        <v>4</v>
      </c>
      <c r="I2961" s="34"/>
    </row>
    <row r="2962" spans="1:9" ht="18.75" customHeight="1">
      <c r="A2962" s="34" t="s">
        <v>3934</v>
      </c>
      <c r="B2962" s="87">
        <v>44168</v>
      </c>
      <c r="C2962" s="36">
        <v>0.43541666666666662</v>
      </c>
      <c r="D2962" s="37">
        <v>0.4381944444444445</v>
      </c>
      <c r="E2962" s="34" t="s">
        <v>2266</v>
      </c>
      <c r="F2962" s="34" t="str">
        <f t="array" aca="1" ref="F2962" ca="1">INDEX(list!$C$2:$C$5034,MATCH(INDIRECT(ADDRESS(ROW(),COLUMN()-1)),list!$A$2:$A$5034,0))</f>
        <v>Paul DeBaets</v>
      </c>
      <c r="G2962" s="34" t="s">
        <v>3929</v>
      </c>
      <c r="H2962" s="34">
        <v>4</v>
      </c>
      <c r="I2962" s="34"/>
    </row>
    <row r="2963" spans="1:9" ht="18.75" customHeight="1">
      <c r="A2963" s="34" t="s">
        <v>3934</v>
      </c>
      <c r="B2963" s="87">
        <v>44168</v>
      </c>
      <c r="C2963" s="36">
        <v>0.47847222222222219</v>
      </c>
      <c r="D2963" s="37">
        <v>0.47847222222222219</v>
      </c>
      <c r="E2963" s="34" t="s">
        <v>2266</v>
      </c>
      <c r="F2963" s="34" t="str">
        <f t="array" aca="1" ref="F2963" ca="1">INDEX(list!$C$2:$C$5034,MATCH(INDIRECT(ADDRESS(ROW(),COLUMN()-1)),list!$A$2:$A$5034,0))</f>
        <v>Paul DeBaets</v>
      </c>
      <c r="G2963" s="34" t="s">
        <v>3930</v>
      </c>
      <c r="H2963" s="34">
        <v>0</v>
      </c>
      <c r="I2963" s="34"/>
    </row>
    <row r="2964" spans="1:9" ht="18.75" customHeight="1">
      <c r="A2964" s="34" t="s">
        <v>3934</v>
      </c>
      <c r="B2964" s="87">
        <v>44168</v>
      </c>
      <c r="C2964" s="36">
        <v>0.48194444444444445</v>
      </c>
      <c r="D2964" s="37">
        <v>0.48194444444444445</v>
      </c>
      <c r="E2964" s="34" t="s">
        <v>2266</v>
      </c>
      <c r="F2964" s="34" t="str">
        <f t="array" aca="1" ref="F2964" ca="1">INDEX(list!$C$2:$C$5034,MATCH(INDIRECT(ADDRESS(ROW(),COLUMN()-1)),list!$A$2:$A$5034,0))</f>
        <v>Paul DeBaets</v>
      </c>
      <c r="G2964" s="34" t="s">
        <v>3930</v>
      </c>
      <c r="H2964" s="34">
        <v>0</v>
      </c>
      <c r="I2964" s="34"/>
    </row>
    <row r="2965" spans="1:9" ht="18.75" customHeight="1">
      <c r="A2965" s="34" t="s">
        <v>3934</v>
      </c>
      <c r="B2965" s="87">
        <v>44168</v>
      </c>
      <c r="C2965" s="36">
        <v>0.4909722222222222</v>
      </c>
      <c r="D2965" s="37">
        <v>0.4909722222222222</v>
      </c>
      <c r="E2965" s="34" t="s">
        <v>3479</v>
      </c>
      <c r="F2965" s="34" t="str">
        <f t="array" aca="1" ref="F2965" ca="1">INDEX(list!$C$2:$C$5034,MATCH(INDIRECT(ADDRESS(ROW(),COLUMN()-1)),list!$A$2:$A$5034,0))</f>
        <v>TTO - Terry Tsang, main line</v>
      </c>
      <c r="G2965" s="34" t="s">
        <v>3930</v>
      </c>
      <c r="H2965" s="34">
        <v>0</v>
      </c>
      <c r="I2965" s="34"/>
    </row>
    <row r="2966" spans="1:9" ht="18.75" customHeight="1">
      <c r="A2966" s="34" t="s">
        <v>3934</v>
      </c>
      <c r="B2966" s="87">
        <v>44168</v>
      </c>
      <c r="C2966" s="36">
        <v>0.49236111111111108</v>
      </c>
      <c r="D2966" s="37">
        <v>0.49236111111111108</v>
      </c>
      <c r="E2966" s="34" t="s">
        <v>3479</v>
      </c>
      <c r="F2966" s="34" t="str">
        <f t="array" aca="1" ref="F2966" ca="1">INDEX(list!$C$2:$C$5034,MATCH(INDIRECT(ADDRESS(ROW(),COLUMN()-1)),list!$A$2:$A$5034,0))</f>
        <v>TTO - Terry Tsang, main line</v>
      </c>
      <c r="G2966" s="34" t="s">
        <v>3930</v>
      </c>
      <c r="H2966" s="34">
        <v>0</v>
      </c>
      <c r="I2966" s="34"/>
    </row>
    <row r="2967" spans="1:9" ht="18.75" customHeight="1">
      <c r="A2967" s="34" t="s">
        <v>3934</v>
      </c>
      <c r="B2967" s="87">
        <v>44168</v>
      </c>
      <c r="C2967" s="36">
        <v>0.5</v>
      </c>
      <c r="D2967" s="37">
        <v>0.50138888888888888</v>
      </c>
      <c r="E2967" s="34" t="s">
        <v>3479</v>
      </c>
      <c r="F2967" s="34" t="str">
        <f t="array" aca="1" ref="F2967" ca="1">INDEX(list!$C$2:$C$5034,MATCH(INDIRECT(ADDRESS(ROW(),COLUMN()-1)),list!$A$2:$A$5034,0))</f>
        <v>TTO - Terry Tsang, main line</v>
      </c>
      <c r="G2967" s="34" t="s">
        <v>3931</v>
      </c>
      <c r="H2967" s="34">
        <v>2</v>
      </c>
      <c r="I2967" s="34"/>
    </row>
    <row r="2968" spans="1:9" ht="18.75" customHeight="1">
      <c r="A2968" s="34" t="s">
        <v>3934</v>
      </c>
      <c r="B2968" s="87">
        <v>44168</v>
      </c>
      <c r="C2968" s="36">
        <v>0.50138888888888888</v>
      </c>
      <c r="D2968" s="37">
        <v>0.50694444444444442</v>
      </c>
      <c r="E2968" s="34" t="s">
        <v>2266</v>
      </c>
      <c r="F2968" s="34" t="str">
        <f t="array" aca="1" ref="F2968" ca="1">INDEX(list!$C$2:$C$5034,MATCH(INDIRECT(ADDRESS(ROW(),COLUMN()-1)),list!$A$2:$A$5034,0))</f>
        <v>Paul DeBaets</v>
      </c>
      <c r="G2968" s="34" t="s">
        <v>3931</v>
      </c>
      <c r="H2968" s="34">
        <v>8</v>
      </c>
      <c r="I2968" s="34"/>
    </row>
    <row r="2969" spans="1:9" ht="18.75" customHeight="1">
      <c r="A2969" s="34" t="s">
        <v>3934</v>
      </c>
      <c r="B2969" s="87">
        <v>44168</v>
      </c>
      <c r="C2969" s="36">
        <v>0.57430555555555551</v>
      </c>
      <c r="D2969" s="37">
        <v>0.58402777777777781</v>
      </c>
      <c r="E2969" s="34" t="s">
        <v>1114</v>
      </c>
      <c r="F2969" s="34" t="str">
        <f t="array" aca="1" ref="F2969" ca="1">INDEX(list!$C$2:$C$5034,MATCH(INDIRECT(ADDRESS(ROW(),COLUMN()-1)),list!$A$2:$A$5034,0))</f>
        <v>CNH - Harry Harrison Cell</v>
      </c>
      <c r="G2969" s="34" t="s">
        <v>3931</v>
      </c>
      <c r="H2969" s="34">
        <v>14</v>
      </c>
      <c r="I2969" s="34"/>
    </row>
    <row r="2970" spans="1:9" ht="18.75" customHeight="1">
      <c r="A2970" s="34" t="s">
        <v>3934</v>
      </c>
      <c r="B2970" s="87">
        <v>44168</v>
      </c>
      <c r="C2970" s="36">
        <v>0.7090277777777777</v>
      </c>
      <c r="D2970" s="37">
        <v>0.77916666666666667</v>
      </c>
      <c r="E2970" s="34" t="s">
        <v>1458</v>
      </c>
      <c r="F2970" s="34" t="str">
        <f t="array" aca="1" ref="F2970" ca="1">INDEX(list!$C$2:$C$5034,MATCH(INDIRECT(ADDRESS(ROW(),COLUMN()-1)),list!$A$2:$A$5034,0))</f>
        <v>Alexis Ware, mobile</v>
      </c>
      <c r="G2970" s="34" t="s">
        <v>3931</v>
      </c>
      <c r="H2970" s="34">
        <v>101</v>
      </c>
      <c r="I2970" s="34"/>
    </row>
    <row r="2971" spans="1:9" ht="18.75" customHeight="1">
      <c r="A2971" s="34" t="s">
        <v>3935</v>
      </c>
      <c r="B2971" s="87">
        <v>44169</v>
      </c>
      <c r="C2971" s="36">
        <v>0.36458333333333331</v>
      </c>
      <c r="D2971" s="37">
        <v>0.36874999999999997</v>
      </c>
      <c r="E2971" s="34" t="s">
        <v>940</v>
      </c>
      <c r="F2971" s="34" t="str">
        <f t="array" aca="1" ref="F2971" ca="1">INDEX(list!$C$2:$C$5034,MATCH(INDIRECT(ADDRESS(ROW(),COLUMN()-1)),list!$A$2:$A$5034,0))</f>
        <v>SOCO - James Sampson</v>
      </c>
      <c r="G2971" s="34" t="s">
        <v>3929</v>
      </c>
      <c r="H2971" s="34">
        <v>6</v>
      </c>
      <c r="I2971" s="34"/>
    </row>
    <row r="2972" spans="1:9" ht="18.75" customHeight="1">
      <c r="A2972" s="34" t="s">
        <v>3935</v>
      </c>
      <c r="B2972" s="87">
        <v>44169</v>
      </c>
      <c r="C2972" s="36">
        <v>0.42499999999999999</v>
      </c>
      <c r="D2972" s="37">
        <v>0.42986111111111108</v>
      </c>
      <c r="E2972" s="34" t="s">
        <v>1607</v>
      </c>
      <c r="F2972" s="34" t="str">
        <f t="array" aca="1" ref="F2972" ca="1">INDEX(list!$C$2:$C$5034,MATCH(INDIRECT(ADDRESS(ROW(),COLUMN()-1)),list!$A$2:$A$5034,0))</f>
        <v>VEO - Marco Ophthalmic Eye Exam Equipt, FL</v>
      </c>
      <c r="G2972" s="34" t="s">
        <v>3931</v>
      </c>
      <c r="H2972" s="34">
        <v>7</v>
      </c>
      <c r="I2972" s="34"/>
    </row>
    <row r="2973" spans="1:9" ht="18.75" customHeight="1">
      <c r="A2973" s="34" t="s">
        <v>3935</v>
      </c>
      <c r="B2973" s="87">
        <v>44169</v>
      </c>
      <c r="C2973" s="36">
        <v>0.45833333333333331</v>
      </c>
      <c r="D2973" s="37">
        <v>0.46388888888888885</v>
      </c>
      <c r="E2973" s="34" t="s">
        <v>2032</v>
      </c>
      <c r="F2973" s="34" t="str">
        <f t="array" aca="1" ref="F2973" ca="1">INDEX(list!$C$2:$C$5034,MATCH(INDIRECT(ADDRESS(ROW(),COLUMN()-1)),list!$A$2:$A$5034,0))</f>
        <v>VEO - Marco Ophthalmic Eye Exam Equipt, FL</v>
      </c>
      <c r="G2973" s="34" t="s">
        <v>3929</v>
      </c>
      <c r="H2973" s="34">
        <v>8</v>
      </c>
      <c r="I2973" s="34"/>
    </row>
    <row r="2974" spans="1:9" ht="18.75" customHeight="1">
      <c r="A2974" s="34" t="s">
        <v>3935</v>
      </c>
      <c r="B2974" s="87">
        <v>44169</v>
      </c>
      <c r="C2974" s="36">
        <v>0.47638888888888892</v>
      </c>
      <c r="D2974" s="37">
        <v>0.4770833333333333</v>
      </c>
      <c r="E2974" s="34" t="s">
        <v>685</v>
      </c>
      <c r="F2974" s="34" t="str">
        <f t="array" aca="1" ref="F2974" ca="1">INDEX(list!$C$2:$C$5034,MATCH(INDIRECT(ADDRESS(ROW(),COLUMN()-1)),list!$A$2:$A$5034,0))</f>
        <v>SOCO - Jayla Cell</v>
      </c>
      <c r="G2974" s="34" t="s">
        <v>3929</v>
      </c>
      <c r="H2974" s="34">
        <v>1</v>
      </c>
      <c r="I2974" s="34"/>
    </row>
    <row r="2975" spans="1:9" ht="18.75" customHeight="1">
      <c r="A2975" s="34" t="s">
        <v>3935</v>
      </c>
      <c r="B2975" s="87">
        <v>44169</v>
      </c>
      <c r="C2975" s="36">
        <v>0.48055555555555557</v>
      </c>
      <c r="D2975" s="37">
        <v>0.48125000000000001</v>
      </c>
      <c r="E2975" s="34" t="s">
        <v>685</v>
      </c>
      <c r="F2975" s="34" t="str">
        <f t="array" aca="1" ref="F2975" ca="1">INDEX(list!$C$2:$C$5034,MATCH(INDIRECT(ADDRESS(ROW(),COLUMN()-1)),list!$A$2:$A$5034,0))</f>
        <v>SOCO - Jayla Cell</v>
      </c>
      <c r="G2975" s="34" t="s">
        <v>3931</v>
      </c>
      <c r="H2975" s="34">
        <v>1</v>
      </c>
      <c r="I2975" s="34"/>
    </row>
    <row r="2976" spans="1:9" ht="18.75" customHeight="1">
      <c r="A2976" s="34" t="s">
        <v>3935</v>
      </c>
      <c r="B2976" s="87">
        <v>44169</v>
      </c>
      <c r="C2976" s="36">
        <v>0.56388888888888888</v>
      </c>
      <c r="D2976" s="37">
        <v>0.56388888888888888</v>
      </c>
      <c r="E2976" s="34" t="s">
        <v>3583</v>
      </c>
      <c r="F2976" s="34" t="str">
        <f t="array" aca="1" ref="F2976" ca="1">INDEX(list!$C$2:$C$5034,MATCH(INDIRECT(ADDRESS(ROW(),COLUMN()-1)),list!$A$2:$A$5034,0))</f>
        <v>PDM - Don Hoffman</v>
      </c>
      <c r="G2976" s="34" t="s">
        <v>3930</v>
      </c>
      <c r="H2976" s="34">
        <v>0</v>
      </c>
      <c r="I2976" s="34"/>
    </row>
    <row r="2977" spans="1:9" ht="18.75" customHeight="1">
      <c r="A2977" s="34" t="s">
        <v>3935</v>
      </c>
      <c r="B2977" s="87">
        <v>44169</v>
      </c>
      <c r="C2977" s="36">
        <v>0.61944444444444446</v>
      </c>
      <c r="D2977" s="37">
        <v>0.61944444444444446</v>
      </c>
      <c r="E2977" s="34" t="s">
        <v>3583</v>
      </c>
      <c r="F2977" s="34" t="str">
        <f t="array" aca="1" ref="F2977" ca="1">INDEX(list!$C$2:$C$5034,MATCH(INDIRECT(ADDRESS(ROW(),COLUMN()-1)),list!$A$2:$A$5034,0))</f>
        <v>PDM - Don Hoffman</v>
      </c>
      <c r="G2977" s="34" t="s">
        <v>3930</v>
      </c>
      <c r="H2977" s="34">
        <v>0</v>
      </c>
      <c r="I2977" s="34"/>
    </row>
    <row r="2978" spans="1:9" ht="18.75" customHeight="1">
      <c r="A2978" s="34" t="s">
        <v>3935</v>
      </c>
      <c r="B2978" s="87">
        <v>44169</v>
      </c>
      <c r="C2978" s="36">
        <v>0.61944444444444446</v>
      </c>
      <c r="D2978" s="37">
        <v>0.61944444444444446</v>
      </c>
      <c r="E2978" s="34" t="s">
        <v>2091</v>
      </c>
      <c r="F2978" s="34" t="str">
        <f t="array" aca="1" ref="F2978" ca="1">INDEX(list!$C$2:$C$5034,MATCH(INDIRECT(ADDRESS(ROW(),COLUMN()-1)),list!$A$2:$A$5034,0))</f>
        <v>PDM - Don Hoffman home</v>
      </c>
      <c r="G2978" s="34" t="s">
        <v>3930</v>
      </c>
      <c r="H2978" s="34">
        <v>0</v>
      </c>
      <c r="I2978" s="34"/>
    </row>
    <row r="2979" spans="1:9" ht="18.75" customHeight="1">
      <c r="A2979" s="34" t="s">
        <v>3935</v>
      </c>
      <c r="B2979" s="87">
        <v>44169</v>
      </c>
      <c r="C2979" s="36">
        <v>0.62222222222222223</v>
      </c>
      <c r="D2979" s="37">
        <v>0.62291666666666667</v>
      </c>
      <c r="E2979" s="34" t="s">
        <v>2091</v>
      </c>
      <c r="F2979" s="34" t="str">
        <f t="array" aca="1" ref="F2979" ca="1">INDEX(list!$C$2:$C$5034,MATCH(INDIRECT(ADDRESS(ROW(),COLUMN()-1)),list!$A$2:$A$5034,0))</f>
        <v>PDM - Don Hoffman home</v>
      </c>
      <c r="G2979" s="34" t="s">
        <v>3931</v>
      </c>
      <c r="H2979" s="34">
        <v>1</v>
      </c>
      <c r="I2979" s="34"/>
    </row>
    <row r="2980" spans="1:9" ht="18.75" customHeight="1">
      <c r="A2980" s="34" t="s">
        <v>3935</v>
      </c>
      <c r="B2980" s="87">
        <v>44169</v>
      </c>
      <c r="C2980" s="36">
        <v>0.62291666666666667</v>
      </c>
      <c r="D2980" s="37">
        <v>0.63888888888888895</v>
      </c>
      <c r="E2980" s="34" t="s">
        <v>2091</v>
      </c>
      <c r="F2980" s="34" t="str">
        <f t="array" aca="1" ref="F2980" ca="1">INDEX(list!$C$2:$C$5034,MATCH(INDIRECT(ADDRESS(ROW(),COLUMN()-1)),list!$A$2:$A$5034,0))</f>
        <v>PDM - Don Hoffman home</v>
      </c>
      <c r="G2980" s="34" t="s">
        <v>3929</v>
      </c>
      <c r="H2980" s="34">
        <v>23</v>
      </c>
      <c r="I2980" s="34"/>
    </row>
    <row r="2981" spans="1:9" ht="18.75" customHeight="1">
      <c r="A2981" s="34" t="s">
        <v>3937</v>
      </c>
      <c r="B2981" s="87">
        <v>44170</v>
      </c>
      <c r="C2981" s="36">
        <v>0.47569444444444442</v>
      </c>
      <c r="D2981" s="37">
        <v>0.47569444444444442</v>
      </c>
      <c r="E2981" s="34" t="s">
        <v>102</v>
      </c>
      <c r="F2981" s="34" t="str">
        <f t="array" aca="1" ref="F2981" ca="1">INDEX(list!$C$2:$C$5034,MATCH(INDIRECT(ADDRESS(ROW(),COLUMN()-1)),list!$A$2:$A$5034,0))</f>
        <v>Elizabeth Lundberg</v>
      </c>
      <c r="G2981" s="34" t="s">
        <v>3930</v>
      </c>
      <c r="H2981" s="34">
        <v>0</v>
      </c>
      <c r="I2981" s="34"/>
    </row>
    <row r="2982" spans="1:9" ht="18.75" customHeight="1">
      <c r="A2982" s="34" t="s">
        <v>3937</v>
      </c>
      <c r="B2982" s="87">
        <v>44170</v>
      </c>
      <c r="C2982" s="36">
        <v>0.47638888888888892</v>
      </c>
      <c r="D2982" s="37">
        <v>0.47638888888888892</v>
      </c>
      <c r="E2982" s="34" t="s">
        <v>102</v>
      </c>
      <c r="F2982" s="34" t="str">
        <f t="array" aca="1" ref="F2982" ca="1">INDEX(list!$C$2:$C$5034,MATCH(INDIRECT(ADDRESS(ROW(),COLUMN()-1)),list!$A$2:$A$5034,0))</f>
        <v>Elizabeth Lundberg</v>
      </c>
      <c r="G2982" s="34" t="s">
        <v>3930</v>
      </c>
      <c r="H2982" s="34">
        <v>0</v>
      </c>
      <c r="I2982" s="34"/>
    </row>
    <row r="2983" spans="1:9" ht="18.75" customHeight="1">
      <c r="A2983" s="34" t="s">
        <v>3937</v>
      </c>
      <c r="B2983" s="87">
        <v>44170</v>
      </c>
      <c r="C2983" s="36">
        <v>0.4916666666666667</v>
      </c>
      <c r="D2983" s="37">
        <v>0.49305555555555558</v>
      </c>
      <c r="E2983" s="34" t="s">
        <v>3363</v>
      </c>
      <c r="F2983" s="34" t="str">
        <f t="array" aca="1" ref="F2983" ca="1">INDEX(list!$C$2:$C$5034,MATCH(INDIRECT(ADDRESS(ROW(),COLUMN()-1)),list!$A$2:$A$5034,0))</f>
        <v>Rose Canyon Cantina</v>
      </c>
      <c r="G2983" s="34" t="s">
        <v>3931</v>
      </c>
      <c r="H2983" s="34">
        <v>2</v>
      </c>
      <c r="I2983" s="34"/>
    </row>
    <row r="2984" spans="1:9" ht="18.75" customHeight="1">
      <c r="A2984" s="34" t="s">
        <v>3938</v>
      </c>
      <c r="B2984" s="87">
        <v>44171</v>
      </c>
      <c r="C2984" s="36">
        <v>0.67083333333333339</v>
      </c>
      <c r="D2984" s="37">
        <v>0.67083333333333339</v>
      </c>
      <c r="E2984" s="34" t="s">
        <v>940</v>
      </c>
      <c r="F2984" s="34" t="str">
        <f t="array" aca="1" ref="F2984" ca="1">INDEX(list!$C$2:$C$5034,MATCH(INDIRECT(ADDRESS(ROW(),COLUMN()-1)),list!$A$2:$A$5034,0))</f>
        <v>SOCO - James Sampson</v>
      </c>
      <c r="G2984" s="34" t="s">
        <v>3930</v>
      </c>
      <c r="H2984" s="34">
        <v>0</v>
      </c>
      <c r="I2984" s="34"/>
    </row>
    <row r="2985" spans="1:9" ht="18.75" customHeight="1">
      <c r="A2985" s="34" t="s">
        <v>3928</v>
      </c>
      <c r="B2985" s="87">
        <v>44172</v>
      </c>
      <c r="C2985" s="36">
        <v>0.4770833333333333</v>
      </c>
      <c r="D2985" s="37">
        <v>0.4770833333333333</v>
      </c>
      <c r="E2985" s="34" t="s">
        <v>2266</v>
      </c>
      <c r="F2985" s="34" t="str">
        <f t="array" aca="1" ref="F2985" ca="1">INDEX(list!$C$2:$C$5034,MATCH(INDIRECT(ADDRESS(ROW(),COLUMN()-1)),list!$A$2:$A$5034,0))</f>
        <v>Paul DeBaets</v>
      </c>
      <c r="G2985" s="34" t="s">
        <v>3930</v>
      </c>
      <c r="H2985" s="34">
        <v>0</v>
      </c>
      <c r="I2985" s="34"/>
    </row>
    <row r="2986" spans="1:9" ht="18.75" customHeight="1">
      <c r="A2986" s="34" t="s">
        <v>3928</v>
      </c>
      <c r="B2986" s="87">
        <v>44172</v>
      </c>
      <c r="C2986" s="36">
        <v>0.5854166666666667</v>
      </c>
      <c r="D2986" s="37">
        <v>0.58750000000000002</v>
      </c>
      <c r="E2986" s="34" t="s">
        <v>38</v>
      </c>
      <c r="F2986" s="34" t="str">
        <f t="array" aca="1" ref="F2986" ca="1">INDEX(list!$C$2:$C$5034,MATCH(INDIRECT(ADDRESS(ROW(),COLUMN()-1)),list!$A$2:$A$5034,0))</f>
        <v>kayani customer support</v>
      </c>
      <c r="G2986" s="34" t="s">
        <v>3931</v>
      </c>
      <c r="H2986" s="34">
        <v>3</v>
      </c>
      <c r="I2986" s="34"/>
    </row>
    <row r="2987" spans="1:9" ht="18.75" customHeight="1">
      <c r="A2987" s="34" t="s">
        <v>3928</v>
      </c>
      <c r="B2987" s="87">
        <v>44172</v>
      </c>
      <c r="C2987" s="36">
        <v>0.58611111111111114</v>
      </c>
      <c r="D2987" s="37">
        <v>0.58611111111111114</v>
      </c>
      <c r="E2987" s="34" t="s">
        <v>851</v>
      </c>
      <c r="F2987" s="34" t="str">
        <f t="array" aca="1" ref="F2987" ca="1">INDEX(list!$C$2:$C$5034,MATCH(INDIRECT(ADDRESS(ROW(),COLUMN()-1)),list!$A$2:$A$5034,0))</f>
        <v>DPP - Steve Gough cell</v>
      </c>
      <c r="G2987" s="34" t="s">
        <v>3930</v>
      </c>
      <c r="H2987" s="34">
        <v>0</v>
      </c>
      <c r="I2987" s="34"/>
    </row>
    <row r="2988" spans="1:9" ht="18.75" customHeight="1">
      <c r="A2988" s="34" t="s">
        <v>3928</v>
      </c>
      <c r="B2988" s="87">
        <v>44172</v>
      </c>
      <c r="C2988" s="36">
        <v>0.58819444444444446</v>
      </c>
      <c r="D2988" s="37">
        <v>0.59236111111111112</v>
      </c>
      <c r="E2988" s="34" t="s">
        <v>851</v>
      </c>
      <c r="F2988" s="34" t="str">
        <f t="array" aca="1" ref="F2988" ca="1">INDEX(list!$C$2:$C$5034,MATCH(INDIRECT(ADDRESS(ROW(),COLUMN()-1)),list!$A$2:$A$5034,0))</f>
        <v>DPP - Steve Gough cell</v>
      </c>
      <c r="G2988" s="34" t="s">
        <v>3931</v>
      </c>
      <c r="H2988" s="34">
        <v>6</v>
      </c>
      <c r="I2988" s="34"/>
    </row>
    <row r="2989" spans="1:9" ht="18.75" customHeight="1">
      <c r="A2989" s="34" t="s">
        <v>3928</v>
      </c>
      <c r="B2989" s="87">
        <v>44172</v>
      </c>
      <c r="C2989" s="36">
        <v>0.72291666666666676</v>
      </c>
      <c r="D2989" s="37">
        <v>0.72361111111111109</v>
      </c>
      <c r="E2989" s="34" t="s">
        <v>2741</v>
      </c>
      <c r="F2989" s="34" t="str">
        <f t="array" aca="1" ref="F2989" ca="1">INDEX(list!$C$2:$C$5034,MATCH(INDIRECT(ADDRESS(ROW(),COLUMN()-1)),list!$A$2:$A$5034,0))</f>
        <v>ET - Scot Rea</v>
      </c>
      <c r="G2989" s="34" t="s">
        <v>3931</v>
      </c>
      <c r="H2989" s="34">
        <v>1</v>
      </c>
      <c r="I2989" s="34"/>
    </row>
    <row r="2990" spans="1:9" ht="18.75" customHeight="1">
      <c r="A2990" s="34" t="s">
        <v>3928</v>
      </c>
      <c r="B2990" s="87">
        <v>44172</v>
      </c>
      <c r="C2990" s="36">
        <v>0.72291666666666676</v>
      </c>
      <c r="D2990" s="37">
        <v>0.72777777777777775</v>
      </c>
      <c r="E2990" s="34" t="s">
        <v>2741</v>
      </c>
      <c r="F2990" s="34" t="str">
        <f t="array" aca="1" ref="F2990" ca="1">INDEX(list!$C$2:$C$5034,MATCH(INDIRECT(ADDRESS(ROW(),COLUMN()-1)),list!$A$2:$A$5034,0))</f>
        <v>ET - Scot Rea</v>
      </c>
      <c r="G2990" s="34" t="s">
        <v>3929</v>
      </c>
      <c r="H2990" s="34">
        <v>7</v>
      </c>
      <c r="I2990" s="34"/>
    </row>
    <row r="2991" spans="1:9" ht="18.75" customHeight="1">
      <c r="A2991" s="34" t="s">
        <v>3928</v>
      </c>
      <c r="B2991" s="87">
        <v>44172</v>
      </c>
      <c r="C2991" s="36">
        <v>0.75486111111111109</v>
      </c>
      <c r="D2991" s="37">
        <v>0.75486111111111109</v>
      </c>
      <c r="E2991" s="34" t="s">
        <v>2266</v>
      </c>
      <c r="F2991" s="34" t="str">
        <f t="array" aca="1" ref="F2991" ca="1">INDEX(list!$C$2:$C$5034,MATCH(INDIRECT(ADDRESS(ROW(),COLUMN()-1)),list!$A$2:$A$5034,0))</f>
        <v>Paul DeBaets</v>
      </c>
      <c r="G2991" s="34" t="s">
        <v>3930</v>
      </c>
      <c r="H2991" s="34">
        <v>0</v>
      </c>
      <c r="I2991" s="34"/>
    </row>
    <row r="2992" spans="1:9" ht="18.75" customHeight="1">
      <c r="A2992" s="34" t="s">
        <v>3928</v>
      </c>
      <c r="B2992" s="87">
        <v>44172</v>
      </c>
      <c r="C2992" s="36">
        <v>0.8354166666666667</v>
      </c>
      <c r="D2992" s="37">
        <v>0.83750000000000002</v>
      </c>
      <c r="E2992" s="34" t="s">
        <v>3272</v>
      </c>
      <c r="F2992" s="34" t="str">
        <f t="array" aca="1" ref="F2992" ca="1">INDEX(list!$C$2:$C$5034,MATCH(INDIRECT(ADDRESS(ROW(),COLUMN()-1)),list!$A$2:$A$5034,0))</f>
        <v>Elaina Cell</v>
      </c>
      <c r="G2992" s="34" t="s">
        <v>3929</v>
      </c>
      <c r="H2992" s="34">
        <v>3</v>
      </c>
      <c r="I2992" s="34"/>
    </row>
    <row r="2993" spans="1:9" ht="18.75" customHeight="1">
      <c r="A2993" s="34" t="s">
        <v>3932</v>
      </c>
      <c r="B2993" s="87">
        <v>44173</v>
      </c>
      <c r="C2993" s="36">
        <v>0.39652777777777781</v>
      </c>
      <c r="D2993" s="37">
        <v>0.3972222222222222</v>
      </c>
      <c r="E2993" s="34" t="s">
        <v>3272</v>
      </c>
      <c r="F2993" s="34" t="str">
        <f t="array" aca="1" ref="F2993" ca="1">INDEX(list!$C$2:$C$5034,MATCH(INDIRECT(ADDRESS(ROW(),COLUMN()-1)),list!$A$2:$A$5034,0))</f>
        <v>Elaina Cell</v>
      </c>
      <c r="G2993" s="34" t="s">
        <v>3929</v>
      </c>
      <c r="H2993" s="34">
        <v>1</v>
      </c>
      <c r="I2993" s="34"/>
    </row>
    <row r="2994" spans="1:9" ht="18.75" customHeight="1">
      <c r="A2994" s="34" t="s">
        <v>3932</v>
      </c>
      <c r="B2994" s="87">
        <v>44173</v>
      </c>
      <c r="C2994" s="36">
        <v>0.41111111111111115</v>
      </c>
      <c r="D2994" s="37">
        <v>0.41111111111111115</v>
      </c>
      <c r="E2994" s="34" t="s">
        <v>2266</v>
      </c>
      <c r="F2994" s="34" t="str">
        <f t="array" aca="1" ref="F2994" ca="1">INDEX(list!$C$2:$C$5034,MATCH(INDIRECT(ADDRESS(ROW(),COLUMN()-1)),list!$A$2:$A$5034,0))</f>
        <v>Paul DeBaets</v>
      </c>
      <c r="G2994" s="34" t="s">
        <v>3930</v>
      </c>
      <c r="H2994" s="34">
        <v>0</v>
      </c>
      <c r="I2994" s="34"/>
    </row>
    <row r="2995" spans="1:9" ht="18.75" customHeight="1">
      <c r="A2995" s="34" t="s">
        <v>3932</v>
      </c>
      <c r="B2995" s="87">
        <v>44173</v>
      </c>
      <c r="C2995" s="36">
        <v>0.47291666666666665</v>
      </c>
      <c r="D2995" s="37">
        <v>0.47361111111111115</v>
      </c>
      <c r="E2995" s="34" t="s">
        <v>3272</v>
      </c>
      <c r="F2995" s="34" t="str">
        <f t="array" aca="1" ref="F2995" ca="1">INDEX(list!$C$2:$C$5034,MATCH(INDIRECT(ADDRESS(ROW(),COLUMN()-1)),list!$A$2:$A$5034,0))</f>
        <v>Elaina Cell</v>
      </c>
      <c r="G2995" s="34" t="s">
        <v>3929</v>
      </c>
      <c r="H2995" s="34">
        <v>1</v>
      </c>
      <c r="I2995" s="34"/>
    </row>
    <row r="2996" spans="1:9" ht="18.75" customHeight="1">
      <c r="A2996" s="34" t="s">
        <v>3932</v>
      </c>
      <c r="B2996" s="87">
        <v>44173</v>
      </c>
      <c r="C2996" s="36">
        <v>0.4777777777777778</v>
      </c>
      <c r="D2996" s="37">
        <v>0.49513888888888885</v>
      </c>
      <c r="E2996" s="34" t="s">
        <v>3381</v>
      </c>
      <c r="F2996" s="34" t="str">
        <f t="array" aca="1" ref="F2996" ca="1">INDEX(list!$C$2:$C$5034,MATCH(INDIRECT(ADDRESS(ROW(),COLUMN()-1)),list!$A$2:$A$5034,0))</f>
        <v>ISEA - Joey Santley cell </v>
      </c>
      <c r="G2996" s="34" t="s">
        <v>3929</v>
      </c>
      <c r="H2996" s="34">
        <v>25</v>
      </c>
      <c r="I2996" s="34"/>
    </row>
    <row r="2997" spans="1:9" ht="18.75" customHeight="1">
      <c r="A2997" s="34" t="s">
        <v>3932</v>
      </c>
      <c r="B2997" s="87">
        <v>44173</v>
      </c>
      <c r="C2997" s="36">
        <v>0.49027777777777781</v>
      </c>
      <c r="D2997" s="37">
        <v>0.4916666666666667</v>
      </c>
      <c r="E2997" s="34" t="s">
        <v>4121</v>
      </c>
      <c r="F2997" s="34" t="e">
        <f t="array" aca="1" ref="F2997" ca="1">INDEX(list!$C$2:$C$5034,MATCH(INDIRECT(ADDRESS(ROW(),COLUMN()-1)),list!$A$2:$A$5034,0))</f>
        <v>#N/A</v>
      </c>
      <c r="G2997" s="34" t="s">
        <v>3931</v>
      </c>
      <c r="H2997" s="34">
        <v>2</v>
      </c>
      <c r="I2997" s="34"/>
    </row>
    <row r="2998" spans="1:9" ht="18.75" customHeight="1">
      <c r="A2998" s="34" t="s">
        <v>3932</v>
      </c>
      <c r="B2998" s="87">
        <v>44173</v>
      </c>
      <c r="C2998" s="36">
        <v>0.49305555555555558</v>
      </c>
      <c r="D2998" s="37">
        <v>0.49791666666666662</v>
      </c>
      <c r="E2998" s="34" t="s">
        <v>4121</v>
      </c>
      <c r="F2998" s="34" t="e">
        <f t="array" aca="1" ref="F2998" ca="1">INDEX(list!$C$2:$C$5034,MATCH(INDIRECT(ADDRESS(ROW(),COLUMN()-1)),list!$A$2:$A$5034,0))</f>
        <v>#N/A</v>
      </c>
      <c r="G2998" s="34" t="s">
        <v>3931</v>
      </c>
      <c r="H2998" s="34">
        <v>7</v>
      </c>
      <c r="I2998" s="34"/>
    </row>
    <row r="2999" spans="1:9" ht="18.75" customHeight="1">
      <c r="A2999" s="34" t="s">
        <v>3932</v>
      </c>
      <c r="B2999" s="87">
        <v>44173</v>
      </c>
      <c r="C2999" s="36">
        <v>0.49722222222222223</v>
      </c>
      <c r="D2999" s="37">
        <v>0.50416666666666665</v>
      </c>
      <c r="E2999" s="34" t="s">
        <v>3381</v>
      </c>
      <c r="F2999" s="34" t="str">
        <f t="array" aca="1" ref="F2999" ca="1">INDEX(list!$C$2:$C$5034,MATCH(INDIRECT(ADDRESS(ROW(),COLUMN()-1)),list!$A$2:$A$5034,0))</f>
        <v>ISEA - Joey Santley cell </v>
      </c>
      <c r="G2999" s="34" t="s">
        <v>3931</v>
      </c>
      <c r="H2999" s="34">
        <v>10</v>
      </c>
      <c r="I2999" s="34"/>
    </row>
    <row r="3000" spans="1:9" ht="18.75" customHeight="1">
      <c r="A3000" s="34" t="s">
        <v>3932</v>
      </c>
      <c r="B3000" s="87">
        <v>44173</v>
      </c>
      <c r="C3000" s="36">
        <v>0.52430555555555558</v>
      </c>
      <c r="D3000" s="37">
        <v>0.52500000000000002</v>
      </c>
      <c r="E3000" s="34" t="s">
        <v>3381</v>
      </c>
      <c r="F3000" s="34" t="str">
        <f t="array" aca="1" ref="F3000" ca="1">INDEX(list!$C$2:$C$5034,MATCH(INDIRECT(ADDRESS(ROW(),COLUMN()-1)),list!$A$2:$A$5034,0))</f>
        <v>ISEA - Joey Santley cell </v>
      </c>
      <c r="G3000" s="34" t="s">
        <v>3931</v>
      </c>
      <c r="H3000" s="34">
        <v>1</v>
      </c>
      <c r="I3000" s="34"/>
    </row>
    <row r="3001" spans="1:9" ht="18.75" customHeight="1">
      <c r="A3001" s="34" t="s">
        <v>3932</v>
      </c>
      <c r="B3001" s="87">
        <v>44173</v>
      </c>
      <c r="C3001" s="36">
        <v>0.52500000000000002</v>
      </c>
      <c r="D3001" s="37">
        <v>0.52569444444444446</v>
      </c>
      <c r="E3001" s="34" t="s">
        <v>2587</v>
      </c>
      <c r="F3001" s="34" t="str">
        <f t="array" aca="1" ref="F3001" ca="1">INDEX(list!$C$2:$C$5034,MATCH(INDIRECT(ADDRESS(ROW(),COLUMN()-1)),list!$A$2:$A$5034,0))</f>
        <v>VA - Enya Czerwin</v>
      </c>
      <c r="G3001" s="34" t="s">
        <v>3931</v>
      </c>
      <c r="H3001" s="34">
        <v>1</v>
      </c>
      <c r="I3001" s="34"/>
    </row>
    <row r="3002" spans="1:9" ht="18.75" customHeight="1">
      <c r="A3002" s="34" t="s">
        <v>3932</v>
      </c>
      <c r="B3002" s="87">
        <v>44173</v>
      </c>
      <c r="C3002" s="36">
        <v>0.52638888888888891</v>
      </c>
      <c r="D3002" s="37">
        <v>0.53055555555555556</v>
      </c>
      <c r="E3002" s="34" t="s">
        <v>3381</v>
      </c>
      <c r="F3002" s="34" t="str">
        <f t="array" aca="1" ref="F3002" ca="1">INDEX(list!$C$2:$C$5034,MATCH(INDIRECT(ADDRESS(ROW(),COLUMN()-1)),list!$A$2:$A$5034,0))</f>
        <v>ISEA - Joey Santley cell </v>
      </c>
      <c r="G3002" s="34" t="s">
        <v>3929</v>
      </c>
      <c r="H3002" s="34">
        <v>6</v>
      </c>
      <c r="I3002" s="34"/>
    </row>
    <row r="3003" spans="1:9" ht="18.75" customHeight="1">
      <c r="A3003" s="34" t="s">
        <v>3932</v>
      </c>
      <c r="B3003" s="87">
        <v>44173</v>
      </c>
      <c r="C3003" s="36">
        <v>0.77638888888888891</v>
      </c>
      <c r="D3003" s="37">
        <v>0.8041666666666667</v>
      </c>
      <c r="E3003" s="34" t="s">
        <v>2705</v>
      </c>
      <c r="F3003" s="34" t="str">
        <f t="array" aca="1" ref="F3003" ca="1">INDEX(list!$C$2:$C$5034,MATCH(INDIRECT(ADDRESS(ROW(),COLUMN()-1)),list!$A$2:$A$5034,0))</f>
        <v>TTO - Terry Tsang</v>
      </c>
      <c r="G3003" s="34" t="s">
        <v>3929</v>
      </c>
      <c r="H3003" s="34">
        <v>40</v>
      </c>
      <c r="I3003" s="34"/>
    </row>
    <row r="3004" spans="1:9" ht="18.75" customHeight="1">
      <c r="A3004" s="34" t="s">
        <v>3933</v>
      </c>
      <c r="B3004" s="87">
        <v>44174</v>
      </c>
      <c r="C3004" s="36">
        <v>0.34027777777777773</v>
      </c>
      <c r="D3004" s="37">
        <v>0.35625000000000001</v>
      </c>
      <c r="E3004" s="34" t="s">
        <v>2460</v>
      </c>
      <c r="F3004" s="34" t="str">
        <f t="array" aca="1" ref="F3004" ca="1">INDEX(list!$C$2:$C$5034,MATCH(INDIRECT(ADDRESS(ROW(),COLUMN()-1)),list!$A$2:$A$5034,0))</f>
        <v>LU - Larry Ulvestad cell</v>
      </c>
      <c r="G3004" s="34" t="s">
        <v>3929</v>
      </c>
      <c r="H3004" s="34">
        <v>23</v>
      </c>
      <c r="I3004" s="34"/>
    </row>
    <row r="3005" spans="1:9" ht="18.75" customHeight="1">
      <c r="A3005" s="34" t="s">
        <v>3933</v>
      </c>
      <c r="B3005" s="87">
        <v>44174</v>
      </c>
      <c r="C3005" s="36">
        <v>0.53402777777777777</v>
      </c>
      <c r="D3005" s="37">
        <v>0.53472222222222221</v>
      </c>
      <c r="E3005" s="34" t="s">
        <v>2587</v>
      </c>
      <c r="F3005" s="34" t="str">
        <f t="array" aca="1" ref="F3005" ca="1">INDEX(list!$C$2:$C$5034,MATCH(INDIRECT(ADDRESS(ROW(),COLUMN()-1)),list!$A$2:$A$5034,0))</f>
        <v>VA - Enya Czerwin</v>
      </c>
      <c r="G3005" s="34" t="s">
        <v>3931</v>
      </c>
      <c r="H3005" s="34">
        <v>1</v>
      </c>
      <c r="I3005" s="34"/>
    </row>
    <row r="3006" spans="1:9" ht="18.75" customHeight="1">
      <c r="A3006" s="34" t="s">
        <v>3933</v>
      </c>
      <c r="B3006" s="87">
        <v>44174</v>
      </c>
      <c r="C3006" s="36">
        <v>0.53541666666666665</v>
      </c>
      <c r="D3006" s="37">
        <v>0.53611111111111109</v>
      </c>
      <c r="E3006" s="34" t="s">
        <v>2586</v>
      </c>
      <c r="F3006" s="34" t="str">
        <f t="array" aca="1" ref="F3006" ca="1">INDEX(list!$C$2:$C$5034,MATCH(INDIRECT(ADDRESS(ROW(),COLUMN()-1)),list!$A$2:$A$5034,0))</f>
        <v>VA - Kelly Santos Cell</v>
      </c>
      <c r="G3006" s="34" t="s">
        <v>3931</v>
      </c>
      <c r="H3006" s="34">
        <v>1</v>
      </c>
      <c r="I3006" s="34"/>
    </row>
    <row r="3007" spans="1:9" ht="18.75" customHeight="1">
      <c r="A3007" s="34" t="s">
        <v>3933</v>
      </c>
      <c r="B3007" s="87">
        <v>44174</v>
      </c>
      <c r="C3007" s="36">
        <v>0.53611111111111109</v>
      </c>
      <c r="D3007" s="37">
        <v>0.53680555555555554</v>
      </c>
      <c r="E3007" s="34" t="s">
        <v>2587</v>
      </c>
      <c r="F3007" s="34" t="str">
        <f t="array" aca="1" ref="F3007" ca="1">INDEX(list!$C$2:$C$5034,MATCH(INDIRECT(ADDRESS(ROW(),COLUMN()-1)),list!$A$2:$A$5034,0))</f>
        <v>VA - Enya Czerwin</v>
      </c>
      <c r="G3007" s="34" t="s">
        <v>3931</v>
      </c>
      <c r="H3007" s="34">
        <v>1</v>
      </c>
      <c r="I3007" s="34"/>
    </row>
    <row r="3008" spans="1:9" ht="18.75" customHeight="1">
      <c r="A3008" s="34" t="s">
        <v>3933</v>
      </c>
      <c r="B3008" s="87">
        <v>44174</v>
      </c>
      <c r="C3008" s="36">
        <v>0.53611111111111109</v>
      </c>
      <c r="D3008" s="37">
        <v>0.54027777777777775</v>
      </c>
      <c r="E3008" s="34" t="s">
        <v>2398</v>
      </c>
      <c r="F3008" s="34" t="str">
        <f t="array" aca="1" ref="F3008" ca="1">INDEX(list!$C$2:$C$5034,MATCH(INDIRECT(ADDRESS(ROW(),COLUMN()-1)),list!$A$2:$A$5034,0))</f>
        <v>VA - Yolanda Staff personal</v>
      </c>
      <c r="G3008" s="34" t="s">
        <v>3929</v>
      </c>
      <c r="H3008" s="34">
        <v>6</v>
      </c>
      <c r="I3008" s="34"/>
    </row>
    <row r="3009" spans="1:9" ht="18.75" customHeight="1">
      <c r="A3009" s="34" t="s">
        <v>3933</v>
      </c>
      <c r="B3009" s="87">
        <v>44174</v>
      </c>
      <c r="C3009" s="36">
        <v>0.54027777777777775</v>
      </c>
      <c r="D3009" s="37">
        <v>0.54722222222222217</v>
      </c>
      <c r="E3009" s="34" t="s">
        <v>698</v>
      </c>
      <c r="F3009" s="34" t="str">
        <f t="array" aca="1" ref="F3009" ca="1">INDEX(list!$C$2:$C$5034,MATCH(INDIRECT(ADDRESS(ROW(),COLUMN()-1)),list!$A$2:$A$5034,0))</f>
        <v xml:space="preserve">zoom call </v>
      </c>
      <c r="G3009" s="34" t="s">
        <v>3931</v>
      </c>
      <c r="H3009" s="34">
        <v>10</v>
      </c>
      <c r="I3009" s="34"/>
    </row>
    <row r="3010" spans="1:9" ht="18.75" customHeight="1">
      <c r="A3010" s="34" t="s">
        <v>3933</v>
      </c>
      <c r="B3010" s="87">
        <v>44174</v>
      </c>
      <c r="C3010" s="36">
        <v>0.55069444444444449</v>
      </c>
      <c r="D3010" s="37">
        <v>0.55138888888888882</v>
      </c>
      <c r="E3010" s="34" t="s">
        <v>3272</v>
      </c>
      <c r="F3010" s="34" t="str">
        <f t="array" aca="1" ref="F3010" ca="1">INDEX(list!$C$2:$C$5034,MATCH(INDIRECT(ADDRESS(ROW(),COLUMN()-1)),list!$A$2:$A$5034,0))</f>
        <v>Elaina Cell</v>
      </c>
      <c r="G3010" s="34" t="s">
        <v>3929</v>
      </c>
      <c r="H3010" s="34">
        <v>1</v>
      </c>
      <c r="I3010" s="34"/>
    </row>
    <row r="3011" spans="1:9" ht="18.75" customHeight="1">
      <c r="A3011" s="34" t="s">
        <v>3933</v>
      </c>
      <c r="B3011" s="87">
        <v>44174</v>
      </c>
      <c r="C3011" s="36">
        <v>0.7104166666666667</v>
      </c>
      <c r="D3011" s="37">
        <v>0.71111111111111114</v>
      </c>
      <c r="E3011" s="34" t="s">
        <v>3272</v>
      </c>
      <c r="F3011" s="34" t="str">
        <f t="array" aca="1" ref="F3011" ca="1">INDEX(list!$C$2:$C$5034,MATCH(INDIRECT(ADDRESS(ROW(),COLUMN()-1)),list!$A$2:$A$5034,0))</f>
        <v>Elaina Cell</v>
      </c>
      <c r="G3011" s="34" t="s">
        <v>3929</v>
      </c>
      <c r="H3011" s="34">
        <v>1</v>
      </c>
      <c r="I3011" s="34"/>
    </row>
    <row r="3012" spans="1:9" ht="18.75" customHeight="1">
      <c r="A3012" s="34" t="s">
        <v>3933</v>
      </c>
      <c r="B3012" s="87">
        <v>44174</v>
      </c>
      <c r="C3012" s="36">
        <v>0.79861111111111116</v>
      </c>
      <c r="D3012" s="37">
        <v>0.79861111111111116</v>
      </c>
      <c r="E3012" s="34" t="s">
        <v>2651</v>
      </c>
      <c r="F3012" s="34" t="str">
        <f t="array" aca="1" ref="F3012" ca="1">INDEX(list!$C$2:$C$5034,MATCH(INDIRECT(ADDRESS(ROW(),COLUMN()-1)),list!$A$2:$A$5034,0))</f>
        <v>GD - Diana Garreau Cell</v>
      </c>
      <c r="G3012" s="34" t="s">
        <v>3930</v>
      </c>
      <c r="H3012" s="34">
        <v>0</v>
      </c>
      <c r="I3012" s="34"/>
    </row>
    <row r="3013" spans="1:9" ht="18.75" customHeight="1">
      <c r="A3013" s="34" t="s">
        <v>3933</v>
      </c>
      <c r="B3013" s="87">
        <v>44174</v>
      </c>
      <c r="C3013" s="36">
        <v>0.80069444444444438</v>
      </c>
      <c r="D3013" s="37">
        <v>0.80069444444444438</v>
      </c>
      <c r="E3013" s="34" t="s">
        <v>2651</v>
      </c>
      <c r="F3013" s="34" t="str">
        <f t="array" aca="1" ref="F3013" ca="1">INDEX(list!$C$2:$C$5034,MATCH(INDIRECT(ADDRESS(ROW(),COLUMN()-1)),list!$A$2:$A$5034,0))</f>
        <v>GD - Diana Garreau Cell</v>
      </c>
      <c r="G3013" s="34" t="s">
        <v>3930</v>
      </c>
      <c r="H3013" s="34">
        <v>0</v>
      </c>
      <c r="I3013" s="34"/>
    </row>
    <row r="3014" spans="1:9" ht="18.75" customHeight="1">
      <c r="A3014" s="34" t="s">
        <v>3933</v>
      </c>
      <c r="B3014" s="87">
        <v>44174</v>
      </c>
      <c r="C3014" s="36">
        <v>0.8340277777777777</v>
      </c>
      <c r="D3014" s="37">
        <v>0.8340277777777777</v>
      </c>
      <c r="E3014" s="34" t="s">
        <v>102</v>
      </c>
      <c r="F3014" s="34" t="str">
        <f t="array" aca="1" ref="F3014" ca="1">INDEX(list!$C$2:$C$5034,MATCH(INDIRECT(ADDRESS(ROW(),COLUMN()-1)),list!$A$2:$A$5034,0))</f>
        <v>Elizabeth Lundberg</v>
      </c>
      <c r="G3014" s="34" t="s">
        <v>3930</v>
      </c>
      <c r="H3014" s="34">
        <v>0</v>
      </c>
      <c r="I3014" s="34"/>
    </row>
    <row r="3015" spans="1:9" ht="18.75" customHeight="1">
      <c r="A3015" s="34" t="s">
        <v>3934</v>
      </c>
      <c r="B3015" s="87">
        <v>44175</v>
      </c>
      <c r="C3015" s="36">
        <v>0.41875000000000001</v>
      </c>
      <c r="D3015" s="37">
        <v>0.42083333333333334</v>
      </c>
      <c r="E3015" s="34" t="s">
        <v>2301</v>
      </c>
      <c r="F3015" s="34" t="str">
        <f t="array" aca="1" ref="F3015" ca="1">INDEX(list!$C$2:$C$5034,MATCH(INDIRECT(ADDRESS(ROW(),COLUMN()-1)),list!$A$2:$A$5034,0))</f>
        <v>Steve Donner</v>
      </c>
      <c r="G3015" s="34" t="s">
        <v>3929</v>
      </c>
      <c r="H3015" s="34">
        <v>3</v>
      </c>
      <c r="I3015" s="34"/>
    </row>
    <row r="3016" spans="1:9" ht="18.75" customHeight="1">
      <c r="A3016" s="34" t="s">
        <v>3934</v>
      </c>
      <c r="B3016" s="87">
        <v>44175</v>
      </c>
      <c r="C3016" s="36">
        <v>0.46180555555555558</v>
      </c>
      <c r="D3016" s="37">
        <v>0.46180555555555558</v>
      </c>
      <c r="E3016" s="34" t="s">
        <v>3939</v>
      </c>
      <c r="F3016" s="34" t="e">
        <f t="array" aca="1" ref="F3016" ca="1">INDEX(list!$C$2:$C$5034,MATCH(INDIRECT(ADDRESS(ROW(),COLUMN()-1)),list!$A$2:$A$5034,0))</f>
        <v>#N/A</v>
      </c>
      <c r="G3016" s="34" t="s">
        <v>3930</v>
      </c>
      <c r="H3016" s="34">
        <v>0</v>
      </c>
      <c r="I3016" s="34"/>
    </row>
    <row r="3017" spans="1:9" ht="18.75" customHeight="1">
      <c r="A3017" s="34" t="s">
        <v>3934</v>
      </c>
      <c r="B3017" s="87">
        <v>44175</v>
      </c>
      <c r="C3017" s="36">
        <v>0.49791666666666662</v>
      </c>
      <c r="D3017" s="37">
        <v>0.49791666666666662</v>
      </c>
      <c r="E3017" s="34" t="s">
        <v>3939</v>
      </c>
      <c r="F3017" s="34" t="e">
        <f t="array" aca="1" ref="F3017" ca="1">INDEX(list!$C$2:$C$5034,MATCH(INDIRECT(ADDRESS(ROW(),COLUMN()-1)),list!$A$2:$A$5034,0))</f>
        <v>#N/A</v>
      </c>
      <c r="G3017" s="34" t="s">
        <v>3930</v>
      </c>
      <c r="H3017" s="34">
        <v>0</v>
      </c>
      <c r="I3017" s="34"/>
    </row>
    <row r="3018" spans="1:9" ht="18.75" customHeight="1">
      <c r="A3018" s="34" t="s">
        <v>3934</v>
      </c>
      <c r="B3018" s="87">
        <v>44175</v>
      </c>
      <c r="C3018" s="36">
        <v>0.53472222222222221</v>
      </c>
      <c r="D3018" s="37">
        <v>0.53472222222222221</v>
      </c>
      <c r="E3018" s="34" t="s">
        <v>3939</v>
      </c>
      <c r="F3018" s="34" t="e">
        <f t="array" aca="1" ref="F3018" ca="1">INDEX(list!$C$2:$C$5034,MATCH(INDIRECT(ADDRESS(ROW(),COLUMN()-1)),list!$A$2:$A$5034,0))</f>
        <v>#N/A</v>
      </c>
      <c r="G3018" s="34" t="s">
        <v>3930</v>
      </c>
      <c r="H3018" s="34">
        <v>0</v>
      </c>
      <c r="I3018" s="34"/>
    </row>
    <row r="3019" spans="1:9" ht="18.75" customHeight="1">
      <c r="A3019" s="34" t="s">
        <v>3934</v>
      </c>
      <c r="B3019" s="87">
        <v>44175</v>
      </c>
      <c r="C3019" s="36">
        <v>0.64930555555555558</v>
      </c>
      <c r="D3019" s="37">
        <v>0.64930555555555558</v>
      </c>
      <c r="E3019" s="34" t="s">
        <v>3312</v>
      </c>
      <c r="F3019" s="34" t="str">
        <f t="array" aca="1" ref="F3019" ca="1">INDEX(list!$C$2:$C$5034,MATCH(INDIRECT(ADDRESS(ROW(),COLUMN()-1)),list!$A$2:$A$5034,0))</f>
        <v>TD - Newport Pulmonary Associates</v>
      </c>
      <c r="G3019" s="34" t="s">
        <v>3930</v>
      </c>
      <c r="H3019" s="34">
        <v>0</v>
      </c>
      <c r="I3019" s="34"/>
    </row>
    <row r="3020" spans="1:9" ht="18.75" customHeight="1">
      <c r="A3020" s="34" t="s">
        <v>3934</v>
      </c>
      <c r="B3020" s="87">
        <v>44175</v>
      </c>
      <c r="C3020" s="36">
        <v>0.78680555555555554</v>
      </c>
      <c r="D3020" s="37">
        <v>0.79513888888888884</v>
      </c>
      <c r="E3020" s="34" t="s">
        <v>1114</v>
      </c>
      <c r="F3020" s="34" t="str">
        <f t="array" aca="1" ref="F3020" ca="1">INDEX(list!$C$2:$C$5034,MATCH(INDIRECT(ADDRESS(ROW(),COLUMN()-1)),list!$A$2:$A$5034,0))</f>
        <v>CNH - Harry Harrison Cell</v>
      </c>
      <c r="G3020" s="34" t="s">
        <v>3931</v>
      </c>
      <c r="H3020" s="34">
        <v>12</v>
      </c>
      <c r="I3020" s="34"/>
    </row>
    <row r="3021" spans="1:9" ht="18.75" customHeight="1">
      <c r="A3021" s="34" t="s">
        <v>3935</v>
      </c>
      <c r="B3021" s="87">
        <v>44176</v>
      </c>
      <c r="C3021" s="36">
        <v>0.53055555555555556</v>
      </c>
      <c r="D3021" s="37">
        <v>0.53055555555555556</v>
      </c>
      <c r="E3021" s="34" t="s">
        <v>866</v>
      </c>
      <c r="F3021" s="34" t="str">
        <f t="array" aca="1" ref="F3021" ca="1">INDEX(list!$C$2:$C$5034,MATCH(INDIRECT(ADDRESS(ROW(),COLUMN()-1)),list!$A$2:$A$5034,0))</f>
        <v>CPL - John CPL Cell</v>
      </c>
      <c r="G3021" s="34" t="s">
        <v>3930</v>
      </c>
      <c r="H3021" s="34">
        <v>0</v>
      </c>
      <c r="I3021" s="34"/>
    </row>
    <row r="3022" spans="1:9" ht="18.75" customHeight="1">
      <c r="A3022" s="34" t="s">
        <v>3935</v>
      </c>
      <c r="B3022" s="87">
        <v>44176</v>
      </c>
      <c r="C3022" s="36">
        <v>0.54166666666666663</v>
      </c>
      <c r="D3022" s="37">
        <v>0.54166666666666663</v>
      </c>
      <c r="E3022" s="34" t="s">
        <v>2266</v>
      </c>
      <c r="F3022" s="34" t="str">
        <f t="array" aca="1" ref="F3022" ca="1">INDEX(list!$C$2:$C$5034,MATCH(INDIRECT(ADDRESS(ROW(),COLUMN()-1)),list!$A$2:$A$5034,0))</f>
        <v>Paul DeBaets</v>
      </c>
      <c r="G3022" s="34" t="s">
        <v>3930</v>
      </c>
      <c r="H3022" s="34">
        <v>0</v>
      </c>
      <c r="I3022" s="34"/>
    </row>
    <row r="3023" spans="1:9" ht="18.75" customHeight="1">
      <c r="A3023" s="34" t="s">
        <v>3935</v>
      </c>
      <c r="B3023" s="87">
        <v>44176</v>
      </c>
      <c r="C3023" s="36">
        <v>0.60555555555555551</v>
      </c>
      <c r="D3023" s="37">
        <v>0.60555555555555551</v>
      </c>
      <c r="E3023" s="34" t="s">
        <v>3939</v>
      </c>
      <c r="F3023" s="34" t="e">
        <f t="array" aca="1" ref="F3023" ca="1">INDEX(list!$C$2:$C$5034,MATCH(INDIRECT(ADDRESS(ROW(),COLUMN()-1)),list!$A$2:$A$5034,0))</f>
        <v>#N/A</v>
      </c>
      <c r="G3023" s="34" t="s">
        <v>3930</v>
      </c>
      <c r="H3023" s="34">
        <v>0</v>
      </c>
      <c r="I3023" s="34"/>
    </row>
    <row r="3024" spans="1:9" ht="18.75" customHeight="1">
      <c r="A3024" s="34" t="s">
        <v>3935</v>
      </c>
      <c r="B3024" s="87">
        <v>44176</v>
      </c>
      <c r="C3024" s="36">
        <v>0.80625000000000002</v>
      </c>
      <c r="D3024" s="37">
        <v>0.80625000000000002</v>
      </c>
      <c r="E3024" s="34" t="s">
        <v>3272</v>
      </c>
      <c r="F3024" s="34" t="str">
        <f t="array" aca="1" ref="F3024" ca="1">INDEX(list!$C$2:$C$5034,MATCH(INDIRECT(ADDRESS(ROW(),COLUMN()-1)),list!$A$2:$A$5034,0))</f>
        <v>Elaina Cell</v>
      </c>
      <c r="G3024" s="34" t="s">
        <v>3930</v>
      </c>
      <c r="H3024" s="34">
        <v>0</v>
      </c>
      <c r="I3024" s="34"/>
    </row>
    <row r="3025" spans="1:9" ht="18.75" customHeight="1">
      <c r="A3025" s="34" t="s">
        <v>3935</v>
      </c>
      <c r="B3025" s="87">
        <v>44176</v>
      </c>
      <c r="C3025" s="36">
        <v>0.80625000000000002</v>
      </c>
      <c r="D3025" s="37">
        <v>0.80694444444444446</v>
      </c>
      <c r="E3025" s="34" t="s">
        <v>3272</v>
      </c>
      <c r="F3025" s="34" t="str">
        <f t="array" aca="1" ref="F3025" ca="1">INDEX(list!$C$2:$C$5034,MATCH(INDIRECT(ADDRESS(ROW(),COLUMN()-1)),list!$A$2:$A$5034,0))</f>
        <v>Elaina Cell</v>
      </c>
      <c r="G3025" s="34" t="s">
        <v>3931</v>
      </c>
      <c r="H3025" s="34">
        <v>1</v>
      </c>
      <c r="I3025" s="34"/>
    </row>
    <row r="3026" spans="1:9" ht="18.75" customHeight="1">
      <c r="A3026" s="34" t="s">
        <v>3937</v>
      </c>
      <c r="B3026" s="87">
        <v>44177</v>
      </c>
      <c r="C3026" s="36">
        <v>0.4993055555555555</v>
      </c>
      <c r="D3026" s="37">
        <v>0.50138888888888888</v>
      </c>
      <c r="E3026" s="34" t="s">
        <v>2166</v>
      </c>
      <c r="F3026" s="34" t="str">
        <f t="array" aca="1" ref="F3026" ca="1">INDEX(list!$C$2:$C$5034,MATCH(INDIRECT(ADDRESS(ROW(),COLUMN()-1)),list!$A$2:$A$5034,0))</f>
        <v>Ed Laubach Cell</v>
      </c>
      <c r="G3026" s="34" t="s">
        <v>3929</v>
      </c>
      <c r="H3026" s="34">
        <v>3</v>
      </c>
      <c r="I3026" s="34"/>
    </row>
    <row r="3027" spans="1:9" ht="18.75" customHeight="1">
      <c r="A3027" s="34" t="s">
        <v>3937</v>
      </c>
      <c r="B3027" s="87">
        <v>44177</v>
      </c>
      <c r="C3027" s="36">
        <v>0.50555555555555554</v>
      </c>
      <c r="D3027" s="37">
        <v>0.50694444444444442</v>
      </c>
      <c r="E3027" s="34" t="s">
        <v>866</v>
      </c>
      <c r="F3027" s="34" t="str">
        <f t="array" aca="1" ref="F3027" ca="1">INDEX(list!$C$2:$C$5034,MATCH(INDIRECT(ADDRESS(ROW(),COLUMN()-1)),list!$A$2:$A$5034,0))</f>
        <v>CPL - John CPL Cell</v>
      </c>
      <c r="G3027" s="34" t="s">
        <v>3929</v>
      </c>
      <c r="H3027" s="34">
        <v>2</v>
      </c>
      <c r="I3027" s="34"/>
    </row>
    <row r="3028" spans="1:9" ht="18.75" customHeight="1">
      <c r="A3028" s="34" t="s">
        <v>3937</v>
      </c>
      <c r="B3028" s="87">
        <v>44177</v>
      </c>
      <c r="C3028" s="36">
        <v>0.50624999999999998</v>
      </c>
      <c r="D3028" s="37">
        <v>0.50624999999999998</v>
      </c>
      <c r="E3028" s="34" t="s">
        <v>2168</v>
      </c>
      <c r="F3028" s="34" t="str">
        <f t="array" aca="1" ref="F3028" ca="1">INDEX(list!$C$2:$C$5034,MATCH(INDIRECT(ADDRESS(ROW(),COLUMN()-1)),list!$A$2:$A$5034,0))</f>
        <v>Susan Laubach Cell</v>
      </c>
      <c r="G3028" s="34" t="s">
        <v>3930</v>
      </c>
      <c r="H3028" s="34">
        <v>0</v>
      </c>
      <c r="I3028" s="34"/>
    </row>
    <row r="3029" spans="1:9" ht="18.75" customHeight="1">
      <c r="A3029" s="34" t="s">
        <v>3937</v>
      </c>
      <c r="B3029" s="87">
        <v>44177</v>
      </c>
      <c r="C3029" s="36">
        <v>0.50694444444444442</v>
      </c>
      <c r="D3029" s="37">
        <v>0.51041666666666663</v>
      </c>
      <c r="E3029" s="34" t="s">
        <v>2168</v>
      </c>
      <c r="F3029" s="34" t="str">
        <f t="array" aca="1" ref="F3029" ca="1">INDEX(list!$C$2:$C$5034,MATCH(INDIRECT(ADDRESS(ROW(),COLUMN()-1)),list!$A$2:$A$5034,0))</f>
        <v>Susan Laubach Cell</v>
      </c>
      <c r="G3029" s="34" t="s">
        <v>3931</v>
      </c>
      <c r="H3029" s="34">
        <v>5</v>
      </c>
      <c r="I3029" s="34"/>
    </row>
    <row r="3030" spans="1:9" ht="18.75" customHeight="1">
      <c r="A3030" s="34" t="s">
        <v>3937</v>
      </c>
      <c r="B3030" s="87">
        <v>44177</v>
      </c>
      <c r="C3030" s="36">
        <v>0.51458333333333328</v>
      </c>
      <c r="D3030" s="37">
        <v>0.51597222222222217</v>
      </c>
      <c r="E3030" s="34" t="s">
        <v>2168</v>
      </c>
      <c r="F3030" s="34" t="str">
        <f t="array" aca="1" ref="F3030" ca="1">INDEX(list!$C$2:$C$5034,MATCH(INDIRECT(ADDRESS(ROW(),COLUMN()-1)),list!$A$2:$A$5034,0))</f>
        <v>Susan Laubach Cell</v>
      </c>
      <c r="G3030" s="34" t="s">
        <v>3929</v>
      </c>
      <c r="H3030" s="34">
        <v>2</v>
      </c>
      <c r="I3030" s="34"/>
    </row>
    <row r="3031" spans="1:9" ht="18.75" customHeight="1">
      <c r="A3031" s="34" t="s">
        <v>3937</v>
      </c>
      <c r="B3031" s="87">
        <v>44177</v>
      </c>
      <c r="C3031" s="36">
        <v>0.51597222222222217</v>
      </c>
      <c r="D3031" s="37">
        <v>0.52222222222222225</v>
      </c>
      <c r="E3031" s="34" t="s">
        <v>866</v>
      </c>
      <c r="F3031" s="34" t="str">
        <f t="array" aca="1" ref="F3031" ca="1">INDEX(list!$C$2:$C$5034,MATCH(INDIRECT(ADDRESS(ROW(),COLUMN()-1)),list!$A$2:$A$5034,0))</f>
        <v>CPL - John CPL Cell</v>
      </c>
      <c r="G3031" s="34" t="s">
        <v>3931</v>
      </c>
      <c r="H3031" s="34">
        <v>9</v>
      </c>
      <c r="I3031" s="34"/>
    </row>
    <row r="3032" spans="1:9" ht="18.75" customHeight="1">
      <c r="A3032" s="34" t="s">
        <v>3937</v>
      </c>
      <c r="B3032" s="87">
        <v>44177</v>
      </c>
      <c r="C3032" s="36">
        <v>0.55902777777777779</v>
      </c>
      <c r="D3032" s="37">
        <v>0.56319444444444444</v>
      </c>
      <c r="E3032" s="34" t="s">
        <v>2166</v>
      </c>
      <c r="F3032" s="34" t="str">
        <f t="array" aca="1" ref="F3032" ca="1">INDEX(list!$C$2:$C$5034,MATCH(INDIRECT(ADDRESS(ROW(),COLUMN()-1)),list!$A$2:$A$5034,0))</f>
        <v>Ed Laubach Cell</v>
      </c>
      <c r="G3032" s="34" t="s">
        <v>3929</v>
      </c>
      <c r="H3032" s="34">
        <v>6</v>
      </c>
      <c r="I3032" s="34"/>
    </row>
    <row r="3033" spans="1:9" ht="18.75" customHeight="1">
      <c r="A3033" s="34" t="s">
        <v>3937</v>
      </c>
      <c r="B3033" s="87">
        <v>44177</v>
      </c>
      <c r="C3033" s="36">
        <v>0.6</v>
      </c>
      <c r="D3033" s="37">
        <v>0.60972222222222217</v>
      </c>
      <c r="E3033" s="34" t="s">
        <v>2155</v>
      </c>
      <c r="F3033" s="34" t="str">
        <f t="array" aca="1" ref="F3033" ca="1">INDEX(list!$C$2:$C$5034,MATCH(INDIRECT(ADDRESS(ROW(),COLUMN()-1)),list!$A$2:$A$5034,0))</f>
        <v>Jacob Laubach</v>
      </c>
      <c r="G3033" s="34" t="s">
        <v>3929</v>
      </c>
      <c r="H3033" s="34">
        <v>14</v>
      </c>
      <c r="I3033" s="34"/>
    </row>
    <row r="3034" spans="1:9" ht="18.75" customHeight="1">
      <c r="A3034" s="34" t="s">
        <v>3938</v>
      </c>
      <c r="B3034" s="87">
        <v>44178</v>
      </c>
      <c r="C3034" s="36">
        <v>0.52083333333333337</v>
      </c>
      <c r="D3034" s="37">
        <v>0.54027777777777775</v>
      </c>
      <c r="E3034" s="34" t="s">
        <v>2460</v>
      </c>
      <c r="F3034" s="34" t="str">
        <f t="array" aca="1" ref="F3034" ca="1">INDEX(list!$C$2:$C$5034,MATCH(INDIRECT(ADDRESS(ROW(),COLUMN()-1)),list!$A$2:$A$5034,0))</f>
        <v>LU - Larry Ulvestad cell</v>
      </c>
      <c r="G3034" s="34" t="s">
        <v>3931</v>
      </c>
      <c r="H3034" s="34">
        <v>28</v>
      </c>
      <c r="I3034" s="34"/>
    </row>
    <row r="3035" spans="1:9" ht="18.75" customHeight="1">
      <c r="A3035" s="34" t="s">
        <v>3938</v>
      </c>
      <c r="B3035" s="87">
        <v>44178</v>
      </c>
      <c r="C3035" s="36">
        <v>0.52916666666666667</v>
      </c>
      <c r="D3035" s="37">
        <v>0.52916666666666667</v>
      </c>
      <c r="E3035" s="34" t="s">
        <v>3272</v>
      </c>
      <c r="F3035" s="34" t="str">
        <f t="array" aca="1" ref="F3035" ca="1">INDEX(list!$C$2:$C$5034,MATCH(INDIRECT(ADDRESS(ROW(),COLUMN()-1)),list!$A$2:$A$5034,0))</f>
        <v>Elaina Cell</v>
      </c>
      <c r="G3035" s="34" t="s">
        <v>3930</v>
      </c>
      <c r="H3035" s="34">
        <v>0</v>
      </c>
      <c r="I3035" s="34"/>
    </row>
    <row r="3036" spans="1:9" ht="18.75" customHeight="1">
      <c r="A3036" s="34" t="s">
        <v>3938</v>
      </c>
      <c r="B3036" s="87">
        <v>44178</v>
      </c>
      <c r="C3036" s="36">
        <v>0.52916666666666667</v>
      </c>
      <c r="D3036" s="37">
        <v>0.52916666666666667</v>
      </c>
      <c r="E3036" s="34" t="s">
        <v>3272</v>
      </c>
      <c r="F3036" s="34" t="str">
        <f t="array" aca="1" ref="F3036" ca="1">INDEX(list!$C$2:$C$5034,MATCH(INDIRECT(ADDRESS(ROW(),COLUMN()-1)),list!$A$2:$A$5034,0))</f>
        <v>Elaina Cell</v>
      </c>
      <c r="G3036" s="34" t="s">
        <v>3930</v>
      </c>
      <c r="H3036" s="34">
        <v>0</v>
      </c>
      <c r="I3036" s="34"/>
    </row>
    <row r="3037" spans="1:9" ht="18.75" customHeight="1">
      <c r="A3037" s="34" t="s">
        <v>3938</v>
      </c>
      <c r="B3037" s="87">
        <v>44178</v>
      </c>
      <c r="C3037" s="36">
        <v>0.55555555555555558</v>
      </c>
      <c r="D3037" s="37">
        <v>0.56111111111111112</v>
      </c>
      <c r="E3037" s="34" t="s">
        <v>2460</v>
      </c>
      <c r="F3037" s="34" t="str">
        <f t="array" aca="1" ref="F3037" ca="1">INDEX(list!$C$2:$C$5034,MATCH(INDIRECT(ADDRESS(ROW(),COLUMN()-1)),list!$A$2:$A$5034,0))</f>
        <v>LU - Larry Ulvestad cell</v>
      </c>
      <c r="G3037" s="34" t="s">
        <v>3931</v>
      </c>
      <c r="H3037" s="34">
        <v>8</v>
      </c>
      <c r="I3037" s="34"/>
    </row>
    <row r="3038" spans="1:9" ht="18.75" customHeight="1">
      <c r="A3038" s="34" t="s">
        <v>3938</v>
      </c>
      <c r="B3038" s="87">
        <v>44178</v>
      </c>
      <c r="C3038" s="36">
        <v>0.62291666666666667</v>
      </c>
      <c r="D3038" s="37">
        <v>0.65833333333333333</v>
      </c>
      <c r="E3038" s="34" t="s">
        <v>2166</v>
      </c>
      <c r="F3038" s="34" t="str">
        <f t="array" aca="1" ref="F3038" ca="1">INDEX(list!$C$2:$C$5034,MATCH(INDIRECT(ADDRESS(ROW(),COLUMN()-1)),list!$A$2:$A$5034,0))</f>
        <v>Ed Laubach Cell</v>
      </c>
      <c r="G3038" s="34" t="s">
        <v>3929</v>
      </c>
      <c r="H3038" s="34">
        <v>51</v>
      </c>
      <c r="I3038" s="34"/>
    </row>
    <row r="3039" spans="1:9" ht="18.75" customHeight="1">
      <c r="A3039" s="34" t="s">
        <v>3938</v>
      </c>
      <c r="B3039" s="87">
        <v>44178</v>
      </c>
      <c r="C3039" s="36">
        <v>0.78263888888888899</v>
      </c>
      <c r="D3039" s="37">
        <v>0.78263888888888899</v>
      </c>
      <c r="E3039" s="34" t="s">
        <v>2166</v>
      </c>
      <c r="F3039" s="34" t="str">
        <f t="array" aca="1" ref="F3039" ca="1">INDEX(list!$C$2:$C$5034,MATCH(INDIRECT(ADDRESS(ROW(),COLUMN()-1)),list!$A$2:$A$5034,0))</f>
        <v>Ed Laubach Cell</v>
      </c>
      <c r="G3039" s="34" t="s">
        <v>3930</v>
      </c>
      <c r="H3039" s="34">
        <v>0</v>
      </c>
      <c r="I3039" s="34"/>
    </row>
    <row r="3040" spans="1:9" ht="18.75" customHeight="1">
      <c r="A3040" s="34" t="s">
        <v>3938</v>
      </c>
      <c r="B3040" s="87">
        <v>44178</v>
      </c>
      <c r="C3040" s="36">
        <v>0.78402777777777777</v>
      </c>
      <c r="D3040" s="37">
        <v>0.78402777777777777</v>
      </c>
      <c r="E3040" s="34" t="s">
        <v>2166</v>
      </c>
      <c r="F3040" s="34" t="str">
        <f t="array" aca="1" ref="F3040" ca="1">INDEX(list!$C$2:$C$5034,MATCH(INDIRECT(ADDRESS(ROW(),COLUMN()-1)),list!$A$2:$A$5034,0))</f>
        <v>Ed Laubach Cell</v>
      </c>
      <c r="G3040" s="34" t="s">
        <v>3931</v>
      </c>
      <c r="H3040" s="34">
        <v>0</v>
      </c>
      <c r="I3040" s="34"/>
    </row>
    <row r="3041" spans="1:9" ht="18.75" customHeight="1">
      <c r="A3041" s="34" t="s">
        <v>3938</v>
      </c>
      <c r="B3041" s="87">
        <v>44178</v>
      </c>
      <c r="C3041" s="36">
        <v>0.78402777777777777</v>
      </c>
      <c r="D3041" s="37">
        <v>0.78402777777777777</v>
      </c>
      <c r="E3041" s="34" t="s">
        <v>2166</v>
      </c>
      <c r="F3041" s="34" t="str">
        <f t="array" aca="1" ref="F3041" ca="1">INDEX(list!$C$2:$C$5034,MATCH(INDIRECT(ADDRESS(ROW(),COLUMN()-1)),list!$A$2:$A$5034,0))</f>
        <v>Ed Laubach Cell</v>
      </c>
      <c r="G3041" s="34" t="s">
        <v>3930</v>
      </c>
      <c r="H3041" s="34">
        <v>0</v>
      </c>
      <c r="I3041" s="34"/>
    </row>
    <row r="3042" spans="1:9" ht="18.75" customHeight="1">
      <c r="A3042" s="34" t="s">
        <v>3928</v>
      </c>
      <c r="B3042" s="87">
        <v>44179</v>
      </c>
      <c r="C3042" s="36">
        <v>0.45208333333333334</v>
      </c>
      <c r="D3042" s="37">
        <v>0.45416666666666666</v>
      </c>
      <c r="E3042" s="34" t="s">
        <v>1374</v>
      </c>
      <c r="F3042" s="34" t="str">
        <f t="array" aca="1" ref="F3042" ca="1">INDEX(list!$C$2:$C$5034,MATCH(INDIRECT(ADDRESS(ROW(),COLUMN()-1)),list!$A$2:$A$5034,0))</f>
        <v>Kyani - Barbara Marville Dennis Kelly</v>
      </c>
      <c r="G3042" s="34" t="s">
        <v>3929</v>
      </c>
      <c r="H3042" s="34">
        <v>3</v>
      </c>
      <c r="I3042" s="34"/>
    </row>
    <row r="3043" spans="1:9" ht="18.75" customHeight="1">
      <c r="A3043" s="34" t="s">
        <v>3928</v>
      </c>
      <c r="B3043" s="87">
        <v>44179</v>
      </c>
      <c r="C3043" s="36">
        <v>0.4694444444444445</v>
      </c>
      <c r="D3043" s="37">
        <v>0.48194444444444445</v>
      </c>
      <c r="E3043" s="34" t="s">
        <v>2791</v>
      </c>
      <c r="F3043" s="34" t="str">
        <f t="array" aca="1" ref="F3043" ca="1">INDEX(list!$C$2:$C$5034,MATCH(INDIRECT(ADDRESS(ROW(),COLUMN()-1)),list!$A$2:$A$5034,0))</f>
        <v>Natalie Le cell</v>
      </c>
      <c r="G3043" s="34" t="s">
        <v>3929</v>
      </c>
      <c r="H3043" s="34">
        <v>18</v>
      </c>
      <c r="I3043" s="34"/>
    </row>
    <row r="3044" spans="1:9" ht="18.75" customHeight="1">
      <c r="A3044" s="34" t="s">
        <v>3928</v>
      </c>
      <c r="B3044" s="87">
        <v>44179</v>
      </c>
      <c r="C3044" s="36">
        <v>0.48541666666666666</v>
      </c>
      <c r="D3044" s="37">
        <v>0.5</v>
      </c>
      <c r="E3044" s="34" t="s">
        <v>2266</v>
      </c>
      <c r="F3044" s="34" t="str">
        <f t="array" aca="1" ref="F3044" ca="1">INDEX(list!$C$2:$C$5034,MATCH(INDIRECT(ADDRESS(ROW(),COLUMN()-1)),list!$A$2:$A$5034,0))</f>
        <v>Paul DeBaets</v>
      </c>
      <c r="G3044" s="34" t="s">
        <v>3929</v>
      </c>
      <c r="H3044" s="34">
        <v>21</v>
      </c>
      <c r="I3044" s="34"/>
    </row>
    <row r="3045" spans="1:9" ht="18.75" customHeight="1">
      <c r="A3045" s="34" t="s">
        <v>3928</v>
      </c>
      <c r="B3045" s="87">
        <v>44179</v>
      </c>
      <c r="C3045" s="36">
        <v>0.55833333333333335</v>
      </c>
      <c r="D3045" s="37">
        <v>0.55833333333333335</v>
      </c>
      <c r="E3045" s="34" t="s">
        <v>3272</v>
      </c>
      <c r="F3045" s="34" t="str">
        <f t="array" aca="1" ref="F3045" ca="1">INDEX(list!$C$2:$C$5034,MATCH(INDIRECT(ADDRESS(ROW(),COLUMN()-1)),list!$A$2:$A$5034,0))</f>
        <v>Elaina Cell</v>
      </c>
      <c r="G3045" s="34" t="s">
        <v>3931</v>
      </c>
      <c r="H3045" s="34">
        <v>0</v>
      </c>
      <c r="I3045" s="34"/>
    </row>
    <row r="3046" spans="1:9" ht="18.75" customHeight="1">
      <c r="A3046" s="34" t="s">
        <v>3928</v>
      </c>
      <c r="B3046" s="87">
        <v>44179</v>
      </c>
      <c r="C3046" s="36">
        <v>0.59652777777777777</v>
      </c>
      <c r="D3046" s="37">
        <v>0.59861111111111109</v>
      </c>
      <c r="E3046" s="34" t="s">
        <v>2151</v>
      </c>
      <c r="F3046" s="34" t="str">
        <f t="array" aca="1" ref="F3046" ca="1">INDEX(list!$C$2:$C$5034,MATCH(INDIRECT(ADDRESS(ROW(),COLUMN()-1)),list!$A$2:$A$5034,0))</f>
        <v>VEO - Main</v>
      </c>
      <c r="G3046" s="34" t="s">
        <v>3929</v>
      </c>
      <c r="H3046" s="34">
        <v>3</v>
      </c>
      <c r="I3046" s="34"/>
    </row>
    <row r="3047" spans="1:9" ht="18.75" customHeight="1">
      <c r="A3047" s="34" t="s">
        <v>3928</v>
      </c>
      <c r="B3047" s="87">
        <v>44179</v>
      </c>
      <c r="C3047" s="36">
        <v>0.64027777777777783</v>
      </c>
      <c r="D3047" s="37">
        <v>0.64027777777777783</v>
      </c>
      <c r="E3047" s="34" t="s">
        <v>2301</v>
      </c>
      <c r="F3047" s="34" t="str">
        <f t="array" aca="1" ref="F3047" ca="1">INDEX(list!$C$2:$C$5034,MATCH(INDIRECT(ADDRESS(ROW(),COLUMN()-1)),list!$A$2:$A$5034,0))</f>
        <v>Steve Donner</v>
      </c>
      <c r="G3047" s="34" t="s">
        <v>3930</v>
      </c>
      <c r="H3047" s="34">
        <v>0</v>
      </c>
      <c r="I3047" s="34"/>
    </row>
    <row r="3048" spans="1:9" ht="18.75" customHeight="1">
      <c r="A3048" s="34" t="s">
        <v>3928</v>
      </c>
      <c r="B3048" s="87">
        <v>44179</v>
      </c>
      <c r="C3048" s="36">
        <v>0.68055555555555547</v>
      </c>
      <c r="D3048" s="37">
        <v>0.68125000000000002</v>
      </c>
      <c r="E3048" s="34" t="s">
        <v>2301</v>
      </c>
      <c r="F3048" s="34" t="str">
        <f t="array" aca="1" ref="F3048" ca="1">INDEX(list!$C$2:$C$5034,MATCH(INDIRECT(ADDRESS(ROW(),COLUMN()-1)),list!$A$2:$A$5034,0))</f>
        <v>Steve Donner</v>
      </c>
      <c r="G3048" s="34" t="s">
        <v>3931</v>
      </c>
      <c r="H3048" s="34">
        <v>1</v>
      </c>
      <c r="I3048" s="34"/>
    </row>
    <row r="3049" spans="1:9" ht="18.75" customHeight="1">
      <c r="A3049" s="34" t="s">
        <v>3928</v>
      </c>
      <c r="B3049" s="87">
        <v>44179</v>
      </c>
      <c r="C3049" s="36">
        <v>0.68125000000000002</v>
      </c>
      <c r="D3049" s="37">
        <v>0.68194444444444446</v>
      </c>
      <c r="E3049" s="34" t="s">
        <v>2301</v>
      </c>
      <c r="F3049" s="34" t="str">
        <f t="array" aca="1" ref="F3049" ca="1">INDEX(list!$C$2:$C$5034,MATCH(INDIRECT(ADDRESS(ROW(),COLUMN()-1)),list!$A$2:$A$5034,0))</f>
        <v>Steve Donner</v>
      </c>
      <c r="G3049" s="34" t="s">
        <v>3931</v>
      </c>
      <c r="H3049" s="34">
        <v>1</v>
      </c>
      <c r="I3049" s="34"/>
    </row>
    <row r="3050" spans="1:9" ht="18.75" customHeight="1">
      <c r="A3050" s="34" t="s">
        <v>3928</v>
      </c>
      <c r="B3050" s="87">
        <v>44179</v>
      </c>
      <c r="C3050" s="36">
        <v>0.68194444444444446</v>
      </c>
      <c r="D3050" s="37">
        <v>0.68263888888888891</v>
      </c>
      <c r="E3050" s="34" t="s">
        <v>2301</v>
      </c>
      <c r="F3050" s="34" t="str">
        <f t="array" aca="1" ref="F3050" ca="1">INDEX(list!$C$2:$C$5034,MATCH(INDIRECT(ADDRESS(ROW(),COLUMN()-1)),list!$A$2:$A$5034,0))</f>
        <v>Steve Donner</v>
      </c>
      <c r="G3050" s="34" t="s">
        <v>3931</v>
      </c>
      <c r="H3050" s="34">
        <v>1</v>
      </c>
      <c r="I3050" s="34"/>
    </row>
    <row r="3051" spans="1:9" ht="18.75" customHeight="1">
      <c r="A3051" s="34" t="s">
        <v>3928</v>
      </c>
      <c r="B3051" s="87">
        <v>44179</v>
      </c>
      <c r="C3051" s="36">
        <v>0.68194444444444446</v>
      </c>
      <c r="D3051" s="37">
        <v>0.71805555555555556</v>
      </c>
      <c r="E3051" s="34" t="s">
        <v>2301</v>
      </c>
      <c r="F3051" s="34" t="str">
        <f t="array" aca="1" ref="F3051" ca="1">INDEX(list!$C$2:$C$5034,MATCH(INDIRECT(ADDRESS(ROW(),COLUMN()-1)),list!$A$2:$A$5034,0))</f>
        <v>Steve Donner</v>
      </c>
      <c r="G3051" s="34" t="s">
        <v>3931</v>
      </c>
      <c r="H3051" s="34">
        <v>52</v>
      </c>
      <c r="I3051" s="34"/>
    </row>
    <row r="3052" spans="1:9" ht="18.75" customHeight="1">
      <c r="A3052" s="34" t="s">
        <v>3932</v>
      </c>
      <c r="B3052" s="87">
        <v>44180</v>
      </c>
      <c r="C3052" s="36">
        <v>0.43888888888888888</v>
      </c>
      <c r="D3052" s="37">
        <v>0.43958333333333338</v>
      </c>
      <c r="E3052" s="34" t="s">
        <v>1944</v>
      </c>
      <c r="F3052" s="34" t="str">
        <f t="array" aca="1" ref="F3052" ca="1">INDEX(list!$C$2:$C$5034,MATCH(INDIRECT(ADDRESS(ROW(),COLUMN()-1)),list!$A$2:$A$5034,0))</f>
        <v>SOCO - TPX - Telepacific</v>
      </c>
      <c r="G3052" s="34" t="s">
        <v>3931</v>
      </c>
      <c r="H3052" s="34">
        <v>1</v>
      </c>
      <c r="I3052" s="34"/>
    </row>
    <row r="3053" spans="1:9" ht="18.75" customHeight="1">
      <c r="A3053" s="34" t="s">
        <v>3932</v>
      </c>
      <c r="B3053" s="87">
        <v>44180</v>
      </c>
      <c r="C3053" s="36">
        <v>0.43958333333333338</v>
      </c>
      <c r="D3053" s="37">
        <v>0.44097222222222227</v>
      </c>
      <c r="E3053" s="34" t="s">
        <v>1944</v>
      </c>
      <c r="F3053" s="34" t="str">
        <f t="array" aca="1" ref="F3053" ca="1">INDEX(list!$C$2:$C$5034,MATCH(INDIRECT(ADDRESS(ROW(),COLUMN()-1)),list!$A$2:$A$5034,0))</f>
        <v>SOCO - TPX - Telepacific</v>
      </c>
      <c r="G3053" s="34" t="s">
        <v>3931</v>
      </c>
      <c r="H3053" s="34">
        <v>2</v>
      </c>
      <c r="I3053" s="34"/>
    </row>
    <row r="3054" spans="1:9" ht="18.75" customHeight="1">
      <c r="A3054" s="34" t="s">
        <v>3932</v>
      </c>
      <c r="B3054" s="87">
        <v>44180</v>
      </c>
      <c r="C3054" s="36">
        <v>0.45069444444444445</v>
      </c>
      <c r="D3054" s="37">
        <v>0.46111111111111108</v>
      </c>
      <c r="E3054" s="34" t="s">
        <v>1946</v>
      </c>
      <c r="F3054" s="34" t="str">
        <f t="array" aca="1" ref="F3054" ca="1">INDEX(list!$C$2:$C$5034,MATCH(INDIRECT(ADDRESS(ROW(),COLUMN()-1)),list!$A$2:$A$5034,0))</f>
        <v>SOCO - TPX - Telepacific</v>
      </c>
      <c r="G3054" s="34" t="s">
        <v>3929</v>
      </c>
      <c r="H3054" s="34">
        <v>15</v>
      </c>
      <c r="I3054" s="34"/>
    </row>
    <row r="3055" spans="1:9" ht="18.75" customHeight="1">
      <c r="A3055" s="34" t="s">
        <v>3932</v>
      </c>
      <c r="B3055" s="87">
        <v>44180</v>
      </c>
      <c r="C3055" s="36">
        <v>0.48749999999999999</v>
      </c>
      <c r="D3055" s="37">
        <v>0.48749999999999999</v>
      </c>
      <c r="E3055" s="34" t="s">
        <v>1091</v>
      </c>
      <c r="F3055" s="34" t="str">
        <f t="array" aca="1" ref="F3055" ca="1">INDEX(list!$C$2:$C$5034,MATCH(INDIRECT(ADDRESS(ROW(),COLUMN()-1)),list!$A$2:$A$5034,0))</f>
        <v>VA - Genesis mobile</v>
      </c>
      <c r="G3055" s="34" t="s">
        <v>3930</v>
      </c>
      <c r="H3055" s="34">
        <v>0</v>
      </c>
      <c r="I3055" s="34"/>
    </row>
    <row r="3056" spans="1:9" ht="18.75" customHeight="1">
      <c r="A3056" s="34" t="s">
        <v>3932</v>
      </c>
      <c r="B3056" s="87">
        <v>44180</v>
      </c>
      <c r="C3056" s="36">
        <v>0.48888888888888887</v>
      </c>
      <c r="D3056" s="37">
        <v>0.49305555555555558</v>
      </c>
      <c r="E3056" s="34" t="s">
        <v>1091</v>
      </c>
      <c r="F3056" s="34" t="str">
        <f t="array" aca="1" ref="F3056" ca="1">INDEX(list!$C$2:$C$5034,MATCH(INDIRECT(ADDRESS(ROW(),COLUMN()-1)),list!$A$2:$A$5034,0))</f>
        <v>VA - Genesis mobile</v>
      </c>
      <c r="G3056" s="34" t="s">
        <v>3931</v>
      </c>
      <c r="H3056" s="34">
        <v>6</v>
      </c>
      <c r="I3056" s="34"/>
    </row>
    <row r="3057" spans="1:9" ht="18.75" customHeight="1">
      <c r="A3057" s="34" t="s">
        <v>3932</v>
      </c>
      <c r="B3057" s="87">
        <v>44180</v>
      </c>
      <c r="C3057" s="36">
        <v>0.59722222222222221</v>
      </c>
      <c r="D3057" s="37">
        <v>0.60625000000000007</v>
      </c>
      <c r="E3057" s="34" t="s">
        <v>2460</v>
      </c>
      <c r="F3057" s="34" t="str">
        <f t="array" aca="1" ref="F3057" ca="1">INDEX(list!$C$2:$C$5034,MATCH(INDIRECT(ADDRESS(ROW(),COLUMN()-1)),list!$A$2:$A$5034,0))</f>
        <v>LU - Larry Ulvestad cell</v>
      </c>
      <c r="G3057" s="34" t="s">
        <v>3931</v>
      </c>
      <c r="H3057" s="34">
        <v>13</v>
      </c>
      <c r="I3057" s="34"/>
    </row>
    <row r="3058" spans="1:9" ht="18.75" customHeight="1">
      <c r="A3058" s="34" t="s">
        <v>3932</v>
      </c>
      <c r="B3058" s="87">
        <v>44180</v>
      </c>
      <c r="C3058" s="36">
        <v>0.63055555555555554</v>
      </c>
      <c r="D3058" s="37">
        <v>0.63472222222222219</v>
      </c>
      <c r="E3058" s="34" t="s">
        <v>1946</v>
      </c>
      <c r="F3058" s="34" t="str">
        <f t="array" aca="1" ref="F3058" ca="1">INDEX(list!$C$2:$C$5034,MATCH(INDIRECT(ADDRESS(ROW(),COLUMN()-1)),list!$A$2:$A$5034,0))</f>
        <v>SOCO - TPX - Telepacific</v>
      </c>
      <c r="G3058" s="34" t="s">
        <v>3929</v>
      </c>
      <c r="H3058" s="34">
        <v>6</v>
      </c>
      <c r="I3058" s="34"/>
    </row>
    <row r="3059" spans="1:9" ht="18.75" customHeight="1">
      <c r="A3059" s="34" t="s">
        <v>3932</v>
      </c>
      <c r="B3059" s="87">
        <v>44180</v>
      </c>
      <c r="C3059" s="36">
        <v>0.6333333333333333</v>
      </c>
      <c r="D3059" s="37">
        <v>0.6333333333333333</v>
      </c>
      <c r="E3059" s="34" t="s">
        <v>2460</v>
      </c>
      <c r="F3059" s="34" t="str">
        <f t="array" aca="1" ref="F3059" ca="1">INDEX(list!$C$2:$C$5034,MATCH(INDIRECT(ADDRESS(ROW(),COLUMN()-1)),list!$A$2:$A$5034,0))</f>
        <v>LU - Larry Ulvestad cell</v>
      </c>
      <c r="G3059" s="34" t="s">
        <v>3930</v>
      </c>
      <c r="H3059" s="34">
        <v>0</v>
      </c>
      <c r="I3059" s="34"/>
    </row>
    <row r="3060" spans="1:9" ht="18.75" customHeight="1">
      <c r="A3060" s="34" t="s">
        <v>3932</v>
      </c>
      <c r="B3060" s="87">
        <v>44180</v>
      </c>
      <c r="C3060" s="36">
        <v>0.63750000000000007</v>
      </c>
      <c r="D3060" s="37">
        <v>0.63888888888888895</v>
      </c>
      <c r="E3060" s="34" t="s">
        <v>2460</v>
      </c>
      <c r="F3060" s="34" t="str">
        <f t="array" aca="1" ref="F3060" ca="1">INDEX(list!$C$2:$C$5034,MATCH(INDIRECT(ADDRESS(ROW(),COLUMN()-1)),list!$A$2:$A$5034,0))</f>
        <v>LU - Larry Ulvestad cell</v>
      </c>
      <c r="G3060" s="34" t="s">
        <v>3931</v>
      </c>
      <c r="H3060" s="34">
        <v>2</v>
      </c>
      <c r="I3060" s="34"/>
    </row>
    <row r="3061" spans="1:9" ht="18.75" customHeight="1">
      <c r="A3061" s="34" t="s">
        <v>3932</v>
      </c>
      <c r="B3061" s="87">
        <v>44180</v>
      </c>
      <c r="C3061" s="36">
        <v>0.65833333333333333</v>
      </c>
      <c r="D3061" s="37">
        <v>0.65902777777777777</v>
      </c>
      <c r="E3061" s="34" t="s">
        <v>3455</v>
      </c>
      <c r="F3061" s="34" t="str">
        <f t="array" aca="1" ref="F3061" ca="1">INDEX(list!$C$2:$C$5034,MATCH(INDIRECT(ADDRESS(ROW(),COLUMN()-1)),list!$A$2:$A$5034,0))</f>
        <v>JB - Jackie Barikhan home</v>
      </c>
      <c r="G3061" s="34" t="s">
        <v>3931</v>
      </c>
      <c r="H3061" s="34">
        <v>1</v>
      </c>
      <c r="I3061" s="34"/>
    </row>
    <row r="3062" spans="1:9" ht="18.75" customHeight="1">
      <c r="A3062" s="34" t="s">
        <v>3932</v>
      </c>
      <c r="B3062" s="87">
        <v>44180</v>
      </c>
      <c r="C3062" s="36">
        <v>0.66666666666666663</v>
      </c>
      <c r="D3062" s="37">
        <v>0.67569444444444438</v>
      </c>
      <c r="E3062" s="34" t="s">
        <v>3133</v>
      </c>
      <c r="F3062" s="34" t="str">
        <f t="array" aca="1" ref="F3062" ca="1">INDEX(list!$C$2:$C$5034,MATCH(INDIRECT(ADDRESS(ROW(),COLUMN()-1)),list!$A$2:$A$5034,0))</f>
        <v>JB - Jackie Barikhan</v>
      </c>
      <c r="G3062" s="34" t="s">
        <v>3929</v>
      </c>
      <c r="H3062" s="34">
        <v>13</v>
      </c>
      <c r="I3062" s="34"/>
    </row>
    <row r="3063" spans="1:9" ht="18.75" customHeight="1">
      <c r="A3063" s="34" t="s">
        <v>3932</v>
      </c>
      <c r="B3063" s="87">
        <v>44180</v>
      </c>
      <c r="C3063" s="36">
        <v>0.79027777777777775</v>
      </c>
      <c r="D3063" s="37">
        <v>0.80833333333333324</v>
      </c>
      <c r="E3063" s="34" t="s">
        <v>2793</v>
      </c>
      <c r="F3063" s="34" t="str">
        <f t="array" aca="1" ref="F3063" ca="1">INDEX(list!$C$2:$C$5034,MATCH(INDIRECT(ADDRESS(ROW(),COLUMN()-1)),list!$A$2:$A$5034,0))</f>
        <v>Cynthia Jenkins-ZWO West</v>
      </c>
      <c r="G3063" s="34" t="s">
        <v>3929</v>
      </c>
      <c r="H3063" s="34">
        <v>26</v>
      </c>
      <c r="I3063" s="34"/>
    </row>
    <row r="3064" spans="1:9" ht="18.75" customHeight="1">
      <c r="A3064" s="34" t="s">
        <v>3932</v>
      </c>
      <c r="B3064" s="87">
        <v>44180</v>
      </c>
      <c r="C3064" s="36">
        <v>0.79375000000000007</v>
      </c>
      <c r="D3064" s="37">
        <v>0.79583333333333339</v>
      </c>
      <c r="E3064" s="34" t="s">
        <v>3272</v>
      </c>
      <c r="F3064" s="34" t="str">
        <f t="array" aca="1" ref="F3064" ca="1">INDEX(list!$C$2:$C$5034,MATCH(INDIRECT(ADDRESS(ROW(),COLUMN()-1)),list!$A$2:$A$5034,0))</f>
        <v>Elaina Cell</v>
      </c>
      <c r="G3064" s="34" t="s">
        <v>3929</v>
      </c>
      <c r="H3064" s="34">
        <v>3</v>
      </c>
      <c r="I3064" s="34"/>
    </row>
    <row r="3065" spans="1:9" ht="18.75" customHeight="1">
      <c r="A3065" s="34" t="s">
        <v>3933</v>
      </c>
      <c r="B3065" s="87">
        <v>44181</v>
      </c>
      <c r="C3065" s="36">
        <v>0.54583333333333328</v>
      </c>
      <c r="D3065" s="37">
        <v>0.54583333333333328</v>
      </c>
      <c r="E3065" s="34" t="s">
        <v>2266</v>
      </c>
      <c r="F3065" s="34" t="str">
        <f t="array" aca="1" ref="F3065" ca="1">INDEX(list!$C$2:$C$5034,MATCH(INDIRECT(ADDRESS(ROW(),COLUMN()-1)),list!$A$2:$A$5034,0))</f>
        <v>Paul DeBaets</v>
      </c>
      <c r="G3065" s="34" t="s">
        <v>3930</v>
      </c>
      <c r="H3065" s="34">
        <v>0</v>
      </c>
      <c r="I3065" s="34"/>
    </row>
    <row r="3066" spans="1:9" ht="18.75" customHeight="1">
      <c r="A3066" s="34" t="s">
        <v>3933</v>
      </c>
      <c r="B3066" s="87">
        <v>44181</v>
      </c>
      <c r="C3066" s="36">
        <v>0.62777777777777777</v>
      </c>
      <c r="D3066" s="37">
        <v>0.62847222222222221</v>
      </c>
      <c r="E3066" s="34" t="s">
        <v>2155</v>
      </c>
      <c r="F3066" s="34" t="str">
        <f t="array" aca="1" ref="F3066" ca="1">INDEX(list!$C$2:$C$5034,MATCH(INDIRECT(ADDRESS(ROW(),COLUMN()-1)),list!$A$2:$A$5034,0))</f>
        <v>Jacob Laubach</v>
      </c>
      <c r="G3066" s="34" t="s">
        <v>3929</v>
      </c>
      <c r="H3066" s="34">
        <v>1</v>
      </c>
      <c r="I3066" s="34"/>
    </row>
    <row r="3067" spans="1:9" ht="18.75" customHeight="1">
      <c r="A3067" s="34" t="s">
        <v>3933</v>
      </c>
      <c r="B3067" s="87">
        <v>44181</v>
      </c>
      <c r="C3067" s="36">
        <v>0.63055555555555554</v>
      </c>
      <c r="D3067" s="37">
        <v>0.63124999999999998</v>
      </c>
      <c r="E3067" s="34" t="s">
        <v>866</v>
      </c>
      <c r="F3067" s="34" t="str">
        <f t="array" aca="1" ref="F3067" ca="1">INDEX(list!$C$2:$C$5034,MATCH(INDIRECT(ADDRESS(ROW(),COLUMN()-1)),list!$A$2:$A$5034,0))</f>
        <v>CPL - John CPL Cell</v>
      </c>
      <c r="G3067" s="34" t="s">
        <v>3931</v>
      </c>
      <c r="H3067" s="34">
        <v>1</v>
      </c>
      <c r="I3067" s="34"/>
    </row>
    <row r="3068" spans="1:9" ht="18.75" customHeight="1">
      <c r="A3068" s="34" t="s">
        <v>3933</v>
      </c>
      <c r="B3068" s="87">
        <v>44181</v>
      </c>
      <c r="C3068" s="36">
        <v>0.63194444444444442</v>
      </c>
      <c r="D3068" s="37">
        <v>0.63194444444444442</v>
      </c>
      <c r="E3068" s="34" t="s">
        <v>2155</v>
      </c>
      <c r="F3068" s="34" t="str">
        <f t="array" aca="1" ref="F3068" ca="1">INDEX(list!$C$2:$C$5034,MATCH(INDIRECT(ADDRESS(ROW(),COLUMN()-1)),list!$A$2:$A$5034,0))</f>
        <v>Jacob Laubach</v>
      </c>
      <c r="G3068" s="34" t="s">
        <v>3931</v>
      </c>
      <c r="H3068" s="34">
        <v>0</v>
      </c>
      <c r="I3068" s="34"/>
    </row>
    <row r="3069" spans="1:9" ht="18.75" customHeight="1">
      <c r="A3069" s="34" t="s">
        <v>3933</v>
      </c>
      <c r="B3069" s="87">
        <v>44181</v>
      </c>
      <c r="C3069" s="36">
        <v>0.63958333333333328</v>
      </c>
      <c r="D3069" s="37">
        <v>0.65277777777777779</v>
      </c>
      <c r="E3069" s="34" t="s">
        <v>2424</v>
      </c>
      <c r="F3069" s="34" t="str">
        <f t="array" aca="1" ref="F3069" ca="1">INDEX(list!$C$2:$C$5034,MATCH(INDIRECT(ADDRESS(ROW(),COLUMN()-1)),list!$A$2:$A$5034,0))</f>
        <v>PR - Paul Reyland cell</v>
      </c>
      <c r="G3069" s="34" t="s">
        <v>3929</v>
      </c>
      <c r="H3069" s="34">
        <v>19</v>
      </c>
      <c r="I3069" s="34"/>
    </row>
    <row r="3070" spans="1:9" ht="18.75" customHeight="1">
      <c r="A3070" s="34" t="s">
        <v>3933</v>
      </c>
      <c r="B3070" s="87">
        <v>44181</v>
      </c>
      <c r="C3070" s="36">
        <v>0.64930555555555558</v>
      </c>
      <c r="D3070" s="37">
        <v>0.64930555555555558</v>
      </c>
      <c r="E3070" s="34" t="s">
        <v>3272</v>
      </c>
      <c r="F3070" s="34" t="str">
        <f t="array" aca="1" ref="F3070" ca="1">INDEX(list!$C$2:$C$5034,MATCH(INDIRECT(ADDRESS(ROW(),COLUMN()-1)),list!$A$2:$A$5034,0))</f>
        <v>Elaina Cell</v>
      </c>
      <c r="G3070" s="34" t="s">
        <v>3930</v>
      </c>
      <c r="H3070" s="34">
        <v>0</v>
      </c>
      <c r="I3070" s="34"/>
    </row>
    <row r="3071" spans="1:9" ht="18.75" customHeight="1">
      <c r="A3071" s="34" t="s">
        <v>3933</v>
      </c>
      <c r="B3071" s="87">
        <v>44181</v>
      </c>
      <c r="C3071" s="36">
        <v>0.65347222222222223</v>
      </c>
      <c r="D3071" s="37">
        <v>0.65833333333333333</v>
      </c>
      <c r="E3071" s="34" t="s">
        <v>1519</v>
      </c>
      <c r="F3071" s="34" t="str">
        <f t="array" aca="1" ref="F3071" ca="1">INDEX(list!$C$2:$C$5034,MATCH(INDIRECT(ADDRESS(ROW(),COLUMN()-1)),list!$A$2:$A$5034,0))</f>
        <v xml:space="preserve">Comcast </v>
      </c>
      <c r="G3071" s="34" t="s">
        <v>3931</v>
      </c>
      <c r="H3071" s="34">
        <v>7</v>
      </c>
      <c r="I3071" s="34"/>
    </row>
    <row r="3072" spans="1:9" ht="18.75" customHeight="1">
      <c r="A3072" s="34" t="s">
        <v>3933</v>
      </c>
      <c r="B3072" s="87">
        <v>44181</v>
      </c>
      <c r="C3072" s="36">
        <v>0.67291666666666661</v>
      </c>
      <c r="D3072" s="37">
        <v>0.67708333333333337</v>
      </c>
      <c r="E3072" s="34" t="s">
        <v>2791</v>
      </c>
      <c r="F3072" s="34" t="str">
        <f t="array" aca="1" ref="F3072" ca="1">INDEX(list!$C$2:$C$5034,MATCH(INDIRECT(ADDRESS(ROW(),COLUMN()-1)),list!$A$2:$A$5034,0))</f>
        <v>Natalie Le cell</v>
      </c>
      <c r="G3072" s="34" t="s">
        <v>3929</v>
      </c>
      <c r="H3072" s="34">
        <v>6</v>
      </c>
      <c r="I3072" s="34"/>
    </row>
    <row r="3073" spans="1:9" ht="18.75" customHeight="1">
      <c r="A3073" s="34" t="s">
        <v>3933</v>
      </c>
      <c r="B3073" s="87">
        <v>44181</v>
      </c>
      <c r="C3073" s="36">
        <v>0.67569444444444438</v>
      </c>
      <c r="D3073" s="37">
        <v>0.67569444444444438</v>
      </c>
      <c r="E3073" s="34" t="s">
        <v>2366</v>
      </c>
      <c r="F3073" s="34" t="str">
        <f t="array" aca="1" ref="F3073" ca="1">INDEX(list!$C$2:$C$5034,MATCH(INDIRECT(ADDRESS(ROW(),COLUMN()-1)),list!$A$2:$A$5034,0))</f>
        <v xml:space="preserve">Dr. Brad Hughes Cell </v>
      </c>
      <c r="G3073" s="34" t="s">
        <v>3930</v>
      </c>
      <c r="H3073" s="34">
        <v>0</v>
      </c>
      <c r="I3073" s="34"/>
    </row>
    <row r="3074" spans="1:9" ht="18.75" customHeight="1">
      <c r="A3074" s="34" t="s">
        <v>3933</v>
      </c>
      <c r="B3074" s="87">
        <v>44181</v>
      </c>
      <c r="C3074" s="36">
        <v>0.67708333333333337</v>
      </c>
      <c r="D3074" s="37">
        <v>0.68680555555555556</v>
      </c>
      <c r="E3074" s="34" t="s">
        <v>2366</v>
      </c>
      <c r="F3074" s="34" t="str">
        <f t="array" aca="1" ref="F3074" ca="1">INDEX(list!$C$2:$C$5034,MATCH(INDIRECT(ADDRESS(ROW(),COLUMN()-1)),list!$A$2:$A$5034,0))</f>
        <v xml:space="preserve">Dr. Brad Hughes Cell </v>
      </c>
      <c r="G3074" s="34" t="s">
        <v>3929</v>
      </c>
      <c r="H3074" s="34">
        <v>14</v>
      </c>
      <c r="I3074" s="34"/>
    </row>
    <row r="3075" spans="1:9" ht="18.75" customHeight="1">
      <c r="A3075" s="34" t="s">
        <v>3933</v>
      </c>
      <c r="B3075" s="87">
        <v>44181</v>
      </c>
      <c r="C3075" s="36">
        <v>0.70138888888888884</v>
      </c>
      <c r="D3075" s="37">
        <v>0.70208333333333339</v>
      </c>
      <c r="E3075" s="34" t="s">
        <v>3272</v>
      </c>
      <c r="F3075" s="34" t="str">
        <f t="array" aca="1" ref="F3075" ca="1">INDEX(list!$C$2:$C$5034,MATCH(INDIRECT(ADDRESS(ROW(),COLUMN()-1)),list!$A$2:$A$5034,0))</f>
        <v>Elaina Cell</v>
      </c>
      <c r="G3075" s="34" t="s">
        <v>3929</v>
      </c>
      <c r="H3075" s="34">
        <v>1</v>
      </c>
      <c r="I3075" s="34"/>
    </row>
    <row r="3076" spans="1:9" ht="18.75" customHeight="1">
      <c r="A3076" s="34" t="s">
        <v>3933</v>
      </c>
      <c r="B3076" s="87">
        <v>44181</v>
      </c>
      <c r="C3076" s="36">
        <v>0.70138888888888884</v>
      </c>
      <c r="D3076" s="37">
        <v>0.70277777777777783</v>
      </c>
      <c r="E3076" s="34" t="s">
        <v>3272</v>
      </c>
      <c r="F3076" s="34" t="str">
        <f t="array" aca="1" ref="F3076" ca="1">INDEX(list!$C$2:$C$5034,MATCH(INDIRECT(ADDRESS(ROW(),COLUMN()-1)),list!$A$2:$A$5034,0))</f>
        <v>Elaina Cell</v>
      </c>
      <c r="G3076" s="34" t="s">
        <v>3931</v>
      </c>
      <c r="H3076" s="34">
        <v>2</v>
      </c>
      <c r="I3076" s="34"/>
    </row>
    <row r="3077" spans="1:9" ht="18.75" customHeight="1">
      <c r="A3077" s="34" t="s">
        <v>3933</v>
      </c>
      <c r="B3077" s="87">
        <v>44181</v>
      </c>
      <c r="C3077" s="36">
        <v>0.70347222222222217</v>
      </c>
      <c r="D3077" s="37">
        <v>0.73263888888888884</v>
      </c>
      <c r="E3077" s="34" t="s">
        <v>2252</v>
      </c>
      <c r="F3077" s="34" t="str">
        <f t="array" aca="1" ref="F3077" ca="1">INDEX(list!$C$2:$C$5034,MATCH(INDIRECT(ADDRESS(ROW(),COLUMN()-1)),list!$A$2:$A$5034,0))</f>
        <v>JB - Jennifer Boynton</v>
      </c>
      <c r="G3077" s="34" t="s">
        <v>3931</v>
      </c>
      <c r="H3077" s="34">
        <v>42</v>
      </c>
      <c r="I3077" s="34"/>
    </row>
    <row r="3078" spans="1:9" ht="18.75" customHeight="1">
      <c r="A3078" s="34" t="s">
        <v>3933</v>
      </c>
      <c r="B3078" s="87">
        <v>44181</v>
      </c>
      <c r="C3078" s="36">
        <v>0.78541666666666676</v>
      </c>
      <c r="D3078" s="37">
        <v>0.78611111111111109</v>
      </c>
      <c r="E3078" s="34" t="s">
        <v>2460</v>
      </c>
      <c r="F3078" s="34" t="str">
        <f t="array" aca="1" ref="F3078" ca="1">INDEX(list!$C$2:$C$5034,MATCH(INDIRECT(ADDRESS(ROW(),COLUMN()-1)),list!$A$2:$A$5034,0))</f>
        <v>LU - Larry Ulvestad cell</v>
      </c>
      <c r="G3078" s="34" t="s">
        <v>3931</v>
      </c>
      <c r="H3078" s="34">
        <v>1</v>
      </c>
      <c r="I3078" s="34"/>
    </row>
    <row r="3079" spans="1:9" ht="18.75" customHeight="1">
      <c r="A3079" s="34" t="s">
        <v>3934</v>
      </c>
      <c r="B3079" s="87">
        <v>44182</v>
      </c>
      <c r="C3079" s="36">
        <v>0.54583333333333328</v>
      </c>
      <c r="D3079" s="37">
        <v>0.54652777777777783</v>
      </c>
      <c r="E3079" s="34" t="s">
        <v>698</v>
      </c>
      <c r="F3079" s="34" t="str">
        <f t="array" aca="1" ref="F3079" ca="1">INDEX(list!$C$2:$C$5034,MATCH(INDIRECT(ADDRESS(ROW(),COLUMN()-1)),list!$A$2:$A$5034,0))</f>
        <v xml:space="preserve">zoom call </v>
      </c>
      <c r="G3079" s="34" t="s">
        <v>3931</v>
      </c>
      <c r="H3079" s="34">
        <v>1</v>
      </c>
      <c r="I3079" s="34"/>
    </row>
    <row r="3080" spans="1:9" ht="18.75" customHeight="1">
      <c r="A3080" s="34" t="s">
        <v>3934</v>
      </c>
      <c r="B3080" s="87">
        <v>44182</v>
      </c>
      <c r="C3080" s="36">
        <v>0.54583333333333328</v>
      </c>
      <c r="D3080" s="37">
        <v>0.55694444444444446</v>
      </c>
      <c r="E3080" s="34" t="s">
        <v>698</v>
      </c>
      <c r="F3080" s="34" t="str">
        <f t="array" aca="1" ref="F3080" ca="1">INDEX(list!$C$2:$C$5034,MATCH(INDIRECT(ADDRESS(ROW(),COLUMN()-1)),list!$A$2:$A$5034,0))</f>
        <v xml:space="preserve">zoom call </v>
      </c>
      <c r="G3080" s="34" t="s">
        <v>3931</v>
      </c>
      <c r="H3080" s="34">
        <v>16</v>
      </c>
      <c r="I3080" s="34"/>
    </row>
    <row r="3081" spans="1:9" ht="18.75" customHeight="1">
      <c r="A3081" s="34" t="s">
        <v>3934</v>
      </c>
      <c r="B3081" s="87">
        <v>44182</v>
      </c>
      <c r="C3081" s="36">
        <v>0.54791666666666672</v>
      </c>
      <c r="D3081" s="37">
        <v>0.55555555555555558</v>
      </c>
      <c r="E3081" s="34" t="s">
        <v>2252</v>
      </c>
      <c r="F3081" s="34" t="str">
        <f t="array" aca="1" ref="F3081" ca="1">INDEX(list!$C$2:$C$5034,MATCH(INDIRECT(ADDRESS(ROW(),COLUMN()-1)),list!$A$2:$A$5034,0))</f>
        <v>JB - Jennifer Boynton</v>
      </c>
      <c r="G3081" s="34" t="s">
        <v>3929</v>
      </c>
      <c r="H3081" s="34">
        <v>11</v>
      </c>
      <c r="I3081" s="34"/>
    </row>
    <row r="3082" spans="1:9" ht="18.75" customHeight="1">
      <c r="A3082" s="34" t="s">
        <v>3934</v>
      </c>
      <c r="B3082" s="87">
        <v>44182</v>
      </c>
      <c r="C3082" s="36">
        <v>0.55694444444444446</v>
      </c>
      <c r="D3082" s="37">
        <v>0.55763888888888891</v>
      </c>
      <c r="E3082" s="34" t="s">
        <v>698</v>
      </c>
      <c r="F3082" s="34" t="str">
        <f t="array" aca="1" ref="F3082" ca="1">INDEX(list!$C$2:$C$5034,MATCH(INDIRECT(ADDRESS(ROW(),COLUMN()-1)),list!$A$2:$A$5034,0))</f>
        <v xml:space="preserve">zoom call </v>
      </c>
      <c r="G3082" s="34" t="s">
        <v>3931</v>
      </c>
      <c r="H3082" s="34">
        <v>1</v>
      </c>
      <c r="I3082" s="34"/>
    </row>
    <row r="3083" spans="1:9" ht="18.75" customHeight="1">
      <c r="A3083" s="34" t="s">
        <v>3934</v>
      </c>
      <c r="B3083" s="87">
        <v>44182</v>
      </c>
      <c r="C3083" s="36">
        <v>0.55833333333333335</v>
      </c>
      <c r="D3083" s="37">
        <v>0.6</v>
      </c>
      <c r="E3083" s="34" t="s">
        <v>698</v>
      </c>
      <c r="F3083" s="34" t="str">
        <f t="array" aca="1" ref="F3083" ca="1">INDEX(list!$C$2:$C$5034,MATCH(INDIRECT(ADDRESS(ROW(),COLUMN()-1)),list!$A$2:$A$5034,0))</f>
        <v xml:space="preserve">zoom call </v>
      </c>
      <c r="G3083" s="34" t="s">
        <v>3931</v>
      </c>
      <c r="H3083" s="34">
        <v>60</v>
      </c>
      <c r="I3083" s="34"/>
    </row>
    <row r="3084" spans="1:9" ht="18.75" customHeight="1">
      <c r="A3084" s="34" t="s">
        <v>3934</v>
      </c>
      <c r="B3084" s="87">
        <v>44182</v>
      </c>
      <c r="C3084" s="36">
        <v>0.63541666666666663</v>
      </c>
      <c r="D3084" s="37">
        <v>0.63541666666666663</v>
      </c>
      <c r="E3084" s="34" t="s">
        <v>136</v>
      </c>
      <c r="F3084" s="34" t="str">
        <f t="array" aca="1" ref="F3084" ca="1">INDEX(list!$C$2:$C$5034,MATCH(INDIRECT(ADDRESS(ROW(),COLUMN()-1)),list!$A$2:$A$5034,0))</f>
        <v>Carl Johnson</v>
      </c>
      <c r="G3084" s="34" t="s">
        <v>3930</v>
      </c>
      <c r="H3084" s="34">
        <v>0</v>
      </c>
      <c r="I3084" s="34"/>
    </row>
    <row r="3085" spans="1:9" ht="18.75" customHeight="1">
      <c r="A3085" s="34" t="s">
        <v>3934</v>
      </c>
      <c r="B3085" s="87">
        <v>44182</v>
      </c>
      <c r="C3085" s="36">
        <v>0.65347222222222223</v>
      </c>
      <c r="D3085" s="37">
        <v>0.65416666666666667</v>
      </c>
      <c r="E3085" s="34" t="s">
        <v>2151</v>
      </c>
      <c r="F3085" s="34" t="str">
        <f t="array" aca="1" ref="F3085" ca="1">INDEX(list!$C$2:$C$5034,MATCH(INDIRECT(ADDRESS(ROW(),COLUMN()-1)),list!$A$2:$A$5034,0))</f>
        <v>VEO - Main</v>
      </c>
      <c r="G3085" s="34" t="s">
        <v>3931</v>
      </c>
      <c r="H3085" s="34">
        <v>1</v>
      </c>
      <c r="I3085" s="34"/>
    </row>
    <row r="3086" spans="1:9" ht="18.75" customHeight="1">
      <c r="A3086" s="34" t="s">
        <v>3934</v>
      </c>
      <c r="B3086" s="87">
        <v>44182</v>
      </c>
      <c r="C3086" s="36">
        <v>0.65347222222222223</v>
      </c>
      <c r="D3086" s="37">
        <v>0.65347222222222223</v>
      </c>
      <c r="E3086" s="34" t="s">
        <v>4205</v>
      </c>
      <c r="F3086" s="34" t="e">
        <f t="array" aca="1" ref="F3086" ca="1">INDEX(list!$C$2:$C$5034,MATCH(INDIRECT(ADDRESS(ROW(),COLUMN()-1)),list!$A$2:$A$5034,0))</f>
        <v>#N/A</v>
      </c>
      <c r="G3086" s="34" t="s">
        <v>3930</v>
      </c>
      <c r="H3086" s="34">
        <v>0</v>
      </c>
      <c r="I3086" s="34"/>
    </row>
    <row r="3087" spans="1:9" ht="18.75" customHeight="1">
      <c r="A3087" s="34" t="s">
        <v>3934</v>
      </c>
      <c r="B3087" s="87">
        <v>44182</v>
      </c>
      <c r="C3087" s="36">
        <v>0.65416666666666667</v>
      </c>
      <c r="D3087" s="37">
        <v>0.65416666666666667</v>
      </c>
      <c r="E3087" s="34" t="s">
        <v>2155</v>
      </c>
      <c r="F3087" s="34" t="str">
        <f t="array" aca="1" ref="F3087" ca="1">INDEX(list!$C$2:$C$5034,MATCH(INDIRECT(ADDRESS(ROW(),COLUMN()-1)),list!$A$2:$A$5034,0))</f>
        <v>Jacob Laubach</v>
      </c>
      <c r="G3087" s="34" t="s">
        <v>3930</v>
      </c>
      <c r="H3087" s="34">
        <v>0</v>
      </c>
      <c r="I3087" s="34"/>
    </row>
    <row r="3088" spans="1:9" ht="18.75" customHeight="1">
      <c r="A3088" s="34" t="s">
        <v>3934</v>
      </c>
      <c r="B3088" s="87">
        <v>44182</v>
      </c>
      <c r="C3088" s="36">
        <v>0.65486111111111112</v>
      </c>
      <c r="D3088" s="37">
        <v>0.67361111111111116</v>
      </c>
      <c r="E3088" s="34" t="s">
        <v>2155</v>
      </c>
      <c r="F3088" s="34" t="str">
        <f t="array" aca="1" ref="F3088" ca="1">INDEX(list!$C$2:$C$5034,MATCH(INDIRECT(ADDRESS(ROW(),COLUMN()-1)),list!$A$2:$A$5034,0))</f>
        <v>Jacob Laubach</v>
      </c>
      <c r="G3088" s="34" t="s">
        <v>3929</v>
      </c>
      <c r="H3088" s="34">
        <v>27</v>
      </c>
      <c r="I3088" s="34"/>
    </row>
    <row r="3089" spans="1:9" ht="18.75" customHeight="1">
      <c r="A3089" s="34" t="s">
        <v>3934</v>
      </c>
      <c r="B3089" s="87">
        <v>44182</v>
      </c>
      <c r="C3089" s="36">
        <v>0.69166666666666676</v>
      </c>
      <c r="D3089" s="37">
        <v>0.69166666666666676</v>
      </c>
      <c r="E3089" s="34" t="s">
        <v>1114</v>
      </c>
      <c r="F3089" s="34" t="str">
        <f t="array" aca="1" ref="F3089" ca="1">INDEX(list!$C$2:$C$5034,MATCH(INDIRECT(ADDRESS(ROW(),COLUMN()-1)),list!$A$2:$A$5034,0))</f>
        <v>CNH - Harry Harrison Cell</v>
      </c>
      <c r="G3089" s="34" t="s">
        <v>3930</v>
      </c>
      <c r="H3089" s="34">
        <v>0</v>
      </c>
      <c r="I3089" s="34"/>
    </row>
    <row r="3090" spans="1:9" ht="18.75" customHeight="1">
      <c r="A3090" s="34" t="s">
        <v>3934</v>
      </c>
      <c r="B3090" s="87">
        <v>44182</v>
      </c>
      <c r="C3090" s="36">
        <v>0.69861111111111107</v>
      </c>
      <c r="D3090" s="37">
        <v>0.69930555555555562</v>
      </c>
      <c r="E3090" s="34" t="s">
        <v>2155</v>
      </c>
      <c r="F3090" s="34" t="str">
        <f t="array" aca="1" ref="F3090" ca="1">INDEX(list!$C$2:$C$5034,MATCH(INDIRECT(ADDRESS(ROW(),COLUMN()-1)),list!$A$2:$A$5034,0))</f>
        <v>Jacob Laubach</v>
      </c>
      <c r="G3090" s="34" t="s">
        <v>3929</v>
      </c>
      <c r="H3090" s="34">
        <v>1</v>
      </c>
      <c r="I3090" s="34"/>
    </row>
    <row r="3091" spans="1:9" ht="18.75" customHeight="1">
      <c r="A3091" s="34" t="s">
        <v>3934</v>
      </c>
      <c r="B3091" s="87">
        <v>44182</v>
      </c>
      <c r="C3091" s="36">
        <v>0.95833333333333337</v>
      </c>
      <c r="D3091" s="37">
        <v>0.98749999999999993</v>
      </c>
      <c r="E3091" s="34" t="s">
        <v>2166</v>
      </c>
      <c r="F3091" s="34" t="str">
        <f t="array" aca="1" ref="F3091" ca="1">INDEX(list!$C$2:$C$5034,MATCH(INDIRECT(ADDRESS(ROW(),COLUMN()-1)),list!$A$2:$A$5034,0))</f>
        <v>Ed Laubach Cell</v>
      </c>
      <c r="G3091" s="34" t="s">
        <v>3929</v>
      </c>
      <c r="H3091" s="34">
        <v>42</v>
      </c>
      <c r="I3091" s="34"/>
    </row>
    <row r="3092" spans="1:9" ht="18.75" customHeight="1">
      <c r="A3092" s="34" t="s">
        <v>3935</v>
      </c>
      <c r="B3092" s="87">
        <v>44183</v>
      </c>
      <c r="C3092" s="36">
        <v>0.41805555555555557</v>
      </c>
      <c r="D3092" s="37">
        <v>0.4291666666666667</v>
      </c>
      <c r="E3092" s="34" t="s">
        <v>2377</v>
      </c>
      <c r="F3092" s="34" t="str">
        <f t="array" aca="1" ref="F3092" ca="1">INDEX(list!$C$2:$C$5034,MATCH(INDIRECT(ADDRESS(ROW(),COLUMN()-1)),list!$A$2:$A$5034,0))</f>
        <v>HSC - Kyle Hojem cell</v>
      </c>
      <c r="G3092" s="34" t="s">
        <v>3929</v>
      </c>
      <c r="H3092" s="34">
        <v>16</v>
      </c>
      <c r="I3092" s="34"/>
    </row>
    <row r="3093" spans="1:9" ht="18.75" customHeight="1">
      <c r="A3093" s="34" t="s">
        <v>3935</v>
      </c>
      <c r="B3093" s="87">
        <v>44183</v>
      </c>
      <c r="C3093" s="36">
        <v>0.47361111111111115</v>
      </c>
      <c r="D3093" s="37">
        <v>0.47361111111111115</v>
      </c>
      <c r="E3093" s="34" t="s">
        <v>2266</v>
      </c>
      <c r="F3093" s="34" t="str">
        <f t="array" aca="1" ref="F3093" ca="1">INDEX(list!$C$2:$C$5034,MATCH(INDIRECT(ADDRESS(ROW(),COLUMN()-1)),list!$A$2:$A$5034,0))</f>
        <v>Paul DeBaets</v>
      </c>
      <c r="G3093" s="34" t="s">
        <v>3930</v>
      </c>
      <c r="H3093" s="34">
        <v>0</v>
      </c>
      <c r="I3093" s="34"/>
    </row>
    <row r="3094" spans="1:9" ht="18.75" customHeight="1">
      <c r="A3094" s="34" t="s">
        <v>3935</v>
      </c>
      <c r="B3094" s="87">
        <v>44183</v>
      </c>
      <c r="C3094" s="36">
        <v>0.53749999999999998</v>
      </c>
      <c r="D3094" s="37">
        <v>0.54097222222222219</v>
      </c>
      <c r="E3094" s="34" t="s">
        <v>2377</v>
      </c>
      <c r="F3094" s="34" t="str">
        <f t="array" aca="1" ref="F3094" ca="1">INDEX(list!$C$2:$C$5034,MATCH(INDIRECT(ADDRESS(ROW(),COLUMN()-1)),list!$A$2:$A$5034,0))</f>
        <v>HSC - Kyle Hojem cell</v>
      </c>
      <c r="G3094" s="34" t="s">
        <v>3929</v>
      </c>
      <c r="H3094" s="34">
        <v>5</v>
      </c>
      <c r="I3094" s="34"/>
    </row>
    <row r="3095" spans="1:9" ht="18.75" customHeight="1">
      <c r="A3095" s="34" t="s">
        <v>3935</v>
      </c>
      <c r="B3095" s="87">
        <v>44183</v>
      </c>
      <c r="C3095" s="36">
        <v>0.54166666666666663</v>
      </c>
      <c r="D3095" s="37">
        <v>0.54166666666666663</v>
      </c>
      <c r="E3095" s="34" t="s">
        <v>2166</v>
      </c>
      <c r="F3095" s="34" t="str">
        <f t="array" aca="1" ref="F3095" ca="1">INDEX(list!$C$2:$C$5034,MATCH(INDIRECT(ADDRESS(ROW(),COLUMN()-1)),list!$A$2:$A$5034,0))</f>
        <v>Ed Laubach Cell</v>
      </c>
      <c r="G3095" s="34" t="s">
        <v>3930</v>
      </c>
      <c r="H3095" s="34">
        <v>0</v>
      </c>
      <c r="I3095" s="34"/>
    </row>
    <row r="3096" spans="1:9" ht="18.75" customHeight="1">
      <c r="A3096" s="34" t="s">
        <v>3935</v>
      </c>
      <c r="B3096" s="87">
        <v>44183</v>
      </c>
      <c r="C3096" s="36">
        <v>0.54305555555555551</v>
      </c>
      <c r="D3096" s="37">
        <v>0.54375000000000007</v>
      </c>
      <c r="E3096" s="34" t="s">
        <v>2166</v>
      </c>
      <c r="F3096" s="34" t="str">
        <f t="array" aca="1" ref="F3096" ca="1">INDEX(list!$C$2:$C$5034,MATCH(INDIRECT(ADDRESS(ROW(),COLUMN()-1)),list!$A$2:$A$5034,0))</f>
        <v>Ed Laubach Cell</v>
      </c>
      <c r="G3096" s="34" t="s">
        <v>3931</v>
      </c>
      <c r="H3096" s="34">
        <v>1</v>
      </c>
      <c r="I3096" s="34"/>
    </row>
    <row r="3097" spans="1:9" ht="18.75" customHeight="1">
      <c r="A3097" s="34" t="s">
        <v>3935</v>
      </c>
      <c r="B3097" s="87">
        <v>44183</v>
      </c>
      <c r="C3097" s="36">
        <v>0.56458333333333333</v>
      </c>
      <c r="D3097" s="37">
        <v>0.57777777777777783</v>
      </c>
      <c r="E3097" s="34" t="s">
        <v>2166</v>
      </c>
      <c r="F3097" s="34" t="str">
        <f t="array" aca="1" ref="F3097" ca="1">INDEX(list!$C$2:$C$5034,MATCH(INDIRECT(ADDRESS(ROW(),COLUMN()-1)),list!$A$2:$A$5034,0))</f>
        <v>Ed Laubach Cell</v>
      </c>
      <c r="G3097" s="34" t="s">
        <v>3929</v>
      </c>
      <c r="H3097" s="34">
        <v>19</v>
      </c>
      <c r="I3097" s="34"/>
    </row>
    <row r="3098" spans="1:9" ht="18.75" customHeight="1">
      <c r="A3098" s="34" t="s">
        <v>3935</v>
      </c>
      <c r="B3098" s="87">
        <v>44183</v>
      </c>
      <c r="C3098" s="36">
        <v>0.58680555555555558</v>
      </c>
      <c r="D3098" s="37">
        <v>0.62361111111111112</v>
      </c>
      <c r="E3098" s="34" t="s">
        <v>2166</v>
      </c>
      <c r="F3098" s="34" t="str">
        <f t="array" aca="1" ref="F3098" ca="1">INDEX(list!$C$2:$C$5034,MATCH(INDIRECT(ADDRESS(ROW(),COLUMN()-1)),list!$A$2:$A$5034,0))</f>
        <v>Ed Laubach Cell</v>
      </c>
      <c r="G3098" s="34" t="s">
        <v>3929</v>
      </c>
      <c r="H3098" s="34">
        <v>53</v>
      </c>
      <c r="I3098" s="34"/>
    </row>
    <row r="3099" spans="1:9" ht="18.75" customHeight="1">
      <c r="A3099" s="34" t="s">
        <v>3935</v>
      </c>
      <c r="B3099" s="87">
        <v>44183</v>
      </c>
      <c r="C3099" s="36">
        <v>0.625</v>
      </c>
      <c r="D3099" s="37">
        <v>0.63124999999999998</v>
      </c>
      <c r="E3099" s="34" t="s">
        <v>1028</v>
      </c>
      <c r="F3099" s="34" t="str">
        <f t="array" aca="1" ref="F3099" ca="1">INDEX(list!$C$2:$C$5034,MATCH(INDIRECT(ADDRESS(ROW(),COLUMN()-1)),list!$A$2:$A$5034,0))</f>
        <v>JAG - Jo Anne Golden</v>
      </c>
      <c r="G3099" s="34" t="s">
        <v>3931</v>
      </c>
      <c r="H3099" s="34">
        <v>9</v>
      </c>
      <c r="I3099" s="34"/>
    </row>
    <row r="3100" spans="1:9" ht="18.75" customHeight="1">
      <c r="A3100" s="34" t="s">
        <v>3935</v>
      </c>
      <c r="B3100" s="87">
        <v>44183</v>
      </c>
      <c r="C3100" s="36">
        <v>0.68541666666666667</v>
      </c>
      <c r="D3100" s="37">
        <v>0.68680555555555556</v>
      </c>
      <c r="E3100" s="34" t="s">
        <v>2377</v>
      </c>
      <c r="F3100" s="34" t="str">
        <f t="array" aca="1" ref="F3100" ca="1">INDEX(list!$C$2:$C$5034,MATCH(INDIRECT(ADDRESS(ROW(),COLUMN()-1)),list!$A$2:$A$5034,0))</f>
        <v>HSC - Kyle Hojem cell</v>
      </c>
      <c r="G3100" s="34" t="s">
        <v>3929</v>
      </c>
      <c r="H3100" s="34">
        <v>2</v>
      </c>
      <c r="I3100" s="34"/>
    </row>
    <row r="3101" spans="1:9" ht="18.75" customHeight="1">
      <c r="A3101" s="34" t="s">
        <v>3935</v>
      </c>
      <c r="B3101" s="87">
        <v>44183</v>
      </c>
      <c r="C3101" s="36">
        <v>0.70208333333333339</v>
      </c>
      <c r="D3101" s="37">
        <v>0.70486111111111116</v>
      </c>
      <c r="E3101" s="34" t="s">
        <v>3272</v>
      </c>
      <c r="F3101" s="34" t="str">
        <f t="array" aca="1" ref="F3101" ca="1">INDEX(list!$C$2:$C$5034,MATCH(INDIRECT(ADDRESS(ROW(),COLUMN()-1)),list!$A$2:$A$5034,0))</f>
        <v>Elaina Cell</v>
      </c>
      <c r="G3101" s="34" t="s">
        <v>3929</v>
      </c>
      <c r="H3101" s="34">
        <v>4</v>
      </c>
      <c r="I3101" s="34"/>
    </row>
    <row r="3102" spans="1:9" ht="18.75" customHeight="1">
      <c r="A3102" s="34" t="s">
        <v>3937</v>
      </c>
      <c r="B3102" s="87">
        <v>44184</v>
      </c>
      <c r="C3102" s="36">
        <v>0.54861111111111105</v>
      </c>
      <c r="D3102" s="37">
        <v>0.55902777777777779</v>
      </c>
      <c r="E3102" s="34" t="s">
        <v>3272</v>
      </c>
      <c r="F3102" s="34" t="str">
        <f t="array" aca="1" ref="F3102" ca="1">INDEX(list!$C$2:$C$5034,MATCH(INDIRECT(ADDRESS(ROW(),COLUMN()-1)),list!$A$2:$A$5034,0))</f>
        <v>Elaina Cell</v>
      </c>
      <c r="G3102" s="34" t="s">
        <v>3929</v>
      </c>
      <c r="H3102" s="34">
        <v>15</v>
      </c>
      <c r="I3102" s="34"/>
    </row>
    <row r="3103" spans="1:9" ht="18.75" customHeight="1">
      <c r="A3103" s="34" t="s">
        <v>3937</v>
      </c>
      <c r="B3103" s="87">
        <v>44184</v>
      </c>
      <c r="C3103" s="36">
        <v>0.55347222222222225</v>
      </c>
      <c r="D3103" s="37">
        <v>0.55347222222222225</v>
      </c>
      <c r="E3103" s="34" t="s">
        <v>1229</v>
      </c>
      <c r="F3103" s="34" t="str">
        <f t="array" aca="1" ref="F3103" ca="1">INDEX(list!$C$2:$C$5034,MATCH(INDIRECT(ADDRESS(ROW(),COLUMN()-1)),list!$A$2:$A$5034,0))</f>
        <v>Brian Barrington Cell</v>
      </c>
      <c r="G3103" s="34" t="s">
        <v>3930</v>
      </c>
      <c r="H3103" s="34">
        <v>0</v>
      </c>
      <c r="I3103" s="34"/>
    </row>
    <row r="3104" spans="1:9" ht="18.75" customHeight="1">
      <c r="A3104" s="34" t="s">
        <v>3937</v>
      </c>
      <c r="B3104" s="87">
        <v>44184</v>
      </c>
      <c r="C3104" s="36">
        <v>0.57291666666666663</v>
      </c>
      <c r="D3104" s="37">
        <v>0.57361111111111118</v>
      </c>
      <c r="E3104" s="34" t="s">
        <v>1229</v>
      </c>
      <c r="F3104" s="34" t="str">
        <f t="array" aca="1" ref="F3104" ca="1">INDEX(list!$C$2:$C$5034,MATCH(INDIRECT(ADDRESS(ROW(),COLUMN()-1)),list!$A$2:$A$5034,0))</f>
        <v>Brian Barrington Cell</v>
      </c>
      <c r="G3104" s="34" t="s">
        <v>3931</v>
      </c>
      <c r="H3104" s="34">
        <v>1</v>
      </c>
      <c r="I3104" s="34"/>
    </row>
    <row r="3105" spans="1:9" ht="18.75" customHeight="1">
      <c r="A3105" s="34" t="s">
        <v>3938</v>
      </c>
      <c r="B3105" s="87">
        <v>44185</v>
      </c>
      <c r="C3105" s="36">
        <v>0.45902777777777781</v>
      </c>
      <c r="D3105" s="37">
        <v>0.45902777777777781</v>
      </c>
      <c r="E3105" s="34" t="s">
        <v>3272</v>
      </c>
      <c r="F3105" s="34" t="str">
        <f t="array" aca="1" ref="F3105" ca="1">INDEX(list!$C$2:$C$5034,MATCH(INDIRECT(ADDRESS(ROW(),COLUMN()-1)),list!$A$2:$A$5034,0))</f>
        <v>Elaina Cell</v>
      </c>
      <c r="G3105" s="34" t="s">
        <v>3930</v>
      </c>
      <c r="H3105" s="34">
        <v>0</v>
      </c>
      <c r="I3105" s="34"/>
    </row>
    <row r="3106" spans="1:9" ht="18.75" customHeight="1">
      <c r="A3106" s="34" t="s">
        <v>3938</v>
      </c>
      <c r="B3106" s="87">
        <v>44185</v>
      </c>
      <c r="C3106" s="36">
        <v>0.48333333333333334</v>
      </c>
      <c r="D3106" s="37">
        <v>0.48472222222222222</v>
      </c>
      <c r="E3106" s="34" t="s">
        <v>3272</v>
      </c>
      <c r="F3106" s="34" t="str">
        <f t="array" aca="1" ref="F3106" ca="1">INDEX(list!$C$2:$C$5034,MATCH(INDIRECT(ADDRESS(ROW(),COLUMN()-1)),list!$A$2:$A$5034,0))</f>
        <v>Elaina Cell</v>
      </c>
      <c r="G3106" s="34" t="s">
        <v>3931</v>
      </c>
      <c r="H3106" s="34">
        <v>2</v>
      </c>
      <c r="I3106" s="34"/>
    </row>
    <row r="3107" spans="1:9" ht="18.75" customHeight="1">
      <c r="A3107" s="34" t="s">
        <v>3938</v>
      </c>
      <c r="B3107" s="87">
        <v>44185</v>
      </c>
      <c r="C3107" s="36">
        <v>0.53402777777777777</v>
      </c>
      <c r="D3107" s="37">
        <v>0.54305555555555551</v>
      </c>
      <c r="E3107" s="34" t="s">
        <v>1114</v>
      </c>
      <c r="F3107" s="34" t="str">
        <f t="array" aca="1" ref="F3107" ca="1">INDEX(list!$C$2:$C$5034,MATCH(INDIRECT(ADDRESS(ROW(),COLUMN()-1)),list!$A$2:$A$5034,0))</f>
        <v>CNH - Harry Harrison Cell</v>
      </c>
      <c r="G3107" s="34" t="s">
        <v>3931</v>
      </c>
      <c r="H3107" s="34">
        <v>13</v>
      </c>
      <c r="I3107" s="34"/>
    </row>
    <row r="3108" spans="1:9" ht="18.75" customHeight="1">
      <c r="A3108" s="34" t="s">
        <v>3938</v>
      </c>
      <c r="B3108" s="87">
        <v>44185</v>
      </c>
      <c r="C3108" s="36">
        <v>0.56319444444444444</v>
      </c>
      <c r="D3108" s="37">
        <v>0.56319444444444444</v>
      </c>
      <c r="E3108" s="34" t="s">
        <v>3583</v>
      </c>
      <c r="F3108" s="34" t="str">
        <f t="array" aca="1" ref="F3108" ca="1">INDEX(list!$C$2:$C$5034,MATCH(INDIRECT(ADDRESS(ROW(),COLUMN()-1)),list!$A$2:$A$5034,0))</f>
        <v>PDM - Don Hoffman</v>
      </c>
      <c r="G3108" s="34" t="s">
        <v>3930</v>
      </c>
      <c r="H3108" s="34">
        <v>0</v>
      </c>
      <c r="I3108" s="34"/>
    </row>
    <row r="3109" spans="1:9" ht="18.75" customHeight="1">
      <c r="A3109" s="34" t="s">
        <v>3938</v>
      </c>
      <c r="B3109" s="87">
        <v>44185</v>
      </c>
      <c r="C3109" s="36">
        <v>0.63472222222222219</v>
      </c>
      <c r="D3109" s="37">
        <v>0.65069444444444446</v>
      </c>
      <c r="E3109" s="34" t="s">
        <v>3583</v>
      </c>
      <c r="F3109" s="34" t="str">
        <f t="array" aca="1" ref="F3109" ca="1">INDEX(list!$C$2:$C$5034,MATCH(INDIRECT(ADDRESS(ROW(),COLUMN()-1)),list!$A$2:$A$5034,0))</f>
        <v>PDM - Don Hoffman</v>
      </c>
      <c r="G3109" s="34" t="s">
        <v>3931</v>
      </c>
      <c r="H3109" s="34">
        <v>23</v>
      </c>
      <c r="I3109" s="34"/>
    </row>
    <row r="3110" spans="1:9" ht="18.75" customHeight="1">
      <c r="A3110" s="34" t="s">
        <v>3938</v>
      </c>
      <c r="B3110" s="87">
        <v>44185</v>
      </c>
      <c r="C3110" s="36">
        <v>0.82361111111111107</v>
      </c>
      <c r="D3110" s="37">
        <v>0.82361111111111107</v>
      </c>
      <c r="E3110" s="34" t="s">
        <v>2651</v>
      </c>
      <c r="F3110" s="34" t="str">
        <f t="array" aca="1" ref="F3110" ca="1">INDEX(list!$C$2:$C$5034,MATCH(INDIRECT(ADDRESS(ROW(),COLUMN()-1)),list!$A$2:$A$5034,0))</f>
        <v>GD - Diana Garreau Cell</v>
      </c>
      <c r="G3110" s="34" t="s">
        <v>3930</v>
      </c>
      <c r="H3110" s="34">
        <v>0</v>
      </c>
      <c r="I3110" s="34"/>
    </row>
    <row r="3111" spans="1:9" ht="18.75" customHeight="1">
      <c r="A3111" s="34" t="s">
        <v>3928</v>
      </c>
      <c r="B3111" s="87">
        <v>44186</v>
      </c>
      <c r="C3111" s="36">
        <v>0.41666666666666669</v>
      </c>
      <c r="D3111" s="37">
        <v>0.41666666666666669</v>
      </c>
      <c r="E3111" s="34" t="s">
        <v>2245</v>
      </c>
      <c r="F3111" s="34" t="str">
        <f t="array" aca="1" ref="F3111" ca="1">INDEX(list!$C$2:$C$5034,MATCH(INDIRECT(ADDRESS(ROW(),COLUMN()-1)),list!$A$2:$A$5034,0))</f>
        <v>PR - Paul Reyland</v>
      </c>
      <c r="G3111" s="34" t="s">
        <v>3930</v>
      </c>
      <c r="H3111" s="34">
        <v>0</v>
      </c>
      <c r="I3111" s="34"/>
    </row>
    <row r="3112" spans="1:9" ht="18.75" customHeight="1">
      <c r="A3112" s="34" t="s">
        <v>3928</v>
      </c>
      <c r="B3112" s="87">
        <v>44186</v>
      </c>
      <c r="C3112" s="36">
        <v>0.42083333333333334</v>
      </c>
      <c r="D3112" s="37">
        <v>0.47638888888888892</v>
      </c>
      <c r="E3112" s="34" t="s">
        <v>2245</v>
      </c>
      <c r="F3112" s="34" t="str">
        <f t="array" aca="1" ref="F3112" ca="1">INDEX(list!$C$2:$C$5034,MATCH(INDIRECT(ADDRESS(ROW(),COLUMN()-1)),list!$A$2:$A$5034,0))</f>
        <v>PR - Paul Reyland</v>
      </c>
      <c r="G3112" s="34" t="s">
        <v>3931</v>
      </c>
      <c r="H3112" s="34">
        <v>80</v>
      </c>
      <c r="I3112" s="34"/>
    </row>
    <row r="3113" spans="1:9" ht="18.75" customHeight="1">
      <c r="A3113" s="34" t="s">
        <v>3928</v>
      </c>
      <c r="B3113" s="87">
        <v>44186</v>
      </c>
      <c r="C3113" s="36">
        <v>0.4284722222222222</v>
      </c>
      <c r="D3113" s="37">
        <v>0.4284722222222222</v>
      </c>
      <c r="E3113" s="34" t="s">
        <v>2377</v>
      </c>
      <c r="F3113" s="34" t="str">
        <f t="array" aca="1" ref="F3113" ca="1">INDEX(list!$C$2:$C$5034,MATCH(INDIRECT(ADDRESS(ROW(),COLUMN()-1)),list!$A$2:$A$5034,0))</f>
        <v>HSC - Kyle Hojem cell</v>
      </c>
      <c r="G3113" s="34" t="s">
        <v>3930</v>
      </c>
      <c r="H3113" s="34">
        <v>0</v>
      </c>
      <c r="I3113" s="34"/>
    </row>
    <row r="3114" spans="1:9" ht="18.75" customHeight="1">
      <c r="A3114" s="34" t="s">
        <v>3928</v>
      </c>
      <c r="B3114" s="87">
        <v>44186</v>
      </c>
      <c r="C3114" s="36">
        <v>0.52986111111111112</v>
      </c>
      <c r="D3114" s="37">
        <v>0.52986111111111112</v>
      </c>
      <c r="E3114" s="34" t="s">
        <v>2377</v>
      </c>
      <c r="F3114" s="34" t="str">
        <f t="array" aca="1" ref="F3114" ca="1">INDEX(list!$C$2:$C$5034,MATCH(INDIRECT(ADDRESS(ROW(),COLUMN()-1)),list!$A$2:$A$5034,0))</f>
        <v>HSC - Kyle Hojem cell</v>
      </c>
      <c r="G3114" s="34" t="s">
        <v>3930</v>
      </c>
      <c r="H3114" s="34">
        <v>0</v>
      </c>
      <c r="I3114" s="34"/>
    </row>
    <row r="3115" spans="1:9" ht="18.75" customHeight="1">
      <c r="A3115" s="34" t="s">
        <v>3928</v>
      </c>
      <c r="B3115" s="87">
        <v>44186</v>
      </c>
      <c r="C3115" s="36">
        <v>0.71388888888888891</v>
      </c>
      <c r="D3115" s="37">
        <v>0.71388888888888891</v>
      </c>
      <c r="E3115" s="34" t="s">
        <v>2377</v>
      </c>
      <c r="F3115" s="34" t="str">
        <f t="array" aca="1" ref="F3115" ca="1">INDEX(list!$C$2:$C$5034,MATCH(INDIRECT(ADDRESS(ROW(),COLUMN()-1)),list!$A$2:$A$5034,0))</f>
        <v>HSC - Kyle Hojem cell</v>
      </c>
      <c r="G3115" s="34" t="s">
        <v>3930</v>
      </c>
      <c r="H3115" s="34">
        <v>0</v>
      </c>
      <c r="I3115" s="34"/>
    </row>
    <row r="3116" spans="1:9" ht="18.75" customHeight="1">
      <c r="A3116" s="34" t="s">
        <v>3928</v>
      </c>
      <c r="B3116" s="87">
        <v>44186</v>
      </c>
      <c r="C3116" s="36">
        <v>0.73055555555555562</v>
      </c>
      <c r="D3116" s="37">
        <v>0.73055555555555562</v>
      </c>
      <c r="E3116" s="34" t="s">
        <v>2571</v>
      </c>
      <c r="F3116" s="34" t="str">
        <f t="array" aca="1" ref="F3116" ca="1">INDEX(list!$C$2:$C$5034,MATCH(INDIRECT(ADDRESS(ROW(),COLUMN()-1)),list!$A$2:$A$5034,0))</f>
        <v>Rtistic - Douglas Parks</v>
      </c>
      <c r="G3116" s="34" t="s">
        <v>3930</v>
      </c>
      <c r="H3116" s="34">
        <v>0</v>
      </c>
      <c r="I3116" s="34"/>
    </row>
    <row r="3117" spans="1:9" ht="18.75" customHeight="1">
      <c r="A3117" s="34" t="s">
        <v>3928</v>
      </c>
      <c r="B3117" s="87">
        <v>44186</v>
      </c>
      <c r="C3117" s="36">
        <v>0.90555555555555556</v>
      </c>
      <c r="D3117" s="37">
        <v>0.90694444444444444</v>
      </c>
      <c r="E3117" s="34" t="s">
        <v>2377</v>
      </c>
      <c r="F3117" s="34" t="str">
        <f t="array" aca="1" ref="F3117" ca="1">INDEX(list!$C$2:$C$5034,MATCH(INDIRECT(ADDRESS(ROW(),COLUMN()-1)),list!$A$2:$A$5034,0))</f>
        <v>HSC - Kyle Hojem cell</v>
      </c>
      <c r="G3117" s="34" t="s">
        <v>3929</v>
      </c>
      <c r="H3117" s="34">
        <v>2</v>
      </c>
      <c r="I3117" s="34"/>
    </row>
    <row r="3118" spans="1:9" ht="18.75" customHeight="1">
      <c r="A3118" s="34" t="s">
        <v>3932</v>
      </c>
      <c r="B3118" s="87">
        <v>44187</v>
      </c>
      <c r="C3118" s="36">
        <v>0.3444444444444445</v>
      </c>
      <c r="D3118" s="37">
        <v>0.36180555555555555</v>
      </c>
      <c r="E3118" s="34" t="s">
        <v>2301</v>
      </c>
      <c r="F3118" s="34" t="str">
        <f t="array" aca="1" ref="F3118" ca="1">INDEX(list!$C$2:$C$5034,MATCH(INDIRECT(ADDRESS(ROW(),COLUMN()-1)),list!$A$2:$A$5034,0))</f>
        <v>Steve Donner</v>
      </c>
      <c r="G3118" s="34" t="s">
        <v>3931</v>
      </c>
      <c r="H3118" s="34">
        <v>25</v>
      </c>
      <c r="I3118" s="34"/>
    </row>
    <row r="3119" spans="1:9" ht="18.75" customHeight="1">
      <c r="A3119" s="34" t="s">
        <v>3932</v>
      </c>
      <c r="B3119" s="87">
        <v>44187</v>
      </c>
      <c r="C3119" s="36">
        <v>0.44513888888888892</v>
      </c>
      <c r="D3119" s="37">
        <v>0.4548611111111111</v>
      </c>
      <c r="E3119" s="34" t="s">
        <v>3272</v>
      </c>
      <c r="F3119" s="34" t="str">
        <f t="array" aca="1" ref="F3119" ca="1">INDEX(list!$C$2:$C$5034,MATCH(INDIRECT(ADDRESS(ROW(),COLUMN()-1)),list!$A$2:$A$5034,0))</f>
        <v>Elaina Cell</v>
      </c>
      <c r="G3119" s="34" t="s">
        <v>3931</v>
      </c>
      <c r="H3119" s="34">
        <v>14</v>
      </c>
      <c r="I3119" s="34"/>
    </row>
    <row r="3120" spans="1:9" ht="18.75" customHeight="1">
      <c r="A3120" s="34" t="s">
        <v>3932</v>
      </c>
      <c r="B3120" s="87">
        <v>44187</v>
      </c>
      <c r="C3120" s="36">
        <v>0.49236111111111108</v>
      </c>
      <c r="D3120" s="37">
        <v>0.49305555555555558</v>
      </c>
      <c r="E3120" s="34" t="s">
        <v>3272</v>
      </c>
      <c r="F3120" s="34" t="str">
        <f t="array" aca="1" ref="F3120" ca="1">INDEX(list!$C$2:$C$5034,MATCH(INDIRECT(ADDRESS(ROW(),COLUMN()-1)),list!$A$2:$A$5034,0))</f>
        <v>Elaina Cell</v>
      </c>
      <c r="G3120" s="34" t="s">
        <v>3931</v>
      </c>
      <c r="H3120" s="34">
        <v>1</v>
      </c>
      <c r="I3120" s="34"/>
    </row>
    <row r="3121" spans="1:9" ht="18.75" customHeight="1">
      <c r="A3121" s="34" t="s">
        <v>3932</v>
      </c>
      <c r="B3121" s="87">
        <v>44187</v>
      </c>
      <c r="C3121" s="36">
        <v>0.55069444444444449</v>
      </c>
      <c r="D3121" s="37">
        <v>0.55069444444444449</v>
      </c>
      <c r="E3121" s="34" t="s">
        <v>1382</v>
      </c>
      <c r="F3121" s="34" t="str">
        <f t="array" aca="1" ref="F3121" ca="1">INDEX(list!$C$2:$C$5034,MATCH(INDIRECT(ADDRESS(ROW(),COLUMN()-1)),list!$A$2:$A$5034,0))</f>
        <v>CNH - Harry Harrison temp 8x8 voip</v>
      </c>
      <c r="G3121" s="34" t="s">
        <v>3930</v>
      </c>
      <c r="H3121" s="34">
        <v>0</v>
      </c>
      <c r="I3121" s="34"/>
    </row>
    <row r="3122" spans="1:9" ht="18.75" customHeight="1">
      <c r="A3122" s="34" t="s">
        <v>3933</v>
      </c>
      <c r="B3122" s="87">
        <v>44188</v>
      </c>
      <c r="C3122" s="36">
        <v>0.39444444444444443</v>
      </c>
      <c r="D3122" s="37">
        <v>0.39444444444444443</v>
      </c>
      <c r="E3122" s="34" t="s">
        <v>1946</v>
      </c>
      <c r="F3122" s="34" t="str">
        <f t="array" aca="1" ref="F3122" ca="1">INDEX(list!$C$2:$C$5034,MATCH(INDIRECT(ADDRESS(ROW(),COLUMN()-1)),list!$A$2:$A$5034,0))</f>
        <v>SOCO - TPX - Telepacific</v>
      </c>
      <c r="G3122" s="34" t="s">
        <v>3930</v>
      </c>
      <c r="H3122" s="34">
        <v>0</v>
      </c>
      <c r="I3122" s="34"/>
    </row>
    <row r="3123" spans="1:9" ht="18.75" customHeight="1">
      <c r="A3123" s="34" t="s">
        <v>3933</v>
      </c>
      <c r="B3123" s="87">
        <v>44188</v>
      </c>
      <c r="C3123" s="36">
        <v>0.52083333333333337</v>
      </c>
      <c r="D3123" s="37">
        <v>0.53402777777777777</v>
      </c>
      <c r="E3123" s="34" t="s">
        <v>1114</v>
      </c>
      <c r="F3123" s="34" t="str">
        <f t="array" aca="1" ref="F3123" ca="1">INDEX(list!$C$2:$C$5034,MATCH(INDIRECT(ADDRESS(ROW(),COLUMN()-1)),list!$A$2:$A$5034,0))</f>
        <v>CNH - Harry Harrison Cell</v>
      </c>
      <c r="G3123" s="34" t="s">
        <v>3931</v>
      </c>
      <c r="H3123" s="34">
        <v>19</v>
      </c>
      <c r="I3123" s="34"/>
    </row>
    <row r="3124" spans="1:9" ht="18.75" customHeight="1">
      <c r="A3124" s="34" t="s">
        <v>3937</v>
      </c>
      <c r="B3124" s="87">
        <v>44191</v>
      </c>
      <c r="C3124" s="36">
        <v>0.50763888888888886</v>
      </c>
      <c r="D3124" s="37">
        <v>0.50763888888888886</v>
      </c>
      <c r="E3124" s="34" t="s">
        <v>2498</v>
      </c>
      <c r="F3124" s="34" t="str">
        <f t="array" aca="1" ref="F3124" ca="1">INDEX(list!$C$2:$C$5034,MATCH(INDIRECT(ADDRESS(ROW(),COLUMN()-1)),list!$A$2:$A$5034,0))</f>
        <v>Jack Platt</v>
      </c>
      <c r="G3124" s="34" t="s">
        <v>3931</v>
      </c>
      <c r="H3124" s="34">
        <v>0</v>
      </c>
      <c r="I3124" s="34"/>
    </row>
    <row r="3125" spans="1:9" ht="18.75" customHeight="1">
      <c r="A3125" s="34" t="s">
        <v>3937</v>
      </c>
      <c r="B3125" s="87">
        <v>44191</v>
      </c>
      <c r="C3125" s="36">
        <v>0.50902777777777775</v>
      </c>
      <c r="D3125" s="37">
        <v>0.51250000000000007</v>
      </c>
      <c r="E3125" s="34" t="s">
        <v>640</v>
      </c>
      <c r="F3125" s="34" t="str">
        <f t="array" aca="1" ref="F3125" ca="1">INDEX(list!$C$2:$C$5034,MATCH(INDIRECT(ADDRESS(ROW(),COLUMN()-1)),list!$A$2:$A$5034,0))</f>
        <v>Kathy Platt Cell</v>
      </c>
      <c r="G3125" s="34" t="s">
        <v>3929</v>
      </c>
      <c r="H3125" s="34">
        <v>5</v>
      </c>
      <c r="I3125" s="34"/>
    </row>
    <row r="3126" spans="1:9" ht="18.75" customHeight="1">
      <c r="A3126" s="34" t="s">
        <v>3937</v>
      </c>
      <c r="B3126" s="87">
        <v>44191</v>
      </c>
      <c r="C3126" s="36">
        <v>0.53263888888888888</v>
      </c>
      <c r="D3126" s="37">
        <v>0.53333333333333333</v>
      </c>
      <c r="E3126" s="34" t="s">
        <v>640</v>
      </c>
      <c r="F3126" s="34" t="str">
        <f t="array" aca="1" ref="F3126" ca="1">INDEX(list!$C$2:$C$5034,MATCH(INDIRECT(ADDRESS(ROW(),COLUMN()-1)),list!$A$2:$A$5034,0))</f>
        <v>Kathy Platt Cell</v>
      </c>
      <c r="G3126" s="34" t="s">
        <v>3931</v>
      </c>
      <c r="H3126" s="34">
        <v>1</v>
      </c>
      <c r="I3126" s="34"/>
    </row>
    <row r="3127" spans="1:9" ht="18.75" customHeight="1">
      <c r="A3127" s="34" t="s">
        <v>3937</v>
      </c>
      <c r="B3127" s="87">
        <v>44191</v>
      </c>
      <c r="C3127" s="36">
        <v>0.53333333333333333</v>
      </c>
      <c r="D3127" s="37">
        <v>0.53541666666666665</v>
      </c>
      <c r="E3127" s="34" t="s">
        <v>640</v>
      </c>
      <c r="F3127" s="34" t="str">
        <f t="array" aca="1" ref="F3127" ca="1">INDEX(list!$C$2:$C$5034,MATCH(INDIRECT(ADDRESS(ROW(),COLUMN()-1)),list!$A$2:$A$5034,0))</f>
        <v>Kathy Platt Cell</v>
      </c>
      <c r="G3127" s="34" t="s">
        <v>3931</v>
      </c>
      <c r="H3127" s="34">
        <v>3</v>
      </c>
      <c r="I3127" s="34"/>
    </row>
    <row r="3128" spans="1:9" ht="18.75" customHeight="1">
      <c r="A3128" s="34" t="s">
        <v>3937</v>
      </c>
      <c r="B3128" s="87">
        <v>44191</v>
      </c>
      <c r="C3128" s="36">
        <v>0.6118055555555556</v>
      </c>
      <c r="D3128" s="37">
        <v>0.61249999999999993</v>
      </c>
      <c r="E3128" s="34" t="s">
        <v>2424</v>
      </c>
      <c r="F3128" s="34" t="str">
        <f t="array" aca="1" ref="F3128" ca="1">INDEX(list!$C$2:$C$5034,MATCH(INDIRECT(ADDRESS(ROW(),COLUMN()-1)),list!$A$2:$A$5034,0))</f>
        <v>PR - Paul Reyland cell</v>
      </c>
      <c r="G3128" s="34" t="s">
        <v>3929</v>
      </c>
      <c r="H3128" s="34">
        <v>1</v>
      </c>
      <c r="I3128" s="34"/>
    </row>
    <row r="3129" spans="1:9" ht="18.75" customHeight="1">
      <c r="A3129" s="34" t="s">
        <v>3937</v>
      </c>
      <c r="B3129" s="87">
        <v>44191</v>
      </c>
      <c r="C3129" s="36">
        <v>0.79027777777777775</v>
      </c>
      <c r="D3129" s="37">
        <v>0.79027777777777775</v>
      </c>
      <c r="E3129" s="34" t="s">
        <v>3272</v>
      </c>
      <c r="F3129" s="34" t="str">
        <f t="array" aca="1" ref="F3129" ca="1">INDEX(list!$C$2:$C$5034,MATCH(INDIRECT(ADDRESS(ROW(),COLUMN()-1)),list!$A$2:$A$5034,0))</f>
        <v>Elaina Cell</v>
      </c>
      <c r="G3129" s="34" t="s">
        <v>3930</v>
      </c>
      <c r="H3129" s="34">
        <v>0</v>
      </c>
      <c r="I3129" s="34"/>
    </row>
    <row r="3130" spans="1:9" ht="18.75" customHeight="1">
      <c r="A3130" s="34" t="s">
        <v>3937</v>
      </c>
      <c r="B3130" s="87">
        <v>44191</v>
      </c>
      <c r="C3130" s="36">
        <v>0.80763888888888891</v>
      </c>
      <c r="D3130" s="37">
        <v>0.80833333333333324</v>
      </c>
      <c r="E3130" s="34" t="s">
        <v>3272</v>
      </c>
      <c r="F3130" s="34" t="str">
        <f t="array" aca="1" ref="F3130" ca="1">INDEX(list!$C$2:$C$5034,MATCH(INDIRECT(ADDRESS(ROW(),COLUMN()-1)),list!$A$2:$A$5034,0))</f>
        <v>Elaina Cell</v>
      </c>
      <c r="G3130" s="34" t="s">
        <v>3931</v>
      </c>
      <c r="H3130" s="34">
        <v>1</v>
      </c>
      <c r="I3130" s="34"/>
    </row>
    <row r="3131" spans="1:9" ht="18.75" customHeight="1">
      <c r="A3131" s="34" t="s">
        <v>3937</v>
      </c>
      <c r="B3131" s="87">
        <v>44191</v>
      </c>
      <c r="C3131" s="36">
        <v>0.80902777777777779</v>
      </c>
      <c r="D3131" s="37">
        <v>0.80972222222222223</v>
      </c>
      <c r="E3131" s="34" t="s">
        <v>3272</v>
      </c>
      <c r="F3131" s="34" t="str">
        <f t="array" aca="1" ref="F3131" ca="1">INDEX(list!$C$2:$C$5034,MATCH(INDIRECT(ADDRESS(ROW(),COLUMN()-1)),list!$A$2:$A$5034,0))</f>
        <v>Elaina Cell</v>
      </c>
      <c r="G3131" s="34" t="s">
        <v>3929</v>
      </c>
      <c r="H3131" s="34">
        <v>1</v>
      </c>
      <c r="I3131" s="34"/>
    </row>
    <row r="3132" spans="1:9" ht="18.75" customHeight="1">
      <c r="A3132" s="34" t="s">
        <v>3928</v>
      </c>
      <c r="B3132" s="87">
        <v>44193</v>
      </c>
      <c r="C3132" s="36">
        <v>0.4916666666666667</v>
      </c>
      <c r="D3132" s="37">
        <v>0.4916666666666667</v>
      </c>
      <c r="E3132" s="34" t="s">
        <v>2571</v>
      </c>
      <c r="F3132" s="34" t="str">
        <f t="array" aca="1" ref="F3132" ca="1">INDEX(list!$C$2:$C$5034,MATCH(INDIRECT(ADDRESS(ROW(),COLUMN()-1)),list!$A$2:$A$5034,0))</f>
        <v>Rtistic - Douglas Parks</v>
      </c>
      <c r="G3132" s="34" t="s">
        <v>3930</v>
      </c>
      <c r="H3132" s="34">
        <v>0</v>
      </c>
      <c r="I3132" s="34"/>
    </row>
    <row r="3133" spans="1:9" ht="18.75" customHeight="1">
      <c r="A3133" s="34" t="s">
        <v>3928</v>
      </c>
      <c r="B3133" s="87">
        <v>44193</v>
      </c>
      <c r="C3133" s="36">
        <v>0.49236111111111108</v>
      </c>
      <c r="D3133" s="37">
        <v>0.49236111111111108</v>
      </c>
      <c r="E3133" s="34" t="s">
        <v>2571</v>
      </c>
      <c r="F3133" s="34" t="str">
        <f t="array" aca="1" ref="F3133" ca="1">INDEX(list!$C$2:$C$5034,MATCH(INDIRECT(ADDRESS(ROW(),COLUMN()-1)),list!$A$2:$A$5034,0))</f>
        <v>Rtistic - Douglas Parks</v>
      </c>
      <c r="G3133" s="34" t="s">
        <v>3930</v>
      </c>
      <c r="H3133" s="34">
        <v>0</v>
      </c>
      <c r="I3133" s="34"/>
    </row>
    <row r="3134" spans="1:9" ht="18.75" customHeight="1">
      <c r="A3134" s="34" t="s">
        <v>3928</v>
      </c>
      <c r="B3134" s="87">
        <v>44193</v>
      </c>
      <c r="C3134" s="36">
        <v>0.52500000000000002</v>
      </c>
      <c r="D3134" s="37">
        <v>0.52500000000000002</v>
      </c>
      <c r="E3134" s="34" t="s">
        <v>3272</v>
      </c>
      <c r="F3134" s="34" t="str">
        <f t="array" aca="1" ref="F3134" ca="1">INDEX(list!$C$2:$C$5034,MATCH(INDIRECT(ADDRESS(ROW(),COLUMN()-1)),list!$A$2:$A$5034,0))</f>
        <v>Elaina Cell</v>
      </c>
      <c r="G3134" s="34" t="s">
        <v>3930</v>
      </c>
      <c r="H3134" s="34">
        <v>0</v>
      </c>
      <c r="I3134" s="34"/>
    </row>
    <row r="3135" spans="1:9" ht="18.75" customHeight="1">
      <c r="A3135" s="34" t="s">
        <v>3928</v>
      </c>
      <c r="B3135" s="87">
        <v>44193</v>
      </c>
      <c r="C3135" s="36">
        <v>0.52847222222222223</v>
      </c>
      <c r="D3135" s="37">
        <v>0.53125</v>
      </c>
      <c r="E3135" s="34" t="s">
        <v>3272</v>
      </c>
      <c r="F3135" s="34" t="str">
        <f t="array" aca="1" ref="F3135" ca="1">INDEX(list!$C$2:$C$5034,MATCH(INDIRECT(ADDRESS(ROW(),COLUMN()-1)),list!$A$2:$A$5034,0))</f>
        <v>Elaina Cell</v>
      </c>
      <c r="G3135" s="34" t="s">
        <v>3931</v>
      </c>
      <c r="H3135" s="34">
        <v>4</v>
      </c>
      <c r="I3135" s="34"/>
    </row>
    <row r="3136" spans="1:9" ht="18.75" customHeight="1">
      <c r="A3136" s="34" t="s">
        <v>3928</v>
      </c>
      <c r="B3136" s="87">
        <v>44193</v>
      </c>
      <c r="C3136" s="36">
        <v>0.59930555555555554</v>
      </c>
      <c r="D3136" s="37">
        <v>0.60833333333333328</v>
      </c>
      <c r="E3136" s="34" t="s">
        <v>2705</v>
      </c>
      <c r="F3136" s="34" t="str">
        <f t="array" aca="1" ref="F3136" ca="1">INDEX(list!$C$2:$C$5034,MATCH(INDIRECT(ADDRESS(ROW(),COLUMN()-1)),list!$A$2:$A$5034,0))</f>
        <v>TTO - Terry Tsang</v>
      </c>
      <c r="G3136" s="34" t="s">
        <v>3929</v>
      </c>
      <c r="H3136" s="34">
        <v>13</v>
      </c>
      <c r="I3136" s="34"/>
    </row>
    <row r="3137" spans="1:9" ht="18.75" customHeight="1">
      <c r="A3137" s="34" t="s">
        <v>3928</v>
      </c>
      <c r="B3137" s="87">
        <v>44193</v>
      </c>
      <c r="C3137" s="36">
        <v>0.64930555555555558</v>
      </c>
      <c r="D3137" s="37">
        <v>0.65486111111111112</v>
      </c>
      <c r="E3137" s="34" t="s">
        <v>4206</v>
      </c>
      <c r="F3137" s="34" t="e">
        <f t="array" aca="1" ref="F3137" ca="1">INDEX(list!$C$2:$C$5034,MATCH(INDIRECT(ADDRESS(ROW(),COLUMN()-1)),list!$A$2:$A$5034,0))</f>
        <v>#N/A</v>
      </c>
      <c r="G3137" s="34" t="s">
        <v>3929</v>
      </c>
      <c r="H3137" s="34">
        <v>8</v>
      </c>
      <c r="I3137" s="34"/>
    </row>
    <row r="3138" spans="1:9" ht="18.75" customHeight="1">
      <c r="A3138" s="34" t="s">
        <v>3928</v>
      </c>
      <c r="B3138" s="87">
        <v>44193</v>
      </c>
      <c r="C3138" s="36">
        <v>0.65486111111111112</v>
      </c>
      <c r="D3138" s="37">
        <v>0.65555555555555556</v>
      </c>
      <c r="E3138" s="34" t="s">
        <v>974</v>
      </c>
      <c r="F3138" s="38" t="str">
        <f t="array" aca="1" ref="F3138" ca="1">INDEX(list!$C$2:$C$5034,MATCH(INDIRECT(ADDRESS(ROW(),COLUMN()-1)),list!$A$2:$A$5034,0))</f>
        <v>Apple Store - South Coast Plaza</v>
      </c>
      <c r="G3138" s="34" t="s">
        <v>3931</v>
      </c>
      <c r="H3138" s="34">
        <v>1</v>
      </c>
      <c r="I3138" s="34"/>
    </row>
    <row r="3139" spans="1:9" ht="18.75" customHeight="1">
      <c r="A3139" s="34" t="s">
        <v>3932</v>
      </c>
      <c r="B3139" s="87">
        <v>44194</v>
      </c>
      <c r="C3139" s="36">
        <v>0.46597222222222223</v>
      </c>
      <c r="D3139" s="37">
        <v>0.46666666666666662</v>
      </c>
      <c r="E3139" s="34" t="s">
        <v>4031</v>
      </c>
      <c r="F3139" s="34" t="e">
        <f t="array" aca="1" ref="F3139" ca="1">INDEX(list!$C$2:$C$5034,MATCH(INDIRECT(ADDRESS(ROW(),COLUMN()-1)),list!$A$2:$A$5034,0))</f>
        <v>#N/A</v>
      </c>
      <c r="G3139" s="34" t="s">
        <v>3931</v>
      </c>
      <c r="H3139" s="34">
        <v>1</v>
      </c>
      <c r="I3139" s="34"/>
    </row>
    <row r="3140" spans="1:9" ht="18.75" customHeight="1">
      <c r="A3140" s="34" t="s">
        <v>3932</v>
      </c>
      <c r="B3140" s="87">
        <v>44194</v>
      </c>
      <c r="C3140" s="36">
        <v>0.56319444444444444</v>
      </c>
      <c r="D3140" s="37">
        <v>0.57152777777777775</v>
      </c>
      <c r="E3140" s="34" t="s">
        <v>4031</v>
      </c>
      <c r="F3140" s="34" t="e">
        <f t="array" aca="1" ref="F3140" ca="1">INDEX(list!$C$2:$C$5034,MATCH(INDIRECT(ADDRESS(ROW(),COLUMN()-1)),list!$A$2:$A$5034,0))</f>
        <v>#N/A</v>
      </c>
      <c r="G3140" s="34" t="s">
        <v>3929</v>
      </c>
      <c r="H3140" s="34">
        <v>12</v>
      </c>
      <c r="I3140" s="34"/>
    </row>
    <row r="3141" spans="1:9" ht="18.75" customHeight="1">
      <c r="A3141" s="34" t="s">
        <v>3932</v>
      </c>
      <c r="B3141" s="87">
        <v>44194</v>
      </c>
      <c r="C3141" s="36">
        <v>0.70972222222222225</v>
      </c>
      <c r="D3141" s="37">
        <v>0.70972222222222225</v>
      </c>
      <c r="E3141" s="34" t="s">
        <v>1156</v>
      </c>
      <c r="F3141" s="34" t="str">
        <f t="array" aca="1" ref="F3141" ca="1">INDEX(list!$C$2:$C$5034,MATCH(INDIRECT(ADDRESS(ROW(),COLUMN()-1)),list!$A$2:$A$5034,0))</f>
        <v>Loren Miner</v>
      </c>
      <c r="G3141" s="34" t="s">
        <v>3930</v>
      </c>
      <c r="H3141" s="34">
        <v>0</v>
      </c>
      <c r="I3141" s="34"/>
    </row>
    <row r="3142" spans="1:9" ht="18.75" customHeight="1">
      <c r="A3142" s="34" t="s">
        <v>3932</v>
      </c>
      <c r="B3142" s="87">
        <v>44194</v>
      </c>
      <c r="C3142" s="36">
        <v>0.74583333333333324</v>
      </c>
      <c r="D3142" s="37">
        <v>0.74652777777777779</v>
      </c>
      <c r="E3142" s="34" t="s">
        <v>1156</v>
      </c>
      <c r="F3142" s="34" t="str">
        <f t="array" aca="1" ref="F3142" ca="1">INDEX(list!$C$2:$C$5034,MATCH(INDIRECT(ADDRESS(ROW(),COLUMN()-1)),list!$A$2:$A$5034,0))</f>
        <v>Loren Miner</v>
      </c>
      <c r="G3142" s="34" t="s">
        <v>3931</v>
      </c>
      <c r="H3142" s="34">
        <v>1</v>
      </c>
      <c r="I3142" s="34"/>
    </row>
    <row r="3143" spans="1:9" ht="18.75" customHeight="1">
      <c r="A3143" s="34" t="s">
        <v>3932</v>
      </c>
      <c r="B3143" s="87">
        <v>44194</v>
      </c>
      <c r="C3143" s="36">
        <v>0.74583333333333324</v>
      </c>
      <c r="D3143" s="37">
        <v>0.75416666666666676</v>
      </c>
      <c r="E3143" s="34" t="s">
        <v>1156</v>
      </c>
      <c r="F3143" s="34" t="str">
        <f t="array" aca="1" ref="F3143" ca="1">INDEX(list!$C$2:$C$5034,MATCH(INDIRECT(ADDRESS(ROW(),COLUMN()-1)),list!$A$2:$A$5034,0))</f>
        <v>Loren Miner</v>
      </c>
      <c r="G3143" s="34" t="s">
        <v>3929</v>
      </c>
      <c r="H3143" s="34">
        <v>12</v>
      </c>
      <c r="I3143" s="34"/>
    </row>
    <row r="3144" spans="1:9" ht="18.75" customHeight="1">
      <c r="A3144" s="34" t="s">
        <v>3932</v>
      </c>
      <c r="B3144" s="87">
        <v>44194</v>
      </c>
      <c r="C3144" s="36">
        <v>0.75416666666666676</v>
      </c>
      <c r="D3144" s="37">
        <v>0.77083333333333337</v>
      </c>
      <c r="E3144" s="34" t="s">
        <v>286</v>
      </c>
      <c r="F3144" s="34" t="str">
        <f t="array" aca="1" ref="F3144" ca="1">INDEX(list!$C$2:$C$5034,MATCH(INDIRECT(ADDRESS(ROW(),COLUMN()-1)),list!$A$2:$A$5034,0))</f>
        <v>Tony + Mary Podell</v>
      </c>
      <c r="G3144" s="34" t="s">
        <v>3929</v>
      </c>
      <c r="H3144" s="34">
        <v>24</v>
      </c>
      <c r="I3144" s="34"/>
    </row>
    <row r="3145" spans="1:9" ht="18.75" customHeight="1">
      <c r="A3145" s="34" t="s">
        <v>3932</v>
      </c>
      <c r="B3145" s="87">
        <v>44194</v>
      </c>
      <c r="C3145" s="36">
        <v>0.80694444444444446</v>
      </c>
      <c r="D3145" s="37">
        <v>0.80694444444444446</v>
      </c>
      <c r="E3145" s="34" t="s">
        <v>286</v>
      </c>
      <c r="F3145" s="34" t="str">
        <f t="array" aca="1" ref="F3145" ca="1">INDEX(list!$C$2:$C$5034,MATCH(INDIRECT(ADDRESS(ROW(),COLUMN()-1)),list!$A$2:$A$5034,0))</f>
        <v>Tony + Mary Podell</v>
      </c>
      <c r="G3145" s="34" t="s">
        <v>3930</v>
      </c>
      <c r="H3145" s="34">
        <v>0</v>
      </c>
      <c r="I3145" s="34"/>
    </row>
    <row r="3146" spans="1:9" ht="18.75" customHeight="1">
      <c r="A3146" s="34" t="s">
        <v>3932</v>
      </c>
      <c r="B3146" s="87">
        <v>44194</v>
      </c>
      <c r="C3146" s="36">
        <v>0.82152777777777775</v>
      </c>
      <c r="D3146" s="37">
        <v>0.88750000000000007</v>
      </c>
      <c r="E3146" s="34" t="s">
        <v>286</v>
      </c>
      <c r="F3146" s="34" t="str">
        <f t="array" aca="1" ref="F3146" ca="1">INDEX(list!$C$2:$C$5034,MATCH(INDIRECT(ADDRESS(ROW(),COLUMN()-1)),list!$A$2:$A$5034,0))</f>
        <v>Tony + Mary Podell</v>
      </c>
      <c r="G3146" s="34" t="s">
        <v>3931</v>
      </c>
      <c r="H3146" s="34">
        <v>95</v>
      </c>
      <c r="I3146" s="34"/>
    </row>
    <row r="3147" spans="1:9" ht="18.75" customHeight="1">
      <c r="A3147" s="34" t="s">
        <v>3933</v>
      </c>
      <c r="B3147" s="87">
        <v>44195</v>
      </c>
      <c r="C3147" s="36">
        <v>0.42291666666666666</v>
      </c>
      <c r="D3147" s="37">
        <v>0.44930555555555557</v>
      </c>
      <c r="E3147" s="34" t="s">
        <v>483</v>
      </c>
      <c r="F3147" s="34" t="str">
        <f t="array" aca="1" ref="F3147" ca="1">INDEX(list!$C$2:$C$5034,MATCH(INDIRECT(ADDRESS(ROW(),COLUMN()-1)),list!$A$2:$A$5034,0))</f>
        <v>Dawn Evans</v>
      </c>
      <c r="G3147" s="34" t="s">
        <v>3929</v>
      </c>
      <c r="H3147" s="34">
        <v>38</v>
      </c>
      <c r="I3147" s="34"/>
    </row>
    <row r="3148" spans="1:9" ht="18.75" customHeight="1">
      <c r="A3148" s="34" t="s">
        <v>3933</v>
      </c>
      <c r="B3148" s="87">
        <v>44195</v>
      </c>
      <c r="C3148" s="36">
        <v>0.44930555555555557</v>
      </c>
      <c r="D3148" s="37">
        <v>0.49444444444444446</v>
      </c>
      <c r="E3148" s="34" t="s">
        <v>483</v>
      </c>
      <c r="F3148" s="34" t="str">
        <f t="array" aca="1" ref="F3148" ca="1">INDEX(list!$C$2:$C$5034,MATCH(INDIRECT(ADDRESS(ROW(),COLUMN()-1)),list!$A$2:$A$5034,0))</f>
        <v>Dawn Evans</v>
      </c>
      <c r="G3148" s="34" t="s">
        <v>3929</v>
      </c>
      <c r="H3148" s="34">
        <v>65</v>
      </c>
      <c r="I3148" s="34"/>
    </row>
    <row r="3149" spans="1:9" ht="18.75" customHeight="1">
      <c r="A3149" s="34" t="s">
        <v>3933</v>
      </c>
      <c r="B3149" s="87">
        <v>44195</v>
      </c>
      <c r="C3149" s="36">
        <v>0.51180555555555551</v>
      </c>
      <c r="D3149" s="37">
        <v>0.51527777777777783</v>
      </c>
      <c r="E3149" s="34" t="s">
        <v>1382</v>
      </c>
      <c r="F3149" s="34" t="str">
        <f t="array" aca="1" ref="F3149" ca="1">INDEX(list!$C$2:$C$5034,MATCH(INDIRECT(ADDRESS(ROW(),COLUMN()-1)),list!$A$2:$A$5034,0))</f>
        <v>CNH - Harry Harrison temp 8x8 voip</v>
      </c>
      <c r="G3149" s="34" t="s">
        <v>3931</v>
      </c>
      <c r="H3149" s="34">
        <v>5</v>
      </c>
      <c r="I3149" s="34"/>
    </row>
    <row r="3150" spans="1:9" ht="18.75" customHeight="1">
      <c r="A3150" s="34" t="s">
        <v>3933</v>
      </c>
      <c r="B3150" s="87">
        <v>44195</v>
      </c>
      <c r="C3150" s="36">
        <v>0.74097222222222225</v>
      </c>
      <c r="D3150" s="37">
        <v>0.74097222222222225</v>
      </c>
      <c r="E3150" s="34" t="s">
        <v>483</v>
      </c>
      <c r="F3150" s="34" t="str">
        <f t="array" aca="1" ref="F3150" ca="1">INDEX(list!$C$2:$C$5034,MATCH(INDIRECT(ADDRESS(ROW(),COLUMN()-1)),list!$A$2:$A$5034,0))</f>
        <v>Dawn Evans</v>
      </c>
      <c r="G3150" s="34" t="s">
        <v>3930</v>
      </c>
      <c r="H3150" s="34">
        <v>0</v>
      </c>
      <c r="I3150" s="34"/>
    </row>
    <row r="3151" spans="1:9" ht="18.75" customHeight="1">
      <c r="A3151" s="34" t="s">
        <v>3934</v>
      </c>
      <c r="B3151" s="87">
        <v>44196</v>
      </c>
      <c r="C3151" s="36">
        <v>0.61319444444444449</v>
      </c>
      <c r="D3151" s="37">
        <v>0.61319444444444449</v>
      </c>
      <c r="E3151" s="34" t="s">
        <v>2510</v>
      </c>
      <c r="F3151" s="34" t="str">
        <f t="array" aca="1" ref="F3151" ca="1">INDEX(list!$C$2:$C$5034,MATCH(INDIRECT(ADDRESS(ROW(),COLUMN()-1)),list!$A$2:$A$5034,0))</f>
        <v>361 - Rich Rutherford</v>
      </c>
      <c r="G3151" s="34" t="s">
        <v>3930</v>
      </c>
      <c r="H3151" s="34">
        <v>0</v>
      </c>
      <c r="I3151" s="34"/>
    </row>
  </sheetData>
  <pageMargins left="0.75" right="0.75" top="1" bottom="1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150"/>
  <sheetViews>
    <sheetView workbookViewId="0">
      <pane ySplit="1" topLeftCell="A2326" activePane="bottomLeft" state="frozen"/>
      <selection pane="bottomLeft" activeCell="E2328" sqref="E2328"/>
    </sheetView>
  </sheetViews>
  <sheetFormatPr defaultColWidth="11.19921875" defaultRowHeight="15" customHeight="1"/>
  <cols>
    <col min="1" max="1" width="14.09765625" customWidth="1"/>
    <col min="2" max="2" width="14.09765625" style="88" customWidth="1"/>
    <col min="3" max="4" width="12.69921875" customWidth="1"/>
    <col min="5" max="5" width="18.296875" customWidth="1"/>
    <col min="6" max="6" width="59.796875" customWidth="1"/>
    <col min="7" max="7" width="21" customWidth="1"/>
    <col min="8" max="8" width="7.09765625" customWidth="1"/>
    <col min="9" max="9" width="7.3984375" customWidth="1"/>
  </cols>
  <sheetData>
    <row r="1" spans="1:9" ht="18.75" customHeight="1">
      <c r="A1" s="31" t="s">
        <v>3919</v>
      </c>
      <c r="B1" s="86" t="s">
        <v>3920</v>
      </c>
      <c r="C1" s="32" t="s">
        <v>3921</v>
      </c>
      <c r="D1" s="33" t="s">
        <v>3922</v>
      </c>
      <c r="E1" s="31" t="s">
        <v>3923</v>
      </c>
      <c r="F1" s="31" t="s">
        <v>3924</v>
      </c>
      <c r="G1" s="31" t="s">
        <v>3925</v>
      </c>
      <c r="H1" s="31" t="s">
        <v>4349</v>
      </c>
      <c r="I1" s="31"/>
    </row>
    <row r="2" spans="1:9" ht="18.75" customHeight="1">
      <c r="A2" s="34" t="s">
        <v>3933</v>
      </c>
      <c r="B2" s="87">
        <v>43467</v>
      </c>
      <c r="C2" s="36">
        <v>0.4055555555555555</v>
      </c>
      <c r="D2" s="35"/>
      <c r="E2" s="34" t="s">
        <v>3557</v>
      </c>
      <c r="F2" s="34" t="str">
        <f t="array" aca="1" ref="F2" ca="1">INDEX(list!$C$2:$C$5024,MATCH(INDIRECT(ADDRESS(ROW(),COLUMN()-1)),list!$A$2:$A$5024,0))</f>
        <v>HelpGuide, Inc.</v>
      </c>
      <c r="G2" s="34" t="s">
        <v>4207</v>
      </c>
      <c r="H2" s="34">
        <v>2</v>
      </c>
      <c r="I2" s="34" t="s">
        <v>4208</v>
      </c>
    </row>
    <row r="3" spans="1:9" ht="18.75" customHeight="1">
      <c r="A3" s="34" t="s">
        <v>3933</v>
      </c>
      <c r="B3" s="87">
        <v>43467</v>
      </c>
      <c r="C3" s="36">
        <v>0.41666666666666669</v>
      </c>
      <c r="D3" s="37"/>
      <c r="E3" s="34" t="s">
        <v>1262</v>
      </c>
      <c r="F3" s="38" t="str">
        <f t="array" aca="1" ref="F3" ca="1">INDEX(list!$C$2:$C$5024,MATCH(INDIRECT(ADDRESS(ROW(),COLUMN()-1)),list!$A$2:$A$5024,0))</f>
        <v>Mary Busche</v>
      </c>
      <c r="G3" s="34" t="s">
        <v>4209</v>
      </c>
      <c r="H3" s="34">
        <v>24</v>
      </c>
      <c r="I3" s="34" t="s">
        <v>4210</v>
      </c>
    </row>
    <row r="4" spans="1:9" ht="18.75" customHeight="1">
      <c r="A4" s="34" t="s">
        <v>3933</v>
      </c>
      <c r="B4" s="87">
        <v>43467</v>
      </c>
      <c r="C4" s="36">
        <v>0.43333333333333335</v>
      </c>
      <c r="D4" s="35"/>
      <c r="E4" s="34" t="s">
        <v>1056</v>
      </c>
      <c r="F4" s="34" t="str">
        <f t="array" aca="1" ref="F4" ca="1">INDEX(list!$C$2:$C$5024,MATCH(INDIRECT(ADDRESS(ROW(),COLUMN()-1)),list!$A$2:$A$5024,0))</f>
        <v>CNH - Harry Harrison Home</v>
      </c>
      <c r="G4" s="34" t="s">
        <v>4211</v>
      </c>
      <c r="H4" s="34">
        <v>17</v>
      </c>
      <c r="I4" s="34" t="s">
        <v>4210</v>
      </c>
    </row>
    <row r="5" spans="1:9" ht="18.75" customHeight="1">
      <c r="A5" s="34" t="s">
        <v>3933</v>
      </c>
      <c r="B5" s="87">
        <v>43467</v>
      </c>
      <c r="C5" s="36">
        <v>0.43888888888888888</v>
      </c>
      <c r="D5" s="35"/>
      <c r="E5" s="34" t="s">
        <v>3557</v>
      </c>
      <c r="F5" s="34" t="str">
        <f t="array" aca="1" ref="F5" ca="1">INDEX(list!$C$2:$C$5024,MATCH(INDIRECT(ADDRESS(ROW(),COLUMN()-1)),list!$A$2:$A$5024,0))</f>
        <v>HelpGuide, Inc.</v>
      </c>
      <c r="G5" s="34" t="s">
        <v>4207</v>
      </c>
      <c r="H5" s="34">
        <v>1</v>
      </c>
      <c r="I5" s="34" t="s">
        <v>4210</v>
      </c>
    </row>
    <row r="6" spans="1:9" ht="18.75" customHeight="1">
      <c r="A6" s="34" t="s">
        <v>3933</v>
      </c>
      <c r="B6" s="87">
        <v>43467</v>
      </c>
      <c r="C6" s="36">
        <v>0.44444444444444442</v>
      </c>
      <c r="D6" s="35"/>
      <c r="E6" s="34" t="s">
        <v>1262</v>
      </c>
      <c r="F6" s="38" t="str">
        <f t="array" aca="1" ref="F6" ca="1">INDEX(list!$C$2:$C$5024,MATCH(INDIRECT(ADDRESS(ROW(),COLUMN()-1)),list!$A$2:$A$5024,0))</f>
        <v>Mary Busche</v>
      </c>
      <c r="G6" s="34" t="s">
        <v>4209</v>
      </c>
      <c r="H6" s="34">
        <v>4</v>
      </c>
      <c r="I6" s="34" t="s">
        <v>4210</v>
      </c>
    </row>
    <row r="7" spans="1:9" ht="18.75" customHeight="1">
      <c r="A7" s="34" t="s">
        <v>3933</v>
      </c>
      <c r="B7" s="87">
        <v>43467</v>
      </c>
      <c r="C7" s="36">
        <v>0.47152777777777777</v>
      </c>
      <c r="D7" s="35"/>
      <c r="E7" s="34" t="s">
        <v>2398</v>
      </c>
      <c r="F7" s="34" t="str">
        <f t="array" aca="1" ref="F7" ca="1">INDEX(list!$C$2:$C$5024,MATCH(INDIRECT(ADDRESS(ROW(),COLUMN()-1)),list!$A$2:$A$5024,0))</f>
        <v>VA - Yolanda Staff personal</v>
      </c>
      <c r="G7" s="34" t="s">
        <v>4212</v>
      </c>
      <c r="H7" s="34">
        <v>7</v>
      </c>
      <c r="I7" s="34" t="s">
        <v>4213</v>
      </c>
    </row>
    <row r="8" spans="1:9" ht="18.75" customHeight="1">
      <c r="A8" s="34" t="s">
        <v>3933</v>
      </c>
      <c r="B8" s="87">
        <v>43467</v>
      </c>
      <c r="C8" s="36">
        <v>0.50624999999999998</v>
      </c>
      <c r="D8" s="35"/>
      <c r="E8" s="34" t="s">
        <v>2168</v>
      </c>
      <c r="F8" s="34" t="str">
        <f t="array" aca="1" ref="F8" ca="1">INDEX(list!$C$2:$C$5024,MATCH(INDIRECT(ADDRESS(ROW(),COLUMN()-1)),list!$A$2:$A$5024,0))</f>
        <v>Susan Laubach Cell</v>
      </c>
      <c r="G8" s="34" t="s">
        <v>4212</v>
      </c>
      <c r="H8" s="34">
        <v>37</v>
      </c>
      <c r="I8" s="34" t="s">
        <v>4210</v>
      </c>
    </row>
    <row r="9" spans="1:9" ht="18.75" customHeight="1">
      <c r="A9" s="34" t="s">
        <v>3933</v>
      </c>
      <c r="B9" s="87">
        <v>43467</v>
      </c>
      <c r="C9" s="36">
        <v>0.63124999999999998</v>
      </c>
      <c r="D9" s="35"/>
      <c r="E9" s="34" t="s">
        <v>940</v>
      </c>
      <c r="F9" s="34" t="str">
        <f t="array" aca="1" ref="F9" ca="1">INDEX(list!$C$2:$C$5024,MATCH(INDIRECT(ADDRESS(ROW(),COLUMN()-1)),list!$A$2:$A$5024,0))</f>
        <v>SOCO - James Sampson</v>
      </c>
      <c r="G9" s="34" t="s">
        <v>4212</v>
      </c>
      <c r="H9" s="34">
        <v>3</v>
      </c>
      <c r="I9" s="34" t="s">
        <v>4210</v>
      </c>
    </row>
    <row r="10" spans="1:9" ht="18.75" customHeight="1">
      <c r="A10" s="34" t="s">
        <v>3933</v>
      </c>
      <c r="B10" s="87">
        <v>43467</v>
      </c>
      <c r="C10" s="36">
        <v>0.63680555555555551</v>
      </c>
      <c r="D10" s="35"/>
      <c r="E10" s="34" t="s">
        <v>940</v>
      </c>
      <c r="F10" s="34" t="str">
        <f t="array" aca="1" ref="F10" ca="1">INDEX(list!$C$2:$C$5024,MATCH(INDIRECT(ADDRESS(ROW(),COLUMN()-1)),list!$A$2:$A$5024,0))</f>
        <v>SOCO - James Sampson</v>
      </c>
      <c r="G10" s="34" t="s">
        <v>4212</v>
      </c>
      <c r="H10" s="34">
        <v>1</v>
      </c>
      <c r="I10" s="34" t="s">
        <v>4210</v>
      </c>
    </row>
    <row r="11" spans="1:9" ht="18.75" customHeight="1">
      <c r="A11" s="34" t="s">
        <v>3933</v>
      </c>
      <c r="B11" s="87">
        <v>43467</v>
      </c>
      <c r="C11" s="36">
        <v>0.64166666666666672</v>
      </c>
      <c r="D11" s="35"/>
      <c r="E11" s="34" t="s">
        <v>2151</v>
      </c>
      <c r="F11" s="34" t="str">
        <f t="array" aca="1" ref="F11" ca="1">INDEX(list!$C$2:$C$5024,MATCH(INDIRECT(ADDRESS(ROW(),COLUMN()-1)),list!$A$2:$A$5024,0))</f>
        <v>VEO - Main</v>
      </c>
      <c r="G11" s="34" t="s">
        <v>4212</v>
      </c>
      <c r="H11" s="34">
        <v>8</v>
      </c>
      <c r="I11" s="34" t="s">
        <v>4210</v>
      </c>
    </row>
    <row r="12" spans="1:9" ht="18.75" customHeight="1">
      <c r="A12" s="34" t="s">
        <v>3933</v>
      </c>
      <c r="B12" s="87">
        <v>43467</v>
      </c>
      <c r="C12" s="36">
        <v>0.68125000000000002</v>
      </c>
      <c r="D12" s="35"/>
      <c r="E12" s="34" t="s">
        <v>1236</v>
      </c>
      <c r="F12" s="34" t="str">
        <f t="array" aca="1" ref="F12" ca="1">INDEX(list!$C$2:$C$5024,MATCH(INDIRECT(ADDRESS(ROW(),COLUMN()-1)),list!$A$2:$A$5024,0))</f>
        <v>TGI - Mark Machado Cell</v>
      </c>
      <c r="G12" s="34" t="s">
        <v>4212</v>
      </c>
      <c r="H12" s="34">
        <v>3</v>
      </c>
      <c r="I12" s="34" t="s">
        <v>4210</v>
      </c>
    </row>
    <row r="13" spans="1:9" ht="18.75" customHeight="1">
      <c r="A13" s="34" t="s">
        <v>3934</v>
      </c>
      <c r="B13" s="87">
        <v>43468</v>
      </c>
      <c r="C13" s="36">
        <v>0.45416666666666666</v>
      </c>
      <c r="D13" s="35"/>
      <c r="E13" s="34" t="s">
        <v>3650</v>
      </c>
      <c r="F13" s="34" t="str">
        <f t="array" aca="1" ref="F13" ca="1">INDEX(list!$C$2:$C$5024,MATCH(INDIRECT(ADDRESS(ROW(),COLUMN()-1)),list!$A$2:$A$5024,0))</f>
        <v>CPL - Beth cell</v>
      </c>
      <c r="G13" s="34" t="s">
        <v>4212</v>
      </c>
      <c r="H13" s="34">
        <v>9</v>
      </c>
      <c r="I13" s="34" t="s">
        <v>4213</v>
      </c>
    </row>
    <row r="14" spans="1:9" ht="18.75" customHeight="1">
      <c r="A14" s="34" t="s">
        <v>3934</v>
      </c>
      <c r="B14" s="87">
        <v>43468</v>
      </c>
      <c r="C14" s="36">
        <v>0.46180555555555558</v>
      </c>
      <c r="D14" s="35"/>
      <c r="E14" s="34" t="s">
        <v>866</v>
      </c>
      <c r="F14" s="34" t="str">
        <f t="array" aca="1" ref="F14" ca="1">INDEX(list!$C$2:$C$5024,MATCH(INDIRECT(ADDRESS(ROW(),COLUMN()-1)),list!$A$2:$A$5024,0))</f>
        <v>CPL - John CPL Cell</v>
      </c>
      <c r="G14" s="34" t="s">
        <v>4214</v>
      </c>
      <c r="H14" s="34">
        <v>1</v>
      </c>
      <c r="I14" s="34" t="s">
        <v>4210</v>
      </c>
    </row>
    <row r="15" spans="1:9" ht="18.75" customHeight="1">
      <c r="A15" s="34" t="s">
        <v>3934</v>
      </c>
      <c r="B15" s="87">
        <v>43468</v>
      </c>
      <c r="C15" s="36">
        <v>0.46388888888888885</v>
      </c>
      <c r="D15" s="35"/>
      <c r="E15" s="34" t="s">
        <v>3650</v>
      </c>
      <c r="F15" s="34" t="str">
        <f t="array" aca="1" ref="F15" ca="1">INDEX(list!$C$2:$C$5024,MATCH(INDIRECT(ADDRESS(ROW(),COLUMN()-1)),list!$A$2:$A$5024,0))</f>
        <v>CPL - Beth cell</v>
      </c>
      <c r="G15" s="34" t="s">
        <v>4215</v>
      </c>
      <c r="H15" s="34">
        <v>2</v>
      </c>
      <c r="I15" s="34" t="s">
        <v>4210</v>
      </c>
    </row>
    <row r="16" spans="1:9" ht="18.75" customHeight="1">
      <c r="A16" s="34" t="s">
        <v>3934</v>
      </c>
      <c r="B16" s="87">
        <v>43468</v>
      </c>
      <c r="C16" s="36">
        <v>0.66666666666666663</v>
      </c>
      <c r="D16" s="35"/>
      <c r="E16" s="34" t="s">
        <v>3557</v>
      </c>
      <c r="F16" s="34" t="str">
        <f t="array" aca="1" ref="F16" ca="1">INDEX(list!$C$2:$C$5024,MATCH(INDIRECT(ADDRESS(ROW(),COLUMN()-1)),list!$A$2:$A$5024,0))</f>
        <v>HelpGuide, Inc.</v>
      </c>
      <c r="G16" s="34" t="s">
        <v>4207</v>
      </c>
      <c r="H16" s="34">
        <v>1</v>
      </c>
      <c r="I16" s="34" t="s">
        <v>4208</v>
      </c>
    </row>
    <row r="17" spans="1:9" ht="18.75" customHeight="1">
      <c r="A17" s="34" t="s">
        <v>3934</v>
      </c>
      <c r="B17" s="87">
        <v>43468</v>
      </c>
      <c r="C17" s="36">
        <v>0.6743055555555556</v>
      </c>
      <c r="D17" s="35"/>
      <c r="E17" s="34" t="s">
        <v>3500</v>
      </c>
      <c r="F17" s="34" t="str">
        <f t="array" aca="1" ref="F17" ca="1">INDEX(list!$C$2:$C$5024,MATCH(INDIRECT(ADDRESS(ROW(),COLUMN()-1)),list!$A$2:$A$5024,0))</f>
        <v>BG - Bob Gooding</v>
      </c>
      <c r="G17" s="34" t="s">
        <v>4216</v>
      </c>
      <c r="H17" s="34">
        <v>25</v>
      </c>
      <c r="I17" s="34" t="s">
        <v>4213</v>
      </c>
    </row>
    <row r="18" spans="1:9" ht="18.75" customHeight="1">
      <c r="A18" s="34" t="s">
        <v>3934</v>
      </c>
      <c r="B18" s="87">
        <v>43468</v>
      </c>
      <c r="C18" s="36">
        <v>0.69097222222222221</v>
      </c>
      <c r="D18" s="35"/>
      <c r="E18" s="34" t="s">
        <v>2651</v>
      </c>
      <c r="F18" s="34" t="str">
        <f t="array" aca="1" ref="F18" ca="1">INDEX(list!$C$2:$C$5024,MATCH(INDIRECT(ADDRESS(ROW(),COLUMN()-1)),list!$A$2:$A$5024,0))</f>
        <v>GD - Diana Garreau Cell</v>
      </c>
      <c r="G18" s="34" t="s">
        <v>4216</v>
      </c>
      <c r="H18" s="34">
        <v>1</v>
      </c>
      <c r="I18" s="34" t="s">
        <v>4213</v>
      </c>
    </row>
    <row r="19" spans="1:9" ht="18.75" customHeight="1">
      <c r="A19" s="34" t="s">
        <v>3935</v>
      </c>
      <c r="B19" s="87">
        <v>43469</v>
      </c>
      <c r="C19" s="36">
        <v>0.4284722222222222</v>
      </c>
      <c r="D19" s="35"/>
      <c r="E19" s="34" t="s">
        <v>2746</v>
      </c>
      <c r="F19" s="34" t="str">
        <f t="array" aca="1" ref="F19" ca="1">INDEX(list!$C$2:$C$5024,MATCH(INDIRECT(ADDRESS(ROW(),COLUMN()-1)),list!$A$2:$A$5024,0))</f>
        <v>PS - Heather Parks</v>
      </c>
      <c r="G19" s="34" t="s">
        <v>4217</v>
      </c>
      <c r="H19" s="34">
        <v>2</v>
      </c>
      <c r="I19" s="34" t="s">
        <v>4210</v>
      </c>
    </row>
    <row r="20" spans="1:9" ht="18.75" customHeight="1">
      <c r="A20" s="34" t="s">
        <v>3935</v>
      </c>
      <c r="B20" s="87">
        <v>43469</v>
      </c>
      <c r="C20" s="36">
        <v>0.46180555555555558</v>
      </c>
      <c r="D20" s="35"/>
      <c r="E20" s="34" t="s">
        <v>1484</v>
      </c>
      <c r="F20" s="34" t="str">
        <f t="array" aca="1" ref="F20" ca="1">INDEX(list!$C$2:$C$5024,MATCH(INDIRECT(ADDRESS(ROW(),COLUMN()-1)),list!$A$2:$A$5024,0))</f>
        <v>AppleCare</v>
      </c>
      <c r="G20" s="34" t="s">
        <v>4218</v>
      </c>
      <c r="H20" s="34">
        <v>10</v>
      </c>
      <c r="I20" s="34" t="s">
        <v>4210</v>
      </c>
    </row>
    <row r="21" spans="1:9" ht="18.75" customHeight="1">
      <c r="A21" s="34" t="s">
        <v>3935</v>
      </c>
      <c r="B21" s="87">
        <v>43469</v>
      </c>
      <c r="C21" s="36">
        <v>0.4680555555555555</v>
      </c>
      <c r="D21" s="35"/>
      <c r="E21" s="34" t="s">
        <v>1484</v>
      </c>
      <c r="F21" s="34" t="str">
        <f t="array" aca="1" ref="F21" ca="1">INDEX(list!$C$2:$C$5024,MATCH(INDIRECT(ADDRESS(ROW(),COLUMN()-1)),list!$A$2:$A$5024,0))</f>
        <v>AppleCare</v>
      </c>
      <c r="G21" s="34" t="s">
        <v>4218</v>
      </c>
      <c r="H21" s="34">
        <v>2</v>
      </c>
      <c r="I21" s="34" t="s">
        <v>4213</v>
      </c>
    </row>
    <row r="22" spans="1:9" ht="18.75" customHeight="1">
      <c r="A22" s="34" t="s">
        <v>3935</v>
      </c>
      <c r="B22" s="87">
        <v>43469</v>
      </c>
      <c r="C22" s="36">
        <v>0.4694444444444445</v>
      </c>
      <c r="D22" s="35"/>
      <c r="E22" s="34" t="s">
        <v>1484</v>
      </c>
      <c r="F22" s="34" t="str">
        <f t="array" aca="1" ref="F22" ca="1">INDEX(list!$C$2:$C$5024,MATCH(INDIRECT(ADDRESS(ROW(),COLUMN()-1)),list!$A$2:$A$5024,0))</f>
        <v>AppleCare</v>
      </c>
      <c r="G22" s="34" t="s">
        <v>4218</v>
      </c>
      <c r="H22" s="34">
        <v>19</v>
      </c>
      <c r="I22" s="34" t="s">
        <v>4210</v>
      </c>
    </row>
    <row r="23" spans="1:9" ht="18.75" customHeight="1">
      <c r="A23" s="34" t="s">
        <v>3935</v>
      </c>
      <c r="B23" s="87">
        <v>43469</v>
      </c>
      <c r="C23" s="36">
        <v>0.48194444444444445</v>
      </c>
      <c r="D23" s="35"/>
      <c r="E23" s="34" t="s">
        <v>1484</v>
      </c>
      <c r="F23" s="34" t="str">
        <f t="array" aca="1" ref="F23" ca="1">INDEX(list!$C$2:$C$5024,MATCH(INDIRECT(ADDRESS(ROW(),COLUMN()-1)),list!$A$2:$A$5024,0))</f>
        <v>AppleCare</v>
      </c>
      <c r="G23" s="34" t="s">
        <v>4218</v>
      </c>
      <c r="H23" s="34">
        <v>1</v>
      </c>
      <c r="I23" s="34" t="s">
        <v>4213</v>
      </c>
    </row>
    <row r="24" spans="1:9" ht="18.75" customHeight="1">
      <c r="A24" s="34" t="s">
        <v>3935</v>
      </c>
      <c r="B24" s="87">
        <v>43469</v>
      </c>
      <c r="C24" s="36">
        <v>0.4826388888888889</v>
      </c>
      <c r="D24" s="35"/>
      <c r="E24" s="34" t="s">
        <v>1484</v>
      </c>
      <c r="F24" s="34" t="str">
        <f t="array" aca="1" ref="F24" ca="1">INDEX(list!$C$2:$C$5024,MATCH(INDIRECT(ADDRESS(ROW(),COLUMN()-1)),list!$A$2:$A$5024,0))</f>
        <v>AppleCare</v>
      </c>
      <c r="G24" s="34" t="s">
        <v>4218</v>
      </c>
      <c r="H24" s="34">
        <v>36</v>
      </c>
      <c r="I24" s="34" t="s">
        <v>4210</v>
      </c>
    </row>
    <row r="25" spans="1:9" ht="18.75" customHeight="1">
      <c r="A25" s="34" t="s">
        <v>3935</v>
      </c>
      <c r="B25" s="87">
        <v>43469</v>
      </c>
      <c r="C25" s="36">
        <v>0.83888888888888891</v>
      </c>
      <c r="D25" s="35"/>
      <c r="E25" s="34" t="s">
        <v>3272</v>
      </c>
      <c r="F25" s="34" t="str">
        <f t="array" aca="1" ref="F25" ca="1">INDEX(list!$C$2:$C$5024,MATCH(INDIRECT(ADDRESS(ROW(),COLUMN()-1)),list!$A$2:$A$5024,0))</f>
        <v>Elaina Cell</v>
      </c>
      <c r="G25" s="34" t="s">
        <v>4219</v>
      </c>
      <c r="H25" s="34">
        <v>2</v>
      </c>
      <c r="I25" s="34" t="s">
        <v>4210</v>
      </c>
    </row>
    <row r="26" spans="1:9" ht="18.75" customHeight="1">
      <c r="A26" s="34" t="s">
        <v>3935</v>
      </c>
      <c r="B26" s="87">
        <v>43469</v>
      </c>
      <c r="C26" s="36">
        <v>0.83958333333333324</v>
      </c>
      <c r="D26" s="35"/>
      <c r="E26" s="34" t="s">
        <v>3272</v>
      </c>
      <c r="F26" s="34" t="str">
        <f t="array" aca="1" ref="F26" ca="1">INDEX(list!$C$2:$C$5024,MATCH(INDIRECT(ADDRESS(ROW(),COLUMN()-1)),list!$A$2:$A$5024,0))</f>
        <v>Elaina Cell</v>
      </c>
      <c r="G26" s="34" t="s">
        <v>4219</v>
      </c>
      <c r="H26" s="34">
        <v>1</v>
      </c>
      <c r="I26" s="34" t="s">
        <v>4210</v>
      </c>
    </row>
    <row r="27" spans="1:9" ht="18.75" customHeight="1">
      <c r="A27" s="34" t="s">
        <v>3935</v>
      </c>
      <c r="B27" s="87">
        <v>43469</v>
      </c>
      <c r="C27" s="36">
        <v>0.84027777777777779</v>
      </c>
      <c r="D27" s="35"/>
      <c r="E27" s="34" t="s">
        <v>3272</v>
      </c>
      <c r="F27" s="34" t="str">
        <f t="array" aca="1" ref="F27" ca="1">INDEX(list!$C$2:$C$5024,MATCH(INDIRECT(ADDRESS(ROW(),COLUMN()-1)),list!$A$2:$A$5024,0))</f>
        <v>Elaina Cell</v>
      </c>
      <c r="G27" s="34" t="s">
        <v>4212</v>
      </c>
      <c r="H27" s="34">
        <v>1</v>
      </c>
      <c r="I27" s="34" t="s">
        <v>4210</v>
      </c>
    </row>
    <row r="28" spans="1:9" ht="18.75" customHeight="1">
      <c r="A28" s="34" t="s">
        <v>3935</v>
      </c>
      <c r="B28" s="87">
        <v>43469</v>
      </c>
      <c r="C28" s="36">
        <v>0.84027777777777779</v>
      </c>
      <c r="D28" s="35"/>
      <c r="E28" s="34" t="s">
        <v>3272</v>
      </c>
      <c r="F28" s="34" t="str">
        <f t="array" aca="1" ref="F28" ca="1">INDEX(list!$C$2:$C$5024,MATCH(INDIRECT(ADDRESS(ROW(),COLUMN()-1)),list!$A$2:$A$5024,0))</f>
        <v>Elaina Cell</v>
      </c>
      <c r="G28" s="34" t="s">
        <v>4212</v>
      </c>
      <c r="H28" s="34">
        <v>2</v>
      </c>
      <c r="I28" s="34" t="s">
        <v>4213</v>
      </c>
    </row>
    <row r="29" spans="1:9" ht="18.75" customHeight="1">
      <c r="A29" s="34" t="s">
        <v>3937</v>
      </c>
      <c r="B29" s="87">
        <v>43470</v>
      </c>
      <c r="C29" s="36">
        <v>0.46319444444444446</v>
      </c>
      <c r="D29" s="35"/>
      <c r="E29" s="34" t="s">
        <v>2166</v>
      </c>
      <c r="F29" s="34" t="str">
        <f t="array" aca="1" ref="F29" ca="1">INDEX(list!$C$2:$C$5024,MATCH(INDIRECT(ADDRESS(ROW(),COLUMN()-1)),list!$A$2:$A$5024,0))</f>
        <v>Ed Laubach Cell</v>
      </c>
      <c r="G29" s="34" t="s">
        <v>4212</v>
      </c>
      <c r="H29" s="34">
        <v>2</v>
      </c>
      <c r="I29" s="34" t="s">
        <v>4210</v>
      </c>
    </row>
    <row r="30" spans="1:9" ht="18.75" customHeight="1">
      <c r="A30" s="34" t="s">
        <v>3937</v>
      </c>
      <c r="B30" s="87">
        <v>43470</v>
      </c>
      <c r="C30" s="36">
        <v>0.69444444444444453</v>
      </c>
      <c r="D30" s="35"/>
      <c r="E30" s="34" t="s">
        <v>3557</v>
      </c>
      <c r="F30" s="34" t="str">
        <f t="array" aca="1" ref="F30" ca="1">INDEX(list!$C$2:$C$5024,MATCH(INDIRECT(ADDRESS(ROW(),COLUMN()-1)),list!$A$2:$A$5024,0))</f>
        <v>HelpGuide, Inc.</v>
      </c>
      <c r="G30" s="34" t="s">
        <v>4207</v>
      </c>
      <c r="H30" s="34">
        <v>1</v>
      </c>
      <c r="I30" s="34" t="s">
        <v>4208</v>
      </c>
    </row>
    <row r="31" spans="1:9" ht="18.75" customHeight="1">
      <c r="A31" s="34" t="s">
        <v>3938</v>
      </c>
      <c r="B31" s="87">
        <v>43471</v>
      </c>
      <c r="C31" s="36">
        <v>0.42638888888888887</v>
      </c>
      <c r="D31" s="35"/>
      <c r="E31" s="34" t="s">
        <v>2651</v>
      </c>
      <c r="F31" s="34" t="str">
        <f t="array" aca="1" ref="F31" ca="1">INDEX(list!$C$2:$C$5024,MATCH(INDIRECT(ADDRESS(ROW(),COLUMN()-1)),list!$A$2:$A$5024,0))</f>
        <v>GD - Diana Garreau Cell</v>
      </c>
      <c r="G31" s="34" t="s">
        <v>4216</v>
      </c>
      <c r="H31" s="34">
        <v>1</v>
      </c>
      <c r="I31" s="34" t="s">
        <v>4220</v>
      </c>
    </row>
    <row r="32" spans="1:9" ht="18.75" customHeight="1">
      <c r="A32" s="34" t="s">
        <v>3938</v>
      </c>
      <c r="B32" s="87">
        <v>43471</v>
      </c>
      <c r="C32" s="36">
        <v>0.42777777777777781</v>
      </c>
      <c r="D32" s="35"/>
      <c r="E32" s="34" t="s">
        <v>2651</v>
      </c>
      <c r="F32" s="34" t="str">
        <f t="array" aca="1" ref="F32" ca="1">INDEX(list!$C$2:$C$5024,MATCH(INDIRECT(ADDRESS(ROW(),COLUMN()-1)),list!$A$2:$A$5024,0))</f>
        <v>GD - Diana Garreau Cell</v>
      </c>
      <c r="G32" s="34" t="s">
        <v>4216</v>
      </c>
      <c r="H32" s="34">
        <v>1</v>
      </c>
      <c r="I32" s="34" t="s">
        <v>4220</v>
      </c>
    </row>
    <row r="33" spans="1:9" ht="18.75" customHeight="1">
      <c r="A33" s="34" t="s">
        <v>3938</v>
      </c>
      <c r="B33" s="87">
        <v>43471</v>
      </c>
      <c r="C33" s="36">
        <v>0.4826388888888889</v>
      </c>
      <c r="D33" s="35"/>
      <c r="E33" s="34" t="s">
        <v>1227</v>
      </c>
      <c r="F33" s="34" t="str">
        <f t="array" aca="1" ref="F33" ca="1">INDEX(list!$C$2:$C$5024,MATCH(INDIRECT(ADDRESS(ROW(),COLUMN()-1)),list!$A$2:$A$5024,0))</f>
        <v>Patrick Laubach Cell</v>
      </c>
      <c r="G33" s="34" t="s">
        <v>4212</v>
      </c>
      <c r="H33" s="34">
        <v>5</v>
      </c>
      <c r="I33" s="34" t="s">
        <v>4210</v>
      </c>
    </row>
    <row r="34" spans="1:9" ht="18.75" customHeight="1">
      <c r="A34" s="34" t="s">
        <v>3938</v>
      </c>
      <c r="B34" s="87">
        <v>43471</v>
      </c>
      <c r="C34" s="36">
        <v>0.52638888888888891</v>
      </c>
      <c r="D34" s="35"/>
      <c r="E34" s="34" t="s">
        <v>2651</v>
      </c>
      <c r="F34" s="34" t="str">
        <f t="array" aca="1" ref="F34" ca="1">INDEX(list!$C$2:$C$5024,MATCH(INDIRECT(ADDRESS(ROW(),COLUMN()-1)),list!$A$2:$A$5024,0))</f>
        <v>GD - Diana Garreau Cell</v>
      </c>
      <c r="G34" s="34" t="s">
        <v>4212</v>
      </c>
      <c r="H34" s="34">
        <v>1</v>
      </c>
      <c r="I34" s="34" t="s">
        <v>4220</v>
      </c>
    </row>
    <row r="35" spans="1:9" ht="18.75" customHeight="1">
      <c r="A35" s="34" t="s">
        <v>3938</v>
      </c>
      <c r="B35" s="87">
        <v>43471</v>
      </c>
      <c r="C35" s="36">
        <v>0.52708333333333335</v>
      </c>
      <c r="D35" s="35"/>
      <c r="E35" s="34" t="s">
        <v>2651</v>
      </c>
      <c r="F35" s="34" t="str">
        <f t="array" aca="1" ref="F35" ca="1">INDEX(list!$C$2:$C$5024,MATCH(INDIRECT(ADDRESS(ROW(),COLUMN()-1)),list!$A$2:$A$5024,0))</f>
        <v>GD - Diana Garreau Cell</v>
      </c>
      <c r="G35" s="34" t="s">
        <v>4212</v>
      </c>
      <c r="H35" s="34">
        <v>2</v>
      </c>
      <c r="I35" s="34" t="s">
        <v>4210</v>
      </c>
    </row>
    <row r="36" spans="1:9" ht="18.75" customHeight="1">
      <c r="A36" s="34" t="s">
        <v>3938</v>
      </c>
      <c r="B36" s="87">
        <v>43471</v>
      </c>
      <c r="C36" s="36">
        <v>0.53541666666666665</v>
      </c>
      <c r="D36" s="35"/>
      <c r="E36" s="34" t="s">
        <v>2651</v>
      </c>
      <c r="F36" s="34" t="str">
        <f t="array" aca="1" ref="F36" ca="1">INDEX(list!$C$2:$C$5024,MATCH(INDIRECT(ADDRESS(ROW(),COLUMN()-1)),list!$A$2:$A$5024,0))</f>
        <v>GD - Diana Garreau Cell</v>
      </c>
      <c r="G36" s="34" t="s">
        <v>4212</v>
      </c>
      <c r="H36" s="34">
        <v>1</v>
      </c>
      <c r="I36" s="34" t="s">
        <v>4210</v>
      </c>
    </row>
    <row r="37" spans="1:9" ht="18.75" customHeight="1">
      <c r="A37" s="34" t="s">
        <v>3938</v>
      </c>
      <c r="B37" s="87">
        <v>43471</v>
      </c>
      <c r="C37" s="36">
        <v>0.54236111111111118</v>
      </c>
      <c r="D37" s="35"/>
      <c r="E37" s="34" t="s">
        <v>2651</v>
      </c>
      <c r="F37" s="34" t="str">
        <f t="array" aca="1" ref="F37" ca="1">INDEX(list!$C$2:$C$5024,MATCH(INDIRECT(ADDRESS(ROW(),COLUMN()-1)),list!$A$2:$A$5024,0))</f>
        <v>GD - Diana Garreau Cell</v>
      </c>
      <c r="G37" s="34" t="s">
        <v>4216</v>
      </c>
      <c r="H37" s="34">
        <v>25</v>
      </c>
      <c r="I37" s="34" t="s">
        <v>4220</v>
      </c>
    </row>
    <row r="38" spans="1:9" ht="18.75" customHeight="1">
      <c r="A38" s="34" t="s">
        <v>3938</v>
      </c>
      <c r="B38" s="87">
        <v>43471</v>
      </c>
      <c r="C38" s="36">
        <v>0.55972222222222223</v>
      </c>
      <c r="D38" s="35"/>
      <c r="E38" s="34" t="s">
        <v>1236</v>
      </c>
      <c r="F38" s="34" t="str">
        <f t="array" aca="1" ref="F38" ca="1">INDEX(list!$C$2:$C$5024,MATCH(INDIRECT(ADDRESS(ROW(),COLUMN()-1)),list!$A$2:$A$5024,0))</f>
        <v>TGI - Mark Machado Cell</v>
      </c>
      <c r="G38" s="34" t="s">
        <v>4214</v>
      </c>
      <c r="H38" s="34">
        <v>6</v>
      </c>
      <c r="I38" s="34" t="s">
        <v>4220</v>
      </c>
    </row>
    <row r="39" spans="1:9" ht="18.75" customHeight="1">
      <c r="A39" s="34" t="s">
        <v>3938</v>
      </c>
      <c r="B39" s="87">
        <v>43471</v>
      </c>
      <c r="C39" s="36">
        <v>0.60277777777777775</v>
      </c>
      <c r="D39" s="35"/>
      <c r="E39" s="34" t="s">
        <v>2460</v>
      </c>
      <c r="F39" s="34" t="str">
        <f t="array" aca="1" ref="F39" ca="1">INDEX(list!$C$2:$C$5024,MATCH(INDIRECT(ADDRESS(ROW(),COLUMN()-1)),list!$A$2:$A$5024,0))</f>
        <v>LU - Larry Ulvestad cell</v>
      </c>
      <c r="G39" s="34" t="s">
        <v>4217</v>
      </c>
      <c r="H39" s="34">
        <v>44</v>
      </c>
      <c r="I39" s="34" t="s">
        <v>4220</v>
      </c>
    </row>
    <row r="40" spans="1:9" ht="18.75" customHeight="1">
      <c r="A40" s="34" t="s">
        <v>3937</v>
      </c>
      <c r="B40" s="87">
        <v>43484</v>
      </c>
      <c r="C40" s="36">
        <v>0.5493055555555556</v>
      </c>
      <c r="D40" s="37">
        <v>0.54999999999999993</v>
      </c>
      <c r="E40" s="34" t="s">
        <v>3272</v>
      </c>
      <c r="F40" s="34" t="str">
        <f t="array" aca="1" ref="F40" ca="1">INDEX(list!$C$2:$C$5024,MATCH(INDIRECT(ADDRESS(ROW(),COLUMN()-1)),list!$A$2:$A$5024,0))</f>
        <v>Elaina Cell</v>
      </c>
      <c r="G40" s="34" t="s">
        <v>3931</v>
      </c>
      <c r="H40" s="34">
        <v>1</v>
      </c>
      <c r="I40" s="34"/>
    </row>
    <row r="41" spans="1:9" ht="18.75" customHeight="1">
      <c r="A41" s="34" t="s">
        <v>3937</v>
      </c>
      <c r="B41" s="87">
        <v>43484</v>
      </c>
      <c r="C41" s="36">
        <v>0.5493055555555556</v>
      </c>
      <c r="D41" s="37">
        <v>0.54999999999999993</v>
      </c>
      <c r="E41" s="34" t="s">
        <v>3272</v>
      </c>
      <c r="F41" s="34" t="str">
        <f t="array" aca="1" ref="F41" ca="1">INDEX(list!$C$2:$C$5024,MATCH(INDIRECT(ADDRESS(ROW(),COLUMN()-1)),list!$A$2:$A$5024,0))</f>
        <v>Elaina Cell</v>
      </c>
      <c r="G41" s="34" t="s">
        <v>3929</v>
      </c>
      <c r="H41" s="34">
        <v>1</v>
      </c>
      <c r="I41" s="34"/>
    </row>
    <row r="42" spans="1:9" ht="18.75" customHeight="1">
      <c r="A42" s="34" t="s">
        <v>3937</v>
      </c>
      <c r="B42" s="87">
        <v>43484</v>
      </c>
      <c r="C42" s="36">
        <v>0.54999999999999993</v>
      </c>
      <c r="D42" s="37">
        <v>0.54999999999999993</v>
      </c>
      <c r="E42" s="34" t="s">
        <v>3272</v>
      </c>
      <c r="F42" s="34" t="str">
        <f t="array" aca="1" ref="F42" ca="1">INDEX(list!$C$2:$C$5024,MATCH(INDIRECT(ADDRESS(ROW(),COLUMN()-1)),list!$A$2:$A$5024,0))</f>
        <v>Elaina Cell</v>
      </c>
      <c r="G42" s="34" t="s">
        <v>3930</v>
      </c>
      <c r="H42" s="34">
        <v>0</v>
      </c>
      <c r="I42" s="34"/>
    </row>
    <row r="43" spans="1:9" ht="18.75" customHeight="1">
      <c r="A43" s="34" t="s">
        <v>3937</v>
      </c>
      <c r="B43" s="87">
        <v>43484</v>
      </c>
      <c r="C43" s="36">
        <v>0.54999999999999993</v>
      </c>
      <c r="D43" s="37">
        <v>0.55069444444444449</v>
      </c>
      <c r="E43" s="34" t="s">
        <v>3272</v>
      </c>
      <c r="F43" s="34" t="str">
        <f t="array" aca="1" ref="F43" ca="1">INDEX(list!$C$2:$C$5024,MATCH(INDIRECT(ADDRESS(ROW(),COLUMN()-1)),list!$A$2:$A$5024,0))</f>
        <v>Elaina Cell</v>
      </c>
      <c r="G43" s="34" t="s">
        <v>3931</v>
      </c>
      <c r="H43" s="34">
        <v>1</v>
      </c>
      <c r="I43" s="34"/>
    </row>
    <row r="44" spans="1:9" ht="18.75" customHeight="1">
      <c r="A44" s="34" t="s">
        <v>3937</v>
      </c>
      <c r="B44" s="87">
        <v>43484</v>
      </c>
      <c r="C44" s="36">
        <v>0.62430555555555556</v>
      </c>
      <c r="D44" s="37">
        <v>0.62708333333333333</v>
      </c>
      <c r="E44" s="34" t="s">
        <v>1074</v>
      </c>
      <c r="F44" s="34" t="str">
        <f t="array" aca="1" ref="F44" ca="1">INDEX(list!$C$2:$C$5024,MATCH(INDIRECT(ADDRESS(ROW(),COLUMN()-1)),list!$A$2:$A$5024,0))</f>
        <v>Cindy Busche</v>
      </c>
      <c r="G44" s="34" t="s">
        <v>3929</v>
      </c>
      <c r="H44" s="34">
        <v>4</v>
      </c>
      <c r="I44" s="34"/>
    </row>
    <row r="45" spans="1:9" ht="18.75" customHeight="1">
      <c r="A45" s="34" t="s">
        <v>3937</v>
      </c>
      <c r="B45" s="87">
        <v>43484</v>
      </c>
      <c r="C45" s="36">
        <v>0.65486111111111112</v>
      </c>
      <c r="D45" s="37">
        <v>0.66111111111111109</v>
      </c>
      <c r="E45" s="34" t="s">
        <v>1074</v>
      </c>
      <c r="F45" s="34" t="str">
        <f t="array" aca="1" ref="F45" ca="1">INDEX(list!$C$2:$C$5024,MATCH(INDIRECT(ADDRESS(ROW(),COLUMN()-1)),list!$A$2:$A$5024,0))</f>
        <v>Cindy Busche</v>
      </c>
      <c r="G45" s="34" t="s">
        <v>3931</v>
      </c>
      <c r="H45" s="34">
        <v>9</v>
      </c>
      <c r="I45" s="34"/>
    </row>
    <row r="46" spans="1:9" ht="18.75" customHeight="1">
      <c r="A46" s="34" t="s">
        <v>3938</v>
      </c>
      <c r="B46" s="87">
        <v>43485</v>
      </c>
      <c r="C46" s="36">
        <v>0.47152777777777777</v>
      </c>
      <c r="D46" s="37">
        <v>0.49374999999999997</v>
      </c>
      <c r="E46" s="34" t="s">
        <v>440</v>
      </c>
      <c r="F46" s="34" t="str">
        <f t="array" aca="1" ref="F46" ca="1">INDEX(list!$C$2:$C$5024,MATCH(INDIRECT(ADDRESS(ROW(),COLUMN()-1)),list!$A$2:$A$5024,0))</f>
        <v>Larry Nedry Home</v>
      </c>
      <c r="G46" s="34" t="s">
        <v>3931</v>
      </c>
      <c r="H46" s="34">
        <v>32</v>
      </c>
      <c r="I46" s="34"/>
    </row>
    <row r="47" spans="1:9" ht="18.75" customHeight="1">
      <c r="A47" s="34" t="s">
        <v>3938</v>
      </c>
      <c r="B47" s="87">
        <v>43485</v>
      </c>
      <c r="C47" s="36">
        <v>0.98749999999999993</v>
      </c>
      <c r="D47" s="37">
        <v>0.98749999999999993</v>
      </c>
      <c r="E47" s="34" t="s">
        <v>3272</v>
      </c>
      <c r="F47" s="34" t="str">
        <f t="array" aca="1" ref="F47" ca="1">INDEX(list!$C$2:$C$5024,MATCH(INDIRECT(ADDRESS(ROW(),COLUMN()-1)),list!$A$2:$A$5024,0))</f>
        <v>Elaina Cell</v>
      </c>
      <c r="G47" s="34" t="s">
        <v>3930</v>
      </c>
      <c r="H47" s="34">
        <v>0</v>
      </c>
      <c r="I47" s="34"/>
    </row>
    <row r="48" spans="1:9" ht="18.75" customHeight="1">
      <c r="A48" s="34" t="s">
        <v>3938</v>
      </c>
      <c r="B48" s="87">
        <v>43485</v>
      </c>
      <c r="C48" s="36">
        <v>0.98819444444444438</v>
      </c>
      <c r="D48" s="37">
        <v>0.98819444444444438</v>
      </c>
      <c r="E48" s="34" t="s">
        <v>3272</v>
      </c>
      <c r="F48" s="34" t="str">
        <f t="array" aca="1" ref="F48" ca="1">INDEX(list!$C$2:$C$5024,MATCH(INDIRECT(ADDRESS(ROW(),COLUMN()-1)),list!$A$2:$A$5024,0))</f>
        <v>Elaina Cell</v>
      </c>
      <c r="G48" s="34" t="s">
        <v>3930</v>
      </c>
      <c r="H48" s="34">
        <v>0</v>
      </c>
      <c r="I48" s="34"/>
    </row>
    <row r="49" spans="1:9" ht="18.75" customHeight="1">
      <c r="A49" s="34" t="s">
        <v>3938</v>
      </c>
      <c r="B49" s="87">
        <v>43485</v>
      </c>
      <c r="C49" s="36">
        <v>0.98888888888888893</v>
      </c>
      <c r="D49" s="37">
        <v>0.98888888888888893</v>
      </c>
      <c r="E49" s="34" t="s">
        <v>3272</v>
      </c>
      <c r="F49" s="34" t="str">
        <f t="array" aca="1" ref="F49" ca="1">INDEX(list!$C$2:$C$5024,MATCH(INDIRECT(ADDRESS(ROW(),COLUMN()-1)),list!$A$2:$A$5024,0))</f>
        <v>Elaina Cell</v>
      </c>
      <c r="G49" s="34" t="s">
        <v>3930</v>
      </c>
      <c r="H49" s="34">
        <v>0</v>
      </c>
      <c r="I49" s="34"/>
    </row>
    <row r="50" spans="1:9" ht="18.75" customHeight="1">
      <c r="A50" s="34" t="s">
        <v>3938</v>
      </c>
      <c r="B50" s="87">
        <v>43485</v>
      </c>
      <c r="C50" s="36">
        <v>0.99097222222222225</v>
      </c>
      <c r="D50" s="37">
        <v>0.99097222222222225</v>
      </c>
      <c r="E50" s="34" t="s">
        <v>3272</v>
      </c>
      <c r="F50" s="34" t="str">
        <f t="array" aca="1" ref="F50" ca="1">INDEX(list!$C$2:$C$5024,MATCH(INDIRECT(ADDRESS(ROW(),COLUMN()-1)),list!$A$2:$A$5024,0))</f>
        <v>Elaina Cell</v>
      </c>
      <c r="G50" s="34" t="s">
        <v>3930</v>
      </c>
      <c r="H50" s="34">
        <v>0</v>
      </c>
      <c r="I50" s="34"/>
    </row>
    <row r="51" spans="1:9" ht="18.75" customHeight="1">
      <c r="A51" s="34" t="s">
        <v>3928</v>
      </c>
      <c r="B51" s="87">
        <v>43486</v>
      </c>
      <c r="C51" s="36">
        <v>1.3888888888888889E-3</v>
      </c>
      <c r="D51" s="37">
        <v>0.50208333333333333</v>
      </c>
      <c r="E51" s="34" t="s">
        <v>665</v>
      </c>
      <c r="F51" s="34" t="str">
        <f t="array" aca="1" ref="F51" ca="1">INDEX(list!$C$2:$C$5024,MATCH(INDIRECT(ADDRESS(ROW(),COLUMN()-1)),list!$A$2:$A$5024,0))</f>
        <v>spam, google voice account, redwood city</v>
      </c>
      <c r="G51" s="34" t="s">
        <v>3931</v>
      </c>
      <c r="H51" s="34">
        <v>1</v>
      </c>
      <c r="I51" s="34"/>
    </row>
    <row r="52" spans="1:9" ht="18.75" customHeight="1">
      <c r="A52" s="34" t="s">
        <v>3928</v>
      </c>
      <c r="B52" s="87">
        <v>43486</v>
      </c>
      <c r="C52" s="36">
        <v>2.0833333333333333E-3</v>
      </c>
      <c r="D52" s="37">
        <v>0.50208333333333333</v>
      </c>
      <c r="E52" s="34" t="s">
        <v>3272</v>
      </c>
      <c r="F52" s="34" t="str">
        <f t="array" aca="1" ref="F52" ca="1">INDEX(list!$C$2:$C$5024,MATCH(INDIRECT(ADDRESS(ROW(),COLUMN()-1)),list!$A$2:$A$5024,0))</f>
        <v>Elaina Cell</v>
      </c>
      <c r="G52" s="34" t="s">
        <v>3930</v>
      </c>
      <c r="H52" s="34">
        <v>0</v>
      </c>
      <c r="I52" s="34"/>
    </row>
    <row r="53" spans="1:9" ht="18.75" customHeight="1">
      <c r="A53" s="34" t="s">
        <v>3928</v>
      </c>
      <c r="B53" s="87">
        <v>43486</v>
      </c>
      <c r="C53" s="36">
        <v>3.472222222222222E-3</v>
      </c>
      <c r="D53" s="37">
        <v>0.50486111111111109</v>
      </c>
      <c r="E53" s="34" t="s">
        <v>665</v>
      </c>
      <c r="F53" s="34" t="str">
        <f t="array" aca="1" ref="F53" ca="1">INDEX(list!$C$2:$C$5024,MATCH(INDIRECT(ADDRESS(ROW(),COLUMN()-1)),list!$A$2:$A$5024,0))</f>
        <v>spam, google voice account, redwood city</v>
      </c>
      <c r="G53" s="34" t="s">
        <v>3931</v>
      </c>
      <c r="H53" s="34">
        <v>2</v>
      </c>
      <c r="I53" s="34"/>
    </row>
    <row r="54" spans="1:9" ht="18.75" customHeight="1">
      <c r="A54" s="34" t="s">
        <v>3928</v>
      </c>
      <c r="B54" s="87">
        <v>43486</v>
      </c>
      <c r="C54" s="36">
        <v>6.2499999999999995E-3</v>
      </c>
      <c r="D54" s="37">
        <v>0.50624999999999998</v>
      </c>
      <c r="E54" s="34" t="s">
        <v>4221</v>
      </c>
      <c r="F54" s="34" t="e">
        <f t="array" aca="1" ref="F54" ca="1">INDEX(list!$C$2:$C$5024,MATCH(INDIRECT(ADDRESS(ROW(),COLUMN()-1)),list!$A$2:$A$5024,0))</f>
        <v>#N/A</v>
      </c>
      <c r="G54" s="34" t="s">
        <v>3931</v>
      </c>
      <c r="H54" s="34">
        <v>0</v>
      </c>
      <c r="I54" s="34"/>
    </row>
    <row r="55" spans="1:9" ht="18.75" customHeight="1">
      <c r="A55" s="34" t="s">
        <v>3928</v>
      </c>
      <c r="B55" s="87">
        <v>43486</v>
      </c>
      <c r="C55" s="36">
        <v>6.9444444444444441E-3</v>
      </c>
      <c r="D55" s="37">
        <v>0.50763888888888886</v>
      </c>
      <c r="E55" s="34" t="s">
        <v>665</v>
      </c>
      <c r="F55" s="34" t="str">
        <f t="array" aca="1" ref="F55" ca="1">INDEX(list!$C$2:$C$5024,MATCH(INDIRECT(ADDRESS(ROW(),COLUMN()-1)),list!$A$2:$A$5024,0))</f>
        <v>spam, google voice account, redwood city</v>
      </c>
      <c r="G55" s="34" t="s">
        <v>3931</v>
      </c>
      <c r="H55" s="34">
        <v>1</v>
      </c>
      <c r="I55" s="34"/>
    </row>
    <row r="56" spans="1:9" ht="18.75" customHeight="1">
      <c r="A56" s="34" t="s">
        <v>3928</v>
      </c>
      <c r="B56" s="87">
        <v>43486</v>
      </c>
      <c r="C56" s="36">
        <v>0.64027777777777783</v>
      </c>
      <c r="D56" s="37">
        <v>0.64027777777777783</v>
      </c>
      <c r="E56" s="34" t="s">
        <v>640</v>
      </c>
      <c r="F56" s="34" t="str">
        <f t="array" aca="1" ref="F56" ca="1">INDEX(list!$C$2:$C$5024,MATCH(INDIRECT(ADDRESS(ROW(),COLUMN()-1)),list!$A$2:$A$5024,0))</f>
        <v>Kathy Platt Cell</v>
      </c>
      <c r="G56" s="34" t="s">
        <v>3930</v>
      </c>
      <c r="H56" s="34">
        <v>0</v>
      </c>
      <c r="I56" s="34"/>
    </row>
    <row r="57" spans="1:9" ht="18.75" customHeight="1">
      <c r="A57" s="34" t="s">
        <v>3928</v>
      </c>
      <c r="B57" s="87">
        <v>43486</v>
      </c>
      <c r="C57" s="36">
        <v>0.64444444444444449</v>
      </c>
      <c r="D57" s="37">
        <v>0.66666666666666663</v>
      </c>
      <c r="E57" s="34" t="s">
        <v>640</v>
      </c>
      <c r="F57" s="34" t="str">
        <f t="array" aca="1" ref="F57" ca="1">INDEX(list!$C$2:$C$5024,MATCH(INDIRECT(ADDRESS(ROW(),COLUMN()-1)),list!$A$2:$A$5024,0))</f>
        <v>Kathy Platt Cell</v>
      </c>
      <c r="G57" s="34" t="s">
        <v>3929</v>
      </c>
      <c r="H57" s="34">
        <v>32</v>
      </c>
      <c r="I57" s="34"/>
    </row>
    <row r="58" spans="1:9" ht="18.75" customHeight="1">
      <c r="A58" s="34" t="s">
        <v>3928</v>
      </c>
      <c r="B58" s="87">
        <v>43486</v>
      </c>
      <c r="C58" s="36">
        <v>0.66249999999999998</v>
      </c>
      <c r="D58" s="37">
        <v>0.66249999999999998</v>
      </c>
      <c r="E58" s="34" t="s">
        <v>2651</v>
      </c>
      <c r="F58" s="34" t="str">
        <f t="array" aca="1" ref="F58" ca="1">INDEX(list!$C$2:$C$5024,MATCH(INDIRECT(ADDRESS(ROW(),COLUMN()-1)),list!$A$2:$A$5024,0))</f>
        <v>GD - Diana Garreau Cell</v>
      </c>
      <c r="G58" s="34" t="s">
        <v>3930</v>
      </c>
      <c r="H58" s="34">
        <v>0</v>
      </c>
      <c r="I58" s="34"/>
    </row>
    <row r="59" spans="1:9" ht="18.75" customHeight="1">
      <c r="A59" s="34" t="s">
        <v>3928</v>
      </c>
      <c r="B59" s="87">
        <v>43486</v>
      </c>
      <c r="C59" s="36">
        <v>0.66666666666666663</v>
      </c>
      <c r="D59" s="37">
        <v>0.66805555555555562</v>
      </c>
      <c r="E59" s="34" t="s">
        <v>665</v>
      </c>
      <c r="F59" s="34" t="str">
        <f t="array" aca="1" ref="F59" ca="1">INDEX(list!$C$2:$C$5024,MATCH(INDIRECT(ADDRESS(ROW(),COLUMN()-1)),list!$A$2:$A$5024,0))</f>
        <v>spam, google voice account, redwood city</v>
      </c>
      <c r="G59" s="34" t="s">
        <v>3931</v>
      </c>
      <c r="H59" s="34">
        <v>2</v>
      </c>
      <c r="I59" s="34"/>
    </row>
    <row r="60" spans="1:9" ht="18.75" customHeight="1">
      <c r="A60" s="34" t="s">
        <v>3928</v>
      </c>
      <c r="B60" s="87">
        <v>43486</v>
      </c>
      <c r="C60" s="36">
        <v>0.66805555555555562</v>
      </c>
      <c r="D60" s="37">
        <v>0.67986111111111114</v>
      </c>
      <c r="E60" s="34" t="s">
        <v>2651</v>
      </c>
      <c r="F60" s="34" t="str">
        <f t="array" aca="1" ref="F60" ca="1">INDEX(list!$C$2:$C$5024,MATCH(INDIRECT(ADDRESS(ROW(),COLUMN()-1)),list!$A$2:$A$5024,0))</f>
        <v>GD - Diana Garreau Cell</v>
      </c>
      <c r="G60" s="34" t="s">
        <v>3931</v>
      </c>
      <c r="H60" s="34">
        <v>17</v>
      </c>
      <c r="I60" s="34"/>
    </row>
    <row r="61" spans="1:9" ht="18.75" customHeight="1">
      <c r="A61" s="34" t="s">
        <v>3928</v>
      </c>
      <c r="B61" s="87">
        <v>43486</v>
      </c>
      <c r="C61" s="36">
        <v>0.68472222222222223</v>
      </c>
      <c r="D61" s="37">
        <v>0.68680555555555556</v>
      </c>
      <c r="E61" s="34" t="s">
        <v>640</v>
      </c>
      <c r="F61" s="34" t="str">
        <f t="array" aca="1" ref="F61" ca="1">INDEX(list!$C$2:$C$5024,MATCH(INDIRECT(ADDRESS(ROW(),COLUMN()-1)),list!$A$2:$A$5024,0))</f>
        <v>Kathy Platt Cell</v>
      </c>
      <c r="G61" s="34" t="s">
        <v>3929</v>
      </c>
      <c r="H61" s="34">
        <v>3</v>
      </c>
      <c r="I61" s="34"/>
    </row>
    <row r="62" spans="1:9" ht="18.75" customHeight="1">
      <c r="A62" s="34" t="s">
        <v>3928</v>
      </c>
      <c r="B62" s="87">
        <v>43486</v>
      </c>
      <c r="C62" s="36">
        <v>0.74305555555555547</v>
      </c>
      <c r="D62" s="37">
        <v>0.74305555555555547</v>
      </c>
      <c r="E62" s="34" t="s">
        <v>440</v>
      </c>
      <c r="F62" s="34" t="str">
        <f t="array" aca="1" ref="F62" ca="1">INDEX(list!$C$2:$C$5024,MATCH(INDIRECT(ADDRESS(ROW(),COLUMN()-1)),list!$A$2:$A$5024,0))</f>
        <v>Larry Nedry Home</v>
      </c>
      <c r="G62" s="34" t="s">
        <v>3930</v>
      </c>
      <c r="H62" s="34">
        <v>0</v>
      </c>
      <c r="I62" s="34"/>
    </row>
    <row r="63" spans="1:9" ht="18.75" customHeight="1">
      <c r="A63" s="34" t="s">
        <v>3932</v>
      </c>
      <c r="B63" s="87">
        <v>43487</v>
      </c>
      <c r="C63" s="36">
        <v>0.3743055555555555</v>
      </c>
      <c r="D63" s="37">
        <v>0.37986111111111115</v>
      </c>
      <c r="E63" s="34" t="s">
        <v>2149</v>
      </c>
      <c r="F63" s="34" t="str">
        <f t="array" aca="1" ref="F63" ca="1">INDEX(list!$C$2:$C$5024,MATCH(INDIRECT(ADDRESS(ROW(),COLUMN()-1)),list!$A$2:$A$5024,0))</f>
        <v>Joshua Laubach</v>
      </c>
      <c r="G63" s="34" t="s">
        <v>3929</v>
      </c>
      <c r="H63" s="34">
        <v>8</v>
      </c>
      <c r="I63" s="34"/>
    </row>
    <row r="64" spans="1:9" ht="18.75" customHeight="1">
      <c r="A64" s="34" t="s">
        <v>3932</v>
      </c>
      <c r="B64" s="87">
        <v>43487</v>
      </c>
      <c r="C64" s="36">
        <v>0.38680555555555557</v>
      </c>
      <c r="D64" s="37">
        <v>0.4069444444444445</v>
      </c>
      <c r="E64" s="34" t="s">
        <v>315</v>
      </c>
      <c r="F64" s="34" t="str">
        <f t="array" aca="1" ref="F64" ca="1">INDEX(list!$C$2:$C$5024,MATCH(INDIRECT(ADDRESS(ROW(),COLUMN()-1)),list!$A$2:$A$5024,0))</f>
        <v>Susan Pepus</v>
      </c>
      <c r="G64" s="34" t="s">
        <v>3929</v>
      </c>
      <c r="H64" s="34">
        <v>29</v>
      </c>
      <c r="I64" s="34"/>
    </row>
    <row r="65" spans="1:9" ht="18.75" customHeight="1">
      <c r="A65" s="34" t="s">
        <v>3932</v>
      </c>
      <c r="B65" s="87">
        <v>43487</v>
      </c>
      <c r="C65" s="36">
        <v>0.39444444444444443</v>
      </c>
      <c r="D65" s="37">
        <v>0.39444444444444443</v>
      </c>
      <c r="E65" s="34" t="s">
        <v>4222</v>
      </c>
      <c r="F65" s="34" t="e">
        <f t="array" aca="1" ref="F65" ca="1">INDEX(list!$C$2:$C$5024,MATCH(INDIRECT(ADDRESS(ROW(),COLUMN()-1)),list!$A$2:$A$5024,0))</f>
        <v>#N/A</v>
      </c>
      <c r="G65" s="34" t="s">
        <v>3930</v>
      </c>
      <c r="H65" s="34">
        <v>0</v>
      </c>
      <c r="I65" s="34"/>
    </row>
    <row r="66" spans="1:9" ht="18.75" customHeight="1">
      <c r="A66" s="34" t="s">
        <v>3932</v>
      </c>
      <c r="B66" s="87">
        <v>43487</v>
      </c>
      <c r="C66" s="36">
        <v>0.42499999999999999</v>
      </c>
      <c r="D66" s="37">
        <v>0.42499999999999999</v>
      </c>
      <c r="E66" s="34" t="s">
        <v>1426</v>
      </c>
      <c r="F66" s="34" t="str">
        <f t="array" aca="1" ref="F66" ca="1">INDEX(list!$C$2:$C$5024,MATCH(INDIRECT(ADDRESS(ROW(),COLUMN()-1)),list!$A$2:$A$5024,0))</f>
        <v>Vince Laubach</v>
      </c>
      <c r="G66" s="34" t="s">
        <v>3930</v>
      </c>
      <c r="H66" s="34">
        <v>0</v>
      </c>
      <c r="I66" s="34"/>
    </row>
    <row r="67" spans="1:9" ht="18.75" customHeight="1">
      <c r="A67" s="34" t="s">
        <v>3932</v>
      </c>
      <c r="B67" s="87">
        <v>43487</v>
      </c>
      <c r="C67" s="36">
        <v>0.44097222222222227</v>
      </c>
      <c r="D67" s="37">
        <v>0.44861111111111113</v>
      </c>
      <c r="E67" s="34" t="s">
        <v>1236</v>
      </c>
      <c r="F67" s="34" t="str">
        <f t="array" aca="1" ref="F67" ca="1">INDEX(list!$C$2:$C$5024,MATCH(INDIRECT(ADDRESS(ROW(),COLUMN()-1)),list!$A$2:$A$5024,0))</f>
        <v>TGI - Mark Machado Cell</v>
      </c>
      <c r="G67" s="34" t="s">
        <v>3929</v>
      </c>
      <c r="H67" s="34">
        <v>11</v>
      </c>
      <c r="I67" s="34"/>
    </row>
    <row r="68" spans="1:9" ht="18.75" customHeight="1">
      <c r="A68" s="34" t="s">
        <v>3932</v>
      </c>
      <c r="B68" s="87">
        <v>43487</v>
      </c>
      <c r="C68" s="36">
        <v>0.45624999999999999</v>
      </c>
      <c r="D68" s="37">
        <v>0.45694444444444443</v>
      </c>
      <c r="E68" s="34" t="s">
        <v>3272</v>
      </c>
      <c r="F68" s="34" t="str">
        <f t="array" aca="1" ref="F68" ca="1">INDEX(list!$C$2:$C$5024,MATCH(INDIRECT(ADDRESS(ROW(),COLUMN()-1)),list!$A$2:$A$5024,0))</f>
        <v>Elaina Cell</v>
      </c>
      <c r="G68" s="34" t="s">
        <v>3931</v>
      </c>
      <c r="H68" s="34">
        <v>1</v>
      </c>
      <c r="I68" s="34"/>
    </row>
    <row r="69" spans="1:9" ht="18.75" customHeight="1">
      <c r="A69" s="34" t="s">
        <v>3932</v>
      </c>
      <c r="B69" s="87">
        <v>43487</v>
      </c>
      <c r="C69" s="36">
        <v>0.4694444444444445</v>
      </c>
      <c r="D69" s="37">
        <v>0.4694444444444445</v>
      </c>
      <c r="E69" s="34" t="s">
        <v>2266</v>
      </c>
      <c r="F69" s="34" t="str">
        <f t="array" aca="1" ref="F69" ca="1">INDEX(list!$C$2:$C$5024,MATCH(INDIRECT(ADDRESS(ROW(),COLUMN()-1)),list!$A$2:$A$5024,0))</f>
        <v>Paul DeBaets</v>
      </c>
      <c r="G69" s="34" t="s">
        <v>3930</v>
      </c>
      <c r="H69" s="34">
        <v>0</v>
      </c>
      <c r="I69" s="34"/>
    </row>
    <row r="70" spans="1:9" ht="18.75" customHeight="1">
      <c r="A70" s="34" t="s">
        <v>3932</v>
      </c>
      <c r="B70" s="87">
        <v>43487</v>
      </c>
      <c r="C70" s="36">
        <v>0.47500000000000003</v>
      </c>
      <c r="D70" s="37">
        <v>0.47500000000000003</v>
      </c>
      <c r="E70" s="34" t="s">
        <v>1236</v>
      </c>
      <c r="F70" s="34" t="str">
        <f t="array" aca="1" ref="F70" ca="1">INDEX(list!$C$2:$C$5024,MATCH(INDIRECT(ADDRESS(ROW(),COLUMN()-1)),list!$A$2:$A$5024,0))</f>
        <v>TGI - Mark Machado Cell</v>
      </c>
      <c r="G70" s="34" t="s">
        <v>3930</v>
      </c>
      <c r="H70" s="34">
        <v>0</v>
      </c>
      <c r="I70" s="34"/>
    </row>
    <row r="71" spans="1:9" ht="18.75" customHeight="1">
      <c r="A71" s="34" t="s">
        <v>3932</v>
      </c>
      <c r="B71" s="87">
        <v>43487</v>
      </c>
      <c r="C71" s="36">
        <v>0.48055555555555557</v>
      </c>
      <c r="D71" s="37">
        <v>0.48194444444444445</v>
      </c>
      <c r="E71" s="34" t="s">
        <v>1236</v>
      </c>
      <c r="F71" s="34" t="str">
        <f t="array" aca="1" ref="F71" ca="1">INDEX(list!$C$2:$C$5024,MATCH(INDIRECT(ADDRESS(ROW(),COLUMN()-1)),list!$A$2:$A$5024,0))</f>
        <v>TGI - Mark Machado Cell</v>
      </c>
      <c r="G71" s="34" t="s">
        <v>3931</v>
      </c>
      <c r="H71" s="34">
        <v>2</v>
      </c>
      <c r="I71" s="34"/>
    </row>
    <row r="72" spans="1:9" ht="18.75" customHeight="1">
      <c r="A72" s="34" t="s">
        <v>3932</v>
      </c>
      <c r="B72" s="87">
        <v>43487</v>
      </c>
      <c r="C72" s="36">
        <v>0.48958333333333331</v>
      </c>
      <c r="D72" s="37">
        <v>0.49027777777777781</v>
      </c>
      <c r="E72" s="34" t="s">
        <v>1236</v>
      </c>
      <c r="F72" s="34" t="str">
        <f t="array" aca="1" ref="F72" ca="1">INDEX(list!$C$2:$C$5024,MATCH(INDIRECT(ADDRESS(ROW(),COLUMN()-1)),list!$A$2:$A$5024,0))</f>
        <v>TGI - Mark Machado Cell</v>
      </c>
      <c r="G72" s="34" t="s">
        <v>3929</v>
      </c>
      <c r="H72" s="34">
        <v>1</v>
      </c>
      <c r="I72" s="34"/>
    </row>
    <row r="73" spans="1:9" ht="18.75" customHeight="1">
      <c r="A73" s="34" t="s">
        <v>3932</v>
      </c>
      <c r="B73" s="87">
        <v>43487</v>
      </c>
      <c r="C73" s="36">
        <v>0.4993055555555555</v>
      </c>
      <c r="D73" s="37">
        <v>0.4993055555555555</v>
      </c>
      <c r="E73" s="34" t="s">
        <v>3939</v>
      </c>
      <c r="F73" s="34" t="e">
        <f t="array" aca="1" ref="F73" ca="1">INDEX(list!$C$2:$C$5024,MATCH(INDIRECT(ADDRESS(ROW(),COLUMN()-1)),list!$A$2:$A$5024,0))</f>
        <v>#N/A</v>
      </c>
      <c r="G73" s="34" t="s">
        <v>3930</v>
      </c>
      <c r="H73" s="34">
        <v>0</v>
      </c>
      <c r="I73" s="34"/>
    </row>
    <row r="74" spans="1:9" ht="18.75" customHeight="1">
      <c r="A74" s="34" t="s">
        <v>3932</v>
      </c>
      <c r="B74" s="87">
        <v>43487</v>
      </c>
      <c r="C74" s="36">
        <v>0.53125</v>
      </c>
      <c r="D74" s="37">
        <v>0.54236111111111118</v>
      </c>
      <c r="E74" s="34" t="s">
        <v>2149</v>
      </c>
      <c r="F74" s="34" t="str">
        <f t="array" aca="1" ref="F74" ca="1">INDEX(list!$C$2:$C$5024,MATCH(INDIRECT(ADDRESS(ROW(),COLUMN()-1)),list!$A$2:$A$5024,0))</f>
        <v>Joshua Laubach</v>
      </c>
      <c r="G74" s="34" t="s">
        <v>3929</v>
      </c>
      <c r="H74" s="34">
        <v>16</v>
      </c>
      <c r="I74" s="34"/>
    </row>
    <row r="75" spans="1:9" ht="18.75" customHeight="1">
      <c r="A75" s="34" t="s">
        <v>3932</v>
      </c>
      <c r="B75" s="87">
        <v>43487</v>
      </c>
      <c r="C75" s="36">
        <v>0.54791666666666672</v>
      </c>
      <c r="D75" s="37">
        <v>0.55277777777777781</v>
      </c>
      <c r="E75" s="34" t="s">
        <v>2149</v>
      </c>
      <c r="F75" s="34" t="str">
        <f t="array" aca="1" ref="F75" ca="1">INDEX(list!$C$2:$C$5024,MATCH(INDIRECT(ADDRESS(ROW(),COLUMN()-1)),list!$A$2:$A$5024,0))</f>
        <v>Joshua Laubach</v>
      </c>
      <c r="G75" s="34" t="s">
        <v>3929</v>
      </c>
      <c r="H75" s="34">
        <v>7</v>
      </c>
      <c r="I75" s="34"/>
    </row>
    <row r="76" spans="1:9" ht="18.75" customHeight="1">
      <c r="A76" s="34" t="s">
        <v>3932</v>
      </c>
      <c r="B76" s="87">
        <v>43487</v>
      </c>
      <c r="C76" s="36">
        <v>0.55625000000000002</v>
      </c>
      <c r="D76" s="37">
        <v>0.56041666666666667</v>
      </c>
      <c r="E76" s="34" t="s">
        <v>2149</v>
      </c>
      <c r="F76" s="34" t="str">
        <f t="array" aca="1" ref="F76" ca="1">INDEX(list!$C$2:$C$5024,MATCH(INDIRECT(ADDRESS(ROW(),COLUMN()-1)),list!$A$2:$A$5024,0))</f>
        <v>Joshua Laubach</v>
      </c>
      <c r="G76" s="34" t="s">
        <v>3929</v>
      </c>
      <c r="H76" s="34">
        <v>6</v>
      </c>
      <c r="I76" s="34"/>
    </row>
    <row r="77" spans="1:9" ht="18.75" customHeight="1">
      <c r="A77" s="34" t="s">
        <v>3932</v>
      </c>
      <c r="B77" s="87">
        <v>43487</v>
      </c>
      <c r="C77" s="36">
        <v>0.56319444444444444</v>
      </c>
      <c r="D77" s="37">
        <v>0.57013888888888886</v>
      </c>
      <c r="E77" s="34" t="s">
        <v>2651</v>
      </c>
      <c r="F77" s="34" t="str">
        <f t="array" aca="1" ref="F77" ca="1">INDEX(list!$C$2:$C$5024,MATCH(INDIRECT(ADDRESS(ROW(),COLUMN()-1)),list!$A$2:$A$5024,0))</f>
        <v>GD - Diana Garreau Cell</v>
      </c>
      <c r="G77" s="34" t="s">
        <v>3929</v>
      </c>
      <c r="H77" s="34">
        <v>10</v>
      </c>
      <c r="I77" s="34"/>
    </row>
    <row r="78" spans="1:9" ht="18.75" customHeight="1">
      <c r="A78" s="34" t="s">
        <v>3932</v>
      </c>
      <c r="B78" s="87">
        <v>43487</v>
      </c>
      <c r="C78" s="36">
        <v>0.59166666666666667</v>
      </c>
      <c r="D78" s="37">
        <v>0.59166666666666667</v>
      </c>
      <c r="E78" s="34" t="s">
        <v>3158</v>
      </c>
      <c r="F78" s="34" t="str">
        <f t="array" aca="1" ref="F78" ca="1">INDEX(list!$C$2:$C$5024,MATCH(INDIRECT(ADDRESS(ROW(),COLUMN()-1)),list!$A$2:$A$5024,0))</f>
        <v>SOCO - Karen Burke cell</v>
      </c>
      <c r="G78" s="34" t="s">
        <v>3930</v>
      </c>
      <c r="H78" s="34">
        <v>0</v>
      </c>
      <c r="I78" s="34"/>
    </row>
    <row r="79" spans="1:9" ht="18.75" customHeight="1">
      <c r="A79" s="34" t="s">
        <v>3932</v>
      </c>
      <c r="B79" s="87">
        <v>43487</v>
      </c>
      <c r="C79" s="36">
        <v>0.59791666666666665</v>
      </c>
      <c r="D79" s="37">
        <v>0.61736111111111114</v>
      </c>
      <c r="E79" s="34" t="s">
        <v>2290</v>
      </c>
      <c r="F79" s="34" t="str">
        <f t="array" aca="1" ref="F79" ca="1">INDEX(list!$C$2:$C$5024,MATCH(INDIRECT(ADDRESS(ROW(),COLUMN()-1)),list!$A$2:$A$5024,0))</f>
        <v>Cox main number</v>
      </c>
      <c r="G79" s="34" t="s">
        <v>3931</v>
      </c>
      <c r="H79" s="34">
        <v>28</v>
      </c>
      <c r="I79" s="34"/>
    </row>
    <row r="80" spans="1:9" ht="18.75" customHeight="1">
      <c r="A80" s="34" t="s">
        <v>3932</v>
      </c>
      <c r="B80" s="87">
        <v>43487</v>
      </c>
      <c r="C80" s="36">
        <v>0.60555555555555551</v>
      </c>
      <c r="D80" s="37">
        <v>0.60972222222222217</v>
      </c>
      <c r="E80" s="34" t="s">
        <v>3158</v>
      </c>
      <c r="F80" s="34" t="str">
        <f t="array" aca="1" ref="F80" ca="1">INDEX(list!$C$2:$C$5024,MATCH(INDIRECT(ADDRESS(ROW(),COLUMN()-1)),list!$A$2:$A$5024,0))</f>
        <v>SOCO - Karen Burke cell</v>
      </c>
      <c r="G80" s="34" t="s">
        <v>3931</v>
      </c>
      <c r="H80" s="34">
        <v>6</v>
      </c>
      <c r="I80" s="34"/>
    </row>
    <row r="81" spans="1:9" ht="18.75" customHeight="1">
      <c r="A81" s="34" t="s">
        <v>3932</v>
      </c>
      <c r="B81" s="87">
        <v>43487</v>
      </c>
      <c r="C81" s="36">
        <v>0.61944444444444446</v>
      </c>
      <c r="D81" s="37">
        <v>0.61944444444444446</v>
      </c>
      <c r="E81" s="34" t="s">
        <v>3158</v>
      </c>
      <c r="F81" s="34" t="str">
        <f t="array" aca="1" ref="F81" ca="1">INDEX(list!$C$2:$C$5024,MATCH(INDIRECT(ADDRESS(ROW(),COLUMN()-1)),list!$A$2:$A$5024,0))</f>
        <v>SOCO - Karen Burke cell</v>
      </c>
      <c r="G81" s="34" t="s">
        <v>3930</v>
      </c>
      <c r="H81" s="34">
        <v>0</v>
      </c>
      <c r="I81" s="34"/>
    </row>
    <row r="82" spans="1:9" ht="18.75" customHeight="1">
      <c r="A82" s="34" t="s">
        <v>3932</v>
      </c>
      <c r="B82" s="87">
        <v>43487</v>
      </c>
      <c r="C82" s="36">
        <v>0.63263888888888886</v>
      </c>
      <c r="D82" s="37">
        <v>0.63263888888888886</v>
      </c>
      <c r="E82" s="34" t="s">
        <v>3115</v>
      </c>
      <c r="F82" s="38" t="str">
        <f t="array" aca="1" ref="F82" ca="1">INDEX(list!$C$2:$C$5024,MATCH(INDIRECT(ADDRESS(ROW(),COLUMN()-1)),list!$A$2:$A$5024,0))</f>
        <v>PCG - Grimes home</v>
      </c>
      <c r="G82" s="34" t="s">
        <v>3930</v>
      </c>
      <c r="H82" s="34">
        <v>0</v>
      </c>
      <c r="I82" s="34"/>
    </row>
    <row r="83" spans="1:9" ht="18.75" customHeight="1">
      <c r="A83" s="34" t="s">
        <v>3932</v>
      </c>
      <c r="B83" s="87">
        <v>43487</v>
      </c>
      <c r="C83" s="36">
        <v>0.65416666666666667</v>
      </c>
      <c r="D83" s="37">
        <v>0.65416666666666667</v>
      </c>
      <c r="E83" s="34" t="s">
        <v>2651</v>
      </c>
      <c r="F83" s="34" t="str">
        <f t="array" aca="1" ref="F83" ca="1">INDEX(list!$C$2:$C$5024,MATCH(INDIRECT(ADDRESS(ROW(),COLUMN()-1)),list!$A$2:$A$5024,0))</f>
        <v>GD - Diana Garreau Cell</v>
      </c>
      <c r="G83" s="34" t="s">
        <v>3930</v>
      </c>
      <c r="H83" s="34">
        <v>0</v>
      </c>
      <c r="I83" s="34"/>
    </row>
    <row r="84" spans="1:9" ht="18.75" customHeight="1">
      <c r="A84" s="34" t="s">
        <v>3932</v>
      </c>
      <c r="B84" s="87">
        <v>43487</v>
      </c>
      <c r="C84" s="36">
        <v>0.65694444444444444</v>
      </c>
      <c r="D84" s="37">
        <v>0.65763888888888888</v>
      </c>
      <c r="E84" s="34" t="s">
        <v>2651</v>
      </c>
      <c r="F84" s="34" t="str">
        <f t="array" aca="1" ref="F84" ca="1">INDEX(list!$C$2:$C$5024,MATCH(INDIRECT(ADDRESS(ROW(),COLUMN()-1)),list!$A$2:$A$5024,0))</f>
        <v>GD - Diana Garreau Cell</v>
      </c>
      <c r="G84" s="34" t="s">
        <v>3931</v>
      </c>
      <c r="H84" s="34">
        <v>1</v>
      </c>
      <c r="I84" s="34"/>
    </row>
    <row r="85" spans="1:9" ht="18.75" customHeight="1">
      <c r="A85" s="34" t="s">
        <v>3932</v>
      </c>
      <c r="B85" s="87">
        <v>43487</v>
      </c>
      <c r="C85" s="36">
        <v>0.65694444444444444</v>
      </c>
      <c r="D85" s="37">
        <v>0.65763888888888888</v>
      </c>
      <c r="E85" s="34" t="s">
        <v>3272</v>
      </c>
      <c r="F85" s="34" t="str">
        <f t="array" aca="1" ref="F85" ca="1">INDEX(list!$C$2:$C$5024,MATCH(INDIRECT(ADDRESS(ROW(),COLUMN()-1)),list!$A$2:$A$5024,0))</f>
        <v>Elaina Cell</v>
      </c>
      <c r="G85" s="34" t="s">
        <v>3931</v>
      </c>
      <c r="H85" s="34">
        <v>1</v>
      </c>
      <c r="I85" s="34"/>
    </row>
    <row r="86" spans="1:9" ht="18.75" customHeight="1">
      <c r="A86" s="34" t="s">
        <v>3932</v>
      </c>
      <c r="B86" s="87">
        <v>43487</v>
      </c>
      <c r="C86" s="36">
        <v>0.66249999999999998</v>
      </c>
      <c r="D86" s="37">
        <v>0.66388888888888886</v>
      </c>
      <c r="E86" s="34" t="s">
        <v>665</v>
      </c>
      <c r="F86" s="34" t="str">
        <f t="array" aca="1" ref="F86" ca="1">INDEX(list!$C$2:$C$5024,MATCH(INDIRECT(ADDRESS(ROW(),COLUMN()-1)),list!$A$2:$A$5024,0))</f>
        <v>spam, google voice account, redwood city</v>
      </c>
      <c r="G86" s="34" t="s">
        <v>3931</v>
      </c>
      <c r="H86" s="34">
        <v>2</v>
      </c>
      <c r="I86" s="34"/>
    </row>
    <row r="87" spans="1:9" ht="18.75" customHeight="1">
      <c r="A87" s="34" t="s">
        <v>3932</v>
      </c>
      <c r="B87" s="87">
        <v>43487</v>
      </c>
      <c r="C87" s="36">
        <v>0.66666666666666663</v>
      </c>
      <c r="D87" s="37">
        <v>0.68333333333333324</v>
      </c>
      <c r="E87" s="34" t="s">
        <v>3115</v>
      </c>
      <c r="F87" s="38" t="str">
        <f t="array" aca="1" ref="F87" ca="1">INDEX(list!$C$2:$C$5024,MATCH(INDIRECT(ADDRESS(ROW(),COLUMN()-1)),list!$A$2:$A$5024,0))</f>
        <v>PCG - Grimes home</v>
      </c>
      <c r="G87" s="34" t="s">
        <v>3931</v>
      </c>
      <c r="H87" s="34">
        <v>24</v>
      </c>
      <c r="I87" s="34"/>
    </row>
    <row r="88" spans="1:9" ht="18.75" customHeight="1">
      <c r="A88" s="34" t="s">
        <v>3932</v>
      </c>
      <c r="B88" s="87">
        <v>43487</v>
      </c>
      <c r="C88" s="36">
        <v>0.6791666666666667</v>
      </c>
      <c r="D88" s="37">
        <v>0.6791666666666667</v>
      </c>
      <c r="E88" s="34" t="s">
        <v>2887</v>
      </c>
      <c r="F88" s="34" t="str">
        <f t="array" aca="1" ref="F88" ca="1">INDEX(list!$C$2:$C$5024,MATCH(INDIRECT(ADDRESS(ROW(),COLUMN()-1)),list!$A$2:$A$5024,0))</f>
        <v>AH - Angela Herst</v>
      </c>
      <c r="G88" s="34" t="s">
        <v>3930</v>
      </c>
      <c r="H88" s="34">
        <v>0</v>
      </c>
      <c r="I88" s="34"/>
    </row>
    <row r="89" spans="1:9" ht="18.75" customHeight="1">
      <c r="A89" s="34" t="s">
        <v>3932</v>
      </c>
      <c r="B89" s="87">
        <v>43487</v>
      </c>
      <c r="C89" s="36">
        <v>0.68402777777777779</v>
      </c>
      <c r="D89" s="37">
        <v>0.69444444444444453</v>
      </c>
      <c r="E89" s="34" t="s">
        <v>2887</v>
      </c>
      <c r="F89" s="34" t="str">
        <f t="array" aca="1" ref="F89" ca="1">INDEX(list!$C$2:$C$5024,MATCH(INDIRECT(ADDRESS(ROW(),COLUMN()-1)),list!$A$2:$A$5024,0))</f>
        <v>AH - Angela Herst</v>
      </c>
      <c r="G89" s="34" t="s">
        <v>3929</v>
      </c>
      <c r="H89" s="34">
        <v>15</v>
      </c>
      <c r="I89" s="34"/>
    </row>
    <row r="90" spans="1:9" ht="18.75" customHeight="1">
      <c r="A90" s="34" t="s">
        <v>3932</v>
      </c>
      <c r="B90" s="87">
        <v>43487</v>
      </c>
      <c r="C90" s="36">
        <v>0.7055555555555556</v>
      </c>
      <c r="D90" s="37">
        <v>0.71180555555555547</v>
      </c>
      <c r="E90" s="34" t="s">
        <v>870</v>
      </c>
      <c r="F90" s="34" t="str">
        <f t="array" aca="1" ref="F90" ca="1">INDEX(list!$C$2:$C$5024,MATCH(INDIRECT(ADDRESS(ROW(),COLUMN()-1)),list!$A$2:$A$5024,0))</f>
        <v>GD - Derek Cell</v>
      </c>
      <c r="G90" s="34" t="s">
        <v>3929</v>
      </c>
      <c r="H90" s="34">
        <v>9</v>
      </c>
      <c r="I90" s="34"/>
    </row>
    <row r="91" spans="1:9" ht="18.75" customHeight="1">
      <c r="A91" s="34" t="s">
        <v>3932</v>
      </c>
      <c r="B91" s="87">
        <v>43487</v>
      </c>
      <c r="C91" s="36">
        <v>0.71805555555555556</v>
      </c>
      <c r="D91" s="37">
        <v>0.71875</v>
      </c>
      <c r="E91" s="34" t="s">
        <v>2651</v>
      </c>
      <c r="F91" s="34" t="str">
        <f t="array" aca="1" ref="F91" ca="1">INDEX(list!$C$2:$C$5024,MATCH(INDIRECT(ADDRESS(ROW(),COLUMN()-1)),list!$A$2:$A$5024,0))</f>
        <v>GD - Diana Garreau Cell</v>
      </c>
      <c r="G91" s="34" t="s">
        <v>3931</v>
      </c>
      <c r="H91" s="34">
        <v>1</v>
      </c>
      <c r="I91" s="34"/>
    </row>
    <row r="92" spans="1:9" ht="18.75" customHeight="1">
      <c r="A92" s="34" t="s">
        <v>3932</v>
      </c>
      <c r="B92" s="87">
        <v>43487</v>
      </c>
      <c r="C92" s="36">
        <v>0.74375000000000002</v>
      </c>
      <c r="D92" s="37">
        <v>0.74444444444444446</v>
      </c>
      <c r="E92" s="34" t="s">
        <v>2651</v>
      </c>
      <c r="F92" s="34" t="str">
        <f t="array" aca="1" ref="F92" ca="1">INDEX(list!$C$2:$C$5024,MATCH(INDIRECT(ADDRESS(ROW(),COLUMN()-1)),list!$A$2:$A$5024,0))</f>
        <v>GD - Diana Garreau Cell</v>
      </c>
      <c r="G92" s="34" t="s">
        <v>3931</v>
      </c>
      <c r="H92" s="34">
        <v>1</v>
      </c>
      <c r="I92" s="34"/>
    </row>
    <row r="93" spans="1:9" ht="18.75" customHeight="1">
      <c r="A93" s="34" t="s">
        <v>3932</v>
      </c>
      <c r="B93" s="87">
        <v>43487</v>
      </c>
      <c r="C93" s="36">
        <v>0.85555555555555562</v>
      </c>
      <c r="D93" s="37">
        <v>0.85625000000000007</v>
      </c>
      <c r="E93" s="34" t="s">
        <v>1249</v>
      </c>
      <c r="F93" s="34" t="str">
        <f t="array" aca="1" ref="F93" ca="1">INDEX(list!$C$2:$C$5024,MATCH(INDIRECT(ADDRESS(ROW(),COLUMN()-1)),list!$A$2:$A$5024,0))</f>
        <v>Mom &amp; Dad</v>
      </c>
      <c r="G93" s="34" t="s">
        <v>3931</v>
      </c>
      <c r="H93" s="34">
        <v>1</v>
      </c>
      <c r="I93" s="34"/>
    </row>
    <row r="94" spans="1:9" ht="18.75" customHeight="1">
      <c r="A94" s="34" t="s">
        <v>3932</v>
      </c>
      <c r="B94" s="87">
        <v>43487</v>
      </c>
      <c r="C94" s="36">
        <v>0.86111111111111116</v>
      </c>
      <c r="D94" s="37">
        <v>0.86111111111111116</v>
      </c>
      <c r="E94" s="34" t="s">
        <v>1367</v>
      </c>
      <c r="F94" s="34" t="str">
        <f t="array" aca="1" ref="F94" ca="1">INDEX(list!$C$2:$C$5024,MATCH(INDIRECT(ADDRESS(ROW(),COLUMN()-1)),list!$A$2:$A$5024,0))</f>
        <v>wrong number</v>
      </c>
      <c r="G94" s="34" t="s">
        <v>3931</v>
      </c>
      <c r="H94" s="34">
        <v>0</v>
      </c>
      <c r="I94" s="34"/>
    </row>
    <row r="95" spans="1:9" ht="18.75" customHeight="1">
      <c r="A95" s="34" t="s">
        <v>3932</v>
      </c>
      <c r="B95" s="87">
        <v>43487</v>
      </c>
      <c r="C95" s="36">
        <v>0.8618055555555556</v>
      </c>
      <c r="D95" s="37">
        <v>0.86249999999999993</v>
      </c>
      <c r="E95" s="34" t="s">
        <v>1249</v>
      </c>
      <c r="F95" s="34" t="str">
        <f t="array" aca="1" ref="F95" ca="1">INDEX(list!$C$2:$C$5024,MATCH(INDIRECT(ADDRESS(ROW(),COLUMN()-1)),list!$A$2:$A$5024,0))</f>
        <v>Mom &amp; Dad</v>
      </c>
      <c r="G95" s="34" t="s">
        <v>3931</v>
      </c>
      <c r="H95" s="34">
        <v>1</v>
      </c>
      <c r="I95" s="34"/>
    </row>
    <row r="96" spans="1:9" ht="18.75" customHeight="1">
      <c r="A96" s="34" t="s">
        <v>3932</v>
      </c>
      <c r="B96" s="87">
        <v>43487</v>
      </c>
      <c r="C96" s="36">
        <v>0.87152777777777779</v>
      </c>
      <c r="D96" s="37">
        <v>0.87222222222222223</v>
      </c>
      <c r="E96" s="34" t="s">
        <v>2571</v>
      </c>
      <c r="F96" s="34" t="str">
        <f t="array" aca="1" ref="F96" ca="1">INDEX(list!$C$2:$C$5024,MATCH(INDIRECT(ADDRESS(ROW(),COLUMN()-1)),list!$A$2:$A$5024,0))</f>
        <v>Rtistic - Douglas Parks</v>
      </c>
      <c r="G96" s="34" t="s">
        <v>3929</v>
      </c>
      <c r="H96" s="34">
        <v>1</v>
      </c>
      <c r="I96" s="34"/>
    </row>
    <row r="97" spans="1:9" ht="18.75" customHeight="1">
      <c r="A97" s="34" t="s">
        <v>3932</v>
      </c>
      <c r="B97" s="87">
        <v>43487</v>
      </c>
      <c r="C97" s="36">
        <v>0.87222222222222223</v>
      </c>
      <c r="D97" s="37">
        <v>0.87638888888888899</v>
      </c>
      <c r="E97" s="34" t="s">
        <v>2571</v>
      </c>
      <c r="F97" s="34" t="str">
        <f t="array" aca="1" ref="F97" ca="1">INDEX(list!$C$2:$C$5024,MATCH(INDIRECT(ADDRESS(ROW(),COLUMN()-1)),list!$A$2:$A$5024,0))</f>
        <v>Rtistic - Douglas Parks</v>
      </c>
      <c r="G97" s="34" t="s">
        <v>3929</v>
      </c>
      <c r="H97" s="34">
        <v>6</v>
      </c>
      <c r="I97" s="34"/>
    </row>
    <row r="98" spans="1:9" ht="18.75" customHeight="1">
      <c r="A98" s="34" t="s">
        <v>3932</v>
      </c>
      <c r="B98" s="87">
        <v>43487</v>
      </c>
      <c r="C98" s="36">
        <v>0.8881944444444444</v>
      </c>
      <c r="D98" s="37">
        <v>0.88888888888888884</v>
      </c>
      <c r="E98" s="34" t="s">
        <v>1249</v>
      </c>
      <c r="F98" s="34" t="str">
        <f t="array" aca="1" ref="F98" ca="1">INDEX(list!$C$2:$C$5024,MATCH(INDIRECT(ADDRESS(ROW(),COLUMN()-1)),list!$A$2:$A$5024,0))</f>
        <v>Mom &amp; Dad</v>
      </c>
      <c r="G98" s="34" t="s">
        <v>3931</v>
      </c>
      <c r="H98" s="34">
        <v>1</v>
      </c>
      <c r="I98" s="34"/>
    </row>
    <row r="99" spans="1:9" ht="18.75" customHeight="1">
      <c r="A99" s="34" t="s">
        <v>3932</v>
      </c>
      <c r="B99" s="87">
        <v>43487</v>
      </c>
      <c r="C99" s="36">
        <v>0.89166666666666661</v>
      </c>
      <c r="D99" s="37">
        <v>0.89236111111111116</v>
      </c>
      <c r="E99" s="34" t="s">
        <v>1249</v>
      </c>
      <c r="F99" s="34" t="str">
        <f t="array" aca="1" ref="F99" ca="1">INDEX(list!$C$2:$C$5024,MATCH(INDIRECT(ADDRESS(ROW(),COLUMN()-1)),list!$A$2:$A$5024,0))</f>
        <v>Mom &amp; Dad</v>
      </c>
      <c r="G99" s="34" t="s">
        <v>3931</v>
      </c>
      <c r="H99" s="34">
        <v>1</v>
      </c>
      <c r="I99" s="34"/>
    </row>
    <row r="100" spans="1:9" ht="18.75" customHeight="1">
      <c r="A100" s="34" t="s">
        <v>3932</v>
      </c>
      <c r="B100" s="87">
        <v>43487</v>
      </c>
      <c r="C100" s="36">
        <v>0.89166666666666661</v>
      </c>
      <c r="D100" s="37">
        <v>0.89236111111111116</v>
      </c>
      <c r="E100" s="34" t="s">
        <v>1249</v>
      </c>
      <c r="F100" s="34" t="str">
        <f t="array" aca="1" ref="F100" ca="1">INDEX(list!$C$2:$C$5024,MATCH(INDIRECT(ADDRESS(ROW(),COLUMN()-1)),list!$A$2:$A$5024,0))</f>
        <v>Mom &amp; Dad</v>
      </c>
      <c r="G100" s="34" t="s">
        <v>3931</v>
      </c>
      <c r="H100" s="34">
        <v>1</v>
      </c>
      <c r="I100" s="34"/>
    </row>
    <row r="101" spans="1:9" ht="18.75" customHeight="1">
      <c r="A101" s="34" t="s">
        <v>3932</v>
      </c>
      <c r="B101" s="87">
        <v>43487</v>
      </c>
      <c r="C101" s="36">
        <v>0.90138888888888891</v>
      </c>
      <c r="D101" s="37">
        <v>0.90138888888888891</v>
      </c>
      <c r="E101" s="34" t="s">
        <v>2720</v>
      </c>
      <c r="F101" s="34" t="str">
        <f t="array" aca="1" ref="F101" ca="1">INDEX(list!$C$2:$C$5024,MATCH(INDIRECT(ADDRESS(ROW(),COLUMN()-1)),list!$A$2:$A$5024,0))</f>
        <v>Marcus Parks cell</v>
      </c>
      <c r="G101" s="34" t="s">
        <v>3930</v>
      </c>
      <c r="H101" s="34">
        <v>0</v>
      </c>
      <c r="I101" s="34"/>
    </row>
    <row r="102" spans="1:9" ht="18.75" customHeight="1">
      <c r="A102" s="34" t="s">
        <v>3932</v>
      </c>
      <c r="B102" s="87">
        <v>43487</v>
      </c>
      <c r="C102" s="36">
        <v>0.91180555555555554</v>
      </c>
      <c r="D102" s="37">
        <v>0.91180555555555554</v>
      </c>
      <c r="E102" s="34" t="s">
        <v>1367</v>
      </c>
      <c r="F102" s="34" t="str">
        <f t="array" aca="1" ref="F102" ca="1">INDEX(list!$C$2:$C$5024,MATCH(INDIRECT(ADDRESS(ROW(),COLUMN()-1)),list!$A$2:$A$5024,0))</f>
        <v>wrong number</v>
      </c>
      <c r="G102" s="34" t="s">
        <v>3931</v>
      </c>
      <c r="H102" s="34">
        <v>0</v>
      </c>
      <c r="I102" s="34"/>
    </row>
    <row r="103" spans="1:9" ht="18.75" customHeight="1">
      <c r="A103" s="34" t="s">
        <v>3932</v>
      </c>
      <c r="B103" s="87">
        <v>43487</v>
      </c>
      <c r="C103" s="36">
        <v>0.91249999999999998</v>
      </c>
      <c r="D103" s="37">
        <v>0.91319444444444453</v>
      </c>
      <c r="E103" s="34" t="s">
        <v>1249</v>
      </c>
      <c r="F103" s="34" t="str">
        <f t="array" aca="1" ref="F103" ca="1">INDEX(list!$C$2:$C$5024,MATCH(INDIRECT(ADDRESS(ROW(),COLUMN()-1)),list!$A$2:$A$5024,0))</f>
        <v>Mom &amp; Dad</v>
      </c>
      <c r="G103" s="34" t="s">
        <v>3931</v>
      </c>
      <c r="H103" s="34">
        <v>1</v>
      </c>
      <c r="I103" s="34"/>
    </row>
    <row r="104" spans="1:9" ht="18.75" customHeight="1">
      <c r="A104" s="34" t="s">
        <v>3932</v>
      </c>
      <c r="B104" s="87">
        <v>43487</v>
      </c>
      <c r="C104" s="36">
        <v>0.91319444444444453</v>
      </c>
      <c r="D104" s="37">
        <v>0.91388888888888886</v>
      </c>
      <c r="E104" s="34" t="s">
        <v>2720</v>
      </c>
      <c r="F104" s="34" t="str">
        <f t="array" aca="1" ref="F104" ca="1">INDEX(list!$C$2:$C$5024,MATCH(INDIRECT(ADDRESS(ROW(),COLUMN()-1)),list!$A$2:$A$5024,0))</f>
        <v>Marcus Parks cell</v>
      </c>
      <c r="G104" s="34" t="s">
        <v>3931</v>
      </c>
      <c r="H104" s="34">
        <v>1</v>
      </c>
      <c r="I104" s="34"/>
    </row>
    <row r="105" spans="1:9" ht="18.75" customHeight="1">
      <c r="A105" s="34" t="s">
        <v>3932</v>
      </c>
      <c r="B105" s="87">
        <v>43487</v>
      </c>
      <c r="C105" s="36">
        <v>0.91666666666666663</v>
      </c>
      <c r="D105" s="37">
        <v>0.91666666666666663</v>
      </c>
      <c r="E105" s="34" t="s">
        <v>2720</v>
      </c>
      <c r="F105" s="34" t="str">
        <f t="array" aca="1" ref="F105" ca="1">INDEX(list!$C$2:$C$5024,MATCH(INDIRECT(ADDRESS(ROW(),COLUMN()-1)),list!$A$2:$A$5024,0))</f>
        <v>Marcus Parks cell</v>
      </c>
      <c r="G105" s="34" t="s">
        <v>3931</v>
      </c>
      <c r="H105" s="34">
        <v>0</v>
      </c>
      <c r="I105" s="34"/>
    </row>
    <row r="106" spans="1:9" ht="18.75" customHeight="1">
      <c r="A106" s="34" t="s">
        <v>3932</v>
      </c>
      <c r="B106" s="87">
        <v>43487</v>
      </c>
      <c r="C106" s="36">
        <v>0.91666666666666663</v>
      </c>
      <c r="D106" s="37">
        <v>0.92569444444444438</v>
      </c>
      <c r="E106" s="34" t="s">
        <v>2720</v>
      </c>
      <c r="F106" s="34" t="str">
        <f t="array" aca="1" ref="F106" ca="1">INDEX(list!$C$2:$C$5024,MATCH(INDIRECT(ADDRESS(ROW(),COLUMN()-1)),list!$A$2:$A$5024,0))</f>
        <v>Marcus Parks cell</v>
      </c>
      <c r="G106" s="34" t="s">
        <v>3931</v>
      </c>
      <c r="H106" s="34">
        <v>13</v>
      </c>
      <c r="I106" s="34"/>
    </row>
    <row r="107" spans="1:9" ht="18.75" customHeight="1">
      <c r="A107" s="34" t="s">
        <v>3933</v>
      </c>
      <c r="B107" s="87">
        <v>43488</v>
      </c>
      <c r="C107" s="36">
        <v>0.22291666666666665</v>
      </c>
      <c r="D107" s="37">
        <v>0.22291666666666665</v>
      </c>
      <c r="E107" s="34" t="s">
        <v>1367</v>
      </c>
      <c r="F107" s="34" t="str">
        <f t="array" aca="1" ref="F107" ca="1">INDEX(list!$C$2:$C$5024,MATCH(INDIRECT(ADDRESS(ROW(),COLUMN()-1)),list!$A$2:$A$5024,0))</f>
        <v>wrong number</v>
      </c>
      <c r="G107" s="34" t="s">
        <v>3930</v>
      </c>
      <c r="H107" s="34">
        <v>0</v>
      </c>
      <c r="I107" s="34"/>
    </row>
    <row r="108" spans="1:9" ht="18.75" customHeight="1">
      <c r="A108" s="34" t="s">
        <v>3933</v>
      </c>
      <c r="B108" s="87">
        <v>43488</v>
      </c>
      <c r="C108" s="36">
        <v>0.37777777777777777</v>
      </c>
      <c r="D108" s="37">
        <v>0.37777777777777777</v>
      </c>
      <c r="E108" s="34" t="s">
        <v>3179</v>
      </c>
      <c r="F108" s="34" t="str">
        <f t="array" aca="1" ref="F108" ca="1">INDEX(list!$C$2:$C$5024,MATCH(INDIRECT(ADDRESS(ROW(),COLUMN()-1)),list!$A$2:$A$5024,0))</f>
        <v>361 - Robin Rutherford</v>
      </c>
      <c r="G108" s="34" t="s">
        <v>3930</v>
      </c>
      <c r="H108" s="34">
        <v>0</v>
      </c>
      <c r="I108" s="34"/>
    </row>
    <row r="109" spans="1:9" ht="18.75" customHeight="1">
      <c r="A109" s="34" t="s">
        <v>3933</v>
      </c>
      <c r="B109" s="87">
        <v>43488</v>
      </c>
      <c r="C109" s="36">
        <v>0.38055555555555554</v>
      </c>
      <c r="D109" s="37">
        <v>0.38055555555555554</v>
      </c>
      <c r="E109" s="34" t="s">
        <v>3179</v>
      </c>
      <c r="F109" s="34" t="str">
        <f t="array" aca="1" ref="F109" ca="1">INDEX(list!$C$2:$C$5024,MATCH(INDIRECT(ADDRESS(ROW(),COLUMN()-1)),list!$A$2:$A$5024,0))</f>
        <v>361 - Robin Rutherford</v>
      </c>
      <c r="G109" s="34" t="s">
        <v>3930</v>
      </c>
      <c r="H109" s="34">
        <v>0</v>
      </c>
      <c r="I109" s="34"/>
    </row>
    <row r="110" spans="1:9" ht="18.75" customHeight="1">
      <c r="A110" s="34" t="s">
        <v>3933</v>
      </c>
      <c r="B110" s="87">
        <v>43488</v>
      </c>
      <c r="C110" s="36">
        <v>0.39305555555555555</v>
      </c>
      <c r="D110" s="37">
        <v>0.39305555555555555</v>
      </c>
      <c r="E110" s="34" t="s">
        <v>2651</v>
      </c>
      <c r="F110" s="34" t="str">
        <f t="array" aca="1" ref="F110" ca="1">INDEX(list!$C$2:$C$5024,MATCH(INDIRECT(ADDRESS(ROW(),COLUMN()-1)),list!$A$2:$A$5024,0))</f>
        <v>GD - Diana Garreau Cell</v>
      </c>
      <c r="G110" s="34" t="s">
        <v>3930</v>
      </c>
      <c r="H110" s="34">
        <v>0</v>
      </c>
      <c r="I110" s="34"/>
    </row>
    <row r="111" spans="1:9" ht="18.75" customHeight="1">
      <c r="A111" s="34" t="s">
        <v>3933</v>
      </c>
      <c r="B111" s="87">
        <v>43488</v>
      </c>
      <c r="C111" s="36">
        <v>0.40069444444444446</v>
      </c>
      <c r="D111" s="37">
        <v>0.40069444444444446</v>
      </c>
      <c r="E111" s="34" t="s">
        <v>3179</v>
      </c>
      <c r="F111" s="34" t="str">
        <f t="array" aca="1" ref="F111" ca="1">INDEX(list!$C$2:$C$5024,MATCH(INDIRECT(ADDRESS(ROW(),COLUMN()-1)),list!$A$2:$A$5024,0))</f>
        <v>361 - Robin Rutherford</v>
      </c>
      <c r="G111" s="34" t="s">
        <v>3930</v>
      </c>
      <c r="H111" s="34">
        <v>0</v>
      </c>
      <c r="I111" s="34"/>
    </row>
    <row r="112" spans="1:9" ht="18.75" customHeight="1">
      <c r="A112" s="34" t="s">
        <v>3933</v>
      </c>
      <c r="B112" s="87">
        <v>43488</v>
      </c>
      <c r="C112" s="36">
        <v>0.43472222222222223</v>
      </c>
      <c r="D112" s="37">
        <v>0.45</v>
      </c>
      <c r="E112" s="34" t="s">
        <v>866</v>
      </c>
      <c r="F112" s="34" t="str">
        <f t="array" aca="1" ref="F112" ca="1">INDEX(list!$C$2:$C$5024,MATCH(INDIRECT(ADDRESS(ROW(),COLUMN()-1)),list!$A$2:$A$5024,0))</f>
        <v>CPL - John CPL Cell</v>
      </c>
      <c r="G112" s="34" t="s">
        <v>3929</v>
      </c>
      <c r="H112" s="34">
        <v>22</v>
      </c>
      <c r="I112" s="34"/>
    </row>
    <row r="113" spans="1:9" ht="18.75" customHeight="1">
      <c r="A113" s="34" t="s">
        <v>3933</v>
      </c>
      <c r="B113" s="87">
        <v>43488</v>
      </c>
      <c r="C113" s="36">
        <v>0.56736111111111109</v>
      </c>
      <c r="D113" s="37">
        <v>0.56736111111111109</v>
      </c>
      <c r="E113" s="34" t="s">
        <v>3179</v>
      </c>
      <c r="F113" s="34" t="str">
        <f t="array" aca="1" ref="F113" ca="1">INDEX(list!$C$2:$C$5024,MATCH(INDIRECT(ADDRESS(ROW(),COLUMN()-1)),list!$A$2:$A$5024,0))</f>
        <v>361 - Robin Rutherford</v>
      </c>
      <c r="G113" s="34" t="s">
        <v>3930</v>
      </c>
      <c r="H113" s="34">
        <v>0</v>
      </c>
      <c r="I113" s="34"/>
    </row>
    <row r="114" spans="1:9" ht="18.75" customHeight="1">
      <c r="A114" s="34" t="s">
        <v>3933</v>
      </c>
      <c r="B114" s="87">
        <v>43488</v>
      </c>
      <c r="C114" s="36">
        <v>0.56805555555555554</v>
      </c>
      <c r="D114" s="37">
        <v>0.59861111111111109</v>
      </c>
      <c r="E114" s="34" t="s">
        <v>3179</v>
      </c>
      <c r="F114" s="34" t="str">
        <f t="array" aca="1" ref="F114" ca="1">INDEX(list!$C$2:$C$5024,MATCH(INDIRECT(ADDRESS(ROW(),COLUMN()-1)),list!$A$2:$A$5024,0))</f>
        <v>361 - Robin Rutherford</v>
      </c>
      <c r="G114" s="34" t="s">
        <v>3931</v>
      </c>
      <c r="H114" s="34">
        <v>44</v>
      </c>
      <c r="I114" s="34"/>
    </row>
    <row r="115" spans="1:9" ht="18.75" customHeight="1">
      <c r="A115" s="34" t="s">
        <v>3933</v>
      </c>
      <c r="B115" s="87">
        <v>43488</v>
      </c>
      <c r="C115" s="36">
        <v>0.58680555555555558</v>
      </c>
      <c r="D115" s="37">
        <v>0.58680555555555558</v>
      </c>
      <c r="E115" s="34" t="s">
        <v>4223</v>
      </c>
      <c r="F115" s="34" t="e">
        <f t="array" aca="1" ref="F115" ca="1">INDEX(list!$C$2:$C$5024,MATCH(INDIRECT(ADDRESS(ROW(),COLUMN()-1)),list!$A$2:$A$5024,0))</f>
        <v>#N/A</v>
      </c>
      <c r="G115" s="34" t="s">
        <v>3930</v>
      </c>
      <c r="H115" s="34">
        <v>0</v>
      </c>
      <c r="I115" s="34"/>
    </row>
    <row r="116" spans="1:9" ht="18.75" customHeight="1">
      <c r="A116" s="34" t="s">
        <v>3933</v>
      </c>
      <c r="B116" s="87">
        <v>43488</v>
      </c>
      <c r="C116" s="36">
        <v>0.59652777777777777</v>
      </c>
      <c r="D116" s="37">
        <v>0.59652777777777777</v>
      </c>
      <c r="E116" s="34" t="s">
        <v>4222</v>
      </c>
      <c r="F116" s="34" t="e">
        <f t="array" aca="1" ref="F116" ca="1">INDEX(list!$C$2:$C$5024,MATCH(INDIRECT(ADDRESS(ROW(),COLUMN()-1)),list!$A$2:$A$5024,0))</f>
        <v>#N/A</v>
      </c>
      <c r="G116" s="34" t="s">
        <v>3930</v>
      </c>
      <c r="H116" s="34">
        <v>0</v>
      </c>
      <c r="I116" s="34"/>
    </row>
    <row r="117" spans="1:9" ht="18.75" customHeight="1">
      <c r="A117" s="34" t="s">
        <v>3933</v>
      </c>
      <c r="B117" s="87">
        <v>43488</v>
      </c>
      <c r="C117" s="36">
        <v>0.64444444444444449</v>
      </c>
      <c r="D117" s="37">
        <v>0.64444444444444449</v>
      </c>
      <c r="E117" s="34" t="s">
        <v>1408</v>
      </c>
      <c r="F117" s="34" t="str">
        <f t="array" aca="1" ref="F117" ca="1">INDEX(list!$C$2:$C$5024,MATCH(INDIRECT(ADDRESS(ROW(),COLUMN()-1)),list!$A$2:$A$5024,0))</f>
        <v>DSL - Dr. Sarah Lopez</v>
      </c>
      <c r="G117" s="34" t="s">
        <v>3930</v>
      </c>
      <c r="H117" s="34">
        <v>0</v>
      </c>
      <c r="I117" s="34"/>
    </row>
    <row r="118" spans="1:9" ht="18.75" customHeight="1">
      <c r="A118" s="34" t="s">
        <v>3933</v>
      </c>
      <c r="B118" s="87">
        <v>43488</v>
      </c>
      <c r="C118" s="36">
        <v>0.66805555555555562</v>
      </c>
      <c r="D118" s="37">
        <v>0.72013888888888899</v>
      </c>
      <c r="E118" s="34" t="s">
        <v>1408</v>
      </c>
      <c r="F118" s="34" t="str">
        <f t="array" aca="1" ref="F118" ca="1">INDEX(list!$C$2:$C$5024,MATCH(INDIRECT(ADDRESS(ROW(),COLUMN()-1)),list!$A$2:$A$5024,0))</f>
        <v>DSL - Dr. Sarah Lopez</v>
      </c>
      <c r="G118" s="34" t="s">
        <v>3931</v>
      </c>
      <c r="H118" s="34">
        <v>75</v>
      </c>
      <c r="I118" s="34"/>
    </row>
    <row r="119" spans="1:9" ht="18.75" customHeight="1">
      <c r="A119" s="34" t="s">
        <v>3934</v>
      </c>
      <c r="B119" s="87">
        <v>43489</v>
      </c>
      <c r="C119" s="36">
        <v>0.34097222222222223</v>
      </c>
      <c r="D119" s="37">
        <v>0.34097222222222223</v>
      </c>
      <c r="E119" s="34" t="s">
        <v>3939</v>
      </c>
      <c r="F119" s="34" t="e">
        <f t="array" aca="1" ref="F119" ca="1">INDEX(list!$C$2:$C$5024,MATCH(INDIRECT(ADDRESS(ROW(),COLUMN()-1)),list!$A$2:$A$5024,0))</f>
        <v>#N/A</v>
      </c>
      <c r="G119" s="34" t="s">
        <v>3930</v>
      </c>
      <c r="H119" s="34">
        <v>0</v>
      </c>
      <c r="I119" s="34"/>
    </row>
    <row r="120" spans="1:9" ht="18.75" customHeight="1">
      <c r="A120" s="34" t="s">
        <v>3934</v>
      </c>
      <c r="B120" s="87">
        <v>43489</v>
      </c>
      <c r="C120" s="36">
        <v>0.34513888888888888</v>
      </c>
      <c r="D120" s="37">
        <v>0.34861111111111115</v>
      </c>
      <c r="E120" s="34" t="s">
        <v>3179</v>
      </c>
      <c r="F120" s="34" t="str">
        <f t="array" aca="1" ref="F120" ca="1">INDEX(list!$C$2:$C$5024,MATCH(INDIRECT(ADDRESS(ROW(),COLUMN()-1)),list!$A$2:$A$5024,0))</f>
        <v>361 - Robin Rutherford</v>
      </c>
      <c r="G120" s="34" t="s">
        <v>3931</v>
      </c>
      <c r="H120" s="34">
        <v>5</v>
      </c>
      <c r="I120" s="34"/>
    </row>
    <row r="121" spans="1:9" ht="18.75" customHeight="1">
      <c r="A121" s="34" t="s">
        <v>3934</v>
      </c>
      <c r="B121" s="87">
        <v>43489</v>
      </c>
      <c r="C121" s="36">
        <v>0.3979166666666667</v>
      </c>
      <c r="D121" s="37">
        <v>0.3979166666666667</v>
      </c>
      <c r="E121" s="34" t="s">
        <v>4224</v>
      </c>
      <c r="F121" s="34" t="e">
        <f t="array" aca="1" ref="F121" ca="1">INDEX(list!$C$2:$C$5024,MATCH(INDIRECT(ADDRESS(ROW(),COLUMN()-1)),list!$A$2:$A$5024,0))</f>
        <v>#N/A</v>
      </c>
      <c r="G121" s="34" t="s">
        <v>3930</v>
      </c>
      <c r="H121" s="34">
        <v>0</v>
      </c>
      <c r="I121" s="34"/>
    </row>
    <row r="122" spans="1:9" ht="18.75" customHeight="1">
      <c r="A122" s="34" t="s">
        <v>3934</v>
      </c>
      <c r="B122" s="87">
        <v>43489</v>
      </c>
      <c r="C122" s="36">
        <v>0.41597222222222219</v>
      </c>
      <c r="D122" s="37">
        <v>0.41597222222222219</v>
      </c>
      <c r="E122" s="34" t="s">
        <v>3583</v>
      </c>
      <c r="F122" s="34" t="str">
        <f t="array" aca="1" ref="F122" ca="1">INDEX(list!$C$2:$C$5024,MATCH(INDIRECT(ADDRESS(ROW(),COLUMN()-1)),list!$A$2:$A$5024,0))</f>
        <v>PDM - Don Hoffman</v>
      </c>
      <c r="G122" s="34" t="s">
        <v>3930</v>
      </c>
      <c r="H122" s="34">
        <v>0</v>
      </c>
      <c r="I122" s="34"/>
    </row>
    <row r="123" spans="1:9" ht="18.75" customHeight="1">
      <c r="A123" s="34" t="s">
        <v>3934</v>
      </c>
      <c r="B123" s="87">
        <v>43489</v>
      </c>
      <c r="C123" s="36">
        <v>0.42499999999999999</v>
      </c>
      <c r="D123" s="37">
        <v>0.42499999999999999</v>
      </c>
      <c r="E123" s="34" t="s">
        <v>3256</v>
      </c>
      <c r="F123" s="34" t="str">
        <f t="array" aca="1" ref="F123" ca="1">INDEX(list!$C$2:$C$5024,MATCH(INDIRECT(ADDRESS(ROW(),COLUMN()-1)),list!$A$2:$A$5024,0))</f>
        <v>SOCO - Dog (was RPT)</v>
      </c>
      <c r="G123" s="34" t="s">
        <v>3930</v>
      </c>
      <c r="H123" s="34">
        <v>0</v>
      </c>
      <c r="I123" s="34"/>
    </row>
    <row r="124" spans="1:9" ht="18.75" customHeight="1">
      <c r="A124" s="34" t="s">
        <v>3934</v>
      </c>
      <c r="B124" s="87">
        <v>43489</v>
      </c>
      <c r="C124" s="36">
        <v>0.42638888888888887</v>
      </c>
      <c r="D124" s="37">
        <v>0.42777777777777781</v>
      </c>
      <c r="E124" s="34" t="s">
        <v>3256</v>
      </c>
      <c r="F124" s="34" t="str">
        <f t="array" aca="1" ref="F124" ca="1">INDEX(list!$C$2:$C$5024,MATCH(INDIRECT(ADDRESS(ROW(),COLUMN()-1)),list!$A$2:$A$5024,0))</f>
        <v>SOCO - Dog (was RPT)</v>
      </c>
      <c r="G124" s="34" t="s">
        <v>3931</v>
      </c>
      <c r="H124" s="34">
        <v>2</v>
      </c>
      <c r="I124" s="34"/>
    </row>
    <row r="125" spans="1:9" ht="18.75" customHeight="1">
      <c r="A125" s="34" t="s">
        <v>3934</v>
      </c>
      <c r="B125" s="87">
        <v>43489</v>
      </c>
      <c r="C125" s="36">
        <v>0.42777777777777781</v>
      </c>
      <c r="D125" s="37">
        <v>0.4284722222222222</v>
      </c>
      <c r="E125" s="34" t="s">
        <v>3583</v>
      </c>
      <c r="F125" s="34" t="str">
        <f t="array" aca="1" ref="F125" ca="1">INDEX(list!$C$2:$C$5024,MATCH(INDIRECT(ADDRESS(ROW(),COLUMN()-1)),list!$A$2:$A$5024,0))</f>
        <v>PDM - Don Hoffman</v>
      </c>
      <c r="G125" s="34" t="s">
        <v>3931</v>
      </c>
      <c r="H125" s="34">
        <v>1</v>
      </c>
      <c r="I125" s="34"/>
    </row>
    <row r="126" spans="1:9" ht="18.75" customHeight="1">
      <c r="A126" s="34" t="s">
        <v>3934</v>
      </c>
      <c r="B126" s="87">
        <v>43489</v>
      </c>
      <c r="C126" s="36">
        <v>0.45763888888888887</v>
      </c>
      <c r="D126" s="37">
        <v>0.45902777777777781</v>
      </c>
      <c r="E126" s="34" t="s">
        <v>1426</v>
      </c>
      <c r="F126" s="34" t="str">
        <f t="array" aca="1" ref="F126" ca="1">INDEX(list!$C$2:$C$5024,MATCH(INDIRECT(ADDRESS(ROW(),COLUMN()-1)),list!$A$2:$A$5024,0))</f>
        <v>Vince Laubach</v>
      </c>
      <c r="G126" s="34" t="s">
        <v>3931</v>
      </c>
      <c r="H126" s="34">
        <v>2</v>
      </c>
      <c r="I126" s="34"/>
    </row>
    <row r="127" spans="1:9" ht="18.75" customHeight="1">
      <c r="A127" s="34" t="s">
        <v>3934</v>
      </c>
      <c r="B127" s="87">
        <v>43489</v>
      </c>
      <c r="C127" s="36">
        <v>0.46666666666666662</v>
      </c>
      <c r="D127" s="37">
        <v>0.46666666666666662</v>
      </c>
      <c r="E127" s="34" t="s">
        <v>1426</v>
      </c>
      <c r="F127" s="34" t="str">
        <f t="array" aca="1" ref="F127" ca="1">INDEX(list!$C$2:$C$5024,MATCH(INDIRECT(ADDRESS(ROW(),COLUMN()-1)),list!$A$2:$A$5024,0))</f>
        <v>Vince Laubach</v>
      </c>
      <c r="G127" s="34" t="s">
        <v>3930</v>
      </c>
      <c r="H127" s="34">
        <v>0</v>
      </c>
      <c r="I127" s="34"/>
    </row>
    <row r="128" spans="1:9" ht="18.75" customHeight="1">
      <c r="A128" s="34" t="s">
        <v>3934</v>
      </c>
      <c r="B128" s="87">
        <v>43489</v>
      </c>
      <c r="C128" s="36">
        <v>0.47500000000000003</v>
      </c>
      <c r="D128" s="37">
        <v>0.47847222222222219</v>
      </c>
      <c r="E128" s="34" t="s">
        <v>1426</v>
      </c>
      <c r="F128" s="34" t="str">
        <f t="array" aca="1" ref="F128" ca="1">INDEX(list!$C$2:$C$5024,MATCH(INDIRECT(ADDRESS(ROW(),COLUMN()-1)),list!$A$2:$A$5024,0))</f>
        <v>Vince Laubach</v>
      </c>
      <c r="G128" s="34" t="s">
        <v>3931</v>
      </c>
      <c r="H128" s="34">
        <v>5</v>
      </c>
      <c r="I128" s="34"/>
    </row>
    <row r="129" spans="1:9" ht="18.75" customHeight="1">
      <c r="A129" s="34" t="s">
        <v>3934</v>
      </c>
      <c r="B129" s="87">
        <v>43489</v>
      </c>
      <c r="C129" s="36">
        <v>0.50138888888888888</v>
      </c>
      <c r="D129" s="37">
        <v>0.50277777777777777</v>
      </c>
      <c r="E129" s="34" t="s">
        <v>1236</v>
      </c>
      <c r="F129" s="34" t="str">
        <f t="array" aca="1" ref="F129" ca="1">INDEX(list!$C$2:$C$5024,MATCH(INDIRECT(ADDRESS(ROW(),COLUMN()-1)),list!$A$2:$A$5024,0))</f>
        <v>TGI - Mark Machado Cell</v>
      </c>
      <c r="G129" s="34" t="s">
        <v>3929</v>
      </c>
      <c r="H129" s="34">
        <v>2</v>
      </c>
      <c r="I129" s="34"/>
    </row>
    <row r="130" spans="1:9" ht="18.75" customHeight="1">
      <c r="A130" s="34" t="s">
        <v>3934</v>
      </c>
      <c r="B130" s="87">
        <v>43489</v>
      </c>
      <c r="C130" s="36">
        <v>0.50486111111111109</v>
      </c>
      <c r="D130" s="37">
        <v>0.50486111111111109</v>
      </c>
      <c r="E130" s="34" t="s">
        <v>1426</v>
      </c>
      <c r="F130" s="34" t="str">
        <f t="array" aca="1" ref="F130" ca="1">INDEX(list!$C$2:$C$5024,MATCH(INDIRECT(ADDRESS(ROW(),COLUMN()-1)),list!$A$2:$A$5024,0))</f>
        <v>Vince Laubach</v>
      </c>
      <c r="G130" s="34" t="s">
        <v>3930</v>
      </c>
      <c r="H130" s="34">
        <v>0</v>
      </c>
      <c r="I130" s="34"/>
    </row>
    <row r="131" spans="1:9" ht="18.75" customHeight="1">
      <c r="A131" s="34" t="s">
        <v>3934</v>
      </c>
      <c r="B131" s="87">
        <v>43489</v>
      </c>
      <c r="C131" s="36">
        <v>0.50486111111111109</v>
      </c>
      <c r="D131" s="37">
        <v>0.50902777777777775</v>
      </c>
      <c r="E131" s="34" t="s">
        <v>1426</v>
      </c>
      <c r="F131" s="34" t="str">
        <f t="array" aca="1" ref="F131" ca="1">INDEX(list!$C$2:$C$5024,MATCH(INDIRECT(ADDRESS(ROW(),COLUMN()-1)),list!$A$2:$A$5024,0))</f>
        <v>Vince Laubach</v>
      </c>
      <c r="G131" s="34" t="s">
        <v>3931</v>
      </c>
      <c r="H131" s="34">
        <v>6</v>
      </c>
      <c r="I131" s="34"/>
    </row>
    <row r="132" spans="1:9" ht="18.75" customHeight="1">
      <c r="A132" s="34" t="s">
        <v>3934</v>
      </c>
      <c r="B132" s="87">
        <v>43489</v>
      </c>
      <c r="C132" s="36">
        <v>0.50972222222222219</v>
      </c>
      <c r="D132" s="37">
        <v>0.51250000000000007</v>
      </c>
      <c r="E132" s="34" t="s">
        <v>1236</v>
      </c>
      <c r="F132" s="34" t="str">
        <f t="array" aca="1" ref="F132" ca="1">INDEX(list!$C$2:$C$5024,MATCH(INDIRECT(ADDRESS(ROW(),COLUMN()-1)),list!$A$2:$A$5024,0))</f>
        <v>TGI - Mark Machado Cell</v>
      </c>
      <c r="G132" s="34" t="s">
        <v>3929</v>
      </c>
      <c r="H132" s="34">
        <v>4</v>
      </c>
      <c r="I132" s="34"/>
    </row>
    <row r="133" spans="1:9" ht="18.75" customHeight="1">
      <c r="A133" s="34" t="s">
        <v>3934</v>
      </c>
      <c r="B133" s="87">
        <v>43489</v>
      </c>
      <c r="C133" s="36">
        <v>0.51180555555555551</v>
      </c>
      <c r="D133" s="37">
        <v>0.51250000000000007</v>
      </c>
      <c r="E133" s="34" t="s">
        <v>3272</v>
      </c>
      <c r="F133" s="34" t="str">
        <f t="array" aca="1" ref="F133" ca="1">INDEX(list!$C$2:$C$5024,MATCH(INDIRECT(ADDRESS(ROW(),COLUMN()-1)),list!$A$2:$A$5024,0))</f>
        <v>Elaina Cell</v>
      </c>
      <c r="G133" s="34" t="s">
        <v>3931</v>
      </c>
      <c r="H133" s="34">
        <v>1</v>
      </c>
      <c r="I133" s="34"/>
    </row>
    <row r="134" spans="1:9" ht="18.75" customHeight="1">
      <c r="A134" s="34" t="s">
        <v>3934</v>
      </c>
      <c r="B134" s="87">
        <v>43489</v>
      </c>
      <c r="C134" s="36">
        <v>0.57152777777777775</v>
      </c>
      <c r="D134" s="37">
        <v>0.57152777777777775</v>
      </c>
      <c r="E134" s="34" t="s">
        <v>2651</v>
      </c>
      <c r="F134" s="34" t="str">
        <f t="array" aca="1" ref="F134" ca="1">INDEX(list!$C$2:$C$5024,MATCH(INDIRECT(ADDRESS(ROW(),COLUMN()-1)),list!$A$2:$A$5024,0))</f>
        <v>GD - Diana Garreau Cell</v>
      </c>
      <c r="G134" s="34" t="s">
        <v>3930</v>
      </c>
      <c r="H134" s="34">
        <v>0</v>
      </c>
      <c r="I134" s="34"/>
    </row>
    <row r="135" spans="1:9" ht="18.75" customHeight="1">
      <c r="A135" s="34" t="s">
        <v>3934</v>
      </c>
      <c r="B135" s="87">
        <v>43489</v>
      </c>
      <c r="C135" s="36">
        <v>0.57500000000000007</v>
      </c>
      <c r="D135" s="37">
        <v>0.5756944444444444</v>
      </c>
      <c r="E135" s="34" t="s">
        <v>2651</v>
      </c>
      <c r="F135" s="34" t="str">
        <f t="array" aca="1" ref="F135" ca="1">INDEX(list!$C$2:$C$5024,MATCH(INDIRECT(ADDRESS(ROW(),COLUMN()-1)),list!$A$2:$A$5024,0))</f>
        <v>GD - Diana Garreau Cell</v>
      </c>
      <c r="G135" s="34" t="s">
        <v>3931</v>
      </c>
      <c r="H135" s="34">
        <v>1</v>
      </c>
      <c r="I135" s="34"/>
    </row>
    <row r="136" spans="1:9" ht="18.75" customHeight="1">
      <c r="A136" s="34" t="s">
        <v>3934</v>
      </c>
      <c r="B136" s="87">
        <v>43489</v>
      </c>
      <c r="C136" s="36">
        <v>0.57638888888888895</v>
      </c>
      <c r="D136" s="37">
        <v>0.58750000000000002</v>
      </c>
      <c r="E136" s="34" t="s">
        <v>1236</v>
      </c>
      <c r="F136" s="34" t="str">
        <f t="array" aca="1" ref="F136" ca="1">INDEX(list!$C$2:$C$5024,MATCH(INDIRECT(ADDRESS(ROW(),COLUMN()-1)),list!$A$2:$A$5024,0))</f>
        <v>TGI - Mark Machado Cell</v>
      </c>
      <c r="G136" s="34" t="s">
        <v>3929</v>
      </c>
      <c r="H136" s="34">
        <v>16</v>
      </c>
      <c r="I136" s="34"/>
    </row>
    <row r="137" spans="1:9" ht="18.75" customHeight="1">
      <c r="A137" s="34" t="s">
        <v>3934</v>
      </c>
      <c r="B137" s="87">
        <v>43489</v>
      </c>
      <c r="C137" s="36">
        <v>0.59652777777777777</v>
      </c>
      <c r="D137" s="37">
        <v>0.59652777777777777</v>
      </c>
      <c r="E137" s="34" t="s">
        <v>1262</v>
      </c>
      <c r="F137" s="38" t="str">
        <f t="array" aca="1" ref="F137" ca="1">INDEX(list!$C$2:$C$5024,MATCH(INDIRECT(ADDRESS(ROW(),COLUMN()-1)),list!$A$2:$A$5024,0))</f>
        <v>Mary Busche</v>
      </c>
      <c r="G137" s="34" t="s">
        <v>3930</v>
      </c>
      <c r="H137" s="34">
        <v>0</v>
      </c>
      <c r="I137" s="34"/>
    </row>
    <row r="138" spans="1:9" ht="18.75" customHeight="1">
      <c r="A138" s="34" t="s">
        <v>3934</v>
      </c>
      <c r="B138" s="87">
        <v>43489</v>
      </c>
      <c r="C138" s="36">
        <v>0.59722222222222221</v>
      </c>
      <c r="D138" s="37">
        <v>0.59722222222222221</v>
      </c>
      <c r="E138" s="34" t="s">
        <v>1262</v>
      </c>
      <c r="F138" s="38" t="str">
        <f t="array" aca="1" ref="F138" ca="1">INDEX(list!$C$2:$C$5024,MATCH(INDIRECT(ADDRESS(ROW(),COLUMN()-1)),list!$A$2:$A$5024,0))</f>
        <v>Mary Busche</v>
      </c>
      <c r="G138" s="34" t="s">
        <v>3930</v>
      </c>
      <c r="H138" s="34">
        <v>0</v>
      </c>
      <c r="I138" s="34"/>
    </row>
    <row r="139" spans="1:9" ht="18.75" customHeight="1">
      <c r="A139" s="34" t="s">
        <v>3934</v>
      </c>
      <c r="B139" s="87">
        <v>43489</v>
      </c>
      <c r="C139" s="36">
        <v>0.6</v>
      </c>
      <c r="D139" s="37">
        <v>0.6</v>
      </c>
      <c r="E139" s="34" t="s">
        <v>1262</v>
      </c>
      <c r="F139" s="38" t="str">
        <f t="array" aca="1" ref="F139" ca="1">INDEX(list!$C$2:$C$5024,MATCH(INDIRECT(ADDRESS(ROW(),COLUMN()-1)),list!$A$2:$A$5024,0))</f>
        <v>Mary Busche</v>
      </c>
      <c r="G139" s="34" t="s">
        <v>3930</v>
      </c>
      <c r="H139" s="34">
        <v>0</v>
      </c>
      <c r="I139" s="34"/>
    </row>
    <row r="140" spans="1:9" ht="18.75" customHeight="1">
      <c r="A140" s="34" t="s">
        <v>3934</v>
      </c>
      <c r="B140" s="87">
        <v>43489</v>
      </c>
      <c r="C140" s="36">
        <v>0.6</v>
      </c>
      <c r="D140" s="37">
        <v>0.6</v>
      </c>
      <c r="E140" s="34" t="s">
        <v>3272</v>
      </c>
      <c r="F140" s="34" t="str">
        <f t="array" aca="1" ref="F140" ca="1">INDEX(list!$C$2:$C$5024,MATCH(INDIRECT(ADDRESS(ROW(),COLUMN()-1)),list!$A$2:$A$5024,0))</f>
        <v>Elaina Cell</v>
      </c>
      <c r="G140" s="34" t="s">
        <v>3930</v>
      </c>
      <c r="H140" s="34">
        <v>0</v>
      </c>
      <c r="I140" s="34"/>
    </row>
    <row r="141" spans="1:9" ht="18.75" customHeight="1">
      <c r="A141" s="34" t="s">
        <v>3934</v>
      </c>
      <c r="B141" s="87">
        <v>43489</v>
      </c>
      <c r="C141" s="36">
        <v>0.60277777777777775</v>
      </c>
      <c r="D141" s="37">
        <v>0.60277777777777775</v>
      </c>
      <c r="E141" s="34" t="s">
        <v>3272</v>
      </c>
      <c r="F141" s="34" t="str">
        <f t="array" aca="1" ref="F141" ca="1">INDEX(list!$C$2:$C$5024,MATCH(INDIRECT(ADDRESS(ROW(),COLUMN()-1)),list!$A$2:$A$5024,0))</f>
        <v>Elaina Cell</v>
      </c>
      <c r="G141" s="34" t="s">
        <v>3930</v>
      </c>
      <c r="H141" s="34">
        <v>0</v>
      </c>
      <c r="I141" s="34"/>
    </row>
    <row r="142" spans="1:9" ht="18.75" customHeight="1">
      <c r="A142" s="34" t="s">
        <v>3934</v>
      </c>
      <c r="B142" s="87">
        <v>43489</v>
      </c>
      <c r="C142" s="36">
        <v>0.60555555555555551</v>
      </c>
      <c r="D142" s="37">
        <v>0.60833333333333328</v>
      </c>
      <c r="E142" s="34" t="s">
        <v>1262</v>
      </c>
      <c r="F142" s="38" t="str">
        <f t="array" aca="1" ref="F142" ca="1">INDEX(list!$C$2:$C$5024,MATCH(INDIRECT(ADDRESS(ROW(),COLUMN()-1)),list!$A$2:$A$5024,0))</f>
        <v>Mary Busche</v>
      </c>
      <c r="G142" s="34" t="s">
        <v>3931</v>
      </c>
      <c r="H142" s="34">
        <v>4</v>
      </c>
      <c r="I142" s="34"/>
    </row>
    <row r="143" spans="1:9" ht="18.75" customHeight="1">
      <c r="A143" s="34" t="s">
        <v>3934</v>
      </c>
      <c r="B143" s="87">
        <v>43489</v>
      </c>
      <c r="C143" s="36">
        <v>0.60833333333333328</v>
      </c>
      <c r="D143" s="37">
        <v>0.60972222222222217</v>
      </c>
      <c r="E143" s="34" t="s">
        <v>3272</v>
      </c>
      <c r="F143" s="34" t="str">
        <f t="array" aca="1" ref="F143" ca="1">INDEX(list!$C$2:$C$5024,MATCH(INDIRECT(ADDRESS(ROW(),COLUMN()-1)),list!$A$2:$A$5024,0))</f>
        <v>Elaina Cell</v>
      </c>
      <c r="G143" s="34" t="s">
        <v>3931</v>
      </c>
      <c r="H143" s="34">
        <v>2</v>
      </c>
      <c r="I143" s="34"/>
    </row>
    <row r="144" spans="1:9" ht="18.75" customHeight="1">
      <c r="A144" s="34" t="s">
        <v>3934</v>
      </c>
      <c r="B144" s="87">
        <v>43489</v>
      </c>
      <c r="C144" s="36">
        <v>0.66180555555555554</v>
      </c>
      <c r="D144" s="37">
        <v>0.66249999999999998</v>
      </c>
      <c r="E144" s="34" t="s">
        <v>3272</v>
      </c>
      <c r="F144" s="34" t="str">
        <f t="array" aca="1" ref="F144" ca="1">INDEX(list!$C$2:$C$5024,MATCH(INDIRECT(ADDRESS(ROW(),COLUMN()-1)),list!$A$2:$A$5024,0))</f>
        <v>Elaina Cell</v>
      </c>
      <c r="G144" s="34" t="s">
        <v>3931</v>
      </c>
      <c r="H144" s="34">
        <v>1</v>
      </c>
      <c r="I144" s="34"/>
    </row>
    <row r="145" spans="1:9" ht="18.75" customHeight="1">
      <c r="A145" s="34" t="s">
        <v>3935</v>
      </c>
      <c r="B145" s="87">
        <v>43490</v>
      </c>
      <c r="C145" s="36">
        <v>0.32847222222222222</v>
      </c>
      <c r="D145" s="37">
        <v>0.32847222222222222</v>
      </c>
      <c r="E145" s="34" t="s">
        <v>4225</v>
      </c>
      <c r="F145" s="34" t="e">
        <f t="array" aca="1" ref="F145" ca="1">INDEX(list!$C$2:$C$5024,MATCH(INDIRECT(ADDRESS(ROW(),COLUMN()-1)),list!$A$2:$A$5024,0))</f>
        <v>#N/A</v>
      </c>
      <c r="G145" s="34" t="s">
        <v>3930</v>
      </c>
      <c r="H145" s="34">
        <v>0</v>
      </c>
      <c r="I145" s="34"/>
    </row>
    <row r="146" spans="1:9" ht="18.75" customHeight="1">
      <c r="A146" s="34" t="s">
        <v>3935</v>
      </c>
      <c r="B146" s="87">
        <v>43490</v>
      </c>
      <c r="C146" s="36">
        <v>0.37083333333333335</v>
      </c>
      <c r="D146" s="37">
        <v>0.38263888888888892</v>
      </c>
      <c r="E146" s="34" t="s">
        <v>3312</v>
      </c>
      <c r="F146" s="34" t="str">
        <f t="array" aca="1" ref="F146" ca="1">INDEX(list!$C$2:$C$5024,MATCH(INDIRECT(ADDRESS(ROW(),COLUMN()-1)),list!$A$2:$A$5024,0))</f>
        <v>TD - Newport Pulmonary Associates</v>
      </c>
      <c r="G146" s="34" t="s">
        <v>3931</v>
      </c>
      <c r="H146" s="34">
        <v>17</v>
      </c>
      <c r="I146" s="34"/>
    </row>
    <row r="147" spans="1:9" ht="18.75" customHeight="1">
      <c r="A147" s="34" t="s">
        <v>3935</v>
      </c>
      <c r="B147" s="87">
        <v>43490</v>
      </c>
      <c r="C147" s="36">
        <v>0.38194444444444442</v>
      </c>
      <c r="D147" s="37">
        <v>0.38263888888888892</v>
      </c>
      <c r="E147" s="34" t="s">
        <v>3312</v>
      </c>
      <c r="F147" s="34" t="str">
        <f t="array" aca="1" ref="F147" ca="1">INDEX(list!$C$2:$C$5024,MATCH(INDIRECT(ADDRESS(ROW(),COLUMN()-1)),list!$A$2:$A$5024,0))</f>
        <v>TD - Newport Pulmonary Associates</v>
      </c>
      <c r="G147" s="34" t="s">
        <v>3931</v>
      </c>
      <c r="H147" s="34">
        <v>1</v>
      </c>
      <c r="I147" s="34"/>
    </row>
    <row r="148" spans="1:9" ht="18.75" customHeight="1">
      <c r="A148" s="34" t="s">
        <v>3935</v>
      </c>
      <c r="B148" s="87">
        <v>43490</v>
      </c>
      <c r="C148" s="36">
        <v>0.38263888888888892</v>
      </c>
      <c r="D148" s="37">
        <v>0.39583333333333331</v>
      </c>
      <c r="E148" s="34" t="s">
        <v>3312</v>
      </c>
      <c r="F148" s="34" t="str">
        <f t="array" aca="1" ref="F148" ca="1">INDEX(list!$C$2:$C$5024,MATCH(INDIRECT(ADDRESS(ROW(),COLUMN()-1)),list!$A$2:$A$5024,0))</f>
        <v>TD - Newport Pulmonary Associates</v>
      </c>
      <c r="G148" s="34" t="s">
        <v>3931</v>
      </c>
      <c r="H148" s="34">
        <v>19</v>
      </c>
      <c r="I148" s="34"/>
    </row>
    <row r="149" spans="1:9" ht="18.75" customHeight="1">
      <c r="A149" s="34" t="s">
        <v>3935</v>
      </c>
      <c r="B149" s="87">
        <v>43490</v>
      </c>
      <c r="C149" s="36">
        <v>0.38680555555555557</v>
      </c>
      <c r="D149" s="37">
        <v>0.38680555555555557</v>
      </c>
      <c r="E149" s="34" t="s">
        <v>3583</v>
      </c>
      <c r="F149" s="34" t="str">
        <f t="array" aca="1" ref="F149" ca="1">INDEX(list!$C$2:$C$5024,MATCH(INDIRECT(ADDRESS(ROW(),COLUMN()-1)),list!$A$2:$A$5024,0))</f>
        <v>PDM - Don Hoffman</v>
      </c>
      <c r="G149" s="34" t="s">
        <v>3930</v>
      </c>
      <c r="H149" s="34">
        <v>0</v>
      </c>
      <c r="I149" s="34"/>
    </row>
    <row r="150" spans="1:9" ht="18.75" customHeight="1">
      <c r="A150" s="34" t="s">
        <v>3935</v>
      </c>
      <c r="B150" s="87">
        <v>43490</v>
      </c>
      <c r="C150" s="36">
        <v>0.42569444444444443</v>
      </c>
      <c r="D150" s="37">
        <v>0.42569444444444443</v>
      </c>
      <c r="E150" s="34" t="s">
        <v>4226</v>
      </c>
      <c r="F150" s="34" t="e">
        <f t="array" aca="1" ref="F150" ca="1">INDEX(list!$C$2:$C$5024,MATCH(INDIRECT(ADDRESS(ROW(),COLUMN()-1)),list!$A$2:$A$5024,0))</f>
        <v>#N/A</v>
      </c>
      <c r="G150" s="34" t="s">
        <v>3930</v>
      </c>
      <c r="H150" s="34">
        <v>0</v>
      </c>
      <c r="I150" s="34"/>
    </row>
    <row r="151" spans="1:9" ht="18.75" customHeight="1">
      <c r="A151" s="34" t="s">
        <v>3935</v>
      </c>
      <c r="B151" s="87">
        <v>43490</v>
      </c>
      <c r="C151" s="36">
        <v>0.4284722222222222</v>
      </c>
      <c r="D151" s="37">
        <v>0.44722222222222219</v>
      </c>
      <c r="E151" s="34" t="s">
        <v>3583</v>
      </c>
      <c r="F151" s="34" t="str">
        <f t="array" aca="1" ref="F151" ca="1">INDEX(list!$C$2:$C$5024,MATCH(INDIRECT(ADDRESS(ROW(),COLUMN()-1)),list!$A$2:$A$5024,0))</f>
        <v>PDM - Don Hoffman</v>
      </c>
      <c r="G151" s="34" t="s">
        <v>3931</v>
      </c>
      <c r="H151" s="34">
        <v>27</v>
      </c>
      <c r="I151" s="34"/>
    </row>
    <row r="152" spans="1:9" ht="18.75" customHeight="1">
      <c r="A152" s="34" t="s">
        <v>3935</v>
      </c>
      <c r="B152" s="87">
        <v>43490</v>
      </c>
      <c r="C152" s="36">
        <v>0.52916666666666667</v>
      </c>
      <c r="D152" s="37">
        <v>0.52916666666666667</v>
      </c>
      <c r="E152" s="34" t="s">
        <v>1236</v>
      </c>
      <c r="F152" s="34" t="str">
        <f t="array" aca="1" ref="F152" ca="1">INDEX(list!$C$2:$C$5024,MATCH(INDIRECT(ADDRESS(ROW(),COLUMN()-1)),list!$A$2:$A$5024,0))</f>
        <v>TGI - Mark Machado Cell</v>
      </c>
      <c r="G152" s="34" t="s">
        <v>3930</v>
      </c>
      <c r="H152" s="34">
        <v>0</v>
      </c>
      <c r="I152" s="34"/>
    </row>
    <row r="153" spans="1:9" ht="18.75" customHeight="1">
      <c r="A153" s="34" t="s">
        <v>3935</v>
      </c>
      <c r="B153" s="87">
        <v>43490</v>
      </c>
      <c r="C153" s="36">
        <v>0.53541666666666665</v>
      </c>
      <c r="D153" s="37">
        <v>0.53541666666666665</v>
      </c>
      <c r="E153" s="34" t="s">
        <v>2500</v>
      </c>
      <c r="F153" s="34" t="str">
        <f t="array" aca="1" ref="F153" ca="1">INDEX(list!$C$2:$C$5024,MATCH(INDIRECT(ADDRESS(ROW(),COLUMN()-1)),list!$A$2:$A$5024,0))</f>
        <v>Fran Miller (referred by Jack &amp; Kathy Platt)</v>
      </c>
      <c r="G153" s="34" t="s">
        <v>3930</v>
      </c>
      <c r="H153" s="34">
        <v>0</v>
      </c>
      <c r="I153" s="34"/>
    </row>
    <row r="154" spans="1:9" ht="18.75" customHeight="1">
      <c r="A154" s="34" t="s">
        <v>3935</v>
      </c>
      <c r="B154" s="87">
        <v>43490</v>
      </c>
      <c r="C154" s="36">
        <v>0.57361111111111118</v>
      </c>
      <c r="D154" s="37">
        <v>0.57361111111111118</v>
      </c>
      <c r="E154" s="34" t="s">
        <v>4227</v>
      </c>
      <c r="F154" s="34" t="e">
        <f t="array" aca="1" ref="F154" ca="1">INDEX(list!$C$2:$C$5024,MATCH(INDIRECT(ADDRESS(ROW(),COLUMN()-1)),list!$A$2:$A$5024,0))</f>
        <v>#N/A</v>
      </c>
      <c r="G154" s="34" t="s">
        <v>3930</v>
      </c>
      <c r="H154" s="34">
        <v>0</v>
      </c>
      <c r="I154" s="34"/>
    </row>
    <row r="155" spans="1:9" ht="18.75" customHeight="1">
      <c r="A155" s="34" t="s">
        <v>3935</v>
      </c>
      <c r="B155" s="87">
        <v>43490</v>
      </c>
      <c r="C155" s="36">
        <v>0.59027777777777779</v>
      </c>
      <c r="D155" s="37">
        <v>0.60277777777777775</v>
      </c>
      <c r="E155" s="34" t="s">
        <v>1236</v>
      </c>
      <c r="F155" s="34" t="str">
        <f t="array" aca="1" ref="F155" ca="1">INDEX(list!$C$2:$C$5024,MATCH(INDIRECT(ADDRESS(ROW(),COLUMN()-1)),list!$A$2:$A$5024,0))</f>
        <v>TGI - Mark Machado Cell</v>
      </c>
      <c r="G155" s="34" t="s">
        <v>3931</v>
      </c>
      <c r="H155" s="34">
        <v>18</v>
      </c>
      <c r="I155" s="34"/>
    </row>
    <row r="156" spans="1:9" ht="18.75" customHeight="1">
      <c r="A156" s="34" t="s">
        <v>3935</v>
      </c>
      <c r="B156" s="87">
        <v>43490</v>
      </c>
      <c r="C156" s="36">
        <v>0.63680555555555551</v>
      </c>
      <c r="D156" s="37">
        <v>0.63680555555555551</v>
      </c>
      <c r="E156" s="34" t="s">
        <v>4226</v>
      </c>
      <c r="F156" s="34" t="e">
        <f t="array" aca="1" ref="F156" ca="1">INDEX(list!$C$2:$C$5024,MATCH(INDIRECT(ADDRESS(ROW(),COLUMN()-1)),list!$A$2:$A$5024,0))</f>
        <v>#N/A</v>
      </c>
      <c r="G156" s="34" t="s">
        <v>3930</v>
      </c>
      <c r="H156" s="34">
        <v>0</v>
      </c>
      <c r="I156" s="34"/>
    </row>
    <row r="157" spans="1:9" ht="18.75" customHeight="1">
      <c r="A157" s="34" t="s">
        <v>3935</v>
      </c>
      <c r="B157" s="87">
        <v>43490</v>
      </c>
      <c r="C157" s="36">
        <v>0.75555555555555554</v>
      </c>
      <c r="D157" s="37">
        <v>0.75555555555555554</v>
      </c>
      <c r="E157" s="34" t="s">
        <v>4228</v>
      </c>
      <c r="F157" s="34" t="e">
        <f t="array" aca="1" ref="F157" ca="1">INDEX(list!$C$2:$C$5024,MATCH(INDIRECT(ADDRESS(ROW(),COLUMN()-1)),list!$A$2:$A$5024,0))</f>
        <v>#N/A</v>
      </c>
      <c r="G157" s="34" t="s">
        <v>3930</v>
      </c>
      <c r="H157" s="34">
        <v>0</v>
      </c>
      <c r="I157" s="34"/>
    </row>
    <row r="158" spans="1:9" ht="18.75" customHeight="1">
      <c r="A158" s="34" t="s">
        <v>3937</v>
      </c>
      <c r="B158" s="87">
        <v>43491</v>
      </c>
      <c r="C158" s="36">
        <v>0.43958333333333338</v>
      </c>
      <c r="D158" s="37">
        <v>0.44722222222222219</v>
      </c>
      <c r="E158" s="34" t="s">
        <v>2651</v>
      </c>
      <c r="F158" s="34" t="str">
        <f t="array" aca="1" ref="F158" ca="1">INDEX(list!$C$2:$C$5024,MATCH(INDIRECT(ADDRESS(ROW(),COLUMN()-1)),list!$A$2:$A$5024,0))</f>
        <v>GD - Diana Garreau Cell</v>
      </c>
      <c r="G158" s="34" t="s">
        <v>3929</v>
      </c>
      <c r="H158" s="34">
        <v>11</v>
      </c>
      <c r="I158" s="34"/>
    </row>
    <row r="159" spans="1:9" ht="18.75" customHeight="1">
      <c r="A159" s="34" t="s">
        <v>3937</v>
      </c>
      <c r="B159" s="87">
        <v>43491</v>
      </c>
      <c r="C159" s="36">
        <v>0.48125000000000001</v>
      </c>
      <c r="D159" s="37">
        <v>0.48333333333333334</v>
      </c>
      <c r="E159" s="34" t="s">
        <v>2651</v>
      </c>
      <c r="F159" s="34" t="str">
        <f t="array" aca="1" ref="F159" ca="1">INDEX(list!$C$2:$C$5024,MATCH(INDIRECT(ADDRESS(ROW(),COLUMN()-1)),list!$A$2:$A$5024,0))</f>
        <v>GD - Diana Garreau Cell</v>
      </c>
      <c r="G159" s="34" t="s">
        <v>3929</v>
      </c>
      <c r="H159" s="34">
        <v>3</v>
      </c>
      <c r="I159" s="34"/>
    </row>
    <row r="160" spans="1:9" ht="18.75" customHeight="1">
      <c r="A160" s="34" t="s">
        <v>3937</v>
      </c>
      <c r="B160" s="87">
        <v>43491</v>
      </c>
      <c r="C160" s="36">
        <v>0.49722222222222223</v>
      </c>
      <c r="D160" s="37">
        <v>0.50208333333333333</v>
      </c>
      <c r="E160" s="34" t="s">
        <v>2923</v>
      </c>
      <c r="F160" s="38" t="str">
        <f t="array" aca="1" ref="F160" ca="1">INDEX(list!$C$2:$C$5024,MATCH(INDIRECT(ADDRESS(ROW(),COLUMN()-1)),list!$A$2:$A$5024,0))</f>
        <v>HB - cell</v>
      </c>
      <c r="G160" s="34" t="s">
        <v>3929</v>
      </c>
      <c r="H160" s="34">
        <v>7</v>
      </c>
      <c r="I160" s="34"/>
    </row>
    <row r="161" spans="1:9" ht="18.75" customHeight="1">
      <c r="A161" s="34" t="s">
        <v>3937</v>
      </c>
      <c r="B161" s="87">
        <v>43491</v>
      </c>
      <c r="C161" s="36">
        <v>0.50416666666666665</v>
      </c>
      <c r="D161" s="37">
        <v>0.50763888888888886</v>
      </c>
      <c r="E161" s="34" t="s">
        <v>2923</v>
      </c>
      <c r="F161" s="38" t="str">
        <f t="array" aca="1" ref="F161" ca="1">INDEX(list!$C$2:$C$5024,MATCH(INDIRECT(ADDRESS(ROW(),COLUMN()-1)),list!$A$2:$A$5024,0))</f>
        <v>HB - cell</v>
      </c>
      <c r="G161" s="34" t="s">
        <v>3929</v>
      </c>
      <c r="H161" s="34">
        <v>5</v>
      </c>
      <c r="I161" s="34"/>
    </row>
    <row r="162" spans="1:9" ht="18.75" customHeight="1">
      <c r="A162" s="34" t="s">
        <v>3937</v>
      </c>
      <c r="B162" s="87">
        <v>43491</v>
      </c>
      <c r="C162" s="36">
        <v>0.51527777777777783</v>
      </c>
      <c r="D162" s="37">
        <v>0.52708333333333335</v>
      </c>
      <c r="E162" s="34" t="s">
        <v>1811</v>
      </c>
      <c r="F162" s="34" t="str">
        <f t="array" aca="1" ref="F162" ca="1">INDEX(list!$C$2:$C$5024,MATCH(INDIRECT(ADDRESS(ROW(),COLUMN()-1)),list!$A$2:$A$5024,0))</f>
        <v>Plume Wifi (multiple clients)</v>
      </c>
      <c r="G162" s="34" t="s">
        <v>3931</v>
      </c>
      <c r="H162" s="34">
        <v>17</v>
      </c>
      <c r="I162" s="34"/>
    </row>
    <row r="163" spans="1:9" ht="18.75" customHeight="1">
      <c r="A163" s="34" t="s">
        <v>3937</v>
      </c>
      <c r="B163" s="87">
        <v>43491</v>
      </c>
      <c r="C163" s="36">
        <v>0.55347222222222225</v>
      </c>
      <c r="D163" s="37">
        <v>0.55347222222222225</v>
      </c>
      <c r="E163" s="34" t="s">
        <v>3272</v>
      </c>
      <c r="F163" s="34" t="str">
        <f t="array" aca="1" ref="F163" ca="1">INDEX(list!$C$2:$C$5024,MATCH(INDIRECT(ADDRESS(ROW(),COLUMN()-1)),list!$A$2:$A$5024,0))</f>
        <v>Elaina Cell</v>
      </c>
      <c r="G163" s="34" t="s">
        <v>3930</v>
      </c>
      <c r="H163" s="34">
        <v>0</v>
      </c>
      <c r="I163" s="34"/>
    </row>
    <row r="164" spans="1:9" ht="18.75" customHeight="1">
      <c r="A164" s="34" t="s">
        <v>3937</v>
      </c>
      <c r="B164" s="87">
        <v>43491</v>
      </c>
      <c r="C164" s="36">
        <v>0.60069444444444442</v>
      </c>
      <c r="D164" s="37">
        <v>0.60625000000000007</v>
      </c>
      <c r="E164" s="34" t="s">
        <v>2651</v>
      </c>
      <c r="F164" s="34" t="str">
        <f t="array" aca="1" ref="F164" ca="1">INDEX(list!$C$2:$C$5024,MATCH(INDIRECT(ADDRESS(ROW(),COLUMN()-1)),list!$A$2:$A$5024,0))</f>
        <v>GD - Diana Garreau Cell</v>
      </c>
      <c r="G164" s="34" t="s">
        <v>3929</v>
      </c>
      <c r="H164" s="34">
        <v>8</v>
      </c>
      <c r="I164" s="34"/>
    </row>
    <row r="165" spans="1:9" ht="18.75" customHeight="1">
      <c r="A165" s="34" t="s">
        <v>3937</v>
      </c>
      <c r="B165" s="87">
        <v>43491</v>
      </c>
      <c r="C165" s="36">
        <v>0.65902777777777777</v>
      </c>
      <c r="D165" s="37">
        <v>0.66597222222222219</v>
      </c>
      <c r="E165" s="34" t="s">
        <v>3939</v>
      </c>
      <c r="F165" s="34" t="e">
        <f t="array" aca="1" ref="F165" ca="1">INDEX(list!$C$2:$C$5024,MATCH(INDIRECT(ADDRESS(ROW(),COLUMN()-1)),list!$A$2:$A$5024,0))</f>
        <v>#N/A</v>
      </c>
      <c r="G165" s="34" t="s">
        <v>3929</v>
      </c>
      <c r="H165" s="34">
        <v>10</v>
      </c>
      <c r="I165" s="34"/>
    </row>
    <row r="166" spans="1:9" ht="18.75" customHeight="1">
      <c r="A166" s="34" t="s">
        <v>3937</v>
      </c>
      <c r="B166" s="87">
        <v>43491</v>
      </c>
      <c r="C166" s="36">
        <v>0.66736111111111107</v>
      </c>
      <c r="D166" s="37">
        <v>0.67361111111111116</v>
      </c>
      <c r="E166" s="34" t="s">
        <v>3939</v>
      </c>
      <c r="F166" s="34" t="e">
        <f t="array" aca="1" ref="F166" ca="1">INDEX(list!$C$2:$C$5024,MATCH(INDIRECT(ADDRESS(ROW(),COLUMN()-1)),list!$A$2:$A$5024,0))</f>
        <v>#N/A</v>
      </c>
      <c r="G166" s="34" t="s">
        <v>3929</v>
      </c>
      <c r="H166" s="34">
        <v>9</v>
      </c>
      <c r="I166" s="34"/>
    </row>
    <row r="167" spans="1:9" ht="18.75" customHeight="1">
      <c r="A167" s="34" t="s">
        <v>3937</v>
      </c>
      <c r="B167" s="87">
        <v>43491</v>
      </c>
      <c r="C167" s="36">
        <v>0.6777777777777777</v>
      </c>
      <c r="D167" s="37">
        <v>0.6777777777777777</v>
      </c>
      <c r="E167" s="34" t="s">
        <v>3312</v>
      </c>
      <c r="F167" s="34" t="str">
        <f t="array" aca="1" ref="F167" ca="1">INDEX(list!$C$2:$C$5024,MATCH(INDIRECT(ADDRESS(ROW(),COLUMN()-1)),list!$A$2:$A$5024,0))</f>
        <v>TD - Newport Pulmonary Associates</v>
      </c>
      <c r="G167" s="34" t="s">
        <v>3930</v>
      </c>
      <c r="H167" s="34">
        <v>0</v>
      </c>
      <c r="I167" s="34"/>
    </row>
    <row r="168" spans="1:9" ht="18.75" customHeight="1">
      <c r="A168" s="34" t="s">
        <v>3937</v>
      </c>
      <c r="B168" s="87">
        <v>43491</v>
      </c>
      <c r="C168" s="36">
        <v>0.67986111111111114</v>
      </c>
      <c r="D168" s="37">
        <v>0.70486111111111116</v>
      </c>
      <c r="E168" s="34" t="s">
        <v>3312</v>
      </c>
      <c r="F168" s="34" t="str">
        <f t="array" aca="1" ref="F168" ca="1">INDEX(list!$C$2:$C$5024,MATCH(INDIRECT(ADDRESS(ROW(),COLUMN()-1)),list!$A$2:$A$5024,0))</f>
        <v>TD - Newport Pulmonary Associates</v>
      </c>
      <c r="G168" s="34" t="s">
        <v>3931</v>
      </c>
      <c r="H168" s="34">
        <v>36</v>
      </c>
      <c r="I168" s="34"/>
    </row>
    <row r="169" spans="1:9" ht="18.75" customHeight="1">
      <c r="A169" s="34" t="s">
        <v>3938</v>
      </c>
      <c r="B169" s="87">
        <v>43492</v>
      </c>
      <c r="C169" s="36">
        <v>0.42499999999999999</v>
      </c>
      <c r="D169" s="37">
        <v>0.43472222222222223</v>
      </c>
      <c r="E169" s="34" t="s">
        <v>3939</v>
      </c>
      <c r="F169" s="34" t="e">
        <f t="array" aca="1" ref="F169" ca="1">INDEX(list!$C$2:$C$5024,MATCH(INDIRECT(ADDRESS(ROW(),COLUMN()-1)),list!$A$2:$A$5024,0))</f>
        <v>#N/A</v>
      </c>
      <c r="G169" s="34" t="s">
        <v>3929</v>
      </c>
      <c r="H169" s="34">
        <v>14</v>
      </c>
      <c r="I169" s="34"/>
    </row>
    <row r="170" spans="1:9" ht="18.75" customHeight="1">
      <c r="A170" s="34" t="s">
        <v>3928</v>
      </c>
      <c r="B170" s="87">
        <v>43493</v>
      </c>
      <c r="C170" s="36">
        <v>0.34375</v>
      </c>
      <c r="D170" s="37">
        <v>0.34375</v>
      </c>
      <c r="E170" s="34" t="s">
        <v>4229</v>
      </c>
      <c r="F170" s="34" t="e">
        <f t="array" aca="1" ref="F170" ca="1">INDEX(list!$C$2:$C$5024,MATCH(INDIRECT(ADDRESS(ROW(),COLUMN()-1)),list!$A$2:$A$5024,0))</f>
        <v>#N/A</v>
      </c>
      <c r="G170" s="34" t="s">
        <v>3930</v>
      </c>
      <c r="H170" s="34">
        <v>0</v>
      </c>
      <c r="I170" s="34"/>
    </row>
    <row r="171" spans="1:9" ht="18.75" customHeight="1">
      <c r="A171" s="34" t="s">
        <v>3928</v>
      </c>
      <c r="B171" s="87">
        <v>43493</v>
      </c>
      <c r="C171" s="36">
        <v>0.44375000000000003</v>
      </c>
      <c r="D171" s="37">
        <v>0.44375000000000003</v>
      </c>
      <c r="E171" s="34" t="s">
        <v>2058</v>
      </c>
      <c r="F171" s="34" t="str">
        <f t="array" aca="1" ref="F171" ca="1">INDEX(list!$C$2:$C$5024,MATCH(INDIRECT(ADDRESS(ROW(),COLUMN()-1)),list!$A$2:$A$5024,0))</f>
        <v>CPL - Beth Home</v>
      </c>
      <c r="G171" s="34" t="s">
        <v>3930</v>
      </c>
      <c r="H171" s="34">
        <v>0</v>
      </c>
      <c r="I171" s="34"/>
    </row>
    <row r="172" spans="1:9" ht="18.75" customHeight="1">
      <c r="A172" s="34" t="s">
        <v>3928</v>
      </c>
      <c r="B172" s="87">
        <v>43493</v>
      </c>
      <c r="C172" s="36">
        <v>0.45624999999999999</v>
      </c>
      <c r="D172" s="37">
        <v>0.45624999999999999</v>
      </c>
      <c r="E172" s="34" t="s">
        <v>870</v>
      </c>
      <c r="F172" s="34" t="str">
        <f t="array" aca="1" ref="F172" ca="1">INDEX(list!$C$2:$C$5024,MATCH(INDIRECT(ADDRESS(ROW(),COLUMN()-1)),list!$A$2:$A$5024,0))</f>
        <v>GD - Derek Cell</v>
      </c>
      <c r="G172" s="34" t="s">
        <v>3930</v>
      </c>
      <c r="H172" s="34">
        <v>0</v>
      </c>
      <c r="I172" s="34"/>
    </row>
    <row r="173" spans="1:9" ht="18.75" customHeight="1">
      <c r="A173" s="34" t="s">
        <v>3928</v>
      </c>
      <c r="B173" s="87">
        <v>43493</v>
      </c>
      <c r="C173" s="36">
        <v>0.46458333333333335</v>
      </c>
      <c r="D173" s="37">
        <v>0.46736111111111112</v>
      </c>
      <c r="E173" s="34" t="s">
        <v>870</v>
      </c>
      <c r="F173" s="34" t="str">
        <f t="array" aca="1" ref="F173" ca="1">INDEX(list!$C$2:$C$5024,MATCH(INDIRECT(ADDRESS(ROW(),COLUMN()-1)),list!$A$2:$A$5024,0))</f>
        <v>GD - Derek Cell</v>
      </c>
      <c r="G173" s="34" t="s">
        <v>3931</v>
      </c>
      <c r="H173" s="34">
        <v>4</v>
      </c>
      <c r="I173" s="34"/>
    </row>
    <row r="174" spans="1:9" ht="18.75" customHeight="1">
      <c r="A174" s="34" t="s">
        <v>3928</v>
      </c>
      <c r="B174" s="87">
        <v>43493</v>
      </c>
      <c r="C174" s="36">
        <v>0.48749999999999999</v>
      </c>
      <c r="D174" s="37">
        <v>0.48819444444444443</v>
      </c>
      <c r="E174" s="34" t="s">
        <v>2651</v>
      </c>
      <c r="F174" s="34" t="str">
        <f t="array" aca="1" ref="F174" ca="1">INDEX(list!$C$2:$C$5024,MATCH(INDIRECT(ADDRESS(ROW(),COLUMN()-1)),list!$A$2:$A$5024,0))</f>
        <v>GD - Diana Garreau Cell</v>
      </c>
      <c r="G174" s="34" t="s">
        <v>3931</v>
      </c>
      <c r="H174" s="34">
        <v>1</v>
      </c>
      <c r="I174" s="34"/>
    </row>
    <row r="175" spans="1:9" ht="18.75" customHeight="1">
      <c r="A175" s="34" t="s">
        <v>3928</v>
      </c>
      <c r="B175" s="87">
        <v>43493</v>
      </c>
      <c r="C175" s="36">
        <v>0.52152777777777781</v>
      </c>
      <c r="D175" s="37">
        <v>0.52222222222222225</v>
      </c>
      <c r="E175" s="34" t="s">
        <v>2923</v>
      </c>
      <c r="F175" s="38" t="str">
        <f t="array" aca="1" ref="F175" ca="1">INDEX(list!$C$2:$C$5024,MATCH(INDIRECT(ADDRESS(ROW(),COLUMN()-1)),list!$A$2:$A$5024,0))</f>
        <v>HB - cell</v>
      </c>
      <c r="G175" s="34" t="s">
        <v>3929</v>
      </c>
      <c r="H175" s="34">
        <v>1</v>
      </c>
      <c r="I175" s="34"/>
    </row>
    <row r="176" spans="1:9" ht="18.75" customHeight="1">
      <c r="A176" s="34" t="s">
        <v>3928</v>
      </c>
      <c r="B176" s="87">
        <v>43493</v>
      </c>
      <c r="C176" s="36">
        <v>0.55763888888888891</v>
      </c>
      <c r="D176" s="37">
        <v>0.55763888888888891</v>
      </c>
      <c r="E176" s="34" t="s">
        <v>2168</v>
      </c>
      <c r="F176" s="34" t="str">
        <f t="array" aca="1" ref="F176" ca="1">INDEX(list!$C$2:$C$5024,MATCH(INDIRECT(ADDRESS(ROW(),COLUMN()-1)),list!$A$2:$A$5024,0))</f>
        <v>Susan Laubach Cell</v>
      </c>
      <c r="G176" s="34" t="s">
        <v>3930</v>
      </c>
      <c r="H176" s="34">
        <v>0</v>
      </c>
      <c r="I176" s="34"/>
    </row>
    <row r="177" spans="1:9" ht="18.75" customHeight="1">
      <c r="A177" s="34" t="s">
        <v>3928</v>
      </c>
      <c r="B177" s="87">
        <v>43493</v>
      </c>
      <c r="C177" s="36">
        <v>0.60069444444444442</v>
      </c>
      <c r="D177" s="37">
        <v>0.60069444444444442</v>
      </c>
      <c r="E177" s="34" t="s">
        <v>2500</v>
      </c>
      <c r="F177" s="34" t="str">
        <f t="array" aca="1" ref="F177" ca="1">INDEX(list!$C$2:$C$5024,MATCH(INDIRECT(ADDRESS(ROW(),COLUMN()-1)),list!$A$2:$A$5024,0))</f>
        <v>Fran Miller (referred by Jack &amp; Kathy Platt)</v>
      </c>
      <c r="G177" s="34" t="s">
        <v>3930</v>
      </c>
      <c r="H177" s="34">
        <v>0</v>
      </c>
      <c r="I177" s="34"/>
    </row>
    <row r="178" spans="1:9" ht="18.75" customHeight="1">
      <c r="A178" s="34" t="s">
        <v>3928</v>
      </c>
      <c r="B178" s="87">
        <v>43493</v>
      </c>
      <c r="C178" s="36">
        <v>0.6875</v>
      </c>
      <c r="D178" s="37">
        <v>0.68958333333333333</v>
      </c>
      <c r="E178" s="34" t="s">
        <v>870</v>
      </c>
      <c r="F178" s="34" t="str">
        <f t="array" aca="1" ref="F178" ca="1">INDEX(list!$C$2:$C$5024,MATCH(INDIRECT(ADDRESS(ROW(),COLUMN()-1)),list!$A$2:$A$5024,0))</f>
        <v>GD - Derek Cell</v>
      </c>
      <c r="G178" s="34" t="s">
        <v>3929</v>
      </c>
      <c r="H178" s="34">
        <v>3</v>
      </c>
      <c r="I178" s="34"/>
    </row>
    <row r="179" spans="1:9" ht="18.75" customHeight="1">
      <c r="A179" s="34" t="s">
        <v>3928</v>
      </c>
      <c r="B179" s="87">
        <v>43493</v>
      </c>
      <c r="C179" s="36">
        <v>0.72083333333333333</v>
      </c>
      <c r="D179" s="37">
        <v>0.73263888888888884</v>
      </c>
      <c r="E179" s="34" t="s">
        <v>2728</v>
      </c>
      <c r="F179" s="34" t="str">
        <f t="array" aca="1" ref="F179" ca="1">INDEX(list!$C$2:$C$5024,MATCH(INDIRECT(ADDRESS(ROW(),COLUMN()-1)),list!$A$2:$A$5024,0))</f>
        <v>ATT - Robert Bates cell</v>
      </c>
      <c r="G179" s="34" t="s">
        <v>3929</v>
      </c>
      <c r="H179" s="34">
        <v>17</v>
      </c>
      <c r="I179" s="34"/>
    </row>
    <row r="180" spans="1:9" ht="18.75" customHeight="1">
      <c r="A180" s="34" t="s">
        <v>3928</v>
      </c>
      <c r="B180" s="87">
        <v>43493</v>
      </c>
      <c r="C180" s="36">
        <v>0.73888888888888893</v>
      </c>
      <c r="D180" s="37">
        <v>0.73958333333333337</v>
      </c>
      <c r="E180" s="34" t="s">
        <v>2058</v>
      </c>
      <c r="F180" s="34" t="str">
        <f t="array" aca="1" ref="F180" ca="1">INDEX(list!$C$2:$C$5024,MATCH(INDIRECT(ADDRESS(ROW(),COLUMN()-1)),list!$A$2:$A$5024,0))</f>
        <v>CPL - Beth Home</v>
      </c>
      <c r="G180" s="34" t="s">
        <v>3931</v>
      </c>
      <c r="H180" s="34">
        <v>1</v>
      </c>
      <c r="I180" s="34"/>
    </row>
    <row r="181" spans="1:9" ht="18.75" customHeight="1">
      <c r="A181" s="34" t="s">
        <v>3928</v>
      </c>
      <c r="B181" s="87">
        <v>43493</v>
      </c>
      <c r="C181" s="36">
        <v>0.73888888888888893</v>
      </c>
      <c r="D181" s="37">
        <v>0.73958333333333337</v>
      </c>
      <c r="E181" s="34" t="s">
        <v>2058</v>
      </c>
      <c r="F181" s="34" t="str">
        <f t="array" aca="1" ref="F181" ca="1">INDEX(list!$C$2:$C$5024,MATCH(INDIRECT(ADDRESS(ROW(),COLUMN()-1)),list!$A$2:$A$5024,0))</f>
        <v>CPL - Beth Home</v>
      </c>
      <c r="G181" s="34" t="s">
        <v>3931</v>
      </c>
      <c r="H181" s="34">
        <v>1</v>
      </c>
      <c r="I181" s="34"/>
    </row>
    <row r="182" spans="1:9" ht="18.75" customHeight="1">
      <c r="A182" s="34" t="s">
        <v>3928</v>
      </c>
      <c r="B182" s="87">
        <v>43493</v>
      </c>
      <c r="C182" s="36">
        <v>0.73958333333333337</v>
      </c>
      <c r="D182" s="37">
        <v>0.7402777777777777</v>
      </c>
      <c r="E182" s="34" t="s">
        <v>2058</v>
      </c>
      <c r="F182" s="34" t="str">
        <f t="array" aca="1" ref="F182" ca="1">INDEX(list!$C$2:$C$5024,MATCH(INDIRECT(ADDRESS(ROW(),COLUMN()-1)),list!$A$2:$A$5024,0))</f>
        <v>CPL - Beth Home</v>
      </c>
      <c r="G182" s="34" t="s">
        <v>3931</v>
      </c>
      <c r="H182" s="34">
        <v>1</v>
      </c>
      <c r="I182" s="34"/>
    </row>
    <row r="183" spans="1:9" ht="18.75" customHeight="1">
      <c r="A183" s="34" t="s">
        <v>3928</v>
      </c>
      <c r="B183" s="87">
        <v>43493</v>
      </c>
      <c r="C183" s="36">
        <v>0.73958333333333337</v>
      </c>
      <c r="D183" s="37">
        <v>0.7402777777777777</v>
      </c>
      <c r="E183" s="34" t="s">
        <v>3650</v>
      </c>
      <c r="F183" s="34" t="str">
        <f t="array" aca="1" ref="F183" ca="1">INDEX(list!$C$2:$C$5024,MATCH(INDIRECT(ADDRESS(ROW(),COLUMN()-1)),list!$A$2:$A$5024,0))</f>
        <v>CPL - Beth cell</v>
      </c>
      <c r="G183" s="34" t="s">
        <v>3931</v>
      </c>
      <c r="H183" s="34">
        <v>1</v>
      </c>
      <c r="I183" s="34"/>
    </row>
    <row r="184" spans="1:9" ht="18.75" customHeight="1">
      <c r="A184" s="34" t="s">
        <v>3928</v>
      </c>
      <c r="B184" s="87">
        <v>43493</v>
      </c>
      <c r="C184" s="36">
        <v>0.7402777777777777</v>
      </c>
      <c r="D184" s="37">
        <v>0.74236111111111114</v>
      </c>
      <c r="E184" s="34" t="s">
        <v>2058</v>
      </c>
      <c r="F184" s="34" t="str">
        <f t="array" aca="1" ref="F184" ca="1">INDEX(list!$C$2:$C$5024,MATCH(INDIRECT(ADDRESS(ROW(),COLUMN()-1)),list!$A$2:$A$5024,0))</f>
        <v>CPL - Beth Home</v>
      </c>
      <c r="G184" s="34" t="s">
        <v>3929</v>
      </c>
      <c r="H184" s="34">
        <v>3</v>
      </c>
      <c r="I184" s="34"/>
    </row>
    <row r="185" spans="1:9" ht="18.75" customHeight="1">
      <c r="A185" s="34" t="s">
        <v>3928</v>
      </c>
      <c r="B185" s="87">
        <v>43493</v>
      </c>
      <c r="C185" s="36">
        <v>0.75069444444444444</v>
      </c>
      <c r="D185" s="37">
        <v>0.75624999999999998</v>
      </c>
      <c r="E185" s="34" t="s">
        <v>2923</v>
      </c>
      <c r="F185" s="38" t="str">
        <f t="array" aca="1" ref="F185" ca="1">INDEX(list!$C$2:$C$5024,MATCH(INDIRECT(ADDRESS(ROW(),COLUMN()-1)),list!$A$2:$A$5024,0))</f>
        <v>HB - cell</v>
      </c>
      <c r="G185" s="34" t="s">
        <v>3931</v>
      </c>
      <c r="H185" s="34">
        <v>8</v>
      </c>
      <c r="I185" s="34"/>
    </row>
    <row r="186" spans="1:9" ht="18.75" customHeight="1">
      <c r="A186" s="34" t="s">
        <v>3928</v>
      </c>
      <c r="B186" s="87">
        <v>43493</v>
      </c>
      <c r="C186" s="36">
        <v>0.75416666666666676</v>
      </c>
      <c r="D186" s="37">
        <v>0.7583333333333333</v>
      </c>
      <c r="E186" s="34" t="s">
        <v>2651</v>
      </c>
      <c r="F186" s="34" t="str">
        <f t="array" aca="1" ref="F186" ca="1">INDEX(list!$C$2:$C$5024,MATCH(INDIRECT(ADDRESS(ROW(),COLUMN()-1)),list!$A$2:$A$5024,0))</f>
        <v>GD - Diana Garreau Cell</v>
      </c>
      <c r="G186" s="34" t="s">
        <v>3929</v>
      </c>
      <c r="H186" s="34">
        <v>6</v>
      </c>
      <c r="I186" s="34"/>
    </row>
    <row r="187" spans="1:9" ht="18.75" customHeight="1">
      <c r="A187" s="34" t="s">
        <v>3928</v>
      </c>
      <c r="B187" s="87">
        <v>43493</v>
      </c>
      <c r="C187" s="36">
        <v>0.7583333333333333</v>
      </c>
      <c r="D187" s="37">
        <v>0.83611111111111114</v>
      </c>
      <c r="E187" s="34" t="s">
        <v>2923</v>
      </c>
      <c r="F187" s="38" t="str">
        <f t="array" aca="1" ref="F187" ca="1">INDEX(list!$C$2:$C$5024,MATCH(INDIRECT(ADDRESS(ROW(),COLUMN()-1)),list!$A$2:$A$5024,0))</f>
        <v>HB - cell</v>
      </c>
      <c r="G187" s="34" t="s">
        <v>3931</v>
      </c>
      <c r="H187" s="34">
        <v>112</v>
      </c>
      <c r="I187" s="34"/>
    </row>
    <row r="188" spans="1:9" ht="18.75" customHeight="1">
      <c r="A188" s="34" t="s">
        <v>3928</v>
      </c>
      <c r="B188" s="87">
        <v>43493</v>
      </c>
      <c r="C188" s="36">
        <v>0.79166666666666663</v>
      </c>
      <c r="D188" s="37">
        <v>0.79166666666666663</v>
      </c>
      <c r="E188" s="34" t="s">
        <v>4230</v>
      </c>
      <c r="F188" s="34" t="e">
        <f t="array" aca="1" ref="F188" ca="1">INDEX(list!$C$2:$C$5024,MATCH(INDIRECT(ADDRESS(ROW(),COLUMN()-1)),list!$A$2:$A$5024,0))</f>
        <v>#N/A</v>
      </c>
      <c r="G188" s="34" t="s">
        <v>3930</v>
      </c>
      <c r="H188" s="34">
        <v>0</v>
      </c>
      <c r="I188" s="34"/>
    </row>
    <row r="189" spans="1:9" ht="18.75" customHeight="1">
      <c r="A189" s="34" t="s">
        <v>3928</v>
      </c>
      <c r="B189" s="87">
        <v>43493</v>
      </c>
      <c r="C189" s="36">
        <v>0.84791666666666676</v>
      </c>
      <c r="D189" s="37">
        <v>0.8534722222222223</v>
      </c>
      <c r="E189" s="34" t="s">
        <v>2183</v>
      </c>
      <c r="F189" s="34" t="str">
        <f t="array" aca="1" ref="F189" ca="1">INDEX(list!$C$2:$C$5024,MATCH(INDIRECT(ADDRESS(ROW(),COLUMN()-1)),list!$A$2:$A$5024,0))</f>
        <v>Doria Merical</v>
      </c>
      <c r="G189" s="34" t="s">
        <v>3929</v>
      </c>
      <c r="H189" s="34">
        <v>8</v>
      </c>
      <c r="I189" s="34"/>
    </row>
    <row r="190" spans="1:9" ht="18.75" customHeight="1">
      <c r="A190" s="34" t="s">
        <v>3932</v>
      </c>
      <c r="B190" s="87">
        <v>43494</v>
      </c>
      <c r="C190" s="36">
        <v>0.33402777777777781</v>
      </c>
      <c r="D190" s="37">
        <v>0.33402777777777781</v>
      </c>
      <c r="E190" s="34" t="s">
        <v>315</v>
      </c>
      <c r="F190" s="34" t="str">
        <f t="array" aca="1" ref="F190" ca="1">INDEX(list!$C$2:$C$5024,MATCH(INDIRECT(ADDRESS(ROW(),COLUMN()-1)),list!$A$2:$A$5024,0))</f>
        <v>Susan Pepus</v>
      </c>
      <c r="G190" s="34" t="s">
        <v>3930</v>
      </c>
      <c r="H190" s="34">
        <v>0</v>
      </c>
      <c r="I190" s="34"/>
    </row>
    <row r="191" spans="1:9" ht="18.75" customHeight="1">
      <c r="A191" s="34" t="s">
        <v>3932</v>
      </c>
      <c r="B191" s="87">
        <v>43494</v>
      </c>
      <c r="C191" s="36">
        <v>0.53472222222222221</v>
      </c>
      <c r="D191" s="37">
        <v>0.53472222222222221</v>
      </c>
      <c r="E191" s="34" t="s">
        <v>4222</v>
      </c>
      <c r="F191" s="34" t="e">
        <f t="array" aca="1" ref="F191" ca="1">INDEX(list!$C$2:$C$5024,MATCH(INDIRECT(ADDRESS(ROW(),COLUMN()-1)),list!$A$2:$A$5024,0))</f>
        <v>#N/A</v>
      </c>
      <c r="G191" s="34" t="s">
        <v>3930</v>
      </c>
      <c r="H191" s="34">
        <v>0</v>
      </c>
      <c r="I191" s="34"/>
    </row>
    <row r="192" spans="1:9" ht="18.75" customHeight="1">
      <c r="A192" s="34" t="s">
        <v>3932</v>
      </c>
      <c r="B192" s="87">
        <v>43494</v>
      </c>
      <c r="C192" s="36">
        <v>0.58472222222222225</v>
      </c>
      <c r="D192" s="37">
        <v>0.60555555555555551</v>
      </c>
      <c r="E192" s="34" t="s">
        <v>2183</v>
      </c>
      <c r="F192" s="34" t="str">
        <f t="array" aca="1" ref="F192" ca="1">INDEX(list!$C$2:$C$5024,MATCH(INDIRECT(ADDRESS(ROW(),COLUMN()-1)),list!$A$2:$A$5024,0))</f>
        <v>Doria Merical</v>
      </c>
      <c r="G192" s="34" t="s">
        <v>3929</v>
      </c>
      <c r="H192" s="34">
        <v>30</v>
      </c>
      <c r="I192" s="34"/>
    </row>
    <row r="193" spans="1:9" ht="18.75" customHeight="1">
      <c r="A193" s="34" t="s">
        <v>3932</v>
      </c>
      <c r="B193" s="87">
        <v>43494</v>
      </c>
      <c r="C193" s="36">
        <v>0.64166666666666672</v>
      </c>
      <c r="D193" s="37">
        <v>0.65694444444444444</v>
      </c>
      <c r="E193" s="34" t="s">
        <v>2183</v>
      </c>
      <c r="F193" s="34" t="str">
        <f t="array" aca="1" ref="F193" ca="1">INDEX(list!$C$2:$C$5024,MATCH(INDIRECT(ADDRESS(ROW(),COLUMN()-1)),list!$A$2:$A$5024,0))</f>
        <v>Doria Merical</v>
      </c>
      <c r="G193" s="34" t="s">
        <v>3929</v>
      </c>
      <c r="H193" s="34">
        <v>22</v>
      </c>
      <c r="I193" s="34"/>
    </row>
    <row r="194" spans="1:9" ht="18.75" customHeight="1">
      <c r="A194" s="34" t="s">
        <v>3932</v>
      </c>
      <c r="B194" s="87">
        <v>43494</v>
      </c>
      <c r="C194" s="36">
        <v>0.67361111111111116</v>
      </c>
      <c r="D194" s="37">
        <v>0.68819444444444444</v>
      </c>
      <c r="E194" s="34" t="s">
        <v>640</v>
      </c>
      <c r="F194" s="34" t="str">
        <f t="array" aca="1" ref="F194" ca="1">INDEX(list!$C$2:$C$5024,MATCH(INDIRECT(ADDRESS(ROW(),COLUMN()-1)),list!$A$2:$A$5024,0))</f>
        <v>Kathy Platt Cell</v>
      </c>
      <c r="G194" s="34" t="s">
        <v>3929</v>
      </c>
      <c r="H194" s="34">
        <v>21</v>
      </c>
      <c r="I194" s="34"/>
    </row>
    <row r="195" spans="1:9" ht="18.75" customHeight="1">
      <c r="A195" s="34" t="s">
        <v>3932</v>
      </c>
      <c r="B195" s="87">
        <v>43494</v>
      </c>
      <c r="C195" s="36">
        <v>0.71944444444444444</v>
      </c>
      <c r="D195" s="37">
        <v>0.71944444444444444</v>
      </c>
      <c r="E195" s="34" t="s">
        <v>4231</v>
      </c>
      <c r="F195" s="34" t="e">
        <f t="array" aca="1" ref="F195" ca="1">INDEX(list!$C$2:$C$5024,MATCH(INDIRECT(ADDRESS(ROW(),COLUMN()-1)),list!$A$2:$A$5024,0))</f>
        <v>#N/A</v>
      </c>
      <c r="G195" s="34" t="s">
        <v>3931</v>
      </c>
      <c r="H195" s="34">
        <v>0</v>
      </c>
      <c r="I195" s="34"/>
    </row>
    <row r="196" spans="1:9" ht="18.75" customHeight="1">
      <c r="A196" s="34" t="s">
        <v>3932</v>
      </c>
      <c r="B196" s="87">
        <v>43494</v>
      </c>
      <c r="C196" s="36">
        <v>0.9555555555555556</v>
      </c>
      <c r="D196" s="37">
        <v>0.95624999999999993</v>
      </c>
      <c r="E196" s="34" t="s">
        <v>3428</v>
      </c>
      <c r="F196" s="34" t="str">
        <f t="array" aca="1" ref="F196" ca="1">INDEX(list!$C$2:$C$5024,MATCH(INDIRECT(ADDRESS(ROW(),COLUMN()-1)),list!$A$2:$A$5024,0))</f>
        <v>HelpGuide Google Voice</v>
      </c>
      <c r="G196" s="34" t="s">
        <v>3931</v>
      </c>
      <c r="H196" s="34">
        <v>1</v>
      </c>
      <c r="I196" s="34"/>
    </row>
    <row r="197" spans="1:9" ht="18.75" customHeight="1">
      <c r="A197" s="34" t="s">
        <v>3933</v>
      </c>
      <c r="B197" s="87">
        <v>43495</v>
      </c>
      <c r="C197" s="36">
        <v>0.35694444444444445</v>
      </c>
      <c r="D197" s="37">
        <v>0.35694444444444445</v>
      </c>
      <c r="E197" s="34" t="s">
        <v>2972</v>
      </c>
      <c r="F197" s="34" t="str">
        <f t="array" aca="1" ref="F197" ca="1">INDEX(list!$C$2:$C$5024,MATCH(INDIRECT(ADDRESS(ROW(),COLUMN()-1)),list!$A$2:$A$5024,0))</f>
        <v>ET/GS - Gene Smith Cell(&lt;2/13/19)/GS(&gt;)</v>
      </c>
      <c r="G197" s="34" t="s">
        <v>3930</v>
      </c>
      <c r="H197" s="34">
        <v>0</v>
      </c>
      <c r="I197" s="34"/>
    </row>
    <row r="198" spans="1:9" ht="18.75" customHeight="1">
      <c r="A198" s="34" t="s">
        <v>3933</v>
      </c>
      <c r="B198" s="87">
        <v>43495</v>
      </c>
      <c r="C198" s="36">
        <v>0.3743055555555555</v>
      </c>
      <c r="D198" s="37">
        <v>0.375</v>
      </c>
      <c r="E198" s="34" t="s">
        <v>640</v>
      </c>
      <c r="F198" s="34" t="str">
        <f t="array" aca="1" ref="F198" ca="1">INDEX(list!$C$2:$C$5024,MATCH(INDIRECT(ADDRESS(ROW(),COLUMN()-1)),list!$A$2:$A$5024,0))</f>
        <v>Kathy Platt Cell</v>
      </c>
      <c r="G198" s="34" t="s">
        <v>3931</v>
      </c>
      <c r="H198" s="34">
        <v>1</v>
      </c>
      <c r="I198" s="34"/>
    </row>
    <row r="199" spans="1:9" ht="18.75" customHeight="1">
      <c r="A199" s="34" t="s">
        <v>3933</v>
      </c>
      <c r="B199" s="87">
        <v>43495</v>
      </c>
      <c r="C199" s="36">
        <v>0.3833333333333333</v>
      </c>
      <c r="D199" s="37">
        <v>0.39097222222222222</v>
      </c>
      <c r="E199" s="34" t="s">
        <v>640</v>
      </c>
      <c r="F199" s="34" t="str">
        <f t="array" aca="1" ref="F199" ca="1">INDEX(list!$C$2:$C$5024,MATCH(INDIRECT(ADDRESS(ROW(),COLUMN()-1)),list!$A$2:$A$5024,0))</f>
        <v>Kathy Platt Cell</v>
      </c>
      <c r="G199" s="34" t="s">
        <v>3929</v>
      </c>
      <c r="H199" s="34">
        <v>11</v>
      </c>
      <c r="I199" s="34"/>
    </row>
    <row r="200" spans="1:9" ht="18.75" customHeight="1">
      <c r="A200" s="34" t="s">
        <v>3933</v>
      </c>
      <c r="B200" s="87">
        <v>43495</v>
      </c>
      <c r="C200" s="36">
        <v>0.39027777777777778</v>
      </c>
      <c r="D200" s="37">
        <v>0.39999999999999997</v>
      </c>
      <c r="E200" s="34" t="s">
        <v>1560</v>
      </c>
      <c r="F200" s="34" t="str">
        <f t="array" aca="1" ref="F200" ca="1">INDEX(list!$C$2:$C$5024,MATCH(INDIRECT(ADDRESS(ROW(),COLUMN()-1)),list!$A$2:$A$5024,0))</f>
        <v>Apple</v>
      </c>
      <c r="G200" s="34" t="s">
        <v>3929</v>
      </c>
      <c r="H200" s="34">
        <v>14</v>
      </c>
      <c r="I200" s="34"/>
    </row>
    <row r="201" spans="1:9" ht="18.75" customHeight="1">
      <c r="A201" s="34" t="s">
        <v>3933</v>
      </c>
      <c r="B201" s="87">
        <v>43495</v>
      </c>
      <c r="C201" s="36">
        <v>0.39097222222222222</v>
      </c>
      <c r="D201" s="37">
        <v>0.40069444444444446</v>
      </c>
      <c r="E201" s="34" t="s">
        <v>640</v>
      </c>
      <c r="F201" s="34" t="str">
        <f t="array" aca="1" ref="F201" ca="1">INDEX(list!$C$2:$C$5024,MATCH(INDIRECT(ADDRESS(ROW(),COLUMN()-1)),list!$A$2:$A$5024,0))</f>
        <v>Kathy Platt Cell</v>
      </c>
      <c r="G201" s="34" t="s">
        <v>3931</v>
      </c>
      <c r="H201" s="34">
        <v>14</v>
      </c>
      <c r="I201" s="34"/>
    </row>
    <row r="202" spans="1:9" ht="18.75" customHeight="1">
      <c r="A202" s="34" t="s">
        <v>3933</v>
      </c>
      <c r="B202" s="87">
        <v>43495</v>
      </c>
      <c r="C202" s="36">
        <v>0.4291666666666667</v>
      </c>
      <c r="D202" s="37">
        <v>0.4291666666666667</v>
      </c>
      <c r="E202" s="34" t="s">
        <v>4232</v>
      </c>
      <c r="F202" s="34" t="e">
        <f t="array" aca="1" ref="F202" ca="1">INDEX(list!$C$2:$C$5024,MATCH(INDIRECT(ADDRESS(ROW(),COLUMN()-1)),list!$A$2:$A$5024,0))</f>
        <v>#N/A</v>
      </c>
      <c r="G202" s="34" t="s">
        <v>3930</v>
      </c>
      <c r="H202" s="34">
        <v>0</v>
      </c>
      <c r="I202" s="34"/>
    </row>
    <row r="203" spans="1:9" ht="18.75" customHeight="1">
      <c r="A203" s="34" t="s">
        <v>3933</v>
      </c>
      <c r="B203" s="87">
        <v>43495</v>
      </c>
      <c r="C203" s="36">
        <v>0.45347222222222222</v>
      </c>
      <c r="D203" s="37">
        <v>0.46249999999999997</v>
      </c>
      <c r="E203" s="34" t="s">
        <v>870</v>
      </c>
      <c r="F203" s="34" t="str">
        <f t="array" aca="1" ref="F203" ca="1">INDEX(list!$C$2:$C$5024,MATCH(INDIRECT(ADDRESS(ROW(),COLUMN()-1)),list!$A$2:$A$5024,0))</f>
        <v>GD - Derek Cell</v>
      </c>
      <c r="G203" s="34" t="s">
        <v>3929</v>
      </c>
      <c r="H203" s="34">
        <v>13</v>
      </c>
      <c r="I203" s="34"/>
    </row>
    <row r="204" spans="1:9" ht="18.75" customHeight="1">
      <c r="A204" s="34" t="s">
        <v>3933</v>
      </c>
      <c r="B204" s="87">
        <v>43495</v>
      </c>
      <c r="C204" s="36">
        <v>0.46458333333333335</v>
      </c>
      <c r="D204" s="37">
        <v>0.47083333333333338</v>
      </c>
      <c r="E204" s="34" t="s">
        <v>2183</v>
      </c>
      <c r="F204" s="34" t="str">
        <f t="array" aca="1" ref="F204" ca="1">INDEX(list!$C$2:$C$5024,MATCH(INDIRECT(ADDRESS(ROW(),COLUMN()-1)),list!$A$2:$A$5024,0))</f>
        <v>Doria Merical</v>
      </c>
      <c r="G204" s="34" t="s">
        <v>3929</v>
      </c>
      <c r="H204" s="34">
        <v>9</v>
      </c>
      <c r="I204" s="34"/>
    </row>
    <row r="205" spans="1:9" ht="18.75" customHeight="1">
      <c r="A205" s="34" t="s">
        <v>3933</v>
      </c>
      <c r="B205" s="87">
        <v>43495</v>
      </c>
      <c r="C205" s="36">
        <v>0.47500000000000003</v>
      </c>
      <c r="D205" s="37">
        <v>0.4861111111111111</v>
      </c>
      <c r="E205" s="34" t="s">
        <v>2183</v>
      </c>
      <c r="F205" s="34" t="str">
        <f t="array" aca="1" ref="F205" ca="1">INDEX(list!$C$2:$C$5024,MATCH(INDIRECT(ADDRESS(ROW(),COLUMN()-1)),list!$A$2:$A$5024,0))</f>
        <v>Doria Merical</v>
      </c>
      <c r="G205" s="34" t="s">
        <v>3929</v>
      </c>
      <c r="H205" s="34">
        <v>16</v>
      </c>
      <c r="I205" s="34"/>
    </row>
    <row r="206" spans="1:9" ht="18.75" customHeight="1">
      <c r="A206" s="34" t="s">
        <v>3933</v>
      </c>
      <c r="B206" s="87">
        <v>43495</v>
      </c>
      <c r="C206" s="36">
        <v>0.5</v>
      </c>
      <c r="D206" s="37">
        <v>0.50555555555555554</v>
      </c>
      <c r="E206" s="34" t="s">
        <v>2651</v>
      </c>
      <c r="F206" s="34" t="str">
        <f t="array" aca="1" ref="F206" ca="1">INDEX(list!$C$2:$C$5024,MATCH(INDIRECT(ADDRESS(ROW(),COLUMN()-1)),list!$A$2:$A$5024,0))</f>
        <v>GD - Diana Garreau Cell</v>
      </c>
      <c r="G206" s="34" t="s">
        <v>3929</v>
      </c>
      <c r="H206" s="34">
        <v>8</v>
      </c>
      <c r="I206" s="34"/>
    </row>
    <row r="207" spans="1:9" ht="18.75" customHeight="1">
      <c r="A207" s="34" t="s">
        <v>3933</v>
      </c>
      <c r="B207" s="87">
        <v>43495</v>
      </c>
      <c r="C207" s="36">
        <v>0.54236111111111118</v>
      </c>
      <c r="D207" s="37">
        <v>0.54236111111111118</v>
      </c>
      <c r="E207" s="34" t="s">
        <v>2166</v>
      </c>
      <c r="F207" s="34" t="str">
        <f t="array" aca="1" ref="F207" ca="1">INDEX(list!$C$2:$C$5024,MATCH(INDIRECT(ADDRESS(ROW(),COLUMN()-1)),list!$A$2:$A$5024,0))</f>
        <v>Ed Laubach Cell</v>
      </c>
      <c r="G207" s="34" t="s">
        <v>3930</v>
      </c>
      <c r="H207" s="34">
        <v>0</v>
      </c>
      <c r="I207" s="34"/>
    </row>
    <row r="208" spans="1:9" ht="18.75" customHeight="1">
      <c r="A208" s="34" t="s">
        <v>3933</v>
      </c>
      <c r="B208" s="87">
        <v>43495</v>
      </c>
      <c r="C208" s="36">
        <v>0.54305555555555551</v>
      </c>
      <c r="D208" s="37">
        <v>0.5493055555555556</v>
      </c>
      <c r="E208" s="34" t="s">
        <v>2166</v>
      </c>
      <c r="F208" s="34" t="str">
        <f t="array" aca="1" ref="F208" ca="1">INDEX(list!$C$2:$C$5024,MATCH(INDIRECT(ADDRESS(ROW(),COLUMN()-1)),list!$A$2:$A$5024,0))</f>
        <v>Ed Laubach Cell</v>
      </c>
      <c r="G208" s="34" t="s">
        <v>3931</v>
      </c>
      <c r="H208" s="34">
        <v>9</v>
      </c>
      <c r="I208" s="34"/>
    </row>
    <row r="209" spans="1:9" ht="18.75" customHeight="1">
      <c r="A209" s="34" t="s">
        <v>3933</v>
      </c>
      <c r="B209" s="87">
        <v>43495</v>
      </c>
      <c r="C209" s="36">
        <v>0.65138888888888891</v>
      </c>
      <c r="D209" s="37">
        <v>0.65208333333333335</v>
      </c>
      <c r="E209" s="34" t="s">
        <v>3272</v>
      </c>
      <c r="F209" s="34" t="str">
        <f t="array" aca="1" ref="F209" ca="1">INDEX(list!$C$2:$C$5024,MATCH(INDIRECT(ADDRESS(ROW(),COLUMN()-1)),list!$A$2:$A$5024,0))</f>
        <v>Elaina Cell</v>
      </c>
      <c r="G209" s="34" t="s">
        <v>3931</v>
      </c>
      <c r="H209" s="34">
        <v>1</v>
      </c>
      <c r="I209" s="34"/>
    </row>
    <row r="210" spans="1:9" ht="18.75" customHeight="1">
      <c r="A210" s="34" t="s">
        <v>3933</v>
      </c>
      <c r="B210" s="87">
        <v>43495</v>
      </c>
      <c r="C210" s="36">
        <v>0.71458333333333324</v>
      </c>
      <c r="D210" s="37">
        <v>0.71458333333333324</v>
      </c>
      <c r="E210" s="34" t="s">
        <v>1408</v>
      </c>
      <c r="F210" s="34" t="str">
        <f t="array" aca="1" ref="F210" ca="1">INDEX(list!$C$2:$C$5024,MATCH(INDIRECT(ADDRESS(ROW(),COLUMN()-1)),list!$A$2:$A$5024,0))</f>
        <v>DSL - Dr. Sarah Lopez</v>
      </c>
      <c r="G210" s="34" t="s">
        <v>3930</v>
      </c>
      <c r="H210" s="34">
        <v>0</v>
      </c>
      <c r="I210" s="34"/>
    </row>
    <row r="211" spans="1:9" ht="18.75" customHeight="1">
      <c r="A211" s="34" t="s">
        <v>3933</v>
      </c>
      <c r="B211" s="87">
        <v>43495</v>
      </c>
      <c r="C211" s="36">
        <v>0.77430555555555547</v>
      </c>
      <c r="D211" s="37">
        <v>0.84027777777777779</v>
      </c>
      <c r="E211" s="34" t="s">
        <v>1408</v>
      </c>
      <c r="F211" s="34" t="str">
        <f t="array" aca="1" ref="F211" ca="1">INDEX(list!$C$2:$C$5024,MATCH(INDIRECT(ADDRESS(ROW(),COLUMN()-1)),list!$A$2:$A$5024,0))</f>
        <v>DSL - Dr. Sarah Lopez</v>
      </c>
      <c r="G211" s="34" t="s">
        <v>3931</v>
      </c>
      <c r="H211" s="34">
        <v>95</v>
      </c>
      <c r="I211" s="34"/>
    </row>
    <row r="212" spans="1:9" ht="18.75" customHeight="1">
      <c r="A212" s="34" t="s">
        <v>3933</v>
      </c>
      <c r="B212" s="87">
        <v>43495</v>
      </c>
      <c r="C212" s="36">
        <v>0.84722222222222221</v>
      </c>
      <c r="D212" s="37">
        <v>0.84722222222222221</v>
      </c>
      <c r="E212" s="34" t="s">
        <v>4230</v>
      </c>
      <c r="F212" s="34" t="e">
        <f t="array" aca="1" ref="F212" ca="1">INDEX(list!$C$2:$C$5024,MATCH(INDIRECT(ADDRESS(ROW(),COLUMN()-1)),list!$A$2:$A$5024,0))</f>
        <v>#N/A</v>
      </c>
      <c r="G212" s="34" t="s">
        <v>3930</v>
      </c>
      <c r="H212" s="34">
        <v>0</v>
      </c>
      <c r="I212" s="34"/>
    </row>
    <row r="213" spans="1:9" ht="18.75" customHeight="1">
      <c r="A213" s="34" t="s">
        <v>3934</v>
      </c>
      <c r="B213" s="87">
        <v>43496</v>
      </c>
      <c r="C213" s="36">
        <v>0.34583333333333338</v>
      </c>
      <c r="D213" s="37">
        <v>0.34583333333333338</v>
      </c>
      <c r="E213" s="34" t="s">
        <v>4233</v>
      </c>
      <c r="F213" s="34" t="e">
        <f t="array" aca="1" ref="F213" ca="1">INDEX(list!$C$2:$C$5024,MATCH(INDIRECT(ADDRESS(ROW(),COLUMN()-1)),list!$A$2:$A$5024,0))</f>
        <v>#N/A</v>
      </c>
      <c r="G213" s="34" t="s">
        <v>3930</v>
      </c>
      <c r="H213" s="34">
        <v>0</v>
      </c>
      <c r="I213" s="34"/>
    </row>
    <row r="214" spans="1:9" ht="18.75" customHeight="1">
      <c r="A214" s="34" t="s">
        <v>3934</v>
      </c>
      <c r="B214" s="87">
        <v>43496</v>
      </c>
      <c r="C214" s="36">
        <v>0.37986111111111115</v>
      </c>
      <c r="D214" s="37">
        <v>0.3833333333333333</v>
      </c>
      <c r="E214" s="34" t="s">
        <v>3449</v>
      </c>
      <c r="F214" s="38" t="str">
        <f t="array" aca="1" ref="F214" ca="1">INDEX(list!$C$2:$C$5024,MATCH(INDIRECT(ADDRESS(ROW(),COLUMN()-1)),list!$A$2:$A$5024,0))</f>
        <v>Pam Houseknecht</v>
      </c>
      <c r="G214" s="34" t="s">
        <v>3931</v>
      </c>
      <c r="H214" s="34">
        <v>5</v>
      </c>
      <c r="I214" s="34"/>
    </row>
    <row r="215" spans="1:9" ht="18.75" customHeight="1">
      <c r="A215" s="34" t="s">
        <v>3934</v>
      </c>
      <c r="B215" s="87">
        <v>43496</v>
      </c>
      <c r="C215" s="36">
        <v>0.38819444444444445</v>
      </c>
      <c r="D215" s="37">
        <v>0.39305555555555555</v>
      </c>
      <c r="E215" s="34" t="s">
        <v>2166</v>
      </c>
      <c r="F215" s="34" t="str">
        <f t="array" aca="1" ref="F215" ca="1">INDEX(list!$C$2:$C$5024,MATCH(INDIRECT(ADDRESS(ROW(),COLUMN()-1)),list!$A$2:$A$5024,0))</f>
        <v>Ed Laubach Cell</v>
      </c>
      <c r="G215" s="34" t="s">
        <v>3931</v>
      </c>
      <c r="H215" s="34">
        <v>7</v>
      </c>
      <c r="I215" s="34"/>
    </row>
    <row r="216" spans="1:9" ht="18.75" customHeight="1">
      <c r="A216" s="34" t="s">
        <v>3934</v>
      </c>
      <c r="B216" s="87">
        <v>43496</v>
      </c>
      <c r="C216" s="36">
        <v>0.50763888888888886</v>
      </c>
      <c r="D216" s="37">
        <v>0.50763888888888886</v>
      </c>
      <c r="E216" s="34" t="s">
        <v>911</v>
      </c>
      <c r="F216" s="34" t="str">
        <f t="array" aca="1" ref="F216" ca="1">INDEX(list!$C$2:$C$5024,MATCH(INDIRECT(ADDRESS(ROW(),COLUMN()-1)),list!$A$2:$A$5024,0))</f>
        <v>EN - Cell</v>
      </c>
      <c r="G216" s="34" t="s">
        <v>3930</v>
      </c>
      <c r="H216" s="34">
        <v>0</v>
      </c>
      <c r="I216" s="34"/>
    </row>
    <row r="217" spans="1:9" ht="18.75" customHeight="1">
      <c r="A217" s="34" t="s">
        <v>3934</v>
      </c>
      <c r="B217" s="87">
        <v>43496</v>
      </c>
      <c r="C217" s="36">
        <v>0.51527777777777783</v>
      </c>
      <c r="D217" s="37">
        <v>0.51666666666666672</v>
      </c>
      <c r="E217" s="34" t="s">
        <v>2166</v>
      </c>
      <c r="F217" s="34" t="str">
        <f t="array" aca="1" ref="F217" ca="1">INDEX(list!$C$2:$C$5024,MATCH(INDIRECT(ADDRESS(ROW(),COLUMN()-1)),list!$A$2:$A$5024,0))</f>
        <v>Ed Laubach Cell</v>
      </c>
      <c r="G217" s="34" t="s">
        <v>3929</v>
      </c>
      <c r="H217" s="34">
        <v>2</v>
      </c>
      <c r="I217" s="34"/>
    </row>
    <row r="218" spans="1:9" ht="18.75" customHeight="1">
      <c r="A218" s="34" t="s">
        <v>3934</v>
      </c>
      <c r="B218" s="87">
        <v>43496</v>
      </c>
      <c r="C218" s="36">
        <v>0.52222222222222225</v>
      </c>
      <c r="D218" s="37">
        <v>0.52500000000000002</v>
      </c>
      <c r="E218" s="34" t="s">
        <v>2080</v>
      </c>
      <c r="F218" s="34" t="str">
        <f t="array" aca="1" ref="F218" ca="1">INDEX(list!$C$2:$C$5024,MATCH(INDIRECT(ADDRESS(ROW(),COLUMN()-1)),list!$A$2:$A$5024,0))</f>
        <v>ATT - Above The Top - Susanne Mardirosian Cell</v>
      </c>
      <c r="G218" s="34" t="s">
        <v>3929</v>
      </c>
      <c r="H218" s="34">
        <v>4</v>
      </c>
      <c r="I218" s="34"/>
    </row>
    <row r="219" spans="1:9" ht="18.75" customHeight="1">
      <c r="A219" s="34" t="s">
        <v>3934</v>
      </c>
      <c r="B219" s="87">
        <v>43496</v>
      </c>
      <c r="C219" s="36">
        <v>0.52500000000000002</v>
      </c>
      <c r="D219" s="37">
        <v>0.52500000000000002</v>
      </c>
      <c r="E219" s="34" t="s">
        <v>2398</v>
      </c>
      <c r="F219" s="34" t="str">
        <f t="array" aca="1" ref="F219" ca="1">INDEX(list!$C$2:$C$5024,MATCH(INDIRECT(ADDRESS(ROW(),COLUMN()-1)),list!$A$2:$A$5024,0))</f>
        <v>VA - Yolanda Staff personal</v>
      </c>
      <c r="G219" s="34" t="s">
        <v>3930</v>
      </c>
      <c r="H219" s="34">
        <v>0</v>
      </c>
      <c r="I219" s="34"/>
    </row>
    <row r="220" spans="1:9" ht="18.75" customHeight="1">
      <c r="A220" s="34" t="s">
        <v>3934</v>
      </c>
      <c r="B220" s="87">
        <v>43496</v>
      </c>
      <c r="C220" s="36">
        <v>0.54583333333333328</v>
      </c>
      <c r="D220" s="37">
        <v>0.54583333333333328</v>
      </c>
      <c r="E220" s="34" t="s">
        <v>4234</v>
      </c>
      <c r="F220" s="34" t="e">
        <f t="array" aca="1" ref="F220" ca="1">INDEX(list!$C$2:$C$5024,MATCH(INDIRECT(ADDRESS(ROW(),COLUMN()-1)),list!$A$2:$A$5024,0))</f>
        <v>#N/A</v>
      </c>
      <c r="G220" s="34" t="s">
        <v>3930</v>
      </c>
      <c r="H220" s="34">
        <v>0</v>
      </c>
      <c r="I220" s="34"/>
    </row>
    <row r="221" spans="1:9" ht="18.75" customHeight="1">
      <c r="A221" s="34" t="s">
        <v>3934</v>
      </c>
      <c r="B221" s="87">
        <v>43496</v>
      </c>
      <c r="C221" s="36">
        <v>0.55347222222222225</v>
      </c>
      <c r="D221" s="37">
        <v>0.55347222222222225</v>
      </c>
      <c r="E221" s="34" t="s">
        <v>3650</v>
      </c>
      <c r="F221" s="34" t="str">
        <f t="array" aca="1" ref="F221" ca="1">INDEX(list!$C$2:$C$5024,MATCH(INDIRECT(ADDRESS(ROW(),COLUMN()-1)),list!$A$2:$A$5024,0))</f>
        <v>CPL - Beth cell</v>
      </c>
      <c r="G221" s="34" t="s">
        <v>3930</v>
      </c>
      <c r="H221" s="34">
        <v>0</v>
      </c>
      <c r="I221" s="34"/>
    </row>
    <row r="222" spans="1:9" ht="18.75" customHeight="1">
      <c r="A222" s="34" t="s">
        <v>3934</v>
      </c>
      <c r="B222" s="87">
        <v>43496</v>
      </c>
      <c r="C222" s="36">
        <v>0.55833333333333335</v>
      </c>
      <c r="D222" s="37">
        <v>0.55833333333333335</v>
      </c>
      <c r="E222" s="34" t="s">
        <v>2166</v>
      </c>
      <c r="F222" s="34" t="str">
        <f t="array" aca="1" ref="F222" ca="1">INDEX(list!$C$2:$C$5024,MATCH(INDIRECT(ADDRESS(ROW(),COLUMN()-1)),list!$A$2:$A$5024,0))</f>
        <v>Ed Laubach Cell</v>
      </c>
      <c r="G222" s="34" t="s">
        <v>3930</v>
      </c>
      <c r="H222" s="34">
        <v>0</v>
      </c>
      <c r="I222" s="34"/>
    </row>
    <row r="223" spans="1:9" ht="18.75" customHeight="1">
      <c r="A223" s="34" t="s">
        <v>3934</v>
      </c>
      <c r="B223" s="87">
        <v>43496</v>
      </c>
      <c r="C223" s="36">
        <v>0.60902777777777783</v>
      </c>
      <c r="D223" s="37">
        <v>0.60902777777777783</v>
      </c>
      <c r="E223" s="34" t="s">
        <v>2923</v>
      </c>
      <c r="F223" s="38" t="str">
        <f t="array" aca="1" ref="F223" ca="1">INDEX(list!$C$2:$C$5024,MATCH(INDIRECT(ADDRESS(ROW(),COLUMN()-1)),list!$A$2:$A$5024,0))</f>
        <v>HB - cell</v>
      </c>
      <c r="G223" s="34" t="s">
        <v>3930</v>
      </c>
      <c r="H223" s="34">
        <v>0</v>
      </c>
      <c r="I223" s="34"/>
    </row>
    <row r="224" spans="1:9" ht="18.75" customHeight="1">
      <c r="A224" s="34" t="s">
        <v>3934</v>
      </c>
      <c r="B224" s="87">
        <v>43496</v>
      </c>
      <c r="C224" s="36">
        <v>0.62291666666666667</v>
      </c>
      <c r="D224" s="37">
        <v>0.62291666666666667</v>
      </c>
      <c r="E224" s="34" t="s">
        <v>4235</v>
      </c>
      <c r="F224" s="34" t="e">
        <f t="array" aca="1" ref="F224" ca="1">INDEX(list!$C$2:$C$5024,MATCH(INDIRECT(ADDRESS(ROW(),COLUMN()-1)),list!$A$2:$A$5024,0))</f>
        <v>#N/A</v>
      </c>
      <c r="G224" s="34" t="s">
        <v>3930</v>
      </c>
      <c r="H224" s="34">
        <v>0</v>
      </c>
      <c r="I224" s="34"/>
    </row>
    <row r="225" spans="1:9" ht="18.75" customHeight="1">
      <c r="A225" s="34" t="s">
        <v>3934</v>
      </c>
      <c r="B225" s="87">
        <v>43496</v>
      </c>
      <c r="C225" s="36">
        <v>0.63402777777777775</v>
      </c>
      <c r="D225" s="37">
        <v>0.6479166666666667</v>
      </c>
      <c r="E225" s="34" t="s">
        <v>2923</v>
      </c>
      <c r="F225" s="38" t="str">
        <f t="array" aca="1" ref="F225" ca="1">INDEX(list!$C$2:$C$5024,MATCH(INDIRECT(ADDRESS(ROW(),COLUMN()-1)),list!$A$2:$A$5024,0))</f>
        <v>HB - cell</v>
      </c>
      <c r="G225" s="34" t="s">
        <v>3929</v>
      </c>
      <c r="H225" s="34">
        <v>20</v>
      </c>
      <c r="I225" s="34"/>
    </row>
    <row r="226" spans="1:9" ht="18.75" customHeight="1">
      <c r="A226" s="34" t="s">
        <v>3934</v>
      </c>
      <c r="B226" s="87">
        <v>43496</v>
      </c>
      <c r="C226" s="36">
        <v>0.64930555555555558</v>
      </c>
      <c r="D226" s="37">
        <v>0.65555555555555556</v>
      </c>
      <c r="E226" s="34" t="s">
        <v>2923</v>
      </c>
      <c r="F226" s="38" t="str">
        <f t="array" aca="1" ref="F226" ca="1">INDEX(list!$C$2:$C$5024,MATCH(INDIRECT(ADDRESS(ROW(),COLUMN()-1)),list!$A$2:$A$5024,0))</f>
        <v>HB - cell</v>
      </c>
      <c r="G226" s="34" t="s">
        <v>3929</v>
      </c>
      <c r="H226" s="34">
        <v>9</v>
      </c>
      <c r="I226" s="34"/>
    </row>
    <row r="227" spans="1:9" ht="18.75" customHeight="1">
      <c r="A227" s="34" t="s">
        <v>3934</v>
      </c>
      <c r="B227" s="87">
        <v>43496</v>
      </c>
      <c r="C227" s="36">
        <v>0.71666666666666667</v>
      </c>
      <c r="D227" s="37">
        <v>0.71666666666666667</v>
      </c>
      <c r="E227" s="34" t="s">
        <v>2500</v>
      </c>
      <c r="F227" s="34" t="str">
        <f t="array" aca="1" ref="F227" ca="1">INDEX(list!$C$2:$C$5024,MATCH(INDIRECT(ADDRESS(ROW(),COLUMN()-1)),list!$A$2:$A$5024,0))</f>
        <v>Fran Miller (referred by Jack &amp; Kathy Platt)</v>
      </c>
      <c r="G227" s="34" t="s">
        <v>3930</v>
      </c>
      <c r="H227" s="34">
        <v>0</v>
      </c>
      <c r="I227" s="34"/>
    </row>
    <row r="228" spans="1:9" ht="18.75" customHeight="1">
      <c r="A228" s="34" t="s">
        <v>3934</v>
      </c>
      <c r="B228" s="87">
        <v>43496</v>
      </c>
      <c r="C228" s="36">
        <v>0.72777777777777775</v>
      </c>
      <c r="D228" s="37">
        <v>0.73402777777777783</v>
      </c>
      <c r="E228" s="34" t="s">
        <v>3272</v>
      </c>
      <c r="F228" s="34" t="str">
        <f t="array" aca="1" ref="F228" ca="1">INDEX(list!$C$2:$C$5024,MATCH(INDIRECT(ADDRESS(ROW(),COLUMN()-1)),list!$A$2:$A$5024,0))</f>
        <v>Elaina Cell</v>
      </c>
      <c r="G228" s="34" t="s">
        <v>3929</v>
      </c>
      <c r="H228" s="34">
        <v>9</v>
      </c>
      <c r="I228" s="34"/>
    </row>
    <row r="229" spans="1:9" ht="18.75" customHeight="1">
      <c r="A229" s="34" t="s">
        <v>3934</v>
      </c>
      <c r="B229" s="87">
        <v>43496</v>
      </c>
      <c r="C229" s="36">
        <v>0.81388888888888899</v>
      </c>
      <c r="D229" s="37">
        <v>0.81458333333333333</v>
      </c>
      <c r="E229" s="34" t="s">
        <v>2923</v>
      </c>
      <c r="F229" s="38" t="str">
        <f t="array" aca="1" ref="F229" ca="1">INDEX(list!$C$2:$C$5024,MATCH(INDIRECT(ADDRESS(ROW(),COLUMN()-1)),list!$A$2:$A$5024,0))</f>
        <v>HB - cell</v>
      </c>
      <c r="G229" s="34" t="s">
        <v>3931</v>
      </c>
      <c r="H229" s="34">
        <v>1</v>
      </c>
      <c r="I229" s="34"/>
    </row>
    <row r="230" spans="1:9" ht="18.75" customHeight="1">
      <c r="A230" s="34" t="s">
        <v>3934</v>
      </c>
      <c r="B230" s="87">
        <v>43496</v>
      </c>
      <c r="C230" s="36">
        <v>0.84375</v>
      </c>
      <c r="D230" s="37">
        <v>0.84444444444444444</v>
      </c>
      <c r="E230" s="34" t="s">
        <v>911</v>
      </c>
      <c r="F230" s="34" t="str">
        <f t="array" aca="1" ref="F230" ca="1">INDEX(list!$C$2:$C$5024,MATCH(INDIRECT(ADDRESS(ROW(),COLUMN()-1)),list!$A$2:$A$5024,0))</f>
        <v>EN - Cell</v>
      </c>
      <c r="G230" s="34" t="s">
        <v>3929</v>
      </c>
      <c r="H230" s="34">
        <v>1</v>
      </c>
      <c r="I230" s="34"/>
    </row>
    <row r="231" spans="1:9" ht="18.75" customHeight="1">
      <c r="A231" s="34" t="s">
        <v>3934</v>
      </c>
      <c r="B231" s="87">
        <v>43496</v>
      </c>
      <c r="C231" s="36">
        <v>0.9291666666666667</v>
      </c>
      <c r="D231" s="37">
        <v>0.92986111111111114</v>
      </c>
      <c r="E231" s="34" t="s">
        <v>2656</v>
      </c>
      <c r="F231" s="34" t="str">
        <f t="array" aca="1" ref="F231" ca="1">INDEX(list!$C$2:$C$5024,MATCH(INDIRECT(ADDRESS(ROW(),COLUMN()-1)),list!$A$2:$A$5024,0))</f>
        <v>HB - cell</v>
      </c>
      <c r="G231" s="34" t="s">
        <v>3929</v>
      </c>
      <c r="H231" s="34">
        <v>1</v>
      </c>
      <c r="I231" s="34"/>
    </row>
    <row r="232" spans="1:9" ht="18.75" customHeight="1">
      <c r="A232" s="34" t="s">
        <v>3935</v>
      </c>
      <c r="B232" s="87">
        <v>43497</v>
      </c>
      <c r="C232" s="36">
        <v>0.38194444444444442</v>
      </c>
      <c r="D232" s="37">
        <v>0.38680555555555557</v>
      </c>
      <c r="E232" s="34" t="s">
        <v>640</v>
      </c>
      <c r="F232" s="34" t="str">
        <f t="array" aca="1" ref="F232" ca="1">INDEX(list!$C$2:$C$5036,MATCH(INDIRECT(ADDRESS(ROW(),COLUMN()-1)),list!$A$2:$A$5036,0))</f>
        <v>Kathy Platt Cell</v>
      </c>
      <c r="G232" s="34" t="s">
        <v>3929</v>
      </c>
      <c r="H232" s="34">
        <v>7</v>
      </c>
      <c r="I232" s="34"/>
    </row>
    <row r="233" spans="1:9" ht="18.75" customHeight="1">
      <c r="A233" s="34" t="s">
        <v>3935</v>
      </c>
      <c r="B233" s="87">
        <v>43497</v>
      </c>
      <c r="C233" s="36">
        <v>0.38750000000000001</v>
      </c>
      <c r="D233" s="37">
        <v>0.39305555555555555</v>
      </c>
      <c r="E233" s="34" t="s">
        <v>640</v>
      </c>
      <c r="F233" s="34" t="str">
        <f t="array" aca="1" ref="F233" ca="1">INDEX(list!$C$2:$C$5036,MATCH(INDIRECT(ADDRESS(ROW(),COLUMN()-1)),list!$A$2:$A$5036,0))</f>
        <v>Kathy Platt Cell</v>
      </c>
      <c r="G233" s="34" t="s">
        <v>3929</v>
      </c>
      <c r="H233" s="34">
        <v>8</v>
      </c>
      <c r="I233" s="34"/>
    </row>
    <row r="234" spans="1:9" ht="18.75" customHeight="1">
      <c r="A234" s="34" t="s">
        <v>3935</v>
      </c>
      <c r="B234" s="87">
        <v>43497</v>
      </c>
      <c r="C234" s="36">
        <v>0.47222222222222227</v>
      </c>
      <c r="D234" s="37">
        <v>0.47222222222222227</v>
      </c>
      <c r="E234" s="34" t="s">
        <v>315</v>
      </c>
      <c r="F234" s="34" t="str">
        <f t="array" aca="1" ref="F234" ca="1">INDEX(list!$C$2:$C$5036,MATCH(INDIRECT(ADDRESS(ROW(),COLUMN()-1)),list!$A$2:$A$5036,0))</f>
        <v>Susan Pepus</v>
      </c>
      <c r="G234" s="34" t="s">
        <v>3930</v>
      </c>
      <c r="H234" s="34">
        <v>0</v>
      </c>
      <c r="I234" s="34"/>
    </row>
    <row r="235" spans="1:9" ht="18.75" customHeight="1">
      <c r="A235" s="34" t="s">
        <v>3935</v>
      </c>
      <c r="B235" s="87">
        <v>43497</v>
      </c>
      <c r="C235" s="36">
        <v>0.53055555555555556</v>
      </c>
      <c r="D235" s="37">
        <v>0.53055555555555556</v>
      </c>
      <c r="E235" s="34" t="s">
        <v>1181</v>
      </c>
      <c r="F235" s="34" t="str">
        <f t="array" aca="1" ref="F235" ca="1">INDEX(list!$C$2:$C$5036,MATCH(INDIRECT(ADDRESS(ROW(),COLUMN()-1)),list!$A$2:$A$5036,0))</f>
        <v>Debra Allen</v>
      </c>
      <c r="G235" s="34" t="s">
        <v>3930</v>
      </c>
      <c r="H235" s="34">
        <v>0</v>
      </c>
      <c r="I235" s="34"/>
    </row>
    <row r="236" spans="1:9" ht="18.75" customHeight="1">
      <c r="A236" s="34" t="s">
        <v>3935</v>
      </c>
      <c r="B236" s="87">
        <v>43497</v>
      </c>
      <c r="C236" s="36">
        <v>0.53125</v>
      </c>
      <c r="D236" s="37">
        <v>0.53888888888888886</v>
      </c>
      <c r="E236" s="34" t="s">
        <v>1181</v>
      </c>
      <c r="F236" s="34" t="str">
        <f t="array" aca="1" ref="F236" ca="1">INDEX(list!$C$2:$C$5036,MATCH(INDIRECT(ADDRESS(ROW(),COLUMN()-1)),list!$A$2:$A$5036,0))</f>
        <v>Debra Allen</v>
      </c>
      <c r="G236" s="34" t="s">
        <v>3931</v>
      </c>
      <c r="H236" s="34">
        <v>11</v>
      </c>
      <c r="I236" s="34"/>
    </row>
    <row r="237" spans="1:9" ht="18.75" customHeight="1">
      <c r="A237" s="34" t="s">
        <v>3935</v>
      </c>
      <c r="B237" s="87">
        <v>43497</v>
      </c>
      <c r="C237" s="36">
        <v>0.5395833333333333</v>
      </c>
      <c r="D237" s="37">
        <v>0.5395833333333333</v>
      </c>
      <c r="E237" s="34" t="s">
        <v>315</v>
      </c>
      <c r="F237" s="34" t="str">
        <f t="array" aca="1" ref="F237" ca="1">INDEX(list!$C$2:$C$5036,MATCH(INDIRECT(ADDRESS(ROW(),COLUMN()-1)),list!$A$2:$A$5036,0))</f>
        <v>Susan Pepus</v>
      </c>
      <c r="G237" s="34" t="s">
        <v>3931</v>
      </c>
      <c r="H237" s="34">
        <v>0</v>
      </c>
      <c r="I237" s="34"/>
    </row>
    <row r="238" spans="1:9" ht="18.75" customHeight="1">
      <c r="A238" s="34" t="s">
        <v>3935</v>
      </c>
      <c r="B238" s="87">
        <v>43497</v>
      </c>
      <c r="C238" s="36">
        <v>0.5395833333333333</v>
      </c>
      <c r="D238" s="37">
        <v>0.54027777777777775</v>
      </c>
      <c r="E238" s="34" t="s">
        <v>315</v>
      </c>
      <c r="F238" s="34" t="str">
        <f t="array" aca="1" ref="F238" ca="1">INDEX(list!$C$2:$C$5036,MATCH(INDIRECT(ADDRESS(ROW(),COLUMN()-1)),list!$A$2:$A$5036,0))</f>
        <v>Susan Pepus</v>
      </c>
      <c r="G238" s="34" t="s">
        <v>3931</v>
      </c>
      <c r="H238" s="34">
        <v>1</v>
      </c>
      <c r="I238" s="34"/>
    </row>
    <row r="239" spans="1:9" ht="18.75" customHeight="1">
      <c r="A239" s="34" t="s">
        <v>3935</v>
      </c>
      <c r="B239" s="87">
        <v>43497</v>
      </c>
      <c r="C239" s="36">
        <v>0.5395833333333333</v>
      </c>
      <c r="D239" s="37">
        <v>0.54861111111111105</v>
      </c>
      <c r="E239" s="34" t="s">
        <v>315</v>
      </c>
      <c r="F239" s="34" t="str">
        <f t="array" aca="1" ref="F239" ca="1">INDEX(list!$C$2:$C$5036,MATCH(INDIRECT(ADDRESS(ROW(),COLUMN()-1)),list!$A$2:$A$5036,0))</f>
        <v>Susan Pepus</v>
      </c>
      <c r="G239" s="34" t="s">
        <v>3929</v>
      </c>
      <c r="H239" s="34">
        <v>13</v>
      </c>
      <c r="I239" s="34"/>
    </row>
    <row r="240" spans="1:9" ht="18.75" customHeight="1">
      <c r="A240" s="34" t="s">
        <v>3935</v>
      </c>
      <c r="B240" s="87">
        <v>43497</v>
      </c>
      <c r="C240" s="36">
        <v>0.62986111111111109</v>
      </c>
      <c r="D240" s="37">
        <v>0.62986111111111109</v>
      </c>
      <c r="E240" s="34" t="s">
        <v>440</v>
      </c>
      <c r="F240" s="34" t="str">
        <f t="array" aca="1" ref="F240" ca="1">INDEX(list!$C$2:$C$5036,MATCH(INDIRECT(ADDRESS(ROW(),COLUMN()-1)),list!$A$2:$A$5036,0))</f>
        <v>Larry Nedry Home</v>
      </c>
      <c r="G240" s="34" t="s">
        <v>3930</v>
      </c>
      <c r="H240" s="34">
        <v>0</v>
      </c>
      <c r="I240" s="34"/>
    </row>
    <row r="241" spans="1:9" ht="18.75" customHeight="1">
      <c r="A241" s="34" t="s">
        <v>3935</v>
      </c>
      <c r="B241" s="87">
        <v>43497</v>
      </c>
      <c r="C241" s="36">
        <v>0.64652777777777781</v>
      </c>
      <c r="D241" s="37">
        <v>0.64652777777777781</v>
      </c>
      <c r="E241" s="34" t="s">
        <v>3583</v>
      </c>
      <c r="F241" s="34" t="str">
        <f t="array" aca="1" ref="F241" ca="1">INDEX(list!$C$2:$C$5036,MATCH(INDIRECT(ADDRESS(ROW(),COLUMN()-1)),list!$A$2:$A$5036,0))</f>
        <v>PDM - Don Hoffman</v>
      </c>
      <c r="G241" s="34" t="s">
        <v>3930</v>
      </c>
      <c r="H241" s="34">
        <v>0</v>
      </c>
      <c r="I241" s="34"/>
    </row>
    <row r="242" spans="1:9" ht="18.75" customHeight="1">
      <c r="A242" s="34" t="s">
        <v>3935</v>
      </c>
      <c r="B242" s="87">
        <v>43497</v>
      </c>
      <c r="C242" s="36">
        <v>0.66805555555555562</v>
      </c>
      <c r="D242" s="37">
        <v>0.67291666666666661</v>
      </c>
      <c r="E242" s="34" t="s">
        <v>1181</v>
      </c>
      <c r="F242" s="34" t="str">
        <f t="array" aca="1" ref="F242" ca="1">INDEX(list!$C$2:$C$5036,MATCH(INDIRECT(ADDRESS(ROW(),COLUMN()-1)),list!$A$2:$A$5036,0))</f>
        <v>Debra Allen</v>
      </c>
      <c r="G242" s="34" t="s">
        <v>3929</v>
      </c>
      <c r="H242" s="34">
        <v>7</v>
      </c>
      <c r="I242" s="34"/>
    </row>
    <row r="243" spans="1:9" ht="18.75" customHeight="1">
      <c r="A243" s="34" t="s">
        <v>3935</v>
      </c>
      <c r="B243" s="87">
        <v>43497</v>
      </c>
      <c r="C243" s="36">
        <v>0.67361111111111116</v>
      </c>
      <c r="D243" s="37">
        <v>0.67361111111111116</v>
      </c>
      <c r="E243" s="34" t="s">
        <v>440</v>
      </c>
      <c r="F243" s="34" t="str">
        <f t="array" aca="1" ref="F243" ca="1">INDEX(list!$C$2:$C$5036,MATCH(INDIRECT(ADDRESS(ROW(),COLUMN()-1)),list!$A$2:$A$5036,0))</f>
        <v>Larry Nedry Home</v>
      </c>
      <c r="G243" s="34" t="s">
        <v>3930</v>
      </c>
      <c r="H243" s="34">
        <v>0</v>
      </c>
      <c r="I243" s="34"/>
    </row>
    <row r="244" spans="1:9" ht="18.75" customHeight="1">
      <c r="A244" s="34" t="s">
        <v>3935</v>
      </c>
      <c r="B244" s="87">
        <v>43497</v>
      </c>
      <c r="C244" s="36">
        <v>0.67499999999999993</v>
      </c>
      <c r="D244" s="37">
        <v>0.68680555555555556</v>
      </c>
      <c r="E244" s="34" t="s">
        <v>440</v>
      </c>
      <c r="F244" s="34" t="str">
        <f t="array" aca="1" ref="F244" ca="1">INDEX(list!$C$2:$C$5036,MATCH(INDIRECT(ADDRESS(ROW(),COLUMN()-1)),list!$A$2:$A$5036,0))</f>
        <v>Larry Nedry Home</v>
      </c>
      <c r="G244" s="34" t="s">
        <v>3931</v>
      </c>
      <c r="H244" s="34">
        <v>17</v>
      </c>
      <c r="I244" s="34"/>
    </row>
    <row r="245" spans="1:9" ht="18.75" customHeight="1">
      <c r="A245" s="34" t="s">
        <v>3935</v>
      </c>
      <c r="B245" s="87">
        <v>43497</v>
      </c>
      <c r="C245" s="36">
        <v>0.75624999999999998</v>
      </c>
      <c r="D245" s="37">
        <v>0.75624999999999998</v>
      </c>
      <c r="E245" s="34" t="s">
        <v>440</v>
      </c>
      <c r="F245" s="34" t="str">
        <f t="array" aca="1" ref="F245" ca="1">INDEX(list!$C$2:$C$5036,MATCH(INDIRECT(ADDRESS(ROW(),COLUMN()-1)),list!$A$2:$A$5036,0))</f>
        <v>Larry Nedry Home</v>
      </c>
      <c r="G245" s="34" t="s">
        <v>3930</v>
      </c>
      <c r="H245" s="34">
        <v>0</v>
      </c>
      <c r="I245" s="34"/>
    </row>
    <row r="246" spans="1:9" ht="18.75" customHeight="1">
      <c r="A246" s="34" t="s">
        <v>3937</v>
      </c>
      <c r="B246" s="87">
        <v>43498</v>
      </c>
      <c r="C246" s="36">
        <v>0.40972222222222227</v>
      </c>
      <c r="D246" s="37">
        <v>0.4145833333333333</v>
      </c>
      <c r="E246" s="34" t="s">
        <v>3583</v>
      </c>
      <c r="F246" s="34" t="str">
        <f t="array" aca="1" ref="F246" ca="1">INDEX(list!$C$2:$C$5036,MATCH(INDIRECT(ADDRESS(ROW(),COLUMN()-1)),list!$A$2:$A$5036,0))</f>
        <v>PDM - Don Hoffman</v>
      </c>
      <c r="G246" s="34" t="s">
        <v>3931</v>
      </c>
      <c r="H246" s="34">
        <v>7</v>
      </c>
      <c r="I246" s="34"/>
    </row>
    <row r="247" spans="1:9" ht="18.75" customHeight="1">
      <c r="A247" s="34" t="s">
        <v>3937</v>
      </c>
      <c r="B247" s="87">
        <v>43498</v>
      </c>
      <c r="C247" s="36">
        <v>0.4152777777777778</v>
      </c>
      <c r="D247" s="37">
        <v>0.42083333333333334</v>
      </c>
      <c r="E247" s="34" t="s">
        <v>2419</v>
      </c>
      <c r="F247" s="34" t="str">
        <f t="array" aca="1" ref="F247" ca="1">INDEX(list!$C$2:$C$5036,MATCH(INDIRECT(ADDRESS(ROW(),COLUMN()-1)),list!$A$2:$A$5036,0))</f>
        <v>PS - Geoff Parks</v>
      </c>
      <c r="G247" s="34" t="s">
        <v>3931</v>
      </c>
      <c r="H247" s="34">
        <v>8</v>
      </c>
      <c r="I247" s="34"/>
    </row>
    <row r="248" spans="1:9" ht="18.75" customHeight="1">
      <c r="A248" s="34" t="s">
        <v>3937</v>
      </c>
      <c r="B248" s="87">
        <v>43498</v>
      </c>
      <c r="C248" s="36">
        <v>0.42499999999999999</v>
      </c>
      <c r="D248" s="37">
        <v>0.42569444444444443</v>
      </c>
      <c r="E248" s="34" t="s">
        <v>2651</v>
      </c>
      <c r="F248" s="34" t="str">
        <f t="array" aca="1" ref="F248" ca="1">INDEX(list!$C$2:$C$5036,MATCH(INDIRECT(ADDRESS(ROW(),COLUMN()-1)),list!$A$2:$A$5036,0))</f>
        <v>GD - Diana Garreau Cell</v>
      </c>
      <c r="G248" s="34" t="s">
        <v>3931</v>
      </c>
      <c r="H248" s="34">
        <v>1</v>
      </c>
      <c r="I248" s="34"/>
    </row>
    <row r="249" spans="1:9" ht="18.75" customHeight="1">
      <c r="A249" s="34" t="s">
        <v>3937</v>
      </c>
      <c r="B249" s="87">
        <v>43498</v>
      </c>
      <c r="C249" s="36">
        <v>0.42569444444444443</v>
      </c>
      <c r="D249" s="37">
        <v>0.42569444444444443</v>
      </c>
      <c r="E249" s="34" t="s">
        <v>2651</v>
      </c>
      <c r="F249" s="34" t="str">
        <f t="array" aca="1" ref="F249" ca="1">INDEX(list!$C$2:$C$5036,MATCH(INDIRECT(ADDRESS(ROW(),COLUMN()-1)),list!$A$2:$A$5036,0))</f>
        <v>GD - Diana Garreau Cell</v>
      </c>
      <c r="G249" s="34" t="s">
        <v>3930</v>
      </c>
      <c r="H249" s="34">
        <v>0</v>
      </c>
      <c r="I249" s="34"/>
    </row>
    <row r="250" spans="1:9" ht="18.75" customHeight="1">
      <c r="A250" s="34" t="s">
        <v>3937</v>
      </c>
      <c r="B250" s="87">
        <v>43498</v>
      </c>
      <c r="C250" s="36">
        <v>0.4826388888888889</v>
      </c>
      <c r="D250" s="37">
        <v>0.4826388888888889</v>
      </c>
      <c r="E250" s="34" t="s">
        <v>2419</v>
      </c>
      <c r="F250" s="34" t="str">
        <f t="array" aca="1" ref="F250" ca="1">INDEX(list!$C$2:$C$5036,MATCH(INDIRECT(ADDRESS(ROW(),COLUMN()-1)),list!$A$2:$A$5036,0))</f>
        <v>PS - Geoff Parks</v>
      </c>
      <c r="G250" s="34" t="s">
        <v>3930</v>
      </c>
      <c r="H250" s="34">
        <v>0</v>
      </c>
      <c r="I250" s="34"/>
    </row>
    <row r="251" spans="1:9" ht="18.75" customHeight="1">
      <c r="A251" s="34" t="s">
        <v>3937</v>
      </c>
      <c r="B251" s="87">
        <v>43498</v>
      </c>
      <c r="C251" s="36">
        <v>0.51111111111111118</v>
      </c>
      <c r="D251" s="37">
        <v>0.51736111111111105</v>
      </c>
      <c r="E251" s="34" t="s">
        <v>2419</v>
      </c>
      <c r="F251" s="34" t="str">
        <f t="array" aca="1" ref="F251" ca="1">INDEX(list!$C$2:$C$5036,MATCH(INDIRECT(ADDRESS(ROW(),COLUMN()-1)),list!$A$2:$A$5036,0))</f>
        <v>PS - Geoff Parks</v>
      </c>
      <c r="G251" s="34" t="s">
        <v>3929</v>
      </c>
      <c r="H251" s="34">
        <v>9</v>
      </c>
      <c r="I251" s="34"/>
    </row>
    <row r="252" spans="1:9" ht="18.75" customHeight="1">
      <c r="A252" s="34" t="s">
        <v>3937</v>
      </c>
      <c r="B252" s="87">
        <v>43498</v>
      </c>
      <c r="C252" s="36">
        <v>0.53888888888888886</v>
      </c>
      <c r="D252" s="37">
        <v>0.53888888888888886</v>
      </c>
      <c r="E252" s="34" t="s">
        <v>3500</v>
      </c>
      <c r="F252" s="34" t="str">
        <f t="array" aca="1" ref="F252" ca="1">INDEX(list!$C$2:$C$5036,MATCH(INDIRECT(ADDRESS(ROW(),COLUMN()-1)),list!$A$2:$A$5036,0))</f>
        <v>BG - Bob Gooding</v>
      </c>
      <c r="G252" s="34" t="s">
        <v>3930</v>
      </c>
      <c r="H252" s="34">
        <v>0</v>
      </c>
      <c r="I252" s="34"/>
    </row>
    <row r="253" spans="1:9" ht="18.75" customHeight="1">
      <c r="A253" s="34" t="s">
        <v>3937</v>
      </c>
      <c r="B253" s="87">
        <v>43498</v>
      </c>
      <c r="C253" s="36">
        <v>0.54097222222222219</v>
      </c>
      <c r="D253" s="37">
        <v>0.54097222222222219</v>
      </c>
      <c r="E253" s="34" t="s">
        <v>2419</v>
      </c>
      <c r="F253" s="34" t="str">
        <f t="array" aca="1" ref="F253" ca="1">INDEX(list!$C$2:$C$5036,MATCH(INDIRECT(ADDRESS(ROW(),COLUMN()-1)),list!$A$2:$A$5036,0))</f>
        <v>PS - Geoff Parks</v>
      </c>
      <c r="G253" s="34" t="s">
        <v>3930</v>
      </c>
      <c r="H253" s="34">
        <v>0</v>
      </c>
      <c r="I253" s="34"/>
    </row>
    <row r="254" spans="1:9" ht="18.75" customHeight="1">
      <c r="A254" s="34" t="s">
        <v>3937</v>
      </c>
      <c r="B254" s="87">
        <v>43498</v>
      </c>
      <c r="C254" s="36">
        <v>0.54375000000000007</v>
      </c>
      <c r="D254" s="37">
        <v>0.54375000000000007</v>
      </c>
      <c r="E254" s="34" t="s">
        <v>2419</v>
      </c>
      <c r="F254" s="34" t="str">
        <f t="array" aca="1" ref="F254" ca="1">INDEX(list!$C$2:$C$5036,MATCH(INDIRECT(ADDRESS(ROW(),COLUMN()-1)),list!$A$2:$A$5036,0))</f>
        <v>PS - Geoff Parks</v>
      </c>
      <c r="G254" s="34" t="s">
        <v>3930</v>
      </c>
      <c r="H254" s="34">
        <v>0</v>
      </c>
      <c r="I254" s="34"/>
    </row>
    <row r="255" spans="1:9" ht="18.75" customHeight="1">
      <c r="A255" s="34" t="s">
        <v>3937</v>
      </c>
      <c r="B255" s="87">
        <v>43498</v>
      </c>
      <c r="C255" s="36">
        <v>0.54999999999999993</v>
      </c>
      <c r="D255" s="37">
        <v>0.55208333333333337</v>
      </c>
      <c r="E255" s="34" t="s">
        <v>2419</v>
      </c>
      <c r="F255" s="34" t="str">
        <f t="array" aca="1" ref="F255" ca="1">INDEX(list!$C$2:$C$5036,MATCH(INDIRECT(ADDRESS(ROW(),COLUMN()-1)),list!$A$2:$A$5036,0))</f>
        <v>PS - Geoff Parks</v>
      </c>
      <c r="G255" s="34" t="s">
        <v>3931</v>
      </c>
      <c r="H255" s="34">
        <v>3</v>
      </c>
      <c r="I255" s="34"/>
    </row>
    <row r="256" spans="1:9" ht="18.75" customHeight="1">
      <c r="A256" s="34" t="s">
        <v>3937</v>
      </c>
      <c r="B256" s="87">
        <v>43498</v>
      </c>
      <c r="C256" s="36">
        <v>0.56041666666666667</v>
      </c>
      <c r="D256" s="37">
        <v>0.56041666666666667</v>
      </c>
      <c r="E256" s="34" t="s">
        <v>2947</v>
      </c>
      <c r="F256" s="38" t="str">
        <f t="array" aca="1" ref="F256" ca="1">INDEX(list!$C$2:$C$5036,MATCH(INDIRECT(ADDRESS(ROW(),COLUMN()-1)),list!$A$2:$A$5036,0))</f>
        <v>MLH - Home number</v>
      </c>
      <c r="G256" s="34" t="s">
        <v>3930</v>
      </c>
      <c r="H256" s="34">
        <v>0</v>
      </c>
      <c r="I256" s="34"/>
    </row>
    <row r="257" spans="1:9" ht="18.75" customHeight="1">
      <c r="A257" s="34" t="s">
        <v>3937</v>
      </c>
      <c r="B257" s="87">
        <v>43498</v>
      </c>
      <c r="C257" s="36">
        <v>0.56736111111111109</v>
      </c>
      <c r="D257" s="37">
        <v>0.56736111111111109</v>
      </c>
      <c r="E257" s="34" t="s">
        <v>2419</v>
      </c>
      <c r="F257" s="34" t="str">
        <f t="array" aca="1" ref="F257" ca="1">INDEX(list!$C$2:$C$5036,MATCH(INDIRECT(ADDRESS(ROW(),COLUMN()-1)),list!$A$2:$A$5036,0))</f>
        <v>PS - Geoff Parks</v>
      </c>
      <c r="G257" s="34" t="s">
        <v>3930</v>
      </c>
      <c r="H257" s="34">
        <v>0</v>
      </c>
      <c r="I257" s="34"/>
    </row>
    <row r="258" spans="1:9" ht="18.75" customHeight="1">
      <c r="A258" s="34" t="s">
        <v>3937</v>
      </c>
      <c r="B258" s="87">
        <v>43498</v>
      </c>
      <c r="C258" s="36">
        <v>0.56805555555555554</v>
      </c>
      <c r="D258" s="37">
        <v>0.56874999999999998</v>
      </c>
      <c r="E258" s="34" t="s">
        <v>2419</v>
      </c>
      <c r="F258" s="34" t="str">
        <f t="array" aca="1" ref="F258" ca="1">INDEX(list!$C$2:$C$5036,MATCH(INDIRECT(ADDRESS(ROW(),COLUMN()-1)),list!$A$2:$A$5036,0))</f>
        <v>PS - Geoff Parks</v>
      </c>
      <c r="G258" s="34" t="s">
        <v>3931</v>
      </c>
      <c r="H258" s="34">
        <v>1</v>
      </c>
      <c r="I258" s="34"/>
    </row>
    <row r="259" spans="1:9" ht="18.75" customHeight="1">
      <c r="A259" s="34" t="s">
        <v>3937</v>
      </c>
      <c r="B259" s="87">
        <v>43498</v>
      </c>
      <c r="C259" s="36">
        <v>0.5708333333333333</v>
      </c>
      <c r="D259" s="37">
        <v>0.59791666666666665</v>
      </c>
      <c r="E259" s="34" t="s">
        <v>2419</v>
      </c>
      <c r="F259" s="34" t="str">
        <f t="array" aca="1" ref="F259" ca="1">INDEX(list!$C$2:$C$5036,MATCH(INDIRECT(ADDRESS(ROW(),COLUMN()-1)),list!$A$2:$A$5036,0))</f>
        <v>PS - Geoff Parks</v>
      </c>
      <c r="G259" s="34" t="s">
        <v>3931</v>
      </c>
      <c r="H259" s="34">
        <v>39</v>
      </c>
      <c r="I259" s="34"/>
    </row>
    <row r="260" spans="1:9" ht="18.75" customHeight="1">
      <c r="A260" s="34" t="s">
        <v>3937</v>
      </c>
      <c r="B260" s="87">
        <v>43498</v>
      </c>
      <c r="C260" s="36">
        <v>0.61805555555555558</v>
      </c>
      <c r="D260" s="37">
        <v>0.62638888888888888</v>
      </c>
      <c r="E260" s="34" t="s">
        <v>2947</v>
      </c>
      <c r="F260" s="38" t="str">
        <f t="array" aca="1" ref="F260" ca="1">INDEX(list!$C$2:$C$5036,MATCH(INDIRECT(ADDRESS(ROW(),COLUMN()-1)),list!$A$2:$A$5036,0))</f>
        <v>MLH - Home number</v>
      </c>
      <c r="G260" s="34" t="s">
        <v>3931</v>
      </c>
      <c r="H260" s="34">
        <v>12</v>
      </c>
      <c r="I260" s="34"/>
    </row>
    <row r="261" spans="1:9" ht="18.75" customHeight="1">
      <c r="A261" s="34" t="s">
        <v>3937</v>
      </c>
      <c r="B261" s="87">
        <v>43498</v>
      </c>
      <c r="C261" s="36">
        <v>0.71180555555555547</v>
      </c>
      <c r="D261" s="37">
        <v>0.71180555555555547</v>
      </c>
      <c r="E261" s="34" t="s">
        <v>3500</v>
      </c>
      <c r="F261" s="34" t="str">
        <f t="array" aca="1" ref="F261" ca="1">INDEX(list!$C$2:$C$5036,MATCH(INDIRECT(ADDRESS(ROW(),COLUMN()-1)),list!$A$2:$A$5036,0))</f>
        <v>BG - Bob Gooding</v>
      </c>
      <c r="G261" s="34" t="s">
        <v>3930</v>
      </c>
      <c r="H261" s="34">
        <v>0</v>
      </c>
      <c r="I261" s="34"/>
    </row>
    <row r="262" spans="1:9" ht="18.75" customHeight="1">
      <c r="A262" s="34" t="s">
        <v>3937</v>
      </c>
      <c r="B262" s="87">
        <v>43498</v>
      </c>
      <c r="C262" s="36">
        <v>0.77430555555555547</v>
      </c>
      <c r="D262" s="37">
        <v>0.7909722222222223</v>
      </c>
      <c r="E262" s="34" t="s">
        <v>2080</v>
      </c>
      <c r="F262" s="34" t="str">
        <f t="array" aca="1" ref="F262" ca="1">INDEX(list!$C$2:$C$5036,MATCH(INDIRECT(ADDRESS(ROW(),COLUMN()-1)),list!$A$2:$A$5036,0))</f>
        <v>ATT - Above The Top - Susanne Mardirosian Cell</v>
      </c>
      <c r="G262" s="34" t="s">
        <v>3929</v>
      </c>
      <c r="H262" s="34">
        <v>24</v>
      </c>
      <c r="I262" s="34"/>
    </row>
    <row r="263" spans="1:9" ht="18.75" customHeight="1">
      <c r="A263" s="34" t="s">
        <v>3937</v>
      </c>
      <c r="B263" s="87">
        <v>43498</v>
      </c>
      <c r="C263" s="36">
        <v>0.79236111111111107</v>
      </c>
      <c r="D263" s="37">
        <v>0.80555555555555547</v>
      </c>
      <c r="E263" s="34" t="s">
        <v>2080</v>
      </c>
      <c r="F263" s="34" t="str">
        <f t="array" aca="1" ref="F263" ca="1">INDEX(list!$C$2:$C$5036,MATCH(INDIRECT(ADDRESS(ROW(),COLUMN()-1)),list!$A$2:$A$5036,0))</f>
        <v>ATT - Above The Top - Susanne Mardirosian Cell</v>
      </c>
      <c r="G263" s="34" t="s">
        <v>3929</v>
      </c>
      <c r="H263" s="34">
        <v>19</v>
      </c>
      <c r="I263" s="34"/>
    </row>
    <row r="264" spans="1:9" ht="18.75" customHeight="1">
      <c r="A264" s="34" t="s">
        <v>3938</v>
      </c>
      <c r="B264" s="87">
        <v>43499</v>
      </c>
      <c r="C264" s="36">
        <v>0.42291666666666666</v>
      </c>
      <c r="D264" s="37">
        <v>0.43611111111111112</v>
      </c>
      <c r="E264" s="34" t="s">
        <v>2080</v>
      </c>
      <c r="F264" s="34" t="str">
        <f t="array" aca="1" ref="F264" ca="1">INDEX(list!$C$2:$C$5036,MATCH(INDIRECT(ADDRESS(ROW(),COLUMN()-1)),list!$A$2:$A$5036,0))</f>
        <v>ATT - Above The Top - Susanne Mardirosian Cell</v>
      </c>
      <c r="G264" s="34" t="s">
        <v>3929</v>
      </c>
      <c r="H264" s="34">
        <v>19</v>
      </c>
      <c r="I264" s="34"/>
    </row>
    <row r="265" spans="1:9" ht="18.75" customHeight="1">
      <c r="A265" s="34" t="s">
        <v>3938</v>
      </c>
      <c r="B265" s="87">
        <v>43499</v>
      </c>
      <c r="C265" s="36">
        <v>0.4375</v>
      </c>
      <c r="D265" s="37">
        <v>0.4381944444444445</v>
      </c>
      <c r="E265" s="34" t="s">
        <v>2080</v>
      </c>
      <c r="F265" s="34" t="str">
        <f t="array" aca="1" ref="F265" ca="1">INDEX(list!$C$2:$C$5036,MATCH(INDIRECT(ADDRESS(ROW(),COLUMN()-1)),list!$A$2:$A$5036,0))</f>
        <v>ATT - Above The Top - Susanne Mardirosian Cell</v>
      </c>
      <c r="G265" s="34" t="s">
        <v>3929</v>
      </c>
      <c r="H265" s="34">
        <v>1</v>
      </c>
      <c r="I265" s="34"/>
    </row>
    <row r="266" spans="1:9" ht="18.75" customHeight="1">
      <c r="A266" s="34" t="s">
        <v>3938</v>
      </c>
      <c r="B266" s="87">
        <v>43499</v>
      </c>
      <c r="C266" s="36">
        <v>0.4375</v>
      </c>
      <c r="D266" s="37">
        <v>0.4381944444444445</v>
      </c>
      <c r="E266" s="34" t="s">
        <v>2080</v>
      </c>
      <c r="F266" s="34" t="str">
        <f t="array" aca="1" ref="F266" ca="1">INDEX(list!$C$2:$C$5036,MATCH(INDIRECT(ADDRESS(ROW(),COLUMN()-1)),list!$A$2:$A$5036,0))</f>
        <v>ATT - Above The Top - Susanne Mardirosian Cell</v>
      </c>
      <c r="G266" s="34" t="s">
        <v>3929</v>
      </c>
      <c r="H266" s="34">
        <v>1</v>
      </c>
      <c r="I266" s="34"/>
    </row>
    <row r="267" spans="1:9" ht="18.75" customHeight="1">
      <c r="A267" s="34" t="s">
        <v>3938</v>
      </c>
      <c r="B267" s="87">
        <v>43499</v>
      </c>
      <c r="C267" s="36">
        <v>0.43958333333333338</v>
      </c>
      <c r="D267" s="37">
        <v>0.45069444444444445</v>
      </c>
      <c r="E267" s="34" t="s">
        <v>987</v>
      </c>
      <c r="F267" s="34" t="str">
        <f t="array" aca="1" ref="F267" ca="1">INDEX(list!$C$2:$C$5036,MATCH(INDIRECT(ADDRESS(ROW(),COLUMN()-1)),list!$A$2:$A$5036,0))</f>
        <v>ATT - Above the Top</v>
      </c>
      <c r="G267" s="34" t="s">
        <v>3929</v>
      </c>
      <c r="H267" s="34">
        <v>16</v>
      </c>
      <c r="I267" s="34"/>
    </row>
    <row r="268" spans="1:9" ht="18.75" customHeight="1">
      <c r="A268" s="34" t="s">
        <v>3938</v>
      </c>
      <c r="B268" s="87">
        <v>43499</v>
      </c>
      <c r="C268" s="36">
        <v>0.47083333333333338</v>
      </c>
      <c r="D268" s="37">
        <v>0.47083333333333338</v>
      </c>
      <c r="E268" s="34" t="s">
        <v>2962</v>
      </c>
      <c r="F268" s="34" t="str">
        <f t="array" aca="1" ref="F268" ca="1">INDEX(list!$C$2:$C$5036,MATCH(INDIRECT(ADDRESS(ROW(),COLUMN()-1)),list!$A$2:$A$5036,0))</f>
        <v>Jim Hornbuckle</v>
      </c>
      <c r="G268" s="34" t="s">
        <v>3930</v>
      </c>
      <c r="H268" s="34">
        <v>0</v>
      </c>
      <c r="I268" s="34"/>
    </row>
    <row r="269" spans="1:9" ht="18.75" customHeight="1">
      <c r="A269" s="34" t="s">
        <v>3938</v>
      </c>
      <c r="B269" s="87">
        <v>43499</v>
      </c>
      <c r="C269" s="36">
        <v>0.47430555555555554</v>
      </c>
      <c r="D269" s="37">
        <v>0.47500000000000003</v>
      </c>
      <c r="E269" s="34" t="s">
        <v>2962</v>
      </c>
      <c r="F269" s="34" t="str">
        <f t="array" aca="1" ref="F269" ca="1">INDEX(list!$C$2:$C$5036,MATCH(INDIRECT(ADDRESS(ROW(),COLUMN()-1)),list!$A$2:$A$5036,0))</f>
        <v>Jim Hornbuckle</v>
      </c>
      <c r="G269" s="34" t="s">
        <v>3931</v>
      </c>
      <c r="H269" s="34">
        <v>1</v>
      </c>
      <c r="I269" s="34"/>
    </row>
    <row r="270" spans="1:9" ht="18.75" customHeight="1">
      <c r="A270" s="34" t="s">
        <v>3938</v>
      </c>
      <c r="B270" s="87">
        <v>43499</v>
      </c>
      <c r="C270" s="36">
        <v>0.53680555555555554</v>
      </c>
      <c r="D270" s="37">
        <v>0.54097222222222219</v>
      </c>
      <c r="E270" s="34" t="s">
        <v>1021</v>
      </c>
      <c r="F270" s="34" t="str">
        <f t="array" aca="1" ref="F270" ca="1">INDEX(list!$C$2:$C$5036,MATCH(INDIRECT(ADDRESS(ROW(),COLUMN()-1)),list!$A$2:$A$5036,0))</f>
        <v>ABB - Don Dorsey</v>
      </c>
      <c r="G270" s="34" t="s">
        <v>3929</v>
      </c>
      <c r="H270" s="34">
        <v>6</v>
      </c>
      <c r="I270" s="34"/>
    </row>
    <row r="271" spans="1:9" ht="18.75" customHeight="1">
      <c r="A271" s="34" t="s">
        <v>3938</v>
      </c>
      <c r="B271" s="87">
        <v>43499</v>
      </c>
      <c r="C271" s="36">
        <v>0.54097222222222219</v>
      </c>
      <c r="D271" s="37">
        <v>0.5444444444444444</v>
      </c>
      <c r="E271" s="34" t="s">
        <v>1021</v>
      </c>
      <c r="F271" s="34" t="str">
        <f t="array" aca="1" ref="F271" ca="1">INDEX(list!$C$2:$C$5036,MATCH(INDIRECT(ADDRESS(ROW(),COLUMN()-1)),list!$A$2:$A$5036,0))</f>
        <v>ABB - Don Dorsey</v>
      </c>
      <c r="G271" s="34" t="s">
        <v>3929</v>
      </c>
      <c r="H271" s="34">
        <v>5</v>
      </c>
      <c r="I271" s="34"/>
    </row>
    <row r="272" spans="1:9" ht="18.75" customHeight="1">
      <c r="A272" s="34" t="s">
        <v>3938</v>
      </c>
      <c r="B272" s="87">
        <v>43499</v>
      </c>
      <c r="C272" s="36">
        <v>0.87916666666666676</v>
      </c>
      <c r="D272" s="37">
        <v>0.88888888888888884</v>
      </c>
      <c r="E272" s="34" t="s">
        <v>2166</v>
      </c>
      <c r="F272" s="34" t="str">
        <f t="array" aca="1" ref="F272" ca="1">INDEX(list!$C$2:$C$5036,MATCH(INDIRECT(ADDRESS(ROW(),COLUMN()-1)),list!$A$2:$A$5036,0))</f>
        <v>Ed Laubach Cell</v>
      </c>
      <c r="G272" s="34" t="s">
        <v>3929</v>
      </c>
      <c r="H272" s="34">
        <v>14</v>
      </c>
      <c r="I272" s="34"/>
    </row>
    <row r="273" spans="1:9" ht="18.75" customHeight="1">
      <c r="A273" s="34" t="s">
        <v>3928</v>
      </c>
      <c r="B273" s="87">
        <v>43500</v>
      </c>
      <c r="C273" s="36">
        <v>0.38194444444444442</v>
      </c>
      <c r="D273" s="37">
        <v>0.38194444444444442</v>
      </c>
      <c r="E273" s="34" t="s">
        <v>4236</v>
      </c>
      <c r="F273" s="34" t="str">
        <f t="array" aca="1" ref="F273" ca="1">INDEX(list!$C$2:$C$5036,MATCH(INDIRECT(ADDRESS(ROW(),COLUMN()-1)),list!$A$2:$A$5036,0))</f>
        <v>Joan Ross (referred from Mike Hogan)</v>
      </c>
      <c r="G273" s="34" t="s">
        <v>3930</v>
      </c>
      <c r="H273" s="34">
        <v>0</v>
      </c>
      <c r="I273" s="34"/>
    </row>
    <row r="274" spans="1:9" ht="18.75" customHeight="1">
      <c r="A274" s="34" t="s">
        <v>3928</v>
      </c>
      <c r="B274" s="87">
        <v>43500</v>
      </c>
      <c r="C274" s="36">
        <v>0.3888888888888889</v>
      </c>
      <c r="D274" s="37">
        <v>0.39374999999999999</v>
      </c>
      <c r="E274" s="34" t="s">
        <v>2791</v>
      </c>
      <c r="F274" s="34" t="str">
        <f t="array" aca="1" ref="F274" ca="1">INDEX(list!$C$2:$C$5036,MATCH(INDIRECT(ADDRESS(ROW(),COLUMN()-1)),list!$A$2:$A$5036,0))</f>
        <v>Natalie Le cell</v>
      </c>
      <c r="G274" s="34" t="s">
        <v>3929</v>
      </c>
      <c r="H274" s="34">
        <v>7</v>
      </c>
      <c r="I274" s="34"/>
    </row>
    <row r="275" spans="1:9" ht="18.75" customHeight="1">
      <c r="A275" s="34" t="s">
        <v>3928</v>
      </c>
      <c r="B275" s="87">
        <v>43500</v>
      </c>
      <c r="C275" s="36">
        <v>0.49305555555555558</v>
      </c>
      <c r="D275" s="37">
        <v>0.4993055555555555</v>
      </c>
      <c r="E275" s="34" t="s">
        <v>3272</v>
      </c>
      <c r="F275" s="34" t="str">
        <f t="array" aca="1" ref="F275" ca="1">INDEX(list!$C$2:$C$5036,MATCH(INDIRECT(ADDRESS(ROW(),COLUMN()-1)),list!$A$2:$A$5036,0))</f>
        <v>Elaina Cell</v>
      </c>
      <c r="G275" s="34" t="s">
        <v>3931</v>
      </c>
      <c r="H275" s="34">
        <v>9</v>
      </c>
      <c r="I275" s="34"/>
    </row>
    <row r="276" spans="1:9" ht="18.75" customHeight="1">
      <c r="A276" s="34" t="s">
        <v>3928</v>
      </c>
      <c r="B276" s="87">
        <v>43500</v>
      </c>
      <c r="C276" s="36">
        <v>0.50972222222222219</v>
      </c>
      <c r="D276" s="37">
        <v>0.52222222222222225</v>
      </c>
      <c r="E276" s="34" t="s">
        <v>1811</v>
      </c>
      <c r="F276" s="34" t="str">
        <f t="array" aca="1" ref="F276" ca="1">INDEX(list!$C$2:$C$5036,MATCH(INDIRECT(ADDRESS(ROW(),COLUMN()-1)),list!$A$2:$A$5036,0))</f>
        <v>Plume Wifi (multiple clients)</v>
      </c>
      <c r="G276" s="34" t="s">
        <v>3931</v>
      </c>
      <c r="H276" s="34">
        <v>18</v>
      </c>
      <c r="I276" s="34"/>
    </row>
    <row r="277" spans="1:9" ht="18.75" customHeight="1">
      <c r="A277" s="34" t="s">
        <v>3928</v>
      </c>
      <c r="B277" s="87">
        <v>43500</v>
      </c>
      <c r="C277" s="36">
        <v>0.60972222222222217</v>
      </c>
      <c r="D277" s="37">
        <v>0.60972222222222217</v>
      </c>
      <c r="E277" s="34" t="s">
        <v>2058</v>
      </c>
      <c r="F277" s="34" t="str">
        <f t="array" aca="1" ref="F277" ca="1">INDEX(list!$C$2:$C$5036,MATCH(INDIRECT(ADDRESS(ROW(),COLUMN()-1)),list!$A$2:$A$5036,0))</f>
        <v>CPL - Beth Home</v>
      </c>
      <c r="G277" s="34" t="s">
        <v>3930</v>
      </c>
      <c r="H277" s="34">
        <v>0</v>
      </c>
      <c r="I277" s="34"/>
    </row>
    <row r="278" spans="1:9" ht="18.75" customHeight="1">
      <c r="A278" s="34" t="s">
        <v>3928</v>
      </c>
      <c r="B278" s="87">
        <v>43500</v>
      </c>
      <c r="C278" s="36">
        <v>0.62013888888888891</v>
      </c>
      <c r="D278" s="37">
        <v>0.62013888888888891</v>
      </c>
      <c r="E278" s="34" t="s">
        <v>2058</v>
      </c>
      <c r="F278" s="34" t="str">
        <f t="array" aca="1" ref="F278" ca="1">INDEX(list!$C$2:$C$5036,MATCH(INDIRECT(ADDRESS(ROW(),COLUMN()-1)),list!$A$2:$A$5036,0))</f>
        <v>CPL - Beth Home</v>
      </c>
      <c r="G278" s="34" t="s">
        <v>3930</v>
      </c>
      <c r="H278" s="34">
        <v>0</v>
      </c>
      <c r="I278" s="34"/>
    </row>
    <row r="279" spans="1:9" ht="18.75" customHeight="1">
      <c r="A279" s="34" t="s">
        <v>3928</v>
      </c>
      <c r="B279" s="87">
        <v>43500</v>
      </c>
      <c r="C279" s="36">
        <v>0.66805555555555562</v>
      </c>
      <c r="D279" s="37">
        <v>0.66805555555555562</v>
      </c>
      <c r="E279" s="34" t="s">
        <v>1138</v>
      </c>
      <c r="F279" s="34" t="str">
        <f t="array" aca="1" ref="F279" ca="1">INDEX(list!$C$2:$C$5036,MATCH(INDIRECT(ADDRESS(ROW(),COLUMN()-1)),list!$A$2:$A$5036,0))</f>
        <v>SOCO - Wesley Willmott</v>
      </c>
      <c r="G279" s="34" t="s">
        <v>3930</v>
      </c>
      <c r="H279" s="34">
        <v>0</v>
      </c>
      <c r="I279" s="34"/>
    </row>
    <row r="280" spans="1:9" ht="18.75" customHeight="1">
      <c r="A280" s="34" t="s">
        <v>3928</v>
      </c>
      <c r="B280" s="87">
        <v>43500</v>
      </c>
      <c r="C280" s="36">
        <v>0.76041666666666663</v>
      </c>
      <c r="D280" s="37">
        <v>0.76736111111111116</v>
      </c>
      <c r="E280" s="34" t="s">
        <v>2651</v>
      </c>
      <c r="F280" s="34" t="str">
        <f t="array" aca="1" ref="F280" ca="1">INDEX(list!$C$2:$C$5036,MATCH(INDIRECT(ADDRESS(ROW(),COLUMN()-1)),list!$A$2:$A$5036,0))</f>
        <v>GD - Diana Garreau Cell</v>
      </c>
      <c r="G280" s="34" t="s">
        <v>3929</v>
      </c>
      <c r="H280" s="34">
        <v>10</v>
      </c>
      <c r="I280" s="34"/>
    </row>
    <row r="281" spans="1:9" ht="18.75" customHeight="1">
      <c r="A281" s="34" t="s">
        <v>3932</v>
      </c>
      <c r="B281" s="87">
        <v>43501</v>
      </c>
      <c r="C281" s="36">
        <v>0.43333333333333335</v>
      </c>
      <c r="D281" s="37">
        <v>0.43333333333333335</v>
      </c>
      <c r="E281" s="34" t="s">
        <v>2872</v>
      </c>
      <c r="F281" s="34" t="str">
        <f t="array" aca="1" ref="F281" ca="1">INDEX(list!$C$2:$C$5036,MATCH(INDIRECT(ADDRESS(ROW(),COLUMN()-1)),list!$A$2:$A$5036,0))</f>
        <v>ET - Main</v>
      </c>
      <c r="G281" s="34" t="s">
        <v>3930</v>
      </c>
      <c r="H281" s="34">
        <v>0</v>
      </c>
      <c r="I281" s="34"/>
    </row>
    <row r="282" spans="1:9" ht="18.75" customHeight="1">
      <c r="A282" s="34" t="s">
        <v>3932</v>
      </c>
      <c r="B282" s="87">
        <v>43501</v>
      </c>
      <c r="C282" s="36">
        <v>0.45347222222222222</v>
      </c>
      <c r="D282" s="37">
        <v>0.45416666666666666</v>
      </c>
      <c r="E282" s="34" t="s">
        <v>1056</v>
      </c>
      <c r="F282" s="34" t="str">
        <f t="array" aca="1" ref="F282" ca="1">INDEX(list!$C$2:$C$5036,MATCH(INDIRECT(ADDRESS(ROW(),COLUMN()-1)),list!$A$2:$A$5036,0))</f>
        <v>CNH - Harry Harrison Home</v>
      </c>
      <c r="G282" s="34" t="s">
        <v>3931</v>
      </c>
      <c r="H282" s="34">
        <v>1</v>
      </c>
      <c r="I282" s="34"/>
    </row>
    <row r="283" spans="1:9" ht="18.75" customHeight="1">
      <c r="A283" s="34" t="s">
        <v>3932</v>
      </c>
      <c r="B283" s="87">
        <v>43501</v>
      </c>
      <c r="C283" s="36">
        <v>0.47222222222222227</v>
      </c>
      <c r="D283" s="37">
        <v>0.4777777777777778</v>
      </c>
      <c r="E283" s="34" t="s">
        <v>1056</v>
      </c>
      <c r="F283" s="34" t="str">
        <f t="array" aca="1" ref="F283" ca="1">INDEX(list!$C$2:$C$5036,MATCH(INDIRECT(ADDRESS(ROW(),COLUMN()-1)),list!$A$2:$A$5036,0))</f>
        <v>CNH - Harry Harrison Home</v>
      </c>
      <c r="G283" s="34" t="s">
        <v>3931</v>
      </c>
      <c r="H283" s="34">
        <v>8</v>
      </c>
      <c r="I283" s="34"/>
    </row>
    <row r="284" spans="1:9" ht="18.75" customHeight="1">
      <c r="A284" s="34" t="s">
        <v>3932</v>
      </c>
      <c r="B284" s="87">
        <v>43501</v>
      </c>
      <c r="C284" s="36">
        <v>0.49374999999999997</v>
      </c>
      <c r="D284" s="37">
        <v>0.49374999999999997</v>
      </c>
      <c r="E284" s="34" t="s">
        <v>2058</v>
      </c>
      <c r="F284" s="34" t="str">
        <f t="array" aca="1" ref="F284" ca="1">INDEX(list!$C$2:$C$5036,MATCH(INDIRECT(ADDRESS(ROW(),COLUMN()-1)),list!$A$2:$A$5036,0))</f>
        <v>CPL - Beth Home</v>
      </c>
      <c r="G284" s="34" t="s">
        <v>3930</v>
      </c>
      <c r="H284" s="34">
        <v>0</v>
      </c>
      <c r="I284" s="34"/>
    </row>
    <row r="285" spans="1:9" ht="18.75" customHeight="1">
      <c r="A285" s="34" t="s">
        <v>3932</v>
      </c>
      <c r="B285" s="87">
        <v>43501</v>
      </c>
      <c r="C285" s="36">
        <v>0.50555555555555554</v>
      </c>
      <c r="D285" s="37">
        <v>0.51111111111111118</v>
      </c>
      <c r="E285" s="34" t="s">
        <v>2586</v>
      </c>
      <c r="F285" s="34" t="str">
        <f t="array" aca="1" ref="F285" ca="1">INDEX(list!$C$2:$C$5036,MATCH(INDIRECT(ADDRESS(ROW(),COLUMN()-1)),list!$A$2:$A$5036,0))</f>
        <v>VA - Kelly Santos Cell</v>
      </c>
      <c r="G285" s="34" t="s">
        <v>3929</v>
      </c>
      <c r="H285" s="34">
        <v>8</v>
      </c>
      <c r="I285" s="34"/>
    </row>
    <row r="286" spans="1:9" ht="18.75" customHeight="1">
      <c r="A286" s="34" t="s">
        <v>3932</v>
      </c>
      <c r="B286" s="87">
        <v>43501</v>
      </c>
      <c r="C286" s="36">
        <v>0.54097222222222219</v>
      </c>
      <c r="D286" s="37">
        <v>0.54097222222222219</v>
      </c>
      <c r="E286" s="34" t="s">
        <v>4237</v>
      </c>
      <c r="F286" s="34" t="e">
        <f t="array" aca="1" ref="F286" ca="1">INDEX(list!$C$2:$C$5036,MATCH(INDIRECT(ADDRESS(ROW(),COLUMN()-1)),list!$A$2:$A$5036,0))</f>
        <v>#N/A</v>
      </c>
      <c r="G286" s="34" t="s">
        <v>3930</v>
      </c>
      <c r="H286" s="34">
        <v>0</v>
      </c>
      <c r="I286" s="34"/>
    </row>
    <row r="287" spans="1:9" ht="18.75" customHeight="1">
      <c r="A287" s="34" t="s">
        <v>3932</v>
      </c>
      <c r="B287" s="87">
        <v>43501</v>
      </c>
      <c r="C287" s="36">
        <v>0.5708333333333333</v>
      </c>
      <c r="D287" s="37">
        <v>0.60833333333333328</v>
      </c>
      <c r="E287" s="34" t="s">
        <v>444</v>
      </c>
      <c r="F287" s="34" t="str">
        <f t="array" aca="1" ref="F287" ca="1">INDEX(list!$C$2:$C$5036,MATCH(INDIRECT(ADDRESS(ROW(),COLUMN()-1)),list!$A$2:$A$5036,0))</f>
        <v>Geoff Perlman-REAL Software, Inc.</v>
      </c>
      <c r="G287" s="34" t="s">
        <v>3929</v>
      </c>
      <c r="H287" s="34">
        <v>54</v>
      </c>
      <c r="I287" s="34"/>
    </row>
    <row r="288" spans="1:9" ht="18.75" customHeight="1">
      <c r="A288" s="34" t="s">
        <v>3932</v>
      </c>
      <c r="B288" s="87">
        <v>43501</v>
      </c>
      <c r="C288" s="36">
        <v>0.625</v>
      </c>
      <c r="D288" s="37">
        <v>0.625</v>
      </c>
      <c r="E288" s="34" t="s">
        <v>2398</v>
      </c>
      <c r="F288" s="34" t="str">
        <f t="array" aca="1" ref="F288" ca="1">INDEX(list!$C$2:$C$5036,MATCH(INDIRECT(ADDRESS(ROW(),COLUMN()-1)),list!$A$2:$A$5036,0))</f>
        <v>VA - Yolanda Staff personal</v>
      </c>
      <c r="G288" s="34" t="s">
        <v>3930</v>
      </c>
      <c r="H288" s="34">
        <v>0</v>
      </c>
      <c r="I288" s="34"/>
    </row>
    <row r="289" spans="1:9" ht="18.75" customHeight="1">
      <c r="A289" s="34" t="s">
        <v>3932</v>
      </c>
      <c r="B289" s="87">
        <v>43501</v>
      </c>
      <c r="C289" s="36">
        <v>0.69861111111111107</v>
      </c>
      <c r="D289" s="37">
        <v>0.69861111111111107</v>
      </c>
      <c r="E289" s="34" t="s">
        <v>2746</v>
      </c>
      <c r="F289" s="34" t="str">
        <f t="array" aca="1" ref="F289" ca="1">INDEX(list!$C$2:$C$5036,MATCH(INDIRECT(ADDRESS(ROW(),COLUMN()-1)),list!$A$2:$A$5036,0))</f>
        <v>PS - Heather Parks</v>
      </c>
      <c r="G289" s="34" t="s">
        <v>3930</v>
      </c>
      <c r="H289" s="34">
        <v>0</v>
      </c>
      <c r="I289" s="34"/>
    </row>
    <row r="290" spans="1:9" ht="18.75" customHeight="1">
      <c r="A290" s="34" t="s">
        <v>3932</v>
      </c>
      <c r="B290" s="87">
        <v>43501</v>
      </c>
      <c r="C290" s="36">
        <v>0.70486111111111116</v>
      </c>
      <c r="D290" s="37">
        <v>0.70486111111111116</v>
      </c>
      <c r="E290" s="34" t="s">
        <v>2746</v>
      </c>
      <c r="F290" s="34" t="str">
        <f t="array" aca="1" ref="F290" ca="1">INDEX(list!$C$2:$C$5036,MATCH(INDIRECT(ADDRESS(ROW(),COLUMN()-1)),list!$A$2:$A$5036,0))</f>
        <v>PS - Heather Parks</v>
      </c>
      <c r="G290" s="34" t="s">
        <v>3930</v>
      </c>
      <c r="H290" s="34">
        <v>0</v>
      </c>
      <c r="I290" s="34"/>
    </row>
    <row r="291" spans="1:9" ht="18.75" customHeight="1">
      <c r="A291" s="34" t="s">
        <v>3932</v>
      </c>
      <c r="B291" s="87">
        <v>43501</v>
      </c>
      <c r="C291" s="36">
        <v>0.70972222222222225</v>
      </c>
      <c r="D291" s="37">
        <v>0.70972222222222225</v>
      </c>
      <c r="E291" s="34" t="s">
        <v>2746</v>
      </c>
      <c r="F291" s="34" t="str">
        <f t="array" aca="1" ref="F291" ca="1">INDEX(list!$C$2:$C$5036,MATCH(INDIRECT(ADDRESS(ROW(),COLUMN()-1)),list!$A$2:$A$5036,0))</f>
        <v>PS - Heather Parks</v>
      </c>
      <c r="G291" s="34" t="s">
        <v>3930</v>
      </c>
      <c r="H291" s="34">
        <v>0</v>
      </c>
      <c r="I291" s="34"/>
    </row>
    <row r="292" spans="1:9" ht="18.75" customHeight="1">
      <c r="A292" s="34" t="s">
        <v>3932</v>
      </c>
      <c r="B292" s="87">
        <v>43501</v>
      </c>
      <c r="C292" s="36">
        <v>0.71666666666666667</v>
      </c>
      <c r="D292" s="37">
        <v>0.71666666666666667</v>
      </c>
      <c r="E292" s="34" t="s">
        <v>2972</v>
      </c>
      <c r="F292" s="34" t="str">
        <f t="array" aca="1" ref="F292" ca="1">INDEX(list!$C$2:$C$5036,MATCH(INDIRECT(ADDRESS(ROW(),COLUMN()-1)),list!$A$2:$A$5036,0))</f>
        <v>ET/GS - Gene Smith Cell(&lt;2/13/19)/GS(&gt;)</v>
      </c>
      <c r="G292" s="34" t="s">
        <v>3930</v>
      </c>
      <c r="H292" s="34">
        <v>0</v>
      </c>
      <c r="I292" s="34"/>
    </row>
    <row r="293" spans="1:9" ht="18.75" customHeight="1">
      <c r="A293" s="34" t="s">
        <v>3932</v>
      </c>
      <c r="B293" s="87">
        <v>43501</v>
      </c>
      <c r="C293" s="36">
        <v>0.8652777777777777</v>
      </c>
      <c r="D293" s="37">
        <v>0.86944444444444446</v>
      </c>
      <c r="E293" s="34" t="s">
        <v>1021</v>
      </c>
      <c r="F293" s="34" t="str">
        <f t="array" aca="1" ref="F293" ca="1">INDEX(list!$C$2:$C$5036,MATCH(INDIRECT(ADDRESS(ROW(),COLUMN()-1)),list!$A$2:$A$5036,0))</f>
        <v>ABB - Don Dorsey</v>
      </c>
      <c r="G293" s="34" t="s">
        <v>3929</v>
      </c>
      <c r="H293" s="34">
        <v>6</v>
      </c>
      <c r="I293" s="34"/>
    </row>
    <row r="294" spans="1:9" ht="18.75" customHeight="1">
      <c r="A294" s="34" t="s">
        <v>3933</v>
      </c>
      <c r="B294" s="87">
        <v>43502</v>
      </c>
      <c r="C294" s="36">
        <v>0.30624999999999997</v>
      </c>
      <c r="D294" s="37">
        <v>0.30694444444444441</v>
      </c>
      <c r="E294" s="34" t="s">
        <v>1138</v>
      </c>
      <c r="F294" s="34" t="str">
        <f t="array" aca="1" ref="F294" ca="1">INDEX(list!$C$2:$C$5036,MATCH(INDIRECT(ADDRESS(ROW(),COLUMN()-1)),list!$A$2:$A$5036,0))</f>
        <v>SOCO - Wesley Willmott</v>
      </c>
      <c r="G294" s="34" t="s">
        <v>3931</v>
      </c>
      <c r="H294" s="34">
        <v>1</v>
      </c>
      <c r="I294" s="34"/>
    </row>
    <row r="295" spans="1:9" ht="18.75" customHeight="1">
      <c r="A295" s="34" t="s">
        <v>3933</v>
      </c>
      <c r="B295" s="87">
        <v>43502</v>
      </c>
      <c r="C295" s="36">
        <v>0.4291666666666667</v>
      </c>
      <c r="D295" s="37">
        <v>0.4291666666666667</v>
      </c>
      <c r="E295" s="34" t="s">
        <v>2872</v>
      </c>
      <c r="F295" s="34" t="str">
        <f t="array" aca="1" ref="F295" ca="1">INDEX(list!$C$2:$C$5036,MATCH(INDIRECT(ADDRESS(ROW(),COLUMN()-1)),list!$A$2:$A$5036,0))</f>
        <v>ET - Main</v>
      </c>
      <c r="G295" s="34" t="s">
        <v>3930</v>
      </c>
      <c r="H295" s="34">
        <v>0</v>
      </c>
      <c r="I295" s="34"/>
    </row>
    <row r="296" spans="1:9" ht="18.75" customHeight="1">
      <c r="A296" s="34" t="s">
        <v>3933</v>
      </c>
      <c r="B296" s="87">
        <v>43502</v>
      </c>
      <c r="C296" s="36">
        <v>0.46736111111111112</v>
      </c>
      <c r="D296" s="37">
        <v>0.47013888888888888</v>
      </c>
      <c r="E296" s="34" t="s">
        <v>3272</v>
      </c>
      <c r="F296" s="34" t="str">
        <f t="array" aca="1" ref="F296" ca="1">INDEX(list!$C$2:$C$5036,MATCH(INDIRECT(ADDRESS(ROW(),COLUMN()-1)),list!$A$2:$A$5036,0))</f>
        <v>Elaina Cell</v>
      </c>
      <c r="G296" s="34" t="s">
        <v>3931</v>
      </c>
      <c r="H296" s="34">
        <v>4</v>
      </c>
      <c r="I296" s="34"/>
    </row>
    <row r="297" spans="1:9" ht="18.75" customHeight="1">
      <c r="A297" s="34" t="s">
        <v>3933</v>
      </c>
      <c r="B297" s="87">
        <v>43502</v>
      </c>
      <c r="C297" s="36">
        <v>0.51250000000000007</v>
      </c>
      <c r="D297" s="37">
        <v>0.5229166666666667</v>
      </c>
      <c r="E297" s="34" t="s">
        <v>426</v>
      </c>
      <c r="F297" s="34" t="str">
        <f t="array" aca="1" ref="F297" ca="1">INDEX(list!$C$2:$C$5036,MATCH(INDIRECT(ADDRESS(ROW(),COLUMN()-1)),list!$A$2:$A$5036,0))</f>
        <v>VEO - Joei cell</v>
      </c>
      <c r="G297" s="34" t="s">
        <v>3929</v>
      </c>
      <c r="H297" s="34">
        <v>15</v>
      </c>
      <c r="I297" s="34"/>
    </row>
    <row r="298" spans="1:9" ht="18.75" customHeight="1">
      <c r="A298" s="34" t="s">
        <v>3933</v>
      </c>
      <c r="B298" s="87">
        <v>43502</v>
      </c>
      <c r="C298" s="36">
        <v>0.53472222222222221</v>
      </c>
      <c r="D298" s="37">
        <v>0.53472222222222221</v>
      </c>
      <c r="E298" s="34" t="s">
        <v>3583</v>
      </c>
      <c r="F298" s="34" t="str">
        <f t="array" aca="1" ref="F298" ca="1">INDEX(list!$C$2:$C$5036,MATCH(INDIRECT(ADDRESS(ROW(),COLUMN()-1)),list!$A$2:$A$5036,0))</f>
        <v>PDM - Don Hoffman</v>
      </c>
      <c r="G298" s="34" t="s">
        <v>3930</v>
      </c>
      <c r="H298" s="34">
        <v>0</v>
      </c>
      <c r="I298" s="34"/>
    </row>
    <row r="299" spans="1:9" ht="18.75" customHeight="1">
      <c r="A299" s="34" t="s">
        <v>3933</v>
      </c>
      <c r="B299" s="87">
        <v>43502</v>
      </c>
      <c r="C299" s="36">
        <v>0.59652777777777777</v>
      </c>
      <c r="D299" s="37">
        <v>0.59652777777777777</v>
      </c>
      <c r="E299" s="34" t="s">
        <v>2746</v>
      </c>
      <c r="F299" s="34" t="str">
        <f t="array" aca="1" ref="F299" ca="1">INDEX(list!$C$2:$C$5036,MATCH(INDIRECT(ADDRESS(ROW(),COLUMN()-1)),list!$A$2:$A$5036,0))</f>
        <v>PS - Heather Parks</v>
      </c>
      <c r="G299" s="34" t="s">
        <v>3930</v>
      </c>
      <c r="H299" s="34">
        <v>0</v>
      </c>
      <c r="I299" s="34"/>
    </row>
    <row r="300" spans="1:9" ht="18.75" customHeight="1">
      <c r="A300" s="34" t="s">
        <v>3933</v>
      </c>
      <c r="B300" s="87">
        <v>43502</v>
      </c>
      <c r="C300" s="36">
        <v>0.60277777777777775</v>
      </c>
      <c r="D300" s="37">
        <v>0.60277777777777775</v>
      </c>
      <c r="E300" s="34" t="s">
        <v>2746</v>
      </c>
      <c r="F300" s="34" t="str">
        <f t="array" aca="1" ref="F300" ca="1">INDEX(list!$C$2:$C$5036,MATCH(INDIRECT(ADDRESS(ROW(),COLUMN()-1)),list!$A$2:$A$5036,0))</f>
        <v>PS - Heather Parks</v>
      </c>
      <c r="G300" s="34" t="s">
        <v>3930</v>
      </c>
      <c r="H300" s="34">
        <v>0</v>
      </c>
      <c r="I300" s="34"/>
    </row>
    <row r="301" spans="1:9" ht="18.75" customHeight="1">
      <c r="A301" s="34" t="s">
        <v>3933</v>
      </c>
      <c r="B301" s="87">
        <v>43502</v>
      </c>
      <c r="C301" s="36">
        <v>0.6166666666666667</v>
      </c>
      <c r="D301" s="37">
        <v>0.6166666666666667</v>
      </c>
      <c r="E301" s="34" t="s">
        <v>2746</v>
      </c>
      <c r="F301" s="34" t="str">
        <f t="array" aca="1" ref="F301" ca="1">INDEX(list!$C$2:$C$5036,MATCH(INDIRECT(ADDRESS(ROW(),COLUMN()-1)),list!$A$2:$A$5036,0))</f>
        <v>PS - Heather Parks</v>
      </c>
      <c r="G301" s="34" t="s">
        <v>3930</v>
      </c>
      <c r="H301" s="34">
        <v>0</v>
      </c>
      <c r="I301" s="34"/>
    </row>
    <row r="302" spans="1:9" ht="18.75" customHeight="1">
      <c r="A302" s="34" t="s">
        <v>3933</v>
      </c>
      <c r="B302" s="87">
        <v>43502</v>
      </c>
      <c r="C302" s="36">
        <v>0.64652777777777781</v>
      </c>
      <c r="D302" s="37">
        <v>0.64652777777777781</v>
      </c>
      <c r="E302" s="34" t="s">
        <v>3636</v>
      </c>
      <c r="F302" s="34" t="str">
        <f t="array" aca="1" ref="F302" ca="1">INDEX(list!$C$2:$C$5036,MATCH(INDIRECT(ADDRESS(ROW(),COLUMN()-1)),list!$A$2:$A$5036,0))</f>
        <v>CPL - John CPL, Jr.</v>
      </c>
      <c r="G302" s="34" t="s">
        <v>3930</v>
      </c>
      <c r="H302" s="34">
        <v>0</v>
      </c>
      <c r="I302" s="34"/>
    </row>
    <row r="303" spans="1:9" ht="18.75" customHeight="1">
      <c r="A303" s="34" t="s">
        <v>3933</v>
      </c>
      <c r="B303" s="87">
        <v>43502</v>
      </c>
      <c r="C303" s="36">
        <v>0.67083333333333339</v>
      </c>
      <c r="D303" s="37">
        <v>0.67083333333333339</v>
      </c>
      <c r="E303" s="34" t="s">
        <v>2746</v>
      </c>
      <c r="F303" s="34" t="str">
        <f t="array" aca="1" ref="F303" ca="1">INDEX(list!$C$2:$C$5036,MATCH(INDIRECT(ADDRESS(ROW(),COLUMN()-1)),list!$A$2:$A$5036,0))</f>
        <v>PS - Heather Parks</v>
      </c>
      <c r="G303" s="34" t="s">
        <v>3930</v>
      </c>
      <c r="H303" s="34">
        <v>0</v>
      </c>
      <c r="I303" s="34"/>
    </row>
    <row r="304" spans="1:9" ht="18.75" customHeight="1">
      <c r="A304" s="34" t="s">
        <v>3933</v>
      </c>
      <c r="B304" s="87">
        <v>43502</v>
      </c>
      <c r="C304" s="36">
        <v>0.68402777777777779</v>
      </c>
      <c r="D304" s="37">
        <v>0.68402777777777779</v>
      </c>
      <c r="E304" s="34" t="s">
        <v>2872</v>
      </c>
      <c r="F304" s="34" t="str">
        <f t="array" aca="1" ref="F304" ca="1">INDEX(list!$C$2:$C$5036,MATCH(INDIRECT(ADDRESS(ROW(),COLUMN()-1)),list!$A$2:$A$5036,0))</f>
        <v>ET - Main</v>
      </c>
      <c r="G304" s="34" t="s">
        <v>3930</v>
      </c>
      <c r="H304" s="34">
        <v>0</v>
      </c>
      <c r="I304" s="34"/>
    </row>
    <row r="305" spans="1:9" ht="18.75" customHeight="1">
      <c r="A305" s="34" t="s">
        <v>3933</v>
      </c>
      <c r="B305" s="87">
        <v>43502</v>
      </c>
      <c r="C305" s="36">
        <v>0.71319444444444446</v>
      </c>
      <c r="D305" s="37">
        <v>0.71319444444444446</v>
      </c>
      <c r="E305" s="34" t="s">
        <v>2398</v>
      </c>
      <c r="F305" s="34" t="str">
        <f t="array" aca="1" ref="F305" ca="1">INDEX(list!$C$2:$C$5036,MATCH(INDIRECT(ADDRESS(ROW(),COLUMN()-1)),list!$A$2:$A$5036,0))</f>
        <v>VA - Yolanda Staff personal</v>
      </c>
      <c r="G305" s="34" t="s">
        <v>3930</v>
      </c>
      <c r="H305" s="34">
        <v>0</v>
      </c>
      <c r="I305" s="34"/>
    </row>
    <row r="306" spans="1:9" ht="18.75" customHeight="1">
      <c r="A306" s="34" t="s">
        <v>3934</v>
      </c>
      <c r="B306" s="87">
        <v>43503</v>
      </c>
      <c r="C306" s="36">
        <v>0.36458333333333331</v>
      </c>
      <c r="D306" s="37">
        <v>0.36458333333333331</v>
      </c>
      <c r="E306" s="34" t="s">
        <v>2746</v>
      </c>
      <c r="F306" s="34" t="str">
        <f t="array" aca="1" ref="F306" ca="1">INDEX(list!$C$2:$C$5036,MATCH(INDIRECT(ADDRESS(ROW(),COLUMN()-1)),list!$A$2:$A$5036,0))</f>
        <v>PS - Heather Parks</v>
      </c>
      <c r="G306" s="34" t="s">
        <v>3930</v>
      </c>
      <c r="H306" s="34">
        <v>0</v>
      </c>
      <c r="I306" s="34"/>
    </row>
    <row r="307" spans="1:9" ht="18.75" customHeight="1">
      <c r="A307" s="34" t="s">
        <v>3934</v>
      </c>
      <c r="B307" s="87">
        <v>43503</v>
      </c>
      <c r="C307" s="36">
        <v>0.3979166666666667</v>
      </c>
      <c r="D307" s="37">
        <v>0.40069444444444446</v>
      </c>
      <c r="E307" s="34" t="s">
        <v>2887</v>
      </c>
      <c r="F307" s="34" t="str">
        <f t="array" aca="1" ref="F307" ca="1">INDEX(list!$C$2:$C$5036,MATCH(INDIRECT(ADDRESS(ROW(),COLUMN()-1)),list!$A$2:$A$5036,0))</f>
        <v>AH - Angela Herst</v>
      </c>
      <c r="G307" s="34" t="s">
        <v>3929</v>
      </c>
      <c r="H307" s="34">
        <v>4</v>
      </c>
      <c r="I307" s="34"/>
    </row>
    <row r="308" spans="1:9" ht="18.75" customHeight="1">
      <c r="A308" s="34" t="s">
        <v>3934</v>
      </c>
      <c r="B308" s="87">
        <v>43503</v>
      </c>
      <c r="C308" s="36">
        <v>0.39930555555555558</v>
      </c>
      <c r="D308" s="37">
        <v>0.40069444444444446</v>
      </c>
      <c r="E308" s="34" t="s">
        <v>2398</v>
      </c>
      <c r="F308" s="34" t="str">
        <f t="array" aca="1" ref="F308" ca="1">INDEX(list!$C$2:$C$5036,MATCH(INDIRECT(ADDRESS(ROW(),COLUMN()-1)),list!$A$2:$A$5036,0))</f>
        <v>VA - Yolanda Staff personal</v>
      </c>
      <c r="G308" s="34" t="s">
        <v>3929</v>
      </c>
      <c r="H308" s="34">
        <v>2</v>
      </c>
      <c r="I308" s="34"/>
    </row>
    <row r="309" spans="1:9" ht="18.75" customHeight="1">
      <c r="A309" s="34" t="s">
        <v>3934</v>
      </c>
      <c r="B309" s="87">
        <v>43503</v>
      </c>
      <c r="C309" s="36">
        <v>0.40138888888888885</v>
      </c>
      <c r="D309" s="37">
        <v>0.41180555555555554</v>
      </c>
      <c r="E309" s="34" t="s">
        <v>2887</v>
      </c>
      <c r="F309" s="34" t="str">
        <f t="array" aca="1" ref="F309" ca="1">INDEX(list!$C$2:$C$5036,MATCH(INDIRECT(ADDRESS(ROW(),COLUMN()-1)),list!$A$2:$A$5036,0))</f>
        <v>AH - Angela Herst</v>
      </c>
      <c r="G309" s="34" t="s">
        <v>3931</v>
      </c>
      <c r="H309" s="34">
        <v>15</v>
      </c>
      <c r="I309" s="34"/>
    </row>
    <row r="310" spans="1:9" ht="18.75" customHeight="1">
      <c r="A310" s="34" t="s">
        <v>3934</v>
      </c>
      <c r="B310" s="87">
        <v>43503</v>
      </c>
      <c r="C310" s="36">
        <v>0.40625</v>
      </c>
      <c r="D310" s="37">
        <v>0.4069444444444445</v>
      </c>
      <c r="E310" s="34" t="s">
        <v>1850</v>
      </c>
      <c r="F310" s="34" t="str">
        <f t="array" aca="1" ref="F310" ca="1">INDEX(list!$C$2:$C$5036,MATCH(INDIRECT(ADDRESS(ROW(),COLUMN()-1)),list!$A$2:$A$5036,0))</f>
        <v>AH - Angela Herst</v>
      </c>
      <c r="G310" s="34" t="s">
        <v>3931</v>
      </c>
      <c r="H310" s="34">
        <v>1</v>
      </c>
      <c r="I310" s="34"/>
    </row>
    <row r="311" spans="1:9" ht="18.75" customHeight="1">
      <c r="A311" s="34" t="s">
        <v>3934</v>
      </c>
      <c r="B311" s="87">
        <v>43503</v>
      </c>
      <c r="C311" s="36">
        <v>0.41111111111111115</v>
      </c>
      <c r="D311" s="37">
        <v>0.41388888888888892</v>
      </c>
      <c r="E311" s="34" t="s">
        <v>1850</v>
      </c>
      <c r="F311" s="34" t="str">
        <f t="array" aca="1" ref="F311" ca="1">INDEX(list!$C$2:$C$5036,MATCH(INDIRECT(ADDRESS(ROW(),COLUMN()-1)),list!$A$2:$A$5036,0))</f>
        <v>AH - Angela Herst</v>
      </c>
      <c r="G311" s="34" t="s">
        <v>3931</v>
      </c>
      <c r="H311" s="34">
        <v>4</v>
      </c>
      <c r="I311" s="34"/>
    </row>
    <row r="312" spans="1:9" ht="18.75" customHeight="1">
      <c r="A312" s="34" t="s">
        <v>3934</v>
      </c>
      <c r="B312" s="87">
        <v>43503</v>
      </c>
      <c r="C312" s="36">
        <v>0.44444444444444442</v>
      </c>
      <c r="D312" s="37">
        <v>0.44444444444444442</v>
      </c>
      <c r="E312" s="34" t="s">
        <v>3489</v>
      </c>
      <c r="F312" s="34" t="str">
        <f t="array" aca="1" ref="F312" ca="1">INDEX(list!$C$2:$C$5036,MATCH(INDIRECT(ADDRESS(ROW(),COLUMN()-1)),list!$A$2:$A$5036,0))</f>
        <v>VA - Enya Czerwin personal cell</v>
      </c>
      <c r="G312" s="34" t="s">
        <v>3930</v>
      </c>
      <c r="H312" s="34">
        <v>0</v>
      </c>
      <c r="I312" s="34"/>
    </row>
    <row r="313" spans="1:9" ht="18.75" customHeight="1">
      <c r="A313" s="34" t="s">
        <v>3934</v>
      </c>
      <c r="B313" s="87">
        <v>43503</v>
      </c>
      <c r="C313" s="36">
        <v>0.4465277777777778</v>
      </c>
      <c r="D313" s="37">
        <v>0.4465277777777778</v>
      </c>
      <c r="E313" s="34" t="s">
        <v>3489</v>
      </c>
      <c r="F313" s="34" t="str">
        <f t="array" aca="1" ref="F313" ca="1">INDEX(list!$C$2:$C$5036,MATCH(INDIRECT(ADDRESS(ROW(),COLUMN()-1)),list!$A$2:$A$5036,0))</f>
        <v>VA - Enya Czerwin personal cell</v>
      </c>
      <c r="G313" s="34" t="s">
        <v>3930</v>
      </c>
      <c r="H313" s="34">
        <v>0</v>
      </c>
      <c r="I313" s="34"/>
    </row>
    <row r="314" spans="1:9" ht="18.75" customHeight="1">
      <c r="A314" s="34" t="s">
        <v>3934</v>
      </c>
      <c r="B314" s="87">
        <v>43503</v>
      </c>
      <c r="C314" s="36">
        <v>0.44930555555555557</v>
      </c>
      <c r="D314" s="37">
        <v>0.45</v>
      </c>
      <c r="E314" s="34" t="s">
        <v>3272</v>
      </c>
      <c r="F314" s="34" t="str">
        <f t="array" aca="1" ref="F314" ca="1">INDEX(list!$C$2:$C$5036,MATCH(INDIRECT(ADDRESS(ROW(),COLUMN()-1)),list!$A$2:$A$5036,0))</f>
        <v>Elaina Cell</v>
      </c>
      <c r="G314" s="34" t="s">
        <v>3931</v>
      </c>
      <c r="H314" s="34">
        <v>1</v>
      </c>
      <c r="I314" s="34"/>
    </row>
    <row r="315" spans="1:9" ht="18.75" customHeight="1">
      <c r="A315" s="34" t="s">
        <v>3934</v>
      </c>
      <c r="B315" s="87">
        <v>43503</v>
      </c>
      <c r="C315" s="36">
        <v>0.45</v>
      </c>
      <c r="D315" s="37">
        <v>0.46458333333333335</v>
      </c>
      <c r="E315" s="34" t="s">
        <v>3489</v>
      </c>
      <c r="F315" s="34" t="str">
        <f t="array" aca="1" ref="F315" ca="1">INDEX(list!$C$2:$C$5036,MATCH(INDIRECT(ADDRESS(ROW(),COLUMN()-1)),list!$A$2:$A$5036,0))</f>
        <v>VA - Enya Czerwin personal cell</v>
      </c>
      <c r="G315" s="34" t="s">
        <v>3929</v>
      </c>
      <c r="H315" s="34">
        <v>21</v>
      </c>
      <c r="I315" s="34"/>
    </row>
    <row r="316" spans="1:9" ht="18.75" customHeight="1">
      <c r="A316" s="34" t="s">
        <v>3934</v>
      </c>
      <c r="B316" s="87">
        <v>43503</v>
      </c>
      <c r="C316" s="36">
        <v>0.45694444444444443</v>
      </c>
      <c r="D316" s="37">
        <v>0.45694444444444443</v>
      </c>
      <c r="E316" s="34" t="s">
        <v>2972</v>
      </c>
      <c r="F316" s="34" t="str">
        <f t="array" aca="1" ref="F316" ca="1">INDEX(list!$C$2:$C$5036,MATCH(INDIRECT(ADDRESS(ROW(),COLUMN()-1)),list!$A$2:$A$5036,0))</f>
        <v>ET/GS - Gene Smith Cell(&lt;2/13/19)/GS(&gt;)</v>
      </c>
      <c r="G316" s="34" t="s">
        <v>3930</v>
      </c>
      <c r="H316" s="34">
        <v>0</v>
      </c>
      <c r="I316" s="34"/>
    </row>
    <row r="317" spans="1:9" ht="18.75" customHeight="1">
      <c r="A317" s="34" t="s">
        <v>3934</v>
      </c>
      <c r="B317" s="87">
        <v>43503</v>
      </c>
      <c r="C317" s="36">
        <v>0.4597222222222222</v>
      </c>
      <c r="D317" s="37">
        <v>0.46111111111111108</v>
      </c>
      <c r="E317" s="34" t="s">
        <v>2398</v>
      </c>
      <c r="F317" s="34" t="str">
        <f t="array" aca="1" ref="F317" ca="1">INDEX(list!$C$2:$C$5036,MATCH(INDIRECT(ADDRESS(ROW(),COLUMN()-1)),list!$A$2:$A$5036,0))</f>
        <v>VA - Yolanda Staff personal</v>
      </c>
      <c r="G317" s="34" t="s">
        <v>3929</v>
      </c>
      <c r="H317" s="34">
        <v>2</v>
      </c>
      <c r="I317" s="34"/>
    </row>
    <row r="318" spans="1:9" ht="18.75" customHeight="1">
      <c r="A318" s="34" t="s">
        <v>3934</v>
      </c>
      <c r="B318" s="87">
        <v>43503</v>
      </c>
      <c r="C318" s="36">
        <v>0.47083333333333338</v>
      </c>
      <c r="D318" s="37">
        <v>0.47083333333333338</v>
      </c>
      <c r="E318" s="34" t="s">
        <v>3650</v>
      </c>
      <c r="F318" s="34" t="str">
        <f t="array" aca="1" ref="F318" ca="1">INDEX(list!$C$2:$C$5036,MATCH(INDIRECT(ADDRESS(ROW(),COLUMN()-1)),list!$A$2:$A$5036,0))</f>
        <v>CPL - Beth cell</v>
      </c>
      <c r="G318" s="34" t="s">
        <v>3930</v>
      </c>
      <c r="H318" s="34">
        <v>0</v>
      </c>
      <c r="I318" s="34"/>
    </row>
    <row r="319" spans="1:9" ht="18.75" customHeight="1">
      <c r="A319" s="34" t="s">
        <v>3934</v>
      </c>
      <c r="B319" s="87">
        <v>43503</v>
      </c>
      <c r="C319" s="36">
        <v>0.47986111111111113</v>
      </c>
      <c r="D319" s="37">
        <v>0.48541666666666666</v>
      </c>
      <c r="E319" s="34" t="s">
        <v>3272</v>
      </c>
      <c r="F319" s="34" t="str">
        <f t="array" aca="1" ref="F319" ca="1">INDEX(list!$C$2:$C$5036,MATCH(INDIRECT(ADDRESS(ROW(),COLUMN()-1)),list!$A$2:$A$5036,0))</f>
        <v>Elaina Cell</v>
      </c>
      <c r="G319" s="34" t="s">
        <v>3931</v>
      </c>
      <c r="H319" s="34">
        <v>8</v>
      </c>
      <c r="I319" s="34"/>
    </row>
    <row r="320" spans="1:9" ht="18.75" customHeight="1">
      <c r="A320" s="34" t="s">
        <v>3934</v>
      </c>
      <c r="B320" s="87">
        <v>43503</v>
      </c>
      <c r="C320" s="36">
        <v>0.48888888888888887</v>
      </c>
      <c r="D320" s="37">
        <v>0.52708333333333335</v>
      </c>
      <c r="E320" s="34" t="s">
        <v>3272</v>
      </c>
      <c r="F320" s="34" t="str">
        <f t="array" aca="1" ref="F320" ca="1">INDEX(list!$C$2:$C$5036,MATCH(INDIRECT(ADDRESS(ROW(),COLUMN()-1)),list!$A$2:$A$5036,0))</f>
        <v>Elaina Cell</v>
      </c>
      <c r="G320" s="34" t="s">
        <v>3929</v>
      </c>
      <c r="H320" s="34">
        <v>55</v>
      </c>
      <c r="I320" s="34"/>
    </row>
    <row r="321" spans="1:9" ht="18.75" customHeight="1">
      <c r="A321" s="34" t="s">
        <v>3934</v>
      </c>
      <c r="B321" s="87">
        <v>43503</v>
      </c>
      <c r="C321" s="36">
        <v>0.50972222222222219</v>
      </c>
      <c r="D321" s="37">
        <v>0.51111111111111118</v>
      </c>
      <c r="E321" s="34" t="s">
        <v>2398</v>
      </c>
      <c r="F321" s="34" t="str">
        <f t="array" aca="1" ref="F321" ca="1">INDEX(list!$C$2:$C$5036,MATCH(INDIRECT(ADDRESS(ROW(),COLUMN()-1)),list!$A$2:$A$5036,0))</f>
        <v>VA - Yolanda Staff personal</v>
      </c>
      <c r="G321" s="34" t="s">
        <v>3929</v>
      </c>
      <c r="H321" s="34">
        <v>2</v>
      </c>
      <c r="I321" s="34"/>
    </row>
    <row r="322" spans="1:9" ht="18.75" customHeight="1">
      <c r="A322" s="34" t="s">
        <v>3934</v>
      </c>
      <c r="B322" s="87">
        <v>43503</v>
      </c>
      <c r="C322" s="36">
        <v>0.53541666666666665</v>
      </c>
      <c r="D322" s="37">
        <v>0.53611111111111109</v>
      </c>
      <c r="E322" s="34" t="s">
        <v>3272</v>
      </c>
      <c r="F322" s="34" t="str">
        <f t="array" aca="1" ref="F322" ca="1">INDEX(list!$C$2:$C$5036,MATCH(INDIRECT(ADDRESS(ROW(),COLUMN()-1)),list!$A$2:$A$5036,0))</f>
        <v>Elaina Cell</v>
      </c>
      <c r="G322" s="34" t="s">
        <v>3929</v>
      </c>
      <c r="H322" s="34">
        <v>1</v>
      </c>
      <c r="I322" s="34"/>
    </row>
    <row r="323" spans="1:9" ht="18.75" customHeight="1">
      <c r="A323" s="34" t="s">
        <v>3934</v>
      </c>
      <c r="B323" s="87">
        <v>43503</v>
      </c>
      <c r="C323" s="36">
        <v>0.56388888888888888</v>
      </c>
      <c r="D323" s="37">
        <v>0.56388888888888888</v>
      </c>
      <c r="E323" s="34" t="s">
        <v>1850</v>
      </c>
      <c r="F323" s="34" t="str">
        <f t="array" aca="1" ref="F323" ca="1">INDEX(list!$C$2:$C$5036,MATCH(INDIRECT(ADDRESS(ROW(),COLUMN()-1)),list!$A$2:$A$5036,0))</f>
        <v>AH - Angela Herst</v>
      </c>
      <c r="G323" s="34" t="s">
        <v>3930</v>
      </c>
      <c r="H323" s="34">
        <v>0</v>
      </c>
      <c r="I323" s="34"/>
    </row>
    <row r="324" spans="1:9" ht="18.75" customHeight="1">
      <c r="A324" s="34" t="s">
        <v>3934</v>
      </c>
      <c r="B324" s="87">
        <v>43503</v>
      </c>
      <c r="C324" s="36">
        <v>0.56597222222222221</v>
      </c>
      <c r="D324" s="37">
        <v>0.56666666666666665</v>
      </c>
      <c r="E324" s="34" t="s">
        <v>2290</v>
      </c>
      <c r="F324" s="34" t="str">
        <f t="array" aca="1" ref="F324" ca="1">INDEX(list!$C$2:$C$5036,MATCH(INDIRECT(ADDRESS(ROW(),COLUMN()-1)),list!$A$2:$A$5036,0))</f>
        <v>Cox main number</v>
      </c>
      <c r="G324" s="34" t="s">
        <v>3931</v>
      </c>
      <c r="H324" s="34">
        <v>1</v>
      </c>
      <c r="I324" s="34"/>
    </row>
    <row r="325" spans="1:9" ht="18.75" customHeight="1">
      <c r="A325" s="34" t="s">
        <v>3934</v>
      </c>
      <c r="B325" s="87">
        <v>43503</v>
      </c>
      <c r="C325" s="36">
        <v>0.56736111111111109</v>
      </c>
      <c r="D325" s="37">
        <v>0.57777777777777783</v>
      </c>
      <c r="E325" s="34" t="s">
        <v>2887</v>
      </c>
      <c r="F325" s="34" t="str">
        <f t="array" aca="1" ref="F325" ca="1">INDEX(list!$C$2:$C$5036,MATCH(INDIRECT(ADDRESS(ROW(),COLUMN()-1)),list!$A$2:$A$5036,0))</f>
        <v>AH - Angela Herst</v>
      </c>
      <c r="G325" s="34" t="s">
        <v>3931</v>
      </c>
      <c r="H325" s="34">
        <v>15</v>
      </c>
      <c r="I325" s="34"/>
    </row>
    <row r="326" spans="1:9" ht="18.75" customHeight="1">
      <c r="A326" s="34" t="s">
        <v>3934</v>
      </c>
      <c r="B326" s="87">
        <v>43503</v>
      </c>
      <c r="C326" s="36">
        <v>0.56736111111111109</v>
      </c>
      <c r="D326" s="37">
        <v>0.57708333333333328</v>
      </c>
      <c r="E326" s="34" t="s">
        <v>2290</v>
      </c>
      <c r="F326" s="34" t="str">
        <f t="array" aca="1" ref="F326" ca="1">INDEX(list!$C$2:$C$5036,MATCH(INDIRECT(ADDRESS(ROW(),COLUMN()-1)),list!$A$2:$A$5036,0))</f>
        <v>Cox main number</v>
      </c>
      <c r="G326" s="34" t="s">
        <v>3931</v>
      </c>
      <c r="H326" s="34">
        <v>14</v>
      </c>
      <c r="I326" s="34"/>
    </row>
    <row r="327" spans="1:9" ht="18.75" customHeight="1">
      <c r="A327" s="34" t="s">
        <v>3934</v>
      </c>
      <c r="B327" s="87">
        <v>43503</v>
      </c>
      <c r="C327" s="36">
        <v>0.56874999999999998</v>
      </c>
      <c r="D327" s="37">
        <v>0.57500000000000007</v>
      </c>
      <c r="E327" s="34" t="s">
        <v>2444</v>
      </c>
      <c r="F327" s="34" t="str">
        <f t="array" aca="1" ref="F327" ca="1">INDEX(list!$C$2:$C$5036,MATCH(INDIRECT(ADDRESS(ROW(),COLUMN()-1)),list!$A$2:$A$5036,0))</f>
        <v>VA - Amahlia Stevens Cell</v>
      </c>
      <c r="G327" s="34" t="s">
        <v>3929</v>
      </c>
      <c r="H327" s="34">
        <v>9</v>
      </c>
      <c r="I327" s="34"/>
    </row>
    <row r="328" spans="1:9" ht="18.75" customHeight="1">
      <c r="A328" s="34" t="s">
        <v>3934</v>
      </c>
      <c r="B328" s="87">
        <v>43503</v>
      </c>
      <c r="C328" s="36">
        <v>0.57708333333333328</v>
      </c>
      <c r="D328" s="37">
        <v>0.57708333333333328</v>
      </c>
      <c r="E328" s="34" t="s">
        <v>2398</v>
      </c>
      <c r="F328" s="34" t="str">
        <f t="array" aca="1" ref="F328" ca="1">INDEX(list!$C$2:$C$5036,MATCH(INDIRECT(ADDRESS(ROW(),COLUMN()-1)),list!$A$2:$A$5036,0))</f>
        <v>VA - Yolanda Staff personal</v>
      </c>
      <c r="G328" s="34" t="s">
        <v>3930</v>
      </c>
      <c r="H328" s="34">
        <v>0</v>
      </c>
      <c r="I328" s="34"/>
    </row>
    <row r="329" spans="1:9" ht="18.75" customHeight="1">
      <c r="A329" s="34" t="s">
        <v>3934</v>
      </c>
      <c r="B329" s="87">
        <v>43503</v>
      </c>
      <c r="C329" s="36">
        <v>0.57847222222222217</v>
      </c>
      <c r="D329" s="37">
        <v>0.57986111111111105</v>
      </c>
      <c r="E329" s="34" t="s">
        <v>2398</v>
      </c>
      <c r="F329" s="34" t="str">
        <f t="array" aca="1" ref="F329" ca="1">INDEX(list!$C$2:$C$5036,MATCH(INDIRECT(ADDRESS(ROW(),COLUMN()-1)),list!$A$2:$A$5036,0))</f>
        <v>VA - Yolanda Staff personal</v>
      </c>
      <c r="G329" s="34" t="s">
        <v>3931</v>
      </c>
      <c r="H329" s="34">
        <v>2</v>
      </c>
      <c r="I329" s="34"/>
    </row>
    <row r="330" spans="1:9" ht="18.75" customHeight="1">
      <c r="A330" s="34" t="s">
        <v>3934</v>
      </c>
      <c r="B330" s="87">
        <v>43503</v>
      </c>
      <c r="C330" s="36">
        <v>0.5805555555555556</v>
      </c>
      <c r="D330" s="37">
        <v>0.60972222222222217</v>
      </c>
      <c r="E330" s="34" t="s">
        <v>2290</v>
      </c>
      <c r="F330" s="34" t="str">
        <f t="array" aca="1" ref="F330" ca="1">INDEX(list!$C$2:$C$5036,MATCH(INDIRECT(ADDRESS(ROW(),COLUMN()-1)),list!$A$2:$A$5036,0))</f>
        <v>Cox main number</v>
      </c>
      <c r="G330" s="34" t="s">
        <v>3931</v>
      </c>
      <c r="H330" s="34">
        <v>42</v>
      </c>
      <c r="I330" s="34"/>
    </row>
    <row r="331" spans="1:9" ht="18.75" customHeight="1">
      <c r="A331" s="34" t="s">
        <v>3934</v>
      </c>
      <c r="B331" s="87">
        <v>43503</v>
      </c>
      <c r="C331" s="36">
        <v>0.59513888888888888</v>
      </c>
      <c r="D331" s="37">
        <v>0.59513888888888888</v>
      </c>
      <c r="E331" s="34" t="s">
        <v>2887</v>
      </c>
      <c r="F331" s="34" t="str">
        <f t="array" aca="1" ref="F331" ca="1">INDEX(list!$C$2:$C$5036,MATCH(INDIRECT(ADDRESS(ROW(),COLUMN()-1)),list!$A$2:$A$5036,0))</f>
        <v>AH - Angela Herst</v>
      </c>
      <c r="G331" s="34" t="s">
        <v>3931</v>
      </c>
      <c r="H331" s="34">
        <v>0</v>
      </c>
      <c r="I331" s="34"/>
    </row>
    <row r="332" spans="1:9" ht="18.75" customHeight="1">
      <c r="A332" s="34" t="s">
        <v>3934</v>
      </c>
      <c r="B332" s="87">
        <v>43503</v>
      </c>
      <c r="C332" s="36">
        <v>0.59583333333333333</v>
      </c>
      <c r="D332" s="37">
        <v>0.59652777777777777</v>
      </c>
      <c r="E332" s="34" t="s">
        <v>1850</v>
      </c>
      <c r="F332" s="34" t="str">
        <f t="array" aca="1" ref="F332" ca="1">INDEX(list!$C$2:$C$5036,MATCH(INDIRECT(ADDRESS(ROW(),COLUMN()-1)),list!$A$2:$A$5036,0))</f>
        <v>AH - Angela Herst</v>
      </c>
      <c r="G332" s="34" t="s">
        <v>3931</v>
      </c>
      <c r="H332" s="34">
        <v>1</v>
      </c>
      <c r="I332" s="34"/>
    </row>
    <row r="333" spans="1:9" ht="18.75" customHeight="1">
      <c r="A333" s="34" t="s">
        <v>3934</v>
      </c>
      <c r="B333" s="87">
        <v>43503</v>
      </c>
      <c r="C333" s="36">
        <v>0.59722222222222221</v>
      </c>
      <c r="D333" s="37">
        <v>0.59722222222222221</v>
      </c>
      <c r="E333" s="34" t="s">
        <v>2887</v>
      </c>
      <c r="F333" s="34" t="str">
        <f t="array" aca="1" ref="F333" ca="1">INDEX(list!$C$2:$C$5036,MATCH(INDIRECT(ADDRESS(ROW(),COLUMN()-1)),list!$A$2:$A$5036,0))</f>
        <v>AH - Angela Herst</v>
      </c>
      <c r="G333" s="34" t="s">
        <v>3931</v>
      </c>
      <c r="H333" s="34">
        <v>0</v>
      </c>
      <c r="I333" s="34"/>
    </row>
    <row r="334" spans="1:9" ht="18.75" customHeight="1">
      <c r="A334" s="34" t="s">
        <v>3934</v>
      </c>
      <c r="B334" s="87">
        <v>43503</v>
      </c>
      <c r="C334" s="36">
        <v>0.59861111111111109</v>
      </c>
      <c r="D334" s="37">
        <v>0.59861111111111109</v>
      </c>
      <c r="E334" s="34" t="s">
        <v>2887</v>
      </c>
      <c r="F334" s="34" t="str">
        <f t="array" aca="1" ref="F334" ca="1">INDEX(list!$C$2:$C$5036,MATCH(INDIRECT(ADDRESS(ROW(),COLUMN()-1)),list!$A$2:$A$5036,0))</f>
        <v>AH - Angela Herst</v>
      </c>
      <c r="G334" s="34" t="s">
        <v>3931</v>
      </c>
      <c r="H334" s="34">
        <v>0</v>
      </c>
      <c r="I334" s="34"/>
    </row>
    <row r="335" spans="1:9" ht="18.75" customHeight="1">
      <c r="A335" s="34" t="s">
        <v>3934</v>
      </c>
      <c r="B335" s="87">
        <v>43503</v>
      </c>
      <c r="C335" s="36">
        <v>0.60833333333333328</v>
      </c>
      <c r="D335" s="37">
        <v>0.60833333333333328</v>
      </c>
      <c r="E335" s="34" t="s">
        <v>2887</v>
      </c>
      <c r="F335" s="34" t="str">
        <f t="array" aca="1" ref="F335" ca="1">INDEX(list!$C$2:$C$5036,MATCH(INDIRECT(ADDRESS(ROW(),COLUMN()-1)),list!$A$2:$A$5036,0))</f>
        <v>AH - Angela Herst</v>
      </c>
      <c r="G335" s="34" t="s">
        <v>3931</v>
      </c>
      <c r="H335" s="34">
        <v>0</v>
      </c>
      <c r="I335" s="34"/>
    </row>
    <row r="336" spans="1:9" ht="18.75" customHeight="1">
      <c r="A336" s="34" t="s">
        <v>3934</v>
      </c>
      <c r="B336" s="87">
        <v>43503</v>
      </c>
      <c r="C336" s="36">
        <v>0.61041666666666672</v>
      </c>
      <c r="D336" s="37">
        <v>0.61527777777777781</v>
      </c>
      <c r="E336" s="34" t="s">
        <v>1850</v>
      </c>
      <c r="F336" s="34" t="str">
        <f t="array" aca="1" ref="F336" ca="1">INDEX(list!$C$2:$C$5036,MATCH(INDIRECT(ADDRESS(ROW(),COLUMN()-1)),list!$A$2:$A$5036,0))</f>
        <v>AH - Angela Herst</v>
      </c>
      <c r="G336" s="34" t="s">
        <v>3929</v>
      </c>
      <c r="H336" s="34">
        <v>7</v>
      </c>
      <c r="I336" s="34"/>
    </row>
    <row r="337" spans="1:9" ht="18.75" customHeight="1">
      <c r="A337" s="34" t="s">
        <v>3934</v>
      </c>
      <c r="B337" s="87">
        <v>43503</v>
      </c>
      <c r="C337" s="36">
        <v>0.71597222222222223</v>
      </c>
      <c r="D337" s="37">
        <v>0.71875</v>
      </c>
      <c r="E337" s="34" t="s">
        <v>3489</v>
      </c>
      <c r="F337" s="34" t="str">
        <f t="array" aca="1" ref="F337" ca="1">INDEX(list!$C$2:$C$5036,MATCH(INDIRECT(ADDRESS(ROW(),COLUMN()-1)),list!$A$2:$A$5036,0))</f>
        <v>VA - Enya Czerwin personal cell</v>
      </c>
      <c r="G337" s="34" t="s">
        <v>3929</v>
      </c>
      <c r="H337" s="34">
        <v>4</v>
      </c>
      <c r="I337" s="34"/>
    </row>
    <row r="338" spans="1:9" ht="18.75" customHeight="1">
      <c r="A338" s="34" t="s">
        <v>3934</v>
      </c>
      <c r="B338" s="87">
        <v>43503</v>
      </c>
      <c r="C338" s="36">
        <v>0.71944444444444444</v>
      </c>
      <c r="D338" s="37">
        <v>0.72222222222222221</v>
      </c>
      <c r="E338" s="34" t="s">
        <v>1811</v>
      </c>
      <c r="F338" s="34" t="str">
        <f t="array" aca="1" ref="F338" ca="1">INDEX(list!$C$2:$C$5036,MATCH(INDIRECT(ADDRESS(ROW(),COLUMN()-1)),list!$A$2:$A$5036,0))</f>
        <v>Plume Wifi (multiple clients)</v>
      </c>
      <c r="G338" s="34" t="s">
        <v>3931</v>
      </c>
      <c r="H338" s="34">
        <v>4</v>
      </c>
      <c r="I338" s="34"/>
    </row>
    <row r="339" spans="1:9" ht="18.75" customHeight="1">
      <c r="A339" s="34" t="s">
        <v>3934</v>
      </c>
      <c r="B339" s="87">
        <v>43503</v>
      </c>
      <c r="C339" s="36">
        <v>0.78194444444444444</v>
      </c>
      <c r="D339" s="37">
        <v>0.78194444444444444</v>
      </c>
      <c r="E339" s="34" t="s">
        <v>3939</v>
      </c>
      <c r="F339" s="34" t="e">
        <f t="array" aca="1" ref="F339" ca="1">INDEX(list!$C$2:$C$5036,MATCH(INDIRECT(ADDRESS(ROW(),COLUMN()-1)),list!$A$2:$A$5036,0))</f>
        <v>#N/A</v>
      </c>
      <c r="G339" s="34" t="s">
        <v>3930</v>
      </c>
      <c r="H339" s="34">
        <v>0</v>
      </c>
      <c r="I339" s="34"/>
    </row>
    <row r="340" spans="1:9" ht="18.75" customHeight="1">
      <c r="A340" s="34" t="s">
        <v>3935</v>
      </c>
      <c r="B340" s="87">
        <v>43504</v>
      </c>
      <c r="C340" s="36">
        <v>0.4381944444444445</v>
      </c>
      <c r="D340" s="37">
        <v>0.44166666666666665</v>
      </c>
      <c r="E340" s="34" t="s">
        <v>2398</v>
      </c>
      <c r="F340" s="34" t="str">
        <f t="array" aca="1" ref="F340" ca="1">INDEX(list!$C$2:$C$5036,MATCH(INDIRECT(ADDRESS(ROW(),COLUMN()-1)),list!$A$2:$A$5036,0))</f>
        <v>VA - Yolanda Staff personal</v>
      </c>
      <c r="G340" s="34" t="s">
        <v>3929</v>
      </c>
      <c r="H340" s="34">
        <v>5</v>
      </c>
      <c r="I340" s="34"/>
    </row>
    <row r="341" spans="1:9" ht="18.75" customHeight="1">
      <c r="A341" s="34" t="s">
        <v>3935</v>
      </c>
      <c r="B341" s="87">
        <v>43504</v>
      </c>
      <c r="C341" s="36">
        <v>0.44375000000000003</v>
      </c>
      <c r="D341" s="37">
        <v>0.44375000000000003</v>
      </c>
      <c r="E341" s="34" t="s">
        <v>2398</v>
      </c>
      <c r="F341" s="34" t="str">
        <f t="array" aca="1" ref="F341" ca="1">INDEX(list!$C$2:$C$5036,MATCH(INDIRECT(ADDRESS(ROW(),COLUMN()-1)),list!$A$2:$A$5036,0))</f>
        <v>VA - Yolanda Staff personal</v>
      </c>
      <c r="G341" s="34" t="s">
        <v>3930</v>
      </c>
      <c r="H341" s="34">
        <v>0</v>
      </c>
      <c r="I341" s="34"/>
    </row>
    <row r="342" spans="1:9" ht="18.75" customHeight="1">
      <c r="A342" s="34" t="s">
        <v>3935</v>
      </c>
      <c r="B342" s="87">
        <v>43504</v>
      </c>
      <c r="C342" s="36">
        <v>0.45347222222222222</v>
      </c>
      <c r="D342" s="37">
        <v>0.45347222222222222</v>
      </c>
      <c r="E342" s="34" t="s">
        <v>2872</v>
      </c>
      <c r="F342" s="34" t="str">
        <f t="array" aca="1" ref="F342" ca="1">INDEX(list!$C$2:$C$5036,MATCH(INDIRECT(ADDRESS(ROW(),COLUMN()-1)),list!$A$2:$A$5036,0))</f>
        <v>ET - Main</v>
      </c>
      <c r="G342" s="34" t="s">
        <v>3930</v>
      </c>
      <c r="H342" s="34">
        <v>0</v>
      </c>
      <c r="I342" s="34"/>
    </row>
    <row r="343" spans="1:9" ht="18.75" customHeight="1">
      <c r="A343" s="34" t="s">
        <v>3935</v>
      </c>
      <c r="B343" s="87">
        <v>43504</v>
      </c>
      <c r="C343" s="36">
        <v>0.56458333333333333</v>
      </c>
      <c r="D343" s="37">
        <v>0.57222222222222219</v>
      </c>
      <c r="E343" s="34" t="s">
        <v>3489</v>
      </c>
      <c r="F343" s="34" t="str">
        <f t="array" aca="1" ref="F343" ca="1">INDEX(list!$C$2:$C$5036,MATCH(INDIRECT(ADDRESS(ROW(),COLUMN()-1)),list!$A$2:$A$5036,0))</f>
        <v>VA - Enya Czerwin personal cell</v>
      </c>
      <c r="G343" s="34" t="s">
        <v>3929</v>
      </c>
      <c r="H343" s="34">
        <v>11</v>
      </c>
      <c r="I343" s="34"/>
    </row>
    <row r="344" spans="1:9" ht="18.75" customHeight="1">
      <c r="A344" s="34" t="s">
        <v>3935</v>
      </c>
      <c r="B344" s="87">
        <v>43504</v>
      </c>
      <c r="C344" s="36">
        <v>0.57222222222222219</v>
      </c>
      <c r="D344" s="37">
        <v>0.59027777777777779</v>
      </c>
      <c r="E344" s="34" t="s">
        <v>3489</v>
      </c>
      <c r="F344" s="34" t="str">
        <f t="array" aca="1" ref="F344" ca="1">INDEX(list!$C$2:$C$5036,MATCH(INDIRECT(ADDRESS(ROW(),COLUMN()-1)),list!$A$2:$A$5036,0))</f>
        <v>VA - Enya Czerwin personal cell</v>
      </c>
      <c r="G344" s="34" t="s">
        <v>3929</v>
      </c>
      <c r="H344" s="34">
        <v>26</v>
      </c>
      <c r="I344" s="34"/>
    </row>
    <row r="345" spans="1:9" ht="18.75" customHeight="1">
      <c r="A345" s="34" t="s">
        <v>3935</v>
      </c>
      <c r="B345" s="87">
        <v>43504</v>
      </c>
      <c r="C345" s="36">
        <v>0.58819444444444446</v>
      </c>
      <c r="D345" s="37">
        <v>0.59097222222222223</v>
      </c>
      <c r="E345" s="34" t="s">
        <v>2080</v>
      </c>
      <c r="F345" s="34" t="str">
        <f t="array" aca="1" ref="F345" ca="1">INDEX(list!$C$2:$C$5036,MATCH(INDIRECT(ADDRESS(ROW(),COLUMN()-1)),list!$A$2:$A$5036,0))</f>
        <v>ATT - Above The Top - Susanne Mardirosian Cell</v>
      </c>
      <c r="G345" s="34" t="s">
        <v>3929</v>
      </c>
      <c r="H345" s="34">
        <v>4</v>
      </c>
      <c r="I345" s="34"/>
    </row>
    <row r="346" spans="1:9" ht="18.75" customHeight="1">
      <c r="A346" s="34" t="s">
        <v>3935</v>
      </c>
      <c r="B346" s="87">
        <v>43504</v>
      </c>
      <c r="C346" s="36">
        <v>0.59375</v>
      </c>
      <c r="D346" s="37">
        <v>0.60972222222222217</v>
      </c>
      <c r="E346" s="34" t="s">
        <v>3489</v>
      </c>
      <c r="F346" s="34" t="str">
        <f t="array" aca="1" ref="F346" ca="1">INDEX(list!$C$2:$C$5036,MATCH(INDIRECT(ADDRESS(ROW(),COLUMN()-1)),list!$A$2:$A$5036,0))</f>
        <v>VA - Enya Czerwin personal cell</v>
      </c>
      <c r="G346" s="34" t="s">
        <v>3931</v>
      </c>
      <c r="H346" s="34">
        <v>23</v>
      </c>
      <c r="I346" s="34"/>
    </row>
    <row r="347" spans="1:9" ht="18.75" customHeight="1">
      <c r="A347" s="34" t="s">
        <v>3935</v>
      </c>
      <c r="B347" s="87">
        <v>43504</v>
      </c>
      <c r="C347" s="36">
        <v>0.61111111111111105</v>
      </c>
      <c r="D347" s="37">
        <v>0.61249999999999993</v>
      </c>
      <c r="E347" s="34" t="s">
        <v>2080</v>
      </c>
      <c r="F347" s="34" t="str">
        <f t="array" aca="1" ref="F347" ca="1">INDEX(list!$C$2:$C$5036,MATCH(INDIRECT(ADDRESS(ROW(),COLUMN()-1)),list!$A$2:$A$5036,0))</f>
        <v>ATT - Above The Top - Susanne Mardirosian Cell</v>
      </c>
      <c r="G347" s="34" t="s">
        <v>3929</v>
      </c>
      <c r="H347" s="34">
        <v>2</v>
      </c>
      <c r="I347" s="34"/>
    </row>
    <row r="348" spans="1:9" ht="18.75" customHeight="1">
      <c r="A348" s="34" t="s">
        <v>3935</v>
      </c>
      <c r="B348" s="87">
        <v>43504</v>
      </c>
      <c r="C348" s="36">
        <v>0.61458333333333337</v>
      </c>
      <c r="D348" s="37">
        <v>0.61805555555555558</v>
      </c>
      <c r="E348" s="34" t="s">
        <v>2080</v>
      </c>
      <c r="F348" s="34" t="str">
        <f t="array" aca="1" ref="F348" ca="1">INDEX(list!$C$2:$C$5036,MATCH(INDIRECT(ADDRESS(ROW(),COLUMN()-1)),list!$A$2:$A$5036,0))</f>
        <v>ATT - Above The Top - Susanne Mardirosian Cell</v>
      </c>
      <c r="G348" s="34" t="s">
        <v>3929</v>
      </c>
      <c r="H348" s="34">
        <v>5</v>
      </c>
      <c r="I348" s="34"/>
    </row>
    <row r="349" spans="1:9" ht="18.75" customHeight="1">
      <c r="A349" s="34" t="s">
        <v>3935</v>
      </c>
      <c r="B349" s="87">
        <v>43504</v>
      </c>
      <c r="C349" s="36">
        <v>0.64930555555555558</v>
      </c>
      <c r="D349" s="37">
        <v>0.66111111111111109</v>
      </c>
      <c r="E349" s="34" t="s">
        <v>2080</v>
      </c>
      <c r="F349" s="34" t="str">
        <f t="array" aca="1" ref="F349" ca="1">INDEX(list!$C$2:$C$5036,MATCH(INDIRECT(ADDRESS(ROW(),COLUMN()-1)),list!$A$2:$A$5036,0))</f>
        <v>ATT - Above The Top - Susanne Mardirosian Cell</v>
      </c>
      <c r="G349" s="34" t="s">
        <v>3929</v>
      </c>
      <c r="H349" s="34">
        <v>17</v>
      </c>
      <c r="I349" s="34"/>
    </row>
    <row r="350" spans="1:9" ht="18.75" customHeight="1">
      <c r="A350" s="34" t="s">
        <v>3935</v>
      </c>
      <c r="B350" s="87">
        <v>43504</v>
      </c>
      <c r="C350" s="36">
        <v>0.66111111111111109</v>
      </c>
      <c r="D350" s="37">
        <v>0.66180555555555554</v>
      </c>
      <c r="E350" s="34" t="s">
        <v>2080</v>
      </c>
      <c r="F350" s="34" t="str">
        <f t="array" aca="1" ref="F350" ca="1">INDEX(list!$C$2:$C$5036,MATCH(INDIRECT(ADDRESS(ROW(),COLUMN()-1)),list!$A$2:$A$5036,0))</f>
        <v>ATT - Above The Top - Susanne Mardirosian Cell</v>
      </c>
      <c r="G350" s="34" t="s">
        <v>3929</v>
      </c>
      <c r="H350" s="34">
        <v>1</v>
      </c>
      <c r="I350" s="34"/>
    </row>
    <row r="351" spans="1:9" ht="18.75" customHeight="1">
      <c r="A351" s="34" t="s">
        <v>3935</v>
      </c>
      <c r="B351" s="87">
        <v>43504</v>
      </c>
      <c r="C351" s="36">
        <v>0.74861111111111101</v>
      </c>
      <c r="D351" s="37">
        <v>0.76250000000000007</v>
      </c>
      <c r="E351" s="34" t="s">
        <v>2977</v>
      </c>
      <c r="F351" s="34" t="str">
        <f t="array" aca="1" ref="F351" ca="1">INDEX(list!$C$2:$C$5036,MATCH(INDIRECT(ADDRESS(ROW(),COLUMN()-1)),list!$A$2:$A$5036,0))</f>
        <v>Robert Laubach Cell</v>
      </c>
      <c r="G351" s="34" t="s">
        <v>3929</v>
      </c>
      <c r="H351" s="34">
        <v>20</v>
      </c>
      <c r="I351" s="34"/>
    </row>
    <row r="352" spans="1:9" ht="18.75" customHeight="1">
      <c r="A352" s="34" t="s">
        <v>3937</v>
      </c>
      <c r="B352" s="87">
        <v>43505</v>
      </c>
      <c r="C352" s="36">
        <v>0.49583333333333335</v>
      </c>
      <c r="D352" s="37">
        <v>0.49583333333333335</v>
      </c>
      <c r="E352" s="34" t="s">
        <v>440</v>
      </c>
      <c r="F352" s="34" t="str">
        <f t="array" aca="1" ref="F352" ca="1">INDEX(list!$C$2:$C$5036,MATCH(INDIRECT(ADDRESS(ROW(),COLUMN()-1)),list!$A$2:$A$5036,0))</f>
        <v>Larry Nedry Home</v>
      </c>
      <c r="G352" s="34" t="s">
        <v>3930</v>
      </c>
      <c r="H352" s="34">
        <v>0</v>
      </c>
      <c r="I352" s="34"/>
    </row>
    <row r="353" spans="1:9" ht="18.75" customHeight="1">
      <c r="A353" s="34" t="s">
        <v>3937</v>
      </c>
      <c r="B353" s="87">
        <v>43505</v>
      </c>
      <c r="C353" s="36">
        <v>0.68680555555555556</v>
      </c>
      <c r="D353" s="37">
        <v>0.68680555555555556</v>
      </c>
      <c r="E353" s="34" t="s">
        <v>440</v>
      </c>
      <c r="F353" s="34" t="str">
        <f t="array" aca="1" ref="F353" ca="1">INDEX(list!$C$2:$C$5036,MATCH(INDIRECT(ADDRESS(ROW(),COLUMN()-1)),list!$A$2:$A$5036,0))</f>
        <v>Larry Nedry Home</v>
      </c>
      <c r="G353" s="34" t="s">
        <v>3930</v>
      </c>
      <c r="H353" s="34">
        <v>0</v>
      </c>
      <c r="I353" s="34"/>
    </row>
    <row r="354" spans="1:9" ht="18.75" customHeight="1">
      <c r="A354" s="34" t="s">
        <v>3937</v>
      </c>
      <c r="B354" s="87">
        <v>43505</v>
      </c>
      <c r="C354" s="36">
        <v>0.69930555555555562</v>
      </c>
      <c r="D354" s="37">
        <v>0.69930555555555562</v>
      </c>
      <c r="E354" s="34" t="s">
        <v>2498</v>
      </c>
      <c r="F354" s="34" t="str">
        <f t="array" aca="1" ref="F354" ca="1">INDEX(list!$C$2:$C$5036,MATCH(INDIRECT(ADDRESS(ROW(),COLUMN()-1)),list!$A$2:$A$5036,0))</f>
        <v>Jack Platt</v>
      </c>
      <c r="G354" s="34" t="s">
        <v>3930</v>
      </c>
      <c r="H354" s="34">
        <v>0</v>
      </c>
      <c r="I354" s="34"/>
    </row>
    <row r="355" spans="1:9" ht="18.75" customHeight="1">
      <c r="A355" s="34" t="s">
        <v>3937</v>
      </c>
      <c r="B355" s="87">
        <v>43505</v>
      </c>
      <c r="C355" s="36">
        <v>0.72499999999999998</v>
      </c>
      <c r="D355" s="37">
        <v>0.7270833333333333</v>
      </c>
      <c r="E355" s="34" t="s">
        <v>2498</v>
      </c>
      <c r="F355" s="34" t="str">
        <f t="array" aca="1" ref="F355" ca="1">INDEX(list!$C$2:$C$5036,MATCH(INDIRECT(ADDRESS(ROW(),COLUMN()-1)),list!$A$2:$A$5036,0))</f>
        <v>Jack Platt</v>
      </c>
      <c r="G355" s="34" t="s">
        <v>3931</v>
      </c>
      <c r="H355" s="34">
        <v>3</v>
      </c>
      <c r="I355" s="34"/>
    </row>
    <row r="356" spans="1:9" ht="18.75" customHeight="1">
      <c r="A356" s="34" t="s">
        <v>3937</v>
      </c>
      <c r="B356" s="87">
        <v>43505</v>
      </c>
      <c r="C356" s="36">
        <v>0.7416666666666667</v>
      </c>
      <c r="D356" s="37">
        <v>0.76180555555555562</v>
      </c>
      <c r="E356" s="34" t="s">
        <v>2498</v>
      </c>
      <c r="F356" s="34" t="str">
        <f t="array" aca="1" ref="F356" ca="1">INDEX(list!$C$2:$C$5036,MATCH(INDIRECT(ADDRESS(ROW(),COLUMN()-1)),list!$A$2:$A$5036,0))</f>
        <v>Jack Platt</v>
      </c>
      <c r="G356" s="34" t="s">
        <v>3929</v>
      </c>
      <c r="H356" s="34">
        <v>29</v>
      </c>
      <c r="I356" s="34"/>
    </row>
    <row r="357" spans="1:9" ht="18.75" customHeight="1">
      <c r="A357" s="34" t="s">
        <v>3938</v>
      </c>
      <c r="B357" s="87">
        <v>43506</v>
      </c>
      <c r="C357" s="36">
        <v>0.42499999999999999</v>
      </c>
      <c r="D357" s="37">
        <v>0.42499999999999999</v>
      </c>
      <c r="E357" s="34" t="s">
        <v>440</v>
      </c>
      <c r="F357" s="34" t="str">
        <f t="array" aca="1" ref="F357" ca="1">INDEX(list!$C$2:$C$5036,MATCH(INDIRECT(ADDRESS(ROW(),COLUMN()-1)),list!$A$2:$A$5036,0))</f>
        <v>Larry Nedry Home</v>
      </c>
      <c r="G357" s="34" t="s">
        <v>3930</v>
      </c>
      <c r="H357" s="34">
        <v>0</v>
      </c>
      <c r="I357" s="34"/>
    </row>
    <row r="358" spans="1:9" ht="18.75" customHeight="1">
      <c r="A358" s="34" t="s">
        <v>3938</v>
      </c>
      <c r="B358" s="87">
        <v>43506</v>
      </c>
      <c r="C358" s="36">
        <v>0.47916666666666669</v>
      </c>
      <c r="D358" s="37">
        <v>0.48055555555555557</v>
      </c>
      <c r="E358" s="34" t="s">
        <v>3272</v>
      </c>
      <c r="F358" s="34" t="str">
        <f t="array" aca="1" ref="F358" ca="1">INDEX(list!$C$2:$C$5036,MATCH(INDIRECT(ADDRESS(ROW(),COLUMN()-1)),list!$A$2:$A$5036,0))</f>
        <v>Elaina Cell</v>
      </c>
      <c r="G358" s="34" t="s">
        <v>3931</v>
      </c>
      <c r="H358" s="34">
        <v>2</v>
      </c>
      <c r="I358" s="34"/>
    </row>
    <row r="359" spans="1:9" ht="18.75" customHeight="1">
      <c r="A359" s="34" t="s">
        <v>3938</v>
      </c>
      <c r="B359" s="87">
        <v>43506</v>
      </c>
      <c r="C359" s="36">
        <v>0.48125000000000001</v>
      </c>
      <c r="D359" s="37">
        <v>0.48402777777777778</v>
      </c>
      <c r="E359" s="34" t="s">
        <v>1074</v>
      </c>
      <c r="F359" s="34" t="str">
        <f t="array" aca="1" ref="F359" ca="1">INDEX(list!$C$2:$C$5036,MATCH(INDIRECT(ADDRESS(ROW(),COLUMN()-1)),list!$A$2:$A$5036,0))</f>
        <v>Cindy Busche</v>
      </c>
      <c r="G359" s="34" t="s">
        <v>3929</v>
      </c>
      <c r="H359" s="34">
        <v>4</v>
      </c>
      <c r="I359" s="34"/>
    </row>
    <row r="360" spans="1:9" ht="18.75" customHeight="1">
      <c r="A360" s="34" t="s">
        <v>3938</v>
      </c>
      <c r="B360" s="87">
        <v>43506</v>
      </c>
      <c r="C360" s="36">
        <v>0.4861111111111111</v>
      </c>
      <c r="D360" s="37">
        <v>0.48888888888888887</v>
      </c>
      <c r="E360" s="34" t="s">
        <v>2791</v>
      </c>
      <c r="F360" s="34" t="str">
        <f t="array" aca="1" ref="F360" ca="1">INDEX(list!$C$2:$C$5036,MATCH(INDIRECT(ADDRESS(ROW(),COLUMN()-1)),list!$A$2:$A$5036,0))</f>
        <v>Natalie Le cell</v>
      </c>
      <c r="G360" s="34" t="s">
        <v>3929</v>
      </c>
      <c r="H360" s="34">
        <v>4</v>
      </c>
      <c r="I360" s="34"/>
    </row>
    <row r="361" spans="1:9" ht="18.75" customHeight="1">
      <c r="A361" s="34" t="s">
        <v>3938</v>
      </c>
      <c r="B361" s="87">
        <v>43506</v>
      </c>
      <c r="C361" s="36">
        <v>0.49027777777777781</v>
      </c>
      <c r="D361" s="37">
        <v>0.49444444444444446</v>
      </c>
      <c r="E361" s="34" t="s">
        <v>3568</v>
      </c>
      <c r="F361" s="34" t="str">
        <f t="array" aca="1" ref="F361" ca="1">INDEX(list!$C$2:$C$5036,MATCH(INDIRECT(ADDRESS(ROW(),COLUMN()-1)),list!$A$2:$A$5036,0))</f>
        <v>RMO - Natalie Le work on ringcentral</v>
      </c>
      <c r="G361" s="34" t="s">
        <v>3929</v>
      </c>
      <c r="H361" s="34">
        <v>6</v>
      </c>
      <c r="I361" s="34"/>
    </row>
    <row r="362" spans="1:9" ht="18.75" customHeight="1">
      <c r="A362" s="34" t="s">
        <v>3928</v>
      </c>
      <c r="B362" s="87">
        <v>43507</v>
      </c>
      <c r="C362" s="36">
        <v>0.34513888888888888</v>
      </c>
      <c r="D362" s="37">
        <v>0.34583333333333338</v>
      </c>
      <c r="E362" s="34" t="s">
        <v>3272</v>
      </c>
      <c r="F362" s="34" t="str">
        <f t="array" aca="1" ref="F362" ca="1">INDEX(list!$C$2:$C$5036,MATCH(INDIRECT(ADDRESS(ROW(),COLUMN()-1)),list!$A$2:$A$5036,0))</f>
        <v>Elaina Cell</v>
      </c>
      <c r="G362" s="34" t="s">
        <v>3929</v>
      </c>
      <c r="H362" s="34">
        <v>1</v>
      </c>
      <c r="I362" s="34"/>
    </row>
    <row r="363" spans="1:9" ht="18.75" customHeight="1">
      <c r="A363" s="34" t="s">
        <v>3928</v>
      </c>
      <c r="B363" s="87">
        <v>43507</v>
      </c>
      <c r="C363" s="36">
        <v>0.37638888888888888</v>
      </c>
      <c r="D363" s="37">
        <v>0.37638888888888888</v>
      </c>
      <c r="E363" s="34" t="s">
        <v>1056</v>
      </c>
      <c r="F363" s="34" t="str">
        <f t="array" aca="1" ref="F363" ca="1">INDEX(list!$C$2:$C$5036,MATCH(INDIRECT(ADDRESS(ROW(),COLUMN()-1)),list!$A$2:$A$5036,0))</f>
        <v>CNH - Harry Harrison Home</v>
      </c>
      <c r="G363" s="34" t="s">
        <v>3930</v>
      </c>
      <c r="H363" s="34">
        <v>0</v>
      </c>
      <c r="I363" s="34"/>
    </row>
    <row r="364" spans="1:9" ht="18.75" customHeight="1">
      <c r="A364" s="34" t="s">
        <v>3928</v>
      </c>
      <c r="B364" s="87">
        <v>43507</v>
      </c>
      <c r="C364" s="36">
        <v>0.37916666666666665</v>
      </c>
      <c r="D364" s="37">
        <v>0.37916666666666665</v>
      </c>
      <c r="E364" s="34" t="s">
        <v>4238</v>
      </c>
      <c r="F364" s="34" t="e">
        <f t="array" aca="1" ref="F364" ca="1">INDEX(list!$C$2:$C$5036,MATCH(INDIRECT(ADDRESS(ROW(),COLUMN()-1)),list!$A$2:$A$5036,0))</f>
        <v>#N/A</v>
      </c>
      <c r="G364" s="34" t="s">
        <v>3930</v>
      </c>
      <c r="H364" s="34">
        <v>0</v>
      </c>
      <c r="I364" s="34"/>
    </row>
    <row r="365" spans="1:9" ht="18.75" customHeight="1">
      <c r="A365" s="34" t="s">
        <v>3928</v>
      </c>
      <c r="B365" s="87">
        <v>43507</v>
      </c>
      <c r="C365" s="36">
        <v>0.40486111111111112</v>
      </c>
      <c r="D365" s="37">
        <v>0.41944444444444445</v>
      </c>
      <c r="E365" s="34" t="s">
        <v>1056</v>
      </c>
      <c r="F365" s="34" t="str">
        <f t="array" aca="1" ref="F365" ca="1">INDEX(list!$C$2:$C$5036,MATCH(INDIRECT(ADDRESS(ROW(),COLUMN()-1)),list!$A$2:$A$5036,0))</f>
        <v>CNH - Harry Harrison Home</v>
      </c>
      <c r="G365" s="34" t="s">
        <v>3931</v>
      </c>
      <c r="H365" s="34">
        <v>21</v>
      </c>
      <c r="I365" s="34"/>
    </row>
    <row r="366" spans="1:9" ht="18.75" customHeight="1">
      <c r="A366" s="34" t="s">
        <v>3928</v>
      </c>
      <c r="B366" s="87">
        <v>43507</v>
      </c>
      <c r="C366" s="36">
        <v>0.44097222222222227</v>
      </c>
      <c r="D366" s="37">
        <v>0.4597222222222222</v>
      </c>
      <c r="E366" s="34" t="s">
        <v>3004</v>
      </c>
      <c r="F366" s="34" t="str">
        <f t="array" aca="1" ref="F366" ca="1">INDEX(list!$C$2:$C$5036,MATCH(INDIRECT(ADDRESS(ROW(),COLUMN()-1)),list!$A$2:$A$5036,0))</f>
        <v>NSCG - Geron Grey</v>
      </c>
      <c r="G366" s="34" t="s">
        <v>3929</v>
      </c>
      <c r="H366" s="34">
        <v>27</v>
      </c>
      <c r="I366" s="34"/>
    </row>
    <row r="367" spans="1:9" ht="18.75" customHeight="1">
      <c r="A367" s="34" t="s">
        <v>3928</v>
      </c>
      <c r="B367" s="87">
        <v>43507</v>
      </c>
      <c r="C367" s="36">
        <v>0.47291666666666665</v>
      </c>
      <c r="D367" s="37">
        <v>0.47986111111111113</v>
      </c>
      <c r="E367" s="34" t="s">
        <v>1460</v>
      </c>
      <c r="F367" s="34" t="str">
        <f t="array" aca="1" ref="F367" ca="1">INDEX(list!$C$2:$C$5036,MATCH(INDIRECT(ADDRESS(ROW(),COLUMN()-1)),list!$A$2:$A$5036,0))</f>
        <v>SOCO - Tripp Lite UPS</v>
      </c>
      <c r="G367" s="34" t="s">
        <v>3931</v>
      </c>
      <c r="H367" s="34">
        <v>10</v>
      </c>
      <c r="I367" s="34"/>
    </row>
    <row r="368" spans="1:9" ht="18.75" customHeight="1">
      <c r="A368" s="34" t="s">
        <v>3928</v>
      </c>
      <c r="B368" s="87">
        <v>43507</v>
      </c>
      <c r="C368" s="36">
        <v>0.48819444444444443</v>
      </c>
      <c r="D368" s="37">
        <v>0.49236111111111108</v>
      </c>
      <c r="E368" s="34" t="s">
        <v>2651</v>
      </c>
      <c r="F368" s="34" t="str">
        <f t="array" aca="1" ref="F368" ca="1">INDEX(list!$C$2:$C$5036,MATCH(INDIRECT(ADDRESS(ROW(),COLUMN()-1)),list!$A$2:$A$5036,0))</f>
        <v>GD - Diana Garreau Cell</v>
      </c>
      <c r="G368" s="34" t="s">
        <v>3929</v>
      </c>
      <c r="H368" s="34">
        <v>6</v>
      </c>
      <c r="I368" s="34"/>
    </row>
    <row r="369" spans="1:9" ht="18.75" customHeight="1">
      <c r="A369" s="34" t="s">
        <v>3928</v>
      </c>
      <c r="B369" s="87">
        <v>43507</v>
      </c>
      <c r="C369" s="36">
        <v>0.53125</v>
      </c>
      <c r="D369" s="37">
        <v>0.53472222222222221</v>
      </c>
      <c r="E369" s="34" t="s">
        <v>2398</v>
      </c>
      <c r="F369" s="34" t="str">
        <f t="array" aca="1" ref="F369" ca="1">INDEX(list!$C$2:$C$5036,MATCH(INDIRECT(ADDRESS(ROW(),COLUMN()-1)),list!$A$2:$A$5036,0))</f>
        <v>VA - Yolanda Staff personal</v>
      </c>
      <c r="G369" s="34" t="s">
        <v>3929</v>
      </c>
      <c r="H369" s="34">
        <v>5</v>
      </c>
      <c r="I369" s="34"/>
    </row>
    <row r="370" spans="1:9" ht="18.75" customHeight="1">
      <c r="A370" s="34" t="s">
        <v>3928</v>
      </c>
      <c r="B370" s="87">
        <v>43507</v>
      </c>
      <c r="C370" s="36">
        <v>0.76250000000000007</v>
      </c>
      <c r="D370" s="37">
        <v>0.76250000000000007</v>
      </c>
      <c r="E370" s="34" t="s">
        <v>4239</v>
      </c>
      <c r="F370" s="34" t="e">
        <f t="array" aca="1" ref="F370" ca="1">INDEX(list!$C$2:$C$5036,MATCH(INDIRECT(ADDRESS(ROW(),COLUMN()-1)),list!$A$2:$A$5036,0))</f>
        <v>#N/A</v>
      </c>
      <c r="G370" s="34" t="s">
        <v>3930</v>
      </c>
      <c r="H370" s="34">
        <v>0</v>
      </c>
      <c r="I370" s="34"/>
    </row>
    <row r="371" spans="1:9" ht="18.75" customHeight="1">
      <c r="A371" s="34" t="s">
        <v>3932</v>
      </c>
      <c r="B371" s="87">
        <v>43508</v>
      </c>
      <c r="C371" s="36">
        <v>0.40347222222222223</v>
      </c>
      <c r="D371" s="37">
        <v>0.40625</v>
      </c>
      <c r="E371" s="34" t="s">
        <v>1056</v>
      </c>
      <c r="F371" s="34" t="str">
        <f t="array" aca="1" ref="F371" ca="1">INDEX(list!$C$2:$C$5036,MATCH(INDIRECT(ADDRESS(ROW(),COLUMN()-1)),list!$A$2:$A$5036,0))</f>
        <v>CNH - Harry Harrison Home</v>
      </c>
      <c r="G371" s="34" t="s">
        <v>3931</v>
      </c>
      <c r="H371" s="34">
        <v>4</v>
      </c>
      <c r="I371" s="34"/>
    </row>
    <row r="372" spans="1:9" ht="18.75" customHeight="1">
      <c r="A372" s="34" t="s">
        <v>3932</v>
      </c>
      <c r="B372" s="87">
        <v>43508</v>
      </c>
      <c r="C372" s="36">
        <v>0.4458333333333333</v>
      </c>
      <c r="D372" s="37">
        <v>0.4458333333333333</v>
      </c>
      <c r="E372" s="34" t="s">
        <v>4240</v>
      </c>
      <c r="F372" s="34" t="e">
        <f t="array" aca="1" ref="F372" ca="1">INDEX(list!$C$2:$C$5036,MATCH(INDIRECT(ADDRESS(ROW(),COLUMN()-1)),list!$A$2:$A$5036,0))</f>
        <v>#N/A</v>
      </c>
      <c r="G372" s="34" t="s">
        <v>3930</v>
      </c>
      <c r="H372" s="34">
        <v>0</v>
      </c>
      <c r="I372" s="34"/>
    </row>
    <row r="373" spans="1:9" ht="18.75" customHeight="1">
      <c r="A373" s="34" t="s">
        <v>3932</v>
      </c>
      <c r="B373" s="87">
        <v>43508</v>
      </c>
      <c r="C373" s="36">
        <v>0.4916666666666667</v>
      </c>
      <c r="D373" s="37">
        <v>0.51388888888888895</v>
      </c>
      <c r="E373" s="34" t="s">
        <v>426</v>
      </c>
      <c r="F373" s="34" t="str">
        <f t="array" aca="1" ref="F373" ca="1">INDEX(list!$C$2:$C$5036,MATCH(INDIRECT(ADDRESS(ROW(),COLUMN()-1)),list!$A$2:$A$5036,0))</f>
        <v>VEO - Joei cell</v>
      </c>
      <c r="G373" s="34" t="s">
        <v>3929</v>
      </c>
      <c r="H373" s="34">
        <v>32</v>
      </c>
      <c r="I373" s="34"/>
    </row>
    <row r="374" spans="1:9" ht="18.75" customHeight="1">
      <c r="A374" s="34" t="s">
        <v>3932</v>
      </c>
      <c r="B374" s="87">
        <v>43508</v>
      </c>
      <c r="C374" s="36">
        <v>0.4916666666666667</v>
      </c>
      <c r="D374" s="37">
        <v>0.4916666666666667</v>
      </c>
      <c r="E374" s="34" t="s">
        <v>3489</v>
      </c>
      <c r="F374" s="34" t="str">
        <f t="array" aca="1" ref="F374" ca="1">INDEX(list!$C$2:$C$5036,MATCH(INDIRECT(ADDRESS(ROW(),COLUMN()-1)),list!$A$2:$A$5036,0))</f>
        <v>VA - Enya Czerwin personal cell</v>
      </c>
      <c r="G374" s="34" t="s">
        <v>3930</v>
      </c>
      <c r="H374" s="34">
        <v>0</v>
      </c>
      <c r="I374" s="34"/>
    </row>
    <row r="375" spans="1:9" ht="18.75" customHeight="1">
      <c r="A375" s="34" t="s">
        <v>3932</v>
      </c>
      <c r="B375" s="87">
        <v>43508</v>
      </c>
      <c r="C375" s="36">
        <v>0.50069444444444444</v>
      </c>
      <c r="D375" s="37">
        <v>0.50277777777777777</v>
      </c>
      <c r="E375" s="34" t="s">
        <v>3610</v>
      </c>
      <c r="F375" s="34" t="str">
        <f t="array" aca="1" ref="F375" ca="1">INDEX(list!$C$2:$C$5036,MATCH(INDIRECT(ADDRESS(ROW(),COLUMN()-1)),list!$A$2:$A$5036,0))</f>
        <v>?</v>
      </c>
      <c r="G375" s="34" t="s">
        <v>3929</v>
      </c>
      <c r="H375" s="34">
        <v>3</v>
      </c>
      <c r="I375" s="34"/>
    </row>
    <row r="376" spans="1:9" ht="18.75" customHeight="1">
      <c r="A376" s="34" t="s">
        <v>3932</v>
      </c>
      <c r="B376" s="87">
        <v>43508</v>
      </c>
      <c r="C376" s="36">
        <v>0.56666666666666665</v>
      </c>
      <c r="D376" s="37">
        <v>0.56666666666666665</v>
      </c>
      <c r="E376" s="34" t="s">
        <v>2398</v>
      </c>
      <c r="F376" s="34" t="str">
        <f t="array" aca="1" ref="F376" ca="1">INDEX(list!$C$2:$C$5036,MATCH(INDIRECT(ADDRESS(ROW(),COLUMN()-1)),list!$A$2:$A$5036,0))</f>
        <v>VA - Yolanda Staff personal</v>
      </c>
      <c r="G376" s="34" t="s">
        <v>3930</v>
      </c>
      <c r="H376" s="34">
        <v>0</v>
      </c>
      <c r="I376" s="34"/>
    </row>
    <row r="377" spans="1:9" ht="18.75" customHeight="1">
      <c r="A377" s="34" t="s">
        <v>3932</v>
      </c>
      <c r="B377" s="87">
        <v>43508</v>
      </c>
      <c r="C377" s="36">
        <v>0.64027777777777783</v>
      </c>
      <c r="D377" s="37">
        <v>0.64236111111111105</v>
      </c>
      <c r="E377" s="34" t="s">
        <v>3489</v>
      </c>
      <c r="F377" s="34" t="str">
        <f t="array" aca="1" ref="F377" ca="1">INDEX(list!$C$2:$C$5036,MATCH(INDIRECT(ADDRESS(ROW(),COLUMN()-1)),list!$A$2:$A$5036,0))</f>
        <v>VA - Enya Czerwin personal cell</v>
      </c>
      <c r="G377" s="34" t="s">
        <v>3929</v>
      </c>
      <c r="H377" s="34">
        <v>3</v>
      </c>
      <c r="I377" s="34"/>
    </row>
    <row r="378" spans="1:9" ht="18.75" customHeight="1">
      <c r="A378" s="34" t="s">
        <v>3932</v>
      </c>
      <c r="B378" s="87">
        <v>43508</v>
      </c>
      <c r="C378" s="36">
        <v>0.71319444444444446</v>
      </c>
      <c r="D378" s="37">
        <v>0.71319444444444446</v>
      </c>
      <c r="E378" s="34" t="s">
        <v>440</v>
      </c>
      <c r="F378" s="34" t="str">
        <f t="array" aca="1" ref="F378" ca="1">INDEX(list!$C$2:$C$5036,MATCH(INDIRECT(ADDRESS(ROW(),COLUMN()-1)),list!$A$2:$A$5036,0))</f>
        <v>Larry Nedry Home</v>
      </c>
      <c r="G378" s="34" t="s">
        <v>3930</v>
      </c>
      <c r="H378" s="34">
        <v>0</v>
      </c>
      <c r="I378" s="34"/>
    </row>
    <row r="379" spans="1:9" ht="18.75" customHeight="1">
      <c r="A379" s="34" t="s">
        <v>3933</v>
      </c>
      <c r="B379" s="87">
        <v>43509</v>
      </c>
      <c r="C379" s="36">
        <v>0.43402777777777773</v>
      </c>
      <c r="D379" s="37">
        <v>0.43402777777777773</v>
      </c>
      <c r="E379" s="34" t="s">
        <v>2872</v>
      </c>
      <c r="F379" s="34" t="str">
        <f t="array" aca="1" ref="F379" ca="1">INDEX(list!$C$2:$C$5036,MATCH(INDIRECT(ADDRESS(ROW(),COLUMN()-1)),list!$A$2:$A$5036,0))</f>
        <v>ET - Main</v>
      </c>
      <c r="G379" s="34" t="s">
        <v>3930</v>
      </c>
      <c r="H379" s="34">
        <v>0</v>
      </c>
      <c r="I379" s="34"/>
    </row>
    <row r="380" spans="1:9" ht="18.75" customHeight="1">
      <c r="A380" s="34" t="s">
        <v>3933</v>
      </c>
      <c r="B380" s="87">
        <v>43509</v>
      </c>
      <c r="C380" s="36">
        <v>0.4465277777777778</v>
      </c>
      <c r="D380" s="37">
        <v>0.45069444444444445</v>
      </c>
      <c r="E380" s="34" t="s">
        <v>2972</v>
      </c>
      <c r="F380" s="34" t="str">
        <f t="array" aca="1" ref="F380" ca="1">INDEX(list!$C$2:$C$5036,MATCH(INDIRECT(ADDRESS(ROW(),COLUMN()-1)),list!$A$2:$A$5036,0))</f>
        <v>ET/GS - Gene Smith Cell(&lt;2/13/19)/GS(&gt;)</v>
      </c>
      <c r="G380" s="34" t="s">
        <v>3931</v>
      </c>
      <c r="H380" s="34">
        <v>6</v>
      </c>
      <c r="I380" s="34"/>
    </row>
    <row r="381" spans="1:9" ht="18.75" customHeight="1">
      <c r="A381" s="34" t="s">
        <v>3933</v>
      </c>
      <c r="B381" s="87">
        <v>43509</v>
      </c>
      <c r="C381" s="36">
        <v>0.45208333333333334</v>
      </c>
      <c r="D381" s="37">
        <v>0.45208333333333334</v>
      </c>
      <c r="E381" s="34" t="s">
        <v>4241</v>
      </c>
      <c r="F381" s="34" t="e">
        <f t="array" aca="1" ref="F381" ca="1">INDEX(list!$C$2:$C$5036,MATCH(INDIRECT(ADDRESS(ROW(),COLUMN()-1)),list!$A$2:$A$5036,0))</f>
        <v>#N/A</v>
      </c>
      <c r="G381" s="34" t="s">
        <v>3930</v>
      </c>
      <c r="H381" s="34">
        <v>0</v>
      </c>
      <c r="I381" s="34"/>
    </row>
    <row r="382" spans="1:9" ht="18.75" customHeight="1">
      <c r="A382" s="34" t="s">
        <v>3933</v>
      </c>
      <c r="B382" s="87">
        <v>43509</v>
      </c>
      <c r="C382" s="36">
        <v>0.46249999999999997</v>
      </c>
      <c r="D382" s="37">
        <v>0.46597222222222223</v>
      </c>
      <c r="E382" s="34" t="s">
        <v>2151</v>
      </c>
      <c r="F382" s="34" t="str">
        <f t="array" aca="1" ref="F382" ca="1">INDEX(list!$C$2:$C$5036,MATCH(INDIRECT(ADDRESS(ROW(),COLUMN()-1)),list!$A$2:$A$5036,0))</f>
        <v>VEO - Main</v>
      </c>
      <c r="G382" s="34" t="s">
        <v>3929</v>
      </c>
      <c r="H382" s="34">
        <v>5</v>
      </c>
      <c r="I382" s="34"/>
    </row>
    <row r="383" spans="1:9" ht="18.75" customHeight="1">
      <c r="A383" s="34" t="s">
        <v>3933</v>
      </c>
      <c r="B383" s="87">
        <v>43509</v>
      </c>
      <c r="C383" s="36">
        <v>0.50972222222222219</v>
      </c>
      <c r="D383" s="37">
        <v>0.50972222222222219</v>
      </c>
      <c r="E383" s="34" t="s">
        <v>2756</v>
      </c>
      <c r="F383" s="34" t="str">
        <f t="array" aca="1" ref="F383" ca="1">INDEX(list!$C$2:$C$5036,MATCH(INDIRECT(ADDRESS(ROW(),COLUMN()-1)),list!$A$2:$A$5036,0))</f>
        <v>PCG - Bill Grimes cell</v>
      </c>
      <c r="G383" s="34" t="s">
        <v>3930</v>
      </c>
      <c r="H383" s="34">
        <v>0</v>
      </c>
      <c r="I383" s="34"/>
    </row>
    <row r="384" spans="1:9" ht="18.75" customHeight="1">
      <c r="A384" s="34" t="s">
        <v>3933</v>
      </c>
      <c r="B384" s="87">
        <v>43509</v>
      </c>
      <c r="C384" s="36">
        <v>0.54166666666666663</v>
      </c>
      <c r="D384" s="37">
        <v>0.54166666666666663</v>
      </c>
      <c r="E384" s="34" t="s">
        <v>815</v>
      </c>
      <c r="F384" s="34" t="str">
        <f t="array" aca="1" ref="F384" ca="1">INDEX(list!$C$2:$C$5036,MATCH(INDIRECT(ADDRESS(ROW(),COLUMN()-1)),list!$A$2:$A$5036,0))</f>
        <v>Stanton Wong Cell</v>
      </c>
      <c r="G384" s="34" t="s">
        <v>3930</v>
      </c>
      <c r="H384" s="34">
        <v>0</v>
      </c>
      <c r="I384" s="34"/>
    </row>
    <row r="385" spans="1:9" ht="18.75" customHeight="1">
      <c r="A385" s="34" t="s">
        <v>3933</v>
      </c>
      <c r="B385" s="87">
        <v>43509</v>
      </c>
      <c r="C385" s="36">
        <v>0.54583333333333328</v>
      </c>
      <c r="D385" s="37">
        <v>0.57361111111111118</v>
      </c>
      <c r="E385" s="34" t="s">
        <v>815</v>
      </c>
      <c r="F385" s="34" t="str">
        <f t="array" aca="1" ref="F385" ca="1">INDEX(list!$C$2:$C$5036,MATCH(INDIRECT(ADDRESS(ROW(),COLUMN()-1)),list!$A$2:$A$5036,0))</f>
        <v>Stanton Wong Cell</v>
      </c>
      <c r="G385" s="34" t="s">
        <v>3931</v>
      </c>
      <c r="H385" s="34">
        <v>40</v>
      </c>
      <c r="I385" s="34"/>
    </row>
    <row r="386" spans="1:9" ht="18.75" customHeight="1">
      <c r="A386" s="34" t="s">
        <v>3933</v>
      </c>
      <c r="B386" s="87">
        <v>43509</v>
      </c>
      <c r="C386" s="36">
        <v>0.57361111111111118</v>
      </c>
      <c r="D386" s="37">
        <v>0.57430555555555551</v>
      </c>
      <c r="E386" s="34" t="s">
        <v>2756</v>
      </c>
      <c r="F386" s="34" t="str">
        <f t="array" aca="1" ref="F386" ca="1">INDEX(list!$C$2:$C$5036,MATCH(INDIRECT(ADDRESS(ROW(),COLUMN()-1)),list!$A$2:$A$5036,0))</f>
        <v>PCG - Bill Grimes cell</v>
      </c>
      <c r="G386" s="34" t="s">
        <v>3931</v>
      </c>
      <c r="H386" s="34">
        <v>1</v>
      </c>
      <c r="I386" s="34"/>
    </row>
    <row r="387" spans="1:9" ht="18.75" customHeight="1">
      <c r="A387" s="34" t="s">
        <v>3933</v>
      </c>
      <c r="B387" s="87">
        <v>43509</v>
      </c>
      <c r="C387" s="36">
        <v>0.57638888888888895</v>
      </c>
      <c r="D387" s="37">
        <v>0.57777777777777783</v>
      </c>
      <c r="E387" s="34" t="s">
        <v>3117</v>
      </c>
      <c r="F387" s="34" t="str">
        <f t="array" aca="1" ref="F387" ca="1">INDEX(list!$C$2:$C$5036,MATCH(INDIRECT(ADDRESS(ROW(),COLUMN()-1)),list!$A$2:$A$5036,0))</f>
        <v>PCG - Office Main</v>
      </c>
      <c r="G387" s="34" t="s">
        <v>3931</v>
      </c>
      <c r="H387" s="34">
        <v>2</v>
      </c>
      <c r="I387" s="34"/>
    </row>
    <row r="388" spans="1:9" ht="18.75" customHeight="1">
      <c r="A388" s="34" t="s">
        <v>3933</v>
      </c>
      <c r="B388" s="87">
        <v>43509</v>
      </c>
      <c r="C388" s="36">
        <v>0.57777777777777783</v>
      </c>
      <c r="D388" s="37">
        <v>0.58124999999999993</v>
      </c>
      <c r="E388" s="34" t="s">
        <v>3272</v>
      </c>
      <c r="F388" s="34" t="str">
        <f t="array" aca="1" ref="F388" ca="1">INDEX(list!$C$2:$C$5036,MATCH(INDIRECT(ADDRESS(ROW(),COLUMN()-1)),list!$A$2:$A$5036,0))</f>
        <v>Elaina Cell</v>
      </c>
      <c r="G388" s="34" t="s">
        <v>3931</v>
      </c>
      <c r="H388" s="34">
        <v>5</v>
      </c>
      <c r="I388" s="34"/>
    </row>
    <row r="389" spans="1:9" ht="18.75" customHeight="1">
      <c r="A389" s="34" t="s">
        <v>3933</v>
      </c>
      <c r="B389" s="87">
        <v>43509</v>
      </c>
      <c r="C389" s="36">
        <v>0.5805555555555556</v>
      </c>
      <c r="D389" s="37">
        <v>0.5805555555555556</v>
      </c>
      <c r="E389" s="34" t="s">
        <v>2756</v>
      </c>
      <c r="F389" s="34" t="str">
        <f t="array" aca="1" ref="F389" ca="1">INDEX(list!$C$2:$C$5036,MATCH(INDIRECT(ADDRESS(ROW(),COLUMN()-1)),list!$A$2:$A$5036,0))</f>
        <v>PCG - Bill Grimes cell</v>
      </c>
      <c r="G389" s="34" t="s">
        <v>3930</v>
      </c>
      <c r="H389" s="34">
        <v>0</v>
      </c>
      <c r="I389" s="34"/>
    </row>
    <row r="390" spans="1:9" ht="18.75" customHeight="1">
      <c r="A390" s="34" t="s">
        <v>3933</v>
      </c>
      <c r="B390" s="87">
        <v>43509</v>
      </c>
      <c r="C390" s="36">
        <v>0.58124999999999993</v>
      </c>
      <c r="D390" s="37">
        <v>0.58888888888888891</v>
      </c>
      <c r="E390" s="34" t="s">
        <v>2756</v>
      </c>
      <c r="F390" s="34" t="str">
        <f t="array" aca="1" ref="F390" ca="1">INDEX(list!$C$2:$C$5036,MATCH(INDIRECT(ADDRESS(ROW(),COLUMN()-1)),list!$A$2:$A$5036,0))</f>
        <v>PCG - Bill Grimes cell</v>
      </c>
      <c r="G390" s="34" t="s">
        <v>3931</v>
      </c>
      <c r="H390" s="34">
        <v>11</v>
      </c>
      <c r="I390" s="34"/>
    </row>
    <row r="391" spans="1:9" ht="18.75" customHeight="1">
      <c r="A391" s="34" t="s">
        <v>3933</v>
      </c>
      <c r="B391" s="87">
        <v>43509</v>
      </c>
      <c r="C391" s="36">
        <v>0.6020833333333333</v>
      </c>
      <c r="D391" s="37">
        <v>0.6020833333333333</v>
      </c>
      <c r="E391" s="34" t="s">
        <v>2972</v>
      </c>
      <c r="F391" s="34" t="str">
        <f t="array" aca="1" ref="F391" ca="1">INDEX(list!$C$2:$C$5036,MATCH(INDIRECT(ADDRESS(ROW(),COLUMN()-1)),list!$A$2:$A$5036,0))</f>
        <v>ET/GS - Gene Smith Cell(&lt;2/13/19)/GS(&gt;)</v>
      </c>
      <c r="G391" s="34" t="s">
        <v>3930</v>
      </c>
      <c r="H391" s="34">
        <v>0</v>
      </c>
      <c r="I391" s="34"/>
    </row>
    <row r="392" spans="1:9" ht="18.75" customHeight="1">
      <c r="A392" s="34" t="s">
        <v>3933</v>
      </c>
      <c r="B392" s="87">
        <v>43509</v>
      </c>
      <c r="C392" s="36">
        <v>0.6020833333333333</v>
      </c>
      <c r="D392" s="37">
        <v>0.6020833333333333</v>
      </c>
      <c r="E392" s="34" t="s">
        <v>440</v>
      </c>
      <c r="F392" s="34" t="str">
        <f t="array" aca="1" ref="F392" ca="1">INDEX(list!$C$2:$C$5036,MATCH(INDIRECT(ADDRESS(ROW(),COLUMN()-1)),list!$A$2:$A$5036,0))</f>
        <v>Larry Nedry Home</v>
      </c>
      <c r="G392" s="34" t="s">
        <v>3930</v>
      </c>
      <c r="H392" s="34">
        <v>0</v>
      </c>
      <c r="I392" s="34"/>
    </row>
    <row r="393" spans="1:9" ht="18.75" customHeight="1">
      <c r="A393" s="34" t="s">
        <v>3933</v>
      </c>
      <c r="B393" s="87">
        <v>43509</v>
      </c>
      <c r="C393" s="36">
        <v>0.60277777777777775</v>
      </c>
      <c r="D393" s="37">
        <v>0.60902777777777783</v>
      </c>
      <c r="E393" s="34" t="s">
        <v>2972</v>
      </c>
      <c r="F393" s="34" t="str">
        <f t="array" aca="1" ref="F393" ca="1">INDEX(list!$C$2:$C$5036,MATCH(INDIRECT(ADDRESS(ROW(),COLUMN()-1)),list!$A$2:$A$5036,0))</f>
        <v>ET/GS - Gene Smith Cell(&lt;2/13/19)/GS(&gt;)</v>
      </c>
      <c r="G393" s="34" t="s">
        <v>3931</v>
      </c>
      <c r="H393" s="34">
        <v>9</v>
      </c>
      <c r="I393" s="34"/>
    </row>
    <row r="394" spans="1:9" ht="18.75" customHeight="1">
      <c r="A394" s="34" t="s">
        <v>3933</v>
      </c>
      <c r="B394" s="87">
        <v>43509</v>
      </c>
      <c r="C394" s="36">
        <v>0.61597222222222225</v>
      </c>
      <c r="D394" s="37">
        <v>0.61597222222222225</v>
      </c>
      <c r="E394" s="34" t="s">
        <v>440</v>
      </c>
      <c r="F394" s="34" t="str">
        <f t="array" aca="1" ref="F394" ca="1">INDEX(list!$C$2:$C$5036,MATCH(INDIRECT(ADDRESS(ROW(),COLUMN()-1)),list!$A$2:$A$5036,0))</f>
        <v>Larry Nedry Home</v>
      </c>
      <c r="G394" s="34" t="s">
        <v>3930</v>
      </c>
      <c r="H394" s="34">
        <v>0</v>
      </c>
      <c r="I394" s="34"/>
    </row>
    <row r="395" spans="1:9" ht="18.75" customHeight="1">
      <c r="A395" s="34" t="s">
        <v>3933</v>
      </c>
      <c r="B395" s="87">
        <v>43509</v>
      </c>
      <c r="C395" s="36">
        <v>0.6166666666666667</v>
      </c>
      <c r="D395" s="37">
        <v>0.62083333333333335</v>
      </c>
      <c r="E395" s="34" t="s">
        <v>440</v>
      </c>
      <c r="F395" s="34" t="str">
        <f t="array" aca="1" ref="F395" ca="1">INDEX(list!$C$2:$C$5036,MATCH(INDIRECT(ADDRESS(ROW(),COLUMN()-1)),list!$A$2:$A$5036,0))</f>
        <v>Larry Nedry Home</v>
      </c>
      <c r="G395" s="34" t="s">
        <v>3931</v>
      </c>
      <c r="H395" s="34">
        <v>6</v>
      </c>
      <c r="I395" s="34"/>
    </row>
    <row r="396" spans="1:9" ht="18.75" customHeight="1">
      <c r="A396" s="34" t="s">
        <v>3933</v>
      </c>
      <c r="B396" s="87">
        <v>43509</v>
      </c>
      <c r="C396" s="36">
        <v>0.63124999999999998</v>
      </c>
      <c r="D396" s="37">
        <v>0.66180555555555554</v>
      </c>
      <c r="E396" s="34" t="s">
        <v>1811</v>
      </c>
      <c r="F396" s="34" t="str">
        <f t="array" aca="1" ref="F396" ca="1">INDEX(list!$C$2:$C$5036,MATCH(INDIRECT(ADDRESS(ROW(),COLUMN()-1)),list!$A$2:$A$5036,0))</f>
        <v>Plume Wifi (multiple clients)</v>
      </c>
      <c r="G396" s="34" t="s">
        <v>3931</v>
      </c>
      <c r="H396" s="34">
        <v>44</v>
      </c>
      <c r="I396" s="34"/>
    </row>
    <row r="397" spans="1:9" ht="18.75" customHeight="1">
      <c r="A397" s="34" t="s">
        <v>3933</v>
      </c>
      <c r="B397" s="87">
        <v>43509</v>
      </c>
      <c r="C397" s="36">
        <v>0.67013888888888884</v>
      </c>
      <c r="D397" s="37">
        <v>0.67013888888888884</v>
      </c>
      <c r="E397" s="34" t="s">
        <v>2930</v>
      </c>
      <c r="F397" s="38" t="str">
        <f t="array" aca="1" ref="F397" ca="1">INDEX(list!$C$2:$C$5036,MATCH(INDIRECT(ADDRESS(ROW(),COLUMN()-1)),list!$A$2:$A$5036,0))</f>
        <v>GS - Gene Smith Home</v>
      </c>
      <c r="G397" s="34" t="s">
        <v>3930</v>
      </c>
      <c r="H397" s="34">
        <v>0</v>
      </c>
      <c r="I397" s="34"/>
    </row>
    <row r="398" spans="1:9" ht="18.75" customHeight="1">
      <c r="A398" s="34" t="s">
        <v>3933</v>
      </c>
      <c r="B398" s="87">
        <v>43509</v>
      </c>
      <c r="C398" s="36">
        <v>0.70972222222222225</v>
      </c>
      <c r="D398" s="37">
        <v>0.70972222222222225</v>
      </c>
      <c r="E398" s="34" t="s">
        <v>2168</v>
      </c>
      <c r="F398" s="34" t="str">
        <f t="array" aca="1" ref="F398" ca="1">INDEX(list!$C$2:$C$5036,MATCH(INDIRECT(ADDRESS(ROW(),COLUMN()-1)),list!$A$2:$A$5036,0))</f>
        <v>Susan Laubach Cell</v>
      </c>
      <c r="G398" s="34" t="s">
        <v>3930</v>
      </c>
      <c r="H398" s="34">
        <v>0</v>
      </c>
      <c r="I398" s="34"/>
    </row>
    <row r="399" spans="1:9" ht="18.75" customHeight="1">
      <c r="A399" s="34" t="s">
        <v>3933</v>
      </c>
      <c r="B399" s="87">
        <v>43509</v>
      </c>
      <c r="C399" s="36">
        <v>0.7416666666666667</v>
      </c>
      <c r="D399" s="37">
        <v>0.74236111111111114</v>
      </c>
      <c r="E399" s="34" t="s">
        <v>2972</v>
      </c>
      <c r="F399" s="34" t="str">
        <f t="array" aca="1" ref="F399" ca="1">INDEX(list!$C$2:$C$5036,MATCH(INDIRECT(ADDRESS(ROW(),COLUMN()-1)),list!$A$2:$A$5036,0))</f>
        <v>ET/GS - Gene Smith Cell(&lt;2/13/19)/GS(&gt;)</v>
      </c>
      <c r="G399" s="34" t="s">
        <v>3931</v>
      </c>
      <c r="H399" s="34">
        <v>1</v>
      </c>
      <c r="I399" s="34"/>
    </row>
    <row r="400" spans="1:9" ht="18.75" customHeight="1">
      <c r="A400" s="34" t="s">
        <v>3933</v>
      </c>
      <c r="B400" s="87">
        <v>43509</v>
      </c>
      <c r="C400" s="36">
        <v>0.7416666666666667</v>
      </c>
      <c r="D400" s="37">
        <v>0.7416666666666667</v>
      </c>
      <c r="E400" s="34" t="s">
        <v>2972</v>
      </c>
      <c r="F400" s="34" t="str">
        <f t="array" aca="1" ref="F400" ca="1">INDEX(list!$C$2:$C$5036,MATCH(INDIRECT(ADDRESS(ROW(),COLUMN()-1)),list!$A$2:$A$5036,0))</f>
        <v>ET/GS - Gene Smith Cell(&lt;2/13/19)/GS(&gt;)</v>
      </c>
      <c r="G400" s="34" t="s">
        <v>3930</v>
      </c>
      <c r="H400" s="34">
        <v>0</v>
      </c>
      <c r="I400" s="34"/>
    </row>
    <row r="401" spans="1:9" ht="18.75" customHeight="1">
      <c r="A401" s="34" t="s">
        <v>3933</v>
      </c>
      <c r="B401" s="87">
        <v>43509</v>
      </c>
      <c r="C401" s="36">
        <v>0.74305555555555547</v>
      </c>
      <c r="D401" s="37">
        <v>0.74305555555555547</v>
      </c>
      <c r="E401" s="34" t="s">
        <v>2930</v>
      </c>
      <c r="F401" s="38" t="str">
        <f t="array" aca="1" ref="F401" ca="1">INDEX(list!$C$2:$C$5036,MATCH(INDIRECT(ADDRESS(ROW(),COLUMN()-1)),list!$A$2:$A$5036,0))</f>
        <v>GS - Gene Smith Home</v>
      </c>
      <c r="G401" s="34" t="s">
        <v>3930</v>
      </c>
      <c r="H401" s="34">
        <v>0</v>
      </c>
      <c r="I401" s="34"/>
    </row>
    <row r="402" spans="1:9" ht="18.75" customHeight="1">
      <c r="A402" s="34" t="s">
        <v>3934</v>
      </c>
      <c r="B402" s="87">
        <v>43510</v>
      </c>
      <c r="C402" s="36">
        <v>0.35972222222222222</v>
      </c>
      <c r="D402" s="37">
        <v>0.35972222222222222</v>
      </c>
      <c r="E402" s="34" t="s">
        <v>2930</v>
      </c>
      <c r="F402" s="38" t="str">
        <f t="array" aca="1" ref="F402" ca="1">INDEX(list!$C$2:$C$5036,MATCH(INDIRECT(ADDRESS(ROW(),COLUMN()-1)),list!$A$2:$A$5036,0))</f>
        <v>GS - Gene Smith Home</v>
      </c>
      <c r="G402" s="34" t="s">
        <v>3930</v>
      </c>
      <c r="H402" s="34">
        <v>0</v>
      </c>
      <c r="I402" s="34"/>
    </row>
    <row r="403" spans="1:9" ht="18.75" customHeight="1">
      <c r="A403" s="34" t="s">
        <v>3934</v>
      </c>
      <c r="B403" s="87">
        <v>43510</v>
      </c>
      <c r="C403" s="36">
        <v>0.37083333333333335</v>
      </c>
      <c r="D403" s="37">
        <v>0.4152777777777778</v>
      </c>
      <c r="E403" s="34" t="s">
        <v>2972</v>
      </c>
      <c r="F403" s="34" t="str">
        <f t="array" aca="1" ref="F403" ca="1">INDEX(list!$C$2:$C$5036,MATCH(INDIRECT(ADDRESS(ROW(),COLUMN()-1)),list!$A$2:$A$5036,0))</f>
        <v>ET/GS - Gene Smith Cell(&lt;2/13/19)/GS(&gt;)</v>
      </c>
      <c r="G403" s="34" t="s">
        <v>3931</v>
      </c>
      <c r="H403" s="34">
        <v>64</v>
      </c>
      <c r="I403" s="34"/>
    </row>
    <row r="404" spans="1:9" ht="18.75" customHeight="1">
      <c r="A404" s="34" t="s">
        <v>3934</v>
      </c>
      <c r="B404" s="87">
        <v>43510</v>
      </c>
      <c r="C404" s="36">
        <v>0.42152777777777778</v>
      </c>
      <c r="D404" s="37">
        <v>0.42152777777777778</v>
      </c>
      <c r="E404" s="34" t="s">
        <v>4234</v>
      </c>
      <c r="F404" s="34" t="e">
        <f t="array" aca="1" ref="F404" ca="1">INDEX(list!$C$2:$C$5036,MATCH(INDIRECT(ADDRESS(ROW(),COLUMN()-1)),list!$A$2:$A$5036,0))</f>
        <v>#N/A</v>
      </c>
      <c r="G404" s="34" t="s">
        <v>3930</v>
      </c>
      <c r="H404" s="34">
        <v>0</v>
      </c>
      <c r="I404" s="34"/>
    </row>
    <row r="405" spans="1:9" ht="18.75" customHeight="1">
      <c r="A405" s="34" t="s">
        <v>3934</v>
      </c>
      <c r="B405" s="87">
        <v>43510</v>
      </c>
      <c r="C405" s="36">
        <v>0.48125000000000001</v>
      </c>
      <c r="D405" s="37">
        <v>0.48125000000000001</v>
      </c>
      <c r="E405" s="34" t="s">
        <v>3489</v>
      </c>
      <c r="F405" s="34" t="str">
        <f t="array" aca="1" ref="F405" ca="1">INDEX(list!$C$2:$C$5036,MATCH(INDIRECT(ADDRESS(ROW(),COLUMN()-1)),list!$A$2:$A$5036,0))</f>
        <v>VA - Enya Czerwin personal cell</v>
      </c>
      <c r="G405" s="34" t="s">
        <v>3930</v>
      </c>
      <c r="H405" s="34">
        <v>0</v>
      </c>
      <c r="I405" s="34"/>
    </row>
    <row r="406" spans="1:9" ht="18.75" customHeight="1">
      <c r="A406" s="34" t="s">
        <v>3934</v>
      </c>
      <c r="B406" s="87">
        <v>43510</v>
      </c>
      <c r="C406" s="36">
        <v>0.4909722222222222</v>
      </c>
      <c r="D406" s="37">
        <v>0.4909722222222222</v>
      </c>
      <c r="E406" s="34" t="s">
        <v>2887</v>
      </c>
      <c r="F406" s="34" t="str">
        <f t="array" aca="1" ref="F406" ca="1">INDEX(list!$C$2:$C$5036,MATCH(INDIRECT(ADDRESS(ROW(),COLUMN()-1)),list!$A$2:$A$5036,0))</f>
        <v>AH - Angela Herst</v>
      </c>
      <c r="G406" s="34" t="s">
        <v>3930</v>
      </c>
      <c r="H406" s="34">
        <v>0</v>
      </c>
      <c r="I406" s="34"/>
    </row>
    <row r="407" spans="1:9" ht="18.75" customHeight="1">
      <c r="A407" s="34" t="s">
        <v>3934</v>
      </c>
      <c r="B407" s="87">
        <v>43510</v>
      </c>
      <c r="C407" s="36">
        <v>0.54305555555555551</v>
      </c>
      <c r="D407" s="37">
        <v>0.54583333333333328</v>
      </c>
      <c r="E407" s="34" t="s">
        <v>3489</v>
      </c>
      <c r="F407" s="34" t="str">
        <f t="array" aca="1" ref="F407" ca="1">INDEX(list!$C$2:$C$5036,MATCH(INDIRECT(ADDRESS(ROW(),COLUMN()-1)),list!$A$2:$A$5036,0))</f>
        <v>VA - Enya Czerwin personal cell</v>
      </c>
      <c r="G407" s="34" t="s">
        <v>3929</v>
      </c>
      <c r="H407" s="34">
        <v>4</v>
      </c>
      <c r="I407" s="34"/>
    </row>
    <row r="408" spans="1:9" ht="18.75" customHeight="1">
      <c r="A408" s="34" t="s">
        <v>3934</v>
      </c>
      <c r="B408" s="87">
        <v>43510</v>
      </c>
      <c r="C408" s="36">
        <v>0.54791666666666672</v>
      </c>
      <c r="D408" s="37">
        <v>0.5493055555555556</v>
      </c>
      <c r="E408" s="34" t="s">
        <v>3489</v>
      </c>
      <c r="F408" s="34" t="str">
        <f t="array" aca="1" ref="F408" ca="1">INDEX(list!$C$2:$C$5036,MATCH(INDIRECT(ADDRESS(ROW(),COLUMN()-1)),list!$A$2:$A$5036,0))</f>
        <v>VA - Enya Czerwin personal cell</v>
      </c>
      <c r="G408" s="34" t="s">
        <v>3929</v>
      </c>
      <c r="H408" s="34">
        <v>2</v>
      </c>
      <c r="I408" s="34"/>
    </row>
    <row r="409" spans="1:9" ht="18.75" customHeight="1">
      <c r="A409" s="34" t="s">
        <v>3934</v>
      </c>
      <c r="B409" s="87">
        <v>43510</v>
      </c>
      <c r="C409" s="36">
        <v>0.58402777777777781</v>
      </c>
      <c r="D409" s="37">
        <v>0.58750000000000002</v>
      </c>
      <c r="E409" s="34" t="s">
        <v>3489</v>
      </c>
      <c r="F409" s="34" t="str">
        <f t="array" aca="1" ref="F409" ca="1">INDEX(list!$C$2:$C$5036,MATCH(INDIRECT(ADDRESS(ROW(),COLUMN()-1)),list!$A$2:$A$5036,0))</f>
        <v>VA - Enya Czerwin personal cell</v>
      </c>
      <c r="G409" s="34" t="s">
        <v>3929</v>
      </c>
      <c r="H409" s="34">
        <v>5</v>
      </c>
      <c r="I409" s="34"/>
    </row>
    <row r="410" spans="1:9" ht="18.75" customHeight="1">
      <c r="A410" s="34" t="s">
        <v>3934</v>
      </c>
      <c r="B410" s="87">
        <v>43510</v>
      </c>
      <c r="C410" s="36">
        <v>0.60555555555555551</v>
      </c>
      <c r="D410" s="37">
        <v>0.60555555555555551</v>
      </c>
      <c r="E410" s="34" t="s">
        <v>632</v>
      </c>
      <c r="F410" s="34" t="str">
        <f t="array" aca="1" ref="F410" ca="1">INDEX(list!$C$2:$C$5036,MATCH(INDIRECT(ADDRESS(ROW(),COLUMN()-1)),list!$A$2:$A$5036,0))</f>
        <v>SPAM</v>
      </c>
      <c r="G410" s="34" t="s">
        <v>3930</v>
      </c>
      <c r="H410" s="34">
        <v>0</v>
      </c>
      <c r="I410" s="34"/>
    </row>
    <row r="411" spans="1:9" ht="18.75" customHeight="1">
      <c r="A411" s="34" t="s">
        <v>3934</v>
      </c>
      <c r="B411" s="87">
        <v>43510</v>
      </c>
      <c r="C411" s="36">
        <v>0.6645833333333333</v>
      </c>
      <c r="D411" s="37">
        <v>0.6645833333333333</v>
      </c>
      <c r="E411" s="34" t="s">
        <v>2756</v>
      </c>
      <c r="F411" s="34" t="str">
        <f t="array" aca="1" ref="F411" ca="1">INDEX(list!$C$2:$C$5036,MATCH(INDIRECT(ADDRESS(ROW(),COLUMN()-1)),list!$A$2:$A$5036,0))</f>
        <v>PCG - Bill Grimes cell</v>
      </c>
      <c r="G411" s="34" t="s">
        <v>3930</v>
      </c>
      <c r="H411" s="34">
        <v>0</v>
      </c>
      <c r="I411" s="34"/>
    </row>
    <row r="412" spans="1:9" ht="18.75" customHeight="1">
      <c r="A412" s="34" t="s">
        <v>3934</v>
      </c>
      <c r="B412" s="87">
        <v>43510</v>
      </c>
      <c r="C412" s="36">
        <v>0.79027777777777775</v>
      </c>
      <c r="D412" s="37">
        <v>0.79027777777777775</v>
      </c>
      <c r="E412" s="34" t="s">
        <v>440</v>
      </c>
      <c r="F412" s="34" t="str">
        <f t="array" aca="1" ref="F412" ca="1">INDEX(list!$C$2:$C$5036,MATCH(INDIRECT(ADDRESS(ROW(),COLUMN()-1)),list!$A$2:$A$5036,0))</f>
        <v>Larry Nedry Home</v>
      </c>
      <c r="G412" s="34" t="s">
        <v>3930</v>
      </c>
      <c r="H412" s="34">
        <v>0</v>
      </c>
      <c r="I412" s="34"/>
    </row>
    <row r="413" spans="1:9" ht="18.75" customHeight="1">
      <c r="A413" s="34" t="s">
        <v>3934</v>
      </c>
      <c r="B413" s="87">
        <v>43510</v>
      </c>
      <c r="C413" s="36">
        <v>0.83750000000000002</v>
      </c>
      <c r="D413" s="37">
        <v>0.84513888888888899</v>
      </c>
      <c r="E413" s="34" t="s">
        <v>2166</v>
      </c>
      <c r="F413" s="34" t="str">
        <f t="array" aca="1" ref="F413" ca="1">INDEX(list!$C$2:$C$5036,MATCH(INDIRECT(ADDRESS(ROW(),COLUMN()-1)),list!$A$2:$A$5036,0))</f>
        <v>Ed Laubach Cell</v>
      </c>
      <c r="G413" s="34" t="s">
        <v>3929</v>
      </c>
      <c r="H413" s="34">
        <v>11</v>
      </c>
      <c r="I413" s="34"/>
    </row>
    <row r="414" spans="1:9" ht="18.75" customHeight="1">
      <c r="A414" s="34" t="s">
        <v>3935</v>
      </c>
      <c r="B414" s="87">
        <v>43511</v>
      </c>
      <c r="C414" s="36">
        <v>0.33194444444444443</v>
      </c>
      <c r="D414" s="37">
        <v>0.33194444444444443</v>
      </c>
      <c r="E414" s="34" t="s">
        <v>2058</v>
      </c>
      <c r="F414" s="34" t="str">
        <f t="array" aca="1" ref="F414" ca="1">INDEX(list!$C$2:$C$5036,MATCH(INDIRECT(ADDRESS(ROW(),COLUMN()-1)),list!$A$2:$A$5036,0))</f>
        <v>CPL - Beth Home</v>
      </c>
      <c r="G414" s="34" t="s">
        <v>3930</v>
      </c>
      <c r="H414" s="34">
        <v>0</v>
      </c>
      <c r="I414" s="34"/>
    </row>
    <row r="415" spans="1:9" ht="18.75" customHeight="1">
      <c r="A415" s="34" t="s">
        <v>3935</v>
      </c>
      <c r="B415" s="87">
        <v>43511</v>
      </c>
      <c r="C415" s="36">
        <v>0.3888888888888889</v>
      </c>
      <c r="D415" s="37">
        <v>0.3888888888888889</v>
      </c>
      <c r="E415" s="34" t="s">
        <v>2756</v>
      </c>
      <c r="F415" s="34" t="str">
        <f t="array" aca="1" ref="F415" ca="1">INDEX(list!$C$2:$C$5036,MATCH(INDIRECT(ADDRESS(ROW(),COLUMN()-1)),list!$A$2:$A$5036,0))</f>
        <v>PCG - Bill Grimes cell</v>
      </c>
      <c r="G415" s="34" t="s">
        <v>3930</v>
      </c>
      <c r="H415" s="34">
        <v>0</v>
      </c>
      <c r="I415" s="34"/>
    </row>
    <row r="416" spans="1:9" ht="18.75" customHeight="1">
      <c r="A416" s="34" t="s">
        <v>3935</v>
      </c>
      <c r="B416" s="87">
        <v>43511</v>
      </c>
      <c r="C416" s="36">
        <v>0.41944444444444445</v>
      </c>
      <c r="D416" s="37">
        <v>0.41944444444444445</v>
      </c>
      <c r="E416" s="34" t="s">
        <v>4242</v>
      </c>
      <c r="F416" s="34" t="e">
        <f t="array" aca="1" ref="F416" ca="1">INDEX(list!$C$2:$C$5036,MATCH(INDIRECT(ADDRESS(ROW(),COLUMN()-1)),list!$A$2:$A$5036,0))</f>
        <v>#N/A</v>
      </c>
      <c r="G416" s="34" t="s">
        <v>3930</v>
      </c>
      <c r="H416" s="34">
        <v>0</v>
      </c>
      <c r="I416" s="34"/>
    </row>
    <row r="417" spans="1:9" ht="18.75" customHeight="1">
      <c r="A417" s="34" t="s">
        <v>3935</v>
      </c>
      <c r="B417" s="87">
        <v>43511</v>
      </c>
      <c r="C417" s="36">
        <v>0.43958333333333338</v>
      </c>
      <c r="D417" s="37">
        <v>0.44027777777777777</v>
      </c>
      <c r="E417" s="34" t="s">
        <v>3117</v>
      </c>
      <c r="F417" s="34" t="str">
        <f t="array" aca="1" ref="F417" ca="1">INDEX(list!$C$2:$C$5036,MATCH(INDIRECT(ADDRESS(ROW(),COLUMN()-1)),list!$A$2:$A$5036,0))</f>
        <v>PCG - Office Main</v>
      </c>
      <c r="G417" s="34" t="s">
        <v>3929</v>
      </c>
      <c r="H417" s="34">
        <v>1</v>
      </c>
      <c r="I417" s="34"/>
    </row>
    <row r="418" spans="1:9" ht="18.75" customHeight="1">
      <c r="A418" s="34" t="s">
        <v>3935</v>
      </c>
      <c r="B418" s="87">
        <v>43511</v>
      </c>
      <c r="C418" s="36">
        <v>0.44305555555555554</v>
      </c>
      <c r="D418" s="37">
        <v>0.44444444444444442</v>
      </c>
      <c r="E418" s="34" t="s">
        <v>2651</v>
      </c>
      <c r="F418" s="34" t="str">
        <f t="array" aca="1" ref="F418" ca="1">INDEX(list!$C$2:$C$5036,MATCH(INDIRECT(ADDRESS(ROW(),COLUMN()-1)),list!$A$2:$A$5036,0))</f>
        <v>GD - Diana Garreau Cell</v>
      </c>
      <c r="G418" s="34" t="s">
        <v>3929</v>
      </c>
      <c r="H418" s="34">
        <v>2</v>
      </c>
      <c r="I418" s="34"/>
    </row>
    <row r="419" spans="1:9" ht="18.75" customHeight="1">
      <c r="A419" s="34" t="s">
        <v>3935</v>
      </c>
      <c r="B419" s="87">
        <v>43511</v>
      </c>
      <c r="C419" s="36">
        <v>0.54583333333333328</v>
      </c>
      <c r="D419" s="37">
        <v>0.54652777777777783</v>
      </c>
      <c r="E419" s="34" t="s">
        <v>2651</v>
      </c>
      <c r="F419" s="34" t="str">
        <f t="array" aca="1" ref="F419" ca="1">INDEX(list!$C$2:$C$5036,MATCH(INDIRECT(ADDRESS(ROW(),COLUMN()-1)),list!$A$2:$A$5036,0))</f>
        <v>GD - Diana Garreau Cell</v>
      </c>
      <c r="G419" s="34" t="s">
        <v>3929</v>
      </c>
      <c r="H419" s="34">
        <v>1</v>
      </c>
      <c r="I419" s="34"/>
    </row>
    <row r="420" spans="1:9" ht="18.75" customHeight="1">
      <c r="A420" s="34" t="s">
        <v>3935</v>
      </c>
      <c r="B420" s="87">
        <v>43511</v>
      </c>
      <c r="C420" s="36">
        <v>0.55069444444444449</v>
      </c>
      <c r="D420" s="37">
        <v>0.55069444444444449</v>
      </c>
      <c r="E420" s="34" t="s">
        <v>3583</v>
      </c>
      <c r="F420" s="34" t="str">
        <f t="array" aca="1" ref="F420" ca="1">INDEX(list!$C$2:$C$5036,MATCH(INDIRECT(ADDRESS(ROW(),COLUMN()-1)),list!$A$2:$A$5036,0))</f>
        <v>PDM - Don Hoffman</v>
      </c>
      <c r="G420" s="34" t="s">
        <v>3930</v>
      </c>
      <c r="H420" s="34">
        <v>0</v>
      </c>
      <c r="I420" s="34"/>
    </row>
    <row r="421" spans="1:9" ht="18.75" customHeight="1">
      <c r="A421" s="34" t="s">
        <v>3935</v>
      </c>
      <c r="B421" s="87">
        <v>43511</v>
      </c>
      <c r="C421" s="36">
        <v>0.5756944444444444</v>
      </c>
      <c r="D421" s="37">
        <v>0.57638888888888895</v>
      </c>
      <c r="E421" s="34" t="s">
        <v>2651</v>
      </c>
      <c r="F421" s="34" t="str">
        <f t="array" aca="1" ref="F421" ca="1">INDEX(list!$C$2:$C$5036,MATCH(INDIRECT(ADDRESS(ROW(),COLUMN()-1)),list!$A$2:$A$5036,0))</f>
        <v>GD - Diana Garreau Cell</v>
      </c>
      <c r="G421" s="34" t="s">
        <v>3931</v>
      </c>
      <c r="H421" s="34">
        <v>1</v>
      </c>
      <c r="I421" s="34"/>
    </row>
    <row r="422" spans="1:9" ht="18.75" customHeight="1">
      <c r="A422" s="34" t="s">
        <v>3935</v>
      </c>
      <c r="B422" s="87">
        <v>43511</v>
      </c>
      <c r="C422" s="36">
        <v>0.58888888888888891</v>
      </c>
      <c r="D422" s="37">
        <v>0.59166666666666667</v>
      </c>
      <c r="E422" s="34" t="s">
        <v>2651</v>
      </c>
      <c r="F422" s="34" t="str">
        <f t="array" aca="1" ref="F422" ca="1">INDEX(list!$C$2:$C$5036,MATCH(INDIRECT(ADDRESS(ROW(),COLUMN()-1)),list!$A$2:$A$5036,0))</f>
        <v>GD - Diana Garreau Cell</v>
      </c>
      <c r="G422" s="34" t="s">
        <v>3929</v>
      </c>
      <c r="H422" s="34">
        <v>4</v>
      </c>
      <c r="I422" s="34"/>
    </row>
    <row r="423" spans="1:9" ht="18.75" customHeight="1">
      <c r="A423" s="34" t="s">
        <v>3935</v>
      </c>
      <c r="B423" s="87">
        <v>43511</v>
      </c>
      <c r="C423" s="36">
        <v>0.6069444444444444</v>
      </c>
      <c r="D423" s="37">
        <v>0.61041666666666672</v>
      </c>
      <c r="E423" s="34" t="s">
        <v>3272</v>
      </c>
      <c r="F423" s="34" t="str">
        <f t="array" aca="1" ref="F423" ca="1">INDEX(list!$C$2:$C$5036,MATCH(INDIRECT(ADDRESS(ROW(),COLUMN()-1)),list!$A$2:$A$5036,0))</f>
        <v>Elaina Cell</v>
      </c>
      <c r="G423" s="34" t="s">
        <v>3931</v>
      </c>
      <c r="H423" s="34">
        <v>5</v>
      </c>
      <c r="I423" s="34"/>
    </row>
    <row r="424" spans="1:9" ht="18.75" customHeight="1">
      <c r="A424" s="34" t="s">
        <v>3935</v>
      </c>
      <c r="B424" s="87">
        <v>43511</v>
      </c>
      <c r="C424" s="36">
        <v>0.61319444444444449</v>
      </c>
      <c r="D424" s="37">
        <v>0.61388888888888882</v>
      </c>
      <c r="E424" s="34" t="s">
        <v>3583</v>
      </c>
      <c r="F424" s="34" t="str">
        <f t="array" aca="1" ref="F424" ca="1">INDEX(list!$C$2:$C$5036,MATCH(INDIRECT(ADDRESS(ROW(),COLUMN()-1)),list!$A$2:$A$5036,0))</f>
        <v>PDM - Don Hoffman</v>
      </c>
      <c r="G424" s="34" t="s">
        <v>3931</v>
      </c>
      <c r="H424" s="34">
        <v>1</v>
      </c>
      <c r="I424" s="34"/>
    </row>
    <row r="425" spans="1:9" ht="18.75" customHeight="1">
      <c r="A425" s="34" t="s">
        <v>3935</v>
      </c>
      <c r="B425" s="87">
        <v>43511</v>
      </c>
      <c r="C425" s="36">
        <v>0.61736111111111114</v>
      </c>
      <c r="D425" s="37">
        <v>0.63263888888888886</v>
      </c>
      <c r="E425" s="34" t="s">
        <v>3583</v>
      </c>
      <c r="F425" s="34" t="str">
        <f t="array" aca="1" ref="F425" ca="1">INDEX(list!$C$2:$C$5036,MATCH(INDIRECT(ADDRESS(ROW(),COLUMN()-1)),list!$A$2:$A$5036,0))</f>
        <v>PDM - Don Hoffman</v>
      </c>
      <c r="G425" s="34" t="s">
        <v>3929</v>
      </c>
      <c r="H425" s="34">
        <v>22</v>
      </c>
      <c r="I425" s="34"/>
    </row>
    <row r="426" spans="1:9" ht="18.75" customHeight="1">
      <c r="A426" s="34" t="s">
        <v>3935</v>
      </c>
      <c r="B426" s="87">
        <v>43511</v>
      </c>
      <c r="C426" s="36">
        <v>0.6645833333333333</v>
      </c>
      <c r="D426" s="37">
        <v>0.6645833333333333</v>
      </c>
      <c r="E426" s="34" t="s">
        <v>2651</v>
      </c>
      <c r="F426" s="34" t="str">
        <f t="array" aca="1" ref="F426" ca="1">INDEX(list!$C$2:$C$5036,MATCH(INDIRECT(ADDRESS(ROW(),COLUMN()-1)),list!$A$2:$A$5036,0))</f>
        <v>GD - Diana Garreau Cell</v>
      </c>
      <c r="G426" s="34" t="s">
        <v>3930</v>
      </c>
      <c r="H426" s="34">
        <v>0</v>
      </c>
      <c r="I426" s="34"/>
    </row>
    <row r="427" spans="1:9" ht="18.75" customHeight="1">
      <c r="A427" s="34" t="s">
        <v>3935</v>
      </c>
      <c r="B427" s="87">
        <v>43511</v>
      </c>
      <c r="C427" s="36">
        <v>0.70486111111111116</v>
      </c>
      <c r="D427" s="37">
        <v>0.70486111111111116</v>
      </c>
      <c r="E427" s="34" t="s">
        <v>2651</v>
      </c>
      <c r="F427" s="34" t="str">
        <f t="array" aca="1" ref="F427" ca="1">INDEX(list!$C$2:$C$5036,MATCH(INDIRECT(ADDRESS(ROW(),COLUMN()-1)),list!$A$2:$A$5036,0))</f>
        <v>GD - Diana Garreau Cell</v>
      </c>
      <c r="G427" s="34" t="s">
        <v>3930</v>
      </c>
      <c r="H427" s="34">
        <v>0</v>
      </c>
      <c r="I427" s="34"/>
    </row>
    <row r="428" spans="1:9" ht="18.75" customHeight="1">
      <c r="A428" s="34" t="s">
        <v>3935</v>
      </c>
      <c r="B428" s="87">
        <v>43511</v>
      </c>
      <c r="C428" s="36">
        <v>0.7055555555555556</v>
      </c>
      <c r="D428" s="37">
        <v>0.7055555555555556</v>
      </c>
      <c r="E428" s="34" t="s">
        <v>2651</v>
      </c>
      <c r="F428" s="34" t="str">
        <f t="array" aca="1" ref="F428" ca="1">INDEX(list!$C$2:$C$5036,MATCH(INDIRECT(ADDRESS(ROW(),COLUMN()-1)),list!$A$2:$A$5036,0))</f>
        <v>GD - Diana Garreau Cell</v>
      </c>
      <c r="G428" s="34" t="s">
        <v>3930</v>
      </c>
      <c r="H428" s="34">
        <v>0</v>
      </c>
      <c r="I428" s="34"/>
    </row>
    <row r="429" spans="1:9" ht="18.75" customHeight="1">
      <c r="A429" s="34" t="s">
        <v>3935</v>
      </c>
      <c r="B429" s="87">
        <v>43511</v>
      </c>
      <c r="C429" s="36">
        <v>0.70624999999999993</v>
      </c>
      <c r="D429" s="37">
        <v>0.70624999999999993</v>
      </c>
      <c r="E429" s="34" t="s">
        <v>2651</v>
      </c>
      <c r="F429" s="34" t="str">
        <f t="array" aca="1" ref="F429" ca="1">INDEX(list!$C$2:$C$5036,MATCH(INDIRECT(ADDRESS(ROW(),COLUMN()-1)),list!$A$2:$A$5036,0))</f>
        <v>GD - Diana Garreau Cell</v>
      </c>
      <c r="G429" s="34" t="s">
        <v>3930</v>
      </c>
      <c r="H429" s="34">
        <v>0</v>
      </c>
      <c r="I429" s="34"/>
    </row>
    <row r="430" spans="1:9" ht="18.75" customHeight="1">
      <c r="A430" s="34" t="s">
        <v>3935</v>
      </c>
      <c r="B430" s="87">
        <v>43511</v>
      </c>
      <c r="C430" s="36">
        <v>0.74097222222222225</v>
      </c>
      <c r="D430" s="37">
        <v>0.75347222222222221</v>
      </c>
      <c r="E430" s="34" t="s">
        <v>2651</v>
      </c>
      <c r="F430" s="34" t="str">
        <f t="array" aca="1" ref="F430" ca="1">INDEX(list!$C$2:$C$5036,MATCH(INDIRECT(ADDRESS(ROW(),COLUMN()-1)),list!$A$2:$A$5036,0))</f>
        <v>GD - Diana Garreau Cell</v>
      </c>
      <c r="G430" s="34" t="s">
        <v>3931</v>
      </c>
      <c r="H430" s="34">
        <v>18</v>
      </c>
      <c r="I430" s="34"/>
    </row>
    <row r="431" spans="1:9" ht="18.75" customHeight="1">
      <c r="A431" s="34" t="s">
        <v>3935</v>
      </c>
      <c r="B431" s="87">
        <v>43511</v>
      </c>
      <c r="C431" s="36">
        <v>0.88611111111111107</v>
      </c>
      <c r="D431" s="37">
        <v>0.9</v>
      </c>
      <c r="E431" s="34" t="s">
        <v>2651</v>
      </c>
      <c r="F431" s="34" t="str">
        <f t="array" aca="1" ref="F431" ca="1">INDEX(list!$C$2:$C$5036,MATCH(INDIRECT(ADDRESS(ROW(),COLUMN()-1)),list!$A$2:$A$5036,0))</f>
        <v>GD - Diana Garreau Cell</v>
      </c>
      <c r="G431" s="34" t="s">
        <v>3929</v>
      </c>
      <c r="H431" s="34">
        <v>20</v>
      </c>
      <c r="I431" s="34"/>
    </row>
    <row r="432" spans="1:9" ht="18.75" customHeight="1">
      <c r="A432" s="34" t="s">
        <v>3937</v>
      </c>
      <c r="B432" s="87">
        <v>43512</v>
      </c>
      <c r="C432" s="36">
        <v>0.56180555555555556</v>
      </c>
      <c r="D432" s="37">
        <v>0.56180555555555556</v>
      </c>
      <c r="E432" s="34" t="s">
        <v>2166</v>
      </c>
      <c r="F432" s="34" t="str">
        <f t="array" aca="1" ref="F432" ca="1">INDEX(list!$C$2:$C$5036,MATCH(INDIRECT(ADDRESS(ROW(),COLUMN()-1)),list!$A$2:$A$5036,0))</f>
        <v>Ed Laubach Cell</v>
      </c>
      <c r="G432" s="34" t="s">
        <v>3930</v>
      </c>
      <c r="H432" s="34">
        <v>0</v>
      </c>
      <c r="I432" s="34"/>
    </row>
    <row r="433" spans="1:9" ht="18.75" customHeight="1">
      <c r="A433" s="34" t="s">
        <v>3937</v>
      </c>
      <c r="B433" s="87">
        <v>43512</v>
      </c>
      <c r="C433" s="36">
        <v>0.56319444444444444</v>
      </c>
      <c r="D433" s="37">
        <v>0.56597222222222221</v>
      </c>
      <c r="E433" s="34" t="s">
        <v>2166</v>
      </c>
      <c r="F433" s="34" t="str">
        <f t="array" aca="1" ref="F433" ca="1">INDEX(list!$C$2:$C$5036,MATCH(INDIRECT(ADDRESS(ROW(),COLUMN()-1)),list!$A$2:$A$5036,0))</f>
        <v>Ed Laubach Cell</v>
      </c>
      <c r="G433" s="34" t="s">
        <v>3929</v>
      </c>
      <c r="H433" s="34">
        <v>4</v>
      </c>
      <c r="I433" s="34"/>
    </row>
    <row r="434" spans="1:9" ht="18.75" customHeight="1">
      <c r="A434" s="34" t="s">
        <v>3937</v>
      </c>
      <c r="B434" s="87">
        <v>43512</v>
      </c>
      <c r="C434" s="36">
        <v>0.6069444444444444</v>
      </c>
      <c r="D434" s="37">
        <v>0.6069444444444444</v>
      </c>
      <c r="E434" s="34" t="s">
        <v>2651</v>
      </c>
      <c r="F434" s="34" t="str">
        <f t="array" aca="1" ref="F434" ca="1">INDEX(list!$C$2:$C$5036,MATCH(INDIRECT(ADDRESS(ROW(),COLUMN()-1)),list!$A$2:$A$5036,0))</f>
        <v>GD - Diana Garreau Cell</v>
      </c>
      <c r="G434" s="34" t="s">
        <v>3930</v>
      </c>
      <c r="H434" s="34">
        <v>0</v>
      </c>
      <c r="I434" s="34"/>
    </row>
    <row r="435" spans="1:9" ht="18.75" customHeight="1">
      <c r="A435" s="34" t="s">
        <v>3937</v>
      </c>
      <c r="B435" s="87">
        <v>43512</v>
      </c>
      <c r="C435" s="36">
        <v>0.67569444444444438</v>
      </c>
      <c r="D435" s="37">
        <v>0.67569444444444438</v>
      </c>
      <c r="E435" s="34" t="s">
        <v>2266</v>
      </c>
      <c r="F435" s="34" t="str">
        <f t="array" aca="1" ref="F435" ca="1">INDEX(list!$C$2:$C$5036,MATCH(INDIRECT(ADDRESS(ROW(),COLUMN()-1)),list!$A$2:$A$5036,0))</f>
        <v>Paul DeBaets</v>
      </c>
      <c r="G435" s="34" t="s">
        <v>3930</v>
      </c>
      <c r="H435" s="34">
        <v>0</v>
      </c>
      <c r="I435" s="34"/>
    </row>
    <row r="436" spans="1:9" ht="18.75" customHeight="1">
      <c r="A436" s="34" t="s">
        <v>3938</v>
      </c>
      <c r="B436" s="87">
        <v>43513</v>
      </c>
      <c r="C436" s="36">
        <v>0.65555555555555556</v>
      </c>
      <c r="D436" s="37">
        <v>0.65555555555555556</v>
      </c>
      <c r="E436" s="34" t="s">
        <v>2651</v>
      </c>
      <c r="F436" s="34" t="str">
        <f t="array" aca="1" ref="F436" ca="1">INDEX(list!$C$2:$C$5036,MATCH(INDIRECT(ADDRESS(ROW(),COLUMN()-1)),list!$A$2:$A$5036,0))</f>
        <v>GD - Diana Garreau Cell</v>
      </c>
      <c r="G436" s="34" t="s">
        <v>3930</v>
      </c>
      <c r="H436" s="34">
        <v>0</v>
      </c>
      <c r="I436" s="34"/>
    </row>
    <row r="437" spans="1:9" ht="18.75" customHeight="1">
      <c r="A437" s="34" t="s">
        <v>3928</v>
      </c>
      <c r="B437" s="87">
        <v>43514</v>
      </c>
      <c r="C437" s="36">
        <v>0.32430555555555557</v>
      </c>
      <c r="D437" s="37">
        <v>0.32430555555555557</v>
      </c>
      <c r="E437" s="34" t="s">
        <v>2651</v>
      </c>
      <c r="F437" s="34" t="str">
        <f t="array" aca="1" ref="F437" ca="1">INDEX(list!$C$2:$C$5036,MATCH(INDIRECT(ADDRESS(ROW(),COLUMN()-1)),list!$A$2:$A$5036,0))</f>
        <v>GD - Diana Garreau Cell</v>
      </c>
      <c r="G437" s="34" t="s">
        <v>3930</v>
      </c>
      <c r="H437" s="34">
        <v>0</v>
      </c>
      <c r="I437" s="34"/>
    </row>
    <row r="438" spans="1:9" ht="18.75" customHeight="1">
      <c r="A438" s="34" t="s">
        <v>3928</v>
      </c>
      <c r="B438" s="87">
        <v>43514</v>
      </c>
      <c r="C438" s="36">
        <v>0.36041666666666666</v>
      </c>
      <c r="D438" s="37">
        <v>0.36041666666666666</v>
      </c>
      <c r="E438" s="34" t="s">
        <v>3590</v>
      </c>
      <c r="F438" s="34" t="str">
        <f t="array" aca="1" ref="F438" ca="1">INDEX(list!$C$2:$C$5036,MATCH(INDIRECT(ADDRESS(ROW(),COLUMN()-1)),list!$A$2:$A$5036,0))</f>
        <v>TLF</v>
      </c>
      <c r="G438" s="34" t="s">
        <v>3930</v>
      </c>
      <c r="H438" s="34">
        <v>0</v>
      </c>
      <c r="I438" s="34"/>
    </row>
    <row r="439" spans="1:9" ht="18.75" customHeight="1">
      <c r="A439" s="34" t="s">
        <v>3928</v>
      </c>
      <c r="B439" s="87">
        <v>43514</v>
      </c>
      <c r="C439" s="36">
        <v>0.3666666666666667</v>
      </c>
      <c r="D439" s="37">
        <v>0.3666666666666667</v>
      </c>
      <c r="E439" s="34" t="s">
        <v>2651</v>
      </c>
      <c r="F439" s="34" t="str">
        <f t="array" aca="1" ref="F439" ca="1">INDEX(list!$C$2:$C$5036,MATCH(INDIRECT(ADDRESS(ROW(),COLUMN()-1)),list!$A$2:$A$5036,0))</f>
        <v>GD - Diana Garreau Cell</v>
      </c>
      <c r="G439" s="34" t="s">
        <v>3930</v>
      </c>
      <c r="H439" s="34">
        <v>0</v>
      </c>
      <c r="I439" s="34"/>
    </row>
    <row r="440" spans="1:9" ht="18.75" customHeight="1">
      <c r="A440" s="34" t="s">
        <v>3928</v>
      </c>
      <c r="B440" s="87">
        <v>43514</v>
      </c>
      <c r="C440" s="36">
        <v>0.38472222222222219</v>
      </c>
      <c r="D440" s="37">
        <v>0.38819444444444445</v>
      </c>
      <c r="E440" s="34" t="s">
        <v>3590</v>
      </c>
      <c r="F440" s="34" t="str">
        <f t="array" aca="1" ref="F440" ca="1">INDEX(list!$C$2:$C$5036,MATCH(INDIRECT(ADDRESS(ROW(),COLUMN()-1)),list!$A$2:$A$5036,0))</f>
        <v>TLF</v>
      </c>
      <c r="G440" s="34" t="s">
        <v>3931</v>
      </c>
      <c r="H440" s="34">
        <v>5</v>
      </c>
      <c r="I440" s="34"/>
    </row>
    <row r="441" spans="1:9" ht="18.75" customHeight="1">
      <c r="A441" s="34" t="s">
        <v>3928</v>
      </c>
      <c r="B441" s="87">
        <v>43514</v>
      </c>
      <c r="C441" s="36">
        <v>0.44305555555555554</v>
      </c>
      <c r="D441" s="37">
        <v>0.44305555555555554</v>
      </c>
      <c r="E441" s="34" t="s">
        <v>2923</v>
      </c>
      <c r="F441" s="38" t="str">
        <f t="array" aca="1" ref="F441" ca="1">INDEX(list!$C$2:$C$5036,MATCH(INDIRECT(ADDRESS(ROW(),COLUMN()-1)),list!$A$2:$A$5036,0))</f>
        <v>HB - cell</v>
      </c>
      <c r="G441" s="34" t="s">
        <v>3930</v>
      </c>
      <c r="H441" s="34">
        <v>0</v>
      </c>
      <c r="I441" s="34"/>
    </row>
    <row r="442" spans="1:9" ht="18.75" customHeight="1">
      <c r="A442" s="34" t="s">
        <v>3928</v>
      </c>
      <c r="B442" s="87">
        <v>43514</v>
      </c>
      <c r="C442" s="36">
        <v>0.53680555555555554</v>
      </c>
      <c r="D442" s="37">
        <v>0.54722222222222217</v>
      </c>
      <c r="E442" s="34" t="s">
        <v>640</v>
      </c>
      <c r="F442" s="34" t="str">
        <f t="array" aca="1" ref="F442" ca="1">INDEX(list!$C$2:$C$5036,MATCH(INDIRECT(ADDRESS(ROW(),COLUMN()-1)),list!$A$2:$A$5036,0))</f>
        <v>Kathy Platt Cell</v>
      </c>
      <c r="G442" s="34" t="s">
        <v>3929</v>
      </c>
      <c r="H442" s="34">
        <v>15</v>
      </c>
      <c r="I442" s="34"/>
    </row>
    <row r="443" spans="1:9" ht="18.75" customHeight="1">
      <c r="A443" s="34" t="s">
        <v>3928</v>
      </c>
      <c r="B443" s="87">
        <v>43514</v>
      </c>
      <c r="C443" s="36">
        <v>0.62361111111111112</v>
      </c>
      <c r="D443" s="37">
        <v>0.625</v>
      </c>
      <c r="E443" s="34" t="s">
        <v>2151</v>
      </c>
      <c r="F443" s="34" t="str">
        <f t="array" aca="1" ref="F443" ca="1">INDEX(list!$C$2:$C$5036,MATCH(INDIRECT(ADDRESS(ROW(),COLUMN()-1)),list!$A$2:$A$5036,0))</f>
        <v>VEO - Main</v>
      </c>
      <c r="G443" s="34" t="s">
        <v>3929</v>
      </c>
      <c r="H443" s="34">
        <v>2</v>
      </c>
      <c r="I443" s="34"/>
    </row>
    <row r="444" spans="1:9" ht="18.75" customHeight="1">
      <c r="A444" s="34" t="s">
        <v>3928</v>
      </c>
      <c r="B444" s="87">
        <v>43514</v>
      </c>
      <c r="C444" s="36">
        <v>0.62916666666666665</v>
      </c>
      <c r="D444" s="37">
        <v>0.62916666666666665</v>
      </c>
      <c r="E444" s="34" t="s">
        <v>3115</v>
      </c>
      <c r="F444" s="38" t="str">
        <f t="array" aca="1" ref="F444" ca="1">INDEX(list!$C$2:$C$5036,MATCH(INDIRECT(ADDRESS(ROW(),COLUMN()-1)),list!$A$2:$A$5036,0))</f>
        <v>PCG - Grimes home</v>
      </c>
      <c r="G444" s="34" t="s">
        <v>3930</v>
      </c>
      <c r="H444" s="34">
        <v>0</v>
      </c>
      <c r="I444" s="34"/>
    </row>
    <row r="445" spans="1:9" ht="18.75" customHeight="1">
      <c r="A445" s="34" t="s">
        <v>3928</v>
      </c>
      <c r="B445" s="87">
        <v>43514</v>
      </c>
      <c r="C445" s="36">
        <v>0.63958333333333328</v>
      </c>
      <c r="D445" s="37">
        <v>0.63958333333333328</v>
      </c>
      <c r="E445" s="34" t="s">
        <v>2160</v>
      </c>
      <c r="F445" s="34" t="str">
        <f t="array" aca="1" ref="F445" ca="1">INDEX(list!$C$2:$C$5036,MATCH(INDIRECT(ADDRESS(ROW(),COLUMN()-1)),list!$A$2:$A$5036,0))</f>
        <v>VEO - Bell cell</v>
      </c>
      <c r="G445" s="34" t="s">
        <v>3930</v>
      </c>
      <c r="H445" s="34">
        <v>0</v>
      </c>
      <c r="I445" s="34"/>
    </row>
    <row r="446" spans="1:9" ht="18.75" customHeight="1">
      <c r="A446" s="34" t="s">
        <v>3928</v>
      </c>
      <c r="B446" s="87">
        <v>43514</v>
      </c>
      <c r="C446" s="36">
        <v>0.66875000000000007</v>
      </c>
      <c r="D446" s="37">
        <v>0.66875000000000007</v>
      </c>
      <c r="E446" s="34" t="s">
        <v>2151</v>
      </c>
      <c r="F446" s="34" t="str">
        <f t="array" aca="1" ref="F446" ca="1">INDEX(list!$C$2:$C$5036,MATCH(INDIRECT(ADDRESS(ROW(),COLUMN()-1)),list!$A$2:$A$5036,0))</f>
        <v>VEO - Main</v>
      </c>
      <c r="G446" s="34" t="s">
        <v>3930</v>
      </c>
      <c r="H446" s="34">
        <v>0</v>
      </c>
      <c r="I446" s="34"/>
    </row>
    <row r="447" spans="1:9" ht="18.75" customHeight="1">
      <c r="A447" s="34" t="s">
        <v>3928</v>
      </c>
      <c r="B447" s="87">
        <v>43514</v>
      </c>
      <c r="C447" s="36">
        <v>0.6694444444444444</v>
      </c>
      <c r="D447" s="37">
        <v>0.6694444444444444</v>
      </c>
      <c r="E447" s="34" t="s">
        <v>2151</v>
      </c>
      <c r="F447" s="34" t="str">
        <f t="array" aca="1" ref="F447" ca="1">INDEX(list!$C$2:$C$5036,MATCH(INDIRECT(ADDRESS(ROW(),COLUMN()-1)),list!$A$2:$A$5036,0))</f>
        <v>VEO - Main</v>
      </c>
      <c r="G447" s="34" t="s">
        <v>3930</v>
      </c>
      <c r="H447" s="34">
        <v>0</v>
      </c>
      <c r="I447" s="34"/>
    </row>
    <row r="448" spans="1:9" ht="18.75" customHeight="1">
      <c r="A448" s="34" t="s">
        <v>3928</v>
      </c>
      <c r="B448" s="87">
        <v>43514</v>
      </c>
      <c r="C448" s="36">
        <v>0.67361111111111116</v>
      </c>
      <c r="D448" s="37">
        <v>0.6743055555555556</v>
      </c>
      <c r="E448" s="34" t="s">
        <v>2151</v>
      </c>
      <c r="F448" s="34" t="str">
        <f t="array" aca="1" ref="F448" ca="1">INDEX(list!$C$2:$C$5036,MATCH(INDIRECT(ADDRESS(ROW(),COLUMN()-1)),list!$A$2:$A$5036,0))</f>
        <v>VEO - Main</v>
      </c>
      <c r="G448" s="34" t="s">
        <v>3931</v>
      </c>
      <c r="H448" s="34">
        <v>1</v>
      </c>
      <c r="I448" s="34"/>
    </row>
    <row r="449" spans="1:9" ht="18.75" customHeight="1">
      <c r="A449" s="34" t="s">
        <v>3928</v>
      </c>
      <c r="B449" s="87">
        <v>43514</v>
      </c>
      <c r="C449" s="36">
        <v>0.68611111111111101</v>
      </c>
      <c r="D449" s="37">
        <v>0.68611111111111101</v>
      </c>
      <c r="E449" s="34" t="s">
        <v>2266</v>
      </c>
      <c r="F449" s="34" t="str">
        <f t="array" aca="1" ref="F449" ca="1">INDEX(list!$C$2:$C$5036,MATCH(INDIRECT(ADDRESS(ROW(),COLUMN()-1)),list!$A$2:$A$5036,0))</f>
        <v>Paul DeBaets</v>
      </c>
      <c r="G449" s="34" t="s">
        <v>3930</v>
      </c>
      <c r="H449" s="34">
        <v>0</v>
      </c>
      <c r="I449" s="34"/>
    </row>
    <row r="450" spans="1:9" ht="18.75" customHeight="1">
      <c r="A450" s="34" t="s">
        <v>3928</v>
      </c>
      <c r="B450" s="87">
        <v>43514</v>
      </c>
      <c r="C450" s="36">
        <v>0.72916666666666663</v>
      </c>
      <c r="D450" s="37">
        <v>0.72916666666666663</v>
      </c>
      <c r="E450" s="34" t="s">
        <v>2160</v>
      </c>
      <c r="F450" s="34" t="str">
        <f t="array" aca="1" ref="F450" ca="1">INDEX(list!$C$2:$C$5036,MATCH(INDIRECT(ADDRESS(ROW(),COLUMN()-1)),list!$A$2:$A$5036,0))</f>
        <v>VEO - Bell cell</v>
      </c>
      <c r="G450" s="34" t="s">
        <v>3930</v>
      </c>
      <c r="H450" s="34">
        <v>0</v>
      </c>
      <c r="I450" s="34"/>
    </row>
    <row r="451" spans="1:9" ht="18.75" customHeight="1">
      <c r="A451" s="34" t="s">
        <v>3928</v>
      </c>
      <c r="B451" s="87">
        <v>43514</v>
      </c>
      <c r="C451" s="36">
        <v>0.73333333333333339</v>
      </c>
      <c r="D451" s="37">
        <v>0.73402777777777783</v>
      </c>
      <c r="E451" s="34" t="s">
        <v>2151</v>
      </c>
      <c r="F451" s="34" t="str">
        <f t="array" aca="1" ref="F451" ca="1">INDEX(list!$C$2:$C$5036,MATCH(INDIRECT(ADDRESS(ROW(),COLUMN()-1)),list!$A$2:$A$5036,0))</f>
        <v>VEO - Main</v>
      </c>
      <c r="G451" s="34" t="s">
        <v>3931</v>
      </c>
      <c r="H451" s="34">
        <v>1</v>
      </c>
      <c r="I451" s="34"/>
    </row>
    <row r="452" spans="1:9" ht="18.75" customHeight="1">
      <c r="A452" s="34" t="s">
        <v>3928</v>
      </c>
      <c r="B452" s="87">
        <v>43514</v>
      </c>
      <c r="C452" s="36">
        <v>0.79513888888888884</v>
      </c>
      <c r="D452" s="37">
        <v>0.79513888888888884</v>
      </c>
      <c r="E452" s="34" t="s">
        <v>1408</v>
      </c>
      <c r="F452" s="34" t="str">
        <f t="array" aca="1" ref="F452" ca="1">INDEX(list!$C$2:$C$5036,MATCH(INDIRECT(ADDRESS(ROW(),COLUMN()-1)),list!$A$2:$A$5036,0))</f>
        <v>DSL - Dr. Sarah Lopez</v>
      </c>
      <c r="G452" s="34" t="s">
        <v>3930</v>
      </c>
      <c r="H452" s="34">
        <v>0</v>
      </c>
      <c r="I452" s="34"/>
    </row>
    <row r="453" spans="1:9" ht="18.75" customHeight="1">
      <c r="A453" s="34" t="s">
        <v>3928</v>
      </c>
      <c r="B453" s="87">
        <v>43514</v>
      </c>
      <c r="C453" s="36">
        <v>0.80972222222222223</v>
      </c>
      <c r="D453" s="37">
        <v>0.81597222222222221</v>
      </c>
      <c r="E453" s="34" t="s">
        <v>2651</v>
      </c>
      <c r="F453" s="34" t="str">
        <f t="array" aca="1" ref="F453" ca="1">INDEX(list!$C$2:$C$5036,MATCH(INDIRECT(ADDRESS(ROW(),COLUMN()-1)),list!$A$2:$A$5036,0))</f>
        <v>GD - Diana Garreau Cell</v>
      </c>
      <c r="G453" s="34" t="s">
        <v>3929</v>
      </c>
      <c r="H453" s="34">
        <v>9</v>
      </c>
      <c r="I453" s="34"/>
    </row>
    <row r="454" spans="1:9" ht="18.75" customHeight="1">
      <c r="A454" s="34" t="s">
        <v>3928</v>
      </c>
      <c r="B454" s="87">
        <v>43514</v>
      </c>
      <c r="C454" s="36">
        <v>0.8305555555555556</v>
      </c>
      <c r="D454" s="37">
        <v>0.8305555555555556</v>
      </c>
      <c r="E454" s="34" t="s">
        <v>3115</v>
      </c>
      <c r="F454" s="38" t="str">
        <f t="array" aca="1" ref="F454" ca="1">INDEX(list!$C$2:$C$5036,MATCH(INDIRECT(ADDRESS(ROW(),COLUMN()-1)),list!$A$2:$A$5036,0))</f>
        <v>PCG - Grimes home</v>
      </c>
      <c r="G454" s="34" t="s">
        <v>3930</v>
      </c>
      <c r="H454" s="34">
        <v>0</v>
      </c>
      <c r="I454" s="34"/>
    </row>
    <row r="455" spans="1:9" ht="18.75" customHeight="1">
      <c r="A455" s="34" t="s">
        <v>3932</v>
      </c>
      <c r="B455" s="87">
        <v>43515</v>
      </c>
      <c r="C455" s="36">
        <v>0.30416666666666664</v>
      </c>
      <c r="D455" s="37">
        <v>0.30555555555555552</v>
      </c>
      <c r="E455" s="34" t="s">
        <v>1495</v>
      </c>
      <c r="F455" s="34" t="str">
        <f t="array" aca="1" ref="F455" ca="1">INDEX(list!$C$2:$C$5036,MATCH(INDIRECT(ADDRESS(ROW(),COLUMN()-1)),list!$A$2:$A$5036,0))</f>
        <v>VEO - Crystal Practic Management</v>
      </c>
      <c r="G455" s="34" t="s">
        <v>3931</v>
      </c>
      <c r="H455" s="34">
        <v>2</v>
      </c>
      <c r="I455" s="34"/>
    </row>
    <row r="456" spans="1:9" ht="18.75" customHeight="1">
      <c r="A456" s="34" t="s">
        <v>3932</v>
      </c>
      <c r="B456" s="87">
        <v>43515</v>
      </c>
      <c r="C456" s="36">
        <v>0.30972222222222223</v>
      </c>
      <c r="D456" s="37">
        <v>0.30972222222222223</v>
      </c>
      <c r="E456" s="34" t="s">
        <v>1495</v>
      </c>
      <c r="F456" s="34" t="str">
        <f t="array" aca="1" ref="F456" ca="1">INDEX(list!$C$2:$C$5036,MATCH(INDIRECT(ADDRESS(ROW(),COLUMN()-1)),list!$A$2:$A$5036,0))</f>
        <v>VEO - Crystal Practic Management</v>
      </c>
      <c r="G456" s="34" t="s">
        <v>3930</v>
      </c>
      <c r="H456" s="34">
        <v>0</v>
      </c>
      <c r="I456" s="34"/>
    </row>
    <row r="457" spans="1:9" ht="18.75" customHeight="1">
      <c r="A457" s="34" t="s">
        <v>3932</v>
      </c>
      <c r="B457" s="87">
        <v>43515</v>
      </c>
      <c r="C457" s="36">
        <v>0.31180555555555556</v>
      </c>
      <c r="D457" s="37">
        <v>0.31319444444444444</v>
      </c>
      <c r="E457" s="34" t="s">
        <v>1495</v>
      </c>
      <c r="F457" s="34" t="str">
        <f t="array" aca="1" ref="F457" ca="1">INDEX(list!$C$2:$C$5036,MATCH(INDIRECT(ADDRESS(ROW(),COLUMN()-1)),list!$A$2:$A$5036,0))</f>
        <v>VEO - Crystal Practic Management</v>
      </c>
      <c r="G457" s="34" t="s">
        <v>3931</v>
      </c>
      <c r="H457" s="34">
        <v>2</v>
      </c>
      <c r="I457" s="34"/>
    </row>
    <row r="458" spans="1:9" ht="18.75" customHeight="1">
      <c r="A458" s="34" t="s">
        <v>3932</v>
      </c>
      <c r="B458" s="87">
        <v>43515</v>
      </c>
      <c r="C458" s="36">
        <v>0.32083333333333336</v>
      </c>
      <c r="D458" s="37">
        <v>0.34027777777777773</v>
      </c>
      <c r="E458" s="34" t="s">
        <v>1495</v>
      </c>
      <c r="F458" s="34" t="str">
        <f t="array" aca="1" ref="F458" ca="1">INDEX(list!$C$2:$C$5036,MATCH(INDIRECT(ADDRESS(ROW(),COLUMN()-1)),list!$A$2:$A$5036,0))</f>
        <v>VEO - Crystal Practic Management</v>
      </c>
      <c r="G458" s="34" t="s">
        <v>3929</v>
      </c>
      <c r="H458" s="34">
        <v>28</v>
      </c>
      <c r="I458" s="34"/>
    </row>
    <row r="459" spans="1:9" ht="18.75" customHeight="1">
      <c r="A459" s="34" t="s">
        <v>3932</v>
      </c>
      <c r="B459" s="87">
        <v>43515</v>
      </c>
      <c r="C459" s="36">
        <v>0.32083333333333336</v>
      </c>
      <c r="D459" s="37">
        <v>0.32083333333333336</v>
      </c>
      <c r="E459" s="34" t="s">
        <v>1495</v>
      </c>
      <c r="F459" s="34" t="str">
        <f t="array" aca="1" ref="F459" ca="1">INDEX(list!$C$2:$C$5036,MATCH(INDIRECT(ADDRESS(ROW(),COLUMN()-1)),list!$A$2:$A$5036,0))</f>
        <v>VEO - Crystal Practic Management</v>
      </c>
      <c r="G459" s="34" t="s">
        <v>3930</v>
      </c>
      <c r="H459" s="34">
        <v>0</v>
      </c>
      <c r="I459" s="34"/>
    </row>
    <row r="460" spans="1:9" ht="18.75" customHeight="1">
      <c r="A460" s="34" t="s">
        <v>3932</v>
      </c>
      <c r="B460" s="87">
        <v>43515</v>
      </c>
      <c r="C460" s="36">
        <v>0.36874999999999997</v>
      </c>
      <c r="D460" s="37">
        <v>0.36944444444444446</v>
      </c>
      <c r="E460" s="34" t="s">
        <v>2756</v>
      </c>
      <c r="F460" s="34" t="str">
        <f t="array" aca="1" ref="F460" ca="1">INDEX(list!$C$2:$C$5036,MATCH(INDIRECT(ADDRESS(ROW(),COLUMN()-1)),list!$A$2:$A$5036,0))</f>
        <v>PCG - Bill Grimes cell</v>
      </c>
      <c r="G460" s="34" t="s">
        <v>3931</v>
      </c>
      <c r="H460" s="34">
        <v>1</v>
      </c>
      <c r="I460" s="34"/>
    </row>
    <row r="461" spans="1:9" ht="18.75" customHeight="1">
      <c r="A461" s="34" t="s">
        <v>3932</v>
      </c>
      <c r="B461" s="87">
        <v>43515</v>
      </c>
      <c r="C461" s="36">
        <v>0.37916666666666665</v>
      </c>
      <c r="D461" s="37">
        <v>0.37916666666666665</v>
      </c>
      <c r="E461" s="34" t="s">
        <v>4243</v>
      </c>
      <c r="F461" s="34" t="e">
        <f t="array" aca="1" ref="F461" ca="1">INDEX(list!$C$2:$C$5036,MATCH(INDIRECT(ADDRESS(ROW(),COLUMN()-1)),list!$A$2:$A$5036,0))</f>
        <v>#N/A</v>
      </c>
      <c r="G461" s="34" t="s">
        <v>3930</v>
      </c>
      <c r="H461" s="34">
        <v>0</v>
      </c>
      <c r="I461" s="34"/>
    </row>
    <row r="462" spans="1:9" ht="18.75" customHeight="1">
      <c r="A462" s="34" t="s">
        <v>3932</v>
      </c>
      <c r="B462" s="87">
        <v>43515</v>
      </c>
      <c r="C462" s="36">
        <v>0.3840277777777778</v>
      </c>
      <c r="D462" s="37">
        <v>0.3840277777777778</v>
      </c>
      <c r="E462" s="34" t="s">
        <v>2923</v>
      </c>
      <c r="F462" s="38" t="str">
        <f t="array" aca="1" ref="F462" ca="1">INDEX(list!$C$2:$C$5036,MATCH(INDIRECT(ADDRESS(ROW(),COLUMN()-1)),list!$A$2:$A$5036,0))</f>
        <v>HB - cell</v>
      </c>
      <c r="G462" s="34" t="s">
        <v>3930</v>
      </c>
      <c r="H462" s="34">
        <v>0</v>
      </c>
      <c r="I462" s="34"/>
    </row>
    <row r="463" spans="1:9" ht="18.75" customHeight="1">
      <c r="A463" s="34" t="s">
        <v>3932</v>
      </c>
      <c r="B463" s="87">
        <v>43515</v>
      </c>
      <c r="C463" s="36">
        <v>0.38750000000000001</v>
      </c>
      <c r="D463" s="37">
        <v>0.39097222222222222</v>
      </c>
      <c r="E463" s="34" t="s">
        <v>2160</v>
      </c>
      <c r="F463" s="34" t="str">
        <f t="array" aca="1" ref="F463" ca="1">INDEX(list!$C$2:$C$5036,MATCH(INDIRECT(ADDRESS(ROW(),COLUMN()-1)),list!$A$2:$A$5036,0))</f>
        <v>VEO - Bell cell</v>
      </c>
      <c r="G463" s="34" t="s">
        <v>3929</v>
      </c>
      <c r="H463" s="34">
        <v>5</v>
      </c>
      <c r="I463" s="34"/>
    </row>
    <row r="464" spans="1:9" ht="18.75" customHeight="1">
      <c r="A464" s="34" t="s">
        <v>3932</v>
      </c>
      <c r="B464" s="87">
        <v>43515</v>
      </c>
      <c r="C464" s="36">
        <v>0.40763888888888888</v>
      </c>
      <c r="D464" s="37">
        <v>0.40763888888888888</v>
      </c>
      <c r="E464" s="34" t="s">
        <v>2168</v>
      </c>
      <c r="F464" s="34" t="str">
        <f t="array" aca="1" ref="F464" ca="1">INDEX(list!$C$2:$C$5036,MATCH(INDIRECT(ADDRESS(ROW(),COLUMN()-1)),list!$A$2:$A$5036,0))</f>
        <v>Susan Laubach Cell</v>
      </c>
      <c r="G464" s="34" t="s">
        <v>3930</v>
      </c>
      <c r="H464" s="34">
        <v>0</v>
      </c>
      <c r="I464" s="34"/>
    </row>
    <row r="465" spans="1:9" ht="18.75" customHeight="1">
      <c r="A465" s="34" t="s">
        <v>3932</v>
      </c>
      <c r="B465" s="87">
        <v>43515</v>
      </c>
      <c r="C465" s="36">
        <v>0.40833333333333338</v>
      </c>
      <c r="D465" s="37">
        <v>0.41597222222222219</v>
      </c>
      <c r="E465" s="34" t="s">
        <v>2168</v>
      </c>
      <c r="F465" s="34" t="str">
        <f t="array" aca="1" ref="F465" ca="1">INDEX(list!$C$2:$C$5036,MATCH(INDIRECT(ADDRESS(ROW(),COLUMN()-1)),list!$A$2:$A$5036,0))</f>
        <v>Susan Laubach Cell</v>
      </c>
      <c r="G465" s="34" t="s">
        <v>3931</v>
      </c>
      <c r="H465" s="34">
        <v>11</v>
      </c>
      <c r="I465" s="34"/>
    </row>
    <row r="466" spans="1:9" ht="18.75" customHeight="1">
      <c r="A466" s="34" t="s">
        <v>3932</v>
      </c>
      <c r="B466" s="87">
        <v>43515</v>
      </c>
      <c r="C466" s="36">
        <v>0.42291666666666666</v>
      </c>
      <c r="D466" s="37">
        <v>0.4236111111111111</v>
      </c>
      <c r="E466" s="34" t="s">
        <v>2923</v>
      </c>
      <c r="F466" s="38" t="str">
        <f t="array" aca="1" ref="F466" ca="1">INDEX(list!$C$2:$C$5036,MATCH(INDIRECT(ADDRESS(ROW(),COLUMN()-1)),list!$A$2:$A$5036,0))</f>
        <v>HB - cell</v>
      </c>
      <c r="G466" s="34" t="s">
        <v>3931</v>
      </c>
      <c r="H466" s="34">
        <v>1</v>
      </c>
      <c r="I466" s="34"/>
    </row>
    <row r="467" spans="1:9" ht="18.75" customHeight="1">
      <c r="A467" s="34" t="s">
        <v>3932</v>
      </c>
      <c r="B467" s="87">
        <v>43515</v>
      </c>
      <c r="C467" s="36">
        <v>0.46249999999999997</v>
      </c>
      <c r="D467" s="37">
        <v>0.46736111111111112</v>
      </c>
      <c r="E467" s="34" t="s">
        <v>2587</v>
      </c>
      <c r="F467" s="34" t="str">
        <f t="array" aca="1" ref="F467" ca="1">INDEX(list!$C$2:$C$5036,MATCH(INDIRECT(ADDRESS(ROW(),COLUMN()-1)),list!$A$2:$A$5036,0))</f>
        <v>VA - Enya Czerwin</v>
      </c>
      <c r="G467" s="34" t="s">
        <v>3929</v>
      </c>
      <c r="H467" s="34">
        <v>7</v>
      </c>
      <c r="I467" s="34"/>
    </row>
    <row r="468" spans="1:9" ht="18.75" customHeight="1">
      <c r="A468" s="34" t="s">
        <v>3932</v>
      </c>
      <c r="B468" s="87">
        <v>43515</v>
      </c>
      <c r="C468" s="36">
        <v>0.47361111111111115</v>
      </c>
      <c r="D468" s="37">
        <v>0.48888888888888887</v>
      </c>
      <c r="E468" s="34" t="s">
        <v>2266</v>
      </c>
      <c r="F468" s="34" t="str">
        <f t="array" aca="1" ref="F468" ca="1">INDEX(list!$C$2:$C$5036,MATCH(INDIRECT(ADDRESS(ROW(),COLUMN()-1)),list!$A$2:$A$5036,0))</f>
        <v>Paul DeBaets</v>
      </c>
      <c r="G468" s="34" t="s">
        <v>3929</v>
      </c>
      <c r="H468" s="34">
        <v>22</v>
      </c>
      <c r="I468" s="34"/>
    </row>
    <row r="469" spans="1:9" ht="18.75" customHeight="1">
      <c r="A469" s="34" t="s">
        <v>3932</v>
      </c>
      <c r="B469" s="87">
        <v>43515</v>
      </c>
      <c r="C469" s="36">
        <v>0.4993055555555555</v>
      </c>
      <c r="D469" s="37">
        <v>0.51041666666666663</v>
      </c>
      <c r="E469" s="34" t="s">
        <v>2571</v>
      </c>
      <c r="F469" s="34" t="str">
        <f t="array" aca="1" ref="F469" ca="1">INDEX(list!$C$2:$C$5036,MATCH(INDIRECT(ADDRESS(ROW(),COLUMN()-1)),list!$A$2:$A$5036,0))</f>
        <v>Rtistic - Douglas Parks</v>
      </c>
      <c r="G469" s="34" t="s">
        <v>3929</v>
      </c>
      <c r="H469" s="34">
        <v>16</v>
      </c>
      <c r="I469" s="34"/>
    </row>
    <row r="470" spans="1:9" ht="18.75" customHeight="1">
      <c r="A470" s="34" t="s">
        <v>3932</v>
      </c>
      <c r="B470" s="87">
        <v>43515</v>
      </c>
      <c r="C470" s="36">
        <v>0.5229166666666667</v>
      </c>
      <c r="D470" s="37">
        <v>0.5229166666666667</v>
      </c>
      <c r="E470" s="34" t="s">
        <v>2571</v>
      </c>
      <c r="F470" s="34" t="str">
        <f t="array" aca="1" ref="F470" ca="1">INDEX(list!$C$2:$C$5036,MATCH(INDIRECT(ADDRESS(ROW(),COLUMN()-1)),list!$A$2:$A$5036,0))</f>
        <v>Rtistic - Douglas Parks</v>
      </c>
      <c r="G470" s="34" t="s">
        <v>3930</v>
      </c>
      <c r="H470" s="34">
        <v>0</v>
      </c>
      <c r="I470" s="34"/>
    </row>
    <row r="471" spans="1:9" ht="18.75" customHeight="1">
      <c r="A471" s="34" t="s">
        <v>3932</v>
      </c>
      <c r="B471" s="87">
        <v>43515</v>
      </c>
      <c r="C471" s="36">
        <v>0.52569444444444446</v>
      </c>
      <c r="D471" s="37">
        <v>0.52569444444444446</v>
      </c>
      <c r="E471" s="34" t="s">
        <v>2571</v>
      </c>
      <c r="F471" s="34" t="str">
        <f t="array" aca="1" ref="F471" ca="1">INDEX(list!$C$2:$C$5036,MATCH(INDIRECT(ADDRESS(ROW(),COLUMN()-1)),list!$A$2:$A$5036,0))</f>
        <v>Rtistic - Douglas Parks</v>
      </c>
      <c r="G471" s="34" t="s">
        <v>3931</v>
      </c>
      <c r="H471" s="34">
        <v>0</v>
      </c>
      <c r="I471" s="34"/>
    </row>
    <row r="472" spans="1:9" ht="18.75" customHeight="1">
      <c r="A472" s="34" t="s">
        <v>3932</v>
      </c>
      <c r="B472" s="87">
        <v>43515</v>
      </c>
      <c r="C472" s="36">
        <v>0.52638888888888891</v>
      </c>
      <c r="D472" s="37">
        <v>0.52847222222222223</v>
      </c>
      <c r="E472" s="34" t="s">
        <v>2571</v>
      </c>
      <c r="F472" s="34" t="str">
        <f t="array" aca="1" ref="F472" ca="1">INDEX(list!$C$2:$C$5036,MATCH(INDIRECT(ADDRESS(ROW(),COLUMN()-1)),list!$A$2:$A$5036,0))</f>
        <v>Rtistic - Douglas Parks</v>
      </c>
      <c r="G472" s="34" t="s">
        <v>3929</v>
      </c>
      <c r="H472" s="34">
        <v>3</v>
      </c>
      <c r="I472" s="34"/>
    </row>
    <row r="473" spans="1:9" ht="18.75" customHeight="1">
      <c r="A473" s="34" t="s">
        <v>3932</v>
      </c>
      <c r="B473" s="87">
        <v>43515</v>
      </c>
      <c r="C473" s="36">
        <v>0.52777777777777779</v>
      </c>
      <c r="D473" s="37">
        <v>0.52777777777777779</v>
      </c>
      <c r="E473" s="34" t="s">
        <v>1262</v>
      </c>
      <c r="F473" s="38" t="str">
        <f t="array" aca="1" ref="F473" ca="1">INDEX(list!$C$2:$C$5036,MATCH(INDIRECT(ADDRESS(ROW(),COLUMN()-1)),list!$A$2:$A$5036,0))</f>
        <v>Mary Busche</v>
      </c>
      <c r="G473" s="34" t="s">
        <v>3930</v>
      </c>
      <c r="H473" s="34">
        <v>0</v>
      </c>
      <c r="I473" s="34"/>
    </row>
    <row r="474" spans="1:9" ht="18.75" customHeight="1">
      <c r="A474" s="34" t="s">
        <v>3932</v>
      </c>
      <c r="B474" s="87">
        <v>43515</v>
      </c>
      <c r="C474" s="36">
        <v>0.52847222222222223</v>
      </c>
      <c r="D474" s="37">
        <v>0.52847222222222223</v>
      </c>
      <c r="E474" s="34" t="s">
        <v>1262</v>
      </c>
      <c r="F474" s="38" t="str">
        <f t="array" aca="1" ref="F474" ca="1">INDEX(list!$C$2:$C$5036,MATCH(INDIRECT(ADDRESS(ROW(),COLUMN()-1)),list!$A$2:$A$5036,0))</f>
        <v>Mary Busche</v>
      </c>
      <c r="G474" s="34" t="s">
        <v>3930</v>
      </c>
      <c r="H474" s="34">
        <v>0</v>
      </c>
      <c r="I474" s="34"/>
    </row>
    <row r="475" spans="1:9" ht="18.75" customHeight="1">
      <c r="A475" s="34" t="s">
        <v>3932</v>
      </c>
      <c r="B475" s="87">
        <v>43515</v>
      </c>
      <c r="C475" s="36">
        <v>0.53680555555555554</v>
      </c>
      <c r="D475" s="37">
        <v>0.53888888888888886</v>
      </c>
      <c r="E475" s="34" t="s">
        <v>1352</v>
      </c>
      <c r="F475" s="34" t="str">
        <f t="array" aca="1" ref="F475" ca="1">INDEX(list!$C$2:$C$5036,MATCH(INDIRECT(ADDRESS(ROW(),COLUMN()-1)),list!$A$2:$A$5036,0))</f>
        <v>VA - Wesley Hamchuk</v>
      </c>
      <c r="G475" s="34" t="s">
        <v>3929</v>
      </c>
      <c r="H475" s="34">
        <v>3</v>
      </c>
      <c r="I475" s="34"/>
    </row>
    <row r="476" spans="1:9" ht="18.75" customHeight="1">
      <c r="A476" s="34" t="s">
        <v>3932</v>
      </c>
      <c r="B476" s="87">
        <v>43515</v>
      </c>
      <c r="C476" s="36">
        <v>0.54513888888888895</v>
      </c>
      <c r="D476" s="37">
        <v>0.54583333333333328</v>
      </c>
      <c r="E476" s="34" t="s">
        <v>2651</v>
      </c>
      <c r="F476" s="34" t="str">
        <f t="array" aca="1" ref="F476" ca="1">INDEX(list!$C$2:$C$5036,MATCH(INDIRECT(ADDRESS(ROW(),COLUMN()-1)),list!$A$2:$A$5036,0))</f>
        <v>GD - Diana Garreau Cell</v>
      </c>
      <c r="G476" s="34" t="s">
        <v>3929</v>
      </c>
      <c r="H476" s="34">
        <v>1</v>
      </c>
      <c r="I476" s="34"/>
    </row>
    <row r="477" spans="1:9" ht="18.75" customHeight="1">
      <c r="A477" s="34" t="s">
        <v>3932</v>
      </c>
      <c r="B477" s="87">
        <v>43515</v>
      </c>
      <c r="C477" s="36">
        <v>0.6</v>
      </c>
      <c r="D477" s="37">
        <v>0.6</v>
      </c>
      <c r="E477" s="34" t="s">
        <v>4244</v>
      </c>
      <c r="F477" s="34" t="e">
        <f t="array" aca="1" ref="F477" ca="1">INDEX(list!$C$2:$C$5036,MATCH(INDIRECT(ADDRESS(ROW(),COLUMN()-1)),list!$A$2:$A$5036,0))</f>
        <v>#N/A</v>
      </c>
      <c r="G477" s="34" t="s">
        <v>3930</v>
      </c>
      <c r="H477" s="34">
        <v>0</v>
      </c>
      <c r="I477" s="34"/>
    </row>
    <row r="478" spans="1:9" ht="18.75" customHeight="1">
      <c r="A478" s="34" t="s">
        <v>3932</v>
      </c>
      <c r="B478" s="87">
        <v>43515</v>
      </c>
      <c r="C478" s="36">
        <v>0.65972222222222221</v>
      </c>
      <c r="D478" s="37">
        <v>0.65972222222222221</v>
      </c>
      <c r="E478" s="34" t="s">
        <v>2651</v>
      </c>
      <c r="F478" s="34" t="str">
        <f t="array" aca="1" ref="F478" ca="1">INDEX(list!$C$2:$C$5036,MATCH(INDIRECT(ADDRESS(ROW(),COLUMN()-1)),list!$A$2:$A$5036,0))</f>
        <v>GD - Diana Garreau Cell</v>
      </c>
      <c r="G478" s="34" t="s">
        <v>3930</v>
      </c>
      <c r="H478" s="34">
        <v>0</v>
      </c>
      <c r="I478" s="34"/>
    </row>
    <row r="479" spans="1:9" ht="18.75" customHeight="1">
      <c r="A479" s="34" t="s">
        <v>3932</v>
      </c>
      <c r="B479" s="87">
        <v>43515</v>
      </c>
      <c r="C479" s="36">
        <v>0.66041666666666665</v>
      </c>
      <c r="D479" s="37">
        <v>0.66041666666666665</v>
      </c>
      <c r="E479" s="34" t="s">
        <v>2651</v>
      </c>
      <c r="F479" s="34" t="str">
        <f t="array" aca="1" ref="F479" ca="1">INDEX(list!$C$2:$C$5036,MATCH(INDIRECT(ADDRESS(ROW(),COLUMN()-1)),list!$A$2:$A$5036,0))</f>
        <v>GD - Diana Garreau Cell</v>
      </c>
      <c r="G479" s="34" t="s">
        <v>3930</v>
      </c>
      <c r="H479" s="34">
        <v>0</v>
      </c>
      <c r="I479" s="34"/>
    </row>
    <row r="480" spans="1:9" ht="18.75" customHeight="1">
      <c r="A480" s="34" t="s">
        <v>3932</v>
      </c>
      <c r="B480" s="87">
        <v>43515</v>
      </c>
      <c r="C480" s="36">
        <v>0.66180555555555554</v>
      </c>
      <c r="D480" s="37">
        <v>0.66180555555555554</v>
      </c>
      <c r="E480" s="34" t="s">
        <v>2651</v>
      </c>
      <c r="F480" s="34" t="str">
        <f t="array" aca="1" ref="F480" ca="1">INDEX(list!$C$2:$C$5036,MATCH(INDIRECT(ADDRESS(ROW(),COLUMN()-1)),list!$A$2:$A$5036,0))</f>
        <v>GD - Diana Garreau Cell</v>
      </c>
      <c r="G480" s="34" t="s">
        <v>3930</v>
      </c>
      <c r="H480" s="34">
        <v>0</v>
      </c>
      <c r="I480" s="34"/>
    </row>
    <row r="481" spans="1:9" ht="18.75" customHeight="1">
      <c r="A481" s="34" t="s">
        <v>3932</v>
      </c>
      <c r="B481" s="87">
        <v>43515</v>
      </c>
      <c r="C481" s="36">
        <v>0.66319444444444442</v>
      </c>
      <c r="D481" s="37">
        <v>0.66597222222222219</v>
      </c>
      <c r="E481" s="34" t="s">
        <v>2651</v>
      </c>
      <c r="F481" s="34" t="str">
        <f t="array" aca="1" ref="F481" ca="1">INDEX(list!$C$2:$C$5036,MATCH(INDIRECT(ADDRESS(ROW(),COLUMN()-1)),list!$A$2:$A$5036,0))</f>
        <v>GD - Diana Garreau Cell</v>
      </c>
      <c r="G481" s="34" t="s">
        <v>3931</v>
      </c>
      <c r="H481" s="34">
        <v>4</v>
      </c>
      <c r="I481" s="34"/>
    </row>
    <row r="482" spans="1:9" ht="18.75" customHeight="1">
      <c r="A482" s="34" t="s">
        <v>3932</v>
      </c>
      <c r="B482" s="87">
        <v>43515</v>
      </c>
      <c r="C482" s="36">
        <v>0.66805555555555562</v>
      </c>
      <c r="D482" s="37">
        <v>0.66875000000000007</v>
      </c>
      <c r="E482" s="34" t="s">
        <v>1342</v>
      </c>
      <c r="F482" s="34" t="str">
        <f t="array" aca="1" ref="F482" ca="1">INDEX(list!$C$2:$C$5036,MATCH(INDIRECT(ADDRESS(ROW(),COLUMN()-1)),list!$A$2:$A$5036,0))</f>
        <v>VA - Beatriz Quintero</v>
      </c>
      <c r="G482" s="34" t="s">
        <v>3931</v>
      </c>
      <c r="H482" s="34">
        <v>1</v>
      </c>
      <c r="I482" s="34"/>
    </row>
    <row r="483" spans="1:9" ht="18.75" customHeight="1">
      <c r="A483" s="34" t="s">
        <v>3932</v>
      </c>
      <c r="B483" s="87">
        <v>43515</v>
      </c>
      <c r="C483" s="36">
        <v>0.83750000000000002</v>
      </c>
      <c r="D483" s="37">
        <v>0.83750000000000002</v>
      </c>
      <c r="E483" s="34" t="s">
        <v>3115</v>
      </c>
      <c r="F483" s="38" t="str">
        <f t="array" aca="1" ref="F483" ca="1">INDEX(list!$C$2:$C$5036,MATCH(INDIRECT(ADDRESS(ROW(),COLUMN()-1)),list!$A$2:$A$5036,0))</f>
        <v>PCG - Grimes home</v>
      </c>
      <c r="G483" s="34" t="s">
        <v>3930</v>
      </c>
      <c r="H483" s="34">
        <v>0</v>
      </c>
      <c r="I483" s="34"/>
    </row>
    <row r="484" spans="1:9" ht="18.75" customHeight="1">
      <c r="A484" s="34" t="s">
        <v>3933</v>
      </c>
      <c r="B484" s="87">
        <v>43516</v>
      </c>
      <c r="C484" s="36">
        <v>0.34236111111111112</v>
      </c>
      <c r="D484" s="37">
        <v>0.34513888888888888</v>
      </c>
      <c r="E484" s="34" t="s">
        <v>3272</v>
      </c>
      <c r="F484" s="34" t="str">
        <f t="array" aca="1" ref="F484" ca="1">INDEX(list!$C$2:$C$5036,MATCH(INDIRECT(ADDRESS(ROW(),COLUMN()-1)),list!$A$2:$A$5036,0))</f>
        <v>Elaina Cell</v>
      </c>
      <c r="G484" s="34" t="s">
        <v>3931</v>
      </c>
      <c r="H484" s="34">
        <v>4</v>
      </c>
      <c r="I484" s="34"/>
    </row>
    <row r="485" spans="1:9" ht="18.75" customHeight="1">
      <c r="A485" s="34" t="s">
        <v>3933</v>
      </c>
      <c r="B485" s="87">
        <v>43516</v>
      </c>
      <c r="C485" s="36">
        <v>0.36388888888888887</v>
      </c>
      <c r="D485" s="37">
        <v>0.36388888888888887</v>
      </c>
      <c r="E485" s="34" t="s">
        <v>2972</v>
      </c>
      <c r="F485" s="34" t="str">
        <f t="array" aca="1" ref="F485" ca="1">INDEX(list!$C$2:$C$5036,MATCH(INDIRECT(ADDRESS(ROW(),COLUMN()-1)),list!$A$2:$A$5036,0))</f>
        <v>ET/GS - Gene Smith Cell(&lt;2/13/19)/GS(&gt;)</v>
      </c>
      <c r="G485" s="34" t="s">
        <v>3930</v>
      </c>
      <c r="H485" s="34">
        <v>0</v>
      </c>
      <c r="I485" s="34"/>
    </row>
    <row r="486" spans="1:9" ht="18.75" customHeight="1">
      <c r="A486" s="34" t="s">
        <v>3933</v>
      </c>
      <c r="B486" s="87">
        <v>43516</v>
      </c>
      <c r="C486" s="36">
        <v>0.37291666666666662</v>
      </c>
      <c r="D486" s="37">
        <v>0.37291666666666662</v>
      </c>
      <c r="E486" s="34" t="s">
        <v>3358</v>
      </c>
      <c r="F486" s="34" t="str">
        <f t="array" aca="1" ref="F486" ca="1">INDEX(list!$C$2:$C$5036,MATCH(INDIRECT(ADDRESS(ROW(),COLUMN()-1)),list!$A$2:$A$5036,0))</f>
        <v>South County Bank - Mike</v>
      </c>
      <c r="G486" s="34" t="s">
        <v>3930</v>
      </c>
      <c r="H486" s="34">
        <v>0</v>
      </c>
      <c r="I486" s="34"/>
    </row>
    <row r="487" spans="1:9" ht="18.75" customHeight="1">
      <c r="A487" s="34" t="s">
        <v>3933</v>
      </c>
      <c r="B487" s="87">
        <v>43516</v>
      </c>
      <c r="C487" s="36">
        <v>0.4055555555555555</v>
      </c>
      <c r="D487" s="37">
        <v>0.40625</v>
      </c>
      <c r="E487" s="34" t="s">
        <v>665</v>
      </c>
      <c r="F487" s="34" t="str">
        <f t="array" aca="1" ref="F487" ca="1">INDEX(list!$C$2:$C$5036,MATCH(INDIRECT(ADDRESS(ROW(),COLUMN()-1)),list!$A$2:$A$5036,0))</f>
        <v>spam, google voice account, redwood city</v>
      </c>
      <c r="G487" s="34" t="s">
        <v>3931</v>
      </c>
      <c r="H487" s="34">
        <v>1</v>
      </c>
      <c r="I487" s="34"/>
    </row>
    <row r="488" spans="1:9" ht="18.75" customHeight="1">
      <c r="A488" s="34" t="s">
        <v>3933</v>
      </c>
      <c r="B488" s="87">
        <v>43516</v>
      </c>
      <c r="C488" s="36">
        <v>0.40902777777777777</v>
      </c>
      <c r="D488" s="37">
        <v>0.41041666666666665</v>
      </c>
      <c r="E488" s="34" t="s">
        <v>3358</v>
      </c>
      <c r="F488" s="34" t="str">
        <f t="array" aca="1" ref="F488" ca="1">INDEX(list!$C$2:$C$5036,MATCH(INDIRECT(ADDRESS(ROW(),COLUMN()-1)),list!$A$2:$A$5036,0))</f>
        <v>South County Bank - Mike</v>
      </c>
      <c r="G488" s="34" t="s">
        <v>3931</v>
      </c>
      <c r="H488" s="34">
        <v>2</v>
      </c>
      <c r="I488" s="34"/>
    </row>
    <row r="489" spans="1:9" ht="18.75" customHeight="1">
      <c r="A489" s="34" t="s">
        <v>3933</v>
      </c>
      <c r="B489" s="87">
        <v>43516</v>
      </c>
      <c r="C489" s="36">
        <v>0.4145833333333333</v>
      </c>
      <c r="D489" s="37">
        <v>0.4145833333333333</v>
      </c>
      <c r="E489" s="34" t="s">
        <v>3115</v>
      </c>
      <c r="F489" s="38" t="str">
        <f t="array" aca="1" ref="F489" ca="1">INDEX(list!$C$2:$C$5036,MATCH(INDIRECT(ADDRESS(ROW(),COLUMN()-1)),list!$A$2:$A$5036,0))</f>
        <v>PCG - Grimes home</v>
      </c>
      <c r="G489" s="34" t="s">
        <v>3930</v>
      </c>
      <c r="H489" s="34">
        <v>0</v>
      </c>
      <c r="I489" s="34"/>
    </row>
    <row r="490" spans="1:9" ht="18.75" customHeight="1">
      <c r="A490" s="34" t="s">
        <v>3933</v>
      </c>
      <c r="B490" s="87">
        <v>43516</v>
      </c>
      <c r="C490" s="36">
        <v>0.4201388888888889</v>
      </c>
      <c r="D490" s="37">
        <v>0.4201388888888889</v>
      </c>
      <c r="E490" s="34" t="s">
        <v>2756</v>
      </c>
      <c r="F490" s="34" t="str">
        <f t="array" aca="1" ref="F490" ca="1">INDEX(list!$C$2:$C$5036,MATCH(INDIRECT(ADDRESS(ROW(),COLUMN()-1)),list!$A$2:$A$5036,0))</f>
        <v>PCG - Bill Grimes cell</v>
      </c>
      <c r="G490" s="34" t="s">
        <v>3930</v>
      </c>
      <c r="H490" s="34">
        <v>0</v>
      </c>
      <c r="I490" s="34"/>
    </row>
    <row r="491" spans="1:9" ht="18.75" customHeight="1">
      <c r="A491" s="34" t="s">
        <v>3933</v>
      </c>
      <c r="B491" s="87">
        <v>43516</v>
      </c>
      <c r="C491" s="36">
        <v>0.42083333333333334</v>
      </c>
      <c r="D491" s="37">
        <v>0.42222222222222222</v>
      </c>
      <c r="E491" s="34" t="s">
        <v>2756</v>
      </c>
      <c r="F491" s="34" t="str">
        <f t="array" aca="1" ref="F491" ca="1">INDEX(list!$C$2:$C$5036,MATCH(INDIRECT(ADDRESS(ROW(),COLUMN()-1)),list!$A$2:$A$5036,0))</f>
        <v>PCG - Bill Grimes cell</v>
      </c>
      <c r="G491" s="34" t="s">
        <v>3931</v>
      </c>
      <c r="H491" s="34">
        <v>2</v>
      </c>
      <c r="I491" s="34"/>
    </row>
    <row r="492" spans="1:9" ht="18.75" customHeight="1">
      <c r="A492" s="34" t="s">
        <v>3933</v>
      </c>
      <c r="B492" s="87">
        <v>43516</v>
      </c>
      <c r="C492" s="36">
        <v>0.48680555555555555</v>
      </c>
      <c r="D492" s="37">
        <v>0.4916666666666667</v>
      </c>
      <c r="E492" s="34" t="s">
        <v>3272</v>
      </c>
      <c r="F492" s="34" t="str">
        <f t="array" aca="1" ref="F492" ca="1">INDEX(list!$C$2:$C$5036,MATCH(INDIRECT(ADDRESS(ROW(),COLUMN()-1)),list!$A$2:$A$5036,0))</f>
        <v>Elaina Cell</v>
      </c>
      <c r="G492" s="34" t="s">
        <v>3929</v>
      </c>
      <c r="H492" s="34">
        <v>7</v>
      </c>
      <c r="I492" s="34"/>
    </row>
    <row r="493" spans="1:9" ht="18.75" customHeight="1">
      <c r="A493" s="34" t="s">
        <v>3933</v>
      </c>
      <c r="B493" s="87">
        <v>43516</v>
      </c>
      <c r="C493" s="36">
        <v>0.51180555555555551</v>
      </c>
      <c r="D493" s="37">
        <v>0.5131944444444444</v>
      </c>
      <c r="E493" s="34" t="s">
        <v>2972</v>
      </c>
      <c r="F493" s="34" t="str">
        <f t="array" aca="1" ref="F493" ca="1">INDEX(list!$C$2:$C$5036,MATCH(INDIRECT(ADDRESS(ROW(),COLUMN()-1)),list!$A$2:$A$5036,0))</f>
        <v>ET/GS - Gene Smith Cell(&lt;2/13/19)/GS(&gt;)</v>
      </c>
      <c r="G493" s="34" t="s">
        <v>3931</v>
      </c>
      <c r="H493" s="34">
        <v>2</v>
      </c>
      <c r="I493" s="34"/>
    </row>
    <row r="494" spans="1:9" ht="18.75" customHeight="1">
      <c r="A494" s="34" t="s">
        <v>3933</v>
      </c>
      <c r="B494" s="87">
        <v>43516</v>
      </c>
      <c r="C494" s="36">
        <v>0.51944444444444449</v>
      </c>
      <c r="D494" s="37">
        <v>0.52013888888888882</v>
      </c>
      <c r="E494" s="34" t="s">
        <v>3583</v>
      </c>
      <c r="F494" s="34" t="str">
        <f t="array" aca="1" ref="F494" ca="1">INDEX(list!$C$2:$C$5036,MATCH(INDIRECT(ADDRESS(ROW(),COLUMN()-1)),list!$A$2:$A$5036,0))</f>
        <v>PDM - Don Hoffman</v>
      </c>
      <c r="G494" s="34" t="s">
        <v>3929</v>
      </c>
      <c r="H494" s="34">
        <v>1</v>
      </c>
      <c r="I494" s="34"/>
    </row>
    <row r="495" spans="1:9" ht="18.75" customHeight="1">
      <c r="A495" s="34" t="s">
        <v>3933</v>
      </c>
      <c r="B495" s="87">
        <v>43516</v>
      </c>
      <c r="C495" s="36">
        <v>0.51944444444444449</v>
      </c>
      <c r="D495" s="37">
        <v>0.52013888888888882</v>
      </c>
      <c r="E495" s="34" t="s">
        <v>3583</v>
      </c>
      <c r="F495" s="34" t="str">
        <f t="array" aca="1" ref="F495" ca="1">INDEX(list!$C$2:$C$5036,MATCH(INDIRECT(ADDRESS(ROW(),COLUMN()-1)),list!$A$2:$A$5036,0))</f>
        <v>PDM - Don Hoffman</v>
      </c>
      <c r="G495" s="34" t="s">
        <v>3931</v>
      </c>
      <c r="H495" s="34">
        <v>1</v>
      </c>
      <c r="I495" s="34"/>
    </row>
    <row r="496" spans="1:9" ht="18.75" customHeight="1">
      <c r="A496" s="34" t="s">
        <v>3933</v>
      </c>
      <c r="B496" s="87">
        <v>43516</v>
      </c>
      <c r="C496" s="36">
        <v>0.52222222222222225</v>
      </c>
      <c r="D496" s="37">
        <v>0.54375000000000007</v>
      </c>
      <c r="E496" s="34" t="s">
        <v>3272</v>
      </c>
      <c r="F496" s="34" t="str">
        <f t="array" aca="1" ref="F496" ca="1">INDEX(list!$C$2:$C$5036,MATCH(INDIRECT(ADDRESS(ROW(),COLUMN()-1)),list!$A$2:$A$5036,0))</f>
        <v>Elaina Cell</v>
      </c>
      <c r="G496" s="34" t="s">
        <v>3931</v>
      </c>
      <c r="H496" s="34">
        <v>31</v>
      </c>
      <c r="I496" s="34"/>
    </row>
    <row r="497" spans="1:9" ht="18.75" customHeight="1">
      <c r="A497" s="34" t="s">
        <v>3933</v>
      </c>
      <c r="B497" s="87">
        <v>43516</v>
      </c>
      <c r="C497" s="36">
        <v>0.52430555555555558</v>
      </c>
      <c r="D497" s="37">
        <v>0.52430555555555558</v>
      </c>
      <c r="E497" s="34" t="s">
        <v>3218</v>
      </c>
      <c r="F497" s="34" t="str">
        <f t="array" aca="1" ref="F497" ca="1">INDEX(list!$C$2:$C$5036,MATCH(INDIRECT(ADDRESS(ROW(),COLUMN()-1)),list!$A$2:$A$5036,0))</f>
        <v>Cristina Cherpas</v>
      </c>
      <c r="G497" s="34" t="s">
        <v>3930</v>
      </c>
      <c r="H497" s="34">
        <v>0</v>
      </c>
      <c r="I497" s="34"/>
    </row>
    <row r="498" spans="1:9" ht="18.75" customHeight="1">
      <c r="A498" s="34" t="s">
        <v>3933</v>
      </c>
      <c r="B498" s="87">
        <v>43516</v>
      </c>
      <c r="C498" s="36">
        <v>0.52569444444444446</v>
      </c>
      <c r="D498" s="37">
        <v>0.52569444444444446</v>
      </c>
      <c r="E498" s="34" t="s">
        <v>3218</v>
      </c>
      <c r="F498" s="34" t="str">
        <f t="array" aca="1" ref="F498" ca="1">INDEX(list!$C$2:$C$5036,MATCH(INDIRECT(ADDRESS(ROW(),COLUMN()-1)),list!$A$2:$A$5036,0))</f>
        <v>Cristina Cherpas</v>
      </c>
      <c r="G498" s="34" t="s">
        <v>3930</v>
      </c>
      <c r="H498" s="34">
        <v>0</v>
      </c>
      <c r="I498" s="34"/>
    </row>
    <row r="499" spans="1:9" ht="18.75" customHeight="1">
      <c r="A499" s="34" t="s">
        <v>3933</v>
      </c>
      <c r="B499" s="87">
        <v>43516</v>
      </c>
      <c r="C499" s="36">
        <v>0.54513888888888895</v>
      </c>
      <c r="D499" s="37">
        <v>0.55833333333333335</v>
      </c>
      <c r="E499" s="34" t="s">
        <v>3218</v>
      </c>
      <c r="F499" s="34" t="str">
        <f t="array" aca="1" ref="F499" ca="1">INDEX(list!$C$2:$C$5036,MATCH(INDIRECT(ADDRESS(ROW(),COLUMN()-1)),list!$A$2:$A$5036,0))</f>
        <v>Cristina Cherpas</v>
      </c>
      <c r="G499" s="34" t="s">
        <v>3931</v>
      </c>
      <c r="H499" s="34">
        <v>19</v>
      </c>
      <c r="I499" s="34"/>
    </row>
    <row r="500" spans="1:9" ht="18.75" customHeight="1">
      <c r="A500" s="34" t="s">
        <v>3933</v>
      </c>
      <c r="B500" s="87">
        <v>43516</v>
      </c>
      <c r="C500" s="36">
        <v>0.57361111111111118</v>
      </c>
      <c r="D500" s="37">
        <v>0.57500000000000007</v>
      </c>
      <c r="E500" s="34" t="s">
        <v>2972</v>
      </c>
      <c r="F500" s="34" t="str">
        <f t="array" aca="1" ref="F500" ca="1">INDEX(list!$C$2:$C$5036,MATCH(INDIRECT(ADDRESS(ROW(),COLUMN()-1)),list!$A$2:$A$5036,0))</f>
        <v>ET/GS - Gene Smith Cell(&lt;2/13/19)/GS(&gt;)</v>
      </c>
      <c r="G500" s="34" t="s">
        <v>3931</v>
      </c>
      <c r="H500" s="34">
        <v>2</v>
      </c>
      <c r="I500" s="34"/>
    </row>
    <row r="501" spans="1:9" ht="18.75" customHeight="1">
      <c r="A501" s="34" t="s">
        <v>3933</v>
      </c>
      <c r="B501" s="87">
        <v>43516</v>
      </c>
      <c r="C501" s="36">
        <v>0.59305555555555556</v>
      </c>
      <c r="D501" s="37">
        <v>0.59305555555555556</v>
      </c>
      <c r="E501" s="34" t="s">
        <v>3583</v>
      </c>
      <c r="F501" s="34" t="str">
        <f t="array" aca="1" ref="F501" ca="1">INDEX(list!$C$2:$C$5036,MATCH(INDIRECT(ADDRESS(ROW(),COLUMN()-1)),list!$A$2:$A$5036,0))</f>
        <v>PDM - Don Hoffman</v>
      </c>
      <c r="G501" s="34" t="s">
        <v>3930</v>
      </c>
      <c r="H501" s="34">
        <v>0</v>
      </c>
      <c r="I501" s="34"/>
    </row>
    <row r="502" spans="1:9" ht="18.75" customHeight="1">
      <c r="A502" s="34" t="s">
        <v>3933</v>
      </c>
      <c r="B502" s="87">
        <v>43516</v>
      </c>
      <c r="C502" s="36">
        <v>0.59305555555555556</v>
      </c>
      <c r="D502" s="37">
        <v>0.59930555555555554</v>
      </c>
      <c r="E502" s="34" t="s">
        <v>3583</v>
      </c>
      <c r="F502" s="34" t="str">
        <f t="array" aca="1" ref="F502" ca="1">INDEX(list!$C$2:$C$5036,MATCH(INDIRECT(ADDRESS(ROW(),COLUMN()-1)),list!$A$2:$A$5036,0))</f>
        <v>PDM - Don Hoffman</v>
      </c>
      <c r="G502" s="34" t="s">
        <v>3931</v>
      </c>
      <c r="H502" s="34">
        <v>9</v>
      </c>
      <c r="I502" s="34"/>
    </row>
    <row r="503" spans="1:9" ht="18.75" customHeight="1">
      <c r="A503" s="34" t="s">
        <v>3933</v>
      </c>
      <c r="B503" s="87">
        <v>43516</v>
      </c>
      <c r="C503" s="36">
        <v>0.62430555555555556</v>
      </c>
      <c r="D503" s="37">
        <v>0.62430555555555556</v>
      </c>
      <c r="E503" s="34" t="s">
        <v>3272</v>
      </c>
      <c r="F503" s="34" t="str">
        <f t="array" aca="1" ref="F503" ca="1">INDEX(list!$C$2:$C$5036,MATCH(INDIRECT(ADDRESS(ROW(),COLUMN()-1)),list!$A$2:$A$5036,0))</f>
        <v>Elaina Cell</v>
      </c>
      <c r="G503" s="34" t="s">
        <v>3930</v>
      </c>
      <c r="H503" s="34">
        <v>0</v>
      </c>
      <c r="I503" s="34"/>
    </row>
    <row r="504" spans="1:9" ht="18.75" customHeight="1">
      <c r="A504" s="34" t="s">
        <v>3933</v>
      </c>
      <c r="B504" s="87">
        <v>43516</v>
      </c>
      <c r="C504" s="36">
        <v>0.64097222222222217</v>
      </c>
      <c r="D504" s="37">
        <v>0.6430555555555556</v>
      </c>
      <c r="E504" s="34" t="s">
        <v>2587</v>
      </c>
      <c r="F504" s="34" t="str">
        <f t="array" aca="1" ref="F504" ca="1">INDEX(list!$C$2:$C$5036,MATCH(INDIRECT(ADDRESS(ROW(),COLUMN()-1)),list!$A$2:$A$5036,0))</f>
        <v>VA - Enya Czerwin</v>
      </c>
      <c r="G504" s="34" t="s">
        <v>3929</v>
      </c>
      <c r="H504" s="34">
        <v>3</v>
      </c>
      <c r="I504" s="34"/>
    </row>
    <row r="505" spans="1:9" ht="18.75" customHeight="1">
      <c r="A505" s="34" t="s">
        <v>3934</v>
      </c>
      <c r="B505" s="87">
        <v>43517</v>
      </c>
      <c r="C505" s="36">
        <v>0.37083333333333335</v>
      </c>
      <c r="D505" s="37">
        <v>0.37083333333333335</v>
      </c>
      <c r="E505" s="34" t="s">
        <v>3115</v>
      </c>
      <c r="F505" s="38" t="str">
        <f t="array" aca="1" ref="F505" ca="1">INDEX(list!$C$2:$C$5036,MATCH(INDIRECT(ADDRESS(ROW(),COLUMN()-1)),list!$A$2:$A$5036,0))</f>
        <v>PCG - Grimes home</v>
      </c>
      <c r="G505" s="34" t="s">
        <v>3930</v>
      </c>
      <c r="H505" s="34">
        <v>0</v>
      </c>
      <c r="I505" s="34"/>
    </row>
    <row r="506" spans="1:9" ht="18.75" customHeight="1">
      <c r="A506" s="34" t="s">
        <v>3934</v>
      </c>
      <c r="B506" s="87">
        <v>43517</v>
      </c>
      <c r="C506" s="36">
        <v>0.38611111111111113</v>
      </c>
      <c r="D506" s="37">
        <v>0.38611111111111113</v>
      </c>
      <c r="E506" s="34" t="s">
        <v>4245</v>
      </c>
      <c r="F506" s="34" t="e">
        <f t="array" aca="1" ref="F506" ca="1">INDEX(list!$C$2:$C$5036,MATCH(INDIRECT(ADDRESS(ROW(),COLUMN()-1)),list!$A$2:$A$5036,0))</f>
        <v>#N/A</v>
      </c>
      <c r="G506" s="34" t="s">
        <v>3930</v>
      </c>
      <c r="H506" s="34">
        <v>0</v>
      </c>
      <c r="I506" s="34"/>
    </row>
    <row r="507" spans="1:9" ht="18.75" customHeight="1">
      <c r="A507" s="34" t="s">
        <v>3934</v>
      </c>
      <c r="B507" s="87">
        <v>43517</v>
      </c>
      <c r="C507" s="36">
        <v>0.39166666666666666</v>
      </c>
      <c r="D507" s="37">
        <v>0.3923611111111111</v>
      </c>
      <c r="E507" s="34" t="s">
        <v>2651</v>
      </c>
      <c r="F507" s="34" t="str">
        <f t="array" aca="1" ref="F507" ca="1">INDEX(list!$C$2:$C$5036,MATCH(INDIRECT(ADDRESS(ROW(),COLUMN()-1)),list!$A$2:$A$5036,0))</f>
        <v>GD - Diana Garreau Cell</v>
      </c>
      <c r="G507" s="34" t="s">
        <v>3929</v>
      </c>
      <c r="H507" s="34">
        <v>1</v>
      </c>
      <c r="I507" s="34"/>
    </row>
    <row r="508" spans="1:9" ht="18.75" customHeight="1">
      <c r="A508" s="34" t="s">
        <v>3934</v>
      </c>
      <c r="B508" s="87">
        <v>43517</v>
      </c>
      <c r="C508" s="36">
        <v>0.39166666666666666</v>
      </c>
      <c r="D508" s="37">
        <v>0.39374999999999999</v>
      </c>
      <c r="E508" s="34" t="s">
        <v>2651</v>
      </c>
      <c r="F508" s="34" t="str">
        <f t="array" aca="1" ref="F508" ca="1">INDEX(list!$C$2:$C$5036,MATCH(INDIRECT(ADDRESS(ROW(),COLUMN()-1)),list!$A$2:$A$5036,0))</f>
        <v>GD - Diana Garreau Cell</v>
      </c>
      <c r="G508" s="34" t="s">
        <v>3929</v>
      </c>
      <c r="H508" s="34">
        <v>3</v>
      </c>
      <c r="I508" s="34"/>
    </row>
    <row r="509" spans="1:9" ht="18.75" customHeight="1">
      <c r="A509" s="34" t="s">
        <v>3934</v>
      </c>
      <c r="B509" s="87">
        <v>43517</v>
      </c>
      <c r="C509" s="36">
        <v>0.4291666666666667</v>
      </c>
      <c r="D509" s="37">
        <v>0.43055555555555558</v>
      </c>
      <c r="E509" s="34" t="s">
        <v>2587</v>
      </c>
      <c r="F509" s="34" t="str">
        <f t="array" aca="1" ref="F509" ca="1">INDEX(list!$C$2:$C$5036,MATCH(INDIRECT(ADDRESS(ROW(),COLUMN()-1)),list!$A$2:$A$5036,0))</f>
        <v>VA - Enya Czerwin</v>
      </c>
      <c r="G509" s="34" t="s">
        <v>3929</v>
      </c>
      <c r="H509" s="34">
        <v>2</v>
      </c>
      <c r="I509" s="34"/>
    </row>
    <row r="510" spans="1:9" ht="18.75" customHeight="1">
      <c r="A510" s="34" t="s">
        <v>3934</v>
      </c>
      <c r="B510" s="87">
        <v>43517</v>
      </c>
      <c r="C510" s="36">
        <v>0.45069444444444445</v>
      </c>
      <c r="D510" s="37">
        <v>0.4680555555555555</v>
      </c>
      <c r="E510" s="34" t="s">
        <v>2166</v>
      </c>
      <c r="F510" s="34" t="str">
        <f t="array" aca="1" ref="F510" ca="1">INDEX(list!$C$2:$C$5036,MATCH(INDIRECT(ADDRESS(ROW(),COLUMN()-1)),list!$A$2:$A$5036,0))</f>
        <v>Ed Laubach Cell</v>
      </c>
      <c r="G510" s="34" t="s">
        <v>3929</v>
      </c>
      <c r="H510" s="34">
        <v>25</v>
      </c>
      <c r="I510" s="34"/>
    </row>
    <row r="511" spans="1:9" ht="18.75" customHeight="1">
      <c r="A511" s="34" t="s">
        <v>3934</v>
      </c>
      <c r="B511" s="87">
        <v>43517</v>
      </c>
      <c r="C511" s="36">
        <v>0.49652777777777773</v>
      </c>
      <c r="D511" s="37">
        <v>0.49722222222222223</v>
      </c>
      <c r="E511" s="34" t="s">
        <v>2327</v>
      </c>
      <c r="F511" s="34" t="str">
        <f t="array" aca="1" ref="F511" ca="1">INDEX(list!$C$2:$C$5036,MATCH(INDIRECT(ADDRESS(ROW(),COLUMN()-1)),list!$A$2:$A$5036,0))</f>
        <v>VA - Chris Staff</v>
      </c>
      <c r="G511" s="34" t="s">
        <v>3931</v>
      </c>
      <c r="H511" s="34">
        <v>1</v>
      </c>
      <c r="I511" s="34"/>
    </row>
    <row r="512" spans="1:9" ht="18.75" customHeight="1">
      <c r="A512" s="34" t="s">
        <v>3934</v>
      </c>
      <c r="B512" s="87">
        <v>43517</v>
      </c>
      <c r="C512" s="36">
        <v>0.52569444444444446</v>
      </c>
      <c r="D512" s="37">
        <v>0.52569444444444446</v>
      </c>
      <c r="E512" s="34" t="s">
        <v>2923</v>
      </c>
      <c r="F512" s="38" t="str">
        <f t="array" aca="1" ref="F512" ca="1">INDEX(list!$C$2:$C$5036,MATCH(INDIRECT(ADDRESS(ROW(),COLUMN()-1)),list!$A$2:$A$5036,0))</f>
        <v>HB - cell</v>
      </c>
      <c r="G512" s="34" t="s">
        <v>3930</v>
      </c>
      <c r="H512" s="34">
        <v>0</v>
      </c>
      <c r="I512" s="34"/>
    </row>
    <row r="513" spans="1:9" ht="18.75" customHeight="1">
      <c r="A513" s="34" t="s">
        <v>3934</v>
      </c>
      <c r="B513" s="87">
        <v>43517</v>
      </c>
      <c r="C513" s="36">
        <v>0.5444444444444444</v>
      </c>
      <c r="D513" s="37">
        <v>0.55069444444444449</v>
      </c>
      <c r="E513" s="34" t="s">
        <v>2923</v>
      </c>
      <c r="F513" s="38" t="str">
        <f t="array" aca="1" ref="F513" ca="1">INDEX(list!$C$2:$C$5036,MATCH(INDIRECT(ADDRESS(ROW(),COLUMN()-1)),list!$A$2:$A$5036,0))</f>
        <v>HB - cell</v>
      </c>
      <c r="G513" s="34" t="s">
        <v>3931</v>
      </c>
      <c r="H513" s="34">
        <v>9</v>
      </c>
      <c r="I513" s="34"/>
    </row>
    <row r="514" spans="1:9" ht="18.75" customHeight="1">
      <c r="A514" s="34" t="s">
        <v>3934</v>
      </c>
      <c r="B514" s="87">
        <v>43517</v>
      </c>
      <c r="C514" s="36">
        <v>0.55277777777777781</v>
      </c>
      <c r="D514" s="37">
        <v>0.55486111111111114</v>
      </c>
      <c r="E514" s="34" t="s">
        <v>3272</v>
      </c>
      <c r="F514" s="34" t="str">
        <f t="array" aca="1" ref="F514" ca="1">INDEX(list!$C$2:$C$5036,MATCH(INDIRECT(ADDRESS(ROW(),COLUMN()-1)),list!$A$2:$A$5036,0))</f>
        <v>Elaina Cell</v>
      </c>
      <c r="G514" s="34" t="s">
        <v>3929</v>
      </c>
      <c r="H514" s="34">
        <v>3</v>
      </c>
      <c r="I514" s="34"/>
    </row>
    <row r="515" spans="1:9" ht="18.75" customHeight="1">
      <c r="A515" s="34" t="s">
        <v>3934</v>
      </c>
      <c r="B515" s="87">
        <v>43517</v>
      </c>
      <c r="C515" s="36">
        <v>0.56111111111111112</v>
      </c>
      <c r="D515" s="37">
        <v>0.56111111111111112</v>
      </c>
      <c r="E515" s="34" t="s">
        <v>2327</v>
      </c>
      <c r="F515" s="34" t="str">
        <f t="array" aca="1" ref="F515" ca="1">INDEX(list!$C$2:$C$5036,MATCH(INDIRECT(ADDRESS(ROW(),COLUMN()-1)),list!$A$2:$A$5036,0))</f>
        <v>VA - Chris Staff</v>
      </c>
      <c r="G515" s="34" t="s">
        <v>3930</v>
      </c>
      <c r="H515" s="34">
        <v>0</v>
      </c>
      <c r="I515" s="34"/>
    </row>
    <row r="516" spans="1:9" ht="18.75" customHeight="1">
      <c r="A516" s="34" t="s">
        <v>3934</v>
      </c>
      <c r="B516" s="87">
        <v>43517</v>
      </c>
      <c r="C516" s="36">
        <v>0.5756944444444444</v>
      </c>
      <c r="D516" s="37">
        <v>0.57638888888888895</v>
      </c>
      <c r="E516" s="34" t="s">
        <v>855</v>
      </c>
      <c r="F516" s="34" t="str">
        <f t="array" aca="1" ref="F516" ca="1">INDEX(list!$C$2:$C$5036,MATCH(INDIRECT(ADDRESS(ROW(),COLUMN()-1)),list!$A$2:$A$5036,0))</f>
        <v>Rick Palmer Cell</v>
      </c>
      <c r="G516" s="34" t="s">
        <v>3929</v>
      </c>
      <c r="H516" s="34">
        <v>1</v>
      </c>
      <c r="I516" s="34"/>
    </row>
    <row r="517" spans="1:9" ht="18.75" customHeight="1">
      <c r="A517" s="34" t="s">
        <v>3934</v>
      </c>
      <c r="B517" s="87">
        <v>43517</v>
      </c>
      <c r="C517" s="36">
        <v>0.57638888888888895</v>
      </c>
      <c r="D517" s="37">
        <v>0.58263888888888882</v>
      </c>
      <c r="E517" s="34" t="s">
        <v>2327</v>
      </c>
      <c r="F517" s="34" t="str">
        <f t="array" aca="1" ref="F517" ca="1">INDEX(list!$C$2:$C$5036,MATCH(INDIRECT(ADDRESS(ROW(),COLUMN()-1)),list!$A$2:$A$5036,0))</f>
        <v>VA - Chris Staff</v>
      </c>
      <c r="G517" s="34" t="s">
        <v>3931</v>
      </c>
      <c r="H517" s="34">
        <v>9</v>
      </c>
      <c r="I517" s="34"/>
    </row>
    <row r="518" spans="1:9" ht="18.75" customHeight="1">
      <c r="A518" s="34" t="s">
        <v>3934</v>
      </c>
      <c r="B518" s="87">
        <v>43517</v>
      </c>
      <c r="C518" s="36">
        <v>0.57986111111111105</v>
      </c>
      <c r="D518" s="37">
        <v>0.58263888888888882</v>
      </c>
      <c r="E518" s="34" t="s">
        <v>1490</v>
      </c>
      <c r="F518" s="34" t="str">
        <f t="array" aca="1" ref="F518" ca="1">INDEX(list!$C$2:$C$5036,MATCH(INDIRECT(ADDRESS(ROW(),COLUMN()-1)),list!$A$2:$A$5036,0))</f>
        <v>VA - AT&amp;T Email Tech Support</v>
      </c>
      <c r="G518" s="34" t="s">
        <v>3931</v>
      </c>
      <c r="H518" s="34">
        <v>4</v>
      </c>
      <c r="I518" s="34"/>
    </row>
    <row r="519" spans="1:9" ht="18.75" customHeight="1">
      <c r="A519" s="34" t="s">
        <v>3934</v>
      </c>
      <c r="B519" s="87">
        <v>43517</v>
      </c>
      <c r="C519" s="36">
        <v>0.58263888888888882</v>
      </c>
      <c r="D519" s="37">
        <v>0.60277777777777775</v>
      </c>
      <c r="E519" s="34" t="s">
        <v>1490</v>
      </c>
      <c r="F519" s="34" t="str">
        <f t="array" aca="1" ref="F519" ca="1">INDEX(list!$C$2:$C$5036,MATCH(INDIRECT(ADDRESS(ROW(),COLUMN()-1)),list!$A$2:$A$5036,0))</f>
        <v>VA - AT&amp;T Email Tech Support</v>
      </c>
      <c r="G519" s="34" t="s">
        <v>3931</v>
      </c>
      <c r="H519" s="34">
        <v>29</v>
      </c>
      <c r="I519" s="34"/>
    </row>
    <row r="520" spans="1:9" ht="18.75" customHeight="1">
      <c r="A520" s="34" t="s">
        <v>3934</v>
      </c>
      <c r="B520" s="87">
        <v>43517</v>
      </c>
      <c r="C520" s="36">
        <v>0.58263888888888882</v>
      </c>
      <c r="D520" s="37">
        <v>0.58333333333333337</v>
      </c>
      <c r="E520" s="34" t="s">
        <v>2590</v>
      </c>
      <c r="F520" s="34" t="str">
        <f t="array" aca="1" ref="F520" ca="1">INDEX(list!$C$2:$C$5036,MATCH(INDIRECT(ADDRESS(ROW(),COLUMN()-1)),list!$A$2:$A$5036,0))</f>
        <v>VA - Wesley Hamchuk VA cell</v>
      </c>
      <c r="G520" s="34" t="s">
        <v>3929</v>
      </c>
      <c r="H520" s="34">
        <v>1</v>
      </c>
      <c r="I520" s="34"/>
    </row>
    <row r="521" spans="1:9" ht="18.75" customHeight="1">
      <c r="A521" s="34" t="s">
        <v>3934</v>
      </c>
      <c r="B521" s="87">
        <v>43517</v>
      </c>
      <c r="C521" s="36">
        <v>0.60902777777777783</v>
      </c>
      <c r="D521" s="37">
        <v>0.60972222222222217</v>
      </c>
      <c r="E521" s="34" t="s">
        <v>855</v>
      </c>
      <c r="F521" s="34" t="str">
        <f t="array" aca="1" ref="F521" ca="1">INDEX(list!$C$2:$C$5036,MATCH(INDIRECT(ADDRESS(ROW(),COLUMN()-1)),list!$A$2:$A$5036,0))</f>
        <v>Rick Palmer Cell</v>
      </c>
      <c r="G521" s="34" t="s">
        <v>3929</v>
      </c>
      <c r="H521" s="34">
        <v>1</v>
      </c>
      <c r="I521" s="34"/>
    </row>
    <row r="522" spans="1:9" ht="18.75" customHeight="1">
      <c r="A522" s="34" t="s">
        <v>3934</v>
      </c>
      <c r="B522" s="87">
        <v>43517</v>
      </c>
      <c r="C522" s="36">
        <v>0.61111111111111105</v>
      </c>
      <c r="D522" s="37">
        <v>0.61319444444444449</v>
      </c>
      <c r="E522" s="34" t="s">
        <v>2160</v>
      </c>
      <c r="F522" s="34" t="str">
        <f t="array" aca="1" ref="F522" ca="1">INDEX(list!$C$2:$C$5036,MATCH(INDIRECT(ADDRESS(ROW(),COLUMN()-1)),list!$A$2:$A$5036,0))</f>
        <v>VEO - Bell cell</v>
      </c>
      <c r="G522" s="34" t="s">
        <v>3929</v>
      </c>
      <c r="H522" s="34">
        <v>3</v>
      </c>
      <c r="I522" s="34"/>
    </row>
    <row r="523" spans="1:9" ht="18.75" customHeight="1">
      <c r="A523" s="34" t="s">
        <v>3934</v>
      </c>
      <c r="B523" s="87">
        <v>43517</v>
      </c>
      <c r="C523" s="36">
        <v>0.61388888888888882</v>
      </c>
      <c r="D523" s="37">
        <v>0.62777777777777777</v>
      </c>
      <c r="E523" s="34" t="s">
        <v>2587</v>
      </c>
      <c r="F523" s="34" t="str">
        <f t="array" aca="1" ref="F523" ca="1">INDEX(list!$C$2:$C$5036,MATCH(INDIRECT(ADDRESS(ROW(),COLUMN()-1)),list!$A$2:$A$5036,0))</f>
        <v>VA - Enya Czerwin</v>
      </c>
      <c r="G523" s="34" t="s">
        <v>3929</v>
      </c>
      <c r="H523" s="34">
        <v>20</v>
      </c>
      <c r="I523" s="34"/>
    </row>
    <row r="524" spans="1:9" ht="18.75" customHeight="1">
      <c r="A524" s="34" t="s">
        <v>3934</v>
      </c>
      <c r="B524" s="87">
        <v>43517</v>
      </c>
      <c r="C524" s="36">
        <v>0.62708333333333333</v>
      </c>
      <c r="D524" s="37">
        <v>0.62708333333333333</v>
      </c>
      <c r="E524" s="34" t="s">
        <v>2474</v>
      </c>
      <c r="F524" s="38" t="str">
        <f t="array" aca="1" ref="F524" ca="1">INDEX(list!$C$2:$C$5036,MATCH(INDIRECT(ADDRESS(ROW(),COLUMN()-1)),list!$A$2:$A$5036,0))</f>
        <v>SOCO - The Sourcing Company main</v>
      </c>
      <c r="G524" s="34" t="s">
        <v>3930</v>
      </c>
      <c r="H524" s="34">
        <v>0</v>
      </c>
      <c r="I524" s="34"/>
    </row>
    <row r="525" spans="1:9" ht="18.75" customHeight="1">
      <c r="A525" s="34" t="s">
        <v>3934</v>
      </c>
      <c r="B525" s="87">
        <v>43517</v>
      </c>
      <c r="C525" s="36">
        <v>0.65416666666666667</v>
      </c>
      <c r="D525" s="37">
        <v>0.66597222222222219</v>
      </c>
      <c r="E525" s="34" t="s">
        <v>1495</v>
      </c>
      <c r="F525" s="34" t="str">
        <f t="array" aca="1" ref="F525" ca="1">INDEX(list!$C$2:$C$5036,MATCH(INDIRECT(ADDRESS(ROW(),COLUMN()-1)),list!$A$2:$A$5036,0))</f>
        <v>VEO - Crystal Practic Management</v>
      </c>
      <c r="G525" s="34" t="s">
        <v>3929</v>
      </c>
      <c r="H525" s="34">
        <v>17</v>
      </c>
      <c r="I525" s="34"/>
    </row>
    <row r="526" spans="1:9" ht="18.75" customHeight="1">
      <c r="A526" s="34" t="s">
        <v>3934</v>
      </c>
      <c r="B526" s="87">
        <v>43517</v>
      </c>
      <c r="C526" s="36">
        <v>0.66180555555555554</v>
      </c>
      <c r="D526" s="37">
        <v>0.6645833333333333</v>
      </c>
      <c r="E526" s="34" t="s">
        <v>2151</v>
      </c>
      <c r="F526" s="34" t="str">
        <f t="array" aca="1" ref="F526" ca="1">INDEX(list!$C$2:$C$5036,MATCH(INDIRECT(ADDRESS(ROW(),COLUMN()-1)),list!$A$2:$A$5036,0))</f>
        <v>VEO - Main</v>
      </c>
      <c r="G526" s="34" t="s">
        <v>3931</v>
      </c>
      <c r="H526" s="34">
        <v>4</v>
      </c>
      <c r="I526" s="34"/>
    </row>
    <row r="527" spans="1:9" ht="18.75" customHeight="1">
      <c r="A527" s="34" t="s">
        <v>3934</v>
      </c>
      <c r="B527" s="87">
        <v>43517</v>
      </c>
      <c r="C527" s="36">
        <v>0.68888888888888899</v>
      </c>
      <c r="D527" s="37">
        <v>0.68958333333333333</v>
      </c>
      <c r="E527" s="34" t="s">
        <v>2587</v>
      </c>
      <c r="F527" s="34" t="str">
        <f t="array" aca="1" ref="F527" ca="1">INDEX(list!$C$2:$C$5036,MATCH(INDIRECT(ADDRESS(ROW(),COLUMN()-1)),list!$A$2:$A$5036,0))</f>
        <v>VA - Enya Czerwin</v>
      </c>
      <c r="G527" s="34" t="s">
        <v>3929</v>
      </c>
      <c r="H527" s="34">
        <v>1</v>
      </c>
      <c r="I527" s="34"/>
    </row>
    <row r="528" spans="1:9" ht="18.75" customHeight="1">
      <c r="A528" s="34" t="s">
        <v>3934</v>
      </c>
      <c r="B528" s="87">
        <v>43517</v>
      </c>
      <c r="C528" s="36">
        <v>0.71388888888888891</v>
      </c>
      <c r="D528" s="37">
        <v>0.71388888888888891</v>
      </c>
      <c r="E528" s="34" t="s">
        <v>2930</v>
      </c>
      <c r="F528" s="38" t="str">
        <f t="array" aca="1" ref="F528" ca="1">INDEX(list!$C$2:$C$5036,MATCH(INDIRECT(ADDRESS(ROW(),COLUMN()-1)),list!$A$2:$A$5036,0))</f>
        <v>GS - Gene Smith Home</v>
      </c>
      <c r="G528" s="34" t="s">
        <v>3930</v>
      </c>
      <c r="H528" s="34">
        <v>0</v>
      </c>
      <c r="I528" s="34"/>
    </row>
    <row r="529" spans="1:9" ht="18.75" customHeight="1">
      <c r="A529" s="34" t="s">
        <v>3934</v>
      </c>
      <c r="B529" s="87">
        <v>43517</v>
      </c>
      <c r="C529" s="36">
        <v>0.71388888888888891</v>
      </c>
      <c r="D529" s="37">
        <v>0.71388888888888891</v>
      </c>
      <c r="E529" s="34" t="s">
        <v>3272</v>
      </c>
      <c r="F529" s="34" t="str">
        <f t="array" aca="1" ref="F529" ca="1">INDEX(list!$C$2:$C$5036,MATCH(INDIRECT(ADDRESS(ROW(),COLUMN()-1)),list!$A$2:$A$5036,0))</f>
        <v>Elaina Cell</v>
      </c>
      <c r="G529" s="34" t="s">
        <v>3930</v>
      </c>
      <c r="H529" s="34">
        <v>0</v>
      </c>
      <c r="I529" s="34"/>
    </row>
    <row r="530" spans="1:9" ht="18.75" customHeight="1">
      <c r="A530" s="34" t="s">
        <v>3934</v>
      </c>
      <c r="B530" s="87">
        <v>43517</v>
      </c>
      <c r="C530" s="36">
        <v>0.71527777777777779</v>
      </c>
      <c r="D530" s="37">
        <v>0.72222222222222221</v>
      </c>
      <c r="E530" s="34" t="s">
        <v>3272</v>
      </c>
      <c r="F530" s="34" t="str">
        <f t="array" aca="1" ref="F530" ca="1">INDEX(list!$C$2:$C$5036,MATCH(INDIRECT(ADDRESS(ROW(),COLUMN()-1)),list!$A$2:$A$5036,0))</f>
        <v>Elaina Cell</v>
      </c>
      <c r="G530" s="34" t="s">
        <v>3931</v>
      </c>
      <c r="H530" s="34">
        <v>10</v>
      </c>
      <c r="I530" s="34"/>
    </row>
    <row r="531" spans="1:9" ht="18.75" customHeight="1">
      <c r="A531" s="34" t="s">
        <v>3934</v>
      </c>
      <c r="B531" s="87">
        <v>43517</v>
      </c>
      <c r="C531" s="36">
        <v>0.72222222222222221</v>
      </c>
      <c r="D531" s="37">
        <v>0.7319444444444444</v>
      </c>
      <c r="E531" s="34" t="s">
        <v>2972</v>
      </c>
      <c r="F531" s="34" t="str">
        <f t="array" aca="1" ref="F531" ca="1">INDEX(list!$C$2:$C$5036,MATCH(INDIRECT(ADDRESS(ROW(),COLUMN()-1)),list!$A$2:$A$5036,0))</f>
        <v>ET/GS - Gene Smith Cell(&lt;2/13/19)/GS(&gt;)</v>
      </c>
      <c r="G531" s="34" t="s">
        <v>3931</v>
      </c>
      <c r="H531" s="34">
        <v>14</v>
      </c>
      <c r="I531" s="34"/>
    </row>
    <row r="532" spans="1:9" ht="18.75" customHeight="1">
      <c r="A532" s="34" t="s">
        <v>3934</v>
      </c>
      <c r="B532" s="87">
        <v>43517</v>
      </c>
      <c r="C532" s="36">
        <v>0.74375000000000002</v>
      </c>
      <c r="D532" s="37">
        <v>0.74375000000000002</v>
      </c>
      <c r="E532" s="34" t="s">
        <v>440</v>
      </c>
      <c r="F532" s="34" t="str">
        <f t="array" aca="1" ref="F532" ca="1">INDEX(list!$C$2:$C$5036,MATCH(INDIRECT(ADDRESS(ROW(),COLUMN()-1)),list!$A$2:$A$5036,0))</f>
        <v>Larry Nedry Home</v>
      </c>
      <c r="G532" s="34" t="s">
        <v>3930</v>
      </c>
      <c r="H532" s="34">
        <v>0</v>
      </c>
      <c r="I532" s="34"/>
    </row>
    <row r="533" spans="1:9" ht="18.75" customHeight="1">
      <c r="A533" s="34" t="s">
        <v>3934</v>
      </c>
      <c r="B533" s="87">
        <v>43517</v>
      </c>
      <c r="C533" s="36">
        <v>0.74444444444444446</v>
      </c>
      <c r="D533" s="37">
        <v>0.75347222222222221</v>
      </c>
      <c r="E533" s="34" t="s">
        <v>440</v>
      </c>
      <c r="F533" s="34" t="str">
        <f t="array" aca="1" ref="F533" ca="1">INDEX(list!$C$2:$C$5036,MATCH(INDIRECT(ADDRESS(ROW(),COLUMN()-1)),list!$A$2:$A$5036,0))</f>
        <v>Larry Nedry Home</v>
      </c>
      <c r="G533" s="34" t="s">
        <v>3931</v>
      </c>
      <c r="H533" s="34">
        <v>13</v>
      </c>
      <c r="I533" s="34"/>
    </row>
    <row r="534" spans="1:9" ht="18.75" customHeight="1">
      <c r="A534" s="34" t="s">
        <v>3935</v>
      </c>
      <c r="B534" s="87">
        <v>43518</v>
      </c>
      <c r="C534" s="36">
        <v>0.33819444444444446</v>
      </c>
      <c r="D534" s="37">
        <v>0.33819444444444446</v>
      </c>
      <c r="E534" s="34" t="s">
        <v>2972</v>
      </c>
      <c r="F534" s="34" t="str">
        <f t="array" aca="1" ref="F534" ca="1">INDEX(list!$C$2:$C$5036,MATCH(INDIRECT(ADDRESS(ROW(),COLUMN()-1)),list!$A$2:$A$5036,0))</f>
        <v>ET/GS - Gene Smith Cell(&lt;2/13/19)/GS(&gt;)</v>
      </c>
      <c r="G534" s="34" t="s">
        <v>3930</v>
      </c>
      <c r="H534" s="34">
        <v>0</v>
      </c>
      <c r="I534" s="34"/>
    </row>
    <row r="535" spans="1:9" ht="18.75" customHeight="1">
      <c r="A535" s="34" t="s">
        <v>3935</v>
      </c>
      <c r="B535" s="87">
        <v>43518</v>
      </c>
      <c r="C535" s="36">
        <v>0.38125000000000003</v>
      </c>
      <c r="D535" s="37">
        <v>0.38263888888888892</v>
      </c>
      <c r="E535" s="34" t="s">
        <v>2151</v>
      </c>
      <c r="F535" s="34" t="str">
        <f t="array" aca="1" ref="F535" ca="1">INDEX(list!$C$2:$C$5036,MATCH(INDIRECT(ADDRESS(ROW(),COLUMN()-1)),list!$A$2:$A$5036,0))</f>
        <v>VEO - Main</v>
      </c>
      <c r="G535" s="34" t="s">
        <v>3931</v>
      </c>
      <c r="H535" s="34">
        <v>2</v>
      </c>
      <c r="I535" s="34"/>
    </row>
    <row r="536" spans="1:9" ht="18.75" customHeight="1">
      <c r="A536" s="34" t="s">
        <v>3935</v>
      </c>
      <c r="B536" s="87">
        <v>43518</v>
      </c>
      <c r="C536" s="36">
        <v>0.39166666666666666</v>
      </c>
      <c r="D536" s="37">
        <v>0.3923611111111111</v>
      </c>
      <c r="E536" s="34" t="s">
        <v>2151</v>
      </c>
      <c r="F536" s="34" t="str">
        <f t="array" aca="1" ref="F536" ca="1">INDEX(list!$C$2:$C$5036,MATCH(INDIRECT(ADDRESS(ROW(),COLUMN()-1)),list!$A$2:$A$5036,0))</f>
        <v>VEO - Main</v>
      </c>
      <c r="G536" s="34" t="s">
        <v>3931</v>
      </c>
      <c r="H536" s="34">
        <v>1</v>
      </c>
      <c r="I536" s="34"/>
    </row>
    <row r="537" spans="1:9" ht="18.75" customHeight="1">
      <c r="A537" s="34" t="s">
        <v>3935</v>
      </c>
      <c r="B537" s="87">
        <v>43518</v>
      </c>
      <c r="C537" s="36">
        <v>0.39305555555555555</v>
      </c>
      <c r="D537" s="37">
        <v>0.39444444444444443</v>
      </c>
      <c r="E537" s="34" t="s">
        <v>2151</v>
      </c>
      <c r="F537" s="34" t="str">
        <f t="array" aca="1" ref="F537" ca="1">INDEX(list!$C$2:$C$5036,MATCH(INDIRECT(ADDRESS(ROW(),COLUMN()-1)),list!$A$2:$A$5036,0))</f>
        <v>VEO - Main</v>
      </c>
      <c r="G537" s="34" t="s">
        <v>3931</v>
      </c>
      <c r="H537" s="34">
        <v>2</v>
      </c>
      <c r="I537" s="34"/>
    </row>
    <row r="538" spans="1:9" ht="18.75" customHeight="1">
      <c r="A538" s="34" t="s">
        <v>3935</v>
      </c>
      <c r="B538" s="87">
        <v>43518</v>
      </c>
      <c r="C538" s="36">
        <v>0.4513888888888889</v>
      </c>
      <c r="D538" s="37">
        <v>0.45277777777777778</v>
      </c>
      <c r="E538" s="34" t="s">
        <v>2266</v>
      </c>
      <c r="F538" s="34" t="str">
        <f t="array" aca="1" ref="F538" ca="1">INDEX(list!$C$2:$C$5036,MATCH(INDIRECT(ADDRESS(ROW(),COLUMN()-1)),list!$A$2:$A$5036,0))</f>
        <v>Paul DeBaets</v>
      </c>
      <c r="G538" s="34" t="s">
        <v>3929</v>
      </c>
      <c r="H538" s="34">
        <v>2</v>
      </c>
      <c r="I538" s="34"/>
    </row>
    <row r="539" spans="1:9" ht="18.75" customHeight="1">
      <c r="A539" s="34" t="s">
        <v>3935</v>
      </c>
      <c r="B539" s="87">
        <v>43518</v>
      </c>
      <c r="C539" s="36">
        <v>0.46458333333333335</v>
      </c>
      <c r="D539" s="37">
        <v>0.46666666666666662</v>
      </c>
      <c r="E539" s="34" t="s">
        <v>2151</v>
      </c>
      <c r="F539" s="34" t="str">
        <f t="array" aca="1" ref="F539" ca="1">INDEX(list!$C$2:$C$5036,MATCH(INDIRECT(ADDRESS(ROW(),COLUMN()-1)),list!$A$2:$A$5036,0))</f>
        <v>VEO - Main</v>
      </c>
      <c r="G539" s="34" t="s">
        <v>3931</v>
      </c>
      <c r="H539" s="34">
        <v>3</v>
      </c>
      <c r="I539" s="34"/>
    </row>
    <row r="540" spans="1:9" ht="18.75" customHeight="1">
      <c r="A540" s="34" t="s">
        <v>3935</v>
      </c>
      <c r="B540" s="87">
        <v>43518</v>
      </c>
      <c r="C540" s="36">
        <v>0.4826388888888889</v>
      </c>
      <c r="D540" s="37">
        <v>0.4826388888888889</v>
      </c>
      <c r="E540" s="34" t="s">
        <v>4246</v>
      </c>
      <c r="F540" s="34" t="e">
        <f t="array" aca="1" ref="F540" ca="1">INDEX(list!$C$2:$C$5036,MATCH(INDIRECT(ADDRESS(ROW(),COLUMN()-1)),list!$A$2:$A$5036,0))</f>
        <v>#N/A</v>
      </c>
      <c r="G540" s="34" t="s">
        <v>3930</v>
      </c>
      <c r="H540" s="34">
        <v>0</v>
      </c>
      <c r="I540" s="34"/>
    </row>
    <row r="541" spans="1:9" ht="18.75" customHeight="1">
      <c r="A541" s="34" t="s">
        <v>3935</v>
      </c>
      <c r="B541" s="87">
        <v>43518</v>
      </c>
      <c r="C541" s="36">
        <v>0.50069444444444444</v>
      </c>
      <c r="D541" s="37">
        <v>0.50208333333333333</v>
      </c>
      <c r="E541" s="34" t="s">
        <v>3115</v>
      </c>
      <c r="F541" s="38" t="str">
        <f t="array" aca="1" ref="F541" ca="1">INDEX(list!$C$2:$C$5036,MATCH(INDIRECT(ADDRESS(ROW(),COLUMN()-1)),list!$A$2:$A$5036,0))</f>
        <v>PCG - Grimes home</v>
      </c>
      <c r="G541" s="34" t="s">
        <v>3931</v>
      </c>
      <c r="H541" s="34">
        <v>2</v>
      </c>
      <c r="I541" s="34"/>
    </row>
    <row r="542" spans="1:9" ht="18.75" customHeight="1">
      <c r="A542" s="34" t="s">
        <v>3935</v>
      </c>
      <c r="B542" s="87">
        <v>43518</v>
      </c>
      <c r="C542" s="36">
        <v>0.50555555555555554</v>
      </c>
      <c r="D542" s="37">
        <v>0.50763888888888886</v>
      </c>
      <c r="E542" s="34" t="s">
        <v>1915</v>
      </c>
      <c r="F542" s="34" t="str">
        <f t="array" aca="1" ref="F542" ca="1">INDEX(list!$C$2:$C$5036,MATCH(INDIRECT(ADDRESS(ROW(),COLUMN()-1)),list!$A$2:$A$5036,0))</f>
        <v>VEO - vonage business cloud</v>
      </c>
      <c r="G542" s="34" t="s">
        <v>3931</v>
      </c>
      <c r="H542" s="34">
        <v>3</v>
      </c>
      <c r="I542" s="34"/>
    </row>
    <row r="543" spans="1:9" ht="18.75" customHeight="1">
      <c r="A543" s="34" t="s">
        <v>3935</v>
      </c>
      <c r="B543" s="87">
        <v>43518</v>
      </c>
      <c r="C543" s="36">
        <v>0.5083333333333333</v>
      </c>
      <c r="D543" s="37">
        <v>0.56111111111111112</v>
      </c>
      <c r="E543" s="34" t="s">
        <v>1809</v>
      </c>
      <c r="F543" s="34" t="str">
        <f t="array" aca="1" ref="F543" ca="1">INDEX(list!$C$2:$C$5036,MATCH(INDIRECT(ADDRESS(ROW(),COLUMN()-1)),list!$A$2:$A$5036,0))</f>
        <v xml:space="preserve">VEO - vonage business </v>
      </c>
      <c r="G543" s="34" t="s">
        <v>3931</v>
      </c>
      <c r="H543" s="34">
        <v>76</v>
      </c>
      <c r="I543" s="34"/>
    </row>
    <row r="544" spans="1:9" ht="18.75" customHeight="1">
      <c r="A544" s="34" t="s">
        <v>3935</v>
      </c>
      <c r="B544" s="87">
        <v>43518</v>
      </c>
      <c r="C544" s="36">
        <v>0.54097222222222219</v>
      </c>
      <c r="D544" s="37">
        <v>0.54097222222222219</v>
      </c>
      <c r="E544" s="34" t="s">
        <v>3939</v>
      </c>
      <c r="F544" s="34" t="e">
        <f t="array" aca="1" ref="F544" ca="1">INDEX(list!$C$2:$C$5036,MATCH(INDIRECT(ADDRESS(ROW(),COLUMN()-1)),list!$A$2:$A$5036,0))</f>
        <v>#N/A</v>
      </c>
      <c r="G544" s="34" t="s">
        <v>3930</v>
      </c>
      <c r="H544" s="34">
        <v>0</v>
      </c>
      <c r="I544" s="34"/>
    </row>
    <row r="545" spans="1:9" ht="18.75" customHeight="1">
      <c r="A545" s="34" t="s">
        <v>3935</v>
      </c>
      <c r="B545" s="87">
        <v>43518</v>
      </c>
      <c r="C545" s="36">
        <v>0.54097222222222219</v>
      </c>
      <c r="D545" s="37">
        <v>0.54097222222222219</v>
      </c>
      <c r="E545" s="34" t="s">
        <v>3939</v>
      </c>
      <c r="F545" s="34" t="e">
        <f t="array" aca="1" ref="F545" ca="1">INDEX(list!$C$2:$C$5036,MATCH(INDIRECT(ADDRESS(ROW(),COLUMN()-1)),list!$A$2:$A$5036,0))</f>
        <v>#N/A</v>
      </c>
      <c r="G545" s="34" t="s">
        <v>3930</v>
      </c>
      <c r="H545" s="34">
        <v>0</v>
      </c>
      <c r="I545" s="34"/>
    </row>
    <row r="546" spans="1:9" ht="18.75" customHeight="1">
      <c r="A546" s="34" t="s">
        <v>3935</v>
      </c>
      <c r="B546" s="87">
        <v>43518</v>
      </c>
      <c r="C546" s="36">
        <v>0.54861111111111105</v>
      </c>
      <c r="D546" s="37">
        <v>0.54861111111111105</v>
      </c>
      <c r="E546" s="34" t="s">
        <v>3631</v>
      </c>
      <c r="F546" s="34" t="str">
        <f t="array" aca="1" ref="F546" ca="1">INDEX(list!$C$2:$C$5036,MATCH(INDIRECT(ADDRESS(ROW(),COLUMN()-1)),list!$A$2:$A$5036,0))</f>
        <v>SCAM</v>
      </c>
      <c r="G546" s="34" t="s">
        <v>3930</v>
      </c>
      <c r="H546" s="34">
        <v>0</v>
      </c>
      <c r="I546" s="34"/>
    </row>
    <row r="547" spans="1:9" ht="18.75" customHeight="1">
      <c r="A547" s="34" t="s">
        <v>3935</v>
      </c>
      <c r="B547" s="87">
        <v>43518</v>
      </c>
      <c r="C547" s="36">
        <v>0.5493055555555556</v>
      </c>
      <c r="D547" s="37">
        <v>0.54999999999999993</v>
      </c>
      <c r="E547" s="34" t="s">
        <v>2151</v>
      </c>
      <c r="F547" s="34" t="str">
        <f t="array" aca="1" ref="F547" ca="1">INDEX(list!$C$2:$C$5036,MATCH(INDIRECT(ADDRESS(ROW(),COLUMN()-1)),list!$A$2:$A$5036,0))</f>
        <v>VEO - Main</v>
      </c>
      <c r="G547" s="34" t="s">
        <v>3931</v>
      </c>
      <c r="H547" s="34">
        <v>1</v>
      </c>
      <c r="I547" s="34"/>
    </row>
    <row r="548" spans="1:9" ht="18.75" customHeight="1">
      <c r="A548" s="34" t="s">
        <v>3935</v>
      </c>
      <c r="B548" s="87">
        <v>43518</v>
      </c>
      <c r="C548" s="36">
        <v>0.55069444444444449</v>
      </c>
      <c r="D548" s="37">
        <v>0.55069444444444449</v>
      </c>
      <c r="E548" s="34" t="s">
        <v>2157</v>
      </c>
      <c r="F548" s="34" t="str">
        <f t="array" aca="1" ref="F548" ca="1">INDEX(list!$C$2:$C$5036,MATCH(INDIRECT(ADDRESS(ROW(),COLUMN()-1)),list!$A$2:$A$5036,0))</f>
        <v>?</v>
      </c>
      <c r="G548" s="34" t="s">
        <v>3931</v>
      </c>
      <c r="H548" s="34">
        <v>0</v>
      </c>
      <c r="I548" s="34"/>
    </row>
    <row r="549" spans="1:9" ht="18.75" customHeight="1">
      <c r="A549" s="34" t="s">
        <v>3935</v>
      </c>
      <c r="B549" s="87">
        <v>43518</v>
      </c>
      <c r="C549" s="36">
        <v>0.55069444444444449</v>
      </c>
      <c r="D549" s="37">
        <v>0.55069444444444449</v>
      </c>
      <c r="E549" s="34" t="s">
        <v>4247</v>
      </c>
      <c r="F549" s="34" t="e">
        <f t="array" aca="1" ref="F549" ca="1">INDEX(list!$C$2:$C$5036,MATCH(INDIRECT(ADDRESS(ROW(),COLUMN()-1)),list!$A$2:$A$5036,0))</f>
        <v>#N/A</v>
      </c>
      <c r="G549" s="34" t="s">
        <v>3931</v>
      </c>
      <c r="H549" s="34">
        <v>0</v>
      </c>
      <c r="I549" s="34"/>
    </row>
    <row r="550" spans="1:9" ht="18.75" customHeight="1">
      <c r="A550" s="34" t="s">
        <v>3935</v>
      </c>
      <c r="B550" s="87">
        <v>43518</v>
      </c>
      <c r="C550" s="36">
        <v>0.55208333333333337</v>
      </c>
      <c r="D550" s="37">
        <v>0.55277777777777781</v>
      </c>
      <c r="E550" s="34" t="s">
        <v>2135</v>
      </c>
      <c r="F550" s="34" t="str">
        <f t="array" aca="1" ref="F550" ca="1">INDEX(list!$C$2:$C$5036,MATCH(INDIRECT(ADDRESS(ROW(),COLUMN()-1)),list!$A$2:$A$5036,0))</f>
        <v>VEO - FrontDesk Right DID</v>
      </c>
      <c r="G550" s="34" t="s">
        <v>3931</v>
      </c>
      <c r="H550" s="34">
        <v>1</v>
      </c>
      <c r="I550" s="34"/>
    </row>
    <row r="551" spans="1:9" ht="18.75" customHeight="1">
      <c r="A551" s="34" t="s">
        <v>3935</v>
      </c>
      <c r="B551" s="87">
        <v>43518</v>
      </c>
      <c r="C551" s="36">
        <v>0.55972222222222223</v>
      </c>
      <c r="D551" s="37">
        <v>0.55972222222222223</v>
      </c>
      <c r="E551" s="34" t="s">
        <v>2756</v>
      </c>
      <c r="F551" s="34" t="str">
        <f t="array" aca="1" ref="F551" ca="1">INDEX(list!$C$2:$C$5036,MATCH(INDIRECT(ADDRESS(ROW(),COLUMN()-1)),list!$A$2:$A$5036,0))</f>
        <v>PCG - Bill Grimes cell</v>
      </c>
      <c r="G551" s="34" t="s">
        <v>3930</v>
      </c>
      <c r="H551" s="34">
        <v>0</v>
      </c>
      <c r="I551" s="34"/>
    </row>
    <row r="552" spans="1:9" ht="18.75" customHeight="1">
      <c r="A552" s="34" t="s">
        <v>3935</v>
      </c>
      <c r="B552" s="87">
        <v>43518</v>
      </c>
      <c r="C552" s="36">
        <v>0.56041666666666667</v>
      </c>
      <c r="D552" s="37">
        <v>0.56041666666666667</v>
      </c>
      <c r="E552" s="34" t="s">
        <v>2756</v>
      </c>
      <c r="F552" s="34" t="str">
        <f t="array" aca="1" ref="F552" ca="1">INDEX(list!$C$2:$C$5036,MATCH(INDIRECT(ADDRESS(ROW(),COLUMN()-1)),list!$A$2:$A$5036,0))</f>
        <v>PCG - Bill Grimes cell</v>
      </c>
      <c r="G552" s="34" t="s">
        <v>3930</v>
      </c>
      <c r="H552" s="34">
        <v>0</v>
      </c>
      <c r="I552" s="34"/>
    </row>
    <row r="553" spans="1:9" ht="18.75" customHeight="1">
      <c r="A553" s="34" t="s">
        <v>3935</v>
      </c>
      <c r="B553" s="87">
        <v>43518</v>
      </c>
      <c r="C553" s="36">
        <v>0.56041666666666667</v>
      </c>
      <c r="D553" s="37">
        <v>0.56041666666666667</v>
      </c>
      <c r="E553" s="34" t="s">
        <v>2756</v>
      </c>
      <c r="F553" s="34" t="str">
        <f t="array" aca="1" ref="F553" ca="1">INDEX(list!$C$2:$C$5036,MATCH(INDIRECT(ADDRESS(ROW(),COLUMN()-1)),list!$A$2:$A$5036,0))</f>
        <v>PCG - Bill Grimes cell</v>
      </c>
      <c r="G553" s="34" t="s">
        <v>3930</v>
      </c>
      <c r="H553" s="34">
        <v>0</v>
      </c>
      <c r="I553" s="34"/>
    </row>
    <row r="554" spans="1:9" ht="18.75" customHeight="1">
      <c r="A554" s="34" t="s">
        <v>3935</v>
      </c>
      <c r="B554" s="87">
        <v>43518</v>
      </c>
      <c r="C554" s="36">
        <v>0.56111111111111112</v>
      </c>
      <c r="D554" s="37">
        <v>0.56736111111111109</v>
      </c>
      <c r="E554" s="34" t="s">
        <v>2756</v>
      </c>
      <c r="F554" s="34" t="str">
        <f t="array" aca="1" ref="F554" ca="1">INDEX(list!$C$2:$C$5036,MATCH(INDIRECT(ADDRESS(ROW(),COLUMN()-1)),list!$A$2:$A$5036,0))</f>
        <v>PCG - Bill Grimes cell</v>
      </c>
      <c r="G554" s="34" t="s">
        <v>3931</v>
      </c>
      <c r="H554" s="34">
        <v>9</v>
      </c>
      <c r="I554" s="34"/>
    </row>
    <row r="555" spans="1:9" ht="18.75" customHeight="1">
      <c r="A555" s="34" t="s">
        <v>3935</v>
      </c>
      <c r="B555" s="87">
        <v>43518</v>
      </c>
      <c r="C555" s="36">
        <v>0.56597222222222221</v>
      </c>
      <c r="D555" s="37">
        <v>0.56666666666666665</v>
      </c>
      <c r="E555" s="34" t="s">
        <v>3108</v>
      </c>
      <c r="F555" s="34" t="str">
        <f t="array" aca="1" ref="F555" ca="1">INDEX(list!$C$2:$C$5036,MATCH(INDIRECT(ADDRESS(ROW(),COLUMN()-1)),list!$A$2:$A$5036,0))</f>
        <v>PCG - Bill Grimes work</v>
      </c>
      <c r="G555" s="34" t="s">
        <v>3931</v>
      </c>
      <c r="H555" s="34">
        <v>1</v>
      </c>
      <c r="I555" s="34"/>
    </row>
    <row r="556" spans="1:9" ht="18.75" customHeight="1">
      <c r="A556" s="34" t="s">
        <v>3935</v>
      </c>
      <c r="B556" s="87">
        <v>43518</v>
      </c>
      <c r="C556" s="36">
        <v>0.56666666666666665</v>
      </c>
      <c r="D556" s="37">
        <v>0.56736111111111109</v>
      </c>
      <c r="E556" s="34" t="s">
        <v>3108</v>
      </c>
      <c r="F556" s="34" t="str">
        <f t="array" aca="1" ref="F556" ca="1">INDEX(list!$C$2:$C$5036,MATCH(INDIRECT(ADDRESS(ROW(),COLUMN()-1)),list!$A$2:$A$5036,0))</f>
        <v>PCG - Bill Grimes work</v>
      </c>
      <c r="G556" s="34" t="s">
        <v>3931</v>
      </c>
      <c r="H556" s="34">
        <v>1</v>
      </c>
      <c r="I556" s="34"/>
    </row>
    <row r="557" spans="1:9" ht="18.75" customHeight="1">
      <c r="A557" s="34" t="s">
        <v>3935</v>
      </c>
      <c r="B557" s="87">
        <v>43518</v>
      </c>
      <c r="C557" s="36">
        <v>0.56736111111111109</v>
      </c>
      <c r="D557" s="37">
        <v>0.56805555555555554</v>
      </c>
      <c r="E557" s="34" t="s">
        <v>2756</v>
      </c>
      <c r="F557" s="34" t="str">
        <f t="array" aca="1" ref="F557" ca="1">INDEX(list!$C$2:$C$5036,MATCH(INDIRECT(ADDRESS(ROW(),COLUMN()-1)),list!$A$2:$A$5036,0))</f>
        <v>PCG - Bill Grimes cell</v>
      </c>
      <c r="G557" s="34" t="s">
        <v>3931</v>
      </c>
      <c r="H557" s="34">
        <v>1</v>
      </c>
      <c r="I557" s="34"/>
    </row>
    <row r="558" spans="1:9" ht="18.75" customHeight="1">
      <c r="A558" s="34" t="s">
        <v>3935</v>
      </c>
      <c r="B558" s="87">
        <v>43518</v>
      </c>
      <c r="C558" s="36">
        <v>0.56874999999999998</v>
      </c>
      <c r="D558" s="37">
        <v>0.56944444444444442</v>
      </c>
      <c r="E558" s="34" t="s">
        <v>2756</v>
      </c>
      <c r="F558" s="34" t="str">
        <f t="array" aca="1" ref="F558" ca="1">INDEX(list!$C$2:$C$5036,MATCH(INDIRECT(ADDRESS(ROW(),COLUMN()-1)),list!$A$2:$A$5036,0))</f>
        <v>PCG - Bill Grimes cell</v>
      </c>
      <c r="G558" s="34" t="s">
        <v>3931</v>
      </c>
      <c r="H558" s="34">
        <v>1</v>
      </c>
      <c r="I558" s="34"/>
    </row>
    <row r="559" spans="1:9" ht="18.75" customHeight="1">
      <c r="A559" s="34" t="s">
        <v>3935</v>
      </c>
      <c r="B559" s="87">
        <v>43518</v>
      </c>
      <c r="C559" s="36">
        <v>0.56944444444444442</v>
      </c>
      <c r="D559" s="37">
        <v>0.56944444444444442</v>
      </c>
      <c r="E559" s="34" t="s">
        <v>2756</v>
      </c>
      <c r="F559" s="34" t="str">
        <f t="array" aca="1" ref="F559" ca="1">INDEX(list!$C$2:$C$5036,MATCH(INDIRECT(ADDRESS(ROW(),COLUMN()-1)),list!$A$2:$A$5036,0))</f>
        <v>PCG - Bill Grimes cell</v>
      </c>
      <c r="G559" s="34" t="s">
        <v>3930</v>
      </c>
      <c r="H559" s="34">
        <v>0</v>
      </c>
      <c r="I559" s="34"/>
    </row>
    <row r="560" spans="1:9" ht="18.75" customHeight="1">
      <c r="A560" s="34" t="s">
        <v>3935</v>
      </c>
      <c r="B560" s="87">
        <v>43518</v>
      </c>
      <c r="C560" s="36">
        <v>0.57013888888888886</v>
      </c>
      <c r="D560" s="37">
        <v>0.57708333333333328</v>
      </c>
      <c r="E560" s="34" t="s">
        <v>3108</v>
      </c>
      <c r="F560" s="34" t="str">
        <f t="array" aca="1" ref="F560" ca="1">INDEX(list!$C$2:$C$5036,MATCH(INDIRECT(ADDRESS(ROW(),COLUMN()-1)),list!$A$2:$A$5036,0))</f>
        <v>PCG - Bill Grimes work</v>
      </c>
      <c r="G560" s="34" t="s">
        <v>3931</v>
      </c>
      <c r="H560" s="34">
        <v>10</v>
      </c>
      <c r="I560" s="34"/>
    </row>
    <row r="561" spans="1:9" ht="18.75" customHeight="1">
      <c r="A561" s="34" t="s">
        <v>3935</v>
      </c>
      <c r="B561" s="87">
        <v>43518</v>
      </c>
      <c r="C561" s="36">
        <v>0.57708333333333328</v>
      </c>
      <c r="D561" s="37">
        <v>0.57916666666666672</v>
      </c>
      <c r="E561" s="34" t="s">
        <v>2344</v>
      </c>
      <c r="F561" s="34" t="str">
        <f t="array" aca="1" ref="F561" ca="1">INDEX(list!$C$2:$C$5036,MATCH(INDIRECT(ADDRESS(ROW(),COLUMN()-1)),list!$A$2:$A$5036,0))</f>
        <v>PCG - ooma office, Bill x1003</v>
      </c>
      <c r="G561" s="34" t="s">
        <v>3931</v>
      </c>
      <c r="H561" s="34">
        <v>3</v>
      </c>
      <c r="I561" s="34"/>
    </row>
    <row r="562" spans="1:9" ht="18.75" customHeight="1">
      <c r="A562" s="34" t="s">
        <v>3935</v>
      </c>
      <c r="B562" s="87">
        <v>43518</v>
      </c>
      <c r="C562" s="36">
        <v>0.57847222222222217</v>
      </c>
      <c r="D562" s="37">
        <v>0.58333333333333337</v>
      </c>
      <c r="E562" s="34" t="s">
        <v>1923</v>
      </c>
      <c r="F562" s="34" t="str">
        <f t="array" aca="1" ref="F562" ca="1">INDEX(list!$C$2:$C$5036,MATCH(INDIRECT(ADDRESS(ROW(),COLUMN()-1)),list!$A$2:$A$5036,0))</f>
        <v>PCG - ooma phone service</v>
      </c>
      <c r="G562" s="34" t="s">
        <v>3931</v>
      </c>
      <c r="H562" s="34">
        <v>7</v>
      </c>
      <c r="I562" s="34"/>
    </row>
    <row r="563" spans="1:9" ht="18.75" customHeight="1">
      <c r="A563" s="34" t="s">
        <v>3935</v>
      </c>
      <c r="B563" s="87">
        <v>43518</v>
      </c>
      <c r="C563" s="36">
        <v>0.58333333333333337</v>
      </c>
      <c r="D563" s="37">
        <v>0.58680555555555558</v>
      </c>
      <c r="E563" s="34" t="s">
        <v>2344</v>
      </c>
      <c r="F563" s="34" t="str">
        <f t="array" aca="1" ref="F563" ca="1">INDEX(list!$C$2:$C$5036,MATCH(INDIRECT(ADDRESS(ROW(),COLUMN()-1)),list!$A$2:$A$5036,0))</f>
        <v>PCG - ooma office, Bill x1003</v>
      </c>
      <c r="G563" s="34" t="s">
        <v>3931</v>
      </c>
      <c r="H563" s="34">
        <v>5</v>
      </c>
      <c r="I563" s="34"/>
    </row>
    <row r="564" spans="1:9" ht="18.75" customHeight="1">
      <c r="A564" s="34" t="s">
        <v>3935</v>
      </c>
      <c r="B564" s="87">
        <v>43518</v>
      </c>
      <c r="C564" s="36">
        <v>0.58680555555555558</v>
      </c>
      <c r="D564" s="37">
        <v>0.58750000000000002</v>
      </c>
      <c r="E564" s="34" t="s">
        <v>3108</v>
      </c>
      <c r="F564" s="34" t="str">
        <f t="array" aca="1" ref="F564" ca="1">INDEX(list!$C$2:$C$5036,MATCH(INDIRECT(ADDRESS(ROW(),COLUMN()-1)),list!$A$2:$A$5036,0))</f>
        <v>PCG - Bill Grimes work</v>
      </c>
      <c r="G564" s="34" t="s">
        <v>3931</v>
      </c>
      <c r="H564" s="34">
        <v>1</v>
      </c>
      <c r="I564" s="34"/>
    </row>
    <row r="565" spans="1:9" ht="18.75" customHeight="1">
      <c r="A565" s="34" t="s">
        <v>3935</v>
      </c>
      <c r="B565" s="87">
        <v>43518</v>
      </c>
      <c r="C565" s="36">
        <v>0.58819444444444446</v>
      </c>
      <c r="D565" s="37">
        <v>0.59861111111111109</v>
      </c>
      <c r="E565" s="34" t="s">
        <v>2344</v>
      </c>
      <c r="F565" s="34" t="str">
        <f t="array" aca="1" ref="F565" ca="1">INDEX(list!$C$2:$C$5036,MATCH(INDIRECT(ADDRESS(ROW(),COLUMN()-1)),list!$A$2:$A$5036,0))</f>
        <v>PCG - ooma office, Bill x1003</v>
      </c>
      <c r="G565" s="34" t="s">
        <v>3931</v>
      </c>
      <c r="H565" s="34">
        <v>15</v>
      </c>
      <c r="I565" s="34"/>
    </row>
    <row r="566" spans="1:9" ht="18.75" customHeight="1">
      <c r="A566" s="34" t="s">
        <v>3935</v>
      </c>
      <c r="B566" s="87">
        <v>43518</v>
      </c>
      <c r="C566" s="36">
        <v>0.60833333333333328</v>
      </c>
      <c r="D566" s="37">
        <v>0.60833333333333328</v>
      </c>
      <c r="E566" s="34" t="s">
        <v>3636</v>
      </c>
      <c r="F566" s="34" t="str">
        <f t="array" aca="1" ref="F566" ca="1">INDEX(list!$C$2:$C$5036,MATCH(INDIRECT(ADDRESS(ROW(),COLUMN()-1)),list!$A$2:$A$5036,0))</f>
        <v>CPL - John CPL, Jr.</v>
      </c>
      <c r="G566" s="34" t="s">
        <v>3930</v>
      </c>
      <c r="H566" s="34">
        <v>0</v>
      </c>
      <c r="I566" s="34"/>
    </row>
    <row r="567" spans="1:9" ht="18.75" customHeight="1">
      <c r="A567" s="34" t="s">
        <v>3935</v>
      </c>
      <c r="B567" s="87">
        <v>43518</v>
      </c>
      <c r="C567" s="36">
        <v>0.63611111111111118</v>
      </c>
      <c r="D567" s="37">
        <v>0.6381944444444444</v>
      </c>
      <c r="E567" s="34" t="s">
        <v>3939</v>
      </c>
      <c r="F567" s="34" t="e">
        <f t="array" aca="1" ref="F567" ca="1">INDEX(list!$C$2:$C$5036,MATCH(INDIRECT(ADDRESS(ROW(),COLUMN()-1)),list!$A$2:$A$5036,0))</f>
        <v>#N/A</v>
      </c>
      <c r="G567" s="34" t="s">
        <v>3929</v>
      </c>
      <c r="H567" s="34">
        <v>3</v>
      </c>
      <c r="I567" s="34"/>
    </row>
    <row r="568" spans="1:9" ht="18.75" customHeight="1">
      <c r="A568" s="34" t="s">
        <v>3935</v>
      </c>
      <c r="B568" s="87">
        <v>43518</v>
      </c>
      <c r="C568" s="36">
        <v>0.64236111111111105</v>
      </c>
      <c r="D568" s="37">
        <v>0.64513888888888882</v>
      </c>
      <c r="E568" s="34" t="s">
        <v>2587</v>
      </c>
      <c r="F568" s="34" t="str">
        <f t="array" aca="1" ref="F568" ca="1">INDEX(list!$C$2:$C$5036,MATCH(INDIRECT(ADDRESS(ROW(),COLUMN()-1)),list!$A$2:$A$5036,0))</f>
        <v>VA - Enya Czerwin</v>
      </c>
      <c r="G568" s="34" t="s">
        <v>3929</v>
      </c>
      <c r="H568" s="34">
        <v>4</v>
      </c>
      <c r="I568" s="34"/>
    </row>
    <row r="569" spans="1:9" ht="18.75" customHeight="1">
      <c r="A569" s="34" t="s">
        <v>3935</v>
      </c>
      <c r="B569" s="87">
        <v>43518</v>
      </c>
      <c r="C569" s="36">
        <v>0.64930555555555558</v>
      </c>
      <c r="D569" s="37">
        <v>0.64930555555555558</v>
      </c>
      <c r="E569" s="34" t="s">
        <v>2587</v>
      </c>
      <c r="F569" s="34" t="str">
        <f t="array" aca="1" ref="F569" ca="1">INDEX(list!$C$2:$C$5036,MATCH(INDIRECT(ADDRESS(ROW(),COLUMN()-1)),list!$A$2:$A$5036,0))</f>
        <v>VA - Enya Czerwin</v>
      </c>
      <c r="G569" s="34" t="s">
        <v>3930</v>
      </c>
      <c r="H569" s="34">
        <v>0</v>
      </c>
      <c r="I569" s="34"/>
    </row>
    <row r="570" spans="1:9" ht="18.75" customHeight="1">
      <c r="A570" s="34" t="s">
        <v>3935</v>
      </c>
      <c r="B570" s="87">
        <v>43518</v>
      </c>
      <c r="C570" s="36">
        <v>0.65416666666666667</v>
      </c>
      <c r="D570" s="37">
        <v>0.65625</v>
      </c>
      <c r="E570" s="34" t="s">
        <v>2587</v>
      </c>
      <c r="F570" s="34" t="str">
        <f t="array" aca="1" ref="F570" ca="1">INDEX(list!$C$2:$C$5036,MATCH(INDIRECT(ADDRESS(ROW(),COLUMN()-1)),list!$A$2:$A$5036,0))</f>
        <v>VA - Enya Czerwin</v>
      </c>
      <c r="G570" s="34" t="s">
        <v>3931</v>
      </c>
      <c r="H570" s="34">
        <v>3</v>
      </c>
      <c r="I570" s="34"/>
    </row>
    <row r="571" spans="1:9" ht="18.75" customHeight="1">
      <c r="A571" s="34" t="s">
        <v>3937</v>
      </c>
      <c r="B571" s="87">
        <v>43519</v>
      </c>
      <c r="C571" s="36">
        <v>0.4145833333333333</v>
      </c>
      <c r="D571" s="37">
        <v>0.4145833333333333</v>
      </c>
      <c r="E571" s="34" t="s">
        <v>866</v>
      </c>
      <c r="F571" s="34" t="str">
        <f t="array" aca="1" ref="F571" ca="1">INDEX(list!$C$2:$C$5036,MATCH(INDIRECT(ADDRESS(ROW(),COLUMN()-1)),list!$A$2:$A$5036,0))</f>
        <v>CPL - John CPL Cell</v>
      </c>
      <c r="G571" s="34" t="s">
        <v>3930</v>
      </c>
      <c r="H571" s="34">
        <v>0</v>
      </c>
      <c r="I571" s="34"/>
    </row>
    <row r="572" spans="1:9" ht="18.75" customHeight="1">
      <c r="A572" s="34" t="s">
        <v>3937</v>
      </c>
      <c r="B572" s="87">
        <v>43519</v>
      </c>
      <c r="C572" s="36">
        <v>0.49791666666666662</v>
      </c>
      <c r="D572" s="37">
        <v>0.49791666666666662</v>
      </c>
      <c r="E572" s="34" t="s">
        <v>2791</v>
      </c>
      <c r="F572" s="34" t="str">
        <f t="array" aca="1" ref="F572" ca="1">INDEX(list!$C$2:$C$5036,MATCH(INDIRECT(ADDRESS(ROW(),COLUMN()-1)),list!$A$2:$A$5036,0))</f>
        <v>Natalie Le cell</v>
      </c>
      <c r="G572" s="34" t="s">
        <v>3930</v>
      </c>
      <c r="H572" s="34">
        <v>0</v>
      </c>
      <c r="I572" s="34"/>
    </row>
    <row r="573" spans="1:9" ht="18.75" customHeight="1">
      <c r="A573" s="34" t="s">
        <v>3937</v>
      </c>
      <c r="B573" s="87">
        <v>43519</v>
      </c>
      <c r="C573" s="36">
        <v>0.50069444444444444</v>
      </c>
      <c r="D573" s="37">
        <v>0.50069444444444444</v>
      </c>
      <c r="E573" s="34" t="s">
        <v>1613</v>
      </c>
      <c r="F573" s="34" t="str">
        <f t="array" aca="1" ref="F573" ca="1">INDEX(list!$C$2:$C$5036,MATCH(INDIRECT(ADDRESS(ROW(),COLUMN()-1)),list!$A$2:$A$5036,0))</f>
        <v>Cox Communications</v>
      </c>
      <c r="G573" s="34" t="s">
        <v>3930</v>
      </c>
      <c r="H573" s="34">
        <v>0</v>
      </c>
      <c r="I573" s="34"/>
    </row>
    <row r="574" spans="1:9" ht="18.75" customHeight="1">
      <c r="A574" s="34" t="s">
        <v>3937</v>
      </c>
      <c r="B574" s="87">
        <v>43519</v>
      </c>
      <c r="C574" s="36">
        <v>0.73263888888888884</v>
      </c>
      <c r="D574" s="37">
        <v>0.73333333333333339</v>
      </c>
      <c r="E574" s="34" t="s">
        <v>1074</v>
      </c>
      <c r="F574" s="34" t="str">
        <f t="array" aca="1" ref="F574" ca="1">INDEX(list!$C$2:$C$5036,MATCH(INDIRECT(ADDRESS(ROW(),COLUMN()-1)),list!$A$2:$A$5036,0))</f>
        <v>Cindy Busche</v>
      </c>
      <c r="G574" s="34" t="s">
        <v>3931</v>
      </c>
      <c r="H574" s="34">
        <v>1</v>
      </c>
      <c r="I574" s="34"/>
    </row>
    <row r="575" spans="1:9" ht="18.75" customHeight="1">
      <c r="A575" s="34" t="s">
        <v>3937</v>
      </c>
      <c r="B575" s="87">
        <v>43519</v>
      </c>
      <c r="C575" s="36">
        <v>0.73333333333333339</v>
      </c>
      <c r="D575" s="37">
        <v>0.73402777777777783</v>
      </c>
      <c r="E575" s="34" t="s">
        <v>849</v>
      </c>
      <c r="F575" s="34" t="str">
        <f t="array" aca="1" ref="F575" ca="1">INDEX(list!$C$2:$C$5036,MATCH(INDIRECT(ADDRESS(ROW(),COLUMN()-1)),list!$A$2:$A$5036,0))</f>
        <v>IV - Jeff Busche</v>
      </c>
      <c r="G575" s="34" t="s">
        <v>3931</v>
      </c>
      <c r="H575" s="34">
        <v>1</v>
      </c>
      <c r="I575" s="34"/>
    </row>
    <row r="576" spans="1:9" ht="18.75" customHeight="1">
      <c r="A576" s="34" t="s">
        <v>3937</v>
      </c>
      <c r="B576" s="87">
        <v>43519</v>
      </c>
      <c r="C576" s="36">
        <v>0.77777777777777779</v>
      </c>
      <c r="D576" s="37">
        <v>0.77847222222222223</v>
      </c>
      <c r="E576" s="34" t="s">
        <v>2988</v>
      </c>
      <c r="F576" s="34" t="str">
        <f t="array" aca="1" ref="F576" ca="1">INDEX(list!$C$2:$C$5036,MATCH(INDIRECT(ADDRESS(ROW(),COLUMN()-1)),list!$A$2:$A$5036,0))</f>
        <v>Russ cell</v>
      </c>
      <c r="G576" s="34" t="s">
        <v>3929</v>
      </c>
      <c r="H576" s="34">
        <v>1</v>
      </c>
      <c r="I576" s="34"/>
    </row>
    <row r="577" spans="1:9" ht="18.75" customHeight="1">
      <c r="A577" s="34" t="s">
        <v>3938</v>
      </c>
      <c r="B577" s="87">
        <v>43520</v>
      </c>
      <c r="C577" s="36">
        <v>0.40902777777777777</v>
      </c>
      <c r="D577" s="37">
        <v>0.40902777777777777</v>
      </c>
      <c r="E577" s="34" t="s">
        <v>2266</v>
      </c>
      <c r="F577" s="34" t="str">
        <f t="array" aca="1" ref="F577" ca="1">INDEX(list!$C$2:$C$5036,MATCH(INDIRECT(ADDRESS(ROW(),COLUMN()-1)),list!$A$2:$A$5036,0))</f>
        <v>Paul DeBaets</v>
      </c>
      <c r="G577" s="34" t="s">
        <v>3930</v>
      </c>
      <c r="H577" s="34">
        <v>0</v>
      </c>
      <c r="I577" s="34"/>
    </row>
    <row r="578" spans="1:9" ht="18.75" customHeight="1">
      <c r="A578" s="34" t="s">
        <v>3938</v>
      </c>
      <c r="B578" s="87">
        <v>43520</v>
      </c>
      <c r="C578" s="36">
        <v>0.4145833333333333</v>
      </c>
      <c r="D578" s="37">
        <v>0.41666666666666669</v>
      </c>
      <c r="E578" s="34" t="s">
        <v>2266</v>
      </c>
      <c r="F578" s="34" t="str">
        <f t="array" aca="1" ref="F578" ca="1">INDEX(list!$C$2:$C$5036,MATCH(INDIRECT(ADDRESS(ROW(),COLUMN()-1)),list!$A$2:$A$5036,0))</f>
        <v>Paul DeBaets</v>
      </c>
      <c r="G578" s="34" t="s">
        <v>3931</v>
      </c>
      <c r="H578" s="34">
        <v>3</v>
      </c>
      <c r="I578" s="34"/>
    </row>
    <row r="579" spans="1:9" ht="18.75" customHeight="1">
      <c r="A579" s="34" t="s">
        <v>3928</v>
      </c>
      <c r="B579" s="87">
        <v>43521</v>
      </c>
      <c r="C579" s="36">
        <v>0.3263888888888889</v>
      </c>
      <c r="D579" s="37">
        <v>0.32708333333333334</v>
      </c>
      <c r="E579" s="34" t="s">
        <v>2587</v>
      </c>
      <c r="F579" s="34" t="str">
        <f t="array" aca="1" ref="F579" ca="1">INDEX(list!$C$2:$C$5036,MATCH(INDIRECT(ADDRESS(ROW(),COLUMN()-1)),list!$A$2:$A$5036,0))</f>
        <v>VA - Enya Czerwin</v>
      </c>
      <c r="G579" s="34" t="s">
        <v>3929</v>
      </c>
      <c r="H579" s="34">
        <v>1</v>
      </c>
      <c r="I579" s="34"/>
    </row>
    <row r="580" spans="1:9" ht="18.75" customHeight="1">
      <c r="A580" s="34" t="s">
        <v>3928</v>
      </c>
      <c r="B580" s="87">
        <v>43521</v>
      </c>
      <c r="C580" s="36">
        <v>0.32708333333333334</v>
      </c>
      <c r="D580" s="37">
        <v>0.32708333333333334</v>
      </c>
      <c r="E580" s="34" t="s">
        <v>2972</v>
      </c>
      <c r="F580" s="34" t="str">
        <f t="array" aca="1" ref="F580" ca="1">INDEX(list!$C$2:$C$5036,MATCH(INDIRECT(ADDRESS(ROW(),COLUMN()-1)),list!$A$2:$A$5036,0))</f>
        <v>ET/GS - Gene Smith Cell(&lt;2/13/19)/GS(&gt;)</v>
      </c>
      <c r="G580" s="34" t="s">
        <v>3930</v>
      </c>
      <c r="H580" s="34">
        <v>0</v>
      </c>
      <c r="I580" s="34"/>
    </row>
    <row r="581" spans="1:9" ht="18.75" customHeight="1">
      <c r="A581" s="34" t="s">
        <v>3928</v>
      </c>
      <c r="B581" s="87">
        <v>43521</v>
      </c>
      <c r="C581" s="36">
        <v>0.33402777777777781</v>
      </c>
      <c r="D581" s="37">
        <v>0.33402777777777781</v>
      </c>
      <c r="E581" s="34" t="s">
        <v>2972</v>
      </c>
      <c r="F581" s="34" t="str">
        <f t="array" aca="1" ref="F581" ca="1">INDEX(list!$C$2:$C$5036,MATCH(INDIRECT(ADDRESS(ROW(),COLUMN()-1)),list!$A$2:$A$5036,0))</f>
        <v>ET/GS - Gene Smith Cell(&lt;2/13/19)/GS(&gt;)</v>
      </c>
      <c r="G581" s="34" t="s">
        <v>3930</v>
      </c>
      <c r="H581" s="34">
        <v>0</v>
      </c>
      <c r="I581" s="34"/>
    </row>
    <row r="582" spans="1:9" ht="18.75" customHeight="1">
      <c r="A582" s="34" t="s">
        <v>3928</v>
      </c>
      <c r="B582" s="87">
        <v>43521</v>
      </c>
      <c r="C582" s="36">
        <v>0.35000000000000003</v>
      </c>
      <c r="D582" s="37">
        <v>0.35347222222222219</v>
      </c>
      <c r="E582" s="34" t="s">
        <v>2972</v>
      </c>
      <c r="F582" s="34" t="str">
        <f t="array" aca="1" ref="F582" ca="1">INDEX(list!$C$2:$C$5036,MATCH(INDIRECT(ADDRESS(ROW(),COLUMN()-1)),list!$A$2:$A$5036,0))</f>
        <v>ET/GS - Gene Smith Cell(&lt;2/13/19)/GS(&gt;)</v>
      </c>
      <c r="G582" s="34" t="s">
        <v>3931</v>
      </c>
      <c r="H582" s="34">
        <v>5</v>
      </c>
      <c r="I582" s="34"/>
    </row>
    <row r="583" spans="1:9" ht="18.75" customHeight="1">
      <c r="A583" s="34" t="s">
        <v>3928</v>
      </c>
      <c r="B583" s="87">
        <v>43521</v>
      </c>
      <c r="C583" s="36">
        <v>0.37847222222222227</v>
      </c>
      <c r="D583" s="37">
        <v>0.38472222222222219</v>
      </c>
      <c r="E583" s="34" t="s">
        <v>1357</v>
      </c>
      <c r="F583" s="34" t="str">
        <f t="array" aca="1" ref="F583" ca="1">INDEX(list!$C$2:$C$5036,MATCH(INDIRECT(ADDRESS(ROW(),COLUMN()-1)),list!$A$2:$A$5036,0))</f>
        <v>VA - Alyssa (was Dawn to 12/3/18)</v>
      </c>
      <c r="G583" s="34" t="s">
        <v>3929</v>
      </c>
      <c r="H583" s="34">
        <v>9</v>
      </c>
      <c r="I583" s="34"/>
    </row>
    <row r="584" spans="1:9" ht="18.75" customHeight="1">
      <c r="A584" s="34" t="s">
        <v>3928</v>
      </c>
      <c r="B584" s="87">
        <v>43521</v>
      </c>
      <c r="C584" s="36">
        <v>0.39166666666666666</v>
      </c>
      <c r="D584" s="37">
        <v>0.39166666666666666</v>
      </c>
      <c r="E584" s="34" t="s">
        <v>3102</v>
      </c>
      <c r="F584" s="34" t="str">
        <f t="array" aca="1" ref="F584" ca="1">INDEX(list!$C$2:$C$5036,MATCH(INDIRECT(ADDRESS(ROW(),COLUMN()-1)),list!$A$2:$A$5036,0))</f>
        <v>SPAM</v>
      </c>
      <c r="G584" s="34" t="s">
        <v>3930</v>
      </c>
      <c r="H584" s="34">
        <v>0</v>
      </c>
      <c r="I584" s="34"/>
    </row>
    <row r="585" spans="1:9" ht="18.75" customHeight="1">
      <c r="A585" s="34" t="s">
        <v>3928</v>
      </c>
      <c r="B585" s="87">
        <v>43521</v>
      </c>
      <c r="C585" s="36">
        <v>0.39930555555555558</v>
      </c>
      <c r="D585" s="37">
        <v>0.40277777777777773</v>
      </c>
      <c r="E585" s="34" t="s">
        <v>2651</v>
      </c>
      <c r="F585" s="34" t="str">
        <f t="array" aca="1" ref="F585" ca="1">INDEX(list!$C$2:$C$5036,MATCH(INDIRECT(ADDRESS(ROW(),COLUMN()-1)),list!$A$2:$A$5036,0))</f>
        <v>GD - Diana Garreau Cell</v>
      </c>
      <c r="G585" s="34" t="s">
        <v>3929</v>
      </c>
      <c r="H585" s="34">
        <v>5</v>
      </c>
      <c r="I585" s="34"/>
    </row>
    <row r="586" spans="1:9" ht="18.75" customHeight="1">
      <c r="A586" s="34" t="s">
        <v>3928</v>
      </c>
      <c r="B586" s="87">
        <v>43521</v>
      </c>
      <c r="C586" s="36">
        <v>0.40208333333333335</v>
      </c>
      <c r="D586" s="37">
        <v>0.40208333333333335</v>
      </c>
      <c r="E586" s="34" t="s">
        <v>3102</v>
      </c>
      <c r="F586" s="34" t="str">
        <f t="array" aca="1" ref="F586" ca="1">INDEX(list!$C$2:$C$5036,MATCH(INDIRECT(ADDRESS(ROW(),COLUMN()-1)),list!$A$2:$A$5036,0))</f>
        <v>SPAM</v>
      </c>
      <c r="G586" s="34" t="s">
        <v>3931</v>
      </c>
      <c r="H586" s="34">
        <v>0</v>
      </c>
      <c r="I586" s="34"/>
    </row>
    <row r="587" spans="1:9" ht="18.75" customHeight="1">
      <c r="A587" s="34" t="s">
        <v>3928</v>
      </c>
      <c r="B587" s="87">
        <v>43521</v>
      </c>
      <c r="C587" s="36">
        <v>0.43888888888888888</v>
      </c>
      <c r="D587" s="37">
        <v>0.4465277777777778</v>
      </c>
      <c r="E587" s="34" t="s">
        <v>207</v>
      </c>
      <c r="F587" s="34" t="str">
        <f t="array" aca="1" ref="F587" ca="1">INDEX(list!$C$2:$C$5036,MATCH(INDIRECT(ADDRESS(ROW(),COLUMN()-1)),list!$A$2:$A$5036,0))</f>
        <v>ATT - Michael Cell</v>
      </c>
      <c r="G587" s="34" t="s">
        <v>3929</v>
      </c>
      <c r="H587" s="34">
        <v>11</v>
      </c>
      <c r="I587" s="34"/>
    </row>
    <row r="588" spans="1:9" ht="18.75" customHeight="1">
      <c r="A588" s="34" t="s">
        <v>3928</v>
      </c>
      <c r="B588" s="87">
        <v>43521</v>
      </c>
      <c r="C588" s="36">
        <v>0.50624999999999998</v>
      </c>
      <c r="D588" s="37">
        <v>0.50763888888888886</v>
      </c>
      <c r="E588" s="34" t="s">
        <v>3272</v>
      </c>
      <c r="F588" s="34" t="str">
        <f t="array" aca="1" ref="F588" ca="1">INDEX(list!$C$2:$C$5036,MATCH(INDIRECT(ADDRESS(ROW(),COLUMN()-1)),list!$A$2:$A$5036,0))</f>
        <v>Elaina Cell</v>
      </c>
      <c r="G588" s="34" t="s">
        <v>3929</v>
      </c>
      <c r="H588" s="34">
        <v>2</v>
      </c>
      <c r="I588" s="34"/>
    </row>
    <row r="589" spans="1:9" ht="18.75" customHeight="1">
      <c r="A589" s="34" t="s">
        <v>3928</v>
      </c>
      <c r="B589" s="87">
        <v>43521</v>
      </c>
      <c r="C589" s="36">
        <v>0.5083333333333333</v>
      </c>
      <c r="D589" s="37">
        <v>0.5083333333333333</v>
      </c>
      <c r="E589" s="34" t="s">
        <v>3102</v>
      </c>
      <c r="F589" s="34" t="str">
        <f t="array" aca="1" ref="F589" ca="1">INDEX(list!$C$2:$C$5036,MATCH(INDIRECT(ADDRESS(ROW(),COLUMN()-1)),list!$A$2:$A$5036,0))</f>
        <v>SPAM</v>
      </c>
      <c r="G589" s="34" t="s">
        <v>3930</v>
      </c>
      <c r="H589" s="34">
        <v>0</v>
      </c>
      <c r="I589" s="34"/>
    </row>
    <row r="590" spans="1:9" ht="18.75" customHeight="1">
      <c r="A590" s="34" t="s">
        <v>3928</v>
      </c>
      <c r="B590" s="87">
        <v>43521</v>
      </c>
      <c r="C590" s="36">
        <v>0.51597222222222217</v>
      </c>
      <c r="D590" s="37">
        <v>0.52569444444444446</v>
      </c>
      <c r="E590" s="34" t="s">
        <v>3272</v>
      </c>
      <c r="F590" s="34" t="str">
        <f t="array" aca="1" ref="F590" ca="1">INDEX(list!$C$2:$C$5036,MATCH(INDIRECT(ADDRESS(ROW(),COLUMN()-1)),list!$A$2:$A$5036,0))</f>
        <v>Elaina Cell</v>
      </c>
      <c r="G590" s="34" t="s">
        <v>3929</v>
      </c>
      <c r="H590" s="34">
        <v>14</v>
      </c>
      <c r="I590" s="34"/>
    </row>
    <row r="591" spans="1:9" ht="18.75" customHeight="1">
      <c r="A591" s="34" t="s">
        <v>3928</v>
      </c>
      <c r="B591" s="87">
        <v>43521</v>
      </c>
      <c r="C591" s="36">
        <v>0.53402777777777777</v>
      </c>
      <c r="D591" s="37">
        <v>0.5444444444444444</v>
      </c>
      <c r="E591" s="34" t="s">
        <v>3583</v>
      </c>
      <c r="F591" s="34" t="str">
        <f t="array" aca="1" ref="F591" ca="1">INDEX(list!$C$2:$C$5036,MATCH(INDIRECT(ADDRESS(ROW(),COLUMN()-1)),list!$A$2:$A$5036,0))</f>
        <v>PDM - Don Hoffman</v>
      </c>
      <c r="G591" s="34" t="s">
        <v>3929</v>
      </c>
      <c r="H591" s="34">
        <v>15</v>
      </c>
      <c r="I591" s="34"/>
    </row>
    <row r="592" spans="1:9" ht="18.75" customHeight="1">
      <c r="A592" s="34" t="s">
        <v>3928</v>
      </c>
      <c r="B592" s="87">
        <v>43521</v>
      </c>
      <c r="C592" s="36">
        <v>0.57777777777777783</v>
      </c>
      <c r="D592" s="37">
        <v>0.57777777777777783</v>
      </c>
      <c r="E592" s="34" t="s">
        <v>4243</v>
      </c>
      <c r="F592" s="34" t="e">
        <f t="array" aca="1" ref="F592" ca="1">INDEX(list!$C$2:$C$5036,MATCH(INDIRECT(ADDRESS(ROW(),COLUMN()-1)),list!$A$2:$A$5036,0))</f>
        <v>#N/A</v>
      </c>
      <c r="G592" s="34" t="s">
        <v>3930</v>
      </c>
      <c r="H592" s="34">
        <v>0</v>
      </c>
      <c r="I592" s="34"/>
    </row>
    <row r="593" spans="1:9" ht="18.75" customHeight="1">
      <c r="A593" s="34" t="s">
        <v>3928</v>
      </c>
      <c r="B593" s="87">
        <v>43521</v>
      </c>
      <c r="C593" s="36">
        <v>0.58402777777777781</v>
      </c>
      <c r="D593" s="37">
        <v>0.6069444444444444</v>
      </c>
      <c r="E593" s="34" t="s">
        <v>2587</v>
      </c>
      <c r="F593" s="34" t="str">
        <f t="array" aca="1" ref="F593" ca="1">INDEX(list!$C$2:$C$5036,MATCH(INDIRECT(ADDRESS(ROW(),COLUMN()-1)),list!$A$2:$A$5036,0))</f>
        <v>VA - Enya Czerwin</v>
      </c>
      <c r="G593" s="34" t="s">
        <v>3929</v>
      </c>
      <c r="H593" s="34">
        <v>33</v>
      </c>
      <c r="I593" s="34"/>
    </row>
    <row r="594" spans="1:9" ht="18.75" customHeight="1">
      <c r="A594" s="34" t="s">
        <v>3928</v>
      </c>
      <c r="B594" s="87">
        <v>43521</v>
      </c>
      <c r="C594" s="36">
        <v>0.69444444444444453</v>
      </c>
      <c r="D594" s="37">
        <v>0.69444444444444453</v>
      </c>
      <c r="E594" s="34" t="s">
        <v>1262</v>
      </c>
      <c r="F594" s="38" t="str">
        <f t="array" aca="1" ref="F594" ca="1">INDEX(list!$C$2:$C$5036,MATCH(INDIRECT(ADDRESS(ROW(),COLUMN()-1)),list!$A$2:$A$5036,0))</f>
        <v>Mary Busche</v>
      </c>
      <c r="G594" s="34" t="s">
        <v>3930</v>
      </c>
      <c r="H594" s="34">
        <v>0</v>
      </c>
      <c r="I594" s="34"/>
    </row>
    <row r="595" spans="1:9" ht="18.75" customHeight="1">
      <c r="A595" s="34" t="s">
        <v>3928</v>
      </c>
      <c r="B595" s="87">
        <v>43521</v>
      </c>
      <c r="C595" s="36">
        <v>0.69513888888888886</v>
      </c>
      <c r="D595" s="37">
        <v>0.69513888888888886</v>
      </c>
      <c r="E595" s="34" t="s">
        <v>1262</v>
      </c>
      <c r="F595" s="38" t="str">
        <f t="array" aca="1" ref="F595" ca="1">INDEX(list!$C$2:$C$5036,MATCH(INDIRECT(ADDRESS(ROW(),COLUMN()-1)),list!$A$2:$A$5036,0))</f>
        <v>Mary Busche</v>
      </c>
      <c r="G595" s="34" t="s">
        <v>3930</v>
      </c>
      <c r="H595" s="34">
        <v>0</v>
      </c>
      <c r="I595" s="34"/>
    </row>
    <row r="596" spans="1:9" ht="18.75" customHeight="1">
      <c r="A596" s="34" t="s">
        <v>3928</v>
      </c>
      <c r="B596" s="87">
        <v>43521</v>
      </c>
      <c r="C596" s="36">
        <v>0.70972222222222225</v>
      </c>
      <c r="D596" s="37">
        <v>0.71875</v>
      </c>
      <c r="E596" s="34" t="s">
        <v>1262</v>
      </c>
      <c r="F596" s="38" t="str">
        <f t="array" aca="1" ref="F596" ca="1">INDEX(list!$C$2:$C$5036,MATCH(INDIRECT(ADDRESS(ROW(),COLUMN()-1)),list!$A$2:$A$5036,0))</f>
        <v>Mary Busche</v>
      </c>
      <c r="G596" s="34" t="s">
        <v>3931</v>
      </c>
      <c r="H596" s="34">
        <v>13</v>
      </c>
      <c r="I596" s="34"/>
    </row>
    <row r="597" spans="1:9" ht="18.75" customHeight="1">
      <c r="A597" s="34" t="s">
        <v>3932</v>
      </c>
      <c r="B597" s="87">
        <v>43522</v>
      </c>
      <c r="C597" s="36">
        <v>0.34513888888888888</v>
      </c>
      <c r="D597" s="37">
        <v>0.34513888888888888</v>
      </c>
      <c r="E597" s="34" t="s">
        <v>2058</v>
      </c>
      <c r="F597" s="34" t="str">
        <f t="array" aca="1" ref="F597" ca="1">INDEX(list!$C$2:$C$5036,MATCH(INDIRECT(ADDRESS(ROW(),COLUMN()-1)),list!$A$2:$A$5036,0))</f>
        <v>CPL - Beth Home</v>
      </c>
      <c r="G597" s="34" t="s">
        <v>3930</v>
      </c>
      <c r="H597" s="34">
        <v>0</v>
      </c>
      <c r="I597" s="34"/>
    </row>
    <row r="598" spans="1:9" ht="18.75" customHeight="1">
      <c r="A598" s="34" t="s">
        <v>3932</v>
      </c>
      <c r="B598" s="87">
        <v>43522</v>
      </c>
      <c r="C598" s="36">
        <v>0.35000000000000003</v>
      </c>
      <c r="D598" s="37">
        <v>0.35000000000000003</v>
      </c>
      <c r="E598" s="34" t="s">
        <v>3650</v>
      </c>
      <c r="F598" s="34" t="str">
        <f t="array" aca="1" ref="F598" ca="1">INDEX(list!$C$2:$C$5036,MATCH(INDIRECT(ADDRESS(ROW(),COLUMN()-1)),list!$A$2:$A$5036,0))</f>
        <v>CPL - Beth cell</v>
      </c>
      <c r="G598" s="34" t="s">
        <v>3930</v>
      </c>
      <c r="H598" s="34">
        <v>0</v>
      </c>
      <c r="I598" s="34"/>
    </row>
    <row r="599" spans="1:9" ht="18.75" customHeight="1">
      <c r="A599" s="34" t="s">
        <v>3932</v>
      </c>
      <c r="B599" s="87">
        <v>43522</v>
      </c>
      <c r="C599" s="36">
        <v>0.35555555555555557</v>
      </c>
      <c r="D599" s="37">
        <v>0.3576388888888889</v>
      </c>
      <c r="E599" s="34" t="s">
        <v>2651</v>
      </c>
      <c r="F599" s="34" t="str">
        <f t="array" aca="1" ref="F599" ca="1">INDEX(list!$C$2:$C$5036,MATCH(INDIRECT(ADDRESS(ROW(),COLUMN()-1)),list!$A$2:$A$5036,0))</f>
        <v>GD - Diana Garreau Cell</v>
      </c>
      <c r="G599" s="34" t="s">
        <v>3929</v>
      </c>
      <c r="H599" s="34">
        <v>3</v>
      </c>
      <c r="I599" s="34"/>
    </row>
    <row r="600" spans="1:9" ht="18.75" customHeight="1">
      <c r="A600" s="34" t="s">
        <v>3932</v>
      </c>
      <c r="B600" s="87">
        <v>43522</v>
      </c>
      <c r="C600" s="36">
        <v>0.3576388888888889</v>
      </c>
      <c r="D600" s="37">
        <v>0.36527777777777781</v>
      </c>
      <c r="E600" s="34" t="s">
        <v>2651</v>
      </c>
      <c r="F600" s="34" t="str">
        <f t="array" aca="1" ref="F600" ca="1">INDEX(list!$C$2:$C$5036,MATCH(INDIRECT(ADDRESS(ROW(),COLUMN()-1)),list!$A$2:$A$5036,0))</f>
        <v>GD - Diana Garreau Cell</v>
      </c>
      <c r="G600" s="34" t="s">
        <v>3931</v>
      </c>
      <c r="H600" s="34">
        <v>11</v>
      </c>
      <c r="I600" s="34"/>
    </row>
    <row r="601" spans="1:9" ht="18.75" customHeight="1">
      <c r="A601" s="34" t="s">
        <v>3932</v>
      </c>
      <c r="B601" s="87">
        <v>43522</v>
      </c>
      <c r="C601" s="36">
        <v>0.40416666666666662</v>
      </c>
      <c r="D601" s="37">
        <v>0.41666666666666669</v>
      </c>
      <c r="E601" s="34" t="s">
        <v>1350</v>
      </c>
      <c r="F601" s="34" t="str">
        <f t="array" aca="1" ref="F601" ca="1">INDEX(list!$C$2:$C$5036,MATCH(INDIRECT(ADDRESS(ROW(),COLUMN()-1)),list!$A$2:$A$5036,0))</f>
        <v>VA - Carol Berrellez</v>
      </c>
      <c r="G601" s="34" t="s">
        <v>3929</v>
      </c>
      <c r="H601" s="34">
        <v>18</v>
      </c>
      <c r="I601" s="34"/>
    </row>
    <row r="602" spans="1:9" ht="18.75" customHeight="1">
      <c r="A602" s="34" t="s">
        <v>3932</v>
      </c>
      <c r="B602" s="87">
        <v>43522</v>
      </c>
      <c r="C602" s="36">
        <v>0.43402777777777773</v>
      </c>
      <c r="D602" s="37">
        <v>0.43402777777777773</v>
      </c>
      <c r="E602" s="34" t="s">
        <v>2058</v>
      </c>
      <c r="F602" s="34" t="str">
        <f t="array" aca="1" ref="F602" ca="1">INDEX(list!$C$2:$C$5036,MATCH(INDIRECT(ADDRESS(ROW(),COLUMN()-1)),list!$A$2:$A$5036,0))</f>
        <v>CPL - Beth Home</v>
      </c>
      <c r="G602" s="34" t="s">
        <v>3930</v>
      </c>
      <c r="H602" s="34">
        <v>0</v>
      </c>
      <c r="I602" s="34"/>
    </row>
    <row r="603" spans="1:9" ht="18.75" customHeight="1">
      <c r="A603" s="34" t="s">
        <v>3932</v>
      </c>
      <c r="B603" s="87">
        <v>43522</v>
      </c>
      <c r="C603" s="36">
        <v>0.44166666666666665</v>
      </c>
      <c r="D603" s="37">
        <v>0.44166666666666665</v>
      </c>
      <c r="E603" s="34" t="s">
        <v>4248</v>
      </c>
      <c r="F603" s="34" t="e">
        <f t="array" aca="1" ref="F603" ca="1">INDEX(list!$C$2:$C$5036,MATCH(INDIRECT(ADDRESS(ROW(),COLUMN()-1)),list!$A$2:$A$5036,0))</f>
        <v>#N/A</v>
      </c>
      <c r="G603" s="34" t="s">
        <v>3930</v>
      </c>
      <c r="H603" s="34">
        <v>0</v>
      </c>
      <c r="I603" s="34"/>
    </row>
    <row r="604" spans="1:9" ht="18.75" customHeight="1">
      <c r="A604" s="34" t="s">
        <v>3932</v>
      </c>
      <c r="B604" s="87">
        <v>43522</v>
      </c>
      <c r="C604" s="36">
        <v>0.45416666666666666</v>
      </c>
      <c r="D604" s="37">
        <v>0.45416666666666666</v>
      </c>
      <c r="E604" s="34" t="s">
        <v>3583</v>
      </c>
      <c r="F604" s="34" t="str">
        <f t="array" aca="1" ref="F604" ca="1">INDEX(list!$C$2:$C$5036,MATCH(INDIRECT(ADDRESS(ROW(),COLUMN()-1)),list!$A$2:$A$5036,0))</f>
        <v>PDM - Don Hoffman</v>
      </c>
      <c r="G604" s="34" t="s">
        <v>3930</v>
      </c>
      <c r="H604" s="34">
        <v>0</v>
      </c>
      <c r="I604" s="34"/>
    </row>
    <row r="605" spans="1:9" ht="18.75" customHeight="1">
      <c r="A605" s="34" t="s">
        <v>3932</v>
      </c>
      <c r="B605" s="87">
        <v>43522</v>
      </c>
      <c r="C605" s="36">
        <v>0.46666666666666662</v>
      </c>
      <c r="D605" s="37">
        <v>0.46736111111111112</v>
      </c>
      <c r="E605" s="34" t="s">
        <v>3583</v>
      </c>
      <c r="F605" s="34" t="str">
        <f t="array" aca="1" ref="F605" ca="1">INDEX(list!$C$2:$C$5036,MATCH(INDIRECT(ADDRESS(ROW(),COLUMN()-1)),list!$A$2:$A$5036,0))</f>
        <v>PDM - Don Hoffman</v>
      </c>
      <c r="G605" s="34" t="s">
        <v>3931</v>
      </c>
      <c r="H605" s="34">
        <v>1</v>
      </c>
      <c r="I605" s="34"/>
    </row>
    <row r="606" spans="1:9" ht="18.75" customHeight="1">
      <c r="A606" s="34" t="s">
        <v>3932</v>
      </c>
      <c r="B606" s="87">
        <v>43522</v>
      </c>
      <c r="C606" s="36">
        <v>0.49236111111111108</v>
      </c>
      <c r="D606" s="37">
        <v>0.49236111111111108</v>
      </c>
      <c r="E606" s="34" t="s">
        <v>2923</v>
      </c>
      <c r="F606" s="38" t="str">
        <f t="array" aca="1" ref="F606" ca="1">INDEX(list!$C$2:$C$5036,MATCH(INDIRECT(ADDRESS(ROW(),COLUMN()-1)),list!$A$2:$A$5036,0))</f>
        <v>HB - cell</v>
      </c>
      <c r="G606" s="34" t="s">
        <v>3930</v>
      </c>
      <c r="H606" s="34">
        <v>0</v>
      </c>
      <c r="I606" s="34"/>
    </row>
    <row r="607" spans="1:9" ht="18.75" customHeight="1">
      <c r="A607" s="34" t="s">
        <v>3932</v>
      </c>
      <c r="B607" s="87">
        <v>43522</v>
      </c>
      <c r="C607" s="36">
        <v>0.49583333333333335</v>
      </c>
      <c r="D607" s="37">
        <v>0.49583333333333335</v>
      </c>
      <c r="E607" s="34" t="s">
        <v>2656</v>
      </c>
      <c r="F607" s="34" t="str">
        <f t="array" aca="1" ref="F607" ca="1">INDEX(list!$C$2:$C$5036,MATCH(INDIRECT(ADDRESS(ROW(),COLUMN()-1)),list!$A$2:$A$5036,0))</f>
        <v>HB - cell</v>
      </c>
      <c r="G607" s="34" t="s">
        <v>3930</v>
      </c>
      <c r="H607" s="34">
        <v>0</v>
      </c>
      <c r="I607" s="34"/>
    </row>
    <row r="608" spans="1:9" ht="18.75" customHeight="1">
      <c r="A608" s="34" t="s">
        <v>3932</v>
      </c>
      <c r="B608" s="87">
        <v>43522</v>
      </c>
      <c r="C608" s="36">
        <v>0.50277777777777777</v>
      </c>
      <c r="D608" s="37">
        <v>0.50277777777777777</v>
      </c>
      <c r="E608" s="34" t="s">
        <v>1701</v>
      </c>
      <c r="F608" s="34" t="str">
        <f t="array" aca="1" ref="F608" ca="1">INDEX(list!$C$2:$C$5039,MATCH(INDIRECT(ADDRESS(ROW(),COLUMN()-1)),list!$A$2:$A$5039,0))</f>
        <v>VA - Sandy Gonsalves</v>
      </c>
      <c r="G608" s="34" t="s">
        <v>3930</v>
      </c>
      <c r="H608" s="34">
        <v>0</v>
      </c>
      <c r="I608" s="34"/>
    </row>
    <row r="609" spans="1:9" ht="18.75" customHeight="1">
      <c r="A609" s="34" t="s">
        <v>3932</v>
      </c>
      <c r="B609" s="87">
        <v>43522</v>
      </c>
      <c r="C609" s="36">
        <v>0.51180555555555551</v>
      </c>
      <c r="D609" s="37">
        <v>0.51250000000000007</v>
      </c>
      <c r="E609" s="34" t="s">
        <v>1701</v>
      </c>
      <c r="F609" s="34" t="str">
        <f t="array" aca="1" ref="F609" ca="1">INDEX(list!$C$2:$C$5039,MATCH(INDIRECT(ADDRESS(ROW(),COLUMN()-1)),list!$A$2:$A$5039,0))</f>
        <v>VA - Sandy Gonsalves</v>
      </c>
      <c r="G609" s="34" t="s">
        <v>3931</v>
      </c>
      <c r="H609" s="34">
        <v>1</v>
      </c>
      <c r="I609" s="34"/>
    </row>
    <row r="610" spans="1:9" ht="18.75" customHeight="1">
      <c r="A610" s="34" t="s">
        <v>3932</v>
      </c>
      <c r="B610" s="87">
        <v>43522</v>
      </c>
      <c r="C610" s="36">
        <v>0.51180555555555551</v>
      </c>
      <c r="D610" s="37">
        <v>0.5131944444444444</v>
      </c>
      <c r="E610" s="34" t="s">
        <v>1701</v>
      </c>
      <c r="F610" s="34" t="str">
        <f t="array" aca="1" ref="F610" ca="1">INDEX(list!$C$2:$C$5039,MATCH(INDIRECT(ADDRESS(ROW(),COLUMN()-1)),list!$A$2:$A$5039,0))</f>
        <v>VA - Sandy Gonsalves</v>
      </c>
      <c r="G610" s="34" t="s">
        <v>3929</v>
      </c>
      <c r="H610" s="34">
        <v>2</v>
      </c>
      <c r="I610" s="34"/>
    </row>
    <row r="611" spans="1:9" ht="18.75" customHeight="1">
      <c r="A611" s="34" t="s">
        <v>3932</v>
      </c>
      <c r="B611" s="87">
        <v>43522</v>
      </c>
      <c r="C611" s="36">
        <v>0.61388888888888882</v>
      </c>
      <c r="D611" s="37">
        <v>0.61388888888888882</v>
      </c>
      <c r="E611" s="34" t="s">
        <v>633</v>
      </c>
      <c r="F611" s="34" t="str">
        <f t="array" aca="1" ref="F611" ca="1">INDEX(list!$C$2:$C$5039,MATCH(INDIRECT(ADDRESS(ROW(),COLUMN()-1)),list!$A$2:$A$5039,0))</f>
        <v>SPAM</v>
      </c>
      <c r="G611" s="34" t="s">
        <v>3930</v>
      </c>
      <c r="H611" s="34">
        <v>0</v>
      </c>
      <c r="I611" s="34"/>
    </row>
    <row r="612" spans="1:9" ht="18.75" customHeight="1">
      <c r="A612" s="34" t="s">
        <v>3932</v>
      </c>
      <c r="B612" s="87">
        <v>43522</v>
      </c>
      <c r="C612" s="36">
        <v>0.61875000000000002</v>
      </c>
      <c r="D612" s="37">
        <v>0.61875000000000002</v>
      </c>
      <c r="E612" s="34" t="s">
        <v>1262</v>
      </c>
      <c r="F612" s="38" t="str">
        <f t="array" aca="1" ref="F612" ca="1">INDEX(list!$C$2:$C$5039,MATCH(INDIRECT(ADDRESS(ROW(),COLUMN()-1)),list!$A$2:$A$5039,0))</f>
        <v>Mary Busche</v>
      </c>
      <c r="G612" s="34" t="s">
        <v>3930</v>
      </c>
      <c r="H612" s="34">
        <v>0</v>
      </c>
      <c r="I612" s="34"/>
    </row>
    <row r="613" spans="1:9" ht="18.75" customHeight="1">
      <c r="A613" s="34" t="s">
        <v>3932</v>
      </c>
      <c r="B613" s="87">
        <v>43522</v>
      </c>
      <c r="C613" s="36">
        <v>0.63194444444444442</v>
      </c>
      <c r="D613" s="37">
        <v>0.63194444444444442</v>
      </c>
      <c r="E613" s="34" t="s">
        <v>2642</v>
      </c>
      <c r="F613" s="34" t="str">
        <f t="array" aca="1" ref="F613" ca="1">INDEX(list!$C$2:$C$5039,MATCH(INDIRECT(ADDRESS(ROW(),COLUMN()-1)),list!$A$2:$A$5039,0))</f>
        <v>VA - Aci Landa</v>
      </c>
      <c r="G613" s="34" t="s">
        <v>3930</v>
      </c>
      <c r="H613" s="34">
        <v>0</v>
      </c>
      <c r="I613" s="34"/>
    </row>
    <row r="614" spans="1:9" ht="18.75" customHeight="1">
      <c r="A614" s="34" t="s">
        <v>3932</v>
      </c>
      <c r="B614" s="87">
        <v>43522</v>
      </c>
      <c r="C614" s="36">
        <v>0.64166666666666672</v>
      </c>
      <c r="D614" s="37">
        <v>0.64166666666666672</v>
      </c>
      <c r="E614" s="34" t="s">
        <v>4249</v>
      </c>
      <c r="F614" s="34" t="e">
        <f t="array" aca="1" ref="F614" ca="1">INDEX(list!$C$2:$C$5039,MATCH(INDIRECT(ADDRESS(ROW(),COLUMN()-1)),list!$A$2:$A$5039,0))</f>
        <v>#N/A</v>
      </c>
      <c r="G614" s="34" t="s">
        <v>3930</v>
      </c>
      <c r="H614" s="34">
        <v>0</v>
      </c>
      <c r="I614" s="34"/>
    </row>
    <row r="615" spans="1:9" ht="18.75" customHeight="1">
      <c r="A615" s="34" t="s">
        <v>3932</v>
      </c>
      <c r="B615" s="87">
        <v>43522</v>
      </c>
      <c r="C615" s="36">
        <v>0.6645833333333333</v>
      </c>
      <c r="D615" s="37">
        <v>0.6645833333333333</v>
      </c>
      <c r="E615" s="34" t="s">
        <v>1701</v>
      </c>
      <c r="F615" s="34" t="str">
        <f t="array" aca="1" ref="F615" ca="1">INDEX(list!$C$2:$C$5039,MATCH(INDIRECT(ADDRESS(ROW(),COLUMN()-1)),list!$A$2:$A$5039,0))</f>
        <v>VA - Sandy Gonsalves</v>
      </c>
      <c r="G615" s="34" t="s">
        <v>3930</v>
      </c>
      <c r="H615" s="34">
        <v>0</v>
      </c>
      <c r="I615" s="34"/>
    </row>
    <row r="616" spans="1:9" ht="18.75" customHeight="1">
      <c r="A616" s="34" t="s">
        <v>3932</v>
      </c>
      <c r="B616" s="87">
        <v>43522</v>
      </c>
      <c r="C616" s="36">
        <v>0.70347222222222217</v>
      </c>
      <c r="D616" s="37">
        <v>0.71180555555555547</v>
      </c>
      <c r="E616" s="34" t="s">
        <v>1490</v>
      </c>
      <c r="F616" s="34" t="str">
        <f t="array" aca="1" ref="F616" ca="1">INDEX(list!$C$2:$C$5039,MATCH(INDIRECT(ADDRESS(ROW(),COLUMN()-1)),list!$A$2:$A$5039,0))</f>
        <v>VA - AT&amp;T Email Tech Support</v>
      </c>
      <c r="G616" s="34" t="s">
        <v>3931</v>
      </c>
      <c r="H616" s="34">
        <v>12</v>
      </c>
      <c r="I616" s="34"/>
    </row>
    <row r="617" spans="1:9" ht="18.75" customHeight="1">
      <c r="A617" s="34" t="s">
        <v>3932</v>
      </c>
      <c r="B617" s="87">
        <v>43522</v>
      </c>
      <c r="C617" s="36">
        <v>0.71111111111111114</v>
      </c>
      <c r="D617" s="37">
        <v>0.71666666666666667</v>
      </c>
      <c r="E617" s="34" t="s">
        <v>4250</v>
      </c>
      <c r="F617" s="34" t="str">
        <f t="array" aca="1" ref="F617" ca="1">INDEX(list!$C$2:$C$5039,MATCH(INDIRECT(ADDRESS(ROW(),COLUMN()-1)),list!$A$2:$A$5039,0))</f>
        <v>VA - AT&amp;T Email Tech Support</v>
      </c>
      <c r="G617" s="34" t="s">
        <v>3931</v>
      </c>
      <c r="H617" s="34">
        <v>8</v>
      </c>
      <c r="I617" s="34"/>
    </row>
    <row r="618" spans="1:9" ht="18.75" customHeight="1">
      <c r="A618" s="34" t="s">
        <v>3932</v>
      </c>
      <c r="B618" s="87">
        <v>43522</v>
      </c>
      <c r="C618" s="36">
        <v>0.81041666666666667</v>
      </c>
      <c r="D618" s="37">
        <v>0.86944444444444446</v>
      </c>
      <c r="E618" s="34" t="s">
        <v>1701</v>
      </c>
      <c r="F618" s="34" t="str">
        <f t="array" aca="1" ref="F618" ca="1">INDEX(list!$C$2:$C$5039,MATCH(INDIRECT(ADDRESS(ROW(),COLUMN()-1)),list!$A$2:$A$5039,0))</f>
        <v>VA - Sandy Gonsalves</v>
      </c>
      <c r="G618" s="34" t="s">
        <v>3929</v>
      </c>
      <c r="H618" s="34">
        <v>85</v>
      </c>
      <c r="I618" s="34"/>
    </row>
    <row r="619" spans="1:9" ht="18.75" customHeight="1">
      <c r="A619" s="34" t="s">
        <v>3933</v>
      </c>
      <c r="B619" s="87">
        <v>43523</v>
      </c>
      <c r="C619" s="36">
        <v>0.32916666666666666</v>
      </c>
      <c r="D619" s="37">
        <v>0.32916666666666666</v>
      </c>
      <c r="E619" s="34" t="s">
        <v>2923</v>
      </c>
      <c r="F619" s="38" t="str">
        <f t="array" aca="1" ref="F619" ca="1">INDEX(list!$C$2:$C$5039,MATCH(INDIRECT(ADDRESS(ROW(),COLUMN()-1)),list!$A$2:$A$5039,0))</f>
        <v>HB - cell</v>
      </c>
      <c r="G619" s="34" t="s">
        <v>3930</v>
      </c>
      <c r="H619" s="34">
        <v>0</v>
      </c>
      <c r="I619" s="34"/>
    </row>
    <row r="620" spans="1:9" ht="18.75" customHeight="1">
      <c r="A620" s="34" t="s">
        <v>3933</v>
      </c>
      <c r="B620" s="87">
        <v>43523</v>
      </c>
      <c r="C620" s="36">
        <v>0.37152777777777773</v>
      </c>
      <c r="D620" s="37">
        <v>0.41875000000000001</v>
      </c>
      <c r="E620" s="34" t="s">
        <v>2923</v>
      </c>
      <c r="F620" s="38" t="str">
        <f t="array" aca="1" ref="F620" ca="1">INDEX(list!$C$2:$C$5039,MATCH(INDIRECT(ADDRESS(ROW(),COLUMN()-1)),list!$A$2:$A$5039,0))</f>
        <v>HB - cell</v>
      </c>
      <c r="G620" s="34" t="s">
        <v>3931</v>
      </c>
      <c r="H620" s="34">
        <v>68</v>
      </c>
      <c r="I620" s="34"/>
    </row>
    <row r="621" spans="1:9" ht="18.75" customHeight="1">
      <c r="A621" s="34" t="s">
        <v>3933</v>
      </c>
      <c r="B621" s="87">
        <v>43523</v>
      </c>
      <c r="C621" s="36">
        <v>0.5395833333333333</v>
      </c>
      <c r="D621" s="37">
        <v>0.5395833333333333</v>
      </c>
      <c r="E621" s="34" t="s">
        <v>3583</v>
      </c>
      <c r="F621" s="34" t="str">
        <f t="array" aca="1" ref="F621" ca="1">INDEX(list!$C$2:$C$5039,MATCH(INDIRECT(ADDRESS(ROW(),COLUMN()-1)),list!$A$2:$A$5039,0))</f>
        <v>PDM - Don Hoffman</v>
      </c>
      <c r="G621" s="34" t="s">
        <v>3930</v>
      </c>
      <c r="H621" s="34">
        <v>0</v>
      </c>
      <c r="I621" s="34"/>
    </row>
    <row r="622" spans="1:9" ht="18.75" customHeight="1">
      <c r="A622" s="34" t="s">
        <v>3933</v>
      </c>
      <c r="B622" s="87">
        <v>43523</v>
      </c>
      <c r="C622" s="36">
        <v>0.62083333333333335</v>
      </c>
      <c r="D622" s="37">
        <v>0.62152777777777779</v>
      </c>
      <c r="E622" s="34" t="s">
        <v>3272</v>
      </c>
      <c r="F622" s="34" t="str">
        <f t="array" aca="1" ref="F622" ca="1">INDEX(list!$C$2:$C$5039,MATCH(INDIRECT(ADDRESS(ROW(),COLUMN()-1)),list!$A$2:$A$5039,0))</f>
        <v>Elaina Cell</v>
      </c>
      <c r="G622" s="34" t="s">
        <v>3931</v>
      </c>
      <c r="H622" s="34">
        <v>1</v>
      </c>
      <c r="I622" s="34"/>
    </row>
    <row r="623" spans="1:9" ht="18.75" customHeight="1">
      <c r="A623" s="34" t="s">
        <v>3933</v>
      </c>
      <c r="B623" s="87">
        <v>43523</v>
      </c>
      <c r="C623" s="36">
        <v>0.6381944444444444</v>
      </c>
      <c r="D623" s="37">
        <v>0.6381944444444444</v>
      </c>
      <c r="E623" s="34" t="s">
        <v>3583</v>
      </c>
      <c r="F623" s="34" t="str">
        <f t="array" aca="1" ref="F623" ca="1">INDEX(list!$C$2:$C$5039,MATCH(INDIRECT(ADDRESS(ROW(),COLUMN()-1)),list!$A$2:$A$5039,0))</f>
        <v>PDM - Don Hoffman</v>
      </c>
      <c r="G623" s="34" t="s">
        <v>3930</v>
      </c>
      <c r="H623" s="34">
        <v>0</v>
      </c>
      <c r="I623" s="34"/>
    </row>
    <row r="624" spans="1:9" ht="18.75" customHeight="1">
      <c r="A624" s="34" t="s">
        <v>3933</v>
      </c>
      <c r="B624" s="87">
        <v>43523</v>
      </c>
      <c r="C624" s="36">
        <v>0.64236111111111105</v>
      </c>
      <c r="D624" s="37">
        <v>0.64374999999999993</v>
      </c>
      <c r="E624" s="34" t="s">
        <v>3272</v>
      </c>
      <c r="F624" s="34" t="str">
        <f t="array" aca="1" ref="F624" ca="1">INDEX(list!$C$2:$C$5039,MATCH(INDIRECT(ADDRESS(ROW(),COLUMN()-1)),list!$A$2:$A$5039,0))</f>
        <v>Elaina Cell</v>
      </c>
      <c r="G624" s="34" t="s">
        <v>3929</v>
      </c>
      <c r="H624" s="34">
        <v>2</v>
      </c>
      <c r="I624" s="34"/>
    </row>
    <row r="625" spans="1:9" ht="18.75" customHeight="1">
      <c r="A625" s="34" t="s">
        <v>3933</v>
      </c>
      <c r="B625" s="87">
        <v>43523</v>
      </c>
      <c r="C625" s="36">
        <v>0.67291666666666661</v>
      </c>
      <c r="D625" s="37">
        <v>0.67361111111111116</v>
      </c>
      <c r="E625" s="34" t="s">
        <v>3272</v>
      </c>
      <c r="F625" s="34" t="str">
        <f t="array" aca="1" ref="F625" ca="1">INDEX(list!$C$2:$C$5039,MATCH(INDIRECT(ADDRESS(ROW(),COLUMN()-1)),list!$A$2:$A$5039,0))</f>
        <v>Elaina Cell</v>
      </c>
      <c r="G625" s="34" t="s">
        <v>3931</v>
      </c>
      <c r="H625" s="34">
        <v>1</v>
      </c>
      <c r="I625" s="34"/>
    </row>
    <row r="626" spans="1:9" ht="18.75" customHeight="1">
      <c r="A626" s="34" t="s">
        <v>3933</v>
      </c>
      <c r="B626" s="87">
        <v>43523</v>
      </c>
      <c r="C626" s="36">
        <v>0.68472222222222223</v>
      </c>
      <c r="D626" s="37">
        <v>0.68611111111111101</v>
      </c>
      <c r="E626" s="34" t="s">
        <v>3272</v>
      </c>
      <c r="F626" s="34" t="str">
        <f t="array" aca="1" ref="F626" ca="1">INDEX(list!$C$2:$C$5039,MATCH(INDIRECT(ADDRESS(ROW(),COLUMN()-1)),list!$A$2:$A$5039,0))</f>
        <v>Elaina Cell</v>
      </c>
      <c r="G626" s="34" t="s">
        <v>3929</v>
      </c>
      <c r="H626" s="34">
        <v>2</v>
      </c>
      <c r="I626" s="34"/>
    </row>
    <row r="627" spans="1:9" ht="18.75" customHeight="1">
      <c r="A627" s="34" t="s">
        <v>3933</v>
      </c>
      <c r="B627" s="87">
        <v>43523</v>
      </c>
      <c r="C627" s="36">
        <v>0.68819444444444444</v>
      </c>
      <c r="D627" s="37">
        <v>0.68888888888888899</v>
      </c>
      <c r="E627" s="34" t="s">
        <v>3272</v>
      </c>
      <c r="F627" s="34" t="str">
        <f t="array" aca="1" ref="F627" ca="1">INDEX(list!$C$2:$C$5039,MATCH(INDIRECT(ADDRESS(ROW(),COLUMN()-1)),list!$A$2:$A$5039,0))</f>
        <v>Elaina Cell</v>
      </c>
      <c r="G627" s="34" t="s">
        <v>3929</v>
      </c>
      <c r="H627" s="34">
        <v>1</v>
      </c>
      <c r="I627" s="34"/>
    </row>
    <row r="628" spans="1:9" ht="18.75" customHeight="1">
      <c r="A628" s="34" t="s">
        <v>3934</v>
      </c>
      <c r="B628" s="87">
        <v>43524</v>
      </c>
      <c r="C628" s="36">
        <v>0.31875000000000003</v>
      </c>
      <c r="D628" s="37">
        <v>0.32083333333333336</v>
      </c>
      <c r="E628" s="34" t="s">
        <v>1833</v>
      </c>
      <c r="F628" s="34" t="str">
        <f t="array" aca="1" ref="F628" ca="1">INDEX(list!$C$2:$C$5039,MATCH(INDIRECT(ADDRESS(ROW(),COLUMN()-1)),list!$A$2:$A$5039,0))</f>
        <v>Microsoft Windows Activation</v>
      </c>
      <c r="G628" s="34" t="s">
        <v>3931</v>
      </c>
      <c r="H628" s="34">
        <v>3</v>
      </c>
      <c r="I628" s="34"/>
    </row>
    <row r="629" spans="1:9" ht="18.75" customHeight="1">
      <c r="A629" s="34" t="s">
        <v>3934</v>
      </c>
      <c r="B629" s="87">
        <v>43524</v>
      </c>
      <c r="C629" s="36">
        <v>0.32013888888888892</v>
      </c>
      <c r="D629" s="37">
        <v>0.32222222222222224</v>
      </c>
      <c r="E629" s="34" t="s">
        <v>1833</v>
      </c>
      <c r="F629" s="34" t="str">
        <f t="array" aca="1" ref="F629" ca="1">INDEX(list!$C$2:$C$5039,MATCH(INDIRECT(ADDRESS(ROW(),COLUMN()-1)),list!$A$2:$A$5039,0))</f>
        <v>Microsoft Windows Activation</v>
      </c>
      <c r="G629" s="34" t="s">
        <v>3931</v>
      </c>
      <c r="H629" s="34">
        <v>3</v>
      </c>
      <c r="I629" s="34"/>
    </row>
    <row r="630" spans="1:9" ht="18.75" customHeight="1">
      <c r="A630" s="34" t="s">
        <v>3934</v>
      </c>
      <c r="B630" s="87">
        <v>43524</v>
      </c>
      <c r="C630" s="36">
        <v>0.32361111111111113</v>
      </c>
      <c r="D630" s="37">
        <v>0.34791666666666665</v>
      </c>
      <c r="E630" s="34" t="s">
        <v>1833</v>
      </c>
      <c r="F630" s="34" t="str">
        <f t="array" aca="1" ref="F630" ca="1">INDEX(list!$C$2:$C$5039,MATCH(INDIRECT(ADDRESS(ROW(),COLUMN()-1)),list!$A$2:$A$5039,0))</f>
        <v>Microsoft Windows Activation</v>
      </c>
      <c r="G630" s="34" t="s">
        <v>3931</v>
      </c>
      <c r="H630" s="34">
        <v>35</v>
      </c>
      <c r="I630" s="34"/>
    </row>
    <row r="631" spans="1:9" ht="18.75" customHeight="1">
      <c r="A631" s="34" t="s">
        <v>3934</v>
      </c>
      <c r="B631" s="87">
        <v>43524</v>
      </c>
      <c r="C631" s="36">
        <v>0.35347222222222219</v>
      </c>
      <c r="D631" s="37">
        <v>0.35347222222222219</v>
      </c>
      <c r="E631" s="34" t="s">
        <v>4234</v>
      </c>
      <c r="F631" s="34" t="e">
        <f t="array" aca="1" ref="F631" ca="1">INDEX(list!$C$2:$C$5039,MATCH(INDIRECT(ADDRESS(ROW(),COLUMN()-1)),list!$A$2:$A$5039,0))</f>
        <v>#N/A</v>
      </c>
      <c r="G631" s="34" t="s">
        <v>3930</v>
      </c>
      <c r="H631" s="34">
        <v>0</v>
      </c>
      <c r="I631" s="34"/>
    </row>
    <row r="632" spans="1:9" ht="18.75" customHeight="1">
      <c r="A632" s="34" t="s">
        <v>3934</v>
      </c>
      <c r="B632" s="87">
        <v>43524</v>
      </c>
      <c r="C632" s="36">
        <v>0.37708333333333338</v>
      </c>
      <c r="D632" s="37">
        <v>0.38472222222222219</v>
      </c>
      <c r="E632" s="34" t="s">
        <v>3583</v>
      </c>
      <c r="F632" s="34" t="str">
        <f t="array" aca="1" ref="F632" ca="1">INDEX(list!$C$2:$C$5039,MATCH(INDIRECT(ADDRESS(ROW(),COLUMN()-1)),list!$A$2:$A$5039,0))</f>
        <v>PDM - Don Hoffman</v>
      </c>
      <c r="G632" s="34" t="s">
        <v>3929</v>
      </c>
      <c r="H632" s="34">
        <v>11</v>
      </c>
      <c r="I632" s="34"/>
    </row>
    <row r="633" spans="1:9" ht="18.75" customHeight="1">
      <c r="A633" s="34" t="s">
        <v>3934</v>
      </c>
      <c r="B633" s="87">
        <v>43524</v>
      </c>
      <c r="C633" s="36">
        <v>0.37777777777777777</v>
      </c>
      <c r="D633" s="37">
        <v>0.37777777777777777</v>
      </c>
      <c r="E633" s="34" t="s">
        <v>4251</v>
      </c>
      <c r="F633" s="34" t="e">
        <f t="array" aca="1" ref="F633" ca="1">INDEX(list!$C$2:$C$5039,MATCH(INDIRECT(ADDRESS(ROW(),COLUMN()-1)),list!$A$2:$A$5039,0))</f>
        <v>#N/A</v>
      </c>
      <c r="G633" s="34" t="s">
        <v>3930</v>
      </c>
      <c r="H633" s="34">
        <v>0</v>
      </c>
      <c r="I633" s="34"/>
    </row>
    <row r="634" spans="1:9" ht="18.75" customHeight="1">
      <c r="A634" s="34" t="s">
        <v>3934</v>
      </c>
      <c r="B634" s="87">
        <v>43524</v>
      </c>
      <c r="C634" s="36">
        <v>0.3840277777777778</v>
      </c>
      <c r="D634" s="37">
        <v>0.3840277777777778</v>
      </c>
      <c r="E634" s="34" t="s">
        <v>1613</v>
      </c>
      <c r="F634" s="34" t="str">
        <f t="array" aca="1" ref="F634" ca="1">INDEX(list!$C$2:$C$5039,MATCH(INDIRECT(ADDRESS(ROW(),COLUMN()-1)),list!$A$2:$A$5039,0))</f>
        <v>Cox Communications</v>
      </c>
      <c r="G634" s="34" t="s">
        <v>3930</v>
      </c>
      <c r="H634" s="34">
        <v>0</v>
      </c>
      <c r="I634" s="34"/>
    </row>
    <row r="635" spans="1:9" ht="18.75" customHeight="1">
      <c r="A635" s="34" t="s">
        <v>3934</v>
      </c>
      <c r="B635" s="87">
        <v>43524</v>
      </c>
      <c r="C635" s="36">
        <v>0.42777777777777781</v>
      </c>
      <c r="D635" s="37">
        <v>0.4291666666666667</v>
      </c>
      <c r="E635" s="34" t="s">
        <v>3583</v>
      </c>
      <c r="F635" s="34" t="str">
        <f t="array" aca="1" ref="F635" ca="1">INDEX(list!$C$2:$C$5039,MATCH(INDIRECT(ADDRESS(ROW(),COLUMN()-1)),list!$A$2:$A$5039,0))</f>
        <v>PDM - Don Hoffman</v>
      </c>
      <c r="G635" s="34" t="s">
        <v>3931</v>
      </c>
      <c r="H635" s="34">
        <v>2</v>
      </c>
      <c r="I635" s="34"/>
    </row>
    <row r="636" spans="1:9" ht="18.75" customHeight="1">
      <c r="A636" s="34" t="s">
        <v>3934</v>
      </c>
      <c r="B636" s="87">
        <v>43524</v>
      </c>
      <c r="C636" s="36">
        <v>0.4777777777777778</v>
      </c>
      <c r="D636" s="37">
        <v>0.47847222222222219</v>
      </c>
      <c r="E636" s="34" t="s">
        <v>3583</v>
      </c>
      <c r="F636" s="34" t="str">
        <f t="array" aca="1" ref="F636" ca="1">INDEX(list!$C$2:$C$5039,MATCH(INDIRECT(ADDRESS(ROW(),COLUMN()-1)),list!$A$2:$A$5039,0))</f>
        <v>PDM - Don Hoffman</v>
      </c>
      <c r="G636" s="34" t="s">
        <v>3929</v>
      </c>
      <c r="H636" s="34">
        <v>1</v>
      </c>
      <c r="I636" s="34"/>
    </row>
    <row r="637" spans="1:9" ht="18.75" customHeight="1">
      <c r="A637" s="34" t="s">
        <v>3934</v>
      </c>
      <c r="B637" s="87">
        <v>43524</v>
      </c>
      <c r="C637" s="36">
        <v>0.48888888888888887</v>
      </c>
      <c r="D637" s="37">
        <v>0.48888888888888887</v>
      </c>
      <c r="E637" s="34" t="s">
        <v>4252</v>
      </c>
      <c r="F637" s="34" t="e">
        <f t="array" aca="1" ref="F637" ca="1">INDEX(list!$C$2:$C$5039,MATCH(INDIRECT(ADDRESS(ROW(),COLUMN()-1)),list!$A$2:$A$5039,0))</f>
        <v>#N/A</v>
      </c>
      <c r="G637" s="34" t="s">
        <v>3930</v>
      </c>
      <c r="H637" s="34">
        <v>0</v>
      </c>
      <c r="I637" s="34"/>
    </row>
    <row r="638" spans="1:9" ht="18.75" customHeight="1">
      <c r="A638" s="34" t="s">
        <v>3934</v>
      </c>
      <c r="B638" s="87">
        <v>43524</v>
      </c>
      <c r="C638" s="36">
        <v>0.62083333333333335</v>
      </c>
      <c r="D638" s="37">
        <v>0.62152777777777779</v>
      </c>
      <c r="E638" s="34" t="s">
        <v>3272</v>
      </c>
      <c r="F638" s="34" t="str">
        <f t="array" aca="1" ref="F638" ca="1">INDEX(list!$C$2:$C$5039,MATCH(INDIRECT(ADDRESS(ROW(),COLUMN()-1)),list!$A$2:$A$5039,0))</f>
        <v>Elaina Cell</v>
      </c>
      <c r="G638" s="34" t="s">
        <v>3929</v>
      </c>
      <c r="H638" s="34">
        <v>1</v>
      </c>
      <c r="I638" s="34"/>
    </row>
    <row r="639" spans="1:9" ht="18.75" customHeight="1">
      <c r="A639" s="34" t="s">
        <v>3934</v>
      </c>
      <c r="B639" s="87">
        <v>43524</v>
      </c>
      <c r="C639" s="36">
        <v>0.62916666666666665</v>
      </c>
      <c r="D639" s="37">
        <v>0.62986111111111109</v>
      </c>
      <c r="E639" s="34" t="s">
        <v>3272</v>
      </c>
      <c r="F639" s="34" t="str">
        <f t="array" aca="1" ref="F639" ca="1">INDEX(list!$C$2:$C$5039,MATCH(INDIRECT(ADDRESS(ROW(),COLUMN()-1)),list!$A$2:$A$5039,0))</f>
        <v>Elaina Cell</v>
      </c>
      <c r="G639" s="34" t="s">
        <v>3931</v>
      </c>
      <c r="H639" s="34">
        <v>1</v>
      </c>
      <c r="I639" s="34"/>
    </row>
    <row r="640" spans="1:9" ht="18.75" customHeight="1">
      <c r="A640" s="34" t="s">
        <v>3934</v>
      </c>
      <c r="B640" s="87">
        <v>43524</v>
      </c>
      <c r="C640" s="36">
        <v>0.63055555555555554</v>
      </c>
      <c r="D640" s="37">
        <v>0.63124999999999998</v>
      </c>
      <c r="E640" s="34" t="s">
        <v>3272</v>
      </c>
      <c r="F640" s="34" t="str">
        <f t="array" aca="1" ref="F640" ca="1">INDEX(list!$C$2:$C$5039,MATCH(INDIRECT(ADDRESS(ROW(),COLUMN()-1)),list!$A$2:$A$5039,0))</f>
        <v>Elaina Cell</v>
      </c>
      <c r="G640" s="34" t="s">
        <v>3931</v>
      </c>
      <c r="H640" s="34">
        <v>1</v>
      </c>
      <c r="I640" s="34"/>
    </row>
    <row r="641" spans="1:9" ht="18.75" customHeight="1">
      <c r="A641" s="34" t="s">
        <v>3934</v>
      </c>
      <c r="B641" s="87">
        <v>43524</v>
      </c>
      <c r="C641" s="36">
        <v>0.65138888888888891</v>
      </c>
      <c r="D641" s="37">
        <v>0.65277777777777779</v>
      </c>
      <c r="E641" s="34" t="s">
        <v>1357</v>
      </c>
      <c r="F641" s="34" t="str">
        <f t="array" aca="1" ref="F641" ca="1">INDEX(list!$C$2:$C$5039,MATCH(INDIRECT(ADDRESS(ROW(),COLUMN()-1)),list!$A$2:$A$5039,0))</f>
        <v>VA - Alyssa (was Dawn to 12/3/18)</v>
      </c>
      <c r="G641" s="34" t="s">
        <v>3929</v>
      </c>
      <c r="H641" s="34">
        <v>2</v>
      </c>
      <c r="I641" s="34"/>
    </row>
    <row r="642" spans="1:9" ht="18.75" customHeight="1">
      <c r="A642" s="34" t="s">
        <v>3934</v>
      </c>
      <c r="B642" s="87">
        <v>43524</v>
      </c>
      <c r="C642" s="36">
        <v>0.68333333333333324</v>
      </c>
      <c r="D642" s="37">
        <v>0.68333333333333324</v>
      </c>
      <c r="E642" s="34" t="s">
        <v>640</v>
      </c>
      <c r="F642" s="34" t="str">
        <f t="array" aca="1" ref="F642" ca="1">INDEX(list!$C$2:$C$5039,MATCH(INDIRECT(ADDRESS(ROW(),COLUMN()-1)),list!$A$2:$A$5039,0))</f>
        <v>Kathy Platt Cell</v>
      </c>
      <c r="G642" s="34" t="s">
        <v>3930</v>
      </c>
      <c r="H642" s="34">
        <v>0</v>
      </c>
      <c r="I642" s="34"/>
    </row>
    <row r="643" spans="1:9" ht="18.75" customHeight="1">
      <c r="A643" s="34" t="s">
        <v>3934</v>
      </c>
      <c r="B643" s="87">
        <v>43524</v>
      </c>
      <c r="C643" s="36">
        <v>0.69513888888888886</v>
      </c>
      <c r="D643" s="37">
        <v>0.6958333333333333</v>
      </c>
      <c r="E643" s="34" t="s">
        <v>1355</v>
      </c>
      <c r="F643" s="34" t="str">
        <f t="array" aca="1" ref="F643" ca="1">INDEX(list!$C$2:$C$5039,MATCH(INDIRECT(ADDRESS(ROW(),COLUMN()-1)),list!$A$2:$A$5039,0))</f>
        <v>VA - Dani Peregrina</v>
      </c>
      <c r="G643" s="34" t="s">
        <v>3931</v>
      </c>
      <c r="H643" s="34">
        <v>1</v>
      </c>
      <c r="I643" s="34"/>
    </row>
    <row r="644" spans="1:9" ht="18.75" customHeight="1">
      <c r="A644" s="34" t="s">
        <v>3934</v>
      </c>
      <c r="B644" s="87">
        <v>43524</v>
      </c>
      <c r="C644" s="36">
        <v>0.74513888888888891</v>
      </c>
      <c r="D644" s="37">
        <v>0.74513888888888891</v>
      </c>
      <c r="E644" s="34" t="s">
        <v>2117</v>
      </c>
      <c r="F644" s="34" t="str">
        <f t="array" aca="1" ref="F644" ca="1">INDEX(list!$C$2:$C$5039,MATCH(INDIRECT(ADDRESS(ROW(),COLUMN()-1)),list!$A$2:$A$5039,0))</f>
        <v>FB - Mitch Jacobs</v>
      </c>
      <c r="G644" s="34" t="s">
        <v>3930</v>
      </c>
      <c r="H644" s="34">
        <v>0</v>
      </c>
      <c r="I644" s="34"/>
    </row>
    <row r="645" spans="1:9" ht="18.75" customHeight="1">
      <c r="A645" s="34" t="s">
        <v>3934</v>
      </c>
      <c r="B645" s="87">
        <v>43524</v>
      </c>
      <c r="C645" s="36">
        <v>0.74652777777777779</v>
      </c>
      <c r="D645" s="37">
        <v>0.74652777777777779</v>
      </c>
      <c r="E645" s="34" t="s">
        <v>2117</v>
      </c>
      <c r="F645" s="34" t="str">
        <f t="array" aca="1" ref="F645" ca="1">INDEX(list!$C$2:$C$5039,MATCH(INDIRECT(ADDRESS(ROW(),COLUMN()-1)),list!$A$2:$A$5039,0))</f>
        <v>FB - Mitch Jacobs</v>
      </c>
      <c r="G645" s="34" t="s">
        <v>3930</v>
      </c>
      <c r="H645" s="34">
        <v>0</v>
      </c>
      <c r="I645" s="34"/>
    </row>
    <row r="646" spans="1:9" ht="18.75" customHeight="1">
      <c r="A646" s="34" t="s">
        <v>3934</v>
      </c>
      <c r="B646" s="87">
        <v>43524</v>
      </c>
      <c r="C646" s="36">
        <v>0.74861111111111101</v>
      </c>
      <c r="D646" s="37">
        <v>0.74861111111111101</v>
      </c>
      <c r="E646" s="34" t="s">
        <v>2117</v>
      </c>
      <c r="F646" s="34" t="str">
        <f t="array" aca="1" ref="F646" ca="1">INDEX(list!$C$2:$C$5039,MATCH(INDIRECT(ADDRESS(ROW(),COLUMN()-1)),list!$A$2:$A$5039,0))</f>
        <v>FB - Mitch Jacobs</v>
      </c>
      <c r="G646" s="34" t="s">
        <v>3930</v>
      </c>
      <c r="H646" s="34">
        <v>0</v>
      </c>
      <c r="I646" s="34"/>
    </row>
    <row r="647" spans="1:9" ht="18.75" customHeight="1">
      <c r="A647" s="34" t="s">
        <v>3934</v>
      </c>
      <c r="B647" s="87">
        <v>43524</v>
      </c>
      <c r="C647" s="36">
        <v>0.75069444444444444</v>
      </c>
      <c r="D647" s="37">
        <v>0.7583333333333333</v>
      </c>
      <c r="E647" s="34" t="s">
        <v>2117</v>
      </c>
      <c r="F647" s="34" t="str">
        <f t="array" aca="1" ref="F647" ca="1">INDEX(list!$C$2:$C$5039,MATCH(INDIRECT(ADDRESS(ROW(),COLUMN()-1)),list!$A$2:$A$5039,0))</f>
        <v>FB - Mitch Jacobs</v>
      </c>
      <c r="G647" s="34" t="s">
        <v>3929</v>
      </c>
      <c r="H647" s="34">
        <v>11</v>
      </c>
      <c r="I647" s="34"/>
    </row>
    <row r="648" spans="1:9" ht="18.75" customHeight="1">
      <c r="A648" s="34" t="s">
        <v>3934</v>
      </c>
      <c r="B648" s="87">
        <v>43524</v>
      </c>
      <c r="C648" s="36">
        <v>0.78125</v>
      </c>
      <c r="D648" s="37">
        <v>0.78125</v>
      </c>
      <c r="E648" s="34" t="s">
        <v>156</v>
      </c>
      <c r="F648" s="38" t="str">
        <f t="array" aca="1" ref="F648" ca="1">INDEX(list!$C$2:$C$5039,MATCH(INDIRECT(ADDRESS(ROW(),COLUMN()-1)),list!$A$2:$A$5039,0))</f>
        <v>FB - Mitch Jacobs</v>
      </c>
      <c r="G648" s="34" t="s">
        <v>3930</v>
      </c>
      <c r="H648" s="34">
        <v>0</v>
      </c>
      <c r="I648" s="34"/>
    </row>
    <row r="649" spans="1:9" ht="18.75" customHeight="1">
      <c r="A649" s="34" t="s">
        <v>3934</v>
      </c>
      <c r="B649" s="87">
        <v>43524</v>
      </c>
      <c r="C649" s="36">
        <v>0.79375000000000007</v>
      </c>
      <c r="D649" s="37">
        <v>0.80694444444444446</v>
      </c>
      <c r="E649" s="34" t="s">
        <v>1249</v>
      </c>
      <c r="F649" s="34" t="str">
        <f t="array" aca="1" ref="F649" ca="1">INDEX(list!$C$2:$C$5039,MATCH(INDIRECT(ADDRESS(ROW(),COLUMN()-1)),list!$A$2:$A$5039,0))</f>
        <v>Mom &amp; Dad</v>
      </c>
      <c r="G649" s="34" t="s">
        <v>3931</v>
      </c>
      <c r="H649" s="34">
        <v>19</v>
      </c>
      <c r="I649" s="34"/>
    </row>
    <row r="650" spans="1:9" ht="18.75" customHeight="1">
      <c r="A650" s="34" t="s">
        <v>3934</v>
      </c>
      <c r="B650" s="87">
        <v>43524</v>
      </c>
      <c r="C650" s="36">
        <v>0.80694444444444446</v>
      </c>
      <c r="D650" s="37">
        <v>0.81666666666666676</v>
      </c>
      <c r="E650" s="34" t="s">
        <v>2166</v>
      </c>
      <c r="F650" s="34" t="str">
        <f t="array" aca="1" ref="F650" ca="1">INDEX(list!$C$2:$C$5039,MATCH(INDIRECT(ADDRESS(ROW(),COLUMN()-1)),list!$A$2:$A$5039,0))</f>
        <v>Ed Laubach Cell</v>
      </c>
      <c r="G650" s="34" t="s">
        <v>3929</v>
      </c>
      <c r="H650" s="34">
        <v>14</v>
      </c>
      <c r="I650" s="34"/>
    </row>
    <row r="651" spans="1:9" ht="18.75" customHeight="1">
      <c r="A651" s="34" t="s">
        <v>3934</v>
      </c>
      <c r="B651" s="87">
        <v>43524</v>
      </c>
      <c r="C651" s="36">
        <v>0.81597222222222221</v>
      </c>
      <c r="D651" s="37">
        <v>0.81597222222222221</v>
      </c>
      <c r="E651" s="34" t="s">
        <v>156</v>
      </c>
      <c r="F651" s="38" t="str">
        <f t="array" aca="1" ref="F651" ca="1">INDEX(list!$C$2:$C$5039,MATCH(INDIRECT(ADDRESS(ROW(),COLUMN()-1)),list!$A$2:$A$5039,0))</f>
        <v>FB - Mitch Jacobs</v>
      </c>
      <c r="G651" s="34" t="s">
        <v>3930</v>
      </c>
      <c r="H651" s="34">
        <v>0</v>
      </c>
      <c r="I651" s="34"/>
    </row>
    <row r="652" spans="1:9" ht="18.75" customHeight="1">
      <c r="A652" s="34" t="s">
        <v>3934</v>
      </c>
      <c r="B652" s="87">
        <v>43524</v>
      </c>
      <c r="C652" s="36">
        <v>0.81874999999999998</v>
      </c>
      <c r="D652" s="37">
        <v>0.81874999999999998</v>
      </c>
      <c r="E652" s="34" t="s">
        <v>156</v>
      </c>
      <c r="F652" s="38" t="str">
        <f t="array" aca="1" ref="F652" ca="1">INDEX(list!$C$2:$C$5039,MATCH(INDIRECT(ADDRESS(ROW(),COLUMN()-1)),list!$A$2:$A$5039,0))</f>
        <v>FB - Mitch Jacobs</v>
      </c>
      <c r="G652" s="34" t="s">
        <v>3930</v>
      </c>
      <c r="H652" s="34">
        <v>0</v>
      </c>
      <c r="I652" s="34"/>
    </row>
    <row r="653" spans="1:9" ht="18.75" customHeight="1">
      <c r="A653" s="34" t="s">
        <v>3934</v>
      </c>
      <c r="B653" s="87">
        <v>43524</v>
      </c>
      <c r="C653" s="36">
        <v>0.82291666666666663</v>
      </c>
      <c r="D653" s="37">
        <v>0.8256944444444444</v>
      </c>
      <c r="E653" s="34" t="s">
        <v>2166</v>
      </c>
      <c r="F653" s="34" t="str">
        <f t="array" aca="1" ref="F653" ca="1">INDEX(list!$C$2:$C$5039,MATCH(INDIRECT(ADDRESS(ROW(),COLUMN()-1)),list!$A$2:$A$5039,0))</f>
        <v>Ed Laubach Cell</v>
      </c>
      <c r="G653" s="34" t="s">
        <v>3929</v>
      </c>
      <c r="H653" s="34">
        <v>4</v>
      </c>
      <c r="I653" s="34"/>
    </row>
    <row r="654" spans="1:9" ht="18.75" customHeight="1">
      <c r="A654" s="34" t="s">
        <v>3934</v>
      </c>
      <c r="B654" s="87">
        <v>43524</v>
      </c>
      <c r="C654" s="36">
        <v>0.87777777777777777</v>
      </c>
      <c r="D654" s="37">
        <v>0.87777777777777777</v>
      </c>
      <c r="E654" s="34" t="s">
        <v>156</v>
      </c>
      <c r="F654" s="38" t="str">
        <f t="array" aca="1" ref="F654" ca="1">INDEX(list!$C$2:$C$5039,MATCH(INDIRECT(ADDRESS(ROW(),COLUMN()-1)),list!$A$2:$A$5039,0))</f>
        <v>FB - Mitch Jacobs</v>
      </c>
      <c r="G654" s="34" t="s">
        <v>3930</v>
      </c>
      <c r="H654" s="34">
        <v>0</v>
      </c>
      <c r="I654" s="34"/>
    </row>
    <row r="655" spans="1:9" ht="18.75" customHeight="1">
      <c r="A655" s="34" t="s">
        <v>3934</v>
      </c>
      <c r="B655" s="87">
        <v>43524</v>
      </c>
      <c r="C655" s="36">
        <v>0.88958333333333339</v>
      </c>
      <c r="D655" s="37">
        <v>0.88958333333333339</v>
      </c>
      <c r="E655" s="34" t="s">
        <v>156</v>
      </c>
      <c r="F655" s="38" t="str">
        <f t="array" aca="1" ref="F655" ca="1">INDEX(list!$C$2:$C$5039,MATCH(INDIRECT(ADDRESS(ROW(),COLUMN()-1)),list!$A$2:$A$5039,0))</f>
        <v>FB - Mitch Jacobs</v>
      </c>
      <c r="G655" s="34" t="s">
        <v>3930</v>
      </c>
      <c r="H655" s="34">
        <v>0</v>
      </c>
      <c r="I655" s="34"/>
    </row>
    <row r="656" spans="1:9" ht="18.75" customHeight="1">
      <c r="A656" s="34" t="s">
        <v>3934</v>
      </c>
      <c r="B656" s="87">
        <v>43524</v>
      </c>
      <c r="C656" s="36">
        <v>0.8930555555555556</v>
      </c>
      <c r="D656" s="37">
        <v>0.94305555555555554</v>
      </c>
      <c r="E656" s="34" t="s">
        <v>1811</v>
      </c>
      <c r="F656" s="34" t="str">
        <f t="array" aca="1" ref="F656" ca="1">INDEX(list!$C$2:$C$5039,MATCH(INDIRECT(ADDRESS(ROW(),COLUMN()-1)),list!$A$2:$A$5039,0))</f>
        <v>Plume Wifi (multiple clients)</v>
      </c>
      <c r="G656" s="34" t="s">
        <v>3931</v>
      </c>
      <c r="H656" s="34">
        <v>72</v>
      </c>
      <c r="I656" s="34"/>
    </row>
    <row r="657" spans="1:9" ht="18.75" customHeight="1">
      <c r="A657" s="34" t="s">
        <v>3934</v>
      </c>
      <c r="B657" s="87">
        <v>43524</v>
      </c>
      <c r="C657" s="36">
        <v>0.90625</v>
      </c>
      <c r="D657" s="37">
        <v>0.91527777777777775</v>
      </c>
      <c r="E657" s="34" t="s">
        <v>156</v>
      </c>
      <c r="F657" s="38" t="str">
        <f t="array" aca="1" ref="F657" ca="1">INDEX(list!$C$2:$C$5039,MATCH(INDIRECT(ADDRESS(ROW(),COLUMN()-1)),list!$A$2:$A$5039,0))</f>
        <v>FB - Mitch Jacobs</v>
      </c>
      <c r="G657" s="34" t="s">
        <v>3929</v>
      </c>
      <c r="H657" s="34">
        <v>13</v>
      </c>
      <c r="I657" s="34"/>
    </row>
    <row r="658" spans="1:9" ht="18.75" customHeight="1">
      <c r="A658" s="34" t="s">
        <v>3934</v>
      </c>
      <c r="B658" s="87">
        <v>43524</v>
      </c>
      <c r="C658" s="36">
        <v>0.91666666666666663</v>
      </c>
      <c r="D658" s="37">
        <v>0.91666666666666663</v>
      </c>
      <c r="E658" s="34" t="s">
        <v>156</v>
      </c>
      <c r="F658" s="38" t="str">
        <f t="array" aca="1" ref="F658" ca="1">INDEX(list!$C$2:$C$5039,MATCH(INDIRECT(ADDRESS(ROW(),COLUMN()-1)),list!$A$2:$A$5039,0))</f>
        <v>FB - Mitch Jacobs</v>
      </c>
      <c r="G658" s="34" t="s">
        <v>3930</v>
      </c>
      <c r="H658" s="34">
        <v>0</v>
      </c>
      <c r="I658" s="34"/>
    </row>
    <row r="659" spans="1:9" ht="18.75" customHeight="1">
      <c r="A659" s="34" t="s">
        <v>3934</v>
      </c>
      <c r="B659" s="87">
        <v>43524</v>
      </c>
      <c r="C659" s="36">
        <v>0.92708333333333337</v>
      </c>
      <c r="D659" s="37">
        <v>0.92708333333333337</v>
      </c>
      <c r="E659" s="34" t="s">
        <v>156</v>
      </c>
      <c r="F659" s="38" t="str">
        <f t="array" aca="1" ref="F659" ca="1">INDEX(list!$C$2:$C$5039,MATCH(INDIRECT(ADDRESS(ROW(),COLUMN()-1)),list!$A$2:$A$5039,0))</f>
        <v>FB - Mitch Jacobs</v>
      </c>
      <c r="G659" s="34" t="s">
        <v>3930</v>
      </c>
      <c r="H659" s="34">
        <v>0</v>
      </c>
      <c r="I659" s="34"/>
    </row>
    <row r="660" spans="1:9" ht="18.75" customHeight="1">
      <c r="A660" s="34" t="s">
        <v>3934</v>
      </c>
      <c r="B660" s="87">
        <v>43524</v>
      </c>
      <c r="C660" s="36">
        <v>0.9291666666666667</v>
      </c>
      <c r="D660" s="37">
        <v>0.94374999999999998</v>
      </c>
      <c r="E660" s="34" t="s">
        <v>156</v>
      </c>
      <c r="F660" s="38" t="str">
        <f t="array" aca="1" ref="F660" ca="1">INDEX(list!$C$2:$C$5039,MATCH(INDIRECT(ADDRESS(ROW(),COLUMN()-1)),list!$A$2:$A$5039,0))</f>
        <v>FB - Mitch Jacobs</v>
      </c>
      <c r="G660" s="34" t="s">
        <v>3931</v>
      </c>
      <c r="H660" s="34">
        <v>21</v>
      </c>
      <c r="I660" s="34"/>
    </row>
    <row r="661" spans="1:9" ht="18.75" customHeight="1">
      <c r="A661" s="34" t="s">
        <v>3935</v>
      </c>
      <c r="B661" s="87">
        <v>43525</v>
      </c>
      <c r="C661" s="36">
        <v>0.38750000000000001</v>
      </c>
      <c r="D661" s="37">
        <v>0.38750000000000001</v>
      </c>
      <c r="E661" s="34" t="s">
        <v>2168</v>
      </c>
      <c r="F661" s="34" t="str">
        <f t="array" aca="1" ref="F661" ca="1">INDEX(list!$C$2:$C$5039,MATCH(INDIRECT(ADDRESS(ROW(),COLUMN()-1)),list!$A$2:$A$5039,0))</f>
        <v>Susan Laubach Cell</v>
      </c>
      <c r="G661" s="34" t="s">
        <v>3930</v>
      </c>
      <c r="H661" s="34">
        <v>0</v>
      </c>
      <c r="I661" s="34"/>
    </row>
    <row r="662" spans="1:9" ht="18.75" customHeight="1">
      <c r="A662" s="34" t="s">
        <v>3935</v>
      </c>
      <c r="B662" s="87">
        <v>43525</v>
      </c>
      <c r="C662" s="36">
        <v>0.44166666666666665</v>
      </c>
      <c r="D662" s="37">
        <v>0.44166666666666665</v>
      </c>
      <c r="E662" s="34" t="s">
        <v>4253</v>
      </c>
      <c r="F662" s="34" t="e">
        <f t="array" aca="1" ref="F662" ca="1">INDEX(list!$C$2:$C$5039,MATCH(INDIRECT(ADDRESS(ROW(),COLUMN()-1)),list!$A$2:$A$5039,0))</f>
        <v>#N/A</v>
      </c>
      <c r="G662" s="34" t="s">
        <v>3930</v>
      </c>
      <c r="H662" s="34">
        <v>0</v>
      </c>
      <c r="I662" s="34"/>
    </row>
    <row r="663" spans="1:9" ht="18.75" customHeight="1">
      <c r="A663" s="34" t="s">
        <v>3935</v>
      </c>
      <c r="B663" s="87">
        <v>43525</v>
      </c>
      <c r="C663" s="36">
        <v>0.46736111111111112</v>
      </c>
      <c r="D663" s="37">
        <v>0.46875</v>
      </c>
      <c r="E663" s="34" t="s">
        <v>1357</v>
      </c>
      <c r="F663" s="34" t="str">
        <f t="array" aca="1" ref="F663" ca="1">INDEX(list!$C$2:$C$5039,MATCH(INDIRECT(ADDRESS(ROW(),COLUMN()-1)),list!$A$2:$A$5039,0))</f>
        <v>VA - Alyssa (was Dawn to 12/3/18)</v>
      </c>
      <c r="G663" s="34" t="s">
        <v>3929</v>
      </c>
      <c r="H663" s="34">
        <v>2</v>
      </c>
      <c r="I663" s="34"/>
    </row>
    <row r="664" spans="1:9" ht="18.75" customHeight="1">
      <c r="A664" s="34" t="s">
        <v>3935</v>
      </c>
      <c r="B664" s="87">
        <v>43525</v>
      </c>
      <c r="C664" s="36">
        <v>0.53749999999999998</v>
      </c>
      <c r="D664" s="37">
        <v>0.54652777777777783</v>
      </c>
      <c r="E664" s="34" t="s">
        <v>2587</v>
      </c>
      <c r="F664" s="34" t="str">
        <f t="array" aca="1" ref="F664" ca="1">INDEX(list!$C$2:$C$5039,MATCH(INDIRECT(ADDRESS(ROW(),COLUMN()-1)),list!$A$2:$A$5039,0))</f>
        <v>VA - Enya Czerwin</v>
      </c>
      <c r="G664" s="34" t="s">
        <v>3929</v>
      </c>
      <c r="H664" s="34">
        <v>13</v>
      </c>
      <c r="I664" s="34"/>
    </row>
    <row r="665" spans="1:9" ht="18.75" customHeight="1">
      <c r="A665" s="34" t="s">
        <v>3935</v>
      </c>
      <c r="B665" s="87">
        <v>43525</v>
      </c>
      <c r="C665" s="36">
        <v>0.57638888888888895</v>
      </c>
      <c r="D665" s="37">
        <v>0.59166666666666667</v>
      </c>
      <c r="E665" s="34" t="s">
        <v>2587</v>
      </c>
      <c r="F665" s="34" t="str">
        <f t="array" aca="1" ref="F665" ca="1">INDEX(list!$C$2:$C$5039,MATCH(INDIRECT(ADDRESS(ROW(),COLUMN()-1)),list!$A$2:$A$5039,0))</f>
        <v>VA - Enya Czerwin</v>
      </c>
      <c r="G665" s="34" t="s">
        <v>3929</v>
      </c>
      <c r="H665" s="34">
        <v>22</v>
      </c>
      <c r="I665" s="34"/>
    </row>
    <row r="666" spans="1:9" ht="18.75" customHeight="1">
      <c r="A666" s="34" t="s">
        <v>3935</v>
      </c>
      <c r="B666" s="87">
        <v>43525</v>
      </c>
      <c r="C666" s="36">
        <v>0.59583333333333333</v>
      </c>
      <c r="D666" s="37">
        <v>0.6069444444444444</v>
      </c>
      <c r="E666" s="34" t="s">
        <v>1355</v>
      </c>
      <c r="F666" s="34" t="str">
        <f t="array" aca="1" ref="F666" ca="1">INDEX(list!$C$2:$C$5039,MATCH(INDIRECT(ADDRESS(ROW(),COLUMN()-1)),list!$A$2:$A$5039,0))</f>
        <v>VA - Dani Peregrina</v>
      </c>
      <c r="G666" s="34" t="s">
        <v>3931</v>
      </c>
      <c r="H666" s="34">
        <v>16</v>
      </c>
      <c r="I666" s="34"/>
    </row>
    <row r="667" spans="1:9" ht="18.75" customHeight="1">
      <c r="A667" s="34" t="s">
        <v>3935</v>
      </c>
      <c r="B667" s="87">
        <v>43525</v>
      </c>
      <c r="C667" s="36">
        <v>0.59652777777777777</v>
      </c>
      <c r="D667" s="37">
        <v>0.59722222222222221</v>
      </c>
      <c r="E667" s="34" t="s">
        <v>1357</v>
      </c>
      <c r="F667" s="34" t="str">
        <f t="array" aca="1" ref="F667" ca="1">INDEX(list!$C$2:$C$5039,MATCH(INDIRECT(ADDRESS(ROW(),COLUMN()-1)),list!$A$2:$A$5039,0))</f>
        <v>VA - Alyssa (was Dawn to 12/3/18)</v>
      </c>
      <c r="G667" s="34" t="s">
        <v>3929</v>
      </c>
      <c r="H667" s="34">
        <v>1</v>
      </c>
      <c r="I667" s="34"/>
    </row>
    <row r="668" spans="1:9" ht="18.75" customHeight="1">
      <c r="A668" s="34" t="s">
        <v>3935</v>
      </c>
      <c r="B668" s="87">
        <v>43525</v>
      </c>
      <c r="C668" s="36">
        <v>0.61111111111111105</v>
      </c>
      <c r="D668" s="37">
        <v>0.62083333333333335</v>
      </c>
      <c r="E668" s="34" t="s">
        <v>2166</v>
      </c>
      <c r="F668" s="34" t="str">
        <f t="array" aca="1" ref="F668" ca="1">INDEX(list!$C$2:$C$5039,MATCH(INDIRECT(ADDRESS(ROW(),COLUMN()-1)),list!$A$2:$A$5039,0))</f>
        <v>Ed Laubach Cell</v>
      </c>
      <c r="G668" s="34" t="s">
        <v>3929</v>
      </c>
      <c r="H668" s="34">
        <v>14</v>
      </c>
      <c r="I668" s="34"/>
    </row>
    <row r="669" spans="1:9" ht="18.75" customHeight="1">
      <c r="A669" s="34" t="s">
        <v>3935</v>
      </c>
      <c r="B669" s="87">
        <v>43525</v>
      </c>
      <c r="C669" s="36">
        <v>0.63263888888888886</v>
      </c>
      <c r="D669" s="37">
        <v>0.6333333333333333</v>
      </c>
      <c r="E669" s="34" t="s">
        <v>3272</v>
      </c>
      <c r="F669" s="34" t="str">
        <f t="array" aca="1" ref="F669" ca="1">INDEX(list!$C$2:$C$5039,MATCH(INDIRECT(ADDRESS(ROW(),COLUMN()-1)),list!$A$2:$A$5039,0))</f>
        <v>Elaina Cell</v>
      </c>
      <c r="G669" s="34" t="s">
        <v>3931</v>
      </c>
      <c r="H669" s="34">
        <v>1</v>
      </c>
      <c r="I669" s="34"/>
    </row>
    <row r="670" spans="1:9" ht="18.75" customHeight="1">
      <c r="A670" s="34" t="s">
        <v>3935</v>
      </c>
      <c r="B670" s="87">
        <v>43525</v>
      </c>
      <c r="C670" s="36">
        <v>0.69305555555555554</v>
      </c>
      <c r="D670" s="37">
        <v>0.72222222222222221</v>
      </c>
      <c r="E670" s="34" t="s">
        <v>2166</v>
      </c>
      <c r="F670" s="34" t="str">
        <f t="array" aca="1" ref="F670" ca="1">INDEX(list!$C$2:$C$5039,MATCH(INDIRECT(ADDRESS(ROW(),COLUMN()-1)),list!$A$2:$A$5039,0))</f>
        <v>Ed Laubach Cell</v>
      </c>
      <c r="G670" s="34" t="s">
        <v>3929</v>
      </c>
      <c r="H670" s="34">
        <v>42</v>
      </c>
      <c r="I670" s="34"/>
    </row>
    <row r="671" spans="1:9" ht="18.75" customHeight="1">
      <c r="A671" s="34" t="s">
        <v>3935</v>
      </c>
      <c r="B671" s="87">
        <v>43525</v>
      </c>
      <c r="C671" s="36">
        <v>0.74097222222222225</v>
      </c>
      <c r="D671" s="37">
        <v>0.74097222222222225</v>
      </c>
      <c r="E671" s="34" t="s">
        <v>2166</v>
      </c>
      <c r="F671" s="34" t="str">
        <f t="array" aca="1" ref="F671" ca="1">INDEX(list!$C$2:$C$5039,MATCH(INDIRECT(ADDRESS(ROW(),COLUMN()-1)),list!$A$2:$A$5039,0))</f>
        <v>Ed Laubach Cell</v>
      </c>
      <c r="G671" s="34" t="s">
        <v>3930</v>
      </c>
      <c r="H671" s="34">
        <v>0</v>
      </c>
      <c r="I671" s="34"/>
    </row>
    <row r="672" spans="1:9" ht="18.75" customHeight="1">
      <c r="A672" s="34" t="s">
        <v>3937</v>
      </c>
      <c r="B672" s="87">
        <v>43526</v>
      </c>
      <c r="C672" s="36">
        <v>0.6166666666666667</v>
      </c>
      <c r="D672" s="37">
        <v>0.6166666666666667</v>
      </c>
      <c r="E672" s="34" t="s">
        <v>2746</v>
      </c>
      <c r="F672" s="34" t="str">
        <f t="array" aca="1" ref="F672" ca="1">INDEX(list!$C$2:$C$5039,MATCH(INDIRECT(ADDRESS(ROW(),COLUMN()-1)),list!$A$2:$A$5039,0))</f>
        <v>PS - Heather Parks</v>
      </c>
      <c r="G672" s="34" t="s">
        <v>3930</v>
      </c>
      <c r="H672" s="34">
        <v>0</v>
      </c>
      <c r="I672" s="34"/>
    </row>
    <row r="673" spans="1:9" ht="18.75" customHeight="1">
      <c r="A673" s="34" t="s">
        <v>3937</v>
      </c>
      <c r="B673" s="87">
        <v>43526</v>
      </c>
      <c r="C673" s="36">
        <v>0.64861111111111114</v>
      </c>
      <c r="D673" s="37">
        <v>0.64861111111111114</v>
      </c>
      <c r="E673" s="34" t="s">
        <v>2512</v>
      </c>
      <c r="F673" s="34" t="str">
        <f t="array" aca="1" ref="F673" ca="1">INDEX(list!$C$2:$C$5039,MATCH(INDIRECT(ADDRESS(ROW(),COLUMN()-1)),list!$A$2:$A$5039,0))</f>
        <v>Dawson &amp; Associates - Steve Dawson</v>
      </c>
      <c r="G673" s="34" t="s">
        <v>3930</v>
      </c>
      <c r="H673" s="34">
        <v>0</v>
      </c>
      <c r="I673" s="34"/>
    </row>
    <row r="674" spans="1:9" ht="18.75" customHeight="1">
      <c r="A674" s="34" t="s">
        <v>3938</v>
      </c>
      <c r="B674" s="87">
        <v>43527</v>
      </c>
      <c r="C674" s="36">
        <v>0.40208333333333335</v>
      </c>
      <c r="D674" s="37">
        <v>0.40208333333333335</v>
      </c>
      <c r="E674" s="34" t="s">
        <v>440</v>
      </c>
      <c r="F674" s="34" t="str">
        <f t="array" aca="1" ref="F674" ca="1">INDEX(list!$C$2:$C$5034,MATCH(INDIRECT(ADDRESS(ROW(),COLUMN()-1)),list!$A$2:$A$5034,0))</f>
        <v>Larry Nedry Home</v>
      </c>
      <c r="G674" s="34" t="s">
        <v>3930</v>
      </c>
      <c r="H674" s="34">
        <v>0</v>
      </c>
      <c r="I674" s="34"/>
    </row>
    <row r="675" spans="1:9" ht="18.75" customHeight="1">
      <c r="A675" s="34" t="s">
        <v>3938</v>
      </c>
      <c r="B675" s="87">
        <v>43527</v>
      </c>
      <c r="C675" s="36">
        <v>0.47916666666666669</v>
      </c>
      <c r="D675" s="37">
        <v>0.52222222222222225</v>
      </c>
      <c r="E675" s="34" t="s">
        <v>440</v>
      </c>
      <c r="F675" s="34" t="str">
        <f t="array" aca="1" ref="F675" ca="1">INDEX(list!$C$2:$C$5034,MATCH(INDIRECT(ADDRESS(ROW(),COLUMN()-1)),list!$A$2:$A$5034,0))</f>
        <v>Larry Nedry Home</v>
      </c>
      <c r="G675" s="34" t="s">
        <v>3931</v>
      </c>
      <c r="H675" s="34">
        <v>62</v>
      </c>
      <c r="I675" s="34"/>
    </row>
    <row r="676" spans="1:9" ht="18.75" customHeight="1">
      <c r="A676" s="34" t="s">
        <v>3938</v>
      </c>
      <c r="B676" s="87">
        <v>43527</v>
      </c>
      <c r="C676" s="36">
        <v>0.69236111111111109</v>
      </c>
      <c r="D676" s="37">
        <v>0.69236111111111109</v>
      </c>
      <c r="E676" s="34" t="s">
        <v>1148</v>
      </c>
      <c r="F676" s="34" t="str">
        <f t="array" aca="1" ref="F676" ca="1">INDEX(list!$C$2:$C$5034,MATCH(INDIRECT(ADDRESS(ROW(),COLUMN()-1)),list!$A$2:$A$5034,0))</f>
        <v>Mom &amp; Dad - ooma</v>
      </c>
      <c r="G676" s="34" t="s">
        <v>3930</v>
      </c>
      <c r="H676" s="34">
        <v>0</v>
      </c>
      <c r="I676" s="34"/>
    </row>
    <row r="677" spans="1:9" ht="18.75" customHeight="1">
      <c r="A677" s="34" t="s">
        <v>3938</v>
      </c>
      <c r="B677" s="87">
        <v>43527</v>
      </c>
      <c r="C677" s="36">
        <v>0.69305555555555554</v>
      </c>
      <c r="D677" s="37">
        <v>0.69305555555555554</v>
      </c>
      <c r="E677" s="34" t="s">
        <v>1148</v>
      </c>
      <c r="F677" s="34" t="str">
        <f t="array" aca="1" ref="F677" ca="1">INDEX(list!$C$2:$C$5034,MATCH(INDIRECT(ADDRESS(ROW(),COLUMN()-1)),list!$A$2:$A$5034,0))</f>
        <v>Mom &amp; Dad - ooma</v>
      </c>
      <c r="G677" s="34" t="s">
        <v>3930</v>
      </c>
      <c r="H677" s="34">
        <v>0</v>
      </c>
      <c r="I677" s="34"/>
    </row>
    <row r="678" spans="1:9" ht="18.75" customHeight="1">
      <c r="A678" s="34" t="s">
        <v>3938</v>
      </c>
      <c r="B678" s="87">
        <v>43527</v>
      </c>
      <c r="C678" s="36">
        <v>0.70486111111111116</v>
      </c>
      <c r="D678" s="37">
        <v>0.70624999999999993</v>
      </c>
      <c r="E678" s="34" t="s">
        <v>1249</v>
      </c>
      <c r="F678" s="34" t="str">
        <f t="array" aca="1" ref="F678" ca="1">INDEX(list!$C$2:$C$5034,MATCH(INDIRECT(ADDRESS(ROW(),COLUMN()-1)),list!$A$2:$A$5034,0))</f>
        <v>Mom &amp; Dad</v>
      </c>
      <c r="G678" s="34" t="s">
        <v>3931</v>
      </c>
      <c r="H678" s="34">
        <v>2</v>
      </c>
      <c r="I678" s="34"/>
    </row>
    <row r="679" spans="1:9" ht="18.75" customHeight="1">
      <c r="A679" s="34" t="s">
        <v>3938</v>
      </c>
      <c r="B679" s="87">
        <v>43527</v>
      </c>
      <c r="C679" s="36">
        <v>0.71250000000000002</v>
      </c>
      <c r="D679" s="37">
        <v>0.71319444444444446</v>
      </c>
      <c r="E679" s="34" t="s">
        <v>3272</v>
      </c>
      <c r="F679" s="34" t="str">
        <f t="array" aca="1" ref="F679" ca="1">INDEX(list!$C$2:$C$5034,MATCH(INDIRECT(ADDRESS(ROW(),COLUMN()-1)),list!$A$2:$A$5034,0))</f>
        <v>Elaina Cell</v>
      </c>
      <c r="G679" s="34" t="s">
        <v>3931</v>
      </c>
      <c r="H679" s="34">
        <v>1</v>
      </c>
      <c r="I679" s="34"/>
    </row>
    <row r="680" spans="1:9" ht="18.75" customHeight="1">
      <c r="A680" s="34" t="s">
        <v>3928</v>
      </c>
      <c r="B680" s="87">
        <v>43528</v>
      </c>
      <c r="C680" s="36">
        <v>0.3743055555555555</v>
      </c>
      <c r="D680" s="37">
        <v>0.3743055555555555</v>
      </c>
      <c r="E680" s="34" t="s">
        <v>2725</v>
      </c>
      <c r="F680" s="34" t="str">
        <f t="array" aca="1" ref="F680" ca="1">INDEX(list!$C$2:$C$5034,MATCH(INDIRECT(ADDRESS(ROW(),COLUMN()-1)),list!$A$2:$A$5034,0))</f>
        <v>Ornage county</v>
      </c>
      <c r="G680" s="34" t="s">
        <v>3930</v>
      </c>
      <c r="H680" s="34">
        <v>0</v>
      </c>
      <c r="I680" s="34"/>
    </row>
    <row r="681" spans="1:9" ht="18.75" customHeight="1">
      <c r="A681" s="34" t="s">
        <v>3928</v>
      </c>
      <c r="B681" s="87">
        <v>43528</v>
      </c>
      <c r="C681" s="36">
        <v>0.47638888888888892</v>
      </c>
      <c r="D681" s="37">
        <v>0.47986111111111113</v>
      </c>
      <c r="E681" s="34" t="s">
        <v>1262</v>
      </c>
      <c r="F681" s="38" t="str">
        <f t="array" aca="1" ref="F681" ca="1">INDEX(list!$C$2:$C$5034,MATCH(INDIRECT(ADDRESS(ROW(),COLUMN()-1)),list!$A$2:$A$5034,0))</f>
        <v>Mary Busche</v>
      </c>
      <c r="G681" s="34" t="s">
        <v>3929</v>
      </c>
      <c r="H681" s="34">
        <v>5</v>
      </c>
      <c r="I681" s="34"/>
    </row>
    <row r="682" spans="1:9" ht="18.75" customHeight="1">
      <c r="A682" s="34" t="s">
        <v>3928</v>
      </c>
      <c r="B682" s="87">
        <v>43528</v>
      </c>
      <c r="C682" s="36">
        <v>0.52361111111111114</v>
      </c>
      <c r="D682" s="37">
        <v>0.52430555555555558</v>
      </c>
      <c r="E682" s="34" t="s">
        <v>1088</v>
      </c>
      <c r="F682" s="34" t="str">
        <f t="array" aca="1" ref="F682" ca="1">INDEX(list!$C$2:$C$5034,MATCH(INDIRECT(ADDRESS(ROW(),COLUMN()-1)),list!$A$2:$A$5034,0))</f>
        <v>Tustin senior transportation</v>
      </c>
      <c r="G682" s="34" t="s">
        <v>3931</v>
      </c>
      <c r="H682" s="34">
        <v>1</v>
      </c>
      <c r="I682" s="34"/>
    </row>
    <row r="683" spans="1:9" ht="18.75" customHeight="1">
      <c r="A683" s="34" t="s">
        <v>3928</v>
      </c>
      <c r="B683" s="87">
        <v>43528</v>
      </c>
      <c r="C683" s="36">
        <v>0.52847222222222223</v>
      </c>
      <c r="D683" s="37">
        <v>0.53749999999999998</v>
      </c>
      <c r="E683" s="34" t="s">
        <v>1360</v>
      </c>
      <c r="F683" s="34" t="str">
        <f t="array" aca="1" ref="F683" ca="1">INDEX(list!$C$2:$C$5034,MATCH(INDIRECT(ADDRESS(ROW(),COLUMN()-1)),list!$A$2:$A$5034,0))</f>
        <v>Fountain Health Care</v>
      </c>
      <c r="G683" s="34" t="s">
        <v>3931</v>
      </c>
      <c r="H683" s="34">
        <v>13</v>
      </c>
      <c r="I683" s="34"/>
    </row>
    <row r="684" spans="1:9" ht="18.75" customHeight="1">
      <c r="A684" s="34" t="s">
        <v>3928</v>
      </c>
      <c r="B684" s="87">
        <v>43528</v>
      </c>
      <c r="C684" s="36">
        <v>0.53749999999999998</v>
      </c>
      <c r="D684" s="37">
        <v>0.54236111111111118</v>
      </c>
      <c r="E684" s="34" t="s">
        <v>3578</v>
      </c>
      <c r="F684" s="34" t="str">
        <f t="array" aca="1" ref="F684" ca="1">INDEX(list!$C$2:$C$5034,MATCH(INDIRECT(ADDRESS(ROW(),COLUMN()-1)),list!$A$2:$A$5034,0))</f>
        <v>AAA Inland Empire Cab</v>
      </c>
      <c r="G684" s="34" t="s">
        <v>3931</v>
      </c>
      <c r="H684" s="34">
        <v>7</v>
      </c>
      <c r="I684" s="34"/>
    </row>
    <row r="685" spans="1:9" ht="18.75" customHeight="1">
      <c r="A685" s="34" t="s">
        <v>3928</v>
      </c>
      <c r="B685" s="87">
        <v>43528</v>
      </c>
      <c r="C685" s="36">
        <v>0.56597222222222221</v>
      </c>
      <c r="D685" s="37">
        <v>0.56666666666666665</v>
      </c>
      <c r="E685" s="34" t="s">
        <v>3272</v>
      </c>
      <c r="F685" s="34" t="str">
        <f t="array" aca="1" ref="F685" ca="1">INDEX(list!$C$2:$C$5034,MATCH(INDIRECT(ADDRESS(ROW(),COLUMN()-1)),list!$A$2:$A$5034,0))</f>
        <v>Elaina Cell</v>
      </c>
      <c r="G685" s="34" t="s">
        <v>3929</v>
      </c>
      <c r="H685" s="34">
        <v>1</v>
      </c>
      <c r="I685" s="34"/>
    </row>
    <row r="686" spans="1:9" ht="18.75" customHeight="1">
      <c r="A686" s="34" t="s">
        <v>3928</v>
      </c>
      <c r="B686" s="87">
        <v>43528</v>
      </c>
      <c r="C686" s="36">
        <v>0.6118055555555556</v>
      </c>
      <c r="D686" s="37">
        <v>0.61319444444444449</v>
      </c>
      <c r="E686" s="34" t="s">
        <v>1528</v>
      </c>
      <c r="F686" s="34" t="str">
        <f t="array" aca="1" ref="F686" ca="1">INDEX(list!$C$2:$C$5034,MATCH(INDIRECT(ADDRESS(ROW(),COLUMN()-1)),list!$A$2:$A$5034,0))</f>
        <v>Union bank</v>
      </c>
      <c r="G686" s="34" t="s">
        <v>3931</v>
      </c>
      <c r="H686" s="34">
        <v>2</v>
      </c>
      <c r="I686" s="34"/>
    </row>
    <row r="687" spans="1:9" ht="18.75" customHeight="1">
      <c r="A687" s="34" t="s">
        <v>3928</v>
      </c>
      <c r="B687" s="87">
        <v>43528</v>
      </c>
      <c r="C687" s="36">
        <v>0.61458333333333337</v>
      </c>
      <c r="D687" s="37">
        <v>0.62222222222222223</v>
      </c>
      <c r="E687" s="34" t="s">
        <v>3524</v>
      </c>
      <c r="F687" s="34" t="str">
        <f t="array" aca="1" ref="F687" ca="1">INDEX(list!$C$2:$C$5034,MATCH(INDIRECT(ADDRESS(ROW(),COLUMN()-1)),list!$A$2:$A$5034,0))</f>
        <v>MLH - Linda cell</v>
      </c>
      <c r="G687" s="34" t="s">
        <v>3931</v>
      </c>
      <c r="H687" s="34">
        <v>11</v>
      </c>
      <c r="I687" s="34"/>
    </row>
    <row r="688" spans="1:9" ht="18.75" customHeight="1">
      <c r="A688" s="34" t="s">
        <v>3928</v>
      </c>
      <c r="B688" s="87">
        <v>43528</v>
      </c>
      <c r="C688" s="36">
        <v>0.62222222222222223</v>
      </c>
      <c r="D688" s="37">
        <v>0.62222222222222223</v>
      </c>
      <c r="E688" s="34" t="s">
        <v>870</v>
      </c>
      <c r="F688" s="34" t="str">
        <f t="array" aca="1" ref="F688" ca="1">INDEX(list!$C$2:$C$5034,MATCH(INDIRECT(ADDRESS(ROW(),COLUMN()-1)),list!$A$2:$A$5034,0))</f>
        <v>GD - Derek Cell</v>
      </c>
      <c r="G688" s="34" t="s">
        <v>3930</v>
      </c>
      <c r="H688" s="34">
        <v>0</v>
      </c>
      <c r="I688" s="34"/>
    </row>
    <row r="689" spans="1:9" ht="18.75" customHeight="1">
      <c r="A689" s="34" t="s">
        <v>3928</v>
      </c>
      <c r="B689" s="87">
        <v>43528</v>
      </c>
      <c r="C689" s="36">
        <v>0.71111111111111114</v>
      </c>
      <c r="D689" s="37">
        <v>0.71250000000000002</v>
      </c>
      <c r="E689" s="34" t="s">
        <v>3578</v>
      </c>
      <c r="F689" s="34" t="str">
        <f t="array" aca="1" ref="F689" ca="1">INDEX(list!$C$2:$C$5034,MATCH(INDIRECT(ADDRESS(ROW(),COLUMN()-1)),list!$A$2:$A$5034,0))</f>
        <v>AAA Inland Empire Cab</v>
      </c>
      <c r="G689" s="34" t="s">
        <v>3931</v>
      </c>
      <c r="H689" s="34">
        <v>2</v>
      </c>
      <c r="I689" s="34"/>
    </row>
    <row r="690" spans="1:9" ht="18.75" customHeight="1">
      <c r="A690" s="34" t="s">
        <v>3928</v>
      </c>
      <c r="B690" s="87">
        <v>43528</v>
      </c>
      <c r="C690" s="36">
        <v>0.73888888888888893</v>
      </c>
      <c r="D690" s="37">
        <v>0.74375000000000002</v>
      </c>
      <c r="E690" s="34" t="s">
        <v>1297</v>
      </c>
      <c r="F690" s="34" t="str">
        <f t="array" aca="1" ref="F690" ca="1">INDEX(list!$C$2:$C$5034,MATCH(INDIRECT(ADDRESS(ROW(),COLUMN()-1)),list!$A$2:$A$5034,0))</f>
        <v>Laguna Beach, Hemsley contruction</v>
      </c>
      <c r="G690" s="34" t="s">
        <v>3929</v>
      </c>
      <c r="H690" s="34">
        <v>7</v>
      </c>
      <c r="I690" s="34"/>
    </row>
    <row r="691" spans="1:9" ht="18.75" customHeight="1">
      <c r="A691" s="34" t="s">
        <v>3928</v>
      </c>
      <c r="B691" s="87">
        <v>43528</v>
      </c>
      <c r="C691" s="36">
        <v>0.74791666666666667</v>
      </c>
      <c r="D691" s="37">
        <v>0.75277777777777777</v>
      </c>
      <c r="E691" s="34" t="s">
        <v>3578</v>
      </c>
      <c r="F691" s="34" t="str">
        <f t="array" aca="1" ref="F691" ca="1">INDEX(list!$C$2:$C$5034,MATCH(INDIRECT(ADDRESS(ROW(),COLUMN()-1)),list!$A$2:$A$5034,0))</f>
        <v>AAA Inland Empire Cab</v>
      </c>
      <c r="G691" s="34" t="s">
        <v>3931</v>
      </c>
      <c r="H691" s="34">
        <v>7</v>
      </c>
      <c r="I691" s="34"/>
    </row>
    <row r="692" spans="1:9" ht="18.75" customHeight="1">
      <c r="A692" s="34" t="s">
        <v>3928</v>
      </c>
      <c r="B692" s="87">
        <v>43528</v>
      </c>
      <c r="C692" s="36">
        <v>0.75902777777777775</v>
      </c>
      <c r="D692" s="37">
        <v>0.76041666666666663</v>
      </c>
      <c r="E692" s="34" t="s">
        <v>3602</v>
      </c>
      <c r="F692" s="34" t="str">
        <f t="array" aca="1" ref="F692" ca="1">INDEX(list!$C$2:$C$5034,MATCH(INDIRECT(ADDRESS(ROW(),COLUMN()-1)),list!$A$2:$A$5034,0))</f>
        <v>David Nehem, Gracious Care Homes</v>
      </c>
      <c r="G692" s="34" t="s">
        <v>3931</v>
      </c>
      <c r="H692" s="34">
        <v>2</v>
      </c>
      <c r="I692" s="34"/>
    </row>
    <row r="693" spans="1:9" ht="18.75" customHeight="1">
      <c r="A693" s="34" t="s">
        <v>3928</v>
      </c>
      <c r="B693" s="87">
        <v>43528</v>
      </c>
      <c r="C693" s="36">
        <v>0.76111111111111107</v>
      </c>
      <c r="D693" s="37">
        <v>0.76111111111111107</v>
      </c>
      <c r="E693" s="34" t="s">
        <v>2651</v>
      </c>
      <c r="F693" s="34" t="str">
        <f t="array" aca="1" ref="F693" ca="1">INDEX(list!$C$2:$C$5034,MATCH(INDIRECT(ADDRESS(ROW(),COLUMN()-1)),list!$A$2:$A$5034,0))</f>
        <v>GD - Diana Garreau Cell</v>
      </c>
      <c r="G693" s="34" t="s">
        <v>3930</v>
      </c>
      <c r="H693" s="34">
        <v>0</v>
      </c>
      <c r="I693" s="34"/>
    </row>
    <row r="694" spans="1:9" ht="18.75" customHeight="1">
      <c r="A694" s="34" t="s">
        <v>3928</v>
      </c>
      <c r="B694" s="87">
        <v>43528</v>
      </c>
      <c r="C694" s="36">
        <v>0.76527777777777783</v>
      </c>
      <c r="D694" s="37">
        <v>0.77430555555555547</v>
      </c>
      <c r="E694" s="34" t="s">
        <v>2651</v>
      </c>
      <c r="F694" s="34" t="str">
        <f t="array" aca="1" ref="F694" ca="1">INDEX(list!$C$2:$C$5034,MATCH(INDIRECT(ADDRESS(ROW(),COLUMN()-1)),list!$A$2:$A$5034,0))</f>
        <v>GD - Diana Garreau Cell</v>
      </c>
      <c r="G694" s="34" t="s">
        <v>3931</v>
      </c>
      <c r="H694" s="34">
        <v>13</v>
      </c>
      <c r="I694" s="34"/>
    </row>
    <row r="695" spans="1:9" ht="18.75" customHeight="1">
      <c r="A695" s="34" t="s">
        <v>3928</v>
      </c>
      <c r="B695" s="87">
        <v>43528</v>
      </c>
      <c r="C695" s="36">
        <v>0.88055555555555554</v>
      </c>
      <c r="D695" s="37">
        <v>0.88055555555555554</v>
      </c>
      <c r="E695" s="34" t="s">
        <v>2651</v>
      </c>
      <c r="F695" s="34" t="str">
        <f t="array" aca="1" ref="F695" ca="1">INDEX(list!$C$2:$C$5034,MATCH(INDIRECT(ADDRESS(ROW(),COLUMN()-1)),list!$A$2:$A$5034,0))</f>
        <v>GD - Diana Garreau Cell</v>
      </c>
      <c r="G695" s="34" t="s">
        <v>3930</v>
      </c>
      <c r="H695" s="34">
        <v>0</v>
      </c>
      <c r="I695" s="34"/>
    </row>
    <row r="696" spans="1:9" ht="18.75" customHeight="1">
      <c r="A696" s="34" t="s">
        <v>3928</v>
      </c>
      <c r="B696" s="87">
        <v>43528</v>
      </c>
      <c r="C696" s="36">
        <v>0.88194444444444453</v>
      </c>
      <c r="D696" s="37">
        <v>0.88194444444444453</v>
      </c>
      <c r="E696" s="34" t="s">
        <v>2651</v>
      </c>
      <c r="F696" s="34" t="str">
        <f t="array" aca="1" ref="F696" ca="1">INDEX(list!$C$2:$C$5034,MATCH(INDIRECT(ADDRESS(ROW(),COLUMN()-1)),list!$A$2:$A$5034,0))</f>
        <v>GD - Diana Garreau Cell</v>
      </c>
      <c r="G696" s="34" t="s">
        <v>3930</v>
      </c>
      <c r="H696" s="34">
        <v>0</v>
      </c>
      <c r="I696" s="34"/>
    </row>
    <row r="697" spans="1:9" ht="18.75" customHeight="1">
      <c r="A697" s="34" t="s">
        <v>3928</v>
      </c>
      <c r="B697" s="87">
        <v>43528</v>
      </c>
      <c r="C697" s="36">
        <v>0.9</v>
      </c>
      <c r="D697" s="37">
        <v>0.9</v>
      </c>
      <c r="E697" s="34" t="s">
        <v>2651</v>
      </c>
      <c r="F697" s="34" t="str">
        <f t="array" aca="1" ref="F697" ca="1">INDEX(list!$C$2:$C$5034,MATCH(INDIRECT(ADDRESS(ROW(),COLUMN()-1)),list!$A$2:$A$5034,0))</f>
        <v>GD - Diana Garreau Cell</v>
      </c>
      <c r="G697" s="34" t="s">
        <v>3930</v>
      </c>
      <c r="H697" s="34">
        <v>0</v>
      </c>
      <c r="I697" s="34"/>
    </row>
    <row r="698" spans="1:9" ht="18.75" customHeight="1">
      <c r="A698" s="34" t="s">
        <v>3928</v>
      </c>
      <c r="B698" s="87">
        <v>43528</v>
      </c>
      <c r="C698" s="36">
        <v>0.92569444444444438</v>
      </c>
      <c r="D698" s="37">
        <v>0.92569444444444438</v>
      </c>
      <c r="E698" s="34" t="s">
        <v>2651</v>
      </c>
      <c r="F698" s="34" t="str">
        <f t="array" aca="1" ref="F698" ca="1">INDEX(list!$C$2:$C$5034,MATCH(INDIRECT(ADDRESS(ROW(),COLUMN()-1)),list!$A$2:$A$5034,0))</f>
        <v>GD - Diana Garreau Cell</v>
      </c>
      <c r="G698" s="34" t="s">
        <v>3930</v>
      </c>
      <c r="H698" s="34">
        <v>0</v>
      </c>
      <c r="I698" s="34"/>
    </row>
    <row r="699" spans="1:9" ht="18.75" customHeight="1">
      <c r="A699" s="34" t="s">
        <v>3928</v>
      </c>
      <c r="B699" s="87">
        <v>43528</v>
      </c>
      <c r="C699" s="36">
        <v>0.95347222222222217</v>
      </c>
      <c r="D699" s="37">
        <v>0.95347222222222217</v>
      </c>
      <c r="E699" s="34" t="s">
        <v>2131</v>
      </c>
      <c r="F699" s="34" t="str">
        <f t="array" aca="1" ref="F699" ca="1">INDEX(list!$C$2:$C$5034,MATCH(INDIRECT(ADDRESS(ROW(),COLUMN()-1)),list!$A$2:$A$5034,0))</f>
        <v>VEO - temporary voiply number</v>
      </c>
      <c r="G699" s="34" t="s">
        <v>3930</v>
      </c>
      <c r="H699" s="34">
        <v>0</v>
      </c>
      <c r="I699" s="34"/>
    </row>
    <row r="700" spans="1:9" ht="18.75" customHeight="1">
      <c r="A700" s="34" t="s">
        <v>3928</v>
      </c>
      <c r="B700" s="87">
        <v>43528</v>
      </c>
      <c r="C700" s="36">
        <v>0.95486111111111116</v>
      </c>
      <c r="D700" s="37">
        <v>0.95486111111111116</v>
      </c>
      <c r="E700" s="34" t="s">
        <v>2131</v>
      </c>
      <c r="F700" s="34" t="str">
        <f t="array" aca="1" ref="F700" ca="1">INDEX(list!$C$2:$C$5034,MATCH(INDIRECT(ADDRESS(ROW(),COLUMN()-1)),list!$A$2:$A$5034,0))</f>
        <v>VEO - temporary voiply number</v>
      </c>
      <c r="G700" s="34" t="s">
        <v>3931</v>
      </c>
      <c r="H700" s="34">
        <v>0</v>
      </c>
      <c r="I700" s="34"/>
    </row>
    <row r="701" spans="1:9" ht="18.75" customHeight="1">
      <c r="A701" s="34" t="s">
        <v>3928</v>
      </c>
      <c r="B701" s="87">
        <v>43528</v>
      </c>
      <c r="C701" s="36">
        <v>0.97569444444444453</v>
      </c>
      <c r="D701" s="37">
        <v>0.97569444444444453</v>
      </c>
      <c r="E701" s="34" t="s">
        <v>2131</v>
      </c>
      <c r="F701" s="34" t="str">
        <f t="array" aca="1" ref="F701" ca="1">INDEX(list!$C$2:$C$5034,MATCH(INDIRECT(ADDRESS(ROW(),COLUMN()-1)),list!$A$2:$A$5034,0))</f>
        <v>VEO - temporary voiply number</v>
      </c>
      <c r="G701" s="34" t="s">
        <v>3931</v>
      </c>
      <c r="H701" s="34">
        <v>0</v>
      </c>
      <c r="I701" s="34"/>
    </row>
    <row r="702" spans="1:9" ht="18.75" customHeight="1">
      <c r="A702" s="34" t="s">
        <v>3928</v>
      </c>
      <c r="B702" s="87">
        <v>43528</v>
      </c>
      <c r="C702" s="36">
        <v>0.9784722222222223</v>
      </c>
      <c r="D702" s="37">
        <v>0.9784722222222223</v>
      </c>
      <c r="E702" s="34" t="s">
        <v>2651</v>
      </c>
      <c r="F702" s="34" t="str">
        <f t="array" aca="1" ref="F702" ca="1">INDEX(list!$C$2:$C$5034,MATCH(INDIRECT(ADDRESS(ROW(),COLUMN()-1)),list!$A$2:$A$5034,0))</f>
        <v>GD - Diana Garreau Cell</v>
      </c>
      <c r="G702" s="34" t="s">
        <v>3931</v>
      </c>
      <c r="H702" s="34">
        <v>0</v>
      </c>
      <c r="I702" s="34"/>
    </row>
    <row r="703" spans="1:9" ht="18.75" customHeight="1">
      <c r="A703" s="34" t="s">
        <v>3928</v>
      </c>
      <c r="B703" s="87">
        <v>43528</v>
      </c>
      <c r="C703" s="36">
        <v>0.98055555555555562</v>
      </c>
      <c r="D703" s="37">
        <v>0.98055555555555562</v>
      </c>
      <c r="E703" s="34" t="s">
        <v>2131</v>
      </c>
      <c r="F703" s="34" t="str">
        <f t="array" aca="1" ref="F703" ca="1">INDEX(list!$C$2:$C$5034,MATCH(INDIRECT(ADDRESS(ROW(),COLUMN()-1)),list!$A$2:$A$5034,0))</f>
        <v>VEO - temporary voiply number</v>
      </c>
      <c r="G703" s="34" t="s">
        <v>3930</v>
      </c>
      <c r="H703" s="34">
        <v>0</v>
      </c>
      <c r="I703" s="34"/>
    </row>
    <row r="704" spans="1:9" ht="18.75" customHeight="1">
      <c r="A704" s="34" t="s">
        <v>3928</v>
      </c>
      <c r="B704" s="87">
        <v>43528</v>
      </c>
      <c r="C704" s="36">
        <v>0.98055555555555562</v>
      </c>
      <c r="D704" s="37">
        <v>0.98055555555555562</v>
      </c>
      <c r="E704" s="34" t="s">
        <v>2131</v>
      </c>
      <c r="F704" s="34" t="str">
        <f t="array" aca="1" ref="F704" ca="1">INDEX(list!$C$2:$C$5034,MATCH(INDIRECT(ADDRESS(ROW(),COLUMN()-1)),list!$A$2:$A$5034,0))</f>
        <v>VEO - temporary voiply number</v>
      </c>
      <c r="G704" s="34" t="s">
        <v>3931</v>
      </c>
      <c r="H704" s="34">
        <v>0</v>
      </c>
      <c r="I704" s="34"/>
    </row>
    <row r="705" spans="1:9" ht="18.75" customHeight="1">
      <c r="A705" s="34" t="s">
        <v>3932</v>
      </c>
      <c r="B705" s="87">
        <v>43529</v>
      </c>
      <c r="C705" s="36">
        <v>0.37777777777777777</v>
      </c>
      <c r="D705" s="37">
        <v>0.37777777777777777</v>
      </c>
      <c r="E705" s="34" t="s">
        <v>2131</v>
      </c>
      <c r="F705" s="34" t="str">
        <f t="array" aca="1" ref="F705" ca="1">INDEX(list!$C$2:$C$5034,MATCH(INDIRECT(ADDRESS(ROW(),COLUMN()-1)),list!$A$2:$A$5034,0))</f>
        <v>VEO - temporary voiply number</v>
      </c>
      <c r="G705" s="34" t="s">
        <v>3931</v>
      </c>
      <c r="H705" s="34">
        <v>0</v>
      </c>
      <c r="I705" s="34"/>
    </row>
    <row r="706" spans="1:9" ht="18.75" customHeight="1">
      <c r="A706" s="34" t="s">
        <v>3932</v>
      </c>
      <c r="B706" s="87">
        <v>43529</v>
      </c>
      <c r="C706" s="36">
        <v>0.37847222222222227</v>
      </c>
      <c r="D706" s="37">
        <v>0.37847222222222227</v>
      </c>
      <c r="E706" s="34" t="s">
        <v>2131</v>
      </c>
      <c r="F706" s="34" t="str">
        <f t="array" aca="1" ref="F706" ca="1">INDEX(list!$C$2:$C$5034,MATCH(INDIRECT(ADDRESS(ROW(),COLUMN()-1)),list!$A$2:$A$5034,0))</f>
        <v>VEO - temporary voiply number</v>
      </c>
      <c r="G706" s="34" t="s">
        <v>3931</v>
      </c>
      <c r="H706" s="34">
        <v>0</v>
      </c>
      <c r="I706" s="34"/>
    </row>
    <row r="707" spans="1:9" ht="18.75" customHeight="1">
      <c r="A707" s="34" t="s">
        <v>3932</v>
      </c>
      <c r="B707" s="87">
        <v>43529</v>
      </c>
      <c r="C707" s="36">
        <v>0.37916666666666665</v>
      </c>
      <c r="D707" s="37">
        <v>0.37986111111111115</v>
      </c>
      <c r="E707" s="34" t="s">
        <v>2131</v>
      </c>
      <c r="F707" s="34" t="str">
        <f t="array" aca="1" ref="F707" ca="1">INDEX(list!$C$2:$C$5034,MATCH(INDIRECT(ADDRESS(ROW(),COLUMN()-1)),list!$A$2:$A$5034,0))</f>
        <v>VEO - temporary voiply number</v>
      </c>
      <c r="G707" s="34" t="s">
        <v>3931</v>
      </c>
      <c r="H707" s="34">
        <v>1</v>
      </c>
      <c r="I707" s="34"/>
    </row>
    <row r="708" spans="1:9" ht="18.75" customHeight="1">
      <c r="A708" s="34" t="s">
        <v>3932</v>
      </c>
      <c r="B708" s="87">
        <v>43529</v>
      </c>
      <c r="C708" s="36">
        <v>0.3888888888888889</v>
      </c>
      <c r="D708" s="37">
        <v>0.3888888888888889</v>
      </c>
      <c r="E708" s="34" t="s">
        <v>2131</v>
      </c>
      <c r="F708" s="34" t="str">
        <f t="array" aca="1" ref="F708" ca="1">INDEX(list!$C$2:$C$5034,MATCH(INDIRECT(ADDRESS(ROW(),COLUMN()-1)),list!$A$2:$A$5034,0))</f>
        <v>VEO - temporary voiply number</v>
      </c>
      <c r="G708" s="34" t="s">
        <v>3931</v>
      </c>
      <c r="H708" s="34">
        <v>0</v>
      </c>
      <c r="I708" s="34"/>
    </row>
    <row r="709" spans="1:9" ht="18.75" customHeight="1">
      <c r="A709" s="34" t="s">
        <v>3932</v>
      </c>
      <c r="B709" s="87">
        <v>43529</v>
      </c>
      <c r="C709" s="36">
        <v>0.39027777777777778</v>
      </c>
      <c r="D709" s="37">
        <v>0.39027777777777778</v>
      </c>
      <c r="E709" s="34" t="s">
        <v>2131</v>
      </c>
      <c r="F709" s="34" t="str">
        <f t="array" aca="1" ref="F709" ca="1">INDEX(list!$C$2:$C$5034,MATCH(INDIRECT(ADDRESS(ROW(),COLUMN()-1)),list!$A$2:$A$5034,0))</f>
        <v>VEO - temporary voiply number</v>
      </c>
      <c r="G709" s="34" t="s">
        <v>3931</v>
      </c>
      <c r="H709" s="34">
        <v>0</v>
      </c>
      <c r="I709" s="34"/>
    </row>
    <row r="710" spans="1:9" ht="18.75" customHeight="1">
      <c r="A710" s="34" t="s">
        <v>3932</v>
      </c>
      <c r="B710" s="87">
        <v>43529</v>
      </c>
      <c r="C710" s="36">
        <v>0.39444444444444443</v>
      </c>
      <c r="D710" s="37">
        <v>0.39513888888888887</v>
      </c>
      <c r="E710" s="34" t="s">
        <v>2131</v>
      </c>
      <c r="F710" s="34" t="str">
        <f t="array" aca="1" ref="F710" ca="1">INDEX(list!$C$2:$C$5034,MATCH(INDIRECT(ADDRESS(ROW(),COLUMN()-1)),list!$A$2:$A$5034,0))</f>
        <v>VEO - temporary voiply number</v>
      </c>
      <c r="G710" s="34" t="s">
        <v>3931</v>
      </c>
      <c r="H710" s="34">
        <v>1</v>
      </c>
      <c r="I710" s="34"/>
    </row>
    <row r="711" spans="1:9" ht="18.75" customHeight="1">
      <c r="A711" s="34" t="s">
        <v>3932</v>
      </c>
      <c r="B711" s="87">
        <v>43529</v>
      </c>
      <c r="C711" s="36">
        <v>0.40277777777777773</v>
      </c>
      <c r="D711" s="37">
        <v>0.40277777777777773</v>
      </c>
      <c r="E711" s="34" t="s">
        <v>2651</v>
      </c>
      <c r="F711" s="34" t="str">
        <f t="array" aca="1" ref="F711" ca="1">INDEX(list!$C$2:$C$5034,MATCH(INDIRECT(ADDRESS(ROW(),COLUMN()-1)),list!$A$2:$A$5034,0))</f>
        <v>GD - Diana Garreau Cell</v>
      </c>
      <c r="G711" s="34" t="s">
        <v>3930</v>
      </c>
      <c r="H711" s="34">
        <v>0</v>
      </c>
      <c r="I711" s="34"/>
    </row>
    <row r="712" spans="1:9" ht="18.75" customHeight="1">
      <c r="A712" s="34" t="s">
        <v>3932</v>
      </c>
      <c r="B712" s="87">
        <v>43529</v>
      </c>
      <c r="C712" s="36">
        <v>0.40902777777777777</v>
      </c>
      <c r="D712" s="37">
        <v>0.40972222222222227</v>
      </c>
      <c r="E712" s="34" t="s">
        <v>665</v>
      </c>
      <c r="F712" s="34" t="str">
        <f t="array" aca="1" ref="F712" ca="1">INDEX(list!$C$2:$C$5034,MATCH(INDIRECT(ADDRESS(ROW(),COLUMN()-1)),list!$A$2:$A$5034,0))</f>
        <v>spam, google voice account, redwood city</v>
      </c>
      <c r="G712" s="34" t="s">
        <v>3931</v>
      </c>
      <c r="H712" s="34">
        <v>1</v>
      </c>
      <c r="I712" s="34"/>
    </row>
    <row r="713" spans="1:9" ht="18.75" customHeight="1">
      <c r="A713" s="34" t="s">
        <v>3932</v>
      </c>
      <c r="B713" s="87">
        <v>43529</v>
      </c>
      <c r="C713" s="36">
        <v>0.40972222222222227</v>
      </c>
      <c r="D713" s="37">
        <v>0.41041666666666665</v>
      </c>
      <c r="E713" s="34" t="s">
        <v>2651</v>
      </c>
      <c r="F713" s="34" t="str">
        <f t="array" aca="1" ref="F713" ca="1">INDEX(list!$C$2:$C$5034,MATCH(INDIRECT(ADDRESS(ROW(),COLUMN()-1)),list!$A$2:$A$5034,0))</f>
        <v>GD - Diana Garreau Cell</v>
      </c>
      <c r="G713" s="34" t="s">
        <v>3931</v>
      </c>
      <c r="H713" s="34">
        <v>1</v>
      </c>
      <c r="I713" s="34"/>
    </row>
    <row r="714" spans="1:9" ht="18.75" customHeight="1">
      <c r="A714" s="34" t="s">
        <v>3932</v>
      </c>
      <c r="B714" s="87">
        <v>43529</v>
      </c>
      <c r="C714" s="36">
        <v>0.45694444444444443</v>
      </c>
      <c r="D714" s="37">
        <v>0.45763888888888887</v>
      </c>
      <c r="E714" s="34" t="s">
        <v>2651</v>
      </c>
      <c r="F714" s="34" t="str">
        <f t="array" aca="1" ref="F714" ca="1">INDEX(list!$C$2:$C$5034,MATCH(INDIRECT(ADDRESS(ROW(),COLUMN()-1)),list!$A$2:$A$5034,0))</f>
        <v>GD - Diana Garreau Cell</v>
      </c>
      <c r="G714" s="34" t="s">
        <v>3929</v>
      </c>
      <c r="H714" s="34">
        <v>1</v>
      </c>
      <c r="I714" s="34"/>
    </row>
    <row r="715" spans="1:9" ht="18.75" customHeight="1">
      <c r="A715" s="34" t="s">
        <v>3932</v>
      </c>
      <c r="B715" s="87">
        <v>43529</v>
      </c>
      <c r="C715" s="36">
        <v>0.45763888888888887</v>
      </c>
      <c r="D715" s="37">
        <v>0.46111111111111108</v>
      </c>
      <c r="E715" s="34" t="s">
        <v>2651</v>
      </c>
      <c r="F715" s="34" t="str">
        <f t="array" aca="1" ref="F715" ca="1">INDEX(list!$C$2:$C$5034,MATCH(INDIRECT(ADDRESS(ROW(),COLUMN()-1)),list!$A$2:$A$5034,0))</f>
        <v>GD - Diana Garreau Cell</v>
      </c>
      <c r="G715" s="34" t="s">
        <v>3931</v>
      </c>
      <c r="H715" s="34">
        <v>5</v>
      </c>
      <c r="I715" s="34"/>
    </row>
    <row r="716" spans="1:9" ht="18.75" customHeight="1">
      <c r="A716" s="34" t="s">
        <v>3932</v>
      </c>
      <c r="B716" s="87">
        <v>43529</v>
      </c>
      <c r="C716" s="36">
        <v>0.45833333333333331</v>
      </c>
      <c r="D716" s="37">
        <v>0.45833333333333331</v>
      </c>
      <c r="E716" s="34" t="s">
        <v>4254</v>
      </c>
      <c r="F716" s="34" t="e">
        <f t="array" aca="1" ref="F716" ca="1">INDEX(list!$C$2:$C$5034,MATCH(INDIRECT(ADDRESS(ROW(),COLUMN()-1)),list!$A$2:$A$5034,0))</f>
        <v>#N/A</v>
      </c>
      <c r="G716" s="34" t="s">
        <v>3930</v>
      </c>
      <c r="H716" s="34">
        <v>0</v>
      </c>
      <c r="I716" s="34"/>
    </row>
    <row r="717" spans="1:9" ht="18.75" customHeight="1">
      <c r="A717" s="34" t="s">
        <v>3932</v>
      </c>
      <c r="B717" s="87">
        <v>43529</v>
      </c>
      <c r="C717" s="36">
        <v>0.45902777777777781</v>
      </c>
      <c r="D717" s="37">
        <v>0.45902777777777781</v>
      </c>
      <c r="E717" s="34" t="s">
        <v>1201</v>
      </c>
      <c r="F717" s="34" t="str">
        <f t="array" aca="1" ref="F717" ca="1">INDEX(list!$C$2:$C$5034,MATCH(INDIRECT(ADDRESS(ROW(),COLUMN()-1)),list!$A$2:$A$5034,0))</f>
        <v>fullerton</v>
      </c>
      <c r="G717" s="34" t="s">
        <v>3930</v>
      </c>
      <c r="H717" s="34">
        <v>0</v>
      </c>
      <c r="I717" s="34"/>
    </row>
    <row r="718" spans="1:9" ht="18.75" customHeight="1">
      <c r="A718" s="34" t="s">
        <v>3932</v>
      </c>
      <c r="B718" s="87">
        <v>43529</v>
      </c>
      <c r="C718" s="36">
        <v>0.46180555555555558</v>
      </c>
      <c r="D718" s="37">
        <v>0.46180555555555558</v>
      </c>
      <c r="E718" s="34" t="s">
        <v>1201</v>
      </c>
      <c r="F718" s="34" t="str">
        <f t="array" aca="1" ref="F718" ca="1">INDEX(list!$C$2:$C$5034,MATCH(INDIRECT(ADDRESS(ROW(),COLUMN()-1)),list!$A$2:$A$5034,0))</f>
        <v>fullerton</v>
      </c>
      <c r="G718" s="34" t="s">
        <v>3930</v>
      </c>
      <c r="H718" s="34">
        <v>0</v>
      </c>
      <c r="I718" s="34"/>
    </row>
    <row r="719" spans="1:9" ht="18.75" customHeight="1">
      <c r="A719" s="34" t="s">
        <v>3932</v>
      </c>
      <c r="B719" s="87">
        <v>43529</v>
      </c>
      <c r="C719" s="36">
        <v>0.46875</v>
      </c>
      <c r="D719" s="37">
        <v>0.4694444444444445</v>
      </c>
      <c r="E719" s="34" t="s">
        <v>3272</v>
      </c>
      <c r="F719" s="34" t="str">
        <f t="array" aca="1" ref="F719" ca="1">INDEX(list!$C$2:$C$5034,MATCH(INDIRECT(ADDRESS(ROW(),COLUMN()-1)),list!$A$2:$A$5034,0))</f>
        <v>Elaina Cell</v>
      </c>
      <c r="G719" s="34" t="s">
        <v>3931</v>
      </c>
      <c r="H719" s="34">
        <v>1</v>
      </c>
      <c r="I719" s="34"/>
    </row>
    <row r="720" spans="1:9" ht="18.75" customHeight="1">
      <c r="A720" s="34" t="s">
        <v>3932</v>
      </c>
      <c r="B720" s="87">
        <v>43529</v>
      </c>
      <c r="C720" s="36">
        <v>0.51944444444444449</v>
      </c>
      <c r="D720" s="37">
        <v>0.51944444444444449</v>
      </c>
      <c r="E720" s="34" t="s">
        <v>1352</v>
      </c>
      <c r="F720" s="34" t="str">
        <f t="array" aca="1" ref="F720" ca="1">INDEX(list!$C$2:$C$5034,MATCH(INDIRECT(ADDRESS(ROW(),COLUMN()-1)),list!$A$2:$A$5034,0))</f>
        <v>VA - Wesley Hamchuk</v>
      </c>
      <c r="G720" s="34" t="s">
        <v>3930</v>
      </c>
      <c r="H720" s="34">
        <v>0</v>
      </c>
      <c r="I720" s="34"/>
    </row>
    <row r="721" spans="1:9" ht="18.75" customHeight="1">
      <c r="A721" s="34" t="s">
        <v>3932</v>
      </c>
      <c r="B721" s="87">
        <v>43529</v>
      </c>
      <c r="C721" s="36">
        <v>0.52708333333333335</v>
      </c>
      <c r="D721" s="37">
        <v>0.52777777777777779</v>
      </c>
      <c r="E721" s="34" t="s">
        <v>1352</v>
      </c>
      <c r="F721" s="34" t="str">
        <f t="array" aca="1" ref="F721" ca="1">INDEX(list!$C$2:$C$5034,MATCH(INDIRECT(ADDRESS(ROW(),COLUMN()-1)),list!$A$2:$A$5034,0))</f>
        <v>VA - Wesley Hamchuk</v>
      </c>
      <c r="G721" s="34" t="s">
        <v>3931</v>
      </c>
      <c r="H721" s="34">
        <v>1</v>
      </c>
      <c r="I721" s="34"/>
    </row>
    <row r="722" spans="1:9" ht="18.75" customHeight="1">
      <c r="A722" s="34" t="s">
        <v>3932</v>
      </c>
      <c r="B722" s="87">
        <v>43529</v>
      </c>
      <c r="C722" s="36">
        <v>0.53888888888888886</v>
      </c>
      <c r="D722" s="37">
        <v>0.54583333333333328</v>
      </c>
      <c r="E722" s="34" t="s">
        <v>1360</v>
      </c>
      <c r="F722" s="34" t="str">
        <f t="array" aca="1" ref="F722" ca="1">INDEX(list!$C$2:$C$5034,MATCH(INDIRECT(ADDRESS(ROW(),COLUMN()-1)),list!$A$2:$A$5034,0))</f>
        <v>Fountain Health Care</v>
      </c>
      <c r="G722" s="34" t="s">
        <v>3931</v>
      </c>
      <c r="H722" s="34">
        <v>10</v>
      </c>
      <c r="I722" s="34"/>
    </row>
    <row r="723" spans="1:9" ht="18.75" customHeight="1">
      <c r="A723" s="34" t="s">
        <v>3932</v>
      </c>
      <c r="B723" s="87">
        <v>43529</v>
      </c>
      <c r="C723" s="36">
        <v>0.54583333333333328</v>
      </c>
      <c r="D723" s="37">
        <v>0.54722222222222217</v>
      </c>
      <c r="E723" s="34" t="s">
        <v>1360</v>
      </c>
      <c r="F723" s="34" t="str">
        <f t="array" aca="1" ref="F723" ca="1">INDEX(list!$C$2:$C$5034,MATCH(INDIRECT(ADDRESS(ROW(),COLUMN()-1)),list!$A$2:$A$5034,0))</f>
        <v>Fountain Health Care</v>
      </c>
      <c r="G723" s="34" t="s">
        <v>3931</v>
      </c>
      <c r="H723" s="34">
        <v>2</v>
      </c>
      <c r="I723" s="34"/>
    </row>
    <row r="724" spans="1:9" ht="18.75" customHeight="1">
      <c r="A724" s="34" t="s">
        <v>3932</v>
      </c>
      <c r="B724" s="87">
        <v>43529</v>
      </c>
      <c r="C724" s="36">
        <v>0.63402777777777775</v>
      </c>
      <c r="D724" s="37">
        <v>0.6381944444444444</v>
      </c>
      <c r="E724" s="34" t="s">
        <v>3272</v>
      </c>
      <c r="F724" s="34" t="str">
        <f t="array" aca="1" ref="F724" ca="1">INDEX(list!$C$2:$C$5034,MATCH(INDIRECT(ADDRESS(ROW(),COLUMN()-1)),list!$A$2:$A$5034,0))</f>
        <v>Elaina Cell</v>
      </c>
      <c r="G724" s="34" t="s">
        <v>3931</v>
      </c>
      <c r="H724" s="34">
        <v>6</v>
      </c>
      <c r="I724" s="34"/>
    </row>
    <row r="725" spans="1:9" ht="18.75" customHeight="1">
      <c r="A725" s="34" t="s">
        <v>3932</v>
      </c>
      <c r="B725" s="87">
        <v>43529</v>
      </c>
      <c r="C725" s="36">
        <v>0.66666666666666663</v>
      </c>
      <c r="D725" s="37">
        <v>0.66666666666666663</v>
      </c>
      <c r="E725" s="34" t="s">
        <v>2091</v>
      </c>
      <c r="F725" s="34" t="str">
        <f t="array" aca="1" ref="F725" ca="1">INDEX(list!$C$2:$C$5034,MATCH(INDIRECT(ADDRESS(ROW(),COLUMN()-1)),list!$A$2:$A$5034,0))</f>
        <v>PDM - Don Hoffman home</v>
      </c>
      <c r="G725" s="34" t="s">
        <v>3930</v>
      </c>
      <c r="H725" s="34">
        <v>0</v>
      </c>
      <c r="I725" s="34"/>
    </row>
    <row r="726" spans="1:9" ht="18.75" customHeight="1">
      <c r="A726" s="34" t="s">
        <v>3932</v>
      </c>
      <c r="B726" s="87">
        <v>43529</v>
      </c>
      <c r="C726" s="36">
        <v>0.66736111111111107</v>
      </c>
      <c r="D726" s="37">
        <v>0.66736111111111107</v>
      </c>
      <c r="E726" s="34" t="s">
        <v>2091</v>
      </c>
      <c r="F726" s="34" t="str">
        <f t="array" aca="1" ref="F726" ca="1">INDEX(list!$C$2:$C$5034,MATCH(INDIRECT(ADDRESS(ROW(),COLUMN()-1)),list!$A$2:$A$5034,0))</f>
        <v>PDM - Don Hoffman home</v>
      </c>
      <c r="G726" s="34" t="s">
        <v>3930</v>
      </c>
      <c r="H726" s="34">
        <v>0</v>
      </c>
      <c r="I726" s="34"/>
    </row>
    <row r="727" spans="1:9" ht="18.75" customHeight="1">
      <c r="A727" s="34" t="s">
        <v>3932</v>
      </c>
      <c r="B727" s="87">
        <v>43529</v>
      </c>
      <c r="C727" s="36">
        <v>0.6743055555555556</v>
      </c>
      <c r="D727" s="37">
        <v>0.6743055555555556</v>
      </c>
      <c r="E727" s="34" t="s">
        <v>2419</v>
      </c>
      <c r="F727" s="34" t="str">
        <f t="array" aca="1" ref="F727" ca="1">INDEX(list!$C$2:$C$5034,MATCH(INDIRECT(ADDRESS(ROW(),COLUMN()-1)),list!$A$2:$A$5034,0))</f>
        <v>PS - Geoff Parks</v>
      </c>
      <c r="G727" s="34" t="s">
        <v>3930</v>
      </c>
      <c r="H727" s="34">
        <v>0</v>
      </c>
      <c r="I727" s="34"/>
    </row>
    <row r="728" spans="1:9" ht="18.75" customHeight="1">
      <c r="A728" s="34" t="s">
        <v>3932</v>
      </c>
      <c r="B728" s="87">
        <v>43529</v>
      </c>
      <c r="C728" s="36">
        <v>0.68055555555555547</v>
      </c>
      <c r="D728" s="37">
        <v>0.68055555555555547</v>
      </c>
      <c r="E728" s="34" t="s">
        <v>3015</v>
      </c>
      <c r="F728" s="34" t="str">
        <f t="array" aca="1" ref="F728" ca="1">INDEX(list!$C$2:$C$5034,MATCH(INDIRECT(ADDRESS(ROW(),COLUMN()-1)),list!$A$2:$A$5034,0))</f>
        <v>el toro</v>
      </c>
      <c r="G728" s="34" t="s">
        <v>3930</v>
      </c>
      <c r="H728" s="34">
        <v>0</v>
      </c>
      <c r="I728" s="34"/>
    </row>
    <row r="729" spans="1:9" ht="18.75" customHeight="1">
      <c r="A729" s="34" t="s">
        <v>3932</v>
      </c>
      <c r="B729" s="87">
        <v>43529</v>
      </c>
      <c r="C729" s="36">
        <v>0.69930555555555562</v>
      </c>
      <c r="D729" s="37">
        <v>0.69930555555555562</v>
      </c>
      <c r="E729" s="34" t="s">
        <v>2266</v>
      </c>
      <c r="F729" s="34" t="str">
        <f t="array" aca="1" ref="F729" ca="1">INDEX(list!$C$2:$C$5034,MATCH(INDIRECT(ADDRESS(ROW(),COLUMN()-1)),list!$A$2:$A$5034,0))</f>
        <v>Paul DeBaets</v>
      </c>
      <c r="G729" s="34" t="s">
        <v>3930</v>
      </c>
      <c r="H729" s="34">
        <v>0</v>
      </c>
      <c r="I729" s="34"/>
    </row>
    <row r="730" spans="1:9" ht="18.75" customHeight="1">
      <c r="A730" s="34" t="s">
        <v>3932</v>
      </c>
      <c r="B730" s="87">
        <v>43529</v>
      </c>
      <c r="C730" s="36">
        <v>0.71319444444444446</v>
      </c>
      <c r="D730" s="37">
        <v>0.7284722222222223</v>
      </c>
      <c r="E730" s="34" t="s">
        <v>2266</v>
      </c>
      <c r="F730" s="34" t="str">
        <f t="array" aca="1" ref="F730" ca="1">INDEX(list!$C$2:$C$5034,MATCH(INDIRECT(ADDRESS(ROW(),COLUMN()-1)),list!$A$2:$A$5034,0))</f>
        <v>Paul DeBaets</v>
      </c>
      <c r="G730" s="34" t="s">
        <v>3929</v>
      </c>
      <c r="H730" s="34">
        <v>22</v>
      </c>
      <c r="I730" s="34"/>
    </row>
    <row r="731" spans="1:9" ht="18.75" customHeight="1">
      <c r="A731" s="34" t="s">
        <v>3932</v>
      </c>
      <c r="B731" s="87">
        <v>43529</v>
      </c>
      <c r="C731" s="36">
        <v>0.71597222222222223</v>
      </c>
      <c r="D731" s="37">
        <v>0.71597222222222223</v>
      </c>
      <c r="E731" s="34" t="s">
        <v>3533</v>
      </c>
      <c r="F731" s="34" t="str">
        <f t="array" aca="1" ref="F731" ca="1">INDEX(list!$C$2:$C$5034,MATCH(INDIRECT(ADDRESS(ROW(),COLUMN()-1)),list!$A$2:$A$5034,0))</f>
        <v>PCG - Lynda Fowks cell</v>
      </c>
      <c r="G731" s="34" t="s">
        <v>3930</v>
      </c>
      <c r="H731" s="34">
        <v>0</v>
      </c>
      <c r="I731" s="34"/>
    </row>
    <row r="732" spans="1:9" ht="18.75" customHeight="1">
      <c r="A732" s="34" t="s">
        <v>3932</v>
      </c>
      <c r="B732" s="87">
        <v>43529</v>
      </c>
      <c r="C732" s="36">
        <v>0.81180555555555556</v>
      </c>
      <c r="D732" s="37">
        <v>0.81319444444444444</v>
      </c>
      <c r="E732" s="34" t="s">
        <v>983</v>
      </c>
      <c r="F732" s="34" t="str">
        <f t="array" aca="1" ref="F732" ca="1">INDEX(list!$C$2:$C$5034,MATCH(INDIRECT(ADDRESS(ROW(),COLUMN()-1)),list!$A$2:$A$5034,0))</f>
        <v>Adam the Plumber (worked at Brookline)</v>
      </c>
      <c r="G732" s="34" t="s">
        <v>3931</v>
      </c>
      <c r="H732" s="34">
        <v>2</v>
      </c>
      <c r="I732" s="34"/>
    </row>
    <row r="733" spans="1:9" ht="18.75" customHeight="1">
      <c r="A733" s="34" t="s">
        <v>3932</v>
      </c>
      <c r="B733" s="87">
        <v>43529</v>
      </c>
      <c r="C733" s="36">
        <v>0.8208333333333333</v>
      </c>
      <c r="D733" s="37">
        <v>0.82361111111111107</v>
      </c>
      <c r="E733" s="34" t="s">
        <v>983</v>
      </c>
      <c r="F733" s="34" t="str">
        <f t="array" aca="1" ref="F733" ca="1">INDEX(list!$C$2:$C$5034,MATCH(INDIRECT(ADDRESS(ROW(),COLUMN()-1)),list!$A$2:$A$5034,0))</f>
        <v>Adam the Plumber (worked at Brookline)</v>
      </c>
      <c r="G733" s="34" t="s">
        <v>3929</v>
      </c>
      <c r="H733" s="34">
        <v>4</v>
      </c>
      <c r="I733" s="34"/>
    </row>
    <row r="734" spans="1:9" ht="18.75" customHeight="1">
      <c r="A734" s="34" t="s">
        <v>3933</v>
      </c>
      <c r="B734" s="87">
        <v>43530</v>
      </c>
      <c r="C734" s="36">
        <v>0.41666666666666669</v>
      </c>
      <c r="D734" s="37">
        <v>0.41666666666666669</v>
      </c>
      <c r="E734" s="34" t="s">
        <v>2398</v>
      </c>
      <c r="F734" s="34" t="str">
        <f t="array" aca="1" ref="F734" ca="1">INDEX(list!$C$2:$C$5034,MATCH(INDIRECT(ADDRESS(ROW(),COLUMN()-1)),list!$A$2:$A$5034,0))</f>
        <v>VA - Yolanda Staff personal</v>
      </c>
      <c r="G734" s="34" t="s">
        <v>3930</v>
      </c>
      <c r="H734" s="34">
        <v>0</v>
      </c>
      <c r="I734" s="34"/>
    </row>
    <row r="735" spans="1:9" ht="18.75" customHeight="1">
      <c r="A735" s="34" t="s">
        <v>3933</v>
      </c>
      <c r="B735" s="87">
        <v>43530</v>
      </c>
      <c r="C735" s="36">
        <v>0.42430555555555555</v>
      </c>
      <c r="D735" s="37">
        <v>0.42430555555555555</v>
      </c>
      <c r="E735" s="34" t="s">
        <v>2058</v>
      </c>
      <c r="F735" s="34" t="str">
        <f t="array" aca="1" ref="F735" ca="1">INDEX(list!$C$2:$C$5034,MATCH(INDIRECT(ADDRESS(ROW(),COLUMN()-1)),list!$A$2:$A$5034,0))</f>
        <v>CPL - Beth Home</v>
      </c>
      <c r="G735" s="34" t="s">
        <v>3930</v>
      </c>
      <c r="H735" s="34">
        <v>0</v>
      </c>
      <c r="I735" s="34"/>
    </row>
    <row r="736" spans="1:9" ht="18.75" customHeight="1">
      <c r="A736" s="34" t="s">
        <v>3933</v>
      </c>
      <c r="B736" s="87">
        <v>43530</v>
      </c>
      <c r="C736" s="36">
        <v>0.43611111111111112</v>
      </c>
      <c r="D736" s="37">
        <v>0.43611111111111112</v>
      </c>
      <c r="E736" s="34" t="s">
        <v>2756</v>
      </c>
      <c r="F736" s="34" t="str">
        <f t="array" aca="1" ref="F736" ca="1">INDEX(list!$C$2:$C$5034,MATCH(INDIRECT(ADDRESS(ROW(),COLUMN()-1)),list!$A$2:$A$5034,0))</f>
        <v>PCG - Bill Grimes cell</v>
      </c>
      <c r="G736" s="34" t="s">
        <v>3930</v>
      </c>
      <c r="H736" s="34">
        <v>0</v>
      </c>
      <c r="I736" s="34"/>
    </row>
    <row r="737" spans="1:9" ht="18.75" customHeight="1">
      <c r="A737" s="34" t="s">
        <v>3933</v>
      </c>
      <c r="B737" s="87">
        <v>43530</v>
      </c>
      <c r="C737" s="36">
        <v>0.47222222222222227</v>
      </c>
      <c r="D737" s="37">
        <v>0.47222222222222227</v>
      </c>
      <c r="E737" s="34" t="s">
        <v>2651</v>
      </c>
      <c r="F737" s="34" t="str">
        <f t="array" aca="1" ref="F737" ca="1">INDEX(list!$C$2:$C$5034,MATCH(INDIRECT(ADDRESS(ROW(),COLUMN()-1)),list!$A$2:$A$5034,0))</f>
        <v>GD - Diana Garreau Cell</v>
      </c>
      <c r="G737" s="34" t="s">
        <v>3930</v>
      </c>
      <c r="H737" s="34">
        <v>0</v>
      </c>
      <c r="I737" s="34"/>
    </row>
    <row r="738" spans="1:9" ht="18.75" customHeight="1">
      <c r="A738" s="34" t="s">
        <v>3933</v>
      </c>
      <c r="B738" s="87">
        <v>43530</v>
      </c>
      <c r="C738" s="36">
        <v>0.4861111111111111</v>
      </c>
      <c r="D738" s="37">
        <v>0.48888888888888887</v>
      </c>
      <c r="E738" s="34" t="s">
        <v>2651</v>
      </c>
      <c r="F738" s="34" t="str">
        <f t="array" aca="1" ref="F738" ca="1">INDEX(list!$C$2:$C$5034,MATCH(INDIRECT(ADDRESS(ROW(),COLUMN()-1)),list!$A$2:$A$5034,0))</f>
        <v>GD - Diana Garreau Cell</v>
      </c>
      <c r="G738" s="34" t="s">
        <v>3931</v>
      </c>
      <c r="H738" s="34">
        <v>4</v>
      </c>
      <c r="I738" s="34"/>
    </row>
    <row r="739" spans="1:9" ht="18.75" customHeight="1">
      <c r="A739" s="34" t="s">
        <v>3933</v>
      </c>
      <c r="B739" s="87">
        <v>43530</v>
      </c>
      <c r="C739" s="36">
        <v>0.67361111111111116</v>
      </c>
      <c r="D739" s="37">
        <v>0.67638888888888893</v>
      </c>
      <c r="E739" s="34" t="s">
        <v>1216</v>
      </c>
      <c r="F739" s="34" t="str">
        <f t="array" aca="1" ref="F739" ca="1">INDEX(list!$C$2:$C$5034,MATCH(INDIRECT(ADDRESS(ROW(),COLUMN()-1)),list!$A$2:$A$5034,0))</f>
        <v>anaheim</v>
      </c>
      <c r="G739" s="34" t="s">
        <v>3931</v>
      </c>
      <c r="H739" s="34">
        <v>4</v>
      </c>
      <c r="I739" s="34"/>
    </row>
    <row r="740" spans="1:9" ht="18.75" customHeight="1">
      <c r="A740" s="34" t="s">
        <v>3933</v>
      </c>
      <c r="B740" s="87">
        <v>43530</v>
      </c>
      <c r="C740" s="36">
        <v>0.67569444444444438</v>
      </c>
      <c r="D740" s="37">
        <v>0.67569444444444438</v>
      </c>
      <c r="E740" s="34" t="s">
        <v>4255</v>
      </c>
      <c r="F740" s="34" t="e">
        <f t="array" aca="1" ref="F740" ca="1">INDEX(list!$C$2:$C$5034,MATCH(INDIRECT(ADDRESS(ROW(),COLUMN()-1)),list!$A$2:$A$5034,0))</f>
        <v>#N/A</v>
      </c>
      <c r="G740" s="34" t="s">
        <v>3930</v>
      </c>
      <c r="H740" s="34">
        <v>0</v>
      </c>
      <c r="I740" s="34"/>
    </row>
    <row r="741" spans="1:9" ht="18.75" customHeight="1">
      <c r="A741" s="34" t="s">
        <v>3933</v>
      </c>
      <c r="B741" s="87">
        <v>43530</v>
      </c>
      <c r="C741" s="36">
        <v>0.78888888888888886</v>
      </c>
      <c r="D741" s="37">
        <v>0.78888888888888886</v>
      </c>
      <c r="E741" s="34" t="s">
        <v>2977</v>
      </c>
      <c r="F741" s="34" t="str">
        <f t="array" aca="1" ref="F741" ca="1">INDEX(list!$C$2:$C$5034,MATCH(INDIRECT(ADDRESS(ROW(),COLUMN()-1)),list!$A$2:$A$5034,0))</f>
        <v>Robert Laubach Cell</v>
      </c>
      <c r="G741" s="34" t="s">
        <v>3930</v>
      </c>
      <c r="H741" s="34">
        <v>0</v>
      </c>
      <c r="I741" s="34"/>
    </row>
    <row r="742" spans="1:9" ht="18.75" customHeight="1">
      <c r="A742" s="34" t="s">
        <v>3933</v>
      </c>
      <c r="B742" s="87">
        <v>43530</v>
      </c>
      <c r="C742" s="36">
        <v>0.7895833333333333</v>
      </c>
      <c r="D742" s="37">
        <v>0.7895833333333333</v>
      </c>
      <c r="E742" s="34" t="s">
        <v>2977</v>
      </c>
      <c r="F742" s="34" t="str">
        <f t="array" aca="1" ref="F742" ca="1">INDEX(list!$C$2:$C$5034,MATCH(INDIRECT(ADDRESS(ROW(),COLUMN()-1)),list!$A$2:$A$5034,0))</f>
        <v>Robert Laubach Cell</v>
      </c>
      <c r="G742" s="34" t="s">
        <v>3930</v>
      </c>
      <c r="H742" s="34">
        <v>0</v>
      </c>
      <c r="I742" s="34"/>
    </row>
    <row r="743" spans="1:9" ht="18.75" customHeight="1">
      <c r="A743" s="34" t="s">
        <v>3933</v>
      </c>
      <c r="B743" s="87">
        <v>43530</v>
      </c>
      <c r="C743" s="36">
        <v>0.82847222222222217</v>
      </c>
      <c r="D743" s="37">
        <v>0.83472222222222225</v>
      </c>
      <c r="E743" s="34" t="s">
        <v>2977</v>
      </c>
      <c r="F743" s="34" t="str">
        <f t="array" aca="1" ref="F743" ca="1">INDEX(list!$C$2:$C$5034,MATCH(INDIRECT(ADDRESS(ROW(),COLUMN()-1)),list!$A$2:$A$5034,0))</f>
        <v>Robert Laubach Cell</v>
      </c>
      <c r="G743" s="34" t="s">
        <v>3931</v>
      </c>
      <c r="H743" s="34">
        <v>9</v>
      </c>
      <c r="I743" s="34"/>
    </row>
    <row r="744" spans="1:9" ht="18.75" customHeight="1">
      <c r="A744" s="34" t="s">
        <v>3934</v>
      </c>
      <c r="B744" s="87">
        <v>43531</v>
      </c>
      <c r="C744" s="36">
        <v>0.38611111111111113</v>
      </c>
      <c r="D744" s="37">
        <v>0.38611111111111113</v>
      </c>
      <c r="E744" s="34" t="s">
        <v>4256</v>
      </c>
      <c r="F744" s="34" t="e">
        <f t="array" aca="1" ref="F744" ca="1">INDEX(list!$C$2:$C$5034,MATCH(INDIRECT(ADDRESS(ROW(),COLUMN()-1)),list!$A$2:$A$5034,0))</f>
        <v>#N/A</v>
      </c>
      <c r="G744" s="34" t="s">
        <v>3930</v>
      </c>
      <c r="H744" s="34">
        <v>0</v>
      </c>
      <c r="I744" s="34"/>
    </row>
    <row r="745" spans="1:9" ht="18.75" customHeight="1">
      <c r="A745" s="34" t="s">
        <v>3934</v>
      </c>
      <c r="B745" s="87">
        <v>43531</v>
      </c>
      <c r="C745" s="36">
        <v>0.42291666666666666</v>
      </c>
      <c r="D745" s="37">
        <v>0.44097222222222227</v>
      </c>
      <c r="E745" s="34" t="s">
        <v>1357</v>
      </c>
      <c r="F745" s="34" t="str">
        <f t="array" aca="1" ref="F745" ca="1">INDEX(list!$C$2:$C$5034,MATCH(INDIRECT(ADDRESS(ROW(),COLUMN()-1)),list!$A$2:$A$5034,0))</f>
        <v>VA - Alyssa (was Dawn to 12/3/18)</v>
      </c>
      <c r="G745" s="34" t="s">
        <v>3929</v>
      </c>
      <c r="H745" s="34">
        <v>26</v>
      </c>
      <c r="I745" s="34"/>
    </row>
    <row r="746" spans="1:9" ht="18.75" customHeight="1">
      <c r="A746" s="34" t="s">
        <v>3934</v>
      </c>
      <c r="B746" s="87">
        <v>43531</v>
      </c>
      <c r="C746" s="36">
        <v>0.44444444444444442</v>
      </c>
      <c r="D746" s="37">
        <v>0.44513888888888892</v>
      </c>
      <c r="E746" s="34" t="s">
        <v>1249</v>
      </c>
      <c r="F746" s="34" t="str">
        <f t="array" aca="1" ref="F746" ca="1">INDEX(list!$C$2:$C$5034,MATCH(INDIRECT(ADDRESS(ROW(),COLUMN()-1)),list!$A$2:$A$5034,0))</f>
        <v>Mom &amp; Dad</v>
      </c>
      <c r="G746" s="34" t="s">
        <v>3931</v>
      </c>
      <c r="H746" s="34">
        <v>1</v>
      </c>
      <c r="I746" s="34"/>
    </row>
    <row r="747" spans="1:9" ht="18.75" customHeight="1">
      <c r="A747" s="34" t="s">
        <v>3934</v>
      </c>
      <c r="B747" s="87">
        <v>43531</v>
      </c>
      <c r="C747" s="36">
        <v>0.45347222222222222</v>
      </c>
      <c r="D747" s="37">
        <v>0.4548611111111111</v>
      </c>
      <c r="E747" s="34" t="s">
        <v>1357</v>
      </c>
      <c r="F747" s="34" t="str">
        <f t="array" aca="1" ref="F747" ca="1">INDEX(list!$C$2:$C$5034,MATCH(INDIRECT(ADDRESS(ROW(),COLUMN()-1)),list!$A$2:$A$5034,0))</f>
        <v>VA - Alyssa (was Dawn to 12/3/18)</v>
      </c>
      <c r="G747" s="34" t="s">
        <v>3929</v>
      </c>
      <c r="H747" s="34">
        <v>2</v>
      </c>
      <c r="I747" s="34"/>
    </row>
    <row r="748" spans="1:9" ht="18.75" customHeight="1">
      <c r="A748" s="34" t="s">
        <v>3934</v>
      </c>
      <c r="B748" s="87">
        <v>43531</v>
      </c>
      <c r="C748" s="36">
        <v>0.46597222222222223</v>
      </c>
      <c r="D748" s="37">
        <v>0.46597222222222223</v>
      </c>
      <c r="E748" s="34" t="s">
        <v>4253</v>
      </c>
      <c r="F748" s="34" t="e">
        <f t="array" aca="1" ref="F748" ca="1">INDEX(list!$C$2:$C$5034,MATCH(INDIRECT(ADDRESS(ROW(),COLUMN()-1)),list!$A$2:$A$5034,0))</f>
        <v>#N/A</v>
      </c>
      <c r="G748" s="34" t="s">
        <v>3930</v>
      </c>
      <c r="H748" s="34">
        <v>0</v>
      </c>
      <c r="I748" s="34"/>
    </row>
    <row r="749" spans="1:9" ht="18.75" customHeight="1">
      <c r="A749" s="34" t="s">
        <v>3934</v>
      </c>
      <c r="B749" s="87">
        <v>43531</v>
      </c>
      <c r="C749" s="36">
        <v>0.48472222222222222</v>
      </c>
      <c r="D749" s="37">
        <v>0.48472222222222222</v>
      </c>
      <c r="E749" s="34" t="s">
        <v>983</v>
      </c>
      <c r="F749" s="34" t="str">
        <f t="array" aca="1" ref="F749" ca="1">INDEX(list!$C$2:$C$5034,MATCH(INDIRECT(ADDRESS(ROW(),COLUMN()-1)),list!$A$2:$A$5034,0))</f>
        <v>Adam the Plumber (worked at Brookline)</v>
      </c>
      <c r="G749" s="34" t="s">
        <v>3930</v>
      </c>
      <c r="H749" s="34">
        <v>0</v>
      </c>
      <c r="I749" s="34"/>
    </row>
    <row r="750" spans="1:9" ht="18.75" customHeight="1">
      <c r="A750" s="34" t="s">
        <v>3934</v>
      </c>
      <c r="B750" s="87">
        <v>43531</v>
      </c>
      <c r="C750" s="36">
        <v>0.49236111111111108</v>
      </c>
      <c r="D750" s="37">
        <v>0.49236111111111108</v>
      </c>
      <c r="E750" s="34" t="s">
        <v>3583</v>
      </c>
      <c r="F750" s="34" t="str">
        <f t="array" aca="1" ref="F750" ca="1">INDEX(list!$C$2:$C$5034,MATCH(INDIRECT(ADDRESS(ROW(),COLUMN()-1)),list!$A$2:$A$5034,0))</f>
        <v>PDM - Don Hoffman</v>
      </c>
      <c r="G750" s="34" t="s">
        <v>3930</v>
      </c>
      <c r="H750" s="34">
        <v>0</v>
      </c>
      <c r="I750" s="34"/>
    </row>
    <row r="751" spans="1:9" ht="18.75" customHeight="1">
      <c r="A751" s="34" t="s">
        <v>3934</v>
      </c>
      <c r="B751" s="87">
        <v>43531</v>
      </c>
      <c r="C751" s="36">
        <v>0.49583333333333335</v>
      </c>
      <c r="D751" s="37">
        <v>0.49652777777777773</v>
      </c>
      <c r="E751" s="34" t="s">
        <v>983</v>
      </c>
      <c r="F751" s="34" t="str">
        <f t="array" aca="1" ref="F751" ca="1">INDEX(list!$C$2:$C$5034,MATCH(INDIRECT(ADDRESS(ROW(),COLUMN()-1)),list!$A$2:$A$5034,0))</f>
        <v>Adam the Plumber (worked at Brookline)</v>
      </c>
      <c r="G751" s="34" t="s">
        <v>3931</v>
      </c>
      <c r="H751" s="34">
        <v>1</v>
      </c>
      <c r="I751" s="34"/>
    </row>
    <row r="752" spans="1:9" ht="18.75" customHeight="1">
      <c r="A752" s="34" t="s">
        <v>3934</v>
      </c>
      <c r="B752" s="87">
        <v>43531</v>
      </c>
      <c r="C752" s="36">
        <v>0.49722222222222223</v>
      </c>
      <c r="D752" s="37">
        <v>0.49861111111111112</v>
      </c>
      <c r="E752" s="34" t="s">
        <v>1249</v>
      </c>
      <c r="F752" s="34" t="str">
        <f t="array" aca="1" ref="F752" ca="1">INDEX(list!$C$2:$C$5034,MATCH(INDIRECT(ADDRESS(ROW(),COLUMN()-1)),list!$A$2:$A$5034,0))</f>
        <v>Mom &amp; Dad</v>
      </c>
      <c r="G752" s="34" t="s">
        <v>3931</v>
      </c>
      <c r="H752" s="34">
        <v>2</v>
      </c>
      <c r="I752" s="34"/>
    </row>
    <row r="753" spans="1:9" ht="18.75" customHeight="1">
      <c r="A753" s="34" t="s">
        <v>3934</v>
      </c>
      <c r="B753" s="87">
        <v>43531</v>
      </c>
      <c r="C753" s="36">
        <v>0.49791666666666662</v>
      </c>
      <c r="D753" s="37">
        <v>0.50069444444444444</v>
      </c>
      <c r="E753" s="34" t="s">
        <v>983</v>
      </c>
      <c r="F753" s="34" t="str">
        <f t="array" aca="1" ref="F753" ca="1">INDEX(list!$C$2:$C$5034,MATCH(INDIRECT(ADDRESS(ROW(),COLUMN()-1)),list!$A$2:$A$5034,0))</f>
        <v>Adam the Plumber (worked at Brookline)</v>
      </c>
      <c r="G753" s="34" t="s">
        <v>3929</v>
      </c>
      <c r="H753" s="34">
        <v>4</v>
      </c>
      <c r="I753" s="34"/>
    </row>
    <row r="754" spans="1:9" ht="18.75" customHeight="1">
      <c r="A754" s="34" t="s">
        <v>3934</v>
      </c>
      <c r="B754" s="87">
        <v>43531</v>
      </c>
      <c r="C754" s="36">
        <v>0.50138888888888888</v>
      </c>
      <c r="D754" s="37">
        <v>0.50138888888888888</v>
      </c>
      <c r="E754" s="34" t="s">
        <v>4257</v>
      </c>
      <c r="F754" s="34" t="e">
        <f t="array" aca="1" ref="F754" ca="1">INDEX(list!$C$2:$C$5034,MATCH(INDIRECT(ADDRESS(ROW(),COLUMN()-1)),list!$A$2:$A$5034,0))</f>
        <v>#N/A</v>
      </c>
      <c r="G754" s="34" t="s">
        <v>3930</v>
      </c>
      <c r="H754" s="34">
        <v>0</v>
      </c>
      <c r="I754" s="34"/>
    </row>
    <row r="755" spans="1:9" ht="18.75" customHeight="1">
      <c r="A755" s="34" t="s">
        <v>3934</v>
      </c>
      <c r="B755" s="87">
        <v>43531</v>
      </c>
      <c r="C755" s="36">
        <v>0.50624999999999998</v>
      </c>
      <c r="D755" s="37">
        <v>0.52083333333333337</v>
      </c>
      <c r="E755" s="34" t="s">
        <v>3583</v>
      </c>
      <c r="F755" s="34" t="str">
        <f t="array" aca="1" ref="F755" ca="1">INDEX(list!$C$2:$C$5034,MATCH(INDIRECT(ADDRESS(ROW(),COLUMN()-1)),list!$A$2:$A$5034,0))</f>
        <v>PDM - Don Hoffman</v>
      </c>
      <c r="G755" s="34" t="s">
        <v>3931</v>
      </c>
      <c r="H755" s="34">
        <v>21</v>
      </c>
      <c r="I755" s="34"/>
    </row>
    <row r="756" spans="1:9" ht="18.75" customHeight="1">
      <c r="A756" s="34" t="s">
        <v>3934</v>
      </c>
      <c r="B756" s="87">
        <v>43531</v>
      </c>
      <c r="C756" s="36">
        <v>0.5131944444444444</v>
      </c>
      <c r="D756" s="37">
        <v>0.5131944444444444</v>
      </c>
      <c r="E756" s="34" t="s">
        <v>1613</v>
      </c>
      <c r="F756" s="34" t="str">
        <f t="array" aca="1" ref="F756" ca="1">INDEX(list!$C$2:$C$5034,MATCH(INDIRECT(ADDRESS(ROW(),COLUMN()-1)),list!$A$2:$A$5034,0))</f>
        <v>Cox Communications</v>
      </c>
      <c r="G756" s="34" t="s">
        <v>3930</v>
      </c>
      <c r="H756" s="34">
        <v>0</v>
      </c>
      <c r="I756" s="34"/>
    </row>
    <row r="757" spans="1:9" ht="18.75" customHeight="1">
      <c r="A757" s="34" t="s">
        <v>3934</v>
      </c>
      <c r="B757" s="87">
        <v>43531</v>
      </c>
      <c r="C757" s="36">
        <v>0.54097222222222219</v>
      </c>
      <c r="D757" s="37">
        <v>0.54097222222222219</v>
      </c>
      <c r="E757" s="34" t="s">
        <v>4258</v>
      </c>
      <c r="F757" s="34" t="e">
        <f t="array" aca="1" ref="F757" ca="1">INDEX(list!$C$2:$C$5034,MATCH(INDIRECT(ADDRESS(ROW(),COLUMN()-1)),list!$A$2:$A$5034,0))</f>
        <v>#N/A</v>
      </c>
      <c r="G757" s="34" t="s">
        <v>3930</v>
      </c>
      <c r="H757" s="34">
        <v>0</v>
      </c>
      <c r="I757" s="34"/>
    </row>
    <row r="758" spans="1:9" ht="18.75" customHeight="1">
      <c r="A758" s="34" t="s">
        <v>3934</v>
      </c>
      <c r="B758" s="87">
        <v>43531</v>
      </c>
      <c r="C758" s="36">
        <v>0.54861111111111105</v>
      </c>
      <c r="D758" s="37">
        <v>0.54861111111111105</v>
      </c>
      <c r="E758" s="34" t="s">
        <v>2030</v>
      </c>
      <c r="F758" s="34" t="str">
        <f t="array" aca="1" ref="F758" ca="1">INDEX(list!$C$2:$C$5034,MATCH(INDIRECT(ADDRESS(ROW(),COLUMN()-1)),list!$A$2:$A$5034,0))</f>
        <v>VEO - Glimpselive.com</v>
      </c>
      <c r="G758" s="34" t="s">
        <v>3930</v>
      </c>
      <c r="H758" s="34">
        <v>0</v>
      </c>
      <c r="I758" s="34"/>
    </row>
    <row r="759" spans="1:9" ht="18.75" customHeight="1">
      <c r="A759" s="34" t="s">
        <v>3934</v>
      </c>
      <c r="B759" s="87">
        <v>43531</v>
      </c>
      <c r="C759" s="36">
        <v>0.58958333333333335</v>
      </c>
      <c r="D759" s="37">
        <v>0.58958333333333335</v>
      </c>
      <c r="E759" s="34" t="s">
        <v>3583</v>
      </c>
      <c r="F759" s="34" t="str">
        <f t="array" aca="1" ref="F759" ca="1">INDEX(list!$C$2:$C$5034,MATCH(INDIRECT(ADDRESS(ROW(),COLUMN()-1)),list!$A$2:$A$5034,0))</f>
        <v>PDM - Don Hoffman</v>
      </c>
      <c r="G759" s="34" t="s">
        <v>3930</v>
      </c>
      <c r="H759" s="34">
        <v>0</v>
      </c>
      <c r="I759" s="34"/>
    </row>
    <row r="760" spans="1:9" ht="18.75" customHeight="1">
      <c r="A760" s="34" t="s">
        <v>3934</v>
      </c>
      <c r="B760" s="87">
        <v>43531</v>
      </c>
      <c r="C760" s="36">
        <v>0.64027777777777783</v>
      </c>
      <c r="D760" s="37">
        <v>0.64027777777777783</v>
      </c>
      <c r="E760" s="34" t="s">
        <v>3583</v>
      </c>
      <c r="F760" s="34" t="str">
        <f t="array" aca="1" ref="F760" ca="1">INDEX(list!$C$2:$C$5034,MATCH(INDIRECT(ADDRESS(ROW(),COLUMN()-1)),list!$A$2:$A$5034,0))</f>
        <v>PDM - Don Hoffman</v>
      </c>
      <c r="G760" s="34" t="s">
        <v>3930</v>
      </c>
      <c r="H760" s="34">
        <v>0</v>
      </c>
      <c r="I760" s="34"/>
    </row>
    <row r="761" spans="1:9" ht="18.75" customHeight="1">
      <c r="A761" s="34" t="s">
        <v>3934</v>
      </c>
      <c r="B761" s="87">
        <v>43531</v>
      </c>
      <c r="C761" s="36">
        <v>0.66041666666666665</v>
      </c>
      <c r="D761" s="37">
        <v>0.66041666666666665</v>
      </c>
      <c r="E761" s="34" t="s">
        <v>3583</v>
      </c>
      <c r="F761" s="34" t="str">
        <f t="array" aca="1" ref="F761" ca="1">INDEX(list!$C$2:$C$5034,MATCH(INDIRECT(ADDRESS(ROW(),COLUMN()-1)),list!$A$2:$A$5034,0))</f>
        <v>PDM - Don Hoffman</v>
      </c>
      <c r="G761" s="34" t="s">
        <v>3930</v>
      </c>
      <c r="H761" s="34">
        <v>0</v>
      </c>
      <c r="I761" s="34"/>
    </row>
    <row r="762" spans="1:9" ht="18.75" customHeight="1">
      <c r="A762" s="34" t="s">
        <v>3934</v>
      </c>
      <c r="B762" s="87">
        <v>43531</v>
      </c>
      <c r="C762" s="36">
        <v>0.66597222222222219</v>
      </c>
      <c r="D762" s="37">
        <v>0.69027777777777777</v>
      </c>
      <c r="E762" s="34" t="s">
        <v>3583</v>
      </c>
      <c r="F762" s="34" t="str">
        <f t="array" aca="1" ref="F762" ca="1">INDEX(list!$C$2:$C$5034,MATCH(INDIRECT(ADDRESS(ROW(),COLUMN()-1)),list!$A$2:$A$5034,0))</f>
        <v>PDM - Don Hoffman</v>
      </c>
      <c r="G762" s="34" t="s">
        <v>3929</v>
      </c>
      <c r="H762" s="34">
        <v>35</v>
      </c>
      <c r="I762" s="34"/>
    </row>
    <row r="763" spans="1:9" ht="18.75" customHeight="1">
      <c r="A763" s="34" t="s">
        <v>3934</v>
      </c>
      <c r="B763" s="87">
        <v>43531</v>
      </c>
      <c r="C763" s="36">
        <v>0.67638888888888893</v>
      </c>
      <c r="D763" s="37">
        <v>0.67708333333333337</v>
      </c>
      <c r="E763" s="34" t="s">
        <v>3272</v>
      </c>
      <c r="F763" s="34" t="str">
        <f t="array" aca="1" ref="F763" ca="1">INDEX(list!$C$2:$C$5034,MATCH(INDIRECT(ADDRESS(ROW(),COLUMN()-1)),list!$A$2:$A$5034,0))</f>
        <v>Elaina Cell</v>
      </c>
      <c r="G763" s="34" t="s">
        <v>3929</v>
      </c>
      <c r="H763" s="34">
        <v>1</v>
      </c>
      <c r="I763" s="34"/>
    </row>
    <row r="764" spans="1:9" ht="18.75" customHeight="1">
      <c r="A764" s="34" t="s">
        <v>3934</v>
      </c>
      <c r="B764" s="87">
        <v>43531</v>
      </c>
      <c r="C764" s="36">
        <v>0.68472222222222223</v>
      </c>
      <c r="D764" s="37">
        <v>0.68472222222222223</v>
      </c>
      <c r="E764" s="34" t="s">
        <v>3272</v>
      </c>
      <c r="F764" s="34" t="str">
        <f t="array" aca="1" ref="F764" ca="1">INDEX(list!$C$2:$C$5034,MATCH(INDIRECT(ADDRESS(ROW(),COLUMN()-1)),list!$A$2:$A$5034,0))</f>
        <v>Elaina Cell</v>
      </c>
      <c r="G764" s="34" t="s">
        <v>3930</v>
      </c>
      <c r="H764" s="34">
        <v>0</v>
      </c>
      <c r="I764" s="34"/>
    </row>
    <row r="765" spans="1:9" ht="18.75" customHeight="1">
      <c r="A765" s="34" t="s">
        <v>3934</v>
      </c>
      <c r="B765" s="87">
        <v>43531</v>
      </c>
      <c r="C765" s="36">
        <v>0.69097222222222221</v>
      </c>
      <c r="D765" s="37">
        <v>0.69236111111111109</v>
      </c>
      <c r="E765" s="34" t="s">
        <v>3272</v>
      </c>
      <c r="F765" s="34" t="str">
        <f t="array" aca="1" ref="F765" ca="1">INDEX(list!$C$2:$C$5034,MATCH(INDIRECT(ADDRESS(ROW(),COLUMN()-1)),list!$A$2:$A$5034,0))</f>
        <v>Elaina Cell</v>
      </c>
      <c r="G765" s="34" t="s">
        <v>3931</v>
      </c>
      <c r="H765" s="34">
        <v>2</v>
      </c>
      <c r="I765" s="34"/>
    </row>
    <row r="766" spans="1:9" ht="18.75" customHeight="1">
      <c r="A766" s="34" t="s">
        <v>3934</v>
      </c>
      <c r="B766" s="87">
        <v>43531</v>
      </c>
      <c r="C766" s="36">
        <v>0.69236111111111109</v>
      </c>
      <c r="D766" s="37">
        <v>0.69236111111111109</v>
      </c>
      <c r="E766" s="34" t="s">
        <v>3583</v>
      </c>
      <c r="F766" s="34" t="str">
        <f t="array" aca="1" ref="F766" ca="1">INDEX(list!$C$2:$C$5034,MATCH(INDIRECT(ADDRESS(ROW(),COLUMN()-1)),list!$A$2:$A$5034,0))</f>
        <v>PDM - Don Hoffman</v>
      </c>
      <c r="G766" s="34" t="s">
        <v>3930</v>
      </c>
      <c r="H766" s="34">
        <v>0</v>
      </c>
      <c r="I766" s="34"/>
    </row>
    <row r="767" spans="1:9" ht="18.75" customHeight="1">
      <c r="A767" s="34" t="s">
        <v>3934</v>
      </c>
      <c r="B767" s="87">
        <v>43531</v>
      </c>
      <c r="C767" s="36">
        <v>0.69236111111111109</v>
      </c>
      <c r="D767" s="37">
        <v>0.70138888888888884</v>
      </c>
      <c r="E767" s="34" t="s">
        <v>3583</v>
      </c>
      <c r="F767" s="34" t="str">
        <f t="array" aca="1" ref="F767" ca="1">INDEX(list!$C$2:$C$5034,MATCH(INDIRECT(ADDRESS(ROW(),COLUMN()-1)),list!$A$2:$A$5034,0))</f>
        <v>PDM - Don Hoffman</v>
      </c>
      <c r="G767" s="34" t="s">
        <v>3931</v>
      </c>
      <c r="H767" s="34">
        <v>13</v>
      </c>
      <c r="I767" s="34"/>
    </row>
    <row r="768" spans="1:9" ht="18.75" customHeight="1">
      <c r="A768" s="34" t="s">
        <v>3934</v>
      </c>
      <c r="B768" s="87">
        <v>43531</v>
      </c>
      <c r="C768" s="36">
        <v>0.73402777777777783</v>
      </c>
      <c r="D768" s="37">
        <v>0.7368055555555556</v>
      </c>
      <c r="E768" s="34" t="s">
        <v>2030</v>
      </c>
      <c r="F768" s="34" t="str">
        <f t="array" aca="1" ref="F768" ca="1">INDEX(list!$C$2:$C$5034,MATCH(INDIRECT(ADDRESS(ROW(),COLUMN()-1)),list!$A$2:$A$5034,0))</f>
        <v>VEO - Glimpselive.com</v>
      </c>
      <c r="G768" s="34" t="s">
        <v>3931</v>
      </c>
      <c r="H768" s="34">
        <v>4</v>
      </c>
      <c r="I768" s="34"/>
    </row>
    <row r="769" spans="1:9" ht="18.75" customHeight="1">
      <c r="A769" s="34" t="s">
        <v>3934</v>
      </c>
      <c r="B769" s="87">
        <v>43531</v>
      </c>
      <c r="C769" s="36">
        <v>0.73611111111111116</v>
      </c>
      <c r="D769" s="37">
        <v>0.7416666666666667</v>
      </c>
      <c r="E769" s="34" t="s">
        <v>3583</v>
      </c>
      <c r="F769" s="34" t="str">
        <f t="array" aca="1" ref="F769" ca="1">INDEX(list!$C$2:$C$5034,MATCH(INDIRECT(ADDRESS(ROW(),COLUMN()-1)),list!$A$2:$A$5034,0))</f>
        <v>PDM - Don Hoffman</v>
      </c>
      <c r="G769" s="34" t="s">
        <v>3929</v>
      </c>
      <c r="H769" s="34">
        <v>8</v>
      </c>
      <c r="I769" s="34"/>
    </row>
    <row r="770" spans="1:9" ht="18.75" customHeight="1">
      <c r="A770" s="34" t="s">
        <v>3934</v>
      </c>
      <c r="B770" s="87">
        <v>43531</v>
      </c>
      <c r="C770" s="36">
        <v>0.87222222222222223</v>
      </c>
      <c r="D770" s="37">
        <v>0.8930555555555556</v>
      </c>
      <c r="E770" s="34" t="s">
        <v>1701</v>
      </c>
      <c r="F770" s="34" t="str">
        <f t="array" aca="1" ref="F770" ca="1">INDEX(list!$C$2:$C$5034,MATCH(INDIRECT(ADDRESS(ROW(),COLUMN()-1)),list!$A$2:$A$5034,0))</f>
        <v>VA - Sandy Gonsalves</v>
      </c>
      <c r="G770" s="34" t="s">
        <v>3929</v>
      </c>
      <c r="H770" s="34">
        <v>30</v>
      </c>
      <c r="I770" s="34"/>
    </row>
    <row r="771" spans="1:9" ht="18.75" customHeight="1">
      <c r="A771" s="34" t="s">
        <v>3934</v>
      </c>
      <c r="B771" s="87">
        <v>43531</v>
      </c>
      <c r="C771" s="36">
        <v>0.90138888888888891</v>
      </c>
      <c r="D771" s="37">
        <v>0.92013888888888884</v>
      </c>
      <c r="E771" s="34" t="s">
        <v>2166</v>
      </c>
      <c r="F771" s="34" t="str">
        <f t="array" aca="1" ref="F771" ca="1">INDEX(list!$C$2:$C$5034,MATCH(INDIRECT(ADDRESS(ROW(),COLUMN()-1)),list!$A$2:$A$5034,0))</f>
        <v>Ed Laubach Cell</v>
      </c>
      <c r="G771" s="34" t="s">
        <v>3929</v>
      </c>
      <c r="H771" s="34">
        <v>27</v>
      </c>
      <c r="I771" s="34"/>
    </row>
    <row r="772" spans="1:9" ht="18.75" customHeight="1">
      <c r="A772" s="34" t="s">
        <v>3935</v>
      </c>
      <c r="B772" s="87">
        <v>43532</v>
      </c>
      <c r="C772" s="36">
        <v>0.37638888888888888</v>
      </c>
      <c r="D772" s="37">
        <v>0.4069444444444445</v>
      </c>
      <c r="E772" s="34" t="s">
        <v>3583</v>
      </c>
      <c r="F772" s="34" t="str">
        <f t="array" aca="1" ref="F772" ca="1">INDEX(list!$C$2:$C$5034,MATCH(INDIRECT(ADDRESS(ROW(),COLUMN()-1)),list!$A$2:$A$5034,0))</f>
        <v>PDM - Don Hoffman</v>
      </c>
      <c r="G772" s="34" t="s">
        <v>3929</v>
      </c>
      <c r="H772" s="34">
        <v>44</v>
      </c>
      <c r="I772" s="34"/>
    </row>
    <row r="773" spans="1:9" ht="18.75" customHeight="1">
      <c r="A773" s="34" t="s">
        <v>3935</v>
      </c>
      <c r="B773" s="87">
        <v>43532</v>
      </c>
      <c r="C773" s="36">
        <v>0.44236111111111115</v>
      </c>
      <c r="D773" s="37">
        <v>0.44375000000000003</v>
      </c>
      <c r="E773" s="34" t="s">
        <v>1357</v>
      </c>
      <c r="F773" s="34" t="str">
        <f t="array" aca="1" ref="F773" ca="1">INDEX(list!$C$2:$C$5034,MATCH(INDIRECT(ADDRESS(ROW(),COLUMN()-1)),list!$A$2:$A$5034,0))</f>
        <v>VA - Alyssa (was Dawn to 12/3/18)</v>
      </c>
      <c r="G773" s="34" t="s">
        <v>3929</v>
      </c>
      <c r="H773" s="34">
        <v>2</v>
      </c>
      <c r="I773" s="34"/>
    </row>
    <row r="774" spans="1:9" ht="18.75" customHeight="1">
      <c r="A774" s="34" t="s">
        <v>3935</v>
      </c>
      <c r="B774" s="87">
        <v>43532</v>
      </c>
      <c r="C774" s="36">
        <v>0.47916666666666669</v>
      </c>
      <c r="D774" s="37">
        <v>0.47916666666666669</v>
      </c>
      <c r="E774" s="34" t="s">
        <v>866</v>
      </c>
      <c r="F774" s="34" t="str">
        <f t="array" aca="1" ref="F774" ca="1">INDEX(list!$C$2:$C$5034,MATCH(INDIRECT(ADDRESS(ROW(),COLUMN()-1)),list!$A$2:$A$5034,0))</f>
        <v>CPL - John CPL Cell</v>
      </c>
      <c r="G774" s="34" t="s">
        <v>3930</v>
      </c>
      <c r="H774" s="34">
        <v>0</v>
      </c>
      <c r="I774" s="34"/>
    </row>
    <row r="775" spans="1:9" ht="18.75" customHeight="1">
      <c r="A775" s="34" t="s">
        <v>3935</v>
      </c>
      <c r="B775" s="87">
        <v>43532</v>
      </c>
      <c r="C775" s="36">
        <v>0.5131944444444444</v>
      </c>
      <c r="D775" s="37">
        <v>0.5131944444444444</v>
      </c>
      <c r="E775" s="34" t="s">
        <v>1613</v>
      </c>
      <c r="F775" s="34" t="str">
        <f t="array" aca="1" ref="F775" ca="1">INDEX(list!$C$2:$C$5034,MATCH(INDIRECT(ADDRESS(ROW(),COLUMN()-1)),list!$A$2:$A$5034,0))</f>
        <v>Cox Communications</v>
      </c>
      <c r="G775" s="34" t="s">
        <v>3930</v>
      </c>
      <c r="H775" s="34">
        <v>0</v>
      </c>
      <c r="I775" s="34"/>
    </row>
    <row r="776" spans="1:9" ht="18.75" customHeight="1">
      <c r="A776" s="34" t="s">
        <v>3935</v>
      </c>
      <c r="B776" s="87">
        <v>43532</v>
      </c>
      <c r="C776" s="36">
        <v>0.56180555555555556</v>
      </c>
      <c r="D776" s="37">
        <v>0.56388888888888888</v>
      </c>
      <c r="E776" s="34" t="s">
        <v>1357</v>
      </c>
      <c r="F776" s="34" t="str">
        <f t="array" aca="1" ref="F776" ca="1">INDEX(list!$C$2:$C$5034,MATCH(INDIRECT(ADDRESS(ROW(),COLUMN()-1)),list!$A$2:$A$5034,0))</f>
        <v>VA - Alyssa (was Dawn to 12/3/18)</v>
      </c>
      <c r="G776" s="34" t="s">
        <v>3929</v>
      </c>
      <c r="H776" s="34">
        <v>3</v>
      </c>
      <c r="I776" s="34"/>
    </row>
    <row r="777" spans="1:9" ht="18.75" customHeight="1">
      <c r="A777" s="34" t="s">
        <v>3935</v>
      </c>
      <c r="B777" s="87">
        <v>43532</v>
      </c>
      <c r="C777" s="36">
        <v>0.59027777777777779</v>
      </c>
      <c r="D777" s="37">
        <v>0.59027777777777779</v>
      </c>
      <c r="E777" s="34" t="s">
        <v>2166</v>
      </c>
      <c r="F777" s="34" t="str">
        <f t="array" aca="1" ref="F777" ca="1">INDEX(list!$C$2:$C$5034,MATCH(INDIRECT(ADDRESS(ROW(),COLUMN()-1)),list!$A$2:$A$5034,0))</f>
        <v>Ed Laubach Cell</v>
      </c>
      <c r="G777" s="34" t="s">
        <v>3930</v>
      </c>
      <c r="H777" s="34">
        <v>0</v>
      </c>
      <c r="I777" s="34"/>
    </row>
    <row r="778" spans="1:9" ht="18.75" customHeight="1">
      <c r="A778" s="34" t="s">
        <v>3935</v>
      </c>
      <c r="B778" s="87">
        <v>43532</v>
      </c>
      <c r="C778" s="36">
        <v>0.59652777777777777</v>
      </c>
      <c r="D778" s="37">
        <v>0.60347222222222219</v>
      </c>
      <c r="E778" s="34" t="s">
        <v>2166</v>
      </c>
      <c r="F778" s="34" t="str">
        <f t="array" aca="1" ref="F778" ca="1">INDEX(list!$C$2:$C$5034,MATCH(INDIRECT(ADDRESS(ROW(),COLUMN()-1)),list!$A$2:$A$5034,0))</f>
        <v>Ed Laubach Cell</v>
      </c>
      <c r="G778" s="34" t="s">
        <v>3931</v>
      </c>
      <c r="H778" s="34">
        <v>10</v>
      </c>
      <c r="I778" s="34"/>
    </row>
    <row r="779" spans="1:9" ht="18.75" customHeight="1">
      <c r="A779" s="34" t="s">
        <v>3935</v>
      </c>
      <c r="B779" s="87">
        <v>43532</v>
      </c>
      <c r="C779" s="36">
        <v>0.65347222222222223</v>
      </c>
      <c r="D779" s="37">
        <v>0.65347222222222223</v>
      </c>
      <c r="E779" s="34" t="s">
        <v>2132</v>
      </c>
      <c r="F779" s="34" t="str">
        <f t="array" aca="1" ref="F779" ca="1">INDEX(list!$C$2:$C$5034,MATCH(INDIRECT(ADDRESS(ROW(),COLUMN()-1)),list!$A$2:$A$5034,0))</f>
        <v>VEO - voiply temp number</v>
      </c>
      <c r="G779" s="34" t="s">
        <v>3931</v>
      </c>
      <c r="H779" s="34">
        <v>0</v>
      </c>
      <c r="I779" s="34"/>
    </row>
    <row r="780" spans="1:9" ht="18.75" customHeight="1">
      <c r="A780" s="34" t="s">
        <v>3935</v>
      </c>
      <c r="B780" s="87">
        <v>43532</v>
      </c>
      <c r="C780" s="36">
        <v>0.66041666666666665</v>
      </c>
      <c r="D780" s="37">
        <v>0.68055555555555547</v>
      </c>
      <c r="E780" s="34" t="s">
        <v>1357</v>
      </c>
      <c r="F780" s="34" t="str">
        <f t="array" aca="1" ref="F780" ca="1">INDEX(list!$C$2:$C$5034,MATCH(INDIRECT(ADDRESS(ROW(),COLUMN()-1)),list!$A$2:$A$5034,0))</f>
        <v>VA - Alyssa (was Dawn to 12/3/18)</v>
      </c>
      <c r="G780" s="34" t="s">
        <v>3929</v>
      </c>
      <c r="H780" s="34">
        <v>29</v>
      </c>
      <c r="I780" s="34"/>
    </row>
    <row r="781" spans="1:9" ht="18.75" customHeight="1">
      <c r="A781" s="34" t="s">
        <v>3935</v>
      </c>
      <c r="B781" s="87">
        <v>43532</v>
      </c>
      <c r="C781" s="36">
        <v>0.70624999999999993</v>
      </c>
      <c r="D781" s="37">
        <v>0.73819444444444438</v>
      </c>
      <c r="E781" s="34" t="s">
        <v>1560</v>
      </c>
      <c r="F781" s="34" t="str">
        <f t="array" aca="1" ref="F781" ca="1">INDEX(list!$C$2:$C$5034,MATCH(INDIRECT(ADDRESS(ROW(),COLUMN()-1)),list!$A$2:$A$5034,0))</f>
        <v>Apple</v>
      </c>
      <c r="G781" s="34" t="s">
        <v>3929</v>
      </c>
      <c r="H781" s="34">
        <v>46</v>
      </c>
      <c r="I781" s="34"/>
    </row>
    <row r="782" spans="1:9" ht="18.75" customHeight="1">
      <c r="A782" s="34" t="s">
        <v>3935</v>
      </c>
      <c r="B782" s="87">
        <v>43532</v>
      </c>
      <c r="C782" s="36">
        <v>0.7402777777777777</v>
      </c>
      <c r="D782" s="37">
        <v>0.7416666666666667</v>
      </c>
      <c r="E782" s="34" t="s">
        <v>2132</v>
      </c>
      <c r="F782" s="34" t="str">
        <f t="array" aca="1" ref="F782" ca="1">INDEX(list!$C$2:$C$5034,MATCH(INDIRECT(ADDRESS(ROW(),COLUMN()-1)),list!$A$2:$A$5034,0))</f>
        <v>VEO - voiply temp number</v>
      </c>
      <c r="G782" s="34" t="s">
        <v>3929</v>
      </c>
      <c r="H782" s="34">
        <v>2</v>
      </c>
      <c r="I782" s="34"/>
    </row>
    <row r="783" spans="1:9" ht="18.75" customHeight="1">
      <c r="A783" s="34" t="s">
        <v>3935</v>
      </c>
      <c r="B783" s="87">
        <v>43532</v>
      </c>
      <c r="C783" s="36">
        <v>0.74722222222222223</v>
      </c>
      <c r="D783" s="37">
        <v>0.74791666666666667</v>
      </c>
      <c r="E783" s="34" t="s">
        <v>2132</v>
      </c>
      <c r="F783" s="34" t="str">
        <f t="array" aca="1" ref="F783" ca="1">INDEX(list!$C$2:$C$5034,MATCH(INDIRECT(ADDRESS(ROW(),COLUMN()-1)),list!$A$2:$A$5034,0))</f>
        <v>VEO - voiply temp number</v>
      </c>
      <c r="G783" s="34" t="s">
        <v>3931</v>
      </c>
      <c r="H783" s="34">
        <v>1</v>
      </c>
      <c r="I783" s="34"/>
    </row>
    <row r="784" spans="1:9" ht="18.75" customHeight="1">
      <c r="A784" s="34" t="s">
        <v>3935</v>
      </c>
      <c r="B784" s="87">
        <v>43532</v>
      </c>
      <c r="C784" s="36">
        <v>0.74791666666666667</v>
      </c>
      <c r="D784" s="37">
        <v>0.74861111111111101</v>
      </c>
      <c r="E784" s="34" t="s">
        <v>2131</v>
      </c>
      <c r="F784" s="34" t="str">
        <f t="array" aca="1" ref="F784" ca="1">INDEX(list!$C$2:$C$5034,MATCH(INDIRECT(ADDRESS(ROW(),COLUMN()-1)),list!$A$2:$A$5034,0))</f>
        <v>VEO - temporary voiply number</v>
      </c>
      <c r="G784" s="34" t="s">
        <v>3931</v>
      </c>
      <c r="H784" s="34">
        <v>1</v>
      </c>
      <c r="I784" s="34"/>
    </row>
    <row r="785" spans="1:9" ht="18.75" customHeight="1">
      <c r="A785" s="34" t="s">
        <v>3935</v>
      </c>
      <c r="B785" s="87">
        <v>43532</v>
      </c>
      <c r="C785" s="36">
        <v>0.76874999999999993</v>
      </c>
      <c r="D785" s="37">
        <v>0.76944444444444438</v>
      </c>
      <c r="E785" s="34" t="s">
        <v>2128</v>
      </c>
      <c r="F785" s="34" t="str">
        <f t="array" aca="1" ref="F785" ca="1">INDEX(list!$C$2:$C$5034,MATCH(INDIRECT(ADDRESS(ROW(),COLUMN()-1)),list!$A$2:$A$5034,0))</f>
        <v>VEO - temporary voiply number</v>
      </c>
      <c r="G785" s="34" t="s">
        <v>3931</v>
      </c>
      <c r="H785" s="34">
        <v>1</v>
      </c>
      <c r="I785" s="34"/>
    </row>
    <row r="786" spans="1:9" ht="18.75" customHeight="1">
      <c r="A786" s="34" t="s">
        <v>3935</v>
      </c>
      <c r="B786" s="87">
        <v>43532</v>
      </c>
      <c r="C786" s="36">
        <v>0.76944444444444438</v>
      </c>
      <c r="D786" s="37">
        <v>0.77013888888888893</v>
      </c>
      <c r="E786" s="34" t="s">
        <v>2130</v>
      </c>
      <c r="F786" s="34" t="str">
        <f t="array" aca="1" ref="F786" ca="1">INDEX(list!$C$2:$C$5034,MATCH(INDIRECT(ADDRESS(ROW(),COLUMN()-1)),list!$A$2:$A$5034,0))</f>
        <v>VEO - temporary voiply number</v>
      </c>
      <c r="G786" s="34" t="s">
        <v>3931</v>
      </c>
      <c r="H786" s="34">
        <v>1</v>
      </c>
      <c r="I786" s="34"/>
    </row>
    <row r="787" spans="1:9" ht="18.75" customHeight="1">
      <c r="A787" s="34" t="s">
        <v>3935</v>
      </c>
      <c r="B787" s="87">
        <v>43532</v>
      </c>
      <c r="C787" s="36">
        <v>0.77708333333333324</v>
      </c>
      <c r="D787" s="37">
        <v>0.77777777777777779</v>
      </c>
      <c r="E787" s="34" t="s">
        <v>2130</v>
      </c>
      <c r="F787" s="34" t="str">
        <f t="array" aca="1" ref="F787" ca="1">INDEX(list!$C$2:$C$5034,MATCH(INDIRECT(ADDRESS(ROW(),COLUMN()-1)),list!$A$2:$A$5034,0))</f>
        <v>VEO - temporary voiply number</v>
      </c>
      <c r="G787" s="34" t="s">
        <v>3931</v>
      </c>
      <c r="H787" s="34">
        <v>1</v>
      </c>
      <c r="I787" s="34"/>
    </row>
    <row r="788" spans="1:9" ht="18.75" customHeight="1">
      <c r="A788" s="34" t="s">
        <v>3935</v>
      </c>
      <c r="B788" s="87">
        <v>43532</v>
      </c>
      <c r="C788" s="36">
        <v>0.77708333333333324</v>
      </c>
      <c r="D788" s="37">
        <v>0.77847222222222223</v>
      </c>
      <c r="E788" s="34" t="s">
        <v>2166</v>
      </c>
      <c r="F788" s="34" t="str">
        <f t="array" aca="1" ref="F788" ca="1">INDEX(list!$C$2:$C$5034,MATCH(INDIRECT(ADDRESS(ROW(),COLUMN()-1)),list!$A$2:$A$5034,0))</f>
        <v>Ed Laubach Cell</v>
      </c>
      <c r="G788" s="34" t="s">
        <v>3929</v>
      </c>
      <c r="H788" s="34">
        <v>2</v>
      </c>
      <c r="I788" s="34"/>
    </row>
    <row r="789" spans="1:9" ht="18.75" customHeight="1">
      <c r="A789" s="34" t="s">
        <v>3935</v>
      </c>
      <c r="B789" s="87">
        <v>43532</v>
      </c>
      <c r="C789" s="36">
        <v>0.78333333333333333</v>
      </c>
      <c r="D789" s="37">
        <v>0.78333333333333333</v>
      </c>
      <c r="E789" s="34" t="s">
        <v>2130</v>
      </c>
      <c r="F789" s="34" t="str">
        <f t="array" aca="1" ref="F789" ca="1">INDEX(list!$C$2:$C$5034,MATCH(INDIRECT(ADDRESS(ROW(),COLUMN()-1)),list!$A$2:$A$5034,0))</f>
        <v>VEO - temporary voiply number</v>
      </c>
      <c r="G789" s="34" t="s">
        <v>3931</v>
      </c>
      <c r="H789" s="34">
        <v>0</v>
      </c>
      <c r="I789" s="34"/>
    </row>
    <row r="790" spans="1:9" ht="18.75" customHeight="1">
      <c r="A790" s="34" t="s">
        <v>3935</v>
      </c>
      <c r="B790" s="87">
        <v>43532</v>
      </c>
      <c r="C790" s="36">
        <v>0.78402777777777777</v>
      </c>
      <c r="D790" s="37">
        <v>0.78472222222222221</v>
      </c>
      <c r="E790" s="34" t="s">
        <v>2128</v>
      </c>
      <c r="F790" s="34" t="str">
        <f t="array" aca="1" ref="F790" ca="1">INDEX(list!$C$2:$C$5034,MATCH(INDIRECT(ADDRESS(ROW(),COLUMN()-1)),list!$A$2:$A$5034,0))</f>
        <v>VEO - temporary voiply number</v>
      </c>
      <c r="G790" s="34" t="s">
        <v>3931</v>
      </c>
      <c r="H790" s="34">
        <v>1</v>
      </c>
      <c r="I790" s="34"/>
    </row>
    <row r="791" spans="1:9" ht="18.75" customHeight="1">
      <c r="A791" s="34" t="s">
        <v>3935</v>
      </c>
      <c r="B791" s="87">
        <v>43532</v>
      </c>
      <c r="C791" s="36">
        <v>0.7909722222222223</v>
      </c>
      <c r="D791" s="37">
        <v>0.79166666666666663</v>
      </c>
      <c r="E791" s="34" t="s">
        <v>2131</v>
      </c>
      <c r="F791" s="34" t="str">
        <f t="array" aca="1" ref="F791" ca="1">INDEX(list!$C$2:$C$5034,MATCH(INDIRECT(ADDRESS(ROW(),COLUMN()-1)),list!$A$2:$A$5034,0))</f>
        <v>VEO - temporary voiply number</v>
      </c>
      <c r="G791" s="34" t="s">
        <v>3931</v>
      </c>
      <c r="H791" s="34">
        <v>1</v>
      </c>
      <c r="I791" s="34"/>
    </row>
    <row r="792" spans="1:9" ht="18.75" customHeight="1">
      <c r="A792" s="34" t="s">
        <v>3935</v>
      </c>
      <c r="B792" s="87">
        <v>43532</v>
      </c>
      <c r="C792" s="36">
        <v>0.79513888888888884</v>
      </c>
      <c r="D792" s="37">
        <v>0.79513888888888884</v>
      </c>
      <c r="E792" s="34" t="s">
        <v>2128</v>
      </c>
      <c r="F792" s="34" t="str">
        <f t="array" aca="1" ref="F792" ca="1">INDEX(list!$C$2:$C$5034,MATCH(INDIRECT(ADDRESS(ROW(),COLUMN()-1)),list!$A$2:$A$5034,0))</f>
        <v>VEO - temporary voiply number</v>
      </c>
      <c r="G792" s="34" t="s">
        <v>3931</v>
      </c>
      <c r="H792" s="34">
        <v>0</v>
      </c>
      <c r="I792" s="34"/>
    </row>
    <row r="793" spans="1:9" ht="18.75" customHeight="1">
      <c r="A793" s="34" t="s">
        <v>3935</v>
      </c>
      <c r="B793" s="87">
        <v>43532</v>
      </c>
      <c r="C793" s="36">
        <v>0.79583333333333339</v>
      </c>
      <c r="D793" s="37">
        <v>0.79583333333333339</v>
      </c>
      <c r="E793" s="34" t="s">
        <v>2128</v>
      </c>
      <c r="F793" s="34" t="str">
        <f t="array" aca="1" ref="F793" ca="1">INDEX(list!$C$2:$C$5034,MATCH(INDIRECT(ADDRESS(ROW(),COLUMN()-1)),list!$A$2:$A$5034,0))</f>
        <v>VEO - temporary voiply number</v>
      </c>
      <c r="G793" s="34" t="s">
        <v>3931</v>
      </c>
      <c r="H793" s="34">
        <v>0</v>
      </c>
      <c r="I793" s="34"/>
    </row>
    <row r="794" spans="1:9" ht="18.75" customHeight="1">
      <c r="A794" s="34" t="s">
        <v>3935</v>
      </c>
      <c r="B794" s="87">
        <v>43532</v>
      </c>
      <c r="C794" s="36">
        <v>0.80625000000000002</v>
      </c>
      <c r="D794" s="37">
        <v>0.80625000000000002</v>
      </c>
      <c r="E794" s="34" t="s">
        <v>2131</v>
      </c>
      <c r="F794" s="34" t="str">
        <f t="array" aca="1" ref="F794" ca="1">INDEX(list!$C$2:$C$5034,MATCH(INDIRECT(ADDRESS(ROW(),COLUMN()-1)),list!$A$2:$A$5034,0))</f>
        <v>VEO - temporary voiply number</v>
      </c>
      <c r="G794" s="34" t="s">
        <v>3931</v>
      </c>
      <c r="H794" s="34">
        <v>0</v>
      </c>
      <c r="I794" s="34"/>
    </row>
    <row r="795" spans="1:9" ht="18.75" customHeight="1">
      <c r="A795" s="34" t="s">
        <v>3937</v>
      </c>
      <c r="B795" s="87">
        <v>43533</v>
      </c>
      <c r="C795" s="36">
        <v>0.44861111111111113</v>
      </c>
      <c r="D795" s="37">
        <v>0.45902777777777781</v>
      </c>
      <c r="E795" s="34" t="s">
        <v>2242</v>
      </c>
      <c r="F795" s="34" t="str">
        <f t="array" aca="1" ref="F795" ca="1">INDEX(list!$C$2:$C$5034,MATCH(INDIRECT(ADDRESS(ROW(),COLUMN()-1)),list!$A$2:$A$5034,0))</f>
        <v>MLH - Michael cell</v>
      </c>
      <c r="G795" s="34" t="s">
        <v>3931</v>
      </c>
      <c r="H795" s="34">
        <v>15</v>
      </c>
      <c r="I795" s="34"/>
    </row>
    <row r="796" spans="1:9" ht="18.75" customHeight="1">
      <c r="A796" s="34" t="s">
        <v>3937</v>
      </c>
      <c r="B796" s="87">
        <v>43533</v>
      </c>
      <c r="C796" s="36">
        <v>0.53888888888888886</v>
      </c>
      <c r="D796" s="37">
        <v>0.53888888888888886</v>
      </c>
      <c r="E796" s="34" t="s">
        <v>2166</v>
      </c>
      <c r="F796" s="34" t="str">
        <f t="array" aca="1" ref="F796" ca="1">INDEX(list!$C$2:$C$5034,MATCH(INDIRECT(ADDRESS(ROW(),COLUMN()-1)),list!$A$2:$A$5034,0))</f>
        <v>Ed Laubach Cell</v>
      </c>
      <c r="G796" s="34" t="s">
        <v>3930</v>
      </c>
      <c r="H796" s="34">
        <v>0</v>
      </c>
      <c r="I796" s="34"/>
    </row>
    <row r="797" spans="1:9" ht="18.75" customHeight="1">
      <c r="A797" s="34" t="s">
        <v>3937</v>
      </c>
      <c r="B797" s="87">
        <v>43533</v>
      </c>
      <c r="C797" s="36">
        <v>0.82291666666666663</v>
      </c>
      <c r="D797" s="37">
        <v>0.82291666666666663</v>
      </c>
      <c r="E797" s="34" t="s">
        <v>440</v>
      </c>
      <c r="F797" s="34" t="str">
        <f t="array" aca="1" ref="F797" ca="1">INDEX(list!$C$2:$C$5034,MATCH(INDIRECT(ADDRESS(ROW(),COLUMN()-1)),list!$A$2:$A$5034,0))</f>
        <v>Larry Nedry Home</v>
      </c>
      <c r="G797" s="34" t="s">
        <v>3930</v>
      </c>
      <c r="H797" s="34">
        <v>0</v>
      </c>
      <c r="I797" s="34"/>
    </row>
    <row r="798" spans="1:9" ht="18.75" customHeight="1">
      <c r="A798" s="34" t="s">
        <v>3938</v>
      </c>
      <c r="B798" s="87">
        <v>43534</v>
      </c>
      <c r="C798" s="36">
        <v>0.46666666666666662</v>
      </c>
      <c r="D798" s="37">
        <v>0.47361111111111115</v>
      </c>
      <c r="E798" s="34" t="s">
        <v>1056</v>
      </c>
      <c r="F798" s="34" t="str">
        <f t="array" aca="1" ref="F798" ca="1">INDEX(list!$C$2:$C$5034,MATCH(INDIRECT(ADDRESS(ROW(),COLUMN()-1)),list!$A$2:$A$5034,0))</f>
        <v>CNH - Harry Harrison Home</v>
      </c>
      <c r="G798" s="34" t="s">
        <v>3931</v>
      </c>
      <c r="H798" s="34">
        <v>10</v>
      </c>
      <c r="I798" s="34"/>
    </row>
    <row r="799" spans="1:9" ht="18.75" customHeight="1">
      <c r="A799" s="34" t="s">
        <v>3938</v>
      </c>
      <c r="B799" s="87">
        <v>43534</v>
      </c>
      <c r="C799" s="36">
        <v>0.49513888888888885</v>
      </c>
      <c r="D799" s="37">
        <v>0.50208333333333333</v>
      </c>
      <c r="E799" s="34" t="s">
        <v>1114</v>
      </c>
      <c r="F799" s="34" t="str">
        <f t="array" aca="1" ref="F799" ca="1">INDEX(list!$C$2:$C$5034,MATCH(INDIRECT(ADDRESS(ROW(),COLUMN()-1)),list!$A$2:$A$5034,0))</f>
        <v>CNH - Harry Harrison Cell</v>
      </c>
      <c r="G799" s="34" t="s">
        <v>3931</v>
      </c>
      <c r="H799" s="34">
        <v>10</v>
      </c>
      <c r="I799" s="34"/>
    </row>
    <row r="800" spans="1:9" ht="18.75" customHeight="1">
      <c r="A800" s="34" t="s">
        <v>3938</v>
      </c>
      <c r="B800" s="87">
        <v>43534</v>
      </c>
      <c r="C800" s="36">
        <v>0.50902777777777775</v>
      </c>
      <c r="D800" s="37">
        <v>0.53125</v>
      </c>
      <c r="E800" s="34" t="s">
        <v>2242</v>
      </c>
      <c r="F800" s="34" t="str">
        <f t="array" aca="1" ref="F800" ca="1">INDEX(list!$C$2:$C$5034,MATCH(INDIRECT(ADDRESS(ROW(),COLUMN()-1)),list!$A$2:$A$5034,0))</f>
        <v>MLH - Michael cell</v>
      </c>
      <c r="G800" s="34" t="s">
        <v>3929</v>
      </c>
      <c r="H800" s="34">
        <v>32</v>
      </c>
      <c r="I800" s="34"/>
    </row>
    <row r="801" spans="1:9" ht="18.75" customHeight="1">
      <c r="A801" s="34" t="s">
        <v>3938</v>
      </c>
      <c r="B801" s="87">
        <v>43534</v>
      </c>
      <c r="C801" s="36">
        <v>0.8256944444444444</v>
      </c>
      <c r="D801" s="37">
        <v>0.82777777777777783</v>
      </c>
      <c r="E801" s="34" t="s">
        <v>2166</v>
      </c>
      <c r="F801" s="34" t="str">
        <f t="array" aca="1" ref="F801" ca="1">INDEX(list!$C$2:$C$5034,MATCH(INDIRECT(ADDRESS(ROW(),COLUMN()-1)),list!$A$2:$A$5034,0))</f>
        <v>Ed Laubach Cell</v>
      </c>
      <c r="G801" s="34" t="s">
        <v>3929</v>
      </c>
      <c r="H801" s="34">
        <v>3</v>
      </c>
      <c r="I801" s="34"/>
    </row>
    <row r="802" spans="1:9" ht="18.75" customHeight="1">
      <c r="A802" s="34" t="s">
        <v>3928</v>
      </c>
      <c r="B802" s="87">
        <v>43535</v>
      </c>
      <c r="C802" s="36">
        <v>0.33055555555555555</v>
      </c>
      <c r="D802" s="37">
        <v>0.33055555555555555</v>
      </c>
      <c r="E802" s="34" t="s">
        <v>2117</v>
      </c>
      <c r="F802" s="34" t="str">
        <f t="array" aca="1" ref="F802" ca="1">INDEX(list!$C$2:$C$5034,MATCH(INDIRECT(ADDRESS(ROW(),COLUMN()-1)),list!$A$2:$A$5034,0))</f>
        <v>FB - Mitch Jacobs</v>
      </c>
      <c r="G802" s="34" t="s">
        <v>3930</v>
      </c>
      <c r="H802" s="34">
        <v>0</v>
      </c>
      <c r="I802" s="34"/>
    </row>
    <row r="803" spans="1:9" ht="18.75" customHeight="1">
      <c r="A803" s="34" t="s">
        <v>3928</v>
      </c>
      <c r="B803" s="87">
        <v>43535</v>
      </c>
      <c r="C803" s="36">
        <v>0.33819444444444446</v>
      </c>
      <c r="D803" s="37">
        <v>0.33888888888888885</v>
      </c>
      <c r="E803" s="34" t="s">
        <v>2117</v>
      </c>
      <c r="F803" s="34" t="str">
        <f t="array" aca="1" ref="F803" ca="1">INDEX(list!$C$2:$C$5034,MATCH(INDIRECT(ADDRESS(ROW(),COLUMN()-1)),list!$A$2:$A$5034,0))</f>
        <v>FB - Mitch Jacobs</v>
      </c>
      <c r="G803" s="34" t="s">
        <v>3931</v>
      </c>
      <c r="H803" s="34">
        <v>1</v>
      </c>
      <c r="I803" s="34"/>
    </row>
    <row r="804" spans="1:9" ht="18.75" customHeight="1">
      <c r="A804" s="34" t="s">
        <v>3928</v>
      </c>
      <c r="B804" s="87">
        <v>43535</v>
      </c>
      <c r="C804" s="36">
        <v>0.3430555555555555</v>
      </c>
      <c r="D804" s="37">
        <v>0.3430555555555555</v>
      </c>
      <c r="E804" s="34" t="s">
        <v>4259</v>
      </c>
      <c r="F804" s="34" t="e">
        <f t="array" aca="1" ref="F804" ca="1">INDEX(list!$C$2:$C$5034,MATCH(INDIRECT(ADDRESS(ROW(),COLUMN()-1)),list!$A$2:$A$5034,0))</f>
        <v>#N/A</v>
      </c>
      <c r="G804" s="34" t="s">
        <v>3930</v>
      </c>
      <c r="H804" s="34">
        <v>0</v>
      </c>
      <c r="I804" s="34"/>
    </row>
    <row r="805" spans="1:9" ht="18.75" customHeight="1">
      <c r="A805" s="34" t="s">
        <v>3928</v>
      </c>
      <c r="B805" s="87">
        <v>43535</v>
      </c>
      <c r="C805" s="36">
        <v>0.37638888888888888</v>
      </c>
      <c r="D805" s="37">
        <v>0.38472222222222219</v>
      </c>
      <c r="E805" s="34" t="s">
        <v>650</v>
      </c>
      <c r="F805" s="34" t="str">
        <f t="array" aca="1" ref="F805" ca="1">INDEX(list!$C$2:$C$5034,MATCH(INDIRECT(ADDRESS(ROW(),COLUMN()-1)),list!$A$2:$A$5034,0))</f>
        <v>New York</v>
      </c>
      <c r="G805" s="34" t="s">
        <v>3931</v>
      </c>
      <c r="H805" s="34">
        <v>12</v>
      </c>
      <c r="I805" s="34"/>
    </row>
    <row r="806" spans="1:9" ht="18.75" customHeight="1">
      <c r="A806" s="34" t="s">
        <v>3928</v>
      </c>
      <c r="B806" s="87">
        <v>43535</v>
      </c>
      <c r="C806" s="36">
        <v>0.38194444444444442</v>
      </c>
      <c r="D806" s="37">
        <v>0.38194444444444442</v>
      </c>
      <c r="E806" s="34" t="s">
        <v>1455</v>
      </c>
      <c r="F806" s="34" t="str">
        <f t="array" aca="1" ref="F806" ca="1">INDEX(list!$C$2:$C$5034,MATCH(INDIRECT(ADDRESS(ROW(),COLUMN()-1)),list!$A$2:$A$5034,0))</f>
        <v>Dana Hutchingson - The Travis Law Firm</v>
      </c>
      <c r="G806" s="34" t="s">
        <v>3930</v>
      </c>
      <c r="H806" s="34">
        <v>0</v>
      </c>
      <c r="I806" s="34"/>
    </row>
    <row r="807" spans="1:9" ht="18.75" customHeight="1">
      <c r="A807" s="34" t="s">
        <v>3928</v>
      </c>
      <c r="B807" s="87">
        <v>43535</v>
      </c>
      <c r="C807" s="36">
        <v>0.38472222222222219</v>
      </c>
      <c r="D807" s="37">
        <v>0.38541666666666669</v>
      </c>
      <c r="E807" s="34" t="s">
        <v>2151</v>
      </c>
      <c r="F807" s="34" t="str">
        <f t="array" aca="1" ref="F807" ca="1">INDEX(list!$C$2:$C$5034,MATCH(INDIRECT(ADDRESS(ROW(),COLUMN()-1)),list!$A$2:$A$5034,0))</f>
        <v>VEO - Main</v>
      </c>
      <c r="G807" s="34" t="s">
        <v>3931</v>
      </c>
      <c r="H807" s="34">
        <v>1</v>
      </c>
      <c r="I807" s="34"/>
    </row>
    <row r="808" spans="1:9" ht="18.75" customHeight="1">
      <c r="A808" s="34" t="s">
        <v>3928</v>
      </c>
      <c r="B808" s="87">
        <v>43535</v>
      </c>
      <c r="C808" s="36">
        <v>0.38750000000000001</v>
      </c>
      <c r="D808" s="37">
        <v>0.39027777777777778</v>
      </c>
      <c r="E808" s="34" t="s">
        <v>2130</v>
      </c>
      <c r="F808" s="34" t="str">
        <f t="array" aca="1" ref="F808" ca="1">INDEX(list!$C$2:$C$5034,MATCH(INDIRECT(ADDRESS(ROW(),COLUMN()-1)),list!$A$2:$A$5034,0))</f>
        <v>VEO - temporary voiply number</v>
      </c>
      <c r="G808" s="34" t="s">
        <v>3931</v>
      </c>
      <c r="H808" s="34">
        <v>4</v>
      </c>
      <c r="I808" s="34"/>
    </row>
    <row r="809" spans="1:9" ht="18.75" customHeight="1">
      <c r="A809" s="34" t="s">
        <v>3928</v>
      </c>
      <c r="B809" s="87">
        <v>43535</v>
      </c>
      <c r="C809" s="36">
        <v>0.39027777777777778</v>
      </c>
      <c r="D809" s="37">
        <v>0.39097222222222222</v>
      </c>
      <c r="E809" s="34" t="s">
        <v>2130</v>
      </c>
      <c r="F809" s="34" t="str">
        <f t="array" aca="1" ref="F809" ca="1">INDEX(list!$C$2:$C$5034,MATCH(INDIRECT(ADDRESS(ROW(),COLUMN()-1)),list!$A$2:$A$5034,0))</f>
        <v>VEO - temporary voiply number</v>
      </c>
      <c r="G809" s="34" t="s">
        <v>3931</v>
      </c>
      <c r="H809" s="34">
        <v>1</v>
      </c>
      <c r="I809" s="34"/>
    </row>
    <row r="810" spans="1:9" ht="18.75" customHeight="1">
      <c r="A810" s="34" t="s">
        <v>3928</v>
      </c>
      <c r="B810" s="87">
        <v>43535</v>
      </c>
      <c r="C810" s="36">
        <v>0.39027777777777778</v>
      </c>
      <c r="D810" s="37">
        <v>0.39652777777777781</v>
      </c>
      <c r="E810" s="34" t="s">
        <v>2130</v>
      </c>
      <c r="F810" s="34" t="str">
        <f t="array" aca="1" ref="F810" ca="1">INDEX(list!$C$2:$C$5034,MATCH(INDIRECT(ADDRESS(ROW(),COLUMN()-1)),list!$A$2:$A$5034,0))</f>
        <v>VEO - temporary voiply number</v>
      </c>
      <c r="G810" s="34" t="s">
        <v>3931</v>
      </c>
      <c r="H810" s="34">
        <v>9</v>
      </c>
      <c r="I810" s="34"/>
    </row>
    <row r="811" spans="1:9" ht="18.75" customHeight="1">
      <c r="A811" s="34" t="s">
        <v>3928</v>
      </c>
      <c r="B811" s="87">
        <v>43535</v>
      </c>
      <c r="C811" s="36">
        <v>0.39930555555555558</v>
      </c>
      <c r="D811" s="37">
        <v>0.40416666666666662</v>
      </c>
      <c r="E811" s="34" t="s">
        <v>1455</v>
      </c>
      <c r="F811" s="34" t="str">
        <f t="array" aca="1" ref="F811" ca="1">INDEX(list!$C$2:$C$5034,MATCH(INDIRECT(ADDRESS(ROW(),COLUMN()-1)),list!$A$2:$A$5034,0))</f>
        <v>Dana Hutchingson - The Travis Law Firm</v>
      </c>
      <c r="G811" s="34" t="s">
        <v>3931</v>
      </c>
      <c r="H811" s="34">
        <v>7</v>
      </c>
      <c r="I811" s="34"/>
    </row>
    <row r="812" spans="1:9" ht="18.75" customHeight="1">
      <c r="A812" s="34" t="s">
        <v>3928</v>
      </c>
      <c r="B812" s="87">
        <v>43535</v>
      </c>
      <c r="C812" s="36">
        <v>0.40486111111111112</v>
      </c>
      <c r="D812" s="37">
        <v>0.40486111111111112</v>
      </c>
      <c r="E812" s="34" t="s">
        <v>2134</v>
      </c>
      <c r="F812" s="34" t="str">
        <f t="array" aca="1" ref="F812" ca="1">INDEX(list!$C$2:$C$5034,MATCH(INDIRECT(ADDRESS(ROW(),COLUMN()-1)),list!$A$2:$A$5034,0))</f>
        <v>VEO - temporary voiply number</v>
      </c>
      <c r="G812" s="34" t="s">
        <v>3931</v>
      </c>
      <c r="H812" s="34">
        <v>0</v>
      </c>
      <c r="I812" s="34"/>
    </row>
    <row r="813" spans="1:9" ht="18.75" customHeight="1">
      <c r="A813" s="34" t="s">
        <v>3928</v>
      </c>
      <c r="B813" s="87">
        <v>43535</v>
      </c>
      <c r="C813" s="36">
        <v>0.40902777777777777</v>
      </c>
      <c r="D813" s="37">
        <v>0.40972222222222227</v>
      </c>
      <c r="E813" s="34" t="s">
        <v>2130</v>
      </c>
      <c r="F813" s="34" t="str">
        <f t="array" aca="1" ref="F813" ca="1">INDEX(list!$C$2:$C$5034,MATCH(INDIRECT(ADDRESS(ROW(),COLUMN()-1)),list!$A$2:$A$5034,0))</f>
        <v>VEO - temporary voiply number</v>
      </c>
      <c r="G813" s="34" t="s">
        <v>3931</v>
      </c>
      <c r="H813" s="34">
        <v>1</v>
      </c>
      <c r="I813" s="34"/>
    </row>
    <row r="814" spans="1:9" ht="18.75" customHeight="1">
      <c r="A814" s="34" t="s">
        <v>3928</v>
      </c>
      <c r="B814" s="87">
        <v>43535</v>
      </c>
      <c r="C814" s="36">
        <v>0.40972222222222227</v>
      </c>
      <c r="D814" s="37">
        <v>0.40972222222222227</v>
      </c>
      <c r="E814" s="34" t="s">
        <v>2134</v>
      </c>
      <c r="F814" s="34" t="str">
        <f t="array" aca="1" ref="F814" ca="1">INDEX(list!$C$2:$C$5034,MATCH(INDIRECT(ADDRESS(ROW(),COLUMN()-1)),list!$A$2:$A$5034,0))</f>
        <v>VEO - temporary voiply number</v>
      </c>
      <c r="G814" s="34" t="s">
        <v>3931</v>
      </c>
      <c r="H814" s="34">
        <v>0</v>
      </c>
      <c r="I814" s="34"/>
    </row>
    <row r="815" spans="1:9" ht="18.75" customHeight="1">
      <c r="A815" s="34" t="s">
        <v>3928</v>
      </c>
      <c r="B815" s="87">
        <v>43535</v>
      </c>
      <c r="C815" s="36">
        <v>0.41388888888888892</v>
      </c>
      <c r="D815" s="37">
        <v>0.41388888888888892</v>
      </c>
      <c r="E815" s="34" t="s">
        <v>2134</v>
      </c>
      <c r="F815" s="34" t="str">
        <f t="array" aca="1" ref="F815" ca="1">INDEX(list!$C$2:$C$5034,MATCH(INDIRECT(ADDRESS(ROW(),COLUMN()-1)),list!$A$2:$A$5034,0))</f>
        <v>VEO - temporary voiply number</v>
      </c>
      <c r="G815" s="34" t="s">
        <v>3931</v>
      </c>
      <c r="H815" s="34">
        <v>0</v>
      </c>
      <c r="I815" s="34"/>
    </row>
    <row r="816" spans="1:9" ht="18.75" customHeight="1">
      <c r="A816" s="34" t="s">
        <v>3928</v>
      </c>
      <c r="B816" s="87">
        <v>43535</v>
      </c>
      <c r="C816" s="36">
        <v>0.41875000000000001</v>
      </c>
      <c r="D816" s="37">
        <v>0.41875000000000001</v>
      </c>
      <c r="E816" s="34" t="s">
        <v>2134</v>
      </c>
      <c r="F816" s="34" t="str">
        <f t="array" aca="1" ref="F816" ca="1">INDEX(list!$C$2:$C$5034,MATCH(INDIRECT(ADDRESS(ROW(),COLUMN()-1)),list!$A$2:$A$5034,0))</f>
        <v>VEO - temporary voiply number</v>
      </c>
      <c r="G816" s="34" t="s">
        <v>3931</v>
      </c>
      <c r="H816" s="34">
        <v>0</v>
      </c>
      <c r="I816" s="34"/>
    </row>
    <row r="817" spans="1:9" ht="18.75" customHeight="1">
      <c r="A817" s="34" t="s">
        <v>3928</v>
      </c>
      <c r="B817" s="87">
        <v>43535</v>
      </c>
      <c r="C817" s="36">
        <v>0.41944444444444445</v>
      </c>
      <c r="D817" s="37">
        <v>0.41944444444444445</v>
      </c>
      <c r="E817" s="34" t="s">
        <v>2134</v>
      </c>
      <c r="F817" s="34" t="str">
        <f t="array" aca="1" ref="F817" ca="1">INDEX(list!$C$2:$C$5034,MATCH(INDIRECT(ADDRESS(ROW(),COLUMN()-1)),list!$A$2:$A$5034,0))</f>
        <v>VEO - temporary voiply number</v>
      </c>
      <c r="G817" s="34" t="s">
        <v>3931</v>
      </c>
      <c r="H817" s="34">
        <v>0</v>
      </c>
      <c r="I817" s="34"/>
    </row>
    <row r="818" spans="1:9" ht="18.75" customHeight="1">
      <c r="A818" s="34" t="s">
        <v>3928</v>
      </c>
      <c r="B818" s="87">
        <v>43535</v>
      </c>
      <c r="C818" s="36">
        <v>0.4236111111111111</v>
      </c>
      <c r="D818" s="37">
        <v>0.4236111111111111</v>
      </c>
      <c r="E818" s="34" t="s">
        <v>2134</v>
      </c>
      <c r="F818" s="34" t="str">
        <f t="array" aca="1" ref="F818" ca="1">INDEX(list!$C$2:$C$5034,MATCH(INDIRECT(ADDRESS(ROW(),COLUMN()-1)),list!$A$2:$A$5034,0))</f>
        <v>VEO - temporary voiply number</v>
      </c>
      <c r="G818" s="34" t="s">
        <v>3931</v>
      </c>
      <c r="H818" s="34">
        <v>0</v>
      </c>
      <c r="I818" s="34"/>
    </row>
    <row r="819" spans="1:9" ht="18.75" customHeight="1">
      <c r="A819" s="34" t="s">
        <v>3928</v>
      </c>
      <c r="B819" s="87">
        <v>43535</v>
      </c>
      <c r="C819" s="36">
        <v>0.43263888888888885</v>
      </c>
      <c r="D819" s="37">
        <v>0.43263888888888885</v>
      </c>
      <c r="E819" s="34" t="s">
        <v>2134</v>
      </c>
      <c r="F819" s="34" t="str">
        <f t="array" aca="1" ref="F819" ca="1">INDEX(list!$C$2:$C$5034,MATCH(INDIRECT(ADDRESS(ROW(),COLUMN()-1)),list!$A$2:$A$5034,0))</f>
        <v>VEO - temporary voiply number</v>
      </c>
      <c r="G819" s="34" t="s">
        <v>3931</v>
      </c>
      <c r="H819" s="34">
        <v>0</v>
      </c>
      <c r="I819" s="34"/>
    </row>
    <row r="820" spans="1:9" ht="18.75" customHeight="1">
      <c r="A820" s="34" t="s">
        <v>3928</v>
      </c>
      <c r="B820" s="87">
        <v>43535</v>
      </c>
      <c r="C820" s="36">
        <v>0.44375000000000003</v>
      </c>
      <c r="D820" s="37">
        <v>0.44375000000000003</v>
      </c>
      <c r="E820" s="34" t="s">
        <v>2134</v>
      </c>
      <c r="F820" s="34" t="str">
        <f t="array" aca="1" ref="F820" ca="1">INDEX(list!$C$2:$C$5034,MATCH(INDIRECT(ADDRESS(ROW(),COLUMN()-1)),list!$A$2:$A$5034,0))</f>
        <v>VEO - temporary voiply number</v>
      </c>
      <c r="G820" s="34" t="s">
        <v>3931</v>
      </c>
      <c r="H820" s="34">
        <v>0</v>
      </c>
      <c r="I820" s="34"/>
    </row>
    <row r="821" spans="1:9" ht="18.75" customHeight="1">
      <c r="A821" s="34" t="s">
        <v>3928</v>
      </c>
      <c r="B821" s="87">
        <v>43535</v>
      </c>
      <c r="C821" s="36">
        <v>0.49652777777777773</v>
      </c>
      <c r="D821" s="37">
        <v>0.49652777777777773</v>
      </c>
      <c r="E821" s="34" t="s">
        <v>2134</v>
      </c>
      <c r="F821" s="34" t="str">
        <f t="array" aca="1" ref="F821" ca="1">INDEX(list!$C$2:$C$5034,MATCH(INDIRECT(ADDRESS(ROW(),COLUMN()-1)),list!$A$2:$A$5034,0))</f>
        <v>VEO - temporary voiply number</v>
      </c>
      <c r="G821" s="34" t="s">
        <v>3931</v>
      </c>
      <c r="H821" s="34">
        <v>0</v>
      </c>
      <c r="I821" s="34"/>
    </row>
    <row r="822" spans="1:9" ht="18.75" customHeight="1">
      <c r="A822" s="34" t="s">
        <v>3928</v>
      </c>
      <c r="B822" s="87">
        <v>43535</v>
      </c>
      <c r="C822" s="36">
        <v>0.50555555555555554</v>
      </c>
      <c r="D822" s="37">
        <v>0.5083333333333333</v>
      </c>
      <c r="E822" s="34" t="s">
        <v>989</v>
      </c>
      <c r="F822" s="34" t="str">
        <f t="array" aca="1" ref="F822" ca="1">INDEX(list!$C$2:$C$5034,MATCH(INDIRECT(ADDRESS(ROW(),COLUMN()-1)),list!$A$2:$A$5034,0))</f>
        <v>Habitat for Humanity Tustin</v>
      </c>
      <c r="G822" s="34" t="s">
        <v>3931</v>
      </c>
      <c r="H822" s="34">
        <v>4</v>
      </c>
      <c r="I822" s="34"/>
    </row>
    <row r="823" spans="1:9" ht="18.75" customHeight="1">
      <c r="A823" s="34" t="s">
        <v>3928</v>
      </c>
      <c r="B823" s="87">
        <v>43535</v>
      </c>
      <c r="C823" s="36">
        <v>0.53541666666666665</v>
      </c>
      <c r="D823" s="37">
        <v>0.53819444444444442</v>
      </c>
      <c r="E823" s="34" t="s">
        <v>2151</v>
      </c>
      <c r="F823" s="34" t="str">
        <f t="array" aca="1" ref="F823" ca="1">INDEX(list!$C$2:$C$5034,MATCH(INDIRECT(ADDRESS(ROW(),COLUMN()-1)),list!$A$2:$A$5034,0))</f>
        <v>VEO - Main</v>
      </c>
      <c r="G823" s="34" t="s">
        <v>3929</v>
      </c>
      <c r="H823" s="34">
        <v>4</v>
      </c>
      <c r="I823" s="34"/>
    </row>
    <row r="824" spans="1:9" ht="18.75" customHeight="1">
      <c r="A824" s="34" t="s">
        <v>3928</v>
      </c>
      <c r="B824" s="87">
        <v>43535</v>
      </c>
      <c r="C824" s="36">
        <v>0.53749999999999998</v>
      </c>
      <c r="D824" s="37">
        <v>0.53819444444444442</v>
      </c>
      <c r="E824" s="34" t="s">
        <v>2132</v>
      </c>
      <c r="F824" s="34" t="str">
        <f t="array" aca="1" ref="F824" ca="1">INDEX(list!$C$2:$C$5034,MATCH(INDIRECT(ADDRESS(ROW(),COLUMN()-1)),list!$A$2:$A$5034,0))</f>
        <v>VEO - voiply temp number</v>
      </c>
      <c r="G824" s="34" t="s">
        <v>3929</v>
      </c>
      <c r="H824" s="34">
        <v>1</v>
      </c>
      <c r="I824" s="34"/>
    </row>
    <row r="825" spans="1:9" ht="18.75" customHeight="1">
      <c r="A825" s="34" t="s">
        <v>3928</v>
      </c>
      <c r="B825" s="87">
        <v>43535</v>
      </c>
      <c r="C825" s="36">
        <v>0.53819444444444442</v>
      </c>
      <c r="D825" s="37">
        <v>0.54027777777777775</v>
      </c>
      <c r="E825" s="34" t="s">
        <v>2128</v>
      </c>
      <c r="F825" s="34" t="str">
        <f t="array" aca="1" ref="F825" ca="1">INDEX(list!$C$2:$C$5034,MATCH(INDIRECT(ADDRESS(ROW(),COLUMN()-1)),list!$A$2:$A$5034,0))</f>
        <v>VEO - temporary voiply number</v>
      </c>
      <c r="G825" s="34" t="s">
        <v>3929</v>
      </c>
      <c r="H825" s="34">
        <v>3</v>
      </c>
      <c r="I825" s="34"/>
    </row>
    <row r="826" spans="1:9" ht="18.75" customHeight="1">
      <c r="A826" s="34" t="s">
        <v>3928</v>
      </c>
      <c r="B826" s="87">
        <v>43535</v>
      </c>
      <c r="C826" s="36">
        <v>0.54166666666666663</v>
      </c>
      <c r="D826" s="37">
        <v>0.54166666666666663</v>
      </c>
      <c r="E826" s="34" t="s">
        <v>2134</v>
      </c>
      <c r="F826" s="34" t="str">
        <f t="array" aca="1" ref="F826" ca="1">INDEX(list!$C$2:$C$5034,MATCH(INDIRECT(ADDRESS(ROW(),COLUMN()-1)),list!$A$2:$A$5034,0))</f>
        <v>VEO - temporary voiply number</v>
      </c>
      <c r="G826" s="34" t="s">
        <v>3931</v>
      </c>
      <c r="H826" s="34">
        <v>0</v>
      </c>
      <c r="I826" s="34"/>
    </row>
    <row r="827" spans="1:9" ht="18.75" customHeight="1">
      <c r="A827" s="34" t="s">
        <v>3928</v>
      </c>
      <c r="B827" s="87">
        <v>43535</v>
      </c>
      <c r="C827" s="36">
        <v>0.5541666666666667</v>
      </c>
      <c r="D827" s="37">
        <v>0.58819444444444446</v>
      </c>
      <c r="E827" s="34" t="s">
        <v>2651</v>
      </c>
      <c r="F827" s="34" t="str">
        <f t="array" aca="1" ref="F827" ca="1">INDEX(list!$C$2:$C$5034,MATCH(INDIRECT(ADDRESS(ROW(),COLUMN()-1)),list!$A$2:$A$5034,0))</f>
        <v>GD - Diana Garreau Cell</v>
      </c>
      <c r="G827" s="34" t="s">
        <v>3929</v>
      </c>
      <c r="H827" s="34">
        <v>49</v>
      </c>
      <c r="I827" s="34"/>
    </row>
    <row r="828" spans="1:9" ht="18.75" customHeight="1">
      <c r="A828" s="34" t="s">
        <v>3928</v>
      </c>
      <c r="B828" s="87">
        <v>43535</v>
      </c>
      <c r="C828" s="36">
        <v>0.55694444444444446</v>
      </c>
      <c r="D828" s="37">
        <v>0.55694444444444446</v>
      </c>
      <c r="E828" s="34" t="s">
        <v>3583</v>
      </c>
      <c r="F828" s="34" t="str">
        <f t="array" aca="1" ref="F828" ca="1">INDEX(list!$C$2:$C$5034,MATCH(INDIRECT(ADDRESS(ROW(),COLUMN()-1)),list!$A$2:$A$5034,0))</f>
        <v>PDM - Don Hoffman</v>
      </c>
      <c r="G828" s="34" t="s">
        <v>3930</v>
      </c>
      <c r="H828" s="34">
        <v>0</v>
      </c>
      <c r="I828" s="34"/>
    </row>
    <row r="829" spans="1:9" ht="18.75" customHeight="1">
      <c r="A829" s="34" t="s">
        <v>3928</v>
      </c>
      <c r="B829" s="87">
        <v>43535</v>
      </c>
      <c r="C829" s="36">
        <v>0.58263888888888882</v>
      </c>
      <c r="D829" s="37">
        <v>0.58263888888888882</v>
      </c>
      <c r="E829" s="34" t="s">
        <v>989</v>
      </c>
      <c r="F829" s="34" t="str">
        <f t="array" aca="1" ref="F829" ca="1">INDEX(list!$C$2:$C$5034,MATCH(INDIRECT(ADDRESS(ROW(),COLUMN()-1)),list!$A$2:$A$5034,0))</f>
        <v>Habitat for Humanity Tustin</v>
      </c>
      <c r="G829" s="34" t="s">
        <v>3930</v>
      </c>
      <c r="H829" s="34">
        <v>0</v>
      </c>
      <c r="I829" s="34"/>
    </row>
    <row r="830" spans="1:9" ht="18.75" customHeight="1">
      <c r="A830" s="34" t="s">
        <v>3928</v>
      </c>
      <c r="B830" s="87">
        <v>43535</v>
      </c>
      <c r="C830" s="36">
        <v>0.59097222222222223</v>
      </c>
      <c r="D830" s="37">
        <v>0.59166666666666667</v>
      </c>
      <c r="E830" s="34" t="s">
        <v>989</v>
      </c>
      <c r="F830" s="34" t="str">
        <f t="array" aca="1" ref="F830" ca="1">INDEX(list!$C$2:$C$5034,MATCH(INDIRECT(ADDRESS(ROW(),COLUMN()-1)),list!$A$2:$A$5034,0))</f>
        <v>Habitat for Humanity Tustin</v>
      </c>
      <c r="G830" s="34" t="s">
        <v>3931</v>
      </c>
      <c r="H830" s="34">
        <v>1</v>
      </c>
      <c r="I830" s="34"/>
    </row>
    <row r="831" spans="1:9" ht="18.75" customHeight="1">
      <c r="A831" s="34" t="s">
        <v>3928</v>
      </c>
      <c r="B831" s="87">
        <v>43535</v>
      </c>
      <c r="C831" s="36">
        <v>0.59097222222222223</v>
      </c>
      <c r="D831" s="37">
        <v>0.59513888888888888</v>
      </c>
      <c r="E831" s="34" t="s">
        <v>989</v>
      </c>
      <c r="F831" s="34" t="str">
        <f t="array" aca="1" ref="F831" ca="1">INDEX(list!$C$2:$C$5034,MATCH(INDIRECT(ADDRESS(ROW(),COLUMN()-1)),list!$A$2:$A$5034,0))</f>
        <v>Habitat for Humanity Tustin</v>
      </c>
      <c r="G831" s="34" t="s">
        <v>3931</v>
      </c>
      <c r="H831" s="34">
        <v>6</v>
      </c>
      <c r="I831" s="34"/>
    </row>
    <row r="832" spans="1:9" ht="18.75" customHeight="1">
      <c r="A832" s="34" t="s">
        <v>3928</v>
      </c>
      <c r="B832" s="87">
        <v>43535</v>
      </c>
      <c r="C832" s="36">
        <v>0.59861111111111109</v>
      </c>
      <c r="D832" s="37">
        <v>0.61736111111111114</v>
      </c>
      <c r="E832" s="34" t="s">
        <v>3583</v>
      </c>
      <c r="F832" s="34" t="str">
        <f t="array" aca="1" ref="F832" ca="1">INDEX(list!$C$2:$C$5034,MATCH(INDIRECT(ADDRESS(ROW(),COLUMN()-1)),list!$A$2:$A$5034,0))</f>
        <v>PDM - Don Hoffman</v>
      </c>
      <c r="G832" s="34" t="s">
        <v>3931</v>
      </c>
      <c r="H832" s="34">
        <v>27</v>
      </c>
      <c r="I832" s="34"/>
    </row>
    <row r="833" spans="1:9" ht="18.75" customHeight="1">
      <c r="A833" s="34" t="s">
        <v>3928</v>
      </c>
      <c r="B833" s="87">
        <v>43535</v>
      </c>
      <c r="C833" s="36">
        <v>0.60347222222222219</v>
      </c>
      <c r="D833" s="37">
        <v>0.60416666666666663</v>
      </c>
      <c r="E833" s="34" t="s">
        <v>3272</v>
      </c>
      <c r="F833" s="34" t="str">
        <f t="array" aca="1" ref="F833" ca="1">INDEX(list!$C$2:$C$5034,MATCH(INDIRECT(ADDRESS(ROW(),COLUMN()-1)),list!$A$2:$A$5034,0))</f>
        <v>Elaina Cell</v>
      </c>
      <c r="G833" s="34" t="s">
        <v>3929</v>
      </c>
      <c r="H833" s="34">
        <v>1</v>
      </c>
      <c r="I833" s="34"/>
    </row>
    <row r="834" spans="1:9" ht="18.75" customHeight="1">
      <c r="A834" s="34" t="s">
        <v>3928</v>
      </c>
      <c r="B834" s="87">
        <v>43535</v>
      </c>
      <c r="C834" s="36">
        <v>0.6166666666666667</v>
      </c>
      <c r="D834" s="37">
        <v>0.6166666666666667</v>
      </c>
      <c r="E834" s="34" t="s">
        <v>4260</v>
      </c>
      <c r="F834" s="34" t="e">
        <f t="array" aca="1" ref="F834" ca="1">INDEX(list!$C$2:$C$5034,MATCH(INDIRECT(ADDRESS(ROW(),COLUMN()-1)),list!$A$2:$A$5034,0))</f>
        <v>#N/A</v>
      </c>
      <c r="G834" s="34" t="s">
        <v>3930</v>
      </c>
      <c r="H834" s="34">
        <v>0</v>
      </c>
      <c r="I834" s="34"/>
    </row>
    <row r="835" spans="1:9" ht="18.75" customHeight="1">
      <c r="A835" s="34" t="s">
        <v>3928</v>
      </c>
      <c r="B835" s="87">
        <v>43535</v>
      </c>
      <c r="C835" s="36">
        <v>0.61944444444444446</v>
      </c>
      <c r="D835" s="37">
        <v>0.62222222222222223</v>
      </c>
      <c r="E835" s="34" t="s">
        <v>4260</v>
      </c>
      <c r="F835" s="34" t="e">
        <f t="array" aca="1" ref="F835" ca="1">INDEX(list!$C$2:$C$5034,MATCH(INDIRECT(ADDRESS(ROW(),COLUMN()-1)),list!$A$2:$A$5034,0))</f>
        <v>#N/A</v>
      </c>
      <c r="G835" s="34" t="s">
        <v>3931</v>
      </c>
      <c r="H835" s="34">
        <v>4</v>
      </c>
      <c r="I835" s="34"/>
    </row>
    <row r="836" spans="1:9" ht="18.75" customHeight="1">
      <c r="A836" s="34" t="s">
        <v>3928</v>
      </c>
      <c r="B836" s="87">
        <v>43535</v>
      </c>
      <c r="C836" s="36">
        <v>0.63541666666666663</v>
      </c>
      <c r="D836" s="37">
        <v>0.63541666666666663</v>
      </c>
      <c r="E836" s="34" t="s">
        <v>3307</v>
      </c>
      <c r="F836" s="38" t="str">
        <f t="array" aca="1" ref="F836" ca="1">INDEX(list!$C$2:$C$5034,MATCH(INDIRECT(ADDRESS(ROW(),COLUMN()-1)),list!$A$2:$A$5034,0))</f>
        <v>Liz Wilson Home</v>
      </c>
      <c r="G836" s="34" t="s">
        <v>3930</v>
      </c>
      <c r="H836" s="34">
        <v>0</v>
      </c>
      <c r="I836" s="34"/>
    </row>
    <row r="837" spans="1:9" ht="18.75" customHeight="1">
      <c r="A837" s="34" t="s">
        <v>3928</v>
      </c>
      <c r="B837" s="87">
        <v>43535</v>
      </c>
      <c r="C837" s="36">
        <v>0.63611111111111118</v>
      </c>
      <c r="D837" s="37">
        <v>0.63611111111111118</v>
      </c>
      <c r="E837" s="34" t="s">
        <v>2134</v>
      </c>
      <c r="F837" s="34" t="str">
        <f t="array" aca="1" ref="F837" ca="1">INDEX(list!$C$2:$C$5034,MATCH(INDIRECT(ADDRESS(ROW(),COLUMN()-1)),list!$A$2:$A$5034,0))</f>
        <v>VEO - temporary voiply number</v>
      </c>
      <c r="G837" s="34" t="s">
        <v>3931</v>
      </c>
      <c r="H837" s="34">
        <v>0</v>
      </c>
      <c r="I837" s="34"/>
    </row>
    <row r="838" spans="1:9" ht="18.75" customHeight="1">
      <c r="A838" s="34" t="s">
        <v>3928</v>
      </c>
      <c r="B838" s="87">
        <v>43535</v>
      </c>
      <c r="C838" s="36">
        <v>0.64513888888888882</v>
      </c>
      <c r="D838" s="37">
        <v>0.64583333333333337</v>
      </c>
      <c r="E838" s="34" t="s">
        <v>2135</v>
      </c>
      <c r="F838" s="34" t="str">
        <f t="array" aca="1" ref="F838" ca="1">INDEX(list!$C$2:$C$5034,MATCH(INDIRECT(ADDRESS(ROW(),COLUMN()-1)),list!$A$2:$A$5034,0))</f>
        <v>VEO - FrontDesk Right DID</v>
      </c>
      <c r="G838" s="34" t="s">
        <v>3931</v>
      </c>
      <c r="H838" s="34">
        <v>1</v>
      </c>
      <c r="I838" s="34"/>
    </row>
    <row r="839" spans="1:9" ht="18.75" customHeight="1">
      <c r="A839" s="34" t="s">
        <v>3928</v>
      </c>
      <c r="B839" s="87">
        <v>43535</v>
      </c>
      <c r="C839" s="36">
        <v>0.64652777777777781</v>
      </c>
      <c r="D839" s="37">
        <v>0.64722222222222225</v>
      </c>
      <c r="E839" s="34" t="s">
        <v>2151</v>
      </c>
      <c r="F839" s="34" t="str">
        <f t="array" aca="1" ref="F839" ca="1">INDEX(list!$C$2:$C$5034,MATCH(INDIRECT(ADDRESS(ROW(),COLUMN()-1)),list!$A$2:$A$5034,0))</f>
        <v>VEO - Main</v>
      </c>
      <c r="G839" s="34" t="s">
        <v>3931</v>
      </c>
      <c r="H839" s="34">
        <v>1</v>
      </c>
      <c r="I839" s="34"/>
    </row>
    <row r="840" spans="1:9" ht="18.75" customHeight="1">
      <c r="A840" s="34" t="s">
        <v>3928</v>
      </c>
      <c r="B840" s="87">
        <v>43535</v>
      </c>
      <c r="C840" s="36">
        <v>0.64722222222222225</v>
      </c>
      <c r="D840" s="37">
        <v>0.64861111111111114</v>
      </c>
      <c r="E840" s="34" t="s">
        <v>2151</v>
      </c>
      <c r="F840" s="34" t="str">
        <f t="array" aca="1" ref="F840" ca="1">INDEX(list!$C$2:$C$5034,MATCH(INDIRECT(ADDRESS(ROW(),COLUMN()-1)),list!$A$2:$A$5034,0))</f>
        <v>VEO - Main</v>
      </c>
      <c r="G840" s="34" t="s">
        <v>3931</v>
      </c>
      <c r="H840" s="34">
        <v>2</v>
      </c>
      <c r="I840" s="34"/>
    </row>
    <row r="841" spans="1:9" ht="18.75" customHeight="1">
      <c r="A841" s="34" t="s">
        <v>3928</v>
      </c>
      <c r="B841" s="87">
        <v>43535</v>
      </c>
      <c r="C841" s="36">
        <v>0.65277777777777779</v>
      </c>
      <c r="D841" s="37">
        <v>0.65416666666666667</v>
      </c>
      <c r="E841" s="34" t="s">
        <v>2977</v>
      </c>
      <c r="F841" s="34" t="str">
        <f t="array" aca="1" ref="F841" ca="1">INDEX(list!$C$2:$C$5034,MATCH(INDIRECT(ADDRESS(ROW(),COLUMN()-1)),list!$A$2:$A$5034,0))</f>
        <v>Robert Laubach Cell</v>
      </c>
      <c r="G841" s="34" t="s">
        <v>3929</v>
      </c>
      <c r="H841" s="34">
        <v>2</v>
      </c>
      <c r="I841" s="34"/>
    </row>
    <row r="842" spans="1:9" ht="18.75" customHeight="1">
      <c r="A842" s="34" t="s">
        <v>3928</v>
      </c>
      <c r="B842" s="87">
        <v>43535</v>
      </c>
      <c r="C842" s="36">
        <v>0.65694444444444444</v>
      </c>
      <c r="D842" s="37">
        <v>0.66249999999999998</v>
      </c>
      <c r="E842" s="34" t="s">
        <v>2651</v>
      </c>
      <c r="F842" s="34" t="str">
        <f t="array" aca="1" ref="F842" ca="1">INDEX(list!$C$2:$C$5034,MATCH(INDIRECT(ADDRESS(ROW(),COLUMN()-1)),list!$A$2:$A$5034,0))</f>
        <v>GD - Diana Garreau Cell</v>
      </c>
      <c r="G842" s="34" t="s">
        <v>3929</v>
      </c>
      <c r="H842" s="34">
        <v>8</v>
      </c>
      <c r="I842" s="34"/>
    </row>
    <row r="843" spans="1:9" ht="18.75" customHeight="1">
      <c r="A843" s="34" t="s">
        <v>3928</v>
      </c>
      <c r="B843" s="87">
        <v>43535</v>
      </c>
      <c r="C843" s="36">
        <v>0.65833333333333333</v>
      </c>
      <c r="D843" s="37">
        <v>0.65833333333333333</v>
      </c>
      <c r="E843" s="34" t="s">
        <v>2301</v>
      </c>
      <c r="F843" s="34" t="str">
        <f t="array" aca="1" ref="F843" ca="1">INDEX(list!$C$2:$C$5034,MATCH(INDIRECT(ADDRESS(ROW(),COLUMN()-1)),list!$A$2:$A$5034,0))</f>
        <v>Steve Donner</v>
      </c>
      <c r="G843" s="34" t="s">
        <v>3930</v>
      </c>
      <c r="H843" s="34">
        <v>0</v>
      </c>
      <c r="I843" s="34"/>
    </row>
    <row r="844" spans="1:9" ht="18.75" customHeight="1">
      <c r="A844" s="34" t="s">
        <v>3928</v>
      </c>
      <c r="B844" s="87">
        <v>43535</v>
      </c>
      <c r="C844" s="36">
        <v>0.66249999999999998</v>
      </c>
      <c r="D844" s="37">
        <v>0.66319444444444442</v>
      </c>
      <c r="E844" s="34" t="s">
        <v>870</v>
      </c>
      <c r="F844" s="34" t="str">
        <f t="array" aca="1" ref="F844" ca="1">INDEX(list!$C$2:$C$5034,MATCH(INDIRECT(ADDRESS(ROW(),COLUMN()-1)),list!$A$2:$A$5034,0))</f>
        <v>GD - Derek Cell</v>
      </c>
      <c r="G844" s="34" t="s">
        <v>3929</v>
      </c>
      <c r="H844" s="34">
        <v>1</v>
      </c>
      <c r="I844" s="34"/>
    </row>
    <row r="845" spans="1:9" ht="18.75" customHeight="1">
      <c r="A845" s="34" t="s">
        <v>3928</v>
      </c>
      <c r="B845" s="87">
        <v>43535</v>
      </c>
      <c r="C845" s="36">
        <v>0.69444444444444453</v>
      </c>
      <c r="D845" s="37">
        <v>0.69513888888888886</v>
      </c>
      <c r="E845" s="34" t="s">
        <v>568</v>
      </c>
      <c r="F845" s="34" t="str">
        <f t="array" aca="1" ref="F845" ca="1">INDEX(list!$C$2:$C$5034,MATCH(INDIRECT(ADDRESS(ROW(),COLUMN()-1)),list!$A$2:$A$5034,0))</f>
        <v>VA - Kayley Elder</v>
      </c>
      <c r="G845" s="34" t="s">
        <v>3931</v>
      </c>
      <c r="H845" s="34">
        <v>1</v>
      </c>
      <c r="I845" s="34"/>
    </row>
    <row r="846" spans="1:9" ht="18.75" customHeight="1">
      <c r="A846" s="34" t="s">
        <v>3928</v>
      </c>
      <c r="B846" s="87">
        <v>43535</v>
      </c>
      <c r="C846" s="36">
        <v>0.69513888888888886</v>
      </c>
      <c r="D846" s="37">
        <v>0.69861111111111107</v>
      </c>
      <c r="E846" s="34" t="s">
        <v>568</v>
      </c>
      <c r="F846" s="34" t="str">
        <f t="array" aca="1" ref="F846" ca="1">INDEX(list!$C$2:$C$5034,MATCH(INDIRECT(ADDRESS(ROW(),COLUMN()-1)),list!$A$2:$A$5034,0))</f>
        <v>VA - Kayley Elder</v>
      </c>
      <c r="G846" s="34" t="s">
        <v>3929</v>
      </c>
      <c r="H846" s="34">
        <v>5</v>
      </c>
      <c r="I846" s="34"/>
    </row>
    <row r="847" spans="1:9" ht="18.75" customHeight="1">
      <c r="A847" s="34" t="s">
        <v>3928</v>
      </c>
      <c r="B847" s="87">
        <v>43535</v>
      </c>
      <c r="C847" s="36">
        <v>0.7104166666666667</v>
      </c>
      <c r="D847" s="37">
        <v>0.7284722222222223</v>
      </c>
      <c r="E847" s="34" t="s">
        <v>2301</v>
      </c>
      <c r="F847" s="34" t="str">
        <f t="array" aca="1" ref="F847" ca="1">INDEX(list!$C$2:$C$5034,MATCH(INDIRECT(ADDRESS(ROW(),COLUMN()-1)),list!$A$2:$A$5034,0))</f>
        <v>Steve Donner</v>
      </c>
      <c r="G847" s="34" t="s">
        <v>3931</v>
      </c>
      <c r="H847" s="34">
        <v>26</v>
      </c>
      <c r="I847" s="34"/>
    </row>
    <row r="848" spans="1:9" ht="18.75" customHeight="1">
      <c r="A848" s="34" t="s">
        <v>3928</v>
      </c>
      <c r="B848" s="87">
        <v>43535</v>
      </c>
      <c r="C848" s="36">
        <v>0.80902777777777779</v>
      </c>
      <c r="D848" s="37">
        <v>0.80902777777777779</v>
      </c>
      <c r="E848" s="34" t="s">
        <v>2454</v>
      </c>
      <c r="F848" s="34" t="str">
        <f t="array" aca="1" ref="F848" ca="1">INDEX(list!$C$2:$C$5034,MATCH(INDIRECT(ADDRESS(ROW(),COLUMN()-1)),list!$A$2:$A$5034,0))</f>
        <v>LWA - Liz Wilson</v>
      </c>
      <c r="G848" s="34" t="s">
        <v>3930</v>
      </c>
      <c r="H848" s="34">
        <v>0</v>
      </c>
      <c r="I848" s="34"/>
    </row>
    <row r="849" spans="1:9" ht="18.75" customHeight="1">
      <c r="A849" s="34" t="s">
        <v>3932</v>
      </c>
      <c r="B849" s="87">
        <v>43536</v>
      </c>
      <c r="C849" s="36">
        <v>0.35625000000000001</v>
      </c>
      <c r="D849" s="37">
        <v>0.35694444444444445</v>
      </c>
      <c r="E849" s="34" t="s">
        <v>2151</v>
      </c>
      <c r="F849" s="34" t="str">
        <f t="array" aca="1" ref="F849" ca="1">INDEX(list!$C$2:$C$5034,MATCH(INDIRECT(ADDRESS(ROW(),COLUMN()-1)),list!$A$2:$A$5034,0))</f>
        <v>VEO - Main</v>
      </c>
      <c r="G849" s="34" t="s">
        <v>3931</v>
      </c>
      <c r="H849" s="34">
        <v>1</v>
      </c>
      <c r="I849" s="34"/>
    </row>
    <row r="850" spans="1:9" ht="18.75" customHeight="1">
      <c r="A850" s="34" t="s">
        <v>3932</v>
      </c>
      <c r="B850" s="87">
        <v>43536</v>
      </c>
      <c r="C850" s="36">
        <v>0.39097222222222222</v>
      </c>
      <c r="D850" s="37">
        <v>0.39166666666666666</v>
      </c>
      <c r="E850" s="34" t="s">
        <v>2151</v>
      </c>
      <c r="F850" s="34" t="str">
        <f t="array" aca="1" ref="F850" ca="1">INDEX(list!$C$2:$C$5034,MATCH(INDIRECT(ADDRESS(ROW(),COLUMN()-1)),list!$A$2:$A$5034,0))</f>
        <v>VEO - Main</v>
      </c>
      <c r="G850" s="34" t="s">
        <v>3931</v>
      </c>
      <c r="H850" s="34">
        <v>1</v>
      </c>
      <c r="I850" s="34"/>
    </row>
    <row r="851" spans="1:9" ht="18.75" customHeight="1">
      <c r="A851" s="34" t="s">
        <v>3932</v>
      </c>
      <c r="B851" s="87">
        <v>43536</v>
      </c>
      <c r="C851" s="36">
        <v>0.39861111111111108</v>
      </c>
      <c r="D851" s="37">
        <v>0.39999999999999997</v>
      </c>
      <c r="E851" s="34" t="s">
        <v>1476</v>
      </c>
      <c r="F851" s="34" t="str">
        <f t="array" aca="1" ref="F851" ca="1">INDEX(list!$C$2:$C$5034,MATCH(INDIRECT(ADDRESS(ROW(),COLUMN()-1)),list!$A$2:$A$5034,0))</f>
        <v>Union Bank DPP</v>
      </c>
      <c r="G851" s="34" t="s">
        <v>3931</v>
      </c>
      <c r="H851" s="34">
        <v>2</v>
      </c>
      <c r="I851" s="34"/>
    </row>
    <row r="852" spans="1:9" ht="18.75" customHeight="1">
      <c r="A852" s="34" t="s">
        <v>3932</v>
      </c>
      <c r="B852" s="87">
        <v>43536</v>
      </c>
      <c r="C852" s="36">
        <v>0.4465277777777778</v>
      </c>
      <c r="D852" s="37">
        <v>0.44722222222222219</v>
      </c>
      <c r="E852" s="34" t="s">
        <v>2151</v>
      </c>
      <c r="F852" s="34" t="str">
        <f t="array" aca="1" ref="F852" ca="1">INDEX(list!$C$2:$C$5034,MATCH(INDIRECT(ADDRESS(ROW(),COLUMN()-1)),list!$A$2:$A$5034,0))</f>
        <v>VEO - Main</v>
      </c>
      <c r="G852" s="34" t="s">
        <v>3931</v>
      </c>
      <c r="H852" s="34">
        <v>1</v>
      </c>
      <c r="I852" s="34"/>
    </row>
    <row r="853" spans="1:9" ht="18.75" customHeight="1">
      <c r="A853" s="34" t="s">
        <v>3932</v>
      </c>
      <c r="B853" s="87">
        <v>43536</v>
      </c>
      <c r="C853" s="36">
        <v>0.46597222222222223</v>
      </c>
      <c r="D853" s="37">
        <v>0.46666666666666662</v>
      </c>
      <c r="E853" s="34" t="s">
        <v>2128</v>
      </c>
      <c r="F853" s="34" t="str">
        <f t="array" aca="1" ref="F853" ca="1">INDEX(list!$C$2:$C$5034,MATCH(INDIRECT(ADDRESS(ROW(),COLUMN()-1)),list!$A$2:$A$5034,0))</f>
        <v>VEO - temporary voiply number</v>
      </c>
      <c r="G853" s="34" t="s">
        <v>3931</v>
      </c>
      <c r="H853" s="34">
        <v>1</v>
      </c>
      <c r="I853" s="34"/>
    </row>
    <row r="854" spans="1:9" ht="18.75" customHeight="1">
      <c r="A854" s="34" t="s">
        <v>3932</v>
      </c>
      <c r="B854" s="87">
        <v>43536</v>
      </c>
      <c r="C854" s="36">
        <v>0.47083333333333338</v>
      </c>
      <c r="D854" s="37">
        <v>0.47152777777777777</v>
      </c>
      <c r="E854" s="34" t="s">
        <v>2128</v>
      </c>
      <c r="F854" s="34" t="str">
        <f t="array" aca="1" ref="F854" ca="1">INDEX(list!$C$2:$C$5034,MATCH(INDIRECT(ADDRESS(ROW(),COLUMN()-1)),list!$A$2:$A$5034,0))</f>
        <v>VEO - temporary voiply number</v>
      </c>
      <c r="G854" s="34" t="s">
        <v>3931</v>
      </c>
      <c r="H854" s="34">
        <v>1</v>
      </c>
      <c r="I854" s="34"/>
    </row>
    <row r="855" spans="1:9" ht="18.75" customHeight="1">
      <c r="A855" s="34" t="s">
        <v>3932</v>
      </c>
      <c r="B855" s="87">
        <v>43536</v>
      </c>
      <c r="C855" s="36">
        <v>0.47152777777777777</v>
      </c>
      <c r="D855" s="37">
        <v>0.47152777777777777</v>
      </c>
      <c r="E855" s="34" t="s">
        <v>2131</v>
      </c>
      <c r="F855" s="34" t="str">
        <f t="array" aca="1" ref="F855" ca="1">INDEX(list!$C$2:$C$5034,MATCH(INDIRECT(ADDRESS(ROW(),COLUMN()-1)),list!$A$2:$A$5034,0))</f>
        <v>VEO - temporary voiply number</v>
      </c>
      <c r="G855" s="34" t="s">
        <v>3931</v>
      </c>
      <c r="H855" s="34">
        <v>0</v>
      </c>
      <c r="I855" s="34"/>
    </row>
    <row r="856" spans="1:9" ht="18.75" customHeight="1">
      <c r="A856" s="34" t="s">
        <v>3932</v>
      </c>
      <c r="B856" s="87">
        <v>43536</v>
      </c>
      <c r="C856" s="36">
        <v>0.47222222222222227</v>
      </c>
      <c r="D856" s="37">
        <v>0.47291666666666665</v>
      </c>
      <c r="E856" s="34" t="s">
        <v>2131</v>
      </c>
      <c r="F856" s="34" t="str">
        <f t="array" aca="1" ref="F856" ca="1">INDEX(list!$C$2:$C$5034,MATCH(INDIRECT(ADDRESS(ROW(),COLUMN()-1)),list!$A$2:$A$5034,0))</f>
        <v>VEO - temporary voiply number</v>
      </c>
      <c r="G856" s="34" t="s">
        <v>3931</v>
      </c>
      <c r="H856" s="34">
        <v>1</v>
      </c>
      <c r="I856" s="34"/>
    </row>
    <row r="857" spans="1:9" ht="18.75" customHeight="1">
      <c r="A857" s="34" t="s">
        <v>3932</v>
      </c>
      <c r="B857" s="87">
        <v>43536</v>
      </c>
      <c r="C857" s="36">
        <v>0.48402777777777778</v>
      </c>
      <c r="D857" s="37">
        <v>0.48472222222222222</v>
      </c>
      <c r="E857" s="34" t="s">
        <v>2131</v>
      </c>
      <c r="F857" s="34" t="str">
        <f t="array" aca="1" ref="F857" ca="1">INDEX(list!$C$2:$C$5034,MATCH(INDIRECT(ADDRESS(ROW(),COLUMN()-1)),list!$A$2:$A$5034,0))</f>
        <v>VEO - temporary voiply number</v>
      </c>
      <c r="G857" s="34" t="s">
        <v>3931</v>
      </c>
      <c r="H857" s="34">
        <v>1</v>
      </c>
      <c r="I857" s="34"/>
    </row>
    <row r="858" spans="1:9" ht="18.75" customHeight="1">
      <c r="A858" s="34" t="s">
        <v>3932</v>
      </c>
      <c r="B858" s="87">
        <v>43536</v>
      </c>
      <c r="C858" s="36">
        <v>0.48472222222222222</v>
      </c>
      <c r="D858" s="37">
        <v>0.4861111111111111</v>
      </c>
      <c r="E858" s="34" t="s">
        <v>2128</v>
      </c>
      <c r="F858" s="34" t="str">
        <f t="array" aca="1" ref="F858" ca="1">INDEX(list!$C$2:$C$5034,MATCH(INDIRECT(ADDRESS(ROW(),COLUMN()-1)),list!$A$2:$A$5034,0))</f>
        <v>VEO - temporary voiply number</v>
      </c>
      <c r="G858" s="34" t="s">
        <v>3931</v>
      </c>
      <c r="H858" s="34">
        <v>2</v>
      </c>
      <c r="I858" s="34"/>
    </row>
    <row r="859" spans="1:9" ht="18.75" customHeight="1">
      <c r="A859" s="34" t="s">
        <v>3932</v>
      </c>
      <c r="B859" s="87">
        <v>43536</v>
      </c>
      <c r="C859" s="36">
        <v>0.48680555555555555</v>
      </c>
      <c r="D859" s="37">
        <v>0.48680555555555555</v>
      </c>
      <c r="E859" s="34" t="s">
        <v>3909</v>
      </c>
      <c r="F859" s="34" t="str">
        <f t="array" aca="1" ref="F859" ca="1">INDEX(list!$C$2:$C$5034,MATCH(INDIRECT(ADDRESS(ROW(),COLUMN()-1)),list!$A$2:$A$5034,0))</f>
        <v>HelpGuide Skype Number</v>
      </c>
      <c r="G859" s="34" t="s">
        <v>3931</v>
      </c>
      <c r="H859" s="34">
        <v>0</v>
      </c>
      <c r="I859" s="34"/>
    </row>
    <row r="860" spans="1:9" ht="18.75" customHeight="1">
      <c r="A860" s="34" t="s">
        <v>3932</v>
      </c>
      <c r="B860" s="87">
        <v>43536</v>
      </c>
      <c r="C860" s="36">
        <v>0.48680555555555555</v>
      </c>
      <c r="D860" s="37">
        <v>0.48680555555555555</v>
      </c>
      <c r="E860" s="34" t="s">
        <v>3909</v>
      </c>
      <c r="F860" s="34" t="str">
        <f t="array" aca="1" ref="F860" ca="1">INDEX(list!$C$2:$C$5034,MATCH(INDIRECT(ADDRESS(ROW(),COLUMN()-1)),list!$A$2:$A$5034,0))</f>
        <v>HelpGuide Skype Number</v>
      </c>
      <c r="G860" s="34" t="s">
        <v>3931</v>
      </c>
      <c r="H860" s="34">
        <v>0</v>
      </c>
      <c r="I860" s="34"/>
    </row>
    <row r="861" spans="1:9" ht="18.75" customHeight="1">
      <c r="A861" s="34" t="s">
        <v>3932</v>
      </c>
      <c r="B861" s="87">
        <v>43536</v>
      </c>
      <c r="C861" s="36">
        <v>0.48680555555555555</v>
      </c>
      <c r="D861" s="37">
        <v>0.48888888888888887</v>
      </c>
      <c r="E861" s="34" t="s">
        <v>3272</v>
      </c>
      <c r="F861" s="34" t="str">
        <f t="array" aca="1" ref="F861" ca="1">INDEX(list!$C$2:$C$5034,MATCH(INDIRECT(ADDRESS(ROW(),COLUMN()-1)),list!$A$2:$A$5034,0))</f>
        <v>Elaina Cell</v>
      </c>
      <c r="G861" s="34" t="s">
        <v>3929</v>
      </c>
      <c r="H861" s="34">
        <v>3</v>
      </c>
      <c r="I861" s="34"/>
    </row>
    <row r="862" spans="1:9" ht="18.75" customHeight="1">
      <c r="A862" s="34" t="s">
        <v>3932</v>
      </c>
      <c r="B862" s="87">
        <v>43536</v>
      </c>
      <c r="C862" s="36">
        <v>0.48888888888888887</v>
      </c>
      <c r="D862" s="37">
        <v>0.48888888888888887</v>
      </c>
      <c r="E862" s="34" t="s">
        <v>2131</v>
      </c>
      <c r="F862" s="34" t="str">
        <f t="array" aca="1" ref="F862" ca="1">INDEX(list!$C$2:$C$5034,MATCH(INDIRECT(ADDRESS(ROW(),COLUMN()-1)),list!$A$2:$A$5034,0))</f>
        <v>VEO - temporary voiply number</v>
      </c>
      <c r="G862" s="34" t="s">
        <v>3931</v>
      </c>
      <c r="H862" s="34">
        <v>0</v>
      </c>
      <c r="I862" s="34"/>
    </row>
    <row r="863" spans="1:9" ht="18.75" customHeight="1">
      <c r="A863" s="34" t="s">
        <v>3932</v>
      </c>
      <c r="B863" s="87">
        <v>43536</v>
      </c>
      <c r="C863" s="36">
        <v>0.48958333333333331</v>
      </c>
      <c r="D863" s="37">
        <v>0.49027777777777781</v>
      </c>
      <c r="E863" s="34" t="s">
        <v>2131</v>
      </c>
      <c r="F863" s="34" t="str">
        <f t="array" aca="1" ref="F863" ca="1">INDEX(list!$C$2:$C$5034,MATCH(INDIRECT(ADDRESS(ROW(),COLUMN()-1)),list!$A$2:$A$5034,0))</f>
        <v>VEO - temporary voiply number</v>
      </c>
      <c r="G863" s="34" t="s">
        <v>3931</v>
      </c>
      <c r="H863" s="34">
        <v>1</v>
      </c>
      <c r="I863" s="34"/>
    </row>
    <row r="864" spans="1:9" ht="18.75" customHeight="1">
      <c r="A864" s="34" t="s">
        <v>3932</v>
      </c>
      <c r="B864" s="87">
        <v>43536</v>
      </c>
      <c r="C864" s="36">
        <v>0.48958333333333331</v>
      </c>
      <c r="D864" s="37">
        <v>0.49027777777777781</v>
      </c>
      <c r="E864" s="34" t="s">
        <v>2128</v>
      </c>
      <c r="F864" s="34" t="str">
        <f t="array" aca="1" ref="F864" ca="1">INDEX(list!$C$2:$C$5034,MATCH(INDIRECT(ADDRESS(ROW(),COLUMN()-1)),list!$A$2:$A$5034,0))</f>
        <v>VEO - temporary voiply number</v>
      </c>
      <c r="G864" s="34" t="s">
        <v>3931</v>
      </c>
      <c r="H864" s="34">
        <v>1</v>
      </c>
      <c r="I864" s="34"/>
    </row>
    <row r="865" spans="1:9" ht="18.75" customHeight="1">
      <c r="A865" s="34" t="s">
        <v>3932</v>
      </c>
      <c r="B865" s="87">
        <v>43536</v>
      </c>
      <c r="C865" s="36">
        <v>0.4993055555555555</v>
      </c>
      <c r="D865" s="37">
        <v>0.5</v>
      </c>
      <c r="E865" s="34" t="s">
        <v>2151</v>
      </c>
      <c r="F865" s="34" t="str">
        <f t="array" aca="1" ref="F865" ca="1">INDEX(list!$C$2:$C$5034,MATCH(INDIRECT(ADDRESS(ROW(),COLUMN()-1)),list!$A$2:$A$5034,0))</f>
        <v>VEO - Main</v>
      </c>
      <c r="G865" s="34" t="s">
        <v>3931</v>
      </c>
      <c r="H865" s="34">
        <v>1</v>
      </c>
      <c r="I865" s="34"/>
    </row>
    <row r="866" spans="1:9" ht="18.75" customHeight="1">
      <c r="A866" s="34" t="s">
        <v>3932</v>
      </c>
      <c r="B866" s="87">
        <v>43536</v>
      </c>
      <c r="C866" s="36">
        <v>0.50277777777777777</v>
      </c>
      <c r="D866" s="37">
        <v>0.50277777777777777</v>
      </c>
      <c r="E866" s="34" t="s">
        <v>2131</v>
      </c>
      <c r="F866" s="34" t="str">
        <f t="array" aca="1" ref="F866" ca="1">INDEX(list!$C$2:$C$5034,MATCH(INDIRECT(ADDRESS(ROW(),COLUMN()-1)),list!$A$2:$A$5034,0))</f>
        <v>VEO - temporary voiply number</v>
      </c>
      <c r="G866" s="34" t="s">
        <v>3931</v>
      </c>
      <c r="H866" s="34">
        <v>0</v>
      </c>
      <c r="I866" s="34"/>
    </row>
    <row r="867" spans="1:9" ht="18.75" customHeight="1">
      <c r="A867" s="34" t="s">
        <v>3932</v>
      </c>
      <c r="B867" s="87">
        <v>43536</v>
      </c>
      <c r="C867" s="36">
        <v>0.50416666666666665</v>
      </c>
      <c r="D867" s="37">
        <v>0.50486111111111109</v>
      </c>
      <c r="E867" s="34" t="s">
        <v>2131</v>
      </c>
      <c r="F867" s="34" t="str">
        <f t="array" aca="1" ref="F867" ca="1">INDEX(list!$C$2:$C$5034,MATCH(INDIRECT(ADDRESS(ROW(),COLUMN()-1)),list!$A$2:$A$5034,0))</f>
        <v>VEO - temporary voiply number</v>
      </c>
      <c r="G867" s="34" t="s">
        <v>3931</v>
      </c>
      <c r="H867" s="34">
        <v>1</v>
      </c>
      <c r="I867" s="34"/>
    </row>
    <row r="868" spans="1:9" ht="18.75" customHeight="1">
      <c r="A868" s="34" t="s">
        <v>3932</v>
      </c>
      <c r="B868" s="87">
        <v>43536</v>
      </c>
      <c r="C868" s="36">
        <v>0.50416666666666665</v>
      </c>
      <c r="D868" s="37">
        <v>0.50486111111111109</v>
      </c>
      <c r="E868" s="34" t="s">
        <v>2131</v>
      </c>
      <c r="F868" s="34" t="str">
        <f t="array" aca="1" ref="F868" ca="1">INDEX(list!$C$2:$C$5034,MATCH(INDIRECT(ADDRESS(ROW(),COLUMN()-1)),list!$A$2:$A$5034,0))</f>
        <v>VEO - temporary voiply number</v>
      </c>
      <c r="G868" s="34" t="s">
        <v>3931</v>
      </c>
      <c r="H868" s="34">
        <v>1</v>
      </c>
      <c r="I868" s="34"/>
    </row>
    <row r="869" spans="1:9" ht="18.75" customHeight="1">
      <c r="A869" s="34" t="s">
        <v>3932</v>
      </c>
      <c r="B869" s="87">
        <v>43536</v>
      </c>
      <c r="C869" s="36">
        <v>0.50763888888888886</v>
      </c>
      <c r="D869" s="37">
        <v>0.5083333333333333</v>
      </c>
      <c r="E869" s="34" t="s">
        <v>2131</v>
      </c>
      <c r="F869" s="34" t="str">
        <f t="array" aca="1" ref="F869" ca="1">INDEX(list!$C$2:$C$5034,MATCH(INDIRECT(ADDRESS(ROW(),COLUMN()-1)),list!$A$2:$A$5034,0))</f>
        <v>VEO - temporary voiply number</v>
      </c>
      <c r="G869" s="34" t="s">
        <v>3931</v>
      </c>
      <c r="H869" s="34">
        <v>1</v>
      </c>
      <c r="I869" s="34"/>
    </row>
    <row r="870" spans="1:9" ht="18.75" customHeight="1">
      <c r="A870" s="34" t="s">
        <v>3932</v>
      </c>
      <c r="B870" s="87">
        <v>43536</v>
      </c>
      <c r="C870" s="36">
        <v>0.5083333333333333</v>
      </c>
      <c r="D870" s="37">
        <v>0.50902777777777775</v>
      </c>
      <c r="E870" s="34" t="s">
        <v>2151</v>
      </c>
      <c r="F870" s="34" t="str">
        <f t="array" aca="1" ref="F870" ca="1">INDEX(list!$C$2:$C$5034,MATCH(INDIRECT(ADDRESS(ROW(),COLUMN()-1)),list!$A$2:$A$5034,0))</f>
        <v>VEO - Main</v>
      </c>
      <c r="G870" s="34" t="s">
        <v>3931</v>
      </c>
      <c r="H870" s="34">
        <v>1</v>
      </c>
      <c r="I870" s="34"/>
    </row>
    <row r="871" spans="1:9" ht="18.75" customHeight="1">
      <c r="A871" s="34" t="s">
        <v>3932</v>
      </c>
      <c r="B871" s="87">
        <v>43536</v>
      </c>
      <c r="C871" s="36">
        <v>0.50902777777777775</v>
      </c>
      <c r="D871" s="37">
        <v>0.50902777777777775</v>
      </c>
      <c r="E871" s="34" t="s">
        <v>4261</v>
      </c>
      <c r="F871" s="34" t="e">
        <f t="array" aca="1" ref="F871" ca="1">INDEX(list!$C$2:$C$5034,MATCH(INDIRECT(ADDRESS(ROW(),COLUMN()-1)),list!$A$2:$A$5034,0))</f>
        <v>#N/A</v>
      </c>
      <c r="G871" s="34" t="s">
        <v>3930</v>
      </c>
      <c r="H871" s="34">
        <v>0</v>
      </c>
      <c r="I871" s="34"/>
    </row>
    <row r="872" spans="1:9" ht="18.75" customHeight="1">
      <c r="A872" s="34" t="s">
        <v>3932</v>
      </c>
      <c r="B872" s="87">
        <v>43536</v>
      </c>
      <c r="C872" s="36">
        <v>0.50972222222222219</v>
      </c>
      <c r="D872" s="37">
        <v>0.50972222222222219</v>
      </c>
      <c r="E872" s="34" t="s">
        <v>4262</v>
      </c>
      <c r="F872" s="34" t="e">
        <f t="array" aca="1" ref="F872" ca="1">INDEX(list!$C$2:$C$5034,MATCH(INDIRECT(ADDRESS(ROW(),COLUMN()-1)),list!$A$2:$A$5034,0))</f>
        <v>#N/A</v>
      </c>
      <c r="G872" s="34" t="s">
        <v>3930</v>
      </c>
      <c r="H872" s="34">
        <v>0</v>
      </c>
      <c r="I872" s="34"/>
    </row>
    <row r="873" spans="1:9" ht="18.75" customHeight="1">
      <c r="A873" s="34" t="s">
        <v>3932</v>
      </c>
      <c r="B873" s="87">
        <v>43536</v>
      </c>
      <c r="C873" s="36">
        <v>0.51041666666666663</v>
      </c>
      <c r="D873" s="37">
        <v>0.51111111111111118</v>
      </c>
      <c r="E873" s="34" t="s">
        <v>2151</v>
      </c>
      <c r="F873" s="34" t="str">
        <f t="array" aca="1" ref="F873" ca="1">INDEX(list!$C$2:$C$5034,MATCH(INDIRECT(ADDRESS(ROW(),COLUMN()-1)),list!$A$2:$A$5034,0))</f>
        <v>VEO - Main</v>
      </c>
      <c r="G873" s="34" t="s">
        <v>3931</v>
      </c>
      <c r="H873" s="34">
        <v>1</v>
      </c>
      <c r="I873" s="34"/>
    </row>
    <row r="874" spans="1:9" ht="18.75" customHeight="1">
      <c r="A874" s="34" t="s">
        <v>3932</v>
      </c>
      <c r="B874" s="87">
        <v>43536</v>
      </c>
      <c r="C874" s="36">
        <v>0.51180555555555551</v>
      </c>
      <c r="D874" s="37">
        <v>0.51250000000000007</v>
      </c>
      <c r="E874" s="34" t="s">
        <v>2132</v>
      </c>
      <c r="F874" s="34" t="str">
        <f t="array" aca="1" ref="F874" ca="1">INDEX(list!$C$2:$C$5034,MATCH(INDIRECT(ADDRESS(ROW(),COLUMN()-1)),list!$A$2:$A$5034,0))</f>
        <v>VEO - voiply temp number</v>
      </c>
      <c r="G874" s="34" t="s">
        <v>3931</v>
      </c>
      <c r="H874" s="34">
        <v>1</v>
      </c>
      <c r="I874" s="34"/>
    </row>
    <row r="875" spans="1:9" ht="18.75" customHeight="1">
      <c r="A875" s="34" t="s">
        <v>3932</v>
      </c>
      <c r="B875" s="87">
        <v>43536</v>
      </c>
      <c r="C875" s="36">
        <v>0.52500000000000002</v>
      </c>
      <c r="D875" s="37">
        <v>0.52569444444444446</v>
      </c>
      <c r="E875" s="34" t="s">
        <v>2131</v>
      </c>
      <c r="F875" s="34" t="str">
        <f t="array" aca="1" ref="F875" ca="1">INDEX(list!$C$2:$C$5034,MATCH(INDIRECT(ADDRESS(ROW(),COLUMN()-1)),list!$A$2:$A$5034,0))</f>
        <v>VEO - temporary voiply number</v>
      </c>
      <c r="G875" s="34" t="s">
        <v>3931</v>
      </c>
      <c r="H875" s="34">
        <v>1</v>
      </c>
      <c r="I875" s="34"/>
    </row>
    <row r="876" spans="1:9" ht="18.75" customHeight="1">
      <c r="A876" s="34" t="s">
        <v>3932</v>
      </c>
      <c r="B876" s="87">
        <v>43536</v>
      </c>
      <c r="C876" s="36">
        <v>0.52777777777777779</v>
      </c>
      <c r="D876" s="37">
        <v>0.52847222222222223</v>
      </c>
      <c r="E876" s="34" t="s">
        <v>2131</v>
      </c>
      <c r="F876" s="34" t="str">
        <f t="array" aca="1" ref="F876" ca="1">INDEX(list!$C$2:$C$5034,MATCH(INDIRECT(ADDRESS(ROW(),COLUMN()-1)),list!$A$2:$A$5034,0))</f>
        <v>VEO - temporary voiply number</v>
      </c>
      <c r="G876" s="34" t="s">
        <v>3931</v>
      </c>
      <c r="H876" s="34">
        <v>1</v>
      </c>
      <c r="I876" s="34"/>
    </row>
    <row r="877" spans="1:9" ht="18.75" customHeight="1">
      <c r="A877" s="34" t="s">
        <v>3932</v>
      </c>
      <c r="B877" s="87">
        <v>43536</v>
      </c>
      <c r="C877" s="36">
        <v>0.52916666666666667</v>
      </c>
      <c r="D877" s="37">
        <v>0.52916666666666667</v>
      </c>
      <c r="E877" s="34" t="s">
        <v>2132</v>
      </c>
      <c r="F877" s="34" t="str">
        <f t="array" aca="1" ref="F877" ca="1">INDEX(list!$C$2:$C$5034,MATCH(INDIRECT(ADDRESS(ROW(),COLUMN()-1)),list!$A$2:$A$5034,0))</f>
        <v>VEO - voiply temp number</v>
      </c>
      <c r="G877" s="34" t="s">
        <v>3931</v>
      </c>
      <c r="H877" s="34">
        <v>0</v>
      </c>
      <c r="I877" s="34"/>
    </row>
    <row r="878" spans="1:9" ht="18.75" customHeight="1">
      <c r="A878" s="34" t="s">
        <v>3932</v>
      </c>
      <c r="B878" s="87">
        <v>43536</v>
      </c>
      <c r="C878" s="36">
        <v>0.52986111111111112</v>
      </c>
      <c r="D878" s="37">
        <v>0.52986111111111112</v>
      </c>
      <c r="E878" s="34" t="s">
        <v>2130</v>
      </c>
      <c r="F878" s="34" t="str">
        <f t="array" aca="1" ref="F878" ca="1">INDEX(list!$C$2:$C$5034,MATCH(INDIRECT(ADDRESS(ROW(),COLUMN()-1)),list!$A$2:$A$5034,0))</f>
        <v>VEO - temporary voiply number</v>
      </c>
      <c r="G878" s="34" t="s">
        <v>3931</v>
      </c>
      <c r="H878" s="34">
        <v>0</v>
      </c>
      <c r="I878" s="34"/>
    </row>
    <row r="879" spans="1:9" ht="18.75" customHeight="1">
      <c r="A879" s="34" t="s">
        <v>3932</v>
      </c>
      <c r="B879" s="87">
        <v>43536</v>
      </c>
      <c r="C879" s="36">
        <v>0.53055555555555556</v>
      </c>
      <c r="D879" s="37">
        <v>0.53055555555555556</v>
      </c>
      <c r="E879" s="34" t="s">
        <v>3272</v>
      </c>
      <c r="F879" s="34" t="str">
        <f t="array" aca="1" ref="F879" ca="1">INDEX(list!$C$2:$C$5034,MATCH(INDIRECT(ADDRESS(ROW(),COLUMN()-1)),list!$A$2:$A$5034,0))</f>
        <v>Elaina Cell</v>
      </c>
      <c r="G879" s="34" t="s">
        <v>3930</v>
      </c>
      <c r="H879" s="34">
        <v>0</v>
      </c>
      <c r="I879" s="34"/>
    </row>
    <row r="880" spans="1:9" ht="18.75" customHeight="1">
      <c r="A880" s="34" t="s">
        <v>3932</v>
      </c>
      <c r="B880" s="87">
        <v>43536</v>
      </c>
      <c r="C880" s="36">
        <v>0.54305555555555551</v>
      </c>
      <c r="D880" s="37">
        <v>0.54305555555555551</v>
      </c>
      <c r="E880" s="34" t="s">
        <v>4263</v>
      </c>
      <c r="F880" s="34" t="e">
        <f t="array" aca="1" ref="F880" ca="1">INDEX(list!$C$2:$C$5034,MATCH(INDIRECT(ADDRESS(ROW(),COLUMN()-1)),list!$A$2:$A$5034,0))</f>
        <v>#N/A</v>
      </c>
      <c r="G880" s="34" t="s">
        <v>3930</v>
      </c>
      <c r="H880" s="34">
        <v>0</v>
      </c>
      <c r="I880" s="34"/>
    </row>
    <row r="881" spans="1:9" ht="18.75" customHeight="1">
      <c r="A881" s="34" t="s">
        <v>3932</v>
      </c>
      <c r="B881" s="87">
        <v>43536</v>
      </c>
      <c r="C881" s="36">
        <v>0.57777777777777783</v>
      </c>
      <c r="D881" s="37">
        <v>0.57847222222222217</v>
      </c>
      <c r="E881" s="34" t="s">
        <v>1056</v>
      </c>
      <c r="F881" s="34" t="str">
        <f t="array" aca="1" ref="F881" ca="1">INDEX(list!$C$2:$C$5034,MATCH(INDIRECT(ADDRESS(ROW(),COLUMN()-1)),list!$A$2:$A$5034,0))</f>
        <v>CNH - Harry Harrison Home</v>
      </c>
      <c r="G881" s="34" t="s">
        <v>3931</v>
      </c>
      <c r="H881" s="34">
        <v>1</v>
      </c>
      <c r="I881" s="34"/>
    </row>
    <row r="882" spans="1:9" ht="18.75" customHeight="1">
      <c r="A882" s="34" t="s">
        <v>3932</v>
      </c>
      <c r="B882" s="87">
        <v>43536</v>
      </c>
      <c r="C882" s="36">
        <v>0.58611111111111114</v>
      </c>
      <c r="D882" s="37">
        <v>0.58819444444444446</v>
      </c>
      <c r="E882" s="34" t="s">
        <v>1056</v>
      </c>
      <c r="F882" s="34" t="str">
        <f t="array" aca="1" ref="F882" ca="1">INDEX(list!$C$2:$C$5034,MATCH(INDIRECT(ADDRESS(ROW(),COLUMN()-1)),list!$A$2:$A$5034,0))</f>
        <v>CNH - Harry Harrison Home</v>
      </c>
      <c r="G882" s="34" t="s">
        <v>3929</v>
      </c>
      <c r="H882" s="34">
        <v>3</v>
      </c>
      <c r="I882" s="34"/>
    </row>
    <row r="883" spans="1:9" ht="18.75" customHeight="1">
      <c r="A883" s="34" t="s">
        <v>3932</v>
      </c>
      <c r="B883" s="87">
        <v>43536</v>
      </c>
      <c r="C883" s="36">
        <v>0.58750000000000002</v>
      </c>
      <c r="D883" s="37">
        <v>0.58750000000000002</v>
      </c>
      <c r="E883" s="34" t="s">
        <v>1056</v>
      </c>
      <c r="F883" s="34" t="str">
        <f t="array" aca="1" ref="F883" ca="1">INDEX(list!$C$2:$C$5034,MATCH(INDIRECT(ADDRESS(ROW(),COLUMN()-1)),list!$A$2:$A$5034,0))</f>
        <v>CNH - Harry Harrison Home</v>
      </c>
      <c r="G883" s="34" t="s">
        <v>3931</v>
      </c>
      <c r="H883" s="34">
        <v>0</v>
      </c>
      <c r="I883" s="34"/>
    </row>
    <row r="884" spans="1:9" ht="18.75" customHeight="1">
      <c r="A884" s="34" t="s">
        <v>3932</v>
      </c>
      <c r="B884" s="87">
        <v>43536</v>
      </c>
      <c r="C884" s="36">
        <v>0.58750000000000002</v>
      </c>
      <c r="D884" s="37">
        <v>0.58750000000000002</v>
      </c>
      <c r="E884" s="34" t="s">
        <v>1056</v>
      </c>
      <c r="F884" s="34" t="str">
        <f t="array" aca="1" ref="F884" ca="1">INDEX(list!$C$2:$C$5034,MATCH(INDIRECT(ADDRESS(ROW(),COLUMN()-1)),list!$A$2:$A$5034,0))</f>
        <v>CNH - Harry Harrison Home</v>
      </c>
      <c r="G884" s="34" t="s">
        <v>3930</v>
      </c>
      <c r="H884" s="34">
        <v>0</v>
      </c>
      <c r="I884" s="34"/>
    </row>
    <row r="885" spans="1:9" ht="18.75" customHeight="1">
      <c r="A885" s="34" t="s">
        <v>3932</v>
      </c>
      <c r="B885" s="87">
        <v>43536</v>
      </c>
      <c r="C885" s="36">
        <v>0.58819444444444446</v>
      </c>
      <c r="D885" s="37">
        <v>0.58819444444444446</v>
      </c>
      <c r="E885" s="34" t="s">
        <v>1056</v>
      </c>
      <c r="F885" s="34" t="str">
        <f t="array" aca="1" ref="F885" ca="1">INDEX(list!$C$2:$C$5034,MATCH(INDIRECT(ADDRESS(ROW(),COLUMN()-1)),list!$A$2:$A$5034,0))</f>
        <v>CNH - Harry Harrison Home</v>
      </c>
      <c r="G885" s="34" t="s">
        <v>3931</v>
      </c>
      <c r="H885" s="34">
        <v>0</v>
      </c>
      <c r="I885" s="34"/>
    </row>
    <row r="886" spans="1:9" ht="18.75" customHeight="1">
      <c r="A886" s="34" t="s">
        <v>3932</v>
      </c>
      <c r="B886" s="87">
        <v>43536</v>
      </c>
      <c r="C886" s="36">
        <v>0.60972222222222217</v>
      </c>
      <c r="D886" s="37">
        <v>0.60972222222222217</v>
      </c>
      <c r="E886" s="34" t="s">
        <v>4264</v>
      </c>
      <c r="F886" s="34" t="e">
        <f t="array" aca="1" ref="F886" ca="1">INDEX(list!$C$2:$C$5034,MATCH(INDIRECT(ADDRESS(ROW(),COLUMN()-1)),list!$A$2:$A$5034,0))</f>
        <v>#N/A</v>
      </c>
      <c r="G886" s="34" t="s">
        <v>3930</v>
      </c>
      <c r="H886" s="34">
        <v>0</v>
      </c>
      <c r="I886" s="34"/>
    </row>
    <row r="887" spans="1:9" ht="18.75" customHeight="1">
      <c r="A887" s="34" t="s">
        <v>3932</v>
      </c>
      <c r="B887" s="87">
        <v>43536</v>
      </c>
      <c r="C887" s="36">
        <v>0.64722222222222225</v>
      </c>
      <c r="D887" s="37">
        <v>0.64722222222222225</v>
      </c>
      <c r="E887" s="34" t="s">
        <v>1056</v>
      </c>
      <c r="F887" s="34" t="str">
        <f t="array" aca="1" ref="F887" ca="1">INDEX(list!$C$2:$C$5034,MATCH(INDIRECT(ADDRESS(ROW(),COLUMN()-1)),list!$A$2:$A$5034,0))</f>
        <v>CNH - Harry Harrison Home</v>
      </c>
      <c r="G887" s="34" t="s">
        <v>3930</v>
      </c>
      <c r="H887" s="34">
        <v>0</v>
      </c>
      <c r="I887" s="34"/>
    </row>
    <row r="888" spans="1:9" ht="18.75" customHeight="1">
      <c r="A888" s="34" t="s">
        <v>3932</v>
      </c>
      <c r="B888" s="87">
        <v>43536</v>
      </c>
      <c r="C888" s="36">
        <v>0.6479166666666667</v>
      </c>
      <c r="D888" s="37">
        <v>0.65069444444444446</v>
      </c>
      <c r="E888" s="34" t="s">
        <v>1056</v>
      </c>
      <c r="F888" s="34" t="str">
        <f t="array" aca="1" ref="F888" ca="1">INDEX(list!$C$2:$C$5034,MATCH(INDIRECT(ADDRESS(ROW(),COLUMN()-1)),list!$A$2:$A$5034,0))</f>
        <v>CNH - Harry Harrison Home</v>
      </c>
      <c r="G888" s="34" t="s">
        <v>3931</v>
      </c>
      <c r="H888" s="34">
        <v>4</v>
      </c>
      <c r="I888" s="34"/>
    </row>
    <row r="889" spans="1:9" ht="18.75" customHeight="1">
      <c r="A889" s="34" t="s">
        <v>3932</v>
      </c>
      <c r="B889" s="87">
        <v>43536</v>
      </c>
      <c r="C889" s="36">
        <v>0.66736111111111107</v>
      </c>
      <c r="D889" s="37">
        <v>0.66805555555555562</v>
      </c>
      <c r="E889" s="34" t="s">
        <v>2131</v>
      </c>
      <c r="F889" s="34" t="str">
        <f t="array" aca="1" ref="F889" ca="1">INDEX(list!$C$2:$C$5034,MATCH(INDIRECT(ADDRESS(ROW(),COLUMN()-1)),list!$A$2:$A$5034,0))</f>
        <v>VEO - temporary voiply number</v>
      </c>
      <c r="G889" s="34" t="s">
        <v>3931</v>
      </c>
      <c r="H889" s="34">
        <v>1</v>
      </c>
      <c r="I889" s="34"/>
    </row>
    <row r="890" spans="1:9" ht="18.75" customHeight="1">
      <c r="A890" s="34" t="s">
        <v>3932</v>
      </c>
      <c r="B890" s="87">
        <v>43536</v>
      </c>
      <c r="C890" s="36">
        <v>0.67222222222222217</v>
      </c>
      <c r="D890" s="37">
        <v>0.67291666666666661</v>
      </c>
      <c r="E890" s="34" t="s">
        <v>2131</v>
      </c>
      <c r="F890" s="34" t="str">
        <f t="array" aca="1" ref="F890" ca="1">INDEX(list!$C$2:$C$5034,MATCH(INDIRECT(ADDRESS(ROW(),COLUMN()-1)),list!$A$2:$A$5034,0))</f>
        <v>VEO - temporary voiply number</v>
      </c>
      <c r="G890" s="34" t="s">
        <v>3931</v>
      </c>
      <c r="H890" s="34">
        <v>1</v>
      </c>
      <c r="I890" s="34"/>
    </row>
    <row r="891" spans="1:9" ht="18.75" customHeight="1">
      <c r="A891" s="34" t="s">
        <v>3932</v>
      </c>
      <c r="B891" s="87">
        <v>43536</v>
      </c>
      <c r="C891" s="36">
        <v>0.67847222222222225</v>
      </c>
      <c r="D891" s="37">
        <v>0.6791666666666667</v>
      </c>
      <c r="E891" s="34" t="s">
        <v>2131</v>
      </c>
      <c r="F891" s="34" t="str">
        <f t="array" aca="1" ref="F891" ca="1">INDEX(list!$C$2:$C$5034,MATCH(INDIRECT(ADDRESS(ROW(),COLUMN()-1)),list!$A$2:$A$5034,0))</f>
        <v>VEO - temporary voiply number</v>
      </c>
      <c r="G891" s="34" t="s">
        <v>3931</v>
      </c>
      <c r="H891" s="34">
        <v>1</v>
      </c>
      <c r="I891" s="34"/>
    </row>
    <row r="892" spans="1:9" ht="18.75" customHeight="1">
      <c r="A892" s="34" t="s">
        <v>3932</v>
      </c>
      <c r="B892" s="87">
        <v>43536</v>
      </c>
      <c r="C892" s="36">
        <v>0.68055555555555547</v>
      </c>
      <c r="D892" s="37">
        <v>0.68125000000000002</v>
      </c>
      <c r="E892" s="34" t="s">
        <v>2132</v>
      </c>
      <c r="F892" s="34" t="str">
        <f t="array" aca="1" ref="F892" ca="1">INDEX(list!$C$2:$C$5034,MATCH(INDIRECT(ADDRESS(ROW(),COLUMN()-1)),list!$A$2:$A$5034,0))</f>
        <v>VEO - voiply temp number</v>
      </c>
      <c r="G892" s="34" t="s">
        <v>3931</v>
      </c>
      <c r="H892" s="34">
        <v>1</v>
      </c>
      <c r="I892" s="34"/>
    </row>
    <row r="893" spans="1:9" ht="18.75" customHeight="1">
      <c r="A893" s="34" t="s">
        <v>3932</v>
      </c>
      <c r="B893" s="87">
        <v>43536</v>
      </c>
      <c r="C893" s="36">
        <v>0.68125000000000002</v>
      </c>
      <c r="D893" s="37">
        <v>0.68194444444444446</v>
      </c>
      <c r="E893" s="34" t="s">
        <v>2128</v>
      </c>
      <c r="F893" s="34" t="str">
        <f t="array" aca="1" ref="F893" ca="1">INDEX(list!$C$2:$C$5034,MATCH(INDIRECT(ADDRESS(ROW(),COLUMN()-1)),list!$A$2:$A$5034,0))</f>
        <v>VEO - temporary voiply number</v>
      </c>
      <c r="G893" s="34" t="s">
        <v>3929</v>
      </c>
      <c r="H893" s="34">
        <v>1</v>
      </c>
      <c r="I893" s="34"/>
    </row>
    <row r="894" spans="1:9" ht="18.75" customHeight="1">
      <c r="A894" s="34" t="s">
        <v>3932</v>
      </c>
      <c r="B894" s="87">
        <v>43536</v>
      </c>
      <c r="C894" s="36">
        <v>0.68125000000000002</v>
      </c>
      <c r="D894" s="37">
        <v>0.68194444444444446</v>
      </c>
      <c r="E894" s="34" t="s">
        <v>2130</v>
      </c>
      <c r="F894" s="34" t="str">
        <f t="array" aca="1" ref="F894" ca="1">INDEX(list!$C$2:$C$5034,MATCH(INDIRECT(ADDRESS(ROW(),COLUMN()-1)),list!$A$2:$A$5034,0))</f>
        <v>VEO - temporary voiply number</v>
      </c>
      <c r="G894" s="34" t="s">
        <v>3931</v>
      </c>
      <c r="H894" s="34">
        <v>1</v>
      </c>
      <c r="I894" s="34"/>
    </row>
    <row r="895" spans="1:9" ht="18.75" customHeight="1">
      <c r="A895" s="34" t="s">
        <v>3932</v>
      </c>
      <c r="B895" s="87">
        <v>43536</v>
      </c>
      <c r="C895" s="36">
        <v>0.68333333333333324</v>
      </c>
      <c r="D895" s="37">
        <v>0.68402777777777779</v>
      </c>
      <c r="E895" s="34" t="s">
        <v>2128</v>
      </c>
      <c r="F895" s="34" t="str">
        <f t="array" aca="1" ref="F895" ca="1">INDEX(list!$C$2:$C$5034,MATCH(INDIRECT(ADDRESS(ROW(),COLUMN()-1)),list!$A$2:$A$5034,0))</f>
        <v>VEO - temporary voiply number</v>
      </c>
      <c r="G895" s="34" t="s">
        <v>3931</v>
      </c>
      <c r="H895" s="34">
        <v>1</v>
      </c>
      <c r="I895" s="34"/>
    </row>
    <row r="896" spans="1:9" ht="18.75" customHeight="1">
      <c r="A896" s="34" t="s">
        <v>3932</v>
      </c>
      <c r="B896" s="87">
        <v>43536</v>
      </c>
      <c r="C896" s="36">
        <v>0.68541666666666667</v>
      </c>
      <c r="D896" s="37">
        <v>0.68611111111111101</v>
      </c>
      <c r="E896" s="34" t="s">
        <v>2128</v>
      </c>
      <c r="F896" s="34" t="str">
        <f t="array" aca="1" ref="F896" ca="1">INDEX(list!$C$2:$C$5034,MATCH(INDIRECT(ADDRESS(ROW(),COLUMN()-1)),list!$A$2:$A$5034,0))</f>
        <v>VEO - temporary voiply number</v>
      </c>
      <c r="G896" s="34" t="s">
        <v>3929</v>
      </c>
      <c r="H896" s="34">
        <v>1</v>
      </c>
      <c r="I896" s="34"/>
    </row>
    <row r="897" spans="1:9" ht="18.75" customHeight="1">
      <c r="A897" s="34" t="s">
        <v>3932</v>
      </c>
      <c r="B897" s="87">
        <v>43536</v>
      </c>
      <c r="C897" s="36">
        <v>0.68541666666666667</v>
      </c>
      <c r="D897" s="37">
        <v>0.68541666666666667</v>
      </c>
      <c r="E897" s="34" t="s">
        <v>2128</v>
      </c>
      <c r="F897" s="34" t="str">
        <f t="array" aca="1" ref="F897" ca="1">INDEX(list!$C$2:$C$5034,MATCH(INDIRECT(ADDRESS(ROW(),COLUMN()-1)),list!$A$2:$A$5034,0))</f>
        <v>VEO - temporary voiply number</v>
      </c>
      <c r="G897" s="34" t="s">
        <v>3930</v>
      </c>
      <c r="H897" s="34">
        <v>0</v>
      </c>
      <c r="I897" s="34"/>
    </row>
    <row r="898" spans="1:9" ht="18.75" customHeight="1">
      <c r="A898" s="34" t="s">
        <v>3932</v>
      </c>
      <c r="B898" s="87">
        <v>43536</v>
      </c>
      <c r="C898" s="36">
        <v>0.68541666666666667</v>
      </c>
      <c r="D898" s="37">
        <v>0.68541666666666667</v>
      </c>
      <c r="E898" s="34" t="s">
        <v>467</v>
      </c>
      <c r="F898" s="34" t="str">
        <f t="array" aca="1" ref="F898" ca="1">INDEX(list!$C$2:$C$5034,MATCH(INDIRECT(ADDRESS(ROW(),COLUMN()-1)),list!$A$2:$A$5034,0))</f>
        <v>Jeff Youngdale</v>
      </c>
      <c r="G898" s="34" t="s">
        <v>3930</v>
      </c>
      <c r="H898" s="34">
        <v>0</v>
      </c>
      <c r="I898" s="34"/>
    </row>
    <row r="899" spans="1:9" ht="18.75" customHeight="1">
      <c r="A899" s="34" t="s">
        <v>3932</v>
      </c>
      <c r="B899" s="87">
        <v>43536</v>
      </c>
      <c r="C899" s="36">
        <v>0.69166666666666676</v>
      </c>
      <c r="D899" s="37">
        <v>0.69236111111111109</v>
      </c>
      <c r="E899" s="34" t="s">
        <v>2128</v>
      </c>
      <c r="F899" s="34" t="str">
        <f t="array" aca="1" ref="F899" ca="1">INDEX(list!$C$2:$C$5034,MATCH(INDIRECT(ADDRESS(ROW(),COLUMN()-1)),list!$A$2:$A$5034,0))</f>
        <v>VEO - temporary voiply number</v>
      </c>
      <c r="G899" s="34" t="s">
        <v>3931</v>
      </c>
      <c r="H899" s="34">
        <v>1</v>
      </c>
      <c r="I899" s="34"/>
    </row>
    <row r="900" spans="1:9" ht="18.75" customHeight="1">
      <c r="A900" s="34" t="s">
        <v>3932</v>
      </c>
      <c r="B900" s="87">
        <v>43536</v>
      </c>
      <c r="C900" s="36">
        <v>0.71250000000000002</v>
      </c>
      <c r="D900" s="37">
        <v>0.71250000000000002</v>
      </c>
      <c r="E900" s="34" t="s">
        <v>4258</v>
      </c>
      <c r="F900" s="34" t="e">
        <f t="array" aca="1" ref="F900" ca="1">INDEX(list!$C$2:$C$5034,MATCH(INDIRECT(ADDRESS(ROW(),COLUMN()-1)),list!$A$2:$A$5034,0))</f>
        <v>#N/A</v>
      </c>
      <c r="G900" s="34" t="s">
        <v>3930</v>
      </c>
      <c r="H900" s="34">
        <v>0</v>
      </c>
      <c r="I900" s="34"/>
    </row>
    <row r="901" spans="1:9" ht="18.75" customHeight="1">
      <c r="A901" s="34" t="s">
        <v>3933</v>
      </c>
      <c r="B901" s="87">
        <v>43537</v>
      </c>
      <c r="C901" s="36">
        <v>0.32847222222222222</v>
      </c>
      <c r="D901" s="37">
        <v>0.32847222222222222</v>
      </c>
      <c r="E901" s="34" t="s">
        <v>4265</v>
      </c>
      <c r="F901" s="34" t="e">
        <f t="array" aca="1" ref="F901" ca="1">INDEX(list!$C$2:$C$5034,MATCH(INDIRECT(ADDRESS(ROW(),COLUMN()-1)),list!$A$2:$A$5034,0))</f>
        <v>#N/A</v>
      </c>
      <c r="G901" s="34" t="s">
        <v>3930</v>
      </c>
      <c r="H901" s="34">
        <v>0</v>
      </c>
      <c r="I901" s="34"/>
    </row>
    <row r="902" spans="1:9" ht="18.75" customHeight="1">
      <c r="A902" s="34" t="s">
        <v>3933</v>
      </c>
      <c r="B902" s="87">
        <v>43537</v>
      </c>
      <c r="C902" s="36">
        <v>0.42986111111111108</v>
      </c>
      <c r="D902" s="37">
        <v>0.42986111111111108</v>
      </c>
      <c r="E902" s="34" t="s">
        <v>3158</v>
      </c>
      <c r="F902" s="34" t="str">
        <f t="array" aca="1" ref="F902" ca="1">INDEX(list!$C$2:$C$5034,MATCH(INDIRECT(ADDRESS(ROW(),COLUMN()-1)),list!$A$2:$A$5034,0))</f>
        <v>SOCO - Karen Burke cell</v>
      </c>
      <c r="G902" s="34" t="s">
        <v>3930</v>
      </c>
      <c r="H902" s="34">
        <v>0</v>
      </c>
      <c r="I902" s="34"/>
    </row>
    <row r="903" spans="1:9" ht="18.75" customHeight="1">
      <c r="A903" s="34" t="s">
        <v>3933</v>
      </c>
      <c r="B903" s="87">
        <v>43537</v>
      </c>
      <c r="C903" s="36">
        <v>0.44722222222222219</v>
      </c>
      <c r="D903" s="37">
        <v>0.44722222222222219</v>
      </c>
      <c r="E903" s="34" t="s">
        <v>1050</v>
      </c>
      <c r="F903" s="34" t="str">
        <f t="array" aca="1" ref="F903" ca="1">INDEX(list!$C$2:$C$5034,MATCH(INDIRECT(ADDRESS(ROW(),COLUMN()-1)),list!$A$2:$A$5034,0))</f>
        <v>Dr. Jim Hughes</v>
      </c>
      <c r="G903" s="34" t="s">
        <v>3930</v>
      </c>
      <c r="H903" s="34">
        <v>0</v>
      </c>
      <c r="I903" s="34"/>
    </row>
    <row r="904" spans="1:9" ht="18.75" customHeight="1">
      <c r="A904" s="34" t="s">
        <v>3933</v>
      </c>
      <c r="B904" s="87">
        <v>43537</v>
      </c>
      <c r="C904" s="36">
        <v>0.46527777777777773</v>
      </c>
      <c r="D904" s="37">
        <v>0.47291666666666665</v>
      </c>
      <c r="E904" s="34" t="s">
        <v>1050</v>
      </c>
      <c r="F904" s="34" t="str">
        <f t="array" aca="1" ref="F904" ca="1">INDEX(list!$C$2:$C$5034,MATCH(INDIRECT(ADDRESS(ROW(),COLUMN()-1)),list!$A$2:$A$5034,0))</f>
        <v>Dr. Jim Hughes</v>
      </c>
      <c r="G904" s="34" t="s">
        <v>3931</v>
      </c>
      <c r="H904" s="34">
        <v>11</v>
      </c>
      <c r="I904" s="34"/>
    </row>
    <row r="905" spans="1:9" ht="18.75" customHeight="1">
      <c r="A905" s="34" t="s">
        <v>3933</v>
      </c>
      <c r="B905" s="87">
        <v>43537</v>
      </c>
      <c r="C905" s="36">
        <v>0.47222222222222227</v>
      </c>
      <c r="D905" s="37">
        <v>0.47291666666666665</v>
      </c>
      <c r="E905" s="34" t="s">
        <v>578</v>
      </c>
      <c r="F905" s="34" t="str">
        <f t="array" aca="1" ref="F905" ca="1">INDEX(list!$C$2:$C$5034,MATCH(INDIRECT(ADDRESS(ROW(),COLUMN()-1)),list!$A$2:$A$5034,0))</f>
        <v>HB - Tad Electric</v>
      </c>
      <c r="G905" s="34" t="s">
        <v>3931</v>
      </c>
      <c r="H905" s="34">
        <v>1</v>
      </c>
      <c r="I905" s="34"/>
    </row>
    <row r="906" spans="1:9" ht="18.75" customHeight="1">
      <c r="A906" s="34" t="s">
        <v>3933</v>
      </c>
      <c r="B906" s="87">
        <v>43537</v>
      </c>
      <c r="C906" s="36">
        <v>0.47361111111111115</v>
      </c>
      <c r="D906" s="37">
        <v>0.47430555555555554</v>
      </c>
      <c r="E906" s="34" t="s">
        <v>2543</v>
      </c>
      <c r="F906" s="34" t="str">
        <f t="array" aca="1" ref="F906" ca="1">INDEX(list!$C$2:$C$5034,MATCH(INDIRECT(ADDRESS(ROW(),COLUMN()-1)),list!$A$2:$A$5034,0))</f>
        <v>HB - Alex McMann</v>
      </c>
      <c r="G906" s="34" t="s">
        <v>3931</v>
      </c>
      <c r="H906" s="34">
        <v>1</v>
      </c>
      <c r="I906" s="34"/>
    </row>
    <row r="907" spans="1:9" ht="18.75" customHeight="1">
      <c r="A907" s="34" t="s">
        <v>3933</v>
      </c>
      <c r="B907" s="87">
        <v>43537</v>
      </c>
      <c r="C907" s="36">
        <v>0.47847222222222219</v>
      </c>
      <c r="D907" s="37">
        <v>0.47847222222222219</v>
      </c>
      <c r="E907" s="34" t="s">
        <v>1050</v>
      </c>
      <c r="F907" s="34" t="str">
        <f t="array" aca="1" ref="F907" ca="1">INDEX(list!$C$2:$C$5034,MATCH(INDIRECT(ADDRESS(ROW(),COLUMN()-1)),list!$A$2:$A$5034,0))</f>
        <v>Dr. Jim Hughes</v>
      </c>
      <c r="G907" s="34" t="s">
        <v>3930</v>
      </c>
      <c r="H907" s="34">
        <v>0</v>
      </c>
      <c r="I907" s="34"/>
    </row>
    <row r="908" spans="1:9" ht="18.75" customHeight="1">
      <c r="A908" s="34" t="s">
        <v>3933</v>
      </c>
      <c r="B908" s="87">
        <v>43537</v>
      </c>
      <c r="C908" s="36">
        <v>0.53680555555555554</v>
      </c>
      <c r="D908" s="37">
        <v>0.53888888888888886</v>
      </c>
      <c r="E908" s="34" t="s">
        <v>870</v>
      </c>
      <c r="F908" s="34" t="str">
        <f t="array" aca="1" ref="F908" ca="1">INDEX(list!$C$2:$C$5034,MATCH(INDIRECT(ADDRESS(ROW(),COLUMN()-1)),list!$A$2:$A$5034,0))</f>
        <v>GD - Derek Cell</v>
      </c>
      <c r="G908" s="34" t="s">
        <v>3929</v>
      </c>
      <c r="H908" s="34">
        <v>3</v>
      </c>
      <c r="I908" s="34"/>
    </row>
    <row r="909" spans="1:9" ht="18.75" customHeight="1">
      <c r="A909" s="34" t="s">
        <v>3933</v>
      </c>
      <c r="B909" s="87">
        <v>43537</v>
      </c>
      <c r="C909" s="36">
        <v>0.53888888888888886</v>
      </c>
      <c r="D909" s="37">
        <v>0.5395833333333333</v>
      </c>
      <c r="E909" s="34" t="s">
        <v>3272</v>
      </c>
      <c r="F909" s="34" t="str">
        <f t="array" aca="1" ref="F909" ca="1">INDEX(list!$C$2:$C$5034,MATCH(INDIRECT(ADDRESS(ROW(),COLUMN()-1)),list!$A$2:$A$5034,0))</f>
        <v>Elaina Cell</v>
      </c>
      <c r="G909" s="34" t="s">
        <v>3931</v>
      </c>
      <c r="H909" s="34">
        <v>1</v>
      </c>
      <c r="I909" s="34"/>
    </row>
    <row r="910" spans="1:9" ht="18.75" customHeight="1">
      <c r="A910" s="34" t="s">
        <v>3933</v>
      </c>
      <c r="B910" s="87">
        <v>43537</v>
      </c>
      <c r="C910" s="36">
        <v>0.54097222222222219</v>
      </c>
      <c r="D910" s="37">
        <v>0.54166666666666663</v>
      </c>
      <c r="E910" s="34" t="s">
        <v>3272</v>
      </c>
      <c r="F910" s="34" t="str">
        <f t="array" aca="1" ref="F910" ca="1">INDEX(list!$C$2:$C$5034,MATCH(INDIRECT(ADDRESS(ROW(),COLUMN()-1)),list!$A$2:$A$5034,0))</f>
        <v>Elaina Cell</v>
      </c>
      <c r="G910" s="34" t="s">
        <v>3929</v>
      </c>
      <c r="H910" s="34">
        <v>1</v>
      </c>
      <c r="I910" s="34"/>
    </row>
    <row r="911" spans="1:9" ht="18.75" customHeight="1">
      <c r="A911" s="34" t="s">
        <v>3933</v>
      </c>
      <c r="B911" s="87">
        <v>43537</v>
      </c>
      <c r="C911" s="36">
        <v>0.56527777777777777</v>
      </c>
      <c r="D911" s="37">
        <v>0.56527777777777777</v>
      </c>
      <c r="E911" s="34" t="s">
        <v>4266</v>
      </c>
      <c r="F911" s="34" t="e">
        <f t="array" aca="1" ref="F911" ca="1">INDEX(list!$C$2:$C$5034,MATCH(INDIRECT(ADDRESS(ROW(),COLUMN()-1)),list!$A$2:$A$5034,0))</f>
        <v>#N/A</v>
      </c>
      <c r="G911" s="34" t="s">
        <v>3930</v>
      </c>
      <c r="H911" s="34">
        <v>0</v>
      </c>
      <c r="I911" s="34"/>
    </row>
    <row r="912" spans="1:9" ht="18.75" customHeight="1">
      <c r="A912" s="34" t="s">
        <v>3933</v>
      </c>
      <c r="B912" s="87">
        <v>43537</v>
      </c>
      <c r="C912" s="36">
        <v>0.6118055555555556</v>
      </c>
      <c r="D912" s="37">
        <v>0.63263888888888886</v>
      </c>
      <c r="E912" s="34" t="s">
        <v>3063</v>
      </c>
      <c r="F912" s="38" t="str">
        <f t="array" aca="1" ref="F912" ca="1">INDEX(list!$C$2:$C$5034,MATCH(INDIRECT(ADDRESS(ROW(),COLUMN()-1)),list!$A$2:$A$5034,0))</f>
        <v>VA - Jenni Smeja / Leslie Hoolaeff</v>
      </c>
      <c r="G912" s="34" t="s">
        <v>3929</v>
      </c>
      <c r="H912" s="34">
        <v>30</v>
      </c>
      <c r="I912" s="34"/>
    </row>
    <row r="913" spans="1:9" ht="18.75" customHeight="1">
      <c r="A913" s="34" t="s">
        <v>3933</v>
      </c>
      <c r="B913" s="87">
        <v>43537</v>
      </c>
      <c r="C913" s="36">
        <v>0.63055555555555554</v>
      </c>
      <c r="D913" s="37">
        <v>0.63055555555555554</v>
      </c>
      <c r="E913" s="34" t="s">
        <v>4267</v>
      </c>
      <c r="F913" s="34" t="e">
        <f t="array" aca="1" ref="F913" ca="1">INDEX(list!$C$2:$C$5034,MATCH(INDIRECT(ADDRESS(ROW(),COLUMN()-1)),list!$A$2:$A$5034,0))</f>
        <v>#N/A</v>
      </c>
      <c r="G913" s="34" t="s">
        <v>3930</v>
      </c>
      <c r="H913" s="34">
        <v>0</v>
      </c>
      <c r="I913" s="34"/>
    </row>
    <row r="914" spans="1:9" ht="18.75" customHeight="1">
      <c r="A914" s="34" t="s">
        <v>3933</v>
      </c>
      <c r="B914" s="87">
        <v>43537</v>
      </c>
      <c r="C914" s="36">
        <v>0.64236111111111105</v>
      </c>
      <c r="D914" s="37">
        <v>0.6430555555555556</v>
      </c>
      <c r="E914" s="34" t="s">
        <v>2131</v>
      </c>
      <c r="F914" s="34" t="str">
        <f t="array" aca="1" ref="F914" ca="1">INDEX(list!$C$2:$C$5034,MATCH(INDIRECT(ADDRESS(ROW(),COLUMN()-1)),list!$A$2:$A$5034,0))</f>
        <v>VEO - temporary voiply number</v>
      </c>
      <c r="G914" s="34" t="s">
        <v>3931</v>
      </c>
      <c r="H914" s="34">
        <v>1</v>
      </c>
      <c r="I914" s="34"/>
    </row>
    <row r="915" spans="1:9" ht="18.75" customHeight="1">
      <c r="A915" s="34" t="s">
        <v>3933</v>
      </c>
      <c r="B915" s="87">
        <v>43537</v>
      </c>
      <c r="C915" s="36">
        <v>0.64236111111111105</v>
      </c>
      <c r="D915" s="37">
        <v>0.64236111111111105</v>
      </c>
      <c r="E915" s="34" t="s">
        <v>2130</v>
      </c>
      <c r="F915" s="34" t="str">
        <f t="array" aca="1" ref="F915" ca="1">INDEX(list!$C$2:$C$5034,MATCH(INDIRECT(ADDRESS(ROW(),COLUMN()-1)),list!$A$2:$A$5034,0))</f>
        <v>VEO - temporary voiply number</v>
      </c>
      <c r="G915" s="34" t="s">
        <v>3931</v>
      </c>
      <c r="H915" s="34">
        <v>0</v>
      </c>
      <c r="I915" s="34"/>
    </row>
    <row r="916" spans="1:9" ht="18.75" customHeight="1">
      <c r="A916" s="34" t="s">
        <v>3933</v>
      </c>
      <c r="B916" s="87">
        <v>43537</v>
      </c>
      <c r="C916" s="36">
        <v>0.66805555555555562</v>
      </c>
      <c r="D916" s="37">
        <v>0.66805555555555562</v>
      </c>
      <c r="E916" s="34" t="s">
        <v>1050</v>
      </c>
      <c r="F916" s="34" t="str">
        <f t="array" aca="1" ref="F916" ca="1">INDEX(list!$C$2:$C$5034,MATCH(INDIRECT(ADDRESS(ROW(),COLUMN()-1)),list!$A$2:$A$5034,0))</f>
        <v>Dr. Jim Hughes</v>
      </c>
      <c r="G916" s="34" t="s">
        <v>3930</v>
      </c>
      <c r="H916" s="34">
        <v>0</v>
      </c>
      <c r="I916" s="34"/>
    </row>
    <row r="917" spans="1:9" ht="18.75" customHeight="1">
      <c r="A917" s="34" t="s">
        <v>3933</v>
      </c>
      <c r="B917" s="87">
        <v>43537</v>
      </c>
      <c r="C917" s="36">
        <v>0.68819444444444444</v>
      </c>
      <c r="D917" s="37">
        <v>0.72152777777777777</v>
      </c>
      <c r="E917" s="34" t="s">
        <v>870</v>
      </c>
      <c r="F917" s="34" t="str">
        <f t="array" aca="1" ref="F917" ca="1">INDEX(list!$C$2:$C$5034,MATCH(INDIRECT(ADDRESS(ROW(),COLUMN()-1)),list!$A$2:$A$5034,0))</f>
        <v>GD - Derek Cell</v>
      </c>
      <c r="G917" s="34" t="s">
        <v>3931</v>
      </c>
      <c r="H917" s="34">
        <v>48</v>
      </c>
      <c r="I917" s="34"/>
    </row>
    <row r="918" spans="1:9" ht="18.75" customHeight="1">
      <c r="A918" s="34" t="s">
        <v>3933</v>
      </c>
      <c r="B918" s="87">
        <v>43537</v>
      </c>
      <c r="C918" s="36">
        <v>0.71180555555555547</v>
      </c>
      <c r="D918" s="37">
        <v>0.71180555555555547</v>
      </c>
      <c r="E918" s="34" t="s">
        <v>2398</v>
      </c>
      <c r="F918" s="34" t="str">
        <f t="array" aca="1" ref="F918" ca="1">INDEX(list!$C$2:$C$5034,MATCH(INDIRECT(ADDRESS(ROW(),COLUMN()-1)),list!$A$2:$A$5034,0))</f>
        <v>VA - Yolanda Staff personal</v>
      </c>
      <c r="G918" s="34" t="s">
        <v>3930</v>
      </c>
      <c r="H918" s="34">
        <v>0</v>
      </c>
      <c r="I918" s="34"/>
    </row>
    <row r="919" spans="1:9" ht="18.75" customHeight="1">
      <c r="A919" s="34" t="s">
        <v>3933</v>
      </c>
      <c r="B919" s="87">
        <v>43537</v>
      </c>
      <c r="C919" s="36">
        <v>0.74930555555555556</v>
      </c>
      <c r="D919" s="37">
        <v>0.74930555555555556</v>
      </c>
      <c r="E919" s="34" t="s">
        <v>4268</v>
      </c>
      <c r="F919" s="34" t="e">
        <f t="array" aca="1" ref="F919" ca="1">INDEX(list!$C$2:$C$5034,MATCH(INDIRECT(ADDRESS(ROW(),COLUMN()-1)),list!$A$2:$A$5034,0))</f>
        <v>#N/A</v>
      </c>
      <c r="G919" s="34" t="s">
        <v>3930</v>
      </c>
      <c r="H919" s="34">
        <v>0</v>
      </c>
      <c r="I919" s="34"/>
    </row>
    <row r="920" spans="1:9" ht="18.75" customHeight="1">
      <c r="A920" s="34" t="s">
        <v>3934</v>
      </c>
      <c r="B920" s="87">
        <v>43538</v>
      </c>
      <c r="C920" s="36">
        <v>0.44375000000000003</v>
      </c>
      <c r="D920" s="37">
        <v>0.44375000000000003</v>
      </c>
      <c r="E920" s="34" t="s">
        <v>2587</v>
      </c>
      <c r="F920" s="34" t="str">
        <f t="array" aca="1" ref="F920" ca="1">INDEX(list!$C$2:$C$5034,MATCH(INDIRECT(ADDRESS(ROW(),COLUMN()-1)),list!$A$2:$A$5034,0))</f>
        <v>VA - Enya Czerwin</v>
      </c>
      <c r="G920" s="34" t="s">
        <v>3930</v>
      </c>
      <c r="H920" s="34">
        <v>0</v>
      </c>
      <c r="I920" s="34"/>
    </row>
    <row r="921" spans="1:9" ht="18.75" customHeight="1">
      <c r="A921" s="34" t="s">
        <v>3934</v>
      </c>
      <c r="B921" s="87">
        <v>43538</v>
      </c>
      <c r="C921" s="36">
        <v>0.45</v>
      </c>
      <c r="D921" s="37">
        <v>0.45</v>
      </c>
      <c r="E921" s="34" t="s">
        <v>2266</v>
      </c>
      <c r="F921" s="34" t="str">
        <f t="array" aca="1" ref="F921" ca="1">INDEX(list!$C$2:$C$5034,MATCH(INDIRECT(ADDRESS(ROW(),COLUMN()-1)),list!$A$2:$A$5034,0))</f>
        <v>Paul DeBaets</v>
      </c>
      <c r="G921" s="34" t="s">
        <v>3930</v>
      </c>
      <c r="H921" s="34">
        <v>0</v>
      </c>
      <c r="I921" s="34"/>
    </row>
    <row r="922" spans="1:9" ht="18.75" customHeight="1">
      <c r="A922" s="34" t="s">
        <v>3934</v>
      </c>
      <c r="B922" s="87">
        <v>43538</v>
      </c>
      <c r="C922" s="36">
        <v>0.46249999999999997</v>
      </c>
      <c r="D922" s="37">
        <v>0.48541666666666666</v>
      </c>
      <c r="E922" s="34" t="s">
        <v>2587</v>
      </c>
      <c r="F922" s="34" t="str">
        <f t="array" aca="1" ref="F922" ca="1">INDEX(list!$C$2:$C$5034,MATCH(INDIRECT(ADDRESS(ROW(),COLUMN()-1)),list!$A$2:$A$5034,0))</f>
        <v>VA - Enya Czerwin</v>
      </c>
      <c r="G922" s="34" t="s">
        <v>3929</v>
      </c>
      <c r="H922" s="34">
        <v>33</v>
      </c>
      <c r="I922" s="34"/>
    </row>
    <row r="923" spans="1:9" ht="18.75" customHeight="1">
      <c r="A923" s="34" t="s">
        <v>3934</v>
      </c>
      <c r="B923" s="87">
        <v>43538</v>
      </c>
      <c r="C923" s="36">
        <v>0.52708333333333335</v>
      </c>
      <c r="D923" s="37">
        <v>0.52708333333333335</v>
      </c>
      <c r="E923" s="34" t="s">
        <v>2398</v>
      </c>
      <c r="F923" s="34" t="str">
        <f t="array" aca="1" ref="F923" ca="1">INDEX(list!$C$2:$C$5034,MATCH(INDIRECT(ADDRESS(ROW(),COLUMN()-1)),list!$A$2:$A$5034,0))</f>
        <v>VA - Yolanda Staff personal</v>
      </c>
      <c r="G923" s="34" t="s">
        <v>3930</v>
      </c>
      <c r="H923" s="34">
        <v>0</v>
      </c>
      <c r="I923" s="34"/>
    </row>
    <row r="924" spans="1:9" ht="18.75" customHeight="1">
      <c r="A924" s="34" t="s">
        <v>3934</v>
      </c>
      <c r="B924" s="87">
        <v>43538</v>
      </c>
      <c r="C924" s="36">
        <v>0.52708333333333335</v>
      </c>
      <c r="D924" s="37">
        <v>0.52708333333333335</v>
      </c>
      <c r="E924" s="34" t="s">
        <v>2398</v>
      </c>
      <c r="F924" s="34" t="str">
        <f t="array" aca="1" ref="F924" ca="1">INDEX(list!$C$2:$C$5034,MATCH(INDIRECT(ADDRESS(ROW(),COLUMN()-1)),list!$A$2:$A$5034,0))</f>
        <v>VA - Yolanda Staff personal</v>
      </c>
      <c r="G924" s="34" t="s">
        <v>3930</v>
      </c>
      <c r="H924" s="34">
        <v>0</v>
      </c>
      <c r="I924" s="34"/>
    </row>
    <row r="925" spans="1:9" ht="18.75" customHeight="1">
      <c r="A925" s="34" t="s">
        <v>3934</v>
      </c>
      <c r="B925" s="87">
        <v>43538</v>
      </c>
      <c r="C925" s="36">
        <v>0.56388888888888888</v>
      </c>
      <c r="D925" s="37">
        <v>0.56388888888888888</v>
      </c>
      <c r="E925" s="34" t="s">
        <v>2301</v>
      </c>
      <c r="F925" s="34" t="str">
        <f t="array" aca="1" ref="F925" ca="1">INDEX(list!$C$2:$C$5034,MATCH(INDIRECT(ADDRESS(ROW(),COLUMN()-1)),list!$A$2:$A$5034,0))</f>
        <v>Steve Donner</v>
      </c>
      <c r="G925" s="34" t="s">
        <v>3930</v>
      </c>
      <c r="H925" s="34">
        <v>0</v>
      </c>
      <c r="I925" s="34"/>
    </row>
    <row r="926" spans="1:9" ht="18.75" customHeight="1">
      <c r="A926" s="34" t="s">
        <v>3934</v>
      </c>
      <c r="B926" s="87">
        <v>43538</v>
      </c>
      <c r="C926" s="36">
        <v>0.56458333333333333</v>
      </c>
      <c r="D926" s="37">
        <v>0.56458333333333333</v>
      </c>
      <c r="E926" s="34" t="s">
        <v>2301</v>
      </c>
      <c r="F926" s="34" t="str">
        <f t="array" aca="1" ref="F926" ca="1">INDEX(list!$C$2:$C$5034,MATCH(INDIRECT(ADDRESS(ROW(),COLUMN()-1)),list!$A$2:$A$5034,0))</f>
        <v>Steve Donner</v>
      </c>
      <c r="G926" s="34" t="s">
        <v>3930</v>
      </c>
      <c r="H926" s="34">
        <v>0</v>
      </c>
      <c r="I926" s="34"/>
    </row>
    <row r="927" spans="1:9" ht="18.75" customHeight="1">
      <c r="A927" s="34" t="s">
        <v>3934</v>
      </c>
      <c r="B927" s="87">
        <v>43538</v>
      </c>
      <c r="C927" s="36">
        <v>0.58194444444444449</v>
      </c>
      <c r="D927" s="37">
        <v>0.58402777777777781</v>
      </c>
      <c r="E927" s="34" t="s">
        <v>2128</v>
      </c>
      <c r="F927" s="34" t="str">
        <f t="array" aca="1" ref="F927" ca="1">INDEX(list!$C$2:$C$5034,MATCH(INDIRECT(ADDRESS(ROW(),COLUMN()-1)),list!$A$2:$A$5034,0))</f>
        <v>VEO - temporary voiply number</v>
      </c>
      <c r="G927" s="34" t="s">
        <v>3929</v>
      </c>
      <c r="H927" s="34">
        <v>3</v>
      </c>
      <c r="I927" s="34"/>
    </row>
    <row r="928" spans="1:9" ht="18.75" customHeight="1">
      <c r="A928" s="34" t="s">
        <v>3934</v>
      </c>
      <c r="B928" s="87">
        <v>43538</v>
      </c>
      <c r="C928" s="36">
        <v>0.58888888888888891</v>
      </c>
      <c r="D928" s="37">
        <v>0.59722222222222221</v>
      </c>
      <c r="E928" s="34" t="s">
        <v>2398</v>
      </c>
      <c r="F928" s="34" t="str">
        <f t="array" aca="1" ref="F928" ca="1">INDEX(list!$C$2:$C$5034,MATCH(INDIRECT(ADDRESS(ROW(),COLUMN()-1)),list!$A$2:$A$5034,0))</f>
        <v>VA - Yolanda Staff personal</v>
      </c>
      <c r="G928" s="34" t="s">
        <v>3929</v>
      </c>
      <c r="H928" s="34">
        <v>12</v>
      </c>
      <c r="I928" s="34"/>
    </row>
    <row r="929" spans="1:9" ht="18.75" customHeight="1">
      <c r="A929" s="34" t="s">
        <v>3934</v>
      </c>
      <c r="B929" s="87">
        <v>43538</v>
      </c>
      <c r="C929" s="36">
        <v>0.6</v>
      </c>
      <c r="D929" s="37">
        <v>0.61527777777777781</v>
      </c>
      <c r="E929" s="34" t="s">
        <v>1074</v>
      </c>
      <c r="F929" s="34" t="str">
        <f t="array" aca="1" ref="F929" ca="1">INDEX(list!$C$2:$C$5034,MATCH(INDIRECT(ADDRESS(ROW(),COLUMN()-1)),list!$A$2:$A$5034,0))</f>
        <v>Cindy Busche</v>
      </c>
      <c r="G929" s="34" t="s">
        <v>3929</v>
      </c>
      <c r="H929" s="34">
        <v>22</v>
      </c>
      <c r="I929" s="34"/>
    </row>
    <row r="930" spans="1:9" ht="18.75" customHeight="1">
      <c r="A930" s="34" t="s">
        <v>3934</v>
      </c>
      <c r="B930" s="87">
        <v>43538</v>
      </c>
      <c r="C930" s="36">
        <v>0.62291666666666667</v>
      </c>
      <c r="D930" s="37">
        <v>0.63055555555555554</v>
      </c>
      <c r="E930" s="34" t="s">
        <v>2128</v>
      </c>
      <c r="F930" s="34" t="str">
        <f t="array" aca="1" ref="F930" ca="1">INDEX(list!$C$2:$C$5034,MATCH(INDIRECT(ADDRESS(ROW(),COLUMN()-1)),list!$A$2:$A$5034,0))</f>
        <v>VEO - temporary voiply number</v>
      </c>
      <c r="G930" s="34" t="s">
        <v>3931</v>
      </c>
      <c r="H930" s="34">
        <v>11</v>
      </c>
      <c r="I930" s="34"/>
    </row>
    <row r="931" spans="1:9" ht="18.75" customHeight="1">
      <c r="A931" s="34" t="s">
        <v>3934</v>
      </c>
      <c r="B931" s="87">
        <v>43538</v>
      </c>
      <c r="C931" s="36">
        <v>0.62986111111111109</v>
      </c>
      <c r="D931" s="37">
        <v>0.6333333333333333</v>
      </c>
      <c r="E931" s="34" t="s">
        <v>2128</v>
      </c>
      <c r="F931" s="34" t="str">
        <f t="array" aca="1" ref="F931" ca="1">INDEX(list!$C$2:$C$5034,MATCH(INDIRECT(ADDRESS(ROW(),COLUMN()-1)),list!$A$2:$A$5034,0))</f>
        <v>VEO - temporary voiply number</v>
      </c>
      <c r="G931" s="34" t="s">
        <v>3931</v>
      </c>
      <c r="H931" s="34">
        <v>5</v>
      </c>
      <c r="I931" s="34"/>
    </row>
    <row r="932" spans="1:9" ht="18.75" customHeight="1">
      <c r="A932" s="34" t="s">
        <v>3934</v>
      </c>
      <c r="B932" s="87">
        <v>43538</v>
      </c>
      <c r="C932" s="36">
        <v>0.6333333333333333</v>
      </c>
      <c r="D932" s="37">
        <v>0.63611111111111118</v>
      </c>
      <c r="E932" s="34" t="s">
        <v>2128</v>
      </c>
      <c r="F932" s="34" t="str">
        <f t="array" aca="1" ref="F932" ca="1">INDEX(list!$C$2:$C$5034,MATCH(INDIRECT(ADDRESS(ROW(),COLUMN()-1)),list!$A$2:$A$5034,0))</f>
        <v>VEO - temporary voiply number</v>
      </c>
      <c r="G932" s="34" t="s">
        <v>3931</v>
      </c>
      <c r="H932" s="34">
        <v>4</v>
      </c>
      <c r="I932" s="34"/>
    </row>
    <row r="933" spans="1:9" ht="18.75" customHeight="1">
      <c r="A933" s="34" t="s">
        <v>3934</v>
      </c>
      <c r="B933" s="87">
        <v>43538</v>
      </c>
      <c r="C933" s="36">
        <v>0.63541666666666663</v>
      </c>
      <c r="D933" s="37">
        <v>0.63888888888888895</v>
      </c>
      <c r="E933" s="34" t="s">
        <v>2128</v>
      </c>
      <c r="F933" s="34" t="str">
        <f t="array" aca="1" ref="F933" ca="1">INDEX(list!$C$2:$C$5034,MATCH(INDIRECT(ADDRESS(ROW(),COLUMN()-1)),list!$A$2:$A$5034,0))</f>
        <v>VEO - temporary voiply number</v>
      </c>
      <c r="G933" s="34" t="s">
        <v>3931</v>
      </c>
      <c r="H933" s="34">
        <v>5</v>
      </c>
      <c r="I933" s="34"/>
    </row>
    <row r="934" spans="1:9" ht="18.75" customHeight="1">
      <c r="A934" s="34" t="s">
        <v>3934</v>
      </c>
      <c r="B934" s="87">
        <v>43538</v>
      </c>
      <c r="C934" s="36">
        <v>0.6479166666666667</v>
      </c>
      <c r="D934" s="37">
        <v>0.64861111111111114</v>
      </c>
      <c r="E934" s="34" t="s">
        <v>2160</v>
      </c>
      <c r="F934" s="34" t="str">
        <f t="array" aca="1" ref="F934" ca="1">INDEX(list!$C$2:$C$5034,MATCH(INDIRECT(ADDRESS(ROW(),COLUMN()-1)),list!$A$2:$A$5034,0))</f>
        <v>VEO - Bell cell</v>
      </c>
      <c r="G934" s="34" t="s">
        <v>3929</v>
      </c>
      <c r="H934" s="34">
        <v>1</v>
      </c>
      <c r="I934" s="34"/>
    </row>
    <row r="935" spans="1:9" ht="18.75" customHeight="1">
      <c r="A935" s="34" t="s">
        <v>3934</v>
      </c>
      <c r="B935" s="87">
        <v>43538</v>
      </c>
      <c r="C935" s="36">
        <v>0.65972222222222221</v>
      </c>
      <c r="D935" s="37">
        <v>0.66111111111111109</v>
      </c>
      <c r="E935" s="34" t="s">
        <v>2128</v>
      </c>
      <c r="F935" s="34" t="str">
        <f t="array" aca="1" ref="F935" ca="1">INDEX(list!$C$2:$C$5034,MATCH(INDIRECT(ADDRESS(ROW(),COLUMN()-1)),list!$A$2:$A$5034,0))</f>
        <v>VEO - temporary voiply number</v>
      </c>
      <c r="G935" s="34" t="s">
        <v>3931</v>
      </c>
      <c r="H935" s="34">
        <v>2</v>
      </c>
      <c r="I935" s="34"/>
    </row>
    <row r="936" spans="1:9" ht="18.75" customHeight="1">
      <c r="A936" s="34" t="s">
        <v>3934</v>
      </c>
      <c r="B936" s="87">
        <v>43538</v>
      </c>
      <c r="C936" s="36">
        <v>0.66111111111111109</v>
      </c>
      <c r="D936" s="37">
        <v>0.66180555555555554</v>
      </c>
      <c r="E936" s="34" t="s">
        <v>2128</v>
      </c>
      <c r="F936" s="34" t="str">
        <f t="array" aca="1" ref="F936" ca="1">INDEX(list!$C$2:$C$5034,MATCH(INDIRECT(ADDRESS(ROW(),COLUMN()-1)),list!$A$2:$A$5034,0))</f>
        <v>VEO - temporary voiply number</v>
      </c>
      <c r="G936" s="34" t="s">
        <v>3931</v>
      </c>
      <c r="H936" s="34">
        <v>1</v>
      </c>
      <c r="I936" s="34"/>
    </row>
    <row r="937" spans="1:9" ht="18.75" customHeight="1">
      <c r="A937" s="34" t="s">
        <v>3934</v>
      </c>
      <c r="B937" s="87">
        <v>43538</v>
      </c>
      <c r="C937" s="36">
        <v>0.66388888888888886</v>
      </c>
      <c r="D937" s="37">
        <v>0.6645833333333333</v>
      </c>
      <c r="E937" s="34" t="s">
        <v>2132</v>
      </c>
      <c r="F937" s="34" t="str">
        <f t="array" aca="1" ref="F937" ca="1">INDEX(list!$C$2:$C$5034,MATCH(INDIRECT(ADDRESS(ROW(),COLUMN()-1)),list!$A$2:$A$5034,0))</f>
        <v>VEO - voiply temp number</v>
      </c>
      <c r="G937" s="34" t="s">
        <v>3931</v>
      </c>
      <c r="H937" s="34">
        <v>1</v>
      </c>
      <c r="I937" s="34"/>
    </row>
    <row r="938" spans="1:9" ht="18.75" customHeight="1">
      <c r="A938" s="34" t="s">
        <v>3934</v>
      </c>
      <c r="B938" s="87">
        <v>43538</v>
      </c>
      <c r="C938" s="36">
        <v>0.6645833333333333</v>
      </c>
      <c r="D938" s="37">
        <v>0.6645833333333333</v>
      </c>
      <c r="E938" s="34" t="s">
        <v>2132</v>
      </c>
      <c r="F938" s="34" t="str">
        <f t="array" aca="1" ref="F938" ca="1">INDEX(list!$C$2:$C$5034,MATCH(INDIRECT(ADDRESS(ROW(),COLUMN()-1)),list!$A$2:$A$5034,0))</f>
        <v>VEO - voiply temp number</v>
      </c>
      <c r="G938" s="34" t="s">
        <v>3931</v>
      </c>
      <c r="H938" s="34">
        <v>0</v>
      </c>
      <c r="I938" s="34"/>
    </row>
    <row r="939" spans="1:9" ht="18.75" customHeight="1">
      <c r="A939" s="34" t="s">
        <v>3934</v>
      </c>
      <c r="B939" s="87">
        <v>43538</v>
      </c>
      <c r="C939" s="36">
        <v>0.68472222222222223</v>
      </c>
      <c r="D939" s="37">
        <v>0.6972222222222223</v>
      </c>
      <c r="E939" s="34" t="s">
        <v>2301</v>
      </c>
      <c r="F939" s="34" t="str">
        <f t="array" aca="1" ref="F939" ca="1">INDEX(list!$C$2:$C$5034,MATCH(INDIRECT(ADDRESS(ROW(),COLUMN()-1)),list!$A$2:$A$5034,0))</f>
        <v>Steve Donner</v>
      </c>
      <c r="G939" s="34" t="s">
        <v>3931</v>
      </c>
      <c r="H939" s="34">
        <v>18</v>
      </c>
      <c r="I939" s="34"/>
    </row>
    <row r="940" spans="1:9" ht="18.75" customHeight="1">
      <c r="A940" s="34" t="s">
        <v>3934</v>
      </c>
      <c r="B940" s="87">
        <v>43538</v>
      </c>
      <c r="C940" s="36">
        <v>0.69791666666666663</v>
      </c>
      <c r="D940" s="37">
        <v>0.69930555555555562</v>
      </c>
      <c r="E940" s="34" t="s">
        <v>2151</v>
      </c>
      <c r="F940" s="34" t="str">
        <f t="array" aca="1" ref="F940" ca="1">INDEX(list!$C$2:$C$5034,MATCH(INDIRECT(ADDRESS(ROW(),COLUMN()-1)),list!$A$2:$A$5034,0))</f>
        <v>VEO - Main</v>
      </c>
      <c r="G940" s="34" t="s">
        <v>3931</v>
      </c>
      <c r="H940" s="34">
        <v>2</v>
      </c>
      <c r="I940" s="34"/>
    </row>
    <row r="941" spans="1:9" ht="18.75" customHeight="1">
      <c r="A941" s="34" t="s">
        <v>3934</v>
      </c>
      <c r="B941" s="87">
        <v>43538</v>
      </c>
      <c r="C941" s="36">
        <v>0.69861111111111107</v>
      </c>
      <c r="D941" s="37">
        <v>0.69930555555555562</v>
      </c>
      <c r="E941" s="34" t="s">
        <v>2151</v>
      </c>
      <c r="F941" s="34" t="str">
        <f t="array" aca="1" ref="F941" ca="1">INDEX(list!$C$2:$C$5034,MATCH(INDIRECT(ADDRESS(ROW(),COLUMN()-1)),list!$A$2:$A$5034,0))</f>
        <v>VEO - Main</v>
      </c>
      <c r="G941" s="34" t="s">
        <v>3931</v>
      </c>
      <c r="H941" s="34">
        <v>1</v>
      </c>
      <c r="I941" s="34"/>
    </row>
    <row r="942" spans="1:9" ht="18.75" customHeight="1">
      <c r="A942" s="34" t="s">
        <v>3934</v>
      </c>
      <c r="B942" s="87">
        <v>43538</v>
      </c>
      <c r="C942" s="36">
        <v>0.72361111111111109</v>
      </c>
      <c r="D942" s="37">
        <v>0.72986111111111107</v>
      </c>
      <c r="E942" s="34" t="s">
        <v>2543</v>
      </c>
      <c r="F942" s="34" t="str">
        <f t="array" aca="1" ref="F942" ca="1">INDEX(list!$C$2:$C$5034,MATCH(INDIRECT(ADDRESS(ROW(),COLUMN()-1)),list!$A$2:$A$5034,0))</f>
        <v>HB - Alex McMann</v>
      </c>
      <c r="G942" s="34" t="s">
        <v>3929</v>
      </c>
      <c r="H942" s="34">
        <v>9</v>
      </c>
      <c r="I942" s="34"/>
    </row>
    <row r="943" spans="1:9" ht="18.75" customHeight="1">
      <c r="A943" s="34" t="s">
        <v>3934</v>
      </c>
      <c r="B943" s="87">
        <v>43538</v>
      </c>
      <c r="C943" s="36">
        <v>0.73541666666666661</v>
      </c>
      <c r="D943" s="37">
        <v>0.73611111111111116</v>
      </c>
      <c r="E943" s="34" t="s">
        <v>2166</v>
      </c>
      <c r="F943" s="34" t="str">
        <f t="array" aca="1" ref="F943" ca="1">INDEX(list!$C$2:$C$5034,MATCH(INDIRECT(ADDRESS(ROW(),COLUMN()-1)),list!$A$2:$A$5034,0))</f>
        <v>Ed Laubach Cell</v>
      </c>
      <c r="G943" s="34" t="s">
        <v>3929</v>
      </c>
      <c r="H943" s="34">
        <v>1</v>
      </c>
      <c r="I943" s="34"/>
    </row>
    <row r="944" spans="1:9" ht="18.75" customHeight="1">
      <c r="A944" s="34" t="s">
        <v>3934</v>
      </c>
      <c r="B944" s="87">
        <v>43538</v>
      </c>
      <c r="C944" s="36">
        <v>0.75277777777777777</v>
      </c>
      <c r="D944" s="37">
        <v>0.75277777777777777</v>
      </c>
      <c r="E944" s="34" t="s">
        <v>3197</v>
      </c>
      <c r="F944" s="38" t="str">
        <f t="array" aca="1" ref="F944" ca="1">INDEX(list!$C$2:$C$5034,MATCH(INDIRECT(ADDRESS(ROW(),COLUMN()-1)),list!$A$2:$A$5034,0))</f>
        <v>Debra Allen</v>
      </c>
      <c r="G944" s="34" t="s">
        <v>3930</v>
      </c>
      <c r="H944" s="34">
        <v>0</v>
      </c>
      <c r="I944" s="34"/>
    </row>
    <row r="945" spans="1:9" ht="18.75" customHeight="1">
      <c r="A945" s="34" t="s">
        <v>3934</v>
      </c>
      <c r="B945" s="87">
        <v>43538</v>
      </c>
      <c r="C945" s="36">
        <v>0.75347222222222221</v>
      </c>
      <c r="D945" s="37">
        <v>0.75347222222222221</v>
      </c>
      <c r="E945" s="34" t="s">
        <v>3197</v>
      </c>
      <c r="F945" s="38" t="str">
        <f t="array" aca="1" ref="F945" ca="1">INDEX(list!$C$2:$C$5034,MATCH(INDIRECT(ADDRESS(ROW(),COLUMN()-1)),list!$A$2:$A$5034,0))</f>
        <v>Debra Allen</v>
      </c>
      <c r="G945" s="34" t="s">
        <v>3930</v>
      </c>
      <c r="H945" s="34">
        <v>0</v>
      </c>
      <c r="I945" s="34"/>
    </row>
    <row r="946" spans="1:9" ht="18.75" customHeight="1">
      <c r="A946" s="34" t="s">
        <v>3935</v>
      </c>
      <c r="B946" s="87">
        <v>43539</v>
      </c>
      <c r="C946" s="36">
        <v>0.36180555555555555</v>
      </c>
      <c r="D946" s="37">
        <v>0.36180555555555555</v>
      </c>
      <c r="E946" s="34" t="s">
        <v>2972</v>
      </c>
      <c r="F946" s="34" t="str">
        <f t="array" aca="1" ref="F946" ca="1">INDEX(list!$C$2:$C$5034,MATCH(INDIRECT(ADDRESS(ROW(),COLUMN()-1)),list!$A$2:$A$5034,0))</f>
        <v>ET/GS - Gene Smith Cell(&lt;2/13/19)/GS(&gt;)</v>
      </c>
      <c r="G946" s="34" t="s">
        <v>3930</v>
      </c>
      <c r="H946" s="34">
        <v>0</v>
      </c>
      <c r="I946" s="34"/>
    </row>
    <row r="947" spans="1:9" ht="18.75" customHeight="1">
      <c r="A947" s="34" t="s">
        <v>3935</v>
      </c>
      <c r="B947" s="87">
        <v>43539</v>
      </c>
      <c r="C947" s="36">
        <v>0.40277777777777773</v>
      </c>
      <c r="D947" s="37">
        <v>0.40277777777777773</v>
      </c>
      <c r="E947" s="34" t="s">
        <v>3583</v>
      </c>
      <c r="F947" s="34" t="str">
        <f t="array" aca="1" ref="F947" ca="1">INDEX(list!$C$2:$C$5034,MATCH(INDIRECT(ADDRESS(ROW(),COLUMN()-1)),list!$A$2:$A$5034,0))</f>
        <v>PDM - Don Hoffman</v>
      </c>
      <c r="G947" s="34" t="s">
        <v>3930</v>
      </c>
      <c r="H947" s="34">
        <v>0</v>
      </c>
      <c r="I947" s="34"/>
    </row>
    <row r="948" spans="1:9" ht="18.75" customHeight="1">
      <c r="A948" s="34" t="s">
        <v>3935</v>
      </c>
      <c r="B948" s="87">
        <v>43539</v>
      </c>
      <c r="C948" s="36">
        <v>0.41805555555555557</v>
      </c>
      <c r="D948" s="37">
        <v>0.4201388888888889</v>
      </c>
      <c r="E948" s="34" t="s">
        <v>2155</v>
      </c>
      <c r="F948" s="34" t="str">
        <f t="array" aca="1" ref="F948" ca="1">INDEX(list!$C$2:$C$5034,MATCH(INDIRECT(ADDRESS(ROW(),COLUMN()-1)),list!$A$2:$A$5034,0))</f>
        <v>Jacob Laubach</v>
      </c>
      <c r="G948" s="34" t="s">
        <v>3929</v>
      </c>
      <c r="H948" s="34">
        <v>3</v>
      </c>
      <c r="I948" s="34"/>
    </row>
    <row r="949" spans="1:9" ht="18.75" customHeight="1">
      <c r="A949" s="34" t="s">
        <v>3935</v>
      </c>
      <c r="B949" s="87">
        <v>43539</v>
      </c>
      <c r="C949" s="36">
        <v>0.41944444444444445</v>
      </c>
      <c r="D949" s="37">
        <v>0.4201388888888889</v>
      </c>
      <c r="E949" s="34" t="s">
        <v>2651</v>
      </c>
      <c r="F949" s="34" t="str">
        <f t="array" aca="1" ref="F949" ca="1">INDEX(list!$C$2:$C$5034,MATCH(INDIRECT(ADDRESS(ROW(),COLUMN()-1)),list!$A$2:$A$5034,0))</f>
        <v>GD - Diana Garreau Cell</v>
      </c>
      <c r="G949" s="34" t="s">
        <v>3929</v>
      </c>
      <c r="H949" s="34">
        <v>1</v>
      </c>
      <c r="I949" s="34"/>
    </row>
    <row r="950" spans="1:9" ht="18.75" customHeight="1">
      <c r="A950" s="34" t="s">
        <v>3935</v>
      </c>
      <c r="B950" s="87">
        <v>43539</v>
      </c>
      <c r="C950" s="36">
        <v>0.42291666666666666</v>
      </c>
      <c r="D950" s="37">
        <v>0.4284722222222222</v>
      </c>
      <c r="E950" s="34" t="s">
        <v>3197</v>
      </c>
      <c r="F950" s="38" t="str">
        <f t="array" aca="1" ref="F950" ca="1">INDEX(list!$C$2:$C$5034,MATCH(INDIRECT(ADDRESS(ROW(),COLUMN()-1)),list!$A$2:$A$5034,0))</f>
        <v>Debra Allen</v>
      </c>
      <c r="G950" s="34" t="s">
        <v>3929</v>
      </c>
      <c r="H950" s="34">
        <v>8</v>
      </c>
      <c r="I950" s="34"/>
    </row>
    <row r="951" spans="1:9" ht="18.75" customHeight="1">
      <c r="A951" s="34" t="s">
        <v>3935</v>
      </c>
      <c r="B951" s="87">
        <v>43539</v>
      </c>
      <c r="C951" s="36">
        <v>0.43958333333333338</v>
      </c>
      <c r="D951" s="37">
        <v>0.44513888888888892</v>
      </c>
      <c r="E951" s="34" t="s">
        <v>2155</v>
      </c>
      <c r="F951" s="34" t="str">
        <f t="array" aca="1" ref="F951" ca="1">INDEX(list!$C$2:$C$5034,MATCH(INDIRECT(ADDRESS(ROW(),COLUMN()-1)),list!$A$2:$A$5034,0))</f>
        <v>Jacob Laubach</v>
      </c>
      <c r="G951" s="34" t="s">
        <v>3931</v>
      </c>
      <c r="H951" s="34">
        <v>8</v>
      </c>
      <c r="I951" s="34"/>
    </row>
    <row r="952" spans="1:9" ht="18.75" customHeight="1">
      <c r="A952" s="34" t="s">
        <v>3935</v>
      </c>
      <c r="B952" s="87">
        <v>43539</v>
      </c>
      <c r="C952" s="36">
        <v>0.44027777777777777</v>
      </c>
      <c r="D952" s="37">
        <v>0.44027777777777777</v>
      </c>
      <c r="E952" s="34" t="s">
        <v>2091</v>
      </c>
      <c r="F952" s="34" t="str">
        <f t="array" aca="1" ref="F952" ca="1">INDEX(list!$C$2:$C$5034,MATCH(INDIRECT(ADDRESS(ROW(),COLUMN()-1)),list!$A$2:$A$5034,0))</f>
        <v>PDM - Don Hoffman home</v>
      </c>
      <c r="G952" s="34" t="s">
        <v>3930</v>
      </c>
      <c r="H952" s="34">
        <v>0</v>
      </c>
      <c r="I952" s="34"/>
    </row>
    <row r="953" spans="1:9" ht="18.75" customHeight="1">
      <c r="A953" s="34" t="s">
        <v>3935</v>
      </c>
      <c r="B953" s="87">
        <v>43539</v>
      </c>
      <c r="C953" s="36">
        <v>0.44375000000000003</v>
      </c>
      <c r="D953" s="37">
        <v>0.44375000000000003</v>
      </c>
      <c r="E953" s="34" t="s">
        <v>661</v>
      </c>
      <c r="F953" s="34" t="str">
        <f t="array" aca="1" ref="F953" ca="1">INDEX(list!$C$2:$C$5034,MATCH(INDIRECT(ADDRESS(ROW(),COLUMN()-1)),list!$A$2:$A$5034,0))</f>
        <v>Intermedia - Ben Moon</v>
      </c>
      <c r="G953" s="34" t="s">
        <v>3930</v>
      </c>
      <c r="H953" s="34">
        <v>0</v>
      </c>
      <c r="I953" s="34"/>
    </row>
    <row r="954" spans="1:9" ht="18.75" customHeight="1">
      <c r="A954" s="34" t="s">
        <v>3935</v>
      </c>
      <c r="B954" s="87">
        <v>43539</v>
      </c>
      <c r="C954" s="36">
        <v>0.46111111111111108</v>
      </c>
      <c r="D954" s="37">
        <v>0.46180555555555558</v>
      </c>
      <c r="E954" s="34" t="s">
        <v>3583</v>
      </c>
      <c r="F954" s="34" t="str">
        <f t="array" aca="1" ref="F954" ca="1">INDEX(list!$C$2:$C$5034,MATCH(INDIRECT(ADDRESS(ROW(),COLUMN()-1)),list!$A$2:$A$5034,0))</f>
        <v>PDM - Don Hoffman</v>
      </c>
      <c r="G954" s="34" t="s">
        <v>3931</v>
      </c>
      <c r="H954" s="34">
        <v>1</v>
      </c>
      <c r="I954" s="34"/>
    </row>
    <row r="955" spans="1:9" ht="18.75" customHeight="1">
      <c r="A955" s="34" t="s">
        <v>3935</v>
      </c>
      <c r="B955" s="87">
        <v>43539</v>
      </c>
      <c r="C955" s="36">
        <v>0.47430555555555554</v>
      </c>
      <c r="D955" s="37">
        <v>0.47430555555555554</v>
      </c>
      <c r="E955" s="34" t="s">
        <v>3115</v>
      </c>
      <c r="F955" s="38" t="str">
        <f t="array" aca="1" ref="F955" ca="1">INDEX(list!$C$2:$C$5034,MATCH(INDIRECT(ADDRESS(ROW(),COLUMN()-1)),list!$A$2:$A$5034,0))</f>
        <v>PCG - Grimes home</v>
      </c>
      <c r="G955" s="34" t="s">
        <v>3930</v>
      </c>
      <c r="H955" s="34">
        <v>0</v>
      </c>
      <c r="I955" s="34"/>
    </row>
    <row r="956" spans="1:9" ht="18.75" customHeight="1">
      <c r="A956" s="34" t="s">
        <v>3935</v>
      </c>
      <c r="B956" s="87">
        <v>43539</v>
      </c>
      <c r="C956" s="36">
        <v>0.48055555555555557</v>
      </c>
      <c r="D956" s="37">
        <v>0.48125000000000001</v>
      </c>
      <c r="E956" s="34" t="s">
        <v>3583</v>
      </c>
      <c r="F956" s="34" t="str">
        <f t="array" aca="1" ref="F956" ca="1">INDEX(list!$C$2:$C$5034,MATCH(INDIRECT(ADDRESS(ROW(),COLUMN()-1)),list!$A$2:$A$5034,0))</f>
        <v>PDM - Don Hoffman</v>
      </c>
      <c r="G956" s="34" t="s">
        <v>3929</v>
      </c>
      <c r="H956" s="34">
        <v>1</v>
      </c>
      <c r="I956" s="34"/>
    </row>
    <row r="957" spans="1:9" ht="18.75" customHeight="1">
      <c r="A957" s="34" t="s">
        <v>3935</v>
      </c>
      <c r="B957" s="87">
        <v>43539</v>
      </c>
      <c r="C957" s="36">
        <v>0.48402777777777778</v>
      </c>
      <c r="D957" s="37">
        <v>0.48749999999999999</v>
      </c>
      <c r="E957" s="34" t="s">
        <v>3115</v>
      </c>
      <c r="F957" s="38" t="str">
        <f t="array" aca="1" ref="F957" ca="1">INDEX(list!$C$2:$C$5034,MATCH(INDIRECT(ADDRESS(ROW(),COLUMN()-1)),list!$A$2:$A$5034,0))</f>
        <v>PCG - Grimes home</v>
      </c>
      <c r="G957" s="34" t="s">
        <v>3931</v>
      </c>
      <c r="H957" s="34">
        <v>5</v>
      </c>
      <c r="I957" s="34"/>
    </row>
    <row r="958" spans="1:9" ht="18.75" customHeight="1">
      <c r="A958" s="34" t="s">
        <v>3935</v>
      </c>
      <c r="B958" s="87">
        <v>43539</v>
      </c>
      <c r="C958" s="36">
        <v>0.4916666666666667</v>
      </c>
      <c r="D958" s="37">
        <v>0.50972222222222219</v>
      </c>
      <c r="E958" s="34" t="s">
        <v>3583</v>
      </c>
      <c r="F958" s="34" t="str">
        <f t="array" aca="1" ref="F958" ca="1">INDEX(list!$C$2:$C$5034,MATCH(INDIRECT(ADDRESS(ROW(),COLUMN()-1)),list!$A$2:$A$5034,0))</f>
        <v>PDM - Don Hoffman</v>
      </c>
      <c r="G958" s="34" t="s">
        <v>3929</v>
      </c>
      <c r="H958" s="34">
        <v>26</v>
      </c>
      <c r="I958" s="34"/>
    </row>
    <row r="959" spans="1:9" ht="18.75" customHeight="1">
      <c r="A959" s="34" t="s">
        <v>3935</v>
      </c>
      <c r="B959" s="87">
        <v>43539</v>
      </c>
      <c r="C959" s="36">
        <v>0.50624999999999998</v>
      </c>
      <c r="D959" s="37">
        <v>0.50624999999999998</v>
      </c>
      <c r="E959" s="34" t="s">
        <v>2155</v>
      </c>
      <c r="F959" s="34" t="str">
        <f t="array" aca="1" ref="F959" ca="1">INDEX(list!$C$2:$C$5034,MATCH(INDIRECT(ADDRESS(ROW(),COLUMN()-1)),list!$A$2:$A$5034,0))</f>
        <v>Jacob Laubach</v>
      </c>
      <c r="G959" s="34" t="s">
        <v>3930</v>
      </c>
      <c r="H959" s="34">
        <v>0</v>
      </c>
      <c r="I959" s="34"/>
    </row>
    <row r="960" spans="1:9" ht="18.75" customHeight="1">
      <c r="A960" s="34" t="s">
        <v>3935</v>
      </c>
      <c r="B960" s="87">
        <v>43539</v>
      </c>
      <c r="C960" s="36">
        <v>0.50972222222222219</v>
      </c>
      <c r="D960" s="37">
        <v>0.51527777777777783</v>
      </c>
      <c r="E960" s="34" t="s">
        <v>2155</v>
      </c>
      <c r="F960" s="34" t="str">
        <f t="array" aca="1" ref="F960" ca="1">INDEX(list!$C$2:$C$5034,MATCH(INDIRECT(ADDRESS(ROW(),COLUMN()-1)),list!$A$2:$A$5034,0))</f>
        <v>Jacob Laubach</v>
      </c>
      <c r="G960" s="34" t="s">
        <v>3931</v>
      </c>
      <c r="H960" s="34">
        <v>8</v>
      </c>
      <c r="I960" s="34"/>
    </row>
    <row r="961" spans="1:9" ht="18.75" customHeight="1">
      <c r="A961" s="34" t="s">
        <v>3935</v>
      </c>
      <c r="B961" s="87">
        <v>43539</v>
      </c>
      <c r="C961" s="36">
        <v>0.58333333333333337</v>
      </c>
      <c r="D961" s="37">
        <v>0.63194444444444442</v>
      </c>
      <c r="E961" s="34" t="s">
        <v>661</v>
      </c>
      <c r="F961" s="34" t="str">
        <f t="array" aca="1" ref="F961" ca="1">INDEX(list!$C$2:$C$5034,MATCH(INDIRECT(ADDRESS(ROW(),COLUMN()-1)),list!$A$2:$A$5034,0))</f>
        <v>Intermedia - Ben Moon</v>
      </c>
      <c r="G961" s="34" t="s">
        <v>3929</v>
      </c>
      <c r="H961" s="34">
        <v>70</v>
      </c>
      <c r="I961" s="34"/>
    </row>
    <row r="962" spans="1:9" ht="18.75" customHeight="1">
      <c r="A962" s="34" t="s">
        <v>3937</v>
      </c>
      <c r="B962" s="87">
        <v>43540</v>
      </c>
      <c r="C962" s="36">
        <v>0.6958333333333333</v>
      </c>
      <c r="D962" s="37">
        <v>0.6958333333333333</v>
      </c>
      <c r="E962" s="34" t="s">
        <v>2642</v>
      </c>
      <c r="F962" s="34" t="str">
        <f t="array" aca="1" ref="F962" ca="1">INDEX(list!$C$2:$C$5034,MATCH(INDIRECT(ADDRESS(ROW(),COLUMN()-1)),list!$A$2:$A$5034,0))</f>
        <v>VA - Aci Landa</v>
      </c>
      <c r="G962" s="34" t="s">
        <v>3930</v>
      </c>
      <c r="H962" s="34">
        <v>0</v>
      </c>
      <c r="I962" s="34"/>
    </row>
    <row r="963" spans="1:9" ht="18.75" customHeight="1">
      <c r="A963" s="34" t="s">
        <v>3937</v>
      </c>
      <c r="B963" s="87">
        <v>43540</v>
      </c>
      <c r="C963" s="36">
        <v>0.73819444444444438</v>
      </c>
      <c r="D963" s="37">
        <v>0.73819444444444438</v>
      </c>
      <c r="E963" s="34" t="s">
        <v>2642</v>
      </c>
      <c r="F963" s="34" t="str">
        <f t="array" aca="1" ref="F963" ca="1">INDEX(list!$C$2:$C$5034,MATCH(INDIRECT(ADDRESS(ROW(),COLUMN()-1)),list!$A$2:$A$5034,0))</f>
        <v>VA - Aci Landa</v>
      </c>
      <c r="G963" s="34" t="s">
        <v>3930</v>
      </c>
      <c r="H963" s="34">
        <v>0</v>
      </c>
      <c r="I963" s="34"/>
    </row>
    <row r="964" spans="1:9" ht="18.75" customHeight="1">
      <c r="A964" s="34" t="s">
        <v>3937</v>
      </c>
      <c r="B964" s="87">
        <v>43540</v>
      </c>
      <c r="C964" s="36">
        <v>0.74444444444444446</v>
      </c>
      <c r="D964" s="37">
        <v>0.74444444444444446</v>
      </c>
      <c r="E964" s="34" t="s">
        <v>2642</v>
      </c>
      <c r="F964" s="34" t="str">
        <f t="array" aca="1" ref="F964" ca="1">INDEX(list!$C$2:$C$5034,MATCH(INDIRECT(ADDRESS(ROW(),COLUMN()-1)),list!$A$2:$A$5034,0))</f>
        <v>VA - Aci Landa</v>
      </c>
      <c r="G964" s="34" t="s">
        <v>3930</v>
      </c>
      <c r="H964" s="34">
        <v>0</v>
      </c>
      <c r="I964" s="34"/>
    </row>
    <row r="965" spans="1:9" ht="18.75" customHeight="1">
      <c r="A965" s="34" t="s">
        <v>3937</v>
      </c>
      <c r="B965" s="87">
        <v>43540</v>
      </c>
      <c r="C965" s="36">
        <v>0.75138888888888899</v>
      </c>
      <c r="D965" s="37">
        <v>0.75694444444444453</v>
      </c>
      <c r="E965" s="34" t="s">
        <v>2642</v>
      </c>
      <c r="F965" s="34" t="str">
        <f t="array" aca="1" ref="F965" ca="1">INDEX(list!$C$2:$C$5034,MATCH(INDIRECT(ADDRESS(ROW(),COLUMN()-1)),list!$A$2:$A$5034,0))</f>
        <v>VA - Aci Landa</v>
      </c>
      <c r="G965" s="34" t="s">
        <v>3931</v>
      </c>
      <c r="H965" s="34">
        <v>8</v>
      </c>
      <c r="I965" s="34"/>
    </row>
    <row r="966" spans="1:9" ht="18.75" customHeight="1">
      <c r="A966" s="34" t="s">
        <v>3938</v>
      </c>
      <c r="B966" s="87">
        <v>43541</v>
      </c>
      <c r="C966" s="36">
        <v>0.38819444444444445</v>
      </c>
      <c r="D966" s="37">
        <v>0.3979166666666667</v>
      </c>
      <c r="E966" s="34" t="s">
        <v>2398</v>
      </c>
      <c r="F966" s="34" t="str">
        <f t="array" aca="1" ref="F966" ca="1">INDEX(list!$C$2:$C$5034,MATCH(INDIRECT(ADDRESS(ROW(),COLUMN()-1)),list!$A$2:$A$5034,0))</f>
        <v>VA - Yolanda Staff personal</v>
      </c>
      <c r="G966" s="34" t="s">
        <v>3929</v>
      </c>
      <c r="H966" s="34">
        <v>14</v>
      </c>
      <c r="I966" s="34"/>
    </row>
    <row r="967" spans="1:9" ht="18.75" customHeight="1">
      <c r="A967" s="34" t="s">
        <v>3928</v>
      </c>
      <c r="B967" s="87">
        <v>43542</v>
      </c>
      <c r="C967" s="36">
        <v>0.42708333333333331</v>
      </c>
      <c r="D967" s="37">
        <v>0.42708333333333331</v>
      </c>
      <c r="E967" s="34" t="s">
        <v>866</v>
      </c>
      <c r="F967" s="34" t="str">
        <f t="array" aca="1" ref="F967" ca="1">INDEX(list!$C$2:$C$5034,MATCH(INDIRECT(ADDRESS(ROW(),COLUMN()-1)),list!$A$2:$A$5034,0))</f>
        <v>CPL - John CPL Cell</v>
      </c>
      <c r="G967" s="34" t="s">
        <v>3930</v>
      </c>
      <c r="H967" s="34">
        <v>0</v>
      </c>
      <c r="I967" s="34"/>
    </row>
    <row r="968" spans="1:9" ht="18.75" customHeight="1">
      <c r="A968" s="34" t="s">
        <v>3928</v>
      </c>
      <c r="B968" s="87">
        <v>43542</v>
      </c>
      <c r="C968" s="36">
        <v>0.43055555555555558</v>
      </c>
      <c r="D968" s="37">
        <v>0.43124999999999997</v>
      </c>
      <c r="E968" s="34" t="s">
        <v>866</v>
      </c>
      <c r="F968" s="34" t="str">
        <f t="array" aca="1" ref="F968" ca="1">INDEX(list!$C$2:$C$5034,MATCH(INDIRECT(ADDRESS(ROW(),COLUMN()-1)),list!$A$2:$A$5034,0))</f>
        <v>CPL - John CPL Cell</v>
      </c>
      <c r="G968" s="34" t="s">
        <v>3931</v>
      </c>
      <c r="H968" s="34">
        <v>1</v>
      </c>
      <c r="I968" s="34"/>
    </row>
    <row r="969" spans="1:9" ht="18.75" customHeight="1">
      <c r="A969" s="34" t="s">
        <v>3928</v>
      </c>
      <c r="B969" s="87">
        <v>43542</v>
      </c>
      <c r="C969" s="36">
        <v>0.43541666666666662</v>
      </c>
      <c r="D969" s="37">
        <v>0.4368055555555555</v>
      </c>
      <c r="E969" s="34" t="s">
        <v>866</v>
      </c>
      <c r="F969" s="34" t="str">
        <f t="array" aca="1" ref="F969" ca="1">INDEX(list!$C$2:$C$5034,MATCH(INDIRECT(ADDRESS(ROW(),COLUMN()-1)),list!$A$2:$A$5034,0))</f>
        <v>CPL - John CPL Cell</v>
      </c>
      <c r="G969" s="34" t="s">
        <v>3929</v>
      </c>
      <c r="H969" s="34">
        <v>2</v>
      </c>
      <c r="I969" s="34"/>
    </row>
    <row r="970" spans="1:9" ht="18.75" customHeight="1">
      <c r="A970" s="34" t="s">
        <v>3928</v>
      </c>
      <c r="B970" s="87">
        <v>43542</v>
      </c>
      <c r="C970" s="36">
        <v>0.47638888888888892</v>
      </c>
      <c r="D970" s="37">
        <v>0.4777777777777778</v>
      </c>
      <c r="E970" s="34" t="s">
        <v>2642</v>
      </c>
      <c r="F970" s="34" t="str">
        <f t="array" aca="1" ref="F970" ca="1">INDEX(list!$C$2:$C$5034,MATCH(INDIRECT(ADDRESS(ROW(),COLUMN()-1)),list!$A$2:$A$5034,0))</f>
        <v>VA - Aci Landa</v>
      </c>
      <c r="G970" s="34" t="s">
        <v>3929</v>
      </c>
      <c r="H970" s="34">
        <v>2</v>
      </c>
      <c r="I970" s="34"/>
    </row>
    <row r="971" spans="1:9" ht="18.75" customHeight="1">
      <c r="A971" s="34" t="s">
        <v>3928</v>
      </c>
      <c r="B971" s="87">
        <v>43542</v>
      </c>
      <c r="C971" s="36">
        <v>0.48055555555555557</v>
      </c>
      <c r="D971" s="37">
        <v>0.48055555555555557</v>
      </c>
      <c r="E971" s="34" t="s">
        <v>3939</v>
      </c>
      <c r="F971" s="34" t="e">
        <f t="array" aca="1" ref="F971" ca="1">INDEX(list!$C$2:$C$5034,MATCH(INDIRECT(ADDRESS(ROW(),COLUMN()-1)),list!$A$2:$A$5034,0))</f>
        <v>#N/A</v>
      </c>
      <c r="G971" s="34" t="s">
        <v>3930</v>
      </c>
      <c r="H971" s="34">
        <v>0</v>
      </c>
      <c r="I971" s="34"/>
    </row>
    <row r="972" spans="1:9" ht="18.75" customHeight="1">
      <c r="A972" s="34" t="s">
        <v>3928</v>
      </c>
      <c r="B972" s="87">
        <v>43542</v>
      </c>
      <c r="C972" s="36">
        <v>0.52569444444444446</v>
      </c>
      <c r="D972" s="37">
        <v>0.52708333333333335</v>
      </c>
      <c r="E972" s="34" t="s">
        <v>2151</v>
      </c>
      <c r="F972" s="34" t="str">
        <f t="array" aca="1" ref="F972" ca="1">INDEX(list!$C$2:$C$5034,MATCH(INDIRECT(ADDRESS(ROW(),COLUMN()-1)),list!$A$2:$A$5034,0))</f>
        <v>VEO - Main</v>
      </c>
      <c r="G972" s="34" t="s">
        <v>3931</v>
      </c>
      <c r="H972" s="34">
        <v>2</v>
      </c>
      <c r="I972" s="34"/>
    </row>
    <row r="973" spans="1:9" ht="18.75" customHeight="1">
      <c r="A973" s="34" t="s">
        <v>3928</v>
      </c>
      <c r="B973" s="87">
        <v>43542</v>
      </c>
      <c r="C973" s="36">
        <v>0.53402777777777777</v>
      </c>
      <c r="D973" s="37">
        <v>0.53472222222222221</v>
      </c>
      <c r="E973" s="34" t="s">
        <v>2151</v>
      </c>
      <c r="F973" s="34" t="str">
        <f t="array" aca="1" ref="F973" ca="1">INDEX(list!$C$2:$C$5034,MATCH(INDIRECT(ADDRESS(ROW(),COLUMN()-1)),list!$A$2:$A$5034,0))</f>
        <v>VEO - Main</v>
      </c>
      <c r="G973" s="34" t="s">
        <v>3931</v>
      </c>
      <c r="H973" s="34">
        <v>1</v>
      </c>
      <c r="I973" s="34"/>
    </row>
    <row r="974" spans="1:9" ht="18.75" customHeight="1">
      <c r="A974" s="34" t="s">
        <v>3928</v>
      </c>
      <c r="B974" s="87">
        <v>43542</v>
      </c>
      <c r="C974" s="36">
        <v>0.53541666666666665</v>
      </c>
      <c r="D974" s="37">
        <v>0.53611111111111109</v>
      </c>
      <c r="E974" s="34" t="s">
        <v>2128</v>
      </c>
      <c r="F974" s="34" t="str">
        <f t="array" aca="1" ref="F974" ca="1">INDEX(list!$C$2:$C$5034,MATCH(INDIRECT(ADDRESS(ROW(),COLUMN()-1)),list!$A$2:$A$5034,0))</f>
        <v>VEO - temporary voiply number</v>
      </c>
      <c r="G974" s="34" t="s">
        <v>3929</v>
      </c>
      <c r="H974" s="34">
        <v>1</v>
      </c>
      <c r="I974" s="34"/>
    </row>
    <row r="975" spans="1:9" ht="18.75" customHeight="1">
      <c r="A975" s="34" t="s">
        <v>3928</v>
      </c>
      <c r="B975" s="87">
        <v>43542</v>
      </c>
      <c r="C975" s="36">
        <v>0.53680555555555554</v>
      </c>
      <c r="D975" s="37">
        <v>0.53749999999999998</v>
      </c>
      <c r="E975" s="34" t="s">
        <v>2151</v>
      </c>
      <c r="F975" s="34" t="str">
        <f t="array" aca="1" ref="F975" ca="1">INDEX(list!$C$2:$C$5034,MATCH(INDIRECT(ADDRESS(ROW(),COLUMN()-1)),list!$A$2:$A$5034,0))</f>
        <v>VEO - Main</v>
      </c>
      <c r="G975" s="34" t="s">
        <v>3931</v>
      </c>
      <c r="H975" s="34">
        <v>1</v>
      </c>
      <c r="I975" s="34"/>
    </row>
    <row r="976" spans="1:9" ht="18.75" customHeight="1">
      <c r="A976" s="34" t="s">
        <v>3928</v>
      </c>
      <c r="B976" s="87">
        <v>43542</v>
      </c>
      <c r="C976" s="36">
        <v>0.5854166666666667</v>
      </c>
      <c r="D976" s="37">
        <v>0.58611111111111114</v>
      </c>
      <c r="E976" s="34" t="s">
        <v>3939</v>
      </c>
      <c r="F976" s="34" t="e">
        <f t="array" aca="1" ref="F976" ca="1">INDEX(list!$C$2:$C$5034,MATCH(INDIRECT(ADDRESS(ROW(),COLUMN()-1)),list!$A$2:$A$5034,0))</f>
        <v>#N/A</v>
      </c>
      <c r="G976" s="34" t="s">
        <v>3929</v>
      </c>
      <c r="H976" s="34">
        <v>1</v>
      </c>
      <c r="I976" s="34"/>
    </row>
    <row r="977" spans="1:9" ht="18.75" customHeight="1">
      <c r="A977" s="34" t="s">
        <v>3928</v>
      </c>
      <c r="B977" s="87">
        <v>43542</v>
      </c>
      <c r="C977" s="36">
        <v>0.82638888888888884</v>
      </c>
      <c r="D977" s="37">
        <v>0.82986111111111116</v>
      </c>
      <c r="E977" s="34" t="s">
        <v>2266</v>
      </c>
      <c r="F977" s="34" t="str">
        <f t="array" aca="1" ref="F977" ca="1">INDEX(list!$C$2:$C$5034,MATCH(INDIRECT(ADDRESS(ROW(),COLUMN()-1)),list!$A$2:$A$5034,0))</f>
        <v>Paul DeBaets</v>
      </c>
      <c r="G977" s="34" t="s">
        <v>3929</v>
      </c>
      <c r="H977" s="34">
        <v>5</v>
      </c>
      <c r="I977" s="34"/>
    </row>
    <row r="978" spans="1:9" ht="18.75" customHeight="1">
      <c r="A978" s="34" t="s">
        <v>3928</v>
      </c>
      <c r="B978" s="87">
        <v>43542</v>
      </c>
      <c r="C978" s="36">
        <v>0.88680555555555562</v>
      </c>
      <c r="D978" s="37">
        <v>0.91805555555555562</v>
      </c>
      <c r="E978" s="34" t="s">
        <v>1517</v>
      </c>
      <c r="F978" s="34" t="str">
        <f t="array" aca="1" ref="F978" ca="1">INDEX(list!$C$2:$C$5034,MATCH(INDIRECT(ADDRESS(ROW(),COLUMN()-1)),list!$A$2:$A$5034,0))</f>
        <v>Intermedia support</v>
      </c>
      <c r="G978" s="34" t="s">
        <v>3931</v>
      </c>
      <c r="H978" s="34">
        <v>45</v>
      </c>
      <c r="I978" s="34"/>
    </row>
    <row r="979" spans="1:9" ht="18.75" customHeight="1">
      <c r="A979" s="34" t="s">
        <v>3932</v>
      </c>
      <c r="B979" s="87">
        <v>43543</v>
      </c>
      <c r="C979" s="36">
        <v>0.4513888888888889</v>
      </c>
      <c r="D979" s="37">
        <v>0.45694444444444443</v>
      </c>
      <c r="E979" s="34" t="s">
        <v>3591</v>
      </c>
      <c r="F979" s="34" t="str">
        <f t="array" aca="1" ref="F979" ca="1">INDEX(list!$C$2:$C$5034,MATCH(INDIRECT(ADDRESS(ROW(),COLUMN()-1)),list!$A$2:$A$5034,0))</f>
        <v>TLF</v>
      </c>
      <c r="G979" s="34" t="s">
        <v>3931</v>
      </c>
      <c r="H979" s="34">
        <v>8</v>
      </c>
      <c r="I979" s="34"/>
    </row>
    <row r="980" spans="1:9" ht="18.75" customHeight="1">
      <c r="A980" s="34" t="s">
        <v>3932</v>
      </c>
      <c r="B980" s="87">
        <v>43543</v>
      </c>
      <c r="C980" s="36">
        <v>0.4597222222222222</v>
      </c>
      <c r="D980" s="37">
        <v>0.46180555555555558</v>
      </c>
      <c r="E980" s="34" t="s">
        <v>1850</v>
      </c>
      <c r="F980" s="34" t="str">
        <f t="array" aca="1" ref="F980" ca="1">INDEX(list!$C$2:$C$5034,MATCH(INDIRECT(ADDRESS(ROW(),COLUMN()-1)),list!$A$2:$A$5034,0))</f>
        <v>AH - Angela Herst</v>
      </c>
      <c r="G980" s="34" t="s">
        <v>3931</v>
      </c>
      <c r="H980" s="34">
        <v>3</v>
      </c>
      <c r="I980" s="34"/>
    </row>
    <row r="981" spans="1:9" ht="18.75" customHeight="1">
      <c r="A981" s="34" t="s">
        <v>3932</v>
      </c>
      <c r="B981" s="87">
        <v>43543</v>
      </c>
      <c r="C981" s="36">
        <v>0.4694444444444445</v>
      </c>
      <c r="D981" s="37">
        <v>0.47013888888888888</v>
      </c>
      <c r="E981" s="34" t="s">
        <v>665</v>
      </c>
      <c r="F981" s="34" t="str">
        <f t="array" aca="1" ref="F981" ca="1">INDEX(list!$C$2:$C$5034,MATCH(INDIRECT(ADDRESS(ROW(),COLUMN()-1)),list!$A$2:$A$5034,0))</f>
        <v>spam, google voice account, redwood city</v>
      </c>
      <c r="G981" s="34" t="s">
        <v>3931</v>
      </c>
      <c r="H981" s="34">
        <v>1</v>
      </c>
      <c r="I981" s="34"/>
    </row>
    <row r="982" spans="1:9" ht="18.75" customHeight="1">
      <c r="A982" s="34" t="s">
        <v>3932</v>
      </c>
      <c r="B982" s="87">
        <v>43543</v>
      </c>
      <c r="C982" s="36">
        <v>0.47013888888888888</v>
      </c>
      <c r="D982" s="37">
        <v>0.47222222222222227</v>
      </c>
      <c r="E982" s="34" t="s">
        <v>2299</v>
      </c>
      <c r="F982" s="34" t="str">
        <f t="array" aca="1" ref="F982" ca="1">INDEX(list!$C$2:$C$5034,MATCH(INDIRECT(ADDRESS(ROW(),COLUMN()-1)),list!$A$2:$A$5034,0))</f>
        <v>TD - Paula Diamant</v>
      </c>
      <c r="G982" s="34" t="s">
        <v>3931</v>
      </c>
      <c r="H982" s="34">
        <v>3</v>
      </c>
      <c r="I982" s="34"/>
    </row>
    <row r="983" spans="1:9" ht="18.75" customHeight="1">
      <c r="A983" s="34" t="s">
        <v>3932</v>
      </c>
      <c r="B983" s="87">
        <v>43543</v>
      </c>
      <c r="C983" s="36">
        <v>0.4861111111111111</v>
      </c>
      <c r="D983" s="37">
        <v>0.48749999999999999</v>
      </c>
      <c r="E983" s="34" t="s">
        <v>1517</v>
      </c>
      <c r="F983" s="34" t="str">
        <f t="array" aca="1" ref="F983" ca="1">INDEX(list!$C$2:$C$5034,MATCH(INDIRECT(ADDRESS(ROW(),COLUMN()-1)),list!$A$2:$A$5034,0))</f>
        <v>Intermedia support</v>
      </c>
      <c r="G983" s="34" t="s">
        <v>3931</v>
      </c>
      <c r="H983" s="34">
        <v>2</v>
      </c>
      <c r="I983" s="34"/>
    </row>
    <row r="984" spans="1:9" ht="18.75" customHeight="1">
      <c r="A984" s="34" t="s">
        <v>3932</v>
      </c>
      <c r="B984" s="87">
        <v>43543</v>
      </c>
      <c r="C984" s="36">
        <v>0.48749999999999999</v>
      </c>
      <c r="D984" s="37">
        <v>0.54999999999999993</v>
      </c>
      <c r="E984" s="34" t="s">
        <v>1517</v>
      </c>
      <c r="F984" s="34" t="str">
        <f t="array" aca="1" ref="F984" ca="1">INDEX(list!$C$2:$C$5034,MATCH(INDIRECT(ADDRESS(ROW(),COLUMN()-1)),list!$A$2:$A$5034,0))</f>
        <v>Intermedia support</v>
      </c>
      <c r="G984" s="34" t="s">
        <v>3931</v>
      </c>
      <c r="H984" s="34">
        <v>90</v>
      </c>
      <c r="I984" s="34"/>
    </row>
    <row r="985" spans="1:9" ht="18.75" customHeight="1">
      <c r="A985" s="34" t="s">
        <v>3932</v>
      </c>
      <c r="B985" s="87">
        <v>43543</v>
      </c>
      <c r="C985" s="36">
        <v>0.51597222222222217</v>
      </c>
      <c r="D985" s="37">
        <v>0.51597222222222217</v>
      </c>
      <c r="E985" s="34" t="s">
        <v>1042</v>
      </c>
      <c r="F985" s="34" t="str">
        <f t="array" aca="1" ref="F985" ca="1">INDEX(list!$C$2:$C$5034,MATCH(INDIRECT(ADDRESS(ROW(),COLUMN()-1)),list!$A$2:$A$5034,0))</f>
        <v>Mary Busche</v>
      </c>
      <c r="G985" s="34" t="s">
        <v>3930</v>
      </c>
      <c r="H985" s="34">
        <v>0</v>
      </c>
      <c r="I985" s="34"/>
    </row>
    <row r="986" spans="1:9" ht="18.75" customHeight="1">
      <c r="A986" s="34" t="s">
        <v>3932</v>
      </c>
      <c r="B986" s="87">
        <v>43543</v>
      </c>
      <c r="C986" s="36">
        <v>0.55902777777777779</v>
      </c>
      <c r="D986" s="37">
        <v>0.55972222222222223</v>
      </c>
      <c r="E986" s="34" t="s">
        <v>1042</v>
      </c>
      <c r="F986" s="34" t="str">
        <f t="array" aca="1" ref="F986" ca="1">INDEX(list!$C$2:$C$5034,MATCH(INDIRECT(ADDRESS(ROW(),COLUMN()-1)),list!$A$2:$A$5034,0))</f>
        <v>Mary Busche</v>
      </c>
      <c r="G986" s="34" t="s">
        <v>3931</v>
      </c>
      <c r="H986" s="34">
        <v>1</v>
      </c>
      <c r="I986" s="34"/>
    </row>
    <row r="987" spans="1:9" ht="18.75" customHeight="1">
      <c r="A987" s="34" t="s">
        <v>3932</v>
      </c>
      <c r="B987" s="87">
        <v>43543</v>
      </c>
      <c r="C987" s="36">
        <v>0.55972222222222223</v>
      </c>
      <c r="D987" s="37">
        <v>0.56041666666666667</v>
      </c>
      <c r="E987" s="34" t="s">
        <v>1262</v>
      </c>
      <c r="F987" s="38" t="str">
        <f t="array" aca="1" ref="F987" ca="1">INDEX(list!$C$2:$C$5034,MATCH(INDIRECT(ADDRESS(ROW(),COLUMN()-1)),list!$A$2:$A$5034,0))</f>
        <v>Mary Busche</v>
      </c>
      <c r="G987" s="34" t="s">
        <v>3931</v>
      </c>
      <c r="H987" s="34">
        <v>1</v>
      </c>
      <c r="I987" s="34"/>
    </row>
    <row r="988" spans="1:9" ht="18.75" customHeight="1">
      <c r="A988" s="34" t="s">
        <v>3932</v>
      </c>
      <c r="B988" s="87">
        <v>43543</v>
      </c>
      <c r="C988" s="36">
        <v>0.58263888888888882</v>
      </c>
      <c r="D988" s="37">
        <v>0.58263888888888882</v>
      </c>
      <c r="E988" s="34" t="s">
        <v>3939</v>
      </c>
      <c r="F988" s="34" t="e">
        <f t="array" aca="1" ref="F988" ca="1">INDEX(list!$C$2:$C$5034,MATCH(INDIRECT(ADDRESS(ROW(),COLUMN()-1)),list!$A$2:$A$5034,0))</f>
        <v>#N/A</v>
      </c>
      <c r="G988" s="34" t="s">
        <v>3930</v>
      </c>
      <c r="H988" s="34">
        <v>0</v>
      </c>
      <c r="I988" s="34"/>
    </row>
    <row r="989" spans="1:9" ht="18.75" customHeight="1">
      <c r="A989" s="34" t="s">
        <v>3932</v>
      </c>
      <c r="B989" s="87">
        <v>43543</v>
      </c>
      <c r="C989" s="36">
        <v>0.58333333333333337</v>
      </c>
      <c r="D989" s="37">
        <v>0.6</v>
      </c>
      <c r="E989" s="34" t="s">
        <v>667</v>
      </c>
      <c r="F989" s="34" t="str">
        <f t="array" aca="1" ref="F989" ca="1">INDEX(list!$C$2:$C$5034,MATCH(INDIRECT(ADDRESS(ROW(),COLUMN()-1)),list!$A$2:$A$5034,0))</f>
        <v>Intermedia mountain view</v>
      </c>
      <c r="G989" s="34" t="s">
        <v>3929</v>
      </c>
      <c r="H989" s="34">
        <v>24</v>
      </c>
      <c r="I989" s="34"/>
    </row>
    <row r="990" spans="1:9" ht="18.75" customHeight="1">
      <c r="A990" s="34" t="s">
        <v>3932</v>
      </c>
      <c r="B990" s="87">
        <v>43543</v>
      </c>
      <c r="C990" s="36">
        <v>0.59097222222222223</v>
      </c>
      <c r="D990" s="37">
        <v>0.59097222222222223</v>
      </c>
      <c r="E990" s="34" t="s">
        <v>2642</v>
      </c>
      <c r="F990" s="34" t="str">
        <f t="array" aca="1" ref="F990" ca="1">INDEX(list!$C$2:$C$5034,MATCH(INDIRECT(ADDRESS(ROW(),COLUMN()-1)),list!$A$2:$A$5034,0))</f>
        <v>VA - Aci Landa</v>
      </c>
      <c r="G990" s="34" t="s">
        <v>3930</v>
      </c>
      <c r="H990" s="34">
        <v>0</v>
      </c>
      <c r="I990" s="34"/>
    </row>
    <row r="991" spans="1:9" ht="18.75" customHeight="1">
      <c r="A991" s="34" t="s">
        <v>3932</v>
      </c>
      <c r="B991" s="87">
        <v>43543</v>
      </c>
      <c r="C991" s="36">
        <v>0.6</v>
      </c>
      <c r="D991" s="37">
        <v>0.60069444444444442</v>
      </c>
      <c r="E991" s="34" t="s">
        <v>2642</v>
      </c>
      <c r="F991" s="34" t="str">
        <f t="array" aca="1" ref="F991" ca="1">INDEX(list!$C$2:$C$5034,MATCH(INDIRECT(ADDRESS(ROW(),COLUMN()-1)),list!$A$2:$A$5034,0))</f>
        <v>VA - Aci Landa</v>
      </c>
      <c r="G991" s="34" t="s">
        <v>3931</v>
      </c>
      <c r="H991" s="34">
        <v>1</v>
      </c>
      <c r="I991" s="34"/>
    </row>
    <row r="992" spans="1:9" ht="18.75" customHeight="1">
      <c r="A992" s="34" t="s">
        <v>3932</v>
      </c>
      <c r="B992" s="87">
        <v>43543</v>
      </c>
      <c r="C992" s="36">
        <v>0.60972222222222217</v>
      </c>
      <c r="D992" s="37">
        <v>0.61111111111111105</v>
      </c>
      <c r="E992" s="34" t="s">
        <v>2756</v>
      </c>
      <c r="F992" s="34" t="str">
        <f t="array" aca="1" ref="F992" ca="1">INDEX(list!$C$2:$C$5034,MATCH(INDIRECT(ADDRESS(ROW(),COLUMN()-1)),list!$A$2:$A$5034,0))</f>
        <v>PCG - Bill Grimes cell</v>
      </c>
      <c r="G992" s="34" t="s">
        <v>3931</v>
      </c>
      <c r="H992" s="34">
        <v>2</v>
      </c>
      <c r="I992" s="34"/>
    </row>
    <row r="993" spans="1:9" ht="18.75" customHeight="1">
      <c r="A993" s="34" t="s">
        <v>3932</v>
      </c>
      <c r="B993" s="87">
        <v>43543</v>
      </c>
      <c r="C993" s="36">
        <v>0.6118055555555556</v>
      </c>
      <c r="D993" s="37">
        <v>0.62708333333333333</v>
      </c>
      <c r="E993" s="34" t="s">
        <v>2299</v>
      </c>
      <c r="F993" s="34" t="str">
        <f t="array" aca="1" ref="F993" ca="1">INDEX(list!$C$2:$C$5034,MATCH(INDIRECT(ADDRESS(ROW(),COLUMN()-1)),list!$A$2:$A$5034,0))</f>
        <v>TD - Paula Diamant</v>
      </c>
      <c r="G993" s="34" t="s">
        <v>3931</v>
      </c>
      <c r="H993" s="34">
        <v>22</v>
      </c>
      <c r="I993" s="34"/>
    </row>
    <row r="994" spans="1:9" ht="18.75" customHeight="1">
      <c r="A994" s="34" t="s">
        <v>3932</v>
      </c>
      <c r="B994" s="87">
        <v>43543</v>
      </c>
      <c r="C994" s="36">
        <v>0.63194444444444442</v>
      </c>
      <c r="D994" s="37">
        <v>0.63263888888888886</v>
      </c>
      <c r="E994" s="34" t="s">
        <v>3272</v>
      </c>
      <c r="F994" s="34" t="str">
        <f t="array" aca="1" ref="F994" ca="1">INDEX(list!$C$2:$C$5034,MATCH(INDIRECT(ADDRESS(ROW(),COLUMN()-1)),list!$A$2:$A$5034,0))</f>
        <v>Elaina Cell</v>
      </c>
      <c r="G994" s="34" t="s">
        <v>3931</v>
      </c>
      <c r="H994" s="34">
        <v>1</v>
      </c>
      <c r="I994" s="34"/>
    </row>
    <row r="995" spans="1:9" ht="18.75" customHeight="1">
      <c r="A995" s="34" t="s">
        <v>3932</v>
      </c>
      <c r="B995" s="87">
        <v>43543</v>
      </c>
      <c r="C995" s="36">
        <v>0.64861111111111114</v>
      </c>
      <c r="D995" s="37">
        <v>0.64930555555555558</v>
      </c>
      <c r="E995" s="34" t="s">
        <v>2151</v>
      </c>
      <c r="F995" s="34" t="str">
        <f t="array" aca="1" ref="F995" ca="1">INDEX(list!$C$2:$C$5034,MATCH(INDIRECT(ADDRESS(ROW(),COLUMN()-1)),list!$A$2:$A$5034,0))</f>
        <v>VEO - Main</v>
      </c>
      <c r="G995" s="34" t="s">
        <v>3931</v>
      </c>
      <c r="H995" s="34">
        <v>1</v>
      </c>
      <c r="I995" s="34"/>
    </row>
    <row r="996" spans="1:9" ht="18.75" customHeight="1">
      <c r="A996" s="34" t="s">
        <v>3932</v>
      </c>
      <c r="B996" s="87">
        <v>43543</v>
      </c>
      <c r="C996" s="36">
        <v>0.66666666666666663</v>
      </c>
      <c r="D996" s="37">
        <v>0.66666666666666663</v>
      </c>
      <c r="E996" s="34" t="s">
        <v>2642</v>
      </c>
      <c r="F996" s="34" t="str">
        <f t="array" aca="1" ref="F996" ca="1">INDEX(list!$C$2:$C$5034,MATCH(INDIRECT(ADDRESS(ROW(),COLUMN()-1)),list!$A$2:$A$5034,0))</f>
        <v>VA - Aci Landa</v>
      </c>
      <c r="G996" s="34" t="s">
        <v>3930</v>
      </c>
      <c r="H996" s="34">
        <v>0</v>
      </c>
      <c r="I996" s="34"/>
    </row>
    <row r="997" spans="1:9" ht="18.75" customHeight="1">
      <c r="A997" s="34" t="s">
        <v>3932</v>
      </c>
      <c r="B997" s="87">
        <v>43543</v>
      </c>
      <c r="C997" s="36">
        <v>0.6694444444444444</v>
      </c>
      <c r="D997" s="37">
        <v>0.67569444444444438</v>
      </c>
      <c r="E997" s="34" t="s">
        <v>2642</v>
      </c>
      <c r="F997" s="34" t="str">
        <f t="array" aca="1" ref="F997" ca="1">INDEX(list!$C$2:$C$5034,MATCH(INDIRECT(ADDRESS(ROW(),COLUMN()-1)),list!$A$2:$A$5034,0))</f>
        <v>VA - Aci Landa</v>
      </c>
      <c r="G997" s="34" t="s">
        <v>3931</v>
      </c>
      <c r="H997" s="34">
        <v>9</v>
      </c>
      <c r="I997" s="34"/>
    </row>
    <row r="998" spans="1:9" ht="18.75" customHeight="1">
      <c r="A998" s="34" t="s">
        <v>3932</v>
      </c>
      <c r="B998" s="87">
        <v>43543</v>
      </c>
      <c r="C998" s="36">
        <v>0.75416666666666676</v>
      </c>
      <c r="D998" s="37">
        <v>0.75416666666666676</v>
      </c>
      <c r="E998" s="34" t="s">
        <v>3939</v>
      </c>
      <c r="F998" s="34" t="e">
        <f t="array" aca="1" ref="F998" ca="1">INDEX(list!$C$2:$C$5034,MATCH(INDIRECT(ADDRESS(ROW(),COLUMN()-1)),list!$A$2:$A$5034,0))</f>
        <v>#N/A</v>
      </c>
      <c r="G998" s="34" t="s">
        <v>3930</v>
      </c>
      <c r="H998" s="34">
        <v>0</v>
      </c>
      <c r="I998" s="34"/>
    </row>
    <row r="999" spans="1:9" ht="18.75" customHeight="1">
      <c r="A999" s="34" t="s">
        <v>3932</v>
      </c>
      <c r="B999" s="87">
        <v>43543</v>
      </c>
      <c r="C999" s="36">
        <v>0.90833333333333333</v>
      </c>
      <c r="D999" s="37">
        <v>0.90833333333333333</v>
      </c>
      <c r="E999" s="34" t="s">
        <v>2571</v>
      </c>
      <c r="F999" s="34" t="str">
        <f t="array" aca="1" ref="F999" ca="1">INDEX(list!$C$2:$C$5034,MATCH(INDIRECT(ADDRESS(ROW(),COLUMN()-1)),list!$A$2:$A$5034,0))</f>
        <v>Rtistic - Douglas Parks</v>
      </c>
      <c r="G999" s="34" t="s">
        <v>3930</v>
      </c>
      <c r="H999" s="34">
        <v>0</v>
      </c>
      <c r="I999" s="34"/>
    </row>
    <row r="1000" spans="1:9" ht="18.75" customHeight="1">
      <c r="A1000" s="34" t="s">
        <v>3932</v>
      </c>
      <c r="B1000" s="87">
        <v>43543</v>
      </c>
      <c r="C1000" s="36">
        <v>0.91805555555555562</v>
      </c>
      <c r="D1000" s="37">
        <v>0.91805555555555562</v>
      </c>
      <c r="E1000" s="34" t="s">
        <v>2571</v>
      </c>
      <c r="F1000" s="34" t="str">
        <f t="array" aca="1" ref="F1000" ca="1">INDEX(list!$C$2:$C$5034,MATCH(INDIRECT(ADDRESS(ROW(),COLUMN()-1)),list!$A$2:$A$5034,0))</f>
        <v>Rtistic - Douglas Parks</v>
      </c>
      <c r="G1000" s="34" t="s">
        <v>3931</v>
      </c>
      <c r="H1000" s="34">
        <v>0</v>
      </c>
      <c r="I1000" s="34"/>
    </row>
    <row r="1001" spans="1:9" ht="18.75" customHeight="1">
      <c r="A1001" s="34" t="s">
        <v>3933</v>
      </c>
      <c r="B1001" s="87">
        <v>43544</v>
      </c>
      <c r="C1001" s="36">
        <v>0.40138888888888885</v>
      </c>
      <c r="D1001" s="37">
        <v>0.40208333333333335</v>
      </c>
      <c r="E1001" s="34" t="s">
        <v>1850</v>
      </c>
      <c r="F1001" s="34" t="str">
        <f t="array" aca="1" ref="F1001" ca="1">INDEX(list!$C$2:$C$5034,MATCH(INDIRECT(ADDRESS(ROW(),COLUMN()-1)),list!$A$2:$A$5034,0))</f>
        <v>AH - Angela Herst</v>
      </c>
      <c r="G1001" s="34" t="s">
        <v>3931</v>
      </c>
      <c r="H1001" s="34">
        <v>1</v>
      </c>
      <c r="I1001" s="34"/>
    </row>
    <row r="1002" spans="1:9" ht="18.75" customHeight="1">
      <c r="A1002" s="34" t="s">
        <v>3933</v>
      </c>
      <c r="B1002" s="87">
        <v>43544</v>
      </c>
      <c r="C1002" s="36">
        <v>0.40208333333333335</v>
      </c>
      <c r="D1002" s="37">
        <v>0.40277777777777773</v>
      </c>
      <c r="E1002" s="34" t="s">
        <v>2686</v>
      </c>
      <c r="F1002" s="38" t="str">
        <f t="array" aca="1" ref="F1002" ca="1">INDEX(list!$C$2:$C$5034,MATCH(INDIRECT(ADDRESS(ROW(),COLUMN()-1)),list!$A$2:$A$5034,0))</f>
        <v>AH - Perry Herst</v>
      </c>
      <c r="G1002" s="34" t="s">
        <v>3931</v>
      </c>
      <c r="H1002" s="34">
        <v>1</v>
      </c>
      <c r="I1002" s="34"/>
    </row>
    <row r="1003" spans="1:9" ht="18.75" customHeight="1">
      <c r="A1003" s="34" t="s">
        <v>3933</v>
      </c>
      <c r="B1003" s="87">
        <v>43544</v>
      </c>
      <c r="C1003" s="36">
        <v>0.40277777777777773</v>
      </c>
      <c r="D1003" s="37">
        <v>0.40347222222222223</v>
      </c>
      <c r="E1003" s="34" t="s">
        <v>2223</v>
      </c>
      <c r="F1003" s="38" t="str">
        <f t="array" aca="1" ref="F1003" ca="1">INDEX(list!$C$2:$C$5034,MATCH(INDIRECT(ADDRESS(ROW(),COLUMN()-1)),list!$A$2:$A$5034,0))</f>
        <v>AH - Perry Herst</v>
      </c>
      <c r="G1003" s="34" t="s">
        <v>3931</v>
      </c>
      <c r="H1003" s="34">
        <v>1</v>
      </c>
      <c r="I1003" s="34"/>
    </row>
    <row r="1004" spans="1:9" ht="18.75" customHeight="1">
      <c r="A1004" s="34" t="s">
        <v>3933</v>
      </c>
      <c r="B1004" s="87">
        <v>43544</v>
      </c>
      <c r="C1004" s="36">
        <v>0.40277777777777773</v>
      </c>
      <c r="D1004" s="37">
        <v>0.40347222222222223</v>
      </c>
      <c r="E1004" s="34" t="s">
        <v>2887</v>
      </c>
      <c r="F1004" s="34" t="str">
        <f t="array" aca="1" ref="F1004" ca="1">INDEX(list!$C$2:$C$5034,MATCH(INDIRECT(ADDRESS(ROW(),COLUMN()-1)),list!$A$2:$A$5034,0))</f>
        <v>AH - Angela Herst</v>
      </c>
      <c r="G1004" s="34" t="s">
        <v>3931</v>
      </c>
      <c r="H1004" s="34">
        <v>1</v>
      </c>
      <c r="I1004" s="34"/>
    </row>
    <row r="1005" spans="1:9" ht="18.75" customHeight="1">
      <c r="A1005" s="34" t="s">
        <v>3933</v>
      </c>
      <c r="B1005" s="87">
        <v>43544</v>
      </c>
      <c r="C1005" s="36">
        <v>0.41180555555555554</v>
      </c>
      <c r="D1005" s="37">
        <v>0.4152777777777778</v>
      </c>
      <c r="E1005" s="34" t="s">
        <v>1490</v>
      </c>
      <c r="F1005" s="34" t="str">
        <f t="array" aca="1" ref="F1005" ca="1">INDEX(list!$C$2:$C$5034,MATCH(INDIRECT(ADDRESS(ROW(),COLUMN()-1)),list!$A$2:$A$5034,0))</f>
        <v>VA - AT&amp;T Email Tech Support</v>
      </c>
      <c r="G1005" s="34" t="s">
        <v>3931</v>
      </c>
      <c r="H1005" s="34">
        <v>5</v>
      </c>
      <c r="I1005" s="34"/>
    </row>
    <row r="1006" spans="1:9" ht="18.75" customHeight="1">
      <c r="A1006" s="34" t="s">
        <v>3933</v>
      </c>
      <c r="B1006" s="87">
        <v>43544</v>
      </c>
      <c r="C1006" s="36">
        <v>0.41666666666666669</v>
      </c>
      <c r="D1006" s="37">
        <v>0.41666666666666669</v>
      </c>
      <c r="E1006" s="34" t="s">
        <v>3272</v>
      </c>
      <c r="F1006" s="34" t="str">
        <f t="array" aca="1" ref="F1006" ca="1">INDEX(list!$C$2:$C$5034,MATCH(INDIRECT(ADDRESS(ROW(),COLUMN()-1)),list!$A$2:$A$5034,0))</f>
        <v>Elaina Cell</v>
      </c>
      <c r="G1006" s="34" t="s">
        <v>3930</v>
      </c>
      <c r="H1006" s="34">
        <v>0</v>
      </c>
      <c r="I1006" s="34"/>
    </row>
    <row r="1007" spans="1:9" ht="18.75" customHeight="1">
      <c r="A1007" s="34" t="s">
        <v>3933</v>
      </c>
      <c r="B1007" s="87">
        <v>43544</v>
      </c>
      <c r="C1007" s="36">
        <v>0.48958333333333331</v>
      </c>
      <c r="D1007" s="37">
        <v>0.49027777777777781</v>
      </c>
      <c r="E1007" s="34" t="s">
        <v>2887</v>
      </c>
      <c r="F1007" s="34" t="str">
        <f t="array" aca="1" ref="F1007" ca="1">INDEX(list!$C$2:$C$5034,MATCH(INDIRECT(ADDRESS(ROW(),COLUMN()-1)),list!$A$2:$A$5034,0))</f>
        <v>AH - Angela Herst</v>
      </c>
      <c r="G1007" s="34" t="s">
        <v>3931</v>
      </c>
      <c r="H1007" s="34">
        <v>1</v>
      </c>
      <c r="I1007" s="34"/>
    </row>
    <row r="1008" spans="1:9" ht="18.75" customHeight="1">
      <c r="A1008" s="34" t="s">
        <v>3933</v>
      </c>
      <c r="B1008" s="87">
        <v>43544</v>
      </c>
      <c r="C1008" s="36">
        <v>0.50069444444444444</v>
      </c>
      <c r="D1008" s="37">
        <v>0.50347222222222221</v>
      </c>
      <c r="E1008" s="34" t="s">
        <v>3272</v>
      </c>
      <c r="F1008" s="34" t="str">
        <f t="array" aca="1" ref="F1008" ca="1">INDEX(list!$C$2:$C$5034,MATCH(INDIRECT(ADDRESS(ROW(),COLUMN()-1)),list!$A$2:$A$5034,0))</f>
        <v>Elaina Cell</v>
      </c>
      <c r="G1008" s="34" t="s">
        <v>3931</v>
      </c>
      <c r="H1008" s="34">
        <v>4</v>
      </c>
      <c r="I1008" s="34"/>
    </row>
    <row r="1009" spans="1:9" ht="18.75" customHeight="1">
      <c r="A1009" s="34" t="s">
        <v>3933</v>
      </c>
      <c r="B1009" s="87">
        <v>43544</v>
      </c>
      <c r="C1009" s="36">
        <v>0.50208333333333333</v>
      </c>
      <c r="D1009" s="37">
        <v>0.50208333333333333</v>
      </c>
      <c r="E1009" s="34" t="s">
        <v>866</v>
      </c>
      <c r="F1009" s="34" t="str">
        <f t="array" aca="1" ref="F1009" ca="1">INDEX(list!$C$2:$C$5034,MATCH(INDIRECT(ADDRESS(ROW(),COLUMN()-1)),list!$A$2:$A$5034,0))</f>
        <v>CPL - John CPL Cell</v>
      </c>
      <c r="G1009" s="34" t="s">
        <v>3930</v>
      </c>
      <c r="H1009" s="34">
        <v>0</v>
      </c>
      <c r="I1009" s="34"/>
    </row>
    <row r="1010" spans="1:9" ht="18.75" customHeight="1">
      <c r="A1010" s="34" t="s">
        <v>3933</v>
      </c>
      <c r="B1010" s="87">
        <v>43544</v>
      </c>
      <c r="C1010" s="36">
        <v>0.50347222222222221</v>
      </c>
      <c r="D1010" s="37">
        <v>0.50486111111111109</v>
      </c>
      <c r="E1010" s="34" t="s">
        <v>3272</v>
      </c>
      <c r="F1010" s="34" t="str">
        <f t="array" aca="1" ref="F1010" ca="1">INDEX(list!$C$2:$C$5034,MATCH(INDIRECT(ADDRESS(ROW(),COLUMN()-1)),list!$A$2:$A$5034,0))</f>
        <v>Elaina Cell</v>
      </c>
      <c r="G1010" s="34" t="s">
        <v>3931</v>
      </c>
      <c r="H1010" s="34">
        <v>2</v>
      </c>
      <c r="I1010" s="34"/>
    </row>
    <row r="1011" spans="1:9" ht="18.75" customHeight="1">
      <c r="A1011" s="34" t="s">
        <v>3933</v>
      </c>
      <c r="B1011" s="87">
        <v>43544</v>
      </c>
      <c r="C1011" s="36">
        <v>0.50486111111111109</v>
      </c>
      <c r="D1011" s="37">
        <v>0.50972222222222219</v>
      </c>
      <c r="E1011" s="34" t="s">
        <v>866</v>
      </c>
      <c r="F1011" s="34" t="str">
        <f t="array" aca="1" ref="F1011" ca="1">INDEX(list!$C$2:$C$5034,MATCH(INDIRECT(ADDRESS(ROW(),COLUMN()-1)),list!$A$2:$A$5034,0))</f>
        <v>CPL - John CPL Cell</v>
      </c>
      <c r="G1011" s="34" t="s">
        <v>3931</v>
      </c>
      <c r="H1011" s="34">
        <v>7</v>
      </c>
      <c r="I1011" s="34"/>
    </row>
    <row r="1012" spans="1:9" ht="18.75" customHeight="1">
      <c r="A1012" s="34" t="s">
        <v>3933</v>
      </c>
      <c r="B1012" s="87">
        <v>43544</v>
      </c>
      <c r="C1012" s="36">
        <v>0.6972222222222223</v>
      </c>
      <c r="D1012" s="37">
        <v>0.69861111111111107</v>
      </c>
      <c r="E1012" s="34" t="s">
        <v>2151</v>
      </c>
      <c r="F1012" s="34" t="str">
        <f t="array" aca="1" ref="F1012" ca="1">INDEX(list!$C$2:$C$5034,MATCH(INDIRECT(ADDRESS(ROW(),COLUMN()-1)),list!$A$2:$A$5034,0))</f>
        <v>VEO - Main</v>
      </c>
      <c r="G1012" s="34" t="s">
        <v>3931</v>
      </c>
      <c r="H1012" s="34">
        <v>2</v>
      </c>
      <c r="I1012" s="34"/>
    </row>
    <row r="1013" spans="1:9" ht="18.75" customHeight="1">
      <c r="A1013" s="34" t="s">
        <v>3933</v>
      </c>
      <c r="B1013" s="87">
        <v>43544</v>
      </c>
      <c r="C1013" s="36">
        <v>0.73402777777777783</v>
      </c>
      <c r="D1013" s="37">
        <v>0.74722222222222223</v>
      </c>
      <c r="E1013" s="34" t="s">
        <v>784</v>
      </c>
      <c r="F1013" s="34" t="str">
        <f t="array" aca="1" ref="F1013" ca="1">INDEX(list!$C$2:$C$5034,MATCH(INDIRECT(ADDRESS(ROW(),COLUMN()-1)),list!$A$2:$A$5034,0))</f>
        <v>Bill Slope cell</v>
      </c>
      <c r="G1013" s="34" t="s">
        <v>3929</v>
      </c>
      <c r="H1013" s="34">
        <v>19</v>
      </c>
      <c r="I1013" s="34"/>
    </row>
    <row r="1014" spans="1:9" ht="18.75" customHeight="1">
      <c r="A1014" s="34" t="s">
        <v>3933</v>
      </c>
      <c r="B1014" s="87">
        <v>43544</v>
      </c>
      <c r="C1014" s="36">
        <v>0.74722222222222223</v>
      </c>
      <c r="D1014" s="37">
        <v>0.74791666666666667</v>
      </c>
      <c r="E1014" s="34" t="s">
        <v>1042</v>
      </c>
      <c r="F1014" s="34" t="str">
        <f t="array" aca="1" ref="F1014" ca="1">INDEX(list!$C$2:$C$5034,MATCH(INDIRECT(ADDRESS(ROW(),COLUMN()-1)),list!$A$2:$A$5034,0))</f>
        <v>Mary Busche</v>
      </c>
      <c r="G1014" s="34" t="s">
        <v>3931</v>
      </c>
      <c r="H1014" s="34">
        <v>1</v>
      </c>
      <c r="I1014" s="34"/>
    </row>
    <row r="1015" spans="1:9" ht="18.75" customHeight="1">
      <c r="A1015" s="34" t="s">
        <v>3933</v>
      </c>
      <c r="B1015" s="87">
        <v>43544</v>
      </c>
      <c r="C1015" s="36">
        <v>0.74722222222222223</v>
      </c>
      <c r="D1015" s="37">
        <v>0.74861111111111101</v>
      </c>
      <c r="E1015" s="34" t="s">
        <v>1262</v>
      </c>
      <c r="F1015" s="38" t="str">
        <f t="array" aca="1" ref="F1015" ca="1">INDEX(list!$C$2:$C$5034,MATCH(INDIRECT(ADDRESS(ROW(),COLUMN()-1)),list!$A$2:$A$5034,0))</f>
        <v>Mary Busche</v>
      </c>
      <c r="G1015" s="34" t="s">
        <v>3931</v>
      </c>
      <c r="H1015" s="34">
        <v>2</v>
      </c>
      <c r="I1015" s="34"/>
    </row>
    <row r="1016" spans="1:9" ht="18.75" customHeight="1">
      <c r="A1016" s="34" t="s">
        <v>3933</v>
      </c>
      <c r="B1016" s="87">
        <v>43544</v>
      </c>
      <c r="C1016" s="36">
        <v>0.75138888888888899</v>
      </c>
      <c r="D1016" s="37">
        <v>0.76111111111111107</v>
      </c>
      <c r="E1016" s="34" t="s">
        <v>1262</v>
      </c>
      <c r="F1016" s="38" t="str">
        <f t="array" aca="1" ref="F1016" ca="1">INDEX(list!$C$2:$C$5034,MATCH(INDIRECT(ADDRESS(ROW(),COLUMN()-1)),list!$A$2:$A$5034,0))</f>
        <v>Mary Busche</v>
      </c>
      <c r="G1016" s="34" t="s">
        <v>3931</v>
      </c>
      <c r="H1016" s="34">
        <v>14</v>
      </c>
      <c r="I1016" s="34"/>
    </row>
    <row r="1017" spans="1:9" ht="18.75" customHeight="1">
      <c r="A1017" s="34" t="s">
        <v>3934</v>
      </c>
      <c r="B1017" s="87">
        <v>43545</v>
      </c>
      <c r="C1017" s="36">
        <v>0.4055555555555555</v>
      </c>
      <c r="D1017" s="37">
        <v>0.4055555555555555</v>
      </c>
      <c r="E1017" s="34" t="s">
        <v>4269</v>
      </c>
      <c r="F1017" s="34" t="e">
        <f t="array" aca="1" ref="F1017" ca="1">INDEX(list!$C$2:$C$5034,MATCH(INDIRECT(ADDRESS(ROW(),COLUMN()-1)),list!$A$2:$A$5034,0))</f>
        <v>#N/A</v>
      </c>
      <c r="G1017" s="34" t="s">
        <v>3930</v>
      </c>
      <c r="H1017" s="34">
        <v>0</v>
      </c>
      <c r="I1017" s="34"/>
    </row>
    <row r="1018" spans="1:9" ht="18.75" customHeight="1">
      <c r="A1018" s="34" t="s">
        <v>3934</v>
      </c>
      <c r="B1018" s="87">
        <v>43545</v>
      </c>
      <c r="C1018" s="36">
        <v>0.41180555555555554</v>
      </c>
      <c r="D1018" s="37">
        <v>0.4152777777777778</v>
      </c>
      <c r="E1018" s="34" t="s">
        <v>3604</v>
      </c>
      <c r="F1018" s="34" t="str">
        <f t="array" aca="1" ref="F1018" ca="1">INDEX(list!$C$2:$C$5034,MATCH(INDIRECT(ADDRESS(ROW(),COLUMN()-1)),list!$A$2:$A$5034,0))</f>
        <v>TLF - Donna Travis cell</v>
      </c>
      <c r="G1018" s="34" t="s">
        <v>3931</v>
      </c>
      <c r="H1018" s="34">
        <v>5</v>
      </c>
      <c r="I1018" s="34"/>
    </row>
    <row r="1019" spans="1:9" ht="18.75" customHeight="1">
      <c r="A1019" s="34" t="s">
        <v>3934</v>
      </c>
      <c r="B1019" s="87">
        <v>43545</v>
      </c>
      <c r="C1019" s="36">
        <v>0.42083333333333334</v>
      </c>
      <c r="D1019" s="37">
        <v>0.42083333333333334</v>
      </c>
      <c r="E1019" s="34" t="s">
        <v>4270</v>
      </c>
      <c r="F1019" s="34" t="e">
        <f t="array" aca="1" ref="F1019" ca="1">INDEX(list!$C$2:$C$5034,MATCH(INDIRECT(ADDRESS(ROW(),COLUMN()-1)),list!$A$2:$A$5034,0))</f>
        <v>#N/A</v>
      </c>
      <c r="G1019" s="34" t="s">
        <v>3930</v>
      </c>
      <c r="H1019" s="34">
        <v>0</v>
      </c>
      <c r="I1019" s="34"/>
    </row>
    <row r="1020" spans="1:9" ht="18.75" customHeight="1">
      <c r="A1020" s="34" t="s">
        <v>3934</v>
      </c>
      <c r="B1020" s="87">
        <v>43545</v>
      </c>
      <c r="C1020" s="36">
        <v>0.53263888888888888</v>
      </c>
      <c r="D1020" s="37">
        <v>0.54305555555555551</v>
      </c>
      <c r="E1020" s="34" t="s">
        <v>1517</v>
      </c>
      <c r="F1020" s="34" t="str">
        <f t="array" aca="1" ref="F1020" ca="1">INDEX(list!$C$2:$C$5034,MATCH(INDIRECT(ADDRESS(ROW(),COLUMN()-1)),list!$A$2:$A$5034,0))</f>
        <v>Intermedia support</v>
      </c>
      <c r="G1020" s="34" t="s">
        <v>3931</v>
      </c>
      <c r="H1020" s="34">
        <v>15</v>
      </c>
      <c r="I1020" s="34"/>
    </row>
    <row r="1021" spans="1:9" ht="18.75" customHeight="1">
      <c r="A1021" s="34" t="s">
        <v>3934</v>
      </c>
      <c r="B1021" s="87">
        <v>43545</v>
      </c>
      <c r="C1021" s="36">
        <v>0.57152777777777775</v>
      </c>
      <c r="D1021" s="37">
        <v>0.57222222222222219</v>
      </c>
      <c r="E1021" s="34" t="s">
        <v>2143</v>
      </c>
      <c r="F1021" s="34" t="str">
        <f t="array" aca="1" ref="F1021" ca="1">INDEX(list!$C$2:$C$5034,MATCH(INDIRECT(ADDRESS(ROW(),COLUMN()-1)),list!$A$2:$A$5034,0))</f>
        <v>HGI - intermedia voip line #2 (temp/demo)</v>
      </c>
      <c r="G1021" s="34" t="s">
        <v>3931</v>
      </c>
      <c r="H1021" s="34">
        <v>1</v>
      </c>
      <c r="I1021" s="34"/>
    </row>
    <row r="1022" spans="1:9" ht="18.75" customHeight="1">
      <c r="A1022" s="34" t="s">
        <v>3934</v>
      </c>
      <c r="B1022" s="87">
        <v>43545</v>
      </c>
      <c r="C1022" s="36">
        <v>0.6118055555555556</v>
      </c>
      <c r="D1022" s="37">
        <v>0.61319444444444449</v>
      </c>
      <c r="E1022" s="34" t="s">
        <v>2151</v>
      </c>
      <c r="F1022" s="34" t="str">
        <f t="array" aca="1" ref="F1022" ca="1">INDEX(list!$C$2:$C$5034,MATCH(INDIRECT(ADDRESS(ROW(),COLUMN()-1)),list!$A$2:$A$5034,0))</f>
        <v>VEO - Main</v>
      </c>
      <c r="G1022" s="34" t="s">
        <v>3931</v>
      </c>
      <c r="H1022" s="34">
        <v>2</v>
      </c>
      <c r="I1022" s="34"/>
    </row>
    <row r="1023" spans="1:9" ht="18.75" customHeight="1">
      <c r="A1023" s="34" t="s">
        <v>3934</v>
      </c>
      <c r="B1023" s="87">
        <v>43545</v>
      </c>
      <c r="C1023" s="36">
        <v>0.61319444444444449</v>
      </c>
      <c r="D1023" s="37">
        <v>0.61458333333333337</v>
      </c>
      <c r="E1023" s="34" t="s">
        <v>2143</v>
      </c>
      <c r="F1023" s="34" t="str">
        <f t="array" aca="1" ref="F1023" ca="1">INDEX(list!$C$2:$C$5034,MATCH(INDIRECT(ADDRESS(ROW(),COLUMN()-1)),list!$A$2:$A$5034,0))</f>
        <v>HGI - intermedia voip line #2 (temp/demo)</v>
      </c>
      <c r="G1023" s="34" t="s">
        <v>3931</v>
      </c>
      <c r="H1023" s="34">
        <v>2</v>
      </c>
      <c r="I1023" s="34"/>
    </row>
    <row r="1024" spans="1:9" ht="18.75" customHeight="1">
      <c r="A1024" s="34" t="s">
        <v>3934</v>
      </c>
      <c r="B1024" s="87">
        <v>43545</v>
      </c>
      <c r="C1024" s="36">
        <v>0.61388888888888882</v>
      </c>
      <c r="D1024" s="37">
        <v>0.61458333333333337</v>
      </c>
      <c r="E1024" s="34" t="s">
        <v>2151</v>
      </c>
      <c r="F1024" s="34" t="str">
        <f t="array" aca="1" ref="F1024" ca="1">INDEX(list!$C$2:$C$5034,MATCH(INDIRECT(ADDRESS(ROW(),COLUMN()-1)),list!$A$2:$A$5034,0))</f>
        <v>VEO - Main</v>
      </c>
      <c r="G1024" s="34" t="s">
        <v>3931</v>
      </c>
      <c r="H1024" s="34">
        <v>1</v>
      </c>
      <c r="I1024" s="34"/>
    </row>
    <row r="1025" spans="1:9" ht="18.75" customHeight="1">
      <c r="A1025" s="34" t="s">
        <v>3934</v>
      </c>
      <c r="B1025" s="87">
        <v>43545</v>
      </c>
      <c r="C1025" s="36">
        <v>0.61736111111111114</v>
      </c>
      <c r="D1025" s="37">
        <v>0.61805555555555558</v>
      </c>
      <c r="E1025" s="34" t="s">
        <v>661</v>
      </c>
      <c r="F1025" s="34" t="str">
        <f t="array" aca="1" ref="F1025" ca="1">INDEX(list!$C$2:$C$5034,MATCH(INDIRECT(ADDRESS(ROW(),COLUMN()-1)),list!$A$2:$A$5034,0))</f>
        <v>Intermedia - Ben Moon</v>
      </c>
      <c r="G1025" s="34" t="s">
        <v>3931</v>
      </c>
      <c r="H1025" s="34">
        <v>1</v>
      </c>
      <c r="I1025" s="34"/>
    </row>
    <row r="1026" spans="1:9" ht="18.75" customHeight="1">
      <c r="A1026" s="34" t="s">
        <v>3935</v>
      </c>
      <c r="B1026" s="87">
        <v>43546</v>
      </c>
      <c r="C1026" s="36">
        <v>0.30833333333333335</v>
      </c>
      <c r="D1026" s="37">
        <v>0.30902777777777779</v>
      </c>
      <c r="E1026" s="34" t="s">
        <v>3604</v>
      </c>
      <c r="F1026" s="34" t="str">
        <f t="array" aca="1" ref="F1026" ca="1">INDEX(list!$C$2:$C$5034,MATCH(INDIRECT(ADDRESS(ROW(),COLUMN()-1)),list!$A$2:$A$5034,0))</f>
        <v>TLF - Donna Travis cell</v>
      </c>
      <c r="G1026" s="34" t="s">
        <v>3931</v>
      </c>
      <c r="H1026" s="34">
        <v>1</v>
      </c>
      <c r="I1026" s="34"/>
    </row>
    <row r="1027" spans="1:9" ht="18.75" customHeight="1">
      <c r="A1027" s="34" t="s">
        <v>3935</v>
      </c>
      <c r="B1027" s="87">
        <v>43546</v>
      </c>
      <c r="C1027" s="36">
        <v>0.30902777777777779</v>
      </c>
      <c r="D1027" s="37">
        <v>0.31041666666666667</v>
      </c>
      <c r="E1027" s="34" t="s">
        <v>3604</v>
      </c>
      <c r="F1027" s="34" t="str">
        <f t="array" aca="1" ref="F1027" ca="1">INDEX(list!$C$2:$C$5034,MATCH(INDIRECT(ADDRESS(ROW(),COLUMN()-1)),list!$A$2:$A$5034,0))</f>
        <v>TLF - Donna Travis cell</v>
      </c>
      <c r="G1027" s="34" t="s">
        <v>3931</v>
      </c>
      <c r="H1027" s="34">
        <v>2</v>
      </c>
      <c r="I1027" s="34"/>
    </row>
    <row r="1028" spans="1:9" ht="18.75" customHeight="1">
      <c r="A1028" s="34" t="s">
        <v>3935</v>
      </c>
      <c r="B1028" s="87">
        <v>43546</v>
      </c>
      <c r="C1028" s="36">
        <v>0.40763888888888888</v>
      </c>
      <c r="D1028" s="37">
        <v>0.44027777777777777</v>
      </c>
      <c r="E1028" s="34" t="s">
        <v>2651</v>
      </c>
      <c r="F1028" s="34" t="str">
        <f t="array" aca="1" ref="F1028" ca="1">INDEX(list!$C$2:$C$5034,MATCH(INDIRECT(ADDRESS(ROW(),COLUMN()-1)),list!$A$2:$A$5034,0))</f>
        <v>GD - Diana Garreau Cell</v>
      </c>
      <c r="G1028" s="34" t="s">
        <v>3929</v>
      </c>
      <c r="H1028" s="34">
        <v>47</v>
      </c>
      <c r="I1028" s="34"/>
    </row>
    <row r="1029" spans="1:9" ht="18.75" customHeight="1">
      <c r="A1029" s="34" t="s">
        <v>3935</v>
      </c>
      <c r="B1029" s="87">
        <v>43546</v>
      </c>
      <c r="C1029" s="36">
        <v>0.44236111111111115</v>
      </c>
      <c r="D1029" s="37">
        <v>0.48541666666666666</v>
      </c>
      <c r="E1029" s="34" t="s">
        <v>2635</v>
      </c>
      <c r="F1029" s="34" t="str">
        <f t="array" aca="1" ref="F1029" ca="1">INDEX(list!$C$2:$C$5034,MATCH(INDIRECT(ADDRESS(ROW(),COLUMN()-1)),list!$A$2:$A$5034,0))</f>
        <v>JSM - Daniela Murray</v>
      </c>
      <c r="G1029" s="34" t="s">
        <v>3929</v>
      </c>
      <c r="H1029" s="34">
        <v>62</v>
      </c>
      <c r="I1029" s="34"/>
    </row>
    <row r="1030" spans="1:9" ht="18.75" customHeight="1">
      <c r="A1030" s="34" t="s">
        <v>3935</v>
      </c>
      <c r="B1030" s="87">
        <v>43546</v>
      </c>
      <c r="C1030" s="36">
        <v>0.44513888888888892</v>
      </c>
      <c r="D1030" s="37">
        <v>0.44513888888888892</v>
      </c>
      <c r="E1030" s="34" t="s">
        <v>2651</v>
      </c>
      <c r="F1030" s="34" t="str">
        <f t="array" aca="1" ref="F1030" ca="1">INDEX(list!$C$2:$C$5034,MATCH(INDIRECT(ADDRESS(ROW(),COLUMN()-1)),list!$A$2:$A$5034,0))</f>
        <v>GD - Diana Garreau Cell</v>
      </c>
      <c r="G1030" s="34" t="s">
        <v>3930</v>
      </c>
      <c r="H1030" s="34">
        <v>0</v>
      </c>
      <c r="I1030" s="34"/>
    </row>
    <row r="1031" spans="1:9" ht="18.75" customHeight="1">
      <c r="A1031" s="34" t="s">
        <v>3935</v>
      </c>
      <c r="B1031" s="87">
        <v>43546</v>
      </c>
      <c r="C1031" s="36">
        <v>0.44722222222222219</v>
      </c>
      <c r="D1031" s="37">
        <v>0.44722222222222219</v>
      </c>
      <c r="E1031" s="34" t="s">
        <v>2498</v>
      </c>
      <c r="F1031" s="34" t="str">
        <f t="array" aca="1" ref="F1031" ca="1">INDEX(list!$C$2:$C$5034,MATCH(INDIRECT(ADDRESS(ROW(),COLUMN()-1)),list!$A$2:$A$5034,0))</f>
        <v>Jack Platt</v>
      </c>
      <c r="G1031" s="34" t="s">
        <v>3930</v>
      </c>
      <c r="H1031" s="34">
        <v>0</v>
      </c>
      <c r="I1031" s="34"/>
    </row>
    <row r="1032" spans="1:9" ht="18.75" customHeight="1">
      <c r="A1032" s="34" t="s">
        <v>3935</v>
      </c>
      <c r="B1032" s="87">
        <v>43546</v>
      </c>
      <c r="C1032" s="36">
        <v>0.44791666666666669</v>
      </c>
      <c r="D1032" s="37">
        <v>0.44791666666666669</v>
      </c>
      <c r="E1032" s="34" t="s">
        <v>2498</v>
      </c>
      <c r="F1032" s="34" t="str">
        <f t="array" aca="1" ref="F1032" ca="1">INDEX(list!$C$2:$C$5034,MATCH(INDIRECT(ADDRESS(ROW(),COLUMN()-1)),list!$A$2:$A$5034,0))</f>
        <v>Jack Platt</v>
      </c>
      <c r="G1032" s="34" t="s">
        <v>3930</v>
      </c>
      <c r="H1032" s="34">
        <v>0</v>
      </c>
      <c r="I1032" s="34"/>
    </row>
    <row r="1033" spans="1:9" ht="18.75" customHeight="1">
      <c r="A1033" s="34" t="s">
        <v>3935</v>
      </c>
      <c r="B1033" s="87">
        <v>43546</v>
      </c>
      <c r="C1033" s="36">
        <v>0.45208333333333334</v>
      </c>
      <c r="D1033" s="37">
        <v>0.45208333333333334</v>
      </c>
      <c r="E1033" s="34" t="s">
        <v>2498</v>
      </c>
      <c r="F1033" s="34" t="str">
        <f t="array" aca="1" ref="F1033" ca="1">INDEX(list!$C$2:$C$5034,MATCH(INDIRECT(ADDRESS(ROW(),COLUMN()-1)),list!$A$2:$A$5034,0))</f>
        <v>Jack Platt</v>
      </c>
      <c r="G1033" s="34" t="s">
        <v>3930</v>
      </c>
      <c r="H1033" s="34">
        <v>0</v>
      </c>
      <c r="I1033" s="34"/>
    </row>
    <row r="1034" spans="1:9" ht="18.75" customHeight="1">
      <c r="A1034" s="34" t="s">
        <v>3935</v>
      </c>
      <c r="B1034" s="87">
        <v>43546</v>
      </c>
      <c r="C1034" s="36">
        <v>0.4861111111111111</v>
      </c>
      <c r="D1034" s="37">
        <v>0.4861111111111111</v>
      </c>
      <c r="E1034" s="34" t="s">
        <v>2651</v>
      </c>
      <c r="F1034" s="34" t="str">
        <f t="array" aca="1" ref="F1034" ca="1">INDEX(list!$C$2:$C$5034,MATCH(INDIRECT(ADDRESS(ROW(),COLUMN()-1)),list!$A$2:$A$5034,0))</f>
        <v>GD - Diana Garreau Cell</v>
      </c>
      <c r="G1034" s="34" t="s">
        <v>3930</v>
      </c>
      <c r="H1034" s="34">
        <v>0</v>
      </c>
      <c r="I1034" s="34"/>
    </row>
    <row r="1035" spans="1:9" ht="18.75" customHeight="1">
      <c r="A1035" s="34" t="s">
        <v>3935</v>
      </c>
      <c r="B1035" s="87">
        <v>43546</v>
      </c>
      <c r="C1035" s="36">
        <v>0.49791666666666662</v>
      </c>
      <c r="D1035" s="37">
        <v>0.5229166666666667</v>
      </c>
      <c r="E1035" s="34" t="s">
        <v>2651</v>
      </c>
      <c r="F1035" s="34" t="str">
        <f t="array" aca="1" ref="F1035" ca="1">INDEX(list!$C$2:$C$5034,MATCH(INDIRECT(ADDRESS(ROW(),COLUMN()-1)),list!$A$2:$A$5034,0))</f>
        <v>GD - Diana Garreau Cell</v>
      </c>
      <c r="G1035" s="34" t="s">
        <v>3929</v>
      </c>
      <c r="H1035" s="34">
        <v>36</v>
      </c>
      <c r="I1035" s="34"/>
    </row>
    <row r="1036" spans="1:9" ht="18.75" customHeight="1">
      <c r="A1036" s="34" t="s">
        <v>3935</v>
      </c>
      <c r="B1036" s="87">
        <v>43546</v>
      </c>
      <c r="C1036" s="36">
        <v>0.52569444444444446</v>
      </c>
      <c r="D1036" s="37">
        <v>0.53263888888888888</v>
      </c>
      <c r="E1036" s="34" t="s">
        <v>2498</v>
      </c>
      <c r="F1036" s="34" t="str">
        <f t="array" aca="1" ref="F1036" ca="1">INDEX(list!$C$2:$C$5034,MATCH(INDIRECT(ADDRESS(ROW(),COLUMN()-1)),list!$A$2:$A$5034,0))</f>
        <v>Jack Platt</v>
      </c>
      <c r="G1036" s="34" t="s">
        <v>3929</v>
      </c>
      <c r="H1036" s="34">
        <v>10</v>
      </c>
      <c r="I1036" s="34"/>
    </row>
    <row r="1037" spans="1:9" ht="18.75" customHeight="1">
      <c r="A1037" s="34" t="s">
        <v>3935</v>
      </c>
      <c r="B1037" s="87">
        <v>43546</v>
      </c>
      <c r="C1037" s="36">
        <v>0.7368055555555556</v>
      </c>
      <c r="D1037" s="37">
        <v>0.7368055555555556</v>
      </c>
      <c r="E1037" s="34" t="s">
        <v>2166</v>
      </c>
      <c r="F1037" s="34" t="str">
        <f t="array" aca="1" ref="F1037" ca="1">INDEX(list!$C$2:$C$5034,MATCH(INDIRECT(ADDRESS(ROW(),COLUMN()-1)),list!$A$2:$A$5034,0))</f>
        <v>Ed Laubach Cell</v>
      </c>
      <c r="G1037" s="34" t="s">
        <v>3930</v>
      </c>
      <c r="H1037" s="34">
        <v>0</v>
      </c>
      <c r="I1037" s="34"/>
    </row>
    <row r="1038" spans="1:9" ht="18.75" customHeight="1">
      <c r="A1038" s="34" t="s">
        <v>3935</v>
      </c>
      <c r="B1038" s="87">
        <v>43546</v>
      </c>
      <c r="C1038" s="36">
        <v>0.76041666666666663</v>
      </c>
      <c r="D1038" s="37">
        <v>0.78125</v>
      </c>
      <c r="E1038" s="34" t="s">
        <v>2637</v>
      </c>
      <c r="F1038" s="34" t="str">
        <f t="array" aca="1" ref="F1038" ca="1">INDEX(list!$C$2:$C$5034,MATCH(INDIRECT(ADDRESS(ROW(),COLUMN()-1)),list!$A$2:$A$5034,0))</f>
        <v>JSM - Jeff Murray</v>
      </c>
      <c r="G1038" s="34" t="s">
        <v>3931</v>
      </c>
      <c r="H1038" s="34">
        <v>30</v>
      </c>
      <c r="I1038" s="34"/>
    </row>
    <row r="1039" spans="1:9" ht="18.75" customHeight="1">
      <c r="A1039" s="34" t="s">
        <v>3935</v>
      </c>
      <c r="B1039" s="87">
        <v>43546</v>
      </c>
      <c r="C1039" s="36">
        <v>0.84722222222222221</v>
      </c>
      <c r="D1039" s="37">
        <v>0.84791666666666676</v>
      </c>
      <c r="E1039" s="34" t="s">
        <v>2166</v>
      </c>
      <c r="F1039" s="34" t="str">
        <f t="array" aca="1" ref="F1039" ca="1">INDEX(list!$C$2:$C$5034,MATCH(INDIRECT(ADDRESS(ROW(),COLUMN()-1)),list!$A$2:$A$5034,0))</f>
        <v>Ed Laubach Cell</v>
      </c>
      <c r="G1039" s="34" t="s">
        <v>3931</v>
      </c>
      <c r="H1039" s="34">
        <v>1</v>
      </c>
      <c r="I1039" s="34"/>
    </row>
    <row r="1040" spans="1:9" ht="18.75" customHeight="1">
      <c r="A1040" s="34" t="s">
        <v>3935</v>
      </c>
      <c r="B1040" s="87">
        <v>43546</v>
      </c>
      <c r="C1040" s="36">
        <v>0.85</v>
      </c>
      <c r="D1040" s="37">
        <v>0.85</v>
      </c>
      <c r="E1040" s="34" t="s">
        <v>3272</v>
      </c>
      <c r="F1040" s="34" t="str">
        <f t="array" aca="1" ref="F1040" ca="1">INDEX(list!$C$2:$C$5034,MATCH(INDIRECT(ADDRESS(ROW(),COLUMN()-1)),list!$A$2:$A$5034,0))</f>
        <v>Elaina Cell</v>
      </c>
      <c r="G1040" s="34" t="s">
        <v>3931</v>
      </c>
      <c r="H1040" s="34">
        <v>0</v>
      </c>
      <c r="I1040" s="34"/>
    </row>
    <row r="1041" spans="1:9" ht="18.75" customHeight="1">
      <c r="A1041" s="34" t="s">
        <v>3935</v>
      </c>
      <c r="B1041" s="87">
        <v>43546</v>
      </c>
      <c r="C1041" s="36">
        <v>0.85555555555555562</v>
      </c>
      <c r="D1041" s="37">
        <v>0.85625000000000007</v>
      </c>
      <c r="E1041" s="34" t="s">
        <v>2166</v>
      </c>
      <c r="F1041" s="34" t="str">
        <f t="array" aca="1" ref="F1041" ca="1">INDEX(list!$C$2:$C$5034,MATCH(INDIRECT(ADDRESS(ROW(),COLUMN()-1)),list!$A$2:$A$5034,0))</f>
        <v>Ed Laubach Cell</v>
      </c>
      <c r="G1041" s="34" t="s">
        <v>3931</v>
      </c>
      <c r="H1041" s="34">
        <v>1</v>
      </c>
      <c r="I1041" s="34"/>
    </row>
    <row r="1042" spans="1:9" ht="18.75" customHeight="1">
      <c r="A1042" s="34" t="s">
        <v>3938</v>
      </c>
      <c r="B1042" s="87">
        <v>43548</v>
      </c>
      <c r="C1042" s="36">
        <v>0.32430555555555557</v>
      </c>
      <c r="D1042" s="37">
        <v>0.32500000000000001</v>
      </c>
      <c r="E1042" s="34" t="s">
        <v>3272</v>
      </c>
      <c r="F1042" s="34" t="str">
        <f t="array" aca="1" ref="F1042" ca="1">INDEX(list!$C$2:$C$5034,MATCH(INDIRECT(ADDRESS(ROW(),COLUMN()-1)),list!$A$2:$A$5034,0))</f>
        <v>Elaina Cell</v>
      </c>
      <c r="G1042" s="34" t="s">
        <v>3929</v>
      </c>
      <c r="H1042" s="34">
        <v>1</v>
      </c>
      <c r="I1042" s="34"/>
    </row>
    <row r="1043" spans="1:9" ht="18.75" customHeight="1">
      <c r="A1043" s="34" t="s">
        <v>3938</v>
      </c>
      <c r="B1043" s="87">
        <v>43548</v>
      </c>
      <c r="C1043" s="36">
        <v>0.41875000000000001</v>
      </c>
      <c r="D1043" s="37">
        <v>0.4201388888888889</v>
      </c>
      <c r="E1043" s="34" t="s">
        <v>2166</v>
      </c>
      <c r="F1043" s="34" t="str">
        <f t="array" aca="1" ref="F1043" ca="1">INDEX(list!$C$2:$C$5034,MATCH(INDIRECT(ADDRESS(ROW(),COLUMN()-1)),list!$A$2:$A$5034,0))</f>
        <v>Ed Laubach Cell</v>
      </c>
      <c r="G1043" s="34" t="s">
        <v>3931</v>
      </c>
      <c r="H1043" s="34">
        <v>2</v>
      </c>
      <c r="I1043" s="34"/>
    </row>
    <row r="1044" spans="1:9" ht="18.75" customHeight="1">
      <c r="A1044" s="34" t="s">
        <v>3938</v>
      </c>
      <c r="B1044" s="87">
        <v>43548</v>
      </c>
      <c r="C1044" s="36">
        <v>0.45</v>
      </c>
      <c r="D1044" s="37">
        <v>0.45347222222222222</v>
      </c>
      <c r="E1044" s="34" t="s">
        <v>2166</v>
      </c>
      <c r="F1044" s="34" t="str">
        <f t="array" aca="1" ref="F1044" ca="1">INDEX(list!$C$2:$C$5034,MATCH(INDIRECT(ADDRESS(ROW(),COLUMN()-1)),list!$A$2:$A$5034,0))</f>
        <v>Ed Laubach Cell</v>
      </c>
      <c r="G1044" s="34" t="s">
        <v>3931</v>
      </c>
      <c r="H1044" s="34">
        <v>5</v>
      </c>
      <c r="I1044" s="34"/>
    </row>
    <row r="1045" spans="1:9" ht="18.75" customHeight="1">
      <c r="A1045" s="34" t="s">
        <v>3938</v>
      </c>
      <c r="B1045" s="87">
        <v>43548</v>
      </c>
      <c r="C1045" s="36">
        <v>0.57708333333333328</v>
      </c>
      <c r="D1045" s="37">
        <v>0.57847222222222217</v>
      </c>
      <c r="E1045" s="34" t="s">
        <v>2498</v>
      </c>
      <c r="F1045" s="34" t="str">
        <f t="array" aca="1" ref="F1045" ca="1">INDEX(list!$C$2:$C$5034,MATCH(INDIRECT(ADDRESS(ROW(),COLUMN()-1)),list!$A$2:$A$5034,0))</f>
        <v>Jack Platt</v>
      </c>
      <c r="G1045" s="34" t="s">
        <v>3929</v>
      </c>
      <c r="H1045" s="34">
        <v>2</v>
      </c>
      <c r="I1045" s="34"/>
    </row>
    <row r="1046" spans="1:9" ht="18.75" customHeight="1">
      <c r="A1046" s="34" t="s">
        <v>3938</v>
      </c>
      <c r="B1046" s="87">
        <v>43548</v>
      </c>
      <c r="C1046" s="36">
        <v>0.86944444444444446</v>
      </c>
      <c r="D1046" s="37">
        <v>0.87569444444444444</v>
      </c>
      <c r="E1046" s="34" t="s">
        <v>1148</v>
      </c>
      <c r="F1046" s="34" t="str">
        <f t="array" aca="1" ref="F1046" ca="1">INDEX(list!$C$2:$C$5034,MATCH(INDIRECT(ADDRESS(ROW(),COLUMN()-1)),list!$A$2:$A$5034,0))</f>
        <v>Mom &amp; Dad - ooma</v>
      </c>
      <c r="G1046" s="34" t="s">
        <v>3929</v>
      </c>
      <c r="H1046" s="34">
        <v>9</v>
      </c>
      <c r="I1046" s="34"/>
    </row>
    <row r="1047" spans="1:9" ht="18.75" customHeight="1">
      <c r="A1047" s="34" t="s">
        <v>3938</v>
      </c>
      <c r="B1047" s="87">
        <v>43548</v>
      </c>
      <c r="C1047" s="36">
        <v>0.32430555555555557</v>
      </c>
      <c r="D1047" s="37">
        <v>0.32500000000000001</v>
      </c>
      <c r="E1047" s="34" t="s">
        <v>3272</v>
      </c>
      <c r="F1047" s="34" t="str">
        <f t="array" aca="1" ref="F1047" ca="1">INDEX(list!$C$2:$C$5034,MATCH(INDIRECT(ADDRESS(ROW(),COLUMN()-1)),list!$A$2:$A$5034,0))</f>
        <v>Elaina Cell</v>
      </c>
      <c r="G1047" s="34" t="s">
        <v>3929</v>
      </c>
      <c r="H1047" s="34">
        <v>1</v>
      </c>
      <c r="I1047" s="34"/>
    </row>
    <row r="1048" spans="1:9" ht="18.75" customHeight="1">
      <c r="A1048" s="34" t="s">
        <v>3938</v>
      </c>
      <c r="B1048" s="87">
        <v>43548</v>
      </c>
      <c r="C1048" s="36">
        <v>0.41875000000000001</v>
      </c>
      <c r="D1048" s="37">
        <v>0.4201388888888889</v>
      </c>
      <c r="E1048" s="34" t="s">
        <v>2166</v>
      </c>
      <c r="F1048" s="34" t="str">
        <f t="array" aca="1" ref="F1048" ca="1">INDEX(list!$C$2:$C$5034,MATCH(INDIRECT(ADDRESS(ROW(),COLUMN()-1)),list!$A$2:$A$5034,0))</f>
        <v>Ed Laubach Cell</v>
      </c>
      <c r="G1048" s="34" t="s">
        <v>3931</v>
      </c>
      <c r="H1048" s="34">
        <v>2</v>
      </c>
      <c r="I1048" s="34"/>
    </row>
    <row r="1049" spans="1:9" ht="18.75" customHeight="1">
      <c r="A1049" s="34" t="s">
        <v>3938</v>
      </c>
      <c r="B1049" s="87">
        <v>43548</v>
      </c>
      <c r="C1049" s="36">
        <v>0.45</v>
      </c>
      <c r="D1049" s="37">
        <v>0.45347222222222222</v>
      </c>
      <c r="E1049" s="34" t="s">
        <v>2166</v>
      </c>
      <c r="F1049" s="34" t="str">
        <f t="array" aca="1" ref="F1049" ca="1">INDEX(list!$C$2:$C$5034,MATCH(INDIRECT(ADDRESS(ROW(),COLUMN()-1)),list!$A$2:$A$5034,0))</f>
        <v>Ed Laubach Cell</v>
      </c>
      <c r="G1049" s="34" t="s">
        <v>3931</v>
      </c>
      <c r="H1049" s="34">
        <v>5</v>
      </c>
      <c r="I1049" s="34"/>
    </row>
    <row r="1050" spans="1:9" ht="18.75" customHeight="1">
      <c r="A1050" s="34" t="s">
        <v>3938</v>
      </c>
      <c r="B1050" s="87">
        <v>43548</v>
      </c>
      <c r="C1050" s="36">
        <v>0.57708333333333328</v>
      </c>
      <c r="D1050" s="37">
        <v>0.57847222222222217</v>
      </c>
      <c r="E1050" s="34" t="s">
        <v>2498</v>
      </c>
      <c r="F1050" s="34" t="str">
        <f t="array" aca="1" ref="F1050" ca="1">INDEX(list!$C$2:$C$5034,MATCH(INDIRECT(ADDRESS(ROW(),COLUMN()-1)),list!$A$2:$A$5034,0))</f>
        <v>Jack Platt</v>
      </c>
      <c r="G1050" s="34" t="s">
        <v>3929</v>
      </c>
      <c r="H1050" s="34">
        <v>2</v>
      </c>
      <c r="I1050" s="34"/>
    </row>
    <row r="1051" spans="1:9" ht="18.75" customHeight="1">
      <c r="A1051" s="34" t="s">
        <v>3938</v>
      </c>
      <c r="B1051" s="87">
        <v>43548</v>
      </c>
      <c r="C1051" s="36">
        <v>0.86944444444444446</v>
      </c>
      <c r="D1051" s="37">
        <v>0.87569444444444444</v>
      </c>
      <c r="E1051" s="34" t="s">
        <v>1148</v>
      </c>
      <c r="F1051" s="34" t="str">
        <f t="array" aca="1" ref="F1051" ca="1">INDEX(list!$C$2:$C$5034,MATCH(INDIRECT(ADDRESS(ROW(),COLUMN()-1)),list!$A$2:$A$5034,0))</f>
        <v>Mom &amp; Dad - ooma</v>
      </c>
      <c r="G1051" s="34" t="s">
        <v>3929</v>
      </c>
      <c r="H1051" s="34">
        <v>9</v>
      </c>
      <c r="I1051" s="34"/>
    </row>
    <row r="1052" spans="1:9" ht="18.75" customHeight="1">
      <c r="A1052" s="34" t="s">
        <v>3928</v>
      </c>
      <c r="B1052" s="87">
        <v>43549</v>
      </c>
      <c r="C1052" s="36">
        <v>0.61319444444444449</v>
      </c>
      <c r="D1052" s="37">
        <v>0.61527777777777781</v>
      </c>
      <c r="E1052" s="34" t="s">
        <v>2151</v>
      </c>
      <c r="F1052" s="34" t="str">
        <f t="array" aca="1" ref="F1052" ca="1">INDEX(list!$C$2:$C$5034,MATCH(INDIRECT(ADDRESS(ROW(),COLUMN()-1)),list!$A$2:$A$5034,0))</f>
        <v>VEO - Main</v>
      </c>
      <c r="G1052" s="34" t="s">
        <v>3931</v>
      </c>
      <c r="H1052" s="34">
        <v>3</v>
      </c>
      <c r="I1052" s="34"/>
    </row>
    <row r="1053" spans="1:9" ht="18.75" customHeight="1">
      <c r="A1053" s="34" t="s">
        <v>3928</v>
      </c>
      <c r="B1053" s="87">
        <v>43549</v>
      </c>
      <c r="C1053" s="36">
        <v>0.62986111111111109</v>
      </c>
      <c r="D1053" s="37">
        <v>0.63055555555555554</v>
      </c>
      <c r="E1053" s="34" t="s">
        <v>4271</v>
      </c>
      <c r="F1053" s="34" t="e">
        <f t="array" aca="1" ref="F1053" ca="1">INDEX(list!$C$2:$C$5034,MATCH(INDIRECT(ADDRESS(ROW(),COLUMN()-1)),list!$A$2:$A$5034,0))</f>
        <v>#N/A</v>
      </c>
      <c r="G1053" s="34" t="s">
        <v>3931</v>
      </c>
      <c r="H1053" s="34">
        <v>1</v>
      </c>
      <c r="I1053" s="34"/>
    </row>
    <row r="1054" spans="1:9" ht="18.75" customHeight="1">
      <c r="A1054" s="34" t="s">
        <v>3928</v>
      </c>
      <c r="B1054" s="87">
        <v>43549</v>
      </c>
      <c r="C1054" s="36">
        <v>0.63055555555555554</v>
      </c>
      <c r="D1054" s="37">
        <v>0.69166666666666676</v>
      </c>
      <c r="E1054" s="34" t="s">
        <v>1517</v>
      </c>
      <c r="F1054" s="34" t="str">
        <f t="array" aca="1" ref="F1054" ca="1">INDEX(list!$C$2:$C$5034,MATCH(INDIRECT(ADDRESS(ROW(),COLUMN()-1)),list!$A$2:$A$5034,0))</f>
        <v>Intermedia support</v>
      </c>
      <c r="G1054" s="34" t="s">
        <v>3931</v>
      </c>
      <c r="H1054" s="34">
        <v>88</v>
      </c>
      <c r="I1054" s="34"/>
    </row>
    <row r="1055" spans="1:9" ht="18.75" customHeight="1">
      <c r="A1055" s="34" t="s">
        <v>3928</v>
      </c>
      <c r="B1055" s="87">
        <v>43549</v>
      </c>
      <c r="C1055" s="36">
        <v>0.70138888888888884</v>
      </c>
      <c r="D1055" s="37">
        <v>0.71736111111111101</v>
      </c>
      <c r="E1055" s="34" t="s">
        <v>1262</v>
      </c>
      <c r="F1055" s="38" t="str">
        <f t="array" aca="1" ref="F1055" ca="1">INDEX(list!$C$2:$C$5034,MATCH(INDIRECT(ADDRESS(ROW(),COLUMN()-1)),list!$A$2:$A$5034,0))</f>
        <v>Mary Busche</v>
      </c>
      <c r="G1055" s="34" t="s">
        <v>3931</v>
      </c>
      <c r="H1055" s="34">
        <v>23</v>
      </c>
      <c r="I1055" s="34"/>
    </row>
    <row r="1056" spans="1:9" ht="18.75" customHeight="1">
      <c r="A1056" s="34" t="s">
        <v>3928</v>
      </c>
      <c r="B1056" s="87">
        <v>43549</v>
      </c>
      <c r="C1056" s="36">
        <v>0.72013888888888899</v>
      </c>
      <c r="D1056" s="37">
        <v>0.72013888888888899</v>
      </c>
      <c r="E1056" s="34" t="s">
        <v>4271</v>
      </c>
      <c r="F1056" s="34" t="e">
        <f t="array" aca="1" ref="F1056" ca="1">INDEX(list!$C$2:$C$5034,MATCH(INDIRECT(ADDRESS(ROW(),COLUMN()-1)),list!$A$2:$A$5034,0))</f>
        <v>#N/A</v>
      </c>
      <c r="G1056" s="34" t="s">
        <v>3930</v>
      </c>
      <c r="H1056" s="34">
        <v>0</v>
      </c>
      <c r="I1056" s="34"/>
    </row>
    <row r="1057" spans="1:9" ht="18.75" customHeight="1">
      <c r="A1057" s="34" t="s">
        <v>3928</v>
      </c>
      <c r="B1057" s="87">
        <v>43549</v>
      </c>
      <c r="C1057" s="36">
        <v>0.7270833333333333</v>
      </c>
      <c r="D1057" s="37">
        <v>0.72777777777777775</v>
      </c>
      <c r="E1057" s="34" t="s">
        <v>4271</v>
      </c>
      <c r="F1057" s="34" t="e">
        <f t="array" aca="1" ref="F1057" ca="1">INDEX(list!$C$2:$C$5034,MATCH(INDIRECT(ADDRESS(ROW(),COLUMN()-1)),list!$A$2:$A$5034,0))</f>
        <v>#N/A</v>
      </c>
      <c r="G1057" s="34" t="s">
        <v>3929</v>
      </c>
      <c r="H1057" s="34">
        <v>1</v>
      </c>
      <c r="I1057" s="34"/>
    </row>
    <row r="1058" spans="1:9" ht="18.75" customHeight="1">
      <c r="A1058" s="34" t="s">
        <v>3928</v>
      </c>
      <c r="B1058" s="87">
        <v>43549</v>
      </c>
      <c r="C1058" s="36">
        <v>0.73263888888888884</v>
      </c>
      <c r="D1058" s="37">
        <v>0.73541666666666661</v>
      </c>
      <c r="E1058" s="34" t="s">
        <v>2160</v>
      </c>
      <c r="F1058" s="34" t="str">
        <f t="array" aca="1" ref="F1058" ca="1">INDEX(list!$C$2:$C$5034,MATCH(INDIRECT(ADDRESS(ROW(),COLUMN()-1)),list!$A$2:$A$5034,0))</f>
        <v>VEO - Bell cell</v>
      </c>
      <c r="G1058" s="34" t="s">
        <v>3929</v>
      </c>
      <c r="H1058" s="34">
        <v>4</v>
      </c>
      <c r="I1058" s="34"/>
    </row>
    <row r="1059" spans="1:9" ht="18.75" customHeight="1">
      <c r="A1059" s="34" t="s">
        <v>3928</v>
      </c>
      <c r="B1059" s="87">
        <v>43549</v>
      </c>
      <c r="C1059" s="36">
        <v>0.75277777777777777</v>
      </c>
      <c r="D1059" s="37">
        <v>0.76180555555555562</v>
      </c>
      <c r="E1059" s="34" t="s">
        <v>1517</v>
      </c>
      <c r="F1059" s="34" t="str">
        <f t="array" aca="1" ref="F1059" ca="1">INDEX(list!$C$2:$C$5034,MATCH(INDIRECT(ADDRESS(ROW(),COLUMN()-1)),list!$A$2:$A$5034,0))</f>
        <v>Intermedia support</v>
      </c>
      <c r="G1059" s="34" t="s">
        <v>3931</v>
      </c>
      <c r="H1059" s="34">
        <v>13</v>
      </c>
      <c r="I1059" s="34"/>
    </row>
    <row r="1060" spans="1:9" ht="18.75" customHeight="1">
      <c r="A1060" s="34" t="s">
        <v>3928</v>
      </c>
      <c r="B1060" s="87">
        <v>43549</v>
      </c>
      <c r="C1060" s="36">
        <v>0.76736111111111116</v>
      </c>
      <c r="D1060" s="37">
        <v>0.77083333333333337</v>
      </c>
      <c r="E1060" s="34" t="s">
        <v>1517</v>
      </c>
      <c r="F1060" s="34" t="str">
        <f t="array" aca="1" ref="F1060" ca="1">INDEX(list!$C$2:$C$5034,MATCH(INDIRECT(ADDRESS(ROW(),COLUMN()-1)),list!$A$2:$A$5034,0))</f>
        <v>Intermedia support</v>
      </c>
      <c r="G1060" s="34" t="s">
        <v>3931</v>
      </c>
      <c r="H1060" s="34">
        <v>5</v>
      </c>
      <c r="I1060" s="34"/>
    </row>
    <row r="1061" spans="1:9" ht="18.75" customHeight="1">
      <c r="A1061" s="34" t="s">
        <v>3928</v>
      </c>
      <c r="B1061" s="87">
        <v>43549</v>
      </c>
      <c r="C1061" s="36">
        <v>0.9868055555555556</v>
      </c>
      <c r="D1061" s="37">
        <v>0.98749999999999993</v>
      </c>
      <c r="E1061" s="34" t="s">
        <v>2151</v>
      </c>
      <c r="F1061" s="34" t="str">
        <f t="array" aca="1" ref="F1061" ca="1">INDEX(list!$C$2:$C$5034,MATCH(INDIRECT(ADDRESS(ROW(),COLUMN()-1)),list!$A$2:$A$5034,0))</f>
        <v>VEO - Main</v>
      </c>
      <c r="G1061" s="34" t="s">
        <v>3931</v>
      </c>
      <c r="H1061" s="34">
        <v>1</v>
      </c>
      <c r="I1061" s="34"/>
    </row>
    <row r="1062" spans="1:9" ht="18.75" customHeight="1">
      <c r="A1062" s="34" t="s">
        <v>3928</v>
      </c>
      <c r="B1062" s="87">
        <v>43549</v>
      </c>
      <c r="C1062" s="36">
        <v>0.99513888888888891</v>
      </c>
      <c r="D1062" s="37">
        <v>0.99583333333333324</v>
      </c>
      <c r="E1062" s="34" t="s">
        <v>2151</v>
      </c>
      <c r="F1062" s="34" t="str">
        <f t="array" aca="1" ref="F1062" ca="1">INDEX(list!$C$2:$C$5034,MATCH(INDIRECT(ADDRESS(ROW(),COLUMN()-1)),list!$A$2:$A$5034,0))</f>
        <v>VEO - Main</v>
      </c>
      <c r="G1062" s="34" t="s">
        <v>3931</v>
      </c>
      <c r="H1062" s="34">
        <v>1</v>
      </c>
      <c r="I1062" s="34"/>
    </row>
    <row r="1063" spans="1:9" ht="18.75" customHeight="1">
      <c r="A1063" s="34" t="s">
        <v>3928</v>
      </c>
      <c r="B1063" s="87">
        <v>43549</v>
      </c>
      <c r="C1063" s="36">
        <v>0.99722222222222223</v>
      </c>
      <c r="D1063" s="37">
        <v>0.99791666666666667</v>
      </c>
      <c r="E1063" s="34" t="s">
        <v>2135</v>
      </c>
      <c r="F1063" s="34" t="str">
        <f t="array" aca="1" ref="F1063" ca="1">INDEX(list!$C$2:$C$5034,MATCH(INDIRECT(ADDRESS(ROW(),COLUMN()-1)),list!$A$2:$A$5034,0))</f>
        <v>VEO - FrontDesk Right DID</v>
      </c>
      <c r="G1063" s="34" t="s">
        <v>3931</v>
      </c>
      <c r="H1063" s="34">
        <v>1</v>
      </c>
      <c r="I1063" s="34"/>
    </row>
    <row r="1064" spans="1:9" ht="18.75" customHeight="1">
      <c r="A1064" s="34" t="s">
        <v>3928</v>
      </c>
      <c r="B1064" s="87">
        <v>43549</v>
      </c>
      <c r="C1064" s="36">
        <v>0.99791666666666667</v>
      </c>
      <c r="D1064" s="37">
        <v>0.99861111111111101</v>
      </c>
      <c r="E1064" s="34" t="s">
        <v>2151</v>
      </c>
      <c r="F1064" s="34" t="str">
        <f t="array" aca="1" ref="F1064" ca="1">INDEX(list!$C$2:$C$5034,MATCH(INDIRECT(ADDRESS(ROW(),COLUMN()-1)),list!$A$2:$A$5034,0))</f>
        <v>VEO - Main</v>
      </c>
      <c r="G1064" s="34" t="s">
        <v>3931</v>
      </c>
      <c r="H1064" s="34">
        <v>1</v>
      </c>
      <c r="I1064" s="34"/>
    </row>
    <row r="1065" spans="1:9" ht="18.75" customHeight="1">
      <c r="A1065" s="34" t="s">
        <v>3932</v>
      </c>
      <c r="B1065" s="87">
        <v>43550</v>
      </c>
      <c r="C1065" s="36">
        <v>0.4069444444444445</v>
      </c>
      <c r="D1065" s="37">
        <v>0.4069444444444445</v>
      </c>
      <c r="E1065" s="34" t="s">
        <v>3133</v>
      </c>
      <c r="F1065" s="34" t="str">
        <f t="array" aca="1" ref="F1065" ca="1">INDEX(list!$C$2:$C$5034,MATCH(INDIRECT(ADDRESS(ROW(),COLUMN()-1)),list!$A$2:$A$5034,0))</f>
        <v>JB - Jackie Barikhan</v>
      </c>
      <c r="G1065" s="34" t="s">
        <v>3930</v>
      </c>
      <c r="H1065" s="34">
        <v>0</v>
      </c>
      <c r="I1065" s="34"/>
    </row>
    <row r="1066" spans="1:9" ht="18.75" customHeight="1">
      <c r="A1066" s="34" t="s">
        <v>3932</v>
      </c>
      <c r="B1066" s="87">
        <v>43550</v>
      </c>
      <c r="C1066" s="36">
        <v>0.62152777777777779</v>
      </c>
      <c r="D1066" s="37">
        <v>0.62152777777777779</v>
      </c>
      <c r="E1066" s="34" t="s">
        <v>4272</v>
      </c>
      <c r="F1066" s="34" t="e">
        <f t="array" aca="1" ref="F1066" ca="1">INDEX(list!$C$2:$C$5034,MATCH(INDIRECT(ADDRESS(ROW(),COLUMN()-1)),list!$A$2:$A$5034,0))</f>
        <v>#N/A</v>
      </c>
      <c r="G1066" s="34" t="s">
        <v>3930</v>
      </c>
      <c r="H1066" s="34">
        <v>0</v>
      </c>
      <c r="I1066" s="34"/>
    </row>
    <row r="1067" spans="1:9" ht="18.75" customHeight="1">
      <c r="A1067" s="34" t="s">
        <v>3932</v>
      </c>
      <c r="B1067" s="87">
        <v>43550</v>
      </c>
      <c r="C1067" s="36">
        <v>0.65902777777777777</v>
      </c>
      <c r="D1067" s="37">
        <v>0.66388888888888886</v>
      </c>
      <c r="E1067" s="34" t="s">
        <v>3236</v>
      </c>
      <c r="F1067" s="34" t="str">
        <f t="array" aca="1" ref="F1067" ca="1">INDEX(list!$C$2:$C$5034,MATCH(INDIRECT(ADDRESS(ROW(),COLUMN()-1)),list!$A$2:$A$5034,0))</f>
        <v>PT - Melissa Martine</v>
      </c>
      <c r="G1067" s="34" t="s">
        <v>3929</v>
      </c>
      <c r="H1067" s="34">
        <v>7</v>
      </c>
      <c r="I1067" s="34"/>
    </row>
    <row r="1068" spans="1:9" ht="18.75" customHeight="1">
      <c r="A1068" s="34" t="s">
        <v>3933</v>
      </c>
      <c r="B1068" s="87">
        <v>43551</v>
      </c>
      <c r="C1068" s="36">
        <v>0.53472222222222221</v>
      </c>
      <c r="D1068" s="37">
        <v>0.53611111111111109</v>
      </c>
      <c r="E1068" s="34" t="s">
        <v>2498</v>
      </c>
      <c r="F1068" s="34" t="str">
        <f t="array" aca="1" ref="F1068" ca="1">INDEX(list!$C$2:$C$5034,MATCH(INDIRECT(ADDRESS(ROW(),COLUMN()-1)),list!$A$2:$A$5034,0))</f>
        <v>Jack Platt</v>
      </c>
      <c r="G1068" s="34" t="s">
        <v>3929</v>
      </c>
      <c r="H1068" s="34">
        <v>2</v>
      </c>
      <c r="I1068" s="34"/>
    </row>
    <row r="1069" spans="1:9" ht="18.75" customHeight="1">
      <c r="A1069" s="34" t="s">
        <v>3933</v>
      </c>
      <c r="B1069" s="87">
        <v>43551</v>
      </c>
      <c r="C1069" s="36">
        <v>0.54236111111111118</v>
      </c>
      <c r="D1069" s="37">
        <v>0.54375000000000007</v>
      </c>
      <c r="E1069" s="34" t="s">
        <v>663</v>
      </c>
      <c r="F1069" s="34" t="str">
        <f t="array" aca="1" ref="F1069" ca="1">INDEX(list!$C$2:$C$5034,MATCH(INDIRECT(ADDRESS(ROW(),COLUMN()-1)),list!$A$2:$A$5034,0))</f>
        <v>Google recording</v>
      </c>
      <c r="G1069" s="34" t="s">
        <v>3929</v>
      </c>
      <c r="H1069" s="34">
        <v>2</v>
      </c>
      <c r="I1069" s="34"/>
    </row>
    <row r="1070" spans="1:9" ht="18.75" customHeight="1">
      <c r="A1070" s="34" t="s">
        <v>3933</v>
      </c>
      <c r="B1070" s="87">
        <v>43551</v>
      </c>
      <c r="C1070" s="36">
        <v>0.55069444444444449</v>
      </c>
      <c r="D1070" s="37">
        <v>0.55625000000000002</v>
      </c>
      <c r="E1070" s="34" t="s">
        <v>663</v>
      </c>
      <c r="F1070" s="34" t="str">
        <f t="array" aca="1" ref="F1070" ca="1">INDEX(list!$C$2:$C$5034,MATCH(INDIRECT(ADDRESS(ROW(),COLUMN()-1)),list!$A$2:$A$5034,0))</f>
        <v>Google recording</v>
      </c>
      <c r="G1070" s="34" t="s">
        <v>3929</v>
      </c>
      <c r="H1070" s="34">
        <v>8</v>
      </c>
      <c r="I1070" s="34"/>
    </row>
    <row r="1071" spans="1:9" ht="18.75" customHeight="1">
      <c r="A1071" s="34" t="s">
        <v>3933</v>
      </c>
      <c r="B1071" s="87">
        <v>43551</v>
      </c>
      <c r="C1071" s="36">
        <v>0.55625000000000002</v>
      </c>
      <c r="D1071" s="37">
        <v>0.56597222222222221</v>
      </c>
      <c r="E1071" s="34" t="s">
        <v>3939</v>
      </c>
      <c r="F1071" s="34" t="e">
        <f t="array" aca="1" ref="F1071" ca="1">INDEX(list!$C$2:$C$5034,MATCH(INDIRECT(ADDRESS(ROW(),COLUMN()-1)),list!$A$2:$A$5034,0))</f>
        <v>#N/A</v>
      </c>
      <c r="G1071" s="34" t="s">
        <v>3929</v>
      </c>
      <c r="H1071" s="34">
        <v>14</v>
      </c>
      <c r="I1071" s="34"/>
    </row>
    <row r="1072" spans="1:9" ht="18.75" customHeight="1">
      <c r="A1072" s="34" t="s">
        <v>3933</v>
      </c>
      <c r="B1072" s="87">
        <v>43551</v>
      </c>
      <c r="C1072" s="36">
        <v>0.55625000000000002</v>
      </c>
      <c r="D1072" s="37">
        <v>0.56597222222222221</v>
      </c>
      <c r="E1072" s="34" t="s">
        <v>2498</v>
      </c>
      <c r="F1072" s="34" t="str">
        <f t="array" aca="1" ref="F1072" ca="1">INDEX(list!$C$2:$C$5034,MATCH(INDIRECT(ADDRESS(ROW(),COLUMN()-1)),list!$A$2:$A$5034,0))</f>
        <v>Jack Platt</v>
      </c>
      <c r="G1072" s="34" t="s">
        <v>3929</v>
      </c>
      <c r="H1072" s="34">
        <v>14</v>
      </c>
      <c r="I1072" s="34"/>
    </row>
    <row r="1073" spans="1:9" ht="18.75" customHeight="1">
      <c r="A1073" s="34" t="s">
        <v>3933</v>
      </c>
      <c r="B1073" s="87">
        <v>43551</v>
      </c>
      <c r="C1073" s="36">
        <v>0.56458333333333333</v>
      </c>
      <c r="D1073" s="37">
        <v>0.56458333333333333</v>
      </c>
      <c r="E1073" s="34" t="s">
        <v>3939</v>
      </c>
      <c r="F1073" s="34" t="e">
        <f t="array" aca="1" ref="F1073" ca="1">INDEX(list!$C$2:$C$5034,MATCH(INDIRECT(ADDRESS(ROW(),COLUMN()-1)),list!$A$2:$A$5034,0))</f>
        <v>#N/A</v>
      </c>
      <c r="G1073" s="34" t="s">
        <v>3930</v>
      </c>
      <c r="H1073" s="34">
        <v>0</v>
      </c>
      <c r="I1073" s="34"/>
    </row>
    <row r="1074" spans="1:9" ht="18.75" customHeight="1">
      <c r="A1074" s="34" t="s">
        <v>3933</v>
      </c>
      <c r="B1074" s="87">
        <v>43551</v>
      </c>
      <c r="C1074" s="36">
        <v>0.56527777777777777</v>
      </c>
      <c r="D1074" s="37">
        <v>0.56527777777777777</v>
      </c>
      <c r="E1074" s="34" t="s">
        <v>3939</v>
      </c>
      <c r="F1074" s="34" t="e">
        <f t="array" aca="1" ref="F1074" ca="1">INDEX(list!$C$2:$C$5034,MATCH(INDIRECT(ADDRESS(ROW(),COLUMN()-1)),list!$A$2:$A$5034,0))</f>
        <v>#N/A</v>
      </c>
      <c r="G1074" s="34" t="s">
        <v>3930</v>
      </c>
      <c r="H1074" s="34">
        <v>0</v>
      </c>
      <c r="I1074" s="34"/>
    </row>
    <row r="1075" spans="1:9" ht="18.75" customHeight="1">
      <c r="A1075" s="34" t="s">
        <v>3933</v>
      </c>
      <c r="B1075" s="87">
        <v>43551</v>
      </c>
      <c r="C1075" s="36">
        <v>0.56527777777777777</v>
      </c>
      <c r="D1075" s="37">
        <v>0.56527777777777777</v>
      </c>
      <c r="E1075" s="34" t="s">
        <v>3939</v>
      </c>
      <c r="F1075" s="34" t="e">
        <f t="array" aca="1" ref="F1075" ca="1">INDEX(list!$C$2:$C$5034,MATCH(INDIRECT(ADDRESS(ROW(),COLUMN()-1)),list!$A$2:$A$5034,0))</f>
        <v>#N/A</v>
      </c>
      <c r="G1075" s="34" t="s">
        <v>3930</v>
      </c>
      <c r="H1075" s="34">
        <v>0</v>
      </c>
      <c r="I1075" s="34"/>
    </row>
    <row r="1076" spans="1:9" ht="18.75" customHeight="1">
      <c r="A1076" s="34" t="s">
        <v>3933</v>
      </c>
      <c r="B1076" s="87">
        <v>43551</v>
      </c>
      <c r="C1076" s="36">
        <v>0.59444444444444444</v>
      </c>
      <c r="D1076" s="37">
        <v>0.59722222222222221</v>
      </c>
      <c r="E1076" s="34" t="s">
        <v>3272</v>
      </c>
      <c r="F1076" s="34" t="str">
        <f t="array" aca="1" ref="F1076" ca="1">INDEX(list!$C$2:$C$5034,MATCH(INDIRECT(ADDRESS(ROW(),COLUMN()-1)),list!$A$2:$A$5034,0))</f>
        <v>Elaina Cell</v>
      </c>
      <c r="G1076" s="34" t="s">
        <v>3931</v>
      </c>
      <c r="H1076" s="34">
        <v>4</v>
      </c>
      <c r="I1076" s="34"/>
    </row>
    <row r="1077" spans="1:9" ht="18.75" customHeight="1">
      <c r="A1077" s="34" t="s">
        <v>3933</v>
      </c>
      <c r="B1077" s="87">
        <v>43551</v>
      </c>
      <c r="C1077" s="36">
        <v>0.61111111111111105</v>
      </c>
      <c r="D1077" s="37">
        <v>0.6333333333333333</v>
      </c>
      <c r="E1077" s="34" t="s">
        <v>1517</v>
      </c>
      <c r="F1077" s="34" t="str">
        <f t="array" aca="1" ref="F1077" ca="1">INDEX(list!$C$2:$C$5034,MATCH(INDIRECT(ADDRESS(ROW(),COLUMN()-1)),list!$A$2:$A$5034,0))</f>
        <v>Intermedia support</v>
      </c>
      <c r="G1077" s="34" t="s">
        <v>3931</v>
      </c>
      <c r="H1077" s="34">
        <v>32</v>
      </c>
      <c r="I1077" s="34"/>
    </row>
    <row r="1078" spans="1:9" ht="18.75" customHeight="1">
      <c r="A1078" s="34" t="s">
        <v>3933</v>
      </c>
      <c r="B1078" s="87">
        <v>43551</v>
      </c>
      <c r="C1078" s="36">
        <v>0.70763888888888893</v>
      </c>
      <c r="D1078" s="37">
        <v>0.70833333333333337</v>
      </c>
      <c r="E1078" s="34" t="s">
        <v>2762</v>
      </c>
      <c r="F1078" s="34" t="str">
        <f t="array" aca="1" ref="F1078" ca="1">INDEX(list!$C$2:$C$5034,MATCH(INDIRECT(ADDRESS(ROW(),COLUMN()-1)),list!$A$2:$A$5034,0))</f>
        <v>HGI - intermedia voip line #1</v>
      </c>
      <c r="G1078" s="34" t="s">
        <v>3931</v>
      </c>
      <c r="H1078" s="34">
        <v>1</v>
      </c>
      <c r="I1078" s="34"/>
    </row>
    <row r="1079" spans="1:9" ht="18.75" customHeight="1">
      <c r="A1079" s="34" t="s">
        <v>3934</v>
      </c>
      <c r="B1079" s="87">
        <v>43552</v>
      </c>
      <c r="C1079" s="36">
        <v>0.37152777777777773</v>
      </c>
      <c r="D1079" s="37">
        <v>0.37152777777777773</v>
      </c>
      <c r="E1079" s="34" t="s">
        <v>4273</v>
      </c>
      <c r="F1079" s="34" t="e">
        <f t="array" aca="1" ref="F1079" ca="1">INDEX(list!$C$2:$C$5034,MATCH(INDIRECT(ADDRESS(ROW(),COLUMN()-1)),list!$A$2:$A$5034,0))</f>
        <v>#N/A</v>
      </c>
      <c r="G1079" s="34" t="s">
        <v>3930</v>
      </c>
      <c r="H1079" s="34">
        <v>0</v>
      </c>
      <c r="I1079" s="34"/>
    </row>
    <row r="1080" spans="1:9" ht="18.75" customHeight="1">
      <c r="A1080" s="34" t="s">
        <v>3934</v>
      </c>
      <c r="B1080" s="87">
        <v>43552</v>
      </c>
      <c r="C1080" s="36">
        <v>0.43472222222222223</v>
      </c>
      <c r="D1080" s="37">
        <v>0.44027777777777777</v>
      </c>
      <c r="E1080" s="34" t="s">
        <v>1915</v>
      </c>
      <c r="F1080" s="34" t="str">
        <f t="array" aca="1" ref="F1080" ca="1">INDEX(list!$C$2:$C$5034,MATCH(INDIRECT(ADDRESS(ROW(),COLUMN()-1)),list!$A$2:$A$5034,0))</f>
        <v>VEO - vonage business cloud</v>
      </c>
      <c r="G1080" s="34" t="s">
        <v>3931</v>
      </c>
      <c r="H1080" s="34">
        <v>8</v>
      </c>
      <c r="I1080" s="34"/>
    </row>
    <row r="1081" spans="1:9" ht="18.75" customHeight="1">
      <c r="A1081" s="34" t="s">
        <v>3934</v>
      </c>
      <c r="B1081" s="87">
        <v>43552</v>
      </c>
      <c r="C1081" s="36">
        <v>0.47222222222222227</v>
      </c>
      <c r="D1081" s="37">
        <v>0.47222222222222227</v>
      </c>
      <c r="E1081" s="34" t="s">
        <v>4258</v>
      </c>
      <c r="F1081" s="34" t="e">
        <f t="array" aca="1" ref="F1081" ca="1">INDEX(list!$C$2:$C$5034,MATCH(INDIRECT(ADDRESS(ROW(),COLUMN()-1)),list!$A$2:$A$5034,0))</f>
        <v>#N/A</v>
      </c>
      <c r="G1081" s="34" t="s">
        <v>3930</v>
      </c>
      <c r="H1081" s="34">
        <v>0</v>
      </c>
      <c r="I1081" s="34"/>
    </row>
    <row r="1082" spans="1:9" ht="18.75" customHeight="1">
      <c r="A1082" s="34" t="s">
        <v>3934</v>
      </c>
      <c r="B1082" s="87">
        <v>43552</v>
      </c>
      <c r="C1082" s="36">
        <v>0.51527777777777783</v>
      </c>
      <c r="D1082" s="37">
        <v>0.52152777777777781</v>
      </c>
      <c r="E1082" s="34" t="s">
        <v>866</v>
      </c>
      <c r="F1082" s="34" t="str">
        <f t="array" aca="1" ref="F1082" ca="1">INDEX(list!$C$2:$C$5034,MATCH(INDIRECT(ADDRESS(ROW(),COLUMN()-1)),list!$A$2:$A$5034,0))</f>
        <v>CPL - John CPL Cell</v>
      </c>
      <c r="G1082" s="34" t="s">
        <v>3929</v>
      </c>
      <c r="H1082" s="34">
        <v>9</v>
      </c>
      <c r="I1082" s="34"/>
    </row>
    <row r="1083" spans="1:9" ht="18.75" customHeight="1">
      <c r="A1083" s="34" t="s">
        <v>3934</v>
      </c>
      <c r="B1083" s="87">
        <v>43552</v>
      </c>
      <c r="C1083" s="36">
        <v>0.52986111111111112</v>
      </c>
      <c r="D1083" s="37">
        <v>0.53055555555555556</v>
      </c>
      <c r="E1083" s="34" t="s">
        <v>3272</v>
      </c>
      <c r="F1083" s="34" t="str">
        <f t="array" aca="1" ref="F1083" ca="1">INDEX(list!$C$2:$C$5034,MATCH(INDIRECT(ADDRESS(ROW(),COLUMN()-1)),list!$A$2:$A$5034,0))</f>
        <v>Elaina Cell</v>
      </c>
      <c r="G1083" s="34" t="s">
        <v>3931</v>
      </c>
      <c r="H1083" s="34">
        <v>1</v>
      </c>
      <c r="I1083" s="34"/>
    </row>
    <row r="1084" spans="1:9" ht="18.75" customHeight="1">
      <c r="A1084" s="34" t="s">
        <v>3934</v>
      </c>
      <c r="B1084" s="87">
        <v>43552</v>
      </c>
      <c r="C1084" s="36">
        <v>0.57361111111111118</v>
      </c>
      <c r="D1084" s="37">
        <v>0.57500000000000007</v>
      </c>
      <c r="E1084" s="34" t="s">
        <v>3272</v>
      </c>
      <c r="F1084" s="34" t="str">
        <f t="array" aca="1" ref="F1084" ca="1">INDEX(list!$C$2:$C$5034,MATCH(INDIRECT(ADDRESS(ROW(),COLUMN()-1)),list!$A$2:$A$5034,0))</f>
        <v>Elaina Cell</v>
      </c>
      <c r="G1084" s="34" t="s">
        <v>3931</v>
      </c>
      <c r="H1084" s="34">
        <v>2</v>
      </c>
      <c r="I1084" s="34"/>
    </row>
    <row r="1085" spans="1:9" ht="18.75" customHeight="1">
      <c r="A1085" s="34" t="s">
        <v>3934</v>
      </c>
      <c r="B1085" s="87">
        <v>43552</v>
      </c>
      <c r="C1085" s="36">
        <v>0.68125000000000002</v>
      </c>
      <c r="D1085" s="37">
        <v>0.68125000000000002</v>
      </c>
      <c r="E1085" s="34" t="s">
        <v>2498</v>
      </c>
      <c r="F1085" s="34" t="str">
        <f t="array" aca="1" ref="F1085" ca="1">INDEX(list!$C$2:$C$5034,MATCH(INDIRECT(ADDRESS(ROW(),COLUMN()-1)),list!$A$2:$A$5034,0))</f>
        <v>Jack Platt</v>
      </c>
      <c r="G1085" s="34" t="s">
        <v>3930</v>
      </c>
      <c r="H1085" s="34">
        <v>0</v>
      </c>
      <c r="I1085" s="34"/>
    </row>
    <row r="1086" spans="1:9" ht="18.75" customHeight="1">
      <c r="A1086" s="34" t="s">
        <v>3934</v>
      </c>
      <c r="B1086" s="87">
        <v>43552</v>
      </c>
      <c r="C1086" s="36">
        <v>0.68194444444444446</v>
      </c>
      <c r="D1086" s="37">
        <v>0.68402777777777779</v>
      </c>
      <c r="E1086" s="34" t="s">
        <v>2498</v>
      </c>
      <c r="F1086" s="34" t="str">
        <f t="array" aca="1" ref="F1086" ca="1">INDEX(list!$C$2:$C$5034,MATCH(INDIRECT(ADDRESS(ROW(),COLUMN()-1)),list!$A$2:$A$5034,0))</f>
        <v>Jack Platt</v>
      </c>
      <c r="G1086" s="34" t="s">
        <v>3931</v>
      </c>
      <c r="H1086" s="34">
        <v>3</v>
      </c>
      <c r="I1086" s="34"/>
    </row>
    <row r="1087" spans="1:9" ht="18.75" customHeight="1">
      <c r="A1087" s="34" t="s">
        <v>3934</v>
      </c>
      <c r="B1087" s="87">
        <v>43552</v>
      </c>
      <c r="C1087" s="36">
        <v>0.7597222222222223</v>
      </c>
      <c r="D1087" s="37">
        <v>0.76041666666666663</v>
      </c>
      <c r="E1087" s="34" t="s">
        <v>1850</v>
      </c>
      <c r="F1087" s="34" t="str">
        <f t="array" aca="1" ref="F1087" ca="1">INDEX(list!$C$2:$C$5034,MATCH(INDIRECT(ADDRESS(ROW(),COLUMN()-1)),list!$A$2:$A$5034,0))</f>
        <v>AH - Angela Herst</v>
      </c>
      <c r="G1087" s="34" t="s">
        <v>3931</v>
      </c>
      <c r="H1087" s="34">
        <v>1</v>
      </c>
      <c r="I1087" s="34"/>
    </row>
    <row r="1088" spans="1:9" ht="18.75" customHeight="1">
      <c r="A1088" s="34" t="s">
        <v>3934</v>
      </c>
      <c r="B1088" s="87">
        <v>43552</v>
      </c>
      <c r="C1088" s="36">
        <v>0.7597222222222223</v>
      </c>
      <c r="D1088" s="37">
        <v>0.76041666666666663</v>
      </c>
      <c r="E1088" s="34" t="s">
        <v>2887</v>
      </c>
      <c r="F1088" s="34" t="str">
        <f t="array" aca="1" ref="F1088" ca="1">INDEX(list!$C$2:$C$5034,MATCH(INDIRECT(ADDRESS(ROW(),COLUMN()-1)),list!$A$2:$A$5034,0))</f>
        <v>AH - Angela Herst</v>
      </c>
      <c r="G1088" s="34" t="s">
        <v>3931</v>
      </c>
      <c r="H1088" s="34">
        <v>1</v>
      </c>
      <c r="I1088" s="34"/>
    </row>
    <row r="1089" spans="1:9" ht="18.75" customHeight="1">
      <c r="A1089" s="34" t="s">
        <v>3935</v>
      </c>
      <c r="B1089" s="87">
        <v>43553</v>
      </c>
      <c r="C1089" s="36">
        <v>6.9444444444444441E-3</v>
      </c>
      <c r="D1089" s="37">
        <v>0.5083333333333333</v>
      </c>
      <c r="E1089" s="34" t="s">
        <v>2151</v>
      </c>
      <c r="F1089" s="34" t="str">
        <f t="array" aca="1" ref="F1089" ca="1">INDEX(list!$C$2:$C$5034,MATCH(INDIRECT(ADDRESS(ROW(),COLUMN()-1)),list!$A$2:$A$5034,0))</f>
        <v>VEO - Main</v>
      </c>
      <c r="G1089" s="34" t="s">
        <v>3931</v>
      </c>
      <c r="H1089" s="34">
        <v>2</v>
      </c>
      <c r="I1089" s="34"/>
    </row>
    <row r="1090" spans="1:9" ht="18.75" customHeight="1">
      <c r="A1090" s="34" t="s">
        <v>3935</v>
      </c>
      <c r="B1090" s="87">
        <v>43553</v>
      </c>
      <c r="C1090" s="36">
        <v>0.35625000000000001</v>
      </c>
      <c r="D1090" s="37">
        <v>0.35625000000000001</v>
      </c>
      <c r="E1090" s="34" t="s">
        <v>1181</v>
      </c>
      <c r="F1090" s="34" t="str">
        <f t="array" aca="1" ref="F1090" ca="1">INDEX(list!$C$2:$C$5034,MATCH(INDIRECT(ADDRESS(ROW(),COLUMN()-1)),list!$A$2:$A$5034,0))</f>
        <v>Debra Allen</v>
      </c>
      <c r="G1090" s="34" t="s">
        <v>3930</v>
      </c>
      <c r="H1090" s="34">
        <v>0</v>
      </c>
      <c r="I1090" s="34"/>
    </row>
    <row r="1091" spans="1:9" ht="18.75" customHeight="1">
      <c r="A1091" s="34" t="s">
        <v>3935</v>
      </c>
      <c r="B1091" s="87">
        <v>43553</v>
      </c>
      <c r="C1091" s="36">
        <v>0.3659722222222222</v>
      </c>
      <c r="D1091" s="37">
        <v>0.3659722222222222</v>
      </c>
      <c r="E1091" s="34" t="s">
        <v>2923</v>
      </c>
      <c r="F1091" s="38" t="str">
        <f t="array" aca="1" ref="F1091" ca="1">INDEX(list!$C$2:$C$5034,MATCH(INDIRECT(ADDRESS(ROW(),COLUMN()-1)),list!$A$2:$A$5034,0))</f>
        <v>HB - cell</v>
      </c>
      <c r="G1091" s="34" t="s">
        <v>3930</v>
      </c>
      <c r="H1091" s="34">
        <v>0</v>
      </c>
      <c r="I1091" s="34"/>
    </row>
    <row r="1092" spans="1:9" ht="18.75" customHeight="1">
      <c r="A1092" s="34" t="s">
        <v>3935</v>
      </c>
      <c r="B1092" s="87">
        <v>43553</v>
      </c>
      <c r="C1092" s="36">
        <v>0.37777777777777777</v>
      </c>
      <c r="D1092" s="37">
        <v>0.37777777777777777</v>
      </c>
      <c r="E1092" s="34" t="s">
        <v>2923</v>
      </c>
      <c r="F1092" s="38" t="str">
        <f t="array" aca="1" ref="F1092" ca="1">INDEX(list!$C$2:$C$5034,MATCH(INDIRECT(ADDRESS(ROW(),COLUMN()-1)),list!$A$2:$A$5034,0))</f>
        <v>HB - cell</v>
      </c>
      <c r="G1092" s="34" t="s">
        <v>3930</v>
      </c>
      <c r="H1092" s="34">
        <v>0</v>
      </c>
      <c r="I1092" s="34"/>
    </row>
    <row r="1093" spans="1:9" ht="18.75" customHeight="1">
      <c r="A1093" s="34" t="s">
        <v>3935</v>
      </c>
      <c r="B1093" s="87">
        <v>43553</v>
      </c>
      <c r="C1093" s="36">
        <v>0.37986111111111115</v>
      </c>
      <c r="D1093" s="37">
        <v>0.38194444444444442</v>
      </c>
      <c r="E1093" s="34" t="s">
        <v>2923</v>
      </c>
      <c r="F1093" s="38" t="str">
        <f t="array" aca="1" ref="F1093" ca="1">INDEX(list!$C$2:$C$5034,MATCH(INDIRECT(ADDRESS(ROW(),COLUMN()-1)),list!$A$2:$A$5034,0))</f>
        <v>HB - cell</v>
      </c>
      <c r="G1093" s="34" t="s">
        <v>3931</v>
      </c>
      <c r="H1093" s="34">
        <v>3</v>
      </c>
      <c r="I1093" s="34"/>
    </row>
    <row r="1094" spans="1:9" ht="18.75" customHeight="1">
      <c r="A1094" s="34" t="s">
        <v>3935</v>
      </c>
      <c r="B1094" s="87">
        <v>43553</v>
      </c>
      <c r="C1094" s="36">
        <v>0.38541666666666669</v>
      </c>
      <c r="D1094" s="37">
        <v>0.38680555555555557</v>
      </c>
      <c r="E1094" s="34" t="s">
        <v>2058</v>
      </c>
      <c r="F1094" s="34" t="str">
        <f t="array" aca="1" ref="F1094" ca="1">INDEX(list!$C$2:$C$5034,MATCH(INDIRECT(ADDRESS(ROW(),COLUMN()-1)),list!$A$2:$A$5034,0))</f>
        <v>CPL - Beth Home</v>
      </c>
      <c r="G1094" s="34" t="s">
        <v>3931</v>
      </c>
      <c r="H1094" s="34">
        <v>2</v>
      </c>
      <c r="I1094" s="34"/>
    </row>
    <row r="1095" spans="1:9" ht="18.75" customHeight="1">
      <c r="A1095" s="34" t="s">
        <v>3935</v>
      </c>
      <c r="B1095" s="87">
        <v>43553</v>
      </c>
      <c r="C1095" s="36">
        <v>0.38680555555555557</v>
      </c>
      <c r="D1095" s="37">
        <v>0.38750000000000001</v>
      </c>
      <c r="E1095" s="34" t="s">
        <v>2058</v>
      </c>
      <c r="F1095" s="34" t="str">
        <f t="array" aca="1" ref="F1095" ca="1">INDEX(list!$C$2:$C$5034,MATCH(INDIRECT(ADDRESS(ROW(),COLUMN()-1)),list!$A$2:$A$5034,0))</f>
        <v>CPL - Beth Home</v>
      </c>
      <c r="G1095" s="34" t="s">
        <v>3931</v>
      </c>
      <c r="H1095" s="34">
        <v>1</v>
      </c>
      <c r="I1095" s="34"/>
    </row>
    <row r="1096" spans="1:9" ht="18.75" customHeight="1">
      <c r="A1096" s="34" t="s">
        <v>3935</v>
      </c>
      <c r="B1096" s="87">
        <v>43553</v>
      </c>
      <c r="C1096" s="36">
        <v>0.38750000000000001</v>
      </c>
      <c r="D1096" s="37">
        <v>0.38819444444444445</v>
      </c>
      <c r="E1096" s="34" t="s">
        <v>1181</v>
      </c>
      <c r="F1096" s="34" t="str">
        <f t="array" aca="1" ref="F1096" ca="1">INDEX(list!$C$2:$C$5034,MATCH(INDIRECT(ADDRESS(ROW(),COLUMN()-1)),list!$A$2:$A$5034,0))</f>
        <v>Debra Allen</v>
      </c>
      <c r="G1096" s="34" t="s">
        <v>3931</v>
      </c>
      <c r="H1096" s="34">
        <v>1</v>
      </c>
      <c r="I1096" s="34"/>
    </row>
    <row r="1097" spans="1:9" ht="18.75" customHeight="1">
      <c r="A1097" s="34" t="s">
        <v>3935</v>
      </c>
      <c r="B1097" s="87">
        <v>43553</v>
      </c>
      <c r="C1097" s="36">
        <v>0.41666666666666669</v>
      </c>
      <c r="D1097" s="37">
        <v>0.41666666666666669</v>
      </c>
      <c r="E1097" s="34" t="s">
        <v>2474</v>
      </c>
      <c r="F1097" s="38" t="str">
        <f t="array" aca="1" ref="F1097" ca="1">INDEX(list!$C$2:$C$5034,MATCH(INDIRECT(ADDRESS(ROW(),COLUMN()-1)),list!$A$2:$A$5034,0))</f>
        <v>SOCO - The Sourcing Company main</v>
      </c>
      <c r="G1097" s="34" t="s">
        <v>3930</v>
      </c>
      <c r="H1097" s="34">
        <v>0</v>
      </c>
      <c r="I1097" s="34"/>
    </row>
    <row r="1098" spans="1:9" ht="18.75" customHeight="1">
      <c r="A1098" s="34" t="s">
        <v>3935</v>
      </c>
      <c r="B1098" s="87">
        <v>43553</v>
      </c>
      <c r="C1098" s="36">
        <v>0.44722222222222219</v>
      </c>
      <c r="D1098" s="37">
        <v>0.44722222222222219</v>
      </c>
      <c r="E1098" s="34" t="s">
        <v>866</v>
      </c>
      <c r="F1098" s="34" t="str">
        <f t="array" aca="1" ref="F1098" ca="1">INDEX(list!$C$2:$C$5034,MATCH(INDIRECT(ADDRESS(ROW(),COLUMN()-1)),list!$A$2:$A$5034,0))</f>
        <v>CPL - John CPL Cell</v>
      </c>
      <c r="G1098" s="34" t="s">
        <v>3930</v>
      </c>
      <c r="H1098" s="34">
        <v>0</v>
      </c>
      <c r="I1098" s="34"/>
    </row>
    <row r="1099" spans="1:9" ht="18.75" customHeight="1">
      <c r="A1099" s="34" t="s">
        <v>3935</v>
      </c>
      <c r="B1099" s="87">
        <v>43553</v>
      </c>
      <c r="C1099" s="36">
        <v>0.47083333333333338</v>
      </c>
      <c r="D1099" s="37">
        <v>0.47083333333333338</v>
      </c>
      <c r="E1099" s="34" t="s">
        <v>4274</v>
      </c>
      <c r="F1099" s="34" t="e">
        <f t="array" aca="1" ref="F1099" ca="1">INDEX(list!$C$2:$C$5034,MATCH(INDIRECT(ADDRESS(ROW(),COLUMN()-1)),list!$A$2:$A$5034,0))</f>
        <v>#N/A</v>
      </c>
      <c r="G1099" s="34" t="s">
        <v>3930</v>
      </c>
      <c r="H1099" s="34">
        <v>0</v>
      </c>
      <c r="I1099" s="34"/>
    </row>
    <row r="1100" spans="1:9" ht="18.75" customHeight="1">
      <c r="A1100" s="34" t="s">
        <v>3935</v>
      </c>
      <c r="B1100" s="87">
        <v>43553</v>
      </c>
      <c r="C1100" s="36">
        <v>0.5083333333333333</v>
      </c>
      <c r="D1100" s="37">
        <v>0.50902777777777775</v>
      </c>
      <c r="E1100" s="34" t="s">
        <v>940</v>
      </c>
      <c r="F1100" s="34" t="str">
        <f t="array" aca="1" ref="F1100" ca="1">INDEX(list!$C$2:$C$5034,MATCH(INDIRECT(ADDRESS(ROW(),COLUMN()-1)),list!$A$2:$A$5034,0))</f>
        <v>SOCO - James Sampson</v>
      </c>
      <c r="G1100" s="34" t="s">
        <v>3931</v>
      </c>
      <c r="H1100" s="34">
        <v>1</v>
      </c>
      <c r="I1100" s="34"/>
    </row>
    <row r="1101" spans="1:9" ht="18.75" customHeight="1">
      <c r="A1101" s="34" t="s">
        <v>3935</v>
      </c>
      <c r="B1101" s="87">
        <v>43553</v>
      </c>
      <c r="C1101" s="36">
        <v>0.51527777777777783</v>
      </c>
      <c r="D1101" s="37">
        <v>0.52083333333333337</v>
      </c>
      <c r="E1101" s="34" t="s">
        <v>940</v>
      </c>
      <c r="F1101" s="34" t="str">
        <f t="array" aca="1" ref="F1101" ca="1">INDEX(list!$C$2:$C$5034,MATCH(INDIRECT(ADDRESS(ROW(),COLUMN()-1)),list!$A$2:$A$5034,0))</f>
        <v>SOCO - James Sampson</v>
      </c>
      <c r="G1101" s="34" t="s">
        <v>3929</v>
      </c>
      <c r="H1101" s="34">
        <v>8</v>
      </c>
      <c r="I1101" s="34"/>
    </row>
    <row r="1102" spans="1:9" ht="18.75" customHeight="1">
      <c r="A1102" s="34" t="s">
        <v>3935</v>
      </c>
      <c r="B1102" s="87">
        <v>43553</v>
      </c>
      <c r="C1102" s="36">
        <v>0.52430555555555558</v>
      </c>
      <c r="D1102" s="37">
        <v>0.54583333333333328</v>
      </c>
      <c r="E1102" s="34" t="s">
        <v>65</v>
      </c>
      <c r="F1102" s="34" t="str">
        <f t="array" aca="1" ref="F1102" ca="1">INDEX(list!$C$2:$C$5034,MATCH(INDIRECT(ADDRESS(ROW(),COLUMN()-1)),list!$A$2:$A$5034,0))</f>
        <v>Rande Cohen</v>
      </c>
      <c r="G1102" s="34" t="s">
        <v>3931</v>
      </c>
      <c r="H1102" s="34">
        <v>31</v>
      </c>
      <c r="I1102" s="34"/>
    </row>
    <row r="1103" spans="1:9" ht="18.75" customHeight="1">
      <c r="A1103" s="34" t="s">
        <v>3937</v>
      </c>
      <c r="B1103" s="87">
        <v>43554</v>
      </c>
      <c r="C1103" s="36">
        <v>0.52500000000000002</v>
      </c>
      <c r="D1103" s="37">
        <v>0.52500000000000002</v>
      </c>
      <c r="E1103" s="34" t="s">
        <v>3272</v>
      </c>
      <c r="F1103" s="34" t="str">
        <f t="array" aca="1" ref="F1103" ca="1">INDEX(list!$C$2:$C$5034,MATCH(INDIRECT(ADDRESS(ROW(),COLUMN()-1)),list!$A$2:$A$5034,0))</f>
        <v>Elaina Cell</v>
      </c>
      <c r="G1103" s="34" t="s">
        <v>3930</v>
      </c>
      <c r="H1103" s="34">
        <v>0</v>
      </c>
      <c r="I1103" s="34"/>
    </row>
    <row r="1104" spans="1:9" ht="18.75" customHeight="1">
      <c r="A1104" s="34" t="s">
        <v>3937</v>
      </c>
      <c r="B1104" s="87">
        <v>43554</v>
      </c>
      <c r="C1104" s="36">
        <v>0.60486111111111118</v>
      </c>
      <c r="D1104" s="37">
        <v>0.60555555555555551</v>
      </c>
      <c r="E1104" s="34" t="s">
        <v>1262</v>
      </c>
      <c r="F1104" s="38" t="str">
        <f t="array" aca="1" ref="F1104" ca="1">INDEX(list!$C$2:$C$5034,MATCH(INDIRECT(ADDRESS(ROW(),COLUMN()-1)),list!$A$2:$A$5034,0))</f>
        <v>Mary Busche</v>
      </c>
      <c r="G1104" s="34" t="s">
        <v>3931</v>
      </c>
      <c r="H1104" s="34">
        <v>1</v>
      </c>
      <c r="I1104" s="34"/>
    </row>
    <row r="1105" spans="1:9" ht="18.75" customHeight="1">
      <c r="A1105" s="34" t="s">
        <v>3938</v>
      </c>
      <c r="B1105" s="87">
        <v>43555</v>
      </c>
      <c r="C1105" s="36">
        <v>0.72430555555555554</v>
      </c>
      <c r="D1105" s="37">
        <v>0.72499999999999998</v>
      </c>
      <c r="E1105" s="34" t="s">
        <v>3272</v>
      </c>
      <c r="F1105" s="34" t="str">
        <f t="array" aca="1" ref="F1105" ca="1">INDEX(list!$C$2:$C$5034,MATCH(INDIRECT(ADDRESS(ROW(),COLUMN()-1)),list!$A$2:$A$5034,0))</f>
        <v>Elaina Cell</v>
      </c>
      <c r="G1105" s="34" t="s">
        <v>3931</v>
      </c>
      <c r="H1105" s="34">
        <v>1</v>
      </c>
      <c r="I1105" s="34"/>
    </row>
    <row r="1106" spans="1:9" ht="18.75" customHeight="1">
      <c r="A1106" s="34" t="s">
        <v>3928</v>
      </c>
      <c r="B1106" s="87">
        <v>43556</v>
      </c>
      <c r="C1106" s="36">
        <v>0.43402777777777773</v>
      </c>
      <c r="D1106" s="37">
        <v>0.43402777777777773</v>
      </c>
      <c r="E1106" s="34" t="s">
        <v>4275</v>
      </c>
      <c r="F1106" s="34" t="e">
        <f t="array" aca="1" ref="F1106" ca="1">INDEX(list!$C$2:$C$5034,MATCH(INDIRECT(ADDRESS(ROW(),COLUMN()-1)),list!$A$2:$A$5034,0))</f>
        <v>#N/A</v>
      </c>
      <c r="G1106" s="34" t="s">
        <v>3930</v>
      </c>
      <c r="H1106" s="34">
        <v>0</v>
      </c>
      <c r="I1106" s="34"/>
    </row>
    <row r="1107" spans="1:9" ht="18.75" customHeight="1">
      <c r="A1107" s="34" t="s">
        <v>3928</v>
      </c>
      <c r="B1107" s="87">
        <v>43556</v>
      </c>
      <c r="C1107" s="36">
        <v>0.47500000000000003</v>
      </c>
      <c r="D1107" s="37">
        <v>0.4861111111111111</v>
      </c>
      <c r="E1107" s="34" t="s">
        <v>2587</v>
      </c>
      <c r="F1107" s="34" t="str">
        <f t="array" aca="1" ref="F1107" ca="1">INDEX(list!$C$2:$C$5034,MATCH(INDIRECT(ADDRESS(ROW(),COLUMN()-1)),list!$A$2:$A$5034,0))</f>
        <v>VA - Enya Czerwin</v>
      </c>
      <c r="G1107" s="34" t="s">
        <v>3929</v>
      </c>
      <c r="H1107" s="34">
        <v>16</v>
      </c>
      <c r="I1107" s="34"/>
    </row>
    <row r="1108" spans="1:9" ht="18.75" customHeight="1">
      <c r="A1108" s="34" t="s">
        <v>3928</v>
      </c>
      <c r="B1108" s="87">
        <v>43556</v>
      </c>
      <c r="C1108" s="36">
        <v>0.4826388888888889</v>
      </c>
      <c r="D1108" s="37">
        <v>0.4826388888888889</v>
      </c>
      <c r="E1108" s="34" t="s">
        <v>2474</v>
      </c>
      <c r="F1108" s="38" t="str">
        <f t="array" aca="1" ref="F1108" ca="1">INDEX(list!$C$2:$C$5034,MATCH(INDIRECT(ADDRESS(ROW(),COLUMN()-1)),list!$A$2:$A$5034,0))</f>
        <v>SOCO - The Sourcing Company main</v>
      </c>
      <c r="G1108" s="34" t="s">
        <v>3930</v>
      </c>
      <c r="H1108" s="34">
        <v>0</v>
      </c>
      <c r="I1108" s="34"/>
    </row>
    <row r="1109" spans="1:9" ht="18.75" customHeight="1">
      <c r="A1109" s="34" t="s">
        <v>3928</v>
      </c>
      <c r="B1109" s="87">
        <v>43556</v>
      </c>
      <c r="C1109" s="36">
        <v>0.49027777777777781</v>
      </c>
      <c r="D1109" s="37">
        <v>0.4909722222222222</v>
      </c>
      <c r="E1109" s="34" t="s">
        <v>665</v>
      </c>
      <c r="F1109" s="34" t="str">
        <f t="array" aca="1" ref="F1109" ca="1">INDEX(list!$C$2:$C$5034,MATCH(INDIRECT(ADDRESS(ROW(),COLUMN()-1)),list!$A$2:$A$5034,0))</f>
        <v>spam, google voice account, redwood city</v>
      </c>
      <c r="G1109" s="34" t="s">
        <v>3931</v>
      </c>
      <c r="H1109" s="34">
        <v>1</v>
      </c>
      <c r="I1109" s="34"/>
    </row>
    <row r="1110" spans="1:9" ht="18.75" customHeight="1">
      <c r="A1110" s="34" t="s">
        <v>3928</v>
      </c>
      <c r="B1110" s="87">
        <v>43556</v>
      </c>
      <c r="C1110" s="36">
        <v>0.49027777777777781</v>
      </c>
      <c r="D1110" s="37">
        <v>0.4909722222222222</v>
      </c>
      <c r="E1110" s="34" t="s">
        <v>665</v>
      </c>
      <c r="F1110" s="34" t="str">
        <f t="array" aca="1" ref="F1110" ca="1">INDEX(list!$C$2:$C$5034,MATCH(INDIRECT(ADDRESS(ROW(),COLUMN()-1)),list!$A$2:$A$5034,0))</f>
        <v>spam, google voice account, redwood city</v>
      </c>
      <c r="G1110" s="34" t="s">
        <v>3931</v>
      </c>
      <c r="H1110" s="34">
        <v>1</v>
      </c>
      <c r="I1110" s="34"/>
    </row>
    <row r="1111" spans="1:9" ht="18.75" customHeight="1">
      <c r="A1111" s="34" t="s">
        <v>3928</v>
      </c>
      <c r="B1111" s="87">
        <v>43556</v>
      </c>
      <c r="C1111" s="36">
        <v>0.4909722222222222</v>
      </c>
      <c r="D1111" s="37">
        <v>0.49513888888888885</v>
      </c>
      <c r="E1111" s="34" t="s">
        <v>2474</v>
      </c>
      <c r="F1111" s="38" t="str">
        <f t="array" aca="1" ref="F1111" ca="1">INDEX(list!$C$2:$C$5034,MATCH(INDIRECT(ADDRESS(ROW(),COLUMN()-1)),list!$A$2:$A$5034,0))</f>
        <v>SOCO - The Sourcing Company main</v>
      </c>
      <c r="G1111" s="34" t="s">
        <v>3931</v>
      </c>
      <c r="H1111" s="34">
        <v>6</v>
      </c>
      <c r="I1111" s="34"/>
    </row>
    <row r="1112" spans="1:9" ht="18.75" customHeight="1">
      <c r="A1112" s="34" t="s">
        <v>3928</v>
      </c>
      <c r="B1112" s="87">
        <v>43556</v>
      </c>
      <c r="C1112" s="36">
        <v>0.6333333333333333</v>
      </c>
      <c r="D1112" s="37">
        <v>0.6333333333333333</v>
      </c>
      <c r="E1112" s="34" t="s">
        <v>2166</v>
      </c>
      <c r="F1112" s="34" t="str">
        <f t="array" aca="1" ref="F1112" ca="1">INDEX(list!$C$2:$C$5034,MATCH(INDIRECT(ADDRESS(ROW(),COLUMN()-1)),list!$A$2:$A$5034,0))</f>
        <v>Ed Laubach Cell</v>
      </c>
      <c r="G1112" s="34" t="s">
        <v>3930</v>
      </c>
      <c r="H1112" s="34">
        <v>0</v>
      </c>
      <c r="I1112" s="34"/>
    </row>
    <row r="1113" spans="1:9" ht="18.75" customHeight="1">
      <c r="A1113" s="34" t="s">
        <v>3928</v>
      </c>
      <c r="B1113" s="87">
        <v>43556</v>
      </c>
      <c r="C1113" s="36">
        <v>0.63611111111111118</v>
      </c>
      <c r="D1113" s="37">
        <v>0.63680555555555551</v>
      </c>
      <c r="E1113" s="34" t="s">
        <v>2166</v>
      </c>
      <c r="F1113" s="34" t="str">
        <f t="array" aca="1" ref="F1113" ca="1">INDEX(list!$C$2:$C$5034,MATCH(INDIRECT(ADDRESS(ROW(),COLUMN()-1)),list!$A$2:$A$5034,0))</f>
        <v>Ed Laubach Cell</v>
      </c>
      <c r="G1113" s="34" t="s">
        <v>3931</v>
      </c>
      <c r="H1113" s="34">
        <v>1</v>
      </c>
      <c r="I1113" s="34"/>
    </row>
    <row r="1114" spans="1:9" ht="18.75" customHeight="1">
      <c r="A1114" s="34" t="s">
        <v>3928</v>
      </c>
      <c r="B1114" s="87">
        <v>43556</v>
      </c>
      <c r="C1114" s="36">
        <v>0.63888888888888895</v>
      </c>
      <c r="D1114" s="37">
        <v>0.6430555555555556</v>
      </c>
      <c r="E1114" s="34" t="s">
        <v>2166</v>
      </c>
      <c r="F1114" s="34" t="str">
        <f t="array" aca="1" ref="F1114" ca="1">INDEX(list!$C$2:$C$5034,MATCH(INDIRECT(ADDRESS(ROW(),COLUMN()-1)),list!$A$2:$A$5034,0))</f>
        <v>Ed Laubach Cell</v>
      </c>
      <c r="G1114" s="34" t="s">
        <v>3931</v>
      </c>
      <c r="H1114" s="34">
        <v>6</v>
      </c>
      <c r="I1114" s="34"/>
    </row>
    <row r="1115" spans="1:9" ht="18.75" customHeight="1">
      <c r="A1115" s="34" t="s">
        <v>3928</v>
      </c>
      <c r="B1115" s="87">
        <v>43556</v>
      </c>
      <c r="C1115" s="36">
        <v>0.6430555555555556</v>
      </c>
      <c r="D1115" s="37">
        <v>0.64583333333333337</v>
      </c>
      <c r="E1115" s="34" t="s">
        <v>2166</v>
      </c>
      <c r="F1115" s="34" t="str">
        <f t="array" aca="1" ref="F1115" ca="1">INDEX(list!$C$2:$C$5034,MATCH(INDIRECT(ADDRESS(ROW(),COLUMN()-1)),list!$A$2:$A$5034,0))</f>
        <v>Ed Laubach Cell</v>
      </c>
      <c r="G1115" s="34" t="s">
        <v>3931</v>
      </c>
      <c r="H1115" s="34">
        <v>4</v>
      </c>
      <c r="I1115" s="34"/>
    </row>
    <row r="1116" spans="1:9" ht="18.75" customHeight="1">
      <c r="A1116" s="34" t="s">
        <v>3928</v>
      </c>
      <c r="B1116" s="87">
        <v>43556</v>
      </c>
      <c r="C1116" s="36">
        <v>0.64583333333333337</v>
      </c>
      <c r="D1116" s="37">
        <v>0.64652777777777781</v>
      </c>
      <c r="E1116" s="34" t="s">
        <v>2166</v>
      </c>
      <c r="F1116" s="34" t="str">
        <f t="array" aca="1" ref="F1116" ca="1">INDEX(list!$C$2:$C$5034,MATCH(INDIRECT(ADDRESS(ROW(),COLUMN()-1)),list!$A$2:$A$5034,0))</f>
        <v>Ed Laubach Cell</v>
      </c>
      <c r="G1116" s="34" t="s">
        <v>3929</v>
      </c>
      <c r="H1116" s="34">
        <v>1</v>
      </c>
      <c r="I1116" s="34"/>
    </row>
    <row r="1117" spans="1:9" ht="18.75" customHeight="1">
      <c r="A1117" s="34" t="s">
        <v>3928</v>
      </c>
      <c r="B1117" s="87">
        <v>43556</v>
      </c>
      <c r="C1117" s="36">
        <v>0.64652777777777781</v>
      </c>
      <c r="D1117" s="37">
        <v>0.67013888888888884</v>
      </c>
      <c r="E1117" s="34" t="s">
        <v>2166</v>
      </c>
      <c r="F1117" s="34" t="str">
        <f t="array" aca="1" ref="F1117" ca="1">INDEX(list!$C$2:$C$5034,MATCH(INDIRECT(ADDRESS(ROW(),COLUMN()-1)),list!$A$2:$A$5034,0))</f>
        <v>Ed Laubach Cell</v>
      </c>
      <c r="G1117" s="34" t="s">
        <v>3929</v>
      </c>
      <c r="H1117" s="34">
        <v>34</v>
      </c>
      <c r="I1117" s="34"/>
    </row>
    <row r="1118" spans="1:9" ht="18.75" customHeight="1">
      <c r="A1118" s="34" t="s">
        <v>3928</v>
      </c>
      <c r="B1118" s="87">
        <v>43556</v>
      </c>
      <c r="C1118" s="36">
        <v>0.6791666666666667</v>
      </c>
      <c r="D1118" s="37">
        <v>0.68472222222222223</v>
      </c>
      <c r="E1118" s="34" t="s">
        <v>2166</v>
      </c>
      <c r="F1118" s="34" t="str">
        <f t="array" aca="1" ref="F1118" ca="1">INDEX(list!$C$2:$C$5034,MATCH(INDIRECT(ADDRESS(ROW(),COLUMN()-1)),list!$A$2:$A$5034,0))</f>
        <v>Ed Laubach Cell</v>
      </c>
      <c r="G1118" s="34" t="s">
        <v>3931</v>
      </c>
      <c r="H1118" s="34">
        <v>8</v>
      </c>
      <c r="I1118" s="34"/>
    </row>
    <row r="1119" spans="1:9" ht="18.75" customHeight="1">
      <c r="A1119" s="34" t="s">
        <v>3928</v>
      </c>
      <c r="B1119" s="87">
        <v>43556</v>
      </c>
      <c r="C1119" s="36">
        <v>0.69930555555555562</v>
      </c>
      <c r="D1119" s="37">
        <v>0.7006944444444444</v>
      </c>
      <c r="E1119" s="34" t="s">
        <v>1056</v>
      </c>
      <c r="F1119" s="34" t="str">
        <f t="array" aca="1" ref="F1119" ca="1">INDEX(list!$C$2:$C$5034,MATCH(INDIRECT(ADDRESS(ROW(),COLUMN()-1)),list!$A$2:$A$5034,0))</f>
        <v>CNH - Harry Harrison Home</v>
      </c>
      <c r="G1119" s="34" t="s">
        <v>3931</v>
      </c>
      <c r="H1119" s="34">
        <v>2</v>
      </c>
      <c r="I1119" s="34"/>
    </row>
    <row r="1120" spans="1:9" ht="18.75" customHeight="1">
      <c r="A1120" s="34" t="s">
        <v>3928</v>
      </c>
      <c r="B1120" s="87">
        <v>43556</v>
      </c>
      <c r="C1120" s="36">
        <v>0.7104166666666667</v>
      </c>
      <c r="D1120" s="37">
        <v>0.72499999999999998</v>
      </c>
      <c r="E1120" s="34" t="s">
        <v>1056</v>
      </c>
      <c r="F1120" s="34" t="str">
        <f t="array" aca="1" ref="F1120" ca="1">INDEX(list!$C$2:$C$5034,MATCH(INDIRECT(ADDRESS(ROW(),COLUMN()-1)),list!$A$2:$A$5034,0))</f>
        <v>CNH - Harry Harrison Home</v>
      </c>
      <c r="G1120" s="34" t="s">
        <v>3931</v>
      </c>
      <c r="H1120" s="34">
        <v>21</v>
      </c>
      <c r="I1120" s="34"/>
    </row>
    <row r="1121" spans="1:9" ht="18.75" customHeight="1">
      <c r="A1121" s="34" t="s">
        <v>3928</v>
      </c>
      <c r="B1121" s="87">
        <v>43556</v>
      </c>
      <c r="C1121" s="36">
        <v>0.84722222222222221</v>
      </c>
      <c r="D1121" s="37">
        <v>0.84722222222222221</v>
      </c>
      <c r="E1121" s="34" t="s">
        <v>2651</v>
      </c>
      <c r="F1121" s="34" t="str">
        <f t="array" aca="1" ref="F1121" ca="1">INDEX(list!$C$2:$C$5034,MATCH(INDIRECT(ADDRESS(ROW(),COLUMN()-1)),list!$A$2:$A$5034,0))</f>
        <v>GD - Diana Garreau Cell</v>
      </c>
      <c r="G1121" s="34" t="s">
        <v>3930</v>
      </c>
      <c r="H1121" s="34">
        <v>0</v>
      </c>
      <c r="I1121" s="34"/>
    </row>
    <row r="1122" spans="1:9" ht="18.75" customHeight="1">
      <c r="A1122" s="34" t="s">
        <v>3928</v>
      </c>
      <c r="B1122" s="87">
        <v>43556</v>
      </c>
      <c r="C1122" s="36">
        <v>0.86111111111111116</v>
      </c>
      <c r="D1122" s="37">
        <v>0.86111111111111116</v>
      </c>
      <c r="E1122" s="34" t="s">
        <v>2651</v>
      </c>
      <c r="F1122" s="34" t="str">
        <f t="array" aca="1" ref="F1122" ca="1">INDEX(list!$C$2:$C$5034,MATCH(INDIRECT(ADDRESS(ROW(),COLUMN()-1)),list!$A$2:$A$5034,0))</f>
        <v>GD - Diana Garreau Cell</v>
      </c>
      <c r="G1122" s="34" t="s">
        <v>3930</v>
      </c>
      <c r="H1122" s="34">
        <v>0</v>
      </c>
      <c r="I1122" s="34"/>
    </row>
    <row r="1123" spans="1:9" ht="18.75" customHeight="1">
      <c r="A1123" s="34" t="s">
        <v>3932</v>
      </c>
      <c r="B1123" s="87">
        <v>43557</v>
      </c>
      <c r="C1123" s="36">
        <v>0.38819444444444445</v>
      </c>
      <c r="D1123" s="37">
        <v>0.3888888888888889</v>
      </c>
      <c r="E1123" s="34" t="s">
        <v>2651</v>
      </c>
      <c r="F1123" s="34" t="str">
        <f t="array" aca="1" ref="F1123" ca="1">INDEX(list!$C$2:$C$5034,MATCH(INDIRECT(ADDRESS(ROW(),COLUMN()-1)),list!$A$2:$A$5034,0))</f>
        <v>GD - Diana Garreau Cell</v>
      </c>
      <c r="G1123" s="34" t="s">
        <v>3931</v>
      </c>
      <c r="H1123" s="34">
        <v>1</v>
      </c>
      <c r="I1123" s="34"/>
    </row>
    <row r="1124" spans="1:9" ht="18.75" customHeight="1">
      <c r="A1124" s="34" t="s">
        <v>3932</v>
      </c>
      <c r="B1124" s="87">
        <v>43557</v>
      </c>
      <c r="C1124" s="36">
        <v>0.46736111111111112</v>
      </c>
      <c r="D1124" s="37">
        <v>0.4694444444444445</v>
      </c>
      <c r="E1124" s="34" t="s">
        <v>913</v>
      </c>
      <c r="F1124" s="34" t="str">
        <f t="array" aca="1" ref="F1124" ca="1">INDEX(list!$C$2:$C$5034,MATCH(INDIRECT(ADDRESS(ROW(),COLUMN()-1)),list!$A$2:$A$5034,0))</f>
        <v>Doug Barrett - Kitz Corporation of America</v>
      </c>
      <c r="G1124" s="34" t="s">
        <v>3931</v>
      </c>
      <c r="H1124" s="34">
        <v>3</v>
      </c>
      <c r="I1124" s="34"/>
    </row>
    <row r="1125" spans="1:9" ht="18.75" customHeight="1">
      <c r="A1125" s="34" t="s">
        <v>3932</v>
      </c>
      <c r="B1125" s="87">
        <v>43557</v>
      </c>
      <c r="C1125" s="36">
        <v>0.50972222222222219</v>
      </c>
      <c r="D1125" s="37">
        <v>0.51597222222222217</v>
      </c>
      <c r="E1125" s="34" t="s">
        <v>1181</v>
      </c>
      <c r="F1125" s="34" t="str">
        <f t="array" aca="1" ref="F1125" ca="1">INDEX(list!$C$2:$C$5034,MATCH(INDIRECT(ADDRESS(ROW(),COLUMN()-1)),list!$A$2:$A$5034,0))</f>
        <v>Debra Allen</v>
      </c>
      <c r="G1125" s="34" t="s">
        <v>3931</v>
      </c>
      <c r="H1125" s="34">
        <v>9</v>
      </c>
      <c r="I1125" s="34"/>
    </row>
    <row r="1126" spans="1:9" ht="18.75" customHeight="1">
      <c r="A1126" s="34" t="s">
        <v>3932</v>
      </c>
      <c r="B1126" s="87">
        <v>43557</v>
      </c>
      <c r="C1126" s="36">
        <v>0.5395833333333333</v>
      </c>
      <c r="D1126" s="37">
        <v>0.54027777777777775</v>
      </c>
      <c r="E1126" s="34" t="s">
        <v>1181</v>
      </c>
      <c r="F1126" s="34" t="str">
        <f t="array" aca="1" ref="F1126" ca="1">INDEX(list!$C$2:$C$5034,MATCH(INDIRECT(ADDRESS(ROW(),COLUMN()-1)),list!$A$2:$A$5034,0))</f>
        <v>Debra Allen</v>
      </c>
      <c r="G1126" s="34" t="s">
        <v>3929</v>
      </c>
      <c r="H1126" s="34">
        <v>1</v>
      </c>
      <c r="I1126" s="34"/>
    </row>
    <row r="1127" spans="1:9" ht="18.75" customHeight="1">
      <c r="A1127" s="34" t="s">
        <v>3932</v>
      </c>
      <c r="B1127" s="87">
        <v>43557</v>
      </c>
      <c r="C1127" s="36">
        <v>0.5541666666666667</v>
      </c>
      <c r="D1127" s="37">
        <v>0.55486111111111114</v>
      </c>
      <c r="E1127" s="34" t="s">
        <v>1181</v>
      </c>
      <c r="F1127" s="34" t="str">
        <f t="array" aca="1" ref="F1127" ca="1">INDEX(list!$C$2:$C$5034,MATCH(INDIRECT(ADDRESS(ROW(),COLUMN()-1)),list!$A$2:$A$5034,0))</f>
        <v>Debra Allen</v>
      </c>
      <c r="G1127" s="34" t="s">
        <v>3929</v>
      </c>
      <c r="H1127" s="34">
        <v>1</v>
      </c>
      <c r="I1127" s="34"/>
    </row>
    <row r="1128" spans="1:9" ht="18.75" customHeight="1">
      <c r="A1128" s="34" t="s">
        <v>3932</v>
      </c>
      <c r="B1128" s="87">
        <v>43557</v>
      </c>
      <c r="C1128" s="36">
        <v>0.68680555555555556</v>
      </c>
      <c r="D1128" s="37">
        <v>0.68680555555555556</v>
      </c>
      <c r="E1128" s="34" t="s">
        <v>3272</v>
      </c>
      <c r="F1128" s="34" t="str">
        <f t="array" aca="1" ref="F1128" ca="1">INDEX(list!$C$2:$C$5034,MATCH(INDIRECT(ADDRESS(ROW(),COLUMN()-1)),list!$A$2:$A$5034,0))</f>
        <v>Elaina Cell</v>
      </c>
      <c r="G1128" s="34" t="s">
        <v>3930</v>
      </c>
      <c r="H1128" s="34">
        <v>0</v>
      </c>
      <c r="I1128" s="34"/>
    </row>
    <row r="1129" spans="1:9" ht="18.75" customHeight="1">
      <c r="A1129" s="34" t="s">
        <v>3932</v>
      </c>
      <c r="B1129" s="87">
        <v>43557</v>
      </c>
      <c r="C1129" s="36">
        <v>0.69861111111111107</v>
      </c>
      <c r="D1129" s="37">
        <v>0.69861111111111107</v>
      </c>
      <c r="E1129" s="34" t="s">
        <v>3272</v>
      </c>
      <c r="F1129" s="34" t="str">
        <f t="array" aca="1" ref="F1129" ca="1">INDEX(list!$C$2:$C$5034,MATCH(INDIRECT(ADDRESS(ROW(),COLUMN()-1)),list!$A$2:$A$5034,0))</f>
        <v>Elaina Cell</v>
      </c>
      <c r="G1129" s="34" t="s">
        <v>3930</v>
      </c>
      <c r="H1129" s="34">
        <v>0</v>
      </c>
      <c r="I1129" s="34"/>
    </row>
    <row r="1130" spans="1:9" ht="18.75" customHeight="1">
      <c r="A1130" s="34" t="s">
        <v>3932</v>
      </c>
      <c r="B1130" s="87">
        <v>43557</v>
      </c>
      <c r="C1130" s="36">
        <v>0.7055555555555556</v>
      </c>
      <c r="D1130" s="37">
        <v>0.7055555555555556</v>
      </c>
      <c r="E1130" s="34" t="s">
        <v>3272</v>
      </c>
      <c r="F1130" s="34" t="str">
        <f t="array" aca="1" ref="F1130" ca="1">INDEX(list!$C$2:$C$5034,MATCH(INDIRECT(ADDRESS(ROW(),COLUMN()-1)),list!$A$2:$A$5034,0))</f>
        <v>Elaina Cell</v>
      </c>
      <c r="G1130" s="34" t="s">
        <v>3930</v>
      </c>
      <c r="H1130" s="34">
        <v>0</v>
      </c>
      <c r="I1130" s="34"/>
    </row>
    <row r="1131" spans="1:9" ht="18.75" customHeight="1">
      <c r="A1131" s="34" t="s">
        <v>3932</v>
      </c>
      <c r="B1131" s="87">
        <v>43557</v>
      </c>
      <c r="C1131" s="36">
        <v>0.70624999999999993</v>
      </c>
      <c r="D1131" s="37">
        <v>0.70624999999999993</v>
      </c>
      <c r="E1131" s="34" t="s">
        <v>3272</v>
      </c>
      <c r="F1131" s="34" t="str">
        <f t="array" aca="1" ref="F1131" ca="1">INDEX(list!$C$2:$C$5034,MATCH(INDIRECT(ADDRESS(ROW(),COLUMN()-1)),list!$A$2:$A$5034,0))</f>
        <v>Elaina Cell</v>
      </c>
      <c r="G1131" s="34" t="s">
        <v>3930</v>
      </c>
      <c r="H1131" s="34">
        <v>0</v>
      </c>
      <c r="I1131" s="34"/>
    </row>
    <row r="1132" spans="1:9" ht="18.75" customHeight="1">
      <c r="A1132" s="34" t="s">
        <v>3932</v>
      </c>
      <c r="B1132" s="87">
        <v>43557</v>
      </c>
      <c r="C1132" s="36">
        <v>0.70972222222222225</v>
      </c>
      <c r="D1132" s="37">
        <v>0.71666666666666667</v>
      </c>
      <c r="E1132" s="34" t="s">
        <v>3272</v>
      </c>
      <c r="F1132" s="34" t="str">
        <f t="array" aca="1" ref="F1132" ca="1">INDEX(list!$C$2:$C$5034,MATCH(INDIRECT(ADDRESS(ROW(),COLUMN()-1)),list!$A$2:$A$5034,0))</f>
        <v>Elaina Cell</v>
      </c>
      <c r="G1132" s="34" t="s">
        <v>3929</v>
      </c>
      <c r="H1132" s="34">
        <v>10</v>
      </c>
      <c r="I1132" s="34"/>
    </row>
    <row r="1133" spans="1:9" ht="18.75" customHeight="1">
      <c r="A1133" s="34" t="s">
        <v>3933</v>
      </c>
      <c r="B1133" s="87">
        <v>43558</v>
      </c>
      <c r="C1133" s="36">
        <v>0.37916666666666665</v>
      </c>
      <c r="D1133" s="37">
        <v>0.38055555555555554</v>
      </c>
      <c r="E1133" s="34" t="s">
        <v>2887</v>
      </c>
      <c r="F1133" s="34" t="str">
        <f t="array" aca="1" ref="F1133" ca="1">INDEX(list!$C$2:$C$5034,MATCH(INDIRECT(ADDRESS(ROW(),COLUMN()-1)),list!$A$2:$A$5034,0))</f>
        <v>AH - Angela Herst</v>
      </c>
      <c r="G1133" s="34" t="s">
        <v>3931</v>
      </c>
      <c r="H1133" s="34">
        <v>2</v>
      </c>
      <c r="I1133" s="34"/>
    </row>
    <row r="1134" spans="1:9" ht="18.75" customHeight="1">
      <c r="A1134" s="34" t="s">
        <v>3933</v>
      </c>
      <c r="B1134" s="87">
        <v>43558</v>
      </c>
      <c r="C1134" s="36">
        <v>0.44236111111111115</v>
      </c>
      <c r="D1134" s="37">
        <v>0.44513888888888892</v>
      </c>
      <c r="E1134" s="34" t="s">
        <v>866</v>
      </c>
      <c r="F1134" s="34" t="str">
        <f t="array" aca="1" ref="F1134" ca="1">INDEX(list!$C$2:$C$5034,MATCH(INDIRECT(ADDRESS(ROW(),COLUMN()-1)),list!$A$2:$A$5034,0))</f>
        <v>CPL - John CPL Cell</v>
      </c>
      <c r="G1134" s="34" t="s">
        <v>3929</v>
      </c>
      <c r="H1134" s="34">
        <v>4</v>
      </c>
      <c r="I1134" s="34"/>
    </row>
    <row r="1135" spans="1:9" ht="18.75" customHeight="1">
      <c r="A1135" s="34" t="s">
        <v>3933</v>
      </c>
      <c r="B1135" s="87">
        <v>43558</v>
      </c>
      <c r="C1135" s="36">
        <v>0.47638888888888892</v>
      </c>
      <c r="D1135" s="37">
        <v>0.4770833333333333</v>
      </c>
      <c r="E1135" s="34" t="s">
        <v>2151</v>
      </c>
      <c r="F1135" s="34" t="str">
        <f t="array" aca="1" ref="F1135" ca="1">INDEX(list!$C$2:$C$5034,MATCH(INDIRECT(ADDRESS(ROW(),COLUMN()-1)),list!$A$2:$A$5034,0))</f>
        <v>VEO - Main</v>
      </c>
      <c r="G1135" s="34" t="s">
        <v>3931</v>
      </c>
      <c r="H1135" s="34">
        <v>1</v>
      </c>
      <c r="I1135" s="34"/>
    </row>
    <row r="1136" spans="1:9" ht="18.75" customHeight="1">
      <c r="A1136" s="34" t="s">
        <v>3933</v>
      </c>
      <c r="B1136" s="87">
        <v>43558</v>
      </c>
      <c r="C1136" s="36">
        <v>0.52430555555555558</v>
      </c>
      <c r="D1136" s="37">
        <v>0.54236111111111118</v>
      </c>
      <c r="E1136" s="34" t="s">
        <v>2266</v>
      </c>
      <c r="F1136" s="34" t="str">
        <f t="array" aca="1" ref="F1136" ca="1">INDEX(list!$C$2:$C$5034,MATCH(INDIRECT(ADDRESS(ROW(),COLUMN()-1)),list!$A$2:$A$5034,0))</f>
        <v>Paul DeBaets</v>
      </c>
      <c r="G1136" s="34" t="s">
        <v>3929</v>
      </c>
      <c r="H1136" s="34">
        <v>26</v>
      </c>
      <c r="I1136" s="34"/>
    </row>
    <row r="1137" spans="1:9" ht="18.75" customHeight="1">
      <c r="A1137" s="34" t="s">
        <v>3933</v>
      </c>
      <c r="B1137" s="87">
        <v>43558</v>
      </c>
      <c r="C1137" s="36">
        <v>0.65972222222222221</v>
      </c>
      <c r="D1137" s="37">
        <v>0.6645833333333333</v>
      </c>
      <c r="E1137" s="34" t="s">
        <v>3312</v>
      </c>
      <c r="F1137" s="34" t="str">
        <f t="array" aca="1" ref="F1137" ca="1">INDEX(list!$C$2:$C$5034,MATCH(INDIRECT(ADDRESS(ROW(),COLUMN()-1)),list!$A$2:$A$5034,0))</f>
        <v>TD - Newport Pulmonary Associates</v>
      </c>
      <c r="G1137" s="34" t="s">
        <v>3929</v>
      </c>
      <c r="H1137" s="34">
        <v>7</v>
      </c>
      <c r="I1137" s="34"/>
    </row>
    <row r="1138" spans="1:9" ht="18.75" customHeight="1">
      <c r="A1138" s="34" t="s">
        <v>3933</v>
      </c>
      <c r="B1138" s="87">
        <v>43558</v>
      </c>
      <c r="C1138" s="36">
        <v>0.7631944444444444</v>
      </c>
      <c r="D1138" s="37">
        <v>0.77222222222222225</v>
      </c>
      <c r="E1138" s="34" t="s">
        <v>3939</v>
      </c>
      <c r="F1138" s="34" t="e">
        <f t="array" aca="1" ref="F1138" ca="1">INDEX(list!$C$2:$C$5034,MATCH(INDIRECT(ADDRESS(ROW(),COLUMN()-1)),list!$A$2:$A$5034,0))</f>
        <v>#N/A</v>
      </c>
      <c r="G1138" s="34" t="s">
        <v>3929</v>
      </c>
      <c r="H1138" s="34">
        <v>13</v>
      </c>
      <c r="I1138" s="34"/>
    </row>
    <row r="1139" spans="1:9" ht="18.75" customHeight="1">
      <c r="A1139" s="34" t="s">
        <v>3933</v>
      </c>
      <c r="B1139" s="87">
        <v>43558</v>
      </c>
      <c r="C1139" s="36">
        <v>0.83888888888888891</v>
      </c>
      <c r="D1139" s="37">
        <v>0.83888888888888891</v>
      </c>
      <c r="E1139" s="34" t="s">
        <v>3858</v>
      </c>
      <c r="F1139" s="34" t="str">
        <f t="array" aca="1" ref="F1139" ca="1">INDEX(list!$C$2:$C$5034,MATCH(INDIRECT(ADDRESS(ROW(),COLUMN()-1)),list!$A$2:$A$5034,0))</f>
        <v>Dan Weber cell (landmark)</v>
      </c>
      <c r="G1139" s="34" t="s">
        <v>3930</v>
      </c>
      <c r="H1139" s="34">
        <v>0</v>
      </c>
      <c r="I1139" s="34"/>
    </row>
    <row r="1140" spans="1:9" ht="18.75" customHeight="1">
      <c r="A1140" s="34" t="s">
        <v>3934</v>
      </c>
      <c r="B1140" s="87">
        <v>43559</v>
      </c>
      <c r="C1140" s="36">
        <v>0.48125000000000001</v>
      </c>
      <c r="D1140" s="37">
        <v>0.4826388888888889</v>
      </c>
      <c r="E1140" s="34" t="s">
        <v>594</v>
      </c>
      <c r="F1140" s="34" t="str">
        <f t="array" aca="1" ref="F1140" ca="1">INDEX(list!$C$2:$C$5034,MATCH(INDIRECT(ADDRESS(ROW(),COLUMN()-1)),list!$A$2:$A$5034,0))</f>
        <v>? El Cajon</v>
      </c>
      <c r="G1140" s="34" t="s">
        <v>3931</v>
      </c>
      <c r="H1140" s="34">
        <v>2</v>
      </c>
      <c r="I1140" s="34"/>
    </row>
    <row r="1141" spans="1:9" ht="18.75" customHeight="1">
      <c r="A1141" s="34" t="s">
        <v>3934</v>
      </c>
      <c r="B1141" s="87">
        <v>43559</v>
      </c>
      <c r="C1141" s="36">
        <v>0.4826388888888889</v>
      </c>
      <c r="D1141" s="37">
        <v>0.4861111111111111</v>
      </c>
      <c r="E1141" s="34" t="s">
        <v>1854</v>
      </c>
      <c r="F1141" s="34" t="str">
        <f t="array" aca="1" ref="F1141" ca="1">INDEX(list!$C$2:$C$5034,MATCH(INDIRECT(ADDRESS(ROW(),COLUMN()-1)),list!$A$2:$A$5034,0))</f>
        <v>? Rancho Santa Fe, T-Mobile Cell</v>
      </c>
      <c r="G1141" s="34" t="s">
        <v>3929</v>
      </c>
      <c r="H1141" s="34">
        <v>5</v>
      </c>
      <c r="I1141" s="34"/>
    </row>
    <row r="1142" spans="1:9" ht="18.75" customHeight="1">
      <c r="A1142" s="34" t="s">
        <v>3934</v>
      </c>
      <c r="B1142" s="87">
        <v>43559</v>
      </c>
      <c r="C1142" s="36">
        <v>0.51944444444444449</v>
      </c>
      <c r="D1142" s="37">
        <v>0.53263888888888888</v>
      </c>
      <c r="E1142" s="34" t="s">
        <v>246</v>
      </c>
      <c r="F1142" s="34" t="str">
        <f t="array" aca="1" ref="F1142" ca="1">INDEX(list!$C$2:$C$5034,MATCH(INDIRECT(ADDRESS(ROW(),COLUMN()-1)),list!$A$2:$A$5034,0))</f>
        <v>FB - Louise Cell</v>
      </c>
      <c r="G1142" s="34" t="s">
        <v>3929</v>
      </c>
      <c r="H1142" s="34">
        <v>19</v>
      </c>
      <c r="I1142" s="34"/>
    </row>
    <row r="1143" spans="1:9" ht="18.75" customHeight="1">
      <c r="A1143" s="34" t="s">
        <v>3934</v>
      </c>
      <c r="B1143" s="87">
        <v>43559</v>
      </c>
      <c r="C1143" s="36">
        <v>0.58472222222222225</v>
      </c>
      <c r="D1143" s="37">
        <v>0.58472222222222225</v>
      </c>
      <c r="E1143" s="34" t="s">
        <v>1357</v>
      </c>
      <c r="F1143" s="34" t="str">
        <f t="array" aca="1" ref="F1143" ca="1">INDEX(list!$C$2:$C$5034,MATCH(INDIRECT(ADDRESS(ROW(),COLUMN()-1)),list!$A$2:$A$5034,0))</f>
        <v>VA - Alyssa (was Dawn to 12/3/18)</v>
      </c>
      <c r="G1143" s="34" t="s">
        <v>3930</v>
      </c>
      <c r="H1143" s="34">
        <v>0</v>
      </c>
      <c r="I1143" s="34"/>
    </row>
    <row r="1144" spans="1:9" ht="18.75" customHeight="1">
      <c r="A1144" s="34" t="s">
        <v>3934</v>
      </c>
      <c r="B1144" s="87">
        <v>43559</v>
      </c>
      <c r="C1144" s="36">
        <v>0.58819444444444446</v>
      </c>
      <c r="D1144" s="37">
        <v>0.58888888888888891</v>
      </c>
      <c r="E1144" s="34" t="s">
        <v>1357</v>
      </c>
      <c r="F1144" s="34" t="str">
        <f t="array" aca="1" ref="F1144" ca="1">INDEX(list!$C$2:$C$5034,MATCH(INDIRECT(ADDRESS(ROW(),COLUMN()-1)),list!$A$2:$A$5034,0))</f>
        <v>VA - Alyssa (was Dawn to 12/3/18)</v>
      </c>
      <c r="G1144" s="34" t="s">
        <v>3931</v>
      </c>
      <c r="H1144" s="34">
        <v>1</v>
      </c>
      <c r="I1144" s="34"/>
    </row>
    <row r="1145" spans="1:9" ht="18.75" customHeight="1">
      <c r="A1145" s="34" t="s">
        <v>3934</v>
      </c>
      <c r="B1145" s="87">
        <v>43559</v>
      </c>
      <c r="C1145" s="36">
        <v>0.60277777777777775</v>
      </c>
      <c r="D1145" s="37">
        <v>0.60416666666666663</v>
      </c>
      <c r="E1145" s="34" t="s">
        <v>1342</v>
      </c>
      <c r="F1145" s="34" t="str">
        <f t="array" aca="1" ref="F1145" ca="1">INDEX(list!$C$2:$C$5034,MATCH(INDIRECT(ADDRESS(ROW(),COLUMN()-1)),list!$A$2:$A$5034,0))</f>
        <v>VA - Beatriz Quintero</v>
      </c>
      <c r="G1145" s="34" t="s">
        <v>3931</v>
      </c>
      <c r="H1145" s="34">
        <v>2</v>
      </c>
      <c r="I1145" s="34"/>
    </row>
    <row r="1146" spans="1:9" ht="18.75" customHeight="1">
      <c r="A1146" s="34" t="s">
        <v>3934</v>
      </c>
      <c r="B1146" s="87">
        <v>43559</v>
      </c>
      <c r="C1146" s="36">
        <v>0.63888888888888895</v>
      </c>
      <c r="D1146" s="37">
        <v>0.65277777777777779</v>
      </c>
      <c r="E1146" s="34" t="s">
        <v>2266</v>
      </c>
      <c r="F1146" s="34" t="str">
        <f t="array" aca="1" ref="F1146" ca="1">INDEX(list!$C$2:$C$5034,MATCH(INDIRECT(ADDRESS(ROW(),COLUMN()-1)),list!$A$2:$A$5034,0))</f>
        <v>Paul DeBaets</v>
      </c>
      <c r="G1146" s="34" t="s">
        <v>3929</v>
      </c>
      <c r="H1146" s="34">
        <v>20</v>
      </c>
      <c r="I1146" s="34"/>
    </row>
    <row r="1147" spans="1:9" ht="18.75" customHeight="1">
      <c r="A1147" s="34" t="s">
        <v>3934</v>
      </c>
      <c r="B1147" s="87">
        <v>43559</v>
      </c>
      <c r="C1147" s="36">
        <v>0.65972222222222221</v>
      </c>
      <c r="D1147" s="37">
        <v>0.66180555555555554</v>
      </c>
      <c r="E1147" s="34" t="s">
        <v>2547</v>
      </c>
      <c r="F1147" s="34" t="str">
        <f t="array" aca="1" ref="F1147" ca="1">INDEX(list!$C$2:$C$5034,MATCH(INDIRECT(ADDRESS(ROW(),COLUMN()-1)),list!$A$2:$A$5034,0))</f>
        <v>ATT - AnaLaura cell</v>
      </c>
      <c r="G1147" s="34" t="s">
        <v>3931</v>
      </c>
      <c r="H1147" s="34">
        <v>3</v>
      </c>
      <c r="I1147" s="34"/>
    </row>
    <row r="1148" spans="1:9" ht="18.75" customHeight="1">
      <c r="A1148" s="34" t="s">
        <v>3934</v>
      </c>
      <c r="B1148" s="87">
        <v>43559</v>
      </c>
      <c r="C1148" s="36">
        <v>0.68541666666666667</v>
      </c>
      <c r="D1148" s="37">
        <v>0.68541666666666667</v>
      </c>
      <c r="E1148" s="34" t="s">
        <v>3598</v>
      </c>
      <c r="F1148" s="34" t="str">
        <f t="array" aca="1" ref="F1148" ca="1">INDEX(list!$C$2:$C$5034,MATCH(INDIRECT(ADDRESS(ROW(),COLUMN()-1)),list!$A$2:$A$5034,0))</f>
        <v>CPL - Dylan CPL</v>
      </c>
      <c r="G1148" s="34" t="s">
        <v>3930</v>
      </c>
      <c r="H1148" s="34">
        <v>0</v>
      </c>
      <c r="I1148" s="34"/>
    </row>
    <row r="1149" spans="1:9" ht="18.75" customHeight="1">
      <c r="A1149" s="34" t="s">
        <v>3934</v>
      </c>
      <c r="B1149" s="87">
        <v>43559</v>
      </c>
      <c r="C1149" s="36">
        <v>0.69305555555555554</v>
      </c>
      <c r="D1149" s="37">
        <v>0.69444444444444453</v>
      </c>
      <c r="E1149" s="34" t="s">
        <v>3598</v>
      </c>
      <c r="F1149" s="34" t="str">
        <f t="array" aca="1" ref="F1149" ca="1">INDEX(list!$C$2:$C$5034,MATCH(INDIRECT(ADDRESS(ROW(),COLUMN()-1)),list!$A$2:$A$5034,0))</f>
        <v>CPL - Dylan CPL</v>
      </c>
      <c r="G1149" s="34" t="s">
        <v>3931</v>
      </c>
      <c r="H1149" s="34">
        <v>2</v>
      </c>
      <c r="I1149" s="34"/>
    </row>
    <row r="1150" spans="1:9" ht="18.75" customHeight="1">
      <c r="A1150" s="34" t="s">
        <v>3935</v>
      </c>
      <c r="B1150" s="87">
        <v>43560</v>
      </c>
      <c r="C1150" s="36">
        <v>0.40208333333333335</v>
      </c>
      <c r="D1150" s="37">
        <v>0.40833333333333338</v>
      </c>
      <c r="E1150" s="34" t="s">
        <v>2547</v>
      </c>
      <c r="F1150" s="34" t="str">
        <f t="array" aca="1" ref="F1150" ca="1">INDEX(list!$C$2:$C$5034,MATCH(INDIRECT(ADDRESS(ROW(),COLUMN()-1)),list!$A$2:$A$5034,0))</f>
        <v>ATT - AnaLaura cell</v>
      </c>
      <c r="G1150" s="34" t="s">
        <v>3929</v>
      </c>
      <c r="H1150" s="34">
        <v>9</v>
      </c>
      <c r="I1150" s="34"/>
    </row>
    <row r="1151" spans="1:9" ht="18.75" customHeight="1">
      <c r="A1151" s="34" t="s">
        <v>3935</v>
      </c>
      <c r="B1151" s="87">
        <v>43560</v>
      </c>
      <c r="C1151" s="36">
        <v>0.49652777777777773</v>
      </c>
      <c r="D1151" s="37">
        <v>0.49652777777777773</v>
      </c>
      <c r="E1151" s="34" t="s">
        <v>2791</v>
      </c>
      <c r="F1151" s="34" t="str">
        <f t="array" aca="1" ref="F1151" ca="1">INDEX(list!$C$2:$C$5034,MATCH(INDIRECT(ADDRESS(ROW(),COLUMN()-1)),list!$A$2:$A$5034,0))</f>
        <v>Natalie Le cell</v>
      </c>
      <c r="G1151" s="34" t="s">
        <v>3930</v>
      </c>
      <c r="H1151" s="34">
        <v>0</v>
      </c>
      <c r="I1151" s="34"/>
    </row>
    <row r="1152" spans="1:9" ht="18.75" customHeight="1">
      <c r="A1152" s="34" t="s">
        <v>3935</v>
      </c>
      <c r="B1152" s="87">
        <v>43560</v>
      </c>
      <c r="C1152" s="36">
        <v>0.50069444444444444</v>
      </c>
      <c r="D1152" s="37">
        <v>0.50069444444444444</v>
      </c>
      <c r="E1152" s="34" t="s">
        <v>2791</v>
      </c>
      <c r="F1152" s="34" t="str">
        <f t="array" aca="1" ref="F1152" ca="1">INDEX(list!$C$2:$C$5034,MATCH(INDIRECT(ADDRESS(ROW(),COLUMN()-1)),list!$A$2:$A$5034,0))</f>
        <v>Natalie Le cell</v>
      </c>
      <c r="G1152" s="34" t="s">
        <v>3930</v>
      </c>
      <c r="H1152" s="34">
        <v>0</v>
      </c>
      <c r="I1152" s="34"/>
    </row>
    <row r="1153" spans="1:9" ht="18.75" customHeight="1">
      <c r="A1153" s="34" t="s">
        <v>3935</v>
      </c>
      <c r="B1153" s="87">
        <v>43560</v>
      </c>
      <c r="C1153" s="36">
        <v>0.50138888888888888</v>
      </c>
      <c r="D1153" s="37">
        <v>0.50555555555555554</v>
      </c>
      <c r="E1153" s="34" t="s">
        <v>2791</v>
      </c>
      <c r="F1153" s="34" t="str">
        <f t="array" aca="1" ref="F1153" ca="1">INDEX(list!$C$2:$C$5034,MATCH(INDIRECT(ADDRESS(ROW(),COLUMN()-1)),list!$A$2:$A$5034,0))</f>
        <v>Natalie Le cell</v>
      </c>
      <c r="G1153" s="34" t="s">
        <v>3931</v>
      </c>
      <c r="H1153" s="34">
        <v>6</v>
      </c>
      <c r="I1153" s="34"/>
    </row>
    <row r="1154" spans="1:9" ht="18.75" customHeight="1">
      <c r="A1154" s="34" t="s">
        <v>3935</v>
      </c>
      <c r="B1154" s="87">
        <v>43560</v>
      </c>
      <c r="C1154" s="36">
        <v>0.63402777777777775</v>
      </c>
      <c r="D1154" s="37">
        <v>0.63958333333333328</v>
      </c>
      <c r="E1154" s="34" t="s">
        <v>3598</v>
      </c>
      <c r="F1154" s="34" t="str">
        <f t="array" aca="1" ref="F1154" ca="1">INDEX(list!$C$2:$C$5034,MATCH(INDIRECT(ADDRESS(ROW(),COLUMN()-1)),list!$A$2:$A$5034,0))</f>
        <v>CPL - Dylan CPL</v>
      </c>
      <c r="G1154" s="34" t="s">
        <v>3931</v>
      </c>
      <c r="H1154" s="34">
        <v>8</v>
      </c>
      <c r="I1154" s="34"/>
    </row>
    <row r="1155" spans="1:9" ht="18.75" customHeight="1">
      <c r="A1155" s="34" t="s">
        <v>3935</v>
      </c>
      <c r="B1155" s="87">
        <v>43560</v>
      </c>
      <c r="C1155" s="36">
        <v>0.69444444444444453</v>
      </c>
      <c r="D1155" s="37">
        <v>0.71250000000000002</v>
      </c>
      <c r="E1155" s="34" t="s">
        <v>2547</v>
      </c>
      <c r="F1155" s="34" t="str">
        <f t="array" aca="1" ref="F1155" ca="1">INDEX(list!$C$2:$C$5034,MATCH(INDIRECT(ADDRESS(ROW(),COLUMN()-1)),list!$A$2:$A$5034,0))</f>
        <v>ATT - AnaLaura cell</v>
      </c>
      <c r="G1155" s="34" t="s">
        <v>3929</v>
      </c>
      <c r="H1155" s="34">
        <v>26</v>
      </c>
      <c r="I1155" s="34"/>
    </row>
    <row r="1156" spans="1:9" ht="18.75" customHeight="1">
      <c r="A1156" s="34" t="s">
        <v>3935</v>
      </c>
      <c r="B1156" s="87">
        <v>43560</v>
      </c>
      <c r="C1156" s="36">
        <v>0.77430555555555547</v>
      </c>
      <c r="D1156" s="37">
        <v>0.77500000000000002</v>
      </c>
      <c r="E1156" s="34" t="s">
        <v>1074</v>
      </c>
      <c r="F1156" s="34" t="str">
        <f t="array" aca="1" ref="F1156" ca="1">INDEX(list!$C$2:$C$5034,MATCH(INDIRECT(ADDRESS(ROW(),COLUMN()-1)),list!$A$2:$A$5034,0))</f>
        <v>Cindy Busche</v>
      </c>
      <c r="G1156" s="34" t="s">
        <v>3929</v>
      </c>
      <c r="H1156" s="34">
        <v>1</v>
      </c>
      <c r="I1156" s="34"/>
    </row>
    <row r="1157" spans="1:9" ht="18.75" customHeight="1">
      <c r="A1157" s="34" t="s">
        <v>3937</v>
      </c>
      <c r="B1157" s="87">
        <v>43561</v>
      </c>
      <c r="C1157" s="36">
        <v>0.375</v>
      </c>
      <c r="D1157" s="37">
        <v>0.375</v>
      </c>
      <c r="E1157" s="34" t="s">
        <v>2266</v>
      </c>
      <c r="F1157" s="34" t="str">
        <f t="array" aca="1" ref="F1157" ca="1">INDEX(list!$C$2:$C$5034,MATCH(INDIRECT(ADDRESS(ROW(),COLUMN()-1)),list!$A$2:$A$5034,0))</f>
        <v>Paul DeBaets</v>
      </c>
      <c r="G1157" s="34" t="s">
        <v>3930</v>
      </c>
      <c r="H1157" s="34">
        <v>0</v>
      </c>
      <c r="I1157" s="34"/>
    </row>
    <row r="1158" spans="1:9" ht="18.75" customHeight="1">
      <c r="A1158" s="34" t="s">
        <v>3937</v>
      </c>
      <c r="B1158" s="87">
        <v>43561</v>
      </c>
      <c r="C1158" s="36">
        <v>0.37708333333333338</v>
      </c>
      <c r="D1158" s="37">
        <v>0.37777777777777777</v>
      </c>
      <c r="E1158" s="34" t="s">
        <v>2266</v>
      </c>
      <c r="F1158" s="34" t="str">
        <f t="array" aca="1" ref="F1158" ca="1">INDEX(list!$C$2:$C$5034,MATCH(INDIRECT(ADDRESS(ROW(),COLUMN()-1)),list!$A$2:$A$5034,0))</f>
        <v>Paul DeBaets</v>
      </c>
      <c r="G1158" s="34" t="s">
        <v>3931</v>
      </c>
      <c r="H1158" s="34">
        <v>1</v>
      </c>
      <c r="I1158" s="34"/>
    </row>
    <row r="1159" spans="1:9" ht="18.75" customHeight="1">
      <c r="A1159" s="34" t="s">
        <v>3937</v>
      </c>
      <c r="B1159" s="87">
        <v>43561</v>
      </c>
      <c r="C1159" s="36">
        <v>0.59930555555555554</v>
      </c>
      <c r="D1159" s="37">
        <v>0.61597222222222225</v>
      </c>
      <c r="E1159" s="34" t="s">
        <v>2398</v>
      </c>
      <c r="F1159" s="34" t="str">
        <f t="array" aca="1" ref="F1159" ca="1">INDEX(list!$C$2:$C$5034,MATCH(INDIRECT(ADDRESS(ROW(),COLUMN()-1)),list!$A$2:$A$5034,0))</f>
        <v>VA - Yolanda Staff personal</v>
      </c>
      <c r="G1159" s="34" t="s">
        <v>3929</v>
      </c>
      <c r="H1159" s="34">
        <v>24</v>
      </c>
      <c r="I1159" s="34"/>
    </row>
    <row r="1160" spans="1:9" ht="18.75" customHeight="1">
      <c r="A1160" s="34" t="s">
        <v>3937</v>
      </c>
      <c r="B1160" s="87">
        <v>43561</v>
      </c>
      <c r="C1160" s="36">
        <v>0.61805555555555558</v>
      </c>
      <c r="D1160" s="37">
        <v>0.62638888888888888</v>
      </c>
      <c r="E1160" s="34" t="s">
        <v>2398</v>
      </c>
      <c r="F1160" s="34" t="str">
        <f t="array" aca="1" ref="F1160" ca="1">INDEX(list!$C$2:$C$5034,MATCH(INDIRECT(ADDRESS(ROW(),COLUMN()-1)),list!$A$2:$A$5034,0))</f>
        <v>VA - Yolanda Staff personal</v>
      </c>
      <c r="G1160" s="34" t="s">
        <v>3929</v>
      </c>
      <c r="H1160" s="34">
        <v>12</v>
      </c>
      <c r="I1160" s="34"/>
    </row>
    <row r="1161" spans="1:9" ht="18.75" customHeight="1">
      <c r="A1161" s="34" t="s">
        <v>3937</v>
      </c>
      <c r="B1161" s="87">
        <v>43561</v>
      </c>
      <c r="C1161" s="36">
        <v>0.6430555555555556</v>
      </c>
      <c r="D1161" s="37">
        <v>0.65416666666666667</v>
      </c>
      <c r="E1161" s="34" t="s">
        <v>2398</v>
      </c>
      <c r="F1161" s="34" t="str">
        <f t="array" aca="1" ref="F1161" ca="1">INDEX(list!$C$2:$C$5034,MATCH(INDIRECT(ADDRESS(ROW(),COLUMN()-1)),list!$A$2:$A$5034,0))</f>
        <v>VA - Yolanda Staff personal</v>
      </c>
      <c r="G1161" s="34" t="s">
        <v>3929</v>
      </c>
      <c r="H1161" s="34">
        <v>16</v>
      </c>
      <c r="I1161" s="34"/>
    </row>
    <row r="1162" spans="1:9" ht="18.75" customHeight="1">
      <c r="A1162" s="34" t="s">
        <v>3937</v>
      </c>
      <c r="B1162" s="87">
        <v>43561</v>
      </c>
      <c r="C1162" s="36">
        <v>0.65347222222222223</v>
      </c>
      <c r="D1162" s="37">
        <v>0.65347222222222223</v>
      </c>
      <c r="E1162" s="34" t="s">
        <v>2947</v>
      </c>
      <c r="F1162" s="38" t="str">
        <f t="array" aca="1" ref="F1162" ca="1">INDEX(list!$C$2:$C$5034,MATCH(INDIRECT(ADDRESS(ROW(),COLUMN()-1)),list!$A$2:$A$5034,0))</f>
        <v>MLH - Home number</v>
      </c>
      <c r="G1162" s="34" t="s">
        <v>3930</v>
      </c>
      <c r="H1162" s="34">
        <v>0</v>
      </c>
      <c r="I1162" s="34"/>
    </row>
    <row r="1163" spans="1:9" ht="18.75" customHeight="1">
      <c r="A1163" s="34" t="s">
        <v>3937</v>
      </c>
      <c r="B1163" s="87">
        <v>43561</v>
      </c>
      <c r="C1163" s="36">
        <v>0.65486111111111112</v>
      </c>
      <c r="D1163" s="37">
        <v>0.65625</v>
      </c>
      <c r="E1163" s="34" t="s">
        <v>2398</v>
      </c>
      <c r="F1163" s="34" t="str">
        <f t="array" aca="1" ref="F1163" ca="1">INDEX(list!$C$2:$C$5034,MATCH(INDIRECT(ADDRESS(ROW(),COLUMN()-1)),list!$A$2:$A$5034,0))</f>
        <v>VA - Yolanda Staff personal</v>
      </c>
      <c r="G1163" s="34" t="s">
        <v>3931</v>
      </c>
      <c r="H1163" s="34">
        <v>2</v>
      </c>
      <c r="I1163" s="34"/>
    </row>
    <row r="1164" spans="1:9" ht="18.75" customHeight="1">
      <c r="A1164" s="34" t="s">
        <v>3937</v>
      </c>
      <c r="B1164" s="87">
        <v>43561</v>
      </c>
      <c r="C1164" s="36">
        <v>0.65972222222222221</v>
      </c>
      <c r="D1164" s="37">
        <v>0.65972222222222221</v>
      </c>
      <c r="E1164" s="34" t="s">
        <v>2398</v>
      </c>
      <c r="F1164" s="34" t="str">
        <f t="array" aca="1" ref="F1164" ca="1">INDEX(list!$C$2:$C$5034,MATCH(INDIRECT(ADDRESS(ROW(),COLUMN()-1)),list!$A$2:$A$5034,0))</f>
        <v>VA - Yolanda Staff personal</v>
      </c>
      <c r="G1164" s="34" t="s">
        <v>3930</v>
      </c>
      <c r="H1164" s="34">
        <v>0</v>
      </c>
      <c r="I1164" s="34"/>
    </row>
    <row r="1165" spans="1:9" ht="18.75" customHeight="1">
      <c r="A1165" s="34" t="s">
        <v>3937</v>
      </c>
      <c r="B1165" s="87">
        <v>43561</v>
      </c>
      <c r="C1165" s="36">
        <v>0.73055555555555562</v>
      </c>
      <c r="D1165" s="37">
        <v>0.7319444444444444</v>
      </c>
      <c r="E1165" s="34" t="s">
        <v>2266</v>
      </c>
      <c r="F1165" s="34" t="str">
        <f t="array" aca="1" ref="F1165" ca="1">INDEX(list!$C$2:$C$5034,MATCH(INDIRECT(ADDRESS(ROW(),COLUMN()-1)),list!$A$2:$A$5034,0))</f>
        <v>Paul DeBaets</v>
      </c>
      <c r="G1165" s="34" t="s">
        <v>3929</v>
      </c>
      <c r="H1165" s="34">
        <v>2</v>
      </c>
      <c r="I1165" s="34"/>
    </row>
    <row r="1166" spans="1:9" ht="18.75" customHeight="1">
      <c r="A1166" s="34" t="s">
        <v>3937</v>
      </c>
      <c r="B1166" s="87">
        <v>43561</v>
      </c>
      <c r="C1166" s="36">
        <v>0.78888888888888886</v>
      </c>
      <c r="D1166" s="37">
        <v>0.7895833333333333</v>
      </c>
      <c r="E1166" s="34" t="s">
        <v>2166</v>
      </c>
      <c r="F1166" s="34" t="str">
        <f t="array" aca="1" ref="F1166" ca="1">INDEX(list!$C$2:$C$5034,MATCH(INDIRECT(ADDRESS(ROW(),COLUMN()-1)),list!$A$2:$A$5034,0))</f>
        <v>Ed Laubach Cell</v>
      </c>
      <c r="G1166" s="34" t="s">
        <v>3931</v>
      </c>
      <c r="H1166" s="34">
        <v>1</v>
      </c>
      <c r="I1166" s="34"/>
    </row>
    <row r="1167" spans="1:9" ht="18.75" customHeight="1">
      <c r="A1167" s="34" t="s">
        <v>3938</v>
      </c>
      <c r="B1167" s="87">
        <v>43562</v>
      </c>
      <c r="C1167" s="36">
        <v>0.3034722222222222</v>
      </c>
      <c r="D1167" s="37">
        <v>0.3034722222222222</v>
      </c>
      <c r="E1167" s="34" t="s">
        <v>3272</v>
      </c>
      <c r="F1167" s="34" t="str">
        <f t="array" aca="1" ref="F1167" ca="1">INDEX(list!$C$2:$C$5034,MATCH(INDIRECT(ADDRESS(ROW(),COLUMN()-1)),list!$A$2:$A$5034,0))</f>
        <v>Elaina Cell</v>
      </c>
      <c r="G1167" s="34" t="s">
        <v>3930</v>
      </c>
      <c r="H1167" s="34">
        <v>0</v>
      </c>
      <c r="I1167" s="34"/>
    </row>
    <row r="1168" spans="1:9" ht="18.75" customHeight="1">
      <c r="A1168" s="34" t="s">
        <v>3938</v>
      </c>
      <c r="B1168" s="87">
        <v>43562</v>
      </c>
      <c r="C1168" s="36">
        <v>0.30972222222222223</v>
      </c>
      <c r="D1168" s="37">
        <v>0.30972222222222223</v>
      </c>
      <c r="E1168" s="34" t="s">
        <v>3272</v>
      </c>
      <c r="F1168" s="34" t="str">
        <f t="array" aca="1" ref="F1168" ca="1">INDEX(list!$C$2:$C$5034,MATCH(INDIRECT(ADDRESS(ROW(),COLUMN()-1)),list!$A$2:$A$5034,0))</f>
        <v>Elaina Cell</v>
      </c>
      <c r="G1168" s="34" t="s">
        <v>3931</v>
      </c>
      <c r="H1168" s="34">
        <v>0</v>
      </c>
      <c r="I1168" s="34"/>
    </row>
    <row r="1169" spans="1:9" ht="18.75" customHeight="1">
      <c r="A1169" s="34" t="s">
        <v>3938</v>
      </c>
      <c r="B1169" s="87">
        <v>43562</v>
      </c>
      <c r="C1169" s="36">
        <v>0.71111111111111114</v>
      </c>
      <c r="D1169" s="37">
        <v>0.71111111111111114</v>
      </c>
      <c r="E1169" s="34" t="s">
        <v>489</v>
      </c>
      <c r="F1169" s="34" t="str">
        <f t="array" aca="1" ref="F1169" ca="1">INDEX(list!$C$2:$C$5034,MATCH(INDIRECT(ADDRESS(ROW(),COLUMN()-1)),list!$A$2:$A$5034,0))</f>
        <v>NZ - Nancy Zipperian</v>
      </c>
      <c r="G1169" s="34" t="s">
        <v>3930</v>
      </c>
      <c r="H1169" s="34">
        <v>0</v>
      </c>
      <c r="I1169" s="34"/>
    </row>
    <row r="1170" spans="1:9" ht="18.75" customHeight="1">
      <c r="A1170" s="34" t="s">
        <v>3928</v>
      </c>
      <c r="B1170" s="87">
        <v>43563</v>
      </c>
      <c r="C1170" s="36">
        <v>0.40347222222222223</v>
      </c>
      <c r="D1170" s="37">
        <v>0.40416666666666662</v>
      </c>
      <c r="E1170" s="34" t="s">
        <v>3524</v>
      </c>
      <c r="F1170" s="34" t="str">
        <f t="array" aca="1" ref="F1170" ca="1">INDEX(list!$C$2:$C$5034,MATCH(INDIRECT(ADDRESS(ROW(),COLUMN()-1)),list!$A$2:$A$5034,0))</f>
        <v>MLH - Linda cell</v>
      </c>
      <c r="G1170" s="34" t="s">
        <v>3931</v>
      </c>
      <c r="H1170" s="34">
        <v>1</v>
      </c>
      <c r="I1170" s="34"/>
    </row>
    <row r="1171" spans="1:9" ht="18.75" customHeight="1">
      <c r="A1171" s="34" t="s">
        <v>3928</v>
      </c>
      <c r="B1171" s="87">
        <v>43563</v>
      </c>
      <c r="C1171" s="36">
        <v>0.42222222222222222</v>
      </c>
      <c r="D1171" s="37">
        <v>0.42222222222222222</v>
      </c>
      <c r="E1171" s="34" t="s">
        <v>4276</v>
      </c>
      <c r="F1171" s="34" t="e">
        <f t="array" aca="1" ref="F1171" ca="1">INDEX(list!$C$2:$C$5034,MATCH(INDIRECT(ADDRESS(ROW(),COLUMN()-1)),list!$A$2:$A$5034,0))</f>
        <v>#N/A</v>
      </c>
      <c r="G1171" s="34" t="s">
        <v>3930</v>
      </c>
      <c r="H1171" s="34">
        <v>0</v>
      </c>
      <c r="I1171" s="34"/>
    </row>
    <row r="1172" spans="1:9" ht="18.75" customHeight="1">
      <c r="A1172" s="34" t="s">
        <v>3928</v>
      </c>
      <c r="B1172" s="87">
        <v>43563</v>
      </c>
      <c r="C1172" s="36">
        <v>0.43124999999999997</v>
      </c>
      <c r="D1172" s="37">
        <v>0.43611111111111112</v>
      </c>
      <c r="E1172" s="34" t="s">
        <v>473</v>
      </c>
      <c r="F1172" s="34" t="str">
        <f t="array" aca="1" ref="F1172" ca="1">INDEX(list!$C$2:$C$5034,MATCH(INDIRECT(ADDRESS(ROW(),COLUMN()-1)),list!$A$2:$A$5034,0))</f>
        <v>Kc Youngdale</v>
      </c>
      <c r="G1172" s="34" t="s">
        <v>3929</v>
      </c>
      <c r="H1172" s="34">
        <v>7</v>
      </c>
      <c r="I1172" s="34"/>
    </row>
    <row r="1173" spans="1:9" ht="18.75" customHeight="1">
      <c r="A1173" s="34" t="s">
        <v>3928</v>
      </c>
      <c r="B1173" s="87">
        <v>43563</v>
      </c>
      <c r="C1173" s="36">
        <v>0.49305555555555558</v>
      </c>
      <c r="D1173" s="37">
        <v>0.50347222222222221</v>
      </c>
      <c r="E1173" s="34" t="s">
        <v>3583</v>
      </c>
      <c r="F1173" s="34" t="str">
        <f t="array" aca="1" ref="F1173" ca="1">INDEX(list!$C$2:$C$5034,MATCH(INDIRECT(ADDRESS(ROW(),COLUMN()-1)),list!$A$2:$A$5034,0))</f>
        <v>PDM - Don Hoffman</v>
      </c>
      <c r="G1173" s="34" t="s">
        <v>3931</v>
      </c>
      <c r="H1173" s="34">
        <v>15</v>
      </c>
      <c r="I1173" s="34"/>
    </row>
    <row r="1174" spans="1:9" ht="18.75" customHeight="1">
      <c r="A1174" s="34" t="s">
        <v>3928</v>
      </c>
      <c r="B1174" s="87">
        <v>43563</v>
      </c>
      <c r="C1174" s="36">
        <v>0.60138888888888886</v>
      </c>
      <c r="D1174" s="37">
        <v>0.60625000000000007</v>
      </c>
      <c r="E1174" s="34" t="s">
        <v>3583</v>
      </c>
      <c r="F1174" s="34" t="str">
        <f t="array" aca="1" ref="F1174" ca="1">INDEX(list!$C$2:$C$5034,MATCH(INDIRECT(ADDRESS(ROW(),COLUMN()-1)),list!$A$2:$A$5034,0))</f>
        <v>PDM - Don Hoffman</v>
      </c>
      <c r="G1174" s="34" t="s">
        <v>3929</v>
      </c>
      <c r="H1174" s="34">
        <v>7</v>
      </c>
      <c r="I1174" s="34"/>
    </row>
    <row r="1175" spans="1:9" ht="18.75" customHeight="1">
      <c r="A1175" s="34" t="s">
        <v>3928</v>
      </c>
      <c r="B1175" s="87">
        <v>43563</v>
      </c>
      <c r="C1175" s="36">
        <v>0.60625000000000007</v>
      </c>
      <c r="D1175" s="37">
        <v>0.60625000000000007</v>
      </c>
      <c r="E1175" s="34" t="s">
        <v>4277</v>
      </c>
      <c r="F1175" s="34" t="e">
        <f t="array" aca="1" ref="F1175" ca="1">INDEX(list!$C$2:$C$5034,MATCH(INDIRECT(ADDRESS(ROW(),COLUMN()-1)),list!$A$2:$A$5034,0))</f>
        <v>#N/A</v>
      </c>
      <c r="G1175" s="34" t="s">
        <v>3930</v>
      </c>
      <c r="H1175" s="34">
        <v>0</v>
      </c>
      <c r="I1175" s="34"/>
    </row>
    <row r="1176" spans="1:9" ht="18.75" customHeight="1">
      <c r="A1176" s="34" t="s">
        <v>3928</v>
      </c>
      <c r="B1176" s="87">
        <v>43563</v>
      </c>
      <c r="C1176" s="36">
        <v>0.67638888888888893</v>
      </c>
      <c r="D1176" s="37">
        <v>0.68472222222222223</v>
      </c>
      <c r="E1176" s="34" t="s">
        <v>473</v>
      </c>
      <c r="F1176" s="34" t="str">
        <f t="array" aca="1" ref="F1176" ca="1">INDEX(list!$C$2:$C$5034,MATCH(INDIRECT(ADDRESS(ROW(),COLUMN()-1)),list!$A$2:$A$5034,0))</f>
        <v>Kc Youngdale</v>
      </c>
      <c r="G1176" s="34" t="s">
        <v>3929</v>
      </c>
      <c r="H1176" s="34">
        <v>12</v>
      </c>
      <c r="I1176" s="34"/>
    </row>
    <row r="1177" spans="1:9" ht="18.75" customHeight="1">
      <c r="A1177" s="34" t="s">
        <v>3932</v>
      </c>
      <c r="B1177" s="87">
        <v>43564</v>
      </c>
      <c r="C1177" s="36">
        <v>0.34583333333333338</v>
      </c>
      <c r="D1177" s="37">
        <v>0.34583333333333338</v>
      </c>
      <c r="E1177" s="34" t="s">
        <v>3256</v>
      </c>
      <c r="F1177" s="34" t="str">
        <f t="array" aca="1" ref="F1177" ca="1">INDEX(list!$C$2:$C$5034,MATCH(INDIRECT(ADDRESS(ROW(),COLUMN()-1)),list!$A$2:$A$5034,0))</f>
        <v>SOCO - Dog (was RPT)</v>
      </c>
      <c r="G1177" s="34" t="s">
        <v>3930</v>
      </c>
      <c r="H1177" s="34">
        <v>0</v>
      </c>
      <c r="I1177" s="34"/>
    </row>
    <row r="1178" spans="1:9" ht="18.75" customHeight="1">
      <c r="A1178" s="34" t="s">
        <v>3932</v>
      </c>
      <c r="B1178" s="87">
        <v>43564</v>
      </c>
      <c r="C1178" s="36">
        <v>0.35000000000000003</v>
      </c>
      <c r="D1178" s="37">
        <v>0.35000000000000003</v>
      </c>
      <c r="E1178" s="34" t="s">
        <v>4276</v>
      </c>
      <c r="F1178" s="34" t="e">
        <f t="array" aca="1" ref="F1178" ca="1">INDEX(list!$C$2:$C$5034,MATCH(INDIRECT(ADDRESS(ROW(),COLUMN()-1)),list!$A$2:$A$5034,0))</f>
        <v>#N/A</v>
      </c>
      <c r="G1178" s="34" t="s">
        <v>3930</v>
      </c>
      <c r="H1178" s="34">
        <v>0</v>
      </c>
      <c r="I1178" s="34"/>
    </row>
    <row r="1179" spans="1:9" ht="18.75" customHeight="1">
      <c r="A1179" s="34" t="s">
        <v>3932</v>
      </c>
      <c r="B1179" s="87">
        <v>43564</v>
      </c>
      <c r="C1179" s="36">
        <v>0.35069444444444442</v>
      </c>
      <c r="D1179" s="37">
        <v>0.35486111111111113</v>
      </c>
      <c r="E1179" s="34" t="s">
        <v>3256</v>
      </c>
      <c r="F1179" s="34" t="str">
        <f t="array" aca="1" ref="F1179" ca="1">INDEX(list!$C$2:$C$5034,MATCH(INDIRECT(ADDRESS(ROW(),COLUMN()-1)),list!$A$2:$A$5034,0))</f>
        <v>SOCO - Dog (was RPT)</v>
      </c>
      <c r="G1179" s="34" t="s">
        <v>3931</v>
      </c>
      <c r="H1179" s="34">
        <v>6</v>
      </c>
      <c r="I1179" s="34"/>
    </row>
    <row r="1180" spans="1:9" ht="18.75" customHeight="1">
      <c r="A1180" s="34" t="s">
        <v>3932</v>
      </c>
      <c r="B1180" s="87">
        <v>43564</v>
      </c>
      <c r="C1180" s="36">
        <v>0.37638888888888888</v>
      </c>
      <c r="D1180" s="37">
        <v>0.37638888888888888</v>
      </c>
      <c r="E1180" s="34" t="s">
        <v>473</v>
      </c>
      <c r="F1180" s="34" t="str">
        <f t="array" aca="1" ref="F1180" ca="1">INDEX(list!$C$2:$C$5034,MATCH(INDIRECT(ADDRESS(ROW(),COLUMN()-1)),list!$A$2:$A$5034,0))</f>
        <v>Kc Youngdale</v>
      </c>
      <c r="G1180" s="34" t="s">
        <v>3931</v>
      </c>
      <c r="H1180" s="34">
        <v>0</v>
      </c>
      <c r="I1180" s="34"/>
    </row>
    <row r="1181" spans="1:9" ht="18.75" customHeight="1">
      <c r="A1181" s="34" t="s">
        <v>3932</v>
      </c>
      <c r="B1181" s="87">
        <v>43564</v>
      </c>
      <c r="C1181" s="36">
        <v>0.41250000000000003</v>
      </c>
      <c r="D1181" s="37">
        <v>0.41250000000000003</v>
      </c>
      <c r="E1181" s="34" t="s">
        <v>2651</v>
      </c>
      <c r="F1181" s="34" t="str">
        <f t="array" aca="1" ref="F1181" ca="1">INDEX(list!$C$2:$C$5034,MATCH(INDIRECT(ADDRESS(ROW(),COLUMN()-1)),list!$A$2:$A$5034,0))</f>
        <v>GD - Diana Garreau Cell</v>
      </c>
      <c r="G1181" s="34" t="s">
        <v>3930</v>
      </c>
      <c r="H1181" s="34">
        <v>0</v>
      </c>
      <c r="I1181" s="34"/>
    </row>
    <row r="1182" spans="1:9" ht="18.75" customHeight="1">
      <c r="A1182" s="34" t="s">
        <v>3932</v>
      </c>
      <c r="B1182" s="87">
        <v>43564</v>
      </c>
      <c r="C1182" s="36">
        <v>0.41319444444444442</v>
      </c>
      <c r="D1182" s="37">
        <v>0.41319444444444442</v>
      </c>
      <c r="E1182" s="34" t="s">
        <v>2651</v>
      </c>
      <c r="F1182" s="34" t="str">
        <f t="array" aca="1" ref="F1182" ca="1">INDEX(list!$C$2:$C$5034,MATCH(INDIRECT(ADDRESS(ROW(),COLUMN()-1)),list!$A$2:$A$5034,0))</f>
        <v>GD - Diana Garreau Cell</v>
      </c>
      <c r="G1182" s="34" t="s">
        <v>3930</v>
      </c>
      <c r="H1182" s="34">
        <v>0</v>
      </c>
      <c r="I1182" s="34"/>
    </row>
    <row r="1183" spans="1:9" ht="18.75" customHeight="1">
      <c r="A1183" s="34" t="s">
        <v>3932</v>
      </c>
      <c r="B1183" s="87">
        <v>43564</v>
      </c>
      <c r="C1183" s="36">
        <v>0.44444444444444442</v>
      </c>
      <c r="D1183" s="37">
        <v>0.44930555555555557</v>
      </c>
      <c r="E1183" s="34" t="s">
        <v>2160</v>
      </c>
      <c r="F1183" s="34" t="str">
        <f t="array" aca="1" ref="F1183" ca="1">INDEX(list!$C$2:$C$5034,MATCH(INDIRECT(ADDRESS(ROW(),COLUMN()-1)),list!$A$2:$A$5034,0))</f>
        <v>VEO - Bell cell</v>
      </c>
      <c r="G1183" s="34" t="s">
        <v>3929</v>
      </c>
      <c r="H1183" s="34">
        <v>7</v>
      </c>
      <c r="I1183" s="34"/>
    </row>
    <row r="1184" spans="1:9" ht="18.75" customHeight="1">
      <c r="A1184" s="34" t="s">
        <v>3932</v>
      </c>
      <c r="B1184" s="87">
        <v>43564</v>
      </c>
      <c r="C1184" s="36">
        <v>0.4548611111111111</v>
      </c>
      <c r="D1184" s="37">
        <v>0.45624999999999999</v>
      </c>
      <c r="E1184" s="34" t="s">
        <v>3636</v>
      </c>
      <c r="F1184" s="34" t="str">
        <f t="array" aca="1" ref="F1184" ca="1">INDEX(list!$C$2:$C$5034,MATCH(INDIRECT(ADDRESS(ROW(),COLUMN()-1)),list!$A$2:$A$5034,0))</f>
        <v>CPL - John CPL, Jr.</v>
      </c>
      <c r="G1184" s="34" t="s">
        <v>3931</v>
      </c>
      <c r="H1184" s="34">
        <v>2</v>
      </c>
      <c r="I1184" s="34"/>
    </row>
    <row r="1185" spans="1:9" ht="18.75" customHeight="1">
      <c r="A1185" s="34" t="s">
        <v>3932</v>
      </c>
      <c r="B1185" s="87">
        <v>43564</v>
      </c>
      <c r="C1185" s="36">
        <v>0.45555555555555555</v>
      </c>
      <c r="D1185" s="37">
        <v>0.45694444444444443</v>
      </c>
      <c r="E1185" s="34" t="s">
        <v>3598</v>
      </c>
      <c r="F1185" s="34" t="str">
        <f t="array" aca="1" ref="F1185" ca="1">INDEX(list!$C$2:$C$5034,MATCH(INDIRECT(ADDRESS(ROW(),COLUMN()-1)),list!$A$2:$A$5034,0))</f>
        <v>CPL - Dylan CPL</v>
      </c>
      <c r="G1185" s="34" t="s">
        <v>3931</v>
      </c>
      <c r="H1185" s="34">
        <v>2</v>
      </c>
      <c r="I1185" s="34"/>
    </row>
    <row r="1186" spans="1:9" ht="18.75" customHeight="1">
      <c r="A1186" s="34" t="s">
        <v>3932</v>
      </c>
      <c r="B1186" s="87">
        <v>43564</v>
      </c>
      <c r="C1186" s="36">
        <v>0.45763888888888887</v>
      </c>
      <c r="D1186" s="37">
        <v>0.45763888888888887</v>
      </c>
      <c r="E1186" s="34" t="s">
        <v>3650</v>
      </c>
      <c r="F1186" s="34" t="str">
        <f t="array" aca="1" ref="F1186" ca="1">INDEX(list!$C$2:$C$5034,MATCH(INDIRECT(ADDRESS(ROW(),COLUMN()-1)),list!$A$2:$A$5034,0))</f>
        <v>CPL - Beth cell</v>
      </c>
      <c r="G1186" s="34" t="s">
        <v>3931</v>
      </c>
      <c r="H1186" s="34">
        <v>0</v>
      </c>
      <c r="I1186" s="34"/>
    </row>
    <row r="1187" spans="1:9" ht="18.75" customHeight="1">
      <c r="A1187" s="34" t="s">
        <v>3932</v>
      </c>
      <c r="B1187" s="87">
        <v>43564</v>
      </c>
      <c r="C1187" s="36">
        <v>0.45763888888888887</v>
      </c>
      <c r="D1187" s="37">
        <v>0.4604166666666667</v>
      </c>
      <c r="E1187" s="34" t="s">
        <v>3650</v>
      </c>
      <c r="F1187" s="34" t="str">
        <f t="array" aca="1" ref="F1187" ca="1">INDEX(list!$C$2:$C$5034,MATCH(INDIRECT(ADDRESS(ROW(),COLUMN()-1)),list!$A$2:$A$5034,0))</f>
        <v>CPL - Beth cell</v>
      </c>
      <c r="G1187" s="34" t="s">
        <v>3931</v>
      </c>
      <c r="H1187" s="34">
        <v>4</v>
      </c>
      <c r="I1187" s="34"/>
    </row>
    <row r="1188" spans="1:9" ht="18.75" customHeight="1">
      <c r="A1188" s="34" t="s">
        <v>3932</v>
      </c>
      <c r="B1188" s="87">
        <v>43564</v>
      </c>
      <c r="C1188" s="36">
        <v>0.54027777777777775</v>
      </c>
      <c r="D1188" s="37">
        <v>0.54236111111111118</v>
      </c>
      <c r="E1188" s="34" t="s">
        <v>3272</v>
      </c>
      <c r="F1188" s="34" t="str">
        <f t="array" aca="1" ref="F1188" ca="1">INDEX(list!$C$2:$C$5034,MATCH(INDIRECT(ADDRESS(ROW(),COLUMN()-1)),list!$A$2:$A$5034,0))</f>
        <v>Elaina Cell</v>
      </c>
      <c r="G1188" s="34" t="s">
        <v>3931</v>
      </c>
      <c r="H1188" s="34">
        <v>3</v>
      </c>
      <c r="I1188" s="34"/>
    </row>
    <row r="1189" spans="1:9" ht="18.75" customHeight="1">
      <c r="A1189" s="34" t="s">
        <v>3932</v>
      </c>
      <c r="B1189" s="87">
        <v>43564</v>
      </c>
      <c r="C1189" s="36">
        <v>0.54513888888888895</v>
      </c>
      <c r="D1189" s="37">
        <v>0.54583333333333328</v>
      </c>
      <c r="E1189" s="34" t="s">
        <v>3636</v>
      </c>
      <c r="F1189" s="34" t="str">
        <f t="array" aca="1" ref="F1189" ca="1">INDEX(list!$C$2:$C$5034,MATCH(INDIRECT(ADDRESS(ROW(),COLUMN()-1)),list!$A$2:$A$5034,0))</f>
        <v>CPL - John CPL, Jr.</v>
      </c>
      <c r="G1189" s="34" t="s">
        <v>3931</v>
      </c>
      <c r="H1189" s="34">
        <v>1</v>
      </c>
      <c r="I1189" s="34"/>
    </row>
    <row r="1190" spans="1:9" ht="18.75" customHeight="1">
      <c r="A1190" s="34" t="s">
        <v>3932</v>
      </c>
      <c r="B1190" s="87">
        <v>43564</v>
      </c>
      <c r="C1190" s="36">
        <v>0.56180555555555556</v>
      </c>
      <c r="D1190" s="37">
        <v>0.57430555555555551</v>
      </c>
      <c r="E1190" s="34" t="s">
        <v>2651</v>
      </c>
      <c r="F1190" s="34" t="str">
        <f t="array" aca="1" ref="F1190" ca="1">INDEX(list!$C$2:$C$5034,MATCH(INDIRECT(ADDRESS(ROW(),COLUMN()-1)),list!$A$2:$A$5034,0))</f>
        <v>GD - Diana Garreau Cell</v>
      </c>
      <c r="G1190" s="34" t="s">
        <v>3929</v>
      </c>
      <c r="H1190" s="34">
        <v>18</v>
      </c>
      <c r="I1190" s="34"/>
    </row>
    <row r="1191" spans="1:9" ht="18.75" customHeight="1">
      <c r="A1191" s="34" t="s">
        <v>3932</v>
      </c>
      <c r="B1191" s="87">
        <v>43564</v>
      </c>
      <c r="C1191" s="36">
        <v>0.5805555555555556</v>
      </c>
      <c r="D1191" s="37">
        <v>0.58472222222222225</v>
      </c>
      <c r="E1191" s="34" t="s">
        <v>940</v>
      </c>
      <c r="F1191" s="34" t="str">
        <f t="array" aca="1" ref="F1191" ca="1">INDEX(list!$C$2:$C$5034,MATCH(INDIRECT(ADDRESS(ROW(),COLUMN()-1)),list!$A$2:$A$5034,0))</f>
        <v>SOCO - James Sampson</v>
      </c>
      <c r="G1191" s="34" t="s">
        <v>3931</v>
      </c>
      <c r="H1191" s="34">
        <v>6</v>
      </c>
      <c r="I1191" s="34"/>
    </row>
    <row r="1192" spans="1:9" ht="18.75" customHeight="1">
      <c r="A1192" s="34" t="s">
        <v>3932</v>
      </c>
      <c r="B1192" s="87">
        <v>43564</v>
      </c>
      <c r="C1192" s="36">
        <v>0.63402777777777775</v>
      </c>
      <c r="D1192" s="37">
        <v>0.65</v>
      </c>
      <c r="E1192" s="34" t="s">
        <v>2587</v>
      </c>
      <c r="F1192" s="34" t="str">
        <f t="array" aca="1" ref="F1192" ca="1">INDEX(list!$C$2:$C$5034,MATCH(INDIRECT(ADDRESS(ROW(),COLUMN()-1)),list!$A$2:$A$5034,0))</f>
        <v>VA - Enya Czerwin</v>
      </c>
      <c r="G1192" s="34" t="s">
        <v>3929</v>
      </c>
      <c r="H1192" s="34">
        <v>23</v>
      </c>
      <c r="I1192" s="34"/>
    </row>
    <row r="1193" spans="1:9" ht="18.75" customHeight="1">
      <c r="A1193" s="34" t="s">
        <v>3932</v>
      </c>
      <c r="B1193" s="87">
        <v>43564</v>
      </c>
      <c r="C1193" s="36">
        <v>0.63472222222222219</v>
      </c>
      <c r="D1193" s="37">
        <v>0.63541666666666663</v>
      </c>
      <c r="E1193" s="34" t="s">
        <v>3636</v>
      </c>
      <c r="F1193" s="34" t="str">
        <f t="array" aca="1" ref="F1193" ca="1">INDEX(list!$C$2:$C$5034,MATCH(INDIRECT(ADDRESS(ROW(),COLUMN()-1)),list!$A$2:$A$5034,0))</f>
        <v>CPL - John CPL, Jr.</v>
      </c>
      <c r="G1193" s="34" t="s">
        <v>3929</v>
      </c>
      <c r="H1193" s="34">
        <v>1</v>
      </c>
      <c r="I1193" s="34"/>
    </row>
    <row r="1194" spans="1:9" ht="18.75" customHeight="1">
      <c r="A1194" s="34" t="s">
        <v>3932</v>
      </c>
      <c r="B1194" s="87">
        <v>43564</v>
      </c>
      <c r="C1194" s="36">
        <v>0.65069444444444446</v>
      </c>
      <c r="D1194" s="37">
        <v>0.65138888888888891</v>
      </c>
      <c r="E1194" s="34" t="s">
        <v>981</v>
      </c>
      <c r="F1194" s="34" t="str">
        <f t="array" aca="1" ref="F1194" ca="1">INDEX(list!$C$2:$C$5034,MATCH(INDIRECT(ADDRESS(ROW(),COLUMN()-1)),list!$A$2:$A$5034,0))</f>
        <v>? Santa Ana?</v>
      </c>
      <c r="G1194" s="34" t="s">
        <v>3931</v>
      </c>
      <c r="H1194" s="34">
        <v>1</v>
      </c>
      <c r="I1194" s="34"/>
    </row>
    <row r="1195" spans="1:9" ht="18.75" customHeight="1">
      <c r="A1195" s="34" t="s">
        <v>3932</v>
      </c>
      <c r="B1195" s="87">
        <v>43564</v>
      </c>
      <c r="C1195" s="36">
        <v>0.65138888888888891</v>
      </c>
      <c r="D1195" s="37">
        <v>0.65277777777777779</v>
      </c>
      <c r="E1195" s="34" t="s">
        <v>1086</v>
      </c>
      <c r="F1195" s="34" t="str">
        <f t="array" aca="1" ref="F1195" ca="1">INDEX(list!$C$2:$C$5034,MATCH(INDIRECT(ADDRESS(ROW(),COLUMN()-1)),list!$A$2:$A$5034,0))</f>
        <v>Tustin transportation program</v>
      </c>
      <c r="G1195" s="34" t="s">
        <v>3931</v>
      </c>
      <c r="H1195" s="34">
        <v>2</v>
      </c>
      <c r="I1195" s="34"/>
    </row>
    <row r="1196" spans="1:9" ht="18.75" customHeight="1">
      <c r="A1196" s="34" t="s">
        <v>3932</v>
      </c>
      <c r="B1196" s="87">
        <v>43564</v>
      </c>
      <c r="C1196" s="36">
        <v>0.65347222222222223</v>
      </c>
      <c r="D1196" s="37">
        <v>0.65416666666666667</v>
      </c>
      <c r="E1196" s="34" t="s">
        <v>1086</v>
      </c>
      <c r="F1196" s="34" t="str">
        <f t="array" aca="1" ref="F1196" ca="1">INDEX(list!$C$2:$C$5034,MATCH(INDIRECT(ADDRESS(ROW(),COLUMN()-1)),list!$A$2:$A$5034,0))</f>
        <v>Tustin transportation program</v>
      </c>
      <c r="G1196" s="34" t="s">
        <v>3931</v>
      </c>
      <c r="H1196" s="34">
        <v>1</v>
      </c>
      <c r="I1196" s="34"/>
    </row>
    <row r="1197" spans="1:9" ht="18.75" customHeight="1">
      <c r="A1197" s="34" t="s">
        <v>3932</v>
      </c>
      <c r="B1197" s="87">
        <v>43564</v>
      </c>
      <c r="C1197" s="36">
        <v>0.65555555555555556</v>
      </c>
      <c r="D1197" s="37">
        <v>0.65625</v>
      </c>
      <c r="E1197" s="34" t="s">
        <v>3636</v>
      </c>
      <c r="F1197" s="34" t="str">
        <f t="array" aca="1" ref="F1197" ca="1">INDEX(list!$C$2:$C$5034,MATCH(INDIRECT(ADDRESS(ROW(),COLUMN()-1)),list!$A$2:$A$5034,0))</f>
        <v>CPL - John CPL, Jr.</v>
      </c>
      <c r="G1197" s="34" t="s">
        <v>3931</v>
      </c>
      <c r="H1197" s="34">
        <v>1</v>
      </c>
      <c r="I1197" s="34"/>
    </row>
    <row r="1198" spans="1:9" ht="18.75" customHeight="1">
      <c r="A1198" s="34" t="s">
        <v>3932</v>
      </c>
      <c r="B1198" s="87">
        <v>43564</v>
      </c>
      <c r="C1198" s="36">
        <v>0.69374999999999998</v>
      </c>
      <c r="D1198" s="37">
        <v>0.69652777777777775</v>
      </c>
      <c r="E1198" s="34" t="s">
        <v>2752</v>
      </c>
      <c r="F1198" s="34" t="str">
        <f t="array" aca="1" ref="F1198" ca="1">INDEX(list!$C$2:$C$5034,MATCH(INDIRECT(ADDRESS(ROW(),COLUMN()-1)),list!$A$2:$A$5034,0))</f>
        <v>PCG - Carol Keller cell</v>
      </c>
      <c r="G1198" s="34" t="s">
        <v>3929</v>
      </c>
      <c r="H1198" s="34">
        <v>4</v>
      </c>
      <c r="I1198" s="34"/>
    </row>
    <row r="1199" spans="1:9" ht="18.75" customHeight="1">
      <c r="A1199" s="34" t="s">
        <v>3932</v>
      </c>
      <c r="B1199" s="87">
        <v>43564</v>
      </c>
      <c r="C1199" s="36">
        <v>0.70416666666666661</v>
      </c>
      <c r="D1199" s="37">
        <v>0.70972222222222225</v>
      </c>
      <c r="E1199" s="34" t="s">
        <v>2752</v>
      </c>
      <c r="F1199" s="34" t="str">
        <f t="array" aca="1" ref="F1199" ca="1">INDEX(list!$C$2:$C$5034,MATCH(INDIRECT(ADDRESS(ROW(),COLUMN()-1)),list!$A$2:$A$5034,0))</f>
        <v>PCG - Carol Keller cell</v>
      </c>
      <c r="G1199" s="34" t="s">
        <v>3931</v>
      </c>
      <c r="H1199" s="34">
        <v>8</v>
      </c>
      <c r="I1199" s="34"/>
    </row>
    <row r="1200" spans="1:9" ht="18.75" customHeight="1">
      <c r="A1200" s="34" t="s">
        <v>3932</v>
      </c>
      <c r="B1200" s="87">
        <v>43564</v>
      </c>
      <c r="C1200" s="36">
        <v>0.8222222222222223</v>
      </c>
      <c r="D1200" s="37">
        <v>0.8222222222222223</v>
      </c>
      <c r="E1200" s="34" t="s">
        <v>2266</v>
      </c>
      <c r="F1200" s="34" t="str">
        <f t="array" aca="1" ref="F1200" ca="1">INDEX(list!$C$2:$C$5034,MATCH(INDIRECT(ADDRESS(ROW(),COLUMN()-1)),list!$A$2:$A$5034,0))</f>
        <v>Paul DeBaets</v>
      </c>
      <c r="G1200" s="34" t="s">
        <v>3930</v>
      </c>
      <c r="H1200" s="34">
        <v>0</v>
      </c>
      <c r="I1200" s="34"/>
    </row>
    <row r="1201" spans="1:9" ht="18.75" customHeight="1">
      <c r="A1201" s="34" t="s">
        <v>3932</v>
      </c>
      <c r="B1201" s="87">
        <v>43564</v>
      </c>
      <c r="C1201" s="36">
        <v>0.83611111111111114</v>
      </c>
      <c r="D1201" s="37">
        <v>0.83680555555555547</v>
      </c>
      <c r="E1201" s="34" t="s">
        <v>3272</v>
      </c>
      <c r="F1201" s="34" t="str">
        <f t="array" aca="1" ref="F1201" ca="1">INDEX(list!$C$2:$C$5034,MATCH(INDIRECT(ADDRESS(ROW(),COLUMN()-1)),list!$A$2:$A$5034,0))</f>
        <v>Elaina Cell</v>
      </c>
      <c r="G1201" s="34" t="s">
        <v>3929</v>
      </c>
      <c r="H1201" s="34">
        <v>1</v>
      </c>
      <c r="I1201" s="34"/>
    </row>
    <row r="1202" spans="1:9" ht="18.75" customHeight="1">
      <c r="A1202" s="34" t="s">
        <v>3933</v>
      </c>
      <c r="B1202" s="87">
        <v>43565</v>
      </c>
      <c r="C1202" s="36">
        <v>0.37083333333333335</v>
      </c>
      <c r="D1202" s="37">
        <v>0.37291666666666662</v>
      </c>
      <c r="E1202" s="34" t="s">
        <v>1229</v>
      </c>
      <c r="F1202" s="34" t="str">
        <f t="array" aca="1" ref="F1202" ca="1">INDEX(list!$C$2:$C$5034,MATCH(INDIRECT(ADDRESS(ROW(),COLUMN()-1)),list!$A$2:$A$5034,0))</f>
        <v>Brian Barrington Cell</v>
      </c>
      <c r="G1202" s="34" t="s">
        <v>3929</v>
      </c>
      <c r="H1202" s="34">
        <v>3</v>
      </c>
      <c r="I1202" s="34"/>
    </row>
    <row r="1203" spans="1:9" ht="18.75" customHeight="1">
      <c r="A1203" s="34" t="s">
        <v>3933</v>
      </c>
      <c r="B1203" s="87">
        <v>43565</v>
      </c>
      <c r="C1203" s="36">
        <v>0.38680555555555557</v>
      </c>
      <c r="D1203" s="37">
        <v>0.38680555555555557</v>
      </c>
      <c r="E1203" s="34" t="s">
        <v>2266</v>
      </c>
      <c r="F1203" s="34" t="str">
        <f t="array" aca="1" ref="F1203" ca="1">INDEX(list!$C$2:$C$5034,MATCH(INDIRECT(ADDRESS(ROW(),COLUMN()-1)),list!$A$2:$A$5034,0))</f>
        <v>Paul DeBaets</v>
      </c>
      <c r="G1203" s="34" t="s">
        <v>3930</v>
      </c>
      <c r="H1203" s="34">
        <v>0</v>
      </c>
      <c r="I1203" s="34"/>
    </row>
    <row r="1204" spans="1:9" ht="18.75" customHeight="1">
      <c r="A1204" s="34" t="s">
        <v>3933</v>
      </c>
      <c r="B1204" s="87">
        <v>43565</v>
      </c>
      <c r="C1204" s="36">
        <v>0.4375</v>
      </c>
      <c r="D1204" s="37">
        <v>0.4375</v>
      </c>
      <c r="E1204" s="34" t="s">
        <v>2266</v>
      </c>
      <c r="F1204" s="34" t="str">
        <f t="array" aca="1" ref="F1204" ca="1">INDEX(list!$C$2:$C$5034,MATCH(INDIRECT(ADDRESS(ROW(),COLUMN()-1)),list!$A$2:$A$5034,0))</f>
        <v>Paul DeBaets</v>
      </c>
      <c r="G1204" s="34" t="s">
        <v>3930</v>
      </c>
      <c r="H1204" s="34">
        <v>0</v>
      </c>
      <c r="I1204" s="34"/>
    </row>
    <row r="1205" spans="1:9" ht="18.75" customHeight="1">
      <c r="A1205" s="34" t="s">
        <v>3933</v>
      </c>
      <c r="B1205" s="87">
        <v>43565</v>
      </c>
      <c r="C1205" s="36">
        <v>0.45069444444444445</v>
      </c>
      <c r="D1205" s="37">
        <v>0.4513888888888889</v>
      </c>
      <c r="E1205" s="34" t="s">
        <v>2972</v>
      </c>
      <c r="F1205" s="34" t="str">
        <f t="array" aca="1" ref="F1205" ca="1">INDEX(list!$C$2:$C$5034,MATCH(INDIRECT(ADDRESS(ROW(),COLUMN()-1)),list!$A$2:$A$5034,0))</f>
        <v>ET/GS - Gene Smith Cell(&lt;2/13/19)/GS(&gt;)</v>
      </c>
      <c r="G1205" s="34" t="s">
        <v>3931</v>
      </c>
      <c r="H1205" s="34">
        <v>1</v>
      </c>
      <c r="I1205" s="34"/>
    </row>
    <row r="1206" spans="1:9" ht="18.75" customHeight="1">
      <c r="A1206" s="34" t="s">
        <v>3933</v>
      </c>
      <c r="B1206" s="87">
        <v>43565</v>
      </c>
      <c r="C1206" s="36">
        <v>0.4513888888888889</v>
      </c>
      <c r="D1206" s="37">
        <v>0.47152777777777777</v>
      </c>
      <c r="E1206" s="34" t="s">
        <v>2266</v>
      </c>
      <c r="F1206" s="34" t="str">
        <f t="array" aca="1" ref="F1206" ca="1">INDEX(list!$C$2:$C$5034,MATCH(INDIRECT(ADDRESS(ROW(),COLUMN()-1)),list!$A$2:$A$5034,0))</f>
        <v>Paul DeBaets</v>
      </c>
      <c r="G1206" s="34" t="s">
        <v>3931</v>
      </c>
      <c r="H1206" s="34">
        <v>29</v>
      </c>
      <c r="I1206" s="34"/>
    </row>
    <row r="1207" spans="1:9" ht="18.75" customHeight="1">
      <c r="A1207" s="34" t="s">
        <v>3933</v>
      </c>
      <c r="B1207" s="87">
        <v>43565</v>
      </c>
      <c r="C1207" s="36">
        <v>0.47222222222222227</v>
      </c>
      <c r="D1207" s="37">
        <v>0.48541666666666666</v>
      </c>
      <c r="E1207" s="34" t="s">
        <v>2972</v>
      </c>
      <c r="F1207" s="34" t="str">
        <f t="array" aca="1" ref="F1207" ca="1">INDEX(list!$C$2:$C$5034,MATCH(INDIRECT(ADDRESS(ROW(),COLUMN()-1)),list!$A$2:$A$5034,0))</f>
        <v>ET/GS - Gene Smith Cell(&lt;2/13/19)/GS(&gt;)</v>
      </c>
      <c r="G1207" s="34" t="s">
        <v>3931</v>
      </c>
      <c r="H1207" s="34">
        <v>19</v>
      </c>
      <c r="I1207" s="34"/>
    </row>
    <row r="1208" spans="1:9" ht="18.75" customHeight="1">
      <c r="A1208" s="34" t="s">
        <v>3933</v>
      </c>
      <c r="B1208" s="87">
        <v>43565</v>
      </c>
      <c r="C1208" s="36">
        <v>0.5083333333333333</v>
      </c>
      <c r="D1208" s="37">
        <v>0.50902777777777775</v>
      </c>
      <c r="E1208" s="34" t="s">
        <v>3272</v>
      </c>
      <c r="F1208" s="34" t="str">
        <f t="array" aca="1" ref="F1208" ca="1">INDEX(list!$C$2:$C$5034,MATCH(INDIRECT(ADDRESS(ROW(),COLUMN()-1)),list!$A$2:$A$5034,0))</f>
        <v>Elaina Cell</v>
      </c>
      <c r="G1208" s="34" t="s">
        <v>3931</v>
      </c>
      <c r="H1208" s="34">
        <v>1</v>
      </c>
      <c r="I1208" s="34"/>
    </row>
    <row r="1209" spans="1:9" ht="18.75" customHeight="1">
      <c r="A1209" s="34" t="s">
        <v>3933</v>
      </c>
      <c r="B1209" s="87">
        <v>43565</v>
      </c>
      <c r="C1209" s="36">
        <v>0.52916666666666667</v>
      </c>
      <c r="D1209" s="37">
        <v>0.52916666666666667</v>
      </c>
      <c r="E1209" s="34" t="s">
        <v>3091</v>
      </c>
      <c r="F1209" s="34" t="str">
        <f t="array" aca="1" ref="F1209" ca="1">INDEX(list!$C$2:$C$5034,MATCH(INDIRECT(ADDRESS(ROW(),COLUMN()-1)),list!$A$2:$A$5034,0))</f>
        <v>El Toro High School</v>
      </c>
      <c r="G1209" s="34" t="s">
        <v>3930</v>
      </c>
      <c r="H1209" s="34">
        <v>0</v>
      </c>
      <c r="I1209" s="34"/>
    </row>
    <row r="1210" spans="1:9" ht="18.75" customHeight="1">
      <c r="A1210" s="34" t="s">
        <v>3933</v>
      </c>
      <c r="B1210" s="87">
        <v>43565</v>
      </c>
      <c r="C1210" s="36">
        <v>0.59444444444444444</v>
      </c>
      <c r="D1210" s="37">
        <v>0.59444444444444444</v>
      </c>
      <c r="E1210" s="34" t="s">
        <v>3272</v>
      </c>
      <c r="F1210" s="34" t="str">
        <f t="array" aca="1" ref="F1210" ca="1">INDEX(list!$C$2:$C$5034,MATCH(INDIRECT(ADDRESS(ROW(),COLUMN()-1)),list!$A$2:$A$5034,0))</f>
        <v>Elaina Cell</v>
      </c>
      <c r="G1210" s="34" t="s">
        <v>3930</v>
      </c>
      <c r="H1210" s="34">
        <v>0</v>
      </c>
      <c r="I1210" s="34"/>
    </row>
    <row r="1211" spans="1:9" ht="18.75" customHeight="1">
      <c r="A1211" s="34" t="s">
        <v>3933</v>
      </c>
      <c r="B1211" s="87">
        <v>43565</v>
      </c>
      <c r="C1211" s="36">
        <v>0.60486111111111118</v>
      </c>
      <c r="D1211" s="37">
        <v>0.60555555555555551</v>
      </c>
      <c r="E1211" s="34" t="s">
        <v>3272</v>
      </c>
      <c r="F1211" s="34" t="str">
        <f t="array" aca="1" ref="F1211" ca="1">INDEX(list!$C$2:$C$5034,MATCH(INDIRECT(ADDRESS(ROW(),COLUMN()-1)),list!$A$2:$A$5034,0))</f>
        <v>Elaina Cell</v>
      </c>
      <c r="G1211" s="34" t="s">
        <v>3931</v>
      </c>
      <c r="H1211" s="34">
        <v>1</v>
      </c>
      <c r="I1211" s="34"/>
    </row>
    <row r="1212" spans="1:9" ht="18.75" customHeight="1">
      <c r="A1212" s="34" t="s">
        <v>3933</v>
      </c>
      <c r="B1212" s="87">
        <v>43565</v>
      </c>
      <c r="C1212" s="36">
        <v>0.65138888888888891</v>
      </c>
      <c r="D1212" s="37">
        <v>0.66597222222222219</v>
      </c>
      <c r="E1212" s="34" t="s">
        <v>65</v>
      </c>
      <c r="F1212" s="34" t="str">
        <f t="array" aca="1" ref="F1212" ca="1">INDEX(list!$C$2:$C$5034,MATCH(INDIRECT(ADDRESS(ROW(),COLUMN()-1)),list!$A$2:$A$5034,0))</f>
        <v>Rande Cohen</v>
      </c>
      <c r="G1212" s="34" t="s">
        <v>3931</v>
      </c>
      <c r="H1212" s="34">
        <v>21</v>
      </c>
      <c r="I1212" s="34"/>
    </row>
    <row r="1213" spans="1:9" ht="18.75" customHeight="1">
      <c r="A1213" s="34" t="s">
        <v>3934</v>
      </c>
      <c r="B1213" s="87">
        <v>43566</v>
      </c>
      <c r="C1213" s="36">
        <v>0.40416666666666662</v>
      </c>
      <c r="D1213" s="37">
        <v>0.40902777777777777</v>
      </c>
      <c r="E1213" s="34" t="s">
        <v>2266</v>
      </c>
      <c r="F1213" s="34" t="str">
        <f t="array" aca="1" ref="F1213" ca="1">INDEX(list!$C$2:$C$5034,MATCH(INDIRECT(ADDRESS(ROW(),COLUMN()-1)),list!$A$2:$A$5034,0))</f>
        <v>Paul DeBaets</v>
      </c>
      <c r="G1213" s="34" t="s">
        <v>3929</v>
      </c>
      <c r="H1213" s="34">
        <v>7</v>
      </c>
      <c r="I1213" s="34"/>
    </row>
    <row r="1214" spans="1:9" ht="18.75" customHeight="1">
      <c r="A1214" s="34" t="s">
        <v>3934</v>
      </c>
      <c r="B1214" s="87">
        <v>43566</v>
      </c>
      <c r="C1214" s="36">
        <v>0.47361111111111115</v>
      </c>
      <c r="D1214" s="37">
        <v>0.4770833333333333</v>
      </c>
      <c r="E1214" s="34" t="s">
        <v>3650</v>
      </c>
      <c r="F1214" s="34" t="str">
        <f t="array" aca="1" ref="F1214" ca="1">INDEX(list!$C$2:$C$5034,MATCH(INDIRECT(ADDRESS(ROW(),COLUMN()-1)),list!$A$2:$A$5034,0))</f>
        <v>CPL - Beth cell</v>
      </c>
      <c r="G1214" s="34" t="s">
        <v>3931</v>
      </c>
      <c r="H1214" s="34">
        <v>5</v>
      </c>
      <c r="I1214" s="34"/>
    </row>
    <row r="1215" spans="1:9" ht="18.75" customHeight="1">
      <c r="A1215" s="34" t="s">
        <v>3934</v>
      </c>
      <c r="B1215" s="87">
        <v>43566</v>
      </c>
      <c r="C1215" s="36">
        <v>0.52430555555555558</v>
      </c>
      <c r="D1215" s="37">
        <v>0.60625000000000007</v>
      </c>
      <c r="E1215" s="34" t="s">
        <v>2242</v>
      </c>
      <c r="F1215" s="34" t="str">
        <f t="array" aca="1" ref="F1215" ca="1">INDEX(list!$C$2:$C$5034,MATCH(INDIRECT(ADDRESS(ROW(),COLUMN()-1)),list!$A$2:$A$5034,0))</f>
        <v>MLH - Michael cell</v>
      </c>
      <c r="G1215" s="34" t="s">
        <v>3931</v>
      </c>
      <c r="H1215" s="34">
        <v>118</v>
      </c>
      <c r="I1215" s="34"/>
    </row>
    <row r="1216" spans="1:9" ht="18.75" customHeight="1">
      <c r="A1216" s="34" t="s">
        <v>3934</v>
      </c>
      <c r="B1216" s="87">
        <v>43566</v>
      </c>
      <c r="C1216" s="36">
        <v>0.61875000000000002</v>
      </c>
      <c r="D1216" s="37">
        <v>0.62986111111111109</v>
      </c>
      <c r="E1216" s="34" t="s">
        <v>2242</v>
      </c>
      <c r="F1216" s="34" t="str">
        <f t="array" aca="1" ref="F1216" ca="1">INDEX(list!$C$2:$C$5034,MATCH(INDIRECT(ADDRESS(ROW(),COLUMN()-1)),list!$A$2:$A$5034,0))</f>
        <v>MLH - Michael cell</v>
      </c>
      <c r="G1216" s="34" t="s">
        <v>3931</v>
      </c>
      <c r="H1216" s="34">
        <v>16</v>
      </c>
      <c r="I1216" s="34"/>
    </row>
    <row r="1217" spans="1:9" ht="18.75" customHeight="1">
      <c r="A1217" s="34" t="s">
        <v>3934</v>
      </c>
      <c r="B1217" s="87">
        <v>43566</v>
      </c>
      <c r="C1217" s="36">
        <v>0.64097222222222217</v>
      </c>
      <c r="D1217" s="37">
        <v>0.64097222222222217</v>
      </c>
      <c r="E1217" s="34" t="s">
        <v>2160</v>
      </c>
      <c r="F1217" s="34" t="str">
        <f t="array" aca="1" ref="F1217" ca="1">INDEX(list!$C$2:$C$5034,MATCH(INDIRECT(ADDRESS(ROW(),COLUMN()-1)),list!$A$2:$A$5034,0))</f>
        <v>VEO - Bell cell</v>
      </c>
      <c r="G1217" s="34" t="s">
        <v>3930</v>
      </c>
      <c r="H1217" s="34">
        <v>0</v>
      </c>
      <c r="I1217" s="34"/>
    </row>
    <row r="1218" spans="1:9" ht="18.75" customHeight="1">
      <c r="A1218" s="34" t="s">
        <v>3934</v>
      </c>
      <c r="B1218" s="87">
        <v>43566</v>
      </c>
      <c r="C1218" s="36">
        <v>0.64652777777777781</v>
      </c>
      <c r="D1218" s="37">
        <v>0.64722222222222225</v>
      </c>
      <c r="E1218" s="34" t="s">
        <v>2160</v>
      </c>
      <c r="F1218" s="34" t="str">
        <f t="array" aca="1" ref="F1218" ca="1">INDEX(list!$C$2:$C$5034,MATCH(INDIRECT(ADDRESS(ROW(),COLUMN()-1)),list!$A$2:$A$5034,0))</f>
        <v>VEO - Bell cell</v>
      </c>
      <c r="G1218" s="34" t="s">
        <v>3931</v>
      </c>
      <c r="H1218" s="34">
        <v>1</v>
      </c>
      <c r="I1218" s="34"/>
    </row>
    <row r="1219" spans="1:9" ht="18.75" customHeight="1">
      <c r="A1219" s="34" t="s">
        <v>3934</v>
      </c>
      <c r="B1219" s="87">
        <v>43566</v>
      </c>
      <c r="C1219" s="36">
        <v>0.65</v>
      </c>
      <c r="D1219" s="37">
        <v>0.65277777777777779</v>
      </c>
      <c r="E1219" s="34" t="s">
        <v>3650</v>
      </c>
      <c r="F1219" s="34" t="str">
        <f t="array" aca="1" ref="F1219" ca="1">INDEX(list!$C$2:$C$5034,MATCH(INDIRECT(ADDRESS(ROW(),COLUMN()-1)),list!$A$2:$A$5034,0))</f>
        <v>CPL - Beth cell</v>
      </c>
      <c r="G1219" s="34" t="s">
        <v>3931</v>
      </c>
      <c r="H1219" s="34">
        <v>4</v>
      </c>
      <c r="I1219" s="34"/>
    </row>
    <row r="1220" spans="1:9" ht="18.75" customHeight="1">
      <c r="A1220" s="34" t="s">
        <v>3934</v>
      </c>
      <c r="B1220" s="87">
        <v>43566</v>
      </c>
      <c r="C1220" s="36">
        <v>0.6791666666666667</v>
      </c>
      <c r="D1220" s="37">
        <v>0.67986111111111114</v>
      </c>
      <c r="E1220" s="34" t="s">
        <v>2160</v>
      </c>
      <c r="F1220" s="34" t="str">
        <f t="array" aca="1" ref="F1220" ca="1">INDEX(list!$C$2:$C$5034,MATCH(INDIRECT(ADDRESS(ROW(),COLUMN()-1)),list!$A$2:$A$5034,0))</f>
        <v>VEO - Bell cell</v>
      </c>
      <c r="G1220" s="34" t="s">
        <v>3929</v>
      </c>
      <c r="H1220" s="34">
        <v>1</v>
      </c>
      <c r="I1220" s="34"/>
    </row>
    <row r="1221" spans="1:9" ht="18.75" customHeight="1">
      <c r="A1221" s="34" t="s">
        <v>3934</v>
      </c>
      <c r="B1221" s="87">
        <v>43566</v>
      </c>
      <c r="C1221" s="36">
        <v>0.67986111111111114</v>
      </c>
      <c r="D1221" s="37">
        <v>0.68611111111111101</v>
      </c>
      <c r="E1221" s="34" t="s">
        <v>2160</v>
      </c>
      <c r="F1221" s="34" t="str">
        <f t="array" aca="1" ref="F1221" ca="1">INDEX(list!$C$2:$C$5034,MATCH(INDIRECT(ADDRESS(ROW(),COLUMN()-1)),list!$A$2:$A$5034,0))</f>
        <v>VEO - Bell cell</v>
      </c>
      <c r="G1221" s="34" t="s">
        <v>3931</v>
      </c>
      <c r="H1221" s="34">
        <v>9</v>
      </c>
      <c r="I1221" s="34"/>
    </row>
    <row r="1222" spans="1:9" ht="18.75" customHeight="1">
      <c r="A1222" s="34" t="s">
        <v>3934</v>
      </c>
      <c r="B1222" s="87">
        <v>43566</v>
      </c>
      <c r="C1222" s="36">
        <v>0.77569444444444446</v>
      </c>
      <c r="D1222" s="37">
        <v>0.78333333333333333</v>
      </c>
      <c r="E1222" s="34" t="s">
        <v>866</v>
      </c>
      <c r="F1222" s="34" t="str">
        <f t="array" aca="1" ref="F1222" ca="1">INDEX(list!$C$2:$C$5034,MATCH(INDIRECT(ADDRESS(ROW(),COLUMN()-1)),list!$A$2:$A$5034,0))</f>
        <v>CPL - John CPL Cell</v>
      </c>
      <c r="G1222" s="34" t="s">
        <v>3929</v>
      </c>
      <c r="H1222" s="34">
        <v>11</v>
      </c>
      <c r="I1222" s="34"/>
    </row>
    <row r="1223" spans="1:9" ht="18.75" customHeight="1">
      <c r="A1223" s="34" t="s">
        <v>3935</v>
      </c>
      <c r="B1223" s="87">
        <v>43567</v>
      </c>
      <c r="C1223" s="36">
        <v>0.32916666666666666</v>
      </c>
      <c r="D1223" s="37">
        <v>0.34097222222222223</v>
      </c>
      <c r="E1223" s="34" t="s">
        <v>866</v>
      </c>
      <c r="F1223" s="34" t="str">
        <f t="array" aca="1" ref="F1223" ca="1">INDEX(list!$C$2:$C$5034,MATCH(INDIRECT(ADDRESS(ROW(),COLUMN()-1)),list!$A$2:$A$5034,0))</f>
        <v>CPL - John CPL Cell</v>
      </c>
      <c r="G1223" s="34" t="s">
        <v>3929</v>
      </c>
      <c r="H1223" s="34">
        <v>17</v>
      </c>
      <c r="I1223" s="34"/>
    </row>
    <row r="1224" spans="1:9" ht="18.75" customHeight="1">
      <c r="A1224" s="34" t="s">
        <v>3935</v>
      </c>
      <c r="B1224" s="87">
        <v>43567</v>
      </c>
      <c r="C1224" s="36">
        <v>0.33611111111111108</v>
      </c>
      <c r="D1224" s="37">
        <v>0.33611111111111108</v>
      </c>
      <c r="E1224" s="34" t="s">
        <v>3121</v>
      </c>
      <c r="F1224" s="34" t="str">
        <f t="array" aca="1" ref="F1224" ca="1">INDEX(list!$C$2:$C$5034,MATCH(INDIRECT(ADDRESS(ROW(),COLUMN()-1)),list!$A$2:$A$5034,0))</f>
        <v>spam</v>
      </c>
      <c r="G1224" s="34" t="s">
        <v>3930</v>
      </c>
      <c r="H1224" s="34">
        <v>0</v>
      </c>
      <c r="I1224" s="34"/>
    </row>
    <row r="1225" spans="1:9" ht="18.75" customHeight="1">
      <c r="A1225" s="34" t="s">
        <v>3935</v>
      </c>
      <c r="B1225" s="87">
        <v>43567</v>
      </c>
      <c r="C1225" s="36">
        <v>0.39583333333333331</v>
      </c>
      <c r="D1225" s="37">
        <v>0.3972222222222222</v>
      </c>
      <c r="E1225" s="34" t="s">
        <v>2266</v>
      </c>
      <c r="F1225" s="34" t="str">
        <f t="array" aca="1" ref="F1225" ca="1">INDEX(list!$C$2:$C$5034,MATCH(INDIRECT(ADDRESS(ROW(),COLUMN()-1)),list!$A$2:$A$5034,0))</f>
        <v>Paul DeBaets</v>
      </c>
      <c r="G1225" s="34" t="s">
        <v>3929</v>
      </c>
      <c r="H1225" s="34">
        <v>2</v>
      </c>
      <c r="I1225" s="34"/>
    </row>
    <row r="1226" spans="1:9" ht="18.75" customHeight="1">
      <c r="A1226" s="34" t="s">
        <v>3935</v>
      </c>
      <c r="B1226" s="87">
        <v>43567</v>
      </c>
      <c r="C1226" s="36">
        <v>0.4597222222222222</v>
      </c>
      <c r="D1226" s="37">
        <v>0.46458333333333335</v>
      </c>
      <c r="E1226" s="34" t="s">
        <v>2160</v>
      </c>
      <c r="F1226" s="34" t="str">
        <f t="array" aca="1" ref="F1226" ca="1">INDEX(list!$C$2:$C$5034,MATCH(INDIRECT(ADDRESS(ROW(),COLUMN()-1)),list!$A$2:$A$5034,0))</f>
        <v>VEO - Bell cell</v>
      </c>
      <c r="G1226" s="34" t="s">
        <v>3929</v>
      </c>
      <c r="H1226" s="34">
        <v>7</v>
      </c>
      <c r="I1226" s="34"/>
    </row>
    <row r="1227" spans="1:9" ht="18.75" customHeight="1">
      <c r="A1227" s="34" t="s">
        <v>3935</v>
      </c>
      <c r="B1227" s="87">
        <v>43567</v>
      </c>
      <c r="C1227" s="36">
        <v>0.48402777777777778</v>
      </c>
      <c r="D1227" s="37">
        <v>0.48472222222222222</v>
      </c>
      <c r="E1227" s="34" t="s">
        <v>2160</v>
      </c>
      <c r="F1227" s="34" t="str">
        <f t="array" aca="1" ref="F1227" ca="1">INDEX(list!$C$2:$C$5034,MATCH(INDIRECT(ADDRESS(ROW(),COLUMN()-1)),list!$A$2:$A$5034,0))</f>
        <v>VEO - Bell cell</v>
      </c>
      <c r="G1227" s="34" t="s">
        <v>3929</v>
      </c>
      <c r="H1227" s="34">
        <v>1</v>
      </c>
      <c r="I1227" s="34"/>
    </row>
    <row r="1228" spans="1:9" ht="18.75" customHeight="1">
      <c r="A1228" s="34" t="s">
        <v>3935</v>
      </c>
      <c r="B1228" s="87">
        <v>43567</v>
      </c>
      <c r="C1228" s="36">
        <v>0.48541666666666666</v>
      </c>
      <c r="D1228" s="37">
        <v>0.48680555555555555</v>
      </c>
      <c r="E1228" s="34" t="s">
        <v>2151</v>
      </c>
      <c r="F1228" s="34" t="str">
        <f t="array" aca="1" ref="F1228" ca="1">INDEX(list!$C$2:$C$5034,MATCH(INDIRECT(ADDRESS(ROW(),COLUMN()-1)),list!$A$2:$A$5034,0))</f>
        <v>VEO - Main</v>
      </c>
      <c r="G1228" s="34" t="s">
        <v>3931</v>
      </c>
      <c r="H1228" s="34">
        <v>2</v>
      </c>
      <c r="I1228" s="34"/>
    </row>
    <row r="1229" spans="1:9" ht="18.75" customHeight="1">
      <c r="A1229" s="34" t="s">
        <v>3935</v>
      </c>
      <c r="B1229" s="87">
        <v>43567</v>
      </c>
      <c r="C1229" s="36">
        <v>0.48888888888888887</v>
      </c>
      <c r="D1229" s="37">
        <v>0.48888888888888887</v>
      </c>
      <c r="E1229" s="34" t="s">
        <v>2151</v>
      </c>
      <c r="F1229" s="34" t="str">
        <f t="array" aca="1" ref="F1229" ca="1">INDEX(list!$C$2:$C$5034,MATCH(INDIRECT(ADDRESS(ROW(),COLUMN()-1)),list!$A$2:$A$5034,0))</f>
        <v>VEO - Main</v>
      </c>
      <c r="G1229" s="34" t="s">
        <v>3931</v>
      </c>
      <c r="H1229" s="34">
        <v>0</v>
      </c>
      <c r="I1229" s="34"/>
    </row>
    <row r="1230" spans="1:9" ht="18.75" customHeight="1">
      <c r="A1230" s="34" t="s">
        <v>3935</v>
      </c>
      <c r="B1230" s="87">
        <v>43567</v>
      </c>
      <c r="C1230" s="36">
        <v>0.48888888888888887</v>
      </c>
      <c r="D1230" s="37">
        <v>0.48888888888888887</v>
      </c>
      <c r="E1230" s="34" t="s">
        <v>2151</v>
      </c>
      <c r="F1230" s="34" t="str">
        <f t="array" aca="1" ref="F1230" ca="1">INDEX(list!$C$2:$C$5034,MATCH(INDIRECT(ADDRESS(ROW(),COLUMN()-1)),list!$A$2:$A$5034,0))</f>
        <v>VEO - Main</v>
      </c>
      <c r="G1230" s="34" t="s">
        <v>3931</v>
      </c>
      <c r="H1230" s="34">
        <v>0</v>
      </c>
      <c r="I1230" s="34"/>
    </row>
    <row r="1231" spans="1:9" ht="18.75" customHeight="1">
      <c r="A1231" s="34" t="s">
        <v>3935</v>
      </c>
      <c r="B1231" s="87">
        <v>43567</v>
      </c>
      <c r="C1231" s="36">
        <v>0.48958333333333331</v>
      </c>
      <c r="D1231" s="37">
        <v>0.48958333333333331</v>
      </c>
      <c r="E1231" s="34" t="s">
        <v>2151</v>
      </c>
      <c r="F1231" s="34" t="str">
        <f t="array" aca="1" ref="F1231" ca="1">INDEX(list!$C$2:$C$5034,MATCH(INDIRECT(ADDRESS(ROW(),COLUMN()-1)),list!$A$2:$A$5034,0))</f>
        <v>VEO - Main</v>
      </c>
      <c r="G1231" s="34" t="s">
        <v>3931</v>
      </c>
      <c r="H1231" s="34">
        <v>0</v>
      </c>
      <c r="I1231" s="34"/>
    </row>
    <row r="1232" spans="1:9" ht="18.75" customHeight="1">
      <c r="A1232" s="34" t="s">
        <v>3935</v>
      </c>
      <c r="B1232" s="87">
        <v>43567</v>
      </c>
      <c r="C1232" s="36">
        <v>0.4909722222222222</v>
      </c>
      <c r="D1232" s="37">
        <v>0.49374999999999997</v>
      </c>
      <c r="E1232" s="34" t="s">
        <v>2151</v>
      </c>
      <c r="F1232" s="34" t="str">
        <f t="array" aca="1" ref="F1232" ca="1">INDEX(list!$C$2:$C$5034,MATCH(INDIRECT(ADDRESS(ROW(),COLUMN()-1)),list!$A$2:$A$5034,0))</f>
        <v>VEO - Main</v>
      </c>
      <c r="G1232" s="34" t="s">
        <v>3931</v>
      </c>
      <c r="H1232" s="34">
        <v>4</v>
      </c>
      <c r="I1232" s="34"/>
    </row>
    <row r="1233" spans="1:9" ht="18.75" customHeight="1">
      <c r="A1233" s="34" t="s">
        <v>3935</v>
      </c>
      <c r="B1233" s="87">
        <v>43567</v>
      </c>
      <c r="C1233" s="36">
        <v>0.57291666666666663</v>
      </c>
      <c r="D1233" s="37">
        <v>0.57291666666666663</v>
      </c>
      <c r="E1233" s="34" t="s">
        <v>3272</v>
      </c>
      <c r="F1233" s="34" t="str">
        <f t="array" aca="1" ref="F1233" ca="1">INDEX(list!$C$2:$C$5034,MATCH(INDIRECT(ADDRESS(ROW(),COLUMN()-1)),list!$A$2:$A$5034,0))</f>
        <v>Elaina Cell</v>
      </c>
      <c r="G1233" s="34" t="s">
        <v>3930</v>
      </c>
      <c r="H1233" s="34">
        <v>0</v>
      </c>
      <c r="I1233" s="34"/>
    </row>
    <row r="1234" spans="1:9" ht="18.75" customHeight="1">
      <c r="A1234" s="34" t="s">
        <v>3935</v>
      </c>
      <c r="B1234" s="87">
        <v>43567</v>
      </c>
      <c r="C1234" s="36">
        <v>0.57361111111111118</v>
      </c>
      <c r="D1234" s="37">
        <v>0.57361111111111118</v>
      </c>
      <c r="E1234" s="34" t="s">
        <v>3272</v>
      </c>
      <c r="F1234" s="34" t="str">
        <f t="array" aca="1" ref="F1234" ca="1">INDEX(list!$C$2:$C$5034,MATCH(INDIRECT(ADDRESS(ROW(),COLUMN()-1)),list!$A$2:$A$5034,0))</f>
        <v>Elaina Cell</v>
      </c>
      <c r="G1234" s="34" t="s">
        <v>3930</v>
      </c>
      <c r="H1234" s="34">
        <v>0</v>
      </c>
      <c r="I1234" s="34"/>
    </row>
    <row r="1235" spans="1:9" ht="18.75" customHeight="1">
      <c r="A1235" s="34" t="s">
        <v>3935</v>
      </c>
      <c r="B1235" s="87">
        <v>43567</v>
      </c>
      <c r="C1235" s="36">
        <v>0.57777777777777783</v>
      </c>
      <c r="D1235" s="37">
        <v>0.58263888888888882</v>
      </c>
      <c r="E1235" s="34" t="s">
        <v>3272</v>
      </c>
      <c r="F1235" s="34" t="str">
        <f t="array" aca="1" ref="F1235" ca="1">INDEX(list!$C$2:$C$5034,MATCH(INDIRECT(ADDRESS(ROW(),COLUMN()-1)),list!$A$2:$A$5034,0))</f>
        <v>Elaina Cell</v>
      </c>
      <c r="G1235" s="34" t="s">
        <v>3931</v>
      </c>
      <c r="H1235" s="34">
        <v>7</v>
      </c>
      <c r="I1235" s="34"/>
    </row>
    <row r="1236" spans="1:9" ht="18.75" customHeight="1">
      <c r="A1236" s="34" t="s">
        <v>3935</v>
      </c>
      <c r="B1236" s="87">
        <v>43567</v>
      </c>
      <c r="C1236" s="36">
        <v>0.66666666666666663</v>
      </c>
      <c r="D1236" s="37">
        <v>0.66736111111111107</v>
      </c>
      <c r="E1236" s="34" t="s">
        <v>2151</v>
      </c>
      <c r="F1236" s="34" t="str">
        <f t="array" aca="1" ref="F1236" ca="1">INDEX(list!$C$2:$C$5034,MATCH(INDIRECT(ADDRESS(ROW(),COLUMN()-1)),list!$A$2:$A$5034,0))</f>
        <v>VEO - Main</v>
      </c>
      <c r="G1236" s="34" t="s">
        <v>3931</v>
      </c>
      <c r="H1236" s="34">
        <v>1</v>
      </c>
      <c r="I1236" s="34"/>
    </row>
    <row r="1237" spans="1:9" ht="18.75" customHeight="1">
      <c r="A1237" s="34" t="s">
        <v>3935</v>
      </c>
      <c r="B1237" s="87">
        <v>43567</v>
      </c>
      <c r="C1237" s="36">
        <v>0.66805555555555562</v>
      </c>
      <c r="D1237" s="37">
        <v>0.67638888888888893</v>
      </c>
      <c r="E1237" s="34" t="s">
        <v>1915</v>
      </c>
      <c r="F1237" s="34" t="str">
        <f t="array" aca="1" ref="F1237" ca="1">INDEX(list!$C$2:$C$5034,MATCH(INDIRECT(ADDRESS(ROW(),COLUMN()-1)),list!$A$2:$A$5034,0))</f>
        <v>VEO - vonage business cloud</v>
      </c>
      <c r="G1237" s="34" t="s">
        <v>3931</v>
      </c>
      <c r="H1237" s="34">
        <v>12</v>
      </c>
      <c r="I1237" s="34"/>
    </row>
    <row r="1238" spans="1:9" ht="18.75" customHeight="1">
      <c r="A1238" s="34" t="s">
        <v>3935</v>
      </c>
      <c r="B1238" s="87">
        <v>43567</v>
      </c>
      <c r="C1238" s="36">
        <v>0.70138888888888884</v>
      </c>
      <c r="D1238" s="37">
        <v>0.70277777777777783</v>
      </c>
      <c r="E1238" s="34" t="s">
        <v>2151</v>
      </c>
      <c r="F1238" s="34" t="str">
        <f t="array" aca="1" ref="F1238" ca="1">INDEX(list!$C$2:$C$5034,MATCH(INDIRECT(ADDRESS(ROW(),COLUMN()-1)),list!$A$2:$A$5034,0))</f>
        <v>VEO - Main</v>
      </c>
      <c r="G1238" s="34" t="s">
        <v>3931</v>
      </c>
      <c r="H1238" s="34">
        <v>2</v>
      </c>
      <c r="I1238" s="34"/>
    </row>
    <row r="1239" spans="1:9" ht="18.75" customHeight="1">
      <c r="A1239" s="34" t="s">
        <v>3935</v>
      </c>
      <c r="B1239" s="87">
        <v>43567</v>
      </c>
      <c r="C1239" s="36">
        <v>0.71388888888888891</v>
      </c>
      <c r="D1239" s="37">
        <v>0.71388888888888891</v>
      </c>
      <c r="E1239" s="34" t="s">
        <v>3272</v>
      </c>
      <c r="F1239" s="34" t="str">
        <f t="array" aca="1" ref="F1239" ca="1">INDEX(list!$C$2:$C$5034,MATCH(INDIRECT(ADDRESS(ROW(),COLUMN()-1)),list!$A$2:$A$5034,0))</f>
        <v>Elaina Cell</v>
      </c>
      <c r="G1239" s="34" t="s">
        <v>3930</v>
      </c>
      <c r="H1239" s="34">
        <v>0</v>
      </c>
      <c r="I1239" s="34"/>
    </row>
    <row r="1240" spans="1:9" ht="18.75" customHeight="1">
      <c r="A1240" s="34" t="s">
        <v>3937</v>
      </c>
      <c r="B1240" s="87">
        <v>43568</v>
      </c>
      <c r="C1240" s="36">
        <v>0.47222222222222227</v>
      </c>
      <c r="D1240" s="37">
        <v>0.47222222222222227</v>
      </c>
      <c r="E1240" s="34" t="s">
        <v>3272</v>
      </c>
      <c r="F1240" s="34" t="str">
        <f t="array" aca="1" ref="F1240" ca="1">INDEX(list!$C$2:$C$5034,MATCH(INDIRECT(ADDRESS(ROW(),COLUMN()-1)),list!$A$2:$A$5034,0))</f>
        <v>Elaina Cell</v>
      </c>
      <c r="G1240" s="34" t="s">
        <v>3930</v>
      </c>
      <c r="H1240" s="34">
        <v>0</v>
      </c>
      <c r="I1240" s="34"/>
    </row>
    <row r="1241" spans="1:9" ht="18.75" customHeight="1">
      <c r="A1241" s="34" t="s">
        <v>3937</v>
      </c>
      <c r="B1241" s="87">
        <v>43568</v>
      </c>
      <c r="C1241" s="36">
        <v>0.48749999999999999</v>
      </c>
      <c r="D1241" s="37">
        <v>0.48749999999999999</v>
      </c>
      <c r="E1241" s="34" t="s">
        <v>3272</v>
      </c>
      <c r="F1241" s="34" t="str">
        <f t="array" aca="1" ref="F1241" ca="1">INDEX(list!$C$2:$C$5034,MATCH(INDIRECT(ADDRESS(ROW(),COLUMN()-1)),list!$A$2:$A$5034,0))</f>
        <v>Elaina Cell</v>
      </c>
      <c r="G1241" s="34" t="s">
        <v>3931</v>
      </c>
      <c r="H1241" s="34">
        <v>0</v>
      </c>
      <c r="I1241" s="34"/>
    </row>
    <row r="1242" spans="1:9" ht="18.75" customHeight="1">
      <c r="A1242" s="34" t="s">
        <v>3937</v>
      </c>
      <c r="B1242" s="87">
        <v>43568</v>
      </c>
      <c r="C1242" s="36">
        <v>0.53125</v>
      </c>
      <c r="D1242" s="37">
        <v>0.53263888888888888</v>
      </c>
      <c r="E1242" s="34" t="s">
        <v>3272</v>
      </c>
      <c r="F1242" s="34" t="str">
        <f t="array" aca="1" ref="F1242" ca="1">INDEX(list!$C$2:$C$5034,MATCH(INDIRECT(ADDRESS(ROW(),COLUMN()-1)),list!$A$2:$A$5034,0))</f>
        <v>Elaina Cell</v>
      </c>
      <c r="G1242" s="34" t="s">
        <v>3929</v>
      </c>
      <c r="H1242" s="34">
        <v>2</v>
      </c>
      <c r="I1242" s="34"/>
    </row>
    <row r="1243" spans="1:9" ht="18.75" customHeight="1">
      <c r="A1243" s="34" t="s">
        <v>3937</v>
      </c>
      <c r="B1243" s="87">
        <v>43568</v>
      </c>
      <c r="C1243" s="36">
        <v>0.6958333333333333</v>
      </c>
      <c r="D1243" s="37">
        <v>0.69652777777777775</v>
      </c>
      <c r="E1243" s="34" t="s">
        <v>2151</v>
      </c>
      <c r="F1243" s="34" t="str">
        <f t="array" aca="1" ref="F1243" ca="1">INDEX(list!$C$2:$C$5034,MATCH(INDIRECT(ADDRESS(ROW(),COLUMN()-1)),list!$A$2:$A$5034,0))</f>
        <v>VEO - Main</v>
      </c>
      <c r="G1243" s="34" t="s">
        <v>3931</v>
      </c>
      <c r="H1243" s="34">
        <v>1</v>
      </c>
      <c r="I1243" s="34"/>
    </row>
    <row r="1244" spans="1:9" ht="18.75" customHeight="1">
      <c r="A1244" s="34" t="s">
        <v>3937</v>
      </c>
      <c r="B1244" s="87">
        <v>43568</v>
      </c>
      <c r="C1244" s="36">
        <v>0.69791666666666663</v>
      </c>
      <c r="D1244" s="37">
        <v>0.69861111111111107</v>
      </c>
      <c r="E1244" s="34" t="s">
        <v>2151</v>
      </c>
      <c r="F1244" s="34" t="str">
        <f t="array" aca="1" ref="F1244" ca="1">INDEX(list!$C$2:$C$5034,MATCH(INDIRECT(ADDRESS(ROW(),COLUMN()-1)),list!$A$2:$A$5034,0))</f>
        <v>VEO - Main</v>
      </c>
      <c r="G1244" s="34" t="s">
        <v>3931</v>
      </c>
      <c r="H1244" s="34">
        <v>1</v>
      </c>
      <c r="I1244" s="34"/>
    </row>
    <row r="1245" spans="1:9" ht="18.75" customHeight="1">
      <c r="A1245" s="34" t="s">
        <v>3938</v>
      </c>
      <c r="B1245" s="87">
        <v>43569</v>
      </c>
      <c r="C1245" s="36">
        <v>0.33680555555555558</v>
      </c>
      <c r="D1245" s="37">
        <v>0.33958333333333335</v>
      </c>
      <c r="E1245" s="34" t="s">
        <v>2571</v>
      </c>
      <c r="F1245" s="34" t="str">
        <f t="array" aca="1" ref="F1245" ca="1">INDEX(list!$C$2:$C$5034,MATCH(INDIRECT(ADDRESS(ROW(),COLUMN()-1)),list!$A$2:$A$5034,0))</f>
        <v>Rtistic - Douglas Parks</v>
      </c>
      <c r="G1245" s="34" t="s">
        <v>3929</v>
      </c>
      <c r="H1245" s="34">
        <v>4</v>
      </c>
      <c r="I1245" s="34"/>
    </row>
    <row r="1246" spans="1:9" ht="18.75" customHeight="1">
      <c r="A1246" s="34" t="s">
        <v>3938</v>
      </c>
      <c r="B1246" s="87">
        <v>43569</v>
      </c>
      <c r="C1246" s="36">
        <v>0.35833333333333334</v>
      </c>
      <c r="D1246" s="37">
        <v>0.3611111111111111</v>
      </c>
      <c r="E1246" s="34" t="s">
        <v>440</v>
      </c>
      <c r="F1246" s="34" t="str">
        <f t="array" aca="1" ref="F1246" ca="1">INDEX(list!$C$2:$C$5034,MATCH(INDIRECT(ADDRESS(ROW(),COLUMN()-1)),list!$A$2:$A$5034,0))</f>
        <v>Larry Nedry Home</v>
      </c>
      <c r="G1246" s="34" t="s">
        <v>3931</v>
      </c>
      <c r="H1246" s="34">
        <v>4</v>
      </c>
      <c r="I1246" s="34"/>
    </row>
    <row r="1247" spans="1:9" ht="18.75" customHeight="1">
      <c r="A1247" s="34" t="s">
        <v>3928</v>
      </c>
      <c r="B1247" s="87">
        <v>43570</v>
      </c>
      <c r="C1247" s="36">
        <v>0.60972222222222217</v>
      </c>
      <c r="D1247" s="37">
        <v>0.60972222222222217</v>
      </c>
      <c r="E1247" s="34" t="s">
        <v>2587</v>
      </c>
      <c r="F1247" s="34" t="str">
        <f t="array" aca="1" ref="F1247" ca="1">INDEX(list!$C$2:$C$5034,MATCH(INDIRECT(ADDRESS(ROW(),COLUMN()-1)),list!$A$2:$A$5034,0))</f>
        <v>VA - Enya Czerwin</v>
      </c>
      <c r="G1247" s="34" t="s">
        <v>3930</v>
      </c>
      <c r="H1247" s="34">
        <v>0</v>
      </c>
      <c r="I1247" s="34"/>
    </row>
    <row r="1248" spans="1:9" ht="18.75" customHeight="1">
      <c r="A1248" s="34" t="s">
        <v>3932</v>
      </c>
      <c r="B1248" s="87">
        <v>43571</v>
      </c>
      <c r="C1248" s="36">
        <v>0.56180555555555556</v>
      </c>
      <c r="D1248" s="37">
        <v>0.56180555555555556</v>
      </c>
      <c r="E1248" s="34" t="s">
        <v>4278</v>
      </c>
      <c r="F1248" s="34" t="e">
        <f t="array" aca="1" ref="F1248" ca="1">INDEX(list!$C$2:$C$5034,MATCH(INDIRECT(ADDRESS(ROW(),COLUMN()-1)),list!$A$2:$A$5034,0))</f>
        <v>#N/A</v>
      </c>
      <c r="G1248" s="34" t="s">
        <v>3930</v>
      </c>
      <c r="H1248" s="34">
        <v>0</v>
      </c>
      <c r="I1248" s="34"/>
    </row>
    <row r="1249" spans="1:9" ht="18.75" customHeight="1">
      <c r="A1249" s="34" t="s">
        <v>3933</v>
      </c>
      <c r="B1249" s="87">
        <v>43572</v>
      </c>
      <c r="C1249" s="36">
        <v>0.64166666666666672</v>
      </c>
      <c r="D1249" s="37">
        <v>0.64166666666666672</v>
      </c>
      <c r="E1249" s="34" t="s">
        <v>1262</v>
      </c>
      <c r="F1249" s="38" t="str">
        <f t="array" aca="1" ref="F1249" ca="1">INDEX(list!$C$2:$C$5034,MATCH(INDIRECT(ADDRESS(ROW(),COLUMN()-1)),list!$A$2:$A$5034,0))</f>
        <v>Mary Busche</v>
      </c>
      <c r="G1249" s="34" t="s">
        <v>3930</v>
      </c>
      <c r="H1249" s="34">
        <v>0</v>
      </c>
      <c r="I1249" s="34"/>
    </row>
    <row r="1250" spans="1:9" ht="18.75" customHeight="1">
      <c r="A1250" s="34" t="s">
        <v>3934</v>
      </c>
      <c r="B1250" s="87">
        <v>43573</v>
      </c>
      <c r="C1250" s="36">
        <v>0.56319444444444444</v>
      </c>
      <c r="D1250" s="37">
        <v>0.56319444444444444</v>
      </c>
      <c r="E1250" s="34" t="s">
        <v>2651</v>
      </c>
      <c r="F1250" s="34" t="str">
        <f t="array" aca="1" ref="F1250" ca="1">INDEX(list!$C$2:$C$5034,MATCH(INDIRECT(ADDRESS(ROW(),COLUMN()-1)),list!$A$2:$A$5034,0))</f>
        <v>GD - Diana Garreau Cell</v>
      </c>
      <c r="G1250" s="34" t="s">
        <v>3930</v>
      </c>
      <c r="H1250" s="34">
        <v>0</v>
      </c>
      <c r="I1250" s="34"/>
    </row>
    <row r="1251" spans="1:9" ht="18.75" customHeight="1">
      <c r="A1251" s="34" t="s">
        <v>3934</v>
      </c>
      <c r="B1251" s="87">
        <v>43573</v>
      </c>
      <c r="C1251" s="36">
        <v>0.7680555555555556</v>
      </c>
      <c r="D1251" s="37">
        <v>0.7680555555555556</v>
      </c>
      <c r="E1251" s="34" t="s">
        <v>2651</v>
      </c>
      <c r="F1251" s="34" t="str">
        <f t="array" aca="1" ref="F1251" ca="1">INDEX(list!$C$2:$C$5034,MATCH(INDIRECT(ADDRESS(ROW(),COLUMN()-1)),list!$A$2:$A$5034,0))</f>
        <v>GD - Diana Garreau Cell</v>
      </c>
      <c r="G1251" s="34" t="s">
        <v>3930</v>
      </c>
      <c r="H1251" s="34">
        <v>0</v>
      </c>
      <c r="I1251" s="34"/>
    </row>
    <row r="1252" spans="1:9" ht="18.75" customHeight="1">
      <c r="A1252" s="34" t="s">
        <v>3935</v>
      </c>
      <c r="B1252" s="87">
        <v>43574</v>
      </c>
      <c r="C1252" s="36">
        <v>0.3520833333333333</v>
      </c>
      <c r="D1252" s="37">
        <v>0.3520833333333333</v>
      </c>
      <c r="E1252" s="34" t="s">
        <v>2651</v>
      </c>
      <c r="F1252" s="34" t="str">
        <f t="array" aca="1" ref="F1252" ca="1">INDEX(list!$C$2:$C$5034,MATCH(INDIRECT(ADDRESS(ROW(),COLUMN()-1)),list!$A$2:$A$5034,0))</f>
        <v>GD - Diana Garreau Cell</v>
      </c>
      <c r="G1252" s="34" t="s">
        <v>3930</v>
      </c>
      <c r="H1252" s="34">
        <v>0</v>
      </c>
      <c r="I1252" s="34"/>
    </row>
    <row r="1253" spans="1:9" ht="18.75" customHeight="1">
      <c r="A1253" s="34" t="s">
        <v>3935</v>
      </c>
      <c r="B1253" s="87">
        <v>43574</v>
      </c>
      <c r="C1253" s="36">
        <v>0.61736111111111114</v>
      </c>
      <c r="D1253" s="37">
        <v>0.62638888888888888</v>
      </c>
      <c r="E1253" s="34" t="s">
        <v>2651</v>
      </c>
      <c r="F1253" s="34" t="str">
        <f t="array" aca="1" ref="F1253" ca="1">INDEX(list!$C$2:$C$5034,MATCH(INDIRECT(ADDRESS(ROW(),COLUMN()-1)),list!$A$2:$A$5034,0))</f>
        <v>GD - Diana Garreau Cell</v>
      </c>
      <c r="G1253" s="34" t="s">
        <v>3929</v>
      </c>
      <c r="H1253" s="34">
        <v>13</v>
      </c>
      <c r="I1253" s="34"/>
    </row>
    <row r="1254" spans="1:9" ht="18.75" customHeight="1">
      <c r="A1254" s="34" t="s">
        <v>3937</v>
      </c>
      <c r="B1254" s="87">
        <v>43575</v>
      </c>
      <c r="C1254" s="36">
        <v>0.52916666666666667</v>
      </c>
      <c r="D1254" s="37">
        <v>0.53402777777777777</v>
      </c>
      <c r="E1254" s="34" t="s">
        <v>3272</v>
      </c>
      <c r="F1254" s="34" t="str">
        <f t="array" aca="1" ref="F1254" ca="1">INDEX(list!$C$2:$C$5034,MATCH(INDIRECT(ADDRESS(ROW(),COLUMN()-1)),list!$A$2:$A$5034,0))</f>
        <v>Elaina Cell</v>
      </c>
      <c r="G1254" s="34" t="s">
        <v>3929</v>
      </c>
      <c r="H1254" s="34">
        <v>7</v>
      </c>
      <c r="I1254" s="34"/>
    </row>
    <row r="1255" spans="1:9" ht="18.75" customHeight="1">
      <c r="A1255" s="34" t="s">
        <v>3937</v>
      </c>
      <c r="B1255" s="87">
        <v>43575</v>
      </c>
      <c r="C1255" s="36">
        <v>0.55208333333333337</v>
      </c>
      <c r="D1255" s="37">
        <v>0.55555555555555558</v>
      </c>
      <c r="E1255" s="34" t="s">
        <v>3272</v>
      </c>
      <c r="F1255" s="34" t="str">
        <f t="array" aca="1" ref="F1255" ca="1">INDEX(list!$C$2:$C$5034,MATCH(INDIRECT(ADDRESS(ROW(),COLUMN()-1)),list!$A$2:$A$5034,0))</f>
        <v>Elaina Cell</v>
      </c>
      <c r="G1255" s="34" t="s">
        <v>3929</v>
      </c>
      <c r="H1255" s="34">
        <v>5</v>
      </c>
      <c r="I1255" s="34"/>
    </row>
    <row r="1256" spans="1:9" ht="18.75" customHeight="1">
      <c r="A1256" s="34" t="s">
        <v>3938</v>
      </c>
      <c r="B1256" s="87">
        <v>43576</v>
      </c>
      <c r="C1256" s="36">
        <v>0.68194444444444446</v>
      </c>
      <c r="D1256" s="37">
        <v>0.68263888888888891</v>
      </c>
      <c r="E1256" s="34" t="s">
        <v>3172</v>
      </c>
      <c r="F1256" s="34" t="str">
        <f t="array" aca="1" ref="F1256" ca="1">INDEX(list!$C$2:$C$5034,MATCH(INDIRECT(ADDRESS(ROW(),COLUMN()-1)),list!$A$2:$A$5034,0))</f>
        <v>BG - Martha Gooding</v>
      </c>
      <c r="G1256" s="34" t="s">
        <v>3931</v>
      </c>
      <c r="H1256" s="34">
        <v>1</v>
      </c>
      <c r="I1256" s="34"/>
    </row>
    <row r="1257" spans="1:9" ht="18.75" customHeight="1">
      <c r="A1257" s="34" t="s">
        <v>3938</v>
      </c>
      <c r="B1257" s="87">
        <v>43576</v>
      </c>
      <c r="C1257" s="36">
        <v>0.68541666666666667</v>
      </c>
      <c r="D1257" s="37">
        <v>0.71180555555555547</v>
      </c>
      <c r="E1257" s="34" t="s">
        <v>3172</v>
      </c>
      <c r="F1257" s="34" t="str">
        <f t="array" aca="1" ref="F1257" ca="1">INDEX(list!$C$2:$C$5034,MATCH(INDIRECT(ADDRESS(ROW(),COLUMN()-1)),list!$A$2:$A$5034,0))</f>
        <v>BG - Martha Gooding</v>
      </c>
      <c r="G1257" s="34" t="s">
        <v>3929</v>
      </c>
      <c r="H1257" s="34">
        <v>38</v>
      </c>
      <c r="I1257" s="34"/>
    </row>
    <row r="1258" spans="1:9" ht="18.75" customHeight="1">
      <c r="A1258" s="34" t="s">
        <v>3928</v>
      </c>
      <c r="B1258" s="87">
        <v>43577</v>
      </c>
      <c r="C1258" s="36">
        <v>0.34027777777777773</v>
      </c>
      <c r="D1258" s="37">
        <v>0.34027777777777773</v>
      </c>
      <c r="E1258" s="34" t="s">
        <v>4279</v>
      </c>
      <c r="F1258" s="34" t="e">
        <f t="array" aca="1" ref="F1258" ca="1">INDEX(list!$C$2:$C$5034,MATCH(INDIRECT(ADDRESS(ROW(),COLUMN()-1)),list!$A$2:$A$5034,0))</f>
        <v>#N/A</v>
      </c>
      <c r="G1258" s="34" t="s">
        <v>3930</v>
      </c>
      <c r="H1258" s="34">
        <v>0</v>
      </c>
      <c r="I1258" s="34"/>
    </row>
    <row r="1259" spans="1:9" ht="18.75" customHeight="1">
      <c r="A1259" s="34" t="s">
        <v>3928</v>
      </c>
      <c r="B1259" s="87">
        <v>43577</v>
      </c>
      <c r="C1259" s="36">
        <v>0.3888888888888889</v>
      </c>
      <c r="D1259" s="37">
        <v>0.39930555555555558</v>
      </c>
      <c r="E1259" s="34" t="s">
        <v>2651</v>
      </c>
      <c r="F1259" s="34" t="str">
        <f t="array" aca="1" ref="F1259" ca="1">INDEX(list!$C$2:$C$5034,MATCH(INDIRECT(ADDRESS(ROW(),COLUMN()-1)),list!$A$2:$A$5034,0))</f>
        <v>GD - Diana Garreau Cell</v>
      </c>
      <c r="G1259" s="34" t="s">
        <v>3929</v>
      </c>
      <c r="H1259" s="34">
        <v>15</v>
      </c>
      <c r="I1259" s="34"/>
    </row>
    <row r="1260" spans="1:9" ht="18.75" customHeight="1">
      <c r="A1260" s="34" t="s">
        <v>3928</v>
      </c>
      <c r="B1260" s="87">
        <v>43577</v>
      </c>
      <c r="C1260" s="36">
        <v>0.55277777777777781</v>
      </c>
      <c r="D1260" s="37">
        <v>0.55277777777777781</v>
      </c>
      <c r="E1260" s="34" t="s">
        <v>4279</v>
      </c>
      <c r="F1260" s="34" t="e">
        <f t="array" aca="1" ref="F1260" ca="1">INDEX(list!$C$2:$C$5034,MATCH(INDIRECT(ADDRESS(ROW(),COLUMN()-1)),list!$A$2:$A$5034,0))</f>
        <v>#N/A</v>
      </c>
      <c r="G1260" s="34" t="s">
        <v>3930</v>
      </c>
      <c r="H1260" s="34">
        <v>0</v>
      </c>
      <c r="I1260" s="34"/>
    </row>
    <row r="1261" spans="1:9" ht="18.75" customHeight="1">
      <c r="A1261" s="34" t="s">
        <v>3928</v>
      </c>
      <c r="B1261" s="87">
        <v>43577</v>
      </c>
      <c r="C1261" s="36">
        <v>0.55347222222222225</v>
      </c>
      <c r="D1261" s="37">
        <v>0.5541666666666667</v>
      </c>
      <c r="E1261" s="34" t="s">
        <v>665</v>
      </c>
      <c r="F1261" s="34" t="str">
        <f t="array" aca="1" ref="F1261" ca="1">INDEX(list!$C$2:$C$5034,MATCH(INDIRECT(ADDRESS(ROW(),COLUMN()-1)),list!$A$2:$A$5034,0))</f>
        <v>spam, google voice account, redwood city</v>
      </c>
      <c r="G1261" s="34" t="s">
        <v>3931</v>
      </c>
      <c r="H1261" s="34">
        <v>1</v>
      </c>
      <c r="I1261" s="34"/>
    </row>
    <row r="1262" spans="1:9" ht="18.75" customHeight="1">
      <c r="A1262" s="34" t="s">
        <v>3928</v>
      </c>
      <c r="B1262" s="87">
        <v>43577</v>
      </c>
      <c r="C1262" s="36">
        <v>0.56041666666666667</v>
      </c>
      <c r="D1262" s="37">
        <v>0.56041666666666667</v>
      </c>
      <c r="E1262" s="34" t="s">
        <v>4280</v>
      </c>
      <c r="F1262" s="34" t="e">
        <f t="array" aca="1" ref="F1262" ca="1">INDEX(list!$C$2:$C$5034,MATCH(INDIRECT(ADDRESS(ROW(),COLUMN()-1)),list!$A$2:$A$5034,0))</f>
        <v>#N/A</v>
      </c>
      <c r="G1262" s="34" t="s">
        <v>3930</v>
      </c>
      <c r="H1262" s="34">
        <v>0</v>
      </c>
      <c r="I1262" s="34"/>
    </row>
    <row r="1263" spans="1:9" ht="18.75" customHeight="1">
      <c r="A1263" s="34" t="s">
        <v>3928</v>
      </c>
      <c r="B1263" s="87">
        <v>43577</v>
      </c>
      <c r="C1263" s="36">
        <v>0.68125000000000002</v>
      </c>
      <c r="D1263" s="37">
        <v>0.68125000000000002</v>
      </c>
      <c r="E1263" s="34" t="s">
        <v>4279</v>
      </c>
      <c r="F1263" s="34" t="e">
        <f t="array" aca="1" ref="F1263" ca="1">INDEX(list!$C$2:$C$5034,MATCH(INDIRECT(ADDRESS(ROW(),COLUMN()-1)),list!$A$2:$A$5034,0))</f>
        <v>#N/A</v>
      </c>
      <c r="G1263" s="34" t="s">
        <v>3930</v>
      </c>
      <c r="H1263" s="34">
        <v>0</v>
      </c>
      <c r="I1263" s="34"/>
    </row>
    <row r="1264" spans="1:9" ht="18.75" customHeight="1">
      <c r="A1264" s="34" t="s">
        <v>3932</v>
      </c>
      <c r="B1264" s="87">
        <v>43578</v>
      </c>
      <c r="C1264" s="36">
        <v>0.375</v>
      </c>
      <c r="D1264" s="37">
        <v>0.37708333333333338</v>
      </c>
      <c r="E1264" s="34" t="s">
        <v>2651</v>
      </c>
      <c r="F1264" s="34" t="str">
        <f t="array" aca="1" ref="F1264" ca="1">INDEX(list!$C$2:$C$5034,MATCH(INDIRECT(ADDRESS(ROW(),COLUMN()-1)),list!$A$2:$A$5034,0))</f>
        <v>GD - Diana Garreau Cell</v>
      </c>
      <c r="G1264" s="34" t="s">
        <v>3929</v>
      </c>
      <c r="H1264" s="34">
        <v>3</v>
      </c>
      <c r="I1264" s="34"/>
    </row>
    <row r="1265" spans="1:9" ht="18.75" customHeight="1">
      <c r="A1265" s="34" t="s">
        <v>3932</v>
      </c>
      <c r="B1265" s="87">
        <v>43578</v>
      </c>
      <c r="C1265" s="36">
        <v>0.52708333333333335</v>
      </c>
      <c r="D1265" s="37">
        <v>0.53472222222222221</v>
      </c>
      <c r="E1265" s="34" t="s">
        <v>2547</v>
      </c>
      <c r="F1265" s="34" t="str">
        <f t="array" aca="1" ref="F1265" ca="1">INDEX(list!$C$2:$C$5034,MATCH(INDIRECT(ADDRESS(ROW(),COLUMN()-1)),list!$A$2:$A$5034,0))</f>
        <v>ATT - AnaLaura cell</v>
      </c>
      <c r="G1265" s="34" t="s">
        <v>3929</v>
      </c>
      <c r="H1265" s="34">
        <v>11</v>
      </c>
      <c r="I1265" s="34"/>
    </row>
    <row r="1266" spans="1:9" ht="18.75" customHeight="1">
      <c r="A1266" s="34" t="s">
        <v>3932</v>
      </c>
      <c r="B1266" s="87">
        <v>43578</v>
      </c>
      <c r="C1266" s="36">
        <v>0.52847222222222223</v>
      </c>
      <c r="D1266" s="37">
        <v>0.52847222222222223</v>
      </c>
      <c r="E1266" s="34" t="s">
        <v>2398</v>
      </c>
      <c r="F1266" s="34" t="str">
        <f t="array" aca="1" ref="F1266" ca="1">INDEX(list!$C$2:$C$5034,MATCH(INDIRECT(ADDRESS(ROW(),COLUMN()-1)),list!$A$2:$A$5034,0))</f>
        <v>VA - Yolanda Staff personal</v>
      </c>
      <c r="G1266" s="34" t="s">
        <v>3930</v>
      </c>
      <c r="H1266" s="34">
        <v>0</v>
      </c>
      <c r="I1266" s="34"/>
    </row>
    <row r="1267" spans="1:9" ht="18.75" customHeight="1">
      <c r="A1267" s="34" t="s">
        <v>3932</v>
      </c>
      <c r="B1267" s="87">
        <v>43578</v>
      </c>
      <c r="C1267" s="36">
        <v>0.54236111111111118</v>
      </c>
      <c r="D1267" s="37">
        <v>0.54375000000000007</v>
      </c>
      <c r="E1267" s="34" t="s">
        <v>1552</v>
      </c>
      <c r="F1267" s="34" t="str">
        <f t="array" aca="1" ref="F1267" ca="1">INDEX(list!$C$2:$C$5034,MATCH(INDIRECT(ADDRESS(ROW(),COLUMN()-1)),list!$A$2:$A$5034,0))</f>
        <v>Healthcare success</v>
      </c>
      <c r="G1267" s="34" t="s">
        <v>3931</v>
      </c>
      <c r="H1267" s="34">
        <v>2</v>
      </c>
      <c r="I1267" s="34"/>
    </row>
    <row r="1268" spans="1:9" ht="18.75" customHeight="1">
      <c r="A1268" s="34" t="s">
        <v>3932</v>
      </c>
      <c r="B1268" s="87">
        <v>43578</v>
      </c>
      <c r="C1268" s="36">
        <v>0.5444444444444444</v>
      </c>
      <c r="D1268" s="37">
        <v>0.55833333333333335</v>
      </c>
      <c r="E1268" s="34" t="s">
        <v>2895</v>
      </c>
      <c r="F1268" s="34" t="str">
        <f t="array" aca="1" ref="F1268" ca="1">INDEX(list!$C$2:$C$5034,MATCH(INDIRECT(ADDRESS(ROW(),COLUMN()-1)),list!$A$2:$A$5034,0))</f>
        <v>HCS - Kyle Hojem</v>
      </c>
      <c r="G1268" s="34" t="s">
        <v>3931</v>
      </c>
      <c r="H1268" s="34">
        <v>20</v>
      </c>
      <c r="I1268" s="34"/>
    </row>
    <row r="1269" spans="1:9" ht="18.75" customHeight="1">
      <c r="A1269" s="34" t="s">
        <v>3932</v>
      </c>
      <c r="B1269" s="87">
        <v>43578</v>
      </c>
      <c r="C1269" s="36">
        <v>0.58472222222222225</v>
      </c>
      <c r="D1269" s="37">
        <v>0.59027777777777779</v>
      </c>
      <c r="E1269" s="34" t="s">
        <v>2266</v>
      </c>
      <c r="F1269" s="34" t="str">
        <f t="array" aca="1" ref="F1269" ca="1">INDEX(list!$C$2:$C$5034,MATCH(INDIRECT(ADDRESS(ROW(),COLUMN()-1)),list!$A$2:$A$5034,0))</f>
        <v>Paul DeBaets</v>
      </c>
      <c r="G1269" s="34" t="s">
        <v>3929</v>
      </c>
      <c r="H1269" s="34">
        <v>8</v>
      </c>
      <c r="I1269" s="34"/>
    </row>
    <row r="1270" spans="1:9" ht="18.75" customHeight="1">
      <c r="A1270" s="34" t="s">
        <v>3933</v>
      </c>
      <c r="B1270" s="87">
        <v>43579</v>
      </c>
      <c r="C1270" s="36">
        <v>0.34930555555555554</v>
      </c>
      <c r="D1270" s="37">
        <v>0.34930555555555554</v>
      </c>
      <c r="E1270" s="34" t="s">
        <v>3121</v>
      </c>
      <c r="F1270" s="34" t="str">
        <f t="array" aca="1" ref="F1270" ca="1">INDEX(list!$C$2:$C$5034,MATCH(INDIRECT(ADDRESS(ROW(),COLUMN()-1)),list!$A$2:$A$5034,0))</f>
        <v>spam</v>
      </c>
      <c r="G1270" s="34" t="s">
        <v>3930</v>
      </c>
      <c r="H1270" s="34">
        <v>0</v>
      </c>
      <c r="I1270" s="34"/>
    </row>
    <row r="1271" spans="1:9" ht="18.75" customHeight="1">
      <c r="A1271" s="34" t="s">
        <v>3933</v>
      </c>
      <c r="B1271" s="87">
        <v>43579</v>
      </c>
      <c r="C1271" s="36">
        <v>0.38194444444444442</v>
      </c>
      <c r="D1271" s="37">
        <v>0.3840277777777778</v>
      </c>
      <c r="E1271" s="34" t="s">
        <v>2398</v>
      </c>
      <c r="F1271" s="34" t="str">
        <f t="array" aca="1" ref="F1271" ca="1">INDEX(list!$C$2:$C$5034,MATCH(INDIRECT(ADDRESS(ROW(),COLUMN()-1)),list!$A$2:$A$5034,0))</f>
        <v>VA - Yolanda Staff personal</v>
      </c>
      <c r="G1271" s="34" t="s">
        <v>3929</v>
      </c>
      <c r="H1271" s="34">
        <v>3</v>
      </c>
      <c r="I1271" s="34"/>
    </row>
    <row r="1272" spans="1:9" ht="18.75" customHeight="1">
      <c r="A1272" s="34" t="s">
        <v>3933</v>
      </c>
      <c r="B1272" s="87">
        <v>43579</v>
      </c>
      <c r="C1272" s="36">
        <v>0.57916666666666672</v>
      </c>
      <c r="D1272" s="37">
        <v>0.57916666666666672</v>
      </c>
      <c r="E1272" s="34" t="s">
        <v>3121</v>
      </c>
      <c r="F1272" s="34" t="str">
        <f t="array" aca="1" ref="F1272" ca="1">INDEX(list!$C$2:$C$5034,MATCH(INDIRECT(ADDRESS(ROW(),COLUMN()-1)),list!$A$2:$A$5034,0))</f>
        <v>spam</v>
      </c>
      <c r="G1272" s="34" t="s">
        <v>3930</v>
      </c>
      <c r="H1272" s="34">
        <v>0</v>
      </c>
      <c r="I1272" s="34"/>
    </row>
    <row r="1273" spans="1:9" ht="18.75" customHeight="1">
      <c r="A1273" s="34" t="s">
        <v>3933</v>
      </c>
      <c r="B1273" s="87">
        <v>43579</v>
      </c>
      <c r="C1273" s="36">
        <v>0.60069444444444442</v>
      </c>
      <c r="D1273" s="37">
        <v>0.60347222222222219</v>
      </c>
      <c r="E1273" s="34" t="s">
        <v>866</v>
      </c>
      <c r="F1273" s="34" t="str">
        <f t="array" aca="1" ref="F1273" ca="1">INDEX(list!$C$2:$C$5034,MATCH(INDIRECT(ADDRESS(ROW(),COLUMN()-1)),list!$A$2:$A$5034,0))</f>
        <v>CPL - John CPL Cell</v>
      </c>
      <c r="G1273" s="34" t="s">
        <v>3929</v>
      </c>
      <c r="H1273" s="34">
        <v>4</v>
      </c>
      <c r="I1273" s="34"/>
    </row>
    <row r="1274" spans="1:9" ht="18.75" customHeight="1">
      <c r="A1274" s="34" t="s">
        <v>3933</v>
      </c>
      <c r="B1274" s="87">
        <v>43579</v>
      </c>
      <c r="C1274" s="36">
        <v>0.68611111111111101</v>
      </c>
      <c r="D1274" s="37">
        <v>0.68888888888888899</v>
      </c>
      <c r="E1274" s="34" t="s">
        <v>1355</v>
      </c>
      <c r="F1274" s="34" t="str">
        <f t="array" aca="1" ref="F1274" ca="1">INDEX(list!$C$2:$C$5034,MATCH(INDIRECT(ADDRESS(ROW(),COLUMN()-1)),list!$A$2:$A$5034,0))</f>
        <v>VA - Dani Peregrina</v>
      </c>
      <c r="G1274" s="34" t="s">
        <v>3929</v>
      </c>
      <c r="H1274" s="34">
        <v>4</v>
      </c>
      <c r="I1274" s="34"/>
    </row>
    <row r="1275" spans="1:9" ht="18.75" customHeight="1">
      <c r="A1275" s="34" t="s">
        <v>3933</v>
      </c>
      <c r="B1275" s="87">
        <v>43579</v>
      </c>
      <c r="C1275" s="36">
        <v>0.69097222222222221</v>
      </c>
      <c r="D1275" s="37">
        <v>0.69305555555555554</v>
      </c>
      <c r="E1275" s="34" t="s">
        <v>1355</v>
      </c>
      <c r="F1275" s="34" t="str">
        <f t="array" aca="1" ref="F1275" ca="1">INDEX(list!$C$2:$C$5034,MATCH(INDIRECT(ADDRESS(ROW(),COLUMN()-1)),list!$A$2:$A$5034,0))</f>
        <v>VA - Dani Peregrina</v>
      </c>
      <c r="G1275" s="34" t="s">
        <v>3929</v>
      </c>
      <c r="H1275" s="34">
        <v>3</v>
      </c>
      <c r="I1275" s="34"/>
    </row>
    <row r="1276" spans="1:9" ht="18.75" customHeight="1">
      <c r="A1276" s="34" t="s">
        <v>3933</v>
      </c>
      <c r="B1276" s="87">
        <v>43579</v>
      </c>
      <c r="C1276" s="36">
        <v>0.71458333333333324</v>
      </c>
      <c r="D1276" s="37">
        <v>0.72569444444444453</v>
      </c>
      <c r="E1276" s="34" t="s">
        <v>2651</v>
      </c>
      <c r="F1276" s="34" t="str">
        <f t="array" aca="1" ref="F1276" ca="1">INDEX(list!$C$2:$C$5034,MATCH(INDIRECT(ADDRESS(ROW(),COLUMN()-1)),list!$A$2:$A$5034,0))</f>
        <v>GD - Diana Garreau Cell</v>
      </c>
      <c r="G1276" s="34" t="s">
        <v>3929</v>
      </c>
      <c r="H1276" s="34">
        <v>16</v>
      </c>
      <c r="I1276" s="34"/>
    </row>
    <row r="1277" spans="1:9" ht="18.75" customHeight="1">
      <c r="A1277" s="34" t="s">
        <v>3933</v>
      </c>
      <c r="B1277" s="87">
        <v>43579</v>
      </c>
      <c r="C1277" s="36">
        <v>0.74305555555555547</v>
      </c>
      <c r="D1277" s="37">
        <v>0.74583333333333324</v>
      </c>
      <c r="E1277" s="34" t="s">
        <v>1262</v>
      </c>
      <c r="F1277" s="38" t="str">
        <f t="array" aca="1" ref="F1277" ca="1">INDEX(list!$C$2:$C$5034,MATCH(INDIRECT(ADDRESS(ROW(),COLUMN()-1)),list!$A$2:$A$5034,0))</f>
        <v>Mary Busche</v>
      </c>
      <c r="G1277" s="34" t="s">
        <v>3931</v>
      </c>
      <c r="H1277" s="34">
        <v>4</v>
      </c>
      <c r="I1277" s="34"/>
    </row>
    <row r="1278" spans="1:9" ht="18.75" customHeight="1">
      <c r="A1278" s="34" t="s">
        <v>3933</v>
      </c>
      <c r="B1278" s="87">
        <v>43579</v>
      </c>
      <c r="C1278" s="36">
        <v>0.83888888888888891</v>
      </c>
      <c r="D1278" s="37">
        <v>0.85138888888888886</v>
      </c>
      <c r="E1278" s="34" t="s">
        <v>2791</v>
      </c>
      <c r="F1278" s="34" t="str">
        <f t="array" aca="1" ref="F1278" ca="1">INDEX(list!$C$2:$C$5034,MATCH(INDIRECT(ADDRESS(ROW(),COLUMN()-1)),list!$A$2:$A$5034,0))</f>
        <v>Natalie Le cell</v>
      </c>
      <c r="G1278" s="34" t="s">
        <v>3929</v>
      </c>
      <c r="H1278" s="34">
        <v>18</v>
      </c>
      <c r="I1278" s="34"/>
    </row>
    <row r="1279" spans="1:9" ht="18.75" customHeight="1">
      <c r="A1279" s="34" t="s">
        <v>3934</v>
      </c>
      <c r="B1279" s="87">
        <v>43580</v>
      </c>
      <c r="C1279" s="36">
        <v>0.4152777777777778</v>
      </c>
      <c r="D1279" s="37">
        <v>0.41805555555555557</v>
      </c>
      <c r="E1279" s="34" t="s">
        <v>2571</v>
      </c>
      <c r="F1279" s="34" t="str">
        <f t="array" aca="1" ref="F1279" ca="1">INDEX(list!$C$2:$C$5034,MATCH(INDIRECT(ADDRESS(ROW(),COLUMN()-1)),list!$A$2:$A$5034,0))</f>
        <v>Rtistic - Douglas Parks</v>
      </c>
      <c r="G1279" s="34" t="s">
        <v>3929</v>
      </c>
      <c r="H1279" s="34">
        <v>4</v>
      </c>
      <c r="I1279" s="34"/>
    </row>
    <row r="1280" spans="1:9" ht="18.75" customHeight="1">
      <c r="A1280" s="34" t="s">
        <v>3934</v>
      </c>
      <c r="B1280" s="87">
        <v>43580</v>
      </c>
      <c r="C1280" s="36">
        <v>0.48333333333333334</v>
      </c>
      <c r="D1280" s="37">
        <v>0.48333333333333334</v>
      </c>
      <c r="E1280" s="34" t="s">
        <v>4279</v>
      </c>
      <c r="F1280" s="34" t="e">
        <f t="array" aca="1" ref="F1280" ca="1">INDEX(list!$C$2:$C$5034,MATCH(INDIRECT(ADDRESS(ROW(),COLUMN()-1)),list!$A$2:$A$5034,0))</f>
        <v>#N/A</v>
      </c>
      <c r="G1280" s="34" t="s">
        <v>3930</v>
      </c>
      <c r="H1280" s="34">
        <v>0</v>
      </c>
      <c r="I1280" s="34"/>
    </row>
    <row r="1281" spans="1:9" ht="18.75" customHeight="1">
      <c r="A1281" s="34" t="s">
        <v>3934</v>
      </c>
      <c r="B1281" s="87">
        <v>43580</v>
      </c>
      <c r="C1281" s="36">
        <v>0.59166666666666667</v>
      </c>
      <c r="D1281" s="37">
        <v>0.59513888888888888</v>
      </c>
      <c r="E1281" s="34" t="s">
        <v>2651</v>
      </c>
      <c r="F1281" s="34" t="str">
        <f t="array" aca="1" ref="F1281" ca="1">INDEX(list!$C$2:$C$5034,MATCH(INDIRECT(ADDRESS(ROW(),COLUMN()-1)),list!$A$2:$A$5034,0))</f>
        <v>GD - Diana Garreau Cell</v>
      </c>
      <c r="G1281" s="34" t="s">
        <v>3929</v>
      </c>
      <c r="H1281" s="34">
        <v>5</v>
      </c>
      <c r="I1281" s="34"/>
    </row>
    <row r="1282" spans="1:9" ht="18.75" customHeight="1">
      <c r="A1282" s="34" t="s">
        <v>3934</v>
      </c>
      <c r="B1282" s="87">
        <v>43580</v>
      </c>
      <c r="C1282" s="36">
        <v>0.6020833333333333</v>
      </c>
      <c r="D1282" s="37">
        <v>0.6020833333333333</v>
      </c>
      <c r="E1282" s="34" t="s">
        <v>4279</v>
      </c>
      <c r="F1282" s="34" t="e">
        <f t="array" aca="1" ref="F1282" ca="1">INDEX(list!$C$2:$C$5034,MATCH(INDIRECT(ADDRESS(ROW(),COLUMN()-1)),list!$A$2:$A$5034,0))</f>
        <v>#N/A</v>
      </c>
      <c r="G1282" s="34" t="s">
        <v>3930</v>
      </c>
      <c r="H1282" s="34">
        <v>0</v>
      </c>
      <c r="I1282" s="34"/>
    </row>
    <row r="1283" spans="1:9" ht="18.75" customHeight="1">
      <c r="A1283" s="34" t="s">
        <v>3935</v>
      </c>
      <c r="B1283" s="87">
        <v>43581</v>
      </c>
      <c r="C1283" s="36">
        <v>0.3833333333333333</v>
      </c>
      <c r="D1283" s="37">
        <v>0.3840277777777778</v>
      </c>
      <c r="E1283" s="34" t="s">
        <v>2058</v>
      </c>
      <c r="F1283" s="34" t="str">
        <f t="array" aca="1" ref="F1283" ca="1">INDEX(list!$C$2:$C$5034,MATCH(INDIRECT(ADDRESS(ROW(),COLUMN()-1)),list!$A$2:$A$5034,0))</f>
        <v>CPL - Beth Home</v>
      </c>
      <c r="G1283" s="34" t="s">
        <v>3931</v>
      </c>
      <c r="H1283" s="34">
        <v>1</v>
      </c>
      <c r="I1283" s="34"/>
    </row>
    <row r="1284" spans="1:9" ht="18.75" customHeight="1">
      <c r="A1284" s="34" t="s">
        <v>3935</v>
      </c>
      <c r="B1284" s="87">
        <v>43581</v>
      </c>
      <c r="C1284" s="36">
        <v>0.41111111111111115</v>
      </c>
      <c r="D1284" s="37">
        <v>0.41111111111111115</v>
      </c>
      <c r="E1284" s="34" t="s">
        <v>3592</v>
      </c>
      <c r="F1284" s="34" t="str">
        <f t="array" aca="1" ref="F1284" ca="1">INDEX(list!$C$2:$C$5034,MATCH(INDIRECT(ADDRESS(ROW(),COLUMN()-1)),list!$A$2:$A$5034,0))</f>
        <v>TLF</v>
      </c>
      <c r="G1284" s="34" t="s">
        <v>3930</v>
      </c>
      <c r="H1284" s="34">
        <v>0</v>
      </c>
      <c r="I1284" s="34"/>
    </row>
    <row r="1285" spans="1:9" ht="18.75" customHeight="1">
      <c r="A1285" s="34" t="s">
        <v>3935</v>
      </c>
      <c r="B1285" s="87">
        <v>43581</v>
      </c>
      <c r="C1285" s="36">
        <v>0.4513888888888889</v>
      </c>
      <c r="D1285" s="37">
        <v>0.4513888888888889</v>
      </c>
      <c r="E1285" s="34" t="s">
        <v>3272</v>
      </c>
      <c r="F1285" s="34" t="str">
        <f t="array" aca="1" ref="F1285" ca="1">INDEX(list!$C$2:$C$5034,MATCH(INDIRECT(ADDRESS(ROW(),COLUMN()-1)),list!$A$2:$A$5034,0))</f>
        <v>Elaina Cell</v>
      </c>
      <c r="G1285" s="34" t="s">
        <v>3931</v>
      </c>
      <c r="H1285" s="34">
        <v>0</v>
      </c>
      <c r="I1285" s="34"/>
    </row>
    <row r="1286" spans="1:9" ht="18.75" customHeight="1">
      <c r="A1286" s="34" t="s">
        <v>3935</v>
      </c>
      <c r="B1286" s="87">
        <v>43581</v>
      </c>
      <c r="C1286" s="36">
        <v>0.7006944444444444</v>
      </c>
      <c r="D1286" s="37">
        <v>0.70208333333333339</v>
      </c>
      <c r="E1286" s="34" t="s">
        <v>3272</v>
      </c>
      <c r="F1286" s="34" t="str">
        <f t="array" aca="1" ref="F1286" ca="1">INDEX(list!$C$2:$C$5034,MATCH(INDIRECT(ADDRESS(ROW(),COLUMN()-1)),list!$A$2:$A$5034,0))</f>
        <v>Elaina Cell</v>
      </c>
      <c r="G1286" s="34" t="s">
        <v>3931</v>
      </c>
      <c r="H1286" s="34">
        <v>2</v>
      </c>
      <c r="I1286" s="34"/>
    </row>
    <row r="1287" spans="1:9" ht="18.75" customHeight="1">
      <c r="A1287" s="34" t="s">
        <v>3935</v>
      </c>
      <c r="B1287" s="87">
        <v>43581</v>
      </c>
      <c r="C1287" s="36">
        <v>0.93541666666666667</v>
      </c>
      <c r="D1287" s="37">
        <v>0.93541666666666667</v>
      </c>
      <c r="E1287" s="34" t="s">
        <v>815</v>
      </c>
      <c r="F1287" s="34" t="str">
        <f t="array" aca="1" ref="F1287" ca="1">INDEX(list!$C$2:$C$5034,MATCH(INDIRECT(ADDRESS(ROW(),COLUMN()-1)),list!$A$2:$A$5034,0))</f>
        <v>Stanton Wong Cell</v>
      </c>
      <c r="G1287" s="34" t="s">
        <v>3931</v>
      </c>
      <c r="H1287" s="34">
        <v>0</v>
      </c>
      <c r="I1287" s="34"/>
    </row>
    <row r="1288" spans="1:9" ht="18.75" customHeight="1">
      <c r="A1288" s="34" t="s">
        <v>3937</v>
      </c>
      <c r="B1288" s="87">
        <v>43582</v>
      </c>
      <c r="C1288" s="36">
        <v>0.35486111111111113</v>
      </c>
      <c r="D1288" s="37">
        <v>0.35486111111111113</v>
      </c>
      <c r="E1288" s="34" t="s">
        <v>2435</v>
      </c>
      <c r="F1288" s="34" t="str">
        <f t="array" aca="1" ref="F1288" ca="1">INDEX(list!$C$2:$C$5034,MATCH(INDIRECT(ADDRESS(ROW(),COLUMN()-1)),list!$A$2:$A$5034,0))</f>
        <v>Steve Kawaratani cell</v>
      </c>
      <c r="G1288" s="34" t="s">
        <v>3930</v>
      </c>
      <c r="H1288" s="34">
        <v>0</v>
      </c>
      <c r="I1288" s="34"/>
    </row>
    <row r="1289" spans="1:9" ht="18.75" customHeight="1">
      <c r="A1289" s="34" t="s">
        <v>3937</v>
      </c>
      <c r="B1289" s="87">
        <v>43582</v>
      </c>
      <c r="C1289" s="36">
        <v>0.36180555555555555</v>
      </c>
      <c r="D1289" s="37">
        <v>0.36180555555555555</v>
      </c>
      <c r="E1289" s="34" t="s">
        <v>3121</v>
      </c>
      <c r="F1289" s="34" t="str">
        <f t="array" aca="1" ref="F1289" ca="1">INDEX(list!$C$2:$C$5034,MATCH(INDIRECT(ADDRESS(ROW(),COLUMN()-1)),list!$A$2:$A$5034,0))</f>
        <v>spam</v>
      </c>
      <c r="G1289" s="34" t="s">
        <v>3930</v>
      </c>
      <c r="H1289" s="34">
        <v>0</v>
      </c>
      <c r="I1289" s="34"/>
    </row>
    <row r="1290" spans="1:9" ht="18.75" customHeight="1">
      <c r="A1290" s="34" t="s">
        <v>3938</v>
      </c>
      <c r="B1290" s="87">
        <v>43583</v>
      </c>
      <c r="C1290" s="36">
        <v>0.4381944444444445</v>
      </c>
      <c r="D1290" s="37">
        <v>0.4381944444444445</v>
      </c>
      <c r="E1290" s="34" t="s">
        <v>3272</v>
      </c>
      <c r="F1290" s="34" t="str">
        <f t="array" aca="1" ref="F1290" ca="1">INDEX(list!$C$2:$C$5034,MATCH(INDIRECT(ADDRESS(ROW(),COLUMN()-1)),list!$A$2:$A$5034,0))</f>
        <v>Elaina Cell</v>
      </c>
      <c r="G1290" s="34" t="s">
        <v>3930</v>
      </c>
      <c r="H1290" s="34">
        <v>0</v>
      </c>
      <c r="I1290" s="34"/>
    </row>
    <row r="1291" spans="1:9" ht="18.75" customHeight="1">
      <c r="A1291" s="34" t="s">
        <v>3938</v>
      </c>
      <c r="B1291" s="87">
        <v>43583</v>
      </c>
      <c r="C1291" s="36">
        <v>0.65555555555555556</v>
      </c>
      <c r="D1291" s="37">
        <v>0.66249999999999998</v>
      </c>
      <c r="E1291" s="34" t="s">
        <v>2435</v>
      </c>
      <c r="F1291" s="34" t="str">
        <f t="array" aca="1" ref="F1291" ca="1">INDEX(list!$C$2:$C$5034,MATCH(INDIRECT(ADDRESS(ROW(),COLUMN()-1)),list!$A$2:$A$5034,0))</f>
        <v>Steve Kawaratani cell</v>
      </c>
      <c r="G1291" s="34" t="s">
        <v>3931</v>
      </c>
      <c r="H1291" s="34">
        <v>10</v>
      </c>
      <c r="I1291" s="34"/>
    </row>
    <row r="1292" spans="1:9" ht="18.75" customHeight="1">
      <c r="A1292" s="34" t="s">
        <v>3938</v>
      </c>
      <c r="B1292" s="87">
        <v>43583</v>
      </c>
      <c r="C1292" s="36">
        <v>0.66249999999999998</v>
      </c>
      <c r="D1292" s="37">
        <v>0.6743055555555556</v>
      </c>
      <c r="E1292" s="34" t="s">
        <v>2563</v>
      </c>
      <c r="F1292" s="34" t="str">
        <f t="array" aca="1" ref="F1292" ca="1">INDEX(list!$C$2:$C$5034,MATCH(INDIRECT(ADDRESS(ROW(),COLUMN()-1)),list!$A$2:$A$5034,0))</f>
        <v>Apple store Mission Viejo</v>
      </c>
      <c r="G1292" s="34" t="s">
        <v>3931</v>
      </c>
      <c r="H1292" s="34">
        <v>17</v>
      </c>
      <c r="I1292" s="34"/>
    </row>
    <row r="1293" spans="1:9" ht="18.75" customHeight="1">
      <c r="A1293" s="34" t="s">
        <v>3938</v>
      </c>
      <c r="B1293" s="87">
        <v>43583</v>
      </c>
      <c r="C1293" s="36">
        <v>0.72916666666666663</v>
      </c>
      <c r="D1293" s="37">
        <v>0.72986111111111107</v>
      </c>
      <c r="E1293" s="34" t="s">
        <v>940</v>
      </c>
      <c r="F1293" s="34" t="str">
        <f t="array" aca="1" ref="F1293" ca="1">INDEX(list!$C$2:$C$5034,MATCH(INDIRECT(ADDRESS(ROW(),COLUMN()-1)),list!$A$2:$A$5034,0))</f>
        <v>SOCO - James Sampson</v>
      </c>
      <c r="G1293" s="34" t="s">
        <v>3931</v>
      </c>
      <c r="H1293" s="34">
        <v>1</v>
      </c>
      <c r="I1293" s="34"/>
    </row>
    <row r="1294" spans="1:9" ht="18.75" customHeight="1">
      <c r="A1294" s="34" t="s">
        <v>3938</v>
      </c>
      <c r="B1294" s="87">
        <v>43583</v>
      </c>
      <c r="C1294" s="36">
        <v>0.73125000000000007</v>
      </c>
      <c r="D1294" s="37">
        <v>0.74791666666666667</v>
      </c>
      <c r="E1294" s="34" t="s">
        <v>940</v>
      </c>
      <c r="F1294" s="34" t="str">
        <f t="array" aca="1" ref="F1294" ca="1">INDEX(list!$C$2:$C$5034,MATCH(INDIRECT(ADDRESS(ROW(),COLUMN()-1)),list!$A$2:$A$5034,0))</f>
        <v>SOCO - James Sampson</v>
      </c>
      <c r="G1294" s="34" t="s">
        <v>3929</v>
      </c>
      <c r="H1294" s="34">
        <v>24</v>
      </c>
      <c r="I1294" s="34"/>
    </row>
    <row r="1295" spans="1:9" ht="18.75" customHeight="1">
      <c r="A1295" s="34" t="s">
        <v>3938</v>
      </c>
      <c r="B1295" s="87">
        <v>43583</v>
      </c>
      <c r="C1295" s="36">
        <v>0.8340277777777777</v>
      </c>
      <c r="D1295" s="37">
        <v>0.8340277777777777</v>
      </c>
      <c r="E1295" s="34" t="s">
        <v>1229</v>
      </c>
      <c r="F1295" s="34" t="str">
        <f t="array" aca="1" ref="F1295" ca="1">INDEX(list!$C$2:$C$5034,MATCH(INDIRECT(ADDRESS(ROW(),COLUMN()-1)),list!$A$2:$A$5034,0))</f>
        <v>Brian Barrington Cell</v>
      </c>
      <c r="G1295" s="34" t="s">
        <v>3930</v>
      </c>
      <c r="H1295" s="34">
        <v>0</v>
      </c>
      <c r="I1295" s="34"/>
    </row>
    <row r="1296" spans="1:9" ht="18.75" customHeight="1">
      <c r="A1296" s="34" t="s">
        <v>3938</v>
      </c>
      <c r="B1296" s="87">
        <v>43583</v>
      </c>
      <c r="C1296" s="36">
        <v>0.83680555555555547</v>
      </c>
      <c r="D1296" s="37">
        <v>0.91111111111111109</v>
      </c>
      <c r="E1296" s="34" t="s">
        <v>1229</v>
      </c>
      <c r="F1296" s="34" t="str">
        <f t="array" aca="1" ref="F1296" ca="1">INDEX(list!$C$2:$C$5034,MATCH(INDIRECT(ADDRESS(ROW(),COLUMN()-1)),list!$A$2:$A$5034,0))</f>
        <v>Brian Barrington Cell</v>
      </c>
      <c r="G1296" s="34" t="s">
        <v>3931</v>
      </c>
      <c r="H1296" s="34">
        <v>107</v>
      </c>
      <c r="I1296" s="34"/>
    </row>
    <row r="1297" spans="1:9" ht="18.75" customHeight="1">
      <c r="A1297" s="34" t="s">
        <v>3928</v>
      </c>
      <c r="B1297" s="87">
        <v>43584</v>
      </c>
      <c r="C1297" s="36">
        <v>0.35000000000000003</v>
      </c>
      <c r="D1297" s="37">
        <v>0.35000000000000003</v>
      </c>
      <c r="E1297" s="34" t="s">
        <v>2435</v>
      </c>
      <c r="F1297" s="34" t="str">
        <f t="array" aca="1" ref="F1297" ca="1">INDEX(list!$C$2:$C$5034,MATCH(INDIRECT(ADDRESS(ROW(),COLUMN()-1)),list!$A$2:$A$5034,0))</f>
        <v>Steve Kawaratani cell</v>
      </c>
      <c r="G1297" s="34" t="s">
        <v>3930</v>
      </c>
      <c r="H1297" s="34">
        <v>0</v>
      </c>
      <c r="I1297" s="34"/>
    </row>
    <row r="1298" spans="1:9" ht="18.75" customHeight="1">
      <c r="A1298" s="34" t="s">
        <v>3928</v>
      </c>
      <c r="B1298" s="87">
        <v>43584</v>
      </c>
      <c r="C1298" s="36">
        <v>0.35069444444444442</v>
      </c>
      <c r="D1298" s="37">
        <v>0.3576388888888889</v>
      </c>
      <c r="E1298" s="34" t="s">
        <v>2435</v>
      </c>
      <c r="F1298" s="34" t="str">
        <f t="array" aca="1" ref="F1298" ca="1">INDEX(list!$C$2:$C$5034,MATCH(INDIRECT(ADDRESS(ROW(),COLUMN()-1)),list!$A$2:$A$5034,0))</f>
        <v>Steve Kawaratani cell</v>
      </c>
      <c r="G1298" s="34" t="s">
        <v>3931</v>
      </c>
      <c r="H1298" s="34">
        <v>10</v>
      </c>
      <c r="I1298" s="34"/>
    </row>
    <row r="1299" spans="1:9" ht="18.75" customHeight="1">
      <c r="A1299" s="34" t="s">
        <v>3928</v>
      </c>
      <c r="B1299" s="87">
        <v>43584</v>
      </c>
      <c r="C1299" s="36">
        <v>0.35694444444444445</v>
      </c>
      <c r="D1299" s="37">
        <v>0.48541666666666666</v>
      </c>
      <c r="E1299" s="34" t="s">
        <v>2921</v>
      </c>
      <c r="F1299" s="38" t="str">
        <f t="array" aca="1" ref="F1299" ca="1">INDEX(list!$C$2:$C$5034,MATCH(INDIRECT(ADDRESS(ROW(),COLUMN()-1)),list!$A$2:$A$5034,0))</f>
        <v>Steve Kawaratani home</v>
      </c>
      <c r="G1299" s="34" t="s">
        <v>3931</v>
      </c>
      <c r="H1299" s="34">
        <v>185</v>
      </c>
      <c r="I1299" s="34"/>
    </row>
    <row r="1300" spans="1:9" ht="18.75" customHeight="1">
      <c r="A1300" s="34" t="s">
        <v>3928</v>
      </c>
      <c r="B1300" s="87">
        <v>43584</v>
      </c>
      <c r="C1300" s="36">
        <v>0.46458333333333335</v>
      </c>
      <c r="D1300" s="37">
        <v>0.46875</v>
      </c>
      <c r="E1300" s="34" t="s">
        <v>1074</v>
      </c>
      <c r="F1300" s="34" t="str">
        <f t="array" aca="1" ref="F1300" ca="1">INDEX(list!$C$2:$C$5034,MATCH(INDIRECT(ADDRESS(ROW(),COLUMN()-1)),list!$A$2:$A$5034,0))</f>
        <v>Cindy Busche</v>
      </c>
      <c r="G1300" s="34" t="s">
        <v>3929</v>
      </c>
      <c r="H1300" s="34">
        <v>6</v>
      </c>
      <c r="I1300" s="34"/>
    </row>
    <row r="1301" spans="1:9" ht="18.75" customHeight="1">
      <c r="A1301" s="34" t="s">
        <v>3928</v>
      </c>
      <c r="B1301" s="87">
        <v>43584</v>
      </c>
      <c r="C1301" s="36">
        <v>0.47569444444444442</v>
      </c>
      <c r="D1301" s="37">
        <v>0.47569444444444442</v>
      </c>
      <c r="E1301" s="34" t="s">
        <v>2651</v>
      </c>
      <c r="F1301" s="34" t="str">
        <f t="array" aca="1" ref="F1301" ca="1">INDEX(list!$C$2:$C$5034,MATCH(INDIRECT(ADDRESS(ROW(),COLUMN()-1)),list!$A$2:$A$5034,0))</f>
        <v>GD - Diana Garreau Cell</v>
      </c>
      <c r="G1301" s="34" t="s">
        <v>3930</v>
      </c>
      <c r="H1301" s="34">
        <v>0</v>
      </c>
      <c r="I1301" s="34"/>
    </row>
    <row r="1302" spans="1:9" ht="18.75" customHeight="1">
      <c r="A1302" s="34" t="s">
        <v>3928</v>
      </c>
      <c r="B1302" s="87">
        <v>43584</v>
      </c>
      <c r="C1302" s="36">
        <v>0.48541666666666666</v>
      </c>
      <c r="D1302" s="37">
        <v>0.49305555555555558</v>
      </c>
      <c r="E1302" s="34" t="s">
        <v>2587</v>
      </c>
      <c r="F1302" s="34" t="str">
        <f t="array" aca="1" ref="F1302" ca="1">INDEX(list!$C$2:$C$5034,MATCH(INDIRECT(ADDRESS(ROW(),COLUMN()-1)),list!$A$2:$A$5034,0))</f>
        <v>VA - Enya Czerwin</v>
      </c>
      <c r="G1302" s="34" t="s">
        <v>3929</v>
      </c>
      <c r="H1302" s="34">
        <v>11</v>
      </c>
      <c r="I1302" s="34"/>
    </row>
    <row r="1303" spans="1:9" ht="18.75" customHeight="1">
      <c r="A1303" s="34" t="s">
        <v>3928</v>
      </c>
      <c r="B1303" s="87">
        <v>43584</v>
      </c>
      <c r="C1303" s="36">
        <v>0.49722222222222223</v>
      </c>
      <c r="D1303" s="37">
        <v>0.51458333333333328</v>
      </c>
      <c r="E1303" s="34" t="s">
        <v>2651</v>
      </c>
      <c r="F1303" s="34" t="str">
        <f t="array" aca="1" ref="F1303" ca="1">INDEX(list!$C$2:$C$5034,MATCH(INDIRECT(ADDRESS(ROW(),COLUMN()-1)),list!$A$2:$A$5034,0))</f>
        <v>GD - Diana Garreau Cell</v>
      </c>
      <c r="G1303" s="34" t="s">
        <v>3931</v>
      </c>
      <c r="H1303" s="34">
        <v>25</v>
      </c>
      <c r="I1303" s="34"/>
    </row>
    <row r="1304" spans="1:9" ht="18.75" customHeight="1">
      <c r="A1304" s="34" t="s">
        <v>3928</v>
      </c>
      <c r="B1304" s="87">
        <v>43584</v>
      </c>
      <c r="C1304" s="36">
        <v>0.53333333333333333</v>
      </c>
      <c r="D1304" s="37">
        <v>0.53333333333333333</v>
      </c>
      <c r="E1304" s="34" t="s">
        <v>3119</v>
      </c>
      <c r="F1304" s="34" t="str">
        <f t="array" aca="1" ref="F1304" ca="1">INDEX(list!$C$2:$C$5034,MATCH(INDIRECT(ADDRESS(ROW(),COLUMN()-1)),list!$A$2:$A$5034,0))</f>
        <v>? Orange?</v>
      </c>
      <c r="G1304" s="34" t="s">
        <v>3930</v>
      </c>
      <c r="H1304" s="34">
        <v>0</v>
      </c>
      <c r="I1304" s="34"/>
    </row>
    <row r="1305" spans="1:9" ht="18.75" customHeight="1">
      <c r="A1305" s="34" t="s">
        <v>3928</v>
      </c>
      <c r="B1305" s="87">
        <v>43584</v>
      </c>
      <c r="C1305" s="36">
        <v>0.5444444444444444</v>
      </c>
      <c r="D1305" s="37">
        <v>0.54583333333333328</v>
      </c>
      <c r="E1305" s="34" t="s">
        <v>2587</v>
      </c>
      <c r="F1305" s="34" t="str">
        <f t="array" aca="1" ref="F1305" ca="1">INDEX(list!$C$2:$C$5034,MATCH(INDIRECT(ADDRESS(ROW(),COLUMN()-1)),list!$A$2:$A$5034,0))</f>
        <v>VA - Enya Czerwin</v>
      </c>
      <c r="G1305" s="34" t="s">
        <v>3929</v>
      </c>
      <c r="H1305" s="34">
        <v>2</v>
      </c>
      <c r="I1305" s="34"/>
    </row>
    <row r="1306" spans="1:9" ht="18.75" customHeight="1">
      <c r="A1306" s="34" t="s">
        <v>3928</v>
      </c>
      <c r="B1306" s="87">
        <v>43584</v>
      </c>
      <c r="C1306" s="36">
        <v>0.56041666666666667</v>
      </c>
      <c r="D1306" s="37">
        <v>0.56319444444444444</v>
      </c>
      <c r="E1306" s="34" t="s">
        <v>1249</v>
      </c>
      <c r="F1306" s="34" t="str">
        <f t="array" aca="1" ref="F1306" ca="1">INDEX(list!$C$2:$C$5034,MATCH(INDIRECT(ADDRESS(ROW(),COLUMN()-1)),list!$A$2:$A$5034,0))</f>
        <v>Mom &amp; Dad</v>
      </c>
      <c r="G1306" s="34" t="s">
        <v>3931</v>
      </c>
      <c r="H1306" s="34">
        <v>4</v>
      </c>
      <c r="I1306" s="34"/>
    </row>
    <row r="1307" spans="1:9" ht="18.75" customHeight="1">
      <c r="A1307" s="34" t="s">
        <v>3928</v>
      </c>
      <c r="B1307" s="87">
        <v>43584</v>
      </c>
      <c r="C1307" s="36">
        <v>0.58680555555555558</v>
      </c>
      <c r="D1307" s="37">
        <v>0.59444444444444444</v>
      </c>
      <c r="E1307" s="34" t="s">
        <v>2587</v>
      </c>
      <c r="F1307" s="34" t="str">
        <f t="array" aca="1" ref="F1307" ca="1">INDEX(list!$C$2:$C$5034,MATCH(INDIRECT(ADDRESS(ROW(),COLUMN()-1)),list!$A$2:$A$5034,0))</f>
        <v>VA - Enya Czerwin</v>
      </c>
      <c r="G1307" s="34" t="s">
        <v>3929</v>
      </c>
      <c r="H1307" s="34">
        <v>11</v>
      </c>
      <c r="I1307" s="34"/>
    </row>
    <row r="1308" spans="1:9" ht="18.75" customHeight="1">
      <c r="A1308" s="34" t="s">
        <v>3928</v>
      </c>
      <c r="B1308" s="87">
        <v>43584</v>
      </c>
      <c r="C1308" s="36">
        <v>0.60902777777777783</v>
      </c>
      <c r="D1308" s="37">
        <v>0.61041666666666672</v>
      </c>
      <c r="E1308" s="34" t="s">
        <v>2587</v>
      </c>
      <c r="F1308" s="34" t="str">
        <f t="array" aca="1" ref="F1308" ca="1">INDEX(list!$C$2:$C$5034,MATCH(INDIRECT(ADDRESS(ROW(),COLUMN()-1)),list!$A$2:$A$5034,0))</f>
        <v>VA - Enya Czerwin</v>
      </c>
      <c r="G1308" s="34" t="s">
        <v>3929</v>
      </c>
      <c r="H1308" s="34">
        <v>2</v>
      </c>
      <c r="I1308" s="34"/>
    </row>
    <row r="1309" spans="1:9" ht="18.75" customHeight="1">
      <c r="A1309" s="34" t="s">
        <v>3928</v>
      </c>
      <c r="B1309" s="87">
        <v>43584</v>
      </c>
      <c r="C1309" s="36">
        <v>0.64374999999999993</v>
      </c>
      <c r="D1309" s="37">
        <v>0.64652777777777781</v>
      </c>
      <c r="E1309" s="34" t="s">
        <v>2587</v>
      </c>
      <c r="F1309" s="34" t="str">
        <f t="array" aca="1" ref="F1309" ca="1">INDEX(list!$C$2:$C$5034,MATCH(INDIRECT(ADDRESS(ROW(),COLUMN()-1)),list!$A$2:$A$5034,0))</f>
        <v>VA - Enya Czerwin</v>
      </c>
      <c r="G1309" s="34" t="s">
        <v>3929</v>
      </c>
      <c r="H1309" s="34">
        <v>4</v>
      </c>
      <c r="I1309" s="34"/>
    </row>
    <row r="1310" spans="1:9" ht="18.75" customHeight="1">
      <c r="A1310" s="34" t="s">
        <v>3928</v>
      </c>
      <c r="B1310" s="87">
        <v>43584</v>
      </c>
      <c r="C1310" s="36">
        <v>0.65416666666666667</v>
      </c>
      <c r="D1310" s="37">
        <v>0.65486111111111112</v>
      </c>
      <c r="E1310" s="34" t="s">
        <v>3272</v>
      </c>
      <c r="F1310" s="34" t="str">
        <f t="array" aca="1" ref="F1310" ca="1">INDEX(list!$C$2:$C$5034,MATCH(INDIRECT(ADDRESS(ROW(),COLUMN()-1)),list!$A$2:$A$5034,0))</f>
        <v>Elaina Cell</v>
      </c>
      <c r="G1310" s="34" t="s">
        <v>3931</v>
      </c>
      <c r="H1310" s="34">
        <v>1</v>
      </c>
      <c r="I1310" s="34"/>
    </row>
    <row r="1311" spans="1:9" ht="18.75" customHeight="1">
      <c r="A1311" s="34" t="s">
        <v>3928</v>
      </c>
      <c r="B1311" s="87">
        <v>43584</v>
      </c>
      <c r="C1311" s="36">
        <v>0.65416666666666667</v>
      </c>
      <c r="D1311" s="37">
        <v>0.65972222222222221</v>
      </c>
      <c r="E1311" s="34" t="s">
        <v>3272</v>
      </c>
      <c r="F1311" s="34" t="str">
        <f t="array" aca="1" ref="F1311" ca="1">INDEX(list!$C$2:$C$5034,MATCH(INDIRECT(ADDRESS(ROW(),COLUMN()-1)),list!$A$2:$A$5034,0))</f>
        <v>Elaina Cell</v>
      </c>
      <c r="G1311" s="34" t="s">
        <v>3931</v>
      </c>
      <c r="H1311" s="34">
        <v>8</v>
      </c>
      <c r="I1311" s="34"/>
    </row>
    <row r="1312" spans="1:9" ht="18.75" customHeight="1">
      <c r="A1312" s="34" t="s">
        <v>3928</v>
      </c>
      <c r="B1312" s="87">
        <v>43584</v>
      </c>
      <c r="C1312" s="36">
        <v>0.65763888888888888</v>
      </c>
      <c r="D1312" s="37">
        <v>0.65763888888888888</v>
      </c>
      <c r="E1312" s="34" t="s">
        <v>3119</v>
      </c>
      <c r="F1312" s="34" t="str">
        <f t="array" aca="1" ref="F1312" ca="1">INDEX(list!$C$2:$C$5034,MATCH(INDIRECT(ADDRESS(ROW(),COLUMN()-1)),list!$A$2:$A$5034,0))</f>
        <v>? Orange?</v>
      </c>
      <c r="G1312" s="34" t="s">
        <v>3930</v>
      </c>
      <c r="H1312" s="34">
        <v>0</v>
      </c>
      <c r="I1312" s="34"/>
    </row>
    <row r="1313" spans="1:9" ht="18.75" customHeight="1">
      <c r="A1313" s="34" t="s">
        <v>3928</v>
      </c>
      <c r="B1313" s="87">
        <v>43584</v>
      </c>
      <c r="C1313" s="36">
        <v>0.66041666666666665</v>
      </c>
      <c r="D1313" s="37">
        <v>0.66111111111111109</v>
      </c>
      <c r="E1313" s="34" t="s">
        <v>3119</v>
      </c>
      <c r="F1313" s="34" t="str">
        <f t="array" aca="1" ref="F1313" ca="1">INDEX(list!$C$2:$C$5034,MATCH(INDIRECT(ADDRESS(ROW(),COLUMN()-1)),list!$A$2:$A$5034,0))</f>
        <v>? Orange?</v>
      </c>
      <c r="G1313" s="34" t="s">
        <v>3931</v>
      </c>
      <c r="H1313" s="34">
        <v>1</v>
      </c>
      <c r="I1313" s="34"/>
    </row>
    <row r="1314" spans="1:9" ht="18.75" customHeight="1">
      <c r="A1314" s="34" t="s">
        <v>3928</v>
      </c>
      <c r="B1314" s="87">
        <v>43584</v>
      </c>
      <c r="C1314" s="36">
        <v>0.6743055555555556</v>
      </c>
      <c r="D1314" s="37">
        <v>0.67847222222222225</v>
      </c>
      <c r="E1314" s="34" t="s">
        <v>2587</v>
      </c>
      <c r="F1314" s="34" t="str">
        <f t="array" aca="1" ref="F1314" ca="1">INDEX(list!$C$2:$C$5034,MATCH(INDIRECT(ADDRESS(ROW(),COLUMN()-1)),list!$A$2:$A$5034,0))</f>
        <v>VA - Enya Czerwin</v>
      </c>
      <c r="G1314" s="34" t="s">
        <v>3929</v>
      </c>
      <c r="H1314" s="34">
        <v>6</v>
      </c>
      <c r="I1314" s="34"/>
    </row>
    <row r="1315" spans="1:9" ht="18.75" customHeight="1">
      <c r="A1315" s="34" t="s">
        <v>3928</v>
      </c>
      <c r="B1315" s="87">
        <v>43584</v>
      </c>
      <c r="C1315" s="36">
        <v>0.6791666666666667</v>
      </c>
      <c r="D1315" s="37">
        <v>0.6791666666666667</v>
      </c>
      <c r="E1315" s="34" t="s">
        <v>2587</v>
      </c>
      <c r="F1315" s="34" t="str">
        <f t="array" aca="1" ref="F1315" ca="1">INDEX(list!$C$2:$C$5034,MATCH(INDIRECT(ADDRESS(ROW(),COLUMN()-1)),list!$A$2:$A$5034,0))</f>
        <v>VA - Enya Czerwin</v>
      </c>
      <c r="G1315" s="34" t="s">
        <v>3930</v>
      </c>
      <c r="H1315" s="34">
        <v>0</v>
      </c>
      <c r="I1315" s="34"/>
    </row>
    <row r="1316" spans="1:9" ht="18.75" customHeight="1">
      <c r="A1316" s="34" t="s">
        <v>3928</v>
      </c>
      <c r="B1316" s="87">
        <v>43584</v>
      </c>
      <c r="C1316" s="36">
        <v>0.68055555555555547</v>
      </c>
      <c r="D1316" s="37">
        <v>0.68055555555555547</v>
      </c>
      <c r="E1316" s="34" t="s">
        <v>2587</v>
      </c>
      <c r="F1316" s="34" t="str">
        <f t="array" aca="1" ref="F1316" ca="1">INDEX(list!$C$2:$C$5034,MATCH(INDIRECT(ADDRESS(ROW(),COLUMN()-1)),list!$A$2:$A$5034,0))</f>
        <v>VA - Enya Czerwin</v>
      </c>
      <c r="G1316" s="34" t="s">
        <v>3930</v>
      </c>
      <c r="H1316" s="34">
        <v>0</v>
      </c>
      <c r="I1316" s="34"/>
    </row>
    <row r="1317" spans="1:9" ht="18.75" customHeight="1">
      <c r="A1317" s="34" t="s">
        <v>3928</v>
      </c>
      <c r="B1317" s="87">
        <v>43584</v>
      </c>
      <c r="C1317" s="36">
        <v>0.68402777777777779</v>
      </c>
      <c r="D1317" s="37">
        <v>0.69027777777777777</v>
      </c>
      <c r="E1317" s="34" t="s">
        <v>2587</v>
      </c>
      <c r="F1317" s="34" t="str">
        <f t="array" aca="1" ref="F1317" ca="1">INDEX(list!$C$2:$C$5034,MATCH(INDIRECT(ADDRESS(ROW(),COLUMN()-1)),list!$A$2:$A$5034,0))</f>
        <v>VA - Enya Czerwin</v>
      </c>
      <c r="G1317" s="34" t="s">
        <v>3931</v>
      </c>
      <c r="H1317" s="34">
        <v>9</v>
      </c>
      <c r="I1317" s="34"/>
    </row>
    <row r="1318" spans="1:9" ht="18.75" customHeight="1">
      <c r="A1318" s="34" t="s">
        <v>3928</v>
      </c>
      <c r="B1318" s="87">
        <v>43584</v>
      </c>
      <c r="C1318" s="36">
        <v>0.76527777777777783</v>
      </c>
      <c r="D1318" s="37">
        <v>0.76527777777777783</v>
      </c>
      <c r="E1318" s="34" t="s">
        <v>2435</v>
      </c>
      <c r="F1318" s="34" t="str">
        <f t="array" aca="1" ref="F1318" ca="1">INDEX(list!$C$2:$C$5034,MATCH(INDIRECT(ADDRESS(ROW(),COLUMN()-1)),list!$A$2:$A$5034,0))</f>
        <v>Steve Kawaratani cell</v>
      </c>
      <c r="G1318" s="34" t="s">
        <v>3930</v>
      </c>
      <c r="H1318" s="34">
        <v>0</v>
      </c>
      <c r="I1318" s="34"/>
    </row>
    <row r="1319" spans="1:9" ht="18.75" customHeight="1">
      <c r="A1319" s="34" t="s">
        <v>3932</v>
      </c>
      <c r="B1319" s="87">
        <v>43585</v>
      </c>
      <c r="C1319" s="36">
        <v>0.34861111111111115</v>
      </c>
      <c r="D1319" s="37">
        <v>0.35555555555555557</v>
      </c>
      <c r="E1319" s="34" t="s">
        <v>3272</v>
      </c>
      <c r="F1319" s="34" t="str">
        <f t="array" aca="1" ref="F1319" ca="1">INDEX(list!$C$2:$C$5034,MATCH(INDIRECT(ADDRESS(ROW(),COLUMN()-1)),list!$A$2:$A$5034,0))</f>
        <v>Elaina Cell</v>
      </c>
      <c r="G1319" s="34" t="s">
        <v>3931</v>
      </c>
      <c r="H1319" s="34">
        <v>10</v>
      </c>
      <c r="I1319" s="34"/>
    </row>
    <row r="1320" spans="1:9" ht="18.75" customHeight="1">
      <c r="A1320" s="34" t="s">
        <v>3932</v>
      </c>
      <c r="B1320" s="87">
        <v>43585</v>
      </c>
      <c r="C1320" s="36">
        <v>0.37638888888888888</v>
      </c>
      <c r="D1320" s="37">
        <v>0.37638888888888888</v>
      </c>
      <c r="E1320" s="34" t="s">
        <v>3121</v>
      </c>
      <c r="F1320" s="34" t="str">
        <f t="array" aca="1" ref="F1320" ca="1">INDEX(list!$C$2:$C$5034,MATCH(INDIRECT(ADDRESS(ROW(),COLUMN()-1)),list!$A$2:$A$5034,0))</f>
        <v>spam</v>
      </c>
      <c r="G1320" s="34" t="s">
        <v>3930</v>
      </c>
      <c r="H1320" s="34">
        <v>0</v>
      </c>
      <c r="I1320" s="34"/>
    </row>
    <row r="1321" spans="1:9" ht="18.75" customHeight="1">
      <c r="A1321" s="34" t="s">
        <v>3932</v>
      </c>
      <c r="B1321" s="87">
        <v>43585</v>
      </c>
      <c r="C1321" s="36">
        <v>0.40833333333333338</v>
      </c>
      <c r="D1321" s="37">
        <v>0.42638888888888887</v>
      </c>
      <c r="E1321" s="34" t="s">
        <v>2177</v>
      </c>
      <c r="F1321" s="34" t="str">
        <f t="array" aca="1" ref="F1321" ca="1">INDEX(list!$C$2:$C$5034,MATCH(INDIRECT(ADDRESS(ROW(),COLUMN()-1)),list!$A$2:$A$5034,0))</f>
        <v>DG - Thalia</v>
      </c>
      <c r="G1321" s="34" t="s">
        <v>3931</v>
      </c>
      <c r="H1321" s="34">
        <v>26</v>
      </c>
      <c r="I1321" s="34"/>
    </row>
    <row r="1322" spans="1:9" ht="18.75" customHeight="1">
      <c r="A1322" s="34" t="s">
        <v>3932</v>
      </c>
      <c r="B1322" s="87">
        <v>43585</v>
      </c>
      <c r="C1322" s="36">
        <v>0.4375</v>
      </c>
      <c r="D1322" s="37">
        <v>0.44513888888888892</v>
      </c>
      <c r="E1322" s="34" t="s">
        <v>3583</v>
      </c>
      <c r="F1322" s="34" t="str">
        <f t="array" aca="1" ref="F1322" ca="1">INDEX(list!$C$2:$C$5034,MATCH(INDIRECT(ADDRESS(ROW(),COLUMN()-1)),list!$A$2:$A$5034,0))</f>
        <v>PDM - Don Hoffman</v>
      </c>
      <c r="G1322" s="34" t="s">
        <v>3931</v>
      </c>
      <c r="H1322" s="34">
        <v>11</v>
      </c>
      <c r="I1322" s="34"/>
    </row>
    <row r="1323" spans="1:9" ht="18.75" customHeight="1">
      <c r="A1323" s="34" t="s">
        <v>3932</v>
      </c>
      <c r="B1323" s="87">
        <v>43585</v>
      </c>
      <c r="C1323" s="36">
        <v>0.48680555555555555</v>
      </c>
      <c r="D1323" s="37">
        <v>0.48749999999999999</v>
      </c>
      <c r="E1323" s="34" t="s">
        <v>2972</v>
      </c>
      <c r="F1323" s="34" t="str">
        <f t="array" aca="1" ref="F1323" ca="1">INDEX(list!$C$2:$C$5034,MATCH(INDIRECT(ADDRESS(ROW(),COLUMN()-1)),list!$A$2:$A$5034,0))</f>
        <v>ET/GS - Gene Smith Cell(&lt;2/13/19)/GS(&gt;)</v>
      </c>
      <c r="G1323" s="34" t="s">
        <v>3931</v>
      </c>
      <c r="H1323" s="34">
        <v>1</v>
      </c>
      <c r="I1323" s="34"/>
    </row>
    <row r="1324" spans="1:9" ht="18.75" customHeight="1">
      <c r="A1324" s="34" t="s">
        <v>3932</v>
      </c>
      <c r="B1324" s="87">
        <v>43585</v>
      </c>
      <c r="C1324" s="36">
        <v>0.48749999999999999</v>
      </c>
      <c r="D1324" s="37">
        <v>0.48819444444444443</v>
      </c>
      <c r="E1324" s="34" t="s">
        <v>2972</v>
      </c>
      <c r="F1324" s="34" t="str">
        <f t="array" aca="1" ref="F1324" ca="1">INDEX(list!$C$2:$C$5034,MATCH(INDIRECT(ADDRESS(ROW(),COLUMN()-1)),list!$A$2:$A$5034,0))</f>
        <v>ET/GS - Gene Smith Cell(&lt;2/13/19)/GS(&gt;)</v>
      </c>
      <c r="G1324" s="34" t="s">
        <v>3931</v>
      </c>
      <c r="H1324" s="34">
        <v>1</v>
      </c>
      <c r="I1324" s="34"/>
    </row>
    <row r="1325" spans="1:9" ht="18.75" customHeight="1">
      <c r="A1325" s="34" t="s">
        <v>3932</v>
      </c>
      <c r="B1325" s="87">
        <v>43585</v>
      </c>
      <c r="C1325" s="36">
        <v>0.4909722222222222</v>
      </c>
      <c r="D1325" s="37">
        <v>0.49305555555555558</v>
      </c>
      <c r="E1325" s="34" t="s">
        <v>3583</v>
      </c>
      <c r="F1325" s="34" t="str">
        <f t="array" aca="1" ref="F1325" ca="1">INDEX(list!$C$2:$C$5034,MATCH(INDIRECT(ADDRESS(ROW(),COLUMN()-1)),list!$A$2:$A$5034,0))</f>
        <v>PDM - Don Hoffman</v>
      </c>
      <c r="G1325" s="34" t="s">
        <v>3929</v>
      </c>
      <c r="H1325" s="34">
        <v>3</v>
      </c>
      <c r="I1325" s="34"/>
    </row>
    <row r="1326" spans="1:9" ht="18.75" customHeight="1">
      <c r="A1326" s="34" t="s">
        <v>3932</v>
      </c>
      <c r="B1326" s="87">
        <v>43585</v>
      </c>
      <c r="C1326" s="36">
        <v>0.49722222222222223</v>
      </c>
      <c r="D1326" s="37">
        <v>0.4993055555555555</v>
      </c>
      <c r="E1326" s="34" t="s">
        <v>3063</v>
      </c>
      <c r="F1326" s="38" t="str">
        <f t="array" aca="1" ref="F1326" ca="1">INDEX(list!$C$2:$C$5034,MATCH(INDIRECT(ADDRESS(ROW(),COLUMN()-1)),list!$A$2:$A$5034,0))</f>
        <v>VA - Jenni Smeja / Leslie Hoolaeff</v>
      </c>
      <c r="G1326" s="34" t="s">
        <v>3929</v>
      </c>
      <c r="H1326" s="34">
        <v>3</v>
      </c>
      <c r="I1326" s="34"/>
    </row>
    <row r="1327" spans="1:9" ht="18.75" customHeight="1">
      <c r="A1327" s="34" t="s">
        <v>3932</v>
      </c>
      <c r="B1327" s="87">
        <v>43585</v>
      </c>
      <c r="C1327" s="36">
        <v>0.51597222222222217</v>
      </c>
      <c r="D1327" s="37">
        <v>0.51597222222222217</v>
      </c>
      <c r="E1327" s="34" t="s">
        <v>3583</v>
      </c>
      <c r="F1327" s="34" t="str">
        <f t="array" aca="1" ref="F1327" ca="1">INDEX(list!$C$2:$C$5034,MATCH(INDIRECT(ADDRESS(ROW(),COLUMN()-1)),list!$A$2:$A$5034,0))</f>
        <v>PDM - Don Hoffman</v>
      </c>
      <c r="G1327" s="34" t="s">
        <v>3930</v>
      </c>
      <c r="H1327" s="34">
        <v>0</v>
      </c>
      <c r="I1327" s="34"/>
    </row>
    <row r="1328" spans="1:9" ht="18.75" customHeight="1">
      <c r="A1328" s="34" t="s">
        <v>3932</v>
      </c>
      <c r="B1328" s="87">
        <v>43585</v>
      </c>
      <c r="C1328" s="36">
        <v>0.51666666666666672</v>
      </c>
      <c r="D1328" s="37">
        <v>0.51944444444444449</v>
      </c>
      <c r="E1328" s="34" t="s">
        <v>3583</v>
      </c>
      <c r="F1328" s="34" t="str">
        <f t="array" aca="1" ref="F1328" ca="1">INDEX(list!$C$2:$C$5034,MATCH(INDIRECT(ADDRESS(ROW(),COLUMN()-1)),list!$A$2:$A$5034,0))</f>
        <v>PDM - Don Hoffman</v>
      </c>
      <c r="G1328" s="34" t="s">
        <v>3931</v>
      </c>
      <c r="H1328" s="34">
        <v>4</v>
      </c>
      <c r="I1328" s="34"/>
    </row>
    <row r="1329" spans="1:9" ht="18.75" customHeight="1">
      <c r="A1329" s="34" t="s">
        <v>3932</v>
      </c>
      <c r="B1329" s="87">
        <v>43585</v>
      </c>
      <c r="C1329" s="36">
        <v>0.53680555555555554</v>
      </c>
      <c r="D1329" s="37">
        <v>0.53680555555555554</v>
      </c>
      <c r="E1329" s="34" t="s">
        <v>3121</v>
      </c>
      <c r="F1329" s="34" t="str">
        <f t="array" aca="1" ref="F1329" ca="1">INDEX(list!$C$2:$C$5034,MATCH(INDIRECT(ADDRESS(ROW(),COLUMN()-1)),list!$A$2:$A$5034,0))</f>
        <v>spam</v>
      </c>
      <c r="G1329" s="34" t="s">
        <v>3930</v>
      </c>
      <c r="H1329" s="34">
        <v>0</v>
      </c>
      <c r="I1329" s="34"/>
    </row>
    <row r="1330" spans="1:9" ht="18.75" customHeight="1">
      <c r="A1330" s="34" t="s">
        <v>3932</v>
      </c>
      <c r="B1330" s="87">
        <v>43585</v>
      </c>
      <c r="C1330" s="36">
        <v>0.54375000000000007</v>
      </c>
      <c r="D1330" s="37">
        <v>0.54375000000000007</v>
      </c>
      <c r="E1330" s="34" t="s">
        <v>2587</v>
      </c>
      <c r="F1330" s="34" t="str">
        <f t="array" aca="1" ref="F1330" ca="1">INDEX(list!$C$2:$C$5034,MATCH(INDIRECT(ADDRESS(ROW(),COLUMN()-1)),list!$A$2:$A$5034,0))</f>
        <v>VA - Enya Czerwin</v>
      </c>
      <c r="G1330" s="34" t="s">
        <v>3930</v>
      </c>
      <c r="H1330" s="34">
        <v>0</v>
      </c>
      <c r="I1330" s="34"/>
    </row>
    <row r="1331" spans="1:9" ht="18.75" customHeight="1">
      <c r="A1331" s="34" t="s">
        <v>3932</v>
      </c>
      <c r="B1331" s="87">
        <v>43585</v>
      </c>
      <c r="C1331" s="36">
        <v>0.58819444444444446</v>
      </c>
      <c r="D1331" s="37">
        <v>0.59166666666666667</v>
      </c>
      <c r="E1331" s="34" t="s">
        <v>2587</v>
      </c>
      <c r="F1331" s="34" t="str">
        <f t="array" aca="1" ref="F1331" ca="1">INDEX(list!$C$2:$C$5034,MATCH(INDIRECT(ADDRESS(ROW(),COLUMN()-1)),list!$A$2:$A$5034,0))</f>
        <v>VA - Enya Czerwin</v>
      </c>
      <c r="G1331" s="34" t="s">
        <v>3929</v>
      </c>
      <c r="H1331" s="34">
        <v>5</v>
      </c>
      <c r="I1331" s="34"/>
    </row>
    <row r="1332" spans="1:9" ht="18.75" customHeight="1">
      <c r="A1332" s="34" t="s">
        <v>3932</v>
      </c>
      <c r="B1332" s="87">
        <v>43585</v>
      </c>
      <c r="C1332" s="36">
        <v>0.59166666666666667</v>
      </c>
      <c r="D1332" s="37">
        <v>0.59236111111111112</v>
      </c>
      <c r="E1332" s="34" t="s">
        <v>2444</v>
      </c>
      <c r="F1332" s="34" t="str">
        <f t="array" aca="1" ref="F1332" ca="1">INDEX(list!$C$2:$C$5034,MATCH(INDIRECT(ADDRESS(ROW(),COLUMN()-1)),list!$A$2:$A$5034,0))</f>
        <v>VA - Amahlia Stevens Cell</v>
      </c>
      <c r="G1332" s="34" t="s">
        <v>3931</v>
      </c>
      <c r="H1332" s="34">
        <v>1</v>
      </c>
      <c r="I1332" s="34"/>
    </row>
    <row r="1333" spans="1:9" ht="18.75" customHeight="1">
      <c r="A1333" s="34" t="s">
        <v>3932</v>
      </c>
      <c r="B1333" s="87">
        <v>43585</v>
      </c>
      <c r="C1333" s="36">
        <v>0.59166666666666667</v>
      </c>
      <c r="D1333" s="37">
        <v>0.59166666666666667</v>
      </c>
      <c r="E1333" s="34" t="s">
        <v>2587</v>
      </c>
      <c r="F1333" s="34" t="str">
        <f t="array" aca="1" ref="F1333" ca="1">INDEX(list!$C$2:$C$5034,MATCH(INDIRECT(ADDRESS(ROW(),COLUMN()-1)),list!$A$2:$A$5034,0))</f>
        <v>VA - Enya Czerwin</v>
      </c>
      <c r="G1333" s="34" t="s">
        <v>3930</v>
      </c>
      <c r="H1333" s="34">
        <v>0</v>
      </c>
      <c r="I1333" s="34"/>
    </row>
    <row r="1334" spans="1:9" ht="18.75" customHeight="1">
      <c r="A1334" s="34" t="s">
        <v>3932</v>
      </c>
      <c r="B1334" s="87">
        <v>43585</v>
      </c>
      <c r="C1334" s="36">
        <v>0.59166666666666667</v>
      </c>
      <c r="D1334" s="37">
        <v>0.59236111111111112</v>
      </c>
      <c r="E1334" s="34" t="s">
        <v>2587</v>
      </c>
      <c r="F1334" s="34" t="str">
        <f t="array" aca="1" ref="F1334" ca="1">INDEX(list!$C$2:$C$5034,MATCH(INDIRECT(ADDRESS(ROW(),COLUMN()-1)),list!$A$2:$A$5034,0))</f>
        <v>VA - Enya Czerwin</v>
      </c>
      <c r="G1334" s="34" t="s">
        <v>3931</v>
      </c>
      <c r="H1334" s="34">
        <v>1</v>
      </c>
      <c r="I1334" s="34"/>
    </row>
    <row r="1335" spans="1:9" ht="18.75" customHeight="1">
      <c r="A1335" s="34" t="s">
        <v>3932</v>
      </c>
      <c r="B1335" s="87">
        <v>43585</v>
      </c>
      <c r="C1335" s="36">
        <v>0.64861111111111114</v>
      </c>
      <c r="D1335" s="37">
        <v>0.66041666666666665</v>
      </c>
      <c r="E1335" s="34" t="s">
        <v>1056</v>
      </c>
      <c r="F1335" s="34" t="str">
        <f t="array" aca="1" ref="F1335" ca="1">INDEX(list!$C$2:$C$5034,MATCH(INDIRECT(ADDRESS(ROW(),COLUMN()-1)),list!$A$2:$A$5034,0))</f>
        <v>CNH - Harry Harrison Home</v>
      </c>
      <c r="G1335" s="34" t="s">
        <v>3931</v>
      </c>
      <c r="H1335" s="34">
        <v>17</v>
      </c>
      <c r="I1335" s="34"/>
    </row>
    <row r="1336" spans="1:9" ht="18.75" customHeight="1">
      <c r="A1336" s="34" t="s">
        <v>3932</v>
      </c>
      <c r="B1336" s="87">
        <v>43585</v>
      </c>
      <c r="C1336" s="36">
        <v>0.65555555555555556</v>
      </c>
      <c r="D1336" s="37">
        <v>0.65555555555555556</v>
      </c>
      <c r="E1336" s="34" t="s">
        <v>3121</v>
      </c>
      <c r="F1336" s="34" t="str">
        <f t="array" aca="1" ref="F1336" ca="1">INDEX(list!$C$2:$C$5034,MATCH(INDIRECT(ADDRESS(ROW(),COLUMN()-1)),list!$A$2:$A$5034,0))</f>
        <v>spam</v>
      </c>
      <c r="G1336" s="34" t="s">
        <v>3930</v>
      </c>
      <c r="H1336" s="34">
        <v>0</v>
      </c>
      <c r="I1336" s="34"/>
    </row>
    <row r="1337" spans="1:9" ht="18.75" customHeight="1">
      <c r="A1337" s="34" t="s">
        <v>3932</v>
      </c>
      <c r="B1337" s="87">
        <v>43585</v>
      </c>
      <c r="C1337" s="36">
        <v>0.70000000000000007</v>
      </c>
      <c r="D1337" s="37">
        <v>0.70208333333333339</v>
      </c>
      <c r="E1337" s="34" t="s">
        <v>1056</v>
      </c>
      <c r="F1337" s="34" t="str">
        <f t="array" aca="1" ref="F1337" ca="1">INDEX(list!$C$2:$C$5034,MATCH(INDIRECT(ADDRESS(ROW(),COLUMN()-1)),list!$A$2:$A$5034,0))</f>
        <v>CNH - Harry Harrison Home</v>
      </c>
      <c r="G1337" s="34" t="s">
        <v>3931</v>
      </c>
      <c r="H1337" s="34">
        <v>3</v>
      </c>
      <c r="I1337" s="34"/>
    </row>
    <row r="1338" spans="1:9" ht="18.75" customHeight="1">
      <c r="A1338" s="34" t="s">
        <v>3932</v>
      </c>
      <c r="B1338" s="87">
        <v>43585</v>
      </c>
      <c r="C1338" s="36">
        <v>0.70833333333333337</v>
      </c>
      <c r="D1338" s="37">
        <v>0.7104166666666667</v>
      </c>
      <c r="E1338" s="34" t="s">
        <v>2587</v>
      </c>
      <c r="F1338" s="34" t="str">
        <f t="array" aca="1" ref="F1338" ca="1">INDEX(list!$C$2:$C$5034,MATCH(INDIRECT(ADDRESS(ROW(),COLUMN()-1)),list!$A$2:$A$5034,0))</f>
        <v>VA - Enya Czerwin</v>
      </c>
      <c r="G1338" s="34" t="s">
        <v>3929</v>
      </c>
      <c r="H1338" s="34">
        <v>3</v>
      </c>
      <c r="I1338" s="34"/>
    </row>
    <row r="1339" spans="1:9" ht="18.75" customHeight="1">
      <c r="A1339" s="34" t="s">
        <v>3933</v>
      </c>
      <c r="B1339" s="87">
        <v>43586</v>
      </c>
      <c r="C1339" s="36">
        <v>0.31875000000000003</v>
      </c>
      <c r="D1339" s="37">
        <v>0.34722222222222227</v>
      </c>
      <c r="E1339" s="34" t="s">
        <v>3592</v>
      </c>
      <c r="F1339" s="34" t="str">
        <f t="array" aca="1" ref="F1339" ca="1">INDEX(list!$C$2:$C$5034,MATCH(INDIRECT(ADDRESS(ROW(),COLUMN()-1)),list!$A$2:$A$5034,0))</f>
        <v>TLF</v>
      </c>
      <c r="G1339" s="34" t="s">
        <v>3929</v>
      </c>
      <c r="H1339" s="34">
        <v>41</v>
      </c>
      <c r="I1339" s="34"/>
    </row>
    <row r="1340" spans="1:9" ht="18.75" customHeight="1">
      <c r="A1340" s="34" t="s">
        <v>3933</v>
      </c>
      <c r="B1340" s="87">
        <v>43586</v>
      </c>
      <c r="C1340" s="36">
        <v>0.34791666666666665</v>
      </c>
      <c r="D1340" s="37">
        <v>0.35138888888888892</v>
      </c>
      <c r="E1340" s="34" t="s">
        <v>4281</v>
      </c>
      <c r="F1340" s="34" t="e">
        <f t="array" aca="1" ref="F1340" ca="1">INDEX(list!$C$2:$C$5034,MATCH(INDIRECT(ADDRESS(ROW(),COLUMN()-1)),list!$A$2:$A$5034,0))</f>
        <v>#N/A</v>
      </c>
      <c r="G1340" s="34" t="s">
        <v>3931</v>
      </c>
      <c r="H1340" s="34">
        <v>5</v>
      </c>
      <c r="I1340" s="34"/>
    </row>
    <row r="1341" spans="1:9" ht="18.75" customHeight="1">
      <c r="A1341" s="34" t="s">
        <v>3933</v>
      </c>
      <c r="B1341" s="87">
        <v>43586</v>
      </c>
      <c r="C1341" s="36">
        <v>0.35138888888888892</v>
      </c>
      <c r="D1341" s="37">
        <v>0.3527777777777778</v>
      </c>
      <c r="E1341" s="34" t="s">
        <v>4281</v>
      </c>
      <c r="F1341" s="34" t="e">
        <f t="array" aca="1" ref="F1341" ca="1">INDEX(list!$C$2:$C$5034,MATCH(INDIRECT(ADDRESS(ROW(),COLUMN()-1)),list!$A$2:$A$5034,0))</f>
        <v>#N/A</v>
      </c>
      <c r="G1341" s="34" t="s">
        <v>3931</v>
      </c>
      <c r="H1341" s="34">
        <v>2</v>
      </c>
      <c r="I1341" s="34"/>
    </row>
    <row r="1342" spans="1:9" ht="18.75" customHeight="1">
      <c r="A1342" s="34" t="s">
        <v>3933</v>
      </c>
      <c r="B1342" s="87">
        <v>43586</v>
      </c>
      <c r="C1342" s="36">
        <v>0.51041666666666663</v>
      </c>
      <c r="D1342" s="37">
        <v>0.51041666666666663</v>
      </c>
      <c r="E1342" s="34" t="s">
        <v>4282</v>
      </c>
      <c r="F1342" s="34" t="e">
        <f t="array" aca="1" ref="F1342" ca="1">INDEX(list!$C$2:$C$5034,MATCH(INDIRECT(ADDRESS(ROW(),COLUMN()-1)),list!$A$2:$A$5034,0))</f>
        <v>#N/A</v>
      </c>
      <c r="G1342" s="34" t="s">
        <v>3930</v>
      </c>
      <c r="H1342" s="34">
        <v>0</v>
      </c>
      <c r="I1342" s="34"/>
    </row>
    <row r="1343" spans="1:9" ht="18.75" customHeight="1">
      <c r="A1343" s="34" t="s">
        <v>3933</v>
      </c>
      <c r="B1343" s="87">
        <v>43586</v>
      </c>
      <c r="C1343" s="36">
        <v>0.56736111111111109</v>
      </c>
      <c r="D1343" s="37">
        <v>0.56805555555555554</v>
      </c>
      <c r="E1343" s="34" t="s">
        <v>2242</v>
      </c>
      <c r="F1343" s="34" t="str">
        <f t="array" aca="1" ref="F1343" ca="1">INDEX(list!$C$2:$C$5034,MATCH(INDIRECT(ADDRESS(ROW(),COLUMN()-1)),list!$A$2:$A$5034,0))</f>
        <v>MLH - Michael cell</v>
      </c>
      <c r="G1343" s="34" t="s">
        <v>3931</v>
      </c>
      <c r="H1343" s="34">
        <v>1</v>
      </c>
      <c r="I1343" s="34"/>
    </row>
    <row r="1344" spans="1:9" ht="18.75" customHeight="1">
      <c r="A1344" s="34" t="s">
        <v>3933</v>
      </c>
      <c r="B1344" s="87">
        <v>43586</v>
      </c>
      <c r="C1344" s="36">
        <v>0.60416666666666663</v>
      </c>
      <c r="D1344" s="37">
        <v>0.62638888888888888</v>
      </c>
      <c r="E1344" s="34" t="s">
        <v>2460</v>
      </c>
      <c r="F1344" s="34" t="str">
        <f t="array" aca="1" ref="F1344" ca="1">INDEX(list!$C$2:$C$5034,MATCH(INDIRECT(ADDRESS(ROW(),COLUMN()-1)),list!$A$2:$A$5034,0))</f>
        <v>LU - Larry Ulvestad cell</v>
      </c>
      <c r="G1344" s="34" t="s">
        <v>3931</v>
      </c>
      <c r="H1344" s="34">
        <v>32</v>
      </c>
      <c r="I1344" s="34"/>
    </row>
    <row r="1345" spans="1:9" ht="18.75" customHeight="1">
      <c r="A1345" s="34" t="s">
        <v>3933</v>
      </c>
      <c r="B1345" s="87">
        <v>43586</v>
      </c>
      <c r="C1345" s="36">
        <v>0.7006944444444444</v>
      </c>
      <c r="D1345" s="37">
        <v>0.7090277777777777</v>
      </c>
      <c r="E1345" s="34" t="s">
        <v>2435</v>
      </c>
      <c r="F1345" s="34" t="str">
        <f t="array" aca="1" ref="F1345" ca="1">INDEX(list!$C$2:$C$5034,MATCH(INDIRECT(ADDRESS(ROW(),COLUMN()-1)),list!$A$2:$A$5034,0))</f>
        <v>Steve Kawaratani cell</v>
      </c>
      <c r="G1345" s="34" t="s">
        <v>3929</v>
      </c>
      <c r="H1345" s="34">
        <v>12</v>
      </c>
      <c r="I1345" s="34"/>
    </row>
    <row r="1346" spans="1:9" ht="18.75" customHeight="1">
      <c r="A1346" s="34" t="s">
        <v>3934</v>
      </c>
      <c r="B1346" s="87">
        <v>43587</v>
      </c>
      <c r="C1346" s="36">
        <v>0.35486111111111113</v>
      </c>
      <c r="D1346" s="37">
        <v>0.35486111111111113</v>
      </c>
      <c r="E1346" s="34" t="s">
        <v>3119</v>
      </c>
      <c r="F1346" s="34" t="str">
        <f t="array" aca="1" ref="F1346" ca="1">INDEX(list!$C$2:$C$5034,MATCH(INDIRECT(ADDRESS(ROW(),COLUMN()-1)),list!$A$2:$A$5034,0))</f>
        <v>? Orange?</v>
      </c>
      <c r="G1346" s="34" t="s">
        <v>3930</v>
      </c>
      <c r="H1346" s="34">
        <v>0</v>
      </c>
      <c r="I1346" s="34"/>
    </row>
    <row r="1347" spans="1:9" ht="18.75" customHeight="1">
      <c r="A1347" s="34" t="s">
        <v>3934</v>
      </c>
      <c r="B1347" s="87">
        <v>43587</v>
      </c>
      <c r="C1347" s="36">
        <v>0.3972222222222222</v>
      </c>
      <c r="D1347" s="37">
        <v>0.40486111111111112</v>
      </c>
      <c r="E1347" s="34" t="s">
        <v>2460</v>
      </c>
      <c r="F1347" s="34" t="str">
        <f t="array" aca="1" ref="F1347" ca="1">INDEX(list!$C$2:$C$5034,MATCH(INDIRECT(ADDRESS(ROW(),COLUMN()-1)),list!$A$2:$A$5034,0))</f>
        <v>LU - Larry Ulvestad cell</v>
      </c>
      <c r="G1347" s="34" t="s">
        <v>3931</v>
      </c>
      <c r="H1347" s="34">
        <v>11</v>
      </c>
      <c r="I1347" s="34"/>
    </row>
    <row r="1348" spans="1:9" ht="18.75" customHeight="1">
      <c r="A1348" s="34" t="s">
        <v>3934</v>
      </c>
      <c r="B1348" s="87">
        <v>43587</v>
      </c>
      <c r="C1348" s="36">
        <v>0.57152777777777775</v>
      </c>
      <c r="D1348" s="37">
        <v>0.57152777777777775</v>
      </c>
      <c r="E1348" s="34" t="s">
        <v>3119</v>
      </c>
      <c r="F1348" s="34" t="str">
        <f t="array" aca="1" ref="F1348" ca="1">INDEX(list!$C$2:$C$5034,MATCH(INDIRECT(ADDRESS(ROW(),COLUMN()-1)),list!$A$2:$A$5034,0))</f>
        <v>? Orange?</v>
      </c>
      <c r="G1348" s="34" t="s">
        <v>3930</v>
      </c>
      <c r="H1348" s="34">
        <v>0</v>
      </c>
      <c r="I1348" s="34"/>
    </row>
    <row r="1349" spans="1:9" ht="18.75" customHeight="1">
      <c r="A1349" s="34" t="s">
        <v>3934</v>
      </c>
      <c r="B1349" s="87">
        <v>43587</v>
      </c>
      <c r="C1349" s="36">
        <v>0.59027777777777779</v>
      </c>
      <c r="D1349" s="37">
        <v>0.60486111111111118</v>
      </c>
      <c r="E1349" s="34" t="s">
        <v>1309</v>
      </c>
      <c r="F1349" s="34" t="str">
        <f t="array" aca="1" ref="F1349" ca="1">INDEX(list!$C$2:$C$5034,MATCH(INDIRECT(ADDRESS(ROW(),COLUMN()-1)),list!$A$2:$A$5034,0))</f>
        <v>VA - Dani Peregrina cell</v>
      </c>
      <c r="G1349" s="34" t="s">
        <v>3931</v>
      </c>
      <c r="H1349" s="34">
        <v>21</v>
      </c>
      <c r="I1349" s="34"/>
    </row>
    <row r="1350" spans="1:9" ht="18.75" customHeight="1">
      <c r="A1350" s="34" t="s">
        <v>3934</v>
      </c>
      <c r="B1350" s="87">
        <v>43587</v>
      </c>
      <c r="C1350" s="36">
        <v>0.61111111111111105</v>
      </c>
      <c r="D1350" s="37">
        <v>0.65833333333333333</v>
      </c>
      <c r="E1350" s="34" t="s">
        <v>2460</v>
      </c>
      <c r="F1350" s="34" t="str">
        <f t="array" aca="1" ref="F1350" ca="1">INDEX(list!$C$2:$C$5034,MATCH(INDIRECT(ADDRESS(ROW(),COLUMN()-1)),list!$A$2:$A$5034,0))</f>
        <v>LU - Larry Ulvestad cell</v>
      </c>
      <c r="G1350" s="34" t="s">
        <v>3931</v>
      </c>
      <c r="H1350" s="34">
        <v>68</v>
      </c>
      <c r="I1350" s="34"/>
    </row>
    <row r="1351" spans="1:9" ht="18.75" customHeight="1">
      <c r="A1351" s="34" t="s">
        <v>3935</v>
      </c>
      <c r="B1351" s="87">
        <v>43588</v>
      </c>
      <c r="C1351" s="36">
        <v>0.3527777777777778</v>
      </c>
      <c r="D1351" s="37">
        <v>0.3527777777777778</v>
      </c>
      <c r="E1351" s="34" t="s">
        <v>3121</v>
      </c>
      <c r="F1351" s="34" t="str">
        <f t="array" aca="1" ref="F1351" ca="1">INDEX(list!$C$2:$C$5034,MATCH(INDIRECT(ADDRESS(ROW(),COLUMN()-1)),list!$A$2:$A$5034,0))</f>
        <v>spam</v>
      </c>
      <c r="G1351" s="34" t="s">
        <v>3930</v>
      </c>
      <c r="H1351" s="34">
        <v>0</v>
      </c>
      <c r="I1351" s="34"/>
    </row>
    <row r="1352" spans="1:9" ht="18.75" customHeight="1">
      <c r="A1352" s="34" t="s">
        <v>3935</v>
      </c>
      <c r="B1352" s="87">
        <v>43588</v>
      </c>
      <c r="C1352" s="36">
        <v>0.49374999999999997</v>
      </c>
      <c r="D1352" s="37">
        <v>0.52222222222222225</v>
      </c>
      <c r="E1352" s="34" t="s">
        <v>315</v>
      </c>
      <c r="F1352" s="34" t="str">
        <f t="array" aca="1" ref="F1352" ca="1">INDEX(list!$C$2:$C$5034,MATCH(INDIRECT(ADDRESS(ROW(),COLUMN()-1)),list!$A$2:$A$5034,0))</f>
        <v>Susan Pepus</v>
      </c>
      <c r="G1352" s="34" t="s">
        <v>3931</v>
      </c>
      <c r="H1352" s="34">
        <v>41</v>
      </c>
      <c r="I1352" s="34"/>
    </row>
    <row r="1353" spans="1:9" ht="18.75" customHeight="1">
      <c r="A1353" s="34" t="s">
        <v>3935</v>
      </c>
      <c r="B1353" s="87">
        <v>43588</v>
      </c>
      <c r="C1353" s="36">
        <v>0.57013888888888886</v>
      </c>
      <c r="D1353" s="37">
        <v>0.57152777777777775</v>
      </c>
      <c r="E1353" s="34" t="s">
        <v>212</v>
      </c>
      <c r="F1353" s="34" t="str">
        <f t="array" aca="1" ref="F1353" ca="1">INDEX(list!$C$2:$C$5034,MATCH(INDIRECT(ADDRESS(ROW(),COLUMN()-1)),list!$A$2:$A$5034,0))</f>
        <v>Vickie Johnson</v>
      </c>
      <c r="G1353" s="34" t="s">
        <v>3931</v>
      </c>
      <c r="H1353" s="34">
        <v>2</v>
      </c>
      <c r="I1353" s="34"/>
    </row>
    <row r="1354" spans="1:9" ht="18.75" customHeight="1">
      <c r="A1354" s="34" t="s">
        <v>3935</v>
      </c>
      <c r="B1354" s="87">
        <v>43588</v>
      </c>
      <c r="C1354" s="36">
        <v>0.57291666666666663</v>
      </c>
      <c r="D1354" s="37">
        <v>0.57361111111111118</v>
      </c>
      <c r="E1354" s="34" t="s">
        <v>212</v>
      </c>
      <c r="F1354" s="34" t="str">
        <f t="array" aca="1" ref="F1354" ca="1">INDEX(list!$C$2:$C$5034,MATCH(INDIRECT(ADDRESS(ROW(),COLUMN()-1)),list!$A$2:$A$5034,0))</f>
        <v>Vickie Johnson</v>
      </c>
      <c r="G1354" s="34" t="s">
        <v>3931</v>
      </c>
      <c r="H1354" s="34">
        <v>1</v>
      </c>
      <c r="I1354" s="34"/>
    </row>
    <row r="1355" spans="1:9" ht="18.75" customHeight="1">
      <c r="A1355" s="34" t="s">
        <v>3935</v>
      </c>
      <c r="B1355" s="87">
        <v>43588</v>
      </c>
      <c r="C1355" s="36">
        <v>0.62708333333333333</v>
      </c>
      <c r="D1355" s="37">
        <v>0.62777777777777777</v>
      </c>
      <c r="E1355" s="34" t="s">
        <v>3272</v>
      </c>
      <c r="F1355" s="34" t="str">
        <f t="array" aca="1" ref="F1355" ca="1">INDEX(list!$C$2:$C$5034,MATCH(INDIRECT(ADDRESS(ROW(),COLUMN()-1)),list!$A$2:$A$5034,0))</f>
        <v>Elaina Cell</v>
      </c>
      <c r="G1355" s="34" t="s">
        <v>3931</v>
      </c>
      <c r="H1355" s="34">
        <v>1</v>
      </c>
      <c r="I1355" s="34"/>
    </row>
    <row r="1356" spans="1:9" ht="18.75" customHeight="1">
      <c r="A1356" s="34" t="s">
        <v>3935</v>
      </c>
      <c r="B1356" s="87">
        <v>43588</v>
      </c>
      <c r="C1356" s="36">
        <v>0.63194444444444442</v>
      </c>
      <c r="D1356" s="37">
        <v>0.63194444444444442</v>
      </c>
      <c r="E1356" s="34" t="s">
        <v>3272</v>
      </c>
      <c r="F1356" s="34" t="str">
        <f t="array" aca="1" ref="F1356" ca="1">INDEX(list!$C$2:$C$5034,MATCH(INDIRECT(ADDRESS(ROW(),COLUMN()-1)),list!$A$2:$A$5034,0))</f>
        <v>Elaina Cell</v>
      </c>
      <c r="G1356" s="34" t="s">
        <v>3931</v>
      </c>
      <c r="H1356" s="34">
        <v>0</v>
      </c>
      <c r="I1356" s="34"/>
    </row>
    <row r="1357" spans="1:9" ht="18.75" customHeight="1">
      <c r="A1357" s="34" t="s">
        <v>3935</v>
      </c>
      <c r="B1357" s="87">
        <v>43588</v>
      </c>
      <c r="C1357" s="36">
        <v>0.73611111111111116</v>
      </c>
      <c r="D1357" s="37">
        <v>0.73611111111111116</v>
      </c>
      <c r="E1357" s="34" t="s">
        <v>3272</v>
      </c>
      <c r="F1357" s="34" t="str">
        <f t="array" aca="1" ref="F1357" ca="1">INDEX(list!$C$2:$C$5034,MATCH(INDIRECT(ADDRESS(ROW(),COLUMN()-1)),list!$A$2:$A$5034,0))</f>
        <v>Elaina Cell</v>
      </c>
      <c r="G1357" s="34" t="s">
        <v>3930</v>
      </c>
      <c r="H1357" s="34">
        <v>0</v>
      </c>
      <c r="I1357" s="34"/>
    </row>
    <row r="1358" spans="1:9" ht="18.75" customHeight="1">
      <c r="A1358" s="34" t="s">
        <v>3935</v>
      </c>
      <c r="B1358" s="87">
        <v>43588</v>
      </c>
      <c r="C1358" s="36">
        <v>0.73958333333333337</v>
      </c>
      <c r="D1358" s="37">
        <v>0.7402777777777777</v>
      </c>
      <c r="E1358" s="34" t="s">
        <v>3272</v>
      </c>
      <c r="F1358" s="34" t="str">
        <f t="array" aca="1" ref="F1358" ca="1">INDEX(list!$C$2:$C$5034,MATCH(INDIRECT(ADDRESS(ROW(),COLUMN()-1)),list!$A$2:$A$5034,0))</f>
        <v>Elaina Cell</v>
      </c>
      <c r="G1358" s="34" t="s">
        <v>3931</v>
      </c>
      <c r="H1358" s="34">
        <v>1</v>
      </c>
      <c r="I1358" s="34"/>
    </row>
    <row r="1359" spans="1:9" ht="18.75" customHeight="1">
      <c r="A1359" s="34" t="s">
        <v>3935</v>
      </c>
      <c r="B1359" s="87">
        <v>43588</v>
      </c>
      <c r="C1359" s="36">
        <v>0.74861111111111101</v>
      </c>
      <c r="D1359" s="37">
        <v>0.74861111111111101</v>
      </c>
      <c r="E1359" s="34" t="s">
        <v>3272</v>
      </c>
      <c r="F1359" s="34" t="str">
        <f t="array" aca="1" ref="F1359" ca="1">INDEX(list!$C$2:$C$5034,MATCH(INDIRECT(ADDRESS(ROW(),COLUMN()-1)),list!$A$2:$A$5034,0))</f>
        <v>Elaina Cell</v>
      </c>
      <c r="G1359" s="34" t="s">
        <v>3930</v>
      </c>
      <c r="H1359" s="34">
        <v>0</v>
      </c>
      <c r="I1359" s="34"/>
    </row>
    <row r="1360" spans="1:9" ht="18.75" customHeight="1">
      <c r="A1360" s="34" t="s">
        <v>3935</v>
      </c>
      <c r="B1360" s="87">
        <v>43588</v>
      </c>
      <c r="C1360" s="36">
        <v>0.74861111111111101</v>
      </c>
      <c r="D1360" s="37">
        <v>0.74930555555555556</v>
      </c>
      <c r="E1360" s="34" t="s">
        <v>3272</v>
      </c>
      <c r="F1360" s="34" t="str">
        <f t="array" aca="1" ref="F1360" ca="1">INDEX(list!$C$2:$C$5034,MATCH(INDIRECT(ADDRESS(ROW(),COLUMN()-1)),list!$A$2:$A$5034,0))</f>
        <v>Elaina Cell</v>
      </c>
      <c r="G1360" s="34" t="s">
        <v>3931</v>
      </c>
      <c r="H1360" s="34">
        <v>1</v>
      </c>
      <c r="I1360" s="34"/>
    </row>
    <row r="1361" spans="1:9" ht="18.75" customHeight="1">
      <c r="A1361" s="34" t="s">
        <v>3935</v>
      </c>
      <c r="B1361" s="87">
        <v>43588</v>
      </c>
      <c r="C1361" s="36">
        <v>0.74861111111111101</v>
      </c>
      <c r="D1361" s="37">
        <v>0.74930555555555556</v>
      </c>
      <c r="E1361" s="34" t="s">
        <v>3939</v>
      </c>
      <c r="F1361" s="34" t="e">
        <f t="array" aca="1" ref="F1361" ca="1">INDEX(list!$C$2:$C$5034,MATCH(INDIRECT(ADDRESS(ROW(),COLUMN()-1)),list!$A$2:$A$5034,0))</f>
        <v>#N/A</v>
      </c>
      <c r="G1361" s="34" t="s">
        <v>3929</v>
      </c>
      <c r="H1361" s="34">
        <v>1</v>
      </c>
      <c r="I1361" s="34"/>
    </row>
    <row r="1362" spans="1:9" ht="18.75" customHeight="1">
      <c r="A1362" s="34" t="s">
        <v>3935</v>
      </c>
      <c r="B1362" s="87">
        <v>43588</v>
      </c>
      <c r="C1362" s="36">
        <v>0.74930555555555556</v>
      </c>
      <c r="D1362" s="37">
        <v>0.75069444444444444</v>
      </c>
      <c r="E1362" s="34" t="s">
        <v>3272</v>
      </c>
      <c r="F1362" s="34" t="str">
        <f t="array" aca="1" ref="F1362" ca="1">INDEX(list!$C$2:$C$5034,MATCH(INDIRECT(ADDRESS(ROW(),COLUMN()-1)),list!$A$2:$A$5034,0))</f>
        <v>Elaina Cell</v>
      </c>
      <c r="G1362" s="34" t="s">
        <v>3929</v>
      </c>
      <c r="H1362" s="34">
        <v>2</v>
      </c>
      <c r="I1362" s="34"/>
    </row>
    <row r="1363" spans="1:9" ht="18.75" customHeight="1">
      <c r="A1363" s="34" t="s">
        <v>3937</v>
      </c>
      <c r="B1363" s="87">
        <v>43589</v>
      </c>
      <c r="C1363" s="36">
        <v>0.65555555555555556</v>
      </c>
      <c r="D1363" s="37">
        <v>0.65902777777777777</v>
      </c>
      <c r="E1363" s="34" t="s">
        <v>2460</v>
      </c>
      <c r="F1363" s="34" t="str">
        <f t="array" aca="1" ref="F1363" ca="1">INDEX(list!$C$2:$C$5034,MATCH(INDIRECT(ADDRESS(ROW(),COLUMN()-1)),list!$A$2:$A$5034,0))</f>
        <v>LU - Larry Ulvestad cell</v>
      </c>
      <c r="G1363" s="34" t="s">
        <v>3931</v>
      </c>
      <c r="H1363" s="34">
        <v>5</v>
      </c>
      <c r="I1363" s="34"/>
    </row>
    <row r="1364" spans="1:9" ht="18.75" customHeight="1">
      <c r="A1364" s="34" t="s">
        <v>3937</v>
      </c>
      <c r="B1364" s="87">
        <v>43589</v>
      </c>
      <c r="C1364" s="36">
        <v>0.81597222222222221</v>
      </c>
      <c r="D1364" s="37">
        <v>0.81666666666666676</v>
      </c>
      <c r="E1364" s="34" t="s">
        <v>2102</v>
      </c>
      <c r="F1364" s="34" t="str">
        <f t="array" aca="1" ref="F1364" ca="1">INDEX(list!$C$2:$C$5034,MATCH(INDIRECT(ADDRESS(ROW(),COLUMN()-1)),list!$A$2:$A$5034,0))</f>
        <v>Roseville Costco</v>
      </c>
      <c r="G1364" s="34" t="s">
        <v>3931</v>
      </c>
      <c r="H1364" s="34">
        <v>1</v>
      </c>
      <c r="I1364" s="34"/>
    </row>
    <row r="1365" spans="1:9" ht="18.75" customHeight="1">
      <c r="A1365" s="34" t="s">
        <v>3928</v>
      </c>
      <c r="B1365" s="87">
        <v>43591</v>
      </c>
      <c r="C1365" s="36">
        <v>0.4375</v>
      </c>
      <c r="D1365" s="37">
        <v>0.4381944444444445</v>
      </c>
      <c r="E1365" s="34" t="s">
        <v>1355</v>
      </c>
      <c r="F1365" s="34" t="str">
        <f t="array" aca="1" ref="F1365" ca="1">INDEX(list!$C$2:$C$5034,MATCH(INDIRECT(ADDRESS(ROW(),COLUMN()-1)),list!$A$2:$A$5034,0))</f>
        <v>VA - Dani Peregrina</v>
      </c>
      <c r="G1365" s="34" t="s">
        <v>3931</v>
      </c>
      <c r="H1365" s="34">
        <v>1</v>
      </c>
      <c r="I1365" s="34"/>
    </row>
    <row r="1366" spans="1:9" ht="18.75" customHeight="1">
      <c r="A1366" s="34" t="s">
        <v>3928</v>
      </c>
      <c r="B1366" s="87">
        <v>43591</v>
      </c>
      <c r="C1366" s="36">
        <v>0.44375000000000003</v>
      </c>
      <c r="D1366" s="37">
        <v>0.45833333333333331</v>
      </c>
      <c r="E1366" s="34" t="s">
        <v>1355</v>
      </c>
      <c r="F1366" s="34" t="str">
        <f t="array" aca="1" ref="F1366" ca="1">INDEX(list!$C$2:$C$5034,MATCH(INDIRECT(ADDRESS(ROW(),COLUMN()-1)),list!$A$2:$A$5034,0))</f>
        <v>VA - Dani Peregrina</v>
      </c>
      <c r="G1366" s="34" t="s">
        <v>3929</v>
      </c>
      <c r="H1366" s="34">
        <v>21</v>
      </c>
      <c r="I1366" s="34"/>
    </row>
    <row r="1367" spans="1:9" ht="18.75" customHeight="1">
      <c r="A1367" s="34" t="s">
        <v>3928</v>
      </c>
      <c r="B1367" s="87">
        <v>43591</v>
      </c>
      <c r="C1367" s="36">
        <v>0.50208333333333333</v>
      </c>
      <c r="D1367" s="37">
        <v>0.50277777777777777</v>
      </c>
      <c r="E1367" s="34" t="s">
        <v>1355</v>
      </c>
      <c r="F1367" s="34" t="str">
        <f t="array" aca="1" ref="F1367" ca="1">INDEX(list!$C$2:$C$5034,MATCH(INDIRECT(ADDRESS(ROW(),COLUMN()-1)),list!$A$2:$A$5034,0))</f>
        <v>VA - Dani Peregrina</v>
      </c>
      <c r="G1367" s="34" t="s">
        <v>3929</v>
      </c>
      <c r="H1367" s="34">
        <v>1</v>
      </c>
      <c r="I1367" s="34"/>
    </row>
    <row r="1368" spans="1:9" ht="18.75" customHeight="1">
      <c r="A1368" s="34" t="s">
        <v>3928</v>
      </c>
      <c r="B1368" s="87">
        <v>43591</v>
      </c>
      <c r="C1368" s="36">
        <v>0.56597222222222221</v>
      </c>
      <c r="D1368" s="37">
        <v>0.57986111111111105</v>
      </c>
      <c r="E1368" s="34" t="s">
        <v>2919</v>
      </c>
      <c r="F1368" s="38" t="str">
        <f t="array" aca="1" ref="F1368" ca="1">INDEX(list!$C$2:$C$5034,MATCH(INDIRECT(ADDRESS(ROW(),COLUMN()-1)),list!$A$2:$A$5034,0))</f>
        <v>LU - Larry Ulvestad</v>
      </c>
      <c r="G1368" s="34" t="s">
        <v>3931</v>
      </c>
      <c r="H1368" s="34">
        <v>20</v>
      </c>
      <c r="I1368" s="34"/>
    </row>
    <row r="1369" spans="1:9" ht="18.75" customHeight="1">
      <c r="A1369" s="34" t="s">
        <v>3928</v>
      </c>
      <c r="B1369" s="87">
        <v>43591</v>
      </c>
      <c r="C1369" s="36">
        <v>0.58124999999999993</v>
      </c>
      <c r="D1369" s="37">
        <v>0.58263888888888882</v>
      </c>
      <c r="E1369" s="34" t="s">
        <v>2327</v>
      </c>
      <c r="F1369" s="34" t="str">
        <f t="array" aca="1" ref="F1369" ca="1">INDEX(list!$C$2:$C$5034,MATCH(INDIRECT(ADDRESS(ROW(),COLUMN()-1)),list!$A$2:$A$5034,0))</f>
        <v>VA - Chris Staff</v>
      </c>
      <c r="G1369" s="34" t="s">
        <v>3931</v>
      </c>
      <c r="H1369" s="34">
        <v>2</v>
      </c>
      <c r="I1369" s="34"/>
    </row>
    <row r="1370" spans="1:9" ht="18.75" customHeight="1">
      <c r="A1370" s="34" t="s">
        <v>3928</v>
      </c>
      <c r="B1370" s="87">
        <v>43591</v>
      </c>
      <c r="C1370" s="36">
        <v>0.59513888888888888</v>
      </c>
      <c r="D1370" s="37">
        <v>0.59861111111111109</v>
      </c>
      <c r="E1370" s="34" t="s">
        <v>2444</v>
      </c>
      <c r="F1370" s="34" t="str">
        <f t="array" aca="1" ref="F1370" ca="1">INDEX(list!$C$2:$C$5034,MATCH(INDIRECT(ADDRESS(ROW(),COLUMN()-1)),list!$A$2:$A$5034,0))</f>
        <v>VA - Amahlia Stevens Cell</v>
      </c>
      <c r="G1370" s="34" t="s">
        <v>3929</v>
      </c>
      <c r="H1370" s="34">
        <v>5</v>
      </c>
      <c r="I1370" s="34"/>
    </row>
    <row r="1371" spans="1:9" ht="18.75" customHeight="1">
      <c r="A1371" s="34" t="s">
        <v>3928</v>
      </c>
      <c r="B1371" s="87">
        <v>43591</v>
      </c>
      <c r="C1371" s="36">
        <v>0.61319444444444449</v>
      </c>
      <c r="D1371" s="37">
        <v>0.61458333333333337</v>
      </c>
      <c r="E1371" s="34" t="s">
        <v>2651</v>
      </c>
      <c r="F1371" s="34" t="str">
        <f t="array" aca="1" ref="F1371" ca="1">INDEX(list!$C$2:$C$5034,MATCH(INDIRECT(ADDRESS(ROW(),COLUMN()-1)),list!$A$2:$A$5034,0))</f>
        <v>GD - Diana Garreau Cell</v>
      </c>
      <c r="G1371" s="34" t="s">
        <v>3929</v>
      </c>
      <c r="H1371" s="34">
        <v>2</v>
      </c>
      <c r="I1371" s="34"/>
    </row>
    <row r="1372" spans="1:9" ht="18.75" customHeight="1">
      <c r="A1372" s="34" t="s">
        <v>3928</v>
      </c>
      <c r="B1372" s="87">
        <v>43591</v>
      </c>
      <c r="C1372" s="36">
        <v>0.61319444444444449</v>
      </c>
      <c r="D1372" s="37">
        <v>0.61319444444444449</v>
      </c>
      <c r="E1372" s="34" t="s">
        <v>3272</v>
      </c>
      <c r="F1372" s="34" t="str">
        <f t="array" aca="1" ref="F1372" ca="1">INDEX(list!$C$2:$C$5034,MATCH(INDIRECT(ADDRESS(ROW(),COLUMN()-1)),list!$A$2:$A$5034,0))</f>
        <v>Elaina Cell</v>
      </c>
      <c r="G1372" s="34" t="s">
        <v>3930</v>
      </c>
      <c r="H1372" s="34">
        <v>0</v>
      </c>
      <c r="I1372" s="34"/>
    </row>
    <row r="1373" spans="1:9" ht="18.75" customHeight="1">
      <c r="A1373" s="34" t="s">
        <v>3928</v>
      </c>
      <c r="B1373" s="87">
        <v>43591</v>
      </c>
      <c r="C1373" s="36">
        <v>0.61388888888888882</v>
      </c>
      <c r="D1373" s="37">
        <v>0.61458333333333337</v>
      </c>
      <c r="E1373" s="34" t="s">
        <v>3272</v>
      </c>
      <c r="F1373" s="34" t="str">
        <f t="array" aca="1" ref="F1373" ca="1">INDEX(list!$C$2:$C$5034,MATCH(INDIRECT(ADDRESS(ROW(),COLUMN()-1)),list!$A$2:$A$5034,0))</f>
        <v>Elaina Cell</v>
      </c>
      <c r="G1373" s="34" t="s">
        <v>3931</v>
      </c>
      <c r="H1373" s="34">
        <v>1</v>
      </c>
      <c r="I1373" s="34"/>
    </row>
    <row r="1374" spans="1:9" ht="18.75" customHeight="1">
      <c r="A1374" s="34" t="s">
        <v>3928</v>
      </c>
      <c r="B1374" s="87">
        <v>43591</v>
      </c>
      <c r="C1374" s="36">
        <v>0.61597222222222225</v>
      </c>
      <c r="D1374" s="37">
        <v>0.63124999999999998</v>
      </c>
      <c r="E1374" s="34" t="s">
        <v>2651</v>
      </c>
      <c r="F1374" s="34" t="str">
        <f t="array" aca="1" ref="F1374" ca="1">INDEX(list!$C$2:$C$5034,MATCH(INDIRECT(ADDRESS(ROW(),COLUMN()-1)),list!$A$2:$A$5034,0))</f>
        <v>GD - Diana Garreau Cell</v>
      </c>
      <c r="G1374" s="34" t="s">
        <v>3931</v>
      </c>
      <c r="H1374" s="34">
        <v>22</v>
      </c>
      <c r="I1374" s="34"/>
    </row>
    <row r="1375" spans="1:9" ht="18.75" customHeight="1">
      <c r="A1375" s="34" t="s">
        <v>3928</v>
      </c>
      <c r="B1375" s="87">
        <v>43591</v>
      </c>
      <c r="C1375" s="36">
        <v>0.6333333333333333</v>
      </c>
      <c r="D1375" s="37">
        <v>0.65694444444444444</v>
      </c>
      <c r="E1375" s="34" t="s">
        <v>3218</v>
      </c>
      <c r="F1375" s="34" t="str">
        <f t="array" aca="1" ref="F1375" ca="1">INDEX(list!$C$2:$C$5034,MATCH(INDIRECT(ADDRESS(ROW(),COLUMN()-1)),list!$A$2:$A$5034,0))</f>
        <v>Cristina Cherpas</v>
      </c>
      <c r="G1375" s="34" t="s">
        <v>3929</v>
      </c>
      <c r="H1375" s="34">
        <v>34</v>
      </c>
      <c r="I1375" s="34"/>
    </row>
    <row r="1376" spans="1:9" ht="18.75" customHeight="1">
      <c r="A1376" s="34" t="s">
        <v>3928</v>
      </c>
      <c r="B1376" s="87">
        <v>43591</v>
      </c>
      <c r="C1376" s="36">
        <v>0.67013888888888884</v>
      </c>
      <c r="D1376" s="37">
        <v>0.67013888888888884</v>
      </c>
      <c r="E1376" s="34" t="s">
        <v>2919</v>
      </c>
      <c r="F1376" s="38" t="str">
        <f t="array" aca="1" ref="F1376" ca="1">INDEX(list!$C$2:$C$5034,MATCH(INDIRECT(ADDRESS(ROW(),COLUMN()-1)),list!$A$2:$A$5034,0))</f>
        <v>LU - Larry Ulvestad</v>
      </c>
      <c r="G1376" s="34" t="s">
        <v>3931</v>
      </c>
      <c r="H1376" s="34">
        <v>0</v>
      </c>
      <c r="I1376" s="34"/>
    </row>
    <row r="1377" spans="1:9" ht="18.75" customHeight="1">
      <c r="A1377" s="34" t="s">
        <v>3928</v>
      </c>
      <c r="B1377" s="87">
        <v>43591</v>
      </c>
      <c r="C1377" s="36">
        <v>0.67013888888888884</v>
      </c>
      <c r="D1377" s="37">
        <v>0.68125000000000002</v>
      </c>
      <c r="E1377" s="34" t="s">
        <v>2460</v>
      </c>
      <c r="F1377" s="34" t="str">
        <f t="array" aca="1" ref="F1377" ca="1">INDEX(list!$C$2:$C$5034,MATCH(INDIRECT(ADDRESS(ROW(),COLUMN()-1)),list!$A$2:$A$5034,0))</f>
        <v>LU - Larry Ulvestad cell</v>
      </c>
      <c r="G1377" s="34" t="s">
        <v>3931</v>
      </c>
      <c r="H1377" s="34">
        <v>16</v>
      </c>
      <c r="I1377" s="34"/>
    </row>
    <row r="1378" spans="1:9" ht="18.75" customHeight="1">
      <c r="A1378" s="34" t="s">
        <v>3928</v>
      </c>
      <c r="B1378" s="87">
        <v>43591</v>
      </c>
      <c r="C1378" s="36">
        <v>0.7090277777777777</v>
      </c>
      <c r="D1378" s="37">
        <v>0.71180555555555547</v>
      </c>
      <c r="E1378" s="34" t="s">
        <v>2651</v>
      </c>
      <c r="F1378" s="34" t="str">
        <f t="array" aca="1" ref="F1378" ca="1">INDEX(list!$C$2:$C$5034,MATCH(INDIRECT(ADDRESS(ROW(),COLUMN()-1)),list!$A$2:$A$5034,0))</f>
        <v>GD - Diana Garreau Cell</v>
      </c>
      <c r="G1378" s="34" t="s">
        <v>3929</v>
      </c>
      <c r="H1378" s="34">
        <v>4</v>
      </c>
      <c r="I1378" s="34"/>
    </row>
    <row r="1379" spans="1:9" ht="18.75" customHeight="1">
      <c r="A1379" s="34" t="s">
        <v>3928</v>
      </c>
      <c r="B1379" s="87">
        <v>43591</v>
      </c>
      <c r="C1379" s="36">
        <v>0.74652777777777779</v>
      </c>
      <c r="D1379" s="37">
        <v>0.75</v>
      </c>
      <c r="E1379" s="34" t="s">
        <v>2651</v>
      </c>
      <c r="F1379" s="34" t="str">
        <f t="array" aca="1" ref="F1379" ca="1">INDEX(list!$C$2:$C$5034,MATCH(INDIRECT(ADDRESS(ROW(),COLUMN()-1)),list!$A$2:$A$5034,0))</f>
        <v>GD - Diana Garreau Cell</v>
      </c>
      <c r="G1379" s="34" t="s">
        <v>3929</v>
      </c>
      <c r="H1379" s="34">
        <v>5</v>
      </c>
      <c r="I1379" s="34"/>
    </row>
    <row r="1380" spans="1:9" ht="18.75" customHeight="1">
      <c r="A1380" s="34" t="s">
        <v>3932</v>
      </c>
      <c r="B1380" s="87">
        <v>43592</v>
      </c>
      <c r="C1380" s="36">
        <v>0.32777777777777778</v>
      </c>
      <c r="D1380" s="37">
        <v>0.32777777777777778</v>
      </c>
      <c r="E1380" s="34" t="s">
        <v>739</v>
      </c>
      <c r="F1380" s="34" t="str">
        <f t="array" aca="1" ref="F1380" ca="1">INDEX(list!$C$2:$C$5034,MATCH(INDIRECT(ADDRESS(ROW(),COLUMN()-1)),list!$A$2:$A$5034,0))</f>
        <v>HB - Heather Jo Bees</v>
      </c>
      <c r="G1380" s="34" t="s">
        <v>3930</v>
      </c>
      <c r="H1380" s="34">
        <v>0</v>
      </c>
      <c r="I1380" s="34"/>
    </row>
    <row r="1381" spans="1:9" ht="18.75" customHeight="1">
      <c r="A1381" s="34" t="s">
        <v>3932</v>
      </c>
      <c r="B1381" s="87">
        <v>43592</v>
      </c>
      <c r="C1381" s="36">
        <v>0.35694444444444445</v>
      </c>
      <c r="D1381" s="37">
        <v>0.36041666666666666</v>
      </c>
      <c r="E1381" s="34" t="s">
        <v>739</v>
      </c>
      <c r="F1381" s="34" t="str">
        <f t="array" aca="1" ref="F1381" ca="1">INDEX(list!$C$2:$C$5034,MATCH(INDIRECT(ADDRESS(ROW(),COLUMN()-1)),list!$A$2:$A$5034,0))</f>
        <v>HB - Heather Jo Bees</v>
      </c>
      <c r="G1381" s="34" t="s">
        <v>3931</v>
      </c>
      <c r="H1381" s="34">
        <v>5</v>
      </c>
      <c r="I1381" s="34"/>
    </row>
    <row r="1382" spans="1:9" ht="18.75" customHeight="1">
      <c r="A1382" s="34" t="s">
        <v>3932</v>
      </c>
      <c r="B1382" s="87">
        <v>43592</v>
      </c>
      <c r="C1382" s="36">
        <v>0.55625000000000002</v>
      </c>
      <c r="D1382" s="37">
        <v>0.55625000000000002</v>
      </c>
      <c r="E1382" s="34" t="s">
        <v>2080</v>
      </c>
      <c r="F1382" s="34" t="str">
        <f t="array" aca="1" ref="F1382" ca="1">INDEX(list!$C$2:$C$5034,MATCH(INDIRECT(ADDRESS(ROW(),COLUMN()-1)),list!$A$2:$A$5034,0))</f>
        <v>ATT - Above The Top - Susanne Mardirosian Cell</v>
      </c>
      <c r="G1382" s="34" t="s">
        <v>3930</v>
      </c>
      <c r="H1382" s="34">
        <v>0</v>
      </c>
      <c r="I1382" s="34"/>
    </row>
    <row r="1383" spans="1:9" ht="18.75" customHeight="1">
      <c r="A1383" s="34" t="s">
        <v>3932</v>
      </c>
      <c r="B1383" s="87">
        <v>43592</v>
      </c>
      <c r="C1383" s="36">
        <v>0.58680555555555558</v>
      </c>
      <c r="D1383" s="37">
        <v>0.58680555555555558</v>
      </c>
      <c r="E1383" s="34" t="s">
        <v>4279</v>
      </c>
      <c r="F1383" s="34" t="e">
        <f t="array" aca="1" ref="F1383" ca="1">INDEX(list!$C$2:$C$5034,MATCH(INDIRECT(ADDRESS(ROW(),COLUMN()-1)),list!$A$2:$A$5034,0))</f>
        <v>#N/A</v>
      </c>
      <c r="G1383" s="34" t="s">
        <v>3930</v>
      </c>
      <c r="H1383" s="34">
        <v>0</v>
      </c>
      <c r="I1383" s="34"/>
    </row>
    <row r="1384" spans="1:9" ht="18.75" customHeight="1">
      <c r="A1384" s="34" t="s">
        <v>3932</v>
      </c>
      <c r="B1384" s="87">
        <v>43592</v>
      </c>
      <c r="C1384" s="36">
        <v>0.63888888888888895</v>
      </c>
      <c r="D1384" s="37">
        <v>0.66597222222222219</v>
      </c>
      <c r="E1384" s="34" t="s">
        <v>1056</v>
      </c>
      <c r="F1384" s="34" t="str">
        <f t="array" aca="1" ref="F1384" ca="1">INDEX(list!$C$2:$C$5034,MATCH(INDIRECT(ADDRESS(ROW(),COLUMN()-1)),list!$A$2:$A$5034,0))</f>
        <v>CNH - Harry Harrison Home</v>
      </c>
      <c r="G1384" s="34" t="s">
        <v>3931</v>
      </c>
      <c r="H1384" s="34">
        <v>39</v>
      </c>
      <c r="I1384" s="34"/>
    </row>
    <row r="1385" spans="1:9" ht="18.75" customHeight="1">
      <c r="A1385" s="34" t="s">
        <v>3932</v>
      </c>
      <c r="B1385" s="87">
        <v>43592</v>
      </c>
      <c r="C1385" s="36">
        <v>0.64513888888888882</v>
      </c>
      <c r="D1385" s="37">
        <v>0.64513888888888882</v>
      </c>
      <c r="E1385" s="34" t="s">
        <v>2587</v>
      </c>
      <c r="F1385" s="34" t="str">
        <f t="array" aca="1" ref="F1385" ca="1">INDEX(list!$C$2:$C$5034,MATCH(INDIRECT(ADDRESS(ROW(),COLUMN()-1)),list!$A$2:$A$5034,0))</f>
        <v>VA - Enya Czerwin</v>
      </c>
      <c r="G1385" s="34" t="s">
        <v>3930</v>
      </c>
      <c r="H1385" s="34">
        <v>0</v>
      </c>
      <c r="I1385" s="34"/>
    </row>
    <row r="1386" spans="1:9" ht="18.75" customHeight="1">
      <c r="A1386" s="34" t="s">
        <v>3932</v>
      </c>
      <c r="B1386" s="87">
        <v>43592</v>
      </c>
      <c r="C1386" s="36">
        <v>0.66597222222222219</v>
      </c>
      <c r="D1386" s="37">
        <v>0.66597222222222219</v>
      </c>
      <c r="E1386" s="34" t="s">
        <v>4279</v>
      </c>
      <c r="F1386" s="34" t="e">
        <f t="array" aca="1" ref="F1386" ca="1">INDEX(list!$C$2:$C$5034,MATCH(INDIRECT(ADDRESS(ROW(),COLUMN()-1)),list!$A$2:$A$5034,0))</f>
        <v>#N/A</v>
      </c>
      <c r="G1386" s="34" t="s">
        <v>3930</v>
      </c>
      <c r="H1386" s="34">
        <v>0</v>
      </c>
      <c r="I1386" s="34"/>
    </row>
    <row r="1387" spans="1:9" ht="18.75" customHeight="1">
      <c r="A1387" s="34" t="s">
        <v>3932</v>
      </c>
      <c r="B1387" s="87">
        <v>43592</v>
      </c>
      <c r="C1387" s="36">
        <v>0.66805555555555562</v>
      </c>
      <c r="D1387" s="37">
        <v>0.68541666666666667</v>
      </c>
      <c r="E1387" s="34" t="s">
        <v>2587</v>
      </c>
      <c r="F1387" s="34" t="str">
        <f t="array" aca="1" ref="F1387" ca="1">INDEX(list!$C$2:$C$5034,MATCH(INDIRECT(ADDRESS(ROW(),COLUMN()-1)),list!$A$2:$A$5034,0))</f>
        <v>VA - Enya Czerwin</v>
      </c>
      <c r="G1387" s="34" t="s">
        <v>3929</v>
      </c>
      <c r="H1387" s="34">
        <v>25</v>
      </c>
      <c r="I1387" s="34"/>
    </row>
    <row r="1388" spans="1:9" ht="18.75" customHeight="1">
      <c r="A1388" s="34" t="s">
        <v>3932</v>
      </c>
      <c r="B1388" s="87">
        <v>43592</v>
      </c>
      <c r="C1388" s="36">
        <v>0.71180555555555547</v>
      </c>
      <c r="D1388" s="37">
        <v>0.71527777777777779</v>
      </c>
      <c r="E1388" s="34" t="s">
        <v>1056</v>
      </c>
      <c r="F1388" s="34" t="str">
        <f t="array" aca="1" ref="F1388" ca="1">INDEX(list!$C$2:$C$5034,MATCH(INDIRECT(ADDRESS(ROW(),COLUMN()-1)),list!$A$2:$A$5034,0))</f>
        <v>CNH - Harry Harrison Home</v>
      </c>
      <c r="G1388" s="34" t="s">
        <v>3931</v>
      </c>
      <c r="H1388" s="34">
        <v>5</v>
      </c>
      <c r="I1388" s="34"/>
    </row>
    <row r="1389" spans="1:9" ht="18.75" customHeight="1">
      <c r="A1389" s="34" t="s">
        <v>3932</v>
      </c>
      <c r="B1389" s="87">
        <v>43592</v>
      </c>
      <c r="C1389" s="36">
        <v>0.71527777777777779</v>
      </c>
      <c r="D1389" s="37">
        <v>0.7284722222222223</v>
      </c>
      <c r="E1389" s="34" t="s">
        <v>1056</v>
      </c>
      <c r="F1389" s="34" t="str">
        <f t="array" aca="1" ref="F1389" ca="1">INDEX(list!$C$2:$C$5034,MATCH(INDIRECT(ADDRESS(ROW(),COLUMN()-1)),list!$A$2:$A$5034,0))</f>
        <v>CNH - Harry Harrison Home</v>
      </c>
      <c r="G1389" s="34" t="s">
        <v>3931</v>
      </c>
      <c r="H1389" s="34">
        <v>19</v>
      </c>
      <c r="I1389" s="34"/>
    </row>
    <row r="1390" spans="1:9" ht="18.75" customHeight="1">
      <c r="A1390" s="34" t="s">
        <v>3933</v>
      </c>
      <c r="B1390" s="87">
        <v>43593</v>
      </c>
      <c r="C1390" s="36">
        <v>0.3888888888888889</v>
      </c>
      <c r="D1390" s="37">
        <v>0.4069444444444445</v>
      </c>
      <c r="E1390" s="34" t="s">
        <v>2752</v>
      </c>
      <c r="F1390" s="34" t="str">
        <f t="array" aca="1" ref="F1390" ca="1">INDEX(list!$C$2:$C$5034,MATCH(INDIRECT(ADDRESS(ROW(),COLUMN()-1)),list!$A$2:$A$5034,0))</f>
        <v>PCG - Carol Keller cell</v>
      </c>
      <c r="G1390" s="34" t="s">
        <v>3929</v>
      </c>
      <c r="H1390" s="34">
        <v>26</v>
      </c>
      <c r="I1390" s="34"/>
    </row>
    <row r="1391" spans="1:9" ht="18.75" customHeight="1">
      <c r="A1391" s="34" t="s">
        <v>3933</v>
      </c>
      <c r="B1391" s="87">
        <v>43593</v>
      </c>
      <c r="C1391" s="36">
        <v>0.4548611111111111</v>
      </c>
      <c r="D1391" s="37">
        <v>0.45763888888888887</v>
      </c>
      <c r="E1391" s="34" t="s">
        <v>3272</v>
      </c>
      <c r="F1391" s="34" t="str">
        <f t="array" aca="1" ref="F1391" ca="1">INDEX(list!$C$2:$C$5034,MATCH(INDIRECT(ADDRESS(ROW(),COLUMN()-1)),list!$A$2:$A$5034,0))</f>
        <v>Elaina Cell</v>
      </c>
      <c r="G1391" s="34" t="s">
        <v>3929</v>
      </c>
      <c r="H1391" s="34">
        <v>4</v>
      </c>
      <c r="I1391" s="34"/>
    </row>
    <row r="1392" spans="1:9" ht="18.75" customHeight="1">
      <c r="A1392" s="34" t="s">
        <v>3933</v>
      </c>
      <c r="B1392" s="87">
        <v>43593</v>
      </c>
      <c r="C1392" s="36">
        <v>0.45763888888888887</v>
      </c>
      <c r="D1392" s="37">
        <v>0.45833333333333331</v>
      </c>
      <c r="E1392" s="34" t="s">
        <v>2752</v>
      </c>
      <c r="F1392" s="34" t="str">
        <f t="array" aca="1" ref="F1392" ca="1">INDEX(list!$C$2:$C$5034,MATCH(INDIRECT(ADDRESS(ROW(),COLUMN()-1)),list!$A$2:$A$5034,0))</f>
        <v>PCG - Carol Keller cell</v>
      </c>
      <c r="G1392" s="34" t="s">
        <v>3929</v>
      </c>
      <c r="H1392" s="34">
        <v>1</v>
      </c>
      <c r="I1392" s="34"/>
    </row>
    <row r="1393" spans="1:9" ht="18.75" customHeight="1">
      <c r="A1393" s="34" t="s">
        <v>3933</v>
      </c>
      <c r="B1393" s="87">
        <v>43593</v>
      </c>
      <c r="C1393" s="36">
        <v>0.54722222222222217</v>
      </c>
      <c r="D1393" s="37">
        <v>0.54722222222222217</v>
      </c>
      <c r="E1393" s="34" t="s">
        <v>3119</v>
      </c>
      <c r="F1393" s="34" t="str">
        <f t="array" aca="1" ref="F1393" ca="1">INDEX(list!$C$2:$C$5034,MATCH(INDIRECT(ADDRESS(ROW(),COLUMN()-1)),list!$A$2:$A$5034,0))</f>
        <v>? Orange?</v>
      </c>
      <c r="G1393" s="34" t="s">
        <v>3930</v>
      </c>
      <c r="H1393" s="34">
        <v>0</v>
      </c>
      <c r="I1393" s="34"/>
    </row>
    <row r="1394" spans="1:9" ht="18.75" customHeight="1">
      <c r="A1394" s="34" t="s">
        <v>3933</v>
      </c>
      <c r="B1394" s="87">
        <v>43593</v>
      </c>
      <c r="C1394" s="36">
        <v>0.58611111111111114</v>
      </c>
      <c r="D1394" s="37">
        <v>0.58888888888888891</v>
      </c>
      <c r="E1394" s="34" t="s">
        <v>2651</v>
      </c>
      <c r="F1394" s="34" t="str">
        <f t="array" aca="1" ref="F1394" ca="1">INDEX(list!$C$2:$C$5034,MATCH(INDIRECT(ADDRESS(ROW(),COLUMN()-1)),list!$A$2:$A$5034,0))</f>
        <v>GD - Diana Garreau Cell</v>
      </c>
      <c r="G1394" s="34" t="s">
        <v>3929</v>
      </c>
      <c r="H1394" s="34">
        <v>4</v>
      </c>
      <c r="I1394" s="34"/>
    </row>
    <row r="1395" spans="1:9" ht="18.75" customHeight="1">
      <c r="A1395" s="34" t="s">
        <v>3933</v>
      </c>
      <c r="B1395" s="87">
        <v>43593</v>
      </c>
      <c r="C1395" s="36">
        <v>0.60069444444444442</v>
      </c>
      <c r="D1395" s="37">
        <v>0.60486111111111118</v>
      </c>
      <c r="E1395" s="34" t="s">
        <v>2651</v>
      </c>
      <c r="F1395" s="34" t="str">
        <f t="array" aca="1" ref="F1395" ca="1">INDEX(list!$C$2:$C$5034,MATCH(INDIRECT(ADDRESS(ROW(),COLUMN()-1)),list!$A$2:$A$5034,0))</f>
        <v>GD - Diana Garreau Cell</v>
      </c>
      <c r="G1395" s="34" t="s">
        <v>3929</v>
      </c>
      <c r="H1395" s="34">
        <v>6</v>
      </c>
      <c r="I1395" s="34"/>
    </row>
    <row r="1396" spans="1:9" ht="18.75" customHeight="1">
      <c r="A1396" s="34" t="s">
        <v>3933</v>
      </c>
      <c r="B1396" s="87">
        <v>43593</v>
      </c>
      <c r="C1396" s="36">
        <v>0.72638888888888886</v>
      </c>
      <c r="D1396" s="37">
        <v>0.73333333333333339</v>
      </c>
      <c r="E1396" s="34" t="s">
        <v>2266</v>
      </c>
      <c r="F1396" s="34" t="str">
        <f t="array" aca="1" ref="F1396" ca="1">INDEX(list!$C$2:$C$5034,MATCH(INDIRECT(ADDRESS(ROW(),COLUMN()-1)),list!$A$2:$A$5034,0))</f>
        <v>Paul DeBaets</v>
      </c>
      <c r="G1396" s="34" t="s">
        <v>3929</v>
      </c>
      <c r="H1396" s="34">
        <v>10</v>
      </c>
      <c r="I1396" s="34"/>
    </row>
    <row r="1397" spans="1:9" ht="18.75" customHeight="1">
      <c r="A1397" s="34" t="s">
        <v>3934</v>
      </c>
      <c r="B1397" s="87">
        <v>43594</v>
      </c>
      <c r="C1397" s="36">
        <v>0.3430555555555555</v>
      </c>
      <c r="D1397" s="37">
        <v>0.36805555555555558</v>
      </c>
      <c r="E1397" s="34" t="s">
        <v>2651</v>
      </c>
      <c r="F1397" s="34" t="str">
        <f t="array" aca="1" ref="F1397" ca="1">INDEX(list!$C$2:$C$5034,MATCH(INDIRECT(ADDRESS(ROW(),COLUMN()-1)),list!$A$2:$A$5034,0))</f>
        <v>GD - Diana Garreau Cell</v>
      </c>
      <c r="G1397" s="34" t="s">
        <v>3929</v>
      </c>
      <c r="H1397" s="34">
        <v>36</v>
      </c>
      <c r="I1397" s="34"/>
    </row>
    <row r="1398" spans="1:9" ht="18.75" customHeight="1">
      <c r="A1398" s="34" t="s">
        <v>3934</v>
      </c>
      <c r="B1398" s="87">
        <v>43594</v>
      </c>
      <c r="C1398" s="36">
        <v>0.39861111111111108</v>
      </c>
      <c r="D1398" s="37">
        <v>0.40347222222222223</v>
      </c>
      <c r="E1398" s="34" t="s">
        <v>2435</v>
      </c>
      <c r="F1398" s="34" t="str">
        <f t="array" aca="1" ref="F1398" ca="1">INDEX(list!$C$2:$C$5034,MATCH(INDIRECT(ADDRESS(ROW(),COLUMN()-1)),list!$A$2:$A$5034,0))</f>
        <v>Steve Kawaratani cell</v>
      </c>
      <c r="G1398" s="34" t="s">
        <v>3929</v>
      </c>
      <c r="H1398" s="34">
        <v>7</v>
      </c>
      <c r="I1398" s="34"/>
    </row>
    <row r="1399" spans="1:9" ht="18.75" customHeight="1">
      <c r="A1399" s="34" t="s">
        <v>3934</v>
      </c>
      <c r="B1399" s="87">
        <v>43594</v>
      </c>
      <c r="C1399" s="36">
        <v>0.4916666666666667</v>
      </c>
      <c r="D1399" s="37">
        <v>0.4916666666666667</v>
      </c>
      <c r="E1399" s="34" t="s">
        <v>2791</v>
      </c>
      <c r="F1399" s="34" t="str">
        <f t="array" aca="1" ref="F1399" ca="1">INDEX(list!$C$2:$C$5034,MATCH(INDIRECT(ADDRESS(ROW(),COLUMN()-1)),list!$A$2:$A$5034,0))</f>
        <v>Natalie Le cell</v>
      </c>
      <c r="G1399" s="34" t="s">
        <v>3930</v>
      </c>
      <c r="H1399" s="34">
        <v>0</v>
      </c>
      <c r="I1399" s="34"/>
    </row>
    <row r="1400" spans="1:9" ht="18.75" customHeight="1">
      <c r="A1400" s="34" t="s">
        <v>3934</v>
      </c>
      <c r="B1400" s="87">
        <v>43594</v>
      </c>
      <c r="C1400" s="36">
        <v>0.50555555555555554</v>
      </c>
      <c r="D1400" s="37">
        <v>0.50555555555555554</v>
      </c>
      <c r="E1400" s="34" t="s">
        <v>3063</v>
      </c>
      <c r="F1400" s="38" t="str">
        <f t="array" aca="1" ref="F1400" ca="1">INDEX(list!$C$2:$C$5034,MATCH(INDIRECT(ADDRESS(ROW(),COLUMN()-1)),list!$A$2:$A$5034,0))</f>
        <v>VA - Jenni Smeja / Leslie Hoolaeff</v>
      </c>
      <c r="G1400" s="34" t="s">
        <v>3930</v>
      </c>
      <c r="H1400" s="34">
        <v>0</v>
      </c>
      <c r="I1400" s="34"/>
    </row>
    <row r="1401" spans="1:9" ht="18.75" customHeight="1">
      <c r="A1401" s="34" t="s">
        <v>3934</v>
      </c>
      <c r="B1401" s="87">
        <v>43594</v>
      </c>
      <c r="C1401" s="36">
        <v>0.53819444444444442</v>
      </c>
      <c r="D1401" s="37">
        <v>0.5493055555555556</v>
      </c>
      <c r="E1401" s="34" t="s">
        <v>2992</v>
      </c>
      <c r="F1401" s="34" t="str">
        <f t="array" aca="1" ref="F1401" ca="1">INDEX(list!$C$2:$C$5034,MATCH(INDIRECT(ADDRESS(ROW(),COLUMN()-1)),list!$A$2:$A$5034,0))</f>
        <v>Tamara Van Nuck-Van Nuck Interior Design</v>
      </c>
      <c r="G1401" s="34" t="s">
        <v>3931</v>
      </c>
      <c r="H1401" s="34">
        <v>16</v>
      </c>
      <c r="I1401" s="34"/>
    </row>
    <row r="1402" spans="1:9" ht="18.75" customHeight="1">
      <c r="A1402" s="34" t="s">
        <v>3934</v>
      </c>
      <c r="B1402" s="87">
        <v>43594</v>
      </c>
      <c r="C1402" s="36">
        <v>0.59583333333333333</v>
      </c>
      <c r="D1402" s="37">
        <v>0.59791666666666665</v>
      </c>
      <c r="E1402" s="34" t="s">
        <v>1357</v>
      </c>
      <c r="F1402" s="34" t="str">
        <f t="array" aca="1" ref="F1402" ca="1">INDEX(list!$C$2:$C$5034,MATCH(INDIRECT(ADDRESS(ROW(),COLUMN()-1)),list!$A$2:$A$5034,0))</f>
        <v>VA - Alyssa (was Dawn to 12/3/18)</v>
      </c>
      <c r="G1402" s="34" t="s">
        <v>3929</v>
      </c>
      <c r="H1402" s="34">
        <v>3</v>
      </c>
      <c r="I1402" s="34"/>
    </row>
    <row r="1403" spans="1:9" ht="18.75" customHeight="1">
      <c r="A1403" s="34" t="s">
        <v>3934</v>
      </c>
      <c r="B1403" s="87">
        <v>43594</v>
      </c>
      <c r="C1403" s="36">
        <v>0.61041666666666672</v>
      </c>
      <c r="D1403" s="37">
        <v>0.61111111111111105</v>
      </c>
      <c r="E1403" s="34" t="s">
        <v>3272</v>
      </c>
      <c r="F1403" s="34" t="str">
        <f t="array" aca="1" ref="F1403" ca="1">INDEX(list!$C$2:$C$5034,MATCH(INDIRECT(ADDRESS(ROW(),COLUMN()-1)),list!$A$2:$A$5034,0))</f>
        <v>Elaina Cell</v>
      </c>
      <c r="G1403" s="34" t="s">
        <v>3931</v>
      </c>
      <c r="H1403" s="34">
        <v>1</v>
      </c>
      <c r="I1403" s="34"/>
    </row>
    <row r="1404" spans="1:9" ht="18.75" customHeight="1">
      <c r="A1404" s="34" t="s">
        <v>3934</v>
      </c>
      <c r="B1404" s="87">
        <v>43594</v>
      </c>
      <c r="C1404" s="36">
        <v>0.64166666666666672</v>
      </c>
      <c r="D1404" s="37">
        <v>0.64444444444444449</v>
      </c>
      <c r="E1404" s="34" t="s">
        <v>3272</v>
      </c>
      <c r="F1404" s="34" t="str">
        <f t="array" aca="1" ref="F1404" ca="1">INDEX(list!$C$2:$C$5034,MATCH(INDIRECT(ADDRESS(ROW(),COLUMN()-1)),list!$A$2:$A$5034,0))</f>
        <v>Elaina Cell</v>
      </c>
      <c r="G1404" s="34" t="s">
        <v>3931</v>
      </c>
      <c r="H1404" s="34">
        <v>4</v>
      </c>
      <c r="I1404" s="34"/>
    </row>
    <row r="1405" spans="1:9" ht="18.75" customHeight="1">
      <c r="A1405" s="34" t="s">
        <v>3937</v>
      </c>
      <c r="B1405" s="87">
        <v>43596</v>
      </c>
      <c r="C1405" s="36">
        <v>0.45763888888888887</v>
      </c>
      <c r="D1405" s="37">
        <v>0.45833333333333331</v>
      </c>
      <c r="E1405" s="34" t="s">
        <v>3591</v>
      </c>
      <c r="F1405" s="34" t="str">
        <f t="array" aca="1" ref="F1405" ca="1">INDEX(list!$C$2:$C$5034,MATCH(INDIRECT(ADDRESS(ROW(),COLUMN()-1)),list!$A$2:$A$5034,0))</f>
        <v>TLF</v>
      </c>
      <c r="G1405" s="34" t="s">
        <v>3931</v>
      </c>
      <c r="H1405" s="34">
        <v>1</v>
      </c>
      <c r="I1405" s="34"/>
    </row>
    <row r="1406" spans="1:9" ht="18.75" customHeight="1">
      <c r="A1406" s="34" t="s">
        <v>3937</v>
      </c>
      <c r="B1406" s="87">
        <v>43596</v>
      </c>
      <c r="C1406" s="36">
        <v>0.59930555555555554</v>
      </c>
      <c r="D1406" s="37">
        <v>0.6</v>
      </c>
      <c r="E1406" s="34" t="s">
        <v>2762</v>
      </c>
      <c r="F1406" s="34" t="str">
        <f t="array" aca="1" ref="F1406" ca="1">INDEX(list!$C$2:$C$5034,MATCH(INDIRECT(ADDRESS(ROW(),COLUMN()-1)),list!$A$2:$A$5034,0))</f>
        <v>HGI - intermedia voip line #1</v>
      </c>
      <c r="G1406" s="34" t="s">
        <v>3931</v>
      </c>
      <c r="H1406" s="34">
        <v>1</v>
      </c>
      <c r="I1406" s="34"/>
    </row>
    <row r="1407" spans="1:9" ht="18.75" customHeight="1">
      <c r="A1407" s="34" t="s">
        <v>3937</v>
      </c>
      <c r="B1407" s="87">
        <v>43596</v>
      </c>
      <c r="C1407" s="36">
        <v>0.67083333333333339</v>
      </c>
      <c r="D1407" s="37">
        <v>0.67083333333333339</v>
      </c>
      <c r="E1407" s="34" t="s">
        <v>2143</v>
      </c>
      <c r="F1407" s="34" t="str">
        <f t="array" aca="1" ref="F1407" ca="1">INDEX(list!$C$2:$C$5034,MATCH(INDIRECT(ADDRESS(ROW(),COLUMN()-1)),list!$A$2:$A$5034,0))</f>
        <v>HGI - intermedia voip line #2 (temp/demo)</v>
      </c>
      <c r="G1407" s="34" t="s">
        <v>3930</v>
      </c>
      <c r="H1407" s="34">
        <v>0</v>
      </c>
      <c r="I1407" s="34"/>
    </row>
    <row r="1408" spans="1:9" ht="18.75" customHeight="1">
      <c r="A1408" s="34" t="s">
        <v>3937</v>
      </c>
      <c r="B1408" s="87">
        <v>43596</v>
      </c>
      <c r="C1408" s="36">
        <v>0.70624999999999993</v>
      </c>
      <c r="D1408" s="37">
        <v>0.70833333333333337</v>
      </c>
      <c r="E1408" s="34" t="s">
        <v>3272</v>
      </c>
      <c r="F1408" s="34" t="str">
        <f t="array" aca="1" ref="F1408" ca="1">INDEX(list!$C$2:$C$5034,MATCH(INDIRECT(ADDRESS(ROW(),COLUMN()-1)),list!$A$2:$A$5034,0))</f>
        <v>Elaina Cell</v>
      </c>
      <c r="G1408" s="34" t="s">
        <v>3931</v>
      </c>
      <c r="H1408" s="34">
        <v>3</v>
      </c>
      <c r="I1408" s="34"/>
    </row>
    <row r="1409" spans="1:9" ht="18.75" customHeight="1">
      <c r="A1409" s="34" t="s">
        <v>3937</v>
      </c>
      <c r="B1409" s="87">
        <v>43596</v>
      </c>
      <c r="C1409" s="36">
        <v>0.96666666666666667</v>
      </c>
      <c r="D1409" s="37">
        <v>0.96666666666666667</v>
      </c>
      <c r="E1409" s="34" t="s">
        <v>2143</v>
      </c>
      <c r="F1409" s="34" t="str">
        <f t="array" aca="1" ref="F1409" ca="1">INDEX(list!$C$2:$C$5034,MATCH(INDIRECT(ADDRESS(ROW(),COLUMN()-1)),list!$A$2:$A$5034,0))</f>
        <v>HGI - intermedia voip line #2 (temp/demo)</v>
      </c>
      <c r="G1409" s="34" t="s">
        <v>3930</v>
      </c>
      <c r="H1409" s="34">
        <v>0</v>
      </c>
      <c r="I1409" s="34"/>
    </row>
    <row r="1410" spans="1:9" ht="18.75" customHeight="1">
      <c r="A1410" s="34" t="s">
        <v>3937</v>
      </c>
      <c r="B1410" s="87">
        <v>43596</v>
      </c>
      <c r="C1410" s="36">
        <v>0.96805555555555556</v>
      </c>
      <c r="D1410" s="37">
        <v>0.96875</v>
      </c>
      <c r="E1410" s="34" t="s">
        <v>2143</v>
      </c>
      <c r="F1410" s="34" t="str">
        <f t="array" aca="1" ref="F1410" ca="1">INDEX(list!$C$2:$C$5034,MATCH(INDIRECT(ADDRESS(ROW(),COLUMN()-1)),list!$A$2:$A$5034,0))</f>
        <v>HGI - intermedia voip line #2 (temp/demo)</v>
      </c>
      <c r="G1410" s="34" t="s">
        <v>3931</v>
      </c>
      <c r="H1410" s="34">
        <v>1</v>
      </c>
      <c r="I1410" s="34"/>
    </row>
    <row r="1411" spans="1:9" ht="18.75" customHeight="1">
      <c r="A1411" s="34" t="s">
        <v>3937</v>
      </c>
      <c r="B1411" s="87">
        <v>43596</v>
      </c>
      <c r="C1411" s="36">
        <v>0.97361111111111109</v>
      </c>
      <c r="D1411" s="37">
        <v>0.97361111111111109</v>
      </c>
      <c r="E1411" s="34" t="s">
        <v>2143</v>
      </c>
      <c r="F1411" s="34" t="str">
        <f t="array" aca="1" ref="F1411" ca="1">INDEX(list!$C$2:$C$5034,MATCH(INDIRECT(ADDRESS(ROW(),COLUMN()-1)),list!$A$2:$A$5034,0))</f>
        <v>HGI - intermedia voip line #2 (temp/demo)</v>
      </c>
      <c r="G1411" s="34" t="s">
        <v>3930</v>
      </c>
      <c r="H1411" s="34">
        <v>0</v>
      </c>
      <c r="I1411" s="34"/>
    </row>
    <row r="1412" spans="1:9" ht="18.75" customHeight="1">
      <c r="A1412" s="34" t="s">
        <v>3938</v>
      </c>
      <c r="B1412" s="87">
        <v>43597</v>
      </c>
      <c r="C1412" s="36">
        <v>0.48749999999999999</v>
      </c>
      <c r="D1412" s="37">
        <v>0.48749999999999999</v>
      </c>
      <c r="E1412" s="34" t="s">
        <v>3606</v>
      </c>
      <c r="F1412" s="34" t="str">
        <f t="array" aca="1" ref="F1412" ca="1">INDEX(list!$C$2:$C$5034,MATCH(INDIRECT(ADDRESS(ROW(),COLUMN()-1)),list!$A$2:$A$5034,0))</f>
        <v>TLF - Donna Travis</v>
      </c>
      <c r="G1412" s="34" t="s">
        <v>3931</v>
      </c>
      <c r="H1412" s="34">
        <v>0</v>
      </c>
      <c r="I1412" s="34"/>
    </row>
    <row r="1413" spans="1:9" ht="18.75" customHeight="1">
      <c r="A1413" s="34" t="s">
        <v>3938</v>
      </c>
      <c r="B1413" s="87">
        <v>43597</v>
      </c>
      <c r="C1413" s="36">
        <v>0.48819444444444443</v>
      </c>
      <c r="D1413" s="37">
        <v>0.48819444444444443</v>
      </c>
      <c r="E1413" s="34" t="s">
        <v>4283</v>
      </c>
      <c r="F1413" s="34" t="e">
        <f t="array" aca="1" ref="F1413" ca="1">INDEX(list!$C$2:$C$5034,MATCH(INDIRECT(ADDRESS(ROW(),COLUMN()-1)),list!$A$2:$A$5034,0))</f>
        <v>#N/A</v>
      </c>
      <c r="G1413" s="34" t="s">
        <v>3931</v>
      </c>
      <c r="H1413" s="34">
        <v>0</v>
      </c>
      <c r="I1413" s="34"/>
    </row>
    <row r="1414" spans="1:9" ht="18.75" customHeight="1">
      <c r="A1414" s="34" t="s">
        <v>3938</v>
      </c>
      <c r="B1414" s="87">
        <v>43597</v>
      </c>
      <c r="C1414" s="36">
        <v>0.48888888888888887</v>
      </c>
      <c r="D1414" s="37">
        <v>0.50347222222222221</v>
      </c>
      <c r="E1414" s="34" t="s">
        <v>3604</v>
      </c>
      <c r="F1414" s="34" t="str">
        <f t="array" aca="1" ref="F1414" ca="1">INDEX(list!$C$2:$C$5034,MATCH(INDIRECT(ADDRESS(ROW(),COLUMN()-1)),list!$A$2:$A$5034,0))</f>
        <v>TLF - Donna Travis cell</v>
      </c>
      <c r="G1414" s="34" t="s">
        <v>3931</v>
      </c>
      <c r="H1414" s="34">
        <v>21</v>
      </c>
      <c r="I1414" s="34"/>
    </row>
    <row r="1415" spans="1:9" ht="18.75" customHeight="1">
      <c r="A1415" s="34" t="s">
        <v>3938</v>
      </c>
      <c r="B1415" s="87">
        <v>43597</v>
      </c>
      <c r="C1415" s="36">
        <v>0.51250000000000007</v>
      </c>
      <c r="D1415" s="37">
        <v>0.51527777777777783</v>
      </c>
      <c r="E1415" s="34" t="s">
        <v>3604</v>
      </c>
      <c r="F1415" s="34" t="str">
        <f t="array" aca="1" ref="F1415" ca="1">INDEX(list!$C$2:$C$5034,MATCH(INDIRECT(ADDRESS(ROW(),COLUMN()-1)),list!$A$2:$A$5034,0))</f>
        <v>TLF - Donna Travis cell</v>
      </c>
      <c r="G1415" s="34" t="s">
        <v>3931</v>
      </c>
      <c r="H1415" s="34">
        <v>4</v>
      </c>
      <c r="I1415" s="34"/>
    </row>
    <row r="1416" spans="1:9" ht="18.75" customHeight="1">
      <c r="A1416" s="34" t="s">
        <v>3938</v>
      </c>
      <c r="B1416" s="87">
        <v>43597</v>
      </c>
      <c r="C1416" s="36">
        <v>0.54791666666666672</v>
      </c>
      <c r="D1416" s="37">
        <v>0.55347222222222225</v>
      </c>
      <c r="E1416" s="34" t="s">
        <v>2166</v>
      </c>
      <c r="F1416" s="34" t="str">
        <f t="array" aca="1" ref="F1416" ca="1">INDEX(list!$C$2:$C$5034,MATCH(INDIRECT(ADDRESS(ROW(),COLUMN()-1)),list!$A$2:$A$5034,0))</f>
        <v>Ed Laubach Cell</v>
      </c>
      <c r="G1416" s="34" t="s">
        <v>3929</v>
      </c>
      <c r="H1416" s="34">
        <v>8</v>
      </c>
      <c r="I1416" s="34"/>
    </row>
    <row r="1417" spans="1:9" ht="18.75" customHeight="1">
      <c r="A1417" s="34" t="s">
        <v>3938</v>
      </c>
      <c r="B1417" s="87">
        <v>43597</v>
      </c>
      <c r="C1417" s="36">
        <v>0.66180555555555554</v>
      </c>
      <c r="D1417" s="37">
        <v>0.66319444444444442</v>
      </c>
      <c r="E1417" s="34" t="s">
        <v>3272</v>
      </c>
      <c r="F1417" s="34" t="str">
        <f t="array" aca="1" ref="F1417" ca="1">INDEX(list!$C$2:$C$5034,MATCH(INDIRECT(ADDRESS(ROW(),COLUMN()-1)),list!$A$2:$A$5034,0))</f>
        <v>Elaina Cell</v>
      </c>
      <c r="G1417" s="34" t="s">
        <v>3931</v>
      </c>
      <c r="H1417" s="34">
        <v>2</v>
      </c>
      <c r="I1417" s="34"/>
    </row>
    <row r="1418" spans="1:9" ht="18.75" customHeight="1">
      <c r="A1418" s="34" t="s">
        <v>3938</v>
      </c>
      <c r="B1418" s="87">
        <v>43597</v>
      </c>
      <c r="C1418" s="36">
        <v>0.6777777777777777</v>
      </c>
      <c r="D1418" s="37">
        <v>0.68055555555555547</v>
      </c>
      <c r="E1418" s="34" t="s">
        <v>1249</v>
      </c>
      <c r="F1418" s="34" t="str">
        <f t="array" aca="1" ref="F1418" ca="1">INDEX(list!$C$2:$C$5034,MATCH(INDIRECT(ADDRESS(ROW(),COLUMN()-1)),list!$A$2:$A$5034,0))</f>
        <v>Mom &amp; Dad</v>
      </c>
      <c r="G1418" s="34" t="s">
        <v>3931</v>
      </c>
      <c r="H1418" s="34">
        <v>4</v>
      </c>
      <c r="I1418" s="34"/>
    </row>
    <row r="1419" spans="1:9" ht="18.75" customHeight="1">
      <c r="A1419" s="34" t="s">
        <v>3928</v>
      </c>
      <c r="B1419" s="87">
        <v>43598</v>
      </c>
      <c r="C1419" s="36">
        <v>0.31736111111111115</v>
      </c>
      <c r="D1419" s="37">
        <v>0.31805555555555554</v>
      </c>
      <c r="E1419" s="34" t="s">
        <v>3604</v>
      </c>
      <c r="F1419" s="34" t="str">
        <f t="array" aca="1" ref="F1419" ca="1">INDEX(list!$C$2:$C$5034,MATCH(INDIRECT(ADDRESS(ROW(),COLUMN()-1)),list!$A$2:$A$5034,0))</f>
        <v>TLF - Donna Travis cell</v>
      </c>
      <c r="G1419" s="34" t="s">
        <v>3931</v>
      </c>
      <c r="H1419" s="34">
        <v>1</v>
      </c>
      <c r="I1419" s="34"/>
    </row>
    <row r="1420" spans="1:9" ht="18.75" customHeight="1">
      <c r="A1420" s="34" t="s">
        <v>3928</v>
      </c>
      <c r="B1420" s="87">
        <v>43598</v>
      </c>
      <c r="C1420" s="36">
        <v>0.31736111111111115</v>
      </c>
      <c r="D1420" s="37">
        <v>0.3215277777777778</v>
      </c>
      <c r="E1420" s="34" t="s">
        <v>3604</v>
      </c>
      <c r="F1420" s="34" t="str">
        <f t="array" aca="1" ref="F1420" ca="1">INDEX(list!$C$2:$C$5034,MATCH(INDIRECT(ADDRESS(ROW(),COLUMN()-1)),list!$A$2:$A$5034,0))</f>
        <v>TLF - Donna Travis cell</v>
      </c>
      <c r="G1420" s="34" t="s">
        <v>3931</v>
      </c>
      <c r="H1420" s="34">
        <v>6</v>
      </c>
      <c r="I1420" s="34"/>
    </row>
    <row r="1421" spans="1:9" ht="18.75" customHeight="1">
      <c r="A1421" s="34" t="s">
        <v>3928</v>
      </c>
      <c r="B1421" s="87">
        <v>43598</v>
      </c>
      <c r="C1421" s="36">
        <v>0.32361111111111113</v>
      </c>
      <c r="D1421" s="37">
        <v>0.32361111111111113</v>
      </c>
      <c r="E1421" s="34" t="s">
        <v>3622</v>
      </c>
      <c r="F1421" s="34" t="str">
        <f t="array" aca="1" ref="F1421" ca="1">INDEX(list!$C$2:$C$5034,MATCH(INDIRECT(ADDRESS(ROW(),COLUMN()-1)),list!$A$2:$A$5034,0))</f>
        <v>TLF - Blanca</v>
      </c>
      <c r="G1421" s="34" t="s">
        <v>3930</v>
      </c>
      <c r="H1421" s="34">
        <v>0</v>
      </c>
      <c r="I1421" s="34"/>
    </row>
    <row r="1422" spans="1:9" ht="18.75" customHeight="1">
      <c r="A1422" s="34" t="s">
        <v>3928</v>
      </c>
      <c r="B1422" s="87">
        <v>43598</v>
      </c>
      <c r="C1422" s="36">
        <v>0.32430555555555557</v>
      </c>
      <c r="D1422" s="37">
        <v>0.3263888888888889</v>
      </c>
      <c r="E1422" s="34" t="s">
        <v>3622</v>
      </c>
      <c r="F1422" s="34" t="str">
        <f t="array" aca="1" ref="F1422" ca="1">INDEX(list!$C$2:$C$5034,MATCH(INDIRECT(ADDRESS(ROW(),COLUMN()-1)),list!$A$2:$A$5034,0))</f>
        <v>TLF - Blanca</v>
      </c>
      <c r="G1422" s="34" t="s">
        <v>3931</v>
      </c>
      <c r="H1422" s="34">
        <v>3</v>
      </c>
      <c r="I1422" s="34"/>
    </row>
    <row r="1423" spans="1:9" ht="18.75" customHeight="1">
      <c r="A1423" s="34" t="s">
        <v>3928</v>
      </c>
      <c r="B1423" s="87">
        <v>43598</v>
      </c>
      <c r="C1423" s="36">
        <v>0.3298611111111111</v>
      </c>
      <c r="D1423" s="37">
        <v>0.33055555555555555</v>
      </c>
      <c r="E1423" s="34" t="s">
        <v>3272</v>
      </c>
      <c r="F1423" s="34" t="str">
        <f t="array" aca="1" ref="F1423" ca="1">INDEX(list!$C$2:$C$5034,MATCH(INDIRECT(ADDRESS(ROW(),COLUMN()-1)),list!$A$2:$A$5034,0))</f>
        <v>Elaina Cell</v>
      </c>
      <c r="G1423" s="34" t="s">
        <v>3929</v>
      </c>
      <c r="H1423" s="34">
        <v>1</v>
      </c>
      <c r="I1423" s="34"/>
    </row>
    <row r="1424" spans="1:9" ht="18.75" customHeight="1">
      <c r="A1424" s="34" t="s">
        <v>3928</v>
      </c>
      <c r="B1424" s="87">
        <v>43598</v>
      </c>
      <c r="C1424" s="36">
        <v>0.39097222222222222</v>
      </c>
      <c r="D1424" s="37">
        <v>0.39583333333333331</v>
      </c>
      <c r="E1424" s="34" t="s">
        <v>2752</v>
      </c>
      <c r="F1424" s="34" t="str">
        <f t="array" aca="1" ref="F1424" ca="1">INDEX(list!$C$2:$C$5034,MATCH(INDIRECT(ADDRESS(ROW(),COLUMN()-1)),list!$A$2:$A$5034,0))</f>
        <v>PCG - Carol Keller cell</v>
      </c>
      <c r="G1424" s="34" t="s">
        <v>3929</v>
      </c>
      <c r="H1424" s="34">
        <v>7</v>
      </c>
      <c r="I1424" s="34"/>
    </row>
    <row r="1425" spans="1:9" ht="18.75" customHeight="1">
      <c r="A1425" s="34" t="s">
        <v>3928</v>
      </c>
      <c r="B1425" s="87">
        <v>43598</v>
      </c>
      <c r="C1425" s="36">
        <v>0.39583333333333331</v>
      </c>
      <c r="D1425" s="37">
        <v>0.39583333333333331</v>
      </c>
      <c r="E1425" s="34" t="s">
        <v>3272</v>
      </c>
      <c r="F1425" s="34" t="str">
        <f t="array" aca="1" ref="F1425" ca="1">INDEX(list!$C$2:$C$5034,MATCH(INDIRECT(ADDRESS(ROW(),COLUMN()-1)),list!$A$2:$A$5034,0))</f>
        <v>Elaina Cell</v>
      </c>
      <c r="G1425" s="34" t="s">
        <v>3931</v>
      </c>
      <c r="H1425" s="34">
        <v>0</v>
      </c>
      <c r="I1425" s="34"/>
    </row>
    <row r="1426" spans="1:9" ht="18.75" customHeight="1">
      <c r="A1426" s="34" t="s">
        <v>3928</v>
      </c>
      <c r="B1426" s="87">
        <v>43598</v>
      </c>
      <c r="C1426" s="36">
        <v>0.42499999999999999</v>
      </c>
      <c r="D1426" s="37">
        <v>0.42499999999999999</v>
      </c>
      <c r="E1426" s="34" t="s">
        <v>2752</v>
      </c>
      <c r="F1426" s="34" t="str">
        <f t="array" aca="1" ref="F1426" ca="1">INDEX(list!$C$2:$C$5034,MATCH(INDIRECT(ADDRESS(ROW(),COLUMN()-1)),list!$A$2:$A$5034,0))</f>
        <v>PCG - Carol Keller cell</v>
      </c>
      <c r="G1426" s="34" t="s">
        <v>3930</v>
      </c>
      <c r="H1426" s="34">
        <v>0</v>
      </c>
      <c r="I1426" s="34"/>
    </row>
    <row r="1427" spans="1:9" ht="18.75" customHeight="1">
      <c r="A1427" s="34" t="s">
        <v>3928</v>
      </c>
      <c r="B1427" s="87">
        <v>43598</v>
      </c>
      <c r="C1427" s="36">
        <v>0.45416666666666666</v>
      </c>
      <c r="D1427" s="37">
        <v>0.45416666666666666</v>
      </c>
      <c r="E1427" s="34" t="s">
        <v>2651</v>
      </c>
      <c r="F1427" s="34" t="str">
        <f t="array" aca="1" ref="F1427" ca="1">INDEX(list!$C$2:$C$5034,MATCH(INDIRECT(ADDRESS(ROW(),COLUMN()-1)),list!$A$2:$A$5034,0))</f>
        <v>GD - Diana Garreau Cell</v>
      </c>
      <c r="G1427" s="34" t="s">
        <v>3930</v>
      </c>
      <c r="H1427" s="34">
        <v>0</v>
      </c>
      <c r="I1427" s="34"/>
    </row>
    <row r="1428" spans="1:9" ht="18.75" customHeight="1">
      <c r="A1428" s="34" t="s">
        <v>3928</v>
      </c>
      <c r="B1428" s="87">
        <v>43598</v>
      </c>
      <c r="C1428" s="36">
        <v>0.4548611111111111</v>
      </c>
      <c r="D1428" s="37">
        <v>0.4548611111111111</v>
      </c>
      <c r="E1428" s="34" t="s">
        <v>3272</v>
      </c>
      <c r="F1428" s="34" t="str">
        <f t="array" aca="1" ref="F1428" ca="1">INDEX(list!$C$2:$C$5034,MATCH(INDIRECT(ADDRESS(ROW(),COLUMN()-1)),list!$A$2:$A$5034,0))</f>
        <v>Elaina Cell</v>
      </c>
      <c r="G1428" s="34" t="s">
        <v>3930</v>
      </c>
      <c r="H1428" s="34">
        <v>0</v>
      </c>
      <c r="I1428" s="34"/>
    </row>
    <row r="1429" spans="1:9" ht="18.75" customHeight="1">
      <c r="A1429" s="34" t="s">
        <v>3928</v>
      </c>
      <c r="B1429" s="87">
        <v>43598</v>
      </c>
      <c r="C1429" s="36">
        <v>0.47083333333333338</v>
      </c>
      <c r="D1429" s="37">
        <v>0.47083333333333338</v>
      </c>
      <c r="E1429" s="34" t="s">
        <v>2651</v>
      </c>
      <c r="F1429" s="34" t="str">
        <f t="array" aca="1" ref="F1429" ca="1">INDEX(list!$C$2:$C$5034,MATCH(INDIRECT(ADDRESS(ROW(),COLUMN()-1)),list!$A$2:$A$5034,0))</f>
        <v>GD - Diana Garreau Cell</v>
      </c>
      <c r="G1429" s="34" t="s">
        <v>3930</v>
      </c>
      <c r="H1429" s="34">
        <v>0</v>
      </c>
      <c r="I1429" s="34"/>
    </row>
    <row r="1430" spans="1:9" ht="18.75" customHeight="1">
      <c r="A1430" s="34" t="s">
        <v>3928</v>
      </c>
      <c r="B1430" s="87">
        <v>43598</v>
      </c>
      <c r="C1430" s="36">
        <v>0.49444444444444446</v>
      </c>
      <c r="D1430" s="37">
        <v>0.49513888888888885</v>
      </c>
      <c r="E1430" s="34" t="s">
        <v>2651</v>
      </c>
      <c r="F1430" s="34" t="str">
        <f t="array" aca="1" ref="F1430" ca="1">INDEX(list!$C$2:$C$5034,MATCH(INDIRECT(ADDRESS(ROW(),COLUMN()-1)),list!$A$2:$A$5034,0))</f>
        <v>GD - Diana Garreau Cell</v>
      </c>
      <c r="G1430" s="34" t="s">
        <v>3931</v>
      </c>
      <c r="H1430" s="34">
        <v>1</v>
      </c>
      <c r="I1430" s="34"/>
    </row>
    <row r="1431" spans="1:9" ht="18.75" customHeight="1">
      <c r="A1431" s="34" t="s">
        <v>3928</v>
      </c>
      <c r="B1431" s="87">
        <v>43598</v>
      </c>
      <c r="C1431" s="36">
        <v>0.49583333333333335</v>
      </c>
      <c r="D1431" s="37">
        <v>0.4993055555555555</v>
      </c>
      <c r="E1431" s="34" t="s">
        <v>2651</v>
      </c>
      <c r="F1431" s="34" t="str">
        <f t="array" aca="1" ref="F1431" ca="1">INDEX(list!$C$2:$C$5034,MATCH(INDIRECT(ADDRESS(ROW(),COLUMN()-1)),list!$A$2:$A$5034,0))</f>
        <v>GD - Diana Garreau Cell</v>
      </c>
      <c r="G1431" s="34" t="s">
        <v>3929</v>
      </c>
      <c r="H1431" s="34">
        <v>5</v>
      </c>
      <c r="I1431" s="34"/>
    </row>
    <row r="1432" spans="1:9" ht="18.75" customHeight="1">
      <c r="A1432" s="34" t="s">
        <v>3928</v>
      </c>
      <c r="B1432" s="87">
        <v>43598</v>
      </c>
      <c r="C1432" s="36">
        <v>0.55833333333333335</v>
      </c>
      <c r="D1432" s="37">
        <v>0.55972222222222223</v>
      </c>
      <c r="E1432" s="34" t="s">
        <v>3272</v>
      </c>
      <c r="F1432" s="34" t="str">
        <f t="array" aca="1" ref="F1432" ca="1">INDEX(list!$C$2:$C$5034,MATCH(INDIRECT(ADDRESS(ROW(),COLUMN()-1)),list!$A$2:$A$5034,0))</f>
        <v>Elaina Cell</v>
      </c>
      <c r="G1432" s="34" t="s">
        <v>3931</v>
      </c>
      <c r="H1432" s="34">
        <v>2</v>
      </c>
      <c r="I1432" s="34"/>
    </row>
    <row r="1433" spans="1:9" ht="18.75" customHeight="1">
      <c r="A1433" s="34" t="s">
        <v>3928</v>
      </c>
      <c r="B1433" s="87">
        <v>43598</v>
      </c>
      <c r="C1433" s="36">
        <v>0.65486111111111112</v>
      </c>
      <c r="D1433" s="37">
        <v>0.65486111111111112</v>
      </c>
      <c r="E1433" s="34" t="s">
        <v>2498</v>
      </c>
      <c r="F1433" s="34" t="str">
        <f t="array" aca="1" ref="F1433" ca="1">INDEX(list!$C$2:$C$5034,MATCH(INDIRECT(ADDRESS(ROW(),COLUMN()-1)),list!$A$2:$A$5034,0))</f>
        <v>Jack Platt</v>
      </c>
      <c r="G1433" s="34" t="s">
        <v>3930</v>
      </c>
      <c r="H1433" s="34">
        <v>0</v>
      </c>
      <c r="I1433" s="34"/>
    </row>
    <row r="1434" spans="1:9" ht="18.75" customHeight="1">
      <c r="A1434" s="34" t="s">
        <v>3928</v>
      </c>
      <c r="B1434" s="87">
        <v>43598</v>
      </c>
      <c r="C1434" s="36">
        <v>0.67638888888888893</v>
      </c>
      <c r="D1434" s="37">
        <v>0.67708333333333337</v>
      </c>
      <c r="E1434" s="34" t="s">
        <v>2498</v>
      </c>
      <c r="F1434" s="34" t="str">
        <f t="array" aca="1" ref="F1434" ca="1">INDEX(list!$C$2:$C$5034,MATCH(INDIRECT(ADDRESS(ROW(),COLUMN()-1)),list!$A$2:$A$5034,0))</f>
        <v>Jack Platt</v>
      </c>
      <c r="G1434" s="34" t="s">
        <v>3931</v>
      </c>
      <c r="H1434" s="34">
        <v>1</v>
      </c>
      <c r="I1434" s="34"/>
    </row>
    <row r="1435" spans="1:9" ht="18.75" customHeight="1">
      <c r="A1435" s="34" t="s">
        <v>3928</v>
      </c>
      <c r="B1435" s="87">
        <v>43598</v>
      </c>
      <c r="C1435" s="36">
        <v>0.67638888888888893</v>
      </c>
      <c r="D1435" s="37">
        <v>0.6777777777777777</v>
      </c>
      <c r="E1435" s="34" t="s">
        <v>2498</v>
      </c>
      <c r="F1435" s="34" t="str">
        <f t="array" aca="1" ref="F1435" ca="1">INDEX(list!$C$2:$C$5034,MATCH(INDIRECT(ADDRESS(ROW(),COLUMN()-1)),list!$A$2:$A$5034,0))</f>
        <v>Jack Platt</v>
      </c>
      <c r="G1435" s="34" t="s">
        <v>3929</v>
      </c>
      <c r="H1435" s="34">
        <v>2</v>
      </c>
      <c r="I1435" s="34"/>
    </row>
    <row r="1436" spans="1:9" ht="18.75" customHeight="1">
      <c r="A1436" s="34" t="s">
        <v>3932</v>
      </c>
      <c r="B1436" s="87">
        <v>43599</v>
      </c>
      <c r="C1436" s="36">
        <v>0.4381944444444445</v>
      </c>
      <c r="D1436" s="37">
        <v>0.44097222222222227</v>
      </c>
      <c r="E1436" s="34" t="s">
        <v>2587</v>
      </c>
      <c r="F1436" s="34" t="str">
        <f t="array" aca="1" ref="F1436" ca="1">INDEX(list!$C$2:$C$5034,MATCH(INDIRECT(ADDRESS(ROW(),COLUMN()-1)),list!$A$2:$A$5034,0))</f>
        <v>VA - Enya Czerwin</v>
      </c>
      <c r="G1436" s="34" t="s">
        <v>3929</v>
      </c>
      <c r="H1436" s="34">
        <v>4</v>
      </c>
      <c r="I1436" s="34"/>
    </row>
    <row r="1437" spans="1:9" ht="18.75" customHeight="1">
      <c r="A1437" s="34" t="s">
        <v>3932</v>
      </c>
      <c r="B1437" s="87">
        <v>43599</v>
      </c>
      <c r="C1437" s="36">
        <v>0.51944444444444449</v>
      </c>
      <c r="D1437" s="37">
        <v>0.52916666666666667</v>
      </c>
      <c r="E1437" s="34" t="s">
        <v>1355</v>
      </c>
      <c r="F1437" s="34" t="str">
        <f t="array" aca="1" ref="F1437" ca="1">INDEX(list!$C$2:$C$5034,MATCH(INDIRECT(ADDRESS(ROW(),COLUMN()-1)),list!$A$2:$A$5034,0))</f>
        <v>VA - Dani Peregrina</v>
      </c>
      <c r="G1437" s="34" t="s">
        <v>3929</v>
      </c>
      <c r="H1437" s="34">
        <v>14</v>
      </c>
      <c r="I1437" s="34"/>
    </row>
    <row r="1438" spans="1:9" ht="18.75" customHeight="1">
      <c r="A1438" s="34" t="s">
        <v>3932</v>
      </c>
      <c r="B1438" s="87">
        <v>43599</v>
      </c>
      <c r="C1438" s="36">
        <v>0.59375</v>
      </c>
      <c r="D1438" s="37">
        <v>0.59583333333333333</v>
      </c>
      <c r="E1438" s="34" t="s">
        <v>2498</v>
      </c>
      <c r="F1438" s="34" t="str">
        <f t="array" aca="1" ref="F1438" ca="1">INDEX(list!$C$2:$C$5034,MATCH(INDIRECT(ADDRESS(ROW(),COLUMN()-1)),list!$A$2:$A$5034,0))</f>
        <v>Jack Platt</v>
      </c>
      <c r="G1438" s="34" t="s">
        <v>3929</v>
      </c>
      <c r="H1438" s="34">
        <v>3</v>
      </c>
      <c r="I1438" s="34"/>
    </row>
    <row r="1439" spans="1:9" ht="18.75" customHeight="1">
      <c r="A1439" s="34" t="s">
        <v>3932</v>
      </c>
      <c r="B1439" s="87">
        <v>43599</v>
      </c>
      <c r="C1439" s="36">
        <v>0.60555555555555551</v>
      </c>
      <c r="D1439" s="37">
        <v>0.60555555555555551</v>
      </c>
      <c r="E1439" s="34" t="s">
        <v>2498</v>
      </c>
      <c r="F1439" s="34" t="str">
        <f t="array" aca="1" ref="F1439" ca="1">INDEX(list!$C$2:$C$5034,MATCH(INDIRECT(ADDRESS(ROW(),COLUMN()-1)),list!$A$2:$A$5034,0))</f>
        <v>Jack Platt</v>
      </c>
      <c r="G1439" s="34" t="s">
        <v>3930</v>
      </c>
      <c r="H1439" s="34">
        <v>0</v>
      </c>
      <c r="I1439" s="34"/>
    </row>
    <row r="1440" spans="1:9" ht="18.75" customHeight="1">
      <c r="A1440" s="34" t="s">
        <v>3932</v>
      </c>
      <c r="B1440" s="87">
        <v>43599</v>
      </c>
      <c r="C1440" s="36">
        <v>0.61111111111111105</v>
      </c>
      <c r="D1440" s="37">
        <v>0.62361111111111112</v>
      </c>
      <c r="E1440" s="34" t="s">
        <v>2498</v>
      </c>
      <c r="F1440" s="34" t="str">
        <f t="array" aca="1" ref="F1440" ca="1">INDEX(list!$C$2:$C$5034,MATCH(INDIRECT(ADDRESS(ROW(),COLUMN()-1)),list!$A$2:$A$5034,0))</f>
        <v>Jack Platt</v>
      </c>
      <c r="G1440" s="34" t="s">
        <v>3931</v>
      </c>
      <c r="H1440" s="34">
        <v>18</v>
      </c>
      <c r="I1440" s="34"/>
    </row>
    <row r="1441" spans="1:9" ht="18.75" customHeight="1">
      <c r="A1441" s="34" t="s">
        <v>3932</v>
      </c>
      <c r="B1441" s="87">
        <v>43599</v>
      </c>
      <c r="C1441" s="36">
        <v>0.63472222222222219</v>
      </c>
      <c r="D1441" s="37">
        <v>0.65833333333333333</v>
      </c>
      <c r="E1441" s="34" t="s">
        <v>1355</v>
      </c>
      <c r="F1441" s="34" t="str">
        <f t="array" aca="1" ref="F1441" ca="1">INDEX(list!$C$2:$C$5034,MATCH(INDIRECT(ADDRESS(ROW(),COLUMN()-1)),list!$A$2:$A$5034,0))</f>
        <v>VA - Dani Peregrina</v>
      </c>
      <c r="G1441" s="34" t="s">
        <v>3929</v>
      </c>
      <c r="H1441" s="34">
        <v>34</v>
      </c>
      <c r="I1441" s="34"/>
    </row>
    <row r="1442" spans="1:9" ht="18.75" customHeight="1">
      <c r="A1442" s="34" t="s">
        <v>3932</v>
      </c>
      <c r="B1442" s="87">
        <v>43599</v>
      </c>
      <c r="C1442" s="36">
        <v>0.64930555555555558</v>
      </c>
      <c r="D1442" s="37">
        <v>0.64930555555555558</v>
      </c>
      <c r="E1442" s="34" t="s">
        <v>739</v>
      </c>
      <c r="F1442" s="34" t="str">
        <f t="array" aca="1" ref="F1442" ca="1">INDEX(list!$C$2:$C$5034,MATCH(INDIRECT(ADDRESS(ROW(),COLUMN()-1)),list!$A$2:$A$5034,0))</f>
        <v>HB - Heather Jo Bees</v>
      </c>
      <c r="G1442" s="34" t="s">
        <v>3930</v>
      </c>
      <c r="H1442" s="34">
        <v>0</v>
      </c>
      <c r="I1442" s="34"/>
    </row>
    <row r="1443" spans="1:9" ht="18.75" customHeight="1">
      <c r="A1443" s="34" t="s">
        <v>3932</v>
      </c>
      <c r="B1443" s="87">
        <v>43599</v>
      </c>
      <c r="C1443" s="36">
        <v>0.6972222222222223</v>
      </c>
      <c r="D1443" s="37">
        <v>0.6972222222222223</v>
      </c>
      <c r="E1443" s="34" t="s">
        <v>1355</v>
      </c>
      <c r="F1443" s="34" t="str">
        <f t="array" aca="1" ref="F1443" ca="1">INDEX(list!$C$2:$C$5034,MATCH(INDIRECT(ADDRESS(ROW(),COLUMN()-1)),list!$A$2:$A$5034,0))</f>
        <v>VA - Dani Peregrina</v>
      </c>
      <c r="G1443" s="34" t="s">
        <v>3930</v>
      </c>
      <c r="H1443" s="34">
        <v>0</v>
      </c>
      <c r="I1443" s="34"/>
    </row>
    <row r="1444" spans="1:9" ht="18.75" customHeight="1">
      <c r="A1444" s="34" t="s">
        <v>3932</v>
      </c>
      <c r="B1444" s="87">
        <v>43599</v>
      </c>
      <c r="C1444" s="36">
        <v>0.71319444444444446</v>
      </c>
      <c r="D1444" s="37">
        <v>0.71319444444444446</v>
      </c>
      <c r="E1444" s="34" t="s">
        <v>2895</v>
      </c>
      <c r="F1444" s="34" t="str">
        <f t="array" aca="1" ref="F1444" ca="1">INDEX(list!$C$2:$C$5034,MATCH(INDIRECT(ADDRESS(ROW(),COLUMN()-1)),list!$A$2:$A$5034,0))</f>
        <v>HCS - Kyle Hojem</v>
      </c>
      <c r="G1444" s="34" t="s">
        <v>3930</v>
      </c>
      <c r="H1444" s="34">
        <v>0</v>
      </c>
      <c r="I1444" s="34"/>
    </row>
    <row r="1445" spans="1:9" ht="18.75" customHeight="1">
      <c r="A1445" s="34" t="s">
        <v>3933</v>
      </c>
      <c r="B1445" s="87">
        <v>43600</v>
      </c>
      <c r="C1445" s="36">
        <v>0.3666666666666667</v>
      </c>
      <c r="D1445" s="37">
        <v>0.3743055555555555</v>
      </c>
      <c r="E1445" s="34" t="s">
        <v>1182</v>
      </c>
      <c r="F1445" s="34" t="str">
        <f t="array" aca="1" ref="F1445" ca="1">INDEX(list!$C$2:$C$5034,MATCH(INDIRECT(ADDRESS(ROW(),COLUMN()-1)),list!$A$2:$A$5034,0))</f>
        <v>SOCO - Jared Terry</v>
      </c>
      <c r="G1445" s="34" t="s">
        <v>3931</v>
      </c>
      <c r="H1445" s="34">
        <v>11</v>
      </c>
      <c r="I1445" s="34"/>
    </row>
    <row r="1446" spans="1:9" ht="18.75" customHeight="1">
      <c r="A1446" s="34" t="s">
        <v>3933</v>
      </c>
      <c r="B1446" s="87">
        <v>43600</v>
      </c>
      <c r="C1446" s="36">
        <v>0.39583333333333331</v>
      </c>
      <c r="D1446" s="37">
        <v>0.39583333333333331</v>
      </c>
      <c r="E1446" s="34" t="s">
        <v>3121</v>
      </c>
      <c r="F1446" s="34" t="str">
        <f t="array" aca="1" ref="F1446" ca="1">INDEX(list!$C$2:$C$5034,MATCH(INDIRECT(ADDRESS(ROW(),COLUMN()-1)),list!$A$2:$A$5034,0))</f>
        <v>spam</v>
      </c>
      <c r="G1446" s="34" t="s">
        <v>3930</v>
      </c>
      <c r="H1446" s="34">
        <v>0</v>
      </c>
      <c r="I1446" s="34"/>
    </row>
    <row r="1447" spans="1:9" ht="18.75" customHeight="1">
      <c r="A1447" s="34" t="s">
        <v>3933</v>
      </c>
      <c r="B1447" s="87">
        <v>43600</v>
      </c>
      <c r="C1447" s="36">
        <v>0.4236111111111111</v>
      </c>
      <c r="D1447" s="37">
        <v>0.44166666666666665</v>
      </c>
      <c r="E1447" s="34" t="s">
        <v>739</v>
      </c>
      <c r="F1447" s="34" t="str">
        <f t="array" aca="1" ref="F1447" ca="1">INDEX(list!$C$2:$C$5034,MATCH(INDIRECT(ADDRESS(ROW(),COLUMN()-1)),list!$A$2:$A$5034,0))</f>
        <v>HB - Heather Jo Bees</v>
      </c>
      <c r="G1447" s="34" t="s">
        <v>3931</v>
      </c>
      <c r="H1447" s="34">
        <v>26</v>
      </c>
      <c r="I1447" s="34"/>
    </row>
    <row r="1448" spans="1:9" ht="18.75" customHeight="1">
      <c r="A1448" s="34" t="s">
        <v>3933</v>
      </c>
      <c r="B1448" s="87">
        <v>43600</v>
      </c>
      <c r="C1448" s="36">
        <v>0.69444444444444453</v>
      </c>
      <c r="D1448" s="37">
        <v>0.70416666666666661</v>
      </c>
      <c r="E1448" s="34" t="s">
        <v>2895</v>
      </c>
      <c r="F1448" s="34" t="str">
        <f t="array" aca="1" ref="F1448" ca="1">INDEX(list!$C$2:$C$5034,MATCH(INDIRECT(ADDRESS(ROW(),COLUMN()-1)),list!$A$2:$A$5034,0))</f>
        <v>HCS - Kyle Hojem</v>
      </c>
      <c r="G1448" s="34" t="s">
        <v>3931</v>
      </c>
      <c r="H1448" s="34">
        <v>14</v>
      </c>
      <c r="I1448" s="34"/>
    </row>
    <row r="1449" spans="1:9" ht="18.75" customHeight="1">
      <c r="A1449" s="34" t="s">
        <v>3933</v>
      </c>
      <c r="B1449" s="87">
        <v>43600</v>
      </c>
      <c r="C1449" s="36">
        <v>0.70277777777777783</v>
      </c>
      <c r="D1449" s="37">
        <v>0.70277777777777783</v>
      </c>
      <c r="E1449" s="34" t="s">
        <v>3272</v>
      </c>
      <c r="F1449" s="34" t="str">
        <f t="array" aca="1" ref="F1449" ca="1">INDEX(list!$C$2:$C$5034,MATCH(INDIRECT(ADDRESS(ROW(),COLUMN()-1)),list!$A$2:$A$5034,0))</f>
        <v>Elaina Cell</v>
      </c>
      <c r="G1449" s="34" t="s">
        <v>3930</v>
      </c>
      <c r="H1449" s="34">
        <v>0</v>
      </c>
      <c r="I1449" s="34"/>
    </row>
    <row r="1450" spans="1:9" ht="18.75" customHeight="1">
      <c r="A1450" s="34" t="s">
        <v>3933</v>
      </c>
      <c r="B1450" s="87">
        <v>43600</v>
      </c>
      <c r="C1450" s="36">
        <v>0.70416666666666661</v>
      </c>
      <c r="D1450" s="37">
        <v>0.7055555555555556</v>
      </c>
      <c r="E1450" s="34" t="s">
        <v>3272</v>
      </c>
      <c r="F1450" s="34" t="str">
        <f t="array" aca="1" ref="F1450" ca="1">INDEX(list!$C$2:$C$5034,MATCH(INDIRECT(ADDRESS(ROW(),COLUMN()-1)),list!$A$2:$A$5034,0))</f>
        <v>Elaina Cell</v>
      </c>
      <c r="G1450" s="34" t="s">
        <v>3931</v>
      </c>
      <c r="H1450" s="34">
        <v>2</v>
      </c>
      <c r="I1450" s="34"/>
    </row>
    <row r="1451" spans="1:9" ht="18.75" customHeight="1">
      <c r="A1451" s="34" t="s">
        <v>3933</v>
      </c>
      <c r="B1451" s="87">
        <v>43600</v>
      </c>
      <c r="C1451" s="36">
        <v>0.71388888888888891</v>
      </c>
      <c r="D1451" s="37">
        <v>0.71458333333333324</v>
      </c>
      <c r="E1451" s="34" t="s">
        <v>3272</v>
      </c>
      <c r="F1451" s="34" t="str">
        <f t="array" aca="1" ref="F1451" ca="1">INDEX(list!$C$2:$C$5034,MATCH(INDIRECT(ADDRESS(ROW(),COLUMN()-1)),list!$A$2:$A$5034,0))</f>
        <v>Elaina Cell</v>
      </c>
      <c r="G1451" s="34" t="s">
        <v>3931</v>
      </c>
      <c r="H1451" s="34">
        <v>1</v>
      </c>
      <c r="I1451" s="34"/>
    </row>
    <row r="1452" spans="1:9" ht="18.75" customHeight="1">
      <c r="A1452" s="34" t="s">
        <v>3933</v>
      </c>
      <c r="B1452" s="87">
        <v>43600</v>
      </c>
      <c r="C1452" s="36">
        <v>0.74861111111111101</v>
      </c>
      <c r="D1452" s="37">
        <v>0.75</v>
      </c>
      <c r="E1452" s="34" t="s">
        <v>3272</v>
      </c>
      <c r="F1452" s="34" t="str">
        <f t="array" aca="1" ref="F1452" ca="1">INDEX(list!$C$2:$C$5034,MATCH(INDIRECT(ADDRESS(ROW(),COLUMN()-1)),list!$A$2:$A$5034,0))</f>
        <v>Elaina Cell</v>
      </c>
      <c r="G1452" s="34" t="s">
        <v>3931</v>
      </c>
      <c r="H1452" s="34">
        <v>2</v>
      </c>
      <c r="I1452" s="34"/>
    </row>
    <row r="1453" spans="1:9" ht="18.75" customHeight="1">
      <c r="A1453" s="34" t="s">
        <v>3934</v>
      </c>
      <c r="B1453" s="87">
        <v>43601</v>
      </c>
      <c r="C1453" s="36">
        <v>0.18819444444444444</v>
      </c>
      <c r="D1453" s="37">
        <v>0.18819444444444444</v>
      </c>
      <c r="E1453" s="34" t="s">
        <v>2895</v>
      </c>
      <c r="F1453" s="34" t="str">
        <f t="array" aca="1" ref="F1453" ca="1">INDEX(list!$C$2:$C$5034,MATCH(INDIRECT(ADDRESS(ROW(),COLUMN()-1)),list!$A$2:$A$5034,0))</f>
        <v>HCS - Kyle Hojem</v>
      </c>
      <c r="G1453" s="34" t="s">
        <v>3931</v>
      </c>
      <c r="H1453" s="34">
        <v>0</v>
      </c>
      <c r="I1453" s="34"/>
    </row>
    <row r="1454" spans="1:9" ht="18.75" customHeight="1">
      <c r="A1454" s="34" t="s">
        <v>3934</v>
      </c>
      <c r="B1454" s="87">
        <v>43601</v>
      </c>
      <c r="C1454" s="36">
        <v>0.18819444444444444</v>
      </c>
      <c r="D1454" s="37">
        <v>0.18819444444444444</v>
      </c>
      <c r="E1454" s="34" t="s">
        <v>2895</v>
      </c>
      <c r="F1454" s="34" t="str">
        <f t="array" aca="1" ref="F1454" ca="1">INDEX(list!$C$2:$C$5034,MATCH(INDIRECT(ADDRESS(ROW(),COLUMN()-1)),list!$A$2:$A$5034,0))</f>
        <v>HCS - Kyle Hojem</v>
      </c>
      <c r="G1454" s="34" t="s">
        <v>3931</v>
      </c>
      <c r="H1454" s="34">
        <v>0</v>
      </c>
      <c r="I1454" s="34"/>
    </row>
    <row r="1455" spans="1:9" ht="18.75" customHeight="1">
      <c r="A1455" s="34" t="s">
        <v>3934</v>
      </c>
      <c r="B1455" s="87">
        <v>43601</v>
      </c>
      <c r="C1455" s="36">
        <v>0.56111111111111112</v>
      </c>
      <c r="D1455" s="37">
        <v>0.56111111111111112</v>
      </c>
      <c r="E1455" s="34" t="s">
        <v>2651</v>
      </c>
      <c r="F1455" s="34" t="str">
        <f t="array" aca="1" ref="F1455" ca="1">INDEX(list!$C$2:$C$5034,MATCH(INDIRECT(ADDRESS(ROW(),COLUMN()-1)),list!$A$2:$A$5034,0))</f>
        <v>GD - Diana Garreau Cell</v>
      </c>
      <c r="G1455" s="34" t="s">
        <v>3930</v>
      </c>
      <c r="H1455" s="34">
        <v>0</v>
      </c>
      <c r="I1455" s="34"/>
    </row>
    <row r="1456" spans="1:9" ht="18.75" customHeight="1">
      <c r="A1456" s="34" t="s">
        <v>3934</v>
      </c>
      <c r="B1456" s="87">
        <v>43601</v>
      </c>
      <c r="C1456" s="36">
        <v>0.60138888888888886</v>
      </c>
      <c r="D1456" s="37">
        <v>0.60138888888888886</v>
      </c>
      <c r="E1456" s="34" t="s">
        <v>2791</v>
      </c>
      <c r="F1456" s="34" t="str">
        <f t="array" aca="1" ref="F1456" ca="1">INDEX(list!$C$2:$C$5034,MATCH(INDIRECT(ADDRESS(ROW(),COLUMN()-1)),list!$A$2:$A$5034,0))</f>
        <v>Natalie Le cell</v>
      </c>
      <c r="G1456" s="34" t="s">
        <v>3930</v>
      </c>
      <c r="H1456" s="34">
        <v>0</v>
      </c>
      <c r="I1456" s="34"/>
    </row>
    <row r="1457" spans="1:9" ht="18.75" customHeight="1">
      <c r="A1457" s="34" t="s">
        <v>3934</v>
      </c>
      <c r="B1457" s="87">
        <v>43601</v>
      </c>
      <c r="C1457" s="36">
        <v>0.60972222222222217</v>
      </c>
      <c r="D1457" s="37">
        <v>0.6166666666666667</v>
      </c>
      <c r="E1457" s="34" t="s">
        <v>2651</v>
      </c>
      <c r="F1457" s="34" t="str">
        <f t="array" aca="1" ref="F1457" ca="1">INDEX(list!$C$2:$C$5034,MATCH(INDIRECT(ADDRESS(ROW(),COLUMN()-1)),list!$A$2:$A$5034,0))</f>
        <v>GD - Diana Garreau Cell</v>
      </c>
      <c r="G1457" s="34" t="s">
        <v>3931</v>
      </c>
      <c r="H1457" s="34">
        <v>10</v>
      </c>
      <c r="I1457" s="34"/>
    </row>
    <row r="1458" spans="1:9" ht="18.75" customHeight="1">
      <c r="A1458" s="34" t="s">
        <v>3934</v>
      </c>
      <c r="B1458" s="87">
        <v>43601</v>
      </c>
      <c r="C1458" s="36">
        <v>0.6166666666666667</v>
      </c>
      <c r="D1458" s="37">
        <v>0.61805555555555558</v>
      </c>
      <c r="E1458" s="34" t="s">
        <v>2791</v>
      </c>
      <c r="F1458" s="34" t="str">
        <f t="array" aca="1" ref="F1458" ca="1">INDEX(list!$C$2:$C$5034,MATCH(INDIRECT(ADDRESS(ROW(),COLUMN()-1)),list!$A$2:$A$5034,0))</f>
        <v>Natalie Le cell</v>
      </c>
      <c r="G1458" s="34" t="s">
        <v>3931</v>
      </c>
      <c r="H1458" s="34">
        <v>2</v>
      </c>
      <c r="I1458" s="34"/>
    </row>
    <row r="1459" spans="1:9" ht="18.75" customHeight="1">
      <c r="A1459" s="34" t="s">
        <v>3934</v>
      </c>
      <c r="B1459" s="87">
        <v>43601</v>
      </c>
      <c r="C1459" s="36">
        <v>0.65138888888888891</v>
      </c>
      <c r="D1459" s="37">
        <v>0.65208333333333335</v>
      </c>
      <c r="E1459" s="34" t="s">
        <v>2651</v>
      </c>
      <c r="F1459" s="34" t="str">
        <f t="array" aca="1" ref="F1459" ca="1">INDEX(list!$C$2:$C$5034,MATCH(INDIRECT(ADDRESS(ROW(),COLUMN()-1)),list!$A$2:$A$5034,0))</f>
        <v>GD - Diana Garreau Cell</v>
      </c>
      <c r="G1459" s="34" t="s">
        <v>3931</v>
      </c>
      <c r="H1459" s="34">
        <v>1</v>
      </c>
      <c r="I1459" s="34"/>
    </row>
    <row r="1460" spans="1:9" ht="18.75" customHeight="1">
      <c r="A1460" s="34" t="s">
        <v>3934</v>
      </c>
      <c r="B1460" s="87">
        <v>43601</v>
      </c>
      <c r="C1460" s="36">
        <v>0.65138888888888891</v>
      </c>
      <c r="D1460" s="37">
        <v>0.65416666666666667</v>
      </c>
      <c r="E1460" s="34" t="s">
        <v>2651</v>
      </c>
      <c r="F1460" s="34" t="str">
        <f t="array" aca="1" ref="F1460" ca="1">INDEX(list!$C$2:$C$5034,MATCH(INDIRECT(ADDRESS(ROW(),COLUMN()-1)),list!$A$2:$A$5034,0))</f>
        <v>GD - Diana Garreau Cell</v>
      </c>
      <c r="G1460" s="34" t="s">
        <v>3929</v>
      </c>
      <c r="H1460" s="34">
        <v>4</v>
      </c>
      <c r="I1460" s="34"/>
    </row>
    <row r="1461" spans="1:9" ht="18.75" customHeight="1">
      <c r="A1461" s="34" t="s">
        <v>3934</v>
      </c>
      <c r="B1461" s="87">
        <v>43601</v>
      </c>
      <c r="C1461" s="36">
        <v>0.66111111111111109</v>
      </c>
      <c r="D1461" s="37">
        <v>0.71388888888888891</v>
      </c>
      <c r="E1461" s="34" t="s">
        <v>1309</v>
      </c>
      <c r="F1461" s="34" t="str">
        <f t="array" aca="1" ref="F1461" ca="1">INDEX(list!$C$2:$C$5034,MATCH(INDIRECT(ADDRESS(ROW(),COLUMN()-1)),list!$A$2:$A$5034,0))</f>
        <v>VA - Dani Peregrina cell</v>
      </c>
      <c r="G1461" s="34" t="s">
        <v>3931</v>
      </c>
      <c r="H1461" s="34">
        <v>76</v>
      </c>
      <c r="I1461" s="34"/>
    </row>
    <row r="1462" spans="1:9" ht="18.75" customHeight="1">
      <c r="A1462" s="34" t="s">
        <v>3934</v>
      </c>
      <c r="B1462" s="87">
        <v>43601</v>
      </c>
      <c r="C1462" s="36">
        <v>0.68125000000000002</v>
      </c>
      <c r="D1462" s="37">
        <v>0.68125000000000002</v>
      </c>
      <c r="E1462" s="34" t="s">
        <v>2651</v>
      </c>
      <c r="F1462" s="34" t="str">
        <f t="array" aca="1" ref="F1462" ca="1">INDEX(list!$C$2:$C$5034,MATCH(INDIRECT(ADDRESS(ROW(),COLUMN()-1)),list!$A$2:$A$5034,0))</f>
        <v>GD - Diana Garreau Cell</v>
      </c>
      <c r="G1462" s="34" t="s">
        <v>3930</v>
      </c>
      <c r="H1462" s="34">
        <v>0</v>
      </c>
      <c r="I1462" s="34"/>
    </row>
    <row r="1463" spans="1:9" ht="18.75" customHeight="1">
      <c r="A1463" s="34" t="s">
        <v>3934</v>
      </c>
      <c r="B1463" s="87">
        <v>43601</v>
      </c>
      <c r="C1463" s="36">
        <v>0.69027777777777777</v>
      </c>
      <c r="D1463" s="37">
        <v>0.69027777777777777</v>
      </c>
      <c r="E1463" s="34" t="s">
        <v>2791</v>
      </c>
      <c r="F1463" s="34" t="str">
        <f t="array" aca="1" ref="F1463" ca="1">INDEX(list!$C$2:$C$5034,MATCH(INDIRECT(ADDRESS(ROW(),COLUMN()-1)),list!$A$2:$A$5034,0))</f>
        <v>Natalie Le cell</v>
      </c>
      <c r="G1463" s="34" t="s">
        <v>3930</v>
      </c>
      <c r="H1463" s="34">
        <v>0</v>
      </c>
      <c r="I1463" s="34"/>
    </row>
    <row r="1464" spans="1:9" ht="18.75" customHeight="1">
      <c r="A1464" s="34" t="s">
        <v>3934</v>
      </c>
      <c r="B1464" s="87">
        <v>43601</v>
      </c>
      <c r="C1464" s="36">
        <v>0.71388888888888891</v>
      </c>
      <c r="D1464" s="37">
        <v>0.74305555555555547</v>
      </c>
      <c r="E1464" s="34" t="s">
        <v>2651</v>
      </c>
      <c r="F1464" s="34" t="str">
        <f t="array" aca="1" ref="F1464" ca="1">INDEX(list!$C$2:$C$5034,MATCH(INDIRECT(ADDRESS(ROW(),COLUMN()-1)),list!$A$2:$A$5034,0))</f>
        <v>GD - Diana Garreau Cell</v>
      </c>
      <c r="G1464" s="34" t="s">
        <v>3931</v>
      </c>
      <c r="H1464" s="34">
        <v>42</v>
      </c>
      <c r="I1464" s="34"/>
    </row>
    <row r="1465" spans="1:9" ht="18.75" customHeight="1">
      <c r="A1465" s="34" t="s">
        <v>3934</v>
      </c>
      <c r="B1465" s="87">
        <v>43601</v>
      </c>
      <c r="C1465" s="36">
        <v>0.76111111111111107</v>
      </c>
      <c r="D1465" s="37">
        <v>0.78749999999999998</v>
      </c>
      <c r="E1465" s="34" t="s">
        <v>2791</v>
      </c>
      <c r="F1465" s="34" t="str">
        <f t="array" aca="1" ref="F1465" ca="1">INDEX(list!$C$2:$C$5034,MATCH(INDIRECT(ADDRESS(ROW(),COLUMN()-1)),list!$A$2:$A$5034,0))</f>
        <v>Natalie Le cell</v>
      </c>
      <c r="G1465" s="34" t="s">
        <v>3929</v>
      </c>
      <c r="H1465" s="34">
        <v>38</v>
      </c>
      <c r="I1465" s="34"/>
    </row>
    <row r="1466" spans="1:9" ht="18.75" customHeight="1">
      <c r="A1466" s="34" t="s">
        <v>3934</v>
      </c>
      <c r="B1466" s="87">
        <v>43601</v>
      </c>
      <c r="C1466" s="36">
        <v>0.83611111111111114</v>
      </c>
      <c r="D1466" s="37">
        <v>0.8520833333333333</v>
      </c>
      <c r="E1466" s="34" t="s">
        <v>2992</v>
      </c>
      <c r="F1466" s="34" t="str">
        <f t="array" aca="1" ref="F1466" ca="1">INDEX(list!$C$2:$C$5034,MATCH(INDIRECT(ADDRESS(ROW(),COLUMN()-1)),list!$A$2:$A$5034,0))</f>
        <v>Tamara Van Nuck-Van Nuck Interior Design</v>
      </c>
      <c r="G1466" s="34" t="s">
        <v>3931</v>
      </c>
      <c r="H1466" s="34">
        <v>23</v>
      </c>
      <c r="I1466" s="34"/>
    </row>
    <row r="1467" spans="1:9" ht="18.75" customHeight="1">
      <c r="A1467" s="34" t="s">
        <v>3935</v>
      </c>
      <c r="B1467" s="87">
        <v>43602</v>
      </c>
      <c r="C1467" s="36">
        <v>0.37152777777777773</v>
      </c>
      <c r="D1467" s="37">
        <v>0.37152777777777773</v>
      </c>
      <c r="E1467" s="34" t="s">
        <v>866</v>
      </c>
      <c r="F1467" s="34" t="str">
        <f t="array" aca="1" ref="F1467" ca="1">INDEX(list!$C$2:$C$5034,MATCH(INDIRECT(ADDRESS(ROW(),COLUMN()-1)),list!$A$2:$A$5034,0))</f>
        <v>CPL - John CPL Cell</v>
      </c>
      <c r="G1467" s="34" t="s">
        <v>3930</v>
      </c>
      <c r="H1467" s="34">
        <v>0</v>
      </c>
      <c r="I1467" s="34"/>
    </row>
    <row r="1468" spans="1:9" ht="18.75" customHeight="1">
      <c r="A1468" s="34" t="s">
        <v>3935</v>
      </c>
      <c r="B1468" s="87">
        <v>43602</v>
      </c>
      <c r="C1468" s="36">
        <v>0.38819444444444445</v>
      </c>
      <c r="D1468" s="37">
        <v>0.38819444444444445</v>
      </c>
      <c r="E1468" s="34" t="s">
        <v>3119</v>
      </c>
      <c r="F1468" s="34" t="str">
        <f t="array" aca="1" ref="F1468" ca="1">INDEX(list!$C$2:$C$5034,MATCH(INDIRECT(ADDRESS(ROW(),COLUMN()-1)),list!$A$2:$A$5034,0))</f>
        <v>? Orange?</v>
      </c>
      <c r="G1468" s="34" t="s">
        <v>3930</v>
      </c>
      <c r="H1468" s="34">
        <v>0</v>
      </c>
      <c r="I1468" s="34"/>
    </row>
    <row r="1469" spans="1:9" ht="18.75" customHeight="1">
      <c r="A1469" s="34" t="s">
        <v>3935</v>
      </c>
      <c r="B1469" s="87">
        <v>43602</v>
      </c>
      <c r="C1469" s="36">
        <v>0.38958333333333334</v>
      </c>
      <c r="D1469" s="37">
        <v>0.39097222222222222</v>
      </c>
      <c r="E1469" s="34" t="s">
        <v>866</v>
      </c>
      <c r="F1469" s="34" t="str">
        <f t="array" aca="1" ref="F1469" ca="1">INDEX(list!$C$2:$C$5034,MATCH(INDIRECT(ADDRESS(ROW(),COLUMN()-1)),list!$A$2:$A$5034,0))</f>
        <v>CPL - John CPL Cell</v>
      </c>
      <c r="G1469" s="34" t="s">
        <v>3931</v>
      </c>
      <c r="H1469" s="34">
        <v>2</v>
      </c>
      <c r="I1469" s="34"/>
    </row>
    <row r="1470" spans="1:9" ht="18.75" customHeight="1">
      <c r="A1470" s="34" t="s">
        <v>3935</v>
      </c>
      <c r="B1470" s="87">
        <v>43602</v>
      </c>
      <c r="C1470" s="36">
        <v>0.43194444444444446</v>
      </c>
      <c r="D1470" s="37">
        <v>0.43263888888888885</v>
      </c>
      <c r="E1470" s="34" t="s">
        <v>2651</v>
      </c>
      <c r="F1470" s="34" t="str">
        <f t="array" aca="1" ref="F1470" ca="1">INDEX(list!$C$2:$C$5034,MATCH(INDIRECT(ADDRESS(ROW(),COLUMN()-1)),list!$A$2:$A$5034,0))</f>
        <v>GD - Diana Garreau Cell</v>
      </c>
      <c r="G1470" s="34" t="s">
        <v>3931</v>
      </c>
      <c r="H1470" s="34">
        <v>1</v>
      </c>
      <c r="I1470" s="34"/>
    </row>
    <row r="1471" spans="1:9" ht="18.75" customHeight="1">
      <c r="A1471" s="34" t="s">
        <v>3935</v>
      </c>
      <c r="B1471" s="87">
        <v>43602</v>
      </c>
      <c r="C1471" s="36">
        <v>0.52708333333333335</v>
      </c>
      <c r="D1471" s="37">
        <v>0.52916666666666667</v>
      </c>
      <c r="E1471" s="34" t="s">
        <v>1831</v>
      </c>
      <c r="F1471" s="34" t="str">
        <f t="array" aca="1" ref="F1471" ca="1">INDEX(list!$C$2:$C$5034,MATCH(INDIRECT(ADDRESS(ROW(),COLUMN()-1)),list!$A$2:$A$5034,0))</f>
        <v xml:space="preserve">Netgear </v>
      </c>
      <c r="G1471" s="34" t="s">
        <v>3931</v>
      </c>
      <c r="H1471" s="34">
        <v>3</v>
      </c>
      <c r="I1471" s="34"/>
    </row>
    <row r="1472" spans="1:9" ht="18.75" customHeight="1">
      <c r="A1472" s="34" t="s">
        <v>3935</v>
      </c>
      <c r="B1472" s="87">
        <v>43602</v>
      </c>
      <c r="C1472" s="36">
        <v>0.52847222222222223</v>
      </c>
      <c r="D1472" s="37">
        <v>0.54097222222222219</v>
      </c>
      <c r="E1472" s="34" t="s">
        <v>1831</v>
      </c>
      <c r="F1472" s="34" t="str">
        <f t="array" aca="1" ref="F1472" ca="1">INDEX(list!$C$2:$C$5034,MATCH(INDIRECT(ADDRESS(ROW(),COLUMN()-1)),list!$A$2:$A$5034,0))</f>
        <v xml:space="preserve">Netgear </v>
      </c>
      <c r="G1472" s="34" t="s">
        <v>3931</v>
      </c>
      <c r="H1472" s="34">
        <v>18</v>
      </c>
      <c r="I1472" s="34"/>
    </row>
    <row r="1473" spans="1:9" ht="18.75" customHeight="1">
      <c r="A1473" s="34" t="s">
        <v>3935</v>
      </c>
      <c r="B1473" s="87">
        <v>43602</v>
      </c>
      <c r="C1473" s="36">
        <v>0.64444444444444449</v>
      </c>
      <c r="D1473" s="37">
        <v>0.6479166666666667</v>
      </c>
      <c r="E1473" s="34" t="s">
        <v>2651</v>
      </c>
      <c r="F1473" s="34" t="str">
        <f t="array" aca="1" ref="F1473" ca="1">INDEX(list!$C$2:$C$5034,MATCH(INDIRECT(ADDRESS(ROW(),COLUMN()-1)),list!$A$2:$A$5034,0))</f>
        <v>GD - Diana Garreau Cell</v>
      </c>
      <c r="G1473" s="34" t="s">
        <v>3929</v>
      </c>
      <c r="H1473" s="34">
        <v>5</v>
      </c>
      <c r="I1473" s="34"/>
    </row>
    <row r="1474" spans="1:9" ht="18.75" customHeight="1">
      <c r="A1474" s="34" t="s">
        <v>3935</v>
      </c>
      <c r="B1474" s="87">
        <v>43602</v>
      </c>
      <c r="C1474" s="36">
        <v>0.65277777777777779</v>
      </c>
      <c r="D1474" s="37">
        <v>0.65694444444444444</v>
      </c>
      <c r="E1474" s="34" t="s">
        <v>2151</v>
      </c>
      <c r="F1474" s="34" t="str">
        <f t="array" aca="1" ref="F1474" ca="1">INDEX(list!$C$2:$C$5034,MATCH(INDIRECT(ADDRESS(ROW(),COLUMN()-1)),list!$A$2:$A$5034,0))</f>
        <v>VEO - Main</v>
      </c>
      <c r="G1474" s="34" t="s">
        <v>3929</v>
      </c>
      <c r="H1474" s="34">
        <v>6</v>
      </c>
      <c r="I1474" s="34"/>
    </row>
    <row r="1475" spans="1:9" ht="18.75" customHeight="1">
      <c r="A1475" s="34" t="s">
        <v>3935</v>
      </c>
      <c r="B1475" s="87">
        <v>43602</v>
      </c>
      <c r="C1475" s="36">
        <v>0.70000000000000007</v>
      </c>
      <c r="D1475" s="37">
        <v>0.70000000000000007</v>
      </c>
      <c r="E1475" s="34" t="s">
        <v>2587</v>
      </c>
      <c r="F1475" s="34" t="str">
        <f t="array" aca="1" ref="F1475" ca="1">INDEX(list!$C$2:$C$5034,MATCH(INDIRECT(ADDRESS(ROW(),COLUMN()-1)),list!$A$2:$A$5034,0))</f>
        <v>VA - Enya Czerwin</v>
      </c>
      <c r="G1475" s="34" t="s">
        <v>3930</v>
      </c>
      <c r="H1475" s="34">
        <v>0</v>
      </c>
      <c r="I1475" s="34"/>
    </row>
    <row r="1476" spans="1:9" ht="18.75" customHeight="1">
      <c r="A1476" s="34" t="s">
        <v>3937</v>
      </c>
      <c r="B1476" s="87">
        <v>43603</v>
      </c>
      <c r="C1476" s="36">
        <v>0.39374999999999999</v>
      </c>
      <c r="D1476" s="37">
        <v>0.39374999999999999</v>
      </c>
      <c r="E1476" s="34" t="s">
        <v>3272</v>
      </c>
      <c r="F1476" s="34" t="str">
        <f t="array" aca="1" ref="F1476" ca="1">INDEX(list!$C$2:$C$5034,MATCH(INDIRECT(ADDRESS(ROW(),COLUMN()-1)),list!$A$2:$A$5034,0))</f>
        <v>Elaina Cell</v>
      </c>
      <c r="G1476" s="34" t="s">
        <v>3930</v>
      </c>
      <c r="H1476" s="34">
        <v>0</v>
      </c>
      <c r="I1476" s="34"/>
    </row>
    <row r="1477" spans="1:9" ht="18.75" customHeight="1">
      <c r="A1477" s="34" t="s">
        <v>3937</v>
      </c>
      <c r="B1477" s="87">
        <v>43603</v>
      </c>
      <c r="C1477" s="36">
        <v>0.42638888888888887</v>
      </c>
      <c r="D1477" s="37">
        <v>0.42708333333333331</v>
      </c>
      <c r="E1477" s="34" t="s">
        <v>3272</v>
      </c>
      <c r="F1477" s="34" t="str">
        <f t="array" aca="1" ref="F1477" ca="1">INDEX(list!$C$2:$C$5034,MATCH(INDIRECT(ADDRESS(ROW(),COLUMN()-1)),list!$A$2:$A$5034,0))</f>
        <v>Elaina Cell</v>
      </c>
      <c r="G1477" s="34" t="s">
        <v>3931</v>
      </c>
      <c r="H1477" s="34">
        <v>1</v>
      </c>
      <c r="I1477" s="34"/>
    </row>
    <row r="1478" spans="1:9" ht="18.75" customHeight="1">
      <c r="A1478" s="34" t="s">
        <v>3938</v>
      </c>
      <c r="B1478" s="87">
        <v>43604</v>
      </c>
      <c r="C1478" s="36">
        <v>0.38263888888888892</v>
      </c>
      <c r="D1478" s="37">
        <v>0.38263888888888892</v>
      </c>
      <c r="E1478" s="34" t="s">
        <v>1426</v>
      </c>
      <c r="F1478" s="34" t="str">
        <f t="array" aca="1" ref="F1478" ca="1">INDEX(list!$C$2:$C$5034,MATCH(INDIRECT(ADDRESS(ROW(),COLUMN()-1)),list!$A$2:$A$5034,0))</f>
        <v>Vince Laubach</v>
      </c>
      <c r="G1478" s="34" t="s">
        <v>3930</v>
      </c>
      <c r="H1478" s="34">
        <v>0</v>
      </c>
      <c r="I1478" s="34"/>
    </row>
    <row r="1479" spans="1:9" ht="18.75" customHeight="1">
      <c r="A1479" s="34" t="s">
        <v>3938</v>
      </c>
      <c r="B1479" s="87">
        <v>43604</v>
      </c>
      <c r="C1479" s="36">
        <v>0.4368055555555555</v>
      </c>
      <c r="D1479" s="37">
        <v>0.4381944444444445</v>
      </c>
      <c r="E1479" s="34" t="s">
        <v>1426</v>
      </c>
      <c r="F1479" s="34" t="str">
        <f t="array" aca="1" ref="F1479" ca="1">INDEX(list!$C$2:$C$5034,MATCH(INDIRECT(ADDRESS(ROW(),COLUMN()-1)),list!$A$2:$A$5034,0))</f>
        <v>Vince Laubach</v>
      </c>
      <c r="G1479" s="34" t="s">
        <v>3931</v>
      </c>
      <c r="H1479" s="34">
        <v>2</v>
      </c>
      <c r="I1479" s="34"/>
    </row>
    <row r="1480" spans="1:9" ht="18.75" customHeight="1">
      <c r="A1480" s="34" t="s">
        <v>3938</v>
      </c>
      <c r="B1480" s="87">
        <v>43604</v>
      </c>
      <c r="C1480" s="36">
        <v>0.43958333333333338</v>
      </c>
      <c r="D1480" s="37">
        <v>0.43958333333333338</v>
      </c>
      <c r="E1480" s="34" t="s">
        <v>1426</v>
      </c>
      <c r="F1480" s="34" t="str">
        <f t="array" aca="1" ref="F1480" ca="1">INDEX(list!$C$2:$C$5034,MATCH(INDIRECT(ADDRESS(ROW(),COLUMN()-1)),list!$A$2:$A$5034,0))</f>
        <v>Vince Laubach</v>
      </c>
      <c r="G1480" s="34" t="s">
        <v>3930</v>
      </c>
      <c r="H1480" s="34">
        <v>0</v>
      </c>
      <c r="I1480" s="34"/>
    </row>
    <row r="1481" spans="1:9" ht="18.75" customHeight="1">
      <c r="A1481" s="34" t="s">
        <v>3938</v>
      </c>
      <c r="B1481" s="87">
        <v>43604</v>
      </c>
      <c r="C1481" s="36">
        <v>0.7284722222222223</v>
      </c>
      <c r="D1481" s="37">
        <v>0.73263888888888884</v>
      </c>
      <c r="E1481" s="34" t="s">
        <v>2166</v>
      </c>
      <c r="F1481" s="34" t="str">
        <f t="array" aca="1" ref="F1481" ca="1">INDEX(list!$C$2:$C$5034,MATCH(INDIRECT(ADDRESS(ROW(),COLUMN()-1)),list!$A$2:$A$5034,0))</f>
        <v>Ed Laubach Cell</v>
      </c>
      <c r="G1481" s="34" t="s">
        <v>3929</v>
      </c>
      <c r="H1481" s="34">
        <v>6</v>
      </c>
      <c r="I1481" s="34"/>
    </row>
    <row r="1482" spans="1:9" ht="18.75" customHeight="1">
      <c r="A1482" s="34" t="s">
        <v>3928</v>
      </c>
      <c r="B1482" s="87">
        <v>43605</v>
      </c>
      <c r="C1482" s="36">
        <v>0.3756944444444445</v>
      </c>
      <c r="D1482" s="37">
        <v>0.38611111111111113</v>
      </c>
      <c r="E1482" s="34" t="s">
        <v>2651</v>
      </c>
      <c r="F1482" s="34" t="str">
        <f t="array" aca="1" ref="F1482" ca="1">INDEX(list!$C$2:$C$5034,MATCH(INDIRECT(ADDRESS(ROW(),COLUMN()-1)),list!$A$2:$A$5034,0))</f>
        <v>GD - Diana Garreau Cell</v>
      </c>
      <c r="G1482" s="34" t="s">
        <v>3929</v>
      </c>
      <c r="H1482" s="34">
        <v>15</v>
      </c>
      <c r="I1482" s="34"/>
    </row>
    <row r="1483" spans="1:9" ht="18.75" customHeight="1">
      <c r="A1483" s="34" t="s">
        <v>3928</v>
      </c>
      <c r="B1483" s="87">
        <v>43605</v>
      </c>
      <c r="C1483" s="36">
        <v>0.4201388888888889</v>
      </c>
      <c r="D1483" s="37">
        <v>0.42152777777777778</v>
      </c>
      <c r="E1483" s="34" t="s">
        <v>3272</v>
      </c>
      <c r="F1483" s="34" t="str">
        <f t="array" aca="1" ref="F1483" ca="1">INDEX(list!$C$2:$C$5034,MATCH(INDIRECT(ADDRESS(ROW(),COLUMN()-1)),list!$A$2:$A$5034,0))</f>
        <v>Elaina Cell</v>
      </c>
      <c r="G1483" s="34" t="s">
        <v>3929</v>
      </c>
      <c r="H1483" s="34">
        <v>2</v>
      </c>
      <c r="I1483" s="34"/>
    </row>
    <row r="1484" spans="1:9" ht="18.75" customHeight="1">
      <c r="A1484" s="34" t="s">
        <v>3928</v>
      </c>
      <c r="B1484" s="87">
        <v>43605</v>
      </c>
      <c r="C1484" s="36">
        <v>0.4861111111111111</v>
      </c>
      <c r="D1484" s="37">
        <v>0.49444444444444446</v>
      </c>
      <c r="E1484" s="34" t="s">
        <v>3307</v>
      </c>
      <c r="F1484" s="38" t="str">
        <f t="array" aca="1" ref="F1484" ca="1">INDEX(list!$C$2:$C$5034,MATCH(INDIRECT(ADDRESS(ROW(),COLUMN()-1)),list!$A$2:$A$5034,0))</f>
        <v>Liz Wilson Home</v>
      </c>
      <c r="G1484" s="34" t="s">
        <v>3931</v>
      </c>
      <c r="H1484" s="34">
        <v>12</v>
      </c>
      <c r="I1484" s="34"/>
    </row>
    <row r="1485" spans="1:9" ht="18.75" customHeight="1">
      <c r="A1485" s="34" t="s">
        <v>3928</v>
      </c>
      <c r="B1485" s="87">
        <v>43605</v>
      </c>
      <c r="C1485" s="36">
        <v>0.50902777777777775</v>
      </c>
      <c r="D1485" s="37">
        <v>0.51944444444444449</v>
      </c>
      <c r="E1485" s="34" t="s">
        <v>2512</v>
      </c>
      <c r="F1485" s="34" t="str">
        <f t="array" aca="1" ref="F1485" ca="1">INDEX(list!$C$2:$C$5034,MATCH(INDIRECT(ADDRESS(ROW(),COLUMN()-1)),list!$A$2:$A$5034,0))</f>
        <v>Dawson &amp; Associates - Steve Dawson</v>
      </c>
      <c r="G1485" s="34" t="s">
        <v>3931</v>
      </c>
      <c r="H1485" s="34">
        <v>15</v>
      </c>
      <c r="I1485" s="34"/>
    </row>
    <row r="1486" spans="1:9" ht="18.75" customHeight="1">
      <c r="A1486" s="34" t="s">
        <v>3928</v>
      </c>
      <c r="B1486" s="87">
        <v>43605</v>
      </c>
      <c r="C1486" s="36">
        <v>0.52083333333333337</v>
      </c>
      <c r="D1486" s="37">
        <v>0.52222222222222225</v>
      </c>
      <c r="E1486" s="34" t="s">
        <v>1368</v>
      </c>
      <c r="F1486" s="38" t="str">
        <f t="array" aca="1" ref="F1486" ca="1">INDEX(list!$C$2:$C$5034,MATCH(INDIRECT(ADDRESS(ROW(),COLUMN()-1)),list!$A$2:$A$5034,0))</f>
        <v>DG - Dedica Group - Main Line - David, Gioa, Clara</v>
      </c>
      <c r="G1486" s="34" t="s">
        <v>3931</v>
      </c>
      <c r="H1486" s="34">
        <v>2</v>
      </c>
      <c r="I1486" s="34"/>
    </row>
    <row r="1487" spans="1:9" ht="18.75" customHeight="1">
      <c r="A1487" s="34" t="s">
        <v>3928</v>
      </c>
      <c r="B1487" s="87">
        <v>43605</v>
      </c>
      <c r="C1487" s="36">
        <v>0.52222222222222225</v>
      </c>
      <c r="D1487" s="37">
        <v>0.52847222222222223</v>
      </c>
      <c r="E1487" s="34" t="s">
        <v>2177</v>
      </c>
      <c r="F1487" s="34" t="str">
        <f t="array" aca="1" ref="F1487" ca="1">INDEX(list!$C$2:$C$5034,MATCH(INDIRECT(ADDRESS(ROW(),COLUMN()-1)),list!$A$2:$A$5034,0))</f>
        <v>DG - Thalia</v>
      </c>
      <c r="G1487" s="34" t="s">
        <v>3931</v>
      </c>
      <c r="H1487" s="34">
        <v>9</v>
      </c>
      <c r="I1487" s="34"/>
    </row>
    <row r="1488" spans="1:9" ht="18.75" customHeight="1">
      <c r="A1488" s="34" t="s">
        <v>3928</v>
      </c>
      <c r="B1488" s="87">
        <v>43605</v>
      </c>
      <c r="C1488" s="36">
        <v>0.52361111111111114</v>
      </c>
      <c r="D1488" s="37">
        <v>0.52361111111111114</v>
      </c>
      <c r="E1488" s="34" t="s">
        <v>1357</v>
      </c>
      <c r="F1488" s="34" t="str">
        <f t="array" aca="1" ref="F1488" ca="1">INDEX(list!$C$2:$C$5034,MATCH(INDIRECT(ADDRESS(ROW(),COLUMN()-1)),list!$A$2:$A$5034,0))</f>
        <v>VA - Alyssa (was Dawn to 12/3/18)</v>
      </c>
      <c r="G1488" s="34" t="s">
        <v>3930</v>
      </c>
      <c r="H1488" s="34">
        <v>0</v>
      </c>
      <c r="I1488" s="34"/>
    </row>
    <row r="1489" spans="1:9" ht="18.75" customHeight="1">
      <c r="A1489" s="34" t="s">
        <v>3928</v>
      </c>
      <c r="B1489" s="87">
        <v>43605</v>
      </c>
      <c r="C1489" s="36">
        <v>0.53402777777777777</v>
      </c>
      <c r="D1489" s="37">
        <v>0.53472222222222221</v>
      </c>
      <c r="E1489" s="34" t="s">
        <v>1357</v>
      </c>
      <c r="F1489" s="34" t="str">
        <f t="array" aca="1" ref="F1489" ca="1">INDEX(list!$C$2:$C$5034,MATCH(INDIRECT(ADDRESS(ROW(),COLUMN()-1)),list!$A$2:$A$5034,0))</f>
        <v>VA - Alyssa (was Dawn to 12/3/18)</v>
      </c>
      <c r="G1489" s="34" t="s">
        <v>3931</v>
      </c>
      <c r="H1489" s="34">
        <v>1</v>
      </c>
      <c r="I1489" s="34"/>
    </row>
    <row r="1490" spans="1:9" ht="18.75" customHeight="1">
      <c r="A1490" s="34" t="s">
        <v>3928</v>
      </c>
      <c r="B1490" s="87">
        <v>43605</v>
      </c>
      <c r="C1490" s="36">
        <v>0.53472222222222221</v>
      </c>
      <c r="D1490" s="37">
        <v>0.54861111111111105</v>
      </c>
      <c r="E1490" s="34" t="s">
        <v>1342</v>
      </c>
      <c r="F1490" s="34" t="str">
        <f t="array" aca="1" ref="F1490" ca="1">INDEX(list!$C$2:$C$5034,MATCH(INDIRECT(ADDRESS(ROW(),COLUMN()-1)),list!$A$2:$A$5034,0))</f>
        <v>VA - Beatriz Quintero</v>
      </c>
      <c r="G1490" s="34" t="s">
        <v>3931</v>
      </c>
      <c r="H1490" s="34">
        <v>20</v>
      </c>
      <c r="I1490" s="34"/>
    </row>
    <row r="1491" spans="1:9" ht="18.75" customHeight="1">
      <c r="A1491" s="34" t="s">
        <v>3928</v>
      </c>
      <c r="B1491" s="87">
        <v>43605</v>
      </c>
      <c r="C1491" s="36">
        <v>0.55138888888888882</v>
      </c>
      <c r="D1491" s="37">
        <v>0.55694444444444446</v>
      </c>
      <c r="E1491" s="34" t="s">
        <v>3307</v>
      </c>
      <c r="F1491" s="38" t="str">
        <f t="array" aca="1" ref="F1491" ca="1">INDEX(list!$C$2:$C$5034,MATCH(INDIRECT(ADDRESS(ROW(),COLUMN()-1)),list!$A$2:$A$5034,0))</f>
        <v>Liz Wilson Home</v>
      </c>
      <c r="G1491" s="34" t="s">
        <v>3931</v>
      </c>
      <c r="H1491" s="34">
        <v>8</v>
      </c>
      <c r="I1491" s="34"/>
    </row>
    <row r="1492" spans="1:9" ht="18.75" customHeight="1">
      <c r="A1492" s="34" t="s">
        <v>3928</v>
      </c>
      <c r="B1492" s="87">
        <v>43605</v>
      </c>
      <c r="C1492" s="36">
        <v>0.57986111111111105</v>
      </c>
      <c r="D1492" s="37">
        <v>0.5805555555555556</v>
      </c>
      <c r="E1492" s="34" t="s">
        <v>2151</v>
      </c>
      <c r="F1492" s="34" t="str">
        <f t="array" aca="1" ref="F1492" ca="1">INDEX(list!$C$2:$C$5034,MATCH(INDIRECT(ADDRESS(ROW(),COLUMN()-1)),list!$A$2:$A$5034,0))</f>
        <v>VEO - Main</v>
      </c>
      <c r="G1492" s="34" t="s">
        <v>3931</v>
      </c>
      <c r="H1492" s="34">
        <v>1</v>
      </c>
      <c r="I1492" s="34"/>
    </row>
    <row r="1493" spans="1:9" ht="18.75" customHeight="1">
      <c r="A1493" s="34" t="s">
        <v>3932</v>
      </c>
      <c r="B1493" s="87">
        <v>43606</v>
      </c>
      <c r="C1493" s="36">
        <v>0.38819444444444445</v>
      </c>
      <c r="D1493" s="37">
        <v>0.39166666666666666</v>
      </c>
      <c r="E1493" s="34" t="s">
        <v>1513</v>
      </c>
      <c r="F1493" s="34" t="str">
        <f t="array" aca="1" ref="F1493" ca="1">INDEX(list!$C$2:$C$5034,MATCH(INDIRECT(ADDRESS(ROW(),COLUMN()-1)),list!$A$2:$A$5034,0))</f>
        <v>computer orthoptics</v>
      </c>
      <c r="G1493" s="34" t="s">
        <v>3931</v>
      </c>
      <c r="H1493" s="34">
        <v>5</v>
      </c>
      <c r="I1493" s="34"/>
    </row>
    <row r="1494" spans="1:9" ht="18.75" customHeight="1">
      <c r="A1494" s="34" t="s">
        <v>3932</v>
      </c>
      <c r="B1494" s="87">
        <v>43606</v>
      </c>
      <c r="C1494" s="36">
        <v>0.40069444444444446</v>
      </c>
      <c r="D1494" s="37">
        <v>0.40138888888888885</v>
      </c>
      <c r="E1494" s="34" t="s">
        <v>4284</v>
      </c>
      <c r="F1494" s="34" t="e">
        <f t="array" aca="1" ref="F1494" ca="1">INDEX(list!$C$2:$C$5034,MATCH(INDIRECT(ADDRESS(ROW(),COLUMN()-1)),list!$A$2:$A$5034,0))</f>
        <v>#N/A</v>
      </c>
      <c r="G1494" s="34" t="s">
        <v>3931</v>
      </c>
      <c r="H1494" s="34">
        <v>1</v>
      </c>
      <c r="I1494" s="34"/>
    </row>
    <row r="1495" spans="1:9" ht="18.75" customHeight="1">
      <c r="A1495" s="34" t="s">
        <v>3932</v>
      </c>
      <c r="B1495" s="87">
        <v>43606</v>
      </c>
      <c r="C1495" s="36">
        <v>0.40069444444444446</v>
      </c>
      <c r="D1495" s="37">
        <v>0.40625</v>
      </c>
      <c r="E1495" s="34" t="s">
        <v>2474</v>
      </c>
      <c r="F1495" s="38" t="str">
        <f t="array" aca="1" ref="F1495" ca="1">INDEX(list!$C$2:$C$5034,MATCH(INDIRECT(ADDRESS(ROW(),COLUMN()-1)),list!$A$2:$A$5034,0))</f>
        <v>SOCO - The Sourcing Company main</v>
      </c>
      <c r="G1495" s="34" t="s">
        <v>3931</v>
      </c>
      <c r="H1495" s="34">
        <v>8</v>
      </c>
      <c r="I1495" s="34"/>
    </row>
    <row r="1496" spans="1:9" ht="18.75" customHeight="1">
      <c r="A1496" s="34" t="s">
        <v>3932</v>
      </c>
      <c r="B1496" s="87">
        <v>43606</v>
      </c>
      <c r="C1496" s="36">
        <v>0.40833333333333338</v>
      </c>
      <c r="D1496" s="37">
        <v>0.41319444444444442</v>
      </c>
      <c r="E1496" s="34" t="s">
        <v>396</v>
      </c>
      <c r="F1496" s="34" t="str">
        <f t="array" aca="1" ref="F1496" ca="1">INDEX(list!$C$2:$C$5034,MATCH(INDIRECT(ADDRESS(ROW(),COLUMN()-1)),list!$A$2:$A$5034,0))</f>
        <v>HTS (VEO or TTO)</v>
      </c>
      <c r="G1496" s="34" t="s">
        <v>3929</v>
      </c>
      <c r="H1496" s="34">
        <v>7</v>
      </c>
      <c r="I1496" s="34"/>
    </row>
    <row r="1497" spans="1:9" ht="18.75" customHeight="1">
      <c r="A1497" s="34" t="s">
        <v>3932</v>
      </c>
      <c r="B1497" s="87">
        <v>43606</v>
      </c>
      <c r="C1497" s="36">
        <v>0.41319444444444442</v>
      </c>
      <c r="D1497" s="37">
        <v>0.41319444444444442</v>
      </c>
      <c r="E1497" s="34" t="s">
        <v>2651</v>
      </c>
      <c r="F1497" s="34" t="str">
        <f t="array" aca="1" ref="F1497" ca="1">INDEX(list!$C$2:$C$5034,MATCH(INDIRECT(ADDRESS(ROW(),COLUMN()-1)),list!$A$2:$A$5034,0))</f>
        <v>GD - Diana Garreau Cell</v>
      </c>
      <c r="G1497" s="34" t="s">
        <v>3930</v>
      </c>
      <c r="H1497" s="34">
        <v>0</v>
      </c>
      <c r="I1497" s="34"/>
    </row>
    <row r="1498" spans="1:9" ht="18.75" customHeight="1">
      <c r="A1498" s="34" t="s">
        <v>3932</v>
      </c>
      <c r="B1498" s="87">
        <v>43606</v>
      </c>
      <c r="C1498" s="36">
        <v>0.41388888888888892</v>
      </c>
      <c r="D1498" s="37">
        <v>0.41666666666666669</v>
      </c>
      <c r="E1498" s="34" t="s">
        <v>2474</v>
      </c>
      <c r="F1498" s="38" t="str">
        <f t="array" aca="1" ref="F1498" ca="1">INDEX(list!$C$2:$C$5034,MATCH(INDIRECT(ADDRESS(ROW(),COLUMN()-1)),list!$A$2:$A$5034,0))</f>
        <v>SOCO - The Sourcing Company main</v>
      </c>
      <c r="G1498" s="34" t="s">
        <v>3931</v>
      </c>
      <c r="H1498" s="34">
        <v>4</v>
      </c>
      <c r="I1498" s="34"/>
    </row>
    <row r="1499" spans="1:9" ht="18.75" customHeight="1">
      <c r="A1499" s="34" t="s">
        <v>3932</v>
      </c>
      <c r="B1499" s="87">
        <v>43606</v>
      </c>
      <c r="C1499" s="36">
        <v>0.41805555555555557</v>
      </c>
      <c r="D1499" s="37">
        <v>0.41875000000000001</v>
      </c>
      <c r="E1499" s="34" t="s">
        <v>2474</v>
      </c>
      <c r="F1499" s="38" t="str">
        <f t="array" aca="1" ref="F1499" ca="1">INDEX(list!$C$2:$C$5034,MATCH(INDIRECT(ADDRESS(ROW(),COLUMN()-1)),list!$A$2:$A$5034,0))</f>
        <v>SOCO - The Sourcing Company main</v>
      </c>
      <c r="G1499" s="34" t="s">
        <v>3931</v>
      </c>
      <c r="H1499" s="34">
        <v>1</v>
      </c>
      <c r="I1499" s="34"/>
    </row>
    <row r="1500" spans="1:9" ht="18.75" customHeight="1">
      <c r="A1500" s="34" t="s">
        <v>3932</v>
      </c>
      <c r="B1500" s="87">
        <v>43606</v>
      </c>
      <c r="C1500" s="36">
        <v>0.41875000000000001</v>
      </c>
      <c r="D1500" s="37">
        <v>0.41944444444444445</v>
      </c>
      <c r="E1500" s="34" t="s">
        <v>2474</v>
      </c>
      <c r="F1500" s="38" t="str">
        <f t="array" aca="1" ref="F1500" ca="1">INDEX(list!$C$2:$C$5034,MATCH(INDIRECT(ADDRESS(ROW(),COLUMN()-1)),list!$A$2:$A$5034,0))</f>
        <v>SOCO - The Sourcing Company main</v>
      </c>
      <c r="G1500" s="34" t="s">
        <v>3931</v>
      </c>
      <c r="H1500" s="34">
        <v>1</v>
      </c>
      <c r="I1500" s="34"/>
    </row>
    <row r="1501" spans="1:9" ht="18.75" customHeight="1">
      <c r="A1501" s="34" t="s">
        <v>3932</v>
      </c>
      <c r="B1501" s="87">
        <v>43606</v>
      </c>
      <c r="C1501" s="36">
        <v>0.42499999999999999</v>
      </c>
      <c r="D1501" s="37">
        <v>0.42569444444444443</v>
      </c>
      <c r="E1501" s="34" t="s">
        <v>2651</v>
      </c>
      <c r="F1501" s="34" t="str">
        <f t="array" aca="1" ref="F1501" ca="1">INDEX(list!$C$2:$C$5034,MATCH(INDIRECT(ADDRESS(ROW(),COLUMN()-1)),list!$A$2:$A$5034,0))</f>
        <v>GD - Diana Garreau Cell</v>
      </c>
      <c r="G1501" s="34" t="s">
        <v>3931</v>
      </c>
      <c r="H1501" s="34">
        <v>1</v>
      </c>
      <c r="I1501" s="34"/>
    </row>
    <row r="1502" spans="1:9" ht="18.75" customHeight="1">
      <c r="A1502" s="34" t="s">
        <v>3932</v>
      </c>
      <c r="B1502" s="87">
        <v>43606</v>
      </c>
      <c r="C1502" s="36">
        <v>0.42638888888888887</v>
      </c>
      <c r="D1502" s="37">
        <v>0.42986111111111108</v>
      </c>
      <c r="E1502" s="34" t="s">
        <v>870</v>
      </c>
      <c r="F1502" s="34" t="str">
        <f t="array" aca="1" ref="F1502" ca="1">INDEX(list!$C$2:$C$5034,MATCH(INDIRECT(ADDRESS(ROW(),COLUMN()-1)),list!$A$2:$A$5034,0))</f>
        <v>GD - Derek Cell</v>
      </c>
      <c r="G1502" s="34" t="s">
        <v>3931</v>
      </c>
      <c r="H1502" s="34">
        <v>5</v>
      </c>
      <c r="I1502" s="34"/>
    </row>
    <row r="1503" spans="1:9" ht="18.75" customHeight="1">
      <c r="A1503" s="34" t="s">
        <v>3932</v>
      </c>
      <c r="B1503" s="87">
        <v>43606</v>
      </c>
      <c r="C1503" s="36">
        <v>0.45902777777777781</v>
      </c>
      <c r="D1503" s="37">
        <v>0.4604166666666667</v>
      </c>
      <c r="E1503" s="34" t="s">
        <v>396</v>
      </c>
      <c r="F1503" s="34" t="str">
        <f t="array" aca="1" ref="F1503" ca="1">INDEX(list!$C$2:$C$5034,MATCH(INDIRECT(ADDRESS(ROW(),COLUMN()-1)),list!$A$2:$A$5034,0))</f>
        <v>HTS (VEO or TTO)</v>
      </c>
      <c r="G1503" s="34" t="s">
        <v>3929</v>
      </c>
      <c r="H1503" s="34">
        <v>2</v>
      </c>
      <c r="I1503" s="34"/>
    </row>
    <row r="1504" spans="1:9" ht="18.75" customHeight="1">
      <c r="A1504" s="34" t="s">
        <v>3932</v>
      </c>
      <c r="B1504" s="87">
        <v>43606</v>
      </c>
      <c r="C1504" s="36">
        <v>0.70000000000000007</v>
      </c>
      <c r="D1504" s="37">
        <v>0.70000000000000007</v>
      </c>
      <c r="E1504" s="34" t="s">
        <v>2651</v>
      </c>
      <c r="F1504" s="34" t="str">
        <f t="array" aca="1" ref="F1504" ca="1">INDEX(list!$C$2:$C$5034,MATCH(INDIRECT(ADDRESS(ROW(),COLUMN()-1)),list!$A$2:$A$5034,0))</f>
        <v>GD - Diana Garreau Cell</v>
      </c>
      <c r="G1504" s="34" t="s">
        <v>3930</v>
      </c>
      <c r="H1504" s="34">
        <v>0</v>
      </c>
      <c r="I1504" s="34"/>
    </row>
    <row r="1505" spans="1:9" ht="18.75" customHeight="1">
      <c r="A1505" s="34" t="s">
        <v>3932</v>
      </c>
      <c r="B1505" s="87">
        <v>43606</v>
      </c>
      <c r="C1505" s="36">
        <v>0.77777777777777779</v>
      </c>
      <c r="D1505" s="37">
        <v>0.77777777777777779</v>
      </c>
      <c r="E1505" s="34" t="s">
        <v>2498</v>
      </c>
      <c r="F1505" s="34" t="str">
        <f t="array" aca="1" ref="F1505" ca="1">INDEX(list!$C$2:$C$5034,MATCH(INDIRECT(ADDRESS(ROW(),COLUMN()-1)),list!$A$2:$A$5034,0))</f>
        <v>Jack Platt</v>
      </c>
      <c r="G1505" s="34" t="s">
        <v>3930</v>
      </c>
      <c r="H1505" s="34">
        <v>0</v>
      </c>
      <c r="I1505" s="34"/>
    </row>
    <row r="1506" spans="1:9" ht="18.75" customHeight="1">
      <c r="A1506" s="34" t="s">
        <v>3933</v>
      </c>
      <c r="B1506" s="87">
        <v>43607</v>
      </c>
      <c r="C1506" s="36">
        <v>0.37638888888888888</v>
      </c>
      <c r="D1506" s="37">
        <v>0.37638888888888888</v>
      </c>
      <c r="E1506" s="34" t="s">
        <v>4285</v>
      </c>
      <c r="F1506" s="34" t="e">
        <f t="array" aca="1" ref="F1506" ca="1">INDEX(list!$C$2:$C$5034,MATCH(INDIRECT(ADDRESS(ROW(),COLUMN()-1)),list!$A$2:$A$5034,0))</f>
        <v>#N/A</v>
      </c>
      <c r="G1506" s="34" t="s">
        <v>3930</v>
      </c>
      <c r="H1506" s="34">
        <v>0</v>
      </c>
      <c r="I1506" s="34"/>
    </row>
    <row r="1507" spans="1:9" ht="18.75" customHeight="1">
      <c r="A1507" s="34" t="s">
        <v>3933</v>
      </c>
      <c r="B1507" s="87">
        <v>43607</v>
      </c>
      <c r="C1507" s="36">
        <v>0.4201388888888889</v>
      </c>
      <c r="D1507" s="37">
        <v>0.4201388888888889</v>
      </c>
      <c r="E1507" s="34" t="s">
        <v>2651</v>
      </c>
      <c r="F1507" s="34" t="str">
        <f t="array" aca="1" ref="F1507" ca="1">INDEX(list!$C$2:$C$5034,MATCH(INDIRECT(ADDRESS(ROW(),COLUMN()-1)),list!$A$2:$A$5034,0))</f>
        <v>GD - Diana Garreau Cell</v>
      </c>
      <c r="G1507" s="34" t="s">
        <v>3930</v>
      </c>
      <c r="H1507" s="34">
        <v>0</v>
      </c>
      <c r="I1507" s="34"/>
    </row>
    <row r="1508" spans="1:9" ht="18.75" customHeight="1">
      <c r="A1508" s="34" t="s">
        <v>3933</v>
      </c>
      <c r="B1508" s="87">
        <v>43607</v>
      </c>
      <c r="C1508" s="36">
        <v>0.46875</v>
      </c>
      <c r="D1508" s="37">
        <v>0.4694444444444445</v>
      </c>
      <c r="E1508" s="34" t="s">
        <v>2651</v>
      </c>
      <c r="F1508" s="34" t="str">
        <f t="array" aca="1" ref="F1508" ca="1">INDEX(list!$C$2:$C$5034,MATCH(INDIRECT(ADDRESS(ROW(),COLUMN()-1)),list!$A$2:$A$5034,0))</f>
        <v>GD - Diana Garreau Cell</v>
      </c>
      <c r="G1508" s="34" t="s">
        <v>3931</v>
      </c>
      <c r="H1508" s="34">
        <v>1</v>
      </c>
      <c r="I1508" s="34"/>
    </row>
    <row r="1509" spans="1:9" ht="18.75" customHeight="1">
      <c r="A1509" s="34" t="s">
        <v>3933</v>
      </c>
      <c r="B1509" s="87">
        <v>43607</v>
      </c>
      <c r="C1509" s="36">
        <v>0.52222222222222225</v>
      </c>
      <c r="D1509" s="37">
        <v>0.52222222222222225</v>
      </c>
      <c r="E1509" s="34" t="s">
        <v>88</v>
      </c>
      <c r="F1509" s="34" t="str">
        <f t="array" aca="1" ref="F1509" ca="1">INDEX(list!$C$2:$C$5034,MATCH(INDIRECT(ADDRESS(ROW(),COLUMN()-1)),list!$A$2:$A$5034,0))</f>
        <v>Chuck Scudder</v>
      </c>
      <c r="G1509" s="34" t="s">
        <v>3930</v>
      </c>
      <c r="H1509" s="34">
        <v>0</v>
      </c>
      <c r="I1509" s="34"/>
    </row>
    <row r="1510" spans="1:9" ht="18.75" customHeight="1">
      <c r="A1510" s="34" t="s">
        <v>3933</v>
      </c>
      <c r="B1510" s="87">
        <v>43607</v>
      </c>
      <c r="C1510" s="36">
        <v>0.55902777777777779</v>
      </c>
      <c r="D1510" s="37">
        <v>0.56041666666666667</v>
      </c>
      <c r="E1510" s="34" t="s">
        <v>88</v>
      </c>
      <c r="F1510" s="34" t="str">
        <f t="array" aca="1" ref="F1510" ca="1">INDEX(list!$C$2:$C$5034,MATCH(INDIRECT(ADDRESS(ROW(),COLUMN()-1)),list!$A$2:$A$5034,0))</f>
        <v>Chuck Scudder</v>
      </c>
      <c r="G1510" s="34" t="s">
        <v>3931</v>
      </c>
      <c r="H1510" s="34">
        <v>2</v>
      </c>
      <c r="I1510" s="34"/>
    </row>
    <row r="1511" spans="1:9" ht="18.75" customHeight="1">
      <c r="A1511" s="34" t="s">
        <v>3933</v>
      </c>
      <c r="B1511" s="87">
        <v>43607</v>
      </c>
      <c r="C1511" s="36">
        <v>0.56180555555555556</v>
      </c>
      <c r="D1511" s="37">
        <v>0.56527777777777777</v>
      </c>
      <c r="E1511" s="34" t="s">
        <v>1309</v>
      </c>
      <c r="F1511" s="34" t="str">
        <f t="array" aca="1" ref="F1511" ca="1">INDEX(list!$C$2:$C$5034,MATCH(INDIRECT(ADDRESS(ROW(),COLUMN()-1)),list!$A$2:$A$5034,0))</f>
        <v>VA - Dani Peregrina cell</v>
      </c>
      <c r="G1511" s="34" t="s">
        <v>3929</v>
      </c>
      <c r="H1511" s="34">
        <v>5</v>
      </c>
      <c r="I1511" s="34"/>
    </row>
    <row r="1512" spans="1:9" ht="18.75" customHeight="1">
      <c r="A1512" s="34" t="s">
        <v>3933</v>
      </c>
      <c r="B1512" s="87">
        <v>43607</v>
      </c>
      <c r="C1512" s="36">
        <v>0.56874999999999998</v>
      </c>
      <c r="D1512" s="37">
        <v>0.56944444444444442</v>
      </c>
      <c r="E1512" s="34" t="s">
        <v>1309</v>
      </c>
      <c r="F1512" s="34" t="str">
        <f t="array" aca="1" ref="F1512" ca="1">INDEX(list!$C$2:$C$5034,MATCH(INDIRECT(ADDRESS(ROW(),COLUMN()-1)),list!$A$2:$A$5034,0))</f>
        <v>VA - Dani Peregrina cell</v>
      </c>
      <c r="G1512" s="34" t="s">
        <v>3929</v>
      </c>
      <c r="H1512" s="34">
        <v>1</v>
      </c>
      <c r="I1512" s="34"/>
    </row>
    <row r="1513" spans="1:9" ht="18.75" customHeight="1">
      <c r="A1513" s="34" t="s">
        <v>3933</v>
      </c>
      <c r="B1513" s="87">
        <v>43607</v>
      </c>
      <c r="C1513" s="36">
        <v>0.57291666666666663</v>
      </c>
      <c r="D1513" s="37">
        <v>0.57430555555555551</v>
      </c>
      <c r="E1513" s="34" t="s">
        <v>2651</v>
      </c>
      <c r="F1513" s="34" t="str">
        <f t="array" aca="1" ref="F1513" ca="1">INDEX(list!$C$2:$C$5034,MATCH(INDIRECT(ADDRESS(ROW(),COLUMN()-1)),list!$A$2:$A$5034,0))</f>
        <v>GD - Diana Garreau Cell</v>
      </c>
      <c r="G1513" s="34" t="s">
        <v>3929</v>
      </c>
      <c r="H1513" s="34">
        <v>2</v>
      </c>
      <c r="I1513" s="34"/>
    </row>
    <row r="1514" spans="1:9" ht="18.75" customHeight="1">
      <c r="A1514" s="34" t="s">
        <v>3934</v>
      </c>
      <c r="B1514" s="87">
        <v>43608</v>
      </c>
      <c r="C1514" s="36">
        <v>0.42708333333333331</v>
      </c>
      <c r="D1514" s="37">
        <v>0.4291666666666667</v>
      </c>
      <c r="E1514" s="34" t="s">
        <v>2651</v>
      </c>
      <c r="F1514" s="34" t="str">
        <f t="array" aca="1" ref="F1514" ca="1">INDEX(list!$C$2:$C$5034,MATCH(INDIRECT(ADDRESS(ROW(),COLUMN()-1)),list!$A$2:$A$5034,0))</f>
        <v>GD - Diana Garreau Cell</v>
      </c>
      <c r="G1514" s="34" t="s">
        <v>3929</v>
      </c>
      <c r="H1514" s="34">
        <v>3</v>
      </c>
      <c r="I1514" s="34"/>
    </row>
    <row r="1515" spans="1:9" ht="18.75" customHeight="1">
      <c r="A1515" s="34" t="s">
        <v>3934</v>
      </c>
      <c r="B1515" s="87">
        <v>43608</v>
      </c>
      <c r="C1515" s="36">
        <v>0.43263888888888885</v>
      </c>
      <c r="D1515" s="37">
        <v>0.44513888888888892</v>
      </c>
      <c r="E1515" s="34" t="s">
        <v>2651</v>
      </c>
      <c r="F1515" s="34" t="str">
        <f t="array" aca="1" ref="F1515" ca="1">INDEX(list!$C$2:$C$5034,MATCH(INDIRECT(ADDRESS(ROW(),COLUMN()-1)),list!$A$2:$A$5034,0))</f>
        <v>GD - Diana Garreau Cell</v>
      </c>
      <c r="G1515" s="34" t="s">
        <v>3931</v>
      </c>
      <c r="H1515" s="34">
        <v>18</v>
      </c>
      <c r="I1515" s="34"/>
    </row>
    <row r="1516" spans="1:9" ht="18.75" customHeight="1">
      <c r="A1516" s="34" t="s">
        <v>3934</v>
      </c>
      <c r="B1516" s="87">
        <v>43608</v>
      </c>
      <c r="C1516" s="36">
        <v>0.55277777777777781</v>
      </c>
      <c r="D1516" s="37">
        <v>0.55972222222222223</v>
      </c>
      <c r="E1516" s="34" t="s">
        <v>2398</v>
      </c>
      <c r="F1516" s="34" t="str">
        <f t="array" aca="1" ref="F1516" ca="1">INDEX(list!$C$2:$C$5034,MATCH(INDIRECT(ADDRESS(ROW(),COLUMN()-1)),list!$A$2:$A$5034,0))</f>
        <v>VA - Yolanda Staff personal</v>
      </c>
      <c r="G1516" s="34" t="s">
        <v>3929</v>
      </c>
      <c r="H1516" s="34">
        <v>10</v>
      </c>
      <c r="I1516" s="34"/>
    </row>
    <row r="1517" spans="1:9" ht="18.75" customHeight="1">
      <c r="A1517" s="34" t="s">
        <v>3934</v>
      </c>
      <c r="B1517" s="87">
        <v>43608</v>
      </c>
      <c r="C1517" s="36">
        <v>0.70694444444444438</v>
      </c>
      <c r="D1517" s="37">
        <v>0.7090277777777777</v>
      </c>
      <c r="E1517" s="34" t="s">
        <v>1342</v>
      </c>
      <c r="F1517" s="34" t="str">
        <f t="array" aca="1" ref="F1517" ca="1">INDEX(list!$C$2:$C$5034,MATCH(INDIRECT(ADDRESS(ROW(),COLUMN()-1)),list!$A$2:$A$5034,0))</f>
        <v>VA - Beatriz Quintero</v>
      </c>
      <c r="G1517" s="34" t="s">
        <v>3929</v>
      </c>
      <c r="H1517" s="34">
        <v>3</v>
      </c>
      <c r="I1517" s="34"/>
    </row>
    <row r="1518" spans="1:9" ht="18.75" customHeight="1">
      <c r="A1518" s="34" t="s">
        <v>3934</v>
      </c>
      <c r="B1518" s="87">
        <v>43608</v>
      </c>
      <c r="C1518" s="36">
        <v>0.7583333333333333</v>
      </c>
      <c r="D1518" s="37">
        <v>0.7583333333333333</v>
      </c>
      <c r="E1518" s="34" t="s">
        <v>2266</v>
      </c>
      <c r="F1518" s="34" t="str">
        <f t="array" aca="1" ref="F1518" ca="1">INDEX(list!$C$2:$C$5034,MATCH(INDIRECT(ADDRESS(ROW(),COLUMN()-1)),list!$A$2:$A$5034,0))</f>
        <v>Paul DeBaets</v>
      </c>
      <c r="G1518" s="34" t="s">
        <v>3930</v>
      </c>
      <c r="H1518" s="34">
        <v>0</v>
      </c>
      <c r="I1518" s="34"/>
    </row>
    <row r="1519" spans="1:9" ht="18.75" customHeight="1">
      <c r="A1519" s="34" t="s">
        <v>3935</v>
      </c>
      <c r="B1519" s="87">
        <v>43609</v>
      </c>
      <c r="C1519" s="36">
        <v>0.50277777777777777</v>
      </c>
      <c r="D1519" s="37">
        <v>0.50277777777777777</v>
      </c>
      <c r="E1519" s="34" t="s">
        <v>940</v>
      </c>
      <c r="F1519" s="34" t="str">
        <f t="array" aca="1" ref="F1519" ca="1">INDEX(list!$C$2:$C$5034,MATCH(INDIRECT(ADDRESS(ROW(),COLUMN()-1)),list!$A$2:$A$5034,0))</f>
        <v>SOCO - James Sampson</v>
      </c>
      <c r="G1519" s="34" t="s">
        <v>3930</v>
      </c>
      <c r="H1519" s="34">
        <v>0</v>
      </c>
      <c r="I1519" s="34"/>
    </row>
    <row r="1520" spans="1:9" ht="18.75" customHeight="1">
      <c r="A1520" s="34" t="s">
        <v>3935</v>
      </c>
      <c r="B1520" s="87">
        <v>43609</v>
      </c>
      <c r="C1520" s="36">
        <v>0.51736111111111105</v>
      </c>
      <c r="D1520" s="37">
        <v>0.52916666666666667</v>
      </c>
      <c r="E1520" s="34" t="s">
        <v>2474</v>
      </c>
      <c r="F1520" s="38" t="str">
        <f t="array" aca="1" ref="F1520" ca="1">INDEX(list!$C$2:$C$5034,MATCH(INDIRECT(ADDRESS(ROW(),COLUMN()-1)),list!$A$2:$A$5034,0))</f>
        <v>SOCO - The Sourcing Company main</v>
      </c>
      <c r="G1520" s="34" t="s">
        <v>3931</v>
      </c>
      <c r="H1520" s="34">
        <v>17</v>
      </c>
      <c r="I1520" s="34"/>
    </row>
    <row r="1521" spans="1:9" ht="18.75" customHeight="1">
      <c r="A1521" s="34" t="s">
        <v>3935</v>
      </c>
      <c r="B1521" s="87">
        <v>43609</v>
      </c>
      <c r="C1521" s="36">
        <v>0.57430555555555551</v>
      </c>
      <c r="D1521" s="37">
        <v>0.57430555555555551</v>
      </c>
      <c r="E1521" s="34" t="s">
        <v>2587</v>
      </c>
      <c r="F1521" s="34" t="str">
        <f t="array" aca="1" ref="F1521" ca="1">INDEX(list!$C$2:$C$5034,MATCH(INDIRECT(ADDRESS(ROW(),COLUMN()-1)),list!$A$2:$A$5034,0))</f>
        <v>VA - Enya Czerwin</v>
      </c>
      <c r="G1521" s="34" t="s">
        <v>3930</v>
      </c>
      <c r="H1521" s="34">
        <v>0</v>
      </c>
      <c r="I1521" s="34"/>
    </row>
    <row r="1522" spans="1:9" ht="18.75" customHeight="1">
      <c r="A1522" s="34" t="s">
        <v>3935</v>
      </c>
      <c r="B1522" s="87">
        <v>43609</v>
      </c>
      <c r="C1522" s="36">
        <v>0.57638888888888895</v>
      </c>
      <c r="D1522" s="37">
        <v>0.57638888888888895</v>
      </c>
      <c r="E1522" s="34" t="s">
        <v>2587</v>
      </c>
      <c r="F1522" s="34" t="str">
        <f t="array" aca="1" ref="F1522" ca="1">INDEX(list!$C$2:$C$5034,MATCH(INDIRECT(ADDRESS(ROW(),COLUMN()-1)),list!$A$2:$A$5034,0))</f>
        <v>VA - Enya Czerwin</v>
      </c>
      <c r="G1522" s="34" t="s">
        <v>3930</v>
      </c>
      <c r="H1522" s="34">
        <v>0</v>
      </c>
      <c r="I1522" s="34"/>
    </row>
    <row r="1523" spans="1:9" ht="18.75" customHeight="1">
      <c r="A1523" s="34" t="s">
        <v>3935</v>
      </c>
      <c r="B1523" s="87">
        <v>43609</v>
      </c>
      <c r="C1523" s="36">
        <v>0.57708333333333328</v>
      </c>
      <c r="D1523" s="37">
        <v>0.59513888888888888</v>
      </c>
      <c r="E1523" s="34" t="s">
        <v>2587</v>
      </c>
      <c r="F1523" s="34" t="str">
        <f t="array" aca="1" ref="F1523" ca="1">INDEX(list!$C$2:$C$5034,MATCH(INDIRECT(ADDRESS(ROW(),COLUMN()-1)),list!$A$2:$A$5034,0))</f>
        <v>VA - Enya Czerwin</v>
      </c>
      <c r="G1523" s="34" t="s">
        <v>3931</v>
      </c>
      <c r="H1523" s="34">
        <v>26</v>
      </c>
      <c r="I1523" s="34"/>
    </row>
    <row r="1524" spans="1:9" ht="18.75" customHeight="1">
      <c r="A1524" s="34" t="s">
        <v>3935</v>
      </c>
      <c r="B1524" s="87">
        <v>43609</v>
      </c>
      <c r="C1524" s="36">
        <v>0.67847222222222225</v>
      </c>
      <c r="D1524" s="37">
        <v>0.68194444444444446</v>
      </c>
      <c r="E1524" s="34" t="s">
        <v>2651</v>
      </c>
      <c r="F1524" s="34" t="str">
        <f t="array" aca="1" ref="F1524" ca="1">INDEX(list!$C$2:$C$5034,MATCH(INDIRECT(ADDRESS(ROW(),COLUMN()-1)),list!$A$2:$A$5034,0))</f>
        <v>GD - Diana Garreau Cell</v>
      </c>
      <c r="G1524" s="34" t="s">
        <v>3929</v>
      </c>
      <c r="H1524" s="34">
        <v>5</v>
      </c>
      <c r="I1524" s="34"/>
    </row>
    <row r="1525" spans="1:9" ht="18.75" customHeight="1">
      <c r="A1525" s="34" t="s">
        <v>3937</v>
      </c>
      <c r="B1525" s="87">
        <v>43610</v>
      </c>
      <c r="C1525" s="36">
        <v>0.3611111111111111</v>
      </c>
      <c r="D1525" s="37">
        <v>0.38263888888888892</v>
      </c>
      <c r="E1525" s="34" t="s">
        <v>2923</v>
      </c>
      <c r="F1525" s="38" t="str">
        <f t="array" aca="1" ref="F1525" ca="1">INDEX(list!$C$2:$C$5034,MATCH(INDIRECT(ADDRESS(ROW(),COLUMN()-1)),list!$A$2:$A$5034,0))</f>
        <v>HB - cell</v>
      </c>
      <c r="G1525" s="34" t="s">
        <v>3931</v>
      </c>
      <c r="H1525" s="34">
        <v>31</v>
      </c>
      <c r="I1525" s="34"/>
    </row>
    <row r="1526" spans="1:9" ht="18.75" customHeight="1">
      <c r="A1526" s="34" t="s">
        <v>3937</v>
      </c>
      <c r="B1526" s="87">
        <v>43610</v>
      </c>
      <c r="C1526" s="36">
        <v>0.3659722222222222</v>
      </c>
      <c r="D1526" s="37">
        <v>0.37986111111111115</v>
      </c>
      <c r="E1526" s="34" t="s">
        <v>2290</v>
      </c>
      <c r="F1526" s="34" t="str">
        <f t="array" aca="1" ref="F1526" ca="1">INDEX(list!$C$2:$C$5034,MATCH(INDIRECT(ADDRESS(ROW(),COLUMN()-1)),list!$A$2:$A$5034,0))</f>
        <v>Cox main number</v>
      </c>
      <c r="G1526" s="34" t="s">
        <v>3931</v>
      </c>
      <c r="H1526" s="34">
        <v>20</v>
      </c>
      <c r="I1526" s="34"/>
    </row>
    <row r="1527" spans="1:9" ht="18.75" customHeight="1">
      <c r="A1527" s="34" t="s">
        <v>3937</v>
      </c>
      <c r="B1527" s="87">
        <v>43610</v>
      </c>
      <c r="C1527" s="36">
        <v>0.49722222222222223</v>
      </c>
      <c r="D1527" s="37">
        <v>0.49861111111111112</v>
      </c>
      <c r="E1527" s="34" t="s">
        <v>3272</v>
      </c>
      <c r="F1527" s="34" t="str">
        <f t="array" aca="1" ref="F1527" ca="1">INDEX(list!$C$2:$C$5034,MATCH(INDIRECT(ADDRESS(ROW(),COLUMN()-1)),list!$A$2:$A$5034,0))</f>
        <v>Elaina Cell</v>
      </c>
      <c r="G1527" s="34" t="s">
        <v>3929</v>
      </c>
      <c r="H1527" s="34">
        <v>2</v>
      </c>
      <c r="I1527" s="34"/>
    </row>
    <row r="1528" spans="1:9" ht="18.75" customHeight="1">
      <c r="A1528" s="34" t="s">
        <v>3938</v>
      </c>
      <c r="B1528" s="87">
        <v>43611</v>
      </c>
      <c r="C1528" s="36">
        <v>0.6333333333333333</v>
      </c>
      <c r="D1528" s="37">
        <v>0.63472222222222219</v>
      </c>
      <c r="E1528" s="34" t="s">
        <v>3272</v>
      </c>
      <c r="F1528" s="34" t="str">
        <f t="array" aca="1" ref="F1528" ca="1">INDEX(list!$C$2:$C$5034,MATCH(INDIRECT(ADDRESS(ROW(),COLUMN()-1)),list!$A$2:$A$5034,0))</f>
        <v>Elaina Cell</v>
      </c>
      <c r="G1528" s="34" t="s">
        <v>3929</v>
      </c>
      <c r="H1528" s="34">
        <v>2</v>
      </c>
      <c r="I1528" s="34"/>
    </row>
    <row r="1529" spans="1:9" ht="18.75" customHeight="1">
      <c r="A1529" s="34" t="s">
        <v>3938</v>
      </c>
      <c r="B1529" s="87">
        <v>43611</v>
      </c>
      <c r="C1529" s="36">
        <v>0.64444444444444449</v>
      </c>
      <c r="D1529" s="37">
        <v>0.64583333333333337</v>
      </c>
      <c r="E1529" s="34" t="s">
        <v>3272</v>
      </c>
      <c r="F1529" s="34" t="str">
        <f t="array" aca="1" ref="F1529" ca="1">INDEX(list!$C$2:$C$5034,MATCH(INDIRECT(ADDRESS(ROW(),COLUMN()-1)),list!$A$2:$A$5034,0))</f>
        <v>Elaina Cell</v>
      </c>
      <c r="G1529" s="34" t="s">
        <v>3931</v>
      </c>
      <c r="H1529" s="34">
        <v>2</v>
      </c>
      <c r="I1529" s="34"/>
    </row>
    <row r="1530" spans="1:9" ht="18.75" customHeight="1">
      <c r="A1530" s="34" t="s">
        <v>3928</v>
      </c>
      <c r="B1530" s="87">
        <v>43612</v>
      </c>
      <c r="C1530" s="36">
        <v>0.50555555555555554</v>
      </c>
      <c r="D1530" s="37">
        <v>0.50694444444444442</v>
      </c>
      <c r="E1530" s="34" t="s">
        <v>2151</v>
      </c>
      <c r="F1530" s="34" t="str">
        <f t="array" aca="1" ref="F1530" ca="1">INDEX(list!$C$2:$C$5034,MATCH(INDIRECT(ADDRESS(ROW(),COLUMN()-1)),list!$A$2:$A$5034,0))</f>
        <v>VEO - Main</v>
      </c>
      <c r="G1530" s="34" t="s">
        <v>3931</v>
      </c>
      <c r="H1530" s="34">
        <v>2</v>
      </c>
      <c r="I1530" s="34"/>
    </row>
    <row r="1531" spans="1:9" ht="18.75" customHeight="1">
      <c r="A1531" s="34" t="s">
        <v>3928</v>
      </c>
      <c r="B1531" s="87">
        <v>43612</v>
      </c>
      <c r="C1531" s="36">
        <v>0.52361111111111114</v>
      </c>
      <c r="D1531" s="37">
        <v>0.52500000000000002</v>
      </c>
      <c r="E1531" s="34" t="s">
        <v>2151</v>
      </c>
      <c r="F1531" s="34" t="str">
        <f t="array" aca="1" ref="F1531" ca="1">INDEX(list!$C$2:$C$5034,MATCH(INDIRECT(ADDRESS(ROW(),COLUMN()-1)),list!$A$2:$A$5034,0))</f>
        <v>VEO - Main</v>
      </c>
      <c r="G1531" s="34" t="s">
        <v>3931</v>
      </c>
      <c r="H1531" s="34">
        <v>2</v>
      </c>
      <c r="I1531" s="34"/>
    </row>
    <row r="1532" spans="1:9" ht="18.75" customHeight="1">
      <c r="A1532" s="34" t="s">
        <v>3928</v>
      </c>
      <c r="B1532" s="87">
        <v>43612</v>
      </c>
      <c r="C1532" s="36">
        <v>0.52569444444444446</v>
      </c>
      <c r="D1532" s="37">
        <v>0.52638888888888891</v>
      </c>
      <c r="E1532" s="34" t="s">
        <v>2151</v>
      </c>
      <c r="F1532" s="34" t="str">
        <f t="array" aca="1" ref="F1532" ca="1">INDEX(list!$C$2:$C$5034,MATCH(INDIRECT(ADDRESS(ROW(),COLUMN()-1)),list!$A$2:$A$5034,0))</f>
        <v>VEO - Main</v>
      </c>
      <c r="G1532" s="34" t="s">
        <v>3931</v>
      </c>
      <c r="H1532" s="34">
        <v>1</v>
      </c>
      <c r="I1532" s="34"/>
    </row>
    <row r="1533" spans="1:9" ht="18.75" customHeight="1">
      <c r="A1533" s="34" t="s">
        <v>3928</v>
      </c>
      <c r="B1533" s="87">
        <v>43612</v>
      </c>
      <c r="C1533" s="36">
        <v>0.88750000000000007</v>
      </c>
      <c r="D1533" s="37">
        <v>0.8881944444444444</v>
      </c>
      <c r="E1533" s="34" t="s">
        <v>2151</v>
      </c>
      <c r="F1533" s="34" t="str">
        <f t="array" aca="1" ref="F1533" ca="1">INDEX(list!$C$2:$C$5034,MATCH(INDIRECT(ADDRESS(ROW(),COLUMN()-1)),list!$A$2:$A$5034,0))</f>
        <v>VEO - Main</v>
      </c>
      <c r="G1533" s="34" t="s">
        <v>3931</v>
      </c>
      <c r="H1533" s="34">
        <v>1</v>
      </c>
      <c r="I1533" s="34"/>
    </row>
    <row r="1534" spans="1:9" ht="18.75" customHeight="1">
      <c r="A1534" s="34" t="s">
        <v>3932</v>
      </c>
      <c r="B1534" s="87">
        <v>43613</v>
      </c>
      <c r="C1534" s="36">
        <v>0.34027777777777773</v>
      </c>
      <c r="D1534" s="37">
        <v>0.34027777777777773</v>
      </c>
      <c r="E1534" s="34" t="s">
        <v>2651</v>
      </c>
      <c r="F1534" s="34" t="str">
        <f t="array" aca="1" ref="F1534" ca="1">INDEX(list!$C$2:$C$5034,MATCH(INDIRECT(ADDRESS(ROW(),COLUMN()-1)),list!$A$2:$A$5034,0))</f>
        <v>GD - Diana Garreau Cell</v>
      </c>
      <c r="G1534" s="34" t="s">
        <v>3930</v>
      </c>
      <c r="H1534" s="34">
        <v>0</v>
      </c>
      <c r="I1534" s="34"/>
    </row>
    <row r="1535" spans="1:9" ht="18.75" customHeight="1">
      <c r="A1535" s="34" t="s">
        <v>3932</v>
      </c>
      <c r="B1535" s="87">
        <v>43613</v>
      </c>
      <c r="C1535" s="36">
        <v>0.4069444444444445</v>
      </c>
      <c r="D1535" s="37">
        <v>0.40763888888888888</v>
      </c>
      <c r="E1535" s="34" t="s">
        <v>2651</v>
      </c>
      <c r="F1535" s="34" t="str">
        <f t="array" aca="1" ref="F1535" ca="1">INDEX(list!$C$2:$C$5034,MATCH(INDIRECT(ADDRESS(ROW(),COLUMN()-1)),list!$A$2:$A$5034,0))</f>
        <v>GD - Diana Garreau Cell</v>
      </c>
      <c r="G1535" s="34" t="s">
        <v>3931</v>
      </c>
      <c r="H1535" s="34">
        <v>1</v>
      </c>
      <c r="I1535" s="34"/>
    </row>
    <row r="1536" spans="1:9" ht="18.75" customHeight="1">
      <c r="A1536" s="34" t="s">
        <v>3932</v>
      </c>
      <c r="B1536" s="87">
        <v>43613</v>
      </c>
      <c r="C1536" s="36">
        <v>0.57430555555555551</v>
      </c>
      <c r="D1536" s="37">
        <v>0.57500000000000007</v>
      </c>
      <c r="E1536" s="34" t="s">
        <v>2651</v>
      </c>
      <c r="F1536" s="34" t="str">
        <f t="array" aca="1" ref="F1536" ca="1">INDEX(list!$C$2:$C$5034,MATCH(INDIRECT(ADDRESS(ROW(),COLUMN()-1)),list!$A$2:$A$5034,0))</f>
        <v>GD - Diana Garreau Cell</v>
      </c>
      <c r="G1536" s="34" t="s">
        <v>3929</v>
      </c>
      <c r="H1536" s="34">
        <v>1</v>
      </c>
      <c r="I1536" s="34"/>
    </row>
    <row r="1537" spans="1:9" ht="18.75" customHeight="1">
      <c r="A1537" s="34" t="s">
        <v>3932</v>
      </c>
      <c r="B1537" s="87">
        <v>43613</v>
      </c>
      <c r="C1537" s="36">
        <v>0.57430555555555551</v>
      </c>
      <c r="D1537" s="37">
        <v>0.58680555555555558</v>
      </c>
      <c r="E1537" s="34" t="s">
        <v>2651</v>
      </c>
      <c r="F1537" s="34" t="str">
        <f t="array" aca="1" ref="F1537" ca="1">INDEX(list!$C$2:$C$5034,MATCH(INDIRECT(ADDRESS(ROW(),COLUMN()-1)),list!$A$2:$A$5034,0))</f>
        <v>GD - Diana Garreau Cell</v>
      </c>
      <c r="G1537" s="34" t="s">
        <v>3931</v>
      </c>
      <c r="H1537" s="34">
        <v>18</v>
      </c>
      <c r="I1537" s="34"/>
    </row>
    <row r="1538" spans="1:9" ht="18.75" customHeight="1">
      <c r="A1538" s="34" t="s">
        <v>3932</v>
      </c>
      <c r="B1538" s="87">
        <v>43613</v>
      </c>
      <c r="C1538" s="36">
        <v>0.59444444444444444</v>
      </c>
      <c r="D1538" s="37">
        <v>0.59930555555555554</v>
      </c>
      <c r="E1538" s="34" t="s">
        <v>88</v>
      </c>
      <c r="F1538" s="34" t="str">
        <f t="array" aca="1" ref="F1538" ca="1">INDEX(list!$C$2:$C$5034,MATCH(INDIRECT(ADDRESS(ROW(),COLUMN()-1)),list!$A$2:$A$5034,0))</f>
        <v>Chuck Scudder</v>
      </c>
      <c r="G1538" s="34" t="s">
        <v>3931</v>
      </c>
      <c r="H1538" s="34">
        <v>7</v>
      </c>
      <c r="I1538" s="34"/>
    </row>
    <row r="1539" spans="1:9" ht="18.75" customHeight="1">
      <c r="A1539" s="34" t="s">
        <v>3932</v>
      </c>
      <c r="B1539" s="87">
        <v>43613</v>
      </c>
      <c r="C1539" s="36">
        <v>0.60416666666666663</v>
      </c>
      <c r="D1539" s="37">
        <v>0.60555555555555551</v>
      </c>
      <c r="E1539" s="34" t="s">
        <v>2651</v>
      </c>
      <c r="F1539" s="34" t="str">
        <f t="array" aca="1" ref="F1539" ca="1">INDEX(list!$C$2:$C$5034,MATCH(INDIRECT(ADDRESS(ROW(),COLUMN()-1)),list!$A$2:$A$5034,0))</f>
        <v>GD - Diana Garreau Cell</v>
      </c>
      <c r="G1539" s="34" t="s">
        <v>3929</v>
      </c>
      <c r="H1539" s="34">
        <v>2</v>
      </c>
      <c r="I1539" s="34"/>
    </row>
    <row r="1540" spans="1:9" ht="18.75" customHeight="1">
      <c r="A1540" s="34" t="s">
        <v>3932</v>
      </c>
      <c r="B1540" s="87">
        <v>43613</v>
      </c>
      <c r="C1540" s="36">
        <v>0.60763888888888895</v>
      </c>
      <c r="D1540" s="37">
        <v>0.61041666666666672</v>
      </c>
      <c r="E1540" s="34" t="s">
        <v>2651</v>
      </c>
      <c r="F1540" s="34" t="str">
        <f t="array" aca="1" ref="F1540" ca="1">INDEX(list!$C$2:$C$5034,MATCH(INDIRECT(ADDRESS(ROW(),COLUMN()-1)),list!$A$2:$A$5034,0))</f>
        <v>GD - Diana Garreau Cell</v>
      </c>
      <c r="G1540" s="34" t="s">
        <v>3929</v>
      </c>
      <c r="H1540" s="34">
        <v>4</v>
      </c>
      <c r="I1540" s="34"/>
    </row>
    <row r="1541" spans="1:9" ht="18.75" customHeight="1">
      <c r="A1541" s="34" t="s">
        <v>3932</v>
      </c>
      <c r="B1541" s="87">
        <v>43613</v>
      </c>
      <c r="C1541" s="36">
        <v>0.65416666666666667</v>
      </c>
      <c r="D1541" s="37">
        <v>0.65833333333333333</v>
      </c>
      <c r="E1541" s="34" t="s">
        <v>1074</v>
      </c>
      <c r="F1541" s="34" t="str">
        <f t="array" aca="1" ref="F1541" ca="1">INDEX(list!$C$2:$C$5034,MATCH(INDIRECT(ADDRESS(ROW(),COLUMN()-1)),list!$A$2:$A$5034,0))</f>
        <v>Cindy Busche</v>
      </c>
      <c r="G1541" s="34" t="s">
        <v>3929</v>
      </c>
      <c r="H1541" s="34">
        <v>6</v>
      </c>
      <c r="I1541" s="34"/>
    </row>
    <row r="1542" spans="1:9" ht="18.75" customHeight="1">
      <c r="A1542" s="34" t="s">
        <v>3932</v>
      </c>
      <c r="B1542" s="87">
        <v>43613</v>
      </c>
      <c r="C1542" s="36">
        <v>0.66249999999999998</v>
      </c>
      <c r="D1542" s="37">
        <v>0.67847222222222225</v>
      </c>
      <c r="E1542" s="34" t="s">
        <v>1309</v>
      </c>
      <c r="F1542" s="34" t="str">
        <f t="array" aca="1" ref="F1542" ca="1">INDEX(list!$C$2:$C$5034,MATCH(INDIRECT(ADDRESS(ROW(),COLUMN()-1)),list!$A$2:$A$5034,0))</f>
        <v>VA - Dani Peregrina cell</v>
      </c>
      <c r="G1542" s="34" t="s">
        <v>3929</v>
      </c>
      <c r="H1542" s="34">
        <v>23</v>
      </c>
      <c r="I1542" s="34"/>
    </row>
    <row r="1543" spans="1:9" ht="18.75" customHeight="1">
      <c r="A1543" s="34" t="s">
        <v>3932</v>
      </c>
      <c r="B1543" s="87">
        <v>43613</v>
      </c>
      <c r="C1543" s="36">
        <v>0.70347222222222217</v>
      </c>
      <c r="D1543" s="37">
        <v>0.70347222222222217</v>
      </c>
      <c r="E1543" s="34" t="s">
        <v>1309</v>
      </c>
      <c r="F1543" s="34" t="str">
        <f t="array" aca="1" ref="F1543" ca="1">INDEX(list!$C$2:$C$5034,MATCH(INDIRECT(ADDRESS(ROW(),COLUMN()-1)),list!$A$2:$A$5034,0))</f>
        <v>VA - Dani Peregrina cell</v>
      </c>
      <c r="G1543" s="34" t="s">
        <v>3930</v>
      </c>
      <c r="H1543" s="34">
        <v>0</v>
      </c>
      <c r="I1543" s="34"/>
    </row>
    <row r="1544" spans="1:9" ht="18.75" customHeight="1">
      <c r="A1544" s="34" t="s">
        <v>3932</v>
      </c>
      <c r="B1544" s="87">
        <v>43613</v>
      </c>
      <c r="C1544" s="36">
        <v>0.71250000000000002</v>
      </c>
      <c r="D1544" s="37">
        <v>0.71319444444444446</v>
      </c>
      <c r="E1544" s="34" t="s">
        <v>1309</v>
      </c>
      <c r="F1544" s="34" t="str">
        <f t="array" aca="1" ref="F1544" ca="1">INDEX(list!$C$2:$C$5034,MATCH(INDIRECT(ADDRESS(ROW(),COLUMN()-1)),list!$A$2:$A$5034,0))</f>
        <v>VA - Dani Peregrina cell</v>
      </c>
      <c r="G1544" s="34" t="s">
        <v>3931</v>
      </c>
      <c r="H1544" s="34">
        <v>1</v>
      </c>
      <c r="I1544" s="34"/>
    </row>
    <row r="1545" spans="1:9" ht="18.75" customHeight="1">
      <c r="A1545" s="34" t="s">
        <v>3932</v>
      </c>
      <c r="B1545" s="87">
        <v>43613</v>
      </c>
      <c r="C1545" s="36">
        <v>0.74930555555555556</v>
      </c>
      <c r="D1545" s="37">
        <v>0.74930555555555556</v>
      </c>
      <c r="E1545" s="34" t="s">
        <v>2930</v>
      </c>
      <c r="F1545" s="38" t="str">
        <f t="array" aca="1" ref="F1545" ca="1">INDEX(list!$C$2:$C$5034,MATCH(INDIRECT(ADDRESS(ROW(),COLUMN()-1)),list!$A$2:$A$5034,0))</f>
        <v>GS - Gene Smith Home</v>
      </c>
      <c r="G1545" s="34" t="s">
        <v>3931</v>
      </c>
      <c r="H1545" s="34">
        <v>0</v>
      </c>
      <c r="I1545" s="34"/>
    </row>
    <row r="1546" spans="1:9" ht="18.75" customHeight="1">
      <c r="A1546" s="34" t="s">
        <v>3932</v>
      </c>
      <c r="B1546" s="87">
        <v>43613</v>
      </c>
      <c r="C1546" s="36">
        <v>0.75138888888888899</v>
      </c>
      <c r="D1546" s="37">
        <v>0.75138888888888899</v>
      </c>
      <c r="E1546" s="34" t="s">
        <v>2972</v>
      </c>
      <c r="F1546" s="34" t="str">
        <f t="array" aca="1" ref="F1546" ca="1">INDEX(list!$C$2:$C$5034,MATCH(INDIRECT(ADDRESS(ROW(),COLUMN()-1)),list!$A$2:$A$5034,0))</f>
        <v>ET/GS - Gene Smith Cell(&lt;2/13/19)/GS(&gt;)</v>
      </c>
      <c r="G1546" s="34" t="s">
        <v>3931</v>
      </c>
      <c r="H1546" s="34">
        <v>0</v>
      </c>
      <c r="I1546" s="34"/>
    </row>
    <row r="1547" spans="1:9" ht="18.75" customHeight="1">
      <c r="A1547" s="34" t="s">
        <v>3932</v>
      </c>
      <c r="B1547" s="87">
        <v>43613</v>
      </c>
      <c r="C1547" s="36">
        <v>0.84930555555555554</v>
      </c>
      <c r="D1547" s="37">
        <v>0.85902777777777783</v>
      </c>
      <c r="E1547" s="34" t="s">
        <v>1309</v>
      </c>
      <c r="F1547" s="34" t="str">
        <f t="array" aca="1" ref="F1547" ca="1">INDEX(list!$C$2:$C$5034,MATCH(INDIRECT(ADDRESS(ROW(),COLUMN()-1)),list!$A$2:$A$5034,0))</f>
        <v>VA - Dani Peregrina cell</v>
      </c>
      <c r="G1547" s="34" t="s">
        <v>3929</v>
      </c>
      <c r="H1547" s="34">
        <v>14</v>
      </c>
      <c r="I1547" s="34"/>
    </row>
    <row r="1548" spans="1:9" ht="18.75" customHeight="1">
      <c r="A1548" s="34" t="s">
        <v>3932</v>
      </c>
      <c r="B1548" s="87">
        <v>43613</v>
      </c>
      <c r="C1548" s="36">
        <v>0.86249999999999993</v>
      </c>
      <c r="D1548" s="37">
        <v>0.8652777777777777</v>
      </c>
      <c r="E1548" s="34" t="s">
        <v>1309</v>
      </c>
      <c r="F1548" s="34" t="str">
        <f t="array" aca="1" ref="F1548" ca="1">INDEX(list!$C$2:$C$5034,MATCH(INDIRECT(ADDRESS(ROW(),COLUMN()-1)),list!$A$2:$A$5034,0))</f>
        <v>VA - Dani Peregrina cell</v>
      </c>
      <c r="G1548" s="34" t="s">
        <v>3929</v>
      </c>
      <c r="H1548" s="34">
        <v>4</v>
      </c>
      <c r="I1548" s="34"/>
    </row>
    <row r="1549" spans="1:9" ht="18.75" customHeight="1">
      <c r="A1549" s="34" t="s">
        <v>3932</v>
      </c>
      <c r="B1549" s="87">
        <v>43613</v>
      </c>
      <c r="C1549" s="36">
        <v>0.89027777777777783</v>
      </c>
      <c r="D1549" s="37">
        <v>0.91041666666666676</v>
      </c>
      <c r="E1549" s="34" t="s">
        <v>1309</v>
      </c>
      <c r="F1549" s="34" t="str">
        <f t="array" aca="1" ref="F1549" ca="1">INDEX(list!$C$2:$C$5034,MATCH(INDIRECT(ADDRESS(ROW(),COLUMN()-1)),list!$A$2:$A$5034,0))</f>
        <v>VA - Dani Peregrina cell</v>
      </c>
      <c r="G1549" s="34" t="s">
        <v>3929</v>
      </c>
      <c r="H1549" s="34">
        <v>29</v>
      </c>
      <c r="I1549" s="34"/>
    </row>
    <row r="1550" spans="1:9" ht="18.75" customHeight="1">
      <c r="A1550" s="34" t="s">
        <v>3933</v>
      </c>
      <c r="B1550" s="87">
        <v>43614</v>
      </c>
      <c r="C1550" s="36">
        <v>0.34930555555555554</v>
      </c>
      <c r="D1550" s="37">
        <v>0.34930555555555554</v>
      </c>
      <c r="E1550" s="34" t="s">
        <v>4286</v>
      </c>
      <c r="F1550" s="34" t="e">
        <f t="array" aca="1" ref="F1550" ca="1">INDEX(list!$C$2:$C$5034,MATCH(INDIRECT(ADDRESS(ROW(),COLUMN()-1)),list!$A$2:$A$5034,0))</f>
        <v>#N/A</v>
      </c>
      <c r="G1550" s="34" t="s">
        <v>3930</v>
      </c>
      <c r="H1550" s="34">
        <v>0</v>
      </c>
      <c r="I1550" s="34"/>
    </row>
    <row r="1551" spans="1:9" ht="18.75" customHeight="1">
      <c r="A1551" s="34" t="s">
        <v>3933</v>
      </c>
      <c r="B1551" s="87">
        <v>43614</v>
      </c>
      <c r="C1551" s="36">
        <v>0.39374999999999999</v>
      </c>
      <c r="D1551" s="37">
        <v>0.39374999999999999</v>
      </c>
      <c r="E1551" s="34" t="s">
        <v>189</v>
      </c>
      <c r="F1551" s="34" t="str">
        <f t="array" aca="1" ref="F1551" ca="1">INDEX(list!$C$2:$C$5034,MATCH(INDIRECT(ADDRESS(ROW(),COLUMN()-1)),list!$A$2:$A$5034,0))</f>
        <v xml:space="preserve">Shaun Johnson </v>
      </c>
      <c r="G1551" s="34" t="s">
        <v>3930</v>
      </c>
      <c r="H1551" s="34">
        <v>0</v>
      </c>
      <c r="I1551" s="34"/>
    </row>
    <row r="1552" spans="1:9" ht="18.75" customHeight="1">
      <c r="A1552" s="34" t="s">
        <v>3933</v>
      </c>
      <c r="B1552" s="87">
        <v>43614</v>
      </c>
      <c r="C1552" s="36">
        <v>0.44791666666666669</v>
      </c>
      <c r="D1552" s="37">
        <v>0.44791666666666669</v>
      </c>
      <c r="E1552" s="34" t="s">
        <v>4287</v>
      </c>
      <c r="F1552" s="34" t="e">
        <f t="array" aca="1" ref="F1552" ca="1">INDEX(list!$C$2:$C$5034,MATCH(INDIRECT(ADDRESS(ROW(),COLUMN()-1)),list!$A$2:$A$5034,0))</f>
        <v>#N/A</v>
      </c>
      <c r="G1552" s="34" t="s">
        <v>3930</v>
      </c>
      <c r="H1552" s="34">
        <v>0</v>
      </c>
      <c r="I1552" s="34"/>
    </row>
    <row r="1553" spans="1:9" ht="18.75" customHeight="1">
      <c r="A1553" s="34" t="s">
        <v>3933</v>
      </c>
      <c r="B1553" s="87">
        <v>43614</v>
      </c>
      <c r="C1553" s="36">
        <v>0.53402777777777777</v>
      </c>
      <c r="D1553" s="37">
        <v>0.53541666666666665</v>
      </c>
      <c r="E1553" s="34" t="s">
        <v>1355</v>
      </c>
      <c r="F1553" s="34" t="str">
        <f t="array" aca="1" ref="F1553" ca="1">INDEX(list!$C$2:$C$5034,MATCH(INDIRECT(ADDRESS(ROW(),COLUMN()-1)),list!$A$2:$A$5034,0))</f>
        <v>VA - Dani Peregrina</v>
      </c>
      <c r="G1553" s="34" t="s">
        <v>3929</v>
      </c>
      <c r="H1553" s="34">
        <v>2</v>
      </c>
      <c r="I1553" s="34"/>
    </row>
    <row r="1554" spans="1:9" ht="18.75" customHeight="1">
      <c r="A1554" s="34" t="s">
        <v>3933</v>
      </c>
      <c r="B1554" s="87">
        <v>43614</v>
      </c>
      <c r="C1554" s="36">
        <v>0.53819444444444442</v>
      </c>
      <c r="D1554" s="37">
        <v>0.53888888888888886</v>
      </c>
      <c r="E1554" s="34" t="s">
        <v>3272</v>
      </c>
      <c r="F1554" s="34" t="str">
        <f t="array" aca="1" ref="F1554" ca="1">INDEX(list!$C$2:$C$5034,MATCH(INDIRECT(ADDRESS(ROW(),COLUMN()-1)),list!$A$2:$A$5034,0))</f>
        <v>Elaina Cell</v>
      </c>
      <c r="G1554" s="34" t="s">
        <v>3931</v>
      </c>
      <c r="H1554" s="34">
        <v>1</v>
      </c>
      <c r="I1554" s="34"/>
    </row>
    <row r="1555" spans="1:9" ht="18.75" customHeight="1">
      <c r="A1555" s="34" t="s">
        <v>3933</v>
      </c>
      <c r="B1555" s="87">
        <v>43614</v>
      </c>
      <c r="C1555" s="36">
        <v>0.54027777777777775</v>
      </c>
      <c r="D1555" s="37">
        <v>0.54097222222222219</v>
      </c>
      <c r="E1555" s="34" t="s">
        <v>3272</v>
      </c>
      <c r="F1555" s="34" t="str">
        <f t="array" aca="1" ref="F1555" ca="1">INDEX(list!$C$2:$C$5034,MATCH(INDIRECT(ADDRESS(ROW(),COLUMN()-1)),list!$A$2:$A$5034,0))</f>
        <v>Elaina Cell</v>
      </c>
      <c r="G1555" s="34" t="s">
        <v>3929</v>
      </c>
      <c r="H1555" s="34">
        <v>1</v>
      </c>
      <c r="I1555" s="34"/>
    </row>
    <row r="1556" spans="1:9" ht="18.75" customHeight="1">
      <c r="A1556" s="34" t="s">
        <v>3933</v>
      </c>
      <c r="B1556" s="87">
        <v>43614</v>
      </c>
      <c r="C1556" s="36">
        <v>0.8534722222222223</v>
      </c>
      <c r="D1556" s="37">
        <v>0.8534722222222223</v>
      </c>
      <c r="E1556" s="34" t="s">
        <v>1262</v>
      </c>
      <c r="F1556" s="38" t="str">
        <f t="array" aca="1" ref="F1556" ca="1">INDEX(list!$C$2:$C$5034,MATCH(INDIRECT(ADDRESS(ROW(),COLUMN()-1)),list!$A$2:$A$5034,0))</f>
        <v>Mary Busche</v>
      </c>
      <c r="G1556" s="34" t="s">
        <v>3930</v>
      </c>
      <c r="H1556" s="34">
        <v>0</v>
      </c>
      <c r="I1556" s="34"/>
    </row>
    <row r="1557" spans="1:9" ht="18.75" customHeight="1">
      <c r="A1557" s="34" t="s">
        <v>3933</v>
      </c>
      <c r="B1557" s="87">
        <v>43614</v>
      </c>
      <c r="C1557" s="36">
        <v>0.85625000000000007</v>
      </c>
      <c r="D1557" s="37">
        <v>0.85625000000000007</v>
      </c>
      <c r="E1557" s="34" t="s">
        <v>189</v>
      </c>
      <c r="F1557" s="34" t="str">
        <f t="array" aca="1" ref="F1557" ca="1">INDEX(list!$C$2:$C$5034,MATCH(INDIRECT(ADDRESS(ROW(),COLUMN()-1)),list!$A$2:$A$5034,0))</f>
        <v xml:space="preserve">Shaun Johnson </v>
      </c>
      <c r="G1557" s="34" t="s">
        <v>3930</v>
      </c>
      <c r="H1557" s="34">
        <v>0</v>
      </c>
      <c r="I1557" s="34"/>
    </row>
    <row r="1558" spans="1:9" ht="18.75" customHeight="1">
      <c r="A1558" s="34" t="s">
        <v>3933</v>
      </c>
      <c r="B1558" s="87">
        <v>43614</v>
      </c>
      <c r="C1558" s="36">
        <v>0.86944444444444446</v>
      </c>
      <c r="D1558" s="37">
        <v>0.87152777777777779</v>
      </c>
      <c r="E1558" s="34" t="s">
        <v>1262</v>
      </c>
      <c r="F1558" s="38" t="str">
        <f t="array" aca="1" ref="F1558" ca="1">INDEX(list!$C$2:$C$5034,MATCH(INDIRECT(ADDRESS(ROW(),COLUMN()-1)),list!$A$2:$A$5034,0))</f>
        <v>Mary Busche</v>
      </c>
      <c r="G1558" s="34" t="s">
        <v>3931</v>
      </c>
      <c r="H1558" s="34">
        <v>3</v>
      </c>
      <c r="I1558" s="34"/>
    </row>
    <row r="1559" spans="1:9" ht="18.75" customHeight="1">
      <c r="A1559" s="34" t="s">
        <v>3933</v>
      </c>
      <c r="B1559" s="87">
        <v>43614</v>
      </c>
      <c r="C1559" s="36">
        <v>0.87222222222222223</v>
      </c>
      <c r="D1559" s="37">
        <v>0.87291666666666667</v>
      </c>
      <c r="E1559" s="34" t="s">
        <v>189</v>
      </c>
      <c r="F1559" s="34" t="str">
        <f t="array" aca="1" ref="F1559" ca="1">INDEX(list!$C$2:$C$5034,MATCH(INDIRECT(ADDRESS(ROW(),COLUMN()-1)),list!$A$2:$A$5034,0))</f>
        <v xml:space="preserve">Shaun Johnson </v>
      </c>
      <c r="G1559" s="34" t="s">
        <v>3931</v>
      </c>
      <c r="H1559" s="34">
        <v>1</v>
      </c>
      <c r="I1559" s="34"/>
    </row>
    <row r="1560" spans="1:9" ht="18.75" customHeight="1">
      <c r="A1560" s="34" t="s">
        <v>3933</v>
      </c>
      <c r="B1560" s="87">
        <v>43614</v>
      </c>
      <c r="C1560" s="36">
        <v>0.87291666666666667</v>
      </c>
      <c r="D1560" s="37">
        <v>0.88055555555555554</v>
      </c>
      <c r="E1560" s="34" t="s">
        <v>189</v>
      </c>
      <c r="F1560" s="34" t="str">
        <f t="array" aca="1" ref="F1560" ca="1">INDEX(list!$C$2:$C$5034,MATCH(INDIRECT(ADDRESS(ROW(),COLUMN()-1)),list!$A$2:$A$5034,0))</f>
        <v xml:space="preserve">Shaun Johnson </v>
      </c>
      <c r="G1560" s="34" t="s">
        <v>3929</v>
      </c>
      <c r="H1560" s="34">
        <v>11</v>
      </c>
      <c r="I1560" s="34"/>
    </row>
    <row r="1561" spans="1:9" ht="18.75" customHeight="1">
      <c r="A1561" s="34" t="s">
        <v>3934</v>
      </c>
      <c r="B1561" s="87">
        <v>43615</v>
      </c>
      <c r="C1561" s="36">
        <v>0.40763888888888888</v>
      </c>
      <c r="D1561" s="37">
        <v>0.4152777777777778</v>
      </c>
      <c r="E1561" s="34" t="s">
        <v>2266</v>
      </c>
      <c r="F1561" s="34" t="str">
        <f t="array" aca="1" ref="F1561" ca="1">INDEX(list!$C$2:$C$5034,MATCH(INDIRECT(ADDRESS(ROW(),COLUMN()-1)),list!$A$2:$A$5034,0))</f>
        <v>Paul DeBaets</v>
      </c>
      <c r="G1561" s="34" t="s">
        <v>3929</v>
      </c>
      <c r="H1561" s="34">
        <v>11</v>
      </c>
      <c r="I1561" s="34"/>
    </row>
    <row r="1562" spans="1:9" ht="18.75" customHeight="1">
      <c r="A1562" s="34" t="s">
        <v>3935</v>
      </c>
      <c r="B1562" s="87">
        <v>43616</v>
      </c>
      <c r="C1562" s="36">
        <v>0.35069444444444442</v>
      </c>
      <c r="D1562" s="37">
        <v>0.35069444444444442</v>
      </c>
      <c r="E1562" s="34" t="s">
        <v>2651</v>
      </c>
      <c r="F1562" s="34" t="str">
        <f t="array" aca="1" ref="F1562" ca="1">INDEX(list!$C$2:$C$5034,MATCH(INDIRECT(ADDRESS(ROW(),COLUMN()-1)),list!$A$2:$A$5034,0))</f>
        <v>GD - Diana Garreau Cell</v>
      </c>
      <c r="G1562" s="34" t="s">
        <v>3930</v>
      </c>
      <c r="H1562" s="34">
        <v>0</v>
      </c>
      <c r="I1562" s="34"/>
    </row>
    <row r="1563" spans="1:9" ht="18.75" customHeight="1">
      <c r="A1563" s="34" t="s">
        <v>3935</v>
      </c>
      <c r="B1563" s="87">
        <v>43616</v>
      </c>
      <c r="C1563" s="36">
        <v>0.375</v>
      </c>
      <c r="D1563" s="37">
        <v>0.38194444444444442</v>
      </c>
      <c r="E1563" s="34" t="s">
        <v>2651</v>
      </c>
      <c r="F1563" s="34" t="str">
        <f t="array" aca="1" ref="F1563" ca="1">INDEX(list!$C$2:$C$5034,MATCH(INDIRECT(ADDRESS(ROW(),COLUMN()-1)),list!$A$2:$A$5034,0))</f>
        <v>GD - Diana Garreau Cell</v>
      </c>
      <c r="G1563" s="34" t="s">
        <v>3929</v>
      </c>
      <c r="H1563" s="34">
        <v>10</v>
      </c>
      <c r="I1563" s="34"/>
    </row>
    <row r="1564" spans="1:9" ht="18.75" customHeight="1">
      <c r="A1564" s="34" t="s">
        <v>3935</v>
      </c>
      <c r="B1564" s="87">
        <v>43616</v>
      </c>
      <c r="C1564" s="36">
        <v>0.38263888888888892</v>
      </c>
      <c r="D1564" s="37">
        <v>0.38541666666666669</v>
      </c>
      <c r="E1564" s="34" t="s">
        <v>2058</v>
      </c>
      <c r="F1564" s="34" t="str">
        <f t="array" aca="1" ref="F1564" ca="1">INDEX(list!$C$2:$C$5034,MATCH(INDIRECT(ADDRESS(ROW(),COLUMN()-1)),list!$A$2:$A$5034,0))</f>
        <v>CPL - Beth Home</v>
      </c>
      <c r="G1564" s="34" t="s">
        <v>3931</v>
      </c>
      <c r="H1564" s="34">
        <v>4</v>
      </c>
      <c r="I1564" s="34"/>
    </row>
    <row r="1565" spans="1:9" ht="18.75" customHeight="1">
      <c r="A1565" s="34" t="s">
        <v>3935</v>
      </c>
      <c r="B1565" s="87">
        <v>43616</v>
      </c>
      <c r="C1565" s="36">
        <v>0.38680555555555557</v>
      </c>
      <c r="D1565" s="37">
        <v>0.40069444444444446</v>
      </c>
      <c r="E1565" s="34" t="s">
        <v>440</v>
      </c>
      <c r="F1565" s="34" t="str">
        <f t="array" aca="1" ref="F1565" ca="1">INDEX(list!$C$2:$C$5034,MATCH(INDIRECT(ADDRESS(ROW(),COLUMN()-1)),list!$A$2:$A$5034,0))</f>
        <v>Larry Nedry Home</v>
      </c>
      <c r="G1565" s="34" t="s">
        <v>3931</v>
      </c>
      <c r="H1565" s="34">
        <v>20</v>
      </c>
      <c r="I1565" s="34"/>
    </row>
    <row r="1566" spans="1:9" ht="18.75" customHeight="1">
      <c r="A1566" s="34" t="s">
        <v>3935</v>
      </c>
      <c r="B1566" s="87">
        <v>43616</v>
      </c>
      <c r="C1566" s="36">
        <v>0.4368055555555555</v>
      </c>
      <c r="D1566" s="37">
        <v>0.4375</v>
      </c>
      <c r="E1566" s="34" t="s">
        <v>2474</v>
      </c>
      <c r="F1566" s="38" t="str">
        <f t="array" aca="1" ref="F1566" ca="1">INDEX(list!$C$2:$C$5034,MATCH(INDIRECT(ADDRESS(ROW(),COLUMN()-1)),list!$A$2:$A$5034,0))</f>
        <v>SOCO - The Sourcing Company main</v>
      </c>
      <c r="G1566" s="34" t="s">
        <v>3931</v>
      </c>
      <c r="H1566" s="34">
        <v>1</v>
      </c>
      <c r="I1566" s="34"/>
    </row>
    <row r="1567" spans="1:9" ht="18.75" customHeight="1">
      <c r="A1567" s="34" t="s">
        <v>3935</v>
      </c>
      <c r="B1567" s="87">
        <v>43616</v>
      </c>
      <c r="C1567" s="36">
        <v>0.4604166666666667</v>
      </c>
      <c r="D1567" s="37">
        <v>0.4680555555555555</v>
      </c>
      <c r="E1567" s="34" t="s">
        <v>2474</v>
      </c>
      <c r="F1567" s="38" t="str">
        <f t="array" aca="1" ref="F1567" ca="1">INDEX(list!$C$2:$C$5034,MATCH(INDIRECT(ADDRESS(ROW(),COLUMN()-1)),list!$A$2:$A$5034,0))</f>
        <v>SOCO - The Sourcing Company main</v>
      </c>
      <c r="G1567" s="34" t="s">
        <v>3931</v>
      </c>
      <c r="H1567" s="34">
        <v>11</v>
      </c>
      <c r="I1567" s="34"/>
    </row>
    <row r="1568" spans="1:9" ht="18.75" customHeight="1">
      <c r="A1568" s="34" t="s">
        <v>3935</v>
      </c>
      <c r="B1568" s="87">
        <v>43616</v>
      </c>
      <c r="C1568" s="36">
        <v>0.5756944444444444</v>
      </c>
      <c r="D1568" s="37">
        <v>0.57708333333333328</v>
      </c>
      <c r="E1568" s="34" t="s">
        <v>1309</v>
      </c>
      <c r="F1568" s="34" t="str">
        <f t="array" aca="1" ref="F1568" ca="1">INDEX(list!$C$2:$C$5034,MATCH(INDIRECT(ADDRESS(ROW(),COLUMN()-1)),list!$A$2:$A$5034,0))</f>
        <v>VA - Dani Peregrina cell</v>
      </c>
      <c r="G1568" s="34" t="s">
        <v>3929</v>
      </c>
      <c r="H1568" s="34">
        <v>2</v>
      </c>
      <c r="I1568" s="34"/>
    </row>
    <row r="1569" spans="1:9" ht="18.75" customHeight="1">
      <c r="A1569" s="34" t="s">
        <v>3935</v>
      </c>
      <c r="B1569" s="87">
        <v>43616</v>
      </c>
      <c r="C1569" s="36">
        <v>0.58263888888888882</v>
      </c>
      <c r="D1569" s="37">
        <v>0.58402777777777781</v>
      </c>
      <c r="E1569" s="34" t="s">
        <v>2587</v>
      </c>
      <c r="F1569" s="34" t="str">
        <f t="array" aca="1" ref="F1569" ca="1">INDEX(list!$C$2:$C$5034,MATCH(INDIRECT(ADDRESS(ROW(),COLUMN()-1)),list!$A$2:$A$5034,0))</f>
        <v>VA - Enya Czerwin</v>
      </c>
      <c r="G1569" s="34" t="s">
        <v>3929</v>
      </c>
      <c r="H1569" s="34">
        <v>2</v>
      </c>
      <c r="I1569" s="34"/>
    </row>
    <row r="1570" spans="1:9" ht="18.75" customHeight="1">
      <c r="A1570" s="34" t="s">
        <v>3935</v>
      </c>
      <c r="B1570" s="87">
        <v>43616</v>
      </c>
      <c r="C1570" s="36">
        <v>0.58402777777777781</v>
      </c>
      <c r="D1570" s="37">
        <v>0.58402777777777781</v>
      </c>
      <c r="E1570" s="34" t="s">
        <v>2587</v>
      </c>
      <c r="F1570" s="34" t="str">
        <f t="array" aca="1" ref="F1570" ca="1">INDEX(list!$C$2:$C$5034,MATCH(INDIRECT(ADDRESS(ROW(),COLUMN()-1)),list!$A$2:$A$5034,0))</f>
        <v>VA - Enya Czerwin</v>
      </c>
      <c r="G1570" s="34" t="s">
        <v>3931</v>
      </c>
      <c r="H1570" s="34">
        <v>0</v>
      </c>
      <c r="I1570" s="34"/>
    </row>
    <row r="1571" spans="1:9" ht="18.75" customHeight="1">
      <c r="A1571" s="34" t="s">
        <v>3935</v>
      </c>
      <c r="B1571" s="87">
        <v>43616</v>
      </c>
      <c r="C1571" s="36">
        <v>0.58472222222222225</v>
      </c>
      <c r="D1571" s="37">
        <v>0.58819444444444446</v>
      </c>
      <c r="E1571" s="34" t="s">
        <v>2587</v>
      </c>
      <c r="F1571" s="34" t="str">
        <f t="array" aca="1" ref="F1571" ca="1">INDEX(list!$C$2:$C$5034,MATCH(INDIRECT(ADDRESS(ROW(),COLUMN()-1)),list!$A$2:$A$5034,0))</f>
        <v>VA - Enya Czerwin</v>
      </c>
      <c r="G1571" s="34" t="s">
        <v>3929</v>
      </c>
      <c r="H1571" s="34">
        <v>5</v>
      </c>
      <c r="I1571" s="34"/>
    </row>
    <row r="1572" spans="1:9" ht="18.75" customHeight="1">
      <c r="A1572" s="34" t="s">
        <v>3935</v>
      </c>
      <c r="B1572" s="87">
        <v>43616</v>
      </c>
      <c r="C1572" s="36">
        <v>0.60138888888888886</v>
      </c>
      <c r="D1572" s="37">
        <v>0.60138888888888886</v>
      </c>
      <c r="E1572" s="34" t="s">
        <v>4288</v>
      </c>
      <c r="F1572" s="34" t="e">
        <f t="array" aca="1" ref="F1572" ca="1">INDEX(list!$C$2:$C$5034,MATCH(INDIRECT(ADDRESS(ROW(),COLUMN()-1)),list!$A$2:$A$5034,0))</f>
        <v>#N/A</v>
      </c>
      <c r="G1572" s="34" t="s">
        <v>3930</v>
      </c>
      <c r="H1572" s="34">
        <v>0</v>
      </c>
      <c r="I1572" s="34"/>
    </row>
    <row r="1573" spans="1:9" ht="18.75" customHeight="1">
      <c r="A1573" s="34" t="s">
        <v>3937</v>
      </c>
      <c r="B1573" s="87">
        <v>43617</v>
      </c>
      <c r="C1573" s="36">
        <v>0.76874999999999993</v>
      </c>
      <c r="D1573" s="37">
        <v>0.76944444444444438</v>
      </c>
      <c r="E1573" s="34" t="s">
        <v>2803</v>
      </c>
      <c r="F1573" s="34" t="str">
        <f t="array" aca="1" ref="F1573" ca="1">INDEX(list!$C$2:$C$5034,MATCH(INDIRECT(ADDRESS(ROW(),COLUMN()-1)),list!$A$2:$A$5034,0))</f>
        <v>Costco 115 Technology</v>
      </c>
      <c r="G1573" s="34" t="s">
        <v>3931</v>
      </c>
      <c r="H1573" s="34">
        <v>1</v>
      </c>
      <c r="I1573" s="34"/>
    </row>
    <row r="1574" spans="1:9" ht="18.75" customHeight="1">
      <c r="A1574" s="34" t="s">
        <v>3937</v>
      </c>
      <c r="B1574" s="87">
        <v>43617</v>
      </c>
      <c r="C1574" s="36">
        <v>0.82986111111111116</v>
      </c>
      <c r="D1574" s="37">
        <v>0.82986111111111116</v>
      </c>
      <c r="E1574" s="34" t="s">
        <v>1993</v>
      </c>
      <c r="F1574" s="34" t="str">
        <f t="array" aca="1" ref="F1574" ca="1">INDEX(list!$C$2:$C$5034,MATCH(INDIRECT(ADDRESS(ROW(),COLUMN()-1)),list!$A$2:$A$5034,0))</f>
        <v>ATT - FMP Host service</v>
      </c>
      <c r="G1574" s="34" t="s">
        <v>3931</v>
      </c>
      <c r="H1574" s="34">
        <v>0</v>
      </c>
      <c r="I1574" s="34"/>
    </row>
    <row r="1575" spans="1:9" ht="18.75" customHeight="1">
      <c r="A1575" s="34" t="s">
        <v>3937</v>
      </c>
      <c r="B1575" s="87">
        <v>43617</v>
      </c>
      <c r="C1575" s="36">
        <v>0.8305555555555556</v>
      </c>
      <c r="D1575" s="37">
        <v>0.8305555555555556</v>
      </c>
      <c r="E1575" s="34" t="s">
        <v>1993</v>
      </c>
      <c r="F1575" s="34" t="str">
        <f t="array" aca="1" ref="F1575" ca="1">INDEX(list!$C$2:$C$5034,MATCH(INDIRECT(ADDRESS(ROW(),COLUMN()-1)),list!$A$2:$A$5034,0))</f>
        <v>ATT - FMP Host service</v>
      </c>
      <c r="G1575" s="34" t="s">
        <v>3931</v>
      </c>
      <c r="H1575" s="34">
        <v>0</v>
      </c>
      <c r="I1575" s="34"/>
    </row>
    <row r="1576" spans="1:9" ht="18.75" customHeight="1">
      <c r="A1576" s="34" t="s">
        <v>3937</v>
      </c>
      <c r="B1576" s="87">
        <v>43617</v>
      </c>
      <c r="C1576" s="36">
        <v>0.85625000000000007</v>
      </c>
      <c r="D1576" s="37">
        <v>0.85625000000000007</v>
      </c>
      <c r="E1576" s="34" t="s">
        <v>1993</v>
      </c>
      <c r="F1576" s="34" t="str">
        <f t="array" aca="1" ref="F1576" ca="1">INDEX(list!$C$2:$C$5034,MATCH(INDIRECT(ADDRESS(ROW(),COLUMN()-1)),list!$A$2:$A$5034,0))</f>
        <v>ATT - FMP Host service</v>
      </c>
      <c r="G1576" s="34" t="s">
        <v>3930</v>
      </c>
      <c r="H1576" s="34">
        <v>0</v>
      </c>
      <c r="I1576" s="34"/>
    </row>
    <row r="1577" spans="1:9" ht="18.75" customHeight="1">
      <c r="A1577" s="34" t="s">
        <v>3937</v>
      </c>
      <c r="B1577" s="87">
        <v>43617</v>
      </c>
      <c r="C1577" s="36">
        <v>0.87152777777777779</v>
      </c>
      <c r="D1577" s="37">
        <v>0.87430555555555556</v>
      </c>
      <c r="E1577" s="34" t="s">
        <v>1993</v>
      </c>
      <c r="F1577" s="34" t="str">
        <f t="array" aca="1" ref="F1577" ca="1">INDEX(list!$C$2:$C$5034,MATCH(INDIRECT(ADDRESS(ROW(),COLUMN()-1)),list!$A$2:$A$5034,0))</f>
        <v>ATT - FMP Host service</v>
      </c>
      <c r="G1577" s="34" t="s">
        <v>3931</v>
      </c>
      <c r="H1577" s="34">
        <v>4</v>
      </c>
      <c r="I1577" s="34"/>
    </row>
    <row r="1578" spans="1:9" ht="18.75" customHeight="1">
      <c r="A1578" s="34" t="s">
        <v>3938</v>
      </c>
      <c r="B1578" s="87">
        <v>43618</v>
      </c>
      <c r="C1578" s="36">
        <v>0.77638888888888891</v>
      </c>
      <c r="D1578" s="37">
        <v>0.79236111111111107</v>
      </c>
      <c r="E1578" s="34" t="s">
        <v>440</v>
      </c>
      <c r="F1578" s="34" t="str">
        <f t="array" aca="1" ref="F1578" ca="1">INDEX(list!$C$2:$C$5034,MATCH(INDIRECT(ADDRESS(ROW(),COLUMN()-1)),list!$A$2:$A$5034,0))</f>
        <v>Larry Nedry Home</v>
      </c>
      <c r="G1578" s="34" t="s">
        <v>3931</v>
      </c>
      <c r="H1578" s="34">
        <v>23</v>
      </c>
      <c r="I1578" s="34"/>
    </row>
    <row r="1579" spans="1:9" ht="18.75" customHeight="1">
      <c r="A1579" s="34" t="s">
        <v>3938</v>
      </c>
      <c r="B1579" s="87">
        <v>43618</v>
      </c>
      <c r="C1579" s="36">
        <v>0.83958333333333324</v>
      </c>
      <c r="D1579" s="37">
        <v>0.83958333333333324</v>
      </c>
      <c r="E1579" s="34" t="s">
        <v>189</v>
      </c>
      <c r="F1579" s="34" t="str">
        <f t="array" aca="1" ref="F1579" ca="1">INDEX(list!$C$2:$C$5034,MATCH(INDIRECT(ADDRESS(ROW(),COLUMN()-1)),list!$A$2:$A$5034,0))</f>
        <v xml:space="preserve">Shaun Johnson </v>
      </c>
      <c r="G1579" s="34" t="s">
        <v>3930</v>
      </c>
      <c r="H1579" s="34">
        <v>0</v>
      </c>
      <c r="I1579" s="34"/>
    </row>
    <row r="1580" spans="1:9" ht="18.75" customHeight="1">
      <c r="A1580" s="34" t="s">
        <v>3928</v>
      </c>
      <c r="B1580" s="87">
        <v>43619</v>
      </c>
      <c r="C1580" s="36">
        <v>0.37708333333333338</v>
      </c>
      <c r="D1580" s="37">
        <v>0.37777777777777777</v>
      </c>
      <c r="E1580" s="34" t="s">
        <v>1086</v>
      </c>
      <c r="F1580" s="34" t="str">
        <f t="array" aca="1" ref="F1580" ca="1">INDEX(list!$C$2:$C$5034,MATCH(INDIRECT(ADDRESS(ROW(),COLUMN()-1)),list!$A$2:$A$5034,0))</f>
        <v>Tustin transportation program</v>
      </c>
      <c r="G1580" s="34" t="s">
        <v>3931</v>
      </c>
      <c r="H1580" s="34">
        <v>1</v>
      </c>
      <c r="I1580" s="34"/>
    </row>
    <row r="1581" spans="1:9" ht="18.75" customHeight="1">
      <c r="A1581" s="34" t="s">
        <v>3928</v>
      </c>
      <c r="B1581" s="87">
        <v>43619</v>
      </c>
      <c r="C1581" s="36">
        <v>0.37916666666666665</v>
      </c>
      <c r="D1581" s="37">
        <v>0.38194444444444442</v>
      </c>
      <c r="E1581" s="34" t="s">
        <v>4289</v>
      </c>
      <c r="F1581" s="34" t="e">
        <f t="array" aca="1" ref="F1581" ca="1">INDEX(list!$C$2:$C$5034,MATCH(INDIRECT(ADDRESS(ROW(),COLUMN()-1)),list!$A$2:$A$5034,0))</f>
        <v>#N/A</v>
      </c>
      <c r="G1581" s="34" t="s">
        <v>3931</v>
      </c>
      <c r="H1581" s="34">
        <v>4</v>
      </c>
      <c r="I1581" s="34"/>
    </row>
    <row r="1582" spans="1:9" ht="18.75" customHeight="1">
      <c r="A1582" s="34" t="s">
        <v>3928</v>
      </c>
      <c r="B1582" s="87">
        <v>43619</v>
      </c>
      <c r="C1582" s="36">
        <v>0.38194444444444442</v>
      </c>
      <c r="D1582" s="37">
        <v>0.38263888888888892</v>
      </c>
      <c r="E1582" s="34" t="s">
        <v>979</v>
      </c>
      <c r="F1582" s="34" t="str">
        <f t="array" aca="1" ref="F1582" ca="1">INDEX(list!$C$2:$C$5034,MATCH(INDIRECT(ADDRESS(ROW(),COLUMN()-1)),list!$A$2:$A$5034,0))</f>
        <v>Tustin transport driver cell</v>
      </c>
      <c r="G1582" s="34" t="s">
        <v>3931</v>
      </c>
      <c r="H1582" s="34">
        <v>1</v>
      </c>
      <c r="I1582" s="34"/>
    </row>
    <row r="1583" spans="1:9" ht="18.75" customHeight="1">
      <c r="A1583" s="34" t="s">
        <v>3928</v>
      </c>
      <c r="B1583" s="87">
        <v>43619</v>
      </c>
      <c r="C1583" s="36">
        <v>0.38680555555555557</v>
      </c>
      <c r="D1583" s="37">
        <v>0.38750000000000001</v>
      </c>
      <c r="E1583" s="34" t="s">
        <v>979</v>
      </c>
      <c r="F1583" s="34" t="str">
        <f t="array" aca="1" ref="F1583" ca="1">INDEX(list!$C$2:$C$5034,MATCH(INDIRECT(ADDRESS(ROW(),COLUMN()-1)),list!$A$2:$A$5034,0))</f>
        <v>Tustin transport driver cell</v>
      </c>
      <c r="G1583" s="34" t="s">
        <v>3931</v>
      </c>
      <c r="H1583" s="34">
        <v>1</v>
      </c>
      <c r="I1583" s="34"/>
    </row>
    <row r="1584" spans="1:9" ht="18.75" customHeight="1">
      <c r="A1584" s="34" t="s">
        <v>3928</v>
      </c>
      <c r="B1584" s="87">
        <v>43619</v>
      </c>
      <c r="C1584" s="36">
        <v>0.38819444444444445</v>
      </c>
      <c r="D1584" s="37">
        <v>0.3888888888888889</v>
      </c>
      <c r="E1584" s="34" t="s">
        <v>3650</v>
      </c>
      <c r="F1584" s="34" t="str">
        <f t="array" aca="1" ref="F1584" ca="1">INDEX(list!$C$2:$C$5034,MATCH(INDIRECT(ADDRESS(ROW(),COLUMN()-1)),list!$A$2:$A$5034,0))</f>
        <v>CPL - Beth cell</v>
      </c>
      <c r="G1584" s="34" t="s">
        <v>3931</v>
      </c>
      <c r="H1584" s="34">
        <v>1</v>
      </c>
      <c r="I1584" s="34"/>
    </row>
    <row r="1585" spans="1:9" ht="18.75" customHeight="1">
      <c r="A1585" s="34" t="s">
        <v>3928</v>
      </c>
      <c r="B1585" s="87">
        <v>43619</v>
      </c>
      <c r="C1585" s="36">
        <v>0.38819444444444445</v>
      </c>
      <c r="D1585" s="37">
        <v>0.38958333333333334</v>
      </c>
      <c r="E1585" s="34" t="s">
        <v>2058</v>
      </c>
      <c r="F1585" s="34" t="str">
        <f t="array" aca="1" ref="F1585" ca="1">INDEX(list!$C$2:$C$5034,MATCH(INDIRECT(ADDRESS(ROW(),COLUMN()-1)),list!$A$2:$A$5034,0))</f>
        <v>CPL - Beth Home</v>
      </c>
      <c r="G1585" s="34" t="s">
        <v>3931</v>
      </c>
      <c r="H1585" s="34">
        <v>2</v>
      </c>
      <c r="I1585" s="34"/>
    </row>
    <row r="1586" spans="1:9" ht="18.75" customHeight="1">
      <c r="A1586" s="34" t="s">
        <v>3928</v>
      </c>
      <c r="B1586" s="87">
        <v>43619</v>
      </c>
      <c r="C1586" s="36">
        <v>0.3888888888888889</v>
      </c>
      <c r="D1586" s="37">
        <v>0.40347222222222223</v>
      </c>
      <c r="E1586" s="34" t="s">
        <v>440</v>
      </c>
      <c r="F1586" s="34" t="str">
        <f t="array" aca="1" ref="F1586" ca="1">INDEX(list!$C$2:$C$5034,MATCH(INDIRECT(ADDRESS(ROW(),COLUMN()-1)),list!$A$2:$A$5034,0))</f>
        <v>Larry Nedry Home</v>
      </c>
      <c r="G1586" s="34" t="s">
        <v>3931</v>
      </c>
      <c r="H1586" s="34">
        <v>21</v>
      </c>
      <c r="I1586" s="34"/>
    </row>
    <row r="1587" spans="1:9" ht="18.75" customHeight="1">
      <c r="A1587" s="34" t="s">
        <v>3928</v>
      </c>
      <c r="B1587" s="87">
        <v>43619</v>
      </c>
      <c r="C1587" s="36">
        <v>0.40138888888888885</v>
      </c>
      <c r="D1587" s="37">
        <v>0.40138888888888885</v>
      </c>
      <c r="E1587" s="34" t="s">
        <v>979</v>
      </c>
      <c r="F1587" s="34" t="str">
        <f t="array" aca="1" ref="F1587" ca="1">INDEX(list!$C$2:$C$5034,MATCH(INDIRECT(ADDRESS(ROW(),COLUMN()-1)),list!$A$2:$A$5034,0))</f>
        <v>Tustin transport driver cell</v>
      </c>
      <c r="G1587" s="34" t="s">
        <v>3930</v>
      </c>
      <c r="H1587" s="34">
        <v>0</v>
      </c>
      <c r="I1587" s="34"/>
    </row>
    <row r="1588" spans="1:9" ht="18.75" customHeight="1">
      <c r="A1588" s="34" t="s">
        <v>3928</v>
      </c>
      <c r="B1588" s="87">
        <v>43619</v>
      </c>
      <c r="C1588" s="36">
        <v>0.40138888888888885</v>
      </c>
      <c r="D1588" s="37">
        <v>0.40138888888888885</v>
      </c>
      <c r="E1588" s="34" t="s">
        <v>979</v>
      </c>
      <c r="F1588" s="34" t="str">
        <f t="array" aca="1" ref="F1588" ca="1">INDEX(list!$C$2:$C$5034,MATCH(INDIRECT(ADDRESS(ROW(),COLUMN()-1)),list!$A$2:$A$5034,0))</f>
        <v>Tustin transport driver cell</v>
      </c>
      <c r="G1588" s="34" t="s">
        <v>3930</v>
      </c>
      <c r="H1588" s="34">
        <v>0</v>
      </c>
      <c r="I1588" s="34"/>
    </row>
    <row r="1589" spans="1:9" ht="18.75" customHeight="1">
      <c r="A1589" s="34" t="s">
        <v>3928</v>
      </c>
      <c r="B1589" s="87">
        <v>43619</v>
      </c>
      <c r="C1589" s="36">
        <v>0.4145833333333333</v>
      </c>
      <c r="D1589" s="37">
        <v>0.4152777777777778</v>
      </c>
      <c r="E1589" s="34" t="s">
        <v>4290</v>
      </c>
      <c r="F1589" s="34" t="e">
        <f t="array" aca="1" ref="F1589" ca="1">INDEX(list!$C$2:$C$5034,MATCH(INDIRECT(ADDRESS(ROW(),COLUMN()-1)),list!$A$2:$A$5034,0))</f>
        <v>#N/A</v>
      </c>
      <c r="G1589" s="34" t="s">
        <v>3931</v>
      </c>
      <c r="H1589" s="34">
        <v>1</v>
      </c>
      <c r="I1589" s="34"/>
    </row>
    <row r="1590" spans="1:9" ht="18.75" customHeight="1">
      <c r="A1590" s="34" t="s">
        <v>3928</v>
      </c>
      <c r="B1590" s="87">
        <v>43619</v>
      </c>
      <c r="C1590" s="36">
        <v>0.4145833333333333</v>
      </c>
      <c r="D1590" s="37">
        <v>0.4152777777777778</v>
      </c>
      <c r="E1590" s="34" t="s">
        <v>4290</v>
      </c>
      <c r="F1590" s="34" t="e">
        <f t="array" aca="1" ref="F1590" ca="1">INDEX(list!$C$2:$C$5034,MATCH(INDIRECT(ADDRESS(ROW(),COLUMN()-1)),list!$A$2:$A$5034,0))</f>
        <v>#N/A</v>
      </c>
      <c r="G1590" s="34" t="s">
        <v>3931</v>
      </c>
      <c r="H1590" s="34">
        <v>1</v>
      </c>
      <c r="I1590" s="34"/>
    </row>
    <row r="1591" spans="1:9" ht="18.75" customHeight="1">
      <c r="A1591" s="34" t="s">
        <v>3928</v>
      </c>
      <c r="B1591" s="87">
        <v>43619</v>
      </c>
      <c r="C1591" s="36">
        <v>0.4145833333333333</v>
      </c>
      <c r="D1591" s="37">
        <v>0.4152777777777778</v>
      </c>
      <c r="E1591" s="34" t="s">
        <v>4290</v>
      </c>
      <c r="F1591" s="34" t="e">
        <f t="array" aca="1" ref="F1591" ca="1">INDEX(list!$C$2:$C$5034,MATCH(INDIRECT(ADDRESS(ROW(),COLUMN()-1)),list!$A$2:$A$5034,0))</f>
        <v>#N/A</v>
      </c>
      <c r="G1591" s="34" t="s">
        <v>3931</v>
      </c>
      <c r="H1591" s="34">
        <v>1</v>
      </c>
      <c r="I1591" s="34"/>
    </row>
    <row r="1592" spans="1:9" ht="18.75" customHeight="1">
      <c r="A1592" s="34" t="s">
        <v>3928</v>
      </c>
      <c r="B1592" s="87">
        <v>43619</v>
      </c>
      <c r="C1592" s="36">
        <v>0.4152777777777778</v>
      </c>
      <c r="D1592" s="37">
        <v>0.41597222222222219</v>
      </c>
      <c r="E1592" s="34" t="s">
        <v>542</v>
      </c>
      <c r="F1592" s="34" t="str">
        <f t="array" aca="1" ref="F1592" ca="1">INDEX(list!$C$2:$C$5034,MATCH(INDIRECT(ADDRESS(ROW(),COLUMN()-1)),list!$A$2:$A$5034,0))</f>
        <v>VA Hospital</v>
      </c>
      <c r="G1592" s="34" t="s">
        <v>3931</v>
      </c>
      <c r="H1592" s="34">
        <v>1</v>
      </c>
      <c r="I1592" s="34"/>
    </row>
    <row r="1593" spans="1:9" ht="18.75" customHeight="1">
      <c r="A1593" s="34" t="s">
        <v>3928</v>
      </c>
      <c r="B1593" s="87">
        <v>43619</v>
      </c>
      <c r="C1593" s="36">
        <v>0.41666666666666669</v>
      </c>
      <c r="D1593" s="37">
        <v>0.41736111111111113</v>
      </c>
      <c r="E1593" s="34" t="s">
        <v>4290</v>
      </c>
      <c r="F1593" s="34" t="e">
        <f t="array" aca="1" ref="F1593" ca="1">INDEX(list!$C$2:$C$5034,MATCH(INDIRECT(ADDRESS(ROW(),COLUMN()-1)),list!$A$2:$A$5034,0))</f>
        <v>#N/A</v>
      </c>
      <c r="G1593" s="34" t="s">
        <v>3931</v>
      </c>
      <c r="H1593" s="34">
        <v>1</v>
      </c>
      <c r="I1593" s="34"/>
    </row>
    <row r="1594" spans="1:9" ht="18.75" customHeight="1">
      <c r="A1594" s="34" t="s">
        <v>3928</v>
      </c>
      <c r="B1594" s="87">
        <v>43619</v>
      </c>
      <c r="C1594" s="36">
        <v>0.41736111111111113</v>
      </c>
      <c r="D1594" s="37">
        <v>0.41805555555555557</v>
      </c>
      <c r="E1594" s="34" t="s">
        <v>3272</v>
      </c>
      <c r="F1594" s="34" t="str">
        <f t="array" aca="1" ref="F1594" ca="1">INDEX(list!$C$2:$C$5034,MATCH(INDIRECT(ADDRESS(ROW(),COLUMN()-1)),list!$A$2:$A$5034,0))</f>
        <v>Elaina Cell</v>
      </c>
      <c r="G1594" s="34" t="s">
        <v>3931</v>
      </c>
      <c r="H1594" s="34">
        <v>1</v>
      </c>
      <c r="I1594" s="34"/>
    </row>
    <row r="1595" spans="1:9" ht="18.75" customHeight="1">
      <c r="A1595" s="34" t="s">
        <v>3928</v>
      </c>
      <c r="B1595" s="87">
        <v>43619</v>
      </c>
      <c r="C1595" s="36">
        <v>0.41736111111111113</v>
      </c>
      <c r="D1595" s="37">
        <v>0.41805555555555557</v>
      </c>
      <c r="E1595" s="34" t="s">
        <v>542</v>
      </c>
      <c r="F1595" s="34" t="str">
        <f t="array" aca="1" ref="F1595" ca="1">INDEX(list!$C$2:$C$5034,MATCH(INDIRECT(ADDRESS(ROW(),COLUMN()-1)),list!$A$2:$A$5034,0))</f>
        <v>VA Hospital</v>
      </c>
      <c r="G1595" s="34" t="s">
        <v>3931</v>
      </c>
      <c r="H1595" s="34">
        <v>1</v>
      </c>
      <c r="I1595" s="34"/>
    </row>
    <row r="1596" spans="1:9" ht="18.75" customHeight="1">
      <c r="A1596" s="34" t="s">
        <v>3928</v>
      </c>
      <c r="B1596" s="87">
        <v>43619</v>
      </c>
      <c r="C1596" s="36">
        <v>0.41736111111111113</v>
      </c>
      <c r="D1596" s="37">
        <v>0.42083333333333334</v>
      </c>
      <c r="E1596" s="34" t="s">
        <v>4291</v>
      </c>
      <c r="F1596" s="34" t="e">
        <f t="array" aca="1" ref="F1596" ca="1">INDEX(list!$C$2:$C$5034,MATCH(INDIRECT(ADDRESS(ROW(),COLUMN()-1)),list!$A$2:$A$5034,0))</f>
        <v>#N/A</v>
      </c>
      <c r="G1596" s="34" t="s">
        <v>3931</v>
      </c>
      <c r="H1596" s="34">
        <v>5</v>
      </c>
      <c r="I1596" s="34"/>
    </row>
    <row r="1597" spans="1:9" ht="18.75" customHeight="1">
      <c r="A1597" s="34" t="s">
        <v>3928</v>
      </c>
      <c r="B1597" s="87">
        <v>43619</v>
      </c>
      <c r="C1597" s="36">
        <v>0.42083333333333334</v>
      </c>
      <c r="D1597" s="37">
        <v>0.42152777777777778</v>
      </c>
      <c r="E1597" s="34" t="s">
        <v>4290</v>
      </c>
      <c r="F1597" s="34" t="e">
        <f t="array" aca="1" ref="F1597" ca="1">INDEX(list!$C$2:$C$5034,MATCH(INDIRECT(ADDRESS(ROW(),COLUMN()-1)),list!$A$2:$A$5034,0))</f>
        <v>#N/A</v>
      </c>
      <c r="G1597" s="34" t="s">
        <v>3931</v>
      </c>
      <c r="H1597" s="34">
        <v>1</v>
      </c>
      <c r="I1597" s="34"/>
    </row>
    <row r="1598" spans="1:9" ht="18.75" customHeight="1">
      <c r="A1598" s="34" t="s">
        <v>3928</v>
      </c>
      <c r="B1598" s="87">
        <v>43619</v>
      </c>
      <c r="C1598" s="36">
        <v>0.46180555555555558</v>
      </c>
      <c r="D1598" s="37">
        <v>0.46249999999999997</v>
      </c>
      <c r="E1598" s="34" t="s">
        <v>4292</v>
      </c>
      <c r="F1598" s="34" t="e">
        <f t="array" aca="1" ref="F1598" ca="1">INDEX(list!$C$2:$C$5034,MATCH(INDIRECT(ADDRESS(ROW(),COLUMN()-1)),list!$A$2:$A$5034,0))</f>
        <v>#N/A</v>
      </c>
      <c r="G1598" s="34" t="s">
        <v>3931</v>
      </c>
      <c r="H1598" s="34">
        <v>1</v>
      </c>
      <c r="I1598" s="34"/>
    </row>
    <row r="1599" spans="1:9" ht="18.75" customHeight="1">
      <c r="A1599" s="34" t="s">
        <v>3928</v>
      </c>
      <c r="B1599" s="87">
        <v>43619</v>
      </c>
      <c r="C1599" s="36">
        <v>0.5131944444444444</v>
      </c>
      <c r="D1599" s="37">
        <v>0.51666666666666672</v>
      </c>
      <c r="E1599" s="34" t="s">
        <v>3004</v>
      </c>
      <c r="F1599" s="34" t="str">
        <f t="array" aca="1" ref="F1599" ca="1">INDEX(list!$C$2:$C$5034,MATCH(INDIRECT(ADDRESS(ROW(),COLUMN()-1)),list!$A$2:$A$5034,0))</f>
        <v>NSCG - Geron Grey</v>
      </c>
      <c r="G1599" s="34" t="s">
        <v>3929</v>
      </c>
      <c r="H1599" s="34">
        <v>5</v>
      </c>
      <c r="I1599" s="34"/>
    </row>
    <row r="1600" spans="1:9" ht="18.75" customHeight="1">
      <c r="A1600" s="34" t="s">
        <v>3928</v>
      </c>
      <c r="B1600" s="87">
        <v>43619</v>
      </c>
      <c r="C1600" s="36">
        <v>0.51944444444444449</v>
      </c>
      <c r="D1600" s="37">
        <v>0.51944444444444449</v>
      </c>
      <c r="E1600" s="34" t="s">
        <v>1086</v>
      </c>
      <c r="F1600" s="34" t="str">
        <f t="array" aca="1" ref="F1600" ca="1">INDEX(list!$C$2:$C$5034,MATCH(INDIRECT(ADDRESS(ROW(),COLUMN()-1)),list!$A$2:$A$5034,0))</f>
        <v>Tustin transportation program</v>
      </c>
      <c r="G1600" s="34" t="s">
        <v>3931</v>
      </c>
      <c r="H1600" s="34">
        <v>0</v>
      </c>
      <c r="I1600" s="34"/>
    </row>
    <row r="1601" spans="1:9" ht="18.75" customHeight="1">
      <c r="A1601" s="34" t="s">
        <v>3928</v>
      </c>
      <c r="B1601" s="87">
        <v>43619</v>
      </c>
      <c r="C1601" s="36">
        <v>0.51944444444444449</v>
      </c>
      <c r="D1601" s="37">
        <v>0.52013888888888882</v>
      </c>
      <c r="E1601" s="34" t="s">
        <v>979</v>
      </c>
      <c r="F1601" s="34" t="str">
        <f t="array" aca="1" ref="F1601" ca="1">INDEX(list!$C$2:$C$5034,MATCH(INDIRECT(ADDRESS(ROW(),COLUMN()-1)),list!$A$2:$A$5034,0))</f>
        <v>Tustin transport driver cell</v>
      </c>
      <c r="G1601" s="34" t="s">
        <v>3931</v>
      </c>
      <c r="H1601" s="34">
        <v>1</v>
      </c>
      <c r="I1601" s="34"/>
    </row>
    <row r="1602" spans="1:9" ht="18.75" customHeight="1">
      <c r="A1602" s="34" t="s">
        <v>3928</v>
      </c>
      <c r="B1602" s="87">
        <v>43619</v>
      </c>
      <c r="C1602" s="36">
        <v>0.52222222222222225</v>
      </c>
      <c r="D1602" s="37">
        <v>0.5229166666666667</v>
      </c>
      <c r="E1602" s="34" t="s">
        <v>979</v>
      </c>
      <c r="F1602" s="34" t="str">
        <f t="array" aca="1" ref="F1602" ca="1">INDEX(list!$C$2:$C$5034,MATCH(INDIRECT(ADDRESS(ROW(),COLUMN()-1)),list!$A$2:$A$5034,0))</f>
        <v>Tustin transport driver cell</v>
      </c>
      <c r="G1602" s="34" t="s">
        <v>3931</v>
      </c>
      <c r="H1602" s="34">
        <v>1</v>
      </c>
      <c r="I1602" s="34"/>
    </row>
    <row r="1603" spans="1:9" ht="18.75" customHeight="1">
      <c r="A1603" s="34" t="s">
        <v>3928</v>
      </c>
      <c r="B1603" s="87">
        <v>43619</v>
      </c>
      <c r="C1603" s="36">
        <v>0.52777777777777779</v>
      </c>
      <c r="D1603" s="37">
        <v>0.52847222222222223</v>
      </c>
      <c r="E1603" s="34" t="s">
        <v>979</v>
      </c>
      <c r="F1603" s="34" t="str">
        <f t="array" aca="1" ref="F1603" ca="1">INDEX(list!$C$2:$C$5034,MATCH(INDIRECT(ADDRESS(ROW(),COLUMN()-1)),list!$A$2:$A$5034,0))</f>
        <v>Tustin transport driver cell</v>
      </c>
      <c r="G1603" s="34" t="s">
        <v>3931</v>
      </c>
      <c r="H1603" s="34">
        <v>1</v>
      </c>
      <c r="I1603" s="34"/>
    </row>
    <row r="1604" spans="1:9" ht="18.75" customHeight="1">
      <c r="A1604" s="34" t="s">
        <v>3928</v>
      </c>
      <c r="B1604" s="87">
        <v>43619</v>
      </c>
      <c r="C1604" s="36">
        <v>0.53333333333333333</v>
      </c>
      <c r="D1604" s="37">
        <v>0.53402777777777777</v>
      </c>
      <c r="E1604" s="34" t="s">
        <v>979</v>
      </c>
      <c r="F1604" s="34" t="str">
        <f t="array" aca="1" ref="F1604" ca="1">INDEX(list!$C$2:$C$5034,MATCH(INDIRECT(ADDRESS(ROW(),COLUMN()-1)),list!$A$2:$A$5034,0))</f>
        <v>Tustin transport driver cell</v>
      </c>
      <c r="G1604" s="34" t="s">
        <v>3931</v>
      </c>
      <c r="H1604" s="34">
        <v>1</v>
      </c>
      <c r="I1604" s="34"/>
    </row>
    <row r="1605" spans="1:9" ht="18.75" customHeight="1">
      <c r="A1605" s="34" t="s">
        <v>3928</v>
      </c>
      <c r="B1605" s="87">
        <v>43619</v>
      </c>
      <c r="C1605" s="36">
        <v>0.53333333333333333</v>
      </c>
      <c r="D1605" s="37">
        <v>0.53402777777777777</v>
      </c>
      <c r="E1605" s="34" t="s">
        <v>1086</v>
      </c>
      <c r="F1605" s="34" t="str">
        <f t="array" aca="1" ref="F1605" ca="1">INDEX(list!$C$2:$C$5034,MATCH(INDIRECT(ADDRESS(ROW(),COLUMN()-1)),list!$A$2:$A$5034,0))</f>
        <v>Tustin transportation program</v>
      </c>
      <c r="G1605" s="34" t="s">
        <v>3931</v>
      </c>
      <c r="H1605" s="34">
        <v>1</v>
      </c>
      <c r="I1605" s="34"/>
    </row>
    <row r="1606" spans="1:9" ht="18.75" customHeight="1">
      <c r="A1606" s="34" t="s">
        <v>3928</v>
      </c>
      <c r="B1606" s="87">
        <v>43619</v>
      </c>
      <c r="C1606" s="36">
        <v>0.53402777777777777</v>
      </c>
      <c r="D1606" s="37">
        <v>0.53472222222222221</v>
      </c>
      <c r="E1606" s="34" t="s">
        <v>4289</v>
      </c>
      <c r="F1606" s="34" t="e">
        <f t="array" aca="1" ref="F1606" ca="1">INDEX(list!$C$2:$C$5034,MATCH(INDIRECT(ADDRESS(ROW(),COLUMN()-1)),list!$A$2:$A$5034,0))</f>
        <v>#N/A</v>
      </c>
      <c r="G1606" s="34" t="s">
        <v>3931</v>
      </c>
      <c r="H1606" s="34">
        <v>1</v>
      </c>
      <c r="I1606" s="34"/>
    </row>
    <row r="1607" spans="1:9" ht="18.75" customHeight="1">
      <c r="A1607" s="34" t="s">
        <v>3928</v>
      </c>
      <c r="B1607" s="87">
        <v>43619</v>
      </c>
      <c r="C1607" s="36">
        <v>0.53680555555555554</v>
      </c>
      <c r="D1607" s="37">
        <v>0.53680555555555554</v>
      </c>
      <c r="E1607" s="34" t="s">
        <v>1309</v>
      </c>
      <c r="F1607" s="34" t="str">
        <f t="array" aca="1" ref="F1607" ca="1">INDEX(list!$C$2:$C$5034,MATCH(INDIRECT(ADDRESS(ROW(),COLUMN()-1)),list!$A$2:$A$5034,0))</f>
        <v>VA - Dani Peregrina cell</v>
      </c>
      <c r="G1607" s="34" t="s">
        <v>3930</v>
      </c>
      <c r="H1607" s="34">
        <v>0</v>
      </c>
      <c r="I1607" s="34"/>
    </row>
    <row r="1608" spans="1:9" ht="18.75" customHeight="1">
      <c r="A1608" s="34" t="s">
        <v>3928</v>
      </c>
      <c r="B1608" s="87">
        <v>43619</v>
      </c>
      <c r="C1608" s="36">
        <v>0.53680555555555554</v>
      </c>
      <c r="D1608" s="37">
        <v>0.5395833333333333</v>
      </c>
      <c r="E1608" s="34" t="s">
        <v>1309</v>
      </c>
      <c r="F1608" s="34" t="str">
        <f t="array" aca="1" ref="F1608" ca="1">INDEX(list!$C$2:$C$5034,MATCH(INDIRECT(ADDRESS(ROW(),COLUMN()-1)),list!$A$2:$A$5034,0))</f>
        <v>VA - Dani Peregrina cell</v>
      </c>
      <c r="G1608" s="34" t="s">
        <v>3929</v>
      </c>
      <c r="H1608" s="34">
        <v>4</v>
      </c>
      <c r="I1608" s="34"/>
    </row>
    <row r="1609" spans="1:9" ht="18.75" customHeight="1">
      <c r="A1609" s="34" t="s">
        <v>3928</v>
      </c>
      <c r="B1609" s="87">
        <v>43619</v>
      </c>
      <c r="C1609" s="36">
        <v>0.54791666666666672</v>
      </c>
      <c r="D1609" s="37">
        <v>0.55486111111111114</v>
      </c>
      <c r="E1609" s="34" t="s">
        <v>1309</v>
      </c>
      <c r="F1609" s="34" t="str">
        <f t="array" aca="1" ref="F1609" ca="1">INDEX(list!$C$2:$C$5034,MATCH(INDIRECT(ADDRESS(ROW(),COLUMN()-1)),list!$A$2:$A$5034,0))</f>
        <v>VA - Dani Peregrina cell</v>
      </c>
      <c r="G1609" s="34" t="s">
        <v>3929</v>
      </c>
      <c r="H1609" s="34">
        <v>10</v>
      </c>
      <c r="I1609" s="34"/>
    </row>
    <row r="1610" spans="1:9" ht="18.75" customHeight="1">
      <c r="A1610" s="34" t="s">
        <v>3928</v>
      </c>
      <c r="B1610" s="87">
        <v>43619</v>
      </c>
      <c r="C1610" s="36">
        <v>0.71527777777777779</v>
      </c>
      <c r="D1610" s="37">
        <v>0.71666666666666667</v>
      </c>
      <c r="E1610" s="34" t="s">
        <v>3004</v>
      </c>
      <c r="F1610" s="34" t="str">
        <f t="array" aca="1" ref="F1610" ca="1">INDEX(list!$C$2:$C$5034,MATCH(INDIRECT(ADDRESS(ROW(),COLUMN()-1)),list!$A$2:$A$5034,0))</f>
        <v>NSCG - Geron Grey</v>
      </c>
      <c r="G1610" s="34" t="s">
        <v>3929</v>
      </c>
      <c r="H1610" s="34">
        <v>2</v>
      </c>
      <c r="I1610" s="34"/>
    </row>
    <row r="1611" spans="1:9" ht="18.75" customHeight="1">
      <c r="A1611" s="34" t="s">
        <v>3928</v>
      </c>
      <c r="B1611" s="87">
        <v>43619</v>
      </c>
      <c r="C1611" s="36">
        <v>0.72291666666666676</v>
      </c>
      <c r="D1611" s="37">
        <v>0.7284722222222223</v>
      </c>
      <c r="E1611" s="34" t="s">
        <v>3272</v>
      </c>
      <c r="F1611" s="34" t="str">
        <f t="array" aca="1" ref="F1611" ca="1">INDEX(list!$C$2:$C$5034,MATCH(INDIRECT(ADDRESS(ROW(),COLUMN()-1)),list!$A$2:$A$5034,0))</f>
        <v>Elaina Cell</v>
      </c>
      <c r="G1611" s="34" t="s">
        <v>3929</v>
      </c>
      <c r="H1611" s="34">
        <v>8</v>
      </c>
      <c r="I1611" s="34"/>
    </row>
    <row r="1612" spans="1:9" ht="18.75" customHeight="1">
      <c r="A1612" s="34" t="s">
        <v>3932</v>
      </c>
      <c r="B1612" s="87">
        <v>43620</v>
      </c>
      <c r="C1612" s="36">
        <v>0.59027777777777779</v>
      </c>
      <c r="D1612" s="37">
        <v>0.59027777777777779</v>
      </c>
      <c r="E1612" s="34" t="s">
        <v>4293</v>
      </c>
      <c r="F1612" s="34" t="e">
        <f t="array" aca="1" ref="F1612" ca="1">INDEX(list!$C$2:$C$5034,MATCH(INDIRECT(ADDRESS(ROW(),COLUMN()-1)),list!$A$2:$A$5034,0))</f>
        <v>#N/A</v>
      </c>
      <c r="G1612" s="34" t="s">
        <v>3930</v>
      </c>
      <c r="H1612" s="34">
        <v>0</v>
      </c>
      <c r="I1612" s="34"/>
    </row>
    <row r="1613" spans="1:9" ht="18.75" customHeight="1">
      <c r="A1613" s="34" t="s">
        <v>3932</v>
      </c>
      <c r="B1613" s="87">
        <v>43620</v>
      </c>
      <c r="C1613" s="36">
        <v>0.78333333333333333</v>
      </c>
      <c r="D1613" s="37">
        <v>0.78333333333333333</v>
      </c>
      <c r="E1613" s="34" t="s">
        <v>640</v>
      </c>
      <c r="F1613" s="34" t="str">
        <f t="array" aca="1" ref="F1613" ca="1">INDEX(list!$C$2:$C$5034,MATCH(INDIRECT(ADDRESS(ROW(),COLUMN()-1)),list!$A$2:$A$5034,0))</f>
        <v>Kathy Platt Cell</v>
      </c>
      <c r="G1613" s="34" t="s">
        <v>3930</v>
      </c>
      <c r="H1613" s="34">
        <v>0</v>
      </c>
      <c r="I1613" s="34"/>
    </row>
    <row r="1614" spans="1:9" ht="18.75" customHeight="1">
      <c r="A1614" s="34" t="s">
        <v>3933</v>
      </c>
      <c r="B1614" s="87">
        <v>43621</v>
      </c>
      <c r="C1614" s="36">
        <v>0.38194444444444442</v>
      </c>
      <c r="D1614" s="37">
        <v>0.38194444444444442</v>
      </c>
      <c r="E1614" s="34" t="s">
        <v>3004</v>
      </c>
      <c r="F1614" s="34" t="str">
        <f t="array" aca="1" ref="F1614" ca="1">INDEX(list!$C$2:$C$5034,MATCH(INDIRECT(ADDRESS(ROW(),COLUMN()-1)),list!$A$2:$A$5034,0))</f>
        <v>NSCG - Geron Grey</v>
      </c>
      <c r="G1614" s="34" t="s">
        <v>3930</v>
      </c>
      <c r="H1614" s="34">
        <v>0</v>
      </c>
      <c r="I1614" s="34"/>
    </row>
    <row r="1615" spans="1:9" ht="18.75" customHeight="1">
      <c r="A1615" s="34" t="s">
        <v>3933</v>
      </c>
      <c r="B1615" s="87">
        <v>43621</v>
      </c>
      <c r="C1615" s="36">
        <v>0.49513888888888885</v>
      </c>
      <c r="D1615" s="37">
        <v>0.49513888888888885</v>
      </c>
      <c r="E1615" s="34" t="s">
        <v>2651</v>
      </c>
      <c r="F1615" s="34" t="str">
        <f t="array" aca="1" ref="F1615" ca="1">INDEX(list!$C$2:$C$5034,MATCH(INDIRECT(ADDRESS(ROW(),COLUMN()-1)),list!$A$2:$A$5034,0))</f>
        <v>GD - Diana Garreau Cell</v>
      </c>
      <c r="G1615" s="34" t="s">
        <v>3930</v>
      </c>
      <c r="H1615" s="34">
        <v>0</v>
      </c>
      <c r="I1615" s="34"/>
    </row>
    <row r="1616" spans="1:9" ht="18.75" customHeight="1">
      <c r="A1616" s="34" t="s">
        <v>3933</v>
      </c>
      <c r="B1616" s="87">
        <v>43621</v>
      </c>
      <c r="C1616" s="36">
        <v>0.52222222222222225</v>
      </c>
      <c r="D1616" s="37">
        <v>0.52222222222222225</v>
      </c>
      <c r="E1616" s="34" t="s">
        <v>2651</v>
      </c>
      <c r="F1616" s="34" t="str">
        <f t="array" aca="1" ref="F1616" ca="1">INDEX(list!$C$2:$C$5034,MATCH(INDIRECT(ADDRESS(ROW(),COLUMN()-1)),list!$A$2:$A$5034,0))</f>
        <v>GD - Diana Garreau Cell</v>
      </c>
      <c r="G1616" s="34" t="s">
        <v>3930</v>
      </c>
      <c r="H1616" s="34">
        <v>0</v>
      </c>
      <c r="I1616" s="34"/>
    </row>
    <row r="1617" spans="1:9" ht="18.75" customHeight="1">
      <c r="A1617" s="34" t="s">
        <v>3933</v>
      </c>
      <c r="B1617" s="87">
        <v>43621</v>
      </c>
      <c r="C1617" s="36">
        <v>0.52777777777777779</v>
      </c>
      <c r="D1617" s="37">
        <v>0.52777777777777779</v>
      </c>
      <c r="E1617" s="34" t="s">
        <v>2151</v>
      </c>
      <c r="F1617" s="34" t="str">
        <f t="array" aca="1" ref="F1617" ca="1">INDEX(list!$C$2:$C$5034,MATCH(INDIRECT(ADDRESS(ROW(),COLUMN()-1)),list!$A$2:$A$5034,0))</f>
        <v>VEO - Main</v>
      </c>
      <c r="G1617" s="34" t="s">
        <v>3930</v>
      </c>
      <c r="H1617" s="34">
        <v>0</v>
      </c>
      <c r="I1617" s="34"/>
    </row>
    <row r="1618" spans="1:9" ht="18.75" customHeight="1">
      <c r="A1618" s="34" t="s">
        <v>3933</v>
      </c>
      <c r="B1618" s="87">
        <v>43621</v>
      </c>
      <c r="C1618" s="36">
        <v>0.57500000000000007</v>
      </c>
      <c r="D1618" s="37">
        <v>0.5756944444444444</v>
      </c>
      <c r="E1618" s="34" t="s">
        <v>2651</v>
      </c>
      <c r="F1618" s="34" t="str">
        <f t="array" aca="1" ref="F1618" ca="1">INDEX(list!$C$2:$C$5034,MATCH(INDIRECT(ADDRESS(ROW(),COLUMN()-1)),list!$A$2:$A$5034,0))</f>
        <v>GD - Diana Garreau Cell</v>
      </c>
      <c r="G1618" s="34" t="s">
        <v>3931</v>
      </c>
      <c r="H1618" s="34">
        <v>1</v>
      </c>
      <c r="I1618" s="34"/>
    </row>
    <row r="1619" spans="1:9" ht="18.75" customHeight="1">
      <c r="A1619" s="34" t="s">
        <v>3933</v>
      </c>
      <c r="B1619" s="87">
        <v>43621</v>
      </c>
      <c r="C1619" s="36">
        <v>0.57500000000000007</v>
      </c>
      <c r="D1619" s="37">
        <v>0.5756944444444444</v>
      </c>
      <c r="E1619" s="34" t="s">
        <v>2058</v>
      </c>
      <c r="F1619" s="34" t="str">
        <f t="array" aca="1" ref="F1619" ca="1">INDEX(list!$C$2:$C$5034,MATCH(INDIRECT(ADDRESS(ROW(),COLUMN()-1)),list!$A$2:$A$5034,0))</f>
        <v>CPL - Beth Home</v>
      </c>
      <c r="G1619" s="34" t="s">
        <v>3931</v>
      </c>
      <c r="H1619" s="34">
        <v>1</v>
      </c>
      <c r="I1619" s="34"/>
    </row>
    <row r="1620" spans="1:9" ht="18.75" customHeight="1">
      <c r="A1620" s="34" t="s">
        <v>3933</v>
      </c>
      <c r="B1620" s="87">
        <v>43621</v>
      </c>
      <c r="C1620" s="36">
        <v>0.59513888888888888</v>
      </c>
      <c r="D1620" s="37">
        <v>0.59583333333333333</v>
      </c>
      <c r="E1620" s="34" t="s">
        <v>2651</v>
      </c>
      <c r="F1620" s="34" t="str">
        <f t="array" aca="1" ref="F1620" ca="1">INDEX(list!$C$2:$C$5034,MATCH(INDIRECT(ADDRESS(ROW(),COLUMN()-1)),list!$A$2:$A$5034,0))</f>
        <v>GD - Diana Garreau Cell</v>
      </c>
      <c r="G1620" s="34" t="s">
        <v>3929</v>
      </c>
      <c r="H1620" s="34">
        <v>1</v>
      </c>
      <c r="I1620" s="34"/>
    </row>
    <row r="1621" spans="1:9" ht="18.75" customHeight="1">
      <c r="A1621" s="34" t="s">
        <v>3933</v>
      </c>
      <c r="B1621" s="87">
        <v>43621</v>
      </c>
      <c r="C1621" s="36">
        <v>0.59861111111111109</v>
      </c>
      <c r="D1621" s="37">
        <v>0.59930555555555554</v>
      </c>
      <c r="E1621" s="34" t="s">
        <v>2058</v>
      </c>
      <c r="F1621" s="34" t="str">
        <f t="array" aca="1" ref="F1621" ca="1">INDEX(list!$C$2:$C$5034,MATCH(INDIRECT(ADDRESS(ROW(),COLUMN()-1)),list!$A$2:$A$5034,0))</f>
        <v>CPL - Beth Home</v>
      </c>
      <c r="G1621" s="34" t="s">
        <v>3931</v>
      </c>
      <c r="H1621" s="34">
        <v>1</v>
      </c>
      <c r="I1621" s="34"/>
    </row>
    <row r="1622" spans="1:9" ht="18.75" customHeight="1">
      <c r="A1622" s="34" t="s">
        <v>3933</v>
      </c>
      <c r="B1622" s="87">
        <v>43621</v>
      </c>
      <c r="C1622" s="36">
        <v>0.59930555555555554</v>
      </c>
      <c r="D1622" s="37">
        <v>0.60347222222222219</v>
      </c>
      <c r="E1622" s="34" t="s">
        <v>2651</v>
      </c>
      <c r="F1622" s="34" t="str">
        <f t="array" aca="1" ref="F1622" ca="1">INDEX(list!$C$2:$C$5034,MATCH(INDIRECT(ADDRESS(ROW(),COLUMN()-1)),list!$A$2:$A$5034,0))</f>
        <v>GD - Diana Garreau Cell</v>
      </c>
      <c r="G1622" s="34" t="s">
        <v>3929</v>
      </c>
      <c r="H1622" s="34">
        <v>6</v>
      </c>
      <c r="I1622" s="34"/>
    </row>
    <row r="1623" spans="1:9" ht="18.75" customHeight="1">
      <c r="A1623" s="34" t="s">
        <v>3933</v>
      </c>
      <c r="B1623" s="87">
        <v>43621</v>
      </c>
      <c r="C1623" s="36">
        <v>0.62916666666666665</v>
      </c>
      <c r="D1623" s="37">
        <v>0.6381944444444444</v>
      </c>
      <c r="E1623" s="34" t="s">
        <v>2058</v>
      </c>
      <c r="F1623" s="34" t="str">
        <f t="array" aca="1" ref="F1623" ca="1">INDEX(list!$C$2:$C$5034,MATCH(INDIRECT(ADDRESS(ROW(),COLUMN()-1)),list!$A$2:$A$5034,0))</f>
        <v>CPL - Beth Home</v>
      </c>
      <c r="G1623" s="34" t="s">
        <v>3929</v>
      </c>
      <c r="H1623" s="34">
        <v>13</v>
      </c>
      <c r="I1623" s="34"/>
    </row>
    <row r="1624" spans="1:9" ht="18.75" customHeight="1">
      <c r="A1624" s="34" t="s">
        <v>3933</v>
      </c>
      <c r="B1624" s="87">
        <v>43621</v>
      </c>
      <c r="C1624" s="36">
        <v>0.64166666666666672</v>
      </c>
      <c r="D1624" s="37">
        <v>0.64236111111111105</v>
      </c>
      <c r="E1624" s="34" t="s">
        <v>3272</v>
      </c>
      <c r="F1624" s="34" t="str">
        <f t="array" aca="1" ref="F1624" ca="1">INDEX(list!$C$2:$C$5034,MATCH(INDIRECT(ADDRESS(ROW(),COLUMN()-1)),list!$A$2:$A$5034,0))</f>
        <v>Elaina Cell</v>
      </c>
      <c r="G1624" s="34" t="s">
        <v>3929</v>
      </c>
      <c r="H1624" s="34">
        <v>1</v>
      </c>
      <c r="I1624" s="34"/>
    </row>
    <row r="1625" spans="1:9" ht="18.75" customHeight="1">
      <c r="A1625" s="34" t="s">
        <v>3933</v>
      </c>
      <c r="B1625" s="87">
        <v>43621</v>
      </c>
      <c r="C1625" s="36">
        <v>0.66666666666666663</v>
      </c>
      <c r="D1625" s="37">
        <v>0.68680555555555556</v>
      </c>
      <c r="E1625" s="34" t="s">
        <v>2651</v>
      </c>
      <c r="F1625" s="34" t="str">
        <f t="array" aca="1" ref="F1625" ca="1">INDEX(list!$C$2:$C$5034,MATCH(INDIRECT(ADDRESS(ROW(),COLUMN()-1)),list!$A$2:$A$5034,0))</f>
        <v>GD - Diana Garreau Cell</v>
      </c>
      <c r="G1625" s="34" t="s">
        <v>3929</v>
      </c>
      <c r="H1625" s="34">
        <v>29</v>
      </c>
      <c r="I1625" s="34"/>
    </row>
    <row r="1626" spans="1:9" ht="18.75" customHeight="1">
      <c r="A1626" s="34" t="s">
        <v>3933</v>
      </c>
      <c r="B1626" s="87">
        <v>43621</v>
      </c>
      <c r="C1626" s="36">
        <v>0.70624999999999993</v>
      </c>
      <c r="D1626" s="37">
        <v>0.70624999999999993</v>
      </c>
      <c r="E1626" s="34" t="s">
        <v>2762</v>
      </c>
      <c r="F1626" s="34" t="str">
        <f t="array" aca="1" ref="F1626" ca="1">INDEX(list!$C$2:$C$5034,MATCH(INDIRECT(ADDRESS(ROW(),COLUMN()-1)),list!$A$2:$A$5034,0))</f>
        <v>HGI - intermedia voip line #1</v>
      </c>
      <c r="G1626" s="34" t="s">
        <v>3930</v>
      </c>
      <c r="H1626" s="34">
        <v>0</v>
      </c>
      <c r="I1626" s="34"/>
    </row>
    <row r="1627" spans="1:9" ht="18.75" customHeight="1">
      <c r="A1627" s="34" t="s">
        <v>3933</v>
      </c>
      <c r="B1627" s="87">
        <v>43621</v>
      </c>
      <c r="C1627" s="36">
        <v>0.71875</v>
      </c>
      <c r="D1627" s="37">
        <v>0.71944444444444444</v>
      </c>
      <c r="E1627" s="34" t="s">
        <v>1229</v>
      </c>
      <c r="F1627" s="34" t="str">
        <f t="array" aca="1" ref="F1627" ca="1">INDEX(list!$C$2:$C$5034,MATCH(INDIRECT(ADDRESS(ROW(),COLUMN()-1)),list!$A$2:$A$5034,0))</f>
        <v>Brian Barrington Cell</v>
      </c>
      <c r="G1627" s="34" t="s">
        <v>3929</v>
      </c>
      <c r="H1627" s="34">
        <v>1</v>
      </c>
      <c r="I1627" s="34"/>
    </row>
    <row r="1628" spans="1:9" ht="18.75" customHeight="1">
      <c r="A1628" s="34" t="s">
        <v>3933</v>
      </c>
      <c r="B1628" s="87">
        <v>43621</v>
      </c>
      <c r="C1628" s="36">
        <v>0.77847222222222223</v>
      </c>
      <c r="D1628" s="37">
        <v>0.77847222222222223</v>
      </c>
      <c r="E1628" s="34" t="s">
        <v>3272</v>
      </c>
      <c r="F1628" s="34" t="str">
        <f t="array" aca="1" ref="F1628" ca="1">INDEX(list!$C$2:$C$5034,MATCH(INDIRECT(ADDRESS(ROW(),COLUMN()-1)),list!$A$2:$A$5034,0))</f>
        <v>Elaina Cell</v>
      </c>
      <c r="G1628" s="34" t="s">
        <v>3930</v>
      </c>
      <c r="H1628" s="34">
        <v>0</v>
      </c>
      <c r="I1628" s="34"/>
    </row>
    <row r="1629" spans="1:9" ht="18.75" customHeight="1">
      <c r="A1629" s="34" t="s">
        <v>3933</v>
      </c>
      <c r="B1629" s="87">
        <v>43621</v>
      </c>
      <c r="C1629" s="36">
        <v>0.8027777777777777</v>
      </c>
      <c r="D1629" s="37">
        <v>0.8041666666666667</v>
      </c>
      <c r="E1629" s="34" t="s">
        <v>3272</v>
      </c>
      <c r="F1629" s="34" t="str">
        <f t="array" aca="1" ref="F1629" ca="1">INDEX(list!$C$2:$C$5034,MATCH(INDIRECT(ADDRESS(ROW(),COLUMN()-1)),list!$A$2:$A$5034,0))</f>
        <v>Elaina Cell</v>
      </c>
      <c r="G1629" s="34" t="s">
        <v>3931</v>
      </c>
      <c r="H1629" s="34">
        <v>2</v>
      </c>
      <c r="I1629" s="34"/>
    </row>
    <row r="1630" spans="1:9" ht="18.75" customHeight="1">
      <c r="A1630" s="34" t="s">
        <v>3934</v>
      </c>
      <c r="B1630" s="87">
        <v>43622</v>
      </c>
      <c r="C1630" s="36">
        <v>0.39166666666666666</v>
      </c>
      <c r="D1630" s="37">
        <v>0.39374999999999999</v>
      </c>
      <c r="E1630" s="34" t="s">
        <v>2651</v>
      </c>
      <c r="F1630" s="34" t="str">
        <f t="array" aca="1" ref="F1630" ca="1">INDEX(list!$C$2:$C$5034,MATCH(INDIRECT(ADDRESS(ROW(),COLUMN()-1)),list!$A$2:$A$5034,0))</f>
        <v>GD - Diana Garreau Cell</v>
      </c>
      <c r="G1630" s="34" t="s">
        <v>3929</v>
      </c>
      <c r="H1630" s="34">
        <v>3</v>
      </c>
      <c r="I1630" s="34"/>
    </row>
    <row r="1631" spans="1:9" ht="18.75" customHeight="1">
      <c r="A1631" s="34" t="s">
        <v>3934</v>
      </c>
      <c r="B1631" s="87">
        <v>43622</v>
      </c>
      <c r="C1631" s="36">
        <v>0.45069444444444445</v>
      </c>
      <c r="D1631" s="37">
        <v>0.46319444444444446</v>
      </c>
      <c r="E1631" s="34" t="s">
        <v>824</v>
      </c>
      <c r="F1631" s="34" t="str">
        <f t="array" aca="1" ref="F1631" ca="1">INDEX(list!$C$2:$C$5034,MATCH(INDIRECT(ADDRESS(ROW(),COLUMN()-1)),list!$A$2:$A$5034,0))</f>
        <v>PDM - Todd</v>
      </c>
      <c r="G1631" s="34" t="s">
        <v>3929</v>
      </c>
      <c r="H1631" s="34">
        <v>18</v>
      </c>
      <c r="I1631" s="34"/>
    </row>
    <row r="1632" spans="1:9" ht="18.75" customHeight="1">
      <c r="A1632" s="34" t="s">
        <v>3934</v>
      </c>
      <c r="B1632" s="87">
        <v>43622</v>
      </c>
      <c r="C1632" s="36">
        <v>0.52152777777777781</v>
      </c>
      <c r="D1632" s="37">
        <v>0.52152777777777781</v>
      </c>
      <c r="E1632" s="34" t="s">
        <v>4294</v>
      </c>
      <c r="F1632" s="34" t="e">
        <f t="array" aca="1" ref="F1632" ca="1">INDEX(list!$C$2:$C$5034,MATCH(INDIRECT(ADDRESS(ROW(),COLUMN()-1)),list!$A$2:$A$5034,0))</f>
        <v>#N/A</v>
      </c>
      <c r="G1632" s="34" t="s">
        <v>3930</v>
      </c>
      <c r="H1632" s="34">
        <v>0</v>
      </c>
      <c r="I1632" s="34"/>
    </row>
    <row r="1633" spans="1:9" ht="18.75" customHeight="1">
      <c r="A1633" s="34" t="s">
        <v>3934</v>
      </c>
      <c r="B1633" s="87">
        <v>43622</v>
      </c>
      <c r="C1633" s="36">
        <v>0.52847222222222223</v>
      </c>
      <c r="D1633" s="37">
        <v>0.52986111111111112</v>
      </c>
      <c r="E1633" s="34" t="s">
        <v>3272</v>
      </c>
      <c r="F1633" s="34" t="str">
        <f t="array" aca="1" ref="F1633" ca="1">INDEX(list!$C$2:$C$5034,MATCH(INDIRECT(ADDRESS(ROW(),COLUMN()-1)),list!$A$2:$A$5034,0))</f>
        <v>Elaina Cell</v>
      </c>
      <c r="G1633" s="34" t="s">
        <v>3931</v>
      </c>
      <c r="H1633" s="34">
        <v>2</v>
      </c>
      <c r="I1633" s="34"/>
    </row>
    <row r="1634" spans="1:9" ht="18.75" customHeight="1">
      <c r="A1634" s="34" t="s">
        <v>3934</v>
      </c>
      <c r="B1634" s="87">
        <v>43622</v>
      </c>
      <c r="C1634" s="36">
        <v>0.53611111111111109</v>
      </c>
      <c r="D1634" s="37">
        <v>0.54305555555555551</v>
      </c>
      <c r="E1634" s="34" t="s">
        <v>1074</v>
      </c>
      <c r="F1634" s="34" t="str">
        <f t="array" aca="1" ref="F1634" ca="1">INDEX(list!$C$2:$C$5034,MATCH(INDIRECT(ADDRESS(ROW(),COLUMN()-1)),list!$A$2:$A$5034,0))</f>
        <v>Cindy Busche</v>
      </c>
      <c r="G1634" s="34" t="s">
        <v>3929</v>
      </c>
      <c r="H1634" s="34">
        <v>10</v>
      </c>
      <c r="I1634" s="34"/>
    </row>
    <row r="1635" spans="1:9" ht="18.75" customHeight="1">
      <c r="A1635" s="34" t="s">
        <v>3934</v>
      </c>
      <c r="B1635" s="87">
        <v>43622</v>
      </c>
      <c r="C1635" s="36">
        <v>0.62638888888888888</v>
      </c>
      <c r="D1635" s="37">
        <v>0.6430555555555556</v>
      </c>
      <c r="E1635" s="34" t="s">
        <v>1262</v>
      </c>
      <c r="F1635" s="38" t="str">
        <f t="array" aca="1" ref="F1635" ca="1">INDEX(list!$C$2:$C$5034,MATCH(INDIRECT(ADDRESS(ROW(),COLUMN()-1)),list!$A$2:$A$5034,0))</f>
        <v>Mary Busche</v>
      </c>
      <c r="G1635" s="34" t="s">
        <v>3931</v>
      </c>
      <c r="H1635" s="34">
        <v>24</v>
      </c>
      <c r="I1635" s="34"/>
    </row>
    <row r="1636" spans="1:9" ht="18.75" customHeight="1">
      <c r="A1636" s="34" t="s">
        <v>3934</v>
      </c>
      <c r="B1636" s="87">
        <v>43622</v>
      </c>
      <c r="C1636" s="36">
        <v>0.63402777777777775</v>
      </c>
      <c r="D1636" s="37">
        <v>0.63402777777777775</v>
      </c>
      <c r="E1636" s="34" t="s">
        <v>2266</v>
      </c>
      <c r="F1636" s="34" t="str">
        <f t="array" aca="1" ref="F1636" ca="1">INDEX(list!$C$2:$C$5034,MATCH(INDIRECT(ADDRESS(ROW(),COLUMN()-1)),list!$A$2:$A$5034,0))</f>
        <v>Paul DeBaets</v>
      </c>
      <c r="G1636" s="34" t="s">
        <v>3930</v>
      </c>
      <c r="H1636" s="34">
        <v>0</v>
      </c>
      <c r="I1636" s="34"/>
    </row>
    <row r="1637" spans="1:9" ht="18.75" customHeight="1">
      <c r="A1637" s="34" t="s">
        <v>3934</v>
      </c>
      <c r="B1637" s="87">
        <v>43622</v>
      </c>
      <c r="C1637" s="36">
        <v>0.6430555555555556</v>
      </c>
      <c r="D1637" s="37">
        <v>0.64374999999999993</v>
      </c>
      <c r="E1637" s="34" t="s">
        <v>2266</v>
      </c>
      <c r="F1637" s="34" t="str">
        <f t="array" aca="1" ref="F1637" ca="1">INDEX(list!$C$2:$C$5034,MATCH(INDIRECT(ADDRESS(ROW(),COLUMN()-1)),list!$A$2:$A$5034,0))</f>
        <v>Paul DeBaets</v>
      </c>
      <c r="G1637" s="34" t="s">
        <v>3931</v>
      </c>
      <c r="H1637" s="34">
        <v>1</v>
      </c>
      <c r="I1637" s="34"/>
    </row>
    <row r="1638" spans="1:9" ht="18.75" customHeight="1">
      <c r="A1638" s="34" t="s">
        <v>3934</v>
      </c>
      <c r="B1638" s="87">
        <v>43622</v>
      </c>
      <c r="C1638" s="36">
        <v>0.64444444444444449</v>
      </c>
      <c r="D1638" s="37">
        <v>0.64930555555555558</v>
      </c>
      <c r="E1638" s="34" t="s">
        <v>2266</v>
      </c>
      <c r="F1638" s="34" t="str">
        <f t="array" aca="1" ref="F1638" ca="1">INDEX(list!$C$2:$C$5034,MATCH(INDIRECT(ADDRESS(ROW(),COLUMN()-1)),list!$A$2:$A$5034,0))</f>
        <v>Paul DeBaets</v>
      </c>
      <c r="G1638" s="34" t="s">
        <v>3929</v>
      </c>
      <c r="H1638" s="34">
        <v>7</v>
      </c>
      <c r="I1638" s="34"/>
    </row>
    <row r="1639" spans="1:9" ht="18.75" customHeight="1">
      <c r="A1639" s="34" t="s">
        <v>3934</v>
      </c>
      <c r="B1639" s="87">
        <v>43622</v>
      </c>
      <c r="C1639" s="36">
        <v>0.69791666666666663</v>
      </c>
      <c r="D1639" s="37">
        <v>0.69861111111111107</v>
      </c>
      <c r="E1639" s="34" t="s">
        <v>1262</v>
      </c>
      <c r="F1639" s="38" t="str">
        <f t="array" aca="1" ref="F1639" ca="1">INDEX(list!$C$2:$C$5034,MATCH(INDIRECT(ADDRESS(ROW(),COLUMN()-1)),list!$A$2:$A$5034,0))</f>
        <v>Mary Busche</v>
      </c>
      <c r="G1639" s="34" t="s">
        <v>3931</v>
      </c>
      <c r="H1639" s="34">
        <v>1</v>
      </c>
      <c r="I1639" s="34"/>
    </row>
    <row r="1640" spans="1:9" ht="18.75" customHeight="1">
      <c r="A1640" s="34" t="s">
        <v>3934</v>
      </c>
      <c r="B1640" s="87">
        <v>43622</v>
      </c>
      <c r="C1640" s="36">
        <v>0.69861111111111107</v>
      </c>
      <c r="D1640" s="37">
        <v>0.7006944444444444</v>
      </c>
      <c r="E1640" s="34" t="s">
        <v>3272</v>
      </c>
      <c r="F1640" s="34" t="str">
        <f t="array" aca="1" ref="F1640" ca="1">INDEX(list!$C$2:$C$5034,MATCH(INDIRECT(ADDRESS(ROW(),COLUMN()-1)),list!$A$2:$A$5034,0))</f>
        <v>Elaina Cell</v>
      </c>
      <c r="G1640" s="34" t="s">
        <v>3931</v>
      </c>
      <c r="H1640" s="34">
        <v>3</v>
      </c>
      <c r="I1640" s="34"/>
    </row>
    <row r="1641" spans="1:9" ht="18.75" customHeight="1">
      <c r="A1641" s="34" t="s">
        <v>3935</v>
      </c>
      <c r="B1641" s="87">
        <v>43623</v>
      </c>
      <c r="C1641" s="36">
        <v>0.52708333333333335</v>
      </c>
      <c r="D1641" s="37">
        <v>0.52708333333333335</v>
      </c>
      <c r="E1641" s="34" t="s">
        <v>2266</v>
      </c>
      <c r="F1641" s="34" t="str">
        <f t="array" aca="1" ref="F1641" ca="1">INDEX(list!$C$2:$C$5034,MATCH(INDIRECT(ADDRESS(ROW(),COLUMN()-1)),list!$A$2:$A$5034,0))</f>
        <v>Paul DeBaets</v>
      </c>
      <c r="G1641" s="34" t="s">
        <v>3930</v>
      </c>
      <c r="H1641" s="34">
        <v>0</v>
      </c>
      <c r="I1641" s="34"/>
    </row>
    <row r="1642" spans="1:9" ht="18.75" customHeight="1">
      <c r="A1642" s="34" t="s">
        <v>3935</v>
      </c>
      <c r="B1642" s="87">
        <v>43623</v>
      </c>
      <c r="C1642" s="36">
        <v>0.54375000000000007</v>
      </c>
      <c r="D1642" s="37">
        <v>0.5493055555555556</v>
      </c>
      <c r="E1642" s="34" t="s">
        <v>2266</v>
      </c>
      <c r="F1642" s="34" t="str">
        <f t="array" aca="1" ref="F1642" ca="1">INDEX(list!$C$2:$C$5034,MATCH(INDIRECT(ADDRESS(ROW(),COLUMN()-1)),list!$A$2:$A$5034,0))</f>
        <v>Paul DeBaets</v>
      </c>
      <c r="G1642" s="34" t="s">
        <v>3931</v>
      </c>
      <c r="H1642" s="34">
        <v>8</v>
      </c>
      <c r="I1642" s="34"/>
    </row>
    <row r="1643" spans="1:9" ht="18.75" customHeight="1">
      <c r="A1643" s="34" t="s">
        <v>3935</v>
      </c>
      <c r="B1643" s="87">
        <v>43623</v>
      </c>
      <c r="C1643" s="36">
        <v>0.67638888888888893</v>
      </c>
      <c r="D1643" s="37">
        <v>0.68402777777777779</v>
      </c>
      <c r="E1643" s="34" t="s">
        <v>2266</v>
      </c>
      <c r="F1643" s="34" t="str">
        <f t="array" aca="1" ref="F1643" ca="1">INDEX(list!$C$2:$C$5034,MATCH(INDIRECT(ADDRESS(ROW(),COLUMN()-1)),list!$A$2:$A$5034,0))</f>
        <v>Paul DeBaets</v>
      </c>
      <c r="G1643" s="34" t="s">
        <v>3929</v>
      </c>
      <c r="H1643" s="34">
        <v>11</v>
      </c>
      <c r="I1643" s="34"/>
    </row>
    <row r="1644" spans="1:9" ht="18.75" customHeight="1">
      <c r="A1644" s="34" t="s">
        <v>3937</v>
      </c>
      <c r="B1644" s="87">
        <v>43624</v>
      </c>
      <c r="C1644" s="36">
        <v>0.57222222222222219</v>
      </c>
      <c r="D1644" s="37">
        <v>0.57847222222222217</v>
      </c>
      <c r="E1644" s="34" t="s">
        <v>2498</v>
      </c>
      <c r="F1644" s="34" t="str">
        <f t="array" aca="1" ref="F1644" ca="1">INDEX(list!$C$2:$C$5034,MATCH(INDIRECT(ADDRESS(ROW(),COLUMN()-1)),list!$A$2:$A$5034,0))</f>
        <v>Jack Platt</v>
      </c>
      <c r="G1644" s="34" t="s">
        <v>3929</v>
      </c>
      <c r="H1644" s="34">
        <v>9</v>
      </c>
      <c r="I1644" s="34"/>
    </row>
    <row r="1645" spans="1:9" ht="18.75" customHeight="1">
      <c r="A1645" s="34" t="s">
        <v>3937</v>
      </c>
      <c r="B1645" s="87">
        <v>43624</v>
      </c>
      <c r="C1645" s="36">
        <v>0.57916666666666672</v>
      </c>
      <c r="D1645" s="37">
        <v>0.58750000000000002</v>
      </c>
      <c r="E1645" s="34" t="s">
        <v>2498</v>
      </c>
      <c r="F1645" s="34" t="str">
        <f t="array" aca="1" ref="F1645" ca="1">INDEX(list!$C$2:$C$5034,MATCH(INDIRECT(ADDRESS(ROW(),COLUMN()-1)),list!$A$2:$A$5034,0))</f>
        <v>Jack Platt</v>
      </c>
      <c r="G1645" s="34" t="s">
        <v>3929</v>
      </c>
      <c r="H1645" s="34">
        <v>12</v>
      </c>
      <c r="I1645" s="34"/>
    </row>
    <row r="1646" spans="1:9" ht="18.75" customHeight="1">
      <c r="A1646" s="34" t="s">
        <v>3937</v>
      </c>
      <c r="B1646" s="87">
        <v>43624</v>
      </c>
      <c r="C1646" s="36">
        <v>0.58194444444444449</v>
      </c>
      <c r="D1646" s="37">
        <v>0.58194444444444449</v>
      </c>
      <c r="E1646" s="34" t="s">
        <v>3272</v>
      </c>
      <c r="F1646" s="34" t="str">
        <f t="array" aca="1" ref="F1646" ca="1">INDEX(list!$C$2:$C$5034,MATCH(INDIRECT(ADDRESS(ROW(),COLUMN()-1)),list!$A$2:$A$5034,0))</f>
        <v>Elaina Cell</v>
      </c>
      <c r="G1646" s="34" t="s">
        <v>3930</v>
      </c>
      <c r="H1646" s="34">
        <v>0</v>
      </c>
      <c r="I1646" s="34"/>
    </row>
    <row r="1647" spans="1:9" ht="18.75" customHeight="1">
      <c r="A1647" s="34" t="s">
        <v>3937</v>
      </c>
      <c r="B1647" s="87">
        <v>43624</v>
      </c>
      <c r="C1647" s="36">
        <v>0.58680555555555558</v>
      </c>
      <c r="D1647" s="37">
        <v>0.58819444444444446</v>
      </c>
      <c r="E1647" s="34" t="s">
        <v>3272</v>
      </c>
      <c r="F1647" s="34" t="str">
        <f t="array" aca="1" ref="F1647" ca="1">INDEX(list!$C$2:$C$5034,MATCH(INDIRECT(ADDRESS(ROW(),COLUMN()-1)),list!$A$2:$A$5034,0))</f>
        <v>Elaina Cell</v>
      </c>
      <c r="G1647" s="34" t="s">
        <v>3931</v>
      </c>
      <c r="H1647" s="34">
        <v>2</v>
      </c>
      <c r="I1647" s="34"/>
    </row>
    <row r="1648" spans="1:9" ht="18.75" customHeight="1">
      <c r="A1648" s="34" t="s">
        <v>3937</v>
      </c>
      <c r="B1648" s="87">
        <v>43624</v>
      </c>
      <c r="C1648" s="36">
        <v>0.61944444444444446</v>
      </c>
      <c r="D1648" s="37">
        <v>0.64374999999999993</v>
      </c>
      <c r="E1648" s="34" t="s">
        <v>775</v>
      </c>
      <c r="F1648" s="34" t="str">
        <f t="array" aca="1" ref="F1648" ca="1">INDEX(list!$C$2:$C$5034,MATCH(INDIRECT(ADDRESS(ROW(),COLUMN()-1)),list!$A$2:$A$5034,0))</f>
        <v>Sean Reigle</v>
      </c>
      <c r="G1648" s="34" t="s">
        <v>3931</v>
      </c>
      <c r="H1648" s="34">
        <v>35</v>
      </c>
      <c r="I1648" s="34"/>
    </row>
    <row r="1649" spans="1:9" ht="18.75" customHeight="1">
      <c r="A1649" s="34" t="s">
        <v>3938</v>
      </c>
      <c r="B1649" s="87">
        <v>43625</v>
      </c>
      <c r="C1649" s="36">
        <v>0.68125000000000002</v>
      </c>
      <c r="D1649" s="37">
        <v>0.68541666666666667</v>
      </c>
      <c r="E1649" s="34" t="s">
        <v>3272</v>
      </c>
      <c r="F1649" s="34" t="str">
        <f t="array" aca="1" ref="F1649" ca="1">INDEX(list!$C$2:$C$5034,MATCH(INDIRECT(ADDRESS(ROW(),COLUMN()-1)),list!$A$2:$A$5034,0))</f>
        <v>Elaina Cell</v>
      </c>
      <c r="G1649" s="34" t="s">
        <v>3931</v>
      </c>
      <c r="H1649" s="34">
        <v>6</v>
      </c>
      <c r="I1649" s="34"/>
    </row>
    <row r="1650" spans="1:9" ht="18.75" customHeight="1">
      <c r="A1650" s="34" t="s">
        <v>3928</v>
      </c>
      <c r="B1650" s="87">
        <v>43626</v>
      </c>
      <c r="C1650" s="36">
        <v>0.3756944444444445</v>
      </c>
      <c r="D1650" s="37">
        <v>0.40416666666666662</v>
      </c>
      <c r="E1650" s="34" t="s">
        <v>2947</v>
      </c>
      <c r="F1650" s="38" t="str">
        <f t="array" aca="1" ref="F1650" ca="1">INDEX(list!$C$2:$C$5034,MATCH(INDIRECT(ADDRESS(ROW(),COLUMN()-1)),list!$A$2:$A$5034,0))</f>
        <v>MLH - Home number</v>
      </c>
      <c r="G1650" s="34" t="s">
        <v>3931</v>
      </c>
      <c r="H1650" s="34">
        <v>41</v>
      </c>
      <c r="I1650" s="34"/>
    </row>
    <row r="1651" spans="1:9" ht="18.75" customHeight="1">
      <c r="A1651" s="34" t="s">
        <v>3928</v>
      </c>
      <c r="B1651" s="87">
        <v>43626</v>
      </c>
      <c r="C1651" s="36">
        <v>0.41041666666666665</v>
      </c>
      <c r="D1651" s="37">
        <v>0.4152777777777778</v>
      </c>
      <c r="E1651" s="34" t="s">
        <v>866</v>
      </c>
      <c r="F1651" s="34" t="str">
        <f t="array" aca="1" ref="F1651" ca="1">INDEX(list!$C$2:$C$5034,MATCH(INDIRECT(ADDRESS(ROW(),COLUMN()-1)),list!$A$2:$A$5034,0))</f>
        <v>CPL - John CPL Cell</v>
      </c>
      <c r="G1651" s="34" t="s">
        <v>3929</v>
      </c>
      <c r="H1651" s="34">
        <v>7</v>
      </c>
      <c r="I1651" s="34"/>
    </row>
    <row r="1652" spans="1:9" ht="18.75" customHeight="1">
      <c r="A1652" s="34" t="s">
        <v>3928</v>
      </c>
      <c r="B1652" s="87">
        <v>43626</v>
      </c>
      <c r="C1652" s="36">
        <v>0.4201388888888889</v>
      </c>
      <c r="D1652" s="37">
        <v>0.42152777777777778</v>
      </c>
      <c r="E1652" s="34" t="s">
        <v>1850</v>
      </c>
      <c r="F1652" s="34" t="str">
        <f t="array" aca="1" ref="F1652" ca="1">INDEX(list!$C$2:$C$5034,MATCH(INDIRECT(ADDRESS(ROW(),COLUMN()-1)),list!$A$2:$A$5034,0))</f>
        <v>AH - Angela Herst</v>
      </c>
      <c r="G1652" s="34" t="s">
        <v>3931</v>
      </c>
      <c r="H1652" s="34">
        <v>2</v>
      </c>
      <c r="I1652" s="34"/>
    </row>
    <row r="1653" spans="1:9" ht="18.75" customHeight="1">
      <c r="A1653" s="34" t="s">
        <v>3928</v>
      </c>
      <c r="B1653" s="87">
        <v>43626</v>
      </c>
      <c r="C1653" s="36">
        <v>0.42777777777777781</v>
      </c>
      <c r="D1653" s="37">
        <v>0.4284722222222222</v>
      </c>
      <c r="E1653" s="34" t="s">
        <v>1850</v>
      </c>
      <c r="F1653" s="34" t="str">
        <f t="array" aca="1" ref="F1653" ca="1">INDEX(list!$C$2:$C$5034,MATCH(INDIRECT(ADDRESS(ROW(),COLUMN()-1)),list!$A$2:$A$5034,0))</f>
        <v>AH - Angela Herst</v>
      </c>
      <c r="G1653" s="34" t="s">
        <v>3929</v>
      </c>
      <c r="H1653" s="34">
        <v>1</v>
      </c>
      <c r="I1653" s="34"/>
    </row>
    <row r="1654" spans="1:9" ht="18.75" customHeight="1">
      <c r="A1654" s="34" t="s">
        <v>3928</v>
      </c>
      <c r="B1654" s="87">
        <v>43626</v>
      </c>
      <c r="C1654" s="36">
        <v>0.46249999999999997</v>
      </c>
      <c r="D1654" s="37">
        <v>0.46249999999999997</v>
      </c>
      <c r="E1654" s="34" t="s">
        <v>1850</v>
      </c>
      <c r="F1654" s="34" t="str">
        <f t="array" aca="1" ref="F1654" ca="1">INDEX(list!$C$2:$C$5034,MATCH(INDIRECT(ADDRESS(ROW(),COLUMN()-1)),list!$A$2:$A$5034,0))</f>
        <v>AH - Angela Herst</v>
      </c>
      <c r="G1654" s="34" t="s">
        <v>3930</v>
      </c>
      <c r="H1654" s="34">
        <v>0</v>
      </c>
      <c r="I1654" s="34"/>
    </row>
    <row r="1655" spans="1:9" ht="18.75" customHeight="1">
      <c r="A1655" s="34" t="s">
        <v>3928</v>
      </c>
      <c r="B1655" s="87">
        <v>43626</v>
      </c>
      <c r="C1655" s="36">
        <v>0.47916666666666669</v>
      </c>
      <c r="D1655" s="37">
        <v>0.47916666666666669</v>
      </c>
      <c r="E1655" s="34" t="s">
        <v>4295</v>
      </c>
      <c r="F1655" s="34" t="e">
        <f t="array" aca="1" ref="F1655" ca="1">INDEX(list!$C$2:$C$5034,MATCH(INDIRECT(ADDRESS(ROW(),COLUMN()-1)),list!$A$2:$A$5034,0))</f>
        <v>#N/A</v>
      </c>
      <c r="G1655" s="34" t="s">
        <v>3931</v>
      </c>
      <c r="H1655" s="34">
        <v>0</v>
      </c>
      <c r="I1655" s="34"/>
    </row>
    <row r="1656" spans="1:9" ht="18.75" customHeight="1">
      <c r="A1656" s="34" t="s">
        <v>3928</v>
      </c>
      <c r="B1656" s="87">
        <v>43626</v>
      </c>
      <c r="C1656" s="36">
        <v>0.47916666666666669</v>
      </c>
      <c r="D1656" s="37">
        <v>0.48055555555555557</v>
      </c>
      <c r="E1656" s="34" t="s">
        <v>4296</v>
      </c>
      <c r="F1656" s="34" t="e">
        <f t="array" aca="1" ref="F1656" ca="1">INDEX(list!$C$2:$C$5034,MATCH(INDIRECT(ADDRESS(ROW(),COLUMN()-1)),list!$A$2:$A$5034,0))</f>
        <v>#N/A</v>
      </c>
      <c r="G1656" s="34" t="s">
        <v>3931</v>
      </c>
      <c r="H1656" s="34">
        <v>2</v>
      </c>
      <c r="I1656" s="34"/>
    </row>
    <row r="1657" spans="1:9" ht="18.75" customHeight="1">
      <c r="A1657" s="34" t="s">
        <v>3928</v>
      </c>
      <c r="B1657" s="87">
        <v>43626</v>
      </c>
      <c r="C1657" s="36">
        <v>0.47986111111111113</v>
      </c>
      <c r="D1657" s="37">
        <v>0.52708333333333335</v>
      </c>
      <c r="E1657" s="34" t="s">
        <v>2512</v>
      </c>
      <c r="F1657" s="34" t="str">
        <f t="array" aca="1" ref="F1657" ca="1">INDEX(list!$C$2:$C$5034,MATCH(INDIRECT(ADDRESS(ROW(),COLUMN()-1)),list!$A$2:$A$5034,0))</f>
        <v>Dawson &amp; Associates - Steve Dawson</v>
      </c>
      <c r="G1657" s="34" t="s">
        <v>3931</v>
      </c>
      <c r="H1657" s="34">
        <v>68</v>
      </c>
      <c r="I1657" s="34"/>
    </row>
    <row r="1658" spans="1:9" ht="18.75" customHeight="1">
      <c r="A1658" s="34" t="s">
        <v>3928</v>
      </c>
      <c r="B1658" s="87">
        <v>43626</v>
      </c>
      <c r="C1658" s="36">
        <v>0.48055555555555557</v>
      </c>
      <c r="D1658" s="37">
        <v>0.48402777777777778</v>
      </c>
      <c r="E1658" s="34" t="s">
        <v>4297</v>
      </c>
      <c r="F1658" s="34" t="e">
        <f t="array" aca="1" ref="F1658" ca="1">INDEX(list!$C$2:$C$5034,MATCH(INDIRECT(ADDRESS(ROW(),COLUMN()-1)),list!$A$2:$A$5034,0))</f>
        <v>#N/A</v>
      </c>
      <c r="G1658" s="34" t="s">
        <v>3931</v>
      </c>
      <c r="H1658" s="34">
        <v>5</v>
      </c>
      <c r="I1658" s="34"/>
    </row>
    <row r="1659" spans="1:9" ht="18.75" customHeight="1">
      <c r="A1659" s="34" t="s">
        <v>3928</v>
      </c>
      <c r="B1659" s="87">
        <v>43626</v>
      </c>
      <c r="C1659" s="36">
        <v>0.48402777777777778</v>
      </c>
      <c r="D1659" s="37">
        <v>0.48402777777777778</v>
      </c>
      <c r="E1659" s="34" t="s">
        <v>4297</v>
      </c>
      <c r="F1659" s="34" t="e">
        <f t="array" aca="1" ref="F1659" ca="1">INDEX(list!$C$2:$C$5034,MATCH(INDIRECT(ADDRESS(ROW(),COLUMN()-1)),list!$A$2:$A$5034,0))</f>
        <v>#N/A</v>
      </c>
      <c r="G1659" s="34" t="s">
        <v>3931</v>
      </c>
      <c r="H1659" s="34">
        <v>0</v>
      </c>
      <c r="I1659" s="34"/>
    </row>
    <row r="1660" spans="1:9" ht="18.75" customHeight="1">
      <c r="A1660" s="34" t="s">
        <v>3928</v>
      </c>
      <c r="B1660" s="87">
        <v>43626</v>
      </c>
      <c r="C1660" s="36">
        <v>0.48472222222222222</v>
      </c>
      <c r="D1660" s="37">
        <v>0.48472222222222222</v>
      </c>
      <c r="E1660" s="34" t="s">
        <v>4297</v>
      </c>
      <c r="F1660" s="34" t="e">
        <f t="array" aca="1" ref="F1660" ca="1">INDEX(list!$C$2:$C$5034,MATCH(INDIRECT(ADDRESS(ROW(),COLUMN()-1)),list!$A$2:$A$5034,0))</f>
        <v>#N/A</v>
      </c>
      <c r="G1660" s="34" t="s">
        <v>3931</v>
      </c>
      <c r="H1660" s="34">
        <v>0</v>
      </c>
      <c r="I1660" s="34"/>
    </row>
    <row r="1661" spans="1:9" ht="18.75" customHeight="1">
      <c r="A1661" s="34" t="s">
        <v>3928</v>
      </c>
      <c r="B1661" s="87">
        <v>43626</v>
      </c>
      <c r="C1661" s="36">
        <v>0.5131944444444444</v>
      </c>
      <c r="D1661" s="37">
        <v>0.5131944444444444</v>
      </c>
      <c r="E1661" s="34" t="s">
        <v>1342</v>
      </c>
      <c r="F1661" s="34" t="str">
        <f t="array" aca="1" ref="F1661" ca="1">INDEX(list!$C$2:$C$5034,MATCH(INDIRECT(ADDRESS(ROW(),COLUMN()-1)),list!$A$2:$A$5034,0))</f>
        <v>VA - Beatriz Quintero</v>
      </c>
      <c r="G1661" s="34" t="s">
        <v>3930</v>
      </c>
      <c r="H1661" s="34">
        <v>0</v>
      </c>
      <c r="I1661" s="34"/>
    </row>
    <row r="1662" spans="1:9" ht="18.75" customHeight="1">
      <c r="A1662" s="34" t="s">
        <v>3928</v>
      </c>
      <c r="B1662" s="87">
        <v>43626</v>
      </c>
      <c r="C1662" s="36">
        <v>0.51388888888888895</v>
      </c>
      <c r="D1662" s="37">
        <v>0.51388888888888895</v>
      </c>
      <c r="E1662" s="34" t="s">
        <v>1850</v>
      </c>
      <c r="F1662" s="34" t="str">
        <f t="array" aca="1" ref="F1662" ca="1">INDEX(list!$C$2:$C$5034,MATCH(INDIRECT(ADDRESS(ROW(),COLUMN()-1)),list!$A$2:$A$5034,0))</f>
        <v>AH - Angela Herst</v>
      </c>
      <c r="G1662" s="34" t="s">
        <v>3930</v>
      </c>
      <c r="H1662" s="34">
        <v>0</v>
      </c>
      <c r="I1662" s="34"/>
    </row>
    <row r="1663" spans="1:9" ht="18.75" customHeight="1">
      <c r="A1663" s="34" t="s">
        <v>3928</v>
      </c>
      <c r="B1663" s="87">
        <v>43626</v>
      </c>
      <c r="C1663" s="36">
        <v>0.52708333333333335</v>
      </c>
      <c r="D1663" s="37">
        <v>0.52986111111111112</v>
      </c>
      <c r="E1663" s="34" t="s">
        <v>1850</v>
      </c>
      <c r="F1663" s="34" t="str">
        <f t="array" aca="1" ref="F1663" ca="1">INDEX(list!$C$2:$C$5034,MATCH(INDIRECT(ADDRESS(ROW(),COLUMN()-1)),list!$A$2:$A$5034,0))</f>
        <v>AH - Angela Herst</v>
      </c>
      <c r="G1663" s="34" t="s">
        <v>3931</v>
      </c>
      <c r="H1663" s="34">
        <v>4</v>
      </c>
      <c r="I1663" s="34"/>
    </row>
    <row r="1664" spans="1:9" ht="18.75" customHeight="1">
      <c r="A1664" s="34" t="s">
        <v>3928</v>
      </c>
      <c r="B1664" s="87">
        <v>43626</v>
      </c>
      <c r="C1664" s="36">
        <v>0.52986111111111112</v>
      </c>
      <c r="D1664" s="37">
        <v>0.53402777777777777</v>
      </c>
      <c r="E1664" s="34" t="s">
        <v>1850</v>
      </c>
      <c r="F1664" s="34" t="str">
        <f t="array" aca="1" ref="F1664" ca="1">INDEX(list!$C$2:$C$5034,MATCH(INDIRECT(ADDRESS(ROW(),COLUMN()-1)),list!$A$2:$A$5034,0))</f>
        <v>AH - Angela Herst</v>
      </c>
      <c r="G1664" s="34" t="s">
        <v>3931</v>
      </c>
      <c r="H1664" s="34">
        <v>6</v>
      </c>
      <c r="I1664" s="34"/>
    </row>
    <row r="1665" spans="1:9" ht="18.75" customHeight="1">
      <c r="A1665" s="34" t="s">
        <v>3928</v>
      </c>
      <c r="B1665" s="87">
        <v>43626</v>
      </c>
      <c r="C1665" s="36">
        <v>0.57222222222222219</v>
      </c>
      <c r="D1665" s="37">
        <v>0.57361111111111118</v>
      </c>
      <c r="E1665" s="34" t="s">
        <v>2301</v>
      </c>
      <c r="F1665" s="34" t="str">
        <f t="array" aca="1" ref="F1665" ca="1">INDEX(list!$C$2:$C$5034,MATCH(INDIRECT(ADDRESS(ROW(),COLUMN()-1)),list!$A$2:$A$5034,0))</f>
        <v>Steve Donner</v>
      </c>
      <c r="G1665" s="34" t="s">
        <v>3929</v>
      </c>
      <c r="H1665" s="34">
        <v>2</v>
      </c>
      <c r="I1665" s="34"/>
    </row>
    <row r="1666" spans="1:9" ht="18.75" customHeight="1">
      <c r="A1666" s="34" t="s">
        <v>3928</v>
      </c>
      <c r="B1666" s="87">
        <v>43626</v>
      </c>
      <c r="C1666" s="36">
        <v>0.57986111111111105</v>
      </c>
      <c r="D1666" s="37">
        <v>0.58263888888888882</v>
      </c>
      <c r="E1666" s="34" t="s">
        <v>2587</v>
      </c>
      <c r="F1666" s="34" t="str">
        <f t="array" aca="1" ref="F1666" ca="1">INDEX(list!$C$2:$C$5034,MATCH(INDIRECT(ADDRESS(ROW(),COLUMN()-1)),list!$A$2:$A$5034,0))</f>
        <v>VA - Enya Czerwin</v>
      </c>
      <c r="G1666" s="34" t="s">
        <v>3929</v>
      </c>
      <c r="H1666" s="34">
        <v>4</v>
      </c>
      <c r="I1666" s="34"/>
    </row>
    <row r="1667" spans="1:9" ht="18.75" customHeight="1">
      <c r="A1667" s="34" t="s">
        <v>3928</v>
      </c>
      <c r="B1667" s="87">
        <v>43626</v>
      </c>
      <c r="C1667" s="36">
        <v>0.58333333333333337</v>
      </c>
      <c r="D1667" s="37">
        <v>0.58472222222222225</v>
      </c>
      <c r="E1667" s="34" t="s">
        <v>2301</v>
      </c>
      <c r="F1667" s="34" t="str">
        <f t="array" aca="1" ref="F1667" ca="1">INDEX(list!$C$2:$C$5034,MATCH(INDIRECT(ADDRESS(ROW(),COLUMN()-1)),list!$A$2:$A$5034,0))</f>
        <v>Steve Donner</v>
      </c>
      <c r="G1667" s="34" t="s">
        <v>3929</v>
      </c>
      <c r="H1667" s="34">
        <v>2</v>
      </c>
      <c r="I1667" s="34"/>
    </row>
    <row r="1668" spans="1:9" ht="18.75" customHeight="1">
      <c r="A1668" s="34" t="s">
        <v>3928</v>
      </c>
      <c r="B1668" s="87">
        <v>43626</v>
      </c>
      <c r="C1668" s="36">
        <v>0.61597222222222225</v>
      </c>
      <c r="D1668" s="37">
        <v>0.6166666666666667</v>
      </c>
      <c r="E1668" s="34" t="s">
        <v>1026</v>
      </c>
      <c r="F1668" s="34" t="str">
        <f t="array" aca="1" ref="F1668" ca="1">INDEX(list!$C$2:$C$5034,MATCH(INDIRECT(ADDRESS(ROW(),COLUMN()-1)),list!$A$2:$A$5034,0))</f>
        <v>Gaige Palmer Cell</v>
      </c>
      <c r="G1668" s="34" t="s">
        <v>3931</v>
      </c>
      <c r="H1668" s="34">
        <v>1</v>
      </c>
      <c r="I1668" s="34"/>
    </row>
    <row r="1669" spans="1:9" ht="18.75" customHeight="1">
      <c r="A1669" s="34" t="s">
        <v>3928</v>
      </c>
      <c r="B1669" s="87">
        <v>43626</v>
      </c>
      <c r="C1669" s="36">
        <v>0.6166666666666667</v>
      </c>
      <c r="D1669" s="37">
        <v>0.6166666666666667</v>
      </c>
      <c r="E1669" s="34" t="s">
        <v>1026</v>
      </c>
      <c r="F1669" s="34" t="str">
        <f t="array" aca="1" ref="F1669" ca="1">INDEX(list!$C$2:$C$5034,MATCH(INDIRECT(ADDRESS(ROW(),COLUMN()-1)),list!$A$2:$A$5034,0))</f>
        <v>Gaige Palmer Cell</v>
      </c>
      <c r="G1669" s="34" t="s">
        <v>3931</v>
      </c>
      <c r="H1669" s="34">
        <v>0</v>
      </c>
      <c r="I1669" s="34"/>
    </row>
    <row r="1670" spans="1:9" ht="18.75" customHeight="1">
      <c r="A1670" s="34" t="s">
        <v>3928</v>
      </c>
      <c r="B1670" s="87">
        <v>43626</v>
      </c>
      <c r="C1670" s="36">
        <v>0.65138888888888891</v>
      </c>
      <c r="D1670" s="37">
        <v>0.65555555555555556</v>
      </c>
      <c r="E1670" s="34" t="s">
        <v>2303</v>
      </c>
      <c r="F1670" s="34" t="str">
        <f t="array" aca="1" ref="F1670" ca="1">INDEX(list!$C$2:$C$5034,MATCH(INDIRECT(ADDRESS(ROW(),COLUMN()-1)),list!$A$2:$A$5034,0))</f>
        <v>SD - Peg Donner</v>
      </c>
      <c r="G1670" s="34" t="s">
        <v>3931</v>
      </c>
      <c r="H1670" s="34">
        <v>6</v>
      </c>
      <c r="I1670" s="34"/>
    </row>
    <row r="1671" spans="1:9" ht="18.75" customHeight="1">
      <c r="A1671" s="34" t="s">
        <v>3928</v>
      </c>
      <c r="B1671" s="87">
        <v>43626</v>
      </c>
      <c r="C1671" s="36">
        <v>0.7090277777777777</v>
      </c>
      <c r="D1671" s="37">
        <v>0.7104166666666667</v>
      </c>
      <c r="E1671" s="34" t="s">
        <v>1074</v>
      </c>
      <c r="F1671" s="34" t="str">
        <f t="array" aca="1" ref="F1671" ca="1">INDEX(list!$C$2:$C$5034,MATCH(INDIRECT(ADDRESS(ROW(),COLUMN()-1)),list!$A$2:$A$5034,0))</f>
        <v>Cindy Busche</v>
      </c>
      <c r="G1671" s="34" t="s">
        <v>3931</v>
      </c>
      <c r="H1671" s="34">
        <v>2</v>
      </c>
      <c r="I1671" s="34"/>
    </row>
    <row r="1672" spans="1:9" ht="18.75" customHeight="1">
      <c r="A1672" s="34" t="s">
        <v>3928</v>
      </c>
      <c r="B1672" s="87">
        <v>43626</v>
      </c>
      <c r="C1672" s="36">
        <v>0.71111111111111114</v>
      </c>
      <c r="D1672" s="37">
        <v>0.71319444444444446</v>
      </c>
      <c r="E1672" s="34" t="s">
        <v>1074</v>
      </c>
      <c r="F1672" s="34" t="str">
        <f t="array" aca="1" ref="F1672" ca="1">INDEX(list!$C$2:$C$5034,MATCH(INDIRECT(ADDRESS(ROW(),COLUMN()-1)),list!$A$2:$A$5034,0))</f>
        <v>Cindy Busche</v>
      </c>
      <c r="G1672" s="34" t="s">
        <v>3929</v>
      </c>
      <c r="H1672" s="34">
        <v>3</v>
      </c>
      <c r="I1672" s="34"/>
    </row>
    <row r="1673" spans="1:9" ht="18.75" customHeight="1">
      <c r="A1673" s="34" t="s">
        <v>3932</v>
      </c>
      <c r="B1673" s="87">
        <v>43627</v>
      </c>
      <c r="C1673" s="36">
        <v>0.37916666666666665</v>
      </c>
      <c r="D1673" s="37">
        <v>0.37986111111111115</v>
      </c>
      <c r="E1673" s="34" t="s">
        <v>1342</v>
      </c>
      <c r="F1673" s="34" t="str">
        <f t="array" aca="1" ref="F1673" ca="1">INDEX(list!$C$2:$C$5034,MATCH(INDIRECT(ADDRESS(ROW(),COLUMN()-1)),list!$A$2:$A$5034,0))</f>
        <v>VA - Beatriz Quintero</v>
      </c>
      <c r="G1673" s="34" t="s">
        <v>3929</v>
      </c>
      <c r="H1673" s="34">
        <v>1</v>
      </c>
      <c r="I1673" s="34"/>
    </row>
    <row r="1674" spans="1:9" ht="18.75" customHeight="1">
      <c r="A1674" s="34" t="s">
        <v>3932</v>
      </c>
      <c r="B1674" s="87">
        <v>43627</v>
      </c>
      <c r="C1674" s="36">
        <v>0.41388888888888892</v>
      </c>
      <c r="D1674" s="37">
        <v>0.42291666666666666</v>
      </c>
      <c r="E1674" s="34" t="s">
        <v>640</v>
      </c>
      <c r="F1674" s="34" t="str">
        <f t="array" aca="1" ref="F1674" ca="1">INDEX(list!$C$2:$C$5034,MATCH(INDIRECT(ADDRESS(ROW(),COLUMN()-1)),list!$A$2:$A$5034,0))</f>
        <v>Kathy Platt Cell</v>
      </c>
      <c r="G1674" s="34" t="s">
        <v>3929</v>
      </c>
      <c r="H1674" s="34">
        <v>13</v>
      </c>
      <c r="I1674" s="34"/>
    </row>
    <row r="1675" spans="1:9" ht="18.75" customHeight="1">
      <c r="A1675" s="34" t="s">
        <v>3932</v>
      </c>
      <c r="B1675" s="87">
        <v>43627</v>
      </c>
      <c r="C1675" s="36">
        <v>0.42222222222222222</v>
      </c>
      <c r="D1675" s="37">
        <v>0.42638888888888887</v>
      </c>
      <c r="E1675" s="34" t="s">
        <v>640</v>
      </c>
      <c r="F1675" s="34" t="str">
        <f t="array" aca="1" ref="F1675" ca="1">INDEX(list!$C$2:$C$5034,MATCH(INDIRECT(ADDRESS(ROW(),COLUMN()-1)),list!$A$2:$A$5034,0))</f>
        <v>Kathy Platt Cell</v>
      </c>
      <c r="G1675" s="34" t="s">
        <v>3929</v>
      </c>
      <c r="H1675" s="34">
        <v>6</v>
      </c>
      <c r="I1675" s="34"/>
    </row>
    <row r="1676" spans="1:9" ht="18.75" customHeight="1">
      <c r="A1676" s="34" t="s">
        <v>3932</v>
      </c>
      <c r="B1676" s="87">
        <v>43627</v>
      </c>
      <c r="C1676" s="36">
        <v>0.4381944444444445</v>
      </c>
      <c r="D1676" s="37">
        <v>0.44861111111111113</v>
      </c>
      <c r="E1676" s="34" t="s">
        <v>640</v>
      </c>
      <c r="F1676" s="34" t="str">
        <f t="array" aca="1" ref="F1676" ca="1">INDEX(list!$C$2:$C$5034,MATCH(INDIRECT(ADDRESS(ROW(),COLUMN()-1)),list!$A$2:$A$5034,0))</f>
        <v>Kathy Platt Cell</v>
      </c>
      <c r="G1676" s="34" t="s">
        <v>3929</v>
      </c>
      <c r="H1676" s="34">
        <v>15</v>
      </c>
      <c r="I1676" s="34"/>
    </row>
    <row r="1677" spans="1:9" ht="18.75" customHeight="1">
      <c r="A1677" s="34" t="s">
        <v>3932</v>
      </c>
      <c r="B1677" s="87">
        <v>43627</v>
      </c>
      <c r="C1677" s="36">
        <v>0.4826388888888889</v>
      </c>
      <c r="D1677" s="37">
        <v>0.4826388888888889</v>
      </c>
      <c r="E1677" s="34" t="s">
        <v>2651</v>
      </c>
      <c r="F1677" s="34" t="str">
        <f t="array" aca="1" ref="F1677" ca="1">INDEX(list!$C$2:$C$5034,MATCH(INDIRECT(ADDRESS(ROW(),COLUMN()-1)),list!$A$2:$A$5034,0))</f>
        <v>GD - Diana Garreau Cell</v>
      </c>
      <c r="G1677" s="34" t="s">
        <v>3930</v>
      </c>
      <c r="H1677" s="34">
        <v>0</v>
      </c>
      <c r="I1677" s="34"/>
    </row>
    <row r="1678" spans="1:9" ht="18.75" customHeight="1">
      <c r="A1678" s="34" t="s">
        <v>3932</v>
      </c>
      <c r="B1678" s="87">
        <v>43627</v>
      </c>
      <c r="C1678" s="36">
        <v>0.56736111111111109</v>
      </c>
      <c r="D1678" s="37">
        <v>0.56874999999999998</v>
      </c>
      <c r="E1678" s="34" t="s">
        <v>640</v>
      </c>
      <c r="F1678" s="34" t="str">
        <f t="array" aca="1" ref="F1678" ca="1">INDEX(list!$C$2:$C$5034,MATCH(INDIRECT(ADDRESS(ROW(),COLUMN()-1)),list!$A$2:$A$5034,0))</f>
        <v>Kathy Platt Cell</v>
      </c>
      <c r="G1678" s="34" t="s">
        <v>3929</v>
      </c>
      <c r="H1678" s="34">
        <v>2</v>
      </c>
      <c r="I1678" s="34"/>
    </row>
    <row r="1679" spans="1:9" ht="18.75" customHeight="1">
      <c r="A1679" s="34" t="s">
        <v>3932</v>
      </c>
      <c r="B1679" s="87">
        <v>43627</v>
      </c>
      <c r="C1679" s="36">
        <v>0.56874999999999998</v>
      </c>
      <c r="D1679" s="37">
        <v>0.5708333333333333</v>
      </c>
      <c r="E1679" s="34" t="s">
        <v>640</v>
      </c>
      <c r="F1679" s="34" t="str">
        <f t="array" aca="1" ref="F1679" ca="1">INDEX(list!$C$2:$C$5034,MATCH(INDIRECT(ADDRESS(ROW(),COLUMN()-1)),list!$A$2:$A$5034,0))</f>
        <v>Kathy Platt Cell</v>
      </c>
      <c r="G1679" s="34" t="s">
        <v>3929</v>
      </c>
      <c r="H1679" s="34">
        <v>3</v>
      </c>
      <c r="I1679" s="34"/>
    </row>
    <row r="1680" spans="1:9" ht="18.75" customHeight="1">
      <c r="A1680" s="34" t="s">
        <v>3932</v>
      </c>
      <c r="B1680" s="87">
        <v>43627</v>
      </c>
      <c r="C1680" s="36">
        <v>0.58333333333333337</v>
      </c>
      <c r="D1680" s="37">
        <v>0.59097222222222223</v>
      </c>
      <c r="E1680" s="34" t="s">
        <v>4298</v>
      </c>
      <c r="F1680" s="34" t="e">
        <f t="array" aca="1" ref="F1680" ca="1">INDEX(list!$C$2:$C$5034,MATCH(INDIRECT(ADDRESS(ROW(),COLUMN()-1)),list!$A$2:$A$5034,0))</f>
        <v>#N/A</v>
      </c>
      <c r="G1680" s="34" t="s">
        <v>3929</v>
      </c>
      <c r="H1680" s="34">
        <v>11</v>
      </c>
      <c r="I1680" s="34"/>
    </row>
    <row r="1681" spans="1:9" ht="18.75" customHeight="1">
      <c r="A1681" s="34" t="s">
        <v>3932</v>
      </c>
      <c r="B1681" s="87">
        <v>43627</v>
      </c>
      <c r="C1681" s="36">
        <v>0.59097222222222223</v>
      </c>
      <c r="D1681" s="37">
        <v>0.59166666666666667</v>
      </c>
      <c r="E1681" s="34" t="s">
        <v>640</v>
      </c>
      <c r="F1681" s="34" t="str">
        <f t="array" aca="1" ref="F1681" ca="1">INDEX(list!$C$2:$C$5034,MATCH(INDIRECT(ADDRESS(ROW(),COLUMN()-1)),list!$A$2:$A$5034,0))</f>
        <v>Kathy Platt Cell</v>
      </c>
      <c r="G1681" s="34" t="s">
        <v>3931</v>
      </c>
      <c r="H1681" s="34">
        <v>1</v>
      </c>
      <c r="I1681" s="34"/>
    </row>
    <row r="1682" spans="1:9" ht="18.75" customHeight="1">
      <c r="A1682" s="34" t="s">
        <v>3932</v>
      </c>
      <c r="B1682" s="87">
        <v>43627</v>
      </c>
      <c r="C1682" s="36">
        <v>0.59097222222222223</v>
      </c>
      <c r="D1682" s="37">
        <v>0.59097222222222223</v>
      </c>
      <c r="E1682" s="34" t="s">
        <v>640</v>
      </c>
      <c r="F1682" s="34" t="str">
        <f t="array" aca="1" ref="F1682" ca="1">INDEX(list!$C$2:$C$5034,MATCH(INDIRECT(ADDRESS(ROW(),COLUMN()-1)),list!$A$2:$A$5034,0))</f>
        <v>Kathy Platt Cell</v>
      </c>
      <c r="G1682" s="34" t="s">
        <v>3930</v>
      </c>
      <c r="H1682" s="34">
        <v>0</v>
      </c>
      <c r="I1682" s="34"/>
    </row>
    <row r="1683" spans="1:9" ht="18.75" customHeight="1">
      <c r="A1683" s="34" t="s">
        <v>3932</v>
      </c>
      <c r="B1683" s="87">
        <v>43627</v>
      </c>
      <c r="C1683" s="36">
        <v>0.59305555555555556</v>
      </c>
      <c r="D1683" s="37">
        <v>0.59513888888888888</v>
      </c>
      <c r="E1683" s="34" t="s">
        <v>640</v>
      </c>
      <c r="F1683" s="34" t="str">
        <f t="array" aca="1" ref="F1683" ca="1">INDEX(list!$C$2:$C$5034,MATCH(INDIRECT(ADDRESS(ROW(),COLUMN()-1)),list!$A$2:$A$5034,0))</f>
        <v>Kathy Platt Cell</v>
      </c>
      <c r="G1683" s="34" t="s">
        <v>3931</v>
      </c>
      <c r="H1683" s="34">
        <v>3</v>
      </c>
      <c r="I1683" s="34"/>
    </row>
    <row r="1684" spans="1:9" ht="18.75" customHeight="1">
      <c r="A1684" s="34" t="s">
        <v>3932</v>
      </c>
      <c r="B1684" s="87">
        <v>43627</v>
      </c>
      <c r="C1684" s="36">
        <v>0.65902777777777777</v>
      </c>
      <c r="D1684" s="37">
        <v>0.67291666666666661</v>
      </c>
      <c r="E1684" s="34" t="s">
        <v>2266</v>
      </c>
      <c r="F1684" s="34" t="str">
        <f t="array" aca="1" ref="F1684" ca="1">INDEX(list!$C$2:$C$5034,MATCH(INDIRECT(ADDRESS(ROW(),COLUMN()-1)),list!$A$2:$A$5034,0))</f>
        <v>Paul DeBaets</v>
      </c>
      <c r="G1684" s="34" t="s">
        <v>3929</v>
      </c>
      <c r="H1684" s="34">
        <v>20</v>
      </c>
      <c r="I1684" s="34"/>
    </row>
    <row r="1685" spans="1:9" ht="18.75" customHeight="1">
      <c r="A1685" s="34" t="s">
        <v>3932</v>
      </c>
      <c r="B1685" s="87">
        <v>43627</v>
      </c>
      <c r="C1685" s="36">
        <v>0.68819444444444444</v>
      </c>
      <c r="D1685" s="37">
        <v>0.68819444444444444</v>
      </c>
      <c r="E1685" s="34" t="s">
        <v>2498</v>
      </c>
      <c r="F1685" s="34" t="str">
        <f t="array" aca="1" ref="F1685" ca="1">INDEX(list!$C$2:$C$5034,MATCH(INDIRECT(ADDRESS(ROW(),COLUMN()-1)),list!$A$2:$A$5034,0))</f>
        <v>Jack Platt</v>
      </c>
      <c r="G1685" s="34" t="s">
        <v>3930</v>
      </c>
      <c r="H1685" s="34">
        <v>0</v>
      </c>
      <c r="I1685" s="34"/>
    </row>
    <row r="1686" spans="1:9" ht="18.75" customHeight="1">
      <c r="A1686" s="34" t="s">
        <v>3932</v>
      </c>
      <c r="B1686" s="87">
        <v>43627</v>
      </c>
      <c r="C1686" s="36">
        <v>0.69513888888888886</v>
      </c>
      <c r="D1686" s="37">
        <v>0.69513888888888886</v>
      </c>
      <c r="E1686" s="34" t="s">
        <v>2651</v>
      </c>
      <c r="F1686" s="34" t="str">
        <f t="array" aca="1" ref="F1686" ca="1">INDEX(list!$C$2:$C$5034,MATCH(INDIRECT(ADDRESS(ROW(),COLUMN()-1)),list!$A$2:$A$5034,0))</f>
        <v>GD - Diana Garreau Cell</v>
      </c>
      <c r="G1686" s="34" t="s">
        <v>3930</v>
      </c>
      <c r="H1686" s="34">
        <v>0</v>
      </c>
      <c r="I1686" s="34"/>
    </row>
    <row r="1687" spans="1:9" ht="18.75" customHeight="1">
      <c r="A1687" s="34" t="s">
        <v>3932</v>
      </c>
      <c r="B1687" s="87">
        <v>43627</v>
      </c>
      <c r="C1687" s="36">
        <v>0.71319444444444446</v>
      </c>
      <c r="D1687" s="37">
        <v>0.71805555555555556</v>
      </c>
      <c r="E1687" s="34" t="s">
        <v>2498</v>
      </c>
      <c r="F1687" s="34" t="str">
        <f t="array" aca="1" ref="F1687" ca="1">INDEX(list!$C$2:$C$5034,MATCH(INDIRECT(ADDRESS(ROW(),COLUMN()-1)),list!$A$2:$A$5034,0))</f>
        <v>Jack Platt</v>
      </c>
      <c r="G1687" s="34" t="s">
        <v>3929</v>
      </c>
      <c r="H1687" s="34">
        <v>7</v>
      </c>
      <c r="I1687" s="34"/>
    </row>
    <row r="1688" spans="1:9" ht="18.75" customHeight="1">
      <c r="A1688" s="34" t="s">
        <v>3933</v>
      </c>
      <c r="B1688" s="87">
        <v>43628</v>
      </c>
      <c r="C1688" s="36">
        <v>0.53749999999999998</v>
      </c>
      <c r="D1688" s="37">
        <v>0.54583333333333328</v>
      </c>
      <c r="E1688" s="34" t="s">
        <v>1248</v>
      </c>
      <c r="F1688" s="38" t="str">
        <f t="array" aca="1" ref="F1688" ca="1">INDEX(list!$C$2:$C$5034,MATCH(INDIRECT(ADDRESS(ROW(),COLUMN()-1)),list!$A$2:$A$5034,0))</f>
        <v>Dr. Jim Hughes</v>
      </c>
      <c r="G1688" s="34" t="s">
        <v>3931</v>
      </c>
      <c r="H1688" s="34">
        <v>12</v>
      </c>
      <c r="I1688" s="34"/>
    </row>
    <row r="1689" spans="1:9" ht="18.75" customHeight="1">
      <c r="A1689" s="34" t="s">
        <v>3933</v>
      </c>
      <c r="B1689" s="87">
        <v>43628</v>
      </c>
      <c r="C1689" s="36">
        <v>0.55347222222222225</v>
      </c>
      <c r="D1689" s="37">
        <v>0.55694444444444446</v>
      </c>
      <c r="E1689" s="34" t="s">
        <v>1248</v>
      </c>
      <c r="F1689" s="38" t="str">
        <f t="array" aca="1" ref="F1689" ca="1">INDEX(list!$C$2:$C$5034,MATCH(INDIRECT(ADDRESS(ROW(),COLUMN()-1)),list!$A$2:$A$5034,0))</f>
        <v>Dr. Jim Hughes</v>
      </c>
      <c r="G1689" s="34" t="s">
        <v>3931</v>
      </c>
      <c r="H1689" s="34">
        <v>5</v>
      </c>
      <c r="I1689" s="34"/>
    </row>
    <row r="1690" spans="1:9" ht="18.75" customHeight="1">
      <c r="A1690" s="34" t="s">
        <v>3933</v>
      </c>
      <c r="B1690" s="87">
        <v>43628</v>
      </c>
      <c r="C1690" s="36">
        <v>0.58194444444444449</v>
      </c>
      <c r="D1690" s="37">
        <v>0.58263888888888882</v>
      </c>
      <c r="E1690" s="34" t="s">
        <v>1309</v>
      </c>
      <c r="F1690" s="34" t="str">
        <f t="array" aca="1" ref="F1690" ca="1">INDEX(list!$C$2:$C$5034,MATCH(INDIRECT(ADDRESS(ROW(),COLUMN()-1)),list!$A$2:$A$5034,0))</f>
        <v>VA - Dani Peregrina cell</v>
      </c>
      <c r="G1690" s="34" t="s">
        <v>3929</v>
      </c>
      <c r="H1690" s="34">
        <v>1</v>
      </c>
      <c r="I1690" s="34"/>
    </row>
    <row r="1691" spans="1:9" ht="18.75" customHeight="1">
      <c r="A1691" s="34" t="s">
        <v>3933</v>
      </c>
      <c r="B1691" s="87">
        <v>43628</v>
      </c>
      <c r="C1691" s="36">
        <v>0.58194444444444449</v>
      </c>
      <c r="D1691" s="37">
        <v>0.58263888888888882</v>
      </c>
      <c r="E1691" s="34" t="s">
        <v>1309</v>
      </c>
      <c r="F1691" s="34" t="str">
        <f t="array" aca="1" ref="F1691" ca="1">INDEX(list!$C$2:$C$5034,MATCH(INDIRECT(ADDRESS(ROW(),COLUMN()-1)),list!$A$2:$A$5034,0))</f>
        <v>VA - Dani Peregrina cell</v>
      </c>
      <c r="G1691" s="34" t="s">
        <v>3929</v>
      </c>
      <c r="H1691" s="34">
        <v>1</v>
      </c>
      <c r="I1691" s="34"/>
    </row>
    <row r="1692" spans="1:9" ht="18.75" customHeight="1">
      <c r="A1692" s="34" t="s">
        <v>3933</v>
      </c>
      <c r="B1692" s="87">
        <v>43628</v>
      </c>
      <c r="C1692" s="36">
        <v>0.58263888888888882</v>
      </c>
      <c r="D1692" s="37">
        <v>0.58402777777777781</v>
      </c>
      <c r="E1692" s="34" t="s">
        <v>1309</v>
      </c>
      <c r="F1692" s="34" t="str">
        <f t="array" aca="1" ref="F1692" ca="1">INDEX(list!$C$2:$C$5034,MATCH(INDIRECT(ADDRESS(ROW(),COLUMN()-1)),list!$A$2:$A$5034,0))</f>
        <v>VA - Dani Peregrina cell</v>
      </c>
      <c r="G1692" s="34" t="s">
        <v>3929</v>
      </c>
      <c r="H1692" s="34">
        <v>2</v>
      </c>
      <c r="I1692" s="34"/>
    </row>
    <row r="1693" spans="1:9" ht="18.75" customHeight="1">
      <c r="A1693" s="34" t="s">
        <v>3933</v>
      </c>
      <c r="B1693" s="87">
        <v>43628</v>
      </c>
      <c r="C1693" s="36">
        <v>0.58750000000000002</v>
      </c>
      <c r="D1693" s="37">
        <v>0.58819444444444446</v>
      </c>
      <c r="E1693" s="34" t="s">
        <v>1248</v>
      </c>
      <c r="F1693" s="38" t="str">
        <f t="array" aca="1" ref="F1693" ca="1">INDEX(list!$C$2:$C$5034,MATCH(INDIRECT(ADDRESS(ROW(),COLUMN()-1)),list!$A$2:$A$5034,0))</f>
        <v>Dr. Jim Hughes</v>
      </c>
      <c r="G1693" s="34" t="s">
        <v>3931</v>
      </c>
      <c r="H1693" s="34">
        <v>1</v>
      </c>
      <c r="I1693" s="34"/>
    </row>
    <row r="1694" spans="1:9" ht="18.75" customHeight="1">
      <c r="A1694" s="34" t="s">
        <v>3933</v>
      </c>
      <c r="B1694" s="87">
        <v>43628</v>
      </c>
      <c r="C1694" s="36">
        <v>0.61944444444444446</v>
      </c>
      <c r="D1694" s="37">
        <v>0.61944444444444446</v>
      </c>
      <c r="E1694" s="34" t="s">
        <v>824</v>
      </c>
      <c r="F1694" s="34" t="str">
        <f t="array" aca="1" ref="F1694" ca="1">INDEX(list!$C$2:$C$5034,MATCH(INDIRECT(ADDRESS(ROW(),COLUMN()-1)),list!$A$2:$A$5034,0))</f>
        <v>PDM - Todd</v>
      </c>
      <c r="G1694" s="34" t="s">
        <v>3930</v>
      </c>
      <c r="H1694" s="34">
        <v>0</v>
      </c>
      <c r="I1694" s="34"/>
    </row>
    <row r="1695" spans="1:9" ht="18.75" customHeight="1">
      <c r="A1695" s="34" t="s">
        <v>3934</v>
      </c>
      <c r="B1695" s="87">
        <v>43629</v>
      </c>
      <c r="C1695" s="36">
        <v>0.3979166666666667</v>
      </c>
      <c r="D1695" s="37">
        <v>0.39861111111111108</v>
      </c>
      <c r="E1695" s="34" t="s">
        <v>1850</v>
      </c>
      <c r="F1695" s="34" t="str">
        <f t="array" aca="1" ref="F1695" ca="1">INDEX(list!$C$2:$C$5034,MATCH(INDIRECT(ADDRESS(ROW(),COLUMN()-1)),list!$A$2:$A$5034,0))</f>
        <v>AH - Angela Herst</v>
      </c>
      <c r="G1695" s="34" t="s">
        <v>3931</v>
      </c>
      <c r="H1695" s="34">
        <v>1</v>
      </c>
      <c r="I1695" s="34"/>
    </row>
    <row r="1696" spans="1:9" ht="18.75" customHeight="1">
      <c r="A1696" s="34" t="s">
        <v>3934</v>
      </c>
      <c r="B1696" s="87">
        <v>43629</v>
      </c>
      <c r="C1696" s="36">
        <v>0.39861111111111108</v>
      </c>
      <c r="D1696" s="37">
        <v>0.39999999999999997</v>
      </c>
      <c r="E1696" s="34" t="s">
        <v>2887</v>
      </c>
      <c r="F1696" s="34" t="str">
        <f t="array" aca="1" ref="F1696" ca="1">INDEX(list!$C$2:$C$5034,MATCH(INDIRECT(ADDRESS(ROW(),COLUMN()-1)),list!$A$2:$A$5034,0))</f>
        <v>AH - Angela Herst</v>
      </c>
      <c r="G1696" s="34" t="s">
        <v>3931</v>
      </c>
      <c r="H1696" s="34">
        <v>2</v>
      </c>
      <c r="I1696" s="34"/>
    </row>
    <row r="1697" spans="1:9" ht="18.75" customHeight="1">
      <c r="A1697" s="34" t="s">
        <v>3934</v>
      </c>
      <c r="B1697" s="87">
        <v>43629</v>
      </c>
      <c r="C1697" s="36">
        <v>0.39930555555555558</v>
      </c>
      <c r="D1697" s="37">
        <v>0.39930555555555558</v>
      </c>
      <c r="E1697" s="34" t="s">
        <v>2290</v>
      </c>
      <c r="F1697" s="34" t="str">
        <f t="array" aca="1" ref="F1697" ca="1">INDEX(list!$C$2:$C$5034,MATCH(INDIRECT(ADDRESS(ROW(),COLUMN()-1)),list!$A$2:$A$5034,0))</f>
        <v>Cox main number</v>
      </c>
      <c r="G1697" s="34" t="s">
        <v>3931</v>
      </c>
      <c r="H1697" s="34">
        <v>0</v>
      </c>
      <c r="I1697" s="34"/>
    </row>
    <row r="1698" spans="1:9" ht="18.75" customHeight="1">
      <c r="A1698" s="34" t="s">
        <v>3934</v>
      </c>
      <c r="B1698" s="87">
        <v>43629</v>
      </c>
      <c r="C1698" s="36">
        <v>0.39999999999999997</v>
      </c>
      <c r="D1698" s="37">
        <v>0.40208333333333335</v>
      </c>
      <c r="E1698" s="34" t="s">
        <v>2290</v>
      </c>
      <c r="F1698" s="34" t="str">
        <f t="array" aca="1" ref="F1698" ca="1">INDEX(list!$C$2:$C$5034,MATCH(INDIRECT(ADDRESS(ROW(),COLUMN()-1)),list!$A$2:$A$5034,0))</f>
        <v>Cox main number</v>
      </c>
      <c r="G1698" s="34" t="s">
        <v>3931</v>
      </c>
      <c r="H1698" s="34">
        <v>3</v>
      </c>
      <c r="I1698" s="34"/>
    </row>
    <row r="1699" spans="1:9" ht="18.75" customHeight="1">
      <c r="A1699" s="34" t="s">
        <v>3934</v>
      </c>
      <c r="B1699" s="87">
        <v>43629</v>
      </c>
      <c r="C1699" s="36">
        <v>0.40416666666666662</v>
      </c>
      <c r="D1699" s="37">
        <v>0.4055555555555555</v>
      </c>
      <c r="E1699" s="34" t="s">
        <v>2887</v>
      </c>
      <c r="F1699" s="34" t="str">
        <f t="array" aca="1" ref="F1699" ca="1">INDEX(list!$C$2:$C$5034,MATCH(INDIRECT(ADDRESS(ROW(),COLUMN()-1)),list!$A$2:$A$5034,0))</f>
        <v>AH - Angela Herst</v>
      </c>
      <c r="G1699" s="34" t="s">
        <v>3931</v>
      </c>
      <c r="H1699" s="34">
        <v>2</v>
      </c>
      <c r="I1699" s="34"/>
    </row>
    <row r="1700" spans="1:9" ht="18.75" customHeight="1">
      <c r="A1700" s="34" t="s">
        <v>3934</v>
      </c>
      <c r="B1700" s="87">
        <v>43629</v>
      </c>
      <c r="C1700" s="36">
        <v>0.4055555555555555</v>
      </c>
      <c r="D1700" s="37">
        <v>0.41666666666666669</v>
      </c>
      <c r="E1700" s="34" t="s">
        <v>2290</v>
      </c>
      <c r="F1700" s="34" t="str">
        <f t="array" aca="1" ref="F1700" ca="1">INDEX(list!$C$2:$C$5034,MATCH(INDIRECT(ADDRESS(ROW(),COLUMN()-1)),list!$A$2:$A$5034,0))</f>
        <v>Cox main number</v>
      </c>
      <c r="G1700" s="34" t="s">
        <v>3931</v>
      </c>
      <c r="H1700" s="34">
        <v>16</v>
      </c>
      <c r="I1700" s="34"/>
    </row>
    <row r="1701" spans="1:9" ht="18.75" customHeight="1">
      <c r="A1701" s="34" t="s">
        <v>3934</v>
      </c>
      <c r="B1701" s="87">
        <v>43629</v>
      </c>
      <c r="C1701" s="36">
        <v>0.4152777777777778</v>
      </c>
      <c r="D1701" s="37">
        <v>0.41597222222222219</v>
      </c>
      <c r="E1701" s="34" t="s">
        <v>2887</v>
      </c>
      <c r="F1701" s="34" t="str">
        <f t="array" aca="1" ref="F1701" ca="1">INDEX(list!$C$2:$C$5034,MATCH(INDIRECT(ADDRESS(ROW(),COLUMN()-1)),list!$A$2:$A$5034,0))</f>
        <v>AH - Angela Herst</v>
      </c>
      <c r="G1701" s="34" t="s">
        <v>3931</v>
      </c>
      <c r="H1701" s="34">
        <v>1</v>
      </c>
      <c r="I1701" s="34"/>
    </row>
    <row r="1702" spans="1:9" ht="18.75" customHeight="1">
      <c r="A1702" s="34" t="s">
        <v>3934</v>
      </c>
      <c r="B1702" s="87">
        <v>43629</v>
      </c>
      <c r="C1702" s="36">
        <v>0.4291666666666667</v>
      </c>
      <c r="D1702" s="37">
        <v>0.43472222222222223</v>
      </c>
      <c r="E1702" s="34" t="s">
        <v>824</v>
      </c>
      <c r="F1702" s="34" t="str">
        <f t="array" aca="1" ref="F1702" ca="1">INDEX(list!$C$2:$C$5034,MATCH(INDIRECT(ADDRESS(ROW(),COLUMN()-1)),list!$A$2:$A$5034,0))</f>
        <v>PDM - Todd</v>
      </c>
      <c r="G1702" s="34" t="s">
        <v>3929</v>
      </c>
      <c r="H1702" s="34">
        <v>8</v>
      </c>
      <c r="I1702" s="34"/>
    </row>
    <row r="1703" spans="1:9" ht="18.75" customHeight="1">
      <c r="A1703" s="34" t="s">
        <v>3934</v>
      </c>
      <c r="B1703" s="87">
        <v>43629</v>
      </c>
      <c r="C1703" s="36">
        <v>0.52986111111111112</v>
      </c>
      <c r="D1703" s="37">
        <v>0.53055555555555556</v>
      </c>
      <c r="E1703" s="34" t="s">
        <v>383</v>
      </c>
      <c r="F1703" s="34" t="str">
        <f t="array" aca="1" ref="F1703" ca="1">INDEX(list!$C$2:$C$5034,MATCH(INDIRECT(ADDRESS(ROW(),COLUMN()-1)),list!$A$2:$A$5034,0))</f>
        <v>FB - Joshua Lipschutz</v>
      </c>
      <c r="G1703" s="34" t="s">
        <v>3931</v>
      </c>
      <c r="H1703" s="34">
        <v>1</v>
      </c>
      <c r="I1703" s="34"/>
    </row>
    <row r="1704" spans="1:9" ht="18.75" customHeight="1">
      <c r="A1704" s="34" t="s">
        <v>3934</v>
      </c>
      <c r="B1704" s="87">
        <v>43629</v>
      </c>
      <c r="C1704" s="36">
        <v>0.54791666666666672</v>
      </c>
      <c r="D1704" s="37">
        <v>0.55763888888888891</v>
      </c>
      <c r="E1704" s="34" t="s">
        <v>383</v>
      </c>
      <c r="F1704" s="34" t="str">
        <f t="array" aca="1" ref="F1704" ca="1">INDEX(list!$C$2:$C$5034,MATCH(INDIRECT(ADDRESS(ROW(),COLUMN()-1)),list!$A$2:$A$5034,0))</f>
        <v>FB - Joshua Lipschutz</v>
      </c>
      <c r="G1704" s="34" t="s">
        <v>3929</v>
      </c>
      <c r="H1704" s="34">
        <v>14</v>
      </c>
      <c r="I1704" s="34"/>
    </row>
    <row r="1705" spans="1:9" ht="18.75" customHeight="1">
      <c r="A1705" s="34" t="s">
        <v>3934</v>
      </c>
      <c r="B1705" s="87">
        <v>43629</v>
      </c>
      <c r="C1705" s="36">
        <v>0.55833333333333335</v>
      </c>
      <c r="D1705" s="37">
        <v>0.55902777777777779</v>
      </c>
      <c r="E1705" s="34" t="s">
        <v>1026</v>
      </c>
      <c r="F1705" s="34" t="str">
        <f t="array" aca="1" ref="F1705" ca="1">INDEX(list!$C$2:$C$5034,MATCH(INDIRECT(ADDRESS(ROW(),COLUMN()-1)),list!$A$2:$A$5034,0))</f>
        <v>Gaige Palmer Cell</v>
      </c>
      <c r="G1705" s="34" t="s">
        <v>3931</v>
      </c>
      <c r="H1705" s="34">
        <v>1</v>
      </c>
      <c r="I1705" s="34"/>
    </row>
    <row r="1706" spans="1:9" ht="18.75" customHeight="1">
      <c r="A1706" s="34" t="s">
        <v>3934</v>
      </c>
      <c r="B1706" s="87">
        <v>43629</v>
      </c>
      <c r="C1706" s="36">
        <v>0.55902777777777779</v>
      </c>
      <c r="D1706" s="37">
        <v>0.55902777777777779</v>
      </c>
      <c r="E1706" s="34" t="s">
        <v>1026</v>
      </c>
      <c r="F1706" s="34" t="str">
        <f t="array" aca="1" ref="F1706" ca="1">INDEX(list!$C$2:$C$5034,MATCH(INDIRECT(ADDRESS(ROW(),COLUMN()-1)),list!$A$2:$A$5034,0))</f>
        <v>Gaige Palmer Cell</v>
      </c>
      <c r="G1706" s="34" t="s">
        <v>3931</v>
      </c>
      <c r="H1706" s="34">
        <v>0</v>
      </c>
      <c r="I1706" s="34"/>
    </row>
    <row r="1707" spans="1:9" ht="18.75" customHeight="1">
      <c r="A1707" s="34" t="s">
        <v>3934</v>
      </c>
      <c r="B1707" s="87">
        <v>43629</v>
      </c>
      <c r="C1707" s="36">
        <v>0.56527777777777777</v>
      </c>
      <c r="D1707" s="37">
        <v>0.56666666666666665</v>
      </c>
      <c r="E1707" s="34" t="s">
        <v>1026</v>
      </c>
      <c r="F1707" s="34" t="str">
        <f t="array" aca="1" ref="F1707" ca="1">INDEX(list!$C$2:$C$5034,MATCH(INDIRECT(ADDRESS(ROW(),COLUMN()-1)),list!$A$2:$A$5034,0))</f>
        <v>Gaige Palmer Cell</v>
      </c>
      <c r="G1707" s="34" t="s">
        <v>3929</v>
      </c>
      <c r="H1707" s="34">
        <v>2</v>
      </c>
      <c r="I1707" s="34"/>
    </row>
    <row r="1708" spans="1:9" ht="18.75" customHeight="1">
      <c r="A1708" s="34" t="s">
        <v>3934</v>
      </c>
      <c r="B1708" s="87">
        <v>43629</v>
      </c>
      <c r="C1708" s="36">
        <v>0.63055555555555554</v>
      </c>
      <c r="D1708" s="37">
        <v>0.63402777777777775</v>
      </c>
      <c r="E1708" s="34" t="s">
        <v>2151</v>
      </c>
      <c r="F1708" s="34" t="str">
        <f t="array" aca="1" ref="F1708" ca="1">INDEX(list!$C$2:$C$5034,MATCH(INDIRECT(ADDRESS(ROW(),COLUMN()-1)),list!$A$2:$A$5034,0))</f>
        <v>VEO - Main</v>
      </c>
      <c r="G1708" s="34" t="s">
        <v>3929</v>
      </c>
      <c r="H1708" s="34">
        <v>5</v>
      </c>
      <c r="I1708" s="34"/>
    </row>
    <row r="1709" spans="1:9" ht="18.75" customHeight="1">
      <c r="A1709" s="34" t="s">
        <v>3934</v>
      </c>
      <c r="B1709" s="87">
        <v>43629</v>
      </c>
      <c r="C1709" s="36">
        <v>0.64513888888888882</v>
      </c>
      <c r="D1709" s="37">
        <v>0.64583333333333337</v>
      </c>
      <c r="E1709" s="34" t="s">
        <v>2151</v>
      </c>
      <c r="F1709" s="34" t="str">
        <f t="array" aca="1" ref="F1709" ca="1">INDEX(list!$C$2:$C$5034,MATCH(INDIRECT(ADDRESS(ROW(),COLUMN()-1)),list!$A$2:$A$5034,0))</f>
        <v>VEO - Main</v>
      </c>
      <c r="G1709" s="34" t="s">
        <v>3931</v>
      </c>
      <c r="H1709" s="34">
        <v>1</v>
      </c>
      <c r="I1709" s="34"/>
    </row>
    <row r="1710" spans="1:9" ht="18.75" customHeight="1">
      <c r="A1710" s="34" t="s">
        <v>3934</v>
      </c>
      <c r="B1710" s="87">
        <v>43629</v>
      </c>
      <c r="C1710" s="36">
        <v>0.71736111111111101</v>
      </c>
      <c r="D1710" s="37">
        <v>0.71875</v>
      </c>
      <c r="E1710" s="34" t="s">
        <v>4299</v>
      </c>
      <c r="F1710" s="34" t="e">
        <f t="array" aca="1" ref="F1710" ca="1">INDEX(list!$C$2:$C$5034,MATCH(INDIRECT(ADDRESS(ROW(),COLUMN()-1)),list!$A$2:$A$5034,0))</f>
        <v>#N/A</v>
      </c>
      <c r="G1710" s="34" t="s">
        <v>3929</v>
      </c>
      <c r="H1710" s="34">
        <v>2</v>
      </c>
      <c r="I1710" s="34"/>
    </row>
    <row r="1711" spans="1:9" ht="18.75" customHeight="1">
      <c r="A1711" s="34" t="s">
        <v>3934</v>
      </c>
      <c r="B1711" s="87">
        <v>43629</v>
      </c>
      <c r="C1711" s="36">
        <v>0.72569444444444453</v>
      </c>
      <c r="D1711" s="37">
        <v>0.72638888888888886</v>
      </c>
      <c r="E1711" s="34" t="s">
        <v>4299</v>
      </c>
      <c r="F1711" s="34" t="e">
        <f t="array" aca="1" ref="F1711" ca="1">INDEX(list!$C$2:$C$5034,MATCH(INDIRECT(ADDRESS(ROW(),COLUMN()-1)),list!$A$2:$A$5034,0))</f>
        <v>#N/A</v>
      </c>
      <c r="G1711" s="34" t="s">
        <v>3931</v>
      </c>
      <c r="H1711" s="34">
        <v>1</v>
      </c>
      <c r="I1711" s="34"/>
    </row>
    <row r="1712" spans="1:9" ht="18.75" customHeight="1">
      <c r="A1712" s="34" t="s">
        <v>3934</v>
      </c>
      <c r="B1712" s="87">
        <v>43629</v>
      </c>
      <c r="C1712" s="36">
        <v>0.72638888888888886</v>
      </c>
      <c r="D1712" s="37">
        <v>0.7270833333333333</v>
      </c>
      <c r="E1712" s="34" t="s">
        <v>4299</v>
      </c>
      <c r="F1712" s="34" t="e">
        <f t="array" aca="1" ref="F1712" ca="1">INDEX(list!$C$2:$C$5034,MATCH(INDIRECT(ADDRESS(ROW(),COLUMN()-1)),list!$A$2:$A$5034,0))</f>
        <v>#N/A</v>
      </c>
      <c r="G1712" s="34" t="s">
        <v>3931</v>
      </c>
      <c r="H1712" s="34">
        <v>1</v>
      </c>
      <c r="I1712" s="34"/>
    </row>
    <row r="1713" spans="1:9" ht="18.75" customHeight="1">
      <c r="A1713" s="34" t="s">
        <v>3934</v>
      </c>
      <c r="B1713" s="87">
        <v>43629</v>
      </c>
      <c r="C1713" s="36">
        <v>0.7270833333333333</v>
      </c>
      <c r="D1713" s="37">
        <v>0.72777777777777775</v>
      </c>
      <c r="E1713" s="34" t="s">
        <v>4299</v>
      </c>
      <c r="F1713" s="34" t="e">
        <f t="array" aca="1" ref="F1713" ca="1">INDEX(list!$C$2:$C$5034,MATCH(INDIRECT(ADDRESS(ROW(),COLUMN()-1)),list!$A$2:$A$5034,0))</f>
        <v>#N/A</v>
      </c>
      <c r="G1713" s="34" t="s">
        <v>3931</v>
      </c>
      <c r="H1713" s="34">
        <v>1</v>
      </c>
      <c r="I1713" s="34"/>
    </row>
    <row r="1714" spans="1:9" ht="18.75" customHeight="1">
      <c r="A1714" s="34" t="s">
        <v>3934</v>
      </c>
      <c r="B1714" s="87">
        <v>43629</v>
      </c>
      <c r="C1714" s="36">
        <v>0.72777777777777775</v>
      </c>
      <c r="D1714" s="37">
        <v>0.73333333333333339</v>
      </c>
      <c r="E1714" s="34" t="s">
        <v>4299</v>
      </c>
      <c r="F1714" s="34" t="e">
        <f t="array" aca="1" ref="F1714" ca="1">INDEX(list!$C$2:$C$5034,MATCH(INDIRECT(ADDRESS(ROW(),COLUMN()-1)),list!$A$2:$A$5034,0))</f>
        <v>#N/A</v>
      </c>
      <c r="G1714" s="34" t="s">
        <v>3931</v>
      </c>
      <c r="H1714" s="34">
        <v>8</v>
      </c>
      <c r="I1714" s="34"/>
    </row>
    <row r="1715" spans="1:9" ht="18.75" customHeight="1">
      <c r="A1715" s="34" t="s">
        <v>3935</v>
      </c>
      <c r="B1715" s="87">
        <v>43630</v>
      </c>
      <c r="C1715" s="36">
        <v>0.47152777777777777</v>
      </c>
      <c r="D1715" s="37">
        <v>0.48333333333333334</v>
      </c>
      <c r="E1715" s="34" t="s">
        <v>51</v>
      </c>
      <c r="F1715" s="34" t="str">
        <f t="array" aca="1" ref="F1715" ca="1">INDEX(list!$C$2:$C$5034,MATCH(INDIRECT(ADDRESS(ROW(),COLUMN()-1)),list!$A$2:$A$5034,0))</f>
        <v>USAA</v>
      </c>
      <c r="G1715" s="34" t="s">
        <v>3931</v>
      </c>
      <c r="H1715" s="34">
        <v>17</v>
      </c>
      <c r="I1715" s="34"/>
    </row>
    <row r="1716" spans="1:9" ht="18.75" customHeight="1">
      <c r="A1716" s="34" t="s">
        <v>3935</v>
      </c>
      <c r="B1716" s="87">
        <v>43630</v>
      </c>
      <c r="C1716" s="36">
        <v>0.65138888888888891</v>
      </c>
      <c r="D1716" s="37">
        <v>0.65486111111111112</v>
      </c>
      <c r="E1716" s="34" t="s">
        <v>1309</v>
      </c>
      <c r="F1716" s="34" t="str">
        <f t="array" aca="1" ref="F1716" ca="1">INDEX(list!$C$2:$C$5034,MATCH(INDIRECT(ADDRESS(ROW(),COLUMN()-1)),list!$A$2:$A$5034,0))</f>
        <v>VA - Dani Peregrina cell</v>
      </c>
      <c r="G1716" s="34" t="s">
        <v>3929</v>
      </c>
      <c r="H1716" s="34">
        <v>5</v>
      </c>
      <c r="I1716" s="34"/>
    </row>
    <row r="1717" spans="1:9" ht="18.75" customHeight="1">
      <c r="A1717" s="34" t="s">
        <v>3935</v>
      </c>
      <c r="B1717" s="87">
        <v>43630</v>
      </c>
      <c r="C1717" s="36">
        <v>0.65486111111111112</v>
      </c>
      <c r="D1717" s="37">
        <v>0.65763888888888888</v>
      </c>
      <c r="E1717" s="34" t="s">
        <v>1309</v>
      </c>
      <c r="F1717" s="34" t="str">
        <f t="array" aca="1" ref="F1717" ca="1">INDEX(list!$C$2:$C$5034,MATCH(INDIRECT(ADDRESS(ROW(),COLUMN()-1)),list!$A$2:$A$5034,0))</f>
        <v>VA - Dani Peregrina cell</v>
      </c>
      <c r="G1717" s="34" t="s">
        <v>3929</v>
      </c>
      <c r="H1717" s="34">
        <v>4</v>
      </c>
      <c r="I1717" s="34"/>
    </row>
    <row r="1718" spans="1:9" ht="18.75" customHeight="1">
      <c r="A1718" s="34" t="s">
        <v>3935</v>
      </c>
      <c r="B1718" s="87">
        <v>43630</v>
      </c>
      <c r="C1718" s="36">
        <v>0.65694444444444444</v>
      </c>
      <c r="D1718" s="37">
        <v>0.66180555555555554</v>
      </c>
      <c r="E1718" s="34" t="s">
        <v>1309</v>
      </c>
      <c r="F1718" s="34" t="str">
        <f t="array" aca="1" ref="F1718" ca="1">INDEX(list!$C$2:$C$5034,MATCH(INDIRECT(ADDRESS(ROW(),COLUMN()-1)),list!$A$2:$A$5034,0))</f>
        <v>VA - Dani Peregrina cell</v>
      </c>
      <c r="G1718" s="34" t="s">
        <v>3929</v>
      </c>
      <c r="H1718" s="34">
        <v>7</v>
      </c>
      <c r="I1718" s="34"/>
    </row>
    <row r="1719" spans="1:9" ht="18.75" customHeight="1">
      <c r="A1719" s="34" t="s">
        <v>3937</v>
      </c>
      <c r="B1719" s="87">
        <v>43631</v>
      </c>
      <c r="C1719" s="36">
        <v>0.8027777777777777</v>
      </c>
      <c r="D1719" s="37">
        <v>0.8027777777777777</v>
      </c>
      <c r="E1719" s="34" t="s">
        <v>1229</v>
      </c>
      <c r="F1719" s="34" t="str">
        <f t="array" aca="1" ref="F1719" ca="1">INDEX(list!$C$2:$C$5034,MATCH(INDIRECT(ADDRESS(ROW(),COLUMN()-1)),list!$A$2:$A$5034,0))</f>
        <v>Brian Barrington Cell</v>
      </c>
      <c r="G1719" s="34" t="s">
        <v>3930</v>
      </c>
      <c r="H1719" s="34">
        <v>0</v>
      </c>
      <c r="I1719" s="34"/>
    </row>
    <row r="1720" spans="1:9" ht="18.75" customHeight="1">
      <c r="A1720" s="34" t="s">
        <v>3937</v>
      </c>
      <c r="B1720" s="87">
        <v>43631</v>
      </c>
      <c r="C1720" s="36">
        <v>0.80555555555555547</v>
      </c>
      <c r="D1720" s="37">
        <v>0.80625000000000002</v>
      </c>
      <c r="E1720" s="34" t="s">
        <v>1074</v>
      </c>
      <c r="F1720" s="34" t="str">
        <f t="array" aca="1" ref="F1720" ca="1">INDEX(list!$C$2:$C$5034,MATCH(INDIRECT(ADDRESS(ROW(),COLUMN()-1)),list!$A$2:$A$5034,0))</f>
        <v>Cindy Busche</v>
      </c>
      <c r="G1720" s="34" t="s">
        <v>3929</v>
      </c>
      <c r="H1720" s="34">
        <v>1</v>
      </c>
      <c r="I1720" s="34"/>
    </row>
    <row r="1721" spans="1:9" ht="18.75" customHeight="1">
      <c r="A1721" s="34" t="s">
        <v>3937</v>
      </c>
      <c r="B1721" s="87">
        <v>43631</v>
      </c>
      <c r="C1721" s="36">
        <v>0.80972222222222223</v>
      </c>
      <c r="D1721" s="37">
        <v>0.80972222222222223</v>
      </c>
      <c r="E1721" s="34" t="s">
        <v>1074</v>
      </c>
      <c r="F1721" s="34" t="str">
        <f t="array" aca="1" ref="F1721" ca="1">INDEX(list!$C$2:$C$5034,MATCH(INDIRECT(ADDRESS(ROW(),COLUMN()-1)),list!$A$2:$A$5034,0))</f>
        <v>Cindy Busche</v>
      </c>
      <c r="G1721" s="34" t="s">
        <v>3930</v>
      </c>
      <c r="H1721" s="34">
        <v>0</v>
      </c>
      <c r="I1721" s="34"/>
    </row>
    <row r="1722" spans="1:9" ht="18.75" customHeight="1">
      <c r="A1722" s="34" t="s">
        <v>3928</v>
      </c>
      <c r="B1722" s="87">
        <v>43633</v>
      </c>
      <c r="C1722" s="36">
        <v>0.41875000000000001</v>
      </c>
      <c r="D1722" s="37">
        <v>0.42152777777777778</v>
      </c>
      <c r="E1722" s="34" t="s">
        <v>640</v>
      </c>
      <c r="F1722" s="34" t="str">
        <f t="array" aca="1" ref="F1722" ca="1">INDEX(list!$C$2:$C$5034,MATCH(INDIRECT(ADDRESS(ROW(),COLUMN()-1)),list!$A$2:$A$5034,0))</f>
        <v>Kathy Platt Cell</v>
      </c>
      <c r="G1722" s="34" t="s">
        <v>3929</v>
      </c>
      <c r="H1722" s="34">
        <v>4</v>
      </c>
      <c r="I1722" s="34"/>
    </row>
    <row r="1723" spans="1:9" ht="18.75" customHeight="1">
      <c r="A1723" s="34" t="s">
        <v>3928</v>
      </c>
      <c r="B1723" s="87">
        <v>43633</v>
      </c>
      <c r="C1723" s="36">
        <v>0.46388888888888885</v>
      </c>
      <c r="D1723" s="37">
        <v>0.47291666666666665</v>
      </c>
      <c r="E1723" s="34" t="s">
        <v>2571</v>
      </c>
      <c r="F1723" s="34" t="str">
        <f t="array" aca="1" ref="F1723" ca="1">INDEX(list!$C$2:$C$5034,MATCH(INDIRECT(ADDRESS(ROW(),COLUMN()-1)),list!$A$2:$A$5034,0))</f>
        <v>Rtistic - Douglas Parks</v>
      </c>
      <c r="G1723" s="34" t="s">
        <v>3929</v>
      </c>
      <c r="H1723" s="34">
        <v>13</v>
      </c>
      <c r="I1723" s="34"/>
    </row>
    <row r="1724" spans="1:9" ht="18.75" customHeight="1">
      <c r="A1724" s="34" t="s">
        <v>3928</v>
      </c>
      <c r="B1724" s="87">
        <v>43633</v>
      </c>
      <c r="C1724" s="36">
        <v>0.5229166666666667</v>
      </c>
      <c r="D1724" s="37">
        <v>0.52777777777777779</v>
      </c>
      <c r="E1724" s="34" t="s">
        <v>640</v>
      </c>
      <c r="F1724" s="34" t="str">
        <f t="array" aca="1" ref="F1724" ca="1">INDEX(list!$C$2:$C$5034,MATCH(INDIRECT(ADDRESS(ROW(),COLUMN()-1)),list!$A$2:$A$5034,0))</f>
        <v>Kathy Platt Cell</v>
      </c>
      <c r="G1724" s="34" t="s">
        <v>3929</v>
      </c>
      <c r="H1724" s="34">
        <v>7</v>
      </c>
      <c r="I1724" s="34"/>
    </row>
    <row r="1725" spans="1:9" ht="18.75" customHeight="1">
      <c r="A1725" s="34" t="s">
        <v>3928</v>
      </c>
      <c r="B1725" s="87">
        <v>43633</v>
      </c>
      <c r="C1725" s="36">
        <v>0.6069444444444444</v>
      </c>
      <c r="D1725" s="37">
        <v>0.6069444444444444</v>
      </c>
      <c r="E1725" s="34" t="s">
        <v>2155</v>
      </c>
      <c r="F1725" s="34" t="str">
        <f t="array" aca="1" ref="F1725" ca="1">INDEX(list!$C$2:$C$5034,MATCH(INDIRECT(ADDRESS(ROW(),COLUMN()-1)),list!$A$2:$A$5034,0))</f>
        <v>Jacob Laubach</v>
      </c>
      <c r="G1725" s="34" t="s">
        <v>3930</v>
      </c>
      <c r="H1725" s="34">
        <v>0</v>
      </c>
      <c r="I1725" s="34"/>
    </row>
    <row r="1726" spans="1:9" ht="18.75" customHeight="1">
      <c r="A1726" s="34" t="s">
        <v>3928</v>
      </c>
      <c r="B1726" s="87">
        <v>43633</v>
      </c>
      <c r="C1726" s="36">
        <v>0.60763888888888895</v>
      </c>
      <c r="D1726" s="37">
        <v>0.60763888888888895</v>
      </c>
      <c r="E1726" s="34" t="s">
        <v>2155</v>
      </c>
      <c r="F1726" s="34" t="str">
        <f t="array" aca="1" ref="F1726" ca="1">INDEX(list!$C$2:$C$5034,MATCH(INDIRECT(ADDRESS(ROW(),COLUMN()-1)),list!$A$2:$A$5034,0))</f>
        <v>Jacob Laubach</v>
      </c>
      <c r="G1726" s="34" t="s">
        <v>3930</v>
      </c>
      <c r="H1726" s="34">
        <v>0</v>
      </c>
      <c r="I1726" s="34"/>
    </row>
    <row r="1727" spans="1:9" ht="18.75" customHeight="1">
      <c r="A1727" s="34" t="s">
        <v>3928</v>
      </c>
      <c r="B1727" s="87">
        <v>43633</v>
      </c>
      <c r="C1727" s="36">
        <v>0.62638888888888888</v>
      </c>
      <c r="D1727" s="37">
        <v>0.62708333333333333</v>
      </c>
      <c r="E1727" s="34" t="s">
        <v>2155</v>
      </c>
      <c r="F1727" s="34" t="str">
        <f t="array" aca="1" ref="F1727" ca="1">INDEX(list!$C$2:$C$5034,MATCH(INDIRECT(ADDRESS(ROW(),COLUMN()-1)),list!$A$2:$A$5034,0))</f>
        <v>Jacob Laubach</v>
      </c>
      <c r="G1727" s="34" t="s">
        <v>3931</v>
      </c>
      <c r="H1727" s="34">
        <v>1</v>
      </c>
      <c r="I1727" s="34"/>
    </row>
    <row r="1728" spans="1:9" ht="18.75" customHeight="1">
      <c r="A1728" s="34" t="s">
        <v>3928</v>
      </c>
      <c r="B1728" s="87">
        <v>43633</v>
      </c>
      <c r="C1728" s="36">
        <v>0.63888888888888895</v>
      </c>
      <c r="D1728" s="37">
        <v>0.63958333333333328</v>
      </c>
      <c r="E1728" s="34" t="s">
        <v>2498</v>
      </c>
      <c r="F1728" s="34" t="str">
        <f t="array" aca="1" ref="F1728" ca="1">INDEX(list!$C$2:$C$5034,MATCH(INDIRECT(ADDRESS(ROW(),COLUMN()-1)),list!$A$2:$A$5034,0))</f>
        <v>Jack Platt</v>
      </c>
      <c r="G1728" s="34" t="s">
        <v>3931</v>
      </c>
      <c r="H1728" s="34">
        <v>1</v>
      </c>
      <c r="I1728" s="34"/>
    </row>
    <row r="1729" spans="1:9" ht="18.75" customHeight="1">
      <c r="A1729" s="34" t="s">
        <v>3928</v>
      </c>
      <c r="B1729" s="87">
        <v>43633</v>
      </c>
      <c r="C1729" s="36">
        <v>0.64861111111111114</v>
      </c>
      <c r="D1729" s="37">
        <v>0.65</v>
      </c>
      <c r="E1729" s="34" t="s">
        <v>2151</v>
      </c>
      <c r="F1729" s="34" t="str">
        <f t="array" aca="1" ref="F1729" ca="1">INDEX(list!$C$2:$C$5034,MATCH(INDIRECT(ADDRESS(ROW(),COLUMN()-1)),list!$A$2:$A$5034,0))</f>
        <v>VEO - Main</v>
      </c>
      <c r="G1729" s="34" t="s">
        <v>3931</v>
      </c>
      <c r="H1729" s="34">
        <v>2</v>
      </c>
      <c r="I1729" s="34"/>
    </row>
    <row r="1730" spans="1:9" ht="18.75" customHeight="1">
      <c r="A1730" s="34" t="s">
        <v>3928</v>
      </c>
      <c r="B1730" s="87">
        <v>43633</v>
      </c>
      <c r="C1730" s="36">
        <v>0.67638888888888893</v>
      </c>
      <c r="D1730" s="37">
        <v>0.69791666666666663</v>
      </c>
      <c r="E1730" s="34" t="s">
        <v>2290</v>
      </c>
      <c r="F1730" s="34" t="str">
        <f t="array" aca="1" ref="F1730" ca="1">INDEX(list!$C$2:$C$5034,MATCH(INDIRECT(ADDRESS(ROW(),COLUMN()-1)),list!$A$2:$A$5034,0))</f>
        <v>Cox main number</v>
      </c>
      <c r="G1730" s="34" t="s">
        <v>3931</v>
      </c>
      <c r="H1730" s="34">
        <v>31</v>
      </c>
      <c r="I1730" s="34"/>
    </row>
    <row r="1731" spans="1:9" ht="18.75" customHeight="1">
      <c r="A1731" s="34" t="s">
        <v>3928</v>
      </c>
      <c r="B1731" s="87">
        <v>43633</v>
      </c>
      <c r="C1731" s="36">
        <v>0.7006944444444444</v>
      </c>
      <c r="D1731" s="37">
        <v>0.71597222222222223</v>
      </c>
      <c r="E1731" s="34" t="s">
        <v>2290</v>
      </c>
      <c r="F1731" s="34" t="str">
        <f t="array" aca="1" ref="F1731" ca="1">INDEX(list!$C$2:$C$5034,MATCH(INDIRECT(ADDRESS(ROW(),COLUMN()-1)),list!$A$2:$A$5034,0))</f>
        <v>Cox main number</v>
      </c>
      <c r="G1731" s="34" t="s">
        <v>3931</v>
      </c>
      <c r="H1731" s="34">
        <v>22</v>
      </c>
      <c r="I1731" s="34"/>
    </row>
    <row r="1732" spans="1:9" ht="18.75" customHeight="1">
      <c r="A1732" s="34" t="s">
        <v>3928</v>
      </c>
      <c r="B1732" s="87">
        <v>43633</v>
      </c>
      <c r="C1732" s="36">
        <v>0.71666666666666667</v>
      </c>
      <c r="D1732" s="37">
        <v>0.71736111111111101</v>
      </c>
      <c r="E1732" s="34" t="s">
        <v>2498</v>
      </c>
      <c r="F1732" s="34" t="str">
        <f t="array" aca="1" ref="F1732" ca="1">INDEX(list!$C$2:$C$5034,MATCH(INDIRECT(ADDRESS(ROW(),COLUMN()-1)),list!$A$2:$A$5034,0))</f>
        <v>Jack Platt</v>
      </c>
      <c r="G1732" s="34" t="s">
        <v>3929</v>
      </c>
      <c r="H1732" s="34">
        <v>1</v>
      </c>
      <c r="I1732" s="34"/>
    </row>
    <row r="1733" spans="1:9" ht="18.75" customHeight="1">
      <c r="A1733" s="34" t="s">
        <v>3928</v>
      </c>
      <c r="B1733" s="87">
        <v>43633</v>
      </c>
      <c r="C1733" s="36">
        <v>0.73402777777777783</v>
      </c>
      <c r="D1733" s="37">
        <v>0.73541666666666661</v>
      </c>
      <c r="E1733" s="34" t="s">
        <v>2498</v>
      </c>
      <c r="F1733" s="34" t="str">
        <f t="array" aca="1" ref="F1733" ca="1">INDEX(list!$C$2:$C$5034,MATCH(INDIRECT(ADDRESS(ROW(),COLUMN()-1)),list!$A$2:$A$5034,0))</f>
        <v>Jack Platt</v>
      </c>
      <c r="G1733" s="34" t="s">
        <v>3929</v>
      </c>
      <c r="H1733" s="34">
        <v>2</v>
      </c>
      <c r="I1733" s="34"/>
    </row>
    <row r="1734" spans="1:9" ht="18.75" customHeight="1">
      <c r="A1734" s="34" t="s">
        <v>3932</v>
      </c>
      <c r="B1734" s="87">
        <v>43634</v>
      </c>
      <c r="C1734" s="36">
        <v>0.43541666666666662</v>
      </c>
      <c r="D1734" s="37">
        <v>0.43541666666666662</v>
      </c>
      <c r="E1734" s="34" t="s">
        <v>2266</v>
      </c>
      <c r="F1734" s="34" t="str">
        <f t="array" aca="1" ref="F1734" ca="1">INDEX(list!$C$2:$C$5034,MATCH(INDIRECT(ADDRESS(ROW(),COLUMN()-1)),list!$A$2:$A$5034,0))</f>
        <v>Paul DeBaets</v>
      </c>
      <c r="G1734" s="34" t="s">
        <v>3930</v>
      </c>
      <c r="H1734" s="34">
        <v>0</v>
      </c>
      <c r="I1734" s="34"/>
    </row>
    <row r="1735" spans="1:9" ht="18.75" customHeight="1">
      <c r="A1735" s="34" t="s">
        <v>3932</v>
      </c>
      <c r="B1735" s="87">
        <v>43634</v>
      </c>
      <c r="C1735" s="36">
        <v>0.50555555555555554</v>
      </c>
      <c r="D1735" s="37">
        <v>0.50763888888888886</v>
      </c>
      <c r="E1735" s="34" t="s">
        <v>1249</v>
      </c>
      <c r="F1735" s="34" t="str">
        <f t="array" aca="1" ref="F1735" ca="1">INDEX(list!$C$2:$C$5034,MATCH(INDIRECT(ADDRESS(ROW(),COLUMN()-1)),list!$A$2:$A$5034,0))</f>
        <v>Mom &amp; Dad</v>
      </c>
      <c r="G1735" s="34" t="s">
        <v>3931</v>
      </c>
      <c r="H1735" s="34">
        <v>3</v>
      </c>
      <c r="I1735" s="34"/>
    </row>
    <row r="1736" spans="1:9" ht="18.75" customHeight="1">
      <c r="A1736" s="34" t="s">
        <v>3932</v>
      </c>
      <c r="B1736" s="87">
        <v>43634</v>
      </c>
      <c r="C1736" s="36">
        <v>0.51388888888888895</v>
      </c>
      <c r="D1736" s="37">
        <v>0.5180555555555556</v>
      </c>
      <c r="E1736" s="34" t="s">
        <v>2932</v>
      </c>
      <c r="F1736" s="34" t="str">
        <f t="array" aca="1" ref="F1736" ca="1">INDEX(list!$C$2:$C$5034,MATCH(INDIRECT(ADDRESS(ROW(),COLUMN()-1)),list!$A$2:$A$5034,0))</f>
        <v>PS - extra line</v>
      </c>
      <c r="G1736" s="34" t="s">
        <v>3931</v>
      </c>
      <c r="H1736" s="34">
        <v>6</v>
      </c>
      <c r="I1736" s="34"/>
    </row>
    <row r="1737" spans="1:9" ht="18.75" customHeight="1">
      <c r="A1737" s="34" t="s">
        <v>3932</v>
      </c>
      <c r="B1737" s="87">
        <v>43634</v>
      </c>
      <c r="C1737" s="36">
        <v>0.51597222222222217</v>
      </c>
      <c r="D1737" s="37">
        <v>0.51597222222222217</v>
      </c>
      <c r="E1737" s="34" t="s">
        <v>2266</v>
      </c>
      <c r="F1737" s="34" t="str">
        <f t="array" aca="1" ref="F1737" ca="1">INDEX(list!$C$2:$C$5034,MATCH(INDIRECT(ADDRESS(ROW(),COLUMN()-1)),list!$A$2:$A$5034,0))</f>
        <v>Paul DeBaets</v>
      </c>
      <c r="G1737" s="34" t="s">
        <v>3930</v>
      </c>
      <c r="H1737" s="34">
        <v>0</v>
      </c>
      <c r="I1737" s="34"/>
    </row>
    <row r="1738" spans="1:9" ht="18.75" customHeight="1">
      <c r="A1738" s="34" t="s">
        <v>3932</v>
      </c>
      <c r="B1738" s="87">
        <v>43634</v>
      </c>
      <c r="C1738" s="36">
        <v>0.51736111111111105</v>
      </c>
      <c r="D1738" s="37">
        <v>0.52777777777777779</v>
      </c>
      <c r="E1738" s="34" t="s">
        <v>2266</v>
      </c>
      <c r="F1738" s="34" t="str">
        <f t="array" aca="1" ref="F1738" ca="1">INDEX(list!$C$2:$C$5034,MATCH(INDIRECT(ADDRESS(ROW(),COLUMN()-1)),list!$A$2:$A$5034,0))</f>
        <v>Paul DeBaets</v>
      </c>
      <c r="G1738" s="34" t="s">
        <v>3931</v>
      </c>
      <c r="H1738" s="34">
        <v>15</v>
      </c>
      <c r="I1738" s="34"/>
    </row>
    <row r="1739" spans="1:9" ht="18.75" customHeight="1">
      <c r="A1739" s="34" t="s">
        <v>3932</v>
      </c>
      <c r="B1739" s="87">
        <v>43634</v>
      </c>
      <c r="C1739" s="36">
        <v>0.62916666666666665</v>
      </c>
      <c r="D1739" s="37">
        <v>0.62986111111111109</v>
      </c>
      <c r="E1739" s="34" t="s">
        <v>2266</v>
      </c>
      <c r="F1739" s="34" t="str">
        <f t="array" aca="1" ref="F1739" ca="1">INDEX(list!$C$2:$C$5034,MATCH(INDIRECT(ADDRESS(ROW(),COLUMN()-1)),list!$A$2:$A$5034,0))</f>
        <v>Paul DeBaets</v>
      </c>
      <c r="G1739" s="34" t="s">
        <v>3929</v>
      </c>
      <c r="H1739" s="34">
        <v>1</v>
      </c>
      <c r="I1739" s="34"/>
    </row>
    <row r="1740" spans="1:9" ht="18.75" customHeight="1">
      <c r="A1740" s="34" t="s">
        <v>3932</v>
      </c>
      <c r="B1740" s="87">
        <v>43634</v>
      </c>
      <c r="C1740" s="36">
        <v>0.68194444444444446</v>
      </c>
      <c r="D1740" s="37">
        <v>0.68194444444444446</v>
      </c>
      <c r="E1740" s="34" t="s">
        <v>2833</v>
      </c>
      <c r="F1740" s="34" t="str">
        <f t="array" aca="1" ref="F1740" ca="1">INDEX(list!$C$2:$C$5034,MATCH(INDIRECT(ADDRESS(ROW(),COLUMN()-1)),list!$A$2:$A$5034,0))</f>
        <v>JOD - Kenneth Lim</v>
      </c>
      <c r="G1740" s="34" t="s">
        <v>3930</v>
      </c>
      <c r="H1740" s="34">
        <v>0</v>
      </c>
      <c r="I1740" s="34"/>
    </row>
    <row r="1741" spans="1:9" ht="18.75" customHeight="1">
      <c r="A1741" s="34" t="s">
        <v>3933</v>
      </c>
      <c r="B1741" s="87">
        <v>43635</v>
      </c>
      <c r="C1741" s="36">
        <v>0.41944444444444445</v>
      </c>
      <c r="D1741" s="37">
        <v>0.41944444444444445</v>
      </c>
      <c r="E1741" s="34" t="s">
        <v>837</v>
      </c>
      <c r="F1741" s="34" t="str">
        <f t="array" aca="1" ref="F1741" ca="1">INDEX(list!$C$2:$C$5034,MATCH(INDIRECT(ADDRESS(ROW(),COLUMN()-1)),list!$A$2:$A$5034,0))</f>
        <v>John Evans</v>
      </c>
      <c r="G1741" s="34" t="s">
        <v>3930</v>
      </c>
      <c r="H1741" s="34">
        <v>0</v>
      </c>
      <c r="I1741" s="34"/>
    </row>
    <row r="1742" spans="1:9" ht="18.75" customHeight="1">
      <c r="A1742" s="34" t="s">
        <v>3933</v>
      </c>
      <c r="B1742" s="87">
        <v>43635</v>
      </c>
      <c r="C1742" s="36">
        <v>0.43472222222222223</v>
      </c>
      <c r="D1742" s="37">
        <v>0.45902777777777781</v>
      </c>
      <c r="E1742" s="34" t="s">
        <v>837</v>
      </c>
      <c r="F1742" s="34" t="str">
        <f t="array" aca="1" ref="F1742" ca="1">INDEX(list!$C$2:$C$5034,MATCH(INDIRECT(ADDRESS(ROW(),COLUMN()-1)),list!$A$2:$A$5034,0))</f>
        <v>John Evans</v>
      </c>
      <c r="G1742" s="34" t="s">
        <v>3929</v>
      </c>
      <c r="H1742" s="34">
        <v>35</v>
      </c>
      <c r="I1742" s="34"/>
    </row>
    <row r="1743" spans="1:9" ht="18.75" customHeight="1">
      <c r="A1743" s="34" t="s">
        <v>3933</v>
      </c>
      <c r="B1743" s="87">
        <v>43635</v>
      </c>
      <c r="C1743" s="36">
        <v>0.48749999999999999</v>
      </c>
      <c r="D1743" s="37">
        <v>0.49027777777777781</v>
      </c>
      <c r="E1743" s="34" t="s">
        <v>640</v>
      </c>
      <c r="F1743" s="34" t="str">
        <f t="array" aca="1" ref="F1743" ca="1">INDEX(list!$C$2:$C$5034,MATCH(INDIRECT(ADDRESS(ROW(),COLUMN()-1)),list!$A$2:$A$5034,0))</f>
        <v>Kathy Platt Cell</v>
      </c>
      <c r="G1743" s="34" t="s">
        <v>3929</v>
      </c>
      <c r="H1743" s="34">
        <v>4</v>
      </c>
      <c r="I1743" s="34"/>
    </row>
    <row r="1744" spans="1:9" ht="18.75" customHeight="1">
      <c r="A1744" s="34" t="s">
        <v>3933</v>
      </c>
      <c r="B1744" s="87">
        <v>43635</v>
      </c>
      <c r="C1744" s="36">
        <v>0.49583333333333335</v>
      </c>
      <c r="D1744" s="37">
        <v>0.49652777777777773</v>
      </c>
      <c r="E1744" s="34" t="s">
        <v>2637</v>
      </c>
      <c r="F1744" s="34" t="str">
        <f t="array" aca="1" ref="F1744" ca="1">INDEX(list!$C$2:$C$5034,MATCH(INDIRECT(ADDRESS(ROW(),COLUMN()-1)),list!$A$2:$A$5034,0))</f>
        <v>JSM - Jeff Murray</v>
      </c>
      <c r="G1744" s="34" t="s">
        <v>3931</v>
      </c>
      <c r="H1744" s="34">
        <v>1</v>
      </c>
      <c r="I1744" s="34"/>
    </row>
    <row r="1745" spans="1:9" ht="18.75" customHeight="1">
      <c r="A1745" s="34" t="s">
        <v>3933</v>
      </c>
      <c r="B1745" s="87">
        <v>43635</v>
      </c>
      <c r="C1745" s="36">
        <v>0.49722222222222223</v>
      </c>
      <c r="D1745" s="37">
        <v>0.49722222222222223</v>
      </c>
      <c r="E1745" s="34" t="s">
        <v>2637</v>
      </c>
      <c r="F1745" s="34" t="str">
        <f t="array" aca="1" ref="F1745" ca="1">INDEX(list!$C$2:$C$5034,MATCH(INDIRECT(ADDRESS(ROW(),COLUMN()-1)),list!$A$2:$A$5034,0))</f>
        <v>JSM - Jeff Murray</v>
      </c>
      <c r="G1745" s="34" t="s">
        <v>3930</v>
      </c>
      <c r="H1745" s="34">
        <v>0</v>
      </c>
      <c r="I1745" s="34"/>
    </row>
    <row r="1746" spans="1:9" ht="18.75" customHeight="1">
      <c r="A1746" s="34" t="s">
        <v>3933</v>
      </c>
      <c r="B1746" s="87">
        <v>43635</v>
      </c>
      <c r="C1746" s="36">
        <v>0.5083333333333333</v>
      </c>
      <c r="D1746" s="37">
        <v>0.5083333333333333</v>
      </c>
      <c r="E1746" s="34" t="s">
        <v>2498</v>
      </c>
      <c r="F1746" s="34" t="str">
        <f t="array" aca="1" ref="F1746" ca="1">INDEX(list!$C$2:$C$5034,MATCH(INDIRECT(ADDRESS(ROW(),COLUMN()-1)),list!$A$2:$A$5034,0))</f>
        <v>Jack Platt</v>
      </c>
      <c r="G1746" s="34" t="s">
        <v>3930</v>
      </c>
      <c r="H1746" s="34">
        <v>0</v>
      </c>
      <c r="I1746" s="34"/>
    </row>
    <row r="1747" spans="1:9" ht="18.75" customHeight="1">
      <c r="A1747" s="34" t="s">
        <v>3933</v>
      </c>
      <c r="B1747" s="87">
        <v>43635</v>
      </c>
      <c r="C1747" s="36">
        <v>0.51874999999999993</v>
      </c>
      <c r="D1747" s="37">
        <v>0.52222222222222225</v>
      </c>
      <c r="E1747" s="34" t="s">
        <v>2637</v>
      </c>
      <c r="F1747" s="34" t="str">
        <f t="array" aca="1" ref="F1747" ca="1">INDEX(list!$C$2:$C$5034,MATCH(INDIRECT(ADDRESS(ROW(),COLUMN()-1)),list!$A$2:$A$5034,0))</f>
        <v>JSM - Jeff Murray</v>
      </c>
      <c r="G1747" s="34" t="s">
        <v>3931</v>
      </c>
      <c r="H1747" s="34">
        <v>5</v>
      </c>
      <c r="I1747" s="34"/>
    </row>
    <row r="1748" spans="1:9" ht="18.75" customHeight="1">
      <c r="A1748" s="34" t="s">
        <v>3933</v>
      </c>
      <c r="B1748" s="87">
        <v>43635</v>
      </c>
      <c r="C1748" s="36">
        <v>0.52847222222222223</v>
      </c>
      <c r="D1748" s="37">
        <v>0.54513888888888895</v>
      </c>
      <c r="E1748" s="34" t="s">
        <v>1560</v>
      </c>
      <c r="F1748" s="34" t="str">
        <f t="array" aca="1" ref="F1748" ca="1">INDEX(list!$C$2:$C$5034,MATCH(INDIRECT(ADDRESS(ROW(),COLUMN()-1)),list!$A$2:$A$5034,0))</f>
        <v>Apple</v>
      </c>
      <c r="G1748" s="34" t="s">
        <v>3929</v>
      </c>
      <c r="H1748" s="34">
        <v>24</v>
      </c>
      <c r="I1748" s="34"/>
    </row>
    <row r="1749" spans="1:9" ht="18.75" customHeight="1">
      <c r="A1749" s="34" t="s">
        <v>3933</v>
      </c>
      <c r="B1749" s="87">
        <v>43635</v>
      </c>
      <c r="C1749" s="36">
        <v>0.57916666666666672</v>
      </c>
      <c r="D1749" s="37">
        <v>0.57916666666666672</v>
      </c>
      <c r="E1749" s="34" t="s">
        <v>1229</v>
      </c>
      <c r="F1749" s="34" t="str">
        <f t="array" aca="1" ref="F1749" ca="1">INDEX(list!$C$2:$C$5034,MATCH(INDIRECT(ADDRESS(ROW(),COLUMN()-1)),list!$A$2:$A$5034,0))</f>
        <v>Brian Barrington Cell</v>
      </c>
      <c r="G1749" s="34" t="s">
        <v>3930</v>
      </c>
      <c r="H1749" s="34">
        <v>0</v>
      </c>
      <c r="I1749" s="34"/>
    </row>
    <row r="1750" spans="1:9" ht="18.75" customHeight="1">
      <c r="A1750" s="34" t="s">
        <v>3933</v>
      </c>
      <c r="B1750" s="87">
        <v>43635</v>
      </c>
      <c r="C1750" s="36">
        <v>0.58263888888888882</v>
      </c>
      <c r="D1750" s="37">
        <v>0.58819444444444446</v>
      </c>
      <c r="E1750" s="34" t="s">
        <v>1229</v>
      </c>
      <c r="F1750" s="34" t="str">
        <f t="array" aca="1" ref="F1750" ca="1">INDEX(list!$C$2:$C$5034,MATCH(INDIRECT(ADDRESS(ROW(),COLUMN()-1)),list!$A$2:$A$5034,0))</f>
        <v>Brian Barrington Cell</v>
      </c>
      <c r="G1750" s="34" t="s">
        <v>3931</v>
      </c>
      <c r="H1750" s="34">
        <v>8</v>
      </c>
      <c r="I1750" s="34"/>
    </row>
    <row r="1751" spans="1:9" ht="18.75" customHeight="1">
      <c r="A1751" s="34" t="s">
        <v>3933</v>
      </c>
      <c r="B1751" s="87">
        <v>43635</v>
      </c>
      <c r="C1751" s="36">
        <v>0.62708333333333333</v>
      </c>
      <c r="D1751" s="37">
        <v>0.63055555555555554</v>
      </c>
      <c r="E1751" s="34" t="s">
        <v>4300</v>
      </c>
      <c r="F1751" s="34" t="e">
        <f t="array" aca="1" ref="F1751" ca="1">INDEX(list!$C$2:$C$5034,MATCH(INDIRECT(ADDRESS(ROW(),COLUMN()-1)),list!$A$2:$A$5034,0))</f>
        <v>#N/A</v>
      </c>
      <c r="G1751" s="34" t="s">
        <v>3931</v>
      </c>
      <c r="H1751" s="34">
        <v>5</v>
      </c>
      <c r="I1751" s="34"/>
    </row>
    <row r="1752" spans="1:9" ht="18.75" customHeight="1">
      <c r="A1752" s="34" t="s">
        <v>3933</v>
      </c>
      <c r="B1752" s="87">
        <v>43635</v>
      </c>
      <c r="C1752" s="36">
        <v>0.70347222222222217</v>
      </c>
      <c r="D1752" s="37">
        <v>0.70347222222222217</v>
      </c>
      <c r="E1752" s="34" t="s">
        <v>4300</v>
      </c>
      <c r="F1752" s="34" t="e">
        <f t="array" aca="1" ref="F1752" ca="1">INDEX(list!$C$2:$C$5034,MATCH(INDIRECT(ADDRESS(ROW(),COLUMN()-1)),list!$A$2:$A$5034,0))</f>
        <v>#N/A</v>
      </c>
      <c r="G1752" s="34" t="s">
        <v>3930</v>
      </c>
      <c r="H1752" s="34">
        <v>0</v>
      </c>
      <c r="I1752" s="34"/>
    </row>
    <row r="1753" spans="1:9" ht="18.75" customHeight="1">
      <c r="A1753" s="34" t="s">
        <v>3933</v>
      </c>
      <c r="B1753" s="87">
        <v>43635</v>
      </c>
      <c r="C1753" s="36">
        <v>0.71458333333333324</v>
      </c>
      <c r="D1753" s="37">
        <v>0.71666666666666667</v>
      </c>
      <c r="E1753" s="34" t="s">
        <v>4300</v>
      </c>
      <c r="F1753" s="34" t="e">
        <f t="array" aca="1" ref="F1753" ca="1">INDEX(list!$C$2:$C$5034,MATCH(INDIRECT(ADDRESS(ROW(),COLUMN()-1)),list!$A$2:$A$5034,0))</f>
        <v>#N/A</v>
      </c>
      <c r="G1753" s="34" t="s">
        <v>3931</v>
      </c>
      <c r="H1753" s="34">
        <v>3</v>
      </c>
      <c r="I1753" s="34"/>
    </row>
    <row r="1754" spans="1:9" ht="18.75" customHeight="1">
      <c r="A1754" s="34" t="s">
        <v>3934</v>
      </c>
      <c r="B1754" s="87">
        <v>43636</v>
      </c>
      <c r="C1754" s="36">
        <v>0.45555555555555555</v>
      </c>
      <c r="D1754" s="37">
        <v>0.45694444444444443</v>
      </c>
      <c r="E1754" s="34" t="s">
        <v>3115</v>
      </c>
      <c r="F1754" s="38" t="str">
        <f t="array" aca="1" ref="F1754" ca="1">INDEX(list!$C$2:$C$5034,MATCH(INDIRECT(ADDRESS(ROW(),COLUMN()-1)),list!$A$2:$A$5034,0))</f>
        <v>PCG - Grimes home</v>
      </c>
      <c r="G1754" s="34" t="s">
        <v>3931</v>
      </c>
      <c r="H1754" s="34">
        <v>2</v>
      </c>
      <c r="I1754" s="34"/>
    </row>
    <row r="1755" spans="1:9" ht="18.75" customHeight="1">
      <c r="A1755" s="34" t="s">
        <v>3934</v>
      </c>
      <c r="B1755" s="87">
        <v>43636</v>
      </c>
      <c r="C1755" s="36">
        <v>0.53541666666666665</v>
      </c>
      <c r="D1755" s="37">
        <v>0.53541666666666665</v>
      </c>
      <c r="E1755" s="34" t="s">
        <v>3115</v>
      </c>
      <c r="F1755" s="38" t="str">
        <f t="array" aca="1" ref="F1755" ca="1">INDEX(list!$C$2:$C$5034,MATCH(INDIRECT(ADDRESS(ROW(),COLUMN()-1)),list!$A$2:$A$5034,0))</f>
        <v>PCG - Grimes home</v>
      </c>
      <c r="G1755" s="34" t="s">
        <v>3931</v>
      </c>
      <c r="H1755" s="34">
        <v>0</v>
      </c>
      <c r="I1755" s="34"/>
    </row>
    <row r="1756" spans="1:9" ht="18.75" customHeight="1">
      <c r="A1756" s="34" t="s">
        <v>3934</v>
      </c>
      <c r="B1756" s="87">
        <v>43636</v>
      </c>
      <c r="C1756" s="36">
        <v>0.58472222222222225</v>
      </c>
      <c r="D1756" s="37">
        <v>0.58472222222222225</v>
      </c>
      <c r="E1756" s="34" t="s">
        <v>3115</v>
      </c>
      <c r="F1756" s="38" t="str">
        <f t="array" aca="1" ref="F1756" ca="1">INDEX(list!$C$2:$C$5034,MATCH(INDIRECT(ADDRESS(ROW(),COLUMN()-1)),list!$A$2:$A$5034,0))</f>
        <v>PCG - Grimes home</v>
      </c>
      <c r="G1756" s="34" t="s">
        <v>3931</v>
      </c>
      <c r="H1756" s="34">
        <v>0</v>
      </c>
      <c r="I1756" s="34"/>
    </row>
    <row r="1757" spans="1:9" ht="18.75" customHeight="1">
      <c r="A1757" s="34" t="s">
        <v>3934</v>
      </c>
      <c r="B1757" s="87">
        <v>43636</v>
      </c>
      <c r="C1757" s="36">
        <v>0.5854166666666667</v>
      </c>
      <c r="D1757" s="37">
        <v>0.59375</v>
      </c>
      <c r="E1757" s="34" t="s">
        <v>3115</v>
      </c>
      <c r="F1757" s="38" t="str">
        <f t="array" aca="1" ref="F1757" ca="1">INDEX(list!$C$2:$C$5034,MATCH(INDIRECT(ADDRESS(ROW(),COLUMN()-1)),list!$A$2:$A$5034,0))</f>
        <v>PCG - Grimes home</v>
      </c>
      <c r="G1757" s="34" t="s">
        <v>3931</v>
      </c>
      <c r="H1757" s="34">
        <v>12</v>
      </c>
      <c r="I1757" s="34"/>
    </row>
    <row r="1758" spans="1:9" ht="18.75" customHeight="1">
      <c r="A1758" s="34" t="s">
        <v>3934</v>
      </c>
      <c r="B1758" s="87">
        <v>43636</v>
      </c>
      <c r="C1758" s="36">
        <v>0.59166666666666667</v>
      </c>
      <c r="D1758" s="37">
        <v>0.59166666666666667</v>
      </c>
      <c r="E1758" s="34" t="s">
        <v>2266</v>
      </c>
      <c r="F1758" s="34" t="str">
        <f t="array" aca="1" ref="F1758" ca="1">INDEX(list!$C$2:$C$5034,MATCH(INDIRECT(ADDRESS(ROW(),COLUMN()-1)),list!$A$2:$A$5034,0))</f>
        <v>Paul DeBaets</v>
      </c>
      <c r="G1758" s="34" t="s">
        <v>3930</v>
      </c>
      <c r="H1758" s="34">
        <v>0</v>
      </c>
      <c r="I1758" s="34"/>
    </row>
    <row r="1759" spans="1:9" ht="18.75" customHeight="1">
      <c r="A1759" s="34" t="s">
        <v>3934</v>
      </c>
      <c r="B1759" s="87">
        <v>43636</v>
      </c>
      <c r="C1759" s="36">
        <v>0.59375</v>
      </c>
      <c r="D1759" s="37">
        <v>0.59722222222222221</v>
      </c>
      <c r="E1759" s="34" t="s">
        <v>2266</v>
      </c>
      <c r="F1759" s="34" t="str">
        <f t="array" aca="1" ref="F1759" ca="1">INDEX(list!$C$2:$C$5034,MATCH(INDIRECT(ADDRESS(ROW(),COLUMN()-1)),list!$A$2:$A$5034,0))</f>
        <v>Paul DeBaets</v>
      </c>
      <c r="G1759" s="34" t="s">
        <v>3931</v>
      </c>
      <c r="H1759" s="34">
        <v>5</v>
      </c>
      <c r="I1759" s="34"/>
    </row>
    <row r="1760" spans="1:9" ht="18.75" customHeight="1">
      <c r="A1760" s="34" t="s">
        <v>3934</v>
      </c>
      <c r="B1760" s="87">
        <v>43636</v>
      </c>
      <c r="C1760" s="36">
        <v>0.59861111111111109</v>
      </c>
      <c r="D1760" s="37">
        <v>0.60486111111111118</v>
      </c>
      <c r="E1760" s="34" t="s">
        <v>2752</v>
      </c>
      <c r="F1760" s="34" t="str">
        <f t="array" aca="1" ref="F1760" ca="1">INDEX(list!$C$2:$C$5034,MATCH(INDIRECT(ADDRESS(ROW(),COLUMN()-1)),list!$A$2:$A$5034,0))</f>
        <v>PCG - Carol Keller cell</v>
      </c>
      <c r="G1760" s="34" t="s">
        <v>3929</v>
      </c>
      <c r="H1760" s="34">
        <v>9</v>
      </c>
      <c r="I1760" s="34"/>
    </row>
    <row r="1761" spans="1:9" ht="18.75" customHeight="1">
      <c r="A1761" s="34" t="s">
        <v>3934</v>
      </c>
      <c r="B1761" s="87">
        <v>43636</v>
      </c>
      <c r="C1761" s="36">
        <v>0.77708333333333324</v>
      </c>
      <c r="D1761" s="37">
        <v>0.77708333333333324</v>
      </c>
      <c r="E1761" s="34" t="s">
        <v>2266</v>
      </c>
      <c r="F1761" s="34" t="str">
        <f t="array" aca="1" ref="F1761" ca="1">INDEX(list!$C$2:$C$5034,MATCH(INDIRECT(ADDRESS(ROW(),COLUMN()-1)),list!$A$2:$A$5034,0))</f>
        <v>Paul DeBaets</v>
      </c>
      <c r="G1761" s="34" t="s">
        <v>3930</v>
      </c>
      <c r="H1761" s="34">
        <v>0</v>
      </c>
      <c r="I1761" s="34"/>
    </row>
    <row r="1762" spans="1:9" ht="18.75" customHeight="1">
      <c r="A1762" s="34" t="s">
        <v>3934</v>
      </c>
      <c r="B1762" s="87">
        <v>43636</v>
      </c>
      <c r="C1762" s="36">
        <v>0.78819444444444453</v>
      </c>
      <c r="D1762" s="37">
        <v>0.79513888888888884</v>
      </c>
      <c r="E1762" s="34" t="s">
        <v>2266</v>
      </c>
      <c r="F1762" s="34" t="str">
        <f t="array" aca="1" ref="F1762" ca="1">INDEX(list!$C$2:$C$5034,MATCH(INDIRECT(ADDRESS(ROW(),COLUMN()-1)),list!$A$2:$A$5034,0))</f>
        <v>Paul DeBaets</v>
      </c>
      <c r="G1762" s="34" t="s">
        <v>3931</v>
      </c>
      <c r="H1762" s="34">
        <v>10</v>
      </c>
      <c r="I1762" s="34"/>
    </row>
    <row r="1763" spans="1:9" ht="18.75" customHeight="1">
      <c r="A1763" s="34" t="s">
        <v>3935</v>
      </c>
      <c r="B1763" s="87">
        <v>43637</v>
      </c>
      <c r="C1763" s="36">
        <v>0.46319444444444446</v>
      </c>
      <c r="D1763" s="37">
        <v>0.46388888888888885</v>
      </c>
      <c r="E1763" s="34" t="s">
        <v>1368</v>
      </c>
      <c r="F1763" s="38" t="str">
        <f t="array" aca="1" ref="F1763" ca="1">INDEX(list!$C$2:$C$5034,MATCH(INDIRECT(ADDRESS(ROW(),COLUMN()-1)),list!$A$2:$A$5034,0))</f>
        <v>DG - Dedica Group - Main Line - David, Gioa, Clara</v>
      </c>
      <c r="G1763" s="34" t="s">
        <v>3931</v>
      </c>
      <c r="H1763" s="34">
        <v>1</v>
      </c>
      <c r="I1763" s="34"/>
    </row>
    <row r="1764" spans="1:9" ht="18.75" customHeight="1">
      <c r="A1764" s="34" t="s">
        <v>3935</v>
      </c>
      <c r="B1764" s="87">
        <v>43637</v>
      </c>
      <c r="C1764" s="36">
        <v>0.47847222222222219</v>
      </c>
      <c r="D1764" s="37">
        <v>0.48125000000000001</v>
      </c>
      <c r="E1764" s="34" t="s">
        <v>2266</v>
      </c>
      <c r="F1764" s="34" t="str">
        <f t="array" aca="1" ref="F1764" ca="1">INDEX(list!$C$2:$C$5034,MATCH(INDIRECT(ADDRESS(ROW(),COLUMN()-1)),list!$A$2:$A$5034,0))</f>
        <v>Paul DeBaets</v>
      </c>
      <c r="G1764" s="34" t="s">
        <v>3929</v>
      </c>
      <c r="H1764" s="34">
        <v>4</v>
      </c>
      <c r="I1764" s="34"/>
    </row>
    <row r="1765" spans="1:9" ht="18.75" customHeight="1">
      <c r="A1765" s="34" t="s">
        <v>3935</v>
      </c>
      <c r="B1765" s="87">
        <v>43637</v>
      </c>
      <c r="C1765" s="36">
        <v>0.48888888888888887</v>
      </c>
      <c r="D1765" s="37">
        <v>0.49652777777777773</v>
      </c>
      <c r="E1765" s="34" t="s">
        <v>2177</v>
      </c>
      <c r="F1765" s="34" t="str">
        <f t="array" aca="1" ref="F1765" ca="1">INDEX(list!$C$2:$C$5034,MATCH(INDIRECT(ADDRESS(ROW(),COLUMN()-1)),list!$A$2:$A$5034,0))</f>
        <v>DG - Thalia</v>
      </c>
      <c r="G1765" s="34" t="s">
        <v>3931</v>
      </c>
      <c r="H1765" s="34">
        <v>11</v>
      </c>
      <c r="I1765" s="34"/>
    </row>
    <row r="1766" spans="1:9" ht="18.75" customHeight="1">
      <c r="A1766" s="34" t="s">
        <v>3935</v>
      </c>
      <c r="B1766" s="87">
        <v>43637</v>
      </c>
      <c r="C1766" s="36">
        <v>0.49652777777777773</v>
      </c>
      <c r="D1766" s="37">
        <v>0.50277777777777777</v>
      </c>
      <c r="E1766" s="34" t="s">
        <v>2177</v>
      </c>
      <c r="F1766" s="34" t="str">
        <f t="array" aca="1" ref="F1766" ca="1">INDEX(list!$C$2:$C$5034,MATCH(INDIRECT(ADDRESS(ROW(),COLUMN()-1)),list!$A$2:$A$5034,0))</f>
        <v>DG - Thalia</v>
      </c>
      <c r="G1766" s="34" t="s">
        <v>3931</v>
      </c>
      <c r="H1766" s="34">
        <v>9</v>
      </c>
      <c r="I1766" s="34"/>
    </row>
    <row r="1767" spans="1:9" ht="18.75" customHeight="1">
      <c r="A1767" s="34" t="s">
        <v>3935</v>
      </c>
      <c r="B1767" s="87">
        <v>43637</v>
      </c>
      <c r="C1767" s="36">
        <v>0.55347222222222225</v>
      </c>
      <c r="D1767" s="37">
        <v>0.55625000000000002</v>
      </c>
      <c r="E1767" s="34" t="s">
        <v>2177</v>
      </c>
      <c r="F1767" s="34" t="str">
        <f t="array" aca="1" ref="F1767" ca="1">INDEX(list!$C$2:$C$5034,MATCH(INDIRECT(ADDRESS(ROW(),COLUMN()-1)),list!$A$2:$A$5034,0))</f>
        <v>DG - Thalia</v>
      </c>
      <c r="G1767" s="34" t="s">
        <v>3931</v>
      </c>
      <c r="H1767" s="34">
        <v>4</v>
      </c>
      <c r="I1767" s="34"/>
    </row>
    <row r="1768" spans="1:9" ht="18.75" customHeight="1">
      <c r="A1768" s="34" t="s">
        <v>3935</v>
      </c>
      <c r="B1768" s="87">
        <v>43637</v>
      </c>
      <c r="C1768" s="36">
        <v>0.56111111111111112</v>
      </c>
      <c r="D1768" s="37">
        <v>0.56111111111111112</v>
      </c>
      <c r="E1768" s="34" t="s">
        <v>2762</v>
      </c>
      <c r="F1768" s="34" t="str">
        <f t="array" aca="1" ref="F1768" ca="1">INDEX(list!$C$2:$C$5034,MATCH(INDIRECT(ADDRESS(ROW(),COLUMN()-1)),list!$A$2:$A$5034,0))</f>
        <v>HGI - intermedia voip line #1</v>
      </c>
      <c r="G1768" s="34" t="s">
        <v>3930</v>
      </c>
      <c r="H1768" s="34">
        <v>0</v>
      </c>
      <c r="I1768" s="34"/>
    </row>
    <row r="1769" spans="1:9" ht="18.75" customHeight="1">
      <c r="A1769" s="34" t="s">
        <v>3935</v>
      </c>
      <c r="B1769" s="87">
        <v>43637</v>
      </c>
      <c r="C1769" s="36">
        <v>0.5708333333333333</v>
      </c>
      <c r="D1769" s="37">
        <v>0.5708333333333333</v>
      </c>
      <c r="E1769" s="34" t="s">
        <v>2266</v>
      </c>
      <c r="F1769" s="34" t="str">
        <f t="array" aca="1" ref="F1769" ca="1">INDEX(list!$C$2:$C$5034,MATCH(INDIRECT(ADDRESS(ROW(),COLUMN()-1)),list!$A$2:$A$5034,0))</f>
        <v>Paul DeBaets</v>
      </c>
      <c r="G1769" s="34" t="s">
        <v>3930</v>
      </c>
      <c r="H1769" s="34">
        <v>0</v>
      </c>
      <c r="I1769" s="34"/>
    </row>
    <row r="1770" spans="1:9" ht="18.75" customHeight="1">
      <c r="A1770" s="34" t="s">
        <v>3935</v>
      </c>
      <c r="B1770" s="87">
        <v>43637</v>
      </c>
      <c r="C1770" s="36">
        <v>0.5854166666666667</v>
      </c>
      <c r="D1770" s="37">
        <v>0.58611111111111114</v>
      </c>
      <c r="E1770" s="34" t="s">
        <v>2762</v>
      </c>
      <c r="F1770" s="34" t="str">
        <f t="array" aca="1" ref="F1770" ca="1">INDEX(list!$C$2:$C$5034,MATCH(INDIRECT(ADDRESS(ROW(),COLUMN()-1)),list!$A$2:$A$5034,0))</f>
        <v>HGI - intermedia voip line #1</v>
      </c>
      <c r="G1770" s="34" t="s">
        <v>3929</v>
      </c>
      <c r="H1770" s="34">
        <v>1</v>
      </c>
      <c r="I1770" s="34"/>
    </row>
    <row r="1771" spans="1:9" ht="18.75" customHeight="1">
      <c r="A1771" s="34" t="s">
        <v>3935</v>
      </c>
      <c r="B1771" s="87">
        <v>43637</v>
      </c>
      <c r="C1771" s="36">
        <v>0.60277777777777775</v>
      </c>
      <c r="D1771" s="37">
        <v>0.62222222222222223</v>
      </c>
      <c r="E1771" s="34" t="s">
        <v>3449</v>
      </c>
      <c r="F1771" s="38" t="str">
        <f t="array" aca="1" ref="F1771" ca="1">INDEX(list!$C$2:$C$5034,MATCH(INDIRECT(ADDRESS(ROW(),COLUMN()-1)),list!$A$2:$A$5034,0))</f>
        <v>Pam Houseknecht</v>
      </c>
      <c r="G1771" s="34" t="s">
        <v>3929</v>
      </c>
      <c r="H1771" s="34">
        <v>28</v>
      </c>
      <c r="I1771" s="34"/>
    </row>
    <row r="1772" spans="1:9" ht="18.75" customHeight="1">
      <c r="A1772" s="34" t="s">
        <v>3935</v>
      </c>
      <c r="B1772" s="87">
        <v>43637</v>
      </c>
      <c r="C1772" s="36">
        <v>0.62430555555555556</v>
      </c>
      <c r="D1772" s="37">
        <v>0.625</v>
      </c>
      <c r="E1772" s="34" t="s">
        <v>2177</v>
      </c>
      <c r="F1772" s="34" t="str">
        <f t="array" aca="1" ref="F1772" ca="1">INDEX(list!$C$2:$C$5034,MATCH(INDIRECT(ADDRESS(ROW(),COLUMN()-1)),list!$A$2:$A$5034,0))</f>
        <v>DG - Thalia</v>
      </c>
      <c r="G1772" s="34" t="s">
        <v>3931</v>
      </c>
      <c r="H1772" s="34">
        <v>1</v>
      </c>
      <c r="I1772" s="34"/>
    </row>
    <row r="1773" spans="1:9" ht="18.75" customHeight="1">
      <c r="A1773" s="34" t="s">
        <v>3935</v>
      </c>
      <c r="B1773" s="87">
        <v>43637</v>
      </c>
      <c r="C1773" s="36">
        <v>0.63055555555555554</v>
      </c>
      <c r="D1773" s="37">
        <v>0.63124999999999998</v>
      </c>
      <c r="E1773" s="34" t="s">
        <v>2177</v>
      </c>
      <c r="F1773" s="34" t="str">
        <f t="array" aca="1" ref="F1773" ca="1">INDEX(list!$C$2:$C$5034,MATCH(INDIRECT(ADDRESS(ROW(),COLUMN()-1)),list!$A$2:$A$5034,0))</f>
        <v>DG - Thalia</v>
      </c>
      <c r="G1773" s="34" t="s">
        <v>3931</v>
      </c>
      <c r="H1773" s="34">
        <v>1</v>
      </c>
      <c r="I1773" s="34"/>
    </row>
    <row r="1774" spans="1:9" ht="18.75" customHeight="1">
      <c r="A1774" s="34" t="s">
        <v>3935</v>
      </c>
      <c r="B1774" s="87">
        <v>43637</v>
      </c>
      <c r="C1774" s="36">
        <v>0.63055555555555554</v>
      </c>
      <c r="D1774" s="37">
        <v>0.64374999999999993</v>
      </c>
      <c r="E1774" s="34" t="s">
        <v>2177</v>
      </c>
      <c r="F1774" s="34" t="str">
        <f t="array" aca="1" ref="F1774" ca="1">INDEX(list!$C$2:$C$5034,MATCH(INDIRECT(ADDRESS(ROW(),COLUMN()-1)),list!$A$2:$A$5034,0))</f>
        <v>DG - Thalia</v>
      </c>
      <c r="G1774" s="34" t="s">
        <v>3929</v>
      </c>
      <c r="H1774" s="34">
        <v>19</v>
      </c>
      <c r="I1774" s="34"/>
    </row>
    <row r="1775" spans="1:9" ht="18.75" customHeight="1">
      <c r="A1775" s="34" t="s">
        <v>3935</v>
      </c>
      <c r="B1775" s="87">
        <v>43637</v>
      </c>
      <c r="C1775" s="36">
        <v>0.66666666666666663</v>
      </c>
      <c r="D1775" s="37">
        <v>0.67152777777777783</v>
      </c>
      <c r="E1775" s="34" t="s">
        <v>2177</v>
      </c>
      <c r="F1775" s="34" t="str">
        <f t="array" aca="1" ref="F1775" ca="1">INDEX(list!$C$2:$C$5034,MATCH(INDIRECT(ADDRESS(ROW(),COLUMN()-1)),list!$A$2:$A$5034,0))</f>
        <v>DG - Thalia</v>
      </c>
      <c r="G1775" s="34" t="s">
        <v>3931</v>
      </c>
      <c r="H1775" s="34">
        <v>7</v>
      </c>
      <c r="I1775" s="34"/>
    </row>
    <row r="1776" spans="1:9" ht="18.75" customHeight="1">
      <c r="A1776" s="34" t="s">
        <v>3935</v>
      </c>
      <c r="B1776" s="87">
        <v>43637</v>
      </c>
      <c r="C1776" s="36">
        <v>0.89583333333333337</v>
      </c>
      <c r="D1776" s="37">
        <v>0.89583333333333337</v>
      </c>
      <c r="E1776" s="34" t="s">
        <v>2762</v>
      </c>
      <c r="F1776" s="34" t="str">
        <f t="array" aca="1" ref="F1776" ca="1">INDEX(list!$C$2:$C$5034,MATCH(INDIRECT(ADDRESS(ROW(),COLUMN()-1)),list!$A$2:$A$5034,0))</f>
        <v>HGI - intermedia voip line #1</v>
      </c>
      <c r="G1776" s="34" t="s">
        <v>3930</v>
      </c>
      <c r="H1776" s="34">
        <v>0</v>
      </c>
      <c r="I1776" s="34"/>
    </row>
    <row r="1777" spans="1:9" ht="18.75" customHeight="1">
      <c r="A1777" s="34" t="s">
        <v>3938</v>
      </c>
      <c r="B1777" s="87">
        <v>43639</v>
      </c>
      <c r="C1777" s="36">
        <v>0.46180555555555558</v>
      </c>
      <c r="D1777" s="37">
        <v>0.46180555555555558</v>
      </c>
      <c r="E1777" s="34" t="s">
        <v>3522</v>
      </c>
      <c r="F1777" s="34" t="str">
        <f t="array" aca="1" ref="F1777" ca="1">INDEX(list!$C$2:$C$5034,MATCH(INDIRECT(ADDRESS(ROW(),COLUMN()-1)),list!$A$2:$A$5034,0))</f>
        <v>Jim Leslie</v>
      </c>
      <c r="G1777" s="34" t="s">
        <v>3930</v>
      </c>
      <c r="H1777" s="34">
        <v>0</v>
      </c>
      <c r="I1777" s="34"/>
    </row>
    <row r="1778" spans="1:9" ht="18.75" customHeight="1">
      <c r="A1778" s="34" t="s">
        <v>3938</v>
      </c>
      <c r="B1778" s="87">
        <v>43639</v>
      </c>
      <c r="C1778" s="36">
        <v>0.5</v>
      </c>
      <c r="D1778" s="37">
        <v>0.50763888888888886</v>
      </c>
      <c r="E1778" s="34" t="s">
        <v>1227</v>
      </c>
      <c r="F1778" s="34" t="str">
        <f t="array" aca="1" ref="F1778" ca="1">INDEX(list!$C$2:$C$5034,MATCH(INDIRECT(ADDRESS(ROW(),COLUMN()-1)),list!$A$2:$A$5034,0))</f>
        <v>Patrick Laubach Cell</v>
      </c>
      <c r="G1778" s="34" t="s">
        <v>3929</v>
      </c>
      <c r="H1778" s="34">
        <v>11</v>
      </c>
      <c r="I1778" s="34"/>
    </row>
    <row r="1779" spans="1:9" ht="18.75" customHeight="1">
      <c r="A1779" s="34" t="s">
        <v>3938</v>
      </c>
      <c r="B1779" s="87">
        <v>43639</v>
      </c>
      <c r="C1779" s="36">
        <v>0.66875000000000007</v>
      </c>
      <c r="D1779" s="37">
        <v>0.66875000000000007</v>
      </c>
      <c r="E1779" s="34" t="s">
        <v>3449</v>
      </c>
      <c r="F1779" s="38" t="str">
        <f t="array" aca="1" ref="F1779" ca="1">INDEX(list!$C$2:$C$5034,MATCH(INDIRECT(ADDRESS(ROW(),COLUMN()-1)),list!$A$2:$A$5034,0))</f>
        <v>Pam Houseknecht</v>
      </c>
      <c r="G1779" s="34" t="s">
        <v>3930</v>
      </c>
      <c r="H1779" s="34">
        <v>0</v>
      </c>
      <c r="I1779" s="34"/>
    </row>
    <row r="1780" spans="1:9" ht="18.75" customHeight="1">
      <c r="A1780" s="34" t="s">
        <v>3938</v>
      </c>
      <c r="B1780" s="87">
        <v>43639</v>
      </c>
      <c r="C1780" s="36">
        <v>0.67152777777777783</v>
      </c>
      <c r="D1780" s="37">
        <v>0.67152777777777783</v>
      </c>
      <c r="E1780" s="34" t="s">
        <v>3449</v>
      </c>
      <c r="F1780" s="38" t="str">
        <f t="array" aca="1" ref="F1780" ca="1">INDEX(list!$C$2:$C$5034,MATCH(INDIRECT(ADDRESS(ROW(),COLUMN()-1)),list!$A$2:$A$5034,0))</f>
        <v>Pam Houseknecht</v>
      </c>
      <c r="G1780" s="34" t="s">
        <v>3930</v>
      </c>
      <c r="H1780" s="34">
        <v>0</v>
      </c>
      <c r="I1780" s="34"/>
    </row>
    <row r="1781" spans="1:9" ht="18.75" customHeight="1">
      <c r="A1781" s="34" t="s">
        <v>3938</v>
      </c>
      <c r="B1781" s="87">
        <v>43639</v>
      </c>
      <c r="C1781" s="36">
        <v>0.7090277777777777</v>
      </c>
      <c r="D1781" s="37">
        <v>0.7270833333333333</v>
      </c>
      <c r="E1781" s="34" t="s">
        <v>3449</v>
      </c>
      <c r="F1781" s="38" t="str">
        <f t="array" aca="1" ref="F1781" ca="1">INDEX(list!$C$2:$C$5034,MATCH(INDIRECT(ADDRESS(ROW(),COLUMN()-1)),list!$A$2:$A$5034,0))</f>
        <v>Pam Houseknecht</v>
      </c>
      <c r="G1781" s="34" t="s">
        <v>3931</v>
      </c>
      <c r="H1781" s="34">
        <v>26</v>
      </c>
      <c r="I1781" s="34"/>
    </row>
    <row r="1782" spans="1:9" ht="18.75" customHeight="1">
      <c r="A1782" s="34" t="s">
        <v>3938</v>
      </c>
      <c r="B1782" s="87">
        <v>43639</v>
      </c>
      <c r="C1782" s="36">
        <v>0.7319444444444444</v>
      </c>
      <c r="D1782" s="37">
        <v>0.73472222222222217</v>
      </c>
      <c r="E1782" s="34" t="s">
        <v>3449</v>
      </c>
      <c r="F1782" s="38" t="str">
        <f t="array" aca="1" ref="F1782" ca="1">INDEX(list!$C$2:$C$5034,MATCH(INDIRECT(ADDRESS(ROW(),COLUMN()-1)),list!$A$2:$A$5034,0))</f>
        <v>Pam Houseknecht</v>
      </c>
      <c r="G1782" s="34" t="s">
        <v>3929</v>
      </c>
      <c r="H1782" s="34">
        <v>4</v>
      </c>
      <c r="I1782" s="34"/>
    </row>
    <row r="1783" spans="1:9" ht="18.75" customHeight="1">
      <c r="A1783" s="34" t="s">
        <v>3928</v>
      </c>
      <c r="B1783" s="87">
        <v>43640</v>
      </c>
      <c r="C1783" s="36">
        <v>0.44513888888888892</v>
      </c>
      <c r="D1783" s="37">
        <v>0.45624999999999999</v>
      </c>
      <c r="E1783" s="34" t="s">
        <v>2301</v>
      </c>
      <c r="F1783" s="34" t="str">
        <f t="array" aca="1" ref="F1783" ca="1">INDEX(list!$C$2:$C$5034,MATCH(INDIRECT(ADDRESS(ROW(),COLUMN()-1)),list!$A$2:$A$5034,0))</f>
        <v>Steve Donner</v>
      </c>
      <c r="G1783" s="34" t="s">
        <v>3929</v>
      </c>
      <c r="H1783" s="34">
        <v>16</v>
      </c>
      <c r="I1783" s="34"/>
    </row>
    <row r="1784" spans="1:9" ht="18.75" customHeight="1">
      <c r="A1784" s="34" t="s">
        <v>3928</v>
      </c>
      <c r="B1784" s="87">
        <v>43640</v>
      </c>
      <c r="C1784" s="36">
        <v>0.46319444444444446</v>
      </c>
      <c r="D1784" s="37">
        <v>0.46875</v>
      </c>
      <c r="E1784" s="34" t="s">
        <v>3648</v>
      </c>
      <c r="F1784" s="34" t="str">
        <f t="array" aca="1" ref="F1784" ca="1">INDEX(list!$C$2:$C$5034,MATCH(INDIRECT(ADDRESS(ROW(),COLUMN()-1)),list!$A$2:$A$5034,0))</f>
        <v>DataTel Network Cabling - Tom Decato</v>
      </c>
      <c r="G1784" s="34" t="s">
        <v>3929</v>
      </c>
      <c r="H1784" s="34">
        <v>8</v>
      </c>
      <c r="I1784" s="34"/>
    </row>
    <row r="1785" spans="1:9" ht="18.75" customHeight="1">
      <c r="A1785" s="34" t="s">
        <v>3928</v>
      </c>
      <c r="B1785" s="87">
        <v>43640</v>
      </c>
      <c r="C1785" s="36">
        <v>0.48333333333333334</v>
      </c>
      <c r="D1785" s="37">
        <v>0.48472222222222222</v>
      </c>
      <c r="E1785" s="34" t="s">
        <v>3106</v>
      </c>
      <c r="F1785" s="34" t="str">
        <f t="array" aca="1" ref="F1785" ca="1">INDEX(list!$C$2:$C$5034,MATCH(INDIRECT(ADDRESS(ROW(),COLUMN()-1)),list!$A$2:$A$5034,0))</f>
        <v>Town Center Dental</v>
      </c>
      <c r="G1785" s="34" t="s">
        <v>3931</v>
      </c>
      <c r="H1785" s="34">
        <v>2</v>
      </c>
      <c r="I1785" s="34"/>
    </row>
    <row r="1786" spans="1:9" ht="18.75" customHeight="1">
      <c r="A1786" s="34" t="s">
        <v>3932</v>
      </c>
      <c r="B1786" s="87">
        <v>43641</v>
      </c>
      <c r="C1786" s="36">
        <v>0.31388888888888888</v>
      </c>
      <c r="D1786" s="37">
        <v>0.31388888888888888</v>
      </c>
      <c r="E1786" s="34" t="s">
        <v>2651</v>
      </c>
      <c r="F1786" s="34" t="str">
        <f t="array" aca="1" ref="F1786" ca="1">INDEX(list!$C$2:$C$5034,MATCH(INDIRECT(ADDRESS(ROW(),COLUMN()-1)),list!$A$2:$A$5034,0))</f>
        <v>GD - Diana Garreau Cell</v>
      </c>
      <c r="G1786" s="34" t="s">
        <v>3930</v>
      </c>
      <c r="H1786" s="34">
        <v>0</v>
      </c>
      <c r="I1786" s="34"/>
    </row>
    <row r="1787" spans="1:9" ht="18.75" customHeight="1">
      <c r="A1787" s="34" t="s">
        <v>3932</v>
      </c>
      <c r="B1787" s="87">
        <v>43641</v>
      </c>
      <c r="C1787" s="36">
        <v>0.43958333333333338</v>
      </c>
      <c r="D1787" s="37">
        <v>0.43958333333333338</v>
      </c>
      <c r="E1787" s="34" t="s">
        <v>940</v>
      </c>
      <c r="F1787" s="34" t="str">
        <f t="array" aca="1" ref="F1787" ca="1">INDEX(list!$C$2:$C$5034,MATCH(INDIRECT(ADDRESS(ROW(),COLUMN()-1)),list!$A$2:$A$5034,0))</f>
        <v>SOCO - James Sampson</v>
      </c>
      <c r="G1787" s="34" t="s">
        <v>3930</v>
      </c>
      <c r="H1787" s="34">
        <v>0</v>
      </c>
      <c r="I1787" s="34"/>
    </row>
    <row r="1788" spans="1:9" ht="18.75" customHeight="1">
      <c r="A1788" s="34" t="s">
        <v>3932</v>
      </c>
      <c r="B1788" s="87">
        <v>43641</v>
      </c>
      <c r="C1788" s="36">
        <v>0.48958333333333331</v>
      </c>
      <c r="D1788" s="37">
        <v>0.4916666666666667</v>
      </c>
      <c r="E1788" s="34" t="s">
        <v>2932</v>
      </c>
      <c r="F1788" s="34" t="str">
        <f t="array" aca="1" ref="F1788" ca="1">INDEX(list!$C$2:$C$5034,MATCH(INDIRECT(ADDRESS(ROW(),COLUMN()-1)),list!$A$2:$A$5034,0))</f>
        <v>PS - extra line</v>
      </c>
      <c r="G1788" s="34" t="s">
        <v>3931</v>
      </c>
      <c r="H1788" s="34">
        <v>3</v>
      </c>
      <c r="I1788" s="34"/>
    </row>
    <row r="1789" spans="1:9" ht="18.75" customHeight="1">
      <c r="A1789" s="34" t="s">
        <v>3932</v>
      </c>
      <c r="B1789" s="87">
        <v>43641</v>
      </c>
      <c r="C1789" s="36">
        <v>0.4916666666666667</v>
      </c>
      <c r="D1789" s="37">
        <v>0.49236111111111108</v>
      </c>
      <c r="E1789" s="34" t="s">
        <v>3115</v>
      </c>
      <c r="F1789" s="38" t="str">
        <f t="array" aca="1" ref="F1789" ca="1">INDEX(list!$C$2:$C$5034,MATCH(INDIRECT(ADDRESS(ROW(),COLUMN()-1)),list!$A$2:$A$5034,0))</f>
        <v>PCG - Grimes home</v>
      </c>
      <c r="G1789" s="34" t="s">
        <v>3931</v>
      </c>
      <c r="H1789" s="34">
        <v>1</v>
      </c>
      <c r="I1789" s="34"/>
    </row>
    <row r="1790" spans="1:9" ht="18.75" customHeight="1">
      <c r="A1790" s="34" t="s">
        <v>3932</v>
      </c>
      <c r="B1790" s="87">
        <v>43641</v>
      </c>
      <c r="C1790" s="36">
        <v>0.54166666666666663</v>
      </c>
      <c r="D1790" s="37">
        <v>0.5541666666666667</v>
      </c>
      <c r="E1790" s="34" t="s">
        <v>940</v>
      </c>
      <c r="F1790" s="34" t="str">
        <f t="array" aca="1" ref="F1790" ca="1">INDEX(list!$C$2:$C$5034,MATCH(INDIRECT(ADDRESS(ROW(),COLUMN()-1)),list!$A$2:$A$5034,0))</f>
        <v>SOCO - James Sampson</v>
      </c>
      <c r="G1790" s="34" t="s">
        <v>3929</v>
      </c>
      <c r="H1790" s="34">
        <v>18</v>
      </c>
      <c r="I1790" s="34"/>
    </row>
    <row r="1791" spans="1:9" ht="18.75" customHeight="1">
      <c r="A1791" s="34" t="s">
        <v>3932</v>
      </c>
      <c r="B1791" s="87">
        <v>43641</v>
      </c>
      <c r="C1791" s="36">
        <v>0.86736111111111114</v>
      </c>
      <c r="D1791" s="37">
        <v>0.86736111111111114</v>
      </c>
      <c r="E1791" s="34" t="s">
        <v>3272</v>
      </c>
      <c r="F1791" s="34" t="str">
        <f t="array" aca="1" ref="F1791" ca="1">INDEX(list!$C$2:$C$5034,MATCH(INDIRECT(ADDRESS(ROW(),COLUMN()-1)),list!$A$2:$A$5034,0))</f>
        <v>Elaina Cell</v>
      </c>
      <c r="G1791" s="34" t="s">
        <v>3931</v>
      </c>
      <c r="H1791" s="34">
        <v>0</v>
      </c>
      <c r="I1791" s="34"/>
    </row>
    <row r="1792" spans="1:9" ht="18.75" customHeight="1">
      <c r="A1792" s="34" t="s">
        <v>3933</v>
      </c>
      <c r="B1792" s="87">
        <v>43642</v>
      </c>
      <c r="C1792" s="36">
        <v>0.62291666666666667</v>
      </c>
      <c r="D1792" s="37">
        <v>0.62361111111111112</v>
      </c>
      <c r="E1792" s="34" t="s">
        <v>1181</v>
      </c>
      <c r="F1792" s="34" t="str">
        <f t="array" aca="1" ref="F1792" ca="1">INDEX(list!$C$2:$C$5034,MATCH(INDIRECT(ADDRESS(ROW(),COLUMN()-1)),list!$A$2:$A$5034,0))</f>
        <v>Debra Allen</v>
      </c>
      <c r="G1792" s="34" t="s">
        <v>3931</v>
      </c>
      <c r="H1792" s="34">
        <v>1</v>
      </c>
      <c r="I1792" s="34"/>
    </row>
    <row r="1793" spans="1:9" ht="18.75" customHeight="1">
      <c r="A1793" s="34" t="s">
        <v>3933</v>
      </c>
      <c r="B1793" s="87">
        <v>43642</v>
      </c>
      <c r="C1793" s="36">
        <v>0.62638888888888888</v>
      </c>
      <c r="D1793" s="37">
        <v>0.62777777777777777</v>
      </c>
      <c r="E1793" s="34" t="s">
        <v>1181</v>
      </c>
      <c r="F1793" s="34" t="str">
        <f t="array" aca="1" ref="F1793" ca="1">INDEX(list!$C$2:$C$5034,MATCH(INDIRECT(ADDRESS(ROW(),COLUMN()-1)),list!$A$2:$A$5034,0))</f>
        <v>Debra Allen</v>
      </c>
      <c r="G1793" s="34" t="s">
        <v>3929</v>
      </c>
      <c r="H1793" s="34">
        <v>2</v>
      </c>
      <c r="I1793" s="34"/>
    </row>
    <row r="1794" spans="1:9" ht="18.75" customHeight="1">
      <c r="A1794" s="34" t="s">
        <v>3933</v>
      </c>
      <c r="B1794" s="87">
        <v>43642</v>
      </c>
      <c r="C1794" s="36">
        <v>0.62916666666666665</v>
      </c>
      <c r="D1794" s="37">
        <v>0.64583333333333337</v>
      </c>
      <c r="E1794" s="34" t="s">
        <v>1181</v>
      </c>
      <c r="F1794" s="34" t="str">
        <f t="array" aca="1" ref="F1794" ca="1">INDEX(list!$C$2:$C$5034,MATCH(INDIRECT(ADDRESS(ROW(),COLUMN()-1)),list!$A$2:$A$5034,0))</f>
        <v>Debra Allen</v>
      </c>
      <c r="G1794" s="34" t="s">
        <v>3931</v>
      </c>
      <c r="H1794" s="34">
        <v>24</v>
      </c>
      <c r="I1794" s="34"/>
    </row>
    <row r="1795" spans="1:9" ht="18.75" customHeight="1">
      <c r="A1795" s="34" t="s">
        <v>3933</v>
      </c>
      <c r="B1795" s="87">
        <v>43642</v>
      </c>
      <c r="C1795" s="36">
        <v>0.70208333333333339</v>
      </c>
      <c r="D1795" s="37">
        <v>0.70208333333333339</v>
      </c>
      <c r="E1795" s="34" t="s">
        <v>2080</v>
      </c>
      <c r="F1795" s="34" t="str">
        <f t="array" aca="1" ref="F1795" ca="1">INDEX(list!$C$2:$C$5034,MATCH(INDIRECT(ADDRESS(ROW(),COLUMN()-1)),list!$A$2:$A$5034,0))</f>
        <v>ATT - Above The Top - Susanne Mardirosian Cell</v>
      </c>
      <c r="G1795" s="34" t="s">
        <v>3930</v>
      </c>
      <c r="H1795" s="34">
        <v>0</v>
      </c>
      <c r="I1795" s="34"/>
    </row>
    <row r="1796" spans="1:9" ht="18.75" customHeight="1">
      <c r="A1796" s="34" t="s">
        <v>3933</v>
      </c>
      <c r="B1796" s="87">
        <v>43642</v>
      </c>
      <c r="C1796" s="36">
        <v>0.72430555555555554</v>
      </c>
      <c r="D1796" s="37">
        <v>0.7284722222222223</v>
      </c>
      <c r="E1796" s="34" t="s">
        <v>2080</v>
      </c>
      <c r="F1796" s="34" t="str">
        <f t="array" aca="1" ref="F1796" ca="1">INDEX(list!$C$2:$C$5034,MATCH(INDIRECT(ADDRESS(ROW(),COLUMN()-1)),list!$A$2:$A$5034,0))</f>
        <v>ATT - Above The Top - Susanne Mardirosian Cell</v>
      </c>
      <c r="G1796" s="34" t="s">
        <v>3929</v>
      </c>
      <c r="H1796" s="34">
        <v>6</v>
      </c>
      <c r="I1796" s="34"/>
    </row>
    <row r="1797" spans="1:9" ht="18.75" customHeight="1">
      <c r="A1797" s="34" t="s">
        <v>3933</v>
      </c>
      <c r="B1797" s="87">
        <v>43642</v>
      </c>
      <c r="C1797" s="36">
        <v>0.87569444444444444</v>
      </c>
      <c r="D1797" s="37">
        <v>0.87569444444444444</v>
      </c>
      <c r="E1797" s="34" t="s">
        <v>2651</v>
      </c>
      <c r="F1797" s="34" t="str">
        <f t="array" aca="1" ref="F1797" ca="1">INDEX(list!$C$2:$C$5034,MATCH(INDIRECT(ADDRESS(ROW(),COLUMN()-1)),list!$A$2:$A$5034,0))</f>
        <v>GD - Diana Garreau Cell</v>
      </c>
      <c r="G1797" s="34" t="s">
        <v>3930</v>
      </c>
      <c r="H1797" s="34">
        <v>0</v>
      </c>
      <c r="I1797" s="34"/>
    </row>
    <row r="1798" spans="1:9" ht="18.75" customHeight="1">
      <c r="A1798" s="34" t="s">
        <v>3934</v>
      </c>
      <c r="B1798" s="87">
        <v>43643</v>
      </c>
      <c r="C1798" s="36">
        <v>0.33819444444444446</v>
      </c>
      <c r="D1798" s="37">
        <v>0.33819444444444446</v>
      </c>
      <c r="E1798" s="34" t="s">
        <v>3272</v>
      </c>
      <c r="F1798" s="34" t="str">
        <f t="array" aca="1" ref="F1798" ca="1">INDEX(list!$C$2:$C$5034,MATCH(INDIRECT(ADDRESS(ROW(),COLUMN()-1)),list!$A$2:$A$5034,0))</f>
        <v>Elaina Cell</v>
      </c>
      <c r="G1798" s="34" t="s">
        <v>3930</v>
      </c>
      <c r="H1798" s="34">
        <v>0</v>
      </c>
      <c r="I1798" s="34"/>
    </row>
    <row r="1799" spans="1:9" ht="18.75" customHeight="1">
      <c r="A1799" s="34" t="s">
        <v>3934</v>
      </c>
      <c r="B1799" s="87">
        <v>43643</v>
      </c>
      <c r="C1799" s="36">
        <v>0.35486111111111113</v>
      </c>
      <c r="D1799" s="37">
        <v>0.35902777777777778</v>
      </c>
      <c r="E1799" s="34" t="s">
        <v>2651</v>
      </c>
      <c r="F1799" s="34" t="str">
        <f t="array" aca="1" ref="F1799" ca="1">INDEX(list!$C$2:$C$5034,MATCH(INDIRECT(ADDRESS(ROW(),COLUMN()-1)),list!$A$2:$A$5034,0))</f>
        <v>GD - Diana Garreau Cell</v>
      </c>
      <c r="G1799" s="34" t="s">
        <v>3929</v>
      </c>
      <c r="H1799" s="34">
        <v>6</v>
      </c>
      <c r="I1799" s="34"/>
    </row>
    <row r="1800" spans="1:9" ht="18.75" customHeight="1">
      <c r="A1800" s="34" t="s">
        <v>3934</v>
      </c>
      <c r="B1800" s="87">
        <v>43643</v>
      </c>
      <c r="C1800" s="36">
        <v>0.40486111111111112</v>
      </c>
      <c r="D1800" s="37">
        <v>0.40763888888888888</v>
      </c>
      <c r="E1800" s="34" t="s">
        <v>2651</v>
      </c>
      <c r="F1800" s="34" t="str">
        <f t="array" aca="1" ref="F1800" ca="1">INDEX(list!$C$2:$C$5034,MATCH(INDIRECT(ADDRESS(ROW(),COLUMN()-1)),list!$A$2:$A$5034,0))</f>
        <v>GD - Diana Garreau Cell</v>
      </c>
      <c r="G1800" s="34" t="s">
        <v>3929</v>
      </c>
      <c r="H1800" s="34">
        <v>4</v>
      </c>
      <c r="I1800" s="34"/>
    </row>
    <row r="1801" spans="1:9" ht="18.75" customHeight="1">
      <c r="A1801" s="34" t="s">
        <v>3934</v>
      </c>
      <c r="B1801" s="87">
        <v>43643</v>
      </c>
      <c r="C1801" s="36">
        <v>0.40763888888888888</v>
      </c>
      <c r="D1801" s="37">
        <v>0.41319444444444442</v>
      </c>
      <c r="E1801" s="34" t="s">
        <v>2895</v>
      </c>
      <c r="F1801" s="34" t="str">
        <f t="array" aca="1" ref="F1801" ca="1">INDEX(list!$C$2:$C$5034,MATCH(INDIRECT(ADDRESS(ROW(),COLUMN()-1)),list!$A$2:$A$5034,0))</f>
        <v>HCS - Kyle Hojem</v>
      </c>
      <c r="G1801" s="34" t="s">
        <v>3929</v>
      </c>
      <c r="H1801" s="34">
        <v>8</v>
      </c>
      <c r="I1801" s="34"/>
    </row>
    <row r="1802" spans="1:9" ht="18.75" customHeight="1">
      <c r="A1802" s="34" t="s">
        <v>3935</v>
      </c>
      <c r="B1802" s="87">
        <v>43644</v>
      </c>
      <c r="C1802" s="36">
        <v>0.31666666666666665</v>
      </c>
      <c r="D1802" s="37">
        <v>0.31944444444444448</v>
      </c>
      <c r="E1802" s="34" t="s">
        <v>3272</v>
      </c>
      <c r="F1802" s="34" t="str">
        <f t="array" aca="1" ref="F1802" ca="1">INDEX(list!$C$2:$C$5034,MATCH(INDIRECT(ADDRESS(ROW(),COLUMN()-1)),list!$A$2:$A$5034,0))</f>
        <v>Elaina Cell</v>
      </c>
      <c r="G1802" s="34" t="s">
        <v>3931</v>
      </c>
      <c r="H1802" s="34">
        <v>4</v>
      </c>
      <c r="I1802" s="34"/>
    </row>
    <row r="1803" spans="1:9" ht="18.75" customHeight="1">
      <c r="A1803" s="34" t="s">
        <v>3935</v>
      </c>
      <c r="B1803" s="87">
        <v>43644</v>
      </c>
      <c r="C1803" s="36">
        <v>0.32361111111111113</v>
      </c>
      <c r="D1803" s="37">
        <v>0.32847222222222222</v>
      </c>
      <c r="E1803" s="34" t="s">
        <v>2651</v>
      </c>
      <c r="F1803" s="34" t="str">
        <f t="array" aca="1" ref="F1803" ca="1">INDEX(list!$C$2:$C$5034,MATCH(INDIRECT(ADDRESS(ROW(),COLUMN()-1)),list!$A$2:$A$5034,0))</f>
        <v>GD - Diana Garreau Cell</v>
      </c>
      <c r="G1803" s="34" t="s">
        <v>3929</v>
      </c>
      <c r="H1803" s="34">
        <v>7</v>
      </c>
      <c r="I1803" s="34"/>
    </row>
    <row r="1804" spans="1:9" ht="18.75" customHeight="1">
      <c r="A1804" s="34" t="s">
        <v>3935</v>
      </c>
      <c r="B1804" s="87">
        <v>43644</v>
      </c>
      <c r="C1804" s="36">
        <v>0.33055555555555555</v>
      </c>
      <c r="D1804" s="37">
        <v>0.33055555555555555</v>
      </c>
      <c r="E1804" s="34" t="s">
        <v>2895</v>
      </c>
      <c r="F1804" s="34" t="str">
        <f t="array" aca="1" ref="F1804" ca="1">INDEX(list!$C$2:$C$5034,MATCH(INDIRECT(ADDRESS(ROW(),COLUMN()-1)),list!$A$2:$A$5034,0))</f>
        <v>HCS - Kyle Hojem</v>
      </c>
      <c r="G1804" s="34" t="s">
        <v>3931</v>
      </c>
      <c r="H1804" s="34">
        <v>0</v>
      </c>
      <c r="I1804" s="34"/>
    </row>
    <row r="1805" spans="1:9" ht="18.75" customHeight="1">
      <c r="A1805" s="34" t="s">
        <v>3935</v>
      </c>
      <c r="B1805" s="87">
        <v>43644</v>
      </c>
      <c r="C1805" s="36">
        <v>0.34652777777777777</v>
      </c>
      <c r="D1805" s="37">
        <v>0.34652777777777777</v>
      </c>
      <c r="E1805" s="34" t="s">
        <v>2651</v>
      </c>
      <c r="F1805" s="34" t="str">
        <f t="array" aca="1" ref="F1805" ca="1">INDEX(list!$C$2:$C$5034,MATCH(INDIRECT(ADDRESS(ROW(),COLUMN()-1)),list!$A$2:$A$5034,0))</f>
        <v>GD - Diana Garreau Cell</v>
      </c>
      <c r="G1805" s="34" t="s">
        <v>3930</v>
      </c>
      <c r="H1805" s="34">
        <v>0</v>
      </c>
      <c r="I1805" s="34"/>
    </row>
    <row r="1806" spans="1:9" ht="18.75" customHeight="1">
      <c r="A1806" s="34" t="s">
        <v>3935</v>
      </c>
      <c r="B1806" s="87">
        <v>43644</v>
      </c>
      <c r="C1806" s="36">
        <v>0.35833333333333334</v>
      </c>
      <c r="D1806" s="37">
        <v>0.36527777777777781</v>
      </c>
      <c r="E1806" s="34" t="s">
        <v>2651</v>
      </c>
      <c r="F1806" s="34" t="str">
        <f t="array" aca="1" ref="F1806" ca="1">INDEX(list!$C$2:$C$5034,MATCH(INDIRECT(ADDRESS(ROW(),COLUMN()-1)),list!$A$2:$A$5034,0))</f>
        <v>GD - Diana Garreau Cell</v>
      </c>
      <c r="G1806" s="34" t="s">
        <v>3929</v>
      </c>
      <c r="H1806" s="34">
        <v>10</v>
      </c>
      <c r="I1806" s="34"/>
    </row>
    <row r="1807" spans="1:9" ht="18.75" customHeight="1">
      <c r="A1807" s="34" t="s">
        <v>3935</v>
      </c>
      <c r="B1807" s="87">
        <v>43644</v>
      </c>
      <c r="C1807" s="36">
        <v>0.39097222222222222</v>
      </c>
      <c r="D1807" s="37">
        <v>0.39097222222222222</v>
      </c>
      <c r="E1807" s="34" t="s">
        <v>2651</v>
      </c>
      <c r="F1807" s="34" t="str">
        <f t="array" aca="1" ref="F1807" ca="1">INDEX(list!$C$2:$C$5034,MATCH(INDIRECT(ADDRESS(ROW(),COLUMN()-1)),list!$A$2:$A$5034,0))</f>
        <v>GD - Diana Garreau Cell</v>
      </c>
      <c r="G1807" s="34" t="s">
        <v>3930</v>
      </c>
      <c r="H1807" s="34">
        <v>0</v>
      </c>
      <c r="I1807" s="34"/>
    </row>
    <row r="1808" spans="1:9" ht="18.75" customHeight="1">
      <c r="A1808" s="34" t="s">
        <v>3935</v>
      </c>
      <c r="B1808" s="87">
        <v>43644</v>
      </c>
      <c r="C1808" s="36">
        <v>0.3923611111111111</v>
      </c>
      <c r="D1808" s="37">
        <v>0.39583333333333331</v>
      </c>
      <c r="E1808" s="34" t="s">
        <v>2651</v>
      </c>
      <c r="F1808" s="34" t="str">
        <f t="array" aca="1" ref="F1808" ca="1">INDEX(list!$C$2:$C$5034,MATCH(INDIRECT(ADDRESS(ROW(),COLUMN()-1)),list!$A$2:$A$5034,0))</f>
        <v>GD - Diana Garreau Cell</v>
      </c>
      <c r="G1808" s="34" t="s">
        <v>3929</v>
      </c>
      <c r="H1808" s="34">
        <v>5</v>
      </c>
      <c r="I1808" s="34"/>
    </row>
    <row r="1809" spans="1:9" ht="18.75" customHeight="1">
      <c r="A1809" s="34" t="s">
        <v>3935</v>
      </c>
      <c r="B1809" s="87">
        <v>43644</v>
      </c>
      <c r="C1809" s="36">
        <v>0.45833333333333331</v>
      </c>
      <c r="D1809" s="37">
        <v>0.45833333333333331</v>
      </c>
      <c r="E1809" s="34" t="s">
        <v>2762</v>
      </c>
      <c r="F1809" s="34" t="str">
        <f t="array" aca="1" ref="F1809" ca="1">INDEX(list!$C$2:$C$5034,MATCH(INDIRECT(ADDRESS(ROW(),COLUMN()-1)),list!$A$2:$A$5034,0))</f>
        <v>HGI - intermedia voip line #1</v>
      </c>
      <c r="G1809" s="34" t="s">
        <v>3930</v>
      </c>
      <c r="H1809" s="34">
        <v>0</v>
      </c>
      <c r="I1809" s="34"/>
    </row>
    <row r="1810" spans="1:9" ht="18.75" customHeight="1">
      <c r="A1810" s="34" t="s">
        <v>3935</v>
      </c>
      <c r="B1810" s="87">
        <v>43644</v>
      </c>
      <c r="C1810" s="36">
        <v>0.54513888888888895</v>
      </c>
      <c r="D1810" s="37">
        <v>0.54722222222222217</v>
      </c>
      <c r="E1810" s="34" t="s">
        <v>3272</v>
      </c>
      <c r="F1810" s="34" t="str">
        <f t="array" aca="1" ref="F1810" ca="1">INDEX(list!$C$2:$C$5034,MATCH(INDIRECT(ADDRESS(ROW(),COLUMN()-1)),list!$A$2:$A$5034,0))</f>
        <v>Elaina Cell</v>
      </c>
      <c r="G1810" s="34" t="s">
        <v>3931</v>
      </c>
      <c r="H1810" s="34">
        <v>3</v>
      </c>
      <c r="I1810" s="34"/>
    </row>
    <row r="1811" spans="1:9" ht="18.75" customHeight="1">
      <c r="A1811" s="34" t="s">
        <v>3935</v>
      </c>
      <c r="B1811" s="87">
        <v>43644</v>
      </c>
      <c r="C1811" s="36">
        <v>0.56041666666666667</v>
      </c>
      <c r="D1811" s="37">
        <v>0.56180555555555556</v>
      </c>
      <c r="E1811" s="34" t="s">
        <v>3272</v>
      </c>
      <c r="F1811" s="34" t="str">
        <f t="array" aca="1" ref="F1811" ca="1">INDEX(list!$C$2:$C$5034,MATCH(INDIRECT(ADDRESS(ROW(),COLUMN()-1)),list!$A$2:$A$5034,0))</f>
        <v>Elaina Cell</v>
      </c>
      <c r="G1811" s="34" t="s">
        <v>3931</v>
      </c>
      <c r="H1811" s="34">
        <v>2</v>
      </c>
      <c r="I1811" s="34"/>
    </row>
    <row r="1812" spans="1:9" ht="18.75" customHeight="1">
      <c r="A1812" s="34" t="s">
        <v>3935</v>
      </c>
      <c r="B1812" s="87">
        <v>43644</v>
      </c>
      <c r="C1812" s="36">
        <v>0.64444444444444449</v>
      </c>
      <c r="D1812" s="37">
        <v>0.64444444444444449</v>
      </c>
      <c r="E1812" s="34" t="s">
        <v>2498</v>
      </c>
      <c r="F1812" s="34" t="str">
        <f t="array" aca="1" ref="F1812" ca="1">INDEX(list!$C$2:$C$5034,MATCH(INDIRECT(ADDRESS(ROW(),COLUMN()-1)),list!$A$2:$A$5034,0))</f>
        <v>Jack Platt</v>
      </c>
      <c r="G1812" s="34" t="s">
        <v>3930</v>
      </c>
      <c r="H1812" s="34">
        <v>0</v>
      </c>
      <c r="I1812" s="34"/>
    </row>
    <row r="1813" spans="1:9" ht="18.75" customHeight="1">
      <c r="A1813" s="34" t="s">
        <v>3935</v>
      </c>
      <c r="B1813" s="87">
        <v>43644</v>
      </c>
      <c r="C1813" s="36">
        <v>0.66666666666666663</v>
      </c>
      <c r="D1813" s="37">
        <v>0.66666666666666663</v>
      </c>
      <c r="E1813" s="34" t="s">
        <v>1309</v>
      </c>
      <c r="F1813" s="34" t="str">
        <f t="array" aca="1" ref="F1813" ca="1">INDEX(list!$C$2:$C$5034,MATCH(INDIRECT(ADDRESS(ROW(),COLUMN()-1)),list!$A$2:$A$5034,0))</f>
        <v>VA - Dani Peregrina cell</v>
      </c>
      <c r="G1813" s="34" t="s">
        <v>3930</v>
      </c>
      <c r="H1813" s="34">
        <v>0</v>
      </c>
      <c r="I1813" s="34"/>
    </row>
    <row r="1814" spans="1:9" ht="18.75" customHeight="1">
      <c r="A1814" s="34" t="s">
        <v>3935</v>
      </c>
      <c r="B1814" s="87">
        <v>43644</v>
      </c>
      <c r="C1814" s="36">
        <v>0.68263888888888891</v>
      </c>
      <c r="D1814" s="37">
        <v>0.71527777777777779</v>
      </c>
      <c r="E1814" s="34" t="s">
        <v>1309</v>
      </c>
      <c r="F1814" s="34" t="str">
        <f t="array" aca="1" ref="F1814" ca="1">INDEX(list!$C$2:$C$5034,MATCH(INDIRECT(ADDRESS(ROW(),COLUMN()-1)),list!$A$2:$A$5034,0))</f>
        <v>VA - Dani Peregrina cell</v>
      </c>
      <c r="G1814" s="34" t="s">
        <v>3931</v>
      </c>
      <c r="H1814" s="34">
        <v>47</v>
      </c>
      <c r="I1814" s="34"/>
    </row>
    <row r="1815" spans="1:9" ht="18.75" customHeight="1">
      <c r="A1815" s="34" t="s">
        <v>3935</v>
      </c>
      <c r="B1815" s="87">
        <v>43644</v>
      </c>
      <c r="C1815" s="36">
        <v>0.8256944444444444</v>
      </c>
      <c r="D1815" s="37">
        <v>0.8256944444444444</v>
      </c>
      <c r="E1815" s="34" t="s">
        <v>640</v>
      </c>
      <c r="F1815" s="34" t="str">
        <f t="array" aca="1" ref="F1815" ca="1">INDEX(list!$C$2:$C$5034,MATCH(INDIRECT(ADDRESS(ROW(),COLUMN()-1)),list!$A$2:$A$5034,0))</f>
        <v>Kathy Platt Cell</v>
      </c>
      <c r="G1815" s="34" t="s">
        <v>3930</v>
      </c>
      <c r="H1815" s="34">
        <v>0</v>
      </c>
      <c r="I1815" s="34"/>
    </row>
    <row r="1816" spans="1:9" ht="18.75" customHeight="1">
      <c r="A1816" s="34" t="s">
        <v>3937</v>
      </c>
      <c r="B1816" s="87">
        <v>43645</v>
      </c>
      <c r="C1816" s="36">
        <v>0.39513888888888887</v>
      </c>
      <c r="D1816" s="37">
        <v>0.3979166666666667</v>
      </c>
      <c r="E1816" s="34" t="s">
        <v>640</v>
      </c>
      <c r="F1816" s="34" t="str">
        <f t="array" aca="1" ref="F1816" ca="1">INDEX(list!$C$2:$C$5034,MATCH(INDIRECT(ADDRESS(ROW(),COLUMN()-1)),list!$A$2:$A$5034,0))</f>
        <v>Kathy Platt Cell</v>
      </c>
      <c r="G1816" s="34" t="s">
        <v>3929</v>
      </c>
      <c r="H1816" s="34">
        <v>4</v>
      </c>
      <c r="I1816" s="34"/>
    </row>
    <row r="1817" spans="1:9" ht="18.75" customHeight="1">
      <c r="A1817" s="34" t="s">
        <v>3937</v>
      </c>
      <c r="B1817" s="87">
        <v>43645</v>
      </c>
      <c r="C1817" s="36">
        <v>0.46875</v>
      </c>
      <c r="D1817" s="37">
        <v>0.47083333333333338</v>
      </c>
      <c r="E1817" s="34" t="s">
        <v>1229</v>
      </c>
      <c r="F1817" s="34" t="str">
        <f t="array" aca="1" ref="F1817" ca="1">INDEX(list!$C$2:$C$5034,MATCH(INDIRECT(ADDRESS(ROW(),COLUMN()-1)),list!$A$2:$A$5034,0))</f>
        <v>Brian Barrington Cell</v>
      </c>
      <c r="G1817" s="34" t="s">
        <v>3931</v>
      </c>
      <c r="H1817" s="34">
        <v>3</v>
      </c>
      <c r="I1817" s="34"/>
    </row>
    <row r="1818" spans="1:9" ht="18.75" customHeight="1">
      <c r="A1818" s="34" t="s">
        <v>3937</v>
      </c>
      <c r="B1818" s="87">
        <v>43645</v>
      </c>
      <c r="C1818" s="36">
        <v>0.5444444444444444</v>
      </c>
      <c r="D1818" s="37">
        <v>0.5444444444444444</v>
      </c>
      <c r="E1818" s="34" t="s">
        <v>1229</v>
      </c>
      <c r="F1818" s="34" t="str">
        <f t="array" aca="1" ref="F1818" ca="1">INDEX(list!$C$2:$C$5034,MATCH(INDIRECT(ADDRESS(ROW(),COLUMN()-1)),list!$A$2:$A$5034,0))</f>
        <v>Brian Barrington Cell</v>
      </c>
      <c r="G1818" s="34" t="s">
        <v>3930</v>
      </c>
      <c r="H1818" s="34">
        <v>0</v>
      </c>
      <c r="I1818" s="34"/>
    </row>
    <row r="1819" spans="1:9" ht="18.75" customHeight="1">
      <c r="A1819" s="34" t="s">
        <v>3937</v>
      </c>
      <c r="B1819" s="87">
        <v>43645</v>
      </c>
      <c r="C1819" s="36">
        <v>0.61319444444444449</v>
      </c>
      <c r="D1819" s="37">
        <v>0.61388888888888882</v>
      </c>
      <c r="E1819" s="34" t="s">
        <v>640</v>
      </c>
      <c r="F1819" s="34" t="str">
        <f t="array" aca="1" ref="F1819" ca="1">INDEX(list!$C$2:$C$5034,MATCH(INDIRECT(ADDRESS(ROW(),COLUMN()-1)),list!$A$2:$A$5034,0))</f>
        <v>Kathy Platt Cell</v>
      </c>
      <c r="G1819" s="34" t="s">
        <v>3931</v>
      </c>
      <c r="H1819" s="34">
        <v>1</v>
      </c>
      <c r="I1819" s="34"/>
    </row>
    <row r="1820" spans="1:9" ht="18.75" customHeight="1">
      <c r="A1820" s="34" t="s">
        <v>3937</v>
      </c>
      <c r="B1820" s="87">
        <v>43645</v>
      </c>
      <c r="C1820" s="36">
        <v>0.61458333333333337</v>
      </c>
      <c r="D1820" s="37">
        <v>0.61527777777777781</v>
      </c>
      <c r="E1820" s="34" t="s">
        <v>2498</v>
      </c>
      <c r="F1820" s="34" t="str">
        <f t="array" aca="1" ref="F1820" ca="1">INDEX(list!$C$2:$C$5034,MATCH(INDIRECT(ADDRESS(ROW(),COLUMN()-1)),list!$A$2:$A$5034,0))</f>
        <v>Jack Platt</v>
      </c>
      <c r="G1820" s="34" t="s">
        <v>3931</v>
      </c>
      <c r="H1820" s="34">
        <v>1</v>
      </c>
      <c r="I1820" s="34"/>
    </row>
    <row r="1821" spans="1:9" ht="18.75" customHeight="1">
      <c r="A1821" s="34" t="s">
        <v>3937</v>
      </c>
      <c r="B1821" s="87">
        <v>43645</v>
      </c>
      <c r="C1821" s="36">
        <v>0.61458333333333337</v>
      </c>
      <c r="D1821" s="37">
        <v>0.61527777777777781</v>
      </c>
      <c r="E1821" s="34" t="s">
        <v>1229</v>
      </c>
      <c r="F1821" s="34" t="str">
        <f t="array" aca="1" ref="F1821" ca="1">INDEX(list!$C$2:$C$5034,MATCH(INDIRECT(ADDRESS(ROW(),COLUMN()-1)),list!$A$2:$A$5034,0))</f>
        <v>Brian Barrington Cell</v>
      </c>
      <c r="G1821" s="34" t="s">
        <v>3931</v>
      </c>
      <c r="H1821" s="34">
        <v>1</v>
      </c>
      <c r="I1821" s="34"/>
    </row>
    <row r="1822" spans="1:9" ht="18.75" customHeight="1">
      <c r="A1822" s="34" t="s">
        <v>3937</v>
      </c>
      <c r="B1822" s="87">
        <v>43645</v>
      </c>
      <c r="C1822" s="36">
        <v>0.61875000000000002</v>
      </c>
      <c r="D1822" s="37">
        <v>0.61875000000000002</v>
      </c>
      <c r="E1822" s="34" t="s">
        <v>3272</v>
      </c>
      <c r="F1822" s="34" t="str">
        <f t="array" aca="1" ref="F1822" ca="1">INDEX(list!$C$2:$C$5034,MATCH(INDIRECT(ADDRESS(ROW(),COLUMN()-1)),list!$A$2:$A$5034,0))</f>
        <v>Elaina Cell</v>
      </c>
      <c r="G1822" s="34" t="s">
        <v>3930</v>
      </c>
      <c r="H1822" s="34">
        <v>0</v>
      </c>
      <c r="I1822" s="34"/>
    </row>
    <row r="1823" spans="1:9" ht="18.75" customHeight="1">
      <c r="A1823" s="34" t="s">
        <v>3937</v>
      </c>
      <c r="B1823" s="87">
        <v>43645</v>
      </c>
      <c r="C1823" s="36">
        <v>0.61875000000000002</v>
      </c>
      <c r="D1823" s="37">
        <v>0.62083333333333335</v>
      </c>
      <c r="E1823" s="34" t="s">
        <v>3272</v>
      </c>
      <c r="F1823" s="34" t="str">
        <f t="array" aca="1" ref="F1823" ca="1">INDEX(list!$C$2:$C$5034,MATCH(INDIRECT(ADDRESS(ROW(),COLUMN()-1)),list!$A$2:$A$5034,0))</f>
        <v>Elaina Cell</v>
      </c>
      <c r="G1823" s="34" t="s">
        <v>3931</v>
      </c>
      <c r="H1823" s="34">
        <v>3</v>
      </c>
      <c r="I1823" s="34"/>
    </row>
    <row r="1824" spans="1:9" ht="18.75" customHeight="1">
      <c r="A1824" s="34" t="s">
        <v>3937</v>
      </c>
      <c r="B1824" s="87">
        <v>43645</v>
      </c>
      <c r="C1824" s="36">
        <v>0.64861111111111114</v>
      </c>
      <c r="D1824" s="37">
        <v>0.65069444444444446</v>
      </c>
      <c r="E1824" s="34" t="s">
        <v>2498</v>
      </c>
      <c r="F1824" s="34" t="str">
        <f t="array" aca="1" ref="F1824" ca="1">INDEX(list!$C$2:$C$5034,MATCH(INDIRECT(ADDRESS(ROW(),COLUMN()-1)),list!$A$2:$A$5034,0))</f>
        <v>Jack Platt</v>
      </c>
      <c r="G1824" s="34" t="s">
        <v>3929</v>
      </c>
      <c r="H1824" s="34">
        <v>3</v>
      </c>
      <c r="I1824" s="34"/>
    </row>
    <row r="1825" spans="1:9" ht="18.75" customHeight="1">
      <c r="A1825" s="34" t="s">
        <v>3937</v>
      </c>
      <c r="B1825" s="87">
        <v>43645</v>
      </c>
      <c r="C1825" s="36">
        <v>0.68263888888888891</v>
      </c>
      <c r="D1825" s="37">
        <v>0.68263888888888891</v>
      </c>
      <c r="E1825" s="34" t="s">
        <v>1229</v>
      </c>
      <c r="F1825" s="34" t="str">
        <f t="array" aca="1" ref="F1825" ca="1">INDEX(list!$C$2:$C$5034,MATCH(INDIRECT(ADDRESS(ROW(),COLUMN()-1)),list!$A$2:$A$5034,0))</f>
        <v>Brian Barrington Cell</v>
      </c>
      <c r="G1825" s="34" t="s">
        <v>3931</v>
      </c>
      <c r="H1825" s="34">
        <v>0</v>
      </c>
      <c r="I1825" s="34"/>
    </row>
    <row r="1826" spans="1:9" ht="18.75" customHeight="1">
      <c r="A1826" s="34" t="s">
        <v>3937</v>
      </c>
      <c r="B1826" s="87">
        <v>43645</v>
      </c>
      <c r="C1826" s="36">
        <v>0.73333333333333339</v>
      </c>
      <c r="D1826" s="37">
        <v>0.73402777777777783</v>
      </c>
      <c r="E1826" s="34" t="s">
        <v>1056</v>
      </c>
      <c r="F1826" s="34" t="str">
        <f t="array" aca="1" ref="F1826" ca="1">INDEX(list!$C$2:$C$5034,MATCH(INDIRECT(ADDRESS(ROW(),COLUMN()-1)),list!$A$2:$A$5034,0))</f>
        <v>CNH - Harry Harrison Home</v>
      </c>
      <c r="G1826" s="34" t="s">
        <v>3931</v>
      </c>
      <c r="H1826" s="34">
        <v>1</v>
      </c>
      <c r="I1826" s="34"/>
    </row>
    <row r="1827" spans="1:9" ht="18.75" customHeight="1">
      <c r="A1827" s="34" t="s">
        <v>3937</v>
      </c>
      <c r="B1827" s="87">
        <v>43645</v>
      </c>
      <c r="C1827" s="36">
        <v>0.73333333333333339</v>
      </c>
      <c r="D1827" s="37">
        <v>0.73749999999999993</v>
      </c>
      <c r="E1827" s="34" t="s">
        <v>1114</v>
      </c>
      <c r="F1827" s="34" t="str">
        <f t="array" aca="1" ref="F1827" ca="1">INDEX(list!$C$2:$C$5034,MATCH(INDIRECT(ADDRESS(ROW(),COLUMN()-1)),list!$A$2:$A$5034,0))</f>
        <v>CNH - Harry Harrison Cell</v>
      </c>
      <c r="G1827" s="34" t="s">
        <v>3931</v>
      </c>
      <c r="H1827" s="34">
        <v>6</v>
      </c>
      <c r="I1827" s="34"/>
    </row>
    <row r="1828" spans="1:9" ht="18.75" customHeight="1">
      <c r="A1828" s="34" t="s">
        <v>3938</v>
      </c>
      <c r="B1828" s="87">
        <v>43646</v>
      </c>
      <c r="C1828" s="36">
        <v>0.3833333333333333</v>
      </c>
      <c r="D1828" s="37">
        <v>0.3833333333333333</v>
      </c>
      <c r="E1828" s="34" t="s">
        <v>3272</v>
      </c>
      <c r="F1828" s="34" t="str">
        <f t="array" aca="1" ref="F1828" ca="1">INDEX(list!$C$2:$C$5034,MATCH(INDIRECT(ADDRESS(ROW(),COLUMN()-1)),list!$A$2:$A$5034,0))</f>
        <v>Elaina Cell</v>
      </c>
      <c r="G1828" s="34" t="s">
        <v>3930</v>
      </c>
      <c r="H1828" s="34">
        <v>0</v>
      </c>
      <c r="I1828" s="34"/>
    </row>
    <row r="1829" spans="1:9" ht="18.75" customHeight="1">
      <c r="A1829" s="34" t="s">
        <v>3938</v>
      </c>
      <c r="B1829" s="87">
        <v>43646</v>
      </c>
      <c r="C1829" s="36">
        <v>0.3840277777777778</v>
      </c>
      <c r="D1829" s="37">
        <v>0.3840277777777778</v>
      </c>
      <c r="E1829" s="34" t="s">
        <v>3272</v>
      </c>
      <c r="F1829" s="34" t="str">
        <f t="array" aca="1" ref="F1829" ca="1">INDEX(list!$C$2:$C$5034,MATCH(INDIRECT(ADDRESS(ROW(),COLUMN()-1)),list!$A$2:$A$5034,0))</f>
        <v>Elaina Cell</v>
      </c>
      <c r="G1829" s="34" t="s">
        <v>3930</v>
      </c>
      <c r="H1829" s="34">
        <v>0</v>
      </c>
      <c r="I1829" s="34"/>
    </row>
    <row r="1830" spans="1:9" ht="18.75" customHeight="1">
      <c r="A1830" s="34" t="s">
        <v>3938</v>
      </c>
      <c r="B1830" s="87">
        <v>43646</v>
      </c>
      <c r="C1830" s="36">
        <v>0.38472222222222219</v>
      </c>
      <c r="D1830" s="37">
        <v>0.38472222222222219</v>
      </c>
      <c r="E1830" s="34" t="s">
        <v>3272</v>
      </c>
      <c r="F1830" s="34" t="str">
        <f t="array" aca="1" ref="F1830" ca="1">INDEX(list!$C$2:$C$5034,MATCH(INDIRECT(ADDRESS(ROW(),COLUMN()-1)),list!$A$2:$A$5034,0))</f>
        <v>Elaina Cell</v>
      </c>
      <c r="G1830" s="34" t="s">
        <v>3930</v>
      </c>
      <c r="H1830" s="34">
        <v>0</v>
      </c>
      <c r="I1830" s="34"/>
    </row>
    <row r="1831" spans="1:9" ht="18.75" customHeight="1">
      <c r="A1831" s="34" t="s">
        <v>3938</v>
      </c>
      <c r="B1831" s="87">
        <v>43646</v>
      </c>
      <c r="C1831" s="36">
        <v>0.38472222222222219</v>
      </c>
      <c r="D1831" s="37">
        <v>0.38541666666666669</v>
      </c>
      <c r="E1831" s="34" t="s">
        <v>3272</v>
      </c>
      <c r="F1831" s="34" t="str">
        <f t="array" aca="1" ref="F1831" ca="1">INDEX(list!$C$2:$C$5034,MATCH(INDIRECT(ADDRESS(ROW(),COLUMN()-1)),list!$A$2:$A$5034,0))</f>
        <v>Elaina Cell</v>
      </c>
      <c r="G1831" s="34" t="s">
        <v>3931</v>
      </c>
      <c r="H1831" s="34">
        <v>1</v>
      </c>
      <c r="I1831" s="34"/>
    </row>
    <row r="1832" spans="1:9" ht="18.75" customHeight="1">
      <c r="A1832" s="34" t="s">
        <v>3938</v>
      </c>
      <c r="B1832" s="87">
        <v>43646</v>
      </c>
      <c r="C1832" s="36">
        <v>0.38541666666666669</v>
      </c>
      <c r="D1832" s="37">
        <v>0.38611111111111113</v>
      </c>
      <c r="E1832" s="34" t="s">
        <v>3939</v>
      </c>
      <c r="F1832" s="34" t="e">
        <f t="array" aca="1" ref="F1832" ca="1">INDEX(list!$C$2:$C$5034,MATCH(INDIRECT(ADDRESS(ROW(),COLUMN()-1)),list!$A$2:$A$5034,0))</f>
        <v>#N/A</v>
      </c>
      <c r="G1832" s="34" t="s">
        <v>3929</v>
      </c>
      <c r="H1832" s="34">
        <v>1</v>
      </c>
      <c r="I1832" s="34"/>
    </row>
    <row r="1833" spans="1:9" ht="18.75" customHeight="1">
      <c r="A1833" s="34" t="s">
        <v>3938</v>
      </c>
      <c r="B1833" s="87">
        <v>43646</v>
      </c>
      <c r="C1833" s="36">
        <v>0.4548611111111111</v>
      </c>
      <c r="D1833" s="37">
        <v>0.45624999999999999</v>
      </c>
      <c r="E1833" s="34" t="s">
        <v>3272</v>
      </c>
      <c r="F1833" s="34" t="str">
        <f t="array" aca="1" ref="F1833" ca="1">INDEX(list!$C$2:$C$5034,MATCH(INDIRECT(ADDRESS(ROW(),COLUMN()-1)),list!$A$2:$A$5034,0))</f>
        <v>Elaina Cell</v>
      </c>
      <c r="G1833" s="34" t="s">
        <v>3931</v>
      </c>
      <c r="H1833" s="34">
        <v>2</v>
      </c>
      <c r="I1833" s="34"/>
    </row>
    <row r="1834" spans="1:9" ht="18.75" customHeight="1">
      <c r="A1834" s="34" t="s">
        <v>3938</v>
      </c>
      <c r="B1834" s="87">
        <v>43646</v>
      </c>
      <c r="C1834" s="36">
        <v>0.45694444444444443</v>
      </c>
      <c r="D1834" s="37">
        <v>0.45694444444444443</v>
      </c>
      <c r="E1834" s="34" t="s">
        <v>3272</v>
      </c>
      <c r="F1834" s="34" t="str">
        <f t="array" aca="1" ref="F1834" ca="1">INDEX(list!$C$2:$C$5034,MATCH(INDIRECT(ADDRESS(ROW(),COLUMN()-1)),list!$A$2:$A$5034,0))</f>
        <v>Elaina Cell</v>
      </c>
      <c r="G1834" s="34" t="s">
        <v>3931</v>
      </c>
      <c r="H1834" s="34">
        <v>0</v>
      </c>
      <c r="I1834" s="34"/>
    </row>
    <row r="1835" spans="1:9" ht="18.75" customHeight="1">
      <c r="A1835" s="34" t="s">
        <v>3938</v>
      </c>
      <c r="B1835" s="87">
        <v>43646</v>
      </c>
      <c r="C1835" s="36">
        <v>0.45902777777777781</v>
      </c>
      <c r="D1835" s="37">
        <v>0.4604166666666667</v>
      </c>
      <c r="E1835" s="34" t="s">
        <v>3272</v>
      </c>
      <c r="F1835" s="34" t="str">
        <f t="array" aca="1" ref="F1835" ca="1">INDEX(list!$C$2:$C$5034,MATCH(INDIRECT(ADDRESS(ROW(),COLUMN()-1)),list!$A$2:$A$5034,0))</f>
        <v>Elaina Cell</v>
      </c>
      <c r="G1835" s="34" t="s">
        <v>3931</v>
      </c>
      <c r="H1835" s="34">
        <v>2</v>
      </c>
      <c r="I1835" s="34"/>
    </row>
    <row r="1836" spans="1:9" ht="18.75" customHeight="1">
      <c r="A1836" s="34" t="s">
        <v>3938</v>
      </c>
      <c r="B1836" s="87">
        <v>43646</v>
      </c>
      <c r="C1836" s="36">
        <v>0.60902777777777783</v>
      </c>
      <c r="D1836" s="37">
        <v>0.61041666666666672</v>
      </c>
      <c r="E1836" s="34" t="s">
        <v>3272</v>
      </c>
      <c r="F1836" s="34" t="str">
        <f t="array" aca="1" ref="F1836" ca="1">INDEX(list!$C$2:$C$5034,MATCH(INDIRECT(ADDRESS(ROW(),COLUMN()-1)),list!$A$2:$A$5034,0))</f>
        <v>Elaina Cell</v>
      </c>
      <c r="G1836" s="34" t="s">
        <v>3931</v>
      </c>
      <c r="H1836" s="34">
        <v>2</v>
      </c>
      <c r="I1836" s="34"/>
    </row>
    <row r="1837" spans="1:9" ht="18.75" customHeight="1">
      <c r="A1837" s="34" t="s">
        <v>3938</v>
      </c>
      <c r="B1837" s="87">
        <v>43646</v>
      </c>
      <c r="C1837" s="36">
        <v>0.61041666666666672</v>
      </c>
      <c r="D1837" s="37">
        <v>0.61041666666666672</v>
      </c>
      <c r="E1837" s="34" t="s">
        <v>3272</v>
      </c>
      <c r="F1837" s="34" t="str">
        <f t="array" aca="1" ref="F1837" ca="1">INDEX(list!$C$2:$C$5034,MATCH(INDIRECT(ADDRESS(ROW(),COLUMN()-1)),list!$A$2:$A$5034,0))</f>
        <v>Elaina Cell</v>
      </c>
      <c r="G1837" s="34" t="s">
        <v>3931</v>
      </c>
      <c r="H1837" s="34">
        <v>0</v>
      </c>
      <c r="I1837" s="34"/>
    </row>
    <row r="1838" spans="1:9" ht="18.75" customHeight="1">
      <c r="A1838" s="34" t="s">
        <v>3938</v>
      </c>
      <c r="B1838" s="87">
        <v>43646</v>
      </c>
      <c r="C1838" s="36">
        <v>0.61319444444444449</v>
      </c>
      <c r="D1838" s="37">
        <v>0.61388888888888882</v>
      </c>
      <c r="E1838" s="34" t="s">
        <v>3272</v>
      </c>
      <c r="F1838" s="34" t="str">
        <f t="array" aca="1" ref="F1838" ca="1">INDEX(list!$C$2:$C$5034,MATCH(INDIRECT(ADDRESS(ROW(),COLUMN()-1)),list!$A$2:$A$5034,0))</f>
        <v>Elaina Cell</v>
      </c>
      <c r="G1838" s="34" t="s">
        <v>3929</v>
      </c>
      <c r="H1838" s="34">
        <v>1</v>
      </c>
      <c r="I1838" s="34"/>
    </row>
    <row r="1839" spans="1:9" ht="18.75" customHeight="1">
      <c r="A1839" s="34" t="s">
        <v>3938</v>
      </c>
      <c r="B1839" s="87">
        <v>43646</v>
      </c>
      <c r="C1839" s="36">
        <v>0.62222222222222223</v>
      </c>
      <c r="D1839" s="37">
        <v>0.62291666666666667</v>
      </c>
      <c r="E1839" s="34" t="s">
        <v>3272</v>
      </c>
      <c r="F1839" s="34" t="str">
        <f t="array" aca="1" ref="F1839" ca="1">INDEX(list!$C$2:$C$5034,MATCH(INDIRECT(ADDRESS(ROW(),COLUMN()-1)),list!$A$2:$A$5034,0))</f>
        <v>Elaina Cell</v>
      </c>
      <c r="G1839" s="34" t="s">
        <v>3929</v>
      </c>
      <c r="H1839" s="34">
        <v>1</v>
      </c>
      <c r="I1839" s="34"/>
    </row>
    <row r="1840" spans="1:9" ht="18.75" customHeight="1">
      <c r="A1840" s="34" t="s">
        <v>3938</v>
      </c>
      <c r="B1840" s="87">
        <v>43646</v>
      </c>
      <c r="C1840" s="36">
        <v>0.63888888888888895</v>
      </c>
      <c r="D1840" s="37">
        <v>0.63888888888888895</v>
      </c>
      <c r="E1840" s="34" t="s">
        <v>3272</v>
      </c>
      <c r="F1840" s="34" t="str">
        <f t="array" aca="1" ref="F1840" ca="1">INDEX(list!$C$2:$C$5034,MATCH(INDIRECT(ADDRESS(ROW(),COLUMN()-1)),list!$A$2:$A$5034,0))</f>
        <v>Elaina Cell</v>
      </c>
      <c r="G1840" s="34" t="s">
        <v>3930</v>
      </c>
      <c r="H1840" s="34">
        <v>0</v>
      </c>
      <c r="I1840" s="34"/>
    </row>
    <row r="1841" spans="1:9" ht="18.75" customHeight="1">
      <c r="A1841" s="34" t="s">
        <v>3938</v>
      </c>
      <c r="B1841" s="87">
        <v>43646</v>
      </c>
      <c r="C1841" s="36">
        <v>0.64097222222222217</v>
      </c>
      <c r="D1841" s="37">
        <v>0.64236111111111105</v>
      </c>
      <c r="E1841" s="34" t="s">
        <v>3272</v>
      </c>
      <c r="F1841" s="34" t="str">
        <f t="array" aca="1" ref="F1841" ca="1">INDEX(list!$C$2:$C$5034,MATCH(INDIRECT(ADDRESS(ROW(),COLUMN()-1)),list!$A$2:$A$5034,0))</f>
        <v>Elaina Cell</v>
      </c>
      <c r="G1841" s="34" t="s">
        <v>3931</v>
      </c>
      <c r="H1841" s="34">
        <v>2</v>
      </c>
      <c r="I1841" s="34"/>
    </row>
    <row r="1842" spans="1:9" ht="18.75" customHeight="1">
      <c r="A1842" s="34" t="s">
        <v>3928</v>
      </c>
      <c r="B1842" s="87">
        <v>43647</v>
      </c>
      <c r="C1842" s="36">
        <v>0.47083333333333338</v>
      </c>
      <c r="D1842" s="37">
        <v>0.47152777777777777</v>
      </c>
      <c r="E1842" s="34" t="s">
        <v>2587</v>
      </c>
      <c r="F1842" s="34" t="str">
        <f t="array" aca="1" ref="F1842" ca="1">INDEX(list!$C$2:$C$5034,MATCH(INDIRECT(ADDRESS(ROW(),COLUMN()-1)),list!$A$2:$A$5034,0))</f>
        <v>VA - Enya Czerwin</v>
      </c>
      <c r="G1842" s="34" t="s">
        <v>3931</v>
      </c>
      <c r="H1842" s="34">
        <v>1</v>
      </c>
      <c r="I1842" s="34"/>
    </row>
    <row r="1843" spans="1:9" ht="18.75" customHeight="1">
      <c r="A1843" s="34" t="s">
        <v>3928</v>
      </c>
      <c r="B1843" s="87">
        <v>43647</v>
      </c>
      <c r="C1843" s="36">
        <v>0.47222222222222227</v>
      </c>
      <c r="D1843" s="37">
        <v>0.47361111111111115</v>
      </c>
      <c r="E1843" s="34" t="s">
        <v>2587</v>
      </c>
      <c r="F1843" s="34" t="str">
        <f t="array" aca="1" ref="F1843" ca="1">INDEX(list!$C$2:$C$5034,MATCH(INDIRECT(ADDRESS(ROW(),COLUMN()-1)),list!$A$2:$A$5034,0))</f>
        <v>VA - Enya Czerwin</v>
      </c>
      <c r="G1843" s="34" t="s">
        <v>3929</v>
      </c>
      <c r="H1843" s="34">
        <v>2</v>
      </c>
      <c r="I1843" s="34"/>
    </row>
    <row r="1844" spans="1:9" ht="18.75" customHeight="1">
      <c r="A1844" s="34" t="s">
        <v>3928</v>
      </c>
      <c r="B1844" s="87">
        <v>43647</v>
      </c>
      <c r="C1844" s="36">
        <v>0.4909722222222222</v>
      </c>
      <c r="D1844" s="37">
        <v>0.4909722222222222</v>
      </c>
      <c r="E1844" s="34" t="s">
        <v>2651</v>
      </c>
      <c r="F1844" s="34" t="str">
        <f t="array" aca="1" ref="F1844" ca="1">INDEX(list!$C$2:$C$5034,MATCH(INDIRECT(ADDRESS(ROW(),COLUMN()-1)),list!$A$2:$A$5034,0))</f>
        <v>GD - Diana Garreau Cell</v>
      </c>
      <c r="G1844" s="34" t="s">
        <v>3930</v>
      </c>
      <c r="H1844" s="34">
        <v>0</v>
      </c>
      <c r="I1844" s="34"/>
    </row>
    <row r="1845" spans="1:9" ht="18.75" customHeight="1">
      <c r="A1845" s="34" t="s">
        <v>3928</v>
      </c>
      <c r="B1845" s="87">
        <v>43647</v>
      </c>
      <c r="C1845" s="36">
        <v>0.49236111111111108</v>
      </c>
      <c r="D1845" s="37">
        <v>0.49722222222222223</v>
      </c>
      <c r="E1845" s="34" t="s">
        <v>2651</v>
      </c>
      <c r="F1845" s="34" t="str">
        <f t="array" aca="1" ref="F1845" ca="1">INDEX(list!$C$2:$C$5034,MATCH(INDIRECT(ADDRESS(ROW(),COLUMN()-1)),list!$A$2:$A$5034,0))</f>
        <v>GD - Diana Garreau Cell</v>
      </c>
      <c r="G1845" s="34" t="s">
        <v>3931</v>
      </c>
      <c r="H1845" s="34">
        <v>7</v>
      </c>
      <c r="I1845" s="34"/>
    </row>
    <row r="1846" spans="1:9" ht="18.75" customHeight="1">
      <c r="A1846" s="34" t="s">
        <v>3928</v>
      </c>
      <c r="B1846" s="87">
        <v>43647</v>
      </c>
      <c r="C1846" s="36">
        <v>0.54305555555555551</v>
      </c>
      <c r="D1846" s="37">
        <v>0.54513888888888895</v>
      </c>
      <c r="E1846" s="34" t="s">
        <v>2474</v>
      </c>
      <c r="F1846" s="38" t="str">
        <f t="array" aca="1" ref="F1846" ca="1">INDEX(list!$C$2:$C$5034,MATCH(INDIRECT(ADDRESS(ROW(),COLUMN()-1)),list!$A$2:$A$5034,0))</f>
        <v>SOCO - The Sourcing Company main</v>
      </c>
      <c r="G1846" s="34" t="s">
        <v>3931</v>
      </c>
      <c r="H1846" s="34">
        <v>3</v>
      </c>
      <c r="I1846" s="34"/>
    </row>
    <row r="1847" spans="1:9" ht="18.75" customHeight="1">
      <c r="A1847" s="34" t="s">
        <v>3928</v>
      </c>
      <c r="B1847" s="87">
        <v>43647</v>
      </c>
      <c r="C1847" s="36">
        <v>0.5493055555555556</v>
      </c>
      <c r="D1847" s="37">
        <v>0.5493055555555556</v>
      </c>
      <c r="E1847" s="34" t="s">
        <v>2651</v>
      </c>
      <c r="F1847" s="34" t="str">
        <f t="array" aca="1" ref="F1847" ca="1">INDEX(list!$C$2:$C$5034,MATCH(INDIRECT(ADDRESS(ROW(),COLUMN()-1)),list!$A$2:$A$5034,0))</f>
        <v>GD - Diana Garreau Cell</v>
      </c>
      <c r="G1847" s="34" t="s">
        <v>3930</v>
      </c>
      <c r="H1847" s="34">
        <v>0</v>
      </c>
      <c r="I1847" s="34"/>
    </row>
    <row r="1848" spans="1:9" ht="18.75" customHeight="1">
      <c r="A1848" s="34" t="s">
        <v>3928</v>
      </c>
      <c r="B1848" s="87">
        <v>43647</v>
      </c>
      <c r="C1848" s="36">
        <v>0.54999999999999993</v>
      </c>
      <c r="D1848" s="37">
        <v>0.54999999999999993</v>
      </c>
      <c r="E1848" s="34" t="s">
        <v>2651</v>
      </c>
      <c r="F1848" s="34" t="str">
        <f t="array" aca="1" ref="F1848" ca="1">INDEX(list!$C$2:$C$5034,MATCH(INDIRECT(ADDRESS(ROW(),COLUMN()-1)),list!$A$2:$A$5034,0))</f>
        <v>GD - Diana Garreau Cell</v>
      </c>
      <c r="G1848" s="34" t="s">
        <v>3930</v>
      </c>
      <c r="H1848" s="34">
        <v>0</v>
      </c>
      <c r="I1848" s="34"/>
    </row>
    <row r="1849" spans="1:9" ht="18.75" customHeight="1">
      <c r="A1849" s="34" t="s">
        <v>3928</v>
      </c>
      <c r="B1849" s="87">
        <v>43647</v>
      </c>
      <c r="C1849" s="36">
        <v>0.56458333333333333</v>
      </c>
      <c r="D1849" s="37">
        <v>0.57361111111111118</v>
      </c>
      <c r="E1849" s="34" t="s">
        <v>940</v>
      </c>
      <c r="F1849" s="34" t="str">
        <f t="array" aca="1" ref="F1849" ca="1">INDEX(list!$C$2:$C$5034,MATCH(INDIRECT(ADDRESS(ROW(),COLUMN()-1)),list!$A$2:$A$5034,0))</f>
        <v>SOCO - James Sampson</v>
      </c>
      <c r="G1849" s="34" t="s">
        <v>3929</v>
      </c>
      <c r="H1849" s="34">
        <v>13</v>
      </c>
      <c r="I1849" s="34"/>
    </row>
    <row r="1850" spans="1:9" ht="18.75" customHeight="1">
      <c r="A1850" s="34" t="s">
        <v>3928</v>
      </c>
      <c r="B1850" s="87">
        <v>43647</v>
      </c>
      <c r="C1850" s="36">
        <v>0.5756944444444444</v>
      </c>
      <c r="D1850" s="37">
        <v>0.57847222222222217</v>
      </c>
      <c r="E1850" s="34" t="s">
        <v>2651</v>
      </c>
      <c r="F1850" s="34" t="str">
        <f t="array" aca="1" ref="F1850" ca="1">INDEX(list!$C$2:$C$5034,MATCH(INDIRECT(ADDRESS(ROW(),COLUMN()-1)),list!$A$2:$A$5034,0))</f>
        <v>GD - Diana Garreau Cell</v>
      </c>
      <c r="G1850" s="34" t="s">
        <v>3931</v>
      </c>
      <c r="H1850" s="34">
        <v>4</v>
      </c>
      <c r="I1850" s="34"/>
    </row>
    <row r="1851" spans="1:9" ht="18.75" customHeight="1">
      <c r="A1851" s="34" t="s">
        <v>3928</v>
      </c>
      <c r="B1851" s="87">
        <v>43647</v>
      </c>
      <c r="C1851" s="36">
        <v>0.58124999999999993</v>
      </c>
      <c r="D1851" s="37">
        <v>0.58888888888888891</v>
      </c>
      <c r="E1851" s="34" t="s">
        <v>940</v>
      </c>
      <c r="F1851" s="34" t="str">
        <f t="array" aca="1" ref="F1851" ca="1">INDEX(list!$C$2:$C$5034,MATCH(INDIRECT(ADDRESS(ROW(),COLUMN()-1)),list!$A$2:$A$5034,0))</f>
        <v>SOCO - James Sampson</v>
      </c>
      <c r="G1851" s="34" t="s">
        <v>3929</v>
      </c>
      <c r="H1851" s="34">
        <v>11</v>
      </c>
      <c r="I1851" s="34"/>
    </row>
    <row r="1852" spans="1:9" ht="18.75" customHeight="1">
      <c r="A1852" s="34" t="s">
        <v>3928</v>
      </c>
      <c r="B1852" s="87">
        <v>43647</v>
      </c>
      <c r="C1852" s="36">
        <v>0.62777777777777777</v>
      </c>
      <c r="D1852" s="37">
        <v>0.62916666666666665</v>
      </c>
      <c r="E1852" s="34" t="s">
        <v>940</v>
      </c>
      <c r="F1852" s="34" t="str">
        <f t="array" aca="1" ref="F1852" ca="1">INDEX(list!$C$2:$C$5034,MATCH(INDIRECT(ADDRESS(ROW(),COLUMN()-1)),list!$A$2:$A$5034,0))</f>
        <v>SOCO - James Sampson</v>
      </c>
      <c r="G1852" s="34" t="s">
        <v>3929</v>
      </c>
      <c r="H1852" s="34">
        <v>2</v>
      </c>
      <c r="I1852" s="34"/>
    </row>
    <row r="1853" spans="1:9" ht="18.75" customHeight="1">
      <c r="A1853" s="34" t="s">
        <v>3928</v>
      </c>
      <c r="B1853" s="87">
        <v>43647</v>
      </c>
      <c r="C1853" s="36">
        <v>0.63055555555555554</v>
      </c>
      <c r="D1853" s="37">
        <v>0.6333333333333333</v>
      </c>
      <c r="E1853" s="34" t="s">
        <v>2474</v>
      </c>
      <c r="F1853" s="38" t="str">
        <f t="array" aca="1" ref="F1853" ca="1">INDEX(list!$C$2:$C$5034,MATCH(INDIRECT(ADDRESS(ROW(),COLUMN()-1)),list!$A$2:$A$5034,0))</f>
        <v>SOCO - The Sourcing Company main</v>
      </c>
      <c r="G1853" s="34" t="s">
        <v>3931</v>
      </c>
      <c r="H1853" s="34">
        <v>4</v>
      </c>
      <c r="I1853" s="34"/>
    </row>
    <row r="1854" spans="1:9" ht="18.75" customHeight="1">
      <c r="A1854" s="34" t="s">
        <v>3928</v>
      </c>
      <c r="B1854" s="87">
        <v>43647</v>
      </c>
      <c r="C1854" s="36">
        <v>0.63472222222222219</v>
      </c>
      <c r="D1854" s="37">
        <v>0.64027777777777783</v>
      </c>
      <c r="E1854" s="34" t="s">
        <v>940</v>
      </c>
      <c r="F1854" s="34" t="str">
        <f t="array" aca="1" ref="F1854" ca="1">INDEX(list!$C$2:$C$5034,MATCH(INDIRECT(ADDRESS(ROW(),COLUMN()-1)),list!$A$2:$A$5034,0))</f>
        <v>SOCO - James Sampson</v>
      </c>
      <c r="G1854" s="34" t="s">
        <v>3929</v>
      </c>
      <c r="H1854" s="34">
        <v>8</v>
      </c>
      <c r="I1854" s="34"/>
    </row>
    <row r="1855" spans="1:9" ht="18.75" customHeight="1">
      <c r="A1855" s="34" t="s">
        <v>3928</v>
      </c>
      <c r="B1855" s="87">
        <v>43647</v>
      </c>
      <c r="C1855" s="36">
        <v>0.64861111111111114</v>
      </c>
      <c r="D1855" s="37">
        <v>0.64861111111111114</v>
      </c>
      <c r="E1855" s="34" t="s">
        <v>940</v>
      </c>
      <c r="F1855" s="34" t="str">
        <f t="array" aca="1" ref="F1855" ca="1">INDEX(list!$C$2:$C$5034,MATCH(INDIRECT(ADDRESS(ROW(),COLUMN()-1)),list!$A$2:$A$5034,0))</f>
        <v>SOCO - James Sampson</v>
      </c>
      <c r="G1855" s="34" t="s">
        <v>3930</v>
      </c>
      <c r="H1855" s="34">
        <v>0</v>
      </c>
      <c r="I1855" s="34"/>
    </row>
    <row r="1856" spans="1:9" ht="18.75" customHeight="1">
      <c r="A1856" s="34" t="s">
        <v>3928</v>
      </c>
      <c r="B1856" s="87">
        <v>43647</v>
      </c>
      <c r="C1856" s="36">
        <v>0.64861111111111114</v>
      </c>
      <c r="D1856" s="37">
        <v>0.64861111111111114</v>
      </c>
      <c r="E1856" s="34" t="s">
        <v>940</v>
      </c>
      <c r="F1856" s="34" t="str">
        <f t="array" aca="1" ref="F1856" ca="1">INDEX(list!$C$2:$C$5034,MATCH(INDIRECT(ADDRESS(ROW(),COLUMN()-1)),list!$A$2:$A$5034,0))</f>
        <v>SOCO - James Sampson</v>
      </c>
      <c r="G1856" s="34" t="s">
        <v>3930</v>
      </c>
      <c r="H1856" s="34">
        <v>0</v>
      </c>
      <c r="I1856" s="34"/>
    </row>
    <row r="1857" spans="1:9" ht="18.75" customHeight="1">
      <c r="A1857" s="34" t="s">
        <v>3928</v>
      </c>
      <c r="B1857" s="87">
        <v>43647</v>
      </c>
      <c r="C1857" s="36">
        <v>0.65416666666666667</v>
      </c>
      <c r="D1857" s="37">
        <v>0.65416666666666667</v>
      </c>
      <c r="E1857" s="34" t="s">
        <v>940</v>
      </c>
      <c r="F1857" s="34" t="str">
        <f t="array" aca="1" ref="F1857" ca="1">INDEX(list!$C$2:$C$5034,MATCH(INDIRECT(ADDRESS(ROW(),COLUMN()-1)),list!$A$2:$A$5034,0))</f>
        <v>SOCO - James Sampson</v>
      </c>
      <c r="G1857" s="34" t="s">
        <v>3930</v>
      </c>
      <c r="H1857" s="34">
        <v>0</v>
      </c>
      <c r="I1857" s="34"/>
    </row>
    <row r="1858" spans="1:9" ht="18.75" customHeight="1">
      <c r="A1858" s="34" t="s">
        <v>3928</v>
      </c>
      <c r="B1858" s="87">
        <v>43647</v>
      </c>
      <c r="C1858" s="36">
        <v>0.65486111111111112</v>
      </c>
      <c r="D1858" s="37">
        <v>0.65555555555555556</v>
      </c>
      <c r="E1858" s="34" t="s">
        <v>940</v>
      </c>
      <c r="F1858" s="34" t="str">
        <f t="array" aca="1" ref="F1858" ca="1">INDEX(list!$C$2:$C$5034,MATCH(INDIRECT(ADDRESS(ROW(),COLUMN()-1)),list!$A$2:$A$5034,0))</f>
        <v>SOCO - James Sampson</v>
      </c>
      <c r="G1858" s="34" t="s">
        <v>3931</v>
      </c>
      <c r="H1858" s="34">
        <v>1</v>
      </c>
      <c r="I1858" s="34"/>
    </row>
    <row r="1859" spans="1:9" ht="18.75" customHeight="1">
      <c r="A1859" s="34" t="s">
        <v>3928</v>
      </c>
      <c r="B1859" s="87">
        <v>43647</v>
      </c>
      <c r="C1859" s="36">
        <v>0.66388888888888886</v>
      </c>
      <c r="D1859" s="37">
        <v>0.66388888888888886</v>
      </c>
      <c r="E1859" s="34" t="s">
        <v>940</v>
      </c>
      <c r="F1859" s="34" t="str">
        <f t="array" aca="1" ref="F1859" ca="1">INDEX(list!$C$2:$C$5034,MATCH(INDIRECT(ADDRESS(ROW(),COLUMN()-1)),list!$A$2:$A$5034,0))</f>
        <v>SOCO - James Sampson</v>
      </c>
      <c r="G1859" s="34" t="s">
        <v>3930</v>
      </c>
      <c r="H1859" s="34">
        <v>0</v>
      </c>
      <c r="I1859" s="34"/>
    </row>
    <row r="1860" spans="1:9" ht="18.75" customHeight="1">
      <c r="A1860" s="34" t="s">
        <v>3928</v>
      </c>
      <c r="B1860" s="87">
        <v>43647</v>
      </c>
      <c r="C1860" s="36">
        <v>0.67569444444444438</v>
      </c>
      <c r="D1860" s="37">
        <v>0.67569444444444438</v>
      </c>
      <c r="E1860" s="34" t="s">
        <v>940</v>
      </c>
      <c r="F1860" s="34" t="str">
        <f t="array" aca="1" ref="F1860" ca="1">INDEX(list!$C$2:$C$5034,MATCH(INDIRECT(ADDRESS(ROW(),COLUMN()-1)),list!$A$2:$A$5034,0))</f>
        <v>SOCO - James Sampson</v>
      </c>
      <c r="G1860" s="34" t="s">
        <v>3930</v>
      </c>
      <c r="H1860" s="34">
        <v>0</v>
      </c>
      <c r="I1860" s="34"/>
    </row>
    <row r="1861" spans="1:9" ht="18.75" customHeight="1">
      <c r="A1861" s="34" t="s">
        <v>3928</v>
      </c>
      <c r="B1861" s="87">
        <v>43647</v>
      </c>
      <c r="C1861" s="36">
        <v>0.69861111111111107</v>
      </c>
      <c r="D1861" s="37">
        <v>0.70347222222222217</v>
      </c>
      <c r="E1861" s="34" t="s">
        <v>940</v>
      </c>
      <c r="F1861" s="34" t="str">
        <f t="array" aca="1" ref="F1861" ca="1">INDEX(list!$C$2:$C$5034,MATCH(INDIRECT(ADDRESS(ROW(),COLUMN()-1)),list!$A$2:$A$5034,0))</f>
        <v>SOCO - James Sampson</v>
      </c>
      <c r="G1861" s="34" t="s">
        <v>3931</v>
      </c>
      <c r="H1861" s="34">
        <v>7</v>
      </c>
      <c r="I1861" s="34"/>
    </row>
    <row r="1862" spans="1:9" ht="18.75" customHeight="1">
      <c r="A1862" s="34" t="s">
        <v>3928</v>
      </c>
      <c r="B1862" s="87">
        <v>43647</v>
      </c>
      <c r="C1862" s="36">
        <v>0.71250000000000002</v>
      </c>
      <c r="D1862" s="37">
        <v>0.71319444444444446</v>
      </c>
      <c r="E1862" s="34" t="s">
        <v>3272</v>
      </c>
      <c r="F1862" s="34" t="str">
        <f t="array" aca="1" ref="F1862" ca="1">INDEX(list!$C$2:$C$5034,MATCH(INDIRECT(ADDRESS(ROW(),COLUMN()-1)),list!$A$2:$A$5034,0))</f>
        <v>Elaina Cell</v>
      </c>
      <c r="G1862" s="34" t="s">
        <v>3929</v>
      </c>
      <c r="H1862" s="34">
        <v>1</v>
      </c>
      <c r="I1862" s="34"/>
    </row>
    <row r="1863" spans="1:9" ht="18.75" customHeight="1">
      <c r="A1863" s="34" t="s">
        <v>3932</v>
      </c>
      <c r="B1863" s="87">
        <v>43648</v>
      </c>
      <c r="C1863" s="36">
        <v>0.34722222222222227</v>
      </c>
      <c r="D1863" s="37">
        <v>0.37152777777777773</v>
      </c>
      <c r="E1863" s="34" t="s">
        <v>2651</v>
      </c>
      <c r="F1863" s="34" t="str">
        <f t="array" aca="1" ref="F1863" ca="1">INDEX(list!$C$2:$C$5034,MATCH(INDIRECT(ADDRESS(ROW(),COLUMN()-1)),list!$A$2:$A$5034,0))</f>
        <v>GD - Diana Garreau Cell</v>
      </c>
      <c r="G1863" s="34" t="s">
        <v>3929</v>
      </c>
      <c r="H1863" s="34">
        <v>35</v>
      </c>
      <c r="I1863" s="34"/>
    </row>
    <row r="1864" spans="1:9" ht="18.75" customHeight="1">
      <c r="A1864" s="34" t="s">
        <v>3932</v>
      </c>
      <c r="B1864" s="87">
        <v>43648</v>
      </c>
      <c r="C1864" s="36">
        <v>0.39097222222222222</v>
      </c>
      <c r="D1864" s="37">
        <v>0.39999999999999997</v>
      </c>
      <c r="E1864" s="34" t="s">
        <v>2651</v>
      </c>
      <c r="F1864" s="34" t="str">
        <f t="array" aca="1" ref="F1864" ca="1">INDEX(list!$C$2:$C$5034,MATCH(INDIRECT(ADDRESS(ROW(),COLUMN()-1)),list!$A$2:$A$5034,0))</f>
        <v>GD - Diana Garreau Cell</v>
      </c>
      <c r="G1864" s="34" t="s">
        <v>3929</v>
      </c>
      <c r="H1864" s="34">
        <v>13</v>
      </c>
      <c r="I1864" s="34"/>
    </row>
    <row r="1865" spans="1:9" ht="18.75" customHeight="1">
      <c r="A1865" s="34" t="s">
        <v>3932</v>
      </c>
      <c r="B1865" s="87">
        <v>43648</v>
      </c>
      <c r="C1865" s="36">
        <v>0.4458333333333333</v>
      </c>
      <c r="D1865" s="37">
        <v>0.44791666666666669</v>
      </c>
      <c r="E1865" s="34" t="s">
        <v>2590</v>
      </c>
      <c r="F1865" s="34" t="str">
        <f t="array" aca="1" ref="F1865" ca="1">INDEX(list!$C$2:$C$5034,MATCH(INDIRECT(ADDRESS(ROW(),COLUMN()-1)),list!$A$2:$A$5034,0))</f>
        <v>VA - Wesley Hamchuk VA cell</v>
      </c>
      <c r="G1865" s="34" t="s">
        <v>3929</v>
      </c>
      <c r="H1865" s="34">
        <v>3</v>
      </c>
      <c r="I1865" s="34"/>
    </row>
    <row r="1866" spans="1:9" ht="18.75" customHeight="1">
      <c r="A1866" s="34" t="s">
        <v>3932</v>
      </c>
      <c r="B1866" s="87">
        <v>43648</v>
      </c>
      <c r="C1866" s="36">
        <v>0.50208333333333333</v>
      </c>
      <c r="D1866" s="37">
        <v>0.50277777777777777</v>
      </c>
      <c r="E1866" s="34" t="s">
        <v>3272</v>
      </c>
      <c r="F1866" s="34" t="str">
        <f t="array" aca="1" ref="F1866" ca="1">INDEX(list!$C$2:$C$5034,MATCH(INDIRECT(ADDRESS(ROW(),COLUMN()-1)),list!$A$2:$A$5034,0))</f>
        <v>Elaina Cell</v>
      </c>
      <c r="G1866" s="34" t="s">
        <v>3929</v>
      </c>
      <c r="H1866" s="34">
        <v>1</v>
      </c>
      <c r="I1866" s="34"/>
    </row>
    <row r="1867" spans="1:9" ht="18.75" customHeight="1">
      <c r="A1867" s="34" t="s">
        <v>3932</v>
      </c>
      <c r="B1867" s="87">
        <v>43648</v>
      </c>
      <c r="C1867" s="36">
        <v>0.53125</v>
      </c>
      <c r="D1867" s="37">
        <v>0.53402777777777777</v>
      </c>
      <c r="E1867" s="34" t="s">
        <v>2498</v>
      </c>
      <c r="F1867" s="34" t="str">
        <f t="array" aca="1" ref="F1867" ca="1">INDEX(list!$C$2:$C$5034,MATCH(INDIRECT(ADDRESS(ROW(),COLUMN()-1)),list!$A$2:$A$5034,0))</f>
        <v>Jack Platt</v>
      </c>
      <c r="G1867" s="34" t="s">
        <v>3929</v>
      </c>
      <c r="H1867" s="34">
        <v>4</v>
      </c>
      <c r="I1867" s="34"/>
    </row>
    <row r="1868" spans="1:9" ht="18.75" customHeight="1">
      <c r="A1868" s="34" t="s">
        <v>3932</v>
      </c>
      <c r="B1868" s="87">
        <v>43648</v>
      </c>
      <c r="C1868" s="36">
        <v>0.72499999999999998</v>
      </c>
      <c r="D1868" s="37">
        <v>0.72499999999999998</v>
      </c>
      <c r="E1868" s="34" t="s">
        <v>2266</v>
      </c>
      <c r="F1868" s="34" t="str">
        <f t="array" aca="1" ref="F1868" ca="1">INDEX(list!$C$2:$C$5034,MATCH(INDIRECT(ADDRESS(ROW(),COLUMN()-1)),list!$A$2:$A$5034,0))</f>
        <v>Paul DeBaets</v>
      </c>
      <c r="G1868" s="34" t="s">
        <v>3930</v>
      </c>
      <c r="H1868" s="34">
        <v>0</v>
      </c>
      <c r="I1868" s="34"/>
    </row>
    <row r="1869" spans="1:9" ht="18.75" customHeight="1">
      <c r="A1869" s="34" t="s">
        <v>3933</v>
      </c>
      <c r="B1869" s="87">
        <v>43649</v>
      </c>
      <c r="C1869" s="36">
        <v>0.35000000000000003</v>
      </c>
      <c r="D1869" s="37">
        <v>0.35000000000000003</v>
      </c>
      <c r="E1869" s="34" t="s">
        <v>2571</v>
      </c>
      <c r="F1869" s="34" t="str">
        <f t="array" aca="1" ref="F1869" ca="1">INDEX(list!$C$2:$C$5034,MATCH(INDIRECT(ADDRESS(ROW(),COLUMN()-1)),list!$A$2:$A$5034,0))</f>
        <v>Rtistic - Douglas Parks</v>
      </c>
      <c r="G1869" s="34" t="s">
        <v>3930</v>
      </c>
      <c r="H1869" s="34">
        <v>0</v>
      </c>
      <c r="I1869" s="34"/>
    </row>
    <row r="1870" spans="1:9" ht="18.75" customHeight="1">
      <c r="A1870" s="34" t="s">
        <v>3933</v>
      </c>
      <c r="B1870" s="87">
        <v>43649</v>
      </c>
      <c r="C1870" s="36">
        <v>0.35625000000000001</v>
      </c>
      <c r="D1870" s="37">
        <v>0.36249999999999999</v>
      </c>
      <c r="E1870" s="34" t="s">
        <v>2571</v>
      </c>
      <c r="F1870" s="34" t="str">
        <f t="array" aca="1" ref="F1870" ca="1">INDEX(list!$C$2:$C$5034,MATCH(INDIRECT(ADDRESS(ROW(),COLUMN()-1)),list!$A$2:$A$5034,0))</f>
        <v>Rtistic - Douglas Parks</v>
      </c>
      <c r="G1870" s="34" t="s">
        <v>3931</v>
      </c>
      <c r="H1870" s="34">
        <v>9</v>
      </c>
      <c r="I1870" s="34"/>
    </row>
    <row r="1871" spans="1:9" ht="18.75" customHeight="1">
      <c r="A1871" s="34" t="s">
        <v>3933</v>
      </c>
      <c r="B1871" s="87">
        <v>43649</v>
      </c>
      <c r="C1871" s="36">
        <v>0.3833333333333333</v>
      </c>
      <c r="D1871" s="37">
        <v>0.38472222222222219</v>
      </c>
      <c r="E1871" s="34" t="s">
        <v>2651</v>
      </c>
      <c r="F1871" s="34" t="str">
        <f t="array" aca="1" ref="F1871" ca="1">INDEX(list!$C$2:$C$5034,MATCH(INDIRECT(ADDRESS(ROW(),COLUMN()-1)),list!$A$2:$A$5034,0))</f>
        <v>GD - Diana Garreau Cell</v>
      </c>
      <c r="G1871" s="34" t="s">
        <v>3929</v>
      </c>
      <c r="H1871" s="34">
        <v>2</v>
      </c>
      <c r="I1871" s="34"/>
    </row>
    <row r="1872" spans="1:9" ht="18.75" customHeight="1">
      <c r="A1872" s="34" t="s">
        <v>3933</v>
      </c>
      <c r="B1872" s="87">
        <v>43649</v>
      </c>
      <c r="C1872" s="36">
        <v>0.44791666666666669</v>
      </c>
      <c r="D1872" s="37">
        <v>0.45</v>
      </c>
      <c r="E1872" s="34" t="s">
        <v>3218</v>
      </c>
      <c r="F1872" s="34" t="str">
        <f t="array" aca="1" ref="F1872" ca="1">INDEX(list!$C$2:$C$5034,MATCH(INDIRECT(ADDRESS(ROW(),COLUMN()-1)),list!$A$2:$A$5034,0))</f>
        <v>Cristina Cherpas</v>
      </c>
      <c r="G1872" s="34" t="s">
        <v>3929</v>
      </c>
      <c r="H1872" s="34">
        <v>3</v>
      </c>
      <c r="I1872" s="34"/>
    </row>
    <row r="1873" spans="1:9" ht="18.75" customHeight="1">
      <c r="A1873" s="34" t="s">
        <v>3933</v>
      </c>
      <c r="B1873" s="87">
        <v>43649</v>
      </c>
      <c r="C1873" s="36">
        <v>0.46597222222222223</v>
      </c>
      <c r="D1873" s="37">
        <v>0.46597222222222223</v>
      </c>
      <c r="E1873" s="34" t="s">
        <v>2651</v>
      </c>
      <c r="F1873" s="34" t="str">
        <f t="array" aca="1" ref="F1873" ca="1">INDEX(list!$C$2:$C$5034,MATCH(INDIRECT(ADDRESS(ROW(),COLUMN()-1)),list!$A$2:$A$5034,0))</f>
        <v>GD - Diana Garreau Cell</v>
      </c>
      <c r="G1873" s="34" t="s">
        <v>3930</v>
      </c>
      <c r="H1873" s="34">
        <v>0</v>
      </c>
      <c r="I1873" s="34"/>
    </row>
    <row r="1874" spans="1:9" ht="18.75" customHeight="1">
      <c r="A1874" s="34" t="s">
        <v>3933</v>
      </c>
      <c r="B1874" s="87">
        <v>43649</v>
      </c>
      <c r="C1874" s="36">
        <v>0.49236111111111108</v>
      </c>
      <c r="D1874" s="37">
        <v>0.49305555555555558</v>
      </c>
      <c r="E1874" s="34" t="s">
        <v>3272</v>
      </c>
      <c r="F1874" s="34" t="str">
        <f t="array" aca="1" ref="F1874" ca="1">INDEX(list!$C$2:$C$5034,MATCH(INDIRECT(ADDRESS(ROW(),COLUMN()-1)),list!$A$2:$A$5034,0))</f>
        <v>Elaina Cell</v>
      </c>
      <c r="G1874" s="34" t="s">
        <v>3929</v>
      </c>
      <c r="H1874" s="34">
        <v>1</v>
      </c>
      <c r="I1874" s="34"/>
    </row>
    <row r="1875" spans="1:9" ht="18.75" customHeight="1">
      <c r="A1875" s="34" t="s">
        <v>3933</v>
      </c>
      <c r="B1875" s="87">
        <v>43649</v>
      </c>
      <c r="C1875" s="36">
        <v>0.49444444444444446</v>
      </c>
      <c r="D1875" s="37">
        <v>0.49583333333333335</v>
      </c>
      <c r="E1875" s="34" t="s">
        <v>3272</v>
      </c>
      <c r="F1875" s="34" t="str">
        <f t="array" aca="1" ref="F1875" ca="1">INDEX(list!$C$2:$C$5034,MATCH(INDIRECT(ADDRESS(ROW(),COLUMN()-1)),list!$A$2:$A$5034,0))</f>
        <v>Elaina Cell</v>
      </c>
      <c r="G1875" s="34" t="s">
        <v>3931</v>
      </c>
      <c r="H1875" s="34">
        <v>2</v>
      </c>
      <c r="I1875" s="34"/>
    </row>
    <row r="1876" spans="1:9" ht="18.75" customHeight="1">
      <c r="A1876" s="34" t="s">
        <v>3933</v>
      </c>
      <c r="B1876" s="87">
        <v>43649</v>
      </c>
      <c r="C1876" s="36">
        <v>0.49722222222222223</v>
      </c>
      <c r="D1876" s="37">
        <v>0.49791666666666662</v>
      </c>
      <c r="E1876" s="34" t="s">
        <v>2651</v>
      </c>
      <c r="F1876" s="34" t="str">
        <f t="array" aca="1" ref="F1876" ca="1">INDEX(list!$C$2:$C$5034,MATCH(INDIRECT(ADDRESS(ROW(),COLUMN()-1)),list!$A$2:$A$5034,0))</f>
        <v>GD - Diana Garreau Cell</v>
      </c>
      <c r="G1876" s="34" t="s">
        <v>3931</v>
      </c>
      <c r="H1876" s="34">
        <v>1</v>
      </c>
      <c r="I1876" s="34"/>
    </row>
    <row r="1877" spans="1:9" ht="18.75" customHeight="1">
      <c r="A1877" s="34" t="s">
        <v>3933</v>
      </c>
      <c r="B1877" s="87">
        <v>43649</v>
      </c>
      <c r="C1877" s="36">
        <v>0.49722222222222223</v>
      </c>
      <c r="D1877" s="37">
        <v>0.49861111111111112</v>
      </c>
      <c r="E1877" s="34" t="s">
        <v>2651</v>
      </c>
      <c r="F1877" s="34" t="str">
        <f t="array" aca="1" ref="F1877" ca="1">INDEX(list!$C$2:$C$5034,MATCH(INDIRECT(ADDRESS(ROW(),COLUMN()-1)),list!$A$2:$A$5034,0))</f>
        <v>GD - Diana Garreau Cell</v>
      </c>
      <c r="G1877" s="34" t="s">
        <v>3929</v>
      </c>
      <c r="H1877" s="34">
        <v>2</v>
      </c>
      <c r="I1877" s="34"/>
    </row>
    <row r="1878" spans="1:9" ht="18.75" customHeight="1">
      <c r="A1878" s="34" t="s">
        <v>3933</v>
      </c>
      <c r="B1878" s="87">
        <v>43649</v>
      </c>
      <c r="C1878" s="36">
        <v>0.53611111111111109</v>
      </c>
      <c r="D1878" s="37">
        <v>0.53611111111111109</v>
      </c>
      <c r="E1878" s="34" t="s">
        <v>3178</v>
      </c>
      <c r="F1878" s="34" t="str">
        <f t="array" aca="1" ref="F1878" ca="1">INDEX(list!$C$2:$C$5034,MATCH(INDIRECT(ADDRESS(ROW(),COLUMN()-1)),list!$A$2:$A$5034,0))</f>
        <v>PS - Latisha</v>
      </c>
      <c r="G1878" s="34" t="s">
        <v>3930</v>
      </c>
      <c r="H1878" s="34">
        <v>0</v>
      </c>
      <c r="I1878" s="34"/>
    </row>
    <row r="1879" spans="1:9" ht="18.75" customHeight="1">
      <c r="A1879" s="34" t="s">
        <v>3933</v>
      </c>
      <c r="B1879" s="87">
        <v>43649</v>
      </c>
      <c r="C1879" s="36">
        <v>0.56458333333333333</v>
      </c>
      <c r="D1879" s="37">
        <v>0.56805555555555554</v>
      </c>
      <c r="E1879" s="34" t="s">
        <v>3218</v>
      </c>
      <c r="F1879" s="34" t="str">
        <f t="array" aca="1" ref="F1879" ca="1">INDEX(list!$C$2:$C$5034,MATCH(INDIRECT(ADDRESS(ROW(),COLUMN()-1)),list!$A$2:$A$5034,0))</f>
        <v>Cristina Cherpas</v>
      </c>
      <c r="G1879" s="34" t="s">
        <v>3931</v>
      </c>
      <c r="H1879" s="34">
        <v>5</v>
      </c>
      <c r="I1879" s="34"/>
    </row>
    <row r="1880" spans="1:9" ht="18.75" customHeight="1">
      <c r="A1880" s="34" t="s">
        <v>3933</v>
      </c>
      <c r="B1880" s="87">
        <v>43649</v>
      </c>
      <c r="C1880" s="36">
        <v>0.57847222222222217</v>
      </c>
      <c r="D1880" s="37">
        <v>0.5805555555555556</v>
      </c>
      <c r="E1880" s="34" t="s">
        <v>4301</v>
      </c>
      <c r="F1880" s="34" t="e">
        <f t="array" aca="1" ref="F1880" ca="1">INDEX(list!$C$2:$C$5034,MATCH(INDIRECT(ADDRESS(ROW(),COLUMN()-1)),list!$A$2:$A$5034,0))</f>
        <v>#N/A</v>
      </c>
      <c r="G1880" s="34" t="s">
        <v>3931</v>
      </c>
      <c r="H1880" s="34">
        <v>3</v>
      </c>
      <c r="I1880" s="34"/>
    </row>
    <row r="1881" spans="1:9" ht="18.75" customHeight="1">
      <c r="A1881" s="34" t="s">
        <v>3933</v>
      </c>
      <c r="B1881" s="87">
        <v>43649</v>
      </c>
      <c r="C1881" s="36">
        <v>0.7319444444444444</v>
      </c>
      <c r="D1881" s="37">
        <v>0.7319444444444444</v>
      </c>
      <c r="E1881" s="34" t="s">
        <v>2498</v>
      </c>
      <c r="F1881" s="34" t="str">
        <f t="array" aca="1" ref="F1881" ca="1">INDEX(list!$C$2:$C$5034,MATCH(INDIRECT(ADDRESS(ROW(),COLUMN()-1)),list!$A$2:$A$5034,0))</f>
        <v>Jack Platt</v>
      </c>
      <c r="G1881" s="34" t="s">
        <v>3930</v>
      </c>
      <c r="H1881" s="34">
        <v>0</v>
      </c>
      <c r="I1881" s="34"/>
    </row>
    <row r="1882" spans="1:9" ht="18.75" customHeight="1">
      <c r="A1882" s="34" t="s">
        <v>3933</v>
      </c>
      <c r="B1882" s="87">
        <v>43649</v>
      </c>
      <c r="C1882" s="36">
        <v>0.85277777777777775</v>
      </c>
      <c r="D1882" s="37">
        <v>0.85277777777777775</v>
      </c>
      <c r="E1882" s="34" t="s">
        <v>2266</v>
      </c>
      <c r="F1882" s="34" t="str">
        <f t="array" aca="1" ref="F1882" ca="1">INDEX(list!$C$2:$C$5034,MATCH(INDIRECT(ADDRESS(ROW(),COLUMN()-1)),list!$A$2:$A$5034,0))</f>
        <v>Paul DeBaets</v>
      </c>
      <c r="G1882" s="34" t="s">
        <v>3930</v>
      </c>
      <c r="H1882" s="34">
        <v>0</v>
      </c>
      <c r="I1882" s="34"/>
    </row>
    <row r="1883" spans="1:9" ht="18.75" customHeight="1">
      <c r="A1883" s="34" t="s">
        <v>3934</v>
      </c>
      <c r="B1883" s="87">
        <v>43650</v>
      </c>
      <c r="C1883" s="36">
        <v>0.47430555555555554</v>
      </c>
      <c r="D1883" s="37">
        <v>0.47430555555555554</v>
      </c>
      <c r="E1883" s="34" t="s">
        <v>2266</v>
      </c>
      <c r="F1883" s="34" t="str">
        <f t="array" aca="1" ref="F1883" ca="1">INDEX(list!$C$2:$C$5034,MATCH(INDIRECT(ADDRESS(ROW(),COLUMN()-1)),list!$A$2:$A$5034,0))</f>
        <v>Paul DeBaets</v>
      </c>
      <c r="G1883" s="34" t="s">
        <v>3930</v>
      </c>
      <c r="H1883" s="34">
        <v>0</v>
      </c>
      <c r="I1883" s="34"/>
    </row>
    <row r="1884" spans="1:9" ht="18.75" customHeight="1">
      <c r="A1884" s="34" t="s">
        <v>3935</v>
      </c>
      <c r="B1884" s="87">
        <v>43651</v>
      </c>
      <c r="C1884" s="36">
        <v>0.53472222222222221</v>
      </c>
      <c r="D1884" s="37">
        <v>0.53472222222222221</v>
      </c>
      <c r="E1884" s="34" t="s">
        <v>2498</v>
      </c>
      <c r="F1884" s="34" t="str">
        <f t="array" aca="1" ref="F1884" ca="1">INDEX(list!$C$2:$C$5034,MATCH(INDIRECT(ADDRESS(ROW(),COLUMN()-1)),list!$A$2:$A$5034,0))</f>
        <v>Jack Platt</v>
      </c>
      <c r="G1884" s="34" t="s">
        <v>3930</v>
      </c>
      <c r="H1884" s="34">
        <v>0</v>
      </c>
      <c r="I1884" s="34"/>
    </row>
    <row r="1885" spans="1:9" ht="18.75" customHeight="1">
      <c r="A1885" s="34" t="s">
        <v>3935</v>
      </c>
      <c r="B1885" s="87">
        <v>43651</v>
      </c>
      <c r="C1885" s="36">
        <v>0.53680555555555554</v>
      </c>
      <c r="D1885" s="37">
        <v>0.53749999999999998</v>
      </c>
      <c r="E1885" s="34" t="s">
        <v>2651</v>
      </c>
      <c r="F1885" s="34" t="str">
        <f t="array" aca="1" ref="F1885" ca="1">INDEX(list!$C$2:$C$5034,MATCH(INDIRECT(ADDRESS(ROW(),COLUMN()-1)),list!$A$2:$A$5034,0))</f>
        <v>GD - Diana Garreau Cell</v>
      </c>
      <c r="G1885" s="34" t="s">
        <v>3931</v>
      </c>
      <c r="H1885" s="34">
        <v>1</v>
      </c>
      <c r="I1885" s="34"/>
    </row>
    <row r="1886" spans="1:9" ht="18.75" customHeight="1">
      <c r="A1886" s="34" t="s">
        <v>3935</v>
      </c>
      <c r="B1886" s="87">
        <v>43651</v>
      </c>
      <c r="C1886" s="36">
        <v>0.54375000000000007</v>
      </c>
      <c r="D1886" s="37">
        <v>0.54375000000000007</v>
      </c>
      <c r="E1886" s="34" t="s">
        <v>2651</v>
      </c>
      <c r="F1886" s="34" t="str">
        <f t="array" aca="1" ref="F1886" ca="1">INDEX(list!$C$2:$C$5034,MATCH(INDIRECT(ADDRESS(ROW(),COLUMN()-1)),list!$A$2:$A$5034,0))</f>
        <v>GD - Diana Garreau Cell</v>
      </c>
      <c r="G1886" s="34" t="s">
        <v>3930</v>
      </c>
      <c r="H1886" s="34">
        <v>0</v>
      </c>
      <c r="I1886" s="34"/>
    </row>
    <row r="1887" spans="1:9" ht="18.75" customHeight="1">
      <c r="A1887" s="34" t="s">
        <v>3935</v>
      </c>
      <c r="B1887" s="87">
        <v>43651</v>
      </c>
      <c r="C1887" s="36">
        <v>0.5444444444444444</v>
      </c>
      <c r="D1887" s="37">
        <v>0.54652777777777783</v>
      </c>
      <c r="E1887" s="34" t="s">
        <v>2651</v>
      </c>
      <c r="F1887" s="34" t="str">
        <f t="array" aca="1" ref="F1887" ca="1">INDEX(list!$C$2:$C$5034,MATCH(INDIRECT(ADDRESS(ROW(),COLUMN()-1)),list!$A$2:$A$5034,0))</f>
        <v>GD - Diana Garreau Cell</v>
      </c>
      <c r="G1887" s="34" t="s">
        <v>3931</v>
      </c>
      <c r="H1887" s="34">
        <v>3</v>
      </c>
      <c r="I1887" s="34"/>
    </row>
    <row r="1888" spans="1:9" ht="18.75" customHeight="1">
      <c r="A1888" s="34" t="s">
        <v>3935</v>
      </c>
      <c r="B1888" s="87">
        <v>43651</v>
      </c>
      <c r="C1888" s="36">
        <v>0.56388888888888888</v>
      </c>
      <c r="D1888" s="37">
        <v>0.56388888888888888</v>
      </c>
      <c r="E1888" s="34" t="s">
        <v>2651</v>
      </c>
      <c r="F1888" s="34" t="str">
        <f t="array" aca="1" ref="F1888" ca="1">INDEX(list!$C$2:$C$5034,MATCH(INDIRECT(ADDRESS(ROW(),COLUMN()-1)),list!$A$2:$A$5034,0))</f>
        <v>GD - Diana Garreau Cell</v>
      </c>
      <c r="G1888" s="34" t="s">
        <v>3930</v>
      </c>
      <c r="H1888" s="34">
        <v>0</v>
      </c>
      <c r="I1888" s="34"/>
    </row>
    <row r="1889" spans="1:9" ht="18.75" customHeight="1">
      <c r="A1889" s="34" t="s">
        <v>3935</v>
      </c>
      <c r="B1889" s="87">
        <v>43651</v>
      </c>
      <c r="C1889" s="36">
        <v>0.57986111111111105</v>
      </c>
      <c r="D1889" s="37">
        <v>0.58124999999999993</v>
      </c>
      <c r="E1889" s="34" t="s">
        <v>2651</v>
      </c>
      <c r="F1889" s="34" t="str">
        <f t="array" aca="1" ref="F1889" ca="1">INDEX(list!$C$2:$C$5034,MATCH(INDIRECT(ADDRESS(ROW(),COLUMN()-1)),list!$A$2:$A$5034,0))</f>
        <v>GD - Diana Garreau Cell</v>
      </c>
      <c r="G1889" s="34" t="s">
        <v>3931</v>
      </c>
      <c r="H1889" s="34">
        <v>2</v>
      </c>
      <c r="I1889" s="34"/>
    </row>
    <row r="1890" spans="1:9" ht="18.75" customHeight="1">
      <c r="A1890" s="34" t="s">
        <v>3935</v>
      </c>
      <c r="B1890" s="87">
        <v>43651</v>
      </c>
      <c r="C1890" s="36">
        <v>0.59652777777777777</v>
      </c>
      <c r="D1890" s="37">
        <v>0.59652777777777777</v>
      </c>
      <c r="E1890" s="34" t="s">
        <v>2651</v>
      </c>
      <c r="F1890" s="34" t="str">
        <f t="array" aca="1" ref="F1890" ca="1">INDEX(list!$C$2:$C$5034,MATCH(INDIRECT(ADDRESS(ROW(),COLUMN()-1)),list!$A$2:$A$5034,0))</f>
        <v>GD - Diana Garreau Cell</v>
      </c>
      <c r="G1890" s="34" t="s">
        <v>3930</v>
      </c>
      <c r="H1890" s="34">
        <v>0</v>
      </c>
      <c r="I1890" s="34"/>
    </row>
    <row r="1891" spans="1:9" ht="18.75" customHeight="1">
      <c r="A1891" s="34" t="s">
        <v>3935</v>
      </c>
      <c r="B1891" s="87">
        <v>43651</v>
      </c>
      <c r="C1891" s="36">
        <v>0.59930555555555554</v>
      </c>
      <c r="D1891" s="37">
        <v>0.60138888888888886</v>
      </c>
      <c r="E1891" s="34" t="s">
        <v>2651</v>
      </c>
      <c r="F1891" s="34" t="str">
        <f t="array" aca="1" ref="F1891" ca="1">INDEX(list!$C$2:$C$5034,MATCH(INDIRECT(ADDRESS(ROW(),COLUMN()-1)),list!$A$2:$A$5034,0))</f>
        <v>GD - Diana Garreau Cell</v>
      </c>
      <c r="G1891" s="34" t="s">
        <v>3931</v>
      </c>
      <c r="H1891" s="34">
        <v>3</v>
      </c>
      <c r="I1891" s="34"/>
    </row>
    <row r="1892" spans="1:9" ht="18.75" customHeight="1">
      <c r="A1892" s="34" t="s">
        <v>3935</v>
      </c>
      <c r="B1892" s="87">
        <v>43651</v>
      </c>
      <c r="C1892" s="36">
        <v>0.72083333333333333</v>
      </c>
      <c r="D1892" s="37">
        <v>0.72083333333333333</v>
      </c>
      <c r="E1892" s="34" t="s">
        <v>2498</v>
      </c>
      <c r="F1892" s="34" t="str">
        <f t="array" aca="1" ref="F1892" ca="1">INDEX(list!$C$2:$C$5034,MATCH(INDIRECT(ADDRESS(ROW(),COLUMN()-1)),list!$A$2:$A$5034,0))</f>
        <v>Jack Platt</v>
      </c>
      <c r="G1892" s="34" t="s">
        <v>3930</v>
      </c>
      <c r="H1892" s="34">
        <v>0</v>
      </c>
      <c r="I1892" s="34"/>
    </row>
    <row r="1893" spans="1:9" ht="18.75" customHeight="1">
      <c r="A1893" s="34" t="s">
        <v>3935</v>
      </c>
      <c r="B1893" s="87">
        <v>43651</v>
      </c>
      <c r="C1893" s="36">
        <v>0.72152777777777777</v>
      </c>
      <c r="D1893" s="37">
        <v>0.72152777777777777</v>
      </c>
      <c r="E1893" s="34" t="s">
        <v>2498</v>
      </c>
      <c r="F1893" s="34" t="str">
        <f t="array" aca="1" ref="F1893" ca="1">INDEX(list!$C$2:$C$5034,MATCH(INDIRECT(ADDRESS(ROW(),COLUMN()-1)),list!$A$2:$A$5034,0))</f>
        <v>Jack Platt</v>
      </c>
      <c r="G1893" s="34" t="s">
        <v>3930</v>
      </c>
      <c r="H1893" s="34">
        <v>0</v>
      </c>
      <c r="I1893" s="34"/>
    </row>
    <row r="1894" spans="1:9" ht="18.75" customHeight="1">
      <c r="A1894" s="34" t="s">
        <v>3935</v>
      </c>
      <c r="B1894" s="87">
        <v>43651</v>
      </c>
      <c r="C1894" s="36">
        <v>0.74513888888888891</v>
      </c>
      <c r="D1894" s="37">
        <v>0.74861111111111101</v>
      </c>
      <c r="E1894" s="34" t="s">
        <v>2498</v>
      </c>
      <c r="F1894" s="34" t="str">
        <f t="array" aca="1" ref="F1894" ca="1">INDEX(list!$C$2:$C$5034,MATCH(INDIRECT(ADDRESS(ROW(),COLUMN()-1)),list!$A$2:$A$5034,0))</f>
        <v>Jack Platt</v>
      </c>
      <c r="G1894" s="34" t="s">
        <v>3931</v>
      </c>
      <c r="H1894" s="34">
        <v>5</v>
      </c>
      <c r="I1894" s="34"/>
    </row>
    <row r="1895" spans="1:9" ht="18.75" customHeight="1">
      <c r="A1895" s="34" t="s">
        <v>3935</v>
      </c>
      <c r="B1895" s="87">
        <v>43651</v>
      </c>
      <c r="C1895" s="36">
        <v>0.80347222222222225</v>
      </c>
      <c r="D1895" s="37">
        <v>0.80347222222222225</v>
      </c>
      <c r="E1895" s="34" t="s">
        <v>2498</v>
      </c>
      <c r="F1895" s="34" t="str">
        <f t="array" aca="1" ref="F1895" ca="1">INDEX(list!$C$2:$C$5034,MATCH(INDIRECT(ADDRESS(ROW(),COLUMN()-1)),list!$A$2:$A$5034,0))</f>
        <v>Jack Platt</v>
      </c>
      <c r="G1895" s="34" t="s">
        <v>3930</v>
      </c>
      <c r="H1895" s="34">
        <v>0</v>
      </c>
      <c r="I1895" s="34"/>
    </row>
    <row r="1896" spans="1:9" ht="18.75" customHeight="1">
      <c r="A1896" s="34" t="s">
        <v>3935</v>
      </c>
      <c r="B1896" s="87">
        <v>43651</v>
      </c>
      <c r="C1896" s="36">
        <v>0.81388888888888899</v>
      </c>
      <c r="D1896" s="37">
        <v>0.82013888888888886</v>
      </c>
      <c r="E1896" s="34" t="s">
        <v>2498</v>
      </c>
      <c r="F1896" s="34" t="str">
        <f t="array" aca="1" ref="F1896" ca="1">INDEX(list!$C$2:$C$5034,MATCH(INDIRECT(ADDRESS(ROW(),COLUMN()-1)),list!$A$2:$A$5034,0))</f>
        <v>Jack Platt</v>
      </c>
      <c r="G1896" s="34" t="s">
        <v>3931</v>
      </c>
      <c r="H1896" s="34">
        <v>9</v>
      </c>
      <c r="I1896" s="34"/>
    </row>
    <row r="1897" spans="1:9" ht="18.75" customHeight="1">
      <c r="A1897" s="34" t="s">
        <v>3935</v>
      </c>
      <c r="B1897" s="87">
        <v>43651</v>
      </c>
      <c r="C1897" s="36">
        <v>0.8520833333333333</v>
      </c>
      <c r="D1897" s="37">
        <v>0.8534722222222223</v>
      </c>
      <c r="E1897" s="34" t="s">
        <v>2651</v>
      </c>
      <c r="F1897" s="34" t="str">
        <f t="array" aca="1" ref="F1897" ca="1">INDEX(list!$C$2:$C$5034,MATCH(INDIRECT(ADDRESS(ROW(),COLUMN()-1)),list!$A$2:$A$5034,0))</f>
        <v>GD - Diana Garreau Cell</v>
      </c>
      <c r="G1897" s="34" t="s">
        <v>3929</v>
      </c>
      <c r="H1897" s="34">
        <v>2</v>
      </c>
      <c r="I1897" s="34"/>
    </row>
    <row r="1898" spans="1:9" ht="18.75" customHeight="1">
      <c r="A1898" s="34" t="s">
        <v>3935</v>
      </c>
      <c r="B1898" s="87">
        <v>43651</v>
      </c>
      <c r="C1898" s="36">
        <v>0.88680555555555562</v>
      </c>
      <c r="D1898" s="37">
        <v>0.88680555555555562</v>
      </c>
      <c r="E1898" s="34" t="s">
        <v>3272</v>
      </c>
      <c r="F1898" s="34" t="str">
        <f t="array" aca="1" ref="F1898" ca="1">INDEX(list!$C$2:$C$5034,MATCH(INDIRECT(ADDRESS(ROW(),COLUMN()-1)),list!$A$2:$A$5034,0))</f>
        <v>Elaina Cell</v>
      </c>
      <c r="G1898" s="34" t="s">
        <v>3930</v>
      </c>
      <c r="H1898" s="34">
        <v>0</v>
      </c>
      <c r="I1898" s="34"/>
    </row>
    <row r="1899" spans="1:9" ht="18.75" customHeight="1">
      <c r="A1899" s="34" t="s">
        <v>3935</v>
      </c>
      <c r="B1899" s="87">
        <v>43651</v>
      </c>
      <c r="C1899" s="36">
        <v>0.91249999999999998</v>
      </c>
      <c r="D1899" s="37">
        <v>0.91319444444444453</v>
      </c>
      <c r="E1899" s="34" t="s">
        <v>2651</v>
      </c>
      <c r="F1899" s="34" t="str">
        <f t="array" aca="1" ref="F1899" ca="1">INDEX(list!$C$2:$C$5034,MATCH(INDIRECT(ADDRESS(ROW(),COLUMN()-1)),list!$A$2:$A$5034,0))</f>
        <v>GD - Diana Garreau Cell</v>
      </c>
      <c r="G1899" s="34" t="s">
        <v>3931</v>
      </c>
      <c r="H1899" s="34">
        <v>1</v>
      </c>
      <c r="I1899" s="34"/>
    </row>
    <row r="1900" spans="1:9" ht="18.75" customHeight="1">
      <c r="A1900" s="34" t="s">
        <v>3935</v>
      </c>
      <c r="B1900" s="87">
        <v>43651</v>
      </c>
      <c r="C1900" s="36">
        <v>0.9159722222222223</v>
      </c>
      <c r="D1900" s="37">
        <v>0.91666666666666663</v>
      </c>
      <c r="E1900" s="34" t="s">
        <v>2651</v>
      </c>
      <c r="F1900" s="34" t="str">
        <f t="array" aca="1" ref="F1900" ca="1">INDEX(list!$C$2:$C$5034,MATCH(INDIRECT(ADDRESS(ROW(),COLUMN()-1)),list!$A$2:$A$5034,0))</f>
        <v>GD - Diana Garreau Cell</v>
      </c>
      <c r="G1900" s="34" t="s">
        <v>3931</v>
      </c>
      <c r="H1900" s="34">
        <v>1</v>
      </c>
      <c r="I1900" s="34"/>
    </row>
    <row r="1901" spans="1:9" ht="18.75" customHeight="1">
      <c r="A1901" s="34" t="s">
        <v>3937</v>
      </c>
      <c r="B1901" s="87">
        <v>43652</v>
      </c>
      <c r="C1901" s="36">
        <v>0.38263888888888892</v>
      </c>
      <c r="D1901" s="37">
        <v>0.38263888888888892</v>
      </c>
      <c r="E1901" s="34" t="s">
        <v>2651</v>
      </c>
      <c r="F1901" s="34" t="str">
        <f t="array" aca="1" ref="F1901" ca="1">INDEX(list!$C$2:$C$5034,MATCH(INDIRECT(ADDRESS(ROW(),COLUMN()-1)),list!$A$2:$A$5034,0))</f>
        <v>GD - Diana Garreau Cell</v>
      </c>
      <c r="G1901" s="34" t="s">
        <v>3930</v>
      </c>
      <c r="H1901" s="34">
        <v>0</v>
      </c>
      <c r="I1901" s="34"/>
    </row>
    <row r="1902" spans="1:9" ht="18.75" customHeight="1">
      <c r="A1902" s="34" t="s">
        <v>3937</v>
      </c>
      <c r="B1902" s="87">
        <v>43652</v>
      </c>
      <c r="C1902" s="36">
        <v>0.39930555555555558</v>
      </c>
      <c r="D1902" s="37">
        <v>0.39999999999999997</v>
      </c>
      <c r="E1902" s="34" t="s">
        <v>2651</v>
      </c>
      <c r="F1902" s="34" t="str">
        <f t="array" aca="1" ref="F1902" ca="1">INDEX(list!$C$2:$C$5034,MATCH(INDIRECT(ADDRESS(ROW(),COLUMN()-1)),list!$A$2:$A$5034,0))</f>
        <v>GD - Diana Garreau Cell</v>
      </c>
      <c r="G1902" s="34" t="s">
        <v>3929</v>
      </c>
      <c r="H1902" s="34">
        <v>1</v>
      </c>
      <c r="I1902" s="34"/>
    </row>
    <row r="1903" spans="1:9" ht="18.75" customHeight="1">
      <c r="A1903" s="34" t="s">
        <v>3937</v>
      </c>
      <c r="B1903" s="87">
        <v>43652</v>
      </c>
      <c r="C1903" s="36">
        <v>0.79236111111111107</v>
      </c>
      <c r="D1903" s="37">
        <v>0.79236111111111107</v>
      </c>
      <c r="E1903" s="34" t="s">
        <v>2651</v>
      </c>
      <c r="F1903" s="34" t="str">
        <f t="array" aca="1" ref="F1903" ca="1">INDEX(list!$C$2:$C$5034,MATCH(INDIRECT(ADDRESS(ROW(),COLUMN()-1)),list!$A$2:$A$5034,0))</f>
        <v>GD - Diana Garreau Cell</v>
      </c>
      <c r="G1903" s="34" t="s">
        <v>3930</v>
      </c>
      <c r="H1903" s="34">
        <v>0</v>
      </c>
      <c r="I1903" s="34"/>
    </row>
    <row r="1904" spans="1:9" ht="18.75" customHeight="1">
      <c r="A1904" s="34" t="s">
        <v>3937</v>
      </c>
      <c r="B1904" s="87">
        <v>43652</v>
      </c>
      <c r="C1904" s="36">
        <v>0.83333333333333337</v>
      </c>
      <c r="D1904" s="37">
        <v>0.83333333333333337</v>
      </c>
      <c r="E1904" s="34" t="s">
        <v>2651</v>
      </c>
      <c r="F1904" s="34" t="str">
        <f t="array" aca="1" ref="F1904" ca="1">INDEX(list!$C$2:$C$5034,MATCH(INDIRECT(ADDRESS(ROW(),COLUMN()-1)),list!$A$2:$A$5034,0))</f>
        <v>GD - Diana Garreau Cell</v>
      </c>
      <c r="G1904" s="34" t="s">
        <v>3930</v>
      </c>
      <c r="H1904" s="34">
        <v>0</v>
      </c>
      <c r="I1904" s="34"/>
    </row>
    <row r="1905" spans="1:9" ht="18.75" customHeight="1">
      <c r="A1905" s="34" t="s">
        <v>3938</v>
      </c>
      <c r="B1905" s="87">
        <v>43653</v>
      </c>
      <c r="C1905" s="36">
        <v>0.48125000000000001</v>
      </c>
      <c r="D1905" s="37">
        <v>0.48125000000000001</v>
      </c>
      <c r="E1905" s="34" t="s">
        <v>2651</v>
      </c>
      <c r="F1905" s="34" t="str">
        <f t="array" aca="1" ref="F1905" ca="1">INDEX(list!$C$2:$C$5034,MATCH(INDIRECT(ADDRESS(ROW(),COLUMN()-1)),list!$A$2:$A$5034,0))</f>
        <v>GD - Diana Garreau Cell</v>
      </c>
      <c r="G1905" s="34" t="s">
        <v>3930</v>
      </c>
      <c r="H1905" s="34">
        <v>0</v>
      </c>
      <c r="I1905" s="34"/>
    </row>
    <row r="1906" spans="1:9" ht="18.75" customHeight="1">
      <c r="A1906" s="34" t="s">
        <v>3938</v>
      </c>
      <c r="B1906" s="87">
        <v>43653</v>
      </c>
      <c r="C1906" s="36">
        <v>0.69374999999999998</v>
      </c>
      <c r="D1906" s="37">
        <v>0.69374999999999998</v>
      </c>
      <c r="E1906" s="34" t="s">
        <v>2266</v>
      </c>
      <c r="F1906" s="34" t="str">
        <f t="array" aca="1" ref="F1906" ca="1">INDEX(list!$C$2:$C$5034,MATCH(INDIRECT(ADDRESS(ROW(),COLUMN()-1)),list!$A$2:$A$5034,0))</f>
        <v>Paul DeBaets</v>
      </c>
      <c r="G1906" s="34" t="s">
        <v>3930</v>
      </c>
      <c r="H1906" s="34">
        <v>0</v>
      </c>
      <c r="I1906" s="34"/>
    </row>
    <row r="1907" spans="1:9" ht="18.75" customHeight="1">
      <c r="A1907" s="34" t="s">
        <v>3928</v>
      </c>
      <c r="B1907" s="87">
        <v>43654</v>
      </c>
      <c r="C1907" s="36">
        <v>0.35833333333333334</v>
      </c>
      <c r="D1907" s="37">
        <v>0.3611111111111111</v>
      </c>
      <c r="E1907" s="34" t="s">
        <v>2651</v>
      </c>
      <c r="F1907" s="34" t="str">
        <f t="array" aca="1" ref="F1907" ca="1">INDEX(list!$C$2:$C$5034,MATCH(INDIRECT(ADDRESS(ROW(),COLUMN()-1)),list!$A$2:$A$5034,0))</f>
        <v>GD - Diana Garreau Cell</v>
      </c>
      <c r="G1907" s="34" t="s">
        <v>3929</v>
      </c>
      <c r="H1907" s="34">
        <v>4</v>
      </c>
      <c r="I1907" s="34"/>
    </row>
    <row r="1908" spans="1:9" ht="18.75" customHeight="1">
      <c r="A1908" s="34" t="s">
        <v>3928</v>
      </c>
      <c r="B1908" s="87">
        <v>43654</v>
      </c>
      <c r="C1908" s="36">
        <v>0.36041666666666666</v>
      </c>
      <c r="D1908" s="37">
        <v>0.36180555555555555</v>
      </c>
      <c r="E1908" s="34" t="s">
        <v>2651</v>
      </c>
      <c r="F1908" s="34" t="str">
        <f t="array" aca="1" ref="F1908" ca="1">INDEX(list!$C$2:$C$5034,MATCH(INDIRECT(ADDRESS(ROW(),COLUMN()-1)),list!$A$2:$A$5034,0))</f>
        <v>GD - Diana Garreau Cell</v>
      </c>
      <c r="G1908" s="34" t="s">
        <v>3929</v>
      </c>
      <c r="H1908" s="34">
        <v>2</v>
      </c>
      <c r="I1908" s="34"/>
    </row>
    <row r="1909" spans="1:9" ht="18.75" customHeight="1">
      <c r="A1909" s="34" t="s">
        <v>3928</v>
      </c>
      <c r="B1909" s="87">
        <v>43654</v>
      </c>
      <c r="C1909" s="36">
        <v>0.42430555555555555</v>
      </c>
      <c r="D1909" s="37">
        <v>0.43055555555555558</v>
      </c>
      <c r="E1909" s="34" t="s">
        <v>2398</v>
      </c>
      <c r="F1909" s="34" t="str">
        <f t="array" aca="1" ref="F1909" ca="1">INDEX(list!$C$2:$C$5034,MATCH(INDIRECT(ADDRESS(ROW(),COLUMN()-1)),list!$A$2:$A$5034,0))</f>
        <v>VA - Yolanda Staff personal</v>
      </c>
      <c r="G1909" s="34" t="s">
        <v>3929</v>
      </c>
      <c r="H1909" s="34">
        <v>9</v>
      </c>
      <c r="I1909" s="34"/>
    </row>
    <row r="1910" spans="1:9" ht="18.75" customHeight="1">
      <c r="A1910" s="34" t="s">
        <v>3928</v>
      </c>
      <c r="B1910" s="87">
        <v>43654</v>
      </c>
      <c r="C1910" s="36">
        <v>0.48472222222222222</v>
      </c>
      <c r="D1910" s="37">
        <v>0.48888888888888887</v>
      </c>
      <c r="E1910" s="34" t="s">
        <v>3272</v>
      </c>
      <c r="F1910" s="34" t="str">
        <f t="array" aca="1" ref="F1910" ca="1">INDEX(list!$C$2:$C$5034,MATCH(INDIRECT(ADDRESS(ROW(),COLUMN()-1)),list!$A$2:$A$5034,0))</f>
        <v>Elaina Cell</v>
      </c>
      <c r="G1910" s="34" t="s">
        <v>3931</v>
      </c>
      <c r="H1910" s="34">
        <v>6</v>
      </c>
      <c r="I1910" s="34"/>
    </row>
    <row r="1911" spans="1:9" ht="18.75" customHeight="1">
      <c r="A1911" s="34" t="s">
        <v>3928</v>
      </c>
      <c r="B1911" s="87">
        <v>43654</v>
      </c>
      <c r="C1911" s="36">
        <v>0.64027777777777783</v>
      </c>
      <c r="D1911" s="37">
        <v>0.64236111111111105</v>
      </c>
      <c r="E1911" s="34" t="s">
        <v>2651</v>
      </c>
      <c r="F1911" s="34" t="str">
        <f t="array" aca="1" ref="F1911" ca="1">INDEX(list!$C$2:$C$5034,MATCH(INDIRECT(ADDRESS(ROW(),COLUMN()-1)),list!$A$2:$A$5034,0))</f>
        <v>GD - Diana Garreau Cell</v>
      </c>
      <c r="G1911" s="34" t="s">
        <v>3931</v>
      </c>
      <c r="H1911" s="34">
        <v>3</v>
      </c>
      <c r="I1911" s="34"/>
    </row>
    <row r="1912" spans="1:9" ht="18.75" customHeight="1">
      <c r="A1912" s="34" t="s">
        <v>3928</v>
      </c>
      <c r="B1912" s="87">
        <v>43654</v>
      </c>
      <c r="C1912" s="36">
        <v>0.64374999999999993</v>
      </c>
      <c r="D1912" s="37">
        <v>0.64374999999999993</v>
      </c>
      <c r="E1912" s="34" t="s">
        <v>1850</v>
      </c>
      <c r="F1912" s="34" t="str">
        <f t="array" aca="1" ref="F1912" ca="1">INDEX(list!$C$2:$C$5034,MATCH(INDIRECT(ADDRESS(ROW(),COLUMN()-1)),list!$A$2:$A$5034,0))</f>
        <v>AH - Angela Herst</v>
      </c>
      <c r="G1912" s="34" t="s">
        <v>3930</v>
      </c>
      <c r="H1912" s="34">
        <v>0</v>
      </c>
      <c r="I1912" s="34"/>
    </row>
    <row r="1913" spans="1:9" ht="18.75" customHeight="1">
      <c r="A1913" s="34" t="s">
        <v>3928</v>
      </c>
      <c r="B1913" s="87">
        <v>43654</v>
      </c>
      <c r="C1913" s="36">
        <v>0.64513888888888882</v>
      </c>
      <c r="D1913" s="37">
        <v>0.64583333333333337</v>
      </c>
      <c r="E1913" s="34" t="s">
        <v>1850</v>
      </c>
      <c r="F1913" s="34" t="str">
        <f t="array" aca="1" ref="F1913" ca="1">INDEX(list!$C$2:$C$5034,MATCH(INDIRECT(ADDRESS(ROW(),COLUMN()-1)),list!$A$2:$A$5034,0))</f>
        <v>AH - Angela Herst</v>
      </c>
      <c r="G1913" s="34" t="s">
        <v>3931</v>
      </c>
      <c r="H1913" s="34">
        <v>1</v>
      </c>
      <c r="I1913" s="34"/>
    </row>
    <row r="1914" spans="1:9" ht="18.75" customHeight="1">
      <c r="A1914" s="34" t="s">
        <v>3928</v>
      </c>
      <c r="B1914" s="87">
        <v>43654</v>
      </c>
      <c r="C1914" s="36">
        <v>0.65138888888888891</v>
      </c>
      <c r="D1914" s="37">
        <v>0.65208333333333335</v>
      </c>
      <c r="E1914" s="34" t="s">
        <v>1850</v>
      </c>
      <c r="F1914" s="34" t="str">
        <f t="array" aca="1" ref="F1914" ca="1">INDEX(list!$C$2:$C$5034,MATCH(INDIRECT(ADDRESS(ROW(),COLUMN()-1)),list!$A$2:$A$5034,0))</f>
        <v>AH - Angela Herst</v>
      </c>
      <c r="G1914" s="34" t="s">
        <v>3931</v>
      </c>
      <c r="H1914" s="34">
        <v>1</v>
      </c>
      <c r="I1914" s="34"/>
    </row>
    <row r="1915" spans="1:9" ht="18.75" customHeight="1">
      <c r="A1915" s="34" t="s">
        <v>3928</v>
      </c>
      <c r="B1915" s="87">
        <v>43654</v>
      </c>
      <c r="C1915" s="36">
        <v>0.65138888888888891</v>
      </c>
      <c r="D1915" s="37">
        <v>0.65208333333333335</v>
      </c>
      <c r="E1915" s="34" t="s">
        <v>1850</v>
      </c>
      <c r="F1915" s="34" t="str">
        <f t="array" aca="1" ref="F1915" ca="1">INDEX(list!$C$2:$C$5034,MATCH(INDIRECT(ADDRESS(ROW(),COLUMN()-1)),list!$A$2:$A$5034,0))</f>
        <v>AH - Angela Herst</v>
      </c>
      <c r="G1915" s="34" t="s">
        <v>3931</v>
      </c>
      <c r="H1915" s="34">
        <v>1</v>
      </c>
      <c r="I1915" s="34"/>
    </row>
    <row r="1916" spans="1:9" ht="18.75" customHeight="1">
      <c r="A1916" s="34" t="s">
        <v>3928</v>
      </c>
      <c r="B1916" s="87">
        <v>43654</v>
      </c>
      <c r="C1916" s="36">
        <v>0.65138888888888891</v>
      </c>
      <c r="D1916" s="37">
        <v>0.65208333333333335</v>
      </c>
      <c r="E1916" s="34" t="s">
        <v>1850</v>
      </c>
      <c r="F1916" s="34" t="str">
        <f t="array" aca="1" ref="F1916" ca="1">INDEX(list!$C$2:$C$5034,MATCH(INDIRECT(ADDRESS(ROW(),COLUMN()-1)),list!$A$2:$A$5034,0))</f>
        <v>AH - Angela Herst</v>
      </c>
      <c r="G1916" s="34" t="s">
        <v>3931</v>
      </c>
      <c r="H1916" s="34">
        <v>1</v>
      </c>
      <c r="I1916" s="34"/>
    </row>
    <row r="1917" spans="1:9" ht="18.75" customHeight="1">
      <c r="A1917" s="34" t="s">
        <v>3928</v>
      </c>
      <c r="B1917" s="87">
        <v>43654</v>
      </c>
      <c r="C1917" s="36">
        <v>0.65208333333333335</v>
      </c>
      <c r="D1917" s="37">
        <v>0.65277777777777779</v>
      </c>
      <c r="E1917" s="34" t="s">
        <v>1850</v>
      </c>
      <c r="F1917" s="34" t="str">
        <f t="array" aca="1" ref="F1917" ca="1">INDEX(list!$C$2:$C$5034,MATCH(INDIRECT(ADDRESS(ROW(),COLUMN()-1)),list!$A$2:$A$5034,0))</f>
        <v>AH - Angela Herst</v>
      </c>
      <c r="G1917" s="34" t="s">
        <v>3931</v>
      </c>
      <c r="H1917" s="34">
        <v>1</v>
      </c>
      <c r="I1917" s="34"/>
    </row>
    <row r="1918" spans="1:9" ht="18.75" customHeight="1">
      <c r="A1918" s="34" t="s">
        <v>3928</v>
      </c>
      <c r="B1918" s="87">
        <v>43654</v>
      </c>
      <c r="C1918" s="36">
        <v>0.65208333333333335</v>
      </c>
      <c r="D1918" s="37">
        <v>0.65277777777777779</v>
      </c>
      <c r="E1918" s="34" t="s">
        <v>2887</v>
      </c>
      <c r="F1918" s="34" t="str">
        <f t="array" aca="1" ref="F1918" ca="1">INDEX(list!$C$2:$C$5034,MATCH(INDIRECT(ADDRESS(ROW(),COLUMN()-1)),list!$A$2:$A$5034,0))</f>
        <v>AH - Angela Herst</v>
      </c>
      <c r="G1918" s="34" t="s">
        <v>3931</v>
      </c>
      <c r="H1918" s="34">
        <v>1</v>
      </c>
      <c r="I1918" s="34"/>
    </row>
    <row r="1919" spans="1:9" ht="18.75" customHeight="1">
      <c r="A1919" s="34" t="s">
        <v>3928</v>
      </c>
      <c r="B1919" s="87">
        <v>43654</v>
      </c>
      <c r="C1919" s="36">
        <v>0.65277777777777779</v>
      </c>
      <c r="D1919" s="37">
        <v>0.65347222222222223</v>
      </c>
      <c r="E1919" s="34" t="s">
        <v>1850</v>
      </c>
      <c r="F1919" s="34" t="str">
        <f t="array" aca="1" ref="F1919" ca="1">INDEX(list!$C$2:$C$5034,MATCH(INDIRECT(ADDRESS(ROW(),COLUMN()-1)),list!$A$2:$A$5034,0))</f>
        <v>AH - Angela Herst</v>
      </c>
      <c r="G1919" s="34" t="s">
        <v>3929</v>
      </c>
      <c r="H1919" s="34">
        <v>1</v>
      </c>
      <c r="I1919" s="34"/>
    </row>
    <row r="1920" spans="1:9" ht="18.75" customHeight="1">
      <c r="A1920" s="34" t="s">
        <v>3928</v>
      </c>
      <c r="B1920" s="87">
        <v>43654</v>
      </c>
      <c r="C1920" s="36">
        <v>0.65277777777777779</v>
      </c>
      <c r="D1920" s="37">
        <v>0.65347222222222223</v>
      </c>
      <c r="E1920" s="34" t="s">
        <v>2887</v>
      </c>
      <c r="F1920" s="34" t="str">
        <f t="array" aca="1" ref="F1920" ca="1">INDEX(list!$C$2:$C$5034,MATCH(INDIRECT(ADDRESS(ROW(),COLUMN()-1)),list!$A$2:$A$5034,0))</f>
        <v>AH - Angela Herst</v>
      </c>
      <c r="G1920" s="34" t="s">
        <v>3931</v>
      </c>
      <c r="H1920" s="34">
        <v>1</v>
      </c>
      <c r="I1920" s="34"/>
    </row>
    <row r="1921" spans="1:9" ht="18.75" customHeight="1">
      <c r="A1921" s="34" t="s">
        <v>3928</v>
      </c>
      <c r="B1921" s="87">
        <v>43654</v>
      </c>
      <c r="C1921" s="36">
        <v>0.65347222222222223</v>
      </c>
      <c r="D1921" s="37">
        <v>0.65416666666666667</v>
      </c>
      <c r="E1921" s="34" t="s">
        <v>2887</v>
      </c>
      <c r="F1921" s="34" t="str">
        <f t="array" aca="1" ref="F1921" ca="1">INDEX(list!$C$2:$C$5034,MATCH(INDIRECT(ADDRESS(ROW(),COLUMN()-1)),list!$A$2:$A$5034,0))</f>
        <v>AH - Angela Herst</v>
      </c>
      <c r="G1921" s="34" t="s">
        <v>3931</v>
      </c>
      <c r="H1921" s="34">
        <v>1</v>
      </c>
      <c r="I1921" s="34"/>
    </row>
    <row r="1922" spans="1:9" ht="18.75" customHeight="1">
      <c r="A1922" s="34" t="s">
        <v>3928</v>
      </c>
      <c r="B1922" s="87">
        <v>43654</v>
      </c>
      <c r="C1922" s="36">
        <v>0.65347222222222223</v>
      </c>
      <c r="D1922" s="37">
        <v>0.67083333333333339</v>
      </c>
      <c r="E1922" s="34" t="s">
        <v>2887</v>
      </c>
      <c r="F1922" s="34" t="str">
        <f t="array" aca="1" ref="F1922" ca="1">INDEX(list!$C$2:$C$5034,MATCH(INDIRECT(ADDRESS(ROW(),COLUMN()-1)),list!$A$2:$A$5034,0))</f>
        <v>AH - Angela Herst</v>
      </c>
      <c r="G1922" s="34" t="s">
        <v>3931</v>
      </c>
      <c r="H1922" s="34">
        <v>25</v>
      </c>
      <c r="I1922" s="34"/>
    </row>
    <row r="1923" spans="1:9" ht="18.75" customHeight="1">
      <c r="A1923" s="34" t="s">
        <v>3928</v>
      </c>
      <c r="B1923" s="87">
        <v>43654</v>
      </c>
      <c r="C1923" s="36">
        <v>0.65625</v>
      </c>
      <c r="D1923" s="37">
        <v>0.67152777777777783</v>
      </c>
      <c r="E1923" s="34" t="s">
        <v>1620</v>
      </c>
      <c r="F1923" s="34" t="str">
        <f t="array" aca="1" ref="F1923" ca="1">INDEX(list!$C$2:$C$5034,MATCH(INDIRECT(ADDRESS(ROW(),COLUMN()-1)),list!$A$2:$A$5034,0))</f>
        <v>Verizon</v>
      </c>
      <c r="G1923" s="34" t="s">
        <v>3931</v>
      </c>
      <c r="H1923" s="34">
        <v>22</v>
      </c>
      <c r="I1923" s="34"/>
    </row>
    <row r="1924" spans="1:9" ht="18.75" customHeight="1">
      <c r="A1924" s="34" t="s">
        <v>3928</v>
      </c>
      <c r="B1924" s="87">
        <v>43654</v>
      </c>
      <c r="C1924" s="36">
        <v>0.67083333333333339</v>
      </c>
      <c r="D1924" s="37">
        <v>0.67361111111111116</v>
      </c>
      <c r="E1924" s="34" t="s">
        <v>2887</v>
      </c>
      <c r="F1924" s="34" t="str">
        <f t="array" aca="1" ref="F1924" ca="1">INDEX(list!$C$2:$C$5034,MATCH(INDIRECT(ADDRESS(ROW(),COLUMN()-1)),list!$A$2:$A$5034,0))</f>
        <v>AH - Angela Herst</v>
      </c>
      <c r="G1924" s="34" t="s">
        <v>3931</v>
      </c>
      <c r="H1924" s="34">
        <v>4</v>
      </c>
      <c r="I1924" s="34"/>
    </row>
    <row r="1925" spans="1:9" ht="18.75" customHeight="1">
      <c r="A1925" s="34" t="s">
        <v>3928</v>
      </c>
      <c r="B1925" s="87">
        <v>43654</v>
      </c>
      <c r="C1925" s="36">
        <v>0.67708333333333337</v>
      </c>
      <c r="D1925" s="37">
        <v>0.68055555555555547</v>
      </c>
      <c r="E1925" s="34" t="s">
        <v>2651</v>
      </c>
      <c r="F1925" s="34" t="str">
        <f t="array" aca="1" ref="F1925" ca="1">INDEX(list!$C$2:$C$5034,MATCH(INDIRECT(ADDRESS(ROW(),COLUMN()-1)),list!$A$2:$A$5034,0))</f>
        <v>GD - Diana Garreau Cell</v>
      </c>
      <c r="G1925" s="34" t="s">
        <v>3931</v>
      </c>
      <c r="H1925" s="34">
        <v>5</v>
      </c>
      <c r="I1925" s="34"/>
    </row>
    <row r="1926" spans="1:9" ht="18.75" customHeight="1">
      <c r="A1926" s="34" t="s">
        <v>3928</v>
      </c>
      <c r="B1926" s="87">
        <v>43654</v>
      </c>
      <c r="C1926" s="36">
        <v>0.68888888888888899</v>
      </c>
      <c r="D1926" s="37">
        <v>0.73611111111111116</v>
      </c>
      <c r="E1926" s="34" t="s">
        <v>3307</v>
      </c>
      <c r="F1926" s="38" t="str">
        <f t="array" aca="1" ref="F1926" ca="1">INDEX(list!$C$2:$C$5034,MATCH(INDIRECT(ADDRESS(ROW(),COLUMN()-1)),list!$A$2:$A$5034,0))</f>
        <v>Liz Wilson Home</v>
      </c>
      <c r="G1926" s="34" t="s">
        <v>3931</v>
      </c>
      <c r="H1926" s="34">
        <v>68</v>
      </c>
      <c r="I1926" s="34"/>
    </row>
    <row r="1927" spans="1:9" ht="18.75" customHeight="1">
      <c r="A1927" s="34" t="s">
        <v>3928</v>
      </c>
      <c r="B1927" s="87">
        <v>43654</v>
      </c>
      <c r="C1927" s="36">
        <v>0.90347222222222223</v>
      </c>
      <c r="D1927" s="37">
        <v>0.90555555555555556</v>
      </c>
      <c r="E1927" s="34" t="s">
        <v>2444</v>
      </c>
      <c r="F1927" s="34" t="str">
        <f t="array" aca="1" ref="F1927" ca="1">INDEX(list!$C$2:$C$5034,MATCH(INDIRECT(ADDRESS(ROW(),COLUMN()-1)),list!$A$2:$A$5034,0))</f>
        <v>VA - Amahlia Stevens Cell</v>
      </c>
      <c r="G1927" s="34" t="s">
        <v>3929</v>
      </c>
      <c r="H1927" s="34">
        <v>3</v>
      </c>
      <c r="I1927" s="34"/>
    </row>
    <row r="1928" spans="1:9" ht="18.75" customHeight="1">
      <c r="A1928" s="34" t="s">
        <v>3932</v>
      </c>
      <c r="B1928" s="87">
        <v>43655</v>
      </c>
      <c r="C1928" s="36">
        <v>0.32569444444444445</v>
      </c>
      <c r="D1928" s="37">
        <v>0.3263888888888889</v>
      </c>
      <c r="E1928" s="34" t="s">
        <v>815</v>
      </c>
      <c r="F1928" s="34" t="str">
        <f t="array" aca="1" ref="F1928" ca="1">INDEX(list!$C$2:$C$5034,MATCH(INDIRECT(ADDRESS(ROW(),COLUMN()-1)),list!$A$2:$A$5034,0))</f>
        <v>Stanton Wong Cell</v>
      </c>
      <c r="G1928" s="34" t="s">
        <v>3929</v>
      </c>
      <c r="H1928" s="34">
        <v>1</v>
      </c>
      <c r="I1928" s="34"/>
    </row>
    <row r="1929" spans="1:9" ht="18.75" customHeight="1">
      <c r="A1929" s="34" t="s">
        <v>3932</v>
      </c>
      <c r="B1929" s="87">
        <v>43655</v>
      </c>
      <c r="C1929" s="36">
        <v>0.33333333333333331</v>
      </c>
      <c r="D1929" s="37">
        <v>0.33749999999999997</v>
      </c>
      <c r="E1929" s="34" t="s">
        <v>2651</v>
      </c>
      <c r="F1929" s="34" t="str">
        <f t="array" aca="1" ref="F1929" ca="1">INDEX(list!$C$2:$C$5034,MATCH(INDIRECT(ADDRESS(ROW(),COLUMN()-1)),list!$A$2:$A$5034,0))</f>
        <v>GD - Diana Garreau Cell</v>
      </c>
      <c r="G1929" s="34" t="s">
        <v>3929</v>
      </c>
      <c r="H1929" s="34">
        <v>6</v>
      </c>
      <c r="I1929" s="34"/>
    </row>
    <row r="1930" spans="1:9" ht="18.75" customHeight="1">
      <c r="A1930" s="34" t="s">
        <v>3932</v>
      </c>
      <c r="B1930" s="87">
        <v>43655</v>
      </c>
      <c r="C1930" s="36">
        <v>0.34166666666666662</v>
      </c>
      <c r="D1930" s="37">
        <v>0.3444444444444445</v>
      </c>
      <c r="E1930" s="34" t="s">
        <v>2651</v>
      </c>
      <c r="F1930" s="34" t="str">
        <f t="array" aca="1" ref="F1930" ca="1">INDEX(list!$C$2:$C$5034,MATCH(INDIRECT(ADDRESS(ROW(),COLUMN()-1)),list!$A$2:$A$5034,0))</f>
        <v>GD - Diana Garreau Cell</v>
      </c>
      <c r="G1930" s="34" t="s">
        <v>3931</v>
      </c>
      <c r="H1930" s="34">
        <v>4</v>
      </c>
      <c r="I1930" s="34"/>
    </row>
    <row r="1931" spans="1:9" ht="18.75" customHeight="1">
      <c r="A1931" s="34" t="s">
        <v>3932</v>
      </c>
      <c r="B1931" s="87">
        <v>43655</v>
      </c>
      <c r="C1931" s="36">
        <v>0.40972222222222227</v>
      </c>
      <c r="D1931" s="37">
        <v>0.41180555555555554</v>
      </c>
      <c r="E1931" s="34" t="s">
        <v>2398</v>
      </c>
      <c r="F1931" s="34" t="str">
        <f t="array" aca="1" ref="F1931" ca="1">INDEX(list!$C$2:$C$5034,MATCH(INDIRECT(ADDRESS(ROW(),COLUMN()-1)),list!$A$2:$A$5034,0))</f>
        <v>VA - Yolanda Staff personal</v>
      </c>
      <c r="G1931" s="34" t="s">
        <v>3929</v>
      </c>
      <c r="H1931" s="34">
        <v>3</v>
      </c>
      <c r="I1931" s="34"/>
    </row>
    <row r="1932" spans="1:9" ht="18.75" customHeight="1">
      <c r="A1932" s="34" t="s">
        <v>3932</v>
      </c>
      <c r="B1932" s="87">
        <v>43655</v>
      </c>
      <c r="C1932" s="36">
        <v>0.49583333333333335</v>
      </c>
      <c r="D1932" s="37">
        <v>0.49583333333333335</v>
      </c>
      <c r="E1932" s="34" t="s">
        <v>2587</v>
      </c>
      <c r="F1932" s="34" t="str">
        <f t="array" aca="1" ref="F1932" ca="1">INDEX(list!$C$2:$C$5034,MATCH(INDIRECT(ADDRESS(ROW(),COLUMN()-1)),list!$A$2:$A$5034,0))</f>
        <v>VA - Enya Czerwin</v>
      </c>
      <c r="G1932" s="34" t="s">
        <v>3930</v>
      </c>
      <c r="H1932" s="34">
        <v>0</v>
      </c>
      <c r="I1932" s="34"/>
    </row>
    <row r="1933" spans="1:9" ht="18.75" customHeight="1">
      <c r="A1933" s="34" t="s">
        <v>3932</v>
      </c>
      <c r="B1933" s="87">
        <v>43655</v>
      </c>
      <c r="C1933" s="36">
        <v>0.53819444444444442</v>
      </c>
      <c r="D1933" s="37">
        <v>0.53888888888888886</v>
      </c>
      <c r="E1933" s="34" t="s">
        <v>815</v>
      </c>
      <c r="F1933" s="34" t="str">
        <f t="array" aca="1" ref="F1933" ca="1">INDEX(list!$C$2:$C$5034,MATCH(INDIRECT(ADDRESS(ROW(),COLUMN()-1)),list!$A$2:$A$5034,0))</f>
        <v>Stanton Wong Cell</v>
      </c>
      <c r="G1933" s="34" t="s">
        <v>3931</v>
      </c>
      <c r="H1933" s="34">
        <v>1</v>
      </c>
      <c r="I1933" s="34"/>
    </row>
    <row r="1934" spans="1:9" ht="18.75" customHeight="1">
      <c r="A1934" s="34" t="s">
        <v>3932</v>
      </c>
      <c r="B1934" s="87">
        <v>43655</v>
      </c>
      <c r="C1934" s="36">
        <v>0.53819444444444442</v>
      </c>
      <c r="D1934" s="37">
        <v>0.5444444444444444</v>
      </c>
      <c r="E1934" s="34" t="s">
        <v>815</v>
      </c>
      <c r="F1934" s="34" t="str">
        <f t="array" aca="1" ref="F1934" ca="1">INDEX(list!$C$2:$C$5034,MATCH(INDIRECT(ADDRESS(ROW(),COLUMN()-1)),list!$A$2:$A$5034,0))</f>
        <v>Stanton Wong Cell</v>
      </c>
      <c r="G1934" s="34" t="s">
        <v>3931</v>
      </c>
      <c r="H1934" s="34">
        <v>9</v>
      </c>
      <c r="I1934" s="34"/>
    </row>
    <row r="1935" spans="1:9" ht="18.75" customHeight="1">
      <c r="A1935" s="34" t="s">
        <v>3932</v>
      </c>
      <c r="B1935" s="87">
        <v>43655</v>
      </c>
      <c r="C1935" s="36">
        <v>0.54722222222222217</v>
      </c>
      <c r="D1935" s="37">
        <v>0.54722222222222217</v>
      </c>
      <c r="E1935" s="34" t="s">
        <v>2587</v>
      </c>
      <c r="F1935" s="34" t="str">
        <f t="array" aca="1" ref="F1935" ca="1">INDEX(list!$C$2:$C$5034,MATCH(INDIRECT(ADDRESS(ROW(),COLUMN()-1)),list!$A$2:$A$5034,0))</f>
        <v>VA - Enya Czerwin</v>
      </c>
      <c r="G1935" s="34" t="s">
        <v>3931</v>
      </c>
      <c r="H1935" s="34">
        <v>0</v>
      </c>
      <c r="I1935" s="34"/>
    </row>
    <row r="1936" spans="1:9" ht="18.75" customHeight="1">
      <c r="A1936" s="34" t="s">
        <v>3932</v>
      </c>
      <c r="B1936" s="87">
        <v>43655</v>
      </c>
      <c r="C1936" s="36">
        <v>0.63680555555555551</v>
      </c>
      <c r="D1936" s="37">
        <v>0.6381944444444444</v>
      </c>
      <c r="E1936" s="34" t="s">
        <v>815</v>
      </c>
      <c r="F1936" s="34" t="str">
        <f t="array" aca="1" ref="F1936" ca="1">INDEX(list!$C$2:$C$5034,MATCH(INDIRECT(ADDRESS(ROW(),COLUMN()-1)),list!$A$2:$A$5034,0))</f>
        <v>Stanton Wong Cell</v>
      </c>
      <c r="G1936" s="34" t="s">
        <v>3929</v>
      </c>
      <c r="H1936" s="34">
        <v>2</v>
      </c>
      <c r="I1936" s="34"/>
    </row>
    <row r="1937" spans="1:9" ht="18.75" customHeight="1">
      <c r="A1937" s="34" t="s">
        <v>3932</v>
      </c>
      <c r="B1937" s="87">
        <v>43655</v>
      </c>
      <c r="C1937" s="36">
        <v>0.63680555555555551</v>
      </c>
      <c r="D1937" s="37">
        <v>0.63680555555555551</v>
      </c>
      <c r="E1937" s="34" t="s">
        <v>2651</v>
      </c>
      <c r="F1937" s="34" t="str">
        <f t="array" aca="1" ref="F1937" ca="1">INDEX(list!$C$2:$C$5034,MATCH(INDIRECT(ADDRESS(ROW(),COLUMN()-1)),list!$A$2:$A$5034,0))</f>
        <v>GD - Diana Garreau Cell</v>
      </c>
      <c r="G1937" s="34" t="s">
        <v>3930</v>
      </c>
      <c r="H1937" s="34">
        <v>0</v>
      </c>
      <c r="I1937" s="34"/>
    </row>
    <row r="1938" spans="1:9" ht="18.75" customHeight="1">
      <c r="A1938" s="34" t="s">
        <v>3932</v>
      </c>
      <c r="B1938" s="87">
        <v>43655</v>
      </c>
      <c r="C1938" s="36">
        <v>0.64444444444444449</v>
      </c>
      <c r="D1938" s="37">
        <v>0.64444444444444449</v>
      </c>
      <c r="E1938" s="34" t="s">
        <v>2791</v>
      </c>
      <c r="F1938" s="34" t="str">
        <f t="array" aca="1" ref="F1938" ca="1">INDEX(list!$C$2:$C$5034,MATCH(INDIRECT(ADDRESS(ROW(),COLUMN()-1)),list!$A$2:$A$5034,0))</f>
        <v>Natalie Le cell</v>
      </c>
      <c r="G1938" s="34" t="s">
        <v>3930</v>
      </c>
      <c r="H1938" s="34">
        <v>0</v>
      </c>
      <c r="I1938" s="34"/>
    </row>
    <row r="1939" spans="1:9" ht="18.75" customHeight="1">
      <c r="A1939" s="34" t="s">
        <v>3933</v>
      </c>
      <c r="B1939" s="87">
        <v>43656</v>
      </c>
      <c r="C1939" s="36">
        <v>0.45763888888888887</v>
      </c>
      <c r="D1939" s="37">
        <v>0.45902777777777781</v>
      </c>
      <c r="E1939" s="34" t="s">
        <v>2651</v>
      </c>
      <c r="F1939" s="34" t="str">
        <f t="array" aca="1" ref="F1939" ca="1">INDEX(list!$C$2:$C$5034,MATCH(INDIRECT(ADDRESS(ROW(),COLUMN()-1)),list!$A$2:$A$5034,0))</f>
        <v>GD - Diana Garreau Cell</v>
      </c>
      <c r="G1939" s="34" t="s">
        <v>3931</v>
      </c>
      <c r="H1939" s="34">
        <v>2</v>
      </c>
      <c r="I1939" s="34"/>
    </row>
    <row r="1940" spans="1:9" ht="18.75" customHeight="1">
      <c r="A1940" s="34" t="s">
        <v>3933</v>
      </c>
      <c r="B1940" s="87">
        <v>43656</v>
      </c>
      <c r="C1940" s="36">
        <v>0.45902777777777781</v>
      </c>
      <c r="D1940" s="37">
        <v>0.4597222222222222</v>
      </c>
      <c r="E1940" s="34" t="s">
        <v>2398</v>
      </c>
      <c r="F1940" s="34" t="str">
        <f t="array" aca="1" ref="F1940" ca="1">INDEX(list!$C$2:$C$5034,MATCH(INDIRECT(ADDRESS(ROW(),COLUMN()-1)),list!$A$2:$A$5034,0))</f>
        <v>VA - Yolanda Staff personal</v>
      </c>
      <c r="G1940" s="34" t="s">
        <v>3931</v>
      </c>
      <c r="H1940" s="34">
        <v>1</v>
      </c>
      <c r="I1940" s="34"/>
    </row>
    <row r="1941" spans="1:9" ht="18.75" customHeight="1">
      <c r="A1941" s="34" t="s">
        <v>3933</v>
      </c>
      <c r="B1941" s="87">
        <v>43656</v>
      </c>
      <c r="C1941" s="36">
        <v>0.4597222222222222</v>
      </c>
      <c r="D1941" s="37">
        <v>0.46458333333333335</v>
      </c>
      <c r="E1941" s="34" t="s">
        <v>2791</v>
      </c>
      <c r="F1941" s="34" t="str">
        <f t="array" aca="1" ref="F1941" ca="1">INDEX(list!$C$2:$C$5034,MATCH(INDIRECT(ADDRESS(ROW(),COLUMN()-1)),list!$A$2:$A$5034,0))</f>
        <v>Natalie Le cell</v>
      </c>
      <c r="G1941" s="34" t="s">
        <v>3931</v>
      </c>
      <c r="H1941" s="34">
        <v>7</v>
      </c>
      <c r="I1941" s="34"/>
    </row>
    <row r="1942" spans="1:9" ht="18.75" customHeight="1">
      <c r="A1942" s="34" t="s">
        <v>3933</v>
      </c>
      <c r="B1942" s="87">
        <v>43656</v>
      </c>
      <c r="C1942" s="36">
        <v>0.55694444444444446</v>
      </c>
      <c r="D1942" s="37">
        <v>0.55763888888888891</v>
      </c>
      <c r="E1942" s="34" t="s">
        <v>1850</v>
      </c>
      <c r="F1942" s="34" t="str">
        <f t="array" aca="1" ref="F1942" ca="1">INDEX(list!$C$2:$C$5034,MATCH(INDIRECT(ADDRESS(ROW(),COLUMN()-1)),list!$A$2:$A$5034,0))</f>
        <v>AH - Angela Herst</v>
      </c>
      <c r="G1942" s="34" t="s">
        <v>3931</v>
      </c>
      <c r="H1942" s="34">
        <v>1</v>
      </c>
      <c r="I1942" s="34"/>
    </row>
    <row r="1943" spans="1:9" ht="18.75" customHeight="1">
      <c r="A1943" s="34" t="s">
        <v>3933</v>
      </c>
      <c r="B1943" s="87">
        <v>43656</v>
      </c>
      <c r="C1943" s="36">
        <v>0.55902777777777779</v>
      </c>
      <c r="D1943" s="37">
        <v>0.55902777777777779</v>
      </c>
      <c r="E1943" s="34" t="s">
        <v>1850</v>
      </c>
      <c r="F1943" s="34" t="str">
        <f t="array" aca="1" ref="F1943" ca="1">INDEX(list!$C$2:$C$5034,MATCH(INDIRECT(ADDRESS(ROW(),COLUMN()-1)),list!$A$2:$A$5034,0))</f>
        <v>AH - Angela Herst</v>
      </c>
      <c r="G1943" s="34" t="s">
        <v>3930</v>
      </c>
      <c r="H1943" s="34">
        <v>0</v>
      </c>
      <c r="I1943" s="34"/>
    </row>
    <row r="1944" spans="1:9" ht="18.75" customHeight="1">
      <c r="A1944" s="34" t="s">
        <v>3933</v>
      </c>
      <c r="B1944" s="87">
        <v>43656</v>
      </c>
      <c r="C1944" s="36">
        <v>0.57430555555555551</v>
      </c>
      <c r="D1944" s="37">
        <v>0.57500000000000007</v>
      </c>
      <c r="E1944" s="34" t="s">
        <v>1850</v>
      </c>
      <c r="F1944" s="34" t="str">
        <f t="array" aca="1" ref="F1944" ca="1">INDEX(list!$C$2:$C$5034,MATCH(INDIRECT(ADDRESS(ROW(),COLUMN()-1)),list!$A$2:$A$5034,0))</f>
        <v>AH - Angela Herst</v>
      </c>
      <c r="G1944" s="34" t="s">
        <v>3931</v>
      </c>
      <c r="H1944" s="34">
        <v>1</v>
      </c>
      <c r="I1944" s="34"/>
    </row>
    <row r="1945" spans="1:9" ht="18.75" customHeight="1">
      <c r="A1945" s="34" t="s">
        <v>3933</v>
      </c>
      <c r="B1945" s="87">
        <v>43656</v>
      </c>
      <c r="C1945" s="36">
        <v>0.62708333333333333</v>
      </c>
      <c r="D1945" s="37">
        <v>0.62777777777777777</v>
      </c>
      <c r="E1945" s="34" t="s">
        <v>3272</v>
      </c>
      <c r="F1945" s="34" t="str">
        <f t="array" aca="1" ref="F1945" ca="1">INDEX(list!$C$2:$C$5034,MATCH(INDIRECT(ADDRESS(ROW(),COLUMN()-1)),list!$A$2:$A$5034,0))</f>
        <v>Elaina Cell</v>
      </c>
      <c r="G1945" s="34" t="s">
        <v>3931</v>
      </c>
      <c r="H1945" s="34">
        <v>1</v>
      </c>
      <c r="I1945" s="34"/>
    </row>
    <row r="1946" spans="1:9" ht="18.75" customHeight="1">
      <c r="A1946" s="34" t="s">
        <v>3933</v>
      </c>
      <c r="B1946" s="87">
        <v>43656</v>
      </c>
      <c r="C1946" s="36">
        <v>0.62777777777777777</v>
      </c>
      <c r="D1946" s="37">
        <v>0.63750000000000007</v>
      </c>
      <c r="E1946" s="34" t="s">
        <v>2398</v>
      </c>
      <c r="F1946" s="34" t="str">
        <f t="array" aca="1" ref="F1946" ca="1">INDEX(list!$C$2:$C$5034,MATCH(INDIRECT(ADDRESS(ROW(),COLUMN()-1)),list!$A$2:$A$5034,0))</f>
        <v>VA - Yolanda Staff personal</v>
      </c>
      <c r="G1946" s="34" t="s">
        <v>3929</v>
      </c>
      <c r="H1946" s="34">
        <v>14</v>
      </c>
      <c r="I1946" s="34"/>
    </row>
    <row r="1947" spans="1:9" ht="18.75" customHeight="1">
      <c r="A1947" s="34" t="s">
        <v>3933</v>
      </c>
      <c r="B1947" s="87">
        <v>43656</v>
      </c>
      <c r="C1947" s="36">
        <v>0.73819444444444438</v>
      </c>
      <c r="D1947" s="37">
        <v>0.73819444444444438</v>
      </c>
      <c r="E1947" s="34" t="s">
        <v>3272</v>
      </c>
      <c r="F1947" s="34" t="str">
        <f t="array" aca="1" ref="F1947" ca="1">INDEX(list!$C$2:$C$5034,MATCH(INDIRECT(ADDRESS(ROW(),COLUMN()-1)),list!$A$2:$A$5034,0))</f>
        <v>Elaina Cell</v>
      </c>
      <c r="G1947" s="34" t="s">
        <v>3930</v>
      </c>
      <c r="H1947" s="34">
        <v>0</v>
      </c>
      <c r="I1947" s="34"/>
    </row>
    <row r="1948" spans="1:9" ht="18.75" customHeight="1">
      <c r="A1948" s="34" t="s">
        <v>3933</v>
      </c>
      <c r="B1948" s="87">
        <v>43656</v>
      </c>
      <c r="C1948" s="36">
        <v>0.80625000000000002</v>
      </c>
      <c r="D1948" s="37">
        <v>0.80625000000000002</v>
      </c>
      <c r="E1948" s="34" t="s">
        <v>3272</v>
      </c>
      <c r="F1948" s="34" t="str">
        <f t="array" aca="1" ref="F1948" ca="1">INDEX(list!$C$2:$C$5034,MATCH(INDIRECT(ADDRESS(ROW(),COLUMN()-1)),list!$A$2:$A$5034,0))</f>
        <v>Elaina Cell</v>
      </c>
      <c r="G1948" s="34" t="s">
        <v>3930</v>
      </c>
      <c r="H1948" s="34">
        <v>0</v>
      </c>
      <c r="I1948" s="34"/>
    </row>
    <row r="1949" spans="1:9" ht="18.75" customHeight="1">
      <c r="A1949" s="34" t="s">
        <v>3933</v>
      </c>
      <c r="B1949" s="87">
        <v>43656</v>
      </c>
      <c r="C1949" s="36">
        <v>0.81458333333333333</v>
      </c>
      <c r="D1949" s="37">
        <v>0.81805555555555554</v>
      </c>
      <c r="E1949" s="34" t="s">
        <v>3272</v>
      </c>
      <c r="F1949" s="34" t="str">
        <f t="array" aca="1" ref="F1949" ca="1">INDEX(list!$C$2:$C$5034,MATCH(INDIRECT(ADDRESS(ROW(),COLUMN()-1)),list!$A$2:$A$5034,0))</f>
        <v>Elaina Cell</v>
      </c>
      <c r="G1949" s="34" t="s">
        <v>3929</v>
      </c>
      <c r="H1949" s="34">
        <v>5</v>
      </c>
      <c r="I1949" s="34"/>
    </row>
    <row r="1950" spans="1:9" ht="18.75" customHeight="1">
      <c r="A1950" s="34" t="s">
        <v>3933</v>
      </c>
      <c r="B1950" s="87">
        <v>43656</v>
      </c>
      <c r="C1950" s="36">
        <v>0.82500000000000007</v>
      </c>
      <c r="D1950" s="37">
        <v>0.82638888888888884</v>
      </c>
      <c r="E1950" s="34" t="s">
        <v>3307</v>
      </c>
      <c r="F1950" s="38" t="str">
        <f t="array" aca="1" ref="F1950" ca="1">INDEX(list!$C$2:$C$5034,MATCH(INDIRECT(ADDRESS(ROW(),COLUMN()-1)),list!$A$2:$A$5034,0))</f>
        <v>Liz Wilson Home</v>
      </c>
      <c r="G1950" s="34" t="s">
        <v>3931</v>
      </c>
      <c r="H1950" s="34">
        <v>2</v>
      </c>
      <c r="I1950" s="34"/>
    </row>
    <row r="1951" spans="1:9" ht="18.75" customHeight="1">
      <c r="A1951" s="34" t="s">
        <v>3934</v>
      </c>
      <c r="B1951" s="87">
        <v>43657</v>
      </c>
      <c r="C1951" s="36">
        <v>0.36944444444444446</v>
      </c>
      <c r="D1951" s="37">
        <v>0.37013888888888885</v>
      </c>
      <c r="E1951" s="34" t="s">
        <v>3272</v>
      </c>
      <c r="F1951" s="34" t="str">
        <f t="array" aca="1" ref="F1951" ca="1">INDEX(list!$C$2:$C$5034,MATCH(INDIRECT(ADDRESS(ROW(),COLUMN()-1)),list!$A$2:$A$5034,0))</f>
        <v>Elaina Cell</v>
      </c>
      <c r="G1951" s="34" t="s">
        <v>3931</v>
      </c>
      <c r="H1951" s="34">
        <v>1</v>
      </c>
      <c r="I1951" s="34"/>
    </row>
    <row r="1952" spans="1:9" ht="18.75" customHeight="1">
      <c r="A1952" s="34" t="s">
        <v>3934</v>
      </c>
      <c r="B1952" s="87">
        <v>43657</v>
      </c>
      <c r="C1952" s="36">
        <v>0.6020833333333333</v>
      </c>
      <c r="D1952" s="37">
        <v>0.6020833333333333</v>
      </c>
      <c r="E1952" s="34" t="s">
        <v>3298</v>
      </c>
      <c r="F1952" s="38" t="str">
        <f t="array" aca="1" ref="F1952" ca="1">INDEX(list!$C$2:$C$5034,MATCH(INDIRECT(ADDRESS(ROW(),COLUMN()-1)),list!$A$2:$A$5034,0))</f>
        <v>James Sampson Home</v>
      </c>
      <c r="G1952" s="34" t="s">
        <v>3931</v>
      </c>
      <c r="H1952" s="34">
        <v>0</v>
      </c>
      <c r="I1952" s="34"/>
    </row>
    <row r="1953" spans="1:9" ht="18.75" customHeight="1">
      <c r="A1953" s="34" t="s">
        <v>3934</v>
      </c>
      <c r="B1953" s="87">
        <v>43657</v>
      </c>
      <c r="C1953" s="36">
        <v>0.6020833333333333</v>
      </c>
      <c r="D1953" s="37">
        <v>0.60902777777777783</v>
      </c>
      <c r="E1953" s="34" t="s">
        <v>2474</v>
      </c>
      <c r="F1953" s="38" t="str">
        <f t="array" aca="1" ref="F1953" ca="1">INDEX(list!$C$2:$C$5034,MATCH(INDIRECT(ADDRESS(ROW(),COLUMN()-1)),list!$A$2:$A$5034,0))</f>
        <v>SOCO - The Sourcing Company main</v>
      </c>
      <c r="G1953" s="34" t="s">
        <v>3931</v>
      </c>
      <c r="H1953" s="34">
        <v>10</v>
      </c>
      <c r="I1953" s="34"/>
    </row>
    <row r="1954" spans="1:9" ht="18.75" customHeight="1">
      <c r="A1954" s="34" t="s">
        <v>3934</v>
      </c>
      <c r="B1954" s="87">
        <v>43657</v>
      </c>
      <c r="C1954" s="36">
        <v>0.81458333333333333</v>
      </c>
      <c r="D1954" s="37">
        <v>0.81458333333333333</v>
      </c>
      <c r="E1954" s="34" t="s">
        <v>3272</v>
      </c>
      <c r="F1954" s="34" t="str">
        <f t="array" aca="1" ref="F1954" ca="1">INDEX(list!$C$2:$C$5034,MATCH(INDIRECT(ADDRESS(ROW(),COLUMN()-1)),list!$A$2:$A$5034,0))</f>
        <v>Elaina Cell</v>
      </c>
      <c r="G1954" s="34" t="s">
        <v>3930</v>
      </c>
      <c r="H1954" s="34">
        <v>0</v>
      </c>
      <c r="I1954" s="34"/>
    </row>
    <row r="1955" spans="1:9" ht="18.75" customHeight="1">
      <c r="A1955" s="34" t="s">
        <v>3934</v>
      </c>
      <c r="B1955" s="87">
        <v>43657</v>
      </c>
      <c r="C1955" s="36">
        <v>0.88888888888888884</v>
      </c>
      <c r="D1955" s="37">
        <v>0.89027777777777783</v>
      </c>
      <c r="E1955" s="34" t="s">
        <v>3272</v>
      </c>
      <c r="F1955" s="34" t="str">
        <f t="array" aca="1" ref="F1955" ca="1">INDEX(list!$C$2:$C$5034,MATCH(INDIRECT(ADDRESS(ROW(),COLUMN()-1)),list!$A$2:$A$5034,0))</f>
        <v>Elaina Cell</v>
      </c>
      <c r="G1955" s="34" t="s">
        <v>3929</v>
      </c>
      <c r="H1955" s="34">
        <v>2</v>
      </c>
      <c r="I1955" s="34"/>
    </row>
    <row r="1956" spans="1:9" ht="18.75" customHeight="1">
      <c r="A1956" s="34" t="s">
        <v>3935</v>
      </c>
      <c r="B1956" s="87">
        <v>43658</v>
      </c>
      <c r="C1956" s="36">
        <v>0.28194444444444444</v>
      </c>
      <c r="D1956" s="37">
        <v>0.28263888888888888</v>
      </c>
      <c r="E1956" s="34" t="s">
        <v>2474</v>
      </c>
      <c r="F1956" s="38" t="str">
        <f t="array" aca="1" ref="F1956" ca="1">INDEX(list!$C$2:$C$5034,MATCH(INDIRECT(ADDRESS(ROW(),COLUMN()-1)),list!$A$2:$A$5034,0))</f>
        <v>SOCO - The Sourcing Company main</v>
      </c>
      <c r="G1956" s="34" t="s">
        <v>3931</v>
      </c>
      <c r="H1956" s="34">
        <v>1</v>
      </c>
      <c r="I1956" s="34"/>
    </row>
    <row r="1957" spans="1:9" ht="18.75" customHeight="1">
      <c r="A1957" s="34" t="s">
        <v>3935</v>
      </c>
      <c r="B1957" s="87">
        <v>43658</v>
      </c>
      <c r="C1957" s="36">
        <v>0.47222222222222227</v>
      </c>
      <c r="D1957" s="37">
        <v>0.47222222222222227</v>
      </c>
      <c r="E1957" s="34" t="s">
        <v>2791</v>
      </c>
      <c r="F1957" s="34" t="str">
        <f t="array" aca="1" ref="F1957" ca="1">INDEX(list!$C$2:$C$5034,MATCH(INDIRECT(ADDRESS(ROW(),COLUMN()-1)),list!$A$2:$A$5034,0))</f>
        <v>Natalie Le cell</v>
      </c>
      <c r="G1957" s="34" t="s">
        <v>3930</v>
      </c>
      <c r="H1957" s="34">
        <v>0</v>
      </c>
      <c r="I1957" s="34"/>
    </row>
    <row r="1958" spans="1:9" ht="18.75" customHeight="1">
      <c r="A1958" s="34" t="s">
        <v>3935</v>
      </c>
      <c r="B1958" s="87">
        <v>43658</v>
      </c>
      <c r="C1958" s="36">
        <v>0.60347222222222219</v>
      </c>
      <c r="D1958" s="37">
        <v>0.60416666666666663</v>
      </c>
      <c r="E1958" s="34" t="s">
        <v>3272</v>
      </c>
      <c r="F1958" s="34" t="str">
        <f t="array" aca="1" ref="F1958" ca="1">INDEX(list!$C$2:$C$5034,MATCH(INDIRECT(ADDRESS(ROW(),COLUMN()-1)),list!$A$2:$A$5034,0))</f>
        <v>Elaina Cell</v>
      </c>
      <c r="G1958" s="34" t="s">
        <v>3931</v>
      </c>
      <c r="H1958" s="34">
        <v>1</v>
      </c>
      <c r="I1958" s="34"/>
    </row>
    <row r="1959" spans="1:9" ht="18.75" customHeight="1">
      <c r="A1959" s="34" t="s">
        <v>3935</v>
      </c>
      <c r="B1959" s="87">
        <v>43658</v>
      </c>
      <c r="C1959" s="36">
        <v>0.6381944444444444</v>
      </c>
      <c r="D1959" s="37">
        <v>0.64027777777777783</v>
      </c>
      <c r="E1959" s="34" t="s">
        <v>3272</v>
      </c>
      <c r="F1959" s="34" t="str">
        <f t="array" aca="1" ref="F1959" ca="1">INDEX(list!$C$2:$C$5034,MATCH(INDIRECT(ADDRESS(ROW(),COLUMN()-1)),list!$A$2:$A$5034,0))</f>
        <v>Elaina Cell</v>
      </c>
      <c r="G1959" s="34" t="s">
        <v>3931</v>
      </c>
      <c r="H1959" s="34">
        <v>3</v>
      </c>
      <c r="I1959" s="34"/>
    </row>
    <row r="1960" spans="1:9" ht="18.75" customHeight="1">
      <c r="A1960" s="34" t="s">
        <v>3935</v>
      </c>
      <c r="B1960" s="87">
        <v>43658</v>
      </c>
      <c r="C1960" s="36">
        <v>0.65972222222222221</v>
      </c>
      <c r="D1960" s="37">
        <v>0.66597222222222219</v>
      </c>
      <c r="E1960" s="34" t="s">
        <v>440</v>
      </c>
      <c r="F1960" s="34" t="str">
        <f t="array" aca="1" ref="F1960" ca="1">INDEX(list!$C$2:$C$5034,MATCH(INDIRECT(ADDRESS(ROW(),COLUMN()-1)),list!$A$2:$A$5034,0))</f>
        <v>Larry Nedry Home</v>
      </c>
      <c r="G1960" s="34" t="s">
        <v>3931</v>
      </c>
      <c r="H1960" s="34">
        <v>9</v>
      </c>
      <c r="I1960" s="34"/>
    </row>
    <row r="1961" spans="1:9" ht="18.75" customHeight="1">
      <c r="A1961" s="34" t="s">
        <v>3937</v>
      </c>
      <c r="B1961" s="87">
        <v>43659</v>
      </c>
      <c r="C1961" s="36">
        <v>0.39999999999999997</v>
      </c>
      <c r="D1961" s="37">
        <v>0.40902777777777777</v>
      </c>
      <c r="E1961" s="34" t="s">
        <v>640</v>
      </c>
      <c r="F1961" s="34" t="str">
        <f t="array" aca="1" ref="F1961" ca="1">INDEX(list!$C$2:$C$5034,MATCH(INDIRECT(ADDRESS(ROW(),COLUMN()-1)),list!$A$2:$A$5034,0))</f>
        <v>Kathy Platt Cell</v>
      </c>
      <c r="G1961" s="34" t="s">
        <v>3931</v>
      </c>
      <c r="H1961" s="34">
        <v>13</v>
      </c>
      <c r="I1961" s="34"/>
    </row>
    <row r="1962" spans="1:9" ht="18.75" customHeight="1">
      <c r="A1962" s="34" t="s">
        <v>3937</v>
      </c>
      <c r="B1962" s="87">
        <v>43659</v>
      </c>
      <c r="C1962" s="36">
        <v>0.42291666666666666</v>
      </c>
      <c r="D1962" s="37">
        <v>0.42291666666666666</v>
      </c>
      <c r="E1962" s="34" t="s">
        <v>3272</v>
      </c>
      <c r="F1962" s="34" t="str">
        <f t="array" aca="1" ref="F1962" ca="1">INDEX(list!$C$2:$C$5034,MATCH(INDIRECT(ADDRESS(ROW(),COLUMN()-1)),list!$A$2:$A$5034,0))</f>
        <v>Elaina Cell</v>
      </c>
      <c r="G1962" s="34" t="s">
        <v>3930</v>
      </c>
      <c r="H1962" s="34">
        <v>0</v>
      </c>
      <c r="I1962" s="34"/>
    </row>
    <row r="1963" spans="1:9" ht="18.75" customHeight="1">
      <c r="A1963" s="34" t="s">
        <v>3937</v>
      </c>
      <c r="B1963" s="87">
        <v>43659</v>
      </c>
      <c r="C1963" s="36">
        <v>0.4236111111111111</v>
      </c>
      <c r="D1963" s="37">
        <v>0.42499999999999999</v>
      </c>
      <c r="E1963" s="34" t="s">
        <v>3272</v>
      </c>
      <c r="F1963" s="34" t="str">
        <f t="array" aca="1" ref="F1963" ca="1">INDEX(list!$C$2:$C$5034,MATCH(INDIRECT(ADDRESS(ROW(),COLUMN()-1)),list!$A$2:$A$5034,0))</f>
        <v>Elaina Cell</v>
      </c>
      <c r="G1963" s="34" t="s">
        <v>3931</v>
      </c>
      <c r="H1963" s="34">
        <v>2</v>
      </c>
      <c r="I1963" s="34"/>
    </row>
    <row r="1964" spans="1:9" ht="18.75" customHeight="1">
      <c r="A1964" s="34" t="s">
        <v>3937</v>
      </c>
      <c r="B1964" s="87">
        <v>43659</v>
      </c>
      <c r="C1964" s="36">
        <v>0.45277777777777778</v>
      </c>
      <c r="D1964" s="37">
        <v>0.45277777777777778</v>
      </c>
      <c r="E1964" s="34" t="s">
        <v>1181</v>
      </c>
      <c r="F1964" s="34" t="str">
        <f t="array" aca="1" ref="F1964" ca="1">INDEX(list!$C$2:$C$5034,MATCH(INDIRECT(ADDRESS(ROW(),COLUMN()-1)),list!$A$2:$A$5034,0))</f>
        <v>Debra Allen</v>
      </c>
      <c r="G1964" s="34" t="s">
        <v>3930</v>
      </c>
      <c r="H1964" s="34">
        <v>0</v>
      </c>
      <c r="I1964" s="34"/>
    </row>
    <row r="1965" spans="1:9" ht="18.75" customHeight="1">
      <c r="A1965" s="34" t="s">
        <v>3938</v>
      </c>
      <c r="B1965" s="87">
        <v>43660</v>
      </c>
      <c r="C1965" s="36">
        <v>0.4548611111111111</v>
      </c>
      <c r="D1965" s="37">
        <v>0.45763888888888887</v>
      </c>
      <c r="E1965" s="34" t="s">
        <v>4302</v>
      </c>
      <c r="F1965" s="34" t="e">
        <f t="array" aca="1" ref="F1965" ca="1">INDEX(list!$C$2:$C$5034,MATCH(INDIRECT(ADDRESS(ROW(),COLUMN()-1)),list!$A$2:$A$5034,0))</f>
        <v>#N/A</v>
      </c>
      <c r="G1965" s="34" t="s">
        <v>3929</v>
      </c>
      <c r="H1965" s="34">
        <v>4</v>
      </c>
      <c r="I1965" s="34"/>
    </row>
    <row r="1966" spans="1:9" ht="18.75" customHeight="1">
      <c r="A1966" s="34" t="s">
        <v>3938</v>
      </c>
      <c r="B1966" s="87">
        <v>43660</v>
      </c>
      <c r="C1966" s="36">
        <v>0.64583333333333337</v>
      </c>
      <c r="D1966" s="37">
        <v>0.64583333333333337</v>
      </c>
      <c r="E1966" s="34" t="s">
        <v>3197</v>
      </c>
      <c r="F1966" s="38" t="str">
        <f t="array" aca="1" ref="F1966" ca="1">INDEX(list!$C$2:$C$5034,MATCH(INDIRECT(ADDRESS(ROW(),COLUMN()-1)),list!$A$2:$A$5034,0))</f>
        <v>Debra Allen</v>
      </c>
      <c r="G1966" s="34" t="s">
        <v>3930</v>
      </c>
      <c r="H1966" s="34">
        <v>0</v>
      </c>
      <c r="I1966" s="34"/>
    </row>
    <row r="1967" spans="1:9" ht="18.75" customHeight="1">
      <c r="A1967" s="34" t="s">
        <v>3938</v>
      </c>
      <c r="B1967" s="87">
        <v>43660</v>
      </c>
      <c r="C1967" s="36">
        <v>0.66666666666666663</v>
      </c>
      <c r="D1967" s="37">
        <v>0.67083333333333339</v>
      </c>
      <c r="E1967" s="34" t="s">
        <v>3197</v>
      </c>
      <c r="F1967" s="38" t="str">
        <f t="array" aca="1" ref="F1967" ca="1">INDEX(list!$C$2:$C$5034,MATCH(INDIRECT(ADDRESS(ROW(),COLUMN()-1)),list!$A$2:$A$5034,0))</f>
        <v>Debra Allen</v>
      </c>
      <c r="G1967" s="34" t="s">
        <v>3931</v>
      </c>
      <c r="H1967" s="34">
        <v>6</v>
      </c>
      <c r="I1967" s="34"/>
    </row>
    <row r="1968" spans="1:9" ht="18.75" customHeight="1">
      <c r="A1968" s="34" t="s">
        <v>3938</v>
      </c>
      <c r="B1968" s="87">
        <v>43660</v>
      </c>
      <c r="C1968" s="36">
        <v>0.72916666666666663</v>
      </c>
      <c r="D1968" s="37">
        <v>0.73055555555555562</v>
      </c>
      <c r="E1968" s="34" t="s">
        <v>3272</v>
      </c>
      <c r="F1968" s="34" t="str">
        <f t="array" aca="1" ref="F1968" ca="1">INDEX(list!$C$2:$C$5034,MATCH(INDIRECT(ADDRESS(ROW(),COLUMN()-1)),list!$A$2:$A$5034,0))</f>
        <v>Elaina Cell</v>
      </c>
      <c r="G1968" s="34" t="s">
        <v>3931</v>
      </c>
      <c r="H1968" s="34">
        <v>2</v>
      </c>
      <c r="I1968" s="34"/>
    </row>
    <row r="1969" spans="1:9" ht="18.75" customHeight="1">
      <c r="A1969" s="34" t="s">
        <v>3938</v>
      </c>
      <c r="B1969" s="87">
        <v>43660</v>
      </c>
      <c r="C1969" s="36">
        <v>0.73055555555555562</v>
      </c>
      <c r="D1969" s="37">
        <v>0.73125000000000007</v>
      </c>
      <c r="E1969" s="34" t="s">
        <v>3272</v>
      </c>
      <c r="F1969" s="34" t="str">
        <f t="array" aca="1" ref="F1969" ca="1">INDEX(list!$C$2:$C$5034,MATCH(INDIRECT(ADDRESS(ROW(),COLUMN()-1)),list!$A$2:$A$5034,0))</f>
        <v>Elaina Cell</v>
      </c>
      <c r="G1969" s="34" t="s">
        <v>3931</v>
      </c>
      <c r="H1969" s="34">
        <v>1</v>
      </c>
      <c r="I1969" s="34"/>
    </row>
    <row r="1970" spans="1:9" ht="18.75" customHeight="1">
      <c r="A1970" s="34" t="s">
        <v>3938</v>
      </c>
      <c r="B1970" s="87">
        <v>43660</v>
      </c>
      <c r="C1970" s="36">
        <v>0.73055555555555562</v>
      </c>
      <c r="D1970" s="37">
        <v>0.73125000000000007</v>
      </c>
      <c r="E1970" s="34" t="s">
        <v>3272</v>
      </c>
      <c r="F1970" s="34" t="str">
        <f t="array" aca="1" ref="F1970" ca="1">INDEX(list!$C$2:$C$5034,MATCH(INDIRECT(ADDRESS(ROW(),COLUMN()-1)),list!$A$2:$A$5034,0))</f>
        <v>Elaina Cell</v>
      </c>
      <c r="G1970" s="34" t="s">
        <v>3931</v>
      </c>
      <c r="H1970" s="34">
        <v>1</v>
      </c>
      <c r="I1970" s="34"/>
    </row>
    <row r="1971" spans="1:9" ht="18.75" customHeight="1">
      <c r="A1971" s="34" t="s">
        <v>3928</v>
      </c>
      <c r="B1971" s="87">
        <v>43661</v>
      </c>
      <c r="C1971" s="36">
        <v>0.36874999999999997</v>
      </c>
      <c r="D1971" s="37">
        <v>0.37083333333333335</v>
      </c>
      <c r="E1971" s="34" t="s">
        <v>1227</v>
      </c>
      <c r="F1971" s="34" t="str">
        <f t="array" aca="1" ref="F1971" ca="1">INDEX(list!$C$2:$C$5034,MATCH(INDIRECT(ADDRESS(ROW(),COLUMN()-1)),list!$A$2:$A$5034,0))</f>
        <v>Patrick Laubach Cell</v>
      </c>
      <c r="G1971" s="34" t="s">
        <v>3929</v>
      </c>
      <c r="H1971" s="34">
        <v>3</v>
      </c>
      <c r="I1971" s="34"/>
    </row>
    <row r="1972" spans="1:9" ht="18.75" customHeight="1">
      <c r="A1972" s="34" t="s">
        <v>3928</v>
      </c>
      <c r="B1972" s="87">
        <v>43661</v>
      </c>
      <c r="C1972" s="36">
        <v>0.37222222222222223</v>
      </c>
      <c r="D1972" s="37">
        <v>0.37222222222222223</v>
      </c>
      <c r="E1972" s="34" t="s">
        <v>3272</v>
      </c>
      <c r="F1972" s="34" t="str">
        <f t="array" aca="1" ref="F1972" ca="1">INDEX(list!$C$2:$C$5034,MATCH(INDIRECT(ADDRESS(ROW(),COLUMN()-1)),list!$A$2:$A$5034,0))</f>
        <v>Elaina Cell</v>
      </c>
      <c r="G1972" s="34" t="s">
        <v>3930</v>
      </c>
      <c r="H1972" s="34">
        <v>0</v>
      </c>
      <c r="I1972" s="34"/>
    </row>
    <row r="1973" spans="1:9" ht="18.75" customHeight="1">
      <c r="A1973" s="34" t="s">
        <v>3928</v>
      </c>
      <c r="B1973" s="87">
        <v>43661</v>
      </c>
      <c r="C1973" s="36">
        <v>0.37361111111111112</v>
      </c>
      <c r="D1973" s="37">
        <v>0.375</v>
      </c>
      <c r="E1973" s="34" t="s">
        <v>3272</v>
      </c>
      <c r="F1973" s="34" t="str">
        <f t="array" aca="1" ref="F1973" ca="1">INDEX(list!$C$2:$C$5034,MATCH(INDIRECT(ADDRESS(ROW(),COLUMN()-1)),list!$A$2:$A$5034,0))</f>
        <v>Elaina Cell</v>
      </c>
      <c r="G1973" s="34" t="s">
        <v>3931</v>
      </c>
      <c r="H1973" s="34">
        <v>2</v>
      </c>
      <c r="I1973" s="34"/>
    </row>
    <row r="1974" spans="1:9" ht="18.75" customHeight="1">
      <c r="A1974" s="34" t="s">
        <v>3928</v>
      </c>
      <c r="B1974" s="87">
        <v>43661</v>
      </c>
      <c r="C1974" s="36">
        <v>0.4201388888888889</v>
      </c>
      <c r="D1974" s="37">
        <v>0.4201388888888889</v>
      </c>
      <c r="E1974" s="34" t="s">
        <v>2651</v>
      </c>
      <c r="F1974" s="34" t="str">
        <f t="array" aca="1" ref="F1974" ca="1">INDEX(list!$C$2:$C$5034,MATCH(INDIRECT(ADDRESS(ROW(),COLUMN()-1)),list!$A$2:$A$5034,0))</f>
        <v>GD - Diana Garreau Cell</v>
      </c>
      <c r="G1974" s="34" t="s">
        <v>3930</v>
      </c>
      <c r="H1974" s="34">
        <v>0</v>
      </c>
      <c r="I1974" s="34"/>
    </row>
    <row r="1975" spans="1:9" ht="18.75" customHeight="1">
      <c r="A1975" s="34" t="s">
        <v>3928</v>
      </c>
      <c r="B1975" s="87">
        <v>43661</v>
      </c>
      <c r="C1975" s="36">
        <v>0.4375</v>
      </c>
      <c r="D1975" s="37">
        <v>0.44236111111111115</v>
      </c>
      <c r="E1975" s="34" t="s">
        <v>2651</v>
      </c>
      <c r="F1975" s="34" t="str">
        <f t="array" aca="1" ref="F1975" ca="1">INDEX(list!$C$2:$C$5034,MATCH(INDIRECT(ADDRESS(ROW(),COLUMN()-1)),list!$A$2:$A$5034,0))</f>
        <v>GD - Diana Garreau Cell</v>
      </c>
      <c r="G1975" s="34" t="s">
        <v>3929</v>
      </c>
      <c r="H1975" s="34">
        <v>7</v>
      </c>
      <c r="I1975" s="34"/>
    </row>
    <row r="1976" spans="1:9" ht="18.75" customHeight="1">
      <c r="A1976" s="34" t="s">
        <v>3928</v>
      </c>
      <c r="B1976" s="87">
        <v>43661</v>
      </c>
      <c r="C1976" s="36">
        <v>0.4548611111111111</v>
      </c>
      <c r="D1976" s="37">
        <v>0.4604166666666667</v>
      </c>
      <c r="E1976" s="34" t="s">
        <v>2972</v>
      </c>
      <c r="F1976" s="34" t="str">
        <f t="array" aca="1" ref="F1976" ca="1">INDEX(list!$C$2:$C$5034,MATCH(INDIRECT(ADDRESS(ROW(),COLUMN()-1)),list!$A$2:$A$5034,0))</f>
        <v>ET/GS - Gene Smith Cell(&lt;2/13/19)/GS(&gt;)</v>
      </c>
      <c r="G1976" s="34" t="s">
        <v>3931</v>
      </c>
      <c r="H1976" s="34">
        <v>8</v>
      </c>
      <c r="I1976" s="34"/>
    </row>
    <row r="1977" spans="1:9" ht="18.75" customHeight="1">
      <c r="A1977" s="34" t="s">
        <v>3928</v>
      </c>
      <c r="B1977" s="87">
        <v>43661</v>
      </c>
      <c r="C1977" s="36">
        <v>0.5180555555555556</v>
      </c>
      <c r="D1977" s="37">
        <v>0.5180555555555556</v>
      </c>
      <c r="E1977" s="34" t="s">
        <v>2992</v>
      </c>
      <c r="F1977" s="34" t="str">
        <f t="array" aca="1" ref="F1977" ca="1">INDEX(list!$C$2:$C$5034,MATCH(INDIRECT(ADDRESS(ROW(),COLUMN()-1)),list!$A$2:$A$5034,0))</f>
        <v>Tamara Van Nuck-Van Nuck Interior Design</v>
      </c>
      <c r="G1977" s="34" t="s">
        <v>3930</v>
      </c>
      <c r="H1977" s="34">
        <v>0</v>
      </c>
      <c r="I1977" s="34"/>
    </row>
    <row r="1978" spans="1:9" ht="18.75" customHeight="1">
      <c r="A1978" s="34" t="s">
        <v>3928</v>
      </c>
      <c r="B1978" s="87">
        <v>43661</v>
      </c>
      <c r="C1978" s="36">
        <v>0.55208333333333337</v>
      </c>
      <c r="D1978" s="37">
        <v>0.55555555555555558</v>
      </c>
      <c r="E1978" s="34" t="s">
        <v>2651</v>
      </c>
      <c r="F1978" s="34" t="str">
        <f t="array" aca="1" ref="F1978" ca="1">INDEX(list!$C$2:$C$5034,MATCH(INDIRECT(ADDRESS(ROW(),COLUMN()-1)),list!$A$2:$A$5034,0))</f>
        <v>GD - Diana Garreau Cell</v>
      </c>
      <c r="G1978" s="34" t="s">
        <v>3929</v>
      </c>
      <c r="H1978" s="34">
        <v>5</v>
      </c>
      <c r="I1978" s="34"/>
    </row>
    <row r="1979" spans="1:9" ht="18.75" customHeight="1">
      <c r="A1979" s="34" t="s">
        <v>3928</v>
      </c>
      <c r="B1979" s="87">
        <v>43661</v>
      </c>
      <c r="C1979" s="36">
        <v>0.57361111111111118</v>
      </c>
      <c r="D1979" s="37">
        <v>0.57430555555555551</v>
      </c>
      <c r="E1979" s="34" t="s">
        <v>1262</v>
      </c>
      <c r="F1979" s="38" t="str">
        <f t="array" aca="1" ref="F1979" ca="1">INDEX(list!$C$2:$C$5034,MATCH(INDIRECT(ADDRESS(ROW(),COLUMN()-1)),list!$A$2:$A$5034,0))</f>
        <v>Mary Busche</v>
      </c>
      <c r="G1979" s="34" t="s">
        <v>3931</v>
      </c>
      <c r="H1979" s="34">
        <v>1</v>
      </c>
      <c r="I1979" s="34"/>
    </row>
    <row r="1980" spans="1:9" ht="18.75" customHeight="1">
      <c r="A1980" s="34" t="s">
        <v>3928</v>
      </c>
      <c r="B1980" s="87">
        <v>43661</v>
      </c>
      <c r="C1980" s="36">
        <v>0.59027777777777779</v>
      </c>
      <c r="D1980" s="37">
        <v>0.59097222222222223</v>
      </c>
      <c r="E1980" s="34" t="s">
        <v>3307</v>
      </c>
      <c r="F1980" s="38" t="str">
        <f t="array" aca="1" ref="F1980" ca="1">INDEX(list!$C$2:$C$5034,MATCH(INDIRECT(ADDRESS(ROW(),COLUMN()-1)),list!$A$2:$A$5034,0))</f>
        <v>Liz Wilson Home</v>
      </c>
      <c r="G1980" s="34" t="s">
        <v>3931</v>
      </c>
      <c r="H1980" s="34">
        <v>1</v>
      </c>
      <c r="I1980" s="34"/>
    </row>
    <row r="1981" spans="1:9" ht="18.75" customHeight="1">
      <c r="A1981" s="34" t="s">
        <v>3928</v>
      </c>
      <c r="B1981" s="87">
        <v>43661</v>
      </c>
      <c r="C1981" s="36">
        <v>0.625</v>
      </c>
      <c r="D1981" s="37">
        <v>0.625</v>
      </c>
      <c r="E1981" s="34" t="s">
        <v>3256</v>
      </c>
      <c r="F1981" s="34" t="str">
        <f t="array" aca="1" ref="F1981" ca="1">INDEX(list!$C$2:$C$5034,MATCH(INDIRECT(ADDRESS(ROW(),COLUMN()-1)),list!$A$2:$A$5034,0))</f>
        <v>SOCO - Dog (was RPT)</v>
      </c>
      <c r="G1981" s="34" t="s">
        <v>3930</v>
      </c>
      <c r="H1981" s="34">
        <v>0</v>
      </c>
      <c r="I1981" s="34"/>
    </row>
    <row r="1982" spans="1:9" ht="18.75" customHeight="1">
      <c r="A1982" s="34" t="s">
        <v>3932</v>
      </c>
      <c r="B1982" s="87">
        <v>43662</v>
      </c>
      <c r="C1982" s="36">
        <v>0.36458333333333331</v>
      </c>
      <c r="D1982" s="37">
        <v>0.37638888888888888</v>
      </c>
      <c r="E1982" s="34" t="s">
        <v>2651</v>
      </c>
      <c r="F1982" s="34" t="str">
        <f t="array" aca="1" ref="F1982" ca="1">INDEX(list!$C$2:$C$5034,MATCH(INDIRECT(ADDRESS(ROW(),COLUMN()-1)),list!$A$2:$A$5034,0))</f>
        <v>GD - Diana Garreau Cell</v>
      </c>
      <c r="G1982" s="34" t="s">
        <v>3929</v>
      </c>
      <c r="H1982" s="34">
        <v>17</v>
      </c>
      <c r="I1982" s="34"/>
    </row>
    <row r="1983" spans="1:9" ht="18.75" customHeight="1">
      <c r="A1983" s="34" t="s">
        <v>3932</v>
      </c>
      <c r="B1983" s="87">
        <v>43662</v>
      </c>
      <c r="C1983" s="36">
        <v>0.42430555555555555</v>
      </c>
      <c r="D1983" s="37">
        <v>0.42430555555555555</v>
      </c>
      <c r="E1983" s="34" t="s">
        <v>3256</v>
      </c>
      <c r="F1983" s="34" t="str">
        <f t="array" aca="1" ref="F1983" ca="1">INDEX(list!$C$2:$C$5034,MATCH(INDIRECT(ADDRESS(ROW(),COLUMN()-1)),list!$A$2:$A$5034,0))</f>
        <v>SOCO - Dog (was RPT)</v>
      </c>
      <c r="G1983" s="34" t="s">
        <v>3930</v>
      </c>
      <c r="H1983" s="34">
        <v>0</v>
      </c>
      <c r="I1983" s="34"/>
    </row>
    <row r="1984" spans="1:9" ht="18.75" customHeight="1">
      <c r="A1984" s="34" t="s">
        <v>3933</v>
      </c>
      <c r="B1984" s="87">
        <v>43663</v>
      </c>
      <c r="C1984" s="36">
        <v>0.39652777777777781</v>
      </c>
      <c r="D1984" s="37">
        <v>0.40208333333333335</v>
      </c>
      <c r="E1984" s="34" t="s">
        <v>2651</v>
      </c>
      <c r="F1984" s="34" t="str">
        <f t="array" aca="1" ref="F1984" ca="1">INDEX(list!$C$2:$C$5034,MATCH(INDIRECT(ADDRESS(ROW(),COLUMN()-1)),list!$A$2:$A$5034,0))</f>
        <v>GD - Diana Garreau Cell</v>
      </c>
      <c r="G1984" s="34" t="s">
        <v>3929</v>
      </c>
      <c r="H1984" s="34">
        <v>8</v>
      </c>
      <c r="I1984" s="34"/>
    </row>
    <row r="1985" spans="1:9" ht="18.75" customHeight="1">
      <c r="A1985" s="34" t="s">
        <v>3933</v>
      </c>
      <c r="B1985" s="87">
        <v>43663</v>
      </c>
      <c r="C1985" s="36">
        <v>0.58333333333333337</v>
      </c>
      <c r="D1985" s="37">
        <v>0.58472222222222225</v>
      </c>
      <c r="E1985" s="34" t="s">
        <v>640</v>
      </c>
      <c r="F1985" s="34" t="str">
        <f t="array" aca="1" ref="F1985" ca="1">INDEX(list!$C$2:$C$5034,MATCH(INDIRECT(ADDRESS(ROW(),COLUMN()-1)),list!$A$2:$A$5034,0))</f>
        <v>Kathy Platt Cell</v>
      </c>
      <c r="G1985" s="34" t="s">
        <v>3929</v>
      </c>
      <c r="H1985" s="34">
        <v>2</v>
      </c>
      <c r="I1985" s="34"/>
    </row>
    <row r="1986" spans="1:9" ht="18.75" customHeight="1">
      <c r="A1986" s="34" t="s">
        <v>3933</v>
      </c>
      <c r="B1986" s="87">
        <v>43663</v>
      </c>
      <c r="C1986" s="36">
        <v>0.58472222222222225</v>
      </c>
      <c r="D1986" s="37">
        <v>0.58472222222222225</v>
      </c>
      <c r="E1986" s="34" t="s">
        <v>640</v>
      </c>
      <c r="F1986" s="34" t="str">
        <f t="array" aca="1" ref="F1986" ca="1">INDEX(list!$C$2:$C$5034,MATCH(INDIRECT(ADDRESS(ROW(),COLUMN()-1)),list!$A$2:$A$5034,0))</f>
        <v>Kathy Platt Cell</v>
      </c>
      <c r="G1986" s="34" t="s">
        <v>3930</v>
      </c>
      <c r="H1986" s="34">
        <v>0</v>
      </c>
      <c r="I1986" s="34"/>
    </row>
    <row r="1987" spans="1:9" ht="18.75" customHeight="1">
      <c r="A1987" s="34" t="s">
        <v>3933</v>
      </c>
      <c r="B1987" s="87">
        <v>43663</v>
      </c>
      <c r="C1987" s="36">
        <v>0.5854166666666667</v>
      </c>
      <c r="D1987" s="37">
        <v>0.58680555555555558</v>
      </c>
      <c r="E1987" s="34" t="s">
        <v>640</v>
      </c>
      <c r="F1987" s="34" t="str">
        <f t="array" aca="1" ref="F1987" ca="1">INDEX(list!$C$2:$C$5034,MATCH(INDIRECT(ADDRESS(ROW(),COLUMN()-1)),list!$A$2:$A$5034,0))</f>
        <v>Kathy Platt Cell</v>
      </c>
      <c r="G1987" s="34" t="s">
        <v>3931</v>
      </c>
      <c r="H1987" s="34">
        <v>2</v>
      </c>
      <c r="I1987" s="34"/>
    </row>
    <row r="1988" spans="1:9" ht="18.75" customHeight="1">
      <c r="A1988" s="34" t="s">
        <v>3933</v>
      </c>
      <c r="B1988" s="87">
        <v>43663</v>
      </c>
      <c r="C1988" s="36">
        <v>0.59305555555555556</v>
      </c>
      <c r="D1988" s="37">
        <v>0.6</v>
      </c>
      <c r="E1988" s="34" t="s">
        <v>3115</v>
      </c>
      <c r="F1988" s="38" t="str">
        <f t="array" aca="1" ref="F1988" ca="1">INDEX(list!$C$2:$C$5034,MATCH(INDIRECT(ADDRESS(ROW(),COLUMN()-1)),list!$A$2:$A$5034,0))</f>
        <v>PCG - Grimes home</v>
      </c>
      <c r="G1988" s="34" t="s">
        <v>3931</v>
      </c>
      <c r="H1988" s="34">
        <v>10</v>
      </c>
      <c r="I1988" s="34"/>
    </row>
    <row r="1989" spans="1:9" ht="18.75" customHeight="1">
      <c r="A1989" s="34" t="s">
        <v>3934</v>
      </c>
      <c r="B1989" s="87">
        <v>43664</v>
      </c>
      <c r="C1989" s="36">
        <v>0.4236111111111111</v>
      </c>
      <c r="D1989" s="37">
        <v>0.42499999999999999</v>
      </c>
      <c r="E1989" s="34" t="s">
        <v>3272</v>
      </c>
      <c r="F1989" s="34" t="str">
        <f t="array" aca="1" ref="F1989" ca="1">INDEX(list!$C$2:$C$5034,MATCH(INDIRECT(ADDRESS(ROW(),COLUMN()-1)),list!$A$2:$A$5034,0))</f>
        <v>Elaina Cell</v>
      </c>
      <c r="G1989" s="34" t="s">
        <v>3929</v>
      </c>
      <c r="H1989" s="34">
        <v>2</v>
      </c>
      <c r="I1989" s="34"/>
    </row>
    <row r="1990" spans="1:9" ht="18.75" customHeight="1">
      <c r="A1990" s="34" t="s">
        <v>3934</v>
      </c>
      <c r="B1990" s="87">
        <v>43664</v>
      </c>
      <c r="C1990" s="36">
        <v>0.43611111111111112</v>
      </c>
      <c r="D1990" s="37">
        <v>0.4368055555555555</v>
      </c>
      <c r="E1990" s="34" t="s">
        <v>3272</v>
      </c>
      <c r="F1990" s="34" t="str">
        <f t="array" aca="1" ref="F1990" ca="1">INDEX(list!$C$2:$C$5034,MATCH(INDIRECT(ADDRESS(ROW(),COLUMN()-1)),list!$A$2:$A$5034,0))</f>
        <v>Elaina Cell</v>
      </c>
      <c r="G1990" s="34" t="s">
        <v>3931</v>
      </c>
      <c r="H1990" s="34">
        <v>1</v>
      </c>
      <c r="I1990" s="34"/>
    </row>
    <row r="1991" spans="1:9" ht="18.75" customHeight="1">
      <c r="A1991" s="34" t="s">
        <v>3934</v>
      </c>
      <c r="B1991" s="87">
        <v>43664</v>
      </c>
      <c r="C1991" s="36">
        <v>0.4368055555555555</v>
      </c>
      <c r="D1991" s="37">
        <v>0.4375</v>
      </c>
      <c r="E1991" s="34" t="s">
        <v>3272</v>
      </c>
      <c r="F1991" s="34" t="str">
        <f t="array" aca="1" ref="F1991" ca="1">INDEX(list!$C$2:$C$5034,MATCH(INDIRECT(ADDRESS(ROW(),COLUMN()-1)),list!$A$2:$A$5034,0))</f>
        <v>Elaina Cell</v>
      </c>
      <c r="G1991" s="34" t="s">
        <v>3931</v>
      </c>
      <c r="H1991" s="34">
        <v>1</v>
      </c>
      <c r="I1991" s="34"/>
    </row>
    <row r="1992" spans="1:9" ht="18.75" customHeight="1">
      <c r="A1992" s="34" t="s">
        <v>3934</v>
      </c>
      <c r="B1992" s="87">
        <v>43664</v>
      </c>
      <c r="C1992" s="36">
        <v>0.4597222222222222</v>
      </c>
      <c r="D1992" s="37">
        <v>0.46111111111111108</v>
      </c>
      <c r="E1992" s="34" t="s">
        <v>3272</v>
      </c>
      <c r="F1992" s="34" t="str">
        <f t="array" aca="1" ref="F1992" ca="1">INDEX(list!$C$2:$C$5034,MATCH(INDIRECT(ADDRESS(ROW(),COLUMN()-1)),list!$A$2:$A$5034,0))</f>
        <v>Elaina Cell</v>
      </c>
      <c r="G1992" s="34" t="s">
        <v>3929</v>
      </c>
      <c r="H1992" s="34">
        <v>2</v>
      </c>
      <c r="I1992" s="34"/>
    </row>
    <row r="1993" spans="1:9" ht="18.75" customHeight="1">
      <c r="A1993" s="34" t="s">
        <v>3934</v>
      </c>
      <c r="B1993" s="87">
        <v>43664</v>
      </c>
      <c r="C1993" s="36">
        <v>0.47013888888888888</v>
      </c>
      <c r="D1993" s="37">
        <v>0.47152777777777777</v>
      </c>
      <c r="E1993" s="34" t="s">
        <v>3272</v>
      </c>
      <c r="F1993" s="34" t="str">
        <f t="array" aca="1" ref="F1993" ca="1">INDEX(list!$C$2:$C$5034,MATCH(INDIRECT(ADDRESS(ROW(),COLUMN()-1)),list!$A$2:$A$5034,0))</f>
        <v>Elaina Cell</v>
      </c>
      <c r="G1993" s="34" t="s">
        <v>3929</v>
      </c>
      <c r="H1993" s="34">
        <v>2</v>
      </c>
      <c r="I1993" s="34"/>
    </row>
    <row r="1994" spans="1:9" ht="18.75" customHeight="1">
      <c r="A1994" s="34" t="s">
        <v>3934</v>
      </c>
      <c r="B1994" s="87">
        <v>43664</v>
      </c>
      <c r="C1994" s="36">
        <v>0.47430555555555554</v>
      </c>
      <c r="D1994" s="37">
        <v>0.48819444444444443</v>
      </c>
      <c r="E1994" s="34" t="s">
        <v>2155</v>
      </c>
      <c r="F1994" s="34" t="str">
        <f t="array" aca="1" ref="F1994" ca="1">INDEX(list!$C$2:$C$5034,MATCH(INDIRECT(ADDRESS(ROW(),COLUMN()-1)),list!$A$2:$A$5034,0))</f>
        <v>Jacob Laubach</v>
      </c>
      <c r="G1994" s="34" t="s">
        <v>3929</v>
      </c>
      <c r="H1994" s="34">
        <v>20</v>
      </c>
      <c r="I1994" s="34"/>
    </row>
    <row r="1995" spans="1:9" ht="18.75" customHeight="1">
      <c r="A1995" s="34" t="s">
        <v>3934</v>
      </c>
      <c r="B1995" s="87">
        <v>43664</v>
      </c>
      <c r="C1995" s="36">
        <v>0.48819444444444443</v>
      </c>
      <c r="D1995" s="37">
        <v>0.48888888888888887</v>
      </c>
      <c r="E1995" s="34" t="s">
        <v>3272</v>
      </c>
      <c r="F1995" s="34" t="str">
        <f t="array" aca="1" ref="F1995" ca="1">INDEX(list!$C$2:$C$5034,MATCH(INDIRECT(ADDRESS(ROW(),COLUMN()-1)),list!$A$2:$A$5034,0))</f>
        <v>Elaina Cell</v>
      </c>
      <c r="G1995" s="34" t="s">
        <v>3929</v>
      </c>
      <c r="H1995" s="34">
        <v>1</v>
      </c>
      <c r="I1995" s="34"/>
    </row>
    <row r="1996" spans="1:9" ht="18.75" customHeight="1">
      <c r="A1996" s="34" t="s">
        <v>3934</v>
      </c>
      <c r="B1996" s="87">
        <v>43664</v>
      </c>
      <c r="C1996" s="36">
        <v>0.52152777777777781</v>
      </c>
      <c r="D1996" s="37">
        <v>0.5229166666666667</v>
      </c>
      <c r="E1996" s="34" t="s">
        <v>866</v>
      </c>
      <c r="F1996" s="34" t="str">
        <f t="array" aca="1" ref="F1996" ca="1">INDEX(list!$C$2:$C$5034,MATCH(INDIRECT(ADDRESS(ROW(),COLUMN()-1)),list!$A$2:$A$5034,0))</f>
        <v>CPL - John CPL Cell</v>
      </c>
      <c r="G1996" s="34" t="s">
        <v>3929</v>
      </c>
      <c r="H1996" s="34">
        <v>2</v>
      </c>
      <c r="I1996" s="34"/>
    </row>
    <row r="1997" spans="1:9" ht="18.75" customHeight="1">
      <c r="A1997" s="34" t="s">
        <v>3934</v>
      </c>
      <c r="B1997" s="87">
        <v>43664</v>
      </c>
      <c r="C1997" s="36">
        <v>0.5229166666666667</v>
      </c>
      <c r="D1997" s="37">
        <v>0.52361111111111114</v>
      </c>
      <c r="E1997" s="34" t="s">
        <v>2155</v>
      </c>
      <c r="F1997" s="34" t="str">
        <f t="array" aca="1" ref="F1997" ca="1">INDEX(list!$C$2:$C$5034,MATCH(INDIRECT(ADDRESS(ROW(),COLUMN()-1)),list!$A$2:$A$5034,0))</f>
        <v>Jacob Laubach</v>
      </c>
      <c r="G1997" s="34" t="s">
        <v>3931</v>
      </c>
      <c r="H1997" s="34">
        <v>1</v>
      </c>
      <c r="I1997" s="34"/>
    </row>
    <row r="1998" spans="1:9" ht="18.75" customHeight="1">
      <c r="A1998" s="34" t="s">
        <v>3934</v>
      </c>
      <c r="B1998" s="87">
        <v>43664</v>
      </c>
      <c r="C1998" s="36">
        <v>0.65486111111111112</v>
      </c>
      <c r="D1998" s="37">
        <v>0.65486111111111112</v>
      </c>
      <c r="E1998" s="34" t="s">
        <v>1181</v>
      </c>
      <c r="F1998" s="34" t="str">
        <f t="array" aca="1" ref="F1998" ca="1">INDEX(list!$C$2:$C$5034,MATCH(INDIRECT(ADDRESS(ROW(),COLUMN()-1)),list!$A$2:$A$5034,0))</f>
        <v>Debra Allen</v>
      </c>
      <c r="G1998" s="34" t="s">
        <v>3930</v>
      </c>
      <c r="H1998" s="34">
        <v>0</v>
      </c>
      <c r="I1998" s="34"/>
    </row>
    <row r="1999" spans="1:9" ht="18.75" customHeight="1">
      <c r="A1999" s="34" t="s">
        <v>3934</v>
      </c>
      <c r="B1999" s="87">
        <v>43664</v>
      </c>
      <c r="C1999" s="36">
        <v>0.65555555555555556</v>
      </c>
      <c r="D1999" s="37">
        <v>0.65763888888888888</v>
      </c>
      <c r="E1999" s="34" t="s">
        <v>1181</v>
      </c>
      <c r="F1999" s="34" t="str">
        <f t="array" aca="1" ref="F1999" ca="1">INDEX(list!$C$2:$C$5034,MATCH(INDIRECT(ADDRESS(ROW(),COLUMN()-1)),list!$A$2:$A$5034,0))</f>
        <v>Debra Allen</v>
      </c>
      <c r="G1999" s="34" t="s">
        <v>3931</v>
      </c>
      <c r="H1999" s="34">
        <v>3</v>
      </c>
      <c r="I1999" s="34"/>
    </row>
    <row r="2000" spans="1:9" ht="18.75" customHeight="1">
      <c r="A2000" s="34" t="s">
        <v>3934</v>
      </c>
      <c r="B2000" s="87">
        <v>43664</v>
      </c>
      <c r="C2000" s="36">
        <v>0.72013888888888899</v>
      </c>
      <c r="D2000" s="37">
        <v>0.72013888888888899</v>
      </c>
      <c r="E2000" s="34" t="s">
        <v>940</v>
      </c>
      <c r="F2000" s="34" t="str">
        <f t="array" aca="1" ref="F2000" ca="1">INDEX(list!$C$2:$C$5034,MATCH(INDIRECT(ADDRESS(ROW(),COLUMN()-1)),list!$A$2:$A$5034,0))</f>
        <v>SOCO - James Sampson</v>
      </c>
      <c r="G2000" s="34" t="s">
        <v>3930</v>
      </c>
      <c r="H2000" s="34">
        <v>0</v>
      </c>
      <c r="I2000" s="34"/>
    </row>
    <row r="2001" spans="1:9" ht="18.75" customHeight="1">
      <c r="A2001" s="34" t="s">
        <v>3934</v>
      </c>
      <c r="B2001" s="87">
        <v>43664</v>
      </c>
      <c r="C2001" s="36">
        <v>0.73819444444444438</v>
      </c>
      <c r="D2001" s="37">
        <v>0.7416666666666667</v>
      </c>
      <c r="E2001" s="34" t="s">
        <v>940</v>
      </c>
      <c r="F2001" s="34" t="str">
        <f t="array" aca="1" ref="F2001" ca="1">INDEX(list!$C$2:$C$5034,MATCH(INDIRECT(ADDRESS(ROW(),COLUMN()-1)),list!$A$2:$A$5034,0))</f>
        <v>SOCO - James Sampson</v>
      </c>
      <c r="G2001" s="34" t="s">
        <v>3931</v>
      </c>
      <c r="H2001" s="34">
        <v>5</v>
      </c>
      <c r="I2001" s="34"/>
    </row>
    <row r="2002" spans="1:9" ht="18.75" customHeight="1">
      <c r="A2002" s="34" t="s">
        <v>3935</v>
      </c>
      <c r="B2002" s="87">
        <v>43665</v>
      </c>
      <c r="C2002" s="36">
        <v>0.43888888888888888</v>
      </c>
      <c r="D2002" s="37">
        <v>0.43958333333333338</v>
      </c>
      <c r="E2002" s="34" t="s">
        <v>2651</v>
      </c>
      <c r="F2002" s="34" t="str">
        <f t="array" aca="1" ref="F2002" ca="1">INDEX(list!$C$2:$C$5034,MATCH(INDIRECT(ADDRESS(ROW(),COLUMN()-1)),list!$A$2:$A$5034,0))</f>
        <v>GD - Diana Garreau Cell</v>
      </c>
      <c r="G2002" s="34" t="s">
        <v>3931</v>
      </c>
      <c r="H2002" s="34">
        <v>1</v>
      </c>
      <c r="I2002" s="34"/>
    </row>
    <row r="2003" spans="1:9" ht="18.75" customHeight="1">
      <c r="A2003" s="34" t="s">
        <v>3935</v>
      </c>
      <c r="B2003" s="87">
        <v>43665</v>
      </c>
      <c r="C2003" s="36">
        <v>0.46597222222222223</v>
      </c>
      <c r="D2003" s="37">
        <v>0.46666666666666662</v>
      </c>
      <c r="E2003" s="34" t="s">
        <v>3272</v>
      </c>
      <c r="F2003" s="34" t="str">
        <f t="array" aca="1" ref="F2003" ca="1">INDEX(list!$C$2:$C$5034,MATCH(INDIRECT(ADDRESS(ROW(),COLUMN()-1)),list!$A$2:$A$5034,0))</f>
        <v>Elaina Cell</v>
      </c>
      <c r="G2003" s="34" t="s">
        <v>3931</v>
      </c>
      <c r="H2003" s="34">
        <v>1</v>
      </c>
      <c r="I2003" s="34"/>
    </row>
    <row r="2004" spans="1:9" ht="18.75" customHeight="1">
      <c r="A2004" s="34" t="s">
        <v>3935</v>
      </c>
      <c r="B2004" s="87">
        <v>43665</v>
      </c>
      <c r="C2004" s="36">
        <v>0.51388888888888895</v>
      </c>
      <c r="D2004" s="37">
        <v>0.51388888888888895</v>
      </c>
      <c r="E2004" s="34" t="s">
        <v>4303</v>
      </c>
      <c r="F2004" s="34" t="e">
        <f t="array" aca="1" ref="F2004" ca="1">INDEX(list!$C$2:$C$5034,MATCH(INDIRECT(ADDRESS(ROW(),COLUMN()-1)),list!$A$2:$A$5034,0))</f>
        <v>#N/A</v>
      </c>
      <c r="G2004" s="34" t="s">
        <v>3931</v>
      </c>
      <c r="H2004" s="34">
        <v>0</v>
      </c>
      <c r="I2004" s="34"/>
    </row>
    <row r="2005" spans="1:9" ht="18.75" customHeight="1">
      <c r="A2005" s="34" t="s">
        <v>3935</v>
      </c>
      <c r="B2005" s="87">
        <v>43665</v>
      </c>
      <c r="C2005" s="36">
        <v>0.51388888888888895</v>
      </c>
      <c r="D2005" s="37">
        <v>0.51736111111111105</v>
      </c>
      <c r="E2005" s="34" t="s">
        <v>1619</v>
      </c>
      <c r="F2005" s="34" t="str">
        <f t="array" aca="1" ref="F2005" ca="1">INDEX(list!$C$2:$C$5034,MATCH(INDIRECT(ADDRESS(ROW(),COLUMN()-1)),list!$A$2:$A$5034,0))</f>
        <v>Frontier Communications</v>
      </c>
      <c r="G2005" s="34" t="s">
        <v>3931</v>
      </c>
      <c r="H2005" s="34">
        <v>5</v>
      </c>
      <c r="I2005" s="34"/>
    </row>
    <row r="2006" spans="1:9" ht="18.75" customHeight="1">
      <c r="A2006" s="34" t="s">
        <v>3935</v>
      </c>
      <c r="B2006" s="87">
        <v>43665</v>
      </c>
      <c r="C2006" s="36">
        <v>0.52361111111111114</v>
      </c>
      <c r="D2006" s="37">
        <v>0.52430555555555558</v>
      </c>
      <c r="E2006" s="34" t="s">
        <v>3272</v>
      </c>
      <c r="F2006" s="34" t="str">
        <f t="array" aca="1" ref="F2006" ca="1">INDEX(list!$C$2:$C$5034,MATCH(INDIRECT(ADDRESS(ROW(),COLUMN()-1)),list!$A$2:$A$5034,0))</f>
        <v>Elaina Cell</v>
      </c>
      <c r="G2006" s="34" t="s">
        <v>3931</v>
      </c>
      <c r="H2006" s="34">
        <v>1</v>
      </c>
      <c r="I2006" s="34"/>
    </row>
    <row r="2007" spans="1:9" ht="18.75" customHeight="1">
      <c r="A2007" s="34" t="s">
        <v>3935</v>
      </c>
      <c r="B2007" s="87">
        <v>43665</v>
      </c>
      <c r="C2007" s="36">
        <v>0.52430555555555558</v>
      </c>
      <c r="D2007" s="37">
        <v>0.52569444444444446</v>
      </c>
      <c r="E2007" s="34" t="s">
        <v>3272</v>
      </c>
      <c r="F2007" s="34" t="str">
        <f t="array" aca="1" ref="F2007" ca="1">INDEX(list!$C$2:$C$5034,MATCH(INDIRECT(ADDRESS(ROW(),COLUMN()-1)),list!$A$2:$A$5034,0))</f>
        <v>Elaina Cell</v>
      </c>
      <c r="G2007" s="34" t="s">
        <v>3931</v>
      </c>
      <c r="H2007" s="34">
        <v>2</v>
      </c>
      <c r="I2007" s="34"/>
    </row>
    <row r="2008" spans="1:9" ht="18.75" customHeight="1">
      <c r="A2008" s="34" t="s">
        <v>3935</v>
      </c>
      <c r="B2008" s="87">
        <v>43665</v>
      </c>
      <c r="C2008" s="36">
        <v>0.52986111111111112</v>
      </c>
      <c r="D2008" s="37">
        <v>0.52986111111111112</v>
      </c>
      <c r="E2008" s="34" t="s">
        <v>3571</v>
      </c>
      <c r="F2008" s="34" t="str">
        <f t="array" aca="1" ref="F2008" ca="1">INDEX(list!$C$2:$C$5034,MATCH(INDIRECT(ADDRESS(ROW(),COLUMN()-1)),list!$A$2:$A$5034,0))</f>
        <v>Dominick Mauro Jr. work</v>
      </c>
      <c r="G2008" s="34" t="s">
        <v>3931</v>
      </c>
      <c r="H2008" s="34">
        <v>0</v>
      </c>
      <c r="I2008" s="34"/>
    </row>
    <row r="2009" spans="1:9" ht="18.75" customHeight="1">
      <c r="A2009" s="34" t="s">
        <v>3935</v>
      </c>
      <c r="B2009" s="87">
        <v>43665</v>
      </c>
      <c r="C2009" s="36">
        <v>0.52986111111111112</v>
      </c>
      <c r="D2009" s="37">
        <v>0.53333333333333333</v>
      </c>
      <c r="E2009" s="34" t="s">
        <v>2492</v>
      </c>
      <c r="F2009" s="34" t="str">
        <f t="array" aca="1" ref="F2009" ca="1">INDEX(list!$C$2:$C$5034,MATCH(INDIRECT(ADDRESS(ROW(),COLUMN()-1)),list!$A$2:$A$5034,0))</f>
        <v>Dominick Mauro Jr. cell</v>
      </c>
      <c r="G2009" s="34" t="s">
        <v>3931</v>
      </c>
      <c r="H2009" s="34">
        <v>5</v>
      </c>
      <c r="I2009" s="34"/>
    </row>
    <row r="2010" spans="1:9" ht="18.75" customHeight="1">
      <c r="A2010" s="34" t="s">
        <v>3935</v>
      </c>
      <c r="B2010" s="87">
        <v>43665</v>
      </c>
      <c r="C2010" s="36">
        <v>0.5493055555555556</v>
      </c>
      <c r="D2010" s="37">
        <v>0.5493055555555556</v>
      </c>
      <c r="E2010" s="34" t="s">
        <v>3272</v>
      </c>
      <c r="F2010" s="34" t="str">
        <f t="array" aca="1" ref="F2010" ca="1">INDEX(list!$C$2:$C$5034,MATCH(INDIRECT(ADDRESS(ROW(),COLUMN()-1)),list!$A$2:$A$5034,0))</f>
        <v>Elaina Cell</v>
      </c>
      <c r="G2010" s="34" t="s">
        <v>3930</v>
      </c>
      <c r="H2010" s="34">
        <v>0</v>
      </c>
      <c r="I2010" s="34"/>
    </row>
    <row r="2011" spans="1:9" ht="18.75" customHeight="1">
      <c r="A2011" s="34" t="s">
        <v>3935</v>
      </c>
      <c r="B2011" s="87">
        <v>43665</v>
      </c>
      <c r="C2011" s="36">
        <v>0.54999999999999993</v>
      </c>
      <c r="D2011" s="37">
        <v>0.5541666666666667</v>
      </c>
      <c r="E2011" s="34" t="s">
        <v>3272</v>
      </c>
      <c r="F2011" s="34" t="str">
        <f t="array" aca="1" ref="F2011" ca="1">INDEX(list!$C$2:$C$5034,MATCH(INDIRECT(ADDRESS(ROW(),COLUMN()-1)),list!$A$2:$A$5034,0))</f>
        <v>Elaina Cell</v>
      </c>
      <c r="G2011" s="34" t="s">
        <v>3929</v>
      </c>
      <c r="H2011" s="34">
        <v>6</v>
      </c>
      <c r="I2011" s="34"/>
    </row>
    <row r="2012" spans="1:9" ht="18.75" customHeight="1">
      <c r="A2012" s="34" t="s">
        <v>3935</v>
      </c>
      <c r="B2012" s="87">
        <v>43665</v>
      </c>
      <c r="C2012" s="36">
        <v>0.5625</v>
      </c>
      <c r="D2012" s="37">
        <v>0.57986111111111105</v>
      </c>
      <c r="E2012" s="34" t="s">
        <v>1617</v>
      </c>
      <c r="F2012" s="34" t="str">
        <f t="array" aca="1" ref="F2012" ca="1">INDEX(list!$C$2:$C$5034,MATCH(INDIRECT(ADDRESS(ROW(),COLUMN()-1)),list!$A$2:$A$5034,0))</f>
        <v>Frontier Communications</v>
      </c>
      <c r="G2012" s="34" t="s">
        <v>3929</v>
      </c>
      <c r="H2012" s="34">
        <v>25</v>
      </c>
      <c r="I2012" s="34"/>
    </row>
    <row r="2013" spans="1:9" ht="18.75" customHeight="1">
      <c r="A2013" s="34" t="s">
        <v>3935</v>
      </c>
      <c r="B2013" s="87">
        <v>43665</v>
      </c>
      <c r="C2013" s="36">
        <v>0.74305555555555547</v>
      </c>
      <c r="D2013" s="37">
        <v>0.74513888888888891</v>
      </c>
      <c r="E2013" s="34" t="s">
        <v>3272</v>
      </c>
      <c r="F2013" s="34" t="str">
        <f t="array" aca="1" ref="F2013" ca="1">INDEX(list!$C$2:$C$5034,MATCH(INDIRECT(ADDRESS(ROW(),COLUMN()-1)),list!$A$2:$A$5034,0))</f>
        <v>Elaina Cell</v>
      </c>
      <c r="G2013" s="34" t="s">
        <v>3931</v>
      </c>
      <c r="H2013" s="34">
        <v>3</v>
      </c>
      <c r="I2013" s="34"/>
    </row>
    <row r="2014" spans="1:9" ht="18.75" customHeight="1">
      <c r="A2014" s="34" t="s">
        <v>3935</v>
      </c>
      <c r="B2014" s="87">
        <v>43665</v>
      </c>
      <c r="C2014" s="36">
        <v>0.74513888888888891</v>
      </c>
      <c r="D2014" s="37">
        <v>0.74652777777777779</v>
      </c>
      <c r="E2014" s="34" t="s">
        <v>3272</v>
      </c>
      <c r="F2014" s="34" t="str">
        <f t="array" aca="1" ref="F2014" ca="1">INDEX(list!$C$2:$C$5034,MATCH(INDIRECT(ADDRESS(ROW(),COLUMN()-1)),list!$A$2:$A$5034,0))</f>
        <v>Elaina Cell</v>
      </c>
      <c r="G2014" s="34" t="s">
        <v>3931</v>
      </c>
      <c r="H2014" s="34">
        <v>2</v>
      </c>
      <c r="I2014" s="34"/>
    </row>
    <row r="2015" spans="1:9" ht="18.75" customHeight="1">
      <c r="A2015" s="34" t="s">
        <v>3937</v>
      </c>
      <c r="B2015" s="87">
        <v>43666</v>
      </c>
      <c r="C2015" s="36">
        <v>0.37291666666666662</v>
      </c>
      <c r="D2015" s="37">
        <v>0.37291666666666662</v>
      </c>
      <c r="E2015" s="34" t="s">
        <v>3939</v>
      </c>
      <c r="F2015" s="34" t="e">
        <f t="array" aca="1" ref="F2015" ca="1">INDEX(list!$C$2:$C$5034,MATCH(INDIRECT(ADDRESS(ROW(),COLUMN()-1)),list!$A$2:$A$5034,0))</f>
        <v>#N/A</v>
      </c>
      <c r="G2015" s="34" t="s">
        <v>3930</v>
      </c>
      <c r="H2015" s="34">
        <v>0</v>
      </c>
      <c r="I2015" s="34"/>
    </row>
    <row r="2016" spans="1:9" ht="18.75" customHeight="1">
      <c r="A2016" s="34" t="s">
        <v>3937</v>
      </c>
      <c r="B2016" s="87">
        <v>43666</v>
      </c>
      <c r="C2016" s="36">
        <v>0.39930555555555558</v>
      </c>
      <c r="D2016" s="37">
        <v>0.39930555555555558</v>
      </c>
      <c r="E2016" s="34" t="s">
        <v>3939</v>
      </c>
      <c r="F2016" s="34" t="e">
        <f t="array" aca="1" ref="F2016" ca="1">INDEX(list!$C$2:$C$5034,MATCH(INDIRECT(ADDRESS(ROW(),COLUMN()-1)),list!$A$2:$A$5034,0))</f>
        <v>#N/A</v>
      </c>
      <c r="G2016" s="34" t="s">
        <v>3930</v>
      </c>
      <c r="H2016" s="34">
        <v>0</v>
      </c>
      <c r="I2016" s="34"/>
    </row>
    <row r="2017" spans="1:9" ht="18.75" customHeight="1">
      <c r="A2017" s="34" t="s">
        <v>3937</v>
      </c>
      <c r="B2017" s="87">
        <v>43666</v>
      </c>
      <c r="C2017" s="36">
        <v>0.43194444444444446</v>
      </c>
      <c r="D2017" s="37">
        <v>0.43194444444444446</v>
      </c>
      <c r="E2017" s="34" t="s">
        <v>3939</v>
      </c>
      <c r="F2017" s="34" t="e">
        <f t="array" aca="1" ref="F2017" ca="1">INDEX(list!$C$2:$C$5034,MATCH(INDIRECT(ADDRESS(ROW(),COLUMN()-1)),list!$A$2:$A$5034,0))</f>
        <v>#N/A</v>
      </c>
      <c r="G2017" s="34" t="s">
        <v>3930</v>
      </c>
      <c r="H2017" s="34">
        <v>0</v>
      </c>
      <c r="I2017" s="34"/>
    </row>
    <row r="2018" spans="1:9" ht="18.75" customHeight="1">
      <c r="A2018" s="34" t="s">
        <v>3938</v>
      </c>
      <c r="B2018" s="87">
        <v>43667</v>
      </c>
      <c r="C2018" s="36">
        <v>0.37291666666666662</v>
      </c>
      <c r="D2018" s="37">
        <v>0.37361111111111112</v>
      </c>
      <c r="E2018" s="34" t="s">
        <v>1262</v>
      </c>
      <c r="F2018" s="38" t="str">
        <f t="array" aca="1" ref="F2018" ca="1">INDEX(list!$C$2:$C$5034,MATCH(INDIRECT(ADDRESS(ROW(),COLUMN()-1)),list!$A$2:$A$5034,0))</f>
        <v>Mary Busche</v>
      </c>
      <c r="G2018" s="34" t="s">
        <v>3931</v>
      </c>
      <c r="H2018" s="34">
        <v>1</v>
      </c>
      <c r="I2018" s="34"/>
    </row>
    <row r="2019" spans="1:9" ht="18.75" customHeight="1">
      <c r="A2019" s="34" t="s">
        <v>3938</v>
      </c>
      <c r="B2019" s="87">
        <v>43667</v>
      </c>
      <c r="C2019" s="36">
        <v>0.38958333333333334</v>
      </c>
      <c r="D2019" s="37">
        <v>0.39027777777777778</v>
      </c>
      <c r="E2019" s="34" t="s">
        <v>3272</v>
      </c>
      <c r="F2019" s="34" t="str">
        <f t="array" aca="1" ref="F2019" ca="1">INDEX(list!$C$2:$C$5034,MATCH(INDIRECT(ADDRESS(ROW(),COLUMN()-1)),list!$A$2:$A$5034,0))</f>
        <v>Elaina Cell</v>
      </c>
      <c r="G2019" s="34" t="s">
        <v>3931</v>
      </c>
      <c r="H2019" s="34">
        <v>1</v>
      </c>
      <c r="I2019" s="34"/>
    </row>
    <row r="2020" spans="1:9" ht="18.75" customHeight="1">
      <c r="A2020" s="34" t="s">
        <v>3938</v>
      </c>
      <c r="B2020" s="87">
        <v>43667</v>
      </c>
      <c r="C2020" s="36">
        <v>0.72013888888888899</v>
      </c>
      <c r="D2020" s="37">
        <v>0.72083333333333333</v>
      </c>
      <c r="E2020" s="34" t="s">
        <v>1229</v>
      </c>
      <c r="F2020" s="34" t="str">
        <f t="array" aca="1" ref="F2020" ca="1">INDEX(list!$C$2:$C$5034,MATCH(INDIRECT(ADDRESS(ROW(),COLUMN()-1)),list!$A$2:$A$5034,0))</f>
        <v>Brian Barrington Cell</v>
      </c>
      <c r="G2020" s="34" t="s">
        <v>3929</v>
      </c>
      <c r="H2020" s="34">
        <v>1</v>
      </c>
      <c r="I2020" s="34"/>
    </row>
    <row r="2021" spans="1:9" ht="18.75" customHeight="1">
      <c r="A2021" s="34" t="s">
        <v>3938</v>
      </c>
      <c r="B2021" s="87">
        <v>43667</v>
      </c>
      <c r="C2021" s="36">
        <v>0.72083333333333333</v>
      </c>
      <c r="D2021" s="37">
        <v>0.72152777777777777</v>
      </c>
      <c r="E2021" s="34" t="s">
        <v>1229</v>
      </c>
      <c r="F2021" s="34" t="str">
        <f t="array" aca="1" ref="F2021" ca="1">INDEX(list!$C$2:$C$5034,MATCH(INDIRECT(ADDRESS(ROW(),COLUMN()-1)),list!$A$2:$A$5034,0))</f>
        <v>Brian Barrington Cell</v>
      </c>
      <c r="G2021" s="34" t="s">
        <v>3929</v>
      </c>
      <c r="H2021" s="34">
        <v>1</v>
      </c>
      <c r="I2021" s="34"/>
    </row>
    <row r="2022" spans="1:9" ht="18.75" customHeight="1">
      <c r="A2022" s="34" t="s">
        <v>3938</v>
      </c>
      <c r="B2022" s="87">
        <v>43667</v>
      </c>
      <c r="C2022" s="36">
        <v>0.89722222222222225</v>
      </c>
      <c r="D2022" s="37">
        <v>0.8979166666666667</v>
      </c>
      <c r="E2022" s="34" t="s">
        <v>1074</v>
      </c>
      <c r="F2022" s="34" t="str">
        <f t="array" aca="1" ref="F2022" ca="1">INDEX(list!$C$2:$C$5034,MATCH(INDIRECT(ADDRESS(ROW(),COLUMN()-1)),list!$A$2:$A$5034,0))</f>
        <v>Cindy Busche</v>
      </c>
      <c r="G2022" s="34" t="s">
        <v>3931</v>
      </c>
      <c r="H2022" s="34">
        <v>1</v>
      </c>
      <c r="I2022" s="34"/>
    </row>
    <row r="2023" spans="1:9" ht="18.75" customHeight="1">
      <c r="A2023" s="34" t="s">
        <v>3928</v>
      </c>
      <c r="B2023" s="87">
        <v>43668</v>
      </c>
      <c r="C2023" s="36">
        <v>0.4291666666666667</v>
      </c>
      <c r="D2023" s="37">
        <v>0.43472222222222223</v>
      </c>
      <c r="E2023" s="34" t="s">
        <v>2651</v>
      </c>
      <c r="F2023" s="34" t="str">
        <f t="array" aca="1" ref="F2023" ca="1">INDEX(list!$C$2:$C$5034,MATCH(INDIRECT(ADDRESS(ROW(),COLUMN()-1)),list!$A$2:$A$5034,0))</f>
        <v>GD - Diana Garreau Cell</v>
      </c>
      <c r="G2023" s="34" t="s">
        <v>3929</v>
      </c>
      <c r="H2023" s="34">
        <v>8</v>
      </c>
      <c r="I2023" s="34"/>
    </row>
    <row r="2024" spans="1:9" ht="18.75" customHeight="1">
      <c r="A2024" s="34" t="s">
        <v>3928</v>
      </c>
      <c r="B2024" s="87">
        <v>43668</v>
      </c>
      <c r="C2024" s="36">
        <v>0.4861111111111111</v>
      </c>
      <c r="D2024" s="37">
        <v>0.49722222222222223</v>
      </c>
      <c r="E2024" s="34" t="s">
        <v>3307</v>
      </c>
      <c r="F2024" s="38" t="str">
        <f t="array" aca="1" ref="F2024" ca="1">INDEX(list!$C$2:$C$5034,MATCH(INDIRECT(ADDRESS(ROW(),COLUMN()-1)),list!$A$2:$A$5034,0))</f>
        <v>Liz Wilson Home</v>
      </c>
      <c r="G2024" s="34" t="s">
        <v>3931</v>
      </c>
      <c r="H2024" s="34">
        <v>16</v>
      </c>
      <c r="I2024" s="34"/>
    </row>
    <row r="2025" spans="1:9" ht="18.75" customHeight="1">
      <c r="A2025" s="34" t="s">
        <v>3928</v>
      </c>
      <c r="B2025" s="87">
        <v>43668</v>
      </c>
      <c r="C2025" s="36">
        <v>0.49722222222222223</v>
      </c>
      <c r="D2025" s="37">
        <v>0.5083333333333333</v>
      </c>
      <c r="E2025" s="34" t="s">
        <v>1619</v>
      </c>
      <c r="F2025" s="34" t="str">
        <f t="array" aca="1" ref="F2025" ca="1">INDEX(list!$C$2:$C$5034,MATCH(INDIRECT(ADDRESS(ROW(),COLUMN()-1)),list!$A$2:$A$5034,0))</f>
        <v>Frontier Communications</v>
      </c>
      <c r="G2025" s="34" t="s">
        <v>3931</v>
      </c>
      <c r="H2025" s="34">
        <v>16</v>
      </c>
      <c r="I2025" s="34"/>
    </row>
    <row r="2026" spans="1:9" ht="18.75" customHeight="1">
      <c r="A2026" s="34" t="s">
        <v>3928</v>
      </c>
      <c r="B2026" s="87">
        <v>43668</v>
      </c>
      <c r="C2026" s="36">
        <v>0.51180555555555551</v>
      </c>
      <c r="D2026" s="37">
        <v>0.51597222222222217</v>
      </c>
      <c r="E2026" s="34" t="s">
        <v>3272</v>
      </c>
      <c r="F2026" s="34" t="str">
        <f t="array" aca="1" ref="F2026" ca="1">INDEX(list!$C$2:$C$5034,MATCH(INDIRECT(ADDRESS(ROW(),COLUMN()-1)),list!$A$2:$A$5034,0))</f>
        <v>Elaina Cell</v>
      </c>
      <c r="G2026" s="34" t="s">
        <v>3931</v>
      </c>
      <c r="H2026" s="34">
        <v>6</v>
      </c>
      <c r="I2026" s="34"/>
    </row>
    <row r="2027" spans="1:9" ht="18.75" customHeight="1">
      <c r="A2027" s="34" t="s">
        <v>3928</v>
      </c>
      <c r="B2027" s="87">
        <v>43668</v>
      </c>
      <c r="C2027" s="36">
        <v>0.51874999999999993</v>
      </c>
      <c r="D2027" s="37">
        <v>0.52083333333333337</v>
      </c>
      <c r="E2027" s="34" t="s">
        <v>3272</v>
      </c>
      <c r="F2027" s="34" t="str">
        <f t="array" aca="1" ref="F2027" ca="1">INDEX(list!$C$2:$C$5034,MATCH(INDIRECT(ADDRESS(ROW(),COLUMN()-1)),list!$A$2:$A$5034,0))</f>
        <v>Elaina Cell</v>
      </c>
      <c r="G2027" s="34" t="s">
        <v>3929</v>
      </c>
      <c r="H2027" s="34">
        <v>3</v>
      </c>
      <c r="I2027" s="34"/>
    </row>
    <row r="2028" spans="1:9" ht="18.75" customHeight="1">
      <c r="A2028" s="34" t="s">
        <v>3928</v>
      </c>
      <c r="B2028" s="87">
        <v>43668</v>
      </c>
      <c r="C2028" s="36">
        <v>0.52152777777777781</v>
      </c>
      <c r="D2028" s="37">
        <v>0.52361111111111114</v>
      </c>
      <c r="E2028" s="34" t="s">
        <v>3272</v>
      </c>
      <c r="F2028" s="34" t="str">
        <f t="array" aca="1" ref="F2028" ca="1">INDEX(list!$C$2:$C$5034,MATCH(INDIRECT(ADDRESS(ROW(),COLUMN()-1)),list!$A$2:$A$5034,0))</f>
        <v>Elaina Cell</v>
      </c>
      <c r="G2028" s="34" t="s">
        <v>3931</v>
      </c>
      <c r="H2028" s="34">
        <v>3</v>
      </c>
      <c r="I2028" s="34"/>
    </row>
    <row r="2029" spans="1:9" ht="18.75" customHeight="1">
      <c r="A2029" s="34" t="s">
        <v>3928</v>
      </c>
      <c r="B2029" s="87">
        <v>43668</v>
      </c>
      <c r="C2029" s="36">
        <v>0.52638888888888891</v>
      </c>
      <c r="D2029" s="37">
        <v>0.52847222222222223</v>
      </c>
      <c r="E2029" s="34" t="s">
        <v>3272</v>
      </c>
      <c r="F2029" s="34" t="str">
        <f t="array" aca="1" ref="F2029" ca="1">INDEX(list!$C$2:$C$5034,MATCH(INDIRECT(ADDRESS(ROW(),COLUMN()-1)),list!$A$2:$A$5034,0))</f>
        <v>Elaina Cell</v>
      </c>
      <c r="G2029" s="34" t="s">
        <v>3929</v>
      </c>
      <c r="H2029" s="34">
        <v>3</v>
      </c>
      <c r="I2029" s="34"/>
    </row>
    <row r="2030" spans="1:9" ht="18.75" customHeight="1">
      <c r="A2030" s="34" t="s">
        <v>3928</v>
      </c>
      <c r="B2030" s="87">
        <v>43668</v>
      </c>
      <c r="C2030" s="36">
        <v>0.57152777777777775</v>
      </c>
      <c r="D2030" s="37">
        <v>0.57152777777777775</v>
      </c>
      <c r="E2030" s="34" t="s">
        <v>3939</v>
      </c>
      <c r="F2030" s="34" t="e">
        <f t="array" aca="1" ref="F2030" ca="1">INDEX(list!$C$2:$C$5034,MATCH(INDIRECT(ADDRESS(ROW(),COLUMN()-1)),list!$A$2:$A$5034,0))</f>
        <v>#N/A</v>
      </c>
      <c r="G2030" s="34" t="s">
        <v>3930</v>
      </c>
      <c r="H2030" s="34">
        <v>0</v>
      </c>
      <c r="I2030" s="34"/>
    </row>
    <row r="2031" spans="1:9" ht="18.75" customHeight="1">
      <c r="A2031" s="34" t="s">
        <v>3928</v>
      </c>
      <c r="B2031" s="87">
        <v>43668</v>
      </c>
      <c r="C2031" s="36">
        <v>0.5805555555555556</v>
      </c>
      <c r="D2031" s="37">
        <v>0.58194444444444449</v>
      </c>
      <c r="E2031" s="34" t="s">
        <v>3272</v>
      </c>
      <c r="F2031" s="34" t="str">
        <f t="array" aca="1" ref="F2031" ca="1">INDEX(list!$C$2:$C$5034,MATCH(INDIRECT(ADDRESS(ROW(),COLUMN()-1)),list!$A$2:$A$5034,0))</f>
        <v>Elaina Cell</v>
      </c>
      <c r="G2031" s="34" t="s">
        <v>3929</v>
      </c>
      <c r="H2031" s="34">
        <v>2</v>
      </c>
      <c r="I2031" s="34"/>
    </row>
    <row r="2032" spans="1:9" ht="18.75" customHeight="1">
      <c r="A2032" s="34" t="s">
        <v>3928</v>
      </c>
      <c r="B2032" s="87">
        <v>43668</v>
      </c>
      <c r="C2032" s="36">
        <v>0.58263888888888882</v>
      </c>
      <c r="D2032" s="37">
        <v>0.58333333333333337</v>
      </c>
      <c r="E2032" s="34" t="s">
        <v>3272</v>
      </c>
      <c r="F2032" s="34" t="str">
        <f t="array" aca="1" ref="F2032" ca="1">INDEX(list!$C$2:$C$5034,MATCH(INDIRECT(ADDRESS(ROW(),COLUMN()-1)),list!$A$2:$A$5034,0))</f>
        <v>Elaina Cell</v>
      </c>
      <c r="G2032" s="34" t="s">
        <v>3931</v>
      </c>
      <c r="H2032" s="34">
        <v>1</v>
      </c>
      <c r="I2032" s="34"/>
    </row>
    <row r="2033" spans="1:9" ht="18.75" customHeight="1">
      <c r="A2033" s="34" t="s">
        <v>3928</v>
      </c>
      <c r="B2033" s="87">
        <v>43668</v>
      </c>
      <c r="C2033" s="36">
        <v>0.59097222222222223</v>
      </c>
      <c r="D2033" s="37">
        <v>0.59236111111111112</v>
      </c>
      <c r="E2033" s="34" t="s">
        <v>3272</v>
      </c>
      <c r="F2033" s="34" t="str">
        <f t="array" aca="1" ref="F2033" ca="1">INDEX(list!$C$2:$C$5034,MATCH(INDIRECT(ADDRESS(ROW(),COLUMN()-1)),list!$A$2:$A$5034,0))</f>
        <v>Elaina Cell</v>
      </c>
      <c r="G2033" s="34" t="s">
        <v>3931</v>
      </c>
      <c r="H2033" s="34">
        <v>2</v>
      </c>
      <c r="I2033" s="34"/>
    </row>
    <row r="2034" spans="1:9" ht="18.75" customHeight="1">
      <c r="A2034" s="34" t="s">
        <v>3928</v>
      </c>
      <c r="B2034" s="87">
        <v>43668</v>
      </c>
      <c r="C2034" s="36">
        <v>0.59722222222222221</v>
      </c>
      <c r="D2034" s="37">
        <v>0.60555555555555551</v>
      </c>
      <c r="E2034" s="34" t="s">
        <v>440</v>
      </c>
      <c r="F2034" s="34" t="str">
        <f t="array" aca="1" ref="F2034" ca="1">INDEX(list!$C$2:$C$5034,MATCH(INDIRECT(ADDRESS(ROW(),COLUMN()-1)),list!$A$2:$A$5034,0))</f>
        <v>Larry Nedry Home</v>
      </c>
      <c r="G2034" s="34" t="s">
        <v>3931</v>
      </c>
      <c r="H2034" s="34">
        <v>12</v>
      </c>
      <c r="I2034" s="34"/>
    </row>
    <row r="2035" spans="1:9" ht="18.75" customHeight="1">
      <c r="A2035" s="34" t="s">
        <v>3928</v>
      </c>
      <c r="B2035" s="87">
        <v>43668</v>
      </c>
      <c r="C2035" s="36">
        <v>0.6</v>
      </c>
      <c r="D2035" s="37">
        <v>0.6</v>
      </c>
      <c r="E2035" s="34" t="s">
        <v>4304</v>
      </c>
      <c r="F2035" s="34" t="e">
        <f t="array" aca="1" ref="F2035" ca="1">INDEX(list!$C$2:$C$5034,MATCH(INDIRECT(ADDRESS(ROW(),COLUMN()-1)),list!$A$2:$A$5034,0))</f>
        <v>#N/A</v>
      </c>
      <c r="G2035" s="34" t="s">
        <v>3930</v>
      </c>
      <c r="H2035" s="34">
        <v>0</v>
      </c>
      <c r="I2035" s="34"/>
    </row>
    <row r="2036" spans="1:9" ht="18.75" customHeight="1">
      <c r="A2036" s="34" t="s">
        <v>3928</v>
      </c>
      <c r="B2036" s="87">
        <v>43668</v>
      </c>
      <c r="C2036" s="36">
        <v>0.60069444444444442</v>
      </c>
      <c r="D2036" s="37">
        <v>0.60069444444444442</v>
      </c>
      <c r="E2036" s="34" t="s">
        <v>4304</v>
      </c>
      <c r="F2036" s="34" t="e">
        <f t="array" aca="1" ref="F2036" ca="1">INDEX(list!$C$2:$C$5034,MATCH(INDIRECT(ADDRESS(ROW(),COLUMN()-1)),list!$A$2:$A$5034,0))</f>
        <v>#N/A</v>
      </c>
      <c r="G2036" s="34" t="s">
        <v>3930</v>
      </c>
      <c r="H2036" s="34">
        <v>0</v>
      </c>
      <c r="I2036" s="34"/>
    </row>
    <row r="2037" spans="1:9" ht="18.75" customHeight="1">
      <c r="A2037" s="34" t="s">
        <v>3928</v>
      </c>
      <c r="B2037" s="87">
        <v>43668</v>
      </c>
      <c r="C2037" s="36">
        <v>0.60347222222222219</v>
      </c>
      <c r="D2037" s="37">
        <v>0.60347222222222219</v>
      </c>
      <c r="E2037" s="34" t="s">
        <v>799</v>
      </c>
      <c r="F2037" s="34" t="str">
        <f t="array" aca="1" ref="F2037" ca="1">INDEX(list!$C$2:$C$5034,MATCH(INDIRECT(ADDRESS(ROW(),COLUMN()-1)),list!$A$2:$A$5034,0))</f>
        <v>Rich Mason</v>
      </c>
      <c r="G2037" s="34" t="s">
        <v>3930</v>
      </c>
      <c r="H2037" s="34">
        <v>0</v>
      </c>
      <c r="I2037" s="34"/>
    </row>
    <row r="2038" spans="1:9" ht="18.75" customHeight="1">
      <c r="A2038" s="34" t="s">
        <v>3928</v>
      </c>
      <c r="B2038" s="87">
        <v>43668</v>
      </c>
      <c r="C2038" s="36">
        <v>0.60555555555555551</v>
      </c>
      <c r="D2038" s="37">
        <v>0.6118055555555556</v>
      </c>
      <c r="E2038" s="34" t="s">
        <v>799</v>
      </c>
      <c r="F2038" s="34" t="str">
        <f t="array" aca="1" ref="F2038" ca="1">INDEX(list!$C$2:$C$5034,MATCH(INDIRECT(ADDRESS(ROW(),COLUMN()-1)),list!$A$2:$A$5034,0))</f>
        <v>Rich Mason</v>
      </c>
      <c r="G2038" s="34" t="s">
        <v>3931</v>
      </c>
      <c r="H2038" s="34">
        <v>9</v>
      </c>
      <c r="I2038" s="34"/>
    </row>
    <row r="2039" spans="1:9" ht="18.75" customHeight="1">
      <c r="A2039" s="34" t="s">
        <v>3928</v>
      </c>
      <c r="B2039" s="87">
        <v>43668</v>
      </c>
      <c r="C2039" s="36">
        <v>0.6118055555555556</v>
      </c>
      <c r="D2039" s="37">
        <v>0.61527777777777781</v>
      </c>
      <c r="E2039" s="34" t="s">
        <v>3636</v>
      </c>
      <c r="F2039" s="34" t="str">
        <f t="array" aca="1" ref="F2039" ca="1">INDEX(list!$C$2:$C$5034,MATCH(INDIRECT(ADDRESS(ROW(),COLUMN()-1)),list!$A$2:$A$5034,0))</f>
        <v>CPL - John CPL, Jr.</v>
      </c>
      <c r="G2039" s="34" t="s">
        <v>3931</v>
      </c>
      <c r="H2039" s="34">
        <v>5</v>
      </c>
      <c r="I2039" s="34"/>
    </row>
    <row r="2040" spans="1:9" ht="18.75" customHeight="1">
      <c r="A2040" s="34" t="s">
        <v>3928</v>
      </c>
      <c r="B2040" s="87">
        <v>43668</v>
      </c>
      <c r="C2040" s="36">
        <v>0.63888888888888895</v>
      </c>
      <c r="D2040" s="37">
        <v>0.63958333333333328</v>
      </c>
      <c r="E2040" s="34" t="s">
        <v>3272</v>
      </c>
      <c r="F2040" s="34" t="str">
        <f t="array" aca="1" ref="F2040" ca="1">INDEX(list!$C$2:$C$5034,MATCH(INDIRECT(ADDRESS(ROW(),COLUMN()-1)),list!$A$2:$A$5034,0))</f>
        <v>Elaina Cell</v>
      </c>
      <c r="G2040" s="34" t="s">
        <v>3931</v>
      </c>
      <c r="H2040" s="34">
        <v>1</v>
      </c>
      <c r="I2040" s="34"/>
    </row>
    <row r="2041" spans="1:9" ht="18.75" customHeight="1">
      <c r="A2041" s="34" t="s">
        <v>3928</v>
      </c>
      <c r="B2041" s="87">
        <v>43668</v>
      </c>
      <c r="C2041" s="36">
        <v>0.65486111111111112</v>
      </c>
      <c r="D2041" s="37">
        <v>0.65625</v>
      </c>
      <c r="E2041" s="34" t="s">
        <v>3636</v>
      </c>
      <c r="F2041" s="34" t="str">
        <f t="array" aca="1" ref="F2041" ca="1">INDEX(list!$C$2:$C$5034,MATCH(INDIRECT(ADDRESS(ROW(),COLUMN()-1)),list!$A$2:$A$5034,0))</f>
        <v>CPL - John CPL, Jr.</v>
      </c>
      <c r="G2041" s="34" t="s">
        <v>3931</v>
      </c>
      <c r="H2041" s="34">
        <v>2</v>
      </c>
      <c r="I2041" s="34"/>
    </row>
    <row r="2042" spans="1:9" ht="18.75" customHeight="1">
      <c r="A2042" s="34" t="s">
        <v>3932</v>
      </c>
      <c r="B2042" s="87">
        <v>43669</v>
      </c>
      <c r="C2042" s="36">
        <v>0.32916666666666666</v>
      </c>
      <c r="D2042" s="37">
        <v>0.32916666666666666</v>
      </c>
      <c r="E2042" s="34" t="s">
        <v>3939</v>
      </c>
      <c r="F2042" s="34" t="e">
        <f t="array" aca="1" ref="F2042" ca="1">INDEX(list!$C$2:$C$5034,MATCH(INDIRECT(ADDRESS(ROW(),COLUMN()-1)),list!$A$2:$A$5034,0))</f>
        <v>#N/A</v>
      </c>
      <c r="G2042" s="34" t="s">
        <v>3930</v>
      </c>
      <c r="H2042" s="34">
        <v>0</v>
      </c>
      <c r="I2042" s="34"/>
    </row>
    <row r="2043" spans="1:9" ht="18.75" customHeight="1">
      <c r="A2043" s="34" t="s">
        <v>3932</v>
      </c>
      <c r="B2043" s="87">
        <v>43669</v>
      </c>
      <c r="C2043" s="36">
        <v>0.3659722222222222</v>
      </c>
      <c r="D2043" s="37">
        <v>0.3659722222222222</v>
      </c>
      <c r="E2043" s="34" t="s">
        <v>3939</v>
      </c>
      <c r="F2043" s="34" t="e">
        <f t="array" aca="1" ref="F2043" ca="1">INDEX(list!$C$2:$C$5034,MATCH(INDIRECT(ADDRESS(ROW(),COLUMN()-1)),list!$A$2:$A$5034,0))</f>
        <v>#N/A</v>
      </c>
      <c r="G2043" s="34" t="s">
        <v>3930</v>
      </c>
      <c r="H2043" s="34">
        <v>0</v>
      </c>
      <c r="I2043" s="34"/>
    </row>
    <row r="2044" spans="1:9" ht="18.75" customHeight="1">
      <c r="A2044" s="34" t="s">
        <v>3932</v>
      </c>
      <c r="B2044" s="87">
        <v>43669</v>
      </c>
      <c r="C2044" s="36">
        <v>0.4152777777777778</v>
      </c>
      <c r="D2044" s="37">
        <v>0.4152777777777778</v>
      </c>
      <c r="E2044" s="34" t="s">
        <v>1140</v>
      </c>
      <c r="F2044" s="34" t="str">
        <f t="array" aca="1" ref="F2044" ca="1">INDEX(list!$C$2:$C$5034,MATCH(INDIRECT(ADDRESS(ROW(),COLUMN()-1)),list!$A$2:$A$5034,0))</f>
        <v>ATT - Jose Castaneda</v>
      </c>
      <c r="G2044" s="34" t="s">
        <v>3930</v>
      </c>
      <c r="H2044" s="34">
        <v>0</v>
      </c>
      <c r="I2044" s="34"/>
    </row>
    <row r="2045" spans="1:9" ht="18.75" customHeight="1">
      <c r="A2045" s="34" t="s">
        <v>3932</v>
      </c>
      <c r="B2045" s="87">
        <v>43669</v>
      </c>
      <c r="C2045" s="36">
        <v>0.42083333333333334</v>
      </c>
      <c r="D2045" s="37">
        <v>0.42083333333333334</v>
      </c>
      <c r="E2045" s="34" t="s">
        <v>1140</v>
      </c>
      <c r="F2045" s="34" t="str">
        <f t="array" aca="1" ref="F2045" ca="1">INDEX(list!$C$2:$C$5034,MATCH(INDIRECT(ADDRESS(ROW(),COLUMN()-1)),list!$A$2:$A$5034,0))</f>
        <v>ATT - Jose Castaneda</v>
      </c>
      <c r="G2045" s="34" t="s">
        <v>3930</v>
      </c>
      <c r="H2045" s="34">
        <v>0</v>
      </c>
      <c r="I2045" s="34"/>
    </row>
    <row r="2046" spans="1:9" ht="18.75" customHeight="1">
      <c r="A2046" s="34" t="s">
        <v>3932</v>
      </c>
      <c r="B2046" s="87">
        <v>43669</v>
      </c>
      <c r="C2046" s="36">
        <v>0.43402777777777773</v>
      </c>
      <c r="D2046" s="37">
        <v>0.4513888888888889</v>
      </c>
      <c r="E2046" s="34" t="s">
        <v>1140</v>
      </c>
      <c r="F2046" s="34" t="str">
        <f t="array" aca="1" ref="F2046" ca="1">INDEX(list!$C$2:$C$5034,MATCH(INDIRECT(ADDRESS(ROW(),COLUMN()-1)),list!$A$2:$A$5034,0))</f>
        <v>ATT - Jose Castaneda</v>
      </c>
      <c r="G2046" s="34" t="s">
        <v>3931</v>
      </c>
      <c r="H2046" s="34">
        <v>25</v>
      </c>
      <c r="I2046" s="34"/>
    </row>
    <row r="2047" spans="1:9" ht="18.75" customHeight="1">
      <c r="A2047" s="34" t="s">
        <v>3932</v>
      </c>
      <c r="B2047" s="87">
        <v>43669</v>
      </c>
      <c r="C2047" s="36">
        <v>0.44166666666666665</v>
      </c>
      <c r="D2047" s="37">
        <v>0.44166666666666665</v>
      </c>
      <c r="E2047" s="34" t="s">
        <v>88</v>
      </c>
      <c r="F2047" s="34" t="str">
        <f t="array" aca="1" ref="F2047" ca="1">INDEX(list!$C$2:$C$5034,MATCH(INDIRECT(ADDRESS(ROW(),COLUMN()-1)),list!$A$2:$A$5034,0))</f>
        <v>Chuck Scudder</v>
      </c>
      <c r="G2047" s="34" t="s">
        <v>3930</v>
      </c>
      <c r="H2047" s="34">
        <v>0</v>
      </c>
      <c r="I2047" s="34"/>
    </row>
    <row r="2048" spans="1:9" ht="18.75" customHeight="1">
      <c r="A2048" s="34" t="s">
        <v>3932</v>
      </c>
      <c r="B2048" s="87">
        <v>43669</v>
      </c>
      <c r="C2048" s="36">
        <v>0.45069444444444445</v>
      </c>
      <c r="D2048" s="37">
        <v>0.46111111111111108</v>
      </c>
      <c r="E2048" s="34" t="s">
        <v>3939</v>
      </c>
      <c r="F2048" s="34" t="e">
        <f t="array" aca="1" ref="F2048" ca="1">INDEX(list!$C$2:$C$5034,MATCH(INDIRECT(ADDRESS(ROW(),COLUMN()-1)),list!$A$2:$A$5034,0))</f>
        <v>#N/A</v>
      </c>
      <c r="G2048" s="34" t="s">
        <v>3929</v>
      </c>
      <c r="H2048" s="34">
        <v>15</v>
      </c>
      <c r="I2048" s="34"/>
    </row>
    <row r="2049" spans="1:9" ht="18.75" customHeight="1">
      <c r="A2049" s="34" t="s">
        <v>3932</v>
      </c>
      <c r="B2049" s="87">
        <v>43669</v>
      </c>
      <c r="C2049" s="36">
        <v>0.45694444444444443</v>
      </c>
      <c r="D2049" s="37">
        <v>0.46666666666666662</v>
      </c>
      <c r="E2049" s="34" t="s">
        <v>246</v>
      </c>
      <c r="F2049" s="34" t="str">
        <f t="array" aca="1" ref="F2049" ca="1">INDEX(list!$C$2:$C$5034,MATCH(INDIRECT(ADDRESS(ROW(),COLUMN()-1)),list!$A$2:$A$5034,0))</f>
        <v>FB - Louise Cell</v>
      </c>
      <c r="G2049" s="34" t="s">
        <v>3931</v>
      </c>
      <c r="H2049" s="34">
        <v>14</v>
      </c>
      <c r="I2049" s="34"/>
    </row>
    <row r="2050" spans="1:9" ht="18.75" customHeight="1">
      <c r="A2050" s="34" t="s">
        <v>3932</v>
      </c>
      <c r="B2050" s="87">
        <v>43669</v>
      </c>
      <c r="C2050" s="36">
        <v>0.51944444444444449</v>
      </c>
      <c r="D2050" s="37">
        <v>0.52708333333333335</v>
      </c>
      <c r="E2050" s="34" t="s">
        <v>88</v>
      </c>
      <c r="F2050" s="34" t="str">
        <f t="array" aca="1" ref="F2050" ca="1">INDEX(list!$C$2:$C$5034,MATCH(INDIRECT(ADDRESS(ROW(),COLUMN()-1)),list!$A$2:$A$5034,0))</f>
        <v>Chuck Scudder</v>
      </c>
      <c r="G2050" s="34" t="s">
        <v>3931</v>
      </c>
      <c r="H2050" s="34">
        <v>11</v>
      </c>
      <c r="I2050" s="34"/>
    </row>
    <row r="2051" spans="1:9" ht="18.75" customHeight="1">
      <c r="A2051" s="34" t="s">
        <v>3932</v>
      </c>
      <c r="B2051" s="87">
        <v>43669</v>
      </c>
      <c r="C2051" s="36">
        <v>0.52500000000000002</v>
      </c>
      <c r="D2051" s="37">
        <v>0.52500000000000002</v>
      </c>
      <c r="E2051" s="34" t="s">
        <v>246</v>
      </c>
      <c r="F2051" s="34" t="str">
        <f t="array" aca="1" ref="F2051" ca="1">INDEX(list!$C$2:$C$5034,MATCH(INDIRECT(ADDRESS(ROW(),COLUMN()-1)),list!$A$2:$A$5034,0))</f>
        <v>FB - Louise Cell</v>
      </c>
      <c r="G2051" s="34" t="s">
        <v>3930</v>
      </c>
      <c r="H2051" s="34">
        <v>0</v>
      </c>
      <c r="I2051" s="34"/>
    </row>
    <row r="2052" spans="1:9" ht="18.75" customHeight="1">
      <c r="A2052" s="34" t="s">
        <v>3932</v>
      </c>
      <c r="B2052" s="87">
        <v>43669</v>
      </c>
      <c r="C2052" s="36">
        <v>0.52708333333333335</v>
      </c>
      <c r="D2052" s="37">
        <v>0.53541666666666665</v>
      </c>
      <c r="E2052" s="34" t="s">
        <v>246</v>
      </c>
      <c r="F2052" s="34" t="str">
        <f t="array" aca="1" ref="F2052" ca="1">INDEX(list!$C$2:$C$5034,MATCH(INDIRECT(ADDRESS(ROW(),COLUMN()-1)),list!$A$2:$A$5034,0))</f>
        <v>FB - Louise Cell</v>
      </c>
      <c r="G2052" s="34" t="s">
        <v>3931</v>
      </c>
      <c r="H2052" s="34">
        <v>12</v>
      </c>
      <c r="I2052" s="34"/>
    </row>
    <row r="2053" spans="1:9" ht="18.75" customHeight="1">
      <c r="A2053" s="34" t="s">
        <v>3932</v>
      </c>
      <c r="B2053" s="87">
        <v>43669</v>
      </c>
      <c r="C2053" s="36">
        <v>0.52777777777777779</v>
      </c>
      <c r="D2053" s="37">
        <v>0.52777777777777779</v>
      </c>
      <c r="E2053" s="34" t="s">
        <v>221</v>
      </c>
      <c r="F2053" s="34" t="str">
        <f t="array" aca="1" ref="F2053" ca="1">INDEX(list!$C$2:$C$5034,MATCH(INDIRECT(ADDRESS(ROW(),COLUMN()-1)),list!$A$2:$A$5034,0))</f>
        <v>CPL - Thomas CPL Cell</v>
      </c>
      <c r="G2053" s="34" t="s">
        <v>3930</v>
      </c>
      <c r="H2053" s="34">
        <v>0</v>
      </c>
      <c r="I2053" s="34"/>
    </row>
    <row r="2054" spans="1:9" ht="18.75" customHeight="1">
      <c r="A2054" s="34" t="s">
        <v>3932</v>
      </c>
      <c r="B2054" s="87">
        <v>43669</v>
      </c>
      <c r="C2054" s="36">
        <v>0.53888888888888886</v>
      </c>
      <c r="D2054" s="37">
        <v>0.54027777777777775</v>
      </c>
      <c r="E2054" s="34" t="s">
        <v>88</v>
      </c>
      <c r="F2054" s="34" t="str">
        <f t="array" aca="1" ref="F2054" ca="1">INDEX(list!$C$2:$C$5034,MATCH(INDIRECT(ADDRESS(ROW(),COLUMN()-1)),list!$A$2:$A$5034,0))</f>
        <v>Chuck Scudder</v>
      </c>
      <c r="G2054" s="34" t="s">
        <v>3929</v>
      </c>
      <c r="H2054" s="34">
        <v>2</v>
      </c>
      <c r="I2054" s="34"/>
    </row>
    <row r="2055" spans="1:9" ht="18.75" customHeight="1">
      <c r="A2055" s="34" t="s">
        <v>3932</v>
      </c>
      <c r="B2055" s="87">
        <v>43669</v>
      </c>
      <c r="C2055" s="36">
        <v>0.54236111111111118</v>
      </c>
      <c r="D2055" s="37">
        <v>0.54861111111111105</v>
      </c>
      <c r="E2055" s="34" t="s">
        <v>221</v>
      </c>
      <c r="F2055" s="34" t="str">
        <f t="array" aca="1" ref="F2055" ca="1">INDEX(list!$C$2:$C$5034,MATCH(INDIRECT(ADDRESS(ROW(),COLUMN()-1)),list!$A$2:$A$5034,0))</f>
        <v>CPL - Thomas CPL Cell</v>
      </c>
      <c r="G2055" s="34" t="s">
        <v>3931</v>
      </c>
      <c r="H2055" s="34">
        <v>9</v>
      </c>
      <c r="I2055" s="34"/>
    </row>
    <row r="2056" spans="1:9" ht="18.75" customHeight="1">
      <c r="A2056" s="34" t="s">
        <v>3932</v>
      </c>
      <c r="B2056" s="87">
        <v>43669</v>
      </c>
      <c r="C2056" s="36">
        <v>0.54861111111111105</v>
      </c>
      <c r="D2056" s="37">
        <v>0.54999999999999993</v>
      </c>
      <c r="E2056" s="34" t="s">
        <v>3272</v>
      </c>
      <c r="F2056" s="34" t="str">
        <f t="array" aca="1" ref="F2056" ca="1">INDEX(list!$C$2:$C$5034,MATCH(INDIRECT(ADDRESS(ROW(),COLUMN()-1)),list!$A$2:$A$5034,0))</f>
        <v>Elaina Cell</v>
      </c>
      <c r="G2056" s="34" t="s">
        <v>3931</v>
      </c>
      <c r="H2056" s="34">
        <v>2</v>
      </c>
      <c r="I2056" s="34"/>
    </row>
    <row r="2057" spans="1:9" ht="18.75" customHeight="1">
      <c r="A2057" s="34" t="s">
        <v>3932</v>
      </c>
      <c r="B2057" s="87">
        <v>43669</v>
      </c>
      <c r="C2057" s="36">
        <v>0.55555555555555558</v>
      </c>
      <c r="D2057" s="37">
        <v>0.55833333333333335</v>
      </c>
      <c r="E2057" s="34" t="s">
        <v>3115</v>
      </c>
      <c r="F2057" s="38" t="str">
        <f t="array" aca="1" ref="F2057" ca="1">INDEX(list!$C$2:$C$5034,MATCH(INDIRECT(ADDRESS(ROW(),COLUMN()-1)),list!$A$2:$A$5034,0))</f>
        <v>PCG - Grimes home</v>
      </c>
      <c r="G2057" s="34" t="s">
        <v>3931</v>
      </c>
      <c r="H2057" s="34">
        <v>4</v>
      </c>
      <c r="I2057" s="34"/>
    </row>
    <row r="2058" spans="1:9" ht="18.75" customHeight="1">
      <c r="A2058" s="34" t="s">
        <v>3932</v>
      </c>
      <c r="B2058" s="87">
        <v>43669</v>
      </c>
      <c r="C2058" s="36">
        <v>0.55833333333333335</v>
      </c>
      <c r="D2058" s="37">
        <v>0.56458333333333333</v>
      </c>
      <c r="E2058" s="34" t="s">
        <v>3115</v>
      </c>
      <c r="F2058" s="38" t="str">
        <f t="array" aca="1" ref="F2058" ca="1">INDEX(list!$C$2:$C$5034,MATCH(INDIRECT(ADDRESS(ROW(),COLUMN()-1)),list!$A$2:$A$5034,0))</f>
        <v>PCG - Grimes home</v>
      </c>
      <c r="G2058" s="34" t="s">
        <v>3929</v>
      </c>
      <c r="H2058" s="34">
        <v>9</v>
      </c>
      <c r="I2058" s="34"/>
    </row>
    <row r="2059" spans="1:9" ht="18.75" customHeight="1">
      <c r="A2059" s="34" t="s">
        <v>3932</v>
      </c>
      <c r="B2059" s="87">
        <v>43669</v>
      </c>
      <c r="C2059" s="36">
        <v>0.57847222222222217</v>
      </c>
      <c r="D2059" s="37">
        <v>0.59513888888888888</v>
      </c>
      <c r="E2059" s="34" t="s">
        <v>246</v>
      </c>
      <c r="F2059" s="34" t="str">
        <f t="array" aca="1" ref="F2059" ca="1">INDEX(list!$C$2:$C$5034,MATCH(INDIRECT(ADDRESS(ROW(),COLUMN()-1)),list!$A$2:$A$5034,0))</f>
        <v>FB - Louise Cell</v>
      </c>
      <c r="G2059" s="34" t="s">
        <v>3929</v>
      </c>
      <c r="H2059" s="34">
        <v>24</v>
      </c>
      <c r="I2059" s="34"/>
    </row>
    <row r="2060" spans="1:9" ht="18.75" customHeight="1">
      <c r="A2060" s="34" t="s">
        <v>3932</v>
      </c>
      <c r="B2060" s="87">
        <v>43669</v>
      </c>
      <c r="C2060" s="36">
        <v>0.60902777777777783</v>
      </c>
      <c r="D2060" s="37">
        <v>0.60972222222222217</v>
      </c>
      <c r="E2060" s="34" t="s">
        <v>3307</v>
      </c>
      <c r="F2060" s="38" t="str">
        <f t="array" aca="1" ref="F2060" ca="1">INDEX(list!$C$2:$C$5034,MATCH(INDIRECT(ADDRESS(ROW(),COLUMN()-1)),list!$A$2:$A$5034,0))</f>
        <v>Liz Wilson Home</v>
      </c>
      <c r="G2060" s="34" t="s">
        <v>3931</v>
      </c>
      <c r="H2060" s="34">
        <v>1</v>
      </c>
      <c r="I2060" s="34"/>
    </row>
    <row r="2061" spans="1:9" ht="18.75" customHeight="1">
      <c r="A2061" s="34" t="s">
        <v>3932</v>
      </c>
      <c r="B2061" s="87">
        <v>43669</v>
      </c>
      <c r="C2061" s="36">
        <v>0.61041666666666672</v>
      </c>
      <c r="D2061" s="37">
        <v>0.61249999999999993</v>
      </c>
      <c r="E2061" s="34" t="s">
        <v>3491</v>
      </c>
      <c r="F2061" s="34" t="str">
        <f t="array" aca="1" ref="F2061" ca="1">INDEX(list!$C$2:$C$5034,MATCH(INDIRECT(ADDRESS(ROW(),COLUMN()-1)),list!$A$2:$A$5034,0))</f>
        <v>LWA - Clark Wilson</v>
      </c>
      <c r="G2061" s="34" t="s">
        <v>3931</v>
      </c>
      <c r="H2061" s="34">
        <v>3</v>
      </c>
      <c r="I2061" s="34"/>
    </row>
    <row r="2062" spans="1:9" ht="18.75" customHeight="1">
      <c r="A2062" s="34" t="s">
        <v>3932</v>
      </c>
      <c r="B2062" s="87">
        <v>43669</v>
      </c>
      <c r="C2062" s="36">
        <v>0.63124999999999998</v>
      </c>
      <c r="D2062" s="37">
        <v>0.65694444444444444</v>
      </c>
      <c r="E2062" s="34" t="s">
        <v>3307</v>
      </c>
      <c r="F2062" s="38" t="str">
        <f t="array" aca="1" ref="F2062" ca="1">INDEX(list!$C$2:$C$5034,MATCH(INDIRECT(ADDRESS(ROW(),COLUMN()-1)),list!$A$2:$A$5034,0))</f>
        <v>Liz Wilson Home</v>
      </c>
      <c r="G2062" s="34" t="s">
        <v>3931</v>
      </c>
      <c r="H2062" s="34">
        <v>37</v>
      </c>
      <c r="I2062" s="34"/>
    </row>
    <row r="2063" spans="1:9" ht="18.75" customHeight="1">
      <c r="A2063" s="34" t="s">
        <v>3932</v>
      </c>
      <c r="B2063" s="87">
        <v>43669</v>
      </c>
      <c r="C2063" s="36">
        <v>0.63958333333333328</v>
      </c>
      <c r="D2063" s="37">
        <v>0.64236111111111105</v>
      </c>
      <c r="E2063" s="34" t="s">
        <v>3939</v>
      </c>
      <c r="F2063" s="34" t="e">
        <f t="array" aca="1" ref="F2063" ca="1">INDEX(list!$C$2:$C$5034,MATCH(INDIRECT(ADDRESS(ROW(),COLUMN()-1)),list!$A$2:$A$5034,0))</f>
        <v>#N/A</v>
      </c>
      <c r="G2063" s="34" t="s">
        <v>3929</v>
      </c>
      <c r="H2063" s="34">
        <v>4</v>
      </c>
      <c r="I2063" s="34"/>
    </row>
    <row r="2064" spans="1:9" ht="18.75" customHeight="1">
      <c r="A2064" s="34" t="s">
        <v>3932</v>
      </c>
      <c r="B2064" s="87">
        <v>43669</v>
      </c>
      <c r="C2064" s="36">
        <v>0.65902777777777777</v>
      </c>
      <c r="D2064" s="37">
        <v>0.65902777777777777</v>
      </c>
      <c r="E2064" s="34" t="s">
        <v>246</v>
      </c>
      <c r="F2064" s="34" t="str">
        <f t="array" aca="1" ref="F2064" ca="1">INDEX(list!$C$2:$C$5034,MATCH(INDIRECT(ADDRESS(ROW(),COLUMN()-1)),list!$A$2:$A$5034,0))</f>
        <v>FB - Louise Cell</v>
      </c>
      <c r="G2064" s="34" t="s">
        <v>3930</v>
      </c>
      <c r="H2064" s="34">
        <v>0</v>
      </c>
      <c r="I2064" s="34"/>
    </row>
    <row r="2065" spans="1:9" ht="18.75" customHeight="1">
      <c r="A2065" s="34" t="s">
        <v>3932</v>
      </c>
      <c r="B2065" s="87">
        <v>43669</v>
      </c>
      <c r="C2065" s="36">
        <v>0.69861111111111107</v>
      </c>
      <c r="D2065" s="37">
        <v>0.70000000000000007</v>
      </c>
      <c r="E2065" s="34" t="s">
        <v>3115</v>
      </c>
      <c r="F2065" s="38" t="str">
        <f t="array" aca="1" ref="F2065" ca="1">INDEX(list!$C$2:$C$5034,MATCH(INDIRECT(ADDRESS(ROW(),COLUMN()-1)),list!$A$2:$A$5034,0))</f>
        <v>PCG - Grimes home</v>
      </c>
      <c r="G2065" s="34" t="s">
        <v>3931</v>
      </c>
      <c r="H2065" s="34">
        <v>2</v>
      </c>
      <c r="I2065" s="34"/>
    </row>
    <row r="2066" spans="1:9" ht="18.75" customHeight="1">
      <c r="A2066" s="34" t="s">
        <v>3933</v>
      </c>
      <c r="B2066" s="87">
        <v>43670</v>
      </c>
      <c r="C2066" s="36">
        <v>0.45624999999999999</v>
      </c>
      <c r="D2066" s="37">
        <v>0.45624999999999999</v>
      </c>
      <c r="E2066" s="34" t="s">
        <v>3272</v>
      </c>
      <c r="F2066" s="34" t="str">
        <f t="array" aca="1" ref="F2066" ca="1">INDEX(list!$C$2:$C$5034,MATCH(INDIRECT(ADDRESS(ROW(),COLUMN()-1)),list!$A$2:$A$5034,0))</f>
        <v>Elaina Cell</v>
      </c>
      <c r="G2066" s="34" t="s">
        <v>3930</v>
      </c>
      <c r="H2066" s="34">
        <v>0</v>
      </c>
      <c r="I2066" s="34"/>
    </row>
    <row r="2067" spans="1:9" ht="18.75" customHeight="1">
      <c r="A2067" s="34" t="s">
        <v>3933</v>
      </c>
      <c r="B2067" s="87">
        <v>43670</v>
      </c>
      <c r="C2067" s="36">
        <v>0.45763888888888887</v>
      </c>
      <c r="D2067" s="37">
        <v>0.45833333333333331</v>
      </c>
      <c r="E2067" s="34" t="s">
        <v>3272</v>
      </c>
      <c r="F2067" s="34" t="str">
        <f t="array" aca="1" ref="F2067" ca="1">INDEX(list!$C$2:$C$5034,MATCH(INDIRECT(ADDRESS(ROW(),COLUMN()-1)),list!$A$2:$A$5034,0))</f>
        <v>Elaina Cell</v>
      </c>
      <c r="G2067" s="34" t="s">
        <v>3931</v>
      </c>
      <c r="H2067" s="34">
        <v>1</v>
      </c>
      <c r="I2067" s="34"/>
    </row>
    <row r="2068" spans="1:9" ht="18.75" customHeight="1">
      <c r="A2068" s="34" t="s">
        <v>3933</v>
      </c>
      <c r="B2068" s="87">
        <v>43670</v>
      </c>
      <c r="C2068" s="36">
        <v>0.4597222222222222</v>
      </c>
      <c r="D2068" s="37">
        <v>0.4597222222222222</v>
      </c>
      <c r="E2068" s="34" t="s">
        <v>3272</v>
      </c>
      <c r="F2068" s="34" t="str">
        <f t="array" aca="1" ref="F2068" ca="1">INDEX(list!$C$2:$C$5034,MATCH(INDIRECT(ADDRESS(ROW(),COLUMN()-1)),list!$A$2:$A$5034,0))</f>
        <v>Elaina Cell</v>
      </c>
      <c r="G2068" s="34" t="s">
        <v>3930</v>
      </c>
      <c r="H2068" s="34">
        <v>0</v>
      </c>
      <c r="I2068" s="34"/>
    </row>
    <row r="2069" spans="1:9" ht="18.75" customHeight="1">
      <c r="A2069" s="34" t="s">
        <v>3933</v>
      </c>
      <c r="B2069" s="87">
        <v>43670</v>
      </c>
      <c r="C2069" s="36">
        <v>0.46111111111111108</v>
      </c>
      <c r="D2069" s="37">
        <v>0.46249999999999997</v>
      </c>
      <c r="E2069" s="34" t="s">
        <v>3272</v>
      </c>
      <c r="F2069" s="34" t="str">
        <f t="array" aca="1" ref="F2069" ca="1">INDEX(list!$C$2:$C$5034,MATCH(INDIRECT(ADDRESS(ROW(),COLUMN()-1)),list!$A$2:$A$5034,0))</f>
        <v>Elaina Cell</v>
      </c>
      <c r="G2069" s="34" t="s">
        <v>3931</v>
      </c>
      <c r="H2069" s="34">
        <v>2</v>
      </c>
      <c r="I2069" s="34"/>
    </row>
    <row r="2070" spans="1:9" ht="18.75" customHeight="1">
      <c r="A2070" s="34" t="s">
        <v>3933</v>
      </c>
      <c r="B2070" s="87">
        <v>43670</v>
      </c>
      <c r="C2070" s="36">
        <v>0.48402777777777778</v>
      </c>
      <c r="D2070" s="37">
        <v>0.4993055555555555</v>
      </c>
      <c r="E2070" s="34" t="s">
        <v>2587</v>
      </c>
      <c r="F2070" s="34" t="str">
        <f t="array" aca="1" ref="F2070" ca="1">INDEX(list!$C$2:$C$5034,MATCH(INDIRECT(ADDRESS(ROW(),COLUMN()-1)),list!$A$2:$A$5034,0))</f>
        <v>VA - Enya Czerwin</v>
      </c>
      <c r="G2070" s="34" t="s">
        <v>3931</v>
      </c>
      <c r="H2070" s="34">
        <v>22</v>
      </c>
      <c r="I2070" s="34"/>
    </row>
    <row r="2071" spans="1:9" ht="18.75" customHeight="1">
      <c r="A2071" s="34" t="s">
        <v>3933</v>
      </c>
      <c r="B2071" s="87">
        <v>43670</v>
      </c>
      <c r="C2071" s="36">
        <v>0.5</v>
      </c>
      <c r="D2071" s="37">
        <v>0.50069444444444444</v>
      </c>
      <c r="E2071" s="34" t="s">
        <v>3604</v>
      </c>
      <c r="F2071" s="34" t="str">
        <f t="array" aca="1" ref="F2071" ca="1">INDEX(list!$C$2:$C$5034,MATCH(INDIRECT(ADDRESS(ROW(),COLUMN()-1)),list!$A$2:$A$5034,0))</f>
        <v>TLF - Donna Travis cell</v>
      </c>
      <c r="G2071" s="34" t="s">
        <v>3931</v>
      </c>
      <c r="H2071" s="34">
        <v>1</v>
      </c>
      <c r="I2071" s="34"/>
    </row>
    <row r="2072" spans="1:9" ht="18.75" customHeight="1">
      <c r="A2072" s="34" t="s">
        <v>3933</v>
      </c>
      <c r="B2072" s="87">
        <v>43670</v>
      </c>
      <c r="C2072" s="36">
        <v>0.50208333333333333</v>
      </c>
      <c r="D2072" s="37">
        <v>0.50486111111111109</v>
      </c>
      <c r="E2072" s="34" t="s">
        <v>3591</v>
      </c>
      <c r="F2072" s="34" t="str">
        <f t="array" aca="1" ref="F2072" ca="1">INDEX(list!$C$2:$C$5034,MATCH(INDIRECT(ADDRESS(ROW(),COLUMN()-1)),list!$A$2:$A$5034,0))</f>
        <v>TLF</v>
      </c>
      <c r="G2072" s="34" t="s">
        <v>3931</v>
      </c>
      <c r="H2072" s="34">
        <v>4</v>
      </c>
      <c r="I2072" s="34"/>
    </row>
    <row r="2073" spans="1:9" ht="18.75" customHeight="1">
      <c r="A2073" s="34" t="s">
        <v>3933</v>
      </c>
      <c r="B2073" s="87">
        <v>43670</v>
      </c>
      <c r="C2073" s="36">
        <v>0.5083333333333333</v>
      </c>
      <c r="D2073" s="37">
        <v>0.5083333333333333</v>
      </c>
      <c r="E2073" s="34" t="s">
        <v>2651</v>
      </c>
      <c r="F2073" s="34" t="str">
        <f t="array" aca="1" ref="F2073" ca="1">INDEX(list!$C$2:$C$5034,MATCH(INDIRECT(ADDRESS(ROW(),COLUMN()-1)),list!$A$2:$A$5034,0))</f>
        <v>GD - Diana Garreau Cell</v>
      </c>
      <c r="G2073" s="34" t="s">
        <v>3930</v>
      </c>
      <c r="H2073" s="34">
        <v>0</v>
      </c>
      <c r="I2073" s="34"/>
    </row>
    <row r="2074" spans="1:9" ht="18.75" customHeight="1">
      <c r="A2074" s="34" t="s">
        <v>3933</v>
      </c>
      <c r="B2074" s="87">
        <v>43670</v>
      </c>
      <c r="C2074" s="36">
        <v>0.52500000000000002</v>
      </c>
      <c r="D2074" s="37">
        <v>0.54236111111111118</v>
      </c>
      <c r="E2074" s="34" t="s">
        <v>3622</v>
      </c>
      <c r="F2074" s="34" t="str">
        <f t="array" aca="1" ref="F2074" ca="1">INDEX(list!$C$2:$C$5034,MATCH(INDIRECT(ADDRESS(ROW(),COLUMN()-1)),list!$A$2:$A$5034,0))</f>
        <v>TLF - Blanca</v>
      </c>
      <c r="G2074" s="34" t="s">
        <v>3931</v>
      </c>
      <c r="H2074" s="34">
        <v>25</v>
      </c>
      <c r="I2074" s="34"/>
    </row>
    <row r="2075" spans="1:9" ht="18.75" customHeight="1">
      <c r="A2075" s="34" t="s">
        <v>3933</v>
      </c>
      <c r="B2075" s="87">
        <v>43670</v>
      </c>
      <c r="C2075" s="36">
        <v>0.54166666666666663</v>
      </c>
      <c r="D2075" s="37">
        <v>0.55833333333333335</v>
      </c>
      <c r="E2075" s="34" t="s">
        <v>3622</v>
      </c>
      <c r="F2075" s="34" t="str">
        <f t="array" aca="1" ref="F2075" ca="1">INDEX(list!$C$2:$C$5034,MATCH(INDIRECT(ADDRESS(ROW(),COLUMN()-1)),list!$A$2:$A$5034,0))</f>
        <v>TLF - Blanca</v>
      </c>
      <c r="G2075" s="34" t="s">
        <v>3931</v>
      </c>
      <c r="H2075" s="34">
        <v>24</v>
      </c>
      <c r="I2075" s="34"/>
    </row>
    <row r="2076" spans="1:9" ht="18.75" customHeight="1">
      <c r="A2076" s="34" t="s">
        <v>3933</v>
      </c>
      <c r="B2076" s="87">
        <v>43670</v>
      </c>
      <c r="C2076" s="36">
        <v>0.57013888888888886</v>
      </c>
      <c r="D2076" s="37">
        <v>0.57013888888888886</v>
      </c>
      <c r="E2076" s="34" t="s">
        <v>3622</v>
      </c>
      <c r="F2076" s="34" t="str">
        <f t="array" aca="1" ref="F2076" ca="1">INDEX(list!$C$2:$C$5034,MATCH(INDIRECT(ADDRESS(ROW(),COLUMN()-1)),list!$A$2:$A$5034,0))</f>
        <v>TLF - Blanca</v>
      </c>
      <c r="G2076" s="34" t="s">
        <v>3930</v>
      </c>
      <c r="H2076" s="34">
        <v>0</v>
      </c>
      <c r="I2076" s="34"/>
    </row>
    <row r="2077" spans="1:9" ht="18.75" customHeight="1">
      <c r="A2077" s="34" t="s">
        <v>3933</v>
      </c>
      <c r="B2077" s="87">
        <v>43670</v>
      </c>
      <c r="C2077" s="36">
        <v>0.57500000000000007</v>
      </c>
      <c r="D2077" s="37">
        <v>0.57638888888888895</v>
      </c>
      <c r="E2077" s="34" t="s">
        <v>3622</v>
      </c>
      <c r="F2077" s="34" t="str">
        <f t="array" aca="1" ref="F2077" ca="1">INDEX(list!$C$2:$C$5034,MATCH(INDIRECT(ADDRESS(ROW(),COLUMN()-1)),list!$A$2:$A$5034,0))</f>
        <v>TLF - Blanca</v>
      </c>
      <c r="G2077" s="34" t="s">
        <v>3931</v>
      </c>
      <c r="H2077" s="34">
        <v>2</v>
      </c>
      <c r="I2077" s="34"/>
    </row>
    <row r="2078" spans="1:9" ht="18.75" customHeight="1">
      <c r="A2078" s="34" t="s">
        <v>3933</v>
      </c>
      <c r="B2078" s="87">
        <v>43670</v>
      </c>
      <c r="C2078" s="36">
        <v>0.57847222222222217</v>
      </c>
      <c r="D2078" s="37">
        <v>0.58819444444444446</v>
      </c>
      <c r="E2078" s="34" t="s">
        <v>3622</v>
      </c>
      <c r="F2078" s="34" t="str">
        <f t="array" aca="1" ref="F2078" ca="1">INDEX(list!$C$2:$C$5034,MATCH(INDIRECT(ADDRESS(ROW(),COLUMN()-1)),list!$A$2:$A$5034,0))</f>
        <v>TLF - Blanca</v>
      </c>
      <c r="G2078" s="34" t="s">
        <v>3929</v>
      </c>
      <c r="H2078" s="34">
        <v>14</v>
      </c>
      <c r="I2078" s="34"/>
    </row>
    <row r="2079" spans="1:9" ht="18.75" customHeight="1">
      <c r="A2079" s="34" t="s">
        <v>3933</v>
      </c>
      <c r="B2079" s="87">
        <v>43670</v>
      </c>
      <c r="C2079" s="36">
        <v>0.58819444444444446</v>
      </c>
      <c r="D2079" s="37">
        <v>0.625</v>
      </c>
      <c r="E2079" s="34" t="s">
        <v>3622</v>
      </c>
      <c r="F2079" s="34" t="str">
        <f t="array" aca="1" ref="F2079" ca="1">INDEX(list!$C$2:$C$5034,MATCH(INDIRECT(ADDRESS(ROW(),COLUMN()-1)),list!$A$2:$A$5034,0))</f>
        <v>TLF - Blanca</v>
      </c>
      <c r="G2079" s="34" t="s">
        <v>3929</v>
      </c>
      <c r="H2079" s="34">
        <v>53</v>
      </c>
      <c r="I2079" s="34"/>
    </row>
    <row r="2080" spans="1:9" ht="18.75" customHeight="1">
      <c r="A2080" s="34" t="s">
        <v>3933</v>
      </c>
      <c r="B2080" s="87">
        <v>43670</v>
      </c>
      <c r="C2080" s="36">
        <v>0.62638888888888888</v>
      </c>
      <c r="D2080" s="37">
        <v>0.62708333333333333</v>
      </c>
      <c r="E2080" s="34" t="s">
        <v>1455</v>
      </c>
      <c r="F2080" s="34" t="str">
        <f t="array" aca="1" ref="F2080" ca="1">INDEX(list!$C$2:$C$5034,MATCH(INDIRECT(ADDRESS(ROW(),COLUMN()-1)),list!$A$2:$A$5034,0))</f>
        <v>Dana Hutchingson - The Travis Law Firm</v>
      </c>
      <c r="G2080" s="34" t="s">
        <v>3931</v>
      </c>
      <c r="H2080" s="34">
        <v>1</v>
      </c>
      <c r="I2080" s="34"/>
    </row>
    <row r="2081" spans="1:9" ht="18.75" customHeight="1">
      <c r="A2081" s="34" t="s">
        <v>3933</v>
      </c>
      <c r="B2081" s="87">
        <v>43670</v>
      </c>
      <c r="C2081" s="36">
        <v>0.62638888888888888</v>
      </c>
      <c r="D2081" s="37">
        <v>0.62708333333333333</v>
      </c>
      <c r="E2081" s="34" t="s">
        <v>1455</v>
      </c>
      <c r="F2081" s="34" t="str">
        <f t="array" aca="1" ref="F2081" ca="1">INDEX(list!$C$2:$C$5034,MATCH(INDIRECT(ADDRESS(ROW(),COLUMN()-1)),list!$A$2:$A$5034,0))</f>
        <v>Dana Hutchingson - The Travis Law Firm</v>
      </c>
      <c r="G2081" s="34" t="s">
        <v>3931</v>
      </c>
      <c r="H2081" s="34">
        <v>1</v>
      </c>
      <c r="I2081" s="34"/>
    </row>
    <row r="2082" spans="1:9" ht="18.75" customHeight="1">
      <c r="A2082" s="34" t="s">
        <v>3933</v>
      </c>
      <c r="B2082" s="87">
        <v>43670</v>
      </c>
      <c r="C2082" s="36">
        <v>0.63194444444444442</v>
      </c>
      <c r="D2082" s="37">
        <v>0.64652777777777781</v>
      </c>
      <c r="E2082" s="34" t="s">
        <v>1455</v>
      </c>
      <c r="F2082" s="34" t="str">
        <f t="array" aca="1" ref="F2082" ca="1">INDEX(list!$C$2:$C$5034,MATCH(INDIRECT(ADDRESS(ROW(),COLUMN()-1)),list!$A$2:$A$5034,0))</f>
        <v>Dana Hutchingson - The Travis Law Firm</v>
      </c>
      <c r="G2082" s="34" t="s">
        <v>3931</v>
      </c>
      <c r="H2082" s="34">
        <v>21</v>
      </c>
      <c r="I2082" s="34"/>
    </row>
    <row r="2083" spans="1:9" ht="18.75" customHeight="1">
      <c r="A2083" s="34" t="s">
        <v>3934</v>
      </c>
      <c r="B2083" s="87">
        <v>43671</v>
      </c>
      <c r="C2083" s="36">
        <v>0.60069444444444442</v>
      </c>
      <c r="D2083" s="37">
        <v>0.60069444444444442</v>
      </c>
      <c r="E2083" s="34" t="s">
        <v>1355</v>
      </c>
      <c r="F2083" s="34" t="str">
        <f t="array" aca="1" ref="F2083" ca="1">INDEX(list!$C$2:$C$5034,MATCH(INDIRECT(ADDRESS(ROW(),COLUMN()-1)),list!$A$2:$A$5034,0))</f>
        <v>VA - Dani Peregrina</v>
      </c>
      <c r="G2083" s="34" t="s">
        <v>3930</v>
      </c>
      <c r="H2083" s="34">
        <v>0</v>
      </c>
      <c r="I2083" s="34"/>
    </row>
    <row r="2084" spans="1:9" ht="18.75" customHeight="1">
      <c r="A2084" s="34" t="s">
        <v>3935</v>
      </c>
      <c r="B2084" s="87">
        <v>43672</v>
      </c>
      <c r="C2084" s="36">
        <v>0.32708333333333334</v>
      </c>
      <c r="D2084" s="37">
        <v>0.32708333333333334</v>
      </c>
      <c r="E2084" s="34" t="s">
        <v>940</v>
      </c>
      <c r="F2084" s="34" t="str">
        <f t="array" aca="1" ref="F2084" ca="1">INDEX(list!$C$2:$C$5034,MATCH(INDIRECT(ADDRESS(ROW(),COLUMN()-1)),list!$A$2:$A$5034,0))</f>
        <v>SOCO - James Sampson</v>
      </c>
      <c r="G2084" s="34" t="s">
        <v>3930</v>
      </c>
      <c r="H2084" s="34">
        <v>0</v>
      </c>
      <c r="I2084" s="34"/>
    </row>
    <row r="2085" spans="1:9" ht="18.75" customHeight="1">
      <c r="A2085" s="34" t="s">
        <v>3935</v>
      </c>
      <c r="B2085" s="87">
        <v>43672</v>
      </c>
      <c r="C2085" s="36">
        <v>0.35694444444444445</v>
      </c>
      <c r="D2085" s="37">
        <v>0.3576388888888889</v>
      </c>
      <c r="E2085" s="34" t="s">
        <v>940</v>
      </c>
      <c r="F2085" s="34" t="str">
        <f t="array" aca="1" ref="F2085" ca="1">INDEX(list!$C$2:$C$5034,MATCH(INDIRECT(ADDRESS(ROW(),COLUMN()-1)),list!$A$2:$A$5034,0))</f>
        <v>SOCO - James Sampson</v>
      </c>
      <c r="G2085" s="34" t="s">
        <v>3931</v>
      </c>
      <c r="H2085" s="34">
        <v>1</v>
      </c>
      <c r="I2085" s="34"/>
    </row>
    <row r="2086" spans="1:9" ht="18.75" customHeight="1">
      <c r="A2086" s="34" t="s">
        <v>3935</v>
      </c>
      <c r="B2086" s="87">
        <v>43672</v>
      </c>
      <c r="C2086" s="36">
        <v>0.36388888888888887</v>
      </c>
      <c r="D2086" s="37">
        <v>0.36388888888888887</v>
      </c>
      <c r="E2086" s="34" t="s">
        <v>940</v>
      </c>
      <c r="F2086" s="34" t="str">
        <f t="array" aca="1" ref="F2086" ca="1">INDEX(list!$C$2:$C$5034,MATCH(INDIRECT(ADDRESS(ROW(),COLUMN()-1)),list!$A$2:$A$5034,0))</f>
        <v>SOCO - James Sampson</v>
      </c>
      <c r="G2086" s="34" t="s">
        <v>3930</v>
      </c>
      <c r="H2086" s="34">
        <v>0</v>
      </c>
      <c r="I2086" s="34"/>
    </row>
    <row r="2087" spans="1:9" ht="18.75" customHeight="1">
      <c r="A2087" s="34" t="s">
        <v>3935</v>
      </c>
      <c r="B2087" s="87">
        <v>43672</v>
      </c>
      <c r="C2087" s="36">
        <v>0.37083333333333335</v>
      </c>
      <c r="D2087" s="37">
        <v>0.37291666666666662</v>
      </c>
      <c r="E2087" s="34" t="s">
        <v>940</v>
      </c>
      <c r="F2087" s="34" t="str">
        <f t="array" aca="1" ref="F2087" ca="1">INDEX(list!$C$2:$C$5034,MATCH(INDIRECT(ADDRESS(ROW(),COLUMN()-1)),list!$A$2:$A$5034,0))</f>
        <v>SOCO - James Sampson</v>
      </c>
      <c r="G2087" s="34" t="s">
        <v>3931</v>
      </c>
      <c r="H2087" s="34">
        <v>3</v>
      </c>
      <c r="I2087" s="34"/>
    </row>
    <row r="2088" spans="1:9" ht="18.75" customHeight="1">
      <c r="A2088" s="34" t="s">
        <v>3935</v>
      </c>
      <c r="B2088" s="87">
        <v>43672</v>
      </c>
      <c r="C2088" s="36">
        <v>0.4680555555555555</v>
      </c>
      <c r="D2088" s="37">
        <v>0.4680555555555555</v>
      </c>
      <c r="E2088" s="34" t="s">
        <v>2498</v>
      </c>
      <c r="F2088" s="34" t="str">
        <f t="array" aca="1" ref="F2088" ca="1">INDEX(list!$C$2:$C$5034,MATCH(INDIRECT(ADDRESS(ROW(),COLUMN()-1)),list!$A$2:$A$5034,0))</f>
        <v>Jack Platt</v>
      </c>
      <c r="G2088" s="34" t="s">
        <v>3930</v>
      </c>
      <c r="H2088" s="34">
        <v>0</v>
      </c>
      <c r="I2088" s="34"/>
    </row>
    <row r="2089" spans="1:9" ht="18.75" customHeight="1">
      <c r="A2089" s="34" t="s">
        <v>3935</v>
      </c>
      <c r="B2089" s="87">
        <v>43672</v>
      </c>
      <c r="C2089" s="36">
        <v>0.46875</v>
      </c>
      <c r="D2089" s="37">
        <v>0.46875</v>
      </c>
      <c r="E2089" s="34" t="s">
        <v>866</v>
      </c>
      <c r="F2089" s="34" t="str">
        <f t="array" aca="1" ref="F2089" ca="1">INDEX(list!$C$2:$C$5034,MATCH(INDIRECT(ADDRESS(ROW(),COLUMN()-1)),list!$A$2:$A$5034,0))</f>
        <v>CPL - John CPL Cell</v>
      </c>
      <c r="G2089" s="34" t="s">
        <v>3930</v>
      </c>
      <c r="H2089" s="34">
        <v>0</v>
      </c>
      <c r="I2089" s="34"/>
    </row>
    <row r="2090" spans="1:9" ht="18.75" customHeight="1">
      <c r="A2090" s="34" t="s">
        <v>3935</v>
      </c>
      <c r="B2090" s="87">
        <v>43672</v>
      </c>
      <c r="C2090" s="36">
        <v>0.84444444444444444</v>
      </c>
      <c r="D2090" s="37">
        <v>0.84444444444444444</v>
      </c>
      <c r="E2090" s="34" t="s">
        <v>2259</v>
      </c>
      <c r="F2090" s="34" t="str">
        <f t="array" aca="1" ref="F2090" ca="1">INDEX(list!$C$2:$C$5034,MATCH(INDIRECT(ADDRESS(ROW(),COLUMN()-1)),list!$A$2:$A$5034,0))</f>
        <v>Mike &amp; Robin Wahl</v>
      </c>
      <c r="G2090" s="34" t="s">
        <v>3931</v>
      </c>
      <c r="H2090" s="34">
        <v>0</v>
      </c>
      <c r="I2090" s="34"/>
    </row>
    <row r="2091" spans="1:9" ht="18.75" customHeight="1">
      <c r="A2091" s="34" t="s">
        <v>3938</v>
      </c>
      <c r="B2091" s="87">
        <v>43674</v>
      </c>
      <c r="C2091" s="36">
        <v>0.84305555555555556</v>
      </c>
      <c r="D2091" s="37">
        <v>0.84305555555555556</v>
      </c>
      <c r="E2091" s="34" t="s">
        <v>640</v>
      </c>
      <c r="F2091" s="34" t="str">
        <f t="array" aca="1" ref="F2091" ca="1">INDEX(list!$C$2:$C$5034,MATCH(INDIRECT(ADDRESS(ROW(),COLUMN()-1)),list!$A$2:$A$5034,0))</f>
        <v>Kathy Platt Cell</v>
      </c>
      <c r="G2091" s="34" t="s">
        <v>3930</v>
      </c>
      <c r="H2091" s="34">
        <v>0</v>
      </c>
      <c r="I2091" s="34"/>
    </row>
    <row r="2092" spans="1:9" ht="18.75" customHeight="1">
      <c r="A2092" s="34" t="s">
        <v>3928</v>
      </c>
      <c r="B2092" s="87">
        <v>43675</v>
      </c>
      <c r="C2092" s="36">
        <v>0.50486111111111109</v>
      </c>
      <c r="D2092" s="37">
        <v>0.50486111111111109</v>
      </c>
      <c r="E2092" s="34" t="s">
        <v>2651</v>
      </c>
      <c r="F2092" s="34" t="str">
        <f t="array" aca="1" ref="F2092" ca="1">INDEX(list!$C$2:$C$5034,MATCH(INDIRECT(ADDRESS(ROW(),COLUMN()-1)),list!$A$2:$A$5034,0))</f>
        <v>GD - Diana Garreau Cell</v>
      </c>
      <c r="G2092" s="34" t="s">
        <v>3930</v>
      </c>
      <c r="H2092" s="34">
        <v>0</v>
      </c>
      <c r="I2092" s="34"/>
    </row>
    <row r="2093" spans="1:9" ht="18.75" customHeight="1">
      <c r="A2093" s="34" t="s">
        <v>3928</v>
      </c>
      <c r="B2093" s="87">
        <v>43675</v>
      </c>
      <c r="C2093" s="36">
        <v>0.50972222222222219</v>
      </c>
      <c r="D2093" s="37">
        <v>0.50972222222222219</v>
      </c>
      <c r="E2093" s="34" t="s">
        <v>3272</v>
      </c>
      <c r="F2093" s="34" t="str">
        <f t="array" aca="1" ref="F2093" ca="1">INDEX(list!$C$2:$C$5034,MATCH(INDIRECT(ADDRESS(ROW(),COLUMN()-1)),list!$A$2:$A$5034,0))</f>
        <v>Elaina Cell</v>
      </c>
      <c r="G2093" s="34" t="s">
        <v>3930</v>
      </c>
      <c r="H2093" s="34">
        <v>0</v>
      </c>
      <c r="I2093" s="34"/>
    </row>
    <row r="2094" spans="1:9" ht="18.75" customHeight="1">
      <c r="A2094" s="34" t="s">
        <v>3928</v>
      </c>
      <c r="B2094" s="87">
        <v>43675</v>
      </c>
      <c r="C2094" s="36">
        <v>0.51944444444444449</v>
      </c>
      <c r="D2094" s="37">
        <v>0.52013888888888882</v>
      </c>
      <c r="E2094" s="34" t="s">
        <v>2651</v>
      </c>
      <c r="F2094" s="34" t="str">
        <f t="array" aca="1" ref="F2094" ca="1">INDEX(list!$C$2:$C$5034,MATCH(INDIRECT(ADDRESS(ROW(),COLUMN()-1)),list!$A$2:$A$5034,0))</f>
        <v>GD - Diana Garreau Cell</v>
      </c>
      <c r="G2094" s="34" t="s">
        <v>3931</v>
      </c>
      <c r="H2094" s="34">
        <v>1</v>
      </c>
      <c r="I2094" s="34"/>
    </row>
    <row r="2095" spans="1:9" ht="18.75" customHeight="1">
      <c r="A2095" s="34" t="s">
        <v>3932</v>
      </c>
      <c r="B2095" s="87">
        <v>43676</v>
      </c>
      <c r="C2095" s="36">
        <v>0.41111111111111115</v>
      </c>
      <c r="D2095" s="37">
        <v>0.41805555555555557</v>
      </c>
      <c r="E2095" s="34" t="s">
        <v>2058</v>
      </c>
      <c r="F2095" s="34" t="str">
        <f t="array" aca="1" ref="F2095" ca="1">INDEX(list!$C$2:$C$5034,MATCH(INDIRECT(ADDRESS(ROW(),COLUMN()-1)),list!$A$2:$A$5034,0))</f>
        <v>CPL - Beth Home</v>
      </c>
      <c r="G2095" s="34" t="s">
        <v>3931</v>
      </c>
      <c r="H2095" s="34">
        <v>10</v>
      </c>
      <c r="I2095" s="34"/>
    </row>
    <row r="2096" spans="1:9" ht="18.75" customHeight="1">
      <c r="A2096" s="34" t="s">
        <v>3932</v>
      </c>
      <c r="B2096" s="87">
        <v>43676</v>
      </c>
      <c r="C2096" s="36">
        <v>0.47638888888888892</v>
      </c>
      <c r="D2096" s="37">
        <v>0.47638888888888892</v>
      </c>
      <c r="E2096" s="34" t="s">
        <v>4305</v>
      </c>
      <c r="F2096" s="34" t="e">
        <f t="array" aca="1" ref="F2096" ca="1">INDEX(list!$C$2:$C$5034,MATCH(INDIRECT(ADDRESS(ROW(),COLUMN()-1)),list!$A$2:$A$5034,0))</f>
        <v>#N/A</v>
      </c>
      <c r="G2096" s="34" t="s">
        <v>3930</v>
      </c>
      <c r="H2096" s="34">
        <v>0</v>
      </c>
      <c r="I2096" s="34"/>
    </row>
    <row r="2097" spans="1:9" ht="18.75" customHeight="1">
      <c r="A2097" s="34" t="s">
        <v>3932</v>
      </c>
      <c r="B2097" s="87">
        <v>43676</v>
      </c>
      <c r="C2097" s="36">
        <v>0.50208333333333333</v>
      </c>
      <c r="D2097" s="37">
        <v>0.50208333333333333</v>
      </c>
      <c r="E2097" s="34" t="s">
        <v>2762</v>
      </c>
      <c r="F2097" s="34" t="str">
        <f t="array" aca="1" ref="F2097" ca="1">INDEX(list!$C$2:$C$5034,MATCH(INDIRECT(ADDRESS(ROW(),COLUMN()-1)),list!$A$2:$A$5034,0))</f>
        <v>HGI - intermedia voip line #1</v>
      </c>
      <c r="G2097" s="34" t="s">
        <v>3930</v>
      </c>
      <c r="H2097" s="34">
        <v>0</v>
      </c>
      <c r="I2097" s="34"/>
    </row>
    <row r="2098" spans="1:9" ht="18.75" customHeight="1">
      <c r="A2098" s="34" t="s">
        <v>3932</v>
      </c>
      <c r="B2098" s="87">
        <v>43676</v>
      </c>
      <c r="C2098" s="36">
        <v>0.64930555555555558</v>
      </c>
      <c r="D2098" s="37">
        <v>0.65</v>
      </c>
      <c r="E2098" s="34" t="s">
        <v>2115</v>
      </c>
      <c r="F2098" s="34" t="str">
        <f t="array" aca="1" ref="F2098" ca="1">INDEX(list!$C$2:$C$5034,MATCH(INDIRECT(ADDRESS(ROW(),COLUMN()-1)),list!$A$2:$A$5034,0))</f>
        <v>FB - Samantha Ettus</v>
      </c>
      <c r="G2098" s="34" t="s">
        <v>3931</v>
      </c>
      <c r="H2098" s="34">
        <v>1</v>
      </c>
      <c r="I2098" s="34"/>
    </row>
    <row r="2099" spans="1:9" ht="18.75" customHeight="1">
      <c r="A2099" s="34" t="s">
        <v>3932</v>
      </c>
      <c r="B2099" s="87">
        <v>43676</v>
      </c>
      <c r="C2099" s="36">
        <v>0.73402777777777783</v>
      </c>
      <c r="D2099" s="37">
        <v>0.74305555555555547</v>
      </c>
      <c r="E2099" s="34" t="s">
        <v>440</v>
      </c>
      <c r="F2099" s="34" t="str">
        <f t="array" aca="1" ref="F2099" ca="1">INDEX(list!$C$2:$C$5034,MATCH(INDIRECT(ADDRESS(ROW(),COLUMN()-1)),list!$A$2:$A$5034,0))</f>
        <v>Larry Nedry Home</v>
      </c>
      <c r="G2099" s="34" t="s">
        <v>3931</v>
      </c>
      <c r="H2099" s="34">
        <v>13</v>
      </c>
      <c r="I2099" s="34"/>
    </row>
    <row r="2100" spans="1:9" ht="18.75" customHeight="1">
      <c r="A2100" s="34" t="s">
        <v>3932</v>
      </c>
      <c r="B2100" s="87">
        <v>43676</v>
      </c>
      <c r="C2100" s="36">
        <v>0.76527777777777783</v>
      </c>
      <c r="D2100" s="37">
        <v>0.76527777777777783</v>
      </c>
      <c r="E2100" s="34" t="s">
        <v>2115</v>
      </c>
      <c r="F2100" s="34" t="str">
        <f t="array" aca="1" ref="F2100" ca="1">INDEX(list!$C$2:$C$5034,MATCH(INDIRECT(ADDRESS(ROW(),COLUMN()-1)),list!$A$2:$A$5034,0))</f>
        <v>FB - Samantha Ettus</v>
      </c>
      <c r="G2100" s="34" t="s">
        <v>3930</v>
      </c>
      <c r="H2100" s="34">
        <v>0</v>
      </c>
      <c r="I2100" s="34"/>
    </row>
    <row r="2101" spans="1:9" ht="18.75" customHeight="1">
      <c r="A2101" s="34" t="s">
        <v>3933</v>
      </c>
      <c r="B2101" s="87">
        <v>43677</v>
      </c>
      <c r="C2101" s="36">
        <v>0.45416666666666666</v>
      </c>
      <c r="D2101" s="37">
        <v>0.4548611111111111</v>
      </c>
      <c r="E2101" s="34" t="s">
        <v>748</v>
      </c>
      <c r="F2101" s="34" t="str">
        <f t="array" aca="1" ref="F2101" ca="1">INDEX(list!$C$2:$C$5034,MATCH(INDIRECT(ADDRESS(ROW(),COLUMN()-1)),list!$A$2:$A$5034,0))</f>
        <v>Eric Uriarte cell</v>
      </c>
      <c r="G2101" s="34" t="s">
        <v>3929</v>
      </c>
      <c r="H2101" s="34">
        <v>1</v>
      </c>
      <c r="I2101" s="34"/>
    </row>
    <row r="2102" spans="1:9" ht="18.75" customHeight="1">
      <c r="A2102" s="34" t="s">
        <v>3933</v>
      </c>
      <c r="B2102" s="87">
        <v>43677</v>
      </c>
      <c r="C2102" s="36">
        <v>0.45763888888888887</v>
      </c>
      <c r="D2102" s="37">
        <v>0.45902777777777781</v>
      </c>
      <c r="E2102" s="34" t="s">
        <v>3272</v>
      </c>
      <c r="F2102" s="34" t="str">
        <f t="array" aca="1" ref="F2102" ca="1">INDEX(list!$C$2:$C$5034,MATCH(INDIRECT(ADDRESS(ROW(),COLUMN()-1)),list!$A$2:$A$5034,0))</f>
        <v>Elaina Cell</v>
      </c>
      <c r="G2102" s="34" t="s">
        <v>3931</v>
      </c>
      <c r="H2102" s="34">
        <v>2</v>
      </c>
      <c r="I2102" s="34"/>
    </row>
    <row r="2103" spans="1:9" ht="18.75" customHeight="1">
      <c r="A2103" s="34" t="s">
        <v>3933</v>
      </c>
      <c r="B2103" s="87">
        <v>43677</v>
      </c>
      <c r="C2103" s="36">
        <v>0.50972222222222219</v>
      </c>
      <c r="D2103" s="37">
        <v>0.51041666666666663</v>
      </c>
      <c r="E2103" s="34" t="s">
        <v>748</v>
      </c>
      <c r="F2103" s="34" t="str">
        <f t="array" aca="1" ref="F2103" ca="1">INDEX(list!$C$2:$C$5034,MATCH(INDIRECT(ADDRESS(ROW(),COLUMN()-1)),list!$A$2:$A$5034,0))</f>
        <v>Eric Uriarte cell</v>
      </c>
      <c r="G2103" s="34" t="s">
        <v>3931</v>
      </c>
      <c r="H2103" s="34">
        <v>1</v>
      </c>
      <c r="I2103" s="34"/>
    </row>
    <row r="2104" spans="1:9" ht="18.75" customHeight="1">
      <c r="A2104" s="34" t="s">
        <v>3933</v>
      </c>
      <c r="B2104" s="87">
        <v>43677</v>
      </c>
      <c r="C2104" s="36">
        <v>0.51111111111111118</v>
      </c>
      <c r="D2104" s="37">
        <v>0.51388888888888895</v>
      </c>
      <c r="E2104" s="34" t="s">
        <v>2498</v>
      </c>
      <c r="F2104" s="34" t="str">
        <f t="array" aca="1" ref="F2104" ca="1">INDEX(list!$C$2:$C$5034,MATCH(INDIRECT(ADDRESS(ROW(),COLUMN()-1)),list!$A$2:$A$5034,0))</f>
        <v>Jack Platt</v>
      </c>
      <c r="G2104" s="34" t="s">
        <v>3929</v>
      </c>
      <c r="H2104" s="34">
        <v>4</v>
      </c>
      <c r="I2104" s="34"/>
    </row>
    <row r="2105" spans="1:9" ht="18.75" customHeight="1">
      <c r="A2105" s="34" t="s">
        <v>3933</v>
      </c>
      <c r="B2105" s="87">
        <v>43677</v>
      </c>
      <c r="C2105" s="36">
        <v>0.51388888888888895</v>
      </c>
      <c r="D2105" s="37">
        <v>0.53611111111111109</v>
      </c>
      <c r="E2105" s="34" t="s">
        <v>748</v>
      </c>
      <c r="F2105" s="34" t="str">
        <f t="array" aca="1" ref="F2105" ca="1">INDEX(list!$C$2:$C$5034,MATCH(INDIRECT(ADDRESS(ROW(),COLUMN()-1)),list!$A$2:$A$5034,0))</f>
        <v>Eric Uriarte cell</v>
      </c>
      <c r="G2105" s="34" t="s">
        <v>3929</v>
      </c>
      <c r="H2105" s="34">
        <v>32</v>
      </c>
      <c r="I2105" s="34"/>
    </row>
    <row r="2106" spans="1:9" ht="18.75" customHeight="1">
      <c r="A2106" s="34" t="s">
        <v>3933</v>
      </c>
      <c r="B2106" s="87">
        <v>43677</v>
      </c>
      <c r="C2106" s="36">
        <v>0.55902777777777779</v>
      </c>
      <c r="D2106" s="37">
        <v>0.55902777777777779</v>
      </c>
      <c r="E2106" s="34" t="s">
        <v>3939</v>
      </c>
      <c r="F2106" s="34" t="e">
        <f t="array" aca="1" ref="F2106" ca="1">INDEX(list!$C$2:$C$5034,MATCH(INDIRECT(ADDRESS(ROW(),COLUMN()-1)),list!$A$2:$A$5034,0))</f>
        <v>#N/A</v>
      </c>
      <c r="G2106" s="34" t="s">
        <v>3930</v>
      </c>
      <c r="H2106" s="34">
        <v>0</v>
      </c>
      <c r="I2106" s="34"/>
    </row>
    <row r="2107" spans="1:9" ht="18.75" customHeight="1">
      <c r="A2107" s="34" t="s">
        <v>3933</v>
      </c>
      <c r="B2107" s="87">
        <v>43677</v>
      </c>
      <c r="C2107" s="36">
        <v>0.62569444444444444</v>
      </c>
      <c r="D2107" s="37">
        <v>0.63124999999999998</v>
      </c>
      <c r="E2107" s="34" t="s">
        <v>440</v>
      </c>
      <c r="F2107" s="34" t="str">
        <f t="array" aca="1" ref="F2107" ca="1">INDEX(list!$C$2:$C$5034,MATCH(INDIRECT(ADDRESS(ROW(),COLUMN()-1)),list!$A$2:$A$5034,0))</f>
        <v>Larry Nedry Home</v>
      </c>
      <c r="G2107" s="34" t="s">
        <v>3931</v>
      </c>
      <c r="H2107" s="34">
        <v>8</v>
      </c>
      <c r="I2107" s="34"/>
    </row>
    <row r="2108" spans="1:9" ht="18.75" customHeight="1">
      <c r="A2108" s="34" t="s">
        <v>3933</v>
      </c>
      <c r="B2108" s="87">
        <v>43677</v>
      </c>
      <c r="C2108" s="36">
        <v>0.62638888888888888</v>
      </c>
      <c r="D2108" s="37">
        <v>0.63124999999999998</v>
      </c>
      <c r="E2108" s="34" t="s">
        <v>2474</v>
      </c>
      <c r="F2108" s="38" t="str">
        <f t="array" aca="1" ref="F2108" ca="1">INDEX(list!$C$2:$C$5034,MATCH(INDIRECT(ADDRESS(ROW(),COLUMN()-1)),list!$A$2:$A$5034,0))</f>
        <v>SOCO - The Sourcing Company main</v>
      </c>
      <c r="G2108" s="34" t="s">
        <v>3931</v>
      </c>
      <c r="H2108" s="34">
        <v>7</v>
      </c>
      <c r="I2108" s="34"/>
    </row>
    <row r="2109" spans="1:9" ht="18.75" customHeight="1">
      <c r="A2109" s="34" t="s">
        <v>3933</v>
      </c>
      <c r="B2109" s="87">
        <v>43677</v>
      </c>
      <c r="C2109" s="36">
        <v>0.63124999999999998</v>
      </c>
      <c r="D2109" s="37">
        <v>0.63541666666666663</v>
      </c>
      <c r="E2109" s="34" t="s">
        <v>440</v>
      </c>
      <c r="F2109" s="34" t="str">
        <f t="array" aca="1" ref="F2109" ca="1">INDEX(list!$C$2:$C$5034,MATCH(INDIRECT(ADDRESS(ROW(),COLUMN()-1)),list!$A$2:$A$5034,0))</f>
        <v>Larry Nedry Home</v>
      </c>
      <c r="G2109" s="34" t="s">
        <v>3931</v>
      </c>
      <c r="H2109" s="34">
        <v>6</v>
      </c>
      <c r="I2109" s="34"/>
    </row>
    <row r="2110" spans="1:9" ht="18.75" customHeight="1">
      <c r="A2110" s="34" t="s">
        <v>3933</v>
      </c>
      <c r="B2110" s="87">
        <v>43677</v>
      </c>
      <c r="C2110" s="36">
        <v>0.67013888888888884</v>
      </c>
      <c r="D2110" s="37">
        <v>0.67083333333333339</v>
      </c>
      <c r="E2110" s="34" t="s">
        <v>246</v>
      </c>
      <c r="F2110" s="34" t="str">
        <f t="array" aca="1" ref="F2110" ca="1">INDEX(list!$C$2:$C$5034,MATCH(INDIRECT(ADDRESS(ROW(),COLUMN()-1)),list!$A$2:$A$5034,0))</f>
        <v>FB - Louise Cell</v>
      </c>
      <c r="G2110" s="34" t="s">
        <v>3929</v>
      </c>
      <c r="H2110" s="34">
        <v>1</v>
      </c>
      <c r="I2110" s="34"/>
    </row>
    <row r="2111" spans="1:9" ht="18.75" customHeight="1">
      <c r="A2111" s="34" t="s">
        <v>3933</v>
      </c>
      <c r="B2111" s="87">
        <v>43677</v>
      </c>
      <c r="C2111" s="36">
        <v>0.67013888888888884</v>
      </c>
      <c r="D2111" s="37">
        <v>0.67222222222222217</v>
      </c>
      <c r="E2111" s="34" t="s">
        <v>246</v>
      </c>
      <c r="F2111" s="34" t="str">
        <f t="array" aca="1" ref="F2111" ca="1">INDEX(list!$C$2:$C$5034,MATCH(INDIRECT(ADDRESS(ROW(),COLUMN()-1)),list!$A$2:$A$5034,0))</f>
        <v>FB - Louise Cell</v>
      </c>
      <c r="G2111" s="34" t="s">
        <v>3929</v>
      </c>
      <c r="H2111" s="34">
        <v>3</v>
      </c>
      <c r="I2111" s="34"/>
    </row>
    <row r="2112" spans="1:9" ht="18.75" customHeight="1">
      <c r="A2112" s="34" t="s">
        <v>3933</v>
      </c>
      <c r="B2112" s="87">
        <v>43677</v>
      </c>
      <c r="C2112" s="36">
        <v>0.67569444444444438</v>
      </c>
      <c r="D2112" s="37">
        <v>0.67569444444444438</v>
      </c>
      <c r="E2112" s="34" t="s">
        <v>866</v>
      </c>
      <c r="F2112" s="34" t="str">
        <f t="array" aca="1" ref="F2112" ca="1">INDEX(list!$C$2:$C$5034,MATCH(INDIRECT(ADDRESS(ROW(),COLUMN()-1)),list!$A$2:$A$5034,0))</f>
        <v>CPL - John CPL Cell</v>
      </c>
      <c r="G2112" s="34" t="s">
        <v>3930</v>
      </c>
      <c r="H2112" s="34">
        <v>0</v>
      </c>
      <c r="I2112" s="34"/>
    </row>
    <row r="2113" spans="1:9" ht="18.75" customHeight="1">
      <c r="A2113" s="34" t="s">
        <v>3933</v>
      </c>
      <c r="B2113" s="87">
        <v>43677</v>
      </c>
      <c r="C2113" s="36">
        <v>0.6777777777777777</v>
      </c>
      <c r="D2113" s="37">
        <v>0.69027777777777777</v>
      </c>
      <c r="E2113" s="34" t="s">
        <v>246</v>
      </c>
      <c r="F2113" s="34" t="str">
        <f t="array" aca="1" ref="F2113" ca="1">INDEX(list!$C$2:$C$5034,MATCH(INDIRECT(ADDRESS(ROW(),COLUMN()-1)),list!$A$2:$A$5034,0))</f>
        <v>FB - Louise Cell</v>
      </c>
      <c r="G2113" s="34" t="s">
        <v>3931</v>
      </c>
      <c r="H2113" s="34">
        <v>18</v>
      </c>
      <c r="I2113" s="34"/>
    </row>
    <row r="2114" spans="1:9" ht="18.75" customHeight="1">
      <c r="A2114" s="34" t="s">
        <v>3933</v>
      </c>
      <c r="B2114" s="87">
        <v>43677</v>
      </c>
      <c r="C2114" s="36">
        <v>0.70833333333333337</v>
      </c>
      <c r="D2114" s="37">
        <v>0.71250000000000002</v>
      </c>
      <c r="E2114" s="34" t="s">
        <v>748</v>
      </c>
      <c r="F2114" s="34" t="str">
        <f t="array" aca="1" ref="F2114" ca="1">INDEX(list!$C$2:$C$5034,MATCH(INDIRECT(ADDRESS(ROW(),COLUMN()-1)),list!$A$2:$A$5034,0))</f>
        <v>Eric Uriarte cell</v>
      </c>
      <c r="G2114" s="34" t="s">
        <v>3929</v>
      </c>
      <c r="H2114" s="34">
        <v>6</v>
      </c>
      <c r="I2114" s="34"/>
    </row>
    <row r="2115" spans="1:9" ht="18.75" customHeight="1">
      <c r="A2115" s="34" t="s">
        <v>3934</v>
      </c>
      <c r="B2115" s="87">
        <v>43678</v>
      </c>
      <c r="C2115" s="36">
        <v>0.36805555555555558</v>
      </c>
      <c r="D2115" s="37">
        <v>0.36944444444444446</v>
      </c>
      <c r="E2115" s="34" t="s">
        <v>940</v>
      </c>
      <c r="F2115" s="34" t="str">
        <f t="array" aca="1" ref="F2115" ca="1">INDEX(list!$C$2:$C$5034,MATCH(INDIRECT(ADDRESS(ROW(),COLUMN()-1)),list!$A$2:$A$5034,0))</f>
        <v>SOCO - James Sampson</v>
      </c>
      <c r="G2115" s="34" t="s">
        <v>3929</v>
      </c>
      <c r="H2115" s="34">
        <v>2</v>
      </c>
      <c r="I2115" s="34"/>
    </row>
    <row r="2116" spans="1:9" ht="18.75" customHeight="1">
      <c r="A2116" s="34" t="s">
        <v>3934</v>
      </c>
      <c r="B2116" s="87">
        <v>43678</v>
      </c>
      <c r="C2116" s="36">
        <v>0.37152777777777773</v>
      </c>
      <c r="D2116" s="37">
        <v>0.3743055555555555</v>
      </c>
      <c r="E2116" s="34" t="s">
        <v>940</v>
      </c>
      <c r="F2116" s="34" t="str">
        <f t="array" aca="1" ref="F2116" ca="1">INDEX(list!$C$2:$C$5034,MATCH(INDIRECT(ADDRESS(ROW(),COLUMN()-1)),list!$A$2:$A$5034,0))</f>
        <v>SOCO - James Sampson</v>
      </c>
      <c r="G2116" s="34" t="s">
        <v>3929</v>
      </c>
      <c r="H2116" s="34">
        <v>4</v>
      </c>
      <c r="I2116" s="34"/>
    </row>
    <row r="2117" spans="1:9" ht="18.75" customHeight="1">
      <c r="A2117" s="34" t="s">
        <v>3934</v>
      </c>
      <c r="B2117" s="87">
        <v>43678</v>
      </c>
      <c r="C2117" s="36">
        <v>0.38750000000000001</v>
      </c>
      <c r="D2117" s="37">
        <v>0.39513888888888887</v>
      </c>
      <c r="E2117" s="34" t="s">
        <v>2510</v>
      </c>
      <c r="F2117" s="34" t="str">
        <f t="array" aca="1" ref="F2117" ca="1">INDEX(list!$C$2:$C$5034,MATCH(INDIRECT(ADDRESS(ROW(),COLUMN()-1)),list!$A$2:$A$5034,0))</f>
        <v>361 - Rich Rutherford</v>
      </c>
      <c r="G2117" s="34" t="s">
        <v>3929</v>
      </c>
      <c r="H2117" s="34">
        <v>11</v>
      </c>
      <c r="I2117" s="34"/>
    </row>
    <row r="2118" spans="1:9" ht="18.75" customHeight="1">
      <c r="A2118" s="34" t="s">
        <v>3934</v>
      </c>
      <c r="B2118" s="87">
        <v>43678</v>
      </c>
      <c r="C2118" s="36">
        <v>0.39861111111111108</v>
      </c>
      <c r="D2118" s="37">
        <v>0.40972222222222227</v>
      </c>
      <c r="E2118" s="34" t="s">
        <v>940</v>
      </c>
      <c r="F2118" s="34" t="str">
        <f t="array" aca="1" ref="F2118" ca="1">INDEX(list!$C$2:$C$5034,MATCH(INDIRECT(ADDRESS(ROW(),COLUMN()-1)),list!$A$2:$A$5034,0))</f>
        <v>SOCO - James Sampson</v>
      </c>
      <c r="G2118" s="34" t="s">
        <v>3929</v>
      </c>
      <c r="H2118" s="34">
        <v>16</v>
      </c>
      <c r="I2118" s="34"/>
    </row>
    <row r="2119" spans="1:9" ht="18.75" customHeight="1">
      <c r="A2119" s="34" t="s">
        <v>3934</v>
      </c>
      <c r="B2119" s="87">
        <v>43678</v>
      </c>
      <c r="C2119" s="36">
        <v>0.41111111111111115</v>
      </c>
      <c r="D2119" s="37">
        <v>0.41250000000000003</v>
      </c>
      <c r="E2119" s="34" t="s">
        <v>2651</v>
      </c>
      <c r="F2119" s="34" t="str">
        <f t="array" aca="1" ref="F2119" ca="1">INDEX(list!$C$2:$C$5034,MATCH(INDIRECT(ADDRESS(ROW(),COLUMN()-1)),list!$A$2:$A$5034,0))</f>
        <v>GD - Diana Garreau Cell</v>
      </c>
      <c r="G2119" s="34" t="s">
        <v>3929</v>
      </c>
      <c r="H2119" s="34">
        <v>2</v>
      </c>
      <c r="I2119" s="34"/>
    </row>
    <row r="2120" spans="1:9" ht="18.75" customHeight="1">
      <c r="A2120" s="34" t="s">
        <v>3934</v>
      </c>
      <c r="B2120" s="87">
        <v>43678</v>
      </c>
      <c r="C2120" s="36">
        <v>0.44722222222222219</v>
      </c>
      <c r="D2120" s="37">
        <v>0.44791666666666669</v>
      </c>
      <c r="E2120" s="34" t="s">
        <v>940</v>
      </c>
      <c r="F2120" s="34" t="str">
        <f t="array" aca="1" ref="F2120" ca="1">INDEX(list!$C$2:$C$5034,MATCH(INDIRECT(ADDRESS(ROW(),COLUMN()-1)),list!$A$2:$A$5034,0))</f>
        <v>SOCO - James Sampson</v>
      </c>
      <c r="G2120" s="34" t="s">
        <v>3929</v>
      </c>
      <c r="H2120" s="34">
        <v>1</v>
      </c>
      <c r="I2120" s="34"/>
    </row>
    <row r="2121" spans="1:9" ht="18.75" customHeight="1">
      <c r="A2121" s="34" t="s">
        <v>3934</v>
      </c>
      <c r="B2121" s="87">
        <v>43678</v>
      </c>
      <c r="C2121" s="36">
        <v>0.46319444444444446</v>
      </c>
      <c r="D2121" s="37">
        <v>0.4680555555555555</v>
      </c>
      <c r="E2121" s="34" t="s">
        <v>1249</v>
      </c>
      <c r="F2121" s="34" t="str">
        <f t="array" aca="1" ref="F2121" ca="1">INDEX(list!$C$2:$C$5034,MATCH(INDIRECT(ADDRESS(ROW(),COLUMN()-1)),list!$A$2:$A$5034,0))</f>
        <v>Mom &amp; Dad</v>
      </c>
      <c r="G2121" s="34" t="s">
        <v>3931</v>
      </c>
      <c r="H2121" s="34">
        <v>7</v>
      </c>
      <c r="I2121" s="34"/>
    </row>
    <row r="2122" spans="1:9" ht="18.75" customHeight="1">
      <c r="A2122" s="34" t="s">
        <v>3934</v>
      </c>
      <c r="B2122" s="87">
        <v>43678</v>
      </c>
      <c r="C2122" s="36">
        <v>0.48819444444444443</v>
      </c>
      <c r="D2122" s="37">
        <v>0.49027777777777781</v>
      </c>
      <c r="E2122" s="34" t="s">
        <v>4306</v>
      </c>
      <c r="F2122" s="34" t="e">
        <f t="array" aca="1" ref="F2122" ca="1">INDEX(list!$C$2:$C$5034,MATCH(INDIRECT(ADDRESS(ROW(),COLUMN()-1)),list!$A$2:$A$5034,0))</f>
        <v>#N/A</v>
      </c>
      <c r="G2122" s="34" t="s">
        <v>3931</v>
      </c>
      <c r="H2122" s="34">
        <v>3</v>
      </c>
      <c r="I2122" s="34"/>
    </row>
    <row r="2123" spans="1:9" ht="18.75" customHeight="1">
      <c r="A2123" s="34" t="s">
        <v>3934</v>
      </c>
      <c r="B2123" s="87">
        <v>43678</v>
      </c>
      <c r="C2123" s="36">
        <v>0.50416666666666665</v>
      </c>
      <c r="D2123" s="37">
        <v>0.51111111111111118</v>
      </c>
      <c r="E2123" s="34" t="s">
        <v>2419</v>
      </c>
      <c r="F2123" s="34" t="str">
        <f t="array" aca="1" ref="F2123" ca="1">INDEX(list!$C$2:$C$5034,MATCH(INDIRECT(ADDRESS(ROW(),COLUMN()-1)),list!$A$2:$A$5034,0))</f>
        <v>PS - Geoff Parks</v>
      </c>
      <c r="G2123" s="34" t="s">
        <v>3931</v>
      </c>
      <c r="H2123" s="34">
        <v>10</v>
      </c>
      <c r="I2123" s="34"/>
    </row>
    <row r="2124" spans="1:9" ht="18.75" customHeight="1">
      <c r="A2124" s="34" t="s">
        <v>3934</v>
      </c>
      <c r="B2124" s="87">
        <v>43678</v>
      </c>
      <c r="C2124" s="36">
        <v>0.61527777777777781</v>
      </c>
      <c r="D2124" s="37">
        <v>0.61805555555555558</v>
      </c>
      <c r="E2124" s="34" t="s">
        <v>246</v>
      </c>
      <c r="F2124" s="34" t="str">
        <f t="array" aca="1" ref="F2124" ca="1">INDEX(list!$C$2:$C$5034,MATCH(INDIRECT(ADDRESS(ROW(),COLUMN()-1)),list!$A$2:$A$5034,0))</f>
        <v>FB - Louise Cell</v>
      </c>
      <c r="G2124" s="34" t="s">
        <v>3929</v>
      </c>
      <c r="H2124" s="34">
        <v>4</v>
      </c>
      <c r="I2124" s="34"/>
    </row>
    <row r="2125" spans="1:9" ht="18.75" customHeight="1">
      <c r="A2125" s="34" t="s">
        <v>3934</v>
      </c>
      <c r="B2125" s="87">
        <v>43678</v>
      </c>
      <c r="C2125" s="36">
        <v>0.6381944444444444</v>
      </c>
      <c r="D2125" s="37">
        <v>0.65625</v>
      </c>
      <c r="E2125" s="34" t="s">
        <v>246</v>
      </c>
      <c r="F2125" s="34" t="str">
        <f t="array" aca="1" ref="F2125" ca="1">INDEX(list!$C$2:$C$5034,MATCH(INDIRECT(ADDRESS(ROW(),COLUMN()-1)),list!$A$2:$A$5034,0))</f>
        <v>FB - Louise Cell</v>
      </c>
      <c r="G2125" s="34" t="s">
        <v>3929</v>
      </c>
      <c r="H2125" s="34">
        <v>26</v>
      </c>
      <c r="I2125" s="34"/>
    </row>
    <row r="2126" spans="1:9" ht="18.75" customHeight="1">
      <c r="A2126" s="34" t="s">
        <v>3934</v>
      </c>
      <c r="B2126" s="87">
        <v>43678</v>
      </c>
      <c r="C2126" s="36">
        <v>0.65972222222222221</v>
      </c>
      <c r="D2126" s="37">
        <v>0.70208333333333339</v>
      </c>
      <c r="E2126" s="34" t="s">
        <v>246</v>
      </c>
      <c r="F2126" s="34" t="str">
        <f t="array" aca="1" ref="F2126" ca="1">INDEX(list!$C$2:$C$5034,MATCH(INDIRECT(ADDRESS(ROW(),COLUMN()-1)),list!$A$2:$A$5034,0))</f>
        <v>FB - Louise Cell</v>
      </c>
      <c r="G2126" s="34" t="s">
        <v>3929</v>
      </c>
      <c r="H2126" s="34">
        <v>61</v>
      </c>
      <c r="I2126" s="34"/>
    </row>
    <row r="2127" spans="1:9" ht="18.75" customHeight="1">
      <c r="A2127" s="34" t="s">
        <v>3934</v>
      </c>
      <c r="B2127" s="87">
        <v>43678</v>
      </c>
      <c r="C2127" s="36">
        <v>0.67361111111111116</v>
      </c>
      <c r="D2127" s="37">
        <v>0.68263888888888891</v>
      </c>
      <c r="E2127" s="34" t="s">
        <v>940</v>
      </c>
      <c r="F2127" s="34" t="str">
        <f t="array" aca="1" ref="F2127" ca="1">INDEX(list!$C$2:$C$5034,MATCH(INDIRECT(ADDRESS(ROW(),COLUMN()-1)),list!$A$2:$A$5034,0))</f>
        <v>SOCO - James Sampson</v>
      </c>
      <c r="G2127" s="34" t="s">
        <v>3929</v>
      </c>
      <c r="H2127" s="34">
        <v>13</v>
      </c>
      <c r="I2127" s="34"/>
    </row>
    <row r="2128" spans="1:9" ht="18.75" customHeight="1">
      <c r="A2128" s="34" t="s">
        <v>3935</v>
      </c>
      <c r="B2128" s="87">
        <v>43679</v>
      </c>
      <c r="C2128" s="36">
        <v>0.3756944444444445</v>
      </c>
      <c r="D2128" s="37">
        <v>0.37638888888888888</v>
      </c>
      <c r="E2128" s="34" t="s">
        <v>4307</v>
      </c>
      <c r="F2128" s="34" t="e">
        <f t="array" aca="1" ref="F2128" ca="1">INDEX(list!$C$2:$C$5034,MATCH(INDIRECT(ADDRESS(ROW(),COLUMN()-1)),list!$A$2:$A$5034,0))</f>
        <v>#N/A</v>
      </c>
      <c r="G2128" s="34" t="s">
        <v>3929</v>
      </c>
      <c r="H2128" s="34">
        <v>1</v>
      </c>
      <c r="I2128" s="34"/>
    </row>
    <row r="2129" spans="1:9" ht="18.75" customHeight="1">
      <c r="A2129" s="34" t="s">
        <v>3935</v>
      </c>
      <c r="B2129" s="87">
        <v>43679</v>
      </c>
      <c r="C2129" s="36">
        <v>0.39097222222222222</v>
      </c>
      <c r="D2129" s="37">
        <v>0.46527777777777773</v>
      </c>
      <c r="E2129" s="34" t="s">
        <v>1619</v>
      </c>
      <c r="F2129" s="34" t="str">
        <f t="array" aca="1" ref="F2129" ca="1">INDEX(list!$C$2:$C$5034,MATCH(INDIRECT(ADDRESS(ROW(),COLUMN()-1)),list!$A$2:$A$5034,0))</f>
        <v>Frontier Communications</v>
      </c>
      <c r="G2129" s="34" t="s">
        <v>3931</v>
      </c>
      <c r="H2129" s="34">
        <v>107</v>
      </c>
      <c r="I2129" s="34"/>
    </row>
    <row r="2130" spans="1:9" ht="18.75" customHeight="1">
      <c r="A2130" s="34" t="s">
        <v>3935</v>
      </c>
      <c r="B2130" s="87">
        <v>43679</v>
      </c>
      <c r="C2130" s="36">
        <v>0.42499999999999999</v>
      </c>
      <c r="D2130" s="37">
        <v>0.43333333333333335</v>
      </c>
      <c r="E2130" s="34" t="s">
        <v>1701</v>
      </c>
      <c r="F2130" s="34" t="str">
        <f t="array" aca="1" ref="F2130" ca="1">INDEX(list!$C$2:$C$5034,MATCH(INDIRECT(ADDRESS(ROW(),COLUMN()-1)),list!$A$2:$A$5034,0))</f>
        <v>VA - Sandy Gonsalves</v>
      </c>
      <c r="G2130" s="34" t="s">
        <v>3929</v>
      </c>
      <c r="H2130" s="34">
        <v>12</v>
      </c>
      <c r="I2130" s="34"/>
    </row>
    <row r="2131" spans="1:9" ht="18.75" customHeight="1">
      <c r="A2131" s="34" t="s">
        <v>3935</v>
      </c>
      <c r="B2131" s="87">
        <v>43679</v>
      </c>
      <c r="C2131" s="36">
        <v>0.61458333333333337</v>
      </c>
      <c r="D2131" s="37">
        <v>0.6166666666666667</v>
      </c>
      <c r="E2131" s="34" t="s">
        <v>369</v>
      </c>
      <c r="F2131" s="34" t="str">
        <f t="array" aca="1" ref="F2131" ca="1">INDEX(list!$C$2:$C$5034,MATCH(INDIRECT(ADDRESS(ROW(),COLUMN()-1)),list!$A$2:$A$5034,0))</f>
        <v>FB - Antwon, Frontier Tech</v>
      </c>
      <c r="G2131" s="34" t="s">
        <v>3931</v>
      </c>
      <c r="H2131" s="34">
        <v>3</v>
      </c>
      <c r="I2131" s="34"/>
    </row>
    <row r="2132" spans="1:9" ht="18.75" customHeight="1">
      <c r="A2132" s="34" t="s">
        <v>3935</v>
      </c>
      <c r="B2132" s="87">
        <v>43679</v>
      </c>
      <c r="C2132" s="36">
        <v>0.61805555555555558</v>
      </c>
      <c r="D2132" s="37">
        <v>0.62152777777777779</v>
      </c>
      <c r="E2132" s="34" t="s">
        <v>369</v>
      </c>
      <c r="F2132" s="34" t="str">
        <f t="array" aca="1" ref="F2132" ca="1">INDEX(list!$C$2:$C$5034,MATCH(INDIRECT(ADDRESS(ROW(),COLUMN()-1)),list!$A$2:$A$5034,0))</f>
        <v>FB - Antwon, Frontier Tech</v>
      </c>
      <c r="G2132" s="34" t="s">
        <v>3929</v>
      </c>
      <c r="H2132" s="34">
        <v>5</v>
      </c>
      <c r="I2132" s="34"/>
    </row>
    <row r="2133" spans="1:9" ht="18.75" customHeight="1">
      <c r="A2133" s="34" t="s">
        <v>3935</v>
      </c>
      <c r="B2133" s="87">
        <v>43679</v>
      </c>
      <c r="C2133" s="36">
        <v>0.6333333333333333</v>
      </c>
      <c r="D2133" s="37">
        <v>0.6381944444444444</v>
      </c>
      <c r="E2133" s="34" t="s">
        <v>369</v>
      </c>
      <c r="F2133" s="34" t="str">
        <f t="array" aca="1" ref="F2133" ca="1">INDEX(list!$C$2:$C$5034,MATCH(INDIRECT(ADDRESS(ROW(),COLUMN()-1)),list!$A$2:$A$5034,0))</f>
        <v>FB - Antwon, Frontier Tech</v>
      </c>
      <c r="G2133" s="34" t="s">
        <v>3929</v>
      </c>
      <c r="H2133" s="34">
        <v>7</v>
      </c>
      <c r="I2133" s="34"/>
    </row>
    <row r="2134" spans="1:9" ht="18.75" customHeight="1">
      <c r="A2134" s="34" t="s">
        <v>3935</v>
      </c>
      <c r="B2134" s="87">
        <v>43679</v>
      </c>
      <c r="C2134" s="36">
        <v>0.6430555555555556</v>
      </c>
      <c r="D2134" s="37">
        <v>0.64930555555555558</v>
      </c>
      <c r="E2134" s="34" t="s">
        <v>369</v>
      </c>
      <c r="F2134" s="34" t="str">
        <f t="array" aca="1" ref="F2134" ca="1">INDEX(list!$C$2:$C$5034,MATCH(INDIRECT(ADDRESS(ROW(),COLUMN()-1)),list!$A$2:$A$5034,0))</f>
        <v>FB - Antwon, Frontier Tech</v>
      </c>
      <c r="G2134" s="34" t="s">
        <v>3929</v>
      </c>
      <c r="H2134" s="34">
        <v>9</v>
      </c>
      <c r="I2134" s="34"/>
    </row>
    <row r="2135" spans="1:9" ht="18.75" customHeight="1">
      <c r="A2135" s="34" t="s">
        <v>3937</v>
      </c>
      <c r="B2135" s="87">
        <v>43680</v>
      </c>
      <c r="C2135" s="36">
        <v>0.4680555555555555</v>
      </c>
      <c r="D2135" s="37">
        <v>0.4680555555555555</v>
      </c>
      <c r="E2135" s="34" t="s">
        <v>2168</v>
      </c>
      <c r="F2135" s="34" t="str">
        <f t="array" aca="1" ref="F2135" ca="1">INDEX(list!$C$2:$C$5034,MATCH(INDIRECT(ADDRESS(ROW(),COLUMN()-1)),list!$A$2:$A$5034,0))</f>
        <v>Susan Laubach Cell</v>
      </c>
      <c r="G2135" s="34" t="s">
        <v>3930</v>
      </c>
      <c r="H2135" s="34">
        <v>0</v>
      </c>
      <c r="I2135" s="34"/>
    </row>
    <row r="2136" spans="1:9" ht="18.75" customHeight="1">
      <c r="A2136" s="34" t="s">
        <v>3937</v>
      </c>
      <c r="B2136" s="87">
        <v>43680</v>
      </c>
      <c r="C2136" s="36">
        <v>0.47430555555555554</v>
      </c>
      <c r="D2136" s="37">
        <v>0.47569444444444442</v>
      </c>
      <c r="E2136" s="34" t="s">
        <v>2168</v>
      </c>
      <c r="F2136" s="34" t="str">
        <f t="array" aca="1" ref="F2136" ca="1">INDEX(list!$C$2:$C$5034,MATCH(INDIRECT(ADDRESS(ROW(),COLUMN()-1)),list!$A$2:$A$5034,0))</f>
        <v>Susan Laubach Cell</v>
      </c>
      <c r="G2136" s="34" t="s">
        <v>3931</v>
      </c>
      <c r="H2136" s="34">
        <v>2</v>
      </c>
      <c r="I2136" s="34"/>
    </row>
    <row r="2137" spans="1:9" ht="18.75" customHeight="1">
      <c r="A2137" s="34" t="s">
        <v>3937</v>
      </c>
      <c r="B2137" s="87">
        <v>43680</v>
      </c>
      <c r="C2137" s="36">
        <v>0.62083333333333335</v>
      </c>
      <c r="D2137" s="37">
        <v>0.62083333333333335</v>
      </c>
      <c r="E2137" s="34" t="s">
        <v>1229</v>
      </c>
      <c r="F2137" s="34" t="str">
        <f t="array" aca="1" ref="F2137" ca="1">INDEX(list!$C$2:$C$5034,MATCH(INDIRECT(ADDRESS(ROW(),COLUMN()-1)),list!$A$2:$A$5034,0))</f>
        <v>Brian Barrington Cell</v>
      </c>
      <c r="G2137" s="34" t="s">
        <v>3930</v>
      </c>
      <c r="H2137" s="34">
        <v>0</v>
      </c>
      <c r="I2137" s="34"/>
    </row>
    <row r="2138" spans="1:9" ht="18.75" customHeight="1">
      <c r="A2138" s="34" t="s">
        <v>3938</v>
      </c>
      <c r="B2138" s="87">
        <v>43681</v>
      </c>
      <c r="C2138" s="36">
        <v>0.48680555555555555</v>
      </c>
      <c r="D2138" s="37">
        <v>0.48680555555555555</v>
      </c>
      <c r="E2138" s="34" t="s">
        <v>2266</v>
      </c>
      <c r="F2138" s="34" t="str">
        <f t="array" aca="1" ref="F2138" ca="1">INDEX(list!$C$2:$C$5034,MATCH(INDIRECT(ADDRESS(ROW(),COLUMN()-1)),list!$A$2:$A$5034,0))</f>
        <v>Paul DeBaets</v>
      </c>
      <c r="G2138" s="34" t="s">
        <v>3930</v>
      </c>
      <c r="H2138" s="34">
        <v>0</v>
      </c>
      <c r="I2138" s="34"/>
    </row>
    <row r="2139" spans="1:9" ht="18.75" customHeight="1">
      <c r="A2139" s="34" t="s">
        <v>3928</v>
      </c>
      <c r="B2139" s="87">
        <v>43682</v>
      </c>
      <c r="C2139" s="36">
        <v>0.4993055555555555</v>
      </c>
      <c r="D2139" s="37">
        <v>0.5</v>
      </c>
      <c r="E2139" s="34" t="s">
        <v>2080</v>
      </c>
      <c r="F2139" s="34" t="str">
        <f t="array" aca="1" ref="F2139" ca="1">INDEX(list!$C$2:$C$5034,MATCH(INDIRECT(ADDRESS(ROW(),COLUMN()-1)),list!$A$2:$A$5034,0))</f>
        <v>ATT - Above The Top - Susanne Mardirosian Cell</v>
      </c>
      <c r="G2139" s="34" t="s">
        <v>3929</v>
      </c>
      <c r="H2139" s="34">
        <v>1</v>
      </c>
      <c r="I2139" s="34"/>
    </row>
    <row r="2140" spans="1:9" ht="18.75" customHeight="1">
      <c r="A2140" s="34" t="s">
        <v>3928</v>
      </c>
      <c r="B2140" s="87">
        <v>43682</v>
      </c>
      <c r="C2140" s="36">
        <v>0.51527777777777783</v>
      </c>
      <c r="D2140" s="37">
        <v>0.51597222222222217</v>
      </c>
      <c r="E2140" s="34" t="s">
        <v>4308</v>
      </c>
      <c r="F2140" s="34" t="e">
        <f t="array" aca="1" ref="F2140" ca="1">INDEX(list!$C$2:$C$5034,MATCH(INDIRECT(ADDRESS(ROW(),COLUMN()-1)),list!$A$2:$A$5034,0))</f>
        <v>#N/A</v>
      </c>
      <c r="G2140" s="34" t="s">
        <v>3929</v>
      </c>
      <c r="H2140" s="34">
        <v>1</v>
      </c>
      <c r="I2140" s="34"/>
    </row>
    <row r="2141" spans="1:9" ht="18.75" customHeight="1">
      <c r="A2141" s="34" t="s">
        <v>3928</v>
      </c>
      <c r="B2141" s="87">
        <v>43682</v>
      </c>
      <c r="C2141" s="36">
        <v>0.52708333333333335</v>
      </c>
      <c r="D2141" s="37">
        <v>0.53611111111111109</v>
      </c>
      <c r="E2141" s="34" t="s">
        <v>680</v>
      </c>
      <c r="F2141" s="34" t="str">
        <f t="array" aca="1" ref="F2141" ca="1">INDEX(list!$C$2:$C$5034,MATCH(INDIRECT(ADDRESS(ROW(),COLUMN()-1)),list!$A$2:$A$5034,0))</f>
        <v>ATT - Brandy cell</v>
      </c>
      <c r="G2141" s="34" t="s">
        <v>3929</v>
      </c>
      <c r="H2141" s="34">
        <v>13</v>
      </c>
      <c r="I2141" s="34"/>
    </row>
    <row r="2142" spans="1:9" ht="18.75" customHeight="1">
      <c r="A2142" s="34" t="s">
        <v>3928</v>
      </c>
      <c r="B2142" s="87">
        <v>43682</v>
      </c>
      <c r="C2142" s="36">
        <v>0.52986111111111112</v>
      </c>
      <c r="D2142" s="37">
        <v>0.52986111111111112</v>
      </c>
      <c r="E2142" s="34" t="s">
        <v>748</v>
      </c>
      <c r="F2142" s="34" t="str">
        <f t="array" aca="1" ref="F2142" ca="1">INDEX(list!$C$2:$C$5034,MATCH(INDIRECT(ADDRESS(ROW(),COLUMN()-1)),list!$A$2:$A$5034,0))</f>
        <v>Eric Uriarte cell</v>
      </c>
      <c r="G2142" s="34" t="s">
        <v>3930</v>
      </c>
      <c r="H2142" s="34">
        <v>0</v>
      </c>
      <c r="I2142" s="34"/>
    </row>
    <row r="2143" spans="1:9" ht="18.75" customHeight="1">
      <c r="A2143" s="34" t="s">
        <v>3928</v>
      </c>
      <c r="B2143" s="87">
        <v>43682</v>
      </c>
      <c r="C2143" s="36">
        <v>0.54999999999999993</v>
      </c>
      <c r="D2143" s="37">
        <v>0.55833333333333335</v>
      </c>
      <c r="E2143" s="34" t="s">
        <v>748</v>
      </c>
      <c r="F2143" s="34" t="str">
        <f t="array" aca="1" ref="F2143" ca="1">INDEX(list!$C$2:$C$5034,MATCH(INDIRECT(ADDRESS(ROW(),COLUMN()-1)),list!$A$2:$A$5034,0))</f>
        <v>Eric Uriarte cell</v>
      </c>
      <c r="G2143" s="34" t="s">
        <v>3931</v>
      </c>
      <c r="H2143" s="34">
        <v>12</v>
      </c>
      <c r="I2143" s="34"/>
    </row>
    <row r="2144" spans="1:9" ht="18.75" customHeight="1">
      <c r="A2144" s="34" t="s">
        <v>3928</v>
      </c>
      <c r="B2144" s="87">
        <v>43682</v>
      </c>
      <c r="C2144" s="36">
        <v>0.55763888888888891</v>
      </c>
      <c r="D2144" s="37">
        <v>0.55902777777777779</v>
      </c>
      <c r="E2144" s="34" t="s">
        <v>3272</v>
      </c>
      <c r="F2144" s="34" t="str">
        <f t="array" aca="1" ref="F2144" ca="1">INDEX(list!$C$2:$C$5034,MATCH(INDIRECT(ADDRESS(ROW(),COLUMN()-1)),list!$A$2:$A$5034,0))</f>
        <v>Elaina Cell</v>
      </c>
      <c r="G2144" s="34" t="s">
        <v>3931</v>
      </c>
      <c r="H2144" s="34">
        <v>2</v>
      </c>
      <c r="I2144" s="34"/>
    </row>
    <row r="2145" spans="1:9" ht="18.75" customHeight="1">
      <c r="A2145" s="34" t="s">
        <v>3928</v>
      </c>
      <c r="B2145" s="87">
        <v>43682</v>
      </c>
      <c r="C2145" s="36">
        <v>0.55972222222222223</v>
      </c>
      <c r="D2145" s="37">
        <v>0.56041666666666667</v>
      </c>
      <c r="E2145" s="34" t="s">
        <v>1277</v>
      </c>
      <c r="F2145" s="34" t="str">
        <f t="array" aca="1" ref="F2145" ca="1">INDEX(list!$C$2:$C$5034,MATCH(INDIRECT(ADDRESS(ROW(),COLUMN()-1)),list!$A$2:$A$5034,0))</f>
        <v>Nathan Wauk Cell</v>
      </c>
      <c r="G2145" s="34" t="s">
        <v>3931</v>
      </c>
      <c r="H2145" s="34">
        <v>1</v>
      </c>
      <c r="I2145" s="34"/>
    </row>
    <row r="2146" spans="1:9" ht="18.75" customHeight="1">
      <c r="A2146" s="34" t="s">
        <v>3928</v>
      </c>
      <c r="B2146" s="87">
        <v>43682</v>
      </c>
      <c r="C2146" s="36">
        <v>0.58402777777777781</v>
      </c>
      <c r="D2146" s="37">
        <v>0.58611111111111114</v>
      </c>
      <c r="E2146" s="34" t="s">
        <v>2080</v>
      </c>
      <c r="F2146" s="34" t="str">
        <f t="array" aca="1" ref="F2146" ca="1">INDEX(list!$C$2:$C$5034,MATCH(INDIRECT(ADDRESS(ROW(),COLUMN()-1)),list!$A$2:$A$5034,0))</f>
        <v>ATT - Above The Top - Susanne Mardirosian Cell</v>
      </c>
      <c r="G2146" s="34" t="s">
        <v>3931</v>
      </c>
      <c r="H2146" s="34">
        <v>3</v>
      </c>
      <c r="I2146" s="34"/>
    </row>
    <row r="2147" spans="1:9" ht="18.75" customHeight="1">
      <c r="A2147" s="34" t="s">
        <v>3928</v>
      </c>
      <c r="B2147" s="87">
        <v>43682</v>
      </c>
      <c r="C2147" s="36">
        <v>0.58888888888888891</v>
      </c>
      <c r="D2147" s="37">
        <v>0.59027777777777779</v>
      </c>
      <c r="E2147" s="34" t="s">
        <v>2080</v>
      </c>
      <c r="F2147" s="34" t="str">
        <f t="array" aca="1" ref="F2147" ca="1">INDEX(list!$C$2:$C$5034,MATCH(INDIRECT(ADDRESS(ROW(),COLUMN()-1)),list!$A$2:$A$5034,0))</f>
        <v>ATT - Above The Top - Susanne Mardirosian Cell</v>
      </c>
      <c r="G2147" s="34" t="s">
        <v>3931</v>
      </c>
      <c r="H2147" s="34">
        <v>2</v>
      </c>
      <c r="I2147" s="34"/>
    </row>
    <row r="2148" spans="1:9" ht="18.75" customHeight="1">
      <c r="A2148" s="34" t="s">
        <v>3928</v>
      </c>
      <c r="B2148" s="87">
        <v>43682</v>
      </c>
      <c r="C2148" s="36">
        <v>0.60277777777777775</v>
      </c>
      <c r="D2148" s="37">
        <v>0.60416666666666663</v>
      </c>
      <c r="E2148" s="34" t="s">
        <v>2080</v>
      </c>
      <c r="F2148" s="34" t="str">
        <f t="array" aca="1" ref="F2148" ca="1">INDEX(list!$C$2:$C$5034,MATCH(INDIRECT(ADDRESS(ROW(),COLUMN()-1)),list!$A$2:$A$5034,0))</f>
        <v>ATT - Above The Top - Susanne Mardirosian Cell</v>
      </c>
      <c r="G2148" s="34" t="s">
        <v>3929</v>
      </c>
      <c r="H2148" s="34">
        <v>2</v>
      </c>
      <c r="I2148" s="34"/>
    </row>
    <row r="2149" spans="1:9" ht="18.75" customHeight="1">
      <c r="A2149" s="34" t="s">
        <v>3928</v>
      </c>
      <c r="B2149" s="87">
        <v>43682</v>
      </c>
      <c r="C2149" s="36">
        <v>0.63194444444444442</v>
      </c>
      <c r="D2149" s="37">
        <v>0.63194444444444442</v>
      </c>
      <c r="E2149" s="34" t="s">
        <v>2166</v>
      </c>
      <c r="F2149" s="34" t="str">
        <f t="array" aca="1" ref="F2149" ca="1">INDEX(list!$C$2:$C$5034,MATCH(INDIRECT(ADDRESS(ROW(),COLUMN()-1)),list!$A$2:$A$5034,0))</f>
        <v>Ed Laubach Cell</v>
      </c>
      <c r="G2149" s="34" t="s">
        <v>3930</v>
      </c>
      <c r="H2149" s="34">
        <v>0</v>
      </c>
      <c r="I2149" s="34"/>
    </row>
    <row r="2150" spans="1:9" ht="18.75" customHeight="1">
      <c r="A2150" s="34" t="s">
        <v>3928</v>
      </c>
      <c r="B2150" s="87">
        <v>43682</v>
      </c>
      <c r="C2150" s="36">
        <v>0.63472222222222219</v>
      </c>
      <c r="D2150" s="37">
        <v>0.63750000000000007</v>
      </c>
      <c r="E2150" s="34" t="s">
        <v>2166</v>
      </c>
      <c r="F2150" s="34" t="str">
        <f t="array" aca="1" ref="F2150" ca="1">INDEX(list!$C$2:$C$5034,MATCH(INDIRECT(ADDRESS(ROW(),COLUMN()-1)),list!$A$2:$A$5034,0))</f>
        <v>Ed Laubach Cell</v>
      </c>
      <c r="G2150" s="34" t="s">
        <v>3931</v>
      </c>
      <c r="H2150" s="34">
        <v>4</v>
      </c>
      <c r="I2150" s="34"/>
    </row>
    <row r="2151" spans="1:9" ht="18.75" customHeight="1">
      <c r="A2151" s="34" t="s">
        <v>3928</v>
      </c>
      <c r="B2151" s="87">
        <v>43682</v>
      </c>
      <c r="C2151" s="36">
        <v>0.65416666666666667</v>
      </c>
      <c r="D2151" s="37">
        <v>0.65972222222222221</v>
      </c>
      <c r="E2151" s="34" t="s">
        <v>2510</v>
      </c>
      <c r="F2151" s="34" t="str">
        <f t="array" aca="1" ref="F2151" ca="1">INDEX(list!$C$2:$C$5034,MATCH(INDIRECT(ADDRESS(ROW(),COLUMN()-1)),list!$A$2:$A$5034,0))</f>
        <v>361 - Rich Rutherford</v>
      </c>
      <c r="G2151" s="34" t="s">
        <v>3929</v>
      </c>
      <c r="H2151" s="34">
        <v>8</v>
      </c>
      <c r="I2151" s="34"/>
    </row>
    <row r="2152" spans="1:9" ht="18.75" customHeight="1">
      <c r="A2152" s="34" t="s">
        <v>3928</v>
      </c>
      <c r="B2152" s="87">
        <v>43682</v>
      </c>
      <c r="C2152" s="36">
        <v>0.74722222222222223</v>
      </c>
      <c r="D2152" s="37">
        <v>0.75208333333333333</v>
      </c>
      <c r="E2152" s="34" t="s">
        <v>1249</v>
      </c>
      <c r="F2152" s="34" t="str">
        <f t="array" aca="1" ref="F2152" ca="1">INDEX(list!$C$2:$C$5034,MATCH(INDIRECT(ADDRESS(ROW(),COLUMN()-1)),list!$A$2:$A$5034,0))</f>
        <v>Mom &amp; Dad</v>
      </c>
      <c r="G2152" s="34" t="s">
        <v>3931</v>
      </c>
      <c r="H2152" s="34">
        <v>7</v>
      </c>
      <c r="I2152" s="34"/>
    </row>
    <row r="2153" spans="1:9" ht="18.75" customHeight="1">
      <c r="A2153" s="34" t="s">
        <v>3928</v>
      </c>
      <c r="B2153" s="87">
        <v>43682</v>
      </c>
      <c r="C2153" s="36">
        <v>0.75277777777777777</v>
      </c>
      <c r="D2153" s="37">
        <v>0.75555555555555554</v>
      </c>
      <c r="E2153" s="34" t="s">
        <v>3272</v>
      </c>
      <c r="F2153" s="34" t="str">
        <f t="array" aca="1" ref="F2153" ca="1">INDEX(list!$C$2:$C$5034,MATCH(INDIRECT(ADDRESS(ROW(),COLUMN()-1)),list!$A$2:$A$5034,0))</f>
        <v>Elaina Cell</v>
      </c>
      <c r="G2153" s="34" t="s">
        <v>3931</v>
      </c>
      <c r="H2153" s="34">
        <v>4</v>
      </c>
      <c r="I2153" s="34"/>
    </row>
    <row r="2154" spans="1:9" ht="18.75" customHeight="1">
      <c r="A2154" s="34" t="s">
        <v>3932</v>
      </c>
      <c r="B2154" s="87">
        <v>43683</v>
      </c>
      <c r="C2154" s="36">
        <v>0.3430555555555555</v>
      </c>
      <c r="D2154" s="37">
        <v>0.34375</v>
      </c>
      <c r="E2154" s="34" t="s">
        <v>2653</v>
      </c>
      <c r="F2154" s="34" t="str">
        <f t="array" aca="1" ref="F2154" ca="1">INDEX(list!$C$2:$C$5034,MATCH(INDIRECT(ADDRESS(ROW(),COLUMN()-1)),list!$A$2:$A$5034,0))</f>
        <v>DGU/SOCO - Gary Hesp</v>
      </c>
      <c r="G2154" s="34" t="s">
        <v>3931</v>
      </c>
      <c r="H2154" s="34">
        <v>1</v>
      </c>
      <c r="I2154" s="34"/>
    </row>
    <row r="2155" spans="1:9" ht="18.75" customHeight="1">
      <c r="A2155" s="34" t="s">
        <v>3932</v>
      </c>
      <c r="B2155" s="87">
        <v>43683</v>
      </c>
      <c r="C2155" s="36">
        <v>0.4152777777777778</v>
      </c>
      <c r="D2155" s="37">
        <v>0.4152777777777778</v>
      </c>
      <c r="E2155" s="34" t="s">
        <v>4309</v>
      </c>
      <c r="F2155" s="34" t="e">
        <f t="array" aca="1" ref="F2155" ca="1">INDEX(list!$C$2:$C$5034,MATCH(INDIRECT(ADDRESS(ROW(),COLUMN()-1)),list!$A$2:$A$5034,0))</f>
        <v>#N/A</v>
      </c>
      <c r="G2155" s="34" t="s">
        <v>3930</v>
      </c>
      <c r="H2155" s="34">
        <v>0</v>
      </c>
      <c r="I2155" s="34"/>
    </row>
    <row r="2156" spans="1:9" ht="18.75" customHeight="1">
      <c r="A2156" s="34" t="s">
        <v>3933</v>
      </c>
      <c r="B2156" s="87">
        <v>43684</v>
      </c>
      <c r="C2156" s="36">
        <v>0.40277777777777773</v>
      </c>
      <c r="D2156" s="37">
        <v>0.41111111111111115</v>
      </c>
      <c r="E2156" s="34" t="s">
        <v>866</v>
      </c>
      <c r="F2156" s="34" t="str">
        <f t="array" aca="1" ref="F2156" ca="1">INDEX(list!$C$2:$C$5034,MATCH(INDIRECT(ADDRESS(ROW(),COLUMN()-1)),list!$A$2:$A$5034,0))</f>
        <v>CPL - John CPL Cell</v>
      </c>
      <c r="G2156" s="34" t="s">
        <v>3929</v>
      </c>
      <c r="H2156" s="34">
        <v>12</v>
      </c>
      <c r="I2156" s="34"/>
    </row>
    <row r="2157" spans="1:9" ht="18.75" customHeight="1">
      <c r="A2157" s="34" t="s">
        <v>3933</v>
      </c>
      <c r="B2157" s="87">
        <v>43684</v>
      </c>
      <c r="C2157" s="36">
        <v>0.4152777777777778</v>
      </c>
      <c r="D2157" s="37">
        <v>0.4152777777777778</v>
      </c>
      <c r="E2157" s="34" t="s">
        <v>4310</v>
      </c>
      <c r="F2157" s="34" t="e">
        <f t="array" aca="1" ref="F2157" ca="1">INDEX(list!$C$2:$C$5034,MATCH(INDIRECT(ADDRESS(ROW(),COLUMN()-1)),list!$A$2:$A$5034,0))</f>
        <v>#N/A</v>
      </c>
      <c r="G2157" s="34" t="s">
        <v>3930</v>
      </c>
      <c r="H2157" s="34">
        <v>0</v>
      </c>
      <c r="I2157" s="34"/>
    </row>
    <row r="2158" spans="1:9" ht="18.75" customHeight="1">
      <c r="A2158" s="34" t="s">
        <v>3933</v>
      </c>
      <c r="B2158" s="87">
        <v>43684</v>
      </c>
      <c r="C2158" s="36">
        <v>0.42430555555555555</v>
      </c>
      <c r="D2158" s="37">
        <v>0.43055555555555558</v>
      </c>
      <c r="E2158" s="34" t="s">
        <v>3112</v>
      </c>
      <c r="F2158" s="38" t="str">
        <f t="array" aca="1" ref="F2158" ca="1">INDEX(list!$C$2:$C$5034,MATCH(INDIRECT(ADDRESS(ROW(),COLUMN()-1)),list!$A$2:$A$5034,0))</f>
        <v>PCG - Carol Keller home</v>
      </c>
      <c r="G2158" s="34" t="s">
        <v>3931</v>
      </c>
      <c r="H2158" s="34">
        <v>9</v>
      </c>
      <c r="I2158" s="34"/>
    </row>
    <row r="2159" spans="1:9" ht="18.75" customHeight="1">
      <c r="A2159" s="34" t="s">
        <v>3933</v>
      </c>
      <c r="B2159" s="87">
        <v>43684</v>
      </c>
      <c r="C2159" s="36">
        <v>0.47291666666666665</v>
      </c>
      <c r="D2159" s="37">
        <v>0.47569444444444442</v>
      </c>
      <c r="E2159" s="34" t="s">
        <v>2587</v>
      </c>
      <c r="F2159" s="34" t="str">
        <f t="array" aca="1" ref="F2159" ca="1">INDEX(list!$C$2:$C$5034,MATCH(INDIRECT(ADDRESS(ROW(),COLUMN()-1)),list!$A$2:$A$5034,0))</f>
        <v>VA - Enya Czerwin</v>
      </c>
      <c r="G2159" s="34" t="s">
        <v>3929</v>
      </c>
      <c r="H2159" s="34">
        <v>4</v>
      </c>
      <c r="I2159" s="34"/>
    </row>
    <row r="2160" spans="1:9" ht="18.75" customHeight="1">
      <c r="A2160" s="34" t="s">
        <v>3933</v>
      </c>
      <c r="B2160" s="87">
        <v>43684</v>
      </c>
      <c r="C2160" s="36">
        <v>0.47569444444444442</v>
      </c>
      <c r="D2160" s="37">
        <v>0.48055555555555557</v>
      </c>
      <c r="E2160" s="34" t="s">
        <v>2587</v>
      </c>
      <c r="F2160" s="34" t="str">
        <f t="array" aca="1" ref="F2160" ca="1">INDEX(list!$C$2:$C$5034,MATCH(INDIRECT(ADDRESS(ROW(),COLUMN()-1)),list!$A$2:$A$5034,0))</f>
        <v>VA - Enya Czerwin</v>
      </c>
      <c r="G2160" s="34" t="s">
        <v>3931</v>
      </c>
      <c r="H2160" s="34">
        <v>7</v>
      </c>
      <c r="I2160" s="34"/>
    </row>
    <row r="2161" spans="1:9" ht="18.75" customHeight="1">
      <c r="A2161" s="34" t="s">
        <v>3933</v>
      </c>
      <c r="B2161" s="87">
        <v>43684</v>
      </c>
      <c r="C2161" s="36">
        <v>0.48472222222222222</v>
      </c>
      <c r="D2161" s="37">
        <v>0.51458333333333328</v>
      </c>
      <c r="E2161" s="34" t="s">
        <v>1811</v>
      </c>
      <c r="F2161" s="34" t="str">
        <f t="array" aca="1" ref="F2161" ca="1">INDEX(list!$C$2:$C$5034,MATCH(INDIRECT(ADDRESS(ROW(),COLUMN()-1)),list!$A$2:$A$5034,0))</f>
        <v>Plume Wifi (multiple clients)</v>
      </c>
      <c r="G2161" s="34" t="s">
        <v>3931</v>
      </c>
      <c r="H2161" s="34">
        <v>43</v>
      </c>
      <c r="I2161" s="34"/>
    </row>
    <row r="2162" spans="1:9" ht="18.75" customHeight="1">
      <c r="A2162" s="34" t="s">
        <v>3933</v>
      </c>
      <c r="B2162" s="87">
        <v>43684</v>
      </c>
      <c r="C2162" s="36">
        <v>0.51874999999999993</v>
      </c>
      <c r="D2162" s="37">
        <v>0.52013888888888882</v>
      </c>
      <c r="E2162" s="34" t="s">
        <v>680</v>
      </c>
      <c r="F2162" s="34" t="str">
        <f t="array" aca="1" ref="F2162" ca="1">INDEX(list!$C$2:$C$5034,MATCH(INDIRECT(ADDRESS(ROW(),COLUMN()-1)),list!$A$2:$A$5034,0))</f>
        <v>ATT - Brandy cell</v>
      </c>
      <c r="G2162" s="34" t="s">
        <v>3931</v>
      </c>
      <c r="H2162" s="34">
        <v>2</v>
      </c>
      <c r="I2162" s="34"/>
    </row>
    <row r="2163" spans="1:9" ht="18.75" customHeight="1">
      <c r="A2163" s="34" t="s">
        <v>3933</v>
      </c>
      <c r="B2163" s="87">
        <v>43684</v>
      </c>
      <c r="C2163" s="36">
        <v>0.52152777777777781</v>
      </c>
      <c r="D2163" s="37">
        <v>0.53611111111111109</v>
      </c>
      <c r="E2163" s="34" t="s">
        <v>680</v>
      </c>
      <c r="F2163" s="34" t="str">
        <f t="array" aca="1" ref="F2163" ca="1">INDEX(list!$C$2:$C$5034,MATCH(INDIRECT(ADDRESS(ROW(),COLUMN()-1)),list!$A$2:$A$5034,0))</f>
        <v>ATT - Brandy cell</v>
      </c>
      <c r="G2163" s="34" t="s">
        <v>3929</v>
      </c>
      <c r="H2163" s="34">
        <v>21</v>
      </c>
      <c r="I2163" s="34"/>
    </row>
    <row r="2164" spans="1:9" ht="18.75" customHeight="1">
      <c r="A2164" s="34" t="s">
        <v>3933</v>
      </c>
      <c r="B2164" s="87">
        <v>43684</v>
      </c>
      <c r="C2164" s="36">
        <v>0.53749999999999998</v>
      </c>
      <c r="D2164" s="37">
        <v>0.54999999999999993</v>
      </c>
      <c r="E2164" s="34" t="s">
        <v>4311</v>
      </c>
      <c r="F2164" s="34" t="e">
        <f t="array" aca="1" ref="F2164" ca="1">INDEX(list!$C$2:$C$5034,MATCH(INDIRECT(ADDRESS(ROW(),COLUMN()-1)),list!$A$2:$A$5034,0))</f>
        <v>#N/A</v>
      </c>
      <c r="G2164" s="34" t="s">
        <v>3929</v>
      </c>
      <c r="H2164" s="34">
        <v>18</v>
      </c>
      <c r="I2164" s="34"/>
    </row>
    <row r="2165" spans="1:9" ht="18.75" customHeight="1">
      <c r="A2165" s="34" t="s">
        <v>3933</v>
      </c>
      <c r="B2165" s="87">
        <v>43684</v>
      </c>
      <c r="C2165" s="36">
        <v>0.54791666666666672</v>
      </c>
      <c r="D2165" s="37">
        <v>0.55069444444444449</v>
      </c>
      <c r="E2165" s="34" t="s">
        <v>3500</v>
      </c>
      <c r="F2165" s="34" t="str">
        <f t="array" aca="1" ref="F2165" ca="1">INDEX(list!$C$2:$C$5034,MATCH(INDIRECT(ADDRESS(ROW(),COLUMN()-1)),list!$A$2:$A$5034,0))</f>
        <v>BG - Bob Gooding</v>
      </c>
      <c r="G2165" s="34" t="s">
        <v>3931</v>
      </c>
      <c r="H2165" s="34">
        <v>4</v>
      </c>
      <c r="I2165" s="34"/>
    </row>
    <row r="2166" spans="1:9" ht="18.75" customHeight="1">
      <c r="A2166" s="34" t="s">
        <v>3933</v>
      </c>
      <c r="B2166" s="87">
        <v>43684</v>
      </c>
      <c r="C2166" s="36">
        <v>0.55069444444444449</v>
      </c>
      <c r="D2166" s="37">
        <v>0.56180555555555556</v>
      </c>
      <c r="E2166" s="34" t="s">
        <v>3500</v>
      </c>
      <c r="F2166" s="34" t="str">
        <f t="array" aca="1" ref="F2166" ca="1">INDEX(list!$C$2:$C$5034,MATCH(INDIRECT(ADDRESS(ROW(),COLUMN()-1)),list!$A$2:$A$5034,0))</f>
        <v>BG - Bob Gooding</v>
      </c>
      <c r="G2166" s="34" t="s">
        <v>3931</v>
      </c>
      <c r="H2166" s="34">
        <v>16</v>
      </c>
      <c r="I2166" s="34"/>
    </row>
    <row r="2167" spans="1:9" ht="18.75" customHeight="1">
      <c r="A2167" s="34" t="s">
        <v>3933</v>
      </c>
      <c r="B2167" s="87">
        <v>43684</v>
      </c>
      <c r="C2167" s="36">
        <v>0.55833333333333335</v>
      </c>
      <c r="D2167" s="37">
        <v>0.55833333333333335</v>
      </c>
      <c r="E2167" s="34" t="s">
        <v>2992</v>
      </c>
      <c r="F2167" s="34" t="str">
        <f t="array" aca="1" ref="F2167" ca="1">INDEX(list!$C$2:$C$5034,MATCH(INDIRECT(ADDRESS(ROW(),COLUMN()-1)),list!$A$2:$A$5034,0))</f>
        <v>Tamara Van Nuck-Van Nuck Interior Design</v>
      </c>
      <c r="G2167" s="34" t="s">
        <v>3930</v>
      </c>
      <c r="H2167" s="34">
        <v>0</v>
      </c>
      <c r="I2167" s="34"/>
    </row>
    <row r="2168" spans="1:9" ht="18.75" customHeight="1">
      <c r="A2168" s="34" t="s">
        <v>3933</v>
      </c>
      <c r="B2168" s="87">
        <v>43684</v>
      </c>
      <c r="C2168" s="36">
        <v>0.56597222222222221</v>
      </c>
      <c r="D2168" s="37">
        <v>0.57916666666666672</v>
      </c>
      <c r="E2168" s="34" t="s">
        <v>2992</v>
      </c>
      <c r="F2168" s="34" t="str">
        <f t="array" aca="1" ref="F2168" ca="1">INDEX(list!$C$2:$C$5034,MATCH(INDIRECT(ADDRESS(ROW(),COLUMN()-1)),list!$A$2:$A$5034,0))</f>
        <v>Tamara Van Nuck-Van Nuck Interior Design</v>
      </c>
      <c r="G2168" s="34" t="s">
        <v>3931</v>
      </c>
      <c r="H2168" s="34">
        <v>19</v>
      </c>
      <c r="I2168" s="34"/>
    </row>
    <row r="2169" spans="1:9" ht="18.75" customHeight="1">
      <c r="A2169" s="34" t="s">
        <v>3933</v>
      </c>
      <c r="B2169" s="87">
        <v>43684</v>
      </c>
      <c r="C2169" s="36">
        <v>0.68402777777777779</v>
      </c>
      <c r="D2169" s="37">
        <v>0.68680555555555556</v>
      </c>
      <c r="E2169" s="34" t="s">
        <v>3272</v>
      </c>
      <c r="F2169" s="34" t="str">
        <f t="array" aca="1" ref="F2169" ca="1">INDEX(list!$C$2:$C$5034,MATCH(INDIRECT(ADDRESS(ROW(),COLUMN()-1)),list!$A$2:$A$5034,0))</f>
        <v>Elaina Cell</v>
      </c>
      <c r="G2169" s="34" t="s">
        <v>3929</v>
      </c>
      <c r="H2169" s="34">
        <v>4</v>
      </c>
      <c r="I2169" s="34"/>
    </row>
    <row r="2170" spans="1:9" ht="18.75" customHeight="1">
      <c r="A2170" s="34" t="s">
        <v>3933</v>
      </c>
      <c r="B2170" s="87">
        <v>43684</v>
      </c>
      <c r="C2170" s="36">
        <v>0.70208333333333339</v>
      </c>
      <c r="D2170" s="37">
        <v>0.70833333333333337</v>
      </c>
      <c r="E2170" s="34" t="s">
        <v>3272</v>
      </c>
      <c r="F2170" s="34" t="str">
        <f t="array" aca="1" ref="F2170" ca="1">INDEX(list!$C$2:$C$5034,MATCH(INDIRECT(ADDRESS(ROW(),COLUMN()-1)),list!$A$2:$A$5034,0))</f>
        <v>Elaina Cell</v>
      </c>
      <c r="G2170" s="34" t="s">
        <v>3929</v>
      </c>
      <c r="H2170" s="34">
        <v>9</v>
      </c>
      <c r="I2170" s="34"/>
    </row>
    <row r="2171" spans="1:9" ht="18.75" customHeight="1">
      <c r="A2171" s="34" t="s">
        <v>3933</v>
      </c>
      <c r="B2171" s="87">
        <v>43684</v>
      </c>
      <c r="C2171" s="36">
        <v>0.76250000000000007</v>
      </c>
      <c r="D2171" s="37">
        <v>0.81666666666666676</v>
      </c>
      <c r="E2171" s="34" t="s">
        <v>2510</v>
      </c>
      <c r="F2171" s="34" t="str">
        <f t="array" aca="1" ref="F2171" ca="1">INDEX(list!$C$2:$C$5034,MATCH(INDIRECT(ADDRESS(ROW(),COLUMN()-1)),list!$A$2:$A$5034,0))</f>
        <v>361 - Rich Rutherford</v>
      </c>
      <c r="G2171" s="34" t="s">
        <v>3929</v>
      </c>
      <c r="H2171" s="34">
        <v>78</v>
      </c>
      <c r="I2171" s="34"/>
    </row>
    <row r="2172" spans="1:9" ht="18.75" customHeight="1">
      <c r="A2172" s="34" t="s">
        <v>3933</v>
      </c>
      <c r="B2172" s="87">
        <v>43684</v>
      </c>
      <c r="C2172" s="36">
        <v>0.84375</v>
      </c>
      <c r="D2172" s="37">
        <v>0.84583333333333333</v>
      </c>
      <c r="E2172" s="34" t="s">
        <v>1811</v>
      </c>
      <c r="F2172" s="34" t="str">
        <f t="array" aca="1" ref="F2172" ca="1">INDEX(list!$C$2:$C$5034,MATCH(INDIRECT(ADDRESS(ROW(),COLUMN()-1)),list!$A$2:$A$5034,0))</f>
        <v>Plume Wifi (multiple clients)</v>
      </c>
      <c r="G2172" s="34" t="s">
        <v>3931</v>
      </c>
      <c r="H2172" s="34">
        <v>3</v>
      </c>
      <c r="I2172" s="34"/>
    </row>
    <row r="2173" spans="1:9" ht="18.75" customHeight="1">
      <c r="A2173" s="34" t="s">
        <v>3933</v>
      </c>
      <c r="B2173" s="87">
        <v>43684</v>
      </c>
      <c r="C2173" s="36">
        <v>0.84444444444444444</v>
      </c>
      <c r="D2173" s="37">
        <v>0.88124999999999998</v>
      </c>
      <c r="E2173" s="34" t="s">
        <v>3179</v>
      </c>
      <c r="F2173" s="34" t="str">
        <f t="array" aca="1" ref="F2173" ca="1">INDEX(list!$C$2:$C$5034,MATCH(INDIRECT(ADDRESS(ROW(),COLUMN()-1)),list!$A$2:$A$5034,0))</f>
        <v>361 - Robin Rutherford</v>
      </c>
      <c r="G2173" s="34" t="s">
        <v>3931</v>
      </c>
      <c r="H2173" s="34">
        <v>53</v>
      </c>
      <c r="I2173" s="34"/>
    </row>
    <row r="2174" spans="1:9" ht="18.75" customHeight="1">
      <c r="A2174" s="34" t="s">
        <v>3933</v>
      </c>
      <c r="B2174" s="87">
        <v>43684</v>
      </c>
      <c r="C2174" s="36">
        <v>0.84583333333333333</v>
      </c>
      <c r="D2174" s="37">
        <v>0.88055555555555554</v>
      </c>
      <c r="E2174" s="34" t="s">
        <v>1811</v>
      </c>
      <c r="F2174" s="34" t="str">
        <f t="array" aca="1" ref="F2174" ca="1">INDEX(list!$C$2:$C$5034,MATCH(INDIRECT(ADDRESS(ROW(),COLUMN()-1)),list!$A$2:$A$5034,0))</f>
        <v>Plume Wifi (multiple clients)</v>
      </c>
      <c r="G2174" s="34" t="s">
        <v>3931</v>
      </c>
      <c r="H2174" s="34">
        <v>50</v>
      </c>
      <c r="I2174" s="34"/>
    </row>
    <row r="2175" spans="1:9" ht="18.75" customHeight="1">
      <c r="A2175" s="34" t="s">
        <v>3934</v>
      </c>
      <c r="B2175" s="87">
        <v>43685</v>
      </c>
      <c r="C2175" s="36">
        <v>0.64374999999999993</v>
      </c>
      <c r="D2175" s="37">
        <v>0.64374999999999993</v>
      </c>
      <c r="E2175" s="34" t="s">
        <v>4312</v>
      </c>
      <c r="F2175" s="34" t="e">
        <f t="array" aca="1" ref="F2175" ca="1">INDEX(list!$C$2:$C$5034,MATCH(INDIRECT(ADDRESS(ROW(),COLUMN()-1)),list!$A$2:$A$5034,0))</f>
        <v>#N/A</v>
      </c>
      <c r="G2175" s="34" t="s">
        <v>3930</v>
      </c>
      <c r="H2175" s="34">
        <v>0</v>
      </c>
      <c r="I2175" s="34"/>
    </row>
    <row r="2176" spans="1:9" ht="18.75" customHeight="1">
      <c r="A2176" s="34" t="s">
        <v>3935</v>
      </c>
      <c r="B2176" s="87">
        <v>43686</v>
      </c>
      <c r="C2176" s="36">
        <v>0.56111111111111112</v>
      </c>
      <c r="D2176" s="37">
        <v>0.56111111111111112</v>
      </c>
      <c r="E2176" s="34" t="s">
        <v>4313</v>
      </c>
      <c r="F2176" s="34" t="e">
        <f t="array" aca="1" ref="F2176" ca="1">INDEX(list!$C$2:$C$5034,MATCH(INDIRECT(ADDRESS(ROW(),COLUMN()-1)),list!$A$2:$A$5034,0))</f>
        <v>#N/A</v>
      </c>
      <c r="G2176" s="34" t="s">
        <v>3930</v>
      </c>
      <c r="H2176" s="34">
        <v>0</v>
      </c>
      <c r="I2176" s="34"/>
    </row>
    <row r="2177" spans="1:9" ht="18.75" customHeight="1">
      <c r="A2177" s="34" t="s">
        <v>3935</v>
      </c>
      <c r="B2177" s="87">
        <v>43686</v>
      </c>
      <c r="C2177" s="36">
        <v>0.63611111111111118</v>
      </c>
      <c r="D2177" s="37">
        <v>0.63611111111111118</v>
      </c>
      <c r="E2177" s="34" t="s">
        <v>4314</v>
      </c>
      <c r="F2177" s="34" t="e">
        <f t="array" aca="1" ref="F2177" ca="1">INDEX(list!$C$2:$C$5034,MATCH(INDIRECT(ADDRESS(ROW(),COLUMN()-1)),list!$A$2:$A$5034,0))</f>
        <v>#N/A</v>
      </c>
      <c r="G2177" s="34" t="s">
        <v>3930</v>
      </c>
      <c r="H2177" s="34">
        <v>0</v>
      </c>
      <c r="I2177" s="34"/>
    </row>
    <row r="2178" spans="1:9" ht="18.75" customHeight="1">
      <c r="A2178" s="34" t="s">
        <v>3935</v>
      </c>
      <c r="B2178" s="87">
        <v>43686</v>
      </c>
      <c r="C2178" s="36">
        <v>0.72569444444444453</v>
      </c>
      <c r="D2178" s="37">
        <v>0.72569444444444453</v>
      </c>
      <c r="E2178" s="34" t="s">
        <v>1277</v>
      </c>
      <c r="F2178" s="34" t="str">
        <f t="array" aca="1" ref="F2178" ca="1">INDEX(list!$C$2:$C$5034,MATCH(INDIRECT(ADDRESS(ROW(),COLUMN()-1)),list!$A$2:$A$5034,0))</f>
        <v>Nathan Wauk Cell</v>
      </c>
      <c r="G2178" s="34" t="s">
        <v>3930</v>
      </c>
      <c r="H2178" s="34">
        <v>0</v>
      </c>
      <c r="I2178" s="34"/>
    </row>
    <row r="2179" spans="1:9" ht="18.75" customHeight="1">
      <c r="A2179" s="34" t="s">
        <v>3938</v>
      </c>
      <c r="B2179" s="87">
        <v>43688</v>
      </c>
      <c r="C2179" s="36">
        <v>0.62847222222222221</v>
      </c>
      <c r="D2179" s="37">
        <v>0.62986111111111109</v>
      </c>
      <c r="E2179" s="34" t="s">
        <v>3272</v>
      </c>
      <c r="F2179" s="34" t="str">
        <f t="array" aca="1" ref="F2179" ca="1">INDEX(list!$C$2:$C$5034,MATCH(INDIRECT(ADDRESS(ROW(),COLUMN()-1)),list!$A$2:$A$5034,0))</f>
        <v>Elaina Cell</v>
      </c>
      <c r="G2179" s="34" t="s">
        <v>3929</v>
      </c>
      <c r="H2179" s="34">
        <v>2</v>
      </c>
      <c r="I2179" s="34"/>
    </row>
    <row r="2180" spans="1:9" ht="18.75" customHeight="1">
      <c r="A2180" s="34" t="s">
        <v>3938</v>
      </c>
      <c r="B2180" s="87">
        <v>43688</v>
      </c>
      <c r="C2180" s="36">
        <v>0.65208333333333335</v>
      </c>
      <c r="D2180" s="37">
        <v>0.65416666666666667</v>
      </c>
      <c r="E2180" s="34" t="s">
        <v>3179</v>
      </c>
      <c r="F2180" s="34" t="str">
        <f t="array" aca="1" ref="F2180" ca="1">INDEX(list!$C$2:$C$5034,MATCH(INDIRECT(ADDRESS(ROW(),COLUMN()-1)),list!$A$2:$A$5034,0))</f>
        <v>361 - Robin Rutherford</v>
      </c>
      <c r="G2180" s="34" t="s">
        <v>3931</v>
      </c>
      <c r="H2180" s="34">
        <v>3</v>
      </c>
      <c r="I2180" s="34"/>
    </row>
    <row r="2181" spans="1:9" ht="18.75" customHeight="1">
      <c r="A2181" s="34" t="s">
        <v>3938</v>
      </c>
      <c r="B2181" s="87">
        <v>43688</v>
      </c>
      <c r="C2181" s="36">
        <v>0.7944444444444444</v>
      </c>
      <c r="D2181" s="37">
        <v>0.81180555555555556</v>
      </c>
      <c r="E2181" s="34" t="s">
        <v>1262</v>
      </c>
      <c r="F2181" s="38" t="str">
        <f t="array" aca="1" ref="F2181" ca="1">INDEX(list!$C$2:$C$5034,MATCH(INDIRECT(ADDRESS(ROW(),COLUMN()-1)),list!$A$2:$A$5034,0))</f>
        <v>Mary Busche</v>
      </c>
      <c r="G2181" s="34" t="s">
        <v>3931</v>
      </c>
      <c r="H2181" s="34">
        <v>25</v>
      </c>
      <c r="I2181" s="34"/>
    </row>
    <row r="2182" spans="1:9" ht="18.75" customHeight="1">
      <c r="A2182" s="34" t="s">
        <v>3928</v>
      </c>
      <c r="B2182" s="87">
        <v>43689</v>
      </c>
      <c r="C2182" s="36">
        <v>0.3979166666666667</v>
      </c>
      <c r="D2182" s="37">
        <v>0.3979166666666667</v>
      </c>
      <c r="E2182" s="34" t="s">
        <v>3272</v>
      </c>
      <c r="F2182" s="34" t="str">
        <f t="array" aca="1" ref="F2182" ca="1">INDEX(list!$C$2:$C$5034,MATCH(INDIRECT(ADDRESS(ROW(),COLUMN()-1)),list!$A$2:$A$5034,0))</f>
        <v>Elaina Cell</v>
      </c>
      <c r="G2182" s="34" t="s">
        <v>3931</v>
      </c>
      <c r="H2182" s="34">
        <v>0</v>
      </c>
      <c r="I2182" s="34"/>
    </row>
    <row r="2183" spans="1:9" ht="18.75" customHeight="1">
      <c r="A2183" s="34" t="s">
        <v>3928</v>
      </c>
      <c r="B2183" s="87">
        <v>43689</v>
      </c>
      <c r="C2183" s="36">
        <v>0.3979166666666667</v>
      </c>
      <c r="D2183" s="37">
        <v>0.40625</v>
      </c>
      <c r="E2183" s="34" t="s">
        <v>1598</v>
      </c>
      <c r="F2183" s="34" t="str">
        <f t="array" aca="1" ref="F2183" ca="1">INDEX(list!$C$2:$C$5034,MATCH(INDIRECT(ADDRESS(ROW(),COLUMN()-1)),list!$A$2:$A$5034,0))</f>
        <v>VEO - Optos</v>
      </c>
      <c r="G2183" s="34" t="s">
        <v>3931</v>
      </c>
      <c r="H2183" s="34">
        <v>12</v>
      </c>
      <c r="I2183" s="34"/>
    </row>
    <row r="2184" spans="1:9" ht="18.75" customHeight="1">
      <c r="A2184" s="34" t="s">
        <v>3928</v>
      </c>
      <c r="B2184" s="87">
        <v>43689</v>
      </c>
      <c r="C2184" s="36">
        <v>0.45347222222222222</v>
      </c>
      <c r="D2184" s="37">
        <v>0.45694444444444443</v>
      </c>
      <c r="E2184" s="34" t="s">
        <v>2398</v>
      </c>
      <c r="F2184" s="34" t="str">
        <f t="array" aca="1" ref="F2184" ca="1">INDEX(list!$C$2:$C$5034,MATCH(INDIRECT(ADDRESS(ROW(),COLUMN()-1)),list!$A$2:$A$5034,0))</f>
        <v>VA - Yolanda Staff personal</v>
      </c>
      <c r="G2184" s="34" t="s">
        <v>3929</v>
      </c>
      <c r="H2184" s="34">
        <v>5</v>
      </c>
      <c r="I2184" s="34"/>
    </row>
    <row r="2185" spans="1:9" ht="18.75" customHeight="1">
      <c r="A2185" s="34" t="s">
        <v>3928</v>
      </c>
      <c r="B2185" s="87">
        <v>43689</v>
      </c>
      <c r="C2185" s="36">
        <v>0.51666666666666672</v>
      </c>
      <c r="D2185" s="37">
        <v>0.5229166666666667</v>
      </c>
      <c r="E2185" s="34" t="s">
        <v>1146</v>
      </c>
      <c r="F2185" s="34" t="str">
        <f t="array" aca="1" ref="F2185" ca="1">INDEX(list!$C$2:$C$5034,MATCH(INDIRECT(ADDRESS(ROW(),COLUMN()-1)),list!$A$2:$A$5034,0))</f>
        <v>Jen - referal from Tracy Lamberson</v>
      </c>
      <c r="G2185" s="34" t="s">
        <v>3931</v>
      </c>
      <c r="H2185" s="34">
        <v>9</v>
      </c>
      <c r="I2185" s="34"/>
    </row>
    <row r="2186" spans="1:9" ht="18.75" customHeight="1">
      <c r="A2186" s="34" t="s">
        <v>3928</v>
      </c>
      <c r="B2186" s="87">
        <v>43689</v>
      </c>
      <c r="C2186" s="36">
        <v>0.54166666666666663</v>
      </c>
      <c r="D2186" s="37">
        <v>0.54166666666666663</v>
      </c>
      <c r="E2186" s="34" t="s">
        <v>3179</v>
      </c>
      <c r="F2186" s="34" t="str">
        <f t="array" aca="1" ref="F2186" ca="1">INDEX(list!$C$2:$C$5034,MATCH(INDIRECT(ADDRESS(ROW(),COLUMN()-1)),list!$A$2:$A$5034,0))</f>
        <v>361 - Robin Rutherford</v>
      </c>
      <c r="G2186" s="34" t="s">
        <v>3931</v>
      </c>
      <c r="H2186" s="34">
        <v>0</v>
      </c>
      <c r="I2186" s="34"/>
    </row>
    <row r="2187" spans="1:9" ht="18.75" customHeight="1">
      <c r="A2187" s="34" t="s">
        <v>3928</v>
      </c>
      <c r="B2187" s="87">
        <v>43689</v>
      </c>
      <c r="C2187" s="36">
        <v>0.54236111111111118</v>
      </c>
      <c r="D2187" s="37">
        <v>0.5708333333333333</v>
      </c>
      <c r="E2187" s="34" t="s">
        <v>3179</v>
      </c>
      <c r="F2187" s="34" t="str">
        <f t="array" aca="1" ref="F2187" ca="1">INDEX(list!$C$2:$C$5034,MATCH(INDIRECT(ADDRESS(ROW(),COLUMN()-1)),list!$A$2:$A$5034,0))</f>
        <v>361 - Robin Rutherford</v>
      </c>
      <c r="G2187" s="34" t="s">
        <v>3931</v>
      </c>
      <c r="H2187" s="34">
        <v>41</v>
      </c>
      <c r="I2187" s="34"/>
    </row>
    <row r="2188" spans="1:9" ht="18.75" customHeight="1">
      <c r="A2188" s="34" t="s">
        <v>3928</v>
      </c>
      <c r="B2188" s="87">
        <v>43689</v>
      </c>
      <c r="C2188" s="36">
        <v>0.60069444444444442</v>
      </c>
      <c r="D2188" s="37">
        <v>0.60069444444444442</v>
      </c>
      <c r="E2188" s="34" t="s">
        <v>3939</v>
      </c>
      <c r="F2188" s="34" t="e">
        <f t="array" aca="1" ref="F2188" ca="1">INDEX(list!$C$2:$C$5034,MATCH(INDIRECT(ADDRESS(ROW(),COLUMN()-1)),list!$A$2:$A$5034,0))</f>
        <v>#N/A</v>
      </c>
      <c r="G2188" s="34" t="s">
        <v>3930</v>
      </c>
      <c r="H2188" s="34">
        <v>0</v>
      </c>
      <c r="I2188" s="34"/>
    </row>
    <row r="2189" spans="1:9" ht="18.75" customHeight="1">
      <c r="A2189" s="34" t="s">
        <v>3928</v>
      </c>
      <c r="B2189" s="87">
        <v>43689</v>
      </c>
      <c r="C2189" s="36">
        <v>0.65069444444444446</v>
      </c>
      <c r="D2189" s="37">
        <v>0.65208333333333335</v>
      </c>
      <c r="E2189" s="34" t="s">
        <v>2744</v>
      </c>
      <c r="F2189" s="34" t="str">
        <f t="array" aca="1" ref="F2189" ca="1">INDEX(list!$C$2:$C$5034,MATCH(INDIRECT(ADDRESS(ROW(),COLUMN()-1)),list!$A$2:$A$5034,0))</f>
        <v>ET - Chris Cueto cell</v>
      </c>
      <c r="G2189" s="34" t="s">
        <v>3931</v>
      </c>
      <c r="H2189" s="34">
        <v>2</v>
      </c>
      <c r="I2189" s="34"/>
    </row>
    <row r="2190" spans="1:9" ht="18.75" customHeight="1">
      <c r="A2190" s="34" t="s">
        <v>3928</v>
      </c>
      <c r="B2190" s="87">
        <v>43689</v>
      </c>
      <c r="C2190" s="36">
        <v>0.65208333333333335</v>
      </c>
      <c r="D2190" s="37">
        <v>0.65625</v>
      </c>
      <c r="E2190" s="34" t="s">
        <v>2872</v>
      </c>
      <c r="F2190" s="34" t="str">
        <f t="array" aca="1" ref="F2190" ca="1">INDEX(list!$C$2:$C$5034,MATCH(INDIRECT(ADDRESS(ROW(),COLUMN()-1)),list!$A$2:$A$5034,0))</f>
        <v>ET - Main</v>
      </c>
      <c r="G2190" s="34" t="s">
        <v>3931</v>
      </c>
      <c r="H2190" s="34">
        <v>6</v>
      </c>
      <c r="I2190" s="34"/>
    </row>
    <row r="2191" spans="1:9" ht="18.75" customHeight="1">
      <c r="A2191" s="34" t="s">
        <v>3928</v>
      </c>
      <c r="B2191" s="87">
        <v>43689</v>
      </c>
      <c r="C2191" s="36">
        <v>0.66249999999999998</v>
      </c>
      <c r="D2191" s="37">
        <v>0.66249999999999998</v>
      </c>
      <c r="E2191" s="34" t="s">
        <v>4315</v>
      </c>
      <c r="F2191" s="34" t="e">
        <f t="array" aca="1" ref="F2191" ca="1">INDEX(list!$C$2:$C$5034,MATCH(INDIRECT(ADDRESS(ROW(),COLUMN()-1)),list!$A$2:$A$5034,0))</f>
        <v>#N/A</v>
      </c>
      <c r="G2191" s="34" t="s">
        <v>3930</v>
      </c>
      <c r="H2191" s="34">
        <v>0</v>
      </c>
      <c r="I2191" s="34"/>
    </row>
    <row r="2192" spans="1:9" ht="18.75" customHeight="1">
      <c r="A2192" s="34" t="s">
        <v>3928</v>
      </c>
      <c r="B2192" s="87">
        <v>43689</v>
      </c>
      <c r="C2192" s="36">
        <v>0.73472222222222217</v>
      </c>
      <c r="D2192" s="37">
        <v>0.73611111111111116</v>
      </c>
      <c r="E2192" s="34" t="s">
        <v>748</v>
      </c>
      <c r="F2192" s="34" t="str">
        <f t="array" aca="1" ref="F2192" ca="1">INDEX(list!$C$2:$C$5034,MATCH(INDIRECT(ADDRESS(ROW(),COLUMN()-1)),list!$A$2:$A$5034,0))</f>
        <v>Eric Uriarte cell</v>
      </c>
      <c r="G2192" s="34" t="s">
        <v>3929</v>
      </c>
      <c r="H2192" s="34">
        <v>2</v>
      </c>
      <c r="I2192" s="34"/>
    </row>
    <row r="2193" spans="1:9" ht="18.75" customHeight="1">
      <c r="A2193" s="34" t="s">
        <v>3928</v>
      </c>
      <c r="B2193" s="87">
        <v>43689</v>
      </c>
      <c r="C2193" s="36">
        <v>0.73611111111111116</v>
      </c>
      <c r="D2193" s="37">
        <v>0.73749999999999993</v>
      </c>
      <c r="E2193" s="34" t="s">
        <v>3272</v>
      </c>
      <c r="F2193" s="34" t="str">
        <f t="array" aca="1" ref="F2193" ca="1">INDEX(list!$C$2:$C$5034,MATCH(INDIRECT(ADDRESS(ROW(),COLUMN()-1)),list!$A$2:$A$5034,0))</f>
        <v>Elaina Cell</v>
      </c>
      <c r="G2193" s="34" t="s">
        <v>3929</v>
      </c>
      <c r="H2193" s="34">
        <v>2</v>
      </c>
      <c r="I2193" s="34"/>
    </row>
    <row r="2194" spans="1:9" ht="18.75" customHeight="1">
      <c r="A2194" s="34" t="s">
        <v>3928</v>
      </c>
      <c r="B2194" s="87">
        <v>43689</v>
      </c>
      <c r="C2194" s="36">
        <v>0.73958333333333337</v>
      </c>
      <c r="D2194" s="37">
        <v>0.73958333333333337</v>
      </c>
      <c r="E2194" s="34" t="s">
        <v>2166</v>
      </c>
      <c r="F2194" s="34" t="str">
        <f t="array" aca="1" ref="F2194" ca="1">INDEX(list!$C$2:$C$5034,MATCH(INDIRECT(ADDRESS(ROW(),COLUMN()-1)),list!$A$2:$A$5034,0))</f>
        <v>Ed Laubach Cell</v>
      </c>
      <c r="G2194" s="34" t="s">
        <v>3930</v>
      </c>
      <c r="H2194" s="34">
        <v>0</v>
      </c>
      <c r="I2194" s="34"/>
    </row>
    <row r="2195" spans="1:9" ht="18.75" customHeight="1">
      <c r="A2195" s="34" t="s">
        <v>3928</v>
      </c>
      <c r="B2195" s="87">
        <v>43689</v>
      </c>
      <c r="C2195" s="36">
        <v>0.74583333333333324</v>
      </c>
      <c r="D2195" s="37">
        <v>0.74583333333333324</v>
      </c>
      <c r="E2195" s="34" t="s">
        <v>3272</v>
      </c>
      <c r="F2195" s="34" t="str">
        <f t="array" aca="1" ref="F2195" ca="1">INDEX(list!$C$2:$C$5034,MATCH(INDIRECT(ADDRESS(ROW(),COLUMN()-1)),list!$A$2:$A$5034,0))</f>
        <v>Elaina Cell</v>
      </c>
      <c r="G2195" s="34" t="s">
        <v>3930</v>
      </c>
      <c r="H2195" s="34">
        <v>0</v>
      </c>
      <c r="I2195" s="34"/>
    </row>
    <row r="2196" spans="1:9" ht="18.75" customHeight="1">
      <c r="A2196" s="34" t="s">
        <v>3928</v>
      </c>
      <c r="B2196" s="87">
        <v>43689</v>
      </c>
      <c r="C2196" s="36">
        <v>0.74652777777777779</v>
      </c>
      <c r="D2196" s="37">
        <v>0.74722222222222223</v>
      </c>
      <c r="E2196" s="34" t="s">
        <v>3272</v>
      </c>
      <c r="F2196" s="34" t="str">
        <f t="array" aca="1" ref="F2196" ca="1">INDEX(list!$C$2:$C$5034,MATCH(INDIRECT(ADDRESS(ROW(),COLUMN()-1)),list!$A$2:$A$5034,0))</f>
        <v>Elaina Cell</v>
      </c>
      <c r="G2196" s="34" t="s">
        <v>3931</v>
      </c>
      <c r="H2196" s="34">
        <v>1</v>
      </c>
      <c r="I2196" s="34"/>
    </row>
    <row r="2197" spans="1:9" ht="18.75" customHeight="1">
      <c r="A2197" s="34" t="s">
        <v>3928</v>
      </c>
      <c r="B2197" s="87">
        <v>43689</v>
      </c>
      <c r="C2197" s="36">
        <v>0.79027777777777775</v>
      </c>
      <c r="D2197" s="37">
        <v>0.8027777777777777</v>
      </c>
      <c r="E2197" s="34" t="s">
        <v>706</v>
      </c>
      <c r="F2197" s="34" t="str">
        <f t="array" aca="1" ref="F2197" ca="1">INDEX(list!$C$2:$C$5034,MATCH(INDIRECT(ADDRESS(ROW(),COLUMN()-1)),list!$A$2:$A$5034,0))</f>
        <v>RaShelle S. Roberts-inVision</v>
      </c>
      <c r="G2197" s="34" t="s">
        <v>3929</v>
      </c>
      <c r="H2197" s="34">
        <v>18</v>
      </c>
      <c r="I2197" s="34"/>
    </row>
    <row r="2198" spans="1:9" ht="18.75" customHeight="1">
      <c r="A2198" s="34" t="s">
        <v>3928</v>
      </c>
      <c r="B2198" s="87">
        <v>43689</v>
      </c>
      <c r="C2198" s="36">
        <v>0.81736111111111109</v>
      </c>
      <c r="D2198" s="37">
        <v>0.83750000000000002</v>
      </c>
      <c r="E2198" s="34" t="s">
        <v>440</v>
      </c>
      <c r="F2198" s="34" t="str">
        <f t="array" aca="1" ref="F2198" ca="1">INDEX(list!$C$2:$C$5034,MATCH(INDIRECT(ADDRESS(ROW(),COLUMN()-1)),list!$A$2:$A$5034,0))</f>
        <v>Larry Nedry Home</v>
      </c>
      <c r="G2198" s="34" t="s">
        <v>3929</v>
      </c>
      <c r="H2198" s="34">
        <v>29</v>
      </c>
      <c r="I2198" s="34"/>
    </row>
    <row r="2199" spans="1:9" ht="18.75" customHeight="1">
      <c r="A2199" s="34" t="s">
        <v>3928</v>
      </c>
      <c r="B2199" s="87">
        <v>43689</v>
      </c>
      <c r="C2199" s="36">
        <v>0.83750000000000002</v>
      </c>
      <c r="D2199" s="37">
        <v>0.84652777777777777</v>
      </c>
      <c r="E2199" s="34" t="s">
        <v>706</v>
      </c>
      <c r="F2199" s="34" t="str">
        <f t="array" aca="1" ref="F2199" ca="1">INDEX(list!$C$2:$C$5034,MATCH(INDIRECT(ADDRESS(ROW(),COLUMN()-1)),list!$A$2:$A$5034,0))</f>
        <v>RaShelle S. Roberts-inVision</v>
      </c>
      <c r="G2199" s="34" t="s">
        <v>3931</v>
      </c>
      <c r="H2199" s="34">
        <v>13</v>
      </c>
      <c r="I2199" s="34"/>
    </row>
    <row r="2200" spans="1:9" ht="18.75" customHeight="1">
      <c r="A2200" s="34" t="s">
        <v>3932</v>
      </c>
      <c r="B2200" s="87">
        <v>43690</v>
      </c>
      <c r="C2200" s="36">
        <v>0.41736111111111113</v>
      </c>
      <c r="D2200" s="37">
        <v>0.4201388888888889</v>
      </c>
      <c r="E2200" s="34" t="s">
        <v>706</v>
      </c>
      <c r="F2200" s="34" t="str">
        <f t="array" aca="1" ref="F2200" ca="1">INDEX(list!$C$2:$C$5034,MATCH(INDIRECT(ADDRESS(ROW(),COLUMN()-1)),list!$A$2:$A$5034,0))</f>
        <v>RaShelle S. Roberts-inVision</v>
      </c>
      <c r="G2200" s="34" t="s">
        <v>3931</v>
      </c>
      <c r="H2200" s="34">
        <v>4</v>
      </c>
      <c r="I2200" s="34"/>
    </row>
    <row r="2201" spans="1:9" ht="18.75" customHeight="1">
      <c r="A2201" s="34" t="s">
        <v>3932</v>
      </c>
      <c r="B2201" s="87">
        <v>43690</v>
      </c>
      <c r="C2201" s="36">
        <v>0.47500000000000003</v>
      </c>
      <c r="D2201" s="37">
        <v>0.48194444444444445</v>
      </c>
      <c r="E2201" s="34" t="s">
        <v>1811</v>
      </c>
      <c r="F2201" s="34" t="str">
        <f t="array" aca="1" ref="F2201" ca="1">INDEX(list!$C$2:$C$5034,MATCH(INDIRECT(ADDRESS(ROW(),COLUMN()-1)),list!$A$2:$A$5034,0))</f>
        <v>Plume Wifi (multiple clients)</v>
      </c>
      <c r="G2201" s="34" t="s">
        <v>3931</v>
      </c>
      <c r="H2201" s="34">
        <v>10</v>
      </c>
      <c r="I2201" s="34"/>
    </row>
    <row r="2202" spans="1:9" ht="18.75" customHeight="1">
      <c r="A2202" s="34" t="s">
        <v>3932</v>
      </c>
      <c r="B2202" s="87">
        <v>43690</v>
      </c>
      <c r="C2202" s="36">
        <v>0.53402777777777777</v>
      </c>
      <c r="D2202" s="37">
        <v>0.53472222222222221</v>
      </c>
      <c r="E2202" s="34" t="s">
        <v>2992</v>
      </c>
      <c r="F2202" s="34" t="str">
        <f t="array" aca="1" ref="F2202" ca="1">INDEX(list!$C$2:$C$5034,MATCH(INDIRECT(ADDRESS(ROW(),COLUMN()-1)),list!$A$2:$A$5034,0))</f>
        <v>Tamara Van Nuck-Van Nuck Interior Design</v>
      </c>
      <c r="G2202" s="34" t="s">
        <v>3931</v>
      </c>
      <c r="H2202" s="34">
        <v>1</v>
      </c>
      <c r="I2202" s="34"/>
    </row>
    <row r="2203" spans="1:9" ht="18.75" customHeight="1">
      <c r="A2203" s="34" t="s">
        <v>3932</v>
      </c>
      <c r="B2203" s="87">
        <v>43690</v>
      </c>
      <c r="C2203" s="36">
        <v>0.53472222222222221</v>
      </c>
      <c r="D2203" s="37">
        <v>0.53611111111111109</v>
      </c>
      <c r="E2203" s="34" t="s">
        <v>3272</v>
      </c>
      <c r="F2203" s="34" t="str">
        <f t="array" aca="1" ref="F2203" ca="1">INDEX(list!$C$2:$C$5034,MATCH(INDIRECT(ADDRESS(ROW(),COLUMN()-1)),list!$A$2:$A$5034,0))</f>
        <v>Elaina Cell</v>
      </c>
      <c r="G2203" s="34" t="s">
        <v>3931</v>
      </c>
      <c r="H2203" s="34">
        <v>2</v>
      </c>
      <c r="I2203" s="34"/>
    </row>
    <row r="2204" spans="1:9" ht="18.75" customHeight="1">
      <c r="A2204" s="34" t="s">
        <v>3932</v>
      </c>
      <c r="B2204" s="87">
        <v>43690</v>
      </c>
      <c r="C2204" s="36">
        <v>0.53472222222222221</v>
      </c>
      <c r="D2204" s="37">
        <v>0.53472222222222221</v>
      </c>
      <c r="E2204" s="34" t="s">
        <v>2992</v>
      </c>
      <c r="F2204" s="34" t="str">
        <f t="array" aca="1" ref="F2204" ca="1">INDEX(list!$C$2:$C$5034,MATCH(INDIRECT(ADDRESS(ROW(),COLUMN()-1)),list!$A$2:$A$5034,0))</f>
        <v>Tamara Van Nuck-Van Nuck Interior Design</v>
      </c>
      <c r="G2204" s="34" t="s">
        <v>3930</v>
      </c>
      <c r="H2204" s="34">
        <v>0</v>
      </c>
      <c r="I2204" s="34"/>
    </row>
    <row r="2205" spans="1:9" ht="18.75" customHeight="1">
      <c r="A2205" s="34" t="s">
        <v>3932</v>
      </c>
      <c r="B2205" s="87">
        <v>43690</v>
      </c>
      <c r="C2205" s="36">
        <v>0.53611111111111109</v>
      </c>
      <c r="D2205" s="37">
        <v>0.54027777777777775</v>
      </c>
      <c r="E2205" s="34" t="s">
        <v>2992</v>
      </c>
      <c r="F2205" s="34" t="str">
        <f t="array" aca="1" ref="F2205" ca="1">INDEX(list!$C$2:$C$5034,MATCH(INDIRECT(ADDRESS(ROW(),COLUMN()-1)),list!$A$2:$A$5034,0))</f>
        <v>Tamara Van Nuck-Van Nuck Interior Design</v>
      </c>
      <c r="G2205" s="34" t="s">
        <v>3931</v>
      </c>
      <c r="H2205" s="34">
        <v>6</v>
      </c>
      <c r="I2205" s="34"/>
    </row>
    <row r="2206" spans="1:9" ht="18.75" customHeight="1">
      <c r="A2206" s="34" t="s">
        <v>3932</v>
      </c>
      <c r="B2206" s="87">
        <v>43690</v>
      </c>
      <c r="C2206" s="36">
        <v>0.54027777777777775</v>
      </c>
      <c r="D2206" s="37">
        <v>0.54166666666666663</v>
      </c>
      <c r="E2206" s="34" t="s">
        <v>3272</v>
      </c>
      <c r="F2206" s="34" t="str">
        <f t="array" aca="1" ref="F2206" ca="1">INDEX(list!$C$2:$C$5034,MATCH(INDIRECT(ADDRESS(ROW(),COLUMN()-1)),list!$A$2:$A$5034,0))</f>
        <v>Elaina Cell</v>
      </c>
      <c r="G2206" s="34" t="s">
        <v>3931</v>
      </c>
      <c r="H2206" s="34">
        <v>2</v>
      </c>
      <c r="I2206" s="34"/>
    </row>
    <row r="2207" spans="1:9" ht="18.75" customHeight="1">
      <c r="A2207" s="34" t="s">
        <v>3932</v>
      </c>
      <c r="B2207" s="87">
        <v>43690</v>
      </c>
      <c r="C2207" s="36">
        <v>0.60486111111111118</v>
      </c>
      <c r="D2207" s="37">
        <v>0.60486111111111118</v>
      </c>
      <c r="E2207" s="34" t="s">
        <v>3939</v>
      </c>
      <c r="F2207" s="34" t="e">
        <f t="array" aca="1" ref="F2207" ca="1">INDEX(list!$C$2:$C$5034,MATCH(INDIRECT(ADDRESS(ROW(),COLUMN()-1)),list!$A$2:$A$5034,0))</f>
        <v>#N/A</v>
      </c>
      <c r="G2207" s="34" t="s">
        <v>3930</v>
      </c>
      <c r="H2207" s="34">
        <v>0</v>
      </c>
      <c r="I2207" s="34"/>
    </row>
    <row r="2208" spans="1:9" ht="18.75" customHeight="1">
      <c r="A2208" s="34" t="s">
        <v>3932</v>
      </c>
      <c r="B2208" s="87">
        <v>43690</v>
      </c>
      <c r="C2208" s="36">
        <v>0.62777777777777777</v>
      </c>
      <c r="D2208" s="37">
        <v>0.62777777777777777</v>
      </c>
      <c r="E2208" s="34" t="s">
        <v>4316</v>
      </c>
      <c r="F2208" s="34" t="e">
        <f t="array" aca="1" ref="F2208" ca="1">INDEX(list!$C$2:$C$5034,MATCH(INDIRECT(ADDRESS(ROW(),COLUMN()-1)),list!$A$2:$A$5034,0))</f>
        <v>#N/A</v>
      </c>
      <c r="G2208" s="34" t="s">
        <v>3930</v>
      </c>
      <c r="H2208" s="34">
        <v>0</v>
      </c>
      <c r="I2208" s="34"/>
    </row>
    <row r="2209" spans="1:9" ht="18.75" customHeight="1">
      <c r="A2209" s="34" t="s">
        <v>3932</v>
      </c>
      <c r="B2209" s="87">
        <v>43690</v>
      </c>
      <c r="C2209" s="36">
        <v>0.63680555555555551</v>
      </c>
      <c r="D2209" s="37">
        <v>0.63680555555555551</v>
      </c>
      <c r="E2209" s="34" t="s">
        <v>3939</v>
      </c>
      <c r="F2209" s="34" t="e">
        <f t="array" aca="1" ref="F2209" ca="1">INDEX(list!$C$2:$C$5034,MATCH(INDIRECT(ADDRESS(ROW(),COLUMN()-1)),list!$A$2:$A$5034,0))</f>
        <v>#N/A</v>
      </c>
      <c r="G2209" s="34" t="s">
        <v>3930</v>
      </c>
      <c r="H2209" s="34">
        <v>0</v>
      </c>
      <c r="I2209" s="34"/>
    </row>
    <row r="2210" spans="1:9" ht="18.75" customHeight="1">
      <c r="A2210" s="34" t="s">
        <v>3932</v>
      </c>
      <c r="B2210" s="87">
        <v>43690</v>
      </c>
      <c r="C2210" s="36">
        <v>0.67222222222222217</v>
      </c>
      <c r="D2210" s="37">
        <v>0.72777777777777775</v>
      </c>
      <c r="E2210" s="34" t="s">
        <v>706</v>
      </c>
      <c r="F2210" s="34" t="str">
        <f t="array" aca="1" ref="F2210" ca="1">INDEX(list!$C$2:$C$5034,MATCH(INDIRECT(ADDRESS(ROW(),COLUMN()-1)),list!$A$2:$A$5034,0))</f>
        <v>RaShelle S. Roberts-inVision</v>
      </c>
      <c r="G2210" s="34" t="s">
        <v>3929</v>
      </c>
      <c r="H2210" s="34">
        <v>80</v>
      </c>
      <c r="I2210" s="34"/>
    </row>
    <row r="2211" spans="1:9" ht="18.75" customHeight="1">
      <c r="A2211" s="34" t="s">
        <v>3932</v>
      </c>
      <c r="B2211" s="87">
        <v>43690</v>
      </c>
      <c r="C2211" s="36">
        <v>0.78402777777777777</v>
      </c>
      <c r="D2211" s="37">
        <v>0.78819444444444453</v>
      </c>
      <c r="E2211" s="34" t="s">
        <v>706</v>
      </c>
      <c r="F2211" s="34" t="str">
        <f t="array" aca="1" ref="F2211" ca="1">INDEX(list!$C$2:$C$5034,MATCH(INDIRECT(ADDRESS(ROW(),COLUMN()-1)),list!$A$2:$A$5034,0))</f>
        <v>RaShelle S. Roberts-inVision</v>
      </c>
      <c r="G2211" s="34" t="s">
        <v>3929</v>
      </c>
      <c r="H2211" s="34">
        <v>6</v>
      </c>
      <c r="I2211" s="34"/>
    </row>
    <row r="2212" spans="1:9" ht="18.75" customHeight="1">
      <c r="A2212" s="34" t="s">
        <v>3933</v>
      </c>
      <c r="B2212" s="87">
        <v>43691</v>
      </c>
      <c r="C2212" s="36">
        <v>0.37847222222222227</v>
      </c>
      <c r="D2212" s="37">
        <v>0.37847222222222227</v>
      </c>
      <c r="E2212" s="34" t="s">
        <v>4317</v>
      </c>
      <c r="F2212" s="34" t="e">
        <f t="array" aca="1" ref="F2212" ca="1">INDEX(list!$C$2:$C$5034,MATCH(INDIRECT(ADDRESS(ROW(),COLUMN()-1)),list!$A$2:$A$5034,0))</f>
        <v>#N/A</v>
      </c>
      <c r="G2212" s="34" t="s">
        <v>3930</v>
      </c>
      <c r="H2212" s="34">
        <v>0</v>
      </c>
      <c r="I2212" s="34"/>
    </row>
    <row r="2213" spans="1:9" ht="18.75" customHeight="1">
      <c r="A2213" s="34" t="s">
        <v>3933</v>
      </c>
      <c r="B2213" s="87">
        <v>43691</v>
      </c>
      <c r="C2213" s="36">
        <v>0.45277777777777778</v>
      </c>
      <c r="D2213" s="37">
        <v>0.45347222222222222</v>
      </c>
      <c r="E2213" s="34" t="s">
        <v>2992</v>
      </c>
      <c r="F2213" s="34" t="str">
        <f t="array" aca="1" ref="F2213" ca="1">INDEX(list!$C$2:$C$5034,MATCH(INDIRECT(ADDRESS(ROW(),COLUMN()-1)),list!$A$2:$A$5034,0))</f>
        <v>Tamara Van Nuck-Van Nuck Interior Design</v>
      </c>
      <c r="G2213" s="34" t="s">
        <v>3931</v>
      </c>
      <c r="H2213" s="34">
        <v>1</v>
      </c>
      <c r="I2213" s="34"/>
    </row>
    <row r="2214" spans="1:9" ht="18.75" customHeight="1">
      <c r="A2214" s="34" t="s">
        <v>3933</v>
      </c>
      <c r="B2214" s="87">
        <v>43691</v>
      </c>
      <c r="C2214" s="36">
        <v>0.56736111111111109</v>
      </c>
      <c r="D2214" s="37">
        <v>0.57152777777777775</v>
      </c>
      <c r="E2214" s="34" t="s">
        <v>3272</v>
      </c>
      <c r="F2214" s="34" t="str">
        <f t="array" aca="1" ref="F2214" ca="1">INDEX(list!$C$2:$C$5034,MATCH(INDIRECT(ADDRESS(ROW(),COLUMN()-1)),list!$A$2:$A$5034,0))</f>
        <v>Elaina Cell</v>
      </c>
      <c r="G2214" s="34" t="s">
        <v>3931</v>
      </c>
      <c r="H2214" s="34">
        <v>6</v>
      </c>
      <c r="I2214" s="34"/>
    </row>
    <row r="2215" spans="1:9" ht="18.75" customHeight="1">
      <c r="A2215" s="34" t="s">
        <v>3933</v>
      </c>
      <c r="B2215" s="87">
        <v>43691</v>
      </c>
      <c r="C2215" s="36">
        <v>0.58819444444444446</v>
      </c>
      <c r="D2215" s="37">
        <v>0.59166666666666667</v>
      </c>
      <c r="E2215" s="34" t="s">
        <v>2587</v>
      </c>
      <c r="F2215" s="34" t="str">
        <f t="array" aca="1" ref="F2215" ca="1">INDEX(list!$C$2:$C$5034,MATCH(INDIRECT(ADDRESS(ROW(),COLUMN()-1)),list!$A$2:$A$5034,0))</f>
        <v>VA - Enya Czerwin</v>
      </c>
      <c r="G2215" s="34" t="s">
        <v>3929</v>
      </c>
      <c r="H2215" s="34">
        <v>5</v>
      </c>
      <c r="I2215" s="34"/>
    </row>
    <row r="2216" spans="1:9" ht="18.75" customHeight="1">
      <c r="A2216" s="34" t="s">
        <v>3933</v>
      </c>
      <c r="B2216" s="87">
        <v>43691</v>
      </c>
      <c r="C2216" s="36">
        <v>0.625</v>
      </c>
      <c r="D2216" s="37">
        <v>0.62569444444444444</v>
      </c>
      <c r="E2216" s="34" t="s">
        <v>440</v>
      </c>
      <c r="F2216" s="34" t="str">
        <f t="array" aca="1" ref="F2216" ca="1">INDEX(list!$C$2:$C$5034,MATCH(INDIRECT(ADDRESS(ROW(),COLUMN()-1)),list!$A$2:$A$5034,0))</f>
        <v>Larry Nedry Home</v>
      </c>
      <c r="G2216" s="34" t="s">
        <v>3929</v>
      </c>
      <c r="H2216" s="34">
        <v>1</v>
      </c>
      <c r="I2216" s="34"/>
    </row>
    <row r="2217" spans="1:9" ht="18.75" customHeight="1">
      <c r="A2217" s="34" t="s">
        <v>3933</v>
      </c>
      <c r="B2217" s="87">
        <v>43691</v>
      </c>
      <c r="C2217" s="36">
        <v>0.62638888888888888</v>
      </c>
      <c r="D2217" s="37">
        <v>0.65069444444444446</v>
      </c>
      <c r="E2217" s="34" t="s">
        <v>440</v>
      </c>
      <c r="F2217" s="34" t="str">
        <f t="array" aca="1" ref="F2217" ca="1">INDEX(list!$C$2:$C$5034,MATCH(INDIRECT(ADDRESS(ROW(),COLUMN()-1)),list!$A$2:$A$5034,0))</f>
        <v>Larry Nedry Home</v>
      </c>
      <c r="G2217" s="34" t="s">
        <v>3931</v>
      </c>
      <c r="H2217" s="34">
        <v>35</v>
      </c>
      <c r="I2217" s="34"/>
    </row>
    <row r="2218" spans="1:9" ht="18.75" customHeight="1">
      <c r="A2218" s="34" t="s">
        <v>3933</v>
      </c>
      <c r="B2218" s="87">
        <v>43691</v>
      </c>
      <c r="C2218" s="36">
        <v>0.65138888888888891</v>
      </c>
      <c r="D2218" s="37">
        <v>0.65208333333333335</v>
      </c>
      <c r="E2218" s="34" t="s">
        <v>2587</v>
      </c>
      <c r="F2218" s="34" t="str">
        <f t="array" aca="1" ref="F2218" ca="1">INDEX(list!$C$2:$C$5034,MATCH(INDIRECT(ADDRESS(ROW(),COLUMN()-1)),list!$A$2:$A$5034,0))</f>
        <v>VA - Enya Czerwin</v>
      </c>
      <c r="G2218" s="34" t="s">
        <v>3931</v>
      </c>
      <c r="H2218" s="34">
        <v>1</v>
      </c>
      <c r="I2218" s="34"/>
    </row>
    <row r="2219" spans="1:9" ht="18.75" customHeight="1">
      <c r="A2219" s="34" t="s">
        <v>3933</v>
      </c>
      <c r="B2219" s="87">
        <v>43691</v>
      </c>
      <c r="C2219" s="36">
        <v>0.65138888888888891</v>
      </c>
      <c r="D2219" s="37">
        <v>0.65486111111111112</v>
      </c>
      <c r="E2219" s="34" t="s">
        <v>3272</v>
      </c>
      <c r="F2219" s="34" t="str">
        <f t="array" aca="1" ref="F2219" ca="1">INDEX(list!$C$2:$C$5034,MATCH(INDIRECT(ADDRESS(ROW(),COLUMN()-1)),list!$A$2:$A$5034,0))</f>
        <v>Elaina Cell</v>
      </c>
      <c r="G2219" s="34" t="s">
        <v>3931</v>
      </c>
      <c r="H2219" s="34">
        <v>5</v>
      </c>
      <c r="I2219" s="34"/>
    </row>
    <row r="2220" spans="1:9" ht="18.75" customHeight="1">
      <c r="A2220" s="34" t="s">
        <v>3933</v>
      </c>
      <c r="B2220" s="87">
        <v>43691</v>
      </c>
      <c r="C2220" s="36">
        <v>0.66249999999999998</v>
      </c>
      <c r="D2220" s="37">
        <v>0.66666666666666663</v>
      </c>
      <c r="E2220" s="34" t="s">
        <v>2587</v>
      </c>
      <c r="F2220" s="34" t="str">
        <f t="array" aca="1" ref="F2220" ca="1">INDEX(list!$C$2:$C$5034,MATCH(INDIRECT(ADDRESS(ROW(),COLUMN()-1)),list!$A$2:$A$5034,0))</f>
        <v>VA - Enya Czerwin</v>
      </c>
      <c r="G2220" s="34" t="s">
        <v>3929</v>
      </c>
      <c r="H2220" s="34">
        <v>6</v>
      </c>
      <c r="I2220" s="34"/>
    </row>
    <row r="2221" spans="1:9" ht="18.75" customHeight="1">
      <c r="A2221" s="34" t="s">
        <v>3933</v>
      </c>
      <c r="B2221" s="87">
        <v>43691</v>
      </c>
      <c r="C2221" s="36">
        <v>0.66736111111111107</v>
      </c>
      <c r="D2221" s="37">
        <v>0.66875000000000007</v>
      </c>
      <c r="E2221" s="34" t="s">
        <v>2587</v>
      </c>
      <c r="F2221" s="34" t="str">
        <f t="array" aca="1" ref="F2221" ca="1">INDEX(list!$C$2:$C$5034,MATCH(INDIRECT(ADDRESS(ROW(),COLUMN()-1)),list!$A$2:$A$5034,0))</f>
        <v>VA - Enya Czerwin</v>
      </c>
      <c r="G2221" s="34" t="s">
        <v>3931</v>
      </c>
      <c r="H2221" s="34">
        <v>2</v>
      </c>
      <c r="I2221" s="34"/>
    </row>
    <row r="2222" spans="1:9" ht="18.75" customHeight="1">
      <c r="A2222" s="34" t="s">
        <v>3933</v>
      </c>
      <c r="B2222" s="87">
        <v>43691</v>
      </c>
      <c r="C2222" s="36">
        <v>0.66805555555555562</v>
      </c>
      <c r="D2222" s="37">
        <v>0.66875000000000007</v>
      </c>
      <c r="E2222" s="34" t="s">
        <v>2587</v>
      </c>
      <c r="F2222" s="34" t="str">
        <f t="array" aca="1" ref="F2222" ca="1">INDEX(list!$C$2:$C$5034,MATCH(INDIRECT(ADDRESS(ROW(),COLUMN()-1)),list!$A$2:$A$5034,0))</f>
        <v>VA - Enya Czerwin</v>
      </c>
      <c r="G2222" s="34" t="s">
        <v>3931</v>
      </c>
      <c r="H2222" s="34">
        <v>1</v>
      </c>
      <c r="I2222" s="34"/>
    </row>
    <row r="2223" spans="1:9" ht="18.75" customHeight="1">
      <c r="A2223" s="34" t="s">
        <v>3933</v>
      </c>
      <c r="B2223" s="87">
        <v>43691</v>
      </c>
      <c r="C2223" s="36">
        <v>0.66875000000000007</v>
      </c>
      <c r="D2223" s="37">
        <v>0.6694444444444444</v>
      </c>
      <c r="E2223" s="34" t="s">
        <v>2587</v>
      </c>
      <c r="F2223" s="34" t="str">
        <f t="array" aca="1" ref="F2223" ca="1">INDEX(list!$C$2:$C$5034,MATCH(INDIRECT(ADDRESS(ROW(),COLUMN()-1)),list!$A$2:$A$5034,0))</f>
        <v>VA - Enya Czerwin</v>
      </c>
      <c r="G2223" s="34" t="s">
        <v>3931</v>
      </c>
      <c r="H2223" s="34">
        <v>1</v>
      </c>
      <c r="I2223" s="34"/>
    </row>
    <row r="2224" spans="1:9" ht="18.75" customHeight="1">
      <c r="A2224" s="34" t="s">
        <v>3933</v>
      </c>
      <c r="B2224" s="87">
        <v>43691</v>
      </c>
      <c r="C2224" s="36">
        <v>0.76111111111111107</v>
      </c>
      <c r="D2224" s="37">
        <v>0.76111111111111107</v>
      </c>
      <c r="E2224" s="34" t="s">
        <v>2080</v>
      </c>
      <c r="F2224" s="34" t="str">
        <f t="array" aca="1" ref="F2224" ca="1">INDEX(list!$C$2:$C$5034,MATCH(INDIRECT(ADDRESS(ROW(),COLUMN()-1)),list!$A$2:$A$5034,0))</f>
        <v>ATT - Above The Top - Susanne Mardirosian Cell</v>
      </c>
      <c r="G2224" s="34" t="s">
        <v>3930</v>
      </c>
      <c r="H2224" s="34">
        <v>0</v>
      </c>
      <c r="I2224" s="34"/>
    </row>
    <row r="2225" spans="1:9" ht="18.75" customHeight="1">
      <c r="A2225" s="34" t="s">
        <v>3933</v>
      </c>
      <c r="B2225" s="87">
        <v>43691</v>
      </c>
      <c r="C2225" s="36">
        <v>0.76874999999999993</v>
      </c>
      <c r="D2225" s="37">
        <v>0.76944444444444438</v>
      </c>
      <c r="E2225" s="34" t="s">
        <v>1701</v>
      </c>
      <c r="F2225" s="34" t="str">
        <f t="array" aca="1" ref="F2225" ca="1">INDEX(list!$C$2:$C$5034,MATCH(INDIRECT(ADDRESS(ROW(),COLUMN()-1)),list!$A$2:$A$5034,0))</f>
        <v>VA - Sandy Gonsalves</v>
      </c>
      <c r="G2225" s="34" t="s">
        <v>3929</v>
      </c>
      <c r="H2225" s="34">
        <v>1</v>
      </c>
      <c r="I2225" s="34"/>
    </row>
    <row r="2226" spans="1:9" ht="18.75" customHeight="1">
      <c r="A2226" s="34" t="s">
        <v>3933</v>
      </c>
      <c r="B2226" s="87">
        <v>43691</v>
      </c>
      <c r="C2226" s="36">
        <v>0.76944444444444438</v>
      </c>
      <c r="D2226" s="37">
        <v>0.76944444444444438</v>
      </c>
      <c r="E2226" s="34" t="s">
        <v>1701</v>
      </c>
      <c r="F2226" s="34" t="str">
        <f t="array" aca="1" ref="F2226" ca="1">INDEX(list!$C$2:$C$5034,MATCH(INDIRECT(ADDRESS(ROW(),COLUMN()-1)),list!$A$2:$A$5034,0))</f>
        <v>VA - Sandy Gonsalves</v>
      </c>
      <c r="G2226" s="34" t="s">
        <v>3930</v>
      </c>
      <c r="H2226" s="34">
        <v>0</v>
      </c>
      <c r="I2226" s="34"/>
    </row>
    <row r="2227" spans="1:9" ht="18.75" customHeight="1">
      <c r="A2227" s="34" t="s">
        <v>3933</v>
      </c>
      <c r="B2227" s="87">
        <v>43691</v>
      </c>
      <c r="C2227" s="36">
        <v>0.77083333333333337</v>
      </c>
      <c r="D2227" s="37">
        <v>0.77083333333333337</v>
      </c>
      <c r="E2227" s="34" t="s">
        <v>1701</v>
      </c>
      <c r="F2227" s="34" t="str">
        <f t="array" aca="1" ref="F2227" ca="1">INDEX(list!$C$2:$C$5034,MATCH(INDIRECT(ADDRESS(ROW(),COLUMN()-1)),list!$A$2:$A$5034,0))</f>
        <v>VA - Sandy Gonsalves</v>
      </c>
      <c r="G2227" s="34" t="s">
        <v>3930</v>
      </c>
      <c r="H2227" s="34">
        <v>0</v>
      </c>
      <c r="I2227" s="34"/>
    </row>
    <row r="2228" spans="1:9" ht="18.75" customHeight="1">
      <c r="A2228" s="34" t="s">
        <v>3933</v>
      </c>
      <c r="B2228" s="87">
        <v>43691</v>
      </c>
      <c r="C2228" s="36">
        <v>0.78055555555555556</v>
      </c>
      <c r="D2228" s="37">
        <v>0.78055555555555556</v>
      </c>
      <c r="E2228" s="34" t="s">
        <v>1701</v>
      </c>
      <c r="F2228" s="34" t="str">
        <f t="array" aca="1" ref="F2228" ca="1">INDEX(list!$C$2:$C$5034,MATCH(INDIRECT(ADDRESS(ROW(),COLUMN()-1)),list!$A$2:$A$5034,0))</f>
        <v>VA - Sandy Gonsalves</v>
      </c>
      <c r="G2228" s="34" t="s">
        <v>3930</v>
      </c>
      <c r="H2228" s="34">
        <v>0</v>
      </c>
      <c r="I2228" s="34"/>
    </row>
    <row r="2229" spans="1:9" ht="18.75" customHeight="1">
      <c r="A2229" s="34" t="s">
        <v>3933</v>
      </c>
      <c r="B2229" s="87">
        <v>43691</v>
      </c>
      <c r="C2229" s="36">
        <v>0.8027777777777777</v>
      </c>
      <c r="D2229" s="37">
        <v>0.8027777777777777</v>
      </c>
      <c r="E2229" s="34" t="s">
        <v>4318</v>
      </c>
      <c r="F2229" s="34" t="e">
        <f t="array" aca="1" ref="F2229" ca="1">INDEX(list!$C$2:$C$5034,MATCH(INDIRECT(ADDRESS(ROW(),COLUMN()-1)),list!$A$2:$A$5034,0))</f>
        <v>#N/A</v>
      </c>
      <c r="G2229" s="34" t="s">
        <v>3930</v>
      </c>
      <c r="H2229" s="34">
        <v>0</v>
      </c>
      <c r="I2229" s="34"/>
    </row>
    <row r="2230" spans="1:9" ht="18.75" customHeight="1">
      <c r="A2230" s="34" t="s">
        <v>3933</v>
      </c>
      <c r="B2230" s="87">
        <v>43691</v>
      </c>
      <c r="C2230" s="36">
        <v>0.80555555555555547</v>
      </c>
      <c r="D2230" s="37">
        <v>0.80555555555555547</v>
      </c>
      <c r="E2230" s="34" t="s">
        <v>440</v>
      </c>
      <c r="F2230" s="34" t="str">
        <f t="array" aca="1" ref="F2230" ca="1">INDEX(list!$C$2:$C$5034,MATCH(INDIRECT(ADDRESS(ROW(),COLUMN()-1)),list!$A$2:$A$5034,0))</f>
        <v>Larry Nedry Home</v>
      </c>
      <c r="G2230" s="34" t="s">
        <v>3930</v>
      </c>
      <c r="H2230" s="34">
        <v>0</v>
      </c>
      <c r="I2230" s="34"/>
    </row>
    <row r="2231" spans="1:9" ht="18.75" customHeight="1">
      <c r="A2231" s="34" t="s">
        <v>3933</v>
      </c>
      <c r="B2231" s="87">
        <v>43691</v>
      </c>
      <c r="C2231" s="36">
        <v>0.80555555555555547</v>
      </c>
      <c r="D2231" s="37">
        <v>0.81041666666666667</v>
      </c>
      <c r="E2231" s="34" t="s">
        <v>4318</v>
      </c>
      <c r="F2231" s="34" t="e">
        <f t="array" aca="1" ref="F2231" ca="1">INDEX(list!$C$2:$C$5034,MATCH(INDIRECT(ADDRESS(ROW(),COLUMN()-1)),list!$A$2:$A$5034,0))</f>
        <v>#N/A</v>
      </c>
      <c r="G2231" s="34" t="s">
        <v>3931</v>
      </c>
      <c r="H2231" s="34">
        <v>7</v>
      </c>
      <c r="I2231" s="34"/>
    </row>
    <row r="2232" spans="1:9" ht="18.75" customHeight="1">
      <c r="A2232" s="34" t="s">
        <v>3933</v>
      </c>
      <c r="B2232" s="87">
        <v>43691</v>
      </c>
      <c r="C2232" s="36">
        <v>0.80555555555555547</v>
      </c>
      <c r="D2232" s="37">
        <v>0.80625000000000002</v>
      </c>
      <c r="E2232" s="34" t="s">
        <v>3939</v>
      </c>
      <c r="F2232" s="34" t="e">
        <f t="array" aca="1" ref="F2232" ca="1">INDEX(list!$C$2:$C$5034,MATCH(INDIRECT(ADDRESS(ROW(),COLUMN()-1)),list!$A$2:$A$5034,0))</f>
        <v>#N/A</v>
      </c>
      <c r="G2232" s="34" t="s">
        <v>3929</v>
      </c>
      <c r="H2232" s="34">
        <v>1</v>
      </c>
      <c r="I2232" s="34"/>
    </row>
    <row r="2233" spans="1:9" ht="18.75" customHeight="1">
      <c r="A2233" s="34" t="s">
        <v>3933</v>
      </c>
      <c r="B2233" s="87">
        <v>43691</v>
      </c>
      <c r="C2233" s="36">
        <v>0.80972222222222223</v>
      </c>
      <c r="D2233" s="37">
        <v>0.80972222222222223</v>
      </c>
      <c r="E2233" s="34" t="s">
        <v>4318</v>
      </c>
      <c r="F2233" s="34" t="e">
        <f t="array" aca="1" ref="F2233" ca="1">INDEX(list!$C$2:$C$5034,MATCH(INDIRECT(ADDRESS(ROW(),COLUMN()-1)),list!$A$2:$A$5034,0))</f>
        <v>#N/A</v>
      </c>
      <c r="G2233" s="34" t="s">
        <v>3930</v>
      </c>
      <c r="H2233" s="34">
        <v>0</v>
      </c>
      <c r="I2233" s="34"/>
    </row>
    <row r="2234" spans="1:9" ht="18.75" customHeight="1">
      <c r="A2234" s="34" t="s">
        <v>3933</v>
      </c>
      <c r="B2234" s="87">
        <v>43691</v>
      </c>
      <c r="C2234" s="36">
        <v>0.80972222222222223</v>
      </c>
      <c r="D2234" s="37">
        <v>0.81041666666666667</v>
      </c>
      <c r="E2234" s="34" t="s">
        <v>4318</v>
      </c>
      <c r="F2234" s="34" t="e">
        <f t="array" aca="1" ref="F2234" ca="1">INDEX(list!$C$2:$C$5034,MATCH(INDIRECT(ADDRESS(ROW(),COLUMN()-1)),list!$A$2:$A$5034,0))</f>
        <v>#N/A</v>
      </c>
      <c r="G2234" s="34" t="s">
        <v>3931</v>
      </c>
      <c r="H2234" s="34">
        <v>1</v>
      </c>
      <c r="I2234" s="34"/>
    </row>
    <row r="2235" spans="1:9" ht="18.75" customHeight="1">
      <c r="A2235" s="34" t="s">
        <v>3934</v>
      </c>
      <c r="B2235" s="87">
        <v>43692</v>
      </c>
      <c r="C2235" s="36">
        <v>0.36180555555555555</v>
      </c>
      <c r="D2235" s="37">
        <v>0.36249999999999999</v>
      </c>
      <c r="E2235" s="34" t="s">
        <v>1346</v>
      </c>
      <c r="F2235" s="34" t="str">
        <f t="array" aca="1" ref="F2235" ca="1">INDEX(list!$C$2:$C$5034,MATCH(INDIRECT(ADDRESS(ROW(),COLUMN()-1)),list!$A$2:$A$5034,0))</f>
        <v>VA - Cheri Palmer</v>
      </c>
      <c r="G2235" s="34" t="s">
        <v>3931</v>
      </c>
      <c r="H2235" s="34">
        <v>1</v>
      </c>
      <c r="I2235" s="34"/>
    </row>
    <row r="2236" spans="1:9" ht="18.75" customHeight="1">
      <c r="A2236" s="34" t="s">
        <v>3934</v>
      </c>
      <c r="B2236" s="87">
        <v>43692</v>
      </c>
      <c r="C2236" s="36">
        <v>0.4694444444444445</v>
      </c>
      <c r="D2236" s="37">
        <v>0.47083333333333338</v>
      </c>
      <c r="E2236" s="34" t="s">
        <v>2290</v>
      </c>
      <c r="F2236" s="34" t="str">
        <f t="array" aca="1" ref="F2236" ca="1">INDEX(list!$C$2:$C$5034,MATCH(INDIRECT(ADDRESS(ROW(),COLUMN()-1)),list!$A$2:$A$5034,0))</f>
        <v>Cox main number</v>
      </c>
      <c r="G2236" s="34" t="s">
        <v>3931</v>
      </c>
      <c r="H2236" s="34">
        <v>2</v>
      </c>
      <c r="I2236" s="34"/>
    </row>
    <row r="2237" spans="1:9" ht="18.75" customHeight="1">
      <c r="A2237" s="34" t="s">
        <v>3934</v>
      </c>
      <c r="B2237" s="87">
        <v>43692</v>
      </c>
      <c r="C2237" s="36">
        <v>0.49027777777777781</v>
      </c>
      <c r="D2237" s="37">
        <v>0.50208333333333333</v>
      </c>
      <c r="E2237" s="34" t="s">
        <v>1223</v>
      </c>
      <c r="F2237" s="34" t="str">
        <f t="array" aca="1" ref="F2237" ca="1">INDEX(list!$C$2:$C$5034,MATCH(INDIRECT(ADDRESS(ROW(),COLUMN()-1)),list!$A$2:$A$5034,0))</f>
        <v>Thomas Laubach Cell</v>
      </c>
      <c r="G2237" s="34" t="s">
        <v>3931</v>
      </c>
      <c r="H2237" s="34">
        <v>17</v>
      </c>
      <c r="I2237" s="34"/>
    </row>
    <row r="2238" spans="1:9" ht="18.75" customHeight="1">
      <c r="A2238" s="34" t="s">
        <v>3934</v>
      </c>
      <c r="B2238" s="87">
        <v>43692</v>
      </c>
      <c r="C2238" s="36">
        <v>0.50763888888888886</v>
      </c>
      <c r="D2238" s="37">
        <v>0.52152777777777781</v>
      </c>
      <c r="E2238" s="34" t="s">
        <v>748</v>
      </c>
      <c r="F2238" s="34" t="str">
        <f t="array" aca="1" ref="F2238" ca="1">INDEX(list!$C$2:$C$5034,MATCH(INDIRECT(ADDRESS(ROW(),COLUMN()-1)),list!$A$2:$A$5034,0))</f>
        <v>Eric Uriarte cell</v>
      </c>
      <c r="G2238" s="34" t="s">
        <v>3929</v>
      </c>
      <c r="H2238" s="34">
        <v>20</v>
      </c>
      <c r="I2238" s="34"/>
    </row>
    <row r="2239" spans="1:9" ht="18.75" customHeight="1">
      <c r="A2239" s="34" t="s">
        <v>3934</v>
      </c>
      <c r="B2239" s="87">
        <v>43692</v>
      </c>
      <c r="C2239" s="36">
        <v>0.57152777777777775</v>
      </c>
      <c r="D2239" s="37">
        <v>0.57222222222222219</v>
      </c>
      <c r="E2239" s="34" t="s">
        <v>1701</v>
      </c>
      <c r="F2239" s="34" t="str">
        <f t="array" aca="1" ref="F2239" ca="1">INDEX(list!$C$2:$C$5034,MATCH(INDIRECT(ADDRESS(ROW(),COLUMN()-1)),list!$A$2:$A$5034,0))</f>
        <v>VA - Sandy Gonsalves</v>
      </c>
      <c r="G2239" s="34" t="s">
        <v>3929</v>
      </c>
      <c r="H2239" s="34">
        <v>1</v>
      </c>
      <c r="I2239" s="34"/>
    </row>
    <row r="2240" spans="1:9" ht="18.75" customHeight="1">
      <c r="A2240" s="34" t="s">
        <v>3934</v>
      </c>
      <c r="B2240" s="87">
        <v>43692</v>
      </c>
      <c r="C2240" s="36">
        <v>0.57152777777777775</v>
      </c>
      <c r="D2240" s="37">
        <v>0.6</v>
      </c>
      <c r="E2240" s="34" t="s">
        <v>1701</v>
      </c>
      <c r="F2240" s="34" t="str">
        <f t="array" aca="1" ref="F2240" ca="1">INDEX(list!$C$2:$C$5034,MATCH(INDIRECT(ADDRESS(ROW(),COLUMN()-1)),list!$A$2:$A$5034,0))</f>
        <v>VA - Sandy Gonsalves</v>
      </c>
      <c r="G2240" s="34" t="s">
        <v>3931</v>
      </c>
      <c r="H2240" s="34">
        <v>41</v>
      </c>
      <c r="I2240" s="34"/>
    </row>
    <row r="2241" spans="1:9" ht="18.75" customHeight="1">
      <c r="A2241" s="34" t="s">
        <v>3934</v>
      </c>
      <c r="B2241" s="87">
        <v>43692</v>
      </c>
      <c r="C2241" s="36">
        <v>0.61041666666666672</v>
      </c>
      <c r="D2241" s="37">
        <v>0.61388888888888882</v>
      </c>
      <c r="E2241" s="34" t="s">
        <v>3583</v>
      </c>
      <c r="F2241" s="34" t="str">
        <f t="array" aca="1" ref="F2241" ca="1">INDEX(list!$C$2:$C$5034,MATCH(INDIRECT(ADDRESS(ROW(),COLUMN()-1)),list!$A$2:$A$5034,0))</f>
        <v>PDM - Don Hoffman</v>
      </c>
      <c r="G2241" s="34" t="s">
        <v>3931</v>
      </c>
      <c r="H2241" s="34">
        <v>5</v>
      </c>
      <c r="I2241" s="34"/>
    </row>
    <row r="2242" spans="1:9" ht="18.75" customHeight="1">
      <c r="A2242" s="34" t="s">
        <v>3934</v>
      </c>
      <c r="B2242" s="87">
        <v>43692</v>
      </c>
      <c r="C2242" s="36">
        <v>0.6381944444444444</v>
      </c>
      <c r="D2242" s="37">
        <v>0.64097222222222217</v>
      </c>
      <c r="E2242" s="34" t="s">
        <v>2662</v>
      </c>
      <c r="F2242" s="34" t="str">
        <f t="array" aca="1" ref="F2242" ca="1">INDEX(list!$C$2:$C$5034,MATCH(INDIRECT(ADDRESS(ROW(),COLUMN()-1)),list!$A$2:$A$5034,0))</f>
        <v>VA - Cheri Palmer</v>
      </c>
      <c r="G2242" s="34" t="s">
        <v>3929</v>
      </c>
      <c r="H2242" s="34">
        <v>4</v>
      </c>
      <c r="I2242" s="34"/>
    </row>
    <row r="2243" spans="1:9" ht="18.75" customHeight="1">
      <c r="A2243" s="34" t="s">
        <v>3935</v>
      </c>
      <c r="B2243" s="87">
        <v>43693</v>
      </c>
      <c r="C2243" s="36">
        <v>0.34236111111111112</v>
      </c>
      <c r="D2243" s="37">
        <v>0.34375</v>
      </c>
      <c r="E2243" s="34" t="s">
        <v>2474</v>
      </c>
      <c r="F2243" s="38" t="str">
        <f t="array" aca="1" ref="F2243" ca="1">INDEX(list!$C$2:$C$5034,MATCH(INDIRECT(ADDRESS(ROW(),COLUMN()-1)),list!$A$2:$A$5034,0))</f>
        <v>SOCO - The Sourcing Company main</v>
      </c>
      <c r="G2243" s="34" t="s">
        <v>3931</v>
      </c>
      <c r="H2243" s="34">
        <v>2</v>
      </c>
      <c r="I2243" s="34"/>
    </row>
    <row r="2244" spans="1:9" ht="18.75" customHeight="1">
      <c r="A2244" s="34" t="s">
        <v>3935</v>
      </c>
      <c r="B2244" s="87">
        <v>43693</v>
      </c>
      <c r="C2244" s="36">
        <v>0.4291666666666667</v>
      </c>
      <c r="D2244" s="37">
        <v>0.4291666666666667</v>
      </c>
      <c r="E2244" s="34" t="s">
        <v>4319</v>
      </c>
      <c r="F2244" s="34" t="e">
        <f t="array" aca="1" ref="F2244" ca="1">INDEX(list!$C$2:$C$5034,MATCH(INDIRECT(ADDRESS(ROW(),COLUMN()-1)),list!$A$2:$A$5034,0))</f>
        <v>#N/A</v>
      </c>
      <c r="G2244" s="34" t="s">
        <v>3930</v>
      </c>
      <c r="H2244" s="34">
        <v>0</v>
      </c>
      <c r="I2244" s="34"/>
    </row>
    <row r="2245" spans="1:9" ht="18.75" customHeight="1">
      <c r="A2245" s="34" t="s">
        <v>3935</v>
      </c>
      <c r="B2245" s="87">
        <v>43693</v>
      </c>
      <c r="C2245" s="36">
        <v>0.56874999999999998</v>
      </c>
      <c r="D2245" s="37">
        <v>0.56944444444444442</v>
      </c>
      <c r="E2245" s="34" t="s">
        <v>3272</v>
      </c>
      <c r="F2245" s="34" t="str">
        <f t="array" aca="1" ref="F2245" ca="1">INDEX(list!$C$2:$C$5034,MATCH(INDIRECT(ADDRESS(ROW(),COLUMN()-1)),list!$A$2:$A$5034,0))</f>
        <v>Elaina Cell</v>
      </c>
      <c r="G2245" s="34" t="s">
        <v>3931</v>
      </c>
      <c r="H2245" s="34">
        <v>1</v>
      </c>
      <c r="I2245" s="34"/>
    </row>
    <row r="2246" spans="1:9" ht="18.75" customHeight="1">
      <c r="A2246" s="34" t="s">
        <v>3937</v>
      </c>
      <c r="B2246" s="87">
        <v>43694</v>
      </c>
      <c r="C2246" s="36">
        <v>0.41666666666666669</v>
      </c>
      <c r="D2246" s="37">
        <v>0.50277777777777777</v>
      </c>
      <c r="E2246" s="34" t="s">
        <v>1236</v>
      </c>
      <c r="F2246" s="34" t="str">
        <f t="array" aca="1" ref="F2246" ca="1">INDEX(list!$C$2:$C$5034,MATCH(INDIRECT(ADDRESS(ROW(),COLUMN()-1)),list!$A$2:$A$5034,0))</f>
        <v>TGI - Mark Machado Cell</v>
      </c>
      <c r="G2246" s="34" t="s">
        <v>3931</v>
      </c>
      <c r="H2246" s="34">
        <v>124</v>
      </c>
      <c r="I2246" s="34"/>
    </row>
    <row r="2247" spans="1:9" ht="18.75" customHeight="1">
      <c r="A2247" s="34" t="s">
        <v>3937</v>
      </c>
      <c r="B2247" s="87">
        <v>43694</v>
      </c>
      <c r="C2247" s="36">
        <v>0.43888888888888888</v>
      </c>
      <c r="D2247" s="37">
        <v>0.43888888888888888</v>
      </c>
      <c r="E2247" s="34" t="s">
        <v>3583</v>
      </c>
      <c r="F2247" s="34" t="str">
        <f t="array" aca="1" ref="F2247" ca="1">INDEX(list!$C$2:$C$5034,MATCH(INDIRECT(ADDRESS(ROW(),COLUMN()-1)),list!$A$2:$A$5034,0))</f>
        <v>PDM - Don Hoffman</v>
      </c>
      <c r="G2247" s="34" t="s">
        <v>3930</v>
      </c>
      <c r="H2247" s="34">
        <v>0</v>
      </c>
      <c r="I2247" s="34"/>
    </row>
    <row r="2248" spans="1:9" ht="18.75" customHeight="1">
      <c r="A2248" s="34" t="s">
        <v>3937</v>
      </c>
      <c r="B2248" s="87">
        <v>43694</v>
      </c>
      <c r="C2248" s="36">
        <v>0.44027777777777777</v>
      </c>
      <c r="D2248" s="37">
        <v>0.44027777777777777</v>
      </c>
      <c r="E2248" s="34" t="s">
        <v>3583</v>
      </c>
      <c r="F2248" s="34" t="str">
        <f t="array" aca="1" ref="F2248" ca="1">INDEX(list!$C$2:$C$5034,MATCH(INDIRECT(ADDRESS(ROW(),COLUMN()-1)),list!$A$2:$A$5034,0))</f>
        <v>PDM - Don Hoffman</v>
      </c>
      <c r="G2248" s="34" t="s">
        <v>3930</v>
      </c>
      <c r="H2248" s="34">
        <v>0</v>
      </c>
      <c r="I2248" s="34"/>
    </row>
    <row r="2249" spans="1:9" ht="18.75" customHeight="1">
      <c r="A2249" s="34" t="s">
        <v>3937</v>
      </c>
      <c r="B2249" s="87">
        <v>43694</v>
      </c>
      <c r="C2249" s="36">
        <v>0.61805555555555558</v>
      </c>
      <c r="D2249" s="37">
        <v>0.61805555555555558</v>
      </c>
      <c r="E2249" s="34" t="s">
        <v>3583</v>
      </c>
      <c r="F2249" s="34" t="str">
        <f t="array" aca="1" ref="F2249" ca="1">INDEX(list!$C$2:$C$5034,MATCH(INDIRECT(ADDRESS(ROW(),COLUMN()-1)),list!$A$2:$A$5034,0))</f>
        <v>PDM - Don Hoffman</v>
      </c>
      <c r="G2249" s="34" t="s">
        <v>3930</v>
      </c>
      <c r="H2249" s="34">
        <v>0</v>
      </c>
      <c r="I2249" s="34"/>
    </row>
    <row r="2250" spans="1:9" ht="18.75" customHeight="1">
      <c r="A2250" s="34" t="s">
        <v>3937</v>
      </c>
      <c r="B2250" s="87">
        <v>43694</v>
      </c>
      <c r="C2250" s="36">
        <v>0.61875000000000002</v>
      </c>
      <c r="D2250" s="37">
        <v>0.61875000000000002</v>
      </c>
      <c r="E2250" s="34" t="s">
        <v>3583</v>
      </c>
      <c r="F2250" s="34" t="str">
        <f t="array" aca="1" ref="F2250" ca="1">INDEX(list!$C$2:$C$5034,MATCH(INDIRECT(ADDRESS(ROW(),COLUMN()-1)),list!$A$2:$A$5034,0))</f>
        <v>PDM - Don Hoffman</v>
      </c>
      <c r="G2250" s="34" t="s">
        <v>3930</v>
      </c>
      <c r="H2250" s="34">
        <v>0</v>
      </c>
      <c r="I2250" s="34"/>
    </row>
    <row r="2251" spans="1:9" ht="18.75" customHeight="1">
      <c r="A2251" s="34" t="s">
        <v>3937</v>
      </c>
      <c r="B2251" s="87">
        <v>43694</v>
      </c>
      <c r="C2251" s="36">
        <v>0.63472222222222219</v>
      </c>
      <c r="D2251" s="37">
        <v>0.64166666666666672</v>
      </c>
      <c r="E2251" s="34" t="s">
        <v>3583</v>
      </c>
      <c r="F2251" s="34" t="str">
        <f t="array" aca="1" ref="F2251" ca="1">INDEX(list!$C$2:$C$5034,MATCH(INDIRECT(ADDRESS(ROW(),COLUMN()-1)),list!$A$2:$A$5034,0))</f>
        <v>PDM - Don Hoffman</v>
      </c>
      <c r="G2251" s="34" t="s">
        <v>3931</v>
      </c>
      <c r="H2251" s="34">
        <v>10</v>
      </c>
      <c r="I2251" s="34"/>
    </row>
    <row r="2252" spans="1:9" ht="18.75" customHeight="1">
      <c r="A2252" s="34" t="s">
        <v>3937</v>
      </c>
      <c r="B2252" s="87">
        <v>43694</v>
      </c>
      <c r="C2252" s="36">
        <v>0.67152777777777783</v>
      </c>
      <c r="D2252" s="37">
        <v>0.67152777777777783</v>
      </c>
      <c r="E2252" s="34" t="s">
        <v>3272</v>
      </c>
      <c r="F2252" s="34" t="str">
        <f t="array" aca="1" ref="F2252" ca="1">INDEX(list!$C$2:$C$5034,MATCH(INDIRECT(ADDRESS(ROW(),COLUMN()-1)),list!$A$2:$A$5034,0))</f>
        <v>Elaina Cell</v>
      </c>
      <c r="G2252" s="34" t="s">
        <v>3930</v>
      </c>
      <c r="H2252" s="34">
        <v>0</v>
      </c>
      <c r="I2252" s="34"/>
    </row>
    <row r="2253" spans="1:9" ht="18.75" customHeight="1">
      <c r="A2253" s="34" t="s">
        <v>3928</v>
      </c>
      <c r="B2253" s="87">
        <v>43696</v>
      </c>
      <c r="C2253" s="36">
        <v>0.41944444444444445</v>
      </c>
      <c r="D2253" s="37">
        <v>0.44513888888888892</v>
      </c>
      <c r="E2253" s="34" t="s">
        <v>815</v>
      </c>
      <c r="F2253" s="34" t="str">
        <f t="array" aca="1" ref="F2253" ca="1">INDEX(list!$C$2:$C$5034,MATCH(INDIRECT(ADDRESS(ROW(),COLUMN()-1)),list!$A$2:$A$5034,0))</f>
        <v>Stanton Wong Cell</v>
      </c>
      <c r="G2253" s="34" t="s">
        <v>3929</v>
      </c>
      <c r="H2253" s="34">
        <v>37</v>
      </c>
      <c r="I2253" s="34"/>
    </row>
    <row r="2254" spans="1:9" ht="18.75" customHeight="1">
      <c r="A2254" s="34" t="s">
        <v>3928</v>
      </c>
      <c r="B2254" s="87">
        <v>43696</v>
      </c>
      <c r="C2254" s="36">
        <v>0.46319444444444446</v>
      </c>
      <c r="D2254" s="37">
        <v>0.49444444444444446</v>
      </c>
      <c r="E2254" s="34" t="s">
        <v>1236</v>
      </c>
      <c r="F2254" s="34" t="str">
        <f t="array" aca="1" ref="F2254" ca="1">INDEX(list!$C$2:$C$5034,MATCH(INDIRECT(ADDRESS(ROW(),COLUMN()-1)),list!$A$2:$A$5034,0))</f>
        <v>TGI - Mark Machado Cell</v>
      </c>
      <c r="G2254" s="34" t="s">
        <v>3929</v>
      </c>
      <c r="H2254" s="34">
        <v>45</v>
      </c>
      <c r="I2254" s="34"/>
    </row>
    <row r="2255" spans="1:9" ht="18.75" customHeight="1">
      <c r="A2255" s="34" t="s">
        <v>3928</v>
      </c>
      <c r="B2255" s="87">
        <v>43696</v>
      </c>
      <c r="C2255" s="36">
        <v>0.4777777777777778</v>
      </c>
      <c r="D2255" s="37">
        <v>0.47847222222222219</v>
      </c>
      <c r="E2255" s="34" t="s">
        <v>3272</v>
      </c>
      <c r="F2255" s="34" t="str">
        <f t="array" aca="1" ref="F2255" ca="1">INDEX(list!$C$2:$C$5034,MATCH(INDIRECT(ADDRESS(ROW(),COLUMN()-1)),list!$A$2:$A$5034,0))</f>
        <v>Elaina Cell</v>
      </c>
      <c r="G2255" s="34" t="s">
        <v>3929</v>
      </c>
      <c r="H2255" s="34">
        <v>1</v>
      </c>
      <c r="I2255" s="34"/>
    </row>
    <row r="2256" spans="1:9" ht="18.75" customHeight="1">
      <c r="A2256" s="34" t="s">
        <v>3928</v>
      </c>
      <c r="B2256" s="87">
        <v>43696</v>
      </c>
      <c r="C2256" s="36">
        <v>0.49583333333333335</v>
      </c>
      <c r="D2256" s="37">
        <v>0.49861111111111112</v>
      </c>
      <c r="E2256" s="34" t="s">
        <v>1236</v>
      </c>
      <c r="F2256" s="34" t="str">
        <f t="array" aca="1" ref="F2256" ca="1">INDEX(list!$C$2:$C$5034,MATCH(INDIRECT(ADDRESS(ROW(),COLUMN()-1)),list!$A$2:$A$5034,0))</f>
        <v>TGI - Mark Machado Cell</v>
      </c>
      <c r="G2256" s="34" t="s">
        <v>3929</v>
      </c>
      <c r="H2256" s="34">
        <v>4</v>
      </c>
      <c r="I2256" s="34"/>
    </row>
    <row r="2257" spans="1:9" ht="18.75" customHeight="1">
      <c r="A2257" s="34" t="s">
        <v>3928</v>
      </c>
      <c r="B2257" s="87">
        <v>43696</v>
      </c>
      <c r="C2257" s="36">
        <v>0.50208333333333333</v>
      </c>
      <c r="D2257" s="37">
        <v>0.50347222222222221</v>
      </c>
      <c r="E2257" s="34" t="s">
        <v>1236</v>
      </c>
      <c r="F2257" s="34" t="str">
        <f t="array" aca="1" ref="F2257" ca="1">INDEX(list!$C$2:$C$5034,MATCH(INDIRECT(ADDRESS(ROW(),COLUMN()-1)),list!$A$2:$A$5034,0))</f>
        <v>TGI - Mark Machado Cell</v>
      </c>
      <c r="G2257" s="34" t="s">
        <v>3929</v>
      </c>
      <c r="H2257" s="34">
        <v>2</v>
      </c>
      <c r="I2257" s="34"/>
    </row>
    <row r="2258" spans="1:9" ht="18.75" customHeight="1">
      <c r="A2258" s="34" t="s">
        <v>3928</v>
      </c>
      <c r="B2258" s="87">
        <v>43696</v>
      </c>
      <c r="C2258" s="36">
        <v>0.89097222222222217</v>
      </c>
      <c r="D2258" s="37">
        <v>0.89236111111111116</v>
      </c>
      <c r="E2258" s="34" t="s">
        <v>440</v>
      </c>
      <c r="F2258" s="34" t="str">
        <f t="array" aca="1" ref="F2258" ca="1">INDEX(list!$C$2:$C$5034,MATCH(INDIRECT(ADDRESS(ROW(),COLUMN()-1)),list!$A$2:$A$5034,0))</f>
        <v>Larry Nedry Home</v>
      </c>
      <c r="G2258" s="34" t="s">
        <v>3929</v>
      </c>
      <c r="H2258" s="34">
        <v>2</v>
      </c>
      <c r="I2258" s="34"/>
    </row>
    <row r="2259" spans="1:9" ht="18.75" customHeight="1">
      <c r="A2259" s="34" t="s">
        <v>3932</v>
      </c>
      <c r="B2259" s="87">
        <v>43697</v>
      </c>
      <c r="C2259" s="36">
        <v>0.46736111111111112</v>
      </c>
      <c r="D2259" s="37">
        <v>0.47916666666666669</v>
      </c>
      <c r="E2259" s="34" t="s">
        <v>3583</v>
      </c>
      <c r="F2259" s="34" t="str">
        <f t="array" aca="1" ref="F2259" ca="1">INDEX(list!$C$2:$C$5034,MATCH(INDIRECT(ADDRESS(ROW(),COLUMN()-1)),list!$A$2:$A$5034,0))</f>
        <v>PDM - Don Hoffman</v>
      </c>
      <c r="G2259" s="34" t="s">
        <v>3929</v>
      </c>
      <c r="H2259" s="34">
        <v>17</v>
      </c>
      <c r="I2259" s="34"/>
    </row>
    <row r="2260" spans="1:9" ht="18.75" customHeight="1">
      <c r="A2260" s="34" t="s">
        <v>3932</v>
      </c>
      <c r="B2260" s="87">
        <v>43697</v>
      </c>
      <c r="C2260" s="36">
        <v>0.65138888888888891</v>
      </c>
      <c r="D2260" s="37">
        <v>0.65277777777777779</v>
      </c>
      <c r="E2260" s="34" t="s">
        <v>3272</v>
      </c>
      <c r="F2260" s="34" t="str">
        <f t="array" aca="1" ref="F2260" ca="1">INDEX(list!$C$2:$C$5034,MATCH(INDIRECT(ADDRESS(ROW(),COLUMN()-1)),list!$A$2:$A$5034,0))</f>
        <v>Elaina Cell</v>
      </c>
      <c r="G2260" s="34" t="s">
        <v>3929</v>
      </c>
      <c r="H2260" s="34">
        <v>2</v>
      </c>
      <c r="I2260" s="34"/>
    </row>
    <row r="2261" spans="1:9" ht="18.75" customHeight="1">
      <c r="A2261" s="34" t="s">
        <v>3933</v>
      </c>
      <c r="B2261" s="87">
        <v>43698</v>
      </c>
      <c r="C2261" s="36">
        <v>0.40277777777777773</v>
      </c>
      <c r="D2261" s="37">
        <v>0.40277777777777773</v>
      </c>
      <c r="E2261" s="34" t="s">
        <v>3583</v>
      </c>
      <c r="F2261" s="34" t="str">
        <f t="array" aca="1" ref="F2261" ca="1">INDEX(list!$C$2:$C$5034,MATCH(INDIRECT(ADDRESS(ROW(),COLUMN()-1)),list!$A$2:$A$5034,0))</f>
        <v>PDM - Don Hoffman</v>
      </c>
      <c r="G2261" s="34" t="s">
        <v>3930</v>
      </c>
      <c r="H2261" s="34">
        <v>0</v>
      </c>
      <c r="I2261" s="34"/>
    </row>
    <row r="2262" spans="1:9" ht="18.75" customHeight="1">
      <c r="A2262" s="34" t="s">
        <v>3933</v>
      </c>
      <c r="B2262" s="87">
        <v>43698</v>
      </c>
      <c r="C2262" s="36">
        <v>0.42152777777777778</v>
      </c>
      <c r="D2262" s="37">
        <v>0.42152777777777778</v>
      </c>
      <c r="E2262" s="34" t="s">
        <v>3583</v>
      </c>
      <c r="F2262" s="34" t="str">
        <f t="array" aca="1" ref="F2262" ca="1">INDEX(list!$C$2:$C$5034,MATCH(INDIRECT(ADDRESS(ROW(),COLUMN()-1)),list!$A$2:$A$5034,0))</f>
        <v>PDM - Don Hoffman</v>
      </c>
      <c r="G2262" s="34" t="s">
        <v>3930</v>
      </c>
      <c r="H2262" s="34">
        <v>0</v>
      </c>
      <c r="I2262" s="34"/>
    </row>
    <row r="2263" spans="1:9" ht="18.75" customHeight="1">
      <c r="A2263" s="34" t="s">
        <v>3933</v>
      </c>
      <c r="B2263" s="87">
        <v>43698</v>
      </c>
      <c r="C2263" s="36">
        <v>0.42222222222222222</v>
      </c>
      <c r="D2263" s="37">
        <v>0.42222222222222222</v>
      </c>
      <c r="E2263" s="34" t="s">
        <v>3583</v>
      </c>
      <c r="F2263" s="34" t="str">
        <f t="array" aca="1" ref="F2263" ca="1">INDEX(list!$C$2:$C$5034,MATCH(INDIRECT(ADDRESS(ROW(),COLUMN()-1)),list!$A$2:$A$5034,0))</f>
        <v>PDM - Don Hoffman</v>
      </c>
      <c r="G2263" s="34" t="s">
        <v>3930</v>
      </c>
      <c r="H2263" s="34">
        <v>0</v>
      </c>
      <c r="I2263" s="34"/>
    </row>
    <row r="2264" spans="1:9" ht="18.75" customHeight="1">
      <c r="A2264" s="34" t="s">
        <v>3933</v>
      </c>
      <c r="B2264" s="87">
        <v>43698</v>
      </c>
      <c r="C2264" s="36">
        <v>0.3833333333333333</v>
      </c>
      <c r="D2264" s="37">
        <v>0.3840277777777778</v>
      </c>
      <c r="E2264" s="34" t="s">
        <v>4320</v>
      </c>
      <c r="F2264" s="34" t="e">
        <f t="array" aca="1" ref="F2264" ca="1">INDEX(list!$C$2:$C$5034,MATCH(INDIRECT(ADDRESS(ROW(),COLUMN()-1)),list!$A$2:$A$5034,0))</f>
        <v>#N/A</v>
      </c>
      <c r="G2264" s="34" t="s">
        <v>3931</v>
      </c>
      <c r="H2264" s="34">
        <v>1</v>
      </c>
      <c r="I2264" s="34"/>
    </row>
    <row r="2265" spans="1:9" ht="18.75" customHeight="1">
      <c r="A2265" s="34" t="s">
        <v>3933</v>
      </c>
      <c r="B2265" s="87">
        <v>43698</v>
      </c>
      <c r="C2265" s="36">
        <v>0.40277777777777773</v>
      </c>
      <c r="D2265" s="37">
        <v>0.40277777777777773</v>
      </c>
      <c r="E2265" s="34" t="s">
        <v>3583</v>
      </c>
      <c r="F2265" s="34" t="str">
        <f t="array" aca="1" ref="F2265" ca="1">INDEX(list!$C$2:$C$5034,MATCH(INDIRECT(ADDRESS(ROW(),COLUMN()-1)),list!$A$2:$A$5034,0))</f>
        <v>PDM - Don Hoffman</v>
      </c>
      <c r="G2265" s="34" t="s">
        <v>3930</v>
      </c>
      <c r="H2265" s="34">
        <v>0</v>
      </c>
      <c r="I2265" s="34"/>
    </row>
    <row r="2266" spans="1:9" ht="18.75" customHeight="1">
      <c r="A2266" s="34" t="s">
        <v>3933</v>
      </c>
      <c r="B2266" s="87">
        <v>43698</v>
      </c>
      <c r="C2266" s="36">
        <v>0.42152777777777778</v>
      </c>
      <c r="D2266" s="37">
        <v>0.42152777777777778</v>
      </c>
      <c r="E2266" s="34" t="s">
        <v>3583</v>
      </c>
      <c r="F2266" s="34" t="str">
        <f t="array" aca="1" ref="F2266" ca="1">INDEX(list!$C$2:$C$5034,MATCH(INDIRECT(ADDRESS(ROW(),COLUMN()-1)),list!$A$2:$A$5034,0))</f>
        <v>PDM - Don Hoffman</v>
      </c>
      <c r="G2266" s="34" t="s">
        <v>3930</v>
      </c>
      <c r="H2266" s="34">
        <v>0</v>
      </c>
      <c r="I2266" s="34"/>
    </row>
    <row r="2267" spans="1:9" ht="18.75" customHeight="1">
      <c r="A2267" s="34" t="s">
        <v>3933</v>
      </c>
      <c r="B2267" s="87">
        <v>43698</v>
      </c>
      <c r="C2267" s="36">
        <v>0.42222222222222222</v>
      </c>
      <c r="D2267" s="37">
        <v>0.42222222222222222</v>
      </c>
      <c r="E2267" s="34" t="s">
        <v>3583</v>
      </c>
      <c r="F2267" s="34" t="str">
        <f t="array" aca="1" ref="F2267" ca="1">INDEX(list!$C$2:$C$5034,MATCH(INDIRECT(ADDRESS(ROW(),COLUMN()-1)),list!$A$2:$A$5034,0))</f>
        <v>PDM - Don Hoffman</v>
      </c>
      <c r="G2267" s="34" t="s">
        <v>3930</v>
      </c>
      <c r="H2267" s="34">
        <v>0</v>
      </c>
      <c r="I2267" s="34"/>
    </row>
    <row r="2268" spans="1:9" ht="18.75" customHeight="1">
      <c r="A2268" s="34" t="s">
        <v>3933</v>
      </c>
      <c r="B2268" s="87">
        <v>43698</v>
      </c>
      <c r="C2268" s="36">
        <v>0.43611111111111112</v>
      </c>
      <c r="D2268" s="37">
        <v>0.45069444444444445</v>
      </c>
      <c r="E2268" s="34" t="s">
        <v>1239</v>
      </c>
      <c r="F2268" s="38" t="str">
        <f t="array" aca="1" ref="F2268" ca="1">INDEX(list!$C$2:$C$5034,MATCH(INDIRECT(ADDRESS(ROW(),COLUMN()-1)),list!$A$2:$A$5034,0))</f>
        <v>JOD - Betty Ko cell</v>
      </c>
      <c r="G2268" s="34" t="s">
        <v>3931</v>
      </c>
      <c r="H2268" s="34">
        <v>21</v>
      </c>
      <c r="I2268" s="34"/>
    </row>
    <row r="2269" spans="1:9" ht="18.75" customHeight="1">
      <c r="A2269" s="34" t="s">
        <v>3933</v>
      </c>
      <c r="B2269" s="87">
        <v>43698</v>
      </c>
      <c r="C2269" s="36">
        <v>0.4368055555555555</v>
      </c>
      <c r="D2269" s="37">
        <v>0.45902777777777781</v>
      </c>
      <c r="E2269" s="34" t="s">
        <v>1908</v>
      </c>
      <c r="F2269" s="34" t="str">
        <f t="array" aca="1" ref="F2269" ca="1">INDEX(list!$C$2:$C$5034,MATCH(INDIRECT(ADDRESS(ROW(),COLUMN()-1)),list!$A$2:$A$5034,0))</f>
        <v>JOD - Spectrum Business</v>
      </c>
      <c r="G2269" s="34" t="s">
        <v>3931</v>
      </c>
      <c r="H2269" s="34">
        <v>32</v>
      </c>
      <c r="I2269" s="34"/>
    </row>
    <row r="2270" spans="1:9" ht="18.75" customHeight="1">
      <c r="A2270" s="34" t="s">
        <v>3933</v>
      </c>
      <c r="B2270" s="87">
        <v>43698</v>
      </c>
      <c r="C2270" s="36">
        <v>0.44791666666666669</v>
      </c>
      <c r="D2270" s="37">
        <v>0.44791666666666669</v>
      </c>
      <c r="E2270" s="34" t="s">
        <v>4321</v>
      </c>
      <c r="F2270" s="34" t="e">
        <f t="array" aca="1" ref="F2270" ca="1">INDEX(list!$C$2:$C$5034,MATCH(INDIRECT(ADDRESS(ROW(),COLUMN()-1)),list!$A$2:$A$5034,0))</f>
        <v>#N/A</v>
      </c>
      <c r="G2270" s="34" t="s">
        <v>3930</v>
      </c>
      <c r="H2270" s="34">
        <v>0</v>
      </c>
      <c r="I2270" s="34"/>
    </row>
    <row r="2271" spans="1:9" ht="18.75" customHeight="1">
      <c r="A2271" s="34" t="s">
        <v>3933</v>
      </c>
      <c r="B2271" s="87">
        <v>43698</v>
      </c>
      <c r="C2271" s="36">
        <v>0.5</v>
      </c>
      <c r="D2271" s="37">
        <v>0.51250000000000007</v>
      </c>
      <c r="E2271" s="34" t="s">
        <v>3583</v>
      </c>
      <c r="F2271" s="34" t="str">
        <f t="array" aca="1" ref="F2271" ca="1">INDEX(list!$C$2:$C$5034,MATCH(INDIRECT(ADDRESS(ROW(),COLUMN()-1)),list!$A$2:$A$5034,0))</f>
        <v>PDM - Don Hoffman</v>
      </c>
      <c r="G2271" s="34" t="s">
        <v>3929</v>
      </c>
      <c r="H2271" s="34">
        <v>18</v>
      </c>
      <c r="I2271" s="34"/>
    </row>
    <row r="2272" spans="1:9" ht="18.75" customHeight="1">
      <c r="A2272" s="34" t="s">
        <v>3933</v>
      </c>
      <c r="B2272" s="87">
        <v>43698</v>
      </c>
      <c r="C2272" s="36">
        <v>0.52638888888888891</v>
      </c>
      <c r="D2272" s="37">
        <v>0.52777777777777779</v>
      </c>
      <c r="E2272" s="34" t="s">
        <v>1883</v>
      </c>
      <c r="F2272" s="34" t="str">
        <f t="array" aca="1" ref="F2272" ca="1">INDEX(list!$C$2:$C$5034,MATCH(INDIRECT(ADDRESS(ROW(),COLUMN()-1)),list!$A$2:$A$5034,0))</f>
        <v>Car rental reservation</v>
      </c>
      <c r="G2272" s="34" t="s">
        <v>3931</v>
      </c>
      <c r="H2272" s="34">
        <v>2</v>
      </c>
      <c r="I2272" s="34"/>
    </row>
    <row r="2273" spans="1:9" ht="18.75" customHeight="1">
      <c r="A2273" s="34" t="s">
        <v>3933</v>
      </c>
      <c r="B2273" s="87">
        <v>43698</v>
      </c>
      <c r="C2273" s="36">
        <v>0.52777777777777779</v>
      </c>
      <c r="D2273" s="37">
        <v>0.53125</v>
      </c>
      <c r="E2273" s="34" t="s">
        <v>1883</v>
      </c>
      <c r="F2273" s="34" t="str">
        <f t="array" aca="1" ref="F2273" ca="1">INDEX(list!$C$2:$C$5034,MATCH(INDIRECT(ADDRESS(ROW(),COLUMN()-1)),list!$A$2:$A$5034,0))</f>
        <v>Car rental reservation</v>
      </c>
      <c r="G2273" s="34" t="s">
        <v>3931</v>
      </c>
      <c r="H2273" s="34">
        <v>5</v>
      </c>
      <c r="I2273" s="34"/>
    </row>
    <row r="2274" spans="1:9" ht="18.75" customHeight="1">
      <c r="A2274" s="34" t="s">
        <v>3933</v>
      </c>
      <c r="B2274" s="87">
        <v>43698</v>
      </c>
      <c r="C2274" s="36">
        <v>0.53472222222222221</v>
      </c>
      <c r="D2274" s="37">
        <v>0.53541666666666665</v>
      </c>
      <c r="E2274" s="34" t="s">
        <v>3272</v>
      </c>
      <c r="F2274" s="34" t="str">
        <f t="array" aca="1" ref="F2274" ca="1">INDEX(list!$C$2:$C$5034,MATCH(INDIRECT(ADDRESS(ROW(),COLUMN()-1)),list!$A$2:$A$5034,0))</f>
        <v>Elaina Cell</v>
      </c>
      <c r="G2274" s="34" t="s">
        <v>3931</v>
      </c>
      <c r="H2274" s="34">
        <v>1</v>
      </c>
      <c r="I2274" s="34"/>
    </row>
    <row r="2275" spans="1:9" ht="18.75" customHeight="1">
      <c r="A2275" s="34" t="s">
        <v>3933</v>
      </c>
      <c r="B2275" s="87">
        <v>43698</v>
      </c>
      <c r="C2275" s="36">
        <v>0.53680555555555554</v>
      </c>
      <c r="D2275" s="37">
        <v>0.54236111111111118</v>
      </c>
      <c r="E2275" s="34" t="s">
        <v>3272</v>
      </c>
      <c r="F2275" s="34" t="str">
        <f t="array" aca="1" ref="F2275" ca="1">INDEX(list!$C$2:$C$5034,MATCH(INDIRECT(ADDRESS(ROW(),COLUMN()-1)),list!$A$2:$A$5034,0))</f>
        <v>Elaina Cell</v>
      </c>
      <c r="G2275" s="34" t="s">
        <v>3931</v>
      </c>
      <c r="H2275" s="34">
        <v>8</v>
      </c>
      <c r="I2275" s="34"/>
    </row>
    <row r="2276" spans="1:9" ht="18.75" customHeight="1">
      <c r="A2276" s="34" t="s">
        <v>3933</v>
      </c>
      <c r="B2276" s="87">
        <v>43698</v>
      </c>
      <c r="C2276" s="36">
        <v>0.5444444444444444</v>
      </c>
      <c r="D2276" s="37">
        <v>0.54583333333333328</v>
      </c>
      <c r="E2276" s="34" t="s">
        <v>3272</v>
      </c>
      <c r="F2276" s="34" t="str">
        <f t="array" aca="1" ref="F2276" ca="1">INDEX(list!$C$2:$C$5034,MATCH(INDIRECT(ADDRESS(ROW(),COLUMN()-1)),list!$A$2:$A$5034,0))</f>
        <v>Elaina Cell</v>
      </c>
      <c r="G2276" s="34" t="s">
        <v>3931</v>
      </c>
      <c r="H2276" s="34">
        <v>2</v>
      </c>
      <c r="I2276" s="34"/>
    </row>
    <row r="2277" spans="1:9" ht="18.75" customHeight="1">
      <c r="A2277" s="34" t="s">
        <v>3933</v>
      </c>
      <c r="B2277" s="87">
        <v>43698</v>
      </c>
      <c r="C2277" s="36">
        <v>0.56458333333333333</v>
      </c>
      <c r="D2277" s="37">
        <v>0.56458333333333333</v>
      </c>
      <c r="E2277" s="34" t="s">
        <v>3272</v>
      </c>
      <c r="F2277" s="34" t="str">
        <f t="array" aca="1" ref="F2277" ca="1">INDEX(list!$C$2:$C$5034,MATCH(INDIRECT(ADDRESS(ROW(),COLUMN()-1)),list!$A$2:$A$5034,0))</f>
        <v>Elaina Cell</v>
      </c>
      <c r="G2277" s="34" t="s">
        <v>3930</v>
      </c>
      <c r="H2277" s="34">
        <v>0</v>
      </c>
      <c r="I2277" s="34"/>
    </row>
    <row r="2278" spans="1:9" ht="18.75" customHeight="1">
      <c r="A2278" s="34" t="s">
        <v>3933</v>
      </c>
      <c r="B2278" s="87">
        <v>43698</v>
      </c>
      <c r="C2278" s="36">
        <v>0.59166666666666667</v>
      </c>
      <c r="D2278" s="37">
        <v>0.59166666666666667</v>
      </c>
      <c r="E2278" s="34" t="s">
        <v>2398</v>
      </c>
      <c r="F2278" s="34" t="str">
        <f t="array" aca="1" ref="F2278" ca="1">INDEX(list!$C$2:$C$5034,MATCH(INDIRECT(ADDRESS(ROW(),COLUMN()-1)),list!$A$2:$A$5034,0))</f>
        <v>VA - Yolanda Staff personal</v>
      </c>
      <c r="G2278" s="34" t="s">
        <v>3930</v>
      </c>
      <c r="H2278" s="34">
        <v>0</v>
      </c>
      <c r="I2278" s="34"/>
    </row>
    <row r="2279" spans="1:9" ht="18.75" customHeight="1">
      <c r="A2279" s="34" t="s">
        <v>3933</v>
      </c>
      <c r="B2279" s="87">
        <v>43698</v>
      </c>
      <c r="C2279" s="36">
        <v>0.67083333333333339</v>
      </c>
      <c r="D2279" s="37">
        <v>0.67152777777777783</v>
      </c>
      <c r="E2279" s="34" t="s">
        <v>3272</v>
      </c>
      <c r="F2279" s="34" t="str">
        <f t="array" aca="1" ref="F2279" ca="1">INDEX(list!$C$2:$C$5034,MATCH(INDIRECT(ADDRESS(ROW(),COLUMN()-1)),list!$A$2:$A$5034,0))</f>
        <v>Elaina Cell</v>
      </c>
      <c r="G2279" s="34" t="s">
        <v>3931</v>
      </c>
      <c r="H2279" s="34">
        <v>1</v>
      </c>
      <c r="I2279" s="34"/>
    </row>
    <row r="2280" spans="1:9" ht="18.75" customHeight="1">
      <c r="A2280" s="34" t="s">
        <v>3933</v>
      </c>
      <c r="B2280" s="87">
        <v>43698</v>
      </c>
      <c r="C2280" s="36">
        <v>0.70972222222222225</v>
      </c>
      <c r="D2280" s="37">
        <v>0.70972222222222225</v>
      </c>
      <c r="E2280" s="34" t="s">
        <v>440</v>
      </c>
      <c r="F2280" s="34" t="str">
        <f t="array" aca="1" ref="F2280" ca="1">INDEX(list!$C$2:$C$5034,MATCH(INDIRECT(ADDRESS(ROW(),COLUMN()-1)),list!$A$2:$A$5034,0))</f>
        <v>Larry Nedry Home</v>
      </c>
      <c r="G2280" s="34" t="s">
        <v>3930</v>
      </c>
      <c r="H2280" s="34">
        <v>0</v>
      </c>
      <c r="I2280" s="34"/>
    </row>
    <row r="2281" spans="1:9" ht="18.75" customHeight="1">
      <c r="A2281" s="34" t="s">
        <v>3933</v>
      </c>
      <c r="B2281" s="87">
        <v>43698</v>
      </c>
      <c r="C2281" s="36">
        <v>0.70972222222222225</v>
      </c>
      <c r="D2281" s="37">
        <v>0.7104166666666667</v>
      </c>
      <c r="E2281" s="34" t="s">
        <v>440</v>
      </c>
      <c r="F2281" s="34" t="str">
        <f t="array" aca="1" ref="F2281" ca="1">INDEX(list!$C$2:$C$5034,MATCH(INDIRECT(ADDRESS(ROW(),COLUMN()-1)),list!$A$2:$A$5034,0))</f>
        <v>Larry Nedry Home</v>
      </c>
      <c r="G2281" s="34" t="s">
        <v>3931</v>
      </c>
      <c r="H2281" s="34">
        <v>1</v>
      </c>
      <c r="I2281" s="34"/>
    </row>
    <row r="2282" spans="1:9" ht="18.75" customHeight="1">
      <c r="A2282" s="34" t="s">
        <v>3933</v>
      </c>
      <c r="B2282" s="87">
        <v>43698</v>
      </c>
      <c r="C2282" s="36">
        <v>0.7104166666666667</v>
      </c>
      <c r="D2282" s="37">
        <v>0.72361111111111109</v>
      </c>
      <c r="E2282" s="34" t="s">
        <v>440</v>
      </c>
      <c r="F2282" s="34" t="str">
        <f t="array" aca="1" ref="F2282" ca="1">INDEX(list!$C$2:$C$5034,MATCH(INDIRECT(ADDRESS(ROW(),COLUMN()-1)),list!$A$2:$A$5034,0))</f>
        <v>Larry Nedry Home</v>
      </c>
      <c r="G2282" s="34" t="s">
        <v>3931</v>
      </c>
      <c r="H2282" s="34">
        <v>19</v>
      </c>
      <c r="I2282" s="34"/>
    </row>
    <row r="2283" spans="1:9" ht="18.75" customHeight="1">
      <c r="A2283" s="34" t="s">
        <v>3933</v>
      </c>
      <c r="B2283" s="87">
        <v>43698</v>
      </c>
      <c r="C2283" s="36">
        <v>0.73125000000000007</v>
      </c>
      <c r="D2283" s="37">
        <v>0.73402777777777783</v>
      </c>
      <c r="E2283" s="34" t="s">
        <v>3272</v>
      </c>
      <c r="F2283" s="34" t="str">
        <f t="array" aca="1" ref="F2283" ca="1">INDEX(list!$C$2:$C$5034,MATCH(INDIRECT(ADDRESS(ROW(),COLUMN()-1)),list!$A$2:$A$5034,0))</f>
        <v>Elaina Cell</v>
      </c>
      <c r="G2283" s="34" t="s">
        <v>3929</v>
      </c>
      <c r="H2283" s="34">
        <v>4</v>
      </c>
      <c r="I2283" s="34"/>
    </row>
    <row r="2284" spans="1:9" ht="18.75" customHeight="1">
      <c r="A2284" s="34" t="s">
        <v>3933</v>
      </c>
      <c r="B2284" s="87">
        <v>43698</v>
      </c>
      <c r="C2284" s="36">
        <v>0.73749999999999993</v>
      </c>
      <c r="D2284" s="37">
        <v>0.7416666666666667</v>
      </c>
      <c r="E2284" s="34" t="s">
        <v>3272</v>
      </c>
      <c r="F2284" s="34" t="str">
        <f t="array" aca="1" ref="F2284" ca="1">INDEX(list!$C$2:$C$5034,MATCH(INDIRECT(ADDRESS(ROW(),COLUMN()-1)),list!$A$2:$A$5034,0))</f>
        <v>Elaina Cell</v>
      </c>
      <c r="G2284" s="34" t="s">
        <v>3929</v>
      </c>
      <c r="H2284" s="34">
        <v>6</v>
      </c>
      <c r="I2284" s="34"/>
    </row>
    <row r="2285" spans="1:9" ht="18.75" customHeight="1">
      <c r="A2285" s="34" t="s">
        <v>3935</v>
      </c>
      <c r="B2285" s="87">
        <v>43700</v>
      </c>
      <c r="C2285" s="36">
        <v>0.72569444444444453</v>
      </c>
      <c r="D2285" s="37">
        <v>0.72638888888888886</v>
      </c>
      <c r="E2285" s="34" t="s">
        <v>440</v>
      </c>
      <c r="F2285" s="34" t="str">
        <f t="array" aca="1" ref="F2285" ca="1">INDEX(list!$C$2:$C$5034,MATCH(INDIRECT(ADDRESS(ROW(),COLUMN()-1)),list!$A$2:$A$5034,0))</f>
        <v>Larry Nedry Home</v>
      </c>
      <c r="G2285" s="34" t="s">
        <v>3929</v>
      </c>
      <c r="H2285" s="34">
        <v>1</v>
      </c>
      <c r="I2285" s="34"/>
    </row>
    <row r="2286" spans="1:9" ht="18.75" customHeight="1">
      <c r="A2286" s="34" t="s">
        <v>3935</v>
      </c>
      <c r="B2286" s="87">
        <v>43700</v>
      </c>
      <c r="C2286" s="36">
        <v>0.72638888888888886</v>
      </c>
      <c r="D2286" s="37">
        <v>0.7270833333333333</v>
      </c>
      <c r="E2286" s="34" t="s">
        <v>440</v>
      </c>
      <c r="F2286" s="34" t="str">
        <f t="array" aca="1" ref="F2286" ca="1">INDEX(list!$C$2:$C$5034,MATCH(INDIRECT(ADDRESS(ROW(),COLUMN()-1)),list!$A$2:$A$5034,0))</f>
        <v>Larry Nedry Home</v>
      </c>
      <c r="G2286" s="34" t="s">
        <v>3931</v>
      </c>
      <c r="H2286" s="34">
        <v>1</v>
      </c>
      <c r="I2286" s="34"/>
    </row>
    <row r="2287" spans="1:9" ht="18.75" customHeight="1">
      <c r="A2287" s="34" t="s">
        <v>3935</v>
      </c>
      <c r="B2287" s="87">
        <v>43700</v>
      </c>
      <c r="C2287" s="36">
        <v>0.7270833333333333</v>
      </c>
      <c r="D2287" s="37">
        <v>0.72986111111111107</v>
      </c>
      <c r="E2287" s="34" t="s">
        <v>440</v>
      </c>
      <c r="F2287" s="34" t="str">
        <f t="array" aca="1" ref="F2287" ca="1">INDEX(list!$C$2:$C$5034,MATCH(INDIRECT(ADDRESS(ROW(),COLUMN()-1)),list!$A$2:$A$5034,0))</f>
        <v>Larry Nedry Home</v>
      </c>
      <c r="G2287" s="34" t="s">
        <v>3931</v>
      </c>
      <c r="H2287" s="34">
        <v>4</v>
      </c>
      <c r="I2287" s="34"/>
    </row>
    <row r="2288" spans="1:9" ht="18.75" customHeight="1">
      <c r="A2288" s="34" t="s">
        <v>3935</v>
      </c>
      <c r="B2288" s="87">
        <v>43700</v>
      </c>
      <c r="C2288" s="36">
        <v>0.73402777777777783</v>
      </c>
      <c r="D2288" s="37">
        <v>0.73611111111111116</v>
      </c>
      <c r="E2288" s="34" t="s">
        <v>2651</v>
      </c>
      <c r="F2288" s="34" t="str">
        <f t="array" aca="1" ref="F2288" ca="1">INDEX(list!$C$2:$C$5034,MATCH(INDIRECT(ADDRESS(ROW(),COLUMN()-1)),list!$A$2:$A$5034,0))</f>
        <v>GD - Diana Garreau Cell</v>
      </c>
      <c r="G2288" s="34" t="s">
        <v>3931</v>
      </c>
      <c r="H2288" s="34">
        <v>3</v>
      </c>
      <c r="I2288" s="34"/>
    </row>
    <row r="2289" spans="1:9" ht="18.75" customHeight="1">
      <c r="A2289" s="34" t="s">
        <v>3935</v>
      </c>
      <c r="B2289" s="87">
        <v>43700</v>
      </c>
      <c r="C2289" s="36">
        <v>0.73611111111111116</v>
      </c>
      <c r="D2289" s="37">
        <v>0.7368055555555556</v>
      </c>
      <c r="E2289" s="34" t="s">
        <v>2651</v>
      </c>
      <c r="F2289" s="34" t="str">
        <f t="array" aca="1" ref="F2289" ca="1">INDEX(list!$C$2:$C$5034,MATCH(INDIRECT(ADDRESS(ROW(),COLUMN()-1)),list!$A$2:$A$5034,0))</f>
        <v>GD - Diana Garreau Cell</v>
      </c>
      <c r="G2289" s="34" t="s">
        <v>3931</v>
      </c>
      <c r="H2289" s="34">
        <v>1</v>
      </c>
      <c r="I2289" s="34"/>
    </row>
    <row r="2290" spans="1:9" ht="18.75" customHeight="1">
      <c r="A2290" s="34" t="s">
        <v>3928</v>
      </c>
      <c r="B2290" s="87">
        <v>43703</v>
      </c>
      <c r="C2290" s="36">
        <v>0.4597222222222222</v>
      </c>
      <c r="D2290" s="37">
        <v>0.4597222222222222</v>
      </c>
      <c r="E2290" s="34" t="s">
        <v>4322</v>
      </c>
      <c r="F2290" s="34" t="e">
        <f t="array" aca="1" ref="F2290" ca="1">INDEX(list!$C$2:$C$5034,MATCH(INDIRECT(ADDRESS(ROW(),COLUMN()-1)),list!$A$2:$A$5034,0))</f>
        <v>#N/A</v>
      </c>
      <c r="G2290" s="34" t="s">
        <v>3930</v>
      </c>
      <c r="H2290" s="34">
        <v>0</v>
      </c>
      <c r="I2290" s="34"/>
    </row>
    <row r="2291" spans="1:9" ht="18.75" customHeight="1">
      <c r="A2291" s="34" t="s">
        <v>3928</v>
      </c>
      <c r="B2291" s="87">
        <v>43703</v>
      </c>
      <c r="C2291" s="36">
        <v>0.46319444444444446</v>
      </c>
      <c r="D2291" s="37">
        <v>0.46319444444444446</v>
      </c>
      <c r="E2291" s="34" t="s">
        <v>4323</v>
      </c>
      <c r="F2291" s="34" t="e">
        <f t="array" aca="1" ref="F2291" ca="1">INDEX(list!$C$2:$C$5034,MATCH(INDIRECT(ADDRESS(ROW(),COLUMN()-1)),list!$A$2:$A$5034,0))</f>
        <v>#N/A</v>
      </c>
      <c r="G2291" s="34" t="s">
        <v>3930</v>
      </c>
      <c r="H2291" s="34">
        <v>0</v>
      </c>
      <c r="I2291" s="34"/>
    </row>
    <row r="2292" spans="1:9" ht="18.75" customHeight="1">
      <c r="A2292" s="34" t="s">
        <v>3928</v>
      </c>
      <c r="B2292" s="87">
        <v>43703</v>
      </c>
      <c r="C2292" s="36">
        <v>0.52500000000000002</v>
      </c>
      <c r="D2292" s="37">
        <v>0.52500000000000002</v>
      </c>
      <c r="E2292" s="34" t="s">
        <v>2284</v>
      </c>
      <c r="F2292" s="34" t="str">
        <f t="array" aca="1" ref="F2292" ca="1">INDEX(list!$C$2:$C$5034,MATCH(INDIRECT(ADDRESS(ROW(),COLUMN()-1)),list!$A$2:$A$5034,0))</f>
        <v>TJ - Tony Jonas</v>
      </c>
      <c r="G2292" s="34" t="s">
        <v>3930</v>
      </c>
      <c r="H2292" s="34">
        <v>0</v>
      </c>
      <c r="I2292" s="34"/>
    </row>
    <row r="2293" spans="1:9" ht="18.75" customHeight="1">
      <c r="A2293" s="34" t="s">
        <v>3932</v>
      </c>
      <c r="B2293" s="87">
        <v>43704</v>
      </c>
      <c r="C2293" s="36">
        <v>0.59097222222222223</v>
      </c>
      <c r="D2293" s="37">
        <v>0.59097222222222223</v>
      </c>
      <c r="E2293" s="34" t="s">
        <v>2791</v>
      </c>
      <c r="F2293" s="34" t="str">
        <f t="array" aca="1" ref="F2293" ca="1">INDEX(list!$C$2:$C$5034,MATCH(INDIRECT(ADDRESS(ROW(),COLUMN()-1)),list!$A$2:$A$5034,0))</f>
        <v>Natalie Le cell</v>
      </c>
      <c r="G2293" s="34" t="s">
        <v>3930</v>
      </c>
      <c r="H2293" s="34">
        <v>0</v>
      </c>
      <c r="I2293" s="34"/>
    </row>
    <row r="2294" spans="1:9" ht="18.75" customHeight="1">
      <c r="A2294" s="34" t="s">
        <v>3933</v>
      </c>
      <c r="B2294" s="87">
        <v>43705</v>
      </c>
      <c r="C2294" s="36">
        <v>0.75347222222222221</v>
      </c>
      <c r="D2294" s="37">
        <v>0.75347222222222221</v>
      </c>
      <c r="E2294" s="34" t="s">
        <v>837</v>
      </c>
      <c r="F2294" s="34" t="str">
        <f t="array" aca="1" ref="F2294" ca="1">INDEX(list!$C$2:$C$5034,MATCH(INDIRECT(ADDRESS(ROW(),COLUMN()-1)),list!$A$2:$A$5034,0))</f>
        <v>John Evans</v>
      </c>
      <c r="G2294" s="34" t="s">
        <v>3930</v>
      </c>
      <c r="H2294" s="34">
        <v>0</v>
      </c>
      <c r="I2294" s="34"/>
    </row>
    <row r="2295" spans="1:9" ht="18.75" customHeight="1">
      <c r="A2295" s="34" t="s">
        <v>3934</v>
      </c>
      <c r="B2295" s="87">
        <v>43706</v>
      </c>
      <c r="C2295" s="36">
        <v>0.55833333333333335</v>
      </c>
      <c r="D2295" s="37">
        <v>0.55833333333333335</v>
      </c>
      <c r="E2295" s="34" t="s">
        <v>2474</v>
      </c>
      <c r="F2295" s="38" t="str">
        <f t="array" aca="1" ref="F2295" ca="1">INDEX(list!$C$2:$C$5034,MATCH(INDIRECT(ADDRESS(ROW(),COLUMN()-1)),list!$A$2:$A$5034,0))</f>
        <v>SOCO - The Sourcing Company main</v>
      </c>
      <c r="G2295" s="34" t="s">
        <v>3930</v>
      </c>
      <c r="H2295" s="34">
        <v>0</v>
      </c>
      <c r="I2295" s="34"/>
    </row>
    <row r="2296" spans="1:9" ht="18.75" customHeight="1">
      <c r="A2296" s="34" t="s">
        <v>3935</v>
      </c>
      <c r="B2296" s="87">
        <v>43707</v>
      </c>
      <c r="C2296" s="36">
        <v>0.40138888888888885</v>
      </c>
      <c r="D2296" s="37">
        <v>0.40138888888888885</v>
      </c>
      <c r="E2296" s="34" t="s">
        <v>2474</v>
      </c>
      <c r="F2296" s="38" t="str">
        <f t="array" aca="1" ref="F2296" ca="1">INDEX(list!$C$2:$C$5034,MATCH(INDIRECT(ADDRESS(ROW(),COLUMN()-1)),list!$A$2:$A$5034,0))</f>
        <v>SOCO - The Sourcing Company main</v>
      </c>
      <c r="G2296" s="34" t="s">
        <v>3930</v>
      </c>
      <c r="H2296" s="34">
        <v>0</v>
      </c>
      <c r="I2296" s="34"/>
    </row>
    <row r="2297" spans="1:9" ht="18.75" customHeight="1">
      <c r="A2297" s="34" t="s">
        <v>3935</v>
      </c>
      <c r="B2297" s="87">
        <v>43707</v>
      </c>
      <c r="C2297" s="36">
        <v>0.43194444444444446</v>
      </c>
      <c r="D2297" s="37">
        <v>0.43194444444444446</v>
      </c>
      <c r="E2297" s="34" t="s">
        <v>2791</v>
      </c>
      <c r="F2297" s="34" t="str">
        <f t="array" aca="1" ref="F2297" ca="1">INDEX(list!$C$2:$C$5034,MATCH(INDIRECT(ADDRESS(ROW(),COLUMN()-1)),list!$A$2:$A$5034,0))</f>
        <v>Natalie Le cell</v>
      </c>
      <c r="G2297" s="34" t="s">
        <v>3930</v>
      </c>
      <c r="H2297" s="34">
        <v>0</v>
      </c>
      <c r="I2297" s="34"/>
    </row>
    <row r="2298" spans="1:9" ht="18.75" customHeight="1">
      <c r="A2298" s="34" t="s">
        <v>3935</v>
      </c>
      <c r="B2298" s="87">
        <v>43707</v>
      </c>
      <c r="C2298" s="36">
        <v>0.4694444444444445</v>
      </c>
      <c r="D2298" s="37">
        <v>0.4694444444444445</v>
      </c>
      <c r="E2298" s="34" t="s">
        <v>2266</v>
      </c>
      <c r="F2298" s="34" t="str">
        <f t="array" aca="1" ref="F2298" ca="1">INDEX(list!$C$2:$C$5034,MATCH(INDIRECT(ADDRESS(ROW(),COLUMN()-1)),list!$A$2:$A$5034,0))</f>
        <v>Paul DeBaets</v>
      </c>
      <c r="G2298" s="34" t="s">
        <v>3930</v>
      </c>
      <c r="H2298" s="34">
        <v>0</v>
      </c>
      <c r="I2298" s="34"/>
    </row>
    <row r="2299" spans="1:9" ht="18.75" customHeight="1">
      <c r="A2299" s="34" t="s">
        <v>3938</v>
      </c>
      <c r="B2299" s="87">
        <v>43709</v>
      </c>
      <c r="C2299" s="36">
        <v>0.91805555555555562</v>
      </c>
      <c r="D2299" s="37">
        <v>0.94166666666666676</v>
      </c>
      <c r="E2299" s="34" t="s">
        <v>3272</v>
      </c>
      <c r="F2299" s="34" t="str">
        <f t="array" aca="1" ref="F2299" ca="1">INDEX(list!$C$2:$C$5034,MATCH(INDIRECT(ADDRESS(ROW(),COLUMN()-1)),list!$A$2:$A$5034,0))</f>
        <v>Elaina Cell</v>
      </c>
      <c r="G2299" s="34" t="s">
        <v>3931</v>
      </c>
      <c r="H2299" s="34">
        <v>34</v>
      </c>
      <c r="I2299" s="34"/>
    </row>
    <row r="2300" spans="1:9" ht="18.75" customHeight="1">
      <c r="A2300" s="34" t="s">
        <v>3928</v>
      </c>
      <c r="B2300" s="87">
        <v>43710</v>
      </c>
      <c r="C2300" s="36">
        <v>0.45416666666666666</v>
      </c>
      <c r="D2300" s="37">
        <v>0.45416666666666666</v>
      </c>
      <c r="E2300" s="34" t="s">
        <v>2166</v>
      </c>
      <c r="F2300" s="34" t="str">
        <f t="array" aca="1" ref="F2300" ca="1">INDEX(list!$C$2:$C$5034,MATCH(INDIRECT(ADDRESS(ROW(),COLUMN()-1)),list!$A$2:$A$5034,0))</f>
        <v>Ed Laubach Cell</v>
      </c>
      <c r="G2300" s="34" t="s">
        <v>3930</v>
      </c>
      <c r="H2300" s="34">
        <v>0</v>
      </c>
      <c r="I2300" s="34"/>
    </row>
    <row r="2301" spans="1:9" ht="18.75" customHeight="1">
      <c r="A2301" s="34" t="s">
        <v>3928</v>
      </c>
      <c r="B2301" s="87">
        <v>43710</v>
      </c>
      <c r="C2301" s="36">
        <v>0.45833333333333331</v>
      </c>
      <c r="D2301" s="37">
        <v>0.46875</v>
      </c>
      <c r="E2301" s="34" t="s">
        <v>2166</v>
      </c>
      <c r="F2301" s="34" t="str">
        <f t="array" aca="1" ref="F2301" ca="1">INDEX(list!$C$2:$C$5034,MATCH(INDIRECT(ADDRESS(ROW(),COLUMN()-1)),list!$A$2:$A$5034,0))</f>
        <v>Ed Laubach Cell</v>
      </c>
      <c r="G2301" s="34" t="s">
        <v>3931</v>
      </c>
      <c r="H2301" s="34">
        <v>15</v>
      </c>
      <c r="I2301" s="34"/>
    </row>
    <row r="2302" spans="1:9" ht="18.75" customHeight="1">
      <c r="A2302" s="34" t="s">
        <v>3932</v>
      </c>
      <c r="B2302" s="87">
        <v>43711</v>
      </c>
      <c r="C2302" s="36">
        <v>0.45416666666666666</v>
      </c>
      <c r="D2302" s="37">
        <v>0.45555555555555555</v>
      </c>
      <c r="E2302" s="34" t="s">
        <v>3272</v>
      </c>
      <c r="F2302" s="34" t="str">
        <f t="array" aca="1" ref="F2302" ca="1">INDEX(list!$C$2:$C$5034,MATCH(INDIRECT(ADDRESS(ROW(),COLUMN()-1)),list!$A$2:$A$5034,0))</f>
        <v>Elaina Cell</v>
      </c>
      <c r="G2302" s="34" t="s">
        <v>3929</v>
      </c>
      <c r="H2302" s="34">
        <v>2</v>
      </c>
      <c r="I2302" s="34"/>
    </row>
    <row r="2303" spans="1:9" ht="18.75" customHeight="1">
      <c r="A2303" s="34" t="s">
        <v>3932</v>
      </c>
      <c r="B2303" s="87">
        <v>43711</v>
      </c>
      <c r="C2303" s="36">
        <v>0.4777777777777778</v>
      </c>
      <c r="D2303" s="37">
        <v>0.48055555555555557</v>
      </c>
      <c r="E2303" s="34" t="s">
        <v>3272</v>
      </c>
      <c r="F2303" s="34" t="str">
        <f t="array" aca="1" ref="F2303" ca="1">INDEX(list!$C$2:$C$5034,MATCH(INDIRECT(ADDRESS(ROW(),COLUMN()-1)),list!$A$2:$A$5034,0))</f>
        <v>Elaina Cell</v>
      </c>
      <c r="G2303" s="34" t="s">
        <v>3931</v>
      </c>
      <c r="H2303" s="34">
        <v>4</v>
      </c>
      <c r="I2303" s="34"/>
    </row>
    <row r="2304" spans="1:9" ht="18.75" customHeight="1">
      <c r="A2304" s="34" t="s">
        <v>3932</v>
      </c>
      <c r="B2304" s="87">
        <v>43711</v>
      </c>
      <c r="C2304" s="36">
        <v>0.48402777777777778</v>
      </c>
      <c r="D2304" s="37">
        <v>0.48402777777777778</v>
      </c>
      <c r="E2304" s="34" t="s">
        <v>3272</v>
      </c>
      <c r="F2304" s="34" t="str">
        <f t="array" aca="1" ref="F2304" ca="1">INDEX(list!$C$2:$C$5034,MATCH(INDIRECT(ADDRESS(ROW(),COLUMN()-1)),list!$A$2:$A$5034,0))</f>
        <v>Elaina Cell</v>
      </c>
      <c r="G2304" s="34" t="s">
        <v>3930</v>
      </c>
      <c r="H2304" s="34">
        <v>0</v>
      </c>
      <c r="I2304" s="34"/>
    </row>
    <row r="2305" spans="1:9" ht="18.75" customHeight="1">
      <c r="A2305" s="34" t="s">
        <v>3932</v>
      </c>
      <c r="B2305" s="87">
        <v>43711</v>
      </c>
      <c r="C2305" s="36">
        <v>0.48541666666666666</v>
      </c>
      <c r="D2305" s="37">
        <v>0.4861111111111111</v>
      </c>
      <c r="E2305" s="34" t="s">
        <v>3272</v>
      </c>
      <c r="F2305" s="34" t="str">
        <f t="array" aca="1" ref="F2305" ca="1">INDEX(list!$C$2:$C$5034,MATCH(INDIRECT(ADDRESS(ROW(),COLUMN()-1)),list!$A$2:$A$5034,0))</f>
        <v>Elaina Cell</v>
      </c>
      <c r="G2305" s="34" t="s">
        <v>3931</v>
      </c>
      <c r="H2305" s="34">
        <v>1</v>
      </c>
      <c r="I2305" s="34"/>
    </row>
    <row r="2306" spans="1:9" ht="18.75" customHeight="1">
      <c r="A2306" s="34" t="s">
        <v>3932</v>
      </c>
      <c r="B2306" s="87">
        <v>43711</v>
      </c>
      <c r="C2306" s="36">
        <v>0.50555555555555554</v>
      </c>
      <c r="D2306" s="37">
        <v>0.51250000000000007</v>
      </c>
      <c r="E2306" s="34" t="s">
        <v>3272</v>
      </c>
      <c r="F2306" s="34" t="str">
        <f t="array" aca="1" ref="F2306" ca="1">INDEX(list!$C$2:$C$5034,MATCH(INDIRECT(ADDRESS(ROW(),COLUMN()-1)),list!$A$2:$A$5034,0))</f>
        <v>Elaina Cell</v>
      </c>
      <c r="G2306" s="34" t="s">
        <v>3931</v>
      </c>
      <c r="H2306" s="34">
        <v>10</v>
      </c>
      <c r="I2306" s="34"/>
    </row>
    <row r="2307" spans="1:9" ht="18.75" customHeight="1">
      <c r="A2307" s="34" t="s">
        <v>3933</v>
      </c>
      <c r="B2307" s="87">
        <v>43712</v>
      </c>
      <c r="C2307" s="36">
        <v>0.39999999999999997</v>
      </c>
      <c r="D2307" s="37">
        <v>0.40486111111111112</v>
      </c>
      <c r="E2307" s="34" t="s">
        <v>866</v>
      </c>
      <c r="F2307" s="34" t="str">
        <f t="array" aca="1" ref="F2307" ca="1">INDEX(list!$C$2:$C$5034,MATCH(INDIRECT(ADDRESS(ROW(),COLUMN()-1)),list!$A$2:$A$5034,0))</f>
        <v>CPL - John CPL Cell</v>
      </c>
      <c r="G2307" s="34" t="s">
        <v>3929</v>
      </c>
      <c r="H2307" s="34">
        <v>7</v>
      </c>
      <c r="I2307" s="34"/>
    </row>
    <row r="2308" spans="1:9" ht="18.75" customHeight="1">
      <c r="A2308" s="34" t="s">
        <v>3933</v>
      </c>
      <c r="B2308" s="87">
        <v>43712</v>
      </c>
      <c r="C2308" s="36">
        <v>0.43888888888888888</v>
      </c>
      <c r="D2308" s="37">
        <v>0.43958333333333338</v>
      </c>
      <c r="E2308" s="34" t="s">
        <v>2203</v>
      </c>
      <c r="F2308" s="34" t="str">
        <f t="array" aca="1" ref="F2308" ca="1">INDEX(list!$C$2:$C$5034,MATCH(INDIRECT(ADDRESS(ROW(),COLUMN()-1)),list!$A$2:$A$5034,0))</f>
        <v>Bill Agee</v>
      </c>
      <c r="G2308" s="34" t="s">
        <v>3931</v>
      </c>
      <c r="H2308" s="34">
        <v>1</v>
      </c>
      <c r="I2308" s="34"/>
    </row>
    <row r="2309" spans="1:9" ht="18.75" customHeight="1">
      <c r="A2309" s="34" t="s">
        <v>3933</v>
      </c>
      <c r="B2309" s="87">
        <v>43712</v>
      </c>
      <c r="C2309" s="36">
        <v>0.70694444444444438</v>
      </c>
      <c r="D2309" s="37">
        <v>0.71180555555555547</v>
      </c>
      <c r="E2309" s="34" t="s">
        <v>2398</v>
      </c>
      <c r="F2309" s="34" t="str">
        <f t="array" aca="1" ref="F2309" ca="1">INDEX(list!$C$2:$C$5034,MATCH(INDIRECT(ADDRESS(ROW(),COLUMN()-1)),list!$A$2:$A$5034,0))</f>
        <v>VA - Yolanda Staff personal</v>
      </c>
      <c r="G2309" s="34" t="s">
        <v>3929</v>
      </c>
      <c r="H2309" s="34">
        <v>7</v>
      </c>
      <c r="I2309" s="34"/>
    </row>
    <row r="2310" spans="1:9" ht="18.75" customHeight="1">
      <c r="A2310" s="34" t="s">
        <v>3934</v>
      </c>
      <c r="B2310" s="87">
        <v>43713</v>
      </c>
      <c r="C2310" s="36">
        <v>0.71111111111111114</v>
      </c>
      <c r="D2310" s="37">
        <v>0.71111111111111114</v>
      </c>
      <c r="E2310" s="34" t="s">
        <v>3449</v>
      </c>
      <c r="F2310" s="38" t="str">
        <f t="array" aca="1" ref="F2310" ca="1">INDEX(list!$C$2:$C$5034,MATCH(INDIRECT(ADDRESS(ROW(),COLUMN()-1)),list!$A$2:$A$5034,0))</f>
        <v>Pam Houseknecht</v>
      </c>
      <c r="G2310" s="34" t="s">
        <v>3930</v>
      </c>
      <c r="H2310" s="34">
        <v>0</v>
      </c>
      <c r="I2310" s="34"/>
    </row>
    <row r="2311" spans="1:9" ht="18.75" customHeight="1">
      <c r="A2311" s="34" t="s">
        <v>3934</v>
      </c>
      <c r="B2311" s="87">
        <v>43713</v>
      </c>
      <c r="C2311" s="36">
        <v>0.71875</v>
      </c>
      <c r="D2311" s="37">
        <v>0.73472222222222217</v>
      </c>
      <c r="E2311" s="34" t="s">
        <v>3449</v>
      </c>
      <c r="F2311" s="38" t="str">
        <f t="array" aca="1" ref="F2311" ca="1">INDEX(list!$C$2:$C$5034,MATCH(INDIRECT(ADDRESS(ROW(),COLUMN()-1)),list!$A$2:$A$5034,0))</f>
        <v>Pam Houseknecht</v>
      </c>
      <c r="G2311" s="34" t="s">
        <v>3931</v>
      </c>
      <c r="H2311" s="34">
        <v>23</v>
      </c>
      <c r="I2311" s="34"/>
    </row>
    <row r="2312" spans="1:9" ht="18.75" customHeight="1">
      <c r="A2312" s="34" t="s">
        <v>3935</v>
      </c>
      <c r="B2312" s="87">
        <v>43714</v>
      </c>
      <c r="C2312" s="36">
        <v>0.47083333333333338</v>
      </c>
      <c r="D2312" s="37">
        <v>0.47152777777777777</v>
      </c>
      <c r="E2312" s="34" t="s">
        <v>3272</v>
      </c>
      <c r="F2312" s="34" t="str">
        <f t="array" aca="1" ref="F2312" ca="1">INDEX(list!$C$2:$C$5034,MATCH(INDIRECT(ADDRESS(ROW(),COLUMN()-1)),list!$A$2:$A$5034,0))</f>
        <v>Elaina Cell</v>
      </c>
      <c r="G2312" s="34" t="s">
        <v>3929</v>
      </c>
      <c r="H2312" s="34">
        <v>1</v>
      </c>
      <c r="I2312" s="34"/>
    </row>
    <row r="2313" spans="1:9" ht="18.75" customHeight="1">
      <c r="A2313" s="34" t="s">
        <v>3935</v>
      </c>
      <c r="B2313" s="87">
        <v>43714</v>
      </c>
      <c r="C2313" s="36">
        <v>0.4861111111111111</v>
      </c>
      <c r="D2313" s="37">
        <v>0.4861111111111111</v>
      </c>
      <c r="E2313" s="34" t="s">
        <v>3272</v>
      </c>
      <c r="F2313" s="34" t="str">
        <f t="array" aca="1" ref="F2313" ca="1">INDEX(list!$C$2:$C$5034,MATCH(INDIRECT(ADDRESS(ROW(),COLUMN()-1)),list!$A$2:$A$5034,0))</f>
        <v>Elaina Cell</v>
      </c>
      <c r="G2313" s="34" t="s">
        <v>3930</v>
      </c>
      <c r="H2313" s="34">
        <v>0</v>
      </c>
      <c r="I2313" s="34"/>
    </row>
    <row r="2314" spans="1:9" ht="18.75" customHeight="1">
      <c r="A2314" s="34" t="s">
        <v>3935</v>
      </c>
      <c r="B2314" s="87">
        <v>43714</v>
      </c>
      <c r="C2314" s="36">
        <v>0.4916666666666667</v>
      </c>
      <c r="D2314" s="37">
        <v>0.49444444444444446</v>
      </c>
      <c r="E2314" s="34" t="s">
        <v>3272</v>
      </c>
      <c r="F2314" s="34" t="str">
        <f t="array" aca="1" ref="F2314" ca="1">INDEX(list!$C$2:$C$5034,MATCH(INDIRECT(ADDRESS(ROW(),COLUMN()-1)),list!$A$2:$A$5034,0))</f>
        <v>Elaina Cell</v>
      </c>
      <c r="G2314" s="34" t="s">
        <v>3931</v>
      </c>
      <c r="H2314" s="34">
        <v>4</v>
      </c>
      <c r="I2314" s="34"/>
    </row>
    <row r="2315" spans="1:9" ht="18.75" customHeight="1">
      <c r="A2315" s="34" t="s">
        <v>3935</v>
      </c>
      <c r="B2315" s="87">
        <v>43714</v>
      </c>
      <c r="C2315" s="36">
        <v>0.55208333333333337</v>
      </c>
      <c r="D2315" s="37">
        <v>0.56597222222222221</v>
      </c>
      <c r="E2315" s="34" t="s">
        <v>2377</v>
      </c>
      <c r="F2315" s="34" t="str">
        <f t="array" aca="1" ref="F2315" ca="1">INDEX(list!$C$2:$C$5034,MATCH(INDIRECT(ADDRESS(ROW(),COLUMN()-1)),list!$A$2:$A$5034,0))</f>
        <v>HSC - Kyle Hojem cell</v>
      </c>
      <c r="G2315" s="34" t="s">
        <v>3929</v>
      </c>
      <c r="H2315" s="34">
        <v>20</v>
      </c>
      <c r="I2315" s="34"/>
    </row>
    <row r="2316" spans="1:9" ht="18.75" customHeight="1">
      <c r="A2316" s="34" t="s">
        <v>3935</v>
      </c>
      <c r="B2316" s="87">
        <v>43714</v>
      </c>
      <c r="C2316" s="36">
        <v>0.64722222222222225</v>
      </c>
      <c r="D2316" s="37">
        <v>0.6479166666666667</v>
      </c>
      <c r="E2316" s="34" t="s">
        <v>3274</v>
      </c>
      <c r="F2316" s="34" t="str">
        <f t="array" aca="1" ref="F2316" ca="1">INDEX(list!$C$2:$C$5034,MATCH(INDIRECT(ADDRESS(ROW(),COLUMN()-1)),list!$A$2:$A$5034,0))</f>
        <v>Pete Cell</v>
      </c>
      <c r="G2316" s="34" t="s">
        <v>3931</v>
      </c>
      <c r="H2316" s="34">
        <v>1</v>
      </c>
      <c r="I2316" s="34"/>
    </row>
    <row r="2317" spans="1:9" ht="18.75" customHeight="1">
      <c r="A2317" s="34" t="s">
        <v>3935</v>
      </c>
      <c r="B2317" s="87">
        <v>43714</v>
      </c>
      <c r="C2317" s="36">
        <v>0.64722222222222225</v>
      </c>
      <c r="D2317" s="37">
        <v>0.6479166666666667</v>
      </c>
      <c r="E2317" s="34" t="s">
        <v>3557</v>
      </c>
      <c r="F2317" s="34" t="str">
        <f t="array" aca="1" ref="F2317" ca="1">INDEX(list!$C$2:$C$5034,MATCH(INDIRECT(ADDRESS(ROW(),COLUMN()-1)),list!$A$2:$A$5034,0))</f>
        <v>HelpGuide, Inc.</v>
      </c>
      <c r="G2317" s="34" t="s">
        <v>3931</v>
      </c>
      <c r="H2317" s="34">
        <v>1</v>
      </c>
      <c r="I2317" s="34"/>
    </row>
    <row r="2318" spans="1:9" ht="18.75" customHeight="1">
      <c r="A2318" s="34" t="s">
        <v>3935</v>
      </c>
      <c r="B2318" s="87">
        <v>43714</v>
      </c>
      <c r="C2318" s="36">
        <v>0.68819444444444444</v>
      </c>
      <c r="D2318" s="37">
        <v>0.68819444444444444</v>
      </c>
      <c r="E2318" s="34" t="s">
        <v>2762</v>
      </c>
      <c r="F2318" s="34" t="str">
        <f t="array" aca="1" ref="F2318" ca="1">INDEX(list!$C$2:$C$5034,MATCH(INDIRECT(ADDRESS(ROW(),COLUMN()-1)),list!$A$2:$A$5034,0))</f>
        <v>HGI - intermedia voip line #1</v>
      </c>
      <c r="G2318" s="34" t="s">
        <v>3931</v>
      </c>
      <c r="H2318" s="34">
        <v>0</v>
      </c>
      <c r="I2318" s="34"/>
    </row>
    <row r="2319" spans="1:9" ht="18.75" customHeight="1">
      <c r="A2319" s="34" t="s">
        <v>3935</v>
      </c>
      <c r="B2319" s="87">
        <v>43714</v>
      </c>
      <c r="C2319" s="36">
        <v>0.87430555555555556</v>
      </c>
      <c r="D2319" s="37">
        <v>0.87430555555555556</v>
      </c>
      <c r="E2319" s="34" t="s">
        <v>2651</v>
      </c>
      <c r="F2319" s="34" t="str">
        <f t="array" aca="1" ref="F2319" ca="1">INDEX(list!$C$2:$C$5034,MATCH(INDIRECT(ADDRESS(ROW(),COLUMN()-1)),list!$A$2:$A$5034,0))</f>
        <v>GD - Diana Garreau Cell</v>
      </c>
      <c r="G2319" s="34" t="s">
        <v>3930</v>
      </c>
      <c r="H2319" s="34">
        <v>0</v>
      </c>
      <c r="I2319" s="34"/>
    </row>
    <row r="2320" spans="1:9" ht="18.75" customHeight="1">
      <c r="A2320" s="34" t="s">
        <v>3937</v>
      </c>
      <c r="B2320" s="87">
        <v>43715</v>
      </c>
      <c r="C2320" s="36">
        <v>0.50555555555555554</v>
      </c>
      <c r="D2320" s="37">
        <v>0.50555555555555554</v>
      </c>
      <c r="E2320" s="34" t="s">
        <v>2460</v>
      </c>
      <c r="F2320" s="34" t="str">
        <f t="array" aca="1" ref="F2320" ca="1">INDEX(list!$C$2:$C$5034,MATCH(INDIRECT(ADDRESS(ROW(),COLUMN()-1)),list!$A$2:$A$5034,0))</f>
        <v>LU - Larry Ulvestad cell</v>
      </c>
      <c r="G2320" s="34" t="s">
        <v>3930</v>
      </c>
      <c r="H2320" s="34">
        <v>0</v>
      </c>
      <c r="I2320" s="34"/>
    </row>
    <row r="2321" spans="1:9" ht="18.75" customHeight="1">
      <c r="A2321" s="34" t="s">
        <v>3938</v>
      </c>
      <c r="B2321" s="87">
        <v>43716</v>
      </c>
      <c r="C2321" s="36">
        <v>0.52777777777777779</v>
      </c>
      <c r="D2321" s="37">
        <v>0.53194444444444444</v>
      </c>
      <c r="E2321" s="34" t="s">
        <v>837</v>
      </c>
      <c r="F2321" s="34" t="str">
        <f t="array" aca="1" ref="F2321" ca="1">INDEX(list!$C$2:$C$5034,MATCH(INDIRECT(ADDRESS(ROW(),COLUMN()-1)),list!$A$2:$A$5034,0))</f>
        <v>John Evans</v>
      </c>
      <c r="G2321" s="34" t="s">
        <v>3929</v>
      </c>
      <c r="H2321" s="34">
        <v>6</v>
      </c>
      <c r="I2321" s="34"/>
    </row>
    <row r="2322" spans="1:9" ht="18.75" customHeight="1">
      <c r="A2322" s="34" t="s">
        <v>3928</v>
      </c>
      <c r="B2322" s="87">
        <v>43717</v>
      </c>
      <c r="C2322" s="36">
        <v>0.25833333333333336</v>
      </c>
      <c r="D2322" s="37">
        <v>0.27430555555555552</v>
      </c>
      <c r="E2322" s="34" t="s">
        <v>1607</v>
      </c>
      <c r="F2322" s="34" t="str">
        <f t="array" aca="1" ref="F2322" ca="1">INDEX(list!$C$2:$C$5034,MATCH(INDIRECT(ADDRESS(ROW(),COLUMN()-1)),list!$A$2:$A$5034,0))</f>
        <v>VEO - Marco Ophthalmic Eye Exam Equipt, FL</v>
      </c>
      <c r="G2322" s="34" t="s">
        <v>3931</v>
      </c>
      <c r="H2322" s="34">
        <v>23</v>
      </c>
      <c r="I2322" s="34"/>
    </row>
    <row r="2323" spans="1:9" ht="18.75" customHeight="1">
      <c r="A2323" s="34" t="s">
        <v>3928</v>
      </c>
      <c r="B2323" s="87">
        <v>43717</v>
      </c>
      <c r="C2323" s="36">
        <v>0.35486111111111113</v>
      </c>
      <c r="D2323" s="37">
        <v>0.36041666666666666</v>
      </c>
      <c r="E2323" s="34" t="s">
        <v>2058</v>
      </c>
      <c r="F2323" s="34" t="str">
        <f t="array" aca="1" ref="F2323" ca="1">INDEX(list!$C$2:$C$5034,MATCH(INDIRECT(ADDRESS(ROW(),COLUMN()-1)),list!$A$2:$A$5034,0))</f>
        <v>CPL - Beth Home</v>
      </c>
      <c r="G2323" s="34" t="s">
        <v>3931</v>
      </c>
      <c r="H2323" s="34">
        <v>8</v>
      </c>
      <c r="I2323" s="34"/>
    </row>
    <row r="2324" spans="1:9" ht="18.75" customHeight="1">
      <c r="A2324" s="34" t="s">
        <v>3928</v>
      </c>
      <c r="B2324" s="87">
        <v>43717</v>
      </c>
      <c r="C2324" s="36">
        <v>0.45416666666666666</v>
      </c>
      <c r="D2324" s="37">
        <v>0.45555555555555555</v>
      </c>
      <c r="E2324" s="34" t="s">
        <v>3272</v>
      </c>
      <c r="F2324" s="34" t="str">
        <f t="array" aca="1" ref="F2324" ca="1">INDEX(list!$C$2:$C$5034,MATCH(INDIRECT(ADDRESS(ROW(),COLUMN()-1)),list!$A$2:$A$5034,0))</f>
        <v>Elaina Cell</v>
      </c>
      <c r="G2324" s="34" t="s">
        <v>3931</v>
      </c>
      <c r="H2324" s="34">
        <v>2</v>
      </c>
      <c r="I2324" s="34"/>
    </row>
    <row r="2325" spans="1:9" ht="18.75" customHeight="1">
      <c r="A2325" s="34" t="s">
        <v>3928</v>
      </c>
      <c r="B2325" s="87">
        <v>43717</v>
      </c>
      <c r="C2325" s="36">
        <v>0.45555555555555555</v>
      </c>
      <c r="D2325" s="37">
        <v>0.45694444444444443</v>
      </c>
      <c r="E2325" s="34" t="s">
        <v>3115</v>
      </c>
      <c r="F2325" s="38" t="str">
        <f t="array" aca="1" ref="F2325" ca="1">INDEX(list!$C$2:$C$5034,MATCH(INDIRECT(ADDRESS(ROW(),COLUMN()-1)),list!$A$2:$A$5034,0))</f>
        <v>PCG - Grimes home</v>
      </c>
      <c r="G2325" s="34" t="s">
        <v>3931</v>
      </c>
      <c r="H2325" s="34">
        <v>2</v>
      </c>
      <c r="I2325" s="34"/>
    </row>
    <row r="2326" spans="1:9" ht="18.75" customHeight="1">
      <c r="A2326" s="34" t="s">
        <v>3928</v>
      </c>
      <c r="B2326" s="87">
        <v>43717</v>
      </c>
      <c r="C2326" s="36">
        <v>0.5</v>
      </c>
      <c r="D2326" s="37">
        <v>0.50624999999999998</v>
      </c>
      <c r="E2326" s="34" t="s">
        <v>2377</v>
      </c>
      <c r="F2326" s="34" t="str">
        <f t="array" aca="1" ref="F2326" ca="1">INDEX(list!$C$2:$C$5034,MATCH(INDIRECT(ADDRESS(ROW(),COLUMN()-1)),list!$A$2:$A$5034,0))</f>
        <v>HSC - Kyle Hojem cell</v>
      </c>
      <c r="G2326" s="34" t="s">
        <v>3929</v>
      </c>
      <c r="H2326" s="34">
        <v>9</v>
      </c>
      <c r="I2326" s="34"/>
    </row>
    <row r="2327" spans="1:9" ht="18.75" customHeight="1">
      <c r="A2327" s="34" t="s">
        <v>3928</v>
      </c>
      <c r="B2327" s="87">
        <v>43717</v>
      </c>
      <c r="C2327" s="36">
        <v>0.50624999999999998</v>
      </c>
      <c r="D2327" s="37">
        <v>0.50694444444444442</v>
      </c>
      <c r="E2327" s="34" t="s">
        <v>2947</v>
      </c>
      <c r="F2327" s="38" t="str">
        <f t="array" aca="1" ref="F2327" ca="1">INDEX(list!$C$2:$C$5034,MATCH(INDIRECT(ADDRESS(ROW(),COLUMN()-1)),list!$A$2:$A$5034,0))</f>
        <v>MLH - Home number</v>
      </c>
      <c r="G2327" s="34" t="s">
        <v>3931</v>
      </c>
      <c r="H2327" s="34">
        <v>1</v>
      </c>
      <c r="I2327" s="34"/>
    </row>
    <row r="2328" spans="1:9" ht="18.75" customHeight="1">
      <c r="A2328" s="34" t="s">
        <v>3928</v>
      </c>
      <c r="B2328" s="87">
        <v>43717</v>
      </c>
      <c r="C2328" s="36">
        <v>0.52083333333333337</v>
      </c>
      <c r="D2328" s="37">
        <v>0.5229166666666667</v>
      </c>
      <c r="E2328" s="34" t="s">
        <v>4324</v>
      </c>
      <c r="F2328" s="34" t="e">
        <f t="array" aca="1" ref="F2328" ca="1">INDEX(list!$C$2:$C$5034,MATCH(INDIRECT(ADDRESS(ROW(),COLUMN()-1)),list!$A$2:$A$5034,0))</f>
        <v>#N/A</v>
      </c>
      <c r="G2328" s="34" t="s">
        <v>3931</v>
      </c>
      <c r="H2328" s="34">
        <v>3</v>
      </c>
      <c r="I2328" s="34"/>
    </row>
    <row r="2329" spans="1:9" ht="18.75" customHeight="1">
      <c r="A2329" s="34" t="s">
        <v>3928</v>
      </c>
      <c r="B2329" s="87">
        <v>43717</v>
      </c>
      <c r="C2329" s="36">
        <v>0.52638888888888891</v>
      </c>
      <c r="D2329" s="37">
        <v>0.53263888888888888</v>
      </c>
      <c r="E2329" s="34" t="s">
        <v>1893</v>
      </c>
      <c r="F2329" s="34" t="str">
        <f t="array" aca="1" ref="F2329" ca="1">INDEX(list!$C$2:$C$5034,MATCH(INDIRECT(ADDRESS(ROW(),COLUMN()-1)),list!$A$2:$A$5034,0))</f>
        <v>VEO - eyecare prime</v>
      </c>
      <c r="G2329" s="34" t="s">
        <v>3929</v>
      </c>
      <c r="H2329" s="34">
        <v>9</v>
      </c>
      <c r="I2329" s="34"/>
    </row>
    <row r="2330" spans="1:9" ht="18.75" customHeight="1">
      <c r="A2330" s="34" t="s">
        <v>3928</v>
      </c>
      <c r="B2330" s="87">
        <v>43717</v>
      </c>
      <c r="C2330" s="36">
        <v>0.5541666666666667</v>
      </c>
      <c r="D2330" s="37">
        <v>0.55555555555555558</v>
      </c>
      <c r="E2330" s="34" t="s">
        <v>1893</v>
      </c>
      <c r="F2330" s="34" t="str">
        <f t="array" aca="1" ref="F2330" ca="1">INDEX(list!$C$2:$C$5034,MATCH(INDIRECT(ADDRESS(ROW(),COLUMN()-1)),list!$A$2:$A$5034,0))</f>
        <v>VEO - eyecare prime</v>
      </c>
      <c r="G2330" s="34" t="s">
        <v>3929</v>
      </c>
      <c r="H2330" s="34">
        <v>2</v>
      </c>
      <c r="I2330" s="34"/>
    </row>
    <row r="2331" spans="1:9" ht="18.75" customHeight="1">
      <c r="A2331" s="34" t="s">
        <v>3928</v>
      </c>
      <c r="B2331" s="87">
        <v>43717</v>
      </c>
      <c r="C2331" s="36">
        <v>0.59305555555555556</v>
      </c>
      <c r="D2331" s="37">
        <v>0.59375</v>
      </c>
      <c r="E2331" s="34" t="s">
        <v>1908</v>
      </c>
      <c r="F2331" s="34" t="str">
        <f t="array" aca="1" ref="F2331" ca="1">INDEX(list!$C$2:$C$5034,MATCH(INDIRECT(ADDRESS(ROW(),COLUMN()-1)),list!$A$2:$A$5034,0))</f>
        <v>JOD - Spectrum Business</v>
      </c>
      <c r="G2331" s="34" t="s">
        <v>3931</v>
      </c>
      <c r="H2331" s="34">
        <v>1</v>
      </c>
      <c r="I2331" s="34"/>
    </row>
    <row r="2332" spans="1:9" ht="18.75" customHeight="1">
      <c r="A2332" s="34" t="s">
        <v>3928</v>
      </c>
      <c r="B2332" s="87">
        <v>43717</v>
      </c>
      <c r="C2332" s="36">
        <v>0.59375</v>
      </c>
      <c r="D2332" s="37">
        <v>0.59444444444444444</v>
      </c>
      <c r="E2332" s="34" t="s">
        <v>1883</v>
      </c>
      <c r="F2332" s="34" t="str">
        <f t="array" aca="1" ref="F2332" ca="1">INDEX(list!$C$2:$C$5034,MATCH(INDIRECT(ADDRESS(ROW(),COLUMN()-1)),list!$A$2:$A$5034,0))</f>
        <v>Car rental reservation</v>
      </c>
      <c r="G2332" s="34" t="s">
        <v>3931</v>
      </c>
      <c r="H2332" s="34">
        <v>1</v>
      </c>
      <c r="I2332" s="34"/>
    </row>
    <row r="2333" spans="1:9" ht="18.75" customHeight="1">
      <c r="A2333" s="34" t="s">
        <v>3928</v>
      </c>
      <c r="B2333" s="87">
        <v>43717</v>
      </c>
      <c r="C2333" s="36">
        <v>0.61111111111111105</v>
      </c>
      <c r="D2333" s="37">
        <v>0.61111111111111105</v>
      </c>
      <c r="E2333" s="34" t="s">
        <v>2897</v>
      </c>
      <c r="F2333" s="34" t="str">
        <f t="array" aca="1" ref="F2333" ca="1">INDEX(list!$C$2:$C$5034,MATCH(INDIRECT(ADDRESS(ROW(),COLUMN()-1)),list!$A$2:$A$5034,0))</f>
        <v>HCS - Stewart Gandolf</v>
      </c>
      <c r="G2333" s="34" t="s">
        <v>3930</v>
      </c>
      <c r="H2333" s="34">
        <v>0</v>
      </c>
      <c r="I2333" s="34"/>
    </row>
    <row r="2334" spans="1:9" ht="18.75" customHeight="1">
      <c r="A2334" s="34" t="s">
        <v>3928</v>
      </c>
      <c r="B2334" s="87">
        <v>43717</v>
      </c>
      <c r="C2334" s="36">
        <v>0.6118055555555556</v>
      </c>
      <c r="D2334" s="37">
        <v>0.6118055555555556</v>
      </c>
      <c r="E2334" s="34" t="s">
        <v>2377</v>
      </c>
      <c r="F2334" s="34" t="str">
        <f t="array" aca="1" ref="F2334" ca="1">INDEX(list!$C$2:$C$5034,MATCH(INDIRECT(ADDRESS(ROW(),COLUMN()-1)),list!$A$2:$A$5034,0))</f>
        <v>HSC - Kyle Hojem cell</v>
      </c>
      <c r="G2334" s="34" t="s">
        <v>3930</v>
      </c>
      <c r="H2334" s="34">
        <v>0</v>
      </c>
      <c r="I2334" s="34"/>
    </row>
    <row r="2335" spans="1:9" ht="18.75" customHeight="1">
      <c r="A2335" s="34" t="s">
        <v>3928</v>
      </c>
      <c r="B2335" s="87">
        <v>43717</v>
      </c>
      <c r="C2335" s="36">
        <v>0.67708333333333337</v>
      </c>
      <c r="D2335" s="37">
        <v>0.69444444444444453</v>
      </c>
      <c r="E2335" s="34" t="s">
        <v>2377</v>
      </c>
      <c r="F2335" s="34" t="str">
        <f t="array" aca="1" ref="F2335" ca="1">INDEX(list!$C$2:$C$5034,MATCH(INDIRECT(ADDRESS(ROW(),COLUMN()-1)),list!$A$2:$A$5034,0))</f>
        <v>HSC - Kyle Hojem cell</v>
      </c>
      <c r="G2335" s="34" t="s">
        <v>3931</v>
      </c>
      <c r="H2335" s="34">
        <v>25</v>
      </c>
      <c r="I2335" s="34"/>
    </row>
    <row r="2336" spans="1:9" ht="18.75" customHeight="1">
      <c r="A2336" s="34" t="s">
        <v>3928</v>
      </c>
      <c r="B2336" s="87">
        <v>43717</v>
      </c>
      <c r="C2336" s="36">
        <v>0.6958333333333333</v>
      </c>
      <c r="D2336" s="37">
        <v>0.7055555555555556</v>
      </c>
      <c r="E2336" s="34" t="s">
        <v>2474</v>
      </c>
      <c r="F2336" s="38" t="str">
        <f t="array" aca="1" ref="F2336" ca="1">INDEX(list!$C$2:$C$5034,MATCH(INDIRECT(ADDRESS(ROW(),COLUMN()-1)),list!$A$2:$A$5034,0))</f>
        <v>SOCO - The Sourcing Company main</v>
      </c>
      <c r="G2336" s="34" t="s">
        <v>3931</v>
      </c>
      <c r="H2336" s="34">
        <v>14</v>
      </c>
      <c r="I2336" s="34"/>
    </row>
    <row r="2337" spans="1:9" ht="18.75" customHeight="1">
      <c r="A2337" s="34" t="s">
        <v>3928</v>
      </c>
      <c r="B2337" s="87">
        <v>43717</v>
      </c>
      <c r="C2337" s="36">
        <v>0.7055555555555556</v>
      </c>
      <c r="D2337" s="37">
        <v>0.70624999999999993</v>
      </c>
      <c r="E2337" s="34" t="s">
        <v>3272</v>
      </c>
      <c r="F2337" s="34" t="str">
        <f t="array" aca="1" ref="F2337" ca="1">INDEX(list!$C$2:$C$5034,MATCH(INDIRECT(ADDRESS(ROW(),COLUMN()-1)),list!$A$2:$A$5034,0))</f>
        <v>Elaina Cell</v>
      </c>
      <c r="G2337" s="34" t="s">
        <v>3929</v>
      </c>
      <c r="H2337" s="34">
        <v>1</v>
      </c>
      <c r="I2337" s="34"/>
    </row>
    <row r="2338" spans="1:9" ht="18.75" customHeight="1">
      <c r="A2338" s="34" t="s">
        <v>3928</v>
      </c>
      <c r="B2338" s="87">
        <v>43717</v>
      </c>
      <c r="C2338" s="36">
        <v>0.72291666666666676</v>
      </c>
      <c r="D2338" s="37">
        <v>0.72638888888888886</v>
      </c>
      <c r="E2338" s="34" t="s">
        <v>2377</v>
      </c>
      <c r="F2338" s="34" t="str">
        <f t="array" aca="1" ref="F2338" ca="1">INDEX(list!$C$2:$C$5034,MATCH(INDIRECT(ADDRESS(ROW(),COLUMN()-1)),list!$A$2:$A$5034,0))</f>
        <v>HSC - Kyle Hojem cell</v>
      </c>
      <c r="G2338" s="34" t="s">
        <v>3931</v>
      </c>
      <c r="H2338" s="34">
        <v>5</v>
      </c>
      <c r="I2338" s="34"/>
    </row>
    <row r="2339" spans="1:9" ht="18.75" customHeight="1">
      <c r="A2339" s="34" t="s">
        <v>3932</v>
      </c>
      <c r="B2339" s="87">
        <v>43718</v>
      </c>
      <c r="C2339" s="36">
        <v>0.31527777777777777</v>
      </c>
      <c r="D2339" s="37">
        <v>0.33124999999999999</v>
      </c>
      <c r="E2339" s="34" t="s">
        <v>2474</v>
      </c>
      <c r="F2339" s="38" t="str">
        <f t="array" aca="1" ref="F2339" ca="1">INDEX(list!$C$2:$C$5034,MATCH(INDIRECT(ADDRESS(ROW(),COLUMN()-1)),list!$A$2:$A$5034,0))</f>
        <v>SOCO - The Sourcing Company main</v>
      </c>
      <c r="G2339" s="34" t="s">
        <v>3931</v>
      </c>
      <c r="H2339" s="34">
        <v>23</v>
      </c>
      <c r="I2339" s="34"/>
    </row>
    <row r="2340" spans="1:9" ht="18.75" customHeight="1">
      <c r="A2340" s="34" t="s">
        <v>3932</v>
      </c>
      <c r="B2340" s="87">
        <v>43718</v>
      </c>
      <c r="C2340" s="36">
        <v>0.54722222222222217</v>
      </c>
      <c r="D2340" s="37">
        <v>0.5493055555555556</v>
      </c>
      <c r="E2340" s="34" t="s">
        <v>3272</v>
      </c>
      <c r="F2340" s="34" t="str">
        <f t="array" aca="1" ref="F2340" ca="1">INDEX(list!$C$2:$C$5034,MATCH(INDIRECT(ADDRESS(ROW(),COLUMN()-1)),list!$A$2:$A$5034,0))</f>
        <v>Elaina Cell</v>
      </c>
      <c r="G2340" s="34" t="s">
        <v>3929</v>
      </c>
      <c r="H2340" s="34">
        <v>3</v>
      </c>
      <c r="I2340" s="34"/>
    </row>
    <row r="2341" spans="1:9" ht="18.75" customHeight="1">
      <c r="A2341" s="34" t="s">
        <v>3932</v>
      </c>
      <c r="B2341" s="87">
        <v>43718</v>
      </c>
      <c r="C2341" s="36">
        <v>0.56319444444444444</v>
      </c>
      <c r="D2341" s="37">
        <v>0.56319444444444444</v>
      </c>
      <c r="E2341" s="34" t="s">
        <v>940</v>
      </c>
      <c r="F2341" s="34" t="str">
        <f t="array" aca="1" ref="F2341" ca="1">INDEX(list!$C$2:$C$5034,MATCH(INDIRECT(ADDRESS(ROW(),COLUMN()-1)),list!$A$2:$A$5034,0))</f>
        <v>SOCO - James Sampson</v>
      </c>
      <c r="G2341" s="34" t="s">
        <v>3930</v>
      </c>
      <c r="H2341" s="34">
        <v>0</v>
      </c>
      <c r="I2341" s="34"/>
    </row>
    <row r="2342" spans="1:9" ht="18.75" customHeight="1">
      <c r="A2342" s="34" t="s">
        <v>3932</v>
      </c>
      <c r="B2342" s="87">
        <v>43718</v>
      </c>
      <c r="C2342" s="36">
        <v>0.59027777777777779</v>
      </c>
      <c r="D2342" s="37">
        <v>0.59305555555555556</v>
      </c>
      <c r="E2342" s="34" t="s">
        <v>940</v>
      </c>
      <c r="F2342" s="34" t="str">
        <f t="array" aca="1" ref="F2342" ca="1">INDEX(list!$C$2:$C$5034,MATCH(INDIRECT(ADDRESS(ROW(),COLUMN()-1)),list!$A$2:$A$5034,0))</f>
        <v>SOCO - James Sampson</v>
      </c>
      <c r="G2342" s="34" t="s">
        <v>3931</v>
      </c>
      <c r="H2342" s="34">
        <v>4</v>
      </c>
      <c r="I2342" s="34"/>
    </row>
    <row r="2343" spans="1:9" ht="18.75" customHeight="1">
      <c r="A2343" s="34" t="s">
        <v>3932</v>
      </c>
      <c r="B2343" s="87">
        <v>43718</v>
      </c>
      <c r="C2343" s="36">
        <v>0.60347222222222219</v>
      </c>
      <c r="D2343" s="37">
        <v>0.60763888888888895</v>
      </c>
      <c r="E2343" s="34" t="s">
        <v>2263</v>
      </c>
      <c r="F2343" s="34" t="str">
        <f t="array" aca="1" ref="F2343" ca="1">INDEX(list!$C$2:$C$5034,MATCH(INDIRECT(ADDRESS(ROW(),COLUMN()-1)),list!$A$2:$A$5034,0))</f>
        <v>Jim Zapala cell</v>
      </c>
      <c r="G2343" s="34" t="s">
        <v>3929</v>
      </c>
      <c r="H2343" s="34">
        <v>6</v>
      </c>
      <c r="I2343" s="34"/>
    </row>
    <row r="2344" spans="1:9" ht="18.75" customHeight="1">
      <c r="A2344" s="34" t="s">
        <v>3932</v>
      </c>
      <c r="B2344" s="87">
        <v>43718</v>
      </c>
      <c r="C2344" s="36">
        <v>0.70000000000000007</v>
      </c>
      <c r="D2344" s="37">
        <v>0.71111111111111114</v>
      </c>
      <c r="E2344" s="34" t="s">
        <v>440</v>
      </c>
      <c r="F2344" s="34" t="str">
        <f t="array" aca="1" ref="F2344" ca="1">INDEX(list!$C$2:$C$5034,MATCH(INDIRECT(ADDRESS(ROW(),COLUMN()-1)),list!$A$2:$A$5034,0))</f>
        <v>Larry Nedry Home</v>
      </c>
      <c r="G2344" s="34" t="s">
        <v>3929</v>
      </c>
      <c r="H2344" s="34">
        <v>16</v>
      </c>
      <c r="I2344" s="34"/>
    </row>
    <row r="2345" spans="1:9" ht="18.75" customHeight="1">
      <c r="A2345" s="34" t="s">
        <v>3932</v>
      </c>
      <c r="B2345" s="87">
        <v>43718</v>
      </c>
      <c r="C2345" s="36">
        <v>0.8041666666666667</v>
      </c>
      <c r="D2345" s="37">
        <v>0.8041666666666667</v>
      </c>
      <c r="E2345" s="34" t="s">
        <v>940</v>
      </c>
      <c r="F2345" s="34" t="str">
        <f t="array" aca="1" ref="F2345" ca="1">INDEX(list!$C$2:$C$5034,MATCH(INDIRECT(ADDRESS(ROW(),COLUMN()-1)),list!$A$2:$A$5034,0))</f>
        <v>SOCO - James Sampson</v>
      </c>
      <c r="G2345" s="34" t="s">
        <v>3930</v>
      </c>
      <c r="H2345" s="34">
        <v>0</v>
      </c>
      <c r="I2345" s="34"/>
    </row>
    <row r="2346" spans="1:9" ht="18.75" customHeight="1">
      <c r="A2346" s="34" t="s">
        <v>3932</v>
      </c>
      <c r="B2346" s="87">
        <v>43718</v>
      </c>
      <c r="C2346" s="36">
        <v>0.80625000000000002</v>
      </c>
      <c r="D2346" s="37">
        <v>0.80972222222222223</v>
      </c>
      <c r="E2346" s="34" t="s">
        <v>940</v>
      </c>
      <c r="F2346" s="34" t="str">
        <f t="array" aca="1" ref="F2346" ca="1">INDEX(list!$C$2:$C$5034,MATCH(INDIRECT(ADDRESS(ROW(),COLUMN()-1)),list!$A$2:$A$5034,0))</f>
        <v>SOCO - James Sampson</v>
      </c>
      <c r="G2346" s="34" t="s">
        <v>3931</v>
      </c>
      <c r="H2346" s="34">
        <v>5</v>
      </c>
      <c r="I2346" s="34"/>
    </row>
    <row r="2347" spans="1:9" ht="18.75" customHeight="1">
      <c r="A2347" s="34" t="s">
        <v>3933</v>
      </c>
      <c r="B2347" s="87">
        <v>43719</v>
      </c>
      <c r="C2347" s="36">
        <v>0.47152777777777777</v>
      </c>
      <c r="D2347" s="37">
        <v>0.47361111111111115</v>
      </c>
      <c r="E2347" s="34" t="s">
        <v>3272</v>
      </c>
      <c r="F2347" s="34" t="str">
        <f t="array" aca="1" ref="F2347" ca="1">INDEX(list!$C$2:$C$5034,MATCH(INDIRECT(ADDRESS(ROW(),COLUMN()-1)),list!$A$2:$A$5034,0))</f>
        <v>Elaina Cell</v>
      </c>
      <c r="G2347" s="34" t="s">
        <v>3931</v>
      </c>
      <c r="H2347" s="34">
        <v>3</v>
      </c>
      <c r="I2347" s="34"/>
    </row>
    <row r="2348" spans="1:9" ht="18.75" customHeight="1">
      <c r="A2348" s="34" t="s">
        <v>3933</v>
      </c>
      <c r="B2348" s="87">
        <v>43719</v>
      </c>
      <c r="C2348" s="36">
        <v>0.62847222222222221</v>
      </c>
      <c r="D2348" s="37">
        <v>0.63124999999999998</v>
      </c>
      <c r="E2348" s="34" t="s">
        <v>2058</v>
      </c>
      <c r="F2348" s="34" t="str">
        <f t="array" aca="1" ref="F2348" ca="1">INDEX(list!$C$2:$C$5034,MATCH(INDIRECT(ADDRESS(ROW(),COLUMN()-1)),list!$A$2:$A$5034,0))</f>
        <v>CPL - Beth Home</v>
      </c>
      <c r="G2348" s="34" t="s">
        <v>3931</v>
      </c>
      <c r="H2348" s="34">
        <v>4</v>
      </c>
      <c r="I2348" s="34"/>
    </row>
    <row r="2349" spans="1:9" ht="18.75" customHeight="1">
      <c r="A2349" s="34" t="s">
        <v>3933</v>
      </c>
      <c r="B2349" s="87">
        <v>43719</v>
      </c>
      <c r="C2349" s="36">
        <v>0.68819444444444444</v>
      </c>
      <c r="D2349" s="37">
        <v>0.68819444444444444</v>
      </c>
      <c r="E2349" s="34" t="s">
        <v>2498</v>
      </c>
      <c r="F2349" s="34" t="str">
        <f t="array" aca="1" ref="F2349" ca="1">INDEX(list!$C$2:$C$5034,MATCH(INDIRECT(ADDRESS(ROW(),COLUMN()-1)),list!$A$2:$A$5034,0))</f>
        <v>Jack Platt</v>
      </c>
      <c r="G2349" s="34" t="s">
        <v>3930</v>
      </c>
      <c r="H2349" s="34">
        <v>0</v>
      </c>
      <c r="I2349" s="34"/>
    </row>
    <row r="2350" spans="1:9" ht="18.75" customHeight="1">
      <c r="A2350" s="34" t="s">
        <v>3934</v>
      </c>
      <c r="B2350" s="87">
        <v>43720</v>
      </c>
      <c r="C2350" s="36">
        <v>0.52152777777777781</v>
      </c>
      <c r="D2350" s="37">
        <v>0.52152777777777781</v>
      </c>
      <c r="E2350" s="34" t="s">
        <v>3939</v>
      </c>
      <c r="F2350" s="34" t="e">
        <f t="array" aca="1" ref="F2350" ca="1">INDEX(list!$C$2:$C$5034,MATCH(INDIRECT(ADDRESS(ROW(),COLUMN()-1)),list!$A$2:$A$5034,0))</f>
        <v>#N/A</v>
      </c>
      <c r="G2350" s="34" t="s">
        <v>3930</v>
      </c>
      <c r="H2350" s="34">
        <v>0</v>
      </c>
      <c r="I2350" s="34"/>
    </row>
    <row r="2351" spans="1:9" ht="18.75" customHeight="1">
      <c r="A2351" s="34" t="s">
        <v>3934</v>
      </c>
      <c r="B2351" s="87">
        <v>43720</v>
      </c>
      <c r="C2351" s="36">
        <v>0.5229166666666667</v>
      </c>
      <c r="D2351" s="37">
        <v>0.52361111111111114</v>
      </c>
      <c r="E2351" s="34" t="s">
        <v>665</v>
      </c>
      <c r="F2351" s="34" t="str">
        <f t="array" aca="1" ref="F2351" ca="1">INDEX(list!$C$2:$C$5034,MATCH(INDIRECT(ADDRESS(ROW(),COLUMN()-1)),list!$A$2:$A$5034,0))</f>
        <v>spam, google voice account, redwood city</v>
      </c>
      <c r="G2351" s="34" t="s">
        <v>3931</v>
      </c>
      <c r="H2351" s="34">
        <v>1</v>
      </c>
      <c r="I2351" s="34"/>
    </row>
    <row r="2352" spans="1:9" ht="18.75" customHeight="1">
      <c r="A2352" s="34" t="s">
        <v>3934</v>
      </c>
      <c r="B2352" s="87">
        <v>43720</v>
      </c>
      <c r="C2352" s="36">
        <v>0.57777777777777783</v>
      </c>
      <c r="D2352" s="37">
        <v>0.57777777777777783</v>
      </c>
      <c r="E2352" s="34" t="s">
        <v>1229</v>
      </c>
      <c r="F2352" s="34" t="str">
        <f t="array" aca="1" ref="F2352" ca="1">INDEX(list!$C$2:$C$5034,MATCH(INDIRECT(ADDRESS(ROW(),COLUMN()-1)),list!$A$2:$A$5034,0))</f>
        <v>Brian Barrington Cell</v>
      </c>
      <c r="G2352" s="34" t="s">
        <v>3930</v>
      </c>
      <c r="H2352" s="34">
        <v>0</v>
      </c>
      <c r="I2352" s="34"/>
    </row>
    <row r="2353" spans="1:9" ht="18.75" customHeight="1">
      <c r="A2353" s="34" t="s">
        <v>3934</v>
      </c>
      <c r="B2353" s="87">
        <v>43720</v>
      </c>
      <c r="C2353" s="36">
        <v>0.59652777777777777</v>
      </c>
      <c r="D2353" s="37">
        <v>0.59722222222222221</v>
      </c>
      <c r="E2353" s="34" t="s">
        <v>2058</v>
      </c>
      <c r="F2353" s="34" t="str">
        <f t="array" aca="1" ref="F2353" ca="1">INDEX(list!$C$2:$C$5034,MATCH(INDIRECT(ADDRESS(ROW(),COLUMN()-1)),list!$A$2:$A$5034,0))</f>
        <v>CPL - Beth Home</v>
      </c>
      <c r="G2353" s="34" t="s">
        <v>3931</v>
      </c>
      <c r="H2353" s="34">
        <v>1</v>
      </c>
      <c r="I2353" s="34"/>
    </row>
    <row r="2354" spans="1:9" ht="18.75" customHeight="1">
      <c r="A2354" s="34" t="s">
        <v>3934</v>
      </c>
      <c r="B2354" s="87">
        <v>43720</v>
      </c>
      <c r="C2354" s="36">
        <v>0.59652777777777777</v>
      </c>
      <c r="D2354" s="37">
        <v>0.59722222222222221</v>
      </c>
      <c r="E2354" s="34" t="s">
        <v>2058</v>
      </c>
      <c r="F2354" s="34" t="str">
        <f t="array" aca="1" ref="F2354" ca="1">INDEX(list!$C$2:$C$5034,MATCH(INDIRECT(ADDRESS(ROW(),COLUMN()-1)),list!$A$2:$A$5034,0))</f>
        <v>CPL - Beth Home</v>
      </c>
      <c r="G2354" s="34" t="s">
        <v>3931</v>
      </c>
      <c r="H2354" s="34">
        <v>1</v>
      </c>
      <c r="I2354" s="34"/>
    </row>
    <row r="2355" spans="1:9" ht="18.75" customHeight="1">
      <c r="A2355" s="34" t="s">
        <v>3934</v>
      </c>
      <c r="B2355" s="87">
        <v>43720</v>
      </c>
      <c r="C2355" s="36">
        <v>0.59722222222222221</v>
      </c>
      <c r="D2355" s="37">
        <v>0.59861111111111109</v>
      </c>
      <c r="E2355" s="34" t="s">
        <v>2058</v>
      </c>
      <c r="F2355" s="34" t="str">
        <f t="array" aca="1" ref="F2355" ca="1">INDEX(list!$C$2:$C$5034,MATCH(INDIRECT(ADDRESS(ROW(),COLUMN()-1)),list!$A$2:$A$5034,0))</f>
        <v>CPL - Beth Home</v>
      </c>
      <c r="G2355" s="34" t="s">
        <v>3931</v>
      </c>
      <c r="H2355" s="34">
        <v>2</v>
      </c>
      <c r="I2355" s="34"/>
    </row>
    <row r="2356" spans="1:9" ht="18.75" customHeight="1">
      <c r="A2356" s="34" t="s">
        <v>3934</v>
      </c>
      <c r="B2356" s="87">
        <v>43720</v>
      </c>
      <c r="C2356" s="36">
        <v>0.60138888888888886</v>
      </c>
      <c r="D2356" s="37">
        <v>0.6069444444444444</v>
      </c>
      <c r="E2356" s="34" t="s">
        <v>2895</v>
      </c>
      <c r="F2356" s="34" t="str">
        <f t="array" aca="1" ref="F2356" ca="1">INDEX(list!$C$2:$C$5034,MATCH(INDIRECT(ADDRESS(ROW(),COLUMN()-1)),list!$A$2:$A$5034,0))</f>
        <v>HCS - Kyle Hojem</v>
      </c>
      <c r="G2356" s="34" t="s">
        <v>3929</v>
      </c>
      <c r="H2356" s="34">
        <v>8</v>
      </c>
      <c r="I2356" s="34"/>
    </row>
    <row r="2357" spans="1:9" ht="18.75" customHeight="1">
      <c r="A2357" s="34" t="s">
        <v>3935</v>
      </c>
      <c r="B2357" s="87">
        <v>43721</v>
      </c>
      <c r="C2357" s="36">
        <v>0.34722222222222227</v>
      </c>
      <c r="D2357" s="37">
        <v>0.34722222222222227</v>
      </c>
      <c r="E2357" s="34" t="s">
        <v>2377</v>
      </c>
      <c r="F2357" s="34" t="str">
        <f t="array" aca="1" ref="F2357" ca="1">INDEX(list!$C$2:$C$5034,MATCH(INDIRECT(ADDRESS(ROW(),COLUMN()-1)),list!$A$2:$A$5034,0))</f>
        <v>HSC - Kyle Hojem cell</v>
      </c>
      <c r="G2357" s="34" t="s">
        <v>3930</v>
      </c>
      <c r="H2357" s="34">
        <v>0</v>
      </c>
      <c r="I2357" s="34"/>
    </row>
    <row r="2358" spans="1:9" ht="18.75" customHeight="1">
      <c r="A2358" s="34" t="s">
        <v>3935</v>
      </c>
      <c r="B2358" s="87">
        <v>43721</v>
      </c>
      <c r="C2358" s="36">
        <v>0.52222222222222225</v>
      </c>
      <c r="D2358" s="37">
        <v>0.5229166666666667</v>
      </c>
      <c r="E2358" s="34" t="s">
        <v>3272</v>
      </c>
      <c r="F2358" s="34" t="str">
        <f t="array" aca="1" ref="F2358" ca="1">INDEX(list!$C$2:$C$5034,MATCH(INDIRECT(ADDRESS(ROW(),COLUMN()-1)),list!$A$2:$A$5034,0))</f>
        <v>Elaina Cell</v>
      </c>
      <c r="G2358" s="34" t="s">
        <v>3929</v>
      </c>
      <c r="H2358" s="34">
        <v>1</v>
      </c>
      <c r="I2358" s="34"/>
    </row>
    <row r="2359" spans="1:9" ht="18.75" customHeight="1">
      <c r="A2359" s="34" t="s">
        <v>3935</v>
      </c>
      <c r="B2359" s="87">
        <v>43721</v>
      </c>
      <c r="C2359" s="36">
        <v>0.53888888888888886</v>
      </c>
      <c r="D2359" s="37">
        <v>0.54027777777777775</v>
      </c>
      <c r="E2359" s="34" t="s">
        <v>3272</v>
      </c>
      <c r="F2359" s="34" t="str">
        <f t="array" aca="1" ref="F2359" ca="1">INDEX(list!$C$2:$C$5034,MATCH(INDIRECT(ADDRESS(ROW(),COLUMN()-1)),list!$A$2:$A$5034,0))</f>
        <v>Elaina Cell</v>
      </c>
      <c r="G2359" s="34" t="s">
        <v>3931</v>
      </c>
      <c r="H2359" s="34">
        <v>2</v>
      </c>
      <c r="I2359" s="34"/>
    </row>
    <row r="2360" spans="1:9" ht="18.75" customHeight="1">
      <c r="A2360" s="34" t="s">
        <v>3928</v>
      </c>
      <c r="B2360" s="87">
        <v>43724</v>
      </c>
      <c r="C2360" s="36">
        <v>0.45763888888888887</v>
      </c>
      <c r="D2360" s="37">
        <v>0.45833333333333331</v>
      </c>
      <c r="E2360" s="34" t="s">
        <v>2080</v>
      </c>
      <c r="F2360" s="34" t="str">
        <f t="array" aca="1" ref="F2360" ca="1">INDEX(list!$C$2:$C$5034,MATCH(INDIRECT(ADDRESS(ROW(),COLUMN()-1)),list!$A$2:$A$5034,0))</f>
        <v>ATT - Above The Top - Susanne Mardirosian Cell</v>
      </c>
      <c r="G2360" s="34" t="s">
        <v>3931</v>
      </c>
      <c r="H2360" s="34">
        <v>1</v>
      </c>
      <c r="I2360" s="34"/>
    </row>
    <row r="2361" spans="1:9" ht="18.75" customHeight="1">
      <c r="A2361" s="34" t="s">
        <v>3928</v>
      </c>
      <c r="B2361" s="87">
        <v>43724</v>
      </c>
      <c r="C2361" s="36">
        <v>0.47013888888888888</v>
      </c>
      <c r="D2361" s="37">
        <v>0.47083333333333338</v>
      </c>
      <c r="E2361" s="34" t="s">
        <v>3272</v>
      </c>
      <c r="F2361" s="34" t="str">
        <f t="array" aca="1" ref="F2361" ca="1">INDEX(list!$C$2:$C$5034,MATCH(INDIRECT(ADDRESS(ROW(),COLUMN()-1)),list!$A$2:$A$5034,0))</f>
        <v>Elaina Cell</v>
      </c>
      <c r="G2361" s="34" t="s">
        <v>3931</v>
      </c>
      <c r="H2361" s="34">
        <v>1</v>
      </c>
      <c r="I2361" s="34"/>
    </row>
    <row r="2362" spans="1:9" ht="18.75" customHeight="1">
      <c r="A2362" s="34" t="s">
        <v>3928</v>
      </c>
      <c r="B2362" s="87">
        <v>43724</v>
      </c>
      <c r="C2362" s="36">
        <v>0.47083333333333338</v>
      </c>
      <c r="D2362" s="37">
        <v>0.47222222222222227</v>
      </c>
      <c r="E2362" s="34" t="s">
        <v>3272</v>
      </c>
      <c r="F2362" s="34" t="str">
        <f t="array" aca="1" ref="F2362" ca="1">INDEX(list!$C$2:$C$5034,MATCH(INDIRECT(ADDRESS(ROW(),COLUMN()-1)),list!$A$2:$A$5034,0))</f>
        <v>Elaina Cell</v>
      </c>
      <c r="G2362" s="34" t="s">
        <v>3931</v>
      </c>
      <c r="H2362" s="34">
        <v>2</v>
      </c>
      <c r="I2362" s="34"/>
    </row>
    <row r="2363" spans="1:9" ht="18.75" customHeight="1">
      <c r="A2363" s="34" t="s">
        <v>3928</v>
      </c>
      <c r="B2363" s="87">
        <v>43724</v>
      </c>
      <c r="C2363" s="36">
        <v>0.47986111111111113</v>
      </c>
      <c r="D2363" s="37">
        <v>0.47986111111111113</v>
      </c>
      <c r="E2363" s="34" t="s">
        <v>2080</v>
      </c>
      <c r="F2363" s="34" t="str">
        <f t="array" aca="1" ref="F2363" ca="1">INDEX(list!$C$2:$C$5034,MATCH(INDIRECT(ADDRESS(ROW(),COLUMN()-1)),list!$A$2:$A$5034,0))</f>
        <v>ATT - Above The Top - Susanne Mardirosian Cell</v>
      </c>
      <c r="G2363" s="34" t="s">
        <v>3930</v>
      </c>
      <c r="H2363" s="34">
        <v>0</v>
      </c>
      <c r="I2363" s="34"/>
    </row>
    <row r="2364" spans="1:9" ht="18.75" customHeight="1">
      <c r="A2364" s="34" t="s">
        <v>3928</v>
      </c>
      <c r="B2364" s="87">
        <v>43724</v>
      </c>
      <c r="C2364" s="36">
        <v>0.48055555555555557</v>
      </c>
      <c r="D2364" s="37">
        <v>0.48055555555555557</v>
      </c>
      <c r="E2364" s="34" t="s">
        <v>2080</v>
      </c>
      <c r="F2364" s="34" t="str">
        <f t="array" aca="1" ref="F2364" ca="1">INDEX(list!$C$2:$C$5034,MATCH(INDIRECT(ADDRESS(ROW(),COLUMN()-1)),list!$A$2:$A$5034,0))</f>
        <v>ATT - Above The Top - Susanne Mardirosian Cell</v>
      </c>
      <c r="G2364" s="34" t="s">
        <v>3930</v>
      </c>
      <c r="H2364" s="34">
        <v>0</v>
      </c>
      <c r="I2364" s="34"/>
    </row>
    <row r="2365" spans="1:9" ht="18.75" customHeight="1">
      <c r="A2365" s="34" t="s">
        <v>3928</v>
      </c>
      <c r="B2365" s="87">
        <v>43724</v>
      </c>
      <c r="C2365" s="36">
        <v>0.50555555555555554</v>
      </c>
      <c r="D2365" s="37">
        <v>0.50902777777777775</v>
      </c>
      <c r="E2365" s="34" t="s">
        <v>2166</v>
      </c>
      <c r="F2365" s="34" t="str">
        <f t="array" aca="1" ref="F2365" ca="1">INDEX(list!$C$2:$C$5034,MATCH(INDIRECT(ADDRESS(ROW(),COLUMN()-1)),list!$A$2:$A$5034,0))</f>
        <v>Ed Laubach Cell</v>
      </c>
      <c r="G2365" s="34" t="s">
        <v>3929</v>
      </c>
      <c r="H2365" s="34">
        <v>5</v>
      </c>
      <c r="I2365" s="34"/>
    </row>
    <row r="2366" spans="1:9" ht="18.75" customHeight="1">
      <c r="A2366" s="34" t="s">
        <v>3928</v>
      </c>
      <c r="B2366" s="87">
        <v>43724</v>
      </c>
      <c r="C2366" s="36">
        <v>0.57291666666666663</v>
      </c>
      <c r="D2366" s="37">
        <v>0.57291666666666663</v>
      </c>
      <c r="E2366" s="34" t="s">
        <v>4325</v>
      </c>
      <c r="F2366" s="34" t="e">
        <f t="array" aca="1" ref="F2366" ca="1">INDEX(list!$C$2:$C$5034,MATCH(INDIRECT(ADDRESS(ROW(),COLUMN()-1)),list!$A$2:$A$5034,0))</f>
        <v>#N/A</v>
      </c>
      <c r="G2366" s="34" t="s">
        <v>3930</v>
      </c>
      <c r="H2366" s="34">
        <v>0</v>
      </c>
      <c r="I2366" s="34"/>
    </row>
    <row r="2367" spans="1:9" ht="18.75" customHeight="1">
      <c r="A2367" s="34" t="s">
        <v>3928</v>
      </c>
      <c r="B2367" s="87">
        <v>43724</v>
      </c>
      <c r="C2367" s="36">
        <v>0.59305555555555556</v>
      </c>
      <c r="D2367" s="37">
        <v>0.59305555555555556</v>
      </c>
      <c r="E2367" s="34" t="s">
        <v>2166</v>
      </c>
      <c r="F2367" s="34" t="str">
        <f t="array" aca="1" ref="F2367" ca="1">INDEX(list!$C$2:$C$5034,MATCH(INDIRECT(ADDRESS(ROW(),COLUMN()-1)),list!$A$2:$A$5034,0))</f>
        <v>Ed Laubach Cell</v>
      </c>
      <c r="G2367" s="34" t="s">
        <v>3930</v>
      </c>
      <c r="H2367" s="34">
        <v>0</v>
      </c>
      <c r="I2367" s="34"/>
    </row>
    <row r="2368" spans="1:9" ht="18.75" customHeight="1">
      <c r="A2368" s="34" t="s">
        <v>3928</v>
      </c>
      <c r="B2368" s="87">
        <v>43724</v>
      </c>
      <c r="C2368" s="36">
        <v>0.70486111111111116</v>
      </c>
      <c r="D2368" s="37">
        <v>0.70486111111111116</v>
      </c>
      <c r="E2368" s="34" t="s">
        <v>2895</v>
      </c>
      <c r="F2368" s="34" t="str">
        <f t="array" aca="1" ref="F2368" ca="1">INDEX(list!$C$2:$C$5034,MATCH(INDIRECT(ADDRESS(ROW(),COLUMN()-1)),list!$A$2:$A$5034,0))</f>
        <v>HCS - Kyle Hojem</v>
      </c>
      <c r="G2368" s="34" t="s">
        <v>3930</v>
      </c>
      <c r="H2368" s="34">
        <v>0</v>
      </c>
      <c r="I2368" s="34"/>
    </row>
    <row r="2369" spans="1:9" ht="18.75" customHeight="1">
      <c r="A2369" s="34" t="s">
        <v>3928</v>
      </c>
      <c r="B2369" s="87">
        <v>43724</v>
      </c>
      <c r="C2369" s="36">
        <v>0.7090277777777777</v>
      </c>
      <c r="D2369" s="37">
        <v>0.70972222222222225</v>
      </c>
      <c r="E2369" s="34" t="s">
        <v>2895</v>
      </c>
      <c r="F2369" s="34" t="str">
        <f t="array" aca="1" ref="F2369" ca="1">INDEX(list!$C$2:$C$5034,MATCH(INDIRECT(ADDRESS(ROW(),COLUMN()-1)),list!$A$2:$A$5034,0))</f>
        <v>HCS - Kyle Hojem</v>
      </c>
      <c r="G2369" s="34" t="s">
        <v>3931</v>
      </c>
      <c r="H2369" s="34">
        <v>1</v>
      </c>
      <c r="I2369" s="34"/>
    </row>
    <row r="2370" spans="1:9" ht="18.75" customHeight="1">
      <c r="A2370" s="34" t="s">
        <v>3928</v>
      </c>
      <c r="B2370" s="87">
        <v>43724</v>
      </c>
      <c r="C2370" s="36">
        <v>0.7104166666666667</v>
      </c>
      <c r="D2370" s="37">
        <v>0.71111111111111114</v>
      </c>
      <c r="E2370" s="34" t="s">
        <v>88</v>
      </c>
      <c r="F2370" s="34" t="str">
        <f t="array" aca="1" ref="F2370" ca="1">INDEX(list!$C$2:$C$5034,MATCH(INDIRECT(ADDRESS(ROW(),COLUMN()-1)),list!$A$2:$A$5034,0))</f>
        <v>Chuck Scudder</v>
      </c>
      <c r="G2370" s="34" t="s">
        <v>3931</v>
      </c>
      <c r="H2370" s="34">
        <v>1</v>
      </c>
      <c r="I2370" s="34"/>
    </row>
    <row r="2371" spans="1:9" ht="18.75" customHeight="1">
      <c r="A2371" s="34" t="s">
        <v>3928</v>
      </c>
      <c r="B2371" s="87">
        <v>43724</v>
      </c>
      <c r="C2371" s="36">
        <v>0.71111111111111114</v>
      </c>
      <c r="D2371" s="37">
        <v>0.71319444444444446</v>
      </c>
      <c r="E2371" s="34" t="s">
        <v>3307</v>
      </c>
      <c r="F2371" s="38" t="str">
        <f t="array" aca="1" ref="F2371" ca="1">INDEX(list!$C$2:$C$5034,MATCH(INDIRECT(ADDRESS(ROW(),COLUMN()-1)),list!$A$2:$A$5034,0))</f>
        <v>Liz Wilson Home</v>
      </c>
      <c r="G2371" s="34" t="s">
        <v>3931</v>
      </c>
      <c r="H2371" s="34">
        <v>3</v>
      </c>
      <c r="I2371" s="34"/>
    </row>
    <row r="2372" spans="1:9" ht="18.75" customHeight="1">
      <c r="A2372" s="34" t="s">
        <v>3928</v>
      </c>
      <c r="B2372" s="87">
        <v>43724</v>
      </c>
      <c r="C2372" s="36">
        <v>0.71250000000000002</v>
      </c>
      <c r="D2372" s="37">
        <v>0.71250000000000002</v>
      </c>
      <c r="E2372" s="34" t="s">
        <v>2895</v>
      </c>
      <c r="F2372" s="34" t="str">
        <f t="array" aca="1" ref="F2372" ca="1">INDEX(list!$C$2:$C$5034,MATCH(INDIRECT(ADDRESS(ROW(),COLUMN()-1)),list!$A$2:$A$5034,0))</f>
        <v>HCS - Kyle Hojem</v>
      </c>
      <c r="G2372" s="34" t="s">
        <v>3930</v>
      </c>
      <c r="H2372" s="34">
        <v>0</v>
      </c>
      <c r="I2372" s="34"/>
    </row>
    <row r="2373" spans="1:9" ht="18.75" customHeight="1">
      <c r="A2373" s="34" t="s">
        <v>3928</v>
      </c>
      <c r="B2373" s="87">
        <v>43724</v>
      </c>
      <c r="C2373" s="36">
        <v>0.71250000000000002</v>
      </c>
      <c r="D2373" s="37">
        <v>0.73125000000000007</v>
      </c>
      <c r="E2373" s="34" t="s">
        <v>2895</v>
      </c>
      <c r="F2373" s="34" t="str">
        <f t="array" aca="1" ref="F2373" ca="1">INDEX(list!$C$2:$C$5034,MATCH(INDIRECT(ADDRESS(ROW(),COLUMN()-1)),list!$A$2:$A$5034,0))</f>
        <v>HCS - Kyle Hojem</v>
      </c>
      <c r="G2373" s="34" t="s">
        <v>3931</v>
      </c>
      <c r="H2373" s="34">
        <v>27</v>
      </c>
      <c r="I2373" s="34"/>
    </row>
    <row r="2374" spans="1:9" ht="18.75" customHeight="1">
      <c r="A2374" s="34" t="s">
        <v>3932</v>
      </c>
      <c r="B2374" s="87">
        <v>43725</v>
      </c>
      <c r="C2374" s="36">
        <v>0.44444444444444442</v>
      </c>
      <c r="D2374" s="37">
        <v>0.44444444444444442</v>
      </c>
      <c r="E2374" s="34" t="s">
        <v>2160</v>
      </c>
      <c r="F2374" s="34" t="str">
        <f t="array" aca="1" ref="F2374" ca="1">INDEX(list!$C$2:$C$5034,MATCH(INDIRECT(ADDRESS(ROW(),COLUMN()-1)),list!$A$2:$A$5034,0))</f>
        <v>VEO - Bell cell</v>
      </c>
      <c r="G2374" s="34" t="s">
        <v>3930</v>
      </c>
      <c r="H2374" s="34">
        <v>0</v>
      </c>
      <c r="I2374" s="34"/>
    </row>
    <row r="2375" spans="1:9" ht="18.75" customHeight="1">
      <c r="A2375" s="34" t="s">
        <v>3932</v>
      </c>
      <c r="B2375" s="87">
        <v>43725</v>
      </c>
      <c r="C2375" s="36">
        <v>0.44930555555555557</v>
      </c>
      <c r="D2375" s="37">
        <v>0.4513888888888889</v>
      </c>
      <c r="E2375" s="34" t="s">
        <v>2160</v>
      </c>
      <c r="F2375" s="34" t="str">
        <f t="array" aca="1" ref="F2375" ca="1">INDEX(list!$C$2:$C$5034,MATCH(INDIRECT(ADDRESS(ROW(),COLUMN()-1)),list!$A$2:$A$5034,0))</f>
        <v>VEO - Bell cell</v>
      </c>
      <c r="G2375" s="34" t="s">
        <v>3931</v>
      </c>
      <c r="H2375" s="34">
        <v>3</v>
      </c>
      <c r="I2375" s="34"/>
    </row>
    <row r="2376" spans="1:9" ht="18.75" customHeight="1">
      <c r="A2376" s="34" t="s">
        <v>3932</v>
      </c>
      <c r="B2376" s="87">
        <v>43725</v>
      </c>
      <c r="C2376" s="36">
        <v>0.4513888888888889</v>
      </c>
      <c r="D2376" s="37">
        <v>0.45416666666666666</v>
      </c>
      <c r="E2376" s="34" t="s">
        <v>2895</v>
      </c>
      <c r="F2376" s="34" t="str">
        <f t="array" aca="1" ref="F2376" ca="1">INDEX(list!$C$2:$C$5034,MATCH(INDIRECT(ADDRESS(ROW(),COLUMN()-1)),list!$A$2:$A$5034,0))</f>
        <v>HCS - Kyle Hojem</v>
      </c>
      <c r="G2376" s="34" t="s">
        <v>3929</v>
      </c>
      <c r="H2376" s="34">
        <v>4</v>
      </c>
      <c r="I2376" s="34"/>
    </row>
    <row r="2377" spans="1:9" ht="18.75" customHeight="1">
      <c r="A2377" s="34" t="s">
        <v>3932</v>
      </c>
      <c r="B2377" s="87">
        <v>43725</v>
      </c>
      <c r="C2377" s="36">
        <v>0.45277777777777778</v>
      </c>
      <c r="D2377" s="37">
        <v>0.45277777777777778</v>
      </c>
      <c r="E2377" s="34" t="s">
        <v>2160</v>
      </c>
      <c r="F2377" s="34" t="str">
        <f t="array" aca="1" ref="F2377" ca="1">INDEX(list!$C$2:$C$5034,MATCH(INDIRECT(ADDRESS(ROW(),COLUMN()-1)),list!$A$2:$A$5034,0))</f>
        <v>VEO - Bell cell</v>
      </c>
      <c r="G2377" s="34" t="s">
        <v>3930</v>
      </c>
      <c r="H2377" s="34">
        <v>0</v>
      </c>
      <c r="I2377" s="34"/>
    </row>
    <row r="2378" spans="1:9" ht="18.75" customHeight="1">
      <c r="A2378" s="34" t="s">
        <v>3932</v>
      </c>
      <c r="B2378" s="87">
        <v>43725</v>
      </c>
      <c r="C2378" s="36">
        <v>0.45902777777777781</v>
      </c>
      <c r="D2378" s="37">
        <v>0.46319444444444446</v>
      </c>
      <c r="E2378" s="34" t="s">
        <v>4326</v>
      </c>
      <c r="F2378" s="34" t="e">
        <f t="array" aca="1" ref="F2378" ca="1">INDEX(list!$C$2:$C$5034,MATCH(INDIRECT(ADDRESS(ROW(),COLUMN()-1)),list!$A$2:$A$5034,0))</f>
        <v>#N/A</v>
      </c>
      <c r="G2378" s="34" t="s">
        <v>3931</v>
      </c>
      <c r="H2378" s="34">
        <v>6</v>
      </c>
      <c r="I2378" s="34"/>
    </row>
    <row r="2379" spans="1:9" ht="18.75" customHeight="1">
      <c r="A2379" s="34" t="s">
        <v>3932</v>
      </c>
      <c r="B2379" s="87">
        <v>43725</v>
      </c>
      <c r="C2379" s="36">
        <v>0.49791666666666662</v>
      </c>
      <c r="D2379" s="37">
        <v>0.50208333333333333</v>
      </c>
      <c r="E2379" s="34" t="s">
        <v>2791</v>
      </c>
      <c r="F2379" s="34" t="str">
        <f t="array" aca="1" ref="F2379" ca="1">INDEX(list!$C$2:$C$5034,MATCH(INDIRECT(ADDRESS(ROW(),COLUMN()-1)),list!$A$2:$A$5034,0))</f>
        <v>Natalie Le cell</v>
      </c>
      <c r="G2379" s="34" t="s">
        <v>3931</v>
      </c>
      <c r="H2379" s="34">
        <v>6</v>
      </c>
      <c r="I2379" s="34"/>
    </row>
    <row r="2380" spans="1:9" ht="18.75" customHeight="1">
      <c r="A2380" s="34" t="s">
        <v>3932</v>
      </c>
      <c r="B2380" s="87">
        <v>43725</v>
      </c>
      <c r="C2380" s="36">
        <v>0.50138888888888888</v>
      </c>
      <c r="D2380" s="37">
        <v>0.50763888888888886</v>
      </c>
      <c r="E2380" s="34" t="s">
        <v>2791</v>
      </c>
      <c r="F2380" s="34" t="str">
        <f t="array" aca="1" ref="F2380" ca="1">INDEX(list!$C$2:$C$5034,MATCH(INDIRECT(ADDRESS(ROW(),COLUMN()-1)),list!$A$2:$A$5034,0))</f>
        <v>Natalie Le cell</v>
      </c>
      <c r="G2380" s="34" t="s">
        <v>3929</v>
      </c>
      <c r="H2380" s="34">
        <v>9</v>
      </c>
      <c r="I2380" s="34"/>
    </row>
    <row r="2381" spans="1:9" ht="18.75" customHeight="1">
      <c r="A2381" s="34" t="s">
        <v>3932</v>
      </c>
      <c r="B2381" s="87">
        <v>43725</v>
      </c>
      <c r="C2381" s="36">
        <v>0.56458333333333333</v>
      </c>
      <c r="D2381" s="37">
        <v>0.56597222222222221</v>
      </c>
      <c r="E2381" s="34" t="s">
        <v>3272</v>
      </c>
      <c r="F2381" s="34" t="str">
        <f t="array" aca="1" ref="F2381" ca="1">INDEX(list!$C$2:$C$5034,MATCH(INDIRECT(ADDRESS(ROW(),COLUMN()-1)),list!$A$2:$A$5034,0))</f>
        <v>Elaina Cell</v>
      </c>
      <c r="G2381" s="34" t="s">
        <v>3929</v>
      </c>
      <c r="H2381" s="34">
        <v>2</v>
      </c>
      <c r="I2381" s="34"/>
    </row>
    <row r="2382" spans="1:9" ht="18.75" customHeight="1">
      <c r="A2382" s="34" t="s">
        <v>3932</v>
      </c>
      <c r="B2382" s="87">
        <v>43725</v>
      </c>
      <c r="C2382" s="36">
        <v>0.61458333333333337</v>
      </c>
      <c r="D2382" s="37">
        <v>0.62430555555555556</v>
      </c>
      <c r="E2382" s="34" t="s">
        <v>2266</v>
      </c>
      <c r="F2382" s="34" t="str">
        <f t="array" aca="1" ref="F2382" ca="1">INDEX(list!$C$2:$C$5034,MATCH(INDIRECT(ADDRESS(ROW(),COLUMN()-1)),list!$A$2:$A$5034,0))</f>
        <v>Paul DeBaets</v>
      </c>
      <c r="G2382" s="34" t="s">
        <v>3929</v>
      </c>
      <c r="H2382" s="34">
        <v>14</v>
      </c>
      <c r="I2382" s="34"/>
    </row>
    <row r="2383" spans="1:9" ht="18.75" customHeight="1">
      <c r="A2383" s="34" t="s">
        <v>3932</v>
      </c>
      <c r="B2383" s="87">
        <v>43725</v>
      </c>
      <c r="C2383" s="36">
        <v>0.62569444444444444</v>
      </c>
      <c r="D2383" s="37">
        <v>0.62847222222222221</v>
      </c>
      <c r="E2383" s="34" t="s">
        <v>3272</v>
      </c>
      <c r="F2383" s="34" t="str">
        <f t="array" aca="1" ref="F2383" ca="1">INDEX(list!$C$2:$C$5034,MATCH(INDIRECT(ADDRESS(ROW(),COLUMN()-1)),list!$A$2:$A$5034,0))</f>
        <v>Elaina Cell</v>
      </c>
      <c r="G2383" s="34" t="s">
        <v>3931</v>
      </c>
      <c r="H2383" s="34">
        <v>4</v>
      </c>
      <c r="I2383" s="34"/>
    </row>
    <row r="2384" spans="1:9" ht="18.75" customHeight="1">
      <c r="A2384" s="34" t="s">
        <v>3932</v>
      </c>
      <c r="B2384" s="87">
        <v>43725</v>
      </c>
      <c r="C2384" s="36">
        <v>0.64236111111111105</v>
      </c>
      <c r="D2384" s="37">
        <v>0.6430555555555556</v>
      </c>
      <c r="E2384" s="34" t="s">
        <v>3272</v>
      </c>
      <c r="F2384" s="34" t="str">
        <f t="array" aca="1" ref="F2384" ca="1">INDEX(list!$C$2:$C$5034,MATCH(INDIRECT(ADDRESS(ROW(),COLUMN()-1)),list!$A$2:$A$5034,0))</f>
        <v>Elaina Cell</v>
      </c>
      <c r="G2384" s="34" t="s">
        <v>3931</v>
      </c>
      <c r="H2384" s="34">
        <v>1</v>
      </c>
      <c r="I2384" s="34"/>
    </row>
    <row r="2385" spans="1:9" ht="18.75" customHeight="1">
      <c r="A2385" s="34" t="s">
        <v>3932</v>
      </c>
      <c r="B2385" s="87">
        <v>43725</v>
      </c>
      <c r="C2385" s="36">
        <v>0.69097222222222221</v>
      </c>
      <c r="D2385" s="37">
        <v>0.70486111111111116</v>
      </c>
      <c r="E2385" s="34" t="s">
        <v>2895</v>
      </c>
      <c r="F2385" s="34" t="str">
        <f t="array" aca="1" ref="F2385" ca="1">INDEX(list!$C$2:$C$5034,MATCH(INDIRECT(ADDRESS(ROW(),COLUMN()-1)),list!$A$2:$A$5034,0))</f>
        <v>HCS - Kyle Hojem</v>
      </c>
      <c r="G2385" s="34" t="s">
        <v>3929</v>
      </c>
      <c r="H2385" s="34">
        <v>20</v>
      </c>
      <c r="I2385" s="34"/>
    </row>
    <row r="2386" spans="1:9" ht="18.75" customHeight="1">
      <c r="A2386" s="34" t="s">
        <v>3932</v>
      </c>
      <c r="B2386" s="87">
        <v>43725</v>
      </c>
      <c r="C2386" s="36">
        <v>0.70833333333333337</v>
      </c>
      <c r="D2386" s="37">
        <v>0.70833333333333337</v>
      </c>
      <c r="E2386" s="34" t="s">
        <v>88</v>
      </c>
      <c r="F2386" s="34" t="str">
        <f t="array" aca="1" ref="F2386" ca="1">INDEX(list!$C$2:$C$5034,MATCH(INDIRECT(ADDRESS(ROW(),COLUMN()-1)),list!$A$2:$A$5034,0))</f>
        <v>Chuck Scudder</v>
      </c>
      <c r="G2386" s="34" t="s">
        <v>3930</v>
      </c>
      <c r="H2386" s="34">
        <v>0</v>
      </c>
      <c r="I2386" s="34"/>
    </row>
    <row r="2387" spans="1:9" ht="18.75" customHeight="1">
      <c r="A2387" s="34" t="s">
        <v>3933</v>
      </c>
      <c r="B2387" s="87">
        <v>43726</v>
      </c>
      <c r="C2387" s="36">
        <v>0.38750000000000001</v>
      </c>
      <c r="D2387" s="37">
        <v>0.3923611111111111</v>
      </c>
      <c r="E2387" s="34" t="s">
        <v>1586</v>
      </c>
      <c r="F2387" s="34" t="str">
        <f t="array" aca="1" ref="F2387" ca="1">INDEX(list!$C$2:$C$5034,MATCH(INDIRECT(ADDRESS(ROW(),COLUMN()-1)),list!$A$2:$A$5034,0))</f>
        <v>CR&amp;R waste</v>
      </c>
      <c r="G2387" s="34" t="s">
        <v>3931</v>
      </c>
      <c r="H2387" s="34">
        <v>7</v>
      </c>
      <c r="I2387" s="34"/>
    </row>
    <row r="2388" spans="1:9" ht="18.75" customHeight="1">
      <c r="A2388" s="34" t="s">
        <v>3933</v>
      </c>
      <c r="B2388" s="87">
        <v>43726</v>
      </c>
      <c r="C2388" s="36">
        <v>0.44444444444444442</v>
      </c>
      <c r="D2388" s="37">
        <v>0.44444444444444442</v>
      </c>
      <c r="E2388" s="34" t="s">
        <v>2897</v>
      </c>
      <c r="F2388" s="34" t="str">
        <f t="array" aca="1" ref="F2388" ca="1">INDEX(list!$C$2:$C$5034,MATCH(INDIRECT(ADDRESS(ROW(),COLUMN()-1)),list!$A$2:$A$5034,0))</f>
        <v>HCS - Stewart Gandolf</v>
      </c>
      <c r="G2388" s="34" t="s">
        <v>3930</v>
      </c>
      <c r="H2388" s="34">
        <v>0</v>
      </c>
      <c r="I2388" s="34"/>
    </row>
    <row r="2389" spans="1:9" ht="18.75" customHeight="1">
      <c r="A2389" s="34" t="s">
        <v>3933</v>
      </c>
      <c r="B2389" s="87">
        <v>43726</v>
      </c>
      <c r="C2389" s="36">
        <v>0.44861111111111113</v>
      </c>
      <c r="D2389" s="37">
        <v>0.44930555555555557</v>
      </c>
      <c r="E2389" s="34" t="s">
        <v>755</v>
      </c>
      <c r="F2389" s="34" t="str">
        <f t="array" aca="1" ref="F2389" ca="1">INDEX(list!$C$2:$C$5034,MATCH(INDIRECT(ADDRESS(ROW(),COLUMN()-1)),list!$A$2:$A$5034,0))</f>
        <v>HCS - Stewart Gandolf cell</v>
      </c>
      <c r="G2389" s="34" t="s">
        <v>3931</v>
      </c>
      <c r="H2389" s="34">
        <v>1</v>
      </c>
      <c r="I2389" s="34"/>
    </row>
    <row r="2390" spans="1:9" ht="18.75" customHeight="1">
      <c r="A2390" s="34" t="s">
        <v>3933</v>
      </c>
      <c r="B2390" s="87">
        <v>43726</v>
      </c>
      <c r="C2390" s="36">
        <v>0.59444444444444444</v>
      </c>
      <c r="D2390" s="37">
        <v>0.59444444444444444</v>
      </c>
      <c r="E2390" s="34" t="s">
        <v>2587</v>
      </c>
      <c r="F2390" s="34" t="str">
        <f t="array" aca="1" ref="F2390" ca="1">INDEX(list!$C$2:$C$5034,MATCH(INDIRECT(ADDRESS(ROW(),COLUMN()-1)),list!$A$2:$A$5034,0))</f>
        <v>VA - Enya Czerwin</v>
      </c>
      <c r="G2390" s="34" t="s">
        <v>3930</v>
      </c>
      <c r="H2390" s="34">
        <v>0</v>
      </c>
      <c r="I2390" s="34"/>
    </row>
    <row r="2391" spans="1:9" ht="18.75" customHeight="1">
      <c r="A2391" s="34" t="s">
        <v>3933</v>
      </c>
      <c r="B2391" s="87">
        <v>43726</v>
      </c>
      <c r="C2391" s="36">
        <v>0.63680555555555551</v>
      </c>
      <c r="D2391" s="37">
        <v>0.65</v>
      </c>
      <c r="E2391" s="34" t="s">
        <v>1262</v>
      </c>
      <c r="F2391" s="38" t="str">
        <f t="array" aca="1" ref="F2391" ca="1">INDEX(list!$C$2:$C$5034,MATCH(INDIRECT(ADDRESS(ROW(),COLUMN()-1)),list!$A$2:$A$5034,0))</f>
        <v>Mary Busche</v>
      </c>
      <c r="G2391" s="34" t="s">
        <v>3931</v>
      </c>
      <c r="H2391" s="34">
        <v>19</v>
      </c>
      <c r="I2391" s="34"/>
    </row>
    <row r="2392" spans="1:9" ht="18.75" customHeight="1">
      <c r="A2392" s="34" t="s">
        <v>3933</v>
      </c>
      <c r="B2392" s="87">
        <v>43726</v>
      </c>
      <c r="C2392" s="36">
        <v>0.65</v>
      </c>
      <c r="D2392" s="37">
        <v>0.65069444444444446</v>
      </c>
      <c r="E2392" s="34" t="s">
        <v>2587</v>
      </c>
      <c r="F2392" s="34" t="str">
        <f t="array" aca="1" ref="F2392" ca="1">INDEX(list!$C$2:$C$5034,MATCH(INDIRECT(ADDRESS(ROW(),COLUMN()-1)),list!$A$2:$A$5034,0))</f>
        <v>VA - Enya Czerwin</v>
      </c>
      <c r="G2392" s="34" t="s">
        <v>3931</v>
      </c>
      <c r="H2392" s="34">
        <v>1</v>
      </c>
      <c r="I2392" s="34"/>
    </row>
    <row r="2393" spans="1:9" ht="18.75" customHeight="1">
      <c r="A2393" s="34" t="s">
        <v>3933</v>
      </c>
      <c r="B2393" s="87">
        <v>43726</v>
      </c>
      <c r="C2393" s="36">
        <v>0.65208333333333335</v>
      </c>
      <c r="D2393" s="37">
        <v>0.65347222222222223</v>
      </c>
      <c r="E2393" s="34" t="s">
        <v>4327</v>
      </c>
      <c r="F2393" s="34" t="e">
        <f t="array" aca="1" ref="F2393" ca="1">INDEX(list!$C$2:$C$5034,MATCH(INDIRECT(ADDRESS(ROW(),COLUMN()-1)),list!$A$2:$A$5034,0))</f>
        <v>#N/A</v>
      </c>
      <c r="G2393" s="34" t="s">
        <v>3931</v>
      </c>
      <c r="H2393" s="34">
        <v>2</v>
      </c>
      <c r="I2393" s="34"/>
    </row>
    <row r="2394" spans="1:9" ht="18.75" customHeight="1">
      <c r="A2394" s="34" t="s">
        <v>3933</v>
      </c>
      <c r="B2394" s="87">
        <v>43726</v>
      </c>
      <c r="C2394" s="36">
        <v>0.66736111111111107</v>
      </c>
      <c r="D2394" s="37">
        <v>0.70486111111111116</v>
      </c>
      <c r="E2394" s="34" t="s">
        <v>2897</v>
      </c>
      <c r="F2394" s="34" t="str">
        <f t="array" aca="1" ref="F2394" ca="1">INDEX(list!$C$2:$C$5034,MATCH(INDIRECT(ADDRESS(ROW(),COLUMN()-1)),list!$A$2:$A$5034,0))</f>
        <v>HCS - Stewart Gandolf</v>
      </c>
      <c r="G2394" s="34" t="s">
        <v>3929</v>
      </c>
      <c r="H2394" s="34">
        <v>54</v>
      </c>
      <c r="I2394" s="34"/>
    </row>
    <row r="2395" spans="1:9" ht="18.75" customHeight="1">
      <c r="A2395" s="34" t="s">
        <v>3933</v>
      </c>
      <c r="B2395" s="87">
        <v>43726</v>
      </c>
      <c r="C2395" s="36">
        <v>0.68888888888888899</v>
      </c>
      <c r="D2395" s="37">
        <v>0.68888888888888899</v>
      </c>
      <c r="E2395" s="34" t="s">
        <v>2587</v>
      </c>
      <c r="F2395" s="34" t="str">
        <f t="array" aca="1" ref="F2395" ca="1">INDEX(list!$C$2:$C$5034,MATCH(INDIRECT(ADDRESS(ROW(),COLUMN()-1)),list!$A$2:$A$5034,0))</f>
        <v>VA - Enya Czerwin</v>
      </c>
      <c r="G2395" s="34" t="s">
        <v>3930</v>
      </c>
      <c r="H2395" s="34">
        <v>0</v>
      </c>
      <c r="I2395" s="34"/>
    </row>
    <row r="2396" spans="1:9" ht="18.75" customHeight="1">
      <c r="A2396" s="34" t="s">
        <v>3933</v>
      </c>
      <c r="B2396" s="87">
        <v>43726</v>
      </c>
      <c r="C2396" s="36">
        <v>0.70833333333333337</v>
      </c>
      <c r="D2396" s="37">
        <v>0.72569444444444453</v>
      </c>
      <c r="E2396" s="34" t="s">
        <v>2587</v>
      </c>
      <c r="F2396" s="34" t="str">
        <f t="array" aca="1" ref="F2396" ca="1">INDEX(list!$C$2:$C$5034,MATCH(INDIRECT(ADDRESS(ROW(),COLUMN()-1)),list!$A$2:$A$5034,0))</f>
        <v>VA - Enya Czerwin</v>
      </c>
      <c r="G2396" s="34" t="s">
        <v>3931</v>
      </c>
      <c r="H2396" s="34">
        <v>25</v>
      </c>
      <c r="I2396" s="34"/>
    </row>
    <row r="2397" spans="1:9" ht="18.75" customHeight="1">
      <c r="A2397" s="34" t="s">
        <v>3934</v>
      </c>
      <c r="B2397" s="87">
        <v>43727</v>
      </c>
      <c r="C2397" s="36">
        <v>0.63124999999999998</v>
      </c>
      <c r="D2397" s="37">
        <v>0.63124999999999998</v>
      </c>
      <c r="E2397" s="34" t="s">
        <v>451</v>
      </c>
      <c r="F2397" s="34" t="str">
        <f t="array" aca="1" ref="F2397" ca="1">INDEX(list!$C$2:$C$5034,MATCH(INDIRECT(ADDRESS(ROW(),COLUMN()-1)),list!$A$2:$A$5034,0))</f>
        <v>VEO - Robert Nurisio</v>
      </c>
      <c r="G2397" s="34" t="s">
        <v>3930</v>
      </c>
      <c r="H2397" s="34">
        <v>0</v>
      </c>
      <c r="I2397" s="34"/>
    </row>
    <row r="2398" spans="1:9" ht="18.75" customHeight="1">
      <c r="A2398" s="34" t="s">
        <v>3934</v>
      </c>
      <c r="B2398" s="87">
        <v>43727</v>
      </c>
      <c r="C2398" s="36">
        <v>0.63402777777777775</v>
      </c>
      <c r="D2398" s="37">
        <v>0.66736111111111107</v>
      </c>
      <c r="E2398" s="34" t="s">
        <v>440</v>
      </c>
      <c r="F2398" s="34" t="str">
        <f t="array" aca="1" ref="F2398" ca="1">INDEX(list!$C$2:$C$5034,MATCH(INDIRECT(ADDRESS(ROW(),COLUMN()-1)),list!$A$2:$A$5034,0))</f>
        <v>Larry Nedry Home</v>
      </c>
      <c r="G2398" s="34" t="s">
        <v>3931</v>
      </c>
      <c r="H2398" s="34">
        <v>48</v>
      </c>
      <c r="I2398" s="34"/>
    </row>
    <row r="2399" spans="1:9" ht="18.75" customHeight="1">
      <c r="A2399" s="34" t="s">
        <v>3935</v>
      </c>
      <c r="B2399" s="87">
        <v>43728</v>
      </c>
      <c r="C2399" s="36">
        <v>0.51388888888888895</v>
      </c>
      <c r="D2399" s="37">
        <v>0.51458333333333328</v>
      </c>
      <c r="E2399" s="34" t="s">
        <v>3272</v>
      </c>
      <c r="F2399" s="34" t="str">
        <f t="array" aca="1" ref="F2399" ca="1">INDEX(list!$C$2:$C$5034,MATCH(INDIRECT(ADDRESS(ROW(),COLUMN()-1)),list!$A$2:$A$5034,0))</f>
        <v>Elaina Cell</v>
      </c>
      <c r="G2399" s="34" t="s">
        <v>3929</v>
      </c>
      <c r="H2399" s="34">
        <v>1</v>
      </c>
      <c r="I2399" s="34"/>
    </row>
    <row r="2400" spans="1:9" ht="18.75" customHeight="1">
      <c r="A2400" s="34" t="s">
        <v>3935</v>
      </c>
      <c r="B2400" s="87">
        <v>43728</v>
      </c>
      <c r="C2400" s="36">
        <v>0.83263888888888893</v>
      </c>
      <c r="D2400" s="37">
        <v>0.83750000000000002</v>
      </c>
      <c r="E2400" s="34" t="s">
        <v>489</v>
      </c>
      <c r="F2400" s="34" t="str">
        <f t="array" aca="1" ref="F2400" ca="1">INDEX(list!$C$2:$C$5034,MATCH(INDIRECT(ADDRESS(ROW(),COLUMN()-1)),list!$A$2:$A$5034,0))</f>
        <v>NZ - Nancy Zipperian</v>
      </c>
      <c r="G2400" s="34" t="s">
        <v>3931</v>
      </c>
      <c r="H2400" s="34">
        <v>7</v>
      </c>
      <c r="I2400" s="34"/>
    </row>
    <row r="2401" spans="1:9" ht="18.75" customHeight="1">
      <c r="A2401" s="34" t="s">
        <v>3937</v>
      </c>
      <c r="B2401" s="87">
        <v>43729</v>
      </c>
      <c r="C2401" s="36">
        <v>0.66180555555555554</v>
      </c>
      <c r="D2401" s="37">
        <v>0.66180555555555554</v>
      </c>
      <c r="E2401" s="34" t="s">
        <v>3272</v>
      </c>
      <c r="F2401" s="34" t="str">
        <f t="array" aca="1" ref="F2401" ca="1">INDEX(list!$C$2:$C$5034,MATCH(INDIRECT(ADDRESS(ROW(),COLUMN()-1)),list!$A$2:$A$5034,0))</f>
        <v>Elaina Cell</v>
      </c>
      <c r="G2401" s="34" t="s">
        <v>3930</v>
      </c>
      <c r="H2401" s="34">
        <v>0</v>
      </c>
      <c r="I2401" s="34"/>
    </row>
    <row r="2402" spans="1:9" ht="18.75" customHeight="1">
      <c r="A2402" s="34" t="s">
        <v>3937</v>
      </c>
      <c r="B2402" s="87">
        <v>43729</v>
      </c>
      <c r="C2402" s="36">
        <v>0.66249999999999998</v>
      </c>
      <c r="D2402" s="37">
        <v>0.66249999999999998</v>
      </c>
      <c r="E2402" s="34" t="s">
        <v>3272</v>
      </c>
      <c r="F2402" s="34" t="str">
        <f t="array" aca="1" ref="F2402" ca="1">INDEX(list!$C$2:$C$5034,MATCH(INDIRECT(ADDRESS(ROW(),COLUMN()-1)),list!$A$2:$A$5034,0))</f>
        <v>Elaina Cell</v>
      </c>
      <c r="G2402" s="34" t="s">
        <v>3930</v>
      </c>
      <c r="H2402" s="34">
        <v>0</v>
      </c>
      <c r="I2402" s="34"/>
    </row>
    <row r="2403" spans="1:9" ht="18.75" customHeight="1">
      <c r="A2403" s="34" t="s">
        <v>3937</v>
      </c>
      <c r="B2403" s="87">
        <v>43729</v>
      </c>
      <c r="C2403" s="36">
        <v>0.66249999999999998</v>
      </c>
      <c r="D2403" s="37">
        <v>0.66249999999999998</v>
      </c>
      <c r="E2403" s="34" t="s">
        <v>3272</v>
      </c>
      <c r="F2403" s="34" t="str">
        <f t="array" aca="1" ref="F2403" ca="1">INDEX(list!$C$2:$C$5034,MATCH(INDIRECT(ADDRESS(ROW(),COLUMN()-1)),list!$A$2:$A$5034,0))</f>
        <v>Elaina Cell</v>
      </c>
      <c r="G2403" s="34" t="s">
        <v>3930</v>
      </c>
      <c r="H2403" s="34">
        <v>0</v>
      </c>
      <c r="I2403" s="34"/>
    </row>
    <row r="2404" spans="1:9" ht="18.75" customHeight="1">
      <c r="A2404" s="34" t="s">
        <v>3937</v>
      </c>
      <c r="B2404" s="87">
        <v>43729</v>
      </c>
      <c r="C2404" s="36">
        <v>0.69166666666666676</v>
      </c>
      <c r="D2404" s="37">
        <v>0.69166666666666676</v>
      </c>
      <c r="E2404" s="34" t="s">
        <v>2498</v>
      </c>
      <c r="F2404" s="34" t="str">
        <f t="array" aca="1" ref="F2404" ca="1">INDEX(list!$C$2:$C$5034,MATCH(INDIRECT(ADDRESS(ROW(),COLUMN()-1)),list!$A$2:$A$5034,0))</f>
        <v>Jack Platt</v>
      </c>
      <c r="G2404" s="34" t="s">
        <v>3930</v>
      </c>
      <c r="H2404" s="34">
        <v>0</v>
      </c>
      <c r="I2404" s="34"/>
    </row>
    <row r="2405" spans="1:9" ht="18.75" customHeight="1">
      <c r="A2405" s="34" t="s">
        <v>3937</v>
      </c>
      <c r="B2405" s="87">
        <v>43729</v>
      </c>
      <c r="C2405" s="36">
        <v>0.69652777777777775</v>
      </c>
      <c r="D2405" s="37">
        <v>0.70833333333333337</v>
      </c>
      <c r="E2405" s="34" t="s">
        <v>2498</v>
      </c>
      <c r="F2405" s="34" t="str">
        <f t="array" aca="1" ref="F2405" ca="1">INDEX(list!$C$2:$C$5034,MATCH(INDIRECT(ADDRESS(ROW(),COLUMN()-1)),list!$A$2:$A$5034,0))</f>
        <v>Jack Platt</v>
      </c>
      <c r="G2405" s="34" t="s">
        <v>3931</v>
      </c>
      <c r="H2405" s="34">
        <v>17</v>
      </c>
      <c r="I2405" s="34"/>
    </row>
    <row r="2406" spans="1:9" ht="18.75" customHeight="1">
      <c r="A2406" s="34" t="s">
        <v>3937</v>
      </c>
      <c r="B2406" s="87">
        <v>43729</v>
      </c>
      <c r="C2406" s="36">
        <v>0.78888888888888886</v>
      </c>
      <c r="D2406" s="37">
        <v>0.7895833333333333</v>
      </c>
      <c r="E2406" s="34" t="s">
        <v>3272</v>
      </c>
      <c r="F2406" s="34" t="str">
        <f t="array" aca="1" ref="F2406" ca="1">INDEX(list!$C$2:$C$5034,MATCH(INDIRECT(ADDRESS(ROW(),COLUMN()-1)),list!$A$2:$A$5034,0))</f>
        <v>Elaina Cell</v>
      </c>
      <c r="G2406" s="34" t="s">
        <v>3931</v>
      </c>
      <c r="H2406" s="34">
        <v>1</v>
      </c>
      <c r="I2406" s="34"/>
    </row>
    <row r="2407" spans="1:9" ht="18.75" customHeight="1">
      <c r="A2407" s="34" t="s">
        <v>3938</v>
      </c>
      <c r="B2407" s="87">
        <v>43730</v>
      </c>
      <c r="C2407" s="36">
        <v>0.55347222222222225</v>
      </c>
      <c r="D2407" s="37">
        <v>0.55347222222222225</v>
      </c>
      <c r="E2407" s="34" t="s">
        <v>2498</v>
      </c>
      <c r="F2407" s="34" t="str">
        <f t="array" aca="1" ref="F2407" ca="1">INDEX(list!$C$2:$C$5034,MATCH(INDIRECT(ADDRESS(ROW(),COLUMN()-1)),list!$A$2:$A$5034,0))</f>
        <v>Jack Platt</v>
      </c>
      <c r="G2407" s="34" t="s">
        <v>3930</v>
      </c>
      <c r="H2407" s="34">
        <v>0</v>
      </c>
      <c r="I2407" s="34"/>
    </row>
    <row r="2408" spans="1:9" ht="18.75" customHeight="1">
      <c r="A2408" s="34" t="s">
        <v>3938</v>
      </c>
      <c r="B2408" s="87">
        <v>43730</v>
      </c>
      <c r="C2408" s="36">
        <v>0.55347222222222225</v>
      </c>
      <c r="D2408" s="37">
        <v>0.55347222222222225</v>
      </c>
      <c r="E2408" s="34" t="s">
        <v>2498</v>
      </c>
      <c r="F2408" s="34" t="str">
        <f t="array" aca="1" ref="F2408" ca="1">INDEX(list!$C$2:$C$5034,MATCH(INDIRECT(ADDRESS(ROW(),COLUMN()-1)),list!$A$2:$A$5034,0))</f>
        <v>Jack Platt</v>
      </c>
      <c r="G2408" s="34" t="s">
        <v>3930</v>
      </c>
      <c r="H2408" s="34">
        <v>0</v>
      </c>
      <c r="I2408" s="34"/>
    </row>
    <row r="2409" spans="1:9" ht="18.75" customHeight="1">
      <c r="A2409" s="34" t="s">
        <v>3938</v>
      </c>
      <c r="B2409" s="87">
        <v>43730</v>
      </c>
      <c r="C2409" s="36">
        <v>0.55486111111111114</v>
      </c>
      <c r="D2409" s="37">
        <v>0.55694444444444446</v>
      </c>
      <c r="E2409" s="34" t="s">
        <v>2498</v>
      </c>
      <c r="F2409" s="34" t="str">
        <f t="array" aca="1" ref="F2409" ca="1">INDEX(list!$C$2:$C$5034,MATCH(INDIRECT(ADDRESS(ROW(),COLUMN()-1)),list!$A$2:$A$5034,0))</f>
        <v>Jack Platt</v>
      </c>
      <c r="G2409" s="34" t="s">
        <v>3931</v>
      </c>
      <c r="H2409" s="34">
        <v>3</v>
      </c>
      <c r="I2409" s="34"/>
    </row>
    <row r="2410" spans="1:9" ht="18.75" customHeight="1">
      <c r="A2410" s="34" t="s">
        <v>3938</v>
      </c>
      <c r="B2410" s="87">
        <v>43730</v>
      </c>
      <c r="C2410" s="36">
        <v>0.55694444444444446</v>
      </c>
      <c r="D2410" s="37">
        <v>0.55972222222222223</v>
      </c>
      <c r="E2410" s="34" t="s">
        <v>2498</v>
      </c>
      <c r="F2410" s="34" t="str">
        <f t="array" aca="1" ref="F2410" ca="1">INDEX(list!$C$2:$C$5034,MATCH(INDIRECT(ADDRESS(ROW(),COLUMN()-1)),list!$A$2:$A$5034,0))</f>
        <v>Jack Platt</v>
      </c>
      <c r="G2410" s="34" t="s">
        <v>3931</v>
      </c>
      <c r="H2410" s="34">
        <v>4</v>
      </c>
      <c r="I2410" s="34"/>
    </row>
    <row r="2411" spans="1:9" ht="18.75" customHeight="1">
      <c r="A2411" s="34" t="s">
        <v>3938</v>
      </c>
      <c r="B2411" s="87">
        <v>43730</v>
      </c>
      <c r="C2411" s="36">
        <v>0.55902777777777779</v>
      </c>
      <c r="D2411" s="37">
        <v>0.55902777777777779</v>
      </c>
      <c r="E2411" s="34" t="s">
        <v>2498</v>
      </c>
      <c r="F2411" s="34" t="str">
        <f t="array" aca="1" ref="F2411" ca="1">INDEX(list!$C$2:$C$5034,MATCH(INDIRECT(ADDRESS(ROW(),COLUMN()-1)),list!$A$2:$A$5034,0))</f>
        <v>Jack Platt</v>
      </c>
      <c r="G2411" s="34" t="s">
        <v>3930</v>
      </c>
      <c r="H2411" s="34">
        <v>0</v>
      </c>
      <c r="I2411" s="34"/>
    </row>
    <row r="2412" spans="1:9" ht="18.75" customHeight="1">
      <c r="A2412" s="34" t="s">
        <v>3938</v>
      </c>
      <c r="B2412" s="87">
        <v>43730</v>
      </c>
      <c r="C2412" s="36">
        <v>0.64722222222222225</v>
      </c>
      <c r="D2412" s="37">
        <v>0.64722222222222225</v>
      </c>
      <c r="E2412" s="34" t="s">
        <v>3272</v>
      </c>
      <c r="F2412" s="34" t="str">
        <f t="array" aca="1" ref="F2412" ca="1">INDEX(list!$C$2:$C$5034,MATCH(INDIRECT(ADDRESS(ROW(),COLUMN()-1)),list!$A$2:$A$5034,0))</f>
        <v>Elaina Cell</v>
      </c>
      <c r="G2412" s="34" t="s">
        <v>3930</v>
      </c>
      <c r="H2412" s="34">
        <v>0</v>
      </c>
      <c r="I2412" s="34"/>
    </row>
    <row r="2413" spans="1:9" ht="18.75" customHeight="1">
      <c r="A2413" s="34" t="s">
        <v>3928</v>
      </c>
      <c r="B2413" s="87">
        <v>43731</v>
      </c>
      <c r="C2413" s="36">
        <v>0.43541666666666662</v>
      </c>
      <c r="D2413" s="37">
        <v>0.44375000000000003</v>
      </c>
      <c r="E2413" s="34" t="s">
        <v>440</v>
      </c>
      <c r="F2413" s="34" t="str">
        <f t="array" aca="1" ref="F2413" ca="1">INDEX(list!$C$2:$C$5034,MATCH(INDIRECT(ADDRESS(ROW(),COLUMN()-1)),list!$A$2:$A$5034,0))</f>
        <v>Larry Nedry Home</v>
      </c>
      <c r="G2413" s="34" t="s">
        <v>3929</v>
      </c>
      <c r="H2413" s="34">
        <v>12</v>
      </c>
      <c r="I2413" s="34"/>
    </row>
    <row r="2414" spans="1:9" ht="18.75" customHeight="1">
      <c r="A2414" s="34" t="s">
        <v>3928</v>
      </c>
      <c r="B2414" s="87">
        <v>43731</v>
      </c>
      <c r="C2414" s="36">
        <v>0.51666666666666672</v>
      </c>
      <c r="D2414" s="37">
        <v>0.52777777777777779</v>
      </c>
      <c r="E2414" s="34" t="s">
        <v>1016</v>
      </c>
      <c r="F2414" s="34" t="str">
        <f t="array" aca="1" ref="F2414" ca="1">INDEX(list!$C$2:$C$5034,MATCH(INDIRECT(ADDRESS(ROW(),COLUMN()-1)),list!$A$2:$A$5034,0))</f>
        <v>ABE - Selina Grande</v>
      </c>
      <c r="G2414" s="34" t="s">
        <v>3929</v>
      </c>
      <c r="H2414" s="34">
        <v>16</v>
      </c>
      <c r="I2414" s="34"/>
    </row>
    <row r="2415" spans="1:9" ht="18.75" customHeight="1">
      <c r="A2415" s="34" t="s">
        <v>3928</v>
      </c>
      <c r="B2415" s="87">
        <v>43731</v>
      </c>
      <c r="C2415" s="36">
        <v>0.55833333333333335</v>
      </c>
      <c r="D2415" s="37">
        <v>0.56388888888888888</v>
      </c>
      <c r="E2415" s="34" t="s">
        <v>2895</v>
      </c>
      <c r="F2415" s="34" t="str">
        <f t="array" aca="1" ref="F2415" ca="1">INDEX(list!$C$2:$C$5034,MATCH(INDIRECT(ADDRESS(ROW(),COLUMN()-1)),list!$A$2:$A$5034,0))</f>
        <v>HCS - Kyle Hojem</v>
      </c>
      <c r="G2415" s="34" t="s">
        <v>3929</v>
      </c>
      <c r="H2415" s="34">
        <v>8</v>
      </c>
      <c r="I2415" s="34"/>
    </row>
    <row r="2416" spans="1:9" ht="18.75" customHeight="1">
      <c r="A2416" s="34" t="s">
        <v>3928</v>
      </c>
      <c r="B2416" s="87">
        <v>43731</v>
      </c>
      <c r="C2416" s="36">
        <v>0.57638888888888895</v>
      </c>
      <c r="D2416" s="37">
        <v>0.57708333333333328</v>
      </c>
      <c r="E2416" s="34" t="s">
        <v>3939</v>
      </c>
      <c r="F2416" s="34" t="e">
        <f t="array" aca="1" ref="F2416" ca="1">INDEX(list!$C$2:$C$5034,MATCH(INDIRECT(ADDRESS(ROW(),COLUMN()-1)),list!$A$2:$A$5034,0))</f>
        <v>#N/A</v>
      </c>
      <c r="G2416" s="34" t="s">
        <v>3929</v>
      </c>
      <c r="H2416" s="34">
        <v>1</v>
      </c>
      <c r="I2416" s="34"/>
    </row>
    <row r="2417" spans="1:9" ht="18.75" customHeight="1">
      <c r="A2417" s="34" t="s">
        <v>3928</v>
      </c>
      <c r="B2417" s="87">
        <v>43731</v>
      </c>
      <c r="C2417" s="36">
        <v>0.57708333333333328</v>
      </c>
      <c r="D2417" s="37">
        <v>0.58333333333333337</v>
      </c>
      <c r="E2417" s="34" t="s">
        <v>1016</v>
      </c>
      <c r="F2417" s="34" t="str">
        <f t="array" aca="1" ref="F2417" ca="1">INDEX(list!$C$2:$C$5034,MATCH(INDIRECT(ADDRESS(ROW(),COLUMN()-1)),list!$A$2:$A$5034,0))</f>
        <v>ABE - Selina Grande</v>
      </c>
      <c r="G2417" s="34" t="s">
        <v>3929</v>
      </c>
      <c r="H2417" s="34">
        <v>9</v>
      </c>
      <c r="I2417" s="34"/>
    </row>
    <row r="2418" spans="1:9" ht="18.75" customHeight="1">
      <c r="A2418" s="34" t="s">
        <v>3928</v>
      </c>
      <c r="B2418" s="87">
        <v>43731</v>
      </c>
      <c r="C2418" s="36">
        <v>0.72083333333333333</v>
      </c>
      <c r="D2418" s="37">
        <v>0.72777777777777775</v>
      </c>
      <c r="E2418" s="34" t="s">
        <v>1016</v>
      </c>
      <c r="F2418" s="34" t="str">
        <f t="array" aca="1" ref="F2418" ca="1">INDEX(list!$C$2:$C$5034,MATCH(INDIRECT(ADDRESS(ROW(),COLUMN()-1)),list!$A$2:$A$5034,0))</f>
        <v>ABE - Selina Grande</v>
      </c>
      <c r="G2418" s="34" t="s">
        <v>3929</v>
      </c>
      <c r="H2418" s="34">
        <v>10</v>
      </c>
      <c r="I2418" s="34"/>
    </row>
    <row r="2419" spans="1:9" ht="18.75" customHeight="1">
      <c r="A2419" s="34" t="s">
        <v>3928</v>
      </c>
      <c r="B2419" s="87">
        <v>43731</v>
      </c>
      <c r="C2419" s="36">
        <v>0.7416666666666667</v>
      </c>
      <c r="D2419" s="37">
        <v>0.74236111111111114</v>
      </c>
      <c r="E2419" s="34" t="s">
        <v>489</v>
      </c>
      <c r="F2419" s="34" t="str">
        <f t="array" aca="1" ref="F2419" ca="1">INDEX(list!$C$2:$C$5034,MATCH(INDIRECT(ADDRESS(ROW(),COLUMN()-1)),list!$A$2:$A$5034,0))</f>
        <v>NZ - Nancy Zipperian</v>
      </c>
      <c r="G2419" s="34" t="s">
        <v>3931</v>
      </c>
      <c r="H2419" s="34">
        <v>1</v>
      </c>
      <c r="I2419" s="34"/>
    </row>
    <row r="2420" spans="1:9" ht="18.75" customHeight="1">
      <c r="A2420" s="34" t="s">
        <v>3928</v>
      </c>
      <c r="B2420" s="87">
        <v>43731</v>
      </c>
      <c r="C2420" s="36">
        <v>0.7416666666666667</v>
      </c>
      <c r="D2420" s="37">
        <v>0.74236111111111114</v>
      </c>
      <c r="E2420" s="34" t="s">
        <v>489</v>
      </c>
      <c r="F2420" s="34" t="str">
        <f t="array" aca="1" ref="F2420" ca="1">INDEX(list!$C$2:$C$5034,MATCH(INDIRECT(ADDRESS(ROW(),COLUMN()-1)),list!$A$2:$A$5034,0))</f>
        <v>NZ - Nancy Zipperian</v>
      </c>
      <c r="G2420" s="34" t="s">
        <v>3929</v>
      </c>
      <c r="H2420" s="34">
        <v>1</v>
      </c>
      <c r="I2420" s="34"/>
    </row>
    <row r="2421" spans="1:9" ht="18.75" customHeight="1">
      <c r="A2421" s="34" t="s">
        <v>3928</v>
      </c>
      <c r="B2421" s="87">
        <v>43731</v>
      </c>
      <c r="C2421" s="36">
        <v>0.75</v>
      </c>
      <c r="D2421" s="37">
        <v>0.79513888888888884</v>
      </c>
      <c r="E2421" s="34" t="s">
        <v>489</v>
      </c>
      <c r="F2421" s="34" t="str">
        <f t="array" aca="1" ref="F2421" ca="1">INDEX(list!$C$2:$C$5034,MATCH(INDIRECT(ADDRESS(ROW(),COLUMN()-1)),list!$A$2:$A$5034,0))</f>
        <v>NZ - Nancy Zipperian</v>
      </c>
      <c r="G2421" s="34" t="s">
        <v>3931</v>
      </c>
      <c r="H2421" s="34">
        <v>65</v>
      </c>
      <c r="I2421" s="34"/>
    </row>
    <row r="2422" spans="1:9" ht="18.75" customHeight="1">
      <c r="A2422" s="34" t="s">
        <v>3932</v>
      </c>
      <c r="B2422" s="87">
        <v>43732</v>
      </c>
      <c r="C2422" s="36">
        <v>0.34375</v>
      </c>
      <c r="D2422" s="37">
        <v>0.34722222222222227</v>
      </c>
      <c r="E2422" s="34" t="s">
        <v>1586</v>
      </c>
      <c r="F2422" s="34" t="str">
        <f t="array" aca="1" ref="F2422" ca="1">INDEX(list!$C$2:$C$5034,MATCH(INDIRECT(ADDRESS(ROW(),COLUMN()-1)),list!$A$2:$A$5034,0))</f>
        <v>CR&amp;R waste</v>
      </c>
      <c r="G2422" s="34" t="s">
        <v>3931</v>
      </c>
      <c r="H2422" s="34">
        <v>5</v>
      </c>
      <c r="I2422" s="34"/>
    </row>
    <row r="2423" spans="1:9" ht="18.75" customHeight="1">
      <c r="A2423" s="34" t="s">
        <v>3932</v>
      </c>
      <c r="B2423" s="87">
        <v>43732</v>
      </c>
      <c r="C2423" s="36">
        <v>0.35972222222222222</v>
      </c>
      <c r="D2423" s="37">
        <v>0.36041666666666666</v>
      </c>
      <c r="E2423" s="34" t="s">
        <v>1016</v>
      </c>
      <c r="F2423" s="34" t="str">
        <f t="array" aca="1" ref="F2423" ca="1">INDEX(list!$C$2:$C$5034,MATCH(INDIRECT(ADDRESS(ROW(),COLUMN()-1)),list!$A$2:$A$5034,0))</f>
        <v>ABE - Selina Grande</v>
      </c>
      <c r="G2423" s="34" t="s">
        <v>3931</v>
      </c>
      <c r="H2423" s="34">
        <v>1</v>
      </c>
      <c r="I2423" s="34"/>
    </row>
    <row r="2424" spans="1:9" ht="18.75" customHeight="1">
      <c r="A2424" s="34" t="s">
        <v>3932</v>
      </c>
      <c r="B2424" s="87">
        <v>43732</v>
      </c>
      <c r="C2424" s="36">
        <v>0.36319444444444443</v>
      </c>
      <c r="D2424" s="37">
        <v>0.3659722222222222</v>
      </c>
      <c r="E2424" s="34" t="s">
        <v>1016</v>
      </c>
      <c r="F2424" s="34" t="str">
        <f t="array" aca="1" ref="F2424" ca="1">INDEX(list!$C$2:$C$5034,MATCH(INDIRECT(ADDRESS(ROW(),COLUMN()-1)),list!$A$2:$A$5034,0))</f>
        <v>ABE - Selina Grande</v>
      </c>
      <c r="G2424" s="34" t="s">
        <v>3929</v>
      </c>
      <c r="H2424" s="34">
        <v>4</v>
      </c>
      <c r="I2424" s="34"/>
    </row>
    <row r="2425" spans="1:9" ht="18.75" customHeight="1">
      <c r="A2425" s="34" t="s">
        <v>3932</v>
      </c>
      <c r="B2425" s="87">
        <v>43732</v>
      </c>
      <c r="C2425" s="36">
        <v>0.4145833333333333</v>
      </c>
      <c r="D2425" s="37">
        <v>0.4145833333333333</v>
      </c>
      <c r="E2425" s="34" t="s">
        <v>1352</v>
      </c>
      <c r="F2425" s="34" t="str">
        <f t="array" aca="1" ref="F2425" ca="1">INDEX(list!$C$2:$C$5034,MATCH(INDIRECT(ADDRESS(ROW(),COLUMN()-1)),list!$A$2:$A$5034,0))</f>
        <v>VA - Wesley Hamchuk</v>
      </c>
      <c r="G2425" s="34" t="s">
        <v>3930</v>
      </c>
      <c r="H2425" s="34">
        <v>0</v>
      </c>
      <c r="I2425" s="34"/>
    </row>
    <row r="2426" spans="1:9" ht="18.75" customHeight="1">
      <c r="A2426" s="34" t="s">
        <v>3932</v>
      </c>
      <c r="B2426" s="87">
        <v>43732</v>
      </c>
      <c r="C2426" s="36">
        <v>0.42499999999999999</v>
      </c>
      <c r="D2426" s="37">
        <v>0.42569444444444443</v>
      </c>
      <c r="E2426" s="34" t="s">
        <v>1016</v>
      </c>
      <c r="F2426" s="34" t="str">
        <f t="array" aca="1" ref="F2426" ca="1">INDEX(list!$C$2:$C$5034,MATCH(INDIRECT(ADDRESS(ROW(),COLUMN()-1)),list!$A$2:$A$5034,0))</f>
        <v>ABE - Selina Grande</v>
      </c>
      <c r="G2426" s="34" t="s">
        <v>3931</v>
      </c>
      <c r="H2426" s="34">
        <v>1</v>
      </c>
      <c r="I2426" s="34"/>
    </row>
    <row r="2427" spans="1:9" ht="18.75" customHeight="1">
      <c r="A2427" s="34" t="s">
        <v>3932</v>
      </c>
      <c r="B2427" s="87">
        <v>43732</v>
      </c>
      <c r="C2427" s="36">
        <v>0.4284722222222222</v>
      </c>
      <c r="D2427" s="37">
        <v>0.4375</v>
      </c>
      <c r="E2427" s="34" t="s">
        <v>1016</v>
      </c>
      <c r="F2427" s="34" t="str">
        <f t="array" aca="1" ref="F2427" ca="1">INDEX(list!$C$2:$C$5034,MATCH(INDIRECT(ADDRESS(ROW(),COLUMN()-1)),list!$A$2:$A$5034,0))</f>
        <v>ABE - Selina Grande</v>
      </c>
      <c r="G2427" s="34" t="s">
        <v>3929</v>
      </c>
      <c r="H2427" s="34">
        <v>13</v>
      </c>
      <c r="I2427" s="34"/>
    </row>
    <row r="2428" spans="1:9" ht="18.75" customHeight="1">
      <c r="A2428" s="34" t="s">
        <v>3932</v>
      </c>
      <c r="B2428" s="87">
        <v>43732</v>
      </c>
      <c r="C2428" s="36">
        <v>0.4458333333333333</v>
      </c>
      <c r="D2428" s="37">
        <v>0.4465277777777778</v>
      </c>
      <c r="E2428" s="34" t="s">
        <v>1352</v>
      </c>
      <c r="F2428" s="34" t="str">
        <f t="array" aca="1" ref="F2428" ca="1">INDEX(list!$C$2:$C$5034,MATCH(INDIRECT(ADDRESS(ROW(),COLUMN()-1)),list!$A$2:$A$5034,0))</f>
        <v>VA - Wesley Hamchuk</v>
      </c>
      <c r="G2428" s="34" t="s">
        <v>3931</v>
      </c>
      <c r="H2428" s="34">
        <v>1</v>
      </c>
      <c r="I2428" s="34"/>
    </row>
    <row r="2429" spans="1:9" ht="18.75" customHeight="1">
      <c r="A2429" s="34" t="s">
        <v>3932</v>
      </c>
      <c r="B2429" s="87">
        <v>43732</v>
      </c>
      <c r="C2429" s="36">
        <v>0.4465277777777778</v>
      </c>
      <c r="D2429" s="37">
        <v>0.4548611111111111</v>
      </c>
      <c r="E2429" s="34" t="s">
        <v>1352</v>
      </c>
      <c r="F2429" s="34" t="str">
        <f t="array" aca="1" ref="F2429" ca="1">INDEX(list!$C$2:$C$5034,MATCH(INDIRECT(ADDRESS(ROW(),COLUMN()-1)),list!$A$2:$A$5034,0))</f>
        <v>VA - Wesley Hamchuk</v>
      </c>
      <c r="G2429" s="34" t="s">
        <v>3929</v>
      </c>
      <c r="H2429" s="34">
        <v>12</v>
      </c>
      <c r="I2429" s="34"/>
    </row>
    <row r="2430" spans="1:9" ht="18.75" customHeight="1">
      <c r="A2430" s="34" t="s">
        <v>3932</v>
      </c>
      <c r="B2430" s="87">
        <v>43732</v>
      </c>
      <c r="C2430" s="36">
        <v>0.45555555555555555</v>
      </c>
      <c r="D2430" s="37">
        <v>0.46180555555555558</v>
      </c>
      <c r="E2430" s="34" t="s">
        <v>1513</v>
      </c>
      <c r="F2430" s="34" t="str">
        <f t="array" aca="1" ref="F2430" ca="1">INDEX(list!$C$2:$C$5034,MATCH(INDIRECT(ADDRESS(ROW(),COLUMN()-1)),list!$A$2:$A$5034,0))</f>
        <v>computer orthoptics</v>
      </c>
      <c r="G2430" s="34" t="s">
        <v>3931</v>
      </c>
      <c r="H2430" s="34">
        <v>9</v>
      </c>
      <c r="I2430" s="34"/>
    </row>
    <row r="2431" spans="1:9" ht="18.75" customHeight="1">
      <c r="A2431" s="34" t="s">
        <v>3932</v>
      </c>
      <c r="B2431" s="87">
        <v>43732</v>
      </c>
      <c r="C2431" s="36">
        <v>0.45902777777777781</v>
      </c>
      <c r="D2431" s="37">
        <v>0.45902777777777781</v>
      </c>
      <c r="E2431" s="34" t="s">
        <v>4328</v>
      </c>
      <c r="F2431" s="34" t="e">
        <f t="array" aca="1" ref="F2431" ca="1">INDEX(list!$C$2:$C$5034,MATCH(INDIRECT(ADDRESS(ROW(),COLUMN()-1)),list!$A$2:$A$5034,0))</f>
        <v>#N/A</v>
      </c>
      <c r="G2431" s="34" t="s">
        <v>3930</v>
      </c>
      <c r="H2431" s="34">
        <v>0</v>
      </c>
      <c r="I2431" s="34"/>
    </row>
    <row r="2432" spans="1:9" ht="18.75" customHeight="1">
      <c r="A2432" s="34" t="s">
        <v>3932</v>
      </c>
      <c r="B2432" s="87">
        <v>43732</v>
      </c>
      <c r="C2432" s="36">
        <v>0.53263888888888888</v>
      </c>
      <c r="D2432" s="37">
        <v>0.53263888888888888</v>
      </c>
      <c r="E2432" s="34" t="s">
        <v>1016</v>
      </c>
      <c r="F2432" s="34" t="str">
        <f t="array" aca="1" ref="F2432" ca="1">INDEX(list!$C$2:$C$5034,MATCH(INDIRECT(ADDRESS(ROW(),COLUMN()-1)),list!$A$2:$A$5034,0))</f>
        <v>ABE - Selina Grande</v>
      </c>
      <c r="G2432" s="34" t="s">
        <v>3930</v>
      </c>
      <c r="H2432" s="34">
        <v>0</v>
      </c>
      <c r="I2432" s="34"/>
    </row>
    <row r="2433" spans="1:9" ht="18.75" customHeight="1">
      <c r="A2433" s="34" t="s">
        <v>3932</v>
      </c>
      <c r="B2433" s="87">
        <v>43732</v>
      </c>
      <c r="C2433" s="36">
        <v>0.53611111111111109</v>
      </c>
      <c r="D2433" s="37">
        <v>0.53680555555555554</v>
      </c>
      <c r="E2433" s="34" t="s">
        <v>1016</v>
      </c>
      <c r="F2433" s="34" t="str">
        <f t="array" aca="1" ref="F2433" ca="1">INDEX(list!$C$2:$C$5034,MATCH(INDIRECT(ADDRESS(ROW(),COLUMN()-1)),list!$A$2:$A$5034,0))</f>
        <v>ABE - Selina Grande</v>
      </c>
      <c r="G2433" s="34" t="s">
        <v>3931</v>
      </c>
      <c r="H2433" s="34">
        <v>1</v>
      </c>
      <c r="I2433" s="34"/>
    </row>
    <row r="2434" spans="1:9" ht="18.75" customHeight="1">
      <c r="A2434" s="34" t="s">
        <v>3932</v>
      </c>
      <c r="B2434" s="87">
        <v>43732</v>
      </c>
      <c r="C2434" s="36">
        <v>0.54375000000000007</v>
      </c>
      <c r="D2434" s="37">
        <v>0.55138888888888882</v>
      </c>
      <c r="E2434" s="34" t="s">
        <v>1016</v>
      </c>
      <c r="F2434" s="34" t="str">
        <f t="array" aca="1" ref="F2434" ca="1">INDEX(list!$C$2:$C$5034,MATCH(INDIRECT(ADDRESS(ROW(),COLUMN()-1)),list!$A$2:$A$5034,0))</f>
        <v>ABE - Selina Grande</v>
      </c>
      <c r="G2434" s="34" t="s">
        <v>3929</v>
      </c>
      <c r="H2434" s="34">
        <v>11</v>
      </c>
      <c r="I2434" s="34"/>
    </row>
    <row r="2435" spans="1:9" ht="18.75" customHeight="1">
      <c r="A2435" s="34" t="s">
        <v>3932</v>
      </c>
      <c r="B2435" s="87">
        <v>43732</v>
      </c>
      <c r="C2435" s="36">
        <v>0.61597222222222225</v>
      </c>
      <c r="D2435" s="37">
        <v>0.62638888888888888</v>
      </c>
      <c r="E2435" s="34" t="s">
        <v>1619</v>
      </c>
      <c r="F2435" s="34" t="str">
        <f t="array" aca="1" ref="F2435" ca="1">INDEX(list!$C$2:$C$5034,MATCH(INDIRECT(ADDRESS(ROW(),COLUMN()-1)),list!$A$2:$A$5034,0))</f>
        <v>Frontier Communications</v>
      </c>
      <c r="G2435" s="34" t="s">
        <v>3931</v>
      </c>
      <c r="H2435" s="34">
        <v>15</v>
      </c>
      <c r="I2435" s="34"/>
    </row>
    <row r="2436" spans="1:9" ht="18.75" customHeight="1">
      <c r="A2436" s="34" t="s">
        <v>3932</v>
      </c>
      <c r="B2436" s="87">
        <v>43732</v>
      </c>
      <c r="C2436" s="36">
        <v>0.62361111111111112</v>
      </c>
      <c r="D2436" s="37">
        <v>0.625</v>
      </c>
      <c r="E2436" s="34" t="s">
        <v>3272</v>
      </c>
      <c r="F2436" s="34" t="str">
        <f t="array" aca="1" ref="F2436" ca="1">INDEX(list!$C$2:$C$5034,MATCH(INDIRECT(ADDRESS(ROW(),COLUMN()-1)),list!$A$2:$A$5034,0))</f>
        <v>Elaina Cell</v>
      </c>
      <c r="G2436" s="34" t="s">
        <v>3931</v>
      </c>
      <c r="H2436" s="34">
        <v>2</v>
      </c>
      <c r="I2436" s="34"/>
    </row>
    <row r="2437" spans="1:9" ht="18.75" customHeight="1">
      <c r="A2437" s="34" t="s">
        <v>3932</v>
      </c>
      <c r="B2437" s="87">
        <v>43732</v>
      </c>
      <c r="C2437" s="36">
        <v>0.67152777777777783</v>
      </c>
      <c r="D2437" s="37">
        <v>0.67638888888888893</v>
      </c>
      <c r="E2437" s="34" t="s">
        <v>246</v>
      </c>
      <c r="F2437" s="34" t="str">
        <f t="array" aca="1" ref="F2437" ca="1">INDEX(list!$C$2:$C$5034,MATCH(INDIRECT(ADDRESS(ROW(),COLUMN()-1)),list!$A$2:$A$5034,0))</f>
        <v>FB - Louise Cell</v>
      </c>
      <c r="G2437" s="34" t="s">
        <v>3929</v>
      </c>
      <c r="H2437" s="34">
        <v>7</v>
      </c>
      <c r="I2437" s="34"/>
    </row>
    <row r="2438" spans="1:9" ht="18.75" customHeight="1">
      <c r="A2438" s="34" t="s">
        <v>3932</v>
      </c>
      <c r="B2438" s="87">
        <v>43732</v>
      </c>
      <c r="C2438" s="36">
        <v>0.68055555555555547</v>
      </c>
      <c r="D2438" s="37">
        <v>0.68333333333333324</v>
      </c>
      <c r="E2438" s="34" t="s">
        <v>246</v>
      </c>
      <c r="F2438" s="34" t="str">
        <f t="array" aca="1" ref="F2438" ca="1">INDEX(list!$C$2:$C$5034,MATCH(INDIRECT(ADDRESS(ROW(),COLUMN()-1)),list!$A$2:$A$5034,0))</f>
        <v>FB - Louise Cell</v>
      </c>
      <c r="G2438" s="34" t="s">
        <v>3929</v>
      </c>
      <c r="H2438" s="34">
        <v>4</v>
      </c>
      <c r="I2438" s="34"/>
    </row>
    <row r="2439" spans="1:9" ht="18.75" customHeight="1">
      <c r="A2439" s="34" t="s">
        <v>3932</v>
      </c>
      <c r="B2439" s="87">
        <v>43732</v>
      </c>
      <c r="C2439" s="36">
        <v>0.71666666666666667</v>
      </c>
      <c r="D2439" s="37">
        <v>0.71666666666666667</v>
      </c>
      <c r="E2439" s="34" t="s">
        <v>2504</v>
      </c>
      <c r="F2439" s="34" t="str">
        <f t="array" aca="1" ref="F2439" ca="1">INDEX(list!$C$2:$C$5034,MATCH(INDIRECT(ADDRESS(ROW(),COLUMN()-1)),list!$A$2:$A$5034,0))</f>
        <v>LC - Laura Catalino</v>
      </c>
      <c r="G2439" s="34" t="s">
        <v>3930</v>
      </c>
      <c r="H2439" s="34">
        <v>0</v>
      </c>
      <c r="I2439" s="34"/>
    </row>
    <row r="2440" spans="1:9" ht="18.75" customHeight="1">
      <c r="A2440" s="34" t="s">
        <v>3932</v>
      </c>
      <c r="B2440" s="87">
        <v>43732</v>
      </c>
      <c r="C2440" s="36">
        <v>0.86319444444444438</v>
      </c>
      <c r="D2440" s="37">
        <v>0.86319444444444438</v>
      </c>
      <c r="E2440" s="34" t="s">
        <v>2791</v>
      </c>
      <c r="F2440" s="34" t="str">
        <f t="array" aca="1" ref="F2440" ca="1">INDEX(list!$C$2:$C$5034,MATCH(INDIRECT(ADDRESS(ROW(),COLUMN()-1)),list!$A$2:$A$5034,0))</f>
        <v>Natalie Le cell</v>
      </c>
      <c r="G2440" s="34" t="s">
        <v>3930</v>
      </c>
      <c r="H2440" s="34">
        <v>0</v>
      </c>
      <c r="I2440" s="34"/>
    </row>
    <row r="2441" spans="1:9" ht="18.75" customHeight="1">
      <c r="A2441" s="34" t="s">
        <v>3932</v>
      </c>
      <c r="B2441" s="87">
        <v>43732</v>
      </c>
      <c r="C2441" s="36">
        <v>0.89444444444444438</v>
      </c>
      <c r="D2441" s="37">
        <v>0.90902777777777777</v>
      </c>
      <c r="E2441" s="34" t="s">
        <v>2504</v>
      </c>
      <c r="F2441" s="34" t="str">
        <f t="array" aca="1" ref="F2441" ca="1">INDEX(list!$C$2:$C$5034,MATCH(INDIRECT(ADDRESS(ROW(),COLUMN()-1)),list!$A$2:$A$5034,0))</f>
        <v>LC - Laura Catalino</v>
      </c>
      <c r="G2441" s="34" t="s">
        <v>3931</v>
      </c>
      <c r="H2441" s="34">
        <v>21</v>
      </c>
      <c r="I2441" s="34"/>
    </row>
    <row r="2442" spans="1:9" ht="18.75" customHeight="1">
      <c r="A2442" s="34" t="s">
        <v>3933</v>
      </c>
      <c r="B2442" s="87">
        <v>43733</v>
      </c>
      <c r="C2442" s="36">
        <v>0.40902777777777777</v>
      </c>
      <c r="D2442" s="37">
        <v>0.41319444444444442</v>
      </c>
      <c r="E2442" s="34" t="s">
        <v>1619</v>
      </c>
      <c r="F2442" s="34" t="str">
        <f t="array" aca="1" ref="F2442" ca="1">INDEX(list!$C$2:$C$5034,MATCH(INDIRECT(ADDRESS(ROW(),COLUMN()-1)),list!$A$2:$A$5034,0))</f>
        <v>Frontier Communications</v>
      </c>
      <c r="G2442" s="34" t="s">
        <v>3931</v>
      </c>
      <c r="H2442" s="34">
        <v>6</v>
      </c>
      <c r="I2442" s="34"/>
    </row>
    <row r="2443" spans="1:9" ht="18.75" customHeight="1">
      <c r="A2443" s="34" t="s">
        <v>3933</v>
      </c>
      <c r="B2443" s="87">
        <v>43733</v>
      </c>
      <c r="C2443" s="36">
        <v>0.4381944444444445</v>
      </c>
      <c r="D2443" s="37">
        <v>0.45624999999999999</v>
      </c>
      <c r="E2443" s="34" t="s">
        <v>3115</v>
      </c>
      <c r="F2443" s="38" t="str">
        <f t="array" aca="1" ref="F2443" ca="1">INDEX(list!$C$2:$C$5034,MATCH(INDIRECT(ADDRESS(ROW(),COLUMN()-1)),list!$A$2:$A$5034,0))</f>
        <v>PCG - Grimes home</v>
      </c>
      <c r="G2443" s="34" t="s">
        <v>3931</v>
      </c>
      <c r="H2443" s="34">
        <v>26</v>
      </c>
      <c r="I2443" s="34"/>
    </row>
    <row r="2444" spans="1:9" ht="18.75" customHeight="1">
      <c r="A2444" s="34" t="s">
        <v>3933</v>
      </c>
      <c r="B2444" s="87">
        <v>43733</v>
      </c>
      <c r="C2444" s="36">
        <v>0.50277777777777777</v>
      </c>
      <c r="D2444" s="37">
        <v>0.50277777777777777</v>
      </c>
      <c r="E2444" s="34" t="s">
        <v>4329</v>
      </c>
      <c r="F2444" s="34" t="e">
        <f t="array" aca="1" ref="F2444" ca="1">INDEX(list!$C$2:$C$5034,MATCH(INDIRECT(ADDRESS(ROW(),COLUMN()-1)),list!$A$2:$A$5034,0))</f>
        <v>#N/A</v>
      </c>
      <c r="G2444" s="34" t="s">
        <v>3930</v>
      </c>
      <c r="H2444" s="34">
        <v>0</v>
      </c>
      <c r="I2444" s="34"/>
    </row>
    <row r="2445" spans="1:9" ht="18.75" customHeight="1">
      <c r="A2445" s="34" t="s">
        <v>3933</v>
      </c>
      <c r="B2445" s="87">
        <v>43733</v>
      </c>
      <c r="C2445" s="36">
        <v>0.55555555555555558</v>
      </c>
      <c r="D2445" s="37">
        <v>0.55555555555555558</v>
      </c>
      <c r="E2445" s="34" t="s">
        <v>4330</v>
      </c>
      <c r="F2445" s="34" t="e">
        <f t="array" aca="1" ref="F2445" ca="1">INDEX(list!$C$2:$C$5034,MATCH(INDIRECT(ADDRESS(ROW(),COLUMN()-1)),list!$A$2:$A$5034,0))</f>
        <v>#N/A</v>
      </c>
      <c r="G2445" s="34" t="s">
        <v>3930</v>
      </c>
      <c r="H2445" s="34">
        <v>0</v>
      </c>
      <c r="I2445" s="34"/>
    </row>
    <row r="2446" spans="1:9" ht="18.75" customHeight="1">
      <c r="A2446" s="34" t="s">
        <v>3933</v>
      </c>
      <c r="B2446" s="87">
        <v>43733</v>
      </c>
      <c r="C2446" s="36">
        <v>0.62291666666666667</v>
      </c>
      <c r="D2446" s="37">
        <v>0.62291666666666667</v>
      </c>
      <c r="E2446" s="34" t="s">
        <v>271</v>
      </c>
      <c r="F2446" s="34" t="str">
        <f t="array" aca="1" ref="F2446" ca="1">INDEX(list!$C$2:$C$5034,MATCH(INDIRECT(ADDRESS(ROW(),COLUMN()-1)),list!$A$2:$A$5034,0))</f>
        <v>SOCO - Alpha Gomez</v>
      </c>
      <c r="G2446" s="34" t="s">
        <v>3930</v>
      </c>
      <c r="H2446" s="34">
        <v>0</v>
      </c>
      <c r="I2446" s="34"/>
    </row>
    <row r="2447" spans="1:9" ht="18.75" customHeight="1">
      <c r="A2447" s="34" t="s">
        <v>3933</v>
      </c>
      <c r="B2447" s="87">
        <v>43733</v>
      </c>
      <c r="C2447" s="36">
        <v>0.62291666666666667</v>
      </c>
      <c r="D2447" s="37">
        <v>0.62291666666666667</v>
      </c>
      <c r="E2447" s="34" t="s">
        <v>271</v>
      </c>
      <c r="F2447" s="34" t="str">
        <f t="array" aca="1" ref="F2447" ca="1">INDEX(list!$C$2:$C$5034,MATCH(INDIRECT(ADDRESS(ROW(),COLUMN()-1)),list!$A$2:$A$5034,0))</f>
        <v>SOCO - Alpha Gomez</v>
      </c>
      <c r="G2447" s="34" t="s">
        <v>3930</v>
      </c>
      <c r="H2447" s="34">
        <v>0</v>
      </c>
      <c r="I2447" s="34"/>
    </row>
    <row r="2448" spans="1:9" ht="18.75" customHeight="1">
      <c r="A2448" s="34" t="s">
        <v>3933</v>
      </c>
      <c r="B2448" s="87">
        <v>43733</v>
      </c>
      <c r="C2448" s="36">
        <v>0.63680555555555551</v>
      </c>
      <c r="D2448" s="37">
        <v>0.64652777777777781</v>
      </c>
      <c r="E2448" s="34" t="s">
        <v>271</v>
      </c>
      <c r="F2448" s="34" t="str">
        <f t="array" aca="1" ref="F2448" ca="1">INDEX(list!$C$2:$C$5034,MATCH(INDIRECT(ADDRESS(ROW(),COLUMN()-1)),list!$A$2:$A$5034,0))</f>
        <v>SOCO - Alpha Gomez</v>
      </c>
      <c r="G2448" s="34" t="s">
        <v>3931</v>
      </c>
      <c r="H2448" s="34">
        <v>14</v>
      </c>
      <c r="I2448" s="34"/>
    </row>
    <row r="2449" spans="1:9" ht="18.75" customHeight="1">
      <c r="A2449" s="34" t="s">
        <v>3933</v>
      </c>
      <c r="B2449" s="87">
        <v>43733</v>
      </c>
      <c r="C2449" s="36">
        <v>0.6479166666666667</v>
      </c>
      <c r="D2449" s="37">
        <v>0.65277777777777779</v>
      </c>
      <c r="E2449" s="34" t="s">
        <v>685</v>
      </c>
      <c r="F2449" s="34" t="str">
        <f t="array" aca="1" ref="F2449" ca="1">INDEX(list!$C$2:$C$5034,MATCH(INDIRECT(ADDRESS(ROW(),COLUMN()-1)),list!$A$2:$A$5034,0))</f>
        <v>SOCO - Jayla Cell</v>
      </c>
      <c r="G2449" s="34" t="s">
        <v>3929</v>
      </c>
      <c r="H2449" s="34">
        <v>7</v>
      </c>
      <c r="I2449" s="34"/>
    </row>
    <row r="2450" spans="1:9" ht="18.75" customHeight="1">
      <c r="A2450" s="34" t="s">
        <v>3933</v>
      </c>
      <c r="B2450" s="87">
        <v>43733</v>
      </c>
      <c r="C2450" s="36">
        <v>0.65486111111111112</v>
      </c>
      <c r="D2450" s="37">
        <v>0.66041666666666665</v>
      </c>
      <c r="E2450" s="34" t="s">
        <v>685</v>
      </c>
      <c r="F2450" s="34" t="str">
        <f t="array" aca="1" ref="F2450" ca="1">INDEX(list!$C$2:$C$5034,MATCH(INDIRECT(ADDRESS(ROW(),COLUMN()-1)),list!$A$2:$A$5034,0))</f>
        <v>SOCO - Jayla Cell</v>
      </c>
      <c r="G2450" s="34" t="s">
        <v>3929</v>
      </c>
      <c r="H2450" s="34">
        <v>8</v>
      </c>
      <c r="I2450" s="34"/>
    </row>
    <row r="2451" spans="1:9" ht="18.75" customHeight="1">
      <c r="A2451" s="34" t="s">
        <v>3933</v>
      </c>
      <c r="B2451" s="87">
        <v>43733</v>
      </c>
      <c r="C2451" s="36">
        <v>0.76388888888888884</v>
      </c>
      <c r="D2451" s="37">
        <v>0.80208333333333337</v>
      </c>
      <c r="E2451" s="34" t="s">
        <v>2460</v>
      </c>
      <c r="F2451" s="34" t="str">
        <f t="array" aca="1" ref="F2451" ca="1">INDEX(list!$C$2:$C$5034,MATCH(INDIRECT(ADDRESS(ROW(),COLUMN()-1)),list!$A$2:$A$5034,0))</f>
        <v>LU - Larry Ulvestad cell</v>
      </c>
      <c r="G2451" s="34" t="s">
        <v>3929</v>
      </c>
      <c r="H2451" s="34">
        <v>55</v>
      </c>
      <c r="I2451" s="34"/>
    </row>
    <row r="2452" spans="1:9" ht="18.75" customHeight="1">
      <c r="A2452" s="34" t="s">
        <v>3934</v>
      </c>
      <c r="B2452" s="87">
        <v>43734</v>
      </c>
      <c r="C2452" s="36">
        <v>0.82500000000000007</v>
      </c>
      <c r="D2452" s="37">
        <v>0.8256944444444444</v>
      </c>
      <c r="E2452" s="34" t="s">
        <v>451</v>
      </c>
      <c r="F2452" s="34" t="str">
        <f t="array" aca="1" ref="F2452" ca="1">INDEX(list!$C$2:$C$5034,MATCH(INDIRECT(ADDRESS(ROW(),COLUMN()-1)),list!$A$2:$A$5034,0))</f>
        <v>VEO - Robert Nurisio</v>
      </c>
      <c r="G2452" s="34" t="s">
        <v>3929</v>
      </c>
      <c r="H2452" s="34">
        <v>1</v>
      </c>
      <c r="I2452" s="34"/>
    </row>
    <row r="2453" spans="1:9" ht="18.75" customHeight="1">
      <c r="A2453" s="34" t="s">
        <v>3934</v>
      </c>
      <c r="B2453" s="87">
        <v>43734</v>
      </c>
      <c r="C2453" s="36">
        <v>0.85972222222222217</v>
      </c>
      <c r="D2453" s="37">
        <v>0.8652777777777777</v>
      </c>
      <c r="E2453" s="34" t="s">
        <v>489</v>
      </c>
      <c r="F2453" s="34" t="str">
        <f t="array" aca="1" ref="F2453" ca="1">INDEX(list!$C$2:$C$5034,MATCH(INDIRECT(ADDRESS(ROW(),COLUMN()-1)),list!$A$2:$A$5034,0))</f>
        <v>NZ - Nancy Zipperian</v>
      </c>
      <c r="G2453" s="34" t="s">
        <v>3931</v>
      </c>
      <c r="H2453" s="34">
        <v>8</v>
      </c>
      <c r="I2453" s="34"/>
    </row>
    <row r="2454" spans="1:9" ht="18.75" customHeight="1">
      <c r="A2454" s="34" t="s">
        <v>3935</v>
      </c>
      <c r="B2454" s="87">
        <v>43735</v>
      </c>
      <c r="C2454" s="36">
        <v>0.42638888888888887</v>
      </c>
      <c r="D2454" s="37">
        <v>0.42638888888888887</v>
      </c>
      <c r="E2454" s="34" t="s">
        <v>2895</v>
      </c>
      <c r="F2454" s="34" t="str">
        <f t="array" aca="1" ref="F2454" ca="1">INDEX(list!$C$2:$C$5034,MATCH(INDIRECT(ADDRESS(ROW(),COLUMN()-1)),list!$A$2:$A$5034,0))</f>
        <v>HCS - Kyle Hojem</v>
      </c>
      <c r="G2454" s="34" t="s">
        <v>3930</v>
      </c>
      <c r="H2454" s="34">
        <v>0</v>
      </c>
      <c r="I2454" s="34"/>
    </row>
    <row r="2455" spans="1:9" ht="18.75" customHeight="1">
      <c r="A2455" s="34" t="s">
        <v>3935</v>
      </c>
      <c r="B2455" s="87">
        <v>43735</v>
      </c>
      <c r="C2455" s="36">
        <v>0.46736111111111112</v>
      </c>
      <c r="D2455" s="37">
        <v>0.47013888888888888</v>
      </c>
      <c r="E2455" s="34" t="s">
        <v>2895</v>
      </c>
      <c r="F2455" s="34" t="str">
        <f t="array" aca="1" ref="F2455" ca="1">INDEX(list!$C$2:$C$5034,MATCH(INDIRECT(ADDRESS(ROW(),COLUMN()-1)),list!$A$2:$A$5034,0))</f>
        <v>HCS - Kyle Hojem</v>
      </c>
      <c r="G2455" s="34" t="s">
        <v>3931</v>
      </c>
      <c r="H2455" s="34">
        <v>4</v>
      </c>
      <c r="I2455" s="34"/>
    </row>
    <row r="2456" spans="1:9" ht="18.75" customHeight="1">
      <c r="A2456" s="34" t="s">
        <v>3935</v>
      </c>
      <c r="B2456" s="87">
        <v>43735</v>
      </c>
      <c r="C2456" s="36">
        <v>0.50347222222222221</v>
      </c>
      <c r="D2456" s="37">
        <v>0.50347222222222221</v>
      </c>
      <c r="E2456" s="34" t="s">
        <v>3272</v>
      </c>
      <c r="F2456" s="34" t="str">
        <f t="array" aca="1" ref="F2456" ca="1">INDEX(list!$C$2:$C$5034,MATCH(INDIRECT(ADDRESS(ROW(),COLUMN()-1)),list!$A$2:$A$5034,0))</f>
        <v>Elaina Cell</v>
      </c>
      <c r="G2456" s="34" t="s">
        <v>3930</v>
      </c>
      <c r="H2456" s="34">
        <v>0</v>
      </c>
      <c r="I2456" s="34"/>
    </row>
    <row r="2457" spans="1:9" ht="18.75" customHeight="1">
      <c r="A2457" s="34" t="s">
        <v>3935</v>
      </c>
      <c r="B2457" s="87">
        <v>43735</v>
      </c>
      <c r="C2457" s="36">
        <v>0.62986111111111109</v>
      </c>
      <c r="D2457" s="37">
        <v>0.62986111111111109</v>
      </c>
      <c r="E2457" s="34" t="s">
        <v>1016</v>
      </c>
      <c r="F2457" s="34" t="str">
        <f t="array" aca="1" ref="F2457" ca="1">INDEX(list!$C$2:$C$5034,MATCH(INDIRECT(ADDRESS(ROW(),COLUMN()-1)),list!$A$2:$A$5034,0))</f>
        <v>ABE - Selina Grande</v>
      </c>
      <c r="G2457" s="34" t="s">
        <v>3930</v>
      </c>
      <c r="H2457" s="34">
        <v>0</v>
      </c>
      <c r="I2457" s="34"/>
    </row>
    <row r="2458" spans="1:9" ht="18.75" customHeight="1">
      <c r="A2458" s="34" t="s">
        <v>3935</v>
      </c>
      <c r="B2458" s="87">
        <v>43735</v>
      </c>
      <c r="C2458" s="36">
        <v>0.64513888888888882</v>
      </c>
      <c r="D2458" s="37">
        <v>0.64513888888888882</v>
      </c>
      <c r="E2458" s="34" t="s">
        <v>1016</v>
      </c>
      <c r="F2458" s="34" t="str">
        <f t="array" aca="1" ref="F2458" ca="1">INDEX(list!$C$2:$C$5034,MATCH(INDIRECT(ADDRESS(ROW(),COLUMN()-1)),list!$A$2:$A$5034,0))</f>
        <v>ABE - Selina Grande</v>
      </c>
      <c r="G2458" s="34" t="s">
        <v>3930</v>
      </c>
      <c r="H2458" s="34">
        <v>0</v>
      </c>
      <c r="I2458" s="34"/>
    </row>
    <row r="2459" spans="1:9" ht="18.75" customHeight="1">
      <c r="A2459" s="34" t="s">
        <v>3935</v>
      </c>
      <c r="B2459" s="87">
        <v>43735</v>
      </c>
      <c r="C2459" s="36">
        <v>0.65486111111111112</v>
      </c>
      <c r="D2459" s="37">
        <v>0.67013888888888884</v>
      </c>
      <c r="E2459" s="34" t="s">
        <v>1016</v>
      </c>
      <c r="F2459" s="34" t="str">
        <f t="array" aca="1" ref="F2459" ca="1">INDEX(list!$C$2:$C$5034,MATCH(INDIRECT(ADDRESS(ROW(),COLUMN()-1)),list!$A$2:$A$5034,0))</f>
        <v>ABE - Selina Grande</v>
      </c>
      <c r="G2459" s="34" t="s">
        <v>3929</v>
      </c>
      <c r="H2459" s="34">
        <v>22</v>
      </c>
      <c r="I2459" s="34"/>
    </row>
    <row r="2460" spans="1:9" ht="18.75" customHeight="1">
      <c r="A2460" s="34" t="s">
        <v>3935</v>
      </c>
      <c r="B2460" s="87">
        <v>43735</v>
      </c>
      <c r="C2460" s="36">
        <v>0.68194444444444446</v>
      </c>
      <c r="D2460" s="37">
        <v>0.68194444444444446</v>
      </c>
      <c r="E2460" s="34" t="s">
        <v>1016</v>
      </c>
      <c r="F2460" s="34" t="str">
        <f t="array" aca="1" ref="F2460" ca="1">INDEX(list!$C$2:$C$5034,MATCH(INDIRECT(ADDRESS(ROW(),COLUMN()-1)),list!$A$2:$A$5034,0))</f>
        <v>ABE - Selina Grande</v>
      </c>
      <c r="G2460" s="34" t="s">
        <v>3930</v>
      </c>
      <c r="H2460" s="34">
        <v>0</v>
      </c>
      <c r="I2460" s="34"/>
    </row>
    <row r="2461" spans="1:9" ht="18.75" customHeight="1">
      <c r="A2461" s="34" t="s">
        <v>3937</v>
      </c>
      <c r="B2461" s="87">
        <v>43736</v>
      </c>
      <c r="C2461" s="36">
        <v>0.3354166666666667</v>
      </c>
      <c r="D2461" s="37">
        <v>0.33611111111111108</v>
      </c>
      <c r="E2461" s="34" t="s">
        <v>3272</v>
      </c>
      <c r="F2461" s="34" t="str">
        <f t="array" aca="1" ref="F2461" ca="1">INDEX(list!$C$2:$C$5034,MATCH(INDIRECT(ADDRESS(ROW(),COLUMN()-1)),list!$A$2:$A$5034,0))</f>
        <v>Elaina Cell</v>
      </c>
      <c r="G2461" s="34" t="s">
        <v>3931</v>
      </c>
      <c r="H2461" s="34">
        <v>1</v>
      </c>
      <c r="I2461" s="34"/>
    </row>
    <row r="2462" spans="1:9" ht="18.75" customHeight="1">
      <c r="A2462" s="34" t="s">
        <v>3937</v>
      </c>
      <c r="B2462" s="87">
        <v>43736</v>
      </c>
      <c r="C2462" s="36">
        <v>0.33611111111111108</v>
      </c>
      <c r="D2462" s="37">
        <v>0.33680555555555558</v>
      </c>
      <c r="E2462" s="34" t="s">
        <v>3272</v>
      </c>
      <c r="F2462" s="34" t="str">
        <f t="array" aca="1" ref="F2462" ca="1">INDEX(list!$C$2:$C$5034,MATCH(INDIRECT(ADDRESS(ROW(),COLUMN()-1)),list!$A$2:$A$5034,0))</f>
        <v>Elaina Cell</v>
      </c>
      <c r="G2462" s="34" t="s">
        <v>3931</v>
      </c>
      <c r="H2462" s="34">
        <v>1</v>
      </c>
      <c r="I2462" s="34"/>
    </row>
    <row r="2463" spans="1:9" ht="18.75" customHeight="1">
      <c r="A2463" s="34" t="s">
        <v>3937</v>
      </c>
      <c r="B2463" s="87">
        <v>43736</v>
      </c>
      <c r="C2463" s="36">
        <v>0.34861111111111115</v>
      </c>
      <c r="D2463" s="37">
        <v>0.35000000000000003</v>
      </c>
      <c r="E2463" s="34" t="s">
        <v>246</v>
      </c>
      <c r="F2463" s="34" t="str">
        <f t="array" aca="1" ref="F2463" ca="1">INDEX(list!$C$2:$C$5034,MATCH(INDIRECT(ADDRESS(ROW(),COLUMN()-1)),list!$A$2:$A$5034,0))</f>
        <v>FB - Louise Cell</v>
      </c>
      <c r="G2463" s="34" t="s">
        <v>3929</v>
      </c>
      <c r="H2463" s="34">
        <v>2</v>
      </c>
      <c r="I2463" s="34"/>
    </row>
    <row r="2464" spans="1:9" ht="18.75" customHeight="1">
      <c r="A2464" s="34" t="s">
        <v>3937</v>
      </c>
      <c r="B2464" s="87">
        <v>43736</v>
      </c>
      <c r="C2464" s="36">
        <v>0.43194444444444446</v>
      </c>
      <c r="D2464" s="37">
        <v>0.4597222222222222</v>
      </c>
      <c r="E2464" s="34" t="s">
        <v>1619</v>
      </c>
      <c r="F2464" s="34" t="str">
        <f t="array" aca="1" ref="F2464" ca="1">INDEX(list!$C$2:$C$5034,MATCH(INDIRECT(ADDRESS(ROW(),COLUMN()-1)),list!$A$2:$A$5034,0))</f>
        <v>Frontier Communications</v>
      </c>
      <c r="G2464" s="34" t="s">
        <v>3931</v>
      </c>
      <c r="H2464" s="34">
        <v>40</v>
      </c>
      <c r="I2464" s="34"/>
    </row>
    <row r="2465" spans="1:9" ht="18.75" customHeight="1">
      <c r="A2465" s="34" t="s">
        <v>3937</v>
      </c>
      <c r="B2465" s="87">
        <v>43736</v>
      </c>
      <c r="C2465" s="36">
        <v>0.58402777777777781</v>
      </c>
      <c r="D2465" s="37">
        <v>0.6</v>
      </c>
      <c r="E2465" s="34" t="s">
        <v>1619</v>
      </c>
      <c r="F2465" s="34" t="str">
        <f t="array" aca="1" ref="F2465" ca="1">INDEX(list!$C$2:$C$5034,MATCH(INDIRECT(ADDRESS(ROW(),COLUMN()-1)),list!$A$2:$A$5034,0))</f>
        <v>Frontier Communications</v>
      </c>
      <c r="G2465" s="34" t="s">
        <v>3931</v>
      </c>
      <c r="H2465" s="34">
        <v>23</v>
      </c>
      <c r="I2465" s="34"/>
    </row>
    <row r="2466" spans="1:9" ht="18.75" customHeight="1">
      <c r="A2466" s="34" t="s">
        <v>3937</v>
      </c>
      <c r="B2466" s="87">
        <v>43736</v>
      </c>
      <c r="C2466" s="36">
        <v>0.66597222222222219</v>
      </c>
      <c r="D2466" s="37">
        <v>0.6777777777777777</v>
      </c>
      <c r="E2466" s="34" t="s">
        <v>1619</v>
      </c>
      <c r="F2466" s="34" t="str">
        <f t="array" aca="1" ref="F2466" ca="1">INDEX(list!$C$2:$C$5034,MATCH(INDIRECT(ADDRESS(ROW(),COLUMN()-1)),list!$A$2:$A$5034,0))</f>
        <v>Frontier Communications</v>
      </c>
      <c r="G2466" s="34" t="s">
        <v>3931</v>
      </c>
      <c r="H2466" s="34">
        <v>17</v>
      </c>
      <c r="I2466" s="34"/>
    </row>
    <row r="2467" spans="1:9" ht="18.75" customHeight="1">
      <c r="A2467" s="34" t="s">
        <v>3937</v>
      </c>
      <c r="B2467" s="87">
        <v>43736</v>
      </c>
      <c r="C2467" s="36">
        <v>0.69930555555555562</v>
      </c>
      <c r="D2467" s="37">
        <v>0.7104166666666667</v>
      </c>
      <c r="E2467" s="34" t="s">
        <v>1619</v>
      </c>
      <c r="F2467" s="34" t="str">
        <f t="array" aca="1" ref="F2467" ca="1">INDEX(list!$C$2:$C$5034,MATCH(INDIRECT(ADDRESS(ROW(),COLUMN()-1)),list!$A$2:$A$5034,0))</f>
        <v>Frontier Communications</v>
      </c>
      <c r="G2467" s="34" t="s">
        <v>3931</v>
      </c>
      <c r="H2467" s="34">
        <v>16</v>
      </c>
      <c r="I2467" s="34"/>
    </row>
    <row r="2468" spans="1:9" ht="18.75" customHeight="1">
      <c r="A2468" s="34" t="s">
        <v>3937</v>
      </c>
      <c r="B2468" s="87">
        <v>43736</v>
      </c>
      <c r="C2468" s="36">
        <v>0.71319444444444446</v>
      </c>
      <c r="D2468" s="37">
        <v>0.72013888888888899</v>
      </c>
      <c r="E2468" s="34" t="s">
        <v>246</v>
      </c>
      <c r="F2468" s="34" t="str">
        <f t="array" aca="1" ref="F2468" ca="1">INDEX(list!$C$2:$C$5034,MATCH(INDIRECT(ADDRESS(ROW(),COLUMN()-1)),list!$A$2:$A$5034,0))</f>
        <v>FB - Louise Cell</v>
      </c>
      <c r="G2468" s="34" t="s">
        <v>3929</v>
      </c>
      <c r="H2468" s="34">
        <v>10</v>
      </c>
      <c r="I2468" s="34"/>
    </row>
    <row r="2469" spans="1:9" ht="18.75" customHeight="1">
      <c r="A2469" s="34" t="s">
        <v>3937</v>
      </c>
      <c r="B2469" s="87">
        <v>43736</v>
      </c>
      <c r="C2469" s="36">
        <v>0.75277777777777777</v>
      </c>
      <c r="D2469" s="37">
        <v>0.78333333333333333</v>
      </c>
      <c r="E2469" s="34" t="s">
        <v>1619</v>
      </c>
      <c r="F2469" s="34" t="str">
        <f t="array" aca="1" ref="F2469" ca="1">INDEX(list!$C$2:$C$5034,MATCH(INDIRECT(ADDRESS(ROW(),COLUMN()-1)),list!$A$2:$A$5034,0))</f>
        <v>Frontier Communications</v>
      </c>
      <c r="G2469" s="34" t="s">
        <v>3931</v>
      </c>
      <c r="H2469" s="34">
        <v>44</v>
      </c>
      <c r="I2469" s="34"/>
    </row>
    <row r="2470" spans="1:9" ht="18.75" customHeight="1">
      <c r="A2470" s="34" t="s">
        <v>3938</v>
      </c>
      <c r="B2470" s="87">
        <v>43737</v>
      </c>
      <c r="C2470" s="36">
        <v>0.43888888888888888</v>
      </c>
      <c r="D2470" s="37">
        <v>0.44097222222222227</v>
      </c>
      <c r="E2470" s="34" t="s">
        <v>2504</v>
      </c>
      <c r="F2470" s="34" t="str">
        <f t="array" aca="1" ref="F2470" ca="1">INDEX(list!$C$2:$C$5034,MATCH(INDIRECT(ADDRESS(ROW(),COLUMN()-1)),list!$A$2:$A$5034,0))</f>
        <v>LC - Laura Catalino</v>
      </c>
      <c r="G2470" s="34" t="s">
        <v>3929</v>
      </c>
      <c r="H2470" s="34">
        <v>3</v>
      </c>
      <c r="I2470" s="34"/>
    </row>
    <row r="2471" spans="1:9" ht="18.75" customHeight="1">
      <c r="A2471" s="34" t="s">
        <v>3938</v>
      </c>
      <c r="B2471" s="87">
        <v>43737</v>
      </c>
      <c r="C2471" s="36">
        <v>0.44097222222222227</v>
      </c>
      <c r="D2471" s="37">
        <v>0.44861111111111113</v>
      </c>
      <c r="E2471" s="34" t="s">
        <v>2504</v>
      </c>
      <c r="F2471" s="34" t="str">
        <f t="array" aca="1" ref="F2471" ca="1">INDEX(list!$C$2:$C$5034,MATCH(INDIRECT(ADDRESS(ROW(),COLUMN()-1)),list!$A$2:$A$5034,0))</f>
        <v>LC - Laura Catalino</v>
      </c>
      <c r="G2471" s="34" t="s">
        <v>3929</v>
      </c>
      <c r="H2471" s="34">
        <v>11</v>
      </c>
      <c r="I2471" s="34"/>
    </row>
    <row r="2472" spans="1:9" ht="18.75" customHeight="1">
      <c r="A2472" s="34" t="s">
        <v>3938</v>
      </c>
      <c r="B2472" s="87">
        <v>43737</v>
      </c>
      <c r="C2472" s="36">
        <v>0.44861111111111113</v>
      </c>
      <c r="D2472" s="37">
        <v>0.44930555555555557</v>
      </c>
      <c r="E2472" s="34" t="s">
        <v>2504</v>
      </c>
      <c r="F2472" s="34" t="str">
        <f t="array" aca="1" ref="F2472" ca="1">INDEX(list!$C$2:$C$5034,MATCH(INDIRECT(ADDRESS(ROW(),COLUMN()-1)),list!$A$2:$A$5034,0))</f>
        <v>LC - Laura Catalino</v>
      </c>
      <c r="G2472" s="34" t="s">
        <v>3929</v>
      </c>
      <c r="H2472" s="34">
        <v>1</v>
      </c>
      <c r="I2472" s="34"/>
    </row>
    <row r="2473" spans="1:9" ht="18.75" customHeight="1">
      <c r="A2473" s="34" t="s">
        <v>3928</v>
      </c>
      <c r="B2473" s="87">
        <v>43738</v>
      </c>
      <c r="C2473" s="36">
        <v>0.38680555555555557</v>
      </c>
      <c r="D2473" s="37">
        <v>0.38680555555555557</v>
      </c>
      <c r="E2473" s="34" t="s">
        <v>3939</v>
      </c>
      <c r="F2473" s="34" t="e">
        <f t="array" aca="1" ref="F2473" ca="1">INDEX(list!$C$2:$C$5034,MATCH(INDIRECT(ADDRESS(ROW(),COLUMN()-1)),list!$A$2:$A$5034,0))</f>
        <v>#N/A</v>
      </c>
      <c r="G2473" s="34" t="s">
        <v>3930</v>
      </c>
      <c r="H2473" s="34">
        <v>0</v>
      </c>
      <c r="I2473" s="34"/>
    </row>
    <row r="2474" spans="1:9" ht="18.75" customHeight="1">
      <c r="A2474" s="34" t="s">
        <v>3928</v>
      </c>
      <c r="B2474" s="87">
        <v>43738</v>
      </c>
      <c r="C2474" s="36">
        <v>0.59166666666666667</v>
      </c>
      <c r="D2474" s="37">
        <v>0.59166666666666667</v>
      </c>
      <c r="E2474" s="34" t="s">
        <v>271</v>
      </c>
      <c r="F2474" s="34" t="str">
        <f t="array" aca="1" ref="F2474" ca="1">INDEX(list!$C$2:$C$5034,MATCH(INDIRECT(ADDRESS(ROW(),COLUMN()-1)),list!$A$2:$A$5034,0))</f>
        <v>SOCO - Alpha Gomez</v>
      </c>
      <c r="G2474" s="34" t="s">
        <v>3930</v>
      </c>
      <c r="H2474" s="34">
        <v>0</v>
      </c>
      <c r="I2474" s="34"/>
    </row>
    <row r="2475" spans="1:9" ht="18.75" customHeight="1">
      <c r="A2475" s="34" t="s">
        <v>3928</v>
      </c>
      <c r="B2475" s="87">
        <v>43738</v>
      </c>
      <c r="C2475" s="36">
        <v>0.6</v>
      </c>
      <c r="D2475" s="37">
        <v>0.6</v>
      </c>
      <c r="E2475" s="34" t="s">
        <v>271</v>
      </c>
      <c r="F2475" s="34" t="str">
        <f t="array" aca="1" ref="F2475" ca="1">INDEX(list!$C$2:$C$5034,MATCH(INDIRECT(ADDRESS(ROW(),COLUMN()-1)),list!$A$2:$A$5034,0))</f>
        <v>SOCO - Alpha Gomez</v>
      </c>
      <c r="G2475" s="34" t="s">
        <v>3930</v>
      </c>
      <c r="H2475" s="34">
        <v>0</v>
      </c>
      <c r="I2475" s="34"/>
    </row>
    <row r="2476" spans="1:9" ht="18.75" customHeight="1">
      <c r="A2476" s="34" t="s">
        <v>3928</v>
      </c>
      <c r="B2476" s="87">
        <v>43738</v>
      </c>
      <c r="C2476" s="36">
        <v>0.60277777777777775</v>
      </c>
      <c r="D2476" s="37">
        <v>0.60277777777777775</v>
      </c>
      <c r="E2476" s="34" t="s">
        <v>1016</v>
      </c>
      <c r="F2476" s="34" t="str">
        <f t="array" aca="1" ref="F2476" ca="1">INDEX(list!$C$2:$C$5034,MATCH(INDIRECT(ADDRESS(ROW(),COLUMN()-1)),list!$A$2:$A$5034,0))</f>
        <v>ABE - Selina Grande</v>
      </c>
      <c r="G2476" s="34" t="s">
        <v>3930</v>
      </c>
      <c r="H2476" s="34">
        <v>0</v>
      </c>
      <c r="I2476" s="34"/>
    </row>
    <row r="2477" spans="1:9" ht="18.75" customHeight="1">
      <c r="A2477" s="34" t="s">
        <v>3928</v>
      </c>
      <c r="B2477" s="87">
        <v>43738</v>
      </c>
      <c r="C2477" s="36">
        <v>0.62638888888888888</v>
      </c>
      <c r="D2477" s="37">
        <v>0.63541666666666663</v>
      </c>
      <c r="E2477" s="34" t="s">
        <v>271</v>
      </c>
      <c r="F2477" s="34" t="str">
        <f t="array" aca="1" ref="F2477" ca="1">INDEX(list!$C$2:$C$5034,MATCH(INDIRECT(ADDRESS(ROW(),COLUMN()-1)),list!$A$2:$A$5034,0))</f>
        <v>SOCO - Alpha Gomez</v>
      </c>
      <c r="G2477" s="34" t="s">
        <v>3931</v>
      </c>
      <c r="H2477" s="34">
        <v>13</v>
      </c>
      <c r="I2477" s="34"/>
    </row>
    <row r="2478" spans="1:9" ht="18.75" customHeight="1">
      <c r="A2478" s="34" t="s">
        <v>3928</v>
      </c>
      <c r="B2478" s="87">
        <v>43738</v>
      </c>
      <c r="C2478" s="36">
        <v>0.64097222222222217</v>
      </c>
      <c r="D2478" s="37">
        <v>0.64166666666666672</v>
      </c>
      <c r="E2478" s="34" t="s">
        <v>1262</v>
      </c>
      <c r="F2478" s="38" t="str">
        <f t="array" aca="1" ref="F2478" ca="1">INDEX(list!$C$2:$C$5034,MATCH(INDIRECT(ADDRESS(ROW(),COLUMN()-1)),list!$A$2:$A$5034,0))</f>
        <v>Mary Busche</v>
      </c>
      <c r="G2478" s="34" t="s">
        <v>3931</v>
      </c>
      <c r="H2478" s="34">
        <v>1</v>
      </c>
      <c r="I2478" s="34"/>
    </row>
    <row r="2479" spans="1:9" ht="18.75" customHeight="1">
      <c r="A2479" s="34" t="s">
        <v>3928</v>
      </c>
      <c r="B2479" s="87">
        <v>43738</v>
      </c>
      <c r="C2479" s="36">
        <v>0.64166666666666672</v>
      </c>
      <c r="D2479" s="37">
        <v>0.64930555555555558</v>
      </c>
      <c r="E2479" s="34" t="s">
        <v>2895</v>
      </c>
      <c r="F2479" s="34" t="str">
        <f t="array" aca="1" ref="F2479" ca="1">INDEX(list!$C$2:$C$5034,MATCH(INDIRECT(ADDRESS(ROW(),COLUMN()-1)),list!$A$2:$A$5034,0))</f>
        <v>HCS - Kyle Hojem</v>
      </c>
      <c r="G2479" s="34" t="s">
        <v>3929</v>
      </c>
      <c r="H2479" s="34">
        <v>11</v>
      </c>
      <c r="I2479" s="34"/>
    </row>
    <row r="2480" spans="1:9" ht="18.75" customHeight="1">
      <c r="A2480" s="34" t="s">
        <v>3928</v>
      </c>
      <c r="B2480" s="87">
        <v>43738</v>
      </c>
      <c r="C2480" s="36">
        <v>0.64930555555555558</v>
      </c>
      <c r="D2480" s="37">
        <v>0.64930555555555558</v>
      </c>
      <c r="E2480" s="34" t="s">
        <v>2452</v>
      </c>
      <c r="F2480" s="34" t="str">
        <f t="array" aca="1" ref="F2480" ca="1">INDEX(list!$C$2:$C$5034,MATCH(INDIRECT(ADDRESS(ROW(),COLUMN()-1)),list!$A$2:$A$5034,0))</f>
        <v>FB - Scott Geye</v>
      </c>
      <c r="G2480" s="34" t="s">
        <v>3930</v>
      </c>
      <c r="H2480" s="34">
        <v>0</v>
      </c>
      <c r="I2480" s="34"/>
    </row>
    <row r="2481" spans="1:9" ht="18.75" customHeight="1">
      <c r="A2481" s="34" t="s">
        <v>3928</v>
      </c>
      <c r="B2481" s="87">
        <v>43738</v>
      </c>
      <c r="C2481" s="36">
        <v>0.64930555555555558</v>
      </c>
      <c r="D2481" s="37">
        <v>0.65</v>
      </c>
      <c r="E2481" s="34" t="s">
        <v>1262</v>
      </c>
      <c r="F2481" s="38" t="str">
        <f t="array" aca="1" ref="F2481" ca="1">INDEX(list!$C$2:$C$5034,MATCH(INDIRECT(ADDRESS(ROW(),COLUMN()-1)),list!$A$2:$A$5034,0))</f>
        <v>Mary Busche</v>
      </c>
      <c r="G2481" s="34" t="s">
        <v>3931</v>
      </c>
      <c r="H2481" s="34">
        <v>1</v>
      </c>
      <c r="I2481" s="34"/>
    </row>
    <row r="2482" spans="1:9" ht="18.75" customHeight="1">
      <c r="A2482" s="34" t="s">
        <v>3928</v>
      </c>
      <c r="B2482" s="87">
        <v>43738</v>
      </c>
      <c r="C2482" s="36">
        <v>0.64930555555555558</v>
      </c>
      <c r="D2482" s="37">
        <v>0.65</v>
      </c>
      <c r="E2482" s="34" t="s">
        <v>3939</v>
      </c>
      <c r="F2482" s="34" t="e">
        <f t="array" aca="1" ref="F2482" ca="1">INDEX(list!$C$2:$C$5034,MATCH(INDIRECT(ADDRESS(ROW(),COLUMN()-1)),list!$A$2:$A$5034,0))</f>
        <v>#N/A</v>
      </c>
      <c r="G2482" s="34" t="s">
        <v>3929</v>
      </c>
      <c r="H2482" s="34">
        <v>1</v>
      </c>
      <c r="I2482" s="34"/>
    </row>
    <row r="2483" spans="1:9" ht="18.75" customHeight="1">
      <c r="A2483" s="34" t="s">
        <v>3928</v>
      </c>
      <c r="B2483" s="87">
        <v>43738</v>
      </c>
      <c r="C2483" s="36">
        <v>0.65555555555555556</v>
      </c>
      <c r="D2483" s="37">
        <v>0.65763888888888888</v>
      </c>
      <c r="E2483" s="34" t="s">
        <v>451</v>
      </c>
      <c r="F2483" s="34" t="str">
        <f t="array" aca="1" ref="F2483" ca="1">INDEX(list!$C$2:$C$5034,MATCH(INDIRECT(ADDRESS(ROW(),COLUMN()-1)),list!$A$2:$A$5034,0))</f>
        <v>VEO - Robert Nurisio</v>
      </c>
      <c r="G2483" s="34" t="s">
        <v>3929</v>
      </c>
      <c r="H2483" s="34">
        <v>3</v>
      </c>
      <c r="I2483" s="34"/>
    </row>
    <row r="2484" spans="1:9" ht="18.75" customHeight="1">
      <c r="A2484" s="34" t="s">
        <v>3928</v>
      </c>
      <c r="B2484" s="87">
        <v>43738</v>
      </c>
      <c r="C2484" s="36">
        <v>0.65833333333333333</v>
      </c>
      <c r="D2484" s="37">
        <v>0.66805555555555562</v>
      </c>
      <c r="E2484" s="34" t="s">
        <v>271</v>
      </c>
      <c r="F2484" s="34" t="str">
        <f t="array" aca="1" ref="F2484" ca="1">INDEX(list!$C$2:$C$5034,MATCH(INDIRECT(ADDRESS(ROW(),COLUMN()-1)),list!$A$2:$A$5034,0))</f>
        <v>SOCO - Alpha Gomez</v>
      </c>
      <c r="G2484" s="34" t="s">
        <v>3929</v>
      </c>
      <c r="H2484" s="34">
        <v>14</v>
      </c>
      <c r="I2484" s="34"/>
    </row>
    <row r="2485" spans="1:9" ht="18.75" customHeight="1">
      <c r="A2485" s="34" t="s">
        <v>3928</v>
      </c>
      <c r="B2485" s="87">
        <v>43738</v>
      </c>
      <c r="C2485" s="36">
        <v>0.6791666666666667</v>
      </c>
      <c r="D2485" s="37">
        <v>0.68263888888888891</v>
      </c>
      <c r="E2485" s="34" t="s">
        <v>2474</v>
      </c>
      <c r="F2485" s="38" t="str">
        <f t="array" aca="1" ref="F2485" ca="1">INDEX(list!$C$2:$C$5034,MATCH(INDIRECT(ADDRESS(ROW(),COLUMN()-1)),list!$A$2:$A$5034,0))</f>
        <v>SOCO - The Sourcing Company main</v>
      </c>
      <c r="G2485" s="34" t="s">
        <v>3929</v>
      </c>
      <c r="H2485" s="34">
        <v>5</v>
      </c>
      <c r="I2485" s="34"/>
    </row>
    <row r="2486" spans="1:9" ht="18.75" customHeight="1">
      <c r="A2486" s="34" t="s">
        <v>3928</v>
      </c>
      <c r="B2486" s="87">
        <v>43738</v>
      </c>
      <c r="C2486" s="36">
        <v>0.71944444444444444</v>
      </c>
      <c r="D2486" s="37">
        <v>0.72499999999999998</v>
      </c>
      <c r="E2486" s="34" t="s">
        <v>2452</v>
      </c>
      <c r="F2486" s="34" t="str">
        <f t="array" aca="1" ref="F2486" ca="1">INDEX(list!$C$2:$C$5034,MATCH(INDIRECT(ADDRESS(ROW(),COLUMN()-1)),list!$A$2:$A$5034,0))</f>
        <v>FB - Scott Geye</v>
      </c>
      <c r="G2486" s="34" t="s">
        <v>3929</v>
      </c>
      <c r="H2486" s="34">
        <v>8</v>
      </c>
      <c r="I2486" s="34"/>
    </row>
    <row r="2487" spans="1:9" ht="18.75" customHeight="1">
      <c r="A2487" s="34" t="s">
        <v>3928</v>
      </c>
      <c r="B2487" s="87">
        <v>43738</v>
      </c>
      <c r="C2487" s="36">
        <v>0.38680555555555557</v>
      </c>
      <c r="D2487" s="37">
        <v>0.38680555555555557</v>
      </c>
      <c r="E2487" s="34" t="s">
        <v>3939</v>
      </c>
      <c r="F2487" s="34" t="e">
        <f t="array" aca="1" ref="F2487" ca="1">INDEX(list!$C$2:$C$5034,MATCH(INDIRECT(ADDRESS(ROW(),COLUMN()-1)),list!$A$2:$A$5034,0))</f>
        <v>#N/A</v>
      </c>
      <c r="G2487" s="34" t="s">
        <v>3930</v>
      </c>
      <c r="H2487" s="34">
        <v>0</v>
      </c>
      <c r="I2487" s="34"/>
    </row>
    <row r="2488" spans="1:9" ht="18.75" customHeight="1">
      <c r="A2488" s="34" t="s">
        <v>3928</v>
      </c>
      <c r="B2488" s="87">
        <v>43738</v>
      </c>
      <c r="C2488" s="36">
        <v>0.59166666666666667</v>
      </c>
      <c r="D2488" s="37">
        <v>0.59166666666666667</v>
      </c>
      <c r="E2488" s="34" t="s">
        <v>271</v>
      </c>
      <c r="F2488" s="34" t="str">
        <f t="array" aca="1" ref="F2488" ca="1">INDEX(list!$C$2:$C$5034,MATCH(INDIRECT(ADDRESS(ROW(),COLUMN()-1)),list!$A$2:$A$5034,0))</f>
        <v>SOCO - Alpha Gomez</v>
      </c>
      <c r="G2488" s="34" t="s">
        <v>3930</v>
      </c>
      <c r="H2488" s="34">
        <v>0</v>
      </c>
      <c r="I2488" s="34"/>
    </row>
    <row r="2489" spans="1:9" ht="18.75" customHeight="1">
      <c r="A2489" s="34" t="s">
        <v>3928</v>
      </c>
      <c r="B2489" s="87">
        <v>43738</v>
      </c>
      <c r="C2489" s="36">
        <v>0.6</v>
      </c>
      <c r="D2489" s="37">
        <v>0.6</v>
      </c>
      <c r="E2489" s="34" t="s">
        <v>271</v>
      </c>
      <c r="F2489" s="34" t="str">
        <f t="array" aca="1" ref="F2489" ca="1">INDEX(list!$C$2:$C$5034,MATCH(INDIRECT(ADDRESS(ROW(),COLUMN()-1)),list!$A$2:$A$5034,0))</f>
        <v>SOCO - Alpha Gomez</v>
      </c>
      <c r="G2489" s="34" t="s">
        <v>3930</v>
      </c>
      <c r="H2489" s="34">
        <v>0</v>
      </c>
      <c r="I2489" s="34"/>
    </row>
    <row r="2490" spans="1:9" ht="18.75" customHeight="1">
      <c r="A2490" s="34" t="s">
        <v>3928</v>
      </c>
      <c r="B2490" s="87">
        <v>43738</v>
      </c>
      <c r="C2490" s="36">
        <v>0.60277777777777775</v>
      </c>
      <c r="D2490" s="37">
        <v>0.60277777777777775</v>
      </c>
      <c r="E2490" s="34" t="s">
        <v>1016</v>
      </c>
      <c r="F2490" s="34" t="str">
        <f t="array" aca="1" ref="F2490" ca="1">INDEX(list!$C$2:$C$5034,MATCH(INDIRECT(ADDRESS(ROW(),COLUMN()-1)),list!$A$2:$A$5034,0))</f>
        <v>ABE - Selina Grande</v>
      </c>
      <c r="G2490" s="34" t="s">
        <v>3930</v>
      </c>
      <c r="H2490" s="34">
        <v>0</v>
      </c>
      <c r="I2490" s="34"/>
    </row>
    <row r="2491" spans="1:9" ht="18.75" customHeight="1">
      <c r="A2491" s="34" t="s">
        <v>3928</v>
      </c>
      <c r="B2491" s="87">
        <v>43738</v>
      </c>
      <c r="C2491" s="36">
        <v>0.62638888888888888</v>
      </c>
      <c r="D2491" s="37">
        <v>0.63541666666666663</v>
      </c>
      <c r="E2491" s="34" t="s">
        <v>271</v>
      </c>
      <c r="F2491" s="34" t="str">
        <f t="array" aca="1" ref="F2491" ca="1">INDEX(list!$C$2:$C$5034,MATCH(INDIRECT(ADDRESS(ROW(),COLUMN()-1)),list!$A$2:$A$5034,0))</f>
        <v>SOCO - Alpha Gomez</v>
      </c>
      <c r="G2491" s="34" t="s">
        <v>3931</v>
      </c>
      <c r="H2491" s="34">
        <v>13</v>
      </c>
      <c r="I2491" s="34"/>
    </row>
    <row r="2492" spans="1:9" ht="18.75" customHeight="1">
      <c r="A2492" s="34" t="s">
        <v>3928</v>
      </c>
      <c r="B2492" s="87">
        <v>43738</v>
      </c>
      <c r="C2492" s="36">
        <v>0.64097222222222217</v>
      </c>
      <c r="D2492" s="37">
        <v>0.64166666666666672</v>
      </c>
      <c r="E2492" s="34" t="s">
        <v>1262</v>
      </c>
      <c r="F2492" s="38" t="str">
        <f t="array" aca="1" ref="F2492" ca="1">INDEX(list!$C$2:$C$5034,MATCH(INDIRECT(ADDRESS(ROW(),COLUMN()-1)),list!$A$2:$A$5034,0))</f>
        <v>Mary Busche</v>
      </c>
      <c r="G2492" s="34" t="s">
        <v>3931</v>
      </c>
      <c r="H2492" s="34">
        <v>1</v>
      </c>
      <c r="I2492" s="34"/>
    </row>
    <row r="2493" spans="1:9" ht="18.75" customHeight="1">
      <c r="A2493" s="34" t="s">
        <v>3928</v>
      </c>
      <c r="B2493" s="87">
        <v>43738</v>
      </c>
      <c r="C2493" s="36">
        <v>0.64166666666666672</v>
      </c>
      <c r="D2493" s="37">
        <v>0.64930555555555558</v>
      </c>
      <c r="E2493" s="34" t="s">
        <v>2895</v>
      </c>
      <c r="F2493" s="34" t="str">
        <f t="array" aca="1" ref="F2493" ca="1">INDEX(list!$C$2:$C$5034,MATCH(INDIRECT(ADDRESS(ROW(),COLUMN()-1)),list!$A$2:$A$5034,0))</f>
        <v>HCS - Kyle Hojem</v>
      </c>
      <c r="G2493" s="34" t="s">
        <v>3929</v>
      </c>
      <c r="H2493" s="34">
        <v>11</v>
      </c>
      <c r="I2493" s="34"/>
    </row>
    <row r="2494" spans="1:9" ht="18.75" customHeight="1">
      <c r="A2494" s="34" t="s">
        <v>3928</v>
      </c>
      <c r="B2494" s="87">
        <v>43738</v>
      </c>
      <c r="C2494" s="36">
        <v>0.64930555555555558</v>
      </c>
      <c r="D2494" s="37">
        <v>0.64930555555555558</v>
      </c>
      <c r="E2494" s="34" t="s">
        <v>2452</v>
      </c>
      <c r="F2494" s="34" t="str">
        <f t="array" aca="1" ref="F2494" ca="1">INDEX(list!$C$2:$C$5034,MATCH(INDIRECT(ADDRESS(ROW(),COLUMN()-1)),list!$A$2:$A$5034,0))</f>
        <v>FB - Scott Geye</v>
      </c>
      <c r="G2494" s="34" t="s">
        <v>3930</v>
      </c>
      <c r="H2494" s="34">
        <v>0</v>
      </c>
      <c r="I2494" s="34"/>
    </row>
    <row r="2495" spans="1:9" ht="18.75" customHeight="1">
      <c r="A2495" s="34" t="s">
        <v>3928</v>
      </c>
      <c r="B2495" s="87">
        <v>43738</v>
      </c>
      <c r="C2495" s="36">
        <v>0.64930555555555558</v>
      </c>
      <c r="D2495" s="37">
        <v>0.65</v>
      </c>
      <c r="E2495" s="34" t="s">
        <v>1262</v>
      </c>
      <c r="F2495" s="38" t="str">
        <f t="array" aca="1" ref="F2495" ca="1">INDEX(list!$C$2:$C$5034,MATCH(INDIRECT(ADDRESS(ROW(),COLUMN()-1)),list!$A$2:$A$5034,0))</f>
        <v>Mary Busche</v>
      </c>
      <c r="G2495" s="34" t="s">
        <v>3931</v>
      </c>
      <c r="H2495" s="34">
        <v>1</v>
      </c>
      <c r="I2495" s="34"/>
    </row>
    <row r="2496" spans="1:9" ht="18.75" customHeight="1">
      <c r="A2496" s="34" t="s">
        <v>3928</v>
      </c>
      <c r="B2496" s="87">
        <v>43738</v>
      </c>
      <c r="C2496" s="36">
        <v>0.64930555555555558</v>
      </c>
      <c r="D2496" s="37">
        <v>0.65</v>
      </c>
      <c r="E2496" s="34" t="s">
        <v>3939</v>
      </c>
      <c r="F2496" s="34" t="e">
        <f t="array" aca="1" ref="F2496" ca="1">INDEX(list!$C$2:$C$5034,MATCH(INDIRECT(ADDRESS(ROW(),COLUMN()-1)),list!$A$2:$A$5034,0))</f>
        <v>#N/A</v>
      </c>
      <c r="G2496" s="34" t="s">
        <v>3929</v>
      </c>
      <c r="H2496" s="34">
        <v>1</v>
      </c>
      <c r="I2496" s="34"/>
    </row>
    <row r="2497" spans="1:9" ht="18.75" customHeight="1">
      <c r="A2497" s="34" t="s">
        <v>3928</v>
      </c>
      <c r="B2497" s="87">
        <v>43738</v>
      </c>
      <c r="C2497" s="36">
        <v>0.65555555555555556</v>
      </c>
      <c r="D2497" s="37">
        <v>0.65763888888888888</v>
      </c>
      <c r="E2497" s="34" t="s">
        <v>451</v>
      </c>
      <c r="F2497" s="34" t="str">
        <f t="array" aca="1" ref="F2497" ca="1">INDEX(list!$C$2:$C$5034,MATCH(INDIRECT(ADDRESS(ROW(),COLUMN()-1)),list!$A$2:$A$5034,0))</f>
        <v>VEO - Robert Nurisio</v>
      </c>
      <c r="G2497" s="34" t="s">
        <v>3929</v>
      </c>
      <c r="H2497" s="34">
        <v>3</v>
      </c>
      <c r="I2497" s="34"/>
    </row>
    <row r="2498" spans="1:9" ht="18.75" customHeight="1">
      <c r="A2498" s="34" t="s">
        <v>3928</v>
      </c>
      <c r="B2498" s="87">
        <v>43738</v>
      </c>
      <c r="C2498" s="36">
        <v>0.65833333333333333</v>
      </c>
      <c r="D2498" s="37">
        <v>0.66805555555555562</v>
      </c>
      <c r="E2498" s="34" t="s">
        <v>271</v>
      </c>
      <c r="F2498" s="34" t="str">
        <f t="array" aca="1" ref="F2498" ca="1">INDEX(list!$C$2:$C$5034,MATCH(INDIRECT(ADDRESS(ROW(),COLUMN()-1)),list!$A$2:$A$5034,0))</f>
        <v>SOCO - Alpha Gomez</v>
      </c>
      <c r="G2498" s="34" t="s">
        <v>3929</v>
      </c>
      <c r="H2498" s="34">
        <v>14</v>
      </c>
      <c r="I2498" s="34"/>
    </row>
    <row r="2499" spans="1:9" ht="18.75" customHeight="1">
      <c r="A2499" s="34" t="s">
        <v>3928</v>
      </c>
      <c r="B2499" s="87">
        <v>43738</v>
      </c>
      <c r="C2499" s="36">
        <v>0.6791666666666667</v>
      </c>
      <c r="D2499" s="37">
        <v>0.68263888888888891</v>
      </c>
      <c r="E2499" s="34" t="s">
        <v>2474</v>
      </c>
      <c r="F2499" s="38" t="str">
        <f t="array" aca="1" ref="F2499" ca="1">INDEX(list!$C$2:$C$5034,MATCH(INDIRECT(ADDRESS(ROW(),COLUMN()-1)),list!$A$2:$A$5034,0))</f>
        <v>SOCO - The Sourcing Company main</v>
      </c>
      <c r="G2499" s="34" t="s">
        <v>3929</v>
      </c>
      <c r="H2499" s="34">
        <v>5</v>
      </c>
      <c r="I2499" s="34"/>
    </row>
    <row r="2500" spans="1:9" ht="18.75" customHeight="1">
      <c r="A2500" s="34" t="s">
        <v>3928</v>
      </c>
      <c r="B2500" s="87">
        <v>43738</v>
      </c>
      <c r="C2500" s="36">
        <v>0.71944444444444444</v>
      </c>
      <c r="D2500" s="37">
        <v>0.72499999999999998</v>
      </c>
      <c r="E2500" s="34" t="s">
        <v>2452</v>
      </c>
      <c r="F2500" s="34" t="str">
        <f t="array" aca="1" ref="F2500" ca="1">INDEX(list!$C$2:$C$5034,MATCH(INDIRECT(ADDRESS(ROW(),COLUMN()-1)),list!$A$2:$A$5034,0))</f>
        <v>FB - Scott Geye</v>
      </c>
      <c r="G2500" s="34" t="s">
        <v>3929</v>
      </c>
      <c r="H2500" s="34">
        <v>8</v>
      </c>
      <c r="I2500" s="34"/>
    </row>
    <row r="2501" spans="1:9" ht="18.75" customHeight="1">
      <c r="A2501" s="34" t="s">
        <v>3932</v>
      </c>
      <c r="B2501" s="87">
        <v>43739</v>
      </c>
      <c r="C2501" s="36">
        <v>0.36319444444444443</v>
      </c>
      <c r="D2501" s="37">
        <v>0.36319444444444443</v>
      </c>
      <c r="E2501" s="34" t="s">
        <v>4331</v>
      </c>
      <c r="F2501" s="34" t="e">
        <f t="array" aca="1" ref="F2501" ca="1">INDEX(list!$C$2:$C$5034,MATCH(INDIRECT(ADDRESS(ROW(),COLUMN()-1)),list!$A$2:$A$5034,0))</f>
        <v>#N/A</v>
      </c>
      <c r="G2501" s="34" t="s">
        <v>3930</v>
      </c>
      <c r="H2501" s="34">
        <v>0</v>
      </c>
      <c r="I2501" s="34"/>
    </row>
    <row r="2502" spans="1:9" ht="18.75" customHeight="1">
      <c r="A2502" s="34" t="s">
        <v>3932</v>
      </c>
      <c r="B2502" s="87">
        <v>43739</v>
      </c>
      <c r="C2502" s="36">
        <v>0.36527777777777781</v>
      </c>
      <c r="D2502" s="37">
        <v>0.375</v>
      </c>
      <c r="E2502" s="34" t="s">
        <v>2474</v>
      </c>
      <c r="F2502" s="38" t="str">
        <f t="array" aca="1" ref="F2502" ca="1">INDEX(list!$C$2:$C$5034,MATCH(INDIRECT(ADDRESS(ROW(),COLUMN()-1)),list!$A$2:$A$5034,0))</f>
        <v>SOCO - The Sourcing Company main</v>
      </c>
      <c r="G2502" s="34" t="s">
        <v>3929</v>
      </c>
      <c r="H2502" s="34">
        <v>14</v>
      </c>
      <c r="I2502" s="34"/>
    </row>
    <row r="2503" spans="1:9" ht="18.75" customHeight="1">
      <c r="A2503" s="34" t="s">
        <v>3932</v>
      </c>
      <c r="B2503" s="87">
        <v>43739</v>
      </c>
      <c r="C2503" s="36">
        <v>0.6069444444444444</v>
      </c>
      <c r="D2503" s="37">
        <v>0.61041666666666672</v>
      </c>
      <c r="E2503" s="34" t="s">
        <v>246</v>
      </c>
      <c r="F2503" s="34" t="str">
        <f t="array" aca="1" ref="F2503" ca="1">INDEX(list!$C$2:$C$5034,MATCH(INDIRECT(ADDRESS(ROW(),COLUMN()-1)),list!$A$2:$A$5034,0))</f>
        <v>FB - Louise Cell</v>
      </c>
      <c r="G2503" s="34" t="s">
        <v>3929</v>
      </c>
      <c r="H2503" s="34">
        <v>5</v>
      </c>
      <c r="I2503" s="34"/>
    </row>
    <row r="2504" spans="1:9" ht="18.75" customHeight="1">
      <c r="A2504" s="34" t="s">
        <v>3932</v>
      </c>
      <c r="B2504" s="87">
        <v>43739</v>
      </c>
      <c r="C2504" s="36">
        <v>0.66249999999999998</v>
      </c>
      <c r="D2504" s="37">
        <v>0.66319444444444442</v>
      </c>
      <c r="E2504" s="34" t="s">
        <v>3272</v>
      </c>
      <c r="F2504" s="34" t="str">
        <f t="array" aca="1" ref="F2504" ca="1">INDEX(list!$C$2:$C$5034,MATCH(INDIRECT(ADDRESS(ROW(),COLUMN()-1)),list!$A$2:$A$5034,0))</f>
        <v>Elaina Cell</v>
      </c>
      <c r="G2504" s="34" t="s">
        <v>3929</v>
      </c>
      <c r="H2504" s="34">
        <v>1</v>
      </c>
      <c r="I2504" s="34"/>
    </row>
    <row r="2505" spans="1:9" ht="18.75" customHeight="1">
      <c r="A2505" s="34" t="s">
        <v>3932</v>
      </c>
      <c r="B2505" s="87">
        <v>43739</v>
      </c>
      <c r="C2505" s="36">
        <v>0.77430555555555547</v>
      </c>
      <c r="D2505" s="37">
        <v>0.78125</v>
      </c>
      <c r="E2505" s="34" t="s">
        <v>2897</v>
      </c>
      <c r="F2505" s="34" t="str">
        <f t="array" aca="1" ref="F2505" ca="1">INDEX(list!$C$2:$C$5034,MATCH(INDIRECT(ADDRESS(ROW(),COLUMN()-1)),list!$A$2:$A$5034,0))</f>
        <v>HCS - Stewart Gandolf</v>
      </c>
      <c r="G2505" s="34" t="s">
        <v>3929</v>
      </c>
      <c r="H2505" s="34">
        <v>10</v>
      </c>
      <c r="I2505" s="34"/>
    </row>
    <row r="2506" spans="1:9" ht="18.75" customHeight="1">
      <c r="A2506" s="34" t="s">
        <v>3932</v>
      </c>
      <c r="B2506" s="87">
        <v>43739</v>
      </c>
      <c r="C2506" s="36">
        <v>0.83958333333333324</v>
      </c>
      <c r="D2506" s="37">
        <v>0.85486111111111107</v>
      </c>
      <c r="E2506" s="34" t="s">
        <v>755</v>
      </c>
      <c r="F2506" s="34" t="str">
        <f t="array" aca="1" ref="F2506" ca="1">INDEX(list!$C$2:$C$5034,MATCH(INDIRECT(ADDRESS(ROW(),COLUMN()-1)),list!$A$2:$A$5034,0))</f>
        <v>HCS - Stewart Gandolf cell</v>
      </c>
      <c r="G2506" s="34" t="s">
        <v>3929</v>
      </c>
      <c r="H2506" s="34">
        <v>22</v>
      </c>
      <c r="I2506" s="34"/>
    </row>
    <row r="2507" spans="1:9" ht="18.75" customHeight="1">
      <c r="A2507" s="34" t="s">
        <v>3933</v>
      </c>
      <c r="B2507" s="87">
        <v>43740</v>
      </c>
      <c r="C2507" s="36">
        <v>0.33055555555555555</v>
      </c>
      <c r="D2507" s="37">
        <v>0.33055555555555555</v>
      </c>
      <c r="E2507" s="34" t="s">
        <v>3939</v>
      </c>
      <c r="F2507" s="34" t="e">
        <f t="array" aca="1" ref="F2507" ca="1">INDEX(list!$C$2:$C$5034,MATCH(INDIRECT(ADDRESS(ROW(),COLUMN()-1)),list!$A$2:$A$5034,0))</f>
        <v>#N/A</v>
      </c>
      <c r="G2507" s="34" t="s">
        <v>3930</v>
      </c>
      <c r="H2507" s="34">
        <v>0</v>
      </c>
      <c r="I2507" s="34"/>
    </row>
    <row r="2508" spans="1:9" ht="18.75" customHeight="1">
      <c r="A2508" s="34" t="s">
        <v>3933</v>
      </c>
      <c r="B2508" s="87">
        <v>43740</v>
      </c>
      <c r="C2508" s="36">
        <v>0.33819444444444446</v>
      </c>
      <c r="D2508" s="37">
        <v>0.33819444444444446</v>
      </c>
      <c r="E2508" s="34" t="s">
        <v>3939</v>
      </c>
      <c r="F2508" s="34" t="e">
        <f t="array" aca="1" ref="F2508" ca="1">INDEX(list!$C$2:$C$5034,MATCH(INDIRECT(ADDRESS(ROW(),COLUMN()-1)),list!$A$2:$A$5034,0))</f>
        <v>#N/A</v>
      </c>
      <c r="G2508" s="34" t="s">
        <v>3930</v>
      </c>
      <c r="H2508" s="34">
        <v>0</v>
      </c>
      <c r="I2508" s="34"/>
    </row>
    <row r="2509" spans="1:9" ht="18.75" customHeight="1">
      <c r="A2509" s="34" t="s">
        <v>3933</v>
      </c>
      <c r="B2509" s="87">
        <v>43740</v>
      </c>
      <c r="C2509" s="36">
        <v>0.34791666666666665</v>
      </c>
      <c r="D2509" s="37">
        <v>0.34791666666666665</v>
      </c>
      <c r="E2509" s="34" t="s">
        <v>3939</v>
      </c>
      <c r="F2509" s="34" t="e">
        <f t="array" aca="1" ref="F2509" ca="1">INDEX(list!$C$2:$C$5034,MATCH(INDIRECT(ADDRESS(ROW(),COLUMN()-1)),list!$A$2:$A$5034,0))</f>
        <v>#N/A</v>
      </c>
      <c r="G2509" s="34" t="s">
        <v>3930</v>
      </c>
      <c r="H2509" s="34">
        <v>0</v>
      </c>
      <c r="I2509" s="34"/>
    </row>
    <row r="2510" spans="1:9" ht="18.75" customHeight="1">
      <c r="A2510" s="34" t="s">
        <v>3933</v>
      </c>
      <c r="B2510" s="87">
        <v>43740</v>
      </c>
      <c r="C2510" s="36">
        <v>0.35138888888888892</v>
      </c>
      <c r="D2510" s="37">
        <v>0.35138888888888892</v>
      </c>
      <c r="E2510" s="34" t="s">
        <v>3939</v>
      </c>
      <c r="F2510" s="34" t="e">
        <f t="array" aca="1" ref="F2510" ca="1">INDEX(list!$C$2:$C$5034,MATCH(INDIRECT(ADDRESS(ROW(),COLUMN()-1)),list!$A$2:$A$5034,0))</f>
        <v>#N/A</v>
      </c>
      <c r="G2510" s="34" t="s">
        <v>3930</v>
      </c>
      <c r="H2510" s="34">
        <v>0</v>
      </c>
      <c r="I2510" s="34"/>
    </row>
    <row r="2511" spans="1:9" ht="18.75" customHeight="1">
      <c r="A2511" s="34" t="s">
        <v>3933</v>
      </c>
      <c r="B2511" s="87">
        <v>43740</v>
      </c>
      <c r="C2511" s="36">
        <v>0.35625000000000001</v>
      </c>
      <c r="D2511" s="37">
        <v>0.35625000000000001</v>
      </c>
      <c r="E2511" s="34" t="s">
        <v>3939</v>
      </c>
      <c r="F2511" s="34" t="e">
        <f t="array" aca="1" ref="F2511" ca="1">INDEX(list!$C$2:$C$5034,MATCH(INDIRECT(ADDRESS(ROW(),COLUMN()-1)),list!$A$2:$A$5034,0))</f>
        <v>#N/A</v>
      </c>
      <c r="G2511" s="34" t="s">
        <v>3930</v>
      </c>
      <c r="H2511" s="34">
        <v>0</v>
      </c>
      <c r="I2511" s="34"/>
    </row>
    <row r="2512" spans="1:9" ht="18.75" customHeight="1">
      <c r="A2512" s="34" t="s">
        <v>3933</v>
      </c>
      <c r="B2512" s="87">
        <v>43740</v>
      </c>
      <c r="C2512" s="36">
        <v>0.36736111111111108</v>
      </c>
      <c r="D2512" s="37">
        <v>0.37361111111111112</v>
      </c>
      <c r="E2512" s="34" t="s">
        <v>3939</v>
      </c>
      <c r="F2512" s="34" t="e">
        <f t="array" aca="1" ref="F2512" ca="1">INDEX(list!$C$2:$C$5034,MATCH(INDIRECT(ADDRESS(ROW(),COLUMN()-1)),list!$A$2:$A$5034,0))</f>
        <v>#N/A</v>
      </c>
      <c r="G2512" s="34" t="s">
        <v>3929</v>
      </c>
      <c r="H2512" s="34">
        <v>9</v>
      </c>
      <c r="I2512" s="34"/>
    </row>
    <row r="2513" spans="1:9" ht="18.75" customHeight="1">
      <c r="A2513" s="34" t="s">
        <v>3933</v>
      </c>
      <c r="B2513" s="87">
        <v>43740</v>
      </c>
      <c r="C2513" s="36">
        <v>0.39999999999999997</v>
      </c>
      <c r="D2513" s="37">
        <v>0.40208333333333335</v>
      </c>
      <c r="E2513" s="34" t="s">
        <v>3115</v>
      </c>
      <c r="F2513" s="38" t="str">
        <f t="array" aca="1" ref="F2513" ca="1">INDEX(list!$C$2:$C$5034,MATCH(INDIRECT(ADDRESS(ROW(),COLUMN()-1)),list!$A$2:$A$5034,0))</f>
        <v>PCG - Grimes home</v>
      </c>
      <c r="G2513" s="34" t="s">
        <v>3931</v>
      </c>
      <c r="H2513" s="34">
        <v>3</v>
      </c>
      <c r="I2513" s="34"/>
    </row>
    <row r="2514" spans="1:9" ht="18.75" customHeight="1">
      <c r="A2514" s="34" t="s">
        <v>3933</v>
      </c>
      <c r="B2514" s="87">
        <v>43740</v>
      </c>
      <c r="C2514" s="36">
        <v>0.40347222222222223</v>
      </c>
      <c r="D2514" s="37">
        <v>0.40416666666666662</v>
      </c>
      <c r="E2514" s="34" t="s">
        <v>3939</v>
      </c>
      <c r="F2514" s="34" t="e">
        <f t="array" aca="1" ref="F2514" ca="1">INDEX(list!$C$2:$C$5034,MATCH(INDIRECT(ADDRESS(ROW(),COLUMN()-1)),list!$A$2:$A$5034,0))</f>
        <v>#N/A</v>
      </c>
      <c r="G2514" s="34" t="s">
        <v>3929</v>
      </c>
      <c r="H2514" s="34">
        <v>1</v>
      </c>
      <c r="I2514" s="34"/>
    </row>
    <row r="2515" spans="1:9" ht="18.75" customHeight="1">
      <c r="A2515" s="34" t="s">
        <v>3933</v>
      </c>
      <c r="B2515" s="87">
        <v>43740</v>
      </c>
      <c r="C2515" s="36">
        <v>0.40347222222222223</v>
      </c>
      <c r="D2515" s="37">
        <v>0.40763888888888888</v>
      </c>
      <c r="E2515" s="34" t="s">
        <v>3939</v>
      </c>
      <c r="F2515" s="34" t="e">
        <f t="array" aca="1" ref="F2515" ca="1">INDEX(list!$C$2:$C$5034,MATCH(INDIRECT(ADDRESS(ROW(),COLUMN()-1)),list!$A$2:$A$5034,0))</f>
        <v>#N/A</v>
      </c>
      <c r="G2515" s="34" t="s">
        <v>3929</v>
      </c>
      <c r="H2515" s="34">
        <v>6</v>
      </c>
      <c r="I2515" s="34"/>
    </row>
    <row r="2516" spans="1:9" ht="18.75" customHeight="1">
      <c r="A2516" s="34" t="s">
        <v>3933</v>
      </c>
      <c r="B2516" s="87">
        <v>43740</v>
      </c>
      <c r="C2516" s="36">
        <v>0.42152777777777778</v>
      </c>
      <c r="D2516" s="37">
        <v>0.42291666666666666</v>
      </c>
      <c r="E2516" s="34" t="s">
        <v>3939</v>
      </c>
      <c r="F2516" s="34" t="e">
        <f t="array" aca="1" ref="F2516" ca="1">INDEX(list!$C$2:$C$5034,MATCH(INDIRECT(ADDRESS(ROW(),COLUMN()-1)),list!$A$2:$A$5034,0))</f>
        <v>#N/A</v>
      </c>
      <c r="G2516" s="34" t="s">
        <v>3929</v>
      </c>
      <c r="H2516" s="34">
        <v>2</v>
      </c>
      <c r="I2516" s="34"/>
    </row>
    <row r="2517" spans="1:9" ht="18.75" customHeight="1">
      <c r="A2517" s="34" t="s">
        <v>3933</v>
      </c>
      <c r="B2517" s="87">
        <v>43740</v>
      </c>
      <c r="C2517" s="36">
        <v>0.46875</v>
      </c>
      <c r="D2517" s="37">
        <v>0.46875</v>
      </c>
      <c r="E2517" s="34" t="s">
        <v>3939</v>
      </c>
      <c r="F2517" s="34" t="e">
        <f t="array" aca="1" ref="F2517" ca="1">INDEX(list!$C$2:$C$5034,MATCH(INDIRECT(ADDRESS(ROW(),COLUMN()-1)),list!$A$2:$A$5034,0))</f>
        <v>#N/A</v>
      </c>
      <c r="G2517" s="34" t="s">
        <v>3930</v>
      </c>
      <c r="H2517" s="34">
        <v>0</v>
      </c>
      <c r="I2517" s="34"/>
    </row>
    <row r="2518" spans="1:9" ht="18.75" customHeight="1">
      <c r="A2518" s="34" t="s">
        <v>3933</v>
      </c>
      <c r="B2518" s="87">
        <v>43740</v>
      </c>
      <c r="C2518" s="36">
        <v>0.4694444444444445</v>
      </c>
      <c r="D2518" s="37">
        <v>0.4694444444444445</v>
      </c>
      <c r="E2518" s="34" t="s">
        <v>3939</v>
      </c>
      <c r="F2518" s="34" t="e">
        <f t="array" aca="1" ref="F2518" ca="1">INDEX(list!$C$2:$C$5034,MATCH(INDIRECT(ADDRESS(ROW(),COLUMN()-1)),list!$A$2:$A$5034,0))</f>
        <v>#N/A</v>
      </c>
      <c r="G2518" s="34" t="s">
        <v>3930</v>
      </c>
      <c r="H2518" s="34">
        <v>0</v>
      </c>
      <c r="I2518" s="34"/>
    </row>
    <row r="2519" spans="1:9" ht="18.75" customHeight="1">
      <c r="A2519" s="34" t="s">
        <v>3933</v>
      </c>
      <c r="B2519" s="87">
        <v>43740</v>
      </c>
      <c r="C2519" s="36">
        <v>0.4777777777777778</v>
      </c>
      <c r="D2519" s="37">
        <v>0.4777777777777778</v>
      </c>
      <c r="E2519" s="34" t="s">
        <v>3939</v>
      </c>
      <c r="F2519" s="34" t="e">
        <f t="array" aca="1" ref="F2519" ca="1">INDEX(list!$C$2:$C$5034,MATCH(INDIRECT(ADDRESS(ROW(),COLUMN()-1)),list!$A$2:$A$5034,0))</f>
        <v>#N/A</v>
      </c>
      <c r="G2519" s="34" t="s">
        <v>3930</v>
      </c>
      <c r="H2519" s="34">
        <v>0</v>
      </c>
      <c r="I2519" s="34"/>
    </row>
    <row r="2520" spans="1:9" ht="18.75" customHeight="1">
      <c r="A2520" s="34" t="s">
        <v>3933</v>
      </c>
      <c r="B2520" s="87">
        <v>43740</v>
      </c>
      <c r="C2520" s="36">
        <v>0.48055555555555557</v>
      </c>
      <c r="D2520" s="37">
        <v>0.48055555555555557</v>
      </c>
      <c r="E2520" s="34" t="s">
        <v>246</v>
      </c>
      <c r="F2520" s="34" t="str">
        <f t="array" aca="1" ref="F2520" ca="1">INDEX(list!$C$2:$C$5034,MATCH(INDIRECT(ADDRESS(ROW(),COLUMN()-1)),list!$A$2:$A$5034,0))</f>
        <v>FB - Louise Cell</v>
      </c>
      <c r="G2520" s="34" t="s">
        <v>3930</v>
      </c>
      <c r="H2520" s="34">
        <v>0</v>
      </c>
      <c r="I2520" s="34"/>
    </row>
    <row r="2521" spans="1:9" ht="18.75" customHeight="1">
      <c r="A2521" s="34" t="s">
        <v>3933</v>
      </c>
      <c r="B2521" s="87">
        <v>43740</v>
      </c>
      <c r="C2521" s="36">
        <v>0.51111111111111118</v>
      </c>
      <c r="D2521" s="37">
        <v>0.51250000000000007</v>
      </c>
      <c r="E2521" s="34" t="s">
        <v>3939</v>
      </c>
      <c r="F2521" s="34" t="e">
        <f t="array" aca="1" ref="F2521" ca="1">INDEX(list!$C$2:$C$5034,MATCH(INDIRECT(ADDRESS(ROW(),COLUMN()-1)),list!$A$2:$A$5034,0))</f>
        <v>#N/A</v>
      </c>
      <c r="G2521" s="34" t="s">
        <v>3929</v>
      </c>
      <c r="H2521" s="34">
        <v>2</v>
      </c>
      <c r="I2521" s="34"/>
    </row>
    <row r="2522" spans="1:9" ht="18.75" customHeight="1">
      <c r="A2522" s="34" t="s">
        <v>3933</v>
      </c>
      <c r="B2522" s="87">
        <v>43740</v>
      </c>
      <c r="C2522" s="36">
        <v>0.65277777777777779</v>
      </c>
      <c r="D2522" s="37">
        <v>0.6645833333333333</v>
      </c>
      <c r="E2522" s="34" t="s">
        <v>3115</v>
      </c>
      <c r="F2522" s="38" t="str">
        <f t="array" aca="1" ref="F2522" ca="1">INDEX(list!$C$2:$C$5034,MATCH(INDIRECT(ADDRESS(ROW(),COLUMN()-1)),list!$A$2:$A$5034,0))</f>
        <v>PCG - Grimes home</v>
      </c>
      <c r="G2522" s="34" t="s">
        <v>3931</v>
      </c>
      <c r="H2522" s="34">
        <v>17</v>
      </c>
      <c r="I2522" s="34"/>
    </row>
    <row r="2523" spans="1:9" ht="18.75" customHeight="1">
      <c r="A2523" s="34" t="s">
        <v>3933</v>
      </c>
      <c r="B2523" s="87">
        <v>43740</v>
      </c>
      <c r="C2523" s="36">
        <v>0.76736111111111116</v>
      </c>
      <c r="D2523" s="37">
        <v>0.76736111111111116</v>
      </c>
      <c r="E2523" s="34" t="s">
        <v>3272</v>
      </c>
      <c r="F2523" s="34" t="str">
        <f t="array" aca="1" ref="F2523" ca="1">INDEX(list!$C$2:$C$5034,MATCH(INDIRECT(ADDRESS(ROW(),COLUMN()-1)),list!$A$2:$A$5034,0))</f>
        <v>Elaina Cell</v>
      </c>
      <c r="G2523" s="34" t="s">
        <v>3930</v>
      </c>
      <c r="H2523" s="34">
        <v>0</v>
      </c>
      <c r="I2523" s="34"/>
    </row>
    <row r="2524" spans="1:9" ht="18.75" customHeight="1">
      <c r="A2524" s="34" t="s">
        <v>3933</v>
      </c>
      <c r="B2524" s="87">
        <v>43740</v>
      </c>
      <c r="C2524" s="36">
        <v>0.80486111111111114</v>
      </c>
      <c r="D2524" s="37">
        <v>0.80555555555555547</v>
      </c>
      <c r="E2524" s="34" t="s">
        <v>3272</v>
      </c>
      <c r="F2524" s="34" t="str">
        <f t="array" aca="1" ref="F2524" ca="1">INDEX(list!$C$2:$C$5034,MATCH(INDIRECT(ADDRESS(ROW(),COLUMN()-1)),list!$A$2:$A$5034,0))</f>
        <v>Elaina Cell</v>
      </c>
      <c r="G2524" s="34" t="s">
        <v>3929</v>
      </c>
      <c r="H2524" s="34">
        <v>1</v>
      </c>
      <c r="I2524" s="34"/>
    </row>
    <row r="2525" spans="1:9" ht="18.75" customHeight="1">
      <c r="A2525" s="34" t="s">
        <v>3934</v>
      </c>
      <c r="B2525" s="87">
        <v>43741</v>
      </c>
      <c r="C2525" s="36">
        <v>0.34583333333333338</v>
      </c>
      <c r="D2525" s="37">
        <v>0.35833333333333334</v>
      </c>
      <c r="E2525" s="34" t="s">
        <v>2811</v>
      </c>
      <c r="F2525" s="34" t="str">
        <f t="array" aca="1" ref="F2525" ca="1">INDEX(list!$C$2:$C$5034,MATCH(INDIRECT(ADDRESS(ROW(),COLUMN()-1)),list!$A$2:$A$5034,0))</f>
        <v>Eric Enriquez cell</v>
      </c>
      <c r="G2525" s="34" t="s">
        <v>3929</v>
      </c>
      <c r="H2525" s="34">
        <v>18</v>
      </c>
      <c r="I2525" s="34"/>
    </row>
    <row r="2526" spans="1:9" ht="18.75" customHeight="1">
      <c r="A2526" s="34" t="s">
        <v>3934</v>
      </c>
      <c r="B2526" s="87">
        <v>43741</v>
      </c>
      <c r="C2526" s="36">
        <v>0.54652777777777783</v>
      </c>
      <c r="D2526" s="37">
        <v>0.54652777777777783</v>
      </c>
      <c r="E2526" s="34" t="s">
        <v>2398</v>
      </c>
      <c r="F2526" s="34" t="str">
        <f t="array" aca="1" ref="F2526" ca="1">INDEX(list!$C$2:$C$5034,MATCH(INDIRECT(ADDRESS(ROW(),COLUMN()-1)),list!$A$2:$A$5034,0))</f>
        <v>VA - Yolanda Staff personal</v>
      </c>
      <c r="G2526" s="34" t="s">
        <v>3930</v>
      </c>
      <c r="H2526" s="34">
        <v>0</v>
      </c>
      <c r="I2526" s="34"/>
    </row>
    <row r="2527" spans="1:9" ht="18.75" customHeight="1">
      <c r="A2527" s="34" t="s">
        <v>3934</v>
      </c>
      <c r="B2527" s="87">
        <v>43741</v>
      </c>
      <c r="C2527" s="36">
        <v>0.59861111111111109</v>
      </c>
      <c r="D2527" s="37">
        <v>0.62291666666666667</v>
      </c>
      <c r="E2527" s="34" t="s">
        <v>3546</v>
      </c>
      <c r="F2527" s="34" t="str">
        <f t="array" aca="1" ref="F2527" ca="1">INDEX(list!$C$2:$C$5034,MATCH(INDIRECT(ADDRESS(ROW(),COLUMN()-1)),list!$A$2:$A$5034,0))</f>
        <v>PCG - Tiffany</v>
      </c>
      <c r="G2527" s="34" t="s">
        <v>3931</v>
      </c>
      <c r="H2527" s="34">
        <v>35</v>
      </c>
      <c r="I2527" s="34"/>
    </row>
    <row r="2528" spans="1:9" ht="18.75" customHeight="1">
      <c r="A2528" s="34" t="s">
        <v>3935</v>
      </c>
      <c r="B2528" s="87">
        <v>43742</v>
      </c>
      <c r="C2528" s="36">
        <v>0.62013888888888891</v>
      </c>
      <c r="D2528" s="37">
        <v>0.62083333333333335</v>
      </c>
      <c r="E2528" s="34" t="s">
        <v>4332</v>
      </c>
      <c r="F2528" s="34" t="e">
        <f t="array" aca="1" ref="F2528" ca="1">INDEX(list!$C$2:$C$5034,MATCH(INDIRECT(ADDRESS(ROW(),COLUMN()-1)),list!$A$2:$A$5034,0))</f>
        <v>#N/A</v>
      </c>
      <c r="G2528" s="34" t="s">
        <v>3929</v>
      </c>
      <c r="H2528" s="34">
        <v>1</v>
      </c>
      <c r="I2528" s="34"/>
    </row>
    <row r="2529" spans="1:9" ht="18.75" customHeight="1">
      <c r="A2529" s="34" t="s">
        <v>3935</v>
      </c>
      <c r="B2529" s="87">
        <v>43742</v>
      </c>
      <c r="C2529" s="36">
        <v>0.67847222222222225</v>
      </c>
      <c r="D2529" s="37">
        <v>0.67986111111111114</v>
      </c>
      <c r="E2529" s="34" t="s">
        <v>3272</v>
      </c>
      <c r="F2529" s="34" t="str">
        <f t="array" aca="1" ref="F2529" ca="1">INDEX(list!$C$2:$C$5034,MATCH(INDIRECT(ADDRESS(ROW(),COLUMN()-1)),list!$A$2:$A$5034,0))</f>
        <v>Elaina Cell</v>
      </c>
      <c r="G2529" s="34" t="s">
        <v>3931</v>
      </c>
      <c r="H2529" s="34">
        <v>2</v>
      </c>
      <c r="I2529" s="34"/>
    </row>
    <row r="2530" spans="1:9" ht="18.75" customHeight="1">
      <c r="A2530" s="34" t="s">
        <v>3935</v>
      </c>
      <c r="B2530" s="87">
        <v>43742</v>
      </c>
      <c r="C2530" s="36">
        <v>0.71597222222222223</v>
      </c>
      <c r="D2530" s="37">
        <v>0.71666666666666667</v>
      </c>
      <c r="E2530" s="34" t="s">
        <v>3272</v>
      </c>
      <c r="F2530" s="34" t="str">
        <f t="array" aca="1" ref="F2530" ca="1">INDEX(list!$C$2:$C$5034,MATCH(INDIRECT(ADDRESS(ROW(),COLUMN()-1)),list!$A$2:$A$5034,0))</f>
        <v>Elaina Cell</v>
      </c>
      <c r="G2530" s="34" t="s">
        <v>3931</v>
      </c>
      <c r="H2530" s="34">
        <v>1</v>
      </c>
      <c r="I2530" s="34"/>
    </row>
    <row r="2531" spans="1:9" ht="18.75" customHeight="1">
      <c r="A2531" s="34" t="s">
        <v>3935</v>
      </c>
      <c r="B2531" s="87">
        <v>43742</v>
      </c>
      <c r="C2531" s="36">
        <v>0.72152777777777777</v>
      </c>
      <c r="D2531" s="37">
        <v>0.72222222222222221</v>
      </c>
      <c r="E2531" s="34" t="s">
        <v>2895</v>
      </c>
      <c r="F2531" s="34" t="str">
        <f t="array" aca="1" ref="F2531" ca="1">INDEX(list!$C$2:$C$5034,MATCH(INDIRECT(ADDRESS(ROW(),COLUMN()-1)),list!$A$2:$A$5034,0))</f>
        <v>HCS - Kyle Hojem</v>
      </c>
      <c r="G2531" s="34" t="s">
        <v>3931</v>
      </c>
      <c r="H2531" s="34">
        <v>1</v>
      </c>
      <c r="I2531" s="34"/>
    </row>
    <row r="2532" spans="1:9" ht="18.75" customHeight="1">
      <c r="A2532" s="34" t="s">
        <v>3935</v>
      </c>
      <c r="B2532" s="87">
        <v>43742</v>
      </c>
      <c r="C2532" s="36">
        <v>0.72152777777777777</v>
      </c>
      <c r="D2532" s="37">
        <v>0.72638888888888886</v>
      </c>
      <c r="E2532" s="34" t="s">
        <v>2895</v>
      </c>
      <c r="F2532" s="34" t="str">
        <f t="array" aca="1" ref="F2532" ca="1">INDEX(list!$C$2:$C$5034,MATCH(INDIRECT(ADDRESS(ROW(),COLUMN()-1)),list!$A$2:$A$5034,0))</f>
        <v>HCS - Kyle Hojem</v>
      </c>
      <c r="G2532" s="34" t="s">
        <v>3931</v>
      </c>
      <c r="H2532" s="34">
        <v>7</v>
      </c>
      <c r="I2532" s="34"/>
    </row>
    <row r="2533" spans="1:9" ht="18.75" customHeight="1">
      <c r="A2533" s="34" t="s">
        <v>3937</v>
      </c>
      <c r="B2533" s="87">
        <v>43743</v>
      </c>
      <c r="C2533" s="36">
        <v>0.39305555555555555</v>
      </c>
      <c r="D2533" s="37">
        <v>0.40277777777777773</v>
      </c>
      <c r="E2533" s="34" t="s">
        <v>459</v>
      </c>
      <c r="F2533" s="34" t="str">
        <f t="array" aca="1" ref="F2533" ca="1">INDEX(list!$C$2:$C$5034,MATCH(INDIRECT(ADDRESS(ROW(),COLUMN()-1)),list!$A$2:$A$5034,0))</f>
        <v>Larry Nedry Cell</v>
      </c>
      <c r="G2533" s="34" t="s">
        <v>3929</v>
      </c>
      <c r="H2533" s="34">
        <v>14</v>
      </c>
      <c r="I2533" s="34"/>
    </row>
    <row r="2534" spans="1:9" ht="18.75" customHeight="1">
      <c r="A2534" s="34" t="s">
        <v>3937</v>
      </c>
      <c r="B2534" s="87">
        <v>43743</v>
      </c>
      <c r="C2534" s="36">
        <v>0.47638888888888892</v>
      </c>
      <c r="D2534" s="37">
        <v>0.4770833333333333</v>
      </c>
      <c r="E2534" s="34" t="s">
        <v>2811</v>
      </c>
      <c r="F2534" s="34" t="str">
        <f t="array" aca="1" ref="F2534" ca="1">INDEX(list!$C$2:$C$5034,MATCH(INDIRECT(ADDRESS(ROW(),COLUMN()-1)),list!$A$2:$A$5034,0))</f>
        <v>Eric Enriquez cell</v>
      </c>
      <c r="G2534" s="34" t="s">
        <v>3929</v>
      </c>
      <c r="H2534" s="34">
        <v>1</v>
      </c>
      <c r="I2534" s="34"/>
    </row>
    <row r="2535" spans="1:9" ht="18.75" customHeight="1">
      <c r="A2535" s="34" t="s">
        <v>3937</v>
      </c>
      <c r="B2535" s="87">
        <v>43743</v>
      </c>
      <c r="C2535" s="36">
        <v>0.54722222222222217</v>
      </c>
      <c r="D2535" s="37">
        <v>0.54722222222222217</v>
      </c>
      <c r="E2535" s="34" t="s">
        <v>2811</v>
      </c>
      <c r="F2535" s="34" t="str">
        <f t="array" aca="1" ref="F2535" ca="1">INDEX(list!$C$2:$C$5034,MATCH(INDIRECT(ADDRESS(ROW(),COLUMN()-1)),list!$A$2:$A$5034,0))</f>
        <v>Eric Enriquez cell</v>
      </c>
      <c r="G2535" s="34" t="s">
        <v>3930</v>
      </c>
      <c r="H2535" s="34">
        <v>0</v>
      </c>
      <c r="I2535" s="34"/>
    </row>
    <row r="2536" spans="1:9" ht="18.75" customHeight="1">
      <c r="A2536" s="34" t="s">
        <v>3937</v>
      </c>
      <c r="B2536" s="87">
        <v>43743</v>
      </c>
      <c r="C2536" s="36">
        <v>0.54722222222222217</v>
      </c>
      <c r="D2536" s="37">
        <v>0.54861111111111105</v>
      </c>
      <c r="E2536" s="34" t="s">
        <v>2811</v>
      </c>
      <c r="F2536" s="34" t="str">
        <f t="array" aca="1" ref="F2536" ca="1">INDEX(list!$C$2:$C$5034,MATCH(INDIRECT(ADDRESS(ROW(),COLUMN()-1)),list!$A$2:$A$5034,0))</f>
        <v>Eric Enriquez cell</v>
      </c>
      <c r="G2536" s="34" t="s">
        <v>3931</v>
      </c>
      <c r="H2536" s="34">
        <v>2</v>
      </c>
      <c r="I2536" s="34"/>
    </row>
    <row r="2537" spans="1:9" ht="18.75" customHeight="1">
      <c r="A2537" s="34" t="s">
        <v>3937</v>
      </c>
      <c r="B2537" s="87">
        <v>43743</v>
      </c>
      <c r="C2537" s="36">
        <v>0.70694444444444438</v>
      </c>
      <c r="D2537" s="37">
        <v>0.70763888888888893</v>
      </c>
      <c r="E2537" s="34" t="s">
        <v>3636</v>
      </c>
      <c r="F2537" s="34" t="str">
        <f t="array" aca="1" ref="F2537" ca="1">INDEX(list!$C$2:$C$5034,MATCH(INDIRECT(ADDRESS(ROW(),COLUMN()-1)),list!$A$2:$A$5034,0))</f>
        <v>CPL - John CPL, Jr.</v>
      </c>
      <c r="G2537" s="34" t="s">
        <v>3931</v>
      </c>
      <c r="H2537" s="34">
        <v>1</v>
      </c>
      <c r="I2537" s="34"/>
    </row>
    <row r="2538" spans="1:9" ht="18.75" customHeight="1">
      <c r="A2538" s="34" t="s">
        <v>3937</v>
      </c>
      <c r="B2538" s="87">
        <v>43743</v>
      </c>
      <c r="C2538" s="36">
        <v>0.75347222222222221</v>
      </c>
      <c r="D2538" s="37">
        <v>0.76111111111111107</v>
      </c>
      <c r="E2538" s="34" t="s">
        <v>2504</v>
      </c>
      <c r="F2538" s="34" t="str">
        <f t="array" aca="1" ref="F2538" ca="1">INDEX(list!$C$2:$C$5034,MATCH(INDIRECT(ADDRESS(ROW(),COLUMN()-1)),list!$A$2:$A$5034,0))</f>
        <v>LC - Laura Catalino</v>
      </c>
      <c r="G2538" s="34" t="s">
        <v>3931</v>
      </c>
      <c r="H2538" s="34">
        <v>11</v>
      </c>
      <c r="I2538" s="34"/>
    </row>
    <row r="2539" spans="1:9" ht="18.75" customHeight="1">
      <c r="A2539" s="34" t="s">
        <v>3928</v>
      </c>
      <c r="B2539" s="87">
        <v>43745</v>
      </c>
      <c r="C2539" s="36">
        <v>0.33958333333333335</v>
      </c>
      <c r="D2539" s="37">
        <v>0.33958333333333335</v>
      </c>
      <c r="E2539" s="34" t="s">
        <v>2651</v>
      </c>
      <c r="F2539" s="34" t="str">
        <f t="array" aca="1" ref="F2539" ca="1">INDEX(list!$C$2:$C$5034,MATCH(INDIRECT(ADDRESS(ROW(),COLUMN()-1)),list!$A$2:$A$5034,0))</f>
        <v>GD - Diana Garreau Cell</v>
      </c>
      <c r="G2539" s="34" t="s">
        <v>3930</v>
      </c>
      <c r="H2539" s="34">
        <v>0</v>
      </c>
      <c r="I2539" s="34"/>
    </row>
    <row r="2540" spans="1:9" ht="18.75" customHeight="1">
      <c r="A2540" s="34" t="s">
        <v>3932</v>
      </c>
      <c r="B2540" s="87">
        <v>43746</v>
      </c>
      <c r="C2540" s="36">
        <v>0.45694444444444443</v>
      </c>
      <c r="D2540" s="37">
        <v>0.46249999999999997</v>
      </c>
      <c r="E2540" s="34" t="s">
        <v>3272</v>
      </c>
      <c r="F2540" s="34" t="str">
        <f t="array" aca="1" ref="F2540" ca="1">INDEX(list!$C$2:$C$5034,MATCH(INDIRECT(ADDRESS(ROW(),COLUMN()-1)),list!$A$2:$A$5034,0))</f>
        <v>Elaina Cell</v>
      </c>
      <c r="G2540" s="34" t="s">
        <v>3929</v>
      </c>
      <c r="H2540" s="34">
        <v>8</v>
      </c>
      <c r="I2540" s="34"/>
    </row>
    <row r="2541" spans="1:9" ht="18.75" customHeight="1">
      <c r="A2541" s="34" t="s">
        <v>3932</v>
      </c>
      <c r="B2541" s="87">
        <v>43746</v>
      </c>
      <c r="C2541" s="36">
        <v>0.52152777777777781</v>
      </c>
      <c r="D2541" s="37">
        <v>0.52361111111111114</v>
      </c>
      <c r="E2541" s="34" t="s">
        <v>1114</v>
      </c>
      <c r="F2541" s="34" t="str">
        <f t="array" aca="1" ref="F2541" ca="1">INDEX(list!$C$2:$C$5034,MATCH(INDIRECT(ADDRESS(ROW(),COLUMN()-1)),list!$A$2:$A$5034,0))</f>
        <v>CNH - Harry Harrison Cell</v>
      </c>
      <c r="G2541" s="34" t="s">
        <v>3929</v>
      </c>
      <c r="H2541" s="34">
        <v>3</v>
      </c>
      <c r="I2541" s="34"/>
    </row>
    <row r="2542" spans="1:9" ht="18.75" customHeight="1">
      <c r="A2542" s="34" t="s">
        <v>3932</v>
      </c>
      <c r="B2542" s="87">
        <v>43746</v>
      </c>
      <c r="C2542" s="36">
        <v>0.56874999999999998</v>
      </c>
      <c r="D2542" s="37">
        <v>0.56874999999999998</v>
      </c>
      <c r="E2542" s="34" t="s">
        <v>767</v>
      </c>
      <c r="F2542" s="34" t="str">
        <f t="array" aca="1" ref="F2542" ca="1">INDEX(list!$C$2:$C$5034,MATCH(INDIRECT(ADDRESS(ROW(),COLUMN()-1)),list!$A$2:$A$5034,0))</f>
        <v>VA - Chris Staff</v>
      </c>
      <c r="G2542" s="34" t="s">
        <v>3931</v>
      </c>
      <c r="H2542" s="34">
        <v>0</v>
      </c>
      <c r="I2542" s="34"/>
    </row>
    <row r="2543" spans="1:9" ht="18.75" customHeight="1">
      <c r="A2543" s="34" t="s">
        <v>3932</v>
      </c>
      <c r="B2543" s="87">
        <v>43746</v>
      </c>
      <c r="C2543" s="36">
        <v>0.60069444444444442</v>
      </c>
      <c r="D2543" s="37">
        <v>0.6645833333333333</v>
      </c>
      <c r="E2543" s="34" t="s">
        <v>1262</v>
      </c>
      <c r="F2543" s="38" t="str">
        <f t="array" aca="1" ref="F2543" ca="1">INDEX(list!$C$2:$C$5034,MATCH(INDIRECT(ADDRESS(ROW(),COLUMN()-1)),list!$A$2:$A$5034,0))</f>
        <v>Mary Busche</v>
      </c>
      <c r="G2543" s="34" t="s">
        <v>3931</v>
      </c>
      <c r="H2543" s="34">
        <v>92</v>
      </c>
      <c r="I2543" s="34"/>
    </row>
    <row r="2544" spans="1:9" ht="18.75" customHeight="1">
      <c r="A2544" s="34" t="s">
        <v>3932</v>
      </c>
      <c r="B2544" s="87">
        <v>43746</v>
      </c>
      <c r="C2544" s="36">
        <v>0.60069444444444442</v>
      </c>
      <c r="D2544" s="37">
        <v>0.61458333333333337</v>
      </c>
      <c r="E2544" s="34" t="s">
        <v>4333</v>
      </c>
      <c r="F2544" s="34" t="e">
        <f t="array" aca="1" ref="F2544" ca="1">INDEX(list!$C$2:$C$5034,MATCH(INDIRECT(ADDRESS(ROW(),COLUMN()-1)),list!$A$2:$A$5034,0))</f>
        <v>#N/A</v>
      </c>
      <c r="G2544" s="34" t="s">
        <v>3931</v>
      </c>
      <c r="H2544" s="34">
        <v>20</v>
      </c>
      <c r="I2544" s="34"/>
    </row>
    <row r="2545" spans="1:9" ht="18.75" customHeight="1">
      <c r="A2545" s="34" t="s">
        <v>3932</v>
      </c>
      <c r="B2545" s="87">
        <v>43746</v>
      </c>
      <c r="C2545" s="36">
        <v>0.67152777777777783</v>
      </c>
      <c r="D2545" s="37">
        <v>0.67222222222222217</v>
      </c>
      <c r="E2545" s="34" t="s">
        <v>1262</v>
      </c>
      <c r="F2545" s="38" t="str">
        <f t="array" aca="1" ref="F2545" ca="1">INDEX(list!$C$2:$C$5034,MATCH(INDIRECT(ADDRESS(ROW(),COLUMN()-1)),list!$A$2:$A$5034,0))</f>
        <v>Mary Busche</v>
      </c>
      <c r="G2545" s="34" t="s">
        <v>3931</v>
      </c>
      <c r="H2545" s="34">
        <v>1</v>
      </c>
      <c r="I2545" s="34"/>
    </row>
    <row r="2546" spans="1:9" ht="18.75" customHeight="1">
      <c r="A2546" s="34" t="s">
        <v>3932</v>
      </c>
      <c r="B2546" s="87">
        <v>43746</v>
      </c>
      <c r="C2546" s="36">
        <v>0.67152777777777783</v>
      </c>
      <c r="D2546" s="37">
        <v>0.67152777777777783</v>
      </c>
      <c r="E2546" s="34" t="s">
        <v>1262</v>
      </c>
      <c r="F2546" s="38" t="str">
        <f t="array" aca="1" ref="F2546" ca="1">INDEX(list!$C$2:$C$5034,MATCH(INDIRECT(ADDRESS(ROW(),COLUMN()-1)),list!$A$2:$A$5034,0))</f>
        <v>Mary Busche</v>
      </c>
      <c r="G2546" s="34" t="s">
        <v>3931</v>
      </c>
      <c r="H2546" s="34">
        <v>0</v>
      </c>
      <c r="I2546" s="34"/>
    </row>
    <row r="2547" spans="1:9" ht="18.75" customHeight="1">
      <c r="A2547" s="34" t="s">
        <v>3932</v>
      </c>
      <c r="B2547" s="87">
        <v>43746</v>
      </c>
      <c r="C2547" s="36">
        <v>0.67152777777777783</v>
      </c>
      <c r="D2547" s="37">
        <v>0.67222222222222217</v>
      </c>
      <c r="E2547" s="34" t="s">
        <v>1042</v>
      </c>
      <c r="F2547" s="34" t="str">
        <f t="array" aca="1" ref="F2547" ca="1">INDEX(list!$C$2:$C$5034,MATCH(INDIRECT(ADDRESS(ROW(),COLUMN()-1)),list!$A$2:$A$5034,0))</f>
        <v>Mary Busche</v>
      </c>
      <c r="G2547" s="34" t="s">
        <v>3931</v>
      </c>
      <c r="H2547" s="34">
        <v>1</v>
      </c>
      <c r="I2547" s="34"/>
    </row>
    <row r="2548" spans="1:9" ht="18.75" customHeight="1">
      <c r="A2548" s="34" t="s">
        <v>3933</v>
      </c>
      <c r="B2548" s="87">
        <v>43747</v>
      </c>
      <c r="C2548" s="36">
        <v>0.37777777777777777</v>
      </c>
      <c r="D2548" s="37">
        <v>0.37777777777777777</v>
      </c>
      <c r="E2548" s="34" t="s">
        <v>815</v>
      </c>
      <c r="F2548" s="34" t="str">
        <f t="array" aca="1" ref="F2548" ca="1">INDEX(list!$C$2:$C$5034,MATCH(INDIRECT(ADDRESS(ROW(),COLUMN()-1)),list!$A$2:$A$5034,0))</f>
        <v>Stanton Wong Cell</v>
      </c>
      <c r="G2548" s="34" t="s">
        <v>3930</v>
      </c>
      <c r="H2548" s="34">
        <v>0</v>
      </c>
      <c r="I2548" s="34"/>
    </row>
    <row r="2549" spans="1:9" ht="18.75" customHeight="1">
      <c r="A2549" s="34" t="s">
        <v>3933</v>
      </c>
      <c r="B2549" s="87">
        <v>43747</v>
      </c>
      <c r="C2549" s="36">
        <v>0.37916666666666665</v>
      </c>
      <c r="D2549" s="37">
        <v>0.38055555555555554</v>
      </c>
      <c r="E2549" s="34" t="s">
        <v>815</v>
      </c>
      <c r="F2549" s="34" t="str">
        <f t="array" aca="1" ref="F2549" ca="1">INDEX(list!$C$2:$C$5034,MATCH(INDIRECT(ADDRESS(ROW(),COLUMN()-1)),list!$A$2:$A$5034,0))</f>
        <v>Stanton Wong Cell</v>
      </c>
      <c r="G2549" s="34" t="s">
        <v>3931</v>
      </c>
      <c r="H2549" s="34">
        <v>2</v>
      </c>
      <c r="I2549" s="34"/>
    </row>
    <row r="2550" spans="1:9" ht="18.75" customHeight="1">
      <c r="A2550" s="34" t="s">
        <v>3933</v>
      </c>
      <c r="B2550" s="87">
        <v>43747</v>
      </c>
      <c r="C2550" s="36">
        <v>0.39305555555555555</v>
      </c>
      <c r="D2550" s="37">
        <v>0.39305555555555555</v>
      </c>
      <c r="E2550" s="34" t="s">
        <v>815</v>
      </c>
      <c r="F2550" s="34" t="str">
        <f t="array" aca="1" ref="F2550" ca="1">INDEX(list!$C$2:$C$5034,MATCH(INDIRECT(ADDRESS(ROW(),COLUMN()-1)),list!$A$2:$A$5034,0))</f>
        <v>Stanton Wong Cell</v>
      </c>
      <c r="G2550" s="34" t="s">
        <v>3930</v>
      </c>
      <c r="H2550" s="34">
        <v>0</v>
      </c>
      <c r="I2550" s="34"/>
    </row>
    <row r="2551" spans="1:9" ht="18.75" customHeight="1">
      <c r="A2551" s="34" t="s">
        <v>3933</v>
      </c>
      <c r="B2551" s="87">
        <v>43747</v>
      </c>
      <c r="C2551" s="36">
        <v>0.51736111111111105</v>
      </c>
      <c r="D2551" s="37">
        <v>0.51874999999999993</v>
      </c>
      <c r="E2551" s="34" t="s">
        <v>3272</v>
      </c>
      <c r="F2551" s="34" t="str">
        <f t="array" aca="1" ref="F2551" ca="1">INDEX(list!$C$2:$C$5034,MATCH(INDIRECT(ADDRESS(ROW(),COLUMN()-1)),list!$A$2:$A$5034,0))</f>
        <v>Elaina Cell</v>
      </c>
      <c r="G2551" s="34" t="s">
        <v>3929</v>
      </c>
      <c r="H2551" s="34">
        <v>2</v>
      </c>
      <c r="I2551" s="34"/>
    </row>
    <row r="2552" spans="1:9" ht="18.75" customHeight="1">
      <c r="A2552" s="34" t="s">
        <v>3933</v>
      </c>
      <c r="B2552" s="87">
        <v>43747</v>
      </c>
      <c r="C2552" s="36">
        <v>0.53333333333333333</v>
      </c>
      <c r="D2552" s="37">
        <v>0.53333333333333333</v>
      </c>
      <c r="E2552" s="34" t="s">
        <v>3272</v>
      </c>
      <c r="F2552" s="34" t="str">
        <f t="array" aca="1" ref="F2552" ca="1">INDEX(list!$C$2:$C$5034,MATCH(INDIRECT(ADDRESS(ROW(),COLUMN()-1)),list!$A$2:$A$5034,0))</f>
        <v>Elaina Cell</v>
      </c>
      <c r="G2552" s="34" t="s">
        <v>3930</v>
      </c>
      <c r="H2552" s="34">
        <v>0</v>
      </c>
      <c r="I2552" s="34"/>
    </row>
    <row r="2553" spans="1:9" ht="18.75" customHeight="1">
      <c r="A2553" s="34" t="s">
        <v>3933</v>
      </c>
      <c r="B2553" s="87">
        <v>43747</v>
      </c>
      <c r="C2553" s="36">
        <v>0.53402777777777777</v>
      </c>
      <c r="D2553" s="37">
        <v>0.53472222222222221</v>
      </c>
      <c r="E2553" s="34" t="s">
        <v>3272</v>
      </c>
      <c r="F2553" s="34" t="str">
        <f t="array" aca="1" ref="F2553" ca="1">INDEX(list!$C$2:$C$5034,MATCH(INDIRECT(ADDRESS(ROW(),COLUMN()-1)),list!$A$2:$A$5034,0))</f>
        <v>Elaina Cell</v>
      </c>
      <c r="G2553" s="34" t="s">
        <v>3931</v>
      </c>
      <c r="H2553" s="34">
        <v>1</v>
      </c>
      <c r="I2553" s="34"/>
    </row>
    <row r="2554" spans="1:9" ht="18.75" customHeight="1">
      <c r="A2554" s="34" t="s">
        <v>3933</v>
      </c>
      <c r="B2554" s="87">
        <v>43747</v>
      </c>
      <c r="C2554" s="36">
        <v>0.5625</v>
      </c>
      <c r="D2554" s="37">
        <v>0.56319444444444444</v>
      </c>
      <c r="E2554" s="34" t="s">
        <v>3272</v>
      </c>
      <c r="F2554" s="34" t="str">
        <f t="array" aca="1" ref="F2554" ca="1">INDEX(list!$C$2:$C$5034,MATCH(INDIRECT(ADDRESS(ROW(),COLUMN()-1)),list!$A$2:$A$5034,0))</f>
        <v>Elaina Cell</v>
      </c>
      <c r="G2554" s="34" t="s">
        <v>3931</v>
      </c>
      <c r="H2554" s="34">
        <v>1</v>
      </c>
      <c r="I2554" s="34"/>
    </row>
    <row r="2555" spans="1:9" ht="18.75" customHeight="1">
      <c r="A2555" s="34" t="s">
        <v>3933</v>
      </c>
      <c r="B2555" s="87">
        <v>43747</v>
      </c>
      <c r="C2555" s="36">
        <v>0.56736111111111109</v>
      </c>
      <c r="D2555" s="37">
        <v>0.56736111111111109</v>
      </c>
      <c r="E2555" s="34" t="s">
        <v>3272</v>
      </c>
      <c r="F2555" s="34" t="str">
        <f t="array" aca="1" ref="F2555" ca="1">INDEX(list!$C$2:$C$5034,MATCH(INDIRECT(ADDRESS(ROW(),COLUMN()-1)),list!$A$2:$A$5034,0))</f>
        <v>Elaina Cell</v>
      </c>
      <c r="G2555" s="34" t="s">
        <v>3930</v>
      </c>
      <c r="H2555" s="34">
        <v>0</v>
      </c>
      <c r="I2555" s="34"/>
    </row>
    <row r="2556" spans="1:9" ht="18.75" customHeight="1">
      <c r="A2556" s="34" t="s">
        <v>3933</v>
      </c>
      <c r="B2556" s="87">
        <v>43747</v>
      </c>
      <c r="C2556" s="36">
        <v>0.56874999999999998</v>
      </c>
      <c r="D2556" s="37">
        <v>0.5708333333333333</v>
      </c>
      <c r="E2556" s="34" t="s">
        <v>3272</v>
      </c>
      <c r="F2556" s="34" t="str">
        <f t="array" aca="1" ref="F2556" ca="1">INDEX(list!$C$2:$C$5034,MATCH(INDIRECT(ADDRESS(ROW(),COLUMN()-1)),list!$A$2:$A$5034,0))</f>
        <v>Elaina Cell</v>
      </c>
      <c r="G2556" s="34" t="s">
        <v>3931</v>
      </c>
      <c r="H2556" s="34">
        <v>3</v>
      </c>
      <c r="I2556" s="34"/>
    </row>
    <row r="2557" spans="1:9" ht="18.75" customHeight="1">
      <c r="A2557" s="34" t="s">
        <v>3933</v>
      </c>
      <c r="B2557" s="87">
        <v>43747</v>
      </c>
      <c r="C2557" s="36">
        <v>0.60625000000000007</v>
      </c>
      <c r="D2557" s="37">
        <v>0.6069444444444444</v>
      </c>
      <c r="E2557" s="34" t="s">
        <v>3272</v>
      </c>
      <c r="F2557" s="34" t="str">
        <f t="array" aca="1" ref="F2557" ca="1">INDEX(list!$C$2:$C$5034,MATCH(INDIRECT(ADDRESS(ROW(),COLUMN()-1)),list!$A$2:$A$5034,0))</f>
        <v>Elaina Cell</v>
      </c>
      <c r="G2557" s="34" t="s">
        <v>3929</v>
      </c>
      <c r="H2557" s="34">
        <v>1</v>
      </c>
      <c r="I2557" s="34"/>
    </row>
    <row r="2558" spans="1:9" ht="18.75" customHeight="1">
      <c r="A2558" s="34" t="s">
        <v>3933</v>
      </c>
      <c r="B2558" s="87">
        <v>43747</v>
      </c>
      <c r="C2558" s="36">
        <v>0.61458333333333337</v>
      </c>
      <c r="D2558" s="37">
        <v>0.61458333333333337</v>
      </c>
      <c r="E2558" s="34" t="s">
        <v>870</v>
      </c>
      <c r="F2558" s="34" t="str">
        <f t="array" aca="1" ref="F2558" ca="1">INDEX(list!$C$2:$C$5034,MATCH(INDIRECT(ADDRESS(ROW(),COLUMN()-1)),list!$A$2:$A$5034,0))</f>
        <v>GD - Derek Cell</v>
      </c>
      <c r="G2558" s="34" t="s">
        <v>3930</v>
      </c>
      <c r="H2558" s="34">
        <v>0</v>
      </c>
      <c r="I2558" s="34"/>
    </row>
    <row r="2559" spans="1:9" ht="18.75" customHeight="1">
      <c r="A2559" s="34" t="s">
        <v>3933</v>
      </c>
      <c r="B2559" s="87">
        <v>43747</v>
      </c>
      <c r="C2559" s="36">
        <v>0.64236111111111105</v>
      </c>
      <c r="D2559" s="37">
        <v>0.64236111111111105</v>
      </c>
      <c r="E2559" s="34" t="s">
        <v>2080</v>
      </c>
      <c r="F2559" s="34" t="str">
        <f t="array" aca="1" ref="F2559" ca="1">INDEX(list!$C$2:$C$5034,MATCH(INDIRECT(ADDRESS(ROW(),COLUMN()-1)),list!$A$2:$A$5034,0))</f>
        <v>ATT - Above The Top - Susanne Mardirosian Cell</v>
      </c>
      <c r="G2559" s="34" t="s">
        <v>3930</v>
      </c>
      <c r="H2559" s="34">
        <v>0</v>
      </c>
      <c r="I2559" s="34"/>
    </row>
    <row r="2560" spans="1:9" ht="18.75" customHeight="1">
      <c r="A2560" s="34" t="s">
        <v>3933</v>
      </c>
      <c r="B2560" s="87">
        <v>43747</v>
      </c>
      <c r="C2560" s="36">
        <v>0.64652777777777781</v>
      </c>
      <c r="D2560" s="37">
        <v>0.64652777777777781</v>
      </c>
      <c r="E2560" s="34" t="s">
        <v>870</v>
      </c>
      <c r="F2560" s="34" t="str">
        <f t="array" aca="1" ref="F2560" ca="1">INDEX(list!$C$2:$C$5034,MATCH(INDIRECT(ADDRESS(ROW(),COLUMN()-1)),list!$A$2:$A$5034,0))</f>
        <v>GD - Derek Cell</v>
      </c>
      <c r="G2560" s="34" t="s">
        <v>3930</v>
      </c>
      <c r="H2560" s="34">
        <v>0</v>
      </c>
      <c r="I2560" s="34"/>
    </row>
    <row r="2561" spans="1:9" ht="18.75" customHeight="1">
      <c r="A2561" s="34" t="s">
        <v>3933</v>
      </c>
      <c r="B2561" s="87">
        <v>43747</v>
      </c>
      <c r="C2561" s="36">
        <v>0.67291666666666661</v>
      </c>
      <c r="D2561" s="37">
        <v>0.67569444444444438</v>
      </c>
      <c r="E2561" s="34" t="s">
        <v>870</v>
      </c>
      <c r="F2561" s="34" t="str">
        <f t="array" aca="1" ref="F2561" ca="1">INDEX(list!$C$2:$C$5034,MATCH(INDIRECT(ADDRESS(ROW(),COLUMN()-1)),list!$A$2:$A$5034,0))</f>
        <v>GD - Derek Cell</v>
      </c>
      <c r="G2561" s="34" t="s">
        <v>3929</v>
      </c>
      <c r="H2561" s="34">
        <v>4</v>
      </c>
      <c r="I2561" s="34"/>
    </row>
    <row r="2562" spans="1:9" ht="18.75" customHeight="1">
      <c r="A2562" s="34" t="s">
        <v>3934</v>
      </c>
      <c r="B2562" s="87">
        <v>43748</v>
      </c>
      <c r="C2562" s="36">
        <v>0.4201388888888889</v>
      </c>
      <c r="D2562" s="37">
        <v>0.42083333333333334</v>
      </c>
      <c r="E2562" s="34" t="s">
        <v>3236</v>
      </c>
      <c r="F2562" s="34" t="str">
        <f t="array" aca="1" ref="F2562" ca="1">INDEX(list!$C$2:$C$5034,MATCH(INDIRECT(ADDRESS(ROW(),COLUMN()-1)),list!$A$2:$A$5034,0))</f>
        <v>PT - Melissa Martine</v>
      </c>
      <c r="G2562" s="34" t="s">
        <v>3931</v>
      </c>
      <c r="H2562" s="34">
        <v>1</v>
      </c>
      <c r="I2562" s="34"/>
    </row>
    <row r="2563" spans="1:9" ht="18.75" customHeight="1">
      <c r="A2563" s="34" t="s">
        <v>3934</v>
      </c>
      <c r="B2563" s="87">
        <v>43748</v>
      </c>
      <c r="C2563" s="36">
        <v>0.46111111111111108</v>
      </c>
      <c r="D2563" s="37">
        <v>0.46111111111111108</v>
      </c>
      <c r="E2563" s="34" t="s">
        <v>88</v>
      </c>
      <c r="F2563" s="34" t="str">
        <f t="array" aca="1" ref="F2563" ca="1">INDEX(list!$C$2:$C$5034,MATCH(INDIRECT(ADDRESS(ROW(),COLUMN()-1)),list!$A$2:$A$5034,0))</f>
        <v>Chuck Scudder</v>
      </c>
      <c r="G2563" s="34" t="s">
        <v>3930</v>
      </c>
      <c r="H2563" s="34">
        <v>0</v>
      </c>
      <c r="I2563" s="34"/>
    </row>
    <row r="2564" spans="1:9" ht="18.75" customHeight="1">
      <c r="A2564" s="34" t="s">
        <v>3934</v>
      </c>
      <c r="B2564" s="87">
        <v>43748</v>
      </c>
      <c r="C2564" s="36">
        <v>0.51666666666666672</v>
      </c>
      <c r="D2564" s="37">
        <v>0.51666666666666672</v>
      </c>
      <c r="E2564" s="34" t="s">
        <v>2030</v>
      </c>
      <c r="F2564" s="34" t="str">
        <f t="array" aca="1" ref="F2564" ca="1">INDEX(list!$C$2:$C$5034,MATCH(INDIRECT(ADDRESS(ROW(),COLUMN()-1)),list!$A$2:$A$5034,0))</f>
        <v>VEO - Glimpselive.com</v>
      </c>
      <c r="G2564" s="34" t="s">
        <v>3930</v>
      </c>
      <c r="H2564" s="34">
        <v>0</v>
      </c>
      <c r="I2564" s="34"/>
    </row>
    <row r="2565" spans="1:9" ht="18.75" customHeight="1">
      <c r="A2565" s="34" t="s">
        <v>3934</v>
      </c>
      <c r="B2565" s="87">
        <v>43748</v>
      </c>
      <c r="C2565" s="36">
        <v>0.64930555555555558</v>
      </c>
      <c r="D2565" s="37">
        <v>0.64930555555555558</v>
      </c>
      <c r="E2565" s="34" t="s">
        <v>4334</v>
      </c>
      <c r="F2565" s="34" t="e">
        <f t="array" aca="1" ref="F2565" ca="1">INDEX(list!$C$2:$C$5034,MATCH(INDIRECT(ADDRESS(ROW(),COLUMN()-1)),list!$A$2:$A$5034,0))</f>
        <v>#N/A</v>
      </c>
      <c r="G2565" s="34" t="s">
        <v>3930</v>
      </c>
      <c r="H2565" s="34">
        <v>0</v>
      </c>
      <c r="I2565" s="34"/>
    </row>
    <row r="2566" spans="1:9" ht="18.75" customHeight="1">
      <c r="A2566" s="34" t="s">
        <v>3935</v>
      </c>
      <c r="B2566" s="87">
        <v>43749</v>
      </c>
      <c r="C2566" s="36">
        <v>0.3354166666666667</v>
      </c>
      <c r="D2566" s="37">
        <v>0.34583333333333338</v>
      </c>
      <c r="E2566" s="34" t="s">
        <v>1056</v>
      </c>
      <c r="F2566" s="34" t="str">
        <f t="array" aca="1" ref="F2566" ca="1">INDEX(list!$C$2:$C$5034,MATCH(INDIRECT(ADDRESS(ROW(),COLUMN()-1)),list!$A$2:$A$5034,0))</f>
        <v>CNH - Harry Harrison Home</v>
      </c>
      <c r="G2566" s="34" t="s">
        <v>3931</v>
      </c>
      <c r="H2566" s="34">
        <v>15</v>
      </c>
      <c r="I2566" s="34"/>
    </row>
    <row r="2567" spans="1:9" ht="18.75" customHeight="1">
      <c r="A2567" s="34" t="s">
        <v>3935</v>
      </c>
      <c r="B2567" s="87">
        <v>43749</v>
      </c>
      <c r="C2567" s="36">
        <v>0.38194444444444442</v>
      </c>
      <c r="D2567" s="37">
        <v>0.38194444444444442</v>
      </c>
      <c r="E2567" s="34" t="s">
        <v>2030</v>
      </c>
      <c r="F2567" s="34" t="str">
        <f t="array" aca="1" ref="F2567" ca="1">INDEX(list!$C$2:$C$5034,MATCH(INDIRECT(ADDRESS(ROW(),COLUMN()-1)),list!$A$2:$A$5034,0))</f>
        <v>VEO - Glimpselive.com</v>
      </c>
      <c r="G2567" s="34" t="s">
        <v>3930</v>
      </c>
      <c r="H2567" s="34">
        <v>0</v>
      </c>
      <c r="I2567" s="34"/>
    </row>
    <row r="2568" spans="1:9" ht="18.75" customHeight="1">
      <c r="A2568" s="34" t="s">
        <v>3935</v>
      </c>
      <c r="B2568" s="87">
        <v>43749</v>
      </c>
      <c r="C2568" s="36">
        <v>0.41805555555555557</v>
      </c>
      <c r="D2568" s="37">
        <v>0.42152777777777778</v>
      </c>
      <c r="E2568" s="34" t="s">
        <v>1140</v>
      </c>
      <c r="F2568" s="34" t="str">
        <f t="array" aca="1" ref="F2568" ca="1">INDEX(list!$C$2:$C$5034,MATCH(INDIRECT(ADDRESS(ROW(),COLUMN()-1)),list!$A$2:$A$5034,0))</f>
        <v>ATT - Jose Castaneda</v>
      </c>
      <c r="G2568" s="34" t="s">
        <v>3929</v>
      </c>
      <c r="H2568" s="34">
        <v>5</v>
      </c>
      <c r="I2568" s="34"/>
    </row>
    <row r="2569" spans="1:9" ht="18.75" customHeight="1">
      <c r="A2569" s="34" t="s">
        <v>3935</v>
      </c>
      <c r="B2569" s="87">
        <v>43749</v>
      </c>
      <c r="C2569" s="36">
        <v>0.4826388888888889</v>
      </c>
      <c r="D2569" s="37">
        <v>0.48749999999999999</v>
      </c>
      <c r="E2569" s="34" t="s">
        <v>1249</v>
      </c>
      <c r="F2569" s="34" t="str">
        <f t="array" aca="1" ref="F2569" ca="1">INDEX(list!$C$2:$C$5034,MATCH(INDIRECT(ADDRESS(ROW(),COLUMN()-1)),list!$A$2:$A$5034,0))</f>
        <v>Mom &amp; Dad</v>
      </c>
      <c r="G2569" s="34" t="s">
        <v>3931</v>
      </c>
      <c r="H2569" s="34">
        <v>7</v>
      </c>
      <c r="I2569" s="34"/>
    </row>
    <row r="2570" spans="1:9" ht="18.75" customHeight="1">
      <c r="A2570" s="34" t="s">
        <v>3935</v>
      </c>
      <c r="B2570" s="87">
        <v>43749</v>
      </c>
      <c r="C2570" s="36">
        <v>0.49444444444444446</v>
      </c>
      <c r="D2570" s="37">
        <v>0.49861111111111112</v>
      </c>
      <c r="E2570" s="34" t="s">
        <v>3272</v>
      </c>
      <c r="F2570" s="34" t="str">
        <f t="array" aca="1" ref="F2570" ca="1">INDEX(list!$C$2:$C$5034,MATCH(INDIRECT(ADDRESS(ROW(),COLUMN()-1)),list!$A$2:$A$5034,0))</f>
        <v>Elaina Cell</v>
      </c>
      <c r="G2570" s="34" t="s">
        <v>3931</v>
      </c>
      <c r="H2570" s="34">
        <v>6</v>
      </c>
      <c r="I2570" s="34"/>
    </row>
    <row r="2571" spans="1:9" ht="18.75" customHeight="1">
      <c r="A2571" s="34" t="s">
        <v>3935</v>
      </c>
      <c r="B2571" s="87">
        <v>43749</v>
      </c>
      <c r="C2571" s="36">
        <v>0.71736111111111101</v>
      </c>
      <c r="D2571" s="37">
        <v>0.71875</v>
      </c>
      <c r="E2571" s="34" t="s">
        <v>2895</v>
      </c>
      <c r="F2571" s="34" t="str">
        <f t="array" aca="1" ref="F2571" ca="1">INDEX(list!$C$2:$C$5034,MATCH(INDIRECT(ADDRESS(ROW(),COLUMN()-1)),list!$A$2:$A$5034,0))</f>
        <v>HCS - Kyle Hojem</v>
      </c>
      <c r="G2571" s="34" t="s">
        <v>3931</v>
      </c>
      <c r="H2571" s="34">
        <v>2</v>
      </c>
      <c r="I2571" s="34"/>
    </row>
    <row r="2572" spans="1:9" ht="18.75" customHeight="1">
      <c r="A2572" s="34" t="s">
        <v>3937</v>
      </c>
      <c r="B2572" s="87">
        <v>43750</v>
      </c>
      <c r="C2572" s="36">
        <v>0.58263888888888882</v>
      </c>
      <c r="D2572" s="37">
        <v>0.58333333333333337</v>
      </c>
      <c r="E2572" s="34" t="s">
        <v>1227</v>
      </c>
      <c r="F2572" s="34" t="str">
        <f t="array" aca="1" ref="F2572" ca="1">INDEX(list!$C$2:$C$5034,MATCH(INDIRECT(ADDRESS(ROW(),COLUMN()-1)),list!$A$2:$A$5034,0))</f>
        <v>Patrick Laubach Cell</v>
      </c>
      <c r="G2572" s="34" t="s">
        <v>3931</v>
      </c>
      <c r="H2572" s="34">
        <v>1</v>
      </c>
      <c r="I2572" s="34"/>
    </row>
    <row r="2573" spans="1:9" ht="18.75" customHeight="1">
      <c r="A2573" s="34" t="s">
        <v>3937</v>
      </c>
      <c r="B2573" s="87">
        <v>43750</v>
      </c>
      <c r="C2573" s="36">
        <v>0.65138888888888891</v>
      </c>
      <c r="D2573" s="37">
        <v>0.65138888888888891</v>
      </c>
      <c r="E2573" s="34" t="s">
        <v>3272</v>
      </c>
      <c r="F2573" s="34" t="str">
        <f t="array" aca="1" ref="F2573" ca="1">INDEX(list!$C$2:$C$5034,MATCH(INDIRECT(ADDRESS(ROW(),COLUMN()-1)),list!$A$2:$A$5034,0))</f>
        <v>Elaina Cell</v>
      </c>
      <c r="G2573" s="34" t="s">
        <v>3930</v>
      </c>
      <c r="H2573" s="34">
        <v>0</v>
      </c>
      <c r="I2573" s="34"/>
    </row>
    <row r="2574" spans="1:9" ht="18.75" customHeight="1">
      <c r="A2574" s="34" t="s">
        <v>3937</v>
      </c>
      <c r="B2574" s="87">
        <v>43750</v>
      </c>
      <c r="C2574" s="36">
        <v>0.65486111111111112</v>
      </c>
      <c r="D2574" s="37">
        <v>0.65486111111111112</v>
      </c>
      <c r="E2574" s="34" t="s">
        <v>1227</v>
      </c>
      <c r="F2574" s="34" t="str">
        <f t="array" aca="1" ref="F2574" ca="1">INDEX(list!$C$2:$C$5034,MATCH(INDIRECT(ADDRESS(ROW(),COLUMN()-1)),list!$A$2:$A$5034,0))</f>
        <v>Patrick Laubach Cell</v>
      </c>
      <c r="G2574" s="34" t="s">
        <v>3930</v>
      </c>
      <c r="H2574" s="34">
        <v>0</v>
      </c>
      <c r="I2574" s="34"/>
    </row>
    <row r="2575" spans="1:9" ht="18.75" customHeight="1">
      <c r="A2575" s="34" t="s">
        <v>3937</v>
      </c>
      <c r="B2575" s="87">
        <v>43750</v>
      </c>
      <c r="C2575" s="36">
        <v>0.65555555555555556</v>
      </c>
      <c r="D2575" s="37">
        <v>0.65625</v>
      </c>
      <c r="E2575" s="34" t="s">
        <v>1227</v>
      </c>
      <c r="F2575" s="34" t="str">
        <f t="array" aca="1" ref="F2575" ca="1">INDEX(list!$C$2:$C$5034,MATCH(INDIRECT(ADDRESS(ROW(),COLUMN()-1)),list!$A$2:$A$5034,0))</f>
        <v>Patrick Laubach Cell</v>
      </c>
      <c r="G2575" s="34" t="s">
        <v>3931</v>
      </c>
      <c r="H2575" s="34">
        <v>1</v>
      </c>
      <c r="I2575" s="34"/>
    </row>
    <row r="2576" spans="1:9" ht="18.75" customHeight="1">
      <c r="A2576" s="34" t="s">
        <v>3938</v>
      </c>
      <c r="B2576" s="87">
        <v>43751</v>
      </c>
      <c r="C2576" s="36">
        <v>0.70138888888888884</v>
      </c>
      <c r="D2576" s="37">
        <v>0.70486111111111116</v>
      </c>
      <c r="E2576" s="34" t="s">
        <v>3033</v>
      </c>
      <c r="F2576" s="34" t="str">
        <f t="array" aca="1" ref="F2576" ca="1">INDEX(list!$C$2:$C$5034,MATCH(INDIRECT(ADDRESS(ROW(),COLUMN()-1)),list!$A$2:$A$5034,0))</f>
        <v>Ray Laubach</v>
      </c>
      <c r="G2576" s="34" t="s">
        <v>3931</v>
      </c>
      <c r="H2576" s="34">
        <v>5</v>
      </c>
      <c r="I2576" s="34"/>
    </row>
    <row r="2577" spans="1:9" ht="18.75" customHeight="1">
      <c r="A2577" s="34" t="s">
        <v>3928</v>
      </c>
      <c r="B2577" s="87">
        <v>43752</v>
      </c>
      <c r="C2577" s="36">
        <v>0.38194444444444442</v>
      </c>
      <c r="D2577" s="37">
        <v>0.40347222222222223</v>
      </c>
      <c r="E2577" s="34" t="s">
        <v>2239</v>
      </c>
      <c r="F2577" s="34" t="str">
        <f t="array" aca="1" ref="F2577" ca="1">INDEX(list!$C$2:$C$5034,MATCH(INDIRECT(ADDRESS(ROW(),COLUMN()-1)),list!$A$2:$A$5034,0))</f>
        <v>ELI - Carmen cell, was SOCO</v>
      </c>
      <c r="G2577" s="34" t="s">
        <v>3931</v>
      </c>
      <c r="H2577" s="34">
        <v>31</v>
      </c>
      <c r="I2577" s="34"/>
    </row>
    <row r="2578" spans="1:9" ht="18.75" customHeight="1">
      <c r="A2578" s="34" t="s">
        <v>3928</v>
      </c>
      <c r="B2578" s="87">
        <v>43752</v>
      </c>
      <c r="C2578" s="36">
        <v>0.44444444444444442</v>
      </c>
      <c r="D2578" s="37">
        <v>0.45277777777777778</v>
      </c>
      <c r="E2578" s="34" t="s">
        <v>2651</v>
      </c>
      <c r="F2578" s="34" t="str">
        <f t="array" aca="1" ref="F2578" ca="1">INDEX(list!$C$2:$C$5034,MATCH(INDIRECT(ADDRESS(ROW(),COLUMN()-1)),list!$A$2:$A$5034,0))</f>
        <v>GD - Diana Garreau Cell</v>
      </c>
      <c r="G2578" s="34" t="s">
        <v>3929</v>
      </c>
      <c r="H2578" s="34">
        <v>12</v>
      </c>
      <c r="I2578" s="34"/>
    </row>
    <row r="2579" spans="1:9" ht="18.75" customHeight="1">
      <c r="A2579" s="34" t="s">
        <v>3928</v>
      </c>
      <c r="B2579" s="87">
        <v>43752</v>
      </c>
      <c r="C2579" s="36">
        <v>0.45277777777777778</v>
      </c>
      <c r="D2579" s="37">
        <v>0.45347222222222222</v>
      </c>
      <c r="E2579" s="34" t="s">
        <v>870</v>
      </c>
      <c r="F2579" s="34" t="str">
        <f t="array" aca="1" ref="F2579" ca="1">INDEX(list!$C$2:$C$5034,MATCH(INDIRECT(ADDRESS(ROW(),COLUMN()-1)),list!$A$2:$A$5034,0))</f>
        <v>GD - Derek Cell</v>
      </c>
      <c r="G2579" s="34" t="s">
        <v>3931</v>
      </c>
      <c r="H2579" s="34">
        <v>1</v>
      </c>
      <c r="I2579" s="34"/>
    </row>
    <row r="2580" spans="1:9" ht="18.75" customHeight="1">
      <c r="A2580" s="34" t="s">
        <v>3928</v>
      </c>
      <c r="B2580" s="87">
        <v>43752</v>
      </c>
      <c r="C2580" s="36">
        <v>0.51944444444444449</v>
      </c>
      <c r="D2580" s="37">
        <v>0.52083333333333337</v>
      </c>
      <c r="E2580" s="34" t="s">
        <v>870</v>
      </c>
      <c r="F2580" s="34" t="str">
        <f t="array" aca="1" ref="F2580" ca="1">INDEX(list!$C$2:$C$5034,MATCH(INDIRECT(ADDRESS(ROW(),COLUMN()-1)),list!$A$2:$A$5034,0))</f>
        <v>GD - Derek Cell</v>
      </c>
      <c r="G2580" s="34" t="s">
        <v>3929</v>
      </c>
      <c r="H2580" s="34">
        <v>2</v>
      </c>
      <c r="I2580" s="34"/>
    </row>
    <row r="2581" spans="1:9" ht="18.75" customHeight="1">
      <c r="A2581" s="34" t="s">
        <v>3928</v>
      </c>
      <c r="B2581" s="87">
        <v>43752</v>
      </c>
      <c r="C2581" s="36">
        <v>0.62013888888888891</v>
      </c>
      <c r="D2581" s="37">
        <v>0.62013888888888891</v>
      </c>
      <c r="E2581" s="34" t="s">
        <v>3004</v>
      </c>
      <c r="F2581" s="34" t="str">
        <f t="array" aca="1" ref="F2581" ca="1">INDEX(list!$C$2:$C$5034,MATCH(INDIRECT(ADDRESS(ROW(),COLUMN()-1)),list!$A$2:$A$5034,0))</f>
        <v>NSCG - Geron Grey</v>
      </c>
      <c r="G2581" s="34" t="s">
        <v>3930</v>
      </c>
      <c r="H2581" s="34">
        <v>0</v>
      </c>
      <c r="I2581" s="34"/>
    </row>
    <row r="2582" spans="1:9" ht="18.75" customHeight="1">
      <c r="A2582" s="34" t="s">
        <v>3928</v>
      </c>
      <c r="B2582" s="87">
        <v>43752</v>
      </c>
      <c r="C2582" s="36">
        <v>0.63472222222222219</v>
      </c>
      <c r="D2582" s="37">
        <v>0.64236111111111105</v>
      </c>
      <c r="E2582" s="34" t="s">
        <v>940</v>
      </c>
      <c r="F2582" s="34" t="str">
        <f t="array" aca="1" ref="F2582" ca="1">INDEX(list!$C$2:$C$5034,MATCH(INDIRECT(ADDRESS(ROW(),COLUMN()-1)),list!$A$2:$A$5034,0))</f>
        <v>SOCO - James Sampson</v>
      </c>
      <c r="G2582" s="34" t="s">
        <v>3929</v>
      </c>
      <c r="H2582" s="34">
        <v>11</v>
      </c>
      <c r="I2582" s="34"/>
    </row>
    <row r="2583" spans="1:9" ht="18.75" customHeight="1">
      <c r="A2583" s="34" t="s">
        <v>3928</v>
      </c>
      <c r="B2583" s="87">
        <v>43752</v>
      </c>
      <c r="C2583" s="36">
        <v>0.71319444444444446</v>
      </c>
      <c r="D2583" s="37">
        <v>0.71319444444444446</v>
      </c>
      <c r="E2583" s="34" t="s">
        <v>2239</v>
      </c>
      <c r="F2583" s="34" t="str">
        <f t="array" aca="1" ref="F2583" ca="1">INDEX(list!$C$2:$C$5034,MATCH(INDIRECT(ADDRESS(ROW(),COLUMN()-1)),list!$A$2:$A$5034,0))</f>
        <v>ELI - Carmen cell, was SOCO</v>
      </c>
      <c r="G2583" s="34" t="s">
        <v>3930</v>
      </c>
      <c r="H2583" s="34">
        <v>0</v>
      </c>
      <c r="I2583" s="34"/>
    </row>
    <row r="2584" spans="1:9" ht="18.75" customHeight="1">
      <c r="A2584" s="34" t="s">
        <v>3928</v>
      </c>
      <c r="B2584" s="87">
        <v>43752</v>
      </c>
      <c r="C2584" s="36">
        <v>0.71736111111111101</v>
      </c>
      <c r="D2584" s="37">
        <v>0.74583333333333324</v>
      </c>
      <c r="E2584" s="34" t="s">
        <v>3004</v>
      </c>
      <c r="F2584" s="34" t="str">
        <f t="array" aca="1" ref="F2584" ca="1">INDEX(list!$C$2:$C$5034,MATCH(INDIRECT(ADDRESS(ROW(),COLUMN()-1)),list!$A$2:$A$5034,0))</f>
        <v>NSCG - Geron Grey</v>
      </c>
      <c r="G2584" s="34" t="s">
        <v>3929</v>
      </c>
      <c r="H2584" s="34">
        <v>41</v>
      </c>
      <c r="I2584" s="34"/>
    </row>
    <row r="2585" spans="1:9" ht="18.75" customHeight="1">
      <c r="A2585" s="34" t="s">
        <v>3928</v>
      </c>
      <c r="B2585" s="87">
        <v>43752</v>
      </c>
      <c r="C2585" s="36">
        <v>0.72638888888888886</v>
      </c>
      <c r="D2585" s="37">
        <v>0.72638888888888886</v>
      </c>
      <c r="E2585" s="34" t="s">
        <v>2239</v>
      </c>
      <c r="F2585" s="34" t="str">
        <f t="array" aca="1" ref="F2585" ca="1">INDEX(list!$C$2:$C$5034,MATCH(INDIRECT(ADDRESS(ROW(),COLUMN()-1)),list!$A$2:$A$5034,0))</f>
        <v>ELI - Carmen cell, was SOCO</v>
      </c>
      <c r="G2585" s="34" t="s">
        <v>3930</v>
      </c>
      <c r="H2585" s="34">
        <v>0</v>
      </c>
      <c r="I2585" s="34"/>
    </row>
    <row r="2586" spans="1:9" ht="18.75" customHeight="1">
      <c r="A2586" s="34" t="s">
        <v>3928</v>
      </c>
      <c r="B2586" s="87">
        <v>43752</v>
      </c>
      <c r="C2586" s="36">
        <v>0.74791666666666667</v>
      </c>
      <c r="D2586" s="37">
        <v>0.7597222222222223</v>
      </c>
      <c r="E2586" s="34" t="s">
        <v>2239</v>
      </c>
      <c r="F2586" s="34" t="str">
        <f t="array" aca="1" ref="F2586" ca="1">INDEX(list!$C$2:$C$5034,MATCH(INDIRECT(ADDRESS(ROW(),COLUMN()-1)),list!$A$2:$A$5034,0))</f>
        <v>ELI - Carmen cell, was SOCO</v>
      </c>
      <c r="G2586" s="34" t="s">
        <v>3929</v>
      </c>
      <c r="H2586" s="34">
        <v>17</v>
      </c>
      <c r="I2586" s="34"/>
    </row>
    <row r="2587" spans="1:9" ht="18.75" customHeight="1">
      <c r="A2587" s="34" t="s">
        <v>3928</v>
      </c>
      <c r="B2587" s="87">
        <v>43752</v>
      </c>
      <c r="C2587" s="36">
        <v>0.8256944444444444</v>
      </c>
      <c r="D2587" s="37">
        <v>0.8256944444444444</v>
      </c>
      <c r="E2587" s="34" t="s">
        <v>2762</v>
      </c>
      <c r="F2587" s="34" t="str">
        <f t="array" aca="1" ref="F2587" ca="1">INDEX(list!$C$2:$C$5034,MATCH(INDIRECT(ADDRESS(ROW(),COLUMN()-1)),list!$A$2:$A$5034,0))</f>
        <v>HGI - intermedia voip line #1</v>
      </c>
      <c r="G2587" s="34" t="s">
        <v>3930</v>
      </c>
      <c r="H2587" s="34">
        <v>0</v>
      </c>
      <c r="I2587" s="34"/>
    </row>
    <row r="2588" spans="1:9" ht="18.75" customHeight="1">
      <c r="A2588" s="34" t="s">
        <v>3932</v>
      </c>
      <c r="B2588" s="87">
        <v>43753</v>
      </c>
      <c r="C2588" s="36">
        <v>0.54027777777777775</v>
      </c>
      <c r="D2588" s="37">
        <v>0.54305555555555551</v>
      </c>
      <c r="E2588" s="34" t="s">
        <v>2239</v>
      </c>
      <c r="F2588" s="34" t="str">
        <f t="array" aca="1" ref="F2588" ca="1">INDEX(list!$C$2:$C$5034,MATCH(INDIRECT(ADDRESS(ROW(),COLUMN()-1)),list!$A$2:$A$5034,0))</f>
        <v>ELI - Carmen cell, was SOCO</v>
      </c>
      <c r="G2588" s="34" t="s">
        <v>3929</v>
      </c>
      <c r="H2588" s="34">
        <v>4</v>
      </c>
      <c r="I2588" s="34"/>
    </row>
    <row r="2589" spans="1:9" ht="18.75" customHeight="1">
      <c r="A2589" s="34" t="s">
        <v>3932</v>
      </c>
      <c r="B2589" s="87">
        <v>43753</v>
      </c>
      <c r="C2589" s="36">
        <v>0.55486111111111114</v>
      </c>
      <c r="D2589" s="37">
        <v>0.55486111111111114</v>
      </c>
      <c r="E2589" s="34" t="s">
        <v>2651</v>
      </c>
      <c r="F2589" s="34" t="str">
        <f t="array" aca="1" ref="F2589" ca="1">INDEX(list!$C$2:$C$5034,MATCH(INDIRECT(ADDRESS(ROW(),COLUMN()-1)),list!$A$2:$A$5034,0))</f>
        <v>GD - Diana Garreau Cell</v>
      </c>
      <c r="G2589" s="34" t="s">
        <v>3930</v>
      </c>
      <c r="H2589" s="34">
        <v>0</v>
      </c>
      <c r="I2589" s="34"/>
    </row>
    <row r="2590" spans="1:9" ht="18.75" customHeight="1">
      <c r="A2590" s="34" t="s">
        <v>3932</v>
      </c>
      <c r="B2590" s="87">
        <v>43753</v>
      </c>
      <c r="C2590" s="36">
        <v>0.56041666666666667</v>
      </c>
      <c r="D2590" s="37">
        <v>0.56180555555555556</v>
      </c>
      <c r="E2590" s="34" t="s">
        <v>2651</v>
      </c>
      <c r="F2590" s="34" t="str">
        <f t="array" aca="1" ref="F2590" ca="1">INDEX(list!$C$2:$C$5034,MATCH(INDIRECT(ADDRESS(ROW(),COLUMN()-1)),list!$A$2:$A$5034,0))</f>
        <v>GD - Diana Garreau Cell</v>
      </c>
      <c r="G2590" s="34" t="s">
        <v>3931</v>
      </c>
      <c r="H2590" s="34">
        <v>2</v>
      </c>
      <c r="I2590" s="34"/>
    </row>
    <row r="2591" spans="1:9" ht="18.75" customHeight="1">
      <c r="A2591" s="34" t="s">
        <v>3932</v>
      </c>
      <c r="B2591" s="87">
        <v>43753</v>
      </c>
      <c r="C2591" s="36">
        <v>0.56458333333333333</v>
      </c>
      <c r="D2591" s="37">
        <v>0.56527777777777777</v>
      </c>
      <c r="E2591" s="34" t="s">
        <v>3636</v>
      </c>
      <c r="F2591" s="34" t="str">
        <f t="array" aca="1" ref="F2591" ca="1">INDEX(list!$C$2:$C$5034,MATCH(INDIRECT(ADDRESS(ROW(),COLUMN()-1)),list!$A$2:$A$5034,0))</f>
        <v>CPL - John CPL, Jr.</v>
      </c>
      <c r="G2591" s="34" t="s">
        <v>3931</v>
      </c>
      <c r="H2591" s="34">
        <v>1</v>
      </c>
      <c r="I2591" s="34"/>
    </row>
    <row r="2592" spans="1:9" ht="18.75" customHeight="1">
      <c r="A2592" s="34" t="s">
        <v>3932</v>
      </c>
      <c r="B2592" s="87">
        <v>43753</v>
      </c>
      <c r="C2592" s="36">
        <v>0.5756944444444444</v>
      </c>
      <c r="D2592" s="37">
        <v>0.57777777777777783</v>
      </c>
      <c r="E2592" s="34" t="s">
        <v>2160</v>
      </c>
      <c r="F2592" s="34" t="str">
        <f t="array" aca="1" ref="F2592" ca="1">INDEX(list!$C$2:$C$5034,MATCH(INDIRECT(ADDRESS(ROW(),COLUMN()-1)),list!$A$2:$A$5034,0))</f>
        <v>VEO - Bell cell</v>
      </c>
      <c r="G2592" s="34" t="s">
        <v>3929</v>
      </c>
      <c r="H2592" s="34">
        <v>3</v>
      </c>
      <c r="I2592" s="34"/>
    </row>
    <row r="2593" spans="1:9" ht="18.75" customHeight="1">
      <c r="A2593" s="34" t="s">
        <v>3932</v>
      </c>
      <c r="B2593" s="87">
        <v>43753</v>
      </c>
      <c r="C2593" s="36">
        <v>0.58888888888888891</v>
      </c>
      <c r="D2593" s="37">
        <v>0.59444444444444444</v>
      </c>
      <c r="E2593" s="34" t="s">
        <v>2651</v>
      </c>
      <c r="F2593" s="34" t="str">
        <f t="array" aca="1" ref="F2593" ca="1">INDEX(list!$C$2:$C$5034,MATCH(INDIRECT(ADDRESS(ROW(),COLUMN()-1)),list!$A$2:$A$5034,0))</f>
        <v>GD - Diana Garreau Cell</v>
      </c>
      <c r="G2593" s="34" t="s">
        <v>3929</v>
      </c>
      <c r="H2593" s="34">
        <v>8</v>
      </c>
      <c r="I2593" s="34"/>
    </row>
    <row r="2594" spans="1:9" ht="18.75" customHeight="1">
      <c r="A2594" s="34" t="s">
        <v>3932</v>
      </c>
      <c r="B2594" s="87">
        <v>43753</v>
      </c>
      <c r="C2594" s="36">
        <v>0.65208333333333335</v>
      </c>
      <c r="D2594" s="37">
        <v>0.65486111111111112</v>
      </c>
      <c r="E2594" s="34" t="s">
        <v>2474</v>
      </c>
      <c r="F2594" s="38" t="str">
        <f t="array" aca="1" ref="F2594" ca="1">INDEX(list!$C$2:$C$5034,MATCH(INDIRECT(ADDRESS(ROW(),COLUMN()-1)),list!$A$2:$A$5034,0))</f>
        <v>SOCO - The Sourcing Company main</v>
      </c>
      <c r="G2594" s="34" t="s">
        <v>3929</v>
      </c>
      <c r="H2594" s="34">
        <v>4</v>
      </c>
      <c r="I2594" s="34"/>
    </row>
    <row r="2595" spans="1:9" ht="18.75" customHeight="1">
      <c r="A2595" s="34" t="s">
        <v>3932</v>
      </c>
      <c r="B2595" s="87">
        <v>43753</v>
      </c>
      <c r="C2595" s="36">
        <v>0.7104166666666667</v>
      </c>
      <c r="D2595" s="37">
        <v>0.72152777777777777</v>
      </c>
      <c r="E2595" s="34" t="s">
        <v>3636</v>
      </c>
      <c r="F2595" s="34" t="str">
        <f t="array" aca="1" ref="F2595" ca="1">INDEX(list!$C$2:$C$5034,MATCH(INDIRECT(ADDRESS(ROW(),COLUMN()-1)),list!$A$2:$A$5034,0))</f>
        <v>CPL - John CPL, Jr.</v>
      </c>
      <c r="G2595" s="34" t="s">
        <v>3929</v>
      </c>
      <c r="H2595" s="34">
        <v>16</v>
      </c>
      <c r="I2595" s="34"/>
    </row>
    <row r="2596" spans="1:9" ht="18.75" customHeight="1">
      <c r="A2596" s="34" t="s">
        <v>3932</v>
      </c>
      <c r="B2596" s="87">
        <v>43753</v>
      </c>
      <c r="C2596" s="36">
        <v>0.76527777777777783</v>
      </c>
      <c r="D2596" s="37">
        <v>0.76944444444444438</v>
      </c>
      <c r="E2596" s="34" t="s">
        <v>467</v>
      </c>
      <c r="F2596" s="34" t="str">
        <f t="array" aca="1" ref="F2596" ca="1">INDEX(list!$C$2:$C$5034,MATCH(INDIRECT(ADDRESS(ROW(),COLUMN()-1)),list!$A$2:$A$5034,0))</f>
        <v>Jeff Youngdale</v>
      </c>
      <c r="G2596" s="34" t="s">
        <v>3931</v>
      </c>
      <c r="H2596" s="34">
        <v>6</v>
      </c>
      <c r="I2596" s="34"/>
    </row>
    <row r="2597" spans="1:9" ht="18.75" customHeight="1">
      <c r="A2597" s="34" t="s">
        <v>3933</v>
      </c>
      <c r="B2597" s="87">
        <v>43754</v>
      </c>
      <c r="C2597" s="36">
        <v>0.37361111111111112</v>
      </c>
      <c r="D2597" s="37">
        <v>0.3756944444444445</v>
      </c>
      <c r="E2597" s="34" t="s">
        <v>2474</v>
      </c>
      <c r="F2597" s="38" t="str">
        <f t="array" aca="1" ref="F2597" ca="1">INDEX(list!$C$2:$C$5034,MATCH(INDIRECT(ADDRESS(ROW(),COLUMN()-1)),list!$A$2:$A$5034,0))</f>
        <v>SOCO - The Sourcing Company main</v>
      </c>
      <c r="G2597" s="34" t="s">
        <v>3929</v>
      </c>
      <c r="H2597" s="34">
        <v>3</v>
      </c>
      <c r="I2597" s="34"/>
    </row>
    <row r="2598" spans="1:9" ht="18.75" customHeight="1">
      <c r="A2598" s="34" t="s">
        <v>3933</v>
      </c>
      <c r="B2598" s="87">
        <v>43754</v>
      </c>
      <c r="C2598" s="36">
        <v>0.50694444444444442</v>
      </c>
      <c r="D2598" s="37">
        <v>0.50694444444444442</v>
      </c>
      <c r="E2598" s="34" t="s">
        <v>2147</v>
      </c>
      <c r="F2598" s="34" t="str">
        <f t="array" aca="1" ref="F2598" ca="1">INDEX(list!$C$2:$C$5034,MATCH(INDIRECT(ADDRESS(ROW(),COLUMN()-1)),list!$A$2:$A$5034,0))</f>
        <v>VEO - Bernice cell</v>
      </c>
      <c r="G2598" s="34" t="s">
        <v>3930</v>
      </c>
      <c r="H2598" s="34">
        <v>0</v>
      </c>
      <c r="I2598" s="34"/>
    </row>
    <row r="2599" spans="1:9" ht="18.75" customHeight="1">
      <c r="A2599" s="34" t="s">
        <v>3933</v>
      </c>
      <c r="B2599" s="87">
        <v>43754</v>
      </c>
      <c r="C2599" s="36">
        <v>0.50902777777777775</v>
      </c>
      <c r="D2599" s="37">
        <v>0.51041666666666663</v>
      </c>
      <c r="E2599" s="34" t="s">
        <v>2147</v>
      </c>
      <c r="F2599" s="34" t="str">
        <f t="array" aca="1" ref="F2599" ca="1">INDEX(list!$C$2:$C$5034,MATCH(INDIRECT(ADDRESS(ROW(),COLUMN()-1)),list!$A$2:$A$5034,0))</f>
        <v>VEO - Bernice cell</v>
      </c>
      <c r="G2599" s="34" t="s">
        <v>3931</v>
      </c>
      <c r="H2599" s="34">
        <v>2</v>
      </c>
      <c r="I2599" s="34"/>
    </row>
    <row r="2600" spans="1:9" ht="18.75" customHeight="1">
      <c r="A2600" s="34" t="s">
        <v>3933</v>
      </c>
      <c r="B2600" s="87">
        <v>43754</v>
      </c>
      <c r="C2600" s="36">
        <v>0.51527777777777783</v>
      </c>
      <c r="D2600" s="37">
        <v>0.51597222222222217</v>
      </c>
      <c r="E2600" s="34" t="s">
        <v>2151</v>
      </c>
      <c r="F2600" s="34" t="str">
        <f t="array" aca="1" ref="F2600" ca="1">INDEX(list!$C$2:$C$5034,MATCH(INDIRECT(ADDRESS(ROW(),COLUMN()-1)),list!$A$2:$A$5034,0))</f>
        <v>VEO - Main</v>
      </c>
      <c r="G2600" s="34" t="s">
        <v>3931</v>
      </c>
      <c r="H2600" s="34">
        <v>1</v>
      </c>
      <c r="I2600" s="34"/>
    </row>
    <row r="2601" spans="1:9" ht="18.75" customHeight="1">
      <c r="A2601" s="34" t="s">
        <v>3933</v>
      </c>
      <c r="B2601" s="87">
        <v>43754</v>
      </c>
      <c r="C2601" s="36">
        <v>0.53541666666666665</v>
      </c>
      <c r="D2601" s="37">
        <v>0.53541666666666665</v>
      </c>
      <c r="E2601" s="34" t="s">
        <v>2147</v>
      </c>
      <c r="F2601" s="34" t="str">
        <f t="array" aca="1" ref="F2601" ca="1">INDEX(list!$C$2:$C$5034,MATCH(INDIRECT(ADDRESS(ROW(),COLUMN()-1)),list!$A$2:$A$5034,0))</f>
        <v>VEO - Bernice cell</v>
      </c>
      <c r="G2601" s="34" t="s">
        <v>3930</v>
      </c>
      <c r="H2601" s="34">
        <v>0</v>
      </c>
      <c r="I2601" s="34"/>
    </row>
    <row r="2602" spans="1:9" ht="18.75" customHeight="1">
      <c r="A2602" s="34" t="s">
        <v>3933</v>
      </c>
      <c r="B2602" s="87">
        <v>43754</v>
      </c>
      <c r="C2602" s="36">
        <v>0.6069444444444444</v>
      </c>
      <c r="D2602" s="37">
        <v>0.6069444444444444</v>
      </c>
      <c r="E2602" s="34" t="s">
        <v>2832</v>
      </c>
      <c r="F2602" s="38" t="str">
        <f t="array" aca="1" ref="F2602" ca="1">INDEX(list!$C$2:$C$5034,MATCH(INDIRECT(ADDRESS(ROW(),COLUMN()-1)),list!$A$2:$A$5034,0))</f>
        <v>Steve Kawaratani cell</v>
      </c>
      <c r="G2602" s="34" t="s">
        <v>3931</v>
      </c>
      <c r="H2602" s="34">
        <v>0</v>
      </c>
      <c r="I2602" s="34"/>
    </row>
    <row r="2603" spans="1:9" ht="18.75" customHeight="1">
      <c r="A2603" s="34" t="s">
        <v>3933</v>
      </c>
      <c r="B2603" s="87">
        <v>43754</v>
      </c>
      <c r="C2603" s="36">
        <v>0.60833333333333328</v>
      </c>
      <c r="D2603" s="37">
        <v>0.61458333333333337</v>
      </c>
      <c r="E2603" s="34" t="s">
        <v>2435</v>
      </c>
      <c r="F2603" s="34" t="str">
        <f t="array" aca="1" ref="F2603" ca="1">INDEX(list!$C$2:$C$5034,MATCH(INDIRECT(ADDRESS(ROW(),COLUMN()-1)),list!$A$2:$A$5034,0))</f>
        <v>Steve Kawaratani cell</v>
      </c>
      <c r="G2603" s="34" t="s">
        <v>3929</v>
      </c>
      <c r="H2603" s="34">
        <v>9</v>
      </c>
      <c r="I2603" s="34"/>
    </row>
    <row r="2604" spans="1:9" ht="18.75" customHeight="1">
      <c r="A2604" s="34" t="s">
        <v>3933</v>
      </c>
      <c r="B2604" s="87">
        <v>43754</v>
      </c>
      <c r="C2604" s="36">
        <v>0.66388888888888886</v>
      </c>
      <c r="D2604" s="37">
        <v>0.66388888888888886</v>
      </c>
      <c r="E2604" s="34" t="s">
        <v>2151</v>
      </c>
      <c r="F2604" s="34" t="str">
        <f t="array" aca="1" ref="F2604" ca="1">INDEX(list!$C$2:$C$5034,MATCH(INDIRECT(ADDRESS(ROW(),COLUMN()-1)),list!$A$2:$A$5034,0))</f>
        <v>VEO - Main</v>
      </c>
      <c r="G2604" s="34" t="s">
        <v>3930</v>
      </c>
      <c r="H2604" s="34">
        <v>0</v>
      </c>
      <c r="I2604" s="34"/>
    </row>
    <row r="2605" spans="1:9" ht="18.75" customHeight="1">
      <c r="A2605" s="34" t="s">
        <v>3933</v>
      </c>
      <c r="B2605" s="87">
        <v>43754</v>
      </c>
      <c r="C2605" s="36">
        <v>0.72013888888888899</v>
      </c>
      <c r="D2605" s="37">
        <v>0.72083333333333333</v>
      </c>
      <c r="E2605" s="34" t="s">
        <v>1850</v>
      </c>
      <c r="F2605" s="34" t="str">
        <f t="array" aca="1" ref="F2605" ca="1">INDEX(list!$C$2:$C$5034,MATCH(INDIRECT(ADDRESS(ROW(),COLUMN()-1)),list!$A$2:$A$5034,0))</f>
        <v>AH - Angela Herst</v>
      </c>
      <c r="G2605" s="34" t="s">
        <v>3931</v>
      </c>
      <c r="H2605" s="34">
        <v>1</v>
      </c>
      <c r="I2605" s="34"/>
    </row>
    <row r="2606" spans="1:9" ht="18.75" customHeight="1">
      <c r="A2606" s="34" t="s">
        <v>3933</v>
      </c>
      <c r="B2606" s="87">
        <v>43754</v>
      </c>
      <c r="C2606" s="36">
        <v>0.72013888888888899</v>
      </c>
      <c r="D2606" s="37">
        <v>0.72083333333333333</v>
      </c>
      <c r="E2606" s="34" t="s">
        <v>2686</v>
      </c>
      <c r="F2606" s="38" t="str">
        <f t="array" aca="1" ref="F2606" ca="1">INDEX(list!$C$2:$C$5034,MATCH(INDIRECT(ADDRESS(ROW(),COLUMN()-1)),list!$A$2:$A$5034,0))</f>
        <v>AH - Perry Herst</v>
      </c>
      <c r="G2606" s="34" t="s">
        <v>3931</v>
      </c>
      <c r="H2606" s="34">
        <v>1</v>
      </c>
      <c r="I2606" s="34"/>
    </row>
    <row r="2607" spans="1:9" ht="18.75" customHeight="1">
      <c r="A2607" s="34" t="s">
        <v>3933</v>
      </c>
      <c r="B2607" s="87">
        <v>43754</v>
      </c>
      <c r="C2607" s="36">
        <v>0.72083333333333333</v>
      </c>
      <c r="D2607" s="37">
        <v>0.72152777777777777</v>
      </c>
      <c r="E2607" s="34" t="s">
        <v>2887</v>
      </c>
      <c r="F2607" s="34" t="str">
        <f t="array" aca="1" ref="F2607" ca="1">INDEX(list!$C$2:$C$5034,MATCH(INDIRECT(ADDRESS(ROW(),COLUMN()-1)),list!$A$2:$A$5034,0))</f>
        <v>AH - Angela Herst</v>
      </c>
      <c r="G2607" s="34" t="s">
        <v>3931</v>
      </c>
      <c r="H2607" s="34">
        <v>1</v>
      </c>
      <c r="I2607" s="34"/>
    </row>
    <row r="2608" spans="1:9" ht="18.75" customHeight="1">
      <c r="A2608" s="34" t="s">
        <v>3933</v>
      </c>
      <c r="B2608" s="87">
        <v>43754</v>
      </c>
      <c r="C2608" s="36">
        <v>0.7270833333333333</v>
      </c>
      <c r="D2608" s="37">
        <v>0.72916666666666663</v>
      </c>
      <c r="E2608" s="34" t="s">
        <v>1236</v>
      </c>
      <c r="F2608" s="34" t="str">
        <f t="array" aca="1" ref="F2608" ca="1">INDEX(list!$C$2:$C$5034,MATCH(INDIRECT(ADDRESS(ROW(),COLUMN()-1)),list!$A$2:$A$5034,0))</f>
        <v>TGI - Mark Machado Cell</v>
      </c>
      <c r="G2608" s="34" t="s">
        <v>3929</v>
      </c>
      <c r="H2608" s="34">
        <v>3</v>
      </c>
      <c r="I2608" s="34"/>
    </row>
    <row r="2609" spans="1:9" ht="18.75" customHeight="1">
      <c r="A2609" s="34" t="s">
        <v>3933</v>
      </c>
      <c r="B2609" s="87">
        <v>43754</v>
      </c>
      <c r="C2609" s="36">
        <v>0.86388888888888893</v>
      </c>
      <c r="D2609" s="37">
        <v>0.89236111111111116</v>
      </c>
      <c r="E2609" s="34" t="s">
        <v>3500</v>
      </c>
      <c r="F2609" s="34" t="str">
        <f t="array" aca="1" ref="F2609" ca="1">INDEX(list!$C$2:$C$5034,MATCH(INDIRECT(ADDRESS(ROW(),COLUMN()-1)),list!$A$2:$A$5034,0))</f>
        <v>BG - Bob Gooding</v>
      </c>
      <c r="G2609" s="34" t="s">
        <v>3931</v>
      </c>
      <c r="H2609" s="34">
        <v>41</v>
      </c>
      <c r="I2609" s="34"/>
    </row>
    <row r="2610" spans="1:9" ht="18.75" customHeight="1">
      <c r="A2610" s="34" t="s">
        <v>3933</v>
      </c>
      <c r="B2610" s="87">
        <v>43754</v>
      </c>
      <c r="C2610" s="36">
        <v>0.87430555555555556</v>
      </c>
      <c r="D2610" s="37">
        <v>0.89166666666666661</v>
      </c>
      <c r="E2610" s="34" t="s">
        <v>1811</v>
      </c>
      <c r="F2610" s="34" t="str">
        <f t="array" aca="1" ref="F2610" ca="1">INDEX(list!$C$2:$C$5034,MATCH(INDIRECT(ADDRESS(ROW(),COLUMN()-1)),list!$A$2:$A$5034,0))</f>
        <v>Plume Wifi (multiple clients)</v>
      </c>
      <c r="G2610" s="34" t="s">
        <v>3931</v>
      </c>
      <c r="H2610" s="34">
        <v>25</v>
      </c>
      <c r="I2610" s="34"/>
    </row>
    <row r="2611" spans="1:9" ht="18.75" customHeight="1">
      <c r="A2611" s="34" t="s">
        <v>3934</v>
      </c>
      <c r="B2611" s="87">
        <v>43755</v>
      </c>
      <c r="C2611" s="36">
        <v>0.36874999999999997</v>
      </c>
      <c r="D2611" s="37">
        <v>0.38055555555555554</v>
      </c>
      <c r="E2611" s="34" t="s">
        <v>2166</v>
      </c>
      <c r="F2611" s="34" t="str">
        <f t="array" aca="1" ref="F2611" ca="1">INDEX(list!$C$2:$C$5034,MATCH(INDIRECT(ADDRESS(ROW(),COLUMN()-1)),list!$A$2:$A$5034,0))</f>
        <v>Ed Laubach Cell</v>
      </c>
      <c r="G2611" s="34" t="s">
        <v>3929</v>
      </c>
      <c r="H2611" s="34">
        <v>17</v>
      </c>
      <c r="I2611" s="34"/>
    </row>
    <row r="2612" spans="1:9" ht="18.75" customHeight="1">
      <c r="A2612" s="34" t="s">
        <v>3935</v>
      </c>
      <c r="B2612" s="87">
        <v>43756</v>
      </c>
      <c r="C2612" s="36">
        <v>0.68819444444444444</v>
      </c>
      <c r="D2612" s="37">
        <v>0.7055555555555556</v>
      </c>
      <c r="E2612" s="34" t="s">
        <v>3236</v>
      </c>
      <c r="F2612" s="34" t="str">
        <f t="array" aca="1" ref="F2612" ca="1">INDEX(list!$C$2:$C$5034,MATCH(INDIRECT(ADDRESS(ROW(),COLUMN()-1)),list!$A$2:$A$5034,0))</f>
        <v>PT - Melissa Martine</v>
      </c>
      <c r="G2612" s="34" t="s">
        <v>3929</v>
      </c>
      <c r="H2612" s="34">
        <v>25</v>
      </c>
      <c r="I2612" s="34"/>
    </row>
    <row r="2613" spans="1:9" ht="18.75" customHeight="1">
      <c r="A2613" s="34" t="s">
        <v>3937</v>
      </c>
      <c r="B2613" s="87">
        <v>43757</v>
      </c>
      <c r="C2613" s="36">
        <v>0.35833333333333334</v>
      </c>
      <c r="D2613" s="37">
        <v>0.35902777777777778</v>
      </c>
      <c r="E2613" s="34" t="s">
        <v>3272</v>
      </c>
      <c r="F2613" s="34" t="str">
        <f t="array" aca="1" ref="F2613" ca="1">INDEX(list!$C$2:$C$5034,MATCH(INDIRECT(ADDRESS(ROW(),COLUMN()-1)),list!$A$2:$A$5034,0))</f>
        <v>Elaina Cell</v>
      </c>
      <c r="G2613" s="34" t="s">
        <v>3931</v>
      </c>
      <c r="H2613" s="34">
        <v>1</v>
      </c>
      <c r="I2613" s="34"/>
    </row>
    <row r="2614" spans="1:9" ht="18.75" customHeight="1">
      <c r="A2614" s="34" t="s">
        <v>3937</v>
      </c>
      <c r="B2614" s="87">
        <v>43757</v>
      </c>
      <c r="C2614" s="36">
        <v>0.39444444444444443</v>
      </c>
      <c r="D2614" s="37">
        <v>0.39513888888888887</v>
      </c>
      <c r="E2614" s="34" t="s">
        <v>3272</v>
      </c>
      <c r="F2614" s="34" t="str">
        <f t="array" aca="1" ref="F2614" ca="1">INDEX(list!$C$2:$C$5034,MATCH(INDIRECT(ADDRESS(ROW(),COLUMN()-1)),list!$A$2:$A$5034,0))</f>
        <v>Elaina Cell</v>
      </c>
      <c r="G2614" s="34" t="s">
        <v>3931</v>
      </c>
      <c r="H2614" s="34">
        <v>1</v>
      </c>
      <c r="I2614" s="34"/>
    </row>
    <row r="2615" spans="1:9" ht="18.75" customHeight="1">
      <c r="A2615" s="34" t="s">
        <v>3932</v>
      </c>
      <c r="B2615" s="87">
        <v>43760</v>
      </c>
      <c r="C2615" s="36">
        <v>0.38263888888888892</v>
      </c>
      <c r="D2615" s="37">
        <v>0.38263888888888892</v>
      </c>
      <c r="E2615" s="34" t="s">
        <v>1236</v>
      </c>
      <c r="F2615" s="34" t="str">
        <f t="array" aca="1" ref="F2615" ca="1">INDEX(list!$C$2:$C$5034,MATCH(INDIRECT(ADDRESS(ROW(),COLUMN()-1)),list!$A$2:$A$5034,0))</f>
        <v>TGI - Mark Machado Cell</v>
      </c>
      <c r="G2615" s="34" t="s">
        <v>3930</v>
      </c>
      <c r="H2615" s="34">
        <v>0</v>
      </c>
      <c r="I2615" s="34"/>
    </row>
    <row r="2616" spans="1:9" ht="18.75" customHeight="1">
      <c r="A2616" s="34" t="s">
        <v>3932</v>
      </c>
      <c r="B2616" s="87">
        <v>43760</v>
      </c>
      <c r="C2616" s="36">
        <v>0.39930555555555558</v>
      </c>
      <c r="D2616" s="37">
        <v>0.40069444444444446</v>
      </c>
      <c r="E2616" s="34" t="s">
        <v>1236</v>
      </c>
      <c r="F2616" s="34" t="str">
        <f t="array" aca="1" ref="F2616" ca="1">INDEX(list!$C$2:$C$5034,MATCH(INDIRECT(ADDRESS(ROW(),COLUMN()-1)),list!$A$2:$A$5034,0))</f>
        <v>TGI - Mark Machado Cell</v>
      </c>
      <c r="G2616" s="34" t="s">
        <v>3931</v>
      </c>
      <c r="H2616" s="34">
        <v>2</v>
      </c>
      <c r="I2616" s="34"/>
    </row>
    <row r="2617" spans="1:9" ht="18.75" customHeight="1">
      <c r="A2617" s="34" t="s">
        <v>3932</v>
      </c>
      <c r="B2617" s="87">
        <v>43760</v>
      </c>
      <c r="C2617" s="36">
        <v>0.43472222222222223</v>
      </c>
      <c r="D2617" s="37">
        <v>0.43611111111111112</v>
      </c>
      <c r="E2617" s="34" t="s">
        <v>4175</v>
      </c>
      <c r="F2617" s="34" t="e">
        <f t="array" aca="1" ref="F2617" ca="1">INDEX(list!$C$2:$C$5034,MATCH(INDIRECT(ADDRESS(ROW(),COLUMN()-1)),list!$A$2:$A$5034,0))</f>
        <v>#N/A</v>
      </c>
      <c r="G2617" s="34" t="s">
        <v>3931</v>
      </c>
      <c r="H2617" s="34">
        <v>2</v>
      </c>
      <c r="I2617" s="34"/>
    </row>
    <row r="2618" spans="1:9" ht="18.75" customHeight="1">
      <c r="A2618" s="34" t="s">
        <v>3932</v>
      </c>
      <c r="B2618" s="87">
        <v>43760</v>
      </c>
      <c r="C2618" s="36">
        <v>0.43611111111111112</v>
      </c>
      <c r="D2618" s="37">
        <v>0.4375</v>
      </c>
      <c r="E2618" s="34" t="s">
        <v>4175</v>
      </c>
      <c r="F2618" s="34" t="e">
        <f t="array" aca="1" ref="F2618" ca="1">INDEX(list!$C$2:$C$5034,MATCH(INDIRECT(ADDRESS(ROW(),COLUMN()-1)),list!$A$2:$A$5034,0))</f>
        <v>#N/A</v>
      </c>
      <c r="G2618" s="34" t="s">
        <v>3931</v>
      </c>
      <c r="H2618" s="34">
        <v>2</v>
      </c>
      <c r="I2618" s="34"/>
    </row>
    <row r="2619" spans="1:9" ht="18.75" customHeight="1">
      <c r="A2619" s="34" t="s">
        <v>3932</v>
      </c>
      <c r="B2619" s="87">
        <v>43760</v>
      </c>
      <c r="C2619" s="36">
        <v>0.44513888888888892</v>
      </c>
      <c r="D2619" s="37">
        <v>0.45416666666666666</v>
      </c>
      <c r="E2619" s="34" t="s">
        <v>1236</v>
      </c>
      <c r="F2619" s="34" t="str">
        <f t="array" aca="1" ref="F2619" ca="1">INDEX(list!$C$2:$C$5034,MATCH(INDIRECT(ADDRESS(ROW(),COLUMN()-1)),list!$A$2:$A$5034,0))</f>
        <v>TGI - Mark Machado Cell</v>
      </c>
      <c r="G2619" s="34" t="s">
        <v>3929</v>
      </c>
      <c r="H2619" s="34">
        <v>13</v>
      </c>
      <c r="I2619" s="34"/>
    </row>
    <row r="2620" spans="1:9" ht="18.75" customHeight="1">
      <c r="A2620" s="34" t="s">
        <v>3932</v>
      </c>
      <c r="B2620" s="87">
        <v>43760</v>
      </c>
      <c r="C2620" s="36">
        <v>0.54236111111111118</v>
      </c>
      <c r="D2620" s="37">
        <v>0.5444444444444444</v>
      </c>
      <c r="E2620" s="34" t="s">
        <v>3115</v>
      </c>
      <c r="F2620" s="38" t="str">
        <f t="array" aca="1" ref="F2620" ca="1">INDEX(list!$C$2:$C$5034,MATCH(INDIRECT(ADDRESS(ROW(),COLUMN()-1)),list!$A$2:$A$5034,0))</f>
        <v>PCG - Grimes home</v>
      </c>
      <c r="G2620" s="34" t="s">
        <v>3931</v>
      </c>
      <c r="H2620" s="34">
        <v>3</v>
      </c>
      <c r="I2620" s="34"/>
    </row>
    <row r="2621" spans="1:9" ht="18.75" customHeight="1">
      <c r="A2621" s="34" t="s">
        <v>3932</v>
      </c>
      <c r="B2621" s="87">
        <v>43760</v>
      </c>
      <c r="C2621" s="36">
        <v>0.5444444444444444</v>
      </c>
      <c r="D2621" s="37">
        <v>0.55138888888888882</v>
      </c>
      <c r="E2621" s="34" t="s">
        <v>2272</v>
      </c>
      <c r="F2621" s="34" t="str">
        <f t="array" aca="1" ref="F2621" ca="1">INDEX(list!$C$2:$C$5034,MATCH(INDIRECT(ADDRESS(ROW(),COLUMN()-1)),list!$A$2:$A$5034,0))</f>
        <v>PCG - Gerry Grimes cell</v>
      </c>
      <c r="G2621" s="34" t="s">
        <v>3931</v>
      </c>
      <c r="H2621" s="34">
        <v>10</v>
      </c>
      <c r="I2621" s="34"/>
    </row>
    <row r="2622" spans="1:9" ht="18.75" customHeight="1">
      <c r="A2622" s="34" t="s">
        <v>3932</v>
      </c>
      <c r="B2622" s="87">
        <v>43760</v>
      </c>
      <c r="C2622" s="36">
        <v>0.55069444444444449</v>
      </c>
      <c r="D2622" s="37">
        <v>0.55208333333333337</v>
      </c>
      <c r="E2622" s="34" t="s">
        <v>2272</v>
      </c>
      <c r="F2622" s="34" t="str">
        <f t="array" aca="1" ref="F2622" ca="1">INDEX(list!$C$2:$C$5034,MATCH(INDIRECT(ADDRESS(ROW(),COLUMN()-1)),list!$A$2:$A$5034,0))</f>
        <v>PCG - Gerry Grimes cell</v>
      </c>
      <c r="G2622" s="34" t="s">
        <v>3931</v>
      </c>
      <c r="H2622" s="34">
        <v>2</v>
      </c>
      <c r="I2622" s="34"/>
    </row>
    <row r="2623" spans="1:9" ht="18.75" customHeight="1">
      <c r="A2623" s="34" t="s">
        <v>3932</v>
      </c>
      <c r="B2623" s="87">
        <v>43760</v>
      </c>
      <c r="C2623" s="36">
        <v>0.55277777777777781</v>
      </c>
      <c r="D2623" s="37">
        <v>0.55555555555555558</v>
      </c>
      <c r="E2623" s="34" t="s">
        <v>2272</v>
      </c>
      <c r="F2623" s="34" t="str">
        <f t="array" aca="1" ref="F2623" ca="1">INDEX(list!$C$2:$C$5034,MATCH(INDIRECT(ADDRESS(ROW(),COLUMN()-1)),list!$A$2:$A$5034,0))</f>
        <v>PCG - Gerry Grimes cell</v>
      </c>
      <c r="G2623" s="34" t="s">
        <v>3931</v>
      </c>
      <c r="H2623" s="34">
        <v>4</v>
      </c>
      <c r="I2623" s="34"/>
    </row>
    <row r="2624" spans="1:9" ht="18.75" customHeight="1">
      <c r="A2624" s="34" t="s">
        <v>3932</v>
      </c>
      <c r="B2624" s="87">
        <v>43760</v>
      </c>
      <c r="C2624" s="36">
        <v>0.59166666666666667</v>
      </c>
      <c r="D2624" s="37">
        <v>0.59444444444444444</v>
      </c>
      <c r="E2624" s="34" t="s">
        <v>1236</v>
      </c>
      <c r="F2624" s="34" t="str">
        <f t="array" aca="1" ref="F2624" ca="1">INDEX(list!$C$2:$C$5034,MATCH(INDIRECT(ADDRESS(ROW(),COLUMN()-1)),list!$A$2:$A$5034,0))</f>
        <v>TGI - Mark Machado Cell</v>
      </c>
      <c r="G2624" s="34" t="s">
        <v>3929</v>
      </c>
      <c r="H2624" s="34">
        <v>4</v>
      </c>
      <c r="I2624" s="34"/>
    </row>
    <row r="2625" spans="1:9" ht="18.75" customHeight="1">
      <c r="A2625" s="34" t="s">
        <v>3932</v>
      </c>
      <c r="B2625" s="87">
        <v>43760</v>
      </c>
      <c r="C2625" s="36">
        <v>0.60486111111111118</v>
      </c>
      <c r="D2625" s="37">
        <v>0.60486111111111118</v>
      </c>
      <c r="E2625" s="34" t="s">
        <v>2460</v>
      </c>
      <c r="F2625" s="34" t="str">
        <f t="array" aca="1" ref="F2625" ca="1">INDEX(list!$C$2:$C$5034,MATCH(INDIRECT(ADDRESS(ROW(),COLUMN()-1)),list!$A$2:$A$5034,0))</f>
        <v>LU - Larry Ulvestad cell</v>
      </c>
      <c r="G2625" s="34" t="s">
        <v>3930</v>
      </c>
      <c r="H2625" s="34">
        <v>0</v>
      </c>
      <c r="I2625" s="34"/>
    </row>
    <row r="2626" spans="1:9" ht="18.75" customHeight="1">
      <c r="A2626" s="34" t="s">
        <v>3932</v>
      </c>
      <c r="B2626" s="87">
        <v>43760</v>
      </c>
      <c r="C2626" s="36">
        <v>0.61111111111111105</v>
      </c>
      <c r="D2626" s="37">
        <v>0.61319444444444449</v>
      </c>
      <c r="E2626" s="34" t="s">
        <v>2460</v>
      </c>
      <c r="F2626" s="34" t="str">
        <f t="array" aca="1" ref="F2626" ca="1">INDEX(list!$C$2:$C$5034,MATCH(INDIRECT(ADDRESS(ROW(),COLUMN()-1)),list!$A$2:$A$5034,0))</f>
        <v>LU - Larry Ulvestad cell</v>
      </c>
      <c r="G2626" s="34" t="s">
        <v>3931</v>
      </c>
      <c r="H2626" s="34">
        <v>3</v>
      </c>
      <c r="I2626" s="34"/>
    </row>
    <row r="2627" spans="1:9" ht="18.75" customHeight="1">
      <c r="A2627" s="34" t="s">
        <v>3933</v>
      </c>
      <c r="B2627" s="87">
        <v>43761</v>
      </c>
      <c r="C2627" s="36">
        <v>0.4055555555555555</v>
      </c>
      <c r="D2627" s="37">
        <v>0.4055555555555555</v>
      </c>
      <c r="E2627" s="34" t="s">
        <v>2080</v>
      </c>
      <c r="F2627" s="34" t="str">
        <f t="array" aca="1" ref="F2627" ca="1">INDEX(list!$C$2:$C$5034,MATCH(INDIRECT(ADDRESS(ROW(),COLUMN()-1)),list!$A$2:$A$5034,0))</f>
        <v>ATT - Above The Top - Susanne Mardirosian Cell</v>
      </c>
      <c r="G2627" s="34" t="s">
        <v>3930</v>
      </c>
      <c r="H2627" s="34">
        <v>0</v>
      </c>
      <c r="I2627" s="34"/>
    </row>
    <row r="2628" spans="1:9" ht="18.75" customHeight="1">
      <c r="A2628" s="34" t="s">
        <v>3933</v>
      </c>
      <c r="B2628" s="87">
        <v>43761</v>
      </c>
      <c r="C2628" s="36">
        <v>0.42222222222222222</v>
      </c>
      <c r="D2628" s="37">
        <v>0.43055555555555558</v>
      </c>
      <c r="E2628" s="34" t="s">
        <v>2080</v>
      </c>
      <c r="F2628" s="34" t="str">
        <f t="array" aca="1" ref="F2628" ca="1">INDEX(list!$C$2:$C$5034,MATCH(INDIRECT(ADDRESS(ROW(),COLUMN()-1)),list!$A$2:$A$5034,0))</f>
        <v>ATT - Above The Top - Susanne Mardirosian Cell</v>
      </c>
      <c r="G2628" s="34" t="s">
        <v>3931</v>
      </c>
      <c r="H2628" s="34">
        <v>12</v>
      </c>
      <c r="I2628" s="34"/>
    </row>
    <row r="2629" spans="1:9" ht="18.75" customHeight="1">
      <c r="A2629" s="34" t="s">
        <v>3933</v>
      </c>
      <c r="B2629" s="87">
        <v>43761</v>
      </c>
      <c r="C2629" s="36">
        <v>0.71458333333333324</v>
      </c>
      <c r="D2629" s="37">
        <v>0.71458333333333324</v>
      </c>
      <c r="E2629" s="34" t="s">
        <v>2266</v>
      </c>
      <c r="F2629" s="34" t="str">
        <f t="array" aca="1" ref="F2629" ca="1">INDEX(list!$C$2:$C$5034,MATCH(INDIRECT(ADDRESS(ROW(),COLUMN()-1)),list!$A$2:$A$5034,0))</f>
        <v>Paul DeBaets</v>
      </c>
      <c r="G2629" s="34" t="s">
        <v>3930</v>
      </c>
      <c r="H2629" s="34">
        <v>0</v>
      </c>
      <c r="I2629" s="34"/>
    </row>
    <row r="2630" spans="1:9" ht="18.75" customHeight="1">
      <c r="A2630" s="34" t="s">
        <v>3933</v>
      </c>
      <c r="B2630" s="87">
        <v>43761</v>
      </c>
      <c r="C2630" s="36">
        <v>0.7895833333333333</v>
      </c>
      <c r="D2630" s="37">
        <v>0.7895833333333333</v>
      </c>
      <c r="E2630" s="34" t="s">
        <v>2266</v>
      </c>
      <c r="F2630" s="34" t="str">
        <f t="array" aca="1" ref="F2630" ca="1">INDEX(list!$C$2:$C$5034,MATCH(INDIRECT(ADDRESS(ROW(),COLUMN()-1)),list!$A$2:$A$5034,0))</f>
        <v>Paul DeBaets</v>
      </c>
      <c r="G2630" s="34" t="s">
        <v>3930</v>
      </c>
      <c r="H2630" s="34">
        <v>0</v>
      </c>
      <c r="I2630" s="34"/>
    </row>
    <row r="2631" spans="1:9" ht="18.75" customHeight="1">
      <c r="A2631" s="34" t="s">
        <v>3933</v>
      </c>
      <c r="B2631" s="87">
        <v>43761</v>
      </c>
      <c r="C2631" s="36">
        <v>0.7895833333333333</v>
      </c>
      <c r="D2631" s="37">
        <v>0.79027777777777775</v>
      </c>
      <c r="E2631" s="34" t="s">
        <v>2266</v>
      </c>
      <c r="F2631" s="34" t="str">
        <f t="array" aca="1" ref="F2631" ca="1">INDEX(list!$C$2:$C$5034,MATCH(INDIRECT(ADDRESS(ROW(),COLUMN()-1)),list!$A$2:$A$5034,0))</f>
        <v>Paul DeBaets</v>
      </c>
      <c r="G2631" s="34" t="s">
        <v>3931</v>
      </c>
      <c r="H2631" s="34">
        <v>1</v>
      </c>
      <c r="I2631" s="34"/>
    </row>
    <row r="2632" spans="1:9" ht="18.75" customHeight="1">
      <c r="A2632" s="34" t="s">
        <v>3933</v>
      </c>
      <c r="B2632" s="87">
        <v>43761</v>
      </c>
      <c r="C2632" s="36">
        <v>0.79513888888888884</v>
      </c>
      <c r="D2632" s="37">
        <v>0.81041666666666667</v>
      </c>
      <c r="E2632" s="34" t="s">
        <v>2266</v>
      </c>
      <c r="F2632" s="34" t="str">
        <f t="array" aca="1" ref="F2632" ca="1">INDEX(list!$C$2:$C$5034,MATCH(INDIRECT(ADDRESS(ROW(),COLUMN()-1)),list!$A$2:$A$5034,0))</f>
        <v>Paul DeBaets</v>
      </c>
      <c r="G2632" s="34" t="s">
        <v>3931</v>
      </c>
      <c r="H2632" s="34">
        <v>22</v>
      </c>
      <c r="I2632" s="34"/>
    </row>
    <row r="2633" spans="1:9" ht="18.75" customHeight="1">
      <c r="A2633" s="34" t="s">
        <v>3934</v>
      </c>
      <c r="B2633" s="87">
        <v>43762</v>
      </c>
      <c r="C2633" s="36">
        <v>0.70277777777777783</v>
      </c>
      <c r="D2633" s="37">
        <v>0.70277777777777783</v>
      </c>
      <c r="E2633" s="34" t="s">
        <v>2239</v>
      </c>
      <c r="F2633" s="34" t="str">
        <f t="array" aca="1" ref="F2633" ca="1">INDEX(list!$C$2:$C$5034,MATCH(INDIRECT(ADDRESS(ROW(),COLUMN()-1)),list!$A$2:$A$5034,0))</f>
        <v>ELI - Carmen cell, was SOCO</v>
      </c>
      <c r="G2633" s="34" t="s">
        <v>3930</v>
      </c>
      <c r="H2633" s="34">
        <v>0</v>
      </c>
      <c r="I2633" s="34"/>
    </row>
    <row r="2634" spans="1:9" ht="18.75" customHeight="1">
      <c r="A2634" s="34" t="s">
        <v>3934</v>
      </c>
      <c r="B2634" s="87">
        <v>43762</v>
      </c>
      <c r="C2634" s="36">
        <v>0.7270833333333333</v>
      </c>
      <c r="D2634" s="37">
        <v>0.75</v>
      </c>
      <c r="E2634" s="34" t="s">
        <v>1811</v>
      </c>
      <c r="F2634" s="34" t="str">
        <f t="array" aca="1" ref="F2634" ca="1">INDEX(list!$C$2:$C$5034,MATCH(INDIRECT(ADDRESS(ROW(),COLUMN()-1)),list!$A$2:$A$5034,0))</f>
        <v>Plume Wifi (multiple clients)</v>
      </c>
      <c r="G2634" s="34" t="s">
        <v>3931</v>
      </c>
      <c r="H2634" s="34">
        <v>33</v>
      </c>
      <c r="I2634" s="34"/>
    </row>
    <row r="2635" spans="1:9" ht="18.75" customHeight="1">
      <c r="A2635" s="34" t="s">
        <v>3934</v>
      </c>
      <c r="B2635" s="87">
        <v>43762</v>
      </c>
      <c r="C2635" s="36">
        <v>0.72777777777777775</v>
      </c>
      <c r="D2635" s="37">
        <v>0.74930555555555556</v>
      </c>
      <c r="E2635" s="34" t="s">
        <v>3500</v>
      </c>
      <c r="F2635" s="34" t="str">
        <f t="array" aca="1" ref="F2635" ca="1">INDEX(list!$C$2:$C$5034,MATCH(INDIRECT(ADDRESS(ROW(),COLUMN()-1)),list!$A$2:$A$5034,0))</f>
        <v>BG - Bob Gooding</v>
      </c>
      <c r="G2635" s="34" t="s">
        <v>3931</v>
      </c>
      <c r="H2635" s="34">
        <v>31</v>
      </c>
      <c r="I2635" s="34"/>
    </row>
    <row r="2636" spans="1:9" ht="18.75" customHeight="1">
      <c r="A2636" s="34" t="s">
        <v>3935</v>
      </c>
      <c r="B2636" s="87">
        <v>43763</v>
      </c>
      <c r="C2636" s="36">
        <v>0.40138888888888885</v>
      </c>
      <c r="D2636" s="37">
        <v>0.40347222222222223</v>
      </c>
      <c r="E2636" s="34" t="s">
        <v>1850</v>
      </c>
      <c r="F2636" s="34" t="str">
        <f t="array" aca="1" ref="F2636" ca="1">INDEX(list!$C$2:$C$5034,MATCH(INDIRECT(ADDRESS(ROW(),COLUMN()-1)),list!$A$2:$A$5034,0))</f>
        <v>AH - Angela Herst</v>
      </c>
      <c r="G2636" s="34" t="s">
        <v>3931</v>
      </c>
      <c r="H2636" s="34">
        <v>3</v>
      </c>
      <c r="I2636" s="34"/>
    </row>
    <row r="2637" spans="1:9" ht="18.75" customHeight="1">
      <c r="A2637" s="34" t="s">
        <v>3935</v>
      </c>
      <c r="B2637" s="87">
        <v>43763</v>
      </c>
      <c r="C2637" s="36">
        <v>0.42291666666666666</v>
      </c>
      <c r="D2637" s="37">
        <v>0.43194444444444446</v>
      </c>
      <c r="E2637" s="34" t="s">
        <v>2239</v>
      </c>
      <c r="F2637" s="34" t="str">
        <f t="array" aca="1" ref="F2637" ca="1">INDEX(list!$C$2:$C$5034,MATCH(INDIRECT(ADDRESS(ROW(),COLUMN()-1)),list!$A$2:$A$5034,0))</f>
        <v>ELI - Carmen cell, was SOCO</v>
      </c>
      <c r="G2637" s="34" t="s">
        <v>3929</v>
      </c>
      <c r="H2637" s="34">
        <v>13</v>
      </c>
      <c r="I2637" s="34"/>
    </row>
    <row r="2638" spans="1:9" ht="18.75" customHeight="1">
      <c r="A2638" s="34" t="s">
        <v>3935</v>
      </c>
      <c r="B2638" s="87">
        <v>43763</v>
      </c>
      <c r="C2638" s="36">
        <v>0.61388888888888882</v>
      </c>
      <c r="D2638" s="37">
        <v>0.61458333333333337</v>
      </c>
      <c r="E2638" s="34" t="s">
        <v>1850</v>
      </c>
      <c r="F2638" s="34" t="str">
        <f t="array" aca="1" ref="F2638" ca="1">INDEX(list!$C$2:$C$5034,MATCH(INDIRECT(ADDRESS(ROW(),COLUMN()-1)),list!$A$2:$A$5034,0))</f>
        <v>AH - Angela Herst</v>
      </c>
      <c r="G2638" s="34" t="s">
        <v>3931</v>
      </c>
      <c r="H2638" s="34">
        <v>1</v>
      </c>
      <c r="I2638" s="34"/>
    </row>
    <row r="2639" spans="1:9" ht="18.75" customHeight="1">
      <c r="A2639" s="34" t="s">
        <v>3935</v>
      </c>
      <c r="B2639" s="87">
        <v>43763</v>
      </c>
      <c r="C2639" s="36">
        <v>0.61458333333333337</v>
      </c>
      <c r="D2639" s="37">
        <v>0.61527777777777781</v>
      </c>
      <c r="E2639" s="34" t="s">
        <v>2887</v>
      </c>
      <c r="F2639" s="34" t="str">
        <f t="array" aca="1" ref="F2639" ca="1">INDEX(list!$C$2:$C$5034,MATCH(INDIRECT(ADDRESS(ROW(),COLUMN()-1)),list!$A$2:$A$5034,0))</f>
        <v>AH - Angela Herst</v>
      </c>
      <c r="G2639" s="34" t="s">
        <v>3931</v>
      </c>
      <c r="H2639" s="34">
        <v>1</v>
      </c>
      <c r="I2639" s="34"/>
    </row>
    <row r="2640" spans="1:9" ht="18.75" customHeight="1">
      <c r="A2640" s="34" t="s">
        <v>3935</v>
      </c>
      <c r="B2640" s="87">
        <v>43763</v>
      </c>
      <c r="C2640" s="36">
        <v>0.63194444444444442</v>
      </c>
      <c r="D2640" s="37">
        <v>0.63194444444444442</v>
      </c>
      <c r="E2640" s="34" t="s">
        <v>2239</v>
      </c>
      <c r="F2640" s="34" t="str">
        <f t="array" aca="1" ref="F2640" ca="1">INDEX(list!$C$2:$C$5034,MATCH(INDIRECT(ADDRESS(ROW(),COLUMN()-1)),list!$A$2:$A$5034,0))</f>
        <v>ELI - Carmen cell, was SOCO</v>
      </c>
      <c r="G2640" s="34" t="s">
        <v>3930</v>
      </c>
      <c r="H2640" s="34">
        <v>0</v>
      </c>
      <c r="I2640" s="34"/>
    </row>
    <row r="2641" spans="1:9" ht="18.75" customHeight="1">
      <c r="A2641" s="34" t="s">
        <v>3935</v>
      </c>
      <c r="B2641" s="87">
        <v>43763</v>
      </c>
      <c r="C2641" s="36">
        <v>0.70138888888888884</v>
      </c>
      <c r="D2641" s="37">
        <v>0.70833333333333337</v>
      </c>
      <c r="E2641" s="34" t="s">
        <v>2239</v>
      </c>
      <c r="F2641" s="34" t="str">
        <f t="array" aca="1" ref="F2641" ca="1">INDEX(list!$C$2:$C$5034,MATCH(INDIRECT(ADDRESS(ROW(),COLUMN()-1)),list!$A$2:$A$5034,0))</f>
        <v>ELI - Carmen cell, was SOCO</v>
      </c>
      <c r="G2641" s="34" t="s">
        <v>3931</v>
      </c>
      <c r="H2641" s="34">
        <v>10</v>
      </c>
      <c r="I2641" s="34"/>
    </row>
    <row r="2642" spans="1:9" ht="18.75" customHeight="1">
      <c r="A2642" s="34" t="s">
        <v>3935</v>
      </c>
      <c r="B2642" s="87">
        <v>43763</v>
      </c>
      <c r="C2642" s="36">
        <v>0.71597222222222223</v>
      </c>
      <c r="D2642" s="37">
        <v>0.71805555555555556</v>
      </c>
      <c r="E2642" s="34" t="s">
        <v>3272</v>
      </c>
      <c r="F2642" s="34" t="str">
        <f t="array" aca="1" ref="F2642" ca="1">INDEX(list!$C$2:$C$5034,MATCH(INDIRECT(ADDRESS(ROW(),COLUMN()-1)),list!$A$2:$A$5034,0))</f>
        <v>Elaina Cell</v>
      </c>
      <c r="G2642" s="34" t="s">
        <v>3931</v>
      </c>
      <c r="H2642" s="34">
        <v>3</v>
      </c>
      <c r="I2642" s="34"/>
    </row>
    <row r="2643" spans="1:9" ht="18.75" customHeight="1">
      <c r="A2643" s="34" t="s">
        <v>3935</v>
      </c>
      <c r="B2643" s="87">
        <v>43763</v>
      </c>
      <c r="C2643" s="36">
        <v>0.73749999999999993</v>
      </c>
      <c r="D2643" s="37">
        <v>0.73819444444444438</v>
      </c>
      <c r="E2643" s="34" t="s">
        <v>3272</v>
      </c>
      <c r="F2643" s="34" t="str">
        <f t="array" aca="1" ref="F2643" ca="1">INDEX(list!$C$2:$C$5034,MATCH(INDIRECT(ADDRESS(ROW(),COLUMN()-1)),list!$A$2:$A$5034,0))</f>
        <v>Elaina Cell</v>
      </c>
      <c r="G2643" s="34" t="s">
        <v>3931</v>
      </c>
      <c r="H2643" s="34">
        <v>1</v>
      </c>
      <c r="I2643" s="34"/>
    </row>
    <row r="2644" spans="1:9" ht="18.75" customHeight="1">
      <c r="A2644" s="34" t="s">
        <v>3935</v>
      </c>
      <c r="B2644" s="87">
        <v>43763</v>
      </c>
      <c r="C2644" s="36">
        <v>0.78263888888888899</v>
      </c>
      <c r="D2644" s="37">
        <v>0.78263888888888899</v>
      </c>
      <c r="E2644" s="34" t="s">
        <v>3272</v>
      </c>
      <c r="F2644" s="34" t="str">
        <f t="array" aca="1" ref="F2644" ca="1">INDEX(list!$C$2:$C$5034,MATCH(INDIRECT(ADDRESS(ROW(),COLUMN()-1)),list!$A$2:$A$5034,0))</f>
        <v>Elaina Cell</v>
      </c>
      <c r="G2644" s="34" t="s">
        <v>3930</v>
      </c>
      <c r="H2644" s="34">
        <v>0</v>
      </c>
      <c r="I2644" s="34"/>
    </row>
    <row r="2645" spans="1:9" ht="18.75" customHeight="1">
      <c r="A2645" s="34" t="s">
        <v>3935</v>
      </c>
      <c r="B2645" s="87">
        <v>43763</v>
      </c>
      <c r="C2645" s="36">
        <v>0.78333333333333333</v>
      </c>
      <c r="D2645" s="37">
        <v>0.78472222222222221</v>
      </c>
      <c r="E2645" s="34" t="s">
        <v>3272</v>
      </c>
      <c r="F2645" s="34" t="str">
        <f t="array" aca="1" ref="F2645" ca="1">INDEX(list!$C$2:$C$5034,MATCH(INDIRECT(ADDRESS(ROW(),COLUMN()-1)),list!$A$2:$A$5034,0))</f>
        <v>Elaina Cell</v>
      </c>
      <c r="G2645" s="34" t="s">
        <v>3931</v>
      </c>
      <c r="H2645" s="34">
        <v>2</v>
      </c>
      <c r="I2645" s="34"/>
    </row>
    <row r="2646" spans="1:9" ht="18.75" customHeight="1">
      <c r="A2646" s="34" t="s">
        <v>3935</v>
      </c>
      <c r="B2646" s="87">
        <v>43763</v>
      </c>
      <c r="C2646" s="36">
        <v>0.8305555555555556</v>
      </c>
      <c r="D2646" s="37">
        <v>0.8305555555555556</v>
      </c>
      <c r="E2646" s="34" t="s">
        <v>473</v>
      </c>
      <c r="F2646" s="34" t="str">
        <f t="array" aca="1" ref="F2646" ca="1">INDEX(list!$C$2:$C$5034,MATCH(INDIRECT(ADDRESS(ROW(),COLUMN()-1)),list!$A$2:$A$5034,0))</f>
        <v>Kc Youngdale</v>
      </c>
      <c r="G2646" s="34" t="s">
        <v>3930</v>
      </c>
      <c r="H2646" s="34">
        <v>0</v>
      </c>
      <c r="I2646" s="34"/>
    </row>
    <row r="2647" spans="1:9" ht="18.75" customHeight="1">
      <c r="A2647" s="34" t="s">
        <v>3937</v>
      </c>
      <c r="B2647" s="87">
        <v>43764</v>
      </c>
      <c r="C2647" s="36">
        <v>0.6645833333333333</v>
      </c>
      <c r="D2647" s="37">
        <v>0.6645833333333333</v>
      </c>
      <c r="E2647" s="34" t="s">
        <v>3272</v>
      </c>
      <c r="F2647" s="34" t="str">
        <f t="array" aca="1" ref="F2647" ca="1">INDEX(list!$C$2:$C$5034,MATCH(INDIRECT(ADDRESS(ROW(),COLUMN()-1)),list!$A$2:$A$5034,0))</f>
        <v>Elaina Cell</v>
      </c>
      <c r="G2647" s="34" t="s">
        <v>3930</v>
      </c>
      <c r="H2647" s="34">
        <v>0</v>
      </c>
      <c r="I2647" s="34"/>
    </row>
    <row r="2648" spans="1:9" ht="18.75" customHeight="1">
      <c r="A2648" s="34" t="s">
        <v>3937</v>
      </c>
      <c r="B2648" s="87">
        <v>43764</v>
      </c>
      <c r="C2648" s="36">
        <v>0.67569444444444438</v>
      </c>
      <c r="D2648" s="37">
        <v>0.67638888888888893</v>
      </c>
      <c r="E2648" s="34" t="s">
        <v>3272</v>
      </c>
      <c r="F2648" s="34" t="str">
        <f t="array" aca="1" ref="F2648" ca="1">INDEX(list!$C$2:$C$5034,MATCH(INDIRECT(ADDRESS(ROW(),COLUMN()-1)),list!$A$2:$A$5034,0))</f>
        <v>Elaina Cell</v>
      </c>
      <c r="G2648" s="34" t="s">
        <v>3931</v>
      </c>
      <c r="H2648" s="34">
        <v>1</v>
      </c>
      <c r="I2648" s="34"/>
    </row>
    <row r="2649" spans="1:9" ht="18.75" customHeight="1">
      <c r="A2649" s="34" t="s">
        <v>3928</v>
      </c>
      <c r="B2649" s="87">
        <v>43766</v>
      </c>
      <c r="C2649" s="36">
        <v>0.4826388888888889</v>
      </c>
      <c r="D2649" s="37">
        <v>0.5180555555555556</v>
      </c>
      <c r="E2649" s="34" t="s">
        <v>2398</v>
      </c>
      <c r="F2649" s="34" t="str">
        <f t="array" aca="1" ref="F2649" ca="1">INDEX(list!$C$2:$C$5034,MATCH(INDIRECT(ADDRESS(ROW(),COLUMN()-1)),list!$A$2:$A$5034,0))</f>
        <v>VA - Yolanda Staff personal</v>
      </c>
      <c r="G2649" s="34" t="s">
        <v>3929</v>
      </c>
      <c r="H2649" s="34">
        <v>51</v>
      </c>
      <c r="I2649" s="34"/>
    </row>
    <row r="2650" spans="1:9" ht="18.75" customHeight="1">
      <c r="A2650" s="34" t="s">
        <v>3928</v>
      </c>
      <c r="B2650" s="87">
        <v>43766</v>
      </c>
      <c r="C2650" s="36">
        <v>0.4861111111111111</v>
      </c>
      <c r="D2650" s="37">
        <v>0.4861111111111111</v>
      </c>
      <c r="E2650" s="34" t="s">
        <v>2266</v>
      </c>
      <c r="F2650" s="34" t="str">
        <f t="array" aca="1" ref="F2650" ca="1">INDEX(list!$C$2:$C$5034,MATCH(INDIRECT(ADDRESS(ROW(),COLUMN()-1)),list!$A$2:$A$5034,0))</f>
        <v>Paul DeBaets</v>
      </c>
      <c r="G2650" s="34" t="s">
        <v>3930</v>
      </c>
      <c r="H2650" s="34">
        <v>0</v>
      </c>
      <c r="I2650" s="34"/>
    </row>
    <row r="2651" spans="1:9" ht="18.75" customHeight="1">
      <c r="A2651" s="34" t="s">
        <v>3928</v>
      </c>
      <c r="B2651" s="87">
        <v>43766</v>
      </c>
      <c r="C2651" s="36">
        <v>0.52222222222222225</v>
      </c>
      <c r="D2651" s="37">
        <v>0.52569444444444446</v>
      </c>
      <c r="E2651" s="34" t="s">
        <v>2266</v>
      </c>
      <c r="F2651" s="34" t="str">
        <f t="array" aca="1" ref="F2651" ca="1">INDEX(list!$C$2:$C$5034,MATCH(INDIRECT(ADDRESS(ROW(),COLUMN()-1)),list!$A$2:$A$5034,0))</f>
        <v>Paul DeBaets</v>
      </c>
      <c r="G2651" s="34" t="s">
        <v>3929</v>
      </c>
      <c r="H2651" s="34">
        <v>5</v>
      </c>
      <c r="I2651" s="34"/>
    </row>
    <row r="2652" spans="1:9" ht="18.75" customHeight="1">
      <c r="A2652" s="34" t="s">
        <v>3928</v>
      </c>
      <c r="B2652" s="87">
        <v>43766</v>
      </c>
      <c r="C2652" s="36">
        <v>0.64861111111111114</v>
      </c>
      <c r="D2652" s="37">
        <v>0.64861111111111114</v>
      </c>
      <c r="E2652" s="34" t="s">
        <v>3272</v>
      </c>
      <c r="F2652" s="34" t="str">
        <f t="array" aca="1" ref="F2652" ca="1">INDEX(list!$C$2:$C$5034,MATCH(INDIRECT(ADDRESS(ROW(),COLUMN()-1)),list!$A$2:$A$5034,0))</f>
        <v>Elaina Cell</v>
      </c>
      <c r="G2652" s="34" t="s">
        <v>3930</v>
      </c>
      <c r="H2652" s="34">
        <v>0</v>
      </c>
      <c r="I2652" s="34"/>
    </row>
    <row r="2653" spans="1:9" ht="18.75" customHeight="1">
      <c r="A2653" s="34" t="s">
        <v>3928</v>
      </c>
      <c r="B2653" s="87">
        <v>43766</v>
      </c>
      <c r="C2653" s="36">
        <v>0.64930555555555558</v>
      </c>
      <c r="D2653" s="37">
        <v>0.65</v>
      </c>
      <c r="E2653" s="34" t="s">
        <v>3272</v>
      </c>
      <c r="F2653" s="34" t="str">
        <f t="array" aca="1" ref="F2653" ca="1">INDEX(list!$C$2:$C$5034,MATCH(INDIRECT(ADDRESS(ROW(),COLUMN()-1)),list!$A$2:$A$5034,0))</f>
        <v>Elaina Cell</v>
      </c>
      <c r="G2653" s="34" t="s">
        <v>3931</v>
      </c>
      <c r="H2653" s="34">
        <v>1</v>
      </c>
      <c r="I2653" s="34"/>
    </row>
    <row r="2654" spans="1:9" ht="18.75" customHeight="1">
      <c r="A2654" s="34" t="s">
        <v>3932</v>
      </c>
      <c r="B2654" s="87">
        <v>43767</v>
      </c>
      <c r="C2654" s="36">
        <v>0.40347222222222223</v>
      </c>
      <c r="D2654" s="37">
        <v>0.40347222222222223</v>
      </c>
      <c r="E2654" s="34" t="s">
        <v>2266</v>
      </c>
      <c r="F2654" s="34" t="str">
        <f t="array" aca="1" ref="F2654" ca="1">INDEX(list!$C$2:$C$5034,MATCH(INDIRECT(ADDRESS(ROW(),COLUMN()-1)),list!$A$2:$A$5034,0))</f>
        <v>Paul DeBaets</v>
      </c>
      <c r="G2654" s="34" t="s">
        <v>3930</v>
      </c>
      <c r="H2654" s="34">
        <v>0</v>
      </c>
      <c r="I2654" s="34"/>
    </row>
    <row r="2655" spans="1:9" ht="18.75" customHeight="1">
      <c r="A2655" s="34" t="s">
        <v>3932</v>
      </c>
      <c r="B2655" s="87">
        <v>43767</v>
      </c>
      <c r="C2655" s="36">
        <v>0.41319444444444442</v>
      </c>
      <c r="D2655" s="37">
        <v>0.41597222222222219</v>
      </c>
      <c r="E2655" s="34" t="s">
        <v>2266</v>
      </c>
      <c r="F2655" s="34" t="str">
        <f t="array" aca="1" ref="F2655" ca="1">INDEX(list!$C$2:$C$5034,MATCH(INDIRECT(ADDRESS(ROW(),COLUMN()-1)),list!$A$2:$A$5034,0))</f>
        <v>Paul DeBaets</v>
      </c>
      <c r="G2655" s="34" t="s">
        <v>3931</v>
      </c>
      <c r="H2655" s="34">
        <v>4</v>
      </c>
      <c r="I2655" s="34"/>
    </row>
    <row r="2656" spans="1:9" ht="18.75" customHeight="1">
      <c r="A2656" s="34" t="s">
        <v>3932</v>
      </c>
      <c r="B2656" s="87">
        <v>43767</v>
      </c>
      <c r="C2656" s="36">
        <v>0.50347222222222221</v>
      </c>
      <c r="D2656" s="37">
        <v>0.50763888888888886</v>
      </c>
      <c r="E2656" s="34" t="s">
        <v>2266</v>
      </c>
      <c r="F2656" s="34" t="str">
        <f t="array" aca="1" ref="F2656" ca="1">INDEX(list!$C$2:$C$5034,MATCH(INDIRECT(ADDRESS(ROW(),COLUMN()-1)),list!$A$2:$A$5034,0))</f>
        <v>Paul DeBaets</v>
      </c>
      <c r="G2656" s="34" t="s">
        <v>3929</v>
      </c>
      <c r="H2656" s="34">
        <v>6</v>
      </c>
      <c r="I2656" s="34"/>
    </row>
    <row r="2657" spans="1:9" ht="18.75" customHeight="1">
      <c r="A2657" s="34" t="s">
        <v>3932</v>
      </c>
      <c r="B2657" s="87">
        <v>43767</v>
      </c>
      <c r="C2657" s="36">
        <v>0.64583333333333337</v>
      </c>
      <c r="D2657" s="37">
        <v>0.64722222222222225</v>
      </c>
      <c r="E2657" s="34" t="s">
        <v>3272</v>
      </c>
      <c r="F2657" s="34" t="str">
        <f t="array" aca="1" ref="F2657" ca="1">INDEX(list!$C$2:$C$5034,MATCH(INDIRECT(ADDRESS(ROW(),COLUMN()-1)),list!$A$2:$A$5034,0))</f>
        <v>Elaina Cell</v>
      </c>
      <c r="G2657" s="34" t="s">
        <v>3931</v>
      </c>
      <c r="H2657" s="34">
        <v>2</v>
      </c>
      <c r="I2657" s="34"/>
    </row>
    <row r="2658" spans="1:9" ht="18.75" customHeight="1">
      <c r="A2658" s="34" t="s">
        <v>3932</v>
      </c>
      <c r="B2658" s="87">
        <v>43767</v>
      </c>
      <c r="C2658" s="36">
        <v>0.8041666666666667</v>
      </c>
      <c r="D2658" s="37">
        <v>0.80486111111111114</v>
      </c>
      <c r="E2658" s="34" t="s">
        <v>3272</v>
      </c>
      <c r="F2658" s="34" t="str">
        <f t="array" aca="1" ref="F2658" ca="1">INDEX(list!$C$2:$C$5034,MATCH(INDIRECT(ADDRESS(ROW(),COLUMN()-1)),list!$A$2:$A$5034,0))</f>
        <v>Elaina Cell</v>
      </c>
      <c r="G2658" s="34" t="s">
        <v>3929</v>
      </c>
      <c r="H2658" s="34">
        <v>1</v>
      </c>
      <c r="I2658" s="34"/>
    </row>
    <row r="2659" spans="1:9" ht="18.75" customHeight="1">
      <c r="A2659" s="34" t="s">
        <v>3933</v>
      </c>
      <c r="B2659" s="87">
        <v>43768</v>
      </c>
      <c r="C2659" s="36">
        <v>0.36874999999999997</v>
      </c>
      <c r="D2659" s="37">
        <v>0.37083333333333335</v>
      </c>
      <c r="E2659" s="34" t="s">
        <v>2239</v>
      </c>
      <c r="F2659" s="34" t="str">
        <f t="array" aca="1" ref="F2659" ca="1">INDEX(list!$C$2:$C$5034,MATCH(INDIRECT(ADDRESS(ROW(),COLUMN()-1)),list!$A$2:$A$5034,0))</f>
        <v>ELI - Carmen cell, was SOCO</v>
      </c>
      <c r="G2659" s="34" t="s">
        <v>3929</v>
      </c>
      <c r="H2659" s="34">
        <v>3</v>
      </c>
      <c r="I2659" s="34"/>
    </row>
    <row r="2660" spans="1:9" ht="18.75" customHeight="1">
      <c r="A2660" s="34" t="s">
        <v>3933</v>
      </c>
      <c r="B2660" s="87">
        <v>43768</v>
      </c>
      <c r="C2660" s="36">
        <v>0.3743055555555555</v>
      </c>
      <c r="D2660" s="37">
        <v>0.37708333333333338</v>
      </c>
      <c r="E2660" s="34" t="s">
        <v>2239</v>
      </c>
      <c r="F2660" s="34" t="str">
        <f t="array" aca="1" ref="F2660" ca="1">INDEX(list!$C$2:$C$5034,MATCH(INDIRECT(ADDRESS(ROW(),COLUMN()-1)),list!$A$2:$A$5034,0))</f>
        <v>ELI - Carmen cell, was SOCO</v>
      </c>
      <c r="G2660" s="34" t="s">
        <v>3929</v>
      </c>
      <c r="H2660" s="34">
        <v>4</v>
      </c>
      <c r="I2660" s="34"/>
    </row>
    <row r="2661" spans="1:9" ht="18.75" customHeight="1">
      <c r="A2661" s="34" t="s">
        <v>3933</v>
      </c>
      <c r="B2661" s="87">
        <v>43768</v>
      </c>
      <c r="C2661" s="36">
        <v>0.39027777777777778</v>
      </c>
      <c r="D2661" s="37">
        <v>0.40416666666666662</v>
      </c>
      <c r="E2661" s="34" t="s">
        <v>2266</v>
      </c>
      <c r="F2661" s="34" t="str">
        <f t="array" aca="1" ref="F2661" ca="1">INDEX(list!$C$2:$C$5034,MATCH(INDIRECT(ADDRESS(ROW(),COLUMN()-1)),list!$A$2:$A$5034,0))</f>
        <v>Paul DeBaets</v>
      </c>
      <c r="G2661" s="34" t="s">
        <v>3929</v>
      </c>
      <c r="H2661" s="34">
        <v>20</v>
      </c>
      <c r="I2661" s="34"/>
    </row>
    <row r="2662" spans="1:9" ht="18.75" customHeight="1">
      <c r="A2662" s="34" t="s">
        <v>3933</v>
      </c>
      <c r="B2662" s="87">
        <v>43768</v>
      </c>
      <c r="C2662" s="36">
        <v>0.40069444444444446</v>
      </c>
      <c r="D2662" s="37">
        <v>0.40138888888888885</v>
      </c>
      <c r="E2662" s="34" t="s">
        <v>3272</v>
      </c>
      <c r="F2662" s="34" t="str">
        <f t="array" aca="1" ref="F2662" ca="1">INDEX(list!$C$2:$C$5034,MATCH(INDIRECT(ADDRESS(ROW(),COLUMN()-1)),list!$A$2:$A$5034,0))</f>
        <v>Elaina Cell</v>
      </c>
      <c r="G2662" s="34" t="s">
        <v>3929</v>
      </c>
      <c r="H2662" s="34">
        <v>1</v>
      </c>
      <c r="I2662" s="34"/>
    </row>
    <row r="2663" spans="1:9" ht="18.75" customHeight="1">
      <c r="A2663" s="34" t="s">
        <v>3933</v>
      </c>
      <c r="B2663" s="87">
        <v>43768</v>
      </c>
      <c r="C2663" s="36">
        <v>0.40416666666666662</v>
      </c>
      <c r="D2663" s="37">
        <v>0.4055555555555555</v>
      </c>
      <c r="E2663" s="34" t="s">
        <v>3272</v>
      </c>
      <c r="F2663" s="34" t="str">
        <f t="array" aca="1" ref="F2663" ca="1">INDEX(list!$C$2:$C$5034,MATCH(INDIRECT(ADDRESS(ROW(),COLUMN()-1)),list!$A$2:$A$5034,0))</f>
        <v>Elaina Cell</v>
      </c>
      <c r="G2663" s="34" t="s">
        <v>3929</v>
      </c>
      <c r="H2663" s="34">
        <v>2</v>
      </c>
      <c r="I2663" s="34"/>
    </row>
    <row r="2664" spans="1:9" ht="18.75" customHeight="1">
      <c r="A2664" s="34" t="s">
        <v>3933</v>
      </c>
      <c r="B2664" s="87">
        <v>43768</v>
      </c>
      <c r="C2664" s="36">
        <v>0.43402777777777773</v>
      </c>
      <c r="D2664" s="37">
        <v>0.4368055555555555</v>
      </c>
      <c r="E2664" s="34" t="s">
        <v>2811</v>
      </c>
      <c r="F2664" s="34" t="str">
        <f t="array" aca="1" ref="F2664" ca="1">INDEX(list!$C$2:$C$5034,MATCH(INDIRECT(ADDRESS(ROW(),COLUMN()-1)),list!$A$2:$A$5034,0))</f>
        <v>Eric Enriquez cell</v>
      </c>
      <c r="G2664" s="34" t="s">
        <v>3929</v>
      </c>
      <c r="H2664" s="34">
        <v>4</v>
      </c>
      <c r="I2664" s="34"/>
    </row>
    <row r="2665" spans="1:9" ht="18.75" customHeight="1">
      <c r="A2665" s="34" t="s">
        <v>3933</v>
      </c>
      <c r="B2665" s="87">
        <v>43768</v>
      </c>
      <c r="C2665" s="36">
        <v>0.55833333333333335</v>
      </c>
      <c r="D2665" s="37">
        <v>0.57638888888888895</v>
      </c>
      <c r="E2665" s="34" t="s">
        <v>3636</v>
      </c>
      <c r="F2665" s="34" t="str">
        <f t="array" aca="1" ref="F2665" ca="1">INDEX(list!$C$2:$C$5034,MATCH(INDIRECT(ADDRESS(ROW(),COLUMN()-1)),list!$A$2:$A$5034,0))</f>
        <v>CPL - John CPL, Jr.</v>
      </c>
      <c r="G2665" s="34" t="s">
        <v>3931</v>
      </c>
      <c r="H2665" s="34">
        <v>26</v>
      </c>
      <c r="I2665" s="34"/>
    </row>
    <row r="2666" spans="1:9" ht="18.75" customHeight="1">
      <c r="A2666" s="34" t="s">
        <v>3933</v>
      </c>
      <c r="B2666" s="87">
        <v>43768</v>
      </c>
      <c r="C2666" s="36">
        <v>0.56874999999999998</v>
      </c>
      <c r="D2666" s="37">
        <v>0.56874999999999998</v>
      </c>
      <c r="E2666" s="34" t="s">
        <v>3939</v>
      </c>
      <c r="F2666" s="34" t="e">
        <f t="array" aca="1" ref="F2666" ca="1">INDEX(list!$C$2:$C$5034,MATCH(INDIRECT(ADDRESS(ROW(),COLUMN()-1)),list!$A$2:$A$5034,0))</f>
        <v>#N/A</v>
      </c>
      <c r="G2666" s="34" t="s">
        <v>3930</v>
      </c>
      <c r="H2666" s="34">
        <v>0</v>
      </c>
      <c r="I2666" s="34"/>
    </row>
    <row r="2667" spans="1:9" ht="18.75" customHeight="1">
      <c r="A2667" s="34" t="s">
        <v>3933</v>
      </c>
      <c r="B2667" s="87">
        <v>43768</v>
      </c>
      <c r="C2667" s="36">
        <v>0.77916666666666667</v>
      </c>
      <c r="D2667" s="37">
        <v>0.77986111111111101</v>
      </c>
      <c r="E2667" s="34" t="s">
        <v>2203</v>
      </c>
      <c r="F2667" s="34" t="str">
        <f t="array" aca="1" ref="F2667" ca="1">INDEX(list!$C$2:$C$5034,MATCH(INDIRECT(ADDRESS(ROW(),COLUMN()-1)),list!$A$2:$A$5034,0))</f>
        <v>Bill Agee</v>
      </c>
      <c r="G2667" s="34" t="s">
        <v>3931</v>
      </c>
      <c r="H2667" s="34">
        <v>1</v>
      </c>
      <c r="I2667" s="34"/>
    </row>
    <row r="2668" spans="1:9" ht="18.75" customHeight="1">
      <c r="A2668" s="34" t="s">
        <v>3933</v>
      </c>
      <c r="B2668" s="87">
        <v>43768</v>
      </c>
      <c r="C2668" s="36">
        <v>0.78055555555555556</v>
      </c>
      <c r="D2668" s="37">
        <v>0.78055555555555556</v>
      </c>
      <c r="E2668" s="34" t="s">
        <v>2203</v>
      </c>
      <c r="F2668" s="34" t="str">
        <f t="array" aca="1" ref="F2668" ca="1">INDEX(list!$C$2:$C$5034,MATCH(INDIRECT(ADDRESS(ROW(),COLUMN()-1)),list!$A$2:$A$5034,0))</f>
        <v>Bill Agee</v>
      </c>
      <c r="G2668" s="34" t="s">
        <v>3931</v>
      </c>
      <c r="H2668" s="34">
        <v>0</v>
      </c>
      <c r="I2668" s="34"/>
    </row>
    <row r="2669" spans="1:9" ht="18.75" customHeight="1">
      <c r="A2669" s="34" t="s">
        <v>3933</v>
      </c>
      <c r="B2669" s="87">
        <v>43768</v>
      </c>
      <c r="C2669" s="36">
        <v>0.78333333333333333</v>
      </c>
      <c r="D2669" s="37">
        <v>0.78402777777777777</v>
      </c>
      <c r="E2669" s="34" t="s">
        <v>2203</v>
      </c>
      <c r="F2669" s="34" t="str">
        <f t="array" aca="1" ref="F2669" ca="1">INDEX(list!$C$2:$C$5034,MATCH(INDIRECT(ADDRESS(ROW(),COLUMN()-1)),list!$A$2:$A$5034,0))</f>
        <v>Bill Agee</v>
      </c>
      <c r="G2669" s="34" t="s">
        <v>3931</v>
      </c>
      <c r="H2669" s="34">
        <v>1</v>
      </c>
      <c r="I2669" s="34"/>
    </row>
    <row r="2670" spans="1:9" ht="18.75" customHeight="1">
      <c r="A2670" s="34" t="s">
        <v>3934</v>
      </c>
      <c r="B2670" s="87">
        <v>43769</v>
      </c>
      <c r="C2670" s="36">
        <v>0.41250000000000003</v>
      </c>
      <c r="D2670" s="37">
        <v>0.41666666666666669</v>
      </c>
      <c r="E2670" s="34" t="s">
        <v>849</v>
      </c>
      <c r="F2670" s="34" t="str">
        <f t="array" aca="1" ref="F2670" ca="1">INDEX(list!$C$2:$C$5034,MATCH(INDIRECT(ADDRESS(ROW(),COLUMN()-1)),list!$A$2:$A$5034,0))</f>
        <v>IV - Jeff Busche</v>
      </c>
      <c r="G2670" s="34" t="s">
        <v>3929</v>
      </c>
      <c r="H2670" s="34">
        <v>6</v>
      </c>
      <c r="I2670" s="34"/>
    </row>
    <row r="2671" spans="1:9" ht="18.75" customHeight="1">
      <c r="A2671" s="34" t="s">
        <v>3935</v>
      </c>
      <c r="B2671" s="87">
        <v>43770</v>
      </c>
      <c r="C2671" s="36">
        <v>0.43888888888888888</v>
      </c>
      <c r="D2671" s="37">
        <v>0.44097222222222227</v>
      </c>
      <c r="E2671" s="34" t="s">
        <v>1716</v>
      </c>
      <c r="F2671" s="34" t="str">
        <f t="array" aca="1" ref="F2671" ca="1">INDEX(list!$C$2:$C$5034,MATCH(INDIRECT(ADDRESS(ROW(),COLUMN()-1)),list!$A$2:$A$5034,0))</f>
        <v>VA - Sandy Gonsalves cell</v>
      </c>
      <c r="G2671" s="34" t="s">
        <v>3931</v>
      </c>
      <c r="H2671" s="34">
        <v>3</v>
      </c>
      <c r="I2671" s="34"/>
    </row>
    <row r="2672" spans="1:9" ht="18.75" customHeight="1">
      <c r="A2672" s="34" t="s">
        <v>3935</v>
      </c>
      <c r="B2672" s="87">
        <v>43770</v>
      </c>
      <c r="C2672" s="36">
        <v>0.47430555555555554</v>
      </c>
      <c r="D2672" s="37">
        <v>0.49444444444444446</v>
      </c>
      <c r="E2672" s="34" t="s">
        <v>2398</v>
      </c>
      <c r="F2672" s="34" t="str">
        <f t="array" aca="1" ref="F2672" ca="1">INDEX(list!$C$2:$C$5034,MATCH(INDIRECT(ADDRESS(ROW(),COLUMN()-1)),list!$A$2:$A$5034,0))</f>
        <v>VA - Yolanda Staff personal</v>
      </c>
      <c r="G2672" s="34" t="s">
        <v>3929</v>
      </c>
      <c r="H2672" s="34">
        <v>29</v>
      </c>
      <c r="I2672" s="34"/>
    </row>
    <row r="2673" spans="1:9" ht="18.75" customHeight="1">
      <c r="A2673" s="34" t="s">
        <v>3935</v>
      </c>
      <c r="B2673" s="87">
        <v>43770</v>
      </c>
      <c r="C2673" s="36">
        <v>0.49444444444444446</v>
      </c>
      <c r="D2673" s="37">
        <v>0.51666666666666672</v>
      </c>
      <c r="E2673" s="34" t="s">
        <v>2398</v>
      </c>
      <c r="F2673" s="34" t="str">
        <f t="array" aca="1" ref="F2673" ca="1">INDEX(list!$C$2:$C$5034,MATCH(INDIRECT(ADDRESS(ROW(),COLUMN()-1)),list!$A$2:$A$5034,0))</f>
        <v>VA - Yolanda Staff personal</v>
      </c>
      <c r="G2673" s="34" t="s">
        <v>3929</v>
      </c>
      <c r="H2673" s="34">
        <v>32</v>
      </c>
      <c r="I2673" s="34"/>
    </row>
    <row r="2674" spans="1:9" ht="18.75" customHeight="1">
      <c r="A2674" s="34" t="s">
        <v>3935</v>
      </c>
      <c r="B2674" s="87">
        <v>43770</v>
      </c>
      <c r="C2674" s="36">
        <v>0.54027777777777775</v>
      </c>
      <c r="D2674" s="37">
        <v>0.54166666666666663</v>
      </c>
      <c r="E2674" s="34" t="s">
        <v>2398</v>
      </c>
      <c r="F2674" s="34" t="str">
        <f t="array" aca="1" ref="F2674" ca="1">INDEX(list!$C$2:$C$5034,MATCH(INDIRECT(ADDRESS(ROW(),COLUMN()-1)),list!$A$2:$A$5034,0))</f>
        <v>VA - Yolanda Staff personal</v>
      </c>
      <c r="G2674" s="34" t="s">
        <v>3929</v>
      </c>
      <c r="H2674" s="34">
        <v>2</v>
      </c>
      <c r="I2674" s="34"/>
    </row>
    <row r="2675" spans="1:9" ht="18.75" customHeight="1">
      <c r="A2675" s="34" t="s">
        <v>3935</v>
      </c>
      <c r="B2675" s="87">
        <v>43770</v>
      </c>
      <c r="C2675" s="36">
        <v>0.55347222222222225</v>
      </c>
      <c r="D2675" s="37">
        <v>0.55486111111111114</v>
      </c>
      <c r="E2675" s="34" t="s">
        <v>940</v>
      </c>
      <c r="F2675" s="34" t="str">
        <f t="array" aca="1" ref="F2675" ca="1">INDEX(list!$C$2:$C$5034,MATCH(INDIRECT(ADDRESS(ROW(),COLUMN()-1)),list!$A$2:$A$5034,0))</f>
        <v>SOCO - James Sampson</v>
      </c>
      <c r="G2675" s="34" t="s">
        <v>3929</v>
      </c>
      <c r="H2675" s="34">
        <v>2</v>
      </c>
      <c r="I2675" s="34"/>
    </row>
    <row r="2676" spans="1:9" ht="18.75" customHeight="1">
      <c r="A2676" s="34" t="s">
        <v>3935</v>
      </c>
      <c r="B2676" s="87">
        <v>43770</v>
      </c>
      <c r="C2676" s="36">
        <v>0.56666666666666665</v>
      </c>
      <c r="D2676" s="37">
        <v>0.56736111111111109</v>
      </c>
      <c r="E2676" s="34" t="s">
        <v>3272</v>
      </c>
      <c r="F2676" s="34" t="str">
        <f t="array" aca="1" ref="F2676" ca="1">INDEX(list!$C$2:$C$5034,MATCH(INDIRECT(ADDRESS(ROW(),COLUMN()-1)),list!$A$2:$A$5034,0))</f>
        <v>Elaina Cell</v>
      </c>
      <c r="G2676" s="34" t="s">
        <v>3929</v>
      </c>
      <c r="H2676" s="34">
        <v>1</v>
      </c>
      <c r="I2676" s="34"/>
    </row>
    <row r="2677" spans="1:9" ht="18.75" customHeight="1">
      <c r="A2677" s="34" t="s">
        <v>3935</v>
      </c>
      <c r="B2677" s="87">
        <v>43770</v>
      </c>
      <c r="C2677" s="36">
        <v>0.57152777777777775</v>
      </c>
      <c r="D2677" s="37">
        <v>0.57847222222222217</v>
      </c>
      <c r="E2677" s="34" t="s">
        <v>1074</v>
      </c>
      <c r="F2677" s="34" t="str">
        <f t="array" aca="1" ref="F2677" ca="1">INDEX(list!$C$2:$C$5034,MATCH(INDIRECT(ADDRESS(ROW(),COLUMN()-1)),list!$A$2:$A$5034,0))</f>
        <v>Cindy Busche</v>
      </c>
      <c r="G2677" s="34" t="s">
        <v>3929</v>
      </c>
      <c r="H2677" s="34">
        <v>10</v>
      </c>
      <c r="I2677" s="34"/>
    </row>
    <row r="2678" spans="1:9" ht="18.75" customHeight="1">
      <c r="A2678" s="34" t="s">
        <v>3935</v>
      </c>
      <c r="B2678" s="87">
        <v>43770</v>
      </c>
      <c r="C2678" s="36">
        <v>0.62638888888888888</v>
      </c>
      <c r="D2678" s="37">
        <v>0.63472222222222219</v>
      </c>
      <c r="E2678" s="34" t="s">
        <v>2080</v>
      </c>
      <c r="F2678" s="34" t="str">
        <f t="array" aca="1" ref="F2678" ca="1">INDEX(list!$C$2:$C$5034,MATCH(INDIRECT(ADDRESS(ROW(),COLUMN()-1)),list!$A$2:$A$5034,0))</f>
        <v>ATT - Above The Top - Susanne Mardirosian Cell</v>
      </c>
      <c r="G2678" s="34" t="s">
        <v>3929</v>
      </c>
      <c r="H2678" s="34">
        <v>12</v>
      </c>
      <c r="I2678" s="34"/>
    </row>
    <row r="2679" spans="1:9" ht="18.75" customHeight="1">
      <c r="A2679" s="34" t="s">
        <v>3935</v>
      </c>
      <c r="B2679" s="87">
        <v>43770</v>
      </c>
      <c r="C2679" s="36">
        <v>0.68263888888888891</v>
      </c>
      <c r="D2679" s="37">
        <v>0.68263888888888891</v>
      </c>
      <c r="E2679" s="34" t="s">
        <v>315</v>
      </c>
      <c r="F2679" s="34" t="str">
        <f t="array" aca="1" ref="F2679" ca="1">INDEX(list!$C$2:$C$5034,MATCH(INDIRECT(ADDRESS(ROW(),COLUMN()-1)),list!$A$2:$A$5034,0))</f>
        <v>Susan Pepus</v>
      </c>
      <c r="G2679" s="34" t="s">
        <v>3930</v>
      </c>
      <c r="H2679" s="34">
        <v>0</v>
      </c>
      <c r="I2679" s="34"/>
    </row>
    <row r="2680" spans="1:9" ht="18.75" customHeight="1">
      <c r="A2680" s="34" t="s">
        <v>3937</v>
      </c>
      <c r="B2680" s="87">
        <v>43771</v>
      </c>
      <c r="C2680" s="36">
        <v>0.41666666666666669</v>
      </c>
      <c r="D2680" s="37">
        <v>0.42708333333333331</v>
      </c>
      <c r="E2680" s="34" t="s">
        <v>3197</v>
      </c>
      <c r="F2680" s="38" t="str">
        <f t="array" aca="1" ref="F2680" ca="1">INDEX(list!$C$2:$C$5034,MATCH(INDIRECT(ADDRESS(ROW(),COLUMN()-1)),list!$A$2:$A$5034,0))</f>
        <v>Debra Allen</v>
      </c>
      <c r="G2680" s="34" t="s">
        <v>3931</v>
      </c>
      <c r="H2680" s="34">
        <v>15</v>
      </c>
      <c r="I2680" s="34"/>
    </row>
    <row r="2681" spans="1:9" ht="18.75" customHeight="1">
      <c r="A2681" s="34" t="s">
        <v>3937</v>
      </c>
      <c r="B2681" s="87">
        <v>43771</v>
      </c>
      <c r="C2681" s="36">
        <v>0.43055555555555558</v>
      </c>
      <c r="D2681" s="37">
        <v>0.43958333333333338</v>
      </c>
      <c r="E2681" s="34" t="s">
        <v>2919</v>
      </c>
      <c r="F2681" s="38" t="str">
        <f t="array" aca="1" ref="F2681" ca="1">INDEX(list!$C$2:$C$5034,MATCH(INDIRECT(ADDRESS(ROW(),COLUMN()-1)),list!$A$2:$A$5034,0))</f>
        <v>LU - Larry Ulvestad</v>
      </c>
      <c r="G2681" s="34" t="s">
        <v>3931</v>
      </c>
      <c r="H2681" s="34">
        <v>13</v>
      </c>
      <c r="I2681" s="34"/>
    </row>
    <row r="2682" spans="1:9" ht="18.75" customHeight="1">
      <c r="A2682" s="34" t="s">
        <v>3937</v>
      </c>
      <c r="B2682" s="87">
        <v>43771</v>
      </c>
      <c r="C2682" s="36">
        <v>0.66388888888888886</v>
      </c>
      <c r="D2682" s="37">
        <v>0.66388888888888886</v>
      </c>
      <c r="E2682" s="34" t="s">
        <v>2947</v>
      </c>
      <c r="F2682" s="38" t="str">
        <f t="array" aca="1" ref="F2682" ca="1">INDEX(list!$C$2:$C$5034,MATCH(INDIRECT(ADDRESS(ROW(),COLUMN()-1)),list!$A$2:$A$5034,0))</f>
        <v>MLH - Home number</v>
      </c>
      <c r="G2682" s="34" t="s">
        <v>3930</v>
      </c>
      <c r="H2682" s="34">
        <v>0</v>
      </c>
      <c r="I2682" s="34"/>
    </row>
    <row r="2683" spans="1:9" ht="18.75" customHeight="1">
      <c r="A2683" s="34" t="s">
        <v>3937</v>
      </c>
      <c r="B2683" s="87">
        <v>43771</v>
      </c>
      <c r="C2683" s="36">
        <v>0.68472222222222223</v>
      </c>
      <c r="D2683" s="37">
        <v>0.68541666666666667</v>
      </c>
      <c r="E2683" s="34" t="s">
        <v>3272</v>
      </c>
      <c r="F2683" s="34" t="str">
        <f t="array" aca="1" ref="F2683" ca="1">INDEX(list!$C$2:$C$5034,MATCH(INDIRECT(ADDRESS(ROW(),COLUMN()-1)),list!$A$2:$A$5034,0))</f>
        <v>Elaina Cell</v>
      </c>
      <c r="G2683" s="34" t="s">
        <v>3931</v>
      </c>
      <c r="H2683" s="34">
        <v>1</v>
      </c>
      <c r="I2683" s="34"/>
    </row>
    <row r="2684" spans="1:9" ht="18.75" customHeight="1">
      <c r="A2684" s="34" t="s">
        <v>3937</v>
      </c>
      <c r="B2684" s="87">
        <v>43771</v>
      </c>
      <c r="C2684" s="36">
        <v>0.70972222222222225</v>
      </c>
      <c r="D2684" s="37">
        <v>0.71180555555555547</v>
      </c>
      <c r="E2684" s="34" t="s">
        <v>2574</v>
      </c>
      <c r="F2684" s="34" t="str">
        <f t="array" aca="1" ref="F2684" ca="1">INDEX(list!$C$2:$C$5034,MATCH(INDIRECT(ADDRESS(ROW(),COLUMN()-1)),list!$A$2:$A$5034,0))</f>
        <v>Rtistic - Helene Larsson-Parks</v>
      </c>
      <c r="G2684" s="34" t="s">
        <v>3929</v>
      </c>
      <c r="H2684" s="34">
        <v>3</v>
      </c>
      <c r="I2684" s="34"/>
    </row>
    <row r="2685" spans="1:9" ht="18.75" customHeight="1">
      <c r="A2685" s="34" t="s">
        <v>3938</v>
      </c>
      <c r="B2685" s="87">
        <v>43772</v>
      </c>
      <c r="C2685" s="36">
        <v>0.39999999999999997</v>
      </c>
      <c r="D2685" s="37">
        <v>0.39999999999999997</v>
      </c>
      <c r="E2685" s="34" t="s">
        <v>1016</v>
      </c>
      <c r="F2685" s="34" t="str">
        <f t="array" aca="1" ref="F2685" ca="1">INDEX(list!$C$2:$C$5034,MATCH(INDIRECT(ADDRESS(ROW(),COLUMN()-1)),list!$A$2:$A$5034,0))</f>
        <v>ABE - Selina Grande</v>
      </c>
      <c r="G2685" s="34" t="s">
        <v>3930</v>
      </c>
      <c r="H2685" s="34">
        <v>0</v>
      </c>
      <c r="I2685" s="34"/>
    </row>
    <row r="2686" spans="1:9" ht="18.75" customHeight="1">
      <c r="A2686" s="34" t="s">
        <v>3938</v>
      </c>
      <c r="B2686" s="87">
        <v>43772</v>
      </c>
      <c r="C2686" s="36">
        <v>0.4055555555555555</v>
      </c>
      <c r="D2686" s="37">
        <v>0.40972222222222227</v>
      </c>
      <c r="E2686" s="34" t="s">
        <v>1016</v>
      </c>
      <c r="F2686" s="34" t="str">
        <f t="array" aca="1" ref="F2686" ca="1">INDEX(list!$C$2:$C$5034,MATCH(INDIRECT(ADDRESS(ROW(),COLUMN()-1)),list!$A$2:$A$5034,0))</f>
        <v>ABE - Selina Grande</v>
      </c>
      <c r="G2686" s="34" t="s">
        <v>3931</v>
      </c>
      <c r="H2686" s="34">
        <v>6</v>
      </c>
      <c r="I2686" s="34"/>
    </row>
    <row r="2687" spans="1:9" ht="18.75" customHeight="1">
      <c r="A2687" s="34" t="s">
        <v>3938</v>
      </c>
      <c r="B2687" s="87">
        <v>43772</v>
      </c>
      <c r="C2687" s="36">
        <v>0.60138888888888886</v>
      </c>
      <c r="D2687" s="37">
        <v>0.60347222222222219</v>
      </c>
      <c r="E2687" s="34" t="s">
        <v>3272</v>
      </c>
      <c r="F2687" s="34" t="str">
        <f t="array" aca="1" ref="F2687" ca="1">INDEX(list!$C$2:$C$5034,MATCH(INDIRECT(ADDRESS(ROW(),COLUMN()-1)),list!$A$2:$A$5034,0))</f>
        <v>Elaina Cell</v>
      </c>
      <c r="G2687" s="34" t="s">
        <v>3929</v>
      </c>
      <c r="H2687" s="34">
        <v>3</v>
      </c>
      <c r="I2687" s="34"/>
    </row>
    <row r="2688" spans="1:9" ht="18.75" customHeight="1">
      <c r="A2688" s="34" t="s">
        <v>3938</v>
      </c>
      <c r="B2688" s="87">
        <v>43772</v>
      </c>
      <c r="C2688" s="36">
        <v>0.64513888888888882</v>
      </c>
      <c r="D2688" s="37">
        <v>0.64513888888888882</v>
      </c>
      <c r="E2688" s="34" t="s">
        <v>2762</v>
      </c>
      <c r="F2688" s="34" t="str">
        <f t="array" aca="1" ref="F2688" ca="1">INDEX(list!$C$2:$C$5034,MATCH(INDIRECT(ADDRESS(ROW(),COLUMN()-1)),list!$A$2:$A$5034,0))</f>
        <v>HGI - intermedia voip line #1</v>
      </c>
      <c r="G2688" s="34" t="s">
        <v>3930</v>
      </c>
      <c r="H2688" s="34">
        <v>0</v>
      </c>
      <c r="I2688" s="34"/>
    </row>
    <row r="2689" spans="1:9" ht="18.75" customHeight="1">
      <c r="A2689" s="34" t="s">
        <v>3938</v>
      </c>
      <c r="B2689" s="87">
        <v>43772</v>
      </c>
      <c r="C2689" s="36">
        <v>0.65555555555555556</v>
      </c>
      <c r="D2689" s="37">
        <v>0.68819444444444444</v>
      </c>
      <c r="E2689" s="34" t="s">
        <v>2571</v>
      </c>
      <c r="F2689" s="34" t="str">
        <f t="array" aca="1" ref="F2689" ca="1">INDEX(list!$C$2:$C$5034,MATCH(INDIRECT(ADDRESS(ROW(),COLUMN()-1)),list!$A$2:$A$5034,0))</f>
        <v>Rtistic - Douglas Parks</v>
      </c>
      <c r="G2689" s="34" t="s">
        <v>3931</v>
      </c>
      <c r="H2689" s="34">
        <v>47</v>
      </c>
      <c r="I2689" s="34"/>
    </row>
    <row r="2690" spans="1:9" ht="18.75" customHeight="1">
      <c r="A2690" s="34" t="s">
        <v>3938</v>
      </c>
      <c r="B2690" s="87">
        <v>43772</v>
      </c>
      <c r="C2690" s="36">
        <v>0.68888888888888899</v>
      </c>
      <c r="D2690" s="37">
        <v>0.68958333333333333</v>
      </c>
      <c r="E2690" s="34" t="s">
        <v>2571</v>
      </c>
      <c r="F2690" s="34" t="str">
        <f t="array" aca="1" ref="F2690" ca="1">INDEX(list!$C$2:$C$5034,MATCH(INDIRECT(ADDRESS(ROW(),COLUMN()-1)),list!$A$2:$A$5034,0))</f>
        <v>Rtistic - Douglas Parks</v>
      </c>
      <c r="G2690" s="34" t="s">
        <v>3931</v>
      </c>
      <c r="H2690" s="34">
        <v>1</v>
      </c>
      <c r="I2690" s="34"/>
    </row>
    <row r="2691" spans="1:9" ht="18.75" customHeight="1">
      <c r="A2691" s="34" t="s">
        <v>3938</v>
      </c>
      <c r="B2691" s="87">
        <v>43772</v>
      </c>
      <c r="C2691" s="36">
        <v>0.68888888888888899</v>
      </c>
      <c r="D2691" s="37">
        <v>0.70416666666666661</v>
      </c>
      <c r="E2691" s="34" t="s">
        <v>2571</v>
      </c>
      <c r="F2691" s="34" t="str">
        <f t="array" aca="1" ref="F2691" ca="1">INDEX(list!$C$2:$C$5034,MATCH(INDIRECT(ADDRESS(ROW(),COLUMN()-1)),list!$A$2:$A$5034,0))</f>
        <v>Rtistic - Douglas Parks</v>
      </c>
      <c r="G2691" s="34" t="s">
        <v>3929</v>
      </c>
      <c r="H2691" s="34">
        <v>22</v>
      </c>
      <c r="I2691" s="34"/>
    </row>
    <row r="2692" spans="1:9" ht="18.75" customHeight="1">
      <c r="A2692" s="34" t="s">
        <v>3928</v>
      </c>
      <c r="B2692" s="87">
        <v>43773</v>
      </c>
      <c r="C2692" s="36">
        <v>0.44861111111111113</v>
      </c>
      <c r="D2692" s="37">
        <v>0.45069444444444445</v>
      </c>
      <c r="E2692" s="34" t="s">
        <v>315</v>
      </c>
      <c r="F2692" s="34" t="str">
        <f t="array" aca="1" ref="F2692" ca="1">INDEX(list!$C$2:$C$5034,MATCH(INDIRECT(ADDRESS(ROW(),COLUMN()-1)),list!$A$2:$A$5034,0))</f>
        <v>Susan Pepus</v>
      </c>
      <c r="G2692" s="34" t="s">
        <v>3931</v>
      </c>
      <c r="H2692" s="34">
        <v>3</v>
      </c>
      <c r="I2692" s="34"/>
    </row>
    <row r="2693" spans="1:9" ht="18.75" customHeight="1">
      <c r="A2693" s="34" t="s">
        <v>3928</v>
      </c>
      <c r="B2693" s="87">
        <v>43773</v>
      </c>
      <c r="C2693" s="36">
        <v>0.5756944444444444</v>
      </c>
      <c r="D2693" s="37">
        <v>0.5756944444444444</v>
      </c>
      <c r="E2693" s="34" t="s">
        <v>2166</v>
      </c>
      <c r="F2693" s="34" t="str">
        <f t="array" aca="1" ref="F2693" ca="1">INDEX(list!$C$2:$C$5034,MATCH(INDIRECT(ADDRESS(ROW(),COLUMN()-1)),list!$A$2:$A$5034,0))</f>
        <v>Ed Laubach Cell</v>
      </c>
      <c r="G2693" s="34" t="s">
        <v>3930</v>
      </c>
      <c r="H2693" s="34">
        <v>0</v>
      </c>
      <c r="I2693" s="34"/>
    </row>
    <row r="2694" spans="1:9" ht="18.75" customHeight="1">
      <c r="A2694" s="34" t="s">
        <v>3928</v>
      </c>
      <c r="B2694" s="87">
        <v>43773</v>
      </c>
      <c r="C2694" s="36">
        <v>0.58611111111111114</v>
      </c>
      <c r="D2694" s="37">
        <v>0.6020833333333333</v>
      </c>
      <c r="E2694" s="34" t="s">
        <v>1811</v>
      </c>
      <c r="F2694" s="34" t="str">
        <f t="array" aca="1" ref="F2694" ca="1">INDEX(list!$C$2:$C$5034,MATCH(INDIRECT(ADDRESS(ROW(),COLUMN()-1)),list!$A$2:$A$5034,0))</f>
        <v>Plume Wifi (multiple clients)</v>
      </c>
      <c r="G2694" s="34" t="s">
        <v>3931</v>
      </c>
      <c r="H2694" s="34">
        <v>23</v>
      </c>
      <c r="I2694" s="34"/>
    </row>
    <row r="2695" spans="1:9" ht="18.75" customHeight="1">
      <c r="A2695" s="34" t="s">
        <v>3928</v>
      </c>
      <c r="B2695" s="87">
        <v>43773</v>
      </c>
      <c r="C2695" s="36">
        <v>0.60625000000000007</v>
      </c>
      <c r="D2695" s="37">
        <v>0.67847222222222225</v>
      </c>
      <c r="E2695" s="34" t="s">
        <v>2587</v>
      </c>
      <c r="F2695" s="34" t="str">
        <f t="array" aca="1" ref="F2695" ca="1">INDEX(list!$C$2:$C$5034,MATCH(INDIRECT(ADDRESS(ROW(),COLUMN()-1)),list!$A$2:$A$5034,0))</f>
        <v>VA - Enya Czerwin</v>
      </c>
      <c r="G2695" s="34" t="s">
        <v>3929</v>
      </c>
      <c r="H2695" s="34">
        <v>104</v>
      </c>
      <c r="I2695" s="34"/>
    </row>
    <row r="2696" spans="1:9" ht="18.75" customHeight="1">
      <c r="A2696" s="34" t="s">
        <v>3928</v>
      </c>
      <c r="B2696" s="87">
        <v>43773</v>
      </c>
      <c r="C2696" s="36">
        <v>0.80138888888888893</v>
      </c>
      <c r="D2696" s="37">
        <v>0.80138888888888893</v>
      </c>
      <c r="E2696" s="34" t="s">
        <v>2166</v>
      </c>
      <c r="F2696" s="34" t="str">
        <f t="array" aca="1" ref="F2696" ca="1">INDEX(list!$C$2:$C$5034,MATCH(INDIRECT(ADDRESS(ROW(),COLUMN()-1)),list!$A$2:$A$5034,0))</f>
        <v>Ed Laubach Cell</v>
      </c>
      <c r="G2696" s="34" t="s">
        <v>3930</v>
      </c>
      <c r="H2696" s="34">
        <v>0</v>
      </c>
      <c r="I2696" s="34"/>
    </row>
    <row r="2697" spans="1:9" ht="18.75" customHeight="1">
      <c r="A2697" s="34" t="s">
        <v>3932</v>
      </c>
      <c r="B2697" s="87">
        <v>43774</v>
      </c>
      <c r="C2697" s="36">
        <v>0.32708333333333334</v>
      </c>
      <c r="D2697" s="37">
        <v>0.3430555555555555</v>
      </c>
      <c r="E2697" s="34" t="s">
        <v>1811</v>
      </c>
      <c r="F2697" s="34" t="str">
        <f t="array" aca="1" ref="F2697" ca="1">INDEX(list!$C$2:$C$5034,MATCH(INDIRECT(ADDRESS(ROW(),COLUMN()-1)),list!$A$2:$A$5034,0))</f>
        <v>Plume Wifi (multiple clients)</v>
      </c>
      <c r="G2697" s="34" t="s">
        <v>3931</v>
      </c>
      <c r="H2697" s="34">
        <v>23</v>
      </c>
      <c r="I2697" s="34"/>
    </row>
    <row r="2698" spans="1:9" ht="18.75" customHeight="1">
      <c r="A2698" s="34" t="s">
        <v>3932</v>
      </c>
      <c r="B2698" s="87">
        <v>43774</v>
      </c>
      <c r="C2698" s="36">
        <v>0.36388888888888887</v>
      </c>
      <c r="D2698" s="37">
        <v>0.36388888888888887</v>
      </c>
      <c r="E2698" s="34" t="s">
        <v>1811</v>
      </c>
      <c r="F2698" s="34" t="str">
        <f t="array" aca="1" ref="F2698" ca="1">INDEX(list!$C$2:$C$5034,MATCH(INDIRECT(ADDRESS(ROW(),COLUMN()-1)),list!$A$2:$A$5034,0))</f>
        <v>Plume Wifi (multiple clients)</v>
      </c>
      <c r="G2698" s="34" t="s">
        <v>3930</v>
      </c>
      <c r="H2698" s="34">
        <v>0</v>
      </c>
      <c r="I2698" s="34"/>
    </row>
    <row r="2699" spans="1:9" ht="18.75" customHeight="1">
      <c r="A2699" s="34" t="s">
        <v>3932</v>
      </c>
      <c r="B2699" s="87">
        <v>43774</v>
      </c>
      <c r="C2699" s="36">
        <v>0.36527777777777781</v>
      </c>
      <c r="D2699" s="37">
        <v>0.36527777777777781</v>
      </c>
      <c r="E2699" s="34" t="s">
        <v>1811</v>
      </c>
      <c r="F2699" s="34" t="str">
        <f t="array" aca="1" ref="F2699" ca="1">INDEX(list!$C$2:$C$5034,MATCH(INDIRECT(ADDRESS(ROW(),COLUMN()-1)),list!$A$2:$A$5034,0))</f>
        <v>Plume Wifi (multiple clients)</v>
      </c>
      <c r="G2699" s="34" t="s">
        <v>3930</v>
      </c>
      <c r="H2699" s="34">
        <v>0</v>
      </c>
      <c r="I2699" s="34"/>
    </row>
    <row r="2700" spans="1:9" ht="18.75" customHeight="1">
      <c r="A2700" s="34" t="s">
        <v>3932</v>
      </c>
      <c r="B2700" s="87">
        <v>43774</v>
      </c>
      <c r="C2700" s="36">
        <v>0.3659722222222222</v>
      </c>
      <c r="D2700" s="37">
        <v>0.37291666666666662</v>
      </c>
      <c r="E2700" s="34" t="s">
        <v>1811</v>
      </c>
      <c r="F2700" s="34" t="str">
        <f t="array" aca="1" ref="F2700" ca="1">INDEX(list!$C$2:$C$5034,MATCH(INDIRECT(ADDRESS(ROW(),COLUMN()-1)),list!$A$2:$A$5034,0))</f>
        <v>Plume Wifi (multiple clients)</v>
      </c>
      <c r="G2700" s="34" t="s">
        <v>3931</v>
      </c>
      <c r="H2700" s="34">
        <v>10</v>
      </c>
      <c r="I2700" s="34"/>
    </row>
    <row r="2701" spans="1:9" ht="18.75" customHeight="1">
      <c r="A2701" s="34" t="s">
        <v>3932</v>
      </c>
      <c r="B2701" s="87">
        <v>43774</v>
      </c>
      <c r="C2701" s="36">
        <v>0.38750000000000001</v>
      </c>
      <c r="D2701" s="37">
        <v>0.39930555555555558</v>
      </c>
      <c r="E2701" s="34" t="s">
        <v>3500</v>
      </c>
      <c r="F2701" s="34" t="str">
        <f t="array" aca="1" ref="F2701" ca="1">INDEX(list!$C$2:$C$5034,MATCH(INDIRECT(ADDRESS(ROW(),COLUMN()-1)),list!$A$2:$A$5034,0))</f>
        <v>BG - Bob Gooding</v>
      </c>
      <c r="G2701" s="34" t="s">
        <v>3931</v>
      </c>
      <c r="H2701" s="34">
        <v>17</v>
      </c>
      <c r="I2701" s="34"/>
    </row>
    <row r="2702" spans="1:9" ht="18.75" customHeight="1">
      <c r="A2702" s="34" t="s">
        <v>3932</v>
      </c>
      <c r="B2702" s="87">
        <v>43774</v>
      </c>
      <c r="C2702" s="36">
        <v>0.39999999999999997</v>
      </c>
      <c r="D2702" s="37">
        <v>0.40277777777777773</v>
      </c>
      <c r="E2702" s="34" t="s">
        <v>2811</v>
      </c>
      <c r="F2702" s="34" t="str">
        <f t="array" aca="1" ref="F2702" ca="1">INDEX(list!$C$2:$C$5034,MATCH(INDIRECT(ADDRESS(ROW(),COLUMN()-1)),list!$A$2:$A$5034,0))</f>
        <v>Eric Enriquez cell</v>
      </c>
      <c r="G2702" s="34" t="s">
        <v>3929</v>
      </c>
      <c r="H2702" s="34">
        <v>4</v>
      </c>
      <c r="I2702" s="34"/>
    </row>
    <row r="2703" spans="1:9" ht="18.75" customHeight="1">
      <c r="A2703" s="34" t="s">
        <v>3932</v>
      </c>
      <c r="B2703" s="87">
        <v>43774</v>
      </c>
      <c r="C2703" s="36">
        <v>0.39999999999999997</v>
      </c>
      <c r="D2703" s="37">
        <v>0.39999999999999997</v>
      </c>
      <c r="E2703" s="34" t="s">
        <v>2651</v>
      </c>
      <c r="F2703" s="34" t="str">
        <f t="array" aca="1" ref="F2703" ca="1">INDEX(list!$C$2:$C$5034,MATCH(INDIRECT(ADDRESS(ROW(),COLUMN()-1)),list!$A$2:$A$5034,0))</f>
        <v>GD - Diana Garreau Cell</v>
      </c>
      <c r="G2703" s="34" t="s">
        <v>3930</v>
      </c>
      <c r="H2703" s="34">
        <v>0</v>
      </c>
      <c r="I2703" s="34"/>
    </row>
    <row r="2704" spans="1:9" ht="18.75" customHeight="1">
      <c r="A2704" s="34" t="s">
        <v>3932</v>
      </c>
      <c r="B2704" s="87">
        <v>43774</v>
      </c>
      <c r="C2704" s="36">
        <v>0.4069444444444445</v>
      </c>
      <c r="D2704" s="37">
        <v>0.40763888888888888</v>
      </c>
      <c r="E2704" s="34" t="s">
        <v>2651</v>
      </c>
      <c r="F2704" s="34" t="str">
        <f t="array" aca="1" ref="F2704" ca="1">INDEX(list!$C$2:$C$5034,MATCH(INDIRECT(ADDRESS(ROW(),COLUMN()-1)),list!$A$2:$A$5034,0))</f>
        <v>GD - Diana Garreau Cell</v>
      </c>
      <c r="G2704" s="34" t="s">
        <v>3931</v>
      </c>
      <c r="H2704" s="34">
        <v>1</v>
      </c>
      <c r="I2704" s="34"/>
    </row>
    <row r="2705" spans="1:9" ht="18.75" customHeight="1">
      <c r="A2705" s="34" t="s">
        <v>3932</v>
      </c>
      <c r="B2705" s="87">
        <v>43774</v>
      </c>
      <c r="C2705" s="36">
        <v>0.46736111111111112</v>
      </c>
      <c r="D2705" s="37">
        <v>0.48194444444444445</v>
      </c>
      <c r="E2705" s="34" t="s">
        <v>2239</v>
      </c>
      <c r="F2705" s="34" t="str">
        <f t="array" aca="1" ref="F2705" ca="1">INDEX(list!$C$2:$C$5034,MATCH(INDIRECT(ADDRESS(ROW(),COLUMN()-1)),list!$A$2:$A$5034,0))</f>
        <v>ELI - Carmen cell, was SOCO</v>
      </c>
      <c r="G2705" s="34" t="s">
        <v>3929</v>
      </c>
      <c r="H2705" s="34">
        <v>21</v>
      </c>
      <c r="I2705" s="34"/>
    </row>
    <row r="2706" spans="1:9" ht="18.75" customHeight="1">
      <c r="A2706" s="34" t="s">
        <v>3932</v>
      </c>
      <c r="B2706" s="87">
        <v>43774</v>
      </c>
      <c r="C2706" s="36">
        <v>0.48333333333333334</v>
      </c>
      <c r="D2706" s="37">
        <v>0.48888888888888887</v>
      </c>
      <c r="E2706" s="34" t="s">
        <v>2058</v>
      </c>
      <c r="F2706" s="34" t="str">
        <f t="array" aca="1" ref="F2706" ca="1">INDEX(list!$C$2:$C$5034,MATCH(INDIRECT(ADDRESS(ROW(),COLUMN()-1)),list!$A$2:$A$5034,0))</f>
        <v>CPL - Beth Home</v>
      </c>
      <c r="G2706" s="34" t="s">
        <v>3931</v>
      </c>
      <c r="H2706" s="34">
        <v>8</v>
      </c>
      <c r="I2706" s="34"/>
    </row>
    <row r="2707" spans="1:9" ht="18.75" customHeight="1">
      <c r="A2707" s="34" t="s">
        <v>3932</v>
      </c>
      <c r="B2707" s="87">
        <v>43774</v>
      </c>
      <c r="C2707" s="36">
        <v>0.53055555555555556</v>
      </c>
      <c r="D2707" s="37">
        <v>0.54097222222222219</v>
      </c>
      <c r="E2707" s="34" t="s">
        <v>2651</v>
      </c>
      <c r="F2707" s="34" t="str">
        <f t="array" aca="1" ref="F2707" ca="1">INDEX(list!$C$2:$C$5034,MATCH(INDIRECT(ADDRESS(ROW(),COLUMN()-1)),list!$A$2:$A$5034,0))</f>
        <v>GD - Diana Garreau Cell</v>
      </c>
      <c r="G2707" s="34" t="s">
        <v>3929</v>
      </c>
      <c r="H2707" s="34">
        <v>15</v>
      </c>
      <c r="I2707" s="34"/>
    </row>
    <row r="2708" spans="1:9" ht="18.75" customHeight="1">
      <c r="A2708" s="34" t="s">
        <v>3932</v>
      </c>
      <c r="B2708" s="87">
        <v>43774</v>
      </c>
      <c r="C2708" s="36">
        <v>0.54236111111111118</v>
      </c>
      <c r="D2708" s="37">
        <v>0.54583333333333328</v>
      </c>
      <c r="E2708" s="34" t="s">
        <v>3272</v>
      </c>
      <c r="F2708" s="34" t="str">
        <f t="array" aca="1" ref="F2708" ca="1">INDEX(list!$C$2:$C$5034,MATCH(INDIRECT(ADDRESS(ROW(),COLUMN()-1)),list!$A$2:$A$5034,0))</f>
        <v>Elaina Cell</v>
      </c>
      <c r="G2708" s="34" t="s">
        <v>3929</v>
      </c>
      <c r="H2708" s="34">
        <v>5</v>
      </c>
      <c r="I2708" s="34"/>
    </row>
    <row r="2709" spans="1:9" ht="18.75" customHeight="1">
      <c r="A2709" s="34" t="s">
        <v>3932</v>
      </c>
      <c r="B2709" s="87">
        <v>43774</v>
      </c>
      <c r="C2709" s="36">
        <v>0.72499999999999998</v>
      </c>
      <c r="D2709" s="37">
        <v>0.72499999999999998</v>
      </c>
      <c r="E2709" s="34" t="s">
        <v>3272</v>
      </c>
      <c r="F2709" s="34" t="str">
        <f t="array" aca="1" ref="F2709" ca="1">INDEX(list!$C$2:$C$5034,MATCH(INDIRECT(ADDRESS(ROW(),COLUMN()-1)),list!$A$2:$A$5034,0))</f>
        <v>Elaina Cell</v>
      </c>
      <c r="G2709" s="34" t="s">
        <v>3930</v>
      </c>
      <c r="H2709" s="34">
        <v>0</v>
      </c>
      <c r="I2709" s="34"/>
    </row>
    <row r="2710" spans="1:9" ht="18.75" customHeight="1">
      <c r="A2710" s="34" t="s">
        <v>3932</v>
      </c>
      <c r="B2710" s="87">
        <v>43774</v>
      </c>
      <c r="C2710" s="36">
        <v>0.72569444444444453</v>
      </c>
      <c r="D2710" s="37">
        <v>0.7270833333333333</v>
      </c>
      <c r="E2710" s="34" t="s">
        <v>3272</v>
      </c>
      <c r="F2710" s="34" t="str">
        <f t="array" aca="1" ref="F2710" ca="1">INDEX(list!$C$2:$C$5034,MATCH(INDIRECT(ADDRESS(ROW(),COLUMN()-1)),list!$A$2:$A$5034,0))</f>
        <v>Elaina Cell</v>
      </c>
      <c r="G2710" s="34" t="s">
        <v>3931</v>
      </c>
      <c r="H2710" s="34">
        <v>2</v>
      </c>
      <c r="I2710" s="34"/>
    </row>
    <row r="2711" spans="1:9" ht="18.75" customHeight="1">
      <c r="A2711" s="34" t="s">
        <v>3932</v>
      </c>
      <c r="B2711" s="87">
        <v>43774</v>
      </c>
      <c r="C2711" s="36">
        <v>0.79027777777777775</v>
      </c>
      <c r="D2711" s="37">
        <v>0.8027777777777777</v>
      </c>
      <c r="E2711" s="34" t="s">
        <v>2166</v>
      </c>
      <c r="F2711" s="34" t="str">
        <f t="array" aca="1" ref="F2711" ca="1">INDEX(list!$C$2:$C$5034,MATCH(INDIRECT(ADDRESS(ROW(),COLUMN()-1)),list!$A$2:$A$5034,0))</f>
        <v>Ed Laubach Cell</v>
      </c>
      <c r="G2711" s="34" t="s">
        <v>3929</v>
      </c>
      <c r="H2711" s="34">
        <v>18</v>
      </c>
      <c r="I2711" s="34"/>
    </row>
    <row r="2712" spans="1:9" ht="18.75" customHeight="1">
      <c r="A2712" s="34" t="s">
        <v>3933</v>
      </c>
      <c r="B2712" s="87">
        <v>43775</v>
      </c>
      <c r="C2712" s="36">
        <v>0.32500000000000001</v>
      </c>
      <c r="D2712" s="37">
        <v>0.33055555555555555</v>
      </c>
      <c r="E2712" s="34" t="s">
        <v>824</v>
      </c>
      <c r="F2712" s="34" t="str">
        <f t="array" aca="1" ref="F2712" ca="1">INDEX(list!$C$2:$C$5034,MATCH(INDIRECT(ADDRESS(ROW(),COLUMN()-1)),list!$A$2:$A$5034,0))</f>
        <v>PDM - Todd</v>
      </c>
      <c r="G2712" s="34" t="s">
        <v>3929</v>
      </c>
      <c r="H2712" s="34">
        <v>8</v>
      </c>
      <c r="I2712" s="34"/>
    </row>
    <row r="2713" spans="1:9" ht="18.75" customHeight="1">
      <c r="A2713" s="34" t="s">
        <v>3933</v>
      </c>
      <c r="B2713" s="87">
        <v>43775</v>
      </c>
      <c r="C2713" s="36">
        <v>0.36249999999999999</v>
      </c>
      <c r="D2713" s="37">
        <v>0.36249999999999999</v>
      </c>
      <c r="E2713" s="34" t="s">
        <v>752</v>
      </c>
      <c r="F2713" s="34" t="str">
        <f t="array" aca="1" ref="F2713" ca="1">INDEX(list!$C$2:$C$5034,MATCH(INDIRECT(ADDRESS(ROW(),COLUMN()-1)),list!$A$2:$A$5034,0))</f>
        <v>VA - Regina Booth</v>
      </c>
      <c r="G2713" s="34" t="s">
        <v>3930</v>
      </c>
      <c r="H2713" s="34">
        <v>0</v>
      </c>
      <c r="I2713" s="34"/>
    </row>
    <row r="2714" spans="1:9" ht="18.75" customHeight="1">
      <c r="A2714" s="34" t="s">
        <v>3933</v>
      </c>
      <c r="B2714" s="87">
        <v>43775</v>
      </c>
      <c r="C2714" s="36">
        <v>0.39444444444444443</v>
      </c>
      <c r="D2714" s="37">
        <v>0.3972222222222222</v>
      </c>
      <c r="E2714" s="34" t="s">
        <v>315</v>
      </c>
      <c r="F2714" s="34" t="str">
        <f t="array" aca="1" ref="F2714" ca="1">INDEX(list!$C$2:$C$5034,MATCH(INDIRECT(ADDRESS(ROW(),COLUMN()-1)),list!$A$2:$A$5034,0))</f>
        <v>Susan Pepus</v>
      </c>
      <c r="G2714" s="34" t="s">
        <v>3931</v>
      </c>
      <c r="H2714" s="34">
        <v>4</v>
      </c>
      <c r="I2714" s="34"/>
    </row>
    <row r="2715" spans="1:9" ht="18.75" customHeight="1">
      <c r="A2715" s="34" t="s">
        <v>3933</v>
      </c>
      <c r="B2715" s="87">
        <v>43775</v>
      </c>
      <c r="C2715" s="36">
        <v>0.4145833333333333</v>
      </c>
      <c r="D2715" s="37">
        <v>0.4145833333333333</v>
      </c>
      <c r="E2715" s="34" t="s">
        <v>4335</v>
      </c>
      <c r="F2715" s="34" t="e">
        <f t="array" aca="1" ref="F2715" ca="1">INDEX(list!$C$2:$C$5034,MATCH(INDIRECT(ADDRESS(ROW(),COLUMN()-1)),list!$A$2:$A$5034,0))</f>
        <v>#N/A</v>
      </c>
      <c r="G2715" s="34" t="s">
        <v>3930</v>
      </c>
      <c r="H2715" s="34">
        <v>0</v>
      </c>
      <c r="I2715" s="34"/>
    </row>
    <row r="2716" spans="1:9" ht="18.75" customHeight="1">
      <c r="A2716" s="34" t="s">
        <v>3933</v>
      </c>
      <c r="B2716" s="87">
        <v>43775</v>
      </c>
      <c r="C2716" s="36">
        <v>0.44861111111111113</v>
      </c>
      <c r="D2716" s="37">
        <v>0.44930555555555557</v>
      </c>
      <c r="E2716" s="34" t="s">
        <v>3272</v>
      </c>
      <c r="F2716" s="34" t="str">
        <f t="array" aca="1" ref="F2716" ca="1">INDEX(list!$C$2:$C$5034,MATCH(INDIRECT(ADDRESS(ROW(),COLUMN()-1)),list!$A$2:$A$5034,0))</f>
        <v>Elaina Cell</v>
      </c>
      <c r="G2716" s="34" t="s">
        <v>3931</v>
      </c>
      <c r="H2716" s="34">
        <v>1</v>
      </c>
      <c r="I2716" s="34"/>
    </row>
    <row r="2717" spans="1:9" ht="18.75" customHeight="1">
      <c r="A2717" s="34" t="s">
        <v>3933</v>
      </c>
      <c r="B2717" s="87">
        <v>43775</v>
      </c>
      <c r="C2717" s="36">
        <v>0.45</v>
      </c>
      <c r="D2717" s="37">
        <v>0.4548611111111111</v>
      </c>
      <c r="E2717" s="34" t="s">
        <v>3272</v>
      </c>
      <c r="F2717" s="34" t="str">
        <f t="array" aca="1" ref="F2717" ca="1">INDEX(list!$C$2:$C$5034,MATCH(INDIRECT(ADDRESS(ROW(),COLUMN()-1)),list!$A$2:$A$5034,0))</f>
        <v>Elaina Cell</v>
      </c>
      <c r="G2717" s="34" t="s">
        <v>3929</v>
      </c>
      <c r="H2717" s="34">
        <v>7</v>
      </c>
      <c r="I2717" s="34"/>
    </row>
    <row r="2718" spans="1:9" ht="18.75" customHeight="1">
      <c r="A2718" s="34" t="s">
        <v>3933</v>
      </c>
      <c r="B2718" s="87">
        <v>43775</v>
      </c>
      <c r="C2718" s="36">
        <v>0.47083333333333338</v>
      </c>
      <c r="D2718" s="37">
        <v>0.47222222222222227</v>
      </c>
      <c r="E2718" s="34" t="s">
        <v>2587</v>
      </c>
      <c r="F2718" s="34" t="str">
        <f t="array" aca="1" ref="F2718" ca="1">INDEX(list!$C$2:$C$5034,MATCH(INDIRECT(ADDRESS(ROW(),COLUMN()-1)),list!$A$2:$A$5034,0))</f>
        <v>VA - Enya Czerwin</v>
      </c>
      <c r="G2718" s="34" t="s">
        <v>3929</v>
      </c>
      <c r="H2718" s="34">
        <v>2</v>
      </c>
      <c r="I2718" s="34"/>
    </row>
    <row r="2719" spans="1:9" ht="18.75" customHeight="1">
      <c r="A2719" s="34" t="s">
        <v>3933</v>
      </c>
      <c r="B2719" s="87">
        <v>43775</v>
      </c>
      <c r="C2719" s="36">
        <v>0.49305555555555558</v>
      </c>
      <c r="D2719" s="37">
        <v>0.49374999999999997</v>
      </c>
      <c r="E2719" s="34" t="s">
        <v>3272</v>
      </c>
      <c r="F2719" s="34" t="str">
        <f t="array" aca="1" ref="F2719" ca="1">INDEX(list!$C$2:$C$5034,MATCH(INDIRECT(ADDRESS(ROW(),COLUMN()-1)),list!$A$2:$A$5034,0))</f>
        <v>Elaina Cell</v>
      </c>
      <c r="G2719" s="34" t="s">
        <v>3929</v>
      </c>
      <c r="H2719" s="34">
        <v>1</v>
      </c>
      <c r="I2719" s="34"/>
    </row>
    <row r="2720" spans="1:9" ht="18.75" customHeight="1">
      <c r="A2720" s="34" t="s">
        <v>3933</v>
      </c>
      <c r="B2720" s="87">
        <v>43775</v>
      </c>
      <c r="C2720" s="36">
        <v>0.49791666666666662</v>
      </c>
      <c r="D2720" s="37">
        <v>0.50138888888888888</v>
      </c>
      <c r="E2720" s="34" t="s">
        <v>2587</v>
      </c>
      <c r="F2720" s="34" t="str">
        <f t="array" aca="1" ref="F2720" ca="1">INDEX(list!$C$2:$C$5034,MATCH(INDIRECT(ADDRESS(ROW(),COLUMN()-1)),list!$A$2:$A$5034,0))</f>
        <v>VA - Enya Czerwin</v>
      </c>
      <c r="G2720" s="34" t="s">
        <v>3929</v>
      </c>
      <c r="H2720" s="34">
        <v>5</v>
      </c>
      <c r="I2720" s="34"/>
    </row>
    <row r="2721" spans="1:9" ht="18.75" customHeight="1">
      <c r="A2721" s="34" t="s">
        <v>3933</v>
      </c>
      <c r="B2721" s="87">
        <v>43775</v>
      </c>
      <c r="C2721" s="36">
        <v>0.52777777777777779</v>
      </c>
      <c r="D2721" s="37">
        <v>0.52986111111111112</v>
      </c>
      <c r="E2721" s="34" t="s">
        <v>1016</v>
      </c>
      <c r="F2721" s="34" t="str">
        <f t="array" aca="1" ref="F2721" ca="1">INDEX(list!$C$2:$C$5034,MATCH(INDIRECT(ADDRESS(ROW(),COLUMN()-1)),list!$A$2:$A$5034,0))</f>
        <v>ABE - Selina Grande</v>
      </c>
      <c r="G2721" s="34" t="s">
        <v>3929</v>
      </c>
      <c r="H2721" s="34">
        <v>3</v>
      </c>
      <c r="I2721" s="34"/>
    </row>
    <row r="2722" spans="1:9" ht="18.75" customHeight="1">
      <c r="A2722" s="34" t="s">
        <v>3933</v>
      </c>
      <c r="B2722" s="87">
        <v>43775</v>
      </c>
      <c r="C2722" s="36">
        <v>0.59305555555555556</v>
      </c>
      <c r="D2722" s="37">
        <v>0.59305555555555556</v>
      </c>
      <c r="E2722" s="34" t="s">
        <v>2512</v>
      </c>
      <c r="F2722" s="34" t="str">
        <f t="array" aca="1" ref="F2722" ca="1">INDEX(list!$C$2:$C$5034,MATCH(INDIRECT(ADDRESS(ROW(),COLUMN()-1)),list!$A$2:$A$5034,0))</f>
        <v>Dawson &amp; Associates - Steve Dawson</v>
      </c>
      <c r="G2722" s="34" t="s">
        <v>3930</v>
      </c>
      <c r="H2722" s="34">
        <v>0</v>
      </c>
      <c r="I2722" s="34"/>
    </row>
    <row r="2723" spans="1:9" ht="18.75" customHeight="1">
      <c r="A2723" s="34" t="s">
        <v>3933</v>
      </c>
      <c r="B2723" s="87">
        <v>43775</v>
      </c>
      <c r="C2723" s="36">
        <v>0.7270833333333333</v>
      </c>
      <c r="D2723" s="37">
        <v>0.7270833333333333</v>
      </c>
      <c r="E2723" s="34" t="s">
        <v>2512</v>
      </c>
      <c r="F2723" s="34" t="str">
        <f t="array" aca="1" ref="F2723" ca="1">INDEX(list!$C$2:$C$5034,MATCH(INDIRECT(ADDRESS(ROW(),COLUMN()-1)),list!$A$2:$A$5034,0))</f>
        <v>Dawson &amp; Associates - Steve Dawson</v>
      </c>
      <c r="G2723" s="34" t="s">
        <v>3930</v>
      </c>
      <c r="H2723" s="34">
        <v>0</v>
      </c>
      <c r="I2723" s="34"/>
    </row>
    <row r="2724" spans="1:9" ht="18.75" customHeight="1">
      <c r="A2724" s="34" t="s">
        <v>3933</v>
      </c>
      <c r="B2724" s="87">
        <v>43775</v>
      </c>
      <c r="C2724" s="36">
        <v>0.79722222222222217</v>
      </c>
      <c r="D2724" s="37">
        <v>0.79722222222222217</v>
      </c>
      <c r="E2724" s="34" t="s">
        <v>3272</v>
      </c>
      <c r="F2724" s="34" t="str">
        <f t="array" aca="1" ref="F2724" ca="1">INDEX(list!$C$2:$C$5034,MATCH(INDIRECT(ADDRESS(ROW(),COLUMN()-1)),list!$A$2:$A$5034,0))</f>
        <v>Elaina Cell</v>
      </c>
      <c r="G2724" s="34" t="s">
        <v>3930</v>
      </c>
      <c r="H2724" s="34">
        <v>0</v>
      </c>
      <c r="I2724" s="34"/>
    </row>
    <row r="2725" spans="1:9" ht="18.75" customHeight="1">
      <c r="A2725" s="34" t="s">
        <v>3933</v>
      </c>
      <c r="B2725" s="87">
        <v>43775</v>
      </c>
      <c r="C2725" s="36">
        <v>0.80347222222222225</v>
      </c>
      <c r="D2725" s="37">
        <v>0.80833333333333324</v>
      </c>
      <c r="E2725" s="34" t="s">
        <v>3272</v>
      </c>
      <c r="F2725" s="34" t="str">
        <f t="array" aca="1" ref="F2725" ca="1">INDEX(list!$C$2:$C$5034,MATCH(INDIRECT(ADDRESS(ROW(),COLUMN()-1)),list!$A$2:$A$5034,0))</f>
        <v>Elaina Cell</v>
      </c>
      <c r="G2725" s="34" t="s">
        <v>3931</v>
      </c>
      <c r="H2725" s="34">
        <v>7</v>
      </c>
      <c r="I2725" s="34"/>
    </row>
    <row r="2726" spans="1:9" ht="18.75" customHeight="1">
      <c r="A2726" s="34" t="s">
        <v>3934</v>
      </c>
      <c r="B2726" s="87">
        <v>43776</v>
      </c>
      <c r="C2726" s="36">
        <v>0.41944444444444445</v>
      </c>
      <c r="D2726" s="37">
        <v>0.46249999999999997</v>
      </c>
      <c r="E2726" s="34" t="s">
        <v>2512</v>
      </c>
      <c r="F2726" s="34" t="str">
        <f t="array" aca="1" ref="F2726" ca="1">INDEX(list!$C$2:$C$5034,MATCH(INDIRECT(ADDRESS(ROW(),COLUMN()-1)),list!$A$2:$A$5034,0))</f>
        <v>Dawson &amp; Associates - Steve Dawson</v>
      </c>
      <c r="G2726" s="34" t="s">
        <v>3929</v>
      </c>
      <c r="H2726" s="34">
        <v>62</v>
      </c>
      <c r="I2726" s="34"/>
    </row>
    <row r="2727" spans="1:9" ht="18.75" customHeight="1">
      <c r="A2727" s="34" t="s">
        <v>3934</v>
      </c>
      <c r="B2727" s="87">
        <v>43776</v>
      </c>
      <c r="C2727" s="36">
        <v>0.45208333333333334</v>
      </c>
      <c r="D2727" s="37">
        <v>0.45208333333333334</v>
      </c>
      <c r="E2727" s="34" t="s">
        <v>2811</v>
      </c>
      <c r="F2727" s="34" t="str">
        <f t="array" aca="1" ref="F2727" ca="1">INDEX(list!$C$2:$C$5034,MATCH(INDIRECT(ADDRESS(ROW(),COLUMN()-1)),list!$A$2:$A$5034,0))</f>
        <v>Eric Enriquez cell</v>
      </c>
      <c r="G2727" s="34" t="s">
        <v>3930</v>
      </c>
      <c r="H2727" s="34">
        <v>0</v>
      </c>
      <c r="I2727" s="34"/>
    </row>
    <row r="2728" spans="1:9" ht="18.75" customHeight="1">
      <c r="A2728" s="34" t="s">
        <v>3934</v>
      </c>
      <c r="B2728" s="87">
        <v>43776</v>
      </c>
      <c r="C2728" s="36">
        <v>0.50972222222222219</v>
      </c>
      <c r="D2728" s="37">
        <v>0.50972222222222219</v>
      </c>
      <c r="E2728" s="34" t="s">
        <v>4044</v>
      </c>
      <c r="F2728" s="34" t="e">
        <f t="array" aca="1" ref="F2728" ca="1">INDEX(list!$C$2:$C$5034,MATCH(INDIRECT(ADDRESS(ROW(),COLUMN()-1)),list!$A$2:$A$5034,0))</f>
        <v>#N/A</v>
      </c>
      <c r="G2728" s="34" t="s">
        <v>3930</v>
      </c>
      <c r="H2728" s="34">
        <v>0</v>
      </c>
      <c r="I2728" s="34"/>
    </row>
    <row r="2729" spans="1:9" ht="18.75" customHeight="1">
      <c r="A2729" s="34" t="s">
        <v>3934</v>
      </c>
      <c r="B2729" s="87">
        <v>43776</v>
      </c>
      <c r="C2729" s="36">
        <v>0.55208333333333337</v>
      </c>
      <c r="D2729" s="37">
        <v>0.55486111111111114</v>
      </c>
      <c r="E2729" s="34" t="s">
        <v>2651</v>
      </c>
      <c r="F2729" s="34" t="str">
        <f t="array" aca="1" ref="F2729" ca="1">INDEX(list!$C$2:$C$5034,MATCH(INDIRECT(ADDRESS(ROW(),COLUMN()-1)),list!$A$2:$A$5034,0))</f>
        <v>GD - Diana Garreau Cell</v>
      </c>
      <c r="G2729" s="34" t="s">
        <v>3929</v>
      </c>
      <c r="H2729" s="34">
        <v>4</v>
      </c>
      <c r="I2729" s="34"/>
    </row>
    <row r="2730" spans="1:9" ht="18.75" customHeight="1">
      <c r="A2730" s="34" t="s">
        <v>3934</v>
      </c>
      <c r="B2730" s="87">
        <v>43776</v>
      </c>
      <c r="C2730" s="36">
        <v>0.68055555555555547</v>
      </c>
      <c r="D2730" s="37">
        <v>0.68055555555555547</v>
      </c>
      <c r="E2730" s="34" t="s">
        <v>2239</v>
      </c>
      <c r="F2730" s="34" t="str">
        <f t="array" aca="1" ref="F2730" ca="1">INDEX(list!$C$2:$C$5034,MATCH(INDIRECT(ADDRESS(ROW(),COLUMN()-1)),list!$A$2:$A$5034,0))</f>
        <v>ELI - Carmen cell, was SOCO</v>
      </c>
      <c r="G2730" s="34" t="s">
        <v>3930</v>
      </c>
      <c r="H2730" s="34">
        <v>0</v>
      </c>
      <c r="I2730" s="34"/>
    </row>
    <row r="2731" spans="1:9" ht="18.75" customHeight="1">
      <c r="A2731" s="34" t="s">
        <v>3934</v>
      </c>
      <c r="B2731" s="87">
        <v>43776</v>
      </c>
      <c r="C2731" s="36">
        <v>0.73125000000000007</v>
      </c>
      <c r="D2731" s="37">
        <v>0.73125000000000007</v>
      </c>
      <c r="E2731" s="34" t="s">
        <v>2166</v>
      </c>
      <c r="F2731" s="34" t="str">
        <f t="array" aca="1" ref="F2731" ca="1">INDEX(list!$C$2:$C$5034,MATCH(INDIRECT(ADDRESS(ROW(),COLUMN()-1)),list!$A$2:$A$5034,0))</f>
        <v>Ed Laubach Cell</v>
      </c>
      <c r="G2731" s="34" t="s">
        <v>3930</v>
      </c>
      <c r="H2731" s="34">
        <v>0</v>
      </c>
      <c r="I2731" s="34"/>
    </row>
    <row r="2732" spans="1:9" ht="18.75" customHeight="1">
      <c r="A2732" s="34" t="s">
        <v>3934</v>
      </c>
      <c r="B2732" s="87">
        <v>43776</v>
      </c>
      <c r="C2732" s="36">
        <v>0.77013888888888893</v>
      </c>
      <c r="D2732" s="37">
        <v>0.77500000000000002</v>
      </c>
      <c r="E2732" s="34" t="s">
        <v>2166</v>
      </c>
      <c r="F2732" s="34" t="str">
        <f t="array" aca="1" ref="F2732" ca="1">INDEX(list!$C$2:$C$5034,MATCH(INDIRECT(ADDRESS(ROW(),COLUMN()-1)),list!$A$2:$A$5034,0))</f>
        <v>Ed Laubach Cell</v>
      </c>
      <c r="G2732" s="34" t="s">
        <v>3931</v>
      </c>
      <c r="H2732" s="34">
        <v>7</v>
      </c>
      <c r="I2732" s="34"/>
    </row>
    <row r="2733" spans="1:9" ht="18.75" customHeight="1">
      <c r="A2733" s="34" t="s">
        <v>3935</v>
      </c>
      <c r="B2733" s="87">
        <v>43777</v>
      </c>
      <c r="C2733" s="36">
        <v>0.35902777777777778</v>
      </c>
      <c r="D2733" s="37">
        <v>0.36319444444444443</v>
      </c>
      <c r="E2733" s="34" t="s">
        <v>2571</v>
      </c>
      <c r="F2733" s="34" t="str">
        <f t="array" aca="1" ref="F2733" ca="1">INDEX(list!$C$2:$C$5034,MATCH(INDIRECT(ADDRESS(ROW(),COLUMN()-1)),list!$A$2:$A$5034,0))</f>
        <v>Rtistic - Douglas Parks</v>
      </c>
      <c r="G2733" s="34" t="s">
        <v>3929</v>
      </c>
      <c r="H2733" s="34">
        <v>6</v>
      </c>
      <c r="I2733" s="34"/>
    </row>
    <row r="2734" spans="1:9" ht="18.75" customHeight="1">
      <c r="A2734" s="34" t="s">
        <v>3937</v>
      </c>
      <c r="B2734" s="87">
        <v>43778</v>
      </c>
      <c r="C2734" s="36">
        <v>0.46388888888888885</v>
      </c>
      <c r="D2734" s="37">
        <v>0.46388888888888885</v>
      </c>
      <c r="E2734" s="34" t="s">
        <v>2512</v>
      </c>
      <c r="F2734" s="34" t="str">
        <f t="array" aca="1" ref="F2734" ca="1">INDEX(list!$C$2:$C$5034,MATCH(INDIRECT(ADDRESS(ROW(),COLUMN()-1)),list!$A$2:$A$5034,0))</f>
        <v>Dawson &amp; Associates - Steve Dawson</v>
      </c>
      <c r="G2734" s="34" t="s">
        <v>3930</v>
      </c>
      <c r="H2734" s="34">
        <v>0</v>
      </c>
      <c r="I2734" s="34"/>
    </row>
    <row r="2735" spans="1:9" ht="18.75" customHeight="1">
      <c r="A2735" s="34" t="s">
        <v>3937</v>
      </c>
      <c r="B2735" s="87">
        <v>43778</v>
      </c>
      <c r="C2735" s="36">
        <v>0.73263888888888884</v>
      </c>
      <c r="D2735" s="37">
        <v>0.73333333333333339</v>
      </c>
      <c r="E2735" s="34" t="s">
        <v>3459</v>
      </c>
      <c r="F2735" s="34" t="str">
        <f t="array" aca="1" ref="F2735" ca="1">INDEX(list!$C$2:$C$5034,MATCH(INDIRECT(ADDRESS(ROW(),COLUMN()-1)),list!$A$2:$A$5034,0))</f>
        <v>?</v>
      </c>
      <c r="G2735" s="34" t="s">
        <v>3931</v>
      </c>
      <c r="H2735" s="34">
        <v>1</v>
      </c>
      <c r="I2735" s="34"/>
    </row>
    <row r="2736" spans="1:9" ht="18.75" customHeight="1">
      <c r="A2736" s="34" t="s">
        <v>3938</v>
      </c>
      <c r="B2736" s="87">
        <v>43779</v>
      </c>
      <c r="C2736" s="36">
        <v>0.52152777777777781</v>
      </c>
      <c r="D2736" s="37">
        <v>0.52152777777777781</v>
      </c>
      <c r="E2736" s="34" t="s">
        <v>3272</v>
      </c>
      <c r="F2736" s="34" t="str">
        <f t="array" aca="1" ref="F2736" ca="1">INDEX(list!$C$2:$C$5034,MATCH(INDIRECT(ADDRESS(ROW(),COLUMN()-1)),list!$A$2:$A$5034,0))</f>
        <v>Elaina Cell</v>
      </c>
      <c r="G2736" s="34" t="s">
        <v>3930</v>
      </c>
      <c r="H2736" s="34">
        <v>0</v>
      </c>
      <c r="I2736" s="34"/>
    </row>
    <row r="2737" spans="1:9" ht="18.75" customHeight="1">
      <c r="A2737" s="34" t="s">
        <v>3928</v>
      </c>
      <c r="B2737" s="87">
        <v>43780</v>
      </c>
      <c r="C2737" s="36">
        <v>0.32361111111111113</v>
      </c>
      <c r="D2737" s="37">
        <v>0.32430555555555557</v>
      </c>
      <c r="E2737" s="34" t="s">
        <v>3272</v>
      </c>
      <c r="F2737" s="34" t="str">
        <f t="array" aca="1" ref="F2737" ca="1">INDEX(list!$C$2:$C$5034,MATCH(INDIRECT(ADDRESS(ROW(),COLUMN()-1)),list!$A$2:$A$5034,0))</f>
        <v>Elaina Cell</v>
      </c>
      <c r="G2737" s="34" t="s">
        <v>3929</v>
      </c>
      <c r="H2737" s="34">
        <v>1</v>
      </c>
      <c r="I2737" s="34"/>
    </row>
    <row r="2738" spans="1:9" ht="18.75" customHeight="1">
      <c r="A2738" s="34" t="s">
        <v>3928</v>
      </c>
      <c r="B2738" s="87">
        <v>43780</v>
      </c>
      <c r="C2738" s="36">
        <v>0.4548611111111111</v>
      </c>
      <c r="D2738" s="37">
        <v>0.4548611111111111</v>
      </c>
      <c r="E2738" s="34" t="s">
        <v>2266</v>
      </c>
      <c r="F2738" s="34" t="str">
        <f t="array" aca="1" ref="F2738" ca="1">INDEX(list!$C$2:$C$5034,MATCH(INDIRECT(ADDRESS(ROW(),COLUMN()-1)),list!$A$2:$A$5034,0))</f>
        <v>Paul DeBaets</v>
      </c>
      <c r="G2738" s="34" t="s">
        <v>3930</v>
      </c>
      <c r="H2738" s="34">
        <v>0</v>
      </c>
      <c r="I2738" s="34"/>
    </row>
    <row r="2739" spans="1:9" ht="18.75" customHeight="1">
      <c r="A2739" s="34" t="s">
        <v>3928</v>
      </c>
      <c r="B2739" s="87">
        <v>43780</v>
      </c>
      <c r="C2739" s="36">
        <v>0.68611111111111101</v>
      </c>
      <c r="D2739" s="37">
        <v>0.70277777777777783</v>
      </c>
      <c r="E2739" s="34" t="s">
        <v>1811</v>
      </c>
      <c r="F2739" s="34" t="str">
        <f t="array" aca="1" ref="F2739" ca="1">INDEX(list!$C$2:$C$5034,MATCH(INDIRECT(ADDRESS(ROW(),COLUMN()-1)),list!$A$2:$A$5034,0))</f>
        <v>Plume Wifi (multiple clients)</v>
      </c>
      <c r="G2739" s="34" t="s">
        <v>3931</v>
      </c>
      <c r="H2739" s="34">
        <v>24</v>
      </c>
      <c r="I2739" s="34"/>
    </row>
    <row r="2740" spans="1:9" ht="18.75" customHeight="1">
      <c r="A2740" s="34" t="s">
        <v>3928</v>
      </c>
      <c r="B2740" s="87">
        <v>43780</v>
      </c>
      <c r="C2740" s="36">
        <v>0.68611111111111101</v>
      </c>
      <c r="D2740" s="37">
        <v>0.70277777777777783</v>
      </c>
      <c r="E2740" s="34" t="s">
        <v>3500</v>
      </c>
      <c r="F2740" s="34" t="str">
        <f t="array" aca="1" ref="F2740" ca="1">INDEX(list!$C$2:$C$5034,MATCH(INDIRECT(ADDRESS(ROW(),COLUMN()-1)),list!$A$2:$A$5034,0))</f>
        <v>BG - Bob Gooding</v>
      </c>
      <c r="G2740" s="34" t="s">
        <v>3931</v>
      </c>
      <c r="H2740" s="34">
        <v>24</v>
      </c>
      <c r="I2740" s="34"/>
    </row>
    <row r="2741" spans="1:9" ht="18.75" customHeight="1">
      <c r="A2741" s="34" t="s">
        <v>3928</v>
      </c>
      <c r="B2741" s="87">
        <v>43780</v>
      </c>
      <c r="C2741" s="36">
        <v>0.70347222222222217</v>
      </c>
      <c r="D2741" s="37">
        <v>0.71111111111111114</v>
      </c>
      <c r="E2741" s="34" t="s">
        <v>1028</v>
      </c>
      <c r="F2741" s="34" t="str">
        <f t="array" aca="1" ref="F2741" ca="1">INDEX(list!$C$2:$C$5034,MATCH(INDIRECT(ADDRESS(ROW(),COLUMN()-1)),list!$A$2:$A$5034,0))</f>
        <v>JAG - Jo Anne Golden</v>
      </c>
      <c r="G2741" s="34" t="s">
        <v>3931</v>
      </c>
      <c r="H2741" s="34">
        <v>11</v>
      </c>
      <c r="I2741" s="34"/>
    </row>
    <row r="2742" spans="1:9" ht="18.75" customHeight="1">
      <c r="A2742" s="34" t="s">
        <v>3932</v>
      </c>
      <c r="B2742" s="87">
        <v>43781</v>
      </c>
      <c r="C2742" s="36">
        <v>0.3520833333333333</v>
      </c>
      <c r="D2742" s="37">
        <v>0.3520833333333333</v>
      </c>
      <c r="E2742" s="34" t="s">
        <v>1028</v>
      </c>
      <c r="F2742" s="34" t="str">
        <f t="array" aca="1" ref="F2742" ca="1">INDEX(list!$C$2:$C$5034,MATCH(INDIRECT(ADDRESS(ROW(),COLUMN()-1)),list!$A$2:$A$5034,0))</f>
        <v>JAG - Jo Anne Golden</v>
      </c>
      <c r="G2742" s="34" t="s">
        <v>3930</v>
      </c>
      <c r="H2742" s="34">
        <v>0</v>
      </c>
      <c r="I2742" s="34"/>
    </row>
    <row r="2743" spans="1:9" ht="18.75" customHeight="1">
      <c r="A2743" s="34" t="s">
        <v>3932</v>
      </c>
      <c r="B2743" s="87">
        <v>43781</v>
      </c>
      <c r="C2743" s="36">
        <v>0.3923611111111111</v>
      </c>
      <c r="D2743" s="37">
        <v>0.3923611111111111</v>
      </c>
      <c r="E2743" s="34" t="s">
        <v>4335</v>
      </c>
      <c r="F2743" s="34" t="e">
        <f t="array" aca="1" ref="F2743" ca="1">INDEX(list!$C$2:$C$5034,MATCH(INDIRECT(ADDRESS(ROW(),COLUMN()-1)),list!$A$2:$A$5034,0))</f>
        <v>#N/A</v>
      </c>
      <c r="G2743" s="34" t="s">
        <v>3930</v>
      </c>
      <c r="H2743" s="34">
        <v>0</v>
      </c>
      <c r="I2743" s="34"/>
    </row>
    <row r="2744" spans="1:9" ht="18.75" customHeight="1">
      <c r="A2744" s="34" t="s">
        <v>3932</v>
      </c>
      <c r="B2744" s="87">
        <v>43781</v>
      </c>
      <c r="C2744" s="36">
        <v>0.4055555555555555</v>
      </c>
      <c r="D2744" s="37">
        <v>0.4055555555555555</v>
      </c>
      <c r="E2744" s="34" t="s">
        <v>4336</v>
      </c>
      <c r="F2744" s="34" t="e">
        <f t="array" aca="1" ref="F2744" ca="1">INDEX(list!$C$2:$C$5034,MATCH(INDIRECT(ADDRESS(ROW(),COLUMN()-1)),list!$A$2:$A$5034,0))</f>
        <v>#N/A</v>
      </c>
      <c r="G2744" s="34" t="s">
        <v>3930</v>
      </c>
      <c r="H2744" s="34">
        <v>0</v>
      </c>
      <c r="I2744" s="34"/>
    </row>
    <row r="2745" spans="1:9" ht="18.75" customHeight="1">
      <c r="A2745" s="34" t="s">
        <v>3932</v>
      </c>
      <c r="B2745" s="87">
        <v>43781</v>
      </c>
      <c r="C2745" s="36">
        <v>0.42291666666666666</v>
      </c>
      <c r="D2745" s="37">
        <v>0.42291666666666666</v>
      </c>
      <c r="E2745" s="34" t="s">
        <v>2947</v>
      </c>
      <c r="F2745" s="38" t="str">
        <f t="array" aca="1" ref="F2745" ca="1">INDEX(list!$C$2:$C$5034,MATCH(INDIRECT(ADDRESS(ROW(),COLUMN()-1)),list!$A$2:$A$5034,0))</f>
        <v>MLH - Home number</v>
      </c>
      <c r="G2745" s="34" t="s">
        <v>3930</v>
      </c>
      <c r="H2745" s="34">
        <v>0</v>
      </c>
      <c r="I2745" s="34"/>
    </row>
    <row r="2746" spans="1:9" ht="18.75" customHeight="1">
      <c r="A2746" s="34" t="s">
        <v>3932</v>
      </c>
      <c r="B2746" s="87">
        <v>43781</v>
      </c>
      <c r="C2746" s="36">
        <v>0.47500000000000003</v>
      </c>
      <c r="D2746" s="37">
        <v>0.47569444444444442</v>
      </c>
      <c r="E2746" s="34" t="s">
        <v>1028</v>
      </c>
      <c r="F2746" s="34" t="str">
        <f t="array" aca="1" ref="F2746" ca="1">INDEX(list!$C$2:$C$5034,MATCH(INDIRECT(ADDRESS(ROW(),COLUMN()-1)),list!$A$2:$A$5034,0))</f>
        <v>JAG - Jo Anne Golden</v>
      </c>
      <c r="G2746" s="34" t="s">
        <v>3931</v>
      </c>
      <c r="H2746" s="34">
        <v>1</v>
      </c>
      <c r="I2746" s="34"/>
    </row>
    <row r="2747" spans="1:9" ht="18.75" customHeight="1">
      <c r="A2747" s="34" t="s">
        <v>3932</v>
      </c>
      <c r="B2747" s="87">
        <v>43781</v>
      </c>
      <c r="C2747" s="36">
        <v>0.4993055555555555</v>
      </c>
      <c r="D2747" s="37">
        <v>0.55138888888888882</v>
      </c>
      <c r="E2747" s="34" t="s">
        <v>1028</v>
      </c>
      <c r="F2747" s="34" t="str">
        <f t="array" aca="1" ref="F2747" ca="1">INDEX(list!$C$2:$C$5034,MATCH(INDIRECT(ADDRESS(ROW(),COLUMN()-1)),list!$A$2:$A$5034,0))</f>
        <v>JAG - Jo Anne Golden</v>
      </c>
      <c r="G2747" s="34" t="s">
        <v>3929</v>
      </c>
      <c r="H2747" s="34">
        <v>75</v>
      </c>
      <c r="I2747" s="34"/>
    </row>
    <row r="2748" spans="1:9" ht="18.75" customHeight="1">
      <c r="A2748" s="34" t="s">
        <v>3932</v>
      </c>
      <c r="B2748" s="87">
        <v>43781</v>
      </c>
      <c r="C2748" s="36">
        <v>0.63750000000000007</v>
      </c>
      <c r="D2748" s="37">
        <v>0.63750000000000007</v>
      </c>
      <c r="E2748" s="34" t="s">
        <v>2203</v>
      </c>
      <c r="F2748" s="34" t="str">
        <f t="array" aca="1" ref="F2748" ca="1">INDEX(list!$C$2:$C$5034,MATCH(INDIRECT(ADDRESS(ROW(),COLUMN()-1)),list!$A$2:$A$5034,0))</f>
        <v>Bill Agee</v>
      </c>
      <c r="G2748" s="34" t="s">
        <v>3930</v>
      </c>
      <c r="H2748" s="34">
        <v>0</v>
      </c>
      <c r="I2748" s="34"/>
    </row>
    <row r="2749" spans="1:9" ht="18.75" customHeight="1">
      <c r="A2749" s="34" t="s">
        <v>3932</v>
      </c>
      <c r="B2749" s="87">
        <v>43781</v>
      </c>
      <c r="C2749" s="36">
        <v>0.66666666666666663</v>
      </c>
      <c r="D2749" s="37">
        <v>0.66666666666666663</v>
      </c>
      <c r="E2749" s="34" t="s">
        <v>3272</v>
      </c>
      <c r="F2749" s="34" t="str">
        <f t="array" aca="1" ref="F2749" ca="1">INDEX(list!$C$2:$C$5034,MATCH(INDIRECT(ADDRESS(ROW(),COLUMN()-1)),list!$A$2:$A$5034,0))</f>
        <v>Elaina Cell</v>
      </c>
      <c r="G2749" s="34" t="s">
        <v>3931</v>
      </c>
      <c r="H2749" s="34">
        <v>0</v>
      </c>
      <c r="I2749" s="34"/>
    </row>
    <row r="2750" spans="1:9" ht="18.75" customHeight="1">
      <c r="A2750" s="34" t="s">
        <v>3932</v>
      </c>
      <c r="B2750" s="87">
        <v>43781</v>
      </c>
      <c r="C2750" s="36">
        <v>0.66736111111111107</v>
      </c>
      <c r="D2750" s="37">
        <v>0.66805555555555562</v>
      </c>
      <c r="E2750" s="34" t="s">
        <v>3272</v>
      </c>
      <c r="F2750" s="34" t="str">
        <f t="array" aca="1" ref="F2750" ca="1">INDEX(list!$C$2:$C$5034,MATCH(INDIRECT(ADDRESS(ROW(),COLUMN()-1)),list!$A$2:$A$5034,0))</f>
        <v>Elaina Cell</v>
      </c>
      <c r="G2750" s="34" t="s">
        <v>3929</v>
      </c>
      <c r="H2750" s="34">
        <v>1</v>
      </c>
      <c r="I2750" s="34"/>
    </row>
    <row r="2751" spans="1:9" ht="18.75" customHeight="1">
      <c r="A2751" s="34" t="s">
        <v>3933</v>
      </c>
      <c r="B2751" s="87">
        <v>43782</v>
      </c>
      <c r="C2751" s="36">
        <v>0.39652777777777781</v>
      </c>
      <c r="D2751" s="37">
        <v>0.3979166666666667</v>
      </c>
      <c r="E2751" s="34" t="s">
        <v>1993</v>
      </c>
      <c r="F2751" s="34" t="str">
        <f t="array" aca="1" ref="F2751" ca="1">INDEX(list!$C$2:$C$5034,MATCH(INDIRECT(ADDRESS(ROW(),COLUMN()-1)),list!$A$2:$A$5034,0))</f>
        <v>ATT - FMP Host service</v>
      </c>
      <c r="G2751" s="34" t="s">
        <v>3931</v>
      </c>
      <c r="H2751" s="34">
        <v>2</v>
      </c>
      <c r="I2751" s="34"/>
    </row>
    <row r="2752" spans="1:9" ht="18.75" customHeight="1">
      <c r="A2752" s="34" t="s">
        <v>3933</v>
      </c>
      <c r="B2752" s="87">
        <v>43782</v>
      </c>
      <c r="C2752" s="36">
        <v>0.40972222222222227</v>
      </c>
      <c r="D2752" s="37">
        <v>0.4201388888888889</v>
      </c>
      <c r="E2752" s="34" t="s">
        <v>3236</v>
      </c>
      <c r="F2752" s="34" t="str">
        <f t="array" aca="1" ref="F2752" ca="1">INDEX(list!$C$2:$C$5034,MATCH(INDIRECT(ADDRESS(ROW(),COLUMN()-1)),list!$A$2:$A$5034,0))</f>
        <v>PT - Melissa Martine</v>
      </c>
      <c r="G2752" s="34" t="s">
        <v>3929</v>
      </c>
      <c r="H2752" s="34">
        <v>15</v>
      </c>
      <c r="I2752" s="34"/>
    </row>
    <row r="2753" spans="1:9" ht="18.75" customHeight="1">
      <c r="A2753" s="34" t="s">
        <v>3933</v>
      </c>
      <c r="B2753" s="87">
        <v>43782</v>
      </c>
      <c r="C2753" s="36">
        <v>0.42430555555555555</v>
      </c>
      <c r="D2753" s="37">
        <v>0.42499999999999999</v>
      </c>
      <c r="E2753" s="34" t="s">
        <v>3236</v>
      </c>
      <c r="F2753" s="34" t="str">
        <f t="array" aca="1" ref="F2753" ca="1">INDEX(list!$C$2:$C$5034,MATCH(INDIRECT(ADDRESS(ROW(),COLUMN()-1)),list!$A$2:$A$5034,0))</f>
        <v>PT - Melissa Martine</v>
      </c>
      <c r="G2753" s="34" t="s">
        <v>3929</v>
      </c>
      <c r="H2753" s="34">
        <v>1</v>
      </c>
      <c r="I2753" s="34"/>
    </row>
    <row r="2754" spans="1:9" ht="18.75" customHeight="1">
      <c r="A2754" s="34" t="s">
        <v>3933</v>
      </c>
      <c r="B2754" s="87">
        <v>43782</v>
      </c>
      <c r="C2754" s="36">
        <v>0.42499999999999999</v>
      </c>
      <c r="D2754" s="37">
        <v>0.42569444444444443</v>
      </c>
      <c r="E2754" s="34" t="s">
        <v>3236</v>
      </c>
      <c r="F2754" s="34" t="str">
        <f t="array" aca="1" ref="F2754" ca="1">INDEX(list!$C$2:$C$5034,MATCH(INDIRECT(ADDRESS(ROW(),COLUMN()-1)),list!$A$2:$A$5034,0))</f>
        <v>PT - Melissa Martine</v>
      </c>
      <c r="G2754" s="34" t="s">
        <v>3931</v>
      </c>
      <c r="H2754" s="34">
        <v>1</v>
      </c>
      <c r="I2754" s="34"/>
    </row>
    <row r="2755" spans="1:9" ht="18.75" customHeight="1">
      <c r="A2755" s="34" t="s">
        <v>3933</v>
      </c>
      <c r="B2755" s="87">
        <v>43782</v>
      </c>
      <c r="C2755" s="36">
        <v>0.42569444444444443</v>
      </c>
      <c r="D2755" s="37">
        <v>0.42638888888888887</v>
      </c>
      <c r="E2755" s="34" t="s">
        <v>3236</v>
      </c>
      <c r="F2755" s="34" t="str">
        <f t="array" aca="1" ref="F2755" ca="1">INDEX(list!$C$2:$C$5034,MATCH(INDIRECT(ADDRESS(ROW(),COLUMN()-1)),list!$A$2:$A$5034,0))</f>
        <v>PT - Melissa Martine</v>
      </c>
      <c r="G2755" s="34" t="s">
        <v>3929</v>
      </c>
      <c r="H2755" s="34">
        <v>1</v>
      </c>
      <c r="I2755" s="34"/>
    </row>
    <row r="2756" spans="1:9" ht="18.75" customHeight="1">
      <c r="A2756" s="34" t="s">
        <v>3933</v>
      </c>
      <c r="B2756" s="87">
        <v>43782</v>
      </c>
      <c r="C2756" s="36">
        <v>0.42569444444444443</v>
      </c>
      <c r="D2756" s="37">
        <v>0.42638888888888887</v>
      </c>
      <c r="E2756" s="34" t="s">
        <v>3236</v>
      </c>
      <c r="F2756" s="34" t="str">
        <f t="array" aca="1" ref="F2756" ca="1">INDEX(list!$C$2:$C$5034,MATCH(INDIRECT(ADDRESS(ROW(),COLUMN()-1)),list!$A$2:$A$5034,0))</f>
        <v>PT - Melissa Martine</v>
      </c>
      <c r="G2756" s="34" t="s">
        <v>3929</v>
      </c>
      <c r="H2756" s="34">
        <v>1</v>
      </c>
      <c r="I2756" s="34"/>
    </row>
    <row r="2757" spans="1:9" ht="18.75" customHeight="1">
      <c r="A2757" s="34" t="s">
        <v>3933</v>
      </c>
      <c r="B2757" s="87">
        <v>43782</v>
      </c>
      <c r="C2757" s="36">
        <v>0.42708333333333331</v>
      </c>
      <c r="D2757" s="37">
        <v>0.42777777777777781</v>
      </c>
      <c r="E2757" s="34" t="s">
        <v>3236</v>
      </c>
      <c r="F2757" s="34" t="str">
        <f t="array" aca="1" ref="F2757" ca="1">INDEX(list!$C$2:$C$5034,MATCH(INDIRECT(ADDRESS(ROW(),COLUMN()-1)),list!$A$2:$A$5034,0))</f>
        <v>PT - Melissa Martine</v>
      </c>
      <c r="G2757" s="34" t="s">
        <v>3931</v>
      </c>
      <c r="H2757" s="34">
        <v>1</v>
      </c>
      <c r="I2757" s="34"/>
    </row>
    <row r="2758" spans="1:9" ht="18.75" customHeight="1">
      <c r="A2758" s="34" t="s">
        <v>3933</v>
      </c>
      <c r="B2758" s="87">
        <v>43782</v>
      </c>
      <c r="C2758" s="36">
        <v>0.49305555555555558</v>
      </c>
      <c r="D2758" s="37">
        <v>0.49305555555555558</v>
      </c>
      <c r="E2758" s="34" t="s">
        <v>2651</v>
      </c>
      <c r="F2758" s="34" t="str">
        <f t="array" aca="1" ref="F2758" ca="1">INDEX(list!$C$2:$C$5034,MATCH(INDIRECT(ADDRESS(ROW(),COLUMN()-1)),list!$A$2:$A$5034,0))</f>
        <v>GD - Diana Garreau Cell</v>
      </c>
      <c r="G2758" s="34" t="s">
        <v>3930</v>
      </c>
      <c r="H2758" s="34">
        <v>0</v>
      </c>
      <c r="I2758" s="34"/>
    </row>
    <row r="2759" spans="1:9" ht="18.75" customHeight="1">
      <c r="A2759" s="34" t="s">
        <v>3933</v>
      </c>
      <c r="B2759" s="87">
        <v>43782</v>
      </c>
      <c r="C2759" s="36">
        <v>0.49444444444444446</v>
      </c>
      <c r="D2759" s="37">
        <v>0.49513888888888885</v>
      </c>
      <c r="E2759" s="34" t="s">
        <v>2651</v>
      </c>
      <c r="F2759" s="34" t="str">
        <f t="array" aca="1" ref="F2759" ca="1">INDEX(list!$C$2:$C$5034,MATCH(INDIRECT(ADDRESS(ROW(),COLUMN()-1)),list!$A$2:$A$5034,0))</f>
        <v>GD - Diana Garreau Cell</v>
      </c>
      <c r="G2759" s="34" t="s">
        <v>3931</v>
      </c>
      <c r="H2759" s="34">
        <v>1</v>
      </c>
      <c r="I2759" s="34"/>
    </row>
    <row r="2760" spans="1:9" ht="18.75" customHeight="1">
      <c r="A2760" s="34" t="s">
        <v>3933</v>
      </c>
      <c r="B2760" s="87">
        <v>43782</v>
      </c>
      <c r="C2760" s="36">
        <v>0.49444444444444446</v>
      </c>
      <c r="D2760" s="37">
        <v>0.50277777777777777</v>
      </c>
      <c r="E2760" s="34" t="s">
        <v>2651</v>
      </c>
      <c r="F2760" s="34" t="str">
        <f t="array" aca="1" ref="F2760" ca="1">INDEX(list!$C$2:$C$5034,MATCH(INDIRECT(ADDRESS(ROW(),COLUMN()-1)),list!$A$2:$A$5034,0))</f>
        <v>GD - Diana Garreau Cell</v>
      </c>
      <c r="G2760" s="34" t="s">
        <v>3929</v>
      </c>
      <c r="H2760" s="34">
        <v>12</v>
      </c>
      <c r="I2760" s="34"/>
    </row>
    <row r="2761" spans="1:9" ht="18.75" customHeight="1">
      <c r="A2761" s="34" t="s">
        <v>3933</v>
      </c>
      <c r="B2761" s="87">
        <v>43782</v>
      </c>
      <c r="C2761" s="36">
        <v>0.51388888888888895</v>
      </c>
      <c r="D2761" s="37">
        <v>0.51388888888888895</v>
      </c>
      <c r="E2761" s="34" t="s">
        <v>2651</v>
      </c>
      <c r="F2761" s="34" t="str">
        <f t="array" aca="1" ref="F2761" ca="1">INDEX(list!$C$2:$C$5034,MATCH(INDIRECT(ADDRESS(ROW(),COLUMN()-1)),list!$A$2:$A$5034,0))</f>
        <v>GD - Diana Garreau Cell</v>
      </c>
      <c r="G2761" s="34" t="s">
        <v>3931</v>
      </c>
      <c r="H2761" s="34">
        <v>0</v>
      </c>
      <c r="I2761" s="34"/>
    </row>
    <row r="2762" spans="1:9" ht="18.75" customHeight="1">
      <c r="A2762" s="34" t="s">
        <v>3934</v>
      </c>
      <c r="B2762" s="87">
        <v>43783</v>
      </c>
      <c r="C2762" s="36">
        <v>0.51250000000000007</v>
      </c>
      <c r="D2762" s="37">
        <v>0.5131944444444444</v>
      </c>
      <c r="E2762" s="34" t="s">
        <v>3272</v>
      </c>
      <c r="F2762" s="34" t="str">
        <f t="array" aca="1" ref="F2762" ca="1">INDEX(list!$C$2:$C$5034,MATCH(INDIRECT(ADDRESS(ROW(),COLUMN()-1)),list!$A$2:$A$5034,0))</f>
        <v>Elaina Cell</v>
      </c>
      <c r="G2762" s="34" t="s">
        <v>3931</v>
      </c>
      <c r="H2762" s="34">
        <v>1</v>
      </c>
      <c r="I2762" s="34"/>
    </row>
    <row r="2763" spans="1:9" ht="18.75" customHeight="1">
      <c r="A2763" s="34" t="s">
        <v>3934</v>
      </c>
      <c r="B2763" s="87">
        <v>43783</v>
      </c>
      <c r="C2763" s="36">
        <v>0.51736111111111105</v>
      </c>
      <c r="D2763" s="37">
        <v>0.52013888888888882</v>
      </c>
      <c r="E2763" s="34" t="s">
        <v>3650</v>
      </c>
      <c r="F2763" s="34" t="str">
        <f t="array" aca="1" ref="F2763" ca="1">INDEX(list!$C$2:$C$5034,MATCH(INDIRECT(ADDRESS(ROW(),COLUMN()-1)),list!$A$2:$A$5034,0))</f>
        <v>CPL - Beth cell</v>
      </c>
      <c r="G2763" s="34" t="s">
        <v>3931</v>
      </c>
      <c r="H2763" s="34">
        <v>4</v>
      </c>
      <c r="I2763" s="34"/>
    </row>
    <row r="2764" spans="1:9" ht="18.75" customHeight="1">
      <c r="A2764" s="34" t="s">
        <v>3934</v>
      </c>
      <c r="B2764" s="87">
        <v>43783</v>
      </c>
      <c r="C2764" s="36">
        <v>0.52013888888888882</v>
      </c>
      <c r="D2764" s="37">
        <v>0.52083333333333337</v>
      </c>
      <c r="E2764" s="34" t="s">
        <v>3650</v>
      </c>
      <c r="F2764" s="34" t="str">
        <f t="array" aca="1" ref="F2764" ca="1">INDEX(list!$C$2:$C$5034,MATCH(INDIRECT(ADDRESS(ROW(),COLUMN()-1)),list!$A$2:$A$5034,0))</f>
        <v>CPL - Beth cell</v>
      </c>
      <c r="G2764" s="34" t="s">
        <v>3931</v>
      </c>
      <c r="H2764" s="34">
        <v>1</v>
      </c>
      <c r="I2764" s="34"/>
    </row>
    <row r="2765" spans="1:9" ht="18.75" customHeight="1">
      <c r="A2765" s="34" t="s">
        <v>3934</v>
      </c>
      <c r="B2765" s="87">
        <v>43783</v>
      </c>
      <c r="C2765" s="36">
        <v>0.52013888888888882</v>
      </c>
      <c r="D2765" s="37">
        <v>0.52013888888888882</v>
      </c>
      <c r="E2765" s="34" t="s">
        <v>3650</v>
      </c>
      <c r="F2765" s="34" t="str">
        <f t="array" aca="1" ref="F2765" ca="1">INDEX(list!$C$2:$C$5034,MATCH(INDIRECT(ADDRESS(ROW(),COLUMN()-1)),list!$A$2:$A$5034,0))</f>
        <v>CPL - Beth cell</v>
      </c>
      <c r="G2765" s="34" t="s">
        <v>3931</v>
      </c>
      <c r="H2765" s="34">
        <v>0</v>
      </c>
      <c r="I2765" s="34"/>
    </row>
    <row r="2766" spans="1:9" ht="18.75" customHeight="1">
      <c r="A2766" s="34" t="s">
        <v>3934</v>
      </c>
      <c r="B2766" s="87">
        <v>43783</v>
      </c>
      <c r="C2766" s="36">
        <v>0.59375</v>
      </c>
      <c r="D2766" s="37">
        <v>0.60972222222222217</v>
      </c>
      <c r="E2766" s="34" t="s">
        <v>88</v>
      </c>
      <c r="F2766" s="34" t="str">
        <f t="array" aca="1" ref="F2766" ca="1">INDEX(list!$C$2:$C$5034,MATCH(INDIRECT(ADDRESS(ROW(),COLUMN()-1)),list!$A$2:$A$5034,0))</f>
        <v>Chuck Scudder</v>
      </c>
      <c r="G2766" s="34" t="s">
        <v>3931</v>
      </c>
      <c r="H2766" s="34">
        <v>23</v>
      </c>
      <c r="I2766" s="34"/>
    </row>
    <row r="2767" spans="1:9" ht="18.75" customHeight="1">
      <c r="A2767" s="34" t="s">
        <v>3935</v>
      </c>
      <c r="B2767" s="87">
        <v>43784</v>
      </c>
      <c r="C2767" s="36">
        <v>0.40625</v>
      </c>
      <c r="D2767" s="37">
        <v>0.40625</v>
      </c>
      <c r="E2767" s="34" t="s">
        <v>2266</v>
      </c>
      <c r="F2767" s="34" t="str">
        <f t="array" aca="1" ref="F2767" ca="1">INDEX(list!$C$2:$C$5034,MATCH(INDIRECT(ADDRESS(ROW(),COLUMN()-1)),list!$A$2:$A$5034,0))</f>
        <v>Paul DeBaets</v>
      </c>
      <c r="G2767" s="34" t="s">
        <v>3930</v>
      </c>
      <c r="H2767" s="34">
        <v>0</v>
      </c>
      <c r="I2767" s="34"/>
    </row>
    <row r="2768" spans="1:9" ht="18.75" customHeight="1">
      <c r="A2768" s="34" t="s">
        <v>3935</v>
      </c>
      <c r="B2768" s="87">
        <v>43784</v>
      </c>
      <c r="C2768" s="36">
        <v>0.49583333333333335</v>
      </c>
      <c r="D2768" s="37">
        <v>0.49583333333333335</v>
      </c>
      <c r="E2768" s="34" t="s">
        <v>2651</v>
      </c>
      <c r="F2768" s="34" t="str">
        <f t="array" aca="1" ref="F2768" ca="1">INDEX(list!$C$2:$C$5034,MATCH(INDIRECT(ADDRESS(ROW(),COLUMN()-1)),list!$A$2:$A$5034,0))</f>
        <v>GD - Diana Garreau Cell</v>
      </c>
      <c r="G2768" s="34" t="s">
        <v>3930</v>
      </c>
      <c r="H2768" s="34">
        <v>0</v>
      </c>
      <c r="I2768" s="34"/>
    </row>
    <row r="2769" spans="1:9" ht="18.75" customHeight="1">
      <c r="A2769" s="34" t="s">
        <v>3935</v>
      </c>
      <c r="B2769" s="87">
        <v>43784</v>
      </c>
      <c r="C2769" s="36">
        <v>0.51180555555555551</v>
      </c>
      <c r="D2769" s="37">
        <v>0.51597222222222217</v>
      </c>
      <c r="E2769" s="34" t="s">
        <v>2651</v>
      </c>
      <c r="F2769" s="34" t="str">
        <f t="array" aca="1" ref="F2769" ca="1">INDEX(list!$C$2:$C$5034,MATCH(INDIRECT(ADDRESS(ROW(),COLUMN()-1)),list!$A$2:$A$5034,0))</f>
        <v>GD - Diana Garreau Cell</v>
      </c>
      <c r="G2769" s="34" t="s">
        <v>3931</v>
      </c>
      <c r="H2769" s="34">
        <v>6</v>
      </c>
      <c r="I2769" s="34"/>
    </row>
    <row r="2770" spans="1:9" ht="18.75" customHeight="1">
      <c r="A2770" s="34" t="s">
        <v>3935</v>
      </c>
      <c r="B2770" s="87">
        <v>43784</v>
      </c>
      <c r="C2770" s="36">
        <v>0.51597222222222217</v>
      </c>
      <c r="D2770" s="37">
        <v>0.53333333333333333</v>
      </c>
      <c r="E2770" s="34" t="s">
        <v>2266</v>
      </c>
      <c r="F2770" s="34" t="str">
        <f t="array" aca="1" ref="F2770" ca="1">INDEX(list!$C$2:$C$5034,MATCH(INDIRECT(ADDRESS(ROW(),COLUMN()-1)),list!$A$2:$A$5034,0))</f>
        <v>Paul DeBaets</v>
      </c>
      <c r="G2770" s="34" t="s">
        <v>3931</v>
      </c>
      <c r="H2770" s="34">
        <v>25</v>
      </c>
      <c r="I2770" s="34"/>
    </row>
    <row r="2771" spans="1:9" ht="18.75" customHeight="1">
      <c r="A2771" s="34" t="s">
        <v>3935</v>
      </c>
      <c r="B2771" s="87">
        <v>43784</v>
      </c>
      <c r="C2771" s="36">
        <v>0.69930555555555562</v>
      </c>
      <c r="D2771" s="37">
        <v>0.7006944444444444</v>
      </c>
      <c r="E2771" s="34" t="s">
        <v>3272</v>
      </c>
      <c r="F2771" s="34" t="str">
        <f t="array" aca="1" ref="F2771" ca="1">INDEX(list!$C$2:$C$5034,MATCH(INDIRECT(ADDRESS(ROW(),COLUMN()-1)),list!$A$2:$A$5034,0))</f>
        <v>Elaina Cell</v>
      </c>
      <c r="G2771" s="34" t="s">
        <v>3929</v>
      </c>
      <c r="H2771" s="34">
        <v>2</v>
      </c>
      <c r="I2771" s="34"/>
    </row>
    <row r="2772" spans="1:9" ht="18.75" customHeight="1">
      <c r="A2772" s="34" t="s">
        <v>3937</v>
      </c>
      <c r="B2772" s="87">
        <v>43785</v>
      </c>
      <c r="C2772" s="36">
        <v>0.59513888888888888</v>
      </c>
      <c r="D2772" s="37">
        <v>0.60347222222222219</v>
      </c>
      <c r="E2772" s="34" t="s">
        <v>440</v>
      </c>
      <c r="F2772" s="34" t="str">
        <f t="array" aca="1" ref="F2772" ca="1">INDEX(list!$C$2:$C$5034,MATCH(INDIRECT(ADDRESS(ROW(),COLUMN()-1)),list!$A$2:$A$5034,0))</f>
        <v>Larry Nedry Home</v>
      </c>
      <c r="G2772" s="34" t="s">
        <v>3931</v>
      </c>
      <c r="H2772" s="34">
        <v>12</v>
      </c>
      <c r="I2772" s="34"/>
    </row>
    <row r="2773" spans="1:9" ht="18.75" customHeight="1">
      <c r="A2773" s="34" t="s">
        <v>3938</v>
      </c>
      <c r="B2773" s="87">
        <v>43786</v>
      </c>
      <c r="C2773" s="36">
        <v>0.40486111111111112</v>
      </c>
      <c r="D2773" s="37">
        <v>0.40486111111111112</v>
      </c>
      <c r="E2773" s="34" t="s">
        <v>2266</v>
      </c>
      <c r="F2773" s="34" t="str">
        <f t="array" aca="1" ref="F2773" ca="1">INDEX(list!$C$2:$C$5034,MATCH(INDIRECT(ADDRESS(ROW(),COLUMN()-1)),list!$A$2:$A$5034,0))</f>
        <v>Paul DeBaets</v>
      </c>
      <c r="G2773" s="34" t="s">
        <v>3930</v>
      </c>
      <c r="H2773" s="34">
        <v>0</v>
      </c>
      <c r="I2773" s="34"/>
    </row>
    <row r="2774" spans="1:9" ht="18.75" customHeight="1">
      <c r="A2774" s="34" t="s">
        <v>3938</v>
      </c>
      <c r="B2774" s="87">
        <v>43786</v>
      </c>
      <c r="C2774" s="36">
        <v>0.4597222222222222</v>
      </c>
      <c r="D2774" s="37">
        <v>0.46319444444444446</v>
      </c>
      <c r="E2774" s="34" t="s">
        <v>2266</v>
      </c>
      <c r="F2774" s="34" t="str">
        <f t="array" aca="1" ref="F2774" ca="1">INDEX(list!$C$2:$C$5034,MATCH(INDIRECT(ADDRESS(ROW(),COLUMN()-1)),list!$A$2:$A$5034,0))</f>
        <v>Paul DeBaets</v>
      </c>
      <c r="G2774" s="34" t="s">
        <v>3931</v>
      </c>
      <c r="H2774" s="34">
        <v>5</v>
      </c>
      <c r="I2774" s="34"/>
    </row>
    <row r="2775" spans="1:9" ht="18.75" customHeight="1">
      <c r="A2775" s="34" t="s">
        <v>3938</v>
      </c>
      <c r="B2775" s="87">
        <v>43786</v>
      </c>
      <c r="C2775" s="36">
        <v>0.5805555555555556</v>
      </c>
      <c r="D2775" s="37">
        <v>0.61319444444444449</v>
      </c>
      <c r="E2775" s="34" t="s">
        <v>2166</v>
      </c>
      <c r="F2775" s="34" t="str">
        <f t="array" aca="1" ref="F2775" ca="1">INDEX(list!$C$2:$C$5034,MATCH(INDIRECT(ADDRESS(ROW(),COLUMN()-1)),list!$A$2:$A$5034,0))</f>
        <v>Ed Laubach Cell</v>
      </c>
      <c r="G2775" s="34" t="s">
        <v>3929</v>
      </c>
      <c r="H2775" s="34">
        <v>47</v>
      </c>
      <c r="I2775" s="34"/>
    </row>
    <row r="2776" spans="1:9" ht="18.75" customHeight="1">
      <c r="A2776" s="34" t="s">
        <v>3928</v>
      </c>
      <c r="B2776" s="87">
        <v>43787</v>
      </c>
      <c r="C2776" s="36">
        <v>0.3527777777777778</v>
      </c>
      <c r="D2776" s="37">
        <v>0.35347222222222219</v>
      </c>
      <c r="E2776" s="34" t="s">
        <v>1249</v>
      </c>
      <c r="F2776" s="34" t="str">
        <f t="array" aca="1" ref="F2776" ca="1">INDEX(list!$C$2:$C$5034,MATCH(INDIRECT(ADDRESS(ROW(),COLUMN()-1)),list!$A$2:$A$5034,0))</f>
        <v>Mom &amp; Dad</v>
      </c>
      <c r="G2776" s="34" t="s">
        <v>3931</v>
      </c>
      <c r="H2776" s="34">
        <v>1</v>
      </c>
      <c r="I2776" s="34"/>
    </row>
    <row r="2777" spans="1:9" ht="18.75" customHeight="1">
      <c r="A2777" s="34" t="s">
        <v>3928</v>
      </c>
      <c r="B2777" s="87">
        <v>43787</v>
      </c>
      <c r="C2777" s="36">
        <v>0.41111111111111115</v>
      </c>
      <c r="D2777" s="37">
        <v>0.4145833333333333</v>
      </c>
      <c r="E2777" s="34" t="s">
        <v>1028</v>
      </c>
      <c r="F2777" s="34" t="str">
        <f t="array" aca="1" ref="F2777" ca="1">INDEX(list!$C$2:$C$5034,MATCH(INDIRECT(ADDRESS(ROW(),COLUMN()-1)),list!$A$2:$A$5034,0))</f>
        <v>JAG - Jo Anne Golden</v>
      </c>
      <c r="G2777" s="34" t="s">
        <v>3929</v>
      </c>
      <c r="H2777" s="34">
        <v>5</v>
      </c>
      <c r="I2777" s="34"/>
    </row>
    <row r="2778" spans="1:9" ht="18.75" customHeight="1">
      <c r="A2778" s="34" t="s">
        <v>3928</v>
      </c>
      <c r="B2778" s="87">
        <v>43787</v>
      </c>
      <c r="C2778" s="36">
        <v>0.4375</v>
      </c>
      <c r="D2778" s="37">
        <v>0.4375</v>
      </c>
      <c r="E2778" s="34" t="s">
        <v>1249</v>
      </c>
      <c r="F2778" s="34" t="str">
        <f t="array" aca="1" ref="F2778" ca="1">INDEX(list!$C$2:$C$5034,MATCH(INDIRECT(ADDRESS(ROW(),COLUMN()-1)),list!$A$2:$A$5034,0))</f>
        <v>Mom &amp; Dad</v>
      </c>
      <c r="G2778" s="34" t="s">
        <v>3931</v>
      </c>
      <c r="H2778" s="34">
        <v>0</v>
      </c>
      <c r="I2778" s="34"/>
    </row>
    <row r="2779" spans="1:9" ht="18.75" customHeight="1">
      <c r="A2779" s="34" t="s">
        <v>3928</v>
      </c>
      <c r="B2779" s="87">
        <v>43787</v>
      </c>
      <c r="C2779" s="36">
        <v>0.47222222222222227</v>
      </c>
      <c r="D2779" s="37">
        <v>0.48333333333333334</v>
      </c>
      <c r="E2779" s="34" t="s">
        <v>640</v>
      </c>
      <c r="F2779" s="34" t="str">
        <f t="array" aca="1" ref="F2779" ca="1">INDEX(list!$C$2:$C$5034,MATCH(INDIRECT(ADDRESS(ROW(),COLUMN()-1)),list!$A$2:$A$5034,0))</f>
        <v>Kathy Platt Cell</v>
      </c>
      <c r="G2779" s="34" t="s">
        <v>3929</v>
      </c>
      <c r="H2779" s="34">
        <v>16</v>
      </c>
      <c r="I2779" s="34"/>
    </row>
    <row r="2780" spans="1:9" ht="18.75" customHeight="1">
      <c r="A2780" s="34" t="s">
        <v>3928</v>
      </c>
      <c r="B2780" s="87">
        <v>43787</v>
      </c>
      <c r="C2780" s="36">
        <v>0.4916666666666667</v>
      </c>
      <c r="D2780" s="37">
        <v>0.4993055555555555</v>
      </c>
      <c r="E2780" s="34" t="s">
        <v>2651</v>
      </c>
      <c r="F2780" s="34" t="str">
        <f t="array" aca="1" ref="F2780" ca="1">INDEX(list!$C$2:$C$5034,MATCH(INDIRECT(ADDRESS(ROW(),COLUMN()-1)),list!$A$2:$A$5034,0))</f>
        <v>GD - Diana Garreau Cell</v>
      </c>
      <c r="G2780" s="34" t="s">
        <v>3929</v>
      </c>
      <c r="H2780" s="34">
        <v>11</v>
      </c>
      <c r="I2780" s="34"/>
    </row>
    <row r="2781" spans="1:9" ht="18.75" customHeight="1">
      <c r="A2781" s="34" t="s">
        <v>3928</v>
      </c>
      <c r="B2781" s="87">
        <v>43787</v>
      </c>
      <c r="C2781" s="36">
        <v>0.50555555555555554</v>
      </c>
      <c r="D2781" s="37">
        <v>0.5083333333333333</v>
      </c>
      <c r="E2781" s="34" t="s">
        <v>3236</v>
      </c>
      <c r="F2781" s="34" t="str">
        <f t="array" aca="1" ref="F2781" ca="1">INDEX(list!$C$2:$C$5034,MATCH(INDIRECT(ADDRESS(ROW(),COLUMN()-1)),list!$A$2:$A$5034,0))</f>
        <v>PT - Melissa Martine</v>
      </c>
      <c r="G2781" s="34" t="s">
        <v>3929</v>
      </c>
      <c r="H2781" s="34">
        <v>4</v>
      </c>
      <c r="I2781" s="34"/>
    </row>
    <row r="2782" spans="1:9" ht="18.75" customHeight="1">
      <c r="A2782" s="34" t="s">
        <v>3928</v>
      </c>
      <c r="B2782" s="87">
        <v>43787</v>
      </c>
      <c r="C2782" s="36">
        <v>0.54652777777777783</v>
      </c>
      <c r="D2782" s="37">
        <v>0.55277777777777781</v>
      </c>
      <c r="E2782" s="34" t="s">
        <v>3860</v>
      </c>
      <c r="F2782" s="34" t="str">
        <f t="array" aca="1" ref="F2782" ca="1">INDEX(list!$C$2:$C$5034,MATCH(INDIRECT(ADDRESS(ROW(),COLUMN()-1)),list!$A$2:$A$5034,0))</f>
        <v>SOCO - Karen cell</v>
      </c>
      <c r="G2782" s="34" t="s">
        <v>3931</v>
      </c>
      <c r="H2782" s="34">
        <v>9</v>
      </c>
      <c r="I2782" s="34"/>
    </row>
    <row r="2783" spans="1:9" ht="18.75" customHeight="1">
      <c r="A2783" s="34" t="s">
        <v>3928</v>
      </c>
      <c r="B2783" s="87">
        <v>43787</v>
      </c>
      <c r="C2783" s="36">
        <v>0.56874999999999998</v>
      </c>
      <c r="D2783" s="37">
        <v>0.58402777777777781</v>
      </c>
      <c r="E2783" s="34" t="s">
        <v>1028</v>
      </c>
      <c r="F2783" s="34" t="str">
        <f t="array" aca="1" ref="F2783" ca="1">INDEX(list!$C$2:$C$5034,MATCH(INDIRECT(ADDRESS(ROW(),COLUMN()-1)),list!$A$2:$A$5034,0))</f>
        <v>JAG - Jo Anne Golden</v>
      </c>
      <c r="G2783" s="34" t="s">
        <v>3929</v>
      </c>
      <c r="H2783" s="34">
        <v>22</v>
      </c>
      <c r="I2783" s="34"/>
    </row>
    <row r="2784" spans="1:9" ht="18.75" customHeight="1">
      <c r="A2784" s="34" t="s">
        <v>3928</v>
      </c>
      <c r="B2784" s="87">
        <v>43787</v>
      </c>
      <c r="C2784" s="36">
        <v>0.63124999999999998</v>
      </c>
      <c r="D2784" s="37">
        <v>0.63611111111111118</v>
      </c>
      <c r="E2784" s="34" t="s">
        <v>1028</v>
      </c>
      <c r="F2784" s="34" t="str">
        <f t="array" aca="1" ref="F2784" ca="1">INDEX(list!$C$2:$C$5034,MATCH(INDIRECT(ADDRESS(ROW(),COLUMN()-1)),list!$A$2:$A$5034,0))</f>
        <v>JAG - Jo Anne Golden</v>
      </c>
      <c r="G2784" s="34" t="s">
        <v>3931</v>
      </c>
      <c r="H2784" s="34">
        <v>7</v>
      </c>
      <c r="I2784" s="34"/>
    </row>
    <row r="2785" spans="1:9" ht="18.75" customHeight="1">
      <c r="A2785" s="34" t="s">
        <v>3928</v>
      </c>
      <c r="B2785" s="87">
        <v>43787</v>
      </c>
      <c r="C2785" s="36">
        <v>0.6381944444444444</v>
      </c>
      <c r="D2785" s="37">
        <v>0.63888888888888895</v>
      </c>
      <c r="E2785" s="34" t="s">
        <v>2153</v>
      </c>
      <c r="F2785" s="34" t="str">
        <f t="array" aca="1" ref="F2785" ca="1">INDEX(list!$C$2:$C$5034,MATCH(INDIRECT(ADDRESS(ROW(),COLUMN()-1)),list!$A$2:$A$5034,0))</f>
        <v>VEO - Fax</v>
      </c>
      <c r="G2785" s="34" t="s">
        <v>3931</v>
      </c>
      <c r="H2785" s="34">
        <v>1</v>
      </c>
      <c r="I2785" s="34"/>
    </row>
    <row r="2786" spans="1:9" ht="18.75" customHeight="1">
      <c r="A2786" s="34" t="s">
        <v>3928</v>
      </c>
      <c r="B2786" s="87">
        <v>43787</v>
      </c>
      <c r="C2786" s="36">
        <v>0.67569444444444438</v>
      </c>
      <c r="D2786" s="37">
        <v>0.67569444444444438</v>
      </c>
      <c r="E2786" s="34" t="s">
        <v>1028</v>
      </c>
      <c r="F2786" s="34" t="str">
        <f t="array" aca="1" ref="F2786" ca="1">INDEX(list!$C$2:$C$5034,MATCH(INDIRECT(ADDRESS(ROW(),COLUMN()-1)),list!$A$2:$A$5034,0))</f>
        <v>JAG - Jo Anne Golden</v>
      </c>
      <c r="G2786" s="34" t="s">
        <v>3930</v>
      </c>
      <c r="H2786" s="34">
        <v>0</v>
      </c>
      <c r="I2786" s="34"/>
    </row>
    <row r="2787" spans="1:9" ht="18.75" customHeight="1">
      <c r="A2787" s="34" t="s">
        <v>3928</v>
      </c>
      <c r="B2787" s="87">
        <v>43787</v>
      </c>
      <c r="C2787" s="36">
        <v>0.6777777777777777</v>
      </c>
      <c r="D2787" s="37">
        <v>0.67847222222222225</v>
      </c>
      <c r="E2787" s="34" t="s">
        <v>1028</v>
      </c>
      <c r="F2787" s="34" t="str">
        <f t="array" aca="1" ref="F2787" ca="1">INDEX(list!$C$2:$C$5034,MATCH(INDIRECT(ADDRESS(ROW(),COLUMN()-1)),list!$A$2:$A$5034,0))</f>
        <v>JAG - Jo Anne Golden</v>
      </c>
      <c r="G2787" s="34" t="s">
        <v>3931</v>
      </c>
      <c r="H2787" s="34">
        <v>1</v>
      </c>
      <c r="I2787" s="34"/>
    </row>
    <row r="2788" spans="1:9" ht="18.75" customHeight="1">
      <c r="A2788" s="34" t="s">
        <v>3928</v>
      </c>
      <c r="B2788" s="87">
        <v>43787</v>
      </c>
      <c r="C2788" s="36">
        <v>0.68333333333333324</v>
      </c>
      <c r="D2788" s="37">
        <v>0.68402777777777779</v>
      </c>
      <c r="E2788" s="34" t="s">
        <v>1028</v>
      </c>
      <c r="F2788" s="34" t="str">
        <f t="array" aca="1" ref="F2788" ca="1">INDEX(list!$C$2:$C$5034,MATCH(INDIRECT(ADDRESS(ROW(),COLUMN()-1)),list!$A$2:$A$5034,0))</f>
        <v>JAG - Jo Anne Golden</v>
      </c>
      <c r="G2788" s="34" t="s">
        <v>3931</v>
      </c>
      <c r="H2788" s="34">
        <v>1</v>
      </c>
      <c r="I2788" s="34"/>
    </row>
    <row r="2789" spans="1:9" ht="18.75" customHeight="1">
      <c r="A2789" s="34" t="s">
        <v>3932</v>
      </c>
      <c r="B2789" s="87">
        <v>43788</v>
      </c>
      <c r="C2789" s="36">
        <v>0.33888888888888885</v>
      </c>
      <c r="D2789" s="37">
        <v>0.3444444444444445</v>
      </c>
      <c r="E2789" s="34" t="s">
        <v>1056</v>
      </c>
      <c r="F2789" s="34" t="str">
        <f t="array" aca="1" ref="F2789" ca="1">INDEX(list!$C$2:$C$5034,MATCH(INDIRECT(ADDRESS(ROW(),COLUMN()-1)),list!$A$2:$A$5034,0))</f>
        <v>CNH - Harry Harrison Home</v>
      </c>
      <c r="G2789" s="34" t="s">
        <v>3931</v>
      </c>
      <c r="H2789" s="34">
        <v>8</v>
      </c>
      <c r="I2789" s="34"/>
    </row>
    <row r="2790" spans="1:9" ht="18.75" customHeight="1">
      <c r="A2790" s="34" t="s">
        <v>3932</v>
      </c>
      <c r="B2790" s="87">
        <v>43788</v>
      </c>
      <c r="C2790" s="36">
        <v>0.40277777777777773</v>
      </c>
      <c r="D2790" s="37">
        <v>0.40277777777777773</v>
      </c>
      <c r="E2790" s="34" t="s">
        <v>748</v>
      </c>
      <c r="F2790" s="34" t="str">
        <f t="array" aca="1" ref="F2790" ca="1">INDEX(list!$C$2:$C$5034,MATCH(INDIRECT(ADDRESS(ROW(),COLUMN()-1)),list!$A$2:$A$5034,0))</f>
        <v>Eric Uriarte cell</v>
      </c>
      <c r="G2790" s="34" t="s">
        <v>3930</v>
      </c>
      <c r="H2790" s="34">
        <v>0</v>
      </c>
      <c r="I2790" s="34"/>
    </row>
    <row r="2791" spans="1:9" ht="18.75" customHeight="1">
      <c r="A2791" s="34" t="s">
        <v>3932</v>
      </c>
      <c r="B2791" s="87">
        <v>43788</v>
      </c>
      <c r="C2791" s="36">
        <v>0.56458333333333333</v>
      </c>
      <c r="D2791" s="37">
        <v>0.56666666666666665</v>
      </c>
      <c r="E2791" s="34" t="s">
        <v>2587</v>
      </c>
      <c r="F2791" s="34" t="str">
        <f t="array" aca="1" ref="F2791" ca="1">INDEX(list!$C$2:$C$5034,MATCH(INDIRECT(ADDRESS(ROW(),COLUMN()-1)),list!$A$2:$A$5034,0))</f>
        <v>VA - Enya Czerwin</v>
      </c>
      <c r="G2791" s="34" t="s">
        <v>3929</v>
      </c>
      <c r="H2791" s="34">
        <v>3</v>
      </c>
      <c r="I2791" s="34"/>
    </row>
    <row r="2792" spans="1:9" ht="18.75" customHeight="1">
      <c r="A2792" s="34" t="s">
        <v>3932</v>
      </c>
      <c r="B2792" s="87">
        <v>43788</v>
      </c>
      <c r="C2792" s="36">
        <v>0.56874999999999998</v>
      </c>
      <c r="D2792" s="37">
        <v>0.57361111111111118</v>
      </c>
      <c r="E2792" s="34" t="s">
        <v>2587</v>
      </c>
      <c r="F2792" s="34" t="str">
        <f t="array" aca="1" ref="F2792" ca="1">INDEX(list!$C$2:$C$5034,MATCH(INDIRECT(ADDRESS(ROW(),COLUMN()-1)),list!$A$2:$A$5034,0))</f>
        <v>VA - Enya Czerwin</v>
      </c>
      <c r="G2792" s="34" t="s">
        <v>3929</v>
      </c>
      <c r="H2792" s="34">
        <v>7</v>
      </c>
      <c r="I2792" s="34"/>
    </row>
    <row r="2793" spans="1:9" ht="18.75" customHeight="1">
      <c r="A2793" s="34" t="s">
        <v>3932</v>
      </c>
      <c r="B2793" s="87">
        <v>43788</v>
      </c>
      <c r="C2793" s="36">
        <v>0.66180555555555554</v>
      </c>
      <c r="D2793" s="37">
        <v>0.66180555555555554</v>
      </c>
      <c r="E2793" s="34" t="s">
        <v>2266</v>
      </c>
      <c r="F2793" s="34" t="str">
        <f t="array" aca="1" ref="F2793" ca="1">INDEX(list!$C$2:$C$5034,MATCH(INDIRECT(ADDRESS(ROW(),COLUMN()-1)),list!$A$2:$A$5034,0))</f>
        <v>Paul DeBaets</v>
      </c>
      <c r="G2793" s="34" t="s">
        <v>3930</v>
      </c>
      <c r="H2793" s="34">
        <v>0</v>
      </c>
      <c r="I2793" s="34"/>
    </row>
    <row r="2794" spans="1:9" ht="18.75" customHeight="1">
      <c r="A2794" s="34" t="s">
        <v>3932</v>
      </c>
      <c r="B2794" s="87">
        <v>43788</v>
      </c>
      <c r="C2794" s="36">
        <v>0.70833333333333337</v>
      </c>
      <c r="D2794" s="37">
        <v>0.70972222222222225</v>
      </c>
      <c r="E2794" s="34" t="s">
        <v>2662</v>
      </c>
      <c r="F2794" s="34" t="str">
        <f t="array" aca="1" ref="F2794" ca="1">INDEX(list!$C$2:$C$5034,MATCH(INDIRECT(ADDRESS(ROW(),COLUMN()-1)),list!$A$2:$A$5034,0))</f>
        <v>VA - Cheri Palmer</v>
      </c>
      <c r="G2794" s="34" t="s">
        <v>3929</v>
      </c>
      <c r="H2794" s="34">
        <v>2</v>
      </c>
      <c r="I2794" s="34"/>
    </row>
    <row r="2795" spans="1:9" ht="18.75" customHeight="1">
      <c r="A2795" s="34" t="s">
        <v>3932</v>
      </c>
      <c r="B2795" s="87">
        <v>43788</v>
      </c>
      <c r="C2795" s="36">
        <v>0.81319444444444444</v>
      </c>
      <c r="D2795" s="37">
        <v>0.82777777777777783</v>
      </c>
      <c r="E2795" s="34" t="s">
        <v>2166</v>
      </c>
      <c r="F2795" s="34" t="str">
        <f t="array" aca="1" ref="F2795" ca="1">INDEX(list!$C$2:$C$5034,MATCH(INDIRECT(ADDRESS(ROW(),COLUMN()-1)),list!$A$2:$A$5034,0))</f>
        <v>Ed Laubach Cell</v>
      </c>
      <c r="G2795" s="34" t="s">
        <v>3929</v>
      </c>
      <c r="H2795" s="34">
        <v>21</v>
      </c>
      <c r="I2795" s="34"/>
    </row>
    <row r="2796" spans="1:9" ht="18.75" customHeight="1">
      <c r="A2796" s="34" t="s">
        <v>3933</v>
      </c>
      <c r="B2796" s="87">
        <v>43789</v>
      </c>
      <c r="C2796" s="36">
        <v>0.39374999999999999</v>
      </c>
      <c r="D2796" s="37">
        <v>0.39374999999999999</v>
      </c>
      <c r="E2796" s="34" t="s">
        <v>4337</v>
      </c>
      <c r="F2796" s="34" t="e">
        <f t="array" aca="1" ref="F2796" ca="1">INDEX(list!$C$2:$C$5034,MATCH(INDIRECT(ADDRESS(ROW(),COLUMN()-1)),list!$A$2:$A$5034,0))</f>
        <v>#N/A</v>
      </c>
      <c r="G2796" s="34" t="s">
        <v>3930</v>
      </c>
      <c r="H2796" s="34">
        <v>0</v>
      </c>
      <c r="I2796" s="34"/>
    </row>
    <row r="2797" spans="1:9" ht="18.75" customHeight="1">
      <c r="A2797" s="34" t="s">
        <v>3933</v>
      </c>
      <c r="B2797" s="87">
        <v>43789</v>
      </c>
      <c r="C2797" s="36">
        <v>0.4375</v>
      </c>
      <c r="D2797" s="37">
        <v>0.4375</v>
      </c>
      <c r="E2797" s="34" t="s">
        <v>440</v>
      </c>
      <c r="F2797" s="34" t="str">
        <f t="array" aca="1" ref="F2797" ca="1">INDEX(list!$C$2:$C$5034,MATCH(INDIRECT(ADDRESS(ROW(),COLUMN()-1)),list!$A$2:$A$5034,0))</f>
        <v>Larry Nedry Home</v>
      </c>
      <c r="G2797" s="34" t="s">
        <v>3930</v>
      </c>
      <c r="H2797" s="34">
        <v>0</v>
      </c>
      <c r="I2797" s="34"/>
    </row>
    <row r="2798" spans="1:9" ht="18.75" customHeight="1">
      <c r="A2798" s="34" t="s">
        <v>3933</v>
      </c>
      <c r="B2798" s="87">
        <v>43789</v>
      </c>
      <c r="C2798" s="36">
        <v>0.45277777777777778</v>
      </c>
      <c r="D2798" s="37">
        <v>0.46249999999999997</v>
      </c>
      <c r="E2798" s="34" t="s">
        <v>440</v>
      </c>
      <c r="F2798" s="34" t="str">
        <f t="array" aca="1" ref="F2798" ca="1">INDEX(list!$C$2:$C$5034,MATCH(INDIRECT(ADDRESS(ROW(),COLUMN()-1)),list!$A$2:$A$5034,0))</f>
        <v>Larry Nedry Home</v>
      </c>
      <c r="G2798" s="34" t="s">
        <v>3929</v>
      </c>
      <c r="H2798" s="34">
        <v>14</v>
      </c>
      <c r="I2798" s="34"/>
    </row>
    <row r="2799" spans="1:9" ht="18.75" customHeight="1">
      <c r="A2799" s="34" t="s">
        <v>3934</v>
      </c>
      <c r="B2799" s="87">
        <v>43790</v>
      </c>
      <c r="C2799" s="36">
        <v>0.50972222222222219</v>
      </c>
      <c r="D2799" s="37">
        <v>0.51458333333333328</v>
      </c>
      <c r="E2799" s="34" t="s">
        <v>3650</v>
      </c>
      <c r="F2799" s="34" t="str">
        <f t="array" aca="1" ref="F2799" ca="1">INDEX(list!$C$2:$C$5034,MATCH(INDIRECT(ADDRESS(ROW(),COLUMN()-1)),list!$A$2:$A$5034,0))</f>
        <v>CPL - Beth cell</v>
      </c>
      <c r="G2799" s="34" t="s">
        <v>3931</v>
      </c>
      <c r="H2799" s="34">
        <v>7</v>
      </c>
      <c r="I2799" s="34"/>
    </row>
    <row r="2800" spans="1:9" ht="18.75" customHeight="1">
      <c r="A2800" s="34" t="s">
        <v>3934</v>
      </c>
      <c r="B2800" s="87">
        <v>43790</v>
      </c>
      <c r="C2800" s="36">
        <v>0.63194444444444442</v>
      </c>
      <c r="D2800" s="37">
        <v>0.64097222222222217</v>
      </c>
      <c r="E2800" s="34" t="s">
        <v>2203</v>
      </c>
      <c r="F2800" s="34" t="str">
        <f t="array" aca="1" ref="F2800" ca="1">INDEX(list!$C$2:$C$5034,MATCH(INDIRECT(ADDRESS(ROW(),COLUMN()-1)),list!$A$2:$A$5034,0))</f>
        <v>Bill Agee</v>
      </c>
      <c r="G2800" s="34" t="s">
        <v>3931</v>
      </c>
      <c r="H2800" s="34">
        <v>13</v>
      </c>
      <c r="I2800" s="34"/>
    </row>
    <row r="2801" spans="1:9" ht="18.75" customHeight="1">
      <c r="A2801" s="34" t="s">
        <v>3934</v>
      </c>
      <c r="B2801" s="87">
        <v>43790</v>
      </c>
      <c r="C2801" s="36">
        <v>0.68819444444444444</v>
      </c>
      <c r="D2801" s="37">
        <v>0.70277777777777783</v>
      </c>
      <c r="E2801" s="34" t="s">
        <v>2058</v>
      </c>
      <c r="F2801" s="34" t="str">
        <f t="array" aca="1" ref="F2801" ca="1">INDEX(list!$C$2:$C$5034,MATCH(INDIRECT(ADDRESS(ROW(),COLUMN()-1)),list!$A$2:$A$5034,0))</f>
        <v>CPL - Beth Home</v>
      </c>
      <c r="G2801" s="34" t="s">
        <v>3931</v>
      </c>
      <c r="H2801" s="34">
        <v>21</v>
      </c>
      <c r="I2801" s="34"/>
    </row>
    <row r="2802" spans="1:9" ht="18.75" customHeight="1">
      <c r="A2802" s="34" t="s">
        <v>3934</v>
      </c>
      <c r="B2802" s="87">
        <v>43790</v>
      </c>
      <c r="C2802" s="36">
        <v>0.71597222222222223</v>
      </c>
      <c r="D2802" s="37">
        <v>0.71597222222222223</v>
      </c>
      <c r="E2802" s="34" t="s">
        <v>3650</v>
      </c>
      <c r="F2802" s="34" t="str">
        <f t="array" aca="1" ref="F2802" ca="1">INDEX(list!$C$2:$C$5034,MATCH(INDIRECT(ADDRESS(ROW(),COLUMN()-1)),list!$A$2:$A$5034,0))</f>
        <v>CPL - Beth cell</v>
      </c>
      <c r="G2802" s="34" t="s">
        <v>3930</v>
      </c>
      <c r="H2802" s="34">
        <v>0</v>
      </c>
      <c r="I2802" s="34"/>
    </row>
    <row r="2803" spans="1:9" ht="18.75" customHeight="1">
      <c r="A2803" s="34" t="s">
        <v>3934</v>
      </c>
      <c r="B2803" s="87">
        <v>43790</v>
      </c>
      <c r="C2803" s="36">
        <v>0.71597222222222223</v>
      </c>
      <c r="D2803" s="37">
        <v>0.71736111111111101</v>
      </c>
      <c r="E2803" s="34" t="s">
        <v>3650</v>
      </c>
      <c r="F2803" s="34" t="str">
        <f t="array" aca="1" ref="F2803" ca="1">INDEX(list!$C$2:$C$5034,MATCH(INDIRECT(ADDRESS(ROW(),COLUMN()-1)),list!$A$2:$A$5034,0))</f>
        <v>CPL - Beth cell</v>
      </c>
      <c r="G2803" s="34" t="s">
        <v>3929</v>
      </c>
      <c r="H2803" s="34">
        <v>2</v>
      </c>
      <c r="I2803" s="34"/>
    </row>
    <row r="2804" spans="1:9" ht="18.75" customHeight="1">
      <c r="A2804" s="34" t="s">
        <v>3934</v>
      </c>
      <c r="B2804" s="87">
        <v>43790</v>
      </c>
      <c r="C2804" s="36">
        <v>0.71736111111111101</v>
      </c>
      <c r="D2804" s="37">
        <v>0.71805555555555556</v>
      </c>
      <c r="E2804" s="34" t="s">
        <v>2058</v>
      </c>
      <c r="F2804" s="34" t="str">
        <f t="array" aca="1" ref="F2804" ca="1">INDEX(list!$C$2:$C$5034,MATCH(INDIRECT(ADDRESS(ROW(),COLUMN()-1)),list!$A$2:$A$5034,0))</f>
        <v>CPL - Beth Home</v>
      </c>
      <c r="G2804" s="34" t="s">
        <v>3931</v>
      </c>
      <c r="H2804" s="34">
        <v>1</v>
      </c>
      <c r="I2804" s="34"/>
    </row>
    <row r="2805" spans="1:9" ht="18.75" customHeight="1">
      <c r="A2805" s="34" t="s">
        <v>3934</v>
      </c>
      <c r="B2805" s="87">
        <v>43790</v>
      </c>
      <c r="C2805" s="36">
        <v>0.71736111111111101</v>
      </c>
      <c r="D2805" s="37">
        <v>0.72499999999999998</v>
      </c>
      <c r="E2805" s="34" t="s">
        <v>2058</v>
      </c>
      <c r="F2805" s="34" t="str">
        <f t="array" aca="1" ref="F2805" ca="1">INDEX(list!$C$2:$C$5034,MATCH(INDIRECT(ADDRESS(ROW(),COLUMN()-1)),list!$A$2:$A$5034,0))</f>
        <v>CPL - Beth Home</v>
      </c>
      <c r="G2805" s="34" t="s">
        <v>3929</v>
      </c>
      <c r="H2805" s="34">
        <v>11</v>
      </c>
      <c r="I2805" s="34"/>
    </row>
    <row r="2806" spans="1:9" ht="18.75" customHeight="1">
      <c r="A2806" s="34" t="s">
        <v>3934</v>
      </c>
      <c r="B2806" s="87">
        <v>43790</v>
      </c>
      <c r="C2806" s="36">
        <v>0.72430555555555554</v>
      </c>
      <c r="D2806" s="37">
        <v>0.72499999999999998</v>
      </c>
      <c r="E2806" s="34" t="s">
        <v>3439</v>
      </c>
      <c r="F2806" s="34" t="str">
        <f t="array" aca="1" ref="F2806" ca="1">INDEX(list!$C$2:$C$5034,MATCH(INDIRECT(ADDRESS(ROW(),COLUMN()-1)),list!$A$2:$A$5034,0))</f>
        <v>CPL - Main</v>
      </c>
      <c r="G2806" s="34" t="s">
        <v>3931</v>
      </c>
      <c r="H2806" s="34">
        <v>1</v>
      </c>
      <c r="I2806" s="34"/>
    </row>
    <row r="2807" spans="1:9" ht="18.75" customHeight="1">
      <c r="A2807" s="34" t="s">
        <v>3935</v>
      </c>
      <c r="B2807" s="87">
        <v>43791</v>
      </c>
      <c r="C2807" s="36">
        <v>0.34166666666666662</v>
      </c>
      <c r="D2807" s="37">
        <v>0.34236111111111112</v>
      </c>
      <c r="E2807" s="34" t="s">
        <v>315</v>
      </c>
      <c r="F2807" s="34" t="str">
        <f t="array" aca="1" ref="F2807" ca="1">INDEX(list!$C$2:$C$5034,MATCH(INDIRECT(ADDRESS(ROW(),COLUMN()-1)),list!$A$2:$A$5034,0))</f>
        <v>Susan Pepus</v>
      </c>
      <c r="G2807" s="34" t="s">
        <v>3931</v>
      </c>
      <c r="H2807" s="34">
        <v>1</v>
      </c>
      <c r="I2807" s="34"/>
    </row>
    <row r="2808" spans="1:9" ht="18.75" customHeight="1">
      <c r="A2808" s="34" t="s">
        <v>3935</v>
      </c>
      <c r="B2808" s="87">
        <v>43791</v>
      </c>
      <c r="C2808" s="36">
        <v>0.34236111111111112</v>
      </c>
      <c r="D2808" s="37">
        <v>0.3430555555555555</v>
      </c>
      <c r="E2808" s="34" t="s">
        <v>315</v>
      </c>
      <c r="F2808" s="34" t="str">
        <f t="array" aca="1" ref="F2808" ca="1">INDEX(list!$C$2:$C$5034,MATCH(INDIRECT(ADDRESS(ROW(),COLUMN()-1)),list!$A$2:$A$5034,0))</f>
        <v>Susan Pepus</v>
      </c>
      <c r="G2808" s="34" t="s">
        <v>3931</v>
      </c>
      <c r="H2808" s="34">
        <v>1</v>
      </c>
      <c r="I2808" s="34"/>
    </row>
    <row r="2809" spans="1:9" ht="18.75" customHeight="1">
      <c r="A2809" s="34" t="s">
        <v>3935</v>
      </c>
      <c r="B2809" s="87">
        <v>43791</v>
      </c>
      <c r="C2809" s="36">
        <v>0.3430555555555555</v>
      </c>
      <c r="D2809" s="37">
        <v>0.41319444444444442</v>
      </c>
      <c r="E2809" s="34" t="s">
        <v>315</v>
      </c>
      <c r="F2809" s="34" t="str">
        <f t="array" aca="1" ref="F2809" ca="1">INDEX(list!$C$2:$C$5034,MATCH(INDIRECT(ADDRESS(ROW(),COLUMN()-1)),list!$A$2:$A$5034,0))</f>
        <v>Susan Pepus</v>
      </c>
      <c r="G2809" s="34" t="s">
        <v>3931</v>
      </c>
      <c r="H2809" s="34">
        <v>101</v>
      </c>
      <c r="I2809" s="34"/>
    </row>
    <row r="2810" spans="1:9" ht="18.75" customHeight="1">
      <c r="A2810" s="34" t="s">
        <v>3935</v>
      </c>
      <c r="B2810" s="87">
        <v>43791</v>
      </c>
      <c r="C2810" s="36">
        <v>0.55069444444444449</v>
      </c>
      <c r="D2810" s="37">
        <v>0.55625000000000002</v>
      </c>
      <c r="E2810" s="34" t="s">
        <v>2058</v>
      </c>
      <c r="F2810" s="34" t="str">
        <f t="array" aca="1" ref="F2810" ca="1">INDEX(list!$C$2:$C$5034,MATCH(INDIRECT(ADDRESS(ROW(),COLUMN()-1)),list!$A$2:$A$5034,0))</f>
        <v>CPL - Beth Home</v>
      </c>
      <c r="G2810" s="34" t="s">
        <v>3931</v>
      </c>
      <c r="H2810" s="34">
        <v>8</v>
      </c>
      <c r="I2810" s="34"/>
    </row>
    <row r="2811" spans="1:9" ht="18.75" customHeight="1">
      <c r="A2811" s="34" t="s">
        <v>3935</v>
      </c>
      <c r="B2811" s="87">
        <v>43791</v>
      </c>
      <c r="C2811" s="36">
        <v>0.67361111111111116</v>
      </c>
      <c r="D2811" s="37">
        <v>0.67361111111111116</v>
      </c>
      <c r="E2811" s="34" t="s">
        <v>2266</v>
      </c>
      <c r="F2811" s="34" t="str">
        <f t="array" aca="1" ref="F2811" ca="1">INDEX(list!$C$2:$C$5034,MATCH(INDIRECT(ADDRESS(ROW(),COLUMN()-1)),list!$A$2:$A$5034,0))</f>
        <v>Paul DeBaets</v>
      </c>
      <c r="G2811" s="34" t="s">
        <v>3930</v>
      </c>
      <c r="H2811" s="34">
        <v>0</v>
      </c>
      <c r="I2811" s="34"/>
    </row>
    <row r="2812" spans="1:9" ht="18.75" customHeight="1">
      <c r="A2812" s="34" t="s">
        <v>3935</v>
      </c>
      <c r="B2812" s="87">
        <v>43791</v>
      </c>
      <c r="C2812" s="36">
        <v>0.68263888888888891</v>
      </c>
      <c r="D2812" s="37">
        <v>0.68888888888888899</v>
      </c>
      <c r="E2812" s="34" t="s">
        <v>2266</v>
      </c>
      <c r="F2812" s="34" t="str">
        <f t="array" aca="1" ref="F2812" ca="1">INDEX(list!$C$2:$C$5034,MATCH(INDIRECT(ADDRESS(ROW(),COLUMN()-1)),list!$A$2:$A$5034,0))</f>
        <v>Paul DeBaets</v>
      </c>
      <c r="G2812" s="34" t="s">
        <v>3931</v>
      </c>
      <c r="H2812" s="34">
        <v>9</v>
      </c>
      <c r="I2812" s="34"/>
    </row>
    <row r="2813" spans="1:9" ht="18.75" customHeight="1">
      <c r="A2813" s="34" t="s">
        <v>3935</v>
      </c>
      <c r="B2813" s="87">
        <v>43791</v>
      </c>
      <c r="C2813" s="36">
        <v>0.68819444444444444</v>
      </c>
      <c r="D2813" s="37">
        <v>0.70138888888888884</v>
      </c>
      <c r="E2813" s="34" t="s">
        <v>2266</v>
      </c>
      <c r="F2813" s="34" t="str">
        <f t="array" aca="1" ref="F2813" ca="1">INDEX(list!$C$2:$C$5034,MATCH(INDIRECT(ADDRESS(ROW(),COLUMN()-1)),list!$A$2:$A$5034,0))</f>
        <v>Paul DeBaets</v>
      </c>
      <c r="G2813" s="34" t="s">
        <v>3929</v>
      </c>
      <c r="H2813" s="34">
        <v>19</v>
      </c>
      <c r="I2813" s="34"/>
    </row>
    <row r="2814" spans="1:9" ht="18.75" customHeight="1">
      <c r="A2814" s="34" t="s">
        <v>3937</v>
      </c>
      <c r="B2814" s="87">
        <v>43792</v>
      </c>
      <c r="C2814" s="36">
        <v>0.40138888888888885</v>
      </c>
      <c r="D2814" s="37">
        <v>0.43888888888888888</v>
      </c>
      <c r="E2814" s="34" t="s">
        <v>440</v>
      </c>
      <c r="F2814" s="34" t="str">
        <f t="array" aca="1" ref="F2814" ca="1">INDEX(list!$C$2:$C$5034,MATCH(INDIRECT(ADDRESS(ROW(),COLUMN()-1)),list!$A$2:$A$5034,0))</f>
        <v>Larry Nedry Home</v>
      </c>
      <c r="G2814" s="34" t="s">
        <v>3929</v>
      </c>
      <c r="H2814" s="34">
        <v>54</v>
      </c>
      <c r="I2814" s="34"/>
    </row>
    <row r="2815" spans="1:9" ht="18.75" customHeight="1">
      <c r="A2815" s="34" t="s">
        <v>3937</v>
      </c>
      <c r="B2815" s="87">
        <v>43792</v>
      </c>
      <c r="C2815" s="36">
        <v>0.4548611111111111</v>
      </c>
      <c r="D2815" s="37">
        <v>0.47916666666666669</v>
      </c>
      <c r="E2815" s="34" t="s">
        <v>748</v>
      </c>
      <c r="F2815" s="34" t="str">
        <f t="array" aca="1" ref="F2815" ca="1">INDEX(list!$C$2:$C$5034,MATCH(INDIRECT(ADDRESS(ROW(),COLUMN()-1)),list!$A$2:$A$5034,0))</f>
        <v>Eric Uriarte cell</v>
      </c>
      <c r="G2815" s="34" t="s">
        <v>3929</v>
      </c>
      <c r="H2815" s="34">
        <v>35</v>
      </c>
      <c r="I2815" s="34"/>
    </row>
    <row r="2816" spans="1:9" ht="18.75" customHeight="1">
      <c r="A2816" s="34" t="s">
        <v>3937</v>
      </c>
      <c r="B2816" s="87">
        <v>43792</v>
      </c>
      <c r="C2816" s="36">
        <v>0.59305555555555556</v>
      </c>
      <c r="D2816" s="37">
        <v>0.59513888888888888</v>
      </c>
      <c r="E2816" s="34" t="s">
        <v>3272</v>
      </c>
      <c r="F2816" s="34" t="str">
        <f t="array" aca="1" ref="F2816" ca="1">INDEX(list!$C$2:$C$5034,MATCH(INDIRECT(ADDRESS(ROW(),COLUMN()-1)),list!$A$2:$A$5034,0))</f>
        <v>Elaina Cell</v>
      </c>
      <c r="G2816" s="34" t="s">
        <v>3929</v>
      </c>
      <c r="H2816" s="34">
        <v>3</v>
      </c>
      <c r="I2816" s="34"/>
    </row>
    <row r="2817" spans="1:9" ht="18.75" customHeight="1">
      <c r="A2817" s="34" t="s">
        <v>3938</v>
      </c>
      <c r="B2817" s="87">
        <v>43793</v>
      </c>
      <c r="C2817" s="36">
        <v>0.48888888888888887</v>
      </c>
      <c r="D2817" s="37">
        <v>0.50694444444444442</v>
      </c>
      <c r="E2817" s="34" t="s">
        <v>2512</v>
      </c>
      <c r="F2817" s="34" t="str">
        <f t="array" aca="1" ref="F2817" ca="1">INDEX(list!$C$2:$C$5034,MATCH(INDIRECT(ADDRESS(ROW(),COLUMN()-1)),list!$A$2:$A$5034,0))</f>
        <v>Dawson &amp; Associates - Steve Dawson</v>
      </c>
      <c r="G2817" s="34" t="s">
        <v>3929</v>
      </c>
      <c r="H2817" s="34">
        <v>26</v>
      </c>
      <c r="I2817" s="34"/>
    </row>
    <row r="2818" spans="1:9" ht="18.75" customHeight="1">
      <c r="A2818" s="34" t="s">
        <v>3928</v>
      </c>
      <c r="B2818" s="87">
        <v>43794</v>
      </c>
      <c r="C2818" s="36">
        <v>0.35486111111111113</v>
      </c>
      <c r="D2818" s="37">
        <v>0.35486111111111113</v>
      </c>
      <c r="E2818" s="34" t="s">
        <v>2587</v>
      </c>
      <c r="F2818" s="34" t="str">
        <f t="array" aca="1" ref="F2818" ca="1">INDEX(list!$C$2:$C$5034,MATCH(INDIRECT(ADDRESS(ROW(),COLUMN()-1)),list!$A$2:$A$5034,0))</f>
        <v>VA - Enya Czerwin</v>
      </c>
      <c r="G2818" s="34" t="s">
        <v>3930</v>
      </c>
      <c r="H2818" s="34">
        <v>0</v>
      </c>
      <c r="I2818" s="34"/>
    </row>
    <row r="2819" spans="1:9" ht="18.75" customHeight="1">
      <c r="A2819" s="34" t="s">
        <v>3928</v>
      </c>
      <c r="B2819" s="87">
        <v>43794</v>
      </c>
      <c r="C2819" s="36">
        <v>0.59583333333333333</v>
      </c>
      <c r="D2819" s="37">
        <v>0.59583333333333333</v>
      </c>
      <c r="E2819" s="34" t="s">
        <v>2266</v>
      </c>
      <c r="F2819" s="34" t="str">
        <f t="array" aca="1" ref="F2819" ca="1">INDEX(list!$C$2:$C$5034,MATCH(INDIRECT(ADDRESS(ROW(),COLUMN()-1)),list!$A$2:$A$5034,0))</f>
        <v>Paul DeBaets</v>
      </c>
      <c r="G2819" s="34" t="s">
        <v>3930</v>
      </c>
      <c r="H2819" s="34">
        <v>0</v>
      </c>
      <c r="I2819" s="34"/>
    </row>
    <row r="2820" spans="1:9" ht="18.75" customHeight="1">
      <c r="A2820" s="34" t="s">
        <v>3928</v>
      </c>
      <c r="B2820" s="87">
        <v>43794</v>
      </c>
      <c r="C2820" s="36">
        <v>0.6777777777777777</v>
      </c>
      <c r="D2820" s="37">
        <v>0.68472222222222223</v>
      </c>
      <c r="E2820" s="34" t="s">
        <v>2498</v>
      </c>
      <c r="F2820" s="34" t="str">
        <f t="array" aca="1" ref="F2820" ca="1">INDEX(list!$C$2:$C$5034,MATCH(INDIRECT(ADDRESS(ROW(),COLUMN()-1)),list!$A$2:$A$5034,0))</f>
        <v>Jack Platt</v>
      </c>
      <c r="G2820" s="34" t="s">
        <v>3929</v>
      </c>
      <c r="H2820" s="34">
        <v>10</v>
      </c>
      <c r="I2820" s="34"/>
    </row>
    <row r="2821" spans="1:9" ht="18.75" customHeight="1">
      <c r="A2821" s="34" t="s">
        <v>3932</v>
      </c>
      <c r="B2821" s="87">
        <v>43795</v>
      </c>
      <c r="C2821" s="36">
        <v>0.41388888888888892</v>
      </c>
      <c r="D2821" s="37">
        <v>0.4152777777777778</v>
      </c>
      <c r="E2821" s="34" t="s">
        <v>3272</v>
      </c>
      <c r="F2821" s="34" t="str">
        <f t="array" aca="1" ref="F2821" ca="1">INDEX(list!$C$2:$C$5034,MATCH(INDIRECT(ADDRESS(ROW(),COLUMN()-1)),list!$A$2:$A$5034,0))</f>
        <v>Elaina Cell</v>
      </c>
      <c r="G2821" s="34" t="s">
        <v>3929</v>
      </c>
      <c r="H2821" s="34">
        <v>2</v>
      </c>
      <c r="I2821" s="34"/>
    </row>
    <row r="2822" spans="1:9" ht="18.75" customHeight="1">
      <c r="A2822" s="34" t="s">
        <v>3932</v>
      </c>
      <c r="B2822" s="87">
        <v>43795</v>
      </c>
      <c r="C2822" s="36">
        <v>0.4458333333333333</v>
      </c>
      <c r="D2822" s="37">
        <v>0.4458333333333333</v>
      </c>
      <c r="E2822" s="34" t="s">
        <v>4338</v>
      </c>
      <c r="F2822" s="34" t="e">
        <f t="array" aca="1" ref="F2822" ca="1">INDEX(list!$C$2:$C$5034,MATCH(INDIRECT(ADDRESS(ROW(),COLUMN()-1)),list!$A$2:$A$5034,0))</f>
        <v>#N/A</v>
      </c>
      <c r="G2822" s="34" t="s">
        <v>3930</v>
      </c>
      <c r="H2822" s="34">
        <v>0</v>
      </c>
      <c r="I2822" s="34"/>
    </row>
    <row r="2823" spans="1:9" ht="18.75" customHeight="1">
      <c r="A2823" s="34" t="s">
        <v>3932</v>
      </c>
      <c r="B2823" s="87">
        <v>43795</v>
      </c>
      <c r="C2823" s="36">
        <v>0.51180555555555551</v>
      </c>
      <c r="D2823" s="37">
        <v>0.51458333333333328</v>
      </c>
      <c r="E2823" s="34" t="s">
        <v>1050</v>
      </c>
      <c r="F2823" s="34" t="str">
        <f t="array" aca="1" ref="F2823" ca="1">INDEX(list!$C$2:$C$5034,MATCH(INDIRECT(ADDRESS(ROW(),COLUMN()-1)),list!$A$2:$A$5034,0))</f>
        <v>Dr. Jim Hughes</v>
      </c>
      <c r="G2823" s="34" t="s">
        <v>3931</v>
      </c>
      <c r="H2823" s="34">
        <v>4</v>
      </c>
      <c r="I2823" s="34"/>
    </row>
    <row r="2824" spans="1:9" ht="18.75" customHeight="1">
      <c r="A2824" s="34" t="s">
        <v>3932</v>
      </c>
      <c r="B2824" s="87">
        <v>43795</v>
      </c>
      <c r="C2824" s="36">
        <v>0.51527777777777783</v>
      </c>
      <c r="D2824" s="37">
        <v>0.51597222222222217</v>
      </c>
      <c r="E2824" s="34" t="s">
        <v>2419</v>
      </c>
      <c r="F2824" s="34" t="str">
        <f t="array" aca="1" ref="F2824" ca="1">INDEX(list!$C$2:$C$5034,MATCH(INDIRECT(ADDRESS(ROW(),COLUMN()-1)),list!$A$2:$A$5034,0))</f>
        <v>PS - Geoff Parks</v>
      </c>
      <c r="G2824" s="34" t="s">
        <v>3931</v>
      </c>
      <c r="H2824" s="34">
        <v>1</v>
      </c>
      <c r="I2824" s="34"/>
    </row>
    <row r="2825" spans="1:9" ht="18.75" customHeight="1">
      <c r="A2825" s="34" t="s">
        <v>3932</v>
      </c>
      <c r="B2825" s="87">
        <v>43795</v>
      </c>
      <c r="C2825" s="36">
        <v>0.52083333333333337</v>
      </c>
      <c r="D2825" s="37">
        <v>0.52083333333333337</v>
      </c>
      <c r="E2825" s="34" t="s">
        <v>2419</v>
      </c>
      <c r="F2825" s="34" t="str">
        <f t="array" aca="1" ref="F2825" ca="1">INDEX(list!$C$2:$C$5034,MATCH(INDIRECT(ADDRESS(ROW(),COLUMN()-1)),list!$A$2:$A$5034,0))</f>
        <v>PS - Geoff Parks</v>
      </c>
      <c r="G2825" s="34" t="s">
        <v>3930</v>
      </c>
      <c r="H2825" s="34">
        <v>0</v>
      </c>
      <c r="I2825" s="34"/>
    </row>
    <row r="2826" spans="1:9" ht="18.75" customHeight="1">
      <c r="A2826" s="34" t="s">
        <v>3932</v>
      </c>
      <c r="B2826" s="87">
        <v>43795</v>
      </c>
      <c r="C2826" s="36">
        <v>0.52361111111111114</v>
      </c>
      <c r="D2826" s="37">
        <v>0.53472222222222221</v>
      </c>
      <c r="E2826" s="34" t="s">
        <v>2419</v>
      </c>
      <c r="F2826" s="34" t="str">
        <f t="array" aca="1" ref="F2826" ca="1">INDEX(list!$C$2:$C$5034,MATCH(INDIRECT(ADDRESS(ROW(),COLUMN()-1)),list!$A$2:$A$5034,0))</f>
        <v>PS - Geoff Parks</v>
      </c>
      <c r="G2826" s="34" t="s">
        <v>3931</v>
      </c>
      <c r="H2826" s="34">
        <v>16</v>
      </c>
      <c r="I2826" s="34"/>
    </row>
    <row r="2827" spans="1:9" ht="18.75" customHeight="1">
      <c r="A2827" s="34" t="s">
        <v>3933</v>
      </c>
      <c r="B2827" s="87">
        <v>43796</v>
      </c>
      <c r="C2827" s="36">
        <v>0.43402777777777773</v>
      </c>
      <c r="D2827" s="37">
        <v>0.43958333333333338</v>
      </c>
      <c r="E2827" s="34" t="s">
        <v>2651</v>
      </c>
      <c r="F2827" s="34" t="str">
        <f t="array" aca="1" ref="F2827" ca="1">INDEX(list!$C$2:$C$5034,MATCH(INDIRECT(ADDRESS(ROW(),COLUMN()-1)),list!$A$2:$A$5034,0))</f>
        <v>GD - Diana Garreau Cell</v>
      </c>
      <c r="G2827" s="34" t="s">
        <v>3929</v>
      </c>
      <c r="H2827" s="34">
        <v>8</v>
      </c>
      <c r="I2827" s="34"/>
    </row>
    <row r="2828" spans="1:9" ht="18.75" customHeight="1">
      <c r="A2828" s="34" t="s">
        <v>3933</v>
      </c>
      <c r="B2828" s="87">
        <v>43796</v>
      </c>
      <c r="C2828" s="36">
        <v>0.50902777777777775</v>
      </c>
      <c r="D2828" s="37">
        <v>0.50902777777777775</v>
      </c>
      <c r="E2828" s="34" t="s">
        <v>2651</v>
      </c>
      <c r="F2828" s="34" t="str">
        <f t="array" aca="1" ref="F2828" ca="1">INDEX(list!$C$2:$C$5034,MATCH(INDIRECT(ADDRESS(ROW(),COLUMN()-1)),list!$A$2:$A$5034,0))</f>
        <v>GD - Diana Garreau Cell</v>
      </c>
      <c r="G2828" s="34" t="s">
        <v>3930</v>
      </c>
      <c r="H2828" s="34">
        <v>0</v>
      </c>
      <c r="I2828" s="34"/>
    </row>
    <row r="2829" spans="1:9" ht="18.75" customHeight="1">
      <c r="A2829" s="34" t="s">
        <v>3933</v>
      </c>
      <c r="B2829" s="87">
        <v>43796</v>
      </c>
      <c r="C2829" s="36">
        <v>0.5229166666666667</v>
      </c>
      <c r="D2829" s="37">
        <v>0.52500000000000002</v>
      </c>
      <c r="E2829" s="34" t="s">
        <v>2651</v>
      </c>
      <c r="F2829" s="34" t="str">
        <f t="array" aca="1" ref="F2829" ca="1">INDEX(list!$C$2:$C$5034,MATCH(INDIRECT(ADDRESS(ROW(),COLUMN()-1)),list!$A$2:$A$5034,0))</f>
        <v>GD - Diana Garreau Cell</v>
      </c>
      <c r="G2829" s="34" t="s">
        <v>3931</v>
      </c>
      <c r="H2829" s="34">
        <v>3</v>
      </c>
      <c r="I2829" s="34"/>
    </row>
    <row r="2830" spans="1:9" ht="18.75" customHeight="1">
      <c r="A2830" s="34" t="s">
        <v>3933</v>
      </c>
      <c r="B2830" s="87">
        <v>43796</v>
      </c>
      <c r="C2830" s="36">
        <v>0.75624999999999998</v>
      </c>
      <c r="D2830" s="37">
        <v>0.75763888888888886</v>
      </c>
      <c r="E2830" s="34" t="s">
        <v>212</v>
      </c>
      <c r="F2830" s="34" t="str">
        <f t="array" aca="1" ref="F2830" ca="1">INDEX(list!$C$2:$C$5034,MATCH(INDIRECT(ADDRESS(ROW(),COLUMN()-1)),list!$A$2:$A$5034,0))</f>
        <v>Vickie Johnson</v>
      </c>
      <c r="G2830" s="34" t="s">
        <v>3929</v>
      </c>
      <c r="H2830" s="34">
        <v>2</v>
      </c>
      <c r="I2830" s="34"/>
    </row>
    <row r="2831" spans="1:9" ht="18.75" customHeight="1">
      <c r="A2831" s="34" t="s">
        <v>3934</v>
      </c>
      <c r="B2831" s="87">
        <v>43797</v>
      </c>
      <c r="C2831" s="36">
        <v>0.73749999999999993</v>
      </c>
      <c r="D2831" s="37">
        <v>0.73749999999999993</v>
      </c>
      <c r="E2831" s="34" t="s">
        <v>459</v>
      </c>
      <c r="F2831" s="34" t="str">
        <f t="array" aca="1" ref="F2831" ca="1">INDEX(list!$C$2:$C$5034,MATCH(INDIRECT(ADDRESS(ROW(),COLUMN()-1)),list!$A$2:$A$5034,0))</f>
        <v>Larry Nedry Cell</v>
      </c>
      <c r="G2831" s="34" t="s">
        <v>3930</v>
      </c>
      <c r="H2831" s="34">
        <v>0</v>
      </c>
      <c r="I2831" s="34"/>
    </row>
    <row r="2832" spans="1:9" ht="18.75" customHeight="1">
      <c r="A2832" s="34" t="s">
        <v>3935</v>
      </c>
      <c r="B2832" s="87">
        <v>43798</v>
      </c>
      <c r="C2832" s="36">
        <v>0.5395833333333333</v>
      </c>
      <c r="D2832" s="37">
        <v>0.54166666666666663</v>
      </c>
      <c r="E2832" s="34" t="s">
        <v>1074</v>
      </c>
      <c r="F2832" s="34" t="str">
        <f t="array" aca="1" ref="F2832" ca="1">INDEX(list!$C$2:$C$5034,MATCH(INDIRECT(ADDRESS(ROW(),COLUMN()-1)),list!$A$2:$A$5034,0))</f>
        <v>Cindy Busche</v>
      </c>
      <c r="G2832" s="34" t="s">
        <v>3929</v>
      </c>
      <c r="H2832" s="34">
        <v>3</v>
      </c>
      <c r="I2832" s="34"/>
    </row>
    <row r="2833" spans="1:9" ht="18.75" customHeight="1">
      <c r="A2833" s="34" t="s">
        <v>3935</v>
      </c>
      <c r="B2833" s="87">
        <v>43798</v>
      </c>
      <c r="C2833" s="36">
        <v>0.54166666666666663</v>
      </c>
      <c r="D2833" s="37">
        <v>0.54305555555555551</v>
      </c>
      <c r="E2833" s="34" t="s">
        <v>1074</v>
      </c>
      <c r="F2833" s="34" t="str">
        <f t="array" aca="1" ref="F2833" ca="1">INDEX(list!$C$2:$C$5034,MATCH(INDIRECT(ADDRESS(ROW(),COLUMN()-1)),list!$A$2:$A$5034,0))</f>
        <v>Cindy Busche</v>
      </c>
      <c r="G2833" s="34" t="s">
        <v>3931</v>
      </c>
      <c r="H2833" s="34">
        <v>2</v>
      </c>
      <c r="I2833" s="34"/>
    </row>
    <row r="2834" spans="1:9" ht="18.75" customHeight="1">
      <c r="A2834" s="34" t="s">
        <v>3935</v>
      </c>
      <c r="B2834" s="87">
        <v>43798</v>
      </c>
      <c r="C2834" s="36">
        <v>0.61527777777777781</v>
      </c>
      <c r="D2834" s="37">
        <v>0.61597222222222225</v>
      </c>
      <c r="E2834" s="34" t="s">
        <v>3272</v>
      </c>
      <c r="F2834" s="34" t="str">
        <f t="array" aca="1" ref="F2834" ca="1">INDEX(list!$C$2:$C$5034,MATCH(INDIRECT(ADDRESS(ROW(),COLUMN()-1)),list!$A$2:$A$5034,0))</f>
        <v>Elaina Cell</v>
      </c>
      <c r="G2834" s="34" t="s">
        <v>3929</v>
      </c>
      <c r="H2834" s="34">
        <v>1</v>
      </c>
      <c r="I2834" s="34"/>
    </row>
    <row r="2835" spans="1:9" ht="18.75" customHeight="1">
      <c r="A2835" s="34" t="s">
        <v>3935</v>
      </c>
      <c r="B2835" s="87">
        <v>43798</v>
      </c>
      <c r="C2835" s="36">
        <v>0.62986111111111109</v>
      </c>
      <c r="D2835" s="37">
        <v>0.62986111111111109</v>
      </c>
      <c r="E2835" s="34" t="s">
        <v>3272</v>
      </c>
      <c r="F2835" s="34" t="str">
        <f t="array" aca="1" ref="F2835" ca="1">INDEX(list!$C$2:$C$5034,MATCH(INDIRECT(ADDRESS(ROW(),COLUMN()-1)),list!$A$2:$A$5034,0))</f>
        <v>Elaina Cell</v>
      </c>
      <c r="G2835" s="34" t="s">
        <v>3930</v>
      </c>
      <c r="H2835" s="34">
        <v>0</v>
      </c>
      <c r="I2835" s="34"/>
    </row>
    <row r="2836" spans="1:9" ht="18.75" customHeight="1">
      <c r="A2836" s="34" t="s">
        <v>3935</v>
      </c>
      <c r="B2836" s="87">
        <v>43798</v>
      </c>
      <c r="C2836" s="36">
        <v>0.63055555555555554</v>
      </c>
      <c r="D2836" s="37">
        <v>0.63055555555555554</v>
      </c>
      <c r="E2836" s="34" t="s">
        <v>3272</v>
      </c>
      <c r="F2836" s="34" t="str">
        <f t="array" aca="1" ref="F2836" ca="1">INDEX(list!$C$2:$C$5034,MATCH(INDIRECT(ADDRESS(ROW(),COLUMN()-1)),list!$A$2:$A$5034,0))</f>
        <v>Elaina Cell</v>
      </c>
      <c r="G2836" s="34" t="s">
        <v>3931</v>
      </c>
      <c r="H2836" s="34">
        <v>0</v>
      </c>
      <c r="I2836" s="34"/>
    </row>
    <row r="2837" spans="1:9" ht="18.75" customHeight="1">
      <c r="A2837" s="34" t="s">
        <v>3935</v>
      </c>
      <c r="B2837" s="87">
        <v>43798</v>
      </c>
      <c r="C2837" s="36">
        <v>0.63194444444444442</v>
      </c>
      <c r="D2837" s="37">
        <v>0.63194444444444442</v>
      </c>
      <c r="E2837" s="34" t="s">
        <v>3272</v>
      </c>
      <c r="F2837" s="34" t="str">
        <f t="array" aca="1" ref="F2837" ca="1">INDEX(list!$C$2:$C$5034,MATCH(INDIRECT(ADDRESS(ROW(),COLUMN()-1)),list!$A$2:$A$5034,0))</f>
        <v>Elaina Cell</v>
      </c>
      <c r="G2837" s="34" t="s">
        <v>3930</v>
      </c>
      <c r="H2837" s="34">
        <v>0</v>
      </c>
      <c r="I2837" s="34"/>
    </row>
    <row r="2838" spans="1:9" ht="18.75" customHeight="1">
      <c r="A2838" s="34" t="s">
        <v>3935</v>
      </c>
      <c r="B2838" s="87">
        <v>43798</v>
      </c>
      <c r="C2838" s="36">
        <v>0.64652777777777781</v>
      </c>
      <c r="D2838" s="37">
        <v>0.64652777777777781</v>
      </c>
      <c r="E2838" s="34" t="s">
        <v>2498</v>
      </c>
      <c r="F2838" s="34" t="str">
        <f t="array" aca="1" ref="F2838" ca="1">INDEX(list!$C$2:$C$5034,MATCH(INDIRECT(ADDRESS(ROW(),COLUMN()-1)),list!$A$2:$A$5034,0))</f>
        <v>Jack Platt</v>
      </c>
      <c r="G2838" s="34" t="s">
        <v>3930</v>
      </c>
      <c r="H2838" s="34">
        <v>0</v>
      </c>
      <c r="I2838" s="34"/>
    </row>
    <row r="2839" spans="1:9" ht="18.75" customHeight="1">
      <c r="A2839" s="34" t="s">
        <v>3935</v>
      </c>
      <c r="B2839" s="87">
        <v>43798</v>
      </c>
      <c r="C2839" s="36">
        <v>0.66736111111111107</v>
      </c>
      <c r="D2839" s="37">
        <v>0.66805555555555562</v>
      </c>
      <c r="E2839" s="34" t="s">
        <v>3272</v>
      </c>
      <c r="F2839" s="34" t="str">
        <f t="array" aca="1" ref="F2839" ca="1">INDEX(list!$C$2:$C$5034,MATCH(INDIRECT(ADDRESS(ROW(),COLUMN()-1)),list!$A$2:$A$5034,0))</f>
        <v>Elaina Cell</v>
      </c>
      <c r="G2839" s="34" t="s">
        <v>3931</v>
      </c>
      <c r="H2839" s="34">
        <v>1</v>
      </c>
      <c r="I2839" s="34"/>
    </row>
    <row r="2840" spans="1:9" ht="18.75" customHeight="1">
      <c r="A2840" s="34" t="s">
        <v>3935</v>
      </c>
      <c r="B2840" s="87">
        <v>43798</v>
      </c>
      <c r="C2840" s="36">
        <v>0.66805555555555562</v>
      </c>
      <c r="D2840" s="37">
        <v>0.67083333333333339</v>
      </c>
      <c r="E2840" s="34" t="s">
        <v>2498</v>
      </c>
      <c r="F2840" s="34" t="str">
        <f t="array" aca="1" ref="F2840" ca="1">INDEX(list!$C$2:$C$5034,MATCH(INDIRECT(ADDRESS(ROW(),COLUMN()-1)),list!$A$2:$A$5034,0))</f>
        <v>Jack Platt</v>
      </c>
      <c r="G2840" s="34" t="s">
        <v>3931</v>
      </c>
      <c r="H2840" s="34">
        <v>4</v>
      </c>
      <c r="I2840" s="34"/>
    </row>
    <row r="2841" spans="1:9" ht="18.75" customHeight="1">
      <c r="A2841" s="34" t="s">
        <v>3935</v>
      </c>
      <c r="B2841" s="87">
        <v>43798</v>
      </c>
      <c r="C2841" s="36">
        <v>0.96319444444444446</v>
      </c>
      <c r="D2841" s="37">
        <v>0.96319444444444446</v>
      </c>
      <c r="E2841" s="34" t="s">
        <v>640</v>
      </c>
      <c r="F2841" s="34" t="str">
        <f t="array" aca="1" ref="F2841" ca="1">INDEX(list!$C$2:$C$5034,MATCH(INDIRECT(ADDRESS(ROW(),COLUMN()-1)),list!$A$2:$A$5034,0))</f>
        <v>Kathy Platt Cell</v>
      </c>
      <c r="G2841" s="34" t="s">
        <v>3930</v>
      </c>
      <c r="H2841" s="34">
        <v>0</v>
      </c>
      <c r="I2841" s="34"/>
    </row>
    <row r="2842" spans="1:9" ht="18.75" customHeight="1">
      <c r="A2842" s="34" t="s">
        <v>3935</v>
      </c>
      <c r="B2842" s="87">
        <v>43798</v>
      </c>
      <c r="C2842" s="36">
        <v>0.96388888888888891</v>
      </c>
      <c r="D2842" s="37">
        <v>0.97430555555555554</v>
      </c>
      <c r="E2842" s="34" t="s">
        <v>640</v>
      </c>
      <c r="F2842" s="34" t="str">
        <f t="array" aca="1" ref="F2842" ca="1">INDEX(list!$C$2:$C$5034,MATCH(INDIRECT(ADDRESS(ROW(),COLUMN()-1)),list!$A$2:$A$5034,0))</f>
        <v>Kathy Platt Cell</v>
      </c>
      <c r="G2842" s="34" t="s">
        <v>3931</v>
      </c>
      <c r="H2842" s="34">
        <v>15</v>
      </c>
      <c r="I2842" s="34"/>
    </row>
    <row r="2843" spans="1:9" ht="18.75" customHeight="1">
      <c r="A2843" s="34" t="s">
        <v>3938</v>
      </c>
      <c r="B2843" s="87">
        <v>43800</v>
      </c>
      <c r="C2843" s="36">
        <v>0.56388888888888888</v>
      </c>
      <c r="D2843" s="37">
        <v>0.56388888888888888</v>
      </c>
      <c r="E2843" s="34" t="s">
        <v>2166</v>
      </c>
      <c r="F2843" s="34" t="str">
        <f t="array" aca="1" ref="F2843" ca="1">INDEX(list!$C$2:$C$5034,MATCH(INDIRECT(ADDRESS(ROW(),COLUMN()-1)),list!$A$2:$A$5034,0))</f>
        <v>Ed Laubach Cell</v>
      </c>
      <c r="G2843" s="34" t="s">
        <v>3930</v>
      </c>
      <c r="H2843" s="34">
        <v>0</v>
      </c>
      <c r="I2843" s="34"/>
    </row>
    <row r="2844" spans="1:9" ht="18.75" customHeight="1">
      <c r="A2844" s="34" t="s">
        <v>3928</v>
      </c>
      <c r="B2844" s="87">
        <v>43801</v>
      </c>
      <c r="C2844" s="36">
        <v>0.42638888888888887</v>
      </c>
      <c r="D2844" s="37">
        <v>0.44513888888888892</v>
      </c>
      <c r="E2844" s="34" t="s">
        <v>2587</v>
      </c>
      <c r="F2844" s="34" t="str">
        <f t="array" aca="1" ref="F2844" ca="1">INDEX(list!$C$2:$C$5034,MATCH(INDIRECT(ADDRESS(ROW(),COLUMN()-1)),list!$A$2:$A$5034,0))</f>
        <v>VA - Enya Czerwin</v>
      </c>
      <c r="G2844" s="34" t="s">
        <v>3929</v>
      </c>
      <c r="H2844" s="34">
        <v>27</v>
      </c>
      <c r="I2844" s="34"/>
    </row>
    <row r="2845" spans="1:9" ht="18.75" customHeight="1">
      <c r="A2845" s="34" t="s">
        <v>3928</v>
      </c>
      <c r="B2845" s="87">
        <v>43801</v>
      </c>
      <c r="C2845" s="36">
        <v>0.48680555555555555</v>
      </c>
      <c r="D2845" s="37">
        <v>0.50486111111111109</v>
      </c>
      <c r="E2845" s="34" t="s">
        <v>929</v>
      </c>
      <c r="F2845" s="34" t="str">
        <f t="array" aca="1" ref="F2845" ca="1">INDEX(list!$C$2:$C$5034,MATCH(INDIRECT(ADDRESS(ROW(),COLUMN()-1)),list!$A$2:$A$5034,0))</f>
        <v>VA - Jessica Murray</v>
      </c>
      <c r="G2845" s="34" t="s">
        <v>3929</v>
      </c>
      <c r="H2845" s="34">
        <v>26</v>
      </c>
      <c r="I2845" s="34"/>
    </row>
    <row r="2846" spans="1:9" ht="18.75" customHeight="1">
      <c r="A2846" s="34" t="s">
        <v>3928</v>
      </c>
      <c r="B2846" s="87">
        <v>43801</v>
      </c>
      <c r="C2846" s="36">
        <v>0.53680555555555554</v>
      </c>
      <c r="D2846" s="37">
        <v>0.53680555555555554</v>
      </c>
      <c r="E2846" s="34" t="s">
        <v>3272</v>
      </c>
      <c r="F2846" s="34" t="str">
        <f t="array" aca="1" ref="F2846" ca="1">INDEX(list!$C$2:$C$5034,MATCH(INDIRECT(ADDRESS(ROW(),COLUMN()-1)),list!$A$2:$A$5034,0))</f>
        <v>Elaina Cell</v>
      </c>
      <c r="G2846" s="34" t="s">
        <v>3930</v>
      </c>
      <c r="H2846" s="34">
        <v>0</v>
      </c>
      <c r="I2846" s="34"/>
    </row>
    <row r="2847" spans="1:9" ht="18.75" customHeight="1">
      <c r="A2847" s="34" t="s">
        <v>3928</v>
      </c>
      <c r="B2847" s="87">
        <v>43801</v>
      </c>
      <c r="C2847" s="36">
        <v>0.54791666666666672</v>
      </c>
      <c r="D2847" s="37">
        <v>0.54861111111111105</v>
      </c>
      <c r="E2847" s="34" t="s">
        <v>3272</v>
      </c>
      <c r="F2847" s="34" t="str">
        <f t="array" aca="1" ref="F2847" ca="1">INDEX(list!$C$2:$C$5034,MATCH(INDIRECT(ADDRESS(ROW(),COLUMN()-1)),list!$A$2:$A$5034,0))</f>
        <v>Elaina Cell</v>
      </c>
      <c r="G2847" s="34" t="s">
        <v>3931</v>
      </c>
      <c r="H2847" s="34">
        <v>1</v>
      </c>
      <c r="I2847" s="34"/>
    </row>
    <row r="2848" spans="1:9" ht="18.75" customHeight="1">
      <c r="A2848" s="34" t="s">
        <v>3928</v>
      </c>
      <c r="B2848" s="87">
        <v>43801</v>
      </c>
      <c r="C2848" s="36">
        <v>0.55833333333333335</v>
      </c>
      <c r="D2848" s="37">
        <v>0.56527777777777777</v>
      </c>
      <c r="E2848" s="34" t="s">
        <v>870</v>
      </c>
      <c r="F2848" s="34" t="str">
        <f t="array" aca="1" ref="F2848" ca="1">INDEX(list!$C$2:$C$5034,MATCH(INDIRECT(ADDRESS(ROW(),COLUMN()-1)),list!$A$2:$A$5034,0))</f>
        <v>GD - Derek Cell</v>
      </c>
      <c r="G2848" s="34" t="s">
        <v>3931</v>
      </c>
      <c r="H2848" s="34">
        <v>10</v>
      </c>
      <c r="I2848" s="34"/>
    </row>
    <row r="2849" spans="1:9" ht="18.75" customHeight="1">
      <c r="A2849" s="34" t="s">
        <v>3928</v>
      </c>
      <c r="B2849" s="87">
        <v>43801</v>
      </c>
      <c r="C2849" s="36">
        <v>0.59861111111111109</v>
      </c>
      <c r="D2849" s="37">
        <v>0.59861111111111109</v>
      </c>
      <c r="E2849" s="34" t="s">
        <v>4339</v>
      </c>
      <c r="F2849" s="34" t="e">
        <f t="array" aca="1" ref="F2849" ca="1">INDEX(list!$C$2:$C$5034,MATCH(INDIRECT(ADDRESS(ROW(),COLUMN()-1)),list!$A$2:$A$5034,0))</f>
        <v>#N/A</v>
      </c>
      <c r="G2849" s="34" t="s">
        <v>3930</v>
      </c>
      <c r="H2849" s="34">
        <v>0</v>
      </c>
      <c r="I2849" s="34"/>
    </row>
    <row r="2850" spans="1:9" ht="18.75" customHeight="1">
      <c r="A2850" s="34" t="s">
        <v>3928</v>
      </c>
      <c r="B2850" s="87">
        <v>43801</v>
      </c>
      <c r="C2850" s="36">
        <v>0.61597222222222225</v>
      </c>
      <c r="D2850" s="37">
        <v>0.61597222222222225</v>
      </c>
      <c r="E2850" s="34" t="s">
        <v>4340</v>
      </c>
      <c r="F2850" s="34" t="e">
        <f t="array" aca="1" ref="F2850" ca="1">INDEX(list!$C$2:$C$5034,MATCH(INDIRECT(ADDRESS(ROW(),COLUMN()-1)),list!$A$2:$A$5034,0))</f>
        <v>#N/A</v>
      </c>
      <c r="G2850" s="34" t="s">
        <v>3930</v>
      </c>
      <c r="H2850" s="34">
        <v>0</v>
      </c>
      <c r="I2850" s="34"/>
    </row>
    <row r="2851" spans="1:9" ht="18.75" customHeight="1">
      <c r="A2851" s="34" t="s">
        <v>3928</v>
      </c>
      <c r="B2851" s="87">
        <v>43801</v>
      </c>
      <c r="C2851" s="36">
        <v>0.62638888888888888</v>
      </c>
      <c r="D2851" s="37">
        <v>0.62847222222222221</v>
      </c>
      <c r="E2851" s="34" t="s">
        <v>2571</v>
      </c>
      <c r="F2851" s="34" t="str">
        <f t="array" aca="1" ref="F2851" ca="1">INDEX(list!$C$2:$C$5034,MATCH(INDIRECT(ADDRESS(ROW(),COLUMN()-1)),list!$A$2:$A$5034,0))</f>
        <v>Rtistic - Douglas Parks</v>
      </c>
      <c r="G2851" s="34" t="s">
        <v>3929</v>
      </c>
      <c r="H2851" s="34">
        <v>3</v>
      </c>
      <c r="I2851" s="34"/>
    </row>
    <row r="2852" spans="1:9" ht="18.75" customHeight="1">
      <c r="A2852" s="34" t="s">
        <v>3928</v>
      </c>
      <c r="B2852" s="87">
        <v>43801</v>
      </c>
      <c r="C2852" s="36">
        <v>0.67222222222222217</v>
      </c>
      <c r="D2852" s="37">
        <v>0.67569444444444438</v>
      </c>
      <c r="E2852" s="34" t="s">
        <v>2571</v>
      </c>
      <c r="F2852" s="34" t="str">
        <f t="array" aca="1" ref="F2852" ca="1">INDEX(list!$C$2:$C$5034,MATCH(INDIRECT(ADDRESS(ROW(),COLUMN()-1)),list!$A$2:$A$5034,0))</f>
        <v>Rtistic - Douglas Parks</v>
      </c>
      <c r="G2852" s="34" t="s">
        <v>3929</v>
      </c>
      <c r="H2852" s="34">
        <v>5</v>
      </c>
      <c r="I2852" s="34"/>
    </row>
    <row r="2853" spans="1:9" ht="18.75" customHeight="1">
      <c r="A2853" s="34" t="s">
        <v>3928</v>
      </c>
      <c r="B2853" s="87">
        <v>43801</v>
      </c>
      <c r="C2853" s="36">
        <v>0.67361111111111116</v>
      </c>
      <c r="D2853" s="37">
        <v>0.6958333333333333</v>
      </c>
      <c r="E2853" s="34" t="s">
        <v>3236</v>
      </c>
      <c r="F2853" s="34" t="str">
        <f t="array" aca="1" ref="F2853" ca="1">INDEX(list!$C$2:$C$5034,MATCH(INDIRECT(ADDRESS(ROW(),COLUMN()-1)),list!$A$2:$A$5034,0))</f>
        <v>PT - Melissa Martine</v>
      </c>
      <c r="G2853" s="34" t="s">
        <v>3929</v>
      </c>
      <c r="H2853" s="34">
        <v>32</v>
      </c>
      <c r="I2853" s="34"/>
    </row>
    <row r="2854" spans="1:9" ht="18.75" customHeight="1">
      <c r="A2854" s="34" t="s">
        <v>3928</v>
      </c>
      <c r="B2854" s="87">
        <v>43801</v>
      </c>
      <c r="C2854" s="36">
        <v>0.6958333333333333</v>
      </c>
      <c r="D2854" s="37">
        <v>0.7270833333333333</v>
      </c>
      <c r="E2854" s="34" t="s">
        <v>2571</v>
      </c>
      <c r="F2854" s="34" t="str">
        <f t="array" aca="1" ref="F2854" ca="1">INDEX(list!$C$2:$C$5034,MATCH(INDIRECT(ADDRESS(ROW(),COLUMN()-1)),list!$A$2:$A$5034,0))</f>
        <v>Rtistic - Douglas Parks</v>
      </c>
      <c r="G2854" s="34" t="s">
        <v>3931</v>
      </c>
      <c r="H2854" s="34">
        <v>45</v>
      </c>
      <c r="I2854" s="34"/>
    </row>
    <row r="2855" spans="1:9" ht="18.75" customHeight="1">
      <c r="A2855" s="34" t="s">
        <v>3932</v>
      </c>
      <c r="B2855" s="87">
        <v>43802</v>
      </c>
      <c r="C2855" s="36">
        <v>0.42777777777777781</v>
      </c>
      <c r="D2855" s="37">
        <v>0.43055555555555558</v>
      </c>
      <c r="E2855" s="34" t="s">
        <v>3236</v>
      </c>
      <c r="F2855" s="34" t="str">
        <f t="array" aca="1" ref="F2855" ca="1">INDEX(list!$C$2:$C$5034,MATCH(INDIRECT(ADDRESS(ROW(),COLUMN()-1)),list!$A$2:$A$5034,0))</f>
        <v>PT - Melissa Martine</v>
      </c>
      <c r="G2855" s="34" t="s">
        <v>3929</v>
      </c>
      <c r="H2855" s="34">
        <v>4</v>
      </c>
      <c r="I2855" s="34"/>
    </row>
    <row r="2856" spans="1:9" ht="18.75" customHeight="1">
      <c r="A2856" s="34" t="s">
        <v>3932</v>
      </c>
      <c r="B2856" s="87">
        <v>43802</v>
      </c>
      <c r="C2856" s="36">
        <v>0.44861111111111113</v>
      </c>
      <c r="D2856" s="37">
        <v>0.44930555555555557</v>
      </c>
      <c r="E2856" s="34" t="s">
        <v>286</v>
      </c>
      <c r="F2856" s="34" t="str">
        <f t="array" aca="1" ref="F2856" ca="1">INDEX(list!$C$2:$C$5034,MATCH(INDIRECT(ADDRESS(ROW(),COLUMN()-1)),list!$A$2:$A$5034,0))</f>
        <v>Tony + Mary Podell</v>
      </c>
      <c r="G2856" s="34" t="s">
        <v>3929</v>
      </c>
      <c r="H2856" s="34">
        <v>1</v>
      </c>
      <c r="I2856" s="34"/>
    </row>
    <row r="2857" spans="1:9" ht="18.75" customHeight="1">
      <c r="A2857" s="34" t="s">
        <v>3932</v>
      </c>
      <c r="B2857" s="87">
        <v>43802</v>
      </c>
      <c r="C2857" s="36">
        <v>0.45</v>
      </c>
      <c r="D2857" s="37">
        <v>0.45694444444444443</v>
      </c>
      <c r="E2857" s="34" t="s">
        <v>286</v>
      </c>
      <c r="F2857" s="34" t="str">
        <f t="array" aca="1" ref="F2857" ca="1">INDEX(list!$C$2:$C$5034,MATCH(INDIRECT(ADDRESS(ROW(),COLUMN()-1)),list!$A$2:$A$5034,0))</f>
        <v>Tony + Mary Podell</v>
      </c>
      <c r="G2857" s="34" t="s">
        <v>3929</v>
      </c>
      <c r="H2857" s="34">
        <v>10</v>
      </c>
      <c r="I2857" s="34"/>
    </row>
    <row r="2858" spans="1:9" ht="18.75" customHeight="1">
      <c r="A2858" s="34" t="s">
        <v>3932</v>
      </c>
      <c r="B2858" s="87">
        <v>43802</v>
      </c>
      <c r="C2858" s="36">
        <v>0.54999999999999993</v>
      </c>
      <c r="D2858" s="37">
        <v>0.54999999999999993</v>
      </c>
      <c r="E2858" s="34" t="s">
        <v>4341</v>
      </c>
      <c r="F2858" s="34" t="e">
        <f t="array" aca="1" ref="F2858" ca="1">INDEX(list!$C$2:$C$5034,MATCH(INDIRECT(ADDRESS(ROW(),COLUMN()-1)),list!$A$2:$A$5034,0))</f>
        <v>#N/A</v>
      </c>
      <c r="G2858" s="34" t="s">
        <v>3930</v>
      </c>
      <c r="H2858" s="34">
        <v>0</v>
      </c>
      <c r="I2858" s="34"/>
    </row>
    <row r="2859" spans="1:9" ht="18.75" customHeight="1">
      <c r="A2859" s="34" t="s">
        <v>3932</v>
      </c>
      <c r="B2859" s="87">
        <v>43802</v>
      </c>
      <c r="C2859" s="36">
        <v>0.56805555555555554</v>
      </c>
      <c r="D2859" s="37">
        <v>0.56805555555555554</v>
      </c>
      <c r="E2859" s="34" t="s">
        <v>4342</v>
      </c>
      <c r="F2859" s="34" t="e">
        <f t="array" aca="1" ref="F2859" ca="1">INDEX(list!$C$2:$C$5034,MATCH(INDIRECT(ADDRESS(ROW(),COLUMN()-1)),list!$A$2:$A$5034,0))</f>
        <v>#N/A</v>
      </c>
      <c r="G2859" s="34" t="s">
        <v>3931</v>
      </c>
      <c r="H2859" s="34">
        <v>0</v>
      </c>
      <c r="I2859" s="34"/>
    </row>
    <row r="2860" spans="1:9" ht="18.75" customHeight="1">
      <c r="A2860" s="34" t="s">
        <v>3932</v>
      </c>
      <c r="B2860" s="87">
        <v>43802</v>
      </c>
      <c r="C2860" s="36">
        <v>0.56874999999999998</v>
      </c>
      <c r="D2860" s="37">
        <v>0.5805555555555556</v>
      </c>
      <c r="E2860" s="34" t="s">
        <v>2914</v>
      </c>
      <c r="F2860" s="34" t="str">
        <f t="array" aca="1" ref="F2860" ca="1">INDEX(list!$C$2:$C$5034,MATCH(INDIRECT(ADDRESS(ROW(),COLUMN()-1)),list!$A$2:$A$5034,0))</f>
        <v>VA - Studio</v>
      </c>
      <c r="G2860" s="34" t="s">
        <v>3931</v>
      </c>
      <c r="H2860" s="34">
        <v>17</v>
      </c>
      <c r="I2860" s="34"/>
    </row>
    <row r="2861" spans="1:9" ht="18.75" customHeight="1">
      <c r="A2861" s="34" t="s">
        <v>3932</v>
      </c>
      <c r="B2861" s="87">
        <v>43802</v>
      </c>
      <c r="C2861" s="36">
        <v>0.58124999999999993</v>
      </c>
      <c r="D2861" s="37">
        <v>0.59722222222222221</v>
      </c>
      <c r="E2861" s="34" t="s">
        <v>2444</v>
      </c>
      <c r="F2861" s="34" t="str">
        <f t="array" aca="1" ref="F2861" ca="1">INDEX(list!$C$2:$C$5034,MATCH(INDIRECT(ADDRESS(ROW(),COLUMN()-1)),list!$A$2:$A$5034,0))</f>
        <v>VA - Amahlia Stevens Cell</v>
      </c>
      <c r="G2861" s="34" t="s">
        <v>3929</v>
      </c>
      <c r="H2861" s="34">
        <v>23</v>
      </c>
      <c r="I2861" s="34"/>
    </row>
    <row r="2862" spans="1:9" ht="18.75" customHeight="1">
      <c r="A2862" s="34" t="s">
        <v>3932</v>
      </c>
      <c r="B2862" s="87">
        <v>43802</v>
      </c>
      <c r="C2862" s="36">
        <v>0.58888888888888891</v>
      </c>
      <c r="D2862" s="37">
        <v>0.58888888888888891</v>
      </c>
      <c r="E2862" s="34" t="s">
        <v>286</v>
      </c>
      <c r="F2862" s="34" t="str">
        <f t="array" aca="1" ref="F2862" ca="1">INDEX(list!$C$2:$C$5034,MATCH(INDIRECT(ADDRESS(ROW(),COLUMN()-1)),list!$A$2:$A$5034,0))</f>
        <v>Tony + Mary Podell</v>
      </c>
      <c r="G2862" s="34" t="s">
        <v>3930</v>
      </c>
      <c r="H2862" s="34">
        <v>0</v>
      </c>
      <c r="I2862" s="34"/>
    </row>
    <row r="2863" spans="1:9" ht="18.75" customHeight="1">
      <c r="A2863" s="34" t="s">
        <v>3932</v>
      </c>
      <c r="B2863" s="87">
        <v>43802</v>
      </c>
      <c r="C2863" s="36">
        <v>0.59791666666666665</v>
      </c>
      <c r="D2863" s="37">
        <v>0.59930555555555554</v>
      </c>
      <c r="E2863" s="34" t="s">
        <v>2444</v>
      </c>
      <c r="F2863" s="34" t="str">
        <f t="array" aca="1" ref="F2863" ca="1">INDEX(list!$C$2:$C$5034,MATCH(INDIRECT(ADDRESS(ROW(),COLUMN()-1)),list!$A$2:$A$5034,0))</f>
        <v>VA - Amahlia Stevens Cell</v>
      </c>
      <c r="G2863" s="34" t="s">
        <v>3929</v>
      </c>
      <c r="H2863" s="34">
        <v>2</v>
      </c>
      <c r="I2863" s="34"/>
    </row>
    <row r="2864" spans="1:9" ht="18.75" customHeight="1">
      <c r="A2864" s="34" t="s">
        <v>3932</v>
      </c>
      <c r="B2864" s="87">
        <v>43802</v>
      </c>
      <c r="C2864" s="36">
        <v>0.60763888888888895</v>
      </c>
      <c r="D2864" s="37">
        <v>0.60763888888888895</v>
      </c>
      <c r="E2864" s="34" t="s">
        <v>4343</v>
      </c>
      <c r="F2864" s="34" t="e">
        <f t="array" aca="1" ref="F2864" ca="1">INDEX(list!$C$2:$C$5034,MATCH(INDIRECT(ADDRESS(ROW(),COLUMN()-1)),list!$A$2:$A$5034,0))</f>
        <v>#N/A</v>
      </c>
      <c r="G2864" s="34" t="s">
        <v>3930</v>
      </c>
      <c r="H2864" s="34">
        <v>0</v>
      </c>
      <c r="I2864" s="34"/>
    </row>
    <row r="2865" spans="1:9" ht="18.75" customHeight="1">
      <c r="A2865" s="34" t="s">
        <v>3932</v>
      </c>
      <c r="B2865" s="87">
        <v>43802</v>
      </c>
      <c r="C2865" s="36">
        <v>0.61527777777777781</v>
      </c>
      <c r="D2865" s="37">
        <v>0.61875000000000002</v>
      </c>
      <c r="E2865" s="34" t="s">
        <v>286</v>
      </c>
      <c r="F2865" s="34" t="str">
        <f t="array" aca="1" ref="F2865" ca="1">INDEX(list!$C$2:$C$5034,MATCH(INDIRECT(ADDRESS(ROW(),COLUMN()-1)),list!$A$2:$A$5034,0))</f>
        <v>Tony + Mary Podell</v>
      </c>
      <c r="G2865" s="34" t="s">
        <v>3931</v>
      </c>
      <c r="H2865" s="34">
        <v>5</v>
      </c>
      <c r="I2865" s="34"/>
    </row>
    <row r="2866" spans="1:9" ht="18.75" customHeight="1">
      <c r="A2866" s="34" t="s">
        <v>3932</v>
      </c>
      <c r="B2866" s="87">
        <v>43802</v>
      </c>
      <c r="C2866" s="36">
        <v>0.61875000000000002</v>
      </c>
      <c r="D2866" s="37">
        <v>0.61944444444444446</v>
      </c>
      <c r="E2866" s="34" t="s">
        <v>2444</v>
      </c>
      <c r="F2866" s="34" t="str">
        <f t="array" aca="1" ref="F2866" ca="1">INDEX(list!$C$2:$C$5034,MATCH(INDIRECT(ADDRESS(ROW(),COLUMN()-1)),list!$A$2:$A$5034,0))</f>
        <v>VA - Amahlia Stevens Cell</v>
      </c>
      <c r="G2866" s="34" t="s">
        <v>3929</v>
      </c>
      <c r="H2866" s="34">
        <v>1</v>
      </c>
      <c r="I2866" s="34"/>
    </row>
    <row r="2867" spans="1:9" ht="18.75" customHeight="1">
      <c r="A2867" s="34" t="s">
        <v>3932</v>
      </c>
      <c r="B2867" s="87">
        <v>43802</v>
      </c>
      <c r="C2867" s="36">
        <v>0.61944444444444446</v>
      </c>
      <c r="D2867" s="37">
        <v>0.62361111111111112</v>
      </c>
      <c r="E2867" s="34" t="s">
        <v>286</v>
      </c>
      <c r="F2867" s="34" t="str">
        <f t="array" aca="1" ref="F2867" ca="1">INDEX(list!$C$2:$C$5034,MATCH(INDIRECT(ADDRESS(ROW(),COLUMN()-1)),list!$A$2:$A$5034,0))</f>
        <v>Tony + Mary Podell</v>
      </c>
      <c r="G2867" s="34" t="s">
        <v>3931</v>
      </c>
      <c r="H2867" s="34">
        <v>6</v>
      </c>
      <c r="I2867" s="34"/>
    </row>
    <row r="2868" spans="1:9" ht="18.75" customHeight="1">
      <c r="A2868" s="34" t="s">
        <v>3932</v>
      </c>
      <c r="B2868" s="87">
        <v>43802</v>
      </c>
      <c r="C2868" s="36">
        <v>0.63958333333333328</v>
      </c>
      <c r="D2868" s="37">
        <v>0.67013888888888884</v>
      </c>
      <c r="E2868" s="34" t="s">
        <v>286</v>
      </c>
      <c r="F2868" s="34" t="str">
        <f t="array" aca="1" ref="F2868" ca="1">INDEX(list!$C$2:$C$5034,MATCH(INDIRECT(ADDRESS(ROW(),COLUMN()-1)),list!$A$2:$A$5034,0))</f>
        <v>Tony + Mary Podell</v>
      </c>
      <c r="G2868" s="34" t="s">
        <v>3929</v>
      </c>
      <c r="H2868" s="34">
        <v>44</v>
      </c>
      <c r="I2868" s="34"/>
    </row>
    <row r="2869" spans="1:9" ht="18.75" customHeight="1">
      <c r="A2869" s="34" t="s">
        <v>3932</v>
      </c>
      <c r="B2869" s="87">
        <v>43802</v>
      </c>
      <c r="C2869" s="36">
        <v>0.72013888888888899</v>
      </c>
      <c r="D2869" s="37">
        <v>0.72083333333333333</v>
      </c>
      <c r="E2869" s="34" t="s">
        <v>866</v>
      </c>
      <c r="F2869" s="34" t="str">
        <f t="array" aca="1" ref="F2869" ca="1">INDEX(list!$C$2:$C$5034,MATCH(INDIRECT(ADDRESS(ROW(),COLUMN()-1)),list!$A$2:$A$5034,0))</f>
        <v>CPL - John CPL Cell</v>
      </c>
      <c r="G2869" s="34" t="s">
        <v>3929</v>
      </c>
      <c r="H2869" s="34">
        <v>1</v>
      </c>
      <c r="I2869" s="34"/>
    </row>
    <row r="2870" spans="1:9" ht="18.75" customHeight="1">
      <c r="A2870" s="34" t="s">
        <v>3932</v>
      </c>
      <c r="B2870" s="87">
        <v>43802</v>
      </c>
      <c r="C2870" s="36">
        <v>0.72083333333333333</v>
      </c>
      <c r="D2870" s="37">
        <v>0.72152777777777777</v>
      </c>
      <c r="E2870" s="34" t="s">
        <v>866</v>
      </c>
      <c r="F2870" s="34" t="str">
        <f t="array" aca="1" ref="F2870" ca="1">INDEX(list!$C$2:$C$5034,MATCH(INDIRECT(ADDRESS(ROW(),COLUMN()-1)),list!$A$2:$A$5034,0))</f>
        <v>CPL - John CPL Cell</v>
      </c>
      <c r="G2870" s="34" t="s">
        <v>3931</v>
      </c>
      <c r="H2870" s="34">
        <v>1</v>
      </c>
      <c r="I2870" s="34"/>
    </row>
    <row r="2871" spans="1:9" ht="18.75" customHeight="1">
      <c r="A2871" s="34" t="s">
        <v>3932</v>
      </c>
      <c r="B2871" s="87">
        <v>43802</v>
      </c>
      <c r="C2871" s="36">
        <v>0.72083333333333333</v>
      </c>
      <c r="D2871" s="37">
        <v>0.7270833333333333</v>
      </c>
      <c r="E2871" s="34" t="s">
        <v>866</v>
      </c>
      <c r="F2871" s="34" t="str">
        <f t="array" aca="1" ref="F2871" ca="1">INDEX(list!$C$2:$C$5034,MATCH(INDIRECT(ADDRESS(ROW(),COLUMN()-1)),list!$A$2:$A$5034,0))</f>
        <v>CPL - John CPL Cell</v>
      </c>
      <c r="G2871" s="34" t="s">
        <v>3929</v>
      </c>
      <c r="H2871" s="34">
        <v>9</v>
      </c>
      <c r="I2871" s="34"/>
    </row>
    <row r="2872" spans="1:9" ht="18.75" customHeight="1">
      <c r="A2872" s="34" t="s">
        <v>3933</v>
      </c>
      <c r="B2872" s="87">
        <v>43803</v>
      </c>
      <c r="C2872" s="36">
        <v>0.37708333333333338</v>
      </c>
      <c r="D2872" s="37">
        <v>0.39166666666666666</v>
      </c>
      <c r="E2872" s="34" t="s">
        <v>3236</v>
      </c>
      <c r="F2872" s="34" t="str">
        <f t="array" aca="1" ref="F2872" ca="1">INDEX(list!$C$2:$C$5034,MATCH(INDIRECT(ADDRESS(ROW(),COLUMN()-1)),list!$A$2:$A$5034,0))</f>
        <v>PT - Melissa Martine</v>
      </c>
      <c r="G2872" s="34" t="s">
        <v>3929</v>
      </c>
      <c r="H2872" s="34">
        <v>21</v>
      </c>
      <c r="I2872" s="34"/>
    </row>
    <row r="2873" spans="1:9" ht="18.75" customHeight="1">
      <c r="A2873" s="34" t="s">
        <v>3933</v>
      </c>
      <c r="B2873" s="87">
        <v>43803</v>
      </c>
      <c r="C2873" s="36">
        <v>0.41041666666666665</v>
      </c>
      <c r="D2873" s="37">
        <v>0.43333333333333335</v>
      </c>
      <c r="E2873" s="34" t="s">
        <v>837</v>
      </c>
      <c r="F2873" s="34" t="str">
        <f t="array" aca="1" ref="F2873" ca="1">INDEX(list!$C$2:$C$5034,MATCH(INDIRECT(ADDRESS(ROW(),COLUMN()-1)),list!$A$2:$A$5034,0))</f>
        <v>John Evans</v>
      </c>
      <c r="G2873" s="34" t="s">
        <v>3929</v>
      </c>
      <c r="H2873" s="34">
        <v>33</v>
      </c>
      <c r="I2873" s="34"/>
    </row>
    <row r="2874" spans="1:9" ht="18.75" customHeight="1">
      <c r="A2874" s="34" t="s">
        <v>3933</v>
      </c>
      <c r="B2874" s="87">
        <v>43803</v>
      </c>
      <c r="C2874" s="36">
        <v>0.42638888888888887</v>
      </c>
      <c r="D2874" s="37">
        <v>0.43263888888888885</v>
      </c>
      <c r="E2874" s="34" t="s">
        <v>2460</v>
      </c>
      <c r="F2874" s="34" t="str">
        <f t="array" aca="1" ref="F2874" ca="1">INDEX(list!$C$2:$C$5034,MATCH(INDIRECT(ADDRESS(ROW(),COLUMN()-1)),list!$A$2:$A$5034,0))</f>
        <v>LU - Larry Ulvestad cell</v>
      </c>
      <c r="G2874" s="34" t="s">
        <v>3929</v>
      </c>
      <c r="H2874" s="34">
        <v>9</v>
      </c>
      <c r="I2874" s="34"/>
    </row>
    <row r="2875" spans="1:9" ht="18.75" customHeight="1">
      <c r="A2875" s="34" t="s">
        <v>3933</v>
      </c>
      <c r="B2875" s="87">
        <v>43803</v>
      </c>
      <c r="C2875" s="36">
        <v>0.43541666666666662</v>
      </c>
      <c r="D2875" s="37">
        <v>0.43611111111111112</v>
      </c>
      <c r="E2875" s="34" t="s">
        <v>2460</v>
      </c>
      <c r="F2875" s="34" t="str">
        <f t="array" aca="1" ref="F2875" ca="1">INDEX(list!$C$2:$C$5034,MATCH(INDIRECT(ADDRESS(ROW(),COLUMN()-1)),list!$A$2:$A$5034,0))</f>
        <v>LU - Larry Ulvestad cell</v>
      </c>
      <c r="G2875" s="34" t="s">
        <v>3929</v>
      </c>
      <c r="H2875" s="34">
        <v>1</v>
      </c>
      <c r="I2875" s="34"/>
    </row>
    <row r="2876" spans="1:9" ht="18.75" customHeight="1">
      <c r="A2876" s="34" t="s">
        <v>3933</v>
      </c>
      <c r="B2876" s="87">
        <v>43803</v>
      </c>
      <c r="C2876" s="36">
        <v>0.52638888888888891</v>
      </c>
      <c r="D2876" s="37">
        <v>0.53402777777777777</v>
      </c>
      <c r="E2876" s="34" t="s">
        <v>2587</v>
      </c>
      <c r="F2876" s="34" t="str">
        <f t="array" aca="1" ref="F2876" ca="1">INDEX(list!$C$2:$C$5034,MATCH(INDIRECT(ADDRESS(ROW(),COLUMN()-1)),list!$A$2:$A$5034,0))</f>
        <v>VA - Enya Czerwin</v>
      </c>
      <c r="G2876" s="34" t="s">
        <v>3929</v>
      </c>
      <c r="H2876" s="34">
        <v>11</v>
      </c>
      <c r="I2876" s="34"/>
    </row>
    <row r="2877" spans="1:9" ht="18.75" customHeight="1">
      <c r="A2877" s="34" t="s">
        <v>3933</v>
      </c>
      <c r="B2877" s="87">
        <v>43803</v>
      </c>
      <c r="C2877" s="36">
        <v>0.91388888888888886</v>
      </c>
      <c r="D2877" s="37">
        <v>0.9291666666666667</v>
      </c>
      <c r="E2877" s="34" t="s">
        <v>2571</v>
      </c>
      <c r="F2877" s="34" t="str">
        <f t="array" aca="1" ref="F2877" ca="1">INDEX(list!$C$2:$C$5034,MATCH(INDIRECT(ADDRESS(ROW(),COLUMN()-1)),list!$A$2:$A$5034,0))</f>
        <v>Rtistic - Douglas Parks</v>
      </c>
      <c r="G2877" s="34" t="s">
        <v>3929</v>
      </c>
      <c r="H2877" s="34">
        <v>22</v>
      </c>
      <c r="I2877" s="34"/>
    </row>
    <row r="2878" spans="1:9" ht="18.75" customHeight="1">
      <c r="A2878" s="34" t="s">
        <v>3934</v>
      </c>
      <c r="B2878" s="87">
        <v>43804</v>
      </c>
      <c r="C2878" s="36">
        <v>0.37708333333333338</v>
      </c>
      <c r="D2878" s="37">
        <v>0.40347222222222223</v>
      </c>
      <c r="E2878" s="34" t="s">
        <v>3590</v>
      </c>
      <c r="F2878" s="34" t="str">
        <f t="array" aca="1" ref="F2878" ca="1">INDEX(list!$C$2:$C$5034,MATCH(INDIRECT(ADDRESS(ROW(),COLUMN()-1)),list!$A$2:$A$5034,0))</f>
        <v>TLF</v>
      </c>
      <c r="G2878" s="34" t="s">
        <v>3931</v>
      </c>
      <c r="H2878" s="34">
        <v>38</v>
      </c>
      <c r="I2878" s="34"/>
    </row>
    <row r="2879" spans="1:9" ht="18.75" customHeight="1">
      <c r="A2879" s="34" t="s">
        <v>3934</v>
      </c>
      <c r="B2879" s="87">
        <v>43804</v>
      </c>
      <c r="C2879" s="36">
        <v>0.39999999999999997</v>
      </c>
      <c r="D2879" s="37">
        <v>0.39999999999999997</v>
      </c>
      <c r="E2879" s="34" t="s">
        <v>3017</v>
      </c>
      <c r="F2879" s="34" t="str">
        <f t="array" aca="1" ref="F2879" ca="1">INDEX(list!$C$2:$C$5034,MATCH(INDIRECT(ADDRESS(ROW(),COLUMN()-1)),list!$A$2:$A$5034,0))</f>
        <v>VA - Nicole Spencer</v>
      </c>
      <c r="G2879" s="34" t="s">
        <v>3930</v>
      </c>
      <c r="H2879" s="34">
        <v>0</v>
      </c>
      <c r="I2879" s="34"/>
    </row>
    <row r="2880" spans="1:9" ht="18.75" customHeight="1">
      <c r="A2880" s="34" t="s">
        <v>3934</v>
      </c>
      <c r="B2880" s="87">
        <v>43804</v>
      </c>
      <c r="C2880" s="36">
        <v>0.39999999999999997</v>
      </c>
      <c r="D2880" s="37">
        <v>0.39999999999999997</v>
      </c>
      <c r="E2880" s="34" t="s">
        <v>3017</v>
      </c>
      <c r="F2880" s="34" t="str">
        <f t="array" aca="1" ref="F2880" ca="1">INDEX(list!$C$2:$C$5034,MATCH(INDIRECT(ADDRESS(ROW(),COLUMN()-1)),list!$A$2:$A$5034,0))</f>
        <v>VA - Nicole Spencer</v>
      </c>
      <c r="G2880" s="34" t="s">
        <v>3930</v>
      </c>
      <c r="H2880" s="34">
        <v>0</v>
      </c>
      <c r="I2880" s="34"/>
    </row>
    <row r="2881" spans="1:9" ht="18.75" customHeight="1">
      <c r="A2881" s="34" t="s">
        <v>3934</v>
      </c>
      <c r="B2881" s="87">
        <v>43804</v>
      </c>
      <c r="C2881" s="36">
        <v>0.49861111111111112</v>
      </c>
      <c r="D2881" s="37">
        <v>0.50069444444444444</v>
      </c>
      <c r="E2881" s="34" t="s">
        <v>3543</v>
      </c>
      <c r="F2881" s="34" t="str">
        <f t="array" aca="1" ref="F2881" ca="1">INDEX(list!$C$2:$C$5034,MATCH(INDIRECT(ADDRESS(ROW(),COLUMN()-1)),list!$A$2:$A$5034,0))</f>
        <v>VA - Jessica Murray</v>
      </c>
      <c r="G2881" s="34" t="s">
        <v>3929</v>
      </c>
      <c r="H2881" s="34">
        <v>3</v>
      </c>
      <c r="I2881" s="34"/>
    </row>
    <row r="2882" spans="1:9" ht="18.75" customHeight="1">
      <c r="A2882" s="34" t="s">
        <v>3934</v>
      </c>
      <c r="B2882" s="87">
        <v>43804</v>
      </c>
      <c r="C2882" s="36">
        <v>0.50069444444444444</v>
      </c>
      <c r="D2882" s="37">
        <v>0.50972222222222219</v>
      </c>
      <c r="E2882" s="34" t="s">
        <v>2914</v>
      </c>
      <c r="F2882" s="34" t="str">
        <f t="array" aca="1" ref="F2882" ca="1">INDEX(list!$C$2:$C$5034,MATCH(INDIRECT(ADDRESS(ROW(),COLUMN()-1)),list!$A$2:$A$5034,0))</f>
        <v>VA - Studio</v>
      </c>
      <c r="G2882" s="34" t="s">
        <v>3929</v>
      </c>
      <c r="H2882" s="34">
        <v>13</v>
      </c>
      <c r="I2882" s="34"/>
    </row>
    <row r="2883" spans="1:9" ht="18.75" customHeight="1">
      <c r="A2883" s="34" t="s">
        <v>3934</v>
      </c>
      <c r="B2883" s="87">
        <v>43804</v>
      </c>
      <c r="C2883" s="36">
        <v>0.5131944444444444</v>
      </c>
      <c r="D2883" s="37">
        <v>0.5131944444444444</v>
      </c>
      <c r="E2883" s="34" t="s">
        <v>1056</v>
      </c>
      <c r="F2883" s="34" t="str">
        <f t="array" aca="1" ref="F2883" ca="1">INDEX(list!$C$2:$C$5034,MATCH(INDIRECT(ADDRESS(ROW(),COLUMN()-1)),list!$A$2:$A$5034,0))</f>
        <v>CNH - Harry Harrison Home</v>
      </c>
      <c r="G2883" s="34" t="s">
        <v>3931</v>
      </c>
      <c r="H2883" s="34">
        <v>0</v>
      </c>
      <c r="I2883" s="34"/>
    </row>
    <row r="2884" spans="1:9" ht="18.75" customHeight="1">
      <c r="A2884" s="34" t="s">
        <v>3934</v>
      </c>
      <c r="B2884" s="87">
        <v>43804</v>
      </c>
      <c r="C2884" s="36">
        <v>0.51388888888888895</v>
      </c>
      <c r="D2884" s="37">
        <v>0.51458333333333328</v>
      </c>
      <c r="E2884" s="34" t="s">
        <v>1114</v>
      </c>
      <c r="F2884" s="34" t="str">
        <f t="array" aca="1" ref="F2884" ca="1">INDEX(list!$C$2:$C$5034,MATCH(INDIRECT(ADDRESS(ROW(),COLUMN()-1)),list!$A$2:$A$5034,0))</f>
        <v>CNH - Harry Harrison Cell</v>
      </c>
      <c r="G2884" s="34" t="s">
        <v>3931</v>
      </c>
      <c r="H2884" s="34">
        <v>1</v>
      </c>
      <c r="I2884" s="34"/>
    </row>
    <row r="2885" spans="1:9" ht="18.75" customHeight="1">
      <c r="A2885" s="34" t="s">
        <v>3934</v>
      </c>
      <c r="B2885" s="87">
        <v>43804</v>
      </c>
      <c r="C2885" s="36">
        <v>0.53263888888888888</v>
      </c>
      <c r="D2885" s="37">
        <v>0.53402777777777777</v>
      </c>
      <c r="E2885" s="34" t="s">
        <v>1114</v>
      </c>
      <c r="F2885" s="34" t="str">
        <f t="array" aca="1" ref="F2885" ca="1">INDEX(list!$C$2:$C$5034,MATCH(INDIRECT(ADDRESS(ROW(),COLUMN()-1)),list!$A$2:$A$5034,0))</f>
        <v>CNH - Harry Harrison Cell</v>
      </c>
      <c r="G2885" s="34" t="s">
        <v>3929</v>
      </c>
      <c r="H2885" s="34">
        <v>2</v>
      </c>
      <c r="I2885" s="34"/>
    </row>
    <row r="2886" spans="1:9" ht="18.75" customHeight="1">
      <c r="A2886" s="34" t="s">
        <v>3934</v>
      </c>
      <c r="B2886" s="87">
        <v>43804</v>
      </c>
      <c r="C2886" s="36">
        <v>0.53472222222222221</v>
      </c>
      <c r="D2886" s="37">
        <v>0.53680555555555554</v>
      </c>
      <c r="E2886" s="34" t="s">
        <v>1114</v>
      </c>
      <c r="F2886" s="34" t="str">
        <f t="array" aca="1" ref="F2886" ca="1">INDEX(list!$C$2:$C$5034,MATCH(INDIRECT(ADDRESS(ROW(),COLUMN()-1)),list!$A$2:$A$5034,0))</f>
        <v>CNH - Harry Harrison Cell</v>
      </c>
      <c r="G2886" s="34" t="s">
        <v>3929</v>
      </c>
      <c r="H2886" s="34">
        <v>3</v>
      </c>
      <c r="I2886" s="34"/>
    </row>
    <row r="2887" spans="1:9" ht="18.75" customHeight="1">
      <c r="A2887" s="34" t="s">
        <v>3934</v>
      </c>
      <c r="B2887" s="87">
        <v>43804</v>
      </c>
      <c r="C2887" s="36">
        <v>0.61597222222222225</v>
      </c>
      <c r="D2887" s="37">
        <v>0.61736111111111114</v>
      </c>
      <c r="E2887" s="34" t="s">
        <v>1114</v>
      </c>
      <c r="F2887" s="34" t="str">
        <f t="array" aca="1" ref="F2887" ca="1">INDEX(list!$C$2:$C$5034,MATCH(INDIRECT(ADDRESS(ROW(),COLUMN()-1)),list!$A$2:$A$5034,0))</f>
        <v>CNH - Harry Harrison Cell</v>
      </c>
      <c r="G2887" s="34" t="s">
        <v>3931</v>
      </c>
      <c r="H2887" s="34">
        <v>2</v>
      </c>
      <c r="I2887" s="34"/>
    </row>
    <row r="2888" spans="1:9" ht="18.75" customHeight="1">
      <c r="A2888" s="34" t="s">
        <v>3934</v>
      </c>
      <c r="B2888" s="87">
        <v>43804</v>
      </c>
      <c r="C2888" s="36">
        <v>0.62847222222222221</v>
      </c>
      <c r="D2888" s="37">
        <v>0.62986111111111109</v>
      </c>
      <c r="E2888" s="34" t="s">
        <v>3272</v>
      </c>
      <c r="F2888" s="34" t="str">
        <f t="array" aca="1" ref="F2888" ca="1">INDEX(list!$C$2:$C$5034,MATCH(INDIRECT(ADDRESS(ROW(),COLUMN()-1)),list!$A$2:$A$5034,0))</f>
        <v>Elaina Cell</v>
      </c>
      <c r="G2888" s="34" t="s">
        <v>3931</v>
      </c>
      <c r="H2888" s="34">
        <v>2</v>
      </c>
      <c r="I2888" s="34"/>
    </row>
    <row r="2889" spans="1:9" ht="18.75" customHeight="1">
      <c r="A2889" s="34" t="s">
        <v>3934</v>
      </c>
      <c r="B2889" s="87">
        <v>43804</v>
      </c>
      <c r="C2889" s="36">
        <v>0.64652777777777781</v>
      </c>
      <c r="D2889" s="37">
        <v>0.65</v>
      </c>
      <c r="E2889" s="34" t="s">
        <v>706</v>
      </c>
      <c r="F2889" s="34" t="str">
        <f t="array" aca="1" ref="F2889" ca="1">INDEX(list!$C$2:$C$5034,MATCH(INDIRECT(ADDRESS(ROW(),COLUMN()-1)),list!$A$2:$A$5034,0))</f>
        <v>RaShelle S. Roberts-inVision</v>
      </c>
      <c r="G2889" s="34" t="s">
        <v>3929</v>
      </c>
      <c r="H2889" s="34">
        <v>5</v>
      </c>
      <c r="I2889" s="34"/>
    </row>
    <row r="2890" spans="1:9" ht="18.75" customHeight="1">
      <c r="A2890" s="34" t="s">
        <v>3934</v>
      </c>
      <c r="B2890" s="87">
        <v>43804</v>
      </c>
      <c r="C2890" s="36">
        <v>0.65486111111111112</v>
      </c>
      <c r="D2890" s="37">
        <v>0.66249999999999998</v>
      </c>
      <c r="E2890" s="34" t="s">
        <v>706</v>
      </c>
      <c r="F2890" s="34" t="str">
        <f t="array" aca="1" ref="F2890" ca="1">INDEX(list!$C$2:$C$5034,MATCH(INDIRECT(ADDRESS(ROW(),COLUMN()-1)),list!$A$2:$A$5034,0))</f>
        <v>RaShelle S. Roberts-inVision</v>
      </c>
      <c r="G2890" s="34" t="s">
        <v>3931</v>
      </c>
      <c r="H2890" s="34">
        <v>11</v>
      </c>
      <c r="I2890" s="34"/>
    </row>
    <row r="2891" spans="1:9" ht="18.75" customHeight="1">
      <c r="A2891" s="34" t="s">
        <v>3934</v>
      </c>
      <c r="B2891" s="87">
        <v>43804</v>
      </c>
      <c r="C2891" s="36">
        <v>0.80347222222222225</v>
      </c>
      <c r="D2891" s="37">
        <v>0.80972222222222223</v>
      </c>
      <c r="E2891" s="34" t="s">
        <v>815</v>
      </c>
      <c r="F2891" s="34" t="str">
        <f t="array" aca="1" ref="F2891" ca="1">INDEX(list!$C$2:$C$5034,MATCH(INDIRECT(ADDRESS(ROW(),COLUMN()-1)),list!$A$2:$A$5034,0))</f>
        <v>Stanton Wong Cell</v>
      </c>
      <c r="G2891" s="34" t="s">
        <v>3929</v>
      </c>
      <c r="H2891" s="34">
        <v>9</v>
      </c>
      <c r="I2891" s="34"/>
    </row>
    <row r="2892" spans="1:9" ht="18.75" customHeight="1">
      <c r="A2892" s="34" t="s">
        <v>3935</v>
      </c>
      <c r="B2892" s="87">
        <v>43805</v>
      </c>
      <c r="C2892" s="36">
        <v>0.34583333333333338</v>
      </c>
      <c r="D2892" s="37">
        <v>0.3611111111111111</v>
      </c>
      <c r="E2892" s="34" t="s">
        <v>1056</v>
      </c>
      <c r="F2892" s="34" t="str">
        <f t="array" aca="1" ref="F2892" ca="1">INDEX(list!$C$2:$C$5034,MATCH(INDIRECT(ADDRESS(ROW(),COLUMN()-1)),list!$A$2:$A$5034,0))</f>
        <v>CNH - Harry Harrison Home</v>
      </c>
      <c r="G2892" s="34" t="s">
        <v>3931</v>
      </c>
      <c r="H2892" s="34">
        <v>22</v>
      </c>
      <c r="I2892" s="34"/>
    </row>
    <row r="2893" spans="1:9" ht="18.75" customHeight="1">
      <c r="A2893" s="34" t="s">
        <v>3935</v>
      </c>
      <c r="B2893" s="87">
        <v>43805</v>
      </c>
      <c r="C2893" s="36">
        <v>0.41597222222222219</v>
      </c>
      <c r="D2893" s="37">
        <v>0.41666666666666669</v>
      </c>
      <c r="E2893" s="34" t="s">
        <v>2651</v>
      </c>
      <c r="F2893" s="34" t="str">
        <f t="array" aca="1" ref="F2893" ca="1">INDEX(list!$C$2:$C$5034,MATCH(INDIRECT(ADDRESS(ROW(),COLUMN()-1)),list!$A$2:$A$5034,0))</f>
        <v>GD - Diana Garreau Cell</v>
      </c>
      <c r="G2893" s="34" t="s">
        <v>3931</v>
      </c>
      <c r="H2893" s="34">
        <v>1</v>
      </c>
      <c r="I2893" s="34"/>
    </row>
    <row r="2894" spans="1:9" ht="18.75" customHeight="1">
      <c r="A2894" s="34" t="s">
        <v>3935</v>
      </c>
      <c r="B2894" s="87">
        <v>43805</v>
      </c>
      <c r="C2894" s="36">
        <v>0.46111111111111108</v>
      </c>
      <c r="D2894" s="37">
        <v>0.46180555555555558</v>
      </c>
      <c r="E2894" s="34" t="s">
        <v>2460</v>
      </c>
      <c r="F2894" s="34" t="str">
        <f t="array" aca="1" ref="F2894" ca="1">INDEX(list!$C$2:$C$5034,MATCH(INDIRECT(ADDRESS(ROW(),COLUMN()-1)),list!$A$2:$A$5034,0))</f>
        <v>LU - Larry Ulvestad cell</v>
      </c>
      <c r="G2894" s="34" t="s">
        <v>3929</v>
      </c>
      <c r="H2894" s="34">
        <v>1</v>
      </c>
      <c r="I2894" s="34"/>
    </row>
    <row r="2895" spans="1:9" ht="18.75" customHeight="1">
      <c r="A2895" s="34" t="s">
        <v>3935</v>
      </c>
      <c r="B2895" s="87">
        <v>43805</v>
      </c>
      <c r="C2895" s="36">
        <v>0.48819444444444443</v>
      </c>
      <c r="D2895" s="37">
        <v>0.48819444444444443</v>
      </c>
      <c r="E2895" s="34" t="s">
        <v>2651</v>
      </c>
      <c r="F2895" s="34" t="str">
        <f t="array" aca="1" ref="F2895" ca="1">INDEX(list!$C$2:$C$5034,MATCH(INDIRECT(ADDRESS(ROW(),COLUMN()-1)),list!$A$2:$A$5034,0))</f>
        <v>GD - Diana Garreau Cell</v>
      </c>
      <c r="G2895" s="34" t="s">
        <v>3931</v>
      </c>
      <c r="H2895" s="34">
        <v>0</v>
      </c>
      <c r="I2895" s="34"/>
    </row>
    <row r="2896" spans="1:9" ht="18.75" customHeight="1">
      <c r="A2896" s="34" t="s">
        <v>3935</v>
      </c>
      <c r="B2896" s="87">
        <v>43805</v>
      </c>
      <c r="C2896" s="36">
        <v>0.52083333333333337</v>
      </c>
      <c r="D2896" s="37">
        <v>0.52500000000000002</v>
      </c>
      <c r="E2896" s="34" t="s">
        <v>2651</v>
      </c>
      <c r="F2896" s="34" t="str">
        <f t="array" aca="1" ref="F2896" ca="1">INDEX(list!$C$2:$C$5034,MATCH(INDIRECT(ADDRESS(ROW(),COLUMN()-1)),list!$A$2:$A$5034,0))</f>
        <v>GD - Diana Garreau Cell</v>
      </c>
      <c r="G2896" s="34" t="s">
        <v>3929</v>
      </c>
      <c r="H2896" s="34">
        <v>6</v>
      </c>
      <c r="I2896" s="34"/>
    </row>
    <row r="2897" spans="1:9" ht="18.75" customHeight="1">
      <c r="A2897" s="34" t="s">
        <v>3935</v>
      </c>
      <c r="B2897" s="87">
        <v>43805</v>
      </c>
      <c r="C2897" s="36">
        <v>0.52569444444444446</v>
      </c>
      <c r="D2897" s="37">
        <v>0.52777777777777779</v>
      </c>
      <c r="E2897" s="34" t="s">
        <v>2651</v>
      </c>
      <c r="F2897" s="34" t="str">
        <f t="array" aca="1" ref="F2897" ca="1">INDEX(list!$C$2:$C$5034,MATCH(INDIRECT(ADDRESS(ROW(),COLUMN()-1)),list!$A$2:$A$5034,0))</f>
        <v>GD - Diana Garreau Cell</v>
      </c>
      <c r="G2897" s="34" t="s">
        <v>3931</v>
      </c>
      <c r="H2897" s="34">
        <v>3</v>
      </c>
      <c r="I2897" s="34"/>
    </row>
    <row r="2898" spans="1:9" ht="18.75" customHeight="1">
      <c r="A2898" s="34" t="s">
        <v>3935</v>
      </c>
      <c r="B2898" s="87">
        <v>43805</v>
      </c>
      <c r="C2898" s="36">
        <v>0.59722222222222221</v>
      </c>
      <c r="D2898" s="37">
        <v>0.59861111111111109</v>
      </c>
      <c r="E2898" s="34" t="s">
        <v>3272</v>
      </c>
      <c r="F2898" s="34" t="str">
        <f t="array" aca="1" ref="F2898" ca="1">INDEX(list!$C$2:$C$5034,MATCH(INDIRECT(ADDRESS(ROW(),COLUMN()-1)),list!$A$2:$A$5034,0))</f>
        <v>Elaina Cell</v>
      </c>
      <c r="G2898" s="34" t="s">
        <v>3929</v>
      </c>
      <c r="H2898" s="34">
        <v>2</v>
      </c>
      <c r="I2898" s="34"/>
    </row>
    <row r="2899" spans="1:9" ht="18.75" customHeight="1">
      <c r="A2899" s="34" t="s">
        <v>3935</v>
      </c>
      <c r="B2899" s="87">
        <v>43805</v>
      </c>
      <c r="C2899" s="36">
        <v>0.6479166666666667</v>
      </c>
      <c r="D2899" s="37">
        <v>0.6479166666666667</v>
      </c>
      <c r="E2899" s="34" t="s">
        <v>1048</v>
      </c>
      <c r="F2899" s="34" t="str">
        <f t="array" aca="1" ref="F2899" ca="1">INDEX(list!$C$2:$C$5034,MATCH(INDIRECT(ADDRESS(ROW(),COLUMN()-1)),list!$A$2:$A$5034,0))</f>
        <v>GD -Vera Polic-Lakhal</v>
      </c>
      <c r="G2899" s="34" t="s">
        <v>3930</v>
      </c>
      <c r="H2899" s="34">
        <v>0</v>
      </c>
      <c r="I2899" s="34"/>
    </row>
    <row r="2900" spans="1:9" ht="18.75" customHeight="1">
      <c r="A2900" s="34" t="s">
        <v>3935</v>
      </c>
      <c r="B2900" s="87">
        <v>43805</v>
      </c>
      <c r="C2900" s="36">
        <v>0.73611111111111116</v>
      </c>
      <c r="D2900" s="37">
        <v>0.7368055555555556</v>
      </c>
      <c r="E2900" s="34" t="s">
        <v>3272</v>
      </c>
      <c r="F2900" s="34" t="str">
        <f t="array" aca="1" ref="F2900" ca="1">INDEX(list!$C$2:$C$5034,MATCH(INDIRECT(ADDRESS(ROW(),COLUMN()-1)),list!$A$2:$A$5034,0))</f>
        <v>Elaina Cell</v>
      </c>
      <c r="G2900" s="34" t="s">
        <v>3929</v>
      </c>
      <c r="H2900" s="34">
        <v>1</v>
      </c>
      <c r="I2900" s="34"/>
    </row>
    <row r="2901" spans="1:9" ht="18.75" customHeight="1">
      <c r="A2901" s="34" t="s">
        <v>3935</v>
      </c>
      <c r="B2901" s="87">
        <v>43805</v>
      </c>
      <c r="C2901" s="36">
        <v>0.7368055555555556</v>
      </c>
      <c r="D2901" s="37">
        <v>0.7368055555555556</v>
      </c>
      <c r="E2901" s="34" t="s">
        <v>2080</v>
      </c>
      <c r="F2901" s="34" t="str">
        <f t="array" aca="1" ref="F2901" ca="1">INDEX(list!$C$2:$C$5034,MATCH(INDIRECT(ADDRESS(ROW(),COLUMN()-1)),list!$A$2:$A$5034,0))</f>
        <v>ATT - Above The Top - Susanne Mardirosian Cell</v>
      </c>
      <c r="G2901" s="34" t="s">
        <v>3930</v>
      </c>
      <c r="H2901" s="34">
        <v>0</v>
      </c>
      <c r="I2901" s="34"/>
    </row>
    <row r="2902" spans="1:9" ht="18.75" customHeight="1">
      <c r="A2902" s="34" t="s">
        <v>3935</v>
      </c>
      <c r="B2902" s="87">
        <v>43805</v>
      </c>
      <c r="C2902" s="36">
        <v>0.7368055555555556</v>
      </c>
      <c r="D2902" s="37">
        <v>0.73749999999999993</v>
      </c>
      <c r="E2902" s="34" t="s">
        <v>2080</v>
      </c>
      <c r="F2902" s="34" t="str">
        <f t="array" aca="1" ref="F2902" ca="1">INDEX(list!$C$2:$C$5034,MATCH(INDIRECT(ADDRESS(ROW(),COLUMN()-1)),list!$A$2:$A$5034,0))</f>
        <v>ATT - Above The Top - Susanne Mardirosian Cell</v>
      </c>
      <c r="G2902" s="34" t="s">
        <v>3931</v>
      </c>
      <c r="H2902" s="34">
        <v>1</v>
      </c>
      <c r="I2902" s="34"/>
    </row>
    <row r="2903" spans="1:9" ht="18.75" customHeight="1">
      <c r="A2903" s="34" t="s">
        <v>3935</v>
      </c>
      <c r="B2903" s="87">
        <v>43805</v>
      </c>
      <c r="C2903" s="36">
        <v>0.73749999999999993</v>
      </c>
      <c r="D2903" s="37">
        <v>0.7402777777777777</v>
      </c>
      <c r="E2903" s="34" t="s">
        <v>3272</v>
      </c>
      <c r="F2903" s="34" t="str">
        <f t="array" aca="1" ref="F2903" ca="1">INDEX(list!$C$2:$C$5034,MATCH(INDIRECT(ADDRESS(ROW(),COLUMN()-1)),list!$A$2:$A$5034,0))</f>
        <v>Elaina Cell</v>
      </c>
      <c r="G2903" s="34" t="s">
        <v>3931</v>
      </c>
      <c r="H2903" s="34">
        <v>4</v>
      </c>
      <c r="I2903" s="34"/>
    </row>
    <row r="2904" spans="1:9" ht="18.75" customHeight="1">
      <c r="A2904" s="34" t="s">
        <v>3935</v>
      </c>
      <c r="B2904" s="87">
        <v>43805</v>
      </c>
      <c r="C2904" s="36">
        <v>0.75624999999999998</v>
      </c>
      <c r="D2904" s="37">
        <v>0.76666666666666661</v>
      </c>
      <c r="E2904" s="34" t="s">
        <v>2728</v>
      </c>
      <c r="F2904" s="34" t="str">
        <f t="array" aca="1" ref="F2904" ca="1">INDEX(list!$C$2:$C$5034,MATCH(INDIRECT(ADDRESS(ROW(),COLUMN()-1)),list!$A$2:$A$5034,0))</f>
        <v>ATT - Robert Bates cell</v>
      </c>
      <c r="G2904" s="34" t="s">
        <v>3929</v>
      </c>
      <c r="H2904" s="34">
        <v>15</v>
      </c>
      <c r="I2904" s="34"/>
    </row>
    <row r="2905" spans="1:9" ht="18.75" customHeight="1">
      <c r="A2905" s="34" t="s">
        <v>3937</v>
      </c>
      <c r="B2905" s="87">
        <v>43806</v>
      </c>
      <c r="C2905" s="36">
        <v>0.37361111111111112</v>
      </c>
      <c r="D2905" s="37">
        <v>0.38194444444444442</v>
      </c>
      <c r="E2905" s="34" t="s">
        <v>2651</v>
      </c>
      <c r="F2905" s="34" t="str">
        <f t="array" aca="1" ref="F2905" ca="1">INDEX(list!$C$2:$C$5034,MATCH(INDIRECT(ADDRESS(ROW(),COLUMN()-1)),list!$A$2:$A$5034,0))</f>
        <v>GD - Diana Garreau Cell</v>
      </c>
      <c r="G2905" s="34" t="s">
        <v>3929</v>
      </c>
      <c r="H2905" s="34">
        <v>12</v>
      </c>
      <c r="I2905" s="34"/>
    </row>
    <row r="2906" spans="1:9" ht="18.75" customHeight="1">
      <c r="A2906" s="34" t="s">
        <v>3937</v>
      </c>
      <c r="B2906" s="87">
        <v>43806</v>
      </c>
      <c r="C2906" s="36">
        <v>0.3888888888888889</v>
      </c>
      <c r="D2906" s="37">
        <v>0.3888888888888889</v>
      </c>
      <c r="E2906" s="34" t="s">
        <v>2651</v>
      </c>
      <c r="F2906" s="34" t="str">
        <f t="array" aca="1" ref="F2906" ca="1">INDEX(list!$C$2:$C$5034,MATCH(INDIRECT(ADDRESS(ROW(),COLUMN()-1)),list!$A$2:$A$5034,0))</f>
        <v>GD - Diana Garreau Cell</v>
      </c>
      <c r="G2906" s="34" t="s">
        <v>3930</v>
      </c>
      <c r="H2906" s="34">
        <v>0</v>
      </c>
      <c r="I2906" s="34"/>
    </row>
    <row r="2907" spans="1:9" ht="18.75" customHeight="1">
      <c r="A2907" s="34" t="s">
        <v>3937</v>
      </c>
      <c r="B2907" s="87">
        <v>43806</v>
      </c>
      <c r="C2907" s="36">
        <v>0.39027777777777778</v>
      </c>
      <c r="D2907" s="37">
        <v>0.39444444444444443</v>
      </c>
      <c r="E2907" s="34" t="s">
        <v>2651</v>
      </c>
      <c r="F2907" s="34" t="str">
        <f t="array" aca="1" ref="F2907" ca="1">INDEX(list!$C$2:$C$5034,MATCH(INDIRECT(ADDRESS(ROW(),COLUMN()-1)),list!$A$2:$A$5034,0))</f>
        <v>GD - Diana Garreau Cell</v>
      </c>
      <c r="G2907" s="34" t="s">
        <v>3929</v>
      </c>
      <c r="H2907" s="34">
        <v>6</v>
      </c>
      <c r="I2907" s="34"/>
    </row>
    <row r="2908" spans="1:9" ht="18.75" customHeight="1">
      <c r="A2908" s="34" t="s">
        <v>3937</v>
      </c>
      <c r="B2908" s="87">
        <v>43806</v>
      </c>
      <c r="C2908" s="36">
        <v>0.40625</v>
      </c>
      <c r="D2908" s="37">
        <v>0.40625</v>
      </c>
      <c r="E2908" s="34" t="s">
        <v>2728</v>
      </c>
      <c r="F2908" s="34" t="str">
        <f t="array" aca="1" ref="F2908" ca="1">INDEX(list!$C$2:$C$5034,MATCH(INDIRECT(ADDRESS(ROW(),COLUMN()-1)),list!$A$2:$A$5034,0))</f>
        <v>ATT - Robert Bates cell</v>
      </c>
      <c r="G2908" s="34" t="s">
        <v>3931</v>
      </c>
      <c r="H2908" s="34">
        <v>0</v>
      </c>
      <c r="I2908" s="34"/>
    </row>
    <row r="2909" spans="1:9" ht="18.75" customHeight="1">
      <c r="A2909" s="34" t="s">
        <v>3937</v>
      </c>
      <c r="B2909" s="87">
        <v>43806</v>
      </c>
      <c r="C2909" s="36">
        <v>0.47222222222222227</v>
      </c>
      <c r="D2909" s="37">
        <v>0.47638888888888892</v>
      </c>
      <c r="E2909" s="34" t="s">
        <v>2498</v>
      </c>
      <c r="F2909" s="34" t="str">
        <f t="array" aca="1" ref="F2909" ca="1">INDEX(list!$C$2:$C$5034,MATCH(INDIRECT(ADDRESS(ROW(),COLUMN()-1)),list!$A$2:$A$5034,0))</f>
        <v>Jack Platt</v>
      </c>
      <c r="G2909" s="34" t="s">
        <v>3929</v>
      </c>
      <c r="H2909" s="34">
        <v>6</v>
      </c>
      <c r="I2909" s="34"/>
    </row>
    <row r="2910" spans="1:9" ht="18.75" customHeight="1">
      <c r="A2910" s="34" t="s">
        <v>3937</v>
      </c>
      <c r="B2910" s="87">
        <v>43806</v>
      </c>
      <c r="C2910" s="36">
        <v>0.48472222222222222</v>
      </c>
      <c r="D2910" s="37">
        <v>0.48541666666666666</v>
      </c>
      <c r="E2910" s="34" t="s">
        <v>2080</v>
      </c>
      <c r="F2910" s="34" t="str">
        <f t="array" aca="1" ref="F2910" ca="1">INDEX(list!$C$2:$C$5034,MATCH(INDIRECT(ADDRESS(ROW(),COLUMN()-1)),list!$A$2:$A$5034,0))</f>
        <v>ATT - Above The Top - Susanne Mardirosian Cell</v>
      </c>
      <c r="G2910" s="34" t="s">
        <v>3931</v>
      </c>
      <c r="H2910" s="34">
        <v>1</v>
      </c>
      <c r="I2910" s="34"/>
    </row>
    <row r="2911" spans="1:9" ht="18.75" customHeight="1">
      <c r="A2911" s="34" t="s">
        <v>3937</v>
      </c>
      <c r="B2911" s="87">
        <v>43806</v>
      </c>
      <c r="C2911" s="36">
        <v>0.48472222222222222</v>
      </c>
      <c r="D2911" s="37">
        <v>0.48472222222222222</v>
      </c>
      <c r="E2911" s="34" t="s">
        <v>2651</v>
      </c>
      <c r="F2911" s="34" t="str">
        <f t="array" aca="1" ref="F2911" ca="1">INDEX(list!$C$2:$C$5034,MATCH(INDIRECT(ADDRESS(ROW(),COLUMN()-1)),list!$A$2:$A$5034,0))</f>
        <v>GD - Diana Garreau Cell</v>
      </c>
      <c r="G2911" s="34" t="s">
        <v>3931</v>
      </c>
      <c r="H2911" s="34">
        <v>0</v>
      </c>
      <c r="I2911" s="34"/>
    </row>
    <row r="2912" spans="1:9" ht="18.75" customHeight="1">
      <c r="A2912" s="34" t="s">
        <v>3937</v>
      </c>
      <c r="B2912" s="87">
        <v>43806</v>
      </c>
      <c r="C2912" s="36">
        <v>0.5131944444444444</v>
      </c>
      <c r="D2912" s="37">
        <v>0.5131944444444444</v>
      </c>
      <c r="E2912" s="34" t="s">
        <v>2651</v>
      </c>
      <c r="F2912" s="34" t="str">
        <f t="array" aca="1" ref="F2912" ca="1">INDEX(list!$C$2:$C$5034,MATCH(INDIRECT(ADDRESS(ROW(),COLUMN()-1)),list!$A$2:$A$5034,0))</f>
        <v>GD - Diana Garreau Cell</v>
      </c>
      <c r="G2912" s="34" t="s">
        <v>3930</v>
      </c>
      <c r="H2912" s="34">
        <v>0</v>
      </c>
      <c r="I2912" s="34"/>
    </row>
    <row r="2913" spans="1:9" ht="18.75" customHeight="1">
      <c r="A2913" s="34" t="s">
        <v>3937</v>
      </c>
      <c r="B2913" s="87">
        <v>43806</v>
      </c>
      <c r="C2913" s="36">
        <v>0.54236111111111118</v>
      </c>
      <c r="D2913" s="37">
        <v>0.54236111111111118</v>
      </c>
      <c r="E2913" s="34" t="s">
        <v>2166</v>
      </c>
      <c r="F2913" s="34" t="str">
        <f t="array" aca="1" ref="F2913" ca="1">INDEX(list!$C$2:$C$5034,MATCH(INDIRECT(ADDRESS(ROW(),COLUMN()-1)),list!$A$2:$A$5034,0))</f>
        <v>Ed Laubach Cell</v>
      </c>
      <c r="G2913" s="34" t="s">
        <v>3930</v>
      </c>
      <c r="H2913" s="34">
        <v>0</v>
      </c>
      <c r="I2913" s="34"/>
    </row>
    <row r="2914" spans="1:9" ht="18.75" customHeight="1">
      <c r="A2914" s="34" t="s">
        <v>3937</v>
      </c>
      <c r="B2914" s="87">
        <v>43806</v>
      </c>
      <c r="C2914" s="36">
        <v>0.64722222222222225</v>
      </c>
      <c r="D2914" s="37">
        <v>0.65347222222222223</v>
      </c>
      <c r="E2914" s="34" t="s">
        <v>2166</v>
      </c>
      <c r="F2914" s="34" t="str">
        <f t="array" aca="1" ref="F2914" ca="1">INDEX(list!$C$2:$C$5034,MATCH(INDIRECT(ADDRESS(ROW(),COLUMN()-1)),list!$A$2:$A$5034,0))</f>
        <v>Ed Laubach Cell</v>
      </c>
      <c r="G2914" s="34" t="s">
        <v>3931</v>
      </c>
      <c r="H2914" s="34">
        <v>9</v>
      </c>
      <c r="I2914" s="34"/>
    </row>
    <row r="2915" spans="1:9" ht="18.75" customHeight="1">
      <c r="A2915" s="34" t="s">
        <v>3937</v>
      </c>
      <c r="B2915" s="87">
        <v>43806</v>
      </c>
      <c r="C2915" s="36">
        <v>0.74583333333333324</v>
      </c>
      <c r="D2915" s="37">
        <v>0.74930555555555556</v>
      </c>
      <c r="E2915" s="34" t="s">
        <v>3272</v>
      </c>
      <c r="F2915" s="34" t="str">
        <f t="array" aca="1" ref="F2915" ca="1">INDEX(list!$C$2:$C$5034,MATCH(INDIRECT(ADDRESS(ROW(),COLUMN()-1)),list!$A$2:$A$5034,0))</f>
        <v>Elaina Cell</v>
      </c>
      <c r="G2915" s="34" t="s">
        <v>3929</v>
      </c>
      <c r="H2915" s="34">
        <v>5</v>
      </c>
      <c r="I2915" s="34"/>
    </row>
    <row r="2916" spans="1:9" ht="18.75" customHeight="1">
      <c r="A2916" s="34" t="s">
        <v>3937</v>
      </c>
      <c r="B2916" s="87">
        <v>43806</v>
      </c>
      <c r="C2916" s="36">
        <v>0.80069444444444438</v>
      </c>
      <c r="D2916" s="37">
        <v>0.81597222222222221</v>
      </c>
      <c r="E2916" s="34" t="s">
        <v>2166</v>
      </c>
      <c r="F2916" s="34" t="str">
        <f t="array" aca="1" ref="F2916" ca="1">INDEX(list!$C$2:$C$5034,MATCH(INDIRECT(ADDRESS(ROW(),COLUMN()-1)),list!$A$2:$A$5034,0))</f>
        <v>Ed Laubach Cell</v>
      </c>
      <c r="G2916" s="34" t="s">
        <v>3929</v>
      </c>
      <c r="H2916" s="34">
        <v>22</v>
      </c>
      <c r="I2916" s="34"/>
    </row>
    <row r="2917" spans="1:9" ht="18.75" customHeight="1">
      <c r="A2917" s="34" t="s">
        <v>3937</v>
      </c>
      <c r="B2917" s="87">
        <v>43806</v>
      </c>
      <c r="C2917" s="36">
        <v>0.81527777777777777</v>
      </c>
      <c r="D2917" s="37">
        <v>0.83194444444444438</v>
      </c>
      <c r="E2917" s="34" t="s">
        <v>2166</v>
      </c>
      <c r="F2917" s="34" t="str">
        <f t="array" aca="1" ref="F2917" ca="1">INDEX(list!$C$2:$C$5034,MATCH(INDIRECT(ADDRESS(ROW(),COLUMN()-1)),list!$A$2:$A$5034,0))</f>
        <v>Ed Laubach Cell</v>
      </c>
      <c r="G2917" s="34" t="s">
        <v>3929</v>
      </c>
      <c r="H2917" s="34">
        <v>24</v>
      </c>
      <c r="I2917" s="34"/>
    </row>
    <row r="2918" spans="1:9" ht="18.75" customHeight="1">
      <c r="A2918" s="34" t="s">
        <v>3937</v>
      </c>
      <c r="B2918" s="87">
        <v>43806</v>
      </c>
      <c r="C2918" s="36">
        <v>0.83333333333333337</v>
      </c>
      <c r="D2918" s="37">
        <v>0.84791666666666676</v>
      </c>
      <c r="E2918" s="34" t="s">
        <v>2166</v>
      </c>
      <c r="F2918" s="34" t="str">
        <f t="array" aca="1" ref="F2918" ca="1">INDEX(list!$C$2:$C$5034,MATCH(INDIRECT(ADDRESS(ROW(),COLUMN()-1)),list!$A$2:$A$5034,0))</f>
        <v>Ed Laubach Cell</v>
      </c>
      <c r="G2918" s="34" t="s">
        <v>3929</v>
      </c>
      <c r="H2918" s="34">
        <v>21</v>
      </c>
      <c r="I2918" s="34"/>
    </row>
    <row r="2919" spans="1:9" ht="18.75" customHeight="1">
      <c r="A2919" s="34" t="s">
        <v>3937</v>
      </c>
      <c r="B2919" s="87">
        <v>43806</v>
      </c>
      <c r="C2919" s="36">
        <v>0.84791666666666676</v>
      </c>
      <c r="D2919" s="37">
        <v>0.91388888888888886</v>
      </c>
      <c r="E2919" s="34" t="s">
        <v>2166</v>
      </c>
      <c r="F2919" s="34" t="str">
        <f t="array" aca="1" ref="F2919" ca="1">INDEX(list!$C$2:$C$5034,MATCH(INDIRECT(ADDRESS(ROW(),COLUMN()-1)),list!$A$2:$A$5034,0))</f>
        <v>Ed Laubach Cell</v>
      </c>
      <c r="G2919" s="34" t="s">
        <v>3929</v>
      </c>
      <c r="H2919" s="34">
        <v>95</v>
      </c>
      <c r="I2919" s="34"/>
    </row>
    <row r="2920" spans="1:9" ht="18.75" customHeight="1">
      <c r="A2920" s="34" t="s">
        <v>3937</v>
      </c>
      <c r="B2920" s="87">
        <v>43806</v>
      </c>
      <c r="C2920" s="36">
        <v>0.91388888888888886</v>
      </c>
      <c r="D2920" s="37">
        <v>0.9159722222222223</v>
      </c>
      <c r="E2920" s="34" t="s">
        <v>2166</v>
      </c>
      <c r="F2920" s="34" t="str">
        <f t="array" aca="1" ref="F2920" ca="1">INDEX(list!$C$2:$C$5034,MATCH(INDIRECT(ADDRESS(ROW(),COLUMN()-1)),list!$A$2:$A$5034,0))</f>
        <v>Ed Laubach Cell</v>
      </c>
      <c r="G2920" s="34" t="s">
        <v>3929</v>
      </c>
      <c r="H2920" s="34">
        <v>3</v>
      </c>
      <c r="I2920" s="34"/>
    </row>
    <row r="2921" spans="1:9" ht="18.75" customHeight="1">
      <c r="A2921" s="34" t="s">
        <v>3937</v>
      </c>
      <c r="B2921" s="87">
        <v>43806</v>
      </c>
      <c r="C2921" s="36">
        <v>0.9159722222222223</v>
      </c>
      <c r="D2921" s="37">
        <v>0.92013888888888884</v>
      </c>
      <c r="E2921" s="34" t="s">
        <v>2166</v>
      </c>
      <c r="F2921" s="34" t="str">
        <f t="array" aca="1" ref="F2921" ca="1">INDEX(list!$C$2:$C$5034,MATCH(INDIRECT(ADDRESS(ROW(),COLUMN()-1)),list!$A$2:$A$5034,0))</f>
        <v>Ed Laubach Cell</v>
      </c>
      <c r="G2921" s="34" t="s">
        <v>3929</v>
      </c>
      <c r="H2921" s="34">
        <v>6</v>
      </c>
      <c r="I2921" s="34"/>
    </row>
    <row r="2922" spans="1:9" ht="18.75" customHeight="1">
      <c r="A2922" s="34" t="s">
        <v>3938</v>
      </c>
      <c r="B2922" s="87">
        <v>43807</v>
      </c>
      <c r="C2922" s="36">
        <v>0.48958333333333331</v>
      </c>
      <c r="D2922" s="37">
        <v>0.4909722222222222</v>
      </c>
      <c r="E2922" s="34" t="s">
        <v>3272</v>
      </c>
      <c r="F2922" s="34" t="str">
        <f t="array" aca="1" ref="F2922" ca="1">INDEX(list!$C$2:$C$5034,MATCH(INDIRECT(ADDRESS(ROW(),COLUMN()-1)),list!$A$2:$A$5034,0))</f>
        <v>Elaina Cell</v>
      </c>
      <c r="G2922" s="34" t="s">
        <v>3929</v>
      </c>
      <c r="H2922" s="34">
        <v>2</v>
      </c>
      <c r="I2922" s="34"/>
    </row>
    <row r="2923" spans="1:9" ht="18.75" customHeight="1">
      <c r="A2923" s="34" t="s">
        <v>3938</v>
      </c>
      <c r="B2923" s="87">
        <v>43807</v>
      </c>
      <c r="C2923" s="36">
        <v>0.49374999999999997</v>
      </c>
      <c r="D2923" s="37">
        <v>0.49583333333333335</v>
      </c>
      <c r="E2923" s="34" t="s">
        <v>3272</v>
      </c>
      <c r="F2923" s="34" t="str">
        <f t="array" aca="1" ref="F2923" ca="1">INDEX(list!$C$2:$C$5034,MATCH(INDIRECT(ADDRESS(ROW(),COLUMN()-1)),list!$A$2:$A$5034,0))</f>
        <v>Elaina Cell</v>
      </c>
      <c r="G2923" s="34" t="s">
        <v>3929</v>
      </c>
      <c r="H2923" s="34">
        <v>3</v>
      </c>
      <c r="I2923" s="34"/>
    </row>
    <row r="2924" spans="1:9" ht="18.75" customHeight="1">
      <c r="A2924" s="34" t="s">
        <v>3938</v>
      </c>
      <c r="B2924" s="87">
        <v>43807</v>
      </c>
      <c r="C2924" s="36">
        <v>0.49861111111111112</v>
      </c>
      <c r="D2924" s="37">
        <v>0.50138888888888888</v>
      </c>
      <c r="E2924" s="34" t="s">
        <v>2498</v>
      </c>
      <c r="F2924" s="34" t="str">
        <f t="array" aca="1" ref="F2924" ca="1">INDEX(list!$C$2:$C$5034,MATCH(INDIRECT(ADDRESS(ROW(),COLUMN()-1)),list!$A$2:$A$5034,0))</f>
        <v>Jack Platt</v>
      </c>
      <c r="G2924" s="34" t="s">
        <v>3929</v>
      </c>
      <c r="H2924" s="34">
        <v>4</v>
      </c>
      <c r="I2924" s="34"/>
    </row>
    <row r="2925" spans="1:9" ht="18.75" customHeight="1">
      <c r="A2925" s="34" t="s">
        <v>3938</v>
      </c>
      <c r="B2925" s="87">
        <v>43807</v>
      </c>
      <c r="C2925" s="36">
        <v>0.59444444444444444</v>
      </c>
      <c r="D2925" s="37">
        <v>0.60138888888888886</v>
      </c>
      <c r="E2925" s="34" t="s">
        <v>2498</v>
      </c>
      <c r="F2925" s="34" t="str">
        <f t="array" aca="1" ref="F2925" ca="1">INDEX(list!$C$2:$C$5034,MATCH(INDIRECT(ADDRESS(ROW(),COLUMN()-1)),list!$A$2:$A$5034,0))</f>
        <v>Jack Platt</v>
      </c>
      <c r="G2925" s="34" t="s">
        <v>3929</v>
      </c>
      <c r="H2925" s="34">
        <v>10</v>
      </c>
      <c r="I2925" s="34"/>
    </row>
    <row r="2926" spans="1:9" ht="18.75" customHeight="1">
      <c r="A2926" s="34" t="s">
        <v>3938</v>
      </c>
      <c r="B2926" s="87">
        <v>43807</v>
      </c>
      <c r="C2926" s="36">
        <v>0.61597222222222225</v>
      </c>
      <c r="D2926" s="37">
        <v>0.61736111111111114</v>
      </c>
      <c r="E2926" s="34" t="s">
        <v>2498</v>
      </c>
      <c r="F2926" s="34" t="str">
        <f t="array" aca="1" ref="F2926" ca="1">INDEX(list!$C$2:$C$5034,MATCH(INDIRECT(ADDRESS(ROW(),COLUMN()-1)),list!$A$2:$A$5034,0))</f>
        <v>Jack Platt</v>
      </c>
      <c r="G2926" s="34" t="s">
        <v>3929</v>
      </c>
      <c r="H2926" s="34">
        <v>2</v>
      </c>
      <c r="I2926" s="34"/>
    </row>
    <row r="2927" spans="1:9" ht="18.75" customHeight="1">
      <c r="A2927" s="34" t="s">
        <v>3938</v>
      </c>
      <c r="B2927" s="87">
        <v>43807</v>
      </c>
      <c r="C2927" s="36">
        <v>0.63958333333333328</v>
      </c>
      <c r="D2927" s="37">
        <v>0.64097222222222217</v>
      </c>
      <c r="E2927" s="34" t="s">
        <v>2498</v>
      </c>
      <c r="F2927" s="34" t="str">
        <f t="array" aca="1" ref="F2927" ca="1">INDEX(list!$C$2:$C$5034,MATCH(INDIRECT(ADDRESS(ROW(),COLUMN()-1)),list!$A$2:$A$5034,0))</f>
        <v>Jack Platt</v>
      </c>
      <c r="G2927" s="34" t="s">
        <v>3929</v>
      </c>
      <c r="H2927" s="34">
        <v>2</v>
      </c>
      <c r="I2927" s="34"/>
    </row>
    <row r="2928" spans="1:9" ht="18.75" customHeight="1">
      <c r="A2928" s="34" t="s">
        <v>3938</v>
      </c>
      <c r="B2928" s="87">
        <v>43807</v>
      </c>
      <c r="C2928" s="36">
        <v>0.65208333333333335</v>
      </c>
      <c r="D2928" s="37">
        <v>0.65347222222222223</v>
      </c>
      <c r="E2928" s="34" t="s">
        <v>2498</v>
      </c>
      <c r="F2928" s="34" t="str">
        <f t="array" aca="1" ref="F2928" ca="1">INDEX(list!$C$2:$C$5034,MATCH(INDIRECT(ADDRESS(ROW(),COLUMN()-1)),list!$A$2:$A$5034,0))</f>
        <v>Jack Platt</v>
      </c>
      <c r="G2928" s="34" t="s">
        <v>3931</v>
      </c>
      <c r="H2928" s="34">
        <v>2</v>
      </c>
      <c r="I2928" s="34"/>
    </row>
    <row r="2929" spans="1:9" ht="18.75" customHeight="1">
      <c r="A2929" s="34" t="s">
        <v>3938</v>
      </c>
      <c r="B2929" s="87">
        <v>43807</v>
      </c>
      <c r="C2929" s="36">
        <v>0.65625</v>
      </c>
      <c r="D2929" s="37">
        <v>0.65694444444444444</v>
      </c>
      <c r="E2929" s="34" t="s">
        <v>1114</v>
      </c>
      <c r="F2929" s="34" t="str">
        <f t="array" aca="1" ref="F2929" ca="1">INDEX(list!$C$2:$C$5034,MATCH(INDIRECT(ADDRESS(ROW(),COLUMN()-1)),list!$A$2:$A$5034,0))</f>
        <v>CNH - Harry Harrison Cell</v>
      </c>
      <c r="G2929" s="34" t="s">
        <v>3929</v>
      </c>
      <c r="H2929" s="34">
        <v>1</v>
      </c>
      <c r="I2929" s="34"/>
    </row>
    <row r="2930" spans="1:9" ht="18.75" customHeight="1">
      <c r="A2930" s="34" t="s">
        <v>3938</v>
      </c>
      <c r="B2930" s="87">
        <v>43807</v>
      </c>
      <c r="C2930" s="36">
        <v>0.65694444444444444</v>
      </c>
      <c r="D2930" s="37">
        <v>0.66805555555555562</v>
      </c>
      <c r="E2930" s="34" t="s">
        <v>1114</v>
      </c>
      <c r="F2930" s="34" t="str">
        <f t="array" aca="1" ref="F2930" ca="1">INDEX(list!$C$2:$C$5034,MATCH(INDIRECT(ADDRESS(ROW(),COLUMN()-1)),list!$A$2:$A$5034,0))</f>
        <v>CNH - Harry Harrison Cell</v>
      </c>
      <c r="G2930" s="34" t="s">
        <v>3929</v>
      </c>
      <c r="H2930" s="34">
        <v>16</v>
      </c>
      <c r="I2930" s="34"/>
    </row>
    <row r="2931" spans="1:9" ht="18.75" customHeight="1">
      <c r="A2931" s="34" t="s">
        <v>3938</v>
      </c>
      <c r="B2931" s="87">
        <v>43807</v>
      </c>
      <c r="C2931" s="36">
        <v>0.79583333333333339</v>
      </c>
      <c r="D2931" s="37">
        <v>0.8340277777777777</v>
      </c>
      <c r="E2931" s="34" t="s">
        <v>2498</v>
      </c>
      <c r="F2931" s="34" t="str">
        <f t="array" aca="1" ref="F2931" ca="1">INDEX(list!$C$2:$C$5034,MATCH(INDIRECT(ADDRESS(ROW(),COLUMN()-1)),list!$A$2:$A$5034,0))</f>
        <v>Jack Platt</v>
      </c>
      <c r="G2931" s="34" t="s">
        <v>3929</v>
      </c>
      <c r="H2931" s="34">
        <v>55</v>
      </c>
      <c r="I2931" s="34"/>
    </row>
    <row r="2932" spans="1:9" ht="18.75" customHeight="1">
      <c r="A2932" s="34" t="s">
        <v>3928</v>
      </c>
      <c r="B2932" s="87">
        <v>43808</v>
      </c>
      <c r="C2932" s="36">
        <v>0.31875000000000003</v>
      </c>
      <c r="D2932" s="37">
        <v>0.31875000000000003</v>
      </c>
      <c r="E2932" s="34" t="s">
        <v>2651</v>
      </c>
      <c r="F2932" s="34" t="str">
        <f t="array" aca="1" ref="F2932" ca="1">INDEX(list!$C$2:$C$5034,MATCH(INDIRECT(ADDRESS(ROW(),COLUMN()-1)),list!$A$2:$A$5034,0))</f>
        <v>GD - Diana Garreau Cell</v>
      </c>
      <c r="G2932" s="34" t="s">
        <v>3930</v>
      </c>
      <c r="H2932" s="34">
        <v>0</v>
      </c>
      <c r="I2932" s="34"/>
    </row>
    <row r="2933" spans="1:9" ht="18.75" customHeight="1">
      <c r="A2933" s="34" t="s">
        <v>3928</v>
      </c>
      <c r="B2933" s="87">
        <v>43808</v>
      </c>
      <c r="C2933" s="36">
        <v>0.32708333333333334</v>
      </c>
      <c r="D2933" s="37">
        <v>0.32916666666666666</v>
      </c>
      <c r="E2933" s="34" t="s">
        <v>2651</v>
      </c>
      <c r="F2933" s="34" t="str">
        <f t="array" aca="1" ref="F2933" ca="1">INDEX(list!$C$2:$C$5034,MATCH(INDIRECT(ADDRESS(ROW(),COLUMN()-1)),list!$A$2:$A$5034,0))</f>
        <v>GD - Diana Garreau Cell</v>
      </c>
      <c r="G2933" s="34" t="s">
        <v>3929</v>
      </c>
      <c r="H2933" s="34">
        <v>3</v>
      </c>
      <c r="I2933" s="34"/>
    </row>
    <row r="2934" spans="1:9" ht="18.75" customHeight="1">
      <c r="A2934" s="34" t="s">
        <v>3928</v>
      </c>
      <c r="B2934" s="87">
        <v>43808</v>
      </c>
      <c r="C2934" s="36">
        <v>0.34513888888888888</v>
      </c>
      <c r="D2934" s="37">
        <v>0.34513888888888888</v>
      </c>
      <c r="E2934" s="34" t="s">
        <v>2474</v>
      </c>
      <c r="F2934" s="38" t="str">
        <f t="array" aca="1" ref="F2934" ca="1">INDEX(list!$C$2:$C$5034,MATCH(INDIRECT(ADDRESS(ROW(),COLUMN()-1)),list!$A$2:$A$5034,0))</f>
        <v>SOCO - The Sourcing Company main</v>
      </c>
      <c r="G2934" s="34" t="s">
        <v>3930</v>
      </c>
      <c r="H2934" s="34">
        <v>0</v>
      </c>
      <c r="I2934" s="34"/>
    </row>
    <row r="2935" spans="1:9" ht="18.75" customHeight="1">
      <c r="A2935" s="34" t="s">
        <v>3928</v>
      </c>
      <c r="B2935" s="87">
        <v>43808</v>
      </c>
      <c r="C2935" s="36">
        <v>0.3520833333333333</v>
      </c>
      <c r="D2935" s="37">
        <v>0.3527777777777778</v>
      </c>
      <c r="E2935" s="34" t="s">
        <v>2474</v>
      </c>
      <c r="F2935" s="38" t="str">
        <f t="array" aca="1" ref="F2935" ca="1">INDEX(list!$C$2:$C$5034,MATCH(INDIRECT(ADDRESS(ROW(),COLUMN()-1)),list!$A$2:$A$5034,0))</f>
        <v>SOCO - The Sourcing Company main</v>
      </c>
      <c r="G2935" s="34" t="s">
        <v>3931</v>
      </c>
      <c r="H2935" s="34">
        <v>1</v>
      </c>
      <c r="I2935" s="34"/>
    </row>
    <row r="2936" spans="1:9" ht="18.75" customHeight="1">
      <c r="A2936" s="34" t="s">
        <v>3928</v>
      </c>
      <c r="B2936" s="87">
        <v>43808</v>
      </c>
      <c r="C2936" s="36">
        <v>0.3520833333333333</v>
      </c>
      <c r="D2936" s="37">
        <v>0.37291666666666662</v>
      </c>
      <c r="E2936" s="34" t="s">
        <v>2474</v>
      </c>
      <c r="F2936" s="38" t="str">
        <f t="array" aca="1" ref="F2936" ca="1">INDEX(list!$C$2:$C$5034,MATCH(INDIRECT(ADDRESS(ROW(),COLUMN()-1)),list!$A$2:$A$5034,0))</f>
        <v>SOCO - The Sourcing Company main</v>
      </c>
      <c r="G2936" s="34" t="s">
        <v>3929</v>
      </c>
      <c r="H2936" s="34">
        <v>30</v>
      </c>
      <c r="I2936" s="34"/>
    </row>
    <row r="2937" spans="1:9" ht="18.75" customHeight="1">
      <c r="A2937" s="34" t="s">
        <v>3928</v>
      </c>
      <c r="B2937" s="87">
        <v>43808</v>
      </c>
      <c r="C2937" s="36">
        <v>0.36319444444444443</v>
      </c>
      <c r="D2937" s="37">
        <v>0.36319444444444443</v>
      </c>
      <c r="E2937" s="34" t="s">
        <v>2651</v>
      </c>
      <c r="F2937" s="34" t="str">
        <f t="array" aca="1" ref="F2937" ca="1">INDEX(list!$C$2:$C$5034,MATCH(INDIRECT(ADDRESS(ROW(),COLUMN()-1)),list!$A$2:$A$5034,0))</f>
        <v>GD - Diana Garreau Cell</v>
      </c>
      <c r="G2937" s="34" t="s">
        <v>3930</v>
      </c>
      <c r="H2937" s="34">
        <v>0</v>
      </c>
      <c r="I2937" s="34"/>
    </row>
    <row r="2938" spans="1:9" ht="18.75" customHeight="1">
      <c r="A2938" s="34" t="s">
        <v>3928</v>
      </c>
      <c r="B2938" s="87">
        <v>43808</v>
      </c>
      <c r="C2938" s="36">
        <v>0.39166666666666666</v>
      </c>
      <c r="D2938" s="37">
        <v>0.40416666666666662</v>
      </c>
      <c r="E2938" s="34" t="s">
        <v>870</v>
      </c>
      <c r="F2938" s="34" t="str">
        <f t="array" aca="1" ref="F2938" ca="1">INDEX(list!$C$2:$C$5034,MATCH(INDIRECT(ADDRESS(ROW(),COLUMN()-1)),list!$A$2:$A$5034,0))</f>
        <v>GD - Derek Cell</v>
      </c>
      <c r="G2938" s="34" t="s">
        <v>3929</v>
      </c>
      <c r="H2938" s="34">
        <v>18</v>
      </c>
      <c r="I2938" s="34"/>
    </row>
    <row r="2939" spans="1:9" ht="18.75" customHeight="1">
      <c r="A2939" s="34" t="s">
        <v>3928</v>
      </c>
      <c r="B2939" s="87">
        <v>43808</v>
      </c>
      <c r="C2939" s="36">
        <v>0.39652777777777781</v>
      </c>
      <c r="D2939" s="37">
        <v>0.39652777777777781</v>
      </c>
      <c r="E2939" s="34" t="s">
        <v>940</v>
      </c>
      <c r="F2939" s="34" t="str">
        <f t="array" aca="1" ref="F2939" ca="1">INDEX(list!$C$2:$C$5034,MATCH(INDIRECT(ADDRESS(ROW(),COLUMN()-1)),list!$A$2:$A$5034,0))</f>
        <v>SOCO - James Sampson</v>
      </c>
      <c r="G2939" s="34" t="s">
        <v>3930</v>
      </c>
      <c r="H2939" s="34">
        <v>0</v>
      </c>
      <c r="I2939" s="34"/>
    </row>
    <row r="2940" spans="1:9" ht="18.75" customHeight="1">
      <c r="A2940" s="34" t="s">
        <v>3928</v>
      </c>
      <c r="B2940" s="87">
        <v>43808</v>
      </c>
      <c r="C2940" s="36">
        <v>0.40347222222222223</v>
      </c>
      <c r="D2940" s="37">
        <v>0.40416666666666662</v>
      </c>
      <c r="E2940" s="34" t="s">
        <v>940</v>
      </c>
      <c r="F2940" s="34" t="str">
        <f t="array" aca="1" ref="F2940" ca="1">INDEX(list!$C$2:$C$5034,MATCH(INDIRECT(ADDRESS(ROW(),COLUMN()-1)),list!$A$2:$A$5034,0))</f>
        <v>SOCO - James Sampson</v>
      </c>
      <c r="G2940" s="34" t="s">
        <v>3931</v>
      </c>
      <c r="H2940" s="34">
        <v>1</v>
      </c>
      <c r="I2940" s="34"/>
    </row>
    <row r="2941" spans="1:9" ht="18.75" customHeight="1">
      <c r="A2941" s="34" t="s">
        <v>3928</v>
      </c>
      <c r="B2941" s="87">
        <v>43808</v>
      </c>
      <c r="C2941" s="36">
        <v>0.42777777777777781</v>
      </c>
      <c r="D2941" s="37">
        <v>0.44513888888888892</v>
      </c>
      <c r="E2941" s="34" t="s">
        <v>1114</v>
      </c>
      <c r="F2941" s="34" t="str">
        <f t="array" aca="1" ref="F2941" ca="1">INDEX(list!$C$2:$C$5034,MATCH(INDIRECT(ADDRESS(ROW(),COLUMN()-1)),list!$A$2:$A$5034,0))</f>
        <v>CNH - Harry Harrison Cell</v>
      </c>
      <c r="G2941" s="34" t="s">
        <v>3929</v>
      </c>
      <c r="H2941" s="34">
        <v>25</v>
      </c>
      <c r="I2941" s="34"/>
    </row>
    <row r="2942" spans="1:9" ht="18.75" customHeight="1">
      <c r="A2942" s="34" t="s">
        <v>3928</v>
      </c>
      <c r="B2942" s="87">
        <v>43808</v>
      </c>
      <c r="C2942" s="36">
        <v>0.43611111111111112</v>
      </c>
      <c r="D2942" s="37">
        <v>0.43611111111111112</v>
      </c>
      <c r="E2942" s="34" t="s">
        <v>4344</v>
      </c>
      <c r="F2942" s="34" t="e">
        <f t="array" aca="1" ref="F2942" ca="1">INDEX(list!$C$2:$C$5034,MATCH(INDIRECT(ADDRESS(ROW(),COLUMN()-1)),list!$A$2:$A$5034,0))</f>
        <v>#N/A</v>
      </c>
      <c r="G2942" s="34" t="s">
        <v>3930</v>
      </c>
      <c r="H2942" s="34">
        <v>0</v>
      </c>
      <c r="I2942" s="34"/>
    </row>
    <row r="2943" spans="1:9" ht="18.75" customHeight="1">
      <c r="A2943" s="34" t="s">
        <v>3928</v>
      </c>
      <c r="B2943" s="87">
        <v>43808</v>
      </c>
      <c r="C2943" s="36">
        <v>0.45</v>
      </c>
      <c r="D2943" s="37">
        <v>0.45</v>
      </c>
      <c r="E2943" s="34" t="s">
        <v>1024</v>
      </c>
      <c r="F2943" s="34" t="str">
        <f t="array" aca="1" ref="F2943" ca="1">INDEX(list!$C$2:$C$5034,MATCH(INDIRECT(ADDRESS(ROW(),COLUMN()-1)),list!$A$2:$A$5034,0))</f>
        <v>ATT - Martha Sanchez</v>
      </c>
      <c r="G2943" s="34" t="s">
        <v>3930</v>
      </c>
      <c r="H2943" s="34">
        <v>0</v>
      </c>
      <c r="I2943" s="34"/>
    </row>
    <row r="2944" spans="1:9" ht="18.75" customHeight="1">
      <c r="A2944" s="34" t="s">
        <v>3928</v>
      </c>
      <c r="B2944" s="87">
        <v>43808</v>
      </c>
      <c r="C2944" s="36">
        <v>0.45069444444444445</v>
      </c>
      <c r="D2944" s="37">
        <v>0.50208333333333333</v>
      </c>
      <c r="E2944" s="34" t="s">
        <v>1024</v>
      </c>
      <c r="F2944" s="34" t="str">
        <f t="array" aca="1" ref="F2944" ca="1">INDEX(list!$C$2:$C$5034,MATCH(INDIRECT(ADDRESS(ROW(),COLUMN()-1)),list!$A$2:$A$5034,0))</f>
        <v>ATT - Martha Sanchez</v>
      </c>
      <c r="G2944" s="34" t="s">
        <v>3929</v>
      </c>
      <c r="H2944" s="34">
        <v>74</v>
      </c>
      <c r="I2944" s="34"/>
    </row>
    <row r="2945" spans="1:9" ht="18.75" customHeight="1">
      <c r="A2945" s="34" t="s">
        <v>3928</v>
      </c>
      <c r="B2945" s="87">
        <v>43808</v>
      </c>
      <c r="C2945" s="36">
        <v>0.46180555555555558</v>
      </c>
      <c r="D2945" s="37">
        <v>0.46388888888888885</v>
      </c>
      <c r="E2945" s="34" t="s">
        <v>1114</v>
      </c>
      <c r="F2945" s="34" t="str">
        <f t="array" aca="1" ref="F2945" ca="1">INDEX(list!$C$2:$C$5034,MATCH(INDIRECT(ADDRESS(ROW(),COLUMN()-1)),list!$A$2:$A$5034,0))</f>
        <v>CNH - Harry Harrison Cell</v>
      </c>
      <c r="G2945" s="34" t="s">
        <v>3929</v>
      </c>
      <c r="H2945" s="34">
        <v>3</v>
      </c>
      <c r="I2945" s="34"/>
    </row>
    <row r="2946" spans="1:9" ht="18.75" customHeight="1">
      <c r="A2946" s="34" t="s">
        <v>3928</v>
      </c>
      <c r="B2946" s="87">
        <v>43808</v>
      </c>
      <c r="C2946" s="36">
        <v>0.5131944444444444</v>
      </c>
      <c r="D2946" s="37">
        <v>0.52013888888888882</v>
      </c>
      <c r="E2946" s="34" t="s">
        <v>1024</v>
      </c>
      <c r="F2946" s="34" t="str">
        <f t="array" aca="1" ref="F2946" ca="1">INDEX(list!$C$2:$C$5034,MATCH(INDIRECT(ADDRESS(ROW(),COLUMN()-1)),list!$A$2:$A$5034,0))</f>
        <v>ATT - Martha Sanchez</v>
      </c>
      <c r="G2946" s="34" t="s">
        <v>3929</v>
      </c>
      <c r="H2946" s="34">
        <v>10</v>
      </c>
      <c r="I2946" s="34"/>
    </row>
    <row r="2947" spans="1:9" ht="18.75" customHeight="1">
      <c r="A2947" s="34" t="s">
        <v>3928</v>
      </c>
      <c r="B2947" s="87">
        <v>43808</v>
      </c>
      <c r="C2947" s="36">
        <v>0.57638888888888895</v>
      </c>
      <c r="D2947" s="37">
        <v>0.59097222222222223</v>
      </c>
      <c r="E2947" s="34" t="s">
        <v>286</v>
      </c>
      <c r="F2947" s="34" t="str">
        <f t="array" aca="1" ref="F2947" ca="1">INDEX(list!$C$2:$C$5034,MATCH(INDIRECT(ADDRESS(ROW(),COLUMN()-1)),list!$A$2:$A$5034,0))</f>
        <v>Tony + Mary Podell</v>
      </c>
      <c r="G2947" s="34" t="s">
        <v>3929</v>
      </c>
      <c r="H2947" s="34">
        <v>21</v>
      </c>
      <c r="I2947" s="34"/>
    </row>
    <row r="2948" spans="1:9" ht="18.75" customHeight="1">
      <c r="A2948" s="34" t="s">
        <v>3928</v>
      </c>
      <c r="B2948" s="87">
        <v>43808</v>
      </c>
      <c r="C2948" s="36">
        <v>0.59097222222222223</v>
      </c>
      <c r="D2948" s="37">
        <v>0.59791666666666665</v>
      </c>
      <c r="E2948" s="34" t="s">
        <v>286</v>
      </c>
      <c r="F2948" s="34" t="str">
        <f t="array" aca="1" ref="F2948" ca="1">INDEX(list!$C$2:$C$5034,MATCH(INDIRECT(ADDRESS(ROW(),COLUMN()-1)),list!$A$2:$A$5034,0))</f>
        <v>Tony + Mary Podell</v>
      </c>
      <c r="G2948" s="34" t="s">
        <v>3929</v>
      </c>
      <c r="H2948" s="34">
        <v>10</v>
      </c>
      <c r="I2948" s="34"/>
    </row>
    <row r="2949" spans="1:9" ht="18.75" customHeight="1">
      <c r="A2949" s="34" t="s">
        <v>3928</v>
      </c>
      <c r="B2949" s="87">
        <v>43808</v>
      </c>
      <c r="C2949" s="36">
        <v>0.62222222222222223</v>
      </c>
      <c r="D2949" s="37">
        <v>0.63263888888888886</v>
      </c>
      <c r="E2949" s="34" t="s">
        <v>286</v>
      </c>
      <c r="F2949" s="34" t="str">
        <f t="array" aca="1" ref="F2949" ca="1">INDEX(list!$C$2:$C$5034,MATCH(INDIRECT(ADDRESS(ROW(),COLUMN()-1)),list!$A$2:$A$5034,0))</f>
        <v>Tony + Mary Podell</v>
      </c>
      <c r="G2949" s="34" t="s">
        <v>3931</v>
      </c>
      <c r="H2949" s="34">
        <v>15</v>
      </c>
      <c r="I2949" s="34"/>
    </row>
    <row r="2950" spans="1:9" ht="18.75" customHeight="1">
      <c r="A2950" s="34" t="s">
        <v>3928</v>
      </c>
      <c r="B2950" s="87">
        <v>43808</v>
      </c>
      <c r="C2950" s="36">
        <v>0.78194444444444444</v>
      </c>
      <c r="D2950" s="37">
        <v>0.78194444444444444</v>
      </c>
      <c r="E2950" s="34" t="s">
        <v>440</v>
      </c>
      <c r="F2950" s="34" t="str">
        <f t="array" aca="1" ref="F2950" ca="1">INDEX(list!$C$2:$C$5034,MATCH(INDIRECT(ADDRESS(ROW(),COLUMN()-1)),list!$A$2:$A$5034,0))</f>
        <v>Larry Nedry Home</v>
      </c>
      <c r="G2950" s="34" t="s">
        <v>3930</v>
      </c>
      <c r="H2950" s="34">
        <v>0</v>
      </c>
      <c r="I2950" s="34"/>
    </row>
    <row r="2951" spans="1:9" ht="18.75" customHeight="1">
      <c r="A2951" s="34" t="s">
        <v>3928</v>
      </c>
      <c r="B2951" s="87">
        <v>43808</v>
      </c>
      <c r="C2951" s="36">
        <v>0.79583333333333339</v>
      </c>
      <c r="D2951" s="37">
        <v>0.79652777777777783</v>
      </c>
      <c r="E2951" s="34" t="s">
        <v>1042</v>
      </c>
      <c r="F2951" s="34" t="str">
        <f t="array" aca="1" ref="F2951" ca="1">INDEX(list!$C$2:$C$5034,MATCH(INDIRECT(ADDRESS(ROW(),COLUMN()-1)),list!$A$2:$A$5034,0))</f>
        <v>Mary Busche</v>
      </c>
      <c r="G2951" s="34" t="s">
        <v>3931</v>
      </c>
      <c r="H2951" s="34">
        <v>1</v>
      </c>
      <c r="I2951" s="34"/>
    </row>
    <row r="2952" spans="1:9" ht="18.75" customHeight="1">
      <c r="A2952" s="34" t="s">
        <v>3928</v>
      </c>
      <c r="B2952" s="87">
        <v>43808</v>
      </c>
      <c r="C2952" s="36">
        <v>0.79652777777777783</v>
      </c>
      <c r="D2952" s="37">
        <v>0.79722222222222217</v>
      </c>
      <c r="E2952" s="34" t="s">
        <v>1262</v>
      </c>
      <c r="F2952" s="38" t="str">
        <f t="array" aca="1" ref="F2952" ca="1">INDEX(list!$C$2:$C$5034,MATCH(INDIRECT(ADDRESS(ROW(),COLUMN()-1)),list!$A$2:$A$5034,0))</f>
        <v>Mary Busche</v>
      </c>
      <c r="G2952" s="34" t="s">
        <v>3931</v>
      </c>
      <c r="H2952" s="34">
        <v>1</v>
      </c>
      <c r="I2952" s="34"/>
    </row>
    <row r="2953" spans="1:9" ht="18.75" customHeight="1">
      <c r="A2953" s="34" t="s">
        <v>3928</v>
      </c>
      <c r="B2953" s="87">
        <v>43808</v>
      </c>
      <c r="C2953" s="36">
        <v>0.7993055555555556</v>
      </c>
      <c r="D2953" s="37">
        <v>0.7993055555555556</v>
      </c>
      <c r="E2953" s="34" t="s">
        <v>440</v>
      </c>
      <c r="F2953" s="34" t="str">
        <f t="array" aca="1" ref="F2953" ca="1">INDEX(list!$C$2:$C$5034,MATCH(INDIRECT(ADDRESS(ROW(),COLUMN()-1)),list!$A$2:$A$5034,0))</f>
        <v>Larry Nedry Home</v>
      </c>
      <c r="G2953" s="34" t="s">
        <v>3930</v>
      </c>
      <c r="H2953" s="34">
        <v>0</v>
      </c>
      <c r="I2953" s="34"/>
    </row>
    <row r="2954" spans="1:9" ht="18.75" customHeight="1">
      <c r="A2954" s="34" t="s">
        <v>3928</v>
      </c>
      <c r="B2954" s="87">
        <v>43808</v>
      </c>
      <c r="C2954" s="36">
        <v>0.79999999999999993</v>
      </c>
      <c r="D2954" s="37">
        <v>0.80972222222222223</v>
      </c>
      <c r="E2954" s="34" t="s">
        <v>1262</v>
      </c>
      <c r="F2954" s="38" t="str">
        <f t="array" aca="1" ref="F2954" ca="1">INDEX(list!$C$2:$C$5034,MATCH(INDIRECT(ADDRESS(ROW(),COLUMN()-1)),list!$A$2:$A$5034,0))</f>
        <v>Mary Busche</v>
      </c>
      <c r="G2954" s="34" t="s">
        <v>3931</v>
      </c>
      <c r="H2954" s="34">
        <v>14</v>
      </c>
      <c r="I2954" s="34"/>
    </row>
    <row r="2955" spans="1:9" ht="18.75" customHeight="1">
      <c r="A2955" s="34" t="s">
        <v>3928</v>
      </c>
      <c r="B2955" s="87">
        <v>43808</v>
      </c>
      <c r="C2955" s="36">
        <v>0.80972222222222223</v>
      </c>
      <c r="D2955" s="37">
        <v>0.8222222222222223</v>
      </c>
      <c r="E2955" s="34" t="s">
        <v>440</v>
      </c>
      <c r="F2955" s="34" t="str">
        <f t="array" aca="1" ref="F2955" ca="1">INDEX(list!$C$2:$C$5034,MATCH(INDIRECT(ADDRESS(ROW(),COLUMN()-1)),list!$A$2:$A$5034,0))</f>
        <v>Larry Nedry Home</v>
      </c>
      <c r="G2955" s="34" t="s">
        <v>3931</v>
      </c>
      <c r="H2955" s="34">
        <v>18</v>
      </c>
      <c r="I2955" s="34"/>
    </row>
    <row r="2956" spans="1:9" ht="18.75" customHeight="1">
      <c r="A2956" s="34" t="s">
        <v>3928</v>
      </c>
      <c r="B2956" s="87">
        <v>43808</v>
      </c>
      <c r="C2956" s="36">
        <v>0.84444444444444444</v>
      </c>
      <c r="D2956" s="37">
        <v>0.84652777777777777</v>
      </c>
      <c r="E2956" s="34" t="s">
        <v>440</v>
      </c>
      <c r="F2956" s="34" t="str">
        <f t="array" aca="1" ref="F2956" ca="1">INDEX(list!$C$2:$C$5034,MATCH(INDIRECT(ADDRESS(ROW(),COLUMN()-1)),list!$A$2:$A$5034,0))</f>
        <v>Larry Nedry Home</v>
      </c>
      <c r="G2956" s="34" t="s">
        <v>3929</v>
      </c>
      <c r="H2956" s="34">
        <v>3</v>
      </c>
      <c r="I2956" s="34"/>
    </row>
    <row r="2957" spans="1:9" ht="18.75" customHeight="1">
      <c r="A2957" s="34" t="s">
        <v>3928</v>
      </c>
      <c r="B2957" s="87">
        <v>43808</v>
      </c>
      <c r="C2957" s="36">
        <v>0.85625000000000007</v>
      </c>
      <c r="D2957" s="37">
        <v>0.8569444444444444</v>
      </c>
      <c r="E2957" s="34" t="s">
        <v>440</v>
      </c>
      <c r="F2957" s="34" t="str">
        <f t="array" aca="1" ref="F2957" ca="1">INDEX(list!$C$2:$C$5034,MATCH(INDIRECT(ADDRESS(ROW(),COLUMN()-1)),list!$A$2:$A$5034,0))</f>
        <v>Larry Nedry Home</v>
      </c>
      <c r="G2957" s="34" t="s">
        <v>3929</v>
      </c>
      <c r="H2957" s="34">
        <v>1</v>
      </c>
      <c r="I2957" s="34"/>
    </row>
    <row r="2958" spans="1:9" ht="18.75" customHeight="1">
      <c r="A2958" s="34" t="s">
        <v>3928</v>
      </c>
      <c r="B2958" s="87">
        <v>43808</v>
      </c>
      <c r="C2958" s="36">
        <v>0.89722222222222225</v>
      </c>
      <c r="D2958" s="37">
        <v>0.93263888888888891</v>
      </c>
      <c r="E2958" s="34" t="s">
        <v>2651</v>
      </c>
      <c r="F2958" s="34" t="str">
        <f t="array" aca="1" ref="F2958" ca="1">INDEX(list!$C$2:$C$5034,MATCH(INDIRECT(ADDRESS(ROW(),COLUMN()-1)),list!$A$2:$A$5034,0))</f>
        <v>GD - Diana Garreau Cell</v>
      </c>
      <c r="G2958" s="34" t="s">
        <v>3929</v>
      </c>
      <c r="H2958" s="34">
        <v>51</v>
      </c>
      <c r="I2958" s="34"/>
    </row>
    <row r="2959" spans="1:9" ht="18.75" customHeight="1">
      <c r="A2959" s="34" t="s">
        <v>3932</v>
      </c>
      <c r="B2959" s="87">
        <v>43809</v>
      </c>
      <c r="C2959" s="36">
        <v>0.34583333333333338</v>
      </c>
      <c r="D2959" s="37">
        <v>0.34583333333333338</v>
      </c>
      <c r="E2959" s="34" t="s">
        <v>3272</v>
      </c>
      <c r="F2959" s="34" t="str">
        <f t="array" aca="1" ref="F2959" ca="1">INDEX(list!$C$2:$C$5034,MATCH(INDIRECT(ADDRESS(ROW(),COLUMN()-1)),list!$A$2:$A$5034,0))</f>
        <v>Elaina Cell</v>
      </c>
      <c r="G2959" s="34" t="s">
        <v>3930</v>
      </c>
      <c r="H2959" s="34">
        <v>0</v>
      </c>
      <c r="I2959" s="34"/>
    </row>
    <row r="2960" spans="1:9" ht="18.75" customHeight="1">
      <c r="A2960" s="34" t="s">
        <v>3932</v>
      </c>
      <c r="B2960" s="87">
        <v>43809</v>
      </c>
      <c r="C2960" s="36">
        <v>0.34583333333333338</v>
      </c>
      <c r="D2960" s="37">
        <v>0.34652777777777777</v>
      </c>
      <c r="E2960" s="34" t="s">
        <v>3272</v>
      </c>
      <c r="F2960" s="34" t="str">
        <f t="array" aca="1" ref="F2960" ca="1">INDEX(list!$C$2:$C$5034,MATCH(INDIRECT(ADDRESS(ROW(),COLUMN()-1)),list!$A$2:$A$5034,0))</f>
        <v>Elaina Cell</v>
      </c>
      <c r="G2960" s="34" t="s">
        <v>3931</v>
      </c>
      <c r="H2960" s="34">
        <v>1</v>
      </c>
      <c r="I2960" s="34"/>
    </row>
    <row r="2961" spans="1:9" ht="18.75" customHeight="1">
      <c r="A2961" s="34" t="s">
        <v>3932</v>
      </c>
      <c r="B2961" s="87">
        <v>43809</v>
      </c>
      <c r="C2961" s="36">
        <v>0.37083333333333335</v>
      </c>
      <c r="D2961" s="37">
        <v>0.37083333333333335</v>
      </c>
      <c r="E2961" s="34" t="s">
        <v>3272</v>
      </c>
      <c r="F2961" s="34" t="str">
        <f t="array" aca="1" ref="F2961" ca="1">INDEX(list!$C$2:$C$5034,MATCH(INDIRECT(ADDRESS(ROW(),COLUMN()-1)),list!$A$2:$A$5034,0))</f>
        <v>Elaina Cell</v>
      </c>
      <c r="G2961" s="34" t="s">
        <v>3930</v>
      </c>
      <c r="H2961" s="34">
        <v>0</v>
      </c>
      <c r="I2961" s="34"/>
    </row>
    <row r="2962" spans="1:9" ht="18.75" customHeight="1">
      <c r="A2962" s="34" t="s">
        <v>3932</v>
      </c>
      <c r="B2962" s="87">
        <v>43809</v>
      </c>
      <c r="C2962" s="36">
        <v>0.37083333333333335</v>
      </c>
      <c r="D2962" s="37">
        <v>0.37222222222222223</v>
      </c>
      <c r="E2962" s="34" t="s">
        <v>3272</v>
      </c>
      <c r="F2962" s="34" t="str">
        <f t="array" aca="1" ref="F2962" ca="1">INDEX(list!$C$2:$C$5034,MATCH(INDIRECT(ADDRESS(ROW(),COLUMN()-1)),list!$A$2:$A$5034,0))</f>
        <v>Elaina Cell</v>
      </c>
      <c r="G2962" s="34" t="s">
        <v>3931</v>
      </c>
      <c r="H2962" s="34">
        <v>2</v>
      </c>
      <c r="I2962" s="34"/>
    </row>
    <row r="2963" spans="1:9" ht="18.75" customHeight="1">
      <c r="A2963" s="34" t="s">
        <v>3932</v>
      </c>
      <c r="B2963" s="87">
        <v>43809</v>
      </c>
      <c r="C2963" s="36">
        <v>0.4284722222222222</v>
      </c>
      <c r="D2963" s="37">
        <v>0.4291666666666667</v>
      </c>
      <c r="E2963" s="34" t="s">
        <v>2460</v>
      </c>
      <c r="F2963" s="34" t="str">
        <f t="array" aca="1" ref="F2963" ca="1">INDEX(list!$C$2:$C$5034,MATCH(INDIRECT(ADDRESS(ROW(),COLUMN()-1)),list!$A$2:$A$5034,0))</f>
        <v>LU - Larry Ulvestad cell</v>
      </c>
      <c r="G2963" s="34" t="s">
        <v>3931</v>
      </c>
      <c r="H2963" s="34">
        <v>1</v>
      </c>
      <c r="I2963" s="34"/>
    </row>
    <row r="2964" spans="1:9" ht="18.75" customHeight="1">
      <c r="A2964" s="34" t="s">
        <v>3932</v>
      </c>
      <c r="B2964" s="87">
        <v>43809</v>
      </c>
      <c r="C2964" s="36">
        <v>0.44305555555555554</v>
      </c>
      <c r="D2964" s="37">
        <v>0.4513888888888889</v>
      </c>
      <c r="E2964" s="34" t="s">
        <v>2460</v>
      </c>
      <c r="F2964" s="34" t="str">
        <f t="array" aca="1" ref="F2964" ca="1">INDEX(list!$C$2:$C$5034,MATCH(INDIRECT(ADDRESS(ROW(),COLUMN()-1)),list!$A$2:$A$5034,0))</f>
        <v>LU - Larry Ulvestad cell</v>
      </c>
      <c r="G2964" s="34" t="s">
        <v>3931</v>
      </c>
      <c r="H2964" s="34">
        <v>12</v>
      </c>
      <c r="I2964" s="34"/>
    </row>
    <row r="2965" spans="1:9" ht="18.75" customHeight="1">
      <c r="A2965" s="34" t="s">
        <v>3932</v>
      </c>
      <c r="B2965" s="87">
        <v>43809</v>
      </c>
      <c r="C2965" s="36">
        <v>0.5229166666666667</v>
      </c>
      <c r="D2965" s="37">
        <v>0.52916666666666667</v>
      </c>
      <c r="E2965" s="34" t="s">
        <v>305</v>
      </c>
      <c r="F2965" s="34" t="str">
        <f t="array" aca="1" ref="F2965" ca="1">INDEX(list!$C$2:$C$5034,MATCH(INDIRECT(ADDRESS(ROW(),COLUMN()-1)),list!$A$2:$A$5034,0))</f>
        <v>Fledging, LLC vendor</v>
      </c>
      <c r="G2965" s="34" t="s">
        <v>3931</v>
      </c>
      <c r="H2965" s="34">
        <v>9</v>
      </c>
      <c r="I2965" s="34"/>
    </row>
    <row r="2966" spans="1:9" ht="18.75" customHeight="1">
      <c r="A2966" s="34" t="s">
        <v>3932</v>
      </c>
      <c r="B2966" s="87">
        <v>43809</v>
      </c>
      <c r="C2966" s="36">
        <v>0.54513888888888895</v>
      </c>
      <c r="D2966" s="37">
        <v>0.54583333333333328</v>
      </c>
      <c r="E2966" s="34" t="s">
        <v>2651</v>
      </c>
      <c r="F2966" s="34" t="str">
        <f t="array" aca="1" ref="F2966" ca="1">INDEX(list!$C$2:$C$5034,MATCH(INDIRECT(ADDRESS(ROW(),COLUMN()-1)),list!$A$2:$A$5034,0))</f>
        <v>GD - Diana Garreau Cell</v>
      </c>
      <c r="G2966" s="34" t="s">
        <v>3931</v>
      </c>
      <c r="H2966" s="34">
        <v>1</v>
      </c>
      <c r="I2966" s="34"/>
    </row>
    <row r="2967" spans="1:9" ht="18.75" customHeight="1">
      <c r="A2967" s="34" t="s">
        <v>3932</v>
      </c>
      <c r="B2967" s="87">
        <v>43809</v>
      </c>
      <c r="C2967" s="36">
        <v>0.6166666666666667</v>
      </c>
      <c r="D2967" s="37">
        <v>0.62013888888888891</v>
      </c>
      <c r="E2967" s="34" t="s">
        <v>1560</v>
      </c>
      <c r="F2967" s="34" t="str">
        <f t="array" aca="1" ref="F2967" ca="1">INDEX(list!$C$2:$C$5034,MATCH(INDIRECT(ADDRESS(ROW(),COLUMN()-1)),list!$A$2:$A$5034,0))</f>
        <v>Apple</v>
      </c>
      <c r="G2967" s="34" t="s">
        <v>3929</v>
      </c>
      <c r="H2967" s="34">
        <v>5</v>
      </c>
      <c r="I2967" s="34"/>
    </row>
    <row r="2968" spans="1:9" ht="18.75" customHeight="1">
      <c r="A2968" s="34" t="s">
        <v>3933</v>
      </c>
      <c r="B2968" s="87">
        <v>43810</v>
      </c>
      <c r="C2968" s="36">
        <v>0.39999999999999997</v>
      </c>
      <c r="D2968" s="37">
        <v>0.40069444444444446</v>
      </c>
      <c r="E2968" s="34" t="s">
        <v>3583</v>
      </c>
      <c r="F2968" s="34" t="str">
        <f t="array" aca="1" ref="F2968" ca="1">INDEX(list!$C$2:$C$5034,MATCH(INDIRECT(ADDRESS(ROW(),COLUMN()-1)),list!$A$2:$A$5034,0))</f>
        <v>PDM - Don Hoffman</v>
      </c>
      <c r="G2968" s="34" t="s">
        <v>3931</v>
      </c>
      <c r="H2968" s="34">
        <v>1</v>
      </c>
      <c r="I2968" s="34"/>
    </row>
    <row r="2969" spans="1:9" ht="18.75" customHeight="1">
      <c r="A2969" s="34" t="s">
        <v>3933</v>
      </c>
      <c r="B2969" s="87">
        <v>43810</v>
      </c>
      <c r="C2969" s="36">
        <v>0.40277777777777773</v>
      </c>
      <c r="D2969" s="37">
        <v>0.40972222222222227</v>
      </c>
      <c r="E2969" s="34" t="s">
        <v>1262</v>
      </c>
      <c r="F2969" s="38" t="str">
        <f t="array" aca="1" ref="F2969" ca="1">INDEX(list!$C$2:$C$5034,MATCH(INDIRECT(ADDRESS(ROW(),COLUMN()-1)),list!$A$2:$A$5034,0))</f>
        <v>Mary Busche</v>
      </c>
      <c r="G2969" s="34" t="s">
        <v>3931</v>
      </c>
      <c r="H2969" s="34">
        <v>10</v>
      </c>
      <c r="I2969" s="34"/>
    </row>
    <row r="2970" spans="1:9" ht="18.75" customHeight="1">
      <c r="A2970" s="34" t="s">
        <v>3933</v>
      </c>
      <c r="B2970" s="87">
        <v>43810</v>
      </c>
      <c r="C2970" s="36">
        <v>0.46388888888888885</v>
      </c>
      <c r="D2970" s="37">
        <v>0.46666666666666662</v>
      </c>
      <c r="E2970" s="34" t="s">
        <v>2651</v>
      </c>
      <c r="F2970" s="34" t="str">
        <f t="array" aca="1" ref="F2970" ca="1">INDEX(list!$C$2:$C$5034,MATCH(INDIRECT(ADDRESS(ROW(),COLUMN()-1)),list!$A$2:$A$5034,0))</f>
        <v>GD - Diana Garreau Cell</v>
      </c>
      <c r="G2970" s="34" t="s">
        <v>3929</v>
      </c>
      <c r="H2970" s="34">
        <v>4</v>
      </c>
      <c r="I2970" s="34"/>
    </row>
    <row r="2971" spans="1:9" ht="18.75" customHeight="1">
      <c r="A2971" s="34" t="s">
        <v>3933</v>
      </c>
      <c r="B2971" s="87">
        <v>43810</v>
      </c>
      <c r="C2971" s="36">
        <v>0.48958333333333331</v>
      </c>
      <c r="D2971" s="37">
        <v>0.49027777777777781</v>
      </c>
      <c r="E2971" s="34" t="s">
        <v>544</v>
      </c>
      <c r="F2971" s="34" t="str">
        <f t="array" aca="1" ref="F2971" ca="1">INDEX(list!$C$2:$C$5034,MATCH(INDIRECT(ADDRESS(ROW(),COLUMN()-1)),list!$A$2:$A$5034,0))</f>
        <v>ATT - Corey</v>
      </c>
      <c r="G2971" s="34" t="s">
        <v>3929</v>
      </c>
      <c r="H2971" s="34">
        <v>1</v>
      </c>
      <c r="I2971" s="34"/>
    </row>
    <row r="2972" spans="1:9" ht="18.75" customHeight="1">
      <c r="A2972" s="34" t="s">
        <v>3933</v>
      </c>
      <c r="B2972" s="87">
        <v>43810</v>
      </c>
      <c r="C2972" s="36">
        <v>0.49583333333333335</v>
      </c>
      <c r="D2972" s="37">
        <v>0.49652777777777773</v>
      </c>
      <c r="E2972" s="34" t="s">
        <v>2080</v>
      </c>
      <c r="F2972" s="34" t="str">
        <f t="array" aca="1" ref="F2972" ca="1">INDEX(list!$C$2:$C$5034,MATCH(INDIRECT(ADDRESS(ROW(),COLUMN()-1)),list!$A$2:$A$5034,0))</f>
        <v>ATT - Above The Top - Susanne Mardirosian Cell</v>
      </c>
      <c r="G2972" s="34" t="s">
        <v>3929</v>
      </c>
      <c r="H2972" s="34">
        <v>1</v>
      </c>
      <c r="I2972" s="34"/>
    </row>
    <row r="2973" spans="1:9" ht="18.75" customHeight="1">
      <c r="A2973" s="34" t="s">
        <v>3933</v>
      </c>
      <c r="B2973" s="87">
        <v>43810</v>
      </c>
      <c r="C2973" s="36">
        <v>0.56597222222222221</v>
      </c>
      <c r="D2973" s="37">
        <v>0.56597222222222221</v>
      </c>
      <c r="E2973" s="34" t="s">
        <v>2498</v>
      </c>
      <c r="F2973" s="34" t="str">
        <f t="array" aca="1" ref="F2973" ca="1">INDEX(list!$C$2:$C$5034,MATCH(INDIRECT(ADDRESS(ROW(),COLUMN()-1)),list!$A$2:$A$5034,0))</f>
        <v>Jack Platt</v>
      </c>
      <c r="G2973" s="34" t="s">
        <v>3930</v>
      </c>
      <c r="H2973" s="34">
        <v>0</v>
      </c>
      <c r="I2973" s="34"/>
    </row>
    <row r="2974" spans="1:9" ht="18.75" customHeight="1">
      <c r="A2974" s="34" t="s">
        <v>3933</v>
      </c>
      <c r="B2974" s="87">
        <v>43810</v>
      </c>
      <c r="C2974" s="36">
        <v>0.57500000000000007</v>
      </c>
      <c r="D2974" s="37">
        <v>0.57500000000000007</v>
      </c>
      <c r="E2974" s="34" t="s">
        <v>2149</v>
      </c>
      <c r="F2974" s="34" t="str">
        <f t="array" aca="1" ref="F2974" ca="1">INDEX(list!$C$2:$C$5034,MATCH(INDIRECT(ADDRESS(ROW(),COLUMN()-1)),list!$A$2:$A$5034,0))</f>
        <v>Joshua Laubach</v>
      </c>
      <c r="G2974" s="34" t="s">
        <v>3930</v>
      </c>
      <c r="H2974" s="34">
        <v>0</v>
      </c>
      <c r="I2974" s="34"/>
    </row>
    <row r="2975" spans="1:9" ht="18.75" customHeight="1">
      <c r="A2975" s="34" t="s">
        <v>3933</v>
      </c>
      <c r="B2975" s="87">
        <v>43810</v>
      </c>
      <c r="C2975" s="36">
        <v>0.58750000000000002</v>
      </c>
      <c r="D2975" s="37">
        <v>0.58750000000000002</v>
      </c>
      <c r="E2975" s="34" t="s">
        <v>2149</v>
      </c>
      <c r="F2975" s="34" t="str">
        <f t="array" aca="1" ref="F2975" ca="1">INDEX(list!$C$2:$C$5034,MATCH(INDIRECT(ADDRESS(ROW(),COLUMN()-1)),list!$A$2:$A$5034,0))</f>
        <v>Joshua Laubach</v>
      </c>
      <c r="G2975" s="34" t="s">
        <v>3930</v>
      </c>
      <c r="H2975" s="34">
        <v>0</v>
      </c>
      <c r="I2975" s="34"/>
    </row>
    <row r="2976" spans="1:9" ht="18.75" customHeight="1">
      <c r="A2976" s="34" t="s">
        <v>3933</v>
      </c>
      <c r="B2976" s="87">
        <v>43810</v>
      </c>
      <c r="C2976" s="36">
        <v>0.60763888888888895</v>
      </c>
      <c r="D2976" s="37">
        <v>0.60833333333333328</v>
      </c>
      <c r="E2976" s="34" t="s">
        <v>1262</v>
      </c>
      <c r="F2976" s="38" t="str">
        <f t="array" aca="1" ref="F2976" ca="1">INDEX(list!$C$2:$C$5034,MATCH(INDIRECT(ADDRESS(ROW(),COLUMN()-1)),list!$A$2:$A$5034,0))</f>
        <v>Mary Busche</v>
      </c>
      <c r="G2976" s="34" t="s">
        <v>3931</v>
      </c>
      <c r="H2976" s="34">
        <v>1</v>
      </c>
      <c r="I2976" s="34"/>
    </row>
    <row r="2977" spans="1:9" ht="18.75" customHeight="1">
      <c r="A2977" s="34" t="s">
        <v>3933</v>
      </c>
      <c r="B2977" s="87">
        <v>43810</v>
      </c>
      <c r="C2977" s="36">
        <v>0.63541666666666663</v>
      </c>
      <c r="D2977" s="37">
        <v>0.63750000000000007</v>
      </c>
      <c r="E2977" s="34" t="s">
        <v>1100</v>
      </c>
      <c r="F2977" s="38" t="str">
        <f t="array" aca="1" ref="F2977" ca="1">INDEX(list!$C$2:$C$5034,MATCH(INDIRECT(ADDRESS(ROW(),COLUMN()-1)),list!$A$2:$A$5034,0))</f>
        <v>ATT - main line</v>
      </c>
      <c r="G2977" s="34" t="s">
        <v>3931</v>
      </c>
      <c r="H2977" s="34">
        <v>3</v>
      </c>
      <c r="I2977" s="34"/>
    </row>
    <row r="2978" spans="1:9" ht="18.75" customHeight="1">
      <c r="A2978" s="34" t="s">
        <v>3933</v>
      </c>
      <c r="B2978" s="87">
        <v>43810</v>
      </c>
      <c r="C2978" s="36">
        <v>0.68472222222222223</v>
      </c>
      <c r="D2978" s="37">
        <v>0.68611111111111101</v>
      </c>
      <c r="E2978" s="34" t="s">
        <v>2080</v>
      </c>
      <c r="F2978" s="34" t="str">
        <f t="array" aca="1" ref="F2978" ca="1">INDEX(list!$C$2:$C$5034,MATCH(INDIRECT(ADDRESS(ROW(),COLUMN()-1)),list!$A$2:$A$5034,0))</f>
        <v>ATT - Above The Top - Susanne Mardirosian Cell</v>
      </c>
      <c r="G2978" s="34" t="s">
        <v>3929</v>
      </c>
      <c r="H2978" s="34">
        <v>2</v>
      </c>
      <c r="I2978" s="34"/>
    </row>
    <row r="2979" spans="1:9" ht="18.75" customHeight="1">
      <c r="A2979" s="34" t="s">
        <v>3933</v>
      </c>
      <c r="B2979" s="87">
        <v>43810</v>
      </c>
      <c r="C2979" s="36">
        <v>0.78194444444444444</v>
      </c>
      <c r="D2979" s="37">
        <v>0.78888888888888886</v>
      </c>
      <c r="E2979" s="34" t="s">
        <v>2166</v>
      </c>
      <c r="F2979" s="34" t="str">
        <f t="array" aca="1" ref="F2979" ca="1">INDEX(list!$C$2:$C$5034,MATCH(INDIRECT(ADDRESS(ROW(),COLUMN()-1)),list!$A$2:$A$5034,0))</f>
        <v>Ed Laubach Cell</v>
      </c>
      <c r="G2979" s="34" t="s">
        <v>3929</v>
      </c>
      <c r="H2979" s="34">
        <v>10</v>
      </c>
      <c r="I2979" s="34"/>
    </row>
    <row r="2980" spans="1:9" ht="18.75" customHeight="1">
      <c r="A2980" s="34" t="s">
        <v>3933</v>
      </c>
      <c r="B2980" s="87">
        <v>43810</v>
      </c>
      <c r="C2980" s="36">
        <v>0.80763888888888891</v>
      </c>
      <c r="D2980" s="37">
        <v>0.81944444444444453</v>
      </c>
      <c r="E2980" s="34" t="s">
        <v>2166</v>
      </c>
      <c r="F2980" s="34" t="str">
        <f t="array" aca="1" ref="F2980" ca="1">INDEX(list!$C$2:$C$5034,MATCH(INDIRECT(ADDRESS(ROW(),COLUMN()-1)),list!$A$2:$A$5034,0))</f>
        <v>Ed Laubach Cell</v>
      </c>
      <c r="G2980" s="34" t="s">
        <v>3929</v>
      </c>
      <c r="H2980" s="34">
        <v>17</v>
      </c>
      <c r="I2980" s="34"/>
    </row>
    <row r="2981" spans="1:9" ht="18.75" customHeight="1">
      <c r="A2981" s="34" t="s">
        <v>3933</v>
      </c>
      <c r="B2981" s="87">
        <v>43810</v>
      </c>
      <c r="C2981" s="36">
        <v>0.86458333333333337</v>
      </c>
      <c r="D2981" s="37">
        <v>0.8666666666666667</v>
      </c>
      <c r="E2981" s="34" t="s">
        <v>2651</v>
      </c>
      <c r="F2981" s="34" t="str">
        <f t="array" aca="1" ref="F2981" ca="1">INDEX(list!$C$2:$C$5034,MATCH(INDIRECT(ADDRESS(ROW(),COLUMN()-1)),list!$A$2:$A$5034,0))</f>
        <v>GD - Diana Garreau Cell</v>
      </c>
      <c r="G2981" s="34" t="s">
        <v>3929</v>
      </c>
      <c r="H2981" s="34">
        <v>3</v>
      </c>
      <c r="I2981" s="34"/>
    </row>
    <row r="2982" spans="1:9" ht="18.75" customHeight="1">
      <c r="A2982" s="34" t="s">
        <v>3934</v>
      </c>
      <c r="B2982" s="87">
        <v>43811</v>
      </c>
      <c r="C2982" s="36">
        <v>0.34722222222222227</v>
      </c>
      <c r="D2982" s="37">
        <v>0.34722222222222227</v>
      </c>
      <c r="E2982" s="34" t="s">
        <v>2168</v>
      </c>
      <c r="F2982" s="34" t="str">
        <f t="array" aca="1" ref="F2982" ca="1">INDEX(list!$C$2:$C$5034,MATCH(INDIRECT(ADDRESS(ROW(),COLUMN()-1)),list!$A$2:$A$5034,0))</f>
        <v>Susan Laubach Cell</v>
      </c>
      <c r="G2982" s="34" t="s">
        <v>3930</v>
      </c>
      <c r="H2982" s="34">
        <v>0</v>
      </c>
      <c r="I2982" s="34"/>
    </row>
    <row r="2983" spans="1:9" ht="18.75" customHeight="1">
      <c r="A2983" s="34" t="s">
        <v>3934</v>
      </c>
      <c r="B2983" s="87">
        <v>43811</v>
      </c>
      <c r="C2983" s="36">
        <v>0.35138888888888892</v>
      </c>
      <c r="D2983" s="37">
        <v>0.35833333333333334</v>
      </c>
      <c r="E2983" s="34" t="s">
        <v>2168</v>
      </c>
      <c r="F2983" s="34" t="str">
        <f t="array" aca="1" ref="F2983" ca="1">INDEX(list!$C$2:$C$5034,MATCH(INDIRECT(ADDRESS(ROW(),COLUMN()-1)),list!$A$2:$A$5034,0))</f>
        <v>Susan Laubach Cell</v>
      </c>
      <c r="G2983" s="34" t="s">
        <v>3931</v>
      </c>
      <c r="H2983" s="34">
        <v>10</v>
      </c>
      <c r="I2983" s="34"/>
    </row>
    <row r="2984" spans="1:9" ht="18.75" customHeight="1">
      <c r="A2984" s="34" t="s">
        <v>3934</v>
      </c>
      <c r="B2984" s="87">
        <v>43811</v>
      </c>
      <c r="C2984" s="36">
        <v>0.43194444444444446</v>
      </c>
      <c r="D2984" s="37">
        <v>0.43333333333333335</v>
      </c>
      <c r="E2984" s="34" t="s">
        <v>640</v>
      </c>
      <c r="F2984" s="34" t="str">
        <f t="array" aca="1" ref="F2984" ca="1">INDEX(list!$C$2:$C$5034,MATCH(INDIRECT(ADDRESS(ROW(),COLUMN()-1)),list!$A$2:$A$5034,0))</f>
        <v>Kathy Platt Cell</v>
      </c>
      <c r="G2984" s="34" t="s">
        <v>3929</v>
      </c>
      <c r="H2984" s="34">
        <v>2</v>
      </c>
      <c r="I2984" s="34"/>
    </row>
    <row r="2985" spans="1:9" ht="18.75" customHeight="1">
      <c r="A2985" s="34" t="s">
        <v>3934</v>
      </c>
      <c r="B2985" s="87">
        <v>43811</v>
      </c>
      <c r="C2985" s="36">
        <v>0.43472222222222223</v>
      </c>
      <c r="D2985" s="37">
        <v>0.44166666666666665</v>
      </c>
      <c r="E2985" s="34" t="s">
        <v>3583</v>
      </c>
      <c r="F2985" s="34" t="str">
        <f t="array" aca="1" ref="F2985" ca="1">INDEX(list!$C$2:$C$5034,MATCH(INDIRECT(ADDRESS(ROW(),COLUMN()-1)),list!$A$2:$A$5034,0))</f>
        <v>PDM - Don Hoffman</v>
      </c>
      <c r="G2985" s="34" t="s">
        <v>3929</v>
      </c>
      <c r="H2985" s="34">
        <v>10</v>
      </c>
      <c r="I2985" s="34"/>
    </row>
    <row r="2986" spans="1:9" ht="18.75" customHeight="1">
      <c r="A2986" s="34" t="s">
        <v>3934</v>
      </c>
      <c r="B2986" s="87">
        <v>43811</v>
      </c>
      <c r="C2986" s="36">
        <v>0.45069444444444445</v>
      </c>
      <c r="D2986" s="37">
        <v>0.45347222222222222</v>
      </c>
      <c r="E2986" s="34" t="s">
        <v>544</v>
      </c>
      <c r="F2986" s="34" t="str">
        <f t="array" aca="1" ref="F2986" ca="1">INDEX(list!$C$2:$C$5034,MATCH(INDIRECT(ADDRESS(ROW(),COLUMN()-1)),list!$A$2:$A$5034,0))</f>
        <v>ATT - Corey</v>
      </c>
      <c r="G2986" s="34" t="s">
        <v>3929</v>
      </c>
      <c r="H2986" s="34">
        <v>4</v>
      </c>
      <c r="I2986" s="34"/>
    </row>
    <row r="2987" spans="1:9" ht="18.75" customHeight="1">
      <c r="A2987" s="34" t="s">
        <v>3934</v>
      </c>
      <c r="B2987" s="87">
        <v>43811</v>
      </c>
      <c r="C2987" s="36">
        <v>0.45555555555555555</v>
      </c>
      <c r="D2987" s="37">
        <v>0.47152777777777777</v>
      </c>
      <c r="E2987" s="34" t="s">
        <v>2587</v>
      </c>
      <c r="F2987" s="34" t="str">
        <f t="array" aca="1" ref="F2987" ca="1">INDEX(list!$C$2:$C$5034,MATCH(INDIRECT(ADDRESS(ROW(),COLUMN()-1)),list!$A$2:$A$5034,0))</f>
        <v>VA - Enya Czerwin</v>
      </c>
      <c r="G2987" s="34" t="s">
        <v>3929</v>
      </c>
      <c r="H2987" s="34">
        <v>23</v>
      </c>
      <c r="I2987" s="34"/>
    </row>
    <row r="2988" spans="1:9" ht="18.75" customHeight="1">
      <c r="A2988" s="34" t="s">
        <v>3934</v>
      </c>
      <c r="B2988" s="87">
        <v>43811</v>
      </c>
      <c r="C2988" s="36">
        <v>0.46319444444444446</v>
      </c>
      <c r="D2988" s="37">
        <v>0.46319444444444446</v>
      </c>
      <c r="E2988" s="34" t="s">
        <v>3583</v>
      </c>
      <c r="F2988" s="34" t="str">
        <f t="array" aca="1" ref="F2988" ca="1">INDEX(list!$C$2:$C$5034,MATCH(INDIRECT(ADDRESS(ROW(),COLUMN()-1)),list!$A$2:$A$5034,0))</f>
        <v>PDM - Don Hoffman</v>
      </c>
      <c r="G2988" s="34" t="s">
        <v>3930</v>
      </c>
      <c r="H2988" s="34">
        <v>0</v>
      </c>
      <c r="I2988" s="34"/>
    </row>
    <row r="2989" spans="1:9" ht="18.75" customHeight="1">
      <c r="A2989" s="34" t="s">
        <v>3934</v>
      </c>
      <c r="B2989" s="87">
        <v>43811</v>
      </c>
      <c r="C2989" s="36">
        <v>0.4770833333333333</v>
      </c>
      <c r="D2989" s="37">
        <v>0.47847222222222219</v>
      </c>
      <c r="E2989" s="34" t="s">
        <v>3583</v>
      </c>
      <c r="F2989" s="34" t="str">
        <f t="array" aca="1" ref="F2989" ca="1">INDEX(list!$C$2:$C$5034,MATCH(INDIRECT(ADDRESS(ROW(),COLUMN()-1)),list!$A$2:$A$5034,0))</f>
        <v>PDM - Don Hoffman</v>
      </c>
      <c r="G2989" s="34" t="s">
        <v>3931</v>
      </c>
      <c r="H2989" s="34">
        <v>2</v>
      </c>
      <c r="I2989" s="34"/>
    </row>
    <row r="2990" spans="1:9" ht="18.75" customHeight="1">
      <c r="A2990" s="34" t="s">
        <v>3934</v>
      </c>
      <c r="B2990" s="87">
        <v>43811</v>
      </c>
      <c r="C2990" s="36">
        <v>0.50555555555555554</v>
      </c>
      <c r="D2990" s="37">
        <v>0.5083333333333333</v>
      </c>
      <c r="E2990" s="34" t="s">
        <v>2587</v>
      </c>
      <c r="F2990" s="34" t="str">
        <f t="array" aca="1" ref="F2990" ca="1">INDEX(list!$C$2:$C$5034,MATCH(INDIRECT(ADDRESS(ROW(),COLUMN()-1)),list!$A$2:$A$5034,0))</f>
        <v>VA - Enya Czerwin</v>
      </c>
      <c r="G2990" s="34" t="s">
        <v>3929</v>
      </c>
      <c r="H2990" s="34">
        <v>4</v>
      </c>
      <c r="I2990" s="34"/>
    </row>
    <row r="2991" spans="1:9" ht="18.75" customHeight="1">
      <c r="A2991" s="34" t="s">
        <v>3935</v>
      </c>
      <c r="B2991" s="87">
        <v>43812</v>
      </c>
      <c r="C2991" s="36">
        <v>0.36458333333333331</v>
      </c>
      <c r="D2991" s="37">
        <v>0.36458333333333331</v>
      </c>
      <c r="E2991" s="34" t="s">
        <v>4345</v>
      </c>
      <c r="F2991" s="34" t="e">
        <f t="array" aca="1" ref="F2991" ca="1">INDEX(list!$C$2:$C$5034,MATCH(INDIRECT(ADDRESS(ROW(),COLUMN()-1)),list!$A$2:$A$5034,0))</f>
        <v>#N/A</v>
      </c>
      <c r="G2991" s="34" t="s">
        <v>3931</v>
      </c>
      <c r="H2991" s="34">
        <v>0</v>
      </c>
      <c r="I2991" s="34"/>
    </row>
    <row r="2992" spans="1:9" ht="18.75" customHeight="1">
      <c r="A2992" s="34" t="s">
        <v>3935</v>
      </c>
      <c r="B2992" s="87">
        <v>43812</v>
      </c>
      <c r="C2992" s="36">
        <v>0.3666666666666667</v>
      </c>
      <c r="D2992" s="37">
        <v>0.3666666666666667</v>
      </c>
      <c r="E2992" s="34" t="s">
        <v>4345</v>
      </c>
      <c r="F2992" s="34" t="e">
        <f t="array" aca="1" ref="F2992" ca="1">INDEX(list!$C$2:$C$5034,MATCH(INDIRECT(ADDRESS(ROW(),COLUMN()-1)),list!$A$2:$A$5034,0))</f>
        <v>#N/A</v>
      </c>
      <c r="G2992" s="34" t="s">
        <v>3931</v>
      </c>
      <c r="H2992" s="34">
        <v>0</v>
      </c>
      <c r="I2992" s="34"/>
    </row>
    <row r="2993" spans="1:9" ht="18.75" customHeight="1">
      <c r="A2993" s="34" t="s">
        <v>3935</v>
      </c>
      <c r="B2993" s="87">
        <v>43812</v>
      </c>
      <c r="C2993" s="36">
        <v>0.37777777777777777</v>
      </c>
      <c r="D2993" s="37">
        <v>0.37777777777777777</v>
      </c>
      <c r="E2993" s="34" t="s">
        <v>4345</v>
      </c>
      <c r="F2993" s="34" t="e">
        <f t="array" aca="1" ref="F2993" ca="1">INDEX(list!$C$2:$C$5034,MATCH(INDIRECT(ADDRESS(ROW(),COLUMN()-1)),list!$A$2:$A$5034,0))</f>
        <v>#N/A</v>
      </c>
      <c r="G2993" s="34" t="s">
        <v>3931</v>
      </c>
      <c r="H2993" s="34">
        <v>0</v>
      </c>
      <c r="I2993" s="34"/>
    </row>
    <row r="2994" spans="1:9" ht="18.75" customHeight="1">
      <c r="A2994" s="34" t="s">
        <v>3935</v>
      </c>
      <c r="B2994" s="87">
        <v>43812</v>
      </c>
      <c r="C2994" s="36">
        <v>0.43194444444444446</v>
      </c>
      <c r="D2994" s="37">
        <v>0.44027777777777777</v>
      </c>
      <c r="E2994" s="34" t="s">
        <v>2266</v>
      </c>
      <c r="F2994" s="34" t="str">
        <f t="array" aca="1" ref="F2994" ca="1">INDEX(list!$C$2:$C$5034,MATCH(INDIRECT(ADDRESS(ROW(),COLUMN()-1)),list!$A$2:$A$5034,0))</f>
        <v>Paul DeBaets</v>
      </c>
      <c r="G2994" s="34" t="s">
        <v>3929</v>
      </c>
      <c r="H2994" s="34">
        <v>12</v>
      </c>
      <c r="I2994" s="34"/>
    </row>
    <row r="2995" spans="1:9" ht="18.75" customHeight="1">
      <c r="A2995" s="34" t="s">
        <v>3935</v>
      </c>
      <c r="B2995" s="87">
        <v>43812</v>
      </c>
      <c r="C2995" s="36">
        <v>0.44791666666666669</v>
      </c>
      <c r="D2995" s="37">
        <v>0.44930555555555557</v>
      </c>
      <c r="E2995" s="34" t="s">
        <v>3272</v>
      </c>
      <c r="F2995" s="34" t="str">
        <f t="array" aca="1" ref="F2995" ca="1">INDEX(list!$C$2:$C$5034,MATCH(INDIRECT(ADDRESS(ROW(),COLUMN()-1)),list!$A$2:$A$5034,0))</f>
        <v>Elaina Cell</v>
      </c>
      <c r="G2995" s="34" t="s">
        <v>3929</v>
      </c>
      <c r="H2995" s="34">
        <v>2</v>
      </c>
      <c r="I2995" s="34"/>
    </row>
    <row r="2996" spans="1:9" ht="18.75" customHeight="1">
      <c r="A2996" s="34" t="s">
        <v>3935</v>
      </c>
      <c r="B2996" s="87">
        <v>43812</v>
      </c>
      <c r="C2996" s="36">
        <v>0.50069444444444444</v>
      </c>
      <c r="D2996" s="37">
        <v>0.51041666666666663</v>
      </c>
      <c r="E2996" s="34" t="s">
        <v>866</v>
      </c>
      <c r="F2996" s="34" t="str">
        <f t="array" aca="1" ref="F2996" ca="1">INDEX(list!$C$2:$C$5034,MATCH(INDIRECT(ADDRESS(ROW(),COLUMN()-1)),list!$A$2:$A$5034,0))</f>
        <v>CPL - John CPL Cell</v>
      </c>
      <c r="G2996" s="34" t="s">
        <v>3929</v>
      </c>
      <c r="H2996" s="34">
        <v>14</v>
      </c>
      <c r="I2996" s="34"/>
    </row>
    <row r="2997" spans="1:9" ht="18.75" customHeight="1">
      <c r="A2997" s="34" t="s">
        <v>3935</v>
      </c>
      <c r="B2997" s="87">
        <v>43812</v>
      </c>
      <c r="C2997" s="36">
        <v>0.57638888888888895</v>
      </c>
      <c r="D2997" s="37">
        <v>0.57986111111111105</v>
      </c>
      <c r="E2997" s="34" t="s">
        <v>2923</v>
      </c>
      <c r="F2997" s="38" t="str">
        <f t="array" aca="1" ref="F2997" ca="1">INDEX(list!$C$2:$C$5034,MATCH(INDIRECT(ADDRESS(ROW(),COLUMN()-1)),list!$A$2:$A$5034,0))</f>
        <v>HB - cell</v>
      </c>
      <c r="G2997" s="34" t="s">
        <v>3929</v>
      </c>
      <c r="H2997" s="34">
        <v>5</v>
      </c>
      <c r="I2997" s="34"/>
    </row>
    <row r="2998" spans="1:9" ht="18.75" customHeight="1">
      <c r="A2998" s="34" t="s">
        <v>3935</v>
      </c>
      <c r="B2998" s="87">
        <v>43812</v>
      </c>
      <c r="C2998" s="36">
        <v>0.64652777777777781</v>
      </c>
      <c r="D2998" s="37">
        <v>0.65208333333333335</v>
      </c>
      <c r="E2998" s="34" t="s">
        <v>3491</v>
      </c>
      <c r="F2998" s="34" t="str">
        <f t="array" aca="1" ref="F2998" ca="1">INDEX(list!$C$2:$C$5034,MATCH(INDIRECT(ADDRESS(ROW(),COLUMN()-1)),list!$A$2:$A$5034,0))</f>
        <v>LWA - Clark Wilson</v>
      </c>
      <c r="G2998" s="34" t="s">
        <v>3929</v>
      </c>
      <c r="H2998" s="34">
        <v>8</v>
      </c>
      <c r="I2998" s="34"/>
    </row>
    <row r="2999" spans="1:9" ht="18.75" customHeight="1">
      <c r="A2999" s="34" t="s">
        <v>3935</v>
      </c>
      <c r="B2999" s="87">
        <v>43812</v>
      </c>
      <c r="C2999" s="36">
        <v>0.65277777777777779</v>
      </c>
      <c r="D2999" s="37">
        <v>0.67152777777777783</v>
      </c>
      <c r="E2999" s="34" t="s">
        <v>3491</v>
      </c>
      <c r="F2999" s="34" t="str">
        <f t="array" aca="1" ref="F2999" ca="1">INDEX(list!$C$2:$C$5034,MATCH(INDIRECT(ADDRESS(ROW(),COLUMN()-1)),list!$A$2:$A$5034,0))</f>
        <v>LWA - Clark Wilson</v>
      </c>
      <c r="G2999" s="34" t="s">
        <v>3929</v>
      </c>
      <c r="H2999" s="34">
        <v>27</v>
      </c>
      <c r="I2999" s="34"/>
    </row>
    <row r="3000" spans="1:9" ht="18.75" customHeight="1">
      <c r="A3000" s="34" t="s">
        <v>3935</v>
      </c>
      <c r="B3000" s="87">
        <v>43812</v>
      </c>
      <c r="C3000" s="36">
        <v>0.68680555555555556</v>
      </c>
      <c r="D3000" s="37">
        <v>0.68888888888888899</v>
      </c>
      <c r="E3000" s="34" t="s">
        <v>640</v>
      </c>
      <c r="F3000" s="34" t="str">
        <f t="array" aca="1" ref="F3000" ca="1">INDEX(list!$C$2:$C$5034,MATCH(INDIRECT(ADDRESS(ROW(),COLUMN()-1)),list!$A$2:$A$5034,0))</f>
        <v>Kathy Platt Cell</v>
      </c>
      <c r="G3000" s="34" t="s">
        <v>3929</v>
      </c>
      <c r="H3000" s="34">
        <v>3</v>
      </c>
      <c r="I3000" s="34"/>
    </row>
    <row r="3001" spans="1:9" ht="18.75" customHeight="1">
      <c r="A3001" s="34" t="s">
        <v>3935</v>
      </c>
      <c r="B3001" s="87">
        <v>43812</v>
      </c>
      <c r="C3001" s="36">
        <v>0.72499999999999998</v>
      </c>
      <c r="D3001" s="37">
        <v>0.7270833333333333</v>
      </c>
      <c r="E3001" s="34" t="s">
        <v>2166</v>
      </c>
      <c r="F3001" s="34" t="str">
        <f t="array" aca="1" ref="F3001" ca="1">INDEX(list!$C$2:$C$5034,MATCH(INDIRECT(ADDRESS(ROW(),COLUMN()-1)),list!$A$2:$A$5034,0))</f>
        <v>Ed Laubach Cell</v>
      </c>
      <c r="G3001" s="34" t="s">
        <v>3929</v>
      </c>
      <c r="H3001" s="34">
        <v>3</v>
      </c>
      <c r="I3001" s="34"/>
    </row>
    <row r="3002" spans="1:9" ht="18.75" customHeight="1">
      <c r="A3002" s="34" t="s">
        <v>3935</v>
      </c>
      <c r="B3002" s="87">
        <v>43812</v>
      </c>
      <c r="C3002" s="36">
        <v>0.72986111111111107</v>
      </c>
      <c r="D3002" s="37">
        <v>0.74097222222222225</v>
      </c>
      <c r="E3002" s="34" t="s">
        <v>2166</v>
      </c>
      <c r="F3002" s="34" t="str">
        <f t="array" aca="1" ref="F3002" ca="1">INDEX(list!$C$2:$C$5034,MATCH(INDIRECT(ADDRESS(ROW(),COLUMN()-1)),list!$A$2:$A$5034,0))</f>
        <v>Ed Laubach Cell</v>
      </c>
      <c r="G3002" s="34" t="s">
        <v>3931</v>
      </c>
      <c r="H3002" s="34">
        <v>16</v>
      </c>
      <c r="I3002" s="34"/>
    </row>
    <row r="3003" spans="1:9" ht="18.75" customHeight="1">
      <c r="A3003" s="34" t="s">
        <v>3937</v>
      </c>
      <c r="B3003" s="87">
        <v>43813</v>
      </c>
      <c r="C3003" s="36">
        <v>0.50277777777777777</v>
      </c>
      <c r="D3003" s="37">
        <v>0.50347222222222221</v>
      </c>
      <c r="E3003" s="34" t="s">
        <v>2651</v>
      </c>
      <c r="F3003" s="34" t="str">
        <f t="array" aca="1" ref="F3003" ca="1">INDEX(list!$C$2:$C$5034,MATCH(INDIRECT(ADDRESS(ROW(),COLUMN()-1)),list!$A$2:$A$5034,0))</f>
        <v>GD - Diana Garreau Cell</v>
      </c>
      <c r="G3003" s="34" t="s">
        <v>3931</v>
      </c>
      <c r="H3003" s="34">
        <v>1</v>
      </c>
      <c r="I3003" s="34"/>
    </row>
    <row r="3004" spans="1:9" ht="18.75" customHeight="1">
      <c r="A3004" s="34" t="s">
        <v>3937</v>
      </c>
      <c r="B3004" s="87">
        <v>43813</v>
      </c>
      <c r="C3004" s="36">
        <v>0.74583333333333324</v>
      </c>
      <c r="D3004" s="37">
        <v>0.74652777777777779</v>
      </c>
      <c r="E3004" s="34" t="s">
        <v>2642</v>
      </c>
      <c r="F3004" s="34" t="str">
        <f t="array" aca="1" ref="F3004" ca="1">INDEX(list!$C$2:$C$5034,MATCH(INDIRECT(ADDRESS(ROW(),COLUMN()-1)),list!$A$2:$A$5034,0))</f>
        <v>VA - Aci Landa</v>
      </c>
      <c r="G3004" s="34" t="s">
        <v>3929</v>
      </c>
      <c r="H3004" s="34">
        <v>1</v>
      </c>
      <c r="I3004" s="34"/>
    </row>
    <row r="3005" spans="1:9" ht="18.75" customHeight="1">
      <c r="A3005" s="34" t="s">
        <v>3938</v>
      </c>
      <c r="B3005" s="87">
        <v>43814</v>
      </c>
      <c r="C3005" s="36">
        <v>0.44375000000000003</v>
      </c>
      <c r="D3005" s="37">
        <v>0.4465277777777778</v>
      </c>
      <c r="E3005" s="34" t="s">
        <v>2651</v>
      </c>
      <c r="F3005" s="34" t="str">
        <f t="array" aca="1" ref="F3005" ca="1">INDEX(list!$C$2:$C$5034,MATCH(INDIRECT(ADDRESS(ROW(),COLUMN()-1)),list!$A$2:$A$5034,0))</f>
        <v>GD - Diana Garreau Cell</v>
      </c>
      <c r="G3005" s="34" t="s">
        <v>3929</v>
      </c>
      <c r="H3005" s="34">
        <v>4</v>
      </c>
      <c r="I3005" s="34"/>
    </row>
    <row r="3006" spans="1:9" ht="18.75" customHeight="1">
      <c r="A3006" s="34" t="s">
        <v>3938</v>
      </c>
      <c r="B3006" s="87">
        <v>43814</v>
      </c>
      <c r="C3006" s="36">
        <v>0.49513888888888885</v>
      </c>
      <c r="D3006" s="37">
        <v>0.49513888888888885</v>
      </c>
      <c r="E3006" s="34" t="s">
        <v>2166</v>
      </c>
      <c r="F3006" s="34" t="str">
        <f t="array" aca="1" ref="F3006" ca="1">INDEX(list!$C$2:$C$5034,MATCH(INDIRECT(ADDRESS(ROW(),COLUMN()-1)),list!$A$2:$A$5034,0))</f>
        <v>Ed Laubach Cell</v>
      </c>
      <c r="G3006" s="34" t="s">
        <v>3930</v>
      </c>
      <c r="H3006" s="34">
        <v>0</v>
      </c>
      <c r="I3006" s="34"/>
    </row>
    <row r="3007" spans="1:9" ht="18.75" customHeight="1">
      <c r="A3007" s="34" t="s">
        <v>3938</v>
      </c>
      <c r="B3007" s="87">
        <v>43814</v>
      </c>
      <c r="C3007" s="36">
        <v>0.49583333333333335</v>
      </c>
      <c r="D3007" s="37">
        <v>0.50555555555555554</v>
      </c>
      <c r="E3007" s="34" t="s">
        <v>2166</v>
      </c>
      <c r="F3007" s="34" t="str">
        <f t="array" aca="1" ref="F3007" ca="1">INDEX(list!$C$2:$C$5034,MATCH(INDIRECT(ADDRESS(ROW(),COLUMN()-1)),list!$A$2:$A$5034,0))</f>
        <v>Ed Laubach Cell</v>
      </c>
      <c r="G3007" s="34" t="s">
        <v>3931</v>
      </c>
      <c r="H3007" s="34">
        <v>14</v>
      </c>
      <c r="I3007" s="34"/>
    </row>
    <row r="3008" spans="1:9" ht="18.75" customHeight="1">
      <c r="A3008" s="34" t="s">
        <v>3938</v>
      </c>
      <c r="B3008" s="87">
        <v>43814</v>
      </c>
      <c r="C3008" s="36">
        <v>0.64652777777777781</v>
      </c>
      <c r="D3008" s="37">
        <v>0.65625</v>
      </c>
      <c r="E3008" s="34" t="s">
        <v>3837</v>
      </c>
      <c r="F3008" s="34" t="str">
        <f t="array" aca="1" ref="F3008" ca="1">INDEX(list!$C$2:$C$5034,MATCH(INDIRECT(ADDRESS(ROW(),COLUMN()-1)),list!$A$2:$A$5034,0))</f>
        <v>CNH - Glenn Chapman cell</v>
      </c>
      <c r="G3008" s="34" t="s">
        <v>3929</v>
      </c>
      <c r="H3008" s="34">
        <v>14</v>
      </c>
      <c r="I3008" s="34"/>
    </row>
    <row r="3009" spans="1:9" ht="18.75" customHeight="1">
      <c r="A3009" s="34" t="s">
        <v>3938</v>
      </c>
      <c r="B3009" s="87">
        <v>43814</v>
      </c>
      <c r="C3009" s="36">
        <v>0.77986111111111101</v>
      </c>
      <c r="D3009" s="37">
        <v>0.78263888888888899</v>
      </c>
      <c r="E3009" s="34" t="s">
        <v>2651</v>
      </c>
      <c r="F3009" s="34" t="str">
        <f t="array" aca="1" ref="F3009" ca="1">INDEX(list!$C$2:$C$5034,MATCH(INDIRECT(ADDRESS(ROW(),COLUMN()-1)),list!$A$2:$A$5034,0))</f>
        <v>GD - Diana Garreau Cell</v>
      </c>
      <c r="G3009" s="34" t="s">
        <v>3929</v>
      </c>
      <c r="H3009" s="34">
        <v>4</v>
      </c>
      <c r="I3009" s="34"/>
    </row>
    <row r="3010" spans="1:9" ht="18.75" customHeight="1">
      <c r="A3010" s="34" t="s">
        <v>3928</v>
      </c>
      <c r="B3010" s="87">
        <v>43815</v>
      </c>
      <c r="C3010" s="36">
        <v>0.35000000000000003</v>
      </c>
      <c r="D3010" s="37">
        <v>0.35000000000000003</v>
      </c>
      <c r="E3010" s="34" t="s">
        <v>2474</v>
      </c>
      <c r="F3010" s="38" t="str">
        <f t="array" aca="1" ref="F3010" ca="1">INDEX(list!$C$2:$C$5034,MATCH(INDIRECT(ADDRESS(ROW(),COLUMN()-1)),list!$A$2:$A$5034,0))</f>
        <v>SOCO - The Sourcing Company main</v>
      </c>
      <c r="G3010" s="34" t="s">
        <v>3930</v>
      </c>
      <c r="H3010" s="34">
        <v>0</v>
      </c>
      <c r="I3010" s="34"/>
    </row>
    <row r="3011" spans="1:9" ht="18.75" customHeight="1">
      <c r="A3011" s="34" t="s">
        <v>3928</v>
      </c>
      <c r="B3011" s="87">
        <v>43815</v>
      </c>
      <c r="C3011" s="36">
        <v>0.36041666666666666</v>
      </c>
      <c r="D3011" s="37">
        <v>0.36041666666666666</v>
      </c>
      <c r="E3011" s="34" t="s">
        <v>2474</v>
      </c>
      <c r="F3011" s="38" t="str">
        <f t="array" aca="1" ref="F3011" ca="1">INDEX(list!$C$2:$C$5034,MATCH(INDIRECT(ADDRESS(ROW(),COLUMN()-1)),list!$A$2:$A$5034,0))</f>
        <v>SOCO - The Sourcing Company main</v>
      </c>
      <c r="G3011" s="34" t="s">
        <v>3931</v>
      </c>
      <c r="H3011" s="34">
        <v>0</v>
      </c>
      <c r="I3011" s="34"/>
    </row>
    <row r="3012" spans="1:9" ht="18.75" customHeight="1">
      <c r="A3012" s="34" t="s">
        <v>3928</v>
      </c>
      <c r="B3012" s="87">
        <v>43815</v>
      </c>
      <c r="C3012" s="36">
        <v>0.36041666666666666</v>
      </c>
      <c r="D3012" s="37">
        <v>0.36249999999999999</v>
      </c>
      <c r="E3012" s="34" t="s">
        <v>940</v>
      </c>
      <c r="F3012" s="34" t="str">
        <f t="array" aca="1" ref="F3012" ca="1">INDEX(list!$C$2:$C$5034,MATCH(INDIRECT(ADDRESS(ROW(),COLUMN()-1)),list!$A$2:$A$5034,0))</f>
        <v>SOCO - James Sampson</v>
      </c>
      <c r="G3012" s="34" t="s">
        <v>3931</v>
      </c>
      <c r="H3012" s="34">
        <v>3</v>
      </c>
      <c r="I3012" s="34"/>
    </row>
    <row r="3013" spans="1:9" ht="18.75" customHeight="1">
      <c r="A3013" s="34" t="s">
        <v>3928</v>
      </c>
      <c r="B3013" s="87">
        <v>43815</v>
      </c>
      <c r="C3013" s="36">
        <v>0.37986111111111115</v>
      </c>
      <c r="D3013" s="37">
        <v>0.3923611111111111</v>
      </c>
      <c r="E3013" s="34" t="s">
        <v>2242</v>
      </c>
      <c r="F3013" s="34" t="str">
        <f t="array" aca="1" ref="F3013" ca="1">INDEX(list!$C$2:$C$5034,MATCH(INDIRECT(ADDRESS(ROW(),COLUMN()-1)),list!$A$2:$A$5034,0))</f>
        <v>MLH - Michael cell</v>
      </c>
      <c r="G3013" s="34" t="s">
        <v>3929</v>
      </c>
      <c r="H3013" s="34">
        <v>18</v>
      </c>
      <c r="I3013" s="34"/>
    </row>
    <row r="3014" spans="1:9" ht="18.75" customHeight="1">
      <c r="A3014" s="34" t="s">
        <v>3928</v>
      </c>
      <c r="B3014" s="87">
        <v>43815</v>
      </c>
      <c r="C3014" s="36">
        <v>0.40138888888888885</v>
      </c>
      <c r="D3014" s="37">
        <v>0.40347222222222223</v>
      </c>
      <c r="E3014" s="34" t="s">
        <v>2242</v>
      </c>
      <c r="F3014" s="34" t="str">
        <f t="array" aca="1" ref="F3014" ca="1">INDEX(list!$C$2:$C$5034,MATCH(INDIRECT(ADDRESS(ROW(),COLUMN()-1)),list!$A$2:$A$5034,0))</f>
        <v>MLH - Michael cell</v>
      </c>
      <c r="G3014" s="34" t="s">
        <v>3929</v>
      </c>
      <c r="H3014" s="34">
        <v>3</v>
      </c>
      <c r="I3014" s="34"/>
    </row>
    <row r="3015" spans="1:9" ht="18.75" customHeight="1">
      <c r="A3015" s="34" t="s">
        <v>3928</v>
      </c>
      <c r="B3015" s="87">
        <v>43815</v>
      </c>
      <c r="C3015" s="36">
        <v>0.72777777777777775</v>
      </c>
      <c r="D3015" s="37">
        <v>0.7416666666666667</v>
      </c>
      <c r="E3015" s="34" t="s">
        <v>2587</v>
      </c>
      <c r="F3015" s="34" t="str">
        <f t="array" aca="1" ref="F3015" ca="1">INDEX(list!$C$2:$C$5034,MATCH(INDIRECT(ADDRESS(ROW(),COLUMN()-1)),list!$A$2:$A$5034,0))</f>
        <v>VA - Enya Czerwin</v>
      </c>
      <c r="G3015" s="34" t="s">
        <v>3929</v>
      </c>
      <c r="H3015" s="34">
        <v>20</v>
      </c>
      <c r="I3015" s="34"/>
    </row>
    <row r="3016" spans="1:9" ht="18.75" customHeight="1">
      <c r="A3016" s="34" t="s">
        <v>3928</v>
      </c>
      <c r="B3016" s="87">
        <v>43815</v>
      </c>
      <c r="C3016" s="36">
        <v>0.75208333333333333</v>
      </c>
      <c r="D3016" s="37">
        <v>0.76041666666666663</v>
      </c>
      <c r="E3016" s="34" t="s">
        <v>2498</v>
      </c>
      <c r="F3016" s="34" t="str">
        <f t="array" aca="1" ref="F3016" ca="1">INDEX(list!$C$2:$C$5034,MATCH(INDIRECT(ADDRESS(ROW(),COLUMN()-1)),list!$A$2:$A$5034,0))</f>
        <v>Jack Platt</v>
      </c>
      <c r="G3016" s="34" t="s">
        <v>3929</v>
      </c>
      <c r="H3016" s="34">
        <v>12</v>
      </c>
      <c r="I3016" s="34"/>
    </row>
    <row r="3017" spans="1:9" ht="18.75" customHeight="1">
      <c r="A3017" s="34" t="s">
        <v>3932</v>
      </c>
      <c r="B3017" s="87">
        <v>43816</v>
      </c>
      <c r="C3017" s="36">
        <v>0.45069444444444445</v>
      </c>
      <c r="D3017" s="37">
        <v>0.4513888888888889</v>
      </c>
      <c r="E3017" s="34" t="s">
        <v>1100</v>
      </c>
      <c r="F3017" s="38" t="str">
        <f t="array" aca="1" ref="F3017" ca="1">INDEX(list!$C$2:$C$5034,MATCH(INDIRECT(ADDRESS(ROW(),COLUMN()-1)),list!$A$2:$A$5034,0))</f>
        <v>ATT - main line</v>
      </c>
      <c r="G3017" s="34" t="s">
        <v>3929</v>
      </c>
      <c r="H3017" s="34">
        <v>1</v>
      </c>
      <c r="I3017" s="34"/>
    </row>
    <row r="3018" spans="1:9" ht="18.75" customHeight="1">
      <c r="A3018" s="34" t="s">
        <v>3932</v>
      </c>
      <c r="B3018" s="87">
        <v>43816</v>
      </c>
      <c r="C3018" s="36">
        <v>0.45277777777777778</v>
      </c>
      <c r="D3018" s="37">
        <v>0.46666666666666662</v>
      </c>
      <c r="E3018" s="34" t="s">
        <v>2587</v>
      </c>
      <c r="F3018" s="34" t="str">
        <f t="array" aca="1" ref="F3018" ca="1">INDEX(list!$C$2:$C$5034,MATCH(INDIRECT(ADDRESS(ROW(),COLUMN()-1)),list!$A$2:$A$5034,0))</f>
        <v>VA - Enya Czerwin</v>
      </c>
      <c r="G3018" s="34" t="s">
        <v>3929</v>
      </c>
      <c r="H3018" s="34">
        <v>20</v>
      </c>
      <c r="I3018" s="34"/>
    </row>
    <row r="3019" spans="1:9" ht="18.75" customHeight="1">
      <c r="A3019" s="34" t="s">
        <v>3932</v>
      </c>
      <c r="B3019" s="87">
        <v>43816</v>
      </c>
      <c r="C3019" s="36">
        <v>0.47430555555555554</v>
      </c>
      <c r="D3019" s="37">
        <v>0.48333333333333334</v>
      </c>
      <c r="E3019" s="34" t="s">
        <v>2587</v>
      </c>
      <c r="F3019" s="34" t="str">
        <f t="array" aca="1" ref="F3019" ca="1">INDEX(list!$C$2:$C$5034,MATCH(INDIRECT(ADDRESS(ROW(),COLUMN()-1)),list!$A$2:$A$5034,0))</f>
        <v>VA - Enya Czerwin</v>
      </c>
      <c r="G3019" s="34" t="s">
        <v>3929</v>
      </c>
      <c r="H3019" s="34">
        <v>13</v>
      </c>
      <c r="I3019" s="34"/>
    </row>
    <row r="3020" spans="1:9" ht="18.75" customHeight="1">
      <c r="A3020" s="34" t="s">
        <v>3932</v>
      </c>
      <c r="B3020" s="87">
        <v>43816</v>
      </c>
      <c r="C3020" s="36">
        <v>0.48749999999999999</v>
      </c>
      <c r="D3020" s="37">
        <v>0.48888888888888887</v>
      </c>
      <c r="E3020" s="34" t="s">
        <v>2587</v>
      </c>
      <c r="F3020" s="34" t="str">
        <f t="array" aca="1" ref="F3020" ca="1">INDEX(list!$C$2:$C$5034,MATCH(INDIRECT(ADDRESS(ROW(),COLUMN()-1)),list!$A$2:$A$5034,0))</f>
        <v>VA - Enya Czerwin</v>
      </c>
      <c r="G3020" s="34" t="s">
        <v>3929</v>
      </c>
      <c r="H3020" s="34">
        <v>2</v>
      </c>
      <c r="I3020" s="34"/>
    </row>
    <row r="3021" spans="1:9" ht="18.75" customHeight="1">
      <c r="A3021" s="34" t="s">
        <v>3932</v>
      </c>
      <c r="B3021" s="87">
        <v>43816</v>
      </c>
      <c r="C3021" s="36">
        <v>0.57847222222222217</v>
      </c>
      <c r="D3021" s="37">
        <v>0.58402777777777781</v>
      </c>
      <c r="E3021" s="34" t="s">
        <v>2651</v>
      </c>
      <c r="F3021" s="34" t="str">
        <f t="array" aca="1" ref="F3021" ca="1">INDEX(list!$C$2:$C$5034,MATCH(INDIRECT(ADDRESS(ROW(),COLUMN()-1)),list!$A$2:$A$5034,0))</f>
        <v>GD - Diana Garreau Cell</v>
      </c>
      <c r="G3021" s="34" t="s">
        <v>3929</v>
      </c>
      <c r="H3021" s="34">
        <v>8</v>
      </c>
      <c r="I3021" s="34"/>
    </row>
    <row r="3022" spans="1:9" ht="18.75" customHeight="1">
      <c r="A3022" s="34" t="s">
        <v>3932</v>
      </c>
      <c r="B3022" s="87">
        <v>43816</v>
      </c>
      <c r="C3022" s="36">
        <v>0.58680555555555558</v>
      </c>
      <c r="D3022" s="37">
        <v>0.59166666666666667</v>
      </c>
      <c r="E3022" s="34" t="s">
        <v>2651</v>
      </c>
      <c r="F3022" s="34" t="str">
        <f t="array" aca="1" ref="F3022" ca="1">INDEX(list!$C$2:$C$5034,MATCH(INDIRECT(ADDRESS(ROW(),COLUMN()-1)),list!$A$2:$A$5034,0))</f>
        <v>GD - Diana Garreau Cell</v>
      </c>
      <c r="G3022" s="34" t="s">
        <v>3929</v>
      </c>
      <c r="H3022" s="34">
        <v>7</v>
      </c>
      <c r="I3022" s="34"/>
    </row>
    <row r="3023" spans="1:9" ht="18.75" customHeight="1">
      <c r="A3023" s="34" t="s">
        <v>3932</v>
      </c>
      <c r="B3023" s="87">
        <v>43816</v>
      </c>
      <c r="C3023" s="36">
        <v>0.61249999999999993</v>
      </c>
      <c r="D3023" s="37">
        <v>0.61458333333333337</v>
      </c>
      <c r="E3023" s="34" t="s">
        <v>2651</v>
      </c>
      <c r="F3023" s="34" t="str">
        <f t="array" aca="1" ref="F3023" ca="1">INDEX(list!$C$2:$C$5034,MATCH(INDIRECT(ADDRESS(ROW(),COLUMN()-1)),list!$A$2:$A$5034,0))</f>
        <v>GD - Diana Garreau Cell</v>
      </c>
      <c r="G3023" s="34" t="s">
        <v>3929</v>
      </c>
      <c r="H3023" s="34">
        <v>3</v>
      </c>
      <c r="I3023" s="34"/>
    </row>
    <row r="3024" spans="1:9" ht="18.75" customHeight="1">
      <c r="A3024" s="34" t="s">
        <v>3932</v>
      </c>
      <c r="B3024" s="87">
        <v>43816</v>
      </c>
      <c r="C3024" s="36">
        <v>0.68611111111111101</v>
      </c>
      <c r="D3024" s="37">
        <v>0.68680555555555556</v>
      </c>
      <c r="E3024" s="34" t="s">
        <v>3272</v>
      </c>
      <c r="F3024" s="34" t="str">
        <f t="array" aca="1" ref="F3024" ca="1">INDEX(list!$C$2:$C$5034,MATCH(INDIRECT(ADDRESS(ROW(),COLUMN()-1)),list!$A$2:$A$5034,0))</f>
        <v>Elaina Cell</v>
      </c>
      <c r="G3024" s="34" t="s">
        <v>3929</v>
      </c>
      <c r="H3024" s="34">
        <v>1</v>
      </c>
      <c r="I3024" s="34"/>
    </row>
    <row r="3025" spans="1:9" ht="18.75" customHeight="1">
      <c r="A3025" s="34" t="s">
        <v>3932</v>
      </c>
      <c r="B3025" s="87">
        <v>43816</v>
      </c>
      <c r="C3025" s="36">
        <v>0.68680555555555556</v>
      </c>
      <c r="D3025" s="37">
        <v>0.6875</v>
      </c>
      <c r="E3025" s="34" t="s">
        <v>3272</v>
      </c>
      <c r="F3025" s="34" t="str">
        <f t="array" aca="1" ref="F3025" ca="1">INDEX(list!$C$2:$C$5034,MATCH(INDIRECT(ADDRESS(ROW(),COLUMN()-1)),list!$A$2:$A$5034,0))</f>
        <v>Elaina Cell</v>
      </c>
      <c r="G3025" s="34" t="s">
        <v>3929</v>
      </c>
      <c r="H3025" s="34">
        <v>1</v>
      </c>
      <c r="I3025" s="34"/>
    </row>
    <row r="3026" spans="1:9" ht="18.75" customHeight="1">
      <c r="A3026" s="34" t="s">
        <v>3932</v>
      </c>
      <c r="B3026" s="87">
        <v>43816</v>
      </c>
      <c r="C3026" s="36">
        <v>0.72986111111111107</v>
      </c>
      <c r="D3026" s="37">
        <v>0.75069444444444444</v>
      </c>
      <c r="E3026" s="34" t="s">
        <v>286</v>
      </c>
      <c r="F3026" s="34" t="str">
        <f t="array" aca="1" ref="F3026" ca="1">INDEX(list!$C$2:$C$5034,MATCH(INDIRECT(ADDRESS(ROW(),COLUMN()-1)),list!$A$2:$A$5034,0))</f>
        <v>Tony + Mary Podell</v>
      </c>
      <c r="G3026" s="34" t="s">
        <v>3929</v>
      </c>
      <c r="H3026" s="34">
        <v>30</v>
      </c>
      <c r="I3026" s="34"/>
    </row>
    <row r="3027" spans="1:9" ht="18.75" customHeight="1">
      <c r="A3027" s="34" t="s">
        <v>3932</v>
      </c>
      <c r="B3027" s="87">
        <v>43816</v>
      </c>
      <c r="C3027" s="36">
        <v>0.76736111111111116</v>
      </c>
      <c r="D3027" s="37">
        <v>0.76944444444444438</v>
      </c>
      <c r="E3027" s="34" t="s">
        <v>3272</v>
      </c>
      <c r="F3027" s="34" t="str">
        <f t="array" aca="1" ref="F3027" ca="1">INDEX(list!$C$2:$C$5034,MATCH(INDIRECT(ADDRESS(ROW(),COLUMN()-1)),list!$A$2:$A$5034,0))</f>
        <v>Elaina Cell</v>
      </c>
      <c r="G3027" s="34" t="s">
        <v>3929</v>
      </c>
      <c r="H3027" s="34">
        <v>3</v>
      </c>
      <c r="I3027" s="34"/>
    </row>
    <row r="3028" spans="1:9" ht="18.75" customHeight="1">
      <c r="A3028" s="34" t="s">
        <v>3933</v>
      </c>
      <c r="B3028" s="87">
        <v>43817</v>
      </c>
      <c r="C3028" s="36">
        <v>0.37708333333333338</v>
      </c>
      <c r="D3028" s="37">
        <v>0.38194444444444442</v>
      </c>
      <c r="E3028" s="34" t="s">
        <v>1824</v>
      </c>
      <c r="F3028" s="34" t="str">
        <f t="array" aca="1" ref="F3028" ca="1">INDEX(list!$C$2:$C$5034,MATCH(INDIRECT(ADDRESS(ROW(),COLUMN()-1)),list!$A$2:$A$5034,0))</f>
        <v>ATT - Spectrum</v>
      </c>
      <c r="G3028" s="34" t="s">
        <v>3931</v>
      </c>
      <c r="H3028" s="34">
        <v>7</v>
      </c>
      <c r="I3028" s="34"/>
    </row>
    <row r="3029" spans="1:9" ht="18.75" customHeight="1">
      <c r="A3029" s="34" t="s">
        <v>3933</v>
      </c>
      <c r="B3029" s="87">
        <v>43817</v>
      </c>
      <c r="C3029" s="36">
        <v>0.38263888888888892</v>
      </c>
      <c r="D3029" s="37">
        <v>0.3923611111111111</v>
      </c>
      <c r="E3029" s="34" t="s">
        <v>1929</v>
      </c>
      <c r="F3029" s="34" t="str">
        <f t="array" aca="1" ref="F3029" ca="1">INDEX(list!$C$2:$C$5034,MATCH(INDIRECT(ADDRESS(ROW(),COLUMN()-1)),list!$A$2:$A$5034,0))</f>
        <v xml:space="preserve">ATT </v>
      </c>
      <c r="G3029" s="34" t="s">
        <v>3931</v>
      </c>
      <c r="H3029" s="34">
        <v>14</v>
      </c>
      <c r="I3029" s="34"/>
    </row>
    <row r="3030" spans="1:9" ht="18.75" customHeight="1">
      <c r="A3030" s="34" t="s">
        <v>3933</v>
      </c>
      <c r="B3030" s="87">
        <v>43817</v>
      </c>
      <c r="C3030" s="36">
        <v>0.4284722222222222</v>
      </c>
      <c r="D3030" s="37">
        <v>0.44166666666666665</v>
      </c>
      <c r="E3030" s="34" t="s">
        <v>2242</v>
      </c>
      <c r="F3030" s="34" t="str">
        <f t="array" aca="1" ref="F3030" ca="1">INDEX(list!$C$2:$C$5034,MATCH(INDIRECT(ADDRESS(ROW(),COLUMN()-1)),list!$A$2:$A$5034,0))</f>
        <v>MLH - Michael cell</v>
      </c>
      <c r="G3030" s="34" t="s">
        <v>3929</v>
      </c>
      <c r="H3030" s="34">
        <v>19</v>
      </c>
      <c r="I3030" s="34"/>
    </row>
    <row r="3031" spans="1:9" ht="18.75" customHeight="1">
      <c r="A3031" s="34" t="s">
        <v>3933</v>
      </c>
      <c r="B3031" s="87">
        <v>43817</v>
      </c>
      <c r="C3031" s="36">
        <v>0.43263888888888885</v>
      </c>
      <c r="D3031" s="37">
        <v>0.43263888888888885</v>
      </c>
      <c r="E3031" s="34" t="s">
        <v>1048</v>
      </c>
      <c r="F3031" s="34" t="str">
        <f t="array" aca="1" ref="F3031" ca="1">INDEX(list!$C$2:$C$5034,MATCH(INDIRECT(ADDRESS(ROW(),COLUMN()-1)),list!$A$2:$A$5034,0))</f>
        <v>GD -Vera Polic-Lakhal</v>
      </c>
      <c r="G3031" s="34" t="s">
        <v>3930</v>
      </c>
      <c r="H3031" s="34">
        <v>0</v>
      </c>
      <c r="I3031" s="34"/>
    </row>
    <row r="3032" spans="1:9" ht="18.75" customHeight="1">
      <c r="A3032" s="34" t="s">
        <v>3933</v>
      </c>
      <c r="B3032" s="87">
        <v>43817</v>
      </c>
      <c r="C3032" s="36">
        <v>0.43472222222222223</v>
      </c>
      <c r="D3032" s="37">
        <v>0.43472222222222223</v>
      </c>
      <c r="E3032" s="34" t="s">
        <v>544</v>
      </c>
      <c r="F3032" s="34" t="str">
        <f t="array" aca="1" ref="F3032" ca="1">INDEX(list!$C$2:$C$5034,MATCH(INDIRECT(ADDRESS(ROW(),COLUMN()-1)),list!$A$2:$A$5034,0))</f>
        <v>ATT - Corey</v>
      </c>
      <c r="G3032" s="34" t="s">
        <v>3930</v>
      </c>
      <c r="H3032" s="34">
        <v>0</v>
      </c>
      <c r="I3032" s="34"/>
    </row>
    <row r="3033" spans="1:9" ht="18.75" customHeight="1">
      <c r="A3033" s="34" t="s">
        <v>3933</v>
      </c>
      <c r="B3033" s="87">
        <v>43817</v>
      </c>
      <c r="C3033" s="36">
        <v>0.44166666666666665</v>
      </c>
      <c r="D3033" s="37">
        <v>0.44305555555555554</v>
      </c>
      <c r="E3033" s="34" t="s">
        <v>1048</v>
      </c>
      <c r="F3033" s="34" t="str">
        <f t="array" aca="1" ref="F3033" ca="1">INDEX(list!$C$2:$C$5034,MATCH(INDIRECT(ADDRESS(ROW(),COLUMN()-1)),list!$A$2:$A$5034,0))</f>
        <v>GD -Vera Polic-Lakhal</v>
      </c>
      <c r="G3033" s="34" t="s">
        <v>3931</v>
      </c>
      <c r="H3033" s="34">
        <v>2</v>
      </c>
      <c r="I3033" s="34"/>
    </row>
    <row r="3034" spans="1:9" ht="18.75" customHeight="1">
      <c r="A3034" s="34" t="s">
        <v>3933</v>
      </c>
      <c r="B3034" s="87">
        <v>43817</v>
      </c>
      <c r="C3034" s="36">
        <v>0.44305555555555554</v>
      </c>
      <c r="D3034" s="37">
        <v>0.46111111111111108</v>
      </c>
      <c r="E3034" s="34" t="s">
        <v>544</v>
      </c>
      <c r="F3034" s="34" t="str">
        <f t="array" aca="1" ref="F3034" ca="1">INDEX(list!$C$2:$C$5034,MATCH(INDIRECT(ADDRESS(ROW(),COLUMN()-1)),list!$A$2:$A$5034,0))</f>
        <v>ATT - Corey</v>
      </c>
      <c r="G3034" s="34" t="s">
        <v>3929</v>
      </c>
      <c r="H3034" s="34">
        <v>26</v>
      </c>
      <c r="I3034" s="34"/>
    </row>
    <row r="3035" spans="1:9" ht="18.75" customHeight="1">
      <c r="A3035" s="34" t="s">
        <v>3933</v>
      </c>
      <c r="B3035" s="87">
        <v>43817</v>
      </c>
      <c r="C3035" s="36">
        <v>0.45763888888888887</v>
      </c>
      <c r="D3035" s="37">
        <v>0.45763888888888887</v>
      </c>
      <c r="E3035" s="34" t="s">
        <v>2155</v>
      </c>
      <c r="F3035" s="34" t="str">
        <f t="array" aca="1" ref="F3035" ca="1">INDEX(list!$C$2:$C$5034,MATCH(INDIRECT(ADDRESS(ROW(),COLUMN()-1)),list!$A$2:$A$5034,0))</f>
        <v>Jacob Laubach</v>
      </c>
      <c r="G3035" s="34" t="s">
        <v>3930</v>
      </c>
      <c r="H3035" s="34">
        <v>0</v>
      </c>
      <c r="I3035" s="34"/>
    </row>
    <row r="3036" spans="1:9" ht="18.75" customHeight="1">
      <c r="A3036" s="34" t="s">
        <v>3933</v>
      </c>
      <c r="B3036" s="87">
        <v>43817</v>
      </c>
      <c r="C3036" s="36">
        <v>0.46736111111111112</v>
      </c>
      <c r="D3036" s="37">
        <v>0.47569444444444442</v>
      </c>
      <c r="E3036" s="34" t="s">
        <v>2587</v>
      </c>
      <c r="F3036" s="34" t="str">
        <f t="array" aca="1" ref="F3036" ca="1">INDEX(list!$C$2:$C$5034,MATCH(INDIRECT(ADDRESS(ROW(),COLUMN()-1)),list!$A$2:$A$5034,0))</f>
        <v>VA - Enya Czerwin</v>
      </c>
      <c r="G3036" s="34" t="s">
        <v>3929</v>
      </c>
      <c r="H3036" s="34">
        <v>12</v>
      </c>
      <c r="I3036" s="34"/>
    </row>
    <row r="3037" spans="1:9" ht="18.75" customHeight="1">
      <c r="A3037" s="34" t="s">
        <v>3933</v>
      </c>
      <c r="B3037" s="87">
        <v>43817</v>
      </c>
      <c r="C3037" s="36">
        <v>0.48402777777777778</v>
      </c>
      <c r="D3037" s="37">
        <v>0.49236111111111108</v>
      </c>
      <c r="E3037" s="34" t="s">
        <v>2587</v>
      </c>
      <c r="F3037" s="34" t="str">
        <f t="array" aca="1" ref="F3037" ca="1">INDEX(list!$C$2:$C$5034,MATCH(INDIRECT(ADDRESS(ROW(),COLUMN()-1)),list!$A$2:$A$5034,0))</f>
        <v>VA - Enya Czerwin</v>
      </c>
      <c r="G3037" s="34" t="s">
        <v>3929</v>
      </c>
      <c r="H3037" s="34">
        <v>12</v>
      </c>
      <c r="I3037" s="34"/>
    </row>
    <row r="3038" spans="1:9" ht="18.75" customHeight="1">
      <c r="A3038" s="34" t="s">
        <v>3933</v>
      </c>
      <c r="B3038" s="87">
        <v>43817</v>
      </c>
      <c r="C3038" s="36">
        <v>0.56388888888888888</v>
      </c>
      <c r="D3038" s="37">
        <v>0.56597222222222221</v>
      </c>
      <c r="E3038" s="34" t="s">
        <v>2651</v>
      </c>
      <c r="F3038" s="34" t="str">
        <f t="array" aca="1" ref="F3038" ca="1">INDEX(list!$C$2:$C$5034,MATCH(INDIRECT(ADDRESS(ROW(),COLUMN()-1)),list!$A$2:$A$5034,0))</f>
        <v>GD - Diana Garreau Cell</v>
      </c>
      <c r="G3038" s="34" t="s">
        <v>3929</v>
      </c>
      <c r="H3038" s="34">
        <v>3</v>
      </c>
      <c r="I3038" s="34"/>
    </row>
    <row r="3039" spans="1:9" ht="18.75" customHeight="1">
      <c r="A3039" s="34" t="s">
        <v>3933</v>
      </c>
      <c r="B3039" s="87">
        <v>43817</v>
      </c>
      <c r="C3039" s="36">
        <v>0.60069444444444442</v>
      </c>
      <c r="D3039" s="37">
        <v>0.60069444444444442</v>
      </c>
      <c r="E3039" s="34" t="s">
        <v>544</v>
      </c>
      <c r="F3039" s="34" t="str">
        <f t="array" aca="1" ref="F3039" ca="1">INDEX(list!$C$2:$C$5034,MATCH(INDIRECT(ADDRESS(ROW(),COLUMN()-1)),list!$A$2:$A$5034,0))</f>
        <v>ATT - Corey</v>
      </c>
      <c r="G3039" s="34" t="s">
        <v>3930</v>
      </c>
      <c r="H3039" s="34">
        <v>0</v>
      </c>
      <c r="I3039" s="34"/>
    </row>
    <row r="3040" spans="1:9" ht="18.75" customHeight="1">
      <c r="A3040" s="34" t="s">
        <v>3933</v>
      </c>
      <c r="B3040" s="87">
        <v>43817</v>
      </c>
      <c r="C3040" s="36">
        <v>0.63263888888888886</v>
      </c>
      <c r="D3040" s="37">
        <v>0.63263888888888886</v>
      </c>
      <c r="E3040" s="34" t="s">
        <v>2155</v>
      </c>
      <c r="F3040" s="34" t="str">
        <f t="array" aca="1" ref="F3040" ca="1">INDEX(list!$C$2:$C$5034,MATCH(INDIRECT(ADDRESS(ROW(),COLUMN()-1)),list!$A$2:$A$5034,0))</f>
        <v>Jacob Laubach</v>
      </c>
      <c r="G3040" s="34" t="s">
        <v>3930</v>
      </c>
      <c r="H3040" s="34">
        <v>0</v>
      </c>
      <c r="I3040" s="34"/>
    </row>
    <row r="3041" spans="1:9" ht="18.75" customHeight="1">
      <c r="A3041" s="34" t="s">
        <v>3933</v>
      </c>
      <c r="B3041" s="87">
        <v>43817</v>
      </c>
      <c r="C3041" s="36">
        <v>0.63888888888888895</v>
      </c>
      <c r="D3041" s="37">
        <v>0.63958333333333328</v>
      </c>
      <c r="E3041" s="34" t="s">
        <v>544</v>
      </c>
      <c r="F3041" s="34" t="str">
        <f t="array" aca="1" ref="F3041" ca="1">INDEX(list!$C$2:$C$5034,MATCH(INDIRECT(ADDRESS(ROW(),COLUMN()-1)),list!$A$2:$A$5034,0))</f>
        <v>ATT - Corey</v>
      </c>
      <c r="G3041" s="34" t="s">
        <v>3931</v>
      </c>
      <c r="H3041" s="34">
        <v>1</v>
      </c>
      <c r="I3041" s="34"/>
    </row>
    <row r="3042" spans="1:9" ht="18.75" customHeight="1">
      <c r="A3042" s="34" t="s">
        <v>3933</v>
      </c>
      <c r="B3042" s="87">
        <v>43817</v>
      </c>
      <c r="C3042" s="36">
        <v>0.64097222222222217</v>
      </c>
      <c r="D3042" s="37">
        <v>0.64097222222222217</v>
      </c>
      <c r="E3042" s="34" t="s">
        <v>1056</v>
      </c>
      <c r="F3042" s="34" t="str">
        <f t="array" aca="1" ref="F3042" ca="1">INDEX(list!$C$2:$C$5034,MATCH(INDIRECT(ADDRESS(ROW(),COLUMN()-1)),list!$A$2:$A$5034,0))</f>
        <v>CNH - Harry Harrison Home</v>
      </c>
      <c r="G3042" s="34" t="s">
        <v>3931</v>
      </c>
      <c r="H3042" s="34">
        <v>0</v>
      </c>
      <c r="I3042" s="34"/>
    </row>
    <row r="3043" spans="1:9" ht="18.75" customHeight="1">
      <c r="A3043" s="34" t="s">
        <v>3933</v>
      </c>
      <c r="B3043" s="87">
        <v>43817</v>
      </c>
      <c r="C3043" s="36">
        <v>0.64097222222222217</v>
      </c>
      <c r="D3043" s="37">
        <v>0.64444444444444449</v>
      </c>
      <c r="E3043" s="34" t="s">
        <v>1056</v>
      </c>
      <c r="F3043" s="34" t="str">
        <f t="array" aca="1" ref="F3043" ca="1">INDEX(list!$C$2:$C$5034,MATCH(INDIRECT(ADDRESS(ROW(),COLUMN()-1)),list!$A$2:$A$5034,0))</f>
        <v>CNH - Harry Harrison Home</v>
      </c>
      <c r="G3043" s="34" t="s">
        <v>3931</v>
      </c>
      <c r="H3043" s="34">
        <v>5</v>
      </c>
      <c r="I3043" s="34"/>
    </row>
    <row r="3044" spans="1:9" ht="18.75" customHeight="1">
      <c r="A3044" s="34" t="s">
        <v>3933</v>
      </c>
      <c r="B3044" s="87">
        <v>43817</v>
      </c>
      <c r="C3044" s="36">
        <v>0.65</v>
      </c>
      <c r="D3044" s="37">
        <v>0.65763888888888888</v>
      </c>
      <c r="E3044" s="34" t="s">
        <v>2155</v>
      </c>
      <c r="F3044" s="34" t="str">
        <f t="array" aca="1" ref="F3044" ca="1">INDEX(list!$C$2:$C$5034,MATCH(INDIRECT(ADDRESS(ROW(),COLUMN()-1)),list!$A$2:$A$5034,0))</f>
        <v>Jacob Laubach</v>
      </c>
      <c r="G3044" s="34" t="s">
        <v>3929</v>
      </c>
      <c r="H3044" s="34">
        <v>11</v>
      </c>
      <c r="I3044" s="34"/>
    </row>
    <row r="3045" spans="1:9" ht="18.75" customHeight="1">
      <c r="A3045" s="34" t="s">
        <v>3933</v>
      </c>
      <c r="B3045" s="87">
        <v>43817</v>
      </c>
      <c r="C3045" s="36">
        <v>0.67361111111111116</v>
      </c>
      <c r="D3045" s="37">
        <v>0.67361111111111116</v>
      </c>
      <c r="E3045" s="34" t="s">
        <v>2155</v>
      </c>
      <c r="F3045" s="34" t="str">
        <f t="array" aca="1" ref="F3045" ca="1">INDEX(list!$C$2:$C$5034,MATCH(INDIRECT(ADDRESS(ROW(),COLUMN()-1)),list!$A$2:$A$5034,0))</f>
        <v>Jacob Laubach</v>
      </c>
      <c r="G3045" s="34" t="s">
        <v>3930</v>
      </c>
      <c r="H3045" s="34">
        <v>0</v>
      </c>
      <c r="I3045" s="34"/>
    </row>
    <row r="3046" spans="1:9" ht="18.75" customHeight="1">
      <c r="A3046" s="34" t="s">
        <v>3933</v>
      </c>
      <c r="B3046" s="87">
        <v>43817</v>
      </c>
      <c r="C3046" s="36">
        <v>0.6791666666666667</v>
      </c>
      <c r="D3046" s="37">
        <v>0.68194444444444446</v>
      </c>
      <c r="E3046" s="34" t="s">
        <v>544</v>
      </c>
      <c r="F3046" s="34" t="str">
        <f t="array" aca="1" ref="F3046" ca="1">INDEX(list!$C$2:$C$5034,MATCH(INDIRECT(ADDRESS(ROW(),COLUMN()-1)),list!$A$2:$A$5034,0))</f>
        <v>ATT - Corey</v>
      </c>
      <c r="G3046" s="34" t="s">
        <v>3929</v>
      </c>
      <c r="H3046" s="34">
        <v>4</v>
      </c>
      <c r="I3046" s="34"/>
    </row>
    <row r="3047" spans="1:9" ht="18.75" customHeight="1">
      <c r="A3047" s="34" t="s">
        <v>3933</v>
      </c>
      <c r="B3047" s="87">
        <v>43817</v>
      </c>
      <c r="C3047" s="36">
        <v>0.7006944444444444</v>
      </c>
      <c r="D3047" s="37">
        <v>0.71527777777777779</v>
      </c>
      <c r="E3047" s="34" t="s">
        <v>286</v>
      </c>
      <c r="F3047" s="34" t="str">
        <f t="array" aca="1" ref="F3047" ca="1">INDEX(list!$C$2:$C$5034,MATCH(INDIRECT(ADDRESS(ROW(),COLUMN()-1)),list!$A$2:$A$5034,0))</f>
        <v>Tony + Mary Podell</v>
      </c>
      <c r="G3047" s="34" t="s">
        <v>3931</v>
      </c>
      <c r="H3047" s="34">
        <v>21</v>
      </c>
      <c r="I3047" s="34"/>
    </row>
    <row r="3048" spans="1:9" ht="18.75" customHeight="1">
      <c r="A3048" s="34" t="s">
        <v>3933</v>
      </c>
      <c r="B3048" s="87">
        <v>43817</v>
      </c>
      <c r="C3048" s="36">
        <v>0.7055555555555556</v>
      </c>
      <c r="D3048" s="37">
        <v>0.7055555555555556</v>
      </c>
      <c r="E3048" s="34" t="s">
        <v>640</v>
      </c>
      <c r="F3048" s="34" t="str">
        <f t="array" aca="1" ref="F3048" ca="1">INDEX(list!$C$2:$C$5034,MATCH(INDIRECT(ADDRESS(ROW(),COLUMN()-1)),list!$A$2:$A$5034,0))</f>
        <v>Kathy Platt Cell</v>
      </c>
      <c r="G3048" s="34" t="s">
        <v>3930</v>
      </c>
      <c r="H3048" s="34">
        <v>0</v>
      </c>
      <c r="I3048" s="34"/>
    </row>
    <row r="3049" spans="1:9" ht="18.75" customHeight="1">
      <c r="A3049" s="34" t="s">
        <v>3933</v>
      </c>
      <c r="B3049" s="87">
        <v>43817</v>
      </c>
      <c r="C3049" s="36">
        <v>0.71597222222222223</v>
      </c>
      <c r="D3049" s="37">
        <v>0.73819444444444438</v>
      </c>
      <c r="E3049" s="34" t="s">
        <v>286</v>
      </c>
      <c r="F3049" s="34" t="str">
        <f t="array" aca="1" ref="F3049" ca="1">INDEX(list!$C$2:$C$5034,MATCH(INDIRECT(ADDRESS(ROW(),COLUMN()-1)),list!$A$2:$A$5034,0))</f>
        <v>Tony + Mary Podell</v>
      </c>
      <c r="G3049" s="34" t="s">
        <v>3929</v>
      </c>
      <c r="H3049" s="34">
        <v>32</v>
      </c>
      <c r="I3049" s="34"/>
    </row>
    <row r="3050" spans="1:9" ht="18.75" customHeight="1">
      <c r="A3050" s="34" t="s">
        <v>3934</v>
      </c>
      <c r="B3050" s="87">
        <v>43818</v>
      </c>
      <c r="C3050" s="36">
        <v>0.42499999999999999</v>
      </c>
      <c r="D3050" s="37">
        <v>0.42569444444444443</v>
      </c>
      <c r="E3050" s="34" t="s">
        <v>3272</v>
      </c>
      <c r="F3050" s="34" t="str">
        <f t="array" aca="1" ref="F3050" ca="1">INDEX(list!$C$2:$C$5034,MATCH(INDIRECT(ADDRESS(ROW(),COLUMN()-1)),list!$A$2:$A$5034,0))</f>
        <v>Elaina Cell</v>
      </c>
      <c r="G3050" s="34" t="s">
        <v>3929</v>
      </c>
      <c r="H3050" s="34">
        <v>1</v>
      </c>
      <c r="I3050" s="34"/>
    </row>
    <row r="3051" spans="1:9" ht="18.75" customHeight="1">
      <c r="A3051" s="34" t="s">
        <v>3934</v>
      </c>
      <c r="B3051" s="87">
        <v>43818</v>
      </c>
      <c r="C3051" s="36">
        <v>0.46319444444444446</v>
      </c>
      <c r="D3051" s="37">
        <v>0.47152777777777777</v>
      </c>
      <c r="E3051" s="34" t="s">
        <v>544</v>
      </c>
      <c r="F3051" s="34" t="str">
        <f t="array" aca="1" ref="F3051" ca="1">INDEX(list!$C$2:$C$5034,MATCH(INDIRECT(ADDRESS(ROW(),COLUMN()-1)),list!$A$2:$A$5034,0))</f>
        <v>ATT - Corey</v>
      </c>
      <c r="G3051" s="34" t="s">
        <v>3929</v>
      </c>
      <c r="H3051" s="34">
        <v>12</v>
      </c>
      <c r="I3051" s="34"/>
    </row>
    <row r="3052" spans="1:9" ht="18.75" customHeight="1">
      <c r="A3052" s="34" t="s">
        <v>3934</v>
      </c>
      <c r="B3052" s="87">
        <v>43818</v>
      </c>
      <c r="C3052" s="36">
        <v>0.47986111111111113</v>
      </c>
      <c r="D3052" s="37">
        <v>0.48125000000000001</v>
      </c>
      <c r="E3052" s="34" t="s">
        <v>544</v>
      </c>
      <c r="F3052" s="34" t="str">
        <f t="array" aca="1" ref="F3052" ca="1">INDEX(list!$C$2:$C$5034,MATCH(INDIRECT(ADDRESS(ROW(),COLUMN()-1)),list!$A$2:$A$5034,0))</f>
        <v>ATT - Corey</v>
      </c>
      <c r="G3052" s="34" t="s">
        <v>3929</v>
      </c>
      <c r="H3052" s="34">
        <v>2</v>
      </c>
      <c r="I3052" s="34"/>
    </row>
    <row r="3053" spans="1:9" ht="18.75" customHeight="1">
      <c r="A3053" s="34" t="s">
        <v>3934</v>
      </c>
      <c r="B3053" s="87">
        <v>43818</v>
      </c>
      <c r="C3053" s="36">
        <v>0.49374999999999997</v>
      </c>
      <c r="D3053" s="37">
        <v>0.49374999999999997</v>
      </c>
      <c r="E3053" s="34" t="s">
        <v>2242</v>
      </c>
      <c r="F3053" s="34" t="str">
        <f t="array" aca="1" ref="F3053" ca="1">INDEX(list!$C$2:$C$5034,MATCH(INDIRECT(ADDRESS(ROW(),COLUMN()-1)),list!$A$2:$A$5034,0))</f>
        <v>MLH - Michael cell</v>
      </c>
      <c r="G3053" s="34" t="s">
        <v>3930</v>
      </c>
      <c r="H3053" s="34">
        <v>0</v>
      </c>
      <c r="I3053" s="34"/>
    </row>
    <row r="3054" spans="1:9" ht="18.75" customHeight="1">
      <c r="A3054" s="34" t="s">
        <v>3934</v>
      </c>
      <c r="B3054" s="87">
        <v>43818</v>
      </c>
      <c r="C3054" s="36">
        <v>0.55694444444444446</v>
      </c>
      <c r="D3054" s="37">
        <v>0.56388888888888888</v>
      </c>
      <c r="E3054" s="34" t="s">
        <v>544</v>
      </c>
      <c r="F3054" s="34" t="str">
        <f t="array" aca="1" ref="F3054" ca="1">INDEX(list!$C$2:$C$5034,MATCH(INDIRECT(ADDRESS(ROW(),COLUMN()-1)),list!$A$2:$A$5034,0))</f>
        <v>ATT - Corey</v>
      </c>
      <c r="G3054" s="34" t="s">
        <v>3929</v>
      </c>
      <c r="H3054" s="34">
        <v>10</v>
      </c>
      <c r="I3054" s="34"/>
    </row>
    <row r="3055" spans="1:9" ht="18.75" customHeight="1">
      <c r="A3055" s="34" t="s">
        <v>3934</v>
      </c>
      <c r="B3055" s="87">
        <v>43818</v>
      </c>
      <c r="C3055" s="36">
        <v>0.59444444444444444</v>
      </c>
      <c r="D3055" s="37">
        <v>0.59444444444444444</v>
      </c>
      <c r="E3055" s="34" t="s">
        <v>544</v>
      </c>
      <c r="F3055" s="34" t="str">
        <f t="array" aca="1" ref="F3055" ca="1">INDEX(list!$C$2:$C$5034,MATCH(INDIRECT(ADDRESS(ROW(),COLUMN()-1)),list!$A$2:$A$5034,0))</f>
        <v>ATT - Corey</v>
      </c>
      <c r="G3055" s="34" t="s">
        <v>3930</v>
      </c>
      <c r="H3055" s="34">
        <v>0</v>
      </c>
      <c r="I3055" s="34"/>
    </row>
    <row r="3056" spans="1:9" ht="18.75" customHeight="1">
      <c r="A3056" s="34" t="s">
        <v>3934</v>
      </c>
      <c r="B3056" s="87">
        <v>43818</v>
      </c>
      <c r="C3056" s="36">
        <v>0.60833333333333328</v>
      </c>
      <c r="D3056" s="37">
        <v>0.60902777777777783</v>
      </c>
      <c r="E3056" s="34" t="s">
        <v>544</v>
      </c>
      <c r="F3056" s="34" t="str">
        <f t="array" aca="1" ref="F3056" ca="1">INDEX(list!$C$2:$C$5034,MATCH(INDIRECT(ADDRESS(ROW(),COLUMN()-1)),list!$A$2:$A$5034,0))</f>
        <v>ATT - Corey</v>
      </c>
      <c r="G3056" s="34" t="s">
        <v>3931</v>
      </c>
      <c r="H3056" s="34">
        <v>1</v>
      </c>
      <c r="I3056" s="34"/>
    </row>
    <row r="3057" spans="1:9" ht="18.75" customHeight="1">
      <c r="A3057" s="34" t="s">
        <v>3934</v>
      </c>
      <c r="B3057" s="87">
        <v>43818</v>
      </c>
      <c r="C3057" s="36">
        <v>0.60833333333333328</v>
      </c>
      <c r="D3057" s="37">
        <v>0.625</v>
      </c>
      <c r="E3057" s="34" t="s">
        <v>544</v>
      </c>
      <c r="F3057" s="34" t="str">
        <f t="array" aca="1" ref="F3057" ca="1">INDEX(list!$C$2:$C$5034,MATCH(INDIRECT(ADDRESS(ROW(),COLUMN()-1)),list!$A$2:$A$5034,0))</f>
        <v>ATT - Corey</v>
      </c>
      <c r="G3057" s="34" t="s">
        <v>3929</v>
      </c>
      <c r="H3057" s="34">
        <v>24</v>
      </c>
      <c r="I3057" s="34"/>
    </row>
    <row r="3058" spans="1:9" ht="18.75" customHeight="1">
      <c r="A3058" s="34" t="s">
        <v>3934</v>
      </c>
      <c r="B3058" s="87">
        <v>43818</v>
      </c>
      <c r="C3058" s="36">
        <v>0.625</v>
      </c>
      <c r="D3058" s="37">
        <v>0.62569444444444444</v>
      </c>
      <c r="E3058" s="34" t="s">
        <v>3272</v>
      </c>
      <c r="F3058" s="34" t="str">
        <f t="array" aca="1" ref="F3058" ca="1">INDEX(list!$C$2:$C$5034,MATCH(INDIRECT(ADDRESS(ROW(),COLUMN()-1)),list!$A$2:$A$5034,0))</f>
        <v>Elaina Cell</v>
      </c>
      <c r="G3058" s="34" t="s">
        <v>3931</v>
      </c>
      <c r="H3058" s="34">
        <v>1</v>
      </c>
      <c r="I3058" s="34"/>
    </row>
    <row r="3059" spans="1:9" ht="18.75" customHeight="1">
      <c r="A3059" s="34" t="s">
        <v>3934</v>
      </c>
      <c r="B3059" s="87">
        <v>43818</v>
      </c>
      <c r="C3059" s="36">
        <v>0.62638888888888888</v>
      </c>
      <c r="D3059" s="37">
        <v>0.62916666666666665</v>
      </c>
      <c r="E3059" s="34" t="s">
        <v>3272</v>
      </c>
      <c r="F3059" s="34" t="str">
        <f t="array" aca="1" ref="F3059" ca="1">INDEX(list!$C$2:$C$5034,MATCH(INDIRECT(ADDRESS(ROW(),COLUMN()-1)),list!$A$2:$A$5034,0))</f>
        <v>Elaina Cell</v>
      </c>
      <c r="G3059" s="34" t="s">
        <v>3929</v>
      </c>
      <c r="H3059" s="34">
        <v>4</v>
      </c>
      <c r="I3059" s="34"/>
    </row>
    <row r="3060" spans="1:9" ht="18.75" customHeight="1">
      <c r="A3060" s="34" t="s">
        <v>3934</v>
      </c>
      <c r="B3060" s="87">
        <v>43818</v>
      </c>
      <c r="C3060" s="36">
        <v>0.63541666666666663</v>
      </c>
      <c r="D3060" s="37">
        <v>0.65069444444444446</v>
      </c>
      <c r="E3060" s="34" t="s">
        <v>640</v>
      </c>
      <c r="F3060" s="34" t="str">
        <f t="array" aca="1" ref="F3060" ca="1">INDEX(list!$C$2:$C$5034,MATCH(INDIRECT(ADDRESS(ROW(),COLUMN()-1)),list!$A$2:$A$5034,0))</f>
        <v>Kathy Platt Cell</v>
      </c>
      <c r="G3060" s="34" t="s">
        <v>3929</v>
      </c>
      <c r="H3060" s="34">
        <v>22</v>
      </c>
      <c r="I3060" s="34"/>
    </row>
    <row r="3061" spans="1:9" ht="18.75" customHeight="1">
      <c r="A3061" s="34" t="s">
        <v>3934</v>
      </c>
      <c r="B3061" s="87">
        <v>43818</v>
      </c>
      <c r="C3061" s="36">
        <v>0.65</v>
      </c>
      <c r="D3061" s="37">
        <v>0.65833333333333333</v>
      </c>
      <c r="E3061" s="34" t="s">
        <v>640</v>
      </c>
      <c r="F3061" s="34" t="str">
        <f t="array" aca="1" ref="F3061" ca="1">INDEX(list!$C$2:$C$5034,MATCH(INDIRECT(ADDRESS(ROW(),COLUMN()-1)),list!$A$2:$A$5034,0))</f>
        <v>Kathy Platt Cell</v>
      </c>
      <c r="G3061" s="34" t="s">
        <v>3929</v>
      </c>
      <c r="H3061" s="34">
        <v>12</v>
      </c>
      <c r="I3061" s="34"/>
    </row>
    <row r="3062" spans="1:9" ht="18.75" customHeight="1">
      <c r="A3062" s="34" t="s">
        <v>3934</v>
      </c>
      <c r="B3062" s="87">
        <v>43818</v>
      </c>
      <c r="C3062" s="36">
        <v>0.6694444444444444</v>
      </c>
      <c r="D3062" s="37">
        <v>0.67708333333333337</v>
      </c>
      <c r="E3062" s="34" t="s">
        <v>640</v>
      </c>
      <c r="F3062" s="34" t="str">
        <f t="array" aca="1" ref="F3062" ca="1">INDEX(list!$C$2:$C$5034,MATCH(INDIRECT(ADDRESS(ROW(),COLUMN()-1)),list!$A$2:$A$5034,0))</f>
        <v>Kathy Platt Cell</v>
      </c>
      <c r="G3062" s="34" t="s">
        <v>3931</v>
      </c>
      <c r="H3062" s="34">
        <v>11</v>
      </c>
      <c r="I3062" s="34"/>
    </row>
    <row r="3063" spans="1:9" ht="18.75" customHeight="1">
      <c r="A3063" s="34" t="s">
        <v>3934</v>
      </c>
      <c r="B3063" s="87">
        <v>43818</v>
      </c>
      <c r="C3063" s="36">
        <v>0.71388888888888891</v>
      </c>
      <c r="D3063" s="37">
        <v>0.72499999999999998</v>
      </c>
      <c r="E3063" s="34" t="s">
        <v>544</v>
      </c>
      <c r="F3063" s="34" t="str">
        <f t="array" aca="1" ref="F3063" ca="1">INDEX(list!$C$2:$C$5034,MATCH(INDIRECT(ADDRESS(ROW(),COLUMN()-1)),list!$A$2:$A$5034,0))</f>
        <v>ATT - Corey</v>
      </c>
      <c r="G3063" s="34" t="s">
        <v>3929</v>
      </c>
      <c r="H3063" s="34">
        <v>16</v>
      </c>
      <c r="I3063" s="34"/>
    </row>
    <row r="3064" spans="1:9" ht="18.75" customHeight="1">
      <c r="A3064" s="34" t="s">
        <v>3934</v>
      </c>
      <c r="B3064" s="87">
        <v>43818</v>
      </c>
      <c r="C3064" s="36">
        <v>0.72361111111111109</v>
      </c>
      <c r="D3064" s="37">
        <v>0.72361111111111109</v>
      </c>
      <c r="E3064" s="34" t="s">
        <v>2358</v>
      </c>
      <c r="F3064" s="34" t="str">
        <f t="array" aca="1" ref="F3064" ca="1">INDEX(list!$C$2:$C$5034,MATCH(INDIRECT(ADDRESS(ROW(),COLUMN()-1)),list!$A$2:$A$5034,0))</f>
        <v>Kamila</v>
      </c>
      <c r="G3064" s="34" t="s">
        <v>3930</v>
      </c>
      <c r="H3064" s="34">
        <v>0</v>
      </c>
      <c r="I3064" s="34"/>
    </row>
    <row r="3065" spans="1:9" ht="18.75" customHeight="1">
      <c r="A3065" s="34" t="s">
        <v>3934</v>
      </c>
      <c r="B3065" s="87">
        <v>43818</v>
      </c>
      <c r="C3065" s="36">
        <v>0.73749999999999993</v>
      </c>
      <c r="D3065" s="37">
        <v>0.73749999999999993</v>
      </c>
      <c r="E3065" s="34" t="s">
        <v>640</v>
      </c>
      <c r="F3065" s="34" t="str">
        <f t="array" aca="1" ref="F3065" ca="1">INDEX(list!$C$2:$C$5034,MATCH(INDIRECT(ADDRESS(ROW(),COLUMN()-1)),list!$A$2:$A$5034,0))</f>
        <v>Kathy Platt Cell</v>
      </c>
      <c r="G3065" s="34" t="s">
        <v>3930</v>
      </c>
      <c r="H3065" s="34">
        <v>0</v>
      </c>
      <c r="I3065" s="34"/>
    </row>
    <row r="3066" spans="1:9" ht="18.75" customHeight="1">
      <c r="A3066" s="34" t="s">
        <v>3934</v>
      </c>
      <c r="B3066" s="87">
        <v>43818</v>
      </c>
      <c r="C3066" s="36">
        <v>0.82500000000000007</v>
      </c>
      <c r="D3066" s="37">
        <v>0.82847222222222217</v>
      </c>
      <c r="E3066" s="34" t="s">
        <v>544</v>
      </c>
      <c r="F3066" s="34" t="str">
        <f t="array" aca="1" ref="F3066" ca="1">INDEX(list!$C$2:$C$5034,MATCH(INDIRECT(ADDRESS(ROW(),COLUMN()-1)),list!$A$2:$A$5034,0))</f>
        <v>ATT - Corey</v>
      </c>
      <c r="G3066" s="34" t="s">
        <v>3929</v>
      </c>
      <c r="H3066" s="34">
        <v>5</v>
      </c>
      <c r="I3066" s="34"/>
    </row>
    <row r="3067" spans="1:9" ht="18.75" customHeight="1">
      <c r="A3067" s="34" t="s">
        <v>3934</v>
      </c>
      <c r="B3067" s="87">
        <v>43818</v>
      </c>
      <c r="C3067" s="36">
        <v>0.82847222222222217</v>
      </c>
      <c r="D3067" s="37">
        <v>0.8340277777777777</v>
      </c>
      <c r="E3067" s="34" t="s">
        <v>2080</v>
      </c>
      <c r="F3067" s="34" t="str">
        <f t="array" aca="1" ref="F3067" ca="1">INDEX(list!$C$2:$C$5034,MATCH(INDIRECT(ADDRESS(ROW(),COLUMN()-1)),list!$A$2:$A$5034,0))</f>
        <v>ATT - Above The Top - Susanne Mardirosian Cell</v>
      </c>
      <c r="G3067" s="34" t="s">
        <v>3931</v>
      </c>
      <c r="H3067" s="34">
        <v>8</v>
      </c>
      <c r="I3067" s="34"/>
    </row>
    <row r="3068" spans="1:9" ht="18.75" customHeight="1">
      <c r="A3068" s="34" t="s">
        <v>3934</v>
      </c>
      <c r="B3068" s="87">
        <v>43818</v>
      </c>
      <c r="C3068" s="36">
        <v>0.83958333333333324</v>
      </c>
      <c r="D3068" s="37">
        <v>0.83958333333333324</v>
      </c>
      <c r="E3068" s="34" t="s">
        <v>640</v>
      </c>
      <c r="F3068" s="34" t="str">
        <f t="array" aca="1" ref="F3068" ca="1">INDEX(list!$C$2:$C$5034,MATCH(INDIRECT(ADDRESS(ROW(),COLUMN()-1)),list!$A$2:$A$5034,0))</f>
        <v>Kathy Platt Cell</v>
      </c>
      <c r="G3068" s="34" t="s">
        <v>3930</v>
      </c>
      <c r="H3068" s="34">
        <v>0</v>
      </c>
      <c r="I3068" s="34"/>
    </row>
    <row r="3069" spans="1:9" ht="18.75" customHeight="1">
      <c r="A3069" s="34" t="s">
        <v>3935</v>
      </c>
      <c r="B3069" s="87">
        <v>43819</v>
      </c>
      <c r="C3069" s="36">
        <v>0.4465277777777778</v>
      </c>
      <c r="D3069" s="37">
        <v>0.4465277777777778</v>
      </c>
      <c r="E3069" s="34" t="s">
        <v>544</v>
      </c>
      <c r="F3069" s="34" t="str">
        <f t="array" aca="1" ref="F3069" ca="1">INDEX(list!$C$2:$C$5034,MATCH(INDIRECT(ADDRESS(ROW(),COLUMN()-1)),list!$A$2:$A$5034,0))</f>
        <v>ATT - Corey</v>
      </c>
      <c r="G3069" s="34" t="s">
        <v>3930</v>
      </c>
      <c r="H3069" s="34">
        <v>0</v>
      </c>
      <c r="I3069" s="34"/>
    </row>
    <row r="3070" spans="1:9" ht="18.75" customHeight="1">
      <c r="A3070" s="34" t="s">
        <v>3935</v>
      </c>
      <c r="B3070" s="87">
        <v>43819</v>
      </c>
      <c r="C3070" s="36">
        <v>0.47500000000000003</v>
      </c>
      <c r="D3070" s="37">
        <v>0.47569444444444442</v>
      </c>
      <c r="E3070" s="34" t="s">
        <v>544</v>
      </c>
      <c r="F3070" s="34" t="str">
        <f t="array" aca="1" ref="F3070" ca="1">INDEX(list!$C$2:$C$5034,MATCH(INDIRECT(ADDRESS(ROW(),COLUMN()-1)),list!$A$2:$A$5034,0))</f>
        <v>ATT - Corey</v>
      </c>
      <c r="G3070" s="34" t="s">
        <v>3931</v>
      </c>
      <c r="H3070" s="34">
        <v>1</v>
      </c>
      <c r="I3070" s="34"/>
    </row>
    <row r="3071" spans="1:9" ht="18.75" customHeight="1">
      <c r="A3071" s="34" t="s">
        <v>3935</v>
      </c>
      <c r="B3071" s="87">
        <v>43819</v>
      </c>
      <c r="C3071" s="36">
        <v>0.49027777777777781</v>
      </c>
      <c r="D3071" s="37">
        <v>0.50624999999999998</v>
      </c>
      <c r="E3071" s="34" t="s">
        <v>544</v>
      </c>
      <c r="F3071" s="34" t="str">
        <f t="array" aca="1" ref="F3071" ca="1">INDEX(list!$C$2:$C$5034,MATCH(INDIRECT(ADDRESS(ROW(),COLUMN()-1)),list!$A$2:$A$5034,0))</f>
        <v>ATT - Corey</v>
      </c>
      <c r="G3071" s="34" t="s">
        <v>3929</v>
      </c>
      <c r="H3071" s="34">
        <v>23</v>
      </c>
      <c r="I3071" s="34"/>
    </row>
    <row r="3072" spans="1:9" ht="18.75" customHeight="1">
      <c r="A3072" s="34" t="s">
        <v>3935</v>
      </c>
      <c r="B3072" s="87">
        <v>43819</v>
      </c>
      <c r="C3072" s="36">
        <v>0.51736111111111105</v>
      </c>
      <c r="D3072" s="37">
        <v>0.52013888888888882</v>
      </c>
      <c r="E3072" s="34" t="s">
        <v>2358</v>
      </c>
      <c r="F3072" s="34" t="str">
        <f t="array" aca="1" ref="F3072" ca="1">INDEX(list!$C$2:$C$5034,MATCH(INDIRECT(ADDRESS(ROW(),COLUMN()-1)),list!$A$2:$A$5034,0))</f>
        <v>Kamila</v>
      </c>
      <c r="G3072" s="34" t="s">
        <v>3929</v>
      </c>
      <c r="H3072" s="34">
        <v>4</v>
      </c>
      <c r="I3072" s="34"/>
    </row>
    <row r="3073" spans="1:9" ht="18.75" customHeight="1">
      <c r="A3073" s="34" t="s">
        <v>3935</v>
      </c>
      <c r="B3073" s="87">
        <v>43819</v>
      </c>
      <c r="C3073" s="36">
        <v>0.53888888888888886</v>
      </c>
      <c r="D3073" s="37">
        <v>0.5395833333333333</v>
      </c>
      <c r="E3073" s="34" t="s">
        <v>3272</v>
      </c>
      <c r="F3073" s="34" t="str">
        <f t="array" aca="1" ref="F3073" ca="1">INDEX(list!$C$2:$C$5034,MATCH(INDIRECT(ADDRESS(ROW(),COLUMN()-1)),list!$A$2:$A$5034,0))</f>
        <v>Elaina Cell</v>
      </c>
      <c r="G3073" s="34" t="s">
        <v>3931</v>
      </c>
      <c r="H3073" s="34">
        <v>1</v>
      </c>
      <c r="I3073" s="34"/>
    </row>
    <row r="3074" spans="1:9" ht="18.75" customHeight="1">
      <c r="A3074" s="34" t="s">
        <v>3935</v>
      </c>
      <c r="B3074" s="87">
        <v>43819</v>
      </c>
      <c r="C3074" s="36">
        <v>0.54027777777777775</v>
      </c>
      <c r="D3074" s="37">
        <v>0.54375000000000007</v>
      </c>
      <c r="E3074" s="34" t="s">
        <v>3272</v>
      </c>
      <c r="F3074" s="34" t="str">
        <f t="array" aca="1" ref="F3074" ca="1">INDEX(list!$C$2:$C$5034,MATCH(INDIRECT(ADDRESS(ROW(),COLUMN()-1)),list!$A$2:$A$5034,0))</f>
        <v>Elaina Cell</v>
      </c>
      <c r="G3074" s="34" t="s">
        <v>3929</v>
      </c>
      <c r="H3074" s="34">
        <v>5</v>
      </c>
      <c r="I3074" s="34"/>
    </row>
    <row r="3075" spans="1:9" ht="18.75" customHeight="1">
      <c r="A3075" s="34" t="s">
        <v>3935</v>
      </c>
      <c r="B3075" s="87">
        <v>43819</v>
      </c>
      <c r="C3075" s="36">
        <v>0.54375000000000007</v>
      </c>
      <c r="D3075" s="37">
        <v>0.5444444444444444</v>
      </c>
      <c r="E3075" s="34" t="s">
        <v>3272</v>
      </c>
      <c r="F3075" s="34" t="str">
        <f t="array" aca="1" ref="F3075" ca="1">INDEX(list!$C$2:$C$5034,MATCH(INDIRECT(ADDRESS(ROW(),COLUMN()-1)),list!$A$2:$A$5034,0))</f>
        <v>Elaina Cell</v>
      </c>
      <c r="G3075" s="34" t="s">
        <v>3929</v>
      </c>
      <c r="H3075" s="34">
        <v>1</v>
      </c>
      <c r="I3075" s="34"/>
    </row>
    <row r="3076" spans="1:9" ht="18.75" customHeight="1">
      <c r="A3076" s="34" t="s">
        <v>3935</v>
      </c>
      <c r="B3076" s="87">
        <v>43819</v>
      </c>
      <c r="C3076" s="36">
        <v>0.55625000000000002</v>
      </c>
      <c r="D3076" s="37">
        <v>0.55694444444444446</v>
      </c>
      <c r="E3076" s="34" t="s">
        <v>3583</v>
      </c>
      <c r="F3076" s="34" t="str">
        <f t="array" aca="1" ref="F3076" ca="1">INDEX(list!$C$2:$C$5034,MATCH(INDIRECT(ADDRESS(ROW(),COLUMN()-1)),list!$A$2:$A$5034,0))</f>
        <v>PDM - Don Hoffman</v>
      </c>
      <c r="G3076" s="34" t="s">
        <v>3931</v>
      </c>
      <c r="H3076" s="34">
        <v>1</v>
      </c>
      <c r="I3076" s="34"/>
    </row>
    <row r="3077" spans="1:9" ht="18.75" customHeight="1">
      <c r="A3077" s="34" t="s">
        <v>3935</v>
      </c>
      <c r="B3077" s="87">
        <v>43819</v>
      </c>
      <c r="C3077" s="36">
        <v>0.55694444444444446</v>
      </c>
      <c r="D3077" s="37">
        <v>0.55902777777777779</v>
      </c>
      <c r="E3077" s="34" t="s">
        <v>3583</v>
      </c>
      <c r="F3077" s="34" t="str">
        <f t="array" aca="1" ref="F3077" ca="1">INDEX(list!$C$2:$C$5034,MATCH(INDIRECT(ADDRESS(ROW(),COLUMN()-1)),list!$A$2:$A$5034,0))</f>
        <v>PDM - Don Hoffman</v>
      </c>
      <c r="G3077" s="34" t="s">
        <v>3931</v>
      </c>
      <c r="H3077" s="34">
        <v>3</v>
      </c>
      <c r="I3077" s="34"/>
    </row>
    <row r="3078" spans="1:9" ht="18.75" customHeight="1">
      <c r="A3078" s="34" t="s">
        <v>3935</v>
      </c>
      <c r="B3078" s="87">
        <v>43819</v>
      </c>
      <c r="C3078" s="36">
        <v>0.56111111111111112</v>
      </c>
      <c r="D3078" s="37">
        <v>0.56736111111111109</v>
      </c>
      <c r="E3078" s="34" t="s">
        <v>2358</v>
      </c>
      <c r="F3078" s="34" t="str">
        <f t="array" aca="1" ref="F3078" ca="1">INDEX(list!$C$2:$C$5034,MATCH(INDIRECT(ADDRESS(ROW(),COLUMN()-1)),list!$A$2:$A$5034,0))</f>
        <v>Kamila</v>
      </c>
      <c r="G3078" s="34" t="s">
        <v>3929</v>
      </c>
      <c r="H3078" s="34">
        <v>9</v>
      </c>
      <c r="I3078" s="34"/>
    </row>
    <row r="3079" spans="1:9" ht="18.75" customHeight="1">
      <c r="A3079" s="34" t="s">
        <v>3935</v>
      </c>
      <c r="B3079" s="87">
        <v>43819</v>
      </c>
      <c r="C3079" s="36">
        <v>0.66597222222222219</v>
      </c>
      <c r="D3079" s="37">
        <v>0.66736111111111107</v>
      </c>
      <c r="E3079" s="34" t="s">
        <v>286</v>
      </c>
      <c r="F3079" s="34" t="str">
        <f t="array" aca="1" ref="F3079" ca="1">INDEX(list!$C$2:$C$5034,MATCH(INDIRECT(ADDRESS(ROW(),COLUMN()-1)),list!$A$2:$A$5034,0))</f>
        <v>Tony + Mary Podell</v>
      </c>
      <c r="G3079" s="34" t="s">
        <v>3929</v>
      </c>
      <c r="H3079" s="34">
        <v>2</v>
      </c>
      <c r="I3079" s="34"/>
    </row>
    <row r="3080" spans="1:9" ht="18.75" customHeight="1">
      <c r="A3080" s="34" t="s">
        <v>3935</v>
      </c>
      <c r="B3080" s="87">
        <v>43819</v>
      </c>
      <c r="C3080" s="36">
        <v>0.66666666666666663</v>
      </c>
      <c r="D3080" s="37">
        <v>0.68611111111111101</v>
      </c>
      <c r="E3080" s="34" t="s">
        <v>286</v>
      </c>
      <c r="F3080" s="34" t="str">
        <f t="array" aca="1" ref="F3080" ca="1">INDEX(list!$C$2:$C$5034,MATCH(INDIRECT(ADDRESS(ROW(),COLUMN()-1)),list!$A$2:$A$5034,0))</f>
        <v>Tony + Mary Podell</v>
      </c>
      <c r="G3080" s="34" t="s">
        <v>3929</v>
      </c>
      <c r="H3080" s="34">
        <v>28</v>
      </c>
      <c r="I3080" s="34"/>
    </row>
    <row r="3081" spans="1:9" ht="18.75" customHeight="1">
      <c r="A3081" s="34" t="s">
        <v>3937</v>
      </c>
      <c r="B3081" s="87">
        <v>43820</v>
      </c>
      <c r="C3081" s="36">
        <v>0.38958333333333334</v>
      </c>
      <c r="D3081" s="37">
        <v>0.39861111111111108</v>
      </c>
      <c r="E3081" s="34" t="s">
        <v>1056</v>
      </c>
      <c r="F3081" s="34" t="str">
        <f t="array" aca="1" ref="F3081" ca="1">INDEX(list!$C$2:$C$5034,MATCH(INDIRECT(ADDRESS(ROW(),COLUMN()-1)),list!$A$2:$A$5034,0))</f>
        <v>CNH - Harry Harrison Home</v>
      </c>
      <c r="G3081" s="34" t="s">
        <v>3931</v>
      </c>
      <c r="H3081" s="34">
        <v>13</v>
      </c>
      <c r="I3081" s="34"/>
    </row>
    <row r="3082" spans="1:9" ht="18.75" customHeight="1">
      <c r="A3082" s="34" t="s">
        <v>3937</v>
      </c>
      <c r="B3082" s="87">
        <v>43820</v>
      </c>
      <c r="C3082" s="36">
        <v>0.42222222222222222</v>
      </c>
      <c r="D3082" s="37">
        <v>0.42291666666666666</v>
      </c>
      <c r="E3082" s="34" t="s">
        <v>286</v>
      </c>
      <c r="F3082" s="34" t="str">
        <f t="array" aca="1" ref="F3082" ca="1">INDEX(list!$C$2:$C$5034,MATCH(INDIRECT(ADDRESS(ROW(),COLUMN()-1)),list!$A$2:$A$5034,0))</f>
        <v>Tony + Mary Podell</v>
      </c>
      <c r="G3082" s="34" t="s">
        <v>3931</v>
      </c>
      <c r="H3082" s="34">
        <v>1</v>
      </c>
      <c r="I3082" s="34"/>
    </row>
    <row r="3083" spans="1:9" ht="18.75" customHeight="1">
      <c r="A3083" s="34" t="s">
        <v>3937</v>
      </c>
      <c r="B3083" s="87">
        <v>43820</v>
      </c>
      <c r="C3083" s="36">
        <v>0.42291666666666666</v>
      </c>
      <c r="D3083" s="37">
        <v>0.43263888888888885</v>
      </c>
      <c r="E3083" s="34" t="s">
        <v>286</v>
      </c>
      <c r="F3083" s="34" t="str">
        <f t="array" aca="1" ref="F3083" ca="1">INDEX(list!$C$2:$C$5034,MATCH(INDIRECT(ADDRESS(ROW(),COLUMN()-1)),list!$A$2:$A$5034,0))</f>
        <v>Tony + Mary Podell</v>
      </c>
      <c r="G3083" s="34" t="s">
        <v>3929</v>
      </c>
      <c r="H3083" s="34">
        <v>14</v>
      </c>
      <c r="I3083" s="34"/>
    </row>
    <row r="3084" spans="1:9" ht="18.75" customHeight="1">
      <c r="A3084" s="34" t="s">
        <v>3937</v>
      </c>
      <c r="B3084" s="87">
        <v>43820</v>
      </c>
      <c r="C3084" s="36">
        <v>0.46249999999999997</v>
      </c>
      <c r="D3084" s="37">
        <v>0.46527777777777773</v>
      </c>
      <c r="E3084" s="34" t="s">
        <v>544</v>
      </c>
      <c r="F3084" s="34" t="str">
        <f t="array" aca="1" ref="F3084" ca="1">INDEX(list!$C$2:$C$5034,MATCH(INDIRECT(ADDRESS(ROW(),COLUMN()-1)),list!$A$2:$A$5034,0))</f>
        <v>ATT - Corey</v>
      </c>
      <c r="G3084" s="34" t="s">
        <v>3929</v>
      </c>
      <c r="H3084" s="34">
        <v>4</v>
      </c>
      <c r="I3084" s="34"/>
    </row>
    <row r="3085" spans="1:9" ht="18.75" customHeight="1">
      <c r="A3085" s="34" t="s">
        <v>3937</v>
      </c>
      <c r="B3085" s="87">
        <v>43820</v>
      </c>
      <c r="C3085" s="36">
        <v>0.46736111111111112</v>
      </c>
      <c r="D3085" s="37">
        <v>0.4680555555555555</v>
      </c>
      <c r="E3085" s="34" t="s">
        <v>3272</v>
      </c>
      <c r="F3085" s="34" t="str">
        <f t="array" aca="1" ref="F3085" ca="1">INDEX(list!$C$2:$C$5034,MATCH(INDIRECT(ADDRESS(ROW(),COLUMN()-1)),list!$A$2:$A$5034,0))</f>
        <v>Elaina Cell</v>
      </c>
      <c r="G3085" s="34" t="s">
        <v>3929</v>
      </c>
      <c r="H3085" s="34">
        <v>1</v>
      </c>
      <c r="I3085" s="34"/>
    </row>
    <row r="3086" spans="1:9" ht="18.75" customHeight="1">
      <c r="A3086" s="34" t="s">
        <v>3937</v>
      </c>
      <c r="B3086" s="87">
        <v>43820</v>
      </c>
      <c r="C3086" s="36">
        <v>0.50277777777777777</v>
      </c>
      <c r="D3086" s="37">
        <v>0.5131944444444444</v>
      </c>
      <c r="E3086" s="34" t="s">
        <v>286</v>
      </c>
      <c r="F3086" s="34" t="str">
        <f t="array" aca="1" ref="F3086" ca="1">INDEX(list!$C$2:$C$5034,MATCH(INDIRECT(ADDRESS(ROW(),COLUMN()-1)),list!$A$2:$A$5034,0))</f>
        <v>Tony + Mary Podell</v>
      </c>
      <c r="G3086" s="34" t="s">
        <v>3929</v>
      </c>
      <c r="H3086" s="34">
        <v>15</v>
      </c>
      <c r="I3086" s="34"/>
    </row>
    <row r="3087" spans="1:9" ht="18.75" customHeight="1">
      <c r="A3087" s="34" t="s">
        <v>3937</v>
      </c>
      <c r="B3087" s="87">
        <v>43820</v>
      </c>
      <c r="C3087" s="36">
        <v>0.5131944444444444</v>
      </c>
      <c r="D3087" s="37">
        <v>0.51388888888888895</v>
      </c>
      <c r="E3087" s="34" t="s">
        <v>286</v>
      </c>
      <c r="F3087" s="34" t="str">
        <f t="array" aca="1" ref="F3087" ca="1">INDEX(list!$C$2:$C$5034,MATCH(INDIRECT(ADDRESS(ROW(),COLUMN()-1)),list!$A$2:$A$5034,0))</f>
        <v>Tony + Mary Podell</v>
      </c>
      <c r="G3087" s="34" t="s">
        <v>3929</v>
      </c>
      <c r="H3087" s="34">
        <v>1</v>
      </c>
      <c r="I3087" s="34"/>
    </row>
    <row r="3088" spans="1:9" ht="18.75" customHeight="1">
      <c r="A3088" s="34" t="s">
        <v>3937</v>
      </c>
      <c r="B3088" s="87">
        <v>43820</v>
      </c>
      <c r="C3088" s="36">
        <v>0.59791666666666665</v>
      </c>
      <c r="D3088" s="37">
        <v>0.59861111111111109</v>
      </c>
      <c r="E3088" s="34" t="s">
        <v>3583</v>
      </c>
      <c r="F3088" s="34" t="str">
        <f t="array" aca="1" ref="F3088" ca="1">INDEX(list!$C$2:$C$5034,MATCH(INDIRECT(ADDRESS(ROW(),COLUMN()-1)),list!$A$2:$A$5034,0))</f>
        <v>PDM - Don Hoffman</v>
      </c>
      <c r="G3088" s="34" t="s">
        <v>3929</v>
      </c>
      <c r="H3088" s="34">
        <v>1</v>
      </c>
      <c r="I3088" s="34"/>
    </row>
    <row r="3089" spans="1:9" ht="18.75" customHeight="1">
      <c r="A3089" s="34" t="s">
        <v>3937</v>
      </c>
      <c r="B3089" s="87">
        <v>43820</v>
      </c>
      <c r="C3089" s="36">
        <v>0.61944444444444446</v>
      </c>
      <c r="D3089" s="37">
        <v>0.62013888888888891</v>
      </c>
      <c r="E3089" s="34" t="s">
        <v>3272</v>
      </c>
      <c r="F3089" s="34" t="str">
        <f t="array" aca="1" ref="F3089" ca="1">INDEX(list!$C$2:$C$5034,MATCH(INDIRECT(ADDRESS(ROW(),COLUMN()-1)),list!$A$2:$A$5034,0))</f>
        <v>Elaina Cell</v>
      </c>
      <c r="G3089" s="34" t="s">
        <v>3929</v>
      </c>
      <c r="H3089" s="34">
        <v>1</v>
      </c>
      <c r="I3089" s="34"/>
    </row>
    <row r="3090" spans="1:9" ht="18.75" customHeight="1">
      <c r="A3090" s="34" t="s">
        <v>3937</v>
      </c>
      <c r="B3090" s="87">
        <v>43820</v>
      </c>
      <c r="C3090" s="36">
        <v>0.63124999999999998</v>
      </c>
      <c r="D3090" s="37">
        <v>0.63124999999999998</v>
      </c>
      <c r="E3090" s="34" t="s">
        <v>3583</v>
      </c>
      <c r="F3090" s="34" t="str">
        <f t="array" aca="1" ref="F3090" ca="1">INDEX(list!$C$2:$C$5034,MATCH(INDIRECT(ADDRESS(ROW(),COLUMN()-1)),list!$A$2:$A$5034,0))</f>
        <v>PDM - Don Hoffman</v>
      </c>
      <c r="G3090" s="34" t="s">
        <v>3930</v>
      </c>
      <c r="H3090" s="34">
        <v>0</v>
      </c>
      <c r="I3090" s="34"/>
    </row>
    <row r="3091" spans="1:9" ht="18.75" customHeight="1">
      <c r="A3091" s="34" t="s">
        <v>3937</v>
      </c>
      <c r="B3091" s="87">
        <v>43820</v>
      </c>
      <c r="C3091" s="36">
        <v>0.68125000000000002</v>
      </c>
      <c r="D3091" s="37">
        <v>0.68125000000000002</v>
      </c>
      <c r="E3091" s="34" t="s">
        <v>3272</v>
      </c>
      <c r="F3091" s="34" t="str">
        <f t="array" aca="1" ref="F3091" ca="1">INDEX(list!$C$2:$C$5034,MATCH(INDIRECT(ADDRESS(ROW(),COLUMN()-1)),list!$A$2:$A$5034,0))</f>
        <v>Elaina Cell</v>
      </c>
      <c r="G3091" s="34" t="s">
        <v>3930</v>
      </c>
      <c r="H3091" s="34">
        <v>0</v>
      </c>
      <c r="I3091" s="34"/>
    </row>
    <row r="3092" spans="1:9" ht="18.75" customHeight="1">
      <c r="A3092" s="34" t="s">
        <v>3937</v>
      </c>
      <c r="B3092" s="87">
        <v>43820</v>
      </c>
      <c r="C3092" s="36">
        <v>0.68888888888888899</v>
      </c>
      <c r="D3092" s="37">
        <v>0.68888888888888899</v>
      </c>
      <c r="E3092" s="34" t="s">
        <v>3583</v>
      </c>
      <c r="F3092" s="34" t="str">
        <f t="array" aca="1" ref="F3092" ca="1">INDEX(list!$C$2:$C$5034,MATCH(INDIRECT(ADDRESS(ROW(),COLUMN()-1)),list!$A$2:$A$5034,0))</f>
        <v>PDM - Don Hoffman</v>
      </c>
      <c r="G3092" s="34" t="s">
        <v>3930</v>
      </c>
      <c r="H3092" s="34">
        <v>0</v>
      </c>
      <c r="I3092" s="34"/>
    </row>
    <row r="3093" spans="1:9" ht="18.75" customHeight="1">
      <c r="A3093" s="34" t="s">
        <v>3937</v>
      </c>
      <c r="B3093" s="87">
        <v>43820</v>
      </c>
      <c r="C3093" s="36">
        <v>0.71180555555555547</v>
      </c>
      <c r="D3093" s="37">
        <v>0.71597222222222223</v>
      </c>
      <c r="E3093" s="34" t="s">
        <v>3583</v>
      </c>
      <c r="F3093" s="34" t="str">
        <f t="array" aca="1" ref="F3093" ca="1">INDEX(list!$C$2:$C$5034,MATCH(INDIRECT(ADDRESS(ROW(),COLUMN()-1)),list!$A$2:$A$5034,0))</f>
        <v>PDM - Don Hoffman</v>
      </c>
      <c r="G3093" s="34" t="s">
        <v>3931</v>
      </c>
      <c r="H3093" s="34">
        <v>6</v>
      </c>
      <c r="I3093" s="34"/>
    </row>
    <row r="3094" spans="1:9" ht="18.75" customHeight="1">
      <c r="A3094" s="34" t="s">
        <v>3938</v>
      </c>
      <c r="B3094" s="87">
        <v>43821</v>
      </c>
      <c r="C3094" s="36">
        <v>0.53472222222222221</v>
      </c>
      <c r="D3094" s="37">
        <v>0.53472222222222221</v>
      </c>
      <c r="E3094" s="34" t="s">
        <v>3272</v>
      </c>
      <c r="F3094" s="34" t="str">
        <f t="array" aca="1" ref="F3094" ca="1">INDEX(list!$C$2:$C$5034,MATCH(INDIRECT(ADDRESS(ROW(),COLUMN()-1)),list!$A$2:$A$5034,0))</f>
        <v>Elaina Cell</v>
      </c>
      <c r="G3094" s="34" t="s">
        <v>3930</v>
      </c>
      <c r="H3094" s="34">
        <v>0</v>
      </c>
      <c r="I3094" s="34"/>
    </row>
    <row r="3095" spans="1:9" ht="18.75" customHeight="1">
      <c r="A3095" s="34" t="s">
        <v>3928</v>
      </c>
      <c r="B3095" s="87">
        <v>43822</v>
      </c>
      <c r="C3095" s="36">
        <v>0.43194444444444446</v>
      </c>
      <c r="D3095" s="37">
        <v>0.43263888888888885</v>
      </c>
      <c r="E3095" s="34" t="s">
        <v>544</v>
      </c>
      <c r="F3095" s="34" t="str">
        <f t="array" aca="1" ref="F3095" ca="1">INDEX(list!$C$2:$C$5034,MATCH(INDIRECT(ADDRESS(ROW(),COLUMN()-1)),list!$A$2:$A$5034,0))</f>
        <v>ATT - Corey</v>
      </c>
      <c r="G3095" s="34" t="s">
        <v>3929</v>
      </c>
      <c r="H3095" s="34">
        <v>1</v>
      </c>
      <c r="I3095" s="34"/>
    </row>
    <row r="3096" spans="1:9" ht="18.75" customHeight="1">
      <c r="A3096" s="34" t="s">
        <v>3928</v>
      </c>
      <c r="B3096" s="87">
        <v>43822</v>
      </c>
      <c r="C3096" s="36">
        <v>0.43541666666666662</v>
      </c>
      <c r="D3096" s="37">
        <v>0.4375</v>
      </c>
      <c r="E3096" s="34" t="s">
        <v>544</v>
      </c>
      <c r="F3096" s="34" t="str">
        <f t="array" aca="1" ref="F3096" ca="1">INDEX(list!$C$2:$C$5034,MATCH(INDIRECT(ADDRESS(ROW(),COLUMN()-1)),list!$A$2:$A$5034,0))</f>
        <v>ATT - Corey</v>
      </c>
      <c r="G3096" s="34" t="s">
        <v>3929</v>
      </c>
      <c r="H3096" s="34">
        <v>3</v>
      </c>
      <c r="I3096" s="34"/>
    </row>
    <row r="3097" spans="1:9" ht="18.75" customHeight="1">
      <c r="A3097" s="34" t="s">
        <v>3928</v>
      </c>
      <c r="B3097" s="87">
        <v>43822</v>
      </c>
      <c r="C3097" s="36">
        <v>0.48055555555555557</v>
      </c>
      <c r="D3097" s="37">
        <v>0.48541666666666666</v>
      </c>
      <c r="E3097" s="34" t="s">
        <v>2444</v>
      </c>
      <c r="F3097" s="34" t="str">
        <f t="array" aca="1" ref="F3097" ca="1">INDEX(list!$C$2:$C$5034,MATCH(INDIRECT(ADDRESS(ROW(),COLUMN()-1)),list!$A$2:$A$5034,0))</f>
        <v>VA - Amahlia Stevens Cell</v>
      </c>
      <c r="G3097" s="34" t="s">
        <v>3929</v>
      </c>
      <c r="H3097" s="34">
        <v>7</v>
      </c>
      <c r="I3097" s="34"/>
    </row>
    <row r="3098" spans="1:9" ht="18.75" customHeight="1">
      <c r="A3098" s="34" t="s">
        <v>3928</v>
      </c>
      <c r="B3098" s="87">
        <v>43822</v>
      </c>
      <c r="C3098" s="36">
        <v>0.49513888888888885</v>
      </c>
      <c r="D3098" s="37">
        <v>0.50694444444444442</v>
      </c>
      <c r="E3098" s="34" t="s">
        <v>440</v>
      </c>
      <c r="F3098" s="34" t="str">
        <f t="array" aca="1" ref="F3098" ca="1">INDEX(list!$C$2:$C$5034,MATCH(INDIRECT(ADDRESS(ROW(),COLUMN()-1)),list!$A$2:$A$5034,0))</f>
        <v>Larry Nedry Home</v>
      </c>
      <c r="G3098" s="34" t="s">
        <v>3929</v>
      </c>
      <c r="H3098" s="34">
        <v>17</v>
      </c>
      <c r="I3098" s="34"/>
    </row>
    <row r="3099" spans="1:9" ht="18.75" customHeight="1">
      <c r="A3099" s="34" t="s">
        <v>3928</v>
      </c>
      <c r="B3099" s="87">
        <v>43822</v>
      </c>
      <c r="C3099" s="36">
        <v>0.51041666666666663</v>
      </c>
      <c r="D3099" s="37">
        <v>0.61111111111111105</v>
      </c>
      <c r="E3099" s="34" t="s">
        <v>286</v>
      </c>
      <c r="F3099" s="34" t="str">
        <f t="array" aca="1" ref="F3099" ca="1">INDEX(list!$C$2:$C$5034,MATCH(INDIRECT(ADDRESS(ROW(),COLUMN()-1)),list!$A$2:$A$5034,0))</f>
        <v>Tony + Mary Podell</v>
      </c>
      <c r="G3099" s="34" t="s">
        <v>3929</v>
      </c>
      <c r="H3099" s="34">
        <v>145</v>
      </c>
      <c r="I3099" s="34"/>
    </row>
    <row r="3100" spans="1:9" ht="18.75" customHeight="1">
      <c r="A3100" s="34" t="s">
        <v>3928</v>
      </c>
      <c r="B3100" s="87">
        <v>43822</v>
      </c>
      <c r="C3100" s="36">
        <v>0.74444444444444446</v>
      </c>
      <c r="D3100" s="37">
        <v>0.75069444444444444</v>
      </c>
      <c r="E3100" s="34" t="s">
        <v>2155</v>
      </c>
      <c r="F3100" s="34" t="str">
        <f t="array" aca="1" ref="F3100" ca="1">INDEX(list!$C$2:$C$5034,MATCH(INDIRECT(ADDRESS(ROW(),COLUMN()-1)),list!$A$2:$A$5034,0))</f>
        <v>Jacob Laubach</v>
      </c>
      <c r="G3100" s="34" t="s">
        <v>3931</v>
      </c>
      <c r="H3100" s="34">
        <v>9</v>
      </c>
      <c r="I3100" s="34"/>
    </row>
    <row r="3101" spans="1:9" ht="18.75" customHeight="1">
      <c r="A3101" s="34" t="s">
        <v>3928</v>
      </c>
      <c r="B3101" s="87">
        <v>43822</v>
      </c>
      <c r="C3101" s="36">
        <v>0.75138888888888899</v>
      </c>
      <c r="D3101" s="37">
        <v>0.75208333333333333</v>
      </c>
      <c r="E3101" s="34" t="s">
        <v>2155</v>
      </c>
      <c r="F3101" s="34" t="str">
        <f t="array" aca="1" ref="F3101" ca="1">INDEX(list!$C$2:$C$5034,MATCH(INDIRECT(ADDRESS(ROW(),COLUMN()-1)),list!$A$2:$A$5034,0))</f>
        <v>Jacob Laubach</v>
      </c>
      <c r="G3101" s="34" t="s">
        <v>3931</v>
      </c>
      <c r="H3101" s="34">
        <v>1</v>
      </c>
      <c r="I3101" s="34"/>
    </row>
    <row r="3102" spans="1:9" ht="18.75" customHeight="1">
      <c r="A3102" s="34" t="s">
        <v>3932</v>
      </c>
      <c r="B3102" s="87">
        <v>43823</v>
      </c>
      <c r="C3102" s="36">
        <v>0.69374999999999998</v>
      </c>
      <c r="D3102" s="37">
        <v>0.69444444444444453</v>
      </c>
      <c r="E3102" s="34" t="s">
        <v>3197</v>
      </c>
      <c r="F3102" s="38" t="str">
        <f t="array" aca="1" ref="F3102" ca="1">INDEX(list!$C$2:$C$5034,MATCH(INDIRECT(ADDRESS(ROW(),COLUMN()-1)),list!$A$2:$A$5034,0))</f>
        <v>Debra Allen</v>
      </c>
      <c r="G3102" s="34" t="s">
        <v>3931</v>
      </c>
      <c r="H3102" s="34">
        <v>1</v>
      </c>
      <c r="I3102" s="34"/>
    </row>
    <row r="3103" spans="1:9" ht="18.75" customHeight="1">
      <c r="A3103" s="34" t="s">
        <v>3934</v>
      </c>
      <c r="B3103" s="87">
        <v>43825</v>
      </c>
      <c r="C3103" s="36">
        <v>0.3979166666666667</v>
      </c>
      <c r="D3103" s="37">
        <v>0.3979166666666667</v>
      </c>
      <c r="E3103" s="34" t="s">
        <v>2651</v>
      </c>
      <c r="F3103" s="34" t="str">
        <f t="array" aca="1" ref="F3103" ca="1">INDEX(list!$C$2:$C$5034,MATCH(INDIRECT(ADDRESS(ROW(),COLUMN()-1)),list!$A$2:$A$5034,0))</f>
        <v>GD - Diana Garreau Cell</v>
      </c>
      <c r="G3103" s="34" t="s">
        <v>3930</v>
      </c>
      <c r="H3103" s="34">
        <v>0</v>
      </c>
      <c r="I3103" s="34"/>
    </row>
    <row r="3104" spans="1:9" ht="18.75" customHeight="1">
      <c r="A3104" s="34" t="s">
        <v>3934</v>
      </c>
      <c r="B3104" s="87">
        <v>43825</v>
      </c>
      <c r="C3104" s="36">
        <v>0.41805555555555557</v>
      </c>
      <c r="D3104" s="37">
        <v>0.43472222222222223</v>
      </c>
      <c r="E3104" s="34" t="s">
        <v>2651</v>
      </c>
      <c r="F3104" s="34" t="str">
        <f t="array" aca="1" ref="F3104" ca="1">INDEX(list!$C$2:$C$5034,MATCH(INDIRECT(ADDRESS(ROW(),COLUMN()-1)),list!$A$2:$A$5034,0))</f>
        <v>GD - Diana Garreau Cell</v>
      </c>
      <c r="G3104" s="34" t="s">
        <v>3929</v>
      </c>
      <c r="H3104" s="34">
        <v>24</v>
      </c>
      <c r="I3104" s="34"/>
    </row>
    <row r="3105" spans="1:9" ht="18.75" customHeight="1">
      <c r="A3105" s="34" t="s">
        <v>3934</v>
      </c>
      <c r="B3105" s="87">
        <v>43825</v>
      </c>
      <c r="C3105" s="36">
        <v>0.43402777777777773</v>
      </c>
      <c r="D3105" s="37">
        <v>0.43402777777777773</v>
      </c>
      <c r="E3105" s="34" t="s">
        <v>2266</v>
      </c>
      <c r="F3105" s="34" t="str">
        <f t="array" aca="1" ref="F3105" ca="1">INDEX(list!$C$2:$C$5034,MATCH(INDIRECT(ADDRESS(ROW(),COLUMN()-1)),list!$A$2:$A$5034,0))</f>
        <v>Paul DeBaets</v>
      </c>
      <c r="G3105" s="34" t="s">
        <v>3930</v>
      </c>
      <c r="H3105" s="34">
        <v>0</v>
      </c>
      <c r="I3105" s="34"/>
    </row>
    <row r="3106" spans="1:9" ht="18.75" customHeight="1">
      <c r="A3106" s="34" t="s">
        <v>3934</v>
      </c>
      <c r="B3106" s="87">
        <v>43825</v>
      </c>
      <c r="C3106" s="36">
        <v>0.43402777777777773</v>
      </c>
      <c r="D3106" s="37">
        <v>0.43402777777777773</v>
      </c>
      <c r="E3106" s="34" t="s">
        <v>2651</v>
      </c>
      <c r="F3106" s="34" t="str">
        <f t="array" aca="1" ref="F3106" ca="1">INDEX(list!$C$2:$C$5034,MATCH(INDIRECT(ADDRESS(ROW(),COLUMN()-1)),list!$A$2:$A$5034,0))</f>
        <v>GD - Diana Garreau Cell</v>
      </c>
      <c r="G3106" s="34" t="s">
        <v>3930</v>
      </c>
      <c r="H3106" s="34">
        <v>0</v>
      </c>
      <c r="I3106" s="34"/>
    </row>
    <row r="3107" spans="1:9" ht="18.75" customHeight="1">
      <c r="A3107" s="34" t="s">
        <v>3934</v>
      </c>
      <c r="B3107" s="87">
        <v>43825</v>
      </c>
      <c r="C3107" s="36">
        <v>0.43472222222222223</v>
      </c>
      <c r="D3107" s="37">
        <v>0.43472222222222223</v>
      </c>
      <c r="E3107" s="34" t="s">
        <v>2651</v>
      </c>
      <c r="F3107" s="34" t="str">
        <f t="array" aca="1" ref="F3107" ca="1">INDEX(list!$C$2:$C$5034,MATCH(INDIRECT(ADDRESS(ROW(),COLUMN()-1)),list!$A$2:$A$5034,0))</f>
        <v>GD - Diana Garreau Cell</v>
      </c>
      <c r="G3107" s="34" t="s">
        <v>3930</v>
      </c>
      <c r="H3107" s="34">
        <v>0</v>
      </c>
      <c r="I3107" s="34"/>
    </row>
    <row r="3108" spans="1:9" ht="18.75" customHeight="1">
      <c r="A3108" s="34" t="s">
        <v>3934</v>
      </c>
      <c r="B3108" s="87">
        <v>43825</v>
      </c>
      <c r="C3108" s="36">
        <v>0.4375</v>
      </c>
      <c r="D3108" s="37">
        <v>0.4375</v>
      </c>
      <c r="E3108" s="34" t="s">
        <v>2651</v>
      </c>
      <c r="F3108" s="34" t="str">
        <f t="array" aca="1" ref="F3108" ca="1">INDEX(list!$C$2:$C$5034,MATCH(INDIRECT(ADDRESS(ROW(),COLUMN()-1)),list!$A$2:$A$5034,0))</f>
        <v>GD - Diana Garreau Cell</v>
      </c>
      <c r="G3108" s="34" t="s">
        <v>3930</v>
      </c>
      <c r="H3108" s="34">
        <v>0</v>
      </c>
      <c r="I3108" s="34"/>
    </row>
    <row r="3109" spans="1:9" ht="18.75" customHeight="1">
      <c r="A3109" s="34" t="s">
        <v>3934</v>
      </c>
      <c r="B3109" s="87">
        <v>43825</v>
      </c>
      <c r="C3109" s="36">
        <v>0.43888888888888888</v>
      </c>
      <c r="D3109" s="37">
        <v>0.43888888888888888</v>
      </c>
      <c r="E3109" s="34" t="s">
        <v>2651</v>
      </c>
      <c r="F3109" s="34" t="str">
        <f t="array" aca="1" ref="F3109" ca="1">INDEX(list!$C$2:$C$5034,MATCH(INDIRECT(ADDRESS(ROW(),COLUMN()-1)),list!$A$2:$A$5034,0))</f>
        <v>GD - Diana Garreau Cell</v>
      </c>
      <c r="G3109" s="34" t="s">
        <v>3930</v>
      </c>
      <c r="H3109" s="34">
        <v>0</v>
      </c>
      <c r="I3109" s="34"/>
    </row>
    <row r="3110" spans="1:9" ht="18.75" customHeight="1">
      <c r="A3110" s="34" t="s">
        <v>3934</v>
      </c>
      <c r="B3110" s="87">
        <v>43825</v>
      </c>
      <c r="C3110" s="36">
        <v>0.43958333333333338</v>
      </c>
      <c r="D3110" s="37">
        <v>0.44027777777777777</v>
      </c>
      <c r="E3110" s="34" t="s">
        <v>2651</v>
      </c>
      <c r="F3110" s="34" t="str">
        <f t="array" aca="1" ref="F3110" ca="1">INDEX(list!$C$2:$C$5034,MATCH(INDIRECT(ADDRESS(ROW(),COLUMN()-1)),list!$A$2:$A$5034,0))</f>
        <v>GD - Diana Garreau Cell</v>
      </c>
      <c r="G3110" s="34" t="s">
        <v>3931</v>
      </c>
      <c r="H3110" s="34">
        <v>1</v>
      </c>
      <c r="I3110" s="34"/>
    </row>
    <row r="3111" spans="1:9" ht="18.75" customHeight="1">
      <c r="A3111" s="34" t="s">
        <v>3934</v>
      </c>
      <c r="B3111" s="87">
        <v>43825</v>
      </c>
      <c r="C3111" s="36">
        <v>0.44027777777777777</v>
      </c>
      <c r="D3111" s="37">
        <v>0.50277777777777777</v>
      </c>
      <c r="E3111" s="34" t="s">
        <v>2651</v>
      </c>
      <c r="F3111" s="34" t="str">
        <f t="array" aca="1" ref="F3111" ca="1">INDEX(list!$C$2:$C$5034,MATCH(INDIRECT(ADDRESS(ROW(),COLUMN()-1)),list!$A$2:$A$5034,0))</f>
        <v>GD - Diana Garreau Cell</v>
      </c>
      <c r="G3111" s="34" t="s">
        <v>3929</v>
      </c>
      <c r="H3111" s="34">
        <v>90</v>
      </c>
      <c r="I3111" s="34"/>
    </row>
    <row r="3112" spans="1:9" ht="18.75" customHeight="1">
      <c r="A3112" s="34" t="s">
        <v>3934</v>
      </c>
      <c r="B3112" s="87">
        <v>43825</v>
      </c>
      <c r="C3112" s="36">
        <v>0.47291666666666665</v>
      </c>
      <c r="D3112" s="37">
        <v>0.47291666666666665</v>
      </c>
      <c r="E3112" s="34" t="s">
        <v>933</v>
      </c>
      <c r="F3112" s="34" t="str">
        <f t="array" aca="1" ref="F3112" ca="1">INDEX(list!$C$2:$C$5034,MATCH(INDIRECT(ADDRESS(ROW(),COLUMN()-1)),list!$A$2:$A$5034,0))</f>
        <v>ATT - Corey Martinez</v>
      </c>
      <c r="G3112" s="34" t="s">
        <v>3930</v>
      </c>
      <c r="H3112" s="34">
        <v>0</v>
      </c>
      <c r="I3112" s="34"/>
    </row>
    <row r="3113" spans="1:9" ht="18.75" customHeight="1">
      <c r="A3113" s="34" t="s">
        <v>3934</v>
      </c>
      <c r="B3113" s="87">
        <v>43825</v>
      </c>
      <c r="C3113" s="36">
        <v>0.49583333333333335</v>
      </c>
      <c r="D3113" s="37">
        <v>0.49583333333333335</v>
      </c>
      <c r="E3113" s="34" t="s">
        <v>1140</v>
      </c>
      <c r="F3113" s="34" t="str">
        <f t="array" aca="1" ref="F3113" ca="1">INDEX(list!$C$2:$C$5034,MATCH(INDIRECT(ADDRESS(ROW(),COLUMN()-1)),list!$A$2:$A$5034,0))</f>
        <v>ATT - Jose Castaneda</v>
      </c>
      <c r="G3113" s="34" t="s">
        <v>3930</v>
      </c>
      <c r="H3113" s="34">
        <v>0</v>
      </c>
      <c r="I3113" s="34"/>
    </row>
    <row r="3114" spans="1:9" ht="18.75" customHeight="1">
      <c r="A3114" s="34" t="s">
        <v>3934</v>
      </c>
      <c r="B3114" s="87">
        <v>43825</v>
      </c>
      <c r="C3114" s="36">
        <v>0.53402777777777777</v>
      </c>
      <c r="D3114" s="37">
        <v>0.53402777777777777</v>
      </c>
      <c r="E3114" s="34" t="s">
        <v>1140</v>
      </c>
      <c r="F3114" s="34" t="str">
        <f t="array" aca="1" ref="F3114" ca="1">INDEX(list!$C$2:$C$5034,MATCH(INDIRECT(ADDRESS(ROW(),COLUMN()-1)),list!$A$2:$A$5034,0))</f>
        <v>ATT - Jose Castaneda</v>
      </c>
      <c r="G3114" s="34" t="s">
        <v>3930</v>
      </c>
      <c r="H3114" s="34">
        <v>0</v>
      </c>
      <c r="I3114" s="34"/>
    </row>
    <row r="3115" spans="1:9" ht="18.75" customHeight="1">
      <c r="A3115" s="34" t="s">
        <v>3934</v>
      </c>
      <c r="B3115" s="87">
        <v>43825</v>
      </c>
      <c r="C3115" s="36">
        <v>0.53541666666666665</v>
      </c>
      <c r="D3115" s="37">
        <v>0.54305555555555551</v>
      </c>
      <c r="E3115" s="34" t="s">
        <v>1140</v>
      </c>
      <c r="F3115" s="34" t="str">
        <f t="array" aca="1" ref="F3115" ca="1">INDEX(list!$C$2:$C$5034,MATCH(INDIRECT(ADDRESS(ROW(),COLUMN()-1)),list!$A$2:$A$5034,0))</f>
        <v>ATT - Jose Castaneda</v>
      </c>
      <c r="G3115" s="34" t="s">
        <v>3929</v>
      </c>
      <c r="H3115" s="34">
        <v>11</v>
      </c>
      <c r="I3115" s="34"/>
    </row>
    <row r="3116" spans="1:9" ht="18.75" customHeight="1">
      <c r="A3116" s="34" t="s">
        <v>3934</v>
      </c>
      <c r="B3116" s="87">
        <v>43825</v>
      </c>
      <c r="C3116" s="36">
        <v>0.63888888888888895</v>
      </c>
      <c r="D3116" s="37">
        <v>0.63958333333333328</v>
      </c>
      <c r="E3116" s="34" t="s">
        <v>933</v>
      </c>
      <c r="F3116" s="34" t="str">
        <f t="array" aca="1" ref="F3116" ca="1">INDEX(list!$C$2:$C$5034,MATCH(INDIRECT(ADDRESS(ROW(),COLUMN()-1)),list!$A$2:$A$5034,0))</f>
        <v>ATT - Corey Martinez</v>
      </c>
      <c r="G3116" s="34" t="s">
        <v>3929</v>
      </c>
      <c r="H3116" s="34">
        <v>1</v>
      </c>
      <c r="I3116" s="34"/>
    </row>
    <row r="3117" spans="1:9" ht="18.75" customHeight="1">
      <c r="A3117" s="34" t="s">
        <v>3935</v>
      </c>
      <c r="B3117" s="87">
        <v>43826</v>
      </c>
      <c r="C3117" s="36">
        <v>0.44861111111111113</v>
      </c>
      <c r="D3117" s="37">
        <v>0.4770833333333333</v>
      </c>
      <c r="E3117" s="34" t="s">
        <v>1024</v>
      </c>
      <c r="F3117" s="34" t="str">
        <f t="array" aca="1" ref="F3117" ca="1">INDEX(list!$C$2:$C$5034,MATCH(INDIRECT(ADDRESS(ROW(),COLUMN()-1)),list!$A$2:$A$5034,0))</f>
        <v>ATT - Martha Sanchez</v>
      </c>
      <c r="G3117" s="34" t="s">
        <v>3929</v>
      </c>
      <c r="H3117" s="34">
        <v>41</v>
      </c>
      <c r="I3117" s="34"/>
    </row>
    <row r="3118" spans="1:9" ht="18.75" customHeight="1">
      <c r="A3118" s="34" t="s">
        <v>3935</v>
      </c>
      <c r="B3118" s="87">
        <v>43826</v>
      </c>
      <c r="C3118" s="36">
        <v>0.49513888888888885</v>
      </c>
      <c r="D3118" s="37">
        <v>0.4993055555555555</v>
      </c>
      <c r="E3118" s="34" t="s">
        <v>933</v>
      </c>
      <c r="F3118" s="34" t="str">
        <f t="array" aca="1" ref="F3118" ca="1">INDEX(list!$C$2:$C$5034,MATCH(INDIRECT(ADDRESS(ROW(),COLUMN()-1)),list!$A$2:$A$5034,0))</f>
        <v>ATT - Corey Martinez</v>
      </c>
      <c r="G3118" s="34" t="s">
        <v>3929</v>
      </c>
      <c r="H3118" s="34">
        <v>6</v>
      </c>
      <c r="I3118" s="34"/>
    </row>
    <row r="3119" spans="1:9" ht="18.75" customHeight="1">
      <c r="A3119" s="34" t="s">
        <v>3935</v>
      </c>
      <c r="B3119" s="87">
        <v>43826</v>
      </c>
      <c r="C3119" s="36">
        <v>0.4993055555555555</v>
      </c>
      <c r="D3119" s="37">
        <v>0.50069444444444444</v>
      </c>
      <c r="E3119" s="34" t="s">
        <v>933</v>
      </c>
      <c r="F3119" s="34" t="str">
        <f t="array" aca="1" ref="F3119" ca="1">INDEX(list!$C$2:$C$5034,MATCH(INDIRECT(ADDRESS(ROW(),COLUMN()-1)),list!$A$2:$A$5034,0))</f>
        <v>ATT - Corey Martinez</v>
      </c>
      <c r="G3119" s="34" t="s">
        <v>3929</v>
      </c>
      <c r="H3119" s="34">
        <v>2</v>
      </c>
      <c r="I3119" s="34"/>
    </row>
    <row r="3120" spans="1:9" ht="18.75" customHeight="1">
      <c r="A3120" s="34" t="s">
        <v>3935</v>
      </c>
      <c r="B3120" s="87">
        <v>43826</v>
      </c>
      <c r="C3120" s="36">
        <v>0.56597222222222221</v>
      </c>
      <c r="D3120" s="37">
        <v>0.56597222222222221</v>
      </c>
      <c r="E3120" s="34" t="s">
        <v>933</v>
      </c>
      <c r="F3120" s="34" t="str">
        <f t="array" aca="1" ref="F3120" ca="1">INDEX(list!$C$2:$C$5034,MATCH(INDIRECT(ADDRESS(ROW(),COLUMN()-1)),list!$A$2:$A$5034,0))</f>
        <v>ATT - Corey Martinez</v>
      </c>
      <c r="G3120" s="34" t="s">
        <v>3930</v>
      </c>
      <c r="H3120" s="34">
        <v>0</v>
      </c>
      <c r="I3120" s="34"/>
    </row>
    <row r="3121" spans="1:9" ht="18.75" customHeight="1">
      <c r="A3121" s="34" t="s">
        <v>3935</v>
      </c>
      <c r="B3121" s="87">
        <v>43826</v>
      </c>
      <c r="C3121" s="36">
        <v>0.56736111111111109</v>
      </c>
      <c r="D3121" s="37">
        <v>0.56805555555555554</v>
      </c>
      <c r="E3121" s="34" t="s">
        <v>933</v>
      </c>
      <c r="F3121" s="34" t="str">
        <f t="array" aca="1" ref="F3121" ca="1">INDEX(list!$C$2:$C$5034,MATCH(INDIRECT(ADDRESS(ROW(),COLUMN()-1)),list!$A$2:$A$5034,0))</f>
        <v>ATT - Corey Martinez</v>
      </c>
      <c r="G3121" s="34" t="s">
        <v>3931</v>
      </c>
      <c r="H3121" s="34">
        <v>1</v>
      </c>
      <c r="I3121" s="34"/>
    </row>
    <row r="3122" spans="1:9" ht="18.75" customHeight="1">
      <c r="A3122" s="34" t="s">
        <v>3935</v>
      </c>
      <c r="B3122" s="87">
        <v>43826</v>
      </c>
      <c r="C3122" s="36">
        <v>0.56805555555555554</v>
      </c>
      <c r="D3122" s="37">
        <v>0.57361111111111118</v>
      </c>
      <c r="E3122" s="34" t="s">
        <v>933</v>
      </c>
      <c r="F3122" s="34" t="str">
        <f t="array" aca="1" ref="F3122" ca="1">INDEX(list!$C$2:$C$5034,MATCH(INDIRECT(ADDRESS(ROW(),COLUMN()-1)),list!$A$2:$A$5034,0))</f>
        <v>ATT - Corey Martinez</v>
      </c>
      <c r="G3122" s="34" t="s">
        <v>3929</v>
      </c>
      <c r="H3122" s="34">
        <v>8</v>
      </c>
      <c r="I3122" s="34"/>
    </row>
    <row r="3123" spans="1:9" ht="18.75" customHeight="1">
      <c r="A3123" s="34" t="s">
        <v>3935</v>
      </c>
      <c r="B3123" s="87">
        <v>43826</v>
      </c>
      <c r="C3123" s="36">
        <v>0.57708333333333328</v>
      </c>
      <c r="D3123" s="37">
        <v>0.57777777777777783</v>
      </c>
      <c r="E3123" s="34" t="s">
        <v>933</v>
      </c>
      <c r="F3123" s="34" t="str">
        <f t="array" aca="1" ref="F3123" ca="1">INDEX(list!$C$2:$C$5034,MATCH(INDIRECT(ADDRESS(ROW(),COLUMN()-1)),list!$A$2:$A$5034,0))</f>
        <v>ATT - Corey Martinez</v>
      </c>
      <c r="G3123" s="34" t="s">
        <v>3929</v>
      </c>
      <c r="H3123" s="34">
        <v>1</v>
      </c>
      <c r="I3123" s="34"/>
    </row>
    <row r="3124" spans="1:9" ht="18.75" customHeight="1">
      <c r="A3124" s="34" t="s">
        <v>3935</v>
      </c>
      <c r="B3124" s="87">
        <v>43826</v>
      </c>
      <c r="C3124" s="36">
        <v>0.62916666666666665</v>
      </c>
      <c r="D3124" s="37">
        <v>0.63472222222222219</v>
      </c>
      <c r="E3124" s="34" t="s">
        <v>933</v>
      </c>
      <c r="F3124" s="34" t="str">
        <f t="array" aca="1" ref="F3124" ca="1">INDEX(list!$C$2:$C$5034,MATCH(INDIRECT(ADDRESS(ROW(),COLUMN()-1)),list!$A$2:$A$5034,0))</f>
        <v>ATT - Corey Martinez</v>
      </c>
      <c r="G3124" s="34" t="s">
        <v>3929</v>
      </c>
      <c r="H3124" s="34">
        <v>8</v>
      </c>
      <c r="I3124" s="34"/>
    </row>
    <row r="3125" spans="1:9" ht="18.75" customHeight="1">
      <c r="A3125" s="34" t="s">
        <v>3937</v>
      </c>
      <c r="B3125" s="87">
        <v>43827</v>
      </c>
      <c r="C3125" s="36">
        <v>0.59583333333333333</v>
      </c>
      <c r="D3125" s="37">
        <v>0.59652777777777777</v>
      </c>
      <c r="E3125" s="34" t="s">
        <v>3272</v>
      </c>
      <c r="F3125" s="34" t="str">
        <f t="array" aca="1" ref="F3125" ca="1">INDEX(list!$C$2:$C$5034,MATCH(INDIRECT(ADDRESS(ROW(),COLUMN()-1)),list!$A$2:$A$5034,0))</f>
        <v>Elaina Cell</v>
      </c>
      <c r="G3125" s="34" t="s">
        <v>3929</v>
      </c>
      <c r="H3125" s="34">
        <v>1</v>
      </c>
      <c r="I3125" s="34"/>
    </row>
    <row r="3126" spans="1:9" ht="18.75" customHeight="1">
      <c r="A3126" s="34" t="s">
        <v>3937</v>
      </c>
      <c r="B3126" s="87">
        <v>43827</v>
      </c>
      <c r="C3126" s="36">
        <v>0.6</v>
      </c>
      <c r="D3126" s="37">
        <v>0.60555555555555551</v>
      </c>
      <c r="E3126" s="34" t="s">
        <v>2266</v>
      </c>
      <c r="F3126" s="34" t="str">
        <f t="array" aca="1" ref="F3126" ca="1">INDEX(list!$C$2:$C$5034,MATCH(INDIRECT(ADDRESS(ROW(),COLUMN()-1)),list!$A$2:$A$5034,0))</f>
        <v>Paul DeBaets</v>
      </c>
      <c r="G3126" s="34" t="s">
        <v>3929</v>
      </c>
      <c r="H3126" s="34">
        <v>8</v>
      </c>
      <c r="I3126" s="34"/>
    </row>
    <row r="3127" spans="1:9" ht="18.75" customHeight="1">
      <c r="A3127" s="34" t="s">
        <v>3937</v>
      </c>
      <c r="B3127" s="87">
        <v>43827</v>
      </c>
      <c r="C3127" s="36">
        <v>0.68958333333333333</v>
      </c>
      <c r="D3127" s="37">
        <v>0.69097222222222221</v>
      </c>
      <c r="E3127" s="34" t="s">
        <v>3272</v>
      </c>
      <c r="F3127" s="34" t="str">
        <f t="array" aca="1" ref="F3127" ca="1">INDEX(list!$C$2:$C$5034,MATCH(INDIRECT(ADDRESS(ROW(),COLUMN()-1)),list!$A$2:$A$5034,0))</f>
        <v>Elaina Cell</v>
      </c>
      <c r="G3127" s="34" t="s">
        <v>3931</v>
      </c>
      <c r="H3127" s="34">
        <v>2</v>
      </c>
      <c r="I3127" s="34"/>
    </row>
    <row r="3128" spans="1:9" ht="18.75" customHeight="1">
      <c r="A3128" s="34" t="s">
        <v>3928</v>
      </c>
      <c r="B3128" s="87">
        <v>43829</v>
      </c>
      <c r="C3128" s="36">
        <v>0.48055555555555557</v>
      </c>
      <c r="D3128" s="37">
        <v>0.48055555555555557</v>
      </c>
      <c r="E3128" s="34" t="s">
        <v>3326</v>
      </c>
      <c r="F3128" s="34" t="str">
        <f t="array" aca="1" ref="F3128" ca="1">INDEX(list!$C$2:$C$5034,MATCH(INDIRECT(ADDRESS(ROW(),COLUMN()-1)),list!$A$2:$A$5034,0))</f>
        <v>JXA - Jimmy Duval</v>
      </c>
      <c r="G3128" s="34" t="s">
        <v>3930</v>
      </c>
      <c r="H3128" s="34">
        <v>0</v>
      </c>
      <c r="I3128" s="34"/>
    </row>
    <row r="3129" spans="1:9" ht="18.75" customHeight="1">
      <c r="A3129" s="34" t="s">
        <v>3928</v>
      </c>
      <c r="B3129" s="87">
        <v>43829</v>
      </c>
      <c r="C3129" s="36">
        <v>0.48402777777777778</v>
      </c>
      <c r="D3129" s="37">
        <v>0.48402777777777778</v>
      </c>
      <c r="E3129" s="34" t="s">
        <v>3326</v>
      </c>
      <c r="F3129" s="34" t="str">
        <f t="array" aca="1" ref="F3129" ca="1">INDEX(list!$C$2:$C$5034,MATCH(INDIRECT(ADDRESS(ROW(),COLUMN()-1)),list!$A$2:$A$5034,0))</f>
        <v>JXA - Jimmy Duval</v>
      </c>
      <c r="G3129" s="34" t="s">
        <v>3930</v>
      </c>
      <c r="H3129" s="34">
        <v>0</v>
      </c>
      <c r="I3129" s="34"/>
    </row>
    <row r="3130" spans="1:9" ht="18.75" customHeight="1">
      <c r="A3130" s="34" t="s">
        <v>3928</v>
      </c>
      <c r="B3130" s="87">
        <v>43829</v>
      </c>
      <c r="C3130" s="36">
        <v>0.52430555555555558</v>
      </c>
      <c r="D3130" s="37">
        <v>0.52500000000000002</v>
      </c>
      <c r="E3130" s="34" t="s">
        <v>3326</v>
      </c>
      <c r="F3130" s="34" t="str">
        <f t="array" aca="1" ref="F3130" ca="1">INDEX(list!$C$2:$C$5034,MATCH(INDIRECT(ADDRESS(ROW(),COLUMN()-1)),list!$A$2:$A$5034,0))</f>
        <v>JXA - Jimmy Duval</v>
      </c>
      <c r="G3130" s="34" t="s">
        <v>3931</v>
      </c>
      <c r="H3130" s="34">
        <v>1</v>
      </c>
      <c r="I3130" s="34"/>
    </row>
    <row r="3131" spans="1:9" ht="18.75" customHeight="1">
      <c r="A3131" s="34" t="s">
        <v>3928</v>
      </c>
      <c r="B3131" s="87">
        <v>43829</v>
      </c>
      <c r="C3131" s="36">
        <v>0.52777777777777779</v>
      </c>
      <c r="D3131" s="37">
        <v>0.54166666666666663</v>
      </c>
      <c r="E3131" s="34" t="s">
        <v>1095</v>
      </c>
      <c r="F3131" s="34" t="str">
        <f t="array" aca="1" ref="F3131" ca="1">INDEX(list!$C$2:$C$5034,MATCH(INDIRECT(ADDRESS(ROW(),COLUMN()-1)),list!$A$2:$A$5034,0))</f>
        <v>Nathan's Aunt Debbie</v>
      </c>
      <c r="G3131" s="34" t="s">
        <v>3931</v>
      </c>
      <c r="H3131" s="34">
        <v>20</v>
      </c>
      <c r="I3131" s="34"/>
    </row>
    <row r="3132" spans="1:9" ht="18.75" customHeight="1">
      <c r="A3132" s="34" t="s">
        <v>3928</v>
      </c>
      <c r="B3132" s="87">
        <v>43829</v>
      </c>
      <c r="C3132" s="36">
        <v>0.54236111111111118</v>
      </c>
      <c r="D3132" s="37">
        <v>0.54305555555555551</v>
      </c>
      <c r="E3132" s="34" t="s">
        <v>1249</v>
      </c>
      <c r="F3132" s="34" t="str">
        <f t="array" aca="1" ref="F3132" ca="1">INDEX(list!$C$2:$C$5034,MATCH(INDIRECT(ADDRESS(ROW(),COLUMN()-1)),list!$A$2:$A$5034,0))</f>
        <v>Mom &amp; Dad</v>
      </c>
      <c r="G3132" s="34" t="s">
        <v>3931</v>
      </c>
      <c r="H3132" s="34">
        <v>1</v>
      </c>
      <c r="I3132" s="34"/>
    </row>
    <row r="3133" spans="1:9" ht="18.75" customHeight="1">
      <c r="A3133" s="34" t="s">
        <v>3928</v>
      </c>
      <c r="B3133" s="87">
        <v>43829</v>
      </c>
      <c r="C3133" s="36">
        <v>0.58402777777777781</v>
      </c>
      <c r="D3133" s="37">
        <v>0.58402777777777781</v>
      </c>
      <c r="E3133" s="34" t="s">
        <v>3326</v>
      </c>
      <c r="F3133" s="34" t="str">
        <f t="array" aca="1" ref="F3133" ca="1">INDEX(list!$C$2:$C$5034,MATCH(INDIRECT(ADDRESS(ROW(),COLUMN()-1)),list!$A$2:$A$5034,0))</f>
        <v>JXA - Jimmy Duval</v>
      </c>
      <c r="G3133" s="34" t="s">
        <v>3930</v>
      </c>
      <c r="H3133" s="34">
        <v>0</v>
      </c>
      <c r="I3133" s="34"/>
    </row>
    <row r="3134" spans="1:9" ht="18.75" customHeight="1">
      <c r="A3134" s="34" t="s">
        <v>3928</v>
      </c>
      <c r="B3134" s="87">
        <v>43829</v>
      </c>
      <c r="C3134" s="36">
        <v>0.70972222222222225</v>
      </c>
      <c r="D3134" s="37">
        <v>0.70972222222222225</v>
      </c>
      <c r="E3134" s="34" t="s">
        <v>2651</v>
      </c>
      <c r="F3134" s="34" t="str">
        <f t="array" aca="1" ref="F3134" ca="1">INDEX(list!$C$2:$C$5034,MATCH(INDIRECT(ADDRESS(ROW(),COLUMN()-1)),list!$A$2:$A$5034,0))</f>
        <v>GD - Diana Garreau Cell</v>
      </c>
      <c r="G3134" s="34" t="s">
        <v>3930</v>
      </c>
      <c r="H3134" s="34">
        <v>0</v>
      </c>
      <c r="I3134" s="34"/>
    </row>
    <row r="3135" spans="1:9" ht="18.75" customHeight="1">
      <c r="A3135" s="34" t="s">
        <v>3928</v>
      </c>
      <c r="B3135" s="87">
        <v>43829</v>
      </c>
      <c r="C3135" s="36">
        <v>0.71319444444444446</v>
      </c>
      <c r="D3135" s="37">
        <v>0.71388888888888891</v>
      </c>
      <c r="E3135" s="34" t="s">
        <v>2651</v>
      </c>
      <c r="F3135" s="34" t="str">
        <f t="array" aca="1" ref="F3135" ca="1">INDEX(list!$C$2:$C$5034,MATCH(INDIRECT(ADDRESS(ROW(),COLUMN()-1)),list!$A$2:$A$5034,0))</f>
        <v>GD - Diana Garreau Cell</v>
      </c>
      <c r="G3135" s="34" t="s">
        <v>3931</v>
      </c>
      <c r="H3135" s="34">
        <v>1</v>
      </c>
      <c r="I3135" s="34"/>
    </row>
    <row r="3136" spans="1:9" ht="18.75" customHeight="1">
      <c r="A3136" s="34" t="s">
        <v>3928</v>
      </c>
      <c r="B3136" s="87">
        <v>43829</v>
      </c>
      <c r="C3136" s="36">
        <v>0.72986111111111107</v>
      </c>
      <c r="D3136" s="37">
        <v>0.73263888888888884</v>
      </c>
      <c r="E3136" s="34" t="s">
        <v>2930</v>
      </c>
      <c r="F3136" s="38" t="str">
        <f t="array" aca="1" ref="F3136" ca="1">INDEX(list!$C$2:$C$5034,MATCH(INDIRECT(ADDRESS(ROW(),COLUMN()-1)),list!$A$2:$A$5034,0))</f>
        <v>GS - Gene Smith Home</v>
      </c>
      <c r="G3136" s="34" t="s">
        <v>3931</v>
      </c>
      <c r="H3136" s="34">
        <v>4</v>
      </c>
      <c r="I3136" s="34"/>
    </row>
    <row r="3137" spans="1:9" ht="18.75" customHeight="1">
      <c r="A3137" s="34" t="s">
        <v>3928</v>
      </c>
      <c r="B3137" s="87">
        <v>43829</v>
      </c>
      <c r="C3137" s="36">
        <v>0.73541666666666661</v>
      </c>
      <c r="D3137" s="37">
        <v>0.75486111111111109</v>
      </c>
      <c r="E3137" s="34" t="s">
        <v>3326</v>
      </c>
      <c r="F3137" s="34" t="str">
        <f t="array" aca="1" ref="F3137" ca="1">INDEX(list!$C$2:$C$5034,MATCH(INDIRECT(ADDRESS(ROW(),COLUMN()-1)),list!$A$2:$A$5034,0))</f>
        <v>JXA - Jimmy Duval</v>
      </c>
      <c r="G3137" s="34" t="s">
        <v>3929</v>
      </c>
      <c r="H3137" s="34">
        <v>28</v>
      </c>
      <c r="I3137" s="34"/>
    </row>
    <row r="3138" spans="1:9" ht="18.75" customHeight="1">
      <c r="A3138" s="34" t="s">
        <v>3928</v>
      </c>
      <c r="B3138" s="87">
        <v>43829</v>
      </c>
      <c r="C3138" s="36">
        <v>0.76180555555555562</v>
      </c>
      <c r="D3138" s="37">
        <v>0.79583333333333339</v>
      </c>
      <c r="E3138" s="34" t="s">
        <v>2930</v>
      </c>
      <c r="F3138" s="38" t="str">
        <f t="array" aca="1" ref="F3138" ca="1">INDEX(list!$C$2:$C$5034,MATCH(INDIRECT(ADDRESS(ROW(),COLUMN()-1)),list!$A$2:$A$5034,0))</f>
        <v>GS - Gene Smith Home</v>
      </c>
      <c r="G3138" s="34" t="s">
        <v>3931</v>
      </c>
      <c r="H3138" s="34">
        <v>49</v>
      </c>
      <c r="I3138" s="34"/>
    </row>
    <row r="3139" spans="1:9" ht="18.75" customHeight="1">
      <c r="A3139" s="34" t="s">
        <v>3928</v>
      </c>
      <c r="B3139" s="87">
        <v>43829</v>
      </c>
      <c r="C3139" s="36">
        <v>0.81180555555555556</v>
      </c>
      <c r="D3139" s="37">
        <v>0.81527777777777777</v>
      </c>
      <c r="E3139" s="34" t="s">
        <v>1249</v>
      </c>
      <c r="F3139" s="34" t="str">
        <f t="array" aca="1" ref="F3139" ca="1">INDEX(list!$C$2:$C$5034,MATCH(INDIRECT(ADDRESS(ROW(),COLUMN()-1)),list!$A$2:$A$5034,0))</f>
        <v>Mom &amp; Dad</v>
      </c>
      <c r="G3139" s="34" t="s">
        <v>3931</v>
      </c>
      <c r="H3139" s="34">
        <v>5</v>
      </c>
      <c r="I3139" s="34"/>
    </row>
    <row r="3140" spans="1:9" ht="18.75" customHeight="1">
      <c r="A3140" s="34" t="s">
        <v>3928</v>
      </c>
      <c r="B3140" s="87">
        <v>43829</v>
      </c>
      <c r="C3140" s="36">
        <v>0.8125</v>
      </c>
      <c r="D3140" s="37">
        <v>0.8125</v>
      </c>
      <c r="E3140" s="34" t="s">
        <v>640</v>
      </c>
      <c r="F3140" s="34" t="str">
        <f t="array" aca="1" ref="F3140" ca="1">INDEX(list!$C$2:$C$5034,MATCH(INDIRECT(ADDRESS(ROW(),COLUMN()-1)),list!$A$2:$A$5034,0))</f>
        <v>Kathy Platt Cell</v>
      </c>
      <c r="G3140" s="34" t="s">
        <v>3930</v>
      </c>
      <c r="H3140" s="34">
        <v>0</v>
      </c>
      <c r="I3140" s="34"/>
    </row>
    <row r="3141" spans="1:9" ht="18.75" customHeight="1">
      <c r="A3141" s="34" t="s">
        <v>3928</v>
      </c>
      <c r="B3141" s="87">
        <v>43829</v>
      </c>
      <c r="C3141" s="36">
        <v>0.81527777777777777</v>
      </c>
      <c r="D3141" s="37">
        <v>0.81527777777777777</v>
      </c>
      <c r="E3141" s="34" t="s">
        <v>638</v>
      </c>
      <c r="F3141" s="34" t="str">
        <f t="array" aca="1" ref="F3141" ca="1">INDEX(list!$C$2:$C$5034,MATCH(INDIRECT(ADDRESS(ROW(),COLUMN()-1)),list!$A$2:$A$5034,0))</f>
        <v>Jack Platt Cell</v>
      </c>
      <c r="G3141" s="34" t="s">
        <v>3931</v>
      </c>
      <c r="H3141" s="34">
        <v>0</v>
      </c>
      <c r="I3141" s="34"/>
    </row>
    <row r="3142" spans="1:9" ht="18.75" customHeight="1">
      <c r="A3142" s="34" t="s">
        <v>3928</v>
      </c>
      <c r="B3142" s="87">
        <v>43829</v>
      </c>
      <c r="C3142" s="36">
        <v>0.81597222222222221</v>
      </c>
      <c r="D3142" s="37">
        <v>0.81666666666666676</v>
      </c>
      <c r="E3142" s="34" t="s">
        <v>2498</v>
      </c>
      <c r="F3142" s="34" t="str">
        <f t="array" aca="1" ref="F3142" ca="1">INDEX(list!$C$2:$C$5034,MATCH(INDIRECT(ADDRESS(ROW(),COLUMN()-1)),list!$A$2:$A$5034,0))</f>
        <v>Jack Platt</v>
      </c>
      <c r="G3142" s="34" t="s">
        <v>3931</v>
      </c>
      <c r="H3142" s="34">
        <v>1</v>
      </c>
      <c r="I3142" s="34"/>
    </row>
    <row r="3143" spans="1:9" ht="18.75" customHeight="1">
      <c r="A3143" s="34" t="s">
        <v>3928</v>
      </c>
      <c r="B3143" s="87">
        <v>43829</v>
      </c>
      <c r="C3143" s="36">
        <v>0.8208333333333333</v>
      </c>
      <c r="D3143" s="37">
        <v>0.82708333333333339</v>
      </c>
      <c r="E3143" s="34" t="s">
        <v>640</v>
      </c>
      <c r="F3143" s="34" t="str">
        <f t="array" aca="1" ref="F3143" ca="1">INDEX(list!$C$2:$C$5034,MATCH(INDIRECT(ADDRESS(ROW(),COLUMN()-1)),list!$A$2:$A$5034,0))</f>
        <v>Kathy Platt Cell</v>
      </c>
      <c r="G3143" s="34" t="s">
        <v>3931</v>
      </c>
      <c r="H3143" s="34">
        <v>9</v>
      </c>
      <c r="I3143" s="34"/>
    </row>
    <row r="3144" spans="1:9" ht="18.75" customHeight="1">
      <c r="A3144" s="34" t="s">
        <v>3932</v>
      </c>
      <c r="B3144" s="87">
        <v>43830</v>
      </c>
      <c r="C3144" s="36">
        <v>0.37847222222222227</v>
      </c>
      <c r="D3144" s="37">
        <v>0.3979166666666667</v>
      </c>
      <c r="E3144" s="34" t="s">
        <v>2930</v>
      </c>
      <c r="F3144" s="38" t="str">
        <f t="array" aca="1" ref="F3144" ca="1">INDEX(list!$C$2:$C$5034,MATCH(INDIRECT(ADDRESS(ROW(),COLUMN()-1)),list!$A$2:$A$5034,0))</f>
        <v>GS - Gene Smith Home</v>
      </c>
      <c r="G3144" s="34" t="s">
        <v>3931</v>
      </c>
      <c r="H3144" s="34">
        <v>28</v>
      </c>
      <c r="I3144" s="34"/>
    </row>
    <row r="3145" spans="1:9" ht="18.75" customHeight="1">
      <c r="A3145" s="34" t="s">
        <v>3932</v>
      </c>
      <c r="B3145" s="87">
        <v>43830</v>
      </c>
      <c r="C3145" s="36">
        <v>0.42430555555555555</v>
      </c>
      <c r="D3145" s="37">
        <v>0.43124999999999997</v>
      </c>
      <c r="E3145" s="34" t="s">
        <v>3326</v>
      </c>
      <c r="F3145" s="34" t="str">
        <f t="array" aca="1" ref="F3145" ca="1">INDEX(list!$C$2:$C$5034,MATCH(INDIRECT(ADDRESS(ROW(),COLUMN()-1)),list!$A$2:$A$5034,0))</f>
        <v>JXA - Jimmy Duval</v>
      </c>
      <c r="G3145" s="34" t="s">
        <v>3929</v>
      </c>
      <c r="H3145" s="34">
        <v>10</v>
      </c>
      <c r="I3145" s="34"/>
    </row>
    <row r="3146" spans="1:9" ht="18.75" customHeight="1">
      <c r="A3146" s="34" t="s">
        <v>3932</v>
      </c>
      <c r="B3146" s="87">
        <v>43830</v>
      </c>
      <c r="C3146" s="36">
        <v>0.43611111111111112</v>
      </c>
      <c r="D3146" s="37">
        <v>0.44861111111111113</v>
      </c>
      <c r="E3146" s="34" t="s">
        <v>866</v>
      </c>
      <c r="F3146" s="34" t="str">
        <f t="array" aca="1" ref="F3146" ca="1">INDEX(list!$C$2:$C$5034,MATCH(INDIRECT(ADDRESS(ROW(),COLUMN()-1)),list!$A$2:$A$5034,0))</f>
        <v>CPL - John CPL Cell</v>
      </c>
      <c r="G3146" s="34" t="s">
        <v>3929</v>
      </c>
      <c r="H3146" s="34">
        <v>18</v>
      </c>
      <c r="I3146" s="34"/>
    </row>
    <row r="3147" spans="1:9" ht="18.75" customHeight="1">
      <c r="A3147" s="34" t="s">
        <v>3932</v>
      </c>
      <c r="B3147" s="87">
        <v>43830</v>
      </c>
      <c r="C3147" s="36">
        <v>0.51458333333333328</v>
      </c>
      <c r="D3147" s="37">
        <v>0.51458333333333328</v>
      </c>
      <c r="E3147" s="34" t="s">
        <v>3326</v>
      </c>
      <c r="F3147" s="34" t="str">
        <f t="array" aca="1" ref="F3147" ca="1">INDEX(list!$C$2:$C$5034,MATCH(INDIRECT(ADDRESS(ROW(),COLUMN()-1)),list!$A$2:$A$5034,0))</f>
        <v>JXA - Jimmy Duval</v>
      </c>
      <c r="G3147" s="34" t="s">
        <v>3930</v>
      </c>
      <c r="H3147" s="34">
        <v>0</v>
      </c>
      <c r="I3147" s="34"/>
    </row>
    <row r="3148" spans="1:9" ht="18.75" customHeight="1">
      <c r="A3148" s="34" t="s">
        <v>3932</v>
      </c>
      <c r="B3148" s="87">
        <v>43830</v>
      </c>
      <c r="C3148" s="36">
        <v>0.5180555555555556</v>
      </c>
      <c r="D3148" s="37">
        <v>0.54236111111111118</v>
      </c>
      <c r="E3148" s="34" t="s">
        <v>3326</v>
      </c>
      <c r="F3148" s="34" t="str">
        <f t="array" aca="1" ref="F3148" ca="1">INDEX(list!$C$2:$C$5034,MATCH(INDIRECT(ADDRESS(ROW(),COLUMN()-1)),list!$A$2:$A$5034,0))</f>
        <v>JXA - Jimmy Duval</v>
      </c>
      <c r="G3148" s="34" t="s">
        <v>3931</v>
      </c>
      <c r="H3148" s="34">
        <v>35</v>
      </c>
      <c r="I3148" s="34"/>
    </row>
    <row r="3149" spans="1:9" ht="18.75" customHeight="1">
      <c r="A3149" s="34" t="s">
        <v>3932</v>
      </c>
      <c r="B3149" s="87">
        <v>43830</v>
      </c>
      <c r="C3149" s="36">
        <v>0.76736111111111116</v>
      </c>
      <c r="D3149" s="37">
        <v>0.7680555555555556</v>
      </c>
      <c r="E3149" s="34" t="s">
        <v>3326</v>
      </c>
      <c r="F3149" s="34" t="str">
        <f t="array" aca="1" ref="F3149" ca="1">INDEX(list!$C$2:$C$5034,MATCH(INDIRECT(ADDRESS(ROW(),COLUMN()-1)),list!$A$2:$A$5034,0))</f>
        <v>JXA - Jimmy Duval</v>
      </c>
      <c r="G3149" s="34" t="s">
        <v>3931</v>
      </c>
      <c r="H3149" s="34">
        <v>1</v>
      </c>
      <c r="I3149" s="34"/>
    </row>
    <row r="3150" spans="1:9" ht="18.75" customHeight="1">
      <c r="A3150" s="34" t="s">
        <v>3932</v>
      </c>
      <c r="B3150" s="87">
        <v>43830</v>
      </c>
      <c r="C3150" s="36">
        <v>0.8847222222222223</v>
      </c>
      <c r="D3150" s="37">
        <v>0.8847222222222223</v>
      </c>
      <c r="E3150" s="34" t="s">
        <v>3272</v>
      </c>
      <c r="F3150" s="34" t="str">
        <f t="array" aca="1" ref="F3150" ca="1">INDEX(list!$C$2:$C$5034,MATCH(INDIRECT(ADDRESS(ROW(),COLUMN()-1)),list!$A$2:$A$5034,0))</f>
        <v>Elaina Cell</v>
      </c>
      <c r="G3150" s="34" t="s">
        <v>3931</v>
      </c>
      <c r="H3150" s="34">
        <v>0</v>
      </c>
      <c r="I3150" s="34"/>
    </row>
  </sheetData>
  <pageMargins left="0.75" right="0.75" top="1" bottom="1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877"/>
  <sheetViews>
    <sheetView workbookViewId="0">
      <pane ySplit="1" topLeftCell="A2" activePane="bottomLeft" state="frozen"/>
      <selection pane="bottomLeft" activeCell="B11" sqref="B11"/>
    </sheetView>
  </sheetViews>
  <sheetFormatPr defaultColWidth="11.19921875" defaultRowHeight="15" customHeight="1"/>
  <cols>
    <col min="1" max="1" width="14.3984375" customWidth="1"/>
    <col min="2" max="2" width="18.3984375" style="71" customWidth="1"/>
    <col min="3" max="3" width="12.69921875" customWidth="1"/>
    <col min="4" max="4" width="22.69921875" customWidth="1"/>
    <col min="5" max="5" width="56.3984375" customWidth="1"/>
    <col min="6" max="6" width="17.69921875" customWidth="1"/>
    <col min="7" max="7" width="14.3984375" customWidth="1"/>
    <col min="8" max="8" width="10.69921875" customWidth="1"/>
    <col min="9" max="10" width="8.3984375" customWidth="1"/>
  </cols>
  <sheetData>
    <row r="1" spans="1:10" ht="19.5" customHeight="1" thickBot="1">
      <c r="A1" s="40" t="s">
        <v>3919</v>
      </c>
      <c r="B1" s="70" t="s">
        <v>3920</v>
      </c>
      <c r="C1" s="40" t="s">
        <v>4346</v>
      </c>
      <c r="D1" s="40" t="s">
        <v>4347</v>
      </c>
      <c r="E1" s="40" t="s">
        <v>3924</v>
      </c>
      <c r="F1" s="40" t="s">
        <v>4348</v>
      </c>
      <c r="G1" s="42" t="s">
        <v>4349</v>
      </c>
      <c r="H1" s="40" t="s">
        <v>4350</v>
      </c>
      <c r="I1" s="40" t="s">
        <v>4351</v>
      </c>
      <c r="J1" s="40" t="s">
        <v>4352</v>
      </c>
    </row>
    <row r="2" spans="1:10" ht="19.5" customHeight="1" thickBot="1">
      <c r="A2" s="1" t="str">
        <f t="shared" ref="A2:A256" si="0">TEXT(B2,"dddd")</f>
        <v>Monday</v>
      </c>
      <c r="B2" s="77">
        <v>43101</v>
      </c>
      <c r="C2" s="43">
        <v>0.68819444444444444</v>
      </c>
      <c r="D2" s="6" t="s">
        <v>1249</v>
      </c>
      <c r="E2" s="3" t="str">
        <f t="array" ref="E2">INDEX(list!$C$2:$C$1862,MATCH(D2,list!$A$2:$A$1862,0))</f>
        <v>Mom &amp; Dad</v>
      </c>
      <c r="F2" s="3" t="s">
        <v>4353</v>
      </c>
      <c r="G2" s="44">
        <v>1</v>
      </c>
      <c r="H2" s="3" t="s">
        <v>4213</v>
      </c>
      <c r="I2" s="45"/>
      <c r="J2" s="45"/>
    </row>
    <row r="3" spans="1:10" ht="19.5" customHeight="1" thickBot="1">
      <c r="A3" s="1" t="str">
        <f t="shared" si="0"/>
        <v>Monday</v>
      </c>
      <c r="B3" s="77">
        <v>43101</v>
      </c>
      <c r="C3" s="43">
        <v>0.76597222222222217</v>
      </c>
      <c r="D3" s="6" t="s">
        <v>3557</v>
      </c>
      <c r="E3" s="3" t="e">
        <f t="array" ref="E3">INDEX(list!$C$2:$C$1862,MATCH(D3,list!$A$2:$A$1862,0))</f>
        <v>#N/A</v>
      </c>
      <c r="F3" s="3" t="s">
        <v>4207</v>
      </c>
      <c r="G3" s="44">
        <v>1</v>
      </c>
      <c r="H3" s="3" t="s">
        <v>4210</v>
      </c>
      <c r="I3" s="45"/>
      <c r="J3" s="45"/>
    </row>
    <row r="4" spans="1:10" ht="19.5" customHeight="1" thickBot="1">
      <c r="A4" s="1" t="str">
        <f t="shared" si="0"/>
        <v>Tuesday</v>
      </c>
      <c r="B4" s="77">
        <v>43102</v>
      </c>
      <c r="C4" s="43">
        <v>0.375</v>
      </c>
      <c r="D4" s="6" t="s">
        <v>2472</v>
      </c>
      <c r="E4" s="3" t="str">
        <f t="array" ref="E4">INDEX(list!$C$2:$C$1862,MATCH(D4,list!$A$2:$A$1862,0))</f>
        <v>SOCO - TSC/PJ Salvage/Loomworks</v>
      </c>
      <c r="F4" s="3" t="s">
        <v>4212</v>
      </c>
      <c r="G4" s="44">
        <v>4</v>
      </c>
      <c r="H4" s="3" t="s">
        <v>4210</v>
      </c>
      <c r="I4" s="45"/>
      <c r="J4" s="45"/>
    </row>
    <row r="5" spans="1:10" ht="19.5" customHeight="1" thickBot="1">
      <c r="A5" s="1" t="str">
        <f t="shared" si="0"/>
        <v>Tuesday</v>
      </c>
      <c r="B5" s="77">
        <v>43102</v>
      </c>
      <c r="C5" s="43">
        <v>0.38541666666666669</v>
      </c>
      <c r="D5" s="6" t="s">
        <v>1229</v>
      </c>
      <c r="E5" s="3" t="str">
        <f t="array" ref="E5">INDEX(list!$C$2:$C$1862,MATCH(D5,list!$A$2:$A$1862,0))</f>
        <v>Brian Barrington Cell</v>
      </c>
      <c r="F5" s="3" t="s">
        <v>4212</v>
      </c>
      <c r="G5" s="44">
        <v>3</v>
      </c>
      <c r="H5" s="3" t="s">
        <v>4210</v>
      </c>
      <c r="I5" s="45"/>
      <c r="J5" s="45"/>
    </row>
    <row r="6" spans="1:10" ht="19.5" customHeight="1" thickBot="1">
      <c r="A6" s="1" t="str">
        <f t="shared" si="0"/>
        <v>Tuesday</v>
      </c>
      <c r="B6" s="77">
        <v>43102</v>
      </c>
      <c r="C6" s="43">
        <v>0.38750000000000001</v>
      </c>
      <c r="D6" s="6" t="s">
        <v>2472</v>
      </c>
      <c r="E6" s="3" t="str">
        <f t="array" ref="E6">INDEX(list!$C$2:$C$1862,MATCH(D6,list!$A$2:$A$1862,0))</f>
        <v>SOCO - TSC/PJ Salvage/Loomworks</v>
      </c>
      <c r="F6" s="3" t="s">
        <v>4212</v>
      </c>
      <c r="G6" s="44">
        <v>3</v>
      </c>
      <c r="H6" s="3" t="s">
        <v>4210</v>
      </c>
      <c r="I6" s="45"/>
      <c r="J6" s="45"/>
    </row>
    <row r="7" spans="1:10" ht="19.5" customHeight="1" thickBot="1">
      <c r="A7" s="1" t="str">
        <f t="shared" si="0"/>
        <v>Tuesday</v>
      </c>
      <c r="B7" s="77">
        <v>43102</v>
      </c>
      <c r="C7" s="43">
        <v>0.39097222222222222</v>
      </c>
      <c r="D7" s="6" t="s">
        <v>1850</v>
      </c>
      <c r="E7" s="3" t="str">
        <f t="array" ref="E7">INDEX(list!$C$2:$C$1862,MATCH(D7,list!$A$2:$A$1862,0))</f>
        <v>AH - Angela Herst</v>
      </c>
      <c r="F7" s="3" t="s">
        <v>4212</v>
      </c>
      <c r="G7" s="44">
        <v>3</v>
      </c>
      <c r="H7" s="3" t="s">
        <v>4210</v>
      </c>
      <c r="I7" s="45"/>
      <c r="J7" s="45"/>
    </row>
    <row r="8" spans="1:10" ht="19.5" customHeight="1" thickBot="1">
      <c r="A8" s="1" t="str">
        <f t="shared" si="0"/>
        <v>Tuesday</v>
      </c>
      <c r="B8" s="77">
        <v>43102</v>
      </c>
      <c r="C8" s="43">
        <v>0.41597222222222219</v>
      </c>
      <c r="D8" s="6" t="s">
        <v>3557</v>
      </c>
      <c r="E8" s="3" t="e">
        <f t="array" ref="E8">INDEX(list!$C$2:$C$1862,MATCH(D8,list!$A$2:$A$1862,0))</f>
        <v>#N/A</v>
      </c>
      <c r="F8" s="3" t="s">
        <v>4207</v>
      </c>
      <c r="G8" s="44">
        <v>4</v>
      </c>
      <c r="H8" s="3" t="s">
        <v>4210</v>
      </c>
      <c r="I8" s="45"/>
      <c r="J8" s="45"/>
    </row>
    <row r="9" spans="1:10" ht="19.5" customHeight="1" thickBot="1">
      <c r="A9" s="1" t="str">
        <f t="shared" si="0"/>
        <v>Tuesday</v>
      </c>
      <c r="B9" s="77">
        <v>43102</v>
      </c>
      <c r="C9" s="43">
        <v>0.41597222222222219</v>
      </c>
      <c r="D9" s="6" t="s">
        <v>2512</v>
      </c>
      <c r="E9" s="3" t="str">
        <f t="array" ref="E9">INDEX(list!$C$2:$C$1862,MATCH(D9,list!$A$2:$A$1862,0))</f>
        <v>Dawson &amp; Associates - Steve Dawson</v>
      </c>
      <c r="F9" s="3" t="s">
        <v>4217</v>
      </c>
      <c r="G9" s="44">
        <v>11</v>
      </c>
      <c r="H9" s="3" t="s">
        <v>4210</v>
      </c>
      <c r="I9" s="45"/>
      <c r="J9" s="45"/>
    </row>
    <row r="10" spans="1:10" ht="19.5" customHeight="1" thickBot="1">
      <c r="A10" s="1" t="str">
        <f t="shared" si="0"/>
        <v>Tuesday</v>
      </c>
      <c r="B10" s="77">
        <v>43102</v>
      </c>
      <c r="C10" s="43">
        <v>0.41736111111111113</v>
      </c>
      <c r="D10" s="6" t="s">
        <v>3557</v>
      </c>
      <c r="E10" s="3" t="e">
        <f t="array" ref="E10">INDEX(list!$C$2:$C$1862,MATCH(D10,list!$A$2:$A$1862,0))</f>
        <v>#N/A</v>
      </c>
      <c r="F10" s="3" t="s">
        <v>4207</v>
      </c>
      <c r="G10" s="44">
        <v>1</v>
      </c>
      <c r="H10" s="3" t="s">
        <v>4210</v>
      </c>
      <c r="I10" s="45"/>
      <c r="J10" s="45"/>
    </row>
    <row r="11" spans="1:10" ht="19.5" customHeight="1" thickBot="1">
      <c r="A11" s="1" t="str">
        <f t="shared" si="0"/>
        <v>Tuesday</v>
      </c>
      <c r="B11" s="77">
        <v>43102</v>
      </c>
      <c r="C11" s="43">
        <v>0.45277777777777778</v>
      </c>
      <c r="D11" s="6" t="s">
        <v>2858</v>
      </c>
      <c r="E11" s="3" t="str">
        <f t="array" ref="E11">INDEX(list!$C$2:$C$1862,MATCH(D11,list!$A$2:$A$1862,0))</f>
        <v>?</v>
      </c>
      <c r="F11" s="3" t="s">
        <v>4354</v>
      </c>
      <c r="G11" s="44">
        <v>16</v>
      </c>
      <c r="H11" s="3" t="s">
        <v>4213</v>
      </c>
      <c r="I11" s="45"/>
      <c r="J11" s="45"/>
    </row>
    <row r="12" spans="1:10" ht="19.5" customHeight="1" thickBot="1">
      <c r="A12" s="1" t="str">
        <f t="shared" si="0"/>
        <v>Tuesday</v>
      </c>
      <c r="B12" s="77">
        <v>43102</v>
      </c>
      <c r="C12" s="43">
        <v>0.46388888888888885</v>
      </c>
      <c r="D12" s="6" t="s">
        <v>3456</v>
      </c>
      <c r="E12" s="3" t="e">
        <f t="array" ref="E12">INDEX(list!$C$2:$C$1862,MATCH(D12,list!$A$2:$A$1862,0))</f>
        <v>#N/A</v>
      </c>
      <c r="F12" s="3" t="s">
        <v>4354</v>
      </c>
      <c r="G12" s="44">
        <v>3</v>
      </c>
      <c r="H12" s="3" t="s">
        <v>4213</v>
      </c>
      <c r="I12" s="45"/>
      <c r="J12" s="45"/>
    </row>
    <row r="13" spans="1:10" ht="19.5" customHeight="1" thickBot="1">
      <c r="A13" s="1" t="str">
        <f t="shared" si="0"/>
        <v>Tuesday</v>
      </c>
      <c r="B13" s="77">
        <v>43102</v>
      </c>
      <c r="C13" s="43">
        <v>0.4916666666666667</v>
      </c>
      <c r="D13" s="6" t="s">
        <v>2969</v>
      </c>
      <c r="E13" s="3" t="str">
        <f t="array" ref="E13">INDEX(list!$C$2:$C$1862,MATCH(D13,list!$A$2:$A$1862,0))</f>
        <v>ET - Chris Langwell cell</v>
      </c>
      <c r="F13" s="3" t="s">
        <v>4212</v>
      </c>
      <c r="G13" s="44">
        <v>2</v>
      </c>
      <c r="H13" s="3" t="s">
        <v>4213</v>
      </c>
      <c r="I13" s="45"/>
      <c r="J13" s="45"/>
    </row>
    <row r="14" spans="1:10" ht="19.5" customHeight="1" thickBot="1">
      <c r="A14" s="1" t="str">
        <f t="shared" si="0"/>
        <v>Tuesday</v>
      </c>
      <c r="B14" s="77">
        <v>43102</v>
      </c>
      <c r="C14" s="43">
        <v>0.50138888888888888</v>
      </c>
      <c r="D14" s="6" t="s">
        <v>2472</v>
      </c>
      <c r="E14" s="3" t="str">
        <f t="array" ref="E14">INDEX(list!$C$2:$C$1862,MATCH(D14,list!$A$2:$A$1862,0))</f>
        <v>SOCO - TSC/PJ Salvage/Loomworks</v>
      </c>
      <c r="F14" s="3" t="s">
        <v>4212</v>
      </c>
      <c r="G14" s="44">
        <v>11</v>
      </c>
      <c r="H14" s="3" t="s">
        <v>4213</v>
      </c>
      <c r="I14" s="45"/>
      <c r="J14" s="45"/>
    </row>
    <row r="15" spans="1:10" ht="19.5" customHeight="1" thickBot="1">
      <c r="A15" s="1" t="str">
        <f t="shared" si="0"/>
        <v>Tuesday</v>
      </c>
      <c r="B15" s="77">
        <v>43102</v>
      </c>
      <c r="C15" s="43">
        <v>0.5131944444444444</v>
      </c>
      <c r="D15" s="6" t="s">
        <v>2858</v>
      </c>
      <c r="E15" s="3" t="str">
        <f t="array" ref="E15">INDEX(list!$C$2:$C$1862,MATCH(D15,list!$A$2:$A$1862,0))</f>
        <v>?</v>
      </c>
      <c r="F15" s="3" t="s">
        <v>4354</v>
      </c>
      <c r="G15" s="44">
        <v>1</v>
      </c>
      <c r="H15" s="3" t="s">
        <v>4213</v>
      </c>
      <c r="I15" s="45"/>
      <c r="J15" s="45"/>
    </row>
    <row r="16" spans="1:10" ht="19.5" customHeight="1" thickBot="1">
      <c r="A16" s="1" t="str">
        <f t="shared" si="0"/>
        <v>Tuesday</v>
      </c>
      <c r="B16" s="77">
        <v>43102</v>
      </c>
      <c r="C16" s="43">
        <v>0.51388888888888895</v>
      </c>
      <c r="D16" s="6" t="s">
        <v>4355</v>
      </c>
      <c r="E16" s="3" t="e">
        <f t="array" ref="E16">INDEX(list!$C$2:$C$1862,MATCH(D16,list!$A$2:$A$1862,0))</f>
        <v>#N/A</v>
      </c>
      <c r="F16" s="3" t="s">
        <v>4356</v>
      </c>
      <c r="G16" s="44">
        <v>9</v>
      </c>
      <c r="H16" s="3" t="s">
        <v>4213</v>
      </c>
      <c r="I16" s="45"/>
      <c r="J16" s="45"/>
    </row>
    <row r="17" spans="1:10" ht="19.5" customHeight="1" thickBot="1">
      <c r="A17" s="1" t="str">
        <f t="shared" si="0"/>
        <v>Tuesday</v>
      </c>
      <c r="B17" s="77">
        <v>43102</v>
      </c>
      <c r="C17" s="43">
        <v>0.62222222222222223</v>
      </c>
      <c r="D17" s="6" t="s">
        <v>2472</v>
      </c>
      <c r="E17" s="3" t="str">
        <f t="array" ref="E17">INDEX(list!$C$2:$C$1862,MATCH(D17,list!$A$2:$A$1862,0))</f>
        <v>SOCO - TSC/PJ Salvage/Loomworks</v>
      </c>
      <c r="F17" s="3" t="s">
        <v>4212</v>
      </c>
      <c r="G17" s="44">
        <v>2</v>
      </c>
      <c r="H17" s="3" t="s">
        <v>4210</v>
      </c>
      <c r="I17" s="45"/>
      <c r="J17" s="45"/>
    </row>
    <row r="18" spans="1:10" ht="19.5" customHeight="1" thickBot="1">
      <c r="A18" s="1" t="str">
        <f t="shared" si="0"/>
        <v>Tuesday</v>
      </c>
      <c r="B18" s="77">
        <v>43102</v>
      </c>
      <c r="C18" s="43">
        <v>0.63055555555555554</v>
      </c>
      <c r="D18" s="6" t="s">
        <v>2472</v>
      </c>
      <c r="E18" s="3" t="str">
        <f t="array" ref="E18">INDEX(list!$C$2:$C$1862,MATCH(D18,list!$A$2:$A$1862,0))</f>
        <v>SOCO - TSC/PJ Salvage/Loomworks</v>
      </c>
      <c r="F18" s="3" t="s">
        <v>4212</v>
      </c>
      <c r="G18" s="44">
        <v>3</v>
      </c>
      <c r="H18" s="3" t="s">
        <v>4210</v>
      </c>
      <c r="I18" s="45"/>
      <c r="J18" s="45"/>
    </row>
    <row r="19" spans="1:10" ht="19.5" customHeight="1" thickBot="1">
      <c r="A19" s="1" t="str">
        <f t="shared" si="0"/>
        <v>Tuesday</v>
      </c>
      <c r="B19" s="77">
        <v>43102</v>
      </c>
      <c r="C19" s="43">
        <v>0.63680555555555551</v>
      </c>
      <c r="D19" s="6" t="s">
        <v>3272</v>
      </c>
      <c r="E19" s="3" t="str">
        <f t="array" ref="E19">INDEX(list!$C$2:$C$1862,MATCH(D19,list!$A$2:$A$1862,0))</f>
        <v>Elaina Cell</v>
      </c>
      <c r="F19" s="3" t="s">
        <v>4212</v>
      </c>
      <c r="G19" s="44">
        <v>2</v>
      </c>
      <c r="H19" s="3" t="s">
        <v>4210</v>
      </c>
      <c r="I19" s="45"/>
      <c r="J19" s="45"/>
    </row>
    <row r="20" spans="1:10" ht="19.5" customHeight="1" thickBot="1">
      <c r="A20" s="1" t="str">
        <f t="shared" si="0"/>
        <v>Tuesday</v>
      </c>
      <c r="B20" s="77">
        <v>43102</v>
      </c>
      <c r="C20" s="43">
        <v>0.65694444444444444</v>
      </c>
      <c r="D20" s="6" t="s">
        <v>2872</v>
      </c>
      <c r="E20" s="3" t="str">
        <f t="array" ref="E20">INDEX(list!$C$2:$C$1862,MATCH(D20,list!$A$2:$A$1862,0))</f>
        <v>ET - Main</v>
      </c>
      <c r="F20" s="3" t="s">
        <v>4212</v>
      </c>
      <c r="G20" s="44">
        <v>13</v>
      </c>
      <c r="H20" s="3" t="s">
        <v>4213</v>
      </c>
      <c r="I20" s="45"/>
      <c r="J20" s="45"/>
    </row>
    <row r="21" spans="1:10" ht="19.5" customHeight="1" thickBot="1">
      <c r="A21" s="1" t="str">
        <f t="shared" si="0"/>
        <v>Tuesday</v>
      </c>
      <c r="B21" s="77">
        <v>43102</v>
      </c>
      <c r="C21" s="43">
        <v>0.76666666666666661</v>
      </c>
      <c r="D21" s="6" t="s">
        <v>2166</v>
      </c>
      <c r="E21" s="3" t="str">
        <f t="array" ref="E21">INDEX(list!$C$2:$C$1862,MATCH(D21,list!$A$2:$A$1862,0))</f>
        <v>Ed Laubach Cell</v>
      </c>
      <c r="F21" s="3" t="s">
        <v>4212</v>
      </c>
      <c r="G21" s="44">
        <v>21</v>
      </c>
      <c r="H21" s="3" t="s">
        <v>4213</v>
      </c>
      <c r="I21" s="45"/>
      <c r="J21" s="45"/>
    </row>
    <row r="22" spans="1:10" ht="19.5" customHeight="1" thickBot="1">
      <c r="A22" s="1" t="str">
        <f t="shared" si="0"/>
        <v>Wednesday</v>
      </c>
      <c r="B22" s="77">
        <v>43103</v>
      </c>
      <c r="C22" s="43">
        <v>0.44236111111111115</v>
      </c>
      <c r="D22" s="6" t="s">
        <v>3557</v>
      </c>
      <c r="E22" s="3" t="e">
        <f t="array" ref="E22">INDEX(list!$C$2:$C$1862,MATCH(D22,list!$A$2:$A$1862,0))</f>
        <v>#N/A</v>
      </c>
      <c r="F22" s="3" t="s">
        <v>4207</v>
      </c>
      <c r="G22" s="44">
        <v>1</v>
      </c>
      <c r="H22" s="3" t="s">
        <v>4208</v>
      </c>
      <c r="I22" s="45"/>
      <c r="J22" s="45"/>
    </row>
    <row r="23" spans="1:10" ht="19.5" customHeight="1" thickBot="1">
      <c r="A23" s="1" t="str">
        <f t="shared" si="0"/>
        <v>Wednesday</v>
      </c>
      <c r="B23" s="77">
        <v>43103</v>
      </c>
      <c r="C23" s="43">
        <v>0.46666666666666662</v>
      </c>
      <c r="D23" s="6" t="s">
        <v>2109</v>
      </c>
      <c r="E23" s="3" t="str">
        <f t="array" ref="E23">INDEX(list!$C$2:$C$1862,MATCH(D23,list!$A$2:$A$1862,0))</f>
        <v>Nathan Ellis?</v>
      </c>
      <c r="F23" s="3" t="s">
        <v>4357</v>
      </c>
      <c r="G23" s="44">
        <v>28</v>
      </c>
      <c r="H23" s="3" t="s">
        <v>4213</v>
      </c>
      <c r="I23" s="45"/>
      <c r="J23" s="45"/>
    </row>
    <row r="24" spans="1:10" ht="19.5" customHeight="1" thickBot="1">
      <c r="A24" s="1" t="str">
        <f t="shared" si="0"/>
        <v>Wednesday</v>
      </c>
      <c r="B24" s="77">
        <v>43103</v>
      </c>
      <c r="C24" s="43">
        <v>0.49305555555555558</v>
      </c>
      <c r="D24" s="6" t="s">
        <v>2474</v>
      </c>
      <c r="E24" s="46" t="str">
        <f t="array" ref="E24">INDEX(list!$C$2:$C$1862,MATCH(D24,list!$A$2:$A$1862,0))</f>
        <v>SOCO - The Sourcing Company main</v>
      </c>
      <c r="F24" s="3" t="s">
        <v>4217</v>
      </c>
      <c r="G24" s="44">
        <v>6</v>
      </c>
      <c r="H24" s="3" t="s">
        <v>4213</v>
      </c>
      <c r="I24" s="45"/>
      <c r="J24" s="45"/>
    </row>
    <row r="25" spans="1:10" ht="19.5" customHeight="1" thickBot="1">
      <c r="A25" s="1" t="str">
        <f t="shared" si="0"/>
        <v>Wednesday</v>
      </c>
      <c r="B25" s="77">
        <v>43103</v>
      </c>
      <c r="C25" s="43">
        <v>0.49722222222222223</v>
      </c>
      <c r="D25" s="6" t="s">
        <v>2472</v>
      </c>
      <c r="E25" s="3" t="str">
        <f t="array" ref="E25">INDEX(list!$C$2:$C$1862,MATCH(D25,list!$A$2:$A$1862,0))</f>
        <v>SOCO - TSC/PJ Salvage/Loomworks</v>
      </c>
      <c r="F25" s="3" t="s">
        <v>4212</v>
      </c>
      <c r="G25" s="44">
        <v>1</v>
      </c>
      <c r="H25" s="3" t="s">
        <v>4213</v>
      </c>
      <c r="I25" s="45"/>
      <c r="J25" s="45"/>
    </row>
    <row r="26" spans="1:10" ht="19.5" customHeight="1" thickBot="1">
      <c r="A26" s="1" t="str">
        <f t="shared" si="0"/>
        <v>Wednesday</v>
      </c>
      <c r="B26" s="77">
        <v>43103</v>
      </c>
      <c r="C26" s="43">
        <v>0.49722222222222223</v>
      </c>
      <c r="D26" s="6" t="s">
        <v>2474</v>
      </c>
      <c r="E26" s="46" t="str">
        <f t="array" ref="E26">INDEX(list!$C$2:$C$1862,MATCH(D26,list!$A$2:$A$1862,0))</f>
        <v>SOCO - The Sourcing Company main</v>
      </c>
      <c r="F26" s="3" t="s">
        <v>4217</v>
      </c>
      <c r="G26" s="44">
        <v>1</v>
      </c>
      <c r="H26" s="3" t="s">
        <v>4213</v>
      </c>
      <c r="I26" s="45"/>
      <c r="J26" s="45"/>
    </row>
    <row r="27" spans="1:10" ht="19.5" customHeight="1" thickBot="1">
      <c r="A27" s="1" t="str">
        <f t="shared" si="0"/>
        <v>Wednesday</v>
      </c>
      <c r="B27" s="77">
        <v>43103</v>
      </c>
      <c r="C27" s="43">
        <v>0.49722222222222223</v>
      </c>
      <c r="D27" s="6" t="s">
        <v>2474</v>
      </c>
      <c r="E27" s="46" t="str">
        <f t="array" ref="E27">INDEX(list!$C$2:$C$1862,MATCH(D27,list!$A$2:$A$1862,0))</f>
        <v>SOCO - The Sourcing Company main</v>
      </c>
      <c r="F27" s="3" t="s">
        <v>4217</v>
      </c>
      <c r="G27" s="44">
        <v>3</v>
      </c>
      <c r="H27" s="3" t="s">
        <v>4213</v>
      </c>
      <c r="I27" s="45"/>
      <c r="J27" s="45"/>
    </row>
    <row r="28" spans="1:10" ht="19.5" customHeight="1" thickBot="1">
      <c r="A28" s="1" t="str">
        <f t="shared" si="0"/>
        <v>Wednesday</v>
      </c>
      <c r="B28" s="77">
        <v>43103</v>
      </c>
      <c r="C28" s="43">
        <v>0.5</v>
      </c>
      <c r="D28" s="6" t="s">
        <v>2474</v>
      </c>
      <c r="E28" s="46" t="str">
        <f t="array" ref="E28">INDEX(list!$C$2:$C$1862,MATCH(D28,list!$A$2:$A$1862,0))</f>
        <v>SOCO - The Sourcing Company main</v>
      </c>
      <c r="F28" s="3" t="s">
        <v>4217</v>
      </c>
      <c r="G28" s="44">
        <v>12</v>
      </c>
      <c r="H28" s="3" t="s">
        <v>4213</v>
      </c>
      <c r="I28" s="45"/>
      <c r="J28" s="45"/>
    </row>
    <row r="29" spans="1:10" ht="19.5" customHeight="1" thickBot="1">
      <c r="A29" s="1" t="str">
        <f t="shared" si="0"/>
        <v>Wednesday</v>
      </c>
      <c r="B29" s="77">
        <v>43103</v>
      </c>
      <c r="C29" s="43">
        <v>0.69027777777777777</v>
      </c>
      <c r="D29" s="6" t="s">
        <v>866</v>
      </c>
      <c r="E29" s="3" t="str">
        <f t="array" ref="E29">INDEX(list!$C$2:$C$1862,MATCH(D29,list!$A$2:$A$1862,0))</f>
        <v>CPL - John CPL Cell</v>
      </c>
      <c r="F29" s="3" t="s">
        <v>4212</v>
      </c>
      <c r="G29" s="44">
        <v>1</v>
      </c>
      <c r="H29" s="3" t="s">
        <v>4213</v>
      </c>
      <c r="I29" s="45"/>
      <c r="J29" s="45"/>
    </row>
    <row r="30" spans="1:10" ht="19.5" customHeight="1" thickBot="1">
      <c r="A30" s="1" t="str">
        <f t="shared" si="0"/>
        <v>Thursday</v>
      </c>
      <c r="B30" s="77">
        <v>43104</v>
      </c>
      <c r="C30" s="43">
        <v>0.3263888888888889</v>
      </c>
      <c r="D30" s="6" t="s">
        <v>440</v>
      </c>
      <c r="E30" s="3" t="str">
        <f t="array" ref="E30">INDEX(list!$C$2:$C$1862,MATCH(D30,list!$A$2:$A$1862,0))</f>
        <v>Larry Nedry Home</v>
      </c>
      <c r="F30" s="3" t="s">
        <v>4212</v>
      </c>
      <c r="G30" s="44">
        <v>17</v>
      </c>
      <c r="H30" s="3" t="s">
        <v>4213</v>
      </c>
      <c r="I30" s="45"/>
      <c r="J30" s="45"/>
    </row>
    <row r="31" spans="1:10" ht="19.5" customHeight="1" thickBot="1">
      <c r="A31" s="1" t="str">
        <f t="shared" si="0"/>
        <v>Thursday</v>
      </c>
      <c r="B31" s="77">
        <v>43104</v>
      </c>
      <c r="C31" s="43">
        <v>0.35902777777777778</v>
      </c>
      <c r="D31" s="6" t="s">
        <v>3385</v>
      </c>
      <c r="E31" s="3" t="e">
        <f t="array" ref="E31">INDEX(list!$C$2:$C$1862,MATCH(D31,list!$A$2:$A$1862,0))</f>
        <v>#N/A</v>
      </c>
      <c r="F31" s="3" t="s">
        <v>4212</v>
      </c>
      <c r="G31" s="44">
        <v>10</v>
      </c>
      <c r="H31" s="3" t="s">
        <v>4213</v>
      </c>
      <c r="I31" s="45"/>
      <c r="J31" s="45"/>
    </row>
    <row r="32" spans="1:10" ht="19.5" customHeight="1" thickBot="1">
      <c r="A32" s="1" t="str">
        <f t="shared" si="0"/>
        <v>Thursday</v>
      </c>
      <c r="B32" s="77">
        <v>43104</v>
      </c>
      <c r="C32" s="43">
        <v>0.37847222222222227</v>
      </c>
      <c r="D32" s="6" t="s">
        <v>2960</v>
      </c>
      <c r="E32" s="3" t="str">
        <f t="array" ref="E32">INDEX(list!$C$2:$C$1862,MATCH(D32,list!$A$2:$A$1862,0))</f>
        <v>Korky Pokorski?</v>
      </c>
      <c r="F32" s="3" t="s">
        <v>4212</v>
      </c>
      <c r="G32" s="44">
        <v>46</v>
      </c>
      <c r="H32" s="3" t="s">
        <v>4213</v>
      </c>
      <c r="I32" s="45"/>
      <c r="J32" s="45"/>
    </row>
    <row r="33" spans="1:10" ht="19.5" customHeight="1" thickBot="1">
      <c r="A33" s="1" t="str">
        <f t="shared" si="0"/>
        <v>Thursday</v>
      </c>
      <c r="B33" s="77">
        <v>43104</v>
      </c>
      <c r="C33" s="43">
        <v>0.38541666666666669</v>
      </c>
      <c r="D33" s="6" t="s">
        <v>3557</v>
      </c>
      <c r="E33" s="3" t="e">
        <f t="array" ref="E33">INDEX(list!$C$2:$C$1862,MATCH(D33,list!$A$2:$A$1862,0))</f>
        <v>#N/A</v>
      </c>
      <c r="F33" s="3" t="s">
        <v>4207</v>
      </c>
      <c r="G33" s="44">
        <v>1</v>
      </c>
      <c r="H33" s="3" t="s">
        <v>4208</v>
      </c>
      <c r="I33" s="45"/>
      <c r="J33" s="45"/>
    </row>
    <row r="34" spans="1:10" ht="19.5" customHeight="1" thickBot="1">
      <c r="A34" s="1" t="str">
        <f t="shared" si="0"/>
        <v>Thursday</v>
      </c>
      <c r="B34" s="77">
        <v>43104</v>
      </c>
      <c r="C34" s="43">
        <v>0.41388888888888892</v>
      </c>
      <c r="D34" s="6" t="s">
        <v>1850</v>
      </c>
      <c r="E34" s="3" t="str">
        <f t="array" ref="E34">INDEX(list!$C$2:$C$1862,MATCH(D34,list!$A$2:$A$1862,0))</f>
        <v>AH - Angela Herst</v>
      </c>
      <c r="F34" s="3" t="s">
        <v>4358</v>
      </c>
      <c r="G34" s="44">
        <v>3</v>
      </c>
      <c r="H34" s="3" t="s">
        <v>4213</v>
      </c>
      <c r="I34" s="45"/>
      <c r="J34" s="45"/>
    </row>
    <row r="35" spans="1:10" ht="19.5" customHeight="1" thickBot="1">
      <c r="A35" s="1" t="str">
        <f t="shared" si="0"/>
        <v>Thursday</v>
      </c>
      <c r="B35" s="77">
        <v>43104</v>
      </c>
      <c r="C35" s="43">
        <v>0.43263888888888885</v>
      </c>
      <c r="D35" s="6" t="s">
        <v>3590</v>
      </c>
      <c r="E35" s="3" t="e">
        <f t="array" ref="E35">INDEX(list!$C$2:$C$1862,MATCH(D35,list!$A$2:$A$1862,0))</f>
        <v>#N/A</v>
      </c>
      <c r="F35" s="3" t="s">
        <v>4212</v>
      </c>
      <c r="G35" s="44">
        <v>12</v>
      </c>
      <c r="H35" s="3" t="s">
        <v>4213</v>
      </c>
      <c r="I35" s="45"/>
      <c r="J35" s="45"/>
    </row>
    <row r="36" spans="1:10" ht="19.5" customHeight="1" thickBot="1">
      <c r="A36" s="1" t="str">
        <f t="shared" si="0"/>
        <v>Thursday</v>
      </c>
      <c r="B36" s="77">
        <v>43104</v>
      </c>
      <c r="C36" s="43">
        <v>0.46388888888888885</v>
      </c>
      <c r="D36" s="6" t="s">
        <v>2969</v>
      </c>
      <c r="E36" s="3" t="str">
        <f t="array" ref="E36">INDEX(list!$C$2:$C$1862,MATCH(D36,list!$A$2:$A$1862,0))</f>
        <v>ET - Chris Langwell cell</v>
      </c>
      <c r="F36" s="3" t="s">
        <v>4212</v>
      </c>
      <c r="G36" s="44">
        <v>2</v>
      </c>
      <c r="H36" s="3" t="s">
        <v>4213</v>
      </c>
      <c r="I36" s="45"/>
      <c r="J36" s="45"/>
    </row>
    <row r="37" spans="1:10" ht="19.5" customHeight="1" thickBot="1">
      <c r="A37" s="1" t="str">
        <f t="shared" si="0"/>
        <v>Thursday</v>
      </c>
      <c r="B37" s="77">
        <v>43104</v>
      </c>
      <c r="C37" s="43">
        <v>0.47430555555555554</v>
      </c>
      <c r="D37" s="6" t="s">
        <v>2168</v>
      </c>
      <c r="E37" s="3" t="str">
        <f t="array" ref="E37">INDEX(list!$C$2:$C$1862,MATCH(D37,list!$A$2:$A$1862,0))</f>
        <v>Susan Laubach Cell</v>
      </c>
      <c r="F37" s="3" t="s">
        <v>4212</v>
      </c>
      <c r="G37" s="44">
        <v>5</v>
      </c>
      <c r="H37" s="3" t="s">
        <v>4213</v>
      </c>
      <c r="I37" s="45"/>
      <c r="J37" s="45"/>
    </row>
    <row r="38" spans="1:10" ht="19.5" customHeight="1" thickBot="1">
      <c r="A38" s="1" t="str">
        <f t="shared" si="0"/>
        <v>Thursday</v>
      </c>
      <c r="B38" s="77">
        <v>43104</v>
      </c>
      <c r="C38" s="43">
        <v>0.50069444444444444</v>
      </c>
      <c r="D38" s="6" t="s">
        <v>2705</v>
      </c>
      <c r="E38" s="3" t="str">
        <f t="array" ref="E38">INDEX(list!$C$2:$C$1862,MATCH(D38,list!$A$2:$A$1862,0))</f>
        <v>TTO - Terry Tsang</v>
      </c>
      <c r="F38" s="3" t="s">
        <v>4212</v>
      </c>
      <c r="G38" s="44">
        <v>8</v>
      </c>
      <c r="H38" s="3" t="s">
        <v>4213</v>
      </c>
      <c r="I38" s="45"/>
      <c r="J38" s="45"/>
    </row>
    <row r="39" spans="1:10" ht="19.5" customHeight="1" thickBot="1">
      <c r="A39" s="1" t="str">
        <f t="shared" si="0"/>
        <v>Thursday</v>
      </c>
      <c r="B39" s="77">
        <v>43104</v>
      </c>
      <c r="C39" s="43">
        <v>0.53472222222222221</v>
      </c>
      <c r="D39" s="6" t="s">
        <v>457</v>
      </c>
      <c r="E39" s="3" t="str">
        <f t="array" ref="E39">INDEX(list!$C$2:$C$1862,MATCH(D39,list!$A$2:$A$1862,0))</f>
        <v>ET - Kerio support</v>
      </c>
      <c r="F39" s="3" t="s">
        <v>4359</v>
      </c>
      <c r="G39" s="44">
        <v>63</v>
      </c>
      <c r="H39" s="3" t="s">
        <v>4213</v>
      </c>
      <c r="I39" s="45"/>
      <c r="J39" s="45"/>
    </row>
    <row r="40" spans="1:10" ht="19.5" customHeight="1" thickBot="1">
      <c r="A40" s="1" t="str">
        <f t="shared" si="0"/>
        <v>Thursday</v>
      </c>
      <c r="B40" s="77">
        <v>43104</v>
      </c>
      <c r="C40" s="43">
        <v>0.58263888888888882</v>
      </c>
      <c r="D40" s="6" t="s">
        <v>866</v>
      </c>
      <c r="E40" s="3" t="str">
        <f t="array" ref="E40">INDEX(list!$C$2:$C$1862,MATCH(D40,list!$A$2:$A$1862,0))</f>
        <v>CPL - John CPL Cell</v>
      </c>
      <c r="F40" s="3" t="s">
        <v>4214</v>
      </c>
      <c r="G40" s="44">
        <v>2</v>
      </c>
      <c r="H40" s="3" t="s">
        <v>4213</v>
      </c>
      <c r="I40" s="45"/>
      <c r="J40" s="45"/>
    </row>
    <row r="41" spans="1:10" ht="19.5" customHeight="1" thickBot="1">
      <c r="A41" s="1" t="str">
        <f t="shared" si="0"/>
        <v>Thursday</v>
      </c>
      <c r="B41" s="77">
        <v>43104</v>
      </c>
      <c r="C41" s="43">
        <v>0.59097222222222223</v>
      </c>
      <c r="D41" s="6" t="s">
        <v>3583</v>
      </c>
      <c r="E41" s="3" t="e">
        <f t="array" ref="E41">INDEX(list!$C$2:$C$1862,MATCH(D41,list!$A$2:$A$1862,0))</f>
        <v>#N/A</v>
      </c>
      <c r="F41" s="3" t="s">
        <v>4215</v>
      </c>
      <c r="G41" s="44">
        <v>14</v>
      </c>
      <c r="H41" s="3" t="s">
        <v>4213</v>
      </c>
      <c r="I41" s="45"/>
      <c r="J41" s="45"/>
    </row>
    <row r="42" spans="1:10" ht="19.5" customHeight="1" thickBot="1">
      <c r="A42" s="1" t="str">
        <f t="shared" si="0"/>
        <v>Thursday</v>
      </c>
      <c r="B42" s="77">
        <v>43104</v>
      </c>
      <c r="C42" s="43">
        <v>0.6</v>
      </c>
      <c r="D42" s="6" t="s">
        <v>2166</v>
      </c>
      <c r="E42" s="3" t="str">
        <f t="array" ref="E42">INDEX(list!$C$2:$C$1862,MATCH(D42,list!$A$2:$A$1862,0))</f>
        <v>Ed Laubach Cell</v>
      </c>
      <c r="F42" s="3" t="s">
        <v>4212</v>
      </c>
      <c r="G42" s="44">
        <v>3</v>
      </c>
      <c r="H42" s="3" t="s">
        <v>4213</v>
      </c>
      <c r="I42" s="45"/>
      <c r="J42" s="45"/>
    </row>
    <row r="43" spans="1:10" ht="19.5" customHeight="1" thickBot="1">
      <c r="A43" s="1" t="str">
        <f t="shared" si="0"/>
        <v>Thursday</v>
      </c>
      <c r="B43" s="77">
        <v>43104</v>
      </c>
      <c r="C43" s="43">
        <v>0.60486111111111118</v>
      </c>
      <c r="D43" s="6" t="s">
        <v>4360</v>
      </c>
      <c r="E43" s="3" t="e">
        <f t="array" ref="E43">INDEX(list!$C$2:$C$1862,MATCH(D43,list!$A$2:$A$1862,0))</f>
        <v>#N/A</v>
      </c>
      <c r="F43" s="3" t="s">
        <v>4354</v>
      </c>
      <c r="G43" s="44">
        <v>4</v>
      </c>
      <c r="H43" s="3" t="s">
        <v>4213</v>
      </c>
      <c r="I43" s="45"/>
      <c r="J43" s="45"/>
    </row>
    <row r="44" spans="1:10" ht="19.5" customHeight="1" thickBot="1">
      <c r="A44" s="1" t="str">
        <f t="shared" si="0"/>
        <v>Thursday</v>
      </c>
      <c r="B44" s="77">
        <v>43104</v>
      </c>
      <c r="C44" s="43">
        <v>0.60833333333333328</v>
      </c>
      <c r="D44" s="6" t="s">
        <v>2872</v>
      </c>
      <c r="E44" s="3" t="str">
        <f t="array" ref="E44">INDEX(list!$C$2:$C$1862,MATCH(D44,list!$A$2:$A$1862,0))</f>
        <v>ET - Main</v>
      </c>
      <c r="F44" s="3" t="s">
        <v>4212</v>
      </c>
      <c r="G44" s="44">
        <v>4</v>
      </c>
      <c r="H44" s="3" t="s">
        <v>4213</v>
      </c>
      <c r="I44" s="45"/>
      <c r="J44" s="45"/>
    </row>
    <row r="45" spans="1:10" ht="19.5" customHeight="1" thickBot="1">
      <c r="A45" s="1" t="str">
        <f t="shared" si="0"/>
        <v>Thursday</v>
      </c>
      <c r="B45" s="77">
        <v>43104</v>
      </c>
      <c r="C45" s="43">
        <v>0.63263888888888886</v>
      </c>
      <c r="D45" s="6" t="s">
        <v>3385</v>
      </c>
      <c r="E45" s="3" t="e">
        <f t="array" ref="E45">INDEX(list!$C$2:$C$1862,MATCH(D45,list!$A$2:$A$1862,0))</f>
        <v>#N/A</v>
      </c>
      <c r="F45" s="3" t="s">
        <v>4212</v>
      </c>
      <c r="G45" s="44">
        <v>1</v>
      </c>
      <c r="H45" s="3" t="s">
        <v>4213</v>
      </c>
      <c r="I45" s="45"/>
      <c r="J45" s="45"/>
    </row>
    <row r="46" spans="1:10" ht="19.5" customHeight="1" thickBot="1">
      <c r="A46" s="1" t="str">
        <f t="shared" si="0"/>
        <v>Thursday</v>
      </c>
      <c r="B46" s="77">
        <v>43104</v>
      </c>
      <c r="C46" s="43">
        <v>0.63750000000000007</v>
      </c>
      <c r="D46" s="6" t="s">
        <v>2872</v>
      </c>
      <c r="E46" s="3" t="str">
        <f t="array" ref="E46">INDEX(list!$C$2:$C$1862,MATCH(D46,list!$A$2:$A$1862,0))</f>
        <v>ET - Main</v>
      </c>
      <c r="F46" s="3" t="s">
        <v>4212</v>
      </c>
      <c r="G46" s="44">
        <v>1</v>
      </c>
      <c r="H46" s="3" t="s">
        <v>4213</v>
      </c>
      <c r="I46" s="45"/>
      <c r="J46" s="45"/>
    </row>
    <row r="47" spans="1:10" ht="19.5" customHeight="1" thickBot="1">
      <c r="A47" s="1" t="str">
        <f t="shared" si="0"/>
        <v>Thursday</v>
      </c>
      <c r="B47" s="77">
        <v>43104</v>
      </c>
      <c r="C47" s="43">
        <v>0.63750000000000007</v>
      </c>
      <c r="D47" s="6" t="s">
        <v>2872</v>
      </c>
      <c r="E47" s="3" t="str">
        <f t="array" ref="E47">INDEX(list!$C$2:$C$1862,MATCH(D47,list!$A$2:$A$1862,0))</f>
        <v>ET - Main</v>
      </c>
      <c r="F47" s="3" t="s">
        <v>4212</v>
      </c>
      <c r="G47" s="44">
        <v>3</v>
      </c>
      <c r="H47" s="3" t="s">
        <v>4210</v>
      </c>
      <c r="I47" s="45"/>
      <c r="J47" s="45"/>
    </row>
    <row r="48" spans="1:10" ht="19.5" customHeight="1" thickBot="1">
      <c r="A48" s="1" t="str">
        <f t="shared" si="0"/>
        <v>Thursday</v>
      </c>
      <c r="B48" s="77">
        <v>43104</v>
      </c>
      <c r="C48" s="43">
        <v>0.63958333333333328</v>
      </c>
      <c r="D48" s="6" t="s">
        <v>2872</v>
      </c>
      <c r="E48" s="3" t="str">
        <f t="array" ref="E48">INDEX(list!$C$2:$C$1862,MATCH(D48,list!$A$2:$A$1862,0))</f>
        <v>ET - Main</v>
      </c>
      <c r="F48" s="3" t="s">
        <v>4212</v>
      </c>
      <c r="G48" s="44">
        <v>1</v>
      </c>
      <c r="H48" s="3" t="s">
        <v>4213</v>
      </c>
      <c r="I48" s="45"/>
      <c r="J48" s="45"/>
    </row>
    <row r="49" spans="1:10" ht="19.5" customHeight="1" thickBot="1">
      <c r="A49" s="1" t="str">
        <f t="shared" si="0"/>
        <v>Thursday</v>
      </c>
      <c r="B49" s="77">
        <v>43104</v>
      </c>
      <c r="C49" s="43">
        <v>0.70347222222222217</v>
      </c>
      <c r="D49" s="6" t="s">
        <v>3557</v>
      </c>
      <c r="E49" s="3" t="e">
        <f t="array" ref="E49">INDEX(list!$C$2:$C$1862,MATCH(D49,list!$A$2:$A$1862,0))</f>
        <v>#N/A</v>
      </c>
      <c r="F49" s="3" t="s">
        <v>4207</v>
      </c>
      <c r="G49" s="44">
        <v>1</v>
      </c>
      <c r="H49" s="3" t="s">
        <v>4210</v>
      </c>
      <c r="I49" s="45"/>
      <c r="J49" s="45"/>
    </row>
    <row r="50" spans="1:10" ht="19.5" customHeight="1" thickBot="1">
      <c r="A50" s="1" t="str">
        <f t="shared" si="0"/>
        <v>Thursday</v>
      </c>
      <c r="B50" s="77">
        <v>43104</v>
      </c>
      <c r="C50" s="43">
        <v>0.79652777777777783</v>
      </c>
      <c r="D50" s="6" t="s">
        <v>440</v>
      </c>
      <c r="E50" s="3" t="str">
        <f t="array" ref="E50">INDEX(list!$C$2:$C$1862,MATCH(D50,list!$A$2:$A$1862,0))</f>
        <v>Larry Nedry Home</v>
      </c>
      <c r="F50" s="3" t="s">
        <v>4212</v>
      </c>
      <c r="G50" s="44">
        <v>1</v>
      </c>
      <c r="H50" s="3" t="s">
        <v>4213</v>
      </c>
      <c r="I50" s="45"/>
      <c r="J50" s="45"/>
    </row>
    <row r="51" spans="1:10" ht="19.5" customHeight="1" thickBot="1">
      <c r="A51" s="1" t="str">
        <f t="shared" si="0"/>
        <v>Thursday</v>
      </c>
      <c r="B51" s="77">
        <v>43104</v>
      </c>
      <c r="C51" s="43">
        <v>0.79652777777777783</v>
      </c>
      <c r="D51" s="6" t="s">
        <v>440</v>
      </c>
      <c r="E51" s="3" t="str">
        <f t="array" ref="E51">INDEX(list!$C$2:$C$1862,MATCH(D51,list!$A$2:$A$1862,0))</f>
        <v>Larry Nedry Home</v>
      </c>
      <c r="F51" s="3" t="s">
        <v>4212</v>
      </c>
      <c r="G51" s="44">
        <v>10</v>
      </c>
      <c r="H51" s="3" t="s">
        <v>4213</v>
      </c>
      <c r="I51" s="45"/>
      <c r="J51" s="45"/>
    </row>
    <row r="52" spans="1:10" ht="19.5" customHeight="1" thickBot="1">
      <c r="A52" s="1" t="str">
        <f t="shared" si="0"/>
        <v>Thursday</v>
      </c>
      <c r="B52" s="77">
        <v>43104</v>
      </c>
      <c r="C52" s="43">
        <v>0.8041666666666667</v>
      </c>
      <c r="D52" s="6" t="s">
        <v>3385</v>
      </c>
      <c r="E52" s="3" t="e">
        <f t="array" ref="E52">INDEX(list!$C$2:$C$1862,MATCH(D52,list!$A$2:$A$1862,0))</f>
        <v>#N/A</v>
      </c>
      <c r="F52" s="3" t="s">
        <v>4212</v>
      </c>
      <c r="G52" s="44">
        <v>4</v>
      </c>
      <c r="H52" s="3" t="s">
        <v>4210</v>
      </c>
      <c r="I52" s="45"/>
      <c r="J52" s="45"/>
    </row>
    <row r="53" spans="1:10" ht="19.5" customHeight="1" thickBot="1">
      <c r="A53" s="1" t="str">
        <f t="shared" si="0"/>
        <v>Thursday</v>
      </c>
      <c r="B53" s="77">
        <v>43104</v>
      </c>
      <c r="C53" s="43">
        <v>0.84583333333333333</v>
      </c>
      <c r="D53" s="6" t="s">
        <v>457</v>
      </c>
      <c r="E53" s="3" t="str">
        <f t="array" ref="E53">INDEX(list!$C$2:$C$1862,MATCH(D53,list!$A$2:$A$1862,0))</f>
        <v>ET - Kerio support</v>
      </c>
      <c r="F53" s="3" t="s">
        <v>4359</v>
      </c>
      <c r="G53" s="44">
        <v>10</v>
      </c>
      <c r="H53" s="3" t="s">
        <v>4213</v>
      </c>
      <c r="I53" s="45"/>
      <c r="J53" s="45"/>
    </row>
    <row r="54" spans="1:10" ht="19.5" customHeight="1" thickBot="1">
      <c r="A54" s="1" t="str">
        <f t="shared" si="0"/>
        <v>Thursday</v>
      </c>
      <c r="B54" s="77">
        <v>43104</v>
      </c>
      <c r="C54" s="43">
        <v>0.85416666666666663</v>
      </c>
      <c r="D54" s="6" t="s">
        <v>2571</v>
      </c>
      <c r="E54" s="3" t="str">
        <f t="array" ref="E54">INDEX(list!$C$2:$C$1862,MATCH(D54,list!$A$2:$A$1862,0))</f>
        <v>Rtistic - Douglas Parks</v>
      </c>
      <c r="F54" s="3" t="s">
        <v>4356</v>
      </c>
      <c r="G54" s="44">
        <v>27</v>
      </c>
      <c r="H54" s="3" t="s">
        <v>4213</v>
      </c>
      <c r="I54" s="45"/>
      <c r="J54" s="45"/>
    </row>
    <row r="55" spans="1:10" ht="19.5" customHeight="1" thickBot="1">
      <c r="A55" s="1" t="str">
        <f t="shared" si="0"/>
        <v>Thursday</v>
      </c>
      <c r="B55" s="77">
        <v>43104</v>
      </c>
      <c r="C55" s="43">
        <v>0.87361111111111101</v>
      </c>
      <c r="D55" s="6" t="s">
        <v>457</v>
      </c>
      <c r="E55" s="3" t="str">
        <f t="array" ref="E55">INDEX(list!$C$2:$C$1862,MATCH(D55,list!$A$2:$A$1862,0))</f>
        <v>ET - Kerio support</v>
      </c>
      <c r="F55" s="3" t="s">
        <v>4359</v>
      </c>
      <c r="G55" s="44">
        <v>2</v>
      </c>
      <c r="H55" s="3" t="s">
        <v>4213</v>
      </c>
      <c r="I55" s="45"/>
      <c r="J55" s="45"/>
    </row>
    <row r="56" spans="1:10" ht="19.5" customHeight="1" thickBot="1">
      <c r="A56" s="1" t="str">
        <f t="shared" si="0"/>
        <v>Thursday</v>
      </c>
      <c r="B56" s="77">
        <v>43104</v>
      </c>
      <c r="C56" s="43">
        <v>0.875</v>
      </c>
      <c r="D56" s="6" t="s">
        <v>457</v>
      </c>
      <c r="E56" s="3" t="str">
        <f t="array" ref="E56">INDEX(list!$C$2:$C$1862,MATCH(D56,list!$A$2:$A$1862,0))</f>
        <v>ET - Kerio support</v>
      </c>
      <c r="F56" s="3" t="s">
        <v>4359</v>
      </c>
      <c r="G56" s="44">
        <v>1</v>
      </c>
      <c r="H56" s="3" t="s">
        <v>4220</v>
      </c>
      <c r="I56" s="45"/>
      <c r="J56" s="45"/>
    </row>
    <row r="57" spans="1:10" ht="19.5" customHeight="1" thickBot="1">
      <c r="A57" s="1" t="str">
        <f t="shared" si="0"/>
        <v>Thursday</v>
      </c>
      <c r="B57" s="77">
        <v>43104</v>
      </c>
      <c r="C57" s="43">
        <v>0.875</v>
      </c>
      <c r="D57" s="6" t="s">
        <v>4361</v>
      </c>
      <c r="E57" s="3" t="e">
        <f t="array" ref="E57">INDEX(list!$C$2:$C$1862,MATCH(D57,list!$A$2:$A$1862,0))</f>
        <v>#N/A</v>
      </c>
      <c r="F57" s="3" t="s">
        <v>4212</v>
      </c>
      <c r="G57" s="44">
        <v>11</v>
      </c>
      <c r="H57" s="3" t="s">
        <v>4220</v>
      </c>
      <c r="I57" s="45"/>
      <c r="J57" s="45"/>
    </row>
    <row r="58" spans="1:10" ht="19.5" customHeight="1" thickBot="1">
      <c r="A58" s="1" t="str">
        <f t="shared" si="0"/>
        <v>Friday</v>
      </c>
      <c r="B58" s="77">
        <v>43105</v>
      </c>
      <c r="C58" s="43">
        <v>0.30763888888888891</v>
      </c>
      <c r="D58" s="6" t="s">
        <v>7</v>
      </c>
      <c r="E58" s="3" t="str">
        <f t="array" ref="E58">INDEX(list!$C$2:$C$1862,MATCH(D58,list!$A$2:$A$1862,0))</f>
        <v>?</v>
      </c>
      <c r="F58" s="3" t="s">
        <v>4362</v>
      </c>
      <c r="G58" s="44">
        <v>2</v>
      </c>
      <c r="H58" s="3" t="s">
        <v>4210</v>
      </c>
      <c r="I58" s="45"/>
      <c r="J58" s="45"/>
    </row>
    <row r="59" spans="1:10" ht="19.5" customHeight="1" thickBot="1">
      <c r="A59" s="1" t="str">
        <f t="shared" si="0"/>
        <v>Friday</v>
      </c>
      <c r="B59" s="77">
        <v>43105</v>
      </c>
      <c r="C59" s="43">
        <v>0.30972222222222223</v>
      </c>
      <c r="D59" s="6" t="s">
        <v>7</v>
      </c>
      <c r="E59" s="3" t="str">
        <f t="array" ref="E59">INDEX(list!$C$2:$C$1862,MATCH(D59,list!$A$2:$A$1862,0))</f>
        <v>?</v>
      </c>
      <c r="F59" s="3" t="s">
        <v>4362</v>
      </c>
      <c r="G59" s="44">
        <v>2</v>
      </c>
      <c r="H59" s="3" t="s">
        <v>4210</v>
      </c>
      <c r="I59" s="45"/>
      <c r="J59" s="45"/>
    </row>
    <row r="60" spans="1:10" ht="19.5" customHeight="1" thickBot="1">
      <c r="A60" s="1" t="str">
        <f t="shared" si="0"/>
        <v>Friday</v>
      </c>
      <c r="B60" s="77">
        <v>43105</v>
      </c>
      <c r="C60" s="43">
        <v>0.31180555555555556</v>
      </c>
      <c r="D60" s="6" t="s">
        <v>331</v>
      </c>
      <c r="E60" s="3" t="str">
        <f t="array" ref="E60">INDEX(list!$C$2:$C$1862,MATCH(D60,list!$A$2:$A$1862,0))</f>
        <v>EveryCloud Technologies (Exhibitree)</v>
      </c>
      <c r="F60" s="3" t="s">
        <v>4363</v>
      </c>
      <c r="G60" s="44">
        <v>2</v>
      </c>
      <c r="H60" s="3" t="s">
        <v>4213</v>
      </c>
      <c r="I60" s="45"/>
      <c r="J60" s="45"/>
    </row>
    <row r="61" spans="1:10" ht="19.5" customHeight="1" thickBot="1">
      <c r="A61" s="1" t="str">
        <f t="shared" si="0"/>
        <v>Friday</v>
      </c>
      <c r="B61" s="77">
        <v>43105</v>
      </c>
      <c r="C61" s="43">
        <v>0.38541666666666669</v>
      </c>
      <c r="D61" s="6" t="s">
        <v>866</v>
      </c>
      <c r="E61" s="3" t="str">
        <f t="array" ref="E61">INDEX(list!$C$2:$C$1862,MATCH(D61,list!$A$2:$A$1862,0))</f>
        <v>CPL - John CPL Cell</v>
      </c>
      <c r="F61" s="3" t="s">
        <v>4212</v>
      </c>
      <c r="G61" s="44">
        <v>9</v>
      </c>
      <c r="H61" s="3" t="s">
        <v>4213</v>
      </c>
      <c r="I61" s="45"/>
      <c r="J61" s="45"/>
    </row>
    <row r="62" spans="1:10" ht="19.5" customHeight="1" thickBot="1">
      <c r="A62" s="1" t="str">
        <f t="shared" si="0"/>
        <v>Friday</v>
      </c>
      <c r="B62" s="77">
        <v>43105</v>
      </c>
      <c r="C62" s="43">
        <v>0.39513888888888887</v>
      </c>
      <c r="D62" s="6" t="s">
        <v>3115</v>
      </c>
      <c r="E62" s="46" t="str">
        <f t="array" ref="E62">INDEX(list!$C$2:$C$1862,MATCH(D62,list!$A$2:$A$1862,0))</f>
        <v>PCG - Grimes home</v>
      </c>
      <c r="F62" s="3" t="s">
        <v>4364</v>
      </c>
      <c r="G62" s="44">
        <v>6</v>
      </c>
      <c r="H62" s="3" t="s">
        <v>4213</v>
      </c>
      <c r="I62" s="45"/>
      <c r="J62" s="45"/>
    </row>
    <row r="63" spans="1:10" ht="19.5" customHeight="1" thickBot="1">
      <c r="A63" s="1" t="str">
        <f t="shared" si="0"/>
        <v>Friday</v>
      </c>
      <c r="B63" s="77">
        <v>43105</v>
      </c>
      <c r="C63" s="43">
        <v>0.39930555555555558</v>
      </c>
      <c r="D63" s="6" t="s">
        <v>866</v>
      </c>
      <c r="E63" s="3" t="str">
        <f t="array" ref="E63">INDEX(list!$C$2:$C$1862,MATCH(D63,list!$A$2:$A$1862,0))</f>
        <v>CPL - John CPL Cell</v>
      </c>
      <c r="F63" s="3" t="s">
        <v>4212</v>
      </c>
      <c r="G63" s="44">
        <v>3</v>
      </c>
      <c r="H63" s="3" t="s">
        <v>4213</v>
      </c>
      <c r="I63" s="45"/>
      <c r="J63" s="45"/>
    </row>
    <row r="64" spans="1:10" ht="19.5" customHeight="1" thickBot="1">
      <c r="A64" s="1" t="str">
        <f t="shared" si="0"/>
        <v>Friday</v>
      </c>
      <c r="B64" s="77">
        <v>43105</v>
      </c>
      <c r="C64" s="43">
        <v>0.41041666666666665</v>
      </c>
      <c r="D64" s="6" t="s">
        <v>2872</v>
      </c>
      <c r="E64" s="3" t="str">
        <f t="array" ref="E64">INDEX(list!$C$2:$C$1862,MATCH(D64,list!$A$2:$A$1862,0))</f>
        <v>ET - Main</v>
      </c>
      <c r="F64" s="3" t="s">
        <v>4354</v>
      </c>
      <c r="G64" s="44">
        <v>2</v>
      </c>
      <c r="H64" s="3" t="s">
        <v>4213</v>
      </c>
      <c r="I64" s="45"/>
      <c r="J64" s="45"/>
    </row>
    <row r="65" spans="1:10" ht="19.5" customHeight="1" thickBot="1">
      <c r="A65" s="1" t="str">
        <f t="shared" si="0"/>
        <v>Friday</v>
      </c>
      <c r="B65" s="77">
        <v>43105</v>
      </c>
      <c r="C65" s="43">
        <v>0.42430555555555555</v>
      </c>
      <c r="D65" s="6" t="s">
        <v>4365</v>
      </c>
      <c r="E65" s="3" t="e">
        <f t="array" ref="E65">INDEX(list!$C$2:$C$1862,MATCH(D65,list!$A$2:$A$1862,0))</f>
        <v>#N/A</v>
      </c>
      <c r="F65" s="3" t="s">
        <v>4366</v>
      </c>
      <c r="G65" s="44">
        <v>1</v>
      </c>
      <c r="H65" s="3" t="s">
        <v>4213</v>
      </c>
      <c r="I65" s="45"/>
      <c r="J65" s="45"/>
    </row>
    <row r="66" spans="1:10" ht="19.5" customHeight="1" thickBot="1">
      <c r="A66" s="1" t="str">
        <f t="shared" si="0"/>
        <v>Friday</v>
      </c>
      <c r="B66" s="77">
        <v>43105</v>
      </c>
      <c r="C66" s="43">
        <v>0.42430555555555555</v>
      </c>
      <c r="D66" s="6" t="s">
        <v>4365</v>
      </c>
      <c r="E66" s="3" t="e">
        <f t="array" ref="E66">INDEX(list!$C$2:$C$1862,MATCH(D66,list!$A$2:$A$1862,0))</f>
        <v>#N/A</v>
      </c>
      <c r="F66" s="3" t="s">
        <v>4366</v>
      </c>
      <c r="G66" s="44">
        <v>4</v>
      </c>
      <c r="H66" s="3" t="s">
        <v>4213</v>
      </c>
      <c r="I66" s="45"/>
      <c r="J66" s="45"/>
    </row>
    <row r="67" spans="1:10" ht="19.5" customHeight="1" thickBot="1">
      <c r="A67" s="1" t="str">
        <f t="shared" si="0"/>
        <v>Friday</v>
      </c>
      <c r="B67" s="77">
        <v>43105</v>
      </c>
      <c r="C67" s="43">
        <v>0.55069444444444449</v>
      </c>
      <c r="D67" s="6" t="s">
        <v>4367</v>
      </c>
      <c r="E67" s="3" t="e">
        <f t="array" ref="E67">INDEX(list!$C$2:$C$1862,MATCH(D67,list!$A$2:$A$1862,0))</f>
        <v>#N/A</v>
      </c>
      <c r="F67" s="3" t="s">
        <v>4212</v>
      </c>
      <c r="G67" s="44">
        <v>1</v>
      </c>
      <c r="H67" s="3" t="s">
        <v>4213</v>
      </c>
      <c r="I67" s="45"/>
      <c r="J67" s="45"/>
    </row>
    <row r="68" spans="1:10" ht="19.5" customHeight="1" thickBot="1">
      <c r="A68" s="1" t="str">
        <f t="shared" si="0"/>
        <v>Friday</v>
      </c>
      <c r="B68" s="77">
        <v>43105</v>
      </c>
      <c r="C68" s="43">
        <v>0.56388888888888888</v>
      </c>
      <c r="D68" s="6" t="s">
        <v>3590</v>
      </c>
      <c r="E68" s="3" t="e">
        <f t="array" ref="E68">INDEX(list!$C$2:$C$1862,MATCH(D68,list!$A$2:$A$1862,0))</f>
        <v>#N/A</v>
      </c>
      <c r="F68" s="3" t="s">
        <v>4212</v>
      </c>
      <c r="G68" s="44">
        <v>10</v>
      </c>
      <c r="H68" s="3" t="s">
        <v>4213</v>
      </c>
      <c r="I68" s="45"/>
      <c r="J68" s="45"/>
    </row>
    <row r="69" spans="1:10" ht="19.5" customHeight="1" thickBot="1">
      <c r="A69" s="1" t="str">
        <f t="shared" si="0"/>
        <v>Friday</v>
      </c>
      <c r="B69" s="77">
        <v>43105</v>
      </c>
      <c r="C69" s="43">
        <v>0.58819444444444446</v>
      </c>
      <c r="D69" s="6" t="s">
        <v>3272</v>
      </c>
      <c r="E69" s="3" t="str">
        <f t="array" ref="E69">INDEX(list!$C$2:$C$1862,MATCH(D69,list!$A$2:$A$1862,0))</f>
        <v>Elaina Cell</v>
      </c>
      <c r="F69" s="3" t="s">
        <v>4212</v>
      </c>
      <c r="G69" s="44">
        <v>3</v>
      </c>
      <c r="H69" s="3" t="s">
        <v>4213</v>
      </c>
      <c r="I69" s="45"/>
      <c r="J69" s="45"/>
    </row>
    <row r="70" spans="1:10" ht="19.5" customHeight="1" thickBot="1">
      <c r="A70" s="1" t="str">
        <f t="shared" si="0"/>
        <v>Friday</v>
      </c>
      <c r="B70" s="77">
        <v>43105</v>
      </c>
      <c r="C70" s="43">
        <v>0.61458333333333337</v>
      </c>
      <c r="D70" s="6" t="s">
        <v>2872</v>
      </c>
      <c r="E70" s="3" t="str">
        <f t="array" ref="E70">INDEX(list!$C$2:$C$1862,MATCH(D70,list!$A$2:$A$1862,0))</f>
        <v>ET - Main</v>
      </c>
      <c r="F70" s="3" t="s">
        <v>4212</v>
      </c>
      <c r="G70" s="44">
        <v>9</v>
      </c>
      <c r="H70" s="3" t="s">
        <v>4213</v>
      </c>
      <c r="I70" s="45"/>
      <c r="J70" s="45"/>
    </row>
    <row r="71" spans="1:10" ht="19.5" customHeight="1" thickBot="1">
      <c r="A71" s="1" t="str">
        <f t="shared" si="0"/>
        <v>Friday</v>
      </c>
      <c r="B71" s="77">
        <v>43105</v>
      </c>
      <c r="C71" s="43">
        <v>0.62222222222222223</v>
      </c>
      <c r="D71" s="6" t="s">
        <v>2872</v>
      </c>
      <c r="E71" s="3" t="str">
        <f t="array" ref="E71">INDEX(list!$C$2:$C$1862,MATCH(D71,list!$A$2:$A$1862,0))</f>
        <v>ET - Main</v>
      </c>
      <c r="F71" s="3" t="s">
        <v>4354</v>
      </c>
      <c r="G71" s="44">
        <v>16</v>
      </c>
      <c r="H71" s="3" t="s">
        <v>4213</v>
      </c>
      <c r="I71" s="45"/>
      <c r="J71" s="45"/>
    </row>
    <row r="72" spans="1:10" ht="19.5" customHeight="1" thickBot="1">
      <c r="A72" s="1" t="str">
        <f t="shared" si="0"/>
        <v>Friday</v>
      </c>
      <c r="B72" s="77">
        <v>43105</v>
      </c>
      <c r="C72" s="43">
        <v>0.6333333333333333</v>
      </c>
      <c r="D72" s="6" t="s">
        <v>3472</v>
      </c>
      <c r="E72" s="3" t="e">
        <f t="array" ref="E72">INDEX(list!$C$2:$C$1862,MATCH(D72,list!$A$2:$A$1862,0))</f>
        <v>#N/A</v>
      </c>
      <c r="F72" s="3" t="s">
        <v>4354</v>
      </c>
      <c r="G72" s="44">
        <v>19</v>
      </c>
      <c r="H72" s="3" t="s">
        <v>4213</v>
      </c>
      <c r="I72" s="45"/>
      <c r="J72" s="45"/>
    </row>
    <row r="73" spans="1:10" ht="19.5" customHeight="1" thickBot="1">
      <c r="A73" s="1" t="str">
        <f t="shared" si="0"/>
        <v>Friday</v>
      </c>
      <c r="B73" s="77">
        <v>43105</v>
      </c>
      <c r="C73" s="43">
        <v>0.71180555555555547</v>
      </c>
      <c r="D73" s="6" t="s">
        <v>7</v>
      </c>
      <c r="E73" s="3" t="str">
        <f t="array" ref="E73">INDEX(list!$C$2:$C$1862,MATCH(D73,list!$A$2:$A$1862,0))</f>
        <v>?</v>
      </c>
      <c r="F73" s="3" t="s">
        <v>4362</v>
      </c>
      <c r="G73" s="44">
        <v>4</v>
      </c>
      <c r="H73" s="3" t="s">
        <v>4213</v>
      </c>
      <c r="I73" s="45"/>
      <c r="J73" s="45"/>
    </row>
    <row r="74" spans="1:10" ht="19.5" customHeight="1" thickBot="1">
      <c r="A74" s="1" t="str">
        <f t="shared" si="0"/>
        <v>Friday</v>
      </c>
      <c r="B74" s="77">
        <v>43105</v>
      </c>
      <c r="C74" s="43">
        <v>0.78541666666666676</v>
      </c>
      <c r="D74" s="6" t="s">
        <v>4368</v>
      </c>
      <c r="E74" s="3" t="e">
        <f t="array" ref="E74">INDEX(list!$C$2:$C$1862,MATCH(D74,list!$A$2:$A$1862,0))</f>
        <v>#N/A</v>
      </c>
      <c r="F74" s="3" t="s">
        <v>4212</v>
      </c>
      <c r="G74" s="44">
        <v>1</v>
      </c>
      <c r="H74" s="3" t="s">
        <v>4213</v>
      </c>
      <c r="I74" s="45"/>
      <c r="J74" s="45"/>
    </row>
    <row r="75" spans="1:10" ht="19.5" customHeight="1" thickBot="1">
      <c r="A75" s="1" t="str">
        <f t="shared" si="0"/>
        <v>Sunday</v>
      </c>
      <c r="B75" s="77">
        <v>43107</v>
      </c>
      <c r="C75" s="43">
        <v>0.52222222222222225</v>
      </c>
      <c r="D75" s="6" t="s">
        <v>3345</v>
      </c>
      <c r="E75" s="3" t="e">
        <f t="array" ref="E75">INDEX(list!$C$2:$C$1862,MATCH(D75,list!$A$2:$A$1862,0))</f>
        <v>#N/A</v>
      </c>
      <c r="F75" s="3" t="s">
        <v>4216</v>
      </c>
      <c r="G75" s="44">
        <v>4</v>
      </c>
      <c r="H75" s="3" t="s">
        <v>4220</v>
      </c>
      <c r="I75" s="45"/>
      <c r="J75" s="45"/>
    </row>
    <row r="76" spans="1:10" ht="19.5" customHeight="1" thickBot="1">
      <c r="A76" s="1" t="str">
        <f t="shared" si="0"/>
        <v>Sunday</v>
      </c>
      <c r="B76" s="77">
        <v>43107</v>
      </c>
      <c r="C76" s="43">
        <v>0.5805555555555556</v>
      </c>
      <c r="D76" s="6" t="s">
        <v>3345</v>
      </c>
      <c r="E76" s="3" t="e">
        <f t="array" ref="E76">INDEX(list!$C$2:$C$1862,MATCH(D76,list!$A$2:$A$1862,0))</f>
        <v>#N/A</v>
      </c>
      <c r="F76" s="3" t="s">
        <v>4216</v>
      </c>
      <c r="G76" s="44">
        <v>1</v>
      </c>
      <c r="H76" s="3" t="s">
        <v>4220</v>
      </c>
      <c r="I76" s="45"/>
      <c r="J76" s="45"/>
    </row>
    <row r="77" spans="1:10" ht="19.5" customHeight="1" thickBot="1">
      <c r="A77" s="1" t="str">
        <f t="shared" si="0"/>
        <v>Sunday</v>
      </c>
      <c r="B77" s="77">
        <v>43107</v>
      </c>
      <c r="C77" s="43">
        <v>0.60625000000000007</v>
      </c>
      <c r="D77" s="6" t="s">
        <v>1701</v>
      </c>
      <c r="E77" s="3" t="str">
        <f t="array" ref="E77">INDEX(list!$C$2:$C$1862,MATCH(D77,list!$A$2:$A$1862,0))</f>
        <v>VA - Sandy Gonsalves</v>
      </c>
      <c r="F77" s="3" t="s">
        <v>4369</v>
      </c>
      <c r="G77" s="44">
        <v>13</v>
      </c>
      <c r="H77" s="3" t="s">
        <v>4220</v>
      </c>
      <c r="I77" s="45"/>
      <c r="J77" s="45"/>
    </row>
    <row r="78" spans="1:10" ht="19.5" customHeight="1" thickBot="1">
      <c r="A78" s="1" t="str">
        <f t="shared" si="0"/>
        <v>Sunday</v>
      </c>
      <c r="B78" s="77">
        <v>43107</v>
      </c>
      <c r="C78" s="43">
        <v>0.74375000000000002</v>
      </c>
      <c r="D78" s="6" t="s">
        <v>1249</v>
      </c>
      <c r="E78" s="3" t="str">
        <f t="array" ref="E78">INDEX(list!$C$2:$C$1862,MATCH(D78,list!$A$2:$A$1862,0))</f>
        <v>Mom &amp; Dad</v>
      </c>
      <c r="F78" s="3" t="s">
        <v>4353</v>
      </c>
      <c r="G78" s="44">
        <v>12</v>
      </c>
      <c r="H78" s="3" t="s">
        <v>4220</v>
      </c>
      <c r="I78" s="45"/>
      <c r="J78" s="45"/>
    </row>
    <row r="79" spans="1:10" ht="19.5" customHeight="1" thickBot="1">
      <c r="A79" s="1" t="str">
        <f t="shared" si="0"/>
        <v>Sunday</v>
      </c>
      <c r="B79" s="77">
        <v>43107</v>
      </c>
      <c r="C79" s="43">
        <v>0.85416666666666663</v>
      </c>
      <c r="D79" s="6" t="s">
        <v>2571</v>
      </c>
      <c r="E79" s="3" t="str">
        <f t="array" ref="E79">INDEX(list!$C$2:$C$1862,MATCH(D79,list!$A$2:$A$1862,0))</f>
        <v>Rtistic - Douglas Parks</v>
      </c>
      <c r="F79" s="3" t="s">
        <v>4212</v>
      </c>
      <c r="G79" s="44">
        <v>6</v>
      </c>
      <c r="H79" s="3" t="s">
        <v>4220</v>
      </c>
      <c r="I79" s="45"/>
      <c r="J79" s="45"/>
    </row>
    <row r="80" spans="1:10" ht="19.5" customHeight="1" thickBot="1">
      <c r="A80" s="1" t="str">
        <f t="shared" si="0"/>
        <v>Sunday</v>
      </c>
      <c r="B80" s="77">
        <v>43107</v>
      </c>
      <c r="C80" s="43">
        <v>0.92013888888888884</v>
      </c>
      <c r="D80" s="6" t="s">
        <v>2571</v>
      </c>
      <c r="E80" s="3" t="str">
        <f t="array" ref="E80">INDEX(list!$C$2:$C$1862,MATCH(D80,list!$A$2:$A$1862,0))</f>
        <v>Rtistic - Douglas Parks</v>
      </c>
      <c r="F80" s="3" t="s">
        <v>4212</v>
      </c>
      <c r="G80" s="44">
        <v>11</v>
      </c>
      <c r="H80" s="3" t="s">
        <v>4220</v>
      </c>
      <c r="I80" s="45"/>
      <c r="J80" s="45"/>
    </row>
    <row r="81" spans="1:10" ht="19.5" customHeight="1" thickBot="1">
      <c r="A81" s="1" t="str">
        <f t="shared" si="0"/>
        <v>Monday</v>
      </c>
      <c r="B81" s="77">
        <v>43108</v>
      </c>
      <c r="C81" s="47">
        <v>0.34861111111111115</v>
      </c>
      <c r="D81" s="3" t="s">
        <v>3385</v>
      </c>
      <c r="E81" s="3" t="e">
        <f t="array" ref="E81">INDEX(list!$C$2:$C$1862,MATCH(D81,list!$A$2:$A$1862,0))</f>
        <v>#N/A</v>
      </c>
      <c r="F81" s="3" t="s">
        <v>4212</v>
      </c>
      <c r="G81" s="44">
        <v>1</v>
      </c>
      <c r="H81" s="3" t="s">
        <v>4210</v>
      </c>
      <c r="I81" s="45"/>
      <c r="J81" s="45"/>
    </row>
    <row r="82" spans="1:10" ht="19.5" customHeight="1" thickBot="1">
      <c r="A82" s="1" t="str">
        <f t="shared" si="0"/>
        <v>Monday</v>
      </c>
      <c r="B82" s="77">
        <v>43108</v>
      </c>
      <c r="C82" s="47">
        <v>0.35069444444444442</v>
      </c>
      <c r="D82" s="3" t="s">
        <v>2872</v>
      </c>
      <c r="E82" s="3" t="str">
        <f t="array" ref="E82">INDEX(list!$C$2:$C$1862,MATCH(D82,list!$A$2:$A$1862,0))</f>
        <v>ET - Main</v>
      </c>
      <c r="F82" s="3" t="s">
        <v>4354</v>
      </c>
      <c r="G82" s="44">
        <v>1</v>
      </c>
      <c r="H82" s="3" t="s">
        <v>4210</v>
      </c>
      <c r="I82" s="45"/>
      <c r="J82" s="45"/>
    </row>
    <row r="83" spans="1:10" ht="19.5" customHeight="1" thickBot="1">
      <c r="A83" s="1" t="str">
        <f t="shared" si="0"/>
        <v>Monday</v>
      </c>
      <c r="B83" s="77">
        <v>43108</v>
      </c>
      <c r="C83" s="47">
        <v>0.35069444444444442</v>
      </c>
      <c r="D83" s="3" t="s">
        <v>2872</v>
      </c>
      <c r="E83" s="3" t="str">
        <f t="array" ref="E83">INDEX(list!$C$2:$C$1862,MATCH(D83,list!$A$2:$A$1862,0))</f>
        <v>ET - Main</v>
      </c>
      <c r="F83" s="3" t="s">
        <v>4354</v>
      </c>
      <c r="G83" s="44">
        <v>3</v>
      </c>
      <c r="H83" s="3" t="s">
        <v>4210</v>
      </c>
      <c r="I83" s="45"/>
      <c r="J83" s="45"/>
    </row>
    <row r="84" spans="1:10" ht="19.5" customHeight="1" thickBot="1">
      <c r="A84" s="1" t="str">
        <f t="shared" si="0"/>
        <v>Monday</v>
      </c>
      <c r="B84" s="77">
        <v>43108</v>
      </c>
      <c r="C84" s="47">
        <v>0.35416666666666669</v>
      </c>
      <c r="D84" s="3" t="s">
        <v>2872</v>
      </c>
      <c r="E84" s="3" t="str">
        <f t="array" ref="E84">INDEX(list!$C$2:$C$1862,MATCH(D84,list!$A$2:$A$1862,0))</f>
        <v>ET - Main</v>
      </c>
      <c r="F84" s="3" t="s">
        <v>4354</v>
      </c>
      <c r="G84" s="44">
        <v>1</v>
      </c>
      <c r="H84" s="3" t="s">
        <v>4213</v>
      </c>
      <c r="I84" s="45"/>
      <c r="J84" s="45"/>
    </row>
    <row r="85" spans="1:10" ht="19.5" customHeight="1" thickBot="1">
      <c r="A85" s="1" t="str">
        <f t="shared" si="0"/>
        <v>Monday</v>
      </c>
      <c r="B85" s="77">
        <v>43108</v>
      </c>
      <c r="C85" s="47">
        <v>0.37638888888888888</v>
      </c>
      <c r="D85" s="3" t="s">
        <v>2058</v>
      </c>
      <c r="E85" s="3" t="str">
        <f t="array" ref="E85">INDEX(list!$C$2:$C$1862,MATCH(D85,list!$A$2:$A$1862,0))</f>
        <v>CPL - Beth Home</v>
      </c>
      <c r="F85" s="3" t="s">
        <v>4212</v>
      </c>
      <c r="G85" s="44">
        <v>21</v>
      </c>
      <c r="H85" s="3" t="s">
        <v>4213</v>
      </c>
      <c r="I85" s="45"/>
      <c r="J85" s="45"/>
    </row>
    <row r="86" spans="1:10" ht="19.5" customHeight="1" thickBot="1">
      <c r="A86" s="1" t="str">
        <f t="shared" si="0"/>
        <v>Monday</v>
      </c>
      <c r="B86" s="77">
        <v>43108</v>
      </c>
      <c r="C86" s="47">
        <v>0.40069444444444446</v>
      </c>
      <c r="D86" s="3" t="s">
        <v>2741</v>
      </c>
      <c r="E86" s="3" t="str">
        <f t="array" ref="E86">INDEX(list!$C$2:$C$1862,MATCH(D86,list!$A$2:$A$1862,0))</f>
        <v>ET - Scot Rea</v>
      </c>
      <c r="F86" s="3" t="s">
        <v>4212</v>
      </c>
      <c r="G86" s="44">
        <v>7</v>
      </c>
      <c r="H86" s="3" t="s">
        <v>4213</v>
      </c>
      <c r="I86" s="45"/>
      <c r="J86" s="45"/>
    </row>
    <row r="87" spans="1:10" ht="19.5" customHeight="1" thickBot="1">
      <c r="A87" s="1" t="str">
        <f t="shared" si="0"/>
        <v>Monday</v>
      </c>
      <c r="B87" s="77">
        <v>43108</v>
      </c>
      <c r="C87" s="47">
        <v>0.40833333333333338</v>
      </c>
      <c r="D87" s="3" t="s">
        <v>2872</v>
      </c>
      <c r="E87" s="3" t="str">
        <f t="array" ref="E87">INDEX(list!$C$2:$C$1862,MATCH(D87,list!$A$2:$A$1862,0))</f>
        <v>ET - Main</v>
      </c>
      <c r="F87" s="3" t="s">
        <v>4212</v>
      </c>
      <c r="G87" s="44">
        <v>6</v>
      </c>
      <c r="H87" s="3" t="s">
        <v>4213</v>
      </c>
      <c r="I87" s="45"/>
      <c r="J87" s="45"/>
    </row>
    <row r="88" spans="1:10" ht="19.5" customHeight="1" thickBot="1">
      <c r="A88" s="1" t="str">
        <f t="shared" si="0"/>
        <v>Monday</v>
      </c>
      <c r="B88" s="77">
        <v>43108</v>
      </c>
      <c r="C88" s="47">
        <v>0.41319444444444442</v>
      </c>
      <c r="D88" s="3" t="s">
        <v>3557</v>
      </c>
      <c r="E88" s="3" t="e">
        <f t="array" ref="E88">INDEX(list!$C$2:$C$1862,MATCH(D88,list!$A$2:$A$1862,0))</f>
        <v>#N/A</v>
      </c>
      <c r="F88" s="3" t="s">
        <v>4207</v>
      </c>
      <c r="G88" s="44">
        <v>1</v>
      </c>
      <c r="H88" s="3" t="s">
        <v>4208</v>
      </c>
      <c r="I88" s="45"/>
      <c r="J88" s="45"/>
    </row>
    <row r="89" spans="1:10" ht="19.5" customHeight="1" thickBot="1">
      <c r="A89" s="1" t="str">
        <f t="shared" si="0"/>
        <v>Monday</v>
      </c>
      <c r="B89" s="77">
        <v>43108</v>
      </c>
      <c r="C89" s="47">
        <v>0.4145833333333333</v>
      </c>
      <c r="D89" s="3" t="s">
        <v>3179</v>
      </c>
      <c r="E89" s="3" t="str">
        <f t="array" ref="E89">INDEX(list!$C$2:$C$1862,MATCH(D89,list!$A$2:$A$1862,0))</f>
        <v>361 - Robin Rutherford</v>
      </c>
      <c r="F89" s="3" t="s">
        <v>4212</v>
      </c>
      <c r="G89" s="44">
        <v>10</v>
      </c>
      <c r="H89" s="3" t="s">
        <v>4213</v>
      </c>
      <c r="I89" s="45"/>
      <c r="J89" s="45"/>
    </row>
    <row r="90" spans="1:10" ht="19.5" customHeight="1" thickBot="1">
      <c r="A90" s="1" t="str">
        <f t="shared" si="0"/>
        <v>Monday</v>
      </c>
      <c r="B90" s="77">
        <v>43108</v>
      </c>
      <c r="C90" s="47">
        <v>0.4236111111111111</v>
      </c>
      <c r="D90" s="3" t="s">
        <v>940</v>
      </c>
      <c r="E90" s="3" t="str">
        <f t="array" ref="E90">INDEX(list!$C$2:$C$1862,MATCH(D90,list!$A$2:$A$1862,0))</f>
        <v>SOCO - James Sampson</v>
      </c>
      <c r="F90" s="3" t="s">
        <v>4214</v>
      </c>
      <c r="G90" s="44">
        <v>5</v>
      </c>
      <c r="H90" s="3" t="s">
        <v>4213</v>
      </c>
      <c r="I90" s="45"/>
      <c r="J90" s="45"/>
    </row>
    <row r="91" spans="1:10" ht="19.5" customHeight="1" thickBot="1">
      <c r="A91" s="1" t="str">
        <f t="shared" si="0"/>
        <v>Monday</v>
      </c>
      <c r="B91" s="77">
        <v>43108</v>
      </c>
      <c r="C91" s="47">
        <v>0.43263888888888885</v>
      </c>
      <c r="D91" s="3" t="s">
        <v>3179</v>
      </c>
      <c r="E91" s="3" t="str">
        <f t="array" ref="E91">INDEX(list!$C$2:$C$1862,MATCH(D91,list!$A$2:$A$1862,0))</f>
        <v>361 - Robin Rutherford</v>
      </c>
      <c r="F91" s="3" t="s">
        <v>4212</v>
      </c>
      <c r="G91" s="44">
        <v>3</v>
      </c>
      <c r="H91" s="3" t="s">
        <v>4213</v>
      </c>
      <c r="I91" s="45"/>
      <c r="J91" s="45"/>
    </row>
    <row r="92" spans="1:10" ht="19.5" customHeight="1" thickBot="1">
      <c r="A92" s="1" t="str">
        <f t="shared" si="0"/>
        <v>Monday</v>
      </c>
      <c r="B92" s="77">
        <v>43108</v>
      </c>
      <c r="C92" s="47">
        <v>0.45347222222222222</v>
      </c>
      <c r="D92" s="3" t="s">
        <v>2872</v>
      </c>
      <c r="E92" s="3" t="str">
        <f t="array" ref="E92">INDEX(list!$C$2:$C$1862,MATCH(D92,list!$A$2:$A$1862,0))</f>
        <v>ET - Main</v>
      </c>
      <c r="F92" s="3" t="s">
        <v>4212</v>
      </c>
      <c r="G92" s="44">
        <v>4</v>
      </c>
      <c r="H92" s="3" t="s">
        <v>4213</v>
      </c>
      <c r="I92" s="45"/>
      <c r="J92" s="45"/>
    </row>
    <row r="93" spans="1:10" ht="19.5" customHeight="1" thickBot="1">
      <c r="A93" s="1" t="str">
        <f t="shared" si="0"/>
        <v>Monday</v>
      </c>
      <c r="B93" s="77">
        <v>43108</v>
      </c>
      <c r="C93" s="47">
        <v>0.50972222222222219</v>
      </c>
      <c r="D93" s="3" t="s">
        <v>2472</v>
      </c>
      <c r="E93" s="3" t="str">
        <f t="array" ref="E93">INDEX(list!$C$2:$C$1862,MATCH(D93,list!$A$2:$A$1862,0))</f>
        <v>SOCO - TSC/PJ Salvage/Loomworks</v>
      </c>
      <c r="F93" s="3" t="s">
        <v>4212</v>
      </c>
      <c r="G93" s="44">
        <v>4</v>
      </c>
      <c r="H93" s="3" t="s">
        <v>4213</v>
      </c>
      <c r="I93" s="45"/>
      <c r="J93" s="45"/>
    </row>
    <row r="94" spans="1:10" ht="19.5" customHeight="1" thickBot="1">
      <c r="A94" s="1" t="str">
        <f t="shared" si="0"/>
        <v>Monday</v>
      </c>
      <c r="B94" s="77">
        <v>43108</v>
      </c>
      <c r="C94" s="47">
        <v>0.53055555555555556</v>
      </c>
      <c r="D94" s="3" t="s">
        <v>4370</v>
      </c>
      <c r="E94" s="3" t="e">
        <f t="array" ref="E94">INDEX(list!$C$2:$C$1862,MATCH(D94,list!$A$2:$A$1862,0))</f>
        <v>#N/A</v>
      </c>
      <c r="F94" s="3" t="s">
        <v>4212</v>
      </c>
      <c r="G94" s="44">
        <v>1</v>
      </c>
      <c r="H94" s="3" t="s">
        <v>4213</v>
      </c>
      <c r="I94" s="45"/>
      <c r="J94" s="45"/>
    </row>
    <row r="95" spans="1:10" ht="19.5" customHeight="1" thickBot="1">
      <c r="A95" s="1" t="str">
        <f t="shared" si="0"/>
        <v>Monday</v>
      </c>
      <c r="B95" s="77">
        <v>43108</v>
      </c>
      <c r="C95" s="47">
        <v>0.54166666666666663</v>
      </c>
      <c r="D95" s="3" t="s">
        <v>2571</v>
      </c>
      <c r="E95" s="3" t="str">
        <f t="array" ref="E95">INDEX(list!$C$2:$C$1862,MATCH(D95,list!$A$2:$A$1862,0))</f>
        <v>Rtistic - Douglas Parks</v>
      </c>
      <c r="F95" s="3" t="s">
        <v>4212</v>
      </c>
      <c r="G95" s="44">
        <v>10</v>
      </c>
      <c r="H95" s="3" t="s">
        <v>4213</v>
      </c>
      <c r="I95" s="45"/>
      <c r="J95" s="45"/>
    </row>
    <row r="96" spans="1:10" ht="19.5" customHeight="1" thickBot="1">
      <c r="A96" s="1" t="str">
        <f t="shared" si="0"/>
        <v>Monday</v>
      </c>
      <c r="B96" s="77">
        <v>43108</v>
      </c>
      <c r="C96" s="47">
        <v>0.57291666666666663</v>
      </c>
      <c r="D96" s="3" t="s">
        <v>3557</v>
      </c>
      <c r="E96" s="3" t="e">
        <f t="array" ref="E96">INDEX(list!$C$2:$C$1862,MATCH(D96,list!$A$2:$A$1862,0))</f>
        <v>#N/A</v>
      </c>
      <c r="F96" s="3" t="s">
        <v>4207</v>
      </c>
      <c r="G96" s="44">
        <v>1</v>
      </c>
      <c r="H96" s="3" t="s">
        <v>4208</v>
      </c>
      <c r="I96" s="45"/>
      <c r="J96" s="45"/>
    </row>
    <row r="97" spans="1:10" ht="19.5" customHeight="1" thickBot="1">
      <c r="A97" s="1" t="str">
        <f t="shared" si="0"/>
        <v>Monday</v>
      </c>
      <c r="B97" s="77">
        <v>43108</v>
      </c>
      <c r="C97" s="47">
        <v>0.57361111111111118</v>
      </c>
      <c r="D97" s="3" t="s">
        <v>845</v>
      </c>
      <c r="E97" s="3" t="str">
        <f t="array" ref="E97">INDEX(list!$C$2:$C$1862,MATCH(D97,list!$A$2:$A$1862,0))</f>
        <v>ATT - Jose Hernandez Cell</v>
      </c>
      <c r="F97" s="3" t="s">
        <v>4353</v>
      </c>
      <c r="G97" s="44">
        <v>32</v>
      </c>
      <c r="H97" s="3" t="s">
        <v>4213</v>
      </c>
      <c r="I97" s="45"/>
      <c r="J97" s="45"/>
    </row>
    <row r="98" spans="1:10" ht="19.5" customHeight="1" thickBot="1">
      <c r="A98" s="1" t="str">
        <f t="shared" si="0"/>
        <v>Monday</v>
      </c>
      <c r="B98" s="77">
        <v>43108</v>
      </c>
      <c r="C98" s="47">
        <v>0.61458333333333337</v>
      </c>
      <c r="D98" s="3" t="s">
        <v>2972</v>
      </c>
      <c r="E98" s="3" t="str">
        <f t="array" ref="E98">INDEX(list!$C$2:$C$1862,MATCH(D98,list!$A$2:$A$1862,0))</f>
        <v>ET/GS - Gene Smith Cell(&lt;2/13/19)/GS(&gt;)</v>
      </c>
      <c r="F98" s="3" t="s">
        <v>4212</v>
      </c>
      <c r="G98" s="44">
        <v>8</v>
      </c>
      <c r="H98" s="3" t="s">
        <v>4213</v>
      </c>
      <c r="I98" s="45"/>
      <c r="J98" s="45"/>
    </row>
    <row r="99" spans="1:10" ht="19.5" customHeight="1" thickBot="1">
      <c r="A99" s="1" t="str">
        <f t="shared" si="0"/>
        <v>Monday</v>
      </c>
      <c r="B99" s="77">
        <v>43108</v>
      </c>
      <c r="C99" s="47">
        <v>0.64930555555555558</v>
      </c>
      <c r="D99" s="3" t="s">
        <v>3557</v>
      </c>
      <c r="E99" s="3" t="e">
        <f t="array" ref="E99">INDEX(list!$C$2:$C$1862,MATCH(D99,list!$A$2:$A$1862,0))</f>
        <v>#N/A</v>
      </c>
      <c r="F99" s="3" t="s">
        <v>4207</v>
      </c>
      <c r="G99" s="44">
        <v>2</v>
      </c>
      <c r="H99" s="3" t="s">
        <v>4208</v>
      </c>
      <c r="I99" s="45"/>
      <c r="J99" s="45"/>
    </row>
    <row r="100" spans="1:10" ht="19.5" customHeight="1" thickBot="1">
      <c r="A100" s="1" t="str">
        <f t="shared" si="0"/>
        <v>Monday</v>
      </c>
      <c r="B100" s="77">
        <v>43108</v>
      </c>
      <c r="C100" s="47">
        <v>0.74097222222222225</v>
      </c>
      <c r="D100" s="3" t="s">
        <v>3557</v>
      </c>
      <c r="E100" s="3" t="e">
        <f t="array" ref="E100">INDEX(list!$C$2:$C$1862,MATCH(D100,list!$A$2:$A$1862,0))</f>
        <v>#N/A</v>
      </c>
      <c r="F100" s="3" t="s">
        <v>4207</v>
      </c>
      <c r="G100" s="44">
        <v>1</v>
      </c>
      <c r="H100" s="3" t="s">
        <v>4208</v>
      </c>
      <c r="I100" s="45"/>
      <c r="J100" s="45"/>
    </row>
    <row r="101" spans="1:10" ht="19.5" customHeight="1" thickBot="1">
      <c r="A101" s="1" t="str">
        <f t="shared" si="0"/>
        <v>Monday</v>
      </c>
      <c r="B101" s="77">
        <v>43108</v>
      </c>
      <c r="C101" s="47">
        <v>0.7729166666666667</v>
      </c>
      <c r="D101" s="3" t="s">
        <v>3557</v>
      </c>
      <c r="E101" s="3" t="e">
        <f t="array" ref="E101">INDEX(list!$C$2:$C$1862,MATCH(D101,list!$A$2:$A$1862,0))</f>
        <v>#N/A</v>
      </c>
      <c r="F101" s="3" t="s">
        <v>4207</v>
      </c>
      <c r="G101" s="44">
        <v>1</v>
      </c>
      <c r="H101" s="3" t="s">
        <v>4208</v>
      </c>
      <c r="I101" s="45"/>
      <c r="J101" s="45"/>
    </row>
    <row r="102" spans="1:10" ht="19.5" customHeight="1" thickBot="1">
      <c r="A102" s="1" t="str">
        <f t="shared" si="0"/>
        <v>Monday</v>
      </c>
      <c r="B102" s="77">
        <v>43108</v>
      </c>
      <c r="C102" s="47">
        <v>0.7944444444444444</v>
      </c>
      <c r="D102" s="3" t="s">
        <v>2872</v>
      </c>
      <c r="E102" s="3" t="str">
        <f t="array" ref="E102">INDEX(list!$C$2:$C$1862,MATCH(D102,list!$A$2:$A$1862,0))</f>
        <v>ET - Main</v>
      </c>
      <c r="F102" s="3" t="s">
        <v>4212</v>
      </c>
      <c r="G102" s="44">
        <v>1</v>
      </c>
      <c r="H102" s="3" t="s">
        <v>4213</v>
      </c>
      <c r="I102" s="45"/>
      <c r="J102" s="45"/>
    </row>
    <row r="103" spans="1:10" ht="19.5" customHeight="1" thickBot="1">
      <c r="A103" s="1" t="str">
        <f t="shared" si="0"/>
        <v>Monday</v>
      </c>
      <c r="B103" s="77">
        <v>43108</v>
      </c>
      <c r="C103" s="47">
        <v>0.80833333333333324</v>
      </c>
      <c r="D103" s="3" t="s">
        <v>3272</v>
      </c>
      <c r="E103" s="3" t="str">
        <f t="array" ref="E103">INDEX(list!$C$2:$C$1862,MATCH(D103,list!$A$2:$A$1862,0))</f>
        <v>Elaina Cell</v>
      </c>
      <c r="F103" s="3" t="s">
        <v>4219</v>
      </c>
      <c r="G103" s="44">
        <v>2</v>
      </c>
      <c r="H103" s="3" t="s">
        <v>4213</v>
      </c>
      <c r="I103" s="45"/>
      <c r="J103" s="45"/>
    </row>
    <row r="104" spans="1:10" ht="19.5" customHeight="1" thickBot="1">
      <c r="A104" s="1" t="str">
        <f t="shared" si="0"/>
        <v>Monday</v>
      </c>
      <c r="B104" s="77">
        <v>43108</v>
      </c>
      <c r="C104" s="47">
        <v>0.80972222222222223</v>
      </c>
      <c r="D104" s="3" t="s">
        <v>2720</v>
      </c>
      <c r="E104" s="3" t="str">
        <f t="array" ref="E104">INDEX(list!$C$2:$C$1862,MATCH(D104,list!$A$2:$A$1862,0))</f>
        <v>Marcus Parks cell</v>
      </c>
      <c r="F104" s="3" t="s">
        <v>4356</v>
      </c>
      <c r="G104" s="44">
        <v>20</v>
      </c>
      <c r="H104" s="3" t="s">
        <v>4213</v>
      </c>
      <c r="I104" s="45"/>
      <c r="J104" s="45"/>
    </row>
    <row r="105" spans="1:10" ht="19.5" customHeight="1" thickBot="1">
      <c r="A105" s="1" t="str">
        <f t="shared" si="0"/>
        <v>Monday</v>
      </c>
      <c r="B105" s="77">
        <v>43108</v>
      </c>
      <c r="C105" s="47">
        <v>0.86805555555555547</v>
      </c>
      <c r="D105" s="3" t="s">
        <v>2720</v>
      </c>
      <c r="E105" s="3" t="str">
        <f t="array" ref="E105">INDEX(list!$C$2:$C$1862,MATCH(D105,list!$A$2:$A$1862,0))</f>
        <v>Marcus Parks cell</v>
      </c>
      <c r="F105" s="3" t="s">
        <v>4212</v>
      </c>
      <c r="G105" s="44">
        <v>24</v>
      </c>
      <c r="H105" s="3" t="s">
        <v>4213</v>
      </c>
      <c r="I105" s="45"/>
      <c r="J105" s="45"/>
    </row>
    <row r="106" spans="1:10" ht="19.5" customHeight="1" thickBot="1">
      <c r="A106" s="1" t="str">
        <f t="shared" si="0"/>
        <v>Monday</v>
      </c>
      <c r="B106" s="77">
        <v>43108</v>
      </c>
      <c r="C106" s="47">
        <v>0.8847222222222223</v>
      </c>
      <c r="D106" s="3" t="s">
        <v>2720</v>
      </c>
      <c r="E106" s="3" t="str">
        <f t="array" ref="E106">INDEX(list!$C$2:$C$1862,MATCH(D106,list!$A$2:$A$1862,0))</f>
        <v>Marcus Parks cell</v>
      </c>
      <c r="F106" s="3" t="s">
        <v>4212</v>
      </c>
      <c r="G106" s="44">
        <v>1</v>
      </c>
      <c r="H106" s="3" t="s">
        <v>4220</v>
      </c>
      <c r="I106" s="45"/>
      <c r="J106" s="45"/>
    </row>
    <row r="107" spans="1:10" ht="19.5" customHeight="1" thickBot="1">
      <c r="A107" s="1" t="str">
        <f t="shared" si="0"/>
        <v>Monday</v>
      </c>
      <c r="B107" s="77">
        <v>43108</v>
      </c>
      <c r="C107" s="47">
        <v>0.88611111111111107</v>
      </c>
      <c r="D107" s="3" t="s">
        <v>2720</v>
      </c>
      <c r="E107" s="3" t="str">
        <f t="array" ref="E107">INDEX(list!$C$2:$C$1862,MATCH(D107,list!$A$2:$A$1862,0))</f>
        <v>Marcus Parks cell</v>
      </c>
      <c r="F107" s="3" t="s">
        <v>4212</v>
      </c>
      <c r="G107" s="44">
        <v>3</v>
      </c>
      <c r="H107" s="3" t="s">
        <v>4220</v>
      </c>
      <c r="I107" s="45"/>
      <c r="J107" s="45"/>
    </row>
    <row r="108" spans="1:10" ht="19.5" customHeight="1" thickBot="1">
      <c r="A108" s="1" t="str">
        <f t="shared" si="0"/>
        <v>Tuesday</v>
      </c>
      <c r="B108" s="77">
        <v>43109</v>
      </c>
      <c r="C108" s="47">
        <v>0.40972222222222227</v>
      </c>
      <c r="D108" s="3" t="s">
        <v>2872</v>
      </c>
      <c r="E108" s="3" t="str">
        <f t="array" ref="E108">INDEX(list!$C$2:$C$1862,MATCH(D108,list!$A$2:$A$1862,0))</f>
        <v>ET - Main</v>
      </c>
      <c r="F108" s="3" t="s">
        <v>4212</v>
      </c>
      <c r="G108" s="44">
        <v>1</v>
      </c>
      <c r="H108" s="3" t="s">
        <v>4213</v>
      </c>
      <c r="I108" s="45"/>
      <c r="J108" s="45"/>
    </row>
    <row r="109" spans="1:10" ht="19.5" customHeight="1" thickBot="1">
      <c r="A109" s="1" t="str">
        <f t="shared" si="0"/>
        <v>Tuesday</v>
      </c>
      <c r="B109" s="77">
        <v>43109</v>
      </c>
      <c r="C109" s="47">
        <v>0.47222222222222227</v>
      </c>
      <c r="D109" s="3" t="s">
        <v>3272</v>
      </c>
      <c r="E109" s="3" t="str">
        <f t="array" ref="E109">INDEX(list!$C$2:$C$1862,MATCH(D109,list!$A$2:$A$1862,0))</f>
        <v>Elaina Cell</v>
      </c>
      <c r="F109" s="3" t="s">
        <v>4219</v>
      </c>
      <c r="G109" s="44">
        <v>2</v>
      </c>
      <c r="H109" s="3" t="s">
        <v>4213</v>
      </c>
      <c r="I109" s="45"/>
      <c r="J109" s="45"/>
    </row>
    <row r="110" spans="1:10" ht="19.5" customHeight="1" thickBot="1">
      <c r="A110" s="1" t="str">
        <f t="shared" si="0"/>
        <v>Tuesday</v>
      </c>
      <c r="B110" s="77">
        <v>43109</v>
      </c>
      <c r="C110" s="47">
        <v>0.47569444444444442</v>
      </c>
      <c r="D110" s="3" t="s">
        <v>2872</v>
      </c>
      <c r="E110" s="3" t="str">
        <f t="array" ref="E110">INDEX(list!$C$2:$C$1862,MATCH(D110,list!$A$2:$A$1862,0))</f>
        <v>ET - Main</v>
      </c>
      <c r="F110" s="3" t="s">
        <v>4212</v>
      </c>
      <c r="G110" s="44">
        <v>2</v>
      </c>
      <c r="H110" s="3" t="s">
        <v>4213</v>
      </c>
      <c r="I110" s="45"/>
      <c r="J110" s="45"/>
    </row>
    <row r="111" spans="1:10" ht="19.5" customHeight="1" thickBot="1">
      <c r="A111" s="1" t="str">
        <f t="shared" si="0"/>
        <v>Tuesday</v>
      </c>
      <c r="B111" s="77">
        <v>43109</v>
      </c>
      <c r="C111" s="47">
        <v>0.4770833333333333</v>
      </c>
      <c r="D111" s="3" t="s">
        <v>2872</v>
      </c>
      <c r="E111" s="3" t="str">
        <f t="array" ref="E111">INDEX(list!$C$2:$C$1862,MATCH(D111,list!$A$2:$A$1862,0))</f>
        <v>ET - Main</v>
      </c>
      <c r="F111" s="3" t="s">
        <v>4212</v>
      </c>
      <c r="G111" s="44">
        <v>5</v>
      </c>
      <c r="H111" s="3" t="s">
        <v>4213</v>
      </c>
      <c r="I111" s="45"/>
      <c r="J111" s="45"/>
    </row>
    <row r="112" spans="1:10" ht="19.5" customHeight="1" thickBot="1">
      <c r="A112" s="1" t="str">
        <f t="shared" si="0"/>
        <v>Tuesday</v>
      </c>
      <c r="B112" s="77">
        <v>43109</v>
      </c>
      <c r="C112" s="47">
        <v>0.5180555555555556</v>
      </c>
      <c r="D112" s="3" t="s">
        <v>3221</v>
      </c>
      <c r="E112" s="3" t="str">
        <f t="array" ref="E112">INDEX(list!$C$2:$C$1862,MATCH(D112,list!$A$2:$A$1862,0))</f>
        <v>?</v>
      </c>
      <c r="F112" s="3" t="s">
        <v>4212</v>
      </c>
      <c r="G112" s="44">
        <v>4</v>
      </c>
      <c r="H112" s="3" t="s">
        <v>4213</v>
      </c>
      <c r="I112" s="45"/>
      <c r="J112" s="45"/>
    </row>
    <row r="113" spans="1:10" ht="19.5" customHeight="1" thickBot="1">
      <c r="A113" s="1" t="str">
        <f t="shared" si="0"/>
        <v>Tuesday</v>
      </c>
      <c r="B113" s="77">
        <v>43109</v>
      </c>
      <c r="C113" s="47">
        <v>0.52083333333333337</v>
      </c>
      <c r="D113" s="3" t="s">
        <v>2872</v>
      </c>
      <c r="E113" s="3" t="str">
        <f t="array" ref="E113">INDEX(list!$C$2:$C$1862,MATCH(D113,list!$A$2:$A$1862,0))</f>
        <v>ET - Main</v>
      </c>
      <c r="F113" s="3" t="s">
        <v>4212</v>
      </c>
      <c r="G113" s="44">
        <v>9</v>
      </c>
      <c r="H113" s="3" t="s">
        <v>4213</v>
      </c>
      <c r="I113" s="45"/>
      <c r="J113" s="45"/>
    </row>
    <row r="114" spans="1:10" ht="19.5" customHeight="1" thickBot="1">
      <c r="A114" s="1" t="str">
        <f t="shared" si="0"/>
        <v>Tuesday</v>
      </c>
      <c r="B114" s="77">
        <v>43109</v>
      </c>
      <c r="C114" s="47">
        <v>0.52708333333333335</v>
      </c>
      <c r="D114" s="3" t="s">
        <v>3395</v>
      </c>
      <c r="E114" s="3" t="e">
        <f t="array" ref="E114">INDEX(list!$C$2:$C$1862,MATCH(D114,list!$A$2:$A$1862,0))</f>
        <v>#N/A</v>
      </c>
      <c r="F114" s="3" t="s">
        <v>4212</v>
      </c>
      <c r="G114" s="44">
        <v>4</v>
      </c>
      <c r="H114" s="3" t="s">
        <v>4213</v>
      </c>
      <c r="I114" s="45"/>
      <c r="J114" s="45"/>
    </row>
    <row r="115" spans="1:10" ht="19.5" customHeight="1" thickBot="1">
      <c r="A115" s="1" t="str">
        <f t="shared" si="0"/>
        <v>Tuesday</v>
      </c>
      <c r="B115" s="77">
        <v>43109</v>
      </c>
      <c r="C115" s="47">
        <v>0.52916666666666667</v>
      </c>
      <c r="D115" s="3" t="s">
        <v>3395</v>
      </c>
      <c r="E115" s="3" t="e">
        <f t="array" ref="E115">INDEX(list!$C$2:$C$1862,MATCH(D115,list!$A$2:$A$1862,0))</f>
        <v>#N/A</v>
      </c>
      <c r="F115" s="3" t="s">
        <v>4212</v>
      </c>
      <c r="G115" s="44">
        <v>1</v>
      </c>
      <c r="H115" s="3" t="s">
        <v>4213</v>
      </c>
      <c r="I115" s="45"/>
      <c r="J115" s="45"/>
    </row>
    <row r="116" spans="1:10" ht="19.5" customHeight="1" thickBot="1">
      <c r="A116" s="1" t="str">
        <f t="shared" si="0"/>
        <v>Tuesday</v>
      </c>
      <c r="B116" s="77">
        <v>43109</v>
      </c>
      <c r="C116" s="47">
        <v>0.53680555555555554</v>
      </c>
      <c r="D116" s="3" t="s">
        <v>2872</v>
      </c>
      <c r="E116" s="3" t="str">
        <f t="array" ref="E116">INDEX(list!$C$2:$C$1862,MATCH(D116,list!$A$2:$A$1862,0))</f>
        <v>ET - Main</v>
      </c>
      <c r="F116" s="3" t="s">
        <v>4354</v>
      </c>
      <c r="G116" s="44">
        <v>15</v>
      </c>
      <c r="H116" s="3" t="s">
        <v>4371</v>
      </c>
      <c r="I116" s="45"/>
      <c r="J116" s="45"/>
    </row>
    <row r="117" spans="1:10" ht="19.5" customHeight="1" thickBot="1">
      <c r="A117" s="1" t="str">
        <f t="shared" si="0"/>
        <v>Tuesday</v>
      </c>
      <c r="B117" s="77">
        <v>43109</v>
      </c>
      <c r="C117" s="47">
        <v>0.53749999999999998</v>
      </c>
      <c r="D117" s="3" t="s">
        <v>3395</v>
      </c>
      <c r="E117" s="3" t="e">
        <f t="array" ref="E117">INDEX(list!$C$2:$C$1862,MATCH(D117,list!$A$2:$A$1862,0))</f>
        <v>#N/A</v>
      </c>
      <c r="F117" s="3" t="s">
        <v>4212</v>
      </c>
      <c r="G117" s="44">
        <v>4</v>
      </c>
      <c r="H117" s="3" t="s">
        <v>4213</v>
      </c>
      <c r="I117" s="45"/>
      <c r="J117" s="45"/>
    </row>
    <row r="118" spans="1:10" ht="19.5" customHeight="1" thickBot="1">
      <c r="A118" s="1" t="str">
        <f t="shared" si="0"/>
        <v>Tuesday</v>
      </c>
      <c r="B118" s="77">
        <v>43109</v>
      </c>
      <c r="C118" s="47">
        <v>0.54722222222222217</v>
      </c>
      <c r="D118" s="3" t="s">
        <v>3395</v>
      </c>
      <c r="E118" s="3" t="e">
        <f t="array" ref="E118">INDEX(list!$C$2:$C$1862,MATCH(D118,list!$A$2:$A$1862,0))</f>
        <v>#N/A</v>
      </c>
      <c r="F118" s="3" t="s">
        <v>4217</v>
      </c>
      <c r="G118" s="44">
        <v>10</v>
      </c>
      <c r="H118" s="3" t="s">
        <v>4213</v>
      </c>
      <c r="I118" s="45"/>
      <c r="J118" s="45"/>
    </row>
    <row r="119" spans="1:10" ht="19.5" customHeight="1" thickBot="1">
      <c r="A119" s="1" t="str">
        <f t="shared" si="0"/>
        <v>Tuesday</v>
      </c>
      <c r="B119" s="77">
        <v>43109</v>
      </c>
      <c r="C119" s="47">
        <v>0.55555555555555558</v>
      </c>
      <c r="D119" s="3" t="s">
        <v>3395</v>
      </c>
      <c r="E119" s="3" t="e">
        <f t="array" ref="E119">INDEX(list!$C$2:$C$1862,MATCH(D119,list!$A$2:$A$1862,0))</f>
        <v>#N/A</v>
      </c>
      <c r="F119" s="3" t="s">
        <v>4212</v>
      </c>
      <c r="G119" s="44">
        <v>6</v>
      </c>
      <c r="H119" s="3" t="s">
        <v>4213</v>
      </c>
      <c r="I119" s="45"/>
      <c r="J119" s="45"/>
    </row>
    <row r="120" spans="1:10" ht="19.5" customHeight="1" thickBot="1">
      <c r="A120" s="1" t="str">
        <f t="shared" si="0"/>
        <v>Tuesday</v>
      </c>
      <c r="B120" s="77">
        <v>43109</v>
      </c>
      <c r="C120" s="47">
        <v>0.57361111111111118</v>
      </c>
      <c r="D120" s="3" t="s">
        <v>2872</v>
      </c>
      <c r="E120" s="3" t="str">
        <f t="array" ref="E120">INDEX(list!$C$2:$C$1862,MATCH(D120,list!$A$2:$A$1862,0))</f>
        <v>ET - Main</v>
      </c>
      <c r="F120" s="3" t="s">
        <v>4354</v>
      </c>
      <c r="G120" s="44">
        <v>1</v>
      </c>
      <c r="H120" s="3" t="s">
        <v>4213</v>
      </c>
      <c r="I120" s="45"/>
      <c r="J120" s="45"/>
    </row>
    <row r="121" spans="1:10" ht="19.5" customHeight="1" thickBot="1">
      <c r="A121" s="1" t="str">
        <f t="shared" si="0"/>
        <v>Tuesday</v>
      </c>
      <c r="B121" s="77">
        <v>43109</v>
      </c>
      <c r="C121" s="47">
        <v>0.57500000000000007</v>
      </c>
      <c r="D121" s="3" t="s">
        <v>2872</v>
      </c>
      <c r="E121" s="3" t="str">
        <f t="array" ref="E121">INDEX(list!$C$2:$C$1862,MATCH(D121,list!$A$2:$A$1862,0))</f>
        <v>ET - Main</v>
      </c>
      <c r="F121" s="3" t="s">
        <v>4212</v>
      </c>
      <c r="G121" s="44">
        <v>1</v>
      </c>
      <c r="H121" s="3" t="s">
        <v>4213</v>
      </c>
      <c r="I121" s="45"/>
      <c r="J121" s="45"/>
    </row>
    <row r="122" spans="1:10" ht="19.5" customHeight="1" thickBot="1">
      <c r="A122" s="1" t="str">
        <f t="shared" si="0"/>
        <v>Tuesday</v>
      </c>
      <c r="B122" s="77">
        <v>43109</v>
      </c>
      <c r="C122" s="47">
        <v>0.6020833333333333</v>
      </c>
      <c r="D122" s="3" t="s">
        <v>2472</v>
      </c>
      <c r="E122" s="3" t="str">
        <f t="array" ref="E122">INDEX(list!$C$2:$C$1862,MATCH(D122,list!$A$2:$A$1862,0))</f>
        <v>SOCO - TSC/PJ Salvage/Loomworks</v>
      </c>
      <c r="F122" s="3" t="s">
        <v>4212</v>
      </c>
      <c r="G122" s="44">
        <v>9</v>
      </c>
      <c r="H122" s="3" t="s">
        <v>4213</v>
      </c>
      <c r="I122" s="45"/>
      <c r="J122" s="45"/>
    </row>
    <row r="123" spans="1:10" ht="19.5" customHeight="1" thickBot="1">
      <c r="A123" s="1" t="str">
        <f t="shared" si="0"/>
        <v>Tuesday</v>
      </c>
      <c r="B123" s="77">
        <v>43109</v>
      </c>
      <c r="C123" s="47">
        <v>0.66041666666666665</v>
      </c>
      <c r="D123" s="3" t="s">
        <v>2474</v>
      </c>
      <c r="E123" s="46" t="str">
        <f t="array" ref="E123">INDEX(list!$C$2:$C$1862,MATCH(D123,list!$A$2:$A$1862,0))</f>
        <v>SOCO - The Sourcing Company main</v>
      </c>
      <c r="F123" s="3" t="s">
        <v>4217</v>
      </c>
      <c r="G123" s="44">
        <v>3</v>
      </c>
      <c r="H123" s="3" t="s">
        <v>4213</v>
      </c>
      <c r="I123" s="45"/>
      <c r="J123" s="45"/>
    </row>
    <row r="124" spans="1:10" ht="19.5" customHeight="1" thickBot="1">
      <c r="A124" s="1" t="str">
        <f t="shared" si="0"/>
        <v>Tuesday</v>
      </c>
      <c r="B124" s="77">
        <v>43109</v>
      </c>
      <c r="C124" s="47">
        <v>0.66388888888888886</v>
      </c>
      <c r="D124" s="3" t="s">
        <v>2472</v>
      </c>
      <c r="E124" s="3" t="str">
        <f t="array" ref="E124">INDEX(list!$C$2:$C$1862,MATCH(D124,list!$A$2:$A$1862,0))</f>
        <v>SOCO - TSC/PJ Salvage/Loomworks</v>
      </c>
      <c r="F124" s="3" t="s">
        <v>4212</v>
      </c>
      <c r="G124" s="44">
        <v>1</v>
      </c>
      <c r="H124" s="3" t="s">
        <v>4213</v>
      </c>
      <c r="I124" s="45"/>
      <c r="J124" s="45"/>
    </row>
    <row r="125" spans="1:10" ht="19.5" customHeight="1" thickBot="1">
      <c r="A125" s="1" t="str">
        <f t="shared" si="0"/>
        <v>Tuesday</v>
      </c>
      <c r="B125" s="77">
        <v>43109</v>
      </c>
      <c r="C125" s="47">
        <v>0.66805555555555562</v>
      </c>
      <c r="D125" s="3" t="s">
        <v>1138</v>
      </c>
      <c r="E125" s="3" t="str">
        <f t="array" ref="E125">INDEX(list!$C$2:$C$1862,MATCH(D125,list!$A$2:$A$1862,0))</f>
        <v>SOCO - Wesley Willmott</v>
      </c>
      <c r="F125" s="3" t="s">
        <v>4212</v>
      </c>
      <c r="G125" s="44">
        <v>7</v>
      </c>
      <c r="H125" s="3" t="s">
        <v>4213</v>
      </c>
      <c r="I125" s="45"/>
      <c r="J125" s="45"/>
    </row>
    <row r="126" spans="1:10" ht="19.5" customHeight="1" thickBot="1">
      <c r="A126" s="1" t="str">
        <f t="shared" si="0"/>
        <v>Tuesday</v>
      </c>
      <c r="B126" s="77">
        <v>43109</v>
      </c>
      <c r="C126" s="47">
        <v>0.68472222222222223</v>
      </c>
      <c r="D126" s="3" t="s">
        <v>1138</v>
      </c>
      <c r="E126" s="3" t="str">
        <f t="array" ref="E126">INDEX(list!$C$2:$C$1862,MATCH(D126,list!$A$2:$A$1862,0))</f>
        <v>SOCO - Wesley Willmott</v>
      </c>
      <c r="F126" s="3" t="s">
        <v>4209</v>
      </c>
      <c r="G126" s="44">
        <v>1</v>
      </c>
      <c r="H126" s="3" t="s">
        <v>4213</v>
      </c>
      <c r="I126" s="45"/>
      <c r="J126" s="45"/>
    </row>
    <row r="127" spans="1:10" ht="19.5" customHeight="1" thickBot="1">
      <c r="A127" s="1" t="str">
        <f t="shared" si="0"/>
        <v>Tuesday</v>
      </c>
      <c r="B127" s="77">
        <v>43109</v>
      </c>
      <c r="C127" s="47">
        <v>0.68541666666666667</v>
      </c>
      <c r="D127" s="3" t="s">
        <v>2474</v>
      </c>
      <c r="E127" s="46" t="str">
        <f t="array" ref="E127">INDEX(list!$C$2:$C$1862,MATCH(D127,list!$A$2:$A$1862,0))</f>
        <v>SOCO - The Sourcing Company main</v>
      </c>
      <c r="F127" s="3" t="s">
        <v>4217</v>
      </c>
      <c r="G127" s="44">
        <v>21</v>
      </c>
      <c r="H127" s="3" t="s">
        <v>4213</v>
      </c>
      <c r="I127" s="45"/>
      <c r="J127" s="45"/>
    </row>
    <row r="128" spans="1:10" ht="19.5" customHeight="1" thickBot="1">
      <c r="A128" s="1" t="str">
        <f t="shared" si="0"/>
        <v>Tuesday</v>
      </c>
      <c r="B128" s="77">
        <v>43109</v>
      </c>
      <c r="C128" s="47">
        <v>0.70416666666666661</v>
      </c>
      <c r="D128" s="3" t="s">
        <v>1138</v>
      </c>
      <c r="E128" s="3" t="str">
        <f t="array" ref="E128">INDEX(list!$C$2:$C$1862,MATCH(D128,list!$A$2:$A$1862,0))</f>
        <v>SOCO - Wesley Willmott</v>
      </c>
      <c r="F128" s="3" t="s">
        <v>4212</v>
      </c>
      <c r="G128" s="44">
        <v>5</v>
      </c>
      <c r="H128" s="3" t="s">
        <v>4213</v>
      </c>
      <c r="I128" s="45"/>
      <c r="J128" s="45"/>
    </row>
    <row r="129" spans="1:10" ht="19.5" customHeight="1" thickBot="1">
      <c r="A129" s="1" t="str">
        <f t="shared" si="0"/>
        <v>Tuesday</v>
      </c>
      <c r="B129" s="77">
        <v>43109</v>
      </c>
      <c r="C129" s="47">
        <v>0.70833333333333337</v>
      </c>
      <c r="D129" s="3" t="s">
        <v>1138</v>
      </c>
      <c r="E129" s="3" t="str">
        <f t="array" ref="E129">INDEX(list!$C$2:$C$1862,MATCH(D129,list!$A$2:$A$1862,0))</f>
        <v>SOCO - Wesley Willmott</v>
      </c>
      <c r="F129" s="3" t="s">
        <v>4212</v>
      </c>
      <c r="G129" s="44">
        <v>8</v>
      </c>
      <c r="H129" s="3" t="s">
        <v>4213</v>
      </c>
      <c r="I129" s="45"/>
      <c r="J129" s="45"/>
    </row>
    <row r="130" spans="1:10" ht="19.5" customHeight="1" thickBot="1">
      <c r="A130" s="1" t="str">
        <f t="shared" si="0"/>
        <v>Wednesday</v>
      </c>
      <c r="B130" s="77">
        <v>43110</v>
      </c>
      <c r="C130" s="47">
        <v>0.37222222222222223</v>
      </c>
      <c r="D130" s="3" t="s">
        <v>2474</v>
      </c>
      <c r="E130" s="46" t="str">
        <f t="array" ref="E130">INDEX(list!$C$2:$C$1862,MATCH(D130,list!$A$2:$A$1862,0))</f>
        <v>SOCO - The Sourcing Company main</v>
      </c>
      <c r="F130" s="3" t="s">
        <v>4217</v>
      </c>
      <c r="G130" s="44">
        <v>1</v>
      </c>
      <c r="H130" s="3" t="s">
        <v>4210</v>
      </c>
      <c r="I130" s="45"/>
      <c r="J130" s="45"/>
    </row>
    <row r="131" spans="1:10" ht="19.5" customHeight="1" thickBot="1">
      <c r="A131" s="1" t="str">
        <f t="shared" si="0"/>
        <v>Wednesday</v>
      </c>
      <c r="B131" s="77">
        <v>43110</v>
      </c>
      <c r="C131" s="47">
        <v>0.37222222222222223</v>
      </c>
      <c r="D131" s="3" t="s">
        <v>2474</v>
      </c>
      <c r="E131" s="46" t="str">
        <f t="array" ref="E131">INDEX(list!$C$2:$C$1862,MATCH(D131,list!$A$2:$A$1862,0))</f>
        <v>SOCO - The Sourcing Company main</v>
      </c>
      <c r="F131" s="3" t="s">
        <v>4217</v>
      </c>
      <c r="G131" s="44">
        <v>1</v>
      </c>
      <c r="H131" s="3" t="s">
        <v>4210</v>
      </c>
      <c r="I131" s="45"/>
      <c r="J131" s="45"/>
    </row>
    <row r="132" spans="1:10" ht="19.5" customHeight="1" thickBot="1">
      <c r="A132" s="1" t="str">
        <f t="shared" si="0"/>
        <v>Wednesday</v>
      </c>
      <c r="B132" s="77">
        <v>43110</v>
      </c>
      <c r="C132" s="47">
        <v>0.38819444444444445</v>
      </c>
      <c r="D132" s="3" t="s">
        <v>2474</v>
      </c>
      <c r="E132" s="46" t="str">
        <f t="array" ref="E132">INDEX(list!$C$2:$C$1862,MATCH(D132,list!$A$2:$A$1862,0))</f>
        <v>SOCO - The Sourcing Company main</v>
      </c>
      <c r="F132" s="3" t="s">
        <v>4217</v>
      </c>
      <c r="G132" s="44">
        <v>5</v>
      </c>
      <c r="H132" s="3" t="s">
        <v>4213</v>
      </c>
      <c r="I132" s="45"/>
      <c r="J132" s="45"/>
    </row>
    <row r="133" spans="1:10" ht="19.5" customHeight="1" thickBot="1">
      <c r="A133" s="1" t="str">
        <f t="shared" si="0"/>
        <v>Wednesday</v>
      </c>
      <c r="B133" s="77">
        <v>43110</v>
      </c>
      <c r="C133" s="47">
        <v>0.3979166666666667</v>
      </c>
      <c r="D133" s="3" t="s">
        <v>2472</v>
      </c>
      <c r="E133" s="3" t="str">
        <f t="array" ref="E133">INDEX(list!$C$2:$C$1862,MATCH(D133,list!$A$2:$A$1862,0))</f>
        <v>SOCO - TSC/PJ Salvage/Loomworks</v>
      </c>
      <c r="F133" s="3" t="s">
        <v>4212</v>
      </c>
      <c r="G133" s="44">
        <v>11</v>
      </c>
      <c r="H133" s="3" t="s">
        <v>4213</v>
      </c>
      <c r="I133" s="45"/>
      <c r="J133" s="45"/>
    </row>
    <row r="134" spans="1:10" ht="19.5" customHeight="1" thickBot="1">
      <c r="A134" s="1" t="str">
        <f t="shared" si="0"/>
        <v>Wednesday</v>
      </c>
      <c r="B134" s="77">
        <v>43110</v>
      </c>
      <c r="C134" s="47">
        <v>0.4069444444444445</v>
      </c>
      <c r="D134" s="3" t="s">
        <v>866</v>
      </c>
      <c r="E134" s="3" t="str">
        <f t="array" ref="E134">INDEX(list!$C$2:$C$1862,MATCH(D134,list!$A$2:$A$1862,0))</f>
        <v>CPL - John CPL Cell</v>
      </c>
      <c r="F134" s="3" t="s">
        <v>4212</v>
      </c>
      <c r="G134" s="44">
        <v>4</v>
      </c>
      <c r="H134" s="3" t="s">
        <v>4213</v>
      </c>
      <c r="I134" s="45"/>
      <c r="J134" s="45"/>
    </row>
    <row r="135" spans="1:10" ht="19.5" customHeight="1" thickBot="1">
      <c r="A135" s="1" t="str">
        <f t="shared" si="0"/>
        <v>Wednesday</v>
      </c>
      <c r="B135" s="77">
        <v>43110</v>
      </c>
      <c r="C135" s="47">
        <v>0.40902777777777777</v>
      </c>
      <c r="D135" s="3" t="s">
        <v>866</v>
      </c>
      <c r="E135" s="3" t="str">
        <f t="array" ref="E135">INDEX(list!$C$2:$C$1862,MATCH(D135,list!$A$2:$A$1862,0))</f>
        <v>CPL - John CPL Cell</v>
      </c>
      <c r="F135" s="3" t="s">
        <v>4212</v>
      </c>
      <c r="G135" s="44">
        <v>1</v>
      </c>
      <c r="H135" s="3" t="s">
        <v>4213</v>
      </c>
      <c r="I135" s="45"/>
      <c r="J135" s="45"/>
    </row>
    <row r="136" spans="1:10" ht="19.5" customHeight="1" thickBot="1">
      <c r="A136" s="1" t="str">
        <f t="shared" si="0"/>
        <v>Wednesday</v>
      </c>
      <c r="B136" s="77">
        <v>43110</v>
      </c>
      <c r="C136" s="47">
        <v>0.40972222222222227</v>
      </c>
      <c r="D136" s="3" t="s">
        <v>866</v>
      </c>
      <c r="E136" s="3" t="str">
        <f t="array" ref="E136">INDEX(list!$C$2:$C$1862,MATCH(D136,list!$A$2:$A$1862,0))</f>
        <v>CPL - John CPL Cell</v>
      </c>
      <c r="F136" s="3" t="s">
        <v>4212</v>
      </c>
      <c r="G136" s="44">
        <v>2</v>
      </c>
      <c r="H136" s="3" t="s">
        <v>4213</v>
      </c>
      <c r="I136" s="45"/>
      <c r="J136" s="45"/>
    </row>
    <row r="137" spans="1:10" ht="19.5" customHeight="1" thickBot="1">
      <c r="A137" s="1" t="str">
        <f t="shared" si="0"/>
        <v>Wednesday</v>
      </c>
      <c r="B137" s="77">
        <v>43110</v>
      </c>
      <c r="C137" s="47">
        <v>0.4201388888888889</v>
      </c>
      <c r="D137" s="3" t="s">
        <v>2472</v>
      </c>
      <c r="E137" s="3" t="str">
        <f t="array" ref="E137">INDEX(list!$C$2:$C$1862,MATCH(D137,list!$A$2:$A$1862,0))</f>
        <v>SOCO - TSC/PJ Salvage/Loomworks</v>
      </c>
      <c r="F137" s="3" t="s">
        <v>4212</v>
      </c>
      <c r="G137" s="44">
        <v>6</v>
      </c>
      <c r="H137" s="3" t="s">
        <v>4213</v>
      </c>
      <c r="I137" s="45"/>
      <c r="J137" s="45"/>
    </row>
    <row r="138" spans="1:10" ht="19.5" customHeight="1" thickBot="1">
      <c r="A138" s="1" t="str">
        <f t="shared" si="0"/>
        <v>Wednesday</v>
      </c>
      <c r="B138" s="77">
        <v>43110</v>
      </c>
      <c r="C138" s="47">
        <v>0.45277777777777778</v>
      </c>
      <c r="D138" s="3" t="s">
        <v>3583</v>
      </c>
      <c r="E138" s="3" t="e">
        <f t="array" ref="E138">INDEX(list!$C$2:$C$1862,MATCH(D138,list!$A$2:$A$1862,0))</f>
        <v>#N/A</v>
      </c>
      <c r="F138" s="3" t="s">
        <v>4212</v>
      </c>
      <c r="G138" s="44">
        <v>11</v>
      </c>
      <c r="H138" s="3" t="s">
        <v>4213</v>
      </c>
      <c r="I138" s="45"/>
      <c r="J138" s="45"/>
    </row>
    <row r="139" spans="1:10" ht="19.5" customHeight="1" thickBot="1">
      <c r="A139" s="1" t="str">
        <f t="shared" si="0"/>
        <v>Wednesday</v>
      </c>
      <c r="B139" s="77">
        <v>43110</v>
      </c>
      <c r="C139" s="47">
        <v>0.46458333333333335</v>
      </c>
      <c r="D139" s="3" t="s">
        <v>2472</v>
      </c>
      <c r="E139" s="3" t="str">
        <f t="array" ref="E139">INDEX(list!$C$2:$C$1862,MATCH(D139,list!$A$2:$A$1862,0))</f>
        <v>SOCO - TSC/PJ Salvage/Loomworks</v>
      </c>
      <c r="F139" s="3" t="s">
        <v>4212</v>
      </c>
      <c r="G139" s="44">
        <v>11</v>
      </c>
      <c r="H139" s="3" t="s">
        <v>4213</v>
      </c>
      <c r="I139" s="45"/>
      <c r="J139" s="45"/>
    </row>
    <row r="140" spans="1:10" ht="19.5" customHeight="1" thickBot="1">
      <c r="A140" s="1" t="str">
        <f t="shared" si="0"/>
        <v>Wednesday</v>
      </c>
      <c r="B140" s="77">
        <v>43110</v>
      </c>
      <c r="C140" s="47">
        <v>0.4770833333333333</v>
      </c>
      <c r="D140" s="3" t="s">
        <v>1850</v>
      </c>
      <c r="E140" s="3" t="str">
        <f t="array" ref="E140">INDEX(list!$C$2:$C$1862,MATCH(D140,list!$A$2:$A$1862,0))</f>
        <v>AH - Angela Herst</v>
      </c>
      <c r="F140" s="3" t="s">
        <v>4358</v>
      </c>
      <c r="G140" s="44">
        <v>2</v>
      </c>
      <c r="H140" s="3" t="s">
        <v>4213</v>
      </c>
      <c r="I140" s="45"/>
      <c r="J140" s="45"/>
    </row>
    <row r="141" spans="1:10" ht="19.5" customHeight="1" thickBot="1">
      <c r="A141" s="1" t="str">
        <f t="shared" si="0"/>
        <v>Wednesday</v>
      </c>
      <c r="B141" s="77">
        <v>43110</v>
      </c>
      <c r="C141" s="47">
        <v>0.49722222222222223</v>
      </c>
      <c r="D141" s="3" t="s">
        <v>2872</v>
      </c>
      <c r="E141" s="3" t="str">
        <f t="array" ref="E141">INDEX(list!$C$2:$C$1862,MATCH(D141,list!$A$2:$A$1862,0))</f>
        <v>ET - Main</v>
      </c>
      <c r="F141" s="3" t="s">
        <v>4212</v>
      </c>
      <c r="G141" s="44">
        <v>3</v>
      </c>
      <c r="H141" s="3" t="s">
        <v>4213</v>
      </c>
      <c r="I141" s="45"/>
      <c r="J141" s="45"/>
    </row>
    <row r="142" spans="1:10" ht="19.5" customHeight="1" thickBot="1">
      <c r="A142" s="1" t="str">
        <f t="shared" si="0"/>
        <v>Wednesday</v>
      </c>
      <c r="B142" s="77">
        <v>43110</v>
      </c>
      <c r="C142" s="47">
        <v>0.54652777777777783</v>
      </c>
      <c r="D142" s="3" t="s">
        <v>638</v>
      </c>
      <c r="E142" s="3" t="str">
        <f t="array" ref="E142">INDEX(list!$C$2:$C$1862,MATCH(D142,list!$A$2:$A$1862,0))</f>
        <v>Jack Platt Cell</v>
      </c>
      <c r="F142" s="3" t="s">
        <v>4212</v>
      </c>
      <c r="G142" s="44">
        <v>2</v>
      </c>
      <c r="H142" s="3" t="s">
        <v>4213</v>
      </c>
      <c r="I142" s="45"/>
      <c r="J142" s="45"/>
    </row>
    <row r="143" spans="1:10" ht="19.5" customHeight="1" thickBot="1">
      <c r="A143" s="1" t="str">
        <f t="shared" si="0"/>
        <v>Wednesday</v>
      </c>
      <c r="B143" s="77">
        <v>43110</v>
      </c>
      <c r="C143" s="47">
        <v>0.55069444444444449</v>
      </c>
      <c r="D143" s="3" t="s">
        <v>3272</v>
      </c>
      <c r="E143" s="3" t="str">
        <f t="array" ref="E143">INDEX(list!$C$2:$C$1862,MATCH(D143,list!$A$2:$A$1862,0))</f>
        <v>Elaina Cell</v>
      </c>
      <c r="F143" s="3" t="s">
        <v>4219</v>
      </c>
      <c r="G143" s="44">
        <v>1</v>
      </c>
      <c r="H143" s="3" t="s">
        <v>4213</v>
      </c>
      <c r="I143" s="45"/>
      <c r="J143" s="45"/>
    </row>
    <row r="144" spans="1:10" ht="19.5" customHeight="1" thickBot="1">
      <c r="A144" s="1" t="str">
        <f t="shared" si="0"/>
        <v>Wednesday</v>
      </c>
      <c r="B144" s="77">
        <v>43110</v>
      </c>
      <c r="C144" s="47">
        <v>0.58888888888888891</v>
      </c>
      <c r="D144" s="3" t="s">
        <v>3557</v>
      </c>
      <c r="E144" s="3" t="e">
        <f t="array" ref="E144">INDEX(list!$C$2:$C$1862,MATCH(D144,list!$A$2:$A$1862,0))</f>
        <v>#N/A</v>
      </c>
      <c r="F144" s="3" t="s">
        <v>4207</v>
      </c>
      <c r="G144" s="44">
        <v>1</v>
      </c>
      <c r="H144" s="3" t="s">
        <v>4210</v>
      </c>
      <c r="I144" s="45"/>
      <c r="J144" s="45"/>
    </row>
    <row r="145" spans="1:10" ht="19.5" customHeight="1" thickBot="1">
      <c r="A145" s="1" t="str">
        <f t="shared" si="0"/>
        <v>Wednesday</v>
      </c>
      <c r="B145" s="77">
        <v>43110</v>
      </c>
      <c r="C145" s="47">
        <v>0.60486111111111118</v>
      </c>
      <c r="D145" s="3" t="s">
        <v>3383</v>
      </c>
      <c r="E145" s="3" t="e">
        <f t="array" ref="E145">INDEX(list!$C$2:$C$1862,MATCH(D145,list!$A$2:$A$1862,0))</f>
        <v>#N/A</v>
      </c>
      <c r="F145" s="3" t="s">
        <v>4212</v>
      </c>
      <c r="G145" s="44">
        <v>2</v>
      </c>
      <c r="H145" s="3" t="s">
        <v>4210</v>
      </c>
      <c r="I145" s="45"/>
      <c r="J145" s="45"/>
    </row>
    <row r="146" spans="1:10" ht="19.5" customHeight="1" thickBot="1">
      <c r="A146" s="1" t="str">
        <f t="shared" si="0"/>
        <v>Wednesday</v>
      </c>
      <c r="B146" s="77">
        <v>43110</v>
      </c>
      <c r="C146" s="47">
        <v>0.64027777777777783</v>
      </c>
      <c r="D146" s="3" t="s">
        <v>1588</v>
      </c>
      <c r="E146" s="3" t="str">
        <f t="array" ref="E146">INDEX(list!$C$2:$C$1862,MATCH(D146,list!$A$2:$A$1862,0))</f>
        <v>AOL</v>
      </c>
      <c r="F146" s="3" t="s">
        <v>4218</v>
      </c>
      <c r="G146" s="44">
        <v>18</v>
      </c>
      <c r="H146" s="3" t="s">
        <v>4210</v>
      </c>
      <c r="I146" s="45"/>
      <c r="J146" s="45"/>
    </row>
    <row r="147" spans="1:10" ht="19.5" customHeight="1" thickBot="1">
      <c r="A147" s="1" t="str">
        <f t="shared" si="0"/>
        <v>Wednesday</v>
      </c>
      <c r="B147" s="77">
        <v>43110</v>
      </c>
      <c r="C147" s="47">
        <v>0.81458333333333333</v>
      </c>
      <c r="D147" s="3" t="s">
        <v>638</v>
      </c>
      <c r="E147" s="3" t="str">
        <f t="array" ref="E147">INDEX(list!$C$2:$C$1862,MATCH(D147,list!$A$2:$A$1862,0))</f>
        <v>Jack Platt Cell</v>
      </c>
      <c r="F147" s="3" t="s">
        <v>4212</v>
      </c>
      <c r="G147" s="44">
        <v>12</v>
      </c>
      <c r="H147" s="3" t="s">
        <v>4213</v>
      </c>
      <c r="I147" s="45"/>
      <c r="J147" s="45"/>
    </row>
    <row r="148" spans="1:10" ht="19.5" customHeight="1" thickBot="1">
      <c r="A148" s="1" t="str">
        <f t="shared" si="0"/>
        <v>Thursday</v>
      </c>
      <c r="B148" s="77">
        <v>43111</v>
      </c>
      <c r="C148" s="47">
        <v>0.39583333333333331</v>
      </c>
      <c r="D148" s="3" t="s">
        <v>2741</v>
      </c>
      <c r="E148" s="3" t="str">
        <f t="array" ref="E148">INDEX(list!$C$2:$C$1862,MATCH(D148,list!$A$2:$A$1862,0))</f>
        <v>ET - Scot Rea</v>
      </c>
      <c r="F148" s="3" t="s">
        <v>4212</v>
      </c>
      <c r="G148" s="44">
        <v>7</v>
      </c>
      <c r="H148" s="3" t="s">
        <v>4213</v>
      </c>
      <c r="I148" s="45"/>
      <c r="J148" s="45"/>
    </row>
    <row r="149" spans="1:10" ht="19.5" customHeight="1" thickBot="1">
      <c r="A149" s="1" t="str">
        <f t="shared" si="0"/>
        <v>Thursday</v>
      </c>
      <c r="B149" s="77">
        <v>43111</v>
      </c>
      <c r="C149" s="47">
        <v>0.41388888888888892</v>
      </c>
      <c r="D149" s="3" t="s">
        <v>2472</v>
      </c>
      <c r="E149" s="3" t="str">
        <f t="array" ref="E149">INDEX(list!$C$2:$C$1862,MATCH(D149,list!$A$2:$A$1862,0))</f>
        <v>SOCO - TSC/PJ Salvage/Loomworks</v>
      </c>
      <c r="F149" s="3" t="s">
        <v>4212</v>
      </c>
      <c r="G149" s="44">
        <v>7</v>
      </c>
      <c r="H149" s="3" t="s">
        <v>4213</v>
      </c>
      <c r="I149" s="45"/>
      <c r="J149" s="45"/>
    </row>
    <row r="150" spans="1:10" ht="19.5" customHeight="1" thickBot="1">
      <c r="A150" s="1" t="str">
        <f t="shared" si="0"/>
        <v>Thursday</v>
      </c>
      <c r="B150" s="77">
        <v>43111</v>
      </c>
      <c r="C150" s="47">
        <v>0.47083333333333338</v>
      </c>
      <c r="D150" s="3" t="s">
        <v>3650</v>
      </c>
      <c r="E150" s="3" t="e">
        <f t="array" ref="E150">INDEX(list!$C$2:$C$1862,MATCH(D150,list!$A$2:$A$1862,0))</f>
        <v>#N/A</v>
      </c>
      <c r="F150" s="3" t="s">
        <v>4212</v>
      </c>
      <c r="G150" s="44">
        <v>20</v>
      </c>
      <c r="H150" s="3" t="s">
        <v>4213</v>
      </c>
      <c r="I150" s="45"/>
      <c r="J150" s="45"/>
    </row>
    <row r="151" spans="1:10" ht="19.5" customHeight="1" thickBot="1">
      <c r="A151" s="1" t="str">
        <f t="shared" si="0"/>
        <v>Thursday</v>
      </c>
      <c r="B151" s="77">
        <v>43111</v>
      </c>
      <c r="C151" s="47">
        <v>0.48472222222222222</v>
      </c>
      <c r="D151" s="3" t="s">
        <v>2472</v>
      </c>
      <c r="E151" s="3" t="str">
        <f t="array" ref="E151">INDEX(list!$C$2:$C$1862,MATCH(D151,list!$A$2:$A$1862,0))</f>
        <v>SOCO - TSC/PJ Salvage/Loomworks</v>
      </c>
      <c r="F151" s="3" t="s">
        <v>4212</v>
      </c>
      <c r="G151" s="44">
        <v>2</v>
      </c>
      <c r="H151" s="3" t="s">
        <v>4213</v>
      </c>
      <c r="I151" s="45"/>
      <c r="J151" s="45"/>
    </row>
    <row r="152" spans="1:10" ht="19.5" customHeight="1" thickBot="1">
      <c r="A152" s="1" t="str">
        <f t="shared" si="0"/>
        <v>Thursday</v>
      </c>
      <c r="B152" s="77">
        <v>43111</v>
      </c>
      <c r="C152" s="47">
        <v>0.50138888888888888</v>
      </c>
      <c r="D152" s="3" t="s">
        <v>2472</v>
      </c>
      <c r="E152" s="3" t="str">
        <f t="array" ref="E152">INDEX(list!$C$2:$C$1862,MATCH(D152,list!$A$2:$A$1862,0))</f>
        <v>SOCO - TSC/PJ Salvage/Loomworks</v>
      </c>
      <c r="F152" s="3" t="s">
        <v>4212</v>
      </c>
      <c r="G152" s="44">
        <v>4</v>
      </c>
      <c r="H152" s="3" t="s">
        <v>4213</v>
      </c>
      <c r="I152" s="45"/>
      <c r="J152" s="45"/>
    </row>
    <row r="153" spans="1:10" ht="19.5" customHeight="1" thickBot="1">
      <c r="A153" s="1" t="str">
        <f t="shared" si="0"/>
        <v>Thursday</v>
      </c>
      <c r="B153" s="77">
        <v>43111</v>
      </c>
      <c r="C153" s="47">
        <v>0.55902777777777779</v>
      </c>
      <c r="D153" s="3" t="s">
        <v>3557</v>
      </c>
      <c r="E153" s="3" t="e">
        <f t="array" ref="E153">INDEX(list!$C$2:$C$1862,MATCH(D153,list!$A$2:$A$1862,0))</f>
        <v>#N/A</v>
      </c>
      <c r="F153" s="3" t="s">
        <v>4207</v>
      </c>
      <c r="G153" s="44">
        <v>1</v>
      </c>
      <c r="H153" s="3" t="s">
        <v>4208</v>
      </c>
      <c r="I153" s="45"/>
      <c r="J153" s="45"/>
    </row>
    <row r="154" spans="1:10" ht="19.5" customHeight="1" thickBot="1">
      <c r="A154" s="1" t="str">
        <f t="shared" si="0"/>
        <v>Thursday</v>
      </c>
      <c r="B154" s="77">
        <v>43111</v>
      </c>
      <c r="C154" s="47">
        <v>0.56597222222222221</v>
      </c>
      <c r="D154" s="3" t="s">
        <v>4372</v>
      </c>
      <c r="E154" s="3" t="e">
        <f t="array" ref="E154">INDEX(list!$C$2:$C$1862,MATCH(D154,list!$A$2:$A$1862,0))</f>
        <v>#N/A</v>
      </c>
      <c r="F154" s="3" t="s">
        <v>4217</v>
      </c>
      <c r="G154" s="44">
        <v>2</v>
      </c>
      <c r="H154" s="3" t="s">
        <v>4213</v>
      </c>
      <c r="I154" s="45"/>
      <c r="J154" s="45"/>
    </row>
    <row r="155" spans="1:10" ht="19.5" customHeight="1" thickBot="1">
      <c r="A155" s="1" t="str">
        <f t="shared" si="0"/>
        <v>Thursday</v>
      </c>
      <c r="B155" s="77">
        <v>43111</v>
      </c>
      <c r="C155" s="47">
        <v>0.56736111111111109</v>
      </c>
      <c r="D155" s="3" t="s">
        <v>4373</v>
      </c>
      <c r="E155" s="3" t="e">
        <f t="array" ref="E155">INDEX(list!$C$2:$C$1862,MATCH(D155,list!$A$2:$A$1862,0))</f>
        <v>#N/A</v>
      </c>
      <c r="F155" s="3" t="s">
        <v>4212</v>
      </c>
      <c r="G155" s="44">
        <v>3</v>
      </c>
      <c r="H155" s="3" t="s">
        <v>4213</v>
      </c>
      <c r="I155" s="45"/>
      <c r="J155" s="45"/>
    </row>
    <row r="156" spans="1:10" ht="19.5" customHeight="1" thickBot="1">
      <c r="A156" s="1" t="str">
        <f t="shared" si="0"/>
        <v>Thursday</v>
      </c>
      <c r="B156" s="77">
        <v>43111</v>
      </c>
      <c r="C156" s="47">
        <v>0.61249999999999993</v>
      </c>
      <c r="D156" s="3" t="s">
        <v>2872</v>
      </c>
      <c r="E156" s="3" t="str">
        <f t="array" ref="E156">INDEX(list!$C$2:$C$1862,MATCH(D156,list!$A$2:$A$1862,0))</f>
        <v>ET - Main</v>
      </c>
      <c r="F156" s="3" t="s">
        <v>4212</v>
      </c>
      <c r="G156" s="44">
        <v>7</v>
      </c>
      <c r="H156" s="3" t="s">
        <v>4213</v>
      </c>
      <c r="I156" s="45"/>
      <c r="J156" s="45"/>
    </row>
    <row r="157" spans="1:10" ht="19.5" customHeight="1" thickBot="1">
      <c r="A157" s="1" t="str">
        <f t="shared" si="0"/>
        <v>Thursday</v>
      </c>
      <c r="B157" s="77">
        <v>43111</v>
      </c>
      <c r="C157" s="47">
        <v>0.66527777777777775</v>
      </c>
      <c r="D157" s="3" t="s">
        <v>2756</v>
      </c>
      <c r="E157" s="3" t="str">
        <f t="array" ref="E157">INDEX(list!$C$2:$C$1862,MATCH(D157,list!$A$2:$A$1862,0))</f>
        <v>PCG - Bill Grimes cell</v>
      </c>
      <c r="F157" s="3" t="s">
        <v>4217</v>
      </c>
      <c r="G157" s="44">
        <v>6</v>
      </c>
      <c r="H157" s="3" t="s">
        <v>4213</v>
      </c>
      <c r="I157" s="45"/>
      <c r="J157" s="45"/>
    </row>
    <row r="158" spans="1:10" ht="19.5" customHeight="1" thickBot="1">
      <c r="A158" s="1" t="str">
        <f t="shared" si="0"/>
        <v>Thursday</v>
      </c>
      <c r="B158" s="77">
        <v>43111</v>
      </c>
      <c r="C158" s="47">
        <v>0.72083333333333333</v>
      </c>
      <c r="D158" s="3" t="s">
        <v>3557</v>
      </c>
      <c r="E158" s="3" t="e">
        <f t="array" ref="E158">INDEX(list!$C$2:$C$1862,MATCH(D158,list!$A$2:$A$1862,0))</f>
        <v>#N/A</v>
      </c>
      <c r="F158" s="3" t="s">
        <v>4207</v>
      </c>
      <c r="G158" s="44">
        <v>1</v>
      </c>
      <c r="H158" s="3" t="s">
        <v>4208</v>
      </c>
      <c r="I158" s="45"/>
      <c r="J158" s="45"/>
    </row>
    <row r="159" spans="1:10" ht="19.5" customHeight="1" thickBot="1">
      <c r="A159" s="1" t="str">
        <f t="shared" si="0"/>
        <v>Thursday</v>
      </c>
      <c r="B159" s="77">
        <v>43111</v>
      </c>
      <c r="C159" s="47">
        <v>0.73333333333333339</v>
      </c>
      <c r="D159" s="3" t="s">
        <v>3272</v>
      </c>
      <c r="E159" s="3" t="str">
        <f t="array" ref="E159">INDEX(list!$C$2:$C$1862,MATCH(D159,list!$A$2:$A$1862,0))</f>
        <v>Elaina Cell</v>
      </c>
      <c r="F159" s="3" t="s">
        <v>4219</v>
      </c>
      <c r="G159" s="44">
        <v>2</v>
      </c>
      <c r="H159" s="3" t="s">
        <v>4213</v>
      </c>
      <c r="I159" s="45"/>
      <c r="J159" s="45"/>
    </row>
    <row r="160" spans="1:10" ht="19.5" customHeight="1" thickBot="1">
      <c r="A160" s="1" t="str">
        <f t="shared" si="0"/>
        <v>Thursday</v>
      </c>
      <c r="B160" s="77">
        <v>43111</v>
      </c>
      <c r="C160" s="47">
        <v>0.73819444444444438</v>
      </c>
      <c r="D160" s="3" t="s">
        <v>3272</v>
      </c>
      <c r="E160" s="3" t="str">
        <f t="array" ref="E160">INDEX(list!$C$2:$C$1862,MATCH(D160,list!$A$2:$A$1862,0))</f>
        <v>Elaina Cell</v>
      </c>
      <c r="F160" s="3" t="s">
        <v>4219</v>
      </c>
      <c r="G160" s="44">
        <v>1</v>
      </c>
      <c r="H160" s="3" t="s">
        <v>4213</v>
      </c>
      <c r="I160" s="45"/>
      <c r="J160" s="45"/>
    </row>
    <row r="161" spans="1:10" ht="19.5" customHeight="1" thickBot="1">
      <c r="A161" s="1" t="str">
        <f t="shared" si="0"/>
        <v>Thursday</v>
      </c>
      <c r="B161" s="77">
        <v>43111</v>
      </c>
      <c r="C161" s="47">
        <v>0.74236111111111114</v>
      </c>
      <c r="D161" s="3" t="s">
        <v>2651</v>
      </c>
      <c r="E161" s="3" t="str">
        <f t="array" ref="E161">INDEX(list!$C$2:$C$1862,MATCH(D161,list!$A$2:$A$1862,0))</f>
        <v>GD - Diana Garreau Cell</v>
      </c>
      <c r="F161" s="3" t="s">
        <v>4212</v>
      </c>
      <c r="G161" s="44">
        <v>3</v>
      </c>
      <c r="H161" s="3" t="s">
        <v>4213</v>
      </c>
      <c r="I161" s="45"/>
      <c r="J161" s="45"/>
    </row>
    <row r="162" spans="1:10" ht="19.5" customHeight="1" thickBot="1">
      <c r="A162" s="1" t="str">
        <f t="shared" si="0"/>
        <v>Thursday</v>
      </c>
      <c r="B162" s="77">
        <v>43111</v>
      </c>
      <c r="C162" s="47">
        <v>0.74652777777777779</v>
      </c>
      <c r="D162" s="3" t="s">
        <v>2166</v>
      </c>
      <c r="E162" s="3" t="str">
        <f t="array" ref="E162">INDEX(list!$C$2:$C$1862,MATCH(D162,list!$A$2:$A$1862,0))</f>
        <v>Ed Laubach Cell</v>
      </c>
      <c r="F162" s="3" t="s">
        <v>4212</v>
      </c>
      <c r="G162" s="44">
        <v>1</v>
      </c>
      <c r="H162" s="3" t="s">
        <v>4213</v>
      </c>
      <c r="I162" s="45"/>
      <c r="J162" s="45"/>
    </row>
    <row r="163" spans="1:10" ht="19.5" customHeight="1" thickBot="1">
      <c r="A163" s="1" t="str">
        <f t="shared" si="0"/>
        <v>Thursday</v>
      </c>
      <c r="B163" s="77">
        <v>43111</v>
      </c>
      <c r="C163" s="47">
        <v>0.74791666666666667</v>
      </c>
      <c r="D163" s="3" t="s">
        <v>2166</v>
      </c>
      <c r="E163" s="3" t="str">
        <f t="array" ref="E163">INDEX(list!$C$2:$C$1862,MATCH(D163,list!$A$2:$A$1862,0))</f>
        <v>Ed Laubach Cell</v>
      </c>
      <c r="F163" s="3" t="s">
        <v>4374</v>
      </c>
      <c r="G163" s="44">
        <v>4</v>
      </c>
      <c r="H163" s="3" t="s">
        <v>4213</v>
      </c>
      <c r="I163" s="45"/>
      <c r="J163" s="45"/>
    </row>
    <row r="164" spans="1:10" ht="19.5" customHeight="1" thickBot="1">
      <c r="A164" s="1" t="str">
        <f t="shared" si="0"/>
        <v>Friday</v>
      </c>
      <c r="B164" s="77">
        <v>43112</v>
      </c>
      <c r="C164" s="47">
        <v>0.32777777777777778</v>
      </c>
      <c r="D164" s="3" t="s">
        <v>3272</v>
      </c>
      <c r="E164" s="3" t="str">
        <f t="array" ref="E164">INDEX(list!$C$2:$C$1862,MATCH(D164,list!$A$2:$A$1862,0))</f>
        <v>Elaina Cell</v>
      </c>
      <c r="F164" s="3" t="s">
        <v>4212</v>
      </c>
      <c r="G164" s="44">
        <v>1</v>
      </c>
      <c r="H164" s="3" t="s">
        <v>4210</v>
      </c>
      <c r="I164" s="45"/>
      <c r="J164" s="45"/>
    </row>
    <row r="165" spans="1:10" ht="19.5" customHeight="1" thickBot="1">
      <c r="A165" s="1" t="str">
        <f t="shared" si="0"/>
        <v>Friday</v>
      </c>
      <c r="B165" s="77">
        <v>43112</v>
      </c>
      <c r="C165" s="47">
        <v>0.37222222222222223</v>
      </c>
      <c r="D165" s="3" t="s">
        <v>3395</v>
      </c>
      <c r="E165" s="3" t="e">
        <f t="array" ref="E165">INDEX(list!$C$2:$C$1862,MATCH(D165,list!$A$2:$A$1862,0))</f>
        <v>#N/A</v>
      </c>
      <c r="F165" s="3" t="s">
        <v>4212</v>
      </c>
      <c r="G165" s="44">
        <v>58</v>
      </c>
      <c r="H165" s="3" t="s">
        <v>4213</v>
      </c>
      <c r="I165" s="45"/>
      <c r="J165" s="45"/>
    </row>
    <row r="166" spans="1:10" ht="19.5" customHeight="1" thickBot="1">
      <c r="A166" s="1" t="str">
        <f t="shared" si="0"/>
        <v>Friday</v>
      </c>
      <c r="B166" s="77">
        <v>43112</v>
      </c>
      <c r="C166" s="47">
        <v>0.37916666666666665</v>
      </c>
      <c r="D166" s="3" t="s">
        <v>4375</v>
      </c>
      <c r="E166" s="3" t="e">
        <f t="array" ref="E166">INDEX(list!$C$2:$C$1862,MATCH(D166,list!$A$2:$A$1862,0))</f>
        <v>#N/A</v>
      </c>
      <c r="F166" s="3" t="s">
        <v>4218</v>
      </c>
      <c r="G166" s="44">
        <v>29</v>
      </c>
      <c r="H166" s="3" t="s">
        <v>4371</v>
      </c>
      <c r="I166" s="45"/>
      <c r="J166" s="45"/>
    </row>
    <row r="167" spans="1:10" ht="19.5" customHeight="1" thickBot="1">
      <c r="A167" s="1" t="str">
        <f t="shared" si="0"/>
        <v>Friday</v>
      </c>
      <c r="B167" s="77">
        <v>43112</v>
      </c>
      <c r="C167" s="47">
        <v>0.4604166666666667</v>
      </c>
      <c r="D167" s="3" t="s">
        <v>811</v>
      </c>
      <c r="E167" s="3" t="str">
        <f t="array" ref="E167">INDEX(list!$C$2:$C$1862,MATCH(D167,list!$A$2:$A$1862,0))</f>
        <v>ET - ACI Consulting</v>
      </c>
      <c r="F167" s="3" t="s">
        <v>4376</v>
      </c>
      <c r="G167" s="44">
        <v>2</v>
      </c>
      <c r="H167" s="3" t="s">
        <v>4213</v>
      </c>
      <c r="I167" s="45"/>
      <c r="J167" s="45"/>
    </row>
    <row r="168" spans="1:10" ht="19.5" customHeight="1" thickBot="1">
      <c r="A168" s="1" t="str">
        <f t="shared" si="0"/>
        <v>Friday</v>
      </c>
      <c r="B168" s="77">
        <v>43112</v>
      </c>
      <c r="C168" s="47">
        <v>0.46249999999999997</v>
      </c>
      <c r="D168" s="3" t="s">
        <v>2872</v>
      </c>
      <c r="E168" s="3" t="str">
        <f t="array" ref="E168">INDEX(list!$C$2:$C$1862,MATCH(D168,list!$A$2:$A$1862,0))</f>
        <v>ET - Main</v>
      </c>
      <c r="F168" s="3" t="s">
        <v>4354</v>
      </c>
      <c r="G168" s="44">
        <v>7</v>
      </c>
      <c r="H168" s="3" t="s">
        <v>4213</v>
      </c>
      <c r="I168" s="45"/>
      <c r="J168" s="45"/>
    </row>
    <row r="169" spans="1:10" ht="19.5" customHeight="1" thickBot="1">
      <c r="A169" s="1" t="str">
        <f t="shared" si="0"/>
        <v>Friday</v>
      </c>
      <c r="B169" s="77">
        <v>43112</v>
      </c>
      <c r="C169" s="47">
        <v>0.4680555555555555</v>
      </c>
      <c r="D169" s="3" t="s">
        <v>1229</v>
      </c>
      <c r="E169" s="3" t="str">
        <f t="array" ref="E169">INDEX(list!$C$2:$C$1862,MATCH(D169,list!$A$2:$A$1862,0))</f>
        <v>Brian Barrington Cell</v>
      </c>
      <c r="F169" s="3" t="s">
        <v>4212</v>
      </c>
      <c r="G169" s="44">
        <v>11</v>
      </c>
      <c r="H169" s="3" t="s">
        <v>4213</v>
      </c>
      <c r="I169" s="45"/>
      <c r="J169" s="45"/>
    </row>
    <row r="170" spans="1:10" ht="19.5" customHeight="1" thickBot="1">
      <c r="A170" s="1" t="str">
        <f t="shared" si="0"/>
        <v>Friday</v>
      </c>
      <c r="B170" s="77">
        <v>43112</v>
      </c>
      <c r="C170" s="47">
        <v>0.4680555555555555</v>
      </c>
      <c r="D170" s="3" t="s">
        <v>3557</v>
      </c>
      <c r="E170" s="3" t="e">
        <f t="array" ref="E170">INDEX(list!$C$2:$C$1862,MATCH(D170,list!$A$2:$A$1862,0))</f>
        <v>#N/A</v>
      </c>
      <c r="F170" s="3" t="s">
        <v>4207</v>
      </c>
      <c r="G170" s="44">
        <v>1</v>
      </c>
      <c r="H170" s="3" t="s">
        <v>4208</v>
      </c>
      <c r="I170" s="45"/>
      <c r="J170" s="45"/>
    </row>
    <row r="171" spans="1:10" ht="19.5" customHeight="1" thickBot="1">
      <c r="A171" s="1" t="str">
        <f t="shared" si="0"/>
        <v>Friday</v>
      </c>
      <c r="B171" s="77">
        <v>43112</v>
      </c>
      <c r="C171" s="47">
        <v>0.47569444444444442</v>
      </c>
      <c r="D171" s="3" t="s">
        <v>811</v>
      </c>
      <c r="E171" s="3" t="str">
        <f t="array" ref="E171">INDEX(list!$C$2:$C$1862,MATCH(D171,list!$A$2:$A$1862,0))</f>
        <v>ET - ACI Consulting</v>
      </c>
      <c r="F171" s="3" t="s">
        <v>4376</v>
      </c>
      <c r="G171" s="44">
        <v>8</v>
      </c>
      <c r="H171" s="3" t="s">
        <v>4213</v>
      </c>
      <c r="I171" s="45"/>
      <c r="J171" s="45"/>
    </row>
    <row r="172" spans="1:10" ht="19.5" customHeight="1" thickBot="1">
      <c r="A172" s="1" t="str">
        <f t="shared" si="0"/>
        <v>Friday</v>
      </c>
      <c r="B172" s="77">
        <v>43112</v>
      </c>
      <c r="C172" s="47">
        <v>0.48333333333333334</v>
      </c>
      <c r="D172" s="3" t="s">
        <v>4367</v>
      </c>
      <c r="E172" s="3" t="e">
        <f t="array" ref="E172">INDEX(list!$C$2:$C$1862,MATCH(D172,list!$A$2:$A$1862,0))</f>
        <v>#N/A</v>
      </c>
      <c r="F172" s="3" t="s">
        <v>4212</v>
      </c>
      <c r="G172" s="44">
        <v>1</v>
      </c>
      <c r="H172" s="3" t="s">
        <v>4213</v>
      </c>
      <c r="I172" s="45"/>
      <c r="J172" s="45"/>
    </row>
    <row r="173" spans="1:10" ht="19.5" customHeight="1" thickBot="1">
      <c r="A173" s="1" t="str">
        <f t="shared" si="0"/>
        <v>Friday</v>
      </c>
      <c r="B173" s="77">
        <v>43112</v>
      </c>
      <c r="C173" s="47">
        <v>0.50277777777777777</v>
      </c>
      <c r="D173" s="3" t="s">
        <v>2239</v>
      </c>
      <c r="E173" s="3" t="str">
        <f t="array" ref="E173">INDEX(list!$C$2:$C$1862,MATCH(D173,list!$A$2:$A$1862,0))</f>
        <v>ELI - Carmen cell, was SOCO</v>
      </c>
      <c r="F173" s="3" t="s">
        <v>4212</v>
      </c>
      <c r="G173" s="44">
        <v>34</v>
      </c>
      <c r="H173" s="3" t="s">
        <v>4213</v>
      </c>
      <c r="I173" s="45"/>
      <c r="J173" s="45"/>
    </row>
    <row r="174" spans="1:10" ht="19.5" customHeight="1" thickBot="1">
      <c r="A174" s="1" t="str">
        <f t="shared" si="0"/>
        <v>Friday</v>
      </c>
      <c r="B174" s="77">
        <v>43112</v>
      </c>
      <c r="C174" s="47">
        <v>0.56805555555555554</v>
      </c>
      <c r="D174" s="3" t="s">
        <v>2460</v>
      </c>
      <c r="E174" s="3" t="str">
        <f t="array" ref="E174">INDEX(list!$C$2:$C$1862,MATCH(D174,list!$A$2:$A$1862,0))</f>
        <v>LU - Larry Ulvestad cell</v>
      </c>
      <c r="F174" s="3" t="s">
        <v>4217</v>
      </c>
      <c r="G174" s="44">
        <v>18</v>
      </c>
      <c r="H174" s="3" t="s">
        <v>4213</v>
      </c>
      <c r="I174" s="45"/>
      <c r="J174" s="45"/>
    </row>
    <row r="175" spans="1:10" ht="19.5" customHeight="1" thickBot="1">
      <c r="A175" s="1" t="str">
        <f t="shared" si="0"/>
        <v>Friday</v>
      </c>
      <c r="B175" s="77">
        <v>43112</v>
      </c>
      <c r="C175" s="47">
        <v>0.64374999999999993</v>
      </c>
      <c r="D175" s="3" t="s">
        <v>3557</v>
      </c>
      <c r="E175" s="3" t="e">
        <f t="array" ref="E175">INDEX(list!$C$2:$C$1862,MATCH(D175,list!$A$2:$A$1862,0))</f>
        <v>#N/A</v>
      </c>
      <c r="F175" s="3" t="s">
        <v>4207</v>
      </c>
      <c r="G175" s="44">
        <v>1</v>
      </c>
      <c r="H175" s="3" t="s">
        <v>4208</v>
      </c>
      <c r="I175" s="45"/>
      <c r="J175" s="45"/>
    </row>
    <row r="176" spans="1:10" ht="19.5" customHeight="1" thickBot="1">
      <c r="A176" s="1" t="str">
        <f t="shared" si="0"/>
        <v>Friday</v>
      </c>
      <c r="B176" s="77">
        <v>43112</v>
      </c>
      <c r="C176" s="47">
        <v>0.64722222222222225</v>
      </c>
      <c r="D176" s="3" t="s">
        <v>2080</v>
      </c>
      <c r="E176" s="3" t="str">
        <f t="array" ref="E176">INDEX(list!$C$2:$C$1862,MATCH(D176,list!$A$2:$A$1862,0))</f>
        <v>ATT - Above The Top - Susanne Mardirosian Cell</v>
      </c>
      <c r="F176" s="3" t="s">
        <v>4377</v>
      </c>
      <c r="G176" s="44">
        <v>4</v>
      </c>
      <c r="H176" s="3" t="s">
        <v>4213</v>
      </c>
      <c r="I176" s="45"/>
      <c r="J176" s="45"/>
    </row>
    <row r="177" spans="1:10" ht="19.5" customHeight="1" thickBot="1">
      <c r="A177" s="1" t="str">
        <f t="shared" si="0"/>
        <v>Friday</v>
      </c>
      <c r="B177" s="77">
        <v>43112</v>
      </c>
      <c r="C177" s="47">
        <v>0.69027777777777777</v>
      </c>
      <c r="D177" s="3" t="s">
        <v>2651</v>
      </c>
      <c r="E177" s="3" t="str">
        <f t="array" ref="E177">INDEX(list!$C$2:$C$1862,MATCH(D177,list!$A$2:$A$1862,0))</f>
        <v>GD - Diana Garreau Cell</v>
      </c>
      <c r="F177" s="3" t="s">
        <v>4212</v>
      </c>
      <c r="G177" s="44">
        <v>1</v>
      </c>
      <c r="H177" s="3" t="s">
        <v>4213</v>
      </c>
      <c r="I177" s="45"/>
      <c r="J177" s="45"/>
    </row>
    <row r="178" spans="1:10" ht="19.5" customHeight="1" thickBot="1">
      <c r="A178" s="1" t="str">
        <f t="shared" si="0"/>
        <v>Friday</v>
      </c>
      <c r="B178" s="77">
        <v>43112</v>
      </c>
      <c r="C178" s="47">
        <v>0.70694444444444438</v>
      </c>
      <c r="D178" s="3" t="s">
        <v>1987</v>
      </c>
      <c r="E178" s="3" t="str">
        <f t="array" ref="E178">INDEX(list!$C$2:$C$1862,MATCH(D178,list!$A$2:$A$1862,0))</f>
        <v>ATT - Wiline Networks</v>
      </c>
      <c r="F178" s="3" t="s">
        <v>4218</v>
      </c>
      <c r="G178" s="44">
        <v>20</v>
      </c>
      <c r="H178" s="3" t="s">
        <v>4213</v>
      </c>
      <c r="I178" s="45"/>
      <c r="J178" s="45"/>
    </row>
    <row r="179" spans="1:10" ht="19.5" customHeight="1" thickBot="1">
      <c r="A179" s="1" t="str">
        <f t="shared" si="0"/>
        <v>Friday</v>
      </c>
      <c r="B179" s="77">
        <v>43112</v>
      </c>
      <c r="C179" s="47">
        <v>0.73541666666666661</v>
      </c>
      <c r="D179" s="3" t="s">
        <v>3557</v>
      </c>
      <c r="E179" s="3" t="e">
        <f t="array" ref="E179">INDEX(list!$C$2:$C$1862,MATCH(D179,list!$A$2:$A$1862,0))</f>
        <v>#N/A</v>
      </c>
      <c r="F179" s="3" t="s">
        <v>4207</v>
      </c>
      <c r="G179" s="44">
        <v>1</v>
      </c>
      <c r="H179" s="3" t="s">
        <v>4210</v>
      </c>
      <c r="I179" s="45"/>
      <c r="J179" s="45"/>
    </row>
    <row r="180" spans="1:10" ht="19.5" customHeight="1" thickBot="1">
      <c r="A180" s="1" t="str">
        <f t="shared" si="0"/>
        <v>Friday</v>
      </c>
      <c r="B180" s="77">
        <v>43112</v>
      </c>
      <c r="C180" s="47">
        <v>0.75347222222222221</v>
      </c>
      <c r="D180" s="3" t="s">
        <v>3557</v>
      </c>
      <c r="E180" s="3" t="e">
        <f t="array" ref="E180">INDEX(list!$C$2:$C$1862,MATCH(D180,list!$A$2:$A$1862,0))</f>
        <v>#N/A</v>
      </c>
      <c r="F180" s="3" t="s">
        <v>4207</v>
      </c>
      <c r="G180" s="44">
        <v>1</v>
      </c>
      <c r="H180" s="3" t="s">
        <v>4210</v>
      </c>
      <c r="I180" s="45"/>
      <c r="J180" s="45"/>
    </row>
    <row r="181" spans="1:10" ht="19.5" customHeight="1" thickBot="1">
      <c r="A181" s="1" t="str">
        <f t="shared" si="0"/>
        <v>Friday</v>
      </c>
      <c r="B181" s="77">
        <v>43112</v>
      </c>
      <c r="C181" s="47">
        <v>0.77361111111111114</v>
      </c>
      <c r="D181" s="3" t="s">
        <v>2547</v>
      </c>
      <c r="E181" s="3" t="str">
        <f t="array" ref="E181">INDEX(list!$C$2:$C$1862,MATCH(D181,list!$A$2:$A$1862,0))</f>
        <v>ATT - AnaLaura cell</v>
      </c>
      <c r="F181" s="3" t="s">
        <v>4217</v>
      </c>
      <c r="G181" s="44">
        <v>1</v>
      </c>
      <c r="H181" s="3" t="s">
        <v>4213</v>
      </c>
      <c r="I181" s="45"/>
      <c r="J181" s="45"/>
    </row>
    <row r="182" spans="1:10" ht="19.5" customHeight="1" thickBot="1">
      <c r="A182" s="1" t="str">
        <f t="shared" si="0"/>
        <v>Friday</v>
      </c>
      <c r="B182" s="77">
        <v>43112</v>
      </c>
      <c r="C182" s="47">
        <v>0.77500000000000002</v>
      </c>
      <c r="D182" s="3" t="s">
        <v>2080</v>
      </c>
      <c r="E182" s="3" t="str">
        <f t="array" ref="E182">INDEX(list!$C$2:$C$1862,MATCH(D182,list!$A$2:$A$1862,0))</f>
        <v>ATT - Above The Top - Susanne Mardirosian Cell</v>
      </c>
      <c r="F182" s="3" t="s">
        <v>4377</v>
      </c>
      <c r="G182" s="44">
        <v>32</v>
      </c>
      <c r="H182" s="3" t="s">
        <v>4213</v>
      </c>
      <c r="I182" s="45"/>
      <c r="J182" s="45"/>
    </row>
    <row r="183" spans="1:10" ht="19.5" customHeight="1" thickBot="1">
      <c r="A183" s="1" t="str">
        <f t="shared" si="0"/>
        <v>Friday</v>
      </c>
      <c r="B183" s="77">
        <v>43112</v>
      </c>
      <c r="C183" s="47">
        <v>0.87569444444444444</v>
      </c>
      <c r="D183" s="3" t="s">
        <v>2080</v>
      </c>
      <c r="E183" s="3" t="str">
        <f t="array" ref="E183">INDEX(list!$C$2:$C$1862,MATCH(D183,list!$A$2:$A$1862,0))</f>
        <v>ATT - Above The Top - Susanne Mardirosian Cell</v>
      </c>
      <c r="F183" s="3" t="s">
        <v>4212</v>
      </c>
      <c r="G183" s="44">
        <v>57</v>
      </c>
      <c r="H183" s="3" t="s">
        <v>4220</v>
      </c>
      <c r="I183" s="45"/>
      <c r="J183" s="45"/>
    </row>
    <row r="184" spans="1:10" ht="19.5" customHeight="1" thickBot="1">
      <c r="A184" s="1" t="str">
        <f t="shared" si="0"/>
        <v>Saturday</v>
      </c>
      <c r="B184" s="77">
        <v>43113</v>
      </c>
      <c r="C184" s="47">
        <v>0.62083333333333335</v>
      </c>
      <c r="D184" s="3" t="s">
        <v>2080</v>
      </c>
      <c r="E184" s="3" t="str">
        <f t="array" ref="E184">INDEX(list!$C$2:$C$1862,MATCH(D184,list!$A$2:$A$1862,0))</f>
        <v>ATT - Above The Top - Susanne Mardirosian Cell</v>
      </c>
      <c r="F184" s="3" t="s">
        <v>4377</v>
      </c>
      <c r="G184" s="44">
        <v>2</v>
      </c>
      <c r="H184" s="3" t="s">
        <v>4220</v>
      </c>
      <c r="I184" s="45"/>
      <c r="J184" s="45"/>
    </row>
    <row r="185" spans="1:10" ht="19.5" customHeight="1" thickBot="1">
      <c r="A185" s="1" t="str">
        <f t="shared" si="0"/>
        <v>Saturday</v>
      </c>
      <c r="B185" s="77">
        <v>43113</v>
      </c>
      <c r="C185" s="47">
        <v>0.62708333333333333</v>
      </c>
      <c r="D185" s="3" t="s">
        <v>2080</v>
      </c>
      <c r="E185" s="3" t="str">
        <f t="array" ref="E185">INDEX(list!$C$2:$C$1862,MATCH(D185,list!$A$2:$A$1862,0))</f>
        <v>ATT - Above The Top - Susanne Mardirosian Cell</v>
      </c>
      <c r="F185" s="3" t="s">
        <v>4212</v>
      </c>
      <c r="G185" s="44">
        <v>9</v>
      </c>
      <c r="H185" s="3" t="s">
        <v>4220</v>
      </c>
      <c r="I185" s="45"/>
      <c r="J185" s="45"/>
    </row>
    <row r="186" spans="1:10" ht="19.5" customHeight="1" thickBot="1">
      <c r="A186" s="1" t="str">
        <f t="shared" si="0"/>
        <v>Saturday</v>
      </c>
      <c r="B186" s="77">
        <v>43113</v>
      </c>
      <c r="C186" s="47">
        <v>0.6791666666666667</v>
      </c>
      <c r="D186" s="3" t="s">
        <v>876</v>
      </c>
      <c r="E186" s="3" t="str">
        <f t="array" ref="E186">INDEX(list!$C$2:$C$1862,MATCH(D186,list!$A$2:$A$1862,0))</f>
        <v>ET - Tracy Van Holt</v>
      </c>
      <c r="F186" s="3" t="s">
        <v>4212</v>
      </c>
      <c r="G186" s="44">
        <v>4</v>
      </c>
      <c r="H186" s="3" t="s">
        <v>4220</v>
      </c>
      <c r="I186" s="45"/>
      <c r="J186" s="45"/>
    </row>
    <row r="187" spans="1:10" ht="19.5" customHeight="1" thickBot="1">
      <c r="A187" s="1" t="str">
        <f t="shared" si="0"/>
        <v>Saturday</v>
      </c>
      <c r="B187" s="77">
        <v>43113</v>
      </c>
      <c r="C187" s="47">
        <v>0.74583333333333324</v>
      </c>
      <c r="D187" s="3" t="s">
        <v>3557</v>
      </c>
      <c r="E187" s="3" t="e">
        <f t="array" ref="E187">INDEX(list!$C$2:$C$1862,MATCH(D187,list!$A$2:$A$1862,0))</f>
        <v>#N/A</v>
      </c>
      <c r="F187" s="3" t="s">
        <v>4207</v>
      </c>
      <c r="G187" s="44">
        <v>1</v>
      </c>
      <c r="H187" s="3" t="s">
        <v>4208</v>
      </c>
      <c r="I187" s="45"/>
      <c r="J187" s="45"/>
    </row>
    <row r="188" spans="1:10" ht="19.5" customHeight="1" thickBot="1">
      <c r="A188" s="1" t="str">
        <f t="shared" si="0"/>
        <v>Sunday</v>
      </c>
      <c r="B188" s="77">
        <v>43114</v>
      </c>
      <c r="C188" s="47">
        <v>0.60347222222222219</v>
      </c>
      <c r="D188" s="3" t="s">
        <v>517</v>
      </c>
      <c r="E188" s="46" t="str">
        <f t="array" ref="E188">INDEX(list!$C$2:$C$1862,MATCH(D188,list!$A$2:$A$1862,0))</f>
        <v>Dick O'Brien</v>
      </c>
      <c r="F188" s="3" t="s">
        <v>4378</v>
      </c>
      <c r="G188" s="44">
        <v>37</v>
      </c>
      <c r="H188" s="3" t="s">
        <v>4220</v>
      </c>
      <c r="I188" s="45"/>
      <c r="J188" s="45"/>
    </row>
    <row r="189" spans="1:10" ht="19.5" customHeight="1" thickBot="1">
      <c r="A189" s="1" t="str">
        <f t="shared" si="0"/>
        <v>Sunday</v>
      </c>
      <c r="B189" s="77">
        <v>43114</v>
      </c>
      <c r="C189" s="47">
        <v>0.67986111111111114</v>
      </c>
      <c r="D189" s="3" t="s">
        <v>1114</v>
      </c>
      <c r="E189" s="3" t="str">
        <f t="array" ref="E189">INDEX(list!$C$2:$C$1862,MATCH(D189,list!$A$2:$A$1862,0))</f>
        <v>CNH - Harry Harrison Cell</v>
      </c>
      <c r="F189" s="3" t="s">
        <v>4212</v>
      </c>
      <c r="G189" s="44">
        <v>5</v>
      </c>
      <c r="H189" s="3" t="s">
        <v>4220</v>
      </c>
      <c r="I189" s="45"/>
      <c r="J189" s="45"/>
    </row>
    <row r="190" spans="1:10" ht="19.5" customHeight="1" thickBot="1">
      <c r="A190" s="1" t="str">
        <f t="shared" si="0"/>
        <v>Sunday</v>
      </c>
      <c r="B190" s="77">
        <v>43114</v>
      </c>
      <c r="C190" s="47">
        <v>0.7402777777777777</v>
      </c>
      <c r="D190" s="3" t="s">
        <v>3557</v>
      </c>
      <c r="E190" s="3" t="e">
        <f t="array" ref="E190">INDEX(list!$C$2:$C$1862,MATCH(D190,list!$A$2:$A$1862,0))</f>
        <v>#N/A</v>
      </c>
      <c r="F190" s="3" t="s">
        <v>4207</v>
      </c>
      <c r="G190" s="44">
        <v>1</v>
      </c>
      <c r="H190" s="3" t="s">
        <v>4208</v>
      </c>
      <c r="I190" s="45"/>
      <c r="J190" s="45"/>
    </row>
    <row r="191" spans="1:10" ht="19.5" customHeight="1" thickBot="1">
      <c r="A191" s="1" t="str">
        <f t="shared" si="0"/>
        <v>Sunday</v>
      </c>
      <c r="B191" s="77">
        <v>43114</v>
      </c>
      <c r="C191" s="47">
        <v>0.76666666666666661</v>
      </c>
      <c r="D191" s="3" t="s">
        <v>3557</v>
      </c>
      <c r="E191" s="3" t="e">
        <f t="array" ref="E191">INDEX(list!$C$2:$C$1862,MATCH(D191,list!$A$2:$A$1862,0))</f>
        <v>#N/A</v>
      </c>
      <c r="F191" s="3" t="s">
        <v>4207</v>
      </c>
      <c r="G191" s="44">
        <v>1</v>
      </c>
      <c r="H191" s="3" t="s">
        <v>4208</v>
      </c>
      <c r="I191" s="45"/>
      <c r="J191" s="45"/>
    </row>
    <row r="192" spans="1:10" ht="19.5" customHeight="1" thickBot="1">
      <c r="A192" s="1" t="str">
        <f t="shared" si="0"/>
        <v>Sunday</v>
      </c>
      <c r="B192" s="77">
        <v>43114</v>
      </c>
      <c r="C192" s="47">
        <v>0.78402777777777777</v>
      </c>
      <c r="D192" s="3" t="s">
        <v>440</v>
      </c>
      <c r="E192" s="3" t="str">
        <f t="array" ref="E192">INDEX(list!$C$2:$C$1862,MATCH(D192,list!$A$2:$A$1862,0))</f>
        <v>Larry Nedry Home</v>
      </c>
      <c r="F192" s="3" t="s">
        <v>4359</v>
      </c>
      <c r="G192" s="44">
        <v>7</v>
      </c>
      <c r="H192" s="3" t="s">
        <v>4220</v>
      </c>
      <c r="I192" s="45"/>
      <c r="J192" s="45"/>
    </row>
    <row r="193" spans="1:10" ht="19.5" customHeight="1" thickBot="1">
      <c r="A193" s="1" t="str">
        <f t="shared" si="0"/>
        <v>Monday</v>
      </c>
      <c r="B193" s="77">
        <v>43115</v>
      </c>
      <c r="C193" s="47">
        <v>0.36041666666666666</v>
      </c>
      <c r="D193" s="3" t="s">
        <v>2872</v>
      </c>
      <c r="E193" s="3" t="str">
        <f t="array" ref="E193">INDEX(list!$C$2:$C$1862,MATCH(D193,list!$A$2:$A$1862,0))</f>
        <v>ET - Main</v>
      </c>
      <c r="F193" s="3" t="s">
        <v>4354</v>
      </c>
      <c r="G193" s="44">
        <v>2</v>
      </c>
      <c r="H193" s="3" t="s">
        <v>4210</v>
      </c>
      <c r="I193" s="45"/>
      <c r="J193" s="45"/>
    </row>
    <row r="194" spans="1:10" ht="19.5" customHeight="1" thickBot="1">
      <c r="A194" s="1" t="str">
        <f t="shared" si="0"/>
        <v>Monday</v>
      </c>
      <c r="B194" s="77">
        <v>43115</v>
      </c>
      <c r="C194" s="47">
        <v>0.36527777777777781</v>
      </c>
      <c r="D194" s="3" t="s">
        <v>4379</v>
      </c>
      <c r="E194" s="3" t="e">
        <f t="array" ref="E194">INDEX(list!$C$2:$C$1862,MATCH(D194,list!$A$2:$A$1862,0))</f>
        <v>#N/A</v>
      </c>
      <c r="F194" s="3" t="s">
        <v>4212</v>
      </c>
      <c r="G194" s="44">
        <v>1</v>
      </c>
      <c r="H194" s="3" t="s">
        <v>4210</v>
      </c>
      <c r="I194" s="45"/>
      <c r="J194" s="45"/>
    </row>
    <row r="195" spans="1:10" ht="19.5" customHeight="1" thickBot="1">
      <c r="A195" s="1" t="str">
        <f t="shared" si="0"/>
        <v>Monday</v>
      </c>
      <c r="B195" s="77">
        <v>43115</v>
      </c>
      <c r="C195" s="47">
        <v>0.37708333333333338</v>
      </c>
      <c r="D195" s="3" t="s">
        <v>2872</v>
      </c>
      <c r="E195" s="3" t="str">
        <f t="array" ref="E195">INDEX(list!$C$2:$C$1862,MATCH(D195,list!$A$2:$A$1862,0))</f>
        <v>ET - Main</v>
      </c>
      <c r="F195" s="3" t="s">
        <v>4212</v>
      </c>
      <c r="G195" s="44">
        <v>2</v>
      </c>
      <c r="H195" s="3" t="s">
        <v>4210</v>
      </c>
      <c r="I195" s="45"/>
      <c r="J195" s="45"/>
    </row>
    <row r="196" spans="1:10" ht="19.5" customHeight="1" thickBot="1">
      <c r="A196" s="1" t="str">
        <f t="shared" si="0"/>
        <v>Monday</v>
      </c>
      <c r="B196" s="77">
        <v>43115</v>
      </c>
      <c r="C196" s="47">
        <v>0.38125000000000003</v>
      </c>
      <c r="D196" s="3" t="s">
        <v>2872</v>
      </c>
      <c r="E196" s="3" t="str">
        <f t="array" ref="E196">INDEX(list!$C$2:$C$1862,MATCH(D196,list!$A$2:$A$1862,0))</f>
        <v>ET - Main</v>
      </c>
      <c r="F196" s="3" t="s">
        <v>4212</v>
      </c>
      <c r="G196" s="44">
        <v>35</v>
      </c>
      <c r="H196" s="3" t="s">
        <v>4210</v>
      </c>
      <c r="I196" s="45"/>
      <c r="J196" s="45"/>
    </row>
    <row r="197" spans="1:10" ht="19.5" customHeight="1" thickBot="1">
      <c r="A197" s="1" t="str">
        <f t="shared" si="0"/>
        <v>Monday</v>
      </c>
      <c r="B197" s="77">
        <v>43115</v>
      </c>
      <c r="C197" s="47">
        <v>0.4145833333333333</v>
      </c>
      <c r="D197" s="3" t="s">
        <v>2872</v>
      </c>
      <c r="E197" s="3" t="str">
        <f t="array" ref="E197">INDEX(list!$C$2:$C$1862,MATCH(D197,list!$A$2:$A$1862,0))</f>
        <v>ET - Main</v>
      </c>
      <c r="F197" s="3" t="s">
        <v>4354</v>
      </c>
      <c r="G197" s="44">
        <v>4</v>
      </c>
      <c r="H197" s="3" t="s">
        <v>4213</v>
      </c>
      <c r="I197" s="45"/>
      <c r="J197" s="45"/>
    </row>
    <row r="198" spans="1:10" ht="19.5" customHeight="1" thickBot="1">
      <c r="A198" s="1" t="str">
        <f t="shared" si="0"/>
        <v>Monday</v>
      </c>
      <c r="B198" s="77">
        <v>43115</v>
      </c>
      <c r="C198" s="47">
        <v>0.42430555555555555</v>
      </c>
      <c r="D198" s="3" t="s">
        <v>2058</v>
      </c>
      <c r="E198" s="3" t="str">
        <f t="array" ref="E198">INDEX(list!$C$2:$C$1862,MATCH(D198,list!$A$2:$A$1862,0))</f>
        <v>CPL - Beth Home</v>
      </c>
      <c r="F198" s="3" t="s">
        <v>4380</v>
      </c>
      <c r="G198" s="44">
        <v>4</v>
      </c>
      <c r="H198" s="3" t="s">
        <v>4213</v>
      </c>
      <c r="I198" s="45"/>
      <c r="J198" s="45"/>
    </row>
    <row r="199" spans="1:10" ht="19.5" customHeight="1" thickBot="1">
      <c r="A199" s="1" t="str">
        <f t="shared" si="0"/>
        <v>Monday</v>
      </c>
      <c r="B199" s="77">
        <v>43115</v>
      </c>
      <c r="C199" s="47">
        <v>0.42708333333333331</v>
      </c>
      <c r="D199" s="3" t="s">
        <v>913</v>
      </c>
      <c r="E199" s="3" t="str">
        <f t="array" ref="E199">INDEX(list!$C$2:$C$1862,MATCH(D199,list!$A$2:$A$1862,0))</f>
        <v>Doug Barrett - Kitz Corporation of America</v>
      </c>
      <c r="F199" s="3" t="s">
        <v>4212</v>
      </c>
      <c r="G199" s="44">
        <v>3</v>
      </c>
      <c r="H199" s="3" t="s">
        <v>4213</v>
      </c>
      <c r="I199" s="45"/>
      <c r="J199" s="45"/>
    </row>
    <row r="200" spans="1:10" ht="19.5" customHeight="1" thickBot="1">
      <c r="A200" s="1" t="str">
        <f t="shared" si="0"/>
        <v>Monday</v>
      </c>
      <c r="B200" s="77">
        <v>43115</v>
      </c>
      <c r="C200" s="47">
        <v>0.46319444444444446</v>
      </c>
      <c r="D200" s="3" t="s">
        <v>2571</v>
      </c>
      <c r="E200" s="3" t="str">
        <f t="array" ref="E200">INDEX(list!$C$2:$C$1862,MATCH(D200,list!$A$2:$A$1862,0))</f>
        <v>Rtistic - Douglas Parks</v>
      </c>
      <c r="F200" s="3" t="s">
        <v>4212</v>
      </c>
      <c r="G200" s="44">
        <v>19</v>
      </c>
      <c r="H200" s="3" t="s">
        <v>4213</v>
      </c>
      <c r="I200" s="45"/>
      <c r="J200" s="45"/>
    </row>
    <row r="201" spans="1:10" ht="19.5" customHeight="1" thickBot="1">
      <c r="A201" s="1" t="str">
        <f t="shared" si="0"/>
        <v>Monday</v>
      </c>
      <c r="B201" s="77">
        <v>43115</v>
      </c>
      <c r="C201" s="47">
        <v>0.47222222222222227</v>
      </c>
      <c r="D201" s="3" t="s">
        <v>3557</v>
      </c>
      <c r="E201" s="3" t="e">
        <f t="array" ref="E201">INDEX(list!$C$2:$C$1862,MATCH(D201,list!$A$2:$A$1862,0))</f>
        <v>#N/A</v>
      </c>
      <c r="F201" s="3" t="s">
        <v>4207</v>
      </c>
      <c r="G201" s="44">
        <v>1</v>
      </c>
      <c r="H201" s="3" t="s">
        <v>4208</v>
      </c>
      <c r="I201" s="45"/>
      <c r="J201" s="45"/>
    </row>
    <row r="202" spans="1:10" ht="19.5" customHeight="1" thickBot="1">
      <c r="A202" s="1" t="str">
        <f t="shared" si="0"/>
        <v>Monday</v>
      </c>
      <c r="B202" s="77">
        <v>43115</v>
      </c>
      <c r="C202" s="47">
        <v>0.47638888888888892</v>
      </c>
      <c r="D202" s="3" t="s">
        <v>3272</v>
      </c>
      <c r="E202" s="3" t="str">
        <f t="array" ref="E202">INDEX(list!$C$2:$C$1862,MATCH(D202,list!$A$2:$A$1862,0))</f>
        <v>Elaina Cell</v>
      </c>
      <c r="F202" s="3" t="s">
        <v>4219</v>
      </c>
      <c r="G202" s="44">
        <v>1</v>
      </c>
      <c r="H202" s="3" t="s">
        <v>4213</v>
      </c>
      <c r="I202" s="45"/>
      <c r="J202" s="45"/>
    </row>
    <row r="203" spans="1:10" ht="19.5" customHeight="1" thickBot="1">
      <c r="A203" s="1" t="str">
        <f t="shared" si="0"/>
        <v>Monday</v>
      </c>
      <c r="B203" s="77">
        <v>43115</v>
      </c>
      <c r="C203" s="47">
        <v>0.5131944444444444</v>
      </c>
      <c r="D203" s="3" t="s">
        <v>913</v>
      </c>
      <c r="E203" s="3" t="str">
        <f t="array" ref="E203">INDEX(list!$C$2:$C$1862,MATCH(D203,list!$A$2:$A$1862,0))</f>
        <v>Doug Barrett - Kitz Corporation of America</v>
      </c>
      <c r="F203" s="3" t="s">
        <v>4212</v>
      </c>
      <c r="G203" s="44">
        <v>1</v>
      </c>
      <c r="H203" s="3" t="s">
        <v>4213</v>
      </c>
      <c r="I203" s="45"/>
      <c r="J203" s="45"/>
    </row>
    <row r="204" spans="1:10" ht="19.5" customHeight="1" thickBot="1">
      <c r="A204" s="1" t="str">
        <f t="shared" si="0"/>
        <v>Monday</v>
      </c>
      <c r="B204" s="77">
        <v>43115</v>
      </c>
      <c r="C204" s="47">
        <v>0.57291666666666663</v>
      </c>
      <c r="D204" s="3" t="s">
        <v>4381</v>
      </c>
      <c r="E204" s="3" t="e">
        <f t="array" ref="E204">INDEX(list!$C$2:$C$1862,MATCH(D204,list!$A$2:$A$1862,0))</f>
        <v>#N/A</v>
      </c>
      <c r="F204" s="3" t="s">
        <v>4212</v>
      </c>
      <c r="G204" s="44">
        <v>1</v>
      </c>
      <c r="H204" s="3" t="s">
        <v>4213</v>
      </c>
      <c r="I204" s="45"/>
      <c r="J204" s="45"/>
    </row>
    <row r="205" spans="1:10" ht="19.5" customHeight="1" thickBot="1">
      <c r="A205" s="1" t="str">
        <f t="shared" si="0"/>
        <v>Monday</v>
      </c>
      <c r="B205" s="77">
        <v>43115</v>
      </c>
      <c r="C205" s="47">
        <v>0.57430555555555551</v>
      </c>
      <c r="D205" s="3" t="s">
        <v>4382</v>
      </c>
      <c r="E205" s="3" t="e">
        <f t="array" ref="E205">INDEX(list!$C$2:$C$1862,MATCH(D205,list!$A$2:$A$1862,0))</f>
        <v>#N/A</v>
      </c>
      <c r="F205" s="3" t="s">
        <v>4212</v>
      </c>
      <c r="G205" s="44">
        <v>1</v>
      </c>
      <c r="H205" s="3" t="s">
        <v>4213</v>
      </c>
      <c r="I205" s="45"/>
      <c r="J205" s="45"/>
    </row>
    <row r="206" spans="1:10" ht="19.5" customHeight="1" thickBot="1">
      <c r="A206" s="1" t="str">
        <f t="shared" si="0"/>
        <v>Monday</v>
      </c>
      <c r="B206" s="77">
        <v>43115</v>
      </c>
      <c r="C206" s="47">
        <v>0.57638888888888895</v>
      </c>
      <c r="D206" s="3" t="s">
        <v>866</v>
      </c>
      <c r="E206" s="3" t="str">
        <f t="array" ref="E206">INDEX(list!$C$2:$C$1862,MATCH(D206,list!$A$2:$A$1862,0))</f>
        <v>CPL - John CPL Cell</v>
      </c>
      <c r="F206" s="3" t="s">
        <v>4212</v>
      </c>
      <c r="G206" s="44">
        <v>11</v>
      </c>
      <c r="H206" s="3" t="s">
        <v>4213</v>
      </c>
      <c r="I206" s="45"/>
      <c r="J206" s="45"/>
    </row>
    <row r="207" spans="1:10" ht="19.5" customHeight="1" thickBot="1">
      <c r="A207" s="1" t="str">
        <f t="shared" si="0"/>
        <v>Monday</v>
      </c>
      <c r="B207" s="77">
        <v>43115</v>
      </c>
      <c r="C207" s="47">
        <v>0.67083333333333339</v>
      </c>
      <c r="D207" s="3" t="s">
        <v>3557</v>
      </c>
      <c r="E207" s="3" t="e">
        <f t="array" ref="E207">INDEX(list!$C$2:$C$1862,MATCH(D207,list!$A$2:$A$1862,0))</f>
        <v>#N/A</v>
      </c>
      <c r="F207" s="3" t="s">
        <v>4207</v>
      </c>
      <c r="G207" s="44">
        <v>1</v>
      </c>
      <c r="H207" s="3" t="s">
        <v>4208</v>
      </c>
      <c r="I207" s="45"/>
      <c r="J207" s="45"/>
    </row>
    <row r="208" spans="1:10" ht="19.5" customHeight="1" thickBot="1">
      <c r="A208" s="1" t="str">
        <f t="shared" si="0"/>
        <v>Monday</v>
      </c>
      <c r="B208" s="77">
        <v>43115</v>
      </c>
      <c r="C208" s="47">
        <v>0.70347222222222217</v>
      </c>
      <c r="D208" s="3" t="s">
        <v>3272</v>
      </c>
      <c r="E208" s="3" t="str">
        <f t="array" ref="E208">INDEX(list!$C$2:$C$1862,MATCH(D208,list!$A$2:$A$1862,0))</f>
        <v>Elaina Cell</v>
      </c>
      <c r="F208" s="3" t="s">
        <v>4219</v>
      </c>
      <c r="G208" s="44">
        <v>5</v>
      </c>
      <c r="H208" s="3" t="s">
        <v>4213</v>
      </c>
      <c r="I208" s="45"/>
      <c r="J208" s="45"/>
    </row>
    <row r="209" spans="1:10" ht="19.5" customHeight="1" thickBot="1">
      <c r="A209" s="1" t="str">
        <f t="shared" si="0"/>
        <v>Monday</v>
      </c>
      <c r="B209" s="77">
        <v>43115</v>
      </c>
      <c r="C209" s="47">
        <v>0.88541666666666663</v>
      </c>
      <c r="D209" s="3" t="s">
        <v>3557</v>
      </c>
      <c r="E209" s="3" t="e">
        <f t="array" ref="E209">INDEX(list!$C$2:$C$1862,MATCH(D209,list!$A$2:$A$1862,0))</f>
        <v>#N/A</v>
      </c>
      <c r="F209" s="3" t="s">
        <v>4207</v>
      </c>
      <c r="G209" s="44">
        <v>1</v>
      </c>
      <c r="H209" s="3" t="s">
        <v>4208</v>
      </c>
      <c r="I209" s="45"/>
      <c r="J209" s="45"/>
    </row>
    <row r="210" spans="1:10" ht="19.5" customHeight="1" thickBot="1">
      <c r="A210" s="1" t="str">
        <f t="shared" si="0"/>
        <v>Tuesday</v>
      </c>
      <c r="B210" s="77">
        <v>43116</v>
      </c>
      <c r="C210" s="47">
        <v>0.46666666666666662</v>
      </c>
      <c r="D210" s="3" t="s">
        <v>3236</v>
      </c>
      <c r="E210" s="3" t="str">
        <f t="array" ref="E210">INDEX(list!$C$2:$C$1862,MATCH(D210,list!$A$2:$A$1862,0))</f>
        <v>PT - Melissa Martine</v>
      </c>
      <c r="F210" s="3" t="s">
        <v>4212</v>
      </c>
      <c r="G210" s="44">
        <v>9</v>
      </c>
      <c r="H210" s="3" t="s">
        <v>4213</v>
      </c>
      <c r="I210" s="45"/>
      <c r="J210" s="45"/>
    </row>
    <row r="211" spans="1:10" ht="19.5" customHeight="1" thickBot="1">
      <c r="A211" s="1" t="str">
        <f t="shared" si="0"/>
        <v>Tuesday</v>
      </c>
      <c r="B211" s="77">
        <v>43116</v>
      </c>
      <c r="C211" s="47">
        <v>0.50208333333333333</v>
      </c>
      <c r="D211" s="3" t="s">
        <v>3296</v>
      </c>
      <c r="E211" s="46" t="str">
        <f t="array" ref="E211">INDEX(list!$C$2:$C$1862,MATCH(D211,list!$A$2:$A$1862,0))</f>
        <v>PT - Melissa Martinez Home</v>
      </c>
      <c r="F211" s="3" t="s">
        <v>4212</v>
      </c>
      <c r="G211" s="44">
        <v>2</v>
      </c>
      <c r="H211" s="3" t="s">
        <v>4213</v>
      </c>
      <c r="I211" s="45"/>
      <c r="J211" s="45"/>
    </row>
    <row r="212" spans="1:10" ht="19.5" customHeight="1" thickBot="1">
      <c r="A212" s="1" t="str">
        <f t="shared" si="0"/>
        <v>Tuesday</v>
      </c>
      <c r="B212" s="77">
        <v>43116</v>
      </c>
      <c r="C212" s="47">
        <v>0.54375000000000007</v>
      </c>
      <c r="D212" s="3" t="s">
        <v>866</v>
      </c>
      <c r="E212" s="3" t="str">
        <f t="array" ref="E212">INDEX(list!$C$2:$C$1862,MATCH(D212,list!$A$2:$A$1862,0))</f>
        <v>CPL - John CPL Cell</v>
      </c>
      <c r="F212" s="3" t="s">
        <v>4212</v>
      </c>
      <c r="G212" s="44">
        <v>53</v>
      </c>
      <c r="H212" s="3" t="s">
        <v>4213</v>
      </c>
      <c r="I212" s="45"/>
      <c r="J212" s="45"/>
    </row>
    <row r="213" spans="1:10" ht="19.5" customHeight="1" thickBot="1">
      <c r="A213" s="1" t="str">
        <f t="shared" si="0"/>
        <v>Tuesday</v>
      </c>
      <c r="B213" s="77">
        <v>43116</v>
      </c>
      <c r="C213" s="47">
        <v>0.60555555555555551</v>
      </c>
      <c r="D213" s="3" t="s">
        <v>3272</v>
      </c>
      <c r="E213" s="3" t="str">
        <f t="array" ref="E213">INDEX(list!$C$2:$C$1862,MATCH(D213,list!$A$2:$A$1862,0))</f>
        <v>Elaina Cell</v>
      </c>
      <c r="F213" s="3" t="s">
        <v>4219</v>
      </c>
      <c r="G213" s="44">
        <v>1</v>
      </c>
      <c r="H213" s="3" t="s">
        <v>4213</v>
      </c>
      <c r="I213" s="45"/>
      <c r="J213" s="45"/>
    </row>
    <row r="214" spans="1:10" ht="19.5" customHeight="1" thickBot="1">
      <c r="A214" s="1" t="str">
        <f t="shared" si="0"/>
        <v>Tuesday</v>
      </c>
      <c r="B214" s="77">
        <v>43116</v>
      </c>
      <c r="C214" s="47">
        <v>0.60625000000000007</v>
      </c>
      <c r="D214" s="3" t="s">
        <v>3272</v>
      </c>
      <c r="E214" s="3" t="str">
        <f t="array" ref="E214">INDEX(list!$C$2:$C$1862,MATCH(D214,list!$A$2:$A$1862,0))</f>
        <v>Elaina Cell</v>
      </c>
      <c r="F214" s="3" t="s">
        <v>4219</v>
      </c>
      <c r="G214" s="44">
        <v>1</v>
      </c>
      <c r="H214" s="3" t="s">
        <v>4213</v>
      </c>
      <c r="I214" s="45"/>
      <c r="J214" s="45"/>
    </row>
    <row r="215" spans="1:10" ht="19.5" customHeight="1" thickBot="1">
      <c r="A215" s="1" t="str">
        <f t="shared" si="0"/>
        <v>Tuesday</v>
      </c>
      <c r="B215" s="77">
        <v>43116</v>
      </c>
      <c r="C215" s="47">
        <v>0.60763888888888895</v>
      </c>
      <c r="D215" s="3" t="s">
        <v>3272</v>
      </c>
      <c r="E215" s="3" t="str">
        <f t="array" ref="E215">INDEX(list!$C$2:$C$1862,MATCH(D215,list!$A$2:$A$1862,0))</f>
        <v>Elaina Cell</v>
      </c>
      <c r="F215" s="3" t="s">
        <v>4219</v>
      </c>
      <c r="G215" s="44">
        <v>2</v>
      </c>
      <c r="H215" s="3" t="s">
        <v>4213</v>
      </c>
      <c r="I215" s="45"/>
      <c r="J215" s="45"/>
    </row>
    <row r="216" spans="1:10" ht="19.5" customHeight="1" thickBot="1">
      <c r="A216" s="1" t="str">
        <f t="shared" si="0"/>
        <v>Tuesday</v>
      </c>
      <c r="B216" s="77">
        <v>43116</v>
      </c>
      <c r="C216" s="47">
        <v>0.65972222222222221</v>
      </c>
      <c r="D216" s="3" t="s">
        <v>3043</v>
      </c>
      <c r="E216" s="3" t="str">
        <f t="array" ref="E216">INDEX(list!$C$2:$C$1862,MATCH(D216,list!$A$2:$A$1862,0))</f>
        <v>ET - Cox business</v>
      </c>
      <c r="F216" s="3" t="s">
        <v>4364</v>
      </c>
      <c r="G216" s="44">
        <v>9</v>
      </c>
      <c r="H216" s="3" t="s">
        <v>4213</v>
      </c>
      <c r="I216" s="45"/>
      <c r="J216" s="45"/>
    </row>
    <row r="217" spans="1:10" ht="19.5" customHeight="1" thickBot="1">
      <c r="A217" s="1" t="str">
        <f t="shared" si="0"/>
        <v>Tuesday</v>
      </c>
      <c r="B217" s="77">
        <v>43116</v>
      </c>
      <c r="C217" s="47">
        <v>0.66666666666666663</v>
      </c>
      <c r="D217" s="3" t="s">
        <v>3043</v>
      </c>
      <c r="E217" s="3" t="str">
        <f t="array" ref="E217">INDEX(list!$C$2:$C$1862,MATCH(D217,list!$A$2:$A$1862,0))</f>
        <v>ET - Cox business</v>
      </c>
      <c r="F217" s="3" t="s">
        <v>4364</v>
      </c>
      <c r="G217" s="44">
        <v>8</v>
      </c>
      <c r="H217" s="3" t="s">
        <v>4213</v>
      </c>
      <c r="I217" s="45"/>
      <c r="J217" s="45"/>
    </row>
    <row r="218" spans="1:10" ht="19.5" customHeight="1" thickBot="1">
      <c r="A218" s="1" t="str">
        <f t="shared" si="0"/>
        <v>Tuesday</v>
      </c>
      <c r="B218" s="77">
        <v>43116</v>
      </c>
      <c r="C218" s="47">
        <v>0.67222222222222217</v>
      </c>
      <c r="D218" s="3" t="s">
        <v>2872</v>
      </c>
      <c r="E218" s="3" t="str">
        <f t="array" ref="E218">INDEX(list!$C$2:$C$1862,MATCH(D218,list!$A$2:$A$1862,0))</f>
        <v>ET - Main</v>
      </c>
      <c r="F218" s="3" t="s">
        <v>4354</v>
      </c>
      <c r="G218" s="44">
        <v>1</v>
      </c>
      <c r="H218" s="3" t="s">
        <v>4213</v>
      </c>
      <c r="I218" s="45"/>
      <c r="J218" s="45"/>
    </row>
    <row r="219" spans="1:10" ht="19.5" customHeight="1" thickBot="1">
      <c r="A219" s="1" t="str">
        <f t="shared" si="0"/>
        <v>Tuesday</v>
      </c>
      <c r="B219" s="77">
        <v>43116</v>
      </c>
      <c r="C219" s="47">
        <v>0.6972222222222223</v>
      </c>
      <c r="D219" s="3" t="s">
        <v>940</v>
      </c>
      <c r="E219" s="3" t="str">
        <f t="array" ref="E219">INDEX(list!$C$2:$C$1862,MATCH(D219,list!$A$2:$A$1862,0))</f>
        <v>SOCO - James Sampson</v>
      </c>
      <c r="F219" s="3" t="s">
        <v>4212</v>
      </c>
      <c r="G219" s="44">
        <v>6</v>
      </c>
      <c r="H219" s="3" t="s">
        <v>4213</v>
      </c>
      <c r="I219" s="45"/>
      <c r="J219" s="45"/>
    </row>
    <row r="220" spans="1:10" ht="19.5" customHeight="1" thickBot="1">
      <c r="A220" s="1" t="str">
        <f t="shared" si="0"/>
        <v>Tuesday</v>
      </c>
      <c r="B220" s="77">
        <v>43116</v>
      </c>
      <c r="C220" s="47">
        <v>0.7090277777777777</v>
      </c>
      <c r="D220" s="3" t="s">
        <v>3557</v>
      </c>
      <c r="E220" s="3" t="e">
        <f t="array" ref="E220">INDEX(list!$C$2:$C$1862,MATCH(D220,list!$A$2:$A$1862,0))</f>
        <v>#N/A</v>
      </c>
      <c r="F220" s="3" t="s">
        <v>4207</v>
      </c>
      <c r="G220" s="44">
        <v>1</v>
      </c>
      <c r="H220" s="3" t="s">
        <v>4208</v>
      </c>
      <c r="I220" s="45"/>
      <c r="J220" s="45"/>
    </row>
    <row r="221" spans="1:10" ht="19.5" customHeight="1" thickBot="1">
      <c r="A221" s="1" t="str">
        <f t="shared" si="0"/>
        <v>Tuesday</v>
      </c>
      <c r="B221" s="77">
        <v>43116</v>
      </c>
      <c r="C221" s="47">
        <v>0.7104166666666667</v>
      </c>
      <c r="D221" s="3" t="s">
        <v>2239</v>
      </c>
      <c r="E221" s="3" t="str">
        <f t="array" ref="E221">INDEX(list!$C$2:$C$1862,MATCH(D221,list!$A$2:$A$1862,0))</f>
        <v>ELI - Carmen cell, was SOCO</v>
      </c>
      <c r="F221" s="3" t="s">
        <v>4216</v>
      </c>
      <c r="G221" s="44">
        <v>32</v>
      </c>
      <c r="H221" s="3" t="s">
        <v>4213</v>
      </c>
      <c r="I221" s="45"/>
      <c r="J221" s="45"/>
    </row>
    <row r="222" spans="1:10" ht="19.5" customHeight="1" thickBot="1">
      <c r="A222" s="1" t="str">
        <f t="shared" si="0"/>
        <v>Tuesday</v>
      </c>
      <c r="B222" s="77">
        <v>43116</v>
      </c>
      <c r="C222" s="47">
        <v>0.82430555555555562</v>
      </c>
      <c r="D222" s="3" t="s">
        <v>3043</v>
      </c>
      <c r="E222" s="3" t="str">
        <f t="array" ref="E222">INDEX(list!$C$2:$C$1862,MATCH(D222,list!$A$2:$A$1862,0))</f>
        <v>ET - Cox business</v>
      </c>
      <c r="F222" s="3" t="s">
        <v>4364</v>
      </c>
      <c r="G222" s="44">
        <v>2</v>
      </c>
      <c r="H222" s="3" t="s">
        <v>4213</v>
      </c>
      <c r="I222" s="45"/>
      <c r="J222" s="45"/>
    </row>
    <row r="223" spans="1:10" ht="19.5" customHeight="1" thickBot="1">
      <c r="A223" s="1" t="str">
        <f t="shared" si="0"/>
        <v>Tuesday</v>
      </c>
      <c r="B223" s="77">
        <v>43116</v>
      </c>
      <c r="C223" s="47">
        <v>0.8256944444444444</v>
      </c>
      <c r="D223" s="3" t="s">
        <v>4383</v>
      </c>
      <c r="E223" s="3" t="e">
        <f t="array" ref="E223">INDEX(list!$C$2:$C$1862,MATCH(D223,list!$A$2:$A$1862,0))</f>
        <v>#N/A</v>
      </c>
      <c r="F223" s="3" t="s">
        <v>4218</v>
      </c>
      <c r="G223" s="44">
        <v>6</v>
      </c>
      <c r="H223" s="3" t="s">
        <v>4213</v>
      </c>
      <c r="I223" s="45"/>
      <c r="J223" s="45"/>
    </row>
    <row r="224" spans="1:10" ht="19.5" customHeight="1" thickBot="1">
      <c r="A224" s="1" t="str">
        <f t="shared" si="0"/>
        <v>Tuesday</v>
      </c>
      <c r="B224" s="77">
        <v>43116</v>
      </c>
      <c r="C224" s="47">
        <v>0.82986111111111116</v>
      </c>
      <c r="D224" s="3" t="s">
        <v>2872</v>
      </c>
      <c r="E224" s="3" t="str">
        <f t="array" ref="E224">INDEX(list!$C$2:$C$1862,MATCH(D224,list!$A$2:$A$1862,0))</f>
        <v>ET - Main</v>
      </c>
      <c r="F224" s="3" t="s">
        <v>4354</v>
      </c>
      <c r="G224" s="44">
        <v>1</v>
      </c>
      <c r="H224" s="3" t="s">
        <v>4213</v>
      </c>
      <c r="I224" s="45"/>
      <c r="J224" s="45"/>
    </row>
    <row r="225" spans="1:10" ht="19.5" customHeight="1" thickBot="1">
      <c r="A225" s="1" t="str">
        <f t="shared" si="0"/>
        <v>Wednesday</v>
      </c>
      <c r="B225" s="77">
        <v>43117</v>
      </c>
      <c r="C225" s="47">
        <v>0.32361111111111113</v>
      </c>
      <c r="D225" s="3" t="s">
        <v>2239</v>
      </c>
      <c r="E225" s="3" t="str">
        <f t="array" ref="E225">INDEX(list!$C$2:$C$1862,MATCH(D225,list!$A$2:$A$1862,0))</f>
        <v>ELI - Carmen cell, was SOCO</v>
      </c>
      <c r="F225" s="3" t="s">
        <v>4212</v>
      </c>
      <c r="G225" s="44">
        <v>43</v>
      </c>
      <c r="H225" s="3" t="s">
        <v>4213</v>
      </c>
      <c r="I225" s="45"/>
      <c r="J225" s="45"/>
    </row>
    <row r="226" spans="1:10" ht="19.5" customHeight="1" thickBot="1">
      <c r="A226" s="1" t="str">
        <f t="shared" si="0"/>
        <v>Wednesday</v>
      </c>
      <c r="B226" s="77">
        <v>43117</v>
      </c>
      <c r="C226" s="47">
        <v>0.44097222222222227</v>
      </c>
      <c r="D226" s="3" t="s">
        <v>2872</v>
      </c>
      <c r="E226" s="3" t="str">
        <f t="array" ref="E226">INDEX(list!$C$2:$C$1862,MATCH(D226,list!$A$2:$A$1862,0))</f>
        <v>ET - Main</v>
      </c>
      <c r="F226" s="3" t="s">
        <v>4212</v>
      </c>
      <c r="G226" s="44">
        <v>4</v>
      </c>
      <c r="H226" s="3" t="s">
        <v>4213</v>
      </c>
      <c r="I226" s="45"/>
      <c r="J226" s="45"/>
    </row>
    <row r="227" spans="1:10" ht="19.5" customHeight="1" thickBot="1">
      <c r="A227" s="1" t="str">
        <f t="shared" si="0"/>
        <v>Wednesday</v>
      </c>
      <c r="B227" s="77">
        <v>43117</v>
      </c>
      <c r="C227" s="47">
        <v>0.4465277777777778</v>
      </c>
      <c r="D227" s="3" t="s">
        <v>2872</v>
      </c>
      <c r="E227" s="3" t="str">
        <f t="array" ref="E227">INDEX(list!$C$2:$C$1862,MATCH(D227,list!$A$2:$A$1862,0))</f>
        <v>ET - Main</v>
      </c>
      <c r="F227" s="3" t="s">
        <v>4354</v>
      </c>
      <c r="G227" s="44">
        <v>7</v>
      </c>
      <c r="H227" s="3" t="s">
        <v>4213</v>
      </c>
      <c r="I227" s="45"/>
      <c r="J227" s="45"/>
    </row>
    <row r="228" spans="1:10" ht="19.5" customHeight="1" thickBot="1">
      <c r="A228" s="1" t="str">
        <f t="shared" si="0"/>
        <v>Wednesday</v>
      </c>
      <c r="B228" s="77">
        <v>43117</v>
      </c>
      <c r="C228" s="47">
        <v>0.47500000000000003</v>
      </c>
      <c r="D228" s="3" t="s">
        <v>3557</v>
      </c>
      <c r="E228" s="3" t="e">
        <f t="array" ref="E228">INDEX(list!$C$2:$C$1862,MATCH(D228,list!$A$2:$A$1862,0))</f>
        <v>#N/A</v>
      </c>
      <c r="F228" s="3" t="s">
        <v>4207</v>
      </c>
      <c r="G228" s="44">
        <v>1</v>
      </c>
      <c r="H228" s="3" t="s">
        <v>4208</v>
      </c>
      <c r="I228" s="45"/>
      <c r="J228" s="45"/>
    </row>
    <row r="229" spans="1:10" ht="19.5" customHeight="1" thickBot="1">
      <c r="A229" s="1" t="str">
        <f t="shared" si="0"/>
        <v>Wednesday</v>
      </c>
      <c r="B229" s="77">
        <v>43117</v>
      </c>
      <c r="C229" s="47">
        <v>0.47500000000000003</v>
      </c>
      <c r="D229" s="3" t="s">
        <v>3650</v>
      </c>
      <c r="E229" s="3" t="e">
        <f t="array" ref="E229">INDEX(list!$C$2:$C$1862,MATCH(D229,list!$A$2:$A$1862,0))</f>
        <v>#N/A</v>
      </c>
      <c r="F229" s="3" t="s">
        <v>4212</v>
      </c>
      <c r="G229" s="44">
        <v>12</v>
      </c>
      <c r="H229" s="3" t="s">
        <v>4213</v>
      </c>
      <c r="I229" s="45"/>
      <c r="J229" s="45"/>
    </row>
    <row r="230" spans="1:10" ht="19.5" customHeight="1" thickBot="1">
      <c r="A230" s="1" t="str">
        <f t="shared" si="0"/>
        <v>Wednesday</v>
      </c>
      <c r="B230" s="77">
        <v>43117</v>
      </c>
      <c r="C230" s="47">
        <v>0.4993055555555555</v>
      </c>
      <c r="D230" s="3" t="s">
        <v>3339</v>
      </c>
      <c r="E230" s="3" t="e">
        <f t="array" ref="E230">INDEX(list!$C$2:$C$1862,MATCH(D230,list!$A$2:$A$1862,0))</f>
        <v>#N/A</v>
      </c>
      <c r="F230" s="3" t="s">
        <v>4216</v>
      </c>
      <c r="G230" s="44">
        <v>1</v>
      </c>
      <c r="H230" s="3" t="s">
        <v>4213</v>
      </c>
      <c r="I230" s="45"/>
      <c r="J230" s="45"/>
    </row>
    <row r="231" spans="1:10" ht="19.5" customHeight="1" thickBot="1">
      <c r="A231" s="1" t="str">
        <f t="shared" si="0"/>
        <v>Wednesday</v>
      </c>
      <c r="B231" s="77">
        <v>43117</v>
      </c>
      <c r="C231" s="47">
        <v>0.53611111111111109</v>
      </c>
      <c r="D231" s="3" t="s">
        <v>221</v>
      </c>
      <c r="E231" s="3" t="str">
        <f t="array" ref="E231">INDEX(list!$C$2:$C$1862,MATCH(D231,list!$A$2:$A$1862,0))</f>
        <v>CPL - Thomas CPL Cell</v>
      </c>
      <c r="F231" s="3" t="s">
        <v>4212</v>
      </c>
      <c r="G231" s="44">
        <v>6</v>
      </c>
      <c r="H231" s="3" t="s">
        <v>4213</v>
      </c>
      <c r="I231" s="45"/>
      <c r="J231" s="45"/>
    </row>
    <row r="232" spans="1:10" ht="19.5" customHeight="1" thickBot="1">
      <c r="A232" s="1" t="str">
        <f t="shared" si="0"/>
        <v>Wednesday</v>
      </c>
      <c r="B232" s="77">
        <v>43117</v>
      </c>
      <c r="C232" s="47">
        <v>0.59930555555555554</v>
      </c>
      <c r="D232" s="3" t="s">
        <v>4384</v>
      </c>
      <c r="E232" s="3" t="e">
        <f t="array" ref="E232">INDEX(list!$C$2:$C$1862,MATCH(D232,list!$A$2:$A$1862,0))</f>
        <v>#N/A</v>
      </c>
      <c r="F232" s="3" t="s">
        <v>4212</v>
      </c>
      <c r="G232" s="44">
        <v>1</v>
      </c>
      <c r="H232" s="3" t="s">
        <v>4213</v>
      </c>
      <c r="I232" s="45"/>
      <c r="J232" s="45"/>
    </row>
    <row r="233" spans="1:10" ht="19.5" customHeight="1" thickBot="1">
      <c r="A233" s="1" t="str">
        <f t="shared" si="0"/>
        <v>Wednesday</v>
      </c>
      <c r="B233" s="77">
        <v>43117</v>
      </c>
      <c r="C233" s="47">
        <v>0.6020833333333333</v>
      </c>
      <c r="D233" s="3" t="s">
        <v>4385</v>
      </c>
      <c r="E233" s="3" t="e">
        <f t="array" ref="E233">INDEX(list!$C$2:$C$1862,MATCH(D233,list!$A$2:$A$1862,0))</f>
        <v>#N/A</v>
      </c>
      <c r="F233" s="3" t="s">
        <v>4212</v>
      </c>
      <c r="G233" s="44">
        <v>7</v>
      </c>
      <c r="H233" s="3" t="s">
        <v>4213</v>
      </c>
      <c r="I233" s="45"/>
      <c r="J233" s="45"/>
    </row>
    <row r="234" spans="1:10" ht="19.5" customHeight="1" thickBot="1">
      <c r="A234" s="1" t="str">
        <f t="shared" si="0"/>
        <v>Wednesday</v>
      </c>
      <c r="B234" s="77">
        <v>43117</v>
      </c>
      <c r="C234" s="47">
        <v>0.65277777777777779</v>
      </c>
      <c r="D234" s="3" t="s">
        <v>3272</v>
      </c>
      <c r="E234" s="3" t="str">
        <f t="array" ref="E234">INDEX(list!$C$2:$C$1862,MATCH(D234,list!$A$2:$A$1862,0))</f>
        <v>Elaina Cell</v>
      </c>
      <c r="F234" s="3" t="s">
        <v>4219</v>
      </c>
      <c r="G234" s="44">
        <v>2</v>
      </c>
      <c r="H234" s="3" t="s">
        <v>4213</v>
      </c>
      <c r="I234" s="45"/>
      <c r="J234" s="45"/>
    </row>
    <row r="235" spans="1:10" ht="19.5" customHeight="1" thickBot="1">
      <c r="A235" s="1" t="str">
        <f t="shared" si="0"/>
        <v>Wednesday</v>
      </c>
      <c r="B235" s="77">
        <v>43117</v>
      </c>
      <c r="C235" s="47">
        <v>0.66041666666666665</v>
      </c>
      <c r="D235" s="3" t="s">
        <v>3272</v>
      </c>
      <c r="E235" s="3" t="str">
        <f t="array" ref="E235">INDEX(list!$C$2:$C$1862,MATCH(D235,list!$A$2:$A$1862,0))</f>
        <v>Elaina Cell</v>
      </c>
      <c r="F235" s="3" t="s">
        <v>4219</v>
      </c>
      <c r="G235" s="44">
        <v>1</v>
      </c>
      <c r="H235" s="3" t="s">
        <v>4213</v>
      </c>
      <c r="I235" s="45"/>
      <c r="J235" s="45"/>
    </row>
    <row r="236" spans="1:10" ht="19.5" customHeight="1" thickBot="1">
      <c r="A236" s="1" t="str">
        <f t="shared" si="0"/>
        <v>Wednesday</v>
      </c>
      <c r="B236" s="77">
        <v>43117</v>
      </c>
      <c r="C236" s="47">
        <v>0.66875000000000007</v>
      </c>
      <c r="D236" s="3" t="s">
        <v>3557</v>
      </c>
      <c r="E236" s="3" t="e">
        <f t="array" ref="E236">INDEX(list!$C$2:$C$1862,MATCH(D236,list!$A$2:$A$1862,0))</f>
        <v>#N/A</v>
      </c>
      <c r="F236" s="3" t="s">
        <v>4207</v>
      </c>
      <c r="G236" s="44">
        <v>1</v>
      </c>
      <c r="H236" s="3" t="s">
        <v>4208</v>
      </c>
      <c r="I236" s="45"/>
      <c r="J236" s="45"/>
    </row>
    <row r="237" spans="1:10" ht="19.5" customHeight="1" thickBot="1">
      <c r="A237" s="1" t="str">
        <f t="shared" si="0"/>
        <v>Wednesday</v>
      </c>
      <c r="B237" s="77">
        <v>43117</v>
      </c>
      <c r="C237" s="47">
        <v>0.70277777777777783</v>
      </c>
      <c r="D237" s="3" t="s">
        <v>2460</v>
      </c>
      <c r="E237" s="3" t="str">
        <f t="array" ref="E237">INDEX(list!$C$2:$C$1862,MATCH(D237,list!$A$2:$A$1862,0))</f>
        <v>LU - Larry Ulvestad cell</v>
      </c>
      <c r="F237" s="3" t="s">
        <v>4217</v>
      </c>
      <c r="G237" s="44">
        <v>57</v>
      </c>
      <c r="H237" s="3" t="s">
        <v>4213</v>
      </c>
      <c r="I237" s="45"/>
      <c r="J237" s="45"/>
    </row>
    <row r="238" spans="1:10" ht="19.5" customHeight="1" thickBot="1">
      <c r="A238" s="1" t="str">
        <f t="shared" si="0"/>
        <v>Wednesday</v>
      </c>
      <c r="B238" s="77">
        <v>43117</v>
      </c>
      <c r="C238" s="47">
        <v>0.8666666666666667</v>
      </c>
      <c r="D238" s="3" t="s">
        <v>3391</v>
      </c>
      <c r="E238" s="3" t="e">
        <f t="array" ref="E238">INDEX(list!$C$2:$C$1862,MATCH(D238,list!$A$2:$A$1862,0))</f>
        <v>#N/A</v>
      </c>
      <c r="F238" s="3" t="s">
        <v>4217</v>
      </c>
      <c r="G238" s="44">
        <v>1</v>
      </c>
      <c r="H238" s="3" t="s">
        <v>4213</v>
      </c>
      <c r="I238" s="45"/>
      <c r="J238" s="45"/>
    </row>
    <row r="239" spans="1:10" ht="19.5" customHeight="1" thickBot="1">
      <c r="A239" s="1" t="str">
        <f t="shared" si="0"/>
        <v>Wednesday</v>
      </c>
      <c r="B239" s="77">
        <v>43117</v>
      </c>
      <c r="C239" s="47">
        <v>0.8666666666666667</v>
      </c>
      <c r="D239" s="3" t="s">
        <v>3391</v>
      </c>
      <c r="E239" s="3" t="e">
        <f t="array" ref="E239">INDEX(list!$C$2:$C$1862,MATCH(D239,list!$A$2:$A$1862,0))</f>
        <v>#N/A</v>
      </c>
      <c r="F239" s="3" t="s">
        <v>4212</v>
      </c>
      <c r="G239" s="44">
        <v>23</v>
      </c>
      <c r="H239" s="3" t="s">
        <v>4213</v>
      </c>
      <c r="I239" s="45"/>
      <c r="J239" s="45"/>
    </row>
    <row r="240" spans="1:10" ht="19.5" customHeight="1" thickBot="1">
      <c r="A240" s="1" t="str">
        <f t="shared" si="0"/>
        <v>Thursday</v>
      </c>
      <c r="B240" s="77">
        <v>43118</v>
      </c>
      <c r="C240" s="47">
        <v>0.32083333333333336</v>
      </c>
      <c r="D240" s="3" t="s">
        <v>2239</v>
      </c>
      <c r="E240" s="3" t="str">
        <f t="array" ref="E240">INDEX(list!$C$2:$C$1862,MATCH(D240,list!$A$2:$A$1862,0))</f>
        <v>ELI - Carmen cell, was SOCO</v>
      </c>
      <c r="F240" s="3" t="s">
        <v>4212</v>
      </c>
      <c r="G240" s="44">
        <v>8</v>
      </c>
      <c r="H240" s="3" t="s">
        <v>4210</v>
      </c>
      <c r="I240" s="45"/>
      <c r="J240" s="45"/>
    </row>
    <row r="241" spans="1:10" ht="19.5" customHeight="1" thickBot="1">
      <c r="A241" s="1" t="str">
        <f t="shared" si="0"/>
        <v>Thursday</v>
      </c>
      <c r="B241" s="77">
        <v>43118</v>
      </c>
      <c r="C241" s="47">
        <v>0.43263888888888885</v>
      </c>
      <c r="D241" s="3" t="s">
        <v>4386</v>
      </c>
      <c r="E241" s="3" t="e">
        <f t="array" ref="E241">INDEX(list!$C$2:$C$1862,MATCH(D241,list!$A$2:$A$1862,0))</f>
        <v>#N/A</v>
      </c>
      <c r="F241" s="3" t="s">
        <v>4212</v>
      </c>
      <c r="G241" s="44">
        <v>4</v>
      </c>
      <c r="H241" s="3" t="s">
        <v>4210</v>
      </c>
      <c r="I241" s="45"/>
      <c r="J241" s="45"/>
    </row>
    <row r="242" spans="1:10" ht="19.5" customHeight="1" thickBot="1">
      <c r="A242" s="1" t="str">
        <f t="shared" si="0"/>
        <v>Thursday</v>
      </c>
      <c r="B242" s="77">
        <v>43118</v>
      </c>
      <c r="C242" s="47">
        <v>0.46319444444444446</v>
      </c>
      <c r="D242" s="3" t="s">
        <v>4387</v>
      </c>
      <c r="E242" s="3" t="e">
        <f t="array" ref="E242">INDEX(list!$C$2:$C$1862,MATCH(D242,list!$A$2:$A$1862,0))</f>
        <v>#N/A</v>
      </c>
      <c r="F242" s="3" t="s">
        <v>4212</v>
      </c>
      <c r="G242" s="44">
        <v>12</v>
      </c>
      <c r="H242" s="3" t="s">
        <v>4213</v>
      </c>
      <c r="I242" s="45"/>
      <c r="J242" s="45"/>
    </row>
    <row r="243" spans="1:10" ht="19.5" customHeight="1" thickBot="1">
      <c r="A243" s="1" t="str">
        <f t="shared" si="0"/>
        <v>Thursday</v>
      </c>
      <c r="B243" s="77">
        <v>43118</v>
      </c>
      <c r="C243" s="47">
        <v>0.49374999999999997</v>
      </c>
      <c r="D243" s="3" t="s">
        <v>4388</v>
      </c>
      <c r="E243" s="3" t="e">
        <f t="array" ref="E243">INDEX(list!$C$2:$C$1862,MATCH(D243,list!$A$2:$A$1862,0))</f>
        <v>#N/A</v>
      </c>
      <c r="F243" s="3" t="s">
        <v>4389</v>
      </c>
      <c r="G243" s="44">
        <v>3</v>
      </c>
      <c r="H243" s="3" t="s">
        <v>4213</v>
      </c>
      <c r="I243" s="45"/>
      <c r="J243" s="45"/>
    </row>
    <row r="244" spans="1:10" ht="19.5" customHeight="1" thickBot="1">
      <c r="A244" s="1" t="str">
        <f t="shared" si="0"/>
        <v>Thursday</v>
      </c>
      <c r="B244" s="77">
        <v>43118</v>
      </c>
      <c r="C244" s="47">
        <v>0.5180555555555556</v>
      </c>
      <c r="D244" s="3" t="s">
        <v>3557</v>
      </c>
      <c r="E244" s="3" t="e">
        <f t="array" ref="E244">INDEX(list!$C$2:$C$1862,MATCH(D244,list!$A$2:$A$1862,0))</f>
        <v>#N/A</v>
      </c>
      <c r="F244" s="3" t="s">
        <v>4207</v>
      </c>
      <c r="G244" s="44">
        <v>1</v>
      </c>
      <c r="H244" s="3" t="s">
        <v>4210</v>
      </c>
      <c r="I244" s="45"/>
      <c r="J244" s="45"/>
    </row>
    <row r="245" spans="1:10" ht="19.5" customHeight="1" thickBot="1">
      <c r="A245" s="1" t="str">
        <f t="shared" si="0"/>
        <v>Thursday</v>
      </c>
      <c r="B245" s="77">
        <v>43118</v>
      </c>
      <c r="C245" s="47">
        <v>0.53680555555555554</v>
      </c>
      <c r="D245" s="3" t="s">
        <v>2651</v>
      </c>
      <c r="E245" s="3" t="str">
        <f t="array" ref="E245">INDEX(list!$C$2:$C$1862,MATCH(D245,list!$A$2:$A$1862,0))</f>
        <v>GD - Diana Garreau Cell</v>
      </c>
      <c r="F245" s="3" t="s">
        <v>4216</v>
      </c>
      <c r="G245" s="44">
        <v>2</v>
      </c>
      <c r="H245" s="3" t="s">
        <v>4210</v>
      </c>
      <c r="I245" s="45"/>
      <c r="J245" s="45"/>
    </row>
    <row r="246" spans="1:10" ht="19.5" customHeight="1" thickBot="1">
      <c r="A246" s="1" t="str">
        <f t="shared" si="0"/>
        <v>Thursday</v>
      </c>
      <c r="B246" s="77">
        <v>43118</v>
      </c>
      <c r="C246" s="47">
        <v>0.54652777777777783</v>
      </c>
      <c r="D246" s="3" t="s">
        <v>3557</v>
      </c>
      <c r="E246" s="3" t="e">
        <f t="array" ref="E246">INDEX(list!$C$2:$C$1862,MATCH(D246,list!$A$2:$A$1862,0))</f>
        <v>#N/A</v>
      </c>
      <c r="F246" s="3" t="s">
        <v>4207</v>
      </c>
      <c r="G246" s="44">
        <v>1</v>
      </c>
      <c r="H246" s="3" t="s">
        <v>4210</v>
      </c>
      <c r="I246" s="45"/>
      <c r="J246" s="45"/>
    </row>
    <row r="247" spans="1:10" ht="19.5" customHeight="1" thickBot="1">
      <c r="A247" s="1" t="str">
        <f t="shared" si="0"/>
        <v>Thursday</v>
      </c>
      <c r="B247" s="77">
        <v>43118</v>
      </c>
      <c r="C247" s="47">
        <v>0.54791666666666672</v>
      </c>
      <c r="D247" s="3" t="s">
        <v>3385</v>
      </c>
      <c r="E247" s="3" t="e">
        <f t="array" ref="E247">INDEX(list!$C$2:$C$1862,MATCH(D247,list!$A$2:$A$1862,0))</f>
        <v>#N/A</v>
      </c>
      <c r="F247" s="3" t="s">
        <v>4212</v>
      </c>
      <c r="G247" s="44">
        <v>8</v>
      </c>
      <c r="H247" s="3" t="s">
        <v>4210</v>
      </c>
      <c r="I247" s="45"/>
      <c r="J247" s="45"/>
    </row>
    <row r="248" spans="1:10" ht="19.5" customHeight="1" thickBot="1">
      <c r="A248" s="1" t="str">
        <f t="shared" si="0"/>
        <v>Thursday</v>
      </c>
      <c r="B248" s="77">
        <v>43118</v>
      </c>
      <c r="C248" s="47">
        <v>0.61319444444444449</v>
      </c>
      <c r="D248" s="3" t="s">
        <v>2872</v>
      </c>
      <c r="E248" s="3" t="str">
        <f t="array" ref="E248">INDEX(list!$C$2:$C$1862,MATCH(D248,list!$A$2:$A$1862,0))</f>
        <v>ET - Main</v>
      </c>
      <c r="F248" s="3" t="s">
        <v>4212</v>
      </c>
      <c r="G248" s="44">
        <v>1</v>
      </c>
      <c r="H248" s="3" t="s">
        <v>4210</v>
      </c>
      <c r="I248" s="45"/>
      <c r="J248" s="45"/>
    </row>
    <row r="249" spans="1:10" ht="19.5" customHeight="1" thickBot="1">
      <c r="A249" s="1" t="str">
        <f t="shared" si="0"/>
        <v>Thursday</v>
      </c>
      <c r="B249" s="77">
        <v>43118</v>
      </c>
      <c r="C249" s="47">
        <v>0.68819444444444444</v>
      </c>
      <c r="D249" s="3" t="s">
        <v>2651</v>
      </c>
      <c r="E249" s="3" t="str">
        <f t="array" ref="E249">INDEX(list!$C$2:$C$1862,MATCH(D249,list!$A$2:$A$1862,0))</f>
        <v>GD - Diana Garreau Cell</v>
      </c>
      <c r="F249" s="3" t="s">
        <v>4212</v>
      </c>
      <c r="G249" s="44">
        <v>8</v>
      </c>
      <c r="H249" s="3" t="s">
        <v>4213</v>
      </c>
      <c r="I249" s="45"/>
      <c r="J249" s="45"/>
    </row>
    <row r="250" spans="1:10" ht="19.5" customHeight="1" thickBot="1">
      <c r="A250" s="1" t="str">
        <f t="shared" si="0"/>
        <v>Friday</v>
      </c>
      <c r="B250" s="77">
        <v>43119</v>
      </c>
      <c r="C250" s="47">
        <v>0.68333333333333324</v>
      </c>
      <c r="D250" s="3" t="s">
        <v>2872</v>
      </c>
      <c r="E250" s="3" t="str">
        <f t="array" ref="E250">INDEX(list!$C$2:$C$1862,MATCH(D250,list!$A$2:$A$1862,0))</f>
        <v>ET - Main</v>
      </c>
      <c r="F250" s="3" t="s">
        <v>4212</v>
      </c>
      <c r="G250" s="44">
        <v>14</v>
      </c>
      <c r="H250" s="3" t="s">
        <v>4213</v>
      </c>
      <c r="I250" s="45"/>
      <c r="J250" s="45"/>
    </row>
    <row r="251" spans="1:10" ht="19.5" customHeight="1" thickBot="1">
      <c r="A251" s="1" t="str">
        <f t="shared" si="0"/>
        <v>Saturday</v>
      </c>
      <c r="B251" s="77">
        <v>43120</v>
      </c>
      <c r="C251" s="47">
        <v>0.35069444444444442</v>
      </c>
      <c r="D251" s="3" t="s">
        <v>3557</v>
      </c>
      <c r="E251" s="3" t="e">
        <f t="array" ref="E251">INDEX(list!$C$2:$C$1862,MATCH(D251,list!$A$2:$A$1862,0))</f>
        <v>#N/A</v>
      </c>
      <c r="F251" s="3" t="s">
        <v>4207</v>
      </c>
      <c r="G251" s="44">
        <v>1</v>
      </c>
      <c r="H251" s="3" t="s">
        <v>4210</v>
      </c>
      <c r="I251" s="45"/>
      <c r="J251" s="45"/>
    </row>
    <row r="252" spans="1:10" ht="19.5" customHeight="1" thickBot="1">
      <c r="A252" s="1" t="str">
        <f t="shared" si="0"/>
        <v>Saturday</v>
      </c>
      <c r="B252" s="77">
        <v>43120</v>
      </c>
      <c r="C252" s="47">
        <v>0.44236111111111115</v>
      </c>
      <c r="D252" s="3" t="s">
        <v>1056</v>
      </c>
      <c r="E252" s="3" t="str">
        <f t="array" ref="E252">INDEX(list!$C$2:$C$1862,MATCH(D252,list!$A$2:$A$1862,0))</f>
        <v>CNH - Harry Harrison Home</v>
      </c>
      <c r="F252" s="3" t="s">
        <v>4212</v>
      </c>
      <c r="G252" s="44">
        <v>1</v>
      </c>
      <c r="H252" s="3" t="s">
        <v>4220</v>
      </c>
      <c r="I252" s="45"/>
      <c r="J252" s="45"/>
    </row>
    <row r="253" spans="1:10" ht="19.5" customHeight="1" thickBot="1">
      <c r="A253" s="1" t="str">
        <f t="shared" si="0"/>
        <v>Saturday</v>
      </c>
      <c r="B253" s="77">
        <v>43120</v>
      </c>
      <c r="C253" s="47">
        <v>0.44305555555555554</v>
      </c>
      <c r="D253" s="3" t="s">
        <v>1056</v>
      </c>
      <c r="E253" s="3" t="str">
        <f t="array" ref="E253">INDEX(list!$C$2:$C$1862,MATCH(D253,list!$A$2:$A$1862,0))</f>
        <v>CNH - Harry Harrison Home</v>
      </c>
      <c r="F253" s="3" t="s">
        <v>4212</v>
      </c>
      <c r="G253" s="44">
        <v>19</v>
      </c>
      <c r="H253" s="3" t="s">
        <v>4220</v>
      </c>
      <c r="I253" s="45"/>
      <c r="J253" s="45"/>
    </row>
    <row r="254" spans="1:10" ht="19.5" customHeight="1" thickBot="1">
      <c r="A254" s="1" t="str">
        <f t="shared" si="0"/>
        <v>Saturday</v>
      </c>
      <c r="B254" s="77">
        <v>43120</v>
      </c>
      <c r="C254" s="47">
        <v>0.70208333333333339</v>
      </c>
      <c r="D254" s="3" t="s">
        <v>3557</v>
      </c>
      <c r="E254" s="3" t="e">
        <f t="array" ref="E254">INDEX(list!$C$2:$C$1862,MATCH(D254,list!$A$2:$A$1862,0))</f>
        <v>#N/A</v>
      </c>
      <c r="F254" s="3" t="s">
        <v>4207</v>
      </c>
      <c r="G254" s="44">
        <v>1</v>
      </c>
      <c r="H254" s="3" t="s">
        <v>4208</v>
      </c>
      <c r="I254" s="45"/>
      <c r="J254" s="45"/>
    </row>
    <row r="255" spans="1:10" ht="19.5" customHeight="1" thickBot="1">
      <c r="A255" s="1" t="str">
        <f t="shared" si="0"/>
        <v>Sunday</v>
      </c>
      <c r="B255" s="77">
        <v>43121</v>
      </c>
      <c r="C255" s="47">
        <v>0.49513888888888885</v>
      </c>
      <c r="D255" s="3" t="s">
        <v>3557</v>
      </c>
      <c r="E255" s="3" t="e">
        <f t="array" ref="E255">INDEX(list!$C$2:$C$1862,MATCH(D255,list!$A$2:$A$1862,0))</f>
        <v>#N/A</v>
      </c>
      <c r="F255" s="3" t="s">
        <v>4207</v>
      </c>
      <c r="G255" s="44">
        <v>1</v>
      </c>
      <c r="H255" s="3" t="s">
        <v>4208</v>
      </c>
      <c r="I255" s="45"/>
      <c r="J255" s="45"/>
    </row>
    <row r="256" spans="1:10" ht="19.5" customHeight="1" thickBot="1">
      <c r="A256" s="1" t="str">
        <f t="shared" si="0"/>
        <v>Sunday</v>
      </c>
      <c r="B256" s="77">
        <v>43121</v>
      </c>
      <c r="C256" s="47">
        <v>0.71111111111111114</v>
      </c>
      <c r="D256" s="3" t="s">
        <v>3272</v>
      </c>
      <c r="E256" s="3" t="str">
        <f t="array" ref="E256">INDEX(list!$C$2:$C$1862,MATCH(D256,list!$A$2:$A$1862,0))</f>
        <v>Elaina Cell</v>
      </c>
      <c r="F256" s="3" t="s">
        <v>4219</v>
      </c>
      <c r="G256" s="44">
        <v>2</v>
      </c>
      <c r="H256" s="3" t="s">
        <v>4220</v>
      </c>
      <c r="I256" s="45"/>
      <c r="J256" s="45"/>
    </row>
    <row r="257" spans="1:10" ht="19.5" customHeight="1" thickBot="1">
      <c r="A257" s="1" t="str">
        <f t="shared" ref="A257:A411" si="1">TEXT(B257,"dddd")</f>
        <v>Monday</v>
      </c>
      <c r="B257" s="77">
        <v>43122</v>
      </c>
      <c r="C257" s="47">
        <v>0.34652777777777777</v>
      </c>
      <c r="D257" s="3" t="s">
        <v>2474</v>
      </c>
      <c r="E257" s="46" t="str">
        <f t="array" ref="E257">INDEX(list!$C$2:$C$1862,MATCH(D257,list!$A$2:$A$1862,0))</f>
        <v>SOCO - The Sourcing Company main</v>
      </c>
      <c r="F257" s="3" t="s">
        <v>4217</v>
      </c>
      <c r="G257" s="44">
        <v>6</v>
      </c>
      <c r="H257" s="3" t="s">
        <v>4213</v>
      </c>
      <c r="I257" s="45"/>
      <c r="J257" s="45"/>
    </row>
    <row r="258" spans="1:10" ht="19.5" customHeight="1" thickBot="1">
      <c r="A258" s="1" t="str">
        <f t="shared" si="1"/>
        <v>Monday</v>
      </c>
      <c r="B258" s="77">
        <v>43122</v>
      </c>
      <c r="C258" s="47">
        <v>0.35000000000000003</v>
      </c>
      <c r="D258" s="3" t="s">
        <v>3385</v>
      </c>
      <c r="E258" s="3" t="e">
        <f t="array" ref="E258">INDEX(list!$C$2:$C$1862,MATCH(D258,list!$A$2:$A$1862,0))</f>
        <v>#N/A</v>
      </c>
      <c r="F258" s="3" t="s">
        <v>4217</v>
      </c>
      <c r="G258" s="44">
        <v>1</v>
      </c>
      <c r="H258" s="3" t="s">
        <v>4213</v>
      </c>
      <c r="I258" s="45"/>
      <c r="J258" s="45"/>
    </row>
    <row r="259" spans="1:10" ht="19.5" customHeight="1" thickBot="1">
      <c r="A259" s="1" t="str">
        <f t="shared" si="1"/>
        <v>Monday</v>
      </c>
      <c r="B259" s="77">
        <v>43122</v>
      </c>
      <c r="C259" s="47">
        <v>0.35069444444444442</v>
      </c>
      <c r="D259" s="3" t="s">
        <v>3385</v>
      </c>
      <c r="E259" s="3" t="e">
        <f t="array" ref="E259">INDEX(list!$C$2:$C$1862,MATCH(D259,list!$A$2:$A$1862,0))</f>
        <v>#N/A</v>
      </c>
      <c r="F259" s="3" t="s">
        <v>4217</v>
      </c>
      <c r="G259" s="44">
        <v>8</v>
      </c>
      <c r="H259" s="3" t="s">
        <v>4213</v>
      </c>
      <c r="I259" s="45"/>
      <c r="J259" s="45"/>
    </row>
    <row r="260" spans="1:10" ht="19.5" customHeight="1" thickBot="1">
      <c r="A260" s="1" t="str">
        <f t="shared" si="1"/>
        <v>Monday</v>
      </c>
      <c r="B260" s="77">
        <v>43122</v>
      </c>
      <c r="C260" s="47">
        <v>0.40069444444444446</v>
      </c>
      <c r="D260" s="3" t="s">
        <v>2058</v>
      </c>
      <c r="E260" s="3" t="str">
        <f t="array" ref="E260">INDEX(list!$C$2:$C$1862,MATCH(D260,list!$A$2:$A$1862,0))</f>
        <v>CPL - Beth Home</v>
      </c>
      <c r="F260" s="3" t="s">
        <v>4380</v>
      </c>
      <c r="G260" s="44">
        <v>15</v>
      </c>
      <c r="H260" s="3" t="s">
        <v>4213</v>
      </c>
      <c r="I260" s="45"/>
      <c r="J260" s="45"/>
    </row>
    <row r="261" spans="1:10" ht="19.5" customHeight="1" thickBot="1">
      <c r="A261" s="1" t="str">
        <f t="shared" si="1"/>
        <v>Monday</v>
      </c>
      <c r="B261" s="77">
        <v>43122</v>
      </c>
      <c r="C261" s="47">
        <v>0.4284722222222222</v>
      </c>
      <c r="D261" s="3" t="s">
        <v>1138</v>
      </c>
      <c r="E261" s="3" t="str">
        <f t="array" ref="E261">INDEX(list!$C$2:$C$1862,MATCH(D261,list!$A$2:$A$1862,0))</f>
        <v>SOCO - Wesley Willmott</v>
      </c>
      <c r="F261" s="3" t="s">
        <v>4212</v>
      </c>
      <c r="G261" s="44">
        <v>49</v>
      </c>
      <c r="H261" s="3" t="s">
        <v>4213</v>
      </c>
      <c r="I261" s="45"/>
      <c r="J261" s="45"/>
    </row>
    <row r="262" spans="1:10" ht="19.5" customHeight="1" thickBot="1">
      <c r="A262" s="1" t="str">
        <f t="shared" si="1"/>
        <v>Monday</v>
      </c>
      <c r="B262" s="77">
        <v>43122</v>
      </c>
      <c r="C262" s="47">
        <v>0.4861111111111111</v>
      </c>
      <c r="D262" s="3" t="s">
        <v>2115</v>
      </c>
      <c r="E262" s="3" t="str">
        <f t="array" ref="E262">INDEX(list!$C$2:$C$1862,MATCH(D262,list!$A$2:$A$1862,0))</f>
        <v>FB - Samantha Ettus</v>
      </c>
      <c r="F262" s="3" t="s">
        <v>4212</v>
      </c>
      <c r="G262" s="44">
        <v>16</v>
      </c>
      <c r="H262" s="3" t="s">
        <v>4213</v>
      </c>
      <c r="I262" s="45"/>
      <c r="J262" s="45"/>
    </row>
    <row r="263" spans="1:10" ht="19.5" customHeight="1" thickBot="1">
      <c r="A263" s="1" t="str">
        <f t="shared" si="1"/>
        <v>Monday</v>
      </c>
      <c r="B263" s="77">
        <v>43122</v>
      </c>
      <c r="C263" s="47">
        <v>0.49791666666666662</v>
      </c>
      <c r="D263" s="3" t="s">
        <v>2115</v>
      </c>
      <c r="E263" s="3" t="str">
        <f t="array" ref="E263">INDEX(list!$C$2:$C$1862,MATCH(D263,list!$A$2:$A$1862,0))</f>
        <v>FB - Samantha Ettus</v>
      </c>
      <c r="F263" s="3" t="s">
        <v>4212</v>
      </c>
      <c r="G263" s="44">
        <v>8</v>
      </c>
      <c r="H263" s="3" t="s">
        <v>4213</v>
      </c>
      <c r="I263" s="45"/>
      <c r="J263" s="45"/>
    </row>
    <row r="264" spans="1:10" ht="19.5" customHeight="1" thickBot="1">
      <c r="A264" s="1" t="str">
        <f t="shared" si="1"/>
        <v>Monday</v>
      </c>
      <c r="B264" s="77">
        <v>43122</v>
      </c>
      <c r="C264" s="47">
        <v>0.53611111111111109</v>
      </c>
      <c r="D264" s="3" t="s">
        <v>2058</v>
      </c>
      <c r="E264" s="3" t="str">
        <f t="array" ref="E264">INDEX(list!$C$2:$C$1862,MATCH(D264,list!$A$2:$A$1862,0))</f>
        <v>CPL - Beth Home</v>
      </c>
      <c r="F264" s="3" t="s">
        <v>4212</v>
      </c>
      <c r="G264" s="44">
        <v>4</v>
      </c>
      <c r="H264" s="3" t="s">
        <v>4213</v>
      </c>
      <c r="I264" s="45"/>
      <c r="J264" s="45"/>
    </row>
    <row r="265" spans="1:10" ht="19.5" customHeight="1" thickBot="1">
      <c r="A265" s="1" t="str">
        <f t="shared" si="1"/>
        <v>Monday</v>
      </c>
      <c r="B265" s="77">
        <v>43122</v>
      </c>
      <c r="C265" s="47">
        <v>0.59375</v>
      </c>
      <c r="D265" s="3" t="s">
        <v>2058</v>
      </c>
      <c r="E265" s="3" t="str">
        <f t="array" ref="E265">INDEX(list!$C$2:$C$1862,MATCH(D265,list!$A$2:$A$1862,0))</f>
        <v>CPL - Beth Home</v>
      </c>
      <c r="F265" s="3" t="s">
        <v>4212</v>
      </c>
      <c r="G265" s="44">
        <v>8</v>
      </c>
      <c r="H265" s="3" t="s">
        <v>4213</v>
      </c>
      <c r="I265" s="45"/>
      <c r="J265" s="45"/>
    </row>
    <row r="266" spans="1:10" ht="19.5" customHeight="1" thickBot="1">
      <c r="A266" s="1" t="str">
        <f t="shared" si="1"/>
        <v>Monday</v>
      </c>
      <c r="B266" s="77">
        <v>43122</v>
      </c>
      <c r="C266" s="47">
        <v>0.66875000000000007</v>
      </c>
      <c r="D266" s="3" t="s">
        <v>799</v>
      </c>
      <c r="E266" s="3" t="str">
        <f t="array" ref="E266">INDEX(list!$C$2:$C$1862,MATCH(D266,list!$A$2:$A$1862,0))</f>
        <v>Rich Mason</v>
      </c>
      <c r="F266" s="3" t="s">
        <v>4212</v>
      </c>
      <c r="G266" s="44">
        <v>13</v>
      </c>
      <c r="H266" s="3" t="s">
        <v>4213</v>
      </c>
      <c r="I266" s="45"/>
      <c r="J266" s="45"/>
    </row>
    <row r="267" spans="1:10" ht="19.5" customHeight="1" thickBot="1">
      <c r="A267" s="1" t="str">
        <f t="shared" si="1"/>
        <v>Monday</v>
      </c>
      <c r="B267" s="77">
        <v>43122</v>
      </c>
      <c r="C267" s="47">
        <v>0.68819444444444444</v>
      </c>
      <c r="D267" s="3" t="s">
        <v>3491</v>
      </c>
      <c r="E267" s="3" t="e">
        <f t="array" ref="E267">INDEX(list!$C$2:$C$1862,MATCH(D267,list!$A$2:$A$1862,0))</f>
        <v>#N/A</v>
      </c>
      <c r="F267" s="3" t="s">
        <v>4212</v>
      </c>
      <c r="G267" s="44">
        <v>4</v>
      </c>
      <c r="H267" s="3" t="s">
        <v>4213</v>
      </c>
      <c r="I267" s="45"/>
      <c r="J267" s="45"/>
    </row>
    <row r="268" spans="1:10" ht="19.5" customHeight="1" thickBot="1">
      <c r="A268" s="1" t="str">
        <f t="shared" si="1"/>
        <v>Monday</v>
      </c>
      <c r="B268" s="77">
        <v>43122</v>
      </c>
      <c r="C268" s="47">
        <v>0.76388888888888884</v>
      </c>
      <c r="D268" s="3" t="s">
        <v>3385</v>
      </c>
      <c r="E268" s="3" t="e">
        <f t="array" ref="E268">INDEX(list!$C$2:$C$1862,MATCH(D268,list!$A$2:$A$1862,0))</f>
        <v>#N/A</v>
      </c>
      <c r="F268" s="3" t="s">
        <v>4212</v>
      </c>
      <c r="G268" s="44">
        <v>5</v>
      </c>
      <c r="H268" s="3" t="s">
        <v>4213</v>
      </c>
      <c r="I268" s="45"/>
      <c r="J268" s="45"/>
    </row>
    <row r="269" spans="1:10" ht="19.5" customHeight="1" thickBot="1">
      <c r="A269" s="1" t="str">
        <f t="shared" si="1"/>
        <v>Monday</v>
      </c>
      <c r="B269" s="77">
        <v>43122</v>
      </c>
      <c r="C269" s="47">
        <v>0.76944444444444438</v>
      </c>
      <c r="D269" s="3" t="s">
        <v>3307</v>
      </c>
      <c r="E269" s="3" t="e">
        <f t="array" ref="E269">INDEX(list!$C$2:$C$1862,MATCH(D269,list!$A$2:$A$1862,0))</f>
        <v>#N/A</v>
      </c>
      <c r="F269" s="3" t="s">
        <v>4212</v>
      </c>
      <c r="G269" s="44">
        <v>4</v>
      </c>
      <c r="H269" s="3" t="s">
        <v>4213</v>
      </c>
      <c r="I269" s="45"/>
      <c r="J269" s="45"/>
    </row>
    <row r="270" spans="1:10" ht="19.5" customHeight="1" thickBot="1">
      <c r="A270" s="1" t="str">
        <f t="shared" si="1"/>
        <v>Monday</v>
      </c>
      <c r="B270" s="77">
        <v>43122</v>
      </c>
      <c r="C270" s="47">
        <v>0.78402777777777777</v>
      </c>
      <c r="D270" s="3" t="s">
        <v>3307</v>
      </c>
      <c r="E270" s="3" t="e">
        <f t="array" ref="E270">INDEX(list!$C$2:$C$1862,MATCH(D270,list!$A$2:$A$1862,0))</f>
        <v>#N/A</v>
      </c>
      <c r="F270" s="3" t="s">
        <v>4212</v>
      </c>
      <c r="G270" s="44">
        <v>1</v>
      </c>
      <c r="H270" s="3" t="s">
        <v>4213</v>
      </c>
      <c r="I270" s="45"/>
      <c r="J270" s="45"/>
    </row>
    <row r="271" spans="1:10" ht="19.5" customHeight="1" thickBot="1">
      <c r="A271" s="1" t="str">
        <f t="shared" si="1"/>
        <v>Monday</v>
      </c>
      <c r="B271" s="77">
        <v>43122</v>
      </c>
      <c r="C271" s="47">
        <v>0.78402777777777777</v>
      </c>
      <c r="D271" s="3" t="s">
        <v>3385</v>
      </c>
      <c r="E271" s="3" t="e">
        <f t="array" ref="E271">INDEX(list!$C$2:$C$1862,MATCH(D271,list!$A$2:$A$1862,0))</f>
        <v>#N/A</v>
      </c>
      <c r="F271" s="3" t="s">
        <v>4212</v>
      </c>
      <c r="G271" s="44">
        <v>17</v>
      </c>
      <c r="H271" s="3" t="s">
        <v>4213</v>
      </c>
      <c r="I271" s="45"/>
      <c r="J271" s="45"/>
    </row>
    <row r="272" spans="1:10" ht="19.5" customHeight="1" thickBot="1">
      <c r="A272" s="1" t="str">
        <f t="shared" si="1"/>
        <v>Monday</v>
      </c>
      <c r="B272" s="77">
        <v>43122</v>
      </c>
      <c r="C272" s="47">
        <v>0.79999999999999993</v>
      </c>
      <c r="D272" s="3" t="s">
        <v>3307</v>
      </c>
      <c r="E272" s="3" t="e">
        <f t="array" ref="E272">INDEX(list!$C$2:$C$1862,MATCH(D272,list!$A$2:$A$1862,0))</f>
        <v>#N/A</v>
      </c>
      <c r="F272" s="3" t="s">
        <v>4354</v>
      </c>
      <c r="G272" s="44">
        <v>7</v>
      </c>
      <c r="H272" s="3" t="s">
        <v>4213</v>
      </c>
      <c r="I272" s="45"/>
      <c r="J272" s="45"/>
    </row>
    <row r="273" spans="1:10" ht="19.5" customHeight="1" thickBot="1">
      <c r="A273" s="1" t="str">
        <f t="shared" si="1"/>
        <v>Monday</v>
      </c>
      <c r="B273" s="77">
        <v>43122</v>
      </c>
      <c r="C273" s="47">
        <v>0.83958333333333324</v>
      </c>
      <c r="D273" s="3" t="s">
        <v>3385</v>
      </c>
      <c r="E273" s="3" t="e">
        <f t="array" ref="E273">INDEX(list!$C$2:$C$1862,MATCH(D273,list!$A$2:$A$1862,0))</f>
        <v>#N/A</v>
      </c>
      <c r="F273" s="3" t="s">
        <v>4212</v>
      </c>
      <c r="G273" s="44">
        <v>4</v>
      </c>
      <c r="H273" s="3" t="s">
        <v>4213</v>
      </c>
      <c r="I273" s="45"/>
      <c r="J273" s="45"/>
    </row>
    <row r="274" spans="1:10" ht="19.5" customHeight="1" thickBot="1">
      <c r="A274" s="1" t="str">
        <f t="shared" si="1"/>
        <v>Monday</v>
      </c>
      <c r="B274" s="77">
        <v>43122</v>
      </c>
      <c r="C274" s="47">
        <v>0.91875000000000007</v>
      </c>
      <c r="D274" s="3" t="s">
        <v>2975</v>
      </c>
      <c r="E274" s="3" t="str">
        <f t="array" ref="E274">INDEX(list!$C$2:$C$1862,MATCH(D274,list!$A$2:$A$1862,0))</f>
        <v>ET - Kellie Langwell Cell</v>
      </c>
      <c r="F274" s="3" t="s">
        <v>4212</v>
      </c>
      <c r="G274" s="44">
        <v>10</v>
      </c>
      <c r="H274" s="3" t="s">
        <v>4220</v>
      </c>
      <c r="I274" s="45"/>
      <c r="J274" s="45"/>
    </row>
    <row r="275" spans="1:10" ht="19.5" customHeight="1" thickBot="1">
      <c r="A275" s="1" t="str">
        <f t="shared" si="1"/>
        <v>Tuesday</v>
      </c>
      <c r="B275" s="77">
        <v>43123</v>
      </c>
      <c r="C275" s="47">
        <v>0.27569444444444446</v>
      </c>
      <c r="D275" s="3" t="s">
        <v>7</v>
      </c>
      <c r="E275" s="3" t="str">
        <f t="array" ref="E275">INDEX(list!$C$2:$C$1862,MATCH(D275,list!$A$2:$A$1862,0))</f>
        <v>?</v>
      </c>
      <c r="F275" s="3" t="s">
        <v>4362</v>
      </c>
      <c r="G275" s="44">
        <v>3</v>
      </c>
      <c r="H275" s="3" t="s">
        <v>4210</v>
      </c>
      <c r="I275" s="45"/>
      <c r="J275" s="45"/>
    </row>
    <row r="276" spans="1:10" ht="19.5" customHeight="1" thickBot="1">
      <c r="A276" s="1" t="str">
        <f t="shared" si="1"/>
        <v>Tuesday</v>
      </c>
      <c r="B276" s="77">
        <v>43123</v>
      </c>
      <c r="C276" s="47">
        <v>0.28541666666666665</v>
      </c>
      <c r="D276" s="3" t="s">
        <v>2872</v>
      </c>
      <c r="E276" s="3" t="str">
        <f t="array" ref="E276">INDEX(list!$C$2:$C$1862,MATCH(D276,list!$A$2:$A$1862,0))</f>
        <v>ET - Main</v>
      </c>
      <c r="F276" s="3" t="s">
        <v>4354</v>
      </c>
      <c r="G276" s="44">
        <v>1</v>
      </c>
      <c r="H276" s="3" t="s">
        <v>4213</v>
      </c>
      <c r="I276" s="45"/>
      <c r="J276" s="45"/>
    </row>
    <row r="277" spans="1:10" ht="19.5" customHeight="1" thickBot="1">
      <c r="A277" s="1" t="str">
        <f t="shared" si="1"/>
        <v>Tuesday</v>
      </c>
      <c r="B277" s="77">
        <v>43123</v>
      </c>
      <c r="C277" s="47">
        <v>0.28819444444444448</v>
      </c>
      <c r="D277" s="3" t="s">
        <v>2872</v>
      </c>
      <c r="E277" s="3" t="str">
        <f t="array" ref="E277">INDEX(list!$C$2:$C$1862,MATCH(D277,list!$A$2:$A$1862,0))</f>
        <v>ET - Main</v>
      </c>
      <c r="F277" s="3" t="s">
        <v>4354</v>
      </c>
      <c r="G277" s="44">
        <v>1</v>
      </c>
      <c r="H277" s="3" t="s">
        <v>4213</v>
      </c>
      <c r="I277" s="45"/>
      <c r="J277" s="45"/>
    </row>
    <row r="278" spans="1:10" ht="19.5" customHeight="1" thickBot="1">
      <c r="A278" s="1" t="str">
        <f t="shared" si="1"/>
        <v>Tuesday</v>
      </c>
      <c r="B278" s="77">
        <v>43123</v>
      </c>
      <c r="C278" s="47">
        <v>0.2902777777777778</v>
      </c>
      <c r="D278" s="3" t="s">
        <v>2872</v>
      </c>
      <c r="E278" s="3" t="str">
        <f t="array" ref="E278">INDEX(list!$C$2:$C$1862,MATCH(D278,list!$A$2:$A$1862,0))</f>
        <v>ET - Main</v>
      </c>
      <c r="F278" s="3" t="s">
        <v>4354</v>
      </c>
      <c r="G278" s="44">
        <v>1</v>
      </c>
      <c r="H278" s="3" t="s">
        <v>4213</v>
      </c>
      <c r="I278" s="45"/>
      <c r="J278" s="45"/>
    </row>
    <row r="279" spans="1:10" ht="19.5" customHeight="1" thickBot="1">
      <c r="A279" s="1" t="str">
        <f t="shared" si="1"/>
        <v>Tuesday</v>
      </c>
      <c r="B279" s="77">
        <v>43123</v>
      </c>
      <c r="C279" s="47">
        <v>0.29097222222222224</v>
      </c>
      <c r="D279" s="3" t="s">
        <v>2872</v>
      </c>
      <c r="E279" s="3" t="str">
        <f t="array" ref="E279">INDEX(list!$C$2:$C$1862,MATCH(D279,list!$A$2:$A$1862,0))</f>
        <v>ET - Main</v>
      </c>
      <c r="F279" s="3" t="s">
        <v>4354</v>
      </c>
      <c r="G279" s="44">
        <v>5</v>
      </c>
      <c r="H279" s="3" t="s">
        <v>4213</v>
      </c>
      <c r="I279" s="45"/>
      <c r="J279" s="45"/>
    </row>
    <row r="280" spans="1:10" ht="19.5" customHeight="1" thickBot="1">
      <c r="A280" s="1" t="str">
        <f t="shared" si="1"/>
        <v>Tuesday</v>
      </c>
      <c r="B280" s="77">
        <v>43123</v>
      </c>
      <c r="C280" s="47">
        <v>0.29375000000000001</v>
      </c>
      <c r="D280" s="3" t="s">
        <v>2872</v>
      </c>
      <c r="E280" s="3" t="str">
        <f t="array" ref="E280">INDEX(list!$C$2:$C$1862,MATCH(D280,list!$A$2:$A$1862,0))</f>
        <v>ET - Main</v>
      </c>
      <c r="F280" s="3" t="s">
        <v>4354</v>
      </c>
      <c r="G280" s="44">
        <v>1</v>
      </c>
      <c r="H280" s="3" t="s">
        <v>4213</v>
      </c>
      <c r="I280" s="45"/>
      <c r="J280" s="45"/>
    </row>
    <row r="281" spans="1:10" ht="19.5" customHeight="1" thickBot="1">
      <c r="A281" s="1" t="str">
        <f t="shared" si="1"/>
        <v>Tuesday</v>
      </c>
      <c r="B281" s="77">
        <v>43123</v>
      </c>
      <c r="C281" s="47">
        <v>0.32569444444444445</v>
      </c>
      <c r="D281" s="3" t="s">
        <v>3557</v>
      </c>
      <c r="E281" s="3" t="e">
        <f t="array" ref="E281">INDEX(list!$C$2:$C$1862,MATCH(D281,list!$A$2:$A$1862,0))</f>
        <v>#N/A</v>
      </c>
      <c r="F281" s="3" t="s">
        <v>4207</v>
      </c>
      <c r="G281" s="44">
        <v>1</v>
      </c>
      <c r="H281" s="3" t="s">
        <v>4208</v>
      </c>
      <c r="I281" s="45"/>
      <c r="J281" s="45"/>
    </row>
    <row r="282" spans="1:10" ht="19.5" customHeight="1" thickBot="1">
      <c r="A282" s="1" t="str">
        <f t="shared" si="1"/>
        <v>Tuesday</v>
      </c>
      <c r="B282" s="77">
        <v>43123</v>
      </c>
      <c r="C282" s="47">
        <v>0.33055555555555555</v>
      </c>
      <c r="D282" s="3" t="s">
        <v>2960</v>
      </c>
      <c r="E282" s="3" t="str">
        <f t="array" ref="E282">INDEX(list!$C$2:$C$1862,MATCH(D282,list!$A$2:$A$1862,0))</f>
        <v>Korky Pokorski?</v>
      </c>
      <c r="F282" s="3" t="s">
        <v>4390</v>
      </c>
      <c r="G282" s="44">
        <v>7</v>
      </c>
      <c r="H282" s="3" t="s">
        <v>4210</v>
      </c>
      <c r="I282" s="45"/>
      <c r="J282" s="45"/>
    </row>
    <row r="283" spans="1:10" ht="19.5" customHeight="1" thickBot="1">
      <c r="A283" s="1" t="str">
        <f t="shared" si="1"/>
        <v>Tuesday</v>
      </c>
      <c r="B283" s="77">
        <v>43123</v>
      </c>
      <c r="C283" s="47">
        <v>0.34166666666666662</v>
      </c>
      <c r="D283" s="3" t="s">
        <v>2362</v>
      </c>
      <c r="E283" s="3" t="str">
        <f t="array" ref="E283">INDEX(list!$C$2:$C$1862,MATCH(D283,list!$A$2:$A$1862,0))</f>
        <v>TLD - Tracey Cell</v>
      </c>
      <c r="F283" s="3" t="s">
        <v>4212</v>
      </c>
      <c r="G283" s="44">
        <v>14</v>
      </c>
      <c r="H283" s="3" t="s">
        <v>4210</v>
      </c>
      <c r="I283" s="45"/>
      <c r="J283" s="45"/>
    </row>
    <row r="284" spans="1:10" ht="19.5" customHeight="1" thickBot="1">
      <c r="A284" s="1" t="str">
        <f t="shared" si="1"/>
        <v>Tuesday</v>
      </c>
      <c r="B284" s="77">
        <v>43123</v>
      </c>
      <c r="C284" s="47">
        <v>0.35625000000000001</v>
      </c>
      <c r="D284" s="3" t="s">
        <v>2872</v>
      </c>
      <c r="E284" s="3" t="str">
        <f t="array" ref="E284">INDEX(list!$C$2:$C$1862,MATCH(D284,list!$A$2:$A$1862,0))</f>
        <v>ET - Main</v>
      </c>
      <c r="F284" s="3" t="s">
        <v>4212</v>
      </c>
      <c r="G284" s="44">
        <v>3</v>
      </c>
      <c r="H284" s="3" t="s">
        <v>4213</v>
      </c>
      <c r="I284" s="45"/>
      <c r="J284" s="45"/>
    </row>
    <row r="285" spans="1:10" ht="19.5" customHeight="1" thickBot="1">
      <c r="A285" s="1" t="str">
        <f t="shared" si="1"/>
        <v>Tuesday</v>
      </c>
      <c r="B285" s="77">
        <v>43123</v>
      </c>
      <c r="C285" s="47">
        <v>0.35902777777777778</v>
      </c>
      <c r="D285" s="3" t="s">
        <v>2239</v>
      </c>
      <c r="E285" s="3" t="str">
        <f t="array" ref="E285">INDEX(list!$C$2:$C$1862,MATCH(D285,list!$A$2:$A$1862,0))</f>
        <v>ELI - Carmen cell, was SOCO</v>
      </c>
      <c r="F285" s="3" t="s">
        <v>4212</v>
      </c>
      <c r="G285" s="44">
        <v>4</v>
      </c>
      <c r="H285" s="3" t="s">
        <v>4213</v>
      </c>
      <c r="I285" s="45"/>
      <c r="J285" s="45"/>
    </row>
    <row r="286" spans="1:10" ht="19.5" customHeight="1" thickBot="1">
      <c r="A286" s="1" t="str">
        <f t="shared" si="1"/>
        <v>Tuesday</v>
      </c>
      <c r="B286" s="77">
        <v>43123</v>
      </c>
      <c r="C286" s="47">
        <v>0.41111111111111115</v>
      </c>
      <c r="D286" s="3" t="s">
        <v>2080</v>
      </c>
      <c r="E286" s="3" t="str">
        <f t="array" ref="E286">INDEX(list!$C$2:$C$1862,MATCH(D286,list!$A$2:$A$1862,0))</f>
        <v>ATT - Above The Top - Susanne Mardirosian Cell</v>
      </c>
      <c r="F286" s="3" t="s">
        <v>4212</v>
      </c>
      <c r="G286" s="44">
        <v>12</v>
      </c>
      <c r="H286" s="3" t="s">
        <v>4213</v>
      </c>
      <c r="I286" s="45"/>
      <c r="J286" s="45"/>
    </row>
    <row r="287" spans="1:10" ht="19.5" customHeight="1" thickBot="1">
      <c r="A287" s="1" t="str">
        <f t="shared" si="1"/>
        <v>Tuesday</v>
      </c>
      <c r="B287" s="77">
        <v>43123</v>
      </c>
      <c r="C287" s="47">
        <v>0.41875000000000001</v>
      </c>
      <c r="D287" s="3" t="s">
        <v>2872</v>
      </c>
      <c r="E287" s="3" t="str">
        <f t="array" ref="E287">INDEX(list!$C$2:$C$1862,MATCH(D287,list!$A$2:$A$1862,0))</f>
        <v>ET - Main</v>
      </c>
      <c r="F287" s="3" t="s">
        <v>4212</v>
      </c>
      <c r="G287" s="44">
        <v>4</v>
      </c>
      <c r="H287" s="3" t="s">
        <v>4213</v>
      </c>
      <c r="I287" s="45"/>
      <c r="J287" s="45"/>
    </row>
    <row r="288" spans="1:10" ht="19.5" customHeight="1" thickBot="1">
      <c r="A288" s="1" t="str">
        <f t="shared" si="1"/>
        <v>Tuesday</v>
      </c>
      <c r="B288" s="77">
        <v>43123</v>
      </c>
      <c r="C288" s="47">
        <v>0.4236111111111111</v>
      </c>
      <c r="D288" s="3" t="s">
        <v>2872</v>
      </c>
      <c r="E288" s="3" t="str">
        <f t="array" ref="E288">INDEX(list!$C$2:$C$1862,MATCH(D288,list!$A$2:$A$1862,0))</f>
        <v>ET - Main</v>
      </c>
      <c r="F288" s="3" t="s">
        <v>4212</v>
      </c>
      <c r="G288" s="44">
        <v>1</v>
      </c>
      <c r="H288" s="3" t="s">
        <v>4213</v>
      </c>
      <c r="I288" s="45"/>
      <c r="J288" s="45"/>
    </row>
    <row r="289" spans="1:10" ht="19.5" customHeight="1" thickBot="1">
      <c r="A289" s="1" t="str">
        <f t="shared" si="1"/>
        <v>Tuesday</v>
      </c>
      <c r="B289" s="77">
        <v>43123</v>
      </c>
      <c r="C289" s="47">
        <v>0.4284722222222222</v>
      </c>
      <c r="D289" s="3" t="s">
        <v>2872</v>
      </c>
      <c r="E289" s="3" t="str">
        <f t="array" ref="E289">INDEX(list!$C$2:$C$1862,MATCH(D289,list!$A$2:$A$1862,0))</f>
        <v>ET - Main</v>
      </c>
      <c r="F289" s="3" t="s">
        <v>4212</v>
      </c>
      <c r="G289" s="44">
        <v>1</v>
      </c>
      <c r="H289" s="3" t="s">
        <v>4213</v>
      </c>
      <c r="I289" s="45"/>
      <c r="J289" s="45"/>
    </row>
    <row r="290" spans="1:10" ht="19.5" customHeight="1" thickBot="1">
      <c r="A290" s="1" t="str">
        <f t="shared" si="1"/>
        <v>Tuesday</v>
      </c>
      <c r="B290" s="77">
        <v>43123</v>
      </c>
      <c r="C290" s="47">
        <v>0.4284722222222222</v>
      </c>
      <c r="D290" s="3" t="s">
        <v>618</v>
      </c>
      <c r="E290" s="46" t="str">
        <f t="array" ref="E290">INDEX(list!$C$2:$C$1862,MATCH(D290,list!$A$2:$A$1862,0))</f>
        <v>JOD - Andy Ruiz</v>
      </c>
      <c r="F290" s="3" t="s">
        <v>4212</v>
      </c>
      <c r="G290" s="44">
        <v>3</v>
      </c>
      <c r="H290" s="3" t="s">
        <v>4213</v>
      </c>
      <c r="I290" s="45"/>
      <c r="J290" s="45"/>
    </row>
    <row r="291" spans="1:10" ht="19.5" customHeight="1" thickBot="1">
      <c r="A291" s="1" t="str">
        <f t="shared" si="1"/>
        <v>Tuesday</v>
      </c>
      <c r="B291" s="77">
        <v>43123</v>
      </c>
      <c r="C291" s="47">
        <v>0.44930555555555557</v>
      </c>
      <c r="D291" s="3" t="s">
        <v>618</v>
      </c>
      <c r="E291" s="46" t="str">
        <f t="array" ref="E291">INDEX(list!$C$2:$C$1862,MATCH(D291,list!$A$2:$A$1862,0))</f>
        <v>JOD - Andy Ruiz</v>
      </c>
      <c r="F291" s="3" t="s">
        <v>4212</v>
      </c>
      <c r="G291" s="44">
        <v>66</v>
      </c>
      <c r="H291" s="3" t="s">
        <v>4213</v>
      </c>
      <c r="I291" s="45"/>
      <c r="J291" s="45"/>
    </row>
    <row r="292" spans="1:10" ht="19.5" customHeight="1" thickBot="1">
      <c r="A292" s="1" t="str">
        <f t="shared" si="1"/>
        <v>Tuesday</v>
      </c>
      <c r="B292" s="77">
        <v>43123</v>
      </c>
      <c r="C292" s="47">
        <v>0.50347222222222221</v>
      </c>
      <c r="D292" s="3" t="s">
        <v>2791</v>
      </c>
      <c r="E292" s="3" t="str">
        <f t="array" ref="E292">INDEX(list!$C$2:$C$1862,MATCH(D292,list!$A$2:$A$1862,0))</f>
        <v>Natalie Le cell</v>
      </c>
      <c r="F292" s="3" t="s">
        <v>4212</v>
      </c>
      <c r="G292" s="44">
        <v>29</v>
      </c>
      <c r="H292" s="3" t="s">
        <v>4213</v>
      </c>
      <c r="I292" s="45"/>
      <c r="J292" s="45"/>
    </row>
    <row r="293" spans="1:10" ht="19.5" customHeight="1" thickBot="1">
      <c r="A293" s="1" t="str">
        <f t="shared" si="1"/>
        <v>Tuesday</v>
      </c>
      <c r="B293" s="77">
        <v>43123</v>
      </c>
      <c r="C293" s="47">
        <v>0.52916666666666667</v>
      </c>
      <c r="D293" s="3" t="s">
        <v>2474</v>
      </c>
      <c r="E293" s="46" t="str">
        <f t="array" ref="E293">INDEX(list!$C$2:$C$1862,MATCH(D293,list!$A$2:$A$1862,0))</f>
        <v>SOCO - The Sourcing Company main</v>
      </c>
      <c r="F293" s="3" t="s">
        <v>4217</v>
      </c>
      <c r="G293" s="44">
        <v>2</v>
      </c>
      <c r="H293" s="3" t="s">
        <v>4213</v>
      </c>
      <c r="I293" s="45"/>
      <c r="J293" s="45"/>
    </row>
    <row r="294" spans="1:10" ht="19.5" customHeight="1" thickBot="1">
      <c r="A294" s="1" t="str">
        <f t="shared" si="1"/>
        <v>Tuesday</v>
      </c>
      <c r="B294" s="77">
        <v>43123</v>
      </c>
      <c r="C294" s="47">
        <v>0.53055555555555556</v>
      </c>
      <c r="D294" s="3" t="s">
        <v>2058</v>
      </c>
      <c r="E294" s="3" t="str">
        <f t="array" ref="E294">INDEX(list!$C$2:$C$1862,MATCH(D294,list!$A$2:$A$1862,0))</f>
        <v>CPL - Beth Home</v>
      </c>
      <c r="F294" s="3" t="s">
        <v>4380</v>
      </c>
      <c r="G294" s="44">
        <v>7</v>
      </c>
      <c r="H294" s="3" t="s">
        <v>4213</v>
      </c>
      <c r="I294" s="45"/>
      <c r="J294" s="45"/>
    </row>
    <row r="295" spans="1:10" ht="19.5" customHeight="1" thickBot="1">
      <c r="A295" s="1" t="str">
        <f t="shared" si="1"/>
        <v>Tuesday</v>
      </c>
      <c r="B295" s="77">
        <v>43123</v>
      </c>
      <c r="C295" s="47">
        <v>0.60486111111111118</v>
      </c>
      <c r="D295" s="3" t="s">
        <v>3557</v>
      </c>
      <c r="E295" s="3" t="e">
        <f t="array" ref="E295">INDEX(list!$C$2:$C$1862,MATCH(D295,list!$A$2:$A$1862,0))</f>
        <v>#N/A</v>
      </c>
      <c r="F295" s="3" t="s">
        <v>4207</v>
      </c>
      <c r="G295" s="44">
        <v>1</v>
      </c>
      <c r="H295" s="3" t="s">
        <v>4208</v>
      </c>
      <c r="I295" s="45"/>
      <c r="J295" s="45"/>
    </row>
    <row r="296" spans="1:10" ht="19.5" customHeight="1" thickBot="1">
      <c r="A296" s="1" t="str">
        <f t="shared" si="1"/>
        <v>Tuesday</v>
      </c>
      <c r="B296" s="77">
        <v>43123</v>
      </c>
      <c r="C296" s="47">
        <v>0.62083333333333335</v>
      </c>
      <c r="D296" s="3" t="s">
        <v>866</v>
      </c>
      <c r="E296" s="3" t="str">
        <f t="array" ref="E296">INDEX(list!$C$2:$C$1862,MATCH(D296,list!$A$2:$A$1862,0))</f>
        <v>CPL - John CPL Cell</v>
      </c>
      <c r="F296" s="3" t="s">
        <v>4212</v>
      </c>
      <c r="G296" s="44">
        <v>19</v>
      </c>
      <c r="H296" s="3" t="s">
        <v>4213</v>
      </c>
      <c r="I296" s="45"/>
      <c r="J296" s="45"/>
    </row>
    <row r="297" spans="1:10" ht="19.5" customHeight="1" thickBot="1">
      <c r="A297" s="1" t="str">
        <f t="shared" si="1"/>
        <v>Tuesday</v>
      </c>
      <c r="B297" s="77">
        <v>43123</v>
      </c>
      <c r="C297" s="47">
        <v>0.63888888888888895</v>
      </c>
      <c r="D297" s="3" t="s">
        <v>866</v>
      </c>
      <c r="E297" s="3" t="str">
        <f t="array" ref="E297">INDEX(list!$C$2:$C$1862,MATCH(D297,list!$A$2:$A$1862,0))</f>
        <v>CPL - John CPL Cell</v>
      </c>
      <c r="F297" s="3" t="s">
        <v>4212</v>
      </c>
      <c r="G297" s="44">
        <v>10</v>
      </c>
      <c r="H297" s="3" t="s">
        <v>4213</v>
      </c>
      <c r="I297" s="45"/>
      <c r="J297" s="45"/>
    </row>
    <row r="298" spans="1:10" ht="19.5" customHeight="1" thickBot="1">
      <c r="A298" s="1" t="str">
        <f t="shared" si="1"/>
        <v>Tuesday</v>
      </c>
      <c r="B298" s="77">
        <v>43123</v>
      </c>
      <c r="C298" s="47">
        <v>0.64861111111111114</v>
      </c>
      <c r="D298" s="3" t="s">
        <v>2266</v>
      </c>
      <c r="E298" s="3" t="str">
        <f t="array" ref="E298">INDEX(list!$C$2:$C$1862,MATCH(D298,list!$A$2:$A$1862,0))</f>
        <v>Paul DeBaets</v>
      </c>
      <c r="F298" s="3" t="s">
        <v>4212</v>
      </c>
      <c r="G298" s="44">
        <v>31</v>
      </c>
      <c r="H298" s="3" t="s">
        <v>4213</v>
      </c>
      <c r="I298" s="45"/>
      <c r="J298" s="45"/>
    </row>
    <row r="299" spans="1:10" ht="19.5" customHeight="1" thickBot="1">
      <c r="A299" s="1" t="str">
        <f t="shared" si="1"/>
        <v>Tuesday</v>
      </c>
      <c r="B299" s="77">
        <v>43123</v>
      </c>
      <c r="C299" s="47">
        <v>0.70416666666666661</v>
      </c>
      <c r="D299" s="3" t="s">
        <v>1100</v>
      </c>
      <c r="E299" s="46" t="str">
        <f t="array" ref="E299">INDEX(list!$C$2:$C$1862,MATCH(D299,list!$A$2:$A$1862,0))</f>
        <v>ATT - main line</v>
      </c>
      <c r="F299" s="3" t="s">
        <v>4391</v>
      </c>
      <c r="G299" s="44">
        <v>14</v>
      </c>
      <c r="H299" s="3" t="s">
        <v>4213</v>
      </c>
      <c r="I299" s="45"/>
      <c r="J299" s="45"/>
    </row>
    <row r="300" spans="1:10" ht="19.5" customHeight="1" thickBot="1">
      <c r="A300" s="1" t="str">
        <f t="shared" si="1"/>
        <v>Tuesday</v>
      </c>
      <c r="B300" s="77">
        <v>43123</v>
      </c>
      <c r="C300" s="47">
        <v>0.70486111111111116</v>
      </c>
      <c r="D300" s="3" t="s">
        <v>845</v>
      </c>
      <c r="E300" s="3" t="str">
        <f t="array" ref="E300">INDEX(list!$C$2:$C$1862,MATCH(D300,list!$A$2:$A$1862,0))</f>
        <v>ATT - Jose Hernandez Cell</v>
      </c>
      <c r="F300" s="3" t="s">
        <v>4212</v>
      </c>
      <c r="G300" s="44">
        <v>2</v>
      </c>
      <c r="H300" s="3" t="s">
        <v>4213</v>
      </c>
      <c r="I300" s="45"/>
      <c r="J300" s="45"/>
    </row>
    <row r="301" spans="1:10" ht="19.5" customHeight="1" thickBot="1">
      <c r="A301" s="1" t="str">
        <f t="shared" si="1"/>
        <v>Tuesday</v>
      </c>
      <c r="B301" s="77">
        <v>43123</v>
      </c>
      <c r="C301" s="47">
        <v>0.72361111111111109</v>
      </c>
      <c r="D301" s="3" t="s">
        <v>2872</v>
      </c>
      <c r="E301" s="3" t="str">
        <f t="array" ref="E301">INDEX(list!$C$2:$C$1862,MATCH(D301,list!$A$2:$A$1862,0))</f>
        <v>ET - Main</v>
      </c>
      <c r="F301" s="3" t="s">
        <v>4212</v>
      </c>
      <c r="G301" s="44">
        <v>6</v>
      </c>
      <c r="H301" s="3" t="s">
        <v>4213</v>
      </c>
      <c r="I301" s="45"/>
      <c r="J301" s="45"/>
    </row>
    <row r="302" spans="1:10" ht="19.5" customHeight="1" thickBot="1">
      <c r="A302" s="1" t="str">
        <f t="shared" si="1"/>
        <v>Wednesday</v>
      </c>
      <c r="B302" s="77">
        <v>43124</v>
      </c>
      <c r="C302" s="47">
        <v>0.37638888888888888</v>
      </c>
      <c r="D302" s="3" t="s">
        <v>4392</v>
      </c>
      <c r="E302" s="3" t="e">
        <f t="array" ref="E302">INDEX(list!$C$2:$C$1862,MATCH(D302,list!$A$2:$A$1862,0))</f>
        <v>#N/A</v>
      </c>
      <c r="F302" s="3" t="s">
        <v>4393</v>
      </c>
      <c r="G302" s="44">
        <v>1</v>
      </c>
      <c r="H302" s="3" t="s">
        <v>4213</v>
      </c>
      <c r="I302" s="45"/>
      <c r="J302" s="45"/>
    </row>
    <row r="303" spans="1:10" ht="19.5" customHeight="1" thickBot="1">
      <c r="A303" s="1" t="str">
        <f t="shared" si="1"/>
        <v>Wednesday</v>
      </c>
      <c r="B303" s="77">
        <v>43124</v>
      </c>
      <c r="C303" s="47">
        <v>0.4375</v>
      </c>
      <c r="D303" s="3" t="s">
        <v>3272</v>
      </c>
      <c r="E303" s="3" t="str">
        <f t="array" ref="E303">INDEX(list!$C$2:$C$1862,MATCH(D303,list!$A$2:$A$1862,0))</f>
        <v>Elaina Cell</v>
      </c>
      <c r="F303" s="3" t="s">
        <v>4212</v>
      </c>
      <c r="G303" s="44">
        <v>4</v>
      </c>
      <c r="H303" s="3" t="s">
        <v>4213</v>
      </c>
      <c r="I303" s="45"/>
      <c r="J303" s="45"/>
    </row>
    <row r="304" spans="1:10" ht="19.5" customHeight="1" thickBot="1">
      <c r="A304" s="1" t="str">
        <f t="shared" si="1"/>
        <v>Wednesday</v>
      </c>
      <c r="B304" s="77">
        <v>43124</v>
      </c>
      <c r="C304" s="47">
        <v>0.46111111111111108</v>
      </c>
      <c r="D304" s="3" t="s">
        <v>4360</v>
      </c>
      <c r="E304" s="3" t="e">
        <f t="array" ref="E304">INDEX(list!$C$2:$C$1862,MATCH(D304,list!$A$2:$A$1862,0))</f>
        <v>#N/A</v>
      </c>
      <c r="F304" s="3" t="s">
        <v>4354</v>
      </c>
      <c r="G304" s="44">
        <v>5</v>
      </c>
      <c r="H304" s="3" t="s">
        <v>4213</v>
      </c>
      <c r="I304" s="45"/>
      <c r="J304" s="45"/>
    </row>
    <row r="305" spans="1:10" ht="19.5" customHeight="1" thickBot="1">
      <c r="A305" s="1" t="str">
        <f t="shared" si="1"/>
        <v>Wednesday</v>
      </c>
      <c r="B305" s="77">
        <v>43124</v>
      </c>
      <c r="C305" s="47">
        <v>0.47986111111111113</v>
      </c>
      <c r="D305" s="3" t="s">
        <v>3650</v>
      </c>
      <c r="E305" s="3" t="e">
        <f t="array" ref="E305">INDEX(list!$C$2:$C$1862,MATCH(D305,list!$A$2:$A$1862,0))</f>
        <v>#N/A</v>
      </c>
      <c r="F305" s="3" t="s">
        <v>4212</v>
      </c>
      <c r="G305" s="44">
        <v>4</v>
      </c>
      <c r="H305" s="3" t="s">
        <v>4213</v>
      </c>
      <c r="I305" s="45"/>
      <c r="J305" s="45"/>
    </row>
    <row r="306" spans="1:10" ht="19.5" customHeight="1" thickBot="1">
      <c r="A306" s="1" t="str">
        <f t="shared" si="1"/>
        <v>Wednesday</v>
      </c>
      <c r="B306" s="77">
        <v>43124</v>
      </c>
      <c r="C306" s="47">
        <v>0.48819444444444443</v>
      </c>
      <c r="D306" s="3" t="s">
        <v>2872</v>
      </c>
      <c r="E306" s="3" t="str">
        <f t="array" ref="E306">INDEX(list!$C$2:$C$1862,MATCH(D306,list!$A$2:$A$1862,0))</f>
        <v>ET - Main</v>
      </c>
      <c r="F306" s="3" t="s">
        <v>4212</v>
      </c>
      <c r="G306" s="44">
        <v>4</v>
      </c>
      <c r="H306" s="3" t="s">
        <v>4213</v>
      </c>
      <c r="I306" s="45"/>
      <c r="J306" s="45"/>
    </row>
    <row r="307" spans="1:10" ht="19.5" customHeight="1" thickBot="1">
      <c r="A307" s="1" t="str">
        <f t="shared" si="1"/>
        <v>Wednesday</v>
      </c>
      <c r="B307" s="77">
        <v>43124</v>
      </c>
      <c r="C307" s="47">
        <v>0.60625000000000007</v>
      </c>
      <c r="D307" s="3" t="s">
        <v>1138</v>
      </c>
      <c r="E307" s="3" t="str">
        <f t="array" ref="E307">INDEX(list!$C$2:$C$1862,MATCH(D307,list!$A$2:$A$1862,0))</f>
        <v>SOCO - Wesley Willmott</v>
      </c>
      <c r="F307" s="3" t="s">
        <v>4212</v>
      </c>
      <c r="G307" s="44">
        <v>10</v>
      </c>
      <c r="H307" s="3" t="s">
        <v>4213</v>
      </c>
      <c r="I307" s="45"/>
      <c r="J307" s="45"/>
    </row>
    <row r="308" spans="1:10" ht="19.5" customHeight="1" thickBot="1">
      <c r="A308" s="1" t="str">
        <f t="shared" si="1"/>
        <v>Wednesday</v>
      </c>
      <c r="B308" s="77">
        <v>43124</v>
      </c>
      <c r="C308" s="47">
        <v>0.80347222222222225</v>
      </c>
      <c r="D308" s="3" t="s">
        <v>1701</v>
      </c>
      <c r="E308" s="3" t="str">
        <f t="array" ref="E308">INDEX(list!$C$2:$C$1862,MATCH(D308,list!$A$2:$A$1862,0))</f>
        <v>VA - Sandy Gonsalves</v>
      </c>
      <c r="F308" s="3" t="s">
        <v>4212</v>
      </c>
      <c r="G308" s="44">
        <v>1</v>
      </c>
      <c r="H308" s="3" t="s">
        <v>4210</v>
      </c>
      <c r="I308" s="45"/>
      <c r="J308" s="45"/>
    </row>
    <row r="309" spans="1:10" ht="19.5" customHeight="1" thickBot="1">
      <c r="A309" s="1" t="str">
        <f t="shared" si="1"/>
        <v>Thursday</v>
      </c>
      <c r="B309" s="77">
        <v>43125</v>
      </c>
      <c r="C309" s="47">
        <v>0.34722222222222227</v>
      </c>
      <c r="D309" s="3" t="s">
        <v>2872</v>
      </c>
      <c r="E309" s="3" t="str">
        <f t="array" ref="E309">INDEX(list!$C$2:$C$1862,MATCH(D309,list!$A$2:$A$1862,0))</f>
        <v>ET - Main</v>
      </c>
      <c r="F309" s="3" t="s">
        <v>4212</v>
      </c>
      <c r="G309" s="44">
        <v>11</v>
      </c>
      <c r="H309" s="3" t="s">
        <v>4213</v>
      </c>
      <c r="I309" s="45"/>
      <c r="J309" s="45"/>
    </row>
    <row r="310" spans="1:10" ht="19.5" customHeight="1" thickBot="1">
      <c r="A310" s="1" t="str">
        <f t="shared" si="1"/>
        <v>Thursday</v>
      </c>
      <c r="B310" s="77">
        <v>43125</v>
      </c>
      <c r="C310" s="47">
        <v>0.37013888888888885</v>
      </c>
      <c r="D310" s="3" t="s">
        <v>2651</v>
      </c>
      <c r="E310" s="3" t="str">
        <f t="array" ref="E310">INDEX(list!$C$2:$C$1862,MATCH(D310,list!$A$2:$A$1862,0))</f>
        <v>GD - Diana Garreau Cell</v>
      </c>
      <c r="F310" s="3" t="s">
        <v>4212</v>
      </c>
      <c r="G310" s="44">
        <v>7</v>
      </c>
      <c r="H310" s="3" t="s">
        <v>4213</v>
      </c>
      <c r="I310" s="45"/>
      <c r="J310" s="45"/>
    </row>
    <row r="311" spans="1:10" ht="19.5" customHeight="1" thickBot="1">
      <c r="A311" s="1" t="str">
        <f t="shared" si="1"/>
        <v>Thursday</v>
      </c>
      <c r="B311" s="77">
        <v>43125</v>
      </c>
      <c r="C311" s="47">
        <v>0.37361111111111112</v>
      </c>
      <c r="D311" s="3" t="s">
        <v>2058</v>
      </c>
      <c r="E311" s="3" t="str">
        <f t="array" ref="E311">INDEX(list!$C$2:$C$1862,MATCH(D311,list!$A$2:$A$1862,0))</f>
        <v>CPL - Beth Home</v>
      </c>
      <c r="F311" s="3" t="s">
        <v>4212</v>
      </c>
      <c r="G311" s="44">
        <v>2</v>
      </c>
      <c r="H311" s="3" t="s">
        <v>4213</v>
      </c>
      <c r="I311" s="45"/>
      <c r="J311" s="45"/>
    </row>
    <row r="312" spans="1:10" ht="19.5" customHeight="1" thickBot="1">
      <c r="A312" s="1" t="str">
        <f t="shared" si="1"/>
        <v>Thursday</v>
      </c>
      <c r="B312" s="77">
        <v>43125</v>
      </c>
      <c r="C312" s="47">
        <v>0.3743055555555555</v>
      </c>
      <c r="D312" s="3" t="s">
        <v>3557</v>
      </c>
      <c r="E312" s="3" t="e">
        <f t="array" ref="E312">INDEX(list!$C$2:$C$1862,MATCH(D312,list!$A$2:$A$1862,0))</f>
        <v>#N/A</v>
      </c>
      <c r="F312" s="3" t="s">
        <v>4207</v>
      </c>
      <c r="G312" s="44">
        <v>1</v>
      </c>
      <c r="H312" s="3" t="s">
        <v>4208</v>
      </c>
      <c r="I312" s="45"/>
      <c r="J312" s="45"/>
    </row>
    <row r="313" spans="1:10" ht="19.5" customHeight="1" thickBot="1">
      <c r="A313" s="1" t="str">
        <f t="shared" si="1"/>
        <v>Thursday</v>
      </c>
      <c r="B313" s="77">
        <v>43125</v>
      </c>
      <c r="C313" s="47">
        <v>0.375</v>
      </c>
      <c r="D313" s="3" t="s">
        <v>2058</v>
      </c>
      <c r="E313" s="3" t="str">
        <f t="array" ref="E313">INDEX(list!$C$2:$C$1862,MATCH(D313,list!$A$2:$A$1862,0))</f>
        <v>CPL - Beth Home</v>
      </c>
      <c r="F313" s="3" t="s">
        <v>4212</v>
      </c>
      <c r="G313" s="44">
        <v>2</v>
      </c>
      <c r="H313" s="3" t="s">
        <v>4213</v>
      </c>
      <c r="I313" s="45"/>
      <c r="J313" s="45"/>
    </row>
    <row r="314" spans="1:10" ht="19.5" customHeight="1" thickBot="1">
      <c r="A314" s="1" t="str">
        <f t="shared" si="1"/>
        <v>Thursday</v>
      </c>
      <c r="B314" s="77">
        <v>43125</v>
      </c>
      <c r="C314" s="47">
        <v>0.37708333333333338</v>
      </c>
      <c r="D314" s="3" t="s">
        <v>1701</v>
      </c>
      <c r="E314" s="3" t="str">
        <f t="array" ref="E314">INDEX(list!$C$2:$C$1862,MATCH(D314,list!$A$2:$A$1862,0))</f>
        <v>VA - Sandy Gonsalves</v>
      </c>
      <c r="F314" s="3" t="s">
        <v>4369</v>
      </c>
      <c r="G314" s="44">
        <v>51</v>
      </c>
      <c r="H314" s="3" t="s">
        <v>4213</v>
      </c>
      <c r="I314" s="45"/>
      <c r="J314" s="45"/>
    </row>
    <row r="315" spans="1:10" ht="19.5" customHeight="1" thickBot="1">
      <c r="A315" s="1" t="str">
        <f t="shared" si="1"/>
        <v>Thursday</v>
      </c>
      <c r="B315" s="77">
        <v>43125</v>
      </c>
      <c r="C315" s="47">
        <v>0.41250000000000003</v>
      </c>
      <c r="D315" s="3" t="s">
        <v>2151</v>
      </c>
      <c r="E315" s="3" t="str">
        <f t="array" ref="E315">INDEX(list!$C$2:$C$1862,MATCH(D315,list!$A$2:$A$1862,0))</f>
        <v>VEO - Main</v>
      </c>
      <c r="F315" s="3" t="s">
        <v>4393</v>
      </c>
      <c r="G315" s="44">
        <v>3</v>
      </c>
      <c r="H315" s="3" t="s">
        <v>4213</v>
      </c>
      <c r="I315" s="45"/>
      <c r="J315" s="45"/>
    </row>
    <row r="316" spans="1:10" ht="19.5" customHeight="1" thickBot="1">
      <c r="A316" s="1" t="str">
        <f t="shared" si="1"/>
        <v>Thursday</v>
      </c>
      <c r="B316" s="77">
        <v>43125</v>
      </c>
      <c r="C316" s="47">
        <v>0.42222222222222222</v>
      </c>
      <c r="D316" s="3" t="s">
        <v>2168</v>
      </c>
      <c r="E316" s="3" t="str">
        <f t="array" ref="E316">INDEX(list!$C$2:$C$1862,MATCH(D316,list!$A$2:$A$1862,0))</f>
        <v>Susan Laubach Cell</v>
      </c>
      <c r="F316" s="3" t="s">
        <v>4374</v>
      </c>
      <c r="G316" s="44">
        <v>8</v>
      </c>
      <c r="H316" s="3" t="s">
        <v>4213</v>
      </c>
      <c r="I316" s="45"/>
      <c r="J316" s="45"/>
    </row>
    <row r="317" spans="1:10" ht="19.5" customHeight="1" thickBot="1">
      <c r="A317" s="1" t="str">
        <f t="shared" si="1"/>
        <v>Thursday</v>
      </c>
      <c r="B317" s="77">
        <v>43125</v>
      </c>
      <c r="C317" s="47">
        <v>0.43402777777777773</v>
      </c>
      <c r="D317" s="3" t="s">
        <v>430</v>
      </c>
      <c r="E317" s="3" t="str">
        <f t="array" ref="E317">INDEX(list!$C$2:$C$1862,MATCH(D317,list!$A$2:$A$1862,0))</f>
        <v>VEO - Kelly (gone)</v>
      </c>
      <c r="F317" s="3" t="s">
        <v>4212</v>
      </c>
      <c r="G317" s="44">
        <v>11</v>
      </c>
      <c r="H317" s="3" t="s">
        <v>4213</v>
      </c>
      <c r="I317" s="45"/>
      <c r="J317" s="45"/>
    </row>
    <row r="318" spans="1:10" ht="19.5" customHeight="1" thickBot="1">
      <c r="A318" s="1" t="str">
        <f t="shared" si="1"/>
        <v>Thursday</v>
      </c>
      <c r="B318" s="77">
        <v>43125</v>
      </c>
      <c r="C318" s="47">
        <v>0.55763888888888891</v>
      </c>
      <c r="D318" s="3" t="s">
        <v>3272</v>
      </c>
      <c r="E318" s="3" t="str">
        <f t="array" ref="E318">INDEX(list!$C$2:$C$1862,MATCH(D318,list!$A$2:$A$1862,0))</f>
        <v>Elaina Cell</v>
      </c>
      <c r="F318" s="3" t="s">
        <v>4212</v>
      </c>
      <c r="G318" s="44">
        <v>1</v>
      </c>
      <c r="H318" s="3" t="s">
        <v>4213</v>
      </c>
      <c r="I318" s="45"/>
      <c r="J318" s="45"/>
    </row>
    <row r="319" spans="1:10" ht="19.5" customHeight="1" thickBot="1">
      <c r="A319" s="1" t="str">
        <f t="shared" si="1"/>
        <v>Thursday</v>
      </c>
      <c r="B319" s="77">
        <v>43125</v>
      </c>
      <c r="C319" s="47">
        <v>0.57430555555555551</v>
      </c>
      <c r="D319" s="3" t="s">
        <v>2791</v>
      </c>
      <c r="E319" s="3" t="str">
        <f t="array" ref="E319">INDEX(list!$C$2:$C$1862,MATCH(D319,list!$A$2:$A$1862,0))</f>
        <v>Natalie Le cell</v>
      </c>
      <c r="F319" s="3" t="s">
        <v>4217</v>
      </c>
      <c r="G319" s="44">
        <v>2</v>
      </c>
      <c r="H319" s="3" t="s">
        <v>4213</v>
      </c>
      <c r="I319" s="45"/>
      <c r="J319" s="45"/>
    </row>
    <row r="320" spans="1:10" ht="19.5" customHeight="1" thickBot="1">
      <c r="A320" s="1" t="str">
        <f t="shared" si="1"/>
        <v>Thursday</v>
      </c>
      <c r="B320" s="77">
        <v>43125</v>
      </c>
      <c r="C320" s="47">
        <v>0.57500000000000007</v>
      </c>
      <c r="D320" s="3" t="s">
        <v>3580</v>
      </c>
      <c r="E320" s="3" t="e">
        <f t="array" ref="E320">INDEX(list!$C$2:$C$1862,MATCH(D320,list!$A$2:$A$1862,0))</f>
        <v>#N/A</v>
      </c>
      <c r="F320" s="3" t="s">
        <v>4212</v>
      </c>
      <c r="G320" s="44">
        <v>1</v>
      </c>
      <c r="H320" s="3" t="s">
        <v>4213</v>
      </c>
      <c r="I320" s="45"/>
      <c r="J320" s="45"/>
    </row>
    <row r="321" spans="1:10" ht="19.5" customHeight="1" thickBot="1">
      <c r="A321" s="1" t="str">
        <f t="shared" si="1"/>
        <v>Thursday</v>
      </c>
      <c r="B321" s="77">
        <v>43125</v>
      </c>
      <c r="C321" s="47">
        <v>0.58263888888888882</v>
      </c>
      <c r="D321" s="3" t="s">
        <v>3580</v>
      </c>
      <c r="E321" s="3" t="e">
        <f t="array" ref="E321">INDEX(list!$C$2:$C$1862,MATCH(D321,list!$A$2:$A$1862,0))</f>
        <v>#N/A</v>
      </c>
      <c r="F321" s="3" t="s">
        <v>4394</v>
      </c>
      <c r="G321" s="44">
        <v>1</v>
      </c>
      <c r="H321" s="3" t="s">
        <v>4210</v>
      </c>
      <c r="I321" s="45"/>
      <c r="J321" s="45"/>
    </row>
    <row r="322" spans="1:10" ht="19.5" customHeight="1" thickBot="1">
      <c r="A322" s="1" t="str">
        <f t="shared" si="1"/>
        <v>Thursday</v>
      </c>
      <c r="B322" s="77">
        <v>43125</v>
      </c>
      <c r="C322" s="47">
        <v>0.58402777777777781</v>
      </c>
      <c r="D322" s="3" t="s">
        <v>3580</v>
      </c>
      <c r="E322" s="3" t="e">
        <f t="array" ref="E322">INDEX(list!$C$2:$C$1862,MATCH(D322,list!$A$2:$A$1862,0))</f>
        <v>#N/A</v>
      </c>
      <c r="F322" s="3" t="s">
        <v>4212</v>
      </c>
      <c r="G322" s="44">
        <v>1</v>
      </c>
      <c r="H322" s="3" t="s">
        <v>4210</v>
      </c>
      <c r="I322" s="45"/>
      <c r="J322" s="45"/>
    </row>
    <row r="323" spans="1:10" ht="19.5" customHeight="1" thickBot="1">
      <c r="A323" s="1" t="str">
        <f t="shared" si="1"/>
        <v>Thursday</v>
      </c>
      <c r="B323" s="77">
        <v>43125</v>
      </c>
      <c r="C323" s="47">
        <v>0.6</v>
      </c>
      <c r="D323" s="3" t="s">
        <v>2080</v>
      </c>
      <c r="E323" s="3" t="str">
        <f t="array" ref="E323">INDEX(list!$C$2:$C$1862,MATCH(D323,list!$A$2:$A$1862,0))</f>
        <v>ATT - Above The Top - Susanne Mardirosian Cell</v>
      </c>
      <c r="F323" s="3" t="s">
        <v>4212</v>
      </c>
      <c r="G323" s="44">
        <v>1</v>
      </c>
      <c r="H323" s="3" t="s">
        <v>4213</v>
      </c>
      <c r="I323" s="45"/>
      <c r="J323" s="45"/>
    </row>
    <row r="324" spans="1:10" ht="19.5" customHeight="1" thickBot="1">
      <c r="A324" s="1" t="str">
        <f t="shared" si="1"/>
        <v>Thursday</v>
      </c>
      <c r="B324" s="77">
        <v>43125</v>
      </c>
      <c r="C324" s="47">
        <v>0.6333333333333333</v>
      </c>
      <c r="D324" s="3" t="s">
        <v>2168</v>
      </c>
      <c r="E324" s="3" t="str">
        <f t="array" ref="E324">INDEX(list!$C$2:$C$1862,MATCH(D324,list!$A$2:$A$1862,0))</f>
        <v>Susan Laubach Cell</v>
      </c>
      <c r="F324" s="3" t="s">
        <v>4374</v>
      </c>
      <c r="G324" s="44">
        <v>1</v>
      </c>
      <c r="H324" s="3" t="s">
        <v>4210</v>
      </c>
      <c r="I324" s="45"/>
      <c r="J324" s="45"/>
    </row>
    <row r="325" spans="1:10" ht="19.5" customHeight="1" thickBot="1">
      <c r="A325" s="1" t="str">
        <f t="shared" si="1"/>
        <v>Thursday</v>
      </c>
      <c r="B325" s="77">
        <v>43125</v>
      </c>
      <c r="C325" s="47">
        <v>0.63402777777777775</v>
      </c>
      <c r="D325" s="3" t="s">
        <v>2168</v>
      </c>
      <c r="E325" s="3" t="str">
        <f t="array" ref="E325">INDEX(list!$C$2:$C$1862,MATCH(D325,list!$A$2:$A$1862,0))</f>
        <v>Susan Laubach Cell</v>
      </c>
      <c r="F325" s="3" t="s">
        <v>4374</v>
      </c>
      <c r="G325" s="44">
        <v>2</v>
      </c>
      <c r="H325" s="3" t="s">
        <v>4213</v>
      </c>
      <c r="I325" s="45"/>
      <c r="J325" s="45"/>
    </row>
    <row r="326" spans="1:10" ht="19.5" customHeight="1" thickBot="1">
      <c r="A326" s="1" t="str">
        <f t="shared" si="1"/>
        <v>Thursday</v>
      </c>
      <c r="B326" s="77">
        <v>43125</v>
      </c>
      <c r="C326" s="47">
        <v>0.66249999999999998</v>
      </c>
      <c r="D326" s="3" t="s">
        <v>3580</v>
      </c>
      <c r="E326" s="3" t="e">
        <f t="array" ref="E326">INDEX(list!$C$2:$C$1862,MATCH(D326,list!$A$2:$A$1862,0))</f>
        <v>#N/A</v>
      </c>
      <c r="F326" s="3" t="s">
        <v>4212</v>
      </c>
      <c r="G326" s="44">
        <v>2</v>
      </c>
      <c r="H326" s="3" t="s">
        <v>4213</v>
      </c>
      <c r="I326" s="45"/>
      <c r="J326" s="45"/>
    </row>
    <row r="327" spans="1:10" ht="19.5" customHeight="1" thickBot="1">
      <c r="A327" s="1" t="str">
        <f t="shared" si="1"/>
        <v>Thursday</v>
      </c>
      <c r="B327" s="77">
        <v>43125</v>
      </c>
      <c r="C327" s="47">
        <v>0.6694444444444444</v>
      </c>
      <c r="D327" s="3" t="s">
        <v>4395</v>
      </c>
      <c r="E327" s="3" t="e">
        <f t="array" ref="E327">INDEX(list!$C$2:$C$1862,MATCH(D327,list!$A$2:$A$1862,0))</f>
        <v>#N/A</v>
      </c>
      <c r="F327" s="3" t="s">
        <v>4212</v>
      </c>
      <c r="G327" s="44">
        <v>1</v>
      </c>
      <c r="H327" s="3" t="s">
        <v>4213</v>
      </c>
      <c r="I327" s="45"/>
      <c r="J327" s="45"/>
    </row>
    <row r="328" spans="1:10" ht="19.5" customHeight="1" thickBot="1">
      <c r="A328" s="1" t="str">
        <f t="shared" si="1"/>
        <v>Thursday</v>
      </c>
      <c r="B328" s="77">
        <v>43125</v>
      </c>
      <c r="C328" s="47">
        <v>0.67569444444444438</v>
      </c>
      <c r="D328" s="3" t="s">
        <v>4395</v>
      </c>
      <c r="E328" s="3" t="e">
        <f t="array" ref="E328">INDEX(list!$C$2:$C$1862,MATCH(D328,list!$A$2:$A$1862,0))</f>
        <v>#N/A</v>
      </c>
      <c r="F328" s="3" t="s">
        <v>4212</v>
      </c>
      <c r="G328" s="44">
        <v>1</v>
      </c>
      <c r="H328" s="3" t="s">
        <v>4213</v>
      </c>
      <c r="I328" s="45"/>
      <c r="J328" s="45"/>
    </row>
    <row r="329" spans="1:10" ht="19.5" customHeight="1" thickBot="1">
      <c r="A329" s="1" t="str">
        <f t="shared" si="1"/>
        <v>Thursday</v>
      </c>
      <c r="B329" s="77">
        <v>43125</v>
      </c>
      <c r="C329" s="47">
        <v>0.67638888888888893</v>
      </c>
      <c r="D329" s="3" t="s">
        <v>4395</v>
      </c>
      <c r="E329" s="3" t="e">
        <f t="array" ref="E329">INDEX(list!$C$2:$C$1862,MATCH(D329,list!$A$2:$A$1862,0))</f>
        <v>#N/A</v>
      </c>
      <c r="F329" s="3" t="s">
        <v>4212</v>
      </c>
      <c r="G329" s="44">
        <v>2</v>
      </c>
      <c r="H329" s="3" t="s">
        <v>4210</v>
      </c>
      <c r="I329" s="45"/>
      <c r="J329" s="45"/>
    </row>
    <row r="330" spans="1:10" ht="19.5" customHeight="1" thickBot="1">
      <c r="A330" s="1" t="str">
        <f t="shared" si="1"/>
        <v>Thursday</v>
      </c>
      <c r="B330" s="77">
        <v>43125</v>
      </c>
      <c r="C330" s="47">
        <v>0.69374999999999998</v>
      </c>
      <c r="D330" s="3" t="s">
        <v>3557</v>
      </c>
      <c r="E330" s="3" t="e">
        <f t="array" ref="E330">INDEX(list!$C$2:$C$1862,MATCH(D330,list!$A$2:$A$1862,0))</f>
        <v>#N/A</v>
      </c>
      <c r="F330" s="3" t="s">
        <v>4207</v>
      </c>
      <c r="G330" s="44">
        <v>1</v>
      </c>
      <c r="H330" s="3" t="s">
        <v>4210</v>
      </c>
      <c r="I330" s="45"/>
      <c r="J330" s="45"/>
    </row>
    <row r="331" spans="1:10" ht="19.5" customHeight="1" thickBot="1">
      <c r="A331" s="1" t="str">
        <f t="shared" si="1"/>
        <v>Thursday</v>
      </c>
      <c r="B331" s="77">
        <v>43125</v>
      </c>
      <c r="C331" s="47">
        <v>0.77986111111111101</v>
      </c>
      <c r="D331" s="3" t="s">
        <v>1100</v>
      </c>
      <c r="E331" s="46" t="str">
        <f t="array" ref="E331">INDEX(list!$C$2:$C$1862,MATCH(D331,list!$A$2:$A$1862,0))</f>
        <v>ATT - main line</v>
      </c>
      <c r="F331" s="3" t="s">
        <v>4391</v>
      </c>
      <c r="G331" s="44">
        <v>1</v>
      </c>
      <c r="H331" s="3" t="s">
        <v>4210</v>
      </c>
      <c r="I331" s="45"/>
      <c r="J331" s="45"/>
    </row>
    <row r="332" spans="1:10" ht="19.5" customHeight="1" thickBot="1">
      <c r="A332" s="1" t="str">
        <f t="shared" si="1"/>
        <v>Thursday</v>
      </c>
      <c r="B332" s="77">
        <v>43125</v>
      </c>
      <c r="C332" s="47">
        <v>0.78194444444444444</v>
      </c>
      <c r="D332" s="3" t="s">
        <v>1100</v>
      </c>
      <c r="E332" s="46" t="str">
        <f t="array" ref="E332">INDEX(list!$C$2:$C$1862,MATCH(D332,list!$A$2:$A$1862,0))</f>
        <v>ATT - main line</v>
      </c>
      <c r="F332" s="3" t="s">
        <v>4391</v>
      </c>
      <c r="G332" s="44">
        <v>1</v>
      </c>
      <c r="H332" s="3" t="s">
        <v>4210</v>
      </c>
      <c r="I332" s="45"/>
      <c r="J332" s="45"/>
    </row>
    <row r="333" spans="1:10" ht="19.5" customHeight="1" thickBot="1">
      <c r="A333" s="1" t="str">
        <f t="shared" si="1"/>
        <v>Thursday</v>
      </c>
      <c r="B333" s="77">
        <v>43125</v>
      </c>
      <c r="C333" s="47">
        <v>0.78263888888888899</v>
      </c>
      <c r="D333" s="3" t="s">
        <v>1100</v>
      </c>
      <c r="E333" s="46" t="str">
        <f t="array" ref="E333">INDEX(list!$C$2:$C$1862,MATCH(D333,list!$A$2:$A$1862,0))</f>
        <v>ATT - main line</v>
      </c>
      <c r="F333" s="3" t="s">
        <v>4391</v>
      </c>
      <c r="G333" s="44">
        <v>1</v>
      </c>
      <c r="H333" s="3" t="s">
        <v>4210</v>
      </c>
      <c r="I333" s="45"/>
      <c r="J333" s="45"/>
    </row>
    <row r="334" spans="1:10" ht="19.5" customHeight="1" thickBot="1">
      <c r="A334" s="1" t="str">
        <f t="shared" si="1"/>
        <v>Thursday</v>
      </c>
      <c r="B334" s="77">
        <v>43125</v>
      </c>
      <c r="C334" s="47">
        <v>0.7909722222222223</v>
      </c>
      <c r="D334" s="3" t="s">
        <v>2651</v>
      </c>
      <c r="E334" s="3" t="str">
        <f t="array" ref="E334">INDEX(list!$C$2:$C$1862,MATCH(D334,list!$A$2:$A$1862,0))</f>
        <v>GD - Diana Garreau Cell</v>
      </c>
      <c r="F334" s="3" t="s">
        <v>4216</v>
      </c>
      <c r="G334" s="44">
        <v>1</v>
      </c>
      <c r="H334" s="3" t="s">
        <v>4213</v>
      </c>
      <c r="I334" s="45"/>
      <c r="J334" s="45"/>
    </row>
    <row r="335" spans="1:10" ht="19.5" customHeight="1" thickBot="1">
      <c r="A335" s="1" t="str">
        <f t="shared" si="1"/>
        <v>Thursday</v>
      </c>
      <c r="B335" s="77">
        <v>43125</v>
      </c>
      <c r="C335" s="47">
        <v>0.79166666666666663</v>
      </c>
      <c r="D335" s="3" t="s">
        <v>2168</v>
      </c>
      <c r="E335" s="3" t="str">
        <f t="array" ref="E335">INDEX(list!$C$2:$C$1862,MATCH(D335,list!$A$2:$A$1862,0))</f>
        <v>Susan Laubach Cell</v>
      </c>
      <c r="F335" s="3" t="s">
        <v>4374</v>
      </c>
      <c r="G335" s="44">
        <v>5</v>
      </c>
      <c r="H335" s="3" t="s">
        <v>4213</v>
      </c>
      <c r="I335" s="45"/>
      <c r="J335" s="45"/>
    </row>
    <row r="336" spans="1:10" ht="19.5" customHeight="1" thickBot="1">
      <c r="A336" s="1" t="str">
        <f t="shared" si="1"/>
        <v>Friday</v>
      </c>
      <c r="B336" s="77">
        <v>43126</v>
      </c>
      <c r="C336" s="47">
        <v>0.38750000000000001</v>
      </c>
      <c r="D336" s="3" t="s">
        <v>2651</v>
      </c>
      <c r="E336" s="3" t="str">
        <f t="array" ref="E336">INDEX(list!$C$2:$C$1862,MATCH(D336,list!$A$2:$A$1862,0))</f>
        <v>GD - Diana Garreau Cell</v>
      </c>
      <c r="F336" s="3" t="s">
        <v>4212</v>
      </c>
      <c r="G336" s="44">
        <v>2</v>
      </c>
      <c r="H336" s="3" t="s">
        <v>4213</v>
      </c>
      <c r="I336" s="45"/>
      <c r="J336" s="45"/>
    </row>
    <row r="337" spans="1:10" ht="19.5" customHeight="1" thickBot="1">
      <c r="A337" s="1" t="str">
        <f t="shared" si="1"/>
        <v>Friday</v>
      </c>
      <c r="B337" s="77">
        <v>43126</v>
      </c>
      <c r="C337" s="47">
        <v>0.3888888888888889</v>
      </c>
      <c r="D337" s="3" t="s">
        <v>4396</v>
      </c>
      <c r="E337" s="3" t="e">
        <f t="array" ref="E337">INDEX(list!$C$2:$C$1862,MATCH(D337,list!$A$2:$A$1862,0))</f>
        <v>#N/A</v>
      </c>
      <c r="F337" s="3" t="s">
        <v>4218</v>
      </c>
      <c r="G337" s="44">
        <v>16</v>
      </c>
      <c r="H337" s="3" t="s">
        <v>4213</v>
      </c>
      <c r="I337" s="45"/>
      <c r="J337" s="45"/>
    </row>
    <row r="338" spans="1:10" ht="19.5" customHeight="1" thickBot="1">
      <c r="A338" s="1" t="str">
        <f t="shared" si="1"/>
        <v>Friday</v>
      </c>
      <c r="B338" s="77">
        <v>43126</v>
      </c>
      <c r="C338" s="47">
        <v>0.41319444444444442</v>
      </c>
      <c r="D338" s="3" t="s">
        <v>2651</v>
      </c>
      <c r="E338" s="3" t="str">
        <f t="array" ref="E338">INDEX(list!$C$2:$C$1862,MATCH(D338,list!$A$2:$A$1862,0))</f>
        <v>GD - Diana Garreau Cell</v>
      </c>
      <c r="F338" s="3" t="s">
        <v>4212</v>
      </c>
      <c r="G338" s="44">
        <v>34</v>
      </c>
      <c r="H338" s="3" t="s">
        <v>4213</v>
      </c>
      <c r="I338" s="45"/>
      <c r="J338" s="45"/>
    </row>
    <row r="339" spans="1:10" ht="19.5" customHeight="1" thickBot="1">
      <c r="A339" s="1" t="str">
        <f t="shared" si="1"/>
        <v>Friday</v>
      </c>
      <c r="B339" s="77">
        <v>43126</v>
      </c>
      <c r="C339" s="47">
        <v>0.44097222222222227</v>
      </c>
      <c r="D339" s="3" t="s">
        <v>3256</v>
      </c>
      <c r="E339" s="3" t="str">
        <f t="array" ref="E339">INDEX(list!$C$2:$C$1862,MATCH(D339,list!$A$2:$A$1862,0))</f>
        <v>SOCO - Dog (was RPT)</v>
      </c>
      <c r="F339" s="3" t="s">
        <v>4212</v>
      </c>
      <c r="G339" s="44">
        <v>11</v>
      </c>
      <c r="H339" s="3" t="s">
        <v>4213</v>
      </c>
      <c r="I339" s="45"/>
      <c r="J339" s="45"/>
    </row>
    <row r="340" spans="1:10" ht="19.5" customHeight="1" thickBot="1">
      <c r="A340" s="1" t="str">
        <f t="shared" si="1"/>
        <v>Friday</v>
      </c>
      <c r="B340" s="77">
        <v>43126</v>
      </c>
      <c r="C340" s="47">
        <v>0.46249999999999997</v>
      </c>
      <c r="D340" s="3" t="s">
        <v>2168</v>
      </c>
      <c r="E340" s="3" t="str">
        <f t="array" ref="E340">INDEX(list!$C$2:$C$1862,MATCH(D340,list!$A$2:$A$1862,0))</f>
        <v>Susan Laubach Cell</v>
      </c>
      <c r="F340" s="3" t="s">
        <v>4212</v>
      </c>
      <c r="G340" s="44">
        <v>32</v>
      </c>
      <c r="H340" s="3" t="s">
        <v>4213</v>
      </c>
      <c r="I340" s="45"/>
      <c r="J340" s="45"/>
    </row>
    <row r="341" spans="1:10" ht="19.5" customHeight="1" thickBot="1">
      <c r="A341" s="1" t="str">
        <f t="shared" si="1"/>
        <v>Friday</v>
      </c>
      <c r="B341" s="77">
        <v>43126</v>
      </c>
      <c r="C341" s="47">
        <v>0.47152777777777777</v>
      </c>
      <c r="D341" s="3" t="s">
        <v>2651</v>
      </c>
      <c r="E341" s="3" t="str">
        <f t="array" ref="E341">INDEX(list!$C$2:$C$1862,MATCH(D341,list!$A$2:$A$1862,0))</f>
        <v>GD - Diana Garreau Cell</v>
      </c>
      <c r="F341" s="3" t="s">
        <v>4212</v>
      </c>
      <c r="G341" s="44">
        <v>4</v>
      </c>
      <c r="H341" s="3" t="s">
        <v>4213</v>
      </c>
      <c r="I341" s="45"/>
      <c r="J341" s="45"/>
    </row>
    <row r="342" spans="1:10" ht="19.5" customHeight="1" thickBot="1">
      <c r="A342" s="1" t="str">
        <f t="shared" si="1"/>
        <v>Friday</v>
      </c>
      <c r="B342" s="77">
        <v>43126</v>
      </c>
      <c r="C342" s="47">
        <v>0.4826388888888889</v>
      </c>
      <c r="D342" s="3" t="s">
        <v>3557</v>
      </c>
      <c r="E342" s="3" t="e">
        <f t="array" ref="E342">INDEX(list!$C$2:$C$1862,MATCH(D342,list!$A$2:$A$1862,0))</f>
        <v>#N/A</v>
      </c>
      <c r="F342" s="3" t="s">
        <v>4207</v>
      </c>
      <c r="G342" s="44">
        <v>1</v>
      </c>
      <c r="H342" s="3" t="s">
        <v>4208</v>
      </c>
      <c r="I342" s="45"/>
      <c r="J342" s="45"/>
    </row>
    <row r="343" spans="1:10" ht="19.5" customHeight="1" thickBot="1">
      <c r="A343" s="1" t="str">
        <f t="shared" si="1"/>
        <v>Friday</v>
      </c>
      <c r="B343" s="77">
        <v>43126</v>
      </c>
      <c r="C343" s="47">
        <v>0.48541666666666666</v>
      </c>
      <c r="D343" s="3" t="s">
        <v>4397</v>
      </c>
      <c r="E343" s="3" t="e">
        <f t="array" ref="E343">INDEX(list!$C$2:$C$1862,MATCH(D343,list!$A$2:$A$1862,0))</f>
        <v>#N/A</v>
      </c>
      <c r="F343" s="3" t="s">
        <v>4218</v>
      </c>
      <c r="G343" s="44">
        <v>40</v>
      </c>
      <c r="H343" s="3" t="s">
        <v>4371</v>
      </c>
      <c r="I343" s="45"/>
      <c r="J343" s="45"/>
    </row>
    <row r="344" spans="1:10" ht="19.5" customHeight="1" thickBot="1">
      <c r="A344" s="1" t="str">
        <f t="shared" si="1"/>
        <v>Friday</v>
      </c>
      <c r="B344" s="77">
        <v>43126</v>
      </c>
      <c r="C344" s="47">
        <v>0.48749999999999999</v>
      </c>
      <c r="D344" s="3" t="s">
        <v>4398</v>
      </c>
      <c r="E344" s="3" t="e">
        <f t="array" ref="E344">INDEX(list!$C$2:$C$1862,MATCH(D344,list!$A$2:$A$1862,0))</f>
        <v>#N/A</v>
      </c>
      <c r="F344" s="3" t="s">
        <v>4393</v>
      </c>
      <c r="G344" s="44">
        <v>41</v>
      </c>
      <c r="H344" s="3" t="s">
        <v>4371</v>
      </c>
      <c r="I344" s="45"/>
      <c r="J344" s="45"/>
    </row>
    <row r="345" spans="1:10" ht="19.5" customHeight="1" thickBot="1">
      <c r="A345" s="1" t="str">
        <f t="shared" si="1"/>
        <v>Friday</v>
      </c>
      <c r="B345" s="77">
        <v>43126</v>
      </c>
      <c r="C345" s="47">
        <v>0.54652777777777783</v>
      </c>
      <c r="D345" s="3" t="s">
        <v>1534</v>
      </c>
      <c r="E345" s="3" t="str">
        <f t="array" ref="E345">INDEX(list!$C$2:$C$1862,MATCH(D345,list!$A$2:$A$1862,0))</f>
        <v>FedEx</v>
      </c>
      <c r="F345" s="3" t="s">
        <v>4218</v>
      </c>
      <c r="G345" s="44">
        <v>1</v>
      </c>
      <c r="H345" s="3" t="s">
        <v>4213</v>
      </c>
      <c r="I345" s="45"/>
      <c r="J345" s="45"/>
    </row>
    <row r="346" spans="1:10" ht="19.5" customHeight="1" thickBot="1">
      <c r="A346" s="1" t="str">
        <f t="shared" si="1"/>
        <v>Friday</v>
      </c>
      <c r="B346" s="77">
        <v>43126</v>
      </c>
      <c r="C346" s="47">
        <v>0.54722222222222217</v>
      </c>
      <c r="D346" s="3" t="s">
        <v>1534</v>
      </c>
      <c r="E346" s="3" t="str">
        <f t="array" ref="E346">INDEX(list!$C$2:$C$1862,MATCH(D346,list!$A$2:$A$1862,0))</f>
        <v>FedEx</v>
      </c>
      <c r="F346" s="3" t="s">
        <v>4218</v>
      </c>
      <c r="G346" s="44">
        <v>8</v>
      </c>
      <c r="H346" s="3" t="s">
        <v>4213</v>
      </c>
      <c r="I346" s="45"/>
      <c r="J346" s="45"/>
    </row>
    <row r="347" spans="1:10" ht="19.5" customHeight="1" thickBot="1">
      <c r="A347" s="1" t="str">
        <f t="shared" si="1"/>
        <v>Friday</v>
      </c>
      <c r="B347" s="77">
        <v>43126</v>
      </c>
      <c r="C347" s="47">
        <v>0.55972222222222223</v>
      </c>
      <c r="D347" s="3" t="s">
        <v>2058</v>
      </c>
      <c r="E347" s="3" t="str">
        <f t="array" ref="E347">INDEX(list!$C$2:$C$1862,MATCH(D347,list!$A$2:$A$1862,0))</f>
        <v>CPL - Beth Home</v>
      </c>
      <c r="F347" s="3" t="s">
        <v>4380</v>
      </c>
      <c r="G347" s="44">
        <v>4</v>
      </c>
      <c r="H347" s="3" t="s">
        <v>4210</v>
      </c>
      <c r="I347" s="45"/>
      <c r="J347" s="45"/>
    </row>
    <row r="348" spans="1:10" ht="19.5" customHeight="1" thickBot="1">
      <c r="A348" s="1" t="str">
        <f t="shared" si="1"/>
        <v>Friday</v>
      </c>
      <c r="B348" s="77">
        <v>43126</v>
      </c>
      <c r="C348" s="47">
        <v>0.57222222222222219</v>
      </c>
      <c r="D348" s="3" t="s">
        <v>1028</v>
      </c>
      <c r="E348" s="3" t="str">
        <f t="array" ref="E348">INDEX(list!$C$2:$C$1862,MATCH(D348,list!$A$2:$A$1862,0))</f>
        <v>JAG - Jo Anne Golden</v>
      </c>
      <c r="F348" s="3" t="s">
        <v>4212</v>
      </c>
      <c r="G348" s="44">
        <v>8</v>
      </c>
      <c r="H348" s="3" t="s">
        <v>4213</v>
      </c>
      <c r="I348" s="45"/>
      <c r="J348" s="45"/>
    </row>
    <row r="349" spans="1:10" ht="19.5" customHeight="1" thickBot="1">
      <c r="A349" s="1" t="str">
        <f t="shared" si="1"/>
        <v>Friday</v>
      </c>
      <c r="B349" s="77">
        <v>43126</v>
      </c>
      <c r="C349" s="47">
        <v>0.59583333333333333</v>
      </c>
      <c r="D349" s="3" t="s">
        <v>2239</v>
      </c>
      <c r="E349" s="3" t="str">
        <f t="array" ref="E349">INDEX(list!$C$2:$C$1862,MATCH(D349,list!$A$2:$A$1862,0))</f>
        <v>ELI - Carmen cell, was SOCO</v>
      </c>
      <c r="F349" s="3" t="s">
        <v>4216</v>
      </c>
      <c r="G349" s="44">
        <v>11</v>
      </c>
      <c r="H349" s="3" t="s">
        <v>4213</v>
      </c>
      <c r="I349" s="45"/>
      <c r="J349" s="45"/>
    </row>
    <row r="350" spans="1:10" ht="19.5" customHeight="1" thickBot="1">
      <c r="A350" s="1" t="str">
        <f t="shared" si="1"/>
        <v>Friday</v>
      </c>
      <c r="B350" s="77">
        <v>43126</v>
      </c>
      <c r="C350" s="47">
        <v>0.60347222222222219</v>
      </c>
      <c r="D350" s="3" t="s">
        <v>2168</v>
      </c>
      <c r="E350" s="3" t="str">
        <f t="array" ref="E350">INDEX(list!$C$2:$C$1862,MATCH(D350,list!$A$2:$A$1862,0))</f>
        <v>Susan Laubach Cell</v>
      </c>
      <c r="F350" s="3" t="s">
        <v>4212</v>
      </c>
      <c r="G350" s="44">
        <v>11</v>
      </c>
      <c r="H350" s="3" t="s">
        <v>4213</v>
      </c>
      <c r="I350" s="45"/>
      <c r="J350" s="45"/>
    </row>
    <row r="351" spans="1:10" ht="19.5" customHeight="1" thickBot="1">
      <c r="A351" s="1" t="str">
        <f t="shared" si="1"/>
        <v>Friday</v>
      </c>
      <c r="B351" s="77">
        <v>43126</v>
      </c>
      <c r="C351" s="47">
        <v>0.61319444444444449</v>
      </c>
      <c r="D351" s="3" t="s">
        <v>4399</v>
      </c>
      <c r="E351" s="3" t="e">
        <f t="array" ref="E351">INDEX(list!$C$2:$C$1862,MATCH(D351,list!$A$2:$A$1862,0))</f>
        <v>#N/A</v>
      </c>
      <c r="F351" s="3" t="s">
        <v>4212</v>
      </c>
      <c r="G351" s="44">
        <v>1</v>
      </c>
      <c r="H351" s="3" t="s">
        <v>4213</v>
      </c>
      <c r="I351" s="45"/>
      <c r="J351" s="45"/>
    </row>
    <row r="352" spans="1:10" ht="19.5" customHeight="1" thickBot="1">
      <c r="A352" s="1" t="str">
        <f t="shared" si="1"/>
        <v>Saturday</v>
      </c>
      <c r="B352" s="77">
        <v>43127</v>
      </c>
      <c r="C352" s="47">
        <v>0.37361111111111112</v>
      </c>
      <c r="D352" s="3" t="s">
        <v>7</v>
      </c>
      <c r="E352" s="3" t="str">
        <f t="array" ref="E352">INDEX(list!$C$2:$C$1862,MATCH(D352,list!$A$2:$A$1862,0))</f>
        <v>?</v>
      </c>
      <c r="F352" s="3" t="s">
        <v>4362</v>
      </c>
      <c r="G352" s="44">
        <v>2</v>
      </c>
      <c r="H352" s="3" t="s">
        <v>4210</v>
      </c>
      <c r="I352" s="45"/>
      <c r="J352" s="45"/>
    </row>
    <row r="353" spans="1:10" ht="19.5" customHeight="1" thickBot="1">
      <c r="A353" s="1" t="str">
        <f t="shared" si="1"/>
        <v>Saturday</v>
      </c>
      <c r="B353" s="77">
        <v>43127</v>
      </c>
      <c r="C353" s="47">
        <v>0.3743055555555555</v>
      </c>
      <c r="D353" s="3" t="s">
        <v>7</v>
      </c>
      <c r="E353" s="3" t="str">
        <f t="array" ref="E353">INDEX(list!$C$2:$C$1862,MATCH(D353,list!$A$2:$A$1862,0))</f>
        <v>?</v>
      </c>
      <c r="F353" s="3" t="s">
        <v>4362</v>
      </c>
      <c r="G353" s="44">
        <v>1</v>
      </c>
      <c r="H353" s="3" t="s">
        <v>4220</v>
      </c>
      <c r="I353" s="45"/>
      <c r="J353" s="45"/>
    </row>
    <row r="354" spans="1:10" ht="19.5" customHeight="1" thickBot="1">
      <c r="A354" s="1" t="str">
        <f t="shared" si="1"/>
        <v>Saturday</v>
      </c>
      <c r="B354" s="77">
        <v>43127</v>
      </c>
      <c r="C354" s="47">
        <v>0.3743055555555555</v>
      </c>
      <c r="D354" s="3" t="s">
        <v>7</v>
      </c>
      <c r="E354" s="3" t="str">
        <f t="array" ref="E354">INDEX(list!$C$2:$C$1862,MATCH(D354,list!$A$2:$A$1862,0))</f>
        <v>?</v>
      </c>
      <c r="F354" s="3" t="s">
        <v>4362</v>
      </c>
      <c r="G354" s="44">
        <v>4</v>
      </c>
      <c r="H354" s="3" t="s">
        <v>4210</v>
      </c>
      <c r="I354" s="45"/>
      <c r="J354" s="45"/>
    </row>
    <row r="355" spans="1:10" ht="19.5" customHeight="1" thickBot="1">
      <c r="A355" s="1" t="str">
        <f t="shared" si="1"/>
        <v>Saturday</v>
      </c>
      <c r="B355" s="77">
        <v>43127</v>
      </c>
      <c r="C355" s="47">
        <v>0.44097222222222227</v>
      </c>
      <c r="D355" s="3" t="s">
        <v>3272</v>
      </c>
      <c r="E355" s="3" t="str">
        <f t="array" ref="E355">INDEX(list!$C$2:$C$1862,MATCH(D355,list!$A$2:$A$1862,0))</f>
        <v>Elaina Cell</v>
      </c>
      <c r="F355" s="3" t="s">
        <v>4219</v>
      </c>
      <c r="G355" s="44">
        <v>2</v>
      </c>
      <c r="H355" s="3" t="s">
        <v>4220</v>
      </c>
      <c r="I355" s="45"/>
      <c r="J355" s="45"/>
    </row>
    <row r="356" spans="1:10" ht="19.5" customHeight="1" thickBot="1">
      <c r="A356" s="1" t="str">
        <f t="shared" si="1"/>
        <v>Saturday</v>
      </c>
      <c r="B356" s="77">
        <v>43127</v>
      </c>
      <c r="C356" s="47">
        <v>0.44305555555555554</v>
      </c>
      <c r="D356" s="3" t="s">
        <v>3272</v>
      </c>
      <c r="E356" s="3" t="str">
        <f t="array" ref="E356">INDEX(list!$C$2:$C$1862,MATCH(D356,list!$A$2:$A$1862,0))</f>
        <v>Elaina Cell</v>
      </c>
      <c r="F356" s="3" t="s">
        <v>4212</v>
      </c>
      <c r="G356" s="44">
        <v>2</v>
      </c>
      <c r="H356" s="3" t="s">
        <v>4220</v>
      </c>
      <c r="I356" s="45"/>
      <c r="J356" s="45"/>
    </row>
    <row r="357" spans="1:10" ht="19.5" customHeight="1" thickBot="1">
      <c r="A357" s="1" t="str">
        <f t="shared" si="1"/>
        <v>Saturday</v>
      </c>
      <c r="B357" s="77">
        <v>43127</v>
      </c>
      <c r="C357" s="47">
        <v>0.46597222222222223</v>
      </c>
      <c r="D357" s="3" t="s">
        <v>3272</v>
      </c>
      <c r="E357" s="3" t="str">
        <f t="array" ref="E357">INDEX(list!$C$2:$C$1862,MATCH(D357,list!$A$2:$A$1862,0))</f>
        <v>Elaina Cell</v>
      </c>
      <c r="F357" s="3" t="s">
        <v>4212</v>
      </c>
      <c r="G357" s="44">
        <v>1</v>
      </c>
      <c r="H357" s="3" t="s">
        <v>4220</v>
      </c>
      <c r="I357" s="45"/>
      <c r="J357" s="45"/>
    </row>
    <row r="358" spans="1:10" ht="19.5" customHeight="1" thickBot="1">
      <c r="A358" s="1" t="str">
        <f t="shared" si="1"/>
        <v>Saturday</v>
      </c>
      <c r="B358" s="77">
        <v>43127</v>
      </c>
      <c r="C358" s="47">
        <v>0.47916666666666669</v>
      </c>
      <c r="D358" s="3" t="s">
        <v>3272</v>
      </c>
      <c r="E358" s="3" t="str">
        <f t="array" ref="E358">INDEX(list!$C$2:$C$1862,MATCH(D358,list!$A$2:$A$1862,0))</f>
        <v>Elaina Cell</v>
      </c>
      <c r="F358" s="3" t="s">
        <v>4219</v>
      </c>
      <c r="G358" s="44">
        <v>3</v>
      </c>
      <c r="H358" s="3" t="s">
        <v>4220</v>
      </c>
      <c r="I358" s="45"/>
      <c r="J358" s="45"/>
    </row>
    <row r="359" spans="1:10" ht="19.5" customHeight="1" thickBot="1">
      <c r="A359" s="1" t="str">
        <f t="shared" si="1"/>
        <v>Saturday</v>
      </c>
      <c r="B359" s="77">
        <v>43127</v>
      </c>
      <c r="C359" s="47">
        <v>0.50347222222222221</v>
      </c>
      <c r="D359" s="3" t="s">
        <v>3272</v>
      </c>
      <c r="E359" s="3" t="str">
        <f t="array" ref="E359">INDEX(list!$C$2:$C$1862,MATCH(D359,list!$A$2:$A$1862,0))</f>
        <v>Elaina Cell</v>
      </c>
      <c r="F359" s="3" t="s">
        <v>4212</v>
      </c>
      <c r="G359" s="44">
        <v>2</v>
      </c>
      <c r="H359" s="3" t="s">
        <v>4220</v>
      </c>
      <c r="I359" s="45"/>
      <c r="J359" s="45"/>
    </row>
    <row r="360" spans="1:10" ht="19.5" customHeight="1" thickBot="1">
      <c r="A360" s="1" t="str">
        <f t="shared" si="1"/>
        <v>Saturday</v>
      </c>
      <c r="B360" s="77">
        <v>43127</v>
      </c>
      <c r="C360" s="47">
        <v>0.50416666666666665</v>
      </c>
      <c r="D360" s="3" t="s">
        <v>2872</v>
      </c>
      <c r="E360" s="3" t="str">
        <f t="array" ref="E360">INDEX(list!$C$2:$C$1862,MATCH(D360,list!$A$2:$A$1862,0))</f>
        <v>ET - Main</v>
      </c>
      <c r="F360" s="3" t="s">
        <v>4212</v>
      </c>
      <c r="G360" s="44">
        <v>4</v>
      </c>
      <c r="H360" s="3" t="s">
        <v>4220</v>
      </c>
      <c r="I360" s="45"/>
      <c r="J360" s="45"/>
    </row>
    <row r="361" spans="1:10" ht="19.5" customHeight="1" thickBot="1">
      <c r="A361" s="1" t="str">
        <f t="shared" si="1"/>
        <v>Saturday</v>
      </c>
      <c r="B361" s="77">
        <v>43127</v>
      </c>
      <c r="C361" s="47">
        <v>0.5083333333333333</v>
      </c>
      <c r="D361" s="3" t="s">
        <v>3272</v>
      </c>
      <c r="E361" s="3" t="str">
        <f t="array" ref="E361">INDEX(list!$C$2:$C$1862,MATCH(D361,list!$A$2:$A$1862,0))</f>
        <v>Elaina Cell</v>
      </c>
      <c r="F361" s="3" t="s">
        <v>4219</v>
      </c>
      <c r="G361" s="44">
        <v>4</v>
      </c>
      <c r="H361" s="3" t="s">
        <v>4220</v>
      </c>
      <c r="I361" s="45"/>
      <c r="J361" s="45"/>
    </row>
    <row r="362" spans="1:10" ht="19.5" customHeight="1" thickBot="1">
      <c r="A362" s="1" t="str">
        <f t="shared" si="1"/>
        <v>Saturday</v>
      </c>
      <c r="B362" s="77">
        <v>43127</v>
      </c>
      <c r="C362" s="47">
        <v>0.5229166666666667</v>
      </c>
      <c r="D362" s="3" t="s">
        <v>3272</v>
      </c>
      <c r="E362" s="3" t="str">
        <f t="array" ref="E362">INDEX(list!$C$2:$C$1862,MATCH(D362,list!$A$2:$A$1862,0))</f>
        <v>Elaina Cell</v>
      </c>
      <c r="F362" s="3" t="s">
        <v>4212</v>
      </c>
      <c r="G362" s="44">
        <v>2</v>
      </c>
      <c r="H362" s="3" t="s">
        <v>4220</v>
      </c>
      <c r="I362" s="45"/>
      <c r="J362" s="45"/>
    </row>
    <row r="363" spans="1:10" ht="19.5" customHeight="1" thickBot="1">
      <c r="A363" s="1" t="str">
        <f t="shared" si="1"/>
        <v>Saturday</v>
      </c>
      <c r="B363" s="77">
        <v>43127</v>
      </c>
      <c r="C363" s="47">
        <v>0.52430555555555558</v>
      </c>
      <c r="D363" s="3" t="s">
        <v>837</v>
      </c>
      <c r="E363" s="3" t="str">
        <f t="array" ref="E363">INDEX(list!$C$2:$C$1862,MATCH(D363,list!$A$2:$A$1862,0))</f>
        <v>John Evans</v>
      </c>
      <c r="F363" s="3" t="s">
        <v>4214</v>
      </c>
      <c r="G363" s="44">
        <v>2</v>
      </c>
      <c r="H363" s="3" t="s">
        <v>4220</v>
      </c>
      <c r="I363" s="45"/>
      <c r="J363" s="45"/>
    </row>
    <row r="364" spans="1:10" ht="19.5" customHeight="1" thickBot="1">
      <c r="A364" s="1" t="str">
        <f t="shared" si="1"/>
        <v>Saturday</v>
      </c>
      <c r="B364" s="77">
        <v>43127</v>
      </c>
      <c r="C364" s="47">
        <v>0.52500000000000002</v>
      </c>
      <c r="D364" s="3" t="s">
        <v>3272</v>
      </c>
      <c r="E364" s="3" t="str">
        <f t="array" ref="E364">INDEX(list!$C$2:$C$1862,MATCH(D364,list!$A$2:$A$1862,0))</f>
        <v>Elaina Cell</v>
      </c>
      <c r="F364" s="3" t="s">
        <v>4219</v>
      </c>
      <c r="G364" s="44">
        <v>1</v>
      </c>
      <c r="H364" s="3" t="s">
        <v>4220</v>
      </c>
      <c r="I364" s="45"/>
      <c r="J364" s="45"/>
    </row>
    <row r="365" spans="1:10" ht="19.5" customHeight="1" thickBot="1">
      <c r="A365" s="1" t="str">
        <f t="shared" si="1"/>
        <v>Saturday</v>
      </c>
      <c r="B365" s="77">
        <v>43127</v>
      </c>
      <c r="C365" s="47">
        <v>0.57430555555555551</v>
      </c>
      <c r="D365" s="3" t="s">
        <v>3385</v>
      </c>
      <c r="E365" s="3" t="e">
        <f t="array" ref="E365">INDEX(list!$C$2:$C$1862,MATCH(D365,list!$A$2:$A$1862,0))</f>
        <v>#N/A</v>
      </c>
      <c r="F365" s="3" t="s">
        <v>4217</v>
      </c>
      <c r="G365" s="44">
        <v>3</v>
      </c>
      <c r="H365" s="3" t="s">
        <v>4220</v>
      </c>
      <c r="I365" s="45"/>
      <c r="J365" s="45"/>
    </row>
    <row r="366" spans="1:10" ht="19.5" customHeight="1" thickBot="1">
      <c r="A366" s="1" t="str">
        <f t="shared" si="1"/>
        <v>Sunday</v>
      </c>
      <c r="B366" s="77">
        <v>43128</v>
      </c>
      <c r="C366" s="47">
        <v>0.52708333333333335</v>
      </c>
      <c r="D366" s="3" t="s">
        <v>2424</v>
      </c>
      <c r="E366" s="3" t="str">
        <f t="array" ref="E366">INDEX(list!$C$2:$C$1862,MATCH(D366,list!$A$2:$A$1862,0))</f>
        <v>PR - Paul Reyland cell</v>
      </c>
      <c r="F366" s="3" t="s">
        <v>4212</v>
      </c>
      <c r="G366" s="44">
        <v>2</v>
      </c>
      <c r="H366" s="3" t="s">
        <v>4220</v>
      </c>
      <c r="I366" s="45"/>
      <c r="J366" s="45"/>
    </row>
    <row r="367" spans="1:10" ht="19.5" customHeight="1" thickBot="1">
      <c r="A367" s="1" t="str">
        <f t="shared" si="1"/>
        <v>Sunday</v>
      </c>
      <c r="B367" s="77">
        <v>43128</v>
      </c>
      <c r="C367" s="47">
        <v>0.52847222222222223</v>
      </c>
      <c r="D367" s="3" t="s">
        <v>3552</v>
      </c>
      <c r="E367" s="3" t="e">
        <f t="array" ref="E367">INDEX(list!$C$2:$C$1862,MATCH(D367,list!$A$2:$A$1862,0))</f>
        <v>#N/A</v>
      </c>
      <c r="F367" s="3" t="s">
        <v>4212</v>
      </c>
      <c r="G367" s="44">
        <v>35</v>
      </c>
      <c r="H367" s="3" t="s">
        <v>4220</v>
      </c>
      <c r="I367" s="45"/>
      <c r="J367" s="45"/>
    </row>
    <row r="368" spans="1:10" ht="19.5" customHeight="1" thickBot="1">
      <c r="A368" s="1" t="str">
        <f t="shared" si="1"/>
        <v>Sunday</v>
      </c>
      <c r="B368" s="77">
        <v>43128</v>
      </c>
      <c r="C368" s="47">
        <v>0.55208333333333337</v>
      </c>
      <c r="D368" s="3" t="s">
        <v>2245</v>
      </c>
      <c r="E368" s="3" t="str">
        <f t="array" ref="E368">INDEX(list!$C$2:$C$1862,MATCH(D368,list!$A$2:$A$1862,0))</f>
        <v>PR - Paul Reyland</v>
      </c>
      <c r="F368" s="3" t="s">
        <v>4212</v>
      </c>
      <c r="G368" s="44">
        <v>23</v>
      </c>
      <c r="H368" s="3" t="s">
        <v>4220</v>
      </c>
      <c r="I368" s="45"/>
      <c r="J368" s="45"/>
    </row>
    <row r="369" spans="1:10" ht="19.5" customHeight="1" thickBot="1">
      <c r="A369" s="1" t="str">
        <f t="shared" si="1"/>
        <v>Sunday</v>
      </c>
      <c r="B369" s="77">
        <v>43128</v>
      </c>
      <c r="C369" s="47">
        <v>0.56944444444444442</v>
      </c>
      <c r="D369" s="3" t="s">
        <v>2166</v>
      </c>
      <c r="E369" s="3" t="str">
        <f t="array" ref="E369">INDEX(list!$C$2:$C$1862,MATCH(D369,list!$A$2:$A$1862,0))</f>
        <v>Ed Laubach Cell</v>
      </c>
      <c r="F369" s="3" t="s">
        <v>4212</v>
      </c>
      <c r="G369" s="44">
        <v>58</v>
      </c>
      <c r="H369" s="3" t="s">
        <v>4220</v>
      </c>
      <c r="I369" s="45"/>
      <c r="J369" s="45"/>
    </row>
    <row r="370" spans="1:10" ht="19.5" customHeight="1" thickBot="1">
      <c r="A370" s="1" t="str">
        <f t="shared" si="1"/>
        <v>Sunday</v>
      </c>
      <c r="B370" s="77">
        <v>43128</v>
      </c>
      <c r="C370" s="47">
        <v>0.74513888888888891</v>
      </c>
      <c r="D370" s="3" t="s">
        <v>7</v>
      </c>
      <c r="E370" s="3" t="str">
        <f t="array" ref="E370">INDEX(list!$C$2:$C$1862,MATCH(D370,list!$A$2:$A$1862,0))</f>
        <v>?</v>
      </c>
      <c r="F370" s="3" t="s">
        <v>4362</v>
      </c>
      <c r="G370" s="44">
        <v>4</v>
      </c>
      <c r="H370" s="3" t="s">
        <v>4220</v>
      </c>
      <c r="I370" s="45"/>
      <c r="J370" s="45"/>
    </row>
    <row r="371" spans="1:10" ht="19.5" customHeight="1" thickBot="1">
      <c r="A371" s="1" t="str">
        <f t="shared" si="1"/>
        <v>Sunday</v>
      </c>
      <c r="B371" s="77">
        <v>43128</v>
      </c>
      <c r="C371" s="47">
        <v>0.75694444444444453</v>
      </c>
      <c r="D371" s="3" t="s">
        <v>3272</v>
      </c>
      <c r="E371" s="3" t="str">
        <f t="array" ref="E371">INDEX(list!$C$2:$C$1862,MATCH(D371,list!$A$2:$A$1862,0))</f>
        <v>Elaina Cell</v>
      </c>
      <c r="F371" s="3" t="s">
        <v>4212</v>
      </c>
      <c r="G371" s="44">
        <v>1</v>
      </c>
      <c r="H371" s="3" t="s">
        <v>4220</v>
      </c>
      <c r="I371" s="45"/>
      <c r="J371" s="45"/>
    </row>
    <row r="372" spans="1:10" ht="19.5" customHeight="1" thickBot="1">
      <c r="A372" s="1" t="str">
        <f t="shared" si="1"/>
        <v>Sunday</v>
      </c>
      <c r="B372" s="77">
        <v>43128</v>
      </c>
      <c r="C372" s="47">
        <v>0.9458333333333333</v>
      </c>
      <c r="D372" s="3" t="s">
        <v>2166</v>
      </c>
      <c r="E372" s="3" t="str">
        <f t="array" ref="E372">INDEX(list!$C$2:$C$1862,MATCH(D372,list!$A$2:$A$1862,0))</f>
        <v>Ed Laubach Cell</v>
      </c>
      <c r="F372" s="3" t="s">
        <v>4212</v>
      </c>
      <c r="G372" s="44">
        <v>6</v>
      </c>
      <c r="H372" s="3" t="s">
        <v>4210</v>
      </c>
      <c r="I372" s="45"/>
      <c r="J372" s="45"/>
    </row>
    <row r="373" spans="1:10" ht="19.5" customHeight="1" thickBot="1">
      <c r="A373" s="1" t="str">
        <f t="shared" si="1"/>
        <v>Monday</v>
      </c>
      <c r="B373" s="77">
        <v>43129</v>
      </c>
      <c r="C373" s="47">
        <v>0.37916666666666665</v>
      </c>
      <c r="D373" s="3" t="s">
        <v>4400</v>
      </c>
      <c r="E373" s="3" t="e">
        <f t="array" ref="E373">INDEX(list!$C$2:$C$1862,MATCH(D373,list!$A$2:$A$1862,0))</f>
        <v>#N/A</v>
      </c>
      <c r="F373" s="3" t="s">
        <v>4212</v>
      </c>
      <c r="G373" s="44">
        <v>2</v>
      </c>
      <c r="H373" s="3" t="s">
        <v>4213</v>
      </c>
      <c r="I373" s="45"/>
      <c r="J373" s="45"/>
    </row>
    <row r="374" spans="1:10" ht="19.5" customHeight="1" thickBot="1">
      <c r="A374" s="1" t="str">
        <f t="shared" si="1"/>
        <v>Monday</v>
      </c>
      <c r="B374" s="77">
        <v>43129</v>
      </c>
      <c r="C374" s="47">
        <v>0.37916666666666665</v>
      </c>
      <c r="D374" s="3" t="s">
        <v>3557</v>
      </c>
      <c r="E374" s="3" t="e">
        <f t="array" ref="E374">INDEX(list!$C$2:$C$1862,MATCH(D374,list!$A$2:$A$1862,0))</f>
        <v>#N/A</v>
      </c>
      <c r="F374" s="3" t="s">
        <v>4207</v>
      </c>
      <c r="G374" s="44">
        <v>1</v>
      </c>
      <c r="H374" s="3" t="s">
        <v>4208</v>
      </c>
      <c r="I374" s="45"/>
      <c r="J374" s="45"/>
    </row>
    <row r="375" spans="1:10" ht="19.5" customHeight="1" thickBot="1">
      <c r="A375" s="1" t="str">
        <f t="shared" si="1"/>
        <v>Monday</v>
      </c>
      <c r="B375" s="77">
        <v>43129</v>
      </c>
      <c r="C375" s="47">
        <v>0.4284722222222222</v>
      </c>
      <c r="D375" s="3" t="s">
        <v>3272</v>
      </c>
      <c r="E375" s="3" t="str">
        <f t="array" ref="E375">INDEX(list!$C$2:$C$1862,MATCH(D375,list!$A$2:$A$1862,0))</f>
        <v>Elaina Cell</v>
      </c>
      <c r="F375" s="3" t="s">
        <v>4212</v>
      </c>
      <c r="G375" s="44">
        <v>1</v>
      </c>
      <c r="H375" s="3" t="s">
        <v>4213</v>
      </c>
      <c r="I375" s="45"/>
      <c r="J375" s="45"/>
    </row>
    <row r="376" spans="1:10" ht="19.5" customHeight="1" thickBot="1">
      <c r="A376" s="1" t="str">
        <f t="shared" si="1"/>
        <v>Monday</v>
      </c>
      <c r="B376" s="77">
        <v>43129</v>
      </c>
      <c r="C376" s="47">
        <v>0.43124999999999997</v>
      </c>
      <c r="D376" s="3" t="s">
        <v>3272</v>
      </c>
      <c r="E376" s="3" t="str">
        <f t="array" ref="E376">INDEX(list!$C$2:$C$1862,MATCH(D376,list!$A$2:$A$1862,0))</f>
        <v>Elaina Cell</v>
      </c>
      <c r="F376" s="3" t="s">
        <v>4219</v>
      </c>
      <c r="G376" s="44">
        <v>1</v>
      </c>
      <c r="H376" s="3" t="s">
        <v>4213</v>
      </c>
      <c r="I376" s="45"/>
      <c r="J376" s="45"/>
    </row>
    <row r="377" spans="1:10" ht="19.5" customHeight="1" thickBot="1">
      <c r="A377" s="1" t="str">
        <f t="shared" si="1"/>
        <v>Monday</v>
      </c>
      <c r="B377" s="77">
        <v>43129</v>
      </c>
      <c r="C377" s="47">
        <v>0.43194444444444446</v>
      </c>
      <c r="D377" s="3" t="s">
        <v>3272</v>
      </c>
      <c r="E377" s="3" t="str">
        <f t="array" ref="E377">INDEX(list!$C$2:$C$1862,MATCH(D377,list!$A$2:$A$1862,0))</f>
        <v>Elaina Cell</v>
      </c>
      <c r="F377" s="3" t="s">
        <v>4212</v>
      </c>
      <c r="G377" s="44">
        <v>2</v>
      </c>
      <c r="H377" s="3" t="s">
        <v>4213</v>
      </c>
      <c r="I377" s="45"/>
      <c r="J377" s="45"/>
    </row>
    <row r="378" spans="1:10" ht="19.5" customHeight="1" thickBot="1">
      <c r="A378" s="1" t="str">
        <f t="shared" si="1"/>
        <v>Monday</v>
      </c>
      <c r="B378" s="77">
        <v>43129</v>
      </c>
      <c r="C378" s="47">
        <v>0.4368055555555555</v>
      </c>
      <c r="D378" s="3" t="s">
        <v>3557</v>
      </c>
      <c r="E378" s="3" t="e">
        <f t="array" ref="E378">INDEX(list!$C$2:$C$1862,MATCH(D378,list!$A$2:$A$1862,0))</f>
        <v>#N/A</v>
      </c>
      <c r="F378" s="3" t="s">
        <v>4207</v>
      </c>
      <c r="G378" s="44">
        <v>1</v>
      </c>
      <c r="H378" s="3" t="s">
        <v>4208</v>
      </c>
      <c r="I378" s="45"/>
      <c r="J378" s="45"/>
    </row>
    <row r="379" spans="1:10" ht="19.5" customHeight="1" thickBot="1">
      <c r="A379" s="1" t="str">
        <f t="shared" si="1"/>
        <v>Monday</v>
      </c>
      <c r="B379" s="77">
        <v>43129</v>
      </c>
      <c r="C379" s="47">
        <v>0.4368055555555555</v>
      </c>
      <c r="D379" s="3" t="s">
        <v>3272</v>
      </c>
      <c r="E379" s="3" t="str">
        <f t="array" ref="E379">INDEX(list!$C$2:$C$1862,MATCH(D379,list!$A$2:$A$1862,0))</f>
        <v>Elaina Cell</v>
      </c>
      <c r="F379" s="3" t="s">
        <v>4219</v>
      </c>
      <c r="G379" s="44">
        <v>2</v>
      </c>
      <c r="H379" s="3" t="s">
        <v>4213</v>
      </c>
      <c r="I379" s="45"/>
      <c r="J379" s="45"/>
    </row>
    <row r="380" spans="1:10" ht="19.5" customHeight="1" thickBot="1">
      <c r="A380" s="1" t="str">
        <f t="shared" si="1"/>
        <v>Monday</v>
      </c>
      <c r="B380" s="77">
        <v>43129</v>
      </c>
      <c r="C380" s="47">
        <v>0.4381944444444445</v>
      </c>
      <c r="D380" s="3" t="s">
        <v>3395</v>
      </c>
      <c r="E380" s="3" t="e">
        <f t="array" ref="E380">INDEX(list!$C$2:$C$1862,MATCH(D380,list!$A$2:$A$1862,0))</f>
        <v>#N/A</v>
      </c>
      <c r="F380" s="3" t="s">
        <v>4217</v>
      </c>
      <c r="G380" s="44">
        <v>2</v>
      </c>
      <c r="H380" s="3" t="s">
        <v>4213</v>
      </c>
      <c r="I380" s="45"/>
      <c r="J380" s="45"/>
    </row>
    <row r="381" spans="1:10" ht="19.5" customHeight="1" thickBot="1">
      <c r="A381" s="1" t="str">
        <f t="shared" si="1"/>
        <v>Monday</v>
      </c>
      <c r="B381" s="77">
        <v>43129</v>
      </c>
      <c r="C381" s="47">
        <v>0.44861111111111113</v>
      </c>
      <c r="D381" s="3" t="s">
        <v>3272</v>
      </c>
      <c r="E381" s="3" t="str">
        <f t="array" ref="E381">INDEX(list!$C$2:$C$1862,MATCH(D381,list!$A$2:$A$1862,0))</f>
        <v>Elaina Cell</v>
      </c>
      <c r="F381" s="3" t="s">
        <v>4219</v>
      </c>
      <c r="G381" s="44">
        <v>1</v>
      </c>
      <c r="H381" s="3" t="s">
        <v>4213</v>
      </c>
      <c r="I381" s="45"/>
      <c r="J381" s="45"/>
    </row>
    <row r="382" spans="1:10" ht="19.5" customHeight="1" thickBot="1">
      <c r="A382" s="1" t="str">
        <f t="shared" si="1"/>
        <v>Monday</v>
      </c>
      <c r="B382" s="77">
        <v>43129</v>
      </c>
      <c r="C382" s="47">
        <v>0.44861111111111113</v>
      </c>
      <c r="D382" s="3" t="s">
        <v>3272</v>
      </c>
      <c r="E382" s="3" t="str">
        <f t="array" ref="E382">INDEX(list!$C$2:$C$1862,MATCH(D382,list!$A$2:$A$1862,0))</f>
        <v>Elaina Cell</v>
      </c>
      <c r="F382" s="3" t="s">
        <v>4219</v>
      </c>
      <c r="G382" s="44">
        <v>1</v>
      </c>
      <c r="H382" s="3" t="s">
        <v>4213</v>
      </c>
      <c r="I382" s="45"/>
      <c r="J382" s="45"/>
    </row>
    <row r="383" spans="1:10" ht="19.5" customHeight="1" thickBot="1">
      <c r="A383" s="1" t="str">
        <f t="shared" si="1"/>
        <v>Monday</v>
      </c>
      <c r="B383" s="77">
        <v>43129</v>
      </c>
      <c r="C383" s="47">
        <v>0.45069444444444445</v>
      </c>
      <c r="D383" s="3" t="s">
        <v>3557</v>
      </c>
      <c r="E383" s="3" t="e">
        <f t="array" ref="E383">INDEX(list!$C$2:$C$1862,MATCH(D383,list!$A$2:$A$1862,0))</f>
        <v>#N/A</v>
      </c>
      <c r="F383" s="3" t="s">
        <v>4207</v>
      </c>
      <c r="G383" s="44">
        <v>1</v>
      </c>
      <c r="H383" s="3" t="s">
        <v>4208</v>
      </c>
      <c r="I383" s="45"/>
      <c r="J383" s="45"/>
    </row>
    <row r="384" spans="1:10" ht="19.5" customHeight="1" thickBot="1">
      <c r="A384" s="1" t="str">
        <f t="shared" si="1"/>
        <v>Monday</v>
      </c>
      <c r="B384" s="77">
        <v>43129</v>
      </c>
      <c r="C384" s="47">
        <v>0.4680555555555555</v>
      </c>
      <c r="D384" s="3" t="s">
        <v>2398</v>
      </c>
      <c r="E384" s="3" t="str">
        <f t="array" ref="E384">INDEX(list!$C$2:$C$1862,MATCH(D384,list!$A$2:$A$1862,0))</f>
        <v>VA - Yolanda Staff personal</v>
      </c>
      <c r="F384" s="3" t="s">
        <v>4356</v>
      </c>
      <c r="G384" s="44">
        <v>13</v>
      </c>
      <c r="H384" s="3" t="s">
        <v>4213</v>
      </c>
      <c r="I384" s="45"/>
      <c r="J384" s="45"/>
    </row>
    <row r="385" spans="1:10" ht="19.5" customHeight="1" thickBot="1">
      <c r="A385" s="1" t="str">
        <f t="shared" si="1"/>
        <v>Monday</v>
      </c>
      <c r="B385" s="77">
        <v>43129</v>
      </c>
      <c r="C385" s="47">
        <v>0.47986111111111113</v>
      </c>
      <c r="D385" s="3" t="s">
        <v>2914</v>
      </c>
      <c r="E385" s="3" t="str">
        <f t="array" ref="E385">INDEX(list!$C$2:$C$1862,MATCH(D385,list!$A$2:$A$1862,0))</f>
        <v>VA - Studio</v>
      </c>
      <c r="F385" s="3" t="s">
        <v>4356</v>
      </c>
      <c r="G385" s="44">
        <v>8</v>
      </c>
      <c r="H385" s="3" t="s">
        <v>4213</v>
      </c>
      <c r="I385" s="45"/>
      <c r="J385" s="45"/>
    </row>
    <row r="386" spans="1:10" ht="19.5" customHeight="1" thickBot="1">
      <c r="A386" s="1" t="str">
        <f t="shared" si="1"/>
        <v>Monday</v>
      </c>
      <c r="B386" s="77">
        <v>43129</v>
      </c>
      <c r="C386" s="47">
        <v>0.50555555555555554</v>
      </c>
      <c r="D386" s="3" t="s">
        <v>2398</v>
      </c>
      <c r="E386" s="3" t="str">
        <f t="array" ref="E386">INDEX(list!$C$2:$C$1862,MATCH(D386,list!$A$2:$A$1862,0))</f>
        <v>VA - Yolanda Staff personal</v>
      </c>
      <c r="F386" s="3" t="s">
        <v>4356</v>
      </c>
      <c r="G386" s="44">
        <v>9</v>
      </c>
      <c r="H386" s="3" t="s">
        <v>4213</v>
      </c>
      <c r="I386" s="45"/>
      <c r="J386" s="45"/>
    </row>
    <row r="387" spans="1:10" ht="19.5" customHeight="1" thickBot="1">
      <c r="A387" s="1" t="str">
        <f t="shared" si="1"/>
        <v>Monday</v>
      </c>
      <c r="B387" s="77">
        <v>43129</v>
      </c>
      <c r="C387" s="47">
        <v>0.56527777777777777</v>
      </c>
      <c r="D387" s="3" t="s">
        <v>2472</v>
      </c>
      <c r="E387" s="3" t="str">
        <f t="array" ref="E387">INDEX(list!$C$2:$C$1862,MATCH(D387,list!$A$2:$A$1862,0))</f>
        <v>SOCO - TSC/PJ Salvage/Loomworks</v>
      </c>
      <c r="F387" s="3" t="s">
        <v>4212</v>
      </c>
      <c r="G387" s="44">
        <v>7</v>
      </c>
      <c r="H387" s="3" t="s">
        <v>4213</v>
      </c>
      <c r="I387" s="45"/>
      <c r="J387" s="45"/>
    </row>
    <row r="388" spans="1:10" ht="19.5" customHeight="1" thickBot="1">
      <c r="A388" s="1" t="str">
        <f t="shared" si="1"/>
        <v>Monday</v>
      </c>
      <c r="B388" s="77">
        <v>43129</v>
      </c>
      <c r="C388" s="47">
        <v>0.6645833333333333</v>
      </c>
      <c r="D388" s="3" t="s">
        <v>2166</v>
      </c>
      <c r="E388" s="3" t="str">
        <f t="array" ref="E388">INDEX(list!$C$2:$C$1862,MATCH(D388,list!$A$2:$A$1862,0))</f>
        <v>Ed Laubach Cell</v>
      </c>
      <c r="F388" s="3" t="s">
        <v>4374</v>
      </c>
      <c r="G388" s="44">
        <v>1</v>
      </c>
      <c r="H388" s="3" t="s">
        <v>4213</v>
      </c>
      <c r="I388" s="45"/>
      <c r="J388" s="45"/>
    </row>
    <row r="389" spans="1:10" ht="19.5" customHeight="1" thickBot="1">
      <c r="A389" s="1" t="str">
        <f t="shared" si="1"/>
        <v>Monday</v>
      </c>
      <c r="B389" s="77">
        <v>43129</v>
      </c>
      <c r="C389" s="47">
        <v>0.6958333333333333</v>
      </c>
      <c r="D389" s="3" t="s">
        <v>2166</v>
      </c>
      <c r="E389" s="3" t="str">
        <f t="array" ref="E389">INDEX(list!$C$2:$C$1862,MATCH(D389,list!$A$2:$A$1862,0))</f>
        <v>Ed Laubach Cell</v>
      </c>
      <c r="F389" s="3" t="s">
        <v>4212</v>
      </c>
      <c r="G389" s="44">
        <v>15</v>
      </c>
      <c r="H389" s="3" t="s">
        <v>4213</v>
      </c>
      <c r="I389" s="45"/>
      <c r="J389" s="45"/>
    </row>
    <row r="390" spans="1:10" ht="19.5" customHeight="1" thickBot="1">
      <c r="A390" s="1" t="str">
        <f t="shared" si="1"/>
        <v>Monday</v>
      </c>
      <c r="B390" s="77">
        <v>43129</v>
      </c>
      <c r="C390" s="47">
        <v>0.71180555555555547</v>
      </c>
      <c r="D390" s="3" t="s">
        <v>2504</v>
      </c>
      <c r="E390" s="3" t="str">
        <f t="array" ref="E390">INDEX(list!$C$2:$C$1862,MATCH(D390,list!$A$2:$A$1862,0))</f>
        <v>LC - Laura Catalino</v>
      </c>
      <c r="F390" s="3" t="s">
        <v>4212</v>
      </c>
      <c r="G390" s="44">
        <v>10</v>
      </c>
      <c r="H390" s="3" t="s">
        <v>4213</v>
      </c>
      <c r="I390" s="45"/>
      <c r="J390" s="45"/>
    </row>
    <row r="391" spans="1:10" ht="19.5" customHeight="1" thickBot="1">
      <c r="A391" s="1" t="str">
        <f t="shared" si="1"/>
        <v>Monday</v>
      </c>
      <c r="B391" s="77">
        <v>43129</v>
      </c>
      <c r="C391" s="47">
        <v>0.72916666666666663</v>
      </c>
      <c r="D391" s="3" t="s">
        <v>7</v>
      </c>
      <c r="E391" s="3" t="str">
        <f t="array" ref="E391">INDEX(list!$C$2:$C$1862,MATCH(D391,list!$A$2:$A$1862,0))</f>
        <v>?</v>
      </c>
      <c r="F391" s="3" t="s">
        <v>4362</v>
      </c>
      <c r="G391" s="44">
        <v>3</v>
      </c>
      <c r="H391" s="3" t="s">
        <v>4213</v>
      </c>
      <c r="I391" s="45"/>
      <c r="J391" s="45"/>
    </row>
    <row r="392" spans="1:10" ht="19.5" customHeight="1" thickBot="1">
      <c r="A392" s="1" t="str">
        <f t="shared" si="1"/>
        <v>Tuesday</v>
      </c>
      <c r="B392" s="77">
        <v>43130</v>
      </c>
      <c r="C392" s="47">
        <v>0.36180555555555555</v>
      </c>
      <c r="D392" s="3" t="s">
        <v>3385</v>
      </c>
      <c r="E392" s="3" t="e">
        <f t="array" ref="E392">INDEX(list!$C$2:$C$1862,MATCH(D392,list!$A$2:$A$1862,0))</f>
        <v>#N/A</v>
      </c>
      <c r="F392" s="3" t="s">
        <v>4212</v>
      </c>
      <c r="G392" s="44">
        <v>2</v>
      </c>
      <c r="H392" s="3" t="s">
        <v>4210</v>
      </c>
      <c r="I392" s="45"/>
      <c r="J392" s="45"/>
    </row>
    <row r="393" spans="1:10" ht="19.5" customHeight="1" thickBot="1">
      <c r="A393" s="1" t="str">
        <f t="shared" si="1"/>
        <v>Tuesday</v>
      </c>
      <c r="B393" s="77">
        <v>43130</v>
      </c>
      <c r="C393" s="47">
        <v>0.52500000000000002</v>
      </c>
      <c r="D393" s="3" t="s">
        <v>3272</v>
      </c>
      <c r="E393" s="3" t="str">
        <f t="array" ref="E393">INDEX(list!$C$2:$C$1862,MATCH(D393,list!$A$2:$A$1862,0))</f>
        <v>Elaina Cell</v>
      </c>
      <c r="F393" s="3" t="s">
        <v>4212</v>
      </c>
      <c r="G393" s="44">
        <v>2</v>
      </c>
      <c r="H393" s="3" t="s">
        <v>4210</v>
      </c>
      <c r="I393" s="45"/>
      <c r="J393" s="45"/>
    </row>
    <row r="394" spans="1:10" ht="19.5" customHeight="1" thickBot="1">
      <c r="A394" s="1" t="str">
        <f t="shared" si="1"/>
        <v>Tuesday</v>
      </c>
      <c r="B394" s="77">
        <v>43130</v>
      </c>
      <c r="C394" s="47">
        <v>0.56041666666666667</v>
      </c>
      <c r="D394" s="3" t="s">
        <v>2327</v>
      </c>
      <c r="E394" s="3" t="str">
        <f t="array" ref="E394">INDEX(list!$C$2:$C$1862,MATCH(D394,list!$A$2:$A$1862,0))</f>
        <v>VA - Chris Staff</v>
      </c>
      <c r="F394" s="3" t="s">
        <v>4217</v>
      </c>
      <c r="G394" s="44">
        <v>6</v>
      </c>
      <c r="H394" s="3" t="s">
        <v>4210</v>
      </c>
      <c r="I394" s="45"/>
      <c r="J394" s="45"/>
    </row>
    <row r="395" spans="1:10" ht="19.5" customHeight="1" thickBot="1">
      <c r="A395" s="1" t="str">
        <f t="shared" si="1"/>
        <v>Tuesday</v>
      </c>
      <c r="B395" s="77">
        <v>43130</v>
      </c>
      <c r="C395" s="47">
        <v>0.60069444444444442</v>
      </c>
      <c r="D395" s="3" t="s">
        <v>4401</v>
      </c>
      <c r="E395" s="3" t="e">
        <f t="array" ref="E395">INDEX(list!$C$2:$C$1862,MATCH(D395,list!$A$2:$A$1862,0))</f>
        <v>#N/A</v>
      </c>
      <c r="F395" s="3" t="s">
        <v>4212</v>
      </c>
      <c r="G395" s="44">
        <v>1</v>
      </c>
      <c r="H395" s="3" t="s">
        <v>4213</v>
      </c>
      <c r="I395" s="45"/>
      <c r="J395" s="45"/>
    </row>
    <row r="396" spans="1:10" ht="19.5" customHeight="1" thickBot="1">
      <c r="A396" s="1" t="str">
        <f t="shared" si="1"/>
        <v>Tuesday</v>
      </c>
      <c r="B396" s="77">
        <v>43130</v>
      </c>
      <c r="C396" s="47">
        <v>0.64374999999999993</v>
      </c>
      <c r="D396" s="3" t="s">
        <v>2872</v>
      </c>
      <c r="E396" s="3" t="str">
        <f t="array" ref="E396">INDEX(list!$C$2:$C$1862,MATCH(D396,list!$A$2:$A$1862,0))</f>
        <v>ET - Main</v>
      </c>
      <c r="F396" s="3" t="s">
        <v>4212</v>
      </c>
      <c r="G396" s="44">
        <v>2</v>
      </c>
      <c r="H396" s="3" t="s">
        <v>4213</v>
      </c>
      <c r="I396" s="45"/>
      <c r="J396" s="45"/>
    </row>
    <row r="397" spans="1:10" ht="19.5" customHeight="1" thickBot="1">
      <c r="A397" s="1" t="str">
        <f t="shared" si="1"/>
        <v>Tuesday</v>
      </c>
      <c r="B397" s="77">
        <v>43130</v>
      </c>
      <c r="C397" s="47">
        <v>0.70138888888888884</v>
      </c>
      <c r="D397" s="3" t="s">
        <v>2872</v>
      </c>
      <c r="E397" s="3" t="str">
        <f t="array" ref="E397">INDEX(list!$C$2:$C$1862,MATCH(D397,list!$A$2:$A$1862,0))</f>
        <v>ET - Main</v>
      </c>
      <c r="F397" s="3" t="s">
        <v>4212</v>
      </c>
      <c r="G397" s="44">
        <v>4</v>
      </c>
      <c r="H397" s="3" t="s">
        <v>4213</v>
      </c>
      <c r="I397" s="45"/>
      <c r="J397" s="45"/>
    </row>
    <row r="398" spans="1:10" ht="19.5" customHeight="1" thickBot="1">
      <c r="A398" s="1" t="str">
        <f t="shared" si="1"/>
        <v>Tuesday</v>
      </c>
      <c r="B398" s="77">
        <v>43130</v>
      </c>
      <c r="C398" s="47">
        <v>0.73402777777777783</v>
      </c>
      <c r="D398" s="3" t="s">
        <v>3449</v>
      </c>
      <c r="E398" s="3" t="e">
        <f t="array" ref="E398">INDEX(list!$C$2:$C$1862,MATCH(D398,list!$A$2:$A$1862,0))</f>
        <v>#N/A</v>
      </c>
      <c r="F398" s="3" t="s">
        <v>4212</v>
      </c>
      <c r="G398" s="44">
        <v>14</v>
      </c>
      <c r="H398" s="3" t="s">
        <v>4213</v>
      </c>
      <c r="I398" s="45"/>
      <c r="J398" s="45"/>
    </row>
    <row r="399" spans="1:10" ht="19.5" customHeight="1" thickBot="1">
      <c r="A399" s="1" t="str">
        <f t="shared" si="1"/>
        <v>Wednesday</v>
      </c>
      <c r="B399" s="77">
        <v>43131</v>
      </c>
      <c r="C399" s="47">
        <v>0.34722222222222227</v>
      </c>
      <c r="D399" s="3" t="s">
        <v>3256</v>
      </c>
      <c r="E399" s="3" t="str">
        <f t="array" ref="E399">INDEX(list!$C$2:$C$1862,MATCH(D399,list!$A$2:$A$1862,0))</f>
        <v>SOCO - Dog (was RPT)</v>
      </c>
      <c r="F399" s="3" t="s">
        <v>4212</v>
      </c>
      <c r="G399" s="44">
        <v>7</v>
      </c>
      <c r="H399" s="3" t="s">
        <v>4213</v>
      </c>
      <c r="I399" s="45"/>
      <c r="J399" s="45"/>
    </row>
    <row r="400" spans="1:10" ht="19.5" customHeight="1" thickBot="1">
      <c r="A400" s="1" t="str">
        <f t="shared" si="1"/>
        <v>Wednesday</v>
      </c>
      <c r="B400" s="77">
        <v>43131</v>
      </c>
      <c r="C400" s="47">
        <v>0.61875000000000002</v>
      </c>
      <c r="D400" s="3" t="s">
        <v>2969</v>
      </c>
      <c r="E400" s="3" t="str">
        <f t="array" ref="E400">INDEX(list!$C$2:$C$1862,MATCH(D400,list!$A$2:$A$1862,0))</f>
        <v>ET - Chris Langwell cell</v>
      </c>
      <c r="F400" s="3" t="s">
        <v>4212</v>
      </c>
      <c r="G400" s="44">
        <v>2</v>
      </c>
      <c r="H400" s="3" t="s">
        <v>4213</v>
      </c>
      <c r="I400" s="45"/>
      <c r="J400" s="45"/>
    </row>
    <row r="401" spans="1:10" ht="19.5" customHeight="1" thickBot="1">
      <c r="A401" s="1" t="str">
        <f t="shared" si="1"/>
        <v>Wednesday</v>
      </c>
      <c r="B401" s="77">
        <v>43131</v>
      </c>
      <c r="C401" s="47">
        <v>0.63402777777777775</v>
      </c>
      <c r="D401" s="3" t="s">
        <v>2969</v>
      </c>
      <c r="E401" s="3" t="str">
        <f t="array" ref="E401">INDEX(list!$C$2:$C$1862,MATCH(D401,list!$A$2:$A$1862,0))</f>
        <v>ET - Chris Langwell cell</v>
      </c>
      <c r="F401" s="3" t="s">
        <v>4216</v>
      </c>
      <c r="G401" s="44">
        <v>1</v>
      </c>
      <c r="H401" s="3" t="s">
        <v>4213</v>
      </c>
      <c r="I401" s="45"/>
      <c r="J401" s="45"/>
    </row>
    <row r="402" spans="1:10" ht="19.5" customHeight="1" thickBot="1">
      <c r="A402" s="1" t="str">
        <f t="shared" si="1"/>
        <v>Wednesday</v>
      </c>
      <c r="B402" s="77">
        <v>43131</v>
      </c>
      <c r="C402" s="47">
        <v>0.63611111111111118</v>
      </c>
      <c r="D402" s="3" t="s">
        <v>2969</v>
      </c>
      <c r="E402" s="3" t="str">
        <f t="array" ref="E402">INDEX(list!$C$2:$C$1862,MATCH(D402,list!$A$2:$A$1862,0))</f>
        <v>ET - Chris Langwell cell</v>
      </c>
      <c r="F402" s="3" t="s">
        <v>4212</v>
      </c>
      <c r="G402" s="44">
        <v>4</v>
      </c>
      <c r="H402" s="3" t="s">
        <v>4213</v>
      </c>
      <c r="I402" s="45"/>
      <c r="J402" s="45"/>
    </row>
    <row r="403" spans="1:10" ht="19.5" customHeight="1" thickBot="1">
      <c r="A403" s="1" t="str">
        <f t="shared" si="1"/>
        <v>Wednesday</v>
      </c>
      <c r="B403" s="77">
        <v>43131</v>
      </c>
      <c r="C403" s="47">
        <v>0.67013888888888884</v>
      </c>
      <c r="D403" s="3" t="s">
        <v>4402</v>
      </c>
      <c r="E403" s="3" t="str">
        <f t="array" ref="E403">INDEX(list!$C$2:$C$1862,MATCH(D403,list!$A$2:$A$1862,0))</f>
        <v>VA - Romina Cristodero</v>
      </c>
      <c r="F403" s="3" t="s">
        <v>4212</v>
      </c>
      <c r="G403" s="44">
        <v>12</v>
      </c>
      <c r="H403" s="3" t="s">
        <v>4213</v>
      </c>
      <c r="I403" s="45"/>
      <c r="J403" s="45"/>
    </row>
    <row r="404" spans="1:10" ht="19.5" customHeight="1" thickBot="1">
      <c r="A404" s="1" t="str">
        <f t="shared" si="1"/>
        <v>Wednesday</v>
      </c>
      <c r="B404" s="77">
        <v>43131</v>
      </c>
      <c r="C404" s="47">
        <v>0.67847222222222225</v>
      </c>
      <c r="D404" s="3" t="s">
        <v>3557</v>
      </c>
      <c r="E404" s="3" t="e">
        <f t="array" ref="E404">INDEX(list!$C$2:$C$1862,MATCH(D404,list!$A$2:$A$1862,0))</f>
        <v>#N/A</v>
      </c>
      <c r="F404" s="3" t="s">
        <v>4207</v>
      </c>
      <c r="G404" s="44">
        <v>1</v>
      </c>
      <c r="H404" s="3" t="s">
        <v>4208</v>
      </c>
      <c r="I404" s="45"/>
      <c r="J404" s="45"/>
    </row>
    <row r="405" spans="1:10" ht="19.5" customHeight="1" thickBot="1">
      <c r="A405" s="1" t="str">
        <f t="shared" si="1"/>
        <v>Wednesday</v>
      </c>
      <c r="B405" s="77">
        <v>43131</v>
      </c>
      <c r="C405" s="47">
        <v>0.7090277777777777</v>
      </c>
      <c r="D405" s="3" t="s">
        <v>3272</v>
      </c>
      <c r="E405" s="3" t="str">
        <f t="array" ref="E405">INDEX(list!$C$2:$C$1862,MATCH(D405,list!$A$2:$A$1862,0))</f>
        <v>Elaina Cell</v>
      </c>
      <c r="F405" s="3" t="s">
        <v>4219</v>
      </c>
      <c r="G405" s="44">
        <v>1</v>
      </c>
      <c r="H405" s="3" t="s">
        <v>4210</v>
      </c>
      <c r="I405" s="45"/>
      <c r="J405" s="45"/>
    </row>
    <row r="406" spans="1:10" ht="19.5" customHeight="1" thickBot="1">
      <c r="A406" s="1" t="str">
        <f t="shared" si="1"/>
        <v>Wednesday</v>
      </c>
      <c r="B406" s="77">
        <v>43131</v>
      </c>
      <c r="C406" s="47">
        <v>0.7090277777777777</v>
      </c>
      <c r="D406" s="3" t="s">
        <v>3272</v>
      </c>
      <c r="E406" s="3" t="str">
        <f t="array" ref="E406">INDEX(list!$C$2:$C$1862,MATCH(D406,list!$A$2:$A$1862,0))</f>
        <v>Elaina Cell</v>
      </c>
      <c r="F406" s="3" t="s">
        <v>4219</v>
      </c>
      <c r="G406" s="44">
        <v>1</v>
      </c>
      <c r="H406" s="3" t="s">
        <v>4213</v>
      </c>
      <c r="I406" s="45"/>
      <c r="J406" s="45"/>
    </row>
    <row r="407" spans="1:10" ht="19.5" customHeight="1" thickBot="1">
      <c r="A407" s="1" t="str">
        <f t="shared" si="1"/>
        <v>Wednesday</v>
      </c>
      <c r="B407" s="77">
        <v>43131</v>
      </c>
      <c r="C407" s="47">
        <v>0.7104166666666667</v>
      </c>
      <c r="D407" s="3" t="s">
        <v>3583</v>
      </c>
      <c r="E407" s="3" t="e">
        <f t="array" ref="E407">INDEX(list!$C$2:$C$1862,MATCH(D407,list!$A$2:$A$1862,0))</f>
        <v>#N/A</v>
      </c>
      <c r="F407" s="3" t="s">
        <v>4215</v>
      </c>
      <c r="G407" s="44">
        <v>1</v>
      </c>
      <c r="H407" s="3" t="s">
        <v>4213</v>
      </c>
      <c r="I407" s="45"/>
      <c r="J407" s="45"/>
    </row>
    <row r="408" spans="1:10" ht="19.5" customHeight="1" thickBot="1">
      <c r="A408" s="1" t="str">
        <f t="shared" si="1"/>
        <v>Wednesday</v>
      </c>
      <c r="B408" s="77">
        <v>43131</v>
      </c>
      <c r="C408" s="47">
        <v>0.84930555555555554</v>
      </c>
      <c r="D408" s="3" t="s">
        <v>2444</v>
      </c>
      <c r="E408" s="3" t="str">
        <f t="array" ref="E408">INDEX(list!$C$2:$C$1862,MATCH(D408,list!$A$2:$A$1862,0))</f>
        <v>VA - Amahlia Stevens Cell</v>
      </c>
      <c r="F408" s="3" t="s">
        <v>4356</v>
      </c>
      <c r="G408" s="44">
        <v>55</v>
      </c>
      <c r="H408" s="3" t="s">
        <v>4213</v>
      </c>
      <c r="I408" s="45"/>
      <c r="J408" s="45"/>
    </row>
    <row r="409" spans="1:10" ht="19.5" customHeight="1" thickBot="1">
      <c r="A409" s="1" t="str">
        <f t="shared" si="1"/>
        <v>Thursday</v>
      </c>
      <c r="B409" s="77">
        <v>43132</v>
      </c>
      <c r="C409" s="47">
        <v>0.35069444444444442</v>
      </c>
      <c r="D409" s="3" t="s">
        <v>2872</v>
      </c>
      <c r="E409" s="3" t="str">
        <f t="array" ref="E409">INDEX(list!$C$2:$C$1862,MATCH(D409,list!$A$2:$A$1862,0))</f>
        <v>ET - Main</v>
      </c>
      <c r="F409" s="3" t="s">
        <v>4354</v>
      </c>
      <c r="G409" s="44">
        <v>1</v>
      </c>
      <c r="H409" s="3" t="s">
        <v>4210</v>
      </c>
      <c r="I409" s="45"/>
      <c r="J409" s="45"/>
    </row>
    <row r="410" spans="1:10" ht="19.5" customHeight="1" thickBot="1">
      <c r="A410" s="1" t="str">
        <f t="shared" si="1"/>
        <v>Thursday</v>
      </c>
      <c r="B410" s="77">
        <v>43132</v>
      </c>
      <c r="C410" s="47">
        <v>0.35902777777777778</v>
      </c>
      <c r="D410" s="3" t="s">
        <v>2872</v>
      </c>
      <c r="E410" s="3" t="str">
        <f t="array" ref="E410">INDEX(list!$C$2:$C$1862,MATCH(D410,list!$A$2:$A$1862,0))</f>
        <v>ET - Main</v>
      </c>
      <c r="F410" s="3" t="s">
        <v>4212</v>
      </c>
      <c r="G410" s="44">
        <v>4</v>
      </c>
      <c r="H410" s="3" t="s">
        <v>4210</v>
      </c>
      <c r="I410" s="45"/>
      <c r="J410" s="45"/>
    </row>
    <row r="411" spans="1:10" ht="19.5" customHeight="1" thickBot="1">
      <c r="A411" s="1" t="str">
        <f t="shared" si="1"/>
        <v>Thursday</v>
      </c>
      <c r="B411" s="77">
        <v>43132</v>
      </c>
      <c r="C411" s="47">
        <v>0.3611111111111111</v>
      </c>
      <c r="D411" s="3" t="s">
        <v>2651</v>
      </c>
      <c r="E411" s="3" t="str">
        <f t="array" ref="E411">INDEX(list!$C$2:$C$1862,MATCH(D411,list!$A$2:$A$1862,0))</f>
        <v>GD - Diana Garreau Cell</v>
      </c>
      <c r="F411" s="3" t="s">
        <v>4212</v>
      </c>
      <c r="G411" s="44">
        <v>5</v>
      </c>
      <c r="H411" s="3" t="s">
        <v>4210</v>
      </c>
      <c r="I411" s="45"/>
      <c r="J411" s="45"/>
    </row>
    <row r="412" spans="1:10" ht="19.5" customHeight="1" thickBot="1">
      <c r="A412" s="3" t="s">
        <v>3934</v>
      </c>
      <c r="B412" s="82">
        <v>43132</v>
      </c>
      <c r="C412" s="53">
        <v>0.36805555555555558</v>
      </c>
      <c r="D412" s="3" t="s">
        <v>2651</v>
      </c>
      <c r="E412" s="3" t="str">
        <f t="array" ref="E412">INDEX(list!$C$2:$C$1862,MATCH(D412,list!$A$2:$A$1862,0))</f>
        <v>GD - Diana Garreau Cell</v>
      </c>
      <c r="F412" s="3" t="s">
        <v>4403</v>
      </c>
      <c r="G412" s="44">
        <v>14</v>
      </c>
      <c r="H412" s="3" t="s">
        <v>4213</v>
      </c>
      <c r="I412" s="45"/>
      <c r="J412" s="45"/>
    </row>
    <row r="413" spans="1:10" ht="19.5" customHeight="1" thickBot="1">
      <c r="A413" s="3" t="s">
        <v>3934</v>
      </c>
      <c r="B413" s="82">
        <v>43132</v>
      </c>
      <c r="C413" s="53">
        <v>0.40902777777777777</v>
      </c>
      <c r="D413" s="3" t="s">
        <v>2872</v>
      </c>
      <c r="E413" s="3" t="str">
        <f t="array" ref="E413">INDEX(list!$C$2:$C$1862,MATCH(D413,list!$A$2:$A$1862,0))</f>
        <v>ET - Main</v>
      </c>
      <c r="F413" s="3" t="s">
        <v>4403</v>
      </c>
      <c r="G413" s="44">
        <v>1</v>
      </c>
      <c r="H413" s="3" t="s">
        <v>4213</v>
      </c>
      <c r="I413" s="45"/>
      <c r="J413" s="45"/>
    </row>
    <row r="414" spans="1:10" ht="19.5" customHeight="1" thickBot="1">
      <c r="A414" s="3" t="s">
        <v>3934</v>
      </c>
      <c r="B414" s="82">
        <v>43132</v>
      </c>
      <c r="C414" s="53">
        <v>0.41041666666666665</v>
      </c>
      <c r="D414" s="3" t="s">
        <v>2872</v>
      </c>
      <c r="E414" s="3" t="str">
        <f t="array" ref="E414">INDEX(list!$C$2:$C$1862,MATCH(D414,list!$A$2:$A$1862,0))</f>
        <v>ET - Main</v>
      </c>
      <c r="F414" s="3" t="s">
        <v>4403</v>
      </c>
      <c r="G414" s="44">
        <v>6</v>
      </c>
      <c r="H414" s="3" t="s">
        <v>4213</v>
      </c>
      <c r="I414" s="45"/>
      <c r="J414" s="45"/>
    </row>
    <row r="415" spans="1:10" ht="19.5" customHeight="1" thickBot="1">
      <c r="A415" s="3" t="s">
        <v>3934</v>
      </c>
      <c r="B415" s="82">
        <v>43132</v>
      </c>
      <c r="C415" s="53">
        <v>0.4284722222222222</v>
      </c>
      <c r="D415" s="3" t="s">
        <v>2872</v>
      </c>
      <c r="E415" s="3" t="str">
        <f t="array" ref="E415">INDEX(list!$C$2:$C$1862,MATCH(D415,list!$A$2:$A$1862,0))</f>
        <v>ET - Main</v>
      </c>
      <c r="F415" s="3" t="s">
        <v>4403</v>
      </c>
      <c r="G415" s="44">
        <v>6</v>
      </c>
      <c r="H415" s="3" t="s">
        <v>4213</v>
      </c>
      <c r="I415" s="45"/>
      <c r="J415" s="45"/>
    </row>
    <row r="416" spans="1:10" ht="19.5" customHeight="1" thickBot="1">
      <c r="A416" s="3" t="s">
        <v>3934</v>
      </c>
      <c r="B416" s="82">
        <v>43132</v>
      </c>
      <c r="C416" s="53">
        <v>0.44166666666666665</v>
      </c>
      <c r="D416" s="3" t="s">
        <v>2872</v>
      </c>
      <c r="E416" s="3" t="str">
        <f t="array" ref="E416">INDEX(list!$C$2:$C$1862,MATCH(D416,list!$A$2:$A$1862,0))</f>
        <v>ET - Main</v>
      </c>
      <c r="F416" s="3" t="s">
        <v>4404</v>
      </c>
      <c r="G416" s="44">
        <v>1</v>
      </c>
      <c r="H416" s="3" t="s">
        <v>4213</v>
      </c>
      <c r="I416" s="45"/>
      <c r="J416" s="45"/>
    </row>
    <row r="417" spans="1:10" ht="19.5" customHeight="1" thickBot="1">
      <c r="A417" s="3" t="s">
        <v>3934</v>
      </c>
      <c r="B417" s="82">
        <v>43132</v>
      </c>
      <c r="C417" s="53">
        <v>0.45208333333333334</v>
      </c>
      <c r="D417" s="3" t="s">
        <v>2872</v>
      </c>
      <c r="E417" s="3" t="str">
        <f t="array" ref="E417">INDEX(list!$C$2:$C$1862,MATCH(D417,list!$A$2:$A$1862,0))</f>
        <v>ET - Main</v>
      </c>
      <c r="F417" s="3" t="s">
        <v>4403</v>
      </c>
      <c r="G417" s="44">
        <v>9</v>
      </c>
      <c r="H417" s="3" t="s">
        <v>4213</v>
      </c>
      <c r="I417" s="45"/>
      <c r="J417" s="45"/>
    </row>
    <row r="418" spans="1:10" ht="19.5" customHeight="1" thickBot="1">
      <c r="A418" s="3" t="s">
        <v>3934</v>
      </c>
      <c r="B418" s="82">
        <v>43132</v>
      </c>
      <c r="C418" s="53">
        <v>0.47152777777777777</v>
      </c>
      <c r="D418" s="3" t="s">
        <v>3650</v>
      </c>
      <c r="E418" s="3" t="e">
        <f t="array" ref="E418">INDEX(list!$C$2:$C$1862,MATCH(D418,list!$A$2:$A$1862,0))</f>
        <v>#N/A</v>
      </c>
      <c r="F418" s="3" t="s">
        <v>4403</v>
      </c>
      <c r="G418" s="44">
        <v>24</v>
      </c>
      <c r="H418" s="3" t="s">
        <v>4213</v>
      </c>
      <c r="I418" s="45"/>
      <c r="J418" s="45"/>
    </row>
    <row r="419" spans="1:10" ht="19.5" customHeight="1" thickBot="1">
      <c r="A419" s="3" t="s">
        <v>3934</v>
      </c>
      <c r="B419" s="82">
        <v>43132</v>
      </c>
      <c r="C419" s="53">
        <v>0.51250000000000007</v>
      </c>
      <c r="D419" s="3" t="s">
        <v>2872</v>
      </c>
      <c r="E419" s="3" t="str">
        <f t="array" ref="E419">INDEX(list!$C$2:$C$1862,MATCH(D419,list!$A$2:$A$1862,0))</f>
        <v>ET - Main</v>
      </c>
      <c r="F419" s="3" t="s">
        <v>4403</v>
      </c>
      <c r="G419" s="44">
        <v>68</v>
      </c>
      <c r="H419" s="3" t="s">
        <v>4213</v>
      </c>
      <c r="I419" s="45"/>
      <c r="J419" s="45"/>
    </row>
    <row r="420" spans="1:10" ht="19.5" customHeight="1" thickBot="1">
      <c r="A420" s="3" t="s">
        <v>3934</v>
      </c>
      <c r="B420" s="82">
        <v>43132</v>
      </c>
      <c r="C420" s="53">
        <v>0.56041666666666667</v>
      </c>
      <c r="D420" s="3" t="s">
        <v>3650</v>
      </c>
      <c r="E420" s="3" t="e">
        <f t="array" ref="E420">INDEX(list!$C$2:$C$1862,MATCH(D420,list!$A$2:$A$1862,0))</f>
        <v>#N/A</v>
      </c>
      <c r="F420" s="3" t="s">
        <v>4407</v>
      </c>
      <c r="G420" s="44">
        <v>1</v>
      </c>
      <c r="H420" s="3" t="s">
        <v>4213</v>
      </c>
      <c r="I420" s="45"/>
      <c r="J420" s="45"/>
    </row>
    <row r="421" spans="1:10" ht="19.5" customHeight="1" thickBot="1">
      <c r="A421" s="3" t="s">
        <v>3934</v>
      </c>
      <c r="B421" s="82">
        <v>43132</v>
      </c>
      <c r="C421" s="53">
        <v>0.56111111111111112</v>
      </c>
      <c r="D421" s="3" t="s">
        <v>3650</v>
      </c>
      <c r="E421" s="3" t="e">
        <f t="array" ref="E421">INDEX(list!$C$2:$C$1862,MATCH(D421,list!$A$2:$A$1862,0))</f>
        <v>#N/A</v>
      </c>
      <c r="F421" s="3" t="s">
        <v>4403</v>
      </c>
      <c r="G421" s="44">
        <v>7</v>
      </c>
      <c r="H421" s="3" t="s">
        <v>4213</v>
      </c>
      <c r="I421" s="45"/>
      <c r="J421" s="45"/>
    </row>
    <row r="422" spans="1:10" ht="19.5" customHeight="1" thickBot="1">
      <c r="A422" s="3" t="s">
        <v>3934</v>
      </c>
      <c r="B422" s="82">
        <v>43132</v>
      </c>
      <c r="C422" s="53">
        <v>0.56597222222222221</v>
      </c>
      <c r="D422" s="3" t="s">
        <v>2398</v>
      </c>
      <c r="E422" s="3" t="str">
        <f t="array" ref="E422">INDEX(list!$C$2:$C$1862,MATCH(D422,list!$A$2:$A$1862,0))</f>
        <v>VA - Yolanda Staff personal</v>
      </c>
      <c r="F422" s="3" t="s">
        <v>4408</v>
      </c>
      <c r="G422" s="44">
        <v>1</v>
      </c>
      <c r="H422" s="3" t="s">
        <v>4213</v>
      </c>
      <c r="I422" s="45"/>
      <c r="J422" s="45"/>
    </row>
    <row r="423" spans="1:10" ht="19.5" customHeight="1" thickBot="1">
      <c r="A423" s="3" t="s">
        <v>3934</v>
      </c>
      <c r="B423" s="82">
        <v>43132</v>
      </c>
      <c r="C423" s="53">
        <v>0.56666666666666665</v>
      </c>
      <c r="D423" s="3" t="s">
        <v>2398</v>
      </c>
      <c r="E423" s="3" t="str">
        <f t="array" ref="E423">INDEX(list!$C$2:$C$1862,MATCH(D423,list!$A$2:$A$1862,0))</f>
        <v>VA - Yolanda Staff personal</v>
      </c>
      <c r="F423" s="3" t="s">
        <v>4403</v>
      </c>
      <c r="G423" s="44">
        <v>14</v>
      </c>
      <c r="H423" s="3" t="s">
        <v>4213</v>
      </c>
      <c r="I423" s="45"/>
      <c r="J423" s="45"/>
    </row>
    <row r="424" spans="1:10" ht="19.5" customHeight="1" thickBot="1">
      <c r="A424" s="3" t="s">
        <v>3934</v>
      </c>
      <c r="B424" s="82">
        <v>43132</v>
      </c>
      <c r="C424" s="53">
        <v>0.62152777777777779</v>
      </c>
      <c r="D424" s="3" t="s">
        <v>2872</v>
      </c>
      <c r="E424" s="3" t="str">
        <f t="array" ref="E424">INDEX(list!$C$2:$C$1862,MATCH(D424,list!$A$2:$A$1862,0))</f>
        <v>ET - Main</v>
      </c>
      <c r="F424" s="3" t="s">
        <v>4404</v>
      </c>
      <c r="G424" s="44">
        <v>2</v>
      </c>
      <c r="H424" s="3" t="s">
        <v>4213</v>
      </c>
      <c r="I424" s="45"/>
      <c r="J424" s="45"/>
    </row>
    <row r="425" spans="1:10" ht="19.5" customHeight="1" thickBot="1">
      <c r="A425" s="3" t="s">
        <v>3934</v>
      </c>
      <c r="B425" s="82">
        <v>43132</v>
      </c>
      <c r="C425" s="53">
        <v>0.63194444444444442</v>
      </c>
      <c r="D425" s="3" t="s">
        <v>2872</v>
      </c>
      <c r="E425" s="3" t="str">
        <f t="array" ref="E425">INDEX(list!$C$2:$C$1862,MATCH(D425,list!$A$2:$A$1862,0))</f>
        <v>ET - Main</v>
      </c>
      <c r="F425" s="3" t="s">
        <v>4403</v>
      </c>
      <c r="G425" s="44">
        <v>6</v>
      </c>
      <c r="H425" s="3" t="s">
        <v>4213</v>
      </c>
      <c r="I425" s="45"/>
      <c r="J425" s="45"/>
    </row>
    <row r="426" spans="1:10" ht="19.5" customHeight="1" thickBot="1">
      <c r="A426" s="3" t="s">
        <v>3934</v>
      </c>
      <c r="B426" s="82">
        <v>43132</v>
      </c>
      <c r="C426" s="53">
        <v>0.67291666666666661</v>
      </c>
      <c r="D426" s="3" t="s">
        <v>3557</v>
      </c>
      <c r="E426" s="3" t="e">
        <f t="array" ref="E426">INDEX(list!$C$2:$C$1862,MATCH(D426,list!$A$2:$A$1862,0))</f>
        <v>#N/A</v>
      </c>
      <c r="F426" s="3" t="s">
        <v>4207</v>
      </c>
      <c r="G426" s="44">
        <v>1</v>
      </c>
      <c r="H426" s="3" t="s">
        <v>4213</v>
      </c>
      <c r="I426" s="45"/>
      <c r="J426" s="45"/>
    </row>
    <row r="427" spans="1:10" ht="19.5" customHeight="1" thickBot="1">
      <c r="A427" s="3" t="s">
        <v>3934</v>
      </c>
      <c r="B427" s="82">
        <v>43132</v>
      </c>
      <c r="C427" s="53">
        <v>0.7090277777777777</v>
      </c>
      <c r="D427" s="3" t="s">
        <v>3557</v>
      </c>
      <c r="E427" s="3" t="e">
        <f t="array" ref="E427">INDEX(list!$C$2:$C$1862,MATCH(D427,list!$A$2:$A$1862,0))</f>
        <v>#N/A</v>
      </c>
      <c r="F427" s="3" t="s">
        <v>4207</v>
      </c>
      <c r="G427" s="44">
        <v>1</v>
      </c>
      <c r="H427" s="3" t="s">
        <v>4213</v>
      </c>
      <c r="I427" s="45"/>
      <c r="J427" s="45"/>
    </row>
    <row r="428" spans="1:10" ht="19.5" customHeight="1" thickBot="1">
      <c r="A428" s="3" t="s">
        <v>3934</v>
      </c>
      <c r="B428" s="82">
        <v>43132</v>
      </c>
      <c r="C428" s="53">
        <v>0.71458333333333324</v>
      </c>
      <c r="D428" s="3" t="s">
        <v>4410</v>
      </c>
      <c r="E428" s="3" t="e">
        <f t="array" ref="E428">INDEX(list!$C$2:$C$1862,MATCH(D428,list!$A$2:$A$1862,0))</f>
        <v>#N/A</v>
      </c>
      <c r="F428" s="3" t="s">
        <v>4411</v>
      </c>
      <c r="G428" s="44">
        <v>7</v>
      </c>
      <c r="H428" s="3" t="s">
        <v>4213</v>
      </c>
      <c r="I428" s="45"/>
      <c r="J428" s="45"/>
    </row>
    <row r="429" spans="1:10" ht="19.5" customHeight="1" thickBot="1">
      <c r="A429" s="3" t="s">
        <v>3934</v>
      </c>
      <c r="B429" s="82">
        <v>43132</v>
      </c>
      <c r="C429" s="53">
        <v>0.74791666666666667</v>
      </c>
      <c r="D429" s="3" t="s">
        <v>4294</v>
      </c>
      <c r="E429" s="3" t="e">
        <f t="array" ref="E429">INDEX(list!$C$2:$C$1862,MATCH(D429,list!$A$2:$A$1862,0))</f>
        <v>#N/A</v>
      </c>
      <c r="F429" s="3" t="s">
        <v>4403</v>
      </c>
      <c r="G429" s="44">
        <v>25</v>
      </c>
      <c r="H429" s="3" t="s">
        <v>4213</v>
      </c>
      <c r="I429" s="45"/>
      <c r="J429" s="45"/>
    </row>
    <row r="430" spans="1:10" ht="19.5" customHeight="1" thickBot="1">
      <c r="A430" s="3" t="s">
        <v>3935</v>
      </c>
      <c r="B430" s="82">
        <v>43133</v>
      </c>
      <c r="C430" s="53">
        <v>0.33888888888888885</v>
      </c>
      <c r="D430" s="3" t="s">
        <v>3557</v>
      </c>
      <c r="E430" s="3" t="e">
        <f t="array" ref="E430">INDEX(list!$C$2:$C$1862,MATCH(D430,list!$A$2:$A$1862,0))</f>
        <v>#N/A</v>
      </c>
      <c r="F430" s="3" t="s">
        <v>4207</v>
      </c>
      <c r="G430" s="44">
        <v>2</v>
      </c>
      <c r="H430" s="3" t="s">
        <v>4213</v>
      </c>
      <c r="I430" s="45"/>
      <c r="J430" s="45"/>
    </row>
    <row r="431" spans="1:10" ht="19.5" customHeight="1" thickBot="1">
      <c r="A431" s="3" t="s">
        <v>3935</v>
      </c>
      <c r="B431" s="82">
        <v>43133</v>
      </c>
      <c r="C431" s="53">
        <v>0.36180555555555555</v>
      </c>
      <c r="D431" s="3" t="s">
        <v>2239</v>
      </c>
      <c r="E431" s="3" t="str">
        <f t="array" ref="E431">INDEX(list!$C$2:$C$1862,MATCH(D431,list!$A$2:$A$1862,0))</f>
        <v>ELI - Carmen cell, was SOCO</v>
      </c>
      <c r="F431" s="3" t="s">
        <v>4403</v>
      </c>
      <c r="G431" s="44">
        <v>16</v>
      </c>
      <c r="H431" s="3" t="s">
        <v>4213</v>
      </c>
      <c r="I431" s="45"/>
      <c r="J431" s="45"/>
    </row>
    <row r="432" spans="1:10" ht="19.5" customHeight="1" thickBot="1">
      <c r="A432" s="3" t="s">
        <v>3935</v>
      </c>
      <c r="B432" s="82">
        <v>43133</v>
      </c>
      <c r="C432" s="53">
        <v>0.36527777777777781</v>
      </c>
      <c r="D432" s="3" t="s">
        <v>3557</v>
      </c>
      <c r="E432" s="3" t="e">
        <f t="array" ref="E432">INDEX(list!$C$2:$C$1862,MATCH(D432,list!$A$2:$A$1862,0))</f>
        <v>#N/A</v>
      </c>
      <c r="F432" s="3" t="s">
        <v>4207</v>
      </c>
      <c r="G432" s="44">
        <v>1</v>
      </c>
      <c r="H432" s="3" t="s">
        <v>4213</v>
      </c>
      <c r="I432" s="45"/>
      <c r="J432" s="45"/>
    </row>
    <row r="433" spans="1:10" ht="19.5" customHeight="1" thickBot="1">
      <c r="A433" s="3" t="s">
        <v>3935</v>
      </c>
      <c r="B433" s="82">
        <v>43133</v>
      </c>
      <c r="C433" s="53">
        <v>0.40625</v>
      </c>
      <c r="D433" s="3" t="s">
        <v>2460</v>
      </c>
      <c r="E433" s="3" t="str">
        <f t="array" ref="E433">INDEX(list!$C$2:$C$1862,MATCH(D433,list!$A$2:$A$1862,0))</f>
        <v>LU - Larry Ulvestad cell</v>
      </c>
      <c r="F433" s="3" t="s">
        <v>4412</v>
      </c>
      <c r="G433" s="44">
        <v>10</v>
      </c>
      <c r="H433" s="3" t="s">
        <v>4213</v>
      </c>
      <c r="I433" s="45"/>
      <c r="J433" s="45"/>
    </row>
    <row r="434" spans="1:10" ht="19.5" customHeight="1" thickBot="1">
      <c r="A434" s="3" t="s">
        <v>3935</v>
      </c>
      <c r="B434" s="82">
        <v>43133</v>
      </c>
      <c r="C434" s="53">
        <v>0.42291666666666666</v>
      </c>
      <c r="D434" s="3" t="s">
        <v>2460</v>
      </c>
      <c r="E434" s="3" t="str">
        <f t="array" ref="E434">INDEX(list!$C$2:$C$1862,MATCH(D434,list!$A$2:$A$1862,0))</f>
        <v>LU - Larry Ulvestad cell</v>
      </c>
      <c r="F434" s="3" t="s">
        <v>4403</v>
      </c>
      <c r="G434" s="44">
        <v>63</v>
      </c>
      <c r="H434" s="3" t="s">
        <v>4213</v>
      </c>
      <c r="I434" s="45"/>
      <c r="J434" s="45"/>
    </row>
    <row r="435" spans="1:10" ht="19.5" customHeight="1" thickBot="1">
      <c r="A435" s="3" t="s">
        <v>3935</v>
      </c>
      <c r="B435" s="82">
        <v>43133</v>
      </c>
      <c r="C435" s="53">
        <v>0.46666666666666662</v>
      </c>
      <c r="D435" s="3" t="s">
        <v>2460</v>
      </c>
      <c r="E435" s="3" t="str">
        <f t="array" ref="E435">INDEX(list!$C$2:$C$1862,MATCH(D435,list!$A$2:$A$1862,0))</f>
        <v>LU - Larry Ulvestad cell</v>
      </c>
      <c r="F435" s="3" t="s">
        <v>4403</v>
      </c>
      <c r="G435" s="44">
        <v>70</v>
      </c>
      <c r="H435" s="3" t="s">
        <v>4213</v>
      </c>
      <c r="I435" s="45"/>
      <c r="J435" s="45"/>
    </row>
    <row r="436" spans="1:10" ht="19.5" customHeight="1" thickBot="1">
      <c r="A436" s="3" t="s">
        <v>3935</v>
      </c>
      <c r="B436" s="82">
        <v>43133</v>
      </c>
      <c r="C436" s="53">
        <v>0.55972222222222223</v>
      </c>
      <c r="D436" s="3" t="s">
        <v>2058</v>
      </c>
      <c r="E436" s="3" t="str">
        <f t="array" ref="E436">INDEX(list!$C$2:$C$1862,MATCH(D436,list!$A$2:$A$1862,0))</f>
        <v>CPL - Beth Home</v>
      </c>
      <c r="F436" s="3" t="s">
        <v>4414</v>
      </c>
      <c r="G436" s="44">
        <v>17</v>
      </c>
      <c r="H436" s="3" t="s">
        <v>4213</v>
      </c>
      <c r="I436" s="45"/>
      <c r="J436" s="45"/>
    </row>
    <row r="437" spans="1:10" ht="19.5" customHeight="1" thickBot="1">
      <c r="A437" s="3" t="s">
        <v>3935</v>
      </c>
      <c r="B437" s="82">
        <v>43133</v>
      </c>
      <c r="C437" s="53">
        <v>0.68611111111111101</v>
      </c>
      <c r="D437" s="3" t="s">
        <v>2444</v>
      </c>
      <c r="E437" s="3" t="str">
        <f t="array" ref="E437">INDEX(list!$C$2:$C$1862,MATCH(D437,list!$A$2:$A$1862,0))</f>
        <v>VA - Amahlia Stevens Cell</v>
      </c>
      <c r="F437" s="3" t="s">
        <v>4403</v>
      </c>
      <c r="G437" s="44">
        <v>7</v>
      </c>
      <c r="H437" s="3" t="s">
        <v>4213</v>
      </c>
      <c r="I437" s="45"/>
      <c r="J437" s="45"/>
    </row>
    <row r="438" spans="1:10" ht="19.5" customHeight="1" thickBot="1">
      <c r="A438" s="3" t="s">
        <v>3935</v>
      </c>
      <c r="B438" s="82">
        <v>43133</v>
      </c>
      <c r="C438" s="53">
        <v>0.69374999999999998</v>
      </c>
      <c r="D438" s="3" t="s">
        <v>2398</v>
      </c>
      <c r="E438" s="3" t="str">
        <f t="array" ref="E438">INDEX(list!$C$2:$C$1862,MATCH(D438,list!$A$2:$A$1862,0))</f>
        <v>VA - Yolanda Staff personal</v>
      </c>
      <c r="F438" s="3" t="s">
        <v>4403</v>
      </c>
      <c r="G438" s="44">
        <v>6</v>
      </c>
      <c r="H438" s="3" t="s">
        <v>4213</v>
      </c>
      <c r="I438" s="45"/>
      <c r="J438" s="45"/>
    </row>
    <row r="439" spans="1:10" ht="19.5" customHeight="1" thickBot="1">
      <c r="A439" s="3" t="s">
        <v>3935</v>
      </c>
      <c r="B439" s="82">
        <v>43133</v>
      </c>
      <c r="C439" s="53">
        <v>0.7680555555555556</v>
      </c>
      <c r="D439" s="3" t="s">
        <v>3557</v>
      </c>
      <c r="E439" s="3" t="e">
        <f t="array" ref="E439">INDEX(list!$C$2:$C$1862,MATCH(D439,list!$A$2:$A$1862,0))</f>
        <v>#N/A</v>
      </c>
      <c r="F439" s="3" t="s">
        <v>4207</v>
      </c>
      <c r="G439" s="44">
        <v>1</v>
      </c>
      <c r="H439" s="3" t="s">
        <v>4213</v>
      </c>
      <c r="I439" s="45"/>
      <c r="J439" s="45"/>
    </row>
    <row r="440" spans="1:10" ht="19.5" customHeight="1" thickBot="1">
      <c r="A440" s="3" t="s">
        <v>3935</v>
      </c>
      <c r="B440" s="82">
        <v>43133</v>
      </c>
      <c r="C440" s="53">
        <v>0.77013888888888893</v>
      </c>
      <c r="D440" s="3" t="s">
        <v>2166</v>
      </c>
      <c r="E440" s="3" t="str">
        <f t="array" ref="E440">INDEX(list!$C$2:$C$1862,MATCH(D440,list!$A$2:$A$1862,0))</f>
        <v>Ed Laubach Cell</v>
      </c>
      <c r="F440" s="3" t="s">
        <v>4415</v>
      </c>
      <c r="G440" s="44">
        <v>8</v>
      </c>
      <c r="H440" s="3" t="s">
        <v>4213</v>
      </c>
      <c r="I440" s="45"/>
      <c r="J440" s="45"/>
    </row>
    <row r="441" spans="1:10" ht="19.5" customHeight="1" thickBot="1">
      <c r="A441" s="3" t="s">
        <v>3937</v>
      </c>
      <c r="B441" s="82">
        <v>43134</v>
      </c>
      <c r="C441" s="53">
        <v>0.38263888888888892</v>
      </c>
      <c r="D441" s="3" t="s">
        <v>3552</v>
      </c>
      <c r="E441" s="3" t="e">
        <f t="array" ref="E441">INDEX(list!$C$2:$C$1862,MATCH(D441,list!$A$2:$A$1862,0))</f>
        <v>#N/A</v>
      </c>
      <c r="F441" s="3" t="s">
        <v>4403</v>
      </c>
      <c r="G441" s="44">
        <v>12</v>
      </c>
      <c r="H441" s="3" t="s">
        <v>4220</v>
      </c>
      <c r="I441" s="45"/>
      <c r="J441" s="45"/>
    </row>
    <row r="442" spans="1:10" ht="19.5" customHeight="1" thickBot="1">
      <c r="A442" s="3" t="s">
        <v>3937</v>
      </c>
      <c r="B442" s="82">
        <v>43134</v>
      </c>
      <c r="C442" s="53">
        <v>0.44444444444444442</v>
      </c>
      <c r="D442" s="3" t="s">
        <v>2166</v>
      </c>
      <c r="E442" s="3" t="str">
        <f t="array" ref="E442">INDEX(list!$C$2:$C$1862,MATCH(D442,list!$A$2:$A$1862,0))</f>
        <v>Ed Laubach Cell</v>
      </c>
      <c r="F442" s="3" t="s">
        <v>4403</v>
      </c>
      <c r="G442" s="44">
        <v>11</v>
      </c>
      <c r="H442" s="3" t="s">
        <v>4220</v>
      </c>
      <c r="I442" s="45"/>
      <c r="J442" s="45"/>
    </row>
    <row r="443" spans="1:10" ht="19.5" customHeight="1" thickBot="1">
      <c r="A443" s="3" t="s">
        <v>3937</v>
      </c>
      <c r="B443" s="82">
        <v>43134</v>
      </c>
      <c r="C443" s="53">
        <v>0.5395833333333333</v>
      </c>
      <c r="D443" s="3" t="s">
        <v>3373</v>
      </c>
      <c r="E443" s="3" t="e">
        <f t="array" ref="E443">INDEX(list!$C$2:$C$1862,MATCH(D443,list!$A$2:$A$1862,0))</f>
        <v>#N/A</v>
      </c>
      <c r="F443" s="3" t="s">
        <v>4412</v>
      </c>
      <c r="G443" s="44">
        <v>2</v>
      </c>
      <c r="H443" s="3" t="s">
        <v>4220</v>
      </c>
      <c r="I443" s="45"/>
      <c r="J443" s="45"/>
    </row>
    <row r="444" spans="1:10" ht="19.5" customHeight="1" thickBot="1">
      <c r="A444" s="3" t="s">
        <v>3937</v>
      </c>
      <c r="B444" s="82">
        <v>43134</v>
      </c>
      <c r="C444" s="53">
        <v>0.59444444444444444</v>
      </c>
      <c r="D444" s="3" t="s">
        <v>911</v>
      </c>
      <c r="E444" s="3" t="str">
        <f t="array" ref="E444">INDEX(list!$C$2:$C$1862,MATCH(D444,list!$A$2:$A$1862,0))</f>
        <v>EN - Cell</v>
      </c>
      <c r="F444" s="3" t="s">
        <v>4403</v>
      </c>
      <c r="G444" s="44">
        <v>33</v>
      </c>
      <c r="H444" s="3" t="s">
        <v>4220</v>
      </c>
      <c r="I444" s="45"/>
      <c r="J444" s="45"/>
    </row>
    <row r="445" spans="1:10" ht="19.5" customHeight="1" thickBot="1">
      <c r="A445" s="3" t="s">
        <v>3937</v>
      </c>
      <c r="B445" s="82">
        <v>43134</v>
      </c>
      <c r="C445" s="53">
        <v>0.61736111111111114</v>
      </c>
      <c r="D445" s="3" t="s">
        <v>3373</v>
      </c>
      <c r="E445" s="3" t="e">
        <f t="array" ref="E445">INDEX(list!$C$2:$C$1862,MATCH(D445,list!$A$2:$A$1862,0))</f>
        <v>#N/A</v>
      </c>
      <c r="F445" s="3" t="s">
        <v>4412</v>
      </c>
      <c r="G445" s="44">
        <v>1</v>
      </c>
      <c r="H445" s="3" t="s">
        <v>4220</v>
      </c>
      <c r="I445" s="45"/>
      <c r="J445" s="45"/>
    </row>
    <row r="446" spans="1:10" ht="19.5" customHeight="1" thickBot="1">
      <c r="A446" s="3" t="s">
        <v>3937</v>
      </c>
      <c r="B446" s="82">
        <v>43134</v>
      </c>
      <c r="C446" s="53">
        <v>0.65277777777777779</v>
      </c>
      <c r="D446" s="3" t="s">
        <v>3373</v>
      </c>
      <c r="E446" s="3" t="e">
        <f t="array" ref="E446">INDEX(list!$C$2:$C$1862,MATCH(D446,list!$A$2:$A$1862,0))</f>
        <v>#N/A</v>
      </c>
      <c r="F446" s="3" t="s">
        <v>4412</v>
      </c>
      <c r="G446" s="44">
        <v>1</v>
      </c>
      <c r="H446" s="3" t="s">
        <v>4220</v>
      </c>
      <c r="I446" s="45"/>
      <c r="J446" s="45"/>
    </row>
    <row r="447" spans="1:10" ht="19.5" customHeight="1" thickBot="1">
      <c r="A447" s="3" t="s">
        <v>3937</v>
      </c>
      <c r="B447" s="82">
        <v>43134</v>
      </c>
      <c r="C447" s="53">
        <v>0.65486111111111112</v>
      </c>
      <c r="D447" s="3" t="s">
        <v>3373</v>
      </c>
      <c r="E447" s="3" t="e">
        <f t="array" ref="E447">INDEX(list!$C$2:$C$1862,MATCH(D447,list!$A$2:$A$1862,0))</f>
        <v>#N/A</v>
      </c>
      <c r="F447" s="3" t="s">
        <v>4412</v>
      </c>
      <c r="G447" s="44">
        <v>1</v>
      </c>
      <c r="H447" s="3" t="s">
        <v>4220</v>
      </c>
      <c r="I447" s="45"/>
      <c r="J447" s="45"/>
    </row>
    <row r="448" spans="1:10" ht="19.5" customHeight="1" thickBot="1">
      <c r="A448" s="3" t="s">
        <v>3938</v>
      </c>
      <c r="B448" s="82">
        <v>43135</v>
      </c>
      <c r="C448" s="53">
        <v>0.3756944444444445</v>
      </c>
      <c r="D448" s="3" t="s">
        <v>3373</v>
      </c>
      <c r="E448" s="3" t="e">
        <f t="array" ref="E448">INDEX(list!$C$2:$C$1862,MATCH(D448,list!$A$2:$A$1862,0))</f>
        <v>#N/A</v>
      </c>
      <c r="F448" s="3" t="s">
        <v>4403</v>
      </c>
      <c r="G448" s="44">
        <v>4</v>
      </c>
      <c r="H448" s="3" t="s">
        <v>4220</v>
      </c>
      <c r="I448" s="45"/>
      <c r="J448" s="45"/>
    </row>
    <row r="449" spans="1:10" ht="19.5" customHeight="1" thickBot="1">
      <c r="A449" s="3" t="s">
        <v>3938</v>
      </c>
      <c r="B449" s="82">
        <v>43135</v>
      </c>
      <c r="C449" s="53">
        <v>0.3923611111111111</v>
      </c>
      <c r="D449" s="3" t="s">
        <v>4417</v>
      </c>
      <c r="E449" s="3" t="e">
        <f t="array" ref="E449">INDEX(list!$C$2:$C$1862,MATCH(D449,list!$A$2:$A$1862,0))</f>
        <v>#N/A</v>
      </c>
      <c r="F449" s="3" t="s">
        <v>4403</v>
      </c>
      <c r="G449" s="44">
        <v>1</v>
      </c>
      <c r="H449" s="3" t="s">
        <v>4220</v>
      </c>
      <c r="I449" s="45"/>
      <c r="J449" s="45"/>
    </row>
    <row r="450" spans="1:10" ht="19.5" customHeight="1" thickBot="1">
      <c r="A450" s="3" t="s">
        <v>3938</v>
      </c>
      <c r="B450" s="82">
        <v>43135</v>
      </c>
      <c r="C450" s="53">
        <v>0.78541666666666676</v>
      </c>
      <c r="D450" s="3" t="s">
        <v>440</v>
      </c>
      <c r="E450" s="3" t="str">
        <f t="array" ref="E450">INDEX(list!$C$2:$C$1862,MATCH(D450,list!$A$2:$A$1862,0))</f>
        <v>Larry Nedry Home</v>
      </c>
      <c r="F450" s="3" t="s">
        <v>4403</v>
      </c>
      <c r="G450" s="44">
        <v>36</v>
      </c>
      <c r="H450" s="3" t="s">
        <v>4220</v>
      </c>
      <c r="I450" s="45"/>
      <c r="J450" s="45"/>
    </row>
    <row r="451" spans="1:10" ht="19.5" customHeight="1" thickBot="1">
      <c r="A451" s="3" t="s">
        <v>3938</v>
      </c>
      <c r="B451" s="82">
        <v>43135</v>
      </c>
      <c r="C451" s="53">
        <v>0.82638888888888884</v>
      </c>
      <c r="D451" s="3" t="s">
        <v>2460</v>
      </c>
      <c r="E451" s="3" t="str">
        <f t="array" ref="E451">INDEX(list!$C$2:$C$1862,MATCH(D451,list!$A$2:$A$1862,0))</f>
        <v>LU - Larry Ulvestad cell</v>
      </c>
      <c r="F451" s="3" t="s">
        <v>4412</v>
      </c>
      <c r="G451" s="44">
        <v>1</v>
      </c>
      <c r="H451" s="3" t="s">
        <v>4220</v>
      </c>
      <c r="I451" s="45"/>
      <c r="J451" s="45"/>
    </row>
    <row r="452" spans="1:10" ht="19.5" customHeight="1" thickBot="1">
      <c r="A452" s="3" t="s">
        <v>3938</v>
      </c>
      <c r="B452" s="82">
        <v>43135</v>
      </c>
      <c r="C452" s="53">
        <v>0.82708333333333339</v>
      </c>
      <c r="D452" s="3" t="s">
        <v>2460</v>
      </c>
      <c r="E452" s="3" t="str">
        <f t="array" ref="E452">INDEX(list!$C$2:$C$1862,MATCH(D452,list!$A$2:$A$1862,0))</f>
        <v>LU - Larry Ulvestad cell</v>
      </c>
      <c r="F452" s="3" t="s">
        <v>4403</v>
      </c>
      <c r="G452" s="44">
        <v>3</v>
      </c>
      <c r="H452" s="3" t="s">
        <v>4220</v>
      </c>
      <c r="I452" s="45"/>
      <c r="J452" s="45"/>
    </row>
    <row r="453" spans="1:10" ht="19.5" customHeight="1" thickBot="1">
      <c r="A453" s="3" t="s">
        <v>3938</v>
      </c>
      <c r="B453" s="82">
        <v>43135</v>
      </c>
      <c r="C453" s="53">
        <v>0.82847222222222217</v>
      </c>
      <c r="D453" s="3" t="s">
        <v>2460</v>
      </c>
      <c r="E453" s="3" t="str">
        <f t="array" ref="E453">INDEX(list!$C$2:$C$1862,MATCH(D453,list!$A$2:$A$1862,0))</f>
        <v>LU - Larry Ulvestad cell</v>
      </c>
      <c r="F453" s="3" t="s">
        <v>4403</v>
      </c>
      <c r="G453" s="44">
        <v>9</v>
      </c>
      <c r="H453" s="3" t="s">
        <v>4220</v>
      </c>
      <c r="I453" s="45"/>
      <c r="J453" s="45"/>
    </row>
    <row r="454" spans="1:10" ht="19.5" customHeight="1" thickBot="1">
      <c r="A454" s="3" t="s">
        <v>3938</v>
      </c>
      <c r="B454" s="82">
        <v>43135</v>
      </c>
      <c r="C454" s="53">
        <v>0.87708333333333333</v>
      </c>
      <c r="D454" s="3" t="s">
        <v>3373</v>
      </c>
      <c r="E454" s="3" t="e">
        <f t="array" ref="E454">INDEX(list!$C$2:$C$1862,MATCH(D454,list!$A$2:$A$1862,0))</f>
        <v>#N/A</v>
      </c>
      <c r="F454" s="3" t="s">
        <v>4412</v>
      </c>
      <c r="G454" s="44">
        <v>1</v>
      </c>
      <c r="H454" s="3" t="s">
        <v>4220</v>
      </c>
      <c r="I454" s="45"/>
      <c r="J454" s="45"/>
    </row>
    <row r="455" spans="1:10" ht="19.5" customHeight="1" thickBot="1">
      <c r="A455" s="3" t="s">
        <v>3928</v>
      </c>
      <c r="B455" s="82">
        <v>43136</v>
      </c>
      <c r="C455" s="53">
        <v>0.40972222222222227</v>
      </c>
      <c r="D455" s="3" t="s">
        <v>2547</v>
      </c>
      <c r="E455" s="3" t="str">
        <f t="array" ref="E455">INDEX(list!$C$2:$C$1862,MATCH(D455,list!$A$2:$A$1862,0))</f>
        <v>ATT - AnaLaura cell</v>
      </c>
      <c r="F455" s="3" t="s">
        <v>4403</v>
      </c>
      <c r="G455" s="44">
        <v>3</v>
      </c>
      <c r="H455" s="3" t="s">
        <v>4213</v>
      </c>
      <c r="I455" s="45"/>
      <c r="J455" s="45"/>
    </row>
    <row r="456" spans="1:10" ht="19.5" customHeight="1" thickBot="1">
      <c r="A456" s="3" t="s">
        <v>3928</v>
      </c>
      <c r="B456" s="82">
        <v>43136</v>
      </c>
      <c r="C456" s="53">
        <v>0.4201388888888889</v>
      </c>
      <c r="D456" s="3" t="s">
        <v>3557</v>
      </c>
      <c r="E456" s="3" t="e">
        <f t="array" ref="E456">INDEX(list!$C$2:$C$1862,MATCH(D456,list!$A$2:$A$1862,0))</f>
        <v>#N/A</v>
      </c>
      <c r="F456" s="3" t="s">
        <v>4207</v>
      </c>
      <c r="G456" s="44">
        <v>1</v>
      </c>
      <c r="H456" s="3" t="s">
        <v>4213</v>
      </c>
      <c r="I456" s="45"/>
      <c r="J456" s="45"/>
    </row>
    <row r="457" spans="1:10" ht="19.5" customHeight="1" thickBot="1">
      <c r="A457" s="3" t="s">
        <v>3928</v>
      </c>
      <c r="B457" s="82">
        <v>43136</v>
      </c>
      <c r="C457" s="53">
        <v>0.43611111111111112</v>
      </c>
      <c r="D457" s="3" t="s">
        <v>2080</v>
      </c>
      <c r="E457" s="3" t="str">
        <f t="array" ref="E457">INDEX(list!$C$2:$C$1862,MATCH(D457,list!$A$2:$A$1862,0))</f>
        <v>ATT - Above The Top - Susanne Mardirosian Cell</v>
      </c>
      <c r="F457" s="3" t="s">
        <v>4418</v>
      </c>
      <c r="G457" s="44">
        <v>2</v>
      </c>
      <c r="H457" s="3" t="s">
        <v>4213</v>
      </c>
      <c r="I457" s="45"/>
      <c r="J457" s="45"/>
    </row>
    <row r="458" spans="1:10" ht="19.5" customHeight="1" thickBot="1">
      <c r="A458" s="3" t="s">
        <v>3928</v>
      </c>
      <c r="B458" s="82">
        <v>43136</v>
      </c>
      <c r="C458" s="53">
        <v>0.4375</v>
      </c>
      <c r="D458" s="3" t="s">
        <v>2168</v>
      </c>
      <c r="E458" s="3" t="str">
        <f t="array" ref="E458">INDEX(list!$C$2:$C$1862,MATCH(D458,list!$A$2:$A$1862,0))</f>
        <v>Susan Laubach Cell</v>
      </c>
      <c r="F458" s="3" t="s">
        <v>4403</v>
      </c>
      <c r="G458" s="44">
        <v>4</v>
      </c>
      <c r="H458" s="3" t="s">
        <v>4213</v>
      </c>
      <c r="I458" s="45"/>
      <c r="J458" s="45"/>
    </row>
    <row r="459" spans="1:10" ht="19.5" customHeight="1" thickBot="1">
      <c r="A459" s="3" t="s">
        <v>3928</v>
      </c>
      <c r="B459" s="82">
        <v>43136</v>
      </c>
      <c r="C459" s="53">
        <v>0.43958333333333338</v>
      </c>
      <c r="D459" s="3" t="s">
        <v>2168</v>
      </c>
      <c r="E459" s="3" t="str">
        <f t="array" ref="E459">INDEX(list!$C$2:$C$1862,MATCH(D459,list!$A$2:$A$1862,0))</f>
        <v>Susan Laubach Cell</v>
      </c>
      <c r="F459" s="3" t="s">
        <v>4403</v>
      </c>
      <c r="G459" s="44">
        <v>6</v>
      </c>
      <c r="H459" s="3" t="s">
        <v>4213</v>
      </c>
      <c r="I459" s="45"/>
      <c r="J459" s="45"/>
    </row>
    <row r="460" spans="1:10" ht="19.5" customHeight="1" thickBot="1">
      <c r="A460" s="3" t="s">
        <v>3928</v>
      </c>
      <c r="B460" s="82">
        <v>43136</v>
      </c>
      <c r="C460" s="53">
        <v>0.45833333333333331</v>
      </c>
      <c r="D460" s="3" t="s">
        <v>2080</v>
      </c>
      <c r="E460" s="3" t="str">
        <f t="array" ref="E460">INDEX(list!$C$2:$C$1862,MATCH(D460,list!$A$2:$A$1862,0))</f>
        <v>ATT - Above The Top - Susanne Mardirosian Cell</v>
      </c>
      <c r="F460" s="3" t="s">
        <v>4418</v>
      </c>
      <c r="G460" s="44">
        <v>3</v>
      </c>
      <c r="H460" s="3" t="s">
        <v>4213</v>
      </c>
      <c r="I460" s="45"/>
      <c r="J460" s="45"/>
    </row>
    <row r="461" spans="1:10" ht="19.5" customHeight="1" thickBot="1">
      <c r="A461" s="3" t="s">
        <v>3928</v>
      </c>
      <c r="B461" s="82">
        <v>43136</v>
      </c>
      <c r="C461" s="53">
        <v>0.47083333333333338</v>
      </c>
      <c r="D461" s="3" t="s">
        <v>860</v>
      </c>
      <c r="E461" s="3" t="str">
        <f t="array" ref="E461">INDEX(list!$C$2:$C$1862,MATCH(D461,list!$A$2:$A$1862,0))</f>
        <v>ET - Alex Lopez</v>
      </c>
      <c r="F461" s="3" t="s">
        <v>4403</v>
      </c>
      <c r="G461" s="44">
        <v>2</v>
      </c>
      <c r="H461" s="3" t="s">
        <v>4213</v>
      </c>
      <c r="I461" s="45"/>
      <c r="J461" s="45"/>
    </row>
    <row r="462" spans="1:10" ht="19.5" customHeight="1" thickBot="1">
      <c r="A462" s="3" t="s">
        <v>3928</v>
      </c>
      <c r="B462" s="82">
        <v>43136</v>
      </c>
      <c r="C462" s="53">
        <v>0.47222222222222227</v>
      </c>
      <c r="D462" s="3" t="s">
        <v>3557</v>
      </c>
      <c r="E462" s="3" t="e">
        <f t="array" ref="E462">INDEX(list!$C$2:$C$1862,MATCH(D462,list!$A$2:$A$1862,0))</f>
        <v>#N/A</v>
      </c>
      <c r="F462" s="3" t="s">
        <v>4207</v>
      </c>
      <c r="G462" s="44">
        <v>1</v>
      </c>
      <c r="H462" s="3" t="s">
        <v>4213</v>
      </c>
      <c r="I462" s="45"/>
      <c r="J462" s="45"/>
    </row>
    <row r="463" spans="1:10" ht="19.5" customHeight="1" thickBot="1">
      <c r="A463" s="3" t="s">
        <v>3928</v>
      </c>
      <c r="B463" s="82">
        <v>43136</v>
      </c>
      <c r="C463" s="53">
        <v>0.50902777777777775</v>
      </c>
      <c r="D463" s="3" t="s">
        <v>2460</v>
      </c>
      <c r="E463" s="3" t="str">
        <f t="array" ref="E463">INDEX(list!$C$2:$C$1862,MATCH(D463,list!$A$2:$A$1862,0))</f>
        <v>LU - Larry Ulvestad cell</v>
      </c>
      <c r="F463" s="3" t="s">
        <v>4412</v>
      </c>
      <c r="G463" s="44">
        <v>1</v>
      </c>
      <c r="H463" s="3" t="s">
        <v>4213</v>
      </c>
      <c r="I463" s="45"/>
      <c r="J463" s="45"/>
    </row>
    <row r="464" spans="1:10" ht="19.5" customHeight="1" thickBot="1">
      <c r="A464" s="3" t="s">
        <v>3928</v>
      </c>
      <c r="B464" s="82">
        <v>43136</v>
      </c>
      <c r="C464" s="53">
        <v>0.5131944444444444</v>
      </c>
      <c r="D464" s="3" t="s">
        <v>3557</v>
      </c>
      <c r="E464" s="3" t="e">
        <f t="array" ref="E464">INDEX(list!$C$2:$C$1862,MATCH(D464,list!$A$2:$A$1862,0))</f>
        <v>#N/A</v>
      </c>
      <c r="F464" s="3" t="s">
        <v>4207</v>
      </c>
      <c r="G464" s="44">
        <v>1</v>
      </c>
      <c r="H464" s="3" t="s">
        <v>4213</v>
      </c>
      <c r="I464" s="45"/>
      <c r="J464" s="45"/>
    </row>
    <row r="465" spans="1:10" ht="19.5" customHeight="1" thickBot="1">
      <c r="A465" s="3" t="s">
        <v>3928</v>
      </c>
      <c r="B465" s="82">
        <v>43136</v>
      </c>
      <c r="C465" s="53">
        <v>0.51736111111111105</v>
      </c>
      <c r="D465" s="3" t="s">
        <v>3345</v>
      </c>
      <c r="E465" s="3" t="e">
        <f t="array" ref="E465">INDEX(list!$C$2:$C$1862,MATCH(D465,list!$A$2:$A$1862,0))</f>
        <v>#N/A</v>
      </c>
      <c r="F465" s="3" t="s">
        <v>4421</v>
      </c>
      <c r="G465" s="44">
        <v>6</v>
      </c>
      <c r="H465" s="3" t="s">
        <v>4213</v>
      </c>
      <c r="I465" s="45"/>
      <c r="J465" s="45"/>
    </row>
    <row r="466" spans="1:10" ht="19.5" customHeight="1" thickBot="1">
      <c r="A466" s="3" t="s">
        <v>3928</v>
      </c>
      <c r="B466" s="82">
        <v>43136</v>
      </c>
      <c r="C466" s="53">
        <v>0.52361111111111114</v>
      </c>
      <c r="D466" s="3" t="s">
        <v>3272</v>
      </c>
      <c r="E466" s="3" t="str">
        <f t="array" ref="E466">INDEX(list!$C$2:$C$1862,MATCH(D466,list!$A$2:$A$1862,0))</f>
        <v>Elaina Cell</v>
      </c>
      <c r="F466" s="3" t="s">
        <v>4422</v>
      </c>
      <c r="G466" s="44">
        <v>5</v>
      </c>
      <c r="H466" s="3" t="s">
        <v>4213</v>
      </c>
      <c r="I466" s="45"/>
      <c r="J466" s="45"/>
    </row>
    <row r="467" spans="1:10" ht="19.5" customHeight="1" thickBot="1">
      <c r="A467" s="3" t="s">
        <v>3928</v>
      </c>
      <c r="B467" s="82">
        <v>43136</v>
      </c>
      <c r="C467" s="53">
        <v>0.54375000000000007</v>
      </c>
      <c r="D467" s="3" t="s">
        <v>2168</v>
      </c>
      <c r="E467" s="3" t="str">
        <f t="array" ref="E467">INDEX(list!$C$2:$C$1862,MATCH(D467,list!$A$2:$A$1862,0))</f>
        <v>Susan Laubach Cell</v>
      </c>
      <c r="F467" s="3" t="s">
        <v>4415</v>
      </c>
      <c r="G467" s="44">
        <v>32</v>
      </c>
      <c r="H467" s="3" t="s">
        <v>4213</v>
      </c>
      <c r="I467" s="45"/>
      <c r="J467" s="45"/>
    </row>
    <row r="468" spans="1:10" ht="19.5" customHeight="1" thickBot="1">
      <c r="A468" s="3" t="s">
        <v>3928</v>
      </c>
      <c r="B468" s="82">
        <v>43136</v>
      </c>
      <c r="C468" s="53">
        <v>0.54513888888888895</v>
      </c>
      <c r="D468" s="3" t="s">
        <v>3557</v>
      </c>
      <c r="E468" s="3" t="e">
        <f t="array" ref="E468">INDEX(list!$C$2:$C$1862,MATCH(D468,list!$A$2:$A$1862,0))</f>
        <v>#N/A</v>
      </c>
      <c r="F468" s="3" t="s">
        <v>4207</v>
      </c>
      <c r="G468" s="44">
        <v>1</v>
      </c>
      <c r="H468" s="3" t="s">
        <v>4213</v>
      </c>
      <c r="I468" s="45"/>
      <c r="J468" s="45"/>
    </row>
    <row r="469" spans="1:10" ht="19.5" customHeight="1" thickBot="1">
      <c r="A469" s="3" t="s">
        <v>3928</v>
      </c>
      <c r="B469" s="82">
        <v>43136</v>
      </c>
      <c r="C469" s="53">
        <v>0.5625</v>
      </c>
      <c r="D469" s="3" t="s">
        <v>2872</v>
      </c>
      <c r="E469" s="3" t="str">
        <f t="array" ref="E469">INDEX(list!$C$2:$C$1862,MATCH(D469,list!$A$2:$A$1862,0))</f>
        <v>ET - Main</v>
      </c>
      <c r="F469" s="3" t="s">
        <v>4403</v>
      </c>
      <c r="G469" s="44">
        <v>2</v>
      </c>
      <c r="H469" s="3" t="s">
        <v>4213</v>
      </c>
      <c r="I469" s="45"/>
      <c r="J469" s="45"/>
    </row>
    <row r="470" spans="1:10" ht="19.5" customHeight="1" thickBot="1">
      <c r="A470" s="3" t="s">
        <v>3928</v>
      </c>
      <c r="B470" s="82">
        <v>43136</v>
      </c>
      <c r="C470" s="53">
        <v>0.5708333333333333</v>
      </c>
      <c r="D470" s="3" t="s">
        <v>1342</v>
      </c>
      <c r="E470" s="3" t="str">
        <f t="array" ref="E470">INDEX(list!$C$2:$C$1862,MATCH(D470,list!$A$2:$A$1862,0))</f>
        <v>VA - Beatriz Quintero</v>
      </c>
      <c r="F470" s="3" t="s">
        <v>4423</v>
      </c>
      <c r="G470" s="44">
        <v>8</v>
      </c>
      <c r="H470" s="3" t="s">
        <v>4213</v>
      </c>
      <c r="I470" s="45"/>
      <c r="J470" s="45"/>
    </row>
    <row r="471" spans="1:10" ht="19.5" customHeight="1" thickBot="1">
      <c r="A471" s="3" t="s">
        <v>3928</v>
      </c>
      <c r="B471" s="82">
        <v>43136</v>
      </c>
      <c r="C471" s="53">
        <v>0.58472222222222225</v>
      </c>
      <c r="D471" s="3" t="s">
        <v>2168</v>
      </c>
      <c r="E471" s="3" t="str">
        <f t="array" ref="E471">INDEX(list!$C$2:$C$1862,MATCH(D471,list!$A$2:$A$1862,0))</f>
        <v>Susan Laubach Cell</v>
      </c>
      <c r="F471" s="3" t="s">
        <v>4403</v>
      </c>
      <c r="G471" s="44">
        <v>9</v>
      </c>
      <c r="H471" s="3" t="s">
        <v>4213</v>
      </c>
      <c r="I471" s="45"/>
      <c r="J471" s="45"/>
    </row>
    <row r="472" spans="1:10" ht="19.5" customHeight="1" thickBot="1">
      <c r="A472" s="3" t="s">
        <v>3928</v>
      </c>
      <c r="B472" s="82">
        <v>43136</v>
      </c>
      <c r="C472" s="53">
        <v>0.58680555555555558</v>
      </c>
      <c r="D472" s="3" t="s">
        <v>3557</v>
      </c>
      <c r="E472" s="3" t="e">
        <f t="array" ref="E472">INDEX(list!$C$2:$C$1862,MATCH(D472,list!$A$2:$A$1862,0))</f>
        <v>#N/A</v>
      </c>
      <c r="F472" s="3" t="s">
        <v>4207</v>
      </c>
      <c r="G472" s="44">
        <v>1</v>
      </c>
      <c r="H472" s="3" t="s">
        <v>4213</v>
      </c>
      <c r="I472" s="45"/>
      <c r="J472" s="45"/>
    </row>
    <row r="473" spans="1:10" ht="19.5" customHeight="1" thickBot="1">
      <c r="A473" s="3" t="s">
        <v>3928</v>
      </c>
      <c r="B473" s="82">
        <v>43136</v>
      </c>
      <c r="C473" s="53">
        <v>0.59166666666666667</v>
      </c>
      <c r="D473" s="3" t="s">
        <v>3557</v>
      </c>
      <c r="E473" s="3" t="e">
        <f t="array" ref="E473">INDEX(list!$C$2:$C$1862,MATCH(D473,list!$A$2:$A$1862,0))</f>
        <v>#N/A</v>
      </c>
      <c r="F473" s="3" t="s">
        <v>4207</v>
      </c>
      <c r="G473" s="44">
        <v>1</v>
      </c>
      <c r="H473" s="3" t="s">
        <v>4213</v>
      </c>
      <c r="I473" s="45"/>
      <c r="J473" s="45"/>
    </row>
    <row r="474" spans="1:10" ht="19.5" customHeight="1" thickBot="1">
      <c r="A474" s="3" t="s">
        <v>3928</v>
      </c>
      <c r="B474" s="82">
        <v>43136</v>
      </c>
      <c r="C474" s="53">
        <v>0.61111111111111105</v>
      </c>
      <c r="D474" s="3" t="s">
        <v>1056</v>
      </c>
      <c r="E474" s="3" t="str">
        <f t="array" ref="E474">INDEX(list!$C$2:$C$1862,MATCH(D474,list!$A$2:$A$1862,0))</f>
        <v>CNH - Harry Harrison Home</v>
      </c>
      <c r="F474" s="3" t="s">
        <v>4424</v>
      </c>
      <c r="G474" s="44">
        <v>32</v>
      </c>
      <c r="H474" s="3" t="s">
        <v>4213</v>
      </c>
      <c r="I474" s="45"/>
      <c r="J474" s="45"/>
    </row>
    <row r="475" spans="1:10" ht="19.5" customHeight="1" thickBot="1">
      <c r="A475" s="3" t="s">
        <v>3928</v>
      </c>
      <c r="B475" s="82">
        <v>43136</v>
      </c>
      <c r="C475" s="53">
        <v>0.6333333333333333</v>
      </c>
      <c r="D475" s="3" t="s">
        <v>1056</v>
      </c>
      <c r="E475" s="3" t="str">
        <f t="array" ref="E475">INDEX(list!$C$2:$C$1862,MATCH(D475,list!$A$2:$A$1862,0))</f>
        <v>CNH - Harry Harrison Home</v>
      </c>
      <c r="F475" s="3" t="s">
        <v>4424</v>
      </c>
      <c r="G475" s="44">
        <v>4</v>
      </c>
      <c r="H475" s="3" t="s">
        <v>4213</v>
      </c>
      <c r="I475" s="45"/>
      <c r="J475" s="45"/>
    </row>
    <row r="476" spans="1:10" ht="19.5" customHeight="1" thickBot="1">
      <c r="A476" s="3" t="s">
        <v>3928</v>
      </c>
      <c r="B476" s="82">
        <v>43136</v>
      </c>
      <c r="C476" s="53">
        <v>0.64930555555555558</v>
      </c>
      <c r="D476" s="3" t="s">
        <v>2872</v>
      </c>
      <c r="E476" s="3" t="str">
        <f t="array" ref="E476">INDEX(list!$C$2:$C$1862,MATCH(D476,list!$A$2:$A$1862,0))</f>
        <v>ET - Main</v>
      </c>
      <c r="F476" s="3" t="s">
        <v>4404</v>
      </c>
      <c r="G476" s="44">
        <v>2</v>
      </c>
      <c r="H476" s="3" t="s">
        <v>4213</v>
      </c>
      <c r="I476" s="45"/>
      <c r="J476" s="45"/>
    </row>
    <row r="477" spans="1:10" ht="19.5" customHeight="1" thickBot="1">
      <c r="A477" s="3" t="s">
        <v>3928</v>
      </c>
      <c r="B477" s="82">
        <v>43136</v>
      </c>
      <c r="C477" s="53">
        <v>0.65555555555555556</v>
      </c>
      <c r="D477" s="3" t="s">
        <v>2872</v>
      </c>
      <c r="E477" s="3" t="str">
        <f t="array" ref="E477">INDEX(list!$C$2:$C$1862,MATCH(D477,list!$A$2:$A$1862,0))</f>
        <v>ET - Main</v>
      </c>
      <c r="F477" s="3" t="s">
        <v>4403</v>
      </c>
      <c r="G477" s="44">
        <v>7</v>
      </c>
      <c r="H477" s="3" t="s">
        <v>4213</v>
      </c>
      <c r="I477" s="45"/>
      <c r="J477" s="45"/>
    </row>
    <row r="478" spans="1:10" ht="19.5" customHeight="1" thickBot="1">
      <c r="A478" s="3" t="s">
        <v>3928</v>
      </c>
      <c r="B478" s="82">
        <v>43136</v>
      </c>
      <c r="C478" s="53">
        <v>0.68125000000000002</v>
      </c>
      <c r="D478" s="3" t="s">
        <v>440</v>
      </c>
      <c r="E478" s="3" t="str">
        <f t="array" ref="E478">INDEX(list!$C$2:$C$1862,MATCH(D478,list!$A$2:$A$1862,0))</f>
        <v>Larry Nedry Home</v>
      </c>
      <c r="F478" s="3" t="s">
        <v>4403</v>
      </c>
      <c r="G478" s="44">
        <v>10</v>
      </c>
      <c r="H478" s="3" t="s">
        <v>4213</v>
      </c>
      <c r="I478" s="45"/>
      <c r="J478" s="45"/>
    </row>
    <row r="479" spans="1:10" ht="19.5" customHeight="1" thickBot="1">
      <c r="A479" s="3" t="s">
        <v>3928</v>
      </c>
      <c r="B479" s="82">
        <v>43136</v>
      </c>
      <c r="C479" s="53">
        <v>0.68680555555555556</v>
      </c>
      <c r="D479" s="3" t="s">
        <v>3557</v>
      </c>
      <c r="E479" s="3" t="e">
        <f t="array" ref="E479">INDEX(list!$C$2:$C$1862,MATCH(D479,list!$A$2:$A$1862,0))</f>
        <v>#N/A</v>
      </c>
      <c r="F479" s="3" t="s">
        <v>4207</v>
      </c>
      <c r="G479" s="44">
        <v>1</v>
      </c>
      <c r="H479" s="3" t="s">
        <v>4213</v>
      </c>
      <c r="I479" s="45"/>
      <c r="J479" s="45"/>
    </row>
    <row r="480" spans="1:10" ht="19.5" customHeight="1" thickBot="1">
      <c r="A480" s="3" t="s">
        <v>3928</v>
      </c>
      <c r="B480" s="82">
        <v>43136</v>
      </c>
      <c r="C480" s="53">
        <v>0.68888888888888899</v>
      </c>
      <c r="D480" s="3" t="s">
        <v>2741</v>
      </c>
      <c r="E480" s="3" t="str">
        <f t="array" ref="E480">INDEX(list!$C$2:$C$1862,MATCH(D480,list!$A$2:$A$1862,0))</f>
        <v>ET - Scot Rea</v>
      </c>
      <c r="F480" s="3" t="s">
        <v>4404</v>
      </c>
      <c r="G480" s="44">
        <v>7</v>
      </c>
      <c r="H480" s="3" t="s">
        <v>4213</v>
      </c>
      <c r="I480" s="45"/>
      <c r="J480" s="45"/>
    </row>
    <row r="481" spans="1:10" ht="19.5" customHeight="1" thickBot="1">
      <c r="A481" s="3" t="s">
        <v>3928</v>
      </c>
      <c r="B481" s="82">
        <v>43136</v>
      </c>
      <c r="C481" s="53">
        <v>0.74444444444444446</v>
      </c>
      <c r="D481" s="3" t="s">
        <v>2080</v>
      </c>
      <c r="E481" s="3" t="str">
        <f t="array" ref="E481">INDEX(list!$C$2:$C$1862,MATCH(D481,list!$A$2:$A$1862,0))</f>
        <v>ATT - Above The Top - Susanne Mardirosian Cell</v>
      </c>
      <c r="F481" s="3" t="s">
        <v>4418</v>
      </c>
      <c r="G481" s="44">
        <v>14</v>
      </c>
      <c r="H481" s="3" t="s">
        <v>4213</v>
      </c>
      <c r="I481" s="45"/>
      <c r="J481" s="45"/>
    </row>
    <row r="482" spans="1:10" ht="19.5" customHeight="1" thickBot="1">
      <c r="A482" s="3" t="s">
        <v>3928</v>
      </c>
      <c r="B482" s="82">
        <v>43136</v>
      </c>
      <c r="C482" s="53">
        <v>0.78749999999999998</v>
      </c>
      <c r="D482" s="3" t="s">
        <v>2080</v>
      </c>
      <c r="E482" s="3" t="str">
        <f t="array" ref="E482">INDEX(list!$C$2:$C$1862,MATCH(D482,list!$A$2:$A$1862,0))</f>
        <v>ATT - Above The Top - Susanne Mardirosian Cell</v>
      </c>
      <c r="F482" s="3" t="s">
        <v>4403</v>
      </c>
      <c r="G482" s="44">
        <v>7</v>
      </c>
      <c r="H482" s="3" t="s">
        <v>4213</v>
      </c>
      <c r="I482" s="45"/>
      <c r="J482" s="45"/>
    </row>
    <row r="483" spans="1:10" ht="19.5" customHeight="1" thickBot="1">
      <c r="A483" s="3" t="s">
        <v>3928</v>
      </c>
      <c r="B483" s="82">
        <v>43136</v>
      </c>
      <c r="C483" s="53">
        <v>0.79236111111111107</v>
      </c>
      <c r="D483" s="3" t="s">
        <v>2547</v>
      </c>
      <c r="E483" s="3" t="str">
        <f t="array" ref="E483">INDEX(list!$C$2:$C$1862,MATCH(D483,list!$A$2:$A$1862,0))</f>
        <v>ATT - AnaLaura cell</v>
      </c>
      <c r="F483" s="3" t="s">
        <v>4412</v>
      </c>
      <c r="G483" s="44">
        <v>4</v>
      </c>
      <c r="H483" s="3" t="s">
        <v>4213</v>
      </c>
      <c r="I483" s="45"/>
      <c r="J483" s="45"/>
    </row>
    <row r="484" spans="1:10" ht="19.5" customHeight="1" thickBot="1">
      <c r="A484" s="3" t="s">
        <v>3928</v>
      </c>
      <c r="B484" s="82">
        <v>43136</v>
      </c>
      <c r="C484" s="53">
        <v>0.81041666666666667</v>
      </c>
      <c r="D484" s="3" t="s">
        <v>845</v>
      </c>
      <c r="E484" s="3" t="str">
        <f t="array" ref="E484">INDEX(list!$C$2:$C$1862,MATCH(D484,list!$A$2:$A$1862,0))</f>
        <v>ATT - Jose Hernandez Cell</v>
      </c>
      <c r="F484" s="3" t="s">
        <v>4403</v>
      </c>
      <c r="G484" s="44">
        <v>3</v>
      </c>
      <c r="H484" s="3" t="s">
        <v>4213</v>
      </c>
      <c r="I484" s="45"/>
      <c r="J484" s="45"/>
    </row>
    <row r="485" spans="1:10" ht="19.5" customHeight="1" thickBot="1">
      <c r="A485" s="3" t="s">
        <v>3932</v>
      </c>
      <c r="B485" s="82">
        <v>43137</v>
      </c>
      <c r="C485" s="53">
        <v>0.37916666666666665</v>
      </c>
      <c r="D485" s="3" t="s">
        <v>2080</v>
      </c>
      <c r="E485" s="3" t="str">
        <f t="array" ref="E485">INDEX(list!$C$2:$C$1862,MATCH(D485,list!$A$2:$A$1862,0))</f>
        <v>ATT - Above The Top - Susanne Mardirosian Cell</v>
      </c>
      <c r="F485" s="3" t="s">
        <v>4403</v>
      </c>
      <c r="G485" s="44">
        <v>13</v>
      </c>
      <c r="H485" s="3" t="s">
        <v>4213</v>
      </c>
      <c r="I485" s="45"/>
      <c r="J485" s="45"/>
    </row>
    <row r="486" spans="1:10" ht="19.5" customHeight="1" thickBot="1">
      <c r="A486" s="3" t="s">
        <v>3932</v>
      </c>
      <c r="B486" s="82">
        <v>43137</v>
      </c>
      <c r="C486" s="53">
        <v>0.41319444444444442</v>
      </c>
      <c r="D486" s="3" t="s">
        <v>1729</v>
      </c>
      <c r="E486" s="3" t="str">
        <f t="array" ref="E486">INDEX(list!$C$2:$C$1862,MATCH(D486,list!$A$2:$A$1862,0))</f>
        <v>VA - Kelly Santos Cell</v>
      </c>
      <c r="F486" s="3" t="s">
        <v>4403</v>
      </c>
      <c r="G486" s="44">
        <v>13</v>
      </c>
      <c r="H486" s="3" t="s">
        <v>4213</v>
      </c>
      <c r="I486" s="45"/>
      <c r="J486" s="45"/>
    </row>
    <row r="487" spans="1:10" ht="19.5" customHeight="1" thickBot="1">
      <c r="A487" s="3" t="s">
        <v>3932</v>
      </c>
      <c r="B487" s="82">
        <v>43137</v>
      </c>
      <c r="C487" s="53">
        <v>0.42291666666666666</v>
      </c>
      <c r="D487" s="3" t="s">
        <v>3580</v>
      </c>
      <c r="E487" s="3" t="e">
        <f t="array" ref="E487">INDEX(list!$C$2:$C$1862,MATCH(D487,list!$A$2:$A$1862,0))</f>
        <v>#N/A</v>
      </c>
      <c r="F487" s="3" t="s">
        <v>4425</v>
      </c>
      <c r="G487" s="44">
        <v>3</v>
      </c>
      <c r="H487" s="3" t="s">
        <v>4213</v>
      </c>
      <c r="I487" s="45"/>
      <c r="J487" s="45"/>
    </row>
    <row r="488" spans="1:10" ht="19.5" customHeight="1" thickBot="1">
      <c r="A488" s="3" t="s">
        <v>3932</v>
      </c>
      <c r="B488" s="82">
        <v>43137</v>
      </c>
      <c r="C488" s="53">
        <v>0.44513888888888892</v>
      </c>
      <c r="D488" s="3" t="s">
        <v>3580</v>
      </c>
      <c r="E488" s="3" t="e">
        <f t="array" ref="E488">INDEX(list!$C$2:$C$1862,MATCH(D488,list!$A$2:$A$1862,0))</f>
        <v>#N/A</v>
      </c>
      <c r="F488" s="3" t="s">
        <v>4403</v>
      </c>
      <c r="G488" s="44">
        <v>4</v>
      </c>
      <c r="H488" s="3" t="s">
        <v>4213</v>
      </c>
      <c r="I488" s="45"/>
      <c r="J488" s="45"/>
    </row>
    <row r="489" spans="1:10" ht="19.5" customHeight="1" thickBot="1">
      <c r="A489" s="3" t="s">
        <v>3932</v>
      </c>
      <c r="B489" s="82">
        <v>43137</v>
      </c>
      <c r="C489" s="53">
        <v>0.4513888888888889</v>
      </c>
      <c r="D489" s="3" t="s">
        <v>3580</v>
      </c>
      <c r="E489" s="3" t="e">
        <f t="array" ref="E489">INDEX(list!$C$2:$C$1862,MATCH(D489,list!$A$2:$A$1862,0))</f>
        <v>#N/A</v>
      </c>
      <c r="F489" s="3" t="s">
        <v>4425</v>
      </c>
      <c r="G489" s="44">
        <v>2</v>
      </c>
      <c r="H489" s="3" t="s">
        <v>4213</v>
      </c>
      <c r="I489" s="45"/>
      <c r="J489" s="45"/>
    </row>
    <row r="490" spans="1:10" ht="19.5" customHeight="1" thickBot="1">
      <c r="A490" s="3" t="s">
        <v>3932</v>
      </c>
      <c r="B490" s="82">
        <v>43137</v>
      </c>
      <c r="C490" s="53">
        <v>0.47847222222222219</v>
      </c>
      <c r="D490" s="3" t="s">
        <v>618</v>
      </c>
      <c r="E490" s="46" t="str">
        <f t="array" ref="E490">INDEX(list!$C$2:$C$1862,MATCH(D490,list!$A$2:$A$1862,0))</f>
        <v>JOD - Andy Ruiz</v>
      </c>
      <c r="F490" s="3" t="s">
        <v>4403</v>
      </c>
      <c r="G490" s="44">
        <v>22</v>
      </c>
      <c r="H490" s="3" t="s">
        <v>4213</v>
      </c>
      <c r="I490" s="45"/>
      <c r="J490" s="45"/>
    </row>
    <row r="491" spans="1:10" ht="19.5" customHeight="1" thickBot="1">
      <c r="A491" s="3" t="s">
        <v>3932</v>
      </c>
      <c r="B491" s="82">
        <v>43137</v>
      </c>
      <c r="C491" s="53">
        <v>0.54375000000000007</v>
      </c>
      <c r="D491" s="3" t="s">
        <v>2166</v>
      </c>
      <c r="E491" s="3" t="str">
        <f t="array" ref="E491">INDEX(list!$C$2:$C$1862,MATCH(D491,list!$A$2:$A$1862,0))</f>
        <v>Ed Laubach Cell</v>
      </c>
      <c r="F491" s="3" t="s">
        <v>4403</v>
      </c>
      <c r="G491" s="44">
        <v>43</v>
      </c>
      <c r="H491" s="3" t="s">
        <v>4213</v>
      </c>
      <c r="I491" s="45"/>
      <c r="J491" s="45"/>
    </row>
    <row r="492" spans="1:10" ht="19.5" customHeight="1" thickBot="1">
      <c r="A492" s="3" t="s">
        <v>3932</v>
      </c>
      <c r="B492" s="82">
        <v>43137</v>
      </c>
      <c r="C492" s="53">
        <v>0.55555555555555558</v>
      </c>
      <c r="D492" s="3" t="s">
        <v>2969</v>
      </c>
      <c r="E492" s="3" t="str">
        <f t="array" ref="E492">INDEX(list!$C$2:$C$1862,MATCH(D492,list!$A$2:$A$1862,0))</f>
        <v>ET - Chris Langwell cell</v>
      </c>
      <c r="F492" s="3" t="s">
        <v>4403</v>
      </c>
      <c r="G492" s="44">
        <v>4</v>
      </c>
      <c r="H492" s="3" t="s">
        <v>4213</v>
      </c>
      <c r="I492" s="45"/>
      <c r="J492" s="45"/>
    </row>
    <row r="493" spans="1:10" ht="19.5" customHeight="1" thickBot="1">
      <c r="A493" s="3" t="s">
        <v>3932</v>
      </c>
      <c r="B493" s="82">
        <v>43137</v>
      </c>
      <c r="C493" s="53">
        <v>0.57013888888888886</v>
      </c>
      <c r="D493" s="3" t="s">
        <v>3557</v>
      </c>
      <c r="E493" s="3" t="e">
        <f t="array" ref="E493">INDEX(list!$C$2:$C$1862,MATCH(D493,list!$A$2:$A$1862,0))</f>
        <v>#N/A</v>
      </c>
      <c r="F493" s="3" t="s">
        <v>4207</v>
      </c>
      <c r="G493" s="44">
        <v>1</v>
      </c>
      <c r="H493" s="3" t="s">
        <v>4213</v>
      </c>
      <c r="I493" s="45"/>
      <c r="J493" s="45"/>
    </row>
    <row r="494" spans="1:10" ht="19.5" customHeight="1" thickBot="1">
      <c r="A494" s="3" t="s">
        <v>3932</v>
      </c>
      <c r="B494" s="82">
        <v>43137</v>
      </c>
      <c r="C494" s="53">
        <v>0.57291666666666663</v>
      </c>
      <c r="D494" s="3" t="s">
        <v>2651</v>
      </c>
      <c r="E494" s="3" t="str">
        <f t="array" ref="E494">INDEX(list!$C$2:$C$1862,MATCH(D494,list!$A$2:$A$1862,0))</f>
        <v>GD - Diana Garreau Cell</v>
      </c>
      <c r="F494" s="3" t="s">
        <v>4421</v>
      </c>
      <c r="G494" s="44">
        <v>1</v>
      </c>
      <c r="H494" s="3" t="s">
        <v>4213</v>
      </c>
      <c r="I494" s="45"/>
      <c r="J494" s="45"/>
    </row>
    <row r="495" spans="1:10" ht="19.5" customHeight="1" thickBot="1">
      <c r="A495" s="3" t="s">
        <v>3932</v>
      </c>
      <c r="B495" s="82">
        <v>43137</v>
      </c>
      <c r="C495" s="53">
        <v>0.57847222222222217</v>
      </c>
      <c r="D495" s="3" t="s">
        <v>2166</v>
      </c>
      <c r="E495" s="3" t="str">
        <f t="array" ref="E495">INDEX(list!$C$2:$C$1862,MATCH(D495,list!$A$2:$A$1862,0))</f>
        <v>Ed Laubach Cell</v>
      </c>
      <c r="F495" s="3" t="s">
        <v>4403</v>
      </c>
      <c r="G495" s="44">
        <v>4</v>
      </c>
      <c r="H495" s="3" t="s">
        <v>4213</v>
      </c>
      <c r="I495" s="45"/>
      <c r="J495" s="45"/>
    </row>
    <row r="496" spans="1:10" ht="19.5" customHeight="1" thickBot="1">
      <c r="A496" s="3" t="s">
        <v>3932</v>
      </c>
      <c r="B496" s="82">
        <v>43137</v>
      </c>
      <c r="C496" s="53">
        <v>0.58124999999999993</v>
      </c>
      <c r="D496" s="3" t="s">
        <v>2166</v>
      </c>
      <c r="E496" s="3" t="str">
        <f t="array" ref="E496">INDEX(list!$C$2:$C$1862,MATCH(D496,list!$A$2:$A$1862,0))</f>
        <v>Ed Laubach Cell</v>
      </c>
      <c r="F496" s="3" t="s">
        <v>4403</v>
      </c>
      <c r="G496" s="44">
        <v>1</v>
      </c>
      <c r="H496" s="3" t="s">
        <v>4213</v>
      </c>
      <c r="I496" s="45"/>
      <c r="J496" s="45"/>
    </row>
    <row r="497" spans="1:10" ht="19.5" customHeight="1" thickBot="1">
      <c r="A497" s="3" t="s">
        <v>3932</v>
      </c>
      <c r="B497" s="82">
        <v>43137</v>
      </c>
      <c r="C497" s="53">
        <v>0.58333333333333337</v>
      </c>
      <c r="D497" s="3" t="s">
        <v>3095</v>
      </c>
      <c r="E497" s="3" t="str">
        <f t="array" ref="E497">INDEX(list!$C$2:$C$1862,MATCH(D497,list!$A$2:$A$1862,0))</f>
        <v>image options screen printing</v>
      </c>
      <c r="F497" s="3" t="s">
        <v>4404</v>
      </c>
      <c r="G497" s="44">
        <v>1</v>
      </c>
      <c r="H497" s="3" t="s">
        <v>4213</v>
      </c>
      <c r="I497" s="45"/>
      <c r="J497" s="45"/>
    </row>
    <row r="498" spans="1:10" ht="19.5" customHeight="1" thickBot="1">
      <c r="A498" s="3" t="s">
        <v>3932</v>
      </c>
      <c r="B498" s="82">
        <v>43137</v>
      </c>
      <c r="C498" s="53">
        <v>0.60555555555555551</v>
      </c>
      <c r="D498" s="3" t="s">
        <v>4427</v>
      </c>
      <c r="E498" s="3" t="e">
        <f t="array" ref="E498">INDEX(list!$C$2:$C$1862,MATCH(D498,list!$A$2:$A$1862,0))</f>
        <v>#N/A</v>
      </c>
      <c r="F498" s="3" t="s">
        <v>4403</v>
      </c>
      <c r="G498" s="44">
        <v>8</v>
      </c>
      <c r="H498" s="3" t="s">
        <v>4213</v>
      </c>
      <c r="I498" s="45"/>
      <c r="J498" s="45"/>
    </row>
    <row r="499" spans="1:10" ht="19.5" customHeight="1" thickBot="1">
      <c r="A499" s="3" t="s">
        <v>3932</v>
      </c>
      <c r="B499" s="82">
        <v>43137</v>
      </c>
      <c r="C499" s="53">
        <v>0.66319444444444442</v>
      </c>
      <c r="D499" s="3" t="s">
        <v>2872</v>
      </c>
      <c r="E499" s="3" t="str">
        <f t="array" ref="E499">INDEX(list!$C$2:$C$1862,MATCH(D499,list!$A$2:$A$1862,0))</f>
        <v>ET - Main</v>
      </c>
      <c r="F499" s="3" t="s">
        <v>4403</v>
      </c>
      <c r="G499" s="44">
        <v>1</v>
      </c>
      <c r="H499" s="3" t="s">
        <v>4213</v>
      </c>
      <c r="I499" s="45"/>
      <c r="J499" s="45"/>
    </row>
    <row r="500" spans="1:10" ht="19.5" customHeight="1" thickBot="1">
      <c r="A500" s="3" t="s">
        <v>3932</v>
      </c>
      <c r="B500" s="82">
        <v>43137</v>
      </c>
      <c r="C500" s="53">
        <v>0.71319444444444446</v>
      </c>
      <c r="D500" s="3" t="s">
        <v>2651</v>
      </c>
      <c r="E500" s="3" t="str">
        <f t="array" ref="E500">INDEX(list!$C$2:$C$1862,MATCH(D500,list!$A$2:$A$1862,0))</f>
        <v>GD - Diana Garreau Cell</v>
      </c>
      <c r="F500" s="3" t="s">
        <v>4403</v>
      </c>
      <c r="G500" s="44">
        <v>6</v>
      </c>
      <c r="H500" s="3" t="s">
        <v>4213</v>
      </c>
      <c r="I500" s="45"/>
      <c r="J500" s="45"/>
    </row>
    <row r="501" spans="1:10" ht="19.5" customHeight="1" thickBot="1">
      <c r="A501" s="3" t="s">
        <v>3932</v>
      </c>
      <c r="B501" s="82">
        <v>43137</v>
      </c>
      <c r="C501" s="53">
        <v>0.76250000000000007</v>
      </c>
      <c r="D501" s="3" t="s">
        <v>3618</v>
      </c>
      <c r="E501" s="3" t="e">
        <f t="array" ref="E501">INDEX(list!$C$2:$C$1862,MATCH(D501,list!$A$2:$A$1862,0))</f>
        <v>#N/A</v>
      </c>
      <c r="F501" s="3" t="s">
        <v>4403</v>
      </c>
      <c r="G501" s="44">
        <v>2</v>
      </c>
      <c r="H501" s="3" t="s">
        <v>4213</v>
      </c>
      <c r="I501" s="45"/>
      <c r="J501" s="45"/>
    </row>
    <row r="502" spans="1:10" ht="19.5" customHeight="1" thickBot="1">
      <c r="A502" s="3" t="s">
        <v>3932</v>
      </c>
      <c r="B502" s="82">
        <v>43137</v>
      </c>
      <c r="C502" s="53">
        <v>0.80625000000000002</v>
      </c>
      <c r="D502" s="3" t="s">
        <v>3618</v>
      </c>
      <c r="E502" s="3" t="e">
        <f t="array" ref="E502">INDEX(list!$C$2:$C$1862,MATCH(D502,list!$A$2:$A$1862,0))</f>
        <v>#N/A</v>
      </c>
      <c r="F502" s="3" t="s">
        <v>4428</v>
      </c>
      <c r="G502" s="44">
        <v>1</v>
      </c>
      <c r="H502" s="3" t="s">
        <v>4213</v>
      </c>
      <c r="I502" s="45"/>
      <c r="J502" s="45"/>
    </row>
    <row r="503" spans="1:10" ht="19.5" customHeight="1" thickBot="1">
      <c r="A503" s="3" t="s">
        <v>3932</v>
      </c>
      <c r="B503" s="82">
        <v>43137</v>
      </c>
      <c r="C503" s="53">
        <v>0.80694444444444446</v>
      </c>
      <c r="D503" s="3" t="s">
        <v>3618</v>
      </c>
      <c r="E503" s="3" t="e">
        <f t="array" ref="E503">INDEX(list!$C$2:$C$1862,MATCH(D503,list!$A$2:$A$1862,0))</f>
        <v>#N/A</v>
      </c>
      <c r="F503" s="3" t="s">
        <v>4403</v>
      </c>
      <c r="G503" s="44">
        <v>23</v>
      </c>
      <c r="H503" s="3" t="s">
        <v>4213</v>
      </c>
      <c r="I503" s="45"/>
      <c r="J503" s="45"/>
    </row>
    <row r="504" spans="1:10" ht="19.5" customHeight="1" thickBot="1">
      <c r="A504" s="3" t="s">
        <v>3932</v>
      </c>
      <c r="B504" s="82">
        <v>43137</v>
      </c>
      <c r="C504" s="53">
        <v>0.83333333333333337</v>
      </c>
      <c r="D504" s="3" t="s">
        <v>3618</v>
      </c>
      <c r="E504" s="3" t="e">
        <f t="array" ref="E504">INDEX(list!$C$2:$C$1862,MATCH(D504,list!$A$2:$A$1862,0))</f>
        <v>#N/A</v>
      </c>
      <c r="F504" s="3" t="s">
        <v>4403</v>
      </c>
      <c r="G504" s="44">
        <v>50</v>
      </c>
      <c r="H504" s="3" t="s">
        <v>4213</v>
      </c>
      <c r="I504" s="45"/>
      <c r="J504" s="45"/>
    </row>
    <row r="505" spans="1:10" ht="19.5" customHeight="1" thickBot="1">
      <c r="A505" s="3" t="s">
        <v>3933</v>
      </c>
      <c r="B505" s="82">
        <v>43138</v>
      </c>
      <c r="C505" s="53">
        <v>0.39027777777777778</v>
      </c>
      <c r="D505" s="3" t="s">
        <v>2872</v>
      </c>
      <c r="E505" s="3" t="str">
        <f t="array" ref="E505">INDEX(list!$C$2:$C$1862,MATCH(D505,list!$A$2:$A$1862,0))</f>
        <v>ET - Main</v>
      </c>
      <c r="F505" s="3" t="s">
        <v>4403</v>
      </c>
      <c r="G505" s="44">
        <v>3</v>
      </c>
      <c r="H505" s="3" t="s">
        <v>4213</v>
      </c>
      <c r="I505" s="45"/>
      <c r="J505" s="45"/>
    </row>
    <row r="506" spans="1:10" ht="19.5" customHeight="1" thickBot="1">
      <c r="A506" s="3" t="s">
        <v>3933</v>
      </c>
      <c r="B506" s="82">
        <v>43138</v>
      </c>
      <c r="C506" s="53">
        <v>0.4152777777777778</v>
      </c>
      <c r="D506" s="3" t="s">
        <v>2872</v>
      </c>
      <c r="E506" s="3" t="str">
        <f t="array" ref="E506">INDEX(list!$C$2:$C$1862,MATCH(D506,list!$A$2:$A$1862,0))</f>
        <v>ET - Main</v>
      </c>
      <c r="F506" s="3" t="s">
        <v>4403</v>
      </c>
      <c r="G506" s="44">
        <v>3</v>
      </c>
      <c r="H506" s="3" t="s">
        <v>4213</v>
      </c>
      <c r="I506" s="45"/>
      <c r="J506" s="45"/>
    </row>
    <row r="507" spans="1:10" ht="19.5" customHeight="1" thickBot="1">
      <c r="A507" s="3" t="s">
        <v>3933</v>
      </c>
      <c r="B507" s="82">
        <v>43138</v>
      </c>
      <c r="C507" s="53">
        <v>0.41805555555555557</v>
      </c>
      <c r="D507" s="3" t="s">
        <v>1704</v>
      </c>
      <c r="E507" s="3" t="str">
        <f t="array" ref="E507">INDEX(list!$C$2:$C$1862,MATCH(D507,list!$A$2:$A$1862,0))</f>
        <v>VA - Sandy Gonsalves</v>
      </c>
      <c r="F507" s="3" t="s">
        <v>4429</v>
      </c>
      <c r="G507" s="44">
        <v>2</v>
      </c>
      <c r="H507" s="3" t="s">
        <v>4213</v>
      </c>
      <c r="I507" s="45"/>
      <c r="J507" s="45"/>
    </row>
    <row r="508" spans="1:10" ht="19.5" customHeight="1" thickBot="1">
      <c r="A508" s="3" t="s">
        <v>3933</v>
      </c>
      <c r="B508" s="82">
        <v>43138</v>
      </c>
      <c r="C508" s="53">
        <v>0.43472222222222223</v>
      </c>
      <c r="D508" s="3" t="s">
        <v>3557</v>
      </c>
      <c r="E508" s="3" t="e">
        <f t="array" ref="E508">INDEX(list!$C$2:$C$1862,MATCH(D508,list!$A$2:$A$1862,0))</f>
        <v>#N/A</v>
      </c>
      <c r="F508" s="3" t="s">
        <v>4207</v>
      </c>
      <c r="G508" s="44">
        <v>1</v>
      </c>
      <c r="H508" s="3" t="s">
        <v>4213</v>
      </c>
      <c r="I508" s="45"/>
      <c r="J508" s="45"/>
    </row>
    <row r="509" spans="1:10" ht="19.5" customHeight="1" thickBot="1">
      <c r="A509" s="3" t="s">
        <v>3933</v>
      </c>
      <c r="B509" s="82">
        <v>43138</v>
      </c>
      <c r="C509" s="53">
        <v>0.44305555555555554</v>
      </c>
      <c r="D509" s="3" t="s">
        <v>3557</v>
      </c>
      <c r="E509" s="3" t="e">
        <f t="array" ref="E509">INDEX(list!$C$2:$C$1862,MATCH(D509,list!$A$2:$A$1862,0))</f>
        <v>#N/A</v>
      </c>
      <c r="F509" s="3" t="s">
        <v>4207</v>
      </c>
      <c r="G509" s="44">
        <v>1</v>
      </c>
      <c r="H509" s="3" t="s">
        <v>4213</v>
      </c>
      <c r="I509" s="45"/>
      <c r="J509" s="45"/>
    </row>
    <row r="510" spans="1:10" ht="19.5" customHeight="1" thickBot="1">
      <c r="A510" s="3" t="s">
        <v>3933</v>
      </c>
      <c r="B510" s="82">
        <v>43138</v>
      </c>
      <c r="C510" s="53">
        <v>0.56874999999999998</v>
      </c>
      <c r="D510" s="3" t="s">
        <v>1701</v>
      </c>
      <c r="E510" s="3" t="str">
        <f t="array" ref="E510">INDEX(list!$C$2:$C$1862,MATCH(D510,list!$A$2:$A$1862,0))</f>
        <v>VA - Sandy Gonsalves</v>
      </c>
      <c r="F510" s="3" t="s">
        <v>4403</v>
      </c>
      <c r="G510" s="44">
        <v>1</v>
      </c>
      <c r="H510" s="3" t="s">
        <v>4213</v>
      </c>
      <c r="I510" s="45"/>
      <c r="J510" s="45"/>
    </row>
    <row r="511" spans="1:10" ht="19.5" customHeight="1" thickBot="1">
      <c r="A511" s="3" t="s">
        <v>3933</v>
      </c>
      <c r="B511" s="82">
        <v>43138</v>
      </c>
      <c r="C511" s="53">
        <v>0.56944444444444442</v>
      </c>
      <c r="D511" s="3" t="s">
        <v>1701</v>
      </c>
      <c r="E511" s="3" t="str">
        <f t="array" ref="E511">INDEX(list!$C$2:$C$1862,MATCH(D511,list!$A$2:$A$1862,0))</f>
        <v>VA - Sandy Gonsalves</v>
      </c>
      <c r="F511" s="3" t="s">
        <v>4403</v>
      </c>
      <c r="G511" s="44">
        <v>43</v>
      </c>
      <c r="H511" s="3" t="s">
        <v>4213</v>
      </c>
      <c r="I511" s="45"/>
      <c r="J511" s="45"/>
    </row>
    <row r="512" spans="1:10" ht="19.5" customHeight="1" thickBot="1">
      <c r="A512" s="3" t="s">
        <v>3933</v>
      </c>
      <c r="B512" s="82">
        <v>43138</v>
      </c>
      <c r="C512" s="53">
        <v>0.64513888888888882</v>
      </c>
      <c r="D512" s="3" t="s">
        <v>3272</v>
      </c>
      <c r="E512" s="3" t="str">
        <f t="array" ref="E512">INDEX(list!$C$2:$C$1862,MATCH(D512,list!$A$2:$A$1862,0))</f>
        <v>Elaina Cell</v>
      </c>
      <c r="F512" s="3" t="s">
        <v>4403</v>
      </c>
      <c r="G512" s="44">
        <v>2</v>
      </c>
      <c r="H512" s="3" t="s">
        <v>4213</v>
      </c>
      <c r="I512" s="45"/>
      <c r="J512" s="45"/>
    </row>
    <row r="513" spans="1:10" ht="19.5" customHeight="1" thickBot="1">
      <c r="A513" s="3" t="s">
        <v>3933</v>
      </c>
      <c r="B513" s="82">
        <v>43138</v>
      </c>
      <c r="C513" s="53">
        <v>0.67222222222222217</v>
      </c>
      <c r="D513" s="3" t="s">
        <v>2651</v>
      </c>
      <c r="E513" s="3" t="str">
        <f t="array" ref="E513">INDEX(list!$C$2:$C$1862,MATCH(D513,list!$A$2:$A$1862,0))</f>
        <v>GD - Diana Garreau Cell</v>
      </c>
      <c r="F513" s="3" t="s">
        <v>4403</v>
      </c>
      <c r="G513" s="44">
        <v>8</v>
      </c>
      <c r="H513" s="3" t="s">
        <v>4213</v>
      </c>
      <c r="I513" s="45"/>
      <c r="J513" s="45"/>
    </row>
    <row r="514" spans="1:10" ht="19.5" customHeight="1" thickBot="1">
      <c r="A514" s="3" t="s">
        <v>3933</v>
      </c>
      <c r="B514" s="82">
        <v>43138</v>
      </c>
      <c r="C514" s="53">
        <v>0.72638888888888886</v>
      </c>
      <c r="D514" s="3" t="s">
        <v>1165</v>
      </c>
      <c r="E514" s="3" t="str">
        <f t="array" ref="E514">INDEX(list!$C$2:$C$1862,MATCH(D514,list!$A$2:$A$1862,0))</f>
        <v>ATT - Lupe cell (gone)</v>
      </c>
      <c r="F514" s="3" t="s">
        <v>4403</v>
      </c>
      <c r="G514" s="44">
        <v>36</v>
      </c>
      <c r="H514" s="3" t="s">
        <v>4213</v>
      </c>
      <c r="I514" s="45"/>
      <c r="J514" s="45"/>
    </row>
    <row r="515" spans="1:10" ht="19.5" customHeight="1" thickBot="1">
      <c r="A515" s="3" t="s">
        <v>3933</v>
      </c>
      <c r="B515" s="82">
        <v>43138</v>
      </c>
      <c r="C515" s="53">
        <v>0.75069444444444444</v>
      </c>
      <c r="D515" s="3" t="s">
        <v>1165</v>
      </c>
      <c r="E515" s="3" t="str">
        <f t="array" ref="E515">INDEX(list!$C$2:$C$1862,MATCH(D515,list!$A$2:$A$1862,0))</f>
        <v>ATT - Lupe cell (gone)</v>
      </c>
      <c r="F515" s="3" t="s">
        <v>4403</v>
      </c>
      <c r="G515" s="44">
        <v>15</v>
      </c>
      <c r="H515" s="3" t="s">
        <v>4213</v>
      </c>
      <c r="I515" s="45"/>
      <c r="J515" s="45"/>
    </row>
    <row r="516" spans="1:10" ht="19.5" customHeight="1" thickBot="1">
      <c r="A516" s="1" t="str">
        <f t="shared" ref="A516:A770" si="2">TEXT(B516,"dddd")</f>
        <v>Thursday</v>
      </c>
      <c r="B516" s="77">
        <v>43139</v>
      </c>
      <c r="C516" s="47">
        <v>0.32013888888888892</v>
      </c>
      <c r="D516" s="3" t="s">
        <v>2398</v>
      </c>
      <c r="E516" s="3" t="str">
        <f t="array" ref="E516">INDEX(list!$C$2:$C$1862,MATCH(D516,list!$A$2:$A$1862,0))</f>
        <v>VA - Yolanda Staff personal</v>
      </c>
      <c r="F516" s="3" t="s">
        <v>4212</v>
      </c>
      <c r="G516" s="48">
        <v>13</v>
      </c>
      <c r="H516" s="49" t="s">
        <v>4213</v>
      </c>
      <c r="I516" s="45"/>
      <c r="J516" s="45"/>
    </row>
    <row r="517" spans="1:10" ht="19.5" customHeight="1" thickBot="1">
      <c r="A517" s="1" t="str">
        <f t="shared" si="2"/>
        <v>Thursday</v>
      </c>
      <c r="B517" s="77">
        <v>43139</v>
      </c>
      <c r="C517" s="47">
        <v>0.49444444444444446</v>
      </c>
      <c r="D517" s="3" t="s">
        <v>2885</v>
      </c>
      <c r="E517" s="46" t="str">
        <f t="array" ref="E517">INDEX(list!$C$2:$C$1862,MATCH(D517,list!$A$2:$A$1862,0))</f>
        <v>VA - Yolanda Staff</v>
      </c>
      <c r="F517" s="3" t="s">
        <v>4212</v>
      </c>
      <c r="G517" s="48">
        <v>8</v>
      </c>
      <c r="H517" s="49" t="s">
        <v>4213</v>
      </c>
      <c r="I517" s="45"/>
      <c r="J517" s="45"/>
    </row>
    <row r="518" spans="1:10" ht="19.5" customHeight="1" thickBot="1">
      <c r="A518" s="1" t="str">
        <f t="shared" si="2"/>
        <v>Thursday</v>
      </c>
      <c r="B518" s="77">
        <v>43139</v>
      </c>
      <c r="C518" s="47">
        <v>0.50277777777777777</v>
      </c>
      <c r="D518" s="3" t="s">
        <v>2885</v>
      </c>
      <c r="E518" s="46" t="str">
        <f t="array" ref="E518">INDEX(list!$C$2:$C$1862,MATCH(D518,list!$A$2:$A$1862,0))</f>
        <v>VA - Yolanda Staff</v>
      </c>
      <c r="F518" s="3" t="s">
        <v>4390</v>
      </c>
      <c r="G518" s="48">
        <v>6</v>
      </c>
      <c r="H518" s="49" t="s">
        <v>4213</v>
      </c>
      <c r="I518" s="45"/>
      <c r="J518" s="45"/>
    </row>
    <row r="519" spans="1:10" ht="19.5" customHeight="1" thickBot="1">
      <c r="A519" s="1" t="str">
        <f t="shared" si="2"/>
        <v>Thursday</v>
      </c>
      <c r="B519" s="77">
        <v>43139</v>
      </c>
      <c r="C519" s="47">
        <v>0.59305555555555556</v>
      </c>
      <c r="D519" s="3" t="s">
        <v>2635</v>
      </c>
      <c r="E519" s="3" t="str">
        <f t="array" ref="E519">INDEX(list!$C$2:$C$1862,MATCH(D519,list!$A$2:$A$1862,0))</f>
        <v>JSM - Daniela Murray</v>
      </c>
      <c r="F519" s="3" t="s">
        <v>4390</v>
      </c>
      <c r="G519" s="48">
        <v>23</v>
      </c>
      <c r="H519" s="49" t="s">
        <v>4213</v>
      </c>
      <c r="I519" s="45"/>
      <c r="J519" s="45"/>
    </row>
    <row r="520" spans="1:10" ht="19.5" customHeight="1" thickBot="1">
      <c r="A520" s="1" t="str">
        <f t="shared" si="2"/>
        <v>Thursday</v>
      </c>
      <c r="B520" s="77">
        <v>43139</v>
      </c>
      <c r="C520" s="47">
        <v>0.61875000000000002</v>
      </c>
      <c r="D520" s="3" t="s">
        <v>2635</v>
      </c>
      <c r="E520" s="3" t="str">
        <f t="array" ref="E520">INDEX(list!$C$2:$C$1862,MATCH(D520,list!$A$2:$A$1862,0))</f>
        <v>JSM - Daniela Murray</v>
      </c>
      <c r="F520" s="3" t="s">
        <v>4390</v>
      </c>
      <c r="G520" s="48">
        <v>15</v>
      </c>
      <c r="H520" s="49" t="s">
        <v>4210</v>
      </c>
      <c r="I520" s="45"/>
      <c r="J520" s="45"/>
    </row>
    <row r="521" spans="1:10" ht="19.5" customHeight="1" thickBot="1">
      <c r="A521" s="1" t="str">
        <f t="shared" si="2"/>
        <v>Thursday</v>
      </c>
      <c r="B521" s="77">
        <v>43139</v>
      </c>
      <c r="C521" s="47">
        <v>0.62847222222222221</v>
      </c>
      <c r="D521" s="3" t="s">
        <v>2635</v>
      </c>
      <c r="E521" s="3" t="str">
        <f t="array" ref="E521">INDEX(list!$C$2:$C$1862,MATCH(D521,list!$A$2:$A$1862,0))</f>
        <v>JSM - Daniela Murray</v>
      </c>
      <c r="F521" s="3" t="s">
        <v>4390</v>
      </c>
      <c r="G521" s="48">
        <v>33</v>
      </c>
      <c r="H521" s="49" t="s">
        <v>4213</v>
      </c>
      <c r="I521" s="45"/>
      <c r="J521" s="45"/>
    </row>
    <row r="522" spans="1:10" ht="19.5" customHeight="1" thickBot="1">
      <c r="A522" s="1" t="str">
        <f t="shared" si="2"/>
        <v>Thursday</v>
      </c>
      <c r="B522" s="77">
        <v>43139</v>
      </c>
      <c r="C522" s="47">
        <v>0.65555555555555556</v>
      </c>
      <c r="D522" s="3" t="s">
        <v>3272</v>
      </c>
      <c r="E522" s="3" t="str">
        <f t="array" ref="E522">INDEX(list!$C$2:$C$1862,MATCH(D522,list!$A$2:$A$1862,0))</f>
        <v>Elaina Cell</v>
      </c>
      <c r="F522" s="3" t="s">
        <v>4212</v>
      </c>
      <c r="G522" s="48">
        <v>1</v>
      </c>
      <c r="H522" s="49" t="s">
        <v>4213</v>
      </c>
      <c r="I522" s="45"/>
      <c r="J522" s="45"/>
    </row>
    <row r="523" spans="1:10" ht="19.5" customHeight="1" thickBot="1">
      <c r="A523" s="1" t="str">
        <f t="shared" si="2"/>
        <v>Thursday</v>
      </c>
      <c r="B523" s="77">
        <v>43139</v>
      </c>
      <c r="C523" s="47">
        <v>0.66736111111111107</v>
      </c>
      <c r="D523" s="3" t="s">
        <v>2885</v>
      </c>
      <c r="E523" s="46" t="str">
        <f t="array" ref="E523">INDEX(list!$C$2:$C$1862,MATCH(D523,list!$A$2:$A$1862,0))</f>
        <v>VA - Yolanda Staff</v>
      </c>
      <c r="F523" s="3" t="s">
        <v>4212</v>
      </c>
      <c r="G523" s="48">
        <v>5</v>
      </c>
      <c r="H523" s="49" t="s">
        <v>4213</v>
      </c>
      <c r="I523" s="45"/>
      <c r="J523" s="45"/>
    </row>
    <row r="524" spans="1:10" ht="19.5" customHeight="1" thickBot="1">
      <c r="A524" s="1" t="str">
        <f t="shared" si="2"/>
        <v>Thursday</v>
      </c>
      <c r="B524" s="77">
        <v>43139</v>
      </c>
      <c r="C524" s="47">
        <v>0.69374999999999998</v>
      </c>
      <c r="D524" s="3" t="s">
        <v>2586</v>
      </c>
      <c r="E524" s="3" t="str">
        <f t="array" ref="E524">INDEX(list!$C$2:$C$1862,MATCH(D524,list!$A$2:$A$1862,0))</f>
        <v>VA - Kelly Santos Cell</v>
      </c>
      <c r="F524" s="3" t="s">
        <v>4212</v>
      </c>
      <c r="G524" s="48">
        <v>5</v>
      </c>
      <c r="H524" s="49" t="s">
        <v>4213</v>
      </c>
      <c r="I524" s="45"/>
      <c r="J524" s="45"/>
    </row>
    <row r="525" spans="1:10" ht="19.5" customHeight="1" thickBot="1">
      <c r="A525" s="1" t="str">
        <f t="shared" si="2"/>
        <v>Thursday</v>
      </c>
      <c r="B525" s="77">
        <v>43139</v>
      </c>
      <c r="C525" s="47">
        <v>0.86111111111111116</v>
      </c>
      <c r="D525" s="3" t="s">
        <v>2635</v>
      </c>
      <c r="E525" s="3" t="str">
        <f t="array" ref="E525">INDEX(list!$C$2:$C$1862,MATCH(D525,list!$A$2:$A$1862,0))</f>
        <v>JSM - Daniela Murray</v>
      </c>
      <c r="F525" s="3" t="s">
        <v>4390</v>
      </c>
      <c r="G525" s="48">
        <v>106</v>
      </c>
      <c r="H525" s="49" t="s">
        <v>4213</v>
      </c>
      <c r="I525" s="45"/>
      <c r="J525" s="45"/>
    </row>
    <row r="526" spans="1:10" ht="19.5" customHeight="1" thickBot="1">
      <c r="A526" s="1" t="str">
        <f t="shared" si="2"/>
        <v>Friday</v>
      </c>
      <c r="B526" s="77">
        <v>43140</v>
      </c>
      <c r="C526" s="47">
        <v>0.30138888888888887</v>
      </c>
      <c r="D526" s="3" t="s">
        <v>2398</v>
      </c>
      <c r="E526" s="3" t="str">
        <f t="array" ref="E526">INDEX(list!$C$2:$C$1862,MATCH(D526,list!$A$2:$A$1862,0))</f>
        <v>VA - Yolanda Staff personal</v>
      </c>
      <c r="F526" s="3" t="s">
        <v>4356</v>
      </c>
      <c r="G526" s="48">
        <v>10</v>
      </c>
      <c r="H526" s="49" t="s">
        <v>4210</v>
      </c>
      <c r="I526" s="45"/>
      <c r="J526" s="45"/>
    </row>
    <row r="527" spans="1:10" ht="19.5" customHeight="1" thickBot="1">
      <c r="A527" s="1" t="str">
        <f t="shared" si="2"/>
        <v>Friday</v>
      </c>
      <c r="B527" s="77">
        <v>43140</v>
      </c>
      <c r="C527" s="47">
        <v>0.35486111111111113</v>
      </c>
      <c r="D527" s="3" t="s">
        <v>2398</v>
      </c>
      <c r="E527" s="3" t="str">
        <f t="array" ref="E527">INDEX(list!$C$2:$C$1862,MATCH(D527,list!$A$2:$A$1862,0))</f>
        <v>VA - Yolanda Staff personal</v>
      </c>
      <c r="F527" s="3" t="s">
        <v>4212</v>
      </c>
      <c r="G527" s="48">
        <v>17</v>
      </c>
      <c r="H527" s="49" t="s">
        <v>4213</v>
      </c>
      <c r="I527" s="45"/>
      <c r="J527" s="45"/>
    </row>
    <row r="528" spans="1:10" ht="19.5" customHeight="1" thickBot="1">
      <c r="A528" s="1" t="str">
        <f t="shared" si="2"/>
        <v>Friday</v>
      </c>
      <c r="B528" s="77">
        <v>43140</v>
      </c>
      <c r="C528" s="47">
        <v>0.38263888888888892</v>
      </c>
      <c r="D528" s="3" t="s">
        <v>3506</v>
      </c>
      <c r="E528" s="3" t="e">
        <f t="array" ref="E528">INDEX(list!$C$2:$C$1862,MATCH(D528,list!$A$2:$A$1862,0))</f>
        <v>#N/A</v>
      </c>
      <c r="F528" s="3" t="s">
        <v>4212</v>
      </c>
      <c r="G528" s="48">
        <v>3</v>
      </c>
      <c r="H528" s="49" t="s">
        <v>4213</v>
      </c>
      <c r="I528" s="45"/>
      <c r="J528" s="45"/>
    </row>
    <row r="529" spans="1:10" ht="19.5" customHeight="1" thickBot="1">
      <c r="A529" s="1" t="str">
        <f t="shared" si="2"/>
        <v>Friday</v>
      </c>
      <c r="B529" s="77">
        <v>43140</v>
      </c>
      <c r="C529" s="47">
        <v>0.42222222222222222</v>
      </c>
      <c r="D529" s="3" t="s">
        <v>3506</v>
      </c>
      <c r="E529" s="3" t="e">
        <f t="array" ref="E529">INDEX(list!$C$2:$C$1862,MATCH(D529,list!$A$2:$A$1862,0))</f>
        <v>#N/A</v>
      </c>
      <c r="F529" s="3" t="s">
        <v>4216</v>
      </c>
      <c r="G529" s="48">
        <v>8</v>
      </c>
      <c r="H529" s="49" t="s">
        <v>4213</v>
      </c>
      <c r="I529" s="45"/>
      <c r="J529" s="45"/>
    </row>
    <row r="530" spans="1:10" ht="19.5" customHeight="1" thickBot="1">
      <c r="A530" s="1" t="str">
        <f t="shared" si="2"/>
        <v>Friday</v>
      </c>
      <c r="B530" s="77">
        <v>43140</v>
      </c>
      <c r="C530" s="47">
        <v>0.46180555555555558</v>
      </c>
      <c r="D530" s="3" t="s">
        <v>440</v>
      </c>
      <c r="E530" s="3" t="str">
        <f t="array" ref="E530">INDEX(list!$C$2:$C$1862,MATCH(D530,list!$A$2:$A$1862,0))</f>
        <v>Larry Nedry Home</v>
      </c>
      <c r="F530" s="3" t="s">
        <v>4212</v>
      </c>
      <c r="G530" s="48">
        <v>6</v>
      </c>
      <c r="H530" s="49" t="s">
        <v>4213</v>
      </c>
      <c r="I530" s="45"/>
      <c r="J530" s="45"/>
    </row>
    <row r="531" spans="1:10" ht="19.5" customHeight="1" thickBot="1">
      <c r="A531" s="1" t="str">
        <f t="shared" si="2"/>
        <v>Friday</v>
      </c>
      <c r="B531" s="77">
        <v>43140</v>
      </c>
      <c r="C531" s="47">
        <v>0.46597222222222223</v>
      </c>
      <c r="D531" s="3" t="s">
        <v>3272</v>
      </c>
      <c r="E531" s="3" t="str">
        <f t="array" ref="E531">INDEX(list!$C$2:$C$1862,MATCH(D531,list!$A$2:$A$1862,0))</f>
        <v>Elaina Cell</v>
      </c>
      <c r="F531" s="3" t="s">
        <v>4219</v>
      </c>
      <c r="G531" s="48">
        <v>1</v>
      </c>
      <c r="H531" s="49" t="s">
        <v>4213</v>
      </c>
      <c r="I531" s="45"/>
      <c r="J531" s="45"/>
    </row>
    <row r="532" spans="1:10" ht="19.5" customHeight="1" thickBot="1">
      <c r="A532" s="1" t="str">
        <f t="shared" si="2"/>
        <v>Friday</v>
      </c>
      <c r="B532" s="77">
        <v>43140</v>
      </c>
      <c r="C532" s="47">
        <v>0.47083333333333338</v>
      </c>
      <c r="D532" s="3" t="s">
        <v>4430</v>
      </c>
      <c r="E532" s="3" t="e">
        <f t="array" ref="E532">INDEX(list!$C$2:$C$1862,MATCH(D532,list!$A$2:$A$1862,0))</f>
        <v>#N/A</v>
      </c>
      <c r="F532" s="3" t="s">
        <v>4212</v>
      </c>
      <c r="G532" s="48">
        <v>1</v>
      </c>
      <c r="H532" s="49" t="s">
        <v>4213</v>
      </c>
      <c r="I532" s="45"/>
      <c r="J532" s="45"/>
    </row>
    <row r="533" spans="1:10" ht="19.5" customHeight="1" thickBot="1">
      <c r="A533" s="1" t="str">
        <f t="shared" si="2"/>
        <v>Friday</v>
      </c>
      <c r="B533" s="77">
        <v>43140</v>
      </c>
      <c r="C533" s="47">
        <v>0.67013888888888884</v>
      </c>
      <c r="D533" s="3" t="s">
        <v>618</v>
      </c>
      <c r="E533" s="46" t="str">
        <f t="array" ref="E533">INDEX(list!$C$2:$C$1862,MATCH(D533,list!$A$2:$A$1862,0))</f>
        <v>JOD - Andy Ruiz</v>
      </c>
      <c r="F533" s="3" t="s">
        <v>4431</v>
      </c>
      <c r="G533" s="48">
        <v>1</v>
      </c>
      <c r="H533" s="49" t="s">
        <v>4213</v>
      </c>
      <c r="I533" s="45"/>
      <c r="J533" s="45"/>
    </row>
    <row r="534" spans="1:10" ht="19.5" customHeight="1" thickBot="1">
      <c r="A534" s="1" t="str">
        <f t="shared" si="2"/>
        <v>Friday</v>
      </c>
      <c r="B534" s="77">
        <v>43140</v>
      </c>
      <c r="C534" s="47">
        <v>0.73888888888888893</v>
      </c>
      <c r="D534" s="3" t="s">
        <v>3272</v>
      </c>
      <c r="E534" s="3" t="str">
        <f t="array" ref="E534">INDEX(list!$C$2:$C$1862,MATCH(D534,list!$A$2:$A$1862,0))</f>
        <v>Elaina Cell</v>
      </c>
      <c r="F534" s="3" t="s">
        <v>4212</v>
      </c>
      <c r="G534" s="48">
        <v>1</v>
      </c>
      <c r="H534" s="49" t="s">
        <v>4210</v>
      </c>
      <c r="I534" s="45"/>
      <c r="J534" s="45"/>
    </row>
    <row r="535" spans="1:10" ht="19.5" customHeight="1" thickBot="1">
      <c r="A535" s="1" t="str">
        <f t="shared" si="2"/>
        <v>Friday</v>
      </c>
      <c r="B535" s="77">
        <v>43140</v>
      </c>
      <c r="C535" s="47">
        <v>0.75</v>
      </c>
      <c r="D535" s="3" t="s">
        <v>2080</v>
      </c>
      <c r="E535" s="3" t="str">
        <f t="array" ref="E535">INDEX(list!$C$2:$C$1862,MATCH(D535,list!$A$2:$A$1862,0))</f>
        <v>ATT - Above The Top - Susanne Mardirosian Cell</v>
      </c>
      <c r="F535" s="3" t="s">
        <v>4212</v>
      </c>
      <c r="G535" s="48">
        <v>2</v>
      </c>
      <c r="H535" s="49" t="s">
        <v>4210</v>
      </c>
      <c r="I535" s="45"/>
      <c r="J535" s="45"/>
    </row>
    <row r="536" spans="1:10" ht="19.5" customHeight="1" thickBot="1">
      <c r="A536" s="1" t="str">
        <f t="shared" si="2"/>
        <v>Friday</v>
      </c>
      <c r="B536" s="77">
        <v>43140</v>
      </c>
      <c r="C536" s="47">
        <v>0.78680555555555554</v>
      </c>
      <c r="D536" s="3" t="s">
        <v>3272</v>
      </c>
      <c r="E536" s="3" t="str">
        <f t="array" ref="E536">INDEX(list!$C$2:$C$1862,MATCH(D536,list!$A$2:$A$1862,0))</f>
        <v>Elaina Cell</v>
      </c>
      <c r="F536" s="3" t="s">
        <v>4212</v>
      </c>
      <c r="G536" s="48">
        <v>2</v>
      </c>
      <c r="H536" s="49" t="s">
        <v>4213</v>
      </c>
      <c r="I536" s="45"/>
      <c r="J536" s="45"/>
    </row>
    <row r="537" spans="1:10" ht="19.5" customHeight="1" thickBot="1">
      <c r="A537" s="1" t="str">
        <f t="shared" si="2"/>
        <v>Saturday</v>
      </c>
      <c r="B537" s="77">
        <v>43141</v>
      </c>
      <c r="C537" s="47">
        <v>0.33611111111111108</v>
      </c>
      <c r="D537" s="3" t="s">
        <v>2398</v>
      </c>
      <c r="E537" s="3" t="str">
        <f t="array" ref="E537">INDEX(list!$C$2:$C$1862,MATCH(D537,list!$A$2:$A$1862,0))</f>
        <v>VA - Yolanda Staff personal</v>
      </c>
      <c r="F537" s="3" t="s">
        <v>4212</v>
      </c>
      <c r="G537" s="48">
        <v>7</v>
      </c>
      <c r="H537" s="49" t="s">
        <v>4210</v>
      </c>
      <c r="I537" s="45"/>
      <c r="J537" s="45"/>
    </row>
    <row r="538" spans="1:10" ht="19.5" customHeight="1" thickBot="1">
      <c r="A538" s="1" t="str">
        <f t="shared" si="2"/>
        <v>Saturday</v>
      </c>
      <c r="B538" s="77">
        <v>43141</v>
      </c>
      <c r="C538" s="47">
        <v>0.34166666666666662</v>
      </c>
      <c r="D538" s="3" t="s">
        <v>2885</v>
      </c>
      <c r="E538" s="46" t="str">
        <f t="array" ref="E538">INDEX(list!$C$2:$C$1862,MATCH(D538,list!$A$2:$A$1862,0))</f>
        <v>VA - Yolanda Staff</v>
      </c>
      <c r="F538" s="3" t="s">
        <v>4212</v>
      </c>
      <c r="G538" s="48">
        <v>5</v>
      </c>
      <c r="H538" s="49" t="s">
        <v>4210</v>
      </c>
      <c r="I538" s="45"/>
      <c r="J538" s="45"/>
    </row>
    <row r="539" spans="1:10" ht="19.5" customHeight="1" thickBot="1">
      <c r="A539" s="1" t="str">
        <f t="shared" si="2"/>
        <v>Saturday</v>
      </c>
      <c r="B539" s="77">
        <v>43141</v>
      </c>
      <c r="C539" s="47">
        <v>0.34513888888888888</v>
      </c>
      <c r="D539" s="3" t="s">
        <v>2885</v>
      </c>
      <c r="E539" s="46" t="str">
        <f t="array" ref="E539">INDEX(list!$C$2:$C$1862,MATCH(D539,list!$A$2:$A$1862,0))</f>
        <v>VA - Yolanda Staff</v>
      </c>
      <c r="F539" s="3" t="s">
        <v>4212</v>
      </c>
      <c r="G539" s="48">
        <v>19</v>
      </c>
      <c r="H539" s="49" t="s">
        <v>4220</v>
      </c>
      <c r="I539" s="45"/>
      <c r="J539" s="45"/>
    </row>
    <row r="540" spans="1:10" ht="19.5" customHeight="1" thickBot="1">
      <c r="A540" s="1" t="str">
        <f t="shared" si="2"/>
        <v>Saturday</v>
      </c>
      <c r="B540" s="77">
        <v>43141</v>
      </c>
      <c r="C540" s="47">
        <v>0.35833333333333334</v>
      </c>
      <c r="D540" s="3" t="s">
        <v>2885</v>
      </c>
      <c r="E540" s="46" t="str">
        <f t="array" ref="E540">INDEX(list!$C$2:$C$1862,MATCH(D540,list!$A$2:$A$1862,0))</f>
        <v>VA - Yolanda Staff</v>
      </c>
      <c r="F540" s="3" t="s">
        <v>4212</v>
      </c>
      <c r="G540" s="48">
        <v>1</v>
      </c>
      <c r="H540" s="49" t="s">
        <v>4220</v>
      </c>
      <c r="I540" s="45"/>
      <c r="J540" s="45"/>
    </row>
    <row r="541" spans="1:10" ht="19.5" customHeight="1" thickBot="1">
      <c r="A541" s="1" t="str">
        <f t="shared" si="2"/>
        <v>Saturday</v>
      </c>
      <c r="B541" s="77">
        <v>43141</v>
      </c>
      <c r="C541" s="47">
        <v>0.38611111111111113</v>
      </c>
      <c r="D541" s="3" t="s">
        <v>2885</v>
      </c>
      <c r="E541" s="46" t="str">
        <f t="array" ref="E541">INDEX(list!$C$2:$C$1862,MATCH(D541,list!$A$2:$A$1862,0))</f>
        <v>VA - Yolanda Staff</v>
      </c>
      <c r="F541" s="3" t="s">
        <v>4212</v>
      </c>
      <c r="G541" s="48">
        <v>17</v>
      </c>
      <c r="H541" s="49" t="s">
        <v>4220</v>
      </c>
      <c r="I541" s="45"/>
      <c r="J541" s="45"/>
    </row>
    <row r="542" spans="1:10" ht="19.5" customHeight="1" thickBot="1">
      <c r="A542" s="1" t="str">
        <f t="shared" si="2"/>
        <v>Saturday</v>
      </c>
      <c r="B542" s="77">
        <v>43141</v>
      </c>
      <c r="C542" s="47">
        <v>0.43958333333333338</v>
      </c>
      <c r="D542" s="3" t="s">
        <v>2885</v>
      </c>
      <c r="E542" s="46" t="str">
        <f t="array" ref="E542">INDEX(list!$C$2:$C$1862,MATCH(D542,list!$A$2:$A$1862,0))</f>
        <v>VA - Yolanda Staff</v>
      </c>
      <c r="F542" s="3" t="s">
        <v>4390</v>
      </c>
      <c r="G542" s="48">
        <v>1</v>
      </c>
      <c r="H542" s="49" t="s">
        <v>4220</v>
      </c>
      <c r="I542" s="45"/>
      <c r="J542" s="45"/>
    </row>
    <row r="543" spans="1:10" ht="19.5" customHeight="1" thickBot="1">
      <c r="A543" s="1" t="str">
        <f t="shared" si="2"/>
        <v>Saturday</v>
      </c>
      <c r="B543" s="77">
        <v>43141</v>
      </c>
      <c r="C543" s="47">
        <v>0.44097222222222227</v>
      </c>
      <c r="D543" s="3" t="s">
        <v>2398</v>
      </c>
      <c r="E543" s="3" t="str">
        <f t="array" ref="E543">INDEX(list!$C$2:$C$1862,MATCH(D543,list!$A$2:$A$1862,0))</f>
        <v>VA - Yolanda Staff personal</v>
      </c>
      <c r="F543" s="3" t="s">
        <v>4212</v>
      </c>
      <c r="G543" s="48">
        <v>25</v>
      </c>
      <c r="H543" s="49" t="s">
        <v>4220</v>
      </c>
      <c r="I543" s="45"/>
      <c r="J543" s="45"/>
    </row>
    <row r="544" spans="1:10" ht="19.5" customHeight="1" thickBot="1">
      <c r="A544" s="1" t="str">
        <f t="shared" si="2"/>
        <v>Saturday</v>
      </c>
      <c r="B544" s="77">
        <v>43141</v>
      </c>
      <c r="C544" s="47">
        <v>0.47361111111111115</v>
      </c>
      <c r="D544" s="3" t="s">
        <v>1262</v>
      </c>
      <c r="E544" s="46" t="str">
        <f t="array" ref="E544">INDEX(list!$C$2:$C$1862,MATCH(D544,list!$A$2:$A$1862,0))</f>
        <v>Mary Busche</v>
      </c>
      <c r="F544" s="3" t="s">
        <v>4212</v>
      </c>
      <c r="G544" s="48">
        <v>3</v>
      </c>
      <c r="H544" s="49" t="s">
        <v>4220</v>
      </c>
      <c r="I544" s="45"/>
      <c r="J544" s="45"/>
    </row>
    <row r="545" spans="1:10" ht="19.5" customHeight="1" thickBot="1">
      <c r="A545" s="1" t="str">
        <f t="shared" si="2"/>
        <v>Saturday</v>
      </c>
      <c r="B545" s="77">
        <v>43141</v>
      </c>
      <c r="C545" s="47">
        <v>0.56597222222222221</v>
      </c>
      <c r="D545" s="3" t="s">
        <v>4427</v>
      </c>
      <c r="E545" s="3" t="e">
        <f t="array" ref="E545">INDEX(list!$C$2:$C$1862,MATCH(D545,list!$A$2:$A$1862,0))</f>
        <v>#N/A</v>
      </c>
      <c r="F545" s="3" t="s">
        <v>4212</v>
      </c>
      <c r="G545" s="48">
        <v>2</v>
      </c>
      <c r="H545" s="49" t="s">
        <v>4210</v>
      </c>
      <c r="I545" s="45"/>
      <c r="J545" s="45"/>
    </row>
    <row r="546" spans="1:10" ht="19.5" customHeight="1" thickBot="1">
      <c r="A546" s="1" t="str">
        <f t="shared" si="2"/>
        <v>Saturday</v>
      </c>
      <c r="B546" s="77">
        <v>43141</v>
      </c>
      <c r="C546" s="47">
        <v>0.56736111111111109</v>
      </c>
      <c r="D546" s="3" t="s">
        <v>4427</v>
      </c>
      <c r="E546" s="3" t="e">
        <f t="array" ref="E546">INDEX(list!$C$2:$C$1862,MATCH(D546,list!$A$2:$A$1862,0))</f>
        <v>#N/A</v>
      </c>
      <c r="F546" s="3" t="s">
        <v>4212</v>
      </c>
      <c r="G546" s="48">
        <v>2</v>
      </c>
      <c r="H546" s="49" t="s">
        <v>4220</v>
      </c>
      <c r="I546" s="45"/>
      <c r="J546" s="45"/>
    </row>
    <row r="547" spans="1:10" ht="19.5" customHeight="1" thickBot="1">
      <c r="A547" s="1" t="str">
        <f t="shared" si="2"/>
        <v>Sunday</v>
      </c>
      <c r="B547" s="77">
        <v>43142</v>
      </c>
      <c r="C547" s="47">
        <v>0.47222222222222227</v>
      </c>
      <c r="D547" s="3" t="s">
        <v>3557</v>
      </c>
      <c r="E547" s="3" t="e">
        <f t="array" ref="E547">INDEX(list!$C$2:$C$1862,MATCH(D547,list!$A$2:$A$1862,0))</f>
        <v>#N/A</v>
      </c>
      <c r="F547" s="3" t="s">
        <v>4207</v>
      </c>
      <c r="G547" s="48">
        <v>1</v>
      </c>
      <c r="H547" s="49" t="s">
        <v>4210</v>
      </c>
      <c r="I547" s="45"/>
      <c r="J547" s="45"/>
    </row>
    <row r="548" spans="1:10" ht="19.5" customHeight="1" thickBot="1">
      <c r="A548" s="1" t="str">
        <f t="shared" si="2"/>
        <v>Sunday</v>
      </c>
      <c r="B548" s="77">
        <v>43142</v>
      </c>
      <c r="C548" s="47">
        <v>0.62083333333333335</v>
      </c>
      <c r="D548" s="3" t="s">
        <v>3557</v>
      </c>
      <c r="E548" s="3" t="e">
        <f t="array" ref="E548">INDEX(list!$C$2:$C$1862,MATCH(D548,list!$A$2:$A$1862,0))</f>
        <v>#N/A</v>
      </c>
      <c r="F548" s="3" t="s">
        <v>4207</v>
      </c>
      <c r="G548" s="48">
        <v>1</v>
      </c>
      <c r="H548" s="49" t="s">
        <v>4210</v>
      </c>
      <c r="I548" s="45"/>
      <c r="J548" s="45"/>
    </row>
    <row r="549" spans="1:10" ht="19.5" customHeight="1" thickBot="1">
      <c r="A549" s="1" t="str">
        <f t="shared" si="2"/>
        <v>Sunday</v>
      </c>
      <c r="B549" s="77">
        <v>43142</v>
      </c>
      <c r="C549" s="47">
        <v>0.62222222222222223</v>
      </c>
      <c r="D549" s="3" t="s">
        <v>3272</v>
      </c>
      <c r="E549" s="3" t="str">
        <f t="array" ref="E549">INDEX(list!$C$2:$C$1862,MATCH(D549,list!$A$2:$A$1862,0))</f>
        <v>Elaina Cell</v>
      </c>
      <c r="F549" s="3" t="s">
        <v>4212</v>
      </c>
      <c r="G549" s="48">
        <v>1</v>
      </c>
      <c r="H549" s="49" t="s">
        <v>4210</v>
      </c>
      <c r="I549" s="45"/>
      <c r="J549" s="45"/>
    </row>
    <row r="550" spans="1:10" ht="19.5" customHeight="1" thickBot="1">
      <c r="A550" s="1" t="str">
        <f t="shared" si="2"/>
        <v>Sunday</v>
      </c>
      <c r="B550" s="77">
        <v>43142</v>
      </c>
      <c r="C550" s="47">
        <v>0.62291666666666667</v>
      </c>
      <c r="D550" s="3" t="s">
        <v>3272</v>
      </c>
      <c r="E550" s="3" t="str">
        <f t="array" ref="E550">INDEX(list!$C$2:$C$1862,MATCH(D550,list!$A$2:$A$1862,0))</f>
        <v>Elaina Cell</v>
      </c>
      <c r="F550" s="3" t="s">
        <v>4212</v>
      </c>
      <c r="G550" s="48">
        <v>1</v>
      </c>
      <c r="H550" s="49" t="s">
        <v>4210</v>
      </c>
      <c r="I550" s="45"/>
      <c r="J550" s="45"/>
    </row>
    <row r="551" spans="1:10" ht="19.5" customHeight="1" thickBot="1">
      <c r="A551" s="1" t="str">
        <f t="shared" si="2"/>
        <v>Sunday</v>
      </c>
      <c r="B551" s="77">
        <v>43142</v>
      </c>
      <c r="C551" s="47">
        <v>0.80138888888888893</v>
      </c>
      <c r="D551" s="3" t="s">
        <v>3557</v>
      </c>
      <c r="E551" s="3" t="e">
        <f t="array" ref="E551">INDEX(list!$C$2:$C$1862,MATCH(D551,list!$A$2:$A$1862,0))</f>
        <v>#N/A</v>
      </c>
      <c r="F551" s="3" t="s">
        <v>4207</v>
      </c>
      <c r="G551" s="48">
        <v>1</v>
      </c>
      <c r="H551" s="49" t="s">
        <v>4208</v>
      </c>
      <c r="I551" s="45"/>
      <c r="J551" s="45"/>
    </row>
    <row r="552" spans="1:10" ht="19.5" customHeight="1" thickBot="1">
      <c r="A552" s="1" t="str">
        <f t="shared" si="2"/>
        <v>Sunday</v>
      </c>
      <c r="B552" s="77">
        <v>43142</v>
      </c>
      <c r="C552" s="47">
        <v>0.8340277777777777</v>
      </c>
      <c r="D552" s="3" t="s">
        <v>3557</v>
      </c>
      <c r="E552" s="3" t="e">
        <f t="array" ref="E552">INDEX(list!$C$2:$C$1862,MATCH(D552,list!$A$2:$A$1862,0))</f>
        <v>#N/A</v>
      </c>
      <c r="F552" s="3" t="s">
        <v>4207</v>
      </c>
      <c r="G552" s="48">
        <v>1</v>
      </c>
      <c r="H552" s="49" t="s">
        <v>4208</v>
      </c>
      <c r="I552" s="45"/>
      <c r="J552" s="45"/>
    </row>
    <row r="553" spans="1:10" ht="19.5" customHeight="1" thickBot="1">
      <c r="A553" s="1" t="str">
        <f t="shared" si="2"/>
        <v>Monday</v>
      </c>
      <c r="B553" s="77">
        <v>43143</v>
      </c>
      <c r="C553" s="47">
        <v>0.36249999999999999</v>
      </c>
      <c r="D553" s="3" t="s">
        <v>3179</v>
      </c>
      <c r="E553" s="3" t="str">
        <f t="array" ref="E553">INDEX(list!$C$2:$C$1862,MATCH(D553,list!$A$2:$A$1862,0))</f>
        <v>361 - Robin Rutherford</v>
      </c>
      <c r="F553" s="3" t="s">
        <v>4212</v>
      </c>
      <c r="G553" s="48">
        <v>13</v>
      </c>
      <c r="H553" s="49" t="s">
        <v>4213</v>
      </c>
      <c r="I553" s="45"/>
      <c r="J553" s="45"/>
    </row>
    <row r="554" spans="1:10" ht="19.5" customHeight="1" thickBot="1">
      <c r="A554" s="1" t="str">
        <f t="shared" si="2"/>
        <v>Monday</v>
      </c>
      <c r="B554" s="77">
        <v>43143</v>
      </c>
      <c r="C554" s="47">
        <v>0.36249999999999999</v>
      </c>
      <c r="D554" s="3" t="s">
        <v>3557</v>
      </c>
      <c r="E554" s="3" t="e">
        <f t="array" ref="E554">INDEX(list!$C$2:$C$1862,MATCH(D554,list!$A$2:$A$1862,0))</f>
        <v>#N/A</v>
      </c>
      <c r="F554" s="3" t="s">
        <v>4207</v>
      </c>
      <c r="G554" s="48">
        <v>1</v>
      </c>
      <c r="H554" s="49" t="s">
        <v>4208</v>
      </c>
      <c r="I554" s="45"/>
      <c r="J554" s="45"/>
    </row>
    <row r="555" spans="1:10" ht="19.5" customHeight="1" thickBot="1">
      <c r="A555" s="1" t="str">
        <f t="shared" si="2"/>
        <v>Monday</v>
      </c>
      <c r="B555" s="77">
        <v>43143</v>
      </c>
      <c r="C555" s="47">
        <v>0.39930555555555558</v>
      </c>
      <c r="D555" s="3" t="s">
        <v>3272</v>
      </c>
      <c r="E555" s="3" t="str">
        <f t="array" ref="E555">INDEX(list!$C$2:$C$1862,MATCH(D555,list!$A$2:$A$1862,0))</f>
        <v>Elaina Cell</v>
      </c>
      <c r="F555" s="3" t="s">
        <v>4219</v>
      </c>
      <c r="G555" s="48">
        <v>1</v>
      </c>
      <c r="H555" s="49" t="s">
        <v>4213</v>
      </c>
      <c r="I555" s="45"/>
      <c r="J555" s="45"/>
    </row>
    <row r="556" spans="1:10" ht="19.5" customHeight="1" thickBot="1">
      <c r="A556" s="1" t="str">
        <f t="shared" si="2"/>
        <v>Monday</v>
      </c>
      <c r="B556" s="77">
        <v>43143</v>
      </c>
      <c r="C556" s="47">
        <v>0.39930555555555558</v>
      </c>
      <c r="D556" s="3" t="s">
        <v>3272</v>
      </c>
      <c r="E556" s="3" t="str">
        <f t="array" ref="E556">INDEX(list!$C$2:$C$1862,MATCH(D556,list!$A$2:$A$1862,0))</f>
        <v>Elaina Cell</v>
      </c>
      <c r="F556" s="3" t="s">
        <v>4219</v>
      </c>
      <c r="G556" s="48">
        <v>1</v>
      </c>
      <c r="H556" s="49" t="s">
        <v>4210</v>
      </c>
      <c r="I556" s="45"/>
      <c r="J556" s="45"/>
    </row>
    <row r="557" spans="1:10" ht="19.5" customHeight="1" thickBot="1">
      <c r="A557" s="1" t="str">
        <f t="shared" si="2"/>
        <v>Monday</v>
      </c>
      <c r="B557" s="77">
        <v>43143</v>
      </c>
      <c r="C557" s="47">
        <v>0.42708333333333331</v>
      </c>
      <c r="D557" s="3" t="s">
        <v>2080</v>
      </c>
      <c r="E557" s="3" t="str">
        <f t="array" ref="E557">INDEX(list!$C$2:$C$1862,MATCH(D557,list!$A$2:$A$1862,0))</f>
        <v>ATT - Above The Top - Susanne Mardirosian Cell</v>
      </c>
      <c r="F557" s="3" t="s">
        <v>4212</v>
      </c>
      <c r="G557" s="48">
        <v>1</v>
      </c>
      <c r="H557" s="49" t="s">
        <v>4210</v>
      </c>
      <c r="I557" s="45"/>
      <c r="J557" s="45"/>
    </row>
    <row r="558" spans="1:10" ht="19.5" customHeight="1" thickBot="1">
      <c r="A558" s="1" t="str">
        <f t="shared" si="2"/>
        <v>Monday</v>
      </c>
      <c r="B558" s="77">
        <v>43143</v>
      </c>
      <c r="C558" s="47">
        <v>0.4916666666666667</v>
      </c>
      <c r="D558" s="3" t="s">
        <v>1165</v>
      </c>
      <c r="E558" s="3" t="str">
        <f t="array" ref="E558">INDEX(list!$C$2:$C$1862,MATCH(D558,list!$A$2:$A$1862,0))</f>
        <v>ATT - Lupe cell (gone)</v>
      </c>
      <c r="F558" s="3" t="s">
        <v>4212</v>
      </c>
      <c r="G558" s="48">
        <v>1</v>
      </c>
      <c r="H558" s="49" t="s">
        <v>4210</v>
      </c>
      <c r="I558" s="45"/>
      <c r="J558" s="45"/>
    </row>
    <row r="559" spans="1:10" ht="19.5" customHeight="1" thickBot="1">
      <c r="A559" s="1" t="str">
        <f t="shared" si="2"/>
        <v>Monday</v>
      </c>
      <c r="B559" s="77">
        <v>43143</v>
      </c>
      <c r="C559" s="47">
        <v>0.49305555555555558</v>
      </c>
      <c r="D559" s="3" t="s">
        <v>1165</v>
      </c>
      <c r="E559" s="3" t="str">
        <f t="array" ref="E559">INDEX(list!$C$2:$C$1862,MATCH(D559,list!$A$2:$A$1862,0))</f>
        <v>ATT - Lupe cell (gone)</v>
      </c>
      <c r="F559" s="3" t="s">
        <v>4212</v>
      </c>
      <c r="G559" s="48">
        <v>2</v>
      </c>
      <c r="H559" s="49" t="s">
        <v>4210</v>
      </c>
      <c r="I559" s="45"/>
      <c r="J559" s="45"/>
    </row>
    <row r="560" spans="1:10" ht="19.5" customHeight="1" thickBot="1">
      <c r="A560" s="1" t="str">
        <f t="shared" si="2"/>
        <v>Monday</v>
      </c>
      <c r="B560" s="77">
        <v>43143</v>
      </c>
      <c r="C560" s="47">
        <v>0.49583333333333335</v>
      </c>
      <c r="D560" s="3" t="s">
        <v>1165</v>
      </c>
      <c r="E560" s="3" t="str">
        <f t="array" ref="E560">INDEX(list!$C$2:$C$1862,MATCH(D560,list!$A$2:$A$1862,0))</f>
        <v>ATT - Lupe cell (gone)</v>
      </c>
      <c r="F560" s="3" t="s">
        <v>4353</v>
      </c>
      <c r="G560" s="48">
        <v>1</v>
      </c>
      <c r="H560" s="49" t="s">
        <v>4213</v>
      </c>
      <c r="I560" s="45"/>
      <c r="J560" s="45"/>
    </row>
    <row r="561" spans="1:10" ht="19.5" customHeight="1" thickBot="1">
      <c r="A561" s="1" t="str">
        <f t="shared" si="2"/>
        <v>Monday</v>
      </c>
      <c r="B561" s="77">
        <v>43143</v>
      </c>
      <c r="C561" s="47">
        <v>0.50555555555555554</v>
      </c>
      <c r="D561" s="3" t="s">
        <v>2460</v>
      </c>
      <c r="E561" s="3" t="str">
        <f t="array" ref="E561">INDEX(list!$C$2:$C$1862,MATCH(D561,list!$A$2:$A$1862,0))</f>
        <v>LU - Larry Ulvestad cell</v>
      </c>
      <c r="F561" s="3" t="s">
        <v>4212</v>
      </c>
      <c r="G561" s="48">
        <v>2</v>
      </c>
      <c r="H561" s="49" t="s">
        <v>4213</v>
      </c>
      <c r="I561" s="45"/>
      <c r="J561" s="45"/>
    </row>
    <row r="562" spans="1:10" ht="19.5" customHeight="1" thickBot="1">
      <c r="A562" s="1" t="str">
        <f t="shared" si="2"/>
        <v>Monday</v>
      </c>
      <c r="B562" s="77">
        <v>43143</v>
      </c>
      <c r="C562" s="47">
        <v>0.56666666666666665</v>
      </c>
      <c r="D562" s="3" t="s">
        <v>2571</v>
      </c>
      <c r="E562" s="3" t="str">
        <f t="array" ref="E562">INDEX(list!$C$2:$C$1862,MATCH(D562,list!$A$2:$A$1862,0))</f>
        <v>Rtistic - Douglas Parks</v>
      </c>
      <c r="F562" s="3" t="s">
        <v>4356</v>
      </c>
      <c r="G562" s="48">
        <v>3</v>
      </c>
      <c r="H562" s="49" t="s">
        <v>4210</v>
      </c>
      <c r="I562" s="45"/>
      <c r="J562" s="45"/>
    </row>
    <row r="563" spans="1:10" ht="19.5" customHeight="1" thickBot="1">
      <c r="A563" s="1" t="str">
        <f t="shared" si="2"/>
        <v>Monday</v>
      </c>
      <c r="B563" s="77">
        <v>43143</v>
      </c>
      <c r="C563" s="47">
        <v>0.71527777777777779</v>
      </c>
      <c r="D563" s="3" t="s">
        <v>3557</v>
      </c>
      <c r="E563" s="3" t="e">
        <f t="array" ref="E563">INDEX(list!$C$2:$C$1862,MATCH(D563,list!$A$2:$A$1862,0))</f>
        <v>#N/A</v>
      </c>
      <c r="F563" s="3" t="s">
        <v>4207</v>
      </c>
      <c r="G563" s="48">
        <v>4</v>
      </c>
      <c r="H563" s="49" t="s">
        <v>4208</v>
      </c>
      <c r="I563" s="45"/>
      <c r="J563" s="45"/>
    </row>
    <row r="564" spans="1:10" ht="19.5" customHeight="1" thickBot="1">
      <c r="A564" s="1" t="str">
        <f t="shared" si="2"/>
        <v>Monday</v>
      </c>
      <c r="B564" s="77">
        <v>43143</v>
      </c>
      <c r="C564" s="47">
        <v>0.73888888888888893</v>
      </c>
      <c r="D564" s="3" t="s">
        <v>2080</v>
      </c>
      <c r="E564" s="3" t="str">
        <f t="array" ref="E564">INDEX(list!$C$2:$C$1862,MATCH(D564,list!$A$2:$A$1862,0))</f>
        <v>ATT - Above The Top - Susanne Mardirosian Cell</v>
      </c>
      <c r="F564" s="3" t="s">
        <v>4212</v>
      </c>
      <c r="G564" s="48">
        <v>2</v>
      </c>
      <c r="H564" s="49" t="s">
        <v>4210</v>
      </c>
      <c r="I564" s="45"/>
      <c r="J564" s="45"/>
    </row>
    <row r="565" spans="1:10" ht="19.5" customHeight="1" thickBot="1">
      <c r="A565" s="1" t="str">
        <f t="shared" si="2"/>
        <v>Tuesday</v>
      </c>
      <c r="B565" s="77">
        <v>43144</v>
      </c>
      <c r="C565" s="47">
        <v>0.3354166666666667</v>
      </c>
      <c r="D565" s="3" t="s">
        <v>2571</v>
      </c>
      <c r="E565" s="3" t="str">
        <f t="array" ref="E565">INDEX(list!$C$2:$C$1862,MATCH(D565,list!$A$2:$A$1862,0))</f>
        <v>Rtistic - Douglas Parks</v>
      </c>
      <c r="F565" s="3" t="s">
        <v>4356</v>
      </c>
      <c r="G565" s="48">
        <v>45</v>
      </c>
      <c r="H565" s="49" t="s">
        <v>4213</v>
      </c>
      <c r="I565" s="45"/>
      <c r="J565" s="45"/>
    </row>
    <row r="566" spans="1:10" ht="19.5" customHeight="1" thickBot="1">
      <c r="A566" s="1" t="str">
        <f t="shared" si="2"/>
        <v>Tuesday</v>
      </c>
      <c r="B566" s="77">
        <v>43144</v>
      </c>
      <c r="C566" s="47">
        <v>0.375</v>
      </c>
      <c r="D566" s="3" t="s">
        <v>2571</v>
      </c>
      <c r="E566" s="3" t="str">
        <f t="array" ref="E566">INDEX(list!$C$2:$C$1862,MATCH(D566,list!$A$2:$A$1862,0))</f>
        <v>Rtistic - Douglas Parks</v>
      </c>
      <c r="F566" s="3" t="s">
        <v>4212</v>
      </c>
      <c r="G566" s="48">
        <v>1</v>
      </c>
      <c r="H566" s="49" t="s">
        <v>4213</v>
      </c>
      <c r="I566" s="45"/>
      <c r="J566" s="45"/>
    </row>
    <row r="567" spans="1:10" ht="19.5" customHeight="1" thickBot="1">
      <c r="A567" s="1" t="str">
        <f t="shared" si="2"/>
        <v>Tuesday</v>
      </c>
      <c r="B567" s="77">
        <v>43144</v>
      </c>
      <c r="C567" s="47">
        <v>0.3756944444444445</v>
      </c>
      <c r="D567" s="3" t="s">
        <v>2571</v>
      </c>
      <c r="E567" s="3" t="str">
        <f t="array" ref="E567">INDEX(list!$C$2:$C$1862,MATCH(D567,list!$A$2:$A$1862,0))</f>
        <v>Rtistic - Douglas Parks</v>
      </c>
      <c r="F567" s="3" t="s">
        <v>4356</v>
      </c>
      <c r="G567" s="48">
        <v>4</v>
      </c>
      <c r="H567" s="49" t="s">
        <v>4213</v>
      </c>
      <c r="I567" s="45"/>
      <c r="J567" s="45"/>
    </row>
    <row r="568" spans="1:10" ht="19.5" customHeight="1" thickBot="1">
      <c r="A568" s="1" t="str">
        <f t="shared" si="2"/>
        <v>Tuesday</v>
      </c>
      <c r="B568" s="77">
        <v>43144</v>
      </c>
      <c r="C568" s="47">
        <v>0.38750000000000001</v>
      </c>
      <c r="D568" s="3" t="s">
        <v>2166</v>
      </c>
      <c r="E568" s="3" t="str">
        <f t="array" ref="E568">INDEX(list!$C$2:$C$1862,MATCH(D568,list!$A$2:$A$1862,0))</f>
        <v>Ed Laubach Cell</v>
      </c>
      <c r="F568" s="3" t="s">
        <v>4212</v>
      </c>
      <c r="G568" s="48">
        <v>14</v>
      </c>
      <c r="H568" s="49" t="s">
        <v>4213</v>
      </c>
      <c r="I568" s="45"/>
      <c r="J568" s="45"/>
    </row>
    <row r="569" spans="1:10" ht="19.5" customHeight="1" thickBot="1">
      <c r="A569" s="1" t="str">
        <f t="shared" si="2"/>
        <v>Tuesday</v>
      </c>
      <c r="B569" s="77">
        <v>43144</v>
      </c>
      <c r="C569" s="47">
        <v>0.42638888888888887</v>
      </c>
      <c r="D569" s="3" t="s">
        <v>3590</v>
      </c>
      <c r="E569" s="3" t="e">
        <f t="array" ref="E569">INDEX(list!$C$2:$C$1862,MATCH(D569,list!$A$2:$A$1862,0))</f>
        <v>#N/A</v>
      </c>
      <c r="F569" s="3" t="s">
        <v>4215</v>
      </c>
      <c r="G569" s="48">
        <v>15</v>
      </c>
      <c r="H569" s="49" t="s">
        <v>4213</v>
      </c>
      <c r="I569" s="45"/>
      <c r="J569" s="45"/>
    </row>
    <row r="570" spans="1:10" ht="19.5" customHeight="1" thickBot="1">
      <c r="A570" s="1" t="str">
        <f t="shared" si="2"/>
        <v>Tuesday</v>
      </c>
      <c r="B570" s="77">
        <v>43144</v>
      </c>
      <c r="C570" s="47">
        <v>0.49513888888888885</v>
      </c>
      <c r="D570" s="3" t="s">
        <v>3387</v>
      </c>
      <c r="E570" s="3" t="e">
        <f t="array" ref="E570">INDEX(list!$C$2:$C$1862,MATCH(D570,list!$A$2:$A$1862,0))</f>
        <v>#N/A</v>
      </c>
      <c r="F570" s="3" t="s">
        <v>4217</v>
      </c>
      <c r="G570" s="48">
        <v>5</v>
      </c>
      <c r="H570" s="49" t="s">
        <v>4210</v>
      </c>
      <c r="I570" s="45"/>
      <c r="J570" s="45"/>
    </row>
    <row r="571" spans="1:10" ht="19.5" customHeight="1" thickBot="1">
      <c r="A571" s="1" t="str">
        <f t="shared" si="2"/>
        <v>Tuesday</v>
      </c>
      <c r="B571" s="77">
        <v>43144</v>
      </c>
      <c r="C571" s="47">
        <v>0.49791666666666662</v>
      </c>
      <c r="D571" s="3" t="s">
        <v>3387</v>
      </c>
      <c r="E571" s="3" t="e">
        <f t="array" ref="E571">INDEX(list!$C$2:$C$1862,MATCH(D571,list!$A$2:$A$1862,0))</f>
        <v>#N/A</v>
      </c>
      <c r="F571" s="3" t="s">
        <v>4217</v>
      </c>
      <c r="G571" s="48">
        <v>1</v>
      </c>
      <c r="H571" s="49" t="s">
        <v>4213</v>
      </c>
      <c r="I571" s="45"/>
      <c r="J571" s="45"/>
    </row>
    <row r="572" spans="1:10" ht="19.5" customHeight="1" thickBot="1">
      <c r="A572" s="1" t="str">
        <f t="shared" si="2"/>
        <v>Tuesday</v>
      </c>
      <c r="B572" s="77">
        <v>43144</v>
      </c>
      <c r="C572" s="47">
        <v>0.4993055555555555</v>
      </c>
      <c r="D572" s="3" t="s">
        <v>2791</v>
      </c>
      <c r="E572" s="3" t="str">
        <f t="array" ref="E572">INDEX(list!$C$2:$C$1862,MATCH(D572,list!$A$2:$A$1862,0))</f>
        <v>Natalie Le cell</v>
      </c>
      <c r="F572" s="3" t="s">
        <v>4212</v>
      </c>
      <c r="G572" s="48">
        <v>15</v>
      </c>
      <c r="H572" s="49" t="s">
        <v>4210</v>
      </c>
      <c r="I572" s="45"/>
      <c r="J572" s="45"/>
    </row>
    <row r="573" spans="1:10" ht="19.5" customHeight="1" thickBot="1">
      <c r="A573" s="1" t="str">
        <f t="shared" si="2"/>
        <v>Tuesday</v>
      </c>
      <c r="B573" s="77">
        <v>43144</v>
      </c>
      <c r="C573" s="47">
        <v>0.51458333333333328</v>
      </c>
      <c r="D573" s="3" t="s">
        <v>2872</v>
      </c>
      <c r="E573" s="3" t="str">
        <f t="array" ref="E573">INDEX(list!$C$2:$C$1862,MATCH(D573,list!$A$2:$A$1862,0))</f>
        <v>ET - Main</v>
      </c>
      <c r="F573" s="3" t="s">
        <v>4354</v>
      </c>
      <c r="G573" s="48">
        <v>2</v>
      </c>
      <c r="H573" s="49" t="s">
        <v>4210</v>
      </c>
      <c r="I573" s="45"/>
      <c r="J573" s="45"/>
    </row>
    <row r="574" spans="1:10" ht="19.5" customHeight="1" thickBot="1">
      <c r="A574" s="1" t="str">
        <f t="shared" si="2"/>
        <v>Tuesday</v>
      </c>
      <c r="B574" s="77">
        <v>43144</v>
      </c>
      <c r="C574" s="47">
        <v>0.51527777777777783</v>
      </c>
      <c r="D574" s="3" t="s">
        <v>2872</v>
      </c>
      <c r="E574" s="3" t="str">
        <f t="array" ref="E574">INDEX(list!$C$2:$C$1862,MATCH(D574,list!$A$2:$A$1862,0))</f>
        <v>ET - Main</v>
      </c>
      <c r="F574" s="3" t="s">
        <v>4212</v>
      </c>
      <c r="G574" s="48">
        <v>12</v>
      </c>
      <c r="H574" s="49" t="s">
        <v>4210</v>
      </c>
      <c r="I574" s="45"/>
      <c r="J574" s="45"/>
    </row>
    <row r="575" spans="1:10" ht="19.5" customHeight="1" thickBot="1">
      <c r="A575" s="1" t="str">
        <f t="shared" si="2"/>
        <v>Tuesday</v>
      </c>
      <c r="B575" s="77">
        <v>43144</v>
      </c>
      <c r="C575" s="47">
        <v>0.52500000000000002</v>
      </c>
      <c r="D575" s="3" t="s">
        <v>2872</v>
      </c>
      <c r="E575" s="3" t="str">
        <f t="array" ref="E575">INDEX(list!$C$2:$C$1862,MATCH(D575,list!$A$2:$A$1862,0))</f>
        <v>ET - Main</v>
      </c>
      <c r="F575" s="3" t="s">
        <v>4354</v>
      </c>
      <c r="G575" s="48">
        <v>2</v>
      </c>
      <c r="H575" s="49" t="s">
        <v>4210</v>
      </c>
      <c r="I575" s="45"/>
      <c r="J575" s="45"/>
    </row>
    <row r="576" spans="1:10" ht="19.5" customHeight="1" thickBot="1">
      <c r="A576" s="1" t="str">
        <f t="shared" si="2"/>
        <v>Tuesday</v>
      </c>
      <c r="B576" s="77">
        <v>43144</v>
      </c>
      <c r="C576" s="47">
        <v>0.54722222222222217</v>
      </c>
      <c r="D576" s="3" t="s">
        <v>2872</v>
      </c>
      <c r="E576" s="3" t="str">
        <f t="array" ref="E576">INDEX(list!$C$2:$C$1862,MATCH(D576,list!$A$2:$A$1862,0))</f>
        <v>ET - Main</v>
      </c>
      <c r="F576" s="3" t="s">
        <v>4212</v>
      </c>
      <c r="G576" s="48">
        <v>1</v>
      </c>
      <c r="H576" s="49" t="s">
        <v>4210</v>
      </c>
      <c r="I576" s="45"/>
      <c r="J576" s="45"/>
    </row>
    <row r="577" spans="1:10" ht="19.5" customHeight="1" thickBot="1">
      <c r="A577" s="1" t="str">
        <f t="shared" si="2"/>
        <v>Tuesday</v>
      </c>
      <c r="B577" s="77">
        <v>43144</v>
      </c>
      <c r="C577" s="47">
        <v>0.54791666666666672</v>
      </c>
      <c r="D577" s="3" t="s">
        <v>2872</v>
      </c>
      <c r="E577" s="3" t="str">
        <f t="array" ref="E577">INDEX(list!$C$2:$C$1862,MATCH(D577,list!$A$2:$A$1862,0))</f>
        <v>ET - Main</v>
      </c>
      <c r="F577" s="3" t="s">
        <v>4212</v>
      </c>
      <c r="G577" s="48">
        <v>2</v>
      </c>
      <c r="H577" s="49" t="s">
        <v>4210</v>
      </c>
      <c r="I577" s="45"/>
      <c r="J577" s="45"/>
    </row>
    <row r="578" spans="1:10" ht="19.5" customHeight="1" thickBot="1">
      <c r="A578" s="1" t="str">
        <f t="shared" si="2"/>
        <v>Tuesday</v>
      </c>
      <c r="B578" s="77">
        <v>43144</v>
      </c>
      <c r="C578" s="47">
        <v>0.56041666666666667</v>
      </c>
      <c r="D578" s="3" t="s">
        <v>2166</v>
      </c>
      <c r="E578" s="3" t="str">
        <f t="array" ref="E578">INDEX(list!$C$2:$C$1862,MATCH(D578,list!$A$2:$A$1862,0))</f>
        <v>Ed Laubach Cell</v>
      </c>
      <c r="F578" s="3" t="s">
        <v>4212</v>
      </c>
      <c r="G578" s="48">
        <v>3</v>
      </c>
      <c r="H578" s="49" t="s">
        <v>4210</v>
      </c>
      <c r="I578" s="45"/>
      <c r="J578" s="45"/>
    </row>
    <row r="579" spans="1:10" ht="19.5" customHeight="1" thickBot="1">
      <c r="A579" s="1" t="str">
        <f t="shared" si="2"/>
        <v>Tuesday</v>
      </c>
      <c r="B579" s="77">
        <v>43144</v>
      </c>
      <c r="C579" s="47">
        <v>0.58958333333333335</v>
      </c>
      <c r="D579" s="3" t="s">
        <v>2398</v>
      </c>
      <c r="E579" s="3" t="str">
        <f t="array" ref="E579">INDEX(list!$C$2:$C$1862,MATCH(D579,list!$A$2:$A$1862,0))</f>
        <v>VA - Yolanda Staff personal</v>
      </c>
      <c r="F579" s="3" t="s">
        <v>4212</v>
      </c>
      <c r="G579" s="48">
        <v>9</v>
      </c>
      <c r="H579" s="49" t="s">
        <v>4210</v>
      </c>
      <c r="I579" s="45"/>
      <c r="J579" s="45"/>
    </row>
    <row r="580" spans="1:10" ht="19.5" customHeight="1" thickBot="1">
      <c r="A580" s="1" t="str">
        <f t="shared" si="2"/>
        <v>Tuesday</v>
      </c>
      <c r="B580" s="77">
        <v>43144</v>
      </c>
      <c r="C580" s="47">
        <v>0.59513888888888888</v>
      </c>
      <c r="D580" s="3" t="s">
        <v>3557</v>
      </c>
      <c r="E580" s="3" t="e">
        <f t="array" ref="E580">INDEX(list!$C$2:$C$1862,MATCH(D580,list!$A$2:$A$1862,0))</f>
        <v>#N/A</v>
      </c>
      <c r="F580" s="3" t="s">
        <v>4207</v>
      </c>
      <c r="G580" s="48">
        <v>4</v>
      </c>
      <c r="H580" s="49" t="s">
        <v>4210</v>
      </c>
      <c r="I580" s="45"/>
      <c r="J580" s="45"/>
    </row>
    <row r="581" spans="1:10" ht="19.5" customHeight="1" thickBot="1">
      <c r="A581" s="1" t="str">
        <f t="shared" si="2"/>
        <v>Tuesday</v>
      </c>
      <c r="B581" s="77">
        <v>43144</v>
      </c>
      <c r="C581" s="47">
        <v>0.59583333333333333</v>
      </c>
      <c r="D581" s="3" t="s">
        <v>2398</v>
      </c>
      <c r="E581" s="3" t="str">
        <f t="array" ref="E581">INDEX(list!$C$2:$C$1862,MATCH(D581,list!$A$2:$A$1862,0))</f>
        <v>VA - Yolanda Staff personal</v>
      </c>
      <c r="F581" s="3" t="s">
        <v>4356</v>
      </c>
      <c r="G581" s="48">
        <v>2</v>
      </c>
      <c r="H581" s="49" t="s">
        <v>4213</v>
      </c>
      <c r="I581" s="45"/>
      <c r="J581" s="45"/>
    </row>
    <row r="582" spans="1:10" ht="19.5" customHeight="1" thickBot="1">
      <c r="A582" s="1" t="str">
        <f t="shared" si="2"/>
        <v>Tuesday</v>
      </c>
      <c r="B582" s="77">
        <v>43144</v>
      </c>
      <c r="C582" s="47">
        <v>0.59722222222222221</v>
      </c>
      <c r="D582" s="3" t="s">
        <v>3583</v>
      </c>
      <c r="E582" s="3" t="e">
        <f t="array" ref="E582">INDEX(list!$C$2:$C$1862,MATCH(D582,list!$A$2:$A$1862,0))</f>
        <v>#N/A</v>
      </c>
      <c r="F582" s="3" t="s">
        <v>4215</v>
      </c>
      <c r="G582" s="48">
        <v>1</v>
      </c>
      <c r="H582" s="49" t="s">
        <v>4213</v>
      </c>
      <c r="I582" s="45"/>
      <c r="J582" s="45"/>
    </row>
    <row r="583" spans="1:10" ht="19.5" customHeight="1" thickBot="1">
      <c r="A583" s="1" t="str">
        <f t="shared" si="2"/>
        <v>Tuesday</v>
      </c>
      <c r="B583" s="77">
        <v>43144</v>
      </c>
      <c r="C583" s="47">
        <v>0.60625000000000007</v>
      </c>
      <c r="D583" s="3" t="s">
        <v>3272</v>
      </c>
      <c r="E583" s="3" t="str">
        <f t="array" ref="E583">INDEX(list!$C$2:$C$1862,MATCH(D583,list!$A$2:$A$1862,0))</f>
        <v>Elaina Cell</v>
      </c>
      <c r="F583" s="3" t="s">
        <v>4212</v>
      </c>
      <c r="G583" s="48">
        <v>1</v>
      </c>
      <c r="H583" s="49" t="s">
        <v>4213</v>
      </c>
      <c r="I583" s="45"/>
      <c r="J583" s="45"/>
    </row>
    <row r="584" spans="1:10" ht="19.5" customHeight="1" thickBot="1">
      <c r="A584" s="1" t="str">
        <f t="shared" si="2"/>
        <v>Tuesday</v>
      </c>
      <c r="B584" s="77">
        <v>43144</v>
      </c>
      <c r="C584" s="47">
        <v>0.61458333333333337</v>
      </c>
      <c r="D584" s="3" t="s">
        <v>3583</v>
      </c>
      <c r="E584" s="3" t="e">
        <f t="array" ref="E584">INDEX(list!$C$2:$C$1862,MATCH(D584,list!$A$2:$A$1862,0))</f>
        <v>#N/A</v>
      </c>
      <c r="F584" s="3" t="s">
        <v>4212</v>
      </c>
      <c r="G584" s="48">
        <v>14</v>
      </c>
      <c r="H584" s="49" t="s">
        <v>4213</v>
      </c>
      <c r="I584" s="45"/>
      <c r="J584" s="45"/>
    </row>
    <row r="585" spans="1:10" ht="19.5" customHeight="1" thickBot="1">
      <c r="A585" s="1" t="str">
        <f t="shared" si="2"/>
        <v>Tuesday</v>
      </c>
      <c r="B585" s="77">
        <v>43144</v>
      </c>
      <c r="C585" s="47">
        <v>0.65347222222222223</v>
      </c>
      <c r="D585" s="3" t="s">
        <v>1165</v>
      </c>
      <c r="E585" s="3" t="str">
        <f t="array" ref="E585">INDEX(list!$C$2:$C$1862,MATCH(D585,list!$A$2:$A$1862,0))</f>
        <v>ATT - Lupe cell (gone)</v>
      </c>
      <c r="F585" s="3" t="s">
        <v>4212</v>
      </c>
      <c r="G585" s="48">
        <v>5</v>
      </c>
      <c r="H585" s="49" t="s">
        <v>4213</v>
      </c>
      <c r="I585" s="45"/>
      <c r="J585" s="45"/>
    </row>
    <row r="586" spans="1:10" ht="19.5" customHeight="1" thickBot="1">
      <c r="A586" s="1" t="str">
        <f t="shared" si="2"/>
        <v>Tuesday</v>
      </c>
      <c r="B586" s="77">
        <v>43144</v>
      </c>
      <c r="C586" s="47">
        <v>0.68125000000000002</v>
      </c>
      <c r="D586" s="3" t="s">
        <v>866</v>
      </c>
      <c r="E586" s="3" t="str">
        <f t="array" ref="E586">INDEX(list!$C$2:$C$1862,MATCH(D586,list!$A$2:$A$1862,0))</f>
        <v>CPL - John CPL Cell</v>
      </c>
      <c r="F586" s="3" t="s">
        <v>4214</v>
      </c>
      <c r="G586" s="48">
        <v>2</v>
      </c>
      <c r="H586" s="49" t="s">
        <v>4213</v>
      </c>
      <c r="I586" s="45"/>
      <c r="J586" s="45"/>
    </row>
    <row r="587" spans="1:10" ht="19.5" customHeight="1" thickBot="1">
      <c r="A587" s="1" t="str">
        <f t="shared" si="2"/>
        <v>Tuesday</v>
      </c>
      <c r="B587" s="77">
        <v>43144</v>
      </c>
      <c r="C587" s="47">
        <v>0.68333333333333324</v>
      </c>
      <c r="D587" s="3" t="s">
        <v>2872</v>
      </c>
      <c r="E587" s="3" t="str">
        <f t="array" ref="E587">INDEX(list!$C$2:$C$1862,MATCH(D587,list!$A$2:$A$1862,0))</f>
        <v>ET - Main</v>
      </c>
      <c r="F587" s="3" t="s">
        <v>4354</v>
      </c>
      <c r="G587" s="48">
        <v>3</v>
      </c>
      <c r="H587" s="49" t="s">
        <v>4213</v>
      </c>
      <c r="I587" s="45"/>
      <c r="J587" s="45"/>
    </row>
    <row r="588" spans="1:10" ht="19.5" customHeight="1" thickBot="1">
      <c r="A588" s="1" t="str">
        <f t="shared" si="2"/>
        <v>Tuesday</v>
      </c>
      <c r="B588" s="77">
        <v>43144</v>
      </c>
      <c r="C588" s="47">
        <v>0.68472222222222223</v>
      </c>
      <c r="D588" s="3" t="s">
        <v>2117</v>
      </c>
      <c r="E588" s="3" t="str">
        <f t="array" ref="E588">INDEX(list!$C$2:$C$1862,MATCH(D588,list!$A$2:$A$1862,0))</f>
        <v>FB - Mitch Jacobs</v>
      </c>
      <c r="F588" s="3" t="s">
        <v>4212</v>
      </c>
      <c r="G588" s="48">
        <v>15</v>
      </c>
      <c r="H588" s="49" t="s">
        <v>4213</v>
      </c>
      <c r="I588" s="45"/>
      <c r="J588" s="45"/>
    </row>
    <row r="589" spans="1:10" ht="19.5" customHeight="1" thickBot="1">
      <c r="A589" s="1" t="str">
        <f t="shared" si="2"/>
        <v>Wednesday</v>
      </c>
      <c r="B589" s="77">
        <v>43145</v>
      </c>
      <c r="C589" s="47">
        <v>0.39166666666666666</v>
      </c>
      <c r="D589" s="3" t="s">
        <v>3179</v>
      </c>
      <c r="E589" s="3" t="str">
        <f t="array" ref="E589">INDEX(list!$C$2:$C$1862,MATCH(D589,list!$A$2:$A$1862,0))</f>
        <v>361 - Robin Rutherford</v>
      </c>
      <c r="F589" s="3" t="s">
        <v>4212</v>
      </c>
      <c r="G589" s="48">
        <v>38</v>
      </c>
      <c r="H589" s="49" t="s">
        <v>4210</v>
      </c>
      <c r="I589" s="45"/>
      <c r="J589" s="45"/>
    </row>
    <row r="590" spans="1:10" ht="19.5" customHeight="1" thickBot="1">
      <c r="A590" s="1" t="str">
        <f t="shared" si="2"/>
        <v>Wednesday</v>
      </c>
      <c r="B590" s="77">
        <v>43145</v>
      </c>
      <c r="C590" s="47">
        <v>0.48680555555555555</v>
      </c>
      <c r="D590" s="3" t="s">
        <v>3272</v>
      </c>
      <c r="E590" s="3" t="str">
        <f t="array" ref="E590">INDEX(list!$C$2:$C$1862,MATCH(D590,list!$A$2:$A$1862,0))</f>
        <v>Elaina Cell</v>
      </c>
      <c r="F590" s="3" t="s">
        <v>4212</v>
      </c>
      <c r="G590" s="48">
        <v>1</v>
      </c>
      <c r="H590" s="49" t="s">
        <v>4213</v>
      </c>
      <c r="I590" s="45"/>
      <c r="J590" s="45"/>
    </row>
    <row r="591" spans="1:10" ht="19.5" customHeight="1" thickBot="1">
      <c r="A591" s="1" t="str">
        <f t="shared" si="2"/>
        <v>Wednesday</v>
      </c>
      <c r="B591" s="77">
        <v>43145</v>
      </c>
      <c r="C591" s="47">
        <v>0.49444444444444446</v>
      </c>
      <c r="D591" s="3" t="s">
        <v>1850</v>
      </c>
      <c r="E591" s="3" t="str">
        <f t="array" ref="E591">INDEX(list!$C$2:$C$1862,MATCH(D591,list!$A$2:$A$1862,0))</f>
        <v>AH - Angela Herst</v>
      </c>
      <c r="F591" s="3" t="s">
        <v>4212</v>
      </c>
      <c r="G591" s="48">
        <v>3</v>
      </c>
      <c r="H591" s="49" t="s">
        <v>4213</v>
      </c>
      <c r="I591" s="45"/>
      <c r="J591" s="45"/>
    </row>
    <row r="592" spans="1:10" ht="19.5" customHeight="1" thickBot="1">
      <c r="A592" s="1" t="str">
        <f t="shared" si="2"/>
        <v>Wednesday</v>
      </c>
      <c r="B592" s="77">
        <v>43145</v>
      </c>
      <c r="C592" s="47">
        <v>0.51041666666666663</v>
      </c>
      <c r="D592" s="3" t="s">
        <v>1165</v>
      </c>
      <c r="E592" s="3" t="str">
        <f t="array" ref="E592">INDEX(list!$C$2:$C$1862,MATCH(D592,list!$A$2:$A$1862,0))</f>
        <v>ATT - Lupe cell (gone)</v>
      </c>
      <c r="F592" s="3" t="s">
        <v>4212</v>
      </c>
      <c r="G592" s="48">
        <v>1</v>
      </c>
      <c r="H592" s="49" t="s">
        <v>4210</v>
      </c>
      <c r="I592" s="45"/>
      <c r="J592" s="45"/>
    </row>
    <row r="593" spans="1:10" ht="19.5" customHeight="1" thickBot="1">
      <c r="A593" s="1" t="str">
        <f t="shared" si="2"/>
        <v>Wednesday</v>
      </c>
      <c r="B593" s="77">
        <v>43145</v>
      </c>
      <c r="C593" s="47">
        <v>0.51111111111111118</v>
      </c>
      <c r="D593" s="3" t="s">
        <v>1165</v>
      </c>
      <c r="E593" s="3" t="str">
        <f t="array" ref="E593">INDEX(list!$C$2:$C$1862,MATCH(D593,list!$A$2:$A$1862,0))</f>
        <v>ATT - Lupe cell (gone)</v>
      </c>
      <c r="F593" s="3" t="s">
        <v>4353</v>
      </c>
      <c r="G593" s="48">
        <v>1</v>
      </c>
      <c r="H593" s="49" t="s">
        <v>4210</v>
      </c>
      <c r="I593" s="45"/>
      <c r="J593" s="45"/>
    </row>
    <row r="594" spans="1:10" ht="19.5" customHeight="1" thickBot="1">
      <c r="A594" s="1" t="str">
        <f t="shared" si="2"/>
        <v>Wednesday</v>
      </c>
      <c r="B594" s="77">
        <v>43145</v>
      </c>
      <c r="C594" s="47">
        <v>0.51111111111111118</v>
      </c>
      <c r="D594" s="3" t="s">
        <v>1165</v>
      </c>
      <c r="E594" s="3" t="str">
        <f t="array" ref="E594">INDEX(list!$C$2:$C$1862,MATCH(D594,list!$A$2:$A$1862,0))</f>
        <v>ATT - Lupe cell (gone)</v>
      </c>
      <c r="F594" s="3" t="s">
        <v>4353</v>
      </c>
      <c r="G594" s="48">
        <v>2</v>
      </c>
      <c r="H594" s="49" t="s">
        <v>4210</v>
      </c>
      <c r="I594" s="45"/>
      <c r="J594" s="45"/>
    </row>
    <row r="595" spans="1:10" ht="19.5" customHeight="1" thickBot="1">
      <c r="A595" s="1" t="str">
        <f t="shared" si="2"/>
        <v>Wednesday</v>
      </c>
      <c r="B595" s="77">
        <v>43145</v>
      </c>
      <c r="C595" s="47">
        <v>0.53680555555555554</v>
      </c>
      <c r="D595" s="3" t="s">
        <v>2651</v>
      </c>
      <c r="E595" s="3" t="str">
        <f t="array" ref="E595">INDEX(list!$C$2:$C$1862,MATCH(D595,list!$A$2:$A$1862,0))</f>
        <v>GD - Diana Garreau Cell</v>
      </c>
      <c r="F595" s="3" t="s">
        <v>4212</v>
      </c>
      <c r="G595" s="48">
        <v>9</v>
      </c>
      <c r="H595" s="49" t="s">
        <v>4210</v>
      </c>
      <c r="I595" s="45"/>
      <c r="J595" s="45"/>
    </row>
    <row r="596" spans="1:10" ht="19.5" customHeight="1" thickBot="1">
      <c r="A596" s="1" t="str">
        <f t="shared" si="2"/>
        <v>Wednesday</v>
      </c>
      <c r="B596" s="77">
        <v>43145</v>
      </c>
      <c r="C596" s="47">
        <v>0.57638888888888895</v>
      </c>
      <c r="D596" s="3" t="s">
        <v>1148</v>
      </c>
      <c r="E596" s="3" t="str">
        <f t="array" ref="E596">INDEX(list!$C$2:$C$1862,MATCH(D596,list!$A$2:$A$1862,0))</f>
        <v>Mom &amp; Dad - ooma</v>
      </c>
      <c r="F596" s="3" t="s">
        <v>4212</v>
      </c>
      <c r="G596" s="48">
        <v>3</v>
      </c>
      <c r="H596" s="49" t="s">
        <v>4213</v>
      </c>
      <c r="I596" s="45"/>
      <c r="J596" s="45"/>
    </row>
    <row r="597" spans="1:10" ht="19.5" customHeight="1" thickBot="1">
      <c r="A597" s="1" t="str">
        <f t="shared" si="2"/>
        <v>Wednesday</v>
      </c>
      <c r="B597" s="77">
        <v>43145</v>
      </c>
      <c r="C597" s="47">
        <v>0.58402777777777781</v>
      </c>
      <c r="D597" s="3" t="s">
        <v>2872</v>
      </c>
      <c r="E597" s="3" t="str">
        <f t="array" ref="E597">INDEX(list!$C$2:$C$1862,MATCH(D597,list!$A$2:$A$1862,0))</f>
        <v>ET - Main</v>
      </c>
      <c r="F597" s="3" t="s">
        <v>4354</v>
      </c>
      <c r="G597" s="48">
        <v>1</v>
      </c>
      <c r="H597" s="49" t="s">
        <v>4213</v>
      </c>
      <c r="I597" s="45"/>
      <c r="J597" s="45"/>
    </row>
    <row r="598" spans="1:10" ht="19.5" customHeight="1" thickBot="1">
      <c r="A598" s="1" t="str">
        <f t="shared" si="2"/>
        <v>Wednesday</v>
      </c>
      <c r="B598" s="77">
        <v>43145</v>
      </c>
      <c r="C598" s="47">
        <v>0.58472222222222225</v>
      </c>
      <c r="D598" s="3" t="s">
        <v>2872</v>
      </c>
      <c r="E598" s="3" t="str">
        <f t="array" ref="E598">INDEX(list!$C$2:$C$1862,MATCH(D598,list!$A$2:$A$1862,0))</f>
        <v>ET - Main</v>
      </c>
      <c r="F598" s="3" t="s">
        <v>4354</v>
      </c>
      <c r="G598" s="48">
        <v>1</v>
      </c>
      <c r="H598" s="49" t="s">
        <v>4213</v>
      </c>
      <c r="I598" s="45"/>
      <c r="J598" s="45"/>
    </row>
    <row r="599" spans="1:10" ht="19.5" customHeight="1" thickBot="1">
      <c r="A599" s="1" t="str">
        <f t="shared" si="2"/>
        <v>Wednesday</v>
      </c>
      <c r="B599" s="77">
        <v>43145</v>
      </c>
      <c r="C599" s="47">
        <v>0.58611111111111114</v>
      </c>
      <c r="D599" s="3" t="s">
        <v>2872</v>
      </c>
      <c r="E599" s="3" t="str">
        <f t="array" ref="E599">INDEX(list!$C$2:$C$1862,MATCH(D599,list!$A$2:$A$1862,0))</f>
        <v>ET - Main</v>
      </c>
      <c r="F599" s="3" t="s">
        <v>4212</v>
      </c>
      <c r="G599" s="48">
        <v>7</v>
      </c>
      <c r="H599" s="49" t="s">
        <v>4213</v>
      </c>
      <c r="I599" s="45"/>
      <c r="J599" s="45"/>
    </row>
    <row r="600" spans="1:10" ht="19.5" customHeight="1" thickBot="1">
      <c r="A600" s="1" t="str">
        <f t="shared" si="2"/>
        <v>Wednesday</v>
      </c>
      <c r="B600" s="77">
        <v>43145</v>
      </c>
      <c r="C600" s="47">
        <v>0.61041666666666672</v>
      </c>
      <c r="D600" s="3" t="s">
        <v>2872</v>
      </c>
      <c r="E600" s="3" t="str">
        <f t="array" ref="E600">INDEX(list!$C$2:$C$1862,MATCH(D600,list!$A$2:$A$1862,0))</f>
        <v>ET - Main</v>
      </c>
      <c r="F600" s="3" t="s">
        <v>4354</v>
      </c>
      <c r="G600" s="48">
        <v>2</v>
      </c>
      <c r="H600" s="49" t="s">
        <v>4213</v>
      </c>
      <c r="I600" s="45"/>
      <c r="J600" s="45"/>
    </row>
    <row r="601" spans="1:10" ht="19.5" customHeight="1" thickBot="1">
      <c r="A601" s="1" t="str">
        <f t="shared" si="2"/>
        <v>Wednesday</v>
      </c>
      <c r="B601" s="77">
        <v>43145</v>
      </c>
      <c r="C601" s="47">
        <v>0.62291666666666667</v>
      </c>
      <c r="D601" s="3" t="s">
        <v>4432</v>
      </c>
      <c r="E601" s="3" t="e">
        <f t="array" ref="E601">INDEX(list!$C$2:$C$1862,MATCH(D601,list!$A$2:$A$1862,0))</f>
        <v>#N/A</v>
      </c>
      <c r="F601" s="3" t="s">
        <v>4218</v>
      </c>
      <c r="G601" s="48">
        <v>4</v>
      </c>
      <c r="H601" s="49" t="s">
        <v>4213</v>
      </c>
      <c r="I601" s="45"/>
      <c r="J601" s="45"/>
    </row>
    <row r="602" spans="1:10" ht="19.5" customHeight="1" thickBot="1">
      <c r="A602" s="1" t="str">
        <f t="shared" si="2"/>
        <v>Wednesday</v>
      </c>
      <c r="B602" s="77">
        <v>43145</v>
      </c>
      <c r="C602" s="47">
        <v>0.63194444444444442</v>
      </c>
      <c r="D602" s="3" t="s">
        <v>1165</v>
      </c>
      <c r="E602" s="3" t="str">
        <f t="array" ref="E602">INDEX(list!$C$2:$C$1862,MATCH(D602,list!$A$2:$A$1862,0))</f>
        <v>ATT - Lupe cell (gone)</v>
      </c>
      <c r="F602" s="3" t="s">
        <v>4212</v>
      </c>
      <c r="G602" s="48">
        <v>3</v>
      </c>
      <c r="H602" s="49" t="s">
        <v>4213</v>
      </c>
      <c r="I602" s="45"/>
      <c r="J602" s="45"/>
    </row>
    <row r="603" spans="1:10" ht="19.5" customHeight="1" thickBot="1">
      <c r="A603" s="1" t="str">
        <f t="shared" si="2"/>
        <v>Wednesday</v>
      </c>
      <c r="B603" s="77">
        <v>43145</v>
      </c>
      <c r="C603" s="47">
        <v>0.6479166666666667</v>
      </c>
      <c r="D603" s="3" t="s">
        <v>2872</v>
      </c>
      <c r="E603" s="3" t="str">
        <f t="array" ref="E603">INDEX(list!$C$2:$C$1862,MATCH(D603,list!$A$2:$A$1862,0))</f>
        <v>ET - Main</v>
      </c>
      <c r="F603" s="3" t="s">
        <v>4212</v>
      </c>
      <c r="G603" s="48">
        <v>14</v>
      </c>
      <c r="H603" s="49" t="s">
        <v>4213</v>
      </c>
      <c r="I603" s="45"/>
      <c r="J603" s="45"/>
    </row>
    <row r="604" spans="1:10" ht="19.5" customHeight="1" thickBot="1">
      <c r="A604" s="1" t="str">
        <f t="shared" si="2"/>
        <v>Wednesday</v>
      </c>
      <c r="B604" s="77">
        <v>43145</v>
      </c>
      <c r="C604" s="47">
        <v>0.65972222222222221</v>
      </c>
      <c r="D604" s="3" t="s">
        <v>2872</v>
      </c>
      <c r="E604" s="3" t="str">
        <f t="array" ref="E604">INDEX(list!$C$2:$C$1862,MATCH(D604,list!$A$2:$A$1862,0))</f>
        <v>ET - Main</v>
      </c>
      <c r="F604" s="3" t="s">
        <v>4354</v>
      </c>
      <c r="G604" s="48">
        <v>3</v>
      </c>
      <c r="H604" s="49" t="s">
        <v>4213</v>
      </c>
      <c r="I604" s="45"/>
      <c r="J604" s="45"/>
    </row>
    <row r="605" spans="1:10" ht="19.5" customHeight="1" thickBot="1">
      <c r="A605" s="1" t="str">
        <f t="shared" si="2"/>
        <v>Wednesday</v>
      </c>
      <c r="B605" s="77">
        <v>43145</v>
      </c>
      <c r="C605" s="47">
        <v>0.67638888888888893</v>
      </c>
      <c r="D605" s="3" t="s">
        <v>3272</v>
      </c>
      <c r="E605" s="3" t="str">
        <f t="array" ref="E605">INDEX(list!$C$2:$C$1862,MATCH(D605,list!$A$2:$A$1862,0))</f>
        <v>Elaina Cell</v>
      </c>
      <c r="F605" s="3" t="s">
        <v>4212</v>
      </c>
      <c r="G605" s="48">
        <v>1</v>
      </c>
      <c r="H605" s="49" t="s">
        <v>4213</v>
      </c>
      <c r="I605" s="45"/>
      <c r="J605" s="45"/>
    </row>
    <row r="606" spans="1:10" ht="19.5" customHeight="1" thickBot="1">
      <c r="A606" s="1" t="str">
        <f t="shared" si="2"/>
        <v>Wednesday</v>
      </c>
      <c r="B606" s="77">
        <v>43145</v>
      </c>
      <c r="C606" s="47">
        <v>0.69791666666666663</v>
      </c>
      <c r="D606" s="3" t="s">
        <v>2460</v>
      </c>
      <c r="E606" s="3" t="str">
        <f t="array" ref="E606">INDEX(list!$C$2:$C$1862,MATCH(D606,list!$A$2:$A$1862,0))</f>
        <v>LU - Larry Ulvestad cell</v>
      </c>
      <c r="F606" s="3" t="s">
        <v>4217</v>
      </c>
      <c r="G606" s="48">
        <v>18</v>
      </c>
      <c r="H606" s="49" t="s">
        <v>4213</v>
      </c>
      <c r="I606" s="45"/>
      <c r="J606" s="45"/>
    </row>
    <row r="607" spans="1:10" ht="19.5" customHeight="1" thickBot="1">
      <c r="A607" s="1" t="str">
        <f t="shared" si="2"/>
        <v>Wednesday</v>
      </c>
      <c r="B607" s="77">
        <v>43145</v>
      </c>
      <c r="C607" s="47">
        <v>0.70277777777777783</v>
      </c>
      <c r="D607" s="3" t="s">
        <v>3557</v>
      </c>
      <c r="E607" s="3" t="e">
        <f t="array" ref="E607">INDEX(list!$C$2:$C$1862,MATCH(D607,list!$A$2:$A$1862,0))</f>
        <v>#N/A</v>
      </c>
      <c r="F607" s="3" t="s">
        <v>4207</v>
      </c>
      <c r="G607" s="48">
        <v>2</v>
      </c>
      <c r="H607" s="49" t="s">
        <v>4208</v>
      </c>
      <c r="I607" s="45"/>
      <c r="J607" s="45"/>
    </row>
    <row r="608" spans="1:10" ht="19.5" customHeight="1" thickBot="1">
      <c r="A608" s="1" t="str">
        <f t="shared" si="2"/>
        <v>Wednesday</v>
      </c>
      <c r="B608" s="77">
        <v>43145</v>
      </c>
      <c r="C608" s="47">
        <v>0.70972222222222225</v>
      </c>
      <c r="D608" s="3" t="s">
        <v>2651</v>
      </c>
      <c r="E608" s="3" t="str">
        <f t="array" ref="E608">INDEX(list!$C$2:$C$1862,MATCH(D608,list!$A$2:$A$1862,0))</f>
        <v>GD - Diana Garreau Cell</v>
      </c>
      <c r="F608" s="3" t="s">
        <v>4216</v>
      </c>
      <c r="G608" s="48">
        <v>9</v>
      </c>
      <c r="H608" s="49" t="s">
        <v>4213</v>
      </c>
      <c r="I608" s="45"/>
      <c r="J608" s="45"/>
    </row>
    <row r="609" spans="1:10" ht="19.5" customHeight="1" thickBot="1">
      <c r="A609" s="1" t="str">
        <f t="shared" si="2"/>
        <v>Thursday</v>
      </c>
      <c r="B609" s="77">
        <v>43146</v>
      </c>
      <c r="C609" s="47">
        <v>0.46388888888888885</v>
      </c>
      <c r="D609" s="3" t="s">
        <v>2885</v>
      </c>
      <c r="E609" s="46" t="str">
        <f t="array" ref="E609">INDEX(list!$C$2:$C$1862,MATCH(D609,list!$A$2:$A$1862,0))</f>
        <v>VA - Yolanda Staff</v>
      </c>
      <c r="F609" s="3" t="s">
        <v>4212</v>
      </c>
      <c r="G609" s="48">
        <v>1</v>
      </c>
      <c r="H609" s="49" t="s">
        <v>4213</v>
      </c>
      <c r="I609" s="45"/>
      <c r="J609" s="45"/>
    </row>
    <row r="610" spans="1:10" ht="19.5" customHeight="1" thickBot="1">
      <c r="A610" s="1" t="str">
        <f t="shared" si="2"/>
        <v>Thursday</v>
      </c>
      <c r="B610" s="77">
        <v>43146</v>
      </c>
      <c r="C610" s="47">
        <v>0.46388888888888885</v>
      </c>
      <c r="D610" s="3" t="s">
        <v>3650</v>
      </c>
      <c r="E610" s="3" t="e">
        <f t="array" ref="E610">INDEX(list!$C$2:$C$1862,MATCH(D610,list!$A$2:$A$1862,0))</f>
        <v>#N/A</v>
      </c>
      <c r="F610" s="3" t="s">
        <v>4212</v>
      </c>
      <c r="G610" s="48">
        <v>11</v>
      </c>
      <c r="H610" s="49" t="s">
        <v>4213</v>
      </c>
      <c r="I610" s="45"/>
      <c r="J610" s="45"/>
    </row>
    <row r="611" spans="1:10" ht="19.5" customHeight="1" thickBot="1">
      <c r="A611" s="1" t="str">
        <f t="shared" si="2"/>
        <v>Thursday</v>
      </c>
      <c r="B611" s="77">
        <v>43146</v>
      </c>
      <c r="C611" s="47">
        <v>0.48680555555555555</v>
      </c>
      <c r="D611" s="3" t="s">
        <v>3650</v>
      </c>
      <c r="E611" s="3" t="e">
        <f t="array" ref="E611">INDEX(list!$C$2:$C$1862,MATCH(D611,list!$A$2:$A$1862,0))</f>
        <v>#N/A</v>
      </c>
      <c r="F611" s="3" t="s">
        <v>4215</v>
      </c>
      <c r="G611" s="48">
        <v>2</v>
      </c>
      <c r="H611" s="49" t="s">
        <v>4213</v>
      </c>
      <c r="I611" s="45"/>
      <c r="J611" s="45"/>
    </row>
    <row r="612" spans="1:10" ht="19.5" customHeight="1" thickBot="1">
      <c r="A612" s="1" t="str">
        <f t="shared" si="2"/>
        <v>Thursday</v>
      </c>
      <c r="B612" s="77">
        <v>43146</v>
      </c>
      <c r="C612" s="47">
        <v>0.49583333333333335</v>
      </c>
      <c r="D612" s="3" t="s">
        <v>1355</v>
      </c>
      <c r="E612" s="3" t="str">
        <f t="array" ref="E612">INDEX(list!$C$2:$C$1862,MATCH(D612,list!$A$2:$A$1862,0))</f>
        <v>VA - Dani Peregrina</v>
      </c>
      <c r="F612" s="3" t="s">
        <v>4353</v>
      </c>
      <c r="G612" s="48">
        <v>19</v>
      </c>
      <c r="H612" s="49" t="s">
        <v>4213</v>
      </c>
      <c r="I612" s="45"/>
      <c r="J612" s="45"/>
    </row>
    <row r="613" spans="1:10" ht="19.5" customHeight="1" thickBot="1">
      <c r="A613" s="1" t="str">
        <f t="shared" si="2"/>
        <v>Thursday</v>
      </c>
      <c r="B613" s="77">
        <v>43146</v>
      </c>
      <c r="C613" s="47">
        <v>0.55069444444444449</v>
      </c>
      <c r="D613" s="3" t="s">
        <v>2872</v>
      </c>
      <c r="E613" s="3" t="str">
        <f t="array" ref="E613">INDEX(list!$C$2:$C$1862,MATCH(D613,list!$A$2:$A$1862,0))</f>
        <v>ET - Main</v>
      </c>
      <c r="F613" s="3" t="s">
        <v>4212</v>
      </c>
      <c r="G613" s="48">
        <v>1</v>
      </c>
      <c r="H613" s="49" t="s">
        <v>4213</v>
      </c>
      <c r="I613" s="45"/>
      <c r="J613" s="45"/>
    </row>
    <row r="614" spans="1:10" ht="19.5" customHeight="1" thickBot="1">
      <c r="A614" s="1" t="str">
        <f t="shared" si="2"/>
        <v>Thursday</v>
      </c>
      <c r="B614" s="77">
        <v>43146</v>
      </c>
      <c r="C614" s="47">
        <v>0.55694444444444446</v>
      </c>
      <c r="D614" s="3" t="s">
        <v>2872</v>
      </c>
      <c r="E614" s="3" t="str">
        <f t="array" ref="E614">INDEX(list!$C$2:$C$1862,MATCH(D614,list!$A$2:$A$1862,0))</f>
        <v>ET - Main</v>
      </c>
      <c r="F614" s="3" t="s">
        <v>4354</v>
      </c>
      <c r="G614" s="48">
        <v>1</v>
      </c>
      <c r="H614" s="49" t="s">
        <v>4213</v>
      </c>
      <c r="I614" s="45"/>
      <c r="J614" s="45"/>
    </row>
    <row r="615" spans="1:10" ht="19.5" customHeight="1" thickBot="1">
      <c r="A615" s="1" t="str">
        <f t="shared" si="2"/>
        <v>Thursday</v>
      </c>
      <c r="B615" s="77">
        <v>43146</v>
      </c>
      <c r="C615" s="47">
        <v>0.55694444444444446</v>
      </c>
      <c r="D615" s="3" t="s">
        <v>2872</v>
      </c>
      <c r="E615" s="3" t="str">
        <f t="array" ref="E615">INDEX(list!$C$2:$C$1862,MATCH(D615,list!$A$2:$A$1862,0))</f>
        <v>ET - Main</v>
      </c>
      <c r="F615" s="3" t="s">
        <v>4354</v>
      </c>
      <c r="G615" s="48">
        <v>7</v>
      </c>
      <c r="H615" s="49" t="s">
        <v>4213</v>
      </c>
      <c r="I615" s="45"/>
      <c r="J615" s="45"/>
    </row>
    <row r="616" spans="1:10" ht="19.5" customHeight="1" thickBot="1">
      <c r="A616" s="1" t="str">
        <f t="shared" si="2"/>
        <v>Thursday</v>
      </c>
      <c r="B616" s="77">
        <v>43146</v>
      </c>
      <c r="C616" s="47">
        <v>0.5625</v>
      </c>
      <c r="D616" s="3" t="s">
        <v>2266</v>
      </c>
      <c r="E616" s="3" t="str">
        <f t="array" ref="E616">INDEX(list!$C$2:$C$1862,MATCH(D616,list!$A$2:$A$1862,0))</f>
        <v>Paul DeBaets</v>
      </c>
      <c r="F616" s="3" t="s">
        <v>4217</v>
      </c>
      <c r="G616" s="48">
        <v>6</v>
      </c>
      <c r="H616" s="49" t="s">
        <v>4213</v>
      </c>
      <c r="I616" s="45"/>
      <c r="J616" s="45"/>
    </row>
    <row r="617" spans="1:10" ht="19.5" customHeight="1" thickBot="1">
      <c r="A617" s="1" t="str">
        <f t="shared" si="2"/>
        <v>Thursday</v>
      </c>
      <c r="B617" s="77">
        <v>43146</v>
      </c>
      <c r="C617" s="47">
        <v>0.6791666666666667</v>
      </c>
      <c r="D617" s="3" t="s">
        <v>3373</v>
      </c>
      <c r="E617" s="3" t="e">
        <f t="array" ref="E617">INDEX(list!$C$2:$C$1862,MATCH(D617,list!$A$2:$A$1862,0))</f>
        <v>#N/A</v>
      </c>
      <c r="F617" s="3" t="s">
        <v>4217</v>
      </c>
      <c r="G617" s="48">
        <v>1</v>
      </c>
      <c r="H617" s="49" t="s">
        <v>4213</v>
      </c>
      <c r="I617" s="45"/>
      <c r="J617" s="45"/>
    </row>
    <row r="618" spans="1:10" ht="19.5" customHeight="1" thickBot="1">
      <c r="A618" s="1" t="str">
        <f t="shared" si="2"/>
        <v>Thursday</v>
      </c>
      <c r="B618" s="77">
        <v>43146</v>
      </c>
      <c r="C618" s="47">
        <v>0.68263888888888891</v>
      </c>
      <c r="D618" s="3" t="s">
        <v>3272</v>
      </c>
      <c r="E618" s="3" t="str">
        <f t="array" ref="E618">INDEX(list!$C$2:$C$1862,MATCH(D618,list!$A$2:$A$1862,0))</f>
        <v>Elaina Cell</v>
      </c>
      <c r="F618" s="3" t="s">
        <v>4219</v>
      </c>
      <c r="G618" s="48">
        <v>8</v>
      </c>
      <c r="H618" s="49" t="s">
        <v>4213</v>
      </c>
      <c r="I618" s="45"/>
      <c r="J618" s="45"/>
    </row>
    <row r="619" spans="1:10" ht="19.5" customHeight="1" thickBot="1">
      <c r="A619" s="1" t="str">
        <f t="shared" si="2"/>
        <v>Thursday</v>
      </c>
      <c r="B619" s="77">
        <v>43146</v>
      </c>
      <c r="C619" s="47">
        <v>0.71666666666666667</v>
      </c>
      <c r="D619" s="3" t="s">
        <v>815</v>
      </c>
      <c r="E619" s="3" t="str">
        <f t="array" ref="E619">INDEX(list!$C$2:$C$1862,MATCH(D619,list!$A$2:$A$1862,0))</f>
        <v>Stanton Wong Cell</v>
      </c>
      <c r="F619" s="3" t="s">
        <v>4212</v>
      </c>
      <c r="G619" s="48">
        <v>14</v>
      </c>
      <c r="H619" s="49" t="s">
        <v>4213</v>
      </c>
      <c r="I619" s="45"/>
      <c r="J619" s="45"/>
    </row>
    <row r="620" spans="1:10" ht="19.5" customHeight="1" thickBot="1">
      <c r="A620" s="1" t="str">
        <f t="shared" si="2"/>
        <v>Thursday</v>
      </c>
      <c r="B620" s="77">
        <v>43146</v>
      </c>
      <c r="C620" s="47">
        <v>0.79652777777777783</v>
      </c>
      <c r="D620" s="3" t="s">
        <v>3557</v>
      </c>
      <c r="E620" s="3" t="e">
        <f t="array" ref="E620">INDEX(list!$C$2:$C$1862,MATCH(D620,list!$A$2:$A$1862,0))</f>
        <v>#N/A</v>
      </c>
      <c r="F620" s="3" t="s">
        <v>4207</v>
      </c>
      <c r="G620" s="48">
        <v>1</v>
      </c>
      <c r="H620" s="49" t="s">
        <v>4208</v>
      </c>
      <c r="I620" s="45"/>
      <c r="J620" s="45"/>
    </row>
    <row r="621" spans="1:10" ht="19.5" customHeight="1" thickBot="1">
      <c r="A621" s="1" t="str">
        <f t="shared" si="2"/>
        <v>Friday</v>
      </c>
      <c r="B621" s="77">
        <v>43147</v>
      </c>
      <c r="C621" s="47">
        <v>0.41666666666666669</v>
      </c>
      <c r="D621" s="3" t="s">
        <v>799</v>
      </c>
      <c r="E621" s="3" t="str">
        <f t="array" ref="E621">INDEX(list!$C$2:$C$1862,MATCH(D621,list!$A$2:$A$1862,0))</f>
        <v>Rich Mason</v>
      </c>
      <c r="F621" s="3" t="s">
        <v>4214</v>
      </c>
      <c r="G621" s="48">
        <v>2</v>
      </c>
      <c r="H621" s="49" t="s">
        <v>4213</v>
      </c>
      <c r="I621" s="45"/>
      <c r="J621" s="45"/>
    </row>
    <row r="622" spans="1:10" ht="19.5" customHeight="1" thickBot="1">
      <c r="A622" s="1" t="str">
        <f t="shared" si="2"/>
        <v>Friday</v>
      </c>
      <c r="B622" s="77">
        <v>43147</v>
      </c>
      <c r="C622" s="47">
        <v>0.41805555555555557</v>
      </c>
      <c r="D622" s="3" t="s">
        <v>866</v>
      </c>
      <c r="E622" s="3" t="str">
        <f t="array" ref="E622">INDEX(list!$C$2:$C$1862,MATCH(D622,list!$A$2:$A$1862,0))</f>
        <v>CPL - John CPL Cell</v>
      </c>
      <c r="F622" s="3" t="s">
        <v>4214</v>
      </c>
      <c r="G622" s="48">
        <v>15</v>
      </c>
      <c r="H622" s="49" t="s">
        <v>4213</v>
      </c>
      <c r="I622" s="45"/>
      <c r="J622" s="45"/>
    </row>
    <row r="623" spans="1:10" ht="19.5" customHeight="1" thickBot="1">
      <c r="A623" s="1" t="str">
        <f t="shared" si="2"/>
        <v>Friday</v>
      </c>
      <c r="B623" s="77">
        <v>43147</v>
      </c>
      <c r="C623" s="47">
        <v>0.49652777777777773</v>
      </c>
      <c r="D623" s="3" t="s">
        <v>1850</v>
      </c>
      <c r="E623" s="3" t="str">
        <f t="array" ref="E623">INDEX(list!$C$2:$C$1862,MATCH(D623,list!$A$2:$A$1862,0))</f>
        <v>AH - Angela Herst</v>
      </c>
      <c r="F623" s="3" t="s">
        <v>4358</v>
      </c>
      <c r="G623" s="48">
        <v>2</v>
      </c>
      <c r="H623" s="49" t="s">
        <v>4213</v>
      </c>
      <c r="I623" s="45"/>
      <c r="J623" s="45"/>
    </row>
    <row r="624" spans="1:10" ht="19.5" customHeight="1" thickBot="1">
      <c r="A624" s="1" t="str">
        <f t="shared" si="2"/>
        <v>Friday</v>
      </c>
      <c r="B624" s="77">
        <v>43147</v>
      </c>
      <c r="C624" s="47">
        <v>0.5083333333333333</v>
      </c>
      <c r="D624" s="3" t="s">
        <v>1165</v>
      </c>
      <c r="E624" s="3" t="str">
        <f t="array" ref="E624">INDEX(list!$C$2:$C$1862,MATCH(D624,list!$A$2:$A$1862,0))</f>
        <v>ATT - Lupe cell (gone)</v>
      </c>
      <c r="F624" s="3" t="s">
        <v>4212</v>
      </c>
      <c r="G624" s="48">
        <v>9</v>
      </c>
      <c r="H624" s="49" t="s">
        <v>4213</v>
      </c>
      <c r="I624" s="45"/>
      <c r="J624" s="45"/>
    </row>
    <row r="625" spans="1:10" ht="19.5" customHeight="1" thickBot="1">
      <c r="A625" s="1" t="str">
        <f t="shared" si="2"/>
        <v>Friday</v>
      </c>
      <c r="B625" s="77">
        <v>43147</v>
      </c>
      <c r="C625" s="47">
        <v>0.51874999999999993</v>
      </c>
      <c r="D625" s="3" t="s">
        <v>4379</v>
      </c>
      <c r="E625" s="3" t="e">
        <f t="array" ref="E625">INDEX(list!$C$2:$C$1862,MATCH(D625,list!$A$2:$A$1862,0))</f>
        <v>#N/A</v>
      </c>
      <c r="F625" s="3" t="s">
        <v>4212</v>
      </c>
      <c r="G625" s="48">
        <v>1</v>
      </c>
      <c r="H625" s="49" t="s">
        <v>4213</v>
      </c>
      <c r="I625" s="45"/>
      <c r="J625" s="45"/>
    </row>
    <row r="626" spans="1:10" ht="19.5" customHeight="1" thickBot="1">
      <c r="A626" s="1" t="str">
        <f t="shared" si="2"/>
        <v>Friday</v>
      </c>
      <c r="B626" s="77">
        <v>43147</v>
      </c>
      <c r="C626" s="47">
        <v>0.55972222222222223</v>
      </c>
      <c r="D626" s="3" t="s">
        <v>3272</v>
      </c>
      <c r="E626" s="3" t="str">
        <f t="array" ref="E626">INDEX(list!$C$2:$C$1862,MATCH(D626,list!$A$2:$A$1862,0))</f>
        <v>Elaina Cell</v>
      </c>
      <c r="F626" s="3" t="s">
        <v>4219</v>
      </c>
      <c r="G626" s="48">
        <v>2</v>
      </c>
      <c r="H626" s="49" t="s">
        <v>4213</v>
      </c>
      <c r="I626" s="45"/>
      <c r="J626" s="45"/>
    </row>
    <row r="627" spans="1:10" ht="19.5" customHeight="1" thickBot="1">
      <c r="A627" s="1" t="str">
        <f t="shared" si="2"/>
        <v>Friday</v>
      </c>
      <c r="B627" s="77">
        <v>43147</v>
      </c>
      <c r="C627" s="47">
        <v>0.65694444444444444</v>
      </c>
      <c r="D627" s="3" t="s">
        <v>3591</v>
      </c>
      <c r="E627" s="3" t="e">
        <f t="array" ref="E627">INDEX(list!$C$2:$C$1862,MATCH(D627,list!$A$2:$A$1862,0))</f>
        <v>#N/A</v>
      </c>
      <c r="F627" s="3" t="s">
        <v>4215</v>
      </c>
      <c r="G627" s="48">
        <v>1</v>
      </c>
      <c r="H627" s="49" t="s">
        <v>4213</v>
      </c>
      <c r="I627" s="45"/>
      <c r="J627" s="45"/>
    </row>
    <row r="628" spans="1:10" ht="19.5" customHeight="1" thickBot="1">
      <c r="A628" s="1" t="str">
        <f t="shared" si="2"/>
        <v>Friday</v>
      </c>
      <c r="B628" s="77">
        <v>43147</v>
      </c>
      <c r="C628" s="47">
        <v>0.67638888888888893</v>
      </c>
      <c r="D628" s="3" t="s">
        <v>2992</v>
      </c>
      <c r="E628" s="3" t="str">
        <f t="array" ref="E628">INDEX(list!$C$2:$C$1862,MATCH(D628,list!$A$2:$A$1862,0))</f>
        <v>Tamara Van Nuck-Van Nuck Interior Design</v>
      </c>
      <c r="F628" s="3" t="s">
        <v>4356</v>
      </c>
      <c r="G628" s="48">
        <v>2</v>
      </c>
      <c r="H628" s="49" t="s">
        <v>4213</v>
      </c>
      <c r="I628" s="45"/>
      <c r="J628" s="45"/>
    </row>
    <row r="629" spans="1:10" ht="19.5" customHeight="1" thickBot="1">
      <c r="A629" s="1" t="str">
        <f t="shared" si="2"/>
        <v>Friday</v>
      </c>
      <c r="B629" s="77">
        <v>43147</v>
      </c>
      <c r="C629" s="47">
        <v>0.68819444444444444</v>
      </c>
      <c r="D629" s="3" t="s">
        <v>2512</v>
      </c>
      <c r="E629" s="3" t="str">
        <f t="array" ref="E629">INDEX(list!$C$2:$C$1862,MATCH(D629,list!$A$2:$A$1862,0))</f>
        <v>Dawson &amp; Associates - Steve Dawson</v>
      </c>
      <c r="F629" s="3" t="s">
        <v>4217</v>
      </c>
      <c r="G629" s="48">
        <v>22</v>
      </c>
      <c r="H629" s="49" t="s">
        <v>4213</v>
      </c>
      <c r="I629" s="45"/>
      <c r="J629" s="45"/>
    </row>
    <row r="630" spans="1:10" ht="19.5" customHeight="1" thickBot="1">
      <c r="A630" s="1" t="str">
        <f t="shared" si="2"/>
        <v>Friday</v>
      </c>
      <c r="B630" s="77">
        <v>43147</v>
      </c>
      <c r="C630" s="47">
        <v>0.69374999999999998</v>
      </c>
      <c r="D630" s="3" t="s">
        <v>3272</v>
      </c>
      <c r="E630" s="3" t="str">
        <f t="array" ref="E630">INDEX(list!$C$2:$C$1862,MATCH(D630,list!$A$2:$A$1862,0))</f>
        <v>Elaina Cell</v>
      </c>
      <c r="F630" s="3" t="s">
        <v>4212</v>
      </c>
      <c r="G630" s="48">
        <v>1</v>
      </c>
      <c r="H630" s="49" t="s">
        <v>4213</v>
      </c>
      <c r="I630" s="45"/>
      <c r="J630" s="45"/>
    </row>
    <row r="631" spans="1:10" ht="19.5" customHeight="1" thickBot="1">
      <c r="A631" s="1" t="str">
        <f t="shared" si="2"/>
        <v>Friday</v>
      </c>
      <c r="B631" s="77">
        <v>43147</v>
      </c>
      <c r="C631" s="47">
        <v>0.69444444444444453</v>
      </c>
      <c r="D631" s="3" t="s">
        <v>3557</v>
      </c>
      <c r="E631" s="3" t="e">
        <f t="array" ref="E631">INDEX(list!$C$2:$C$1862,MATCH(D631,list!$A$2:$A$1862,0))</f>
        <v>#N/A</v>
      </c>
      <c r="F631" s="3" t="s">
        <v>4207</v>
      </c>
      <c r="G631" s="48">
        <v>1</v>
      </c>
      <c r="H631" s="49" t="s">
        <v>4208</v>
      </c>
      <c r="I631" s="45"/>
      <c r="J631" s="45"/>
    </row>
    <row r="632" spans="1:10" ht="19.5" customHeight="1" thickBot="1">
      <c r="A632" s="1" t="str">
        <f t="shared" si="2"/>
        <v>Friday</v>
      </c>
      <c r="B632" s="77">
        <v>43147</v>
      </c>
      <c r="C632" s="47">
        <v>0.83124999999999993</v>
      </c>
      <c r="D632" s="3" t="s">
        <v>2992</v>
      </c>
      <c r="E632" s="3" t="str">
        <f t="array" ref="E632">INDEX(list!$C$2:$C$1862,MATCH(D632,list!$A$2:$A$1862,0))</f>
        <v>Tamara Van Nuck-Van Nuck Interior Design</v>
      </c>
      <c r="F632" s="3" t="s">
        <v>4356</v>
      </c>
      <c r="G632" s="48">
        <v>1</v>
      </c>
      <c r="H632" s="49" t="s">
        <v>4210</v>
      </c>
      <c r="I632" s="45"/>
      <c r="J632" s="45"/>
    </row>
    <row r="633" spans="1:10" ht="19.5" customHeight="1" thickBot="1">
      <c r="A633" s="1" t="str">
        <f t="shared" si="2"/>
        <v>Friday</v>
      </c>
      <c r="B633" s="77">
        <v>43147</v>
      </c>
      <c r="C633" s="47">
        <v>0.86805555555555547</v>
      </c>
      <c r="D633" s="3" t="s">
        <v>3557</v>
      </c>
      <c r="E633" s="3" t="e">
        <f t="array" ref="E633">INDEX(list!$C$2:$C$1862,MATCH(D633,list!$A$2:$A$1862,0))</f>
        <v>#N/A</v>
      </c>
      <c r="F633" s="3" t="s">
        <v>4207</v>
      </c>
      <c r="G633" s="48">
        <v>1</v>
      </c>
      <c r="H633" s="49" t="s">
        <v>4210</v>
      </c>
      <c r="I633" s="45"/>
      <c r="J633" s="45"/>
    </row>
    <row r="634" spans="1:10" ht="19.5" customHeight="1" thickBot="1">
      <c r="A634" s="1" t="str">
        <f t="shared" si="2"/>
        <v>Friday</v>
      </c>
      <c r="B634" s="77">
        <v>43147</v>
      </c>
      <c r="C634" s="47">
        <v>0.8930555555555556</v>
      </c>
      <c r="D634" s="3" t="s">
        <v>2166</v>
      </c>
      <c r="E634" s="3" t="str">
        <f t="array" ref="E634">INDEX(list!$C$2:$C$1862,MATCH(D634,list!$A$2:$A$1862,0))</f>
        <v>Ed Laubach Cell</v>
      </c>
      <c r="F634" s="3" t="s">
        <v>4212</v>
      </c>
      <c r="G634" s="48">
        <v>25</v>
      </c>
      <c r="H634" s="49" t="s">
        <v>4210</v>
      </c>
      <c r="I634" s="45"/>
      <c r="J634" s="45"/>
    </row>
    <row r="635" spans="1:10" ht="19.5" customHeight="1" thickBot="1">
      <c r="A635" s="1" t="str">
        <f t="shared" si="2"/>
        <v>Friday</v>
      </c>
      <c r="B635" s="77">
        <v>43147</v>
      </c>
      <c r="C635" s="47">
        <v>0.91041666666666676</v>
      </c>
      <c r="D635" s="3" t="s">
        <v>2166</v>
      </c>
      <c r="E635" s="3" t="str">
        <f t="array" ref="E635">INDEX(list!$C$2:$C$1862,MATCH(D635,list!$A$2:$A$1862,0))</f>
        <v>Ed Laubach Cell</v>
      </c>
      <c r="F635" s="3" t="s">
        <v>4212</v>
      </c>
      <c r="G635" s="48">
        <v>12</v>
      </c>
      <c r="H635" s="49" t="s">
        <v>4220</v>
      </c>
      <c r="I635" s="45"/>
      <c r="J635" s="45"/>
    </row>
    <row r="636" spans="1:10" ht="19.5" customHeight="1" thickBot="1">
      <c r="A636" s="1" t="str">
        <f t="shared" si="2"/>
        <v>Friday</v>
      </c>
      <c r="B636" s="77">
        <v>43147</v>
      </c>
      <c r="C636" s="47">
        <v>0.93819444444444444</v>
      </c>
      <c r="D636" s="3" t="s">
        <v>2166</v>
      </c>
      <c r="E636" s="3" t="str">
        <f t="array" ref="E636">INDEX(list!$C$2:$C$1862,MATCH(D636,list!$A$2:$A$1862,0))</f>
        <v>Ed Laubach Cell</v>
      </c>
      <c r="F636" s="3" t="s">
        <v>4212</v>
      </c>
      <c r="G636" s="48">
        <v>25</v>
      </c>
      <c r="H636" s="49" t="s">
        <v>4220</v>
      </c>
      <c r="I636" s="45"/>
      <c r="J636" s="45"/>
    </row>
    <row r="637" spans="1:10" ht="19.5" customHeight="1" thickBot="1">
      <c r="A637" s="1" t="str">
        <f t="shared" si="2"/>
        <v>Saturday</v>
      </c>
      <c r="B637" s="77">
        <v>43148</v>
      </c>
      <c r="C637" s="47">
        <v>0.38750000000000001</v>
      </c>
      <c r="D637" s="3" t="s">
        <v>3218</v>
      </c>
      <c r="E637" s="3" t="str">
        <f t="array" ref="E637">INDEX(list!$C$2:$C$1862,MATCH(D637,list!$A$2:$A$1862,0))</f>
        <v>Cristina Cherpas</v>
      </c>
      <c r="F637" s="3" t="s">
        <v>4217</v>
      </c>
      <c r="G637" s="48">
        <v>1</v>
      </c>
      <c r="H637" s="49" t="s">
        <v>4210</v>
      </c>
      <c r="I637" s="45"/>
      <c r="J637" s="45"/>
    </row>
    <row r="638" spans="1:10" ht="19.5" customHeight="1" thickBot="1">
      <c r="A638" s="1" t="str">
        <f t="shared" si="2"/>
        <v>Saturday</v>
      </c>
      <c r="B638" s="77">
        <v>43148</v>
      </c>
      <c r="C638" s="47">
        <v>0.40347222222222223</v>
      </c>
      <c r="D638" s="3" t="s">
        <v>3218</v>
      </c>
      <c r="E638" s="3" t="str">
        <f t="array" ref="E638">INDEX(list!$C$2:$C$1862,MATCH(D638,list!$A$2:$A$1862,0))</f>
        <v>Cristina Cherpas</v>
      </c>
      <c r="F638" s="3" t="s">
        <v>4212</v>
      </c>
      <c r="G638" s="48">
        <v>8</v>
      </c>
      <c r="H638" s="49" t="s">
        <v>4220</v>
      </c>
      <c r="I638" s="45"/>
      <c r="J638" s="45"/>
    </row>
    <row r="639" spans="1:10" ht="19.5" customHeight="1" thickBot="1">
      <c r="A639" s="1" t="str">
        <f t="shared" si="2"/>
        <v>Saturday</v>
      </c>
      <c r="B639" s="77">
        <v>43148</v>
      </c>
      <c r="C639" s="47">
        <v>0.4548611111111111</v>
      </c>
      <c r="D639" s="3" t="s">
        <v>3557</v>
      </c>
      <c r="E639" s="3" t="e">
        <f t="array" ref="E639">INDEX(list!$C$2:$C$1862,MATCH(D639,list!$A$2:$A$1862,0))</f>
        <v>#N/A</v>
      </c>
      <c r="F639" s="3" t="s">
        <v>4207</v>
      </c>
      <c r="G639" s="48">
        <v>1</v>
      </c>
      <c r="H639" s="49" t="s">
        <v>4208</v>
      </c>
      <c r="I639" s="45"/>
      <c r="J639" s="45"/>
    </row>
    <row r="640" spans="1:10" ht="19.5" customHeight="1" thickBot="1">
      <c r="A640" s="1" t="str">
        <f t="shared" si="2"/>
        <v>Saturday</v>
      </c>
      <c r="B640" s="77">
        <v>43148</v>
      </c>
      <c r="C640" s="47">
        <v>0.48541666666666666</v>
      </c>
      <c r="D640" s="3" t="s">
        <v>4433</v>
      </c>
      <c r="E640" s="3" t="e">
        <f t="array" ref="E640">INDEX(list!$C$2:$C$1862,MATCH(D640,list!$A$2:$A$1862,0))</f>
        <v>#N/A</v>
      </c>
      <c r="F640" s="3" t="s">
        <v>4212</v>
      </c>
      <c r="G640" s="48">
        <v>23</v>
      </c>
      <c r="H640" s="49" t="s">
        <v>4220</v>
      </c>
      <c r="I640" s="45"/>
      <c r="J640" s="45"/>
    </row>
    <row r="641" spans="1:10" ht="19.5" customHeight="1" thickBot="1">
      <c r="A641" s="1" t="str">
        <f t="shared" si="2"/>
        <v>Saturday</v>
      </c>
      <c r="B641" s="77">
        <v>43148</v>
      </c>
      <c r="C641" s="47">
        <v>0.52708333333333335</v>
      </c>
      <c r="D641" s="3" t="s">
        <v>2992</v>
      </c>
      <c r="E641" s="3" t="str">
        <f t="array" ref="E641">INDEX(list!$C$2:$C$1862,MATCH(D641,list!$A$2:$A$1862,0))</f>
        <v>Tamara Van Nuck-Van Nuck Interior Design</v>
      </c>
      <c r="F641" s="3" t="s">
        <v>4356</v>
      </c>
      <c r="G641" s="48">
        <v>29</v>
      </c>
      <c r="H641" s="49" t="s">
        <v>4220</v>
      </c>
      <c r="I641" s="45"/>
      <c r="J641" s="45"/>
    </row>
    <row r="642" spans="1:10" ht="19.5" customHeight="1" thickBot="1">
      <c r="A642" s="1" t="str">
        <f t="shared" si="2"/>
        <v>Saturday</v>
      </c>
      <c r="B642" s="77">
        <v>43148</v>
      </c>
      <c r="C642" s="47">
        <v>0.6430555555555556</v>
      </c>
      <c r="D642" s="3" t="s">
        <v>3272</v>
      </c>
      <c r="E642" s="3" t="str">
        <f t="array" ref="E642">INDEX(list!$C$2:$C$1862,MATCH(D642,list!$A$2:$A$1862,0))</f>
        <v>Elaina Cell</v>
      </c>
      <c r="F642" s="3" t="s">
        <v>4212</v>
      </c>
      <c r="G642" s="48">
        <v>1</v>
      </c>
      <c r="H642" s="49" t="s">
        <v>4220</v>
      </c>
      <c r="I642" s="45"/>
      <c r="J642" s="45"/>
    </row>
    <row r="643" spans="1:10" ht="19.5" customHeight="1" thickBot="1">
      <c r="A643" s="1" t="str">
        <f t="shared" si="2"/>
        <v>Sunday</v>
      </c>
      <c r="B643" s="77">
        <v>43149</v>
      </c>
      <c r="C643" s="47">
        <v>0.72638888888888886</v>
      </c>
      <c r="D643" s="3" t="s">
        <v>3557</v>
      </c>
      <c r="E643" s="3" t="e">
        <f t="array" ref="E643">INDEX(list!$C$2:$C$1862,MATCH(D643,list!$A$2:$A$1862,0))</f>
        <v>#N/A</v>
      </c>
      <c r="F643" s="3" t="s">
        <v>4207</v>
      </c>
      <c r="G643" s="48">
        <v>1</v>
      </c>
      <c r="H643" s="49" t="s">
        <v>4210</v>
      </c>
      <c r="I643" s="45"/>
      <c r="J643" s="45"/>
    </row>
    <row r="644" spans="1:10" ht="19.5" customHeight="1" thickBot="1">
      <c r="A644" s="1" t="str">
        <f t="shared" si="2"/>
        <v>Monday</v>
      </c>
      <c r="B644" s="77">
        <v>43150</v>
      </c>
      <c r="C644" s="47">
        <v>0.36458333333333331</v>
      </c>
      <c r="D644" s="3" t="s">
        <v>2653</v>
      </c>
      <c r="E644" s="3" t="str">
        <f t="array" ref="E644">INDEX(list!$C$2:$C$1862,MATCH(D644,list!$A$2:$A$1862,0))</f>
        <v>DGU/SOCO - Gary Hesp</v>
      </c>
      <c r="F644" s="3" t="s">
        <v>4212</v>
      </c>
      <c r="G644" s="48">
        <v>6</v>
      </c>
      <c r="H644" s="49" t="s">
        <v>4210</v>
      </c>
      <c r="I644" s="45"/>
      <c r="J644" s="45"/>
    </row>
    <row r="645" spans="1:10" ht="19.5" customHeight="1" thickBot="1">
      <c r="A645" s="1" t="str">
        <f t="shared" si="2"/>
        <v>Monday</v>
      </c>
      <c r="B645" s="77">
        <v>43150</v>
      </c>
      <c r="C645" s="47">
        <v>0.36805555555555558</v>
      </c>
      <c r="D645" s="3" t="s">
        <v>2653</v>
      </c>
      <c r="E645" s="3" t="str">
        <f t="array" ref="E645">INDEX(list!$C$2:$C$1862,MATCH(D645,list!$A$2:$A$1862,0))</f>
        <v>DGU/SOCO - Gary Hesp</v>
      </c>
      <c r="F645" s="3" t="s">
        <v>4212</v>
      </c>
      <c r="G645" s="48">
        <v>3</v>
      </c>
      <c r="H645" s="49" t="s">
        <v>4213</v>
      </c>
      <c r="I645" s="45"/>
      <c r="J645" s="45"/>
    </row>
    <row r="646" spans="1:10" ht="19.5" customHeight="1" thickBot="1">
      <c r="A646" s="1" t="str">
        <f t="shared" si="2"/>
        <v>Monday</v>
      </c>
      <c r="B646" s="77">
        <v>43150</v>
      </c>
      <c r="C646" s="47">
        <v>0.39999999999999997</v>
      </c>
      <c r="D646" s="3" t="s">
        <v>2910</v>
      </c>
      <c r="E646" s="3" t="str">
        <f t="array" ref="E646">INDEX(list!$C$2:$C$1862,MATCH(D646,list!$A$2:$A$1862,0))</f>
        <v>ET - Kevin O'Connor home</v>
      </c>
      <c r="F646" s="3" t="s">
        <v>4212</v>
      </c>
      <c r="G646" s="48">
        <v>3</v>
      </c>
      <c r="H646" s="49" t="s">
        <v>4213</v>
      </c>
      <c r="I646" s="45"/>
      <c r="J646" s="45"/>
    </row>
    <row r="647" spans="1:10" ht="19.5" customHeight="1" thickBot="1">
      <c r="A647" s="1" t="str">
        <f t="shared" si="2"/>
        <v>Monday</v>
      </c>
      <c r="B647" s="77">
        <v>43150</v>
      </c>
      <c r="C647" s="47">
        <v>0.41666666666666669</v>
      </c>
      <c r="D647" s="3" t="s">
        <v>2910</v>
      </c>
      <c r="E647" s="3" t="str">
        <f t="array" ref="E647">INDEX(list!$C$2:$C$1862,MATCH(D647,list!$A$2:$A$1862,0))</f>
        <v>ET - Kevin O'Connor home</v>
      </c>
      <c r="F647" s="3" t="s">
        <v>4390</v>
      </c>
      <c r="G647" s="48">
        <v>2</v>
      </c>
      <c r="H647" s="49" t="s">
        <v>4213</v>
      </c>
      <c r="I647" s="45"/>
      <c r="J647" s="45"/>
    </row>
    <row r="648" spans="1:10" ht="19.5" customHeight="1" thickBot="1">
      <c r="A648" s="1" t="str">
        <f t="shared" si="2"/>
        <v>Monday</v>
      </c>
      <c r="B648" s="77">
        <v>43150</v>
      </c>
      <c r="C648" s="47">
        <v>0.57430555555555551</v>
      </c>
      <c r="D648" s="3" t="s">
        <v>3272</v>
      </c>
      <c r="E648" s="3" t="str">
        <f t="array" ref="E648">INDEX(list!$C$2:$C$1862,MATCH(D648,list!$A$2:$A$1862,0))</f>
        <v>Elaina Cell</v>
      </c>
      <c r="F648" s="3" t="s">
        <v>4212</v>
      </c>
      <c r="G648" s="48">
        <v>4</v>
      </c>
      <c r="H648" s="49" t="s">
        <v>4213</v>
      </c>
      <c r="I648" s="45"/>
      <c r="J648" s="45"/>
    </row>
    <row r="649" spans="1:10" ht="19.5" customHeight="1" thickBot="1">
      <c r="A649" s="1" t="str">
        <f t="shared" si="2"/>
        <v>Tuesday</v>
      </c>
      <c r="B649" s="77">
        <v>43151</v>
      </c>
      <c r="C649" s="47">
        <v>0.35625000000000001</v>
      </c>
      <c r="D649" s="3" t="s">
        <v>2872</v>
      </c>
      <c r="E649" s="3" t="str">
        <f t="array" ref="E649">INDEX(list!$C$2:$C$1862,MATCH(D649,list!$A$2:$A$1862,0))</f>
        <v>ET - Main</v>
      </c>
      <c r="F649" s="3" t="s">
        <v>4354</v>
      </c>
      <c r="G649" s="48">
        <v>7</v>
      </c>
      <c r="H649" s="49" t="s">
        <v>4213</v>
      </c>
      <c r="I649" s="45"/>
      <c r="J649" s="45"/>
    </row>
    <row r="650" spans="1:10" ht="19.5" customHeight="1" thickBot="1">
      <c r="A650" s="1" t="str">
        <f t="shared" si="2"/>
        <v>Tuesday</v>
      </c>
      <c r="B650" s="77">
        <v>43151</v>
      </c>
      <c r="C650" s="47">
        <v>0.36041666666666666</v>
      </c>
      <c r="D650" s="3" t="s">
        <v>3557</v>
      </c>
      <c r="E650" s="3" t="e">
        <f t="array" ref="E650">INDEX(list!$C$2:$C$1862,MATCH(D650,list!$A$2:$A$1862,0))</f>
        <v>#N/A</v>
      </c>
      <c r="F650" s="3" t="s">
        <v>4207</v>
      </c>
      <c r="G650" s="48">
        <v>2</v>
      </c>
      <c r="H650" s="49" t="s">
        <v>4208</v>
      </c>
      <c r="I650" s="45"/>
      <c r="J650" s="45"/>
    </row>
    <row r="651" spans="1:10" ht="19.5" customHeight="1" thickBot="1">
      <c r="A651" s="1" t="str">
        <f t="shared" si="2"/>
        <v>Tuesday</v>
      </c>
      <c r="B651" s="77">
        <v>43151</v>
      </c>
      <c r="C651" s="47">
        <v>0.3611111111111111</v>
      </c>
      <c r="D651" s="3" t="s">
        <v>2872</v>
      </c>
      <c r="E651" s="3" t="str">
        <f t="array" ref="E651">INDEX(list!$C$2:$C$1862,MATCH(D651,list!$A$2:$A$1862,0))</f>
        <v>ET - Main</v>
      </c>
      <c r="F651" s="3" t="s">
        <v>4354</v>
      </c>
      <c r="G651" s="48">
        <v>29</v>
      </c>
      <c r="H651" s="49" t="s">
        <v>4213</v>
      </c>
      <c r="I651" s="45"/>
      <c r="J651" s="45"/>
    </row>
    <row r="652" spans="1:10" ht="19.5" customHeight="1" thickBot="1">
      <c r="A652" s="1" t="str">
        <f t="shared" si="2"/>
        <v>Tuesday</v>
      </c>
      <c r="B652" s="77">
        <v>43151</v>
      </c>
      <c r="C652" s="47">
        <v>0.39166666666666666</v>
      </c>
      <c r="D652" s="3" t="s">
        <v>2444</v>
      </c>
      <c r="E652" s="3" t="str">
        <f t="array" ref="E652">INDEX(list!$C$2:$C$1862,MATCH(D652,list!$A$2:$A$1862,0))</f>
        <v>VA - Amahlia Stevens Cell</v>
      </c>
      <c r="F652" s="3" t="s">
        <v>4212</v>
      </c>
      <c r="G652" s="48">
        <v>11</v>
      </c>
      <c r="H652" s="49" t="s">
        <v>4213</v>
      </c>
      <c r="I652" s="45"/>
      <c r="J652" s="45"/>
    </row>
    <row r="653" spans="1:10" ht="19.5" customHeight="1" thickBot="1">
      <c r="A653" s="1" t="str">
        <f t="shared" si="2"/>
        <v>Tuesday</v>
      </c>
      <c r="B653" s="77">
        <v>43151</v>
      </c>
      <c r="C653" s="47">
        <v>0.39930555555555558</v>
      </c>
      <c r="D653" s="3" t="s">
        <v>2444</v>
      </c>
      <c r="E653" s="3" t="str">
        <f t="array" ref="E653">INDEX(list!$C$2:$C$1862,MATCH(D653,list!$A$2:$A$1862,0))</f>
        <v>VA - Amahlia Stevens Cell</v>
      </c>
      <c r="F653" s="3" t="s">
        <v>4212</v>
      </c>
      <c r="G653" s="48">
        <v>1</v>
      </c>
      <c r="H653" s="49" t="s">
        <v>4213</v>
      </c>
      <c r="I653" s="45"/>
      <c r="J653" s="45"/>
    </row>
    <row r="654" spans="1:10" ht="19.5" customHeight="1" thickBot="1">
      <c r="A654" s="1" t="str">
        <f t="shared" si="2"/>
        <v>Tuesday</v>
      </c>
      <c r="B654" s="77">
        <v>43151</v>
      </c>
      <c r="C654" s="47">
        <v>0.42569444444444443</v>
      </c>
      <c r="D654" s="3" t="s">
        <v>221</v>
      </c>
      <c r="E654" s="3" t="str">
        <f t="array" ref="E654">INDEX(list!$C$2:$C$1862,MATCH(D654,list!$A$2:$A$1862,0))</f>
        <v>CPL - Thomas CPL Cell</v>
      </c>
      <c r="F654" s="3" t="s">
        <v>4212</v>
      </c>
      <c r="G654" s="48">
        <v>15</v>
      </c>
      <c r="H654" s="49" t="s">
        <v>4213</v>
      </c>
      <c r="I654" s="45"/>
      <c r="J654" s="45"/>
    </row>
    <row r="655" spans="1:10" ht="19.5" customHeight="1" thickBot="1">
      <c r="A655" s="1" t="str">
        <f t="shared" si="2"/>
        <v>Tuesday</v>
      </c>
      <c r="B655" s="77">
        <v>43151</v>
      </c>
      <c r="C655" s="47">
        <v>0.47430555555555554</v>
      </c>
      <c r="D655" s="3" t="s">
        <v>3636</v>
      </c>
      <c r="E655" s="3" t="e">
        <f t="array" ref="E655">INDEX(list!$C$2:$C$1862,MATCH(D655,list!$A$2:$A$1862,0))</f>
        <v>#N/A</v>
      </c>
      <c r="F655" s="3" t="s">
        <v>4434</v>
      </c>
      <c r="G655" s="48">
        <v>15</v>
      </c>
      <c r="H655" s="49" t="s">
        <v>4213</v>
      </c>
      <c r="I655" s="45"/>
      <c r="J655" s="45"/>
    </row>
    <row r="656" spans="1:10" ht="19.5" customHeight="1" thickBot="1">
      <c r="A656" s="1" t="str">
        <f t="shared" si="2"/>
        <v>Tuesday</v>
      </c>
      <c r="B656" s="77">
        <v>43151</v>
      </c>
      <c r="C656" s="47">
        <v>0.4861111111111111</v>
      </c>
      <c r="D656" s="3" t="s">
        <v>2058</v>
      </c>
      <c r="E656" s="3" t="str">
        <f t="array" ref="E656">INDEX(list!$C$2:$C$1862,MATCH(D656,list!$A$2:$A$1862,0))</f>
        <v>CPL - Beth Home</v>
      </c>
      <c r="F656" s="3" t="s">
        <v>4380</v>
      </c>
      <c r="G656" s="48">
        <v>20</v>
      </c>
      <c r="H656" s="49" t="s">
        <v>4213</v>
      </c>
      <c r="I656" s="45"/>
      <c r="J656" s="45"/>
    </row>
    <row r="657" spans="1:10" ht="19.5" customHeight="1" thickBot="1">
      <c r="A657" s="1" t="str">
        <f t="shared" si="2"/>
        <v>Tuesday</v>
      </c>
      <c r="B657" s="77">
        <v>43151</v>
      </c>
      <c r="C657" s="47">
        <v>0.52152777777777781</v>
      </c>
      <c r="D657" s="3" t="s">
        <v>866</v>
      </c>
      <c r="E657" s="3" t="str">
        <f t="array" ref="E657">INDEX(list!$C$2:$C$1862,MATCH(D657,list!$A$2:$A$1862,0))</f>
        <v>CPL - John CPL Cell</v>
      </c>
      <c r="F657" s="3" t="s">
        <v>4212</v>
      </c>
      <c r="G657" s="48">
        <v>12</v>
      </c>
      <c r="H657" s="49" t="s">
        <v>4213</v>
      </c>
      <c r="I657" s="45"/>
      <c r="J657" s="45"/>
    </row>
    <row r="658" spans="1:10" ht="19.5" customHeight="1" thickBot="1">
      <c r="A658" s="1" t="str">
        <f t="shared" si="2"/>
        <v>Tuesday</v>
      </c>
      <c r="B658" s="77">
        <v>43151</v>
      </c>
      <c r="C658" s="47">
        <v>0.53749999999999998</v>
      </c>
      <c r="D658" s="3" t="s">
        <v>3282</v>
      </c>
      <c r="E658" s="3" t="str">
        <f t="array" ref="E658">INDEX(list!$C$2:$C$1862,MATCH(D658,list!$A$2:$A$1862,0))</f>
        <v>SPAM</v>
      </c>
      <c r="F658" s="3" t="s">
        <v>4212</v>
      </c>
      <c r="G658" s="48">
        <v>1</v>
      </c>
      <c r="H658" s="49" t="s">
        <v>4213</v>
      </c>
      <c r="I658" s="45"/>
      <c r="J658" s="45"/>
    </row>
    <row r="659" spans="1:10" ht="19.5" customHeight="1" thickBot="1">
      <c r="A659" s="1" t="str">
        <f t="shared" si="2"/>
        <v>Tuesday</v>
      </c>
      <c r="B659" s="77">
        <v>43151</v>
      </c>
      <c r="C659" s="47">
        <v>0.61319444444444449</v>
      </c>
      <c r="D659" s="3" t="s">
        <v>3557</v>
      </c>
      <c r="E659" s="3" t="e">
        <f t="array" ref="E659">INDEX(list!$C$2:$C$1862,MATCH(D659,list!$A$2:$A$1862,0))</f>
        <v>#N/A</v>
      </c>
      <c r="F659" s="3" t="s">
        <v>4207</v>
      </c>
      <c r="G659" s="48">
        <v>2</v>
      </c>
      <c r="H659" s="49" t="s">
        <v>4208</v>
      </c>
      <c r="I659" s="45"/>
      <c r="J659" s="45"/>
    </row>
    <row r="660" spans="1:10" ht="19.5" customHeight="1" thickBot="1">
      <c r="A660" s="1" t="str">
        <f t="shared" si="2"/>
        <v>Tuesday</v>
      </c>
      <c r="B660" s="77">
        <v>43151</v>
      </c>
      <c r="C660" s="47">
        <v>0.7090277777777777</v>
      </c>
      <c r="D660" s="3" t="s">
        <v>2151</v>
      </c>
      <c r="E660" s="3" t="str">
        <f t="array" ref="E660">INDEX(list!$C$2:$C$1862,MATCH(D660,list!$A$2:$A$1862,0))</f>
        <v>VEO - Main</v>
      </c>
      <c r="F660" s="3" t="s">
        <v>4393</v>
      </c>
      <c r="G660" s="48">
        <v>1</v>
      </c>
      <c r="H660" s="49" t="s">
        <v>4213</v>
      </c>
      <c r="I660" s="45"/>
      <c r="J660" s="45"/>
    </row>
    <row r="661" spans="1:10" ht="19.5" customHeight="1" thickBot="1">
      <c r="A661" s="1" t="str">
        <f t="shared" si="2"/>
        <v>Tuesday</v>
      </c>
      <c r="B661" s="77">
        <v>43151</v>
      </c>
      <c r="C661" s="47">
        <v>0.7090277777777777</v>
      </c>
      <c r="D661" s="3" t="s">
        <v>2151</v>
      </c>
      <c r="E661" s="3" t="str">
        <f t="array" ref="E661">INDEX(list!$C$2:$C$1862,MATCH(D661,list!$A$2:$A$1862,0))</f>
        <v>VEO - Main</v>
      </c>
      <c r="F661" s="3" t="s">
        <v>4393</v>
      </c>
      <c r="G661" s="48">
        <v>1</v>
      </c>
      <c r="H661" s="49" t="s">
        <v>4213</v>
      </c>
      <c r="I661" s="45"/>
      <c r="J661" s="45"/>
    </row>
    <row r="662" spans="1:10" ht="19.5" customHeight="1" thickBot="1">
      <c r="A662" s="1" t="str">
        <f t="shared" si="2"/>
        <v>Tuesday</v>
      </c>
      <c r="B662" s="77">
        <v>43151</v>
      </c>
      <c r="C662" s="47">
        <v>0.70972222222222225</v>
      </c>
      <c r="D662" s="3" t="s">
        <v>2151</v>
      </c>
      <c r="E662" s="3" t="str">
        <f t="array" ref="E662">INDEX(list!$C$2:$C$1862,MATCH(D662,list!$A$2:$A$1862,0))</f>
        <v>VEO - Main</v>
      </c>
      <c r="F662" s="3" t="s">
        <v>4393</v>
      </c>
      <c r="G662" s="48">
        <v>1</v>
      </c>
      <c r="H662" s="49" t="s">
        <v>4213</v>
      </c>
      <c r="I662" s="45"/>
      <c r="J662" s="45"/>
    </row>
    <row r="663" spans="1:10" ht="19.5" customHeight="1" thickBot="1">
      <c r="A663" s="1" t="str">
        <f t="shared" si="2"/>
        <v>Tuesday</v>
      </c>
      <c r="B663" s="77">
        <v>43151</v>
      </c>
      <c r="C663" s="47">
        <v>0.76944444444444438</v>
      </c>
      <c r="D663" s="3" t="s">
        <v>2872</v>
      </c>
      <c r="E663" s="3" t="str">
        <f t="array" ref="E663">INDEX(list!$C$2:$C$1862,MATCH(D663,list!$A$2:$A$1862,0))</f>
        <v>ET - Main</v>
      </c>
      <c r="F663" s="3" t="s">
        <v>4354</v>
      </c>
      <c r="G663" s="48">
        <v>2</v>
      </c>
      <c r="H663" s="49" t="s">
        <v>4213</v>
      </c>
      <c r="I663" s="45"/>
      <c r="J663" s="45"/>
    </row>
    <row r="664" spans="1:10" ht="19.5" customHeight="1" thickBot="1">
      <c r="A664" s="1" t="str">
        <f t="shared" si="2"/>
        <v>Tuesday</v>
      </c>
      <c r="B664" s="77">
        <v>43151</v>
      </c>
      <c r="C664" s="47">
        <v>0.77013888888888893</v>
      </c>
      <c r="D664" s="3" t="s">
        <v>2872</v>
      </c>
      <c r="E664" s="3" t="str">
        <f t="array" ref="E664">INDEX(list!$C$2:$C$1862,MATCH(D664,list!$A$2:$A$1862,0))</f>
        <v>ET - Main</v>
      </c>
      <c r="F664" s="3" t="s">
        <v>4354</v>
      </c>
      <c r="G664" s="48">
        <v>1</v>
      </c>
      <c r="H664" s="49" t="s">
        <v>4213</v>
      </c>
      <c r="I664" s="45"/>
      <c r="J664" s="45"/>
    </row>
    <row r="665" spans="1:10" ht="19.5" customHeight="1" thickBot="1">
      <c r="A665" s="1" t="str">
        <f t="shared" si="2"/>
        <v>Tuesday</v>
      </c>
      <c r="B665" s="77">
        <v>43151</v>
      </c>
      <c r="C665" s="47">
        <v>0.79236111111111107</v>
      </c>
      <c r="D665" s="3" t="s">
        <v>706</v>
      </c>
      <c r="E665" s="3" t="str">
        <f t="array" ref="E665">INDEX(list!$C$2:$C$1862,MATCH(D665,list!$A$2:$A$1862,0))</f>
        <v>RaShelle S. Roberts-inVision</v>
      </c>
      <c r="F665" s="3" t="s">
        <v>4212</v>
      </c>
      <c r="G665" s="48">
        <v>3</v>
      </c>
      <c r="H665" s="49" t="s">
        <v>4213</v>
      </c>
      <c r="I665" s="45"/>
      <c r="J665" s="45"/>
    </row>
    <row r="666" spans="1:10" ht="19.5" customHeight="1" thickBot="1">
      <c r="A666" s="1" t="str">
        <f t="shared" si="2"/>
        <v>Tuesday</v>
      </c>
      <c r="B666" s="77">
        <v>43151</v>
      </c>
      <c r="C666" s="47">
        <v>0.82152777777777775</v>
      </c>
      <c r="D666" s="3" t="s">
        <v>2166</v>
      </c>
      <c r="E666" s="3" t="str">
        <f t="array" ref="E666">INDEX(list!$C$2:$C$1862,MATCH(D666,list!$A$2:$A$1862,0))</f>
        <v>Ed Laubach Cell</v>
      </c>
      <c r="F666" s="3" t="s">
        <v>4212</v>
      </c>
      <c r="G666" s="48">
        <v>5</v>
      </c>
      <c r="H666" s="49" t="s">
        <v>4213</v>
      </c>
      <c r="I666" s="45"/>
      <c r="J666" s="45"/>
    </row>
    <row r="667" spans="1:10" ht="19.5" customHeight="1" thickBot="1">
      <c r="A667" s="1" t="str">
        <f t="shared" si="2"/>
        <v>Tuesday</v>
      </c>
      <c r="B667" s="77">
        <v>43151</v>
      </c>
      <c r="C667" s="47">
        <v>0.85416666666666663</v>
      </c>
      <c r="D667" s="3" t="s">
        <v>2452</v>
      </c>
      <c r="E667" s="3" t="str">
        <f t="array" ref="E667">INDEX(list!$C$2:$C$1862,MATCH(D667,list!$A$2:$A$1862,0))</f>
        <v>FB - Scott Geye</v>
      </c>
      <c r="F667" s="3" t="s">
        <v>4212</v>
      </c>
      <c r="G667" s="48">
        <v>12</v>
      </c>
      <c r="H667" s="49" t="s">
        <v>4213</v>
      </c>
      <c r="I667" s="45"/>
      <c r="J667" s="45"/>
    </row>
    <row r="668" spans="1:10" ht="19.5" customHeight="1" thickBot="1">
      <c r="A668" s="1" t="str">
        <f t="shared" si="2"/>
        <v>Wednesday</v>
      </c>
      <c r="B668" s="77">
        <v>43152</v>
      </c>
      <c r="C668" s="47">
        <v>0.48055555555555557</v>
      </c>
      <c r="D668" s="3" t="s">
        <v>3583</v>
      </c>
      <c r="E668" s="3" t="e">
        <f t="array" ref="E668">INDEX(list!$C$2:$C$1862,MATCH(D668,list!$A$2:$A$1862,0))</f>
        <v>#N/A</v>
      </c>
      <c r="F668" s="3" t="s">
        <v>4212</v>
      </c>
      <c r="G668" s="48">
        <v>36</v>
      </c>
      <c r="H668" s="49" t="s">
        <v>4213</v>
      </c>
      <c r="I668" s="45"/>
      <c r="J668" s="45"/>
    </row>
    <row r="669" spans="1:10" ht="19.5" customHeight="1" thickBot="1">
      <c r="A669" s="1" t="str">
        <f t="shared" si="2"/>
        <v>Wednesday</v>
      </c>
      <c r="B669" s="77">
        <v>43152</v>
      </c>
      <c r="C669" s="47">
        <v>0.56180555555555556</v>
      </c>
      <c r="D669" s="3" t="s">
        <v>4435</v>
      </c>
      <c r="E669" s="3" t="e">
        <f t="array" ref="E669">INDEX(list!$C$2:$C$1862,MATCH(D669,list!$A$2:$A$1862,0))</f>
        <v>#N/A</v>
      </c>
      <c r="F669" s="3" t="s">
        <v>4436</v>
      </c>
      <c r="G669" s="48">
        <v>2</v>
      </c>
      <c r="H669" s="49" t="s">
        <v>4213</v>
      </c>
      <c r="I669" s="45"/>
      <c r="J669" s="45"/>
    </row>
    <row r="670" spans="1:10" ht="19.5" customHeight="1" thickBot="1">
      <c r="A670" s="1" t="str">
        <f t="shared" si="2"/>
        <v>Wednesday</v>
      </c>
      <c r="B670" s="77">
        <v>43152</v>
      </c>
      <c r="C670" s="47">
        <v>0.56597222222222221</v>
      </c>
      <c r="D670" s="3" t="s">
        <v>4435</v>
      </c>
      <c r="E670" s="3" t="e">
        <f t="array" ref="E670">INDEX(list!$C$2:$C$1862,MATCH(D670,list!$A$2:$A$1862,0))</f>
        <v>#N/A</v>
      </c>
      <c r="F670" s="3" t="s">
        <v>4212</v>
      </c>
      <c r="G670" s="48">
        <v>1</v>
      </c>
      <c r="H670" s="49" t="s">
        <v>4213</v>
      </c>
      <c r="I670" s="45"/>
      <c r="J670" s="45"/>
    </row>
    <row r="671" spans="1:10" ht="19.5" customHeight="1" thickBot="1">
      <c r="A671" s="1" t="str">
        <f t="shared" si="2"/>
        <v>Wednesday</v>
      </c>
      <c r="B671" s="77">
        <v>43152</v>
      </c>
      <c r="C671" s="47">
        <v>0.56666666666666665</v>
      </c>
      <c r="D671" s="3" t="s">
        <v>4435</v>
      </c>
      <c r="E671" s="3" t="e">
        <f t="array" ref="E671">INDEX(list!$C$2:$C$1862,MATCH(D671,list!$A$2:$A$1862,0))</f>
        <v>#N/A</v>
      </c>
      <c r="F671" s="3" t="s">
        <v>4436</v>
      </c>
      <c r="G671" s="48">
        <v>1</v>
      </c>
      <c r="H671" s="49" t="s">
        <v>4213</v>
      </c>
      <c r="I671" s="45"/>
      <c r="J671" s="45"/>
    </row>
    <row r="672" spans="1:10" ht="19.5" customHeight="1" thickBot="1">
      <c r="A672" s="1" t="str">
        <f t="shared" si="2"/>
        <v>Wednesday</v>
      </c>
      <c r="B672" s="77">
        <v>43152</v>
      </c>
      <c r="C672" s="47">
        <v>0.56666666666666665</v>
      </c>
      <c r="D672" s="3" t="s">
        <v>4435</v>
      </c>
      <c r="E672" s="3" t="e">
        <f t="array" ref="E672">INDEX(list!$C$2:$C$1862,MATCH(D672,list!$A$2:$A$1862,0))</f>
        <v>#N/A</v>
      </c>
      <c r="F672" s="3" t="s">
        <v>4436</v>
      </c>
      <c r="G672" s="48">
        <v>1</v>
      </c>
      <c r="H672" s="49" t="s">
        <v>4213</v>
      </c>
      <c r="I672" s="45"/>
      <c r="J672" s="45"/>
    </row>
    <row r="673" spans="1:10" ht="19.5" customHeight="1" thickBot="1">
      <c r="A673" s="1" t="str">
        <f t="shared" si="2"/>
        <v>Wednesday</v>
      </c>
      <c r="B673" s="77">
        <v>43152</v>
      </c>
      <c r="C673" s="47">
        <v>0.56666666666666665</v>
      </c>
      <c r="D673" s="3" t="s">
        <v>4435</v>
      </c>
      <c r="E673" s="3" t="e">
        <f t="array" ref="E673">INDEX(list!$C$2:$C$1862,MATCH(D673,list!$A$2:$A$1862,0))</f>
        <v>#N/A</v>
      </c>
      <c r="F673" s="3" t="s">
        <v>4436</v>
      </c>
      <c r="G673" s="48">
        <v>1</v>
      </c>
      <c r="H673" s="49" t="s">
        <v>4213</v>
      </c>
      <c r="I673" s="45"/>
      <c r="J673" s="45"/>
    </row>
    <row r="674" spans="1:10" ht="19.5" customHeight="1" thickBot="1">
      <c r="A674" s="1" t="str">
        <f t="shared" si="2"/>
        <v>Wednesday</v>
      </c>
      <c r="B674" s="77">
        <v>43152</v>
      </c>
      <c r="C674" s="47">
        <v>0.56736111111111109</v>
      </c>
      <c r="D674" s="3" t="s">
        <v>4435</v>
      </c>
      <c r="E674" s="3" t="e">
        <f t="array" ref="E674">INDEX(list!$C$2:$C$1862,MATCH(D674,list!$A$2:$A$1862,0))</f>
        <v>#N/A</v>
      </c>
      <c r="F674" s="3" t="s">
        <v>4436</v>
      </c>
      <c r="G674" s="48">
        <v>1</v>
      </c>
      <c r="H674" s="49" t="s">
        <v>4213</v>
      </c>
      <c r="I674" s="45"/>
      <c r="J674" s="45"/>
    </row>
    <row r="675" spans="1:10" ht="19.5" customHeight="1" thickBot="1">
      <c r="A675" s="1" t="str">
        <f t="shared" si="2"/>
        <v>Wednesday</v>
      </c>
      <c r="B675" s="77">
        <v>43152</v>
      </c>
      <c r="C675" s="47">
        <v>0.56805555555555554</v>
      </c>
      <c r="D675" s="3" t="s">
        <v>2872</v>
      </c>
      <c r="E675" s="3" t="str">
        <f t="array" ref="E675">INDEX(list!$C$2:$C$1862,MATCH(D675,list!$A$2:$A$1862,0))</f>
        <v>ET - Main</v>
      </c>
      <c r="F675" s="3" t="s">
        <v>4354</v>
      </c>
      <c r="G675" s="48">
        <v>2</v>
      </c>
      <c r="H675" s="49" t="s">
        <v>4213</v>
      </c>
      <c r="I675" s="45"/>
      <c r="J675" s="45"/>
    </row>
    <row r="676" spans="1:10" ht="19.5" customHeight="1" thickBot="1">
      <c r="A676" s="1" t="str">
        <f t="shared" si="2"/>
        <v>Wednesday</v>
      </c>
      <c r="B676" s="77">
        <v>43152</v>
      </c>
      <c r="C676" s="47">
        <v>0.57013888888888886</v>
      </c>
      <c r="D676" s="3" t="s">
        <v>4435</v>
      </c>
      <c r="E676" s="3" t="e">
        <f t="array" ref="E676">INDEX(list!$C$2:$C$1862,MATCH(D676,list!$A$2:$A$1862,0))</f>
        <v>#N/A</v>
      </c>
      <c r="F676" s="3" t="s">
        <v>4212</v>
      </c>
      <c r="G676" s="48">
        <v>1</v>
      </c>
      <c r="H676" s="49" t="s">
        <v>4213</v>
      </c>
      <c r="I676" s="45"/>
      <c r="J676" s="45"/>
    </row>
    <row r="677" spans="1:10" ht="19.5" customHeight="1" thickBot="1">
      <c r="A677" s="1" t="str">
        <f t="shared" si="2"/>
        <v>Wednesday</v>
      </c>
      <c r="B677" s="77">
        <v>43152</v>
      </c>
      <c r="C677" s="47">
        <v>0.58263888888888882</v>
      </c>
      <c r="D677" s="3" t="s">
        <v>4435</v>
      </c>
      <c r="E677" s="3" t="e">
        <f t="array" ref="E677">INDEX(list!$C$2:$C$1862,MATCH(D677,list!$A$2:$A$1862,0))</f>
        <v>#N/A</v>
      </c>
      <c r="F677" s="3" t="s">
        <v>4212</v>
      </c>
      <c r="G677" s="48">
        <v>1</v>
      </c>
      <c r="H677" s="49" t="s">
        <v>4213</v>
      </c>
      <c r="I677" s="45"/>
      <c r="J677" s="45"/>
    </row>
    <row r="678" spans="1:10" ht="19.5" customHeight="1" thickBot="1">
      <c r="A678" s="1" t="str">
        <f t="shared" si="2"/>
        <v>Wednesday</v>
      </c>
      <c r="B678" s="77">
        <v>43152</v>
      </c>
      <c r="C678" s="47">
        <v>0.61249999999999993</v>
      </c>
      <c r="D678" s="3" t="s">
        <v>1225</v>
      </c>
      <c r="E678" s="3" t="str">
        <f t="array" ref="E678">INDEX(list!$C$2:$C$1862,MATCH(D678,list!$A$2:$A$1862,0))</f>
        <v>Colleen Laubach Cell</v>
      </c>
      <c r="F678" s="3" t="s">
        <v>4214</v>
      </c>
      <c r="G678" s="48">
        <v>21</v>
      </c>
      <c r="H678" s="49" t="s">
        <v>4213</v>
      </c>
      <c r="I678" s="45"/>
      <c r="J678" s="45"/>
    </row>
    <row r="679" spans="1:10" ht="19.5" customHeight="1" thickBot="1">
      <c r="A679" s="1" t="str">
        <f t="shared" si="2"/>
        <v>Wednesday</v>
      </c>
      <c r="B679" s="77">
        <v>43152</v>
      </c>
      <c r="C679" s="47">
        <v>0.62916666666666665</v>
      </c>
      <c r="D679" s="3" t="s">
        <v>799</v>
      </c>
      <c r="E679" s="3" t="str">
        <f t="array" ref="E679">INDEX(list!$C$2:$C$1862,MATCH(D679,list!$A$2:$A$1862,0))</f>
        <v>Rich Mason</v>
      </c>
      <c r="F679" s="3" t="s">
        <v>4214</v>
      </c>
      <c r="G679" s="48">
        <v>1</v>
      </c>
      <c r="H679" s="49" t="s">
        <v>4213</v>
      </c>
      <c r="I679" s="45"/>
      <c r="J679" s="45"/>
    </row>
    <row r="680" spans="1:10" ht="19.5" customHeight="1" thickBot="1">
      <c r="A680" s="1" t="str">
        <f t="shared" si="2"/>
        <v>Wednesday</v>
      </c>
      <c r="B680" s="77">
        <v>43152</v>
      </c>
      <c r="C680" s="47">
        <v>0.62986111111111109</v>
      </c>
      <c r="D680" s="3" t="s">
        <v>799</v>
      </c>
      <c r="E680" s="3" t="str">
        <f t="array" ref="E680">INDEX(list!$C$2:$C$1862,MATCH(D680,list!$A$2:$A$1862,0))</f>
        <v>Rich Mason</v>
      </c>
      <c r="F680" s="3" t="s">
        <v>4214</v>
      </c>
      <c r="G680" s="48">
        <v>1</v>
      </c>
      <c r="H680" s="49" t="s">
        <v>4213</v>
      </c>
      <c r="I680" s="45"/>
      <c r="J680" s="45"/>
    </row>
    <row r="681" spans="1:10" ht="19.5" customHeight="1" thickBot="1">
      <c r="A681" s="1" t="str">
        <f t="shared" si="2"/>
        <v>Wednesday</v>
      </c>
      <c r="B681" s="77">
        <v>43152</v>
      </c>
      <c r="C681" s="47">
        <v>0.63055555555555554</v>
      </c>
      <c r="D681" s="3" t="s">
        <v>799</v>
      </c>
      <c r="E681" s="3" t="str">
        <f t="array" ref="E681">INDEX(list!$C$2:$C$1862,MATCH(D681,list!$A$2:$A$1862,0))</f>
        <v>Rich Mason</v>
      </c>
      <c r="F681" s="3" t="s">
        <v>4212</v>
      </c>
      <c r="G681" s="48">
        <v>31</v>
      </c>
      <c r="H681" s="49" t="s">
        <v>4213</v>
      </c>
      <c r="I681" s="45"/>
      <c r="J681" s="45"/>
    </row>
    <row r="682" spans="1:10" ht="19.5" customHeight="1" thickBot="1">
      <c r="A682" s="1" t="str">
        <f t="shared" si="2"/>
        <v>Wednesday</v>
      </c>
      <c r="B682" s="77">
        <v>43152</v>
      </c>
      <c r="C682" s="47">
        <v>0.70624999999999993</v>
      </c>
      <c r="D682" s="3" t="s">
        <v>2444</v>
      </c>
      <c r="E682" s="3" t="str">
        <f t="array" ref="E682">INDEX(list!$C$2:$C$1862,MATCH(D682,list!$A$2:$A$1862,0))</f>
        <v>VA - Amahlia Stevens Cell</v>
      </c>
      <c r="F682" s="3" t="s">
        <v>4212</v>
      </c>
      <c r="G682" s="48">
        <v>26</v>
      </c>
      <c r="H682" s="49" t="s">
        <v>4213</v>
      </c>
      <c r="I682" s="45"/>
      <c r="J682" s="45"/>
    </row>
    <row r="683" spans="1:10" ht="19.5" customHeight="1" thickBot="1">
      <c r="A683" s="1" t="str">
        <f t="shared" si="2"/>
        <v>Wednesday</v>
      </c>
      <c r="B683" s="77">
        <v>43152</v>
      </c>
      <c r="C683" s="47">
        <v>0.73958333333333337</v>
      </c>
      <c r="D683" s="3" t="s">
        <v>2474</v>
      </c>
      <c r="E683" s="46" t="str">
        <f t="array" ref="E683">INDEX(list!$C$2:$C$1862,MATCH(D683,list!$A$2:$A$1862,0))</f>
        <v>SOCO - The Sourcing Company main</v>
      </c>
      <c r="F683" s="3" t="s">
        <v>4212</v>
      </c>
      <c r="G683" s="48">
        <v>3</v>
      </c>
      <c r="H683" s="49" t="s">
        <v>4213</v>
      </c>
      <c r="I683" s="45"/>
      <c r="J683" s="45"/>
    </row>
    <row r="684" spans="1:10" ht="19.5" customHeight="1" thickBot="1">
      <c r="A684" s="1" t="str">
        <f t="shared" si="2"/>
        <v>Thursday</v>
      </c>
      <c r="B684" s="77">
        <v>43153</v>
      </c>
      <c r="C684" s="47">
        <v>0.3125</v>
      </c>
      <c r="D684" s="3" t="s">
        <v>3557</v>
      </c>
      <c r="E684" s="3" t="e">
        <f t="array" ref="E684">INDEX(list!$C$2:$C$1862,MATCH(D684,list!$A$2:$A$1862,0))</f>
        <v>#N/A</v>
      </c>
      <c r="F684" s="3" t="s">
        <v>4207</v>
      </c>
      <c r="G684" s="48">
        <v>1</v>
      </c>
      <c r="H684" s="49" t="s">
        <v>4208</v>
      </c>
      <c r="I684" s="45"/>
      <c r="J684" s="45"/>
    </row>
    <row r="685" spans="1:10" ht="19.5" customHeight="1" thickBot="1">
      <c r="A685" s="1" t="str">
        <f t="shared" si="2"/>
        <v>Thursday</v>
      </c>
      <c r="B685" s="77">
        <v>43153</v>
      </c>
      <c r="C685" s="47">
        <v>0.33819444444444446</v>
      </c>
      <c r="D685" s="3" t="s">
        <v>2398</v>
      </c>
      <c r="E685" s="3" t="str">
        <f t="array" ref="E685">INDEX(list!$C$2:$C$1862,MATCH(D685,list!$A$2:$A$1862,0))</f>
        <v>VA - Yolanda Staff personal</v>
      </c>
      <c r="F685" s="3" t="s">
        <v>4212</v>
      </c>
      <c r="G685" s="48">
        <v>14</v>
      </c>
      <c r="H685" s="49" t="s">
        <v>4213</v>
      </c>
      <c r="I685" s="45"/>
      <c r="J685" s="45"/>
    </row>
    <row r="686" spans="1:10" ht="19.5" customHeight="1" thickBot="1">
      <c r="A686" s="1" t="str">
        <f t="shared" si="2"/>
        <v>Thursday</v>
      </c>
      <c r="B686" s="77">
        <v>43153</v>
      </c>
      <c r="C686" s="47">
        <v>0.36180555555555555</v>
      </c>
      <c r="D686" s="3" t="s">
        <v>2398</v>
      </c>
      <c r="E686" s="3" t="str">
        <f t="array" ref="E686">INDEX(list!$C$2:$C$1862,MATCH(D686,list!$A$2:$A$1862,0))</f>
        <v>VA - Yolanda Staff personal</v>
      </c>
      <c r="F686" s="3" t="s">
        <v>4212</v>
      </c>
      <c r="G686" s="48">
        <v>1</v>
      </c>
      <c r="H686" s="49" t="s">
        <v>4213</v>
      </c>
      <c r="I686" s="45"/>
      <c r="J686" s="45"/>
    </row>
    <row r="687" spans="1:10" ht="19.5" customHeight="1" thickBot="1">
      <c r="A687" s="1" t="str">
        <f t="shared" si="2"/>
        <v>Thursday</v>
      </c>
      <c r="B687" s="77">
        <v>43153</v>
      </c>
      <c r="C687" s="47">
        <v>0.36249999999999999</v>
      </c>
      <c r="D687" s="3" t="s">
        <v>3557</v>
      </c>
      <c r="E687" s="3" t="e">
        <f t="array" ref="E687">INDEX(list!$C$2:$C$1862,MATCH(D687,list!$A$2:$A$1862,0))</f>
        <v>#N/A</v>
      </c>
      <c r="F687" s="3" t="s">
        <v>4207</v>
      </c>
      <c r="G687" s="48">
        <v>2</v>
      </c>
      <c r="H687" s="49" t="s">
        <v>4208</v>
      </c>
      <c r="I687" s="45"/>
      <c r="J687" s="45"/>
    </row>
    <row r="688" spans="1:10" ht="19.5" customHeight="1" thickBot="1">
      <c r="A688" s="1" t="str">
        <f t="shared" si="2"/>
        <v>Thursday</v>
      </c>
      <c r="B688" s="77">
        <v>43153</v>
      </c>
      <c r="C688" s="47">
        <v>0.36249999999999999</v>
      </c>
      <c r="D688" s="3" t="s">
        <v>2398</v>
      </c>
      <c r="E688" s="3" t="str">
        <f t="array" ref="E688">INDEX(list!$C$2:$C$1862,MATCH(D688,list!$A$2:$A$1862,0))</f>
        <v>VA - Yolanda Staff personal</v>
      </c>
      <c r="F688" s="3" t="s">
        <v>4356</v>
      </c>
      <c r="G688" s="48">
        <v>2</v>
      </c>
      <c r="H688" s="49" t="s">
        <v>4213</v>
      </c>
      <c r="I688" s="45"/>
      <c r="J688" s="45"/>
    </row>
    <row r="689" spans="1:10" ht="19.5" customHeight="1" thickBot="1">
      <c r="A689" s="1" t="str">
        <f t="shared" si="2"/>
        <v>Thursday</v>
      </c>
      <c r="B689" s="77">
        <v>43153</v>
      </c>
      <c r="C689" s="47">
        <v>0.36736111111111108</v>
      </c>
      <c r="D689" s="3" t="s">
        <v>2080</v>
      </c>
      <c r="E689" s="3" t="str">
        <f t="array" ref="E689">INDEX(list!$C$2:$C$1862,MATCH(D689,list!$A$2:$A$1862,0))</f>
        <v>ATT - Above The Top - Susanne Mardirosian Cell</v>
      </c>
      <c r="F689" s="3" t="s">
        <v>4212</v>
      </c>
      <c r="G689" s="48">
        <v>14</v>
      </c>
      <c r="H689" s="49" t="s">
        <v>4213</v>
      </c>
      <c r="I689" s="45"/>
      <c r="J689" s="45"/>
    </row>
    <row r="690" spans="1:10" ht="19.5" customHeight="1" thickBot="1">
      <c r="A690" s="1" t="str">
        <f t="shared" si="2"/>
        <v>Thursday</v>
      </c>
      <c r="B690" s="77">
        <v>43153</v>
      </c>
      <c r="C690" s="47">
        <v>0.38125000000000003</v>
      </c>
      <c r="D690" s="3" t="s">
        <v>2872</v>
      </c>
      <c r="E690" s="3" t="str">
        <f t="array" ref="E690">INDEX(list!$C$2:$C$1862,MATCH(D690,list!$A$2:$A$1862,0))</f>
        <v>ET - Main</v>
      </c>
      <c r="F690" s="3" t="s">
        <v>4212</v>
      </c>
      <c r="G690" s="48">
        <v>12</v>
      </c>
      <c r="H690" s="49" t="s">
        <v>4213</v>
      </c>
      <c r="I690" s="45"/>
      <c r="J690" s="45"/>
    </row>
    <row r="691" spans="1:10" ht="19.5" customHeight="1" thickBot="1">
      <c r="A691" s="1" t="str">
        <f t="shared" si="2"/>
        <v>Thursday</v>
      </c>
      <c r="B691" s="77">
        <v>43153</v>
      </c>
      <c r="C691" s="47">
        <v>0.39305555555555555</v>
      </c>
      <c r="D691" s="3" t="s">
        <v>2284</v>
      </c>
      <c r="E691" s="3" t="str">
        <f t="array" ref="E691">INDEX(list!$C$2:$C$1862,MATCH(D691,list!$A$2:$A$1862,0))</f>
        <v>TJ - Tony Jonas</v>
      </c>
      <c r="F691" s="3" t="s">
        <v>4212</v>
      </c>
      <c r="G691" s="48">
        <v>10</v>
      </c>
      <c r="H691" s="49" t="s">
        <v>4213</v>
      </c>
      <c r="I691" s="45"/>
      <c r="J691" s="45"/>
    </row>
    <row r="692" spans="1:10" ht="19.5" customHeight="1" thickBot="1">
      <c r="A692" s="1" t="str">
        <f t="shared" si="2"/>
        <v>Thursday</v>
      </c>
      <c r="B692" s="77">
        <v>43153</v>
      </c>
      <c r="C692" s="47">
        <v>0.44791666666666669</v>
      </c>
      <c r="D692" s="3" t="s">
        <v>2398</v>
      </c>
      <c r="E692" s="3" t="str">
        <f t="array" ref="E692">INDEX(list!$C$2:$C$1862,MATCH(D692,list!$A$2:$A$1862,0))</f>
        <v>VA - Yolanda Staff personal</v>
      </c>
      <c r="F692" s="3" t="s">
        <v>4212</v>
      </c>
      <c r="G692" s="48">
        <v>21</v>
      </c>
      <c r="H692" s="49" t="s">
        <v>4213</v>
      </c>
      <c r="I692" s="45"/>
      <c r="J692" s="45"/>
    </row>
    <row r="693" spans="1:10" ht="19.5" customHeight="1" thickBot="1">
      <c r="A693" s="1" t="str">
        <f t="shared" si="2"/>
        <v>Thursday</v>
      </c>
      <c r="B693" s="77">
        <v>43153</v>
      </c>
      <c r="C693" s="47">
        <v>0.46875</v>
      </c>
      <c r="D693" s="3" t="s">
        <v>2460</v>
      </c>
      <c r="E693" s="3" t="str">
        <f t="array" ref="E693">INDEX(list!$C$2:$C$1862,MATCH(D693,list!$A$2:$A$1862,0))</f>
        <v>LU - Larry Ulvestad cell</v>
      </c>
      <c r="F693" s="3" t="s">
        <v>4217</v>
      </c>
      <c r="G693" s="48">
        <v>30</v>
      </c>
      <c r="H693" s="49" t="s">
        <v>4213</v>
      </c>
      <c r="I693" s="45"/>
      <c r="J693" s="45"/>
    </row>
    <row r="694" spans="1:10" ht="19.5" customHeight="1" thickBot="1">
      <c r="A694" s="1" t="str">
        <f t="shared" si="2"/>
        <v>Thursday</v>
      </c>
      <c r="B694" s="77">
        <v>43153</v>
      </c>
      <c r="C694" s="47">
        <v>0.47569444444444442</v>
      </c>
      <c r="D694" s="3" t="s">
        <v>3557</v>
      </c>
      <c r="E694" s="3" t="e">
        <f t="array" ref="E694">INDEX(list!$C$2:$C$1862,MATCH(D694,list!$A$2:$A$1862,0))</f>
        <v>#N/A</v>
      </c>
      <c r="F694" s="3" t="s">
        <v>4207</v>
      </c>
      <c r="G694" s="48">
        <v>1</v>
      </c>
      <c r="H694" s="49" t="s">
        <v>4208</v>
      </c>
      <c r="I694" s="45"/>
      <c r="J694" s="45"/>
    </row>
    <row r="695" spans="1:10" ht="19.5" customHeight="1" thickBot="1">
      <c r="A695" s="1" t="str">
        <f t="shared" si="2"/>
        <v>Thursday</v>
      </c>
      <c r="B695" s="77">
        <v>43153</v>
      </c>
      <c r="C695" s="47">
        <v>0.4916666666666667</v>
      </c>
      <c r="D695" s="3" t="s">
        <v>4437</v>
      </c>
      <c r="E695" s="3" t="e">
        <f t="array" ref="E695">INDEX(list!$C$2:$C$1862,MATCH(D695,list!$A$2:$A$1862,0))</f>
        <v>#N/A</v>
      </c>
      <c r="F695" s="3" t="s">
        <v>4353</v>
      </c>
      <c r="G695" s="48">
        <v>3</v>
      </c>
      <c r="H695" s="49" t="s">
        <v>4213</v>
      </c>
      <c r="I695" s="45"/>
      <c r="J695" s="45"/>
    </row>
    <row r="696" spans="1:10" ht="19.5" customHeight="1" thickBot="1">
      <c r="A696" s="1" t="str">
        <f t="shared" si="2"/>
        <v>Thursday</v>
      </c>
      <c r="B696" s="77">
        <v>43153</v>
      </c>
      <c r="C696" s="47">
        <v>0.49374999999999997</v>
      </c>
      <c r="D696" s="3" t="s">
        <v>4438</v>
      </c>
      <c r="E696" s="3" t="e">
        <f t="array" ref="E696">INDEX(list!$C$2:$C$1862,MATCH(D696,list!$A$2:$A$1862,0))</f>
        <v>#N/A</v>
      </c>
      <c r="F696" s="3" t="s">
        <v>4353</v>
      </c>
      <c r="G696" s="48">
        <v>5</v>
      </c>
      <c r="H696" s="49" t="s">
        <v>4213</v>
      </c>
      <c r="I696" s="45"/>
      <c r="J696" s="45"/>
    </row>
    <row r="697" spans="1:10" ht="19.5" customHeight="1" thickBot="1">
      <c r="A697" s="1" t="str">
        <f t="shared" si="2"/>
        <v>Thursday</v>
      </c>
      <c r="B697" s="77">
        <v>43153</v>
      </c>
      <c r="C697" s="47">
        <v>0.49722222222222223</v>
      </c>
      <c r="D697" s="3" t="s">
        <v>4437</v>
      </c>
      <c r="E697" s="3" t="e">
        <f t="array" ref="E697">INDEX(list!$C$2:$C$1862,MATCH(D697,list!$A$2:$A$1862,0))</f>
        <v>#N/A</v>
      </c>
      <c r="F697" s="3" t="s">
        <v>4353</v>
      </c>
      <c r="G697" s="48">
        <v>2</v>
      </c>
      <c r="H697" s="49" t="s">
        <v>4213</v>
      </c>
      <c r="I697" s="45"/>
      <c r="J697" s="45"/>
    </row>
    <row r="698" spans="1:10" ht="19.5" customHeight="1" thickBot="1">
      <c r="A698" s="1" t="str">
        <f t="shared" si="2"/>
        <v>Thursday</v>
      </c>
      <c r="B698" s="77">
        <v>43153</v>
      </c>
      <c r="C698" s="47">
        <v>0.50277777777777777</v>
      </c>
      <c r="D698" s="3" t="s">
        <v>542</v>
      </c>
      <c r="E698" s="3" t="str">
        <f t="array" ref="E698">INDEX(list!$C$2:$C$1862,MATCH(D698,list!$A$2:$A$1862,0))</f>
        <v>VA Hospital</v>
      </c>
      <c r="F698" s="3" t="s">
        <v>4378</v>
      </c>
      <c r="G698" s="48">
        <v>3</v>
      </c>
      <c r="H698" s="49" t="s">
        <v>4213</v>
      </c>
      <c r="I698" s="45"/>
      <c r="J698" s="45"/>
    </row>
    <row r="699" spans="1:10" ht="19.5" customHeight="1" thickBot="1">
      <c r="A699" s="1" t="str">
        <f t="shared" si="2"/>
        <v>Thursday</v>
      </c>
      <c r="B699" s="77">
        <v>43153</v>
      </c>
      <c r="C699" s="47">
        <v>0.50694444444444442</v>
      </c>
      <c r="D699" s="3" t="s">
        <v>2398</v>
      </c>
      <c r="E699" s="3" t="str">
        <f t="array" ref="E699">INDEX(list!$C$2:$C$1862,MATCH(D699,list!$A$2:$A$1862,0))</f>
        <v>VA - Yolanda Staff personal</v>
      </c>
      <c r="F699" s="3" t="s">
        <v>4212</v>
      </c>
      <c r="G699" s="48">
        <v>1</v>
      </c>
      <c r="H699" s="49" t="s">
        <v>4213</v>
      </c>
      <c r="I699" s="45"/>
      <c r="J699" s="45"/>
    </row>
    <row r="700" spans="1:10" ht="19.5" customHeight="1" thickBot="1">
      <c r="A700" s="1" t="str">
        <f t="shared" si="2"/>
        <v>Thursday</v>
      </c>
      <c r="B700" s="77">
        <v>43153</v>
      </c>
      <c r="C700" s="47">
        <v>0.50763888888888886</v>
      </c>
      <c r="D700" s="3" t="s">
        <v>542</v>
      </c>
      <c r="E700" s="3" t="str">
        <f t="array" ref="E700">INDEX(list!$C$2:$C$1862,MATCH(D700,list!$A$2:$A$1862,0))</f>
        <v>VA Hospital</v>
      </c>
      <c r="F700" s="3" t="s">
        <v>4378</v>
      </c>
      <c r="G700" s="48">
        <v>4</v>
      </c>
      <c r="H700" s="49" t="s">
        <v>4213</v>
      </c>
      <c r="I700" s="45"/>
      <c r="J700" s="45"/>
    </row>
    <row r="701" spans="1:10" ht="19.5" customHeight="1" thickBot="1">
      <c r="A701" s="1" t="str">
        <f t="shared" si="2"/>
        <v>Thursday</v>
      </c>
      <c r="B701" s="77">
        <v>43153</v>
      </c>
      <c r="C701" s="47">
        <v>0.51180555555555551</v>
      </c>
      <c r="D701" s="3" t="s">
        <v>1165</v>
      </c>
      <c r="E701" s="3" t="str">
        <f t="array" ref="E701">INDEX(list!$C$2:$C$1862,MATCH(D701,list!$A$2:$A$1862,0))</f>
        <v>ATT - Lupe cell (gone)</v>
      </c>
      <c r="F701" s="3" t="s">
        <v>4353</v>
      </c>
      <c r="G701" s="48">
        <v>2</v>
      </c>
      <c r="H701" s="49" t="s">
        <v>4213</v>
      </c>
      <c r="I701" s="45"/>
      <c r="J701" s="45"/>
    </row>
    <row r="702" spans="1:10" ht="19.5" customHeight="1" thickBot="1">
      <c r="A702" s="1" t="str">
        <f t="shared" si="2"/>
        <v>Thursday</v>
      </c>
      <c r="B702" s="77">
        <v>43153</v>
      </c>
      <c r="C702" s="47">
        <v>0.51874999999999993</v>
      </c>
      <c r="D702" s="3" t="s">
        <v>4438</v>
      </c>
      <c r="E702" s="3" t="e">
        <f t="array" ref="E702">INDEX(list!$C$2:$C$1862,MATCH(D702,list!$A$2:$A$1862,0))</f>
        <v>#N/A</v>
      </c>
      <c r="F702" s="3" t="s">
        <v>4353</v>
      </c>
      <c r="G702" s="48">
        <v>3</v>
      </c>
      <c r="H702" s="49" t="s">
        <v>4213</v>
      </c>
      <c r="I702" s="45"/>
      <c r="J702" s="45"/>
    </row>
    <row r="703" spans="1:10" ht="19.5" customHeight="1" thickBot="1">
      <c r="A703" s="1" t="str">
        <f t="shared" si="2"/>
        <v>Thursday</v>
      </c>
      <c r="B703" s="77">
        <v>43153</v>
      </c>
      <c r="C703" s="47">
        <v>0.52361111111111114</v>
      </c>
      <c r="D703" s="3" t="s">
        <v>1165</v>
      </c>
      <c r="E703" s="3" t="str">
        <f t="array" ref="E703">INDEX(list!$C$2:$C$1862,MATCH(D703,list!$A$2:$A$1862,0))</f>
        <v>ATT - Lupe cell (gone)</v>
      </c>
      <c r="F703" s="3" t="s">
        <v>4212</v>
      </c>
      <c r="G703" s="48">
        <v>48</v>
      </c>
      <c r="H703" s="49" t="s">
        <v>4213</v>
      </c>
      <c r="I703" s="45"/>
      <c r="J703" s="45"/>
    </row>
    <row r="704" spans="1:10" ht="19.5" customHeight="1" thickBot="1">
      <c r="A704" s="1" t="str">
        <f t="shared" si="2"/>
        <v>Thursday</v>
      </c>
      <c r="B704" s="77">
        <v>43153</v>
      </c>
      <c r="C704" s="47">
        <v>0.55763888888888891</v>
      </c>
      <c r="D704" s="3" t="s">
        <v>2398</v>
      </c>
      <c r="E704" s="3" t="str">
        <f t="array" ref="E704">INDEX(list!$C$2:$C$1862,MATCH(D704,list!$A$2:$A$1862,0))</f>
        <v>VA - Yolanda Staff personal</v>
      </c>
      <c r="F704" s="3" t="s">
        <v>4356</v>
      </c>
      <c r="G704" s="48">
        <v>1</v>
      </c>
      <c r="H704" s="49" t="s">
        <v>4213</v>
      </c>
      <c r="I704" s="45"/>
      <c r="J704" s="45"/>
    </row>
    <row r="705" spans="1:10" ht="19.5" customHeight="1" thickBot="1">
      <c r="A705" s="1" t="str">
        <f t="shared" si="2"/>
        <v>Thursday</v>
      </c>
      <c r="B705" s="77">
        <v>43153</v>
      </c>
      <c r="C705" s="47">
        <v>0.55902777777777779</v>
      </c>
      <c r="D705" s="3" t="s">
        <v>1165</v>
      </c>
      <c r="E705" s="3" t="str">
        <f t="array" ref="E705">INDEX(list!$C$2:$C$1862,MATCH(D705,list!$A$2:$A$1862,0))</f>
        <v>ATT - Lupe cell (gone)</v>
      </c>
      <c r="F705" s="3" t="s">
        <v>4212</v>
      </c>
      <c r="G705" s="48">
        <v>3</v>
      </c>
      <c r="H705" s="49" t="s">
        <v>4213</v>
      </c>
      <c r="I705" s="45"/>
      <c r="J705" s="45"/>
    </row>
    <row r="706" spans="1:10" ht="19.5" customHeight="1" thickBot="1">
      <c r="A706" s="1" t="str">
        <f t="shared" si="2"/>
        <v>Thursday</v>
      </c>
      <c r="B706" s="77">
        <v>43153</v>
      </c>
      <c r="C706" s="47">
        <v>0.56527777777777777</v>
      </c>
      <c r="D706" s="3" t="s">
        <v>4439</v>
      </c>
      <c r="E706" s="3" t="e">
        <f t="array" ref="E706">INDEX(list!$C$2:$C$1862,MATCH(D706,list!$A$2:$A$1862,0))</f>
        <v>#N/A</v>
      </c>
      <c r="F706" s="3" t="s">
        <v>4218</v>
      </c>
      <c r="G706" s="48">
        <v>2</v>
      </c>
      <c r="H706" s="49" t="s">
        <v>4213</v>
      </c>
      <c r="I706" s="45"/>
      <c r="J706" s="45"/>
    </row>
    <row r="707" spans="1:10" ht="19.5" customHeight="1" thickBot="1">
      <c r="A707" s="1" t="str">
        <f t="shared" si="2"/>
        <v>Thursday</v>
      </c>
      <c r="B707" s="77">
        <v>43153</v>
      </c>
      <c r="C707" s="47">
        <v>0.56666666666666665</v>
      </c>
      <c r="D707" s="3" t="s">
        <v>2398</v>
      </c>
      <c r="E707" s="3" t="str">
        <f t="array" ref="E707">INDEX(list!$C$2:$C$1862,MATCH(D707,list!$A$2:$A$1862,0))</f>
        <v>VA - Yolanda Staff personal</v>
      </c>
      <c r="F707" s="3" t="s">
        <v>4212</v>
      </c>
      <c r="G707" s="48">
        <v>58</v>
      </c>
      <c r="H707" s="49" t="s">
        <v>4213</v>
      </c>
      <c r="I707" s="45"/>
      <c r="J707" s="45"/>
    </row>
    <row r="708" spans="1:10" ht="19.5" customHeight="1" thickBot="1">
      <c r="A708" s="1" t="str">
        <f t="shared" si="2"/>
        <v>Thursday</v>
      </c>
      <c r="B708" s="77">
        <v>43153</v>
      </c>
      <c r="C708" s="47">
        <v>0.60972222222222217</v>
      </c>
      <c r="D708" s="3" t="s">
        <v>4437</v>
      </c>
      <c r="E708" s="3" t="e">
        <f t="array" ref="E708">INDEX(list!$C$2:$C$1862,MATCH(D708,list!$A$2:$A$1862,0))</f>
        <v>#N/A</v>
      </c>
      <c r="F708" s="3" t="s">
        <v>4353</v>
      </c>
      <c r="G708" s="48">
        <v>2</v>
      </c>
      <c r="H708" s="49" t="s">
        <v>4213</v>
      </c>
      <c r="I708" s="45"/>
      <c r="J708" s="45"/>
    </row>
    <row r="709" spans="1:10" ht="19.5" customHeight="1" thickBot="1">
      <c r="A709" s="1" t="str">
        <f t="shared" si="2"/>
        <v>Thursday</v>
      </c>
      <c r="B709" s="77">
        <v>43153</v>
      </c>
      <c r="C709" s="47">
        <v>0.61388888888888882</v>
      </c>
      <c r="D709" s="3" t="s">
        <v>4438</v>
      </c>
      <c r="E709" s="3" t="e">
        <f t="array" ref="E709">INDEX(list!$C$2:$C$1862,MATCH(D709,list!$A$2:$A$1862,0))</f>
        <v>#N/A</v>
      </c>
      <c r="F709" s="3" t="s">
        <v>4353</v>
      </c>
      <c r="G709" s="48">
        <v>9</v>
      </c>
      <c r="H709" s="49" t="s">
        <v>4213</v>
      </c>
      <c r="I709" s="45"/>
      <c r="J709" s="45"/>
    </row>
    <row r="710" spans="1:10" ht="19.5" customHeight="1" thickBot="1">
      <c r="A710" s="1" t="str">
        <f t="shared" si="2"/>
        <v>Thursday</v>
      </c>
      <c r="B710" s="77">
        <v>43153</v>
      </c>
      <c r="C710" s="47">
        <v>0.63194444444444442</v>
      </c>
      <c r="D710" s="3" t="s">
        <v>638</v>
      </c>
      <c r="E710" s="3" t="str">
        <f t="array" ref="E710">INDEX(list!$C$2:$C$1862,MATCH(D710,list!$A$2:$A$1862,0))</f>
        <v>Jack Platt Cell</v>
      </c>
      <c r="F710" s="3" t="s">
        <v>4212</v>
      </c>
      <c r="G710" s="48">
        <v>1</v>
      </c>
      <c r="H710" s="49" t="s">
        <v>4213</v>
      </c>
      <c r="I710" s="45"/>
      <c r="J710" s="45"/>
    </row>
    <row r="711" spans="1:10" ht="19.5" customHeight="1" thickBot="1">
      <c r="A711" s="1" t="str">
        <f t="shared" si="2"/>
        <v>Thursday</v>
      </c>
      <c r="B711" s="77">
        <v>43153</v>
      </c>
      <c r="C711" s="47">
        <v>0.63194444444444442</v>
      </c>
      <c r="D711" s="3" t="s">
        <v>638</v>
      </c>
      <c r="E711" s="3" t="str">
        <f t="array" ref="E711">INDEX(list!$C$2:$C$1862,MATCH(D711,list!$A$2:$A$1862,0))</f>
        <v>Jack Platt Cell</v>
      </c>
      <c r="F711" s="3" t="s">
        <v>4212</v>
      </c>
      <c r="G711" s="48">
        <v>16</v>
      </c>
      <c r="H711" s="49" t="s">
        <v>4213</v>
      </c>
      <c r="I711" s="45"/>
      <c r="J711" s="45"/>
    </row>
    <row r="712" spans="1:10" ht="19.5" customHeight="1" thickBot="1">
      <c r="A712" s="1" t="str">
        <f t="shared" si="2"/>
        <v>Thursday</v>
      </c>
      <c r="B712" s="77">
        <v>43153</v>
      </c>
      <c r="C712" s="47">
        <v>0.66805555555555562</v>
      </c>
      <c r="D712" s="3" t="s">
        <v>1165</v>
      </c>
      <c r="E712" s="3" t="str">
        <f t="array" ref="E712">INDEX(list!$C$2:$C$1862,MATCH(D712,list!$A$2:$A$1862,0))</f>
        <v>ATT - Lupe cell (gone)</v>
      </c>
      <c r="F712" s="3" t="s">
        <v>4212</v>
      </c>
      <c r="G712" s="48">
        <v>1</v>
      </c>
      <c r="H712" s="49" t="s">
        <v>4213</v>
      </c>
      <c r="I712" s="45"/>
      <c r="J712" s="45"/>
    </row>
    <row r="713" spans="1:10" ht="19.5" customHeight="1" thickBot="1">
      <c r="A713" s="1" t="str">
        <f t="shared" si="2"/>
        <v>Thursday</v>
      </c>
      <c r="B713" s="77">
        <v>43153</v>
      </c>
      <c r="C713" s="47">
        <v>0.6694444444444444</v>
      </c>
      <c r="D713" s="3" t="s">
        <v>4440</v>
      </c>
      <c r="E713" s="3" t="e">
        <f t="array" ref="E713">INDEX(list!$C$2:$C$1862,MATCH(D713,list!$A$2:$A$1862,0))</f>
        <v>#N/A</v>
      </c>
      <c r="F713" s="3" t="s">
        <v>4441</v>
      </c>
      <c r="G713" s="48">
        <v>2</v>
      </c>
      <c r="H713" s="49" t="s">
        <v>4213</v>
      </c>
      <c r="I713" s="45"/>
      <c r="J713" s="45"/>
    </row>
    <row r="714" spans="1:10" ht="19.5" customHeight="1" thickBot="1">
      <c r="A714" s="1" t="str">
        <f t="shared" si="2"/>
        <v>Thursday</v>
      </c>
      <c r="B714" s="77">
        <v>43153</v>
      </c>
      <c r="C714" s="47">
        <v>0.67083333333333339</v>
      </c>
      <c r="D714" s="3" t="s">
        <v>1277</v>
      </c>
      <c r="E714" s="3" t="str">
        <f t="array" ref="E714">INDEX(list!$C$2:$C$1862,MATCH(D714,list!$A$2:$A$1862,0))</f>
        <v>Nathan Wauk Cell</v>
      </c>
      <c r="F714" s="3" t="s">
        <v>4212</v>
      </c>
      <c r="G714" s="48">
        <v>60</v>
      </c>
      <c r="H714" s="49" t="s">
        <v>4213</v>
      </c>
      <c r="I714" s="45"/>
      <c r="J714" s="45"/>
    </row>
    <row r="715" spans="1:10" ht="19.5" customHeight="1" thickBot="1">
      <c r="A715" s="1" t="str">
        <f t="shared" si="2"/>
        <v>Thursday</v>
      </c>
      <c r="B715" s="77">
        <v>43153</v>
      </c>
      <c r="C715" s="47">
        <v>0.70208333333333339</v>
      </c>
      <c r="D715" s="3" t="s">
        <v>3557</v>
      </c>
      <c r="E715" s="3" t="e">
        <f t="array" ref="E715">INDEX(list!$C$2:$C$1862,MATCH(D715,list!$A$2:$A$1862,0))</f>
        <v>#N/A</v>
      </c>
      <c r="F715" s="3" t="s">
        <v>4207</v>
      </c>
      <c r="G715" s="48">
        <v>2</v>
      </c>
      <c r="H715" s="49" t="s">
        <v>4208</v>
      </c>
      <c r="I715" s="45"/>
      <c r="J715" s="45"/>
    </row>
    <row r="716" spans="1:10" ht="19.5" customHeight="1" thickBot="1">
      <c r="A716" s="1" t="str">
        <f t="shared" si="2"/>
        <v>Thursday</v>
      </c>
      <c r="B716" s="77">
        <v>43153</v>
      </c>
      <c r="C716" s="47">
        <v>0.71597222222222223</v>
      </c>
      <c r="D716" s="3" t="s">
        <v>4442</v>
      </c>
      <c r="E716" s="3" t="e">
        <f t="array" ref="E716">INDEX(list!$C$2:$C$1862,MATCH(D716,list!$A$2:$A$1862,0))</f>
        <v>#N/A</v>
      </c>
      <c r="F716" s="3" t="s">
        <v>4443</v>
      </c>
      <c r="G716" s="48">
        <v>3</v>
      </c>
      <c r="H716" s="49" t="s">
        <v>4213</v>
      </c>
      <c r="I716" s="45"/>
      <c r="J716" s="45"/>
    </row>
    <row r="717" spans="1:10" ht="19.5" customHeight="1" thickBot="1">
      <c r="A717" s="1" t="str">
        <f t="shared" si="2"/>
        <v>Thursday</v>
      </c>
      <c r="B717" s="77">
        <v>43153</v>
      </c>
      <c r="C717" s="47">
        <v>0.71944444444444444</v>
      </c>
      <c r="D717" s="3" t="s">
        <v>4444</v>
      </c>
      <c r="E717" s="3" t="e">
        <f t="array" ref="E717">INDEX(list!$C$2:$C$1862,MATCH(D717,list!$A$2:$A$1862,0))</f>
        <v>#N/A</v>
      </c>
      <c r="F717" s="3" t="s">
        <v>4209</v>
      </c>
      <c r="G717" s="48">
        <v>3</v>
      </c>
      <c r="H717" s="49" t="s">
        <v>4213</v>
      </c>
      <c r="I717" s="45"/>
      <c r="J717" s="45"/>
    </row>
    <row r="718" spans="1:10" ht="19.5" customHeight="1" thickBot="1">
      <c r="A718" s="1" t="str">
        <f t="shared" si="2"/>
        <v>Thursday</v>
      </c>
      <c r="B718" s="77">
        <v>43153</v>
      </c>
      <c r="C718" s="47">
        <v>0.72152777777777777</v>
      </c>
      <c r="D718" s="3" t="s">
        <v>638</v>
      </c>
      <c r="E718" s="3" t="str">
        <f t="array" ref="E718">INDEX(list!$C$2:$C$1862,MATCH(D718,list!$A$2:$A$1862,0))</f>
        <v>Jack Platt Cell</v>
      </c>
      <c r="F718" s="3" t="s">
        <v>4212</v>
      </c>
      <c r="G718" s="48">
        <v>2</v>
      </c>
      <c r="H718" s="49" t="s">
        <v>4213</v>
      </c>
      <c r="I718" s="45"/>
      <c r="J718" s="45"/>
    </row>
    <row r="719" spans="1:10" ht="19.5" customHeight="1" thickBot="1">
      <c r="A719" s="1" t="str">
        <f t="shared" si="2"/>
        <v>Thursday</v>
      </c>
      <c r="B719" s="77">
        <v>43153</v>
      </c>
      <c r="C719" s="47">
        <v>0.77777777777777779</v>
      </c>
      <c r="D719" s="3" t="s">
        <v>2398</v>
      </c>
      <c r="E719" s="3" t="str">
        <f t="array" ref="E719">INDEX(list!$C$2:$C$1862,MATCH(D719,list!$A$2:$A$1862,0))</f>
        <v>VA - Yolanda Staff personal</v>
      </c>
      <c r="F719" s="3" t="s">
        <v>4212</v>
      </c>
      <c r="G719" s="48">
        <v>11</v>
      </c>
      <c r="H719" s="49" t="s">
        <v>4213</v>
      </c>
      <c r="I719" s="45"/>
      <c r="J719" s="45"/>
    </row>
    <row r="720" spans="1:10" ht="19.5" customHeight="1" thickBot="1">
      <c r="A720" s="1" t="str">
        <f t="shared" si="2"/>
        <v>Thursday</v>
      </c>
      <c r="B720" s="77">
        <v>43153</v>
      </c>
      <c r="C720" s="47">
        <v>0.8027777777777777</v>
      </c>
      <c r="D720" s="3" t="s">
        <v>2398</v>
      </c>
      <c r="E720" s="3" t="str">
        <f t="array" ref="E720">INDEX(list!$C$2:$C$1862,MATCH(D720,list!$A$2:$A$1862,0))</f>
        <v>VA - Yolanda Staff personal</v>
      </c>
      <c r="F720" s="3" t="s">
        <v>4212</v>
      </c>
      <c r="G720" s="48">
        <v>17</v>
      </c>
      <c r="H720" s="49" t="s">
        <v>4213</v>
      </c>
      <c r="I720" s="45"/>
      <c r="J720" s="45"/>
    </row>
    <row r="721" spans="1:10" ht="19.5" customHeight="1" thickBot="1">
      <c r="A721" s="1" t="str">
        <f t="shared" si="2"/>
        <v>Thursday</v>
      </c>
      <c r="B721" s="77">
        <v>43153</v>
      </c>
      <c r="C721" s="47">
        <v>0.8222222222222223</v>
      </c>
      <c r="D721" s="3" t="s">
        <v>2166</v>
      </c>
      <c r="E721" s="3" t="str">
        <f t="array" ref="E721">INDEX(list!$C$2:$C$1862,MATCH(D721,list!$A$2:$A$1862,0))</f>
        <v>Ed Laubach Cell</v>
      </c>
      <c r="F721" s="3" t="s">
        <v>4212</v>
      </c>
      <c r="G721" s="48">
        <v>90</v>
      </c>
      <c r="H721" s="49" t="s">
        <v>4213</v>
      </c>
      <c r="I721" s="45"/>
      <c r="J721" s="45"/>
    </row>
    <row r="722" spans="1:10" ht="19.5" customHeight="1" thickBot="1">
      <c r="A722" s="1" t="str">
        <f t="shared" si="2"/>
        <v>Friday</v>
      </c>
      <c r="B722" s="77">
        <v>43154</v>
      </c>
      <c r="C722" s="47">
        <v>0.49861111111111112</v>
      </c>
      <c r="D722" s="3" t="s">
        <v>866</v>
      </c>
      <c r="E722" s="3" t="str">
        <f t="array" ref="E722">INDEX(list!$C$2:$C$1862,MATCH(D722,list!$A$2:$A$1862,0))</f>
        <v>CPL - John CPL Cell</v>
      </c>
      <c r="F722" s="3" t="s">
        <v>4214</v>
      </c>
      <c r="G722" s="48">
        <v>1</v>
      </c>
      <c r="H722" s="49" t="s">
        <v>4213</v>
      </c>
      <c r="I722" s="45"/>
      <c r="J722" s="45"/>
    </row>
    <row r="723" spans="1:10" ht="19.5" customHeight="1" thickBot="1">
      <c r="A723" s="1" t="str">
        <f t="shared" si="2"/>
        <v>Friday</v>
      </c>
      <c r="B723" s="77">
        <v>43154</v>
      </c>
      <c r="C723" s="47">
        <v>0.49861111111111112</v>
      </c>
      <c r="D723" s="3" t="s">
        <v>866</v>
      </c>
      <c r="E723" s="3" t="str">
        <f t="array" ref="E723">INDEX(list!$C$2:$C$1862,MATCH(D723,list!$A$2:$A$1862,0))</f>
        <v>CPL - John CPL Cell</v>
      </c>
      <c r="F723" s="3" t="s">
        <v>4212</v>
      </c>
      <c r="G723" s="48">
        <v>2</v>
      </c>
      <c r="H723" s="49" t="s">
        <v>4213</v>
      </c>
      <c r="I723" s="45"/>
      <c r="J723" s="45"/>
    </row>
    <row r="724" spans="1:10" ht="19.5" customHeight="1" thickBot="1">
      <c r="A724" s="1" t="str">
        <f t="shared" si="2"/>
        <v>Friday</v>
      </c>
      <c r="B724" s="77">
        <v>43154</v>
      </c>
      <c r="C724" s="47">
        <v>0.50416666666666665</v>
      </c>
      <c r="D724" s="3" t="s">
        <v>3591</v>
      </c>
      <c r="E724" s="3" t="e">
        <f t="array" ref="E724">INDEX(list!$C$2:$C$1862,MATCH(D724,list!$A$2:$A$1862,0))</f>
        <v>#N/A</v>
      </c>
      <c r="F724" s="3" t="s">
        <v>4215</v>
      </c>
      <c r="G724" s="48">
        <v>3</v>
      </c>
      <c r="H724" s="49" t="s">
        <v>4213</v>
      </c>
      <c r="I724" s="45"/>
      <c r="J724" s="45"/>
    </row>
    <row r="725" spans="1:10" ht="19.5" customHeight="1" thickBot="1">
      <c r="A725" s="1" t="str">
        <f t="shared" si="2"/>
        <v>Friday</v>
      </c>
      <c r="B725" s="77">
        <v>43154</v>
      </c>
      <c r="C725" s="47">
        <v>0.50624999999999998</v>
      </c>
      <c r="D725" s="3" t="s">
        <v>2872</v>
      </c>
      <c r="E725" s="3" t="str">
        <f t="array" ref="E725">INDEX(list!$C$2:$C$1862,MATCH(D725,list!$A$2:$A$1862,0))</f>
        <v>ET - Main</v>
      </c>
      <c r="F725" s="3" t="s">
        <v>4354</v>
      </c>
      <c r="G725" s="48">
        <v>1</v>
      </c>
      <c r="H725" s="49" t="s">
        <v>4213</v>
      </c>
      <c r="I725" s="45"/>
      <c r="J725" s="45"/>
    </row>
    <row r="726" spans="1:10" ht="19.5" customHeight="1" thickBot="1">
      <c r="A726" s="1" t="str">
        <f t="shared" si="2"/>
        <v>Friday</v>
      </c>
      <c r="B726" s="77">
        <v>43154</v>
      </c>
      <c r="C726" s="47">
        <v>0.50763888888888886</v>
      </c>
      <c r="D726" s="3" t="s">
        <v>2872</v>
      </c>
      <c r="E726" s="3" t="str">
        <f t="array" ref="E726">INDEX(list!$C$2:$C$1862,MATCH(D726,list!$A$2:$A$1862,0))</f>
        <v>ET - Main</v>
      </c>
      <c r="F726" s="3" t="s">
        <v>4354</v>
      </c>
      <c r="G726" s="48">
        <v>9</v>
      </c>
      <c r="H726" s="49" t="s">
        <v>4213</v>
      </c>
      <c r="I726" s="45"/>
      <c r="J726" s="45"/>
    </row>
    <row r="727" spans="1:10" ht="19.5" customHeight="1" thickBot="1">
      <c r="A727" s="1" t="str">
        <f t="shared" si="2"/>
        <v>Friday</v>
      </c>
      <c r="B727" s="77">
        <v>43154</v>
      </c>
      <c r="C727" s="47">
        <v>0.52638888888888891</v>
      </c>
      <c r="D727" s="3" t="s">
        <v>2444</v>
      </c>
      <c r="E727" s="3" t="str">
        <f t="array" ref="E727">INDEX(list!$C$2:$C$1862,MATCH(D727,list!$A$2:$A$1862,0))</f>
        <v>VA - Amahlia Stevens Cell</v>
      </c>
      <c r="F727" s="3" t="s">
        <v>4212</v>
      </c>
      <c r="G727" s="48">
        <v>2</v>
      </c>
      <c r="H727" s="49" t="s">
        <v>4213</v>
      </c>
      <c r="I727" s="45"/>
      <c r="J727" s="45"/>
    </row>
    <row r="728" spans="1:10" ht="19.5" customHeight="1" thickBot="1">
      <c r="A728" s="1" t="str">
        <f t="shared" si="2"/>
        <v>Friday</v>
      </c>
      <c r="B728" s="77">
        <v>43154</v>
      </c>
      <c r="C728" s="47">
        <v>0.52916666666666667</v>
      </c>
      <c r="D728" s="3" t="s">
        <v>1165</v>
      </c>
      <c r="E728" s="3" t="str">
        <f t="array" ref="E728">INDEX(list!$C$2:$C$1862,MATCH(D728,list!$A$2:$A$1862,0))</f>
        <v>ATT - Lupe cell (gone)</v>
      </c>
      <c r="F728" s="3" t="s">
        <v>4212</v>
      </c>
      <c r="G728" s="48">
        <v>1</v>
      </c>
      <c r="H728" s="49" t="s">
        <v>4213</v>
      </c>
      <c r="I728" s="45"/>
      <c r="J728" s="45"/>
    </row>
    <row r="729" spans="1:10" ht="19.5" customHeight="1" thickBot="1">
      <c r="A729" s="1" t="str">
        <f t="shared" si="2"/>
        <v>Friday</v>
      </c>
      <c r="B729" s="77">
        <v>43154</v>
      </c>
      <c r="C729" s="47">
        <v>0.53819444444444442</v>
      </c>
      <c r="D729" s="3" t="s">
        <v>4445</v>
      </c>
      <c r="E729" s="3" t="e">
        <f t="array" ref="E729">INDEX(list!$C$2:$C$1862,MATCH(D729,list!$A$2:$A$1862,0))</f>
        <v>#N/A</v>
      </c>
      <c r="F729" s="3" t="s">
        <v>4212</v>
      </c>
      <c r="G729" s="48">
        <v>20</v>
      </c>
      <c r="H729" s="49" t="s">
        <v>4213</v>
      </c>
      <c r="I729" s="45"/>
      <c r="J729" s="45"/>
    </row>
    <row r="730" spans="1:10" ht="19.5" customHeight="1" thickBot="1">
      <c r="A730" s="1" t="str">
        <f t="shared" si="2"/>
        <v>Friday</v>
      </c>
      <c r="B730" s="77">
        <v>43154</v>
      </c>
      <c r="C730" s="47">
        <v>0.56527777777777777</v>
      </c>
      <c r="D730" s="3" t="s">
        <v>3590</v>
      </c>
      <c r="E730" s="3" t="e">
        <f t="array" ref="E730">INDEX(list!$C$2:$C$1862,MATCH(D730,list!$A$2:$A$1862,0))</f>
        <v>#N/A</v>
      </c>
      <c r="F730" s="3" t="s">
        <v>4212</v>
      </c>
      <c r="G730" s="48">
        <v>3</v>
      </c>
      <c r="H730" s="49" t="s">
        <v>4213</v>
      </c>
      <c r="I730" s="45"/>
      <c r="J730" s="45"/>
    </row>
    <row r="731" spans="1:10" ht="19.5" customHeight="1" thickBot="1">
      <c r="A731" s="1" t="str">
        <f t="shared" si="2"/>
        <v>Friday</v>
      </c>
      <c r="B731" s="77">
        <v>43154</v>
      </c>
      <c r="C731" s="47">
        <v>0.57013888888888886</v>
      </c>
      <c r="D731" s="3" t="s">
        <v>3557</v>
      </c>
      <c r="E731" s="3" t="e">
        <f t="array" ref="E731">INDEX(list!$C$2:$C$1862,MATCH(D731,list!$A$2:$A$1862,0))</f>
        <v>#N/A</v>
      </c>
      <c r="F731" s="3" t="s">
        <v>4207</v>
      </c>
      <c r="G731" s="48">
        <v>1</v>
      </c>
      <c r="H731" s="49" t="s">
        <v>4208</v>
      </c>
      <c r="I731" s="45"/>
      <c r="J731" s="45"/>
    </row>
    <row r="732" spans="1:10" ht="19.5" customHeight="1" thickBot="1">
      <c r="A732" s="1" t="str">
        <f t="shared" si="2"/>
        <v>Friday</v>
      </c>
      <c r="B732" s="77">
        <v>43154</v>
      </c>
      <c r="C732" s="47">
        <v>0.57222222222222219</v>
      </c>
      <c r="D732" s="3" t="s">
        <v>2398</v>
      </c>
      <c r="E732" s="3" t="str">
        <f t="array" ref="E732">INDEX(list!$C$2:$C$1862,MATCH(D732,list!$A$2:$A$1862,0))</f>
        <v>VA - Yolanda Staff personal</v>
      </c>
      <c r="F732" s="3" t="s">
        <v>4356</v>
      </c>
      <c r="G732" s="48">
        <v>11</v>
      </c>
      <c r="H732" s="49" t="s">
        <v>4213</v>
      </c>
      <c r="I732" s="45"/>
      <c r="J732" s="45"/>
    </row>
    <row r="733" spans="1:10" ht="19.5" customHeight="1" thickBot="1">
      <c r="A733" s="1" t="str">
        <f t="shared" si="2"/>
        <v>Friday</v>
      </c>
      <c r="B733" s="77">
        <v>43154</v>
      </c>
      <c r="C733" s="47">
        <v>0.59722222222222221</v>
      </c>
      <c r="D733" s="3" t="s">
        <v>3590</v>
      </c>
      <c r="E733" s="3" t="e">
        <f t="array" ref="E733">INDEX(list!$C$2:$C$1862,MATCH(D733,list!$A$2:$A$1862,0))</f>
        <v>#N/A</v>
      </c>
      <c r="F733" s="3" t="s">
        <v>4215</v>
      </c>
      <c r="G733" s="48">
        <v>1</v>
      </c>
      <c r="H733" s="49" t="s">
        <v>4213</v>
      </c>
      <c r="I733" s="45"/>
      <c r="J733" s="45"/>
    </row>
    <row r="734" spans="1:10" ht="19.5" customHeight="1" thickBot="1">
      <c r="A734" s="1" t="str">
        <f t="shared" si="2"/>
        <v>Friday</v>
      </c>
      <c r="B734" s="77">
        <v>43154</v>
      </c>
      <c r="C734" s="47">
        <v>0.6694444444444444</v>
      </c>
      <c r="D734" s="3" t="s">
        <v>3557</v>
      </c>
      <c r="E734" s="3" t="e">
        <f t="array" ref="E734">INDEX(list!$C$2:$C$1862,MATCH(D734,list!$A$2:$A$1862,0))</f>
        <v>#N/A</v>
      </c>
      <c r="F734" s="3" t="s">
        <v>4207</v>
      </c>
      <c r="G734" s="48">
        <v>1</v>
      </c>
      <c r="H734" s="49" t="s">
        <v>4208</v>
      </c>
      <c r="I734" s="45"/>
      <c r="J734" s="45"/>
    </row>
    <row r="735" spans="1:10" ht="19.5" customHeight="1" thickBot="1">
      <c r="A735" s="1" t="str">
        <f t="shared" si="2"/>
        <v>Friday</v>
      </c>
      <c r="B735" s="77">
        <v>43154</v>
      </c>
      <c r="C735" s="47">
        <v>0.67986111111111114</v>
      </c>
      <c r="D735" s="3" t="s">
        <v>1165</v>
      </c>
      <c r="E735" s="3" t="str">
        <f t="array" ref="E735">INDEX(list!$C$2:$C$1862,MATCH(D735,list!$A$2:$A$1862,0))</f>
        <v>ATT - Lupe cell (gone)</v>
      </c>
      <c r="F735" s="3" t="s">
        <v>4353</v>
      </c>
      <c r="G735" s="48">
        <v>8</v>
      </c>
      <c r="H735" s="49" t="s">
        <v>4213</v>
      </c>
      <c r="I735" s="45"/>
      <c r="J735" s="45"/>
    </row>
    <row r="736" spans="1:10" ht="19.5" customHeight="1" thickBot="1">
      <c r="A736" s="1" t="str">
        <f t="shared" si="2"/>
        <v>Friday</v>
      </c>
      <c r="B736" s="77">
        <v>43154</v>
      </c>
      <c r="C736" s="47">
        <v>0.73125000000000007</v>
      </c>
      <c r="D736" s="3" t="s">
        <v>4444</v>
      </c>
      <c r="E736" s="3" t="e">
        <f t="array" ref="E736">INDEX(list!$C$2:$C$1862,MATCH(D736,list!$A$2:$A$1862,0))</f>
        <v>#N/A</v>
      </c>
      <c r="F736" s="3" t="s">
        <v>4209</v>
      </c>
      <c r="G736" s="48">
        <v>2</v>
      </c>
      <c r="H736" s="49" t="s">
        <v>4213</v>
      </c>
      <c r="I736" s="45"/>
      <c r="J736" s="45"/>
    </row>
    <row r="737" spans="1:10" ht="19.5" customHeight="1" thickBot="1">
      <c r="A737" s="1" t="str">
        <f t="shared" si="2"/>
        <v>Friday</v>
      </c>
      <c r="B737" s="77">
        <v>43154</v>
      </c>
      <c r="C737" s="47">
        <v>0.7944444444444444</v>
      </c>
      <c r="D737" s="3" t="s">
        <v>3557</v>
      </c>
      <c r="E737" s="3" t="e">
        <f t="array" ref="E737">INDEX(list!$C$2:$C$1862,MATCH(D737,list!$A$2:$A$1862,0))</f>
        <v>#N/A</v>
      </c>
      <c r="F737" s="3" t="s">
        <v>4207</v>
      </c>
      <c r="G737" s="48">
        <v>1</v>
      </c>
      <c r="H737" s="49" t="s">
        <v>4208</v>
      </c>
      <c r="I737" s="45"/>
      <c r="J737" s="45"/>
    </row>
    <row r="738" spans="1:10" ht="19.5" customHeight="1" thickBot="1">
      <c r="A738" s="1" t="str">
        <f t="shared" si="2"/>
        <v>Friday</v>
      </c>
      <c r="B738" s="77">
        <v>43154</v>
      </c>
      <c r="C738" s="47">
        <v>0.81944444444444453</v>
      </c>
      <c r="D738" s="3" t="s">
        <v>4438</v>
      </c>
      <c r="E738" s="3" t="e">
        <f t="array" ref="E738">INDEX(list!$C$2:$C$1862,MATCH(D738,list!$A$2:$A$1862,0))</f>
        <v>#N/A</v>
      </c>
      <c r="F738" s="3" t="s">
        <v>4353</v>
      </c>
      <c r="G738" s="48">
        <v>5</v>
      </c>
      <c r="H738" s="49" t="s">
        <v>4213</v>
      </c>
      <c r="I738" s="45"/>
      <c r="J738" s="45"/>
    </row>
    <row r="739" spans="1:10" ht="19.5" customHeight="1" thickBot="1">
      <c r="A739" s="1" t="str">
        <f t="shared" si="2"/>
        <v>Friday</v>
      </c>
      <c r="B739" s="77">
        <v>43154</v>
      </c>
      <c r="C739" s="47">
        <v>0.85902777777777783</v>
      </c>
      <c r="D739" s="3" t="s">
        <v>2571</v>
      </c>
      <c r="E739" s="3" t="str">
        <f t="array" ref="E739">INDEX(list!$C$2:$C$1862,MATCH(D739,list!$A$2:$A$1862,0))</f>
        <v>Rtistic - Douglas Parks</v>
      </c>
      <c r="F739" s="3" t="s">
        <v>4212</v>
      </c>
      <c r="G739" s="48">
        <v>7</v>
      </c>
      <c r="H739" s="49" t="s">
        <v>4213</v>
      </c>
      <c r="I739" s="45"/>
      <c r="J739" s="45"/>
    </row>
    <row r="740" spans="1:10" ht="19.5" customHeight="1" thickBot="1">
      <c r="A740" s="1" t="str">
        <f t="shared" si="2"/>
        <v>Saturday</v>
      </c>
      <c r="B740" s="77">
        <v>43155</v>
      </c>
      <c r="C740" s="47">
        <v>0.44027777777777777</v>
      </c>
      <c r="D740" s="3" t="s">
        <v>3272</v>
      </c>
      <c r="E740" s="3" t="str">
        <f t="array" ref="E740">INDEX(list!$C$2:$C$1862,MATCH(D740,list!$A$2:$A$1862,0))</f>
        <v>Elaina Cell</v>
      </c>
      <c r="F740" s="3" t="s">
        <v>4212</v>
      </c>
      <c r="G740" s="48">
        <v>2</v>
      </c>
      <c r="H740" s="49" t="s">
        <v>4220</v>
      </c>
      <c r="I740" s="45"/>
      <c r="J740" s="45"/>
    </row>
    <row r="741" spans="1:10" ht="19.5" customHeight="1" thickBot="1">
      <c r="A741" s="1" t="str">
        <f t="shared" si="2"/>
        <v>Saturday</v>
      </c>
      <c r="B741" s="77">
        <v>43155</v>
      </c>
      <c r="C741" s="47">
        <v>0.44930555555555557</v>
      </c>
      <c r="D741" s="3" t="s">
        <v>2872</v>
      </c>
      <c r="E741" s="3" t="str">
        <f t="array" ref="E741">INDEX(list!$C$2:$C$1862,MATCH(D741,list!$A$2:$A$1862,0))</f>
        <v>ET - Main</v>
      </c>
      <c r="F741" s="3" t="s">
        <v>4354</v>
      </c>
      <c r="G741" s="48">
        <v>1</v>
      </c>
      <c r="H741" s="49" t="s">
        <v>4220</v>
      </c>
      <c r="I741" s="45"/>
      <c r="J741" s="45"/>
    </row>
    <row r="742" spans="1:10" ht="19.5" customHeight="1" thickBot="1">
      <c r="A742" s="1" t="str">
        <f t="shared" si="2"/>
        <v>Saturday</v>
      </c>
      <c r="B742" s="77">
        <v>43155</v>
      </c>
      <c r="C742" s="47">
        <v>0.45</v>
      </c>
      <c r="D742" s="3" t="s">
        <v>3221</v>
      </c>
      <c r="E742" s="3" t="str">
        <f t="array" ref="E742">INDEX(list!$C$2:$C$1862,MATCH(D742,list!$A$2:$A$1862,0))</f>
        <v>?</v>
      </c>
      <c r="F742" s="3" t="s">
        <v>4217</v>
      </c>
      <c r="G742" s="48">
        <v>1</v>
      </c>
      <c r="H742" s="49" t="s">
        <v>4220</v>
      </c>
      <c r="I742" s="45"/>
      <c r="J742" s="45"/>
    </row>
    <row r="743" spans="1:10" ht="19.5" customHeight="1" thickBot="1">
      <c r="A743" s="1" t="str">
        <f t="shared" si="2"/>
        <v>Saturday</v>
      </c>
      <c r="B743" s="77">
        <v>43155</v>
      </c>
      <c r="C743" s="47">
        <v>0.4597222222222222</v>
      </c>
      <c r="D743" s="3" t="s">
        <v>678</v>
      </c>
      <c r="E743" s="3" t="str">
        <f t="array" ref="E743">INDEX(list!$C$2:$C$1862,MATCH(D743,list!$A$2:$A$1862,0))</f>
        <v>Dad's Respit Care in Tustin</v>
      </c>
      <c r="F743" s="3" t="s">
        <v>4212</v>
      </c>
      <c r="G743" s="48">
        <v>5</v>
      </c>
      <c r="H743" s="49" t="s">
        <v>4220</v>
      </c>
      <c r="I743" s="45"/>
      <c r="J743" s="45"/>
    </row>
    <row r="744" spans="1:10" ht="19.5" customHeight="1" thickBot="1">
      <c r="A744" s="1" t="str">
        <f t="shared" si="2"/>
        <v>Saturday</v>
      </c>
      <c r="B744" s="77">
        <v>43155</v>
      </c>
      <c r="C744" s="47">
        <v>0.46458333333333335</v>
      </c>
      <c r="D744" s="3" t="s">
        <v>4446</v>
      </c>
      <c r="E744" s="3" t="e">
        <f t="array" ref="E744">INDEX(list!$C$2:$C$1862,MATCH(D744,list!$A$2:$A$1862,0))</f>
        <v>#N/A</v>
      </c>
      <c r="F744" s="3" t="s">
        <v>4447</v>
      </c>
      <c r="G744" s="48">
        <v>1</v>
      </c>
      <c r="H744" s="49" t="s">
        <v>4220</v>
      </c>
      <c r="I744" s="45"/>
      <c r="J744" s="45"/>
    </row>
    <row r="745" spans="1:10" ht="19.5" customHeight="1" thickBot="1">
      <c r="A745" s="1" t="str">
        <f t="shared" si="2"/>
        <v>Saturday</v>
      </c>
      <c r="B745" s="77">
        <v>43155</v>
      </c>
      <c r="C745" s="47">
        <v>0.46527777777777773</v>
      </c>
      <c r="D745" s="3" t="s">
        <v>4448</v>
      </c>
      <c r="E745" s="3" t="e">
        <f t="array" ref="E745">INDEX(list!$C$2:$C$1862,MATCH(D745,list!$A$2:$A$1862,0))</f>
        <v>#N/A</v>
      </c>
      <c r="F745" s="3" t="s">
        <v>4449</v>
      </c>
      <c r="G745" s="48">
        <v>3</v>
      </c>
      <c r="H745" s="49" t="s">
        <v>4220</v>
      </c>
      <c r="I745" s="45"/>
      <c r="J745" s="45"/>
    </row>
    <row r="746" spans="1:10" ht="19.5" customHeight="1" thickBot="1">
      <c r="A746" s="1" t="str">
        <f t="shared" si="2"/>
        <v>Saturday</v>
      </c>
      <c r="B746" s="77">
        <v>43155</v>
      </c>
      <c r="C746" s="47">
        <v>0.47222222222222227</v>
      </c>
      <c r="D746" s="3" t="s">
        <v>4448</v>
      </c>
      <c r="E746" s="3" t="e">
        <f t="array" ref="E746">INDEX(list!$C$2:$C$1862,MATCH(D746,list!$A$2:$A$1862,0))</f>
        <v>#N/A</v>
      </c>
      <c r="F746" s="3" t="s">
        <v>4449</v>
      </c>
      <c r="G746" s="48">
        <v>2</v>
      </c>
      <c r="H746" s="49" t="s">
        <v>4220</v>
      </c>
      <c r="I746" s="45"/>
      <c r="J746" s="45"/>
    </row>
    <row r="747" spans="1:10" ht="19.5" customHeight="1" thickBot="1">
      <c r="A747" s="1" t="str">
        <f t="shared" si="2"/>
        <v>Saturday</v>
      </c>
      <c r="B747" s="77">
        <v>43155</v>
      </c>
      <c r="C747" s="47">
        <v>0.52222222222222225</v>
      </c>
      <c r="D747" s="3" t="s">
        <v>3221</v>
      </c>
      <c r="E747" s="3" t="str">
        <f t="array" ref="E747">INDEX(list!$C$2:$C$1862,MATCH(D747,list!$A$2:$A$1862,0))</f>
        <v>?</v>
      </c>
      <c r="F747" s="3" t="s">
        <v>4212</v>
      </c>
      <c r="G747" s="48">
        <v>3</v>
      </c>
      <c r="H747" s="49" t="s">
        <v>4220</v>
      </c>
      <c r="I747" s="45"/>
      <c r="J747" s="45"/>
    </row>
    <row r="748" spans="1:10" ht="19.5" customHeight="1" thickBot="1">
      <c r="A748" s="1" t="str">
        <f t="shared" si="2"/>
        <v>Saturday</v>
      </c>
      <c r="B748" s="77">
        <v>43155</v>
      </c>
      <c r="C748" s="47">
        <v>0.61875000000000002</v>
      </c>
      <c r="D748" s="3" t="s">
        <v>573</v>
      </c>
      <c r="E748" s="46" t="str">
        <f t="array" ref="E748">INDEX(list!$C$2:$C$1862,MATCH(D748,list!$A$2:$A$1862,0))</f>
        <v>Aunt Connie McGee</v>
      </c>
      <c r="F748" s="3" t="s">
        <v>4450</v>
      </c>
      <c r="G748" s="48">
        <v>1</v>
      </c>
      <c r="H748" s="49" t="s">
        <v>4220</v>
      </c>
      <c r="I748" s="45"/>
      <c r="J748" s="45"/>
    </row>
    <row r="749" spans="1:10" ht="19.5" customHeight="1" thickBot="1">
      <c r="A749" s="1" t="str">
        <f t="shared" si="2"/>
        <v>Saturday</v>
      </c>
      <c r="B749" s="77">
        <v>43155</v>
      </c>
      <c r="C749" s="47">
        <v>0.61875000000000002</v>
      </c>
      <c r="D749" s="3" t="s">
        <v>573</v>
      </c>
      <c r="E749" s="46" t="str">
        <f t="array" ref="E749">INDEX(list!$C$2:$C$1862,MATCH(D749,list!$A$2:$A$1862,0))</f>
        <v>Aunt Connie McGee</v>
      </c>
      <c r="F749" s="3" t="s">
        <v>4450</v>
      </c>
      <c r="G749" s="48">
        <v>21</v>
      </c>
      <c r="H749" s="49" t="s">
        <v>4220</v>
      </c>
      <c r="I749" s="45"/>
      <c r="J749" s="45"/>
    </row>
    <row r="750" spans="1:10" ht="19.5" customHeight="1" thickBot="1">
      <c r="A750" s="1" t="str">
        <f t="shared" si="2"/>
        <v>Saturday</v>
      </c>
      <c r="B750" s="77">
        <v>43155</v>
      </c>
      <c r="C750" s="47">
        <v>0.67638888888888893</v>
      </c>
      <c r="D750" s="3" t="s">
        <v>3557</v>
      </c>
      <c r="E750" s="3" t="e">
        <f t="array" ref="E750">INDEX(list!$C$2:$C$1862,MATCH(D750,list!$A$2:$A$1862,0))</f>
        <v>#N/A</v>
      </c>
      <c r="F750" s="3" t="s">
        <v>4207</v>
      </c>
      <c r="G750" s="48">
        <v>1</v>
      </c>
      <c r="H750" s="49" t="s">
        <v>4208</v>
      </c>
      <c r="I750" s="45"/>
      <c r="J750" s="45"/>
    </row>
    <row r="751" spans="1:10" ht="19.5" customHeight="1" thickBot="1">
      <c r="A751" s="1" t="str">
        <f t="shared" si="2"/>
        <v>Saturday</v>
      </c>
      <c r="B751" s="77">
        <v>43155</v>
      </c>
      <c r="C751" s="47">
        <v>0.86111111111111116</v>
      </c>
      <c r="D751" s="3" t="s">
        <v>640</v>
      </c>
      <c r="E751" s="3" t="str">
        <f t="array" ref="E751">INDEX(list!$C$2:$C$1862,MATCH(D751,list!$A$2:$A$1862,0))</f>
        <v>Kathy Platt Cell</v>
      </c>
      <c r="F751" s="3" t="s">
        <v>4212</v>
      </c>
      <c r="G751" s="48">
        <v>13</v>
      </c>
      <c r="H751" s="49" t="s">
        <v>4220</v>
      </c>
      <c r="I751" s="45"/>
      <c r="J751" s="45"/>
    </row>
    <row r="752" spans="1:10" ht="19.5" customHeight="1" thickBot="1">
      <c r="A752" s="1" t="str">
        <f t="shared" si="2"/>
        <v>Sunday</v>
      </c>
      <c r="B752" s="77">
        <v>43156</v>
      </c>
      <c r="C752" s="47">
        <v>0.70138888888888884</v>
      </c>
      <c r="D752" s="3" t="s">
        <v>1165</v>
      </c>
      <c r="E752" s="3" t="str">
        <f t="array" ref="E752">INDEX(list!$C$2:$C$1862,MATCH(D752,list!$A$2:$A$1862,0))</f>
        <v>ATT - Lupe cell (gone)</v>
      </c>
      <c r="F752" s="3" t="s">
        <v>4212</v>
      </c>
      <c r="G752" s="48">
        <v>2</v>
      </c>
      <c r="H752" s="49" t="s">
        <v>4220</v>
      </c>
      <c r="I752" s="45"/>
      <c r="J752" s="45"/>
    </row>
    <row r="753" spans="1:10" ht="19.5" customHeight="1" thickBot="1">
      <c r="A753" s="1" t="str">
        <f t="shared" si="2"/>
        <v>Sunday</v>
      </c>
      <c r="B753" s="77">
        <v>43156</v>
      </c>
      <c r="C753" s="47">
        <v>0.70416666666666661</v>
      </c>
      <c r="D753" s="3" t="s">
        <v>1165</v>
      </c>
      <c r="E753" s="3" t="str">
        <f t="array" ref="E753">INDEX(list!$C$2:$C$1862,MATCH(D753,list!$A$2:$A$1862,0))</f>
        <v>ATT - Lupe cell (gone)</v>
      </c>
      <c r="F753" s="3" t="s">
        <v>4353</v>
      </c>
      <c r="G753" s="48">
        <v>1</v>
      </c>
      <c r="H753" s="49" t="s">
        <v>4220</v>
      </c>
      <c r="I753" s="45"/>
      <c r="J753" s="45"/>
    </row>
    <row r="754" spans="1:10" ht="19.5" customHeight="1" thickBot="1">
      <c r="A754" s="1" t="str">
        <f t="shared" si="2"/>
        <v>Sunday</v>
      </c>
      <c r="B754" s="77">
        <v>43156</v>
      </c>
      <c r="C754" s="47">
        <v>0.70486111111111116</v>
      </c>
      <c r="D754" s="3" t="s">
        <v>1165</v>
      </c>
      <c r="E754" s="3" t="str">
        <f t="array" ref="E754">INDEX(list!$C$2:$C$1862,MATCH(D754,list!$A$2:$A$1862,0))</f>
        <v>ATT - Lupe cell (gone)</v>
      </c>
      <c r="F754" s="3" t="s">
        <v>4212</v>
      </c>
      <c r="G754" s="48">
        <v>8</v>
      </c>
      <c r="H754" s="49" t="s">
        <v>4220</v>
      </c>
      <c r="I754" s="45"/>
      <c r="J754" s="45"/>
    </row>
    <row r="755" spans="1:10" ht="19.5" customHeight="1" thickBot="1">
      <c r="A755" s="1" t="str">
        <f t="shared" si="2"/>
        <v>Monday</v>
      </c>
      <c r="B755" s="77">
        <v>43157</v>
      </c>
      <c r="C755" s="47">
        <v>0.36527777777777781</v>
      </c>
      <c r="D755" s="3" t="s">
        <v>2872</v>
      </c>
      <c r="E755" s="3" t="str">
        <f t="array" ref="E755">INDEX(list!$C$2:$C$1862,MATCH(D755,list!$A$2:$A$1862,0))</f>
        <v>ET - Main</v>
      </c>
      <c r="F755" s="3" t="s">
        <v>4212</v>
      </c>
      <c r="G755" s="48">
        <v>3</v>
      </c>
      <c r="H755" s="49" t="s">
        <v>4210</v>
      </c>
      <c r="I755" s="45"/>
      <c r="J755" s="45"/>
    </row>
    <row r="756" spans="1:10" ht="19.5" customHeight="1" thickBot="1">
      <c r="A756" s="1" t="str">
        <f t="shared" si="2"/>
        <v>Monday</v>
      </c>
      <c r="B756" s="77">
        <v>43157</v>
      </c>
      <c r="C756" s="47">
        <v>0.38263888888888892</v>
      </c>
      <c r="D756" s="3" t="s">
        <v>1182</v>
      </c>
      <c r="E756" s="3" t="str">
        <f t="array" ref="E756">INDEX(list!$C$2:$C$1862,MATCH(D756,list!$A$2:$A$1862,0))</f>
        <v>SOCO - Jared Terry</v>
      </c>
      <c r="F756" s="3" t="s">
        <v>4212</v>
      </c>
      <c r="G756" s="48">
        <v>10</v>
      </c>
      <c r="H756" s="49" t="s">
        <v>4210</v>
      </c>
      <c r="I756" s="45"/>
      <c r="J756" s="45"/>
    </row>
    <row r="757" spans="1:10" ht="19.5" customHeight="1" thickBot="1">
      <c r="A757" s="1" t="str">
        <f t="shared" si="2"/>
        <v>Monday</v>
      </c>
      <c r="B757" s="77">
        <v>43157</v>
      </c>
      <c r="C757" s="47">
        <v>0.38472222222222219</v>
      </c>
      <c r="D757" s="3" t="s">
        <v>3385</v>
      </c>
      <c r="E757" s="3" t="e">
        <f t="array" ref="E757">INDEX(list!$C$2:$C$1862,MATCH(D757,list!$A$2:$A$1862,0))</f>
        <v>#N/A</v>
      </c>
      <c r="F757" s="3" t="s">
        <v>4212</v>
      </c>
      <c r="G757" s="48">
        <v>3</v>
      </c>
      <c r="H757" s="49" t="s">
        <v>4210</v>
      </c>
      <c r="I757" s="45"/>
      <c r="J757" s="45"/>
    </row>
    <row r="758" spans="1:10" ht="19.5" customHeight="1" thickBot="1">
      <c r="A758" s="1" t="str">
        <f t="shared" si="2"/>
        <v>Monday</v>
      </c>
      <c r="B758" s="77">
        <v>43157</v>
      </c>
      <c r="C758" s="47">
        <v>0.41875000000000001</v>
      </c>
      <c r="D758" s="3" t="s">
        <v>3557</v>
      </c>
      <c r="E758" s="3" t="e">
        <f t="array" ref="E758">INDEX(list!$C$2:$C$1862,MATCH(D758,list!$A$2:$A$1862,0))</f>
        <v>#N/A</v>
      </c>
      <c r="F758" s="3" t="s">
        <v>4207</v>
      </c>
      <c r="G758" s="48">
        <v>1</v>
      </c>
      <c r="H758" s="49" t="s">
        <v>4208</v>
      </c>
      <c r="I758" s="45"/>
      <c r="J758" s="45"/>
    </row>
    <row r="759" spans="1:10" ht="19.5" customHeight="1" thickBot="1">
      <c r="A759" s="1" t="str">
        <f t="shared" si="2"/>
        <v>Monday</v>
      </c>
      <c r="B759" s="77">
        <v>43157</v>
      </c>
      <c r="C759" s="47">
        <v>0.45069444444444445</v>
      </c>
      <c r="D759" s="3" t="s">
        <v>2510</v>
      </c>
      <c r="E759" s="3" t="str">
        <f t="array" ref="E759">INDEX(list!$C$2:$C$1862,MATCH(D759,list!$A$2:$A$1862,0))</f>
        <v>361 - Rich Rutherford</v>
      </c>
      <c r="F759" s="3" t="s">
        <v>4217</v>
      </c>
      <c r="G759" s="48">
        <v>2</v>
      </c>
      <c r="H759" s="49" t="s">
        <v>4213</v>
      </c>
      <c r="I759" s="45"/>
      <c r="J759" s="45"/>
    </row>
    <row r="760" spans="1:10" ht="19.5" customHeight="1" thickBot="1">
      <c r="A760" s="1" t="str">
        <f t="shared" si="2"/>
        <v>Monday</v>
      </c>
      <c r="B760" s="77">
        <v>43157</v>
      </c>
      <c r="C760" s="47">
        <v>0.50208333333333333</v>
      </c>
      <c r="D760" s="3" t="s">
        <v>3272</v>
      </c>
      <c r="E760" s="3" t="str">
        <f t="array" ref="E760">INDEX(list!$C$2:$C$1862,MATCH(D760,list!$A$2:$A$1862,0))</f>
        <v>Elaina Cell</v>
      </c>
      <c r="F760" s="3" t="s">
        <v>4219</v>
      </c>
      <c r="G760" s="48">
        <v>4</v>
      </c>
      <c r="H760" s="49" t="s">
        <v>4213</v>
      </c>
      <c r="I760" s="45"/>
      <c r="J760" s="45"/>
    </row>
    <row r="761" spans="1:10" ht="19.5" customHeight="1" thickBot="1">
      <c r="A761" s="1" t="str">
        <f t="shared" si="2"/>
        <v>Monday</v>
      </c>
      <c r="B761" s="77">
        <v>43157</v>
      </c>
      <c r="C761" s="47">
        <v>0.50486111111111109</v>
      </c>
      <c r="D761" s="3" t="s">
        <v>1355</v>
      </c>
      <c r="E761" s="3" t="str">
        <f t="array" ref="E761">INDEX(list!$C$2:$C$1862,MATCH(D761,list!$A$2:$A$1862,0))</f>
        <v>VA - Dani Peregrina</v>
      </c>
      <c r="F761" s="3" t="s">
        <v>4212</v>
      </c>
      <c r="G761" s="48">
        <v>6</v>
      </c>
      <c r="H761" s="49" t="s">
        <v>4213</v>
      </c>
      <c r="I761" s="45"/>
      <c r="J761" s="45"/>
    </row>
    <row r="762" spans="1:10" ht="19.5" customHeight="1" thickBot="1">
      <c r="A762" s="1" t="str">
        <f t="shared" si="2"/>
        <v>Monday</v>
      </c>
      <c r="B762" s="77">
        <v>43157</v>
      </c>
      <c r="C762" s="47">
        <v>0.54097222222222219</v>
      </c>
      <c r="D762" s="3" t="s">
        <v>1165</v>
      </c>
      <c r="E762" s="3" t="str">
        <f t="array" ref="E762">INDEX(list!$C$2:$C$1862,MATCH(D762,list!$A$2:$A$1862,0))</f>
        <v>ATT - Lupe cell (gone)</v>
      </c>
      <c r="F762" s="3" t="s">
        <v>4212</v>
      </c>
      <c r="G762" s="48">
        <v>4</v>
      </c>
      <c r="H762" s="49" t="s">
        <v>4210</v>
      </c>
      <c r="I762" s="45"/>
      <c r="J762" s="45"/>
    </row>
    <row r="763" spans="1:10" ht="19.5" customHeight="1" thickBot="1">
      <c r="A763" s="1" t="str">
        <f t="shared" si="2"/>
        <v>Monday</v>
      </c>
      <c r="B763" s="77">
        <v>43157</v>
      </c>
      <c r="C763" s="47">
        <v>0.54513888888888895</v>
      </c>
      <c r="D763" s="3" t="s">
        <v>1165</v>
      </c>
      <c r="E763" s="3" t="str">
        <f t="array" ref="E763">INDEX(list!$C$2:$C$1862,MATCH(D763,list!$A$2:$A$1862,0))</f>
        <v>ATT - Lupe cell (gone)</v>
      </c>
      <c r="F763" s="3" t="s">
        <v>4212</v>
      </c>
      <c r="G763" s="48">
        <v>1</v>
      </c>
      <c r="H763" s="49" t="s">
        <v>4210</v>
      </c>
      <c r="I763" s="45"/>
      <c r="J763" s="45"/>
    </row>
    <row r="764" spans="1:10" ht="19.5" customHeight="1" thickBot="1">
      <c r="A764" s="1" t="str">
        <f t="shared" si="2"/>
        <v>Monday</v>
      </c>
      <c r="B764" s="77">
        <v>43157</v>
      </c>
      <c r="C764" s="47">
        <v>0.55277777777777781</v>
      </c>
      <c r="D764" s="3" t="s">
        <v>2872</v>
      </c>
      <c r="E764" s="3" t="str">
        <f t="array" ref="E764">INDEX(list!$C$2:$C$1862,MATCH(D764,list!$A$2:$A$1862,0))</f>
        <v>ET - Main</v>
      </c>
      <c r="F764" s="3" t="s">
        <v>4354</v>
      </c>
      <c r="G764" s="48">
        <v>9</v>
      </c>
      <c r="H764" s="49" t="s">
        <v>4210</v>
      </c>
      <c r="I764" s="45"/>
      <c r="J764" s="45"/>
    </row>
    <row r="765" spans="1:10" ht="19.5" customHeight="1" thickBot="1">
      <c r="A765" s="1" t="str">
        <f t="shared" si="2"/>
        <v>Monday</v>
      </c>
      <c r="B765" s="77">
        <v>43157</v>
      </c>
      <c r="C765" s="47">
        <v>0.56319444444444444</v>
      </c>
      <c r="D765" s="3" t="s">
        <v>1165</v>
      </c>
      <c r="E765" s="3" t="str">
        <f t="array" ref="E765">INDEX(list!$C$2:$C$1862,MATCH(D765,list!$A$2:$A$1862,0))</f>
        <v>ATT - Lupe cell (gone)</v>
      </c>
      <c r="F765" s="3" t="s">
        <v>4212</v>
      </c>
      <c r="G765" s="48">
        <v>1</v>
      </c>
      <c r="H765" s="49" t="s">
        <v>4210</v>
      </c>
      <c r="I765" s="45"/>
      <c r="J765" s="45"/>
    </row>
    <row r="766" spans="1:10" ht="19.5" customHeight="1" thickBot="1">
      <c r="A766" s="1" t="str">
        <f t="shared" si="2"/>
        <v>Monday</v>
      </c>
      <c r="B766" s="77">
        <v>43157</v>
      </c>
      <c r="C766" s="47">
        <v>0.6166666666666667</v>
      </c>
      <c r="D766" s="3" t="s">
        <v>1182</v>
      </c>
      <c r="E766" s="3" t="str">
        <f t="array" ref="E766">INDEX(list!$C$2:$C$1862,MATCH(D766,list!$A$2:$A$1862,0))</f>
        <v>SOCO - Jared Terry</v>
      </c>
      <c r="F766" s="3" t="s">
        <v>4214</v>
      </c>
      <c r="G766" s="48">
        <v>2</v>
      </c>
      <c r="H766" s="49" t="s">
        <v>4210</v>
      </c>
      <c r="I766" s="45"/>
      <c r="J766" s="45"/>
    </row>
    <row r="767" spans="1:10" ht="19.5" customHeight="1" thickBot="1">
      <c r="A767" s="1" t="str">
        <f t="shared" si="2"/>
        <v>Monday</v>
      </c>
      <c r="B767" s="77">
        <v>43157</v>
      </c>
      <c r="C767" s="47">
        <v>0.61736111111111114</v>
      </c>
      <c r="D767" s="3" t="s">
        <v>1182</v>
      </c>
      <c r="E767" s="3" t="str">
        <f t="array" ref="E767">INDEX(list!$C$2:$C$1862,MATCH(D767,list!$A$2:$A$1862,0))</f>
        <v>SOCO - Jared Terry</v>
      </c>
      <c r="F767" s="3" t="s">
        <v>4214</v>
      </c>
      <c r="G767" s="48">
        <v>4</v>
      </c>
      <c r="H767" s="49" t="s">
        <v>4213</v>
      </c>
      <c r="I767" s="45"/>
      <c r="J767" s="45"/>
    </row>
    <row r="768" spans="1:10" ht="19.5" customHeight="1" thickBot="1">
      <c r="A768" s="1" t="str">
        <f t="shared" si="2"/>
        <v>Monday</v>
      </c>
      <c r="B768" s="77">
        <v>43157</v>
      </c>
      <c r="C768" s="47">
        <v>0.62013888888888891</v>
      </c>
      <c r="D768" s="3" t="s">
        <v>3004</v>
      </c>
      <c r="E768" s="3" t="str">
        <f t="array" ref="E768">INDEX(list!$C$2:$C$1862,MATCH(D768,list!$A$2:$A$1862,0))</f>
        <v>NSCG - Geron Grey</v>
      </c>
      <c r="F768" s="3" t="s">
        <v>4354</v>
      </c>
      <c r="G768" s="48">
        <v>2</v>
      </c>
      <c r="H768" s="49" t="s">
        <v>4213</v>
      </c>
      <c r="I768" s="45"/>
      <c r="J768" s="45"/>
    </row>
    <row r="769" spans="1:10" ht="19.5" customHeight="1" thickBot="1">
      <c r="A769" s="1" t="str">
        <f t="shared" si="2"/>
        <v>Monday</v>
      </c>
      <c r="B769" s="77">
        <v>43157</v>
      </c>
      <c r="C769" s="47">
        <v>0.62291666666666667</v>
      </c>
      <c r="D769" s="3" t="s">
        <v>3272</v>
      </c>
      <c r="E769" s="3" t="str">
        <f t="array" ref="E769">INDEX(list!$C$2:$C$1862,MATCH(D769,list!$A$2:$A$1862,0))</f>
        <v>Elaina Cell</v>
      </c>
      <c r="F769" s="3" t="s">
        <v>4219</v>
      </c>
      <c r="G769" s="48">
        <v>1</v>
      </c>
      <c r="H769" s="49" t="s">
        <v>4213</v>
      </c>
      <c r="I769" s="45"/>
      <c r="J769" s="45"/>
    </row>
    <row r="770" spans="1:10" ht="19.5" customHeight="1" thickBot="1">
      <c r="A770" s="1" t="str">
        <f t="shared" si="2"/>
        <v>Monday</v>
      </c>
      <c r="B770" s="77">
        <v>43157</v>
      </c>
      <c r="C770" s="47">
        <v>0.64166666666666672</v>
      </c>
      <c r="D770" s="3" t="s">
        <v>4451</v>
      </c>
      <c r="E770" s="3" t="e">
        <f t="array" ref="E770">INDEX(list!$C$2:$C$1862,MATCH(D770,list!$A$2:$A$1862,0))</f>
        <v>#N/A</v>
      </c>
      <c r="F770" s="3" t="s">
        <v>4452</v>
      </c>
      <c r="G770" s="48">
        <v>2</v>
      </c>
      <c r="H770" s="49" t="s">
        <v>4210</v>
      </c>
      <c r="I770" s="45"/>
      <c r="J770" s="45"/>
    </row>
    <row r="771" spans="1:10" ht="19.5" customHeight="1" thickBot="1">
      <c r="A771" s="1" t="str">
        <f t="shared" ref="A771:A795" si="3">TEXT(B771,"dddd")</f>
        <v>Monday</v>
      </c>
      <c r="B771" s="77">
        <v>43157</v>
      </c>
      <c r="C771" s="47">
        <v>0.6777777777777777</v>
      </c>
      <c r="D771" s="3" t="s">
        <v>845</v>
      </c>
      <c r="E771" s="3" t="str">
        <f t="array" ref="E771">INDEX(list!$C$2:$C$1862,MATCH(D771,list!$A$2:$A$1862,0))</f>
        <v>ATT - Jose Hernandez Cell</v>
      </c>
      <c r="F771" s="3" t="s">
        <v>4212</v>
      </c>
      <c r="G771" s="48">
        <v>5</v>
      </c>
      <c r="H771" s="49" t="s">
        <v>4213</v>
      </c>
      <c r="I771" s="45"/>
      <c r="J771" s="45"/>
    </row>
    <row r="772" spans="1:10" ht="19.5" customHeight="1" thickBot="1">
      <c r="A772" s="1" t="str">
        <f t="shared" si="3"/>
        <v>Monday</v>
      </c>
      <c r="B772" s="77">
        <v>43157</v>
      </c>
      <c r="C772" s="47">
        <v>0.72013888888888899</v>
      </c>
      <c r="D772" s="3" t="s">
        <v>2728</v>
      </c>
      <c r="E772" s="3" t="str">
        <f t="array" ref="E772">INDEX(list!$C$2:$C$1862,MATCH(D772,list!$A$2:$A$1862,0))</f>
        <v>ATT - Robert Bates cell</v>
      </c>
      <c r="F772" s="3" t="s">
        <v>4212</v>
      </c>
      <c r="G772" s="48">
        <v>14</v>
      </c>
      <c r="H772" s="49" t="s">
        <v>4213</v>
      </c>
      <c r="I772" s="45"/>
      <c r="J772" s="45"/>
    </row>
    <row r="773" spans="1:10" ht="19.5" customHeight="1" thickBot="1">
      <c r="A773" s="1" t="str">
        <f t="shared" si="3"/>
        <v>Tuesday</v>
      </c>
      <c r="B773" s="77">
        <v>43158</v>
      </c>
      <c r="C773" s="47">
        <v>0.32916666666666666</v>
      </c>
      <c r="D773" s="3" t="s">
        <v>2419</v>
      </c>
      <c r="E773" s="3" t="str">
        <f t="array" ref="E773">INDEX(list!$C$2:$C$1862,MATCH(D773,list!$A$2:$A$1862,0))</f>
        <v>PS - Geoff Parks</v>
      </c>
      <c r="F773" s="3" t="s">
        <v>4212</v>
      </c>
      <c r="G773" s="48">
        <v>8</v>
      </c>
      <c r="H773" s="49" t="s">
        <v>4210</v>
      </c>
      <c r="I773" s="45"/>
      <c r="J773" s="45"/>
    </row>
    <row r="774" spans="1:10" ht="19.5" customHeight="1" thickBot="1">
      <c r="A774" s="1" t="str">
        <f t="shared" si="3"/>
        <v>Tuesday</v>
      </c>
      <c r="B774" s="77">
        <v>43158</v>
      </c>
      <c r="C774" s="47">
        <v>0.4236111111111111</v>
      </c>
      <c r="D774" s="3" t="s">
        <v>2362</v>
      </c>
      <c r="E774" s="3" t="str">
        <f t="array" ref="E774">INDEX(list!$C$2:$C$1862,MATCH(D774,list!$A$2:$A$1862,0))</f>
        <v>TLD - Tracey Cell</v>
      </c>
      <c r="F774" s="3" t="s">
        <v>4212</v>
      </c>
      <c r="G774" s="48">
        <v>13</v>
      </c>
      <c r="H774" s="49" t="s">
        <v>4213</v>
      </c>
      <c r="I774" s="45"/>
      <c r="J774" s="45"/>
    </row>
    <row r="775" spans="1:10" ht="19.5" customHeight="1" thickBot="1">
      <c r="A775" s="1" t="str">
        <f t="shared" si="3"/>
        <v>Tuesday</v>
      </c>
      <c r="B775" s="77">
        <v>43158</v>
      </c>
      <c r="C775" s="47">
        <v>0.58263888888888882</v>
      </c>
      <c r="D775" s="3" t="s">
        <v>3272</v>
      </c>
      <c r="E775" s="3" t="str">
        <f t="array" ref="E775">INDEX(list!$C$2:$C$1862,MATCH(D775,list!$A$2:$A$1862,0))</f>
        <v>Elaina Cell</v>
      </c>
      <c r="F775" s="3" t="s">
        <v>4219</v>
      </c>
      <c r="G775" s="48">
        <v>4</v>
      </c>
      <c r="H775" s="49" t="s">
        <v>4213</v>
      </c>
      <c r="I775" s="45"/>
      <c r="J775" s="45"/>
    </row>
    <row r="776" spans="1:10" ht="19.5" customHeight="1" thickBot="1">
      <c r="A776" s="1" t="str">
        <f t="shared" si="3"/>
        <v>Tuesday</v>
      </c>
      <c r="B776" s="77">
        <v>43158</v>
      </c>
      <c r="C776" s="47">
        <v>0.62430555555555556</v>
      </c>
      <c r="D776" s="3" t="s">
        <v>3590</v>
      </c>
      <c r="E776" s="3" t="e">
        <f t="array" ref="E776">INDEX(list!$C$2:$C$1862,MATCH(D776,list!$A$2:$A$1862,0))</f>
        <v>#N/A</v>
      </c>
      <c r="F776" s="3" t="s">
        <v>4212</v>
      </c>
      <c r="G776" s="48">
        <v>11</v>
      </c>
      <c r="H776" s="49" t="s">
        <v>4213</v>
      </c>
      <c r="I776" s="45"/>
      <c r="J776" s="45"/>
    </row>
    <row r="777" spans="1:10" ht="19.5" customHeight="1" thickBot="1">
      <c r="A777" s="1" t="str">
        <f t="shared" si="3"/>
        <v>Tuesday</v>
      </c>
      <c r="B777" s="77">
        <v>43158</v>
      </c>
      <c r="C777" s="47">
        <v>0.64861111111111114</v>
      </c>
      <c r="D777" s="3" t="s">
        <v>3590</v>
      </c>
      <c r="E777" s="3" t="e">
        <f t="array" ref="E777">INDEX(list!$C$2:$C$1862,MATCH(D777,list!$A$2:$A$1862,0))</f>
        <v>#N/A</v>
      </c>
      <c r="F777" s="3" t="s">
        <v>4215</v>
      </c>
      <c r="G777" s="48">
        <v>3</v>
      </c>
      <c r="H777" s="49" t="s">
        <v>4213</v>
      </c>
      <c r="I777" s="45"/>
      <c r="J777" s="45"/>
    </row>
    <row r="778" spans="1:10" ht="19.5" customHeight="1" thickBot="1">
      <c r="A778" s="1" t="str">
        <f t="shared" si="3"/>
        <v>Tuesday</v>
      </c>
      <c r="B778" s="77">
        <v>43158</v>
      </c>
      <c r="C778" s="47">
        <v>0.65277777777777779</v>
      </c>
      <c r="D778" s="3" t="s">
        <v>3590</v>
      </c>
      <c r="E778" s="3" t="e">
        <f t="array" ref="E778">INDEX(list!$C$2:$C$1862,MATCH(D778,list!$A$2:$A$1862,0))</f>
        <v>#N/A</v>
      </c>
      <c r="F778" s="3" t="s">
        <v>4215</v>
      </c>
      <c r="G778" s="48">
        <v>5</v>
      </c>
      <c r="H778" s="49" t="s">
        <v>4213</v>
      </c>
      <c r="I778" s="45"/>
      <c r="J778" s="45"/>
    </row>
    <row r="779" spans="1:10" ht="19.5" customHeight="1" thickBot="1">
      <c r="A779" s="1" t="str">
        <f t="shared" si="3"/>
        <v>Tuesday</v>
      </c>
      <c r="B779" s="77">
        <v>43158</v>
      </c>
      <c r="C779" s="47">
        <v>0.79166666666666663</v>
      </c>
      <c r="D779" s="3" t="s">
        <v>4438</v>
      </c>
      <c r="E779" s="3" t="e">
        <f t="array" ref="E779">INDEX(list!$C$2:$C$1862,MATCH(D779,list!$A$2:$A$1862,0))</f>
        <v>#N/A</v>
      </c>
      <c r="F779" s="3" t="s">
        <v>4353</v>
      </c>
      <c r="G779" s="48">
        <v>2</v>
      </c>
      <c r="H779" s="49" t="s">
        <v>4213</v>
      </c>
      <c r="I779" s="45"/>
      <c r="J779" s="45"/>
    </row>
    <row r="780" spans="1:10" ht="19.5" customHeight="1" thickBot="1">
      <c r="A780" s="1" t="str">
        <f t="shared" si="3"/>
        <v>Tuesday</v>
      </c>
      <c r="B780" s="77">
        <v>43158</v>
      </c>
      <c r="C780" s="47">
        <v>0.82777777777777783</v>
      </c>
      <c r="D780" s="3" t="s">
        <v>3580</v>
      </c>
      <c r="E780" s="3" t="e">
        <f t="array" ref="E780">INDEX(list!$C$2:$C$1862,MATCH(D780,list!$A$2:$A$1862,0))</f>
        <v>#N/A</v>
      </c>
      <c r="F780" s="3" t="s">
        <v>4212</v>
      </c>
      <c r="G780" s="48">
        <v>2</v>
      </c>
      <c r="H780" s="49" t="s">
        <v>4213</v>
      </c>
      <c r="I780" s="45"/>
      <c r="J780" s="45"/>
    </row>
    <row r="781" spans="1:10" ht="19.5" customHeight="1" thickBot="1">
      <c r="A781" s="1" t="str">
        <f t="shared" si="3"/>
        <v>Tuesday</v>
      </c>
      <c r="B781" s="77">
        <v>43158</v>
      </c>
      <c r="C781" s="47">
        <v>0.8847222222222223</v>
      </c>
      <c r="D781" s="3" t="s">
        <v>1100</v>
      </c>
      <c r="E781" s="46" t="str">
        <f t="array" ref="E781">INDEX(list!$C$2:$C$1862,MATCH(D781,list!$A$2:$A$1862,0))</f>
        <v>ATT - main line</v>
      </c>
      <c r="F781" s="3" t="s">
        <v>4391</v>
      </c>
      <c r="G781" s="48">
        <v>3</v>
      </c>
      <c r="H781" s="49" t="s">
        <v>4210</v>
      </c>
      <c r="I781" s="45"/>
      <c r="J781" s="45"/>
    </row>
    <row r="782" spans="1:10" ht="19.5" customHeight="1" thickBot="1">
      <c r="A782" s="1" t="str">
        <f t="shared" si="3"/>
        <v>Tuesday</v>
      </c>
      <c r="B782" s="77">
        <v>43158</v>
      </c>
      <c r="C782" s="47">
        <v>0.8881944444444444</v>
      </c>
      <c r="D782" s="3" t="s">
        <v>1100</v>
      </c>
      <c r="E782" s="46" t="str">
        <f t="array" ref="E782">INDEX(list!$C$2:$C$1862,MATCH(D782,list!$A$2:$A$1862,0))</f>
        <v>ATT - main line</v>
      </c>
      <c r="F782" s="3" t="s">
        <v>4391</v>
      </c>
      <c r="G782" s="48">
        <v>1</v>
      </c>
      <c r="H782" s="49" t="s">
        <v>4210</v>
      </c>
      <c r="I782" s="45"/>
      <c r="J782" s="45"/>
    </row>
    <row r="783" spans="1:10" ht="19.5" customHeight="1" thickBot="1">
      <c r="A783" s="1" t="str">
        <f t="shared" si="3"/>
        <v>Wednesday</v>
      </c>
      <c r="B783" s="77">
        <v>43159</v>
      </c>
      <c r="C783" s="47">
        <v>0.38750000000000001</v>
      </c>
      <c r="D783" s="3" t="s">
        <v>3590</v>
      </c>
      <c r="E783" s="3" t="e">
        <f t="array" ref="E783">INDEX(list!$C$2:$C$1862,MATCH(D783,list!$A$2:$A$1862,0))</f>
        <v>#N/A</v>
      </c>
      <c r="F783" s="3" t="s">
        <v>4215</v>
      </c>
      <c r="G783" s="48">
        <v>1</v>
      </c>
      <c r="H783" s="49" t="s">
        <v>4210</v>
      </c>
      <c r="I783" s="45"/>
      <c r="J783" s="45"/>
    </row>
    <row r="784" spans="1:10" ht="19.5" customHeight="1" thickBot="1">
      <c r="A784" s="1" t="str">
        <f t="shared" si="3"/>
        <v>Wednesday</v>
      </c>
      <c r="B784" s="77">
        <v>43159</v>
      </c>
      <c r="C784" s="47">
        <v>0.38819444444444445</v>
      </c>
      <c r="D784" s="3" t="s">
        <v>3590</v>
      </c>
      <c r="E784" s="3" t="e">
        <f t="array" ref="E784">INDEX(list!$C$2:$C$1862,MATCH(D784,list!$A$2:$A$1862,0))</f>
        <v>#N/A</v>
      </c>
      <c r="F784" s="3" t="s">
        <v>4215</v>
      </c>
      <c r="G784" s="48">
        <v>1</v>
      </c>
      <c r="H784" s="49" t="s">
        <v>4210</v>
      </c>
      <c r="I784" s="45"/>
      <c r="J784" s="45"/>
    </row>
    <row r="785" spans="1:10" ht="19.5" customHeight="1" thickBot="1">
      <c r="A785" s="1" t="str">
        <f t="shared" si="3"/>
        <v>Wednesday</v>
      </c>
      <c r="B785" s="77">
        <v>43159</v>
      </c>
      <c r="C785" s="47">
        <v>0.38819444444444445</v>
      </c>
      <c r="D785" s="3" t="s">
        <v>3590</v>
      </c>
      <c r="E785" s="3" t="e">
        <f t="array" ref="E785">INDEX(list!$C$2:$C$1862,MATCH(D785,list!$A$2:$A$1862,0))</f>
        <v>#N/A</v>
      </c>
      <c r="F785" s="3" t="s">
        <v>4215</v>
      </c>
      <c r="G785" s="48">
        <v>8</v>
      </c>
      <c r="H785" s="49" t="s">
        <v>4210</v>
      </c>
      <c r="I785" s="45"/>
      <c r="J785" s="45"/>
    </row>
    <row r="786" spans="1:10" ht="19.5" customHeight="1" thickBot="1">
      <c r="A786" s="1" t="str">
        <f t="shared" si="3"/>
        <v>Wednesday</v>
      </c>
      <c r="B786" s="77">
        <v>43159</v>
      </c>
      <c r="C786" s="47">
        <v>0.39305555555555555</v>
      </c>
      <c r="D786" s="3" t="s">
        <v>3590</v>
      </c>
      <c r="E786" s="3" t="e">
        <f t="array" ref="E786">INDEX(list!$C$2:$C$1862,MATCH(D786,list!$A$2:$A$1862,0))</f>
        <v>#N/A</v>
      </c>
      <c r="F786" s="3" t="s">
        <v>4215</v>
      </c>
      <c r="G786" s="48">
        <v>15</v>
      </c>
      <c r="H786" s="49" t="s">
        <v>4213</v>
      </c>
      <c r="I786" s="45"/>
      <c r="J786" s="45"/>
    </row>
    <row r="787" spans="1:10" ht="19.5" customHeight="1" thickBot="1">
      <c r="A787" s="1" t="str">
        <f t="shared" si="3"/>
        <v>Wednesday</v>
      </c>
      <c r="B787" s="77">
        <v>43159</v>
      </c>
      <c r="C787" s="47">
        <v>0.41875000000000001</v>
      </c>
      <c r="D787" s="3" t="s">
        <v>3557</v>
      </c>
      <c r="E787" s="3" t="e">
        <f t="array" ref="E787">INDEX(list!$C$2:$C$1862,MATCH(D787,list!$A$2:$A$1862,0))</f>
        <v>#N/A</v>
      </c>
      <c r="F787" s="3" t="s">
        <v>4207</v>
      </c>
      <c r="G787" s="48">
        <v>1</v>
      </c>
      <c r="H787" s="49" t="s">
        <v>4208</v>
      </c>
      <c r="I787" s="45"/>
      <c r="J787" s="45"/>
    </row>
    <row r="788" spans="1:10" ht="19.5" customHeight="1" thickBot="1">
      <c r="A788" s="1" t="str">
        <f t="shared" si="3"/>
        <v>Wednesday</v>
      </c>
      <c r="B788" s="77">
        <v>43159</v>
      </c>
      <c r="C788" s="47">
        <v>0.42986111111111108</v>
      </c>
      <c r="D788" s="3" t="s">
        <v>2398</v>
      </c>
      <c r="E788" s="3" t="str">
        <f t="array" ref="E788">INDEX(list!$C$2:$C$1862,MATCH(D788,list!$A$2:$A$1862,0))</f>
        <v>VA - Yolanda Staff personal</v>
      </c>
      <c r="F788" s="3" t="s">
        <v>4356</v>
      </c>
      <c r="G788" s="48">
        <v>1</v>
      </c>
      <c r="H788" s="49" t="s">
        <v>4213</v>
      </c>
      <c r="I788" s="45"/>
      <c r="J788" s="45"/>
    </row>
    <row r="789" spans="1:10" ht="19.5" customHeight="1" thickBot="1">
      <c r="A789" s="1" t="str">
        <f t="shared" si="3"/>
        <v>Wednesday</v>
      </c>
      <c r="B789" s="77">
        <v>43159</v>
      </c>
      <c r="C789" s="47">
        <v>0.43124999999999997</v>
      </c>
      <c r="D789" s="3" t="s">
        <v>3590</v>
      </c>
      <c r="E789" s="3" t="e">
        <f t="array" ref="E789">INDEX(list!$C$2:$C$1862,MATCH(D789,list!$A$2:$A$1862,0))</f>
        <v>#N/A</v>
      </c>
      <c r="F789" s="3" t="s">
        <v>4215</v>
      </c>
      <c r="G789" s="48">
        <v>3</v>
      </c>
      <c r="H789" s="49" t="s">
        <v>4213</v>
      </c>
      <c r="I789" s="45"/>
      <c r="J789" s="45"/>
    </row>
    <row r="790" spans="1:10" ht="19.5" customHeight="1" thickBot="1">
      <c r="A790" s="1" t="str">
        <f t="shared" si="3"/>
        <v>Wednesday</v>
      </c>
      <c r="B790" s="77">
        <v>43159</v>
      </c>
      <c r="C790" s="47">
        <v>0.43958333333333338</v>
      </c>
      <c r="D790" s="3" t="s">
        <v>3557</v>
      </c>
      <c r="E790" s="3" t="e">
        <f t="array" ref="E790">INDEX(list!$C$2:$C$1862,MATCH(D790,list!$A$2:$A$1862,0))</f>
        <v>#N/A</v>
      </c>
      <c r="F790" s="3" t="s">
        <v>4207</v>
      </c>
      <c r="G790" s="48">
        <v>1</v>
      </c>
      <c r="H790" s="49" t="s">
        <v>4208</v>
      </c>
      <c r="I790" s="45"/>
      <c r="J790" s="45"/>
    </row>
    <row r="791" spans="1:10" ht="19.5" customHeight="1" thickBot="1">
      <c r="A791" s="1" t="str">
        <f t="shared" si="3"/>
        <v>Wednesday</v>
      </c>
      <c r="B791" s="77">
        <v>43159</v>
      </c>
      <c r="C791" s="47">
        <v>0.44791666666666669</v>
      </c>
      <c r="D791" s="3" t="s">
        <v>3590</v>
      </c>
      <c r="E791" s="3" t="e">
        <f t="array" ref="E791">INDEX(list!$C$2:$C$1862,MATCH(D791,list!$A$2:$A$1862,0))</f>
        <v>#N/A</v>
      </c>
      <c r="F791" s="3" t="s">
        <v>4212</v>
      </c>
      <c r="G791" s="48">
        <v>20</v>
      </c>
      <c r="H791" s="49" t="s">
        <v>4213</v>
      </c>
      <c r="I791" s="45"/>
      <c r="J791" s="45"/>
    </row>
    <row r="792" spans="1:10" ht="19.5" customHeight="1" thickBot="1">
      <c r="A792" s="1" t="str">
        <f t="shared" si="3"/>
        <v>Wednesday</v>
      </c>
      <c r="B792" s="77">
        <v>43159</v>
      </c>
      <c r="C792" s="47">
        <v>0.46249999999999997</v>
      </c>
      <c r="D792" s="3" t="s">
        <v>3395</v>
      </c>
      <c r="E792" s="3" t="e">
        <f t="array" ref="E792">INDEX(list!$C$2:$C$1862,MATCH(D792,list!$A$2:$A$1862,0))</f>
        <v>#N/A</v>
      </c>
      <c r="F792" s="3" t="s">
        <v>4217</v>
      </c>
      <c r="G792" s="48">
        <v>9</v>
      </c>
      <c r="H792" s="49" t="s">
        <v>4213</v>
      </c>
      <c r="I792" s="45"/>
      <c r="J792" s="45"/>
    </row>
    <row r="793" spans="1:10" ht="19.5" customHeight="1" thickBot="1">
      <c r="A793" s="1" t="str">
        <f t="shared" si="3"/>
        <v>Wednesday</v>
      </c>
      <c r="B793" s="77">
        <v>43159</v>
      </c>
      <c r="C793" s="47">
        <v>0.47916666666666669</v>
      </c>
      <c r="D793" s="3" t="s">
        <v>2756</v>
      </c>
      <c r="E793" s="3" t="str">
        <f t="array" ref="E793">INDEX(list!$C$2:$C$1862,MATCH(D793,list!$A$2:$A$1862,0))</f>
        <v>PCG - Bill Grimes cell</v>
      </c>
      <c r="F793" s="3" t="s">
        <v>4217</v>
      </c>
      <c r="G793" s="48">
        <v>5</v>
      </c>
      <c r="H793" s="49" t="s">
        <v>4213</v>
      </c>
      <c r="I793" s="45"/>
      <c r="J793" s="45"/>
    </row>
    <row r="794" spans="1:10" ht="19.5" customHeight="1" thickBot="1">
      <c r="A794" s="1" t="str">
        <f t="shared" si="3"/>
        <v>Wednesday</v>
      </c>
      <c r="B794" s="77">
        <v>43159</v>
      </c>
      <c r="C794" s="47">
        <v>0.5131944444444444</v>
      </c>
      <c r="D794" s="3" t="s">
        <v>3583</v>
      </c>
      <c r="E794" s="3" t="e">
        <f t="array" ref="E794">INDEX(list!$C$2:$C$1862,MATCH(D794,list!$A$2:$A$1862,0))</f>
        <v>#N/A</v>
      </c>
      <c r="F794" s="3" t="s">
        <v>4212</v>
      </c>
      <c r="G794" s="48">
        <v>2</v>
      </c>
      <c r="H794" s="49" t="s">
        <v>4213</v>
      </c>
      <c r="I794" s="45"/>
      <c r="J794" s="45"/>
    </row>
    <row r="795" spans="1:10" ht="19.5" customHeight="1" thickBot="1">
      <c r="A795" s="1" t="str">
        <f t="shared" si="3"/>
        <v>Wednesday</v>
      </c>
      <c r="B795" s="77">
        <v>43159</v>
      </c>
      <c r="C795" s="47">
        <v>0.52569444444444446</v>
      </c>
      <c r="D795" s="3" t="s">
        <v>3583</v>
      </c>
      <c r="E795" s="3" t="e">
        <f t="array" ref="E795">INDEX(list!$C$2:$C$1862,MATCH(D795,list!$A$2:$A$1862,0))</f>
        <v>#N/A</v>
      </c>
      <c r="F795" s="3" t="s">
        <v>4212</v>
      </c>
      <c r="G795" s="48">
        <v>8</v>
      </c>
      <c r="H795" s="49" t="s">
        <v>4213</v>
      </c>
      <c r="I795" s="45"/>
      <c r="J795" s="45"/>
    </row>
    <row r="796" spans="1:10" ht="19.5" customHeight="1" thickBot="1">
      <c r="A796" s="3" t="s">
        <v>3933</v>
      </c>
      <c r="B796" s="82">
        <v>43159</v>
      </c>
      <c r="C796" s="53">
        <v>0.54305555555555551</v>
      </c>
      <c r="D796" s="3" t="s">
        <v>3590</v>
      </c>
      <c r="E796" s="3" t="e">
        <f t="array" ref="E796">INDEX(list!$C$2:$C$1862,MATCH(D796,list!$A$2:$A$1862,0))</f>
        <v>#N/A</v>
      </c>
      <c r="F796" s="3" t="s">
        <v>4403</v>
      </c>
      <c r="G796" s="44">
        <v>28</v>
      </c>
      <c r="H796" s="3" t="s">
        <v>4453</v>
      </c>
      <c r="I796" s="45"/>
      <c r="J796" s="45"/>
    </row>
    <row r="797" spans="1:10" ht="19.5" customHeight="1" thickBot="1">
      <c r="A797" s="3" t="s">
        <v>3933</v>
      </c>
      <c r="B797" s="82">
        <v>43159</v>
      </c>
      <c r="C797" s="53">
        <v>0.64930555555555558</v>
      </c>
      <c r="D797" s="3" t="s">
        <v>2398</v>
      </c>
      <c r="E797" s="3" t="str">
        <f t="array" ref="E797">INDEX(list!$C$2:$C$1862,MATCH(D797,list!$A$2:$A$1862,0))</f>
        <v>VA - Yolanda Staff personal</v>
      </c>
      <c r="F797" s="3" t="s">
        <v>4403</v>
      </c>
      <c r="G797" s="44">
        <v>8</v>
      </c>
      <c r="H797" s="3" t="s">
        <v>4453</v>
      </c>
      <c r="I797" s="45"/>
      <c r="J797" s="45"/>
    </row>
    <row r="798" spans="1:10" ht="19.5" customHeight="1" thickBot="1">
      <c r="A798" s="3" t="s">
        <v>3933</v>
      </c>
      <c r="B798" s="82">
        <v>43159</v>
      </c>
      <c r="C798" s="53">
        <v>0.77222222222222225</v>
      </c>
      <c r="D798" s="3" t="s">
        <v>573</v>
      </c>
      <c r="E798" s="46" t="str">
        <f t="array" ref="E798">INDEX(list!$C$2:$C$1862,MATCH(D798,list!$A$2:$A$1862,0))</f>
        <v>Aunt Connie McGee</v>
      </c>
      <c r="F798" s="3" t="s">
        <v>4454</v>
      </c>
      <c r="G798" s="44">
        <v>2</v>
      </c>
      <c r="H798" s="3" t="s">
        <v>4453</v>
      </c>
      <c r="I798" s="45"/>
      <c r="J798" s="45"/>
    </row>
    <row r="799" spans="1:10" ht="19.5" customHeight="1" thickBot="1">
      <c r="A799" s="3" t="s">
        <v>3934</v>
      </c>
      <c r="B799" s="82">
        <v>43160</v>
      </c>
      <c r="C799" s="53">
        <v>0.42638888888888887</v>
      </c>
      <c r="D799" s="3" t="s">
        <v>3373</v>
      </c>
      <c r="E799" s="3" t="e">
        <f t="array" ref="E799">INDEX(list!$C$2:$C$1862,MATCH(D799,list!$A$2:$A$1862,0))</f>
        <v>#N/A</v>
      </c>
      <c r="F799" s="3" t="s">
        <v>4412</v>
      </c>
      <c r="G799" s="44">
        <v>1</v>
      </c>
      <c r="H799" s="3" t="s">
        <v>4453</v>
      </c>
      <c r="I799" s="45"/>
      <c r="J799" s="45"/>
    </row>
    <row r="800" spans="1:10" ht="19.5" customHeight="1" thickBot="1">
      <c r="A800" s="3" t="s">
        <v>3934</v>
      </c>
      <c r="B800" s="82">
        <v>43160</v>
      </c>
      <c r="C800" s="53">
        <v>0.42986111111111108</v>
      </c>
      <c r="D800" s="3" t="s">
        <v>3373</v>
      </c>
      <c r="E800" s="3" t="e">
        <f t="array" ref="E800">INDEX(list!$C$2:$C$1862,MATCH(D800,list!$A$2:$A$1862,0))</f>
        <v>#N/A</v>
      </c>
      <c r="F800" s="3" t="s">
        <v>4412</v>
      </c>
      <c r="G800" s="44">
        <v>1</v>
      </c>
      <c r="H800" s="3" t="s">
        <v>4453</v>
      </c>
      <c r="I800" s="45"/>
      <c r="J800" s="45"/>
    </row>
    <row r="801" spans="1:10" ht="19.5" customHeight="1" thickBot="1">
      <c r="A801" s="3" t="s">
        <v>3934</v>
      </c>
      <c r="B801" s="82">
        <v>43160</v>
      </c>
      <c r="C801" s="53">
        <v>0.43541666666666662</v>
      </c>
      <c r="D801" s="3" t="s">
        <v>3373</v>
      </c>
      <c r="E801" s="3" t="e">
        <f t="array" ref="E801">INDEX(list!$C$2:$C$1862,MATCH(D801,list!$A$2:$A$1862,0))</f>
        <v>#N/A</v>
      </c>
      <c r="F801" s="3" t="s">
        <v>4412</v>
      </c>
      <c r="G801" s="44">
        <v>1</v>
      </c>
      <c r="H801" s="3" t="s">
        <v>4453</v>
      </c>
      <c r="I801" s="45"/>
      <c r="J801" s="45"/>
    </row>
    <row r="802" spans="1:10" ht="19.5" customHeight="1" thickBot="1">
      <c r="A802" s="3" t="s">
        <v>3934</v>
      </c>
      <c r="B802" s="82">
        <v>43160</v>
      </c>
      <c r="C802" s="53">
        <v>0.43888888888888888</v>
      </c>
      <c r="D802" s="3" t="s">
        <v>3373</v>
      </c>
      <c r="E802" s="3" t="e">
        <f t="array" ref="E802">INDEX(list!$C$2:$C$1862,MATCH(D802,list!$A$2:$A$1862,0))</f>
        <v>#N/A</v>
      </c>
      <c r="F802" s="3" t="s">
        <v>4412</v>
      </c>
      <c r="G802" s="44">
        <v>1</v>
      </c>
      <c r="H802" s="3" t="s">
        <v>4453</v>
      </c>
      <c r="I802" s="45"/>
      <c r="J802" s="45"/>
    </row>
    <row r="803" spans="1:10" ht="19.5" customHeight="1" thickBot="1">
      <c r="A803" s="3" t="s">
        <v>3934</v>
      </c>
      <c r="B803" s="82">
        <v>43160</v>
      </c>
      <c r="C803" s="53">
        <v>0.44166666666666665</v>
      </c>
      <c r="D803" s="3" t="s">
        <v>3373</v>
      </c>
      <c r="E803" s="3" t="e">
        <f t="array" ref="E803">INDEX(list!$C$2:$C$1862,MATCH(D803,list!$A$2:$A$1862,0))</f>
        <v>#N/A</v>
      </c>
      <c r="F803" s="3" t="s">
        <v>4412</v>
      </c>
      <c r="G803" s="44">
        <v>1</v>
      </c>
      <c r="H803" s="3" t="s">
        <v>4453</v>
      </c>
      <c r="I803" s="45"/>
      <c r="J803" s="45"/>
    </row>
    <row r="804" spans="1:10" ht="19.5" customHeight="1" thickBot="1">
      <c r="A804" s="3" t="s">
        <v>3934</v>
      </c>
      <c r="B804" s="82">
        <v>43160</v>
      </c>
      <c r="C804" s="53">
        <v>0.45416666666666666</v>
      </c>
      <c r="D804" s="3" t="s">
        <v>2080</v>
      </c>
      <c r="E804" s="3" t="str">
        <f t="array" ref="E804">INDEX(list!$C$2:$C$1862,MATCH(D804,list!$A$2:$A$1862,0))</f>
        <v>ATT - Above The Top - Susanne Mardirosian Cell</v>
      </c>
      <c r="F804" s="3" t="s">
        <v>4403</v>
      </c>
      <c r="G804" s="44">
        <v>33</v>
      </c>
      <c r="H804" s="3" t="s">
        <v>4453</v>
      </c>
      <c r="I804" s="45"/>
      <c r="J804" s="45"/>
    </row>
    <row r="805" spans="1:10" ht="19.5" customHeight="1" thickBot="1">
      <c r="A805" s="3" t="s">
        <v>3934</v>
      </c>
      <c r="B805" s="82">
        <v>43160</v>
      </c>
      <c r="C805" s="53">
        <v>0.53611111111111109</v>
      </c>
      <c r="D805" s="3" t="s">
        <v>1165</v>
      </c>
      <c r="E805" s="3" t="str">
        <f t="array" ref="E805">INDEX(list!$C$2:$C$1862,MATCH(D805,list!$A$2:$A$1862,0))</f>
        <v>ATT - Lupe cell (gone)</v>
      </c>
      <c r="F805" s="3" t="s">
        <v>4423</v>
      </c>
      <c r="G805" s="44">
        <v>4</v>
      </c>
      <c r="H805" s="3" t="s">
        <v>4453</v>
      </c>
      <c r="I805" s="45"/>
      <c r="J805" s="45"/>
    </row>
    <row r="806" spans="1:10" ht="19.5" customHeight="1" thickBot="1">
      <c r="A806" s="3" t="s">
        <v>3934</v>
      </c>
      <c r="B806" s="82">
        <v>43160</v>
      </c>
      <c r="C806" s="53">
        <v>0.5541666666666667</v>
      </c>
      <c r="D806" s="3" t="s">
        <v>2872</v>
      </c>
      <c r="E806" s="3" t="str">
        <f t="array" ref="E806">INDEX(list!$C$2:$C$1862,MATCH(D806,list!$A$2:$A$1862,0))</f>
        <v>ET - Main</v>
      </c>
      <c r="F806" s="3" t="s">
        <v>4403</v>
      </c>
      <c r="G806" s="44">
        <v>1</v>
      </c>
      <c r="H806" s="3" t="s">
        <v>4453</v>
      </c>
      <c r="I806" s="45"/>
      <c r="J806" s="45"/>
    </row>
    <row r="807" spans="1:10" ht="19.5" customHeight="1" thickBot="1">
      <c r="A807" s="3" t="s">
        <v>3934</v>
      </c>
      <c r="B807" s="82">
        <v>43160</v>
      </c>
      <c r="C807" s="53">
        <v>0.5541666666666667</v>
      </c>
      <c r="D807" s="3" t="s">
        <v>3557</v>
      </c>
      <c r="E807" s="3" t="e">
        <f t="array" ref="E807">INDEX(list!$C$2:$C$1862,MATCH(D807,list!$A$2:$A$1862,0))</f>
        <v>#N/A</v>
      </c>
      <c r="F807" s="3" t="s">
        <v>4207</v>
      </c>
      <c r="G807" s="44">
        <v>1</v>
      </c>
      <c r="H807" s="3" t="s">
        <v>4453</v>
      </c>
      <c r="I807" s="45"/>
      <c r="J807" s="45"/>
    </row>
    <row r="808" spans="1:10" ht="19.5" customHeight="1" thickBot="1">
      <c r="A808" s="3" t="s">
        <v>3934</v>
      </c>
      <c r="B808" s="82">
        <v>43160</v>
      </c>
      <c r="C808" s="53">
        <v>0.55555555555555558</v>
      </c>
      <c r="D808" s="3" t="s">
        <v>2872</v>
      </c>
      <c r="E808" s="3" t="str">
        <f t="array" ref="E808">INDEX(list!$C$2:$C$1862,MATCH(D808,list!$A$2:$A$1862,0))</f>
        <v>ET - Main</v>
      </c>
      <c r="F808" s="3" t="s">
        <v>4404</v>
      </c>
      <c r="G808" s="44">
        <v>1</v>
      </c>
      <c r="H808" s="3" t="s">
        <v>4453</v>
      </c>
      <c r="I808" s="45"/>
      <c r="J808" s="45"/>
    </row>
    <row r="809" spans="1:10" ht="19.5" customHeight="1" thickBot="1">
      <c r="A809" s="3" t="s">
        <v>3934</v>
      </c>
      <c r="B809" s="82">
        <v>43160</v>
      </c>
      <c r="C809" s="53">
        <v>0.55972222222222223</v>
      </c>
      <c r="D809" s="3" t="s">
        <v>2192</v>
      </c>
      <c r="E809" s="3" t="str">
        <f t="array" ref="E809">INDEX(list!$C$2:$C$1862,MATCH(D809,list!$A$2:$A$1862,0))</f>
        <v>ET - Larry Dill</v>
      </c>
      <c r="F809" s="3" t="s">
        <v>4412</v>
      </c>
      <c r="G809" s="44">
        <v>2</v>
      </c>
      <c r="H809" s="3" t="s">
        <v>4453</v>
      </c>
      <c r="I809" s="45"/>
      <c r="J809" s="45"/>
    </row>
    <row r="810" spans="1:10" ht="19.5" customHeight="1" thickBot="1">
      <c r="A810" s="3" t="s">
        <v>3934</v>
      </c>
      <c r="B810" s="82">
        <v>43160</v>
      </c>
      <c r="C810" s="53">
        <v>0.56319444444444444</v>
      </c>
      <c r="D810" s="3" t="s">
        <v>2872</v>
      </c>
      <c r="E810" s="3" t="str">
        <f t="array" ref="E810">INDEX(list!$C$2:$C$1862,MATCH(D810,list!$A$2:$A$1862,0))</f>
        <v>ET - Main</v>
      </c>
      <c r="F810" s="3" t="s">
        <v>4403</v>
      </c>
      <c r="G810" s="44">
        <v>1</v>
      </c>
      <c r="H810" s="3" t="s">
        <v>4453</v>
      </c>
      <c r="I810" s="45"/>
      <c r="J810" s="45"/>
    </row>
    <row r="811" spans="1:10" ht="19.5" customHeight="1" thickBot="1">
      <c r="A811" s="3" t="s">
        <v>3934</v>
      </c>
      <c r="B811" s="82">
        <v>43160</v>
      </c>
      <c r="C811" s="53">
        <v>0.56319444444444444</v>
      </c>
      <c r="D811" s="3" t="s">
        <v>2872</v>
      </c>
      <c r="E811" s="3" t="str">
        <f t="array" ref="E811">INDEX(list!$C$2:$C$1862,MATCH(D811,list!$A$2:$A$1862,0))</f>
        <v>ET - Main</v>
      </c>
      <c r="F811" s="3" t="s">
        <v>4404</v>
      </c>
      <c r="G811" s="44">
        <v>1</v>
      </c>
      <c r="H811" s="3" t="s">
        <v>4453</v>
      </c>
      <c r="I811" s="45"/>
      <c r="J811" s="45"/>
    </row>
    <row r="812" spans="1:10" ht="19.5" customHeight="1" thickBot="1">
      <c r="A812" s="3" t="s">
        <v>3934</v>
      </c>
      <c r="B812" s="82">
        <v>43160</v>
      </c>
      <c r="C812" s="53">
        <v>0.56388888888888888</v>
      </c>
      <c r="D812" s="3" t="s">
        <v>2872</v>
      </c>
      <c r="E812" s="3" t="str">
        <f t="array" ref="E812">INDEX(list!$C$2:$C$1862,MATCH(D812,list!$A$2:$A$1862,0))</f>
        <v>ET - Main</v>
      </c>
      <c r="F812" s="3" t="s">
        <v>4403</v>
      </c>
      <c r="G812" s="44">
        <v>5</v>
      </c>
      <c r="H812" s="3" t="s">
        <v>4453</v>
      </c>
      <c r="I812" s="45"/>
      <c r="J812" s="45"/>
    </row>
    <row r="813" spans="1:10" ht="19.5" customHeight="1" thickBot="1">
      <c r="A813" s="3" t="s">
        <v>3934</v>
      </c>
      <c r="B813" s="82">
        <v>43160</v>
      </c>
      <c r="C813" s="53">
        <v>0.56874999999999998</v>
      </c>
      <c r="D813" s="3" t="s">
        <v>2872</v>
      </c>
      <c r="E813" s="3" t="str">
        <f t="array" ref="E813">INDEX(list!$C$2:$C$1862,MATCH(D813,list!$A$2:$A$1862,0))</f>
        <v>ET - Main</v>
      </c>
      <c r="F813" s="3" t="s">
        <v>4404</v>
      </c>
      <c r="G813" s="44">
        <v>1</v>
      </c>
      <c r="H813" s="3" t="s">
        <v>4458</v>
      </c>
      <c r="I813" s="45"/>
      <c r="J813" s="45"/>
    </row>
    <row r="814" spans="1:10" ht="19.5" customHeight="1" thickBot="1">
      <c r="A814" s="3" t="s">
        <v>3934</v>
      </c>
      <c r="B814" s="82">
        <v>43160</v>
      </c>
      <c r="C814" s="53">
        <v>0.61597222222222225</v>
      </c>
      <c r="D814" s="3" t="s">
        <v>3590</v>
      </c>
      <c r="E814" s="3" t="e">
        <f t="array" ref="E814">INDEX(list!$C$2:$C$1862,MATCH(D814,list!$A$2:$A$1862,0))</f>
        <v>#N/A</v>
      </c>
      <c r="F814" s="3" t="s">
        <v>4407</v>
      </c>
      <c r="G814" s="44">
        <v>12</v>
      </c>
      <c r="H814" s="3" t="s">
        <v>4458</v>
      </c>
      <c r="I814" s="45"/>
      <c r="J814" s="45"/>
    </row>
    <row r="815" spans="1:10" ht="19.5" customHeight="1" thickBot="1">
      <c r="A815" s="3" t="s">
        <v>3934</v>
      </c>
      <c r="B815" s="82">
        <v>43160</v>
      </c>
      <c r="C815" s="53">
        <v>0.65625</v>
      </c>
      <c r="D815" s="3" t="s">
        <v>2872</v>
      </c>
      <c r="E815" s="3" t="str">
        <f t="array" ref="E815">INDEX(list!$C$2:$C$1862,MATCH(D815,list!$A$2:$A$1862,0))</f>
        <v>ET - Main</v>
      </c>
      <c r="F815" s="3" t="s">
        <v>4403</v>
      </c>
      <c r="G815" s="44">
        <v>2</v>
      </c>
      <c r="H815" s="3" t="s">
        <v>4458</v>
      </c>
      <c r="I815" s="45"/>
      <c r="J815" s="45"/>
    </row>
    <row r="816" spans="1:10" ht="19.5" customHeight="1" thickBot="1">
      <c r="A816" s="3" t="s">
        <v>3934</v>
      </c>
      <c r="B816" s="82">
        <v>43160</v>
      </c>
      <c r="C816" s="53">
        <v>0.69166666666666676</v>
      </c>
      <c r="D816" s="3" t="s">
        <v>3256</v>
      </c>
      <c r="E816" s="3" t="str">
        <f t="array" ref="E816">INDEX(list!$C$2:$C$1862,MATCH(D816,list!$A$2:$A$1862,0))</f>
        <v>SOCO - Dog (was RPT)</v>
      </c>
      <c r="F816" s="3" t="s">
        <v>4403</v>
      </c>
      <c r="G816" s="44">
        <v>2</v>
      </c>
      <c r="H816" s="3" t="s">
        <v>4453</v>
      </c>
      <c r="I816" s="45"/>
      <c r="J816" s="45"/>
    </row>
    <row r="817" spans="1:10" ht="19.5" customHeight="1" thickBot="1">
      <c r="A817" s="3" t="s">
        <v>3935</v>
      </c>
      <c r="B817" s="82">
        <v>43161</v>
      </c>
      <c r="C817" s="53">
        <v>0.38194444444444442</v>
      </c>
      <c r="D817" s="3" t="s">
        <v>2327</v>
      </c>
      <c r="E817" s="3" t="str">
        <f t="array" ref="E817">INDEX(list!$C$2:$C$1862,MATCH(D817,list!$A$2:$A$1862,0))</f>
        <v>VA - Chris Staff</v>
      </c>
      <c r="F817" s="3" t="s">
        <v>4403</v>
      </c>
      <c r="G817" s="44">
        <v>72</v>
      </c>
      <c r="H817" s="3" t="s">
        <v>4458</v>
      </c>
      <c r="I817" s="45"/>
      <c r="J817" s="45"/>
    </row>
    <row r="818" spans="1:10" ht="19.5" customHeight="1" thickBot="1">
      <c r="A818" s="3" t="s">
        <v>3935</v>
      </c>
      <c r="B818" s="82">
        <v>43161</v>
      </c>
      <c r="C818" s="53">
        <v>0.43124999999999997</v>
      </c>
      <c r="D818" s="3" t="s">
        <v>2327</v>
      </c>
      <c r="E818" s="3" t="str">
        <f t="array" ref="E818">INDEX(list!$C$2:$C$1862,MATCH(D818,list!$A$2:$A$1862,0))</f>
        <v>VA - Chris Staff</v>
      </c>
      <c r="F818" s="3" t="s">
        <v>4412</v>
      </c>
      <c r="G818" s="44">
        <v>22</v>
      </c>
      <c r="H818" s="3" t="s">
        <v>4458</v>
      </c>
      <c r="I818" s="45"/>
      <c r="J818" s="45"/>
    </row>
    <row r="819" spans="1:10" ht="19.5" customHeight="1" thickBot="1">
      <c r="A819" s="3" t="s">
        <v>3935</v>
      </c>
      <c r="B819" s="82">
        <v>43161</v>
      </c>
      <c r="C819" s="53">
        <v>0.4465277777777778</v>
      </c>
      <c r="D819" s="3" t="s">
        <v>2327</v>
      </c>
      <c r="E819" s="3" t="str">
        <f t="array" ref="E819">INDEX(list!$C$2:$C$1862,MATCH(D819,list!$A$2:$A$1862,0))</f>
        <v>VA - Chris Staff</v>
      </c>
      <c r="F819" s="3" t="s">
        <v>4412</v>
      </c>
      <c r="G819" s="44">
        <v>1</v>
      </c>
      <c r="H819" s="3" t="s">
        <v>4453</v>
      </c>
      <c r="I819" s="45"/>
      <c r="J819" s="45"/>
    </row>
    <row r="820" spans="1:10" ht="19.5" customHeight="1" thickBot="1">
      <c r="A820" s="3" t="s">
        <v>3935</v>
      </c>
      <c r="B820" s="82">
        <v>43161</v>
      </c>
      <c r="C820" s="53">
        <v>0.44861111111111113</v>
      </c>
      <c r="D820" s="3" t="s">
        <v>2115</v>
      </c>
      <c r="E820" s="3" t="str">
        <f t="array" ref="E820">INDEX(list!$C$2:$C$1862,MATCH(D820,list!$A$2:$A$1862,0))</f>
        <v>FB - Samantha Ettus</v>
      </c>
      <c r="F820" s="3" t="s">
        <v>4403</v>
      </c>
      <c r="G820" s="44">
        <v>16</v>
      </c>
      <c r="H820" s="3" t="s">
        <v>4453</v>
      </c>
      <c r="I820" s="45"/>
      <c r="J820" s="45"/>
    </row>
    <row r="821" spans="1:10" ht="19.5" customHeight="1" thickBot="1">
      <c r="A821" s="3" t="s">
        <v>3935</v>
      </c>
      <c r="B821" s="82">
        <v>43161</v>
      </c>
      <c r="C821" s="53">
        <v>0.49861111111111112</v>
      </c>
      <c r="D821" s="3" t="s">
        <v>2853</v>
      </c>
      <c r="E821" s="3" t="str">
        <f t="array" ref="E821">INDEX(list!$C$2:$C$1862,MATCH(D821,list!$A$2:$A$1862,0))</f>
        <v>ET - fax downstairs</v>
      </c>
      <c r="F821" s="3" t="s">
        <v>4404</v>
      </c>
      <c r="G821" s="44">
        <v>1</v>
      </c>
      <c r="H821" s="3" t="s">
        <v>4453</v>
      </c>
      <c r="I821" s="45"/>
      <c r="J821" s="45"/>
    </row>
    <row r="822" spans="1:10" ht="19.5" customHeight="1" thickBot="1">
      <c r="A822" s="3" t="s">
        <v>3935</v>
      </c>
      <c r="B822" s="82">
        <v>43161</v>
      </c>
      <c r="C822" s="53">
        <v>0.4993055555555555</v>
      </c>
      <c r="D822" s="3" t="s">
        <v>2875</v>
      </c>
      <c r="E822" s="3" t="str">
        <f t="array" ref="E822">INDEX(list!$C$2:$C$1862,MATCH(D822,list!$A$2:$A$1862,0))</f>
        <v>ET - Chris Adamiak</v>
      </c>
      <c r="F822" s="3" t="s">
        <v>4404</v>
      </c>
      <c r="G822" s="44">
        <v>1</v>
      </c>
      <c r="H822" s="3" t="s">
        <v>4453</v>
      </c>
      <c r="I822" s="45"/>
      <c r="J822" s="45"/>
    </row>
    <row r="823" spans="1:10" ht="19.5" customHeight="1" thickBot="1">
      <c r="A823" s="3" t="s">
        <v>3935</v>
      </c>
      <c r="B823" s="82">
        <v>43161</v>
      </c>
      <c r="C823" s="53">
        <v>0.4993055555555555</v>
      </c>
      <c r="D823" s="3" t="s">
        <v>2877</v>
      </c>
      <c r="E823" s="3" t="str">
        <f t="array" ref="E823">INDEX(list!$C$2:$C$1862,MATCH(D823,list!$A$2:$A$1862,0))</f>
        <v>ET fax line</v>
      </c>
      <c r="F823" s="3" t="s">
        <v>4404</v>
      </c>
      <c r="G823" s="44">
        <v>1</v>
      </c>
      <c r="H823" s="3" t="s">
        <v>4453</v>
      </c>
      <c r="I823" s="45"/>
      <c r="J823" s="45"/>
    </row>
    <row r="824" spans="1:10" ht="19.5" customHeight="1" thickBot="1">
      <c r="A824" s="3" t="s">
        <v>3935</v>
      </c>
      <c r="B824" s="82">
        <v>43161</v>
      </c>
      <c r="C824" s="53">
        <v>0.50416666666666665</v>
      </c>
      <c r="D824" s="3" t="s">
        <v>2877</v>
      </c>
      <c r="E824" s="3" t="str">
        <f t="array" ref="E824">INDEX(list!$C$2:$C$1862,MATCH(D824,list!$A$2:$A$1862,0))</f>
        <v>ET fax line</v>
      </c>
      <c r="F824" s="3" t="s">
        <v>4404</v>
      </c>
      <c r="G824" s="44">
        <v>1</v>
      </c>
      <c r="H824" s="3" t="s">
        <v>4453</v>
      </c>
      <c r="I824" s="45"/>
      <c r="J824" s="45"/>
    </row>
    <row r="825" spans="1:10" ht="19.5" customHeight="1" thickBot="1">
      <c r="A825" s="3" t="s">
        <v>3938</v>
      </c>
      <c r="B825" s="82">
        <v>43163</v>
      </c>
      <c r="C825" s="53">
        <v>0.3756944444444445</v>
      </c>
      <c r="D825" s="3" t="s">
        <v>2452</v>
      </c>
      <c r="E825" s="3" t="str">
        <f t="array" ref="E825">INDEX(list!$C$2:$C$1862,MATCH(D825,list!$A$2:$A$1862,0))</f>
        <v>FB - Scott Geye</v>
      </c>
      <c r="F825" s="3" t="s">
        <v>4422</v>
      </c>
      <c r="G825" s="44">
        <v>2</v>
      </c>
      <c r="H825" s="3" t="s">
        <v>4453</v>
      </c>
      <c r="I825" s="45"/>
      <c r="J825" s="45"/>
    </row>
    <row r="826" spans="1:10" ht="19.5" customHeight="1" thickBot="1">
      <c r="A826" s="3" t="s">
        <v>3938</v>
      </c>
      <c r="B826" s="82">
        <v>43163</v>
      </c>
      <c r="C826" s="53">
        <v>0.40069444444444446</v>
      </c>
      <c r="D826" s="3" t="s">
        <v>3557</v>
      </c>
      <c r="E826" s="3" t="e">
        <f t="array" ref="E826">INDEX(list!$C$2:$C$1862,MATCH(D826,list!$A$2:$A$1862,0))</f>
        <v>#N/A</v>
      </c>
      <c r="F826" s="3" t="s">
        <v>4207</v>
      </c>
      <c r="G826" s="44">
        <v>1</v>
      </c>
      <c r="H826" s="3" t="s">
        <v>4458</v>
      </c>
      <c r="I826" s="45"/>
      <c r="J826" s="45"/>
    </row>
    <row r="827" spans="1:10" ht="19.5" customHeight="1" thickBot="1">
      <c r="A827" s="3" t="s">
        <v>3938</v>
      </c>
      <c r="B827" s="82">
        <v>43163</v>
      </c>
      <c r="C827" s="53">
        <v>0.4909722222222222</v>
      </c>
      <c r="D827" s="3" t="s">
        <v>3557</v>
      </c>
      <c r="E827" s="3" t="e">
        <f t="array" ref="E827">INDEX(list!$C$2:$C$1862,MATCH(D827,list!$A$2:$A$1862,0))</f>
        <v>#N/A</v>
      </c>
      <c r="F827" s="3" t="s">
        <v>4207</v>
      </c>
      <c r="G827" s="44">
        <v>1</v>
      </c>
      <c r="H827" s="3" t="s">
        <v>4453</v>
      </c>
      <c r="I827" s="45"/>
      <c r="J827" s="45"/>
    </row>
    <row r="828" spans="1:10" ht="19.5" customHeight="1" thickBot="1">
      <c r="A828" s="3" t="s">
        <v>3938</v>
      </c>
      <c r="B828" s="82">
        <v>43163</v>
      </c>
      <c r="C828" s="53">
        <v>0.54027777777777775</v>
      </c>
      <c r="D828" s="3" t="s">
        <v>3272</v>
      </c>
      <c r="E828" s="3" t="str">
        <f t="array" ref="E828">INDEX(list!$C$2:$C$1862,MATCH(D828,list!$A$2:$A$1862,0))</f>
        <v>Elaina Cell</v>
      </c>
      <c r="F828" s="3" t="s">
        <v>4403</v>
      </c>
      <c r="G828" s="44">
        <v>1</v>
      </c>
      <c r="H828" s="3" t="s">
        <v>4453</v>
      </c>
      <c r="I828" s="45"/>
      <c r="J828" s="45"/>
    </row>
    <row r="829" spans="1:10" ht="19.5" customHeight="1" thickBot="1">
      <c r="A829" s="3" t="s">
        <v>3928</v>
      </c>
      <c r="B829" s="82">
        <v>43164</v>
      </c>
      <c r="C829" s="53">
        <v>0.42291666666666666</v>
      </c>
      <c r="D829" s="3" t="s">
        <v>2926</v>
      </c>
      <c r="E829" s="3" t="str">
        <f t="array" ref="E829">INDEX(list!$C$2:$C$1862,MATCH(D829,list!$A$2:$A$1862,0))</f>
        <v>GD - main</v>
      </c>
      <c r="F829" s="3" t="s">
        <v>4408</v>
      </c>
      <c r="G829" s="44">
        <v>20</v>
      </c>
      <c r="H829" s="3" t="s">
        <v>4453</v>
      </c>
      <c r="I829" s="45"/>
      <c r="J829" s="45"/>
    </row>
    <row r="830" spans="1:10" ht="19.5" customHeight="1" thickBot="1">
      <c r="A830" s="3" t="s">
        <v>3928</v>
      </c>
      <c r="B830" s="82">
        <v>43164</v>
      </c>
      <c r="C830" s="53">
        <v>0.46111111111111108</v>
      </c>
      <c r="D830" s="3" t="s">
        <v>2926</v>
      </c>
      <c r="E830" s="3" t="str">
        <f t="array" ref="E830">INDEX(list!$C$2:$C$1862,MATCH(D830,list!$A$2:$A$1862,0))</f>
        <v>GD - main</v>
      </c>
      <c r="F830" s="3" t="s">
        <v>4408</v>
      </c>
      <c r="G830" s="44">
        <v>7</v>
      </c>
      <c r="H830" s="3" t="s">
        <v>4453</v>
      </c>
      <c r="I830" s="45"/>
      <c r="J830" s="45"/>
    </row>
    <row r="831" spans="1:10" ht="19.5" customHeight="1" thickBot="1">
      <c r="A831" s="3" t="s">
        <v>3928</v>
      </c>
      <c r="B831" s="82">
        <v>43164</v>
      </c>
      <c r="C831" s="53">
        <v>0.46597222222222223</v>
      </c>
      <c r="D831" s="3" t="s">
        <v>3571</v>
      </c>
      <c r="E831" s="3" t="e">
        <f t="array" ref="E831">INDEX(list!$C$2:$C$1862,MATCH(D831,list!$A$2:$A$1862,0))</f>
        <v>#N/A</v>
      </c>
      <c r="F831" s="3" t="s">
        <v>4412</v>
      </c>
      <c r="G831" s="44">
        <v>16</v>
      </c>
      <c r="H831" s="3" t="s">
        <v>4453</v>
      </c>
      <c r="I831" s="45"/>
      <c r="J831" s="45"/>
    </row>
    <row r="832" spans="1:10" ht="19.5" customHeight="1" thickBot="1">
      <c r="A832" s="3" t="s">
        <v>3928</v>
      </c>
      <c r="B832" s="82">
        <v>43164</v>
      </c>
      <c r="C832" s="53">
        <v>0.47291666666666665</v>
      </c>
      <c r="D832" s="3" t="s">
        <v>2872</v>
      </c>
      <c r="E832" s="3" t="str">
        <f t="array" ref="E832">INDEX(list!$C$2:$C$1862,MATCH(D832,list!$A$2:$A$1862,0))</f>
        <v>ET - Main</v>
      </c>
      <c r="F832" s="3" t="s">
        <v>4403</v>
      </c>
      <c r="G832" s="44">
        <v>1</v>
      </c>
      <c r="H832" s="3" t="s">
        <v>4453</v>
      </c>
      <c r="I832" s="45"/>
      <c r="J832" s="45"/>
    </row>
    <row r="833" spans="1:10" ht="19.5" customHeight="1" thickBot="1">
      <c r="A833" s="3" t="s">
        <v>3928</v>
      </c>
      <c r="B833" s="82">
        <v>43164</v>
      </c>
      <c r="C833" s="53">
        <v>0.47638888888888892</v>
      </c>
      <c r="D833" s="3" t="s">
        <v>2872</v>
      </c>
      <c r="E833" s="3" t="str">
        <f t="array" ref="E833">INDEX(list!$C$2:$C$1862,MATCH(D833,list!$A$2:$A$1862,0))</f>
        <v>ET - Main</v>
      </c>
      <c r="F833" s="3" t="s">
        <v>4403</v>
      </c>
      <c r="G833" s="44">
        <v>2</v>
      </c>
      <c r="H833" s="3" t="s">
        <v>4453</v>
      </c>
      <c r="I833" s="45"/>
      <c r="J833" s="45"/>
    </row>
    <row r="834" spans="1:10" ht="19.5" customHeight="1" thickBot="1">
      <c r="A834" s="3" t="s">
        <v>3928</v>
      </c>
      <c r="B834" s="82">
        <v>43164</v>
      </c>
      <c r="C834" s="53">
        <v>0.4770833333333333</v>
      </c>
      <c r="D834" s="3" t="s">
        <v>3571</v>
      </c>
      <c r="E834" s="3" t="e">
        <f t="array" ref="E834">INDEX(list!$C$2:$C$1862,MATCH(D834,list!$A$2:$A$1862,0))</f>
        <v>#N/A</v>
      </c>
      <c r="F834" s="3" t="s">
        <v>4412</v>
      </c>
      <c r="G834" s="44">
        <v>57</v>
      </c>
      <c r="H834" s="3" t="s">
        <v>4453</v>
      </c>
      <c r="I834" s="45"/>
      <c r="J834" s="45"/>
    </row>
    <row r="835" spans="1:10" ht="19.5" customHeight="1" thickBot="1">
      <c r="A835" s="3" t="s">
        <v>3928</v>
      </c>
      <c r="B835" s="82">
        <v>43164</v>
      </c>
      <c r="C835" s="53">
        <v>0.53194444444444444</v>
      </c>
      <c r="D835" s="3" t="s">
        <v>2741</v>
      </c>
      <c r="E835" s="3" t="str">
        <f t="array" ref="E835">INDEX(list!$C$2:$C$1862,MATCH(D835,list!$A$2:$A$1862,0))</f>
        <v>ET - Scot Rea</v>
      </c>
      <c r="F835" s="3" t="s">
        <v>4404</v>
      </c>
      <c r="G835" s="44">
        <v>1</v>
      </c>
      <c r="H835" s="3" t="s">
        <v>4453</v>
      </c>
      <c r="I835" s="45"/>
      <c r="J835" s="45"/>
    </row>
    <row r="836" spans="1:10" ht="19.5" customHeight="1" thickBot="1">
      <c r="A836" s="3" t="s">
        <v>3928</v>
      </c>
      <c r="B836" s="82">
        <v>43164</v>
      </c>
      <c r="C836" s="53">
        <v>0.53263888888888888</v>
      </c>
      <c r="D836" s="3" t="s">
        <v>2741</v>
      </c>
      <c r="E836" s="3" t="str">
        <f t="array" ref="E836">INDEX(list!$C$2:$C$1862,MATCH(D836,list!$A$2:$A$1862,0))</f>
        <v>ET - Scot Rea</v>
      </c>
      <c r="F836" s="3" t="s">
        <v>4403</v>
      </c>
      <c r="G836" s="44">
        <v>7</v>
      </c>
      <c r="H836" s="3" t="s">
        <v>4453</v>
      </c>
      <c r="I836" s="45"/>
      <c r="J836" s="45"/>
    </row>
    <row r="837" spans="1:10" ht="19.5" customHeight="1" thickBot="1">
      <c r="A837" s="3" t="s">
        <v>3928</v>
      </c>
      <c r="B837" s="82">
        <v>43164</v>
      </c>
      <c r="C837" s="53">
        <v>0.54305555555555551</v>
      </c>
      <c r="D837" s="3" t="s">
        <v>1050</v>
      </c>
      <c r="E837" s="3" t="str">
        <f t="array" ref="E837">INDEX(list!$C$2:$C$1862,MATCH(D837,list!$A$2:$A$1862,0))</f>
        <v>Dr. Jim Hughes</v>
      </c>
      <c r="F837" s="3" t="s">
        <v>4403</v>
      </c>
      <c r="G837" s="44">
        <v>16</v>
      </c>
      <c r="H837" s="3" t="s">
        <v>4453</v>
      </c>
      <c r="I837" s="45"/>
      <c r="J837" s="45"/>
    </row>
    <row r="838" spans="1:10" ht="19.5" customHeight="1" thickBot="1">
      <c r="A838" s="3" t="s">
        <v>3928</v>
      </c>
      <c r="B838" s="82">
        <v>43164</v>
      </c>
      <c r="C838" s="53">
        <v>0.59583333333333333</v>
      </c>
      <c r="D838" s="3" t="s">
        <v>2926</v>
      </c>
      <c r="E838" s="3" t="str">
        <f t="array" ref="E838">INDEX(list!$C$2:$C$1862,MATCH(D838,list!$A$2:$A$1862,0))</f>
        <v>GD - main</v>
      </c>
      <c r="F838" s="3" t="s">
        <v>4408</v>
      </c>
      <c r="G838" s="44">
        <v>3</v>
      </c>
      <c r="H838" s="3" t="s">
        <v>4453</v>
      </c>
      <c r="I838" s="45"/>
      <c r="J838" s="45"/>
    </row>
    <row r="839" spans="1:10" ht="19.5" customHeight="1" thickBot="1">
      <c r="A839" s="3" t="s">
        <v>3928</v>
      </c>
      <c r="B839" s="82">
        <v>43164</v>
      </c>
      <c r="C839" s="53">
        <v>0.6020833333333333</v>
      </c>
      <c r="D839" s="3" t="s">
        <v>2926</v>
      </c>
      <c r="E839" s="3" t="str">
        <f t="array" ref="E839">INDEX(list!$C$2:$C$1862,MATCH(D839,list!$A$2:$A$1862,0))</f>
        <v>GD - main</v>
      </c>
      <c r="F839" s="3" t="s">
        <v>4403</v>
      </c>
      <c r="G839" s="44">
        <v>6</v>
      </c>
      <c r="H839" s="3" t="s">
        <v>4453</v>
      </c>
      <c r="I839" s="45"/>
      <c r="J839" s="45"/>
    </row>
    <row r="840" spans="1:10" ht="19.5" customHeight="1" thickBot="1">
      <c r="A840" s="3" t="s">
        <v>3928</v>
      </c>
      <c r="B840" s="82">
        <v>43164</v>
      </c>
      <c r="C840" s="53">
        <v>0.60347222222222219</v>
      </c>
      <c r="D840" s="3" t="s">
        <v>1050</v>
      </c>
      <c r="E840" s="3" t="str">
        <f t="array" ref="E840">INDEX(list!$C$2:$C$1862,MATCH(D840,list!$A$2:$A$1862,0))</f>
        <v>Dr. Jim Hughes</v>
      </c>
      <c r="F840" s="3" t="s">
        <v>4403</v>
      </c>
      <c r="G840" s="44">
        <v>3</v>
      </c>
      <c r="H840" s="3" t="s">
        <v>4453</v>
      </c>
      <c r="I840" s="45"/>
      <c r="J840" s="45"/>
    </row>
    <row r="841" spans="1:10" ht="19.5" customHeight="1" thickBot="1">
      <c r="A841" s="3" t="s">
        <v>3928</v>
      </c>
      <c r="B841" s="82">
        <v>43164</v>
      </c>
      <c r="C841" s="53">
        <v>0.60833333333333328</v>
      </c>
      <c r="D841" s="3" t="s">
        <v>1050</v>
      </c>
      <c r="E841" s="3" t="str">
        <f t="array" ref="E841">INDEX(list!$C$2:$C$1862,MATCH(D841,list!$A$2:$A$1862,0))</f>
        <v>Dr. Jim Hughes</v>
      </c>
      <c r="F841" s="3" t="s">
        <v>4463</v>
      </c>
      <c r="G841" s="44">
        <v>8</v>
      </c>
      <c r="H841" s="3" t="s">
        <v>4453</v>
      </c>
      <c r="I841" s="45"/>
      <c r="J841" s="45"/>
    </row>
    <row r="842" spans="1:10" ht="19.5" customHeight="1" thickBot="1">
      <c r="A842" s="3" t="s">
        <v>3928</v>
      </c>
      <c r="B842" s="82">
        <v>43164</v>
      </c>
      <c r="C842" s="53">
        <v>0.6166666666666667</v>
      </c>
      <c r="D842" s="3" t="s">
        <v>2651</v>
      </c>
      <c r="E842" s="3" t="str">
        <f t="array" ref="E842">INDEX(list!$C$2:$C$1862,MATCH(D842,list!$A$2:$A$1862,0))</f>
        <v>GD - Diana Garreau Cell</v>
      </c>
      <c r="F842" s="3" t="s">
        <v>4403</v>
      </c>
      <c r="G842" s="44">
        <v>11</v>
      </c>
      <c r="H842" s="3" t="s">
        <v>4453</v>
      </c>
      <c r="I842" s="45"/>
      <c r="J842" s="45"/>
    </row>
    <row r="843" spans="1:10" ht="19.5" customHeight="1" thickBot="1">
      <c r="A843" s="3" t="s">
        <v>3928</v>
      </c>
      <c r="B843" s="82">
        <v>43164</v>
      </c>
      <c r="C843" s="53">
        <v>0.65486111111111112</v>
      </c>
      <c r="D843" s="3" t="s">
        <v>1050</v>
      </c>
      <c r="E843" s="3" t="str">
        <f t="array" ref="E843">INDEX(list!$C$2:$C$1862,MATCH(D843,list!$A$2:$A$1862,0))</f>
        <v>Dr. Jim Hughes</v>
      </c>
      <c r="F843" s="3" t="s">
        <v>4403</v>
      </c>
      <c r="G843" s="44">
        <v>24</v>
      </c>
      <c r="H843" s="3" t="s">
        <v>4453</v>
      </c>
      <c r="I843" s="45"/>
      <c r="J843" s="45"/>
    </row>
    <row r="844" spans="1:10" ht="19.5" customHeight="1" thickBot="1">
      <c r="A844" s="3" t="s">
        <v>3928</v>
      </c>
      <c r="B844" s="82">
        <v>43164</v>
      </c>
      <c r="C844" s="53">
        <v>0.67152777777777783</v>
      </c>
      <c r="D844" s="3" t="s">
        <v>1050</v>
      </c>
      <c r="E844" s="3" t="str">
        <f t="array" ref="E844">INDEX(list!$C$2:$C$1862,MATCH(D844,list!$A$2:$A$1862,0))</f>
        <v>Dr. Jim Hughes</v>
      </c>
      <c r="F844" s="3" t="s">
        <v>4403</v>
      </c>
      <c r="G844" s="44">
        <v>1</v>
      </c>
      <c r="H844" s="3" t="s">
        <v>4453</v>
      </c>
      <c r="I844" s="45"/>
      <c r="J844" s="45"/>
    </row>
    <row r="845" spans="1:10" ht="19.5" customHeight="1" thickBot="1">
      <c r="A845" s="3" t="s">
        <v>3928</v>
      </c>
      <c r="B845" s="82">
        <v>43164</v>
      </c>
      <c r="C845" s="53">
        <v>0.69166666666666676</v>
      </c>
      <c r="D845" s="3" t="s">
        <v>2984</v>
      </c>
      <c r="E845" s="3" t="str">
        <f t="array" ref="E845">INDEX(list!$C$2:$C$1862,MATCH(D845,list!$A$2:$A$1862,0))</f>
        <v>Shane Hunter or Brad Hughes</v>
      </c>
      <c r="F845" s="3" t="s">
        <v>4412</v>
      </c>
      <c r="G845" s="44">
        <v>1</v>
      </c>
      <c r="H845" s="3" t="s">
        <v>4453</v>
      </c>
      <c r="I845" s="45"/>
      <c r="J845" s="45"/>
    </row>
    <row r="846" spans="1:10" ht="19.5" customHeight="1" thickBot="1">
      <c r="A846" s="3" t="s">
        <v>3928</v>
      </c>
      <c r="B846" s="82">
        <v>43164</v>
      </c>
      <c r="C846" s="53">
        <v>0.69513888888888886</v>
      </c>
      <c r="D846" s="3" t="s">
        <v>2984</v>
      </c>
      <c r="E846" s="3" t="str">
        <f t="array" ref="E846">INDEX(list!$C$2:$C$1862,MATCH(D846,list!$A$2:$A$1862,0))</f>
        <v>Shane Hunter or Brad Hughes</v>
      </c>
      <c r="F846" s="3" t="s">
        <v>4412</v>
      </c>
      <c r="G846" s="44">
        <v>1</v>
      </c>
      <c r="H846" s="3" t="s">
        <v>4453</v>
      </c>
      <c r="I846" s="45"/>
      <c r="J846" s="45"/>
    </row>
    <row r="847" spans="1:10" ht="19.5" customHeight="1" thickBot="1">
      <c r="A847" s="3" t="s">
        <v>3928</v>
      </c>
      <c r="B847" s="82">
        <v>43164</v>
      </c>
      <c r="C847" s="53">
        <v>0.69652777777777775</v>
      </c>
      <c r="D847" s="3" t="s">
        <v>2984</v>
      </c>
      <c r="E847" s="3" t="str">
        <f t="array" ref="E847">INDEX(list!$C$2:$C$1862,MATCH(D847,list!$A$2:$A$1862,0))</f>
        <v>Shane Hunter or Brad Hughes</v>
      </c>
      <c r="F847" s="3" t="s">
        <v>4412</v>
      </c>
      <c r="G847" s="44">
        <v>1</v>
      </c>
      <c r="H847" s="3" t="s">
        <v>4453</v>
      </c>
      <c r="I847" s="45"/>
      <c r="J847" s="45"/>
    </row>
    <row r="848" spans="1:10" ht="19.5" customHeight="1" thickBot="1">
      <c r="A848" s="3" t="s">
        <v>3928</v>
      </c>
      <c r="B848" s="82">
        <v>43164</v>
      </c>
      <c r="C848" s="53">
        <v>0.69930555555555562</v>
      </c>
      <c r="D848" s="3" t="s">
        <v>2984</v>
      </c>
      <c r="E848" s="3" t="str">
        <f t="array" ref="E848">INDEX(list!$C$2:$C$1862,MATCH(D848,list!$A$2:$A$1862,0))</f>
        <v>Shane Hunter or Brad Hughes</v>
      </c>
      <c r="F848" s="3" t="s">
        <v>4412</v>
      </c>
      <c r="G848" s="44">
        <v>1</v>
      </c>
      <c r="H848" s="3" t="s">
        <v>4453</v>
      </c>
      <c r="I848" s="45"/>
      <c r="J848" s="45"/>
    </row>
    <row r="849" spans="1:10" ht="19.5" customHeight="1" thickBot="1">
      <c r="A849" s="3" t="s">
        <v>3928</v>
      </c>
      <c r="B849" s="82">
        <v>43164</v>
      </c>
      <c r="C849" s="53">
        <v>0.70277777777777783</v>
      </c>
      <c r="D849" s="3" t="s">
        <v>2984</v>
      </c>
      <c r="E849" s="3" t="str">
        <f t="array" ref="E849">INDEX(list!$C$2:$C$1862,MATCH(D849,list!$A$2:$A$1862,0))</f>
        <v>Shane Hunter or Brad Hughes</v>
      </c>
      <c r="F849" s="3" t="s">
        <v>4412</v>
      </c>
      <c r="G849" s="44">
        <v>1</v>
      </c>
      <c r="H849" s="3" t="s">
        <v>4453</v>
      </c>
      <c r="I849" s="45"/>
      <c r="J849" s="45"/>
    </row>
    <row r="850" spans="1:10" ht="19.5" customHeight="1" thickBot="1">
      <c r="A850" s="3" t="s">
        <v>3928</v>
      </c>
      <c r="B850" s="82">
        <v>43164</v>
      </c>
      <c r="C850" s="53">
        <v>0.70624999999999993</v>
      </c>
      <c r="D850" s="3" t="s">
        <v>1811</v>
      </c>
      <c r="E850" s="3" t="str">
        <f t="array" ref="E850">INDEX(list!$C$2:$C$1862,MATCH(D850,list!$A$2:$A$1862,0))</f>
        <v>Plume Wifi (multiple clients)</v>
      </c>
      <c r="F850" s="3" t="s">
        <v>4464</v>
      </c>
      <c r="G850" s="44">
        <v>9</v>
      </c>
      <c r="H850" s="3" t="s">
        <v>4453</v>
      </c>
      <c r="I850" s="45"/>
      <c r="J850" s="45"/>
    </row>
    <row r="851" spans="1:10" ht="19.5" customHeight="1" thickBot="1">
      <c r="A851" s="3" t="s">
        <v>3932</v>
      </c>
      <c r="B851" s="82">
        <v>43165</v>
      </c>
      <c r="C851" s="53">
        <v>0.50277777777777777</v>
      </c>
      <c r="D851" s="3" t="s">
        <v>3557</v>
      </c>
      <c r="E851" s="3" t="e">
        <f t="array" ref="E851">INDEX(list!$C$2:$C$1862,MATCH(D851,list!$A$2:$A$1862,0))</f>
        <v>#N/A</v>
      </c>
      <c r="F851" s="3" t="s">
        <v>4207</v>
      </c>
      <c r="G851" s="44">
        <v>1</v>
      </c>
      <c r="H851" s="3" t="s">
        <v>4458</v>
      </c>
      <c r="I851" s="45"/>
      <c r="J851" s="45"/>
    </row>
    <row r="852" spans="1:10" ht="19.5" customHeight="1" thickBot="1">
      <c r="A852" s="3" t="s">
        <v>3932</v>
      </c>
      <c r="B852" s="82">
        <v>43165</v>
      </c>
      <c r="C852" s="53">
        <v>0.50416666666666665</v>
      </c>
      <c r="D852" s="3" t="s">
        <v>3557</v>
      </c>
      <c r="E852" s="3" t="e">
        <f t="array" ref="E852">INDEX(list!$C$2:$C$1862,MATCH(D852,list!$A$2:$A$1862,0))</f>
        <v>#N/A</v>
      </c>
      <c r="F852" s="3" t="s">
        <v>4207</v>
      </c>
      <c r="G852" s="44">
        <v>1</v>
      </c>
      <c r="H852" s="3" t="s">
        <v>4458</v>
      </c>
      <c r="I852" s="45"/>
      <c r="J852" s="45"/>
    </row>
    <row r="853" spans="1:10" ht="19.5" customHeight="1" thickBot="1">
      <c r="A853" s="3" t="s">
        <v>3932</v>
      </c>
      <c r="B853" s="82">
        <v>43165</v>
      </c>
      <c r="C853" s="53">
        <v>0.64236111111111105</v>
      </c>
      <c r="D853" s="3" t="s">
        <v>2872</v>
      </c>
      <c r="E853" s="3" t="str">
        <f t="array" ref="E853">INDEX(list!$C$2:$C$1862,MATCH(D853,list!$A$2:$A$1862,0))</f>
        <v>ET - Main</v>
      </c>
      <c r="F853" s="3" t="s">
        <v>4403</v>
      </c>
      <c r="G853" s="44">
        <v>6</v>
      </c>
      <c r="H853" s="3" t="s">
        <v>4458</v>
      </c>
      <c r="I853" s="45"/>
      <c r="J853" s="45"/>
    </row>
    <row r="854" spans="1:10" ht="19.5" customHeight="1" thickBot="1">
      <c r="A854" s="3" t="s">
        <v>3932</v>
      </c>
      <c r="B854" s="82">
        <v>43165</v>
      </c>
      <c r="C854" s="53">
        <v>0.85138888888888886</v>
      </c>
      <c r="D854" s="3" t="s">
        <v>2366</v>
      </c>
      <c r="E854" s="3" t="str">
        <f t="array" ref="E854">INDEX(list!$C$2:$C$1862,MATCH(D854,list!$A$2:$A$1862,0))</f>
        <v xml:space="preserve">Dr. Brad Hughes Cell </v>
      </c>
      <c r="F854" s="3" t="s">
        <v>4403</v>
      </c>
      <c r="G854" s="44">
        <v>16</v>
      </c>
      <c r="H854" s="3" t="s">
        <v>4458</v>
      </c>
      <c r="I854" s="45"/>
      <c r="J854" s="45"/>
    </row>
    <row r="855" spans="1:10" ht="19.5" customHeight="1" thickBot="1">
      <c r="A855" s="3" t="s">
        <v>3933</v>
      </c>
      <c r="B855" s="82">
        <v>43166</v>
      </c>
      <c r="C855" s="53">
        <v>0.34583333333333338</v>
      </c>
      <c r="D855" s="3" t="s">
        <v>3557</v>
      </c>
      <c r="E855" s="3" t="e">
        <f t="array" ref="E855">INDEX(list!$C$2:$C$1862,MATCH(D855,list!$A$2:$A$1862,0))</f>
        <v>#N/A</v>
      </c>
      <c r="F855" s="3" t="s">
        <v>4207</v>
      </c>
      <c r="G855" s="44">
        <v>1</v>
      </c>
      <c r="H855" s="3" t="s">
        <v>4453</v>
      </c>
      <c r="I855" s="45"/>
      <c r="J855" s="45"/>
    </row>
    <row r="856" spans="1:10" ht="19.5" customHeight="1" thickBot="1">
      <c r="A856" s="3" t="s">
        <v>3933</v>
      </c>
      <c r="B856" s="82">
        <v>43166</v>
      </c>
      <c r="C856" s="53">
        <v>0.38958333333333334</v>
      </c>
      <c r="D856" s="3" t="s">
        <v>2651</v>
      </c>
      <c r="E856" s="3" t="str">
        <f t="array" ref="E856">INDEX(list!$C$2:$C$1862,MATCH(D856,list!$A$2:$A$1862,0))</f>
        <v>GD - Diana Garreau Cell</v>
      </c>
      <c r="F856" s="3" t="s">
        <v>4421</v>
      </c>
      <c r="G856" s="44">
        <v>7</v>
      </c>
      <c r="H856" s="3" t="s">
        <v>4453</v>
      </c>
      <c r="I856" s="45"/>
      <c r="J856" s="45"/>
    </row>
    <row r="857" spans="1:10" ht="19.5" customHeight="1" thickBot="1">
      <c r="A857" s="3" t="s">
        <v>3933</v>
      </c>
      <c r="B857" s="82">
        <v>43166</v>
      </c>
      <c r="C857" s="53">
        <v>0.41111111111111115</v>
      </c>
      <c r="D857" s="3" t="s">
        <v>2872</v>
      </c>
      <c r="E857" s="3" t="str">
        <f t="array" ref="E857">INDEX(list!$C$2:$C$1862,MATCH(D857,list!$A$2:$A$1862,0))</f>
        <v>ET - Main</v>
      </c>
      <c r="F857" s="3" t="s">
        <v>4403</v>
      </c>
      <c r="G857" s="44">
        <v>3</v>
      </c>
      <c r="H857" s="3" t="s">
        <v>4453</v>
      </c>
      <c r="I857" s="45"/>
      <c r="J857" s="45"/>
    </row>
    <row r="858" spans="1:10" ht="19.5" customHeight="1" thickBot="1">
      <c r="A858" s="3" t="s">
        <v>3933</v>
      </c>
      <c r="B858" s="82">
        <v>43166</v>
      </c>
      <c r="C858" s="53">
        <v>0.44166666666666665</v>
      </c>
      <c r="D858" s="3" t="s">
        <v>2872</v>
      </c>
      <c r="E858" s="3" t="str">
        <f t="array" ref="E858">INDEX(list!$C$2:$C$1862,MATCH(D858,list!$A$2:$A$1862,0))</f>
        <v>ET - Main</v>
      </c>
      <c r="F858" s="3" t="s">
        <v>4404</v>
      </c>
      <c r="G858" s="44">
        <v>1</v>
      </c>
      <c r="H858" s="3" t="s">
        <v>4453</v>
      </c>
      <c r="I858" s="45"/>
      <c r="J858" s="45"/>
    </row>
    <row r="859" spans="1:10" ht="19.5" customHeight="1" thickBot="1">
      <c r="A859" s="3" t="s">
        <v>3933</v>
      </c>
      <c r="B859" s="82">
        <v>43166</v>
      </c>
      <c r="C859" s="53">
        <v>0.45902777777777781</v>
      </c>
      <c r="D859" s="3" t="s">
        <v>2752</v>
      </c>
      <c r="E859" s="3" t="str">
        <f t="array" ref="E859">INDEX(list!$C$2:$C$1862,MATCH(D859,list!$A$2:$A$1862,0))</f>
        <v>PCG - Carol Keller cell</v>
      </c>
      <c r="F859" s="3" t="s">
        <v>4403</v>
      </c>
      <c r="G859" s="44">
        <v>6</v>
      </c>
      <c r="H859" s="3" t="s">
        <v>4453</v>
      </c>
      <c r="I859" s="45"/>
      <c r="J859" s="45"/>
    </row>
    <row r="860" spans="1:10" ht="19.5" customHeight="1" thickBot="1">
      <c r="A860" s="3" t="s">
        <v>3933</v>
      </c>
      <c r="B860" s="82">
        <v>43166</v>
      </c>
      <c r="C860" s="53">
        <v>0.46111111111111108</v>
      </c>
      <c r="D860" s="3" t="s">
        <v>3557</v>
      </c>
      <c r="E860" s="3" t="e">
        <f t="array" ref="E860">INDEX(list!$C$2:$C$1862,MATCH(D860,list!$A$2:$A$1862,0))</f>
        <v>#N/A</v>
      </c>
      <c r="F860" s="3" t="s">
        <v>4207</v>
      </c>
      <c r="G860" s="44">
        <v>1</v>
      </c>
      <c r="H860" s="3" t="s">
        <v>4453</v>
      </c>
      <c r="I860" s="45"/>
      <c r="J860" s="45"/>
    </row>
    <row r="861" spans="1:10" ht="19.5" customHeight="1" thickBot="1">
      <c r="A861" s="3" t="s">
        <v>3933</v>
      </c>
      <c r="B861" s="82">
        <v>43166</v>
      </c>
      <c r="C861" s="53">
        <v>0.46249999999999997</v>
      </c>
      <c r="D861" s="3" t="s">
        <v>3557</v>
      </c>
      <c r="E861" s="3" t="e">
        <f t="array" ref="E861">INDEX(list!$C$2:$C$1862,MATCH(D861,list!$A$2:$A$1862,0))</f>
        <v>#N/A</v>
      </c>
      <c r="F861" s="3" t="s">
        <v>4207</v>
      </c>
      <c r="G861" s="44">
        <v>1</v>
      </c>
      <c r="H861" s="3" t="s">
        <v>4453</v>
      </c>
      <c r="I861" s="45"/>
      <c r="J861" s="45"/>
    </row>
    <row r="862" spans="1:10" ht="19.5" customHeight="1" thickBot="1">
      <c r="A862" s="3" t="s">
        <v>3933</v>
      </c>
      <c r="B862" s="82">
        <v>43166</v>
      </c>
      <c r="C862" s="53">
        <v>0.46319444444444446</v>
      </c>
      <c r="D862" s="3" t="s">
        <v>3198</v>
      </c>
      <c r="E862" s="3" t="str">
        <f t="array" ref="E862">INDEX(list!$C$2:$C$1862,MATCH(D862,list!$A$2:$A$1862,0))</f>
        <v>Steam Master Carpet - Renee Ronzunka</v>
      </c>
      <c r="F862" s="3" t="s">
        <v>4421</v>
      </c>
      <c r="G862" s="44">
        <v>29</v>
      </c>
      <c r="H862" s="3" t="s">
        <v>4453</v>
      </c>
      <c r="I862" s="45"/>
      <c r="J862" s="45"/>
    </row>
    <row r="863" spans="1:10" ht="19.5" customHeight="1" thickBot="1">
      <c r="A863" s="3" t="s">
        <v>3933</v>
      </c>
      <c r="B863" s="82">
        <v>43166</v>
      </c>
      <c r="C863" s="53">
        <v>0.52222222222222225</v>
      </c>
      <c r="D863" s="3" t="s">
        <v>2752</v>
      </c>
      <c r="E863" s="3" t="str">
        <f t="array" ref="E863">INDEX(list!$C$2:$C$1862,MATCH(D863,list!$A$2:$A$1862,0))</f>
        <v>PCG - Carol Keller cell</v>
      </c>
      <c r="F863" s="3" t="s">
        <v>4403</v>
      </c>
      <c r="G863" s="44">
        <v>38</v>
      </c>
      <c r="H863" s="3" t="s">
        <v>4453</v>
      </c>
      <c r="I863" s="45"/>
      <c r="J863" s="45"/>
    </row>
    <row r="864" spans="1:10" ht="19.5" customHeight="1" thickBot="1">
      <c r="A864" s="3" t="s">
        <v>3933</v>
      </c>
      <c r="B864" s="82">
        <v>43166</v>
      </c>
      <c r="C864" s="53">
        <v>0.52361111111111114</v>
      </c>
      <c r="D864" s="3" t="s">
        <v>2080</v>
      </c>
      <c r="E864" s="3" t="str">
        <f t="array" ref="E864">INDEX(list!$C$2:$C$1862,MATCH(D864,list!$A$2:$A$1862,0))</f>
        <v>ATT - Above The Top - Susanne Mardirosian Cell</v>
      </c>
      <c r="F864" s="3" t="s">
        <v>4403</v>
      </c>
      <c r="G864" s="44">
        <v>4</v>
      </c>
      <c r="H864" s="3" t="s">
        <v>4453</v>
      </c>
      <c r="I864" s="45"/>
      <c r="J864" s="45"/>
    </row>
    <row r="865" spans="1:10" ht="19.5" customHeight="1" thickBot="1">
      <c r="A865" s="3" t="s">
        <v>3933</v>
      </c>
      <c r="B865" s="82">
        <v>43166</v>
      </c>
      <c r="C865" s="53">
        <v>0.57013888888888886</v>
      </c>
      <c r="D865" s="3" t="s">
        <v>2752</v>
      </c>
      <c r="E865" s="3" t="str">
        <f t="array" ref="E865">INDEX(list!$C$2:$C$1862,MATCH(D865,list!$A$2:$A$1862,0))</f>
        <v>PCG - Carol Keller cell</v>
      </c>
      <c r="F865" s="3" t="s">
        <v>4403</v>
      </c>
      <c r="G865" s="44">
        <v>8</v>
      </c>
      <c r="H865" s="3" t="s">
        <v>4453</v>
      </c>
      <c r="I865" s="45"/>
      <c r="J865" s="45"/>
    </row>
    <row r="866" spans="1:10" ht="19.5" customHeight="1" thickBot="1">
      <c r="A866" s="3" t="s">
        <v>3933</v>
      </c>
      <c r="B866" s="82">
        <v>43166</v>
      </c>
      <c r="C866" s="53">
        <v>0.60138888888888886</v>
      </c>
      <c r="D866" s="3" t="s">
        <v>1620</v>
      </c>
      <c r="E866" s="3" t="str">
        <f t="array" ref="E866">INDEX(list!$C$2:$C$1862,MATCH(D866,list!$A$2:$A$1862,0))</f>
        <v>Verizon</v>
      </c>
      <c r="F866" s="3" t="s">
        <v>4464</v>
      </c>
      <c r="G866" s="44">
        <v>6</v>
      </c>
      <c r="H866" s="3" t="s">
        <v>4453</v>
      </c>
      <c r="I866" s="45"/>
      <c r="J866" s="45"/>
    </row>
    <row r="867" spans="1:10" ht="19.5" customHeight="1" thickBot="1">
      <c r="A867" s="3" t="s">
        <v>3933</v>
      </c>
      <c r="B867" s="82">
        <v>43166</v>
      </c>
      <c r="C867" s="53">
        <v>0.60972222222222217</v>
      </c>
      <c r="D867" s="3" t="s">
        <v>2474</v>
      </c>
      <c r="E867" s="46" t="str">
        <f t="array" ref="E867">INDEX(list!$C$2:$C$1862,MATCH(D867,list!$A$2:$A$1862,0))</f>
        <v>SOCO - The Sourcing Company main</v>
      </c>
      <c r="F867" s="3" t="s">
        <v>4403</v>
      </c>
      <c r="G867" s="44">
        <v>7</v>
      </c>
      <c r="H867" s="3" t="s">
        <v>4453</v>
      </c>
      <c r="I867" s="45"/>
      <c r="J867" s="45"/>
    </row>
    <row r="868" spans="1:10" ht="19.5" customHeight="1" thickBot="1">
      <c r="A868" s="3" t="s">
        <v>3933</v>
      </c>
      <c r="B868" s="82">
        <v>43166</v>
      </c>
      <c r="C868" s="53">
        <v>0.61527777777777781</v>
      </c>
      <c r="D868" s="3" t="s">
        <v>2151</v>
      </c>
      <c r="E868" s="3" t="str">
        <f t="array" ref="E868">INDEX(list!$C$2:$C$1862,MATCH(D868,list!$A$2:$A$1862,0))</f>
        <v>VEO - Main</v>
      </c>
      <c r="F868" s="3" t="s">
        <v>4403</v>
      </c>
      <c r="G868" s="44">
        <v>2</v>
      </c>
      <c r="H868" s="3" t="s">
        <v>4453</v>
      </c>
      <c r="I868" s="45"/>
      <c r="J868" s="45"/>
    </row>
    <row r="869" spans="1:10" ht="19.5" customHeight="1" thickBot="1">
      <c r="A869" s="3" t="s">
        <v>3933</v>
      </c>
      <c r="B869" s="82">
        <v>43166</v>
      </c>
      <c r="C869" s="53">
        <v>0.62291666666666667</v>
      </c>
      <c r="D869" s="3" t="s">
        <v>2450</v>
      </c>
      <c r="E869" s="3" t="str">
        <f t="array" ref="E869">INDEX(list!$C$2:$C$1862,MATCH(D869,list!$A$2:$A$1862,0))</f>
        <v>Renee Rozunko (carpet cleaning)</v>
      </c>
      <c r="F869" s="3" t="s">
        <v>4403</v>
      </c>
      <c r="G869" s="44">
        <v>4</v>
      </c>
      <c r="H869" s="3" t="s">
        <v>4453</v>
      </c>
      <c r="I869" s="45"/>
      <c r="J869" s="45"/>
    </row>
    <row r="870" spans="1:10" ht="19.5" customHeight="1" thickBot="1">
      <c r="A870" s="3" t="s">
        <v>3933</v>
      </c>
      <c r="B870" s="82">
        <v>43166</v>
      </c>
      <c r="C870" s="53">
        <v>0.65763888888888888</v>
      </c>
      <c r="D870" s="3" t="s">
        <v>2450</v>
      </c>
      <c r="E870" s="3" t="str">
        <f t="array" ref="E870">INDEX(list!$C$2:$C$1862,MATCH(D870,list!$A$2:$A$1862,0))</f>
        <v>Renee Rozunko (carpet cleaning)</v>
      </c>
      <c r="F870" s="3" t="s">
        <v>4403</v>
      </c>
      <c r="G870" s="44">
        <v>25</v>
      </c>
      <c r="H870" s="3" t="s">
        <v>4453</v>
      </c>
      <c r="I870" s="45"/>
      <c r="J870" s="45"/>
    </row>
    <row r="871" spans="1:10" ht="19.5" customHeight="1" thickBot="1">
      <c r="A871" s="3" t="s">
        <v>3933</v>
      </c>
      <c r="B871" s="82">
        <v>43166</v>
      </c>
      <c r="C871" s="53">
        <v>0.77777777777777779</v>
      </c>
      <c r="D871" s="3" t="s">
        <v>3387</v>
      </c>
      <c r="E871" s="3" t="e">
        <f t="array" ref="E871">INDEX(list!$C$2:$C$1862,MATCH(D871,list!$A$2:$A$1862,0))</f>
        <v>#N/A</v>
      </c>
      <c r="F871" s="3" t="s">
        <v>4403</v>
      </c>
      <c r="G871" s="44">
        <v>4</v>
      </c>
      <c r="H871" s="3" t="s">
        <v>4458</v>
      </c>
      <c r="I871" s="45"/>
      <c r="J871" s="45"/>
    </row>
    <row r="872" spans="1:10" ht="19.5" customHeight="1" thickBot="1">
      <c r="A872" s="3" t="s">
        <v>3933</v>
      </c>
      <c r="B872" s="82">
        <v>43166</v>
      </c>
      <c r="C872" s="53">
        <v>0.92083333333333339</v>
      </c>
      <c r="D872" s="3" t="s">
        <v>1910</v>
      </c>
      <c r="E872" s="3" t="str">
        <f t="array" ref="E872">INDEX(list!$C$2:$C$1862,MATCH(D872,list!$A$2:$A$1862,0))</f>
        <v>ATT - Yahoo Small Biz/Luminate/Abbaco</v>
      </c>
      <c r="F872" s="3" t="s">
        <v>4464</v>
      </c>
      <c r="G872" s="44">
        <v>42</v>
      </c>
      <c r="H872" s="3" t="s">
        <v>4458</v>
      </c>
      <c r="I872" s="45"/>
      <c r="J872" s="45"/>
    </row>
    <row r="873" spans="1:10" ht="19.5" customHeight="1" thickBot="1">
      <c r="A873" s="50" t="s">
        <v>3934</v>
      </c>
      <c r="B873" s="77">
        <v>43167</v>
      </c>
      <c r="C873" s="51">
        <v>0.34652777777777777</v>
      </c>
      <c r="D873" s="7" t="s">
        <v>2872</v>
      </c>
      <c r="E873" s="3" t="str">
        <f t="array" ref="E873">INDEX(list!$C$2:$C$1862,MATCH(D873,list!$A$2:$A$1862,0))</f>
        <v>ET - Main</v>
      </c>
      <c r="F873" s="7" t="s">
        <v>4212</v>
      </c>
      <c r="G873" s="52">
        <v>2</v>
      </c>
      <c r="H873" s="7" t="s">
        <v>4210</v>
      </c>
      <c r="I873" s="45"/>
      <c r="J873" s="45"/>
    </row>
    <row r="874" spans="1:10" ht="19.5" customHeight="1" thickBot="1">
      <c r="A874" s="50" t="s">
        <v>3934</v>
      </c>
      <c r="B874" s="77">
        <v>43167</v>
      </c>
      <c r="C874" s="51">
        <v>0.34652777777777777</v>
      </c>
      <c r="D874" s="7" t="s">
        <v>2872</v>
      </c>
      <c r="E874" s="3" t="str">
        <f t="array" ref="E874">INDEX(list!$C$2:$C$1862,MATCH(D874,list!$A$2:$A$1862,0))</f>
        <v>ET - Main</v>
      </c>
      <c r="F874" s="7" t="s">
        <v>4212</v>
      </c>
      <c r="G874" s="52">
        <v>1</v>
      </c>
      <c r="H874" s="7" t="s">
        <v>4210</v>
      </c>
      <c r="I874" s="45"/>
      <c r="J874" s="45"/>
    </row>
    <row r="875" spans="1:10" ht="19.5" customHeight="1" thickBot="1">
      <c r="A875" s="50" t="s">
        <v>3934</v>
      </c>
      <c r="B875" s="77">
        <v>43167</v>
      </c>
      <c r="C875" s="51">
        <v>0.35625000000000001</v>
      </c>
      <c r="D875" s="7" t="s">
        <v>2872</v>
      </c>
      <c r="E875" s="3" t="str">
        <f t="array" ref="E875">INDEX(list!$C$2:$C$1862,MATCH(D875,list!$A$2:$A$1862,0))</f>
        <v>ET - Main</v>
      </c>
      <c r="F875" s="7" t="s">
        <v>4212</v>
      </c>
      <c r="G875" s="52">
        <v>1</v>
      </c>
      <c r="H875" s="7" t="s">
        <v>4210</v>
      </c>
      <c r="I875" s="45"/>
      <c r="J875" s="45"/>
    </row>
    <row r="876" spans="1:10" ht="19.5" customHeight="1" thickBot="1">
      <c r="A876" s="50" t="s">
        <v>3934</v>
      </c>
      <c r="B876" s="77">
        <v>43167</v>
      </c>
      <c r="C876" s="51">
        <v>0.36180555555555555</v>
      </c>
      <c r="D876" s="7" t="s">
        <v>940</v>
      </c>
      <c r="E876" s="3" t="str">
        <f t="array" ref="E876">INDEX(list!$C$2:$C$1862,MATCH(D876,list!$A$2:$A$1862,0))</f>
        <v>SOCO - James Sampson</v>
      </c>
      <c r="F876" s="7" t="s">
        <v>4212</v>
      </c>
      <c r="G876" s="52">
        <v>12</v>
      </c>
      <c r="H876" s="7" t="s">
        <v>4210</v>
      </c>
      <c r="I876" s="45"/>
      <c r="J876" s="45"/>
    </row>
    <row r="877" spans="1:10" ht="19.5" customHeight="1" thickBot="1">
      <c r="A877" s="50" t="s">
        <v>3934</v>
      </c>
      <c r="B877" s="77">
        <v>43167</v>
      </c>
      <c r="C877" s="51">
        <v>0.41250000000000003</v>
      </c>
      <c r="D877" s="7" t="s">
        <v>2872</v>
      </c>
      <c r="E877" s="3" t="str">
        <f t="array" ref="E877">INDEX(list!$C$2:$C$1862,MATCH(D877,list!$A$2:$A$1862,0))</f>
        <v>ET - Main</v>
      </c>
      <c r="F877" s="7" t="s">
        <v>4212</v>
      </c>
      <c r="G877" s="52">
        <v>2</v>
      </c>
      <c r="H877" s="7" t="s">
        <v>4210</v>
      </c>
      <c r="I877" s="45"/>
      <c r="J877" s="45"/>
    </row>
    <row r="878" spans="1:10" ht="19.5" customHeight="1" thickBot="1">
      <c r="A878" s="50" t="s">
        <v>3934</v>
      </c>
      <c r="B878" s="77">
        <v>43167</v>
      </c>
      <c r="C878" s="51">
        <v>0.43888888888888888</v>
      </c>
      <c r="D878" s="7" t="s">
        <v>2872</v>
      </c>
      <c r="E878" s="3" t="str">
        <f t="array" ref="E878">INDEX(list!$C$2:$C$1862,MATCH(D878,list!$A$2:$A$1862,0))</f>
        <v>ET - Main</v>
      </c>
      <c r="F878" s="7" t="s">
        <v>4212</v>
      </c>
      <c r="G878" s="52">
        <v>8</v>
      </c>
      <c r="H878" s="7" t="s">
        <v>4210</v>
      </c>
      <c r="I878" s="45"/>
      <c r="J878" s="45"/>
    </row>
    <row r="879" spans="1:10" ht="19.5" customHeight="1" thickBot="1">
      <c r="A879" s="50" t="s">
        <v>3934</v>
      </c>
      <c r="B879" s="77">
        <v>43167</v>
      </c>
      <c r="C879" s="51">
        <v>0.50555555555555554</v>
      </c>
      <c r="D879" s="7" t="s">
        <v>1249</v>
      </c>
      <c r="E879" s="3" t="str">
        <f t="array" ref="E879">INDEX(list!$C$2:$C$1862,MATCH(D879,list!$A$2:$A$1862,0))</f>
        <v>Mom &amp; Dad</v>
      </c>
      <c r="F879" s="7" t="s">
        <v>4353</v>
      </c>
      <c r="G879" s="52">
        <v>1</v>
      </c>
      <c r="H879" s="7" t="s">
        <v>4210</v>
      </c>
      <c r="I879" s="45"/>
      <c r="J879" s="45"/>
    </row>
    <row r="880" spans="1:10" ht="19.5" customHeight="1" thickBot="1">
      <c r="A880" s="50" t="s">
        <v>3934</v>
      </c>
      <c r="B880" s="77">
        <v>43167</v>
      </c>
      <c r="C880" s="51">
        <v>0.50555555555555554</v>
      </c>
      <c r="D880" s="7" t="s">
        <v>1249</v>
      </c>
      <c r="E880" s="3" t="str">
        <f t="array" ref="E880">INDEX(list!$C$2:$C$1862,MATCH(D880,list!$A$2:$A$1862,0))</f>
        <v>Mom &amp; Dad</v>
      </c>
      <c r="F880" s="7" t="s">
        <v>4353</v>
      </c>
      <c r="G880" s="52">
        <v>13</v>
      </c>
      <c r="H880" s="7" t="s">
        <v>4210</v>
      </c>
      <c r="I880" s="45"/>
      <c r="J880" s="45"/>
    </row>
    <row r="881" spans="1:10" ht="19.5" customHeight="1" thickBot="1">
      <c r="A881" s="50" t="s">
        <v>3934</v>
      </c>
      <c r="B881" s="77">
        <v>43167</v>
      </c>
      <c r="C881" s="51">
        <v>0.51250000000000007</v>
      </c>
      <c r="D881" s="7" t="s">
        <v>3557</v>
      </c>
      <c r="E881" s="3" t="e">
        <f t="array" ref="E881">INDEX(list!$C$2:$C$1862,MATCH(D881,list!$A$2:$A$1862,0))</f>
        <v>#N/A</v>
      </c>
      <c r="F881" s="7" t="s">
        <v>4207</v>
      </c>
      <c r="G881" s="52">
        <v>1</v>
      </c>
      <c r="H881" s="7" t="s">
        <v>4210</v>
      </c>
      <c r="I881" s="45"/>
      <c r="J881" s="45"/>
    </row>
    <row r="882" spans="1:10" ht="19.5" customHeight="1" thickBot="1">
      <c r="A882" s="50" t="s">
        <v>3934</v>
      </c>
      <c r="B882" s="77">
        <v>43167</v>
      </c>
      <c r="C882" s="51">
        <v>0.51458333333333328</v>
      </c>
      <c r="D882" s="7" t="s">
        <v>2474</v>
      </c>
      <c r="E882" s="46" t="str">
        <f t="array" ref="E882">INDEX(list!$C$2:$C$1862,MATCH(D882,list!$A$2:$A$1862,0))</f>
        <v>SOCO - The Sourcing Company main</v>
      </c>
      <c r="F882" s="7" t="s">
        <v>4217</v>
      </c>
      <c r="G882" s="52">
        <v>15</v>
      </c>
      <c r="H882" s="7" t="s">
        <v>4210</v>
      </c>
      <c r="I882" s="45"/>
      <c r="J882" s="45"/>
    </row>
    <row r="883" spans="1:10" ht="19.5" customHeight="1" thickBot="1">
      <c r="A883" s="50" t="s">
        <v>3934</v>
      </c>
      <c r="B883" s="77">
        <v>43167</v>
      </c>
      <c r="C883" s="51">
        <v>0.52986111111111112</v>
      </c>
      <c r="D883" s="7" t="s">
        <v>2474</v>
      </c>
      <c r="E883" s="46" t="str">
        <f t="array" ref="E883">INDEX(list!$C$2:$C$1862,MATCH(D883,list!$A$2:$A$1862,0))</f>
        <v>SOCO - The Sourcing Company main</v>
      </c>
      <c r="F883" s="7" t="s">
        <v>4212</v>
      </c>
      <c r="G883" s="52">
        <v>8</v>
      </c>
      <c r="H883" s="7" t="s">
        <v>4210</v>
      </c>
      <c r="I883" s="45"/>
      <c r="J883" s="45"/>
    </row>
    <row r="884" spans="1:10" ht="19.5" customHeight="1" thickBot="1">
      <c r="A884" s="50" t="s">
        <v>3934</v>
      </c>
      <c r="B884" s="77">
        <v>43167</v>
      </c>
      <c r="C884" s="51">
        <v>0.53749999999999998</v>
      </c>
      <c r="D884" s="7" t="s">
        <v>2366</v>
      </c>
      <c r="E884" s="3" t="str">
        <f t="array" ref="E884">INDEX(list!$C$2:$C$1862,MATCH(D884,list!$A$2:$A$1862,0))</f>
        <v xml:space="preserve">Dr. Brad Hughes Cell </v>
      </c>
      <c r="F884" s="7" t="s">
        <v>4217</v>
      </c>
      <c r="G884" s="52">
        <v>15</v>
      </c>
      <c r="H884" s="7" t="s">
        <v>4210</v>
      </c>
      <c r="I884" s="45"/>
      <c r="J884" s="45"/>
    </row>
    <row r="885" spans="1:10" ht="19.5" customHeight="1" thickBot="1">
      <c r="A885" s="50" t="s">
        <v>3934</v>
      </c>
      <c r="B885" s="77">
        <v>43167</v>
      </c>
      <c r="C885" s="51">
        <v>0.5395833333333333</v>
      </c>
      <c r="D885" s="7" t="s">
        <v>3557</v>
      </c>
      <c r="E885" s="3" t="e">
        <f t="array" ref="E885">INDEX(list!$C$2:$C$1862,MATCH(D885,list!$A$2:$A$1862,0))</f>
        <v>#N/A</v>
      </c>
      <c r="F885" s="7" t="s">
        <v>4207</v>
      </c>
      <c r="G885" s="52">
        <v>1</v>
      </c>
      <c r="H885" s="7" t="s">
        <v>4210</v>
      </c>
      <c r="I885" s="45"/>
      <c r="J885" s="45"/>
    </row>
    <row r="886" spans="1:10" ht="19.5" customHeight="1" thickBot="1">
      <c r="A886" s="50" t="s">
        <v>3934</v>
      </c>
      <c r="B886" s="77">
        <v>43167</v>
      </c>
      <c r="C886" s="51">
        <v>0.55486111111111114</v>
      </c>
      <c r="D886" s="7" t="s">
        <v>2474</v>
      </c>
      <c r="E886" s="46" t="str">
        <f t="array" ref="E886">INDEX(list!$C$2:$C$1862,MATCH(D886,list!$A$2:$A$1862,0))</f>
        <v>SOCO - The Sourcing Company main</v>
      </c>
      <c r="F886" s="7" t="s">
        <v>4212</v>
      </c>
      <c r="G886" s="52">
        <v>21</v>
      </c>
      <c r="H886" s="7" t="s">
        <v>4213</v>
      </c>
      <c r="I886" s="45"/>
      <c r="J886" s="45"/>
    </row>
    <row r="887" spans="1:10" ht="19.5" customHeight="1" thickBot="1">
      <c r="A887" s="50" t="s">
        <v>3934</v>
      </c>
      <c r="B887" s="77">
        <v>43167</v>
      </c>
      <c r="C887" s="51">
        <v>0.56944444444444442</v>
      </c>
      <c r="D887" s="7" t="s">
        <v>2438</v>
      </c>
      <c r="E887" s="3" t="str">
        <f t="array" ref="E887">INDEX(list!$C$2:$C$1862,MATCH(D887,list!$A$2:$A$1862,0))</f>
        <v>VA - Leah Bradley</v>
      </c>
      <c r="F887" s="7" t="s">
        <v>4356</v>
      </c>
      <c r="G887" s="52">
        <v>2</v>
      </c>
      <c r="H887" s="7" t="s">
        <v>4213</v>
      </c>
      <c r="I887" s="45"/>
      <c r="J887" s="45"/>
    </row>
    <row r="888" spans="1:10" ht="19.5" customHeight="1" thickBot="1">
      <c r="A888" s="50" t="s">
        <v>3934</v>
      </c>
      <c r="B888" s="77">
        <v>43167</v>
      </c>
      <c r="C888" s="51">
        <v>0.60347222222222219</v>
      </c>
      <c r="D888" s="7" t="s">
        <v>2728</v>
      </c>
      <c r="E888" s="3" t="str">
        <f t="array" ref="E888">INDEX(list!$C$2:$C$1862,MATCH(D888,list!$A$2:$A$1862,0))</f>
        <v>ATT - Robert Bates cell</v>
      </c>
      <c r="F888" s="7" t="s">
        <v>4212</v>
      </c>
      <c r="G888" s="52">
        <v>18</v>
      </c>
      <c r="H888" s="7" t="s">
        <v>4213</v>
      </c>
      <c r="I888" s="45"/>
      <c r="J888" s="45"/>
    </row>
    <row r="889" spans="1:10" ht="19.5" customHeight="1" thickBot="1">
      <c r="A889" s="50" t="s">
        <v>3934</v>
      </c>
      <c r="B889" s="77">
        <v>43167</v>
      </c>
      <c r="C889" s="51">
        <v>0.69930555555555562</v>
      </c>
      <c r="D889" s="7" t="s">
        <v>2872</v>
      </c>
      <c r="E889" s="3" t="str">
        <f t="array" ref="E889">INDEX(list!$C$2:$C$1862,MATCH(D889,list!$A$2:$A$1862,0))</f>
        <v>ET - Main</v>
      </c>
      <c r="F889" s="7" t="s">
        <v>4212</v>
      </c>
      <c r="G889" s="52">
        <v>8</v>
      </c>
      <c r="H889" s="7" t="s">
        <v>4213</v>
      </c>
      <c r="I889" s="45"/>
      <c r="J889" s="45"/>
    </row>
    <row r="890" spans="1:10" ht="19.5" customHeight="1" thickBot="1">
      <c r="A890" s="50" t="s">
        <v>3934</v>
      </c>
      <c r="B890" s="77">
        <v>43167</v>
      </c>
      <c r="C890" s="51">
        <v>0.70763888888888893</v>
      </c>
      <c r="D890" s="7" t="s">
        <v>3043</v>
      </c>
      <c r="E890" s="3" t="str">
        <f t="array" ref="E890">INDEX(list!$C$2:$C$1862,MATCH(D890,list!$A$2:$A$1862,0))</f>
        <v>ET - Cox business</v>
      </c>
      <c r="F890" s="7" t="s">
        <v>4364</v>
      </c>
      <c r="G890" s="52">
        <v>8</v>
      </c>
      <c r="H890" s="7" t="s">
        <v>4213</v>
      </c>
      <c r="I890" s="45"/>
      <c r="J890" s="45"/>
    </row>
    <row r="891" spans="1:10" ht="19.5" customHeight="1" thickBot="1">
      <c r="A891" s="50" t="s">
        <v>3934</v>
      </c>
      <c r="B891" s="77">
        <v>43167</v>
      </c>
      <c r="C891" s="51">
        <v>0.71319444444444446</v>
      </c>
      <c r="D891" s="7" t="s">
        <v>2366</v>
      </c>
      <c r="E891" s="3" t="str">
        <f t="array" ref="E891">INDEX(list!$C$2:$C$1862,MATCH(D891,list!$A$2:$A$1862,0))</f>
        <v xml:space="preserve">Dr. Brad Hughes Cell </v>
      </c>
      <c r="F891" s="7" t="s">
        <v>4212</v>
      </c>
      <c r="G891" s="52">
        <v>2</v>
      </c>
      <c r="H891" s="7" t="s">
        <v>4213</v>
      </c>
      <c r="I891" s="45"/>
      <c r="J891" s="45"/>
    </row>
    <row r="892" spans="1:10" ht="19.5" customHeight="1" thickBot="1">
      <c r="A892" s="50" t="s">
        <v>3934</v>
      </c>
      <c r="B892" s="77">
        <v>43167</v>
      </c>
      <c r="C892" s="51">
        <v>0.72152777777777777</v>
      </c>
      <c r="D892" s="7" t="s">
        <v>845</v>
      </c>
      <c r="E892" s="3" t="str">
        <f t="array" ref="E892">INDEX(list!$C$2:$C$1862,MATCH(D892,list!$A$2:$A$1862,0))</f>
        <v>ATT - Jose Hernandez Cell</v>
      </c>
      <c r="F892" s="7" t="s">
        <v>4212</v>
      </c>
      <c r="G892" s="52">
        <v>6</v>
      </c>
      <c r="H892" s="7" t="s">
        <v>4213</v>
      </c>
      <c r="I892" s="45"/>
      <c r="J892" s="45"/>
    </row>
    <row r="893" spans="1:10" ht="19.5" customHeight="1" thickBot="1">
      <c r="A893" s="50" t="s">
        <v>3934</v>
      </c>
      <c r="B893" s="77">
        <v>43167</v>
      </c>
      <c r="C893" s="51">
        <v>0.83750000000000002</v>
      </c>
      <c r="D893" s="7" t="s">
        <v>2366</v>
      </c>
      <c r="E893" s="3" t="str">
        <f t="array" ref="E893">INDEX(list!$C$2:$C$1862,MATCH(D893,list!$A$2:$A$1862,0))</f>
        <v xml:space="preserve">Dr. Brad Hughes Cell </v>
      </c>
      <c r="F893" s="7" t="s">
        <v>4212</v>
      </c>
      <c r="G893" s="52">
        <v>2</v>
      </c>
      <c r="H893" s="7" t="s">
        <v>4213</v>
      </c>
      <c r="I893" s="45"/>
      <c r="J893" s="45"/>
    </row>
    <row r="894" spans="1:10" ht="19.5" customHeight="1" thickBot="1">
      <c r="A894" s="50" t="s">
        <v>3934</v>
      </c>
      <c r="B894" s="77">
        <v>43167</v>
      </c>
      <c r="C894" s="51">
        <v>0.84236111111111101</v>
      </c>
      <c r="D894" s="7" t="s">
        <v>2438</v>
      </c>
      <c r="E894" s="3" t="str">
        <f t="array" ref="E894">INDEX(list!$C$2:$C$1862,MATCH(D894,list!$A$2:$A$1862,0))</f>
        <v>VA - Leah Bradley</v>
      </c>
      <c r="F894" s="7" t="s">
        <v>4212</v>
      </c>
      <c r="G894" s="52">
        <v>4</v>
      </c>
      <c r="H894" s="7" t="s">
        <v>4213</v>
      </c>
      <c r="I894" s="45"/>
      <c r="J894" s="45"/>
    </row>
    <row r="895" spans="1:10" ht="19.5" customHeight="1" thickBot="1">
      <c r="A895" s="50" t="s">
        <v>3934</v>
      </c>
      <c r="B895" s="77">
        <v>43167</v>
      </c>
      <c r="C895" s="51">
        <v>0.86736111111111114</v>
      </c>
      <c r="D895" s="7" t="s">
        <v>2366</v>
      </c>
      <c r="E895" s="3" t="str">
        <f t="array" ref="E895">INDEX(list!$C$2:$C$1862,MATCH(D895,list!$A$2:$A$1862,0))</f>
        <v xml:space="preserve">Dr. Brad Hughes Cell </v>
      </c>
      <c r="F895" s="7" t="s">
        <v>4212</v>
      </c>
      <c r="G895" s="52">
        <v>1</v>
      </c>
      <c r="H895" s="7" t="s">
        <v>4213</v>
      </c>
      <c r="I895" s="45"/>
      <c r="J895" s="45"/>
    </row>
    <row r="896" spans="1:10" ht="19.5" customHeight="1" thickBot="1">
      <c r="A896" s="50" t="s">
        <v>3935</v>
      </c>
      <c r="B896" s="77">
        <v>43168</v>
      </c>
      <c r="C896" s="51">
        <v>0.40416666666666662</v>
      </c>
      <c r="D896" s="7" t="s">
        <v>3557</v>
      </c>
      <c r="E896" s="3" t="e">
        <f t="array" ref="E896">INDEX(list!$C$2:$C$1862,MATCH(D896,list!$A$2:$A$1862,0))</f>
        <v>#N/A</v>
      </c>
      <c r="F896" s="7" t="s">
        <v>4207</v>
      </c>
      <c r="G896" s="52">
        <v>1</v>
      </c>
      <c r="H896" s="7" t="s">
        <v>4208</v>
      </c>
      <c r="I896" s="45"/>
      <c r="J896" s="45"/>
    </row>
    <row r="897" spans="1:10" ht="19.5" customHeight="1" thickBot="1">
      <c r="A897" s="50" t="s">
        <v>3935</v>
      </c>
      <c r="B897" s="77">
        <v>43168</v>
      </c>
      <c r="C897" s="51">
        <v>0.40416666666666662</v>
      </c>
      <c r="D897" s="7" t="s">
        <v>2366</v>
      </c>
      <c r="E897" s="3" t="str">
        <f t="array" ref="E897">INDEX(list!$C$2:$C$1862,MATCH(D897,list!$A$2:$A$1862,0))</f>
        <v xml:space="preserve">Dr. Brad Hughes Cell </v>
      </c>
      <c r="F897" s="7" t="s">
        <v>4217</v>
      </c>
      <c r="G897" s="52">
        <v>6</v>
      </c>
      <c r="H897" s="7" t="s">
        <v>4213</v>
      </c>
      <c r="I897" s="45"/>
      <c r="J897" s="45"/>
    </row>
    <row r="898" spans="1:10" ht="19.5" customHeight="1" thickBot="1">
      <c r="A898" s="50" t="s">
        <v>3935</v>
      </c>
      <c r="B898" s="77">
        <v>43168</v>
      </c>
      <c r="C898" s="51">
        <v>0.45416666666666666</v>
      </c>
      <c r="D898" s="7" t="s">
        <v>3557</v>
      </c>
      <c r="E898" s="3" t="e">
        <f t="array" ref="E898">INDEX(list!$C$2:$C$1862,MATCH(D898,list!$A$2:$A$1862,0))</f>
        <v>#N/A</v>
      </c>
      <c r="F898" s="7" t="s">
        <v>4207</v>
      </c>
      <c r="G898" s="52">
        <v>1</v>
      </c>
      <c r="H898" s="7" t="s">
        <v>4208</v>
      </c>
      <c r="I898" s="45"/>
      <c r="J898" s="45"/>
    </row>
    <row r="899" spans="1:10" ht="19.5" customHeight="1" thickBot="1">
      <c r="A899" s="50" t="s">
        <v>3935</v>
      </c>
      <c r="B899" s="77">
        <v>43168</v>
      </c>
      <c r="C899" s="51">
        <v>0.4604166666666667</v>
      </c>
      <c r="D899" s="7" t="s">
        <v>2366</v>
      </c>
      <c r="E899" s="3" t="str">
        <f t="array" ref="E899">INDEX(list!$C$2:$C$1862,MATCH(D899,list!$A$2:$A$1862,0))</f>
        <v xml:space="preserve">Dr. Brad Hughes Cell </v>
      </c>
      <c r="F899" s="7" t="s">
        <v>4212</v>
      </c>
      <c r="G899" s="52">
        <v>2</v>
      </c>
      <c r="H899" s="7" t="s">
        <v>4213</v>
      </c>
      <c r="I899" s="45"/>
      <c r="J899" s="45"/>
    </row>
    <row r="900" spans="1:10" ht="19.5" customHeight="1" thickBot="1">
      <c r="A900" s="50" t="s">
        <v>3935</v>
      </c>
      <c r="B900" s="77">
        <v>43168</v>
      </c>
      <c r="C900" s="51">
        <v>0.47361111111111115</v>
      </c>
      <c r="D900" s="7" t="s">
        <v>2366</v>
      </c>
      <c r="E900" s="3" t="str">
        <f t="array" ref="E900">INDEX(list!$C$2:$C$1862,MATCH(D900,list!$A$2:$A$1862,0))</f>
        <v xml:space="preserve">Dr. Brad Hughes Cell </v>
      </c>
      <c r="F900" s="7" t="s">
        <v>4212</v>
      </c>
      <c r="G900" s="52">
        <v>1</v>
      </c>
      <c r="H900" s="7" t="s">
        <v>4213</v>
      </c>
      <c r="I900" s="45"/>
      <c r="J900" s="45"/>
    </row>
    <row r="901" spans="1:10" ht="19.5" customHeight="1" thickBot="1">
      <c r="A901" s="50" t="s">
        <v>3935</v>
      </c>
      <c r="B901" s="77">
        <v>43168</v>
      </c>
      <c r="C901" s="51">
        <v>0.48680555555555555</v>
      </c>
      <c r="D901" s="7" t="s">
        <v>2474</v>
      </c>
      <c r="E901" s="46" t="str">
        <f t="array" ref="E901">INDEX(list!$C$2:$C$1862,MATCH(D901,list!$A$2:$A$1862,0))</f>
        <v>SOCO - The Sourcing Company main</v>
      </c>
      <c r="F901" s="7" t="s">
        <v>4212</v>
      </c>
      <c r="G901" s="52">
        <v>19</v>
      </c>
      <c r="H901" s="7" t="s">
        <v>4213</v>
      </c>
      <c r="I901" s="45"/>
      <c r="J901" s="45"/>
    </row>
    <row r="902" spans="1:10" ht="19.5" customHeight="1" thickBot="1">
      <c r="A902" s="50" t="s">
        <v>3935</v>
      </c>
      <c r="B902" s="77">
        <v>43168</v>
      </c>
      <c r="C902" s="51">
        <v>0.64166666666666672</v>
      </c>
      <c r="D902" s="7" t="s">
        <v>2450</v>
      </c>
      <c r="E902" s="3" t="str">
        <f t="array" ref="E902">INDEX(list!$C$2:$C$1862,MATCH(D902,list!$A$2:$A$1862,0))</f>
        <v>Renee Rozunko (carpet cleaning)</v>
      </c>
      <c r="F902" s="7" t="s">
        <v>4212</v>
      </c>
      <c r="G902" s="52">
        <v>4</v>
      </c>
      <c r="H902" s="7" t="s">
        <v>4213</v>
      </c>
      <c r="I902" s="45"/>
      <c r="J902" s="45"/>
    </row>
    <row r="903" spans="1:10" ht="19.5" customHeight="1" thickBot="1">
      <c r="A903" s="50" t="s">
        <v>3935</v>
      </c>
      <c r="B903" s="77">
        <v>43168</v>
      </c>
      <c r="C903" s="51">
        <v>0.64444444444444449</v>
      </c>
      <c r="D903" s="7" t="s">
        <v>3272</v>
      </c>
      <c r="E903" s="3" t="str">
        <f t="array" ref="E903">INDEX(list!$C$2:$C$1862,MATCH(D903,list!$A$2:$A$1862,0))</f>
        <v>Elaina Cell</v>
      </c>
      <c r="F903" s="7" t="s">
        <v>4219</v>
      </c>
      <c r="G903" s="52">
        <v>1</v>
      </c>
      <c r="H903" s="7" t="s">
        <v>4213</v>
      </c>
      <c r="I903" s="45"/>
      <c r="J903" s="45"/>
    </row>
    <row r="904" spans="1:10" ht="19.5" customHeight="1" thickBot="1">
      <c r="A904" s="50" t="s">
        <v>3935</v>
      </c>
      <c r="B904" s="77">
        <v>43168</v>
      </c>
      <c r="C904" s="51">
        <v>0.64513888888888882</v>
      </c>
      <c r="D904" s="7" t="s">
        <v>3272</v>
      </c>
      <c r="E904" s="3" t="str">
        <f t="array" ref="E904">INDEX(list!$C$2:$C$1862,MATCH(D904,list!$A$2:$A$1862,0))</f>
        <v>Elaina Cell</v>
      </c>
      <c r="F904" s="7" t="s">
        <v>4212</v>
      </c>
      <c r="G904" s="52">
        <v>2</v>
      </c>
      <c r="H904" s="7" t="s">
        <v>4213</v>
      </c>
      <c r="I904" s="45"/>
      <c r="J904" s="45"/>
    </row>
    <row r="905" spans="1:10" ht="19.5" customHeight="1" thickBot="1">
      <c r="A905" s="50" t="s">
        <v>3935</v>
      </c>
      <c r="B905" s="77">
        <v>43168</v>
      </c>
      <c r="C905" s="51">
        <v>0.65833333333333333</v>
      </c>
      <c r="D905" s="7" t="s">
        <v>3256</v>
      </c>
      <c r="E905" s="3" t="str">
        <f t="array" ref="E905">INDEX(list!$C$2:$C$1862,MATCH(D905,list!$A$2:$A$1862,0))</f>
        <v>SOCO - Dog (was RPT)</v>
      </c>
      <c r="F905" s="7" t="s">
        <v>4212</v>
      </c>
      <c r="G905" s="52">
        <v>1</v>
      </c>
      <c r="H905" s="7" t="s">
        <v>4213</v>
      </c>
      <c r="I905" s="45"/>
      <c r="J905" s="45"/>
    </row>
    <row r="906" spans="1:10" ht="19.5" customHeight="1" thickBot="1">
      <c r="A906" s="50" t="s">
        <v>3935</v>
      </c>
      <c r="B906" s="77">
        <v>43168</v>
      </c>
      <c r="C906" s="51">
        <v>0.67499999999999993</v>
      </c>
      <c r="D906" s="7" t="s">
        <v>866</v>
      </c>
      <c r="E906" s="3" t="str">
        <f t="array" ref="E906">INDEX(list!$C$2:$C$1862,MATCH(D906,list!$A$2:$A$1862,0))</f>
        <v>CPL - John CPL Cell</v>
      </c>
      <c r="F906" s="7" t="s">
        <v>4214</v>
      </c>
      <c r="G906" s="52">
        <v>21</v>
      </c>
      <c r="H906" s="7" t="s">
        <v>4213</v>
      </c>
      <c r="I906" s="45"/>
      <c r="J906" s="45"/>
    </row>
    <row r="907" spans="1:10" ht="19.5" customHeight="1" thickBot="1">
      <c r="A907" s="50" t="s">
        <v>3935</v>
      </c>
      <c r="B907" s="77">
        <v>43168</v>
      </c>
      <c r="C907" s="51">
        <v>0.69027777777777777</v>
      </c>
      <c r="D907" s="7" t="s">
        <v>3272</v>
      </c>
      <c r="E907" s="3" t="str">
        <f t="array" ref="E907">INDEX(list!$C$2:$C$1862,MATCH(D907,list!$A$2:$A$1862,0))</f>
        <v>Elaina Cell</v>
      </c>
      <c r="F907" s="7" t="s">
        <v>4219</v>
      </c>
      <c r="G907" s="52">
        <v>1</v>
      </c>
      <c r="H907" s="7" t="s">
        <v>4213</v>
      </c>
      <c r="I907" s="45"/>
      <c r="J907" s="45"/>
    </row>
    <row r="908" spans="1:10" ht="19.5" customHeight="1" thickBot="1">
      <c r="A908" s="50" t="s">
        <v>3935</v>
      </c>
      <c r="B908" s="77">
        <v>43168</v>
      </c>
      <c r="C908" s="51">
        <v>0.69374999999999998</v>
      </c>
      <c r="D908" s="7" t="s">
        <v>911</v>
      </c>
      <c r="E908" s="3" t="str">
        <f t="array" ref="E908">INDEX(list!$C$2:$C$1862,MATCH(D908,list!$A$2:$A$1862,0))</f>
        <v>EN - Cell</v>
      </c>
      <c r="F908" s="7" t="s">
        <v>4214</v>
      </c>
      <c r="G908" s="52">
        <v>6</v>
      </c>
      <c r="H908" s="7" t="s">
        <v>4213</v>
      </c>
      <c r="I908" s="45"/>
      <c r="J908" s="45"/>
    </row>
    <row r="909" spans="1:10" ht="19.5" customHeight="1" thickBot="1">
      <c r="A909" s="50" t="s">
        <v>3935</v>
      </c>
      <c r="B909" s="77">
        <v>43168</v>
      </c>
      <c r="C909" s="51">
        <v>0.69791666666666663</v>
      </c>
      <c r="D909" s="7" t="s">
        <v>3272</v>
      </c>
      <c r="E909" s="3" t="str">
        <f t="array" ref="E909">INDEX(list!$C$2:$C$1862,MATCH(D909,list!$A$2:$A$1862,0))</f>
        <v>Elaina Cell</v>
      </c>
      <c r="F909" s="7" t="s">
        <v>4219</v>
      </c>
      <c r="G909" s="52">
        <v>3</v>
      </c>
      <c r="H909" s="7" t="s">
        <v>4213</v>
      </c>
      <c r="I909" s="45"/>
      <c r="J909" s="45"/>
    </row>
    <row r="910" spans="1:10" ht="19.5" customHeight="1" thickBot="1">
      <c r="A910" s="50" t="s">
        <v>3935</v>
      </c>
      <c r="B910" s="77">
        <v>43168</v>
      </c>
      <c r="C910" s="51">
        <v>0.7006944444444444</v>
      </c>
      <c r="D910" s="7" t="s">
        <v>2366</v>
      </c>
      <c r="E910" s="3" t="str">
        <f t="array" ref="E910">INDEX(list!$C$2:$C$1862,MATCH(D910,list!$A$2:$A$1862,0))</f>
        <v xml:space="preserve">Dr. Brad Hughes Cell </v>
      </c>
      <c r="F910" s="7" t="s">
        <v>4217</v>
      </c>
      <c r="G910" s="52">
        <v>1</v>
      </c>
      <c r="H910" s="7" t="s">
        <v>4213</v>
      </c>
      <c r="I910" s="45"/>
      <c r="J910" s="45"/>
    </row>
    <row r="911" spans="1:10" ht="19.5" customHeight="1" thickBot="1">
      <c r="A911" s="50" t="s">
        <v>3935</v>
      </c>
      <c r="B911" s="77">
        <v>43168</v>
      </c>
      <c r="C911" s="51">
        <v>0.7006944444444444</v>
      </c>
      <c r="D911" s="7" t="s">
        <v>2728</v>
      </c>
      <c r="E911" s="3" t="str">
        <f t="array" ref="E911">INDEX(list!$C$2:$C$1862,MATCH(D911,list!$A$2:$A$1862,0))</f>
        <v>ATT - Robert Bates cell</v>
      </c>
      <c r="F911" s="7" t="s">
        <v>4390</v>
      </c>
      <c r="G911" s="52">
        <v>2</v>
      </c>
      <c r="H911" s="7" t="s">
        <v>4213</v>
      </c>
      <c r="I911" s="45"/>
      <c r="J911" s="45"/>
    </row>
    <row r="912" spans="1:10" ht="19.5" customHeight="1" thickBot="1">
      <c r="A912" s="50" t="s">
        <v>3935</v>
      </c>
      <c r="B912" s="77">
        <v>43168</v>
      </c>
      <c r="C912" s="51">
        <v>0.72361111111111109</v>
      </c>
      <c r="D912" s="7" t="s">
        <v>2865</v>
      </c>
      <c r="E912" s="3" t="str">
        <f t="array" ref="E912">INDEX(list!$C$2:$C$1862,MATCH(D912,list!$A$2:$A$1862,0))</f>
        <v>ET - Eric Neuman</v>
      </c>
      <c r="F912" s="7" t="s">
        <v>4354</v>
      </c>
      <c r="G912" s="52">
        <v>1</v>
      </c>
      <c r="H912" s="7" t="s">
        <v>4213</v>
      </c>
      <c r="I912" s="45"/>
      <c r="J912" s="45"/>
    </row>
    <row r="913" spans="1:10" ht="19.5" customHeight="1" thickBot="1">
      <c r="A913" s="50" t="s">
        <v>3935</v>
      </c>
      <c r="B913" s="77">
        <v>43168</v>
      </c>
      <c r="C913" s="51">
        <v>0.83888888888888891</v>
      </c>
      <c r="D913" s="7" t="s">
        <v>3557</v>
      </c>
      <c r="E913" s="3" t="e">
        <f t="array" ref="E913">INDEX(list!$C$2:$C$1862,MATCH(D913,list!$A$2:$A$1862,0))</f>
        <v>#N/A</v>
      </c>
      <c r="F913" s="7" t="s">
        <v>4207</v>
      </c>
      <c r="G913" s="52">
        <v>2</v>
      </c>
      <c r="H913" s="7" t="s">
        <v>4210</v>
      </c>
      <c r="I913" s="45"/>
      <c r="J913" s="45"/>
    </row>
    <row r="914" spans="1:10" ht="19.5" customHeight="1" thickBot="1">
      <c r="A914" s="50" t="s">
        <v>3937</v>
      </c>
      <c r="B914" s="77">
        <v>43169</v>
      </c>
      <c r="C914" s="51">
        <v>0.48958333333333331</v>
      </c>
      <c r="D914" s="7" t="s">
        <v>2460</v>
      </c>
      <c r="E914" s="3" t="str">
        <f t="array" ref="E914">INDEX(list!$C$2:$C$1862,MATCH(D914,list!$A$2:$A$1862,0))</f>
        <v>LU - Larry Ulvestad cell</v>
      </c>
      <c r="F914" s="7" t="s">
        <v>4217</v>
      </c>
      <c r="G914" s="52">
        <v>92</v>
      </c>
      <c r="H914" s="7" t="s">
        <v>4220</v>
      </c>
      <c r="I914" s="45"/>
      <c r="J914" s="45"/>
    </row>
    <row r="915" spans="1:10" ht="19.5" customHeight="1" thickBot="1">
      <c r="A915" s="50" t="s">
        <v>3937</v>
      </c>
      <c r="B915" s="77">
        <v>43169</v>
      </c>
      <c r="C915" s="51">
        <v>0.55486111111111114</v>
      </c>
      <c r="D915" s="7" t="s">
        <v>2266</v>
      </c>
      <c r="E915" s="3" t="str">
        <f t="array" ref="E915">INDEX(list!$C$2:$C$1862,MATCH(D915,list!$A$2:$A$1862,0))</f>
        <v>Paul DeBaets</v>
      </c>
      <c r="F915" s="7" t="s">
        <v>4212</v>
      </c>
      <c r="G915" s="52">
        <v>10</v>
      </c>
      <c r="H915" s="7" t="s">
        <v>4220</v>
      </c>
      <c r="I915" s="45"/>
      <c r="J915" s="45"/>
    </row>
    <row r="916" spans="1:10" ht="19.5" customHeight="1" thickBot="1">
      <c r="A916" s="50" t="s">
        <v>3937</v>
      </c>
      <c r="B916" s="77">
        <v>43169</v>
      </c>
      <c r="C916" s="51">
        <v>0.8041666666666667</v>
      </c>
      <c r="D916" s="7" t="s">
        <v>3557</v>
      </c>
      <c r="E916" s="3" t="e">
        <f t="array" ref="E916">INDEX(list!$C$2:$C$1862,MATCH(D916,list!$A$2:$A$1862,0))</f>
        <v>#N/A</v>
      </c>
      <c r="F916" s="7" t="s">
        <v>4207</v>
      </c>
      <c r="G916" s="52">
        <v>1</v>
      </c>
      <c r="H916" s="7" t="s">
        <v>4208</v>
      </c>
      <c r="I916" s="45"/>
      <c r="J916" s="45"/>
    </row>
    <row r="917" spans="1:10" ht="19.5" customHeight="1" thickBot="1">
      <c r="A917" s="50" t="s">
        <v>3937</v>
      </c>
      <c r="B917" s="77">
        <v>43169</v>
      </c>
      <c r="C917" s="51">
        <v>0.82430555555555562</v>
      </c>
      <c r="D917" s="7" t="s">
        <v>3557</v>
      </c>
      <c r="E917" s="3" t="e">
        <f t="array" ref="E917">INDEX(list!$C$2:$C$1862,MATCH(D917,list!$A$2:$A$1862,0))</f>
        <v>#N/A</v>
      </c>
      <c r="F917" s="7" t="s">
        <v>4207</v>
      </c>
      <c r="G917" s="52">
        <v>1</v>
      </c>
      <c r="H917" s="7" t="s">
        <v>4208</v>
      </c>
      <c r="I917" s="45"/>
      <c r="J917" s="45"/>
    </row>
    <row r="918" spans="1:10" ht="19.5" customHeight="1" thickBot="1">
      <c r="A918" s="50" t="s">
        <v>3938</v>
      </c>
      <c r="B918" s="77">
        <v>43170</v>
      </c>
      <c r="C918" s="51">
        <v>2.4999999999999998E-2</v>
      </c>
      <c r="D918" s="7" t="s">
        <v>3272</v>
      </c>
      <c r="E918" s="3" t="str">
        <f t="array" ref="E918">INDEX(list!$C$2:$C$1862,MATCH(D918,list!$A$2:$A$1862,0))</f>
        <v>Elaina Cell</v>
      </c>
      <c r="F918" s="7" t="s">
        <v>4219</v>
      </c>
      <c r="G918" s="52">
        <v>1</v>
      </c>
      <c r="H918" s="7" t="s">
        <v>4220</v>
      </c>
      <c r="I918" s="45"/>
      <c r="J918" s="45"/>
    </row>
    <row r="919" spans="1:10" ht="19.5" customHeight="1" thickBot="1">
      <c r="A919" s="50" t="s">
        <v>3938</v>
      </c>
      <c r="B919" s="77">
        <v>43170</v>
      </c>
      <c r="C919" s="51">
        <v>0.38541666666666669</v>
      </c>
      <c r="D919" s="7" t="s">
        <v>3557</v>
      </c>
      <c r="E919" s="3" t="e">
        <f t="array" ref="E919">INDEX(list!$C$2:$C$1862,MATCH(D919,list!$A$2:$A$1862,0))</f>
        <v>#N/A</v>
      </c>
      <c r="F919" s="7" t="s">
        <v>4207</v>
      </c>
      <c r="G919" s="52">
        <v>1</v>
      </c>
      <c r="H919" s="7" t="s">
        <v>4208</v>
      </c>
      <c r="I919" s="45"/>
      <c r="J919" s="45"/>
    </row>
    <row r="920" spans="1:10" ht="19.5" customHeight="1" thickBot="1">
      <c r="A920" s="50" t="s">
        <v>3938</v>
      </c>
      <c r="B920" s="77">
        <v>43170</v>
      </c>
      <c r="C920" s="51">
        <v>0.64166666666666672</v>
      </c>
      <c r="D920" s="7" t="s">
        <v>3557</v>
      </c>
      <c r="E920" s="3" t="e">
        <f t="array" ref="E920">INDEX(list!$C$2:$C$1862,MATCH(D920,list!$A$2:$A$1862,0))</f>
        <v>#N/A</v>
      </c>
      <c r="F920" s="7" t="s">
        <v>4207</v>
      </c>
      <c r="G920" s="52">
        <v>1</v>
      </c>
      <c r="H920" s="7" t="s">
        <v>4208</v>
      </c>
      <c r="I920" s="45"/>
      <c r="J920" s="45"/>
    </row>
    <row r="921" spans="1:10" ht="19.5" customHeight="1" thickBot="1">
      <c r="A921" s="50" t="s">
        <v>3938</v>
      </c>
      <c r="B921" s="77">
        <v>43170</v>
      </c>
      <c r="C921" s="51">
        <v>0.64513888888888882</v>
      </c>
      <c r="D921" s="7" t="s">
        <v>3272</v>
      </c>
      <c r="E921" s="3" t="str">
        <f t="array" ref="E921">INDEX(list!$C$2:$C$1862,MATCH(D921,list!$A$2:$A$1862,0))</f>
        <v>Elaina Cell</v>
      </c>
      <c r="F921" s="7" t="s">
        <v>4219</v>
      </c>
      <c r="G921" s="52">
        <v>2</v>
      </c>
      <c r="H921" s="7" t="s">
        <v>4220</v>
      </c>
      <c r="I921" s="45"/>
      <c r="J921" s="45"/>
    </row>
    <row r="922" spans="1:10" ht="19.5" customHeight="1" thickBot="1">
      <c r="A922" s="50" t="s">
        <v>3938</v>
      </c>
      <c r="B922" s="77">
        <v>43170</v>
      </c>
      <c r="C922" s="51">
        <v>0.77430555555555547</v>
      </c>
      <c r="D922" s="7" t="s">
        <v>2571</v>
      </c>
      <c r="E922" s="3" t="str">
        <f t="array" ref="E922">INDEX(list!$C$2:$C$1862,MATCH(D922,list!$A$2:$A$1862,0))</f>
        <v>Rtistic - Douglas Parks</v>
      </c>
      <c r="F922" s="7" t="s">
        <v>4212</v>
      </c>
      <c r="G922" s="52">
        <v>4</v>
      </c>
      <c r="H922" s="7" t="s">
        <v>4220</v>
      </c>
      <c r="I922" s="45"/>
      <c r="J922" s="45"/>
    </row>
    <row r="923" spans="1:10" ht="19.5" customHeight="1" thickBot="1">
      <c r="A923" s="50" t="s">
        <v>3928</v>
      </c>
      <c r="B923" s="77">
        <v>43171</v>
      </c>
      <c r="C923" s="51">
        <v>0.62638888888888888</v>
      </c>
      <c r="D923" s="7" t="s">
        <v>2398</v>
      </c>
      <c r="E923" s="3" t="str">
        <f t="array" ref="E923">INDEX(list!$C$2:$C$1862,MATCH(D923,list!$A$2:$A$1862,0))</f>
        <v>VA - Yolanda Staff personal</v>
      </c>
      <c r="F923" s="7" t="s">
        <v>4212</v>
      </c>
      <c r="G923" s="52">
        <v>5</v>
      </c>
      <c r="H923" s="7" t="s">
        <v>4213</v>
      </c>
      <c r="I923" s="45"/>
      <c r="J923" s="45"/>
    </row>
    <row r="924" spans="1:10" ht="19.5" customHeight="1" thickBot="1">
      <c r="A924" s="50" t="s">
        <v>3928</v>
      </c>
      <c r="B924" s="77">
        <v>43171</v>
      </c>
      <c r="C924" s="51">
        <v>0.66597222222222219</v>
      </c>
      <c r="D924" s="7" t="s">
        <v>2460</v>
      </c>
      <c r="E924" s="3" t="str">
        <f t="array" ref="E924">INDEX(list!$C$2:$C$1862,MATCH(D924,list!$A$2:$A$1862,0))</f>
        <v>LU - Larry Ulvestad cell</v>
      </c>
      <c r="F924" s="7" t="s">
        <v>4217</v>
      </c>
      <c r="G924" s="52">
        <v>46</v>
      </c>
      <c r="H924" s="7" t="s">
        <v>4213</v>
      </c>
      <c r="I924" s="45"/>
      <c r="J924" s="45"/>
    </row>
    <row r="925" spans="1:10" ht="19.5" customHeight="1" thickBot="1">
      <c r="A925" s="50" t="s">
        <v>3932</v>
      </c>
      <c r="B925" s="77">
        <v>43172</v>
      </c>
      <c r="C925" s="51">
        <v>0.37777777777777777</v>
      </c>
      <c r="D925" s="7" t="s">
        <v>2872</v>
      </c>
      <c r="E925" s="3" t="str">
        <f t="array" ref="E925">INDEX(list!$C$2:$C$1862,MATCH(D925,list!$A$2:$A$1862,0))</f>
        <v>ET - Main</v>
      </c>
      <c r="F925" s="7" t="s">
        <v>4212</v>
      </c>
      <c r="G925" s="52">
        <v>2</v>
      </c>
      <c r="H925" s="7" t="s">
        <v>4210</v>
      </c>
      <c r="I925" s="45"/>
      <c r="J925" s="45"/>
    </row>
    <row r="926" spans="1:10" ht="19.5" customHeight="1" thickBot="1">
      <c r="A926" s="50" t="s">
        <v>3932</v>
      </c>
      <c r="B926" s="77">
        <v>43172</v>
      </c>
      <c r="C926" s="51">
        <v>0.3833333333333333</v>
      </c>
      <c r="D926" s="7" t="s">
        <v>2651</v>
      </c>
      <c r="E926" s="3" t="str">
        <f t="array" ref="E926">INDEX(list!$C$2:$C$1862,MATCH(D926,list!$A$2:$A$1862,0))</f>
        <v>GD - Diana Garreau Cell</v>
      </c>
      <c r="F926" s="7" t="s">
        <v>4212</v>
      </c>
      <c r="G926" s="52">
        <v>6</v>
      </c>
      <c r="H926" s="7" t="s">
        <v>4210</v>
      </c>
      <c r="I926" s="45"/>
      <c r="J926" s="45"/>
    </row>
    <row r="927" spans="1:10" ht="19.5" customHeight="1" thickBot="1">
      <c r="A927" s="50" t="s">
        <v>3932</v>
      </c>
      <c r="B927" s="77">
        <v>43172</v>
      </c>
      <c r="C927" s="51">
        <v>0.42083333333333334</v>
      </c>
      <c r="D927" s="7" t="s">
        <v>2651</v>
      </c>
      <c r="E927" s="3" t="str">
        <f t="array" ref="E927">INDEX(list!$C$2:$C$1862,MATCH(D927,list!$A$2:$A$1862,0))</f>
        <v>GD - Diana Garreau Cell</v>
      </c>
      <c r="F927" s="7" t="s">
        <v>4212</v>
      </c>
      <c r="G927" s="52">
        <v>5</v>
      </c>
      <c r="H927" s="7" t="s">
        <v>4213</v>
      </c>
      <c r="I927" s="45"/>
      <c r="J927" s="45"/>
    </row>
    <row r="928" spans="1:10" ht="19.5" customHeight="1" thickBot="1">
      <c r="A928" s="50" t="s">
        <v>3932</v>
      </c>
      <c r="B928" s="77">
        <v>43172</v>
      </c>
      <c r="C928" s="51">
        <v>0.58750000000000002</v>
      </c>
      <c r="D928" s="7" t="s">
        <v>2872</v>
      </c>
      <c r="E928" s="3" t="str">
        <f t="array" ref="E928">INDEX(list!$C$2:$C$1862,MATCH(D928,list!$A$2:$A$1862,0))</f>
        <v>ET - Main</v>
      </c>
      <c r="F928" s="7" t="s">
        <v>4354</v>
      </c>
      <c r="G928" s="52">
        <v>1</v>
      </c>
      <c r="H928" s="7" t="s">
        <v>4213</v>
      </c>
      <c r="I928" s="45"/>
      <c r="J928" s="45"/>
    </row>
    <row r="929" spans="1:10" ht="19.5" customHeight="1" thickBot="1">
      <c r="A929" s="50" t="s">
        <v>3932</v>
      </c>
      <c r="B929" s="77">
        <v>43172</v>
      </c>
      <c r="C929" s="51">
        <v>0.58819444444444446</v>
      </c>
      <c r="D929" s="7" t="s">
        <v>2969</v>
      </c>
      <c r="E929" s="3" t="str">
        <f t="array" ref="E929">INDEX(list!$C$2:$C$1862,MATCH(D929,list!$A$2:$A$1862,0))</f>
        <v>ET - Chris Langwell cell</v>
      </c>
      <c r="F929" s="7" t="s">
        <v>4216</v>
      </c>
      <c r="G929" s="52">
        <v>1</v>
      </c>
      <c r="H929" s="7" t="s">
        <v>4213</v>
      </c>
      <c r="I929" s="45"/>
      <c r="J929" s="45"/>
    </row>
    <row r="930" spans="1:10" ht="19.5" customHeight="1" thickBot="1">
      <c r="A930" s="50" t="s">
        <v>3932</v>
      </c>
      <c r="B930" s="77">
        <v>43172</v>
      </c>
      <c r="C930" s="51">
        <v>0.60625000000000007</v>
      </c>
      <c r="D930" s="7" t="s">
        <v>3557</v>
      </c>
      <c r="E930" s="3" t="e">
        <f t="array" ref="E930">INDEX(list!$C$2:$C$1862,MATCH(D930,list!$A$2:$A$1862,0))</f>
        <v>#N/A</v>
      </c>
      <c r="F930" s="7" t="s">
        <v>4207</v>
      </c>
      <c r="G930" s="52">
        <v>1</v>
      </c>
      <c r="H930" s="7" t="s">
        <v>4208</v>
      </c>
      <c r="I930" s="45"/>
      <c r="J930" s="45"/>
    </row>
    <row r="931" spans="1:10" ht="19.5" customHeight="1" thickBot="1">
      <c r="A931" s="50" t="s">
        <v>3932</v>
      </c>
      <c r="B931" s="77">
        <v>43172</v>
      </c>
      <c r="C931" s="51">
        <v>0.65277777777777779</v>
      </c>
      <c r="D931" s="7" t="s">
        <v>2969</v>
      </c>
      <c r="E931" s="3" t="str">
        <f t="array" ref="E931">INDEX(list!$C$2:$C$1862,MATCH(D931,list!$A$2:$A$1862,0))</f>
        <v>ET - Chris Langwell cell</v>
      </c>
      <c r="F931" s="7" t="s">
        <v>4212</v>
      </c>
      <c r="G931" s="52">
        <v>7</v>
      </c>
      <c r="H931" s="7" t="s">
        <v>4213</v>
      </c>
      <c r="I931" s="45"/>
      <c r="J931" s="45"/>
    </row>
    <row r="932" spans="1:10" ht="19.5" customHeight="1" thickBot="1">
      <c r="A932" s="50" t="s">
        <v>3932</v>
      </c>
      <c r="B932" s="77">
        <v>43172</v>
      </c>
      <c r="C932" s="51">
        <v>0.65833333333333333</v>
      </c>
      <c r="D932" s="7" t="s">
        <v>2366</v>
      </c>
      <c r="E932" s="3" t="str">
        <f t="array" ref="E932">INDEX(list!$C$2:$C$1862,MATCH(D932,list!$A$2:$A$1862,0))</f>
        <v xml:space="preserve">Dr. Brad Hughes Cell </v>
      </c>
      <c r="F932" s="7" t="s">
        <v>4212</v>
      </c>
      <c r="G932" s="52">
        <v>18</v>
      </c>
      <c r="H932" s="7" t="s">
        <v>4213</v>
      </c>
      <c r="I932" s="45"/>
      <c r="J932" s="45"/>
    </row>
    <row r="933" spans="1:10" ht="19.5" customHeight="1" thickBot="1">
      <c r="A933" s="50" t="s">
        <v>3932</v>
      </c>
      <c r="B933" s="77">
        <v>43172</v>
      </c>
      <c r="C933" s="51">
        <v>0.67291666666666661</v>
      </c>
      <c r="D933" s="7" t="s">
        <v>799</v>
      </c>
      <c r="E933" s="3" t="str">
        <f t="array" ref="E933">INDEX(list!$C$2:$C$1862,MATCH(D933,list!$A$2:$A$1862,0))</f>
        <v>Rich Mason</v>
      </c>
      <c r="F933" s="7" t="s">
        <v>4214</v>
      </c>
      <c r="G933" s="52">
        <v>2</v>
      </c>
      <c r="H933" s="7" t="s">
        <v>4213</v>
      </c>
      <c r="I933" s="45"/>
      <c r="J933" s="45"/>
    </row>
    <row r="934" spans="1:10" ht="19.5" customHeight="1" thickBot="1">
      <c r="A934" s="50" t="s">
        <v>3932</v>
      </c>
      <c r="B934" s="77">
        <v>43172</v>
      </c>
      <c r="C934" s="51">
        <v>0.73472222222222217</v>
      </c>
      <c r="D934" s="7" t="s">
        <v>3154</v>
      </c>
      <c r="E934" s="3" t="str">
        <f t="array" ref="E934">INDEX(list!$C$2:$C$1862,MATCH(D934,list!$A$2:$A$1862,0))</f>
        <v>Shane Hunter (Brad Hughes)</v>
      </c>
      <c r="F934" s="7" t="s">
        <v>4212</v>
      </c>
      <c r="G934" s="52">
        <v>32</v>
      </c>
      <c r="H934" s="7" t="s">
        <v>4210</v>
      </c>
      <c r="I934" s="45"/>
      <c r="J934" s="45"/>
    </row>
    <row r="935" spans="1:10" ht="19.5" customHeight="1" thickBot="1">
      <c r="A935" s="50" t="s">
        <v>3932</v>
      </c>
      <c r="B935" s="77">
        <v>43172</v>
      </c>
      <c r="C935" s="51">
        <v>0.78472222222222221</v>
      </c>
      <c r="D935" s="7" t="s">
        <v>3272</v>
      </c>
      <c r="E935" s="3" t="str">
        <f t="array" ref="E935">INDEX(list!$C$2:$C$1862,MATCH(D935,list!$A$2:$A$1862,0))</f>
        <v>Elaina Cell</v>
      </c>
      <c r="F935" s="7" t="s">
        <v>4219</v>
      </c>
      <c r="G935" s="52">
        <v>1</v>
      </c>
      <c r="H935" s="7" t="s">
        <v>4213</v>
      </c>
      <c r="I935" s="45"/>
      <c r="J935" s="45"/>
    </row>
    <row r="936" spans="1:10" ht="19.5" customHeight="1" thickBot="1">
      <c r="A936" s="50" t="s">
        <v>3932</v>
      </c>
      <c r="B936" s="77">
        <v>43172</v>
      </c>
      <c r="C936" s="51">
        <v>0.8354166666666667</v>
      </c>
      <c r="D936" s="7" t="s">
        <v>2366</v>
      </c>
      <c r="E936" s="3" t="str">
        <f t="array" ref="E936">INDEX(list!$C$2:$C$1862,MATCH(D936,list!$A$2:$A$1862,0))</f>
        <v xml:space="preserve">Dr. Brad Hughes Cell </v>
      </c>
      <c r="F936" s="7" t="s">
        <v>4212</v>
      </c>
      <c r="G936" s="52">
        <v>12</v>
      </c>
      <c r="H936" s="7" t="s">
        <v>4213</v>
      </c>
      <c r="I936" s="45"/>
      <c r="J936" s="45"/>
    </row>
    <row r="937" spans="1:10" ht="19.5" customHeight="1" thickBot="1">
      <c r="A937" s="50" t="s">
        <v>3933</v>
      </c>
      <c r="B937" s="77">
        <v>43173</v>
      </c>
      <c r="C937" s="51">
        <v>0.27986111111111112</v>
      </c>
      <c r="D937" s="7" t="s">
        <v>2872</v>
      </c>
      <c r="E937" s="3" t="str">
        <f t="array" ref="E937">INDEX(list!$C$2:$C$1862,MATCH(D937,list!$A$2:$A$1862,0))</f>
        <v>ET - Main</v>
      </c>
      <c r="F937" s="7" t="s">
        <v>4212</v>
      </c>
      <c r="G937" s="52">
        <v>1</v>
      </c>
      <c r="H937" s="7" t="s">
        <v>4210</v>
      </c>
      <c r="I937" s="45"/>
      <c r="J937" s="45"/>
    </row>
    <row r="938" spans="1:10" ht="19.5" customHeight="1" thickBot="1">
      <c r="A938" s="50" t="s">
        <v>3933</v>
      </c>
      <c r="B938" s="77">
        <v>43173</v>
      </c>
      <c r="C938" s="51">
        <v>0.28680555555555554</v>
      </c>
      <c r="D938" s="7" t="s">
        <v>2872</v>
      </c>
      <c r="E938" s="3" t="str">
        <f t="array" ref="E938">INDEX(list!$C$2:$C$1862,MATCH(D938,list!$A$2:$A$1862,0))</f>
        <v>ET - Main</v>
      </c>
      <c r="F938" s="7" t="s">
        <v>4212</v>
      </c>
      <c r="G938" s="52">
        <v>8</v>
      </c>
      <c r="H938" s="7" t="s">
        <v>4210</v>
      </c>
      <c r="I938" s="45"/>
      <c r="J938" s="45"/>
    </row>
    <row r="939" spans="1:10" ht="19.5" customHeight="1" thickBot="1">
      <c r="A939" s="50" t="s">
        <v>3933</v>
      </c>
      <c r="B939" s="77">
        <v>43173</v>
      </c>
      <c r="C939" s="51">
        <v>0.35000000000000003</v>
      </c>
      <c r="D939" s="7" t="s">
        <v>866</v>
      </c>
      <c r="E939" s="3" t="str">
        <f t="array" ref="E939">INDEX(list!$C$2:$C$1862,MATCH(D939,list!$A$2:$A$1862,0))</f>
        <v>CPL - John CPL Cell</v>
      </c>
      <c r="F939" s="7" t="s">
        <v>4212</v>
      </c>
      <c r="G939" s="52">
        <v>1</v>
      </c>
      <c r="H939" s="7" t="s">
        <v>4210</v>
      </c>
      <c r="I939" s="45"/>
      <c r="J939" s="45"/>
    </row>
    <row r="940" spans="1:10" ht="19.5" customHeight="1" thickBot="1">
      <c r="A940" s="50" t="s">
        <v>3933</v>
      </c>
      <c r="B940" s="77">
        <v>43173</v>
      </c>
      <c r="C940" s="51">
        <v>0.35000000000000003</v>
      </c>
      <c r="D940" s="7" t="s">
        <v>866</v>
      </c>
      <c r="E940" s="3" t="str">
        <f t="array" ref="E940">INDEX(list!$C$2:$C$1862,MATCH(D940,list!$A$2:$A$1862,0))</f>
        <v>CPL - John CPL Cell</v>
      </c>
      <c r="F940" s="7" t="s">
        <v>4212</v>
      </c>
      <c r="G940" s="52">
        <v>2</v>
      </c>
      <c r="H940" s="7" t="s">
        <v>4210</v>
      </c>
      <c r="I940" s="45"/>
      <c r="J940" s="45"/>
    </row>
    <row r="941" spans="1:10" ht="19.5" customHeight="1" thickBot="1">
      <c r="A941" s="50" t="s">
        <v>3933</v>
      </c>
      <c r="B941" s="77">
        <v>43173</v>
      </c>
      <c r="C941" s="51">
        <v>0.54513888888888895</v>
      </c>
      <c r="D941" s="7" t="s">
        <v>2914</v>
      </c>
      <c r="E941" s="3" t="str">
        <f t="array" ref="E941">INDEX(list!$C$2:$C$1862,MATCH(D941,list!$A$2:$A$1862,0))</f>
        <v>VA - Studio</v>
      </c>
      <c r="F941" s="7" t="s">
        <v>4212</v>
      </c>
      <c r="G941" s="52">
        <v>1</v>
      </c>
      <c r="H941" s="7" t="s">
        <v>4213</v>
      </c>
      <c r="I941" s="45"/>
      <c r="J941" s="45"/>
    </row>
    <row r="942" spans="1:10" ht="19.5" customHeight="1" thickBot="1">
      <c r="A942" s="50" t="s">
        <v>3933</v>
      </c>
      <c r="B942" s="77">
        <v>43173</v>
      </c>
      <c r="C942" s="51">
        <v>0.55555555555555558</v>
      </c>
      <c r="D942" s="7" t="s">
        <v>2366</v>
      </c>
      <c r="E942" s="3" t="str">
        <f t="array" ref="E942">INDEX(list!$C$2:$C$1862,MATCH(D942,list!$A$2:$A$1862,0))</f>
        <v xml:space="preserve">Dr. Brad Hughes Cell </v>
      </c>
      <c r="F942" s="7" t="s">
        <v>4212</v>
      </c>
      <c r="G942" s="52">
        <v>4</v>
      </c>
      <c r="H942" s="7" t="s">
        <v>4210</v>
      </c>
      <c r="I942" s="45"/>
      <c r="J942" s="45"/>
    </row>
    <row r="943" spans="1:10" ht="19.5" customHeight="1" thickBot="1">
      <c r="A943" s="50" t="s">
        <v>3933</v>
      </c>
      <c r="B943" s="77">
        <v>43173</v>
      </c>
      <c r="C943" s="51">
        <v>0.55833333333333335</v>
      </c>
      <c r="D943" s="7" t="s">
        <v>2366</v>
      </c>
      <c r="E943" s="3" t="str">
        <f t="array" ref="E943">INDEX(list!$C$2:$C$1862,MATCH(D943,list!$A$2:$A$1862,0))</f>
        <v xml:space="preserve">Dr. Brad Hughes Cell </v>
      </c>
      <c r="F943" s="7" t="s">
        <v>4212</v>
      </c>
      <c r="G943" s="52">
        <v>6</v>
      </c>
      <c r="H943" s="7" t="s">
        <v>4213</v>
      </c>
      <c r="I943" s="45"/>
      <c r="J943" s="45"/>
    </row>
    <row r="944" spans="1:10" ht="19.5" customHeight="1" thickBot="1">
      <c r="A944" s="50" t="s">
        <v>3933</v>
      </c>
      <c r="B944" s="77">
        <v>43173</v>
      </c>
      <c r="C944" s="51">
        <v>0.56388888888888888</v>
      </c>
      <c r="D944" s="7" t="s">
        <v>2914</v>
      </c>
      <c r="E944" s="3" t="str">
        <f t="array" ref="E944">INDEX(list!$C$2:$C$1862,MATCH(D944,list!$A$2:$A$1862,0))</f>
        <v>VA - Studio</v>
      </c>
      <c r="F944" s="7" t="s">
        <v>4212</v>
      </c>
      <c r="G944" s="52">
        <v>39</v>
      </c>
      <c r="H944" s="7" t="s">
        <v>4213</v>
      </c>
      <c r="I944" s="45"/>
      <c r="J944" s="45"/>
    </row>
    <row r="945" spans="1:10" ht="19.5" customHeight="1" thickBot="1">
      <c r="A945" s="50" t="s">
        <v>3933</v>
      </c>
      <c r="B945" s="77">
        <v>43173</v>
      </c>
      <c r="C945" s="51">
        <v>0.62291666666666667</v>
      </c>
      <c r="D945" s="7" t="s">
        <v>3557</v>
      </c>
      <c r="E945" s="3" t="e">
        <f t="array" ref="E945">INDEX(list!$C$2:$C$1862,MATCH(D945,list!$A$2:$A$1862,0))</f>
        <v>#N/A</v>
      </c>
      <c r="F945" s="7" t="s">
        <v>4207</v>
      </c>
      <c r="G945" s="52">
        <v>1</v>
      </c>
      <c r="H945" s="7" t="s">
        <v>4208</v>
      </c>
      <c r="I945" s="45"/>
      <c r="J945" s="45"/>
    </row>
    <row r="946" spans="1:10" ht="19.5" customHeight="1" thickBot="1">
      <c r="A946" s="50" t="s">
        <v>3933</v>
      </c>
      <c r="B946" s="77">
        <v>43173</v>
      </c>
      <c r="C946" s="51">
        <v>0.62986111111111109</v>
      </c>
      <c r="D946" s="7" t="s">
        <v>3154</v>
      </c>
      <c r="E946" s="3" t="str">
        <f t="array" ref="E946">INDEX(list!$C$2:$C$1862,MATCH(D946,list!$A$2:$A$1862,0))</f>
        <v>Shane Hunter (Brad Hughes)</v>
      </c>
      <c r="F946" s="7" t="s">
        <v>4212</v>
      </c>
      <c r="G946" s="52">
        <v>34</v>
      </c>
      <c r="H946" s="7" t="s">
        <v>4213</v>
      </c>
      <c r="I946" s="45"/>
      <c r="J946" s="45"/>
    </row>
    <row r="947" spans="1:10" ht="19.5" customHeight="1" thickBot="1">
      <c r="A947" s="50" t="s">
        <v>3933</v>
      </c>
      <c r="B947" s="77">
        <v>43173</v>
      </c>
      <c r="C947" s="51">
        <v>0.64722222222222225</v>
      </c>
      <c r="D947" s="7" t="s">
        <v>3557</v>
      </c>
      <c r="E947" s="3" t="e">
        <f t="array" ref="E947">INDEX(list!$C$2:$C$1862,MATCH(D947,list!$A$2:$A$1862,0))</f>
        <v>#N/A</v>
      </c>
      <c r="F947" s="7" t="s">
        <v>4207</v>
      </c>
      <c r="G947" s="52">
        <v>1</v>
      </c>
      <c r="H947" s="7" t="s">
        <v>4208</v>
      </c>
      <c r="I947" s="45"/>
      <c r="J947" s="45"/>
    </row>
    <row r="948" spans="1:10" ht="19.5" customHeight="1" thickBot="1">
      <c r="A948" s="50" t="s">
        <v>3933</v>
      </c>
      <c r="B948" s="77">
        <v>43173</v>
      </c>
      <c r="C948" s="51">
        <v>0.65625</v>
      </c>
      <c r="D948" s="7" t="s">
        <v>4467</v>
      </c>
      <c r="E948" s="3" t="e">
        <f t="array" ref="E948">INDEX(list!$C$2:$C$1862,MATCH(D948,list!$A$2:$A$1862,0))</f>
        <v>#N/A</v>
      </c>
      <c r="F948" s="7" t="s">
        <v>4468</v>
      </c>
      <c r="G948" s="52">
        <v>1</v>
      </c>
      <c r="H948" s="7" t="s">
        <v>4213</v>
      </c>
      <c r="I948" s="45"/>
      <c r="J948" s="45"/>
    </row>
    <row r="949" spans="1:10" ht="19.5" customHeight="1" thickBot="1">
      <c r="A949" s="50" t="s">
        <v>3933</v>
      </c>
      <c r="B949" s="77">
        <v>43173</v>
      </c>
      <c r="C949" s="51">
        <v>0.6791666666666667</v>
      </c>
      <c r="D949" s="7" t="s">
        <v>2651</v>
      </c>
      <c r="E949" s="3" t="str">
        <f t="array" ref="E949">INDEX(list!$C$2:$C$1862,MATCH(D949,list!$A$2:$A$1862,0))</f>
        <v>GD - Diana Garreau Cell</v>
      </c>
      <c r="F949" s="7" t="s">
        <v>4216</v>
      </c>
      <c r="G949" s="52">
        <v>8</v>
      </c>
      <c r="H949" s="7" t="s">
        <v>4213</v>
      </c>
      <c r="I949" s="45"/>
      <c r="J949" s="45"/>
    </row>
    <row r="950" spans="1:10" ht="19.5" customHeight="1" thickBot="1">
      <c r="A950" s="50" t="s">
        <v>3933</v>
      </c>
      <c r="B950" s="77">
        <v>43173</v>
      </c>
      <c r="C950" s="51">
        <v>0.68958333333333333</v>
      </c>
      <c r="D950" s="7" t="s">
        <v>221</v>
      </c>
      <c r="E950" s="3" t="str">
        <f t="array" ref="E950">INDEX(list!$C$2:$C$1862,MATCH(D950,list!$A$2:$A$1862,0))</f>
        <v>CPL - Thomas CPL Cell</v>
      </c>
      <c r="F950" s="7" t="s">
        <v>4212</v>
      </c>
      <c r="G950" s="52">
        <v>32</v>
      </c>
      <c r="H950" s="7" t="s">
        <v>4213</v>
      </c>
      <c r="I950" s="45"/>
      <c r="J950" s="45"/>
    </row>
    <row r="951" spans="1:10" ht="19.5" customHeight="1" thickBot="1">
      <c r="A951" s="50" t="s">
        <v>3933</v>
      </c>
      <c r="B951" s="77">
        <v>43173</v>
      </c>
      <c r="C951" s="51">
        <v>0.69097222222222221</v>
      </c>
      <c r="D951" s="7" t="s">
        <v>3557</v>
      </c>
      <c r="E951" s="3" t="e">
        <f t="array" ref="E951">INDEX(list!$C$2:$C$1862,MATCH(D951,list!$A$2:$A$1862,0))</f>
        <v>#N/A</v>
      </c>
      <c r="F951" s="7" t="s">
        <v>4207</v>
      </c>
      <c r="G951" s="52">
        <v>1</v>
      </c>
      <c r="H951" s="7" t="s">
        <v>4208</v>
      </c>
      <c r="I951" s="45"/>
      <c r="J951" s="45"/>
    </row>
    <row r="952" spans="1:10" ht="19.5" customHeight="1" thickBot="1">
      <c r="A952" s="50" t="s">
        <v>3933</v>
      </c>
      <c r="B952" s="77">
        <v>43173</v>
      </c>
      <c r="C952" s="51">
        <v>0.69861111111111107</v>
      </c>
      <c r="D952" s="7" t="s">
        <v>3319</v>
      </c>
      <c r="E952" s="3" t="e">
        <f t="array" ref="E952">INDEX(list!$C$2:$C$1862,MATCH(D952,list!$A$2:$A$1862,0))</f>
        <v>#N/A</v>
      </c>
      <c r="F952" s="7" t="s">
        <v>4212</v>
      </c>
      <c r="G952" s="52">
        <v>1</v>
      </c>
      <c r="H952" s="7" t="s">
        <v>4213</v>
      </c>
      <c r="I952" s="45"/>
      <c r="J952" s="45"/>
    </row>
    <row r="953" spans="1:10" ht="19.5" customHeight="1" thickBot="1">
      <c r="A953" s="50" t="s">
        <v>3933</v>
      </c>
      <c r="B953" s="77">
        <v>43173</v>
      </c>
      <c r="C953" s="51">
        <v>0.71458333333333324</v>
      </c>
      <c r="D953" s="7" t="s">
        <v>215</v>
      </c>
      <c r="E953" s="3" t="str">
        <f t="array" ref="E953">INDEX(list!$C$2:$C$1862,MATCH(D953,list!$A$2:$A$1862,0))</f>
        <v>ATT - Lisa Kidd cell (and Susanne)</v>
      </c>
      <c r="F953" s="7" t="s">
        <v>4436</v>
      </c>
      <c r="G953" s="52">
        <v>1</v>
      </c>
      <c r="H953" s="7" t="s">
        <v>4213</v>
      </c>
      <c r="I953" s="45"/>
      <c r="J953" s="45"/>
    </row>
    <row r="954" spans="1:10" ht="19.5" customHeight="1" thickBot="1">
      <c r="A954" s="50" t="s">
        <v>3933</v>
      </c>
      <c r="B954" s="77">
        <v>43173</v>
      </c>
      <c r="C954" s="51">
        <v>0.71736111111111101</v>
      </c>
      <c r="D954" s="7" t="s">
        <v>2080</v>
      </c>
      <c r="E954" s="3" t="str">
        <f t="array" ref="E954">INDEX(list!$C$2:$C$1862,MATCH(D954,list!$A$2:$A$1862,0))</f>
        <v>ATT - Above The Top - Susanne Mardirosian Cell</v>
      </c>
      <c r="F954" s="7" t="s">
        <v>4377</v>
      </c>
      <c r="G954" s="52">
        <v>4</v>
      </c>
      <c r="H954" s="7" t="s">
        <v>4213</v>
      </c>
      <c r="I954" s="45"/>
      <c r="J954" s="45"/>
    </row>
    <row r="955" spans="1:10" ht="19.5" customHeight="1" thickBot="1">
      <c r="A955" s="50" t="s">
        <v>3933</v>
      </c>
      <c r="B955" s="77">
        <v>43173</v>
      </c>
      <c r="C955" s="51">
        <v>0.7368055555555556</v>
      </c>
      <c r="D955" s="7" t="s">
        <v>3618</v>
      </c>
      <c r="E955" s="3" t="e">
        <f t="array" ref="E955">INDEX(list!$C$2:$C$1862,MATCH(D955,list!$A$2:$A$1862,0))</f>
        <v>#N/A</v>
      </c>
      <c r="F955" s="7" t="s">
        <v>4212</v>
      </c>
      <c r="G955" s="52">
        <v>3</v>
      </c>
      <c r="H955" s="7" t="s">
        <v>4213</v>
      </c>
      <c r="I955" s="45"/>
      <c r="J955" s="45"/>
    </row>
    <row r="956" spans="1:10" ht="19.5" customHeight="1" thickBot="1">
      <c r="A956" s="50" t="s">
        <v>3933</v>
      </c>
      <c r="B956" s="77">
        <v>43173</v>
      </c>
      <c r="C956" s="51">
        <v>0.77500000000000002</v>
      </c>
      <c r="D956" s="7" t="s">
        <v>3385</v>
      </c>
      <c r="E956" s="3" t="e">
        <f t="array" ref="E956">INDEX(list!$C$2:$C$1862,MATCH(D956,list!$A$2:$A$1862,0))</f>
        <v>#N/A</v>
      </c>
      <c r="F956" s="7" t="s">
        <v>4212</v>
      </c>
      <c r="G956" s="52">
        <v>4</v>
      </c>
      <c r="H956" s="7" t="s">
        <v>4213</v>
      </c>
      <c r="I956" s="45"/>
      <c r="J956" s="45"/>
    </row>
    <row r="957" spans="1:10" ht="19.5" customHeight="1" thickBot="1">
      <c r="A957" s="50" t="s">
        <v>3933</v>
      </c>
      <c r="B957" s="77">
        <v>43173</v>
      </c>
      <c r="C957" s="51">
        <v>0.77847222222222223</v>
      </c>
      <c r="D957" s="7" t="s">
        <v>3385</v>
      </c>
      <c r="E957" s="3" t="e">
        <f t="array" ref="E957">INDEX(list!$C$2:$C$1862,MATCH(D957,list!$A$2:$A$1862,0))</f>
        <v>#N/A</v>
      </c>
      <c r="F957" s="7" t="s">
        <v>4212</v>
      </c>
      <c r="G957" s="52">
        <v>2</v>
      </c>
      <c r="H957" s="7" t="s">
        <v>4213</v>
      </c>
      <c r="I957" s="45"/>
      <c r="J957" s="45"/>
    </row>
    <row r="958" spans="1:10" ht="19.5" customHeight="1" thickBot="1">
      <c r="A958" s="50" t="s">
        <v>3933</v>
      </c>
      <c r="B958" s="77">
        <v>43173</v>
      </c>
      <c r="C958" s="51">
        <v>0.82916666666666661</v>
      </c>
      <c r="D958" s="7" t="s">
        <v>1850</v>
      </c>
      <c r="E958" s="3" t="str">
        <f t="array" ref="E958">INDEX(list!$C$2:$C$1862,MATCH(D958,list!$A$2:$A$1862,0))</f>
        <v>AH - Angela Herst</v>
      </c>
      <c r="F958" s="7" t="s">
        <v>4212</v>
      </c>
      <c r="G958" s="52">
        <v>6</v>
      </c>
      <c r="H958" s="7" t="s">
        <v>4213</v>
      </c>
      <c r="I958" s="45"/>
      <c r="J958" s="45"/>
    </row>
    <row r="959" spans="1:10" ht="19.5" customHeight="1" thickBot="1">
      <c r="A959" s="50" t="s">
        <v>3934</v>
      </c>
      <c r="B959" s="77">
        <v>43174</v>
      </c>
      <c r="C959" s="51">
        <v>0.3756944444444445</v>
      </c>
      <c r="D959" s="7" t="s">
        <v>4467</v>
      </c>
      <c r="E959" s="3" t="e">
        <f t="array" ref="E959">INDEX(list!$C$2:$C$1862,MATCH(D959,list!$A$2:$A$1862,0))</f>
        <v>#N/A</v>
      </c>
      <c r="F959" s="7" t="s">
        <v>4212</v>
      </c>
      <c r="G959" s="52">
        <v>18</v>
      </c>
      <c r="H959" s="7" t="s">
        <v>4213</v>
      </c>
      <c r="I959" s="45"/>
      <c r="J959" s="45"/>
    </row>
    <row r="960" spans="1:10" ht="19.5" customHeight="1" thickBot="1">
      <c r="A960" s="50" t="s">
        <v>3934</v>
      </c>
      <c r="B960" s="77">
        <v>43174</v>
      </c>
      <c r="C960" s="51">
        <v>0.4548611111111111</v>
      </c>
      <c r="D960" s="7" t="s">
        <v>221</v>
      </c>
      <c r="E960" s="3" t="str">
        <f t="array" ref="E960">INDEX(list!$C$2:$C$1862,MATCH(D960,list!$A$2:$A$1862,0))</f>
        <v>CPL - Thomas CPL Cell</v>
      </c>
      <c r="F960" s="7" t="s">
        <v>4469</v>
      </c>
      <c r="G960" s="52">
        <v>13</v>
      </c>
      <c r="H960" s="7" t="s">
        <v>4213</v>
      </c>
      <c r="I960" s="45"/>
      <c r="J960" s="45"/>
    </row>
    <row r="961" spans="1:10" ht="19.5" customHeight="1" thickBot="1">
      <c r="A961" s="50" t="s">
        <v>3934</v>
      </c>
      <c r="B961" s="77">
        <v>43174</v>
      </c>
      <c r="C961" s="51">
        <v>0.50486111111111109</v>
      </c>
      <c r="D961" s="7" t="s">
        <v>3650</v>
      </c>
      <c r="E961" s="3" t="e">
        <f t="array" ref="E961">INDEX(list!$C$2:$C$1862,MATCH(D961,list!$A$2:$A$1862,0))</f>
        <v>#N/A</v>
      </c>
      <c r="F961" s="7" t="s">
        <v>4215</v>
      </c>
      <c r="G961" s="52">
        <v>4</v>
      </c>
      <c r="H961" s="7" t="s">
        <v>4213</v>
      </c>
      <c r="I961" s="45"/>
      <c r="J961" s="45"/>
    </row>
    <row r="962" spans="1:10" ht="19.5" customHeight="1" thickBot="1">
      <c r="A962" s="50" t="s">
        <v>3934</v>
      </c>
      <c r="B962" s="77">
        <v>43174</v>
      </c>
      <c r="C962" s="51">
        <v>0.50763888888888886</v>
      </c>
      <c r="D962" s="7" t="s">
        <v>221</v>
      </c>
      <c r="E962" s="3" t="str">
        <f t="array" ref="E962">INDEX(list!$C$2:$C$1862,MATCH(D962,list!$A$2:$A$1862,0))</f>
        <v>CPL - Thomas CPL Cell</v>
      </c>
      <c r="F962" s="7" t="s">
        <v>4469</v>
      </c>
      <c r="G962" s="52">
        <v>1</v>
      </c>
      <c r="H962" s="7" t="s">
        <v>4213</v>
      </c>
      <c r="I962" s="45"/>
      <c r="J962" s="45"/>
    </row>
    <row r="963" spans="1:10" ht="19.5" customHeight="1" thickBot="1">
      <c r="A963" s="50" t="s">
        <v>3934</v>
      </c>
      <c r="B963" s="77">
        <v>43174</v>
      </c>
      <c r="C963" s="51">
        <v>0.51041666666666663</v>
      </c>
      <c r="D963" s="7" t="s">
        <v>3650</v>
      </c>
      <c r="E963" s="3" t="e">
        <f t="array" ref="E963">INDEX(list!$C$2:$C$1862,MATCH(D963,list!$A$2:$A$1862,0))</f>
        <v>#N/A</v>
      </c>
      <c r="F963" s="7" t="s">
        <v>4215</v>
      </c>
      <c r="G963" s="52">
        <v>1</v>
      </c>
      <c r="H963" s="7" t="s">
        <v>4213</v>
      </c>
      <c r="I963" s="45"/>
      <c r="J963" s="45"/>
    </row>
    <row r="964" spans="1:10" ht="19.5" customHeight="1" thickBot="1">
      <c r="A964" s="50" t="s">
        <v>3934</v>
      </c>
      <c r="B964" s="77">
        <v>43174</v>
      </c>
      <c r="C964" s="51">
        <v>0.52152777777777781</v>
      </c>
      <c r="D964" s="7" t="s">
        <v>3650</v>
      </c>
      <c r="E964" s="3" t="e">
        <f t="array" ref="E964">INDEX(list!$C$2:$C$1862,MATCH(D964,list!$A$2:$A$1862,0))</f>
        <v>#N/A</v>
      </c>
      <c r="F964" s="7" t="s">
        <v>4215</v>
      </c>
      <c r="G964" s="52">
        <v>3</v>
      </c>
      <c r="H964" s="7" t="s">
        <v>4213</v>
      </c>
      <c r="I964" s="45"/>
      <c r="J964" s="45"/>
    </row>
    <row r="965" spans="1:10" ht="19.5" customHeight="1" thickBot="1">
      <c r="A965" s="50" t="s">
        <v>3934</v>
      </c>
      <c r="B965" s="77">
        <v>43174</v>
      </c>
      <c r="C965" s="51">
        <v>0.52500000000000002</v>
      </c>
      <c r="D965" s="7" t="s">
        <v>3650</v>
      </c>
      <c r="E965" s="3" t="e">
        <f t="array" ref="E965">INDEX(list!$C$2:$C$1862,MATCH(D965,list!$A$2:$A$1862,0))</f>
        <v>#N/A</v>
      </c>
      <c r="F965" s="7" t="s">
        <v>4215</v>
      </c>
      <c r="G965" s="52">
        <v>2</v>
      </c>
      <c r="H965" s="7" t="s">
        <v>4213</v>
      </c>
      <c r="I965" s="45"/>
      <c r="J965" s="45"/>
    </row>
    <row r="966" spans="1:10" ht="19.5" customHeight="1" thickBot="1">
      <c r="A966" s="50" t="s">
        <v>3934</v>
      </c>
      <c r="B966" s="77">
        <v>43174</v>
      </c>
      <c r="C966" s="51">
        <v>0.54652777777777783</v>
      </c>
      <c r="D966" s="7" t="s">
        <v>1165</v>
      </c>
      <c r="E966" s="3" t="str">
        <f t="array" ref="E966">INDEX(list!$C$2:$C$1862,MATCH(D966,list!$A$2:$A$1862,0))</f>
        <v>ATT - Lupe cell (gone)</v>
      </c>
      <c r="F966" s="7" t="s">
        <v>4212</v>
      </c>
      <c r="G966" s="52">
        <v>5</v>
      </c>
      <c r="H966" s="7" t="s">
        <v>4213</v>
      </c>
      <c r="I966" s="45"/>
      <c r="J966" s="45"/>
    </row>
    <row r="967" spans="1:10" ht="19.5" customHeight="1" thickBot="1">
      <c r="A967" s="50" t="s">
        <v>3934</v>
      </c>
      <c r="B967" s="77">
        <v>43174</v>
      </c>
      <c r="C967" s="51">
        <v>0.58611111111111114</v>
      </c>
      <c r="D967" s="7" t="s">
        <v>3557</v>
      </c>
      <c r="E967" s="3" t="e">
        <f t="array" ref="E967">INDEX(list!$C$2:$C$1862,MATCH(D967,list!$A$2:$A$1862,0))</f>
        <v>#N/A</v>
      </c>
      <c r="F967" s="7" t="s">
        <v>4207</v>
      </c>
      <c r="G967" s="52">
        <v>1</v>
      </c>
      <c r="H967" s="7" t="s">
        <v>4208</v>
      </c>
      <c r="I967" s="45"/>
      <c r="J967" s="45"/>
    </row>
    <row r="968" spans="1:10" ht="19.5" customHeight="1" thickBot="1">
      <c r="A968" s="50" t="s">
        <v>3934</v>
      </c>
      <c r="B968" s="77">
        <v>43174</v>
      </c>
      <c r="C968" s="51">
        <v>0.60555555555555551</v>
      </c>
      <c r="D968" s="7" t="s">
        <v>3650</v>
      </c>
      <c r="E968" s="3" t="e">
        <f t="array" ref="E968">INDEX(list!$C$2:$C$1862,MATCH(D968,list!$A$2:$A$1862,0))</f>
        <v>#N/A</v>
      </c>
      <c r="F968" s="7" t="s">
        <v>4212</v>
      </c>
      <c r="G968" s="52">
        <v>2</v>
      </c>
      <c r="H968" s="7" t="s">
        <v>4213</v>
      </c>
      <c r="I968" s="45"/>
      <c r="J968" s="45"/>
    </row>
    <row r="969" spans="1:10" ht="19.5" customHeight="1" thickBot="1">
      <c r="A969" s="50" t="s">
        <v>3934</v>
      </c>
      <c r="B969" s="77">
        <v>43174</v>
      </c>
      <c r="C969" s="51">
        <v>0.62916666666666665</v>
      </c>
      <c r="D969" s="7" t="s">
        <v>2366</v>
      </c>
      <c r="E969" s="3" t="str">
        <f t="array" ref="E969">INDEX(list!$C$2:$C$1862,MATCH(D969,list!$A$2:$A$1862,0))</f>
        <v xml:space="preserve">Dr. Brad Hughes Cell </v>
      </c>
      <c r="F969" s="7" t="s">
        <v>4212</v>
      </c>
      <c r="G969" s="52">
        <v>17</v>
      </c>
      <c r="H969" s="7" t="s">
        <v>4213</v>
      </c>
      <c r="I969" s="45"/>
      <c r="J969" s="45"/>
    </row>
    <row r="970" spans="1:10" ht="19.5" customHeight="1" thickBot="1">
      <c r="A970" s="50" t="s">
        <v>3934</v>
      </c>
      <c r="B970" s="77">
        <v>43174</v>
      </c>
      <c r="C970" s="51">
        <v>0.70347222222222217</v>
      </c>
      <c r="D970" s="7" t="s">
        <v>3557</v>
      </c>
      <c r="E970" s="3" t="e">
        <f t="array" ref="E970">INDEX(list!$C$2:$C$1862,MATCH(D970,list!$A$2:$A$1862,0))</f>
        <v>#N/A</v>
      </c>
      <c r="F970" s="7" t="s">
        <v>4207</v>
      </c>
      <c r="G970" s="52">
        <v>1</v>
      </c>
      <c r="H970" s="7" t="s">
        <v>4210</v>
      </c>
      <c r="I970" s="45"/>
      <c r="J970" s="45"/>
    </row>
    <row r="971" spans="1:10" ht="19.5" customHeight="1" thickBot="1">
      <c r="A971" s="50" t="s">
        <v>3934</v>
      </c>
      <c r="B971" s="77">
        <v>43174</v>
      </c>
      <c r="C971" s="51">
        <v>0.81458333333333333</v>
      </c>
      <c r="D971" s="7" t="s">
        <v>2791</v>
      </c>
      <c r="E971" s="3" t="str">
        <f t="array" ref="E971">INDEX(list!$C$2:$C$1862,MATCH(D971,list!$A$2:$A$1862,0))</f>
        <v>Natalie Le cell</v>
      </c>
      <c r="F971" s="7" t="s">
        <v>4212</v>
      </c>
      <c r="G971" s="52">
        <v>26</v>
      </c>
      <c r="H971" s="7" t="s">
        <v>4213</v>
      </c>
      <c r="I971" s="45"/>
      <c r="J971" s="45"/>
    </row>
    <row r="972" spans="1:10" ht="19.5" customHeight="1" thickBot="1">
      <c r="A972" s="50" t="s">
        <v>3934</v>
      </c>
      <c r="B972" s="77">
        <v>43174</v>
      </c>
      <c r="C972" s="51">
        <v>0.83263888888888893</v>
      </c>
      <c r="D972" s="7" t="s">
        <v>3272</v>
      </c>
      <c r="E972" s="3" t="str">
        <f t="array" ref="E972">INDEX(list!$C$2:$C$1862,MATCH(D972,list!$A$2:$A$1862,0))</f>
        <v>Elaina Cell</v>
      </c>
      <c r="F972" s="7" t="s">
        <v>4219</v>
      </c>
      <c r="G972" s="52">
        <v>5</v>
      </c>
      <c r="H972" s="7" t="s">
        <v>4213</v>
      </c>
      <c r="I972" s="45"/>
      <c r="J972" s="45"/>
    </row>
    <row r="973" spans="1:10" ht="19.5" customHeight="1" thickBot="1">
      <c r="A973" s="50" t="s">
        <v>3935</v>
      </c>
      <c r="B973" s="77">
        <v>43175</v>
      </c>
      <c r="C973" s="51">
        <v>0.37013888888888885</v>
      </c>
      <c r="D973" s="7" t="s">
        <v>554</v>
      </c>
      <c r="E973" s="3" t="str">
        <f t="array" ref="E973">INDEX(list!$C$2:$C$1862,MATCH(D973,list!$A$2:$A$1862,0))</f>
        <v>?</v>
      </c>
      <c r="F973" s="7" t="s">
        <v>4470</v>
      </c>
      <c r="G973" s="52">
        <v>20</v>
      </c>
      <c r="H973" s="7" t="s">
        <v>4210</v>
      </c>
      <c r="I973" s="45"/>
      <c r="J973" s="45"/>
    </row>
    <row r="974" spans="1:10" ht="19.5" customHeight="1" thickBot="1">
      <c r="A974" s="50" t="s">
        <v>3935</v>
      </c>
      <c r="B974" s="77">
        <v>43175</v>
      </c>
      <c r="C974" s="51">
        <v>0.40208333333333335</v>
      </c>
      <c r="D974" s="7" t="s">
        <v>221</v>
      </c>
      <c r="E974" s="3" t="str">
        <f t="array" ref="E974">INDEX(list!$C$2:$C$1862,MATCH(D974,list!$A$2:$A$1862,0))</f>
        <v>CPL - Thomas CPL Cell</v>
      </c>
      <c r="F974" s="7" t="s">
        <v>4469</v>
      </c>
      <c r="G974" s="52">
        <v>12</v>
      </c>
      <c r="H974" s="7" t="s">
        <v>4213</v>
      </c>
      <c r="I974" s="45"/>
      <c r="J974" s="45"/>
    </row>
    <row r="975" spans="1:10" ht="19.5" customHeight="1" thickBot="1">
      <c r="A975" s="50" t="s">
        <v>3935</v>
      </c>
      <c r="B975" s="77">
        <v>43175</v>
      </c>
      <c r="C975" s="51">
        <v>0.41111111111111115</v>
      </c>
      <c r="D975" s="7" t="s">
        <v>2651</v>
      </c>
      <c r="E975" s="3" t="str">
        <f t="array" ref="E975">INDEX(list!$C$2:$C$1862,MATCH(D975,list!$A$2:$A$1862,0))</f>
        <v>GD - Diana Garreau Cell</v>
      </c>
      <c r="F975" s="7" t="s">
        <v>4216</v>
      </c>
      <c r="G975" s="52">
        <v>6</v>
      </c>
      <c r="H975" s="7" t="s">
        <v>4213</v>
      </c>
      <c r="I975" s="45"/>
      <c r="J975" s="45"/>
    </row>
    <row r="976" spans="1:10" ht="19.5" customHeight="1" thickBot="1">
      <c r="A976" s="50" t="s">
        <v>3935</v>
      </c>
      <c r="B976" s="77">
        <v>43175</v>
      </c>
      <c r="C976" s="51">
        <v>0.4152777777777778</v>
      </c>
      <c r="D976" s="7" t="s">
        <v>2651</v>
      </c>
      <c r="E976" s="3" t="str">
        <f t="array" ref="E976">INDEX(list!$C$2:$C$1862,MATCH(D976,list!$A$2:$A$1862,0))</f>
        <v>GD - Diana Garreau Cell</v>
      </c>
      <c r="F976" s="7" t="s">
        <v>4212</v>
      </c>
      <c r="G976" s="52">
        <v>1</v>
      </c>
      <c r="H976" s="7" t="s">
        <v>4213</v>
      </c>
      <c r="I976" s="45"/>
      <c r="J976" s="45"/>
    </row>
    <row r="977" spans="1:10" ht="19.5" customHeight="1" thickBot="1">
      <c r="A977" s="50" t="s">
        <v>3935</v>
      </c>
      <c r="B977" s="77">
        <v>43175</v>
      </c>
      <c r="C977" s="51">
        <v>0.4236111111111111</v>
      </c>
      <c r="D977" s="7" t="s">
        <v>4471</v>
      </c>
      <c r="E977" s="3" t="e">
        <f t="array" ref="E977">INDEX(list!$C$2:$C$1862,MATCH(D977,list!$A$2:$A$1862,0))</f>
        <v>#N/A</v>
      </c>
      <c r="F977" s="7" t="s">
        <v>4218</v>
      </c>
      <c r="G977" s="52">
        <v>28</v>
      </c>
      <c r="H977" s="7" t="s">
        <v>4210</v>
      </c>
      <c r="I977" s="45"/>
      <c r="J977" s="45"/>
    </row>
    <row r="978" spans="1:10" ht="19.5" customHeight="1" thickBot="1">
      <c r="A978" s="50" t="s">
        <v>3935</v>
      </c>
      <c r="B978" s="77">
        <v>43175</v>
      </c>
      <c r="C978" s="51">
        <v>0.43611111111111112</v>
      </c>
      <c r="D978" s="7" t="s">
        <v>3557</v>
      </c>
      <c r="E978" s="3" t="e">
        <f t="array" ref="E978">INDEX(list!$C$2:$C$1862,MATCH(D978,list!$A$2:$A$1862,0))</f>
        <v>#N/A</v>
      </c>
      <c r="F978" s="7" t="s">
        <v>4207</v>
      </c>
      <c r="G978" s="52">
        <v>1</v>
      </c>
      <c r="H978" s="7" t="s">
        <v>4210</v>
      </c>
      <c r="I978" s="45"/>
      <c r="J978" s="45"/>
    </row>
    <row r="979" spans="1:10" ht="19.5" customHeight="1" thickBot="1">
      <c r="A979" s="50" t="s">
        <v>3935</v>
      </c>
      <c r="B979" s="77">
        <v>43175</v>
      </c>
      <c r="C979" s="51">
        <v>0.5131944444444444</v>
      </c>
      <c r="D979" s="7" t="s">
        <v>3557</v>
      </c>
      <c r="E979" s="3" t="e">
        <f t="array" ref="E979">INDEX(list!$C$2:$C$1862,MATCH(D979,list!$A$2:$A$1862,0))</f>
        <v>#N/A</v>
      </c>
      <c r="F979" s="7" t="s">
        <v>4207</v>
      </c>
      <c r="G979" s="52">
        <v>1</v>
      </c>
      <c r="H979" s="7" t="s">
        <v>4208</v>
      </c>
      <c r="I979" s="45"/>
      <c r="J979" s="45"/>
    </row>
    <row r="980" spans="1:10" ht="19.5" customHeight="1" thickBot="1">
      <c r="A980" s="50" t="s">
        <v>3935</v>
      </c>
      <c r="B980" s="77">
        <v>43175</v>
      </c>
      <c r="C980" s="51">
        <v>0.54722222222222217</v>
      </c>
      <c r="D980" s="7" t="s">
        <v>1850</v>
      </c>
      <c r="E980" s="3" t="str">
        <f t="array" ref="E980">INDEX(list!$C$2:$C$1862,MATCH(D980,list!$A$2:$A$1862,0))</f>
        <v>AH - Angela Herst</v>
      </c>
      <c r="F980" s="7" t="s">
        <v>4358</v>
      </c>
      <c r="G980" s="52">
        <v>2</v>
      </c>
      <c r="H980" s="7" t="s">
        <v>4213</v>
      </c>
      <c r="I980" s="45"/>
      <c r="J980" s="45"/>
    </row>
    <row r="981" spans="1:10" ht="19.5" customHeight="1" thickBot="1">
      <c r="A981" s="50" t="s">
        <v>3935</v>
      </c>
      <c r="B981" s="77">
        <v>43175</v>
      </c>
      <c r="C981" s="51">
        <v>0.54791666666666672</v>
      </c>
      <c r="D981" s="7" t="s">
        <v>221</v>
      </c>
      <c r="E981" s="3" t="str">
        <f t="array" ref="E981">INDEX(list!$C$2:$C$1862,MATCH(D981,list!$A$2:$A$1862,0))</f>
        <v>CPL - Thomas CPL Cell</v>
      </c>
      <c r="F981" s="7" t="s">
        <v>4212</v>
      </c>
      <c r="G981" s="52">
        <v>3</v>
      </c>
      <c r="H981" s="7" t="s">
        <v>4213</v>
      </c>
      <c r="I981" s="45"/>
      <c r="J981" s="45"/>
    </row>
    <row r="982" spans="1:10" ht="19.5" customHeight="1" thickBot="1">
      <c r="A982" s="50" t="s">
        <v>3935</v>
      </c>
      <c r="B982" s="77">
        <v>43175</v>
      </c>
      <c r="C982" s="51">
        <v>0.55555555555555558</v>
      </c>
      <c r="D982" s="7" t="s">
        <v>2853</v>
      </c>
      <c r="E982" s="3" t="str">
        <f t="array" ref="E982">INDEX(list!$C$2:$C$1862,MATCH(D982,list!$A$2:$A$1862,0))</f>
        <v>ET - fax downstairs</v>
      </c>
      <c r="F982" s="7" t="s">
        <v>4354</v>
      </c>
      <c r="G982" s="52">
        <v>1</v>
      </c>
      <c r="H982" s="7" t="s">
        <v>4213</v>
      </c>
      <c r="I982" s="45"/>
      <c r="J982" s="45"/>
    </row>
    <row r="983" spans="1:10" ht="19.5" customHeight="1" thickBot="1">
      <c r="A983" s="50" t="s">
        <v>3935</v>
      </c>
      <c r="B983" s="77">
        <v>43175</v>
      </c>
      <c r="C983" s="51">
        <v>0.55625000000000002</v>
      </c>
      <c r="D983" s="7" t="s">
        <v>2872</v>
      </c>
      <c r="E983" s="3" t="str">
        <f t="array" ref="E983">INDEX(list!$C$2:$C$1862,MATCH(D983,list!$A$2:$A$1862,0))</f>
        <v>ET - Main</v>
      </c>
      <c r="F983" s="7" t="s">
        <v>4354</v>
      </c>
      <c r="G983" s="52">
        <v>1</v>
      </c>
      <c r="H983" s="7" t="s">
        <v>4213</v>
      </c>
      <c r="I983" s="45"/>
      <c r="J983" s="45"/>
    </row>
    <row r="984" spans="1:10" ht="19.5" customHeight="1" thickBot="1">
      <c r="A984" s="50" t="s">
        <v>3935</v>
      </c>
      <c r="B984" s="77">
        <v>43175</v>
      </c>
      <c r="C984" s="51">
        <v>0.55625000000000002</v>
      </c>
      <c r="D984" s="7" t="s">
        <v>2872</v>
      </c>
      <c r="E984" s="3" t="str">
        <f t="array" ref="E984">INDEX(list!$C$2:$C$1862,MATCH(D984,list!$A$2:$A$1862,0))</f>
        <v>ET - Main</v>
      </c>
      <c r="F984" s="7" t="s">
        <v>4354</v>
      </c>
      <c r="G984" s="52">
        <v>1</v>
      </c>
      <c r="H984" s="7" t="s">
        <v>4213</v>
      </c>
      <c r="I984" s="45"/>
      <c r="J984" s="45"/>
    </row>
    <row r="985" spans="1:10" ht="19.5" customHeight="1" thickBot="1">
      <c r="A985" s="50" t="s">
        <v>3935</v>
      </c>
      <c r="B985" s="77">
        <v>43175</v>
      </c>
      <c r="C985" s="51">
        <v>0.55625000000000002</v>
      </c>
      <c r="D985" s="7" t="s">
        <v>2872</v>
      </c>
      <c r="E985" s="3" t="str">
        <f t="array" ref="E985">INDEX(list!$C$2:$C$1862,MATCH(D985,list!$A$2:$A$1862,0))</f>
        <v>ET - Main</v>
      </c>
      <c r="F985" s="7" t="s">
        <v>4212</v>
      </c>
      <c r="G985" s="52">
        <v>7</v>
      </c>
      <c r="H985" s="7" t="s">
        <v>4213</v>
      </c>
      <c r="I985" s="45"/>
      <c r="J985" s="45"/>
    </row>
    <row r="986" spans="1:10" ht="19.5" customHeight="1" thickBot="1">
      <c r="A986" s="50" t="s">
        <v>3935</v>
      </c>
      <c r="B986" s="77">
        <v>43175</v>
      </c>
      <c r="C986" s="51">
        <v>0.56319444444444444</v>
      </c>
      <c r="D986" s="7" t="s">
        <v>1850</v>
      </c>
      <c r="E986" s="3" t="str">
        <f t="array" ref="E986">INDEX(list!$C$2:$C$1862,MATCH(D986,list!$A$2:$A$1862,0))</f>
        <v>AH - Angela Herst</v>
      </c>
      <c r="F986" s="7" t="s">
        <v>4358</v>
      </c>
      <c r="G986" s="52">
        <v>1</v>
      </c>
      <c r="H986" s="7" t="s">
        <v>4213</v>
      </c>
      <c r="I986" s="45"/>
      <c r="J986" s="45"/>
    </row>
    <row r="987" spans="1:10" ht="19.5" customHeight="1" thickBot="1">
      <c r="A987" s="50" t="s">
        <v>3935</v>
      </c>
      <c r="B987" s="77">
        <v>43175</v>
      </c>
      <c r="C987" s="51">
        <v>0.87847222222222221</v>
      </c>
      <c r="D987" s="7" t="s">
        <v>3272</v>
      </c>
      <c r="E987" s="3" t="str">
        <f t="array" ref="E987">INDEX(list!$C$2:$C$1862,MATCH(D987,list!$A$2:$A$1862,0))</f>
        <v>Elaina Cell</v>
      </c>
      <c r="F987" s="7" t="s">
        <v>4219</v>
      </c>
      <c r="G987" s="52">
        <v>2</v>
      </c>
      <c r="H987" s="7" t="s">
        <v>4220</v>
      </c>
      <c r="I987" s="45"/>
      <c r="J987" s="45"/>
    </row>
    <row r="988" spans="1:10" ht="19.5" customHeight="1" thickBot="1">
      <c r="A988" s="50" t="s">
        <v>3937</v>
      </c>
      <c r="B988" s="77">
        <v>43176</v>
      </c>
      <c r="C988" s="51">
        <v>0.375</v>
      </c>
      <c r="D988" s="7" t="s">
        <v>3557</v>
      </c>
      <c r="E988" s="3" t="e">
        <f t="array" ref="E988">INDEX(list!$C$2:$C$1862,MATCH(D988,list!$A$2:$A$1862,0))</f>
        <v>#N/A</v>
      </c>
      <c r="F988" s="7" t="s">
        <v>4207</v>
      </c>
      <c r="G988" s="52">
        <v>2</v>
      </c>
      <c r="H988" s="7" t="s">
        <v>4210</v>
      </c>
      <c r="I988" s="45"/>
      <c r="J988" s="45"/>
    </row>
    <row r="989" spans="1:10" ht="19.5" customHeight="1" thickBot="1">
      <c r="A989" s="50" t="s">
        <v>3937</v>
      </c>
      <c r="B989" s="77">
        <v>43176</v>
      </c>
      <c r="C989" s="51">
        <v>0.37986111111111115</v>
      </c>
      <c r="D989" s="7" t="s">
        <v>2651</v>
      </c>
      <c r="E989" s="3" t="str">
        <f t="array" ref="E989">INDEX(list!$C$2:$C$1862,MATCH(D989,list!$A$2:$A$1862,0))</f>
        <v>GD - Diana Garreau Cell</v>
      </c>
      <c r="F989" s="7" t="s">
        <v>4212</v>
      </c>
      <c r="G989" s="52">
        <v>7</v>
      </c>
      <c r="H989" s="7" t="s">
        <v>4210</v>
      </c>
      <c r="I989" s="45"/>
      <c r="J989" s="45"/>
    </row>
    <row r="990" spans="1:10" ht="19.5" customHeight="1" thickBot="1">
      <c r="A990" s="50" t="s">
        <v>3937</v>
      </c>
      <c r="B990" s="77">
        <v>43176</v>
      </c>
      <c r="C990" s="51">
        <v>0.39513888888888887</v>
      </c>
      <c r="D990" s="7" t="s">
        <v>2651</v>
      </c>
      <c r="E990" s="3" t="str">
        <f t="array" ref="E990">INDEX(list!$C$2:$C$1862,MATCH(D990,list!$A$2:$A$1862,0))</f>
        <v>GD - Diana Garreau Cell</v>
      </c>
      <c r="F990" s="7" t="s">
        <v>4212</v>
      </c>
      <c r="G990" s="52">
        <v>13</v>
      </c>
      <c r="H990" s="7" t="s">
        <v>4220</v>
      </c>
      <c r="I990" s="45"/>
      <c r="J990" s="45"/>
    </row>
    <row r="991" spans="1:10" ht="19.5" customHeight="1" thickBot="1">
      <c r="A991" s="50" t="s">
        <v>3937</v>
      </c>
      <c r="B991" s="77">
        <v>43176</v>
      </c>
      <c r="C991" s="51">
        <v>0.40347222222222223</v>
      </c>
      <c r="D991" s="7" t="s">
        <v>3557</v>
      </c>
      <c r="E991" s="3" t="e">
        <f t="array" ref="E991">INDEX(list!$C$2:$C$1862,MATCH(D991,list!$A$2:$A$1862,0))</f>
        <v>#N/A</v>
      </c>
      <c r="F991" s="7" t="s">
        <v>4207</v>
      </c>
      <c r="G991" s="52">
        <v>1</v>
      </c>
      <c r="H991" s="7" t="s">
        <v>4208</v>
      </c>
      <c r="I991" s="45"/>
      <c r="J991" s="45"/>
    </row>
    <row r="992" spans="1:10" ht="19.5" customHeight="1" thickBot="1">
      <c r="A992" s="50" t="s">
        <v>3937</v>
      </c>
      <c r="B992" s="77">
        <v>43176</v>
      </c>
      <c r="C992" s="51">
        <v>0.54027777777777775</v>
      </c>
      <c r="D992" s="7" t="s">
        <v>3557</v>
      </c>
      <c r="E992" s="3" t="e">
        <f t="array" ref="E992">INDEX(list!$C$2:$C$1862,MATCH(D992,list!$A$2:$A$1862,0))</f>
        <v>#N/A</v>
      </c>
      <c r="F992" s="7" t="s">
        <v>4207</v>
      </c>
      <c r="G992" s="52">
        <v>1</v>
      </c>
      <c r="H992" s="7" t="s">
        <v>4208</v>
      </c>
      <c r="I992" s="45"/>
      <c r="J992" s="45"/>
    </row>
    <row r="993" spans="1:10" ht="19.5" customHeight="1" thickBot="1">
      <c r="A993" s="50" t="s">
        <v>3937</v>
      </c>
      <c r="B993" s="77">
        <v>43176</v>
      </c>
      <c r="C993" s="51">
        <v>0.5805555555555556</v>
      </c>
      <c r="D993" s="7" t="s">
        <v>640</v>
      </c>
      <c r="E993" s="3" t="str">
        <f t="array" ref="E993">INDEX(list!$C$2:$C$1862,MATCH(D993,list!$A$2:$A$1862,0))</f>
        <v>Kathy Platt Cell</v>
      </c>
      <c r="F993" s="7" t="s">
        <v>4212</v>
      </c>
      <c r="G993" s="52">
        <v>6</v>
      </c>
      <c r="H993" s="7" t="s">
        <v>4220</v>
      </c>
      <c r="I993" s="45"/>
      <c r="J993" s="45"/>
    </row>
    <row r="994" spans="1:10" ht="19.5" customHeight="1" thickBot="1">
      <c r="A994" s="50" t="s">
        <v>3937</v>
      </c>
      <c r="B994" s="77">
        <v>43176</v>
      </c>
      <c r="C994" s="51">
        <v>0.58194444444444449</v>
      </c>
      <c r="D994" s="7" t="s">
        <v>3557</v>
      </c>
      <c r="E994" s="3" t="e">
        <f t="array" ref="E994">INDEX(list!$C$2:$C$1862,MATCH(D994,list!$A$2:$A$1862,0))</f>
        <v>#N/A</v>
      </c>
      <c r="F994" s="7" t="s">
        <v>4207</v>
      </c>
      <c r="G994" s="52">
        <v>1</v>
      </c>
      <c r="H994" s="7" t="s">
        <v>4208</v>
      </c>
      <c r="I994" s="45"/>
      <c r="J994" s="45"/>
    </row>
    <row r="995" spans="1:10" ht="19.5" customHeight="1" thickBot="1">
      <c r="A995" s="50" t="s">
        <v>3938</v>
      </c>
      <c r="B995" s="77">
        <v>43177</v>
      </c>
      <c r="C995" s="51">
        <v>0.47569444444444442</v>
      </c>
      <c r="D995" s="7" t="s">
        <v>3272</v>
      </c>
      <c r="E995" s="3" t="str">
        <f t="array" ref="E995">INDEX(list!$C$2:$C$1862,MATCH(D995,list!$A$2:$A$1862,0))</f>
        <v>Elaina Cell</v>
      </c>
      <c r="F995" s="7" t="s">
        <v>4212</v>
      </c>
      <c r="G995" s="52">
        <v>17</v>
      </c>
      <c r="H995" s="7" t="s">
        <v>4220</v>
      </c>
      <c r="I995" s="45"/>
      <c r="J995" s="45"/>
    </row>
    <row r="996" spans="1:10" ht="19.5" customHeight="1" thickBot="1">
      <c r="A996" s="50" t="s">
        <v>3938</v>
      </c>
      <c r="B996" s="77">
        <v>43177</v>
      </c>
      <c r="C996" s="51">
        <v>0.55208333333333337</v>
      </c>
      <c r="D996" s="7" t="s">
        <v>2651</v>
      </c>
      <c r="E996" s="3" t="str">
        <f t="array" ref="E996">INDEX(list!$C$2:$C$1862,MATCH(D996,list!$A$2:$A$1862,0))</f>
        <v>GD - Diana Garreau Cell</v>
      </c>
      <c r="F996" s="7" t="s">
        <v>4212</v>
      </c>
      <c r="G996" s="52">
        <v>4</v>
      </c>
      <c r="H996" s="7" t="s">
        <v>4220</v>
      </c>
      <c r="I996" s="45"/>
      <c r="J996" s="45"/>
    </row>
    <row r="997" spans="1:10" ht="19.5" customHeight="1" thickBot="1">
      <c r="A997" s="50" t="s">
        <v>3938</v>
      </c>
      <c r="B997" s="77">
        <v>43177</v>
      </c>
      <c r="C997" s="51">
        <v>0.55555555555555558</v>
      </c>
      <c r="D997" s="7" t="s">
        <v>2651</v>
      </c>
      <c r="E997" s="3" t="str">
        <f t="array" ref="E997">INDEX(list!$C$2:$C$1862,MATCH(D997,list!$A$2:$A$1862,0))</f>
        <v>GD - Diana Garreau Cell</v>
      </c>
      <c r="F997" s="7" t="s">
        <v>4212</v>
      </c>
      <c r="G997" s="52">
        <v>14</v>
      </c>
      <c r="H997" s="7" t="s">
        <v>4220</v>
      </c>
      <c r="I997" s="45"/>
      <c r="J997" s="45"/>
    </row>
    <row r="998" spans="1:10" ht="19.5" customHeight="1" thickBot="1">
      <c r="A998" s="50" t="s">
        <v>3938</v>
      </c>
      <c r="B998" s="77">
        <v>43177</v>
      </c>
      <c r="C998" s="51">
        <v>0.56527777777777777</v>
      </c>
      <c r="D998" s="7" t="s">
        <v>2651</v>
      </c>
      <c r="E998" s="3" t="str">
        <f t="array" ref="E998">INDEX(list!$C$2:$C$1862,MATCH(D998,list!$A$2:$A$1862,0))</f>
        <v>GD - Diana Garreau Cell</v>
      </c>
      <c r="F998" s="7" t="s">
        <v>4216</v>
      </c>
      <c r="G998" s="52">
        <v>11</v>
      </c>
      <c r="H998" s="7" t="s">
        <v>4210</v>
      </c>
      <c r="I998" s="45"/>
      <c r="J998" s="45"/>
    </row>
    <row r="999" spans="1:10" ht="19.5" customHeight="1" thickBot="1">
      <c r="A999" s="50" t="s">
        <v>3938</v>
      </c>
      <c r="B999" s="77">
        <v>43177</v>
      </c>
      <c r="C999" s="51">
        <v>0.57638888888888895</v>
      </c>
      <c r="D999" s="7" t="s">
        <v>2651</v>
      </c>
      <c r="E999" s="3" t="str">
        <f t="array" ref="E999">INDEX(list!$C$2:$C$1862,MATCH(D999,list!$A$2:$A$1862,0))</f>
        <v>GD - Diana Garreau Cell</v>
      </c>
      <c r="F999" s="7" t="s">
        <v>4212</v>
      </c>
      <c r="G999" s="52">
        <v>9</v>
      </c>
      <c r="H999" s="7" t="s">
        <v>4210</v>
      </c>
      <c r="I999" s="45"/>
      <c r="J999" s="45"/>
    </row>
    <row r="1000" spans="1:10" ht="19.5" customHeight="1" thickBot="1">
      <c r="A1000" s="50" t="s">
        <v>3938</v>
      </c>
      <c r="B1000" s="77">
        <v>43177</v>
      </c>
      <c r="C1000" s="51">
        <v>0.68541666666666667</v>
      </c>
      <c r="D1000" s="7" t="s">
        <v>2510</v>
      </c>
      <c r="E1000" s="3" t="str">
        <f t="array" ref="E1000">INDEX(list!$C$2:$C$1862,MATCH(D1000,list!$A$2:$A$1862,0))</f>
        <v>361 - Rich Rutherford</v>
      </c>
      <c r="F1000" s="7" t="s">
        <v>4212</v>
      </c>
      <c r="G1000" s="52">
        <v>13</v>
      </c>
      <c r="H1000" s="7" t="s">
        <v>4220</v>
      </c>
      <c r="I1000" s="45"/>
      <c r="J1000" s="45"/>
    </row>
    <row r="1001" spans="1:10" ht="19.5" customHeight="1" thickBot="1">
      <c r="A1001" s="50" t="s">
        <v>3928</v>
      </c>
      <c r="B1001" s="77">
        <v>43178</v>
      </c>
      <c r="C1001" s="51">
        <v>0.35138888888888892</v>
      </c>
      <c r="D1001" s="7" t="s">
        <v>3557</v>
      </c>
      <c r="E1001" s="3" t="e">
        <f t="array" ref="E1001">INDEX(list!$C$2:$C$1862,MATCH(D1001,list!$A$2:$A$1862,0))</f>
        <v>#N/A</v>
      </c>
      <c r="F1001" s="7" t="s">
        <v>4207</v>
      </c>
      <c r="G1001" s="52">
        <v>1</v>
      </c>
      <c r="H1001" s="7" t="s">
        <v>4208</v>
      </c>
      <c r="I1001" s="45"/>
      <c r="J1001" s="45"/>
    </row>
    <row r="1002" spans="1:10" ht="19.5" customHeight="1" thickBot="1">
      <c r="A1002" s="50" t="s">
        <v>3928</v>
      </c>
      <c r="B1002" s="77">
        <v>43178</v>
      </c>
      <c r="C1002" s="51">
        <v>0.35347222222222219</v>
      </c>
      <c r="D1002" s="7" t="s">
        <v>2872</v>
      </c>
      <c r="E1002" s="3" t="str">
        <f t="array" ref="E1002">INDEX(list!$C$2:$C$1862,MATCH(D1002,list!$A$2:$A$1862,0))</f>
        <v>ET - Main</v>
      </c>
      <c r="F1002" s="7" t="s">
        <v>4212</v>
      </c>
      <c r="G1002" s="52">
        <v>25</v>
      </c>
      <c r="H1002" s="7" t="s">
        <v>4213</v>
      </c>
      <c r="I1002" s="45"/>
      <c r="J1002" s="45"/>
    </row>
    <row r="1003" spans="1:10" ht="19.5" customHeight="1" thickBot="1">
      <c r="A1003" s="50" t="s">
        <v>3928</v>
      </c>
      <c r="B1003" s="77">
        <v>43178</v>
      </c>
      <c r="C1003" s="51">
        <v>0.38194444444444442</v>
      </c>
      <c r="D1003" s="7" t="s">
        <v>2872</v>
      </c>
      <c r="E1003" s="3" t="str">
        <f t="array" ref="E1003">INDEX(list!$C$2:$C$1862,MATCH(D1003,list!$A$2:$A$1862,0))</f>
        <v>ET - Main</v>
      </c>
      <c r="F1003" s="7" t="s">
        <v>4212</v>
      </c>
      <c r="G1003" s="52">
        <v>2</v>
      </c>
      <c r="H1003" s="7" t="s">
        <v>4213</v>
      </c>
      <c r="I1003" s="45"/>
      <c r="J1003" s="45"/>
    </row>
    <row r="1004" spans="1:10" ht="19.5" customHeight="1" thickBot="1">
      <c r="A1004" s="50" t="s">
        <v>3928</v>
      </c>
      <c r="B1004" s="77">
        <v>43178</v>
      </c>
      <c r="C1004" s="51">
        <v>0.3888888888888889</v>
      </c>
      <c r="D1004" s="7" t="s">
        <v>2080</v>
      </c>
      <c r="E1004" s="3" t="str">
        <f t="array" ref="E1004">INDEX(list!$C$2:$C$1862,MATCH(D1004,list!$A$2:$A$1862,0))</f>
        <v>ATT - Above The Top - Susanne Mardirosian Cell</v>
      </c>
      <c r="F1004" s="7" t="s">
        <v>4212</v>
      </c>
      <c r="G1004" s="52">
        <v>25</v>
      </c>
      <c r="H1004" s="7" t="s">
        <v>4213</v>
      </c>
      <c r="I1004" s="45"/>
      <c r="J1004" s="45"/>
    </row>
    <row r="1005" spans="1:10" ht="19.5" customHeight="1" thickBot="1">
      <c r="A1005" s="50" t="s">
        <v>3928</v>
      </c>
      <c r="B1005" s="77">
        <v>43178</v>
      </c>
      <c r="C1005" s="51">
        <v>0.62361111111111112</v>
      </c>
      <c r="D1005" s="7" t="s">
        <v>2741</v>
      </c>
      <c r="E1005" s="3" t="str">
        <f t="array" ref="E1005">INDEX(list!$C$2:$C$1862,MATCH(D1005,list!$A$2:$A$1862,0))</f>
        <v>ET - Scot Rea</v>
      </c>
      <c r="F1005" s="7" t="s">
        <v>4212</v>
      </c>
      <c r="G1005" s="52">
        <v>5</v>
      </c>
      <c r="H1005" s="7" t="s">
        <v>4210</v>
      </c>
      <c r="I1005" s="45"/>
      <c r="J1005" s="45"/>
    </row>
    <row r="1006" spans="1:10" ht="19.5" customHeight="1" thickBot="1">
      <c r="A1006" s="50" t="s">
        <v>3928</v>
      </c>
      <c r="B1006" s="77">
        <v>43178</v>
      </c>
      <c r="C1006" s="51">
        <v>0.62708333333333333</v>
      </c>
      <c r="D1006" s="7" t="s">
        <v>3557</v>
      </c>
      <c r="E1006" s="3" t="e">
        <f t="array" ref="E1006">INDEX(list!$C$2:$C$1862,MATCH(D1006,list!$A$2:$A$1862,0))</f>
        <v>#N/A</v>
      </c>
      <c r="F1006" s="7" t="s">
        <v>4207</v>
      </c>
      <c r="G1006" s="52">
        <v>2</v>
      </c>
      <c r="H1006" s="7" t="s">
        <v>4210</v>
      </c>
      <c r="I1006" s="45"/>
      <c r="J1006" s="45"/>
    </row>
    <row r="1007" spans="1:10" ht="19.5" customHeight="1" thickBot="1">
      <c r="A1007" s="50" t="s">
        <v>3928</v>
      </c>
      <c r="B1007" s="77">
        <v>43178</v>
      </c>
      <c r="C1007" s="51">
        <v>0.62708333333333333</v>
      </c>
      <c r="D1007" s="7" t="s">
        <v>2741</v>
      </c>
      <c r="E1007" s="3" t="str">
        <f t="array" ref="E1007">INDEX(list!$C$2:$C$1862,MATCH(D1007,list!$A$2:$A$1862,0))</f>
        <v>ET - Scot Rea</v>
      </c>
      <c r="F1007" s="7" t="s">
        <v>4212</v>
      </c>
      <c r="G1007" s="52">
        <v>19</v>
      </c>
      <c r="H1007" s="7" t="s">
        <v>4210</v>
      </c>
      <c r="I1007" s="45"/>
      <c r="J1007" s="45"/>
    </row>
    <row r="1008" spans="1:10" ht="19.5" customHeight="1" thickBot="1">
      <c r="A1008" s="50" t="s">
        <v>3928</v>
      </c>
      <c r="B1008" s="77">
        <v>43178</v>
      </c>
      <c r="C1008" s="51">
        <v>0.67499999999999993</v>
      </c>
      <c r="D1008" s="7" t="s">
        <v>3557</v>
      </c>
      <c r="E1008" s="3" t="e">
        <f t="array" ref="E1008">INDEX(list!$C$2:$C$1862,MATCH(D1008,list!$A$2:$A$1862,0))</f>
        <v>#N/A</v>
      </c>
      <c r="F1008" s="7" t="s">
        <v>4207</v>
      </c>
      <c r="G1008" s="52">
        <v>1</v>
      </c>
      <c r="H1008" s="7" t="s">
        <v>4210</v>
      </c>
      <c r="I1008" s="45"/>
      <c r="J1008" s="45"/>
    </row>
    <row r="1009" spans="1:10" ht="19.5" customHeight="1" thickBot="1">
      <c r="A1009" s="50" t="s">
        <v>3928</v>
      </c>
      <c r="B1009" s="77">
        <v>43178</v>
      </c>
      <c r="C1009" s="51">
        <v>0.70416666666666661</v>
      </c>
      <c r="D1009" s="7" t="s">
        <v>2947</v>
      </c>
      <c r="E1009" s="46" t="str">
        <f t="array" ref="E1009">INDEX(list!$C$2:$C$1862,MATCH(D1009,list!$A$2:$A$1862,0))</f>
        <v>MLH - Home number</v>
      </c>
      <c r="F1009" s="7" t="s">
        <v>4212</v>
      </c>
      <c r="G1009" s="52">
        <v>12</v>
      </c>
      <c r="H1009" s="7" t="s">
        <v>4210</v>
      </c>
      <c r="I1009" s="45"/>
      <c r="J1009" s="45"/>
    </row>
    <row r="1010" spans="1:10" ht="19.5" customHeight="1" thickBot="1">
      <c r="A1010" s="50" t="s">
        <v>3928</v>
      </c>
      <c r="B1010" s="77">
        <v>43178</v>
      </c>
      <c r="C1010" s="51">
        <v>0.71250000000000002</v>
      </c>
      <c r="D1010" s="7" t="s">
        <v>2947</v>
      </c>
      <c r="E1010" s="46" t="str">
        <f t="array" ref="E1010">INDEX(list!$C$2:$C$1862,MATCH(D1010,list!$A$2:$A$1862,0))</f>
        <v>MLH - Home number</v>
      </c>
      <c r="F1010" s="7" t="s">
        <v>4212</v>
      </c>
      <c r="G1010" s="52">
        <v>63</v>
      </c>
      <c r="H1010" s="7" t="s">
        <v>4213</v>
      </c>
      <c r="I1010" s="45"/>
      <c r="J1010" s="45"/>
    </row>
    <row r="1011" spans="1:10" ht="19.5" customHeight="1" thickBot="1">
      <c r="A1011" s="50" t="s">
        <v>3928</v>
      </c>
      <c r="B1011" s="77">
        <v>43178</v>
      </c>
      <c r="C1011" s="51">
        <v>0.75694444444444453</v>
      </c>
      <c r="D1011" s="7" t="s">
        <v>1028</v>
      </c>
      <c r="E1011" s="3" t="str">
        <f t="array" ref="E1011">INDEX(list!$C$2:$C$1862,MATCH(D1011,list!$A$2:$A$1862,0))</f>
        <v>JAG - Jo Anne Golden</v>
      </c>
      <c r="F1011" s="7" t="s">
        <v>4209</v>
      </c>
      <c r="G1011" s="52">
        <v>10</v>
      </c>
      <c r="H1011" s="7" t="s">
        <v>4213</v>
      </c>
      <c r="I1011" s="45"/>
      <c r="J1011" s="45"/>
    </row>
    <row r="1012" spans="1:10" ht="19.5" customHeight="1" thickBot="1">
      <c r="A1012" s="50" t="s">
        <v>3928</v>
      </c>
      <c r="B1012" s="77">
        <v>43178</v>
      </c>
      <c r="C1012" s="51">
        <v>0.77083333333333337</v>
      </c>
      <c r="D1012" s="7" t="s">
        <v>1074</v>
      </c>
      <c r="E1012" s="3" t="str">
        <f t="array" ref="E1012">INDEX(list!$C$2:$C$1862,MATCH(D1012,list!$A$2:$A$1862,0))</f>
        <v>Cindy Busche</v>
      </c>
      <c r="F1012" s="7" t="s">
        <v>4212</v>
      </c>
      <c r="G1012" s="52">
        <v>2</v>
      </c>
      <c r="H1012" s="7" t="s">
        <v>4213</v>
      </c>
      <c r="I1012" s="45"/>
      <c r="J1012" s="45"/>
    </row>
    <row r="1013" spans="1:10" ht="19.5" customHeight="1" thickBot="1">
      <c r="A1013" s="50" t="s">
        <v>3928</v>
      </c>
      <c r="B1013" s="77">
        <v>43178</v>
      </c>
      <c r="C1013" s="51">
        <v>0.77222222222222225</v>
      </c>
      <c r="D1013" s="7" t="s">
        <v>1074</v>
      </c>
      <c r="E1013" s="3" t="str">
        <f t="array" ref="E1013">INDEX(list!$C$2:$C$1862,MATCH(D1013,list!$A$2:$A$1862,0))</f>
        <v>Cindy Busche</v>
      </c>
      <c r="F1013" s="7" t="s">
        <v>4212</v>
      </c>
      <c r="G1013" s="52">
        <v>18</v>
      </c>
      <c r="H1013" s="7" t="s">
        <v>4210</v>
      </c>
      <c r="I1013" s="45"/>
      <c r="J1013" s="45"/>
    </row>
    <row r="1014" spans="1:10" ht="19.5" customHeight="1" thickBot="1">
      <c r="A1014" s="50" t="s">
        <v>3932</v>
      </c>
      <c r="B1014" s="77">
        <v>43179</v>
      </c>
      <c r="C1014" s="51">
        <v>0.37708333333333338</v>
      </c>
      <c r="D1014" s="7" t="s">
        <v>440</v>
      </c>
      <c r="E1014" s="3" t="str">
        <f t="array" ref="E1014">INDEX(list!$C$2:$C$1862,MATCH(D1014,list!$A$2:$A$1862,0))</f>
        <v>Larry Nedry Home</v>
      </c>
      <c r="F1014" s="7" t="s">
        <v>4212</v>
      </c>
      <c r="G1014" s="52">
        <v>22</v>
      </c>
      <c r="H1014" s="7" t="s">
        <v>4210</v>
      </c>
      <c r="I1014" s="45"/>
      <c r="J1014" s="45"/>
    </row>
    <row r="1015" spans="1:10" ht="19.5" customHeight="1" thickBot="1">
      <c r="A1015" s="50" t="s">
        <v>3932</v>
      </c>
      <c r="B1015" s="77">
        <v>43179</v>
      </c>
      <c r="C1015" s="51">
        <v>0.39374999999999999</v>
      </c>
      <c r="D1015" s="7" t="s">
        <v>2266</v>
      </c>
      <c r="E1015" s="3" t="str">
        <f t="array" ref="E1015">INDEX(list!$C$2:$C$1862,MATCH(D1015,list!$A$2:$A$1862,0))</f>
        <v>Paul DeBaets</v>
      </c>
      <c r="F1015" s="7" t="s">
        <v>4217</v>
      </c>
      <c r="G1015" s="52">
        <v>24</v>
      </c>
      <c r="H1015" s="7" t="s">
        <v>4210</v>
      </c>
      <c r="I1015" s="45"/>
      <c r="J1015" s="45"/>
    </row>
    <row r="1016" spans="1:10" ht="19.5" customHeight="1" thickBot="1">
      <c r="A1016" s="50" t="s">
        <v>3932</v>
      </c>
      <c r="B1016" s="77">
        <v>43179</v>
      </c>
      <c r="C1016" s="51">
        <v>0.43472222222222223</v>
      </c>
      <c r="D1016" s="7" t="s">
        <v>2366</v>
      </c>
      <c r="E1016" s="3" t="str">
        <f t="array" ref="E1016">INDEX(list!$C$2:$C$1862,MATCH(D1016,list!$A$2:$A$1862,0))</f>
        <v xml:space="preserve">Dr. Brad Hughes Cell </v>
      </c>
      <c r="F1016" s="7" t="s">
        <v>4212</v>
      </c>
      <c r="G1016" s="52">
        <v>10</v>
      </c>
      <c r="H1016" s="7" t="s">
        <v>4210</v>
      </c>
      <c r="I1016" s="45"/>
      <c r="J1016" s="45"/>
    </row>
    <row r="1017" spans="1:10" ht="19.5" customHeight="1" thickBot="1">
      <c r="A1017" s="50" t="s">
        <v>3932</v>
      </c>
      <c r="B1017" s="77">
        <v>43179</v>
      </c>
      <c r="C1017" s="51">
        <v>0.4513888888888889</v>
      </c>
      <c r="D1017" s="7" t="s">
        <v>1074</v>
      </c>
      <c r="E1017" s="3" t="str">
        <f t="array" ref="E1017">INDEX(list!$C$2:$C$1862,MATCH(D1017,list!$A$2:$A$1862,0))</f>
        <v>Cindy Busche</v>
      </c>
      <c r="F1017" s="7" t="s">
        <v>4212</v>
      </c>
      <c r="G1017" s="52">
        <v>6</v>
      </c>
      <c r="H1017" s="7" t="s">
        <v>4210</v>
      </c>
      <c r="I1017" s="45"/>
      <c r="J1017" s="45"/>
    </row>
    <row r="1018" spans="1:10" ht="19.5" customHeight="1" thickBot="1">
      <c r="A1018" s="50" t="s">
        <v>3932</v>
      </c>
      <c r="B1018" s="77">
        <v>43179</v>
      </c>
      <c r="C1018" s="51">
        <v>0.46458333333333335</v>
      </c>
      <c r="D1018" s="7" t="s">
        <v>2872</v>
      </c>
      <c r="E1018" s="3" t="str">
        <f t="array" ref="E1018">INDEX(list!$C$2:$C$1862,MATCH(D1018,list!$A$2:$A$1862,0))</f>
        <v>ET - Main</v>
      </c>
      <c r="F1018" s="7" t="s">
        <v>4212</v>
      </c>
      <c r="G1018" s="52">
        <v>9</v>
      </c>
      <c r="H1018" s="7" t="s">
        <v>4210</v>
      </c>
      <c r="I1018" s="45"/>
      <c r="J1018" s="45"/>
    </row>
    <row r="1019" spans="1:10" ht="19.5" customHeight="1" thickBot="1">
      <c r="A1019" s="50" t="s">
        <v>3932</v>
      </c>
      <c r="B1019" s="77">
        <v>43179</v>
      </c>
      <c r="C1019" s="51">
        <v>0.50069444444444444</v>
      </c>
      <c r="D1019" s="7" t="s">
        <v>3272</v>
      </c>
      <c r="E1019" s="3" t="str">
        <f t="array" ref="E1019">INDEX(list!$C$2:$C$1862,MATCH(D1019,list!$A$2:$A$1862,0))</f>
        <v>Elaina Cell</v>
      </c>
      <c r="F1019" s="7" t="s">
        <v>4212</v>
      </c>
      <c r="G1019" s="52">
        <v>6</v>
      </c>
      <c r="H1019" s="7" t="s">
        <v>4210</v>
      </c>
      <c r="I1019" s="45"/>
      <c r="J1019" s="45"/>
    </row>
    <row r="1020" spans="1:10" ht="19.5" customHeight="1" thickBot="1">
      <c r="A1020" s="50" t="s">
        <v>3932</v>
      </c>
      <c r="B1020" s="77">
        <v>43179</v>
      </c>
      <c r="C1020" s="51">
        <v>0.50972222222222219</v>
      </c>
      <c r="D1020" s="7" t="s">
        <v>2168</v>
      </c>
      <c r="E1020" s="3" t="str">
        <f t="array" ref="E1020">INDEX(list!$C$2:$C$1862,MATCH(D1020,list!$A$2:$A$1862,0))</f>
        <v>Susan Laubach Cell</v>
      </c>
      <c r="F1020" s="7" t="s">
        <v>4212</v>
      </c>
      <c r="G1020" s="52">
        <v>11</v>
      </c>
      <c r="H1020" s="7" t="s">
        <v>4210</v>
      </c>
      <c r="I1020" s="45"/>
      <c r="J1020" s="45"/>
    </row>
    <row r="1021" spans="1:10" ht="19.5" customHeight="1" thickBot="1">
      <c r="A1021" s="50" t="s">
        <v>3932</v>
      </c>
      <c r="B1021" s="77">
        <v>43179</v>
      </c>
      <c r="C1021" s="51">
        <v>0.55138888888888882</v>
      </c>
      <c r="D1021" s="7" t="s">
        <v>2168</v>
      </c>
      <c r="E1021" s="3" t="str">
        <f t="array" ref="E1021">INDEX(list!$C$2:$C$1862,MATCH(D1021,list!$A$2:$A$1862,0))</f>
        <v>Susan Laubach Cell</v>
      </c>
      <c r="F1021" s="7" t="s">
        <v>4212</v>
      </c>
      <c r="G1021" s="52">
        <v>37</v>
      </c>
      <c r="H1021" s="7" t="s">
        <v>4213</v>
      </c>
      <c r="I1021" s="45"/>
      <c r="J1021" s="45"/>
    </row>
    <row r="1022" spans="1:10" ht="19.5" customHeight="1" thickBot="1">
      <c r="A1022" s="50" t="s">
        <v>3932</v>
      </c>
      <c r="B1022" s="77">
        <v>43179</v>
      </c>
      <c r="C1022" s="51">
        <v>0.57222222222222219</v>
      </c>
      <c r="D1022" s="7" t="s">
        <v>2366</v>
      </c>
      <c r="E1022" s="3" t="str">
        <f t="array" ref="E1022">INDEX(list!$C$2:$C$1862,MATCH(D1022,list!$A$2:$A$1862,0))</f>
        <v xml:space="preserve">Dr. Brad Hughes Cell </v>
      </c>
      <c r="F1022" s="7" t="s">
        <v>4212</v>
      </c>
      <c r="G1022" s="52">
        <v>2</v>
      </c>
      <c r="H1022" s="7" t="s">
        <v>4213</v>
      </c>
      <c r="I1022" s="45"/>
      <c r="J1022" s="45"/>
    </row>
    <row r="1023" spans="1:10" ht="19.5" customHeight="1" thickBot="1">
      <c r="A1023" s="50" t="s">
        <v>3932</v>
      </c>
      <c r="B1023" s="77">
        <v>43179</v>
      </c>
      <c r="C1023" s="51">
        <v>0.57777777777777783</v>
      </c>
      <c r="D1023" s="7" t="s">
        <v>2872</v>
      </c>
      <c r="E1023" s="3" t="str">
        <f t="array" ref="E1023">INDEX(list!$C$2:$C$1862,MATCH(D1023,list!$A$2:$A$1862,0))</f>
        <v>ET - Main</v>
      </c>
      <c r="F1023" s="7" t="s">
        <v>4354</v>
      </c>
      <c r="G1023" s="52">
        <v>2</v>
      </c>
      <c r="H1023" s="7" t="s">
        <v>4213</v>
      </c>
      <c r="I1023" s="45"/>
      <c r="J1023" s="45"/>
    </row>
    <row r="1024" spans="1:10" ht="19.5" customHeight="1" thickBot="1">
      <c r="A1024" s="50" t="s">
        <v>3932</v>
      </c>
      <c r="B1024" s="77">
        <v>43179</v>
      </c>
      <c r="C1024" s="51">
        <v>0.57847222222222217</v>
      </c>
      <c r="D1024" s="7" t="s">
        <v>3272</v>
      </c>
      <c r="E1024" s="3" t="str">
        <f t="array" ref="E1024">INDEX(list!$C$2:$C$1862,MATCH(D1024,list!$A$2:$A$1862,0))</f>
        <v>Elaina Cell</v>
      </c>
      <c r="F1024" s="7" t="s">
        <v>4219</v>
      </c>
      <c r="G1024" s="52">
        <v>2</v>
      </c>
      <c r="H1024" s="7" t="s">
        <v>4213</v>
      </c>
      <c r="I1024" s="45"/>
      <c r="J1024" s="45"/>
    </row>
    <row r="1025" spans="1:10" ht="19.5" customHeight="1" thickBot="1">
      <c r="A1025" s="50" t="s">
        <v>3932</v>
      </c>
      <c r="B1025" s="77">
        <v>43179</v>
      </c>
      <c r="C1025" s="51">
        <v>0.57916666666666672</v>
      </c>
      <c r="D1025" s="7" t="s">
        <v>1074</v>
      </c>
      <c r="E1025" s="3" t="str">
        <f t="array" ref="E1025">INDEX(list!$C$2:$C$1862,MATCH(D1025,list!$A$2:$A$1862,0))</f>
        <v>Cindy Busche</v>
      </c>
      <c r="F1025" s="7" t="s">
        <v>4212</v>
      </c>
      <c r="G1025" s="52">
        <v>9</v>
      </c>
      <c r="H1025" s="7" t="s">
        <v>4213</v>
      </c>
      <c r="I1025" s="45"/>
      <c r="J1025" s="45"/>
    </row>
    <row r="1026" spans="1:10" ht="19.5" customHeight="1" thickBot="1">
      <c r="A1026" s="50" t="s">
        <v>3932</v>
      </c>
      <c r="B1026" s="77">
        <v>43179</v>
      </c>
      <c r="C1026" s="51">
        <v>0.61458333333333337</v>
      </c>
      <c r="D1026" s="7" t="s">
        <v>2872</v>
      </c>
      <c r="E1026" s="3" t="str">
        <f t="array" ref="E1026">INDEX(list!$C$2:$C$1862,MATCH(D1026,list!$A$2:$A$1862,0))</f>
        <v>ET - Main</v>
      </c>
      <c r="F1026" s="7" t="s">
        <v>4212</v>
      </c>
      <c r="G1026" s="52">
        <v>1</v>
      </c>
      <c r="H1026" s="7" t="s">
        <v>4213</v>
      </c>
      <c r="I1026" s="45"/>
      <c r="J1026" s="45"/>
    </row>
    <row r="1027" spans="1:10" ht="19.5" customHeight="1" thickBot="1">
      <c r="A1027" s="50" t="s">
        <v>3932</v>
      </c>
      <c r="B1027" s="77">
        <v>43179</v>
      </c>
      <c r="C1027" s="51">
        <v>0.62013888888888891</v>
      </c>
      <c r="D1027" s="7" t="s">
        <v>3557</v>
      </c>
      <c r="E1027" s="3" t="e">
        <f t="array" ref="E1027">INDEX(list!$C$2:$C$1862,MATCH(D1027,list!$A$2:$A$1862,0))</f>
        <v>#N/A</v>
      </c>
      <c r="F1027" s="7" t="s">
        <v>4207</v>
      </c>
      <c r="G1027" s="52">
        <v>1</v>
      </c>
      <c r="H1027" s="7" t="s">
        <v>4208</v>
      </c>
      <c r="I1027" s="45"/>
      <c r="J1027" s="45"/>
    </row>
    <row r="1028" spans="1:10" ht="19.5" customHeight="1" thickBot="1">
      <c r="A1028" s="50" t="s">
        <v>3932</v>
      </c>
      <c r="B1028" s="77">
        <v>43179</v>
      </c>
      <c r="C1028" s="51">
        <v>0.62083333333333335</v>
      </c>
      <c r="D1028" s="7" t="s">
        <v>3272</v>
      </c>
      <c r="E1028" s="3" t="str">
        <f t="array" ref="E1028">INDEX(list!$C$2:$C$1862,MATCH(D1028,list!$A$2:$A$1862,0))</f>
        <v>Elaina Cell</v>
      </c>
      <c r="F1028" s="7" t="s">
        <v>4219</v>
      </c>
      <c r="G1028" s="52">
        <v>1</v>
      </c>
      <c r="H1028" s="7" t="s">
        <v>4210</v>
      </c>
      <c r="I1028" s="45"/>
      <c r="J1028" s="45"/>
    </row>
    <row r="1029" spans="1:10" ht="19.5" customHeight="1" thickBot="1">
      <c r="A1029" s="50" t="s">
        <v>3932</v>
      </c>
      <c r="B1029" s="77">
        <v>43179</v>
      </c>
      <c r="C1029" s="51">
        <v>0.62152777777777779</v>
      </c>
      <c r="D1029" s="7" t="s">
        <v>2872</v>
      </c>
      <c r="E1029" s="3" t="str">
        <f t="array" ref="E1029">INDEX(list!$C$2:$C$1862,MATCH(D1029,list!$A$2:$A$1862,0))</f>
        <v>ET - Main</v>
      </c>
      <c r="F1029" s="7" t="s">
        <v>4354</v>
      </c>
      <c r="G1029" s="52">
        <v>15</v>
      </c>
      <c r="H1029" s="7" t="s">
        <v>4210</v>
      </c>
      <c r="I1029" s="45"/>
      <c r="J1029" s="45"/>
    </row>
    <row r="1030" spans="1:10" ht="19.5" customHeight="1" thickBot="1">
      <c r="A1030" s="50" t="s">
        <v>3932</v>
      </c>
      <c r="B1030" s="77">
        <v>43179</v>
      </c>
      <c r="C1030" s="51">
        <v>0.67361111111111116</v>
      </c>
      <c r="D1030" s="7" t="s">
        <v>843</v>
      </c>
      <c r="E1030" s="3" t="str">
        <f t="array" ref="E1030">INDEX(list!$C$2:$C$1862,MATCH(D1030,list!$A$2:$A$1862,0))</f>
        <v>Bob Traxel Cell</v>
      </c>
      <c r="F1030" s="7" t="s">
        <v>4353</v>
      </c>
      <c r="G1030" s="52">
        <v>18</v>
      </c>
      <c r="H1030" s="7" t="s">
        <v>4210</v>
      </c>
      <c r="I1030" s="45"/>
      <c r="J1030" s="45"/>
    </row>
    <row r="1031" spans="1:10" ht="19.5" customHeight="1" thickBot="1">
      <c r="A1031" s="50" t="s">
        <v>3932</v>
      </c>
      <c r="B1031" s="77">
        <v>43179</v>
      </c>
      <c r="C1031" s="51">
        <v>0.70000000000000007</v>
      </c>
      <c r="D1031" s="7" t="s">
        <v>3557</v>
      </c>
      <c r="E1031" s="3" t="e">
        <f t="array" ref="E1031">INDEX(list!$C$2:$C$1862,MATCH(D1031,list!$A$2:$A$1862,0))</f>
        <v>#N/A</v>
      </c>
      <c r="F1031" s="7" t="s">
        <v>4207</v>
      </c>
      <c r="G1031" s="52">
        <v>1</v>
      </c>
      <c r="H1031" s="7" t="s">
        <v>4208</v>
      </c>
      <c r="I1031" s="45"/>
      <c r="J1031" s="45"/>
    </row>
    <row r="1032" spans="1:10" ht="19.5" customHeight="1" thickBot="1">
      <c r="A1032" s="50" t="s">
        <v>3932</v>
      </c>
      <c r="B1032" s="77">
        <v>43179</v>
      </c>
      <c r="C1032" s="51">
        <v>0.70694444444444438</v>
      </c>
      <c r="D1032" s="7" t="s">
        <v>2972</v>
      </c>
      <c r="E1032" s="3" t="str">
        <f t="array" ref="E1032">INDEX(list!$C$2:$C$1862,MATCH(D1032,list!$A$2:$A$1862,0))</f>
        <v>ET/GS - Gene Smith Cell(&lt;2/13/19)/GS(&gt;)</v>
      </c>
      <c r="F1032" s="7" t="s">
        <v>4212</v>
      </c>
      <c r="G1032" s="52">
        <v>2</v>
      </c>
      <c r="H1032" s="7" t="s">
        <v>4213</v>
      </c>
      <c r="I1032" s="45"/>
      <c r="J1032" s="45"/>
    </row>
    <row r="1033" spans="1:10" ht="19.5" customHeight="1" thickBot="1">
      <c r="A1033" s="50" t="s">
        <v>3933</v>
      </c>
      <c r="B1033" s="77">
        <v>43180</v>
      </c>
      <c r="C1033" s="51">
        <v>0.37916666666666665</v>
      </c>
      <c r="D1033" s="7" t="s">
        <v>2910</v>
      </c>
      <c r="E1033" s="3" t="str">
        <f t="array" ref="E1033">INDEX(list!$C$2:$C$1862,MATCH(D1033,list!$A$2:$A$1862,0))</f>
        <v>ET - Kevin O'Connor home</v>
      </c>
      <c r="F1033" s="7" t="s">
        <v>4390</v>
      </c>
      <c r="G1033" s="52">
        <v>13</v>
      </c>
      <c r="H1033" s="7" t="s">
        <v>4213</v>
      </c>
      <c r="I1033" s="45"/>
      <c r="J1033" s="45"/>
    </row>
    <row r="1034" spans="1:10" ht="19.5" customHeight="1" thickBot="1">
      <c r="A1034" s="50" t="s">
        <v>3933</v>
      </c>
      <c r="B1034" s="77">
        <v>43180</v>
      </c>
      <c r="C1034" s="51">
        <v>0.39097222222222222</v>
      </c>
      <c r="D1034" s="7" t="s">
        <v>2872</v>
      </c>
      <c r="E1034" s="3" t="str">
        <f t="array" ref="E1034">INDEX(list!$C$2:$C$1862,MATCH(D1034,list!$A$2:$A$1862,0))</f>
        <v>ET - Main</v>
      </c>
      <c r="F1034" s="7" t="s">
        <v>4212</v>
      </c>
      <c r="G1034" s="52">
        <v>1</v>
      </c>
      <c r="H1034" s="7" t="s">
        <v>4213</v>
      </c>
      <c r="I1034" s="45"/>
      <c r="J1034" s="45"/>
    </row>
    <row r="1035" spans="1:10" ht="19.5" customHeight="1" thickBot="1">
      <c r="A1035" s="50" t="s">
        <v>3933</v>
      </c>
      <c r="B1035" s="77">
        <v>43180</v>
      </c>
      <c r="C1035" s="51">
        <v>0.39166666666666666</v>
      </c>
      <c r="D1035" s="7" t="s">
        <v>2872</v>
      </c>
      <c r="E1035" s="3" t="str">
        <f t="array" ref="E1035">INDEX(list!$C$2:$C$1862,MATCH(D1035,list!$A$2:$A$1862,0))</f>
        <v>ET - Main</v>
      </c>
      <c r="F1035" s="7" t="s">
        <v>4212</v>
      </c>
      <c r="G1035" s="52">
        <v>6</v>
      </c>
      <c r="H1035" s="7" t="s">
        <v>4213</v>
      </c>
      <c r="I1035" s="45"/>
      <c r="J1035" s="45"/>
    </row>
    <row r="1036" spans="1:10" ht="19.5" customHeight="1" thickBot="1">
      <c r="A1036" s="50" t="s">
        <v>3933</v>
      </c>
      <c r="B1036" s="77">
        <v>43180</v>
      </c>
      <c r="C1036" s="51">
        <v>0.44444444444444442</v>
      </c>
      <c r="D1036" s="7" t="s">
        <v>1165</v>
      </c>
      <c r="E1036" s="3" t="str">
        <f t="array" ref="E1036">INDEX(list!$C$2:$C$1862,MATCH(D1036,list!$A$2:$A$1862,0))</f>
        <v>ATT - Lupe cell (gone)</v>
      </c>
      <c r="F1036" s="7" t="s">
        <v>4212</v>
      </c>
      <c r="G1036" s="52">
        <v>5</v>
      </c>
      <c r="H1036" s="7" t="s">
        <v>4213</v>
      </c>
      <c r="I1036" s="45"/>
      <c r="J1036" s="45"/>
    </row>
    <row r="1037" spans="1:10" ht="19.5" customHeight="1" thickBot="1">
      <c r="A1037" s="50" t="s">
        <v>3933</v>
      </c>
      <c r="B1037" s="77">
        <v>43180</v>
      </c>
      <c r="C1037" s="51">
        <v>0.47500000000000003</v>
      </c>
      <c r="D1037" s="7" t="s">
        <v>1074</v>
      </c>
      <c r="E1037" s="3" t="str">
        <f t="array" ref="E1037">INDEX(list!$C$2:$C$1862,MATCH(D1037,list!$A$2:$A$1862,0))</f>
        <v>Cindy Busche</v>
      </c>
      <c r="F1037" s="7" t="s">
        <v>4212</v>
      </c>
      <c r="G1037" s="52">
        <v>4</v>
      </c>
      <c r="H1037" s="7" t="s">
        <v>4213</v>
      </c>
      <c r="I1037" s="45"/>
      <c r="J1037" s="45"/>
    </row>
    <row r="1038" spans="1:10" ht="19.5" customHeight="1" thickBot="1">
      <c r="A1038" s="50" t="s">
        <v>3933</v>
      </c>
      <c r="B1038" s="77">
        <v>43180</v>
      </c>
      <c r="C1038" s="51">
        <v>0.4770833333333333</v>
      </c>
      <c r="D1038" s="7" t="s">
        <v>3272</v>
      </c>
      <c r="E1038" s="3" t="str">
        <f t="array" ref="E1038">INDEX(list!$C$2:$C$1862,MATCH(D1038,list!$A$2:$A$1862,0))</f>
        <v>Elaina Cell</v>
      </c>
      <c r="F1038" s="7" t="s">
        <v>4212</v>
      </c>
      <c r="G1038" s="52">
        <v>3</v>
      </c>
      <c r="H1038" s="7" t="s">
        <v>4213</v>
      </c>
      <c r="I1038" s="45"/>
      <c r="J1038" s="45"/>
    </row>
    <row r="1039" spans="1:10" ht="19.5" customHeight="1" thickBot="1">
      <c r="A1039" s="50" t="s">
        <v>3933</v>
      </c>
      <c r="B1039" s="77">
        <v>43180</v>
      </c>
      <c r="C1039" s="51">
        <v>0.50277777777777777</v>
      </c>
      <c r="D1039" s="7" t="s">
        <v>2872</v>
      </c>
      <c r="E1039" s="3" t="str">
        <f t="array" ref="E1039">INDEX(list!$C$2:$C$1862,MATCH(D1039,list!$A$2:$A$1862,0))</f>
        <v>ET - Main</v>
      </c>
      <c r="F1039" s="7" t="s">
        <v>4212</v>
      </c>
      <c r="G1039" s="52">
        <v>2</v>
      </c>
      <c r="H1039" s="7" t="s">
        <v>4210</v>
      </c>
      <c r="I1039" s="45"/>
      <c r="J1039" s="45"/>
    </row>
    <row r="1040" spans="1:10" ht="19.5" customHeight="1" thickBot="1">
      <c r="A1040" s="50" t="s">
        <v>3933</v>
      </c>
      <c r="B1040" s="77">
        <v>43180</v>
      </c>
      <c r="C1040" s="51">
        <v>0.53263888888888888</v>
      </c>
      <c r="D1040" s="7" t="s">
        <v>2872</v>
      </c>
      <c r="E1040" s="3" t="str">
        <f t="array" ref="E1040">INDEX(list!$C$2:$C$1862,MATCH(D1040,list!$A$2:$A$1862,0))</f>
        <v>ET - Main</v>
      </c>
      <c r="F1040" s="7" t="s">
        <v>4212</v>
      </c>
      <c r="G1040" s="52">
        <v>1</v>
      </c>
      <c r="H1040" s="7" t="s">
        <v>4210</v>
      </c>
      <c r="I1040" s="45"/>
      <c r="J1040" s="45"/>
    </row>
    <row r="1041" spans="1:10" ht="19.5" customHeight="1" thickBot="1">
      <c r="A1041" s="50" t="s">
        <v>3933</v>
      </c>
      <c r="B1041" s="77">
        <v>43180</v>
      </c>
      <c r="C1041" s="51">
        <v>0.60416666666666663</v>
      </c>
      <c r="D1041" s="7" t="s">
        <v>2872</v>
      </c>
      <c r="E1041" s="3" t="str">
        <f t="array" ref="E1041">INDEX(list!$C$2:$C$1862,MATCH(D1041,list!$A$2:$A$1862,0))</f>
        <v>ET - Main</v>
      </c>
      <c r="F1041" s="7" t="s">
        <v>4212</v>
      </c>
      <c r="G1041" s="52">
        <v>7</v>
      </c>
      <c r="H1041" s="7" t="s">
        <v>4213</v>
      </c>
      <c r="I1041" s="45"/>
      <c r="J1041" s="45"/>
    </row>
    <row r="1042" spans="1:10" ht="19.5" customHeight="1" thickBot="1">
      <c r="A1042" s="50" t="s">
        <v>3934</v>
      </c>
      <c r="B1042" s="77">
        <v>43181</v>
      </c>
      <c r="C1042" s="51">
        <v>0.35486111111111113</v>
      </c>
      <c r="D1042" s="7" t="s">
        <v>2856</v>
      </c>
      <c r="E1042" s="3" t="str">
        <f t="array" ref="E1042">INDEX(list!$C$2:$C$1862,MATCH(D1042,list!$A$2:$A$1862,0))</f>
        <v>?</v>
      </c>
      <c r="F1042" s="7" t="s">
        <v>4354</v>
      </c>
      <c r="G1042" s="52">
        <v>1</v>
      </c>
      <c r="H1042" s="7" t="s">
        <v>4210</v>
      </c>
      <c r="I1042" s="45"/>
      <c r="J1042" s="45"/>
    </row>
    <row r="1043" spans="1:10" ht="19.5" customHeight="1" thickBot="1">
      <c r="A1043" s="50" t="s">
        <v>3934</v>
      </c>
      <c r="B1043" s="77">
        <v>43181</v>
      </c>
      <c r="C1043" s="51">
        <v>0.37222222222222223</v>
      </c>
      <c r="D1043" s="7" t="s">
        <v>2872</v>
      </c>
      <c r="E1043" s="3" t="str">
        <f t="array" ref="E1043">INDEX(list!$C$2:$C$1862,MATCH(D1043,list!$A$2:$A$1862,0))</f>
        <v>ET - Main</v>
      </c>
      <c r="F1043" s="7" t="s">
        <v>4212</v>
      </c>
      <c r="G1043" s="52">
        <v>6</v>
      </c>
      <c r="H1043" s="7" t="s">
        <v>4210</v>
      </c>
      <c r="I1043" s="45"/>
      <c r="J1043" s="45"/>
    </row>
    <row r="1044" spans="1:10" ht="19.5" customHeight="1" thickBot="1">
      <c r="A1044" s="50" t="s">
        <v>3934</v>
      </c>
      <c r="B1044" s="77">
        <v>43181</v>
      </c>
      <c r="C1044" s="51">
        <v>0.4201388888888889</v>
      </c>
      <c r="D1044" s="7" t="s">
        <v>2510</v>
      </c>
      <c r="E1044" s="3" t="str">
        <f t="array" ref="E1044">INDEX(list!$C$2:$C$1862,MATCH(D1044,list!$A$2:$A$1862,0))</f>
        <v>361 - Rich Rutherford</v>
      </c>
      <c r="F1044" s="7" t="s">
        <v>4212</v>
      </c>
      <c r="G1044" s="52">
        <v>1</v>
      </c>
      <c r="H1044" s="7" t="s">
        <v>4213</v>
      </c>
      <c r="I1044" s="45"/>
      <c r="J1044" s="45"/>
    </row>
    <row r="1045" spans="1:10" ht="19.5" customHeight="1" thickBot="1">
      <c r="A1045" s="50" t="s">
        <v>3934</v>
      </c>
      <c r="B1045" s="77">
        <v>43181</v>
      </c>
      <c r="C1045" s="51">
        <v>0.44027777777777777</v>
      </c>
      <c r="D1045" s="7" t="s">
        <v>3272</v>
      </c>
      <c r="E1045" s="3" t="str">
        <f t="array" ref="E1045">INDEX(list!$C$2:$C$1862,MATCH(D1045,list!$A$2:$A$1862,0))</f>
        <v>Elaina Cell</v>
      </c>
      <c r="F1045" s="7" t="s">
        <v>4212</v>
      </c>
      <c r="G1045" s="52">
        <v>6</v>
      </c>
      <c r="H1045" s="7" t="s">
        <v>4213</v>
      </c>
      <c r="I1045" s="45"/>
      <c r="J1045" s="45"/>
    </row>
    <row r="1046" spans="1:10" ht="19.5" customHeight="1" thickBot="1">
      <c r="A1046" s="50" t="s">
        <v>3934</v>
      </c>
      <c r="B1046" s="77">
        <v>43181</v>
      </c>
      <c r="C1046" s="51">
        <v>0.44930555555555557</v>
      </c>
      <c r="D1046" s="7" t="s">
        <v>3272</v>
      </c>
      <c r="E1046" s="3" t="str">
        <f t="array" ref="E1046">INDEX(list!$C$2:$C$1862,MATCH(D1046,list!$A$2:$A$1862,0))</f>
        <v>Elaina Cell</v>
      </c>
      <c r="F1046" s="7" t="s">
        <v>4219</v>
      </c>
      <c r="G1046" s="52">
        <v>4</v>
      </c>
      <c r="H1046" s="7" t="s">
        <v>4213</v>
      </c>
      <c r="I1046" s="45"/>
      <c r="J1046" s="45"/>
    </row>
    <row r="1047" spans="1:10" ht="19.5" customHeight="1" thickBot="1">
      <c r="A1047" s="50" t="s">
        <v>3934</v>
      </c>
      <c r="B1047" s="77">
        <v>43181</v>
      </c>
      <c r="C1047" s="51">
        <v>0.48680555555555555</v>
      </c>
      <c r="D1047" s="7" t="s">
        <v>1811</v>
      </c>
      <c r="E1047" s="3" t="str">
        <f t="array" ref="E1047">INDEX(list!$C$2:$C$1862,MATCH(D1047,list!$A$2:$A$1862,0))</f>
        <v>Plume Wifi (multiple clients)</v>
      </c>
      <c r="F1047" s="7" t="s">
        <v>4218</v>
      </c>
      <c r="G1047" s="52">
        <v>20</v>
      </c>
      <c r="H1047" s="7" t="s">
        <v>4213</v>
      </c>
      <c r="I1047" s="45"/>
      <c r="J1047" s="45"/>
    </row>
    <row r="1048" spans="1:10" ht="19.5" customHeight="1" thickBot="1">
      <c r="A1048" s="50" t="s">
        <v>3934</v>
      </c>
      <c r="B1048" s="77">
        <v>43181</v>
      </c>
      <c r="C1048" s="51">
        <v>0.50069444444444444</v>
      </c>
      <c r="D1048" s="7" t="s">
        <v>1811</v>
      </c>
      <c r="E1048" s="3" t="str">
        <f t="array" ref="E1048">INDEX(list!$C$2:$C$1862,MATCH(D1048,list!$A$2:$A$1862,0))</f>
        <v>Plume Wifi (multiple clients)</v>
      </c>
      <c r="F1048" s="7" t="s">
        <v>4218</v>
      </c>
      <c r="G1048" s="52">
        <v>2</v>
      </c>
      <c r="H1048" s="7" t="s">
        <v>4210</v>
      </c>
      <c r="I1048" s="45"/>
      <c r="J1048" s="45"/>
    </row>
    <row r="1049" spans="1:10" ht="19.5" customHeight="1" thickBot="1">
      <c r="A1049" s="50" t="s">
        <v>3934</v>
      </c>
      <c r="B1049" s="77">
        <v>43181</v>
      </c>
      <c r="C1049" s="51">
        <v>0.50208333333333333</v>
      </c>
      <c r="D1049" s="7" t="s">
        <v>1811</v>
      </c>
      <c r="E1049" s="3" t="str">
        <f t="array" ref="E1049">INDEX(list!$C$2:$C$1862,MATCH(D1049,list!$A$2:$A$1862,0))</f>
        <v>Plume Wifi (multiple clients)</v>
      </c>
      <c r="F1049" s="7" t="s">
        <v>4218</v>
      </c>
      <c r="G1049" s="52">
        <v>5</v>
      </c>
      <c r="H1049" s="7" t="s">
        <v>4213</v>
      </c>
      <c r="I1049" s="45"/>
      <c r="J1049" s="45"/>
    </row>
    <row r="1050" spans="1:10" ht="19.5" customHeight="1" thickBot="1">
      <c r="A1050" s="50" t="s">
        <v>3934</v>
      </c>
      <c r="B1050" s="77">
        <v>43181</v>
      </c>
      <c r="C1050" s="51">
        <v>0.5180555555555556</v>
      </c>
      <c r="D1050" s="7" t="s">
        <v>3557</v>
      </c>
      <c r="E1050" s="3" t="e">
        <f t="array" ref="E1050">INDEX(list!$C$2:$C$1862,MATCH(D1050,list!$A$2:$A$1862,0))</f>
        <v>#N/A</v>
      </c>
      <c r="F1050" s="7" t="s">
        <v>4207</v>
      </c>
      <c r="G1050" s="52">
        <v>1</v>
      </c>
      <c r="H1050" s="7" t="s">
        <v>4208</v>
      </c>
      <c r="I1050" s="45"/>
      <c r="J1050" s="45"/>
    </row>
    <row r="1051" spans="1:10" ht="19.5" customHeight="1" thickBot="1">
      <c r="A1051" s="50" t="s">
        <v>3934</v>
      </c>
      <c r="B1051" s="77">
        <v>43181</v>
      </c>
      <c r="C1051" s="51">
        <v>0.63263888888888886</v>
      </c>
      <c r="D1051" s="7" t="s">
        <v>3557</v>
      </c>
      <c r="E1051" s="3" t="e">
        <f t="array" ref="E1051">INDEX(list!$C$2:$C$1862,MATCH(D1051,list!$A$2:$A$1862,0))</f>
        <v>#N/A</v>
      </c>
      <c r="F1051" s="7" t="s">
        <v>4207</v>
      </c>
      <c r="G1051" s="52">
        <v>1</v>
      </c>
      <c r="H1051" s="7" t="s">
        <v>4210</v>
      </c>
      <c r="I1051" s="45"/>
      <c r="J1051" s="45"/>
    </row>
    <row r="1052" spans="1:10" ht="19.5" customHeight="1" thickBot="1">
      <c r="A1052" s="50" t="s">
        <v>3934</v>
      </c>
      <c r="B1052" s="77">
        <v>43181</v>
      </c>
      <c r="C1052" s="51">
        <v>0.6333333333333333</v>
      </c>
      <c r="D1052" s="7" t="s">
        <v>1146</v>
      </c>
      <c r="E1052" s="3" t="str">
        <f t="array" ref="E1052">INDEX(list!$C$2:$C$1862,MATCH(D1052,list!$A$2:$A$1862,0))</f>
        <v>Jen - referal from Tracy Lamberson</v>
      </c>
      <c r="F1052" s="7" t="s">
        <v>4209</v>
      </c>
      <c r="G1052" s="52">
        <v>1</v>
      </c>
      <c r="H1052" s="7" t="s">
        <v>4210</v>
      </c>
      <c r="I1052" s="45"/>
      <c r="J1052" s="45"/>
    </row>
    <row r="1053" spans="1:10" ht="19.5" customHeight="1" thickBot="1">
      <c r="A1053" s="50" t="s">
        <v>3934</v>
      </c>
      <c r="B1053" s="77">
        <v>43181</v>
      </c>
      <c r="C1053" s="51">
        <v>0.63680555555555551</v>
      </c>
      <c r="D1053" s="7" t="s">
        <v>4472</v>
      </c>
      <c r="E1053" s="3" t="e">
        <f t="array" ref="E1053">INDEX(list!$C$2:$C$1862,MATCH(D1053,list!$A$2:$A$1862,0))</f>
        <v>#N/A</v>
      </c>
      <c r="F1053" s="7" t="s">
        <v>4212</v>
      </c>
      <c r="G1053" s="52">
        <v>2</v>
      </c>
      <c r="H1053" s="7" t="s">
        <v>4213</v>
      </c>
      <c r="I1053" s="45"/>
      <c r="J1053" s="45"/>
    </row>
    <row r="1054" spans="1:10" ht="19.5" customHeight="1" thickBot="1">
      <c r="A1054" s="50" t="s">
        <v>3934</v>
      </c>
      <c r="B1054" s="77">
        <v>43181</v>
      </c>
      <c r="C1054" s="51">
        <v>0.6381944444444444</v>
      </c>
      <c r="D1054" s="7" t="s">
        <v>4472</v>
      </c>
      <c r="E1054" s="3" t="e">
        <f t="array" ref="E1054">INDEX(list!$C$2:$C$1862,MATCH(D1054,list!$A$2:$A$1862,0))</f>
        <v>#N/A</v>
      </c>
      <c r="F1054" s="7" t="s">
        <v>4212</v>
      </c>
      <c r="G1054" s="52">
        <v>2</v>
      </c>
      <c r="H1054" s="7" t="s">
        <v>4210</v>
      </c>
      <c r="I1054" s="45"/>
      <c r="J1054" s="45"/>
    </row>
    <row r="1055" spans="1:10" ht="19.5" customHeight="1" thickBot="1">
      <c r="A1055" s="50" t="s">
        <v>3934</v>
      </c>
      <c r="B1055" s="77">
        <v>43181</v>
      </c>
      <c r="C1055" s="51">
        <v>0.64166666666666672</v>
      </c>
      <c r="D1055" s="7" t="s">
        <v>3557</v>
      </c>
      <c r="E1055" s="3" t="e">
        <f t="array" ref="E1055">INDEX(list!$C$2:$C$1862,MATCH(D1055,list!$A$2:$A$1862,0))</f>
        <v>#N/A</v>
      </c>
      <c r="F1055" s="7" t="s">
        <v>4207</v>
      </c>
      <c r="G1055" s="52">
        <v>1</v>
      </c>
      <c r="H1055" s="7" t="s">
        <v>4210</v>
      </c>
      <c r="I1055" s="45"/>
      <c r="J1055" s="45"/>
    </row>
    <row r="1056" spans="1:10" ht="19.5" customHeight="1" thickBot="1">
      <c r="A1056" s="50" t="s">
        <v>3934</v>
      </c>
      <c r="B1056" s="77">
        <v>43181</v>
      </c>
      <c r="C1056" s="51">
        <v>0.64513888888888882</v>
      </c>
      <c r="D1056" s="7" t="s">
        <v>3557</v>
      </c>
      <c r="E1056" s="3" t="e">
        <f t="array" ref="E1056">INDEX(list!$C$2:$C$1862,MATCH(D1056,list!$A$2:$A$1862,0))</f>
        <v>#N/A</v>
      </c>
      <c r="F1056" s="7" t="s">
        <v>4207</v>
      </c>
      <c r="G1056" s="52">
        <v>1</v>
      </c>
      <c r="H1056" s="7" t="s">
        <v>4210</v>
      </c>
      <c r="I1056" s="45"/>
      <c r="J1056" s="45"/>
    </row>
    <row r="1057" spans="1:10" ht="19.5" customHeight="1" thickBot="1">
      <c r="A1057" s="50" t="s">
        <v>3934</v>
      </c>
      <c r="B1057" s="77">
        <v>43181</v>
      </c>
      <c r="C1057" s="51">
        <v>0.64583333333333337</v>
      </c>
      <c r="D1057" s="7" t="s">
        <v>4473</v>
      </c>
      <c r="E1057" s="3" t="e">
        <f t="array" ref="E1057">INDEX(list!$C$2:$C$1862,MATCH(D1057,list!$A$2:$A$1862,0))</f>
        <v>#N/A</v>
      </c>
      <c r="F1057" s="7" t="s">
        <v>4218</v>
      </c>
      <c r="G1057" s="52">
        <v>5</v>
      </c>
      <c r="H1057" s="7" t="s">
        <v>4210</v>
      </c>
      <c r="I1057" s="45"/>
      <c r="J1057" s="45"/>
    </row>
    <row r="1058" spans="1:10" ht="19.5" customHeight="1" thickBot="1">
      <c r="A1058" s="50" t="s">
        <v>3934</v>
      </c>
      <c r="B1058" s="77">
        <v>43181</v>
      </c>
      <c r="C1058" s="51">
        <v>0.65347222222222223</v>
      </c>
      <c r="D1058" s="7" t="s">
        <v>1074</v>
      </c>
      <c r="E1058" s="3" t="str">
        <f t="array" ref="E1058">INDEX(list!$C$2:$C$1862,MATCH(D1058,list!$A$2:$A$1862,0))</f>
        <v>Cindy Busche</v>
      </c>
      <c r="F1058" s="7" t="s">
        <v>4353</v>
      </c>
      <c r="G1058" s="52">
        <v>4</v>
      </c>
      <c r="H1058" s="7" t="s">
        <v>4213</v>
      </c>
      <c r="I1058" s="45"/>
      <c r="J1058" s="45"/>
    </row>
    <row r="1059" spans="1:10" ht="19.5" customHeight="1" thickBot="1">
      <c r="A1059" s="50" t="s">
        <v>3934</v>
      </c>
      <c r="B1059" s="77">
        <v>43181</v>
      </c>
      <c r="C1059" s="51">
        <v>0.65486111111111112</v>
      </c>
      <c r="D1059" s="7" t="s">
        <v>3557</v>
      </c>
      <c r="E1059" s="3" t="e">
        <f t="array" ref="E1059">INDEX(list!$C$2:$C$1862,MATCH(D1059,list!$A$2:$A$1862,0))</f>
        <v>#N/A</v>
      </c>
      <c r="F1059" s="7" t="s">
        <v>4207</v>
      </c>
      <c r="G1059" s="52">
        <v>1</v>
      </c>
      <c r="H1059" s="7" t="s">
        <v>4208</v>
      </c>
      <c r="I1059" s="45"/>
      <c r="J1059" s="45"/>
    </row>
    <row r="1060" spans="1:10" ht="19.5" customHeight="1" thickBot="1">
      <c r="A1060" s="50" t="s">
        <v>3934</v>
      </c>
      <c r="B1060" s="77">
        <v>43181</v>
      </c>
      <c r="C1060" s="51">
        <v>0.65625</v>
      </c>
      <c r="D1060" s="7" t="s">
        <v>2166</v>
      </c>
      <c r="E1060" s="3" t="str">
        <f t="array" ref="E1060">INDEX(list!$C$2:$C$1862,MATCH(D1060,list!$A$2:$A$1862,0))</f>
        <v>Ed Laubach Cell</v>
      </c>
      <c r="F1060" s="7" t="s">
        <v>4374</v>
      </c>
      <c r="G1060" s="52">
        <v>1</v>
      </c>
      <c r="H1060" s="7" t="s">
        <v>4213</v>
      </c>
      <c r="I1060" s="45"/>
      <c r="J1060" s="45"/>
    </row>
    <row r="1061" spans="1:10" ht="19.5" customHeight="1" thickBot="1">
      <c r="A1061" s="50" t="s">
        <v>3934</v>
      </c>
      <c r="B1061" s="77">
        <v>43181</v>
      </c>
      <c r="C1061" s="51">
        <v>0.65625</v>
      </c>
      <c r="D1061" s="7" t="s">
        <v>2166</v>
      </c>
      <c r="E1061" s="3" t="str">
        <f t="array" ref="E1061">INDEX(list!$C$2:$C$1862,MATCH(D1061,list!$A$2:$A$1862,0))</f>
        <v>Ed Laubach Cell</v>
      </c>
      <c r="F1061" s="7" t="s">
        <v>4374</v>
      </c>
      <c r="G1061" s="52">
        <v>2</v>
      </c>
      <c r="H1061" s="7" t="s">
        <v>4213</v>
      </c>
      <c r="I1061" s="45"/>
      <c r="J1061" s="45"/>
    </row>
    <row r="1062" spans="1:10" ht="19.5" customHeight="1" thickBot="1">
      <c r="A1062" s="50" t="s">
        <v>3934</v>
      </c>
      <c r="B1062" s="77">
        <v>43181</v>
      </c>
      <c r="C1062" s="51">
        <v>0.66319444444444442</v>
      </c>
      <c r="D1062" s="7" t="s">
        <v>3272</v>
      </c>
      <c r="E1062" s="3" t="str">
        <f t="array" ref="E1062">INDEX(list!$C$2:$C$1862,MATCH(D1062,list!$A$2:$A$1862,0))</f>
        <v>Elaina Cell</v>
      </c>
      <c r="F1062" s="7" t="s">
        <v>4219</v>
      </c>
      <c r="G1062" s="52">
        <v>1</v>
      </c>
      <c r="H1062" s="7" t="s">
        <v>4213</v>
      </c>
      <c r="I1062" s="45"/>
      <c r="J1062" s="45"/>
    </row>
    <row r="1063" spans="1:10" ht="19.5" customHeight="1" thickBot="1">
      <c r="A1063" s="50" t="s">
        <v>3934</v>
      </c>
      <c r="B1063" s="77">
        <v>43181</v>
      </c>
      <c r="C1063" s="51">
        <v>0.69930555555555562</v>
      </c>
      <c r="D1063" s="7" t="s">
        <v>1182</v>
      </c>
      <c r="E1063" s="3" t="str">
        <f t="array" ref="E1063">INDEX(list!$C$2:$C$1862,MATCH(D1063,list!$A$2:$A$1862,0))</f>
        <v>SOCO - Jared Terry</v>
      </c>
      <c r="F1063" s="7" t="s">
        <v>4212</v>
      </c>
      <c r="G1063" s="52">
        <v>8</v>
      </c>
      <c r="H1063" s="7" t="s">
        <v>4210</v>
      </c>
      <c r="I1063" s="45"/>
      <c r="J1063" s="45"/>
    </row>
    <row r="1064" spans="1:10" ht="19.5" customHeight="1" thickBot="1">
      <c r="A1064" s="50" t="s">
        <v>3934</v>
      </c>
      <c r="B1064" s="77">
        <v>43181</v>
      </c>
      <c r="C1064" s="51">
        <v>0.70416666666666661</v>
      </c>
      <c r="D1064" s="7" t="s">
        <v>1182</v>
      </c>
      <c r="E1064" s="3" t="str">
        <f t="array" ref="E1064">INDEX(list!$C$2:$C$1862,MATCH(D1064,list!$A$2:$A$1862,0))</f>
        <v>SOCO - Jared Terry</v>
      </c>
      <c r="F1064" s="7" t="s">
        <v>4212</v>
      </c>
      <c r="G1064" s="52">
        <v>3</v>
      </c>
      <c r="H1064" s="7" t="s">
        <v>4213</v>
      </c>
      <c r="I1064" s="45"/>
      <c r="J1064" s="45"/>
    </row>
    <row r="1065" spans="1:10" ht="19.5" customHeight="1" thickBot="1">
      <c r="A1065" s="50" t="s">
        <v>3934</v>
      </c>
      <c r="B1065" s="77">
        <v>43181</v>
      </c>
      <c r="C1065" s="51">
        <v>0.7368055555555556</v>
      </c>
      <c r="D1065" s="7" t="s">
        <v>3385</v>
      </c>
      <c r="E1065" s="3" t="e">
        <f t="array" ref="E1065">INDEX(list!$C$2:$C$1862,MATCH(D1065,list!$A$2:$A$1862,0))</f>
        <v>#N/A</v>
      </c>
      <c r="F1065" s="7" t="s">
        <v>4212</v>
      </c>
      <c r="G1065" s="52">
        <v>2</v>
      </c>
      <c r="H1065" s="7" t="s">
        <v>4213</v>
      </c>
      <c r="I1065" s="45"/>
      <c r="J1065" s="45"/>
    </row>
    <row r="1066" spans="1:10" ht="19.5" customHeight="1" thickBot="1">
      <c r="A1066" s="50" t="s">
        <v>3934</v>
      </c>
      <c r="B1066" s="77">
        <v>43181</v>
      </c>
      <c r="C1066" s="51">
        <v>0.74375000000000002</v>
      </c>
      <c r="D1066" s="7" t="s">
        <v>2872</v>
      </c>
      <c r="E1066" s="3" t="str">
        <f t="array" ref="E1066">INDEX(list!$C$2:$C$1862,MATCH(D1066,list!$A$2:$A$1862,0))</f>
        <v>ET - Main</v>
      </c>
      <c r="F1066" s="7" t="s">
        <v>4212</v>
      </c>
      <c r="G1066" s="52">
        <v>2</v>
      </c>
      <c r="H1066" s="7" t="s">
        <v>4213</v>
      </c>
      <c r="I1066" s="45"/>
      <c r="J1066" s="45"/>
    </row>
    <row r="1067" spans="1:10" ht="19.5" customHeight="1" thickBot="1">
      <c r="A1067" s="50" t="s">
        <v>3934</v>
      </c>
      <c r="B1067" s="77">
        <v>43181</v>
      </c>
      <c r="C1067" s="51">
        <v>0.74444444444444446</v>
      </c>
      <c r="D1067" s="7" t="s">
        <v>2872</v>
      </c>
      <c r="E1067" s="3" t="str">
        <f t="array" ref="E1067">INDEX(list!$C$2:$C$1862,MATCH(D1067,list!$A$2:$A$1862,0))</f>
        <v>ET - Main</v>
      </c>
      <c r="F1067" s="7" t="s">
        <v>4212</v>
      </c>
      <c r="G1067" s="52">
        <v>1</v>
      </c>
      <c r="H1067" s="7" t="s">
        <v>4213</v>
      </c>
      <c r="I1067" s="45"/>
      <c r="J1067" s="45"/>
    </row>
    <row r="1068" spans="1:10" ht="19.5" customHeight="1" thickBot="1">
      <c r="A1068" s="50" t="s">
        <v>3934</v>
      </c>
      <c r="B1068" s="77">
        <v>43181</v>
      </c>
      <c r="C1068" s="51">
        <v>0.74513888888888891</v>
      </c>
      <c r="D1068" s="7" t="s">
        <v>2872</v>
      </c>
      <c r="E1068" s="3" t="str">
        <f t="array" ref="E1068">INDEX(list!$C$2:$C$1862,MATCH(D1068,list!$A$2:$A$1862,0))</f>
        <v>ET - Main</v>
      </c>
      <c r="F1068" s="7" t="s">
        <v>4212</v>
      </c>
      <c r="G1068" s="52">
        <v>1</v>
      </c>
      <c r="H1068" s="7" t="s">
        <v>4210</v>
      </c>
      <c r="I1068" s="45"/>
      <c r="J1068" s="45"/>
    </row>
    <row r="1069" spans="1:10" ht="19.5" customHeight="1" thickBot="1">
      <c r="A1069" s="50" t="s">
        <v>3934</v>
      </c>
      <c r="B1069" s="77">
        <v>43181</v>
      </c>
      <c r="C1069" s="51">
        <v>0.7729166666666667</v>
      </c>
      <c r="D1069" s="7" t="s">
        <v>843</v>
      </c>
      <c r="E1069" s="3" t="str">
        <f t="array" ref="E1069">INDEX(list!$C$2:$C$1862,MATCH(D1069,list!$A$2:$A$1862,0))</f>
        <v>Bob Traxel Cell</v>
      </c>
      <c r="F1069" s="7" t="s">
        <v>4353</v>
      </c>
      <c r="G1069" s="52">
        <v>2</v>
      </c>
      <c r="H1069" s="7" t="s">
        <v>4210</v>
      </c>
      <c r="I1069" s="45"/>
      <c r="J1069" s="45"/>
    </row>
    <row r="1070" spans="1:10" ht="19.5" customHeight="1" thickBot="1">
      <c r="A1070" s="50" t="s">
        <v>3935</v>
      </c>
      <c r="B1070" s="77">
        <v>43182</v>
      </c>
      <c r="C1070" s="51">
        <v>0.38750000000000001</v>
      </c>
      <c r="D1070" s="7" t="s">
        <v>3557</v>
      </c>
      <c r="E1070" s="3" t="e">
        <f t="array" ref="E1070">INDEX(list!$C$2:$C$1862,MATCH(D1070,list!$A$2:$A$1862,0))</f>
        <v>#N/A</v>
      </c>
      <c r="F1070" s="7" t="s">
        <v>4207</v>
      </c>
      <c r="G1070" s="52">
        <v>1</v>
      </c>
      <c r="H1070" s="7" t="s">
        <v>4210</v>
      </c>
      <c r="I1070" s="45"/>
      <c r="J1070" s="45"/>
    </row>
    <row r="1071" spans="1:10" ht="19.5" customHeight="1" thickBot="1">
      <c r="A1071" s="50" t="s">
        <v>3935</v>
      </c>
      <c r="B1071" s="77">
        <v>43182</v>
      </c>
      <c r="C1071" s="51">
        <v>0.39166666666666666</v>
      </c>
      <c r="D1071" s="7" t="s">
        <v>942</v>
      </c>
      <c r="E1071" s="3" t="str">
        <f t="array" ref="E1071">INDEX(list!$C$2:$C$1862,MATCH(D1071,list!$A$2:$A$1862,0))</f>
        <v>ATT - Melinda Rotcher</v>
      </c>
      <c r="F1071" s="7" t="s">
        <v>4214</v>
      </c>
      <c r="G1071" s="52">
        <v>31</v>
      </c>
      <c r="H1071" s="7" t="s">
        <v>4210</v>
      </c>
      <c r="I1071" s="45"/>
      <c r="J1071" s="45"/>
    </row>
    <row r="1072" spans="1:10" ht="19.5" customHeight="1" thickBot="1">
      <c r="A1072" s="50" t="s">
        <v>3935</v>
      </c>
      <c r="B1072" s="77">
        <v>43182</v>
      </c>
      <c r="C1072" s="51">
        <v>0.41666666666666669</v>
      </c>
      <c r="D1072" s="7" t="s">
        <v>3557</v>
      </c>
      <c r="E1072" s="3" t="e">
        <f t="array" ref="E1072">INDEX(list!$C$2:$C$1862,MATCH(D1072,list!$A$2:$A$1862,0))</f>
        <v>#N/A</v>
      </c>
      <c r="F1072" s="7" t="s">
        <v>4207</v>
      </c>
      <c r="G1072" s="52">
        <v>1</v>
      </c>
      <c r="H1072" s="7" t="s">
        <v>4210</v>
      </c>
      <c r="I1072" s="45"/>
      <c r="J1072" s="45"/>
    </row>
    <row r="1073" spans="1:10" ht="19.5" customHeight="1" thickBot="1">
      <c r="A1073" s="50" t="s">
        <v>3935</v>
      </c>
      <c r="B1073" s="77">
        <v>43182</v>
      </c>
      <c r="C1073" s="51">
        <v>0.44722222222222219</v>
      </c>
      <c r="D1073" s="7" t="s">
        <v>2872</v>
      </c>
      <c r="E1073" s="3" t="str">
        <f t="array" ref="E1073">INDEX(list!$C$2:$C$1862,MATCH(D1073,list!$A$2:$A$1862,0))</f>
        <v>ET - Main</v>
      </c>
      <c r="F1073" s="7" t="s">
        <v>4212</v>
      </c>
      <c r="G1073" s="52">
        <v>9</v>
      </c>
      <c r="H1073" s="7" t="s">
        <v>4210</v>
      </c>
      <c r="I1073" s="45"/>
      <c r="J1073" s="45"/>
    </row>
    <row r="1074" spans="1:10" ht="19.5" customHeight="1" thickBot="1">
      <c r="A1074" s="50" t="s">
        <v>3935</v>
      </c>
      <c r="B1074" s="77">
        <v>43182</v>
      </c>
      <c r="C1074" s="51">
        <v>0.46388888888888885</v>
      </c>
      <c r="D1074" s="7" t="s">
        <v>2969</v>
      </c>
      <c r="E1074" s="3" t="str">
        <f t="array" ref="E1074">INDEX(list!$C$2:$C$1862,MATCH(D1074,list!$A$2:$A$1862,0))</f>
        <v>ET - Chris Langwell cell</v>
      </c>
      <c r="F1074" s="7" t="s">
        <v>4212</v>
      </c>
      <c r="G1074" s="52">
        <v>1</v>
      </c>
      <c r="H1074" s="7" t="s">
        <v>4210</v>
      </c>
      <c r="I1074" s="45"/>
      <c r="J1074" s="45"/>
    </row>
    <row r="1075" spans="1:10" ht="19.5" customHeight="1" thickBot="1">
      <c r="A1075" s="50" t="s">
        <v>3935</v>
      </c>
      <c r="B1075" s="77">
        <v>43182</v>
      </c>
      <c r="C1075" s="51">
        <v>0.49513888888888885</v>
      </c>
      <c r="D1075" s="7" t="s">
        <v>1811</v>
      </c>
      <c r="E1075" s="3" t="str">
        <f t="array" ref="E1075">INDEX(list!$C$2:$C$1862,MATCH(D1075,list!$A$2:$A$1862,0))</f>
        <v>Plume Wifi (multiple clients)</v>
      </c>
      <c r="F1075" s="7" t="s">
        <v>4218</v>
      </c>
      <c r="G1075" s="52">
        <v>32</v>
      </c>
      <c r="H1075" s="7" t="s">
        <v>4210</v>
      </c>
      <c r="I1075" s="45"/>
      <c r="J1075" s="45"/>
    </row>
    <row r="1076" spans="1:10" ht="19.5" customHeight="1" thickBot="1">
      <c r="A1076" s="50" t="s">
        <v>3935</v>
      </c>
      <c r="B1076" s="77">
        <v>43182</v>
      </c>
      <c r="C1076" s="51">
        <v>0.52777777777777779</v>
      </c>
      <c r="D1076" s="7" t="s">
        <v>2791</v>
      </c>
      <c r="E1076" s="3" t="str">
        <f t="array" ref="E1076">INDEX(list!$C$2:$C$1862,MATCH(D1076,list!$A$2:$A$1862,0))</f>
        <v>Natalie Le cell</v>
      </c>
      <c r="F1076" s="7" t="s">
        <v>4217</v>
      </c>
      <c r="G1076" s="52">
        <v>21</v>
      </c>
      <c r="H1076" s="7" t="s">
        <v>4213</v>
      </c>
      <c r="I1076" s="45"/>
      <c r="J1076" s="45"/>
    </row>
    <row r="1077" spans="1:10" ht="19.5" customHeight="1" thickBot="1">
      <c r="A1077" s="50" t="s">
        <v>3937</v>
      </c>
      <c r="B1077" s="77">
        <v>43183</v>
      </c>
      <c r="C1077" s="51">
        <v>0.40625</v>
      </c>
      <c r="D1077" s="7" t="s">
        <v>3272</v>
      </c>
      <c r="E1077" s="3" t="str">
        <f t="array" ref="E1077">INDEX(list!$C$2:$C$1862,MATCH(D1077,list!$A$2:$A$1862,0))</f>
        <v>Elaina Cell</v>
      </c>
      <c r="F1077" s="7" t="s">
        <v>4219</v>
      </c>
      <c r="G1077" s="52">
        <v>1</v>
      </c>
      <c r="H1077" s="7" t="s">
        <v>4220</v>
      </c>
      <c r="I1077" s="45"/>
      <c r="J1077" s="45"/>
    </row>
    <row r="1078" spans="1:10" ht="19.5" customHeight="1" thickBot="1">
      <c r="A1078" s="50" t="s">
        <v>3937</v>
      </c>
      <c r="B1078" s="77">
        <v>43183</v>
      </c>
      <c r="C1078" s="51">
        <v>0.44097222222222227</v>
      </c>
      <c r="D1078" s="7" t="s">
        <v>3385</v>
      </c>
      <c r="E1078" s="3" t="e">
        <f t="array" ref="E1078">INDEX(list!$C$2:$C$1862,MATCH(D1078,list!$A$2:$A$1862,0))</f>
        <v>#N/A</v>
      </c>
      <c r="F1078" s="7" t="s">
        <v>4212</v>
      </c>
      <c r="G1078" s="52">
        <v>3</v>
      </c>
      <c r="H1078" s="7" t="s">
        <v>4220</v>
      </c>
      <c r="I1078" s="45"/>
      <c r="J1078" s="45"/>
    </row>
    <row r="1079" spans="1:10" ht="19.5" customHeight="1" thickBot="1">
      <c r="A1079" s="50" t="s">
        <v>3937</v>
      </c>
      <c r="B1079" s="77">
        <v>43183</v>
      </c>
      <c r="C1079" s="51">
        <v>0.48541666666666666</v>
      </c>
      <c r="D1079" s="7" t="s">
        <v>7</v>
      </c>
      <c r="E1079" s="3" t="str">
        <f t="array" ref="E1079">INDEX(list!$C$2:$C$1862,MATCH(D1079,list!$A$2:$A$1862,0))</f>
        <v>?</v>
      </c>
      <c r="F1079" s="7" t="s">
        <v>4362</v>
      </c>
      <c r="G1079" s="52">
        <v>3</v>
      </c>
      <c r="H1079" s="7" t="s">
        <v>4220</v>
      </c>
      <c r="I1079" s="45"/>
      <c r="J1079" s="45"/>
    </row>
    <row r="1080" spans="1:10" ht="19.5" customHeight="1" thickBot="1">
      <c r="A1080" s="50" t="s">
        <v>3937</v>
      </c>
      <c r="B1080" s="77">
        <v>43183</v>
      </c>
      <c r="C1080" s="51">
        <v>0.50624999999999998</v>
      </c>
      <c r="D1080" s="7" t="s">
        <v>3557</v>
      </c>
      <c r="E1080" s="3" t="e">
        <f t="array" ref="E1080">INDEX(list!$C$2:$C$1862,MATCH(D1080,list!$A$2:$A$1862,0))</f>
        <v>#N/A</v>
      </c>
      <c r="F1080" s="7" t="s">
        <v>4207</v>
      </c>
      <c r="G1080" s="52">
        <v>1</v>
      </c>
      <c r="H1080" s="7" t="s">
        <v>4208</v>
      </c>
      <c r="I1080" s="45"/>
      <c r="J1080" s="45"/>
    </row>
    <row r="1081" spans="1:10" ht="19.5" customHeight="1" thickBot="1">
      <c r="A1081" s="50" t="s">
        <v>3937</v>
      </c>
      <c r="B1081" s="77">
        <v>43183</v>
      </c>
      <c r="C1081" s="51">
        <v>0.54722222222222217</v>
      </c>
      <c r="D1081" s="7" t="s">
        <v>3557</v>
      </c>
      <c r="E1081" s="3" t="e">
        <f t="array" ref="E1081">INDEX(list!$C$2:$C$1862,MATCH(D1081,list!$A$2:$A$1862,0))</f>
        <v>#N/A</v>
      </c>
      <c r="F1081" s="7" t="s">
        <v>4207</v>
      </c>
      <c r="G1081" s="52">
        <v>1</v>
      </c>
      <c r="H1081" s="7" t="s">
        <v>4208</v>
      </c>
      <c r="I1081" s="45"/>
      <c r="J1081" s="45"/>
    </row>
    <row r="1082" spans="1:10" ht="19.5" customHeight="1" thickBot="1">
      <c r="A1082" s="50" t="s">
        <v>3937</v>
      </c>
      <c r="B1082" s="77">
        <v>43183</v>
      </c>
      <c r="C1082" s="51">
        <v>0.5493055555555556</v>
      </c>
      <c r="D1082" s="7" t="s">
        <v>3272</v>
      </c>
      <c r="E1082" s="3" t="str">
        <f t="array" ref="E1082">INDEX(list!$C$2:$C$1862,MATCH(D1082,list!$A$2:$A$1862,0))</f>
        <v>Elaina Cell</v>
      </c>
      <c r="F1082" s="7" t="s">
        <v>4219</v>
      </c>
      <c r="G1082" s="52">
        <v>2</v>
      </c>
      <c r="H1082" s="7" t="s">
        <v>4220</v>
      </c>
      <c r="I1082" s="45"/>
      <c r="J1082" s="45"/>
    </row>
    <row r="1083" spans="1:10" ht="19.5" customHeight="1" thickBot="1">
      <c r="A1083" s="50" t="s">
        <v>3937</v>
      </c>
      <c r="B1083" s="77">
        <v>43183</v>
      </c>
      <c r="C1083" s="51">
        <v>0.55069444444444449</v>
      </c>
      <c r="D1083" s="7" t="s">
        <v>3272</v>
      </c>
      <c r="E1083" s="3" t="str">
        <f t="array" ref="E1083">INDEX(list!$C$2:$C$1862,MATCH(D1083,list!$A$2:$A$1862,0))</f>
        <v>Elaina Cell</v>
      </c>
      <c r="F1083" s="7" t="s">
        <v>4212</v>
      </c>
      <c r="G1083" s="52">
        <v>1</v>
      </c>
      <c r="H1083" s="7" t="s">
        <v>4220</v>
      </c>
      <c r="I1083" s="45"/>
      <c r="J1083" s="45"/>
    </row>
    <row r="1084" spans="1:10" ht="19.5" customHeight="1" thickBot="1">
      <c r="A1084" s="50" t="s">
        <v>3937</v>
      </c>
      <c r="B1084" s="77">
        <v>43183</v>
      </c>
      <c r="C1084" s="51">
        <v>0.58124999999999993</v>
      </c>
      <c r="D1084" s="7" t="s">
        <v>3557</v>
      </c>
      <c r="E1084" s="3" t="e">
        <f t="array" ref="E1084">INDEX(list!$C$2:$C$1862,MATCH(D1084,list!$A$2:$A$1862,0))</f>
        <v>#N/A</v>
      </c>
      <c r="F1084" s="7" t="s">
        <v>4207</v>
      </c>
      <c r="G1084" s="52">
        <v>1</v>
      </c>
      <c r="H1084" s="7" t="s">
        <v>4208</v>
      </c>
      <c r="I1084" s="45"/>
      <c r="J1084" s="45"/>
    </row>
    <row r="1085" spans="1:10" ht="19.5" customHeight="1" thickBot="1">
      <c r="A1085" s="50" t="s">
        <v>3937</v>
      </c>
      <c r="B1085" s="77">
        <v>43183</v>
      </c>
      <c r="C1085" s="51">
        <v>0.60347222222222219</v>
      </c>
      <c r="D1085" s="7" t="s">
        <v>3272</v>
      </c>
      <c r="E1085" s="3" t="str">
        <f t="array" ref="E1085">INDEX(list!$C$2:$C$1862,MATCH(D1085,list!$A$2:$A$1862,0))</f>
        <v>Elaina Cell</v>
      </c>
      <c r="F1085" s="7" t="s">
        <v>4219</v>
      </c>
      <c r="G1085" s="52">
        <v>1</v>
      </c>
      <c r="H1085" s="7" t="s">
        <v>4220</v>
      </c>
      <c r="I1085" s="45"/>
      <c r="J1085" s="45"/>
    </row>
    <row r="1086" spans="1:10" ht="19.5" customHeight="1" thickBot="1">
      <c r="A1086" s="50" t="s">
        <v>3937</v>
      </c>
      <c r="B1086" s="77">
        <v>43183</v>
      </c>
      <c r="C1086" s="51">
        <v>0.60833333333333328</v>
      </c>
      <c r="D1086" s="7" t="s">
        <v>799</v>
      </c>
      <c r="E1086" s="3" t="str">
        <f t="array" ref="E1086">INDEX(list!$C$2:$C$1862,MATCH(D1086,list!$A$2:$A$1862,0))</f>
        <v>Rich Mason</v>
      </c>
      <c r="F1086" s="7" t="s">
        <v>4214</v>
      </c>
      <c r="G1086" s="52">
        <v>13</v>
      </c>
      <c r="H1086" s="7" t="s">
        <v>4220</v>
      </c>
      <c r="I1086" s="45"/>
      <c r="J1086" s="45"/>
    </row>
    <row r="1087" spans="1:10" ht="19.5" customHeight="1" thickBot="1">
      <c r="A1087" s="50" t="s">
        <v>3937</v>
      </c>
      <c r="B1087" s="77">
        <v>43183</v>
      </c>
      <c r="C1087" s="51">
        <v>0.63958333333333328</v>
      </c>
      <c r="D1087" s="7" t="s">
        <v>3272</v>
      </c>
      <c r="E1087" s="3" t="str">
        <f t="array" ref="E1087">INDEX(list!$C$2:$C$1862,MATCH(D1087,list!$A$2:$A$1862,0))</f>
        <v>Elaina Cell</v>
      </c>
      <c r="F1087" s="7" t="s">
        <v>4219</v>
      </c>
      <c r="G1087" s="52">
        <v>1</v>
      </c>
      <c r="H1087" s="7" t="s">
        <v>4220</v>
      </c>
      <c r="I1087" s="45"/>
      <c r="J1087" s="45"/>
    </row>
    <row r="1088" spans="1:10" ht="19.5" customHeight="1" thickBot="1">
      <c r="A1088" s="50" t="s">
        <v>3937</v>
      </c>
      <c r="B1088" s="77">
        <v>43183</v>
      </c>
      <c r="C1088" s="51">
        <v>0.6430555555555556</v>
      </c>
      <c r="D1088" s="7" t="s">
        <v>3557</v>
      </c>
      <c r="E1088" s="3" t="e">
        <f t="array" ref="E1088">INDEX(list!$C$2:$C$1862,MATCH(D1088,list!$A$2:$A$1862,0))</f>
        <v>#N/A</v>
      </c>
      <c r="F1088" s="7" t="s">
        <v>4207</v>
      </c>
      <c r="G1088" s="52">
        <v>1</v>
      </c>
      <c r="H1088" s="7" t="s">
        <v>4208</v>
      </c>
      <c r="I1088" s="45"/>
      <c r="J1088" s="45"/>
    </row>
    <row r="1089" spans="1:10" ht="19.5" customHeight="1" thickBot="1">
      <c r="A1089" s="50" t="s">
        <v>3937</v>
      </c>
      <c r="B1089" s="77">
        <v>43183</v>
      </c>
      <c r="C1089" s="51">
        <v>0.6430555555555556</v>
      </c>
      <c r="D1089" s="7" t="s">
        <v>3272</v>
      </c>
      <c r="E1089" s="3" t="str">
        <f t="array" ref="E1089">INDEX(list!$C$2:$C$1862,MATCH(D1089,list!$A$2:$A$1862,0))</f>
        <v>Elaina Cell</v>
      </c>
      <c r="F1089" s="7" t="s">
        <v>4219</v>
      </c>
      <c r="G1089" s="52">
        <v>1</v>
      </c>
      <c r="H1089" s="7" t="s">
        <v>4220</v>
      </c>
      <c r="I1089" s="45"/>
      <c r="J1089" s="45"/>
    </row>
    <row r="1090" spans="1:10" ht="19.5" customHeight="1" thickBot="1">
      <c r="A1090" s="50" t="s">
        <v>3937</v>
      </c>
      <c r="B1090" s="77">
        <v>43183</v>
      </c>
      <c r="C1090" s="51">
        <v>0.68402777777777779</v>
      </c>
      <c r="D1090" s="7" t="s">
        <v>7</v>
      </c>
      <c r="E1090" s="3" t="str">
        <f t="array" ref="E1090">INDEX(list!$C$2:$C$1862,MATCH(D1090,list!$A$2:$A$1862,0))</f>
        <v>?</v>
      </c>
      <c r="F1090" s="7" t="s">
        <v>4362</v>
      </c>
      <c r="G1090" s="52">
        <v>4</v>
      </c>
      <c r="H1090" s="7" t="s">
        <v>4220</v>
      </c>
      <c r="I1090" s="45"/>
      <c r="J1090" s="45"/>
    </row>
    <row r="1091" spans="1:10" ht="19.5" customHeight="1" thickBot="1">
      <c r="A1091" s="50" t="s">
        <v>3937</v>
      </c>
      <c r="B1091" s="77">
        <v>43183</v>
      </c>
      <c r="C1091" s="51">
        <v>0.74861111111111101</v>
      </c>
      <c r="D1091" s="7" t="s">
        <v>3272</v>
      </c>
      <c r="E1091" s="3" t="str">
        <f t="array" ref="E1091">INDEX(list!$C$2:$C$1862,MATCH(D1091,list!$A$2:$A$1862,0))</f>
        <v>Elaina Cell</v>
      </c>
      <c r="F1091" s="7" t="s">
        <v>4219</v>
      </c>
      <c r="G1091" s="52">
        <v>3</v>
      </c>
      <c r="H1091" s="7" t="s">
        <v>4220</v>
      </c>
      <c r="I1091" s="45"/>
      <c r="J1091" s="45"/>
    </row>
    <row r="1092" spans="1:10" ht="19.5" customHeight="1" thickBot="1">
      <c r="A1092" s="50" t="s">
        <v>3937</v>
      </c>
      <c r="B1092" s="77">
        <v>43183</v>
      </c>
      <c r="C1092" s="51">
        <v>0.75416666666666676</v>
      </c>
      <c r="D1092" s="7" t="s">
        <v>3272</v>
      </c>
      <c r="E1092" s="3" t="str">
        <f t="array" ref="E1092">INDEX(list!$C$2:$C$1862,MATCH(D1092,list!$A$2:$A$1862,0))</f>
        <v>Elaina Cell</v>
      </c>
      <c r="F1092" s="7" t="s">
        <v>4219</v>
      </c>
      <c r="G1092" s="52">
        <v>1</v>
      </c>
      <c r="H1092" s="7" t="s">
        <v>4220</v>
      </c>
      <c r="I1092" s="45"/>
      <c r="J1092" s="45"/>
    </row>
    <row r="1093" spans="1:10" ht="19.5" customHeight="1" thickBot="1">
      <c r="A1093" s="50" t="s">
        <v>3937</v>
      </c>
      <c r="B1093" s="77">
        <v>43183</v>
      </c>
      <c r="C1093" s="51">
        <v>0.77013888888888893</v>
      </c>
      <c r="D1093" s="7" t="s">
        <v>2299</v>
      </c>
      <c r="E1093" s="3" t="str">
        <f t="array" ref="E1093">INDEX(list!$C$2:$C$1862,MATCH(D1093,list!$A$2:$A$1862,0))</f>
        <v>TD - Paula Diamant</v>
      </c>
      <c r="F1093" s="7" t="s">
        <v>4216</v>
      </c>
      <c r="G1093" s="52">
        <v>4</v>
      </c>
      <c r="H1093" s="7" t="s">
        <v>4210</v>
      </c>
      <c r="I1093" s="45"/>
      <c r="J1093" s="45"/>
    </row>
    <row r="1094" spans="1:10" ht="19.5" customHeight="1" thickBot="1">
      <c r="A1094" s="50" t="s">
        <v>3938</v>
      </c>
      <c r="B1094" s="77">
        <v>43184</v>
      </c>
      <c r="C1094" s="51">
        <v>0.43541666666666662</v>
      </c>
      <c r="D1094" s="7" t="s">
        <v>7</v>
      </c>
      <c r="E1094" s="3" t="str">
        <f t="array" ref="E1094">INDEX(list!$C$2:$C$1862,MATCH(D1094,list!$A$2:$A$1862,0))</f>
        <v>?</v>
      </c>
      <c r="F1094" s="7" t="s">
        <v>4362</v>
      </c>
      <c r="G1094" s="52">
        <v>9</v>
      </c>
      <c r="H1094" s="7" t="s">
        <v>4210</v>
      </c>
      <c r="I1094" s="45"/>
      <c r="J1094" s="45"/>
    </row>
    <row r="1095" spans="1:10" ht="19.5" customHeight="1" thickBot="1">
      <c r="A1095" s="50" t="s">
        <v>3938</v>
      </c>
      <c r="B1095" s="77">
        <v>43184</v>
      </c>
      <c r="C1095" s="51">
        <v>0.46527777777777773</v>
      </c>
      <c r="D1095" s="7" t="s">
        <v>1074</v>
      </c>
      <c r="E1095" s="3" t="str">
        <f t="array" ref="E1095">INDEX(list!$C$2:$C$1862,MATCH(D1095,list!$A$2:$A$1862,0))</f>
        <v>Cindy Busche</v>
      </c>
      <c r="F1095" s="7" t="s">
        <v>4212</v>
      </c>
      <c r="G1095" s="52">
        <v>10</v>
      </c>
      <c r="H1095" s="7" t="s">
        <v>4210</v>
      </c>
      <c r="I1095" s="45"/>
      <c r="J1095" s="45"/>
    </row>
    <row r="1096" spans="1:10" ht="19.5" customHeight="1" thickBot="1">
      <c r="A1096" s="50" t="s">
        <v>3938</v>
      </c>
      <c r="B1096" s="77">
        <v>43184</v>
      </c>
      <c r="C1096" s="51">
        <v>0.52986111111111112</v>
      </c>
      <c r="D1096" s="7" t="s">
        <v>3272</v>
      </c>
      <c r="E1096" s="3" t="str">
        <f t="array" ref="E1096">INDEX(list!$C$2:$C$1862,MATCH(D1096,list!$A$2:$A$1862,0))</f>
        <v>Elaina Cell</v>
      </c>
      <c r="F1096" s="7" t="s">
        <v>4212</v>
      </c>
      <c r="G1096" s="52">
        <v>1</v>
      </c>
      <c r="H1096" s="7" t="s">
        <v>4220</v>
      </c>
      <c r="I1096" s="45"/>
      <c r="J1096" s="45"/>
    </row>
    <row r="1097" spans="1:10" ht="19.5" customHeight="1" thickBot="1">
      <c r="A1097" s="50" t="s">
        <v>3938</v>
      </c>
      <c r="B1097" s="77">
        <v>43184</v>
      </c>
      <c r="C1097" s="51">
        <v>0.53472222222222221</v>
      </c>
      <c r="D1097" s="7" t="s">
        <v>1074</v>
      </c>
      <c r="E1097" s="3" t="str">
        <f t="array" ref="E1097">INDEX(list!$C$2:$C$1862,MATCH(D1097,list!$A$2:$A$1862,0))</f>
        <v>Cindy Busche</v>
      </c>
      <c r="F1097" s="7" t="s">
        <v>4353</v>
      </c>
      <c r="G1097" s="52">
        <v>1</v>
      </c>
      <c r="H1097" s="7" t="s">
        <v>4220</v>
      </c>
      <c r="I1097" s="45"/>
      <c r="J1097" s="45"/>
    </row>
    <row r="1098" spans="1:10" ht="19.5" customHeight="1" thickBot="1">
      <c r="A1098" s="50" t="s">
        <v>3938</v>
      </c>
      <c r="B1098" s="77">
        <v>43184</v>
      </c>
      <c r="C1098" s="51">
        <v>0.53541666666666665</v>
      </c>
      <c r="D1098" s="7" t="s">
        <v>3272</v>
      </c>
      <c r="E1098" s="3" t="str">
        <f t="array" ref="E1098">INDEX(list!$C$2:$C$1862,MATCH(D1098,list!$A$2:$A$1862,0))</f>
        <v>Elaina Cell</v>
      </c>
      <c r="F1098" s="7" t="s">
        <v>4219</v>
      </c>
      <c r="G1098" s="52">
        <v>1</v>
      </c>
      <c r="H1098" s="7" t="s">
        <v>4220</v>
      </c>
      <c r="I1098" s="45"/>
      <c r="J1098" s="45"/>
    </row>
    <row r="1099" spans="1:10" ht="19.5" customHeight="1" thickBot="1">
      <c r="A1099" s="50" t="s">
        <v>3938</v>
      </c>
      <c r="B1099" s="77">
        <v>43184</v>
      </c>
      <c r="C1099" s="51">
        <v>0.54375000000000007</v>
      </c>
      <c r="D1099" s="7" t="s">
        <v>3272</v>
      </c>
      <c r="E1099" s="3" t="str">
        <f t="array" ref="E1099">INDEX(list!$C$2:$C$1862,MATCH(D1099,list!$A$2:$A$1862,0))</f>
        <v>Elaina Cell</v>
      </c>
      <c r="F1099" s="7" t="s">
        <v>4212</v>
      </c>
      <c r="G1099" s="52">
        <v>4</v>
      </c>
      <c r="H1099" s="7" t="s">
        <v>4220</v>
      </c>
      <c r="I1099" s="45"/>
      <c r="J1099" s="45"/>
    </row>
    <row r="1100" spans="1:10" ht="19.5" customHeight="1" thickBot="1">
      <c r="A1100" s="50" t="s">
        <v>3938</v>
      </c>
      <c r="B1100" s="77">
        <v>43184</v>
      </c>
      <c r="C1100" s="51">
        <v>0.54652777777777783</v>
      </c>
      <c r="D1100" s="7" t="s">
        <v>3272</v>
      </c>
      <c r="E1100" s="3" t="str">
        <f t="array" ref="E1100">INDEX(list!$C$2:$C$1862,MATCH(D1100,list!$A$2:$A$1862,0))</f>
        <v>Elaina Cell</v>
      </c>
      <c r="F1100" s="7" t="s">
        <v>4219</v>
      </c>
      <c r="G1100" s="52">
        <v>1</v>
      </c>
      <c r="H1100" s="7" t="s">
        <v>4220</v>
      </c>
      <c r="I1100" s="45"/>
      <c r="J1100" s="45"/>
    </row>
    <row r="1101" spans="1:10" ht="19.5" customHeight="1" thickBot="1">
      <c r="A1101" s="50" t="s">
        <v>3938</v>
      </c>
      <c r="B1101" s="77">
        <v>43184</v>
      </c>
      <c r="C1101" s="51">
        <v>0.54652777777777783</v>
      </c>
      <c r="D1101" s="7" t="s">
        <v>3272</v>
      </c>
      <c r="E1101" s="3" t="str">
        <f t="array" ref="E1101">INDEX(list!$C$2:$C$1862,MATCH(D1101,list!$A$2:$A$1862,0))</f>
        <v>Elaina Cell</v>
      </c>
      <c r="F1101" s="7" t="s">
        <v>4219</v>
      </c>
      <c r="G1101" s="52">
        <v>3</v>
      </c>
      <c r="H1101" s="7" t="s">
        <v>4220</v>
      </c>
      <c r="I1101" s="45"/>
      <c r="J1101" s="45"/>
    </row>
    <row r="1102" spans="1:10" ht="19.5" customHeight="1" thickBot="1">
      <c r="A1102" s="50" t="s">
        <v>3938</v>
      </c>
      <c r="B1102" s="77">
        <v>43184</v>
      </c>
      <c r="C1102" s="51">
        <v>0.56736111111111109</v>
      </c>
      <c r="D1102" s="7" t="s">
        <v>3272</v>
      </c>
      <c r="E1102" s="3" t="str">
        <f t="array" ref="E1102">INDEX(list!$C$2:$C$1862,MATCH(D1102,list!$A$2:$A$1862,0))</f>
        <v>Elaina Cell</v>
      </c>
      <c r="F1102" s="7" t="s">
        <v>4219</v>
      </c>
      <c r="G1102" s="52">
        <v>1</v>
      </c>
      <c r="H1102" s="7" t="s">
        <v>4220</v>
      </c>
      <c r="I1102" s="45"/>
      <c r="J1102" s="45"/>
    </row>
    <row r="1103" spans="1:10" ht="19.5" customHeight="1" thickBot="1">
      <c r="A1103" s="50" t="s">
        <v>3938</v>
      </c>
      <c r="B1103" s="77">
        <v>43184</v>
      </c>
      <c r="C1103" s="51">
        <v>0.59166666666666667</v>
      </c>
      <c r="D1103" s="7" t="s">
        <v>1074</v>
      </c>
      <c r="E1103" s="3" t="str">
        <f t="array" ref="E1103">INDEX(list!$C$2:$C$1862,MATCH(D1103,list!$A$2:$A$1862,0))</f>
        <v>Cindy Busche</v>
      </c>
      <c r="F1103" s="7" t="s">
        <v>4353</v>
      </c>
      <c r="G1103" s="52">
        <v>46</v>
      </c>
      <c r="H1103" s="7" t="s">
        <v>4210</v>
      </c>
      <c r="I1103" s="45"/>
      <c r="J1103" s="45"/>
    </row>
    <row r="1104" spans="1:10" ht="19.5" customHeight="1" thickBot="1">
      <c r="A1104" s="50" t="s">
        <v>3938</v>
      </c>
      <c r="B1104" s="77">
        <v>43184</v>
      </c>
      <c r="C1104" s="51">
        <v>0.625</v>
      </c>
      <c r="D1104" s="7" t="s">
        <v>3272</v>
      </c>
      <c r="E1104" s="3" t="str">
        <f t="array" ref="E1104">INDEX(list!$C$2:$C$1862,MATCH(D1104,list!$A$2:$A$1862,0))</f>
        <v>Elaina Cell</v>
      </c>
      <c r="F1104" s="7" t="s">
        <v>4219</v>
      </c>
      <c r="G1104" s="52">
        <v>5</v>
      </c>
      <c r="H1104" s="7" t="s">
        <v>4220</v>
      </c>
      <c r="I1104" s="45"/>
      <c r="J1104" s="45"/>
    </row>
    <row r="1105" spans="1:10" ht="19.5" customHeight="1" thickBot="1">
      <c r="A1105" s="50" t="s">
        <v>3938</v>
      </c>
      <c r="B1105" s="77">
        <v>43184</v>
      </c>
      <c r="C1105" s="51">
        <v>0.71666666666666667</v>
      </c>
      <c r="D1105" s="7" t="s">
        <v>1260</v>
      </c>
      <c r="E1105" s="46" t="str">
        <f t="array" ref="E1105">INDEX(list!$C$2:$C$1862,MATCH(D1105,list!$A$2:$A$1862,0))</f>
        <v>Cindy Busche</v>
      </c>
      <c r="F1105" s="7" t="s">
        <v>4212</v>
      </c>
      <c r="G1105" s="52">
        <v>3</v>
      </c>
      <c r="H1105" s="7" t="s">
        <v>4220</v>
      </c>
      <c r="I1105" s="45"/>
      <c r="J1105" s="45"/>
    </row>
    <row r="1106" spans="1:10" ht="19.5" customHeight="1" thickBot="1">
      <c r="A1106" s="50" t="s">
        <v>3938</v>
      </c>
      <c r="B1106" s="77">
        <v>43184</v>
      </c>
      <c r="C1106" s="51">
        <v>0.75416666666666676</v>
      </c>
      <c r="D1106" s="7" t="s">
        <v>7</v>
      </c>
      <c r="E1106" s="3" t="str">
        <f t="array" ref="E1106">INDEX(list!$C$2:$C$1862,MATCH(D1106,list!$A$2:$A$1862,0))</f>
        <v>?</v>
      </c>
      <c r="F1106" s="7" t="s">
        <v>4362</v>
      </c>
      <c r="G1106" s="52">
        <v>11</v>
      </c>
      <c r="H1106" s="7" t="s">
        <v>4220</v>
      </c>
      <c r="I1106" s="45"/>
      <c r="J1106" s="45"/>
    </row>
    <row r="1107" spans="1:10" ht="19.5" customHeight="1" thickBot="1">
      <c r="A1107" s="50" t="s">
        <v>3928</v>
      </c>
      <c r="B1107" s="77">
        <v>43185</v>
      </c>
      <c r="C1107" s="51">
        <v>0.42638888888888887</v>
      </c>
      <c r="D1107" s="7" t="s">
        <v>3557</v>
      </c>
      <c r="E1107" s="3" t="e">
        <f t="array" ref="E1107">INDEX(list!$C$2:$C$1862,MATCH(D1107,list!$A$2:$A$1862,0))</f>
        <v>#N/A</v>
      </c>
      <c r="F1107" s="7" t="s">
        <v>4207</v>
      </c>
      <c r="G1107" s="52">
        <v>1</v>
      </c>
      <c r="H1107" s="7" t="s">
        <v>4210</v>
      </c>
      <c r="I1107" s="45"/>
      <c r="J1107" s="45"/>
    </row>
    <row r="1108" spans="1:10" ht="19.5" customHeight="1" thickBot="1">
      <c r="A1108" s="50" t="s">
        <v>3928</v>
      </c>
      <c r="B1108" s="77">
        <v>43185</v>
      </c>
      <c r="C1108" s="51">
        <v>0.45069444444444445</v>
      </c>
      <c r="D1108" s="7" t="s">
        <v>1074</v>
      </c>
      <c r="E1108" s="3" t="str">
        <f t="array" ref="E1108">INDEX(list!$C$2:$C$1862,MATCH(D1108,list!$A$2:$A$1862,0))</f>
        <v>Cindy Busche</v>
      </c>
      <c r="F1108" s="7" t="s">
        <v>4212</v>
      </c>
      <c r="G1108" s="52">
        <v>3</v>
      </c>
      <c r="H1108" s="7" t="s">
        <v>4213</v>
      </c>
      <c r="I1108" s="45"/>
      <c r="J1108" s="45"/>
    </row>
    <row r="1109" spans="1:10" ht="19.5" customHeight="1" thickBot="1">
      <c r="A1109" s="50" t="s">
        <v>3928</v>
      </c>
      <c r="B1109" s="77">
        <v>43185</v>
      </c>
      <c r="C1109" s="51">
        <v>0.45763888888888887</v>
      </c>
      <c r="D1109" s="7" t="s">
        <v>2299</v>
      </c>
      <c r="E1109" s="3" t="str">
        <f t="array" ref="E1109">INDEX(list!$C$2:$C$1862,MATCH(D1109,list!$A$2:$A$1862,0))</f>
        <v>TD - Paula Diamant</v>
      </c>
      <c r="F1109" s="7" t="s">
        <v>4216</v>
      </c>
      <c r="G1109" s="52">
        <v>11</v>
      </c>
      <c r="H1109" s="7" t="s">
        <v>4213</v>
      </c>
      <c r="I1109" s="45"/>
      <c r="J1109" s="45"/>
    </row>
    <row r="1110" spans="1:10" ht="19.5" customHeight="1" thickBot="1">
      <c r="A1110" s="50" t="s">
        <v>3928</v>
      </c>
      <c r="B1110" s="77">
        <v>43185</v>
      </c>
      <c r="C1110" s="51">
        <v>0.46527777777777773</v>
      </c>
      <c r="D1110" s="7" t="s">
        <v>2299</v>
      </c>
      <c r="E1110" s="3" t="str">
        <f t="array" ref="E1110">INDEX(list!$C$2:$C$1862,MATCH(D1110,list!$A$2:$A$1862,0))</f>
        <v>TD - Paula Diamant</v>
      </c>
      <c r="F1110" s="7" t="s">
        <v>4216</v>
      </c>
      <c r="G1110" s="52">
        <v>2</v>
      </c>
      <c r="H1110" s="7" t="s">
        <v>4213</v>
      </c>
      <c r="I1110" s="45"/>
      <c r="J1110" s="45"/>
    </row>
    <row r="1111" spans="1:10" ht="19.5" customHeight="1" thickBot="1">
      <c r="A1111" s="50" t="s">
        <v>3928</v>
      </c>
      <c r="B1111" s="77">
        <v>43185</v>
      </c>
      <c r="C1111" s="51">
        <v>0.49652777777777773</v>
      </c>
      <c r="D1111" s="7" t="s">
        <v>2969</v>
      </c>
      <c r="E1111" s="3" t="str">
        <f t="array" ref="E1111">INDEX(list!$C$2:$C$1862,MATCH(D1111,list!$A$2:$A$1862,0))</f>
        <v>ET - Chris Langwell cell</v>
      </c>
      <c r="F1111" s="7" t="s">
        <v>4212</v>
      </c>
      <c r="G1111" s="52">
        <v>1</v>
      </c>
      <c r="H1111" s="7" t="s">
        <v>4213</v>
      </c>
      <c r="I1111" s="45"/>
      <c r="J1111" s="45"/>
    </row>
    <row r="1112" spans="1:10" ht="19.5" customHeight="1" thickBot="1">
      <c r="A1112" s="50" t="s">
        <v>3928</v>
      </c>
      <c r="B1112" s="77">
        <v>43185</v>
      </c>
      <c r="C1112" s="51">
        <v>0.49652777777777773</v>
      </c>
      <c r="D1112" s="7" t="s">
        <v>2872</v>
      </c>
      <c r="E1112" s="3" t="str">
        <f t="array" ref="E1112">INDEX(list!$C$2:$C$1862,MATCH(D1112,list!$A$2:$A$1862,0))</f>
        <v>ET - Main</v>
      </c>
      <c r="F1112" s="7" t="s">
        <v>4212</v>
      </c>
      <c r="G1112" s="52">
        <v>6</v>
      </c>
      <c r="H1112" s="7" t="s">
        <v>4213</v>
      </c>
      <c r="I1112" s="45"/>
      <c r="J1112" s="45"/>
    </row>
    <row r="1113" spans="1:10" ht="19.5" customHeight="1" thickBot="1">
      <c r="A1113" s="50" t="s">
        <v>3928</v>
      </c>
      <c r="B1113" s="77">
        <v>43185</v>
      </c>
      <c r="C1113" s="51">
        <v>0.51666666666666672</v>
      </c>
      <c r="D1113" s="7" t="s">
        <v>2872</v>
      </c>
      <c r="E1113" s="3" t="str">
        <f t="array" ref="E1113">INDEX(list!$C$2:$C$1862,MATCH(D1113,list!$A$2:$A$1862,0))</f>
        <v>ET - Main</v>
      </c>
      <c r="F1113" s="7" t="s">
        <v>4212</v>
      </c>
      <c r="G1113" s="52">
        <v>4</v>
      </c>
      <c r="H1113" s="7" t="s">
        <v>4213</v>
      </c>
      <c r="I1113" s="45"/>
      <c r="J1113" s="45"/>
    </row>
    <row r="1114" spans="1:10" ht="19.5" customHeight="1" thickBot="1">
      <c r="A1114" s="50" t="s">
        <v>3928</v>
      </c>
      <c r="B1114" s="77">
        <v>43185</v>
      </c>
      <c r="C1114" s="51">
        <v>0.5229166666666667</v>
      </c>
      <c r="D1114" s="7" t="s">
        <v>2510</v>
      </c>
      <c r="E1114" s="3" t="str">
        <f t="array" ref="E1114">INDEX(list!$C$2:$C$1862,MATCH(D1114,list!$A$2:$A$1862,0))</f>
        <v>361 - Rich Rutherford</v>
      </c>
      <c r="F1114" s="7" t="s">
        <v>4212</v>
      </c>
      <c r="G1114" s="52">
        <v>5</v>
      </c>
      <c r="H1114" s="7" t="s">
        <v>4213</v>
      </c>
      <c r="I1114" s="45"/>
      <c r="J1114" s="45"/>
    </row>
    <row r="1115" spans="1:10" ht="19.5" customHeight="1" thickBot="1">
      <c r="A1115" s="50" t="s">
        <v>3928</v>
      </c>
      <c r="B1115" s="77">
        <v>43185</v>
      </c>
      <c r="C1115" s="51">
        <v>0.52638888888888891</v>
      </c>
      <c r="D1115" s="7" t="s">
        <v>7</v>
      </c>
      <c r="E1115" s="3" t="str">
        <f t="array" ref="E1115">INDEX(list!$C$2:$C$1862,MATCH(D1115,list!$A$2:$A$1862,0))</f>
        <v>?</v>
      </c>
      <c r="F1115" s="7" t="s">
        <v>4362</v>
      </c>
      <c r="G1115" s="52">
        <v>32</v>
      </c>
      <c r="H1115" s="7" t="s">
        <v>4213</v>
      </c>
      <c r="I1115" s="45"/>
      <c r="J1115" s="45"/>
    </row>
    <row r="1116" spans="1:10" ht="19.5" customHeight="1" thickBot="1">
      <c r="A1116" s="50" t="s">
        <v>3928</v>
      </c>
      <c r="B1116" s="77">
        <v>43185</v>
      </c>
      <c r="C1116" s="51">
        <v>0.57013888888888886</v>
      </c>
      <c r="D1116" s="7" t="s">
        <v>7</v>
      </c>
      <c r="E1116" s="3" t="str">
        <f t="array" ref="E1116">INDEX(list!$C$2:$C$1862,MATCH(D1116,list!$A$2:$A$1862,0))</f>
        <v>?</v>
      </c>
      <c r="F1116" s="7" t="s">
        <v>4362</v>
      </c>
      <c r="G1116" s="52">
        <v>6</v>
      </c>
      <c r="H1116" s="7" t="s">
        <v>4213</v>
      </c>
      <c r="I1116" s="45"/>
      <c r="J1116" s="45"/>
    </row>
    <row r="1117" spans="1:10" ht="19.5" customHeight="1" thickBot="1">
      <c r="A1117" s="50" t="s">
        <v>3928</v>
      </c>
      <c r="B1117" s="77">
        <v>43185</v>
      </c>
      <c r="C1117" s="51">
        <v>0.59513888888888888</v>
      </c>
      <c r="D1117" s="7" t="s">
        <v>3160</v>
      </c>
      <c r="E1117" s="3" t="str">
        <f t="array" ref="E1117">INDEX(list!$C$2:$C$1862,MATCH(D1117,list!$A$2:$A$1862,0))</f>
        <v>SOCO - Peter Burke cell</v>
      </c>
      <c r="F1117" s="7" t="s">
        <v>4212</v>
      </c>
      <c r="G1117" s="52">
        <v>1</v>
      </c>
      <c r="H1117" s="7" t="s">
        <v>4213</v>
      </c>
      <c r="I1117" s="45"/>
      <c r="J1117" s="45"/>
    </row>
    <row r="1118" spans="1:10" ht="19.5" customHeight="1" thickBot="1">
      <c r="A1118" s="50" t="s">
        <v>3928</v>
      </c>
      <c r="B1118" s="77">
        <v>43185</v>
      </c>
      <c r="C1118" s="51">
        <v>0.59583333333333333</v>
      </c>
      <c r="D1118" s="7" t="s">
        <v>3160</v>
      </c>
      <c r="E1118" s="3" t="str">
        <f t="array" ref="E1118">INDEX(list!$C$2:$C$1862,MATCH(D1118,list!$A$2:$A$1862,0))</f>
        <v>SOCO - Peter Burke cell</v>
      </c>
      <c r="F1118" s="7" t="s">
        <v>4212</v>
      </c>
      <c r="G1118" s="52">
        <v>5</v>
      </c>
      <c r="H1118" s="7" t="s">
        <v>4210</v>
      </c>
      <c r="I1118" s="45"/>
      <c r="J1118" s="45"/>
    </row>
    <row r="1119" spans="1:10" ht="19.5" customHeight="1" thickBot="1">
      <c r="A1119" s="50" t="s">
        <v>3928</v>
      </c>
      <c r="B1119" s="77">
        <v>43185</v>
      </c>
      <c r="C1119" s="51">
        <v>0.64861111111111114</v>
      </c>
      <c r="D1119" s="7" t="s">
        <v>1850</v>
      </c>
      <c r="E1119" s="3" t="str">
        <f t="array" ref="E1119">INDEX(list!$C$2:$C$1862,MATCH(D1119,list!$A$2:$A$1862,0))</f>
        <v>AH - Angela Herst</v>
      </c>
      <c r="F1119" s="7" t="s">
        <v>4212</v>
      </c>
      <c r="G1119" s="52">
        <v>23</v>
      </c>
      <c r="H1119" s="7" t="s">
        <v>4210</v>
      </c>
      <c r="I1119" s="45"/>
      <c r="J1119" s="45"/>
    </row>
    <row r="1120" spans="1:10" ht="19.5" customHeight="1" thickBot="1">
      <c r="A1120" s="50" t="s">
        <v>3928</v>
      </c>
      <c r="B1120" s="77">
        <v>43185</v>
      </c>
      <c r="C1120" s="51">
        <v>0.67361111111111116</v>
      </c>
      <c r="D1120" s="7" t="s">
        <v>1850</v>
      </c>
      <c r="E1120" s="3" t="str">
        <f t="array" ref="E1120">INDEX(list!$C$2:$C$1862,MATCH(D1120,list!$A$2:$A$1862,0))</f>
        <v>AH - Angela Herst</v>
      </c>
      <c r="F1120" s="7" t="s">
        <v>4358</v>
      </c>
      <c r="G1120" s="52">
        <v>1</v>
      </c>
      <c r="H1120" s="7" t="s">
        <v>4210</v>
      </c>
      <c r="I1120" s="45"/>
      <c r="J1120" s="45"/>
    </row>
    <row r="1121" spans="1:10" ht="19.5" customHeight="1" thickBot="1">
      <c r="A1121" s="50" t="s">
        <v>3928</v>
      </c>
      <c r="B1121" s="77">
        <v>43185</v>
      </c>
      <c r="C1121" s="51">
        <v>0.67638888888888893</v>
      </c>
      <c r="D1121" s="7" t="s">
        <v>1850</v>
      </c>
      <c r="E1121" s="3" t="str">
        <f t="array" ref="E1121">INDEX(list!$C$2:$C$1862,MATCH(D1121,list!$A$2:$A$1862,0))</f>
        <v>AH - Angela Herst</v>
      </c>
      <c r="F1121" s="7" t="s">
        <v>4358</v>
      </c>
      <c r="G1121" s="52">
        <v>1</v>
      </c>
      <c r="H1121" s="7" t="s">
        <v>4210</v>
      </c>
      <c r="I1121" s="45"/>
      <c r="J1121" s="45"/>
    </row>
    <row r="1122" spans="1:10" ht="19.5" customHeight="1" thickBot="1">
      <c r="A1122" s="50" t="s">
        <v>3928</v>
      </c>
      <c r="B1122" s="77">
        <v>43185</v>
      </c>
      <c r="C1122" s="51">
        <v>0.6777777777777777</v>
      </c>
      <c r="D1122" s="7" t="s">
        <v>1850</v>
      </c>
      <c r="E1122" s="3" t="str">
        <f t="array" ref="E1122">INDEX(list!$C$2:$C$1862,MATCH(D1122,list!$A$2:$A$1862,0))</f>
        <v>AH - Angela Herst</v>
      </c>
      <c r="F1122" s="7" t="s">
        <v>4358</v>
      </c>
      <c r="G1122" s="52">
        <v>1</v>
      </c>
      <c r="H1122" s="7" t="s">
        <v>4210</v>
      </c>
      <c r="I1122" s="45"/>
      <c r="J1122" s="45"/>
    </row>
    <row r="1123" spans="1:10" ht="19.5" customHeight="1" thickBot="1">
      <c r="A1123" s="50" t="s">
        <v>3928</v>
      </c>
      <c r="B1123" s="77">
        <v>43185</v>
      </c>
      <c r="C1123" s="51">
        <v>0.6791666666666667</v>
      </c>
      <c r="D1123" s="7" t="s">
        <v>1850</v>
      </c>
      <c r="E1123" s="3" t="str">
        <f t="array" ref="E1123">INDEX(list!$C$2:$C$1862,MATCH(D1123,list!$A$2:$A$1862,0))</f>
        <v>AH - Angela Herst</v>
      </c>
      <c r="F1123" s="7" t="s">
        <v>4358</v>
      </c>
      <c r="G1123" s="52">
        <v>1</v>
      </c>
      <c r="H1123" s="7" t="s">
        <v>4210</v>
      </c>
      <c r="I1123" s="45"/>
      <c r="J1123" s="45"/>
    </row>
    <row r="1124" spans="1:10" ht="19.5" customHeight="1" thickBot="1">
      <c r="A1124" s="50" t="s">
        <v>3928</v>
      </c>
      <c r="B1124" s="77">
        <v>43185</v>
      </c>
      <c r="C1124" s="51">
        <v>0.68263888888888891</v>
      </c>
      <c r="D1124" s="7" t="s">
        <v>1850</v>
      </c>
      <c r="E1124" s="3" t="str">
        <f t="array" ref="E1124">INDEX(list!$C$2:$C$1862,MATCH(D1124,list!$A$2:$A$1862,0))</f>
        <v>AH - Angela Herst</v>
      </c>
      <c r="F1124" s="7" t="s">
        <v>4358</v>
      </c>
      <c r="G1124" s="52">
        <v>1</v>
      </c>
      <c r="H1124" s="7" t="s">
        <v>4210</v>
      </c>
      <c r="I1124" s="45"/>
      <c r="J1124" s="45"/>
    </row>
    <row r="1125" spans="1:10" ht="19.5" customHeight="1" thickBot="1">
      <c r="A1125" s="50" t="s">
        <v>3928</v>
      </c>
      <c r="B1125" s="77">
        <v>43185</v>
      </c>
      <c r="C1125" s="51">
        <v>0.7104166666666667</v>
      </c>
      <c r="D1125" s="7" t="s">
        <v>1850</v>
      </c>
      <c r="E1125" s="3" t="str">
        <f t="array" ref="E1125">INDEX(list!$C$2:$C$1862,MATCH(D1125,list!$A$2:$A$1862,0))</f>
        <v>AH - Angela Herst</v>
      </c>
      <c r="F1125" s="7" t="s">
        <v>4358</v>
      </c>
      <c r="G1125" s="52">
        <v>2</v>
      </c>
      <c r="H1125" s="7" t="s">
        <v>4210</v>
      </c>
      <c r="I1125" s="45"/>
      <c r="J1125" s="45"/>
    </row>
    <row r="1126" spans="1:10" ht="19.5" customHeight="1" thickBot="1">
      <c r="A1126" s="50" t="s">
        <v>3928</v>
      </c>
      <c r="B1126" s="77">
        <v>43185</v>
      </c>
      <c r="C1126" s="51">
        <v>0.72499999999999998</v>
      </c>
      <c r="D1126" s="7" t="s">
        <v>1850</v>
      </c>
      <c r="E1126" s="3" t="str">
        <f t="array" ref="E1126">INDEX(list!$C$2:$C$1862,MATCH(D1126,list!$A$2:$A$1862,0))</f>
        <v>AH - Angela Herst</v>
      </c>
      <c r="F1126" s="7" t="s">
        <v>4212</v>
      </c>
      <c r="G1126" s="52">
        <v>26</v>
      </c>
      <c r="H1126" s="7" t="s">
        <v>4213</v>
      </c>
      <c r="I1126" s="45"/>
      <c r="J1126" s="45"/>
    </row>
    <row r="1127" spans="1:10" ht="19.5" customHeight="1" thickBot="1">
      <c r="A1127" s="50" t="s">
        <v>3928</v>
      </c>
      <c r="B1127" s="77">
        <v>43185</v>
      </c>
      <c r="C1127" s="51">
        <v>0.75694444444444453</v>
      </c>
      <c r="D1127" s="7" t="s">
        <v>1850</v>
      </c>
      <c r="E1127" s="3" t="str">
        <f t="array" ref="E1127">INDEX(list!$C$2:$C$1862,MATCH(D1127,list!$A$2:$A$1862,0))</f>
        <v>AH - Angela Herst</v>
      </c>
      <c r="F1127" s="7" t="s">
        <v>4212</v>
      </c>
      <c r="G1127" s="52">
        <v>2</v>
      </c>
      <c r="H1127" s="7" t="s">
        <v>4210</v>
      </c>
      <c r="I1127" s="45"/>
      <c r="J1127" s="45"/>
    </row>
    <row r="1128" spans="1:10" ht="19.5" customHeight="1" thickBot="1">
      <c r="A1128" s="50" t="s">
        <v>3932</v>
      </c>
      <c r="B1128" s="77">
        <v>43186</v>
      </c>
      <c r="C1128" s="51">
        <v>0.32569444444444445</v>
      </c>
      <c r="D1128" s="7" t="s">
        <v>3395</v>
      </c>
      <c r="E1128" s="3" t="e">
        <f t="array" ref="E1128">INDEX(list!$C$2:$C$1862,MATCH(D1128,list!$A$2:$A$1862,0))</f>
        <v>#N/A</v>
      </c>
      <c r="F1128" s="7" t="s">
        <v>4212</v>
      </c>
      <c r="G1128" s="52">
        <v>6</v>
      </c>
      <c r="H1128" s="7" t="s">
        <v>4210</v>
      </c>
      <c r="I1128" s="45"/>
      <c r="J1128" s="45"/>
    </row>
    <row r="1129" spans="1:10" ht="19.5" customHeight="1" thickBot="1">
      <c r="A1129" s="50" t="s">
        <v>3932</v>
      </c>
      <c r="B1129" s="77">
        <v>43186</v>
      </c>
      <c r="C1129" s="51">
        <v>0.4777777777777778</v>
      </c>
      <c r="D1129" s="7" t="s">
        <v>2058</v>
      </c>
      <c r="E1129" s="3" t="str">
        <f t="array" ref="E1129">INDEX(list!$C$2:$C$1862,MATCH(D1129,list!$A$2:$A$1862,0))</f>
        <v>CPL - Beth Home</v>
      </c>
      <c r="F1129" s="7" t="s">
        <v>4212</v>
      </c>
      <c r="G1129" s="52">
        <v>38</v>
      </c>
      <c r="H1129" s="7" t="s">
        <v>4210</v>
      </c>
      <c r="I1129" s="45"/>
      <c r="J1129" s="45"/>
    </row>
    <row r="1130" spans="1:10" ht="19.5" customHeight="1" thickBot="1">
      <c r="A1130" s="50" t="s">
        <v>3932</v>
      </c>
      <c r="B1130" s="77">
        <v>43186</v>
      </c>
      <c r="C1130" s="51">
        <v>0.4777777777777778</v>
      </c>
      <c r="D1130" s="7" t="s">
        <v>7</v>
      </c>
      <c r="E1130" s="3" t="str">
        <f t="array" ref="E1130">INDEX(list!$C$2:$C$1862,MATCH(D1130,list!$A$2:$A$1862,0))</f>
        <v>?</v>
      </c>
      <c r="F1130" s="7" t="s">
        <v>4362</v>
      </c>
      <c r="G1130" s="52">
        <v>1</v>
      </c>
      <c r="H1130" s="7" t="s">
        <v>4210</v>
      </c>
      <c r="I1130" s="45"/>
      <c r="J1130" s="45"/>
    </row>
    <row r="1131" spans="1:10" ht="19.5" customHeight="1" thickBot="1">
      <c r="A1131" s="50" t="s">
        <v>3932</v>
      </c>
      <c r="B1131" s="77">
        <v>43186</v>
      </c>
      <c r="C1131" s="51">
        <v>0.51527777777777783</v>
      </c>
      <c r="D1131" s="7" t="s">
        <v>2058</v>
      </c>
      <c r="E1131" s="3" t="str">
        <f t="array" ref="E1131">INDEX(list!$C$2:$C$1862,MATCH(D1131,list!$A$2:$A$1862,0))</f>
        <v>CPL - Beth Home</v>
      </c>
      <c r="F1131" s="7" t="s">
        <v>4212</v>
      </c>
      <c r="G1131" s="52">
        <v>2</v>
      </c>
      <c r="H1131" s="7" t="s">
        <v>4213</v>
      </c>
      <c r="I1131" s="45"/>
      <c r="J1131" s="45"/>
    </row>
    <row r="1132" spans="1:10" ht="19.5" customHeight="1" thickBot="1">
      <c r="A1132" s="50" t="s">
        <v>3932</v>
      </c>
      <c r="B1132" s="77">
        <v>43186</v>
      </c>
      <c r="C1132" s="51">
        <v>0.51874999999999993</v>
      </c>
      <c r="D1132" s="7" t="s">
        <v>3272</v>
      </c>
      <c r="E1132" s="3" t="str">
        <f t="array" ref="E1132">INDEX(list!$C$2:$C$1862,MATCH(D1132,list!$A$2:$A$1862,0))</f>
        <v>Elaina Cell</v>
      </c>
      <c r="F1132" s="7" t="s">
        <v>4219</v>
      </c>
      <c r="G1132" s="52">
        <v>4</v>
      </c>
      <c r="H1132" s="7" t="s">
        <v>4213</v>
      </c>
      <c r="I1132" s="45"/>
      <c r="J1132" s="45"/>
    </row>
    <row r="1133" spans="1:10" ht="19.5" customHeight="1" thickBot="1">
      <c r="A1133" s="50" t="s">
        <v>3932</v>
      </c>
      <c r="B1133" s="77">
        <v>43186</v>
      </c>
      <c r="C1133" s="51">
        <v>0.52500000000000002</v>
      </c>
      <c r="D1133" s="7" t="s">
        <v>2299</v>
      </c>
      <c r="E1133" s="3" t="str">
        <f t="array" ref="E1133">INDEX(list!$C$2:$C$1862,MATCH(D1133,list!$A$2:$A$1862,0))</f>
        <v>TD - Paula Diamant</v>
      </c>
      <c r="F1133" s="7" t="s">
        <v>4216</v>
      </c>
      <c r="G1133" s="52">
        <v>5</v>
      </c>
      <c r="H1133" s="7" t="s">
        <v>4213</v>
      </c>
      <c r="I1133" s="45"/>
      <c r="J1133" s="45"/>
    </row>
    <row r="1134" spans="1:10" ht="19.5" customHeight="1" thickBot="1">
      <c r="A1134" s="50" t="s">
        <v>3932</v>
      </c>
      <c r="B1134" s="77">
        <v>43186</v>
      </c>
      <c r="C1134" s="51">
        <v>0.55138888888888882</v>
      </c>
      <c r="D1134" s="7" t="s">
        <v>3272</v>
      </c>
      <c r="E1134" s="3" t="str">
        <f t="array" ref="E1134">INDEX(list!$C$2:$C$1862,MATCH(D1134,list!$A$2:$A$1862,0))</f>
        <v>Elaina Cell</v>
      </c>
      <c r="F1134" s="7" t="s">
        <v>4212</v>
      </c>
      <c r="G1134" s="52">
        <v>2</v>
      </c>
      <c r="H1134" s="7" t="s">
        <v>4210</v>
      </c>
      <c r="I1134" s="45"/>
      <c r="J1134" s="45"/>
    </row>
    <row r="1135" spans="1:10" ht="19.5" customHeight="1" thickBot="1">
      <c r="A1135" s="50" t="s">
        <v>3932</v>
      </c>
      <c r="B1135" s="77">
        <v>43186</v>
      </c>
      <c r="C1135" s="51">
        <v>0.58819444444444446</v>
      </c>
      <c r="D1135" s="7" t="s">
        <v>1074</v>
      </c>
      <c r="E1135" s="3" t="str">
        <f t="array" ref="E1135">INDEX(list!$C$2:$C$1862,MATCH(D1135,list!$A$2:$A$1862,0))</f>
        <v>Cindy Busche</v>
      </c>
      <c r="F1135" s="7" t="s">
        <v>4212</v>
      </c>
      <c r="G1135" s="52">
        <v>16</v>
      </c>
      <c r="H1135" s="7" t="s">
        <v>4213</v>
      </c>
      <c r="I1135" s="45"/>
      <c r="J1135" s="45"/>
    </row>
    <row r="1136" spans="1:10" ht="19.5" customHeight="1" thickBot="1">
      <c r="A1136" s="50" t="s">
        <v>3932</v>
      </c>
      <c r="B1136" s="77">
        <v>43186</v>
      </c>
      <c r="C1136" s="51">
        <v>0.63888888888888895</v>
      </c>
      <c r="D1136" s="7" t="s">
        <v>3557</v>
      </c>
      <c r="E1136" s="3" t="e">
        <f t="array" ref="E1136">INDEX(list!$C$2:$C$1862,MATCH(D1136,list!$A$2:$A$1862,0))</f>
        <v>#N/A</v>
      </c>
      <c r="F1136" s="7" t="s">
        <v>4207</v>
      </c>
      <c r="G1136" s="52">
        <v>1</v>
      </c>
      <c r="H1136" s="7" t="s">
        <v>4208</v>
      </c>
      <c r="I1136" s="45"/>
      <c r="J1136" s="45"/>
    </row>
    <row r="1137" spans="1:10" ht="19.5" customHeight="1" thickBot="1">
      <c r="A1137" s="50" t="s">
        <v>3932</v>
      </c>
      <c r="B1137" s="77">
        <v>43186</v>
      </c>
      <c r="C1137" s="51">
        <v>0.67152777777777783</v>
      </c>
      <c r="D1137" s="7" t="s">
        <v>2166</v>
      </c>
      <c r="E1137" s="3" t="str">
        <f t="array" ref="E1137">INDEX(list!$C$2:$C$1862,MATCH(D1137,list!$A$2:$A$1862,0))</f>
        <v>Ed Laubach Cell</v>
      </c>
      <c r="F1137" s="7" t="s">
        <v>4212</v>
      </c>
      <c r="G1137" s="52">
        <v>3</v>
      </c>
      <c r="H1137" s="7" t="s">
        <v>4210</v>
      </c>
      <c r="I1137" s="45"/>
      <c r="J1137" s="45"/>
    </row>
    <row r="1138" spans="1:10" ht="19.5" customHeight="1" thickBot="1">
      <c r="A1138" s="50" t="s">
        <v>3932</v>
      </c>
      <c r="B1138" s="77">
        <v>43186</v>
      </c>
      <c r="C1138" s="51">
        <v>0.67291666666666661</v>
      </c>
      <c r="D1138" s="7" t="s">
        <v>2166</v>
      </c>
      <c r="E1138" s="3" t="str">
        <f t="array" ref="E1138">INDEX(list!$C$2:$C$1862,MATCH(D1138,list!$A$2:$A$1862,0))</f>
        <v>Ed Laubach Cell</v>
      </c>
      <c r="F1138" s="7" t="s">
        <v>4212</v>
      </c>
      <c r="G1138" s="52">
        <v>9</v>
      </c>
      <c r="H1138" s="7" t="s">
        <v>4213</v>
      </c>
      <c r="I1138" s="45"/>
      <c r="J1138" s="45"/>
    </row>
    <row r="1139" spans="1:10" ht="19.5" customHeight="1" thickBot="1">
      <c r="A1139" s="50" t="s">
        <v>3932</v>
      </c>
      <c r="B1139" s="77">
        <v>43186</v>
      </c>
      <c r="C1139" s="51">
        <v>0.87152777777777779</v>
      </c>
      <c r="D1139" s="7" t="s">
        <v>1541</v>
      </c>
      <c r="E1139" s="3" t="str">
        <f t="array" ref="E1139">INDEX(list!$C$2:$C$1862,MATCH(D1139,list!$A$2:$A$1862,0))</f>
        <v>USAA</v>
      </c>
      <c r="F1139" s="7" t="s">
        <v>4218</v>
      </c>
      <c r="G1139" s="52">
        <v>1</v>
      </c>
      <c r="H1139" s="7" t="s">
        <v>4213</v>
      </c>
      <c r="I1139" s="45"/>
      <c r="J1139" s="45"/>
    </row>
    <row r="1140" spans="1:10" ht="19.5" customHeight="1" thickBot="1">
      <c r="A1140" s="50" t="s">
        <v>3932</v>
      </c>
      <c r="B1140" s="77">
        <v>43186</v>
      </c>
      <c r="C1140" s="51">
        <v>0.88402777777777775</v>
      </c>
      <c r="D1140" s="7" t="s">
        <v>1148</v>
      </c>
      <c r="E1140" s="3" t="str">
        <f t="array" ref="E1140">INDEX(list!$C$2:$C$1862,MATCH(D1140,list!$A$2:$A$1862,0))</f>
        <v>Mom &amp; Dad - ooma</v>
      </c>
      <c r="F1140" s="7" t="s">
        <v>4212</v>
      </c>
      <c r="G1140" s="52">
        <v>3</v>
      </c>
      <c r="H1140" s="7" t="s">
        <v>4220</v>
      </c>
      <c r="I1140" s="45"/>
      <c r="J1140" s="45"/>
    </row>
    <row r="1141" spans="1:10" ht="19.5" customHeight="1" thickBot="1">
      <c r="A1141" s="3" t="s">
        <v>3933</v>
      </c>
      <c r="B1141" s="82">
        <v>43187</v>
      </c>
      <c r="C1141" s="53">
        <v>0.35069444444444442</v>
      </c>
      <c r="D1141" s="3" t="s">
        <v>3160</v>
      </c>
      <c r="E1141" s="3" t="str">
        <f t="array" ref="E1141">INDEX(list!$C$2:$C$1862,MATCH(D1141,list!$A$2:$A$1862,0))</f>
        <v>SOCO - Peter Burke cell</v>
      </c>
      <c r="F1141" s="3" t="s">
        <v>4403</v>
      </c>
      <c r="G1141" s="44">
        <v>1</v>
      </c>
      <c r="H1141" s="3" t="s">
        <v>4213</v>
      </c>
      <c r="I1141" s="3" t="s">
        <v>4458</v>
      </c>
      <c r="J1141" s="45"/>
    </row>
    <row r="1142" spans="1:10" ht="19.5" customHeight="1" thickBot="1">
      <c r="A1142" s="3" t="s">
        <v>3933</v>
      </c>
      <c r="B1142" s="82">
        <v>43187</v>
      </c>
      <c r="C1142" s="53">
        <v>0.39097222222222222</v>
      </c>
      <c r="D1142" s="3" t="s">
        <v>1850</v>
      </c>
      <c r="E1142" s="3" t="str">
        <f t="array" ref="E1142">INDEX(list!$C$2:$C$1862,MATCH(D1142,list!$A$2:$A$1862,0))</f>
        <v>AH - Angela Herst</v>
      </c>
      <c r="F1142" s="3" t="s">
        <v>4474</v>
      </c>
      <c r="G1142" s="44">
        <v>4</v>
      </c>
      <c r="H1142" s="3" t="s">
        <v>4213</v>
      </c>
      <c r="I1142" s="3" t="s">
        <v>4453</v>
      </c>
      <c r="J1142" s="45"/>
    </row>
    <row r="1143" spans="1:10" ht="19.5" customHeight="1" thickBot="1">
      <c r="A1143" s="3" t="s">
        <v>3933</v>
      </c>
      <c r="B1143" s="82">
        <v>43187</v>
      </c>
      <c r="C1143" s="53">
        <v>0.40277777777777773</v>
      </c>
      <c r="D1143" s="3" t="s">
        <v>2284</v>
      </c>
      <c r="E1143" s="3" t="str">
        <f t="array" ref="E1143">INDEX(list!$C$2:$C$1862,MATCH(D1143,list!$A$2:$A$1862,0))</f>
        <v>TJ - Tony Jonas</v>
      </c>
      <c r="F1143" s="3" t="s">
        <v>4403</v>
      </c>
      <c r="G1143" s="44">
        <v>26</v>
      </c>
      <c r="H1143" s="3" t="s">
        <v>4213</v>
      </c>
      <c r="I1143" s="3" t="s">
        <v>4453</v>
      </c>
      <c r="J1143" s="45"/>
    </row>
    <row r="1144" spans="1:10" ht="19.5" customHeight="1" thickBot="1">
      <c r="A1144" s="3" t="s">
        <v>3933</v>
      </c>
      <c r="B1144" s="82">
        <v>43187</v>
      </c>
      <c r="C1144" s="53">
        <v>0.42152777777777778</v>
      </c>
      <c r="D1144" s="3" t="s">
        <v>1050</v>
      </c>
      <c r="E1144" s="3" t="str">
        <f t="array" ref="E1144">INDEX(list!$C$2:$C$1862,MATCH(D1144,list!$A$2:$A$1862,0))</f>
        <v>Dr. Jim Hughes</v>
      </c>
      <c r="F1144" s="3" t="s">
        <v>4403</v>
      </c>
      <c r="G1144" s="44">
        <v>71</v>
      </c>
      <c r="H1144" s="3" t="s">
        <v>4213</v>
      </c>
      <c r="I1144" s="3" t="s">
        <v>4453</v>
      </c>
      <c r="J1144" s="45"/>
    </row>
    <row r="1145" spans="1:10" ht="19.5" customHeight="1" thickBot="1">
      <c r="A1145" s="3" t="s">
        <v>3933</v>
      </c>
      <c r="B1145" s="82">
        <v>43187</v>
      </c>
      <c r="C1145" s="53">
        <v>0.4597222222222222</v>
      </c>
      <c r="D1145" s="3" t="s">
        <v>4475</v>
      </c>
      <c r="E1145" s="3" t="e">
        <f t="array" ref="E1145">INDEX(list!$C$2:$C$1862,MATCH(D1145,list!$A$2:$A$1862,0))</f>
        <v>#N/A</v>
      </c>
      <c r="F1145" s="3" t="s">
        <v>4464</v>
      </c>
      <c r="G1145" s="44">
        <v>15</v>
      </c>
      <c r="H1145" s="3" t="s">
        <v>4213</v>
      </c>
      <c r="I1145" s="3" t="s">
        <v>4453</v>
      </c>
      <c r="J1145" s="45"/>
    </row>
    <row r="1146" spans="1:10" ht="19.5" customHeight="1" thickBot="1">
      <c r="A1146" s="3" t="s">
        <v>3933</v>
      </c>
      <c r="B1146" s="82">
        <v>43187</v>
      </c>
      <c r="C1146" s="53">
        <v>0.48402777777777778</v>
      </c>
      <c r="D1146" s="3" t="s">
        <v>1277</v>
      </c>
      <c r="E1146" s="3" t="str">
        <f t="array" ref="E1146">INDEX(list!$C$2:$C$1862,MATCH(D1146,list!$A$2:$A$1862,0))</f>
        <v>Nathan Wauk Cell</v>
      </c>
      <c r="F1146" s="3" t="s">
        <v>4403</v>
      </c>
      <c r="G1146" s="44">
        <v>4</v>
      </c>
      <c r="H1146" s="3" t="s">
        <v>4213</v>
      </c>
      <c r="I1146" s="3" t="s">
        <v>4453</v>
      </c>
      <c r="J1146" s="45"/>
    </row>
    <row r="1147" spans="1:10" ht="19.5" customHeight="1" thickBot="1">
      <c r="A1147" s="3" t="s">
        <v>3933</v>
      </c>
      <c r="B1147" s="82">
        <v>43187</v>
      </c>
      <c r="C1147" s="53">
        <v>0.5625</v>
      </c>
      <c r="D1147" s="3" t="s">
        <v>2872</v>
      </c>
      <c r="E1147" s="3" t="str">
        <f t="array" ref="E1147">INDEX(list!$C$2:$C$1862,MATCH(D1147,list!$A$2:$A$1862,0))</f>
        <v>ET - Main</v>
      </c>
      <c r="F1147" s="3" t="s">
        <v>4403</v>
      </c>
      <c r="G1147" s="44">
        <v>5</v>
      </c>
      <c r="H1147" s="3" t="s">
        <v>4213</v>
      </c>
      <c r="I1147" s="3" t="s">
        <v>4453</v>
      </c>
      <c r="J1147" s="45"/>
    </row>
    <row r="1148" spans="1:10" ht="19.5" customHeight="1" thickBot="1">
      <c r="A1148" s="3" t="s">
        <v>3933</v>
      </c>
      <c r="B1148" s="82">
        <v>43187</v>
      </c>
      <c r="C1148" s="53">
        <v>0.68194444444444446</v>
      </c>
      <c r="D1148" s="3" t="s">
        <v>2058</v>
      </c>
      <c r="E1148" s="3" t="str">
        <f t="array" ref="E1148">INDEX(list!$C$2:$C$1862,MATCH(D1148,list!$A$2:$A$1862,0))</f>
        <v>CPL - Beth Home</v>
      </c>
      <c r="F1148" s="3" t="s">
        <v>4414</v>
      </c>
      <c r="G1148" s="44">
        <v>5</v>
      </c>
      <c r="H1148" s="3" t="s">
        <v>4213</v>
      </c>
      <c r="I1148" s="3" t="s">
        <v>4458</v>
      </c>
      <c r="J1148" s="45"/>
    </row>
    <row r="1149" spans="1:10" ht="19.5" customHeight="1" thickBot="1">
      <c r="A1149" s="3" t="s">
        <v>3933</v>
      </c>
      <c r="B1149" s="82">
        <v>43187</v>
      </c>
      <c r="C1149" s="53">
        <v>0.68541666666666667</v>
      </c>
      <c r="D1149" s="3" t="s">
        <v>2058</v>
      </c>
      <c r="E1149" s="3" t="str">
        <f t="array" ref="E1149">INDEX(list!$C$2:$C$1862,MATCH(D1149,list!$A$2:$A$1862,0))</f>
        <v>CPL - Beth Home</v>
      </c>
      <c r="F1149" s="3" t="s">
        <v>4414</v>
      </c>
      <c r="G1149" s="44">
        <v>2</v>
      </c>
      <c r="H1149" s="3" t="s">
        <v>4213</v>
      </c>
      <c r="I1149" s="3" t="s">
        <v>4453</v>
      </c>
      <c r="J1149" s="45"/>
    </row>
    <row r="1150" spans="1:10" ht="19.5" customHeight="1" thickBot="1">
      <c r="A1150" s="3" t="s">
        <v>3933</v>
      </c>
      <c r="B1150" s="82">
        <v>43187</v>
      </c>
      <c r="C1150" s="53">
        <v>0.70277777777777783</v>
      </c>
      <c r="D1150" s="3" t="s">
        <v>2058</v>
      </c>
      <c r="E1150" s="3" t="str">
        <f t="array" ref="E1150">INDEX(list!$C$2:$C$1862,MATCH(D1150,list!$A$2:$A$1862,0))</f>
        <v>CPL - Beth Home</v>
      </c>
      <c r="F1150" s="3" t="s">
        <v>4414</v>
      </c>
      <c r="G1150" s="44">
        <v>3</v>
      </c>
      <c r="H1150" s="3" t="s">
        <v>4213</v>
      </c>
      <c r="I1150" s="3" t="s">
        <v>4453</v>
      </c>
      <c r="J1150" s="45"/>
    </row>
    <row r="1151" spans="1:10" ht="19.5" customHeight="1" thickBot="1">
      <c r="A1151" s="3" t="s">
        <v>3933</v>
      </c>
      <c r="B1151" s="82">
        <v>43187</v>
      </c>
      <c r="C1151" s="53">
        <v>0.80625000000000002</v>
      </c>
      <c r="D1151" s="3" t="s">
        <v>2166</v>
      </c>
      <c r="E1151" s="3" t="str">
        <f t="array" ref="E1151">INDEX(list!$C$2:$C$1862,MATCH(D1151,list!$A$2:$A$1862,0))</f>
        <v>Ed Laubach Cell</v>
      </c>
      <c r="F1151" s="3" t="s">
        <v>4403</v>
      </c>
      <c r="G1151" s="44">
        <v>18</v>
      </c>
      <c r="H1151" s="3" t="s">
        <v>4213</v>
      </c>
      <c r="I1151" s="3" t="s">
        <v>4453</v>
      </c>
      <c r="J1151" s="45"/>
    </row>
    <row r="1152" spans="1:10" ht="19.5" customHeight="1" thickBot="1">
      <c r="A1152" s="3" t="s">
        <v>3933</v>
      </c>
      <c r="B1152" s="82">
        <v>43187</v>
      </c>
      <c r="C1152" s="53">
        <v>0.88124999999999998</v>
      </c>
      <c r="D1152" s="3" t="s">
        <v>1074</v>
      </c>
      <c r="E1152" s="3" t="str">
        <f t="array" ref="E1152">INDEX(list!$C$2:$C$1862,MATCH(D1152,list!$A$2:$A$1862,0))</f>
        <v>Cindy Busche</v>
      </c>
      <c r="F1152" s="3" t="s">
        <v>4403</v>
      </c>
      <c r="G1152" s="44">
        <v>8</v>
      </c>
      <c r="H1152" s="3" t="s">
        <v>4220</v>
      </c>
      <c r="I1152" s="3" t="s">
        <v>4453</v>
      </c>
      <c r="J1152" s="45"/>
    </row>
    <row r="1153" spans="1:10" ht="19.5" customHeight="1" thickBot="1">
      <c r="A1153" s="3" t="s">
        <v>3933</v>
      </c>
      <c r="B1153" s="82">
        <v>43187</v>
      </c>
      <c r="C1153" s="53">
        <v>0.8979166666666667</v>
      </c>
      <c r="D1153" s="3" t="s">
        <v>1074</v>
      </c>
      <c r="E1153" s="3" t="str">
        <f t="array" ref="E1153">INDEX(list!$C$2:$C$1862,MATCH(D1153,list!$A$2:$A$1862,0))</f>
        <v>Cindy Busche</v>
      </c>
      <c r="F1153" s="3" t="s">
        <v>4403</v>
      </c>
      <c r="G1153" s="44">
        <v>5</v>
      </c>
      <c r="H1153" s="3" t="s">
        <v>4220</v>
      </c>
      <c r="I1153" s="3" t="s">
        <v>4453</v>
      </c>
      <c r="J1153" s="45"/>
    </row>
    <row r="1154" spans="1:10" ht="19.5" customHeight="1" thickBot="1">
      <c r="A1154" s="3" t="s">
        <v>3934</v>
      </c>
      <c r="B1154" s="82">
        <v>43188</v>
      </c>
      <c r="C1154" s="53">
        <v>0.3576388888888889</v>
      </c>
      <c r="D1154" s="3" t="s">
        <v>3557</v>
      </c>
      <c r="E1154" s="3" t="e">
        <f t="array" ref="E1154">INDEX(list!$C$2:$C$1862,MATCH(D1154,list!$A$2:$A$1862,0))</f>
        <v>#N/A</v>
      </c>
      <c r="F1154" s="3" t="s">
        <v>4207</v>
      </c>
      <c r="G1154" s="44">
        <v>1</v>
      </c>
      <c r="H1154" s="3" t="s">
        <v>4213</v>
      </c>
      <c r="I1154" s="3" t="s">
        <v>4458</v>
      </c>
      <c r="J1154" s="45"/>
    </row>
    <row r="1155" spans="1:10" ht="19.5" customHeight="1" thickBot="1">
      <c r="A1155" s="3" t="s">
        <v>3934</v>
      </c>
      <c r="B1155" s="82">
        <v>43188</v>
      </c>
      <c r="C1155" s="53">
        <v>0.36180555555555555</v>
      </c>
      <c r="D1155" s="3" t="s">
        <v>2587</v>
      </c>
      <c r="E1155" s="3" t="str">
        <f t="array" ref="E1155">INDEX(list!$C$2:$C$1862,MATCH(D1155,list!$A$2:$A$1862,0))</f>
        <v>VA - Enya Czerwin</v>
      </c>
      <c r="F1155" s="3" t="s">
        <v>4422</v>
      </c>
      <c r="G1155" s="44">
        <v>27</v>
      </c>
      <c r="H1155" s="3" t="s">
        <v>4213</v>
      </c>
      <c r="I1155" s="3" t="s">
        <v>4453</v>
      </c>
      <c r="J1155" s="45"/>
    </row>
    <row r="1156" spans="1:10" ht="19.5" customHeight="1" thickBot="1">
      <c r="A1156" s="3" t="s">
        <v>3934</v>
      </c>
      <c r="B1156" s="82">
        <v>43188</v>
      </c>
      <c r="C1156" s="53">
        <v>0.41250000000000003</v>
      </c>
      <c r="D1156" s="3" t="s">
        <v>2728</v>
      </c>
      <c r="E1156" s="3" t="str">
        <f t="array" ref="E1156">INDEX(list!$C$2:$C$1862,MATCH(D1156,list!$A$2:$A$1862,0))</f>
        <v>ATT - Robert Bates cell</v>
      </c>
      <c r="F1156" s="3" t="s">
        <v>4403</v>
      </c>
      <c r="G1156" s="44">
        <v>7</v>
      </c>
      <c r="H1156" s="3" t="s">
        <v>4213</v>
      </c>
      <c r="I1156" s="3" t="s">
        <v>4453</v>
      </c>
      <c r="J1156" s="45"/>
    </row>
    <row r="1157" spans="1:10" ht="19.5" customHeight="1" thickBot="1">
      <c r="A1157" s="3" t="s">
        <v>3934</v>
      </c>
      <c r="B1157" s="82">
        <v>43188</v>
      </c>
      <c r="C1157" s="53">
        <v>0.4145833333333333</v>
      </c>
      <c r="D1157" s="3" t="s">
        <v>3557</v>
      </c>
      <c r="E1157" s="3" t="e">
        <f t="array" ref="E1157">INDEX(list!$C$2:$C$1862,MATCH(D1157,list!$A$2:$A$1862,0))</f>
        <v>#N/A</v>
      </c>
      <c r="F1157" s="3" t="s">
        <v>4207</v>
      </c>
      <c r="G1157" s="44">
        <v>1</v>
      </c>
      <c r="H1157" s="3" t="s">
        <v>4213</v>
      </c>
      <c r="I1157" s="3" t="s">
        <v>4453</v>
      </c>
      <c r="J1157" s="45"/>
    </row>
    <row r="1158" spans="1:10" ht="19.5" customHeight="1" thickBot="1">
      <c r="A1158" s="3" t="s">
        <v>3934</v>
      </c>
      <c r="B1158" s="82">
        <v>43188</v>
      </c>
      <c r="C1158" s="53">
        <v>0.41736111111111113</v>
      </c>
      <c r="D1158" s="3" t="s">
        <v>2166</v>
      </c>
      <c r="E1158" s="3" t="str">
        <f t="array" ref="E1158">INDEX(list!$C$2:$C$1862,MATCH(D1158,list!$A$2:$A$1862,0))</f>
        <v>Ed Laubach Cell</v>
      </c>
      <c r="F1158" s="3" t="s">
        <v>4415</v>
      </c>
      <c r="G1158" s="44">
        <v>11</v>
      </c>
      <c r="H1158" s="3" t="s">
        <v>4213</v>
      </c>
      <c r="I1158" s="3" t="s">
        <v>4453</v>
      </c>
      <c r="J1158" s="45"/>
    </row>
    <row r="1159" spans="1:10" ht="19.5" customHeight="1" thickBot="1">
      <c r="A1159" s="3" t="s">
        <v>3934</v>
      </c>
      <c r="B1159" s="82">
        <v>43188</v>
      </c>
      <c r="C1159" s="53">
        <v>0.42499999999999999</v>
      </c>
      <c r="D1159" s="3" t="s">
        <v>2728</v>
      </c>
      <c r="E1159" s="3" t="str">
        <f t="array" ref="E1159">INDEX(list!$C$2:$C$1862,MATCH(D1159,list!$A$2:$A$1862,0))</f>
        <v>ATT - Robert Bates cell</v>
      </c>
      <c r="F1159" s="3" t="s">
        <v>4476</v>
      </c>
      <c r="G1159" s="44">
        <v>5</v>
      </c>
      <c r="H1159" s="3" t="s">
        <v>4213</v>
      </c>
      <c r="I1159" s="3" t="s">
        <v>4453</v>
      </c>
      <c r="J1159" s="45"/>
    </row>
    <row r="1160" spans="1:10" ht="19.5" customHeight="1" thickBot="1">
      <c r="A1160" s="3" t="s">
        <v>3934</v>
      </c>
      <c r="B1160" s="82">
        <v>43188</v>
      </c>
      <c r="C1160" s="53">
        <v>0.44791666666666669</v>
      </c>
      <c r="D1160" s="3" t="s">
        <v>2266</v>
      </c>
      <c r="E1160" s="3" t="str">
        <f t="array" ref="E1160">INDEX(list!$C$2:$C$1862,MATCH(D1160,list!$A$2:$A$1862,0))</f>
        <v>Paul DeBaets</v>
      </c>
      <c r="F1160" s="3" t="s">
        <v>4412</v>
      </c>
      <c r="G1160" s="44">
        <v>11</v>
      </c>
      <c r="H1160" s="3" t="s">
        <v>4213</v>
      </c>
      <c r="I1160" s="3" t="s">
        <v>4453</v>
      </c>
      <c r="J1160" s="45"/>
    </row>
    <row r="1161" spans="1:10" ht="19.5" customHeight="1" thickBot="1">
      <c r="A1161" s="3" t="s">
        <v>3934</v>
      </c>
      <c r="B1161" s="82">
        <v>43188</v>
      </c>
      <c r="C1161" s="53">
        <v>0.6958333333333333</v>
      </c>
      <c r="D1161" s="3" t="s">
        <v>3650</v>
      </c>
      <c r="E1161" s="3" t="e">
        <f t="array" ref="E1161">INDEX(list!$C$2:$C$1862,MATCH(D1161,list!$A$2:$A$1862,0))</f>
        <v>#N/A</v>
      </c>
      <c r="F1161" s="3" t="s">
        <v>4403</v>
      </c>
      <c r="G1161" s="44">
        <v>6</v>
      </c>
      <c r="H1161" s="3" t="s">
        <v>4213</v>
      </c>
      <c r="I1161" s="3" t="s">
        <v>4453</v>
      </c>
      <c r="J1161" s="45"/>
    </row>
    <row r="1162" spans="1:10" ht="19.5" customHeight="1" thickBot="1">
      <c r="A1162" s="3" t="s">
        <v>3934</v>
      </c>
      <c r="B1162" s="82">
        <v>43188</v>
      </c>
      <c r="C1162" s="53">
        <v>0.7270833333333333</v>
      </c>
      <c r="D1162" s="3" t="s">
        <v>2284</v>
      </c>
      <c r="E1162" s="3" t="str">
        <f t="array" ref="E1162">INDEX(list!$C$2:$C$1862,MATCH(D1162,list!$A$2:$A$1862,0))</f>
        <v>TJ - Tony Jonas</v>
      </c>
      <c r="F1162" s="3" t="s">
        <v>4403</v>
      </c>
      <c r="G1162" s="44">
        <v>5</v>
      </c>
      <c r="H1162" s="3" t="s">
        <v>4213</v>
      </c>
      <c r="I1162" s="3" t="s">
        <v>4453</v>
      </c>
      <c r="J1162" s="45"/>
    </row>
    <row r="1163" spans="1:10" ht="19.5" customHeight="1" thickBot="1">
      <c r="A1163" s="3" t="s">
        <v>3934</v>
      </c>
      <c r="B1163" s="82">
        <v>43188</v>
      </c>
      <c r="C1163" s="53">
        <v>0.8125</v>
      </c>
      <c r="D1163" s="3" t="s">
        <v>445</v>
      </c>
      <c r="E1163" s="3" t="str">
        <f t="array" ref="E1163">INDEX(list!$C$2:$C$1862,MATCH(D1163,list!$A$2:$A$1862,0))</f>
        <v>Larry Nedry - cell</v>
      </c>
      <c r="F1163" s="3" t="s">
        <v>4477</v>
      </c>
      <c r="G1163" s="44">
        <v>7</v>
      </c>
      <c r="H1163" s="3" t="s">
        <v>4213</v>
      </c>
      <c r="I1163" s="3" t="s">
        <v>4453</v>
      </c>
      <c r="J1163" s="45"/>
    </row>
    <row r="1164" spans="1:10" ht="19.5" customHeight="1" thickBot="1">
      <c r="A1164" s="3" t="s">
        <v>3934</v>
      </c>
      <c r="B1164" s="82">
        <v>43188</v>
      </c>
      <c r="C1164" s="53">
        <v>0.81666666666666676</v>
      </c>
      <c r="D1164" s="3" t="s">
        <v>3557</v>
      </c>
      <c r="E1164" s="3" t="e">
        <f t="array" ref="E1164">INDEX(list!$C$2:$C$1862,MATCH(D1164,list!$A$2:$A$1862,0))</f>
        <v>#N/A</v>
      </c>
      <c r="F1164" s="3" t="s">
        <v>4207</v>
      </c>
      <c r="G1164" s="44">
        <v>1</v>
      </c>
      <c r="H1164" s="3" t="s">
        <v>4213</v>
      </c>
      <c r="I1164" s="3" t="s">
        <v>4453</v>
      </c>
      <c r="J1164" s="45"/>
    </row>
    <row r="1165" spans="1:10" ht="19.5" customHeight="1" thickBot="1">
      <c r="A1165" s="3" t="s">
        <v>3935</v>
      </c>
      <c r="B1165" s="82">
        <v>43189</v>
      </c>
      <c r="C1165" s="53">
        <v>0.33888888888888885</v>
      </c>
      <c r="D1165" s="3" t="s">
        <v>2398</v>
      </c>
      <c r="E1165" s="3" t="str">
        <f t="array" ref="E1165">INDEX(list!$C$2:$C$1862,MATCH(D1165,list!$A$2:$A$1862,0))</f>
        <v>VA - Yolanda Staff personal</v>
      </c>
      <c r="F1165" s="3" t="s">
        <v>4408</v>
      </c>
      <c r="G1165" s="44">
        <v>5</v>
      </c>
      <c r="H1165" s="3" t="s">
        <v>4213</v>
      </c>
      <c r="I1165" s="3" t="s">
        <v>4458</v>
      </c>
      <c r="J1165" s="45"/>
    </row>
    <row r="1166" spans="1:10" ht="19.5" customHeight="1" thickBot="1">
      <c r="A1166" s="3" t="s">
        <v>3935</v>
      </c>
      <c r="B1166" s="82">
        <v>43189</v>
      </c>
      <c r="C1166" s="53">
        <v>0.34513888888888888</v>
      </c>
      <c r="D1166" s="3" t="s">
        <v>866</v>
      </c>
      <c r="E1166" s="3" t="str">
        <f t="array" ref="E1166">INDEX(list!$C$2:$C$1862,MATCH(D1166,list!$A$2:$A$1862,0))</f>
        <v>CPL - John CPL Cell</v>
      </c>
      <c r="F1166" s="3" t="s">
        <v>4479</v>
      </c>
      <c r="G1166" s="44">
        <v>7</v>
      </c>
      <c r="H1166" s="3" t="s">
        <v>4213</v>
      </c>
      <c r="I1166" s="3" t="s">
        <v>4453</v>
      </c>
      <c r="J1166" s="45"/>
    </row>
    <row r="1167" spans="1:10" ht="19.5" customHeight="1" thickBot="1">
      <c r="A1167" s="3" t="s">
        <v>3935</v>
      </c>
      <c r="B1167" s="82">
        <v>43189</v>
      </c>
      <c r="C1167" s="53">
        <v>0.3666666666666667</v>
      </c>
      <c r="D1167" s="3" t="s">
        <v>3272</v>
      </c>
      <c r="E1167" s="3" t="str">
        <f t="array" ref="E1167">INDEX(list!$C$2:$C$1862,MATCH(D1167,list!$A$2:$A$1862,0))</f>
        <v>Elaina Cell</v>
      </c>
      <c r="F1167" s="3" t="s">
        <v>4422</v>
      </c>
      <c r="G1167" s="44">
        <v>1</v>
      </c>
      <c r="H1167" s="3" t="s">
        <v>4213</v>
      </c>
      <c r="I1167" s="3" t="s">
        <v>4453</v>
      </c>
      <c r="J1167" s="45"/>
    </row>
    <row r="1168" spans="1:10" ht="19.5" customHeight="1" thickBot="1">
      <c r="A1168" s="3" t="s">
        <v>3935</v>
      </c>
      <c r="B1168" s="82">
        <v>43189</v>
      </c>
      <c r="C1168" s="53">
        <v>0.41111111111111115</v>
      </c>
      <c r="D1168" s="3" t="s">
        <v>1262</v>
      </c>
      <c r="E1168" s="46" t="str">
        <f t="array" ref="E1168">INDEX(list!$C$2:$C$1862,MATCH(D1168,list!$A$2:$A$1862,0))</f>
        <v>Mary Busche</v>
      </c>
      <c r="F1168" s="3" t="s">
        <v>4403</v>
      </c>
      <c r="G1168" s="44">
        <v>7</v>
      </c>
      <c r="H1168" s="3" t="s">
        <v>4213</v>
      </c>
      <c r="I1168" s="3" t="s">
        <v>4453</v>
      </c>
      <c r="J1168" s="45"/>
    </row>
    <row r="1169" spans="1:10" ht="19.5" customHeight="1" thickBot="1">
      <c r="A1169" s="3" t="s">
        <v>3935</v>
      </c>
      <c r="B1169" s="82">
        <v>43189</v>
      </c>
      <c r="C1169" s="53">
        <v>0.41597222222222219</v>
      </c>
      <c r="D1169" s="3" t="s">
        <v>2872</v>
      </c>
      <c r="E1169" s="3" t="str">
        <f t="array" ref="E1169">INDEX(list!$C$2:$C$1862,MATCH(D1169,list!$A$2:$A$1862,0))</f>
        <v>ET - Main</v>
      </c>
      <c r="F1169" s="3" t="s">
        <v>4404</v>
      </c>
      <c r="G1169" s="44">
        <v>17</v>
      </c>
      <c r="H1169" s="3" t="s">
        <v>4213</v>
      </c>
      <c r="I1169" s="3" t="s">
        <v>4453</v>
      </c>
      <c r="J1169" s="45"/>
    </row>
    <row r="1170" spans="1:10" ht="19.5" customHeight="1" thickBot="1">
      <c r="A1170" s="3" t="s">
        <v>3935</v>
      </c>
      <c r="B1170" s="82">
        <v>43189</v>
      </c>
      <c r="C1170" s="53">
        <v>0.42708333333333331</v>
      </c>
      <c r="D1170" s="3" t="s">
        <v>2872</v>
      </c>
      <c r="E1170" s="3" t="str">
        <f t="array" ref="E1170">INDEX(list!$C$2:$C$1862,MATCH(D1170,list!$A$2:$A$1862,0))</f>
        <v>ET - Main</v>
      </c>
      <c r="F1170" s="3" t="s">
        <v>4404</v>
      </c>
      <c r="G1170" s="44">
        <v>2</v>
      </c>
      <c r="H1170" s="3" t="s">
        <v>4213</v>
      </c>
      <c r="I1170" s="3" t="s">
        <v>4453</v>
      </c>
      <c r="J1170" s="45"/>
    </row>
    <row r="1171" spans="1:10" ht="19.5" customHeight="1" thickBot="1">
      <c r="A1171" s="3" t="s">
        <v>3935</v>
      </c>
      <c r="B1171" s="82">
        <v>43189</v>
      </c>
      <c r="C1171" s="53">
        <v>0.43194444444444446</v>
      </c>
      <c r="D1171" s="3" t="s">
        <v>2872</v>
      </c>
      <c r="E1171" s="3" t="str">
        <f t="array" ref="E1171">INDEX(list!$C$2:$C$1862,MATCH(D1171,list!$A$2:$A$1862,0))</f>
        <v>ET - Main</v>
      </c>
      <c r="F1171" s="3" t="s">
        <v>4403</v>
      </c>
      <c r="G1171" s="44">
        <v>7</v>
      </c>
      <c r="H1171" s="3" t="s">
        <v>4213</v>
      </c>
      <c r="I1171" s="3" t="s">
        <v>4453</v>
      </c>
      <c r="J1171" s="45"/>
    </row>
    <row r="1172" spans="1:10" ht="19.5" customHeight="1" thickBot="1">
      <c r="A1172" s="3" t="s">
        <v>3935</v>
      </c>
      <c r="B1172" s="82">
        <v>43189</v>
      </c>
      <c r="C1172" s="53">
        <v>0.43333333333333335</v>
      </c>
      <c r="D1172" s="3" t="s">
        <v>2872</v>
      </c>
      <c r="E1172" s="3" t="str">
        <f t="array" ref="E1172">INDEX(list!$C$2:$C$1862,MATCH(D1172,list!$A$2:$A$1862,0))</f>
        <v>ET - Main</v>
      </c>
      <c r="F1172" s="3" t="s">
        <v>4403</v>
      </c>
      <c r="G1172" s="44">
        <v>3</v>
      </c>
      <c r="H1172" s="3" t="s">
        <v>4213</v>
      </c>
      <c r="I1172" s="3" t="s">
        <v>4453</v>
      </c>
      <c r="J1172" s="45"/>
    </row>
    <row r="1173" spans="1:10" ht="19.5" customHeight="1" thickBot="1">
      <c r="A1173" s="3" t="s">
        <v>3935</v>
      </c>
      <c r="B1173" s="82">
        <v>43189</v>
      </c>
      <c r="C1173" s="53">
        <v>0.48958333333333331</v>
      </c>
      <c r="D1173" s="3" t="s">
        <v>3272</v>
      </c>
      <c r="E1173" s="3" t="str">
        <f t="array" ref="E1173">INDEX(list!$C$2:$C$1862,MATCH(D1173,list!$A$2:$A$1862,0))</f>
        <v>Elaina Cell</v>
      </c>
      <c r="F1173" s="3" t="s">
        <v>4403</v>
      </c>
      <c r="G1173" s="44">
        <v>1</v>
      </c>
      <c r="H1173" s="3" t="s">
        <v>4213</v>
      </c>
      <c r="I1173" s="3" t="s">
        <v>4453</v>
      </c>
      <c r="J1173" s="45"/>
    </row>
    <row r="1174" spans="1:10" ht="19.5" customHeight="1" thickBot="1">
      <c r="A1174" s="3" t="s">
        <v>3935</v>
      </c>
      <c r="B1174" s="82">
        <v>43189</v>
      </c>
      <c r="C1174" s="53">
        <v>0.4909722222222222</v>
      </c>
      <c r="D1174" s="3" t="s">
        <v>1074</v>
      </c>
      <c r="E1174" s="3" t="str">
        <f t="array" ref="E1174">INDEX(list!$C$2:$C$1862,MATCH(D1174,list!$A$2:$A$1862,0))</f>
        <v>Cindy Busche</v>
      </c>
      <c r="F1174" s="3" t="s">
        <v>4403</v>
      </c>
      <c r="G1174" s="44">
        <v>4</v>
      </c>
      <c r="H1174" s="3" t="s">
        <v>4213</v>
      </c>
      <c r="I1174" s="3" t="s">
        <v>4453</v>
      </c>
      <c r="J1174" s="45"/>
    </row>
    <row r="1175" spans="1:10" ht="19.5" customHeight="1" thickBot="1">
      <c r="A1175" s="3" t="s">
        <v>3935</v>
      </c>
      <c r="B1175" s="82">
        <v>43189</v>
      </c>
      <c r="C1175" s="53">
        <v>0.53472222222222221</v>
      </c>
      <c r="D1175" s="3" t="s">
        <v>2166</v>
      </c>
      <c r="E1175" s="3" t="str">
        <f t="array" ref="E1175">INDEX(list!$C$2:$C$1862,MATCH(D1175,list!$A$2:$A$1862,0))</f>
        <v>Ed Laubach Cell</v>
      </c>
      <c r="F1175" s="3" t="s">
        <v>4403</v>
      </c>
      <c r="G1175" s="44">
        <v>3</v>
      </c>
      <c r="H1175" s="3" t="s">
        <v>4213</v>
      </c>
      <c r="I1175" s="3" t="s">
        <v>4453</v>
      </c>
      <c r="J1175" s="45"/>
    </row>
    <row r="1176" spans="1:10" ht="19.5" customHeight="1" thickBot="1">
      <c r="A1176" s="3" t="s">
        <v>3935</v>
      </c>
      <c r="B1176" s="82">
        <v>43189</v>
      </c>
      <c r="C1176" s="53">
        <v>0.70208333333333339</v>
      </c>
      <c r="D1176" s="3" t="s">
        <v>2996</v>
      </c>
      <c r="E1176" s="3" t="str">
        <f t="array" ref="E1176">INDEX(list!$C$2:$C$1862,MATCH(D1176,list!$A$2:$A$1862,0))</f>
        <v>SOCO - Violet Cell</v>
      </c>
      <c r="F1176" s="3" t="s">
        <v>4403</v>
      </c>
      <c r="G1176" s="44">
        <v>5</v>
      </c>
      <c r="H1176" s="3" t="s">
        <v>4213</v>
      </c>
      <c r="I1176" s="3" t="s">
        <v>4458</v>
      </c>
      <c r="J1176" s="45"/>
    </row>
    <row r="1177" spans="1:10" ht="19.5" customHeight="1" thickBot="1">
      <c r="A1177" s="3" t="s">
        <v>3935</v>
      </c>
      <c r="B1177" s="82">
        <v>43189</v>
      </c>
      <c r="C1177" s="53">
        <v>0.70486111111111116</v>
      </c>
      <c r="D1177" s="3" t="s">
        <v>2996</v>
      </c>
      <c r="E1177" s="3" t="str">
        <f t="array" ref="E1177">INDEX(list!$C$2:$C$1862,MATCH(D1177,list!$A$2:$A$1862,0))</f>
        <v>SOCO - Violet Cell</v>
      </c>
      <c r="F1177" s="3" t="s">
        <v>4403</v>
      </c>
      <c r="G1177" s="44">
        <v>7</v>
      </c>
      <c r="H1177" s="3" t="s">
        <v>4213</v>
      </c>
      <c r="I1177" s="3" t="s">
        <v>4453</v>
      </c>
      <c r="J1177" s="45"/>
    </row>
    <row r="1178" spans="1:10" ht="19.5" customHeight="1" thickBot="1">
      <c r="A1178" s="3" t="s">
        <v>3935</v>
      </c>
      <c r="B1178" s="82">
        <v>43189</v>
      </c>
      <c r="C1178" s="53">
        <v>0.7090277777777777</v>
      </c>
      <c r="D1178" s="3" t="s">
        <v>2996</v>
      </c>
      <c r="E1178" s="3" t="str">
        <f t="array" ref="E1178">INDEX(list!$C$2:$C$1862,MATCH(D1178,list!$A$2:$A$1862,0))</f>
        <v>SOCO - Violet Cell</v>
      </c>
      <c r="F1178" s="3" t="s">
        <v>4403</v>
      </c>
      <c r="G1178" s="44">
        <v>4</v>
      </c>
      <c r="H1178" s="3" t="s">
        <v>4213</v>
      </c>
      <c r="I1178" s="3" t="s">
        <v>4458</v>
      </c>
      <c r="J1178" s="45"/>
    </row>
    <row r="1179" spans="1:10" ht="19.5" customHeight="1" thickBot="1">
      <c r="A1179" s="3" t="s">
        <v>3935</v>
      </c>
      <c r="B1179" s="82">
        <v>43189</v>
      </c>
      <c r="C1179" s="53">
        <v>0.71180555555555547</v>
      </c>
      <c r="D1179" s="3" t="s">
        <v>2996</v>
      </c>
      <c r="E1179" s="3" t="str">
        <f t="array" ref="E1179">INDEX(list!$C$2:$C$1862,MATCH(D1179,list!$A$2:$A$1862,0))</f>
        <v>SOCO - Violet Cell</v>
      </c>
      <c r="F1179" s="3" t="s">
        <v>4403</v>
      </c>
      <c r="G1179" s="44">
        <v>1</v>
      </c>
      <c r="H1179" s="3" t="s">
        <v>4213</v>
      </c>
      <c r="I1179" s="3" t="s">
        <v>4453</v>
      </c>
      <c r="J1179" s="45"/>
    </row>
    <row r="1180" spans="1:10" ht="19.5" customHeight="1" thickBot="1">
      <c r="A1180" s="3" t="s">
        <v>3935</v>
      </c>
      <c r="B1180" s="82">
        <v>43189</v>
      </c>
      <c r="C1180" s="53">
        <v>0.71180555555555547</v>
      </c>
      <c r="D1180" s="3" t="s">
        <v>2996</v>
      </c>
      <c r="E1180" s="3" t="str">
        <f t="array" ref="E1180">INDEX(list!$C$2:$C$1862,MATCH(D1180,list!$A$2:$A$1862,0))</f>
        <v>SOCO - Violet Cell</v>
      </c>
      <c r="F1180" s="3" t="s">
        <v>4403</v>
      </c>
      <c r="G1180" s="44">
        <v>4</v>
      </c>
      <c r="H1180" s="3" t="s">
        <v>4213</v>
      </c>
      <c r="I1180" s="3" t="s">
        <v>4458</v>
      </c>
      <c r="J1180" s="45"/>
    </row>
    <row r="1181" spans="1:10" ht="19.5" customHeight="1" thickBot="1">
      <c r="A1181" s="3" t="s">
        <v>3935</v>
      </c>
      <c r="B1181" s="82">
        <v>43189</v>
      </c>
      <c r="C1181" s="53">
        <v>0.71458333333333324</v>
      </c>
      <c r="D1181" s="3" t="s">
        <v>2996</v>
      </c>
      <c r="E1181" s="3" t="str">
        <f t="array" ref="E1181">INDEX(list!$C$2:$C$1862,MATCH(D1181,list!$A$2:$A$1862,0))</f>
        <v>SOCO - Violet Cell</v>
      </c>
      <c r="F1181" s="3" t="s">
        <v>4403</v>
      </c>
      <c r="G1181" s="44">
        <v>4</v>
      </c>
      <c r="H1181" s="3" t="s">
        <v>4213</v>
      </c>
      <c r="I1181" s="3" t="s">
        <v>4453</v>
      </c>
      <c r="J1181" s="45"/>
    </row>
    <row r="1182" spans="1:10" ht="19.5" customHeight="1" thickBot="1">
      <c r="A1182" s="3" t="s">
        <v>3935</v>
      </c>
      <c r="B1182" s="82">
        <v>43189</v>
      </c>
      <c r="C1182" s="53">
        <v>0.80138888888888893</v>
      </c>
      <c r="D1182" s="3" t="s">
        <v>3154</v>
      </c>
      <c r="E1182" s="3" t="str">
        <f t="array" ref="E1182">INDEX(list!$C$2:$C$1862,MATCH(D1182,list!$A$2:$A$1862,0))</f>
        <v>Shane Hunter (Brad Hughes)</v>
      </c>
      <c r="F1182" s="3" t="s">
        <v>4421</v>
      </c>
      <c r="G1182" s="44">
        <v>1</v>
      </c>
      <c r="H1182" s="3" t="s">
        <v>4213</v>
      </c>
      <c r="I1182" s="3" t="s">
        <v>4453</v>
      </c>
      <c r="J1182" s="45"/>
    </row>
    <row r="1183" spans="1:10" ht="19.5" customHeight="1" thickBot="1">
      <c r="A1183" s="3" t="s">
        <v>3935</v>
      </c>
      <c r="B1183" s="82">
        <v>43189</v>
      </c>
      <c r="C1183" s="53">
        <v>0.85</v>
      </c>
      <c r="D1183" s="3" t="s">
        <v>2166</v>
      </c>
      <c r="E1183" s="3" t="str">
        <f t="array" ref="E1183">INDEX(list!$C$2:$C$1862,MATCH(D1183,list!$A$2:$A$1862,0))</f>
        <v>Ed Laubach Cell</v>
      </c>
      <c r="F1183" s="3" t="s">
        <v>4415</v>
      </c>
      <c r="G1183" s="44">
        <v>2</v>
      </c>
      <c r="H1183" s="3" t="s">
        <v>4213</v>
      </c>
      <c r="I1183" s="3" t="s">
        <v>4453</v>
      </c>
      <c r="J1183" s="45"/>
    </row>
    <row r="1184" spans="1:10" ht="19.5" customHeight="1" thickBot="1">
      <c r="A1184" s="3" t="s">
        <v>3935</v>
      </c>
      <c r="B1184" s="82">
        <v>43189</v>
      </c>
      <c r="C1184" s="53">
        <v>0.85833333333333339</v>
      </c>
      <c r="D1184" s="3" t="s">
        <v>1074</v>
      </c>
      <c r="E1184" s="3" t="str">
        <f t="array" ref="E1184">INDEX(list!$C$2:$C$1862,MATCH(D1184,list!$A$2:$A$1862,0))</f>
        <v>Cindy Busche</v>
      </c>
      <c r="F1184" s="3" t="s">
        <v>4423</v>
      </c>
      <c r="G1184" s="44">
        <v>4</v>
      </c>
      <c r="H1184" s="3" t="s">
        <v>4213</v>
      </c>
      <c r="I1184" s="3" t="s">
        <v>4453</v>
      </c>
      <c r="J1184" s="45"/>
    </row>
    <row r="1185" spans="1:10" ht="19.5" customHeight="1" thickBot="1">
      <c r="A1185" s="3" t="s">
        <v>3935</v>
      </c>
      <c r="B1185" s="82">
        <v>43189</v>
      </c>
      <c r="C1185" s="53">
        <v>0.88055555555555554</v>
      </c>
      <c r="D1185" s="3" t="s">
        <v>1074</v>
      </c>
      <c r="E1185" s="3" t="str">
        <f t="array" ref="E1185">INDEX(list!$C$2:$C$1862,MATCH(D1185,list!$A$2:$A$1862,0))</f>
        <v>Cindy Busche</v>
      </c>
      <c r="F1185" s="3" t="s">
        <v>4423</v>
      </c>
      <c r="G1185" s="44">
        <v>1</v>
      </c>
      <c r="H1185" s="3" t="s">
        <v>4220</v>
      </c>
      <c r="I1185" s="3" t="s">
        <v>4453</v>
      </c>
      <c r="J1185" s="45"/>
    </row>
    <row r="1186" spans="1:10" ht="19.5" customHeight="1" thickBot="1">
      <c r="A1186" s="3" t="s">
        <v>3937</v>
      </c>
      <c r="B1186" s="82">
        <v>43190</v>
      </c>
      <c r="C1186" s="53">
        <v>0.37361111111111112</v>
      </c>
      <c r="D1186" s="3" t="s">
        <v>2266</v>
      </c>
      <c r="E1186" s="3" t="str">
        <f t="array" ref="E1186">INDEX(list!$C$2:$C$1862,MATCH(D1186,list!$A$2:$A$1862,0))</f>
        <v>Paul DeBaets</v>
      </c>
      <c r="F1186" s="3" t="s">
        <v>4403</v>
      </c>
      <c r="G1186" s="44">
        <v>23</v>
      </c>
      <c r="H1186" s="3" t="s">
        <v>4220</v>
      </c>
      <c r="I1186" s="3" t="s">
        <v>4458</v>
      </c>
      <c r="J1186" s="45"/>
    </row>
    <row r="1187" spans="1:10" ht="19.5" customHeight="1" thickBot="1">
      <c r="A1187" s="3" t="s">
        <v>3937</v>
      </c>
      <c r="B1187" s="82">
        <v>43190</v>
      </c>
      <c r="C1187" s="53">
        <v>0.38958333333333334</v>
      </c>
      <c r="D1187" s="3" t="s">
        <v>2266</v>
      </c>
      <c r="E1187" s="3" t="str">
        <f t="array" ref="E1187">INDEX(list!$C$2:$C$1862,MATCH(D1187,list!$A$2:$A$1862,0))</f>
        <v>Paul DeBaets</v>
      </c>
      <c r="F1187" s="3" t="s">
        <v>4403</v>
      </c>
      <c r="G1187" s="44">
        <v>2</v>
      </c>
      <c r="H1187" s="3" t="s">
        <v>4220</v>
      </c>
      <c r="I1187" s="3" t="s">
        <v>4453</v>
      </c>
      <c r="J1187" s="45"/>
    </row>
    <row r="1188" spans="1:10" ht="19.5" customHeight="1" thickBot="1">
      <c r="A1188" s="3" t="s">
        <v>3937</v>
      </c>
      <c r="B1188" s="82">
        <v>43190</v>
      </c>
      <c r="C1188" s="53">
        <v>0.51250000000000007</v>
      </c>
      <c r="D1188" s="3" t="s">
        <v>2791</v>
      </c>
      <c r="E1188" s="3" t="str">
        <f t="array" ref="E1188">INDEX(list!$C$2:$C$1862,MATCH(D1188,list!$A$2:$A$1862,0))</f>
        <v>Natalie Le cell</v>
      </c>
      <c r="F1188" s="3" t="s">
        <v>4403</v>
      </c>
      <c r="G1188" s="44">
        <v>2</v>
      </c>
      <c r="H1188" s="3" t="s">
        <v>4220</v>
      </c>
      <c r="I1188" s="3" t="s">
        <v>4453</v>
      </c>
      <c r="J1188" s="45"/>
    </row>
    <row r="1189" spans="1:10" ht="19.5" customHeight="1" thickBot="1">
      <c r="A1189" s="3" t="s">
        <v>3937</v>
      </c>
      <c r="B1189" s="82">
        <v>43190</v>
      </c>
      <c r="C1189" s="53">
        <v>0.52222222222222225</v>
      </c>
      <c r="D1189" s="3" t="s">
        <v>1403</v>
      </c>
      <c r="E1189" s="3" t="str">
        <f t="array" ref="E1189">INDEX(list!$C$2:$C$1862,MATCH(D1189,list!$A$2:$A$1862,0))</f>
        <v>Aunt Vivian DeBaets</v>
      </c>
      <c r="F1189" s="3" t="s">
        <v>4403</v>
      </c>
      <c r="G1189" s="44">
        <v>22</v>
      </c>
      <c r="H1189" s="3" t="s">
        <v>4220</v>
      </c>
      <c r="I1189" s="3" t="s">
        <v>4453</v>
      </c>
      <c r="J1189" s="45"/>
    </row>
    <row r="1190" spans="1:10" ht="19.5" customHeight="1" thickBot="1">
      <c r="A1190" s="3" t="s">
        <v>3937</v>
      </c>
      <c r="B1190" s="82">
        <v>43190</v>
      </c>
      <c r="C1190" s="53">
        <v>0.62430555555555556</v>
      </c>
      <c r="D1190" s="3" t="s">
        <v>3557</v>
      </c>
      <c r="E1190" s="3" t="e">
        <f t="array" ref="E1190">INDEX(list!$C$2:$C$1862,MATCH(D1190,list!$A$2:$A$1862,0))</f>
        <v>#N/A</v>
      </c>
      <c r="F1190" s="3" t="s">
        <v>4207</v>
      </c>
      <c r="G1190" s="44">
        <v>1</v>
      </c>
      <c r="H1190" s="3" t="s">
        <v>4220</v>
      </c>
      <c r="I1190" s="3" t="s">
        <v>4458</v>
      </c>
      <c r="J1190" s="45"/>
    </row>
    <row r="1191" spans="1:10" ht="19.5" customHeight="1" thickBot="1">
      <c r="A1191" s="3" t="s">
        <v>3937</v>
      </c>
      <c r="B1191" s="82">
        <v>43190</v>
      </c>
      <c r="C1191" s="53">
        <v>0.62569444444444444</v>
      </c>
      <c r="D1191" s="3" t="s">
        <v>2166</v>
      </c>
      <c r="E1191" s="3" t="str">
        <f t="array" ref="E1191">INDEX(list!$C$2:$C$1862,MATCH(D1191,list!$A$2:$A$1862,0))</f>
        <v>Ed Laubach Cell</v>
      </c>
      <c r="F1191" s="3" t="s">
        <v>4415</v>
      </c>
      <c r="G1191" s="44">
        <v>4</v>
      </c>
      <c r="H1191" s="3" t="s">
        <v>4220</v>
      </c>
      <c r="I1191" s="3" t="s">
        <v>4458</v>
      </c>
      <c r="J1191" s="45"/>
    </row>
    <row r="1192" spans="1:10" ht="19.5" customHeight="1" thickBot="1">
      <c r="A1192" s="3" t="s">
        <v>3937</v>
      </c>
      <c r="B1192" s="82">
        <v>43190</v>
      </c>
      <c r="C1192" s="53">
        <v>0.83819444444444446</v>
      </c>
      <c r="D1192" s="3" t="s">
        <v>2166</v>
      </c>
      <c r="E1192" s="3" t="str">
        <f t="array" ref="E1192">INDEX(list!$C$2:$C$1862,MATCH(D1192,list!$A$2:$A$1862,0))</f>
        <v>Ed Laubach Cell</v>
      </c>
      <c r="F1192" s="3" t="s">
        <v>4415</v>
      </c>
      <c r="G1192" s="44">
        <v>1</v>
      </c>
      <c r="H1192" s="3" t="s">
        <v>4220</v>
      </c>
      <c r="I1192" s="3" t="s">
        <v>4458</v>
      </c>
      <c r="J1192" s="45"/>
    </row>
    <row r="1193" spans="1:10" ht="19.5" customHeight="1" thickBot="1">
      <c r="A1193" s="3" t="s">
        <v>3937</v>
      </c>
      <c r="B1193" s="82">
        <v>43190</v>
      </c>
      <c r="C1193" s="53">
        <v>0.86944444444444446</v>
      </c>
      <c r="D1193" s="3" t="s">
        <v>2166</v>
      </c>
      <c r="E1193" s="3" t="str">
        <f t="array" ref="E1193">INDEX(list!$C$2:$C$1862,MATCH(D1193,list!$A$2:$A$1862,0))</f>
        <v>Ed Laubach Cell</v>
      </c>
      <c r="F1193" s="3" t="s">
        <v>4403</v>
      </c>
      <c r="G1193" s="44">
        <v>4</v>
      </c>
      <c r="H1193" s="3" t="s">
        <v>4220</v>
      </c>
      <c r="I1193" s="3" t="s">
        <v>4453</v>
      </c>
      <c r="J1193" s="45"/>
    </row>
    <row r="1194" spans="1:10" ht="19.5" customHeight="1" thickBot="1">
      <c r="A1194" s="3" t="s">
        <v>3938</v>
      </c>
      <c r="B1194" s="82">
        <v>43191</v>
      </c>
      <c r="C1194" s="53">
        <v>0.6020833333333333</v>
      </c>
      <c r="D1194" s="3" t="s">
        <v>2155</v>
      </c>
      <c r="E1194" s="3" t="str">
        <f t="array" ref="E1194">INDEX(list!$C$2:$C$1862,MATCH(D1194,list!$A$2:$A$1862,0))</f>
        <v>Jacob Laubach</v>
      </c>
      <c r="F1194" s="3" t="s">
        <v>4403</v>
      </c>
      <c r="G1194" s="44">
        <v>1</v>
      </c>
      <c r="H1194" s="3" t="s">
        <v>4220</v>
      </c>
      <c r="I1194" s="3" t="s">
        <v>4453</v>
      </c>
      <c r="J1194" s="45"/>
    </row>
    <row r="1195" spans="1:10" ht="19.5" customHeight="1" thickBot="1">
      <c r="A1195" s="3" t="s">
        <v>3938</v>
      </c>
      <c r="B1195" s="82">
        <v>43191</v>
      </c>
      <c r="C1195" s="53">
        <v>0.72291666666666676</v>
      </c>
      <c r="D1195" s="3" t="s">
        <v>3557</v>
      </c>
      <c r="E1195" s="3" t="e">
        <f t="array" ref="E1195">INDEX(list!$C$2:$C$1862,MATCH(D1195,list!$A$2:$A$1862,0))</f>
        <v>#N/A</v>
      </c>
      <c r="F1195" s="3" t="s">
        <v>4207</v>
      </c>
      <c r="G1195" s="44">
        <v>1</v>
      </c>
      <c r="H1195" s="3" t="s">
        <v>4220</v>
      </c>
      <c r="I1195" s="3" t="s">
        <v>4453</v>
      </c>
      <c r="J1195" s="45"/>
    </row>
    <row r="1196" spans="1:10" ht="19.5" customHeight="1" thickBot="1">
      <c r="A1196" s="3" t="s">
        <v>3938</v>
      </c>
      <c r="B1196" s="82">
        <v>43191</v>
      </c>
      <c r="C1196" s="53">
        <v>0.80138888888888893</v>
      </c>
      <c r="D1196" s="3" t="s">
        <v>2266</v>
      </c>
      <c r="E1196" s="3" t="str">
        <f t="array" ref="E1196">INDEX(list!$C$2:$C$1862,MATCH(D1196,list!$A$2:$A$1862,0))</f>
        <v>Paul DeBaets</v>
      </c>
      <c r="F1196" s="3" t="s">
        <v>4403</v>
      </c>
      <c r="G1196" s="44">
        <v>5</v>
      </c>
      <c r="H1196" s="3" t="s">
        <v>4220</v>
      </c>
      <c r="I1196" s="3" t="s">
        <v>4453</v>
      </c>
      <c r="J1196" s="45"/>
    </row>
    <row r="1197" spans="1:10" ht="19.5" customHeight="1" thickBot="1">
      <c r="A1197" s="3" t="s">
        <v>3928</v>
      </c>
      <c r="B1197" s="82">
        <v>43192</v>
      </c>
      <c r="C1197" s="53">
        <v>0.34930555555555554</v>
      </c>
      <c r="D1197" s="3" t="s">
        <v>2474</v>
      </c>
      <c r="E1197" s="46" t="str">
        <f t="array" ref="E1197">INDEX(list!$C$2:$C$1862,MATCH(D1197,list!$A$2:$A$1862,0))</f>
        <v>SOCO - The Sourcing Company main</v>
      </c>
      <c r="F1197" s="3" t="s">
        <v>4403</v>
      </c>
      <c r="G1197" s="44">
        <v>6</v>
      </c>
      <c r="H1197" s="3" t="s">
        <v>4213</v>
      </c>
      <c r="I1197" s="3" t="s">
        <v>4458</v>
      </c>
      <c r="J1197" s="45"/>
    </row>
    <row r="1198" spans="1:10" ht="19.5" customHeight="1" thickBot="1">
      <c r="A1198" s="3" t="s">
        <v>3928</v>
      </c>
      <c r="B1198" s="82">
        <v>43192</v>
      </c>
      <c r="C1198" s="53">
        <v>0.35555555555555557</v>
      </c>
      <c r="D1198" s="3" t="s">
        <v>1182</v>
      </c>
      <c r="E1198" s="3" t="str">
        <f t="array" ref="E1198">INDEX(list!$C$2:$C$1862,MATCH(D1198,list!$A$2:$A$1862,0))</f>
        <v>SOCO - Jared Terry</v>
      </c>
      <c r="F1198" s="3" t="s">
        <v>4403</v>
      </c>
      <c r="G1198" s="44">
        <v>6</v>
      </c>
      <c r="H1198" s="3" t="s">
        <v>4213</v>
      </c>
      <c r="I1198" s="3" t="s">
        <v>4458</v>
      </c>
      <c r="J1198" s="45"/>
    </row>
    <row r="1199" spans="1:10" ht="19.5" customHeight="1" thickBot="1">
      <c r="A1199" s="3" t="s">
        <v>3928</v>
      </c>
      <c r="B1199" s="82">
        <v>43192</v>
      </c>
      <c r="C1199" s="53">
        <v>0.36805555555555558</v>
      </c>
      <c r="D1199" s="3" t="s">
        <v>3557</v>
      </c>
      <c r="E1199" s="3" t="e">
        <f t="array" ref="E1199">INDEX(list!$C$2:$C$1862,MATCH(D1199,list!$A$2:$A$1862,0))</f>
        <v>#N/A</v>
      </c>
      <c r="F1199" s="3" t="s">
        <v>4207</v>
      </c>
      <c r="G1199" s="44">
        <v>1</v>
      </c>
      <c r="H1199" s="3" t="s">
        <v>4213</v>
      </c>
      <c r="I1199" s="3" t="s">
        <v>4458</v>
      </c>
      <c r="J1199" s="45"/>
    </row>
    <row r="1200" spans="1:10" ht="19.5" customHeight="1" thickBot="1">
      <c r="A1200" s="3" t="s">
        <v>3928</v>
      </c>
      <c r="B1200" s="82">
        <v>43192</v>
      </c>
      <c r="C1200" s="53">
        <v>0.375</v>
      </c>
      <c r="D1200" s="3" t="s">
        <v>3095</v>
      </c>
      <c r="E1200" s="3" t="str">
        <f t="array" ref="E1200">INDEX(list!$C$2:$C$1862,MATCH(D1200,list!$A$2:$A$1862,0))</f>
        <v>image options screen printing</v>
      </c>
      <c r="F1200" s="3" t="s">
        <v>4404</v>
      </c>
      <c r="G1200" s="44">
        <v>4</v>
      </c>
      <c r="H1200" s="3" t="s">
        <v>4213</v>
      </c>
      <c r="I1200" s="3" t="s">
        <v>4458</v>
      </c>
      <c r="J1200" s="45"/>
    </row>
    <row r="1201" spans="1:10" ht="19.5" customHeight="1" thickBot="1">
      <c r="A1201" s="3" t="s">
        <v>3928</v>
      </c>
      <c r="B1201" s="82">
        <v>43192</v>
      </c>
      <c r="C1201" s="53">
        <v>0.4069444444444445</v>
      </c>
      <c r="D1201" s="3" t="s">
        <v>3557</v>
      </c>
      <c r="E1201" s="3" t="e">
        <f t="array" ref="E1201">INDEX(list!$C$2:$C$1862,MATCH(D1201,list!$A$2:$A$1862,0))</f>
        <v>#N/A</v>
      </c>
      <c r="F1201" s="3" t="s">
        <v>4207</v>
      </c>
      <c r="G1201" s="44">
        <v>1</v>
      </c>
      <c r="H1201" s="3" t="s">
        <v>4213</v>
      </c>
      <c r="I1201" s="3" t="s">
        <v>4453</v>
      </c>
      <c r="J1201" s="45"/>
    </row>
    <row r="1202" spans="1:10" ht="19.5" customHeight="1" thickBot="1">
      <c r="A1202" s="3" t="s">
        <v>3928</v>
      </c>
      <c r="B1202" s="82">
        <v>43192</v>
      </c>
      <c r="C1202" s="53">
        <v>0.4291666666666667</v>
      </c>
      <c r="D1202" s="3" t="s">
        <v>2284</v>
      </c>
      <c r="E1202" s="3" t="str">
        <f t="array" ref="E1202">INDEX(list!$C$2:$C$1862,MATCH(D1202,list!$A$2:$A$1862,0))</f>
        <v>TJ - Tony Jonas</v>
      </c>
      <c r="F1202" s="3" t="s">
        <v>4403</v>
      </c>
      <c r="G1202" s="44">
        <v>3</v>
      </c>
      <c r="H1202" s="3" t="s">
        <v>4213</v>
      </c>
      <c r="I1202" s="3" t="s">
        <v>4453</v>
      </c>
      <c r="J1202" s="45"/>
    </row>
    <row r="1203" spans="1:10" ht="19.5" customHeight="1" thickBot="1">
      <c r="A1203" s="3" t="s">
        <v>3928</v>
      </c>
      <c r="B1203" s="82">
        <v>43192</v>
      </c>
      <c r="C1203" s="53">
        <v>0.43263888888888885</v>
      </c>
      <c r="D1203" s="3" t="s">
        <v>2284</v>
      </c>
      <c r="E1203" s="3" t="str">
        <f t="array" ref="E1203">INDEX(list!$C$2:$C$1862,MATCH(D1203,list!$A$2:$A$1862,0))</f>
        <v>TJ - Tony Jonas</v>
      </c>
      <c r="F1203" s="3" t="s">
        <v>4403</v>
      </c>
      <c r="G1203" s="44">
        <v>1</v>
      </c>
      <c r="H1203" s="3" t="s">
        <v>4213</v>
      </c>
      <c r="I1203" s="3" t="s">
        <v>4453</v>
      </c>
      <c r="J1203" s="45"/>
    </row>
    <row r="1204" spans="1:10" ht="19.5" customHeight="1" thickBot="1">
      <c r="A1204" s="3" t="s">
        <v>3928</v>
      </c>
      <c r="B1204" s="82">
        <v>43192</v>
      </c>
      <c r="C1204" s="53">
        <v>0.43402777777777773</v>
      </c>
      <c r="D1204" s="3" t="s">
        <v>3095</v>
      </c>
      <c r="E1204" s="3" t="str">
        <f t="array" ref="E1204">INDEX(list!$C$2:$C$1862,MATCH(D1204,list!$A$2:$A$1862,0))</f>
        <v>image options screen printing</v>
      </c>
      <c r="F1204" s="3" t="s">
        <v>4404</v>
      </c>
      <c r="G1204" s="44">
        <v>4</v>
      </c>
      <c r="H1204" s="3" t="s">
        <v>4213</v>
      </c>
      <c r="I1204" s="3" t="s">
        <v>4453</v>
      </c>
      <c r="J1204" s="45"/>
    </row>
    <row r="1205" spans="1:10" ht="19.5" customHeight="1" thickBot="1">
      <c r="A1205" s="3" t="s">
        <v>3928</v>
      </c>
      <c r="B1205" s="82">
        <v>43192</v>
      </c>
      <c r="C1205" s="53">
        <v>0.49027777777777781</v>
      </c>
      <c r="D1205" s="3" t="s">
        <v>4482</v>
      </c>
      <c r="E1205" s="3" t="e">
        <f t="array" ref="E1205">INDEX(list!$C$2:$C$1862,MATCH(D1205,list!$A$2:$A$1862,0))</f>
        <v>#N/A</v>
      </c>
      <c r="F1205" s="3" t="s">
        <v>4403</v>
      </c>
      <c r="G1205" s="44">
        <v>1</v>
      </c>
      <c r="H1205" s="3" t="s">
        <v>4213</v>
      </c>
      <c r="I1205" s="3" t="s">
        <v>4458</v>
      </c>
      <c r="J1205" s="45"/>
    </row>
    <row r="1206" spans="1:10" ht="19.5" customHeight="1" thickBot="1">
      <c r="A1206" s="3" t="s">
        <v>3928</v>
      </c>
      <c r="B1206" s="82">
        <v>43192</v>
      </c>
      <c r="C1206" s="53">
        <v>0.50763888888888886</v>
      </c>
      <c r="D1206" s="3" t="s">
        <v>1352</v>
      </c>
      <c r="E1206" s="3" t="str">
        <f t="array" ref="E1206">INDEX(list!$C$2:$C$1862,MATCH(D1206,list!$A$2:$A$1862,0))</f>
        <v>VA - Wesley Hamchuk</v>
      </c>
      <c r="F1206" s="3" t="s">
        <v>4423</v>
      </c>
      <c r="G1206" s="44">
        <v>1</v>
      </c>
      <c r="H1206" s="3" t="s">
        <v>4213</v>
      </c>
      <c r="I1206" s="3" t="s">
        <v>4453</v>
      </c>
      <c r="J1206" s="45"/>
    </row>
    <row r="1207" spans="1:10" ht="19.5" customHeight="1" thickBot="1">
      <c r="A1207" s="3" t="s">
        <v>3928</v>
      </c>
      <c r="B1207" s="82">
        <v>43192</v>
      </c>
      <c r="C1207" s="53">
        <v>0.52013888888888882</v>
      </c>
      <c r="D1207" s="3" t="s">
        <v>2149</v>
      </c>
      <c r="E1207" s="3" t="str">
        <f t="array" ref="E1207">INDEX(list!$C$2:$C$1862,MATCH(D1207,list!$A$2:$A$1862,0))</f>
        <v>Joshua Laubach</v>
      </c>
      <c r="F1207" s="3" t="s">
        <v>4483</v>
      </c>
      <c r="G1207" s="44">
        <v>3</v>
      </c>
      <c r="H1207" s="3" t="s">
        <v>4213</v>
      </c>
      <c r="I1207" s="3" t="s">
        <v>4453</v>
      </c>
      <c r="J1207" s="45"/>
    </row>
    <row r="1208" spans="1:10" ht="19.5" customHeight="1" thickBot="1">
      <c r="A1208" s="3" t="s">
        <v>3928</v>
      </c>
      <c r="B1208" s="82">
        <v>43192</v>
      </c>
      <c r="C1208" s="53">
        <v>0.52430555555555558</v>
      </c>
      <c r="D1208" s="3" t="s">
        <v>1352</v>
      </c>
      <c r="E1208" s="3" t="str">
        <f t="array" ref="E1208">INDEX(list!$C$2:$C$1862,MATCH(D1208,list!$A$2:$A$1862,0))</f>
        <v>VA - Wesley Hamchuk</v>
      </c>
      <c r="F1208" s="3" t="s">
        <v>4403</v>
      </c>
      <c r="G1208" s="44">
        <v>17</v>
      </c>
      <c r="H1208" s="3" t="s">
        <v>4213</v>
      </c>
      <c r="I1208" s="3" t="s">
        <v>4453</v>
      </c>
      <c r="J1208" s="45"/>
    </row>
    <row r="1209" spans="1:10" ht="19.5" customHeight="1" thickBot="1">
      <c r="A1209" s="3" t="s">
        <v>3928</v>
      </c>
      <c r="B1209" s="82">
        <v>43192</v>
      </c>
      <c r="C1209" s="53">
        <v>0.53541666666666665</v>
      </c>
      <c r="D1209" s="3" t="s">
        <v>1352</v>
      </c>
      <c r="E1209" s="3" t="str">
        <f t="array" ref="E1209">INDEX(list!$C$2:$C$1862,MATCH(D1209,list!$A$2:$A$1862,0))</f>
        <v>VA - Wesley Hamchuk</v>
      </c>
      <c r="F1209" s="3" t="s">
        <v>4403</v>
      </c>
      <c r="G1209" s="44">
        <v>7</v>
      </c>
      <c r="H1209" s="3" t="s">
        <v>4213</v>
      </c>
      <c r="I1209" s="3" t="s">
        <v>4453</v>
      </c>
      <c r="J1209" s="45"/>
    </row>
    <row r="1210" spans="1:10" ht="19.5" customHeight="1" thickBot="1">
      <c r="A1210" s="3" t="s">
        <v>3928</v>
      </c>
      <c r="B1210" s="82">
        <v>43192</v>
      </c>
      <c r="C1210" s="53">
        <v>0.62916666666666665</v>
      </c>
      <c r="D1210" s="3" t="s">
        <v>3557</v>
      </c>
      <c r="E1210" s="3" t="e">
        <f t="array" ref="E1210">INDEX(list!$C$2:$C$1862,MATCH(D1210,list!$A$2:$A$1862,0))</f>
        <v>#N/A</v>
      </c>
      <c r="F1210" s="3" t="s">
        <v>4207</v>
      </c>
      <c r="G1210" s="44">
        <v>1</v>
      </c>
      <c r="H1210" s="3" t="s">
        <v>4213</v>
      </c>
      <c r="I1210" s="3" t="s">
        <v>4453</v>
      </c>
      <c r="J1210" s="45"/>
    </row>
    <row r="1211" spans="1:10" ht="19.5" customHeight="1" thickBot="1">
      <c r="A1211" s="3" t="s">
        <v>3928</v>
      </c>
      <c r="B1211" s="82">
        <v>43192</v>
      </c>
      <c r="C1211" s="53">
        <v>0.63611111111111118</v>
      </c>
      <c r="D1211" s="3" t="s">
        <v>3160</v>
      </c>
      <c r="E1211" s="3" t="str">
        <f t="array" ref="E1211">INDEX(list!$C$2:$C$1862,MATCH(D1211,list!$A$2:$A$1862,0))</f>
        <v>SOCO - Peter Burke cell</v>
      </c>
      <c r="F1211" s="3" t="s">
        <v>4404</v>
      </c>
      <c r="G1211" s="44">
        <v>1</v>
      </c>
      <c r="H1211" s="3" t="s">
        <v>4213</v>
      </c>
      <c r="I1211" s="3" t="s">
        <v>4453</v>
      </c>
      <c r="J1211" s="45"/>
    </row>
    <row r="1212" spans="1:10" ht="19.5" customHeight="1" thickBot="1">
      <c r="A1212" s="3" t="s">
        <v>3928</v>
      </c>
      <c r="B1212" s="82">
        <v>43192</v>
      </c>
      <c r="C1212" s="53">
        <v>0.76527777777777783</v>
      </c>
      <c r="D1212" s="3" t="s">
        <v>3557</v>
      </c>
      <c r="E1212" s="3" t="e">
        <f t="array" ref="E1212">INDEX(list!$C$2:$C$1862,MATCH(D1212,list!$A$2:$A$1862,0))</f>
        <v>#N/A</v>
      </c>
      <c r="F1212" s="3" t="s">
        <v>4207</v>
      </c>
      <c r="G1212" s="44">
        <v>1</v>
      </c>
      <c r="H1212" s="3" t="s">
        <v>4213</v>
      </c>
      <c r="I1212" s="3" t="s">
        <v>4458</v>
      </c>
      <c r="J1212" s="45"/>
    </row>
    <row r="1213" spans="1:10" ht="19.5" customHeight="1" thickBot="1">
      <c r="A1213" s="3" t="s">
        <v>3928</v>
      </c>
      <c r="B1213" s="82">
        <v>43192</v>
      </c>
      <c r="C1213" s="53">
        <v>0.76666666666666661</v>
      </c>
      <c r="D1213" s="3" t="s">
        <v>3046</v>
      </c>
      <c r="E1213" s="3" t="str">
        <f t="array" ref="E1213">INDEX(list!$C$2:$C$1862,MATCH(D1213,list!$A$2:$A$1862,0))</f>
        <v>Rtistic - Reanna Cell</v>
      </c>
      <c r="F1213" s="3" t="s">
        <v>4476</v>
      </c>
      <c r="G1213" s="44">
        <v>8</v>
      </c>
      <c r="H1213" s="3" t="s">
        <v>4213</v>
      </c>
      <c r="I1213" s="3" t="s">
        <v>4453</v>
      </c>
      <c r="J1213" s="45"/>
    </row>
    <row r="1214" spans="1:10" ht="19.5" customHeight="1" thickBot="1">
      <c r="A1214" s="3" t="s">
        <v>3928</v>
      </c>
      <c r="B1214" s="82">
        <v>43192</v>
      </c>
      <c r="C1214" s="53">
        <v>0.82291666666666663</v>
      </c>
      <c r="D1214" s="3" t="s">
        <v>3557</v>
      </c>
      <c r="E1214" s="3" t="e">
        <f t="array" ref="E1214">INDEX(list!$C$2:$C$1862,MATCH(D1214,list!$A$2:$A$1862,0))</f>
        <v>#N/A</v>
      </c>
      <c r="F1214" s="3" t="s">
        <v>4207</v>
      </c>
      <c r="G1214" s="44">
        <v>1</v>
      </c>
      <c r="H1214" s="3" t="s">
        <v>4213</v>
      </c>
      <c r="I1214" s="3" t="s">
        <v>4458</v>
      </c>
      <c r="J1214" s="45"/>
    </row>
    <row r="1215" spans="1:10" ht="19.5" customHeight="1" thickBot="1">
      <c r="A1215" s="3" t="s">
        <v>3928</v>
      </c>
      <c r="B1215" s="82">
        <v>43192</v>
      </c>
      <c r="C1215" s="53">
        <v>0.86597222222222225</v>
      </c>
      <c r="D1215" s="3" t="s">
        <v>2166</v>
      </c>
      <c r="E1215" s="3" t="str">
        <f t="array" ref="E1215">INDEX(list!$C$2:$C$1862,MATCH(D1215,list!$A$2:$A$1862,0))</f>
        <v>Ed Laubach Cell</v>
      </c>
      <c r="F1215" s="3" t="s">
        <v>4403</v>
      </c>
      <c r="G1215" s="44">
        <v>2</v>
      </c>
      <c r="H1215" s="3" t="s">
        <v>4213</v>
      </c>
      <c r="I1215" s="3" t="s">
        <v>4453</v>
      </c>
      <c r="J1215" s="45"/>
    </row>
    <row r="1216" spans="1:10" ht="19.5" customHeight="1" thickBot="1">
      <c r="A1216" s="3" t="s">
        <v>3928</v>
      </c>
      <c r="B1216" s="82">
        <v>43192</v>
      </c>
      <c r="C1216" s="53">
        <v>0.87013888888888891</v>
      </c>
      <c r="D1216" s="3" t="s">
        <v>2166</v>
      </c>
      <c r="E1216" s="3" t="str">
        <f t="array" ref="E1216">INDEX(list!$C$2:$C$1862,MATCH(D1216,list!$A$2:$A$1862,0))</f>
        <v>Ed Laubach Cell</v>
      </c>
      <c r="F1216" s="3" t="s">
        <v>4403</v>
      </c>
      <c r="G1216" s="44">
        <v>1</v>
      </c>
      <c r="H1216" s="3" t="s">
        <v>4213</v>
      </c>
      <c r="I1216" s="3" t="s">
        <v>4453</v>
      </c>
      <c r="J1216" s="45"/>
    </row>
    <row r="1217" spans="1:10" ht="19.5" customHeight="1" thickBot="1">
      <c r="A1217" s="3" t="s">
        <v>3932</v>
      </c>
      <c r="B1217" s="82">
        <v>43193</v>
      </c>
      <c r="C1217" s="53">
        <v>0.35416666666666669</v>
      </c>
      <c r="D1217" s="3" t="s">
        <v>2474</v>
      </c>
      <c r="E1217" s="46" t="str">
        <f t="array" ref="E1217">INDEX(list!$C$2:$C$1862,MATCH(D1217,list!$A$2:$A$1862,0))</f>
        <v>SOCO - The Sourcing Company main</v>
      </c>
      <c r="F1217" s="3" t="s">
        <v>4403</v>
      </c>
      <c r="G1217" s="44">
        <v>2</v>
      </c>
      <c r="H1217" s="3" t="s">
        <v>4213</v>
      </c>
      <c r="I1217" s="3" t="s">
        <v>4453</v>
      </c>
      <c r="J1217" s="45"/>
    </row>
    <row r="1218" spans="1:10" ht="19.5" customHeight="1" thickBot="1">
      <c r="A1218" s="3" t="s">
        <v>3932</v>
      </c>
      <c r="B1218" s="82">
        <v>43193</v>
      </c>
      <c r="C1218" s="53">
        <v>0.5444444444444444</v>
      </c>
      <c r="D1218" s="3" t="s">
        <v>3160</v>
      </c>
      <c r="E1218" s="3" t="str">
        <f t="array" ref="E1218">INDEX(list!$C$2:$C$1862,MATCH(D1218,list!$A$2:$A$1862,0))</f>
        <v>SOCO - Peter Burke cell</v>
      </c>
      <c r="F1218" s="3" t="s">
        <v>4403</v>
      </c>
      <c r="G1218" s="44">
        <v>16</v>
      </c>
      <c r="H1218" s="3" t="s">
        <v>4213</v>
      </c>
      <c r="I1218" s="3" t="s">
        <v>4453</v>
      </c>
      <c r="J1218" s="45"/>
    </row>
    <row r="1219" spans="1:10" ht="19.5" customHeight="1" thickBot="1">
      <c r="A1219" s="3" t="s">
        <v>3932</v>
      </c>
      <c r="B1219" s="82">
        <v>43193</v>
      </c>
      <c r="C1219" s="53">
        <v>0.55625000000000002</v>
      </c>
      <c r="D1219" s="3" t="s">
        <v>2166</v>
      </c>
      <c r="E1219" s="3" t="str">
        <f t="array" ref="E1219">INDEX(list!$C$2:$C$1862,MATCH(D1219,list!$A$2:$A$1862,0))</f>
        <v>Ed Laubach Cell</v>
      </c>
      <c r="F1219" s="3" t="s">
        <v>4415</v>
      </c>
      <c r="G1219" s="44">
        <v>1</v>
      </c>
      <c r="H1219" s="3" t="s">
        <v>4213</v>
      </c>
      <c r="I1219" s="3" t="s">
        <v>4453</v>
      </c>
      <c r="J1219" s="45"/>
    </row>
    <row r="1220" spans="1:10" ht="19.5" customHeight="1" thickBot="1">
      <c r="A1220" s="3" t="s">
        <v>3932</v>
      </c>
      <c r="B1220" s="82">
        <v>43193</v>
      </c>
      <c r="C1220" s="53">
        <v>0.58611111111111114</v>
      </c>
      <c r="D1220" s="3" t="s">
        <v>2166</v>
      </c>
      <c r="E1220" s="3" t="str">
        <f t="array" ref="E1220">INDEX(list!$C$2:$C$1862,MATCH(D1220,list!$A$2:$A$1862,0))</f>
        <v>Ed Laubach Cell</v>
      </c>
      <c r="F1220" s="3" t="s">
        <v>4403</v>
      </c>
      <c r="G1220" s="44">
        <v>1</v>
      </c>
      <c r="H1220" s="3" t="s">
        <v>4213</v>
      </c>
      <c r="I1220" s="3" t="s">
        <v>4453</v>
      </c>
      <c r="J1220" s="45"/>
    </row>
    <row r="1221" spans="1:10" ht="19.5" customHeight="1" thickBot="1">
      <c r="A1221" s="3" t="s">
        <v>3932</v>
      </c>
      <c r="B1221" s="82">
        <v>43193</v>
      </c>
      <c r="C1221" s="53">
        <v>0.58611111111111114</v>
      </c>
      <c r="D1221" s="3" t="s">
        <v>2166</v>
      </c>
      <c r="E1221" s="3" t="str">
        <f t="array" ref="E1221">INDEX(list!$C$2:$C$1862,MATCH(D1221,list!$A$2:$A$1862,0))</f>
        <v>Ed Laubach Cell</v>
      </c>
      <c r="F1221" s="3" t="s">
        <v>4403</v>
      </c>
      <c r="G1221" s="44">
        <v>3</v>
      </c>
      <c r="H1221" s="3" t="s">
        <v>4213</v>
      </c>
      <c r="I1221" s="3" t="s">
        <v>4458</v>
      </c>
      <c r="J1221" s="45"/>
    </row>
    <row r="1222" spans="1:10" ht="19.5" customHeight="1" thickBot="1">
      <c r="A1222" s="3" t="s">
        <v>3932</v>
      </c>
      <c r="B1222" s="82">
        <v>43193</v>
      </c>
      <c r="C1222" s="53">
        <v>0.6430555555555556</v>
      </c>
      <c r="D1222" s="3" t="s">
        <v>1850</v>
      </c>
      <c r="E1222" s="3" t="str">
        <f t="array" ref="E1222">INDEX(list!$C$2:$C$1862,MATCH(D1222,list!$A$2:$A$1862,0))</f>
        <v>AH - Angela Herst</v>
      </c>
      <c r="F1222" s="3" t="s">
        <v>4474</v>
      </c>
      <c r="G1222" s="44">
        <v>26</v>
      </c>
      <c r="H1222" s="3" t="s">
        <v>4213</v>
      </c>
      <c r="I1222" s="3" t="s">
        <v>4458</v>
      </c>
      <c r="J1222" s="45"/>
    </row>
    <row r="1223" spans="1:10" ht="19.5" customHeight="1" thickBot="1">
      <c r="A1223" s="3" t="s">
        <v>3932</v>
      </c>
      <c r="B1223" s="82">
        <v>43193</v>
      </c>
      <c r="C1223" s="53">
        <v>0.65138888888888891</v>
      </c>
      <c r="D1223" s="3" t="s">
        <v>1588</v>
      </c>
      <c r="E1223" s="3" t="str">
        <f t="array" ref="E1223">INDEX(list!$C$2:$C$1862,MATCH(D1223,list!$A$2:$A$1862,0))</f>
        <v>AOL</v>
      </c>
      <c r="F1223" s="3" t="s">
        <v>4464</v>
      </c>
      <c r="G1223" s="44">
        <v>13</v>
      </c>
      <c r="H1223" s="3" t="s">
        <v>4213</v>
      </c>
      <c r="I1223" s="3" t="s">
        <v>4458</v>
      </c>
      <c r="J1223" s="45"/>
    </row>
    <row r="1224" spans="1:10" ht="19.5" customHeight="1" thickBot="1">
      <c r="A1224" s="3" t="s">
        <v>3932</v>
      </c>
      <c r="B1224" s="82">
        <v>43193</v>
      </c>
      <c r="C1224" s="53">
        <v>0.70416666666666661</v>
      </c>
      <c r="D1224" s="3" t="s">
        <v>3557</v>
      </c>
      <c r="E1224" s="3" t="e">
        <f t="array" ref="E1224">INDEX(list!$C$2:$C$1862,MATCH(D1224,list!$A$2:$A$1862,0))</f>
        <v>#N/A</v>
      </c>
      <c r="F1224" s="3" t="s">
        <v>4207</v>
      </c>
      <c r="G1224" s="44">
        <v>1</v>
      </c>
      <c r="H1224" s="3" t="s">
        <v>4213</v>
      </c>
      <c r="I1224" s="3" t="s">
        <v>4458</v>
      </c>
      <c r="J1224" s="45"/>
    </row>
    <row r="1225" spans="1:10" ht="19.5" customHeight="1" thickBot="1">
      <c r="A1225" s="3" t="s">
        <v>3932</v>
      </c>
      <c r="B1225" s="82">
        <v>43193</v>
      </c>
      <c r="C1225" s="53">
        <v>0.76666666666666661</v>
      </c>
      <c r="D1225" s="3" t="s">
        <v>4484</v>
      </c>
      <c r="E1225" s="3" t="str">
        <f t="array" ref="E1225">INDEX(list!$C$2:$C$1862,MATCH(D1225,list!$A$2:$A$1862,0))</f>
        <v>Souplantation - Tustin</v>
      </c>
      <c r="F1225" s="3" t="s">
        <v>4423</v>
      </c>
      <c r="G1225" s="44">
        <v>1</v>
      </c>
      <c r="H1225" s="3" t="s">
        <v>4213</v>
      </c>
      <c r="I1225" s="3" t="s">
        <v>4453</v>
      </c>
      <c r="J1225" s="45"/>
    </row>
    <row r="1226" spans="1:10" ht="19.5" customHeight="1" thickBot="1">
      <c r="A1226" s="3" t="s">
        <v>3932</v>
      </c>
      <c r="B1226" s="82">
        <v>43193</v>
      </c>
      <c r="C1226" s="53">
        <v>0.76666666666666661</v>
      </c>
      <c r="D1226" s="3" t="s">
        <v>4484</v>
      </c>
      <c r="E1226" s="3" t="str">
        <f t="array" ref="E1226">INDEX(list!$C$2:$C$1862,MATCH(D1226,list!$A$2:$A$1862,0))</f>
        <v>Souplantation - Tustin</v>
      </c>
      <c r="F1226" s="3" t="s">
        <v>4423</v>
      </c>
      <c r="G1226" s="44">
        <v>4</v>
      </c>
      <c r="H1226" s="3" t="s">
        <v>4213</v>
      </c>
      <c r="I1226" s="3" t="s">
        <v>4453</v>
      </c>
      <c r="J1226" s="45"/>
    </row>
    <row r="1227" spans="1:10" ht="19.5" customHeight="1" thickBot="1">
      <c r="A1227" s="3" t="s">
        <v>3932</v>
      </c>
      <c r="B1227" s="82">
        <v>43193</v>
      </c>
      <c r="C1227" s="53">
        <v>0.86249999999999993</v>
      </c>
      <c r="D1227" s="3" t="s">
        <v>1523</v>
      </c>
      <c r="E1227" s="3" t="str">
        <f t="array" ref="E1227">INDEX(list!$C$2:$C$1862,MATCH(D1227,list!$A$2:$A$1862,0))</f>
        <v>Southwest Airlines</v>
      </c>
      <c r="F1227" s="3" t="s">
        <v>4464</v>
      </c>
      <c r="G1227" s="44">
        <v>33</v>
      </c>
      <c r="H1227" s="3" t="s">
        <v>4213</v>
      </c>
      <c r="I1227" s="3" t="s">
        <v>4458</v>
      </c>
      <c r="J1227" s="45"/>
    </row>
    <row r="1228" spans="1:10" ht="19.5" customHeight="1" thickBot="1">
      <c r="A1228" s="3" t="s">
        <v>3932</v>
      </c>
      <c r="B1228" s="82">
        <v>43193</v>
      </c>
      <c r="C1228" s="53">
        <v>0.9243055555555556</v>
      </c>
      <c r="D1228" s="3" t="s">
        <v>1523</v>
      </c>
      <c r="E1228" s="3" t="str">
        <f t="array" ref="E1228">INDEX(list!$C$2:$C$1862,MATCH(D1228,list!$A$2:$A$1862,0))</f>
        <v>Southwest Airlines</v>
      </c>
      <c r="F1228" s="3" t="s">
        <v>4464</v>
      </c>
      <c r="G1228" s="44">
        <v>37</v>
      </c>
      <c r="H1228" s="3" t="s">
        <v>4220</v>
      </c>
      <c r="I1228" s="3" t="s">
        <v>4453</v>
      </c>
      <c r="J1228" s="45"/>
    </row>
    <row r="1229" spans="1:10" ht="19.5" customHeight="1" thickBot="1">
      <c r="A1229" s="3" t="s">
        <v>3933</v>
      </c>
      <c r="B1229" s="82">
        <v>43194</v>
      </c>
      <c r="C1229" s="53">
        <v>0.31458333333333333</v>
      </c>
      <c r="D1229" s="3" t="s">
        <v>3557</v>
      </c>
      <c r="E1229" s="3" t="e">
        <f t="array" ref="E1229">INDEX(list!$C$2:$C$1862,MATCH(D1229,list!$A$2:$A$1862,0))</f>
        <v>#N/A</v>
      </c>
      <c r="F1229" s="3" t="s">
        <v>4207</v>
      </c>
      <c r="G1229" s="44">
        <v>1</v>
      </c>
      <c r="H1229" s="3" t="s">
        <v>4213</v>
      </c>
      <c r="I1229" s="3" t="s">
        <v>4458</v>
      </c>
      <c r="J1229" s="45"/>
    </row>
    <row r="1230" spans="1:10" ht="19.5" customHeight="1" thickBot="1">
      <c r="A1230" s="3" t="s">
        <v>3933</v>
      </c>
      <c r="B1230" s="82">
        <v>43194</v>
      </c>
      <c r="C1230" s="53">
        <v>0.40902777777777777</v>
      </c>
      <c r="D1230" s="3" t="s">
        <v>3557</v>
      </c>
      <c r="E1230" s="3" t="e">
        <f t="array" ref="E1230">INDEX(list!$C$2:$C$1862,MATCH(D1230,list!$A$2:$A$1862,0))</f>
        <v>#N/A</v>
      </c>
      <c r="F1230" s="3" t="s">
        <v>4207</v>
      </c>
      <c r="G1230" s="44">
        <v>1</v>
      </c>
      <c r="H1230" s="3" t="s">
        <v>4213</v>
      </c>
      <c r="I1230" s="3" t="s">
        <v>4458</v>
      </c>
      <c r="J1230" s="45"/>
    </row>
    <row r="1231" spans="1:10" ht="19.5" customHeight="1" thickBot="1">
      <c r="A1231" s="3" t="s">
        <v>3933</v>
      </c>
      <c r="B1231" s="82">
        <v>43194</v>
      </c>
      <c r="C1231" s="53">
        <v>0.44791666666666669</v>
      </c>
      <c r="D1231" s="3" t="s">
        <v>2058</v>
      </c>
      <c r="E1231" s="3" t="str">
        <f t="array" ref="E1231">INDEX(list!$C$2:$C$1862,MATCH(D1231,list!$A$2:$A$1862,0))</f>
        <v>CPL - Beth Home</v>
      </c>
      <c r="F1231" s="3" t="s">
        <v>4414</v>
      </c>
      <c r="G1231" s="44">
        <v>2</v>
      </c>
      <c r="H1231" s="3" t="s">
        <v>4213</v>
      </c>
      <c r="I1231" s="3" t="s">
        <v>4458</v>
      </c>
      <c r="J1231" s="45"/>
    </row>
    <row r="1232" spans="1:10" ht="19.5" customHeight="1" thickBot="1">
      <c r="A1232" s="3" t="s">
        <v>3933</v>
      </c>
      <c r="B1232" s="82">
        <v>43194</v>
      </c>
      <c r="C1232" s="53">
        <v>0.46111111111111108</v>
      </c>
      <c r="D1232" s="3" t="s">
        <v>1028</v>
      </c>
      <c r="E1232" s="3" t="str">
        <f t="array" ref="E1232">INDEX(list!$C$2:$C$1862,MATCH(D1232,list!$A$2:$A$1862,0))</f>
        <v>JAG - Jo Anne Golden</v>
      </c>
      <c r="F1232" s="3" t="s">
        <v>4403</v>
      </c>
      <c r="G1232" s="44">
        <v>44</v>
      </c>
      <c r="H1232" s="3" t="s">
        <v>4213</v>
      </c>
      <c r="I1232" s="3" t="s">
        <v>4458</v>
      </c>
      <c r="J1232" s="45"/>
    </row>
    <row r="1233" spans="1:10" ht="19.5" customHeight="1" thickBot="1">
      <c r="A1233" s="3" t="s">
        <v>3933</v>
      </c>
      <c r="B1233" s="82">
        <v>43194</v>
      </c>
      <c r="C1233" s="53">
        <v>0.4916666666666667</v>
      </c>
      <c r="D1233" s="3" t="s">
        <v>1028</v>
      </c>
      <c r="E1233" s="3" t="str">
        <f t="array" ref="E1233">INDEX(list!$C$2:$C$1862,MATCH(D1233,list!$A$2:$A$1862,0))</f>
        <v>JAG - Jo Anne Golden</v>
      </c>
      <c r="F1233" s="3" t="s">
        <v>4403</v>
      </c>
      <c r="G1233" s="44">
        <v>10</v>
      </c>
      <c r="H1233" s="3" t="s">
        <v>4213</v>
      </c>
      <c r="I1233" s="3" t="s">
        <v>4453</v>
      </c>
      <c r="J1233" s="45"/>
    </row>
    <row r="1234" spans="1:10" ht="19.5" customHeight="1" thickBot="1">
      <c r="A1234" s="3" t="s">
        <v>3933</v>
      </c>
      <c r="B1234" s="82">
        <v>43194</v>
      </c>
      <c r="C1234" s="53">
        <v>0.49722222222222223</v>
      </c>
      <c r="D1234" s="3" t="s">
        <v>866</v>
      </c>
      <c r="E1234" s="3" t="str">
        <f t="array" ref="E1234">INDEX(list!$C$2:$C$1862,MATCH(D1234,list!$A$2:$A$1862,0))</f>
        <v>CPL - John CPL Cell</v>
      </c>
      <c r="F1234" s="3" t="s">
        <v>4403</v>
      </c>
      <c r="G1234" s="44">
        <v>39</v>
      </c>
      <c r="H1234" s="3" t="s">
        <v>4213</v>
      </c>
      <c r="I1234" s="3" t="s">
        <v>4453</v>
      </c>
      <c r="J1234" s="45"/>
    </row>
    <row r="1235" spans="1:10" ht="19.5" customHeight="1" thickBot="1">
      <c r="A1235" s="3" t="s">
        <v>3933</v>
      </c>
      <c r="B1235" s="82">
        <v>43194</v>
      </c>
      <c r="C1235" s="53">
        <v>0.49791666666666662</v>
      </c>
      <c r="D1235" s="3" t="s">
        <v>2058</v>
      </c>
      <c r="E1235" s="3" t="str">
        <f t="array" ref="E1235">INDEX(list!$C$2:$C$1862,MATCH(D1235,list!$A$2:$A$1862,0))</f>
        <v>CPL - Beth Home</v>
      </c>
      <c r="F1235" s="3" t="s">
        <v>4403</v>
      </c>
      <c r="G1235" s="44">
        <v>1</v>
      </c>
      <c r="H1235" s="3" t="s">
        <v>4213</v>
      </c>
      <c r="I1235" s="3" t="s">
        <v>4453</v>
      </c>
      <c r="J1235" s="45"/>
    </row>
    <row r="1236" spans="1:10" ht="19.5" customHeight="1" thickBot="1">
      <c r="A1236" s="3" t="s">
        <v>3933</v>
      </c>
      <c r="B1236" s="82">
        <v>43194</v>
      </c>
      <c r="C1236" s="53">
        <v>0.52708333333333335</v>
      </c>
      <c r="D1236" s="3" t="s">
        <v>2058</v>
      </c>
      <c r="E1236" s="3" t="str">
        <f t="array" ref="E1236">INDEX(list!$C$2:$C$1862,MATCH(D1236,list!$A$2:$A$1862,0))</f>
        <v>CPL - Beth Home</v>
      </c>
      <c r="F1236" s="3" t="s">
        <v>4414</v>
      </c>
      <c r="G1236" s="44">
        <v>25</v>
      </c>
      <c r="H1236" s="3" t="s">
        <v>4213</v>
      </c>
      <c r="I1236" s="3" t="s">
        <v>4458</v>
      </c>
      <c r="J1236" s="45"/>
    </row>
    <row r="1237" spans="1:10" ht="19.5" customHeight="1" thickBot="1">
      <c r="A1237" s="3" t="s">
        <v>3933</v>
      </c>
      <c r="B1237" s="82">
        <v>43194</v>
      </c>
      <c r="C1237" s="53">
        <v>0.55625000000000002</v>
      </c>
      <c r="D1237" s="3" t="s">
        <v>2166</v>
      </c>
      <c r="E1237" s="3" t="str">
        <f t="array" ref="E1237">INDEX(list!$C$2:$C$1862,MATCH(D1237,list!$A$2:$A$1862,0))</f>
        <v>Ed Laubach Cell</v>
      </c>
      <c r="F1237" s="3" t="s">
        <v>4403</v>
      </c>
      <c r="G1237" s="44">
        <v>9</v>
      </c>
      <c r="H1237" s="3" t="s">
        <v>4213</v>
      </c>
      <c r="I1237" s="3" t="s">
        <v>4458</v>
      </c>
      <c r="J1237" s="45"/>
    </row>
    <row r="1238" spans="1:10" ht="19.5" customHeight="1" thickBot="1">
      <c r="A1238" s="3" t="s">
        <v>3933</v>
      </c>
      <c r="B1238" s="82">
        <v>43194</v>
      </c>
      <c r="C1238" s="53">
        <v>0.56944444444444442</v>
      </c>
      <c r="D1238" s="3" t="s">
        <v>3557</v>
      </c>
      <c r="E1238" s="3" t="e">
        <f t="array" ref="E1238">INDEX(list!$C$2:$C$1862,MATCH(D1238,list!$A$2:$A$1862,0))</f>
        <v>#N/A</v>
      </c>
      <c r="F1238" s="3" t="s">
        <v>4207</v>
      </c>
      <c r="G1238" s="44">
        <v>1</v>
      </c>
      <c r="H1238" s="3" t="s">
        <v>4213</v>
      </c>
      <c r="I1238" s="3" t="s">
        <v>4458</v>
      </c>
      <c r="J1238" s="45"/>
    </row>
    <row r="1239" spans="1:10" ht="19.5" customHeight="1" thickBot="1">
      <c r="A1239" s="3" t="s">
        <v>3933</v>
      </c>
      <c r="B1239" s="82">
        <v>43194</v>
      </c>
      <c r="C1239" s="53">
        <v>0.57013888888888886</v>
      </c>
      <c r="D1239" s="3" t="s">
        <v>1534</v>
      </c>
      <c r="E1239" s="3" t="str">
        <f t="array" ref="E1239">INDEX(list!$C$2:$C$1862,MATCH(D1239,list!$A$2:$A$1862,0))</f>
        <v>FedEx</v>
      </c>
      <c r="F1239" s="3" t="s">
        <v>4464</v>
      </c>
      <c r="G1239" s="44">
        <v>8</v>
      </c>
      <c r="H1239" s="3" t="s">
        <v>4213</v>
      </c>
      <c r="I1239" s="3" t="s">
        <v>4458</v>
      </c>
      <c r="J1239" s="45"/>
    </row>
    <row r="1240" spans="1:10" ht="19.5" customHeight="1" thickBot="1">
      <c r="A1240" s="3" t="s">
        <v>3933</v>
      </c>
      <c r="B1240" s="82">
        <v>43194</v>
      </c>
      <c r="C1240" s="53">
        <v>0.58750000000000002</v>
      </c>
      <c r="D1240" s="3" t="s">
        <v>2419</v>
      </c>
      <c r="E1240" s="3" t="str">
        <f t="array" ref="E1240">INDEX(list!$C$2:$C$1862,MATCH(D1240,list!$A$2:$A$1862,0))</f>
        <v>PS - Geoff Parks</v>
      </c>
      <c r="F1240" s="3" t="s">
        <v>4403</v>
      </c>
      <c r="G1240" s="44">
        <v>4</v>
      </c>
      <c r="H1240" s="3" t="s">
        <v>4213</v>
      </c>
      <c r="I1240" s="3" t="s">
        <v>4458</v>
      </c>
      <c r="J1240" s="45"/>
    </row>
    <row r="1241" spans="1:10" ht="19.5" customHeight="1" thickBot="1">
      <c r="A1241" s="3" t="s">
        <v>3933</v>
      </c>
      <c r="B1241" s="82">
        <v>43194</v>
      </c>
      <c r="C1241" s="53">
        <v>0.59027777777777779</v>
      </c>
      <c r="D1241" s="3" t="s">
        <v>2872</v>
      </c>
      <c r="E1241" s="3" t="str">
        <f t="array" ref="E1241">INDEX(list!$C$2:$C$1862,MATCH(D1241,list!$A$2:$A$1862,0))</f>
        <v>ET - Main</v>
      </c>
      <c r="F1241" s="3" t="s">
        <v>4404</v>
      </c>
      <c r="G1241" s="44">
        <v>2</v>
      </c>
      <c r="H1241" s="3" t="s">
        <v>4213</v>
      </c>
      <c r="I1241" s="3" t="s">
        <v>4458</v>
      </c>
      <c r="J1241" s="45"/>
    </row>
    <row r="1242" spans="1:10" ht="19.5" customHeight="1" thickBot="1">
      <c r="A1242" s="3" t="s">
        <v>3933</v>
      </c>
      <c r="B1242" s="82">
        <v>43194</v>
      </c>
      <c r="C1242" s="53">
        <v>0.59166666666666667</v>
      </c>
      <c r="D1242" s="3" t="s">
        <v>1028</v>
      </c>
      <c r="E1242" s="3" t="str">
        <f t="array" ref="E1242">INDEX(list!$C$2:$C$1862,MATCH(D1242,list!$A$2:$A$1862,0))</f>
        <v>JAG - Jo Anne Golden</v>
      </c>
      <c r="F1242" s="3" t="s">
        <v>4485</v>
      </c>
      <c r="G1242" s="44">
        <v>2</v>
      </c>
      <c r="H1242" s="3" t="s">
        <v>4213</v>
      </c>
      <c r="I1242" s="3" t="s">
        <v>4458</v>
      </c>
      <c r="J1242" s="45"/>
    </row>
    <row r="1243" spans="1:10" ht="19.5" customHeight="1" thickBot="1">
      <c r="A1243" s="3" t="s">
        <v>3933</v>
      </c>
      <c r="B1243" s="82">
        <v>43194</v>
      </c>
      <c r="C1243" s="53">
        <v>0.62847222222222221</v>
      </c>
      <c r="D1243" s="3" t="s">
        <v>1262</v>
      </c>
      <c r="E1243" s="46" t="str">
        <f t="array" ref="E1243">INDEX(list!$C$2:$C$1862,MATCH(D1243,list!$A$2:$A$1862,0))</f>
        <v>Mary Busche</v>
      </c>
      <c r="F1243" s="3" t="s">
        <v>4403</v>
      </c>
      <c r="G1243" s="44">
        <v>4</v>
      </c>
      <c r="H1243" s="3" t="s">
        <v>4213</v>
      </c>
      <c r="I1243" s="3" t="s">
        <v>4453</v>
      </c>
      <c r="J1243" s="45"/>
    </row>
    <row r="1244" spans="1:10" ht="19.5" customHeight="1" thickBot="1">
      <c r="A1244" s="3" t="s">
        <v>3933</v>
      </c>
      <c r="B1244" s="82">
        <v>43194</v>
      </c>
      <c r="C1244" s="53">
        <v>0.64374999999999993</v>
      </c>
      <c r="D1244" s="3" t="s">
        <v>3557</v>
      </c>
      <c r="E1244" s="3" t="e">
        <f t="array" ref="E1244">INDEX(list!$C$2:$C$1862,MATCH(D1244,list!$A$2:$A$1862,0))</f>
        <v>#N/A</v>
      </c>
      <c r="F1244" s="3" t="s">
        <v>4207</v>
      </c>
      <c r="G1244" s="44">
        <v>1</v>
      </c>
      <c r="H1244" s="3" t="s">
        <v>4213</v>
      </c>
      <c r="I1244" s="3" t="s">
        <v>4453</v>
      </c>
      <c r="J1244" s="45"/>
    </row>
    <row r="1245" spans="1:10" ht="19.5" customHeight="1" thickBot="1">
      <c r="A1245" s="3" t="s">
        <v>3933</v>
      </c>
      <c r="B1245" s="82">
        <v>43194</v>
      </c>
      <c r="C1245" s="53">
        <v>0.66805555555555562</v>
      </c>
      <c r="D1245" s="3" t="s">
        <v>2932</v>
      </c>
      <c r="E1245" s="3" t="str">
        <f t="array" ref="E1245">INDEX(list!$C$2:$C$1862,MATCH(D1245,list!$A$2:$A$1862,0))</f>
        <v>PS - extra line</v>
      </c>
      <c r="F1245" s="3" t="s">
        <v>4476</v>
      </c>
      <c r="G1245" s="44">
        <v>1</v>
      </c>
      <c r="H1245" s="3" t="s">
        <v>4213</v>
      </c>
      <c r="I1245" s="3" t="s">
        <v>4453</v>
      </c>
      <c r="J1245" s="45"/>
    </row>
    <row r="1246" spans="1:10" ht="19.5" customHeight="1" thickBot="1">
      <c r="A1246" s="3" t="s">
        <v>3933</v>
      </c>
      <c r="B1246" s="82">
        <v>43194</v>
      </c>
      <c r="C1246" s="53">
        <v>0.66875000000000007</v>
      </c>
      <c r="D1246" s="3" t="s">
        <v>2932</v>
      </c>
      <c r="E1246" s="3" t="str">
        <f t="array" ref="E1246">INDEX(list!$C$2:$C$1862,MATCH(D1246,list!$A$2:$A$1862,0))</f>
        <v>PS - extra line</v>
      </c>
      <c r="F1246" s="3" t="s">
        <v>4476</v>
      </c>
      <c r="G1246" s="44">
        <v>34</v>
      </c>
      <c r="H1246" s="3" t="s">
        <v>4213</v>
      </c>
      <c r="I1246" s="3" t="s">
        <v>4453</v>
      </c>
      <c r="J1246" s="45"/>
    </row>
    <row r="1247" spans="1:10" ht="19.5" customHeight="1" thickBot="1">
      <c r="A1247" s="3" t="s">
        <v>3933</v>
      </c>
      <c r="B1247" s="82">
        <v>43194</v>
      </c>
      <c r="C1247" s="53">
        <v>0.71805555555555556</v>
      </c>
      <c r="D1247" s="3" t="s">
        <v>2284</v>
      </c>
      <c r="E1247" s="3" t="str">
        <f t="array" ref="E1247">INDEX(list!$C$2:$C$1862,MATCH(D1247,list!$A$2:$A$1862,0))</f>
        <v>TJ - Tony Jonas</v>
      </c>
      <c r="F1247" s="3" t="s">
        <v>4403</v>
      </c>
      <c r="G1247" s="44">
        <v>10</v>
      </c>
      <c r="H1247" s="3" t="s">
        <v>4213</v>
      </c>
      <c r="I1247" s="3" t="s">
        <v>4458</v>
      </c>
      <c r="J1247" s="45"/>
    </row>
    <row r="1248" spans="1:10" ht="19.5" customHeight="1" thickBot="1">
      <c r="A1248" s="3" t="s">
        <v>3933</v>
      </c>
      <c r="B1248" s="82">
        <v>43194</v>
      </c>
      <c r="C1248" s="53">
        <v>0.74375000000000002</v>
      </c>
      <c r="D1248" s="3" t="s">
        <v>843</v>
      </c>
      <c r="E1248" s="3" t="str">
        <f t="array" ref="E1248">INDEX(list!$C$2:$C$1862,MATCH(D1248,list!$A$2:$A$1862,0))</f>
        <v>Bob Traxel Cell</v>
      </c>
      <c r="F1248" s="3" t="s">
        <v>4403</v>
      </c>
      <c r="G1248" s="44">
        <v>22</v>
      </c>
      <c r="H1248" s="3" t="s">
        <v>4213</v>
      </c>
      <c r="I1248" s="3" t="s">
        <v>4453</v>
      </c>
      <c r="J1248" s="45"/>
    </row>
    <row r="1249" spans="1:10" ht="19.5" customHeight="1" thickBot="1">
      <c r="A1249" s="3" t="s">
        <v>3933</v>
      </c>
      <c r="B1249" s="82">
        <v>43194</v>
      </c>
      <c r="C1249" s="53">
        <v>0.75902777777777775</v>
      </c>
      <c r="D1249" s="3" t="s">
        <v>843</v>
      </c>
      <c r="E1249" s="3" t="str">
        <f t="array" ref="E1249">INDEX(list!$C$2:$C$1862,MATCH(D1249,list!$A$2:$A$1862,0))</f>
        <v>Bob Traxel Cell</v>
      </c>
      <c r="F1249" s="3" t="s">
        <v>4423</v>
      </c>
      <c r="G1249" s="44">
        <v>1</v>
      </c>
      <c r="H1249" s="3" t="s">
        <v>4213</v>
      </c>
      <c r="I1249" s="3" t="s">
        <v>4453</v>
      </c>
      <c r="J1249" s="45"/>
    </row>
    <row r="1250" spans="1:10" ht="19.5" customHeight="1" thickBot="1">
      <c r="A1250" s="3" t="s">
        <v>3933</v>
      </c>
      <c r="B1250" s="82">
        <v>43194</v>
      </c>
      <c r="C1250" s="53">
        <v>0.7597222222222223</v>
      </c>
      <c r="D1250" s="3" t="s">
        <v>843</v>
      </c>
      <c r="E1250" s="3" t="str">
        <f t="array" ref="E1250">INDEX(list!$C$2:$C$1862,MATCH(D1250,list!$A$2:$A$1862,0))</f>
        <v>Bob Traxel Cell</v>
      </c>
      <c r="F1250" s="3" t="s">
        <v>4423</v>
      </c>
      <c r="G1250" s="44">
        <v>1</v>
      </c>
      <c r="H1250" s="3" t="s">
        <v>4213</v>
      </c>
      <c r="I1250" s="3" t="s">
        <v>4453</v>
      </c>
      <c r="J1250" s="45"/>
    </row>
    <row r="1251" spans="1:10" ht="19.5" customHeight="1" thickBot="1">
      <c r="A1251" s="3" t="s">
        <v>3933</v>
      </c>
      <c r="B1251" s="82">
        <v>43194</v>
      </c>
      <c r="C1251" s="53">
        <v>0.7597222222222223</v>
      </c>
      <c r="D1251" s="3" t="s">
        <v>843</v>
      </c>
      <c r="E1251" s="3" t="str">
        <f t="array" ref="E1251">INDEX(list!$C$2:$C$1862,MATCH(D1251,list!$A$2:$A$1862,0))</f>
        <v>Bob Traxel Cell</v>
      </c>
      <c r="F1251" s="3" t="s">
        <v>4423</v>
      </c>
      <c r="G1251" s="44">
        <v>4</v>
      </c>
      <c r="H1251" s="3" t="s">
        <v>4213</v>
      </c>
      <c r="I1251" s="3" t="s">
        <v>4453</v>
      </c>
      <c r="J1251" s="45"/>
    </row>
    <row r="1252" spans="1:10" ht="19.5" customHeight="1" thickBot="1">
      <c r="A1252" s="3" t="s">
        <v>3934</v>
      </c>
      <c r="B1252" s="82">
        <v>43195</v>
      </c>
      <c r="C1252" s="53">
        <v>0.44027777777777777</v>
      </c>
      <c r="D1252" s="3" t="s">
        <v>3557</v>
      </c>
      <c r="E1252" s="3" t="e">
        <f t="array" ref="E1252">INDEX(list!$C$2:$C$1862,MATCH(D1252,list!$A$2:$A$1862,0))</f>
        <v>#N/A</v>
      </c>
      <c r="F1252" s="3" t="s">
        <v>4207</v>
      </c>
      <c r="G1252" s="44">
        <v>2</v>
      </c>
      <c r="H1252" s="3" t="s">
        <v>4213</v>
      </c>
      <c r="I1252" s="3" t="s">
        <v>4453</v>
      </c>
      <c r="J1252" s="45"/>
    </row>
    <row r="1253" spans="1:10" ht="19.5" customHeight="1" thickBot="1">
      <c r="A1253" s="3" t="s">
        <v>3934</v>
      </c>
      <c r="B1253" s="82">
        <v>43195</v>
      </c>
      <c r="C1253" s="53">
        <v>0.57847222222222217</v>
      </c>
      <c r="D1253" s="3" t="s">
        <v>1850</v>
      </c>
      <c r="E1253" s="3" t="str">
        <f t="array" ref="E1253">INDEX(list!$C$2:$C$1862,MATCH(D1253,list!$A$2:$A$1862,0))</f>
        <v>AH - Angela Herst</v>
      </c>
      <c r="F1253" s="3" t="s">
        <v>4403</v>
      </c>
      <c r="G1253" s="44">
        <v>2</v>
      </c>
      <c r="H1253" s="3" t="s">
        <v>4213</v>
      </c>
      <c r="I1253" s="3" t="s">
        <v>4458</v>
      </c>
      <c r="J1253" s="45"/>
    </row>
    <row r="1254" spans="1:10" ht="19.5" customHeight="1" thickBot="1">
      <c r="A1254" s="3" t="s">
        <v>3934</v>
      </c>
      <c r="B1254" s="82">
        <v>43195</v>
      </c>
      <c r="C1254" s="53">
        <v>0.59791666666666665</v>
      </c>
      <c r="D1254" s="3" t="s">
        <v>1850</v>
      </c>
      <c r="E1254" s="3" t="str">
        <f t="array" ref="E1254">INDEX(list!$C$2:$C$1862,MATCH(D1254,list!$A$2:$A$1862,0))</f>
        <v>AH - Angela Herst</v>
      </c>
      <c r="F1254" s="3" t="s">
        <v>4474</v>
      </c>
      <c r="G1254" s="44">
        <v>1</v>
      </c>
      <c r="H1254" s="3" t="s">
        <v>4213</v>
      </c>
      <c r="I1254" s="3" t="s">
        <v>4453</v>
      </c>
      <c r="J1254" s="45"/>
    </row>
    <row r="1255" spans="1:10" ht="19.5" customHeight="1" thickBot="1">
      <c r="A1255" s="3" t="s">
        <v>3934</v>
      </c>
      <c r="B1255" s="82">
        <v>43195</v>
      </c>
      <c r="C1255" s="53">
        <v>0.59861111111111109</v>
      </c>
      <c r="D1255" s="3" t="s">
        <v>1850</v>
      </c>
      <c r="E1255" s="3" t="str">
        <f t="array" ref="E1255">INDEX(list!$C$2:$C$1862,MATCH(D1255,list!$A$2:$A$1862,0))</f>
        <v>AH - Angela Herst</v>
      </c>
      <c r="F1255" s="3" t="s">
        <v>4474</v>
      </c>
      <c r="G1255" s="44">
        <v>1</v>
      </c>
      <c r="H1255" s="3" t="s">
        <v>4213</v>
      </c>
      <c r="I1255" s="3" t="s">
        <v>4453</v>
      </c>
      <c r="J1255" s="45"/>
    </row>
    <row r="1256" spans="1:10" ht="19.5" customHeight="1" thickBot="1">
      <c r="A1256" s="3" t="s">
        <v>3934</v>
      </c>
      <c r="B1256" s="82">
        <v>43195</v>
      </c>
      <c r="C1256" s="53">
        <v>0.6</v>
      </c>
      <c r="D1256" s="3" t="s">
        <v>1028</v>
      </c>
      <c r="E1256" s="3" t="str">
        <f t="array" ref="E1256">INDEX(list!$C$2:$C$1862,MATCH(D1256,list!$A$2:$A$1862,0))</f>
        <v>JAG - Jo Anne Golden</v>
      </c>
      <c r="F1256" s="3" t="s">
        <v>4485</v>
      </c>
      <c r="G1256" s="44">
        <v>2</v>
      </c>
      <c r="H1256" s="3" t="s">
        <v>4213</v>
      </c>
      <c r="I1256" s="3" t="s">
        <v>4453</v>
      </c>
      <c r="J1256" s="45"/>
    </row>
    <row r="1257" spans="1:10" ht="19.5" customHeight="1" thickBot="1">
      <c r="A1257" s="3" t="s">
        <v>3934</v>
      </c>
      <c r="B1257" s="82">
        <v>43195</v>
      </c>
      <c r="C1257" s="53">
        <v>0.69444444444444453</v>
      </c>
      <c r="D1257" s="3" t="s">
        <v>3557</v>
      </c>
      <c r="E1257" s="3" t="e">
        <f t="array" ref="E1257">INDEX(list!$C$2:$C$1862,MATCH(D1257,list!$A$2:$A$1862,0))</f>
        <v>#N/A</v>
      </c>
      <c r="F1257" s="3" t="s">
        <v>4207</v>
      </c>
      <c r="G1257" s="44">
        <v>1</v>
      </c>
      <c r="H1257" s="3" t="s">
        <v>4213</v>
      </c>
      <c r="I1257" s="3" t="s">
        <v>4453</v>
      </c>
      <c r="J1257" s="45"/>
    </row>
    <row r="1258" spans="1:10" ht="19.5" customHeight="1" thickBot="1">
      <c r="A1258" s="3" t="s">
        <v>3934</v>
      </c>
      <c r="B1258" s="82">
        <v>43195</v>
      </c>
      <c r="C1258" s="53">
        <v>0.69652777777777775</v>
      </c>
      <c r="D1258" s="3" t="s">
        <v>622</v>
      </c>
      <c r="E1258" s="3" t="str">
        <f t="array" ref="E1258">INDEX(list!$C$2:$C$1862,MATCH(D1258,list!$A$2:$A$1862,0))</f>
        <v>CPL - Mike Cruz-Michael Cruz Consulting</v>
      </c>
      <c r="F1258" s="3" t="s">
        <v>4488</v>
      </c>
      <c r="G1258" s="44">
        <v>5</v>
      </c>
      <c r="H1258" s="3" t="s">
        <v>4213</v>
      </c>
      <c r="I1258" s="3" t="s">
        <v>4453</v>
      </c>
      <c r="J1258" s="45"/>
    </row>
    <row r="1259" spans="1:10" ht="19.5" customHeight="1" thickBot="1">
      <c r="A1259" s="3" t="s">
        <v>3934</v>
      </c>
      <c r="B1259" s="82">
        <v>43195</v>
      </c>
      <c r="C1259" s="53">
        <v>0.72291666666666676</v>
      </c>
      <c r="D1259" s="3" t="s">
        <v>3557</v>
      </c>
      <c r="E1259" s="3" t="e">
        <f t="array" ref="E1259">INDEX(list!$C$2:$C$1862,MATCH(D1259,list!$A$2:$A$1862,0))</f>
        <v>#N/A</v>
      </c>
      <c r="F1259" s="3" t="s">
        <v>4207</v>
      </c>
      <c r="G1259" s="44">
        <v>1</v>
      </c>
      <c r="H1259" s="3" t="s">
        <v>4213</v>
      </c>
      <c r="I1259" s="3" t="s">
        <v>4453</v>
      </c>
      <c r="J1259" s="45"/>
    </row>
    <row r="1260" spans="1:10" ht="19.5" customHeight="1" thickBot="1">
      <c r="A1260" s="3" t="s">
        <v>3934</v>
      </c>
      <c r="B1260" s="82">
        <v>43195</v>
      </c>
      <c r="C1260" s="53">
        <v>0.73263888888888884</v>
      </c>
      <c r="D1260" s="3" t="s">
        <v>788</v>
      </c>
      <c r="E1260" s="3" t="str">
        <f t="array" ref="E1260">INDEX(list!$C$2:$C$1862,MATCH(D1260,list!$A$2:$A$1862,0))</f>
        <v>IV - Don Orr Cell</v>
      </c>
      <c r="F1260" s="3" t="s">
        <v>4479</v>
      </c>
      <c r="G1260" s="44">
        <v>1</v>
      </c>
      <c r="H1260" s="3" t="s">
        <v>4213</v>
      </c>
      <c r="I1260" s="3" t="s">
        <v>4453</v>
      </c>
      <c r="J1260" s="45"/>
    </row>
    <row r="1261" spans="1:10" ht="19.5" customHeight="1" thickBot="1">
      <c r="A1261" s="3" t="s">
        <v>3934</v>
      </c>
      <c r="B1261" s="82">
        <v>43195</v>
      </c>
      <c r="C1261" s="53">
        <v>0.73541666666666661</v>
      </c>
      <c r="D1261" s="3" t="s">
        <v>788</v>
      </c>
      <c r="E1261" s="3" t="str">
        <f t="array" ref="E1261">INDEX(list!$C$2:$C$1862,MATCH(D1261,list!$A$2:$A$1862,0))</f>
        <v>IV - Don Orr Cell</v>
      </c>
      <c r="F1261" s="3" t="s">
        <v>4403</v>
      </c>
      <c r="G1261" s="44">
        <v>16</v>
      </c>
      <c r="H1261" s="3" t="s">
        <v>4213</v>
      </c>
      <c r="I1261" s="3" t="s">
        <v>4453</v>
      </c>
      <c r="J1261" s="45"/>
    </row>
    <row r="1262" spans="1:10" ht="19.5" customHeight="1" thickBot="1">
      <c r="A1262" s="3" t="s">
        <v>3934</v>
      </c>
      <c r="B1262" s="82">
        <v>43195</v>
      </c>
      <c r="C1262" s="53">
        <v>0.81874999999999998</v>
      </c>
      <c r="D1262" s="3" t="s">
        <v>3557</v>
      </c>
      <c r="E1262" s="3" t="e">
        <f t="array" ref="E1262">INDEX(list!$C$2:$C$1862,MATCH(D1262,list!$A$2:$A$1862,0))</f>
        <v>#N/A</v>
      </c>
      <c r="F1262" s="3" t="s">
        <v>4207</v>
      </c>
      <c r="G1262" s="44">
        <v>1</v>
      </c>
      <c r="H1262" s="3" t="s">
        <v>4213</v>
      </c>
      <c r="I1262" s="3" t="s">
        <v>4453</v>
      </c>
      <c r="J1262" s="45"/>
    </row>
    <row r="1263" spans="1:10" ht="19.5" customHeight="1" thickBot="1">
      <c r="A1263" s="3" t="s">
        <v>3935</v>
      </c>
      <c r="B1263" s="82">
        <v>43196</v>
      </c>
      <c r="C1263" s="53">
        <v>0.4465277777777778</v>
      </c>
      <c r="D1263" s="3" t="s">
        <v>788</v>
      </c>
      <c r="E1263" s="3" t="str">
        <f t="array" ref="E1263">INDEX(list!$C$2:$C$1862,MATCH(D1263,list!$A$2:$A$1862,0))</f>
        <v>IV - Don Orr Cell</v>
      </c>
      <c r="F1263" s="3" t="s">
        <v>4403</v>
      </c>
      <c r="G1263" s="44">
        <v>8</v>
      </c>
      <c r="H1263" s="3" t="s">
        <v>4213</v>
      </c>
      <c r="I1263" s="3" t="s">
        <v>4458</v>
      </c>
      <c r="J1263" s="45"/>
    </row>
    <row r="1264" spans="1:10" ht="19.5" customHeight="1" thickBot="1">
      <c r="A1264" s="3" t="s">
        <v>3935</v>
      </c>
      <c r="B1264" s="82">
        <v>43196</v>
      </c>
      <c r="C1264" s="53">
        <v>0.53055555555555556</v>
      </c>
      <c r="D1264" s="3" t="s">
        <v>3636</v>
      </c>
      <c r="E1264" s="3" t="e">
        <f t="array" ref="E1264">INDEX(list!$C$2:$C$1862,MATCH(D1264,list!$A$2:$A$1862,0))</f>
        <v>#N/A</v>
      </c>
      <c r="F1264" s="3" t="s">
        <v>4403</v>
      </c>
      <c r="G1264" s="44">
        <v>13</v>
      </c>
      <c r="H1264" s="3" t="s">
        <v>4213</v>
      </c>
      <c r="I1264" s="3" t="s">
        <v>4458</v>
      </c>
      <c r="J1264" s="45"/>
    </row>
    <row r="1265" spans="1:10" ht="19.5" customHeight="1" thickBot="1">
      <c r="A1265" s="3" t="s">
        <v>3935</v>
      </c>
      <c r="B1265" s="82">
        <v>43196</v>
      </c>
      <c r="C1265" s="53">
        <v>0.53888888888888886</v>
      </c>
      <c r="D1265" s="3" t="s">
        <v>3636</v>
      </c>
      <c r="E1265" s="3" t="e">
        <f t="array" ref="E1265">INDEX(list!$C$2:$C$1862,MATCH(D1265,list!$A$2:$A$1862,0))</f>
        <v>#N/A</v>
      </c>
      <c r="F1265" s="3" t="s">
        <v>4403</v>
      </c>
      <c r="G1265" s="44">
        <v>2</v>
      </c>
      <c r="H1265" s="3" t="s">
        <v>4213</v>
      </c>
      <c r="I1265" s="3" t="s">
        <v>4453</v>
      </c>
      <c r="J1265" s="45"/>
    </row>
    <row r="1266" spans="1:10" ht="19.5" customHeight="1" thickBot="1">
      <c r="A1266" s="3" t="s">
        <v>3935</v>
      </c>
      <c r="B1266" s="82">
        <v>43196</v>
      </c>
      <c r="C1266" s="53">
        <v>0.5395833333333333</v>
      </c>
      <c r="D1266" s="3" t="s">
        <v>3636</v>
      </c>
      <c r="E1266" s="3" t="e">
        <f t="array" ref="E1266">INDEX(list!$C$2:$C$1862,MATCH(D1266,list!$A$2:$A$1862,0))</f>
        <v>#N/A</v>
      </c>
      <c r="F1266" s="3" t="s">
        <v>4403</v>
      </c>
      <c r="G1266" s="44">
        <v>10</v>
      </c>
      <c r="H1266" s="3" t="s">
        <v>4213</v>
      </c>
      <c r="I1266" s="3" t="s">
        <v>4458</v>
      </c>
      <c r="J1266" s="45"/>
    </row>
    <row r="1267" spans="1:10" ht="19.5" customHeight="1" thickBot="1">
      <c r="A1267" s="3" t="s">
        <v>3935</v>
      </c>
      <c r="B1267" s="82">
        <v>43196</v>
      </c>
      <c r="C1267" s="53">
        <v>0.54722222222222217</v>
      </c>
      <c r="D1267" s="3" t="s">
        <v>3614</v>
      </c>
      <c r="E1267" s="3" t="e">
        <f t="array" ref="E1267">INDEX(list!$C$2:$C$1862,MATCH(D1267,list!$A$2:$A$1862,0))</f>
        <v>#N/A</v>
      </c>
      <c r="F1267" s="3" t="s">
        <v>4490</v>
      </c>
      <c r="G1267" s="44">
        <v>9</v>
      </c>
      <c r="H1267" s="3" t="s">
        <v>4213</v>
      </c>
      <c r="I1267" s="3" t="s">
        <v>4458</v>
      </c>
      <c r="J1267" s="45"/>
    </row>
    <row r="1268" spans="1:10" ht="19.5" customHeight="1" thickBot="1">
      <c r="A1268" s="3" t="s">
        <v>3935</v>
      </c>
      <c r="B1268" s="82">
        <v>43196</v>
      </c>
      <c r="C1268" s="53">
        <v>0.60972222222222217</v>
      </c>
      <c r="D1268" s="3" t="s">
        <v>2872</v>
      </c>
      <c r="E1268" s="3" t="str">
        <f t="array" ref="E1268">INDEX(list!$C$2:$C$1862,MATCH(D1268,list!$A$2:$A$1862,0))</f>
        <v>ET - Main</v>
      </c>
      <c r="F1268" s="3" t="s">
        <v>4403</v>
      </c>
      <c r="G1268" s="44">
        <v>7</v>
      </c>
      <c r="H1268" s="3" t="s">
        <v>4213</v>
      </c>
      <c r="I1268" s="3" t="s">
        <v>4453</v>
      </c>
      <c r="J1268" s="45"/>
    </row>
    <row r="1269" spans="1:10" ht="19.5" customHeight="1" thickBot="1">
      <c r="A1269" s="3" t="s">
        <v>3935</v>
      </c>
      <c r="B1269" s="82">
        <v>43196</v>
      </c>
      <c r="C1269" s="53">
        <v>0.65277777777777779</v>
      </c>
      <c r="D1269" s="3" t="s">
        <v>3100</v>
      </c>
      <c r="E1269" s="3" t="str">
        <f t="array" ref="E1269">INDEX(list!$C$2:$C$1862,MATCH(D1269,list!$A$2:$A$1862,0))</f>
        <v>Alicia Parkway Dental</v>
      </c>
      <c r="F1269" s="3" t="s">
        <v>4404</v>
      </c>
      <c r="G1269" s="44">
        <v>1</v>
      </c>
      <c r="H1269" s="3" t="s">
        <v>4213</v>
      </c>
      <c r="I1269" s="3" t="s">
        <v>4453</v>
      </c>
      <c r="J1269" s="45"/>
    </row>
    <row r="1270" spans="1:10" ht="19.5" customHeight="1" thickBot="1">
      <c r="A1270" s="2" t="str">
        <f t="shared" ref="A1270:A1524" si="4">TEXT(B1271,"dddd")</f>
        <v>Sunday</v>
      </c>
      <c r="B1270" s="82">
        <v>43198</v>
      </c>
      <c r="C1270" s="53">
        <v>0.39166666666666666</v>
      </c>
      <c r="D1270" s="3" t="s">
        <v>2166</v>
      </c>
      <c r="E1270" s="3" t="str">
        <f t="array" ref="E1270">INDEX(list!$C$2:$C$1862,MATCH(D1270,list!$A$2:$A$1862,0))</f>
        <v>Ed Laubach Cell</v>
      </c>
      <c r="F1270" s="3" t="s">
        <v>4374</v>
      </c>
      <c r="G1270" s="44">
        <v>11</v>
      </c>
      <c r="H1270" s="3" t="s">
        <v>4220</v>
      </c>
      <c r="I1270" s="45"/>
      <c r="J1270" s="45"/>
    </row>
    <row r="1271" spans="1:10" ht="19.5" customHeight="1" thickBot="1">
      <c r="A1271" s="2" t="str">
        <f t="shared" si="4"/>
        <v>Sunday</v>
      </c>
      <c r="B1271" s="82">
        <v>43198</v>
      </c>
      <c r="C1271" s="53">
        <v>0.7597222222222223</v>
      </c>
      <c r="D1271" s="3" t="s">
        <v>3557</v>
      </c>
      <c r="E1271" s="3" t="e">
        <f t="array" ref="E1271">INDEX(list!$C$2:$C$1862,MATCH(D1271,list!$A$2:$A$1862,0))</f>
        <v>#N/A</v>
      </c>
      <c r="F1271" s="3" t="s">
        <v>4207</v>
      </c>
      <c r="G1271" s="44">
        <v>1</v>
      </c>
      <c r="H1271" s="3" t="s">
        <v>4208</v>
      </c>
      <c r="I1271" s="45"/>
      <c r="J1271" s="45"/>
    </row>
    <row r="1272" spans="1:10" ht="19.5" customHeight="1" thickBot="1">
      <c r="A1272" s="2" t="str">
        <f t="shared" si="4"/>
        <v>Sunday</v>
      </c>
      <c r="B1272" s="82">
        <v>43198</v>
      </c>
      <c r="C1272" s="53">
        <v>0.76111111111111107</v>
      </c>
      <c r="D1272" s="3" t="s">
        <v>2166</v>
      </c>
      <c r="E1272" s="3" t="str">
        <f t="array" ref="E1272">INDEX(list!$C$2:$C$1862,MATCH(D1272,list!$A$2:$A$1862,0))</f>
        <v>Ed Laubach Cell</v>
      </c>
      <c r="F1272" s="3" t="s">
        <v>4374</v>
      </c>
      <c r="G1272" s="44">
        <v>1</v>
      </c>
      <c r="H1272" s="3" t="s">
        <v>4220</v>
      </c>
      <c r="I1272" s="45"/>
      <c r="J1272" s="45"/>
    </row>
    <row r="1273" spans="1:10" ht="19.5" customHeight="1" thickBot="1">
      <c r="A1273" s="2" t="str">
        <f t="shared" si="4"/>
        <v>Monday</v>
      </c>
      <c r="B1273" s="82">
        <v>43198</v>
      </c>
      <c r="C1273" s="53">
        <v>0.76180555555555562</v>
      </c>
      <c r="D1273" s="3" t="s">
        <v>2166</v>
      </c>
      <c r="E1273" s="3" t="str">
        <f t="array" ref="E1273">INDEX(list!$C$2:$C$1862,MATCH(D1273,list!$A$2:$A$1862,0))</f>
        <v>Ed Laubach Cell</v>
      </c>
      <c r="F1273" s="3" t="s">
        <v>4374</v>
      </c>
      <c r="G1273" s="44">
        <v>2</v>
      </c>
      <c r="H1273" s="3" t="s">
        <v>4210</v>
      </c>
      <c r="I1273" s="45"/>
      <c r="J1273" s="45"/>
    </row>
    <row r="1274" spans="1:10" ht="19.5" customHeight="1" thickBot="1">
      <c r="A1274" s="2" t="str">
        <f t="shared" si="4"/>
        <v>Monday</v>
      </c>
      <c r="B1274" s="82">
        <v>43199</v>
      </c>
      <c r="C1274" s="53">
        <v>0.35625000000000001</v>
      </c>
      <c r="D1274" s="3" t="s">
        <v>1495</v>
      </c>
      <c r="E1274" s="3" t="str">
        <f t="array" ref="E1274">INDEX(list!$C$2:$C$1862,MATCH(D1274,list!$A$2:$A$1862,0))</f>
        <v>VEO - Crystal Practic Management</v>
      </c>
      <c r="F1274" s="3" t="s">
        <v>4218</v>
      </c>
      <c r="G1274" s="44">
        <v>2</v>
      </c>
      <c r="H1274" s="3" t="s">
        <v>4210</v>
      </c>
      <c r="I1274" s="45"/>
      <c r="J1274" s="45"/>
    </row>
    <row r="1275" spans="1:10" ht="19.5" customHeight="1" thickBot="1">
      <c r="A1275" s="2" t="str">
        <f t="shared" si="4"/>
        <v>Monday</v>
      </c>
      <c r="B1275" s="82">
        <v>43199</v>
      </c>
      <c r="C1275" s="53">
        <v>0.38958333333333334</v>
      </c>
      <c r="D1275" s="3" t="s">
        <v>2284</v>
      </c>
      <c r="E1275" s="3" t="str">
        <f t="array" ref="E1275">INDEX(list!$C$2:$C$1862,MATCH(D1275,list!$A$2:$A$1862,0))</f>
        <v>TJ - Tony Jonas</v>
      </c>
      <c r="F1275" s="3" t="s">
        <v>4212</v>
      </c>
      <c r="G1275" s="44">
        <v>15</v>
      </c>
      <c r="H1275" s="3" t="s">
        <v>4210</v>
      </c>
      <c r="I1275" s="45"/>
      <c r="J1275" s="45"/>
    </row>
    <row r="1276" spans="1:10" ht="19.5" customHeight="1" thickBot="1">
      <c r="A1276" s="2" t="str">
        <f t="shared" si="4"/>
        <v>Monday</v>
      </c>
      <c r="B1276" s="82">
        <v>43199</v>
      </c>
      <c r="C1276" s="53">
        <v>0.3972222222222222</v>
      </c>
      <c r="D1276" s="3" t="s">
        <v>1495</v>
      </c>
      <c r="E1276" s="3" t="str">
        <f t="array" ref="E1276">INDEX(list!$C$2:$C$1862,MATCH(D1276,list!$A$2:$A$1862,0))</f>
        <v>VEO - Crystal Practic Management</v>
      </c>
      <c r="F1276" s="3" t="s">
        <v>4212</v>
      </c>
      <c r="G1276" s="44">
        <v>22</v>
      </c>
      <c r="H1276" s="3" t="s">
        <v>4210</v>
      </c>
      <c r="I1276" s="45"/>
      <c r="J1276" s="45"/>
    </row>
    <row r="1277" spans="1:10" ht="19.5" customHeight="1" thickBot="1">
      <c r="A1277" s="2" t="str">
        <f t="shared" si="4"/>
        <v>Monday</v>
      </c>
      <c r="B1277" s="82">
        <v>43199</v>
      </c>
      <c r="C1277" s="53">
        <v>0.41666666666666669</v>
      </c>
      <c r="D1277" s="3" t="s">
        <v>2741</v>
      </c>
      <c r="E1277" s="3" t="str">
        <f t="array" ref="E1277">INDEX(list!$C$2:$C$1862,MATCH(D1277,list!$A$2:$A$1862,0))</f>
        <v>ET - Scot Rea</v>
      </c>
      <c r="F1277" s="3" t="s">
        <v>4212</v>
      </c>
      <c r="G1277" s="44">
        <v>13</v>
      </c>
      <c r="H1277" s="3" t="s">
        <v>4210</v>
      </c>
      <c r="I1277" s="45"/>
      <c r="J1277" s="45"/>
    </row>
    <row r="1278" spans="1:10" ht="19.5" customHeight="1" thickBot="1">
      <c r="A1278" s="2" t="str">
        <f t="shared" si="4"/>
        <v>Monday</v>
      </c>
      <c r="B1278" s="82">
        <v>43199</v>
      </c>
      <c r="C1278" s="53">
        <v>0.47083333333333338</v>
      </c>
      <c r="D1278" s="3" t="s">
        <v>4491</v>
      </c>
      <c r="E1278" s="3" t="e">
        <f t="array" ref="E1278">INDEX(list!$C$2:$C$1862,MATCH(D1278,list!$A$2:$A$1862,0))</f>
        <v>#N/A</v>
      </c>
      <c r="F1278" s="3" t="s">
        <v>4217</v>
      </c>
      <c r="G1278" s="44">
        <v>3</v>
      </c>
      <c r="H1278" s="3" t="s">
        <v>4210</v>
      </c>
      <c r="I1278" s="45"/>
      <c r="J1278" s="45"/>
    </row>
    <row r="1279" spans="1:10" ht="19.5" customHeight="1" thickBot="1">
      <c r="A1279" s="2" t="str">
        <f t="shared" si="4"/>
        <v>Monday</v>
      </c>
      <c r="B1279" s="82">
        <v>43199</v>
      </c>
      <c r="C1279" s="53">
        <v>0.48125000000000001</v>
      </c>
      <c r="D1279" s="3" t="s">
        <v>2284</v>
      </c>
      <c r="E1279" s="3" t="str">
        <f t="array" ref="E1279">INDEX(list!$C$2:$C$1862,MATCH(D1279,list!$A$2:$A$1862,0))</f>
        <v>TJ - Tony Jonas</v>
      </c>
      <c r="F1279" s="3" t="s">
        <v>4356</v>
      </c>
      <c r="G1279" s="44">
        <v>2</v>
      </c>
      <c r="H1279" s="3" t="s">
        <v>4210</v>
      </c>
      <c r="I1279" s="45"/>
      <c r="J1279" s="45"/>
    </row>
    <row r="1280" spans="1:10" ht="19.5" customHeight="1" thickBot="1">
      <c r="A1280" s="2" t="str">
        <f t="shared" si="4"/>
        <v>Monday</v>
      </c>
      <c r="B1280" s="82">
        <v>43199</v>
      </c>
      <c r="C1280" s="53">
        <v>0.49513888888888885</v>
      </c>
      <c r="D1280" s="3" t="s">
        <v>3636</v>
      </c>
      <c r="E1280" s="3" t="e">
        <f t="array" ref="E1280">INDEX(list!$C$2:$C$1862,MATCH(D1280,list!$A$2:$A$1862,0))</f>
        <v>#N/A</v>
      </c>
      <c r="F1280" s="3" t="s">
        <v>4212</v>
      </c>
      <c r="G1280" s="44">
        <v>19</v>
      </c>
      <c r="H1280" s="3" t="s">
        <v>4210</v>
      </c>
      <c r="I1280" s="45"/>
      <c r="J1280" s="45"/>
    </row>
    <row r="1281" spans="1:10" ht="19.5" customHeight="1" thickBot="1">
      <c r="A1281" s="2" t="str">
        <f t="shared" si="4"/>
        <v>Monday</v>
      </c>
      <c r="B1281" s="82">
        <v>43199</v>
      </c>
      <c r="C1281" s="53">
        <v>0.56388888888888888</v>
      </c>
      <c r="D1281" s="3" t="s">
        <v>2166</v>
      </c>
      <c r="E1281" s="3" t="str">
        <f t="array" ref="E1281">INDEX(list!$C$2:$C$1862,MATCH(D1281,list!$A$2:$A$1862,0))</f>
        <v>Ed Laubach Cell</v>
      </c>
      <c r="F1281" s="3" t="s">
        <v>4374</v>
      </c>
      <c r="G1281" s="44">
        <v>1</v>
      </c>
      <c r="H1281" s="3" t="s">
        <v>4210</v>
      </c>
      <c r="I1281" s="45"/>
      <c r="J1281" s="45"/>
    </row>
    <row r="1282" spans="1:10" ht="19.5" customHeight="1" thickBot="1">
      <c r="A1282" s="2" t="str">
        <f t="shared" si="4"/>
        <v>Monday</v>
      </c>
      <c r="B1282" s="82">
        <v>43199</v>
      </c>
      <c r="C1282" s="53">
        <v>0.56388888888888888</v>
      </c>
      <c r="D1282" s="3" t="s">
        <v>2166</v>
      </c>
      <c r="E1282" s="3" t="str">
        <f t="array" ref="E1282">INDEX(list!$C$2:$C$1862,MATCH(D1282,list!$A$2:$A$1862,0))</f>
        <v>Ed Laubach Cell</v>
      </c>
      <c r="F1282" s="3" t="s">
        <v>4374</v>
      </c>
      <c r="G1282" s="44">
        <v>1</v>
      </c>
      <c r="H1282" s="3" t="s">
        <v>4210</v>
      </c>
      <c r="I1282" s="45"/>
      <c r="J1282" s="45"/>
    </row>
    <row r="1283" spans="1:10" ht="19.5" customHeight="1" thickBot="1">
      <c r="A1283" s="2" t="str">
        <f t="shared" si="4"/>
        <v>Monday</v>
      </c>
      <c r="B1283" s="82">
        <v>43199</v>
      </c>
      <c r="C1283" s="53">
        <v>0.56736111111111109</v>
      </c>
      <c r="D1283" s="3" t="s">
        <v>2166</v>
      </c>
      <c r="E1283" s="3" t="str">
        <f t="array" ref="E1283">INDEX(list!$C$2:$C$1862,MATCH(D1283,list!$A$2:$A$1862,0))</f>
        <v>Ed Laubach Cell</v>
      </c>
      <c r="F1283" s="3" t="s">
        <v>4374</v>
      </c>
      <c r="G1283" s="44">
        <v>2</v>
      </c>
      <c r="H1283" s="3" t="s">
        <v>4210</v>
      </c>
      <c r="I1283" s="45"/>
      <c r="J1283" s="45"/>
    </row>
    <row r="1284" spans="1:10" ht="19.5" customHeight="1" thickBot="1">
      <c r="A1284" s="2" t="str">
        <f t="shared" si="4"/>
        <v>Monday</v>
      </c>
      <c r="B1284" s="82">
        <v>43199</v>
      </c>
      <c r="C1284" s="53">
        <v>0.56805555555555554</v>
      </c>
      <c r="D1284" s="3" t="s">
        <v>2166</v>
      </c>
      <c r="E1284" s="3" t="str">
        <f t="array" ref="E1284">INDEX(list!$C$2:$C$1862,MATCH(D1284,list!$A$2:$A$1862,0))</f>
        <v>Ed Laubach Cell</v>
      </c>
      <c r="F1284" s="3" t="s">
        <v>4374</v>
      </c>
      <c r="G1284" s="44">
        <v>1</v>
      </c>
      <c r="H1284" s="3" t="s">
        <v>4213</v>
      </c>
      <c r="I1284" s="45"/>
      <c r="J1284" s="45"/>
    </row>
    <row r="1285" spans="1:10" ht="19.5" customHeight="1" thickBot="1">
      <c r="A1285" s="2" t="str">
        <f t="shared" si="4"/>
        <v>Monday</v>
      </c>
      <c r="B1285" s="82">
        <v>43199</v>
      </c>
      <c r="C1285" s="53">
        <v>0.56805555555555554</v>
      </c>
      <c r="D1285" s="3" t="s">
        <v>2166</v>
      </c>
      <c r="E1285" s="3" t="str">
        <f t="array" ref="E1285">INDEX(list!$C$2:$C$1862,MATCH(D1285,list!$A$2:$A$1862,0))</f>
        <v>Ed Laubach Cell</v>
      </c>
      <c r="F1285" s="3" t="s">
        <v>4374</v>
      </c>
      <c r="G1285" s="44">
        <v>1</v>
      </c>
      <c r="H1285" s="3" t="s">
        <v>4213</v>
      </c>
      <c r="I1285" s="45"/>
      <c r="J1285" s="45"/>
    </row>
    <row r="1286" spans="1:10" ht="19.5" customHeight="1" thickBot="1">
      <c r="A1286" s="2" t="str">
        <f t="shared" si="4"/>
        <v>Monday</v>
      </c>
      <c r="B1286" s="82">
        <v>43199</v>
      </c>
      <c r="C1286" s="53">
        <v>0.63055555555555554</v>
      </c>
      <c r="D1286" s="3" t="s">
        <v>1026</v>
      </c>
      <c r="E1286" s="3" t="str">
        <f t="array" ref="E1286">INDEX(list!$C$2:$C$1862,MATCH(D1286,list!$A$2:$A$1862,0))</f>
        <v>Gaige Palmer Cell</v>
      </c>
      <c r="F1286" s="3" t="s">
        <v>4353</v>
      </c>
      <c r="G1286" s="44">
        <v>1</v>
      </c>
      <c r="H1286" s="3" t="s">
        <v>4213</v>
      </c>
      <c r="I1286" s="45"/>
      <c r="J1286" s="45"/>
    </row>
    <row r="1287" spans="1:10" ht="19.5" customHeight="1" thickBot="1">
      <c r="A1287" s="2" t="str">
        <f t="shared" si="4"/>
        <v>Tuesday</v>
      </c>
      <c r="B1287" s="82">
        <v>43199</v>
      </c>
      <c r="C1287" s="53">
        <v>0.63263888888888886</v>
      </c>
      <c r="D1287" s="3" t="s">
        <v>2166</v>
      </c>
      <c r="E1287" s="3" t="str">
        <f t="array" ref="E1287">INDEX(list!$C$2:$C$1862,MATCH(D1287,list!$A$2:$A$1862,0))</f>
        <v>Ed Laubach Cell</v>
      </c>
      <c r="F1287" s="3" t="s">
        <v>4374</v>
      </c>
      <c r="G1287" s="44">
        <v>1</v>
      </c>
      <c r="H1287" s="3" t="s">
        <v>4213</v>
      </c>
      <c r="I1287" s="45"/>
      <c r="J1287" s="45"/>
    </row>
    <row r="1288" spans="1:10" ht="19.5" customHeight="1" thickBot="1">
      <c r="A1288" s="2" t="str">
        <f t="shared" si="4"/>
        <v>Tuesday</v>
      </c>
      <c r="B1288" s="82">
        <v>43200</v>
      </c>
      <c r="C1288" s="53">
        <v>0.37013888888888885</v>
      </c>
      <c r="D1288" s="3" t="s">
        <v>1262</v>
      </c>
      <c r="E1288" s="46" t="str">
        <f t="array" ref="E1288">INDEX(list!$C$2:$C$1862,MATCH(D1288,list!$A$2:$A$1862,0))</f>
        <v>Mary Busche</v>
      </c>
      <c r="F1288" s="3" t="s">
        <v>4212</v>
      </c>
      <c r="G1288" s="44">
        <v>1</v>
      </c>
      <c r="H1288" s="3" t="s">
        <v>4210</v>
      </c>
      <c r="I1288" s="45"/>
      <c r="J1288" s="45"/>
    </row>
    <row r="1289" spans="1:10" ht="19.5" customHeight="1" thickBot="1">
      <c r="A1289" s="2" t="str">
        <f t="shared" si="4"/>
        <v>Tuesday</v>
      </c>
      <c r="B1289" s="82">
        <v>43200</v>
      </c>
      <c r="C1289" s="53">
        <v>0.37083333333333335</v>
      </c>
      <c r="D1289" s="3" t="s">
        <v>1262</v>
      </c>
      <c r="E1289" s="46" t="str">
        <f t="array" ref="E1289">INDEX(list!$C$2:$C$1862,MATCH(D1289,list!$A$2:$A$1862,0))</f>
        <v>Mary Busche</v>
      </c>
      <c r="F1289" s="3" t="s">
        <v>4212</v>
      </c>
      <c r="G1289" s="44">
        <v>3</v>
      </c>
      <c r="H1289" s="3" t="s">
        <v>4213</v>
      </c>
      <c r="I1289" s="45"/>
      <c r="J1289" s="45"/>
    </row>
    <row r="1290" spans="1:10" ht="19.5" customHeight="1" thickBot="1">
      <c r="A1290" s="2" t="str">
        <f t="shared" si="4"/>
        <v>Tuesday</v>
      </c>
      <c r="B1290" s="82">
        <v>43200</v>
      </c>
      <c r="C1290" s="53">
        <v>0.38680555555555557</v>
      </c>
      <c r="D1290" s="3" t="s">
        <v>2151</v>
      </c>
      <c r="E1290" s="3" t="str">
        <f t="array" ref="E1290">INDEX(list!$C$2:$C$1862,MATCH(D1290,list!$A$2:$A$1862,0))</f>
        <v>VEO - Main</v>
      </c>
      <c r="F1290" s="3" t="s">
        <v>4393</v>
      </c>
      <c r="G1290" s="44">
        <v>4</v>
      </c>
      <c r="H1290" s="3" t="s">
        <v>4213</v>
      </c>
      <c r="I1290" s="45"/>
      <c r="J1290" s="45"/>
    </row>
    <row r="1291" spans="1:10" ht="19.5" customHeight="1" thickBot="1">
      <c r="A1291" s="2" t="str">
        <f t="shared" si="4"/>
        <v>Tuesday</v>
      </c>
      <c r="B1291" s="82">
        <v>43200</v>
      </c>
      <c r="C1291" s="53">
        <v>0.38958333333333334</v>
      </c>
      <c r="D1291" s="3" t="s">
        <v>2460</v>
      </c>
      <c r="E1291" s="3" t="str">
        <f t="array" ref="E1291">INDEX(list!$C$2:$C$1862,MATCH(D1291,list!$A$2:$A$1862,0))</f>
        <v>LU - Larry Ulvestad cell</v>
      </c>
      <c r="F1291" s="3" t="s">
        <v>4217</v>
      </c>
      <c r="G1291" s="44">
        <v>4</v>
      </c>
      <c r="H1291" s="3" t="s">
        <v>4213</v>
      </c>
      <c r="I1291" s="45"/>
      <c r="J1291" s="45"/>
    </row>
    <row r="1292" spans="1:10" ht="19.5" customHeight="1" thickBot="1">
      <c r="A1292" s="2" t="str">
        <f t="shared" si="4"/>
        <v>Tuesday</v>
      </c>
      <c r="B1292" s="82">
        <v>43200</v>
      </c>
      <c r="C1292" s="53">
        <v>0.40347222222222223</v>
      </c>
      <c r="D1292" s="3" t="s">
        <v>1850</v>
      </c>
      <c r="E1292" s="3" t="str">
        <f t="array" ref="E1292">INDEX(list!$C$2:$C$1862,MATCH(D1292,list!$A$2:$A$1862,0))</f>
        <v>AH - Angela Herst</v>
      </c>
      <c r="F1292" s="3" t="s">
        <v>4212</v>
      </c>
      <c r="G1292" s="44">
        <v>5</v>
      </c>
      <c r="H1292" s="3" t="s">
        <v>4213</v>
      </c>
      <c r="I1292" s="45"/>
      <c r="J1292" s="45"/>
    </row>
    <row r="1293" spans="1:10" ht="19.5" customHeight="1" thickBot="1">
      <c r="A1293" s="2" t="str">
        <f t="shared" si="4"/>
        <v>Tuesday</v>
      </c>
      <c r="B1293" s="82">
        <v>43200</v>
      </c>
      <c r="C1293" s="53">
        <v>0.4069444444444445</v>
      </c>
      <c r="D1293" s="3" t="s">
        <v>2666</v>
      </c>
      <c r="E1293" s="3" t="str">
        <f t="array" ref="E1293">INDEX(list!$C$2:$C$1862,MATCH(D1293,list!$A$2:$A$1862,0))</f>
        <v>Katie - Melissa's Mom</v>
      </c>
      <c r="F1293" s="3" t="s">
        <v>4217</v>
      </c>
      <c r="G1293" s="44">
        <v>2</v>
      </c>
      <c r="H1293" s="3" t="s">
        <v>4213</v>
      </c>
      <c r="I1293" s="45"/>
      <c r="J1293" s="45"/>
    </row>
    <row r="1294" spans="1:10" ht="19.5" customHeight="1" thickBot="1">
      <c r="A1294" s="2" t="str">
        <f t="shared" si="4"/>
        <v>Tuesday</v>
      </c>
      <c r="B1294" s="82">
        <v>43200</v>
      </c>
      <c r="C1294" s="53">
        <v>0.58402777777777781</v>
      </c>
      <c r="D1294" s="3" t="s">
        <v>3557</v>
      </c>
      <c r="E1294" s="3" t="e">
        <f t="array" ref="E1294">INDEX(list!$C$2:$C$1862,MATCH(D1294,list!$A$2:$A$1862,0))</f>
        <v>#N/A</v>
      </c>
      <c r="F1294" s="3" t="s">
        <v>4207</v>
      </c>
      <c r="G1294" s="44">
        <v>1</v>
      </c>
      <c r="H1294" s="3" t="s">
        <v>4208</v>
      </c>
      <c r="I1294" s="45"/>
      <c r="J1294" s="45"/>
    </row>
    <row r="1295" spans="1:10" ht="19.5" customHeight="1" thickBot="1">
      <c r="A1295" s="2" t="str">
        <f t="shared" si="4"/>
        <v>Wednesday</v>
      </c>
      <c r="B1295" s="82">
        <v>43200</v>
      </c>
      <c r="C1295" s="53">
        <v>0.64583333333333337</v>
      </c>
      <c r="D1295" s="3" t="s">
        <v>3557</v>
      </c>
      <c r="E1295" s="3" t="e">
        <f t="array" ref="E1295">INDEX(list!$C$2:$C$1862,MATCH(D1295,list!$A$2:$A$1862,0))</f>
        <v>#N/A</v>
      </c>
      <c r="F1295" s="3" t="s">
        <v>4207</v>
      </c>
      <c r="G1295" s="44">
        <v>2</v>
      </c>
      <c r="H1295" s="3" t="s">
        <v>4208</v>
      </c>
      <c r="I1295" s="45"/>
      <c r="J1295" s="45"/>
    </row>
    <row r="1296" spans="1:10" ht="19.5" customHeight="1" thickBot="1">
      <c r="A1296" s="2" t="str">
        <f t="shared" si="4"/>
        <v>Wednesday</v>
      </c>
      <c r="B1296" s="82">
        <v>43201</v>
      </c>
      <c r="C1296" s="53">
        <v>0.37777777777777777</v>
      </c>
      <c r="D1296" s="3" t="s">
        <v>2651</v>
      </c>
      <c r="E1296" s="3" t="str">
        <f t="array" ref="E1296">INDEX(list!$C$2:$C$1862,MATCH(D1296,list!$A$2:$A$1862,0))</f>
        <v>GD - Diana Garreau Cell</v>
      </c>
      <c r="F1296" s="3" t="s">
        <v>4212</v>
      </c>
      <c r="G1296" s="44">
        <v>1</v>
      </c>
      <c r="H1296" s="3" t="s">
        <v>4210</v>
      </c>
      <c r="I1296" s="45"/>
      <c r="J1296" s="45"/>
    </row>
    <row r="1297" spans="1:10" ht="19.5" customHeight="1" thickBot="1">
      <c r="A1297" s="2" t="str">
        <f t="shared" si="4"/>
        <v>Wednesday</v>
      </c>
      <c r="B1297" s="82">
        <v>43201</v>
      </c>
      <c r="C1297" s="53">
        <v>0.37847222222222227</v>
      </c>
      <c r="D1297" s="3" t="s">
        <v>2651</v>
      </c>
      <c r="E1297" s="3" t="str">
        <f t="array" ref="E1297">INDEX(list!$C$2:$C$1862,MATCH(D1297,list!$A$2:$A$1862,0))</f>
        <v>GD - Diana Garreau Cell</v>
      </c>
      <c r="F1297" s="3" t="s">
        <v>4212</v>
      </c>
      <c r="G1297" s="44">
        <v>8</v>
      </c>
      <c r="H1297" s="3" t="s">
        <v>4210</v>
      </c>
      <c r="I1297" s="45"/>
      <c r="J1297" s="45"/>
    </row>
    <row r="1298" spans="1:10" ht="19.5" customHeight="1" thickBot="1">
      <c r="A1298" s="2" t="str">
        <f t="shared" si="4"/>
        <v>Wednesday</v>
      </c>
      <c r="B1298" s="82">
        <v>43201</v>
      </c>
      <c r="C1298" s="53">
        <v>0.3840277777777778</v>
      </c>
      <c r="D1298" s="3" t="s">
        <v>2651</v>
      </c>
      <c r="E1298" s="3" t="str">
        <f t="array" ref="E1298">INDEX(list!$C$2:$C$1862,MATCH(D1298,list!$A$2:$A$1862,0))</f>
        <v>GD - Diana Garreau Cell</v>
      </c>
      <c r="F1298" s="3" t="s">
        <v>4212</v>
      </c>
      <c r="G1298" s="44">
        <v>4</v>
      </c>
      <c r="H1298" s="3" t="s">
        <v>4210</v>
      </c>
      <c r="I1298" s="45"/>
      <c r="J1298" s="45"/>
    </row>
    <row r="1299" spans="1:10" ht="19.5" customHeight="1" thickBot="1">
      <c r="A1299" s="2" t="str">
        <f t="shared" si="4"/>
        <v>Wednesday</v>
      </c>
      <c r="B1299" s="82">
        <v>43201</v>
      </c>
      <c r="C1299" s="53">
        <v>0.38680555555555557</v>
      </c>
      <c r="D1299" s="3" t="s">
        <v>2651</v>
      </c>
      <c r="E1299" s="3" t="str">
        <f t="array" ref="E1299">INDEX(list!$C$2:$C$1862,MATCH(D1299,list!$A$2:$A$1862,0))</f>
        <v>GD - Diana Garreau Cell</v>
      </c>
      <c r="F1299" s="3" t="s">
        <v>4212</v>
      </c>
      <c r="G1299" s="44">
        <v>1</v>
      </c>
      <c r="H1299" s="3" t="s">
        <v>4210</v>
      </c>
      <c r="I1299" s="45"/>
      <c r="J1299" s="45"/>
    </row>
    <row r="1300" spans="1:10" ht="19.5" customHeight="1" thickBot="1">
      <c r="A1300" s="2" t="str">
        <f t="shared" si="4"/>
        <v>Wednesday</v>
      </c>
      <c r="B1300" s="82">
        <v>43201</v>
      </c>
      <c r="C1300" s="53">
        <v>0.4381944444444445</v>
      </c>
      <c r="D1300" s="3" t="s">
        <v>3307</v>
      </c>
      <c r="E1300" s="3" t="e">
        <f t="array" ref="E1300">INDEX(list!$C$2:$C$1862,MATCH(D1300,list!$A$2:$A$1862,0))</f>
        <v>#N/A</v>
      </c>
      <c r="F1300" s="3" t="s">
        <v>4212</v>
      </c>
      <c r="G1300" s="44">
        <v>2</v>
      </c>
      <c r="H1300" s="3" t="s">
        <v>4210</v>
      </c>
      <c r="I1300" s="45"/>
      <c r="J1300" s="45"/>
    </row>
    <row r="1301" spans="1:10" ht="19.5" customHeight="1" thickBot="1">
      <c r="A1301" s="2" t="str">
        <f t="shared" si="4"/>
        <v>Wednesday</v>
      </c>
      <c r="B1301" s="82">
        <v>43201</v>
      </c>
      <c r="C1301" s="53">
        <v>0.45763888888888887</v>
      </c>
      <c r="D1301" s="3" t="s">
        <v>1074</v>
      </c>
      <c r="E1301" s="3" t="str">
        <f t="array" ref="E1301">INDEX(list!$C$2:$C$1862,MATCH(D1301,list!$A$2:$A$1862,0))</f>
        <v>Cindy Busche</v>
      </c>
      <c r="F1301" s="3" t="s">
        <v>4212</v>
      </c>
      <c r="G1301" s="44">
        <v>4</v>
      </c>
      <c r="H1301" s="3" t="s">
        <v>4210</v>
      </c>
      <c r="I1301" s="45"/>
      <c r="J1301" s="45"/>
    </row>
    <row r="1302" spans="1:10" ht="19.5" customHeight="1" thickBot="1">
      <c r="A1302" s="2" t="str">
        <f t="shared" si="4"/>
        <v>Wednesday</v>
      </c>
      <c r="B1302" s="82">
        <v>43201</v>
      </c>
      <c r="C1302" s="53">
        <v>0.49513888888888885</v>
      </c>
      <c r="D1302" s="3" t="s">
        <v>1074</v>
      </c>
      <c r="E1302" s="3" t="str">
        <f t="array" ref="E1302">INDEX(list!$C$2:$C$1862,MATCH(D1302,list!$A$2:$A$1862,0))</f>
        <v>Cindy Busche</v>
      </c>
      <c r="F1302" s="3" t="s">
        <v>4212</v>
      </c>
      <c r="G1302" s="44">
        <v>2</v>
      </c>
      <c r="H1302" s="3" t="s">
        <v>4210</v>
      </c>
      <c r="I1302" s="45"/>
      <c r="J1302" s="45"/>
    </row>
    <row r="1303" spans="1:10" ht="19.5" customHeight="1" thickBot="1">
      <c r="A1303" s="2" t="str">
        <f t="shared" si="4"/>
        <v>Wednesday</v>
      </c>
      <c r="B1303" s="82">
        <v>43201</v>
      </c>
      <c r="C1303" s="53">
        <v>0.50694444444444442</v>
      </c>
      <c r="D1303" s="3" t="s">
        <v>2398</v>
      </c>
      <c r="E1303" s="3" t="str">
        <f t="array" ref="E1303">INDEX(list!$C$2:$C$1862,MATCH(D1303,list!$A$2:$A$1862,0))</f>
        <v>VA - Yolanda Staff personal</v>
      </c>
      <c r="F1303" s="3" t="s">
        <v>4212</v>
      </c>
      <c r="G1303" s="44">
        <v>7</v>
      </c>
      <c r="H1303" s="3" t="s">
        <v>4210</v>
      </c>
      <c r="I1303" s="45"/>
      <c r="J1303" s="45"/>
    </row>
    <row r="1304" spans="1:10" ht="19.5" customHeight="1" thickBot="1">
      <c r="A1304" s="2" t="str">
        <f t="shared" si="4"/>
        <v>Wednesday</v>
      </c>
      <c r="B1304" s="82">
        <v>43201</v>
      </c>
      <c r="C1304" s="53">
        <v>0.53541666666666665</v>
      </c>
      <c r="D1304" s="3" t="s">
        <v>2398</v>
      </c>
      <c r="E1304" s="3" t="str">
        <f t="array" ref="E1304">INDEX(list!$C$2:$C$1862,MATCH(D1304,list!$A$2:$A$1862,0))</f>
        <v>VA - Yolanda Staff personal</v>
      </c>
      <c r="F1304" s="3" t="s">
        <v>4212</v>
      </c>
      <c r="G1304" s="44">
        <v>4</v>
      </c>
      <c r="H1304" s="3" t="s">
        <v>4213</v>
      </c>
      <c r="I1304" s="45"/>
      <c r="J1304" s="45"/>
    </row>
    <row r="1305" spans="1:10" ht="19.5" customHeight="1" thickBot="1">
      <c r="A1305" s="2" t="str">
        <f t="shared" si="4"/>
        <v>Wednesday</v>
      </c>
      <c r="B1305" s="82">
        <v>43201</v>
      </c>
      <c r="C1305" s="53">
        <v>0.54791666666666672</v>
      </c>
      <c r="D1305" s="3" t="s">
        <v>2932</v>
      </c>
      <c r="E1305" s="3" t="str">
        <f t="array" ref="E1305">INDEX(list!$C$2:$C$1862,MATCH(D1305,list!$A$2:$A$1862,0))</f>
        <v>PS - extra line</v>
      </c>
      <c r="F1305" s="3" t="s">
        <v>4390</v>
      </c>
      <c r="G1305" s="44">
        <v>2</v>
      </c>
      <c r="H1305" s="3" t="s">
        <v>4210</v>
      </c>
      <c r="I1305" s="45"/>
      <c r="J1305" s="45"/>
    </row>
    <row r="1306" spans="1:10" ht="19.5" customHeight="1" thickBot="1">
      <c r="A1306" s="2" t="str">
        <f t="shared" si="4"/>
        <v>Wednesday</v>
      </c>
      <c r="B1306" s="82">
        <v>43201</v>
      </c>
      <c r="C1306" s="53">
        <v>0.54861111111111105</v>
      </c>
      <c r="D1306" s="3" t="s">
        <v>2932</v>
      </c>
      <c r="E1306" s="3" t="str">
        <f t="array" ref="E1306">INDEX(list!$C$2:$C$1862,MATCH(D1306,list!$A$2:$A$1862,0))</f>
        <v>PS - extra line</v>
      </c>
      <c r="F1306" s="3" t="s">
        <v>4390</v>
      </c>
      <c r="G1306" s="44">
        <v>5</v>
      </c>
      <c r="H1306" s="3" t="s">
        <v>4213</v>
      </c>
      <c r="I1306" s="45"/>
      <c r="J1306" s="45"/>
    </row>
    <row r="1307" spans="1:10" ht="19.5" customHeight="1" thickBot="1">
      <c r="A1307" s="2" t="str">
        <f t="shared" si="4"/>
        <v>Wednesday</v>
      </c>
      <c r="B1307" s="82">
        <v>43201</v>
      </c>
      <c r="C1307" s="53">
        <v>0.56944444444444442</v>
      </c>
      <c r="D1307" s="3" t="s">
        <v>3557</v>
      </c>
      <c r="E1307" s="3" t="e">
        <f t="array" ref="E1307">INDEX(list!$C$2:$C$1862,MATCH(D1307,list!$A$2:$A$1862,0))</f>
        <v>#N/A</v>
      </c>
      <c r="F1307" s="3" t="s">
        <v>4207</v>
      </c>
      <c r="G1307" s="44">
        <v>1</v>
      </c>
      <c r="H1307" s="3" t="s">
        <v>4210</v>
      </c>
      <c r="I1307" s="45"/>
      <c r="J1307" s="45"/>
    </row>
    <row r="1308" spans="1:10" ht="19.5" customHeight="1" thickBot="1">
      <c r="A1308" s="2" t="str">
        <f t="shared" si="4"/>
        <v>Wednesday</v>
      </c>
      <c r="B1308" s="82">
        <v>43201</v>
      </c>
      <c r="C1308" s="53">
        <v>0.57013888888888886</v>
      </c>
      <c r="D1308" s="3" t="s">
        <v>843</v>
      </c>
      <c r="E1308" s="3" t="str">
        <f t="array" ref="E1308">INDEX(list!$C$2:$C$1862,MATCH(D1308,list!$A$2:$A$1862,0))</f>
        <v>Bob Traxel Cell</v>
      </c>
      <c r="F1308" s="3" t="s">
        <v>4212</v>
      </c>
      <c r="G1308" s="44">
        <v>7</v>
      </c>
      <c r="H1308" s="3" t="s">
        <v>4210</v>
      </c>
      <c r="I1308" s="45"/>
      <c r="J1308" s="45"/>
    </row>
    <row r="1309" spans="1:10" ht="19.5" customHeight="1" thickBot="1">
      <c r="A1309" s="2" t="str">
        <f t="shared" si="4"/>
        <v>Wednesday</v>
      </c>
      <c r="B1309" s="82">
        <v>43201</v>
      </c>
      <c r="C1309" s="53">
        <v>0.57430555555555551</v>
      </c>
      <c r="D1309" s="3" t="s">
        <v>215</v>
      </c>
      <c r="E1309" s="3" t="str">
        <f t="array" ref="E1309">INDEX(list!$C$2:$C$1862,MATCH(D1309,list!$A$2:$A$1862,0))</f>
        <v>ATT - Lisa Kidd cell (and Susanne)</v>
      </c>
      <c r="F1309" s="3" t="s">
        <v>4212</v>
      </c>
      <c r="G1309" s="44">
        <v>16</v>
      </c>
      <c r="H1309" s="3" t="s">
        <v>4210</v>
      </c>
      <c r="I1309" s="45"/>
      <c r="J1309" s="45"/>
    </row>
    <row r="1310" spans="1:10" ht="19.5" customHeight="1" thickBot="1">
      <c r="A1310" s="2" t="str">
        <f t="shared" si="4"/>
        <v>Wednesday</v>
      </c>
      <c r="B1310" s="82">
        <v>43201</v>
      </c>
      <c r="C1310" s="53">
        <v>0.57638888888888895</v>
      </c>
      <c r="D1310" s="3" t="s">
        <v>3557</v>
      </c>
      <c r="E1310" s="3" t="e">
        <f t="array" ref="E1310">INDEX(list!$C$2:$C$1862,MATCH(D1310,list!$A$2:$A$1862,0))</f>
        <v>#N/A</v>
      </c>
      <c r="F1310" s="3" t="s">
        <v>4207</v>
      </c>
      <c r="G1310" s="44">
        <v>1</v>
      </c>
      <c r="H1310" s="3" t="s">
        <v>4210</v>
      </c>
      <c r="I1310" s="45"/>
      <c r="J1310" s="45"/>
    </row>
    <row r="1311" spans="1:10" ht="19.5" customHeight="1" thickBot="1">
      <c r="A1311" s="2" t="str">
        <f t="shared" si="4"/>
        <v>Wednesday</v>
      </c>
      <c r="B1311" s="82">
        <v>43201</v>
      </c>
      <c r="C1311" s="53">
        <v>0.58611111111111114</v>
      </c>
      <c r="D1311" s="3" t="s">
        <v>3433</v>
      </c>
      <c r="E1311" s="3" t="e">
        <f t="array" ref="E1311">INDEX(list!$C$2:$C$1862,MATCH(D1311,list!$A$2:$A$1862,0))</f>
        <v>#N/A</v>
      </c>
      <c r="F1311" s="3" t="s">
        <v>4354</v>
      </c>
      <c r="G1311" s="44">
        <v>1</v>
      </c>
      <c r="H1311" s="3" t="s">
        <v>4210</v>
      </c>
      <c r="I1311" s="45"/>
      <c r="J1311" s="45"/>
    </row>
    <row r="1312" spans="1:10" ht="19.5" customHeight="1" thickBot="1">
      <c r="A1312" s="2" t="str">
        <f t="shared" si="4"/>
        <v>Wednesday</v>
      </c>
      <c r="B1312" s="82">
        <v>43201</v>
      </c>
      <c r="C1312" s="53">
        <v>0.58680555555555558</v>
      </c>
      <c r="D1312" s="3" t="s">
        <v>3433</v>
      </c>
      <c r="E1312" s="3" t="e">
        <f t="array" ref="E1312">INDEX(list!$C$2:$C$1862,MATCH(D1312,list!$A$2:$A$1862,0))</f>
        <v>#N/A</v>
      </c>
      <c r="F1312" s="3" t="s">
        <v>4354</v>
      </c>
      <c r="G1312" s="44">
        <v>1</v>
      </c>
      <c r="H1312" s="3" t="s">
        <v>4213</v>
      </c>
      <c r="I1312" s="45"/>
      <c r="J1312" s="45"/>
    </row>
    <row r="1313" spans="1:10" ht="19.5" customHeight="1" thickBot="1">
      <c r="A1313" s="2" t="str">
        <f t="shared" si="4"/>
        <v>Wednesday</v>
      </c>
      <c r="B1313" s="82">
        <v>43201</v>
      </c>
      <c r="C1313" s="53">
        <v>0.60347222222222219</v>
      </c>
      <c r="D1313" s="3" t="s">
        <v>843</v>
      </c>
      <c r="E1313" s="3" t="str">
        <f t="array" ref="E1313">INDEX(list!$C$2:$C$1862,MATCH(D1313,list!$A$2:$A$1862,0))</f>
        <v>Bob Traxel Cell</v>
      </c>
      <c r="F1313" s="3" t="s">
        <v>4353</v>
      </c>
      <c r="G1313" s="44">
        <v>4</v>
      </c>
      <c r="H1313" s="3" t="s">
        <v>4210</v>
      </c>
      <c r="I1313" s="45"/>
      <c r="J1313" s="45"/>
    </row>
    <row r="1314" spans="1:10" ht="19.5" customHeight="1" thickBot="1">
      <c r="A1314" s="2" t="str">
        <f t="shared" si="4"/>
        <v>Wednesday</v>
      </c>
      <c r="B1314" s="82">
        <v>43201</v>
      </c>
      <c r="C1314" s="53">
        <v>0.63263888888888886</v>
      </c>
      <c r="D1314" s="3" t="s">
        <v>3583</v>
      </c>
      <c r="E1314" s="3" t="e">
        <f t="array" ref="E1314">INDEX(list!$C$2:$C$1862,MATCH(D1314,list!$A$2:$A$1862,0))</f>
        <v>#N/A</v>
      </c>
      <c r="F1314" s="3" t="s">
        <v>4212</v>
      </c>
      <c r="G1314" s="44">
        <v>4</v>
      </c>
      <c r="H1314" s="3" t="s">
        <v>4213</v>
      </c>
      <c r="I1314" s="45"/>
      <c r="J1314" s="45"/>
    </row>
    <row r="1315" spans="1:10" ht="19.5" customHeight="1" thickBot="1">
      <c r="A1315" s="2" t="str">
        <f t="shared" si="4"/>
        <v>Wednesday</v>
      </c>
      <c r="B1315" s="82">
        <v>43201</v>
      </c>
      <c r="C1315" s="53">
        <v>0.63611111111111118</v>
      </c>
      <c r="D1315" s="3" t="s">
        <v>2266</v>
      </c>
      <c r="E1315" s="3" t="str">
        <f t="array" ref="E1315">INDEX(list!$C$2:$C$1862,MATCH(D1315,list!$A$2:$A$1862,0))</f>
        <v>Paul DeBaets</v>
      </c>
      <c r="F1315" s="3" t="s">
        <v>4217</v>
      </c>
      <c r="G1315" s="44">
        <v>14</v>
      </c>
      <c r="H1315" s="3" t="s">
        <v>4213</v>
      </c>
      <c r="I1315" s="45"/>
      <c r="J1315" s="45"/>
    </row>
    <row r="1316" spans="1:10" ht="19.5" customHeight="1" thickBot="1">
      <c r="A1316" s="2" t="str">
        <f t="shared" si="4"/>
        <v>Wednesday</v>
      </c>
      <c r="B1316" s="82">
        <v>43201</v>
      </c>
      <c r="C1316" s="53">
        <v>0.63958333333333328</v>
      </c>
      <c r="D1316" s="3" t="s">
        <v>3557</v>
      </c>
      <c r="E1316" s="3" t="e">
        <f t="array" ref="E1316">INDEX(list!$C$2:$C$1862,MATCH(D1316,list!$A$2:$A$1862,0))</f>
        <v>#N/A</v>
      </c>
      <c r="F1316" s="3" t="s">
        <v>4207</v>
      </c>
      <c r="G1316" s="44">
        <v>1</v>
      </c>
      <c r="H1316" s="3" t="s">
        <v>4208</v>
      </c>
      <c r="I1316" s="45"/>
      <c r="J1316" s="45"/>
    </row>
    <row r="1317" spans="1:10" ht="19.5" customHeight="1" thickBot="1">
      <c r="A1317" s="2" t="str">
        <f t="shared" si="4"/>
        <v>Wednesday</v>
      </c>
      <c r="B1317" s="82">
        <v>43201</v>
      </c>
      <c r="C1317" s="53">
        <v>0.65277777777777779</v>
      </c>
      <c r="D1317" s="3" t="s">
        <v>1074</v>
      </c>
      <c r="E1317" s="3" t="str">
        <f t="array" ref="E1317">INDEX(list!$C$2:$C$1862,MATCH(D1317,list!$A$2:$A$1862,0))</f>
        <v>Cindy Busche</v>
      </c>
      <c r="F1317" s="3" t="s">
        <v>4212</v>
      </c>
      <c r="G1317" s="44">
        <v>3</v>
      </c>
      <c r="H1317" s="3" t="s">
        <v>4210</v>
      </c>
      <c r="I1317" s="45"/>
      <c r="J1317" s="45"/>
    </row>
    <row r="1318" spans="1:10" ht="19.5" customHeight="1" thickBot="1">
      <c r="A1318" s="2" t="str">
        <f t="shared" si="4"/>
        <v>Wednesday</v>
      </c>
      <c r="B1318" s="82">
        <v>43201</v>
      </c>
      <c r="C1318" s="53">
        <v>0.66041666666666665</v>
      </c>
      <c r="D1318" s="3" t="s">
        <v>565</v>
      </c>
      <c r="E1318" s="3" t="str">
        <f t="array" ref="E1318">INDEX(list!$C$2:$C$1862,MATCH(D1318,list!$A$2:$A$1862,0))</f>
        <v>AH - Angela Herst - Brent web guy</v>
      </c>
      <c r="F1318" s="3" t="s">
        <v>4492</v>
      </c>
      <c r="G1318" s="44">
        <v>3</v>
      </c>
      <c r="H1318" s="3" t="s">
        <v>4210</v>
      </c>
      <c r="I1318" s="45"/>
      <c r="J1318" s="45"/>
    </row>
    <row r="1319" spans="1:10" ht="19.5" customHeight="1" thickBot="1">
      <c r="A1319" s="2" t="str">
        <f t="shared" si="4"/>
        <v>Wednesday</v>
      </c>
      <c r="B1319" s="82">
        <v>43201</v>
      </c>
      <c r="C1319" s="53">
        <v>0.6694444444444444</v>
      </c>
      <c r="D1319" s="3" t="s">
        <v>2303</v>
      </c>
      <c r="E1319" s="3" t="str">
        <f t="array" ref="E1319">INDEX(list!$C$2:$C$1862,MATCH(D1319,list!$A$2:$A$1862,0))</f>
        <v>SD - Peg Donner</v>
      </c>
      <c r="F1319" s="3" t="s">
        <v>4216</v>
      </c>
      <c r="G1319" s="44">
        <v>2</v>
      </c>
      <c r="H1319" s="3" t="s">
        <v>4210</v>
      </c>
      <c r="I1319" s="45"/>
      <c r="J1319" s="45"/>
    </row>
    <row r="1320" spans="1:10" ht="19.5" customHeight="1" thickBot="1">
      <c r="A1320" s="2" t="str">
        <f t="shared" si="4"/>
        <v>Wednesday</v>
      </c>
      <c r="B1320" s="82">
        <v>43201</v>
      </c>
      <c r="C1320" s="53">
        <v>0.67083333333333339</v>
      </c>
      <c r="D1320" s="3" t="s">
        <v>2303</v>
      </c>
      <c r="E1320" s="3" t="str">
        <f t="array" ref="E1320">INDEX(list!$C$2:$C$1862,MATCH(D1320,list!$A$2:$A$1862,0))</f>
        <v>SD - Peg Donner</v>
      </c>
      <c r="F1320" s="3" t="s">
        <v>4216</v>
      </c>
      <c r="G1320" s="44">
        <v>123</v>
      </c>
      <c r="H1320" s="3" t="s">
        <v>4213</v>
      </c>
      <c r="I1320" s="45"/>
      <c r="J1320" s="45"/>
    </row>
    <row r="1321" spans="1:10" ht="19.5" customHeight="1" thickBot="1">
      <c r="A1321" s="2" t="str">
        <f t="shared" si="4"/>
        <v>Wednesday</v>
      </c>
      <c r="B1321" s="82">
        <v>43201</v>
      </c>
      <c r="C1321" s="53">
        <v>0.68611111111111101</v>
      </c>
      <c r="D1321" s="3" t="s">
        <v>3557</v>
      </c>
      <c r="E1321" s="3" t="e">
        <f t="array" ref="E1321">INDEX(list!$C$2:$C$1862,MATCH(D1321,list!$A$2:$A$1862,0))</f>
        <v>#N/A</v>
      </c>
      <c r="F1321" s="3" t="s">
        <v>4207</v>
      </c>
      <c r="G1321" s="44">
        <v>1</v>
      </c>
      <c r="H1321" s="3" t="s">
        <v>4208</v>
      </c>
      <c r="I1321" s="45"/>
      <c r="J1321" s="45"/>
    </row>
    <row r="1322" spans="1:10" ht="19.5" customHeight="1" thickBot="1">
      <c r="A1322" s="2" t="str">
        <f t="shared" si="4"/>
        <v>Wednesday</v>
      </c>
      <c r="B1322" s="82">
        <v>43201</v>
      </c>
      <c r="C1322" s="53">
        <v>0.73125000000000007</v>
      </c>
      <c r="D1322" s="3" t="s">
        <v>3557</v>
      </c>
      <c r="E1322" s="3" t="e">
        <f t="array" ref="E1322">INDEX(list!$C$2:$C$1862,MATCH(D1322,list!$A$2:$A$1862,0))</f>
        <v>#N/A</v>
      </c>
      <c r="F1322" s="3" t="s">
        <v>4207</v>
      </c>
      <c r="G1322" s="44">
        <v>1</v>
      </c>
      <c r="H1322" s="3" t="s">
        <v>4208</v>
      </c>
      <c r="I1322" s="45"/>
      <c r="J1322" s="45"/>
    </row>
    <row r="1323" spans="1:10" ht="19.5" customHeight="1" thickBot="1">
      <c r="A1323" s="2" t="str">
        <f t="shared" si="4"/>
        <v>Wednesday</v>
      </c>
      <c r="B1323" s="82">
        <v>43201</v>
      </c>
      <c r="C1323" s="53">
        <v>0.73333333333333339</v>
      </c>
      <c r="D1323" s="3" t="s">
        <v>3557</v>
      </c>
      <c r="E1323" s="3" t="e">
        <f t="array" ref="E1323">INDEX(list!$C$2:$C$1862,MATCH(D1323,list!$A$2:$A$1862,0))</f>
        <v>#N/A</v>
      </c>
      <c r="F1323" s="3" t="s">
        <v>4207</v>
      </c>
      <c r="G1323" s="44">
        <v>1</v>
      </c>
      <c r="H1323" s="3" t="s">
        <v>4208</v>
      </c>
      <c r="I1323" s="45"/>
      <c r="J1323" s="45"/>
    </row>
    <row r="1324" spans="1:10" ht="19.5" customHeight="1" thickBot="1">
      <c r="A1324" s="2" t="str">
        <f t="shared" si="4"/>
        <v>Wednesday</v>
      </c>
      <c r="B1324" s="82">
        <v>43201</v>
      </c>
      <c r="C1324" s="53">
        <v>0.7631944444444444</v>
      </c>
      <c r="D1324" s="3" t="s">
        <v>1165</v>
      </c>
      <c r="E1324" s="3" t="str">
        <f t="array" ref="E1324">INDEX(list!$C$2:$C$1862,MATCH(D1324,list!$A$2:$A$1862,0))</f>
        <v>ATT - Lupe cell (gone)</v>
      </c>
      <c r="F1324" s="3" t="s">
        <v>4353</v>
      </c>
      <c r="G1324" s="44">
        <v>1</v>
      </c>
      <c r="H1324" s="3" t="s">
        <v>4210</v>
      </c>
      <c r="I1324" s="45"/>
      <c r="J1324" s="45"/>
    </row>
    <row r="1325" spans="1:10" ht="19.5" customHeight="1" thickBot="1">
      <c r="A1325" s="2" t="str">
        <f t="shared" si="4"/>
        <v>Wednesday</v>
      </c>
      <c r="B1325" s="82">
        <v>43201</v>
      </c>
      <c r="C1325" s="53">
        <v>0.76874999999999993</v>
      </c>
      <c r="D1325" s="3" t="s">
        <v>1074</v>
      </c>
      <c r="E1325" s="3" t="str">
        <f t="array" ref="E1325">INDEX(list!$C$2:$C$1862,MATCH(D1325,list!$A$2:$A$1862,0))</f>
        <v>Cindy Busche</v>
      </c>
      <c r="F1325" s="3" t="s">
        <v>4353</v>
      </c>
      <c r="G1325" s="44">
        <v>5</v>
      </c>
      <c r="H1325" s="3" t="s">
        <v>4213</v>
      </c>
      <c r="I1325" s="45"/>
      <c r="J1325" s="45"/>
    </row>
    <row r="1326" spans="1:10" ht="19.5" customHeight="1" thickBot="1">
      <c r="A1326" s="2" t="str">
        <f t="shared" si="4"/>
        <v>Wednesday</v>
      </c>
      <c r="B1326" s="82">
        <v>43201</v>
      </c>
      <c r="C1326" s="53">
        <v>0.82152777777777775</v>
      </c>
      <c r="D1326" s="3" t="s">
        <v>2460</v>
      </c>
      <c r="E1326" s="3" t="str">
        <f t="array" ref="E1326">INDEX(list!$C$2:$C$1862,MATCH(D1326,list!$A$2:$A$1862,0))</f>
        <v>LU - Larry Ulvestad cell</v>
      </c>
      <c r="F1326" s="3" t="s">
        <v>4217</v>
      </c>
      <c r="G1326" s="44">
        <v>29</v>
      </c>
      <c r="H1326" s="3" t="s">
        <v>4210</v>
      </c>
      <c r="I1326" s="45"/>
      <c r="J1326" s="45"/>
    </row>
    <row r="1327" spans="1:10" ht="19.5" customHeight="1" thickBot="1">
      <c r="A1327" s="2" t="str">
        <f t="shared" si="4"/>
        <v>Wednesday</v>
      </c>
      <c r="B1327" s="82">
        <v>43201</v>
      </c>
      <c r="C1327" s="53">
        <v>0.8222222222222223</v>
      </c>
      <c r="D1327" s="3" t="s">
        <v>2290</v>
      </c>
      <c r="E1327" s="3" t="str">
        <f t="array" ref="E1327">INDEX(list!$C$2:$C$1862,MATCH(D1327,list!$A$2:$A$1862,0))</f>
        <v>Cox main number</v>
      </c>
      <c r="F1327" s="3" t="s">
        <v>4390</v>
      </c>
      <c r="G1327" s="44">
        <v>23</v>
      </c>
      <c r="H1327" s="3" t="s">
        <v>4210</v>
      </c>
      <c r="I1327" s="45"/>
      <c r="J1327" s="45"/>
    </row>
    <row r="1328" spans="1:10" ht="19.5" customHeight="1" thickBot="1">
      <c r="A1328" s="2" t="str">
        <f t="shared" si="4"/>
        <v>Wednesday</v>
      </c>
      <c r="B1328" s="82">
        <v>43201</v>
      </c>
      <c r="C1328" s="53">
        <v>0.83333333333333337</v>
      </c>
      <c r="D1328" s="3" t="s">
        <v>3557</v>
      </c>
      <c r="E1328" s="3" t="e">
        <f t="array" ref="E1328">INDEX(list!$C$2:$C$1862,MATCH(D1328,list!$A$2:$A$1862,0))</f>
        <v>#N/A</v>
      </c>
      <c r="F1328" s="3" t="s">
        <v>4207</v>
      </c>
      <c r="G1328" s="44">
        <v>1</v>
      </c>
      <c r="H1328" s="3" t="s">
        <v>4210</v>
      </c>
      <c r="I1328" s="45"/>
      <c r="J1328" s="45"/>
    </row>
    <row r="1329" spans="1:10" ht="19.5" customHeight="1" thickBot="1">
      <c r="A1329" s="2" t="str">
        <f t="shared" si="4"/>
        <v>Wednesday</v>
      </c>
      <c r="B1329" s="82">
        <v>43201</v>
      </c>
      <c r="C1329" s="53">
        <v>0.85069444444444453</v>
      </c>
      <c r="D1329" s="3" t="s">
        <v>638</v>
      </c>
      <c r="E1329" s="3" t="str">
        <f t="array" ref="E1329">INDEX(list!$C$2:$C$1862,MATCH(D1329,list!$A$2:$A$1862,0))</f>
        <v>Jack Platt Cell</v>
      </c>
      <c r="F1329" s="3" t="s">
        <v>4212</v>
      </c>
      <c r="G1329" s="44">
        <v>6</v>
      </c>
      <c r="H1329" s="3" t="s">
        <v>4210</v>
      </c>
      <c r="I1329" s="45"/>
      <c r="J1329" s="45"/>
    </row>
    <row r="1330" spans="1:10" ht="19.5" customHeight="1" thickBot="1">
      <c r="A1330" s="2" t="str">
        <f t="shared" si="4"/>
        <v>Thursday</v>
      </c>
      <c r="B1330" s="82">
        <v>43201</v>
      </c>
      <c r="C1330" s="53">
        <v>0.85416666666666663</v>
      </c>
      <c r="D1330" s="3" t="s">
        <v>638</v>
      </c>
      <c r="E1330" s="3" t="str">
        <f t="array" ref="E1330">INDEX(list!$C$2:$C$1862,MATCH(D1330,list!$A$2:$A$1862,0))</f>
        <v>Jack Platt Cell</v>
      </c>
      <c r="F1330" s="3" t="s">
        <v>4212</v>
      </c>
      <c r="G1330" s="44">
        <v>14</v>
      </c>
      <c r="H1330" s="3" t="s">
        <v>4213</v>
      </c>
      <c r="I1330" s="45"/>
      <c r="J1330" s="45"/>
    </row>
    <row r="1331" spans="1:10" ht="19.5" customHeight="1" thickBot="1">
      <c r="A1331" s="2" t="str">
        <f t="shared" si="4"/>
        <v>Thursday</v>
      </c>
      <c r="B1331" s="82">
        <v>43202</v>
      </c>
      <c r="C1331" s="53">
        <v>0.42638888888888887</v>
      </c>
      <c r="D1331" s="3" t="s">
        <v>2746</v>
      </c>
      <c r="E1331" s="3" t="str">
        <f t="array" ref="E1331">INDEX(list!$C$2:$C$1862,MATCH(D1331,list!$A$2:$A$1862,0))</f>
        <v>PS - Heather Parks</v>
      </c>
      <c r="F1331" s="3" t="s">
        <v>4212</v>
      </c>
      <c r="G1331" s="44">
        <v>4</v>
      </c>
      <c r="H1331" s="3" t="s">
        <v>4210</v>
      </c>
      <c r="I1331" s="45"/>
      <c r="J1331" s="45"/>
    </row>
    <row r="1332" spans="1:10" ht="19.5" customHeight="1" thickBot="1">
      <c r="A1332" s="2" t="str">
        <f t="shared" si="4"/>
        <v>Thursday</v>
      </c>
      <c r="B1332" s="82">
        <v>43202</v>
      </c>
      <c r="C1332" s="53">
        <v>0.43958333333333338</v>
      </c>
      <c r="D1332" s="3" t="s">
        <v>3650</v>
      </c>
      <c r="E1332" s="3" t="e">
        <f t="array" ref="E1332">INDEX(list!$C$2:$C$1862,MATCH(D1332,list!$A$2:$A$1862,0))</f>
        <v>#N/A</v>
      </c>
      <c r="F1332" s="3" t="s">
        <v>4212</v>
      </c>
      <c r="G1332" s="44">
        <v>4</v>
      </c>
      <c r="H1332" s="3" t="s">
        <v>4213</v>
      </c>
      <c r="I1332" s="45"/>
      <c r="J1332" s="45"/>
    </row>
    <row r="1333" spans="1:10" ht="19.5" customHeight="1" thickBot="1">
      <c r="A1333" s="2" t="str">
        <f t="shared" si="4"/>
        <v>Thursday</v>
      </c>
      <c r="B1333" s="82">
        <v>43202</v>
      </c>
      <c r="C1333" s="53">
        <v>0.46875</v>
      </c>
      <c r="D1333" s="3" t="s">
        <v>2460</v>
      </c>
      <c r="E1333" s="3" t="str">
        <f t="array" ref="E1333">INDEX(list!$C$2:$C$1862,MATCH(D1333,list!$A$2:$A$1862,0))</f>
        <v>LU - Larry Ulvestad cell</v>
      </c>
      <c r="F1333" s="3" t="s">
        <v>4217</v>
      </c>
      <c r="G1333" s="44">
        <v>1</v>
      </c>
      <c r="H1333" s="3" t="s">
        <v>4213</v>
      </c>
      <c r="I1333" s="45"/>
      <c r="J1333" s="45"/>
    </row>
    <row r="1334" spans="1:10" ht="19.5" customHeight="1" thickBot="1">
      <c r="A1334" s="2" t="str">
        <f t="shared" si="4"/>
        <v>Thursday</v>
      </c>
      <c r="B1334" s="82">
        <v>43202</v>
      </c>
      <c r="C1334" s="53">
        <v>0.46875</v>
      </c>
      <c r="D1334" s="3" t="s">
        <v>2919</v>
      </c>
      <c r="E1334" s="46" t="str">
        <f t="array" ref="E1334">INDEX(list!$C$2:$C$1862,MATCH(D1334,list!$A$2:$A$1862,0))</f>
        <v>LU - Larry Ulvestad</v>
      </c>
      <c r="F1334" s="3" t="s">
        <v>4356</v>
      </c>
      <c r="G1334" s="44">
        <v>12</v>
      </c>
      <c r="H1334" s="3" t="s">
        <v>4371</v>
      </c>
      <c r="I1334" s="45"/>
      <c r="J1334" s="45"/>
    </row>
    <row r="1335" spans="1:10" ht="19.5" customHeight="1" thickBot="1">
      <c r="A1335" s="2" t="str">
        <f t="shared" si="4"/>
        <v>Thursday</v>
      </c>
      <c r="B1335" s="82">
        <v>43202</v>
      </c>
      <c r="C1335" s="53">
        <v>0.4694444444444445</v>
      </c>
      <c r="D1335" s="3" t="s">
        <v>2290</v>
      </c>
      <c r="E1335" s="3" t="str">
        <f t="array" ref="E1335">INDEX(list!$C$2:$C$1862,MATCH(D1335,list!$A$2:$A$1862,0))</f>
        <v>Cox main number</v>
      </c>
      <c r="F1335" s="3" t="s">
        <v>4390</v>
      </c>
      <c r="G1335" s="44">
        <v>9</v>
      </c>
      <c r="H1335" s="3" t="s">
        <v>4371</v>
      </c>
      <c r="I1335" s="45"/>
      <c r="J1335" s="45"/>
    </row>
    <row r="1336" spans="1:10" ht="19.5" customHeight="1" thickBot="1">
      <c r="A1336" s="2" t="str">
        <f t="shared" si="4"/>
        <v>Thursday</v>
      </c>
      <c r="B1336" s="82">
        <v>43202</v>
      </c>
      <c r="C1336" s="53">
        <v>0.50555555555555554</v>
      </c>
      <c r="D1336" s="3" t="s">
        <v>1262</v>
      </c>
      <c r="E1336" s="46" t="str">
        <f t="array" ref="E1336">INDEX(list!$C$2:$C$1862,MATCH(D1336,list!$A$2:$A$1862,0))</f>
        <v>Mary Busche</v>
      </c>
      <c r="F1336" s="3" t="s">
        <v>4212</v>
      </c>
      <c r="G1336" s="44">
        <v>4</v>
      </c>
      <c r="H1336" s="3" t="s">
        <v>4210</v>
      </c>
      <c r="I1336" s="45"/>
      <c r="J1336" s="45"/>
    </row>
    <row r="1337" spans="1:10" ht="19.5" customHeight="1" thickBot="1">
      <c r="A1337" s="2" t="str">
        <f t="shared" si="4"/>
        <v>Thursday</v>
      </c>
      <c r="B1337" s="82">
        <v>43202</v>
      </c>
      <c r="C1337" s="53">
        <v>0.51180555555555551</v>
      </c>
      <c r="D1337" s="3" t="s">
        <v>2419</v>
      </c>
      <c r="E1337" s="3" t="str">
        <f t="array" ref="E1337">INDEX(list!$C$2:$C$1862,MATCH(D1337,list!$A$2:$A$1862,0))</f>
        <v>PS - Geoff Parks</v>
      </c>
      <c r="F1337" s="3" t="s">
        <v>4212</v>
      </c>
      <c r="G1337" s="44">
        <v>3</v>
      </c>
      <c r="H1337" s="3" t="s">
        <v>4210</v>
      </c>
      <c r="I1337" s="45"/>
      <c r="J1337" s="45"/>
    </row>
    <row r="1338" spans="1:10" ht="19.5" customHeight="1" thickBot="1">
      <c r="A1338" s="2" t="str">
        <f t="shared" si="4"/>
        <v>Thursday</v>
      </c>
      <c r="B1338" s="82">
        <v>43202</v>
      </c>
      <c r="C1338" s="53">
        <v>0.54305555555555551</v>
      </c>
      <c r="D1338" s="3" t="s">
        <v>2398</v>
      </c>
      <c r="E1338" s="3" t="str">
        <f t="array" ref="E1338">INDEX(list!$C$2:$C$1862,MATCH(D1338,list!$A$2:$A$1862,0))</f>
        <v>VA - Yolanda Staff personal</v>
      </c>
      <c r="F1338" s="3" t="s">
        <v>4356</v>
      </c>
      <c r="G1338" s="44">
        <v>1</v>
      </c>
      <c r="H1338" s="3" t="s">
        <v>4210</v>
      </c>
      <c r="I1338" s="45"/>
      <c r="J1338" s="45"/>
    </row>
    <row r="1339" spans="1:10" ht="19.5" customHeight="1" thickBot="1">
      <c r="A1339" s="2" t="str">
        <f t="shared" si="4"/>
        <v>Thursday</v>
      </c>
      <c r="B1339" s="82">
        <v>43202</v>
      </c>
      <c r="C1339" s="53">
        <v>0.5444444444444444</v>
      </c>
      <c r="D1339" s="3" t="s">
        <v>622</v>
      </c>
      <c r="E1339" s="3" t="str">
        <f t="array" ref="E1339">INDEX(list!$C$2:$C$1862,MATCH(D1339,list!$A$2:$A$1862,0))</f>
        <v>CPL - Mike Cruz-Michael Cruz Consulting</v>
      </c>
      <c r="F1339" s="3" t="s">
        <v>4212</v>
      </c>
      <c r="G1339" s="44">
        <v>25</v>
      </c>
      <c r="H1339" s="3" t="s">
        <v>4210</v>
      </c>
      <c r="I1339" s="45"/>
      <c r="J1339" s="45"/>
    </row>
    <row r="1340" spans="1:10" ht="19.5" customHeight="1" thickBot="1">
      <c r="A1340" s="2" t="str">
        <f t="shared" si="4"/>
        <v>Thursday</v>
      </c>
      <c r="B1340" s="82">
        <v>43202</v>
      </c>
      <c r="C1340" s="53">
        <v>0.5625</v>
      </c>
      <c r="D1340" s="3" t="s">
        <v>2932</v>
      </c>
      <c r="E1340" s="3" t="str">
        <f t="array" ref="E1340">INDEX(list!$C$2:$C$1862,MATCH(D1340,list!$A$2:$A$1862,0))</f>
        <v>PS - extra line</v>
      </c>
      <c r="F1340" s="3" t="s">
        <v>4390</v>
      </c>
      <c r="G1340" s="44">
        <v>3</v>
      </c>
      <c r="H1340" s="3" t="s">
        <v>4210</v>
      </c>
      <c r="I1340" s="45"/>
      <c r="J1340" s="45"/>
    </row>
    <row r="1341" spans="1:10" ht="19.5" customHeight="1" thickBot="1">
      <c r="A1341" s="2" t="str">
        <f t="shared" si="4"/>
        <v>Thursday</v>
      </c>
      <c r="B1341" s="82">
        <v>43202</v>
      </c>
      <c r="C1341" s="53">
        <v>0.56388888888888888</v>
      </c>
      <c r="D1341" s="3" t="s">
        <v>4493</v>
      </c>
      <c r="E1341" s="3" t="e">
        <f t="array" ref="E1341">INDEX(list!$C$2:$C$1862,MATCH(D1341,list!$A$2:$A$1862,0))</f>
        <v>#N/A</v>
      </c>
      <c r="F1341" s="3" t="s">
        <v>4212</v>
      </c>
      <c r="G1341" s="44">
        <v>41</v>
      </c>
      <c r="H1341" s="3" t="s">
        <v>4210</v>
      </c>
      <c r="I1341" s="45"/>
      <c r="J1341" s="45"/>
    </row>
    <row r="1342" spans="1:10" ht="19.5" customHeight="1" thickBot="1">
      <c r="A1342" s="2" t="str">
        <f t="shared" si="4"/>
        <v>Thursday</v>
      </c>
      <c r="B1342" s="82">
        <v>43202</v>
      </c>
      <c r="C1342" s="53">
        <v>0.59236111111111112</v>
      </c>
      <c r="D1342" s="3" t="s">
        <v>2932</v>
      </c>
      <c r="E1342" s="3" t="str">
        <f t="array" ref="E1342">INDEX(list!$C$2:$C$1862,MATCH(D1342,list!$A$2:$A$1862,0))</f>
        <v>PS - extra line</v>
      </c>
      <c r="F1342" s="3" t="s">
        <v>4390</v>
      </c>
      <c r="G1342" s="44">
        <v>44</v>
      </c>
      <c r="H1342" s="3" t="s">
        <v>4210</v>
      </c>
      <c r="I1342" s="45"/>
      <c r="J1342" s="45"/>
    </row>
    <row r="1343" spans="1:10" ht="19.5" customHeight="1" thickBot="1">
      <c r="A1343" s="2" t="str">
        <f t="shared" si="4"/>
        <v>Thursday</v>
      </c>
      <c r="B1343" s="82">
        <v>43202</v>
      </c>
      <c r="C1343" s="53">
        <v>0.59236111111111112</v>
      </c>
      <c r="D1343" s="3" t="s">
        <v>1510</v>
      </c>
      <c r="E1343" s="3" t="str">
        <f t="array" ref="E1343">INDEX(list!$C$2:$C$1862,MATCH(D1343,list!$A$2:$A$1862,0))</f>
        <v>PS - Salon Iris</v>
      </c>
      <c r="F1343" s="3" t="s">
        <v>4218</v>
      </c>
      <c r="G1343" s="44">
        <v>44</v>
      </c>
      <c r="H1343" s="3" t="s">
        <v>4210</v>
      </c>
      <c r="I1343" s="45"/>
      <c r="J1343" s="45"/>
    </row>
    <row r="1344" spans="1:10" ht="19.5" customHeight="1" thickBot="1">
      <c r="A1344" s="2" t="str">
        <f t="shared" si="4"/>
        <v>Thursday</v>
      </c>
      <c r="B1344" s="82">
        <v>43202</v>
      </c>
      <c r="C1344" s="53">
        <v>0.64861111111111114</v>
      </c>
      <c r="D1344" s="3" t="s">
        <v>3650</v>
      </c>
      <c r="E1344" s="3" t="e">
        <f t="array" ref="E1344">INDEX(list!$C$2:$C$1862,MATCH(D1344,list!$A$2:$A$1862,0))</f>
        <v>#N/A</v>
      </c>
      <c r="F1344" s="3" t="s">
        <v>4212</v>
      </c>
      <c r="G1344" s="44">
        <v>2</v>
      </c>
      <c r="H1344" s="3" t="s">
        <v>4210</v>
      </c>
      <c r="I1344" s="45"/>
      <c r="J1344" s="45"/>
    </row>
    <row r="1345" spans="1:10" ht="19.5" customHeight="1" thickBot="1">
      <c r="A1345" s="2" t="str">
        <f t="shared" si="4"/>
        <v>Thursday</v>
      </c>
      <c r="B1345" s="82">
        <v>43202</v>
      </c>
      <c r="C1345" s="53">
        <v>0.65555555555555556</v>
      </c>
      <c r="D1345" s="3" t="s">
        <v>392</v>
      </c>
      <c r="E1345" s="3" t="str">
        <f t="array" ref="E1345">INDEX(list!$C$2:$C$1862,MATCH(D1345,list!$A$2:$A$1862,0))</f>
        <v>GoDaddy</v>
      </c>
      <c r="F1345" s="3" t="s">
        <v>4452</v>
      </c>
      <c r="G1345" s="44">
        <v>12</v>
      </c>
      <c r="H1345" s="3" t="s">
        <v>4210</v>
      </c>
      <c r="I1345" s="45"/>
      <c r="J1345" s="45"/>
    </row>
    <row r="1346" spans="1:10" ht="19.5" customHeight="1" thickBot="1">
      <c r="A1346" s="2" t="str">
        <f t="shared" si="4"/>
        <v>Thursday</v>
      </c>
      <c r="B1346" s="82">
        <v>43202</v>
      </c>
      <c r="C1346" s="53">
        <v>0.67083333333333339</v>
      </c>
      <c r="D1346" s="3" t="s">
        <v>392</v>
      </c>
      <c r="E1346" s="3" t="str">
        <f t="array" ref="E1346">INDEX(list!$C$2:$C$1862,MATCH(D1346,list!$A$2:$A$1862,0))</f>
        <v>GoDaddy</v>
      </c>
      <c r="F1346" s="3" t="s">
        <v>4452</v>
      </c>
      <c r="G1346" s="44">
        <v>1</v>
      </c>
      <c r="H1346" s="3" t="s">
        <v>4210</v>
      </c>
      <c r="I1346" s="45"/>
      <c r="J1346" s="45"/>
    </row>
    <row r="1347" spans="1:10" ht="19.5" customHeight="1" thickBot="1">
      <c r="A1347" s="2" t="str">
        <f t="shared" si="4"/>
        <v>Thursday</v>
      </c>
      <c r="B1347" s="82">
        <v>43202</v>
      </c>
      <c r="C1347" s="53">
        <v>0.67152777777777783</v>
      </c>
      <c r="D1347" s="3" t="s">
        <v>392</v>
      </c>
      <c r="E1347" s="3" t="str">
        <f t="array" ref="E1347">INDEX(list!$C$2:$C$1862,MATCH(D1347,list!$A$2:$A$1862,0))</f>
        <v>GoDaddy</v>
      </c>
      <c r="F1347" s="3" t="s">
        <v>4452</v>
      </c>
      <c r="G1347" s="44">
        <v>5</v>
      </c>
      <c r="H1347" s="3" t="s">
        <v>4210</v>
      </c>
      <c r="I1347" s="45"/>
      <c r="J1347" s="45"/>
    </row>
    <row r="1348" spans="1:10" ht="19.5" customHeight="1" thickBot="1">
      <c r="A1348" s="2" t="str">
        <f t="shared" si="4"/>
        <v>Thursday</v>
      </c>
      <c r="B1348" s="82">
        <v>43202</v>
      </c>
      <c r="C1348" s="53">
        <v>0.6743055555555556</v>
      </c>
      <c r="D1348" s="3" t="s">
        <v>392</v>
      </c>
      <c r="E1348" s="3" t="str">
        <f t="array" ref="E1348">INDEX(list!$C$2:$C$1862,MATCH(D1348,list!$A$2:$A$1862,0))</f>
        <v>GoDaddy</v>
      </c>
      <c r="F1348" s="3" t="s">
        <v>4452</v>
      </c>
      <c r="G1348" s="44">
        <v>6</v>
      </c>
      <c r="H1348" s="3" t="s">
        <v>4213</v>
      </c>
      <c r="I1348" s="45"/>
      <c r="J1348" s="45"/>
    </row>
    <row r="1349" spans="1:10" ht="19.5" customHeight="1" thickBot="1">
      <c r="A1349" s="2" t="str">
        <f t="shared" si="4"/>
        <v>Thursday</v>
      </c>
      <c r="B1349" s="82">
        <v>43202</v>
      </c>
      <c r="C1349" s="53">
        <v>0.68888888888888899</v>
      </c>
      <c r="D1349" s="3" t="s">
        <v>1074</v>
      </c>
      <c r="E1349" s="3" t="str">
        <f t="array" ref="E1349">INDEX(list!$C$2:$C$1862,MATCH(D1349,list!$A$2:$A$1862,0))</f>
        <v>Cindy Busche</v>
      </c>
      <c r="F1349" s="3" t="s">
        <v>4212</v>
      </c>
      <c r="G1349" s="44">
        <v>5</v>
      </c>
      <c r="H1349" s="3" t="s">
        <v>4213</v>
      </c>
      <c r="I1349" s="45"/>
      <c r="J1349" s="45"/>
    </row>
    <row r="1350" spans="1:10" ht="19.5" customHeight="1" thickBot="1">
      <c r="A1350" s="2" t="str">
        <f t="shared" si="4"/>
        <v>Friday</v>
      </c>
      <c r="B1350" s="82">
        <v>43202</v>
      </c>
      <c r="C1350" s="53">
        <v>0.7270833333333333</v>
      </c>
      <c r="D1350" s="3" t="s">
        <v>3557</v>
      </c>
      <c r="E1350" s="3" t="e">
        <f t="array" ref="E1350">INDEX(list!$C$2:$C$1862,MATCH(D1350,list!$A$2:$A$1862,0))</f>
        <v>#N/A</v>
      </c>
      <c r="F1350" s="3" t="s">
        <v>4207</v>
      </c>
      <c r="G1350" s="44">
        <v>1</v>
      </c>
      <c r="H1350" s="3" t="s">
        <v>4210</v>
      </c>
      <c r="I1350" s="45"/>
      <c r="J1350" s="45"/>
    </row>
    <row r="1351" spans="1:10" ht="19.5" customHeight="1" thickBot="1">
      <c r="A1351" s="2" t="str">
        <f t="shared" si="4"/>
        <v>Friday</v>
      </c>
      <c r="B1351" s="82">
        <v>43203</v>
      </c>
      <c r="C1351" s="53">
        <v>0.37638888888888888</v>
      </c>
      <c r="D1351" s="3" t="s">
        <v>1352</v>
      </c>
      <c r="E1351" s="3" t="str">
        <f t="array" ref="E1351">INDEX(list!$C$2:$C$1862,MATCH(D1351,list!$A$2:$A$1862,0))</f>
        <v>VA - Wesley Hamchuk</v>
      </c>
      <c r="F1351" s="3" t="s">
        <v>4212</v>
      </c>
      <c r="G1351" s="44">
        <v>3</v>
      </c>
      <c r="H1351" s="3" t="s">
        <v>4213</v>
      </c>
      <c r="I1351" s="45"/>
      <c r="J1351" s="45"/>
    </row>
    <row r="1352" spans="1:10" ht="19.5" customHeight="1" thickBot="1">
      <c r="A1352" s="2" t="str">
        <f t="shared" si="4"/>
        <v>Friday</v>
      </c>
      <c r="B1352" s="82">
        <v>43203</v>
      </c>
      <c r="C1352" s="53">
        <v>0.49513888888888885</v>
      </c>
      <c r="D1352" s="3" t="s">
        <v>2571</v>
      </c>
      <c r="E1352" s="3" t="str">
        <f t="array" ref="E1352">INDEX(list!$C$2:$C$1862,MATCH(D1352,list!$A$2:$A$1862,0))</f>
        <v>Rtistic - Douglas Parks</v>
      </c>
      <c r="F1352" s="3" t="s">
        <v>4212</v>
      </c>
      <c r="G1352" s="44">
        <v>3</v>
      </c>
      <c r="H1352" s="3" t="s">
        <v>4213</v>
      </c>
      <c r="I1352" s="45"/>
      <c r="J1352" s="45"/>
    </row>
    <row r="1353" spans="1:10" ht="19.5" customHeight="1" thickBot="1">
      <c r="A1353" s="2" t="str">
        <f t="shared" si="4"/>
        <v>Friday</v>
      </c>
      <c r="B1353" s="82">
        <v>43203</v>
      </c>
      <c r="C1353" s="53">
        <v>0.5</v>
      </c>
      <c r="D1353" s="3" t="s">
        <v>2571</v>
      </c>
      <c r="E1353" s="3" t="str">
        <f t="array" ref="E1353">INDEX(list!$C$2:$C$1862,MATCH(D1353,list!$A$2:$A$1862,0))</f>
        <v>Rtistic - Douglas Parks</v>
      </c>
      <c r="F1353" s="3" t="s">
        <v>4212</v>
      </c>
      <c r="G1353" s="44">
        <v>2</v>
      </c>
      <c r="H1353" s="3" t="s">
        <v>4210</v>
      </c>
      <c r="I1353" s="45"/>
      <c r="J1353" s="45"/>
    </row>
    <row r="1354" spans="1:10" ht="19.5" customHeight="1" thickBot="1">
      <c r="A1354" s="2" t="str">
        <f t="shared" si="4"/>
        <v>Friday</v>
      </c>
      <c r="B1354" s="82">
        <v>43203</v>
      </c>
      <c r="C1354" s="53">
        <v>0.57013888888888886</v>
      </c>
      <c r="D1354" s="3" t="s">
        <v>2932</v>
      </c>
      <c r="E1354" s="3" t="str">
        <f t="array" ref="E1354">INDEX(list!$C$2:$C$1862,MATCH(D1354,list!$A$2:$A$1862,0))</f>
        <v>PS - extra line</v>
      </c>
      <c r="F1354" s="3" t="s">
        <v>4390</v>
      </c>
      <c r="G1354" s="44">
        <v>2</v>
      </c>
      <c r="H1354" s="3" t="s">
        <v>4210</v>
      </c>
      <c r="I1354" s="45"/>
      <c r="J1354" s="45"/>
    </row>
    <row r="1355" spans="1:10" ht="19.5" customHeight="1" thickBot="1">
      <c r="A1355" s="2" t="str">
        <f t="shared" si="4"/>
        <v>Friday</v>
      </c>
      <c r="B1355" s="82">
        <v>43203</v>
      </c>
      <c r="C1355" s="53">
        <v>0.57152777777777775</v>
      </c>
      <c r="D1355" s="3" t="s">
        <v>2284</v>
      </c>
      <c r="E1355" s="3" t="str">
        <f t="array" ref="E1355">INDEX(list!$C$2:$C$1862,MATCH(D1355,list!$A$2:$A$1862,0))</f>
        <v>TJ - Tony Jonas</v>
      </c>
      <c r="F1355" s="3" t="s">
        <v>4356</v>
      </c>
      <c r="G1355" s="44">
        <v>2</v>
      </c>
      <c r="H1355" s="3" t="s">
        <v>4210</v>
      </c>
      <c r="I1355" s="45"/>
      <c r="J1355" s="45"/>
    </row>
    <row r="1356" spans="1:10" ht="19.5" customHeight="1" thickBot="1">
      <c r="A1356" s="2" t="str">
        <f t="shared" si="4"/>
        <v>Friday</v>
      </c>
      <c r="B1356" s="82">
        <v>43203</v>
      </c>
      <c r="C1356" s="53">
        <v>0.58333333333333337</v>
      </c>
      <c r="D1356" s="3" t="s">
        <v>1352</v>
      </c>
      <c r="E1356" s="3" t="str">
        <f t="array" ref="E1356">INDEX(list!$C$2:$C$1862,MATCH(D1356,list!$A$2:$A$1862,0))</f>
        <v>VA - Wesley Hamchuk</v>
      </c>
      <c r="F1356" s="3" t="s">
        <v>4212</v>
      </c>
      <c r="G1356" s="44">
        <v>2</v>
      </c>
      <c r="H1356" s="3" t="s">
        <v>4210</v>
      </c>
      <c r="I1356" s="45"/>
      <c r="J1356" s="45"/>
    </row>
    <row r="1357" spans="1:10" ht="19.5" customHeight="1" thickBot="1">
      <c r="A1357" s="2" t="str">
        <f t="shared" si="4"/>
        <v>Friday</v>
      </c>
      <c r="B1357" s="82">
        <v>43203</v>
      </c>
      <c r="C1357" s="53">
        <v>0.59375</v>
      </c>
      <c r="D1357" s="3" t="s">
        <v>3557</v>
      </c>
      <c r="E1357" s="3" t="e">
        <f t="array" ref="E1357">INDEX(list!$C$2:$C$1862,MATCH(D1357,list!$A$2:$A$1862,0))</f>
        <v>#N/A</v>
      </c>
      <c r="F1357" s="3" t="s">
        <v>4207</v>
      </c>
      <c r="G1357" s="44">
        <v>2</v>
      </c>
      <c r="H1357" s="3" t="s">
        <v>4210</v>
      </c>
      <c r="I1357" s="45"/>
      <c r="J1357" s="45"/>
    </row>
    <row r="1358" spans="1:10" ht="19.5" customHeight="1" thickBot="1">
      <c r="A1358" s="2" t="str">
        <f t="shared" si="4"/>
        <v>Friday</v>
      </c>
      <c r="B1358" s="82">
        <v>43203</v>
      </c>
      <c r="C1358" s="53">
        <v>0.6069444444444444</v>
      </c>
      <c r="D1358" s="3" t="s">
        <v>3091</v>
      </c>
      <c r="E1358" s="3" t="str">
        <f t="array" ref="E1358">INDEX(list!$C$2:$C$1862,MATCH(D1358,list!$A$2:$A$1862,0))</f>
        <v>El Toro High School</v>
      </c>
      <c r="F1358" s="3" t="s">
        <v>4354</v>
      </c>
      <c r="G1358" s="44">
        <v>1</v>
      </c>
      <c r="H1358" s="3" t="s">
        <v>4213</v>
      </c>
      <c r="I1358" s="45"/>
      <c r="J1358" s="45"/>
    </row>
    <row r="1359" spans="1:10" ht="19.5" customHeight="1" thickBot="1">
      <c r="A1359" s="2" t="str">
        <f t="shared" si="4"/>
        <v>Friday</v>
      </c>
      <c r="B1359" s="82">
        <v>43203</v>
      </c>
      <c r="C1359" s="53">
        <v>0.60763888888888895</v>
      </c>
      <c r="D1359" s="3" t="s">
        <v>3091</v>
      </c>
      <c r="E1359" s="3" t="str">
        <f t="array" ref="E1359">INDEX(list!$C$2:$C$1862,MATCH(D1359,list!$A$2:$A$1862,0))</f>
        <v>El Toro High School</v>
      </c>
      <c r="F1359" s="3" t="s">
        <v>4354</v>
      </c>
      <c r="G1359" s="44">
        <v>2</v>
      </c>
      <c r="H1359" s="3" t="s">
        <v>4213</v>
      </c>
      <c r="I1359" s="45"/>
      <c r="J1359" s="45"/>
    </row>
    <row r="1360" spans="1:10" ht="19.5" customHeight="1" thickBot="1">
      <c r="A1360" s="2" t="str">
        <f t="shared" si="4"/>
        <v>Friday</v>
      </c>
      <c r="B1360" s="82">
        <v>43203</v>
      </c>
      <c r="C1360" s="53">
        <v>0.61111111111111105</v>
      </c>
      <c r="D1360" s="3" t="s">
        <v>2872</v>
      </c>
      <c r="E1360" s="3" t="str">
        <f t="array" ref="E1360">INDEX(list!$C$2:$C$1862,MATCH(D1360,list!$A$2:$A$1862,0))</f>
        <v>ET - Main</v>
      </c>
      <c r="F1360" s="3" t="s">
        <v>4354</v>
      </c>
      <c r="G1360" s="44">
        <v>4</v>
      </c>
      <c r="H1360" s="3" t="s">
        <v>4213</v>
      </c>
      <c r="I1360" s="45"/>
      <c r="J1360" s="45"/>
    </row>
    <row r="1361" spans="1:10" ht="19.5" customHeight="1" thickBot="1">
      <c r="A1361" s="2" t="str">
        <f t="shared" si="4"/>
        <v>Friday</v>
      </c>
      <c r="B1361" s="82">
        <v>43203</v>
      </c>
      <c r="C1361" s="53">
        <v>0.61388888888888882</v>
      </c>
      <c r="D1361" s="3" t="s">
        <v>3091</v>
      </c>
      <c r="E1361" s="3" t="str">
        <f t="array" ref="E1361">INDEX(list!$C$2:$C$1862,MATCH(D1361,list!$A$2:$A$1862,0))</f>
        <v>El Toro High School</v>
      </c>
      <c r="F1361" s="3" t="s">
        <v>4354</v>
      </c>
      <c r="G1361" s="44">
        <v>2</v>
      </c>
      <c r="H1361" s="3" t="s">
        <v>4213</v>
      </c>
      <c r="I1361" s="45"/>
      <c r="J1361" s="45"/>
    </row>
    <row r="1362" spans="1:10" ht="19.5" customHeight="1" thickBot="1">
      <c r="A1362" s="2" t="str">
        <f t="shared" si="4"/>
        <v>Friday</v>
      </c>
      <c r="B1362" s="82">
        <v>43203</v>
      </c>
      <c r="C1362" s="53">
        <v>0.61388888888888882</v>
      </c>
      <c r="D1362" s="3" t="s">
        <v>3557</v>
      </c>
      <c r="E1362" s="3" t="e">
        <f t="array" ref="E1362">INDEX(list!$C$2:$C$1862,MATCH(D1362,list!$A$2:$A$1862,0))</f>
        <v>#N/A</v>
      </c>
      <c r="F1362" s="3" t="s">
        <v>4207</v>
      </c>
      <c r="G1362" s="44">
        <v>1</v>
      </c>
      <c r="H1362" s="3" t="s">
        <v>4208</v>
      </c>
      <c r="I1362" s="45"/>
      <c r="J1362" s="45"/>
    </row>
    <row r="1363" spans="1:10" ht="19.5" customHeight="1" thickBot="1">
      <c r="A1363" s="2" t="str">
        <f t="shared" si="4"/>
        <v>Friday</v>
      </c>
      <c r="B1363" s="82">
        <v>43203</v>
      </c>
      <c r="C1363" s="53">
        <v>0.6166666666666667</v>
      </c>
      <c r="D1363" s="3" t="s">
        <v>2284</v>
      </c>
      <c r="E1363" s="3" t="str">
        <f t="array" ref="E1363">INDEX(list!$C$2:$C$1862,MATCH(D1363,list!$A$2:$A$1862,0))</f>
        <v>TJ - Tony Jonas</v>
      </c>
      <c r="F1363" s="3" t="s">
        <v>4356</v>
      </c>
      <c r="G1363" s="44">
        <v>11</v>
      </c>
      <c r="H1363" s="3" t="s">
        <v>4213</v>
      </c>
      <c r="I1363" s="45"/>
      <c r="J1363" s="45"/>
    </row>
    <row r="1364" spans="1:10" ht="19.5" customHeight="1" thickBot="1">
      <c r="A1364" s="2" t="str">
        <f t="shared" si="4"/>
        <v>Friday</v>
      </c>
      <c r="B1364" s="82">
        <v>43203</v>
      </c>
      <c r="C1364" s="53">
        <v>0.62430555555555556</v>
      </c>
      <c r="D1364" s="3" t="s">
        <v>2284</v>
      </c>
      <c r="E1364" s="3" t="str">
        <f t="array" ref="E1364">INDEX(list!$C$2:$C$1862,MATCH(D1364,list!$A$2:$A$1862,0))</f>
        <v>TJ - Tony Jonas</v>
      </c>
      <c r="F1364" s="3" t="s">
        <v>4356</v>
      </c>
      <c r="G1364" s="44">
        <v>2</v>
      </c>
      <c r="H1364" s="3" t="s">
        <v>4213</v>
      </c>
      <c r="I1364" s="45"/>
      <c r="J1364" s="45"/>
    </row>
    <row r="1365" spans="1:10" ht="19.5" customHeight="1" thickBot="1">
      <c r="A1365" s="2" t="str">
        <f t="shared" si="4"/>
        <v>Friday</v>
      </c>
      <c r="B1365" s="82">
        <v>43203</v>
      </c>
      <c r="C1365" s="53">
        <v>0.63055555555555554</v>
      </c>
      <c r="D1365" s="3" t="s">
        <v>3557</v>
      </c>
      <c r="E1365" s="3" t="e">
        <f t="array" ref="E1365">INDEX(list!$C$2:$C$1862,MATCH(D1365,list!$A$2:$A$1862,0))</f>
        <v>#N/A</v>
      </c>
      <c r="F1365" s="3" t="s">
        <v>4207</v>
      </c>
      <c r="G1365" s="44">
        <v>1</v>
      </c>
      <c r="H1365" s="3" t="s">
        <v>4208</v>
      </c>
      <c r="I1365" s="45"/>
      <c r="J1365" s="45"/>
    </row>
    <row r="1366" spans="1:10" ht="19.5" customHeight="1" thickBot="1">
      <c r="A1366" s="2" t="str">
        <f t="shared" si="4"/>
        <v>Friday</v>
      </c>
      <c r="B1366" s="82">
        <v>43203</v>
      </c>
      <c r="C1366" s="53">
        <v>0.63472222222222219</v>
      </c>
      <c r="D1366" s="3" t="s">
        <v>3557</v>
      </c>
      <c r="E1366" s="3" t="e">
        <f t="array" ref="E1366">INDEX(list!$C$2:$C$1862,MATCH(D1366,list!$A$2:$A$1862,0))</f>
        <v>#N/A</v>
      </c>
      <c r="F1366" s="3" t="s">
        <v>4207</v>
      </c>
      <c r="G1366" s="44">
        <v>1</v>
      </c>
      <c r="H1366" s="3" t="s">
        <v>4208</v>
      </c>
      <c r="I1366" s="45"/>
      <c r="J1366" s="45"/>
    </row>
    <row r="1367" spans="1:10" ht="19.5" customHeight="1" thickBot="1">
      <c r="A1367" s="2" t="str">
        <f t="shared" si="4"/>
        <v>Friday</v>
      </c>
      <c r="B1367" s="82">
        <v>43203</v>
      </c>
      <c r="C1367" s="53">
        <v>0.63680555555555551</v>
      </c>
      <c r="D1367" s="3" t="s">
        <v>2284</v>
      </c>
      <c r="E1367" s="3" t="str">
        <f t="array" ref="E1367">INDEX(list!$C$2:$C$1862,MATCH(D1367,list!$A$2:$A$1862,0))</f>
        <v>TJ - Tony Jonas</v>
      </c>
      <c r="F1367" s="3" t="s">
        <v>4356</v>
      </c>
      <c r="G1367" s="44">
        <v>4</v>
      </c>
      <c r="H1367" s="3" t="s">
        <v>4213</v>
      </c>
      <c r="I1367" s="45"/>
      <c r="J1367" s="45"/>
    </row>
    <row r="1368" spans="1:10" ht="19.5" customHeight="1" thickBot="1">
      <c r="A1368" s="2" t="str">
        <f t="shared" si="4"/>
        <v>Friday</v>
      </c>
      <c r="B1368" s="82">
        <v>43203</v>
      </c>
      <c r="C1368" s="53">
        <v>0.64722222222222225</v>
      </c>
      <c r="D1368" s="3" t="s">
        <v>3307</v>
      </c>
      <c r="E1368" s="3" t="e">
        <f t="array" ref="E1368">INDEX(list!$C$2:$C$1862,MATCH(D1368,list!$A$2:$A$1862,0))</f>
        <v>#N/A</v>
      </c>
      <c r="F1368" s="3" t="s">
        <v>4354</v>
      </c>
      <c r="G1368" s="44">
        <v>1</v>
      </c>
      <c r="H1368" s="3" t="s">
        <v>4210</v>
      </c>
      <c r="I1368" s="45"/>
      <c r="J1368" s="45"/>
    </row>
    <row r="1369" spans="1:10" ht="19.5" customHeight="1" thickBot="1">
      <c r="A1369" s="2" t="str">
        <f t="shared" si="4"/>
        <v>Friday</v>
      </c>
      <c r="B1369" s="82">
        <v>43203</v>
      </c>
      <c r="C1369" s="53">
        <v>0.64722222222222225</v>
      </c>
      <c r="D1369" s="3" t="s">
        <v>3307</v>
      </c>
      <c r="E1369" s="3" t="e">
        <f t="array" ref="E1369">INDEX(list!$C$2:$C$1862,MATCH(D1369,list!$A$2:$A$1862,0))</f>
        <v>#N/A</v>
      </c>
      <c r="F1369" s="3" t="s">
        <v>4354</v>
      </c>
      <c r="G1369" s="44">
        <v>3</v>
      </c>
      <c r="H1369" s="3" t="s">
        <v>4210</v>
      </c>
      <c r="I1369" s="45"/>
      <c r="J1369" s="45"/>
    </row>
    <row r="1370" spans="1:10" ht="19.5" customHeight="1" thickBot="1">
      <c r="A1370" s="2" t="str">
        <f t="shared" si="4"/>
        <v>Friday</v>
      </c>
      <c r="B1370" s="82">
        <v>43203</v>
      </c>
      <c r="C1370" s="53">
        <v>0.64930555555555558</v>
      </c>
      <c r="D1370" s="3" t="s">
        <v>3307</v>
      </c>
      <c r="E1370" s="3" t="e">
        <f t="array" ref="E1370">INDEX(list!$C$2:$C$1862,MATCH(D1370,list!$A$2:$A$1862,0))</f>
        <v>#N/A</v>
      </c>
      <c r="F1370" s="3" t="s">
        <v>4354</v>
      </c>
      <c r="G1370" s="44">
        <v>18</v>
      </c>
      <c r="H1370" s="3" t="s">
        <v>4213</v>
      </c>
      <c r="I1370" s="45"/>
      <c r="J1370" s="45"/>
    </row>
    <row r="1371" spans="1:10" ht="19.5" customHeight="1" thickBot="1">
      <c r="A1371" s="2" t="str">
        <f t="shared" si="4"/>
        <v>Friday</v>
      </c>
      <c r="B1371" s="82">
        <v>43203</v>
      </c>
      <c r="C1371" s="53">
        <v>0.65625</v>
      </c>
      <c r="D1371" s="3" t="s">
        <v>3557</v>
      </c>
      <c r="E1371" s="3" t="e">
        <f t="array" ref="E1371">INDEX(list!$C$2:$C$1862,MATCH(D1371,list!$A$2:$A$1862,0))</f>
        <v>#N/A</v>
      </c>
      <c r="F1371" s="3" t="s">
        <v>4207</v>
      </c>
      <c r="G1371" s="44">
        <v>1</v>
      </c>
      <c r="H1371" s="3" t="s">
        <v>4208</v>
      </c>
      <c r="I1371" s="45"/>
      <c r="J1371" s="45"/>
    </row>
    <row r="1372" spans="1:10" ht="19.5" customHeight="1" thickBot="1">
      <c r="A1372" s="2" t="str">
        <f t="shared" si="4"/>
        <v>Friday</v>
      </c>
      <c r="B1372" s="82">
        <v>43203</v>
      </c>
      <c r="C1372" s="53">
        <v>0.66249999999999998</v>
      </c>
      <c r="D1372" s="3" t="s">
        <v>2284</v>
      </c>
      <c r="E1372" s="3" t="str">
        <f t="array" ref="E1372">INDEX(list!$C$2:$C$1862,MATCH(D1372,list!$A$2:$A$1862,0))</f>
        <v>TJ - Tony Jonas</v>
      </c>
      <c r="F1372" s="3" t="s">
        <v>4356</v>
      </c>
      <c r="G1372" s="44">
        <v>19</v>
      </c>
      <c r="H1372" s="3" t="s">
        <v>4213</v>
      </c>
      <c r="I1372" s="45"/>
      <c r="J1372" s="45"/>
    </row>
    <row r="1373" spans="1:10" ht="19.5" customHeight="1" thickBot="1">
      <c r="A1373" s="2" t="str">
        <f t="shared" si="4"/>
        <v>Friday</v>
      </c>
      <c r="B1373" s="82">
        <v>43203</v>
      </c>
      <c r="C1373" s="53">
        <v>0.67569444444444438</v>
      </c>
      <c r="D1373" s="3" t="s">
        <v>3583</v>
      </c>
      <c r="E1373" s="3" t="e">
        <f t="array" ref="E1373">INDEX(list!$C$2:$C$1862,MATCH(D1373,list!$A$2:$A$1862,0))</f>
        <v>#N/A</v>
      </c>
      <c r="F1373" s="3" t="s">
        <v>4212</v>
      </c>
      <c r="G1373" s="44">
        <v>15</v>
      </c>
      <c r="H1373" s="3" t="s">
        <v>4213</v>
      </c>
      <c r="I1373" s="45"/>
      <c r="J1373" s="45"/>
    </row>
    <row r="1374" spans="1:10" ht="19.5" customHeight="1" thickBot="1">
      <c r="A1374" s="2" t="str">
        <f t="shared" si="4"/>
        <v>Friday</v>
      </c>
      <c r="B1374" s="82">
        <v>43203</v>
      </c>
      <c r="C1374" s="53">
        <v>0.68055555555555547</v>
      </c>
      <c r="D1374" s="3" t="s">
        <v>3557</v>
      </c>
      <c r="E1374" s="3" t="e">
        <f t="array" ref="E1374">INDEX(list!$C$2:$C$1862,MATCH(D1374,list!$A$2:$A$1862,0))</f>
        <v>#N/A</v>
      </c>
      <c r="F1374" s="3" t="s">
        <v>4207</v>
      </c>
      <c r="G1374" s="44">
        <v>1</v>
      </c>
      <c r="H1374" s="3" t="s">
        <v>4208</v>
      </c>
      <c r="I1374" s="45"/>
      <c r="J1374" s="45"/>
    </row>
    <row r="1375" spans="1:10" ht="19.5" customHeight="1" thickBot="1">
      <c r="A1375" s="2" t="str">
        <f t="shared" si="4"/>
        <v>Friday</v>
      </c>
      <c r="B1375" s="82">
        <v>43203</v>
      </c>
      <c r="C1375" s="53">
        <v>0.68611111111111101</v>
      </c>
      <c r="D1375" s="3" t="s">
        <v>2284</v>
      </c>
      <c r="E1375" s="3" t="str">
        <f t="array" ref="E1375">INDEX(list!$C$2:$C$1862,MATCH(D1375,list!$A$2:$A$1862,0))</f>
        <v>TJ - Tony Jonas</v>
      </c>
      <c r="F1375" s="3" t="s">
        <v>4356</v>
      </c>
      <c r="G1375" s="44">
        <v>1</v>
      </c>
      <c r="H1375" s="3" t="s">
        <v>4213</v>
      </c>
      <c r="I1375" s="45"/>
      <c r="J1375" s="45"/>
    </row>
    <row r="1376" spans="1:10" ht="19.5" customHeight="1" thickBot="1">
      <c r="A1376" s="2" t="str">
        <f t="shared" si="4"/>
        <v>Friday</v>
      </c>
      <c r="B1376" s="82">
        <v>43203</v>
      </c>
      <c r="C1376" s="53">
        <v>0.70277777777777783</v>
      </c>
      <c r="D1376" s="3" t="s">
        <v>2284</v>
      </c>
      <c r="E1376" s="3" t="str">
        <f t="array" ref="E1376">INDEX(list!$C$2:$C$1862,MATCH(D1376,list!$A$2:$A$1862,0))</f>
        <v>TJ - Tony Jonas</v>
      </c>
      <c r="F1376" s="3" t="s">
        <v>4212</v>
      </c>
      <c r="G1376" s="44">
        <v>1</v>
      </c>
      <c r="H1376" s="3" t="s">
        <v>4213</v>
      </c>
      <c r="I1376" s="45"/>
      <c r="J1376" s="45"/>
    </row>
    <row r="1377" spans="1:10" ht="19.5" customHeight="1" thickBot="1">
      <c r="A1377" s="2" t="str">
        <f t="shared" si="4"/>
        <v>Friday</v>
      </c>
      <c r="B1377" s="82">
        <v>43203</v>
      </c>
      <c r="C1377" s="53">
        <v>0.70347222222222217</v>
      </c>
      <c r="D1377" s="3" t="s">
        <v>2284</v>
      </c>
      <c r="E1377" s="3" t="str">
        <f t="array" ref="E1377">INDEX(list!$C$2:$C$1862,MATCH(D1377,list!$A$2:$A$1862,0))</f>
        <v>TJ - Tony Jonas</v>
      </c>
      <c r="F1377" s="3" t="s">
        <v>4212</v>
      </c>
      <c r="G1377" s="44">
        <v>6</v>
      </c>
      <c r="H1377" s="3" t="s">
        <v>4213</v>
      </c>
      <c r="I1377" s="45"/>
      <c r="J1377" s="45"/>
    </row>
    <row r="1378" spans="1:10" ht="19.5" customHeight="1" thickBot="1">
      <c r="A1378" s="2" t="str">
        <f t="shared" si="4"/>
        <v>Friday</v>
      </c>
      <c r="B1378" s="82">
        <v>43203</v>
      </c>
      <c r="C1378" s="53">
        <v>0.75555555555555554</v>
      </c>
      <c r="D1378" s="3" t="s">
        <v>2284</v>
      </c>
      <c r="E1378" s="3" t="str">
        <f t="array" ref="E1378">INDEX(list!$C$2:$C$1862,MATCH(D1378,list!$A$2:$A$1862,0))</f>
        <v>TJ - Tony Jonas</v>
      </c>
      <c r="F1378" s="3" t="s">
        <v>4212</v>
      </c>
      <c r="G1378" s="44">
        <v>2</v>
      </c>
      <c r="H1378" s="3" t="s">
        <v>4210</v>
      </c>
      <c r="I1378" s="45"/>
      <c r="J1378" s="45"/>
    </row>
    <row r="1379" spans="1:10" ht="19.5" customHeight="1" thickBot="1">
      <c r="A1379" s="2" t="str">
        <f t="shared" si="4"/>
        <v>Friday</v>
      </c>
      <c r="B1379" s="82">
        <v>43203</v>
      </c>
      <c r="C1379" s="53">
        <v>0.75624999999999998</v>
      </c>
      <c r="D1379" s="3" t="s">
        <v>2284</v>
      </c>
      <c r="E1379" s="3" t="str">
        <f t="array" ref="E1379">INDEX(list!$C$2:$C$1862,MATCH(D1379,list!$A$2:$A$1862,0))</f>
        <v>TJ - Tony Jonas</v>
      </c>
      <c r="F1379" s="3" t="s">
        <v>4212</v>
      </c>
      <c r="G1379" s="44">
        <v>5</v>
      </c>
      <c r="H1379" s="3" t="s">
        <v>4213</v>
      </c>
      <c r="I1379" s="45"/>
      <c r="J1379" s="45"/>
    </row>
    <row r="1380" spans="1:10" ht="19.5" customHeight="1" thickBot="1">
      <c r="A1380" s="2" t="str">
        <f t="shared" si="4"/>
        <v>Friday</v>
      </c>
      <c r="B1380" s="82">
        <v>43203</v>
      </c>
      <c r="C1380" s="53">
        <v>0.76250000000000007</v>
      </c>
      <c r="D1380" s="3" t="s">
        <v>1074</v>
      </c>
      <c r="E1380" s="3" t="str">
        <f t="array" ref="E1380">INDEX(list!$C$2:$C$1862,MATCH(D1380,list!$A$2:$A$1862,0))</f>
        <v>Cindy Busche</v>
      </c>
      <c r="F1380" s="3" t="s">
        <v>4212</v>
      </c>
      <c r="G1380" s="44">
        <v>2</v>
      </c>
      <c r="H1380" s="3" t="s">
        <v>4210</v>
      </c>
      <c r="I1380" s="45"/>
      <c r="J1380" s="45"/>
    </row>
    <row r="1381" spans="1:10" ht="19.5" customHeight="1" thickBot="1">
      <c r="A1381" s="2" t="str">
        <f t="shared" si="4"/>
        <v>Friday</v>
      </c>
      <c r="B1381" s="82">
        <v>43203</v>
      </c>
      <c r="C1381" s="53">
        <v>0.7631944444444444</v>
      </c>
      <c r="D1381" s="3" t="s">
        <v>2284</v>
      </c>
      <c r="E1381" s="3" t="str">
        <f t="array" ref="E1381">INDEX(list!$C$2:$C$1862,MATCH(D1381,list!$A$2:$A$1862,0))</f>
        <v>TJ - Tony Jonas</v>
      </c>
      <c r="F1381" s="3" t="s">
        <v>4212</v>
      </c>
      <c r="G1381" s="44">
        <v>9</v>
      </c>
      <c r="H1381" s="3" t="s">
        <v>4210</v>
      </c>
      <c r="I1381" s="45"/>
      <c r="J1381" s="45"/>
    </row>
    <row r="1382" spans="1:10" ht="19.5" customHeight="1" thickBot="1">
      <c r="A1382" s="2" t="str">
        <f t="shared" si="4"/>
        <v>Friday</v>
      </c>
      <c r="B1382" s="82">
        <v>43203</v>
      </c>
      <c r="C1382" s="53">
        <v>0.79999999999999993</v>
      </c>
      <c r="D1382" s="3" t="s">
        <v>843</v>
      </c>
      <c r="E1382" s="3" t="str">
        <f t="array" ref="E1382">INDEX(list!$C$2:$C$1862,MATCH(D1382,list!$A$2:$A$1862,0))</f>
        <v>Bob Traxel Cell</v>
      </c>
      <c r="F1382" s="3" t="s">
        <v>4353</v>
      </c>
      <c r="G1382" s="44">
        <v>14</v>
      </c>
      <c r="H1382" s="3" t="s">
        <v>4213</v>
      </c>
      <c r="I1382" s="45"/>
      <c r="J1382" s="45"/>
    </row>
    <row r="1383" spans="1:10" ht="19.5" customHeight="1" thickBot="1">
      <c r="A1383" s="2" t="str">
        <f t="shared" si="4"/>
        <v>Friday</v>
      </c>
      <c r="B1383" s="82">
        <v>43203</v>
      </c>
      <c r="C1383" s="53">
        <v>0.87222222222222223</v>
      </c>
      <c r="D1383" s="3" t="s">
        <v>1262</v>
      </c>
      <c r="E1383" s="46" t="str">
        <f t="array" ref="E1383">INDEX(list!$C$2:$C$1862,MATCH(D1383,list!$A$2:$A$1862,0))</f>
        <v>Mary Busche</v>
      </c>
      <c r="F1383" s="3" t="s">
        <v>4209</v>
      </c>
      <c r="G1383" s="44">
        <v>1</v>
      </c>
      <c r="H1383" s="3" t="s">
        <v>4210</v>
      </c>
      <c r="I1383" s="45"/>
      <c r="J1383" s="45"/>
    </row>
    <row r="1384" spans="1:10" ht="19.5" customHeight="1" thickBot="1">
      <c r="A1384" s="2" t="str">
        <f t="shared" si="4"/>
        <v>Friday</v>
      </c>
      <c r="B1384" s="82">
        <v>43203</v>
      </c>
      <c r="C1384" s="53">
        <v>0.87847222222222221</v>
      </c>
      <c r="D1384" s="3" t="s">
        <v>1262</v>
      </c>
      <c r="E1384" s="46" t="str">
        <f t="array" ref="E1384">INDEX(list!$C$2:$C$1862,MATCH(D1384,list!$A$2:$A$1862,0))</f>
        <v>Mary Busche</v>
      </c>
      <c r="F1384" s="3" t="s">
        <v>4209</v>
      </c>
      <c r="G1384" s="44">
        <v>2</v>
      </c>
      <c r="H1384" s="3" t="s">
        <v>4210</v>
      </c>
      <c r="I1384" s="45"/>
      <c r="J1384" s="45"/>
    </row>
    <row r="1385" spans="1:10" ht="19.5" customHeight="1" thickBot="1">
      <c r="A1385" s="2" t="str">
        <f t="shared" si="4"/>
        <v>Friday</v>
      </c>
      <c r="B1385" s="82">
        <v>43203</v>
      </c>
      <c r="C1385" s="53">
        <v>0.87986111111111109</v>
      </c>
      <c r="D1385" s="3" t="s">
        <v>1262</v>
      </c>
      <c r="E1385" s="46" t="str">
        <f t="array" ref="E1385">INDEX(list!$C$2:$C$1862,MATCH(D1385,list!$A$2:$A$1862,0))</f>
        <v>Mary Busche</v>
      </c>
      <c r="F1385" s="3" t="s">
        <v>4209</v>
      </c>
      <c r="G1385" s="44">
        <v>5</v>
      </c>
      <c r="H1385" s="3" t="s">
        <v>4220</v>
      </c>
      <c r="I1385" s="45"/>
      <c r="J1385" s="45"/>
    </row>
    <row r="1386" spans="1:10" ht="19.5" customHeight="1" thickBot="1">
      <c r="A1386" s="2" t="str">
        <f t="shared" si="4"/>
        <v>Saturday</v>
      </c>
      <c r="B1386" s="82">
        <v>43203</v>
      </c>
      <c r="C1386" s="53">
        <v>0.91041666666666676</v>
      </c>
      <c r="D1386" s="3" t="s">
        <v>1074</v>
      </c>
      <c r="E1386" s="3" t="str">
        <f t="array" ref="E1386">INDEX(list!$C$2:$C$1862,MATCH(D1386,list!$A$2:$A$1862,0))</f>
        <v>Cindy Busche</v>
      </c>
      <c r="F1386" s="3" t="s">
        <v>4212</v>
      </c>
      <c r="G1386" s="44">
        <v>14</v>
      </c>
      <c r="H1386" s="3" t="s">
        <v>4210</v>
      </c>
      <c r="I1386" s="45"/>
      <c r="J1386" s="45"/>
    </row>
    <row r="1387" spans="1:10" ht="19.5" customHeight="1" thickBot="1">
      <c r="A1387" s="2" t="str">
        <f t="shared" si="4"/>
        <v>Saturday</v>
      </c>
      <c r="B1387" s="82">
        <v>43204</v>
      </c>
      <c r="C1387" s="53">
        <v>0.47916666666666669</v>
      </c>
      <c r="D1387" s="3" t="s">
        <v>2919</v>
      </c>
      <c r="E1387" s="46" t="str">
        <f t="array" ref="E1387">INDEX(list!$C$2:$C$1862,MATCH(D1387,list!$A$2:$A$1862,0))</f>
        <v>LU - Larry Ulvestad</v>
      </c>
      <c r="F1387" s="3" t="s">
        <v>4356</v>
      </c>
      <c r="G1387" s="44">
        <v>1</v>
      </c>
      <c r="H1387" s="3" t="s">
        <v>4210</v>
      </c>
      <c r="I1387" s="45"/>
      <c r="J1387" s="45"/>
    </row>
    <row r="1388" spans="1:10" ht="19.5" customHeight="1" thickBot="1">
      <c r="A1388" s="2" t="str">
        <f t="shared" si="4"/>
        <v>Saturday</v>
      </c>
      <c r="B1388" s="82">
        <v>43204</v>
      </c>
      <c r="C1388" s="53">
        <v>0.48055555555555557</v>
      </c>
      <c r="D1388" s="3" t="s">
        <v>2919</v>
      </c>
      <c r="E1388" s="46" t="str">
        <f t="array" ref="E1388">INDEX(list!$C$2:$C$1862,MATCH(D1388,list!$A$2:$A$1862,0))</f>
        <v>LU - Larry Ulvestad</v>
      </c>
      <c r="F1388" s="3" t="s">
        <v>4356</v>
      </c>
      <c r="G1388" s="44">
        <v>37</v>
      </c>
      <c r="H1388" s="3" t="s">
        <v>4210</v>
      </c>
      <c r="I1388" s="45"/>
      <c r="J1388" s="45"/>
    </row>
    <row r="1389" spans="1:10" ht="19.5" customHeight="1" thickBot="1">
      <c r="A1389" s="2" t="str">
        <f t="shared" si="4"/>
        <v>Sunday</v>
      </c>
      <c r="B1389" s="82">
        <v>43204</v>
      </c>
      <c r="C1389" s="53">
        <v>0.70694444444444438</v>
      </c>
      <c r="D1389" s="3" t="s">
        <v>3557</v>
      </c>
      <c r="E1389" s="3" t="e">
        <f t="array" ref="E1389">INDEX(list!$C$2:$C$1862,MATCH(D1389,list!$A$2:$A$1862,0))</f>
        <v>#N/A</v>
      </c>
      <c r="F1389" s="3" t="s">
        <v>4207</v>
      </c>
      <c r="G1389" s="44">
        <v>1</v>
      </c>
      <c r="H1389" s="3" t="s">
        <v>4210</v>
      </c>
      <c r="I1389" s="45"/>
      <c r="J1389" s="45"/>
    </row>
    <row r="1390" spans="1:10" ht="19.5" customHeight="1" thickBot="1">
      <c r="A1390" s="2" t="str">
        <f t="shared" si="4"/>
        <v>Sunday</v>
      </c>
      <c r="B1390" s="82">
        <v>43205</v>
      </c>
      <c r="C1390" s="53">
        <v>0.84375</v>
      </c>
      <c r="D1390" s="3" t="s">
        <v>3557</v>
      </c>
      <c r="E1390" s="3" t="e">
        <f t="array" ref="E1390">INDEX(list!$C$2:$C$1862,MATCH(D1390,list!$A$2:$A$1862,0))</f>
        <v>#N/A</v>
      </c>
      <c r="F1390" s="3" t="s">
        <v>4207</v>
      </c>
      <c r="G1390" s="44">
        <v>1</v>
      </c>
      <c r="H1390" s="3" t="s">
        <v>4210</v>
      </c>
      <c r="I1390" s="45"/>
      <c r="J1390" s="45"/>
    </row>
    <row r="1391" spans="1:10" ht="19.5" customHeight="1" thickBot="1">
      <c r="A1391" s="2" t="str">
        <f t="shared" si="4"/>
        <v>Sunday</v>
      </c>
      <c r="B1391" s="82">
        <v>43205</v>
      </c>
      <c r="C1391" s="53">
        <v>0.84444444444444444</v>
      </c>
      <c r="D1391" s="3" t="s">
        <v>3272</v>
      </c>
      <c r="E1391" s="3" t="str">
        <f t="array" ref="E1391">INDEX(list!$C$2:$C$1862,MATCH(D1391,list!$A$2:$A$1862,0))</f>
        <v>Elaina Cell</v>
      </c>
      <c r="F1391" s="3" t="s">
        <v>4219</v>
      </c>
      <c r="G1391" s="44">
        <v>1</v>
      </c>
      <c r="H1391" s="3" t="s">
        <v>4210</v>
      </c>
      <c r="I1391" s="45"/>
      <c r="J1391" s="45"/>
    </row>
    <row r="1392" spans="1:10" ht="19.5" customHeight="1" thickBot="1">
      <c r="A1392" s="2" t="str">
        <f t="shared" si="4"/>
        <v>Monday</v>
      </c>
      <c r="B1392" s="82">
        <v>43205</v>
      </c>
      <c r="C1392" s="53">
        <v>0.84513888888888899</v>
      </c>
      <c r="D1392" s="3" t="s">
        <v>3272</v>
      </c>
      <c r="E1392" s="3" t="str">
        <f t="array" ref="E1392">INDEX(list!$C$2:$C$1862,MATCH(D1392,list!$A$2:$A$1862,0))</f>
        <v>Elaina Cell</v>
      </c>
      <c r="F1392" s="3" t="s">
        <v>4219</v>
      </c>
      <c r="G1392" s="44">
        <v>1</v>
      </c>
      <c r="H1392" s="3" t="s">
        <v>4220</v>
      </c>
      <c r="I1392" s="45"/>
      <c r="J1392" s="45"/>
    </row>
    <row r="1393" spans="1:10" ht="19.5" customHeight="1" thickBot="1">
      <c r="A1393" s="2" t="str">
        <f t="shared" si="4"/>
        <v>Monday</v>
      </c>
      <c r="B1393" s="82">
        <v>43206</v>
      </c>
      <c r="C1393" s="53">
        <v>0.37013888888888885</v>
      </c>
      <c r="D1393" s="3" t="s">
        <v>3557</v>
      </c>
      <c r="E1393" s="3" t="e">
        <f t="array" ref="E1393">INDEX(list!$C$2:$C$1862,MATCH(D1393,list!$A$2:$A$1862,0))</f>
        <v>#N/A</v>
      </c>
      <c r="F1393" s="3" t="s">
        <v>4207</v>
      </c>
      <c r="G1393" s="44">
        <v>1</v>
      </c>
      <c r="H1393" s="3" t="s">
        <v>4210</v>
      </c>
      <c r="I1393" s="45"/>
      <c r="J1393" s="45"/>
    </row>
    <row r="1394" spans="1:10" ht="19.5" customHeight="1" thickBot="1">
      <c r="A1394" s="2" t="str">
        <f t="shared" si="4"/>
        <v>Monday</v>
      </c>
      <c r="B1394" s="82">
        <v>43206</v>
      </c>
      <c r="C1394" s="53">
        <v>0.5625</v>
      </c>
      <c r="D1394" s="3" t="s">
        <v>2947</v>
      </c>
      <c r="E1394" s="46" t="str">
        <f t="array" ref="E1394">INDEX(list!$C$2:$C$1862,MATCH(D1394,list!$A$2:$A$1862,0))</f>
        <v>MLH - Home number</v>
      </c>
      <c r="F1394" s="3" t="s">
        <v>4356</v>
      </c>
      <c r="G1394" s="44">
        <v>32</v>
      </c>
      <c r="H1394" s="3" t="s">
        <v>4210</v>
      </c>
      <c r="I1394" s="45"/>
      <c r="J1394" s="45"/>
    </row>
    <row r="1395" spans="1:10" ht="19.5" customHeight="1" thickBot="1">
      <c r="A1395" s="2" t="str">
        <f t="shared" si="4"/>
        <v>Monday</v>
      </c>
      <c r="B1395" s="82">
        <v>43206</v>
      </c>
      <c r="C1395" s="53">
        <v>0.58958333333333335</v>
      </c>
      <c r="D1395" s="3" t="s">
        <v>2919</v>
      </c>
      <c r="E1395" s="46" t="str">
        <f t="array" ref="E1395">INDEX(list!$C$2:$C$1862,MATCH(D1395,list!$A$2:$A$1862,0))</f>
        <v>LU - Larry Ulvestad</v>
      </c>
      <c r="F1395" s="3" t="s">
        <v>4356</v>
      </c>
      <c r="G1395" s="44">
        <v>8</v>
      </c>
      <c r="H1395" s="3" t="s">
        <v>4210</v>
      </c>
      <c r="I1395" s="45"/>
      <c r="J1395" s="45"/>
    </row>
    <row r="1396" spans="1:10" ht="19.5" customHeight="1" thickBot="1">
      <c r="A1396" s="2" t="str">
        <f t="shared" si="4"/>
        <v>Monday</v>
      </c>
      <c r="B1396" s="82">
        <v>43206</v>
      </c>
      <c r="C1396" s="53">
        <v>0.59375</v>
      </c>
      <c r="D1396" s="3" t="s">
        <v>1469</v>
      </c>
      <c r="E1396" s="3" t="str">
        <f t="array" ref="E1396">INDEX(list!$C$2:$C$1862,MATCH(D1396,list!$A$2:$A$1862,0))</f>
        <v>Amazon</v>
      </c>
      <c r="F1396" s="3" t="s">
        <v>4218</v>
      </c>
      <c r="G1396" s="44">
        <v>1</v>
      </c>
      <c r="H1396" s="3" t="s">
        <v>4210</v>
      </c>
      <c r="I1396" s="45"/>
      <c r="J1396" s="45"/>
    </row>
    <row r="1397" spans="1:10" ht="19.5" customHeight="1" thickBot="1">
      <c r="A1397" s="2" t="str">
        <f t="shared" si="4"/>
        <v>Monday</v>
      </c>
      <c r="B1397" s="82">
        <v>43206</v>
      </c>
      <c r="C1397" s="53">
        <v>0.59444444444444444</v>
      </c>
      <c r="D1397" s="3" t="s">
        <v>23</v>
      </c>
      <c r="E1397" s="46" t="str">
        <f t="array" ref="E1397">INDEX(list!$C$2:$C$1862,MATCH(D1397,list!$A$2:$A$1862,0))</f>
        <v>Amazon</v>
      </c>
      <c r="F1397" s="3" t="s">
        <v>4494</v>
      </c>
      <c r="G1397" s="44">
        <v>1</v>
      </c>
      <c r="H1397" s="3" t="s">
        <v>4210</v>
      </c>
      <c r="I1397" s="45"/>
      <c r="J1397" s="45"/>
    </row>
    <row r="1398" spans="1:10" ht="19.5" customHeight="1" thickBot="1">
      <c r="A1398" s="2" t="str">
        <f t="shared" si="4"/>
        <v>Monday</v>
      </c>
      <c r="B1398" s="82">
        <v>43206</v>
      </c>
      <c r="C1398" s="53">
        <v>0.59444444444444444</v>
      </c>
      <c r="D1398" s="3" t="s">
        <v>2919</v>
      </c>
      <c r="E1398" s="46" t="str">
        <f t="array" ref="E1398">INDEX(list!$C$2:$C$1862,MATCH(D1398,list!$A$2:$A$1862,0))</f>
        <v>LU - Larry Ulvestad</v>
      </c>
      <c r="F1398" s="3" t="s">
        <v>4356</v>
      </c>
      <c r="G1398" s="44">
        <v>1</v>
      </c>
      <c r="H1398" s="3" t="s">
        <v>4210</v>
      </c>
      <c r="I1398" s="45"/>
      <c r="J1398" s="45"/>
    </row>
    <row r="1399" spans="1:10" ht="19.5" customHeight="1" thickBot="1">
      <c r="A1399" s="2" t="str">
        <f t="shared" si="4"/>
        <v>Monday</v>
      </c>
      <c r="B1399" s="82">
        <v>43206</v>
      </c>
      <c r="C1399" s="53">
        <v>0.59444444444444444</v>
      </c>
      <c r="D1399" s="3" t="s">
        <v>2919</v>
      </c>
      <c r="E1399" s="46" t="str">
        <f t="array" ref="E1399">INDEX(list!$C$2:$C$1862,MATCH(D1399,list!$A$2:$A$1862,0))</f>
        <v>LU - Larry Ulvestad</v>
      </c>
      <c r="F1399" s="3" t="s">
        <v>4356</v>
      </c>
      <c r="G1399" s="44">
        <v>30</v>
      </c>
      <c r="H1399" s="3" t="s">
        <v>4210</v>
      </c>
      <c r="I1399" s="45"/>
      <c r="J1399" s="45"/>
    </row>
    <row r="1400" spans="1:10" ht="19.5" customHeight="1" thickBot="1">
      <c r="A1400" s="2" t="str">
        <f t="shared" si="4"/>
        <v>Monday</v>
      </c>
      <c r="B1400" s="82">
        <v>43206</v>
      </c>
      <c r="C1400" s="53">
        <v>0.59513888888888888</v>
      </c>
      <c r="D1400" s="3" t="s">
        <v>1469</v>
      </c>
      <c r="E1400" s="3" t="str">
        <f t="array" ref="E1400">INDEX(list!$C$2:$C$1862,MATCH(D1400,list!$A$2:$A$1862,0))</f>
        <v>Amazon</v>
      </c>
      <c r="F1400" s="3" t="s">
        <v>4218</v>
      </c>
      <c r="G1400" s="44">
        <v>1</v>
      </c>
      <c r="H1400" s="3" t="s">
        <v>4210</v>
      </c>
      <c r="I1400" s="45"/>
      <c r="J1400" s="45"/>
    </row>
    <row r="1401" spans="1:10" ht="19.5" customHeight="1" thickBot="1">
      <c r="A1401" s="2" t="str">
        <f t="shared" si="4"/>
        <v>Monday</v>
      </c>
      <c r="B1401" s="82">
        <v>43206</v>
      </c>
      <c r="C1401" s="53">
        <v>0.59791666666666665</v>
      </c>
      <c r="D1401" s="3" t="s">
        <v>1973</v>
      </c>
      <c r="E1401" s="3" t="str">
        <f t="array" ref="E1401">INDEX(list!$C$2:$C$1862,MATCH(D1401,list!$A$2:$A$1862,0))</f>
        <v>Amazon customer service</v>
      </c>
      <c r="F1401" s="3" t="s">
        <v>4218</v>
      </c>
      <c r="G1401" s="44">
        <v>11</v>
      </c>
      <c r="H1401" s="3" t="s">
        <v>4210</v>
      </c>
      <c r="I1401" s="45"/>
      <c r="J1401" s="45"/>
    </row>
    <row r="1402" spans="1:10" ht="19.5" customHeight="1" thickBot="1">
      <c r="A1402" s="2" t="str">
        <f t="shared" si="4"/>
        <v>Monday</v>
      </c>
      <c r="B1402" s="82">
        <v>43206</v>
      </c>
      <c r="C1402" s="53">
        <v>0.66805555555555562</v>
      </c>
      <c r="D1402" s="3" t="s">
        <v>2947</v>
      </c>
      <c r="E1402" s="46" t="str">
        <f t="array" ref="E1402">INDEX(list!$C$2:$C$1862,MATCH(D1402,list!$A$2:$A$1862,0))</f>
        <v>MLH - Home number</v>
      </c>
      <c r="F1402" s="3" t="s">
        <v>4212</v>
      </c>
      <c r="G1402" s="44">
        <v>23</v>
      </c>
      <c r="H1402" s="3" t="s">
        <v>4213</v>
      </c>
      <c r="I1402" s="45"/>
      <c r="J1402" s="45"/>
    </row>
    <row r="1403" spans="1:10" ht="19.5" customHeight="1" thickBot="1">
      <c r="A1403" s="2" t="str">
        <f t="shared" si="4"/>
        <v>Tuesday</v>
      </c>
      <c r="B1403" s="82">
        <v>43206</v>
      </c>
      <c r="C1403" s="53">
        <v>0.7006944444444444</v>
      </c>
      <c r="D1403" s="3" t="s">
        <v>3583</v>
      </c>
      <c r="E1403" s="3" t="e">
        <f t="array" ref="E1403">INDEX(list!$C$2:$C$1862,MATCH(D1403,list!$A$2:$A$1862,0))</f>
        <v>#N/A</v>
      </c>
      <c r="F1403" s="3" t="s">
        <v>4212</v>
      </c>
      <c r="G1403" s="44">
        <v>2</v>
      </c>
      <c r="H1403" s="3" t="s">
        <v>4210</v>
      </c>
      <c r="I1403" s="45"/>
      <c r="J1403" s="45"/>
    </row>
    <row r="1404" spans="1:10" ht="19.5" customHeight="1" thickBot="1">
      <c r="A1404" s="2" t="str">
        <f t="shared" si="4"/>
        <v>Tuesday</v>
      </c>
      <c r="B1404" s="82">
        <v>43207</v>
      </c>
      <c r="C1404" s="53">
        <v>0.3888888888888889</v>
      </c>
      <c r="D1404" s="3" t="s">
        <v>3583</v>
      </c>
      <c r="E1404" s="3" t="e">
        <f t="array" ref="E1404">INDEX(list!$C$2:$C$1862,MATCH(D1404,list!$A$2:$A$1862,0))</f>
        <v>#N/A</v>
      </c>
      <c r="F1404" s="3" t="s">
        <v>4212</v>
      </c>
      <c r="G1404" s="44">
        <v>2</v>
      </c>
      <c r="H1404" s="3" t="s">
        <v>4210</v>
      </c>
      <c r="I1404" s="45"/>
      <c r="J1404" s="45"/>
    </row>
    <row r="1405" spans="1:10" ht="19.5" customHeight="1" thickBot="1">
      <c r="A1405" s="2" t="str">
        <f t="shared" si="4"/>
        <v>Tuesday</v>
      </c>
      <c r="B1405" s="82">
        <v>43207</v>
      </c>
      <c r="C1405" s="53">
        <v>0.41319444444444442</v>
      </c>
      <c r="D1405" s="3" t="s">
        <v>1352</v>
      </c>
      <c r="E1405" s="3" t="str">
        <f t="array" ref="E1405">INDEX(list!$C$2:$C$1862,MATCH(D1405,list!$A$2:$A$1862,0))</f>
        <v>VA - Wesley Hamchuk</v>
      </c>
      <c r="F1405" s="3" t="s">
        <v>4353</v>
      </c>
      <c r="G1405" s="44">
        <v>29</v>
      </c>
      <c r="H1405" s="3" t="s">
        <v>4210</v>
      </c>
      <c r="I1405" s="45"/>
      <c r="J1405" s="45"/>
    </row>
    <row r="1406" spans="1:10" ht="19.5" customHeight="1" thickBot="1">
      <c r="A1406" s="2" t="str">
        <f t="shared" si="4"/>
        <v>Tuesday</v>
      </c>
      <c r="B1406" s="82">
        <v>43207</v>
      </c>
      <c r="C1406" s="53">
        <v>0.42083333333333334</v>
      </c>
      <c r="D1406" s="3" t="s">
        <v>2091</v>
      </c>
      <c r="E1406" s="3" t="str">
        <f t="array" ref="E1406">INDEX(list!$C$2:$C$1862,MATCH(D1406,list!$A$2:$A$1862,0))</f>
        <v>PDM - Don Hoffman home</v>
      </c>
      <c r="F1406" s="3" t="s">
        <v>4212</v>
      </c>
      <c r="G1406" s="44">
        <v>2</v>
      </c>
      <c r="H1406" s="3" t="s">
        <v>4210</v>
      </c>
      <c r="I1406" s="45"/>
      <c r="J1406" s="45"/>
    </row>
    <row r="1407" spans="1:10" ht="19.5" customHeight="1" thickBot="1">
      <c r="A1407" s="2" t="str">
        <f t="shared" si="4"/>
        <v>Tuesday</v>
      </c>
      <c r="B1407" s="82">
        <v>43207</v>
      </c>
      <c r="C1407" s="53">
        <v>0.42083333333333334</v>
      </c>
      <c r="D1407" s="3" t="s">
        <v>3557</v>
      </c>
      <c r="E1407" s="3" t="e">
        <f t="array" ref="E1407">INDEX(list!$C$2:$C$1862,MATCH(D1407,list!$A$2:$A$1862,0))</f>
        <v>#N/A</v>
      </c>
      <c r="F1407" s="3" t="s">
        <v>4207</v>
      </c>
      <c r="G1407" s="44">
        <v>1</v>
      </c>
      <c r="H1407" s="3" t="s">
        <v>4210</v>
      </c>
      <c r="I1407" s="45"/>
      <c r="J1407" s="45"/>
    </row>
    <row r="1408" spans="1:10" ht="19.5" customHeight="1" thickBot="1">
      <c r="A1408" s="2" t="str">
        <f t="shared" si="4"/>
        <v>Tuesday</v>
      </c>
      <c r="B1408" s="82">
        <v>43207</v>
      </c>
      <c r="C1408" s="53">
        <v>0.43333333333333335</v>
      </c>
      <c r="D1408" s="3" t="s">
        <v>3557</v>
      </c>
      <c r="E1408" s="3" t="e">
        <f t="array" ref="E1408">INDEX(list!$C$2:$C$1862,MATCH(D1408,list!$A$2:$A$1862,0))</f>
        <v>#N/A</v>
      </c>
      <c r="F1408" s="3" t="s">
        <v>4207</v>
      </c>
      <c r="G1408" s="44">
        <v>1</v>
      </c>
      <c r="H1408" s="3" t="s">
        <v>4210</v>
      </c>
      <c r="I1408" s="45"/>
      <c r="J1408" s="45"/>
    </row>
    <row r="1409" spans="1:10" ht="19.5" customHeight="1" thickBot="1">
      <c r="A1409" s="2" t="str">
        <f t="shared" si="4"/>
        <v>Tuesday</v>
      </c>
      <c r="B1409" s="82">
        <v>43207</v>
      </c>
      <c r="C1409" s="53">
        <v>0.43472222222222223</v>
      </c>
      <c r="D1409" s="3" t="s">
        <v>1352</v>
      </c>
      <c r="E1409" s="3" t="str">
        <f t="array" ref="E1409">INDEX(list!$C$2:$C$1862,MATCH(D1409,list!$A$2:$A$1862,0))</f>
        <v>VA - Wesley Hamchuk</v>
      </c>
      <c r="F1409" s="3" t="s">
        <v>4353</v>
      </c>
      <c r="G1409" s="44">
        <v>6</v>
      </c>
      <c r="H1409" s="3" t="s">
        <v>4213</v>
      </c>
      <c r="I1409" s="45"/>
      <c r="J1409" s="45"/>
    </row>
    <row r="1410" spans="1:10" ht="19.5" customHeight="1" thickBot="1">
      <c r="A1410" s="2" t="str">
        <f t="shared" si="4"/>
        <v>Tuesday</v>
      </c>
      <c r="B1410" s="82">
        <v>43207</v>
      </c>
      <c r="C1410" s="53">
        <v>0.4381944444444445</v>
      </c>
      <c r="D1410" s="3" t="s">
        <v>3031</v>
      </c>
      <c r="E1410" s="3" t="str">
        <f t="array" ref="E1410">INDEX(list!$C$2:$C$1862,MATCH(D1410,list!$A$2:$A$1862,0))</f>
        <v>Nadine - designer</v>
      </c>
      <c r="F1410" s="3" t="s">
        <v>4212</v>
      </c>
      <c r="G1410" s="44">
        <v>8</v>
      </c>
      <c r="H1410" s="3" t="s">
        <v>4213</v>
      </c>
      <c r="I1410" s="45"/>
      <c r="J1410" s="45"/>
    </row>
    <row r="1411" spans="1:10" ht="19.5" customHeight="1" thickBot="1">
      <c r="A1411" s="2" t="str">
        <f t="shared" si="4"/>
        <v>Tuesday</v>
      </c>
      <c r="B1411" s="82">
        <v>43207</v>
      </c>
      <c r="C1411" s="53">
        <v>0.44375000000000003</v>
      </c>
      <c r="D1411" s="3" t="s">
        <v>1352</v>
      </c>
      <c r="E1411" s="3" t="str">
        <f t="array" ref="E1411">INDEX(list!$C$2:$C$1862,MATCH(D1411,list!$A$2:$A$1862,0))</f>
        <v>VA - Wesley Hamchuk</v>
      </c>
      <c r="F1411" s="3" t="s">
        <v>4212</v>
      </c>
      <c r="G1411" s="44">
        <v>2</v>
      </c>
      <c r="H1411" s="3" t="s">
        <v>4213</v>
      </c>
      <c r="I1411" s="45"/>
      <c r="J1411" s="45"/>
    </row>
    <row r="1412" spans="1:10" ht="19.5" customHeight="1" thickBot="1">
      <c r="A1412" s="2" t="str">
        <f t="shared" si="4"/>
        <v>Tuesday</v>
      </c>
      <c r="B1412" s="82">
        <v>43207</v>
      </c>
      <c r="C1412" s="53">
        <v>0.45208333333333334</v>
      </c>
      <c r="D1412" s="3" t="s">
        <v>2091</v>
      </c>
      <c r="E1412" s="3" t="str">
        <f t="array" ref="E1412">INDEX(list!$C$2:$C$1862,MATCH(D1412,list!$A$2:$A$1862,0))</f>
        <v>PDM - Don Hoffman home</v>
      </c>
      <c r="F1412" s="3" t="s">
        <v>4212</v>
      </c>
      <c r="G1412" s="44">
        <v>56</v>
      </c>
      <c r="H1412" s="3" t="s">
        <v>4213</v>
      </c>
      <c r="I1412" s="45"/>
      <c r="J1412" s="45"/>
    </row>
    <row r="1413" spans="1:10" ht="19.5" customHeight="1" thickBot="1">
      <c r="A1413" s="2" t="str">
        <f t="shared" si="4"/>
        <v>Tuesday</v>
      </c>
      <c r="B1413" s="82">
        <v>43207</v>
      </c>
      <c r="C1413" s="53">
        <v>0.51250000000000007</v>
      </c>
      <c r="D1413" s="3" t="s">
        <v>843</v>
      </c>
      <c r="E1413" s="3" t="str">
        <f t="array" ref="E1413">INDEX(list!$C$2:$C$1862,MATCH(D1413,list!$A$2:$A$1862,0))</f>
        <v>Bob Traxel Cell</v>
      </c>
      <c r="F1413" s="3" t="s">
        <v>4353</v>
      </c>
      <c r="G1413" s="44">
        <v>2</v>
      </c>
      <c r="H1413" s="3" t="s">
        <v>4210</v>
      </c>
      <c r="I1413" s="45"/>
      <c r="J1413" s="45"/>
    </row>
    <row r="1414" spans="1:10" ht="19.5" customHeight="1" thickBot="1">
      <c r="A1414" s="2" t="str">
        <f t="shared" si="4"/>
        <v>Tuesday</v>
      </c>
      <c r="B1414" s="82">
        <v>43207</v>
      </c>
      <c r="C1414" s="53">
        <v>0.52777777777777779</v>
      </c>
      <c r="D1414" s="3" t="s">
        <v>4495</v>
      </c>
      <c r="E1414" s="3" t="e">
        <f t="array" ref="E1414">INDEX(list!$C$2:$C$1862,MATCH(D1414,list!$A$2:$A$1862,0))</f>
        <v>#N/A</v>
      </c>
      <c r="F1414" s="3" t="s">
        <v>4212</v>
      </c>
      <c r="G1414" s="44">
        <v>1</v>
      </c>
      <c r="H1414" s="3" t="s">
        <v>4210</v>
      </c>
      <c r="I1414" s="45"/>
      <c r="J1414" s="45"/>
    </row>
    <row r="1415" spans="1:10" ht="19.5" customHeight="1" thickBot="1">
      <c r="A1415" s="2" t="str">
        <f t="shared" si="4"/>
        <v>Tuesday</v>
      </c>
      <c r="B1415" s="82">
        <v>43207</v>
      </c>
      <c r="C1415" s="53">
        <v>0.53402777777777777</v>
      </c>
      <c r="D1415" s="3" t="s">
        <v>3319</v>
      </c>
      <c r="E1415" s="3" t="e">
        <f t="array" ref="E1415">INDEX(list!$C$2:$C$1862,MATCH(D1415,list!$A$2:$A$1862,0))</f>
        <v>#N/A</v>
      </c>
      <c r="F1415" s="3" t="s">
        <v>4212</v>
      </c>
      <c r="G1415" s="44">
        <v>3</v>
      </c>
      <c r="H1415" s="3" t="s">
        <v>4210</v>
      </c>
      <c r="I1415" s="45"/>
      <c r="J1415" s="45"/>
    </row>
    <row r="1416" spans="1:10" ht="19.5" customHeight="1" thickBot="1">
      <c r="A1416" s="2" t="str">
        <f t="shared" si="4"/>
        <v>Tuesday</v>
      </c>
      <c r="B1416" s="82">
        <v>43207</v>
      </c>
      <c r="C1416" s="53">
        <v>0.65763888888888888</v>
      </c>
      <c r="D1416" s="3" t="s">
        <v>2080</v>
      </c>
      <c r="E1416" s="3" t="str">
        <f t="array" ref="E1416">INDEX(list!$C$2:$C$1862,MATCH(D1416,list!$A$2:$A$1862,0))</f>
        <v>ATT - Above The Top - Susanne Mardirosian Cell</v>
      </c>
      <c r="F1416" s="3" t="s">
        <v>4212</v>
      </c>
      <c r="G1416" s="44">
        <v>18</v>
      </c>
      <c r="H1416" s="3" t="s">
        <v>4210</v>
      </c>
      <c r="I1416" s="45"/>
      <c r="J1416" s="45"/>
    </row>
    <row r="1417" spans="1:10" ht="19.5" customHeight="1" thickBot="1">
      <c r="A1417" s="2" t="str">
        <f t="shared" si="4"/>
        <v>Tuesday</v>
      </c>
      <c r="B1417" s="82">
        <v>43207</v>
      </c>
      <c r="C1417" s="53">
        <v>0.72777777777777775</v>
      </c>
      <c r="D1417" s="3" t="s">
        <v>2266</v>
      </c>
      <c r="E1417" s="3" t="str">
        <f t="array" ref="E1417">INDEX(list!$C$2:$C$1862,MATCH(D1417,list!$A$2:$A$1862,0))</f>
        <v>Paul DeBaets</v>
      </c>
      <c r="F1417" s="3" t="s">
        <v>4212</v>
      </c>
      <c r="G1417" s="44">
        <v>24</v>
      </c>
      <c r="H1417" s="3" t="s">
        <v>4213</v>
      </c>
      <c r="I1417" s="45"/>
      <c r="J1417" s="45"/>
    </row>
    <row r="1418" spans="1:10" ht="19.5" customHeight="1" thickBot="1">
      <c r="A1418" s="2" t="str">
        <f t="shared" si="4"/>
        <v>Wednesday</v>
      </c>
      <c r="B1418" s="82">
        <v>43207</v>
      </c>
      <c r="C1418" s="53">
        <v>0.74861111111111101</v>
      </c>
      <c r="D1418" s="3" t="s">
        <v>2872</v>
      </c>
      <c r="E1418" s="3" t="str">
        <f t="array" ref="E1418">INDEX(list!$C$2:$C$1862,MATCH(D1418,list!$A$2:$A$1862,0))</f>
        <v>ET - Main</v>
      </c>
      <c r="F1418" s="3" t="s">
        <v>4212</v>
      </c>
      <c r="G1418" s="44">
        <v>4</v>
      </c>
      <c r="H1418" s="3" t="s">
        <v>4213</v>
      </c>
      <c r="I1418" s="45"/>
      <c r="J1418" s="45"/>
    </row>
    <row r="1419" spans="1:10" ht="19.5" customHeight="1" thickBot="1">
      <c r="A1419" s="2" t="str">
        <f t="shared" si="4"/>
        <v>Wednesday</v>
      </c>
      <c r="B1419" s="82">
        <v>43208</v>
      </c>
      <c r="C1419" s="53">
        <v>0.34791666666666665</v>
      </c>
      <c r="D1419" s="3" t="s">
        <v>2947</v>
      </c>
      <c r="E1419" s="46" t="str">
        <f t="array" ref="E1419">INDEX(list!$C$2:$C$1862,MATCH(D1419,list!$A$2:$A$1862,0))</f>
        <v>MLH - Home number</v>
      </c>
      <c r="F1419" s="3" t="s">
        <v>4212</v>
      </c>
      <c r="G1419" s="44">
        <v>12</v>
      </c>
      <c r="H1419" s="3" t="s">
        <v>4210</v>
      </c>
      <c r="I1419" s="45"/>
      <c r="J1419" s="45"/>
    </row>
    <row r="1420" spans="1:10" ht="19.5" customHeight="1" thickBot="1">
      <c r="A1420" s="2" t="str">
        <f t="shared" si="4"/>
        <v>Wednesday</v>
      </c>
      <c r="B1420" s="82">
        <v>43208</v>
      </c>
      <c r="C1420" s="53">
        <v>0.38194444444444442</v>
      </c>
      <c r="D1420" s="3" t="s">
        <v>866</v>
      </c>
      <c r="E1420" s="3" t="str">
        <f t="array" ref="E1420">INDEX(list!$C$2:$C$1862,MATCH(D1420,list!$A$2:$A$1862,0))</f>
        <v>CPL - John CPL Cell</v>
      </c>
      <c r="F1420" s="3" t="s">
        <v>4212</v>
      </c>
      <c r="G1420" s="44">
        <v>1</v>
      </c>
      <c r="H1420" s="3" t="s">
        <v>4210</v>
      </c>
      <c r="I1420" s="45"/>
      <c r="J1420" s="45"/>
    </row>
    <row r="1421" spans="1:10" ht="19.5" customHeight="1" thickBot="1">
      <c r="A1421" s="2" t="str">
        <f t="shared" si="4"/>
        <v>Wednesday</v>
      </c>
      <c r="B1421" s="82">
        <v>43208</v>
      </c>
      <c r="C1421" s="53">
        <v>0.39027777777777778</v>
      </c>
      <c r="D1421" s="3" t="s">
        <v>4496</v>
      </c>
      <c r="E1421" s="3" t="e">
        <f t="array" ref="E1421">INDEX(list!$C$2:$C$1862,MATCH(D1421,list!$A$2:$A$1862,0))</f>
        <v>#N/A</v>
      </c>
      <c r="F1421" s="3" t="s">
        <v>4366</v>
      </c>
      <c r="G1421" s="44">
        <v>2</v>
      </c>
      <c r="H1421" s="3" t="s">
        <v>4213</v>
      </c>
      <c r="I1421" s="45"/>
      <c r="J1421" s="45"/>
    </row>
    <row r="1422" spans="1:10" ht="19.5" customHeight="1" thickBot="1">
      <c r="A1422" s="2" t="str">
        <f t="shared" si="4"/>
        <v>Wednesday</v>
      </c>
      <c r="B1422" s="82">
        <v>43208</v>
      </c>
      <c r="C1422" s="53">
        <v>0.44791666666666669</v>
      </c>
      <c r="D1422" s="3" t="s">
        <v>2872</v>
      </c>
      <c r="E1422" s="3" t="str">
        <f t="array" ref="E1422">INDEX(list!$C$2:$C$1862,MATCH(D1422,list!$A$2:$A$1862,0))</f>
        <v>ET - Main</v>
      </c>
      <c r="F1422" s="3" t="s">
        <v>4354</v>
      </c>
      <c r="G1422" s="44">
        <v>2</v>
      </c>
      <c r="H1422" s="3" t="s">
        <v>4210</v>
      </c>
      <c r="I1422" s="45"/>
      <c r="J1422" s="45"/>
    </row>
    <row r="1423" spans="1:10" ht="19.5" customHeight="1" thickBot="1">
      <c r="A1423" s="2" t="str">
        <f t="shared" si="4"/>
        <v>Wednesday</v>
      </c>
      <c r="B1423" s="82">
        <v>43208</v>
      </c>
      <c r="C1423" s="53">
        <v>0.45069444444444445</v>
      </c>
      <c r="D1423" s="3" t="s">
        <v>2872</v>
      </c>
      <c r="E1423" s="3" t="str">
        <f t="array" ref="E1423">INDEX(list!$C$2:$C$1862,MATCH(D1423,list!$A$2:$A$1862,0))</f>
        <v>ET - Main</v>
      </c>
      <c r="F1423" s="3" t="s">
        <v>4212</v>
      </c>
      <c r="G1423" s="44">
        <v>4</v>
      </c>
      <c r="H1423" s="3" t="s">
        <v>4210</v>
      </c>
      <c r="I1423" s="45"/>
      <c r="J1423" s="45"/>
    </row>
    <row r="1424" spans="1:10" ht="19.5" customHeight="1" thickBot="1">
      <c r="A1424" s="2" t="str">
        <f t="shared" si="4"/>
        <v>Wednesday</v>
      </c>
      <c r="B1424" s="82">
        <v>43208</v>
      </c>
      <c r="C1424" s="53">
        <v>0.47152777777777777</v>
      </c>
      <c r="D1424" s="3" t="s">
        <v>3583</v>
      </c>
      <c r="E1424" s="3" t="e">
        <f t="array" ref="E1424">INDEX(list!$C$2:$C$1862,MATCH(D1424,list!$A$2:$A$1862,0))</f>
        <v>#N/A</v>
      </c>
      <c r="F1424" s="3" t="s">
        <v>4212</v>
      </c>
      <c r="G1424" s="44">
        <v>4</v>
      </c>
      <c r="H1424" s="3" t="s">
        <v>4213</v>
      </c>
      <c r="I1424" s="45"/>
      <c r="J1424" s="45"/>
    </row>
    <row r="1425" spans="1:10" ht="19.5" customHeight="1" thickBot="1">
      <c r="A1425" s="2" t="str">
        <f t="shared" si="4"/>
        <v>Wednesday</v>
      </c>
      <c r="B1425" s="82">
        <v>43208</v>
      </c>
      <c r="C1425" s="53">
        <v>0.47361111111111115</v>
      </c>
      <c r="D1425" s="3" t="s">
        <v>3583</v>
      </c>
      <c r="E1425" s="3" t="e">
        <f t="array" ref="E1425">INDEX(list!$C$2:$C$1862,MATCH(D1425,list!$A$2:$A$1862,0))</f>
        <v>#N/A</v>
      </c>
      <c r="F1425" s="3" t="s">
        <v>4212</v>
      </c>
      <c r="G1425" s="44">
        <v>22</v>
      </c>
      <c r="H1425" s="3" t="s">
        <v>4213</v>
      </c>
      <c r="I1425" s="45"/>
      <c r="J1425" s="45"/>
    </row>
    <row r="1426" spans="1:10" ht="19.5" customHeight="1" thickBot="1">
      <c r="A1426" s="2" t="str">
        <f t="shared" si="4"/>
        <v>Wednesday</v>
      </c>
      <c r="B1426" s="82">
        <v>43208</v>
      </c>
      <c r="C1426" s="53">
        <v>0.47638888888888892</v>
      </c>
      <c r="D1426" s="3" t="s">
        <v>3272</v>
      </c>
      <c r="E1426" s="3" t="str">
        <f t="array" ref="E1426">INDEX(list!$C$2:$C$1862,MATCH(D1426,list!$A$2:$A$1862,0))</f>
        <v>Elaina Cell</v>
      </c>
      <c r="F1426" s="3" t="s">
        <v>4212</v>
      </c>
      <c r="G1426" s="44">
        <v>3</v>
      </c>
      <c r="H1426" s="3" t="s">
        <v>4213</v>
      </c>
      <c r="I1426" s="45"/>
      <c r="J1426" s="45"/>
    </row>
    <row r="1427" spans="1:10" ht="19.5" customHeight="1" thickBot="1">
      <c r="A1427" s="2" t="str">
        <f t="shared" si="4"/>
        <v>Wednesday</v>
      </c>
      <c r="B1427" s="82">
        <v>43208</v>
      </c>
      <c r="C1427" s="53">
        <v>0.53472222222222221</v>
      </c>
      <c r="D1427" s="3" t="s">
        <v>2947</v>
      </c>
      <c r="E1427" s="46" t="str">
        <f t="array" ref="E1427">INDEX(list!$C$2:$C$1862,MATCH(D1427,list!$A$2:$A$1862,0))</f>
        <v>MLH - Home number</v>
      </c>
      <c r="F1427" s="3" t="s">
        <v>4212</v>
      </c>
      <c r="G1427" s="44">
        <v>14</v>
      </c>
      <c r="H1427" s="3" t="s">
        <v>4210</v>
      </c>
      <c r="I1427" s="45"/>
      <c r="J1427" s="45"/>
    </row>
    <row r="1428" spans="1:10" ht="19.5" customHeight="1" thickBot="1">
      <c r="A1428" s="2" t="str">
        <f t="shared" si="4"/>
        <v>Wednesday</v>
      </c>
      <c r="B1428" s="82">
        <v>43208</v>
      </c>
      <c r="C1428" s="53">
        <v>0.56874999999999998</v>
      </c>
      <c r="D1428" s="3" t="s">
        <v>3557</v>
      </c>
      <c r="E1428" s="3" t="e">
        <f t="array" ref="E1428">INDEX(list!$C$2:$C$1862,MATCH(D1428,list!$A$2:$A$1862,0))</f>
        <v>#N/A</v>
      </c>
      <c r="F1428" s="3" t="s">
        <v>4207</v>
      </c>
      <c r="G1428" s="44">
        <v>2</v>
      </c>
      <c r="H1428" s="3" t="s">
        <v>4210</v>
      </c>
      <c r="I1428" s="45"/>
      <c r="J1428" s="45"/>
    </row>
    <row r="1429" spans="1:10" ht="19.5" customHeight="1" thickBot="1">
      <c r="A1429" s="2" t="str">
        <f t="shared" si="4"/>
        <v>Wednesday</v>
      </c>
      <c r="B1429" s="82">
        <v>43208</v>
      </c>
      <c r="C1429" s="53">
        <v>0.58263888888888882</v>
      </c>
      <c r="D1429" s="3" t="s">
        <v>414</v>
      </c>
      <c r="E1429" s="3" t="str">
        <f t="array" ref="E1429">INDEX(list!$C$2:$C$1862,MATCH(D1429,list!$A$2:$A$1862,0))</f>
        <v>LU - Mark Hildabrandt</v>
      </c>
      <c r="F1429" s="3" t="s">
        <v>4497</v>
      </c>
      <c r="G1429" s="44">
        <v>2</v>
      </c>
      <c r="H1429" s="3" t="s">
        <v>4210</v>
      </c>
      <c r="I1429" s="45"/>
      <c r="J1429" s="45"/>
    </row>
    <row r="1430" spans="1:10" ht="19.5" customHeight="1" thickBot="1">
      <c r="A1430" s="2" t="str">
        <f t="shared" si="4"/>
        <v>Wednesday</v>
      </c>
      <c r="B1430" s="82">
        <v>43208</v>
      </c>
      <c r="C1430" s="53">
        <v>0.58402777777777781</v>
      </c>
      <c r="D1430" s="3" t="s">
        <v>2158</v>
      </c>
      <c r="E1430" s="3" t="str">
        <f t="array" ref="E1430">INDEX(list!$C$2:$C$1862,MATCH(D1430,list!$A$2:$A$1862,0))</f>
        <v>LU - Mark Hildabrandt</v>
      </c>
      <c r="F1430" s="3" t="s">
        <v>4212</v>
      </c>
      <c r="G1430" s="44">
        <v>3</v>
      </c>
      <c r="H1430" s="3" t="s">
        <v>4210</v>
      </c>
      <c r="I1430" s="45"/>
      <c r="J1430" s="45"/>
    </row>
    <row r="1431" spans="1:10" ht="19.5" customHeight="1" thickBot="1">
      <c r="A1431" s="2" t="str">
        <f t="shared" si="4"/>
        <v>Wednesday</v>
      </c>
      <c r="B1431" s="82">
        <v>43208</v>
      </c>
      <c r="C1431" s="53">
        <v>0.58611111111111114</v>
      </c>
      <c r="D1431" s="3" t="s">
        <v>3557</v>
      </c>
      <c r="E1431" s="3" t="e">
        <f t="array" ref="E1431">INDEX(list!$C$2:$C$1862,MATCH(D1431,list!$A$2:$A$1862,0))</f>
        <v>#N/A</v>
      </c>
      <c r="F1431" s="3" t="s">
        <v>4207</v>
      </c>
      <c r="G1431" s="44">
        <v>1</v>
      </c>
      <c r="H1431" s="3" t="s">
        <v>4210</v>
      </c>
      <c r="I1431" s="45"/>
      <c r="J1431" s="45"/>
    </row>
    <row r="1432" spans="1:10" ht="19.5" customHeight="1" thickBot="1">
      <c r="A1432" s="2" t="str">
        <f t="shared" si="4"/>
        <v>Wednesday</v>
      </c>
      <c r="B1432" s="82">
        <v>43208</v>
      </c>
      <c r="C1432" s="53">
        <v>0.58680555555555558</v>
      </c>
      <c r="D1432" s="3" t="s">
        <v>2158</v>
      </c>
      <c r="E1432" s="3" t="str">
        <f t="array" ref="E1432">INDEX(list!$C$2:$C$1862,MATCH(D1432,list!$A$2:$A$1862,0))</f>
        <v>LU - Mark Hildabrandt</v>
      </c>
      <c r="F1432" s="3" t="s">
        <v>4212</v>
      </c>
      <c r="G1432" s="44">
        <v>3</v>
      </c>
      <c r="H1432" s="3" t="s">
        <v>4210</v>
      </c>
      <c r="I1432" s="45"/>
      <c r="J1432" s="45"/>
    </row>
    <row r="1433" spans="1:10" ht="19.5" customHeight="1" thickBot="1">
      <c r="A1433" s="2" t="str">
        <f t="shared" si="4"/>
        <v>Wednesday</v>
      </c>
      <c r="B1433" s="82">
        <v>43208</v>
      </c>
      <c r="C1433" s="53">
        <v>0.58888888888888891</v>
      </c>
      <c r="D1433" s="3" t="s">
        <v>3524</v>
      </c>
      <c r="E1433" s="3" t="e">
        <f t="array" ref="E1433">INDEX(list!$C$2:$C$1862,MATCH(D1433,list!$A$2:$A$1862,0))</f>
        <v>#N/A</v>
      </c>
      <c r="F1433" s="3" t="s">
        <v>4216</v>
      </c>
      <c r="G1433" s="44">
        <v>10</v>
      </c>
      <c r="H1433" s="3" t="s">
        <v>4213</v>
      </c>
      <c r="I1433" s="45"/>
      <c r="J1433" s="45"/>
    </row>
    <row r="1434" spans="1:10" ht="19.5" customHeight="1" thickBot="1">
      <c r="A1434" s="2" t="str">
        <f t="shared" si="4"/>
        <v>Wednesday</v>
      </c>
      <c r="B1434" s="82">
        <v>43208</v>
      </c>
      <c r="C1434" s="53">
        <v>0.62986111111111109</v>
      </c>
      <c r="D1434" s="3" t="s">
        <v>3524</v>
      </c>
      <c r="E1434" s="3" t="e">
        <f t="array" ref="E1434">INDEX(list!$C$2:$C$1862,MATCH(D1434,list!$A$2:$A$1862,0))</f>
        <v>#N/A</v>
      </c>
      <c r="F1434" s="3" t="s">
        <v>4212</v>
      </c>
      <c r="G1434" s="44">
        <v>4</v>
      </c>
      <c r="H1434" s="3" t="s">
        <v>4213</v>
      </c>
      <c r="I1434" s="45"/>
      <c r="J1434" s="45"/>
    </row>
    <row r="1435" spans="1:10" ht="19.5" customHeight="1" thickBot="1">
      <c r="A1435" s="2" t="str">
        <f t="shared" si="4"/>
        <v>Wednesday</v>
      </c>
      <c r="B1435" s="82">
        <v>43208</v>
      </c>
      <c r="C1435" s="53">
        <v>0.6430555555555556</v>
      </c>
      <c r="D1435" s="3" t="s">
        <v>2058</v>
      </c>
      <c r="E1435" s="3" t="str">
        <f t="array" ref="E1435">INDEX(list!$C$2:$C$1862,MATCH(D1435,list!$A$2:$A$1862,0))</f>
        <v>CPL - Beth Home</v>
      </c>
      <c r="F1435" s="3" t="s">
        <v>4212</v>
      </c>
      <c r="G1435" s="44">
        <v>1</v>
      </c>
      <c r="H1435" s="3" t="s">
        <v>4213</v>
      </c>
      <c r="I1435" s="45"/>
      <c r="J1435" s="45"/>
    </row>
    <row r="1436" spans="1:10" ht="19.5" customHeight="1" thickBot="1">
      <c r="A1436" s="2" t="str">
        <f t="shared" si="4"/>
        <v>Thursday</v>
      </c>
      <c r="B1436" s="82">
        <v>43208</v>
      </c>
      <c r="C1436" s="53">
        <v>0.68472222222222223</v>
      </c>
      <c r="D1436" s="3" t="s">
        <v>2168</v>
      </c>
      <c r="E1436" s="3" t="str">
        <f t="array" ref="E1436">INDEX(list!$C$2:$C$1862,MATCH(D1436,list!$A$2:$A$1862,0))</f>
        <v>Susan Laubach Cell</v>
      </c>
      <c r="F1436" s="3" t="s">
        <v>4212</v>
      </c>
      <c r="G1436" s="44">
        <v>23</v>
      </c>
      <c r="H1436" s="3" t="s">
        <v>4213</v>
      </c>
      <c r="I1436" s="45"/>
      <c r="J1436" s="45"/>
    </row>
    <row r="1437" spans="1:10" ht="19.5" customHeight="1" thickBot="1">
      <c r="A1437" s="2" t="str">
        <f t="shared" si="4"/>
        <v>Thursday</v>
      </c>
      <c r="B1437" s="82">
        <v>43209</v>
      </c>
      <c r="C1437" s="53">
        <v>0.31319444444444444</v>
      </c>
      <c r="D1437" s="3" t="s">
        <v>2058</v>
      </c>
      <c r="E1437" s="3" t="str">
        <f t="array" ref="E1437">INDEX(list!$C$2:$C$1862,MATCH(D1437,list!$A$2:$A$1862,0))</f>
        <v>CPL - Beth Home</v>
      </c>
      <c r="F1437" s="3" t="s">
        <v>4380</v>
      </c>
      <c r="G1437" s="44">
        <v>6</v>
      </c>
      <c r="H1437" s="3" t="s">
        <v>4210</v>
      </c>
      <c r="I1437" s="45"/>
      <c r="J1437" s="45"/>
    </row>
    <row r="1438" spans="1:10" ht="19.5" customHeight="1" thickBot="1">
      <c r="A1438" s="2" t="str">
        <f t="shared" si="4"/>
        <v>Thursday</v>
      </c>
      <c r="B1438" s="82">
        <v>43209</v>
      </c>
      <c r="C1438" s="53">
        <v>0.3215277777777778</v>
      </c>
      <c r="D1438" s="3" t="s">
        <v>3557</v>
      </c>
      <c r="E1438" s="3" t="e">
        <f t="array" ref="E1438">INDEX(list!$C$2:$C$1862,MATCH(D1438,list!$A$2:$A$1862,0))</f>
        <v>#N/A</v>
      </c>
      <c r="F1438" s="3" t="s">
        <v>4207</v>
      </c>
      <c r="G1438" s="44">
        <v>1</v>
      </c>
      <c r="H1438" s="3" t="s">
        <v>4208</v>
      </c>
      <c r="I1438" s="45"/>
      <c r="J1438" s="45"/>
    </row>
    <row r="1439" spans="1:10" ht="19.5" customHeight="1" thickBot="1">
      <c r="A1439" s="2" t="str">
        <f t="shared" si="4"/>
        <v>Thursday</v>
      </c>
      <c r="B1439" s="82">
        <v>43209</v>
      </c>
      <c r="C1439" s="53">
        <v>0.32222222222222224</v>
      </c>
      <c r="D1439" s="3" t="s">
        <v>2058</v>
      </c>
      <c r="E1439" s="3" t="str">
        <f t="array" ref="E1439">INDEX(list!$C$2:$C$1862,MATCH(D1439,list!$A$2:$A$1862,0))</f>
        <v>CPL - Beth Home</v>
      </c>
      <c r="F1439" s="3" t="s">
        <v>4212</v>
      </c>
      <c r="G1439" s="44">
        <v>12</v>
      </c>
      <c r="H1439" s="3" t="s">
        <v>4213</v>
      </c>
      <c r="I1439" s="45"/>
      <c r="J1439" s="45"/>
    </row>
    <row r="1440" spans="1:10" ht="19.5" customHeight="1" thickBot="1">
      <c r="A1440" s="2" t="str">
        <f t="shared" si="4"/>
        <v>Thursday</v>
      </c>
      <c r="B1440" s="82">
        <v>43209</v>
      </c>
      <c r="C1440" s="53">
        <v>0.35555555555555557</v>
      </c>
      <c r="D1440" s="3" t="s">
        <v>2651</v>
      </c>
      <c r="E1440" s="3" t="str">
        <f t="array" ref="E1440">INDEX(list!$C$2:$C$1862,MATCH(D1440,list!$A$2:$A$1862,0))</f>
        <v>GD - Diana Garreau Cell</v>
      </c>
      <c r="F1440" s="3" t="s">
        <v>4212</v>
      </c>
      <c r="G1440" s="44">
        <v>14</v>
      </c>
      <c r="H1440" s="3" t="s">
        <v>4213</v>
      </c>
      <c r="I1440" s="45"/>
      <c r="J1440" s="45"/>
    </row>
    <row r="1441" spans="1:10" ht="19.5" customHeight="1" thickBot="1">
      <c r="A1441" s="2" t="str">
        <f t="shared" si="4"/>
        <v>Thursday</v>
      </c>
      <c r="B1441" s="82">
        <v>43209</v>
      </c>
      <c r="C1441" s="53">
        <v>0.4152777777777778</v>
      </c>
      <c r="D1441" s="3" t="s">
        <v>3583</v>
      </c>
      <c r="E1441" s="3" t="e">
        <f t="array" ref="E1441">INDEX(list!$C$2:$C$1862,MATCH(D1441,list!$A$2:$A$1862,0))</f>
        <v>#N/A</v>
      </c>
      <c r="F1441" s="3" t="s">
        <v>4212</v>
      </c>
      <c r="G1441" s="44">
        <v>1</v>
      </c>
      <c r="H1441" s="3" t="s">
        <v>4210</v>
      </c>
      <c r="I1441" s="45"/>
      <c r="J1441" s="45"/>
    </row>
    <row r="1442" spans="1:10" ht="19.5" customHeight="1" thickBot="1">
      <c r="A1442" s="2" t="str">
        <f t="shared" si="4"/>
        <v>Thursday</v>
      </c>
      <c r="B1442" s="82">
        <v>43209</v>
      </c>
      <c r="C1442" s="53">
        <v>0.43888888888888888</v>
      </c>
      <c r="D1442" s="3" t="s">
        <v>2510</v>
      </c>
      <c r="E1442" s="3" t="str">
        <f t="array" ref="E1442">INDEX(list!$C$2:$C$1862,MATCH(D1442,list!$A$2:$A$1862,0))</f>
        <v>361 - Rich Rutherford</v>
      </c>
      <c r="F1442" s="3" t="s">
        <v>4212</v>
      </c>
      <c r="G1442" s="44">
        <v>7</v>
      </c>
      <c r="H1442" s="3" t="s">
        <v>4210</v>
      </c>
      <c r="I1442" s="45"/>
      <c r="J1442" s="45"/>
    </row>
    <row r="1443" spans="1:10" ht="19.5" customHeight="1" thickBot="1">
      <c r="A1443" s="2" t="str">
        <f t="shared" si="4"/>
        <v>Thursday</v>
      </c>
      <c r="B1443" s="82">
        <v>43209</v>
      </c>
      <c r="C1443" s="53">
        <v>0.44305555555555554</v>
      </c>
      <c r="D1443" s="3" t="s">
        <v>2510</v>
      </c>
      <c r="E1443" s="3" t="str">
        <f t="array" ref="E1443">INDEX(list!$C$2:$C$1862,MATCH(D1443,list!$A$2:$A$1862,0))</f>
        <v>361 - Rich Rutherford</v>
      </c>
      <c r="F1443" s="3" t="s">
        <v>4212</v>
      </c>
      <c r="G1443" s="44">
        <v>4</v>
      </c>
      <c r="H1443" s="3" t="s">
        <v>4210</v>
      </c>
      <c r="I1443" s="45"/>
      <c r="J1443" s="45"/>
    </row>
    <row r="1444" spans="1:10" ht="19.5" customHeight="1" thickBot="1">
      <c r="A1444" s="2" t="str">
        <f t="shared" si="4"/>
        <v>Thursday</v>
      </c>
      <c r="B1444" s="82">
        <v>43209</v>
      </c>
      <c r="C1444" s="53">
        <v>0.4826388888888889</v>
      </c>
      <c r="D1444" s="3" t="s">
        <v>3583</v>
      </c>
      <c r="E1444" s="3" t="e">
        <f t="array" ref="E1444">INDEX(list!$C$2:$C$1862,MATCH(D1444,list!$A$2:$A$1862,0))</f>
        <v>#N/A</v>
      </c>
      <c r="F1444" s="3" t="s">
        <v>4212</v>
      </c>
      <c r="G1444" s="44">
        <v>2</v>
      </c>
      <c r="H1444" s="3" t="s">
        <v>4213</v>
      </c>
      <c r="I1444" s="45"/>
      <c r="J1444" s="45"/>
    </row>
    <row r="1445" spans="1:10" ht="19.5" customHeight="1" thickBot="1">
      <c r="A1445" s="2" t="str">
        <f t="shared" si="4"/>
        <v>Thursday</v>
      </c>
      <c r="B1445" s="82">
        <v>43209</v>
      </c>
      <c r="C1445" s="53">
        <v>0.50902777777777775</v>
      </c>
      <c r="D1445" s="3" t="s">
        <v>2151</v>
      </c>
      <c r="E1445" s="3" t="str">
        <f t="array" ref="E1445">INDEX(list!$C$2:$C$1862,MATCH(D1445,list!$A$2:$A$1862,0))</f>
        <v>VEO - Main</v>
      </c>
      <c r="F1445" s="3" t="s">
        <v>4212</v>
      </c>
      <c r="G1445" s="44">
        <v>13</v>
      </c>
      <c r="H1445" s="3" t="s">
        <v>4213</v>
      </c>
      <c r="I1445" s="45"/>
      <c r="J1445" s="45"/>
    </row>
    <row r="1446" spans="1:10" ht="19.5" customHeight="1" thickBot="1">
      <c r="A1446" s="2" t="str">
        <f t="shared" si="4"/>
        <v>Thursday</v>
      </c>
      <c r="B1446" s="82">
        <v>43209</v>
      </c>
      <c r="C1446" s="53">
        <v>0.53819444444444442</v>
      </c>
      <c r="D1446" s="3" t="s">
        <v>3557</v>
      </c>
      <c r="E1446" s="3" t="e">
        <f t="array" ref="E1446">INDEX(list!$C$2:$C$1862,MATCH(D1446,list!$A$2:$A$1862,0))</f>
        <v>#N/A</v>
      </c>
      <c r="F1446" s="3" t="s">
        <v>4207</v>
      </c>
      <c r="G1446" s="44">
        <v>1</v>
      </c>
      <c r="H1446" s="3" t="s">
        <v>4208</v>
      </c>
      <c r="I1446" s="45"/>
      <c r="J1446" s="45"/>
    </row>
    <row r="1447" spans="1:10" ht="19.5" customHeight="1" thickBot="1">
      <c r="A1447" s="2" t="str">
        <f t="shared" si="4"/>
        <v>Thursday</v>
      </c>
      <c r="B1447" s="82">
        <v>43209</v>
      </c>
      <c r="C1447" s="53">
        <v>0.54166666666666663</v>
      </c>
      <c r="D1447" s="3" t="s">
        <v>3583</v>
      </c>
      <c r="E1447" s="3" t="e">
        <f t="array" ref="E1447">INDEX(list!$C$2:$C$1862,MATCH(D1447,list!$A$2:$A$1862,0))</f>
        <v>#N/A</v>
      </c>
      <c r="F1447" s="3" t="s">
        <v>4215</v>
      </c>
      <c r="G1447" s="44">
        <v>2</v>
      </c>
      <c r="H1447" s="3" t="s">
        <v>4210</v>
      </c>
      <c r="I1447" s="45"/>
      <c r="J1447" s="45"/>
    </row>
    <row r="1448" spans="1:10" ht="19.5" customHeight="1" thickBot="1">
      <c r="A1448" s="2" t="str">
        <f t="shared" si="4"/>
        <v>Thursday</v>
      </c>
      <c r="B1448" s="82">
        <v>43209</v>
      </c>
      <c r="C1448" s="53">
        <v>0.5444444444444444</v>
      </c>
      <c r="D1448" s="3" t="s">
        <v>3583</v>
      </c>
      <c r="E1448" s="3" t="e">
        <f t="array" ref="E1448">INDEX(list!$C$2:$C$1862,MATCH(D1448,list!$A$2:$A$1862,0))</f>
        <v>#N/A</v>
      </c>
      <c r="F1448" s="3" t="s">
        <v>4212</v>
      </c>
      <c r="G1448" s="44">
        <v>2</v>
      </c>
      <c r="H1448" s="3" t="s">
        <v>4210</v>
      </c>
      <c r="I1448" s="45"/>
      <c r="J1448" s="45"/>
    </row>
    <row r="1449" spans="1:10" ht="19.5" customHeight="1" thickBot="1">
      <c r="A1449" s="2" t="str">
        <f t="shared" si="4"/>
        <v>Thursday</v>
      </c>
      <c r="B1449" s="82">
        <v>43209</v>
      </c>
      <c r="C1449" s="53">
        <v>0.56458333333333333</v>
      </c>
      <c r="D1449" s="3" t="s">
        <v>3557</v>
      </c>
      <c r="E1449" s="3" t="e">
        <f t="array" ref="E1449">INDEX(list!$C$2:$C$1862,MATCH(D1449,list!$A$2:$A$1862,0))</f>
        <v>#N/A</v>
      </c>
      <c r="F1449" s="3" t="s">
        <v>4207</v>
      </c>
      <c r="G1449" s="44">
        <v>1</v>
      </c>
      <c r="H1449" s="3" t="s">
        <v>4210</v>
      </c>
      <c r="I1449" s="45"/>
      <c r="J1449" s="45"/>
    </row>
    <row r="1450" spans="1:10" ht="19.5" customHeight="1" thickBot="1">
      <c r="A1450" s="2" t="str">
        <f t="shared" si="4"/>
        <v>Thursday</v>
      </c>
      <c r="B1450" s="82">
        <v>43209</v>
      </c>
      <c r="C1450" s="53">
        <v>0.57638888888888895</v>
      </c>
      <c r="D1450" s="3" t="s">
        <v>3557</v>
      </c>
      <c r="E1450" s="3" t="e">
        <f t="array" ref="E1450">INDEX(list!$C$2:$C$1862,MATCH(D1450,list!$A$2:$A$1862,0))</f>
        <v>#N/A</v>
      </c>
      <c r="F1450" s="3" t="s">
        <v>4207</v>
      </c>
      <c r="G1450" s="44">
        <v>1</v>
      </c>
      <c r="H1450" s="3" t="s">
        <v>4210</v>
      </c>
      <c r="I1450" s="45"/>
      <c r="J1450" s="45"/>
    </row>
    <row r="1451" spans="1:10" ht="19.5" customHeight="1" thickBot="1">
      <c r="A1451" s="2" t="str">
        <f t="shared" si="4"/>
        <v>Thursday</v>
      </c>
      <c r="B1451" s="82">
        <v>43209</v>
      </c>
      <c r="C1451" s="53">
        <v>0.63124999999999998</v>
      </c>
      <c r="D1451" s="3" t="s">
        <v>2510</v>
      </c>
      <c r="E1451" s="3" t="str">
        <f t="array" ref="E1451">INDEX(list!$C$2:$C$1862,MATCH(D1451,list!$A$2:$A$1862,0))</f>
        <v>361 - Rich Rutherford</v>
      </c>
      <c r="F1451" s="3" t="s">
        <v>4217</v>
      </c>
      <c r="G1451" s="44">
        <v>1</v>
      </c>
      <c r="H1451" s="3" t="s">
        <v>4210</v>
      </c>
      <c r="I1451" s="45"/>
      <c r="J1451" s="45"/>
    </row>
    <row r="1452" spans="1:10" ht="19.5" customHeight="1" thickBot="1">
      <c r="A1452" s="2" t="str">
        <f t="shared" si="4"/>
        <v>Thursday</v>
      </c>
      <c r="B1452" s="82">
        <v>43209</v>
      </c>
      <c r="C1452" s="53">
        <v>0.63194444444444442</v>
      </c>
      <c r="D1452" s="3" t="s">
        <v>1262</v>
      </c>
      <c r="E1452" s="46" t="str">
        <f t="array" ref="E1452">INDEX(list!$C$2:$C$1862,MATCH(D1452,list!$A$2:$A$1862,0))</f>
        <v>Mary Busche</v>
      </c>
      <c r="F1452" s="3" t="s">
        <v>4209</v>
      </c>
      <c r="G1452" s="44">
        <v>4</v>
      </c>
      <c r="H1452" s="3" t="s">
        <v>4210</v>
      </c>
      <c r="I1452" s="45"/>
      <c r="J1452" s="45"/>
    </row>
    <row r="1453" spans="1:10" ht="19.5" customHeight="1" thickBot="1">
      <c r="A1453" s="2" t="str">
        <f t="shared" si="4"/>
        <v>Thursday</v>
      </c>
      <c r="B1453" s="82">
        <v>43209</v>
      </c>
      <c r="C1453" s="53">
        <v>0.63472222222222219</v>
      </c>
      <c r="D1453" s="3" t="s">
        <v>2651</v>
      </c>
      <c r="E1453" s="3" t="str">
        <f t="array" ref="E1453">INDEX(list!$C$2:$C$1862,MATCH(D1453,list!$A$2:$A$1862,0))</f>
        <v>GD - Diana Garreau Cell</v>
      </c>
      <c r="F1453" s="3" t="s">
        <v>4216</v>
      </c>
      <c r="G1453" s="44">
        <v>1</v>
      </c>
      <c r="H1453" s="3" t="s">
        <v>4210</v>
      </c>
      <c r="I1453" s="45"/>
      <c r="J1453" s="45"/>
    </row>
    <row r="1454" spans="1:10" ht="19.5" customHeight="1" thickBot="1">
      <c r="A1454" s="2" t="str">
        <f t="shared" si="4"/>
        <v>Thursday</v>
      </c>
      <c r="B1454" s="82">
        <v>43209</v>
      </c>
      <c r="C1454" s="53">
        <v>0.64236111111111105</v>
      </c>
      <c r="D1454" s="3" t="s">
        <v>788</v>
      </c>
      <c r="E1454" s="3" t="str">
        <f t="array" ref="E1454">INDEX(list!$C$2:$C$1862,MATCH(D1454,list!$A$2:$A$1862,0))</f>
        <v>IV - Don Orr Cell</v>
      </c>
      <c r="F1454" s="3" t="s">
        <v>4214</v>
      </c>
      <c r="G1454" s="44">
        <v>9</v>
      </c>
      <c r="H1454" s="3" t="s">
        <v>4210</v>
      </c>
      <c r="I1454" s="45"/>
      <c r="J1454" s="45"/>
    </row>
    <row r="1455" spans="1:10" ht="19.5" customHeight="1" thickBot="1">
      <c r="A1455" s="2" t="str">
        <f t="shared" si="4"/>
        <v>Friday</v>
      </c>
      <c r="B1455" s="82">
        <v>43209</v>
      </c>
      <c r="C1455" s="53">
        <v>0.65347222222222223</v>
      </c>
      <c r="D1455" s="3" t="s">
        <v>2651</v>
      </c>
      <c r="E1455" s="3" t="str">
        <f t="array" ref="E1455">INDEX(list!$C$2:$C$1862,MATCH(D1455,list!$A$2:$A$1862,0))</f>
        <v>GD - Diana Garreau Cell</v>
      </c>
      <c r="F1455" s="3" t="s">
        <v>4212</v>
      </c>
      <c r="G1455" s="44">
        <v>2</v>
      </c>
      <c r="H1455" s="3" t="s">
        <v>4210</v>
      </c>
      <c r="I1455" s="45"/>
      <c r="J1455" s="45"/>
    </row>
    <row r="1456" spans="1:10" ht="19.5" customHeight="1" thickBot="1">
      <c r="A1456" s="2" t="str">
        <f t="shared" si="4"/>
        <v>Friday</v>
      </c>
      <c r="B1456" s="82">
        <v>43210</v>
      </c>
      <c r="C1456" s="53">
        <v>0.47152777777777777</v>
      </c>
      <c r="D1456" s="3" t="s">
        <v>2474</v>
      </c>
      <c r="E1456" s="46" t="str">
        <f t="array" ref="E1456">INDEX(list!$C$2:$C$1862,MATCH(D1456,list!$A$2:$A$1862,0))</f>
        <v>SOCO - The Sourcing Company main</v>
      </c>
      <c r="F1456" s="3" t="s">
        <v>4217</v>
      </c>
      <c r="G1456" s="44">
        <v>1</v>
      </c>
      <c r="H1456" s="3" t="s">
        <v>4213</v>
      </c>
      <c r="I1456" s="45"/>
      <c r="J1456" s="45"/>
    </row>
    <row r="1457" spans="1:10" ht="19.5" customHeight="1" thickBot="1">
      <c r="A1457" s="2" t="str">
        <f t="shared" si="4"/>
        <v>Friday</v>
      </c>
      <c r="B1457" s="82">
        <v>43210</v>
      </c>
      <c r="C1457" s="53">
        <v>0.48125000000000001</v>
      </c>
      <c r="D1457" s="3" t="s">
        <v>3583</v>
      </c>
      <c r="E1457" s="3" t="e">
        <f t="array" ref="E1457">INDEX(list!$C$2:$C$1862,MATCH(D1457,list!$A$2:$A$1862,0))</f>
        <v>#N/A</v>
      </c>
      <c r="F1457" s="3" t="s">
        <v>4212</v>
      </c>
      <c r="G1457" s="44">
        <v>9</v>
      </c>
      <c r="H1457" s="3" t="s">
        <v>4213</v>
      </c>
      <c r="I1457" s="45"/>
      <c r="J1457" s="45"/>
    </row>
    <row r="1458" spans="1:10" ht="19.5" customHeight="1" thickBot="1">
      <c r="A1458" s="2" t="str">
        <f t="shared" si="4"/>
        <v>Friday</v>
      </c>
      <c r="B1458" s="82">
        <v>43210</v>
      </c>
      <c r="C1458" s="53">
        <v>0.51666666666666672</v>
      </c>
      <c r="D1458" s="3" t="s">
        <v>3272</v>
      </c>
      <c r="E1458" s="3" t="str">
        <f t="array" ref="E1458">INDEX(list!$C$2:$C$1862,MATCH(D1458,list!$A$2:$A$1862,0))</f>
        <v>Elaina Cell</v>
      </c>
      <c r="F1458" s="3" t="s">
        <v>4212</v>
      </c>
      <c r="G1458" s="44">
        <v>1</v>
      </c>
      <c r="H1458" s="3" t="s">
        <v>4213</v>
      </c>
      <c r="I1458" s="45"/>
      <c r="J1458" s="45"/>
    </row>
    <row r="1459" spans="1:10" ht="19.5" customHeight="1" thickBot="1">
      <c r="A1459" s="2" t="str">
        <f t="shared" si="4"/>
        <v>Friday</v>
      </c>
      <c r="B1459" s="82">
        <v>43210</v>
      </c>
      <c r="C1459" s="53">
        <v>0.51874999999999993</v>
      </c>
      <c r="D1459" s="3" t="s">
        <v>2474</v>
      </c>
      <c r="E1459" s="46" t="str">
        <f t="array" ref="E1459">INDEX(list!$C$2:$C$1862,MATCH(D1459,list!$A$2:$A$1862,0))</f>
        <v>SOCO - The Sourcing Company main</v>
      </c>
      <c r="F1459" s="3" t="s">
        <v>4212</v>
      </c>
      <c r="G1459" s="44">
        <v>14</v>
      </c>
      <c r="H1459" s="3" t="s">
        <v>4213</v>
      </c>
      <c r="I1459" s="45"/>
      <c r="J1459" s="45"/>
    </row>
    <row r="1460" spans="1:10" ht="19.5" customHeight="1" thickBot="1">
      <c r="A1460" s="2" t="str">
        <f t="shared" si="4"/>
        <v>Friday</v>
      </c>
      <c r="B1460" s="82">
        <v>43210</v>
      </c>
      <c r="C1460" s="53">
        <v>0.60555555555555551</v>
      </c>
      <c r="D1460" s="3" t="s">
        <v>1811</v>
      </c>
      <c r="E1460" s="3" t="str">
        <f t="array" ref="E1460">INDEX(list!$C$2:$C$1862,MATCH(D1460,list!$A$2:$A$1862,0))</f>
        <v>Plume Wifi (multiple clients)</v>
      </c>
      <c r="F1460" s="3" t="s">
        <v>4218</v>
      </c>
      <c r="G1460" s="44">
        <v>23</v>
      </c>
      <c r="H1460" s="3" t="s">
        <v>4210</v>
      </c>
      <c r="I1460" s="45"/>
      <c r="J1460" s="45"/>
    </row>
    <row r="1461" spans="1:10" ht="19.5" customHeight="1" thickBot="1">
      <c r="A1461" s="2" t="str">
        <f t="shared" si="4"/>
        <v>Friday</v>
      </c>
      <c r="B1461" s="82">
        <v>43210</v>
      </c>
      <c r="C1461" s="53">
        <v>0.62222222222222223</v>
      </c>
      <c r="D1461" s="3" t="s">
        <v>1811</v>
      </c>
      <c r="E1461" s="3" t="str">
        <f t="array" ref="E1461">INDEX(list!$C$2:$C$1862,MATCH(D1461,list!$A$2:$A$1862,0))</f>
        <v>Plume Wifi (multiple clients)</v>
      </c>
      <c r="F1461" s="3" t="s">
        <v>4218</v>
      </c>
      <c r="G1461" s="44">
        <v>19</v>
      </c>
      <c r="H1461" s="3" t="s">
        <v>4210</v>
      </c>
      <c r="I1461" s="45"/>
      <c r="J1461" s="45"/>
    </row>
    <row r="1462" spans="1:10" ht="19.5" customHeight="1" thickBot="1">
      <c r="A1462" s="2" t="str">
        <f t="shared" si="4"/>
        <v>Friday</v>
      </c>
      <c r="B1462" s="82">
        <v>43210</v>
      </c>
      <c r="C1462" s="53">
        <v>0.72013888888888899</v>
      </c>
      <c r="D1462" s="3" t="s">
        <v>3557</v>
      </c>
      <c r="E1462" s="3" t="e">
        <f t="array" ref="E1462">INDEX(list!$C$2:$C$1862,MATCH(D1462,list!$A$2:$A$1862,0))</f>
        <v>#N/A</v>
      </c>
      <c r="F1462" s="3" t="s">
        <v>4207</v>
      </c>
      <c r="G1462" s="44">
        <v>1</v>
      </c>
      <c r="H1462" s="3" t="s">
        <v>4210</v>
      </c>
      <c r="I1462" s="45"/>
      <c r="J1462" s="45"/>
    </row>
    <row r="1463" spans="1:10" ht="19.5" customHeight="1" thickBot="1">
      <c r="A1463" s="2" t="str">
        <f t="shared" si="4"/>
        <v>Friday</v>
      </c>
      <c r="B1463" s="82">
        <v>43210</v>
      </c>
      <c r="C1463" s="53">
        <v>0.76388888888888884</v>
      </c>
      <c r="D1463" s="3" t="s">
        <v>3272</v>
      </c>
      <c r="E1463" s="3" t="str">
        <f t="array" ref="E1463">INDEX(list!$C$2:$C$1862,MATCH(D1463,list!$A$2:$A$1862,0))</f>
        <v>Elaina Cell</v>
      </c>
      <c r="F1463" s="3" t="s">
        <v>4219</v>
      </c>
      <c r="G1463" s="44">
        <v>4</v>
      </c>
      <c r="H1463" s="3" t="s">
        <v>4213</v>
      </c>
      <c r="I1463" s="45"/>
      <c r="J1463" s="45"/>
    </row>
    <row r="1464" spans="1:10" ht="19.5" customHeight="1" thickBot="1">
      <c r="A1464" s="2" t="str">
        <f t="shared" si="4"/>
        <v>Friday</v>
      </c>
      <c r="B1464" s="82">
        <v>43210</v>
      </c>
      <c r="C1464" s="53">
        <v>0.76666666666666661</v>
      </c>
      <c r="D1464" s="3" t="s">
        <v>3133</v>
      </c>
      <c r="E1464" s="3" t="str">
        <f t="array" ref="E1464">INDEX(list!$C$2:$C$1862,MATCH(D1464,list!$A$2:$A$1862,0))</f>
        <v>JB - Jackie Barikhan</v>
      </c>
      <c r="F1464" s="3" t="s">
        <v>4354</v>
      </c>
      <c r="G1464" s="44">
        <v>27</v>
      </c>
      <c r="H1464" s="3" t="s">
        <v>4213</v>
      </c>
      <c r="I1464" s="45"/>
      <c r="J1464" s="45"/>
    </row>
    <row r="1465" spans="1:10" ht="19.5" customHeight="1" thickBot="1">
      <c r="A1465" s="2" t="str">
        <f t="shared" si="4"/>
        <v>Saturday</v>
      </c>
      <c r="B1465" s="82">
        <v>43210</v>
      </c>
      <c r="C1465" s="53">
        <v>0.78472222222222221</v>
      </c>
      <c r="D1465" s="3" t="s">
        <v>1262</v>
      </c>
      <c r="E1465" s="46" t="str">
        <f t="array" ref="E1465">INDEX(list!$C$2:$C$1862,MATCH(D1465,list!$A$2:$A$1862,0))</f>
        <v>Mary Busche</v>
      </c>
      <c r="F1465" s="3" t="s">
        <v>4209</v>
      </c>
      <c r="G1465" s="44">
        <v>2</v>
      </c>
      <c r="H1465" s="3" t="s">
        <v>4213</v>
      </c>
      <c r="I1465" s="45"/>
      <c r="J1465" s="45"/>
    </row>
    <row r="1466" spans="1:10" ht="19.5" customHeight="1" thickBot="1">
      <c r="A1466" s="2" t="str">
        <f t="shared" si="4"/>
        <v>Monday</v>
      </c>
      <c r="B1466" s="82">
        <v>43211</v>
      </c>
      <c r="C1466" s="53">
        <v>0.50902777777777775</v>
      </c>
      <c r="D1466" s="3" t="s">
        <v>2651</v>
      </c>
      <c r="E1466" s="3" t="str">
        <f t="array" ref="E1466">INDEX(list!$C$2:$C$1862,MATCH(D1466,list!$A$2:$A$1862,0))</f>
        <v>GD - Diana Garreau Cell</v>
      </c>
      <c r="F1466" s="3" t="s">
        <v>4212</v>
      </c>
      <c r="G1466" s="44">
        <v>2</v>
      </c>
      <c r="H1466" s="3" t="s">
        <v>4220</v>
      </c>
      <c r="I1466" s="45"/>
      <c r="J1466" s="45"/>
    </row>
    <row r="1467" spans="1:10" ht="19.5" customHeight="1" thickBot="1">
      <c r="A1467" s="2" t="str">
        <f t="shared" si="4"/>
        <v>Monday</v>
      </c>
      <c r="B1467" s="82">
        <v>43213</v>
      </c>
      <c r="C1467" s="53">
        <v>0.34236111111111112</v>
      </c>
      <c r="D1467" s="3" t="s">
        <v>3557</v>
      </c>
      <c r="E1467" s="3" t="e">
        <f t="array" ref="E1467">INDEX(list!$C$2:$C$1862,MATCH(D1467,list!$A$2:$A$1862,0))</f>
        <v>#N/A</v>
      </c>
      <c r="F1467" s="3" t="s">
        <v>4207</v>
      </c>
      <c r="G1467" s="44">
        <v>1</v>
      </c>
      <c r="H1467" s="3" t="s">
        <v>4208</v>
      </c>
      <c r="I1467" s="45"/>
      <c r="J1467" s="45"/>
    </row>
    <row r="1468" spans="1:10" ht="19.5" customHeight="1" thickBot="1">
      <c r="A1468" s="2" t="str">
        <f t="shared" si="4"/>
        <v>Monday</v>
      </c>
      <c r="B1468" s="82">
        <v>43213</v>
      </c>
      <c r="C1468" s="53">
        <v>0.4145833333333333</v>
      </c>
      <c r="D1468" s="3" t="s">
        <v>2151</v>
      </c>
      <c r="E1468" s="3" t="str">
        <f t="array" ref="E1468">INDEX(list!$C$2:$C$1862,MATCH(D1468,list!$A$2:$A$1862,0))</f>
        <v>VEO - Main</v>
      </c>
      <c r="F1468" s="3" t="s">
        <v>4212</v>
      </c>
      <c r="G1468" s="44">
        <v>4</v>
      </c>
      <c r="H1468" s="3" t="s">
        <v>4210</v>
      </c>
      <c r="I1468" s="45"/>
      <c r="J1468" s="45"/>
    </row>
    <row r="1469" spans="1:10" ht="19.5" customHeight="1" thickBot="1">
      <c r="A1469" s="2" t="str">
        <f t="shared" si="4"/>
        <v>Monday</v>
      </c>
      <c r="B1469" s="82">
        <v>43213</v>
      </c>
      <c r="C1469" s="53">
        <v>0.41736111111111113</v>
      </c>
      <c r="D1469" s="3" t="s">
        <v>2058</v>
      </c>
      <c r="E1469" s="3" t="str">
        <f t="array" ref="E1469">INDEX(list!$C$2:$C$1862,MATCH(D1469,list!$A$2:$A$1862,0))</f>
        <v>CPL - Beth Home</v>
      </c>
      <c r="F1469" s="3" t="s">
        <v>4212</v>
      </c>
      <c r="G1469" s="44">
        <v>29</v>
      </c>
      <c r="H1469" s="3" t="s">
        <v>4210</v>
      </c>
      <c r="I1469" s="45"/>
      <c r="J1469" s="45"/>
    </row>
    <row r="1470" spans="1:10" ht="19.5" customHeight="1" thickBot="1">
      <c r="A1470" s="2" t="str">
        <f t="shared" si="4"/>
        <v>Monday</v>
      </c>
      <c r="B1470" s="82">
        <v>43213</v>
      </c>
      <c r="C1470" s="53">
        <v>0.4381944444444445</v>
      </c>
      <c r="D1470" s="3" t="s">
        <v>3557</v>
      </c>
      <c r="E1470" s="3" t="e">
        <f t="array" ref="E1470">INDEX(list!$C$2:$C$1862,MATCH(D1470,list!$A$2:$A$1862,0))</f>
        <v>#N/A</v>
      </c>
      <c r="F1470" s="3" t="s">
        <v>4207</v>
      </c>
      <c r="G1470" s="44">
        <v>1</v>
      </c>
      <c r="H1470" s="3" t="s">
        <v>4210</v>
      </c>
      <c r="I1470" s="45"/>
      <c r="J1470" s="45"/>
    </row>
    <row r="1471" spans="1:10" ht="19.5" customHeight="1" thickBot="1">
      <c r="A1471" s="2" t="str">
        <f t="shared" si="4"/>
        <v>Monday</v>
      </c>
      <c r="B1471" s="82">
        <v>43213</v>
      </c>
      <c r="C1471" s="53">
        <v>0.4381944444444445</v>
      </c>
      <c r="D1471" s="3" t="s">
        <v>2058</v>
      </c>
      <c r="E1471" s="3" t="str">
        <f t="array" ref="E1471">INDEX(list!$C$2:$C$1862,MATCH(D1471,list!$A$2:$A$1862,0))</f>
        <v>CPL - Beth Home</v>
      </c>
      <c r="F1471" s="3" t="s">
        <v>4380</v>
      </c>
      <c r="G1471" s="44">
        <v>7</v>
      </c>
      <c r="H1471" s="3" t="s">
        <v>4210</v>
      </c>
      <c r="I1471" s="45"/>
      <c r="J1471" s="45"/>
    </row>
    <row r="1472" spans="1:10" ht="19.5" customHeight="1" thickBot="1">
      <c r="A1472" s="2" t="str">
        <f t="shared" si="4"/>
        <v>Monday</v>
      </c>
      <c r="B1472" s="82">
        <v>43213</v>
      </c>
      <c r="C1472" s="53">
        <v>0.44444444444444442</v>
      </c>
      <c r="D1472" s="3" t="s">
        <v>2151</v>
      </c>
      <c r="E1472" s="3" t="str">
        <f t="array" ref="E1472">INDEX(list!$C$2:$C$1862,MATCH(D1472,list!$A$2:$A$1862,0))</f>
        <v>VEO - Main</v>
      </c>
      <c r="F1472" s="3" t="s">
        <v>4212</v>
      </c>
      <c r="G1472" s="44">
        <v>2</v>
      </c>
      <c r="H1472" s="3" t="s">
        <v>4210</v>
      </c>
      <c r="I1472" s="45"/>
      <c r="J1472" s="45"/>
    </row>
    <row r="1473" spans="1:10" ht="19.5" customHeight="1" thickBot="1">
      <c r="A1473" s="2" t="str">
        <f t="shared" si="4"/>
        <v>Monday</v>
      </c>
      <c r="B1473" s="82">
        <v>43213</v>
      </c>
      <c r="C1473" s="53">
        <v>0.44791666666666669</v>
      </c>
      <c r="D1473" s="3" t="s">
        <v>2058</v>
      </c>
      <c r="E1473" s="3" t="str">
        <f t="array" ref="E1473">INDEX(list!$C$2:$C$1862,MATCH(D1473,list!$A$2:$A$1862,0))</f>
        <v>CPL - Beth Home</v>
      </c>
      <c r="F1473" s="3" t="s">
        <v>4380</v>
      </c>
      <c r="G1473" s="44">
        <v>2</v>
      </c>
      <c r="H1473" s="3" t="s">
        <v>4210</v>
      </c>
      <c r="I1473" s="45"/>
      <c r="J1473" s="45"/>
    </row>
    <row r="1474" spans="1:10" ht="19.5" customHeight="1" thickBot="1">
      <c r="A1474" s="2" t="str">
        <f t="shared" si="4"/>
        <v>Monday</v>
      </c>
      <c r="B1474" s="82">
        <v>43213</v>
      </c>
      <c r="C1474" s="53">
        <v>0.53402777777777777</v>
      </c>
      <c r="D1474" s="3" t="s">
        <v>2168</v>
      </c>
      <c r="E1474" s="3" t="str">
        <f t="array" ref="E1474">INDEX(list!$C$2:$C$1862,MATCH(D1474,list!$A$2:$A$1862,0))</f>
        <v>Susan Laubach Cell</v>
      </c>
      <c r="F1474" s="3" t="s">
        <v>4212</v>
      </c>
      <c r="G1474" s="44">
        <v>33</v>
      </c>
      <c r="H1474" s="3" t="s">
        <v>4210</v>
      </c>
      <c r="I1474" s="45"/>
      <c r="J1474" s="45"/>
    </row>
    <row r="1475" spans="1:10" ht="19.5" customHeight="1" thickBot="1">
      <c r="A1475" s="2" t="str">
        <f t="shared" si="4"/>
        <v>Monday</v>
      </c>
      <c r="B1475" s="82">
        <v>43213</v>
      </c>
      <c r="C1475" s="53">
        <v>0.61041666666666672</v>
      </c>
      <c r="D1475" s="3" t="s">
        <v>1352</v>
      </c>
      <c r="E1475" s="3" t="str">
        <f t="array" ref="E1475">INDEX(list!$C$2:$C$1862,MATCH(D1475,list!$A$2:$A$1862,0))</f>
        <v>VA - Wesley Hamchuk</v>
      </c>
      <c r="F1475" s="3" t="s">
        <v>4212</v>
      </c>
      <c r="G1475" s="44">
        <v>2</v>
      </c>
      <c r="H1475" s="3" t="s">
        <v>4213</v>
      </c>
      <c r="I1475" s="45"/>
      <c r="J1475" s="45"/>
    </row>
    <row r="1476" spans="1:10" ht="19.5" customHeight="1" thickBot="1">
      <c r="A1476" s="2" t="str">
        <f t="shared" si="4"/>
        <v>Monday</v>
      </c>
      <c r="B1476" s="82">
        <v>43213</v>
      </c>
      <c r="C1476" s="53">
        <v>0.6118055555555556</v>
      </c>
      <c r="D1476" s="3" t="s">
        <v>1352</v>
      </c>
      <c r="E1476" s="3" t="str">
        <f t="array" ref="E1476">INDEX(list!$C$2:$C$1862,MATCH(D1476,list!$A$2:$A$1862,0))</f>
        <v>VA - Wesley Hamchuk</v>
      </c>
      <c r="F1476" s="3" t="s">
        <v>4212</v>
      </c>
      <c r="G1476" s="44">
        <v>4</v>
      </c>
      <c r="H1476" s="3" t="s">
        <v>4210</v>
      </c>
      <c r="I1476" s="45"/>
      <c r="J1476" s="45"/>
    </row>
    <row r="1477" spans="1:10" ht="19.5" customHeight="1" thickBot="1">
      <c r="A1477" s="2" t="str">
        <f t="shared" si="4"/>
        <v>Monday</v>
      </c>
      <c r="B1477" s="82">
        <v>43213</v>
      </c>
      <c r="C1477" s="53">
        <v>0.62013888888888891</v>
      </c>
      <c r="D1477" s="3" t="s">
        <v>2474</v>
      </c>
      <c r="E1477" s="46" t="str">
        <f t="array" ref="E1477">INDEX(list!$C$2:$C$1862,MATCH(D1477,list!$A$2:$A$1862,0))</f>
        <v>SOCO - The Sourcing Company main</v>
      </c>
      <c r="F1477" s="3" t="s">
        <v>4212</v>
      </c>
      <c r="G1477" s="44">
        <v>6</v>
      </c>
      <c r="H1477" s="3" t="s">
        <v>4213</v>
      </c>
      <c r="I1477" s="45"/>
      <c r="J1477" s="45"/>
    </row>
    <row r="1478" spans="1:10" ht="19.5" customHeight="1" thickBot="1">
      <c r="A1478" s="2" t="str">
        <f t="shared" si="4"/>
        <v>Monday</v>
      </c>
      <c r="B1478" s="82">
        <v>43213</v>
      </c>
      <c r="C1478" s="53">
        <v>0.65902777777777777</v>
      </c>
      <c r="D1478" s="3" t="s">
        <v>2926</v>
      </c>
      <c r="E1478" s="3" t="str">
        <f t="array" ref="E1478">INDEX(list!$C$2:$C$1862,MATCH(D1478,list!$A$2:$A$1862,0))</f>
        <v>GD - main</v>
      </c>
      <c r="F1478" s="3" t="s">
        <v>4212</v>
      </c>
      <c r="G1478" s="44">
        <v>2</v>
      </c>
      <c r="H1478" s="3" t="s">
        <v>4210</v>
      </c>
      <c r="I1478" s="45"/>
      <c r="J1478" s="45"/>
    </row>
    <row r="1479" spans="1:10" ht="19.5" customHeight="1" thickBot="1">
      <c r="A1479" s="2" t="str">
        <f t="shared" si="4"/>
        <v>Monday</v>
      </c>
      <c r="B1479" s="82">
        <v>43213</v>
      </c>
      <c r="C1479" s="53">
        <v>0.68194444444444446</v>
      </c>
      <c r="D1479" s="3" t="s">
        <v>3393</v>
      </c>
      <c r="E1479" s="3" t="e">
        <f t="array" ref="E1479">INDEX(list!$C$2:$C$1862,MATCH(D1479,list!$A$2:$A$1862,0))</f>
        <v>#N/A</v>
      </c>
      <c r="F1479" s="3" t="s">
        <v>4217</v>
      </c>
      <c r="G1479" s="44">
        <v>1</v>
      </c>
      <c r="H1479" s="3" t="s">
        <v>4210</v>
      </c>
      <c r="I1479" s="45"/>
      <c r="J1479" s="45"/>
    </row>
    <row r="1480" spans="1:10" ht="19.5" customHeight="1" thickBot="1">
      <c r="A1480" s="2" t="str">
        <f t="shared" si="4"/>
        <v>Monday</v>
      </c>
      <c r="B1480" s="82">
        <v>43213</v>
      </c>
      <c r="C1480" s="53">
        <v>0.70138888888888884</v>
      </c>
      <c r="D1480" s="3" t="s">
        <v>2651</v>
      </c>
      <c r="E1480" s="3" t="str">
        <f t="array" ref="E1480">INDEX(list!$C$2:$C$1862,MATCH(D1480,list!$A$2:$A$1862,0))</f>
        <v>GD - Diana Garreau Cell</v>
      </c>
      <c r="F1480" s="3" t="s">
        <v>4212</v>
      </c>
      <c r="G1480" s="44">
        <v>3</v>
      </c>
      <c r="H1480" s="3" t="s">
        <v>4210</v>
      </c>
      <c r="I1480" s="45"/>
      <c r="J1480" s="45"/>
    </row>
    <row r="1481" spans="1:10" ht="19.5" customHeight="1" thickBot="1">
      <c r="A1481" s="2" t="str">
        <f t="shared" si="4"/>
        <v>Monday</v>
      </c>
      <c r="B1481" s="82">
        <v>43213</v>
      </c>
      <c r="C1481" s="53">
        <v>0.75555555555555554</v>
      </c>
      <c r="D1481" s="3" t="s">
        <v>2571</v>
      </c>
      <c r="E1481" s="3" t="str">
        <f t="array" ref="E1481">INDEX(list!$C$2:$C$1862,MATCH(D1481,list!$A$2:$A$1862,0))</f>
        <v>Rtistic - Douglas Parks</v>
      </c>
      <c r="F1481" s="3" t="s">
        <v>4212</v>
      </c>
      <c r="G1481" s="44">
        <v>1</v>
      </c>
      <c r="H1481" s="3" t="s">
        <v>4210</v>
      </c>
      <c r="I1481" s="45"/>
      <c r="J1481" s="45"/>
    </row>
    <row r="1482" spans="1:10" ht="19.5" customHeight="1" thickBot="1">
      <c r="A1482" s="2" t="str">
        <f t="shared" si="4"/>
        <v>Tuesday</v>
      </c>
      <c r="B1482" s="82">
        <v>43213</v>
      </c>
      <c r="C1482" s="53">
        <v>0.80694444444444446</v>
      </c>
      <c r="D1482" s="3" t="s">
        <v>2651</v>
      </c>
      <c r="E1482" s="3" t="str">
        <f t="array" ref="E1482">INDEX(list!$C$2:$C$1862,MATCH(D1482,list!$A$2:$A$1862,0))</f>
        <v>GD - Diana Garreau Cell</v>
      </c>
      <c r="F1482" s="3" t="s">
        <v>4212</v>
      </c>
      <c r="G1482" s="44">
        <v>17</v>
      </c>
      <c r="H1482" s="3" t="s">
        <v>4213</v>
      </c>
      <c r="I1482" s="45"/>
      <c r="J1482" s="45"/>
    </row>
    <row r="1483" spans="1:10" ht="19.5" customHeight="1" thickBot="1">
      <c r="A1483" s="2" t="str">
        <f t="shared" si="4"/>
        <v>Tuesday</v>
      </c>
      <c r="B1483" s="82">
        <v>43214</v>
      </c>
      <c r="C1483" s="53">
        <v>0.36249999999999999</v>
      </c>
      <c r="D1483" s="3" t="s">
        <v>3557</v>
      </c>
      <c r="E1483" s="3" t="e">
        <f t="array" ref="E1483">INDEX(list!$C$2:$C$1862,MATCH(D1483,list!$A$2:$A$1862,0))</f>
        <v>#N/A</v>
      </c>
      <c r="F1483" s="3" t="s">
        <v>4207</v>
      </c>
      <c r="G1483" s="44">
        <v>1</v>
      </c>
      <c r="H1483" s="3" t="s">
        <v>4208</v>
      </c>
      <c r="I1483" s="45"/>
      <c r="J1483" s="45"/>
    </row>
    <row r="1484" spans="1:10" ht="19.5" customHeight="1" thickBot="1">
      <c r="A1484" s="2" t="str">
        <f t="shared" si="4"/>
        <v>Tuesday</v>
      </c>
      <c r="B1484" s="82">
        <v>43214</v>
      </c>
      <c r="C1484" s="53">
        <v>0.44097222222222227</v>
      </c>
      <c r="D1484" s="3" t="s">
        <v>3557</v>
      </c>
      <c r="E1484" s="3" t="e">
        <f t="array" ref="E1484">INDEX(list!$C$2:$C$1862,MATCH(D1484,list!$A$2:$A$1862,0))</f>
        <v>#N/A</v>
      </c>
      <c r="F1484" s="3" t="s">
        <v>4207</v>
      </c>
      <c r="G1484" s="44">
        <v>1</v>
      </c>
      <c r="H1484" s="3" t="s">
        <v>4208</v>
      </c>
      <c r="I1484" s="45"/>
      <c r="J1484" s="45"/>
    </row>
    <row r="1485" spans="1:10" ht="19.5" customHeight="1" thickBot="1">
      <c r="A1485" s="2" t="str">
        <f t="shared" si="4"/>
        <v>Tuesday</v>
      </c>
      <c r="B1485" s="82">
        <v>43214</v>
      </c>
      <c r="C1485" s="53">
        <v>0.44513888888888892</v>
      </c>
      <c r="D1485" s="3" t="s">
        <v>2651</v>
      </c>
      <c r="E1485" s="3" t="str">
        <f t="array" ref="E1485">INDEX(list!$C$2:$C$1862,MATCH(D1485,list!$A$2:$A$1862,0))</f>
        <v>GD - Diana Garreau Cell</v>
      </c>
      <c r="F1485" s="3" t="s">
        <v>4216</v>
      </c>
      <c r="G1485" s="44">
        <v>5</v>
      </c>
      <c r="H1485" s="3" t="s">
        <v>4213</v>
      </c>
      <c r="I1485" s="45"/>
      <c r="J1485" s="45"/>
    </row>
    <row r="1486" spans="1:10" ht="19.5" customHeight="1" thickBot="1">
      <c r="A1486" s="2" t="str">
        <f t="shared" si="4"/>
        <v>Tuesday</v>
      </c>
      <c r="B1486" s="82">
        <v>43214</v>
      </c>
      <c r="C1486" s="53">
        <v>0.45555555555555555</v>
      </c>
      <c r="D1486" s="3" t="s">
        <v>2651</v>
      </c>
      <c r="E1486" s="3" t="str">
        <f t="array" ref="E1486">INDEX(list!$C$2:$C$1862,MATCH(D1486,list!$A$2:$A$1862,0))</f>
        <v>GD - Diana Garreau Cell</v>
      </c>
      <c r="F1486" s="3" t="s">
        <v>4216</v>
      </c>
      <c r="G1486" s="44">
        <v>1</v>
      </c>
      <c r="H1486" s="3" t="s">
        <v>4213</v>
      </c>
      <c r="I1486" s="45"/>
      <c r="J1486" s="45"/>
    </row>
    <row r="1487" spans="1:10" ht="19.5" customHeight="1" thickBot="1">
      <c r="A1487" s="2" t="str">
        <f t="shared" si="4"/>
        <v>Tuesday</v>
      </c>
      <c r="B1487" s="82">
        <v>43214</v>
      </c>
      <c r="C1487" s="53">
        <v>0.47847222222222219</v>
      </c>
      <c r="D1487" s="3" t="s">
        <v>2872</v>
      </c>
      <c r="E1487" s="3" t="str">
        <f t="array" ref="E1487">INDEX(list!$C$2:$C$1862,MATCH(D1487,list!$A$2:$A$1862,0))</f>
        <v>ET - Main</v>
      </c>
      <c r="F1487" s="3" t="s">
        <v>4354</v>
      </c>
      <c r="G1487" s="44">
        <v>1</v>
      </c>
      <c r="H1487" s="3" t="s">
        <v>4213</v>
      </c>
      <c r="I1487" s="45"/>
      <c r="J1487" s="45"/>
    </row>
    <row r="1488" spans="1:10" ht="19.5" customHeight="1" thickBot="1">
      <c r="A1488" s="2" t="str">
        <f t="shared" si="4"/>
        <v>Tuesday</v>
      </c>
      <c r="B1488" s="82">
        <v>43214</v>
      </c>
      <c r="C1488" s="53">
        <v>0.48749999999999999</v>
      </c>
      <c r="D1488" s="3" t="s">
        <v>2872</v>
      </c>
      <c r="E1488" s="3" t="str">
        <f t="array" ref="E1488">INDEX(list!$C$2:$C$1862,MATCH(D1488,list!$A$2:$A$1862,0))</f>
        <v>ET - Main</v>
      </c>
      <c r="F1488" s="3" t="s">
        <v>4354</v>
      </c>
      <c r="G1488" s="44">
        <v>2</v>
      </c>
      <c r="H1488" s="3" t="s">
        <v>4213</v>
      </c>
      <c r="I1488" s="45"/>
      <c r="J1488" s="45"/>
    </row>
    <row r="1489" spans="1:10" ht="19.5" customHeight="1" thickBot="1">
      <c r="A1489" s="2" t="str">
        <f t="shared" si="4"/>
        <v>Tuesday</v>
      </c>
      <c r="B1489" s="82">
        <v>43214</v>
      </c>
      <c r="C1489" s="53">
        <v>0.51111111111111118</v>
      </c>
      <c r="D1489" s="3" t="s">
        <v>866</v>
      </c>
      <c r="E1489" s="3" t="str">
        <f t="array" ref="E1489">INDEX(list!$C$2:$C$1862,MATCH(D1489,list!$A$2:$A$1862,0))</f>
        <v>CPL - John CPL Cell</v>
      </c>
      <c r="F1489" s="3" t="s">
        <v>4212</v>
      </c>
      <c r="G1489" s="44">
        <v>1</v>
      </c>
      <c r="H1489" s="3" t="s">
        <v>4210</v>
      </c>
      <c r="I1489" s="45"/>
      <c r="J1489" s="45"/>
    </row>
    <row r="1490" spans="1:10" ht="19.5" customHeight="1" thickBot="1">
      <c r="A1490" s="2" t="str">
        <f t="shared" si="4"/>
        <v>Tuesday</v>
      </c>
      <c r="B1490" s="82">
        <v>43214</v>
      </c>
      <c r="C1490" s="53">
        <v>0.52013888888888882</v>
      </c>
      <c r="D1490" s="3" t="s">
        <v>3557</v>
      </c>
      <c r="E1490" s="3" t="e">
        <f t="array" ref="E1490">INDEX(list!$C$2:$C$1862,MATCH(D1490,list!$A$2:$A$1862,0))</f>
        <v>#N/A</v>
      </c>
      <c r="F1490" s="3" t="s">
        <v>4207</v>
      </c>
      <c r="G1490" s="44">
        <v>1</v>
      </c>
      <c r="H1490" s="3" t="s">
        <v>4210</v>
      </c>
      <c r="I1490" s="45"/>
      <c r="J1490" s="45"/>
    </row>
    <row r="1491" spans="1:10" ht="19.5" customHeight="1" thickBot="1">
      <c r="A1491" s="2" t="str">
        <f t="shared" si="4"/>
        <v>Tuesday</v>
      </c>
      <c r="B1491" s="82">
        <v>43214</v>
      </c>
      <c r="C1491" s="53">
        <v>0.52361111111111114</v>
      </c>
      <c r="D1491" s="3" t="s">
        <v>2651</v>
      </c>
      <c r="E1491" s="3" t="str">
        <f t="array" ref="E1491">INDEX(list!$C$2:$C$1862,MATCH(D1491,list!$A$2:$A$1862,0))</f>
        <v>GD - Diana Garreau Cell</v>
      </c>
      <c r="F1491" s="3" t="s">
        <v>4216</v>
      </c>
      <c r="G1491" s="44">
        <v>2</v>
      </c>
      <c r="H1491" s="3" t="s">
        <v>4210</v>
      </c>
      <c r="I1491" s="45"/>
      <c r="J1491" s="45"/>
    </row>
    <row r="1492" spans="1:10" ht="19.5" customHeight="1" thickBot="1">
      <c r="A1492" s="2" t="str">
        <f t="shared" si="4"/>
        <v>Tuesday</v>
      </c>
      <c r="B1492" s="82">
        <v>43214</v>
      </c>
      <c r="C1492" s="53">
        <v>0.52847222222222223</v>
      </c>
      <c r="D1492" s="3" t="s">
        <v>2419</v>
      </c>
      <c r="E1492" s="3" t="str">
        <f t="array" ref="E1492">INDEX(list!$C$2:$C$1862,MATCH(D1492,list!$A$2:$A$1862,0))</f>
        <v>PS - Geoff Parks</v>
      </c>
      <c r="F1492" s="3" t="s">
        <v>4212</v>
      </c>
      <c r="G1492" s="44">
        <v>2</v>
      </c>
      <c r="H1492" s="3" t="s">
        <v>4210</v>
      </c>
      <c r="I1492" s="45"/>
      <c r="J1492" s="45"/>
    </row>
    <row r="1493" spans="1:10" ht="19.5" customHeight="1" thickBot="1">
      <c r="A1493" s="2" t="str">
        <f t="shared" si="4"/>
        <v>Tuesday</v>
      </c>
      <c r="B1493" s="82">
        <v>43214</v>
      </c>
      <c r="C1493" s="53">
        <v>0.52916666666666667</v>
      </c>
      <c r="D1493" s="3" t="s">
        <v>3178</v>
      </c>
      <c r="E1493" s="3" t="str">
        <f t="array" ref="E1493">INDEX(list!$C$2:$C$1862,MATCH(D1493,list!$A$2:$A$1862,0))</f>
        <v>PS - Latisha</v>
      </c>
      <c r="F1493" s="3" t="s">
        <v>4212</v>
      </c>
      <c r="G1493" s="44">
        <v>5</v>
      </c>
      <c r="H1493" s="3" t="s">
        <v>4210</v>
      </c>
      <c r="I1493" s="45"/>
      <c r="J1493" s="45"/>
    </row>
    <row r="1494" spans="1:10" ht="19.5" customHeight="1" thickBot="1">
      <c r="A1494" s="2" t="str">
        <f t="shared" si="4"/>
        <v>Tuesday</v>
      </c>
      <c r="B1494" s="82">
        <v>43214</v>
      </c>
      <c r="C1494" s="53">
        <v>0.53402777777777777</v>
      </c>
      <c r="D1494" s="3" t="s">
        <v>1262</v>
      </c>
      <c r="E1494" s="46" t="str">
        <f t="array" ref="E1494">INDEX(list!$C$2:$C$1862,MATCH(D1494,list!$A$2:$A$1862,0))</f>
        <v>Mary Busche</v>
      </c>
      <c r="F1494" s="3" t="s">
        <v>4209</v>
      </c>
      <c r="G1494" s="44">
        <v>1</v>
      </c>
      <c r="H1494" s="3" t="s">
        <v>4210</v>
      </c>
      <c r="I1494" s="45"/>
      <c r="J1494" s="45"/>
    </row>
    <row r="1495" spans="1:10" ht="19.5" customHeight="1" thickBot="1">
      <c r="A1495" s="2" t="str">
        <f t="shared" si="4"/>
        <v>Tuesday</v>
      </c>
      <c r="B1495" s="82">
        <v>43214</v>
      </c>
      <c r="C1495" s="53">
        <v>0.55694444444444446</v>
      </c>
      <c r="D1495" s="3" t="s">
        <v>3272</v>
      </c>
      <c r="E1495" s="3" t="str">
        <f t="array" ref="E1495">INDEX(list!$C$2:$C$1862,MATCH(D1495,list!$A$2:$A$1862,0))</f>
        <v>Elaina Cell</v>
      </c>
      <c r="F1495" s="3" t="s">
        <v>4212</v>
      </c>
      <c r="G1495" s="44">
        <v>1</v>
      </c>
      <c r="H1495" s="3" t="s">
        <v>4210</v>
      </c>
      <c r="I1495" s="45"/>
      <c r="J1495" s="45"/>
    </row>
    <row r="1496" spans="1:10" ht="19.5" customHeight="1" thickBot="1">
      <c r="A1496" s="2" t="str">
        <f t="shared" si="4"/>
        <v>Tuesday</v>
      </c>
      <c r="B1496" s="82">
        <v>43214</v>
      </c>
      <c r="C1496" s="53">
        <v>0.58333333333333337</v>
      </c>
      <c r="D1496" s="3" t="s">
        <v>2867</v>
      </c>
      <c r="E1496" s="3" t="str">
        <f t="array" ref="E1496">INDEX(list!$C$2:$C$1862,MATCH(D1496,list!$A$2:$A$1862,0))</f>
        <v>ET - Lorri Woods</v>
      </c>
      <c r="F1496" s="3" t="s">
        <v>4354</v>
      </c>
      <c r="G1496" s="44">
        <v>38</v>
      </c>
      <c r="H1496" s="3" t="s">
        <v>4210</v>
      </c>
      <c r="I1496" s="45"/>
      <c r="J1496" s="45"/>
    </row>
    <row r="1497" spans="1:10" ht="19.5" customHeight="1" thickBot="1">
      <c r="A1497" s="2" t="str">
        <f t="shared" si="4"/>
        <v>Tuesday</v>
      </c>
      <c r="B1497" s="82">
        <v>43214</v>
      </c>
      <c r="C1497" s="53">
        <v>0.61041666666666672</v>
      </c>
      <c r="D1497" s="3" t="s">
        <v>866</v>
      </c>
      <c r="E1497" s="3" t="str">
        <f t="array" ref="E1497">INDEX(list!$C$2:$C$1862,MATCH(D1497,list!$A$2:$A$1862,0))</f>
        <v>CPL - John CPL Cell</v>
      </c>
      <c r="F1497" s="3" t="s">
        <v>4214</v>
      </c>
      <c r="G1497" s="44">
        <v>8</v>
      </c>
      <c r="H1497" s="3" t="s">
        <v>4210</v>
      </c>
      <c r="I1497" s="45"/>
      <c r="J1497" s="45"/>
    </row>
    <row r="1498" spans="1:10" ht="19.5" customHeight="1" thickBot="1">
      <c r="A1498" s="2" t="str">
        <f t="shared" si="4"/>
        <v>Tuesday</v>
      </c>
      <c r="B1498" s="82">
        <v>43214</v>
      </c>
      <c r="C1498" s="53">
        <v>0.61527777777777781</v>
      </c>
      <c r="D1498" s="3" t="s">
        <v>866</v>
      </c>
      <c r="E1498" s="3" t="str">
        <f t="array" ref="E1498">INDEX(list!$C$2:$C$1862,MATCH(D1498,list!$A$2:$A$1862,0))</f>
        <v>CPL - John CPL Cell</v>
      </c>
      <c r="F1498" s="3" t="s">
        <v>4212</v>
      </c>
      <c r="G1498" s="44">
        <v>1</v>
      </c>
      <c r="H1498" s="3" t="s">
        <v>4210</v>
      </c>
      <c r="I1498" s="45"/>
      <c r="J1498" s="45"/>
    </row>
    <row r="1499" spans="1:10" ht="19.5" customHeight="1" thickBot="1">
      <c r="A1499" s="2" t="str">
        <f t="shared" si="4"/>
        <v>Wednesday</v>
      </c>
      <c r="B1499" s="82">
        <v>43214</v>
      </c>
      <c r="C1499" s="53">
        <v>0.67222222222222217</v>
      </c>
      <c r="D1499" s="3" t="s">
        <v>3393</v>
      </c>
      <c r="E1499" s="3" t="e">
        <f t="array" ref="E1499">INDEX(list!$C$2:$C$1862,MATCH(D1499,list!$A$2:$A$1862,0))</f>
        <v>#N/A</v>
      </c>
      <c r="F1499" s="3" t="s">
        <v>4212</v>
      </c>
      <c r="G1499" s="44">
        <v>2</v>
      </c>
      <c r="H1499" s="3" t="s">
        <v>4210</v>
      </c>
      <c r="I1499" s="45"/>
      <c r="J1499" s="45"/>
    </row>
    <row r="1500" spans="1:10" ht="19.5" customHeight="1" thickBot="1">
      <c r="A1500" s="2" t="str">
        <f t="shared" si="4"/>
        <v>Wednesday</v>
      </c>
      <c r="B1500" s="82">
        <v>43215</v>
      </c>
      <c r="C1500" s="53">
        <v>0.39513888888888887</v>
      </c>
      <c r="D1500" s="3" t="s">
        <v>3557</v>
      </c>
      <c r="E1500" s="3" t="e">
        <f t="array" ref="E1500">INDEX(list!$C$2:$C$1862,MATCH(D1500,list!$A$2:$A$1862,0))</f>
        <v>#N/A</v>
      </c>
      <c r="F1500" s="3" t="s">
        <v>4207</v>
      </c>
      <c r="G1500" s="44">
        <v>1</v>
      </c>
      <c r="H1500" s="3" t="s">
        <v>4208</v>
      </c>
      <c r="I1500" s="45"/>
      <c r="J1500" s="45"/>
    </row>
    <row r="1501" spans="1:10" ht="19.5" customHeight="1" thickBot="1">
      <c r="A1501" s="2" t="str">
        <f t="shared" si="4"/>
        <v>Wednesday</v>
      </c>
      <c r="B1501" s="82">
        <v>43215</v>
      </c>
      <c r="C1501" s="53">
        <v>0.42430555555555555</v>
      </c>
      <c r="D1501" s="3" t="s">
        <v>866</v>
      </c>
      <c r="E1501" s="3" t="str">
        <f t="array" ref="E1501">INDEX(list!$C$2:$C$1862,MATCH(D1501,list!$A$2:$A$1862,0))</f>
        <v>CPL - John CPL Cell</v>
      </c>
      <c r="F1501" s="3" t="s">
        <v>4212</v>
      </c>
      <c r="G1501" s="44">
        <v>5</v>
      </c>
      <c r="H1501" s="3" t="s">
        <v>4210</v>
      </c>
      <c r="I1501" s="45"/>
      <c r="J1501" s="45"/>
    </row>
    <row r="1502" spans="1:10" ht="19.5" customHeight="1" thickBot="1">
      <c r="A1502" s="2" t="str">
        <f t="shared" si="4"/>
        <v>Wednesday</v>
      </c>
      <c r="B1502" s="82">
        <v>43215</v>
      </c>
      <c r="C1502" s="53">
        <v>0.45763888888888887</v>
      </c>
      <c r="D1502" s="3" t="s">
        <v>2050</v>
      </c>
      <c r="E1502" s="3" t="str">
        <f t="array" ref="E1502">INDEX(list!$C$2:$C$1862,MATCH(D1502,list!$A$2:$A$1862,0))</f>
        <v>Kurt Allen-Haddy Companies</v>
      </c>
      <c r="F1502" s="3" t="s">
        <v>4498</v>
      </c>
      <c r="G1502" s="44">
        <v>11</v>
      </c>
      <c r="H1502" s="3" t="s">
        <v>4210</v>
      </c>
      <c r="I1502" s="45"/>
      <c r="J1502" s="45"/>
    </row>
    <row r="1503" spans="1:10" ht="19.5" customHeight="1" thickBot="1">
      <c r="A1503" s="2" t="str">
        <f t="shared" si="4"/>
        <v>Wednesday</v>
      </c>
      <c r="B1503" s="82">
        <v>43215</v>
      </c>
      <c r="C1503" s="53">
        <v>0.48333333333333334</v>
      </c>
      <c r="D1503" s="3" t="s">
        <v>3557</v>
      </c>
      <c r="E1503" s="3" t="e">
        <f t="array" ref="E1503">INDEX(list!$C$2:$C$1862,MATCH(D1503,list!$A$2:$A$1862,0))</f>
        <v>#N/A</v>
      </c>
      <c r="F1503" s="3" t="s">
        <v>4207</v>
      </c>
      <c r="G1503" s="44">
        <v>1</v>
      </c>
      <c r="H1503" s="3" t="s">
        <v>4210</v>
      </c>
      <c r="I1503" s="45"/>
      <c r="J1503" s="45"/>
    </row>
    <row r="1504" spans="1:10" ht="19.5" customHeight="1" thickBot="1">
      <c r="A1504" s="2" t="str">
        <f t="shared" si="4"/>
        <v>Wednesday</v>
      </c>
      <c r="B1504" s="82">
        <v>43215</v>
      </c>
      <c r="C1504" s="53">
        <v>0.50138888888888888</v>
      </c>
      <c r="D1504" s="3" t="s">
        <v>824</v>
      </c>
      <c r="E1504" s="3" t="str">
        <f t="array" ref="E1504">INDEX(list!$C$2:$C$1862,MATCH(D1504,list!$A$2:$A$1862,0))</f>
        <v>PDM - Todd</v>
      </c>
      <c r="F1504" s="3" t="s">
        <v>4214</v>
      </c>
      <c r="G1504" s="44">
        <v>5</v>
      </c>
      <c r="H1504" s="3" t="s">
        <v>4210</v>
      </c>
      <c r="I1504" s="45"/>
      <c r="J1504" s="45"/>
    </row>
    <row r="1505" spans="1:10" ht="19.5" customHeight="1" thickBot="1">
      <c r="A1505" s="2" t="str">
        <f t="shared" si="4"/>
        <v>Wednesday</v>
      </c>
      <c r="B1505" s="82">
        <v>43215</v>
      </c>
      <c r="C1505" s="53">
        <v>0.52777777777777779</v>
      </c>
      <c r="D1505" s="3" t="s">
        <v>853</v>
      </c>
      <c r="E1505" s="3" t="str">
        <f t="array" ref="E1505">INDEX(list!$C$2:$C$1862,MATCH(D1505,list!$A$2:$A$1862,0))</f>
        <v>Jennifer Palmer Cell</v>
      </c>
      <c r="F1505" s="3" t="s">
        <v>4499</v>
      </c>
      <c r="G1505" s="44">
        <v>1</v>
      </c>
      <c r="H1505" s="3" t="s">
        <v>4210</v>
      </c>
      <c r="I1505" s="45"/>
      <c r="J1505" s="45"/>
    </row>
    <row r="1506" spans="1:10" ht="19.5" customHeight="1" thickBot="1">
      <c r="A1506" s="2" t="str">
        <f t="shared" si="4"/>
        <v>Wednesday</v>
      </c>
      <c r="B1506" s="82">
        <v>43215</v>
      </c>
      <c r="C1506" s="53">
        <v>0.57291666666666663</v>
      </c>
      <c r="D1506" s="3" t="s">
        <v>3307</v>
      </c>
      <c r="E1506" s="3" t="e">
        <f t="array" ref="E1506">INDEX(list!$C$2:$C$1862,MATCH(D1506,list!$A$2:$A$1862,0))</f>
        <v>#N/A</v>
      </c>
      <c r="F1506" s="3" t="s">
        <v>4212</v>
      </c>
      <c r="G1506" s="44">
        <v>1</v>
      </c>
      <c r="H1506" s="3" t="s">
        <v>4213</v>
      </c>
      <c r="I1506" s="45"/>
      <c r="J1506" s="45"/>
    </row>
    <row r="1507" spans="1:10" ht="19.5" customHeight="1" thickBot="1">
      <c r="A1507" s="2" t="str">
        <f t="shared" si="4"/>
        <v>Wednesday</v>
      </c>
      <c r="B1507" s="82">
        <v>43215</v>
      </c>
      <c r="C1507" s="53">
        <v>0.5854166666666667</v>
      </c>
      <c r="D1507" s="3" t="s">
        <v>2859</v>
      </c>
      <c r="E1507" s="3" t="str">
        <f t="array" ref="E1507">INDEX(list!$C$2:$C$1862,MATCH(D1507,list!$A$2:$A$1862,0))</f>
        <v>ET - Pat Rees</v>
      </c>
      <c r="F1507" s="3" t="s">
        <v>4354</v>
      </c>
      <c r="G1507" s="44">
        <v>6</v>
      </c>
      <c r="H1507" s="3" t="s">
        <v>4210</v>
      </c>
      <c r="I1507" s="45"/>
      <c r="J1507" s="45"/>
    </row>
    <row r="1508" spans="1:10" ht="19.5" customHeight="1" thickBot="1">
      <c r="A1508" s="2" t="str">
        <f t="shared" si="4"/>
        <v>Thursday</v>
      </c>
      <c r="B1508" s="82">
        <v>43215</v>
      </c>
      <c r="C1508" s="53">
        <v>0.65486111111111112</v>
      </c>
      <c r="D1508" s="3" t="s">
        <v>2872</v>
      </c>
      <c r="E1508" s="3" t="str">
        <f t="array" ref="E1508">INDEX(list!$C$2:$C$1862,MATCH(D1508,list!$A$2:$A$1862,0))</f>
        <v>ET - Main</v>
      </c>
      <c r="F1508" s="3" t="s">
        <v>4212</v>
      </c>
      <c r="G1508" s="44">
        <v>16</v>
      </c>
      <c r="H1508" s="3" t="s">
        <v>4210</v>
      </c>
      <c r="I1508" s="45"/>
      <c r="J1508" s="45"/>
    </row>
    <row r="1509" spans="1:10" ht="19.5" customHeight="1" thickBot="1">
      <c r="A1509" s="2" t="str">
        <f t="shared" si="4"/>
        <v>Thursday</v>
      </c>
      <c r="B1509" s="82">
        <v>43216</v>
      </c>
      <c r="C1509" s="53">
        <v>0.35347222222222219</v>
      </c>
      <c r="D1509" s="3" t="s">
        <v>866</v>
      </c>
      <c r="E1509" s="3" t="str">
        <f t="array" ref="E1509">INDEX(list!$C$2:$C$1862,MATCH(D1509,list!$A$2:$A$1862,0))</f>
        <v>CPL - John CPL Cell</v>
      </c>
      <c r="F1509" s="3" t="s">
        <v>4212</v>
      </c>
      <c r="G1509" s="44">
        <v>18</v>
      </c>
      <c r="H1509" s="3" t="s">
        <v>4210</v>
      </c>
      <c r="I1509" s="45"/>
      <c r="J1509" s="45"/>
    </row>
    <row r="1510" spans="1:10" ht="19.5" customHeight="1" thickBot="1">
      <c r="A1510" s="2" t="str">
        <f t="shared" si="4"/>
        <v>Thursday</v>
      </c>
      <c r="B1510" s="82">
        <v>43216</v>
      </c>
      <c r="C1510" s="53">
        <v>0.4291666666666667</v>
      </c>
      <c r="D1510" s="3" t="s">
        <v>2872</v>
      </c>
      <c r="E1510" s="3" t="str">
        <f t="array" ref="E1510">INDEX(list!$C$2:$C$1862,MATCH(D1510,list!$A$2:$A$1862,0))</f>
        <v>ET - Main</v>
      </c>
      <c r="F1510" s="3" t="s">
        <v>4212</v>
      </c>
      <c r="G1510" s="44">
        <v>8</v>
      </c>
      <c r="H1510" s="3" t="s">
        <v>4213</v>
      </c>
      <c r="I1510" s="45"/>
      <c r="J1510" s="45"/>
    </row>
    <row r="1511" spans="1:10" ht="19.5" customHeight="1" thickBot="1">
      <c r="A1511" s="2" t="str">
        <f t="shared" si="4"/>
        <v>Thursday</v>
      </c>
      <c r="B1511" s="82">
        <v>43216</v>
      </c>
      <c r="C1511" s="53">
        <v>0.45902777777777781</v>
      </c>
      <c r="D1511" s="3" t="s">
        <v>3557</v>
      </c>
      <c r="E1511" s="3" t="e">
        <f t="array" ref="E1511">INDEX(list!$C$2:$C$1862,MATCH(D1511,list!$A$2:$A$1862,0))</f>
        <v>#N/A</v>
      </c>
      <c r="F1511" s="3" t="s">
        <v>4207</v>
      </c>
      <c r="G1511" s="44">
        <v>1</v>
      </c>
      <c r="H1511" s="3" t="s">
        <v>4208</v>
      </c>
      <c r="I1511" s="45"/>
      <c r="J1511" s="45"/>
    </row>
    <row r="1512" spans="1:10" ht="19.5" customHeight="1" thickBot="1">
      <c r="A1512" s="2" t="str">
        <f t="shared" si="4"/>
        <v>Thursday</v>
      </c>
      <c r="B1512" s="82">
        <v>43216</v>
      </c>
      <c r="C1512" s="53">
        <v>0.50138888888888888</v>
      </c>
      <c r="D1512" s="3" t="s">
        <v>1495</v>
      </c>
      <c r="E1512" s="3" t="str">
        <f t="array" ref="E1512">INDEX(list!$C$2:$C$1862,MATCH(D1512,list!$A$2:$A$1862,0))</f>
        <v>VEO - Crystal Practic Management</v>
      </c>
      <c r="F1512" s="3" t="s">
        <v>4218</v>
      </c>
      <c r="G1512" s="44">
        <v>2</v>
      </c>
      <c r="H1512" s="3" t="s">
        <v>4213</v>
      </c>
      <c r="I1512" s="45"/>
      <c r="J1512" s="45"/>
    </row>
    <row r="1513" spans="1:10" ht="19.5" customHeight="1" thickBot="1">
      <c r="A1513" s="2" t="str">
        <f t="shared" si="4"/>
        <v>Thursday</v>
      </c>
      <c r="B1513" s="82">
        <v>43216</v>
      </c>
      <c r="C1513" s="53">
        <v>0.50902777777777775</v>
      </c>
      <c r="D1513" s="3" t="s">
        <v>1495</v>
      </c>
      <c r="E1513" s="3" t="str">
        <f t="array" ref="E1513">INDEX(list!$C$2:$C$1862,MATCH(D1513,list!$A$2:$A$1862,0))</f>
        <v>VEO - Crystal Practic Management</v>
      </c>
      <c r="F1513" s="3" t="s">
        <v>4212</v>
      </c>
      <c r="G1513" s="44">
        <v>15</v>
      </c>
      <c r="H1513" s="3" t="s">
        <v>4213</v>
      </c>
      <c r="I1513" s="45"/>
      <c r="J1513" s="45"/>
    </row>
    <row r="1514" spans="1:10" ht="19.5" customHeight="1" thickBot="1">
      <c r="A1514" s="2" t="str">
        <f t="shared" si="4"/>
        <v>Thursday</v>
      </c>
      <c r="B1514" s="82">
        <v>43216</v>
      </c>
      <c r="C1514" s="53">
        <v>0.57847222222222217</v>
      </c>
      <c r="D1514" s="3" t="s">
        <v>2398</v>
      </c>
      <c r="E1514" s="3" t="str">
        <f t="array" ref="E1514">INDEX(list!$C$2:$C$1862,MATCH(D1514,list!$A$2:$A$1862,0))</f>
        <v>VA - Yolanda Staff personal</v>
      </c>
      <c r="F1514" s="3" t="s">
        <v>4356</v>
      </c>
      <c r="G1514" s="44">
        <v>6</v>
      </c>
      <c r="H1514" s="3" t="s">
        <v>4210</v>
      </c>
      <c r="I1514" s="45"/>
      <c r="J1514" s="45"/>
    </row>
    <row r="1515" spans="1:10" ht="19.5" customHeight="1" thickBot="1">
      <c r="A1515" s="2" t="str">
        <f t="shared" si="4"/>
        <v>Thursday</v>
      </c>
      <c r="B1515" s="82">
        <v>43216</v>
      </c>
      <c r="C1515" s="53">
        <v>0.58402777777777781</v>
      </c>
      <c r="D1515" s="3" t="s">
        <v>2932</v>
      </c>
      <c r="E1515" s="3" t="str">
        <f t="array" ref="E1515">INDEX(list!$C$2:$C$1862,MATCH(D1515,list!$A$2:$A$1862,0))</f>
        <v>PS - extra line</v>
      </c>
      <c r="F1515" s="3" t="s">
        <v>4212</v>
      </c>
      <c r="G1515" s="44">
        <v>6</v>
      </c>
      <c r="H1515" s="3" t="s">
        <v>4210</v>
      </c>
      <c r="I1515" s="45"/>
      <c r="J1515" s="45"/>
    </row>
    <row r="1516" spans="1:10" ht="19.5" customHeight="1" thickBot="1">
      <c r="A1516" s="2" t="str">
        <f t="shared" si="4"/>
        <v>Thursday</v>
      </c>
      <c r="B1516" s="82">
        <v>43216</v>
      </c>
      <c r="C1516" s="53">
        <v>0.59097222222222223</v>
      </c>
      <c r="D1516" s="3" t="s">
        <v>1352</v>
      </c>
      <c r="E1516" s="3" t="str">
        <f t="array" ref="E1516">INDEX(list!$C$2:$C$1862,MATCH(D1516,list!$A$2:$A$1862,0))</f>
        <v>VA - Wesley Hamchuk</v>
      </c>
      <c r="F1516" s="3" t="s">
        <v>4353</v>
      </c>
      <c r="G1516" s="44">
        <v>5</v>
      </c>
      <c r="H1516" s="3" t="s">
        <v>4210</v>
      </c>
      <c r="I1516" s="45"/>
      <c r="J1516" s="45"/>
    </row>
    <row r="1517" spans="1:10" ht="19.5" customHeight="1" thickBot="1">
      <c r="A1517" s="2" t="str">
        <f t="shared" si="4"/>
        <v>Thursday</v>
      </c>
      <c r="B1517" s="82">
        <v>43216</v>
      </c>
      <c r="C1517" s="53">
        <v>0.6020833333333333</v>
      </c>
      <c r="D1517" s="3" t="s">
        <v>4500</v>
      </c>
      <c r="E1517" s="3" t="e">
        <f t="array" ref="E1517">INDEX(list!$C$2:$C$1862,MATCH(D1517,list!$A$2:$A$1862,0))</f>
        <v>#N/A</v>
      </c>
      <c r="F1517" s="3" t="s">
        <v>4212</v>
      </c>
      <c r="G1517" s="44">
        <v>1</v>
      </c>
      <c r="H1517" s="3" t="s">
        <v>4210</v>
      </c>
      <c r="I1517" s="45"/>
      <c r="J1517" s="45"/>
    </row>
    <row r="1518" spans="1:10" ht="19.5" customHeight="1" thickBot="1">
      <c r="A1518" s="2" t="str">
        <f t="shared" si="4"/>
        <v>Thursday</v>
      </c>
      <c r="B1518" s="82">
        <v>43216</v>
      </c>
      <c r="C1518" s="53">
        <v>0.61249999999999993</v>
      </c>
      <c r="D1518" s="3" t="s">
        <v>3307</v>
      </c>
      <c r="E1518" s="3" t="e">
        <f t="array" ref="E1518">INDEX(list!$C$2:$C$1862,MATCH(D1518,list!$A$2:$A$1862,0))</f>
        <v>#N/A</v>
      </c>
      <c r="F1518" s="3" t="s">
        <v>4212</v>
      </c>
      <c r="G1518" s="44">
        <v>1</v>
      </c>
      <c r="H1518" s="3" t="s">
        <v>4210</v>
      </c>
      <c r="I1518" s="45"/>
      <c r="J1518" s="45"/>
    </row>
    <row r="1519" spans="1:10" ht="19.5" customHeight="1" thickBot="1">
      <c r="A1519" s="2" t="str">
        <f t="shared" si="4"/>
        <v>Thursday</v>
      </c>
      <c r="B1519" s="82">
        <v>43216</v>
      </c>
      <c r="C1519" s="53">
        <v>0.61319444444444449</v>
      </c>
      <c r="D1519" s="3" t="s">
        <v>3307</v>
      </c>
      <c r="E1519" s="3" t="e">
        <f t="array" ref="E1519">INDEX(list!$C$2:$C$1862,MATCH(D1519,list!$A$2:$A$1862,0))</f>
        <v>#N/A</v>
      </c>
      <c r="F1519" s="3" t="s">
        <v>4212</v>
      </c>
      <c r="G1519" s="44">
        <v>6</v>
      </c>
      <c r="H1519" s="3" t="s">
        <v>4210</v>
      </c>
      <c r="I1519" s="45"/>
      <c r="J1519" s="45"/>
    </row>
    <row r="1520" spans="1:10" ht="19.5" customHeight="1" thickBot="1">
      <c r="A1520" s="2" t="str">
        <f t="shared" si="4"/>
        <v>Thursday</v>
      </c>
      <c r="B1520" s="82">
        <v>43216</v>
      </c>
      <c r="C1520" s="53">
        <v>0.6166666666666667</v>
      </c>
      <c r="D1520" s="3" t="s">
        <v>2932</v>
      </c>
      <c r="E1520" s="3" t="str">
        <f t="array" ref="E1520">INDEX(list!$C$2:$C$1862,MATCH(D1520,list!$A$2:$A$1862,0))</f>
        <v>PS - extra line</v>
      </c>
      <c r="F1520" s="3" t="s">
        <v>4212</v>
      </c>
      <c r="G1520" s="44">
        <v>6</v>
      </c>
      <c r="H1520" s="3" t="s">
        <v>4210</v>
      </c>
      <c r="I1520" s="45"/>
      <c r="J1520" s="45"/>
    </row>
    <row r="1521" spans="1:10" ht="19.5" customHeight="1" thickBot="1">
      <c r="A1521" s="2" t="str">
        <f t="shared" si="4"/>
        <v>Thursday</v>
      </c>
      <c r="B1521" s="82">
        <v>43216</v>
      </c>
      <c r="C1521" s="53">
        <v>0.62083333333333335</v>
      </c>
      <c r="D1521" s="3" t="s">
        <v>2932</v>
      </c>
      <c r="E1521" s="3" t="str">
        <f t="array" ref="E1521">INDEX(list!$C$2:$C$1862,MATCH(D1521,list!$A$2:$A$1862,0))</f>
        <v>PS - extra line</v>
      </c>
      <c r="F1521" s="3" t="s">
        <v>4212</v>
      </c>
      <c r="G1521" s="44">
        <v>9</v>
      </c>
      <c r="H1521" s="3" t="s">
        <v>4213</v>
      </c>
      <c r="I1521" s="45"/>
      <c r="J1521" s="45"/>
    </row>
    <row r="1522" spans="1:10" ht="19.5" customHeight="1" thickBot="1">
      <c r="A1522" s="2" t="str">
        <f t="shared" si="4"/>
        <v>Thursday</v>
      </c>
      <c r="B1522" s="82">
        <v>43216</v>
      </c>
      <c r="C1522" s="53">
        <v>0.77777777777777779</v>
      </c>
      <c r="D1522" s="3" t="s">
        <v>3557</v>
      </c>
      <c r="E1522" s="3" t="e">
        <f t="array" ref="E1522">INDEX(list!$C$2:$C$1862,MATCH(D1522,list!$A$2:$A$1862,0))</f>
        <v>#N/A</v>
      </c>
      <c r="F1522" s="3" t="s">
        <v>4207</v>
      </c>
      <c r="G1522" s="44">
        <v>1</v>
      </c>
      <c r="H1522" s="3" t="s">
        <v>4210</v>
      </c>
      <c r="I1522" s="45"/>
      <c r="J1522" s="45"/>
    </row>
    <row r="1523" spans="1:10" ht="19.5" customHeight="1" thickBot="1">
      <c r="A1523" s="2" t="str">
        <f t="shared" si="4"/>
        <v>Thursday</v>
      </c>
      <c r="B1523" s="82">
        <v>43216</v>
      </c>
      <c r="C1523" s="53">
        <v>0.7909722222222223</v>
      </c>
      <c r="D1523" s="3" t="s">
        <v>3557</v>
      </c>
      <c r="E1523" s="3" t="e">
        <f t="array" ref="E1523">INDEX(list!$C$2:$C$1862,MATCH(D1523,list!$A$2:$A$1862,0))</f>
        <v>#N/A</v>
      </c>
      <c r="F1523" s="3" t="s">
        <v>4207</v>
      </c>
      <c r="G1523" s="44">
        <v>1</v>
      </c>
      <c r="H1523" s="3" t="s">
        <v>4210</v>
      </c>
      <c r="I1523" s="45"/>
      <c r="J1523" s="45"/>
    </row>
    <row r="1524" spans="1:10" ht="19.5" customHeight="1" thickBot="1">
      <c r="A1524" s="2" t="str">
        <f t="shared" si="4"/>
        <v>Friday</v>
      </c>
      <c r="B1524" s="82">
        <v>43216</v>
      </c>
      <c r="C1524" s="53">
        <v>0.86458333333333337</v>
      </c>
      <c r="D1524" s="3" t="s">
        <v>3557</v>
      </c>
      <c r="E1524" s="3" t="e">
        <f t="array" ref="E1524">INDEX(list!$C$2:$C$1862,MATCH(D1524,list!$A$2:$A$1862,0))</f>
        <v>#N/A</v>
      </c>
      <c r="F1524" s="3" t="s">
        <v>4207</v>
      </c>
      <c r="G1524" s="44">
        <v>1</v>
      </c>
      <c r="H1524" s="3" t="s">
        <v>4208</v>
      </c>
      <c r="I1524" s="45"/>
      <c r="J1524" s="45"/>
    </row>
    <row r="1525" spans="1:10" ht="19.5" customHeight="1" thickBot="1">
      <c r="A1525" s="2" t="str">
        <f t="shared" ref="A1525:A1557" si="5">TEXT(B1526,"dddd")</f>
        <v>Friday</v>
      </c>
      <c r="B1525" s="82">
        <v>43217</v>
      </c>
      <c r="C1525" s="53">
        <v>0.29375000000000001</v>
      </c>
      <c r="D1525" s="3" t="s">
        <v>3557</v>
      </c>
      <c r="E1525" s="3" t="e">
        <f t="array" ref="E1525">INDEX(list!$C$2:$C$1862,MATCH(D1525,list!$A$2:$A$1862,0))</f>
        <v>#N/A</v>
      </c>
      <c r="F1525" s="3" t="s">
        <v>4207</v>
      </c>
      <c r="G1525" s="44">
        <v>1</v>
      </c>
      <c r="H1525" s="3" t="s">
        <v>4208</v>
      </c>
      <c r="I1525" s="45"/>
      <c r="J1525" s="45"/>
    </row>
    <row r="1526" spans="1:10" ht="19.5" customHeight="1" thickBot="1">
      <c r="A1526" s="2" t="str">
        <f t="shared" si="5"/>
        <v>Friday</v>
      </c>
      <c r="B1526" s="82">
        <v>43217</v>
      </c>
      <c r="C1526" s="53">
        <v>0.37638888888888888</v>
      </c>
      <c r="D1526" s="3" t="s">
        <v>2571</v>
      </c>
      <c r="E1526" s="3" t="str">
        <f t="array" ref="E1526">INDEX(list!$C$2:$C$1862,MATCH(D1526,list!$A$2:$A$1862,0))</f>
        <v>Rtistic - Douglas Parks</v>
      </c>
      <c r="F1526" s="3" t="s">
        <v>4356</v>
      </c>
      <c r="G1526" s="44">
        <v>1</v>
      </c>
      <c r="H1526" s="3" t="s">
        <v>4210</v>
      </c>
      <c r="I1526" s="45"/>
      <c r="J1526" s="45"/>
    </row>
    <row r="1527" spans="1:10" ht="19.5" customHeight="1" thickBot="1">
      <c r="A1527" s="2" t="str">
        <f t="shared" si="5"/>
        <v>Friday</v>
      </c>
      <c r="B1527" s="82">
        <v>43217</v>
      </c>
      <c r="C1527" s="53">
        <v>0.37777777777777777</v>
      </c>
      <c r="D1527" s="3" t="s">
        <v>1227</v>
      </c>
      <c r="E1527" s="3" t="str">
        <f t="array" ref="E1527">INDEX(list!$C$2:$C$1862,MATCH(D1527,list!$A$2:$A$1862,0))</f>
        <v>Patrick Laubach Cell</v>
      </c>
      <c r="F1527" s="3" t="s">
        <v>4212</v>
      </c>
      <c r="G1527" s="44">
        <v>3</v>
      </c>
      <c r="H1527" s="3" t="s">
        <v>4210</v>
      </c>
      <c r="I1527" s="45"/>
      <c r="J1527" s="45"/>
    </row>
    <row r="1528" spans="1:10" ht="19.5" customHeight="1" thickBot="1">
      <c r="A1528" s="2" t="str">
        <f t="shared" si="5"/>
        <v>Friday</v>
      </c>
      <c r="B1528" s="82">
        <v>43217</v>
      </c>
      <c r="C1528" s="53">
        <v>0.37916666666666665</v>
      </c>
      <c r="D1528" s="3" t="s">
        <v>1227</v>
      </c>
      <c r="E1528" s="3" t="str">
        <f t="array" ref="E1528">INDEX(list!$C$2:$C$1862,MATCH(D1528,list!$A$2:$A$1862,0))</f>
        <v>Patrick Laubach Cell</v>
      </c>
      <c r="F1528" s="3" t="s">
        <v>4212</v>
      </c>
      <c r="G1528" s="44">
        <v>11</v>
      </c>
      <c r="H1528" s="3" t="s">
        <v>4213</v>
      </c>
      <c r="I1528" s="45"/>
      <c r="J1528" s="45"/>
    </row>
    <row r="1529" spans="1:10" ht="19.5" customHeight="1" thickBot="1">
      <c r="A1529" s="2" t="str">
        <f t="shared" si="5"/>
        <v>Friday</v>
      </c>
      <c r="B1529" s="82">
        <v>43217</v>
      </c>
      <c r="C1529" s="53">
        <v>0.38680555555555557</v>
      </c>
      <c r="D1529" s="3" t="s">
        <v>3307</v>
      </c>
      <c r="E1529" s="3" t="e">
        <f t="array" ref="E1529">INDEX(list!$C$2:$C$1862,MATCH(D1529,list!$A$2:$A$1862,0))</f>
        <v>#N/A</v>
      </c>
      <c r="F1529" s="3" t="s">
        <v>4354</v>
      </c>
      <c r="G1529" s="44">
        <v>1</v>
      </c>
      <c r="H1529" s="3" t="s">
        <v>4213</v>
      </c>
      <c r="I1529" s="45"/>
      <c r="J1529" s="45"/>
    </row>
    <row r="1530" spans="1:10" ht="19.5" customHeight="1" thickBot="1">
      <c r="A1530" s="2" t="str">
        <f t="shared" si="5"/>
        <v>Friday</v>
      </c>
      <c r="B1530" s="82">
        <v>43217</v>
      </c>
      <c r="C1530" s="53">
        <v>0.38750000000000001</v>
      </c>
      <c r="D1530" s="3" t="s">
        <v>2651</v>
      </c>
      <c r="E1530" s="3" t="str">
        <f t="array" ref="E1530">INDEX(list!$C$2:$C$1862,MATCH(D1530,list!$A$2:$A$1862,0))</f>
        <v>GD - Diana Garreau Cell</v>
      </c>
      <c r="F1530" s="3" t="s">
        <v>4216</v>
      </c>
      <c r="G1530" s="44">
        <v>4</v>
      </c>
      <c r="H1530" s="3" t="s">
        <v>4213</v>
      </c>
      <c r="I1530" s="45"/>
      <c r="J1530" s="45"/>
    </row>
    <row r="1531" spans="1:10" ht="19.5" customHeight="1" thickBot="1">
      <c r="A1531" s="2" t="str">
        <f t="shared" si="5"/>
        <v>Friday</v>
      </c>
      <c r="B1531" s="82">
        <v>43217</v>
      </c>
      <c r="C1531" s="53">
        <v>0.41250000000000003</v>
      </c>
      <c r="D1531" s="3" t="s">
        <v>3272</v>
      </c>
      <c r="E1531" s="3" t="str">
        <f t="array" ref="E1531">INDEX(list!$C$2:$C$1862,MATCH(D1531,list!$A$2:$A$1862,0))</f>
        <v>Elaina Cell</v>
      </c>
      <c r="F1531" s="3" t="s">
        <v>4219</v>
      </c>
      <c r="G1531" s="44">
        <v>1</v>
      </c>
      <c r="H1531" s="3" t="s">
        <v>4213</v>
      </c>
      <c r="I1531" s="45"/>
      <c r="J1531" s="45"/>
    </row>
    <row r="1532" spans="1:10" ht="19.5" customHeight="1" thickBot="1">
      <c r="A1532" s="2" t="str">
        <f t="shared" si="5"/>
        <v>Friday</v>
      </c>
      <c r="B1532" s="82">
        <v>43217</v>
      </c>
      <c r="C1532" s="53">
        <v>0.48194444444444445</v>
      </c>
      <c r="D1532" s="3" t="s">
        <v>3272</v>
      </c>
      <c r="E1532" s="3" t="str">
        <f t="array" ref="E1532">INDEX(list!$C$2:$C$1862,MATCH(D1532,list!$A$2:$A$1862,0))</f>
        <v>Elaina Cell</v>
      </c>
      <c r="F1532" s="3" t="s">
        <v>4212</v>
      </c>
      <c r="G1532" s="44">
        <v>2</v>
      </c>
      <c r="H1532" s="3" t="s">
        <v>4210</v>
      </c>
      <c r="I1532" s="45"/>
      <c r="J1532" s="45"/>
    </row>
    <row r="1533" spans="1:10" ht="19.5" customHeight="1" thickBot="1">
      <c r="A1533" s="2" t="str">
        <f t="shared" si="5"/>
        <v>Friday</v>
      </c>
      <c r="B1533" s="82">
        <v>43217</v>
      </c>
      <c r="C1533" s="53">
        <v>0.48333333333333334</v>
      </c>
      <c r="D1533" s="3" t="s">
        <v>198</v>
      </c>
      <c r="E1533" s="3" t="str">
        <f t="array" ref="E1533">INDEX(list!$C$2:$C$1862,MATCH(D1533,list!$A$2:$A$1862,0))</f>
        <v>SOCO - Universal Warehouse</v>
      </c>
      <c r="F1533" s="3" t="s">
        <v>4212</v>
      </c>
      <c r="G1533" s="44">
        <v>2</v>
      </c>
      <c r="H1533" s="3" t="s">
        <v>4210</v>
      </c>
      <c r="I1533" s="45"/>
      <c r="J1533" s="45"/>
    </row>
    <row r="1534" spans="1:10" ht="19.5" customHeight="1" thickBot="1">
      <c r="A1534" s="2" t="str">
        <f t="shared" si="5"/>
        <v>Friday</v>
      </c>
      <c r="B1534" s="82">
        <v>43217</v>
      </c>
      <c r="C1534" s="53">
        <v>0.48541666666666666</v>
      </c>
      <c r="D1534" s="3" t="s">
        <v>3272</v>
      </c>
      <c r="E1534" s="3" t="str">
        <f t="array" ref="E1534">INDEX(list!$C$2:$C$1862,MATCH(D1534,list!$A$2:$A$1862,0))</f>
        <v>Elaina Cell</v>
      </c>
      <c r="F1534" s="3" t="s">
        <v>4219</v>
      </c>
      <c r="G1534" s="44">
        <v>6</v>
      </c>
      <c r="H1534" s="3" t="s">
        <v>4210</v>
      </c>
      <c r="I1534" s="45"/>
      <c r="J1534" s="45"/>
    </row>
    <row r="1535" spans="1:10" ht="19.5" customHeight="1" thickBot="1">
      <c r="A1535" s="2" t="str">
        <f t="shared" si="5"/>
        <v>Friday</v>
      </c>
      <c r="B1535" s="82">
        <v>43217</v>
      </c>
      <c r="C1535" s="53">
        <v>0.61805555555555558</v>
      </c>
      <c r="D1535" s="3" t="s">
        <v>2050</v>
      </c>
      <c r="E1535" s="3" t="str">
        <f t="array" ref="E1535">INDEX(list!$C$2:$C$1862,MATCH(D1535,list!$A$2:$A$1862,0))</f>
        <v>Kurt Allen-Haddy Companies</v>
      </c>
      <c r="F1535" s="3" t="s">
        <v>4212</v>
      </c>
      <c r="G1535" s="44">
        <v>4</v>
      </c>
      <c r="H1535" s="3" t="s">
        <v>4210</v>
      </c>
      <c r="I1535" s="45"/>
      <c r="J1535" s="45"/>
    </row>
    <row r="1536" spans="1:10" ht="19.5" customHeight="1" thickBot="1">
      <c r="A1536" s="2" t="str">
        <f t="shared" si="5"/>
        <v>Friday</v>
      </c>
      <c r="B1536" s="82">
        <v>43217</v>
      </c>
      <c r="C1536" s="53">
        <v>0.62013888888888891</v>
      </c>
      <c r="D1536" s="3" t="s">
        <v>2050</v>
      </c>
      <c r="E1536" s="3" t="str">
        <f t="array" ref="E1536">INDEX(list!$C$2:$C$1862,MATCH(D1536,list!$A$2:$A$1862,0))</f>
        <v>Kurt Allen-Haddy Companies</v>
      </c>
      <c r="F1536" s="3" t="s">
        <v>4212</v>
      </c>
      <c r="G1536" s="44">
        <v>2</v>
      </c>
      <c r="H1536" s="3" t="s">
        <v>4213</v>
      </c>
      <c r="I1536" s="45"/>
      <c r="J1536" s="45"/>
    </row>
    <row r="1537" spans="1:10" ht="19.5" customHeight="1" thickBot="1">
      <c r="A1537" s="2" t="str">
        <f t="shared" si="5"/>
        <v>Friday</v>
      </c>
      <c r="B1537" s="82">
        <v>43217</v>
      </c>
      <c r="C1537" s="53">
        <v>0.71458333333333324</v>
      </c>
      <c r="D1537" s="3" t="s">
        <v>3557</v>
      </c>
      <c r="E1537" s="3" t="e">
        <f t="array" ref="E1537">INDEX(list!$C$2:$C$1862,MATCH(D1537,list!$A$2:$A$1862,0))</f>
        <v>#N/A</v>
      </c>
      <c r="F1537" s="3" t="s">
        <v>4207</v>
      </c>
      <c r="G1537" s="44">
        <v>1</v>
      </c>
      <c r="H1537" s="3" t="s">
        <v>4210</v>
      </c>
      <c r="I1537" s="45"/>
      <c r="J1537" s="45"/>
    </row>
    <row r="1538" spans="1:10" ht="19.5" customHeight="1" thickBot="1">
      <c r="A1538" s="2" t="str">
        <f t="shared" si="5"/>
        <v>Friday</v>
      </c>
      <c r="B1538" s="82">
        <v>43217</v>
      </c>
      <c r="C1538" s="53">
        <v>0.73125000000000007</v>
      </c>
      <c r="D1538" s="3" t="s">
        <v>1042</v>
      </c>
      <c r="E1538" s="3" t="str">
        <f t="array" ref="E1538">INDEX(list!$C$2:$C$1862,MATCH(D1538,list!$A$2:$A$1862,0))</f>
        <v>Mary Busche</v>
      </c>
      <c r="F1538" s="3" t="s">
        <v>4214</v>
      </c>
      <c r="G1538" s="44">
        <v>6</v>
      </c>
      <c r="H1538" s="3" t="s">
        <v>4210</v>
      </c>
      <c r="I1538" s="45"/>
      <c r="J1538" s="45"/>
    </row>
    <row r="1539" spans="1:10" ht="19.5" customHeight="1" thickBot="1">
      <c r="A1539" s="2" t="str">
        <f t="shared" si="5"/>
        <v>Friday</v>
      </c>
      <c r="B1539" s="82">
        <v>43217</v>
      </c>
      <c r="C1539" s="53">
        <v>0.73125000000000007</v>
      </c>
      <c r="D1539" s="3" t="s">
        <v>3557</v>
      </c>
      <c r="E1539" s="3" t="e">
        <f t="array" ref="E1539">INDEX(list!$C$2:$C$1862,MATCH(D1539,list!$A$2:$A$1862,0))</f>
        <v>#N/A</v>
      </c>
      <c r="F1539" s="3" t="s">
        <v>4207</v>
      </c>
      <c r="G1539" s="44">
        <v>1</v>
      </c>
      <c r="H1539" s="3" t="s">
        <v>4210</v>
      </c>
      <c r="I1539" s="45"/>
      <c r="J1539" s="45"/>
    </row>
    <row r="1540" spans="1:10" ht="19.5" customHeight="1" thickBot="1">
      <c r="A1540" s="2" t="str">
        <f t="shared" si="5"/>
        <v>Friday</v>
      </c>
      <c r="B1540" s="82">
        <v>43217</v>
      </c>
      <c r="C1540" s="53">
        <v>0.73472222222222217</v>
      </c>
      <c r="D1540" s="3" t="s">
        <v>1074</v>
      </c>
      <c r="E1540" s="3" t="str">
        <f t="array" ref="E1540">INDEX(list!$C$2:$C$1862,MATCH(D1540,list!$A$2:$A$1862,0))</f>
        <v>Cindy Busche</v>
      </c>
      <c r="F1540" s="3" t="s">
        <v>4353</v>
      </c>
      <c r="G1540" s="44">
        <v>7</v>
      </c>
      <c r="H1540" s="3" t="s">
        <v>4210</v>
      </c>
      <c r="I1540" s="45"/>
      <c r="J1540" s="45"/>
    </row>
    <row r="1541" spans="1:10" ht="19.5" customHeight="1" thickBot="1">
      <c r="A1541" s="2" t="str">
        <f t="shared" si="5"/>
        <v>Saturday</v>
      </c>
      <c r="B1541" s="82">
        <v>43217</v>
      </c>
      <c r="C1541" s="53">
        <v>0.73958333333333337</v>
      </c>
      <c r="D1541" s="3" t="s">
        <v>3307</v>
      </c>
      <c r="E1541" s="3" t="e">
        <f t="array" ref="E1541">INDEX(list!$C$2:$C$1862,MATCH(D1541,list!$A$2:$A$1862,0))</f>
        <v>#N/A</v>
      </c>
      <c r="F1541" s="3" t="s">
        <v>4354</v>
      </c>
      <c r="G1541" s="44">
        <v>28</v>
      </c>
      <c r="H1541" s="3" t="s">
        <v>4210</v>
      </c>
      <c r="I1541" s="45"/>
      <c r="J1541" s="45"/>
    </row>
    <row r="1542" spans="1:10" ht="19.5" customHeight="1" thickBot="1">
      <c r="A1542" s="2" t="str">
        <f t="shared" si="5"/>
        <v>Saturday</v>
      </c>
      <c r="B1542" s="82">
        <v>43218</v>
      </c>
      <c r="C1542" s="53">
        <v>0.42708333333333331</v>
      </c>
      <c r="D1542" s="3" t="s">
        <v>3557</v>
      </c>
      <c r="E1542" s="3" t="e">
        <f t="array" ref="E1542">INDEX(list!$C$2:$C$1862,MATCH(D1542,list!$A$2:$A$1862,0))</f>
        <v>#N/A</v>
      </c>
      <c r="F1542" s="3" t="s">
        <v>4207</v>
      </c>
      <c r="G1542" s="44">
        <v>1</v>
      </c>
      <c r="H1542" s="3" t="s">
        <v>4210</v>
      </c>
      <c r="I1542" s="45"/>
      <c r="J1542" s="45"/>
    </row>
    <row r="1543" spans="1:10" ht="19.5" customHeight="1" thickBot="1">
      <c r="A1543" s="2" t="str">
        <f t="shared" si="5"/>
        <v>Saturday</v>
      </c>
      <c r="B1543" s="82">
        <v>43218</v>
      </c>
      <c r="C1543" s="53">
        <v>0.43263888888888885</v>
      </c>
      <c r="D1543" s="3" t="s">
        <v>3272</v>
      </c>
      <c r="E1543" s="3" t="str">
        <f t="array" ref="E1543">INDEX(list!$C$2:$C$1862,MATCH(D1543,list!$A$2:$A$1862,0))</f>
        <v>Elaina Cell</v>
      </c>
      <c r="F1543" s="3" t="s">
        <v>4219</v>
      </c>
      <c r="G1543" s="44">
        <v>1</v>
      </c>
      <c r="H1543" s="3" t="s">
        <v>4210</v>
      </c>
      <c r="I1543" s="45"/>
      <c r="J1543" s="45"/>
    </row>
    <row r="1544" spans="1:10" ht="19.5" customHeight="1" thickBot="1">
      <c r="A1544" s="2" t="str">
        <f t="shared" si="5"/>
        <v>Saturday</v>
      </c>
      <c r="B1544" s="82">
        <v>43218</v>
      </c>
      <c r="C1544" s="53">
        <v>0.43333333333333335</v>
      </c>
      <c r="D1544" s="3" t="s">
        <v>3272</v>
      </c>
      <c r="E1544" s="3" t="str">
        <f t="array" ref="E1544">INDEX(list!$C$2:$C$1862,MATCH(D1544,list!$A$2:$A$1862,0))</f>
        <v>Elaina Cell</v>
      </c>
      <c r="F1544" s="3" t="s">
        <v>4212</v>
      </c>
      <c r="G1544" s="44">
        <v>3</v>
      </c>
      <c r="H1544" s="3" t="s">
        <v>4210</v>
      </c>
      <c r="I1544" s="45"/>
      <c r="J1544" s="45"/>
    </row>
    <row r="1545" spans="1:10" ht="19.5" customHeight="1" thickBot="1">
      <c r="A1545" s="2" t="str">
        <f t="shared" si="5"/>
        <v>Saturday</v>
      </c>
      <c r="B1545" s="82">
        <v>43218</v>
      </c>
      <c r="C1545" s="53">
        <v>0.43333333333333335</v>
      </c>
      <c r="D1545" s="3" t="s">
        <v>3557</v>
      </c>
      <c r="E1545" s="3" t="e">
        <f t="array" ref="E1545">INDEX(list!$C$2:$C$1862,MATCH(D1545,list!$A$2:$A$1862,0))</f>
        <v>#N/A</v>
      </c>
      <c r="F1545" s="3" t="s">
        <v>4207</v>
      </c>
      <c r="G1545" s="44">
        <v>1</v>
      </c>
      <c r="H1545" s="3" t="s">
        <v>4210</v>
      </c>
      <c r="I1545" s="45"/>
      <c r="J1545" s="45"/>
    </row>
    <row r="1546" spans="1:10" ht="19.5" customHeight="1" thickBot="1">
      <c r="A1546" s="2" t="str">
        <f t="shared" si="5"/>
        <v>Saturday</v>
      </c>
      <c r="B1546" s="82">
        <v>43218</v>
      </c>
      <c r="C1546" s="53">
        <v>0.4368055555555555</v>
      </c>
      <c r="D1546" s="3" t="s">
        <v>824</v>
      </c>
      <c r="E1546" s="3" t="str">
        <f t="array" ref="E1546">INDEX(list!$C$2:$C$1862,MATCH(D1546,list!$A$2:$A$1862,0))</f>
        <v>PDM - Todd</v>
      </c>
      <c r="F1546" s="3" t="s">
        <v>4214</v>
      </c>
      <c r="G1546" s="44">
        <v>16</v>
      </c>
      <c r="H1546" s="3" t="s">
        <v>4210</v>
      </c>
      <c r="I1546" s="45"/>
      <c r="J1546" s="45"/>
    </row>
    <row r="1547" spans="1:10" ht="19.5" customHeight="1" thickBot="1">
      <c r="A1547" s="2" t="str">
        <f t="shared" si="5"/>
        <v>Saturday</v>
      </c>
      <c r="B1547" s="82">
        <v>43218</v>
      </c>
      <c r="C1547" s="53">
        <v>0.46388888888888885</v>
      </c>
      <c r="D1547" s="3" t="s">
        <v>2166</v>
      </c>
      <c r="E1547" s="3" t="str">
        <f t="array" ref="E1547">INDEX(list!$C$2:$C$1862,MATCH(D1547,list!$A$2:$A$1862,0))</f>
        <v>Ed Laubach Cell</v>
      </c>
      <c r="F1547" s="3" t="s">
        <v>4212</v>
      </c>
      <c r="G1547" s="44">
        <v>23</v>
      </c>
      <c r="H1547" s="3" t="s">
        <v>4210</v>
      </c>
      <c r="I1547" s="45"/>
      <c r="J1547" s="45"/>
    </row>
    <row r="1548" spans="1:10" ht="19.5" customHeight="1" thickBot="1">
      <c r="A1548" s="2" t="str">
        <f t="shared" si="5"/>
        <v>Saturday</v>
      </c>
      <c r="B1548" s="82">
        <v>43218</v>
      </c>
      <c r="C1548" s="53">
        <v>0.47638888888888892</v>
      </c>
      <c r="D1548" s="3" t="s">
        <v>3272</v>
      </c>
      <c r="E1548" s="3" t="str">
        <f t="array" ref="E1548">INDEX(list!$C$2:$C$1862,MATCH(D1548,list!$A$2:$A$1862,0))</f>
        <v>Elaina Cell</v>
      </c>
      <c r="F1548" s="3" t="s">
        <v>4212</v>
      </c>
      <c r="G1548" s="44">
        <v>2</v>
      </c>
      <c r="H1548" s="3" t="s">
        <v>4210</v>
      </c>
      <c r="I1548" s="45"/>
      <c r="J1548" s="45"/>
    </row>
    <row r="1549" spans="1:10" ht="19.5" customHeight="1" thickBot="1">
      <c r="A1549" s="2" t="str">
        <f t="shared" si="5"/>
        <v>Saturday</v>
      </c>
      <c r="B1549" s="82">
        <v>43218</v>
      </c>
      <c r="C1549" s="53">
        <v>0.4861111111111111</v>
      </c>
      <c r="D1549" s="3" t="s">
        <v>2986</v>
      </c>
      <c r="E1549" s="3" t="str">
        <f t="array" ref="E1549">INDEX(list!$C$2:$C$1862,MATCH(D1549,list!$A$2:$A$1862,0))</f>
        <v>Sheila Andrews</v>
      </c>
      <c r="F1549" s="3" t="s">
        <v>4212</v>
      </c>
      <c r="G1549" s="44">
        <v>1</v>
      </c>
      <c r="H1549" s="3" t="s">
        <v>4220</v>
      </c>
      <c r="I1549" s="45"/>
      <c r="J1549" s="45"/>
    </row>
    <row r="1550" spans="1:10" ht="19.5" customHeight="1" thickBot="1">
      <c r="A1550" s="2" t="str">
        <f t="shared" si="5"/>
        <v>Saturday</v>
      </c>
      <c r="B1550" s="82">
        <v>43218</v>
      </c>
      <c r="C1550" s="53">
        <v>0.48680555555555555</v>
      </c>
      <c r="D1550" s="3" t="s">
        <v>2986</v>
      </c>
      <c r="E1550" s="3" t="str">
        <f t="array" ref="E1550">INDEX(list!$C$2:$C$1862,MATCH(D1550,list!$A$2:$A$1862,0))</f>
        <v>Sheila Andrews</v>
      </c>
      <c r="F1550" s="3" t="s">
        <v>4212</v>
      </c>
      <c r="G1550" s="44">
        <v>2</v>
      </c>
      <c r="H1550" s="3" t="s">
        <v>4210</v>
      </c>
      <c r="I1550" s="45"/>
      <c r="J1550" s="45"/>
    </row>
    <row r="1551" spans="1:10" ht="19.5" customHeight="1" thickBot="1">
      <c r="A1551" s="2" t="str">
        <f t="shared" si="5"/>
        <v>Saturday</v>
      </c>
      <c r="B1551" s="82">
        <v>43218</v>
      </c>
      <c r="C1551" s="53">
        <v>0.75347222222222221</v>
      </c>
      <c r="D1551" s="3" t="s">
        <v>3272</v>
      </c>
      <c r="E1551" s="3" t="str">
        <f t="array" ref="E1551">INDEX(list!$C$2:$C$1862,MATCH(D1551,list!$A$2:$A$1862,0))</f>
        <v>Elaina Cell</v>
      </c>
      <c r="F1551" s="3" t="s">
        <v>4212</v>
      </c>
      <c r="G1551" s="44">
        <v>10</v>
      </c>
      <c r="H1551" s="3" t="s">
        <v>4210</v>
      </c>
      <c r="I1551" s="45"/>
      <c r="J1551" s="45"/>
    </row>
    <row r="1552" spans="1:10" ht="19.5" customHeight="1" thickBot="1">
      <c r="A1552" s="2" t="str">
        <f t="shared" si="5"/>
        <v>Saturday</v>
      </c>
      <c r="B1552" s="82">
        <v>43218</v>
      </c>
      <c r="C1552" s="53">
        <v>0.8534722222222223</v>
      </c>
      <c r="D1552" s="3" t="s">
        <v>2332</v>
      </c>
      <c r="E1552" s="3" t="str">
        <f t="array" ref="E1552">INDEX(list!$C$2:$C$1862,MATCH(D1552,list!$A$2:$A$1862,0))</f>
        <v>Apple - Irvine Spectrum</v>
      </c>
      <c r="F1552" s="3" t="s">
        <v>4212</v>
      </c>
      <c r="G1552" s="44">
        <v>3</v>
      </c>
      <c r="H1552" s="3" t="s">
        <v>4210</v>
      </c>
      <c r="I1552" s="45"/>
      <c r="J1552" s="45"/>
    </row>
    <row r="1553" spans="1:10" ht="19.5" customHeight="1" thickBot="1">
      <c r="A1553" s="2" t="str">
        <f t="shared" si="5"/>
        <v>Sunday</v>
      </c>
      <c r="B1553" s="82">
        <v>43218</v>
      </c>
      <c r="C1553" s="53">
        <v>0.90277777777777779</v>
      </c>
      <c r="D1553" s="3" t="s">
        <v>2332</v>
      </c>
      <c r="E1553" s="3" t="str">
        <f t="array" ref="E1553">INDEX(list!$C$2:$C$1862,MATCH(D1553,list!$A$2:$A$1862,0))</f>
        <v>Apple - Irvine Spectrum</v>
      </c>
      <c r="F1553" s="3" t="s">
        <v>4212</v>
      </c>
      <c r="G1553" s="44">
        <v>4</v>
      </c>
      <c r="H1553" s="3" t="s">
        <v>4210</v>
      </c>
      <c r="I1553" s="45"/>
      <c r="J1553" s="45"/>
    </row>
    <row r="1554" spans="1:10" ht="19.5" customHeight="1" thickBot="1">
      <c r="A1554" s="2" t="str">
        <f t="shared" si="5"/>
        <v>Sunday</v>
      </c>
      <c r="B1554" s="82">
        <v>43219</v>
      </c>
      <c r="C1554" s="53">
        <v>0.53402777777777777</v>
      </c>
      <c r="D1554" s="3" t="s">
        <v>3557</v>
      </c>
      <c r="E1554" s="3" t="e">
        <f t="array" ref="E1554">INDEX(list!$C$2:$C$1862,MATCH(D1554,list!$A$2:$A$1862,0))</f>
        <v>#N/A</v>
      </c>
      <c r="F1554" s="3" t="s">
        <v>4207</v>
      </c>
      <c r="G1554" s="44">
        <v>1</v>
      </c>
      <c r="H1554" s="3" t="s">
        <v>4210</v>
      </c>
      <c r="I1554" s="45"/>
      <c r="J1554" s="45"/>
    </row>
    <row r="1555" spans="1:10" ht="19.5" customHeight="1" thickBot="1">
      <c r="A1555" s="2" t="str">
        <f t="shared" si="5"/>
        <v>Sunday</v>
      </c>
      <c r="B1555" s="82">
        <v>43219</v>
      </c>
      <c r="C1555" s="53">
        <v>0.65763888888888888</v>
      </c>
      <c r="D1555" s="3" t="s">
        <v>788</v>
      </c>
      <c r="E1555" s="3" t="str">
        <f t="array" ref="E1555">INDEX(list!$C$2:$C$1862,MATCH(D1555,list!$A$2:$A$1862,0))</f>
        <v>IV - Don Orr Cell</v>
      </c>
      <c r="F1555" s="3" t="s">
        <v>4214</v>
      </c>
      <c r="G1555" s="44">
        <v>2</v>
      </c>
      <c r="H1555" s="3" t="s">
        <v>4210</v>
      </c>
      <c r="I1555" s="45"/>
      <c r="J1555" s="45"/>
    </row>
    <row r="1556" spans="1:10" ht="19.5" customHeight="1" thickBot="1">
      <c r="A1556" s="2" t="str">
        <f t="shared" si="5"/>
        <v>Sunday</v>
      </c>
      <c r="B1556" s="82">
        <v>43219</v>
      </c>
      <c r="C1556" s="53">
        <v>0.82361111111111107</v>
      </c>
      <c r="D1556" s="3" t="s">
        <v>1262</v>
      </c>
      <c r="E1556" s="46" t="str">
        <f t="array" ref="E1556">INDEX(list!$C$2:$C$1862,MATCH(D1556,list!$A$2:$A$1862,0))</f>
        <v>Mary Busche</v>
      </c>
      <c r="F1556" s="3" t="s">
        <v>4209</v>
      </c>
      <c r="G1556" s="44">
        <v>2</v>
      </c>
      <c r="H1556" s="3" t="s">
        <v>4210</v>
      </c>
      <c r="I1556" s="45"/>
      <c r="J1556" s="45"/>
    </row>
    <row r="1557" spans="1:10" ht="19.5" customHeight="1" thickBot="1">
      <c r="A1557" s="2" t="str">
        <f t="shared" si="5"/>
        <v>Monday</v>
      </c>
      <c r="B1557" s="82">
        <v>43219</v>
      </c>
      <c r="C1557" s="53">
        <v>0.85138888888888886</v>
      </c>
      <c r="D1557" s="3" t="s">
        <v>1262</v>
      </c>
      <c r="E1557" s="46" t="str">
        <f t="array" ref="E1557">INDEX(list!$C$2:$C$1862,MATCH(D1557,list!$A$2:$A$1862,0))</f>
        <v>Mary Busche</v>
      </c>
      <c r="F1557" s="3" t="s">
        <v>4212</v>
      </c>
      <c r="G1557" s="44">
        <v>6</v>
      </c>
      <c r="H1557" s="3" t="s">
        <v>4220</v>
      </c>
      <c r="I1557" s="45"/>
      <c r="J1557" s="45"/>
    </row>
    <row r="1558" spans="1:10" ht="19.5" customHeight="1" thickBot="1">
      <c r="A1558" s="3" t="s">
        <v>3928</v>
      </c>
      <c r="B1558" s="82">
        <v>43220</v>
      </c>
      <c r="C1558" s="53">
        <v>0.36180555555555555</v>
      </c>
      <c r="D1558" s="3" t="s">
        <v>3160</v>
      </c>
      <c r="E1558" s="3" t="str">
        <f t="array" ref="E1558">INDEX(list!$C$2:$C$1862,MATCH(D1558,list!$A$2:$A$1862,0))</f>
        <v>SOCO - Peter Burke cell</v>
      </c>
      <c r="F1558" s="3" t="s">
        <v>4212</v>
      </c>
      <c r="G1558" s="44">
        <v>2</v>
      </c>
      <c r="H1558" s="3" t="s">
        <v>4213</v>
      </c>
      <c r="I1558" s="45"/>
      <c r="J1558" s="45"/>
    </row>
    <row r="1559" spans="1:10" ht="19.5" customHeight="1" thickBot="1">
      <c r="A1559" s="3" t="s">
        <v>3928</v>
      </c>
      <c r="B1559" s="82">
        <v>43220</v>
      </c>
      <c r="C1559" s="53">
        <v>0.42430555555555555</v>
      </c>
      <c r="D1559" s="3" t="s">
        <v>2117</v>
      </c>
      <c r="E1559" s="3" t="str">
        <f t="array" ref="E1559">INDEX(list!$C$2:$C$1862,MATCH(D1559,list!$A$2:$A$1862,0))</f>
        <v>FB - Mitch Jacobs</v>
      </c>
      <c r="F1559" s="3" t="s">
        <v>4403</v>
      </c>
      <c r="G1559" s="44">
        <v>5</v>
      </c>
      <c r="H1559" s="3" t="s">
        <v>4458</v>
      </c>
      <c r="I1559" s="45"/>
      <c r="J1559" s="45"/>
    </row>
    <row r="1560" spans="1:10" ht="19.5" customHeight="1" thickBot="1">
      <c r="A1560" s="3" t="s">
        <v>3928</v>
      </c>
      <c r="B1560" s="82">
        <v>43220</v>
      </c>
      <c r="C1560" s="53">
        <v>0.43124999999999997</v>
      </c>
      <c r="D1560" s="3" t="s">
        <v>2996</v>
      </c>
      <c r="E1560" s="3" t="str">
        <f t="array" ref="E1560">INDEX(list!$C$2:$C$1862,MATCH(D1560,list!$A$2:$A$1862,0))</f>
        <v>SOCO - Violet Cell</v>
      </c>
      <c r="F1560" s="3" t="s">
        <v>4408</v>
      </c>
      <c r="G1560" s="44">
        <v>1</v>
      </c>
      <c r="H1560" s="3" t="s">
        <v>4458</v>
      </c>
      <c r="I1560" s="45"/>
      <c r="J1560" s="45"/>
    </row>
    <row r="1561" spans="1:10" ht="19.5" customHeight="1" thickBot="1">
      <c r="A1561" s="3" t="s">
        <v>3928</v>
      </c>
      <c r="B1561" s="82">
        <v>43220</v>
      </c>
      <c r="C1561" s="53">
        <v>0.44444444444444442</v>
      </c>
      <c r="D1561" s="3" t="s">
        <v>2859</v>
      </c>
      <c r="E1561" s="3" t="str">
        <f t="array" ref="E1561">INDEX(list!$C$2:$C$1862,MATCH(D1561,list!$A$2:$A$1862,0))</f>
        <v>ET - Pat Rees</v>
      </c>
      <c r="F1561" s="3" t="s">
        <v>4404</v>
      </c>
      <c r="G1561" s="44">
        <v>1</v>
      </c>
      <c r="H1561" s="3" t="s">
        <v>4458</v>
      </c>
      <c r="I1561" s="45"/>
      <c r="J1561" s="45"/>
    </row>
    <row r="1562" spans="1:10" ht="19.5" customHeight="1" thickBot="1">
      <c r="A1562" s="3" t="s">
        <v>3928</v>
      </c>
      <c r="B1562" s="82">
        <v>43220</v>
      </c>
      <c r="C1562" s="53">
        <v>0.61944444444444446</v>
      </c>
      <c r="D1562" s="3" t="s">
        <v>3179</v>
      </c>
      <c r="E1562" s="3" t="str">
        <f t="array" ref="E1562">INDEX(list!$C$2:$C$1862,MATCH(D1562,list!$A$2:$A$1862,0))</f>
        <v>361 - Robin Rutherford</v>
      </c>
      <c r="F1562" s="3" t="s">
        <v>4403</v>
      </c>
      <c r="G1562" s="44">
        <v>17</v>
      </c>
      <c r="H1562" s="3" t="s">
        <v>4453</v>
      </c>
      <c r="I1562" s="45"/>
      <c r="J1562" s="45"/>
    </row>
    <row r="1563" spans="1:10" ht="19.5" customHeight="1" thickBot="1">
      <c r="A1563" s="3" t="s">
        <v>3928</v>
      </c>
      <c r="B1563" s="82">
        <v>43220</v>
      </c>
      <c r="C1563" s="53">
        <v>0.62013888888888891</v>
      </c>
      <c r="D1563" s="3" t="s">
        <v>3160</v>
      </c>
      <c r="E1563" s="3" t="str">
        <f t="array" ref="E1563">INDEX(list!$C$2:$C$1862,MATCH(D1563,list!$A$2:$A$1862,0))</f>
        <v>SOCO - Peter Burke cell</v>
      </c>
      <c r="F1563" s="3" t="s">
        <v>4403</v>
      </c>
      <c r="G1563" s="44">
        <v>7</v>
      </c>
      <c r="H1563" s="3" t="s">
        <v>4453</v>
      </c>
      <c r="I1563" s="45"/>
      <c r="J1563" s="45"/>
    </row>
    <row r="1564" spans="1:10" ht="19.5" customHeight="1" thickBot="1">
      <c r="A1564" s="3" t="s">
        <v>3928</v>
      </c>
      <c r="B1564" s="82">
        <v>43220</v>
      </c>
      <c r="C1564" s="53">
        <v>0.64444444444444449</v>
      </c>
      <c r="D1564" s="3" t="s">
        <v>940</v>
      </c>
      <c r="E1564" s="3" t="str">
        <f t="array" ref="E1564">INDEX(list!$C$2:$C$1862,MATCH(D1564,list!$A$2:$A$1862,0))</f>
        <v>SOCO - James Sampson</v>
      </c>
      <c r="F1564" s="3" t="s">
        <v>4403</v>
      </c>
      <c r="G1564" s="44">
        <v>9</v>
      </c>
      <c r="H1564" s="3" t="s">
        <v>4453</v>
      </c>
      <c r="I1564" s="45"/>
      <c r="J1564" s="45"/>
    </row>
    <row r="1565" spans="1:10" ht="19.5" customHeight="1" thickBot="1">
      <c r="A1565" s="3" t="s">
        <v>3928</v>
      </c>
      <c r="B1565" s="82">
        <v>43220</v>
      </c>
      <c r="C1565" s="53">
        <v>0.65277777777777779</v>
      </c>
      <c r="D1565" s="3" t="s">
        <v>3179</v>
      </c>
      <c r="E1565" s="3" t="str">
        <f t="array" ref="E1565">INDEX(list!$C$2:$C$1862,MATCH(D1565,list!$A$2:$A$1862,0))</f>
        <v>361 - Robin Rutherford</v>
      </c>
      <c r="F1565" s="3" t="s">
        <v>4403</v>
      </c>
      <c r="G1565" s="44">
        <v>4</v>
      </c>
      <c r="H1565" s="3" t="s">
        <v>4453</v>
      </c>
      <c r="I1565" s="45"/>
      <c r="J1565" s="45"/>
    </row>
    <row r="1566" spans="1:10" ht="19.5" customHeight="1" thickBot="1">
      <c r="A1566" s="3" t="s">
        <v>3928</v>
      </c>
      <c r="B1566" s="82">
        <v>43220</v>
      </c>
      <c r="C1566" s="53">
        <v>0.66249999999999998</v>
      </c>
      <c r="D1566" s="3" t="s">
        <v>3307</v>
      </c>
      <c r="E1566" s="3" t="e">
        <f t="array" ref="E1566">INDEX(list!$C$2:$C$1862,MATCH(D1566,list!$A$2:$A$1862,0))</f>
        <v>#N/A</v>
      </c>
      <c r="F1566" s="3" t="s">
        <v>4403</v>
      </c>
      <c r="G1566" s="44">
        <v>1</v>
      </c>
      <c r="H1566" s="3" t="s">
        <v>4453</v>
      </c>
      <c r="I1566" s="45"/>
      <c r="J1566" s="45"/>
    </row>
    <row r="1567" spans="1:10" ht="19.5" customHeight="1" thickBot="1">
      <c r="A1567" s="3" t="s">
        <v>3928</v>
      </c>
      <c r="B1567" s="82">
        <v>43220</v>
      </c>
      <c r="C1567" s="53">
        <v>0.66319444444444442</v>
      </c>
      <c r="D1567" s="3" t="s">
        <v>3307</v>
      </c>
      <c r="E1567" s="3" t="e">
        <f t="array" ref="E1567">INDEX(list!$C$2:$C$1862,MATCH(D1567,list!$A$2:$A$1862,0))</f>
        <v>#N/A</v>
      </c>
      <c r="F1567" s="3" t="s">
        <v>4403</v>
      </c>
      <c r="G1567" s="44">
        <v>4</v>
      </c>
      <c r="H1567" s="3" t="s">
        <v>4453</v>
      </c>
      <c r="I1567" s="45"/>
      <c r="J1567" s="45"/>
    </row>
    <row r="1568" spans="1:10" ht="19.5" customHeight="1" thickBot="1">
      <c r="A1568" s="3" t="s">
        <v>3928</v>
      </c>
      <c r="B1568" s="82">
        <v>43220</v>
      </c>
      <c r="C1568" s="53">
        <v>0.76597222222222217</v>
      </c>
      <c r="D1568" s="3" t="s">
        <v>1497</v>
      </c>
      <c r="E1568" s="46" t="str">
        <f t="array" ref="E1568">INDEX(list!$C$2:$C$1862,MATCH(D1568,list!$A$2:$A$1862,0))</f>
        <v>ET alarm</v>
      </c>
      <c r="F1568" s="3" t="s">
        <v>4464</v>
      </c>
      <c r="G1568" s="44">
        <v>4</v>
      </c>
      <c r="H1568" s="3" t="s">
        <v>4453</v>
      </c>
      <c r="I1568" s="45"/>
      <c r="J1568" s="45"/>
    </row>
    <row r="1569" spans="1:10" ht="19.5" customHeight="1" thickBot="1">
      <c r="A1569" s="3" t="s">
        <v>3932</v>
      </c>
      <c r="B1569" s="82">
        <v>43221</v>
      </c>
      <c r="C1569" s="53">
        <v>0.29791666666666666</v>
      </c>
      <c r="D1569" s="3" t="s">
        <v>3272</v>
      </c>
      <c r="E1569" s="3" t="str">
        <f t="array" ref="E1569">INDEX(list!$C$2:$C$1862,MATCH(D1569,list!$A$2:$A$1862,0))</f>
        <v>Elaina Cell</v>
      </c>
      <c r="F1569" s="3" t="s">
        <v>4403</v>
      </c>
      <c r="G1569" s="44">
        <v>1</v>
      </c>
      <c r="H1569" s="3" t="s">
        <v>4453</v>
      </c>
      <c r="I1569" s="45"/>
      <c r="J1569" s="45"/>
    </row>
    <row r="1570" spans="1:10" ht="19.5" customHeight="1" thickBot="1">
      <c r="A1570" s="3" t="s">
        <v>3932</v>
      </c>
      <c r="B1570" s="82">
        <v>43221</v>
      </c>
      <c r="C1570" s="53">
        <v>0.33749999999999997</v>
      </c>
      <c r="D1570" s="3" t="s">
        <v>866</v>
      </c>
      <c r="E1570" s="3" t="str">
        <f t="array" ref="E1570">INDEX(list!$C$2:$C$1862,MATCH(D1570,list!$A$2:$A$1862,0))</f>
        <v>CPL - John CPL Cell</v>
      </c>
      <c r="F1570" s="3" t="s">
        <v>4479</v>
      </c>
      <c r="G1570" s="44">
        <v>6</v>
      </c>
      <c r="H1570" s="3" t="s">
        <v>4453</v>
      </c>
      <c r="I1570" s="45"/>
      <c r="J1570" s="45"/>
    </row>
    <row r="1571" spans="1:10" ht="19.5" customHeight="1" thickBot="1">
      <c r="A1571" s="3" t="s">
        <v>3932</v>
      </c>
      <c r="B1571" s="82">
        <v>43221</v>
      </c>
      <c r="C1571" s="53">
        <v>0.34236111111111112</v>
      </c>
      <c r="D1571" s="3" t="s">
        <v>3272</v>
      </c>
      <c r="E1571" s="3" t="str">
        <f t="array" ref="E1571">INDEX(list!$C$2:$C$1862,MATCH(D1571,list!$A$2:$A$1862,0))</f>
        <v>Elaina Cell</v>
      </c>
      <c r="F1571" s="3" t="s">
        <v>4403</v>
      </c>
      <c r="G1571" s="44">
        <v>1</v>
      </c>
      <c r="H1571" s="3" t="s">
        <v>4453</v>
      </c>
      <c r="I1571" s="45"/>
      <c r="J1571" s="45"/>
    </row>
    <row r="1572" spans="1:10" ht="19.5" customHeight="1" thickBot="1">
      <c r="A1572" s="3" t="s">
        <v>3932</v>
      </c>
      <c r="B1572" s="82">
        <v>43221</v>
      </c>
      <c r="C1572" s="53">
        <v>0.34375</v>
      </c>
      <c r="D1572" s="3" t="s">
        <v>3272</v>
      </c>
      <c r="E1572" s="3" t="str">
        <f t="array" ref="E1572">INDEX(list!$C$2:$C$1862,MATCH(D1572,list!$A$2:$A$1862,0))</f>
        <v>Elaina Cell</v>
      </c>
      <c r="F1572" s="3" t="s">
        <v>4403</v>
      </c>
      <c r="G1572" s="44">
        <v>1</v>
      </c>
      <c r="H1572" s="3" t="s">
        <v>4453</v>
      </c>
      <c r="I1572" s="45"/>
      <c r="J1572" s="45"/>
    </row>
    <row r="1573" spans="1:10" ht="19.5" customHeight="1" thickBot="1">
      <c r="A1573" s="3" t="s">
        <v>3932</v>
      </c>
      <c r="B1573" s="82">
        <v>43221</v>
      </c>
      <c r="C1573" s="53">
        <v>0.35347222222222219</v>
      </c>
      <c r="D1573" s="3" t="s">
        <v>2510</v>
      </c>
      <c r="E1573" s="3" t="str">
        <f t="array" ref="E1573">INDEX(list!$C$2:$C$1862,MATCH(D1573,list!$A$2:$A$1862,0))</f>
        <v>361 - Rich Rutherford</v>
      </c>
      <c r="F1573" s="3" t="s">
        <v>4403</v>
      </c>
      <c r="G1573" s="44">
        <v>2</v>
      </c>
      <c r="H1573" s="3" t="s">
        <v>4453</v>
      </c>
      <c r="I1573" s="45"/>
      <c r="J1573" s="45"/>
    </row>
    <row r="1574" spans="1:10" ht="19.5" customHeight="1" thickBot="1">
      <c r="A1574" s="3" t="s">
        <v>3932</v>
      </c>
      <c r="B1574" s="82">
        <v>43221</v>
      </c>
      <c r="C1574" s="53">
        <v>0.35833333333333334</v>
      </c>
      <c r="D1574" s="3" t="s">
        <v>3179</v>
      </c>
      <c r="E1574" s="3" t="str">
        <f t="array" ref="E1574">INDEX(list!$C$2:$C$1862,MATCH(D1574,list!$A$2:$A$1862,0))</f>
        <v>361 - Robin Rutherford</v>
      </c>
      <c r="F1574" s="3" t="s">
        <v>4403</v>
      </c>
      <c r="G1574" s="44">
        <v>3</v>
      </c>
      <c r="H1574" s="3" t="s">
        <v>4453</v>
      </c>
      <c r="I1574" s="45"/>
      <c r="J1574" s="45"/>
    </row>
    <row r="1575" spans="1:10" ht="19.5" customHeight="1" thickBot="1">
      <c r="A1575" s="3" t="s">
        <v>3932</v>
      </c>
      <c r="B1575" s="82">
        <v>43221</v>
      </c>
      <c r="C1575" s="53">
        <v>0.36874999999999997</v>
      </c>
      <c r="D1575" s="3" t="s">
        <v>1355</v>
      </c>
      <c r="E1575" s="3" t="str">
        <f t="array" ref="E1575">INDEX(list!$C$2:$C$1862,MATCH(D1575,list!$A$2:$A$1862,0))</f>
        <v>VA - Dani Peregrina</v>
      </c>
      <c r="F1575" s="3" t="s">
        <v>4423</v>
      </c>
      <c r="G1575" s="44">
        <v>2</v>
      </c>
      <c r="H1575" s="3" t="s">
        <v>4453</v>
      </c>
      <c r="I1575" s="45"/>
      <c r="J1575" s="45"/>
    </row>
    <row r="1576" spans="1:10" ht="19.5" customHeight="1" thickBot="1">
      <c r="A1576" s="3" t="s">
        <v>3932</v>
      </c>
      <c r="B1576" s="82">
        <v>43221</v>
      </c>
      <c r="C1576" s="53">
        <v>0.375</v>
      </c>
      <c r="D1576" s="3" t="s">
        <v>3557</v>
      </c>
      <c r="E1576" s="3" t="e">
        <f t="array" ref="E1576">INDEX(list!$C$2:$C$1862,MATCH(D1576,list!$A$2:$A$1862,0))</f>
        <v>#N/A</v>
      </c>
      <c r="F1576" s="3" t="s">
        <v>4207</v>
      </c>
      <c r="G1576" s="44">
        <v>1</v>
      </c>
      <c r="H1576" s="3" t="s">
        <v>4453</v>
      </c>
      <c r="I1576" s="45"/>
      <c r="J1576" s="45"/>
    </row>
    <row r="1577" spans="1:10" ht="19.5" customHeight="1" thickBot="1">
      <c r="A1577" s="3" t="s">
        <v>3932</v>
      </c>
      <c r="B1577" s="82">
        <v>43221</v>
      </c>
      <c r="C1577" s="53">
        <v>0.37777777777777777</v>
      </c>
      <c r="D1577" s="3" t="s">
        <v>2510</v>
      </c>
      <c r="E1577" s="3" t="str">
        <f t="array" ref="E1577">INDEX(list!$C$2:$C$1862,MATCH(D1577,list!$A$2:$A$1862,0))</f>
        <v>361 - Rich Rutherford</v>
      </c>
      <c r="F1577" s="3" t="s">
        <v>4412</v>
      </c>
      <c r="G1577" s="44">
        <v>2</v>
      </c>
      <c r="H1577" s="3" t="s">
        <v>4453</v>
      </c>
      <c r="I1577" s="45"/>
      <c r="J1577" s="45"/>
    </row>
    <row r="1578" spans="1:10" ht="19.5" customHeight="1" thickBot="1">
      <c r="A1578" s="3" t="s">
        <v>3932</v>
      </c>
      <c r="B1578" s="82">
        <v>43221</v>
      </c>
      <c r="C1578" s="53">
        <v>0.40833333333333338</v>
      </c>
      <c r="D1578" s="3" t="s">
        <v>1355</v>
      </c>
      <c r="E1578" s="3" t="str">
        <f t="array" ref="E1578">INDEX(list!$C$2:$C$1862,MATCH(D1578,list!$A$2:$A$1862,0))</f>
        <v>VA - Dani Peregrina</v>
      </c>
      <c r="F1578" s="3" t="s">
        <v>4423</v>
      </c>
      <c r="G1578" s="44">
        <v>4</v>
      </c>
      <c r="H1578" s="3" t="s">
        <v>4458</v>
      </c>
      <c r="I1578" s="45"/>
      <c r="J1578" s="45"/>
    </row>
    <row r="1579" spans="1:10" ht="19.5" customHeight="1" thickBot="1">
      <c r="A1579" s="3" t="s">
        <v>3932</v>
      </c>
      <c r="B1579" s="82">
        <v>43221</v>
      </c>
      <c r="C1579" s="53">
        <v>0.41944444444444445</v>
      </c>
      <c r="D1579" s="3" t="s">
        <v>3115</v>
      </c>
      <c r="E1579" s="46" t="str">
        <f t="array" ref="E1579">INDEX(list!$C$2:$C$1862,MATCH(D1579,list!$A$2:$A$1862,0))</f>
        <v>PCG - Grimes home</v>
      </c>
      <c r="F1579" s="3" t="s">
        <v>4403</v>
      </c>
      <c r="G1579" s="44">
        <v>5</v>
      </c>
      <c r="H1579" s="3" t="s">
        <v>4458</v>
      </c>
      <c r="I1579" s="45"/>
      <c r="J1579" s="45"/>
    </row>
    <row r="1580" spans="1:10" ht="19.5" customHeight="1" thickBot="1">
      <c r="A1580" s="3" t="s">
        <v>3932</v>
      </c>
      <c r="B1580" s="82">
        <v>43221</v>
      </c>
      <c r="C1580" s="53">
        <v>0.46180555555555558</v>
      </c>
      <c r="D1580" s="3" t="s">
        <v>2919</v>
      </c>
      <c r="E1580" s="46" t="str">
        <f t="array" ref="E1580">INDEX(list!$C$2:$C$1862,MATCH(D1580,list!$A$2:$A$1862,0))</f>
        <v>LU - Larry Ulvestad</v>
      </c>
      <c r="F1580" s="3" t="s">
        <v>4408</v>
      </c>
      <c r="G1580" s="44">
        <v>58</v>
      </c>
      <c r="H1580" s="3" t="s">
        <v>4458</v>
      </c>
      <c r="I1580" s="45"/>
      <c r="J1580" s="45"/>
    </row>
    <row r="1581" spans="1:10" ht="19.5" customHeight="1" thickBot="1">
      <c r="A1581" s="3" t="s">
        <v>3932</v>
      </c>
      <c r="B1581" s="82">
        <v>43221</v>
      </c>
      <c r="C1581" s="53">
        <v>0.50486111111111109</v>
      </c>
      <c r="D1581" s="3" t="s">
        <v>2166</v>
      </c>
      <c r="E1581" s="3" t="str">
        <f t="array" ref="E1581">INDEX(list!$C$2:$C$1862,MATCH(D1581,list!$A$2:$A$1862,0))</f>
        <v>Ed Laubach Cell</v>
      </c>
      <c r="F1581" s="3" t="s">
        <v>4403</v>
      </c>
      <c r="G1581" s="44">
        <v>1</v>
      </c>
      <c r="H1581" s="3" t="s">
        <v>4458</v>
      </c>
      <c r="I1581" s="45"/>
      <c r="J1581" s="45"/>
    </row>
    <row r="1582" spans="1:10" ht="19.5" customHeight="1" thickBot="1">
      <c r="A1582" s="3" t="s">
        <v>3932</v>
      </c>
      <c r="B1582" s="82">
        <v>43221</v>
      </c>
      <c r="C1582" s="53">
        <v>0.52152777777777781</v>
      </c>
      <c r="D1582" s="3" t="s">
        <v>2166</v>
      </c>
      <c r="E1582" s="3" t="str">
        <f t="array" ref="E1582">INDEX(list!$C$2:$C$1862,MATCH(D1582,list!$A$2:$A$1862,0))</f>
        <v>Ed Laubach Cell</v>
      </c>
      <c r="F1582" s="3" t="s">
        <v>4403</v>
      </c>
      <c r="G1582" s="44">
        <v>15</v>
      </c>
      <c r="H1582" s="3" t="s">
        <v>4458</v>
      </c>
      <c r="I1582" s="45"/>
      <c r="J1582" s="45"/>
    </row>
    <row r="1583" spans="1:10" ht="19.5" customHeight="1" thickBot="1">
      <c r="A1583" s="3" t="s">
        <v>3932</v>
      </c>
      <c r="B1583" s="82">
        <v>43221</v>
      </c>
      <c r="C1583" s="53">
        <v>0.53263888888888888</v>
      </c>
      <c r="D1583" s="3" t="s">
        <v>2872</v>
      </c>
      <c r="E1583" s="3" t="str">
        <f t="array" ref="E1583">INDEX(list!$C$2:$C$1862,MATCH(D1583,list!$A$2:$A$1862,0))</f>
        <v>ET - Main</v>
      </c>
      <c r="F1583" s="3" t="s">
        <v>4404</v>
      </c>
      <c r="G1583" s="44">
        <v>1</v>
      </c>
      <c r="H1583" s="3" t="s">
        <v>4458</v>
      </c>
      <c r="I1583" s="45"/>
      <c r="J1583" s="45"/>
    </row>
    <row r="1584" spans="1:10" ht="19.5" customHeight="1" thickBot="1">
      <c r="A1584" s="3" t="s">
        <v>3932</v>
      </c>
      <c r="B1584" s="82">
        <v>43221</v>
      </c>
      <c r="C1584" s="53">
        <v>0.53263888888888888</v>
      </c>
      <c r="D1584" s="3" t="s">
        <v>3389</v>
      </c>
      <c r="E1584" s="3" t="e">
        <f t="array" ref="E1584">INDEX(list!$C$2:$C$1862,MATCH(D1584,list!$A$2:$A$1862,0))</f>
        <v>#N/A</v>
      </c>
      <c r="F1584" s="3" t="s">
        <v>4412</v>
      </c>
      <c r="G1584" s="44">
        <v>2</v>
      </c>
      <c r="H1584" s="3" t="s">
        <v>4458</v>
      </c>
      <c r="I1584" s="45"/>
      <c r="J1584" s="45"/>
    </row>
    <row r="1585" spans="1:10" ht="19.5" customHeight="1" thickBot="1">
      <c r="A1585" s="3" t="s">
        <v>3932</v>
      </c>
      <c r="B1585" s="82">
        <v>43221</v>
      </c>
      <c r="C1585" s="53">
        <v>0.55486111111111114</v>
      </c>
      <c r="D1585" s="3" t="s">
        <v>2166</v>
      </c>
      <c r="E1585" s="3" t="str">
        <f t="array" ref="E1585">INDEX(list!$C$2:$C$1862,MATCH(D1585,list!$A$2:$A$1862,0))</f>
        <v>Ed Laubach Cell</v>
      </c>
      <c r="F1585" s="3" t="s">
        <v>4403</v>
      </c>
      <c r="G1585" s="44">
        <v>10</v>
      </c>
      <c r="H1585" s="3" t="s">
        <v>4458</v>
      </c>
      <c r="I1585" s="45"/>
      <c r="J1585" s="45"/>
    </row>
    <row r="1586" spans="1:10" ht="19.5" customHeight="1" thickBot="1">
      <c r="A1586" s="3" t="s">
        <v>3932</v>
      </c>
      <c r="B1586" s="82">
        <v>43221</v>
      </c>
      <c r="C1586" s="53">
        <v>0.56388888888888888</v>
      </c>
      <c r="D1586" s="3" t="s">
        <v>2166</v>
      </c>
      <c r="E1586" s="3" t="str">
        <f t="array" ref="E1586">INDEX(list!$C$2:$C$1862,MATCH(D1586,list!$A$2:$A$1862,0))</f>
        <v>Ed Laubach Cell</v>
      </c>
      <c r="F1586" s="3" t="s">
        <v>4403</v>
      </c>
      <c r="G1586" s="44">
        <v>3</v>
      </c>
      <c r="H1586" s="3" t="s">
        <v>4458</v>
      </c>
      <c r="I1586" s="45"/>
      <c r="J1586" s="45"/>
    </row>
    <row r="1587" spans="1:10" ht="19.5" customHeight="1" thickBot="1">
      <c r="A1587" s="3" t="s">
        <v>3932</v>
      </c>
      <c r="B1587" s="82">
        <v>43221</v>
      </c>
      <c r="C1587" s="53">
        <v>0.56458333333333333</v>
      </c>
      <c r="D1587" s="3" t="s">
        <v>3557</v>
      </c>
      <c r="E1587" s="3" t="e">
        <f t="array" ref="E1587">INDEX(list!$C$2:$C$1862,MATCH(D1587,list!$A$2:$A$1862,0))</f>
        <v>#N/A</v>
      </c>
      <c r="F1587" s="3" t="s">
        <v>4207</v>
      </c>
      <c r="G1587" s="44">
        <v>1</v>
      </c>
      <c r="H1587" s="3" t="s">
        <v>4458</v>
      </c>
      <c r="I1587" s="45"/>
      <c r="J1587" s="45"/>
    </row>
    <row r="1588" spans="1:10" ht="19.5" customHeight="1" thickBot="1">
      <c r="A1588" s="3" t="s">
        <v>3932</v>
      </c>
      <c r="B1588" s="82">
        <v>43221</v>
      </c>
      <c r="C1588" s="53">
        <v>0.7006944444444444</v>
      </c>
      <c r="D1588" s="3" t="s">
        <v>3583</v>
      </c>
      <c r="E1588" s="3" t="e">
        <f t="array" ref="E1588">INDEX(list!$C$2:$C$1862,MATCH(D1588,list!$A$2:$A$1862,0))</f>
        <v>#N/A</v>
      </c>
      <c r="F1588" s="3" t="s">
        <v>4403</v>
      </c>
      <c r="G1588" s="44">
        <v>10</v>
      </c>
      <c r="H1588" s="3" t="s">
        <v>4453</v>
      </c>
      <c r="I1588" s="45"/>
      <c r="J1588" s="45"/>
    </row>
    <row r="1589" spans="1:10" ht="19.5" customHeight="1" thickBot="1">
      <c r="A1589" s="3" t="s">
        <v>3933</v>
      </c>
      <c r="B1589" s="82">
        <v>43222</v>
      </c>
      <c r="C1589" s="53">
        <v>0.36736111111111108</v>
      </c>
      <c r="D1589" s="3" t="s">
        <v>2872</v>
      </c>
      <c r="E1589" s="3" t="str">
        <f t="array" ref="E1589">INDEX(list!$C$2:$C$1862,MATCH(D1589,list!$A$2:$A$1862,0))</f>
        <v>ET - Main</v>
      </c>
      <c r="F1589" s="3" t="s">
        <v>4403</v>
      </c>
      <c r="G1589" s="44">
        <v>2</v>
      </c>
      <c r="H1589" s="3" t="s">
        <v>4458</v>
      </c>
      <c r="I1589" s="45"/>
      <c r="J1589" s="45"/>
    </row>
    <row r="1590" spans="1:10" ht="19.5" customHeight="1" thickBot="1">
      <c r="A1590" s="3" t="s">
        <v>3933</v>
      </c>
      <c r="B1590" s="82">
        <v>43222</v>
      </c>
      <c r="C1590" s="53">
        <v>0.36805555555555558</v>
      </c>
      <c r="D1590" s="3" t="s">
        <v>2872</v>
      </c>
      <c r="E1590" s="3" t="str">
        <f t="array" ref="E1590">INDEX(list!$C$2:$C$1862,MATCH(D1590,list!$A$2:$A$1862,0))</f>
        <v>ET - Main</v>
      </c>
      <c r="F1590" s="3" t="s">
        <v>4403</v>
      </c>
      <c r="G1590" s="44">
        <v>6</v>
      </c>
      <c r="H1590" s="3" t="s">
        <v>4458</v>
      </c>
      <c r="I1590" s="45"/>
      <c r="J1590" s="45"/>
    </row>
    <row r="1591" spans="1:10" ht="19.5" customHeight="1" thickBot="1">
      <c r="A1591" s="3" t="s">
        <v>3933</v>
      </c>
      <c r="B1591" s="82">
        <v>43222</v>
      </c>
      <c r="C1591" s="53">
        <v>0.40208333333333335</v>
      </c>
      <c r="D1591" s="3" t="s">
        <v>3557</v>
      </c>
      <c r="E1591" s="3" t="e">
        <f t="array" ref="E1591">INDEX(list!$C$2:$C$1862,MATCH(D1591,list!$A$2:$A$1862,0))</f>
        <v>#N/A</v>
      </c>
      <c r="F1591" s="3" t="s">
        <v>4207</v>
      </c>
      <c r="G1591" s="44">
        <v>1</v>
      </c>
      <c r="H1591" s="3" t="s">
        <v>4458</v>
      </c>
      <c r="I1591" s="45"/>
      <c r="J1591" s="45"/>
    </row>
    <row r="1592" spans="1:10" ht="19.5" customHeight="1" thickBot="1">
      <c r="A1592" s="3" t="s">
        <v>3933</v>
      </c>
      <c r="B1592" s="82">
        <v>43222</v>
      </c>
      <c r="C1592" s="53">
        <v>0.4152777777777778</v>
      </c>
      <c r="D1592" s="3" t="s">
        <v>3583</v>
      </c>
      <c r="E1592" s="3" t="e">
        <f t="array" ref="E1592">INDEX(list!$C$2:$C$1862,MATCH(D1592,list!$A$2:$A$1862,0))</f>
        <v>#N/A</v>
      </c>
      <c r="F1592" s="3" t="s">
        <v>4407</v>
      </c>
      <c r="G1592" s="44">
        <v>2</v>
      </c>
      <c r="H1592" s="3" t="s">
        <v>4453</v>
      </c>
      <c r="I1592" s="45"/>
      <c r="J1592" s="45"/>
    </row>
    <row r="1593" spans="1:10" ht="19.5" customHeight="1" thickBot="1">
      <c r="A1593" s="3" t="s">
        <v>3933</v>
      </c>
      <c r="B1593" s="82">
        <v>43222</v>
      </c>
      <c r="C1593" s="53">
        <v>0.41597222222222219</v>
      </c>
      <c r="D1593" s="3" t="s">
        <v>2284</v>
      </c>
      <c r="E1593" s="3" t="str">
        <f t="array" ref="E1593">INDEX(list!$C$2:$C$1862,MATCH(D1593,list!$A$2:$A$1862,0))</f>
        <v>TJ - Tony Jonas</v>
      </c>
      <c r="F1593" s="3" t="s">
        <v>4403</v>
      </c>
      <c r="G1593" s="44">
        <v>5</v>
      </c>
      <c r="H1593" s="3" t="s">
        <v>4453</v>
      </c>
      <c r="I1593" s="45"/>
      <c r="J1593" s="45"/>
    </row>
    <row r="1594" spans="1:10" ht="19.5" customHeight="1" thickBot="1">
      <c r="A1594" s="3" t="s">
        <v>3933</v>
      </c>
      <c r="B1594" s="82">
        <v>43222</v>
      </c>
      <c r="C1594" s="53">
        <v>0.4236111111111111</v>
      </c>
      <c r="D1594" s="3" t="s">
        <v>3583</v>
      </c>
      <c r="E1594" s="3" t="e">
        <f t="array" ref="E1594">INDEX(list!$C$2:$C$1862,MATCH(D1594,list!$A$2:$A$1862,0))</f>
        <v>#N/A</v>
      </c>
      <c r="F1594" s="3" t="s">
        <v>4403</v>
      </c>
      <c r="G1594" s="44">
        <v>5</v>
      </c>
      <c r="H1594" s="3" t="s">
        <v>4453</v>
      </c>
      <c r="I1594" s="45"/>
      <c r="J1594" s="45"/>
    </row>
    <row r="1595" spans="1:10" ht="19.5" customHeight="1" thickBot="1">
      <c r="A1595" s="3" t="s">
        <v>3933</v>
      </c>
      <c r="B1595" s="82">
        <v>43222</v>
      </c>
      <c r="C1595" s="53">
        <v>0.43333333333333335</v>
      </c>
      <c r="D1595" s="3" t="s">
        <v>2510</v>
      </c>
      <c r="E1595" s="3" t="str">
        <f t="array" ref="E1595">INDEX(list!$C$2:$C$1862,MATCH(D1595,list!$A$2:$A$1862,0))</f>
        <v>361 - Rich Rutherford</v>
      </c>
      <c r="F1595" s="3" t="s">
        <v>4412</v>
      </c>
      <c r="G1595" s="44">
        <v>1</v>
      </c>
      <c r="H1595" s="3" t="s">
        <v>4458</v>
      </c>
      <c r="I1595" s="45"/>
      <c r="J1595" s="45"/>
    </row>
    <row r="1596" spans="1:10" ht="19.5" customHeight="1" thickBot="1">
      <c r="A1596" s="3" t="s">
        <v>3933</v>
      </c>
      <c r="B1596" s="82">
        <v>43222</v>
      </c>
      <c r="C1596" s="53">
        <v>0.43402777777777773</v>
      </c>
      <c r="D1596" s="3" t="s">
        <v>3179</v>
      </c>
      <c r="E1596" s="3" t="str">
        <f t="array" ref="E1596">INDEX(list!$C$2:$C$1862,MATCH(D1596,list!$A$2:$A$1862,0))</f>
        <v>361 - Robin Rutherford</v>
      </c>
      <c r="F1596" s="3" t="s">
        <v>4404</v>
      </c>
      <c r="G1596" s="44">
        <v>1</v>
      </c>
      <c r="H1596" s="3" t="s">
        <v>4453</v>
      </c>
      <c r="I1596" s="45"/>
      <c r="J1596" s="45"/>
    </row>
    <row r="1597" spans="1:10" ht="19.5" customHeight="1" thickBot="1">
      <c r="A1597" s="3" t="s">
        <v>3933</v>
      </c>
      <c r="B1597" s="82">
        <v>43222</v>
      </c>
      <c r="C1597" s="53">
        <v>0.51041666666666663</v>
      </c>
      <c r="D1597" s="3" t="s">
        <v>3557</v>
      </c>
      <c r="E1597" s="3" t="e">
        <f t="array" ref="E1597">INDEX(list!$C$2:$C$1862,MATCH(D1597,list!$A$2:$A$1862,0))</f>
        <v>#N/A</v>
      </c>
      <c r="F1597" s="3" t="s">
        <v>4207</v>
      </c>
      <c r="G1597" s="44">
        <v>1</v>
      </c>
      <c r="H1597" s="3" t="s">
        <v>4453</v>
      </c>
      <c r="I1597" s="45"/>
      <c r="J1597" s="45"/>
    </row>
    <row r="1598" spans="1:10" ht="19.5" customHeight="1" thickBot="1">
      <c r="A1598" s="3" t="s">
        <v>3933</v>
      </c>
      <c r="B1598" s="82">
        <v>43222</v>
      </c>
      <c r="C1598" s="53">
        <v>0.52430555555555558</v>
      </c>
      <c r="D1598" s="3" t="s">
        <v>3272</v>
      </c>
      <c r="E1598" s="3" t="str">
        <f t="array" ref="E1598">INDEX(list!$C$2:$C$1862,MATCH(D1598,list!$A$2:$A$1862,0))</f>
        <v>Elaina Cell</v>
      </c>
      <c r="F1598" s="3" t="s">
        <v>4422</v>
      </c>
      <c r="G1598" s="44">
        <v>4</v>
      </c>
      <c r="H1598" s="3" t="s">
        <v>4453</v>
      </c>
      <c r="I1598" s="45"/>
      <c r="J1598" s="45"/>
    </row>
    <row r="1599" spans="1:10" ht="19.5" customHeight="1" thickBot="1">
      <c r="A1599" s="3" t="s">
        <v>3933</v>
      </c>
      <c r="B1599" s="82">
        <v>43222</v>
      </c>
      <c r="C1599" s="53">
        <v>0.52847222222222223</v>
      </c>
      <c r="D1599" s="3" t="s">
        <v>1114</v>
      </c>
      <c r="E1599" s="3" t="str">
        <f t="array" ref="E1599">INDEX(list!$C$2:$C$1862,MATCH(D1599,list!$A$2:$A$1862,0))</f>
        <v>CNH - Harry Harrison Cell</v>
      </c>
      <c r="F1599" s="3" t="s">
        <v>4479</v>
      </c>
      <c r="G1599" s="44">
        <v>17</v>
      </c>
      <c r="H1599" s="3" t="s">
        <v>4453</v>
      </c>
      <c r="I1599" s="45"/>
      <c r="J1599" s="45"/>
    </row>
    <row r="1600" spans="1:10" ht="19.5" customHeight="1" thickBot="1">
      <c r="A1600" s="3" t="s">
        <v>3933</v>
      </c>
      <c r="B1600" s="82">
        <v>43222</v>
      </c>
      <c r="C1600" s="53">
        <v>0.54999999999999993</v>
      </c>
      <c r="D1600" s="3" t="s">
        <v>1256</v>
      </c>
      <c r="E1600" s="3" t="str">
        <f t="array" ref="E1600">INDEX(list!$C$2:$C$1862,MATCH(D1600,list!$A$2:$A$1862,0))</f>
        <v>Mike + Libby Thomas Home</v>
      </c>
      <c r="F1600" s="3" t="s">
        <v>4485</v>
      </c>
      <c r="G1600" s="44">
        <v>17</v>
      </c>
      <c r="H1600" s="3" t="s">
        <v>4458</v>
      </c>
      <c r="I1600" s="45"/>
      <c r="J1600" s="45"/>
    </row>
    <row r="1601" spans="1:10" ht="19.5" customHeight="1" thickBot="1">
      <c r="A1601" s="3" t="s">
        <v>3933</v>
      </c>
      <c r="B1601" s="82">
        <v>43222</v>
      </c>
      <c r="C1601" s="53">
        <v>0.58680555555555558</v>
      </c>
      <c r="D1601" s="3" t="s">
        <v>1256</v>
      </c>
      <c r="E1601" s="3" t="str">
        <f t="array" ref="E1601">INDEX(list!$C$2:$C$1862,MATCH(D1601,list!$A$2:$A$1862,0))</f>
        <v>Mike + Libby Thomas Home</v>
      </c>
      <c r="F1601" s="3" t="s">
        <v>4485</v>
      </c>
      <c r="G1601" s="44">
        <v>8</v>
      </c>
      <c r="H1601" s="3" t="s">
        <v>4458</v>
      </c>
      <c r="I1601" s="45"/>
      <c r="J1601" s="45"/>
    </row>
    <row r="1602" spans="1:10" ht="19.5" customHeight="1" thickBot="1">
      <c r="A1602" s="3" t="s">
        <v>3934</v>
      </c>
      <c r="B1602" s="82">
        <v>43223</v>
      </c>
      <c r="C1602" s="53">
        <v>0.37847222222222227</v>
      </c>
      <c r="D1602" s="3" t="s">
        <v>2266</v>
      </c>
      <c r="E1602" s="3" t="str">
        <f t="array" ref="E1602">INDEX(list!$C$2:$C$1862,MATCH(D1602,list!$A$2:$A$1862,0))</f>
        <v>Paul DeBaets</v>
      </c>
      <c r="F1602" s="3" t="s">
        <v>4403</v>
      </c>
      <c r="G1602" s="44">
        <v>11</v>
      </c>
      <c r="H1602" s="3" t="s">
        <v>4458</v>
      </c>
      <c r="I1602" s="45"/>
      <c r="J1602" s="45"/>
    </row>
    <row r="1603" spans="1:10" ht="19.5" customHeight="1" thickBot="1">
      <c r="A1603" s="3" t="s">
        <v>3934</v>
      </c>
      <c r="B1603" s="82">
        <v>43223</v>
      </c>
      <c r="C1603" s="53">
        <v>0.3923611111111111</v>
      </c>
      <c r="D1603" s="3" t="s">
        <v>1262</v>
      </c>
      <c r="E1603" s="46" t="str">
        <f t="array" ref="E1603">INDEX(list!$C$2:$C$1862,MATCH(D1603,list!$A$2:$A$1862,0))</f>
        <v>Mary Busche</v>
      </c>
      <c r="F1603" s="3" t="s">
        <v>4485</v>
      </c>
      <c r="G1603" s="44">
        <v>2</v>
      </c>
      <c r="H1603" s="3" t="s">
        <v>4458</v>
      </c>
      <c r="I1603" s="45"/>
      <c r="J1603" s="45"/>
    </row>
    <row r="1604" spans="1:10" ht="19.5" customHeight="1" thickBot="1">
      <c r="A1604" s="3" t="s">
        <v>3934</v>
      </c>
      <c r="B1604" s="82">
        <v>43223</v>
      </c>
      <c r="C1604" s="53">
        <v>0.43124999999999997</v>
      </c>
      <c r="D1604" s="3" t="s">
        <v>1262</v>
      </c>
      <c r="E1604" s="46" t="str">
        <f t="array" ref="E1604">INDEX(list!$C$2:$C$1862,MATCH(D1604,list!$A$2:$A$1862,0))</f>
        <v>Mary Busche</v>
      </c>
      <c r="F1604" s="3" t="s">
        <v>4403</v>
      </c>
      <c r="G1604" s="44">
        <v>14</v>
      </c>
      <c r="H1604" s="3" t="s">
        <v>4458</v>
      </c>
      <c r="I1604" s="45"/>
      <c r="J1604" s="45"/>
    </row>
    <row r="1605" spans="1:10" ht="19.5" customHeight="1" thickBot="1">
      <c r="A1605" s="3" t="s">
        <v>3934</v>
      </c>
      <c r="B1605" s="82">
        <v>43223</v>
      </c>
      <c r="C1605" s="53">
        <v>0.44375000000000003</v>
      </c>
      <c r="D1605" s="3" t="s">
        <v>1262</v>
      </c>
      <c r="E1605" s="46" t="str">
        <f t="array" ref="E1605">INDEX(list!$C$2:$C$1862,MATCH(D1605,list!$A$2:$A$1862,0))</f>
        <v>Mary Busche</v>
      </c>
      <c r="F1605" s="3" t="s">
        <v>4485</v>
      </c>
      <c r="G1605" s="44">
        <v>2</v>
      </c>
      <c r="H1605" s="3" t="s">
        <v>4458</v>
      </c>
      <c r="I1605" s="45"/>
      <c r="J1605" s="45"/>
    </row>
    <row r="1606" spans="1:10" ht="19.5" customHeight="1" thickBot="1">
      <c r="A1606" s="3" t="s">
        <v>3934</v>
      </c>
      <c r="B1606" s="82">
        <v>43223</v>
      </c>
      <c r="C1606" s="53">
        <v>0.47916666666666669</v>
      </c>
      <c r="D1606" s="3" t="s">
        <v>414</v>
      </c>
      <c r="E1606" s="3" t="str">
        <f t="array" ref="E1606">INDEX(list!$C$2:$C$1862,MATCH(D1606,list!$A$2:$A$1862,0))</f>
        <v>LU - Mark Hildabrandt</v>
      </c>
      <c r="F1606" s="3" t="s">
        <v>4403</v>
      </c>
      <c r="G1606" s="44">
        <v>3</v>
      </c>
      <c r="H1606" s="3" t="s">
        <v>4458</v>
      </c>
      <c r="I1606" s="45"/>
      <c r="J1606" s="45"/>
    </row>
    <row r="1607" spans="1:10" ht="19.5" customHeight="1" thickBot="1">
      <c r="A1607" s="3" t="s">
        <v>3934</v>
      </c>
      <c r="B1607" s="82">
        <v>43223</v>
      </c>
      <c r="C1607" s="53">
        <v>0.51944444444444449</v>
      </c>
      <c r="D1607" s="3" t="s">
        <v>1165</v>
      </c>
      <c r="E1607" s="3" t="str">
        <f t="array" ref="E1607">INDEX(list!$C$2:$C$1862,MATCH(D1607,list!$A$2:$A$1862,0))</f>
        <v>ATT - Lupe cell (gone)</v>
      </c>
      <c r="F1607" s="3" t="s">
        <v>4403</v>
      </c>
      <c r="G1607" s="44">
        <v>17</v>
      </c>
      <c r="H1607" s="3" t="s">
        <v>4458</v>
      </c>
      <c r="I1607" s="45"/>
      <c r="J1607" s="45"/>
    </row>
    <row r="1608" spans="1:10" ht="19.5" customHeight="1" thickBot="1">
      <c r="A1608" s="3" t="s">
        <v>3934</v>
      </c>
      <c r="B1608" s="82">
        <v>43223</v>
      </c>
      <c r="C1608" s="53">
        <v>0.6020833333333333</v>
      </c>
      <c r="D1608" s="3" t="s">
        <v>3583</v>
      </c>
      <c r="E1608" s="3" t="e">
        <f t="array" ref="E1608">INDEX(list!$C$2:$C$1862,MATCH(D1608,list!$A$2:$A$1862,0))</f>
        <v>#N/A</v>
      </c>
      <c r="F1608" s="3" t="s">
        <v>4407</v>
      </c>
      <c r="G1608" s="44">
        <v>2</v>
      </c>
      <c r="H1608" s="3" t="s">
        <v>4458</v>
      </c>
      <c r="I1608" s="45"/>
      <c r="J1608" s="45"/>
    </row>
    <row r="1609" spans="1:10" ht="19.5" customHeight="1" thickBot="1">
      <c r="A1609" s="3" t="s">
        <v>3934</v>
      </c>
      <c r="B1609" s="82">
        <v>43223</v>
      </c>
      <c r="C1609" s="53">
        <v>0.63124999999999998</v>
      </c>
      <c r="D1609" s="3" t="s">
        <v>3583</v>
      </c>
      <c r="E1609" s="3" t="e">
        <f t="array" ref="E1609">INDEX(list!$C$2:$C$1862,MATCH(D1609,list!$A$2:$A$1862,0))</f>
        <v>#N/A</v>
      </c>
      <c r="F1609" s="3" t="s">
        <v>4403</v>
      </c>
      <c r="G1609" s="44">
        <v>7</v>
      </c>
      <c r="H1609" s="3" t="s">
        <v>4458</v>
      </c>
      <c r="I1609" s="45"/>
      <c r="J1609" s="45"/>
    </row>
    <row r="1610" spans="1:10" ht="19.5" customHeight="1" thickBot="1">
      <c r="A1610" s="3" t="s">
        <v>3934</v>
      </c>
      <c r="B1610" s="82">
        <v>43223</v>
      </c>
      <c r="C1610" s="53">
        <v>0.63611111111111118</v>
      </c>
      <c r="D1610" s="3" t="s">
        <v>3583</v>
      </c>
      <c r="E1610" s="3" t="e">
        <f t="array" ref="E1610">INDEX(list!$C$2:$C$1862,MATCH(D1610,list!$A$2:$A$1862,0))</f>
        <v>#N/A</v>
      </c>
      <c r="F1610" s="3" t="s">
        <v>4403</v>
      </c>
      <c r="G1610" s="44">
        <v>8</v>
      </c>
      <c r="H1610" s="3" t="s">
        <v>4453</v>
      </c>
      <c r="I1610" s="45"/>
      <c r="J1610" s="45"/>
    </row>
    <row r="1611" spans="1:10" ht="19.5" customHeight="1" thickBot="1">
      <c r="A1611" s="3" t="s">
        <v>3934</v>
      </c>
      <c r="B1611" s="82">
        <v>43223</v>
      </c>
      <c r="C1611" s="53">
        <v>0.6430555555555556</v>
      </c>
      <c r="D1611" s="3" t="s">
        <v>3650</v>
      </c>
      <c r="E1611" s="3" t="e">
        <f t="array" ref="E1611">INDEX(list!$C$2:$C$1862,MATCH(D1611,list!$A$2:$A$1862,0))</f>
        <v>#N/A</v>
      </c>
      <c r="F1611" s="3" t="s">
        <v>4403</v>
      </c>
      <c r="G1611" s="44">
        <v>20</v>
      </c>
      <c r="H1611" s="3" t="s">
        <v>4453</v>
      </c>
      <c r="I1611" s="45"/>
      <c r="J1611" s="45"/>
    </row>
    <row r="1612" spans="1:10" ht="19.5" customHeight="1" thickBot="1">
      <c r="A1612" s="3" t="s">
        <v>3934</v>
      </c>
      <c r="B1612" s="82">
        <v>43223</v>
      </c>
      <c r="C1612" s="53">
        <v>0.65833333333333333</v>
      </c>
      <c r="D1612" s="3" t="s">
        <v>3154</v>
      </c>
      <c r="E1612" s="3" t="str">
        <f t="array" ref="E1612">INDEX(list!$C$2:$C$1862,MATCH(D1612,list!$A$2:$A$1862,0))</f>
        <v>Shane Hunter (Brad Hughes)</v>
      </c>
      <c r="F1612" s="3" t="s">
        <v>4421</v>
      </c>
      <c r="G1612" s="44">
        <v>73</v>
      </c>
      <c r="H1612" s="3" t="s">
        <v>4453</v>
      </c>
      <c r="I1612" s="45"/>
      <c r="J1612" s="45"/>
    </row>
    <row r="1613" spans="1:10" ht="19.5" customHeight="1" thickBot="1">
      <c r="A1613" s="3" t="s">
        <v>3934</v>
      </c>
      <c r="B1613" s="82">
        <v>43223</v>
      </c>
      <c r="C1613" s="53">
        <v>0.7583333333333333</v>
      </c>
      <c r="D1613" s="3" t="s">
        <v>2872</v>
      </c>
      <c r="E1613" s="3" t="str">
        <f t="array" ref="E1613">INDEX(list!$C$2:$C$1862,MATCH(D1613,list!$A$2:$A$1862,0))</f>
        <v>ET - Main</v>
      </c>
      <c r="F1613" s="3" t="s">
        <v>4403</v>
      </c>
      <c r="G1613" s="44">
        <v>2</v>
      </c>
      <c r="H1613" s="3" t="s">
        <v>4458</v>
      </c>
      <c r="I1613" s="45"/>
      <c r="J1613" s="45"/>
    </row>
    <row r="1614" spans="1:10" ht="19.5" customHeight="1" thickBot="1">
      <c r="A1614" s="3" t="s">
        <v>3935</v>
      </c>
      <c r="B1614" s="82">
        <v>43224</v>
      </c>
      <c r="C1614" s="53">
        <v>0.3263888888888889</v>
      </c>
      <c r="D1614" s="3" t="s">
        <v>3272</v>
      </c>
      <c r="E1614" s="3" t="str">
        <f t="array" ref="E1614">INDEX(list!$C$2:$C$1862,MATCH(D1614,list!$A$2:$A$1862,0))</f>
        <v>Elaina Cell</v>
      </c>
      <c r="F1614" s="3" t="s">
        <v>4422</v>
      </c>
      <c r="G1614" s="44">
        <v>1</v>
      </c>
      <c r="H1614" s="3" t="s">
        <v>4458</v>
      </c>
      <c r="I1614" s="45"/>
      <c r="J1614" s="45"/>
    </row>
    <row r="1615" spans="1:10" ht="19.5" customHeight="1" thickBot="1">
      <c r="A1615" s="3" t="s">
        <v>3935</v>
      </c>
      <c r="B1615" s="82">
        <v>43224</v>
      </c>
      <c r="C1615" s="53">
        <v>0.35000000000000003</v>
      </c>
      <c r="D1615" s="3" t="s">
        <v>3583</v>
      </c>
      <c r="E1615" s="3" t="e">
        <f t="array" ref="E1615">INDEX(list!$C$2:$C$1862,MATCH(D1615,list!$A$2:$A$1862,0))</f>
        <v>#N/A</v>
      </c>
      <c r="F1615" s="3" t="s">
        <v>4403</v>
      </c>
      <c r="G1615" s="44">
        <v>2</v>
      </c>
      <c r="H1615" s="3" t="s">
        <v>4458</v>
      </c>
      <c r="I1615" s="45"/>
      <c r="J1615" s="45"/>
    </row>
    <row r="1616" spans="1:10" ht="19.5" customHeight="1" thickBot="1">
      <c r="A1616" s="3" t="s">
        <v>3935</v>
      </c>
      <c r="B1616" s="82">
        <v>43224</v>
      </c>
      <c r="C1616" s="53">
        <v>0.36944444444444446</v>
      </c>
      <c r="D1616" s="3" t="s">
        <v>3583</v>
      </c>
      <c r="E1616" s="3" t="e">
        <f t="array" ref="E1616">INDEX(list!$C$2:$C$1862,MATCH(D1616,list!$A$2:$A$1862,0))</f>
        <v>#N/A</v>
      </c>
      <c r="F1616" s="3" t="s">
        <v>4403</v>
      </c>
      <c r="G1616" s="44">
        <v>2</v>
      </c>
      <c r="H1616" s="3" t="s">
        <v>4458</v>
      </c>
      <c r="I1616" s="45"/>
      <c r="J1616" s="45"/>
    </row>
    <row r="1617" spans="1:10" ht="19.5" customHeight="1" thickBot="1">
      <c r="A1617" s="3" t="s">
        <v>3935</v>
      </c>
      <c r="B1617" s="82">
        <v>43224</v>
      </c>
      <c r="C1617" s="53">
        <v>0.4055555555555555</v>
      </c>
      <c r="D1617" s="3" t="s">
        <v>2872</v>
      </c>
      <c r="E1617" s="3" t="str">
        <f t="array" ref="E1617">INDEX(list!$C$2:$C$1862,MATCH(D1617,list!$A$2:$A$1862,0))</f>
        <v>ET - Main</v>
      </c>
      <c r="F1617" s="3" t="s">
        <v>4403</v>
      </c>
      <c r="G1617" s="44">
        <v>4</v>
      </c>
      <c r="H1617" s="3" t="s">
        <v>4453</v>
      </c>
      <c r="I1617" s="45"/>
      <c r="J1617" s="45"/>
    </row>
    <row r="1618" spans="1:10" ht="19.5" customHeight="1" thickBot="1">
      <c r="A1618" s="3" t="s">
        <v>3935</v>
      </c>
      <c r="B1618" s="82">
        <v>43224</v>
      </c>
      <c r="C1618" s="53">
        <v>0.51527777777777783</v>
      </c>
      <c r="D1618" s="3" t="s">
        <v>2914</v>
      </c>
      <c r="E1618" s="3" t="str">
        <f t="array" ref="E1618">INDEX(list!$C$2:$C$1862,MATCH(D1618,list!$A$2:$A$1862,0))</f>
        <v>VA - Studio</v>
      </c>
      <c r="F1618" s="3" t="s">
        <v>4403</v>
      </c>
      <c r="G1618" s="44">
        <v>6</v>
      </c>
      <c r="H1618" s="3" t="s">
        <v>4458</v>
      </c>
      <c r="I1618" s="45"/>
      <c r="J1618" s="45"/>
    </row>
    <row r="1619" spans="1:10" ht="19.5" customHeight="1" thickBot="1">
      <c r="A1619" s="3" t="s">
        <v>3935</v>
      </c>
      <c r="B1619" s="82">
        <v>43224</v>
      </c>
      <c r="C1619" s="53">
        <v>0.51874999999999993</v>
      </c>
      <c r="D1619" s="3" t="s">
        <v>2444</v>
      </c>
      <c r="E1619" s="3" t="str">
        <f t="array" ref="E1619">INDEX(list!$C$2:$C$1862,MATCH(D1619,list!$A$2:$A$1862,0))</f>
        <v>VA - Amahlia Stevens Cell</v>
      </c>
      <c r="F1619" s="3" t="s">
        <v>4408</v>
      </c>
      <c r="G1619" s="44">
        <v>4</v>
      </c>
      <c r="H1619" s="3" t="s">
        <v>4458</v>
      </c>
      <c r="I1619" s="45"/>
      <c r="J1619" s="45"/>
    </row>
    <row r="1620" spans="1:10" ht="19.5" customHeight="1" thickBot="1">
      <c r="A1620" s="3" t="s">
        <v>3935</v>
      </c>
      <c r="B1620" s="82">
        <v>43224</v>
      </c>
      <c r="C1620" s="53">
        <v>0.62638888888888888</v>
      </c>
      <c r="D1620" s="3" t="s">
        <v>3133</v>
      </c>
      <c r="E1620" s="3" t="str">
        <f t="array" ref="E1620">INDEX(list!$C$2:$C$1862,MATCH(D1620,list!$A$2:$A$1862,0))</f>
        <v>JB - Jackie Barikhan</v>
      </c>
      <c r="F1620" s="3" t="s">
        <v>4404</v>
      </c>
      <c r="G1620" s="44">
        <v>2</v>
      </c>
      <c r="H1620" s="3" t="s">
        <v>4453</v>
      </c>
      <c r="I1620" s="45"/>
      <c r="J1620" s="45"/>
    </row>
    <row r="1621" spans="1:10" ht="19.5" customHeight="1" thickBot="1">
      <c r="A1621" s="3" t="s">
        <v>3935</v>
      </c>
      <c r="B1621" s="82">
        <v>43224</v>
      </c>
      <c r="C1621" s="53">
        <v>0.6430555555555556</v>
      </c>
      <c r="D1621" s="3" t="s">
        <v>2651</v>
      </c>
      <c r="E1621" s="3" t="str">
        <f t="array" ref="E1621">INDEX(list!$C$2:$C$1862,MATCH(D1621,list!$A$2:$A$1862,0))</f>
        <v>GD - Diana Garreau Cell</v>
      </c>
      <c r="F1621" s="3" t="s">
        <v>4403</v>
      </c>
      <c r="G1621" s="44">
        <v>12</v>
      </c>
      <c r="H1621" s="3" t="s">
        <v>4453</v>
      </c>
      <c r="I1621" s="45"/>
      <c r="J1621" s="45"/>
    </row>
    <row r="1622" spans="1:10" ht="19.5" customHeight="1" thickBot="1">
      <c r="A1622" s="3" t="s">
        <v>3937</v>
      </c>
      <c r="B1622" s="82">
        <v>43225</v>
      </c>
      <c r="C1622" s="53">
        <v>0.42638888888888887</v>
      </c>
      <c r="D1622" s="3" t="s">
        <v>3557</v>
      </c>
      <c r="E1622" s="3" t="e">
        <f t="array" ref="E1622">INDEX(list!$C$2:$C$1862,MATCH(D1622,list!$A$2:$A$1862,0))</f>
        <v>#N/A</v>
      </c>
      <c r="F1622" s="3" t="s">
        <v>4207</v>
      </c>
      <c r="G1622" s="44">
        <v>1</v>
      </c>
      <c r="H1622" s="3" t="s">
        <v>4458</v>
      </c>
      <c r="I1622" s="45"/>
      <c r="J1622" s="45"/>
    </row>
    <row r="1623" spans="1:10" ht="19.5" customHeight="1" thickBot="1">
      <c r="A1623" s="3" t="s">
        <v>3937</v>
      </c>
      <c r="B1623" s="82">
        <v>43225</v>
      </c>
      <c r="C1623" s="53">
        <v>0.42708333333333331</v>
      </c>
      <c r="D1623" s="3" t="s">
        <v>3272</v>
      </c>
      <c r="E1623" s="3" t="str">
        <f t="array" ref="E1623">INDEX(list!$C$2:$C$1862,MATCH(D1623,list!$A$2:$A$1862,0))</f>
        <v>Elaina Cell</v>
      </c>
      <c r="F1623" s="3" t="s">
        <v>4403</v>
      </c>
      <c r="G1623" s="44">
        <v>2</v>
      </c>
      <c r="H1623" s="3" t="s">
        <v>4458</v>
      </c>
      <c r="I1623" s="45"/>
      <c r="J1623" s="45"/>
    </row>
    <row r="1624" spans="1:10" ht="19.5" customHeight="1" thickBot="1">
      <c r="A1624" s="3" t="s">
        <v>3937</v>
      </c>
      <c r="B1624" s="82">
        <v>43225</v>
      </c>
      <c r="C1624" s="53">
        <v>0.43611111111111112</v>
      </c>
      <c r="D1624" s="3" t="s">
        <v>1074</v>
      </c>
      <c r="E1624" s="3" t="str">
        <f t="array" ref="E1624">INDEX(list!$C$2:$C$1862,MATCH(D1624,list!$A$2:$A$1862,0))</f>
        <v>Cindy Busche</v>
      </c>
      <c r="F1624" s="3" t="s">
        <v>4403</v>
      </c>
      <c r="G1624" s="44">
        <v>27</v>
      </c>
      <c r="H1624" s="3" t="s">
        <v>4458</v>
      </c>
      <c r="I1624" s="45"/>
      <c r="J1624" s="45"/>
    </row>
    <row r="1625" spans="1:10" ht="19.5" customHeight="1" thickBot="1">
      <c r="A1625" s="3" t="s">
        <v>3937</v>
      </c>
      <c r="B1625" s="82">
        <v>43225</v>
      </c>
      <c r="C1625" s="53">
        <v>0.4597222222222222</v>
      </c>
      <c r="D1625" s="3" t="s">
        <v>3272</v>
      </c>
      <c r="E1625" s="3" t="str">
        <f t="array" ref="E1625">INDEX(list!$C$2:$C$1862,MATCH(D1625,list!$A$2:$A$1862,0))</f>
        <v>Elaina Cell</v>
      </c>
      <c r="F1625" s="3" t="s">
        <v>4403</v>
      </c>
      <c r="G1625" s="44">
        <v>6</v>
      </c>
      <c r="H1625" s="3" t="s">
        <v>4458</v>
      </c>
      <c r="I1625" s="45"/>
      <c r="J1625" s="45"/>
    </row>
    <row r="1626" spans="1:10" ht="19.5" customHeight="1" thickBot="1">
      <c r="A1626" s="3" t="s">
        <v>3937</v>
      </c>
      <c r="B1626" s="82">
        <v>43225</v>
      </c>
      <c r="C1626" s="53">
        <v>0.46458333333333335</v>
      </c>
      <c r="D1626" s="3" t="s">
        <v>3272</v>
      </c>
      <c r="E1626" s="3" t="str">
        <f t="array" ref="E1626">INDEX(list!$C$2:$C$1862,MATCH(D1626,list!$A$2:$A$1862,0))</f>
        <v>Elaina Cell</v>
      </c>
      <c r="F1626" s="3" t="s">
        <v>4403</v>
      </c>
      <c r="G1626" s="44">
        <v>1</v>
      </c>
      <c r="H1626" s="3" t="s">
        <v>4458</v>
      </c>
      <c r="I1626" s="45"/>
      <c r="J1626" s="45"/>
    </row>
    <row r="1627" spans="1:10" ht="19.5" customHeight="1" thickBot="1">
      <c r="A1627" s="3" t="s">
        <v>3937</v>
      </c>
      <c r="B1627" s="82">
        <v>43225</v>
      </c>
      <c r="C1627" s="53">
        <v>0.46875</v>
      </c>
      <c r="D1627" s="3" t="s">
        <v>3272</v>
      </c>
      <c r="E1627" s="3" t="str">
        <f t="array" ref="E1627">INDEX(list!$C$2:$C$1862,MATCH(D1627,list!$A$2:$A$1862,0))</f>
        <v>Elaina Cell</v>
      </c>
      <c r="F1627" s="3" t="s">
        <v>4403</v>
      </c>
      <c r="G1627" s="44">
        <v>2</v>
      </c>
      <c r="H1627" s="3" t="s">
        <v>4458</v>
      </c>
      <c r="I1627" s="45"/>
      <c r="J1627" s="45"/>
    </row>
    <row r="1628" spans="1:10" ht="19.5" customHeight="1" thickBot="1">
      <c r="A1628" s="3" t="s">
        <v>3937</v>
      </c>
      <c r="B1628" s="82">
        <v>43225</v>
      </c>
      <c r="C1628" s="53">
        <v>0.5</v>
      </c>
      <c r="D1628" s="3" t="s">
        <v>1262</v>
      </c>
      <c r="E1628" s="46" t="str">
        <f t="array" ref="E1628">INDEX(list!$C$2:$C$1862,MATCH(D1628,list!$A$2:$A$1862,0))</f>
        <v>Mary Busche</v>
      </c>
      <c r="F1628" s="3" t="s">
        <v>4485</v>
      </c>
      <c r="G1628" s="44">
        <v>5</v>
      </c>
      <c r="H1628" s="3" t="s">
        <v>4458</v>
      </c>
      <c r="I1628" s="45"/>
      <c r="J1628" s="45"/>
    </row>
    <row r="1629" spans="1:10" ht="19.5" customHeight="1" thickBot="1">
      <c r="A1629" s="3" t="s">
        <v>3938</v>
      </c>
      <c r="B1629" s="82">
        <v>43226</v>
      </c>
      <c r="C1629" s="53">
        <v>0.43055555555555558</v>
      </c>
      <c r="D1629" s="3" t="s">
        <v>3272</v>
      </c>
      <c r="E1629" s="3" t="str">
        <f t="array" ref="E1629">INDEX(list!$C$2:$C$1862,MATCH(D1629,list!$A$2:$A$1862,0))</f>
        <v>Elaina Cell</v>
      </c>
      <c r="F1629" s="3" t="s">
        <v>4403</v>
      </c>
      <c r="G1629" s="44">
        <v>1</v>
      </c>
      <c r="H1629" s="3" t="s">
        <v>4453</v>
      </c>
      <c r="I1629" s="45"/>
      <c r="J1629" s="45"/>
    </row>
    <row r="1630" spans="1:10" ht="19.5" customHeight="1" thickBot="1">
      <c r="A1630" s="3" t="s">
        <v>3938</v>
      </c>
      <c r="B1630" s="82">
        <v>43226</v>
      </c>
      <c r="C1630" s="53">
        <v>0.4777777777777778</v>
      </c>
      <c r="D1630" s="3" t="s">
        <v>1262</v>
      </c>
      <c r="E1630" s="46" t="str">
        <f t="array" ref="E1630">INDEX(list!$C$2:$C$1862,MATCH(D1630,list!$A$2:$A$1862,0))</f>
        <v>Mary Busche</v>
      </c>
      <c r="F1630" s="3" t="s">
        <v>4485</v>
      </c>
      <c r="G1630" s="44">
        <v>1</v>
      </c>
      <c r="H1630" s="3" t="s">
        <v>4453</v>
      </c>
      <c r="I1630" s="45"/>
      <c r="J1630" s="45"/>
    </row>
    <row r="1631" spans="1:10" ht="19.5" customHeight="1" thickBot="1">
      <c r="A1631" s="3" t="s">
        <v>3938</v>
      </c>
      <c r="B1631" s="82">
        <v>43226</v>
      </c>
      <c r="C1631" s="53">
        <v>0.55833333333333335</v>
      </c>
      <c r="D1631" s="3" t="s">
        <v>3272</v>
      </c>
      <c r="E1631" s="3" t="str">
        <f t="array" ref="E1631">INDEX(list!$C$2:$C$1862,MATCH(D1631,list!$A$2:$A$1862,0))</f>
        <v>Elaina Cell</v>
      </c>
      <c r="F1631" s="3" t="s">
        <v>4403</v>
      </c>
      <c r="G1631" s="44">
        <v>2</v>
      </c>
      <c r="H1631" s="3" t="s">
        <v>4453</v>
      </c>
      <c r="I1631" s="45"/>
      <c r="J1631" s="45"/>
    </row>
    <row r="1632" spans="1:10" ht="19.5" customHeight="1" thickBot="1">
      <c r="A1632" s="3" t="s">
        <v>3928</v>
      </c>
      <c r="B1632" s="82">
        <v>43227</v>
      </c>
      <c r="C1632" s="53">
        <v>0.39027777777777778</v>
      </c>
      <c r="D1632" s="3" t="s">
        <v>3557</v>
      </c>
      <c r="E1632" s="3" t="e">
        <f t="array" ref="E1632">INDEX(list!$C$2:$C$1862,MATCH(D1632,list!$A$2:$A$1862,0))</f>
        <v>#N/A</v>
      </c>
      <c r="F1632" s="3" t="s">
        <v>4207</v>
      </c>
      <c r="G1632" s="44">
        <v>2</v>
      </c>
      <c r="H1632" s="3" t="s">
        <v>4458</v>
      </c>
      <c r="I1632" s="45"/>
      <c r="J1632" s="45"/>
    </row>
    <row r="1633" spans="1:10" ht="19.5" customHeight="1" thickBot="1">
      <c r="A1633" s="3" t="s">
        <v>3928</v>
      </c>
      <c r="B1633" s="82">
        <v>43227</v>
      </c>
      <c r="C1633" s="53">
        <v>0.41875000000000001</v>
      </c>
      <c r="D1633" s="3" t="s">
        <v>3272</v>
      </c>
      <c r="E1633" s="3" t="str">
        <f t="array" ref="E1633">INDEX(list!$C$2:$C$1862,MATCH(D1633,list!$A$2:$A$1862,0))</f>
        <v>Elaina Cell</v>
      </c>
      <c r="F1633" s="3" t="s">
        <v>4403</v>
      </c>
      <c r="G1633" s="44">
        <v>2</v>
      </c>
      <c r="H1633" s="3" t="s">
        <v>4458</v>
      </c>
      <c r="I1633" s="45"/>
      <c r="J1633" s="45"/>
    </row>
    <row r="1634" spans="1:10" ht="19.5" customHeight="1" thickBot="1">
      <c r="A1634" s="3" t="s">
        <v>3928</v>
      </c>
      <c r="B1634" s="82">
        <v>43227</v>
      </c>
      <c r="C1634" s="53">
        <v>0.4201388888888889</v>
      </c>
      <c r="D1634" s="3" t="s">
        <v>2857</v>
      </c>
      <c r="E1634" s="46" t="str">
        <f t="array" ref="E1634">INDEX(list!$C$2:$C$1862,MATCH(D1634,list!$A$2:$A$1862,0))</f>
        <v>ET - Jonathan McLean</v>
      </c>
      <c r="F1634" s="3" t="s">
        <v>4404</v>
      </c>
      <c r="G1634" s="44">
        <v>7</v>
      </c>
      <c r="H1634" s="3" t="s">
        <v>4458</v>
      </c>
      <c r="I1634" s="45"/>
      <c r="J1634" s="45"/>
    </row>
    <row r="1635" spans="1:10" ht="19.5" customHeight="1" thickBot="1">
      <c r="A1635" s="3" t="s">
        <v>3928</v>
      </c>
      <c r="B1635" s="82">
        <v>43227</v>
      </c>
      <c r="C1635" s="53">
        <v>0.5444444444444444</v>
      </c>
      <c r="D1635" s="3" t="s">
        <v>1262</v>
      </c>
      <c r="E1635" s="46" t="str">
        <f t="array" ref="E1635">INDEX(list!$C$2:$C$1862,MATCH(D1635,list!$A$2:$A$1862,0))</f>
        <v>Mary Busche</v>
      </c>
      <c r="F1635" s="3" t="s">
        <v>4403</v>
      </c>
      <c r="G1635" s="44">
        <v>4</v>
      </c>
      <c r="H1635" s="3" t="s">
        <v>4458</v>
      </c>
      <c r="I1635" s="45"/>
      <c r="J1635" s="45"/>
    </row>
    <row r="1636" spans="1:10" ht="19.5" customHeight="1" thickBot="1">
      <c r="A1636" s="3" t="s">
        <v>3928</v>
      </c>
      <c r="B1636" s="82">
        <v>43227</v>
      </c>
      <c r="C1636" s="53">
        <v>0.54652777777777783</v>
      </c>
      <c r="D1636" s="3" t="s">
        <v>1262</v>
      </c>
      <c r="E1636" s="46" t="str">
        <f t="array" ref="E1636">INDEX(list!$C$2:$C$1862,MATCH(D1636,list!$A$2:$A$1862,0))</f>
        <v>Mary Busche</v>
      </c>
      <c r="F1636" s="3" t="s">
        <v>4403</v>
      </c>
      <c r="G1636" s="44">
        <v>18</v>
      </c>
      <c r="H1636" s="3" t="s">
        <v>4453</v>
      </c>
      <c r="I1636" s="45"/>
      <c r="J1636" s="45"/>
    </row>
    <row r="1637" spans="1:10" ht="19.5" customHeight="1" thickBot="1">
      <c r="A1637" s="3" t="s">
        <v>3928</v>
      </c>
      <c r="B1637" s="82">
        <v>43227</v>
      </c>
      <c r="C1637" s="53">
        <v>0.68472222222222223</v>
      </c>
      <c r="D1637" s="3" t="s">
        <v>3557</v>
      </c>
      <c r="E1637" s="3" t="e">
        <f t="array" ref="E1637">INDEX(list!$C$2:$C$1862,MATCH(D1637,list!$A$2:$A$1862,0))</f>
        <v>#N/A</v>
      </c>
      <c r="F1637" s="3" t="s">
        <v>4207</v>
      </c>
      <c r="G1637" s="44">
        <v>1</v>
      </c>
      <c r="H1637" s="3" t="s">
        <v>4453</v>
      </c>
      <c r="I1637" s="45"/>
      <c r="J1637" s="45"/>
    </row>
    <row r="1638" spans="1:10" ht="19.5" customHeight="1" thickBot="1">
      <c r="A1638" s="3" t="s">
        <v>3928</v>
      </c>
      <c r="B1638" s="82">
        <v>43227</v>
      </c>
      <c r="C1638" s="53">
        <v>0.6972222222222223</v>
      </c>
      <c r="D1638" s="3" t="s">
        <v>3557</v>
      </c>
      <c r="E1638" s="3" t="e">
        <f t="array" ref="E1638">INDEX(list!$C$2:$C$1862,MATCH(D1638,list!$A$2:$A$1862,0))</f>
        <v>#N/A</v>
      </c>
      <c r="F1638" s="3" t="s">
        <v>4207</v>
      </c>
      <c r="G1638" s="44">
        <v>1</v>
      </c>
      <c r="H1638" s="3" t="s">
        <v>4453</v>
      </c>
      <c r="I1638" s="45"/>
      <c r="J1638" s="45"/>
    </row>
    <row r="1639" spans="1:10" ht="19.5" customHeight="1" thickBot="1">
      <c r="A1639" s="54" t="str">
        <f t="shared" ref="A1639:A1893" si="6">TEXT(B1639,"dddd")</f>
        <v>Tuesday</v>
      </c>
      <c r="B1639" s="82">
        <v>43228</v>
      </c>
      <c r="C1639" s="47">
        <v>0.3520833333333333</v>
      </c>
      <c r="D1639" s="3" t="s">
        <v>3557</v>
      </c>
      <c r="E1639" s="3" t="e">
        <f t="array" ref="E1639">INDEX(list!$C$2:$C$1862,MATCH(D1639,list!$A$2:$A$1862,0))</f>
        <v>#N/A</v>
      </c>
      <c r="F1639" s="3" t="s">
        <v>4207</v>
      </c>
      <c r="G1639" s="44">
        <v>1</v>
      </c>
      <c r="H1639" s="3" t="s">
        <v>4210</v>
      </c>
      <c r="I1639" s="45"/>
      <c r="J1639" s="45"/>
    </row>
    <row r="1640" spans="1:10" ht="19.5" customHeight="1" thickBot="1">
      <c r="A1640" s="54" t="str">
        <f t="shared" si="6"/>
        <v>Tuesday</v>
      </c>
      <c r="B1640" s="82">
        <v>43228</v>
      </c>
      <c r="C1640" s="47">
        <v>0.40763888888888888</v>
      </c>
      <c r="D1640" s="3" t="s">
        <v>2867</v>
      </c>
      <c r="E1640" s="3" t="str">
        <f t="array" ref="E1640">INDEX(list!$C$2:$C$1862,MATCH(D1640,list!$A$2:$A$1862,0))</f>
        <v>ET - Lorri Woods</v>
      </c>
      <c r="F1640" s="3" t="s">
        <v>4354</v>
      </c>
      <c r="G1640" s="44">
        <v>2</v>
      </c>
      <c r="H1640" s="3" t="s">
        <v>4210</v>
      </c>
      <c r="I1640" s="45"/>
      <c r="J1640" s="45"/>
    </row>
    <row r="1641" spans="1:10" ht="19.5" customHeight="1" thickBot="1">
      <c r="A1641" s="54" t="str">
        <f t="shared" si="6"/>
        <v>Tuesday</v>
      </c>
      <c r="B1641" s="82">
        <v>43228</v>
      </c>
      <c r="C1641" s="47">
        <v>0.4145833333333333</v>
      </c>
      <c r="D1641" s="3" t="s">
        <v>3583</v>
      </c>
      <c r="E1641" s="3" t="e">
        <f t="array" ref="E1641">INDEX(list!$C$2:$C$1862,MATCH(D1641,list!$A$2:$A$1862,0))</f>
        <v>#N/A</v>
      </c>
      <c r="F1641" s="3" t="s">
        <v>4215</v>
      </c>
      <c r="G1641" s="44">
        <v>3</v>
      </c>
      <c r="H1641" s="3" t="s">
        <v>4210</v>
      </c>
      <c r="I1641" s="45"/>
      <c r="J1641" s="45"/>
    </row>
    <row r="1642" spans="1:10" ht="19.5" customHeight="1" thickBot="1">
      <c r="A1642" s="54" t="str">
        <f t="shared" si="6"/>
        <v>Tuesday</v>
      </c>
      <c r="B1642" s="82">
        <v>43228</v>
      </c>
      <c r="C1642" s="47">
        <v>0.41597222222222219</v>
      </c>
      <c r="D1642" s="3" t="s">
        <v>315</v>
      </c>
      <c r="E1642" s="3" t="str">
        <f t="array" ref="E1642">INDEX(list!$C$2:$C$1862,MATCH(D1642,list!$A$2:$A$1862,0))</f>
        <v>Susan Pepus</v>
      </c>
      <c r="F1642" s="3" t="s">
        <v>4504</v>
      </c>
      <c r="G1642" s="44">
        <v>1</v>
      </c>
      <c r="H1642" s="3" t="s">
        <v>4210</v>
      </c>
      <c r="I1642" s="45"/>
      <c r="J1642" s="45"/>
    </row>
    <row r="1643" spans="1:10" ht="19.5" customHeight="1" thickBot="1">
      <c r="A1643" s="54" t="str">
        <f t="shared" si="6"/>
        <v>Tuesday</v>
      </c>
      <c r="B1643" s="82">
        <v>43228</v>
      </c>
      <c r="C1643" s="47">
        <v>0.41736111111111113</v>
      </c>
      <c r="D1643" s="3" t="s">
        <v>1156</v>
      </c>
      <c r="E1643" s="3" t="str">
        <f t="array" ref="E1643">INDEX(list!$C$2:$C$1862,MATCH(D1643,list!$A$2:$A$1862,0))</f>
        <v>Loren Miner</v>
      </c>
      <c r="F1643" s="3" t="s">
        <v>4505</v>
      </c>
      <c r="G1643" s="44">
        <v>27</v>
      </c>
      <c r="H1643" s="3" t="s">
        <v>4210</v>
      </c>
      <c r="I1643" s="45"/>
      <c r="J1643" s="45"/>
    </row>
    <row r="1644" spans="1:10" ht="19.5" customHeight="1" thickBot="1">
      <c r="A1644" s="54" t="str">
        <f t="shared" si="6"/>
        <v>Tuesday</v>
      </c>
      <c r="B1644" s="82">
        <v>43228</v>
      </c>
      <c r="C1644" s="47">
        <v>0.43611111111111112</v>
      </c>
      <c r="D1644" s="3" t="s">
        <v>315</v>
      </c>
      <c r="E1644" s="3" t="str">
        <f t="array" ref="E1644">INDEX(list!$C$2:$C$1862,MATCH(D1644,list!$A$2:$A$1862,0))</f>
        <v>Susan Pepus</v>
      </c>
      <c r="F1644" s="3" t="s">
        <v>4504</v>
      </c>
      <c r="G1644" s="44">
        <v>39</v>
      </c>
      <c r="H1644" s="3" t="s">
        <v>4210</v>
      </c>
      <c r="I1644" s="45"/>
      <c r="J1644" s="45"/>
    </row>
    <row r="1645" spans="1:10" ht="19.5" customHeight="1" thickBot="1">
      <c r="A1645" s="54" t="str">
        <f t="shared" si="6"/>
        <v>Tuesday</v>
      </c>
      <c r="B1645" s="82">
        <v>43228</v>
      </c>
      <c r="C1645" s="47">
        <v>0.46458333333333335</v>
      </c>
      <c r="D1645" s="3" t="s">
        <v>2863</v>
      </c>
      <c r="E1645" s="3" t="str">
        <f t="array" ref="E1645">INDEX(list!$C$2:$C$1862,MATCH(D1645,list!$A$2:$A$1862,0))</f>
        <v>ET - Ashley Boyd</v>
      </c>
      <c r="F1645" s="3" t="s">
        <v>4354</v>
      </c>
      <c r="G1645" s="44">
        <v>2</v>
      </c>
      <c r="H1645" s="3" t="s">
        <v>4210</v>
      </c>
      <c r="I1645" s="45"/>
      <c r="J1645" s="45"/>
    </row>
    <row r="1646" spans="1:10" ht="19.5" customHeight="1" thickBot="1">
      <c r="A1646" s="54" t="str">
        <f t="shared" si="6"/>
        <v>Tuesday</v>
      </c>
      <c r="B1646" s="82">
        <v>43228</v>
      </c>
      <c r="C1646" s="47">
        <v>0.46597222222222223</v>
      </c>
      <c r="D1646" s="3" t="s">
        <v>2867</v>
      </c>
      <c r="E1646" s="3" t="str">
        <f t="array" ref="E1646">INDEX(list!$C$2:$C$1862,MATCH(D1646,list!$A$2:$A$1862,0))</f>
        <v>ET - Lorri Woods</v>
      </c>
      <c r="F1646" s="3" t="s">
        <v>4354</v>
      </c>
      <c r="G1646" s="44">
        <v>1</v>
      </c>
      <c r="H1646" s="3" t="s">
        <v>4210</v>
      </c>
      <c r="I1646" s="45"/>
      <c r="J1646" s="45"/>
    </row>
    <row r="1647" spans="1:10" ht="19.5" customHeight="1" thickBot="1">
      <c r="A1647" s="54" t="str">
        <f t="shared" si="6"/>
        <v>Tuesday</v>
      </c>
      <c r="B1647" s="82">
        <v>43228</v>
      </c>
      <c r="C1647" s="47">
        <v>0.47430555555555554</v>
      </c>
      <c r="D1647" s="3" t="s">
        <v>2872</v>
      </c>
      <c r="E1647" s="3" t="str">
        <f t="array" ref="E1647">INDEX(list!$C$2:$C$1862,MATCH(D1647,list!$A$2:$A$1862,0))</f>
        <v>ET - Main</v>
      </c>
      <c r="F1647" s="3" t="s">
        <v>4212</v>
      </c>
      <c r="G1647" s="44">
        <v>8</v>
      </c>
      <c r="H1647" s="3" t="s">
        <v>4210</v>
      </c>
      <c r="I1647" s="45"/>
      <c r="J1647" s="45"/>
    </row>
    <row r="1648" spans="1:10" ht="19.5" customHeight="1" thickBot="1">
      <c r="A1648" s="54" t="str">
        <f t="shared" si="6"/>
        <v>Tuesday</v>
      </c>
      <c r="B1648" s="82">
        <v>43228</v>
      </c>
      <c r="C1648" s="47">
        <v>0.47916666666666669</v>
      </c>
      <c r="D1648" s="3" t="s">
        <v>3557</v>
      </c>
      <c r="E1648" s="3" t="e">
        <f t="array" ref="E1648">INDEX(list!$C$2:$C$1862,MATCH(D1648,list!$A$2:$A$1862,0))</f>
        <v>#N/A</v>
      </c>
      <c r="F1648" s="3" t="s">
        <v>4207</v>
      </c>
      <c r="G1648" s="44">
        <v>1</v>
      </c>
      <c r="H1648" s="3" t="s">
        <v>4210</v>
      </c>
      <c r="I1648" s="45"/>
      <c r="J1648" s="45"/>
    </row>
    <row r="1649" spans="1:10" ht="19.5" customHeight="1" thickBot="1">
      <c r="A1649" s="54" t="str">
        <f t="shared" si="6"/>
        <v>Tuesday</v>
      </c>
      <c r="B1649" s="82">
        <v>43228</v>
      </c>
      <c r="C1649" s="47">
        <v>0.47986111111111113</v>
      </c>
      <c r="D1649" s="3" t="s">
        <v>2867</v>
      </c>
      <c r="E1649" s="3" t="str">
        <f t="array" ref="E1649">INDEX(list!$C$2:$C$1862,MATCH(D1649,list!$A$2:$A$1862,0))</f>
        <v>ET - Lorri Woods</v>
      </c>
      <c r="F1649" s="3" t="s">
        <v>4354</v>
      </c>
      <c r="G1649" s="44">
        <v>4</v>
      </c>
      <c r="H1649" s="3" t="s">
        <v>4210</v>
      </c>
      <c r="I1649" s="45"/>
      <c r="J1649" s="45"/>
    </row>
    <row r="1650" spans="1:10" ht="19.5" customHeight="1" thickBot="1">
      <c r="A1650" s="54" t="str">
        <f t="shared" si="6"/>
        <v>Tuesday</v>
      </c>
      <c r="B1650" s="82">
        <v>43228</v>
      </c>
      <c r="C1650" s="47">
        <v>0.48333333333333334</v>
      </c>
      <c r="D1650" s="3" t="s">
        <v>2863</v>
      </c>
      <c r="E1650" s="3" t="str">
        <f t="array" ref="E1650">INDEX(list!$C$2:$C$1862,MATCH(D1650,list!$A$2:$A$1862,0))</f>
        <v>ET - Ashley Boyd</v>
      </c>
      <c r="F1650" s="3" t="s">
        <v>4354</v>
      </c>
      <c r="G1650" s="44">
        <v>1</v>
      </c>
      <c r="H1650" s="3" t="s">
        <v>4210</v>
      </c>
      <c r="I1650" s="45"/>
      <c r="J1650" s="45"/>
    </row>
    <row r="1651" spans="1:10" ht="19.5" customHeight="1" thickBot="1">
      <c r="A1651" s="54" t="str">
        <f t="shared" si="6"/>
        <v>Tuesday</v>
      </c>
      <c r="B1651" s="82">
        <v>43228</v>
      </c>
      <c r="C1651" s="47">
        <v>0.52847222222222223</v>
      </c>
      <c r="D1651" s="3" t="s">
        <v>1581</v>
      </c>
      <c r="E1651" s="3" t="str">
        <f t="array" ref="E1651">INDEX(list!$C$2:$C$1862,MATCH(D1651,list!$A$2:$A$1862,0))</f>
        <v>CPL - USPTO</v>
      </c>
      <c r="F1651" s="3" t="s">
        <v>4218</v>
      </c>
      <c r="G1651" s="44">
        <v>12</v>
      </c>
      <c r="H1651" s="3" t="s">
        <v>4210</v>
      </c>
      <c r="I1651" s="45"/>
      <c r="J1651" s="45"/>
    </row>
    <row r="1652" spans="1:10" ht="19.5" customHeight="1" thickBot="1">
      <c r="A1652" s="54" t="str">
        <f t="shared" si="6"/>
        <v>Tuesday</v>
      </c>
      <c r="B1652" s="82">
        <v>43228</v>
      </c>
      <c r="C1652" s="47">
        <v>0.5708333333333333</v>
      </c>
      <c r="D1652" s="3" t="s">
        <v>2058</v>
      </c>
      <c r="E1652" s="3" t="str">
        <f t="array" ref="E1652">INDEX(list!$C$2:$C$1862,MATCH(D1652,list!$A$2:$A$1862,0))</f>
        <v>CPL - Beth Home</v>
      </c>
      <c r="F1652" s="3" t="s">
        <v>4380</v>
      </c>
      <c r="G1652" s="44">
        <v>5</v>
      </c>
      <c r="H1652" s="3" t="s">
        <v>4213</v>
      </c>
      <c r="I1652" s="45"/>
      <c r="J1652" s="45"/>
    </row>
    <row r="1653" spans="1:10" ht="19.5" customHeight="1" thickBot="1">
      <c r="A1653" s="54" t="str">
        <f t="shared" si="6"/>
        <v>Tuesday</v>
      </c>
      <c r="B1653" s="82">
        <v>43228</v>
      </c>
      <c r="C1653" s="47">
        <v>0.61805555555555558</v>
      </c>
      <c r="D1653" s="3" t="s">
        <v>2166</v>
      </c>
      <c r="E1653" s="3" t="str">
        <f t="array" ref="E1653">INDEX(list!$C$2:$C$1862,MATCH(D1653,list!$A$2:$A$1862,0))</f>
        <v>Ed Laubach Cell</v>
      </c>
      <c r="F1653" s="3" t="s">
        <v>4212</v>
      </c>
      <c r="G1653" s="44">
        <v>7</v>
      </c>
      <c r="H1653" s="3" t="s">
        <v>4213</v>
      </c>
      <c r="I1653" s="45"/>
      <c r="J1653" s="45"/>
    </row>
    <row r="1654" spans="1:10" ht="19.5" customHeight="1" thickBot="1">
      <c r="A1654" s="54" t="str">
        <f t="shared" si="6"/>
        <v>Tuesday</v>
      </c>
      <c r="B1654" s="82">
        <v>43228</v>
      </c>
      <c r="C1654" s="47">
        <v>0.62291666666666667</v>
      </c>
      <c r="D1654" s="3" t="s">
        <v>640</v>
      </c>
      <c r="E1654" s="3" t="str">
        <f t="array" ref="E1654">INDEX(list!$C$2:$C$1862,MATCH(D1654,list!$A$2:$A$1862,0))</f>
        <v>Kathy Platt Cell</v>
      </c>
      <c r="F1654" s="3" t="s">
        <v>4212</v>
      </c>
      <c r="G1654" s="44">
        <v>3</v>
      </c>
      <c r="H1654" s="3" t="s">
        <v>4213</v>
      </c>
      <c r="I1654" s="45"/>
      <c r="J1654" s="45"/>
    </row>
    <row r="1655" spans="1:10" ht="19.5" customHeight="1" thickBot="1">
      <c r="A1655" s="54" t="str">
        <f t="shared" si="6"/>
        <v>Tuesday</v>
      </c>
      <c r="B1655" s="82">
        <v>43228</v>
      </c>
      <c r="C1655" s="47">
        <v>0.62777777777777777</v>
      </c>
      <c r="D1655" s="3" t="s">
        <v>640</v>
      </c>
      <c r="E1655" s="3" t="str">
        <f t="array" ref="E1655">INDEX(list!$C$2:$C$1862,MATCH(D1655,list!$A$2:$A$1862,0))</f>
        <v>Kathy Platt Cell</v>
      </c>
      <c r="F1655" s="3" t="s">
        <v>4212</v>
      </c>
      <c r="G1655" s="44">
        <v>4</v>
      </c>
      <c r="H1655" s="3" t="s">
        <v>4213</v>
      </c>
      <c r="I1655" s="45"/>
      <c r="J1655" s="45"/>
    </row>
    <row r="1656" spans="1:10" ht="19.5" customHeight="1" thickBot="1">
      <c r="A1656" s="54" t="str">
        <f t="shared" si="6"/>
        <v>Tuesday</v>
      </c>
      <c r="B1656" s="82">
        <v>43228</v>
      </c>
      <c r="C1656" s="47">
        <v>0.63750000000000007</v>
      </c>
      <c r="D1656" s="3" t="s">
        <v>1165</v>
      </c>
      <c r="E1656" s="3" t="str">
        <f t="array" ref="E1656">INDEX(list!$C$2:$C$1862,MATCH(D1656,list!$A$2:$A$1862,0))</f>
        <v>ATT - Lupe cell (gone)</v>
      </c>
      <c r="F1656" s="3" t="s">
        <v>4212</v>
      </c>
      <c r="G1656" s="44">
        <v>8</v>
      </c>
      <c r="H1656" s="3" t="s">
        <v>4213</v>
      </c>
      <c r="I1656" s="45"/>
      <c r="J1656" s="45"/>
    </row>
    <row r="1657" spans="1:10" ht="19.5" customHeight="1" thickBot="1">
      <c r="A1657" s="54" t="str">
        <f t="shared" si="6"/>
        <v>Wednesday</v>
      </c>
      <c r="B1657" s="82">
        <v>43229</v>
      </c>
      <c r="C1657" s="47">
        <v>0.40902777777777777</v>
      </c>
      <c r="D1657" s="3" t="s">
        <v>3557</v>
      </c>
      <c r="E1657" s="3" t="e">
        <f t="array" ref="E1657">INDEX(list!$C$2:$C$1862,MATCH(D1657,list!$A$2:$A$1862,0))</f>
        <v>#N/A</v>
      </c>
      <c r="F1657" s="3" t="s">
        <v>4207</v>
      </c>
      <c r="G1657" s="44">
        <v>2</v>
      </c>
      <c r="H1657" s="3" t="s">
        <v>4210</v>
      </c>
      <c r="I1657" s="45"/>
      <c r="J1657" s="45"/>
    </row>
    <row r="1658" spans="1:10" ht="19.5" customHeight="1" thickBot="1">
      <c r="A1658" s="54" t="str">
        <f t="shared" si="6"/>
        <v>Wednesday</v>
      </c>
      <c r="B1658" s="82">
        <v>43229</v>
      </c>
      <c r="C1658" s="47">
        <v>0.41250000000000003</v>
      </c>
      <c r="D1658" s="3" t="s">
        <v>2914</v>
      </c>
      <c r="E1658" s="3" t="str">
        <f t="array" ref="E1658">INDEX(list!$C$2:$C$1862,MATCH(D1658,list!$A$2:$A$1862,0))</f>
        <v>VA - Studio</v>
      </c>
      <c r="F1658" s="3" t="s">
        <v>4356</v>
      </c>
      <c r="G1658" s="44">
        <v>1</v>
      </c>
      <c r="H1658" s="3" t="s">
        <v>4210</v>
      </c>
      <c r="I1658" s="45"/>
      <c r="J1658" s="45"/>
    </row>
    <row r="1659" spans="1:10" ht="19.5" customHeight="1" thickBot="1">
      <c r="A1659" s="54" t="str">
        <f t="shared" si="6"/>
        <v>Wednesday</v>
      </c>
      <c r="B1659" s="82">
        <v>43229</v>
      </c>
      <c r="C1659" s="47">
        <v>0.41736111111111113</v>
      </c>
      <c r="D1659" s="3" t="s">
        <v>1262</v>
      </c>
      <c r="E1659" s="46" t="str">
        <f t="array" ref="E1659">INDEX(list!$C$2:$C$1862,MATCH(D1659,list!$A$2:$A$1862,0))</f>
        <v>Mary Busche</v>
      </c>
      <c r="F1659" s="3" t="s">
        <v>4209</v>
      </c>
      <c r="G1659" s="44">
        <v>2</v>
      </c>
      <c r="H1659" s="3" t="s">
        <v>4210</v>
      </c>
      <c r="I1659" s="45"/>
      <c r="J1659" s="45"/>
    </row>
    <row r="1660" spans="1:10" ht="19.5" customHeight="1" thickBot="1">
      <c r="A1660" s="54" t="str">
        <f t="shared" si="6"/>
        <v>Wednesday</v>
      </c>
      <c r="B1660" s="82">
        <v>43229</v>
      </c>
      <c r="C1660" s="47">
        <v>0.42222222222222222</v>
      </c>
      <c r="D1660" s="3" t="s">
        <v>3117</v>
      </c>
      <c r="E1660" s="3" t="str">
        <f t="array" ref="E1660">INDEX(list!$C$2:$C$1862,MATCH(D1660,list!$A$2:$A$1862,0))</f>
        <v>PCG - Office Main</v>
      </c>
      <c r="F1660" s="3" t="s">
        <v>4212</v>
      </c>
      <c r="G1660" s="44">
        <v>19</v>
      </c>
      <c r="H1660" s="3" t="s">
        <v>4210</v>
      </c>
      <c r="I1660" s="45"/>
      <c r="J1660" s="45"/>
    </row>
    <row r="1661" spans="1:10" ht="19.5" customHeight="1" thickBot="1">
      <c r="A1661" s="54" t="str">
        <f t="shared" si="6"/>
        <v>Wednesday</v>
      </c>
      <c r="B1661" s="82">
        <v>43229</v>
      </c>
      <c r="C1661" s="47">
        <v>0.43541666666666662</v>
      </c>
      <c r="D1661" s="3" t="s">
        <v>3117</v>
      </c>
      <c r="E1661" s="3" t="str">
        <f t="array" ref="E1661">INDEX(list!$C$2:$C$1862,MATCH(D1661,list!$A$2:$A$1862,0))</f>
        <v>PCG - Office Main</v>
      </c>
      <c r="F1661" s="3" t="s">
        <v>4364</v>
      </c>
      <c r="G1661" s="44">
        <v>2</v>
      </c>
      <c r="H1661" s="3" t="s">
        <v>4210</v>
      </c>
      <c r="I1661" s="45"/>
      <c r="J1661" s="45"/>
    </row>
    <row r="1662" spans="1:10" ht="19.5" customHeight="1" thickBot="1">
      <c r="A1662" s="54" t="str">
        <f t="shared" si="6"/>
        <v>Wednesday</v>
      </c>
      <c r="B1662" s="82">
        <v>43229</v>
      </c>
      <c r="C1662" s="47">
        <v>0.43611111111111112</v>
      </c>
      <c r="D1662" s="3" t="s">
        <v>2272</v>
      </c>
      <c r="E1662" s="3" t="str">
        <f t="array" ref="E1662">INDEX(list!$C$2:$C$1862,MATCH(D1662,list!$A$2:$A$1862,0))</f>
        <v>PCG - Gerry Grimes cell</v>
      </c>
      <c r="F1662" s="3" t="s">
        <v>4217</v>
      </c>
      <c r="G1662" s="44">
        <v>3</v>
      </c>
      <c r="H1662" s="3" t="s">
        <v>4210</v>
      </c>
      <c r="I1662" s="45"/>
      <c r="J1662" s="45"/>
    </row>
    <row r="1663" spans="1:10" ht="19.5" customHeight="1" thickBot="1">
      <c r="A1663" s="54" t="str">
        <f t="shared" si="6"/>
        <v>Wednesday</v>
      </c>
      <c r="B1663" s="82">
        <v>43229</v>
      </c>
      <c r="C1663" s="47">
        <v>0.44166666666666665</v>
      </c>
      <c r="D1663" s="3" t="s">
        <v>1165</v>
      </c>
      <c r="E1663" s="3" t="str">
        <f t="array" ref="E1663">INDEX(list!$C$2:$C$1862,MATCH(D1663,list!$A$2:$A$1862,0))</f>
        <v>ATT - Lupe cell (gone)</v>
      </c>
      <c r="F1663" s="3" t="s">
        <v>4212</v>
      </c>
      <c r="G1663" s="44">
        <v>6</v>
      </c>
      <c r="H1663" s="3" t="s">
        <v>4210</v>
      </c>
      <c r="I1663" s="45"/>
      <c r="J1663" s="45"/>
    </row>
    <row r="1664" spans="1:10" ht="19.5" customHeight="1" thickBot="1">
      <c r="A1664" s="54" t="str">
        <f t="shared" si="6"/>
        <v>Wednesday</v>
      </c>
      <c r="B1664" s="82">
        <v>43229</v>
      </c>
      <c r="C1664" s="47">
        <v>0.4548611111111111</v>
      </c>
      <c r="D1664" s="3" t="s">
        <v>3117</v>
      </c>
      <c r="E1664" s="3" t="str">
        <f t="array" ref="E1664">INDEX(list!$C$2:$C$1862,MATCH(D1664,list!$A$2:$A$1862,0))</f>
        <v>PCG - Office Main</v>
      </c>
      <c r="F1664" s="3" t="s">
        <v>4364</v>
      </c>
      <c r="G1664" s="44">
        <v>2</v>
      </c>
      <c r="H1664" s="3" t="s">
        <v>4213</v>
      </c>
      <c r="I1664" s="45"/>
      <c r="J1664" s="45"/>
    </row>
    <row r="1665" spans="1:10" ht="19.5" customHeight="1" thickBot="1">
      <c r="A1665" s="54" t="str">
        <f t="shared" si="6"/>
        <v>Wednesday</v>
      </c>
      <c r="B1665" s="82">
        <v>43229</v>
      </c>
      <c r="C1665" s="47">
        <v>0.58333333333333337</v>
      </c>
      <c r="D1665" s="3" t="s">
        <v>2586</v>
      </c>
      <c r="E1665" s="3" t="str">
        <f t="array" ref="E1665">INDEX(list!$C$2:$C$1862,MATCH(D1665,list!$A$2:$A$1862,0))</f>
        <v>VA - Kelly Santos Cell</v>
      </c>
      <c r="F1665" s="3" t="s">
        <v>4219</v>
      </c>
      <c r="G1665" s="44">
        <v>1</v>
      </c>
      <c r="H1665" s="3" t="s">
        <v>4213</v>
      </c>
      <c r="I1665" s="45"/>
      <c r="J1665" s="45"/>
    </row>
    <row r="1666" spans="1:10" ht="19.5" customHeight="1" thickBot="1">
      <c r="A1666" s="54" t="str">
        <f t="shared" si="6"/>
        <v>Wednesday</v>
      </c>
      <c r="B1666" s="82">
        <v>43229</v>
      </c>
      <c r="C1666" s="47">
        <v>0.59375</v>
      </c>
      <c r="D1666" s="3" t="s">
        <v>2586</v>
      </c>
      <c r="E1666" s="3" t="str">
        <f t="array" ref="E1666">INDEX(list!$C$2:$C$1862,MATCH(D1666,list!$A$2:$A$1862,0))</f>
        <v>VA - Kelly Santos Cell</v>
      </c>
      <c r="F1666" s="3" t="s">
        <v>4219</v>
      </c>
      <c r="G1666" s="44">
        <v>1</v>
      </c>
      <c r="H1666" s="3" t="s">
        <v>4213</v>
      </c>
      <c r="I1666" s="45"/>
      <c r="J1666" s="45"/>
    </row>
    <row r="1667" spans="1:10" ht="19.5" customHeight="1" thickBot="1">
      <c r="A1667" s="54" t="str">
        <f t="shared" si="6"/>
        <v>Thursday</v>
      </c>
      <c r="B1667" s="82">
        <v>43230</v>
      </c>
      <c r="C1667" s="47">
        <v>0.375</v>
      </c>
      <c r="D1667" s="3" t="s">
        <v>1165</v>
      </c>
      <c r="E1667" s="3" t="str">
        <f t="array" ref="E1667">INDEX(list!$C$2:$C$1862,MATCH(D1667,list!$A$2:$A$1862,0))</f>
        <v>ATT - Lupe cell (gone)</v>
      </c>
      <c r="F1667" s="3" t="s">
        <v>4212</v>
      </c>
      <c r="G1667" s="44">
        <v>2</v>
      </c>
      <c r="H1667" s="3" t="s">
        <v>4213</v>
      </c>
      <c r="I1667" s="45"/>
      <c r="J1667" s="45"/>
    </row>
    <row r="1668" spans="1:10" ht="19.5" customHeight="1" thickBot="1">
      <c r="A1668" s="54" t="str">
        <f t="shared" si="6"/>
        <v>Thursday</v>
      </c>
      <c r="B1668" s="82">
        <v>43230</v>
      </c>
      <c r="C1668" s="47">
        <v>0.39652777777777781</v>
      </c>
      <c r="D1668" s="3" t="s">
        <v>3557</v>
      </c>
      <c r="E1668" s="3" t="e">
        <f t="array" ref="E1668">INDEX(list!$C$2:$C$1862,MATCH(D1668,list!$A$2:$A$1862,0))</f>
        <v>#N/A</v>
      </c>
      <c r="F1668" s="3" t="s">
        <v>4207</v>
      </c>
      <c r="G1668" s="44">
        <v>1</v>
      </c>
      <c r="H1668" s="3" t="s">
        <v>4208</v>
      </c>
      <c r="I1668" s="45"/>
      <c r="J1668" s="45"/>
    </row>
    <row r="1669" spans="1:10" ht="19.5" customHeight="1" thickBot="1">
      <c r="A1669" s="54" t="str">
        <f t="shared" si="6"/>
        <v>Thursday</v>
      </c>
      <c r="B1669" s="82">
        <v>43230</v>
      </c>
      <c r="C1669" s="47">
        <v>0.42499999999999999</v>
      </c>
      <c r="D1669" s="3" t="s">
        <v>1229</v>
      </c>
      <c r="E1669" s="3" t="str">
        <f t="array" ref="E1669">INDEX(list!$C$2:$C$1862,MATCH(D1669,list!$A$2:$A$1862,0))</f>
        <v>Brian Barrington Cell</v>
      </c>
      <c r="F1669" s="3" t="s">
        <v>4214</v>
      </c>
      <c r="G1669" s="44">
        <v>4</v>
      </c>
      <c r="H1669" s="3" t="s">
        <v>4213</v>
      </c>
      <c r="I1669" s="45"/>
      <c r="J1669" s="45"/>
    </row>
    <row r="1670" spans="1:10" ht="19.5" customHeight="1" thickBot="1">
      <c r="A1670" s="54" t="str">
        <f t="shared" si="6"/>
        <v>Thursday</v>
      </c>
      <c r="B1670" s="82">
        <v>43230</v>
      </c>
      <c r="C1670" s="47">
        <v>0.4694444444444445</v>
      </c>
      <c r="D1670" s="3" t="s">
        <v>3650</v>
      </c>
      <c r="E1670" s="3" t="e">
        <f t="array" ref="E1670">INDEX(list!$C$2:$C$1862,MATCH(D1670,list!$A$2:$A$1862,0))</f>
        <v>#N/A</v>
      </c>
      <c r="F1670" s="3" t="s">
        <v>4212</v>
      </c>
      <c r="G1670" s="44">
        <v>3</v>
      </c>
      <c r="H1670" s="3" t="s">
        <v>4213</v>
      </c>
      <c r="I1670" s="45"/>
      <c r="J1670" s="45"/>
    </row>
    <row r="1671" spans="1:10" ht="19.5" customHeight="1" thickBot="1">
      <c r="A1671" s="54" t="str">
        <f t="shared" si="6"/>
        <v>Thursday</v>
      </c>
      <c r="B1671" s="82">
        <v>43230</v>
      </c>
      <c r="C1671" s="47">
        <v>0.47500000000000003</v>
      </c>
      <c r="D1671" s="3" t="s">
        <v>3650</v>
      </c>
      <c r="E1671" s="3" t="e">
        <f t="array" ref="E1671">INDEX(list!$C$2:$C$1862,MATCH(D1671,list!$A$2:$A$1862,0))</f>
        <v>#N/A</v>
      </c>
      <c r="F1671" s="3" t="s">
        <v>4212</v>
      </c>
      <c r="G1671" s="44">
        <v>3</v>
      </c>
      <c r="H1671" s="3" t="s">
        <v>4213</v>
      </c>
      <c r="I1671" s="45"/>
      <c r="J1671" s="45"/>
    </row>
    <row r="1672" spans="1:10" ht="19.5" customHeight="1" thickBot="1">
      <c r="A1672" s="54" t="str">
        <f t="shared" si="6"/>
        <v>Thursday</v>
      </c>
      <c r="B1672" s="82">
        <v>43230</v>
      </c>
      <c r="C1672" s="47">
        <v>0.48402777777777778</v>
      </c>
      <c r="D1672" s="3" t="s">
        <v>3557</v>
      </c>
      <c r="E1672" s="3" t="e">
        <f t="array" ref="E1672">INDEX(list!$C$2:$C$1862,MATCH(D1672,list!$A$2:$A$1862,0))</f>
        <v>#N/A</v>
      </c>
      <c r="F1672" s="3" t="s">
        <v>4207</v>
      </c>
      <c r="G1672" s="44">
        <v>1</v>
      </c>
      <c r="H1672" s="3" t="s">
        <v>4208</v>
      </c>
      <c r="I1672" s="45"/>
      <c r="J1672" s="45"/>
    </row>
    <row r="1673" spans="1:10" ht="19.5" customHeight="1" thickBot="1">
      <c r="A1673" s="54" t="str">
        <f t="shared" si="6"/>
        <v>Thursday</v>
      </c>
      <c r="B1673" s="82">
        <v>43230</v>
      </c>
      <c r="C1673" s="47">
        <v>0.48472222222222222</v>
      </c>
      <c r="D1673" s="3" t="s">
        <v>3557</v>
      </c>
      <c r="E1673" s="3" t="e">
        <f t="array" ref="E1673">INDEX(list!$C$2:$C$1862,MATCH(D1673,list!$A$2:$A$1862,0))</f>
        <v>#N/A</v>
      </c>
      <c r="F1673" s="3" t="s">
        <v>4207</v>
      </c>
      <c r="G1673" s="44">
        <v>1</v>
      </c>
      <c r="H1673" s="3" t="s">
        <v>4208</v>
      </c>
      <c r="I1673" s="45"/>
      <c r="J1673" s="45"/>
    </row>
    <row r="1674" spans="1:10" ht="19.5" customHeight="1" thickBot="1">
      <c r="A1674" s="54" t="str">
        <f t="shared" si="6"/>
        <v>Thursday</v>
      </c>
      <c r="B1674" s="82">
        <v>43230</v>
      </c>
      <c r="C1674" s="47">
        <v>0.61527777777777781</v>
      </c>
      <c r="D1674" s="3" t="s">
        <v>2872</v>
      </c>
      <c r="E1674" s="3" t="str">
        <f t="array" ref="E1674">INDEX(list!$C$2:$C$1862,MATCH(D1674,list!$A$2:$A$1862,0))</f>
        <v>ET - Main</v>
      </c>
      <c r="F1674" s="3" t="s">
        <v>4212</v>
      </c>
      <c r="G1674" s="44">
        <v>12</v>
      </c>
      <c r="H1674" s="3" t="s">
        <v>4213</v>
      </c>
      <c r="I1674" s="45"/>
      <c r="J1674" s="45"/>
    </row>
    <row r="1675" spans="1:10" ht="19.5" customHeight="1" thickBot="1">
      <c r="A1675" s="54" t="str">
        <f t="shared" si="6"/>
        <v>Thursday</v>
      </c>
      <c r="B1675" s="82">
        <v>43230</v>
      </c>
      <c r="C1675" s="47">
        <v>0.65416666666666667</v>
      </c>
      <c r="D1675" s="3" t="s">
        <v>3650</v>
      </c>
      <c r="E1675" s="3" t="e">
        <f t="array" ref="E1675">INDEX(list!$C$2:$C$1862,MATCH(D1675,list!$A$2:$A$1862,0))</f>
        <v>#N/A</v>
      </c>
      <c r="F1675" s="3" t="s">
        <v>4212</v>
      </c>
      <c r="G1675" s="44">
        <v>35</v>
      </c>
      <c r="H1675" s="3" t="s">
        <v>4213</v>
      </c>
      <c r="I1675" s="45"/>
      <c r="J1675" s="45"/>
    </row>
    <row r="1676" spans="1:10" ht="19.5" customHeight="1" thickBot="1">
      <c r="A1676" s="54" t="str">
        <f t="shared" si="6"/>
        <v>Thursday</v>
      </c>
      <c r="B1676" s="82">
        <v>43230</v>
      </c>
      <c r="C1676" s="47">
        <v>0.67569444444444438</v>
      </c>
      <c r="D1676" s="3" t="s">
        <v>2872</v>
      </c>
      <c r="E1676" s="3" t="str">
        <f t="array" ref="E1676">INDEX(list!$C$2:$C$1862,MATCH(D1676,list!$A$2:$A$1862,0))</f>
        <v>ET - Main</v>
      </c>
      <c r="F1676" s="3" t="s">
        <v>4212</v>
      </c>
      <c r="G1676" s="44">
        <v>19</v>
      </c>
      <c r="H1676" s="3" t="s">
        <v>4213</v>
      </c>
      <c r="I1676" s="45"/>
      <c r="J1676" s="45"/>
    </row>
    <row r="1677" spans="1:10" ht="19.5" customHeight="1" thickBot="1">
      <c r="A1677" s="54" t="str">
        <f t="shared" si="6"/>
        <v>Thursday</v>
      </c>
      <c r="B1677" s="82">
        <v>43230</v>
      </c>
      <c r="C1677" s="47">
        <v>0.68819444444444444</v>
      </c>
      <c r="D1677" s="3" t="s">
        <v>3650</v>
      </c>
      <c r="E1677" s="3" t="e">
        <f t="array" ref="E1677">INDEX(list!$C$2:$C$1862,MATCH(D1677,list!$A$2:$A$1862,0))</f>
        <v>#N/A</v>
      </c>
      <c r="F1677" s="3" t="s">
        <v>4215</v>
      </c>
      <c r="G1677" s="44">
        <v>1</v>
      </c>
      <c r="H1677" s="3" t="s">
        <v>4213</v>
      </c>
      <c r="I1677" s="45"/>
      <c r="J1677" s="45"/>
    </row>
    <row r="1678" spans="1:10" ht="19.5" customHeight="1" thickBot="1">
      <c r="A1678" s="54" t="str">
        <f t="shared" si="6"/>
        <v>Thursday</v>
      </c>
      <c r="B1678" s="82">
        <v>43230</v>
      </c>
      <c r="C1678" s="47">
        <v>0.70208333333333339</v>
      </c>
      <c r="D1678" s="3" t="s">
        <v>3650</v>
      </c>
      <c r="E1678" s="3" t="e">
        <f t="array" ref="E1678">INDEX(list!$C$2:$C$1862,MATCH(D1678,list!$A$2:$A$1862,0))</f>
        <v>#N/A</v>
      </c>
      <c r="F1678" s="3" t="s">
        <v>4212</v>
      </c>
      <c r="G1678" s="44">
        <v>1</v>
      </c>
      <c r="H1678" s="3" t="s">
        <v>4213</v>
      </c>
      <c r="I1678" s="45"/>
      <c r="J1678" s="45"/>
    </row>
    <row r="1679" spans="1:10" ht="19.5" customHeight="1" thickBot="1">
      <c r="A1679" s="54" t="str">
        <f t="shared" si="6"/>
        <v>Thursday</v>
      </c>
      <c r="B1679" s="82">
        <v>43230</v>
      </c>
      <c r="C1679" s="47">
        <v>0.70277777777777783</v>
      </c>
      <c r="D1679" s="3" t="s">
        <v>3650</v>
      </c>
      <c r="E1679" s="3" t="e">
        <f t="array" ref="E1679">INDEX(list!$C$2:$C$1862,MATCH(D1679,list!$A$2:$A$1862,0))</f>
        <v>#N/A</v>
      </c>
      <c r="F1679" s="3" t="s">
        <v>4215</v>
      </c>
      <c r="G1679" s="44">
        <v>1</v>
      </c>
      <c r="H1679" s="3" t="s">
        <v>4213</v>
      </c>
      <c r="I1679" s="45"/>
      <c r="J1679" s="45"/>
    </row>
    <row r="1680" spans="1:10" ht="19.5" customHeight="1" thickBot="1">
      <c r="A1680" s="54" t="str">
        <f t="shared" si="6"/>
        <v>Thursday</v>
      </c>
      <c r="B1680" s="82">
        <v>43230</v>
      </c>
      <c r="C1680" s="47">
        <v>0.70277777777777783</v>
      </c>
      <c r="D1680" s="3" t="s">
        <v>3650</v>
      </c>
      <c r="E1680" s="3" t="e">
        <f t="array" ref="E1680">INDEX(list!$C$2:$C$1862,MATCH(D1680,list!$A$2:$A$1862,0))</f>
        <v>#N/A</v>
      </c>
      <c r="F1680" s="3" t="s">
        <v>4212</v>
      </c>
      <c r="G1680" s="44">
        <v>8</v>
      </c>
      <c r="H1680" s="3" t="s">
        <v>4213</v>
      </c>
      <c r="I1680" s="45"/>
      <c r="J1680" s="45"/>
    </row>
    <row r="1681" spans="1:10" ht="19.5" customHeight="1" thickBot="1">
      <c r="A1681" s="54" t="str">
        <f t="shared" si="6"/>
        <v>Friday</v>
      </c>
      <c r="B1681" s="82">
        <v>43231</v>
      </c>
      <c r="C1681" s="47">
        <v>0.37222222222222223</v>
      </c>
      <c r="D1681" s="3" t="s">
        <v>2947</v>
      </c>
      <c r="E1681" s="46" t="str">
        <f t="array" ref="E1681">INDEX(list!$C$2:$C$1862,MATCH(D1681,list!$A$2:$A$1862,0))</f>
        <v>MLH - Home number</v>
      </c>
      <c r="F1681" s="3" t="s">
        <v>4356</v>
      </c>
      <c r="G1681" s="44">
        <v>2</v>
      </c>
      <c r="H1681" s="3" t="s">
        <v>4213</v>
      </c>
      <c r="I1681" s="45"/>
      <c r="J1681" s="45"/>
    </row>
    <row r="1682" spans="1:10" ht="19.5" customHeight="1" thickBot="1">
      <c r="A1682" s="54" t="str">
        <f t="shared" si="6"/>
        <v>Friday</v>
      </c>
      <c r="B1682" s="82">
        <v>43231</v>
      </c>
      <c r="C1682" s="47">
        <v>0.37291666666666662</v>
      </c>
      <c r="D1682" s="3" t="s">
        <v>3557</v>
      </c>
      <c r="E1682" s="3" t="e">
        <f t="array" ref="E1682">INDEX(list!$C$2:$C$1862,MATCH(D1682,list!$A$2:$A$1862,0))</f>
        <v>#N/A</v>
      </c>
      <c r="F1682" s="3" t="s">
        <v>4207</v>
      </c>
      <c r="G1682" s="44">
        <v>1</v>
      </c>
      <c r="H1682" s="3" t="s">
        <v>4208</v>
      </c>
      <c r="I1682" s="45"/>
      <c r="J1682" s="45"/>
    </row>
    <row r="1683" spans="1:10" ht="19.5" customHeight="1" thickBot="1">
      <c r="A1683" s="54" t="str">
        <f t="shared" si="6"/>
        <v>Friday</v>
      </c>
      <c r="B1683" s="82">
        <v>43231</v>
      </c>
      <c r="C1683" s="47">
        <v>0.37291666666666662</v>
      </c>
      <c r="D1683" s="3" t="s">
        <v>2947</v>
      </c>
      <c r="E1683" s="46" t="str">
        <f t="array" ref="E1683">INDEX(list!$C$2:$C$1862,MATCH(D1683,list!$A$2:$A$1862,0))</f>
        <v>MLH - Home number</v>
      </c>
      <c r="F1683" s="3" t="s">
        <v>4356</v>
      </c>
      <c r="G1683" s="44">
        <v>1</v>
      </c>
      <c r="H1683" s="3" t="s">
        <v>4213</v>
      </c>
      <c r="I1683" s="45"/>
      <c r="J1683" s="45"/>
    </row>
    <row r="1684" spans="1:10" ht="19.5" customHeight="1" thickBot="1">
      <c r="A1684" s="54" t="str">
        <f t="shared" si="6"/>
        <v>Friday</v>
      </c>
      <c r="B1684" s="82">
        <v>43231</v>
      </c>
      <c r="C1684" s="47">
        <v>0.37291666666666662</v>
      </c>
      <c r="D1684" s="3" t="s">
        <v>2947</v>
      </c>
      <c r="E1684" s="46" t="str">
        <f t="array" ref="E1684">INDEX(list!$C$2:$C$1862,MATCH(D1684,list!$A$2:$A$1862,0))</f>
        <v>MLH - Home number</v>
      </c>
      <c r="F1684" s="3" t="s">
        <v>4356</v>
      </c>
      <c r="G1684" s="44">
        <v>30</v>
      </c>
      <c r="H1684" s="3" t="s">
        <v>4213</v>
      </c>
      <c r="I1684" s="45"/>
      <c r="J1684" s="45"/>
    </row>
    <row r="1685" spans="1:10" ht="19.5" customHeight="1" thickBot="1">
      <c r="A1685" s="54" t="str">
        <f t="shared" si="6"/>
        <v>Friday</v>
      </c>
      <c r="B1685" s="82">
        <v>43231</v>
      </c>
      <c r="C1685" s="47">
        <v>0.4375</v>
      </c>
      <c r="D1685" s="3" t="s">
        <v>2872</v>
      </c>
      <c r="E1685" s="3" t="str">
        <f t="array" ref="E1685">INDEX(list!$C$2:$C$1862,MATCH(D1685,list!$A$2:$A$1862,0))</f>
        <v>ET - Main</v>
      </c>
      <c r="F1685" s="3" t="s">
        <v>4354</v>
      </c>
      <c r="G1685" s="44">
        <v>1</v>
      </c>
      <c r="H1685" s="3" t="s">
        <v>4213</v>
      </c>
      <c r="I1685" s="45"/>
      <c r="J1685" s="45"/>
    </row>
    <row r="1686" spans="1:10" ht="19.5" customHeight="1" thickBot="1">
      <c r="A1686" s="54" t="str">
        <f t="shared" si="6"/>
        <v>Friday</v>
      </c>
      <c r="B1686" s="82">
        <v>43231</v>
      </c>
      <c r="C1686" s="47">
        <v>0.4375</v>
      </c>
      <c r="D1686" s="3" t="s">
        <v>2872</v>
      </c>
      <c r="E1686" s="3" t="str">
        <f t="array" ref="E1686">INDEX(list!$C$2:$C$1862,MATCH(D1686,list!$A$2:$A$1862,0))</f>
        <v>ET - Main</v>
      </c>
      <c r="F1686" s="3" t="s">
        <v>4354</v>
      </c>
      <c r="G1686" s="44">
        <v>1</v>
      </c>
      <c r="H1686" s="3" t="s">
        <v>4213</v>
      </c>
      <c r="I1686" s="45"/>
      <c r="J1686" s="45"/>
    </row>
    <row r="1687" spans="1:10" ht="19.5" customHeight="1" thickBot="1">
      <c r="A1687" s="54" t="str">
        <f t="shared" si="6"/>
        <v>Friday</v>
      </c>
      <c r="B1687" s="82">
        <v>43231</v>
      </c>
      <c r="C1687" s="47">
        <v>0.4375</v>
      </c>
      <c r="D1687" s="3" t="s">
        <v>2872</v>
      </c>
      <c r="E1687" s="3" t="str">
        <f t="array" ref="E1687">INDEX(list!$C$2:$C$1862,MATCH(D1687,list!$A$2:$A$1862,0))</f>
        <v>ET - Main</v>
      </c>
      <c r="F1687" s="3" t="s">
        <v>4354</v>
      </c>
      <c r="G1687" s="44">
        <v>6</v>
      </c>
      <c r="H1687" s="3" t="s">
        <v>4213</v>
      </c>
      <c r="I1687" s="45"/>
      <c r="J1687" s="45"/>
    </row>
    <row r="1688" spans="1:10" ht="19.5" customHeight="1" thickBot="1">
      <c r="A1688" s="54" t="str">
        <f t="shared" si="6"/>
        <v>Friday</v>
      </c>
      <c r="B1688" s="82">
        <v>43231</v>
      </c>
      <c r="C1688" s="47">
        <v>0.46527777777777773</v>
      </c>
      <c r="D1688" s="3" t="s">
        <v>3557</v>
      </c>
      <c r="E1688" s="3" t="e">
        <f t="array" ref="E1688">INDEX(list!$C$2:$C$1862,MATCH(D1688,list!$A$2:$A$1862,0))</f>
        <v>#N/A</v>
      </c>
      <c r="F1688" s="3" t="s">
        <v>4207</v>
      </c>
      <c r="G1688" s="44">
        <v>1</v>
      </c>
      <c r="H1688" s="3" t="s">
        <v>4208</v>
      </c>
      <c r="I1688" s="45"/>
      <c r="J1688" s="45"/>
    </row>
    <row r="1689" spans="1:10" ht="19.5" customHeight="1" thickBot="1">
      <c r="A1689" s="54" t="str">
        <f t="shared" si="6"/>
        <v>Friday</v>
      </c>
      <c r="B1689" s="82">
        <v>43231</v>
      </c>
      <c r="C1689" s="47">
        <v>0.52083333333333337</v>
      </c>
      <c r="D1689" s="3" t="s">
        <v>2741</v>
      </c>
      <c r="E1689" s="3" t="str">
        <f t="array" ref="E1689">INDEX(list!$C$2:$C$1862,MATCH(D1689,list!$A$2:$A$1862,0))</f>
        <v>ET - Scot Rea</v>
      </c>
      <c r="F1689" s="3" t="s">
        <v>4212</v>
      </c>
      <c r="G1689" s="44">
        <v>4</v>
      </c>
      <c r="H1689" s="3" t="s">
        <v>4213</v>
      </c>
      <c r="I1689" s="45"/>
      <c r="J1689" s="45"/>
    </row>
    <row r="1690" spans="1:10" ht="19.5" customHeight="1" thickBot="1">
      <c r="A1690" s="54" t="str">
        <f t="shared" si="6"/>
        <v>Friday</v>
      </c>
      <c r="B1690" s="82">
        <v>43231</v>
      </c>
      <c r="C1690" s="47">
        <v>0.53749999999999998</v>
      </c>
      <c r="D1690" s="3" t="s">
        <v>1056</v>
      </c>
      <c r="E1690" s="3" t="str">
        <f t="array" ref="E1690">INDEX(list!$C$2:$C$1862,MATCH(D1690,list!$A$2:$A$1862,0))</f>
        <v>CNH - Harry Harrison Home</v>
      </c>
      <c r="F1690" s="3" t="s">
        <v>4211</v>
      </c>
      <c r="G1690" s="44">
        <v>10</v>
      </c>
      <c r="H1690" s="3" t="s">
        <v>4213</v>
      </c>
      <c r="I1690" s="45"/>
      <c r="J1690" s="45"/>
    </row>
    <row r="1691" spans="1:10" ht="19.5" customHeight="1" thickBot="1">
      <c r="A1691" s="54" t="str">
        <f t="shared" si="6"/>
        <v>Friday</v>
      </c>
      <c r="B1691" s="82">
        <v>43231</v>
      </c>
      <c r="C1691" s="47">
        <v>0.54375000000000007</v>
      </c>
      <c r="D1691" s="3" t="s">
        <v>2398</v>
      </c>
      <c r="E1691" s="3" t="str">
        <f t="array" ref="E1691">INDEX(list!$C$2:$C$1862,MATCH(D1691,list!$A$2:$A$1862,0))</f>
        <v>VA - Yolanda Staff personal</v>
      </c>
      <c r="F1691" s="3" t="s">
        <v>4356</v>
      </c>
      <c r="G1691" s="44">
        <v>2</v>
      </c>
      <c r="H1691" s="3" t="s">
        <v>4213</v>
      </c>
      <c r="I1691" s="45"/>
      <c r="J1691" s="45"/>
    </row>
    <row r="1692" spans="1:10" ht="19.5" customHeight="1" thickBot="1">
      <c r="A1692" s="54" t="str">
        <f t="shared" si="6"/>
        <v>Friday</v>
      </c>
      <c r="B1692" s="82">
        <v>43231</v>
      </c>
      <c r="C1692" s="47">
        <v>0.54791666666666672</v>
      </c>
      <c r="D1692" s="3" t="s">
        <v>2914</v>
      </c>
      <c r="E1692" s="3" t="str">
        <f t="array" ref="E1692">INDEX(list!$C$2:$C$1862,MATCH(D1692,list!$A$2:$A$1862,0))</f>
        <v>VA - Studio</v>
      </c>
      <c r="F1692" s="3" t="s">
        <v>4356</v>
      </c>
      <c r="G1692" s="44">
        <v>14</v>
      </c>
      <c r="H1692" s="3" t="s">
        <v>4213</v>
      </c>
      <c r="I1692" s="45"/>
      <c r="J1692" s="45"/>
    </row>
    <row r="1693" spans="1:10" ht="19.5" customHeight="1" thickBot="1">
      <c r="A1693" s="54" t="str">
        <f t="shared" si="6"/>
        <v>Friday</v>
      </c>
      <c r="B1693" s="82">
        <v>43231</v>
      </c>
      <c r="C1693" s="47">
        <v>0.59652777777777777</v>
      </c>
      <c r="D1693" s="3" t="s">
        <v>3557</v>
      </c>
      <c r="E1693" s="3" t="e">
        <f t="array" ref="E1693">INDEX(list!$C$2:$C$1862,MATCH(D1693,list!$A$2:$A$1862,0))</f>
        <v>#N/A</v>
      </c>
      <c r="F1693" s="3" t="s">
        <v>4207</v>
      </c>
      <c r="G1693" s="44">
        <v>1</v>
      </c>
      <c r="H1693" s="3" t="s">
        <v>4208</v>
      </c>
      <c r="I1693" s="45"/>
      <c r="J1693" s="45"/>
    </row>
    <row r="1694" spans="1:10" ht="19.5" customHeight="1" thickBot="1">
      <c r="A1694" s="54" t="str">
        <f t="shared" si="6"/>
        <v>Saturday</v>
      </c>
      <c r="B1694" s="82">
        <v>43232</v>
      </c>
      <c r="C1694" s="47">
        <v>0.37847222222222227</v>
      </c>
      <c r="D1694" s="3" t="s">
        <v>2741</v>
      </c>
      <c r="E1694" s="3" t="str">
        <f t="array" ref="E1694">INDEX(list!$C$2:$C$1862,MATCH(D1694,list!$A$2:$A$1862,0))</f>
        <v>ET - Scot Rea</v>
      </c>
      <c r="F1694" s="3" t="s">
        <v>4212</v>
      </c>
      <c r="G1694" s="44">
        <v>1</v>
      </c>
      <c r="H1694" s="3" t="s">
        <v>4220</v>
      </c>
      <c r="I1694" s="45"/>
      <c r="J1694" s="45"/>
    </row>
    <row r="1695" spans="1:10" ht="19.5" customHeight="1" thickBot="1">
      <c r="A1695" s="54" t="str">
        <f t="shared" si="6"/>
        <v>Saturday</v>
      </c>
      <c r="B1695" s="82">
        <v>43232</v>
      </c>
      <c r="C1695" s="47">
        <v>0.51944444444444449</v>
      </c>
      <c r="D1695" s="3" t="s">
        <v>3557</v>
      </c>
      <c r="E1695" s="3" t="e">
        <f t="array" ref="E1695">INDEX(list!$C$2:$C$1862,MATCH(D1695,list!$A$2:$A$1862,0))</f>
        <v>#N/A</v>
      </c>
      <c r="F1695" s="3" t="s">
        <v>4207</v>
      </c>
      <c r="G1695" s="44">
        <v>1</v>
      </c>
      <c r="H1695" s="3" t="s">
        <v>4208</v>
      </c>
      <c r="I1695" s="45"/>
      <c r="J1695" s="45"/>
    </row>
    <row r="1696" spans="1:10" ht="19.5" customHeight="1" thickBot="1">
      <c r="A1696" s="54" t="str">
        <f t="shared" si="6"/>
        <v>Monday</v>
      </c>
      <c r="B1696" s="82">
        <v>43234</v>
      </c>
      <c r="C1696" s="47">
        <v>0.30763888888888891</v>
      </c>
      <c r="D1696" s="3" t="s">
        <v>7</v>
      </c>
      <c r="E1696" s="3" t="str">
        <f t="array" ref="E1696">INDEX(list!$C$2:$C$1862,MATCH(D1696,list!$A$2:$A$1862,0))</f>
        <v>?</v>
      </c>
      <c r="F1696" s="3" t="s">
        <v>4362</v>
      </c>
      <c r="G1696" s="44">
        <v>2</v>
      </c>
      <c r="H1696" s="3" t="s">
        <v>4213</v>
      </c>
      <c r="I1696" s="45"/>
      <c r="J1696" s="45"/>
    </row>
    <row r="1697" spans="1:10" ht="19.5" customHeight="1" thickBot="1">
      <c r="A1697" s="54" t="str">
        <f t="shared" si="6"/>
        <v>Monday</v>
      </c>
      <c r="B1697" s="82">
        <v>43234</v>
      </c>
      <c r="C1697" s="47">
        <v>0.31527777777777777</v>
      </c>
      <c r="D1697" s="3" t="s">
        <v>3385</v>
      </c>
      <c r="E1697" s="3" t="e">
        <f t="array" ref="E1697">INDEX(list!$C$2:$C$1862,MATCH(D1697,list!$A$2:$A$1862,0))</f>
        <v>#N/A</v>
      </c>
      <c r="F1697" s="3" t="s">
        <v>4212</v>
      </c>
      <c r="G1697" s="44">
        <v>6</v>
      </c>
      <c r="H1697" s="3" t="s">
        <v>4213</v>
      </c>
      <c r="I1697" s="45"/>
      <c r="J1697" s="45"/>
    </row>
    <row r="1698" spans="1:10" ht="19.5" customHeight="1" thickBot="1">
      <c r="A1698" s="54" t="str">
        <f t="shared" si="6"/>
        <v>Monday</v>
      </c>
      <c r="B1698" s="82">
        <v>43234</v>
      </c>
      <c r="C1698" s="47">
        <v>0.3979166666666667</v>
      </c>
      <c r="D1698" s="3" t="s">
        <v>2058</v>
      </c>
      <c r="E1698" s="3" t="str">
        <f t="array" ref="E1698">INDEX(list!$C$2:$C$1862,MATCH(D1698,list!$A$2:$A$1862,0))</f>
        <v>CPL - Beth Home</v>
      </c>
      <c r="F1698" s="3" t="s">
        <v>4212</v>
      </c>
      <c r="G1698" s="44">
        <v>8</v>
      </c>
      <c r="H1698" s="3" t="s">
        <v>4213</v>
      </c>
      <c r="I1698" s="45"/>
      <c r="J1698" s="45"/>
    </row>
    <row r="1699" spans="1:10" ht="19.5" customHeight="1" thickBot="1">
      <c r="A1699" s="54" t="str">
        <f t="shared" si="6"/>
        <v>Monday</v>
      </c>
      <c r="B1699" s="82">
        <v>43234</v>
      </c>
      <c r="C1699" s="47">
        <v>0.40416666666666662</v>
      </c>
      <c r="D1699" s="3" t="s">
        <v>3591</v>
      </c>
      <c r="E1699" s="3" t="e">
        <f t="array" ref="E1699">INDEX(list!$C$2:$C$1862,MATCH(D1699,list!$A$2:$A$1862,0))</f>
        <v>#N/A</v>
      </c>
      <c r="F1699" s="3" t="s">
        <v>4215</v>
      </c>
      <c r="G1699" s="44">
        <v>29</v>
      </c>
      <c r="H1699" s="3" t="s">
        <v>4213</v>
      </c>
      <c r="I1699" s="45"/>
      <c r="J1699" s="45"/>
    </row>
    <row r="1700" spans="1:10" ht="19.5" customHeight="1" thickBot="1">
      <c r="A1700" s="54" t="str">
        <f t="shared" si="6"/>
        <v>Monday</v>
      </c>
      <c r="B1700" s="82">
        <v>43234</v>
      </c>
      <c r="C1700" s="47">
        <v>0.52569444444444446</v>
      </c>
      <c r="D1700" s="3" t="s">
        <v>2872</v>
      </c>
      <c r="E1700" s="3" t="str">
        <f t="array" ref="E1700">INDEX(list!$C$2:$C$1862,MATCH(D1700,list!$A$2:$A$1862,0))</f>
        <v>ET - Main</v>
      </c>
      <c r="F1700" s="3" t="s">
        <v>4354</v>
      </c>
      <c r="G1700" s="44">
        <v>2</v>
      </c>
      <c r="H1700" s="3" t="s">
        <v>4213</v>
      </c>
      <c r="I1700" s="45"/>
      <c r="J1700" s="45"/>
    </row>
    <row r="1701" spans="1:10" ht="19.5" customHeight="1" thickBot="1">
      <c r="A1701" s="54" t="str">
        <f t="shared" si="6"/>
        <v>Monday</v>
      </c>
      <c r="B1701" s="82">
        <v>43234</v>
      </c>
      <c r="C1701" s="47">
        <v>0.56597222222222221</v>
      </c>
      <c r="D1701" s="3" t="s">
        <v>3385</v>
      </c>
      <c r="E1701" s="3" t="e">
        <f t="array" ref="E1701">INDEX(list!$C$2:$C$1862,MATCH(D1701,list!$A$2:$A$1862,0))</f>
        <v>#N/A</v>
      </c>
      <c r="F1701" s="3" t="s">
        <v>4212</v>
      </c>
      <c r="G1701" s="44">
        <v>4</v>
      </c>
      <c r="H1701" s="3" t="s">
        <v>4213</v>
      </c>
      <c r="I1701" s="45"/>
      <c r="J1701" s="45"/>
    </row>
    <row r="1702" spans="1:10" ht="19.5" customHeight="1" thickBot="1">
      <c r="A1702" s="54" t="str">
        <f t="shared" si="6"/>
        <v>Monday</v>
      </c>
      <c r="B1702" s="82">
        <v>43234</v>
      </c>
      <c r="C1702" s="47">
        <v>0.56874999999999998</v>
      </c>
      <c r="D1702" s="3" t="s">
        <v>2872</v>
      </c>
      <c r="E1702" s="3" t="str">
        <f t="array" ref="E1702">INDEX(list!$C$2:$C$1862,MATCH(D1702,list!$A$2:$A$1862,0))</f>
        <v>ET - Main</v>
      </c>
      <c r="F1702" s="3" t="s">
        <v>4354</v>
      </c>
      <c r="G1702" s="44">
        <v>3</v>
      </c>
      <c r="H1702" s="3" t="s">
        <v>4213</v>
      </c>
      <c r="I1702" s="45"/>
      <c r="J1702" s="45"/>
    </row>
    <row r="1703" spans="1:10" ht="19.5" customHeight="1" thickBot="1">
      <c r="A1703" s="54" t="str">
        <f t="shared" si="6"/>
        <v>Tuesday</v>
      </c>
      <c r="B1703" s="82">
        <v>43235</v>
      </c>
      <c r="C1703" s="47">
        <v>0.32291666666666669</v>
      </c>
      <c r="D1703" s="3" t="s">
        <v>3591</v>
      </c>
      <c r="E1703" s="3" t="e">
        <f t="array" ref="E1703">INDEX(list!$C$2:$C$1862,MATCH(D1703,list!$A$2:$A$1862,0))</f>
        <v>#N/A</v>
      </c>
      <c r="F1703" s="3" t="s">
        <v>4215</v>
      </c>
      <c r="G1703" s="44">
        <v>14</v>
      </c>
      <c r="H1703" s="3" t="s">
        <v>4213</v>
      </c>
      <c r="I1703" s="45"/>
      <c r="J1703" s="45"/>
    </row>
    <row r="1704" spans="1:10" ht="19.5" customHeight="1" thickBot="1">
      <c r="A1704" s="54" t="str">
        <f t="shared" si="6"/>
        <v>Tuesday</v>
      </c>
      <c r="B1704" s="82">
        <v>43235</v>
      </c>
      <c r="C1704" s="47">
        <v>0.40833333333333338</v>
      </c>
      <c r="D1704" s="3" t="s">
        <v>2080</v>
      </c>
      <c r="E1704" s="3" t="str">
        <f t="array" ref="E1704">INDEX(list!$C$2:$C$1862,MATCH(D1704,list!$A$2:$A$1862,0))</f>
        <v>ATT - Above The Top - Susanne Mardirosian Cell</v>
      </c>
      <c r="F1704" s="3" t="s">
        <v>4212</v>
      </c>
      <c r="G1704" s="44">
        <v>33</v>
      </c>
      <c r="H1704" s="3" t="s">
        <v>4213</v>
      </c>
      <c r="I1704" s="45"/>
      <c r="J1704" s="45"/>
    </row>
    <row r="1705" spans="1:10" ht="19.5" customHeight="1" thickBot="1">
      <c r="A1705" s="54" t="str">
        <f t="shared" si="6"/>
        <v>Tuesday</v>
      </c>
      <c r="B1705" s="82">
        <v>43235</v>
      </c>
      <c r="C1705" s="47">
        <v>0.50486111111111109</v>
      </c>
      <c r="D1705" s="3" t="s">
        <v>1074</v>
      </c>
      <c r="E1705" s="3" t="str">
        <f t="array" ref="E1705">INDEX(list!$C$2:$C$1862,MATCH(D1705,list!$A$2:$A$1862,0))</f>
        <v>Cindy Busche</v>
      </c>
      <c r="F1705" s="3" t="s">
        <v>4212</v>
      </c>
      <c r="G1705" s="44">
        <v>2</v>
      </c>
      <c r="H1705" s="3" t="s">
        <v>4213</v>
      </c>
      <c r="I1705" s="45"/>
      <c r="J1705" s="45"/>
    </row>
    <row r="1706" spans="1:10" ht="19.5" customHeight="1" thickBot="1">
      <c r="A1706" s="54" t="str">
        <f t="shared" si="6"/>
        <v>Wednesday</v>
      </c>
      <c r="B1706" s="82">
        <v>43236</v>
      </c>
      <c r="C1706" s="47">
        <v>0.375</v>
      </c>
      <c r="D1706" s="3" t="s">
        <v>3387</v>
      </c>
      <c r="E1706" s="3" t="e">
        <f t="array" ref="E1706">INDEX(list!$C$2:$C$1862,MATCH(D1706,list!$A$2:$A$1862,0))</f>
        <v>#N/A</v>
      </c>
      <c r="F1706" s="3" t="s">
        <v>4212</v>
      </c>
      <c r="G1706" s="44">
        <v>6</v>
      </c>
      <c r="H1706" s="3" t="s">
        <v>4213</v>
      </c>
      <c r="I1706" s="45"/>
      <c r="J1706" s="45"/>
    </row>
    <row r="1707" spans="1:10" ht="19.5" customHeight="1" thickBot="1">
      <c r="A1707" s="54" t="str">
        <f t="shared" si="6"/>
        <v>Wednesday</v>
      </c>
      <c r="B1707" s="82">
        <v>43236</v>
      </c>
      <c r="C1707" s="47">
        <v>0.47569444444444442</v>
      </c>
      <c r="D1707" s="3" t="s">
        <v>2872</v>
      </c>
      <c r="E1707" s="3" t="str">
        <f t="array" ref="E1707">INDEX(list!$C$2:$C$1862,MATCH(D1707,list!$A$2:$A$1862,0))</f>
        <v>ET - Main</v>
      </c>
      <c r="F1707" s="3" t="s">
        <v>4212</v>
      </c>
      <c r="G1707" s="44">
        <v>7</v>
      </c>
      <c r="H1707" s="3" t="s">
        <v>4213</v>
      </c>
      <c r="I1707" s="45"/>
      <c r="J1707" s="45"/>
    </row>
    <row r="1708" spans="1:10" ht="19.5" customHeight="1" thickBot="1">
      <c r="A1708" s="54" t="str">
        <f t="shared" si="6"/>
        <v>Wednesday</v>
      </c>
      <c r="B1708" s="82">
        <v>43236</v>
      </c>
      <c r="C1708" s="47">
        <v>0.51458333333333328</v>
      </c>
      <c r="D1708" s="3" t="s">
        <v>3272</v>
      </c>
      <c r="E1708" s="3" t="str">
        <f t="array" ref="E1708">INDEX(list!$C$2:$C$1862,MATCH(D1708,list!$A$2:$A$1862,0))</f>
        <v>Elaina Cell</v>
      </c>
      <c r="F1708" s="3" t="s">
        <v>4212</v>
      </c>
      <c r="G1708" s="44">
        <v>1</v>
      </c>
      <c r="H1708" s="3" t="s">
        <v>4213</v>
      </c>
      <c r="I1708" s="45"/>
      <c r="J1708" s="45"/>
    </row>
    <row r="1709" spans="1:10" ht="19.5" customHeight="1" thickBot="1">
      <c r="A1709" s="54" t="str">
        <f t="shared" si="6"/>
        <v>Wednesday</v>
      </c>
      <c r="B1709" s="82">
        <v>43236</v>
      </c>
      <c r="C1709" s="47">
        <v>0.52083333333333337</v>
      </c>
      <c r="D1709" s="3" t="s">
        <v>3557</v>
      </c>
      <c r="E1709" s="3" t="e">
        <f t="array" ref="E1709">INDEX(list!$C$2:$C$1862,MATCH(D1709,list!$A$2:$A$1862,0))</f>
        <v>#N/A</v>
      </c>
      <c r="F1709" s="3" t="s">
        <v>4207</v>
      </c>
      <c r="G1709" s="44">
        <v>1</v>
      </c>
      <c r="H1709" s="3" t="s">
        <v>4208</v>
      </c>
      <c r="I1709" s="45"/>
      <c r="J1709" s="45"/>
    </row>
    <row r="1710" spans="1:10" ht="19.5" customHeight="1" thickBot="1">
      <c r="A1710" s="54" t="str">
        <f t="shared" si="6"/>
        <v>Wednesday</v>
      </c>
      <c r="B1710" s="82">
        <v>43236</v>
      </c>
      <c r="C1710" s="47">
        <v>0.56666666666666665</v>
      </c>
      <c r="D1710" s="3" t="s">
        <v>626</v>
      </c>
      <c r="E1710" s="3" t="str">
        <f t="array" ref="E1710">INDEX(list!$C$2:$C$1862,MATCH(D1710,list!$A$2:$A$1862,0))</f>
        <v>ET - Chris Pena</v>
      </c>
      <c r="F1710" s="3" t="s">
        <v>4212</v>
      </c>
      <c r="G1710" s="44">
        <v>3</v>
      </c>
      <c r="H1710" s="3" t="s">
        <v>4213</v>
      </c>
      <c r="I1710" s="45"/>
      <c r="J1710" s="45"/>
    </row>
    <row r="1711" spans="1:10" ht="19.5" customHeight="1" thickBot="1">
      <c r="A1711" s="54" t="str">
        <f t="shared" si="6"/>
        <v>Wednesday</v>
      </c>
      <c r="B1711" s="82">
        <v>43236</v>
      </c>
      <c r="C1711" s="47">
        <v>0.57777777777777783</v>
      </c>
      <c r="D1711" s="3" t="s">
        <v>2872</v>
      </c>
      <c r="E1711" s="3" t="str">
        <f t="array" ref="E1711">INDEX(list!$C$2:$C$1862,MATCH(D1711,list!$A$2:$A$1862,0))</f>
        <v>ET - Main</v>
      </c>
      <c r="F1711" s="3" t="s">
        <v>4354</v>
      </c>
      <c r="G1711" s="44">
        <v>5</v>
      </c>
      <c r="H1711" s="3" t="s">
        <v>4213</v>
      </c>
      <c r="I1711" s="45"/>
      <c r="J1711" s="45"/>
    </row>
    <row r="1712" spans="1:10" ht="19.5" customHeight="1" thickBot="1">
      <c r="A1712" s="54" t="str">
        <f t="shared" si="6"/>
        <v>Wednesday</v>
      </c>
      <c r="B1712" s="82">
        <v>43236</v>
      </c>
      <c r="C1712" s="47">
        <v>0.59861111111111109</v>
      </c>
      <c r="D1712" s="3" t="s">
        <v>2872</v>
      </c>
      <c r="E1712" s="3" t="str">
        <f t="array" ref="E1712">INDEX(list!$C$2:$C$1862,MATCH(D1712,list!$A$2:$A$1862,0))</f>
        <v>ET - Main</v>
      </c>
      <c r="F1712" s="3" t="s">
        <v>4212</v>
      </c>
      <c r="G1712" s="44">
        <v>2</v>
      </c>
      <c r="H1712" s="3" t="s">
        <v>4213</v>
      </c>
      <c r="I1712" s="45"/>
      <c r="J1712" s="45"/>
    </row>
    <row r="1713" spans="1:10" ht="19.5" customHeight="1" thickBot="1">
      <c r="A1713" s="54" t="str">
        <f t="shared" si="6"/>
        <v>Wednesday</v>
      </c>
      <c r="B1713" s="82">
        <v>43236</v>
      </c>
      <c r="C1713" s="47">
        <v>0.6</v>
      </c>
      <c r="D1713" s="3" t="s">
        <v>907</v>
      </c>
      <c r="E1713" s="3" t="str">
        <f t="array" ref="E1713">INDEX(list!$C$2:$C$1862,MATCH(D1713,list!$A$2:$A$1862,0))</f>
        <v>ET - Debra Butz</v>
      </c>
      <c r="F1713" s="3" t="s">
        <v>4212</v>
      </c>
      <c r="G1713" s="44">
        <v>9</v>
      </c>
      <c r="H1713" s="3" t="s">
        <v>4213</v>
      </c>
      <c r="I1713" s="45"/>
      <c r="J1713" s="45"/>
    </row>
    <row r="1714" spans="1:10" ht="19.5" customHeight="1" thickBot="1">
      <c r="A1714" s="54" t="str">
        <f t="shared" si="6"/>
        <v>Wednesday</v>
      </c>
      <c r="B1714" s="82">
        <v>43236</v>
      </c>
      <c r="C1714" s="47">
        <v>0.63958333333333328</v>
      </c>
      <c r="D1714" s="3" t="s">
        <v>2474</v>
      </c>
      <c r="E1714" s="46" t="str">
        <f t="array" ref="E1714">INDEX(list!$C$2:$C$1862,MATCH(D1714,list!$A$2:$A$1862,0))</f>
        <v>SOCO - The Sourcing Company main</v>
      </c>
      <c r="F1714" s="3" t="s">
        <v>4212</v>
      </c>
      <c r="G1714" s="44">
        <v>11</v>
      </c>
      <c r="H1714" s="3" t="s">
        <v>4213</v>
      </c>
      <c r="I1714" s="45"/>
      <c r="J1714" s="45"/>
    </row>
    <row r="1715" spans="1:10" ht="19.5" customHeight="1" thickBot="1">
      <c r="A1715" s="54" t="str">
        <f t="shared" si="6"/>
        <v>Thursday</v>
      </c>
      <c r="B1715" s="82">
        <v>43237</v>
      </c>
      <c r="C1715" s="47">
        <v>0.44375000000000003</v>
      </c>
      <c r="D1715" s="3" t="s">
        <v>3393</v>
      </c>
      <c r="E1715" s="3" t="e">
        <f t="array" ref="E1715">INDEX(list!$C$2:$C$1862,MATCH(D1715,list!$A$2:$A$1862,0))</f>
        <v>#N/A</v>
      </c>
      <c r="F1715" s="3" t="s">
        <v>4212</v>
      </c>
      <c r="G1715" s="44">
        <v>3</v>
      </c>
      <c r="H1715" s="3" t="s">
        <v>4213</v>
      </c>
      <c r="I1715" s="45"/>
      <c r="J1715" s="45"/>
    </row>
    <row r="1716" spans="1:10" ht="19.5" customHeight="1" thickBot="1">
      <c r="A1716" s="54" t="str">
        <f t="shared" si="6"/>
        <v>Thursday</v>
      </c>
      <c r="B1716" s="82">
        <v>43237</v>
      </c>
      <c r="C1716" s="47">
        <v>0.57777777777777783</v>
      </c>
      <c r="D1716" s="3" t="s">
        <v>3272</v>
      </c>
      <c r="E1716" s="3" t="str">
        <f t="array" ref="E1716">INDEX(list!$C$2:$C$1862,MATCH(D1716,list!$A$2:$A$1862,0))</f>
        <v>Elaina Cell</v>
      </c>
      <c r="F1716" s="3" t="s">
        <v>4212</v>
      </c>
      <c r="G1716" s="44">
        <v>2</v>
      </c>
      <c r="H1716" s="3" t="s">
        <v>4213</v>
      </c>
      <c r="I1716" s="45"/>
      <c r="J1716" s="45"/>
    </row>
    <row r="1717" spans="1:10" ht="19.5" customHeight="1" thickBot="1">
      <c r="A1717" s="54" t="str">
        <f t="shared" si="6"/>
        <v>Thursday</v>
      </c>
      <c r="B1717" s="82">
        <v>43237</v>
      </c>
      <c r="C1717" s="47">
        <v>0.5854166666666667</v>
      </c>
      <c r="D1717" s="3" t="s">
        <v>3272</v>
      </c>
      <c r="E1717" s="3" t="str">
        <f t="array" ref="E1717">INDEX(list!$C$2:$C$1862,MATCH(D1717,list!$A$2:$A$1862,0))</f>
        <v>Elaina Cell</v>
      </c>
      <c r="F1717" s="3" t="s">
        <v>4212</v>
      </c>
      <c r="G1717" s="44">
        <v>2</v>
      </c>
      <c r="H1717" s="3" t="s">
        <v>4213</v>
      </c>
      <c r="I1717" s="45"/>
      <c r="J1717" s="45"/>
    </row>
    <row r="1718" spans="1:10" ht="19.5" customHeight="1" thickBot="1">
      <c r="A1718" s="54" t="str">
        <f t="shared" si="6"/>
        <v>Thursday</v>
      </c>
      <c r="B1718" s="82">
        <v>43237</v>
      </c>
      <c r="C1718" s="47">
        <v>0.68194444444444446</v>
      </c>
      <c r="D1718" s="3" t="s">
        <v>2872</v>
      </c>
      <c r="E1718" s="3" t="str">
        <f t="array" ref="E1718">INDEX(list!$C$2:$C$1862,MATCH(D1718,list!$A$2:$A$1862,0))</f>
        <v>ET - Main</v>
      </c>
      <c r="F1718" s="3" t="s">
        <v>4354</v>
      </c>
      <c r="G1718" s="44">
        <v>1</v>
      </c>
      <c r="H1718" s="3" t="s">
        <v>4213</v>
      </c>
      <c r="I1718" s="45"/>
      <c r="J1718" s="45"/>
    </row>
    <row r="1719" spans="1:10" ht="19.5" customHeight="1" thickBot="1">
      <c r="A1719" s="54" t="str">
        <f t="shared" si="6"/>
        <v>Thursday</v>
      </c>
      <c r="B1719" s="82">
        <v>43237</v>
      </c>
      <c r="C1719" s="47">
        <v>0.68263888888888891</v>
      </c>
      <c r="D1719" s="3" t="s">
        <v>2872</v>
      </c>
      <c r="E1719" s="3" t="str">
        <f t="array" ref="E1719">INDEX(list!$C$2:$C$1862,MATCH(D1719,list!$A$2:$A$1862,0))</f>
        <v>ET - Main</v>
      </c>
      <c r="F1719" s="3" t="s">
        <v>4354</v>
      </c>
      <c r="G1719" s="44">
        <v>4</v>
      </c>
      <c r="H1719" s="3" t="s">
        <v>4213</v>
      </c>
      <c r="I1719" s="45"/>
      <c r="J1719" s="45"/>
    </row>
    <row r="1720" spans="1:10" ht="19.5" customHeight="1" thickBot="1">
      <c r="A1720" s="54" t="str">
        <f t="shared" si="6"/>
        <v>Thursday</v>
      </c>
      <c r="B1720" s="82">
        <v>43237</v>
      </c>
      <c r="C1720" s="47">
        <v>0.6972222222222223</v>
      </c>
      <c r="D1720" s="3" t="s">
        <v>3650</v>
      </c>
      <c r="E1720" s="3" t="e">
        <f t="array" ref="E1720">INDEX(list!$C$2:$C$1862,MATCH(D1720,list!$A$2:$A$1862,0))</f>
        <v>#N/A</v>
      </c>
      <c r="F1720" s="3" t="s">
        <v>4212</v>
      </c>
      <c r="G1720" s="44">
        <v>5</v>
      </c>
      <c r="H1720" s="3" t="s">
        <v>4213</v>
      </c>
      <c r="I1720" s="45"/>
      <c r="J1720" s="45"/>
    </row>
    <row r="1721" spans="1:10" ht="19.5" customHeight="1" thickBot="1">
      <c r="A1721" s="54" t="str">
        <f t="shared" si="6"/>
        <v>Thursday</v>
      </c>
      <c r="B1721" s="82">
        <v>43237</v>
      </c>
      <c r="C1721" s="47">
        <v>0.70694444444444438</v>
      </c>
      <c r="D1721" s="3" t="s">
        <v>3393</v>
      </c>
      <c r="E1721" s="3" t="e">
        <f t="array" ref="E1721">INDEX(list!$C$2:$C$1862,MATCH(D1721,list!$A$2:$A$1862,0))</f>
        <v>#N/A</v>
      </c>
      <c r="F1721" s="3" t="s">
        <v>4212</v>
      </c>
      <c r="G1721" s="44">
        <v>3</v>
      </c>
      <c r="H1721" s="3" t="s">
        <v>4213</v>
      </c>
      <c r="I1721" s="45"/>
      <c r="J1721" s="45"/>
    </row>
    <row r="1722" spans="1:10" ht="19.5" customHeight="1" thickBot="1">
      <c r="A1722" s="54" t="str">
        <f t="shared" si="6"/>
        <v>Thursday</v>
      </c>
      <c r="B1722" s="82">
        <v>43237</v>
      </c>
      <c r="C1722" s="47">
        <v>0.73333333333333339</v>
      </c>
      <c r="D1722" s="3" t="s">
        <v>2474</v>
      </c>
      <c r="E1722" s="46" t="str">
        <f t="array" ref="E1722">INDEX(list!$C$2:$C$1862,MATCH(D1722,list!$A$2:$A$1862,0))</f>
        <v>SOCO - The Sourcing Company main</v>
      </c>
      <c r="F1722" s="3" t="s">
        <v>4212</v>
      </c>
      <c r="G1722" s="44">
        <v>17</v>
      </c>
      <c r="H1722" s="3" t="s">
        <v>4213</v>
      </c>
      <c r="I1722" s="45"/>
      <c r="J1722" s="45"/>
    </row>
    <row r="1723" spans="1:10" ht="19.5" customHeight="1" thickBot="1">
      <c r="A1723" s="54" t="str">
        <f t="shared" si="6"/>
        <v>Friday</v>
      </c>
      <c r="B1723" s="82">
        <v>43238</v>
      </c>
      <c r="C1723" s="47">
        <v>0.36805555555555558</v>
      </c>
      <c r="D1723" s="3" t="s">
        <v>2492</v>
      </c>
      <c r="E1723" s="3" t="str">
        <f t="array" ref="E1723">INDEX(list!$C$2:$C$1862,MATCH(D1723,list!$A$2:$A$1862,0))</f>
        <v>Dominick Mauro Jr. cell</v>
      </c>
      <c r="F1723" s="3" t="s">
        <v>4217</v>
      </c>
      <c r="G1723" s="44">
        <v>22</v>
      </c>
      <c r="H1723" s="3" t="s">
        <v>4213</v>
      </c>
      <c r="I1723" s="45"/>
      <c r="J1723" s="45"/>
    </row>
    <row r="1724" spans="1:10" ht="19.5" customHeight="1" thickBot="1">
      <c r="A1724" s="54" t="str">
        <f t="shared" si="6"/>
        <v>Friday</v>
      </c>
      <c r="B1724" s="82">
        <v>43238</v>
      </c>
      <c r="C1724" s="47">
        <v>0.3888888888888889</v>
      </c>
      <c r="D1724" s="3" t="s">
        <v>2969</v>
      </c>
      <c r="E1724" s="3" t="str">
        <f t="array" ref="E1724">INDEX(list!$C$2:$C$1862,MATCH(D1724,list!$A$2:$A$1862,0))</f>
        <v>ET - Chris Langwell cell</v>
      </c>
      <c r="F1724" s="3" t="s">
        <v>4212</v>
      </c>
      <c r="G1724" s="44">
        <v>2</v>
      </c>
      <c r="H1724" s="3" t="s">
        <v>4213</v>
      </c>
      <c r="I1724" s="45"/>
      <c r="J1724" s="45"/>
    </row>
    <row r="1725" spans="1:10" ht="19.5" customHeight="1" thickBot="1">
      <c r="A1725" s="54" t="str">
        <f t="shared" si="6"/>
        <v>Friday</v>
      </c>
      <c r="B1725" s="82">
        <v>43238</v>
      </c>
      <c r="C1725" s="47">
        <v>0.40833333333333338</v>
      </c>
      <c r="D1725" s="3" t="s">
        <v>2656</v>
      </c>
      <c r="E1725" s="3" t="str">
        <f t="array" ref="E1725">INDEX(list!$C$2:$C$1862,MATCH(D1725,list!$A$2:$A$1862,0))</f>
        <v>HB - cell</v>
      </c>
      <c r="F1725" s="3" t="s">
        <v>4212</v>
      </c>
      <c r="G1725" s="44">
        <v>1</v>
      </c>
      <c r="H1725" s="3" t="s">
        <v>4213</v>
      </c>
      <c r="I1725" s="45"/>
      <c r="J1725" s="45"/>
    </row>
    <row r="1726" spans="1:10" ht="19.5" customHeight="1" thickBot="1">
      <c r="A1726" s="54" t="str">
        <f t="shared" si="6"/>
        <v>Friday</v>
      </c>
      <c r="B1726" s="82">
        <v>43238</v>
      </c>
      <c r="C1726" s="47">
        <v>0.40902777777777777</v>
      </c>
      <c r="D1726" s="3" t="s">
        <v>2923</v>
      </c>
      <c r="E1726" s="46" t="str">
        <f t="array" ref="E1726">INDEX(list!$C$2:$C$1862,MATCH(D1726,list!$A$2:$A$1862,0))</f>
        <v>HB - cell</v>
      </c>
      <c r="F1726" s="3" t="s">
        <v>4212</v>
      </c>
      <c r="G1726" s="44">
        <v>12</v>
      </c>
      <c r="H1726" s="3" t="s">
        <v>4213</v>
      </c>
      <c r="I1726" s="45"/>
      <c r="J1726" s="45"/>
    </row>
    <row r="1727" spans="1:10" ht="19.5" customHeight="1" thickBot="1">
      <c r="A1727" s="54" t="str">
        <f t="shared" si="6"/>
        <v>Friday</v>
      </c>
      <c r="B1727" s="82">
        <v>43238</v>
      </c>
      <c r="C1727" s="47">
        <v>0.4284722222222222</v>
      </c>
      <c r="D1727" s="3" t="s">
        <v>1350</v>
      </c>
      <c r="E1727" s="3" t="str">
        <f t="array" ref="E1727">INDEX(list!$C$2:$C$1862,MATCH(D1727,list!$A$2:$A$1862,0))</f>
        <v>VA - Carol Berrellez</v>
      </c>
      <c r="F1727" s="3" t="s">
        <v>4212</v>
      </c>
      <c r="G1727" s="44">
        <v>2</v>
      </c>
      <c r="H1727" s="3" t="s">
        <v>4213</v>
      </c>
      <c r="I1727" s="45"/>
      <c r="J1727" s="45"/>
    </row>
    <row r="1728" spans="1:10" ht="19.5" customHeight="1" thickBot="1">
      <c r="A1728" s="54" t="str">
        <f t="shared" si="6"/>
        <v>Friday</v>
      </c>
      <c r="B1728" s="82">
        <v>43238</v>
      </c>
      <c r="C1728" s="47">
        <v>0.44513888888888892</v>
      </c>
      <c r="D1728" s="3" t="s">
        <v>2872</v>
      </c>
      <c r="E1728" s="3" t="str">
        <f t="array" ref="E1728">INDEX(list!$C$2:$C$1862,MATCH(D1728,list!$A$2:$A$1862,0))</f>
        <v>ET - Main</v>
      </c>
      <c r="F1728" s="3" t="s">
        <v>4212</v>
      </c>
      <c r="G1728" s="44">
        <v>8</v>
      </c>
      <c r="H1728" s="3" t="s">
        <v>4213</v>
      </c>
      <c r="I1728" s="45"/>
      <c r="J1728" s="45"/>
    </row>
    <row r="1729" spans="1:10" ht="19.5" customHeight="1" thickBot="1">
      <c r="A1729" s="54" t="str">
        <f t="shared" si="6"/>
        <v>Friday</v>
      </c>
      <c r="B1729" s="82">
        <v>43238</v>
      </c>
      <c r="C1729" s="47">
        <v>0.56805555555555554</v>
      </c>
      <c r="D1729" s="3" t="s">
        <v>2398</v>
      </c>
      <c r="E1729" s="3" t="str">
        <f t="array" ref="E1729">INDEX(list!$C$2:$C$1862,MATCH(D1729,list!$A$2:$A$1862,0))</f>
        <v>VA - Yolanda Staff personal</v>
      </c>
      <c r="F1729" s="3" t="s">
        <v>4212</v>
      </c>
      <c r="G1729" s="44">
        <v>1</v>
      </c>
      <c r="H1729" s="3" t="s">
        <v>4213</v>
      </c>
      <c r="I1729" s="45"/>
      <c r="J1729" s="45"/>
    </row>
    <row r="1730" spans="1:10" ht="19.5" customHeight="1" thickBot="1">
      <c r="A1730" s="54" t="str">
        <f t="shared" si="6"/>
        <v>Friday</v>
      </c>
      <c r="B1730" s="82">
        <v>43238</v>
      </c>
      <c r="C1730" s="47">
        <v>0.57430555555555551</v>
      </c>
      <c r="D1730" s="3" t="s">
        <v>3557</v>
      </c>
      <c r="E1730" s="3" t="e">
        <f t="array" ref="E1730">INDEX(list!$C$2:$C$1862,MATCH(D1730,list!$A$2:$A$1862,0))</f>
        <v>#N/A</v>
      </c>
      <c r="F1730" s="3" t="s">
        <v>4207</v>
      </c>
      <c r="G1730" s="44">
        <v>2</v>
      </c>
      <c r="H1730" s="3" t="s">
        <v>4208</v>
      </c>
      <c r="I1730" s="45"/>
      <c r="J1730" s="45"/>
    </row>
    <row r="1731" spans="1:10" ht="19.5" customHeight="1" thickBot="1">
      <c r="A1731" s="54" t="str">
        <f t="shared" si="6"/>
        <v>Friday</v>
      </c>
      <c r="B1731" s="82">
        <v>43238</v>
      </c>
      <c r="C1731" s="47">
        <v>0.57777777777777783</v>
      </c>
      <c r="D1731" s="3" t="s">
        <v>440</v>
      </c>
      <c r="E1731" s="3" t="str">
        <f t="array" ref="E1731">INDEX(list!$C$2:$C$1862,MATCH(D1731,list!$A$2:$A$1862,0))</f>
        <v>Larry Nedry Home</v>
      </c>
      <c r="F1731" s="3" t="s">
        <v>4212</v>
      </c>
      <c r="G1731" s="44">
        <v>20</v>
      </c>
      <c r="H1731" s="3" t="s">
        <v>4213</v>
      </c>
      <c r="I1731" s="45"/>
      <c r="J1731" s="45"/>
    </row>
    <row r="1732" spans="1:10" ht="19.5" customHeight="1" thickBot="1">
      <c r="A1732" s="54" t="str">
        <f t="shared" si="6"/>
        <v>Friday</v>
      </c>
      <c r="B1732" s="82">
        <v>43238</v>
      </c>
      <c r="C1732" s="47">
        <v>0.62291666666666667</v>
      </c>
      <c r="D1732" s="3" t="s">
        <v>2752</v>
      </c>
      <c r="E1732" s="3" t="str">
        <f t="array" ref="E1732">INDEX(list!$C$2:$C$1862,MATCH(D1732,list!$A$2:$A$1862,0))</f>
        <v>PCG - Carol Keller cell</v>
      </c>
      <c r="F1732" s="3" t="s">
        <v>4212</v>
      </c>
      <c r="G1732" s="44">
        <v>2</v>
      </c>
      <c r="H1732" s="3" t="s">
        <v>4213</v>
      </c>
      <c r="I1732" s="45"/>
      <c r="J1732" s="45"/>
    </row>
    <row r="1733" spans="1:10" ht="19.5" customHeight="1" thickBot="1">
      <c r="A1733" s="54" t="str">
        <f t="shared" si="6"/>
        <v>Friday</v>
      </c>
      <c r="B1733" s="82">
        <v>43238</v>
      </c>
      <c r="C1733" s="47">
        <v>0.625</v>
      </c>
      <c r="D1733" s="3" t="s">
        <v>2492</v>
      </c>
      <c r="E1733" s="3" t="str">
        <f t="array" ref="E1733">INDEX(list!$C$2:$C$1862,MATCH(D1733,list!$A$2:$A$1862,0))</f>
        <v>Dominick Mauro Jr. cell</v>
      </c>
      <c r="F1733" s="3" t="s">
        <v>4212</v>
      </c>
      <c r="G1733" s="44">
        <v>45</v>
      </c>
      <c r="H1733" s="3" t="s">
        <v>4213</v>
      </c>
      <c r="I1733" s="45"/>
      <c r="J1733" s="45"/>
    </row>
    <row r="1734" spans="1:10" ht="19.5" customHeight="1" thickBot="1">
      <c r="A1734" s="54" t="str">
        <f t="shared" si="6"/>
        <v>Friday</v>
      </c>
      <c r="B1734" s="82">
        <v>43238</v>
      </c>
      <c r="C1734" s="47">
        <v>0.71597222222222223</v>
      </c>
      <c r="D1734" s="3" t="s">
        <v>2492</v>
      </c>
      <c r="E1734" s="3" t="str">
        <f t="array" ref="E1734">INDEX(list!$C$2:$C$1862,MATCH(D1734,list!$A$2:$A$1862,0))</f>
        <v>Dominick Mauro Jr. cell</v>
      </c>
      <c r="F1734" s="3" t="s">
        <v>4212</v>
      </c>
      <c r="G1734" s="44">
        <v>16</v>
      </c>
      <c r="H1734" s="3" t="s">
        <v>4213</v>
      </c>
      <c r="I1734" s="45"/>
      <c r="J1734" s="45"/>
    </row>
    <row r="1735" spans="1:10" ht="19.5" customHeight="1" thickBot="1">
      <c r="A1735" s="54" t="str">
        <f t="shared" si="6"/>
        <v>Friday</v>
      </c>
      <c r="B1735" s="82">
        <v>43238</v>
      </c>
      <c r="C1735" s="47">
        <v>0.7631944444444444</v>
      </c>
      <c r="D1735" s="3" t="s">
        <v>3272</v>
      </c>
      <c r="E1735" s="3" t="str">
        <f t="array" ref="E1735">INDEX(list!$C$2:$C$1862,MATCH(D1735,list!$A$2:$A$1862,0))</f>
        <v>Elaina Cell</v>
      </c>
      <c r="F1735" s="3" t="s">
        <v>4212</v>
      </c>
      <c r="G1735" s="44">
        <v>2</v>
      </c>
      <c r="H1735" s="3" t="s">
        <v>4213</v>
      </c>
      <c r="I1735" s="45"/>
      <c r="J1735" s="45"/>
    </row>
    <row r="1736" spans="1:10" ht="19.5" customHeight="1" thickBot="1">
      <c r="A1736" s="54" t="str">
        <f t="shared" si="6"/>
        <v>Friday</v>
      </c>
      <c r="B1736" s="82">
        <v>43238</v>
      </c>
      <c r="C1736" s="47">
        <v>0.79999999999999993</v>
      </c>
      <c r="D1736" s="3" t="s">
        <v>2492</v>
      </c>
      <c r="E1736" s="3" t="str">
        <f t="array" ref="E1736">INDEX(list!$C$2:$C$1862,MATCH(D1736,list!$A$2:$A$1862,0))</f>
        <v>Dominick Mauro Jr. cell</v>
      </c>
      <c r="F1736" s="3" t="s">
        <v>4212</v>
      </c>
      <c r="G1736" s="44">
        <v>20</v>
      </c>
      <c r="H1736" s="3" t="s">
        <v>4213</v>
      </c>
      <c r="I1736" s="45"/>
      <c r="J1736" s="45"/>
    </row>
    <row r="1737" spans="1:10" ht="19.5" customHeight="1" thickBot="1">
      <c r="A1737" s="54" t="str">
        <f t="shared" si="6"/>
        <v>Friday</v>
      </c>
      <c r="B1737" s="82">
        <v>43238</v>
      </c>
      <c r="C1737" s="47">
        <v>0.81736111111111109</v>
      </c>
      <c r="D1737" s="3" t="s">
        <v>3557</v>
      </c>
      <c r="E1737" s="3" t="e">
        <f t="array" ref="E1737">INDEX(list!$C$2:$C$1862,MATCH(D1737,list!$A$2:$A$1862,0))</f>
        <v>#N/A</v>
      </c>
      <c r="F1737" s="3" t="s">
        <v>4207</v>
      </c>
      <c r="G1737" s="44">
        <v>1</v>
      </c>
      <c r="H1737" s="3" t="s">
        <v>4208</v>
      </c>
      <c r="I1737" s="45"/>
      <c r="J1737" s="45"/>
    </row>
    <row r="1738" spans="1:10" ht="19.5" customHeight="1" thickBot="1">
      <c r="A1738" s="54" t="str">
        <f t="shared" si="6"/>
        <v>Friday</v>
      </c>
      <c r="B1738" s="82">
        <v>43238</v>
      </c>
      <c r="C1738" s="47">
        <v>0.82777777777777783</v>
      </c>
      <c r="D1738" s="3" t="s">
        <v>2492</v>
      </c>
      <c r="E1738" s="3" t="str">
        <f t="array" ref="E1738">INDEX(list!$C$2:$C$1862,MATCH(D1738,list!$A$2:$A$1862,0))</f>
        <v>Dominick Mauro Jr. cell</v>
      </c>
      <c r="F1738" s="3" t="s">
        <v>4217</v>
      </c>
      <c r="G1738" s="44">
        <v>7</v>
      </c>
      <c r="H1738" s="3" t="s">
        <v>4213</v>
      </c>
      <c r="I1738" s="45"/>
      <c r="J1738" s="45"/>
    </row>
    <row r="1739" spans="1:10" ht="19.5" customHeight="1" thickBot="1">
      <c r="A1739" s="54" t="str">
        <f t="shared" si="6"/>
        <v>Friday</v>
      </c>
      <c r="B1739" s="82">
        <v>43238</v>
      </c>
      <c r="C1739" s="47">
        <v>0.8847222222222223</v>
      </c>
      <c r="D1739" s="3" t="s">
        <v>2492</v>
      </c>
      <c r="E1739" s="3" t="str">
        <f t="array" ref="E1739">INDEX(list!$C$2:$C$1862,MATCH(D1739,list!$A$2:$A$1862,0))</f>
        <v>Dominick Mauro Jr. cell</v>
      </c>
      <c r="F1739" s="3" t="s">
        <v>4212</v>
      </c>
      <c r="G1739" s="44">
        <v>28</v>
      </c>
      <c r="H1739" s="3" t="s">
        <v>4220</v>
      </c>
      <c r="I1739" s="45"/>
      <c r="J1739" s="45"/>
    </row>
    <row r="1740" spans="1:10" ht="19.5" customHeight="1" thickBot="1">
      <c r="A1740" s="54" t="str">
        <f t="shared" si="6"/>
        <v>Friday</v>
      </c>
      <c r="B1740" s="82">
        <v>43238</v>
      </c>
      <c r="C1740" s="47">
        <v>0.92708333333333337</v>
      </c>
      <c r="D1740" s="3" t="s">
        <v>2492</v>
      </c>
      <c r="E1740" s="3" t="str">
        <f t="array" ref="E1740">INDEX(list!$C$2:$C$1862,MATCH(D1740,list!$A$2:$A$1862,0))</f>
        <v>Dominick Mauro Jr. cell</v>
      </c>
      <c r="F1740" s="3" t="s">
        <v>4217</v>
      </c>
      <c r="G1740" s="44">
        <v>15</v>
      </c>
      <c r="H1740" s="3" t="s">
        <v>4220</v>
      </c>
      <c r="I1740" s="45"/>
      <c r="J1740" s="45"/>
    </row>
    <row r="1741" spans="1:10" ht="19.5" customHeight="1" thickBot="1">
      <c r="A1741" s="54" t="str">
        <f t="shared" si="6"/>
        <v>Friday</v>
      </c>
      <c r="B1741" s="82">
        <v>43238</v>
      </c>
      <c r="C1741" s="47">
        <v>0.95277777777777783</v>
      </c>
      <c r="D1741" s="3" t="s">
        <v>2492</v>
      </c>
      <c r="E1741" s="3" t="str">
        <f t="array" ref="E1741">INDEX(list!$C$2:$C$1862,MATCH(D1741,list!$A$2:$A$1862,0))</f>
        <v>Dominick Mauro Jr. cell</v>
      </c>
      <c r="F1741" s="3" t="s">
        <v>4212</v>
      </c>
      <c r="G1741" s="44">
        <v>8</v>
      </c>
      <c r="H1741" s="3" t="s">
        <v>4220</v>
      </c>
      <c r="I1741" s="45"/>
      <c r="J1741" s="45"/>
    </row>
    <row r="1742" spans="1:10" ht="19.5" customHeight="1" thickBot="1">
      <c r="A1742" s="54" t="str">
        <f t="shared" si="6"/>
        <v>Saturday</v>
      </c>
      <c r="B1742" s="82">
        <v>43239</v>
      </c>
      <c r="C1742" s="47">
        <v>0.40069444444444446</v>
      </c>
      <c r="D1742" s="3" t="s">
        <v>2492</v>
      </c>
      <c r="E1742" s="3" t="str">
        <f t="array" ref="E1742">INDEX(list!$C$2:$C$1862,MATCH(D1742,list!$A$2:$A$1862,0))</f>
        <v>Dominick Mauro Jr. cell</v>
      </c>
      <c r="F1742" s="3" t="s">
        <v>4217</v>
      </c>
      <c r="G1742" s="44">
        <v>33</v>
      </c>
      <c r="H1742" s="3" t="s">
        <v>4220</v>
      </c>
      <c r="I1742" s="45"/>
      <c r="J1742" s="45"/>
    </row>
    <row r="1743" spans="1:10" ht="19.5" customHeight="1" thickBot="1">
      <c r="A1743" s="54" t="str">
        <f t="shared" si="6"/>
        <v>Saturday</v>
      </c>
      <c r="B1743" s="82">
        <v>43239</v>
      </c>
      <c r="C1743" s="47">
        <v>0.50486111111111109</v>
      </c>
      <c r="D1743" s="3" t="s">
        <v>3557</v>
      </c>
      <c r="E1743" s="3" t="e">
        <f t="array" ref="E1743">INDEX(list!$C$2:$C$1862,MATCH(D1743,list!$A$2:$A$1862,0))</f>
        <v>#N/A</v>
      </c>
      <c r="F1743" s="3" t="s">
        <v>4207</v>
      </c>
      <c r="G1743" s="44">
        <v>1</v>
      </c>
      <c r="H1743" s="3" t="s">
        <v>4208</v>
      </c>
      <c r="I1743" s="45"/>
      <c r="J1743" s="45"/>
    </row>
    <row r="1744" spans="1:10" ht="19.5" customHeight="1" thickBot="1">
      <c r="A1744" s="54" t="str">
        <f t="shared" si="6"/>
        <v>Saturday</v>
      </c>
      <c r="B1744" s="82">
        <v>43239</v>
      </c>
      <c r="C1744" s="47">
        <v>0.52847222222222223</v>
      </c>
      <c r="D1744" s="3" t="s">
        <v>2492</v>
      </c>
      <c r="E1744" s="3" t="str">
        <f t="array" ref="E1744">INDEX(list!$C$2:$C$1862,MATCH(D1744,list!$A$2:$A$1862,0))</f>
        <v>Dominick Mauro Jr. cell</v>
      </c>
      <c r="F1744" s="3" t="s">
        <v>4217</v>
      </c>
      <c r="G1744" s="44">
        <v>47</v>
      </c>
      <c r="H1744" s="3" t="s">
        <v>4220</v>
      </c>
      <c r="I1744" s="45"/>
      <c r="J1744" s="45"/>
    </row>
    <row r="1745" spans="1:10" ht="19.5" customHeight="1" thickBot="1">
      <c r="A1745" s="54" t="str">
        <f t="shared" si="6"/>
        <v>Saturday</v>
      </c>
      <c r="B1745" s="82">
        <v>43239</v>
      </c>
      <c r="C1745" s="47">
        <v>0.56041666666666667</v>
      </c>
      <c r="D1745" s="3" t="s">
        <v>2444</v>
      </c>
      <c r="E1745" s="3" t="str">
        <f t="array" ref="E1745">INDEX(list!$C$2:$C$1862,MATCH(D1745,list!$A$2:$A$1862,0))</f>
        <v>VA - Amahlia Stevens Cell</v>
      </c>
      <c r="F1745" s="3" t="s">
        <v>4212</v>
      </c>
      <c r="G1745" s="44">
        <v>7</v>
      </c>
      <c r="H1745" s="3" t="s">
        <v>4220</v>
      </c>
      <c r="I1745" s="45"/>
      <c r="J1745" s="45"/>
    </row>
    <row r="1746" spans="1:10" ht="19.5" customHeight="1" thickBot="1">
      <c r="A1746" s="54" t="str">
        <f t="shared" si="6"/>
        <v>Saturday</v>
      </c>
      <c r="B1746" s="82">
        <v>43239</v>
      </c>
      <c r="C1746" s="47">
        <v>0.56527777777777777</v>
      </c>
      <c r="D1746" s="3" t="s">
        <v>2444</v>
      </c>
      <c r="E1746" s="3" t="str">
        <f t="array" ref="E1746">INDEX(list!$C$2:$C$1862,MATCH(D1746,list!$A$2:$A$1862,0))</f>
        <v>VA - Amahlia Stevens Cell</v>
      </c>
      <c r="F1746" s="3" t="s">
        <v>4212</v>
      </c>
      <c r="G1746" s="44">
        <v>14</v>
      </c>
      <c r="H1746" s="3" t="s">
        <v>4220</v>
      </c>
      <c r="I1746" s="45"/>
      <c r="J1746" s="45"/>
    </row>
    <row r="1747" spans="1:10" ht="19.5" customHeight="1" thickBot="1">
      <c r="A1747" s="54" t="str">
        <f t="shared" si="6"/>
        <v>Saturday</v>
      </c>
      <c r="B1747" s="82">
        <v>43239</v>
      </c>
      <c r="C1747" s="47">
        <v>0.57500000000000007</v>
      </c>
      <c r="D1747" s="3" t="s">
        <v>2492</v>
      </c>
      <c r="E1747" s="3" t="str">
        <f t="array" ref="E1747">INDEX(list!$C$2:$C$1862,MATCH(D1747,list!$A$2:$A$1862,0))</f>
        <v>Dominick Mauro Jr. cell</v>
      </c>
      <c r="F1747" s="3" t="s">
        <v>4217</v>
      </c>
      <c r="G1747" s="44">
        <v>21</v>
      </c>
      <c r="H1747" s="3" t="s">
        <v>4220</v>
      </c>
      <c r="I1747" s="45"/>
      <c r="J1747" s="45"/>
    </row>
    <row r="1748" spans="1:10" ht="19.5" customHeight="1" thickBot="1">
      <c r="A1748" s="54" t="str">
        <f t="shared" si="6"/>
        <v>Saturday</v>
      </c>
      <c r="B1748" s="82">
        <v>43239</v>
      </c>
      <c r="C1748" s="47">
        <v>0.58888888888888891</v>
      </c>
      <c r="D1748" s="3" t="s">
        <v>2492</v>
      </c>
      <c r="E1748" s="3" t="str">
        <f t="array" ref="E1748">INDEX(list!$C$2:$C$1862,MATCH(D1748,list!$A$2:$A$1862,0))</f>
        <v>Dominick Mauro Jr. cell</v>
      </c>
      <c r="F1748" s="3" t="s">
        <v>4217</v>
      </c>
      <c r="G1748" s="44">
        <v>64</v>
      </c>
      <c r="H1748" s="3" t="s">
        <v>4220</v>
      </c>
      <c r="I1748" s="45"/>
      <c r="J1748" s="45"/>
    </row>
    <row r="1749" spans="1:10" ht="19.5" customHeight="1" thickBot="1">
      <c r="A1749" s="54" t="str">
        <f t="shared" si="6"/>
        <v>Saturday</v>
      </c>
      <c r="B1749" s="82">
        <v>43239</v>
      </c>
      <c r="C1749" s="47">
        <v>0.65138888888888891</v>
      </c>
      <c r="D1749" s="3" t="s">
        <v>3557</v>
      </c>
      <c r="E1749" s="3" t="e">
        <f t="array" ref="E1749">INDEX(list!$C$2:$C$1862,MATCH(D1749,list!$A$2:$A$1862,0))</f>
        <v>#N/A</v>
      </c>
      <c r="F1749" s="3" t="s">
        <v>4207</v>
      </c>
      <c r="G1749" s="44">
        <v>1</v>
      </c>
      <c r="H1749" s="3" t="s">
        <v>4208</v>
      </c>
      <c r="I1749" s="45"/>
      <c r="J1749" s="45"/>
    </row>
    <row r="1750" spans="1:10" ht="19.5" customHeight="1" thickBot="1">
      <c r="A1750" s="54" t="str">
        <f t="shared" si="6"/>
        <v>Saturday</v>
      </c>
      <c r="B1750" s="82">
        <v>43239</v>
      </c>
      <c r="C1750" s="47">
        <v>0.7416666666666667</v>
      </c>
      <c r="D1750" s="3" t="s">
        <v>860</v>
      </c>
      <c r="E1750" s="3" t="str">
        <f t="array" ref="E1750">INDEX(list!$C$2:$C$1862,MATCH(D1750,list!$A$2:$A$1862,0))</f>
        <v>ET - Alex Lopez</v>
      </c>
      <c r="F1750" s="3" t="s">
        <v>4212</v>
      </c>
      <c r="G1750" s="44">
        <v>4</v>
      </c>
      <c r="H1750" s="3" t="s">
        <v>4220</v>
      </c>
      <c r="I1750" s="45"/>
      <c r="J1750" s="45"/>
    </row>
    <row r="1751" spans="1:10" ht="19.5" customHeight="1" thickBot="1">
      <c r="A1751" s="54" t="str">
        <f t="shared" si="6"/>
        <v>Sunday</v>
      </c>
      <c r="B1751" s="82">
        <v>43240</v>
      </c>
      <c r="C1751" s="47">
        <v>0.59166666666666667</v>
      </c>
      <c r="D1751" s="3" t="s">
        <v>1229</v>
      </c>
      <c r="E1751" s="3" t="str">
        <f t="array" ref="E1751">INDEX(list!$C$2:$C$1862,MATCH(D1751,list!$A$2:$A$1862,0))</f>
        <v>Brian Barrington Cell</v>
      </c>
      <c r="F1751" s="3" t="s">
        <v>4212</v>
      </c>
      <c r="G1751" s="44">
        <v>11</v>
      </c>
      <c r="H1751" s="3" t="s">
        <v>4220</v>
      </c>
      <c r="I1751" s="45"/>
      <c r="J1751" s="45"/>
    </row>
    <row r="1752" spans="1:10" ht="19.5" customHeight="1" thickBot="1">
      <c r="A1752" s="54" t="str">
        <f t="shared" si="6"/>
        <v>Monday</v>
      </c>
      <c r="B1752" s="82">
        <v>43241</v>
      </c>
      <c r="C1752" s="47">
        <v>0.41597222222222219</v>
      </c>
      <c r="D1752" s="3" t="s">
        <v>2752</v>
      </c>
      <c r="E1752" s="3" t="str">
        <f t="array" ref="E1752">INDEX(list!$C$2:$C$1862,MATCH(D1752,list!$A$2:$A$1862,0))</f>
        <v>PCG - Carol Keller cell</v>
      </c>
      <c r="F1752" s="3" t="s">
        <v>4212</v>
      </c>
      <c r="G1752" s="44">
        <v>20</v>
      </c>
      <c r="H1752" s="3" t="s">
        <v>4213</v>
      </c>
      <c r="I1752" s="45"/>
      <c r="J1752" s="45"/>
    </row>
    <row r="1753" spans="1:10" ht="19.5" customHeight="1" thickBot="1">
      <c r="A1753" s="54" t="str">
        <f t="shared" si="6"/>
        <v>Monday</v>
      </c>
      <c r="B1753" s="82">
        <v>43241</v>
      </c>
      <c r="C1753" s="47">
        <v>0.44027777777777777</v>
      </c>
      <c r="D1753" s="3" t="s">
        <v>2872</v>
      </c>
      <c r="E1753" s="3" t="str">
        <f t="array" ref="E1753">INDEX(list!$C$2:$C$1862,MATCH(D1753,list!$A$2:$A$1862,0))</f>
        <v>ET - Main</v>
      </c>
      <c r="F1753" s="3" t="s">
        <v>4354</v>
      </c>
      <c r="G1753" s="44">
        <v>1</v>
      </c>
      <c r="H1753" s="3" t="s">
        <v>4213</v>
      </c>
      <c r="I1753" s="45"/>
      <c r="J1753" s="45"/>
    </row>
    <row r="1754" spans="1:10" ht="19.5" customHeight="1" thickBot="1">
      <c r="A1754" s="54" t="str">
        <f t="shared" si="6"/>
        <v>Monday</v>
      </c>
      <c r="B1754" s="82">
        <v>43241</v>
      </c>
      <c r="C1754" s="47">
        <v>0.44375000000000003</v>
      </c>
      <c r="D1754" s="3" t="s">
        <v>2919</v>
      </c>
      <c r="E1754" s="46" t="str">
        <f t="array" ref="E1754">INDEX(list!$C$2:$C$1862,MATCH(D1754,list!$A$2:$A$1862,0))</f>
        <v>LU - Larry Ulvestad</v>
      </c>
      <c r="F1754" s="3" t="s">
        <v>4356</v>
      </c>
      <c r="G1754" s="44">
        <v>35</v>
      </c>
      <c r="H1754" s="3" t="s">
        <v>4213</v>
      </c>
      <c r="I1754" s="45"/>
      <c r="J1754" s="45"/>
    </row>
    <row r="1755" spans="1:10" ht="19.5" customHeight="1" thickBot="1">
      <c r="A1755" s="54" t="str">
        <f t="shared" si="6"/>
        <v>Monday</v>
      </c>
      <c r="B1755" s="82">
        <v>43241</v>
      </c>
      <c r="C1755" s="47">
        <v>0.4680555555555555</v>
      </c>
      <c r="D1755" s="3" t="s">
        <v>2752</v>
      </c>
      <c r="E1755" s="3" t="str">
        <f t="array" ref="E1755">INDEX(list!$C$2:$C$1862,MATCH(D1755,list!$A$2:$A$1862,0))</f>
        <v>PCG - Carol Keller cell</v>
      </c>
      <c r="F1755" s="3" t="s">
        <v>4217</v>
      </c>
      <c r="G1755" s="44">
        <v>18</v>
      </c>
      <c r="H1755" s="3" t="s">
        <v>4213</v>
      </c>
      <c r="I1755" s="45"/>
      <c r="J1755" s="45"/>
    </row>
    <row r="1756" spans="1:10" ht="19.5" customHeight="1" thickBot="1">
      <c r="A1756" s="54" t="str">
        <f t="shared" si="6"/>
        <v>Monday</v>
      </c>
      <c r="B1756" s="82">
        <v>43241</v>
      </c>
      <c r="C1756" s="47">
        <v>0.47916666666666669</v>
      </c>
      <c r="D1756" s="3" t="s">
        <v>3557</v>
      </c>
      <c r="E1756" s="3" t="e">
        <f t="array" ref="E1756">INDEX(list!$C$2:$C$1862,MATCH(D1756,list!$A$2:$A$1862,0))</f>
        <v>#N/A</v>
      </c>
      <c r="F1756" s="3" t="s">
        <v>4207</v>
      </c>
      <c r="G1756" s="44">
        <v>1</v>
      </c>
      <c r="H1756" s="3" t="s">
        <v>4208</v>
      </c>
      <c r="I1756" s="45"/>
      <c r="J1756" s="45"/>
    </row>
    <row r="1757" spans="1:10" ht="19.5" customHeight="1" thickBot="1">
      <c r="A1757" s="54" t="str">
        <f t="shared" si="6"/>
        <v>Monday</v>
      </c>
      <c r="B1757" s="82">
        <v>43241</v>
      </c>
      <c r="C1757" s="47">
        <v>0.51388888888888895</v>
      </c>
      <c r="D1757" s="3" t="s">
        <v>2512</v>
      </c>
      <c r="E1757" s="3" t="str">
        <f t="array" ref="E1757">INDEX(list!$C$2:$C$1862,MATCH(D1757,list!$A$2:$A$1862,0))</f>
        <v>Dawson &amp; Associates - Steve Dawson</v>
      </c>
      <c r="F1757" s="3" t="s">
        <v>4217</v>
      </c>
      <c r="G1757" s="44">
        <v>42</v>
      </c>
      <c r="H1757" s="3" t="s">
        <v>4213</v>
      </c>
      <c r="I1757" s="45"/>
      <c r="J1757" s="45"/>
    </row>
    <row r="1758" spans="1:10" ht="19.5" customHeight="1" thickBot="1">
      <c r="A1758" s="54" t="str">
        <f t="shared" si="6"/>
        <v>Monday</v>
      </c>
      <c r="B1758" s="82">
        <v>43241</v>
      </c>
      <c r="C1758" s="47">
        <v>0.59375</v>
      </c>
      <c r="D1758" s="3" t="s">
        <v>3557</v>
      </c>
      <c r="E1758" s="3" t="e">
        <f t="array" ref="E1758">INDEX(list!$C$2:$C$1862,MATCH(D1758,list!$A$2:$A$1862,0))</f>
        <v>#N/A</v>
      </c>
      <c r="F1758" s="3" t="s">
        <v>4207</v>
      </c>
      <c r="G1758" s="44">
        <v>1</v>
      </c>
      <c r="H1758" s="3" t="s">
        <v>4208</v>
      </c>
      <c r="I1758" s="45"/>
      <c r="J1758" s="45"/>
    </row>
    <row r="1759" spans="1:10" ht="19.5" customHeight="1" thickBot="1">
      <c r="A1759" s="54" t="str">
        <f t="shared" si="6"/>
        <v>Monday</v>
      </c>
      <c r="B1759" s="82">
        <v>43241</v>
      </c>
      <c r="C1759" s="47">
        <v>0.60555555555555551</v>
      </c>
      <c r="D1759" s="3" t="s">
        <v>3636</v>
      </c>
      <c r="E1759" s="3" t="e">
        <f t="array" ref="E1759">INDEX(list!$C$2:$C$1862,MATCH(D1759,list!$A$2:$A$1862,0))</f>
        <v>#N/A</v>
      </c>
      <c r="F1759" s="3" t="s">
        <v>4212</v>
      </c>
      <c r="G1759" s="44">
        <v>3</v>
      </c>
      <c r="H1759" s="3" t="s">
        <v>4213</v>
      </c>
      <c r="I1759" s="45"/>
      <c r="J1759" s="45"/>
    </row>
    <row r="1760" spans="1:10" ht="19.5" customHeight="1" thickBot="1">
      <c r="A1760" s="54" t="str">
        <f t="shared" si="6"/>
        <v>Monday</v>
      </c>
      <c r="B1760" s="82">
        <v>43241</v>
      </c>
      <c r="C1760" s="47">
        <v>0.72013888888888899</v>
      </c>
      <c r="D1760" s="3" t="s">
        <v>3393</v>
      </c>
      <c r="E1760" s="3" t="e">
        <f t="array" ref="E1760">INDEX(list!$C$2:$C$1862,MATCH(D1760,list!$A$2:$A$1862,0))</f>
        <v>#N/A</v>
      </c>
      <c r="F1760" s="3" t="s">
        <v>4212</v>
      </c>
      <c r="G1760" s="44">
        <v>3</v>
      </c>
      <c r="H1760" s="3" t="s">
        <v>4213</v>
      </c>
      <c r="I1760" s="45"/>
      <c r="J1760" s="45"/>
    </row>
    <row r="1761" spans="1:10" ht="19.5" customHeight="1" thickBot="1">
      <c r="A1761" s="54" t="str">
        <f t="shared" si="6"/>
        <v>Monday</v>
      </c>
      <c r="B1761" s="82">
        <v>43241</v>
      </c>
      <c r="C1761" s="47">
        <v>0.75347222222222221</v>
      </c>
      <c r="D1761" s="3" t="s">
        <v>3272</v>
      </c>
      <c r="E1761" s="3" t="str">
        <f t="array" ref="E1761">INDEX(list!$C$2:$C$1862,MATCH(D1761,list!$A$2:$A$1862,0))</f>
        <v>Elaina Cell</v>
      </c>
      <c r="F1761" s="3" t="s">
        <v>4212</v>
      </c>
      <c r="G1761" s="44">
        <v>3</v>
      </c>
      <c r="H1761" s="3" t="s">
        <v>4213</v>
      </c>
      <c r="I1761" s="45"/>
      <c r="J1761" s="45"/>
    </row>
    <row r="1762" spans="1:10" ht="19.5" customHeight="1" thickBot="1">
      <c r="A1762" s="54" t="str">
        <f t="shared" si="6"/>
        <v>Monday</v>
      </c>
      <c r="B1762" s="82">
        <v>43241</v>
      </c>
      <c r="C1762" s="47">
        <v>0.76041666666666663</v>
      </c>
      <c r="D1762" s="3" t="s">
        <v>3557</v>
      </c>
      <c r="E1762" s="3" t="e">
        <f t="array" ref="E1762">INDEX(list!$C$2:$C$1862,MATCH(D1762,list!$A$2:$A$1862,0))</f>
        <v>#N/A</v>
      </c>
      <c r="F1762" s="3" t="s">
        <v>4207</v>
      </c>
      <c r="G1762" s="44">
        <v>2</v>
      </c>
      <c r="H1762" s="3" t="s">
        <v>4208</v>
      </c>
      <c r="I1762" s="45"/>
      <c r="J1762" s="45"/>
    </row>
    <row r="1763" spans="1:10" ht="19.5" customHeight="1" thickBot="1">
      <c r="A1763" s="54" t="str">
        <f t="shared" si="6"/>
        <v>Monday</v>
      </c>
      <c r="B1763" s="82">
        <v>43241</v>
      </c>
      <c r="C1763" s="47">
        <v>0.7715277777777777</v>
      </c>
      <c r="D1763" s="3" t="s">
        <v>3557</v>
      </c>
      <c r="E1763" s="3" t="e">
        <f t="array" ref="E1763">INDEX(list!$C$2:$C$1862,MATCH(D1763,list!$A$2:$A$1862,0))</f>
        <v>#N/A</v>
      </c>
      <c r="F1763" s="3" t="s">
        <v>4207</v>
      </c>
      <c r="G1763" s="44">
        <v>1</v>
      </c>
      <c r="H1763" s="3" t="s">
        <v>4208</v>
      </c>
      <c r="I1763" s="45"/>
      <c r="J1763" s="45"/>
    </row>
    <row r="1764" spans="1:10" ht="19.5" customHeight="1" thickBot="1">
      <c r="A1764" s="54" t="str">
        <f t="shared" si="6"/>
        <v>Monday</v>
      </c>
      <c r="B1764" s="82">
        <v>43241</v>
      </c>
      <c r="C1764" s="47">
        <v>0.77361111111111114</v>
      </c>
      <c r="D1764" s="3" t="s">
        <v>640</v>
      </c>
      <c r="E1764" s="3" t="str">
        <f t="array" ref="E1764">INDEX(list!$C$2:$C$1862,MATCH(D1764,list!$A$2:$A$1862,0))</f>
        <v>Kathy Platt Cell</v>
      </c>
      <c r="F1764" s="3" t="s">
        <v>4506</v>
      </c>
      <c r="G1764" s="44">
        <v>16</v>
      </c>
      <c r="H1764" s="3" t="s">
        <v>4213</v>
      </c>
      <c r="I1764" s="45"/>
      <c r="J1764" s="45"/>
    </row>
    <row r="1765" spans="1:10" ht="19.5" customHeight="1" thickBot="1">
      <c r="A1765" s="54" t="str">
        <f t="shared" si="6"/>
        <v>Tuesday</v>
      </c>
      <c r="B1765" s="82">
        <v>43242</v>
      </c>
      <c r="C1765" s="47">
        <v>0.38125000000000003</v>
      </c>
      <c r="D1765" s="3" t="s">
        <v>4507</v>
      </c>
      <c r="E1765" s="3" t="e">
        <f t="array" ref="E1765">INDEX(list!$C$2:$C$1862,MATCH(D1765,list!$A$2:$A$1862,0))</f>
        <v>#N/A</v>
      </c>
      <c r="F1765" s="3" t="s">
        <v>4212</v>
      </c>
      <c r="G1765" s="44">
        <v>1</v>
      </c>
      <c r="H1765" s="3" t="s">
        <v>4213</v>
      </c>
      <c r="I1765" s="45"/>
      <c r="J1765" s="45"/>
    </row>
    <row r="1766" spans="1:10" ht="19.5" customHeight="1" thickBot="1">
      <c r="A1766" s="54" t="str">
        <f t="shared" si="6"/>
        <v>Tuesday</v>
      </c>
      <c r="B1766" s="82">
        <v>43242</v>
      </c>
      <c r="C1766" s="47">
        <v>0.40416666666666662</v>
      </c>
      <c r="D1766" s="3" t="s">
        <v>2872</v>
      </c>
      <c r="E1766" s="3" t="str">
        <f t="array" ref="E1766">INDEX(list!$C$2:$C$1862,MATCH(D1766,list!$A$2:$A$1862,0))</f>
        <v>ET - Main</v>
      </c>
      <c r="F1766" s="3" t="s">
        <v>4212</v>
      </c>
      <c r="G1766" s="44">
        <v>6</v>
      </c>
      <c r="H1766" s="3" t="s">
        <v>4213</v>
      </c>
      <c r="I1766" s="45"/>
      <c r="J1766" s="45"/>
    </row>
    <row r="1767" spans="1:10" ht="19.5" customHeight="1" thickBot="1">
      <c r="A1767" s="54" t="str">
        <f t="shared" si="6"/>
        <v>Tuesday</v>
      </c>
      <c r="B1767" s="82">
        <v>43242</v>
      </c>
      <c r="C1767" s="47">
        <v>0.41388888888888892</v>
      </c>
      <c r="D1767" s="3" t="s">
        <v>3274</v>
      </c>
      <c r="E1767" s="3" t="str">
        <f t="array" ref="E1767">INDEX(list!$C$2:$C$1862,MATCH(D1767,list!$A$2:$A$1862,0))</f>
        <v>Pete Cell</v>
      </c>
      <c r="F1767" s="3" t="s">
        <v>4212</v>
      </c>
      <c r="G1767" s="44">
        <v>1</v>
      </c>
      <c r="H1767" s="3" t="s">
        <v>4213</v>
      </c>
      <c r="I1767" s="45"/>
      <c r="J1767" s="45"/>
    </row>
    <row r="1768" spans="1:10" ht="19.5" customHeight="1" thickBot="1">
      <c r="A1768" s="54" t="str">
        <f t="shared" si="6"/>
        <v>Tuesday</v>
      </c>
      <c r="B1768" s="82">
        <v>43242</v>
      </c>
      <c r="C1768" s="47">
        <v>0.41388888888888892</v>
      </c>
      <c r="D1768" s="3" t="s">
        <v>3272</v>
      </c>
      <c r="E1768" s="3" t="str">
        <f t="array" ref="E1768">INDEX(list!$C$2:$C$1862,MATCH(D1768,list!$A$2:$A$1862,0))</f>
        <v>Elaina Cell</v>
      </c>
      <c r="F1768" s="3" t="s">
        <v>4212</v>
      </c>
      <c r="G1768" s="44">
        <v>2</v>
      </c>
      <c r="H1768" s="3" t="s">
        <v>4213</v>
      </c>
      <c r="I1768" s="45"/>
      <c r="J1768" s="45"/>
    </row>
    <row r="1769" spans="1:10" ht="19.5" customHeight="1" thickBot="1">
      <c r="A1769" s="54" t="str">
        <f t="shared" si="6"/>
        <v>Tuesday</v>
      </c>
      <c r="B1769" s="82">
        <v>43242</v>
      </c>
      <c r="C1769" s="47">
        <v>0.4375</v>
      </c>
      <c r="D1769" s="3" t="s">
        <v>2752</v>
      </c>
      <c r="E1769" s="3" t="str">
        <f t="array" ref="E1769">INDEX(list!$C$2:$C$1862,MATCH(D1769,list!$A$2:$A$1862,0))</f>
        <v>PCG - Carol Keller cell</v>
      </c>
      <c r="F1769" s="3" t="s">
        <v>4212</v>
      </c>
      <c r="G1769" s="44">
        <v>3</v>
      </c>
      <c r="H1769" s="3" t="s">
        <v>4213</v>
      </c>
      <c r="I1769" s="45"/>
      <c r="J1769" s="45"/>
    </row>
    <row r="1770" spans="1:10" ht="19.5" customHeight="1" thickBot="1">
      <c r="A1770" s="54" t="str">
        <f t="shared" si="6"/>
        <v>Tuesday</v>
      </c>
      <c r="B1770" s="82">
        <v>43242</v>
      </c>
      <c r="C1770" s="47">
        <v>0.44027777777777777</v>
      </c>
      <c r="D1770" s="3" t="s">
        <v>2752</v>
      </c>
      <c r="E1770" s="3" t="str">
        <f t="array" ref="E1770">INDEX(list!$C$2:$C$1862,MATCH(D1770,list!$A$2:$A$1862,0))</f>
        <v>PCG - Carol Keller cell</v>
      </c>
      <c r="F1770" s="3" t="s">
        <v>4212</v>
      </c>
      <c r="G1770" s="44">
        <v>7</v>
      </c>
      <c r="H1770" s="3" t="s">
        <v>4213</v>
      </c>
      <c r="I1770" s="45"/>
      <c r="J1770" s="45"/>
    </row>
    <row r="1771" spans="1:10" ht="19.5" customHeight="1" thickBot="1">
      <c r="A1771" s="54" t="str">
        <f t="shared" si="6"/>
        <v>Tuesday</v>
      </c>
      <c r="B1771" s="82">
        <v>43242</v>
      </c>
      <c r="C1771" s="47">
        <v>0.45902777777777781</v>
      </c>
      <c r="D1771" s="3" t="s">
        <v>3274</v>
      </c>
      <c r="E1771" s="3" t="str">
        <f t="array" ref="E1771">INDEX(list!$C$2:$C$1862,MATCH(D1771,list!$A$2:$A$1862,0))</f>
        <v>Pete Cell</v>
      </c>
      <c r="F1771" s="3" t="s">
        <v>4212</v>
      </c>
      <c r="G1771" s="44">
        <v>1</v>
      </c>
      <c r="H1771" s="3" t="s">
        <v>4213</v>
      </c>
      <c r="I1771" s="45"/>
      <c r="J1771" s="45"/>
    </row>
    <row r="1772" spans="1:10" ht="19.5" customHeight="1" thickBot="1">
      <c r="A1772" s="54" t="str">
        <f t="shared" si="6"/>
        <v>Tuesday</v>
      </c>
      <c r="B1772" s="82">
        <v>43242</v>
      </c>
      <c r="C1772" s="47">
        <v>0.4680555555555555</v>
      </c>
      <c r="D1772" s="3" t="s">
        <v>3557</v>
      </c>
      <c r="E1772" s="3" t="e">
        <f t="array" ref="E1772">INDEX(list!$C$2:$C$1862,MATCH(D1772,list!$A$2:$A$1862,0))</f>
        <v>#N/A</v>
      </c>
      <c r="F1772" s="3" t="s">
        <v>4207</v>
      </c>
      <c r="G1772" s="44">
        <v>1</v>
      </c>
      <c r="H1772" s="3" t="s">
        <v>4208</v>
      </c>
      <c r="I1772" s="45"/>
      <c r="J1772" s="45"/>
    </row>
    <row r="1773" spans="1:10" ht="19.5" customHeight="1" thickBot="1">
      <c r="A1773" s="54" t="str">
        <f t="shared" si="6"/>
        <v>Tuesday</v>
      </c>
      <c r="B1773" s="82">
        <v>43242</v>
      </c>
      <c r="C1773" s="47">
        <v>0.47291666666666665</v>
      </c>
      <c r="D1773" s="3" t="s">
        <v>2642</v>
      </c>
      <c r="E1773" s="3" t="str">
        <f t="array" ref="E1773">INDEX(list!$C$2:$C$1862,MATCH(D1773,list!$A$2:$A$1862,0))</f>
        <v>VA - Aci Landa</v>
      </c>
      <c r="F1773" s="3" t="s">
        <v>4212</v>
      </c>
      <c r="G1773" s="44">
        <v>4</v>
      </c>
      <c r="H1773" s="3" t="s">
        <v>4213</v>
      </c>
      <c r="I1773" s="45"/>
      <c r="J1773" s="45"/>
    </row>
    <row r="1774" spans="1:10" ht="19.5" customHeight="1" thickBot="1">
      <c r="A1774" s="54" t="str">
        <f t="shared" si="6"/>
        <v>Tuesday</v>
      </c>
      <c r="B1774" s="82">
        <v>43242</v>
      </c>
      <c r="C1774" s="47">
        <v>0.47638888888888892</v>
      </c>
      <c r="D1774" s="3" t="s">
        <v>3117</v>
      </c>
      <c r="E1774" s="3" t="str">
        <f t="array" ref="E1774">INDEX(list!$C$2:$C$1862,MATCH(D1774,list!$A$2:$A$1862,0))</f>
        <v>PCG - Office Main</v>
      </c>
      <c r="F1774" s="3" t="s">
        <v>4364</v>
      </c>
      <c r="G1774" s="44">
        <v>7</v>
      </c>
      <c r="H1774" s="3" t="s">
        <v>4213</v>
      </c>
      <c r="I1774" s="45"/>
      <c r="J1774" s="45"/>
    </row>
    <row r="1775" spans="1:10" ht="19.5" customHeight="1" thickBot="1">
      <c r="A1775" s="54" t="str">
        <f t="shared" si="6"/>
        <v>Tuesday</v>
      </c>
      <c r="B1775" s="82">
        <v>43242</v>
      </c>
      <c r="C1775" s="47">
        <v>0.48125000000000001</v>
      </c>
      <c r="D1775" s="3" t="s">
        <v>911</v>
      </c>
      <c r="E1775" s="3" t="str">
        <f t="array" ref="E1775">INDEX(list!$C$2:$C$1862,MATCH(D1775,list!$A$2:$A$1862,0))</f>
        <v>EN - Cell</v>
      </c>
      <c r="F1775" s="3" t="s">
        <v>4214</v>
      </c>
      <c r="G1775" s="44">
        <v>7</v>
      </c>
      <c r="H1775" s="3" t="s">
        <v>4213</v>
      </c>
      <c r="I1775" s="45"/>
      <c r="J1775" s="45"/>
    </row>
    <row r="1776" spans="1:10" ht="19.5" customHeight="1" thickBot="1">
      <c r="A1776" s="54" t="str">
        <f t="shared" si="6"/>
        <v>Tuesday</v>
      </c>
      <c r="B1776" s="82">
        <v>43242</v>
      </c>
      <c r="C1776" s="47">
        <v>0.48958333333333331</v>
      </c>
      <c r="D1776" s="3" t="s">
        <v>2398</v>
      </c>
      <c r="E1776" s="3" t="str">
        <f t="array" ref="E1776">INDEX(list!$C$2:$C$1862,MATCH(D1776,list!$A$2:$A$1862,0))</f>
        <v>VA - Yolanda Staff personal</v>
      </c>
      <c r="F1776" s="3" t="s">
        <v>4212</v>
      </c>
      <c r="G1776" s="44">
        <v>3</v>
      </c>
      <c r="H1776" s="3" t="s">
        <v>4213</v>
      </c>
      <c r="I1776" s="45"/>
      <c r="J1776" s="45"/>
    </row>
    <row r="1777" spans="1:10" ht="19.5" customHeight="1" thickBot="1">
      <c r="A1777" s="54" t="str">
        <f t="shared" si="6"/>
        <v>Tuesday</v>
      </c>
      <c r="B1777" s="82">
        <v>43242</v>
      </c>
      <c r="C1777" s="47">
        <v>0.49444444444444446</v>
      </c>
      <c r="D1777" s="3" t="s">
        <v>3272</v>
      </c>
      <c r="E1777" s="3" t="str">
        <f t="array" ref="E1777">INDEX(list!$C$2:$C$1862,MATCH(D1777,list!$A$2:$A$1862,0))</f>
        <v>Elaina Cell</v>
      </c>
      <c r="F1777" s="3" t="s">
        <v>4219</v>
      </c>
      <c r="G1777" s="44">
        <v>2</v>
      </c>
      <c r="H1777" s="3" t="s">
        <v>4213</v>
      </c>
      <c r="I1777" s="45"/>
      <c r="J1777" s="45"/>
    </row>
    <row r="1778" spans="1:10" ht="19.5" customHeight="1" thickBot="1">
      <c r="A1778" s="54" t="str">
        <f t="shared" si="6"/>
        <v>Tuesday</v>
      </c>
      <c r="B1778" s="82">
        <v>43242</v>
      </c>
      <c r="C1778" s="47">
        <v>0.49861111111111112</v>
      </c>
      <c r="D1778" s="3" t="s">
        <v>1249</v>
      </c>
      <c r="E1778" s="3" t="str">
        <f t="array" ref="E1778">INDEX(list!$C$2:$C$1862,MATCH(D1778,list!$A$2:$A$1862,0))</f>
        <v>Mom &amp; Dad</v>
      </c>
      <c r="F1778" s="3" t="s">
        <v>4353</v>
      </c>
      <c r="G1778" s="44">
        <v>2</v>
      </c>
      <c r="H1778" s="3" t="s">
        <v>4213</v>
      </c>
      <c r="I1778" s="45"/>
      <c r="J1778" s="45"/>
    </row>
    <row r="1779" spans="1:10" ht="19.5" customHeight="1" thickBot="1">
      <c r="A1779" s="54" t="str">
        <f t="shared" si="6"/>
        <v>Tuesday</v>
      </c>
      <c r="B1779" s="82">
        <v>43242</v>
      </c>
      <c r="C1779" s="47">
        <v>0.50555555555555554</v>
      </c>
      <c r="D1779" s="3" t="s">
        <v>1056</v>
      </c>
      <c r="E1779" s="3" t="str">
        <f t="array" ref="E1779">INDEX(list!$C$2:$C$1862,MATCH(D1779,list!$A$2:$A$1862,0))</f>
        <v>CNH - Harry Harrison Home</v>
      </c>
      <c r="F1779" s="3" t="s">
        <v>4211</v>
      </c>
      <c r="G1779" s="44">
        <v>2</v>
      </c>
      <c r="H1779" s="3" t="s">
        <v>4213</v>
      </c>
      <c r="I1779" s="45"/>
      <c r="J1779" s="45"/>
    </row>
    <row r="1780" spans="1:10" ht="19.5" customHeight="1" thickBot="1">
      <c r="A1780" s="54" t="str">
        <f t="shared" si="6"/>
        <v>Tuesday</v>
      </c>
      <c r="B1780" s="82">
        <v>43242</v>
      </c>
      <c r="C1780" s="47">
        <v>0.50694444444444442</v>
      </c>
      <c r="D1780" s="3" t="s">
        <v>7</v>
      </c>
      <c r="E1780" s="3" t="str">
        <f t="array" ref="E1780">INDEX(list!$C$2:$C$1862,MATCH(D1780,list!$A$2:$A$1862,0))</f>
        <v>?</v>
      </c>
      <c r="F1780" s="3" t="s">
        <v>4362</v>
      </c>
      <c r="G1780" s="44">
        <v>1</v>
      </c>
      <c r="H1780" s="3" t="s">
        <v>4213</v>
      </c>
      <c r="I1780" s="45"/>
      <c r="J1780" s="45"/>
    </row>
    <row r="1781" spans="1:10" ht="19.5" customHeight="1" thickBot="1">
      <c r="A1781" s="54" t="str">
        <f t="shared" si="6"/>
        <v>Tuesday</v>
      </c>
      <c r="B1781" s="82">
        <v>43242</v>
      </c>
      <c r="C1781" s="47">
        <v>0.52222222222222225</v>
      </c>
      <c r="D1781" s="3" t="s">
        <v>3272</v>
      </c>
      <c r="E1781" s="3" t="str">
        <f t="array" ref="E1781">INDEX(list!$C$2:$C$1862,MATCH(D1781,list!$A$2:$A$1862,0))</f>
        <v>Elaina Cell</v>
      </c>
      <c r="F1781" s="3" t="s">
        <v>4219</v>
      </c>
      <c r="G1781" s="44">
        <v>4</v>
      </c>
      <c r="H1781" s="3" t="s">
        <v>4213</v>
      </c>
      <c r="I1781" s="45"/>
      <c r="J1781" s="45"/>
    </row>
    <row r="1782" spans="1:10" ht="19.5" customHeight="1" thickBot="1">
      <c r="A1782" s="54" t="str">
        <f t="shared" si="6"/>
        <v>Tuesday</v>
      </c>
      <c r="B1782" s="82">
        <v>43242</v>
      </c>
      <c r="C1782" s="47">
        <v>0.52708333333333335</v>
      </c>
      <c r="D1782" s="3" t="s">
        <v>1056</v>
      </c>
      <c r="E1782" s="3" t="str">
        <f t="array" ref="E1782">INDEX(list!$C$2:$C$1862,MATCH(D1782,list!$A$2:$A$1862,0))</f>
        <v>CNH - Harry Harrison Home</v>
      </c>
      <c r="F1782" s="3" t="s">
        <v>4211</v>
      </c>
      <c r="G1782" s="44">
        <v>1</v>
      </c>
      <c r="H1782" s="3" t="s">
        <v>4213</v>
      </c>
      <c r="I1782" s="45"/>
      <c r="J1782" s="45"/>
    </row>
    <row r="1783" spans="1:10" ht="19.5" customHeight="1" thickBot="1">
      <c r="A1783" s="54" t="str">
        <f t="shared" si="6"/>
        <v>Tuesday</v>
      </c>
      <c r="B1783" s="82">
        <v>43242</v>
      </c>
      <c r="C1783" s="47">
        <v>0.53749999999999998</v>
      </c>
      <c r="D1783" s="3" t="s">
        <v>3557</v>
      </c>
      <c r="E1783" s="3" t="e">
        <f t="array" ref="E1783">INDEX(list!$C$2:$C$1862,MATCH(D1783,list!$A$2:$A$1862,0))</f>
        <v>#N/A</v>
      </c>
      <c r="F1783" s="3" t="s">
        <v>4207</v>
      </c>
      <c r="G1783" s="44">
        <v>1</v>
      </c>
      <c r="H1783" s="3" t="s">
        <v>4208</v>
      </c>
      <c r="I1783" s="45"/>
      <c r="J1783" s="45"/>
    </row>
    <row r="1784" spans="1:10" ht="19.5" customHeight="1" thickBot="1">
      <c r="A1784" s="54" t="str">
        <f t="shared" si="6"/>
        <v>Tuesday</v>
      </c>
      <c r="B1784" s="82">
        <v>43242</v>
      </c>
      <c r="C1784" s="47">
        <v>0.5493055555555556</v>
      </c>
      <c r="D1784" s="3" t="s">
        <v>3272</v>
      </c>
      <c r="E1784" s="3" t="str">
        <f t="array" ref="E1784">INDEX(list!$C$2:$C$1862,MATCH(D1784,list!$A$2:$A$1862,0))</f>
        <v>Elaina Cell</v>
      </c>
      <c r="F1784" s="3" t="s">
        <v>4219</v>
      </c>
      <c r="G1784" s="44">
        <v>4</v>
      </c>
      <c r="H1784" s="3" t="s">
        <v>4213</v>
      </c>
      <c r="I1784" s="45"/>
      <c r="J1784" s="45"/>
    </row>
    <row r="1785" spans="1:10" ht="19.5" customHeight="1" thickBot="1">
      <c r="A1785" s="54" t="str">
        <f t="shared" si="6"/>
        <v>Tuesday</v>
      </c>
      <c r="B1785" s="82">
        <v>43242</v>
      </c>
      <c r="C1785" s="47">
        <v>0.6069444444444444</v>
      </c>
      <c r="D1785" s="3" t="s">
        <v>3557</v>
      </c>
      <c r="E1785" s="3" t="e">
        <f t="array" ref="E1785">INDEX(list!$C$2:$C$1862,MATCH(D1785,list!$A$2:$A$1862,0))</f>
        <v>#N/A</v>
      </c>
      <c r="F1785" s="3" t="s">
        <v>4207</v>
      </c>
      <c r="G1785" s="44">
        <v>1</v>
      </c>
      <c r="H1785" s="3" t="s">
        <v>4208</v>
      </c>
      <c r="I1785" s="45"/>
      <c r="J1785" s="45"/>
    </row>
    <row r="1786" spans="1:10" ht="19.5" customHeight="1" thickBot="1">
      <c r="A1786" s="54" t="str">
        <f t="shared" si="6"/>
        <v>Tuesday</v>
      </c>
      <c r="B1786" s="82">
        <v>43242</v>
      </c>
      <c r="C1786" s="47">
        <v>0.68055555555555547</v>
      </c>
      <c r="D1786" s="3" t="s">
        <v>3272</v>
      </c>
      <c r="E1786" s="3" t="str">
        <f t="array" ref="E1786">INDEX(list!$C$2:$C$1862,MATCH(D1786,list!$A$2:$A$1862,0))</f>
        <v>Elaina Cell</v>
      </c>
      <c r="F1786" s="3" t="s">
        <v>4219</v>
      </c>
      <c r="G1786" s="44">
        <v>3</v>
      </c>
      <c r="H1786" s="3" t="s">
        <v>4213</v>
      </c>
      <c r="I1786" s="45"/>
      <c r="J1786" s="45"/>
    </row>
    <row r="1787" spans="1:10" ht="19.5" customHeight="1" thickBot="1">
      <c r="A1787" s="54" t="str">
        <f t="shared" si="6"/>
        <v>Tuesday</v>
      </c>
      <c r="B1787" s="82">
        <v>43242</v>
      </c>
      <c r="C1787" s="47">
        <v>0.75555555555555554</v>
      </c>
      <c r="D1787" s="3" t="s">
        <v>2398</v>
      </c>
      <c r="E1787" s="3" t="str">
        <f t="array" ref="E1787">INDEX(list!$C$2:$C$1862,MATCH(D1787,list!$A$2:$A$1862,0))</f>
        <v>VA - Yolanda Staff personal</v>
      </c>
      <c r="F1787" s="3" t="s">
        <v>4356</v>
      </c>
      <c r="G1787" s="44">
        <v>5</v>
      </c>
      <c r="H1787" s="3" t="s">
        <v>4213</v>
      </c>
      <c r="I1787" s="45"/>
      <c r="J1787" s="45"/>
    </row>
    <row r="1788" spans="1:10" ht="19.5" customHeight="1" thickBot="1">
      <c r="A1788" s="54" t="str">
        <f t="shared" si="6"/>
        <v>Wednesday</v>
      </c>
      <c r="B1788" s="82">
        <v>43243</v>
      </c>
      <c r="C1788" s="47">
        <v>0.39166666666666666</v>
      </c>
      <c r="D1788" s="3" t="s">
        <v>3307</v>
      </c>
      <c r="E1788" s="3" t="e">
        <f t="array" ref="E1788">INDEX(list!$C$2:$C$1862,MATCH(D1788,list!$A$2:$A$1862,0))</f>
        <v>#N/A</v>
      </c>
      <c r="F1788" s="3" t="s">
        <v>4354</v>
      </c>
      <c r="G1788" s="44">
        <v>1</v>
      </c>
      <c r="H1788" s="3" t="s">
        <v>4213</v>
      </c>
      <c r="I1788" s="45"/>
      <c r="J1788" s="45"/>
    </row>
    <row r="1789" spans="1:10" ht="19.5" customHeight="1" thickBot="1">
      <c r="A1789" s="54" t="str">
        <f t="shared" si="6"/>
        <v>Wednesday</v>
      </c>
      <c r="B1789" s="82">
        <v>43243</v>
      </c>
      <c r="C1789" s="47">
        <v>0.3923611111111111</v>
      </c>
      <c r="D1789" s="3" t="s">
        <v>469</v>
      </c>
      <c r="E1789" s="3" t="str">
        <f t="array" ref="E1789">INDEX(list!$C$2:$C$1862,MATCH(D1789,list!$A$2:$A$1862,0))</f>
        <v>Sarah Youngdale</v>
      </c>
      <c r="F1789" s="3" t="s">
        <v>4508</v>
      </c>
      <c r="G1789" s="44">
        <v>10</v>
      </c>
      <c r="H1789" s="3" t="s">
        <v>4213</v>
      </c>
      <c r="I1789" s="45"/>
      <c r="J1789" s="45"/>
    </row>
    <row r="1790" spans="1:10" ht="19.5" customHeight="1" thickBot="1">
      <c r="A1790" s="54" t="str">
        <f t="shared" si="6"/>
        <v>Wednesday</v>
      </c>
      <c r="B1790" s="82">
        <v>43243</v>
      </c>
      <c r="C1790" s="47">
        <v>0.43611111111111112</v>
      </c>
      <c r="D1790" s="3" t="s">
        <v>824</v>
      </c>
      <c r="E1790" s="3" t="str">
        <f t="array" ref="E1790">INDEX(list!$C$2:$C$1862,MATCH(D1790,list!$A$2:$A$1862,0))</f>
        <v>PDM - Todd</v>
      </c>
      <c r="F1790" s="3" t="s">
        <v>4212</v>
      </c>
      <c r="G1790" s="44">
        <v>37</v>
      </c>
      <c r="H1790" s="3" t="s">
        <v>4213</v>
      </c>
      <c r="I1790" s="45"/>
      <c r="J1790" s="45"/>
    </row>
    <row r="1791" spans="1:10" ht="19.5" customHeight="1" thickBot="1">
      <c r="A1791" s="54" t="str">
        <f t="shared" si="6"/>
        <v>Wednesday</v>
      </c>
      <c r="B1791" s="82">
        <v>43243</v>
      </c>
      <c r="C1791" s="47">
        <v>0.46388888888888885</v>
      </c>
      <c r="D1791" s="3" t="s">
        <v>2752</v>
      </c>
      <c r="E1791" s="3" t="str">
        <f t="array" ref="E1791">INDEX(list!$C$2:$C$1862,MATCH(D1791,list!$A$2:$A$1862,0))</f>
        <v>PCG - Carol Keller cell</v>
      </c>
      <c r="F1791" s="3" t="s">
        <v>4212</v>
      </c>
      <c r="G1791" s="44">
        <v>14</v>
      </c>
      <c r="H1791" s="3" t="s">
        <v>4213</v>
      </c>
      <c r="I1791" s="45"/>
      <c r="J1791" s="45"/>
    </row>
    <row r="1792" spans="1:10" ht="19.5" customHeight="1" thickBot="1">
      <c r="A1792" s="54" t="str">
        <f t="shared" si="6"/>
        <v>Wednesday</v>
      </c>
      <c r="B1792" s="82">
        <v>43243</v>
      </c>
      <c r="C1792" s="47">
        <v>0.46388888888888885</v>
      </c>
      <c r="D1792" s="3" t="s">
        <v>3557</v>
      </c>
      <c r="E1792" s="3" t="e">
        <f t="array" ref="E1792">INDEX(list!$C$2:$C$1862,MATCH(D1792,list!$A$2:$A$1862,0))</f>
        <v>#N/A</v>
      </c>
      <c r="F1792" s="3" t="s">
        <v>4207</v>
      </c>
      <c r="G1792" s="44">
        <v>1</v>
      </c>
      <c r="H1792" s="3" t="s">
        <v>4208</v>
      </c>
      <c r="I1792" s="45"/>
      <c r="J1792" s="45"/>
    </row>
    <row r="1793" spans="1:10" ht="19.5" customHeight="1" thickBot="1">
      <c r="A1793" s="54" t="str">
        <f t="shared" si="6"/>
        <v>Wednesday</v>
      </c>
      <c r="B1793" s="82">
        <v>43243</v>
      </c>
      <c r="C1793" s="47">
        <v>0.47500000000000003</v>
      </c>
      <c r="D1793" s="3" t="s">
        <v>4509</v>
      </c>
      <c r="E1793" s="3" t="e">
        <f t="array" ref="E1793">INDEX(list!$C$2:$C$1862,MATCH(D1793,list!$A$2:$A$1862,0))</f>
        <v>#N/A</v>
      </c>
      <c r="F1793" s="3" t="s">
        <v>4214</v>
      </c>
      <c r="G1793" s="44">
        <v>1</v>
      </c>
      <c r="H1793" s="3" t="s">
        <v>4213</v>
      </c>
      <c r="I1793" s="45"/>
      <c r="J1793" s="45"/>
    </row>
    <row r="1794" spans="1:10" ht="19.5" customHeight="1" thickBot="1">
      <c r="A1794" s="54" t="str">
        <f t="shared" si="6"/>
        <v>Wednesday</v>
      </c>
      <c r="B1794" s="82">
        <v>43243</v>
      </c>
      <c r="C1794" s="47">
        <v>0.47569444444444442</v>
      </c>
      <c r="D1794" s="3" t="s">
        <v>942</v>
      </c>
      <c r="E1794" s="3" t="str">
        <f t="array" ref="E1794">INDEX(list!$C$2:$C$1862,MATCH(D1794,list!$A$2:$A$1862,0))</f>
        <v>ATT - Melinda Rotcher</v>
      </c>
      <c r="F1794" s="3" t="s">
        <v>4214</v>
      </c>
      <c r="G1794" s="44">
        <v>21</v>
      </c>
      <c r="H1794" s="3" t="s">
        <v>4213</v>
      </c>
      <c r="I1794" s="45"/>
      <c r="J1794" s="45"/>
    </row>
    <row r="1795" spans="1:10" ht="19.5" customHeight="1" thickBot="1">
      <c r="A1795" s="54" t="str">
        <f t="shared" si="6"/>
        <v>Wednesday</v>
      </c>
      <c r="B1795" s="82">
        <v>43243</v>
      </c>
      <c r="C1795" s="47">
        <v>0.49722222222222223</v>
      </c>
      <c r="D1795" s="3" t="s">
        <v>824</v>
      </c>
      <c r="E1795" s="3" t="str">
        <f t="array" ref="E1795">INDEX(list!$C$2:$C$1862,MATCH(D1795,list!$A$2:$A$1862,0))</f>
        <v>PDM - Todd</v>
      </c>
      <c r="F1795" s="3" t="s">
        <v>4212</v>
      </c>
      <c r="G1795" s="44">
        <v>85</v>
      </c>
      <c r="H1795" s="3" t="s">
        <v>4213</v>
      </c>
      <c r="I1795" s="45"/>
      <c r="J1795" s="45"/>
    </row>
    <row r="1796" spans="1:10" ht="19.5" customHeight="1" thickBot="1">
      <c r="A1796" s="54" t="str">
        <f t="shared" si="6"/>
        <v>Wednesday</v>
      </c>
      <c r="B1796" s="82">
        <v>43243</v>
      </c>
      <c r="C1796" s="47">
        <v>0.50069444444444444</v>
      </c>
      <c r="D1796" s="3" t="s">
        <v>3557</v>
      </c>
      <c r="E1796" s="3" t="e">
        <f t="array" ref="E1796">INDEX(list!$C$2:$C$1862,MATCH(D1796,list!$A$2:$A$1862,0))</f>
        <v>#N/A</v>
      </c>
      <c r="F1796" s="3" t="s">
        <v>4207</v>
      </c>
      <c r="G1796" s="44">
        <v>1</v>
      </c>
      <c r="H1796" s="3" t="s">
        <v>4208</v>
      </c>
      <c r="I1796" s="45"/>
      <c r="J1796" s="45"/>
    </row>
    <row r="1797" spans="1:10" ht="19.5" customHeight="1" thickBot="1">
      <c r="A1797" s="54" t="str">
        <f t="shared" si="6"/>
        <v>Wednesday</v>
      </c>
      <c r="B1797" s="82">
        <v>43243</v>
      </c>
      <c r="C1797" s="47">
        <v>0.55902777777777779</v>
      </c>
      <c r="D1797" s="3" t="s">
        <v>2456</v>
      </c>
      <c r="E1797" s="3" t="str">
        <f t="array" ref="E1797">INDEX(list!$C$2:$C$1862,MATCH(D1797,list!$A$2:$A$1862,0))</f>
        <v>Eric Neuman cell</v>
      </c>
      <c r="F1797" s="3" t="s">
        <v>4219</v>
      </c>
      <c r="G1797" s="44">
        <v>9</v>
      </c>
      <c r="H1797" s="3" t="s">
        <v>4213</v>
      </c>
      <c r="I1797" s="45"/>
      <c r="J1797" s="45"/>
    </row>
    <row r="1798" spans="1:10" ht="19.5" customHeight="1" thickBot="1">
      <c r="A1798" s="54" t="str">
        <f t="shared" si="6"/>
        <v>Wednesday</v>
      </c>
      <c r="B1798" s="82">
        <v>43243</v>
      </c>
      <c r="C1798" s="47">
        <v>0.56597222222222221</v>
      </c>
      <c r="D1798" s="3" t="s">
        <v>3571</v>
      </c>
      <c r="E1798" s="3" t="e">
        <f t="array" ref="E1798">INDEX(list!$C$2:$C$1862,MATCH(D1798,list!$A$2:$A$1862,0))</f>
        <v>#N/A</v>
      </c>
      <c r="F1798" s="3" t="s">
        <v>4217</v>
      </c>
      <c r="G1798" s="44">
        <v>1</v>
      </c>
      <c r="H1798" s="3" t="s">
        <v>4213</v>
      </c>
      <c r="I1798" s="45"/>
      <c r="J1798" s="45"/>
    </row>
    <row r="1799" spans="1:10" ht="19.5" customHeight="1" thickBot="1">
      <c r="A1799" s="54" t="str">
        <f t="shared" si="6"/>
        <v>Wednesday</v>
      </c>
      <c r="B1799" s="82">
        <v>43243</v>
      </c>
      <c r="C1799" s="47">
        <v>0.73472222222222217</v>
      </c>
      <c r="D1799" s="3" t="s">
        <v>2474</v>
      </c>
      <c r="E1799" s="46" t="str">
        <f t="array" ref="E1799">INDEX(list!$C$2:$C$1862,MATCH(D1799,list!$A$2:$A$1862,0))</f>
        <v>SOCO - The Sourcing Company main</v>
      </c>
      <c r="F1799" s="3" t="s">
        <v>4212</v>
      </c>
      <c r="G1799" s="44">
        <v>6</v>
      </c>
      <c r="H1799" s="3" t="s">
        <v>4213</v>
      </c>
      <c r="I1799" s="45"/>
      <c r="J1799" s="45"/>
    </row>
    <row r="1800" spans="1:10" ht="19.5" customHeight="1" thickBot="1">
      <c r="A1800" s="54" t="str">
        <f t="shared" si="6"/>
        <v>Thursday</v>
      </c>
      <c r="B1800" s="82">
        <v>43244</v>
      </c>
      <c r="C1800" s="47">
        <v>0.39444444444444443</v>
      </c>
      <c r="D1800" s="3" t="s">
        <v>3557</v>
      </c>
      <c r="E1800" s="3" t="e">
        <f t="array" ref="E1800">INDEX(list!$C$2:$C$1862,MATCH(D1800,list!$A$2:$A$1862,0))</f>
        <v>#N/A</v>
      </c>
      <c r="F1800" s="3" t="s">
        <v>4207</v>
      </c>
      <c r="G1800" s="44">
        <v>2</v>
      </c>
      <c r="H1800" s="3" t="s">
        <v>4208</v>
      </c>
      <c r="I1800" s="45"/>
      <c r="J1800" s="45"/>
    </row>
    <row r="1801" spans="1:10" ht="19.5" customHeight="1" thickBot="1">
      <c r="A1801" s="54" t="str">
        <f t="shared" si="6"/>
        <v>Thursday</v>
      </c>
      <c r="B1801" s="82">
        <v>43244</v>
      </c>
      <c r="C1801" s="47">
        <v>0.39583333333333331</v>
      </c>
      <c r="D1801" s="3" t="s">
        <v>3557</v>
      </c>
      <c r="E1801" s="3" t="e">
        <f t="array" ref="E1801">INDEX(list!$C$2:$C$1862,MATCH(D1801,list!$A$2:$A$1862,0))</f>
        <v>#N/A</v>
      </c>
      <c r="F1801" s="3" t="s">
        <v>4207</v>
      </c>
      <c r="G1801" s="44">
        <v>1</v>
      </c>
      <c r="H1801" s="3" t="s">
        <v>4208</v>
      </c>
      <c r="I1801" s="45"/>
      <c r="J1801" s="45"/>
    </row>
    <row r="1802" spans="1:10" ht="19.5" customHeight="1" thickBot="1">
      <c r="A1802" s="54" t="str">
        <f t="shared" si="6"/>
        <v>Thursday</v>
      </c>
      <c r="B1802" s="82">
        <v>43244</v>
      </c>
      <c r="C1802" s="47">
        <v>0.42222222222222222</v>
      </c>
      <c r="D1802" s="3" t="s">
        <v>2752</v>
      </c>
      <c r="E1802" s="3" t="str">
        <f t="array" ref="E1802">INDEX(list!$C$2:$C$1862,MATCH(D1802,list!$A$2:$A$1862,0))</f>
        <v>PCG - Carol Keller cell</v>
      </c>
      <c r="F1802" s="3" t="s">
        <v>4212</v>
      </c>
      <c r="G1802" s="44">
        <v>4</v>
      </c>
      <c r="H1802" s="3" t="s">
        <v>4213</v>
      </c>
      <c r="I1802" s="45"/>
      <c r="J1802" s="45"/>
    </row>
    <row r="1803" spans="1:10" ht="19.5" customHeight="1" thickBot="1">
      <c r="A1803" s="54" t="str">
        <f t="shared" si="6"/>
        <v>Thursday</v>
      </c>
      <c r="B1803" s="82">
        <v>43244</v>
      </c>
      <c r="C1803" s="47">
        <v>0.46736111111111112</v>
      </c>
      <c r="D1803" s="3" t="s">
        <v>640</v>
      </c>
      <c r="E1803" s="3" t="str">
        <f t="array" ref="E1803">INDEX(list!$C$2:$C$1862,MATCH(D1803,list!$A$2:$A$1862,0))</f>
        <v>Kathy Platt Cell</v>
      </c>
      <c r="F1803" s="3" t="s">
        <v>4212</v>
      </c>
      <c r="G1803" s="44">
        <v>4</v>
      </c>
      <c r="H1803" s="3" t="s">
        <v>4213</v>
      </c>
      <c r="I1803" s="45"/>
      <c r="J1803" s="45"/>
    </row>
    <row r="1804" spans="1:10" ht="19.5" customHeight="1" thickBot="1">
      <c r="A1804" s="54" t="str">
        <f t="shared" si="6"/>
        <v>Thursday</v>
      </c>
      <c r="B1804" s="82">
        <v>43244</v>
      </c>
      <c r="C1804" s="47">
        <v>0.47986111111111113</v>
      </c>
      <c r="D1804" s="3" t="s">
        <v>2651</v>
      </c>
      <c r="E1804" s="3" t="str">
        <f t="array" ref="E1804">INDEX(list!$C$2:$C$1862,MATCH(D1804,list!$A$2:$A$1862,0))</f>
        <v>GD - Diana Garreau Cell</v>
      </c>
      <c r="F1804" s="3" t="s">
        <v>4212</v>
      </c>
      <c r="G1804" s="44">
        <v>5</v>
      </c>
      <c r="H1804" s="3" t="s">
        <v>4213</v>
      </c>
      <c r="I1804" s="45"/>
      <c r="J1804" s="45"/>
    </row>
    <row r="1805" spans="1:10" ht="19.5" customHeight="1" thickBot="1">
      <c r="A1805" s="54" t="str">
        <f t="shared" si="6"/>
        <v>Thursday</v>
      </c>
      <c r="B1805" s="82">
        <v>43244</v>
      </c>
      <c r="C1805" s="47">
        <v>0.49236111111111108</v>
      </c>
      <c r="D1805" s="3" t="s">
        <v>2656</v>
      </c>
      <c r="E1805" s="3" t="str">
        <f t="array" ref="E1805">INDEX(list!$C$2:$C$1862,MATCH(D1805,list!$A$2:$A$1862,0))</f>
        <v>HB - cell</v>
      </c>
      <c r="F1805" s="3" t="s">
        <v>4212</v>
      </c>
      <c r="G1805" s="44">
        <v>2</v>
      </c>
      <c r="H1805" s="3" t="s">
        <v>4213</v>
      </c>
      <c r="I1805" s="45"/>
      <c r="J1805" s="45"/>
    </row>
    <row r="1806" spans="1:10" ht="19.5" customHeight="1" thickBot="1">
      <c r="A1806" s="54" t="str">
        <f t="shared" si="6"/>
        <v>Thursday</v>
      </c>
      <c r="B1806" s="82">
        <v>43244</v>
      </c>
      <c r="C1806" s="47">
        <v>0.49374999999999997</v>
      </c>
      <c r="D1806" s="3" t="s">
        <v>3557</v>
      </c>
      <c r="E1806" s="3" t="e">
        <f t="array" ref="E1806">INDEX(list!$C$2:$C$1862,MATCH(D1806,list!$A$2:$A$1862,0))</f>
        <v>#N/A</v>
      </c>
      <c r="F1806" s="3" t="s">
        <v>4207</v>
      </c>
      <c r="G1806" s="44">
        <v>1</v>
      </c>
      <c r="H1806" s="3" t="s">
        <v>4208</v>
      </c>
      <c r="I1806" s="45"/>
      <c r="J1806" s="45"/>
    </row>
    <row r="1807" spans="1:10" ht="19.5" customHeight="1" thickBot="1">
      <c r="A1807" s="54" t="str">
        <f t="shared" si="6"/>
        <v>Thursday</v>
      </c>
      <c r="B1807" s="82">
        <v>43244</v>
      </c>
      <c r="C1807" s="47">
        <v>0.49583333333333335</v>
      </c>
      <c r="D1807" s="3" t="s">
        <v>3272</v>
      </c>
      <c r="E1807" s="3" t="str">
        <f t="array" ref="E1807">INDEX(list!$C$2:$C$1862,MATCH(D1807,list!$A$2:$A$1862,0))</f>
        <v>Elaina Cell</v>
      </c>
      <c r="F1807" s="3" t="s">
        <v>4219</v>
      </c>
      <c r="G1807" s="44">
        <v>3</v>
      </c>
      <c r="H1807" s="3" t="s">
        <v>4213</v>
      </c>
      <c r="I1807" s="45"/>
      <c r="J1807" s="45"/>
    </row>
    <row r="1808" spans="1:10" ht="19.5" customHeight="1" thickBot="1">
      <c r="A1808" s="54" t="str">
        <f t="shared" si="6"/>
        <v>Thursday</v>
      </c>
      <c r="B1808" s="82">
        <v>43244</v>
      </c>
      <c r="C1808" s="47">
        <v>0.5</v>
      </c>
      <c r="D1808" s="3" t="s">
        <v>3272</v>
      </c>
      <c r="E1808" s="3" t="str">
        <f t="array" ref="E1808">INDEX(list!$C$2:$C$1862,MATCH(D1808,list!$A$2:$A$1862,0))</f>
        <v>Elaina Cell</v>
      </c>
      <c r="F1808" s="3" t="s">
        <v>4219</v>
      </c>
      <c r="G1808" s="44">
        <v>1</v>
      </c>
      <c r="H1808" s="3" t="s">
        <v>4213</v>
      </c>
      <c r="I1808" s="45"/>
      <c r="J1808" s="45"/>
    </row>
    <row r="1809" spans="1:10" ht="19.5" customHeight="1" thickBot="1">
      <c r="A1809" s="54" t="str">
        <f t="shared" si="6"/>
        <v>Thursday</v>
      </c>
      <c r="B1809" s="82">
        <v>43244</v>
      </c>
      <c r="C1809" s="47">
        <v>0.55069444444444449</v>
      </c>
      <c r="D1809" s="3" t="s">
        <v>2651</v>
      </c>
      <c r="E1809" s="3" t="str">
        <f t="array" ref="E1809">INDEX(list!$C$2:$C$1862,MATCH(D1809,list!$A$2:$A$1862,0))</f>
        <v>GD - Diana Garreau Cell</v>
      </c>
      <c r="F1809" s="3" t="s">
        <v>4212</v>
      </c>
      <c r="G1809" s="44">
        <v>9</v>
      </c>
      <c r="H1809" s="3" t="s">
        <v>4213</v>
      </c>
      <c r="I1809" s="45"/>
      <c r="J1809" s="45"/>
    </row>
    <row r="1810" spans="1:10" ht="19.5" customHeight="1" thickBot="1">
      <c r="A1810" s="54" t="str">
        <f t="shared" si="6"/>
        <v>Thursday</v>
      </c>
      <c r="B1810" s="82">
        <v>43244</v>
      </c>
      <c r="C1810" s="47">
        <v>0.55763888888888891</v>
      </c>
      <c r="D1810" s="3" t="s">
        <v>2926</v>
      </c>
      <c r="E1810" s="3" t="str">
        <f t="array" ref="E1810">INDEX(list!$C$2:$C$1862,MATCH(D1810,list!$A$2:$A$1862,0))</f>
        <v>GD - main</v>
      </c>
      <c r="F1810" s="3" t="s">
        <v>4212</v>
      </c>
      <c r="G1810" s="44">
        <v>15</v>
      </c>
      <c r="H1810" s="3" t="s">
        <v>4213</v>
      </c>
      <c r="I1810" s="45"/>
      <c r="J1810" s="45"/>
    </row>
    <row r="1811" spans="1:10" ht="19.5" customHeight="1" thickBot="1">
      <c r="A1811" s="54" t="str">
        <f t="shared" si="6"/>
        <v>Thursday</v>
      </c>
      <c r="B1811" s="82">
        <v>43244</v>
      </c>
      <c r="C1811" s="47">
        <v>0.57638888888888895</v>
      </c>
      <c r="D1811" s="3" t="s">
        <v>1227</v>
      </c>
      <c r="E1811" s="3" t="str">
        <f t="array" ref="E1811">INDEX(list!$C$2:$C$1862,MATCH(D1811,list!$A$2:$A$1862,0))</f>
        <v>Patrick Laubach Cell</v>
      </c>
      <c r="F1811" s="3" t="s">
        <v>4212</v>
      </c>
      <c r="G1811" s="44">
        <v>9</v>
      </c>
      <c r="H1811" s="3" t="s">
        <v>4213</v>
      </c>
      <c r="I1811" s="45"/>
      <c r="J1811" s="45"/>
    </row>
    <row r="1812" spans="1:10" ht="19.5" customHeight="1" thickBot="1">
      <c r="A1812" s="54" t="str">
        <f t="shared" si="6"/>
        <v>Thursday</v>
      </c>
      <c r="B1812" s="82">
        <v>43244</v>
      </c>
      <c r="C1812" s="47">
        <v>0.58958333333333335</v>
      </c>
      <c r="D1812" s="3" t="s">
        <v>3557</v>
      </c>
      <c r="E1812" s="3" t="e">
        <f t="array" ref="E1812">INDEX(list!$C$2:$C$1862,MATCH(D1812,list!$A$2:$A$1862,0))</f>
        <v>#N/A</v>
      </c>
      <c r="F1812" s="3" t="s">
        <v>4207</v>
      </c>
      <c r="G1812" s="44">
        <v>1</v>
      </c>
      <c r="H1812" s="3" t="s">
        <v>4208</v>
      </c>
      <c r="I1812" s="45"/>
      <c r="J1812" s="45"/>
    </row>
    <row r="1813" spans="1:10" ht="19.5" customHeight="1" thickBot="1">
      <c r="A1813" s="54" t="str">
        <f t="shared" si="6"/>
        <v>Thursday</v>
      </c>
      <c r="B1813" s="82">
        <v>43244</v>
      </c>
      <c r="C1813" s="47">
        <v>0.59722222222222221</v>
      </c>
      <c r="D1813" s="3" t="s">
        <v>2872</v>
      </c>
      <c r="E1813" s="3" t="str">
        <f t="array" ref="E1813">INDEX(list!$C$2:$C$1862,MATCH(D1813,list!$A$2:$A$1862,0))</f>
        <v>ET - Main</v>
      </c>
      <c r="F1813" s="3" t="s">
        <v>4354</v>
      </c>
      <c r="G1813" s="44">
        <v>3</v>
      </c>
      <c r="H1813" s="3" t="s">
        <v>4213</v>
      </c>
      <c r="I1813" s="45"/>
      <c r="J1813" s="45"/>
    </row>
    <row r="1814" spans="1:10" ht="19.5" customHeight="1" thickBot="1">
      <c r="A1814" s="54" t="str">
        <f t="shared" si="6"/>
        <v>Thursday</v>
      </c>
      <c r="B1814" s="82">
        <v>43244</v>
      </c>
      <c r="C1814" s="47">
        <v>0.63124999999999998</v>
      </c>
      <c r="D1814" s="3" t="s">
        <v>3426</v>
      </c>
      <c r="E1814" s="3" t="e">
        <f t="array" ref="E1814">INDEX(list!$C$2:$C$1862,MATCH(D1814,list!$A$2:$A$1862,0))</f>
        <v>#N/A</v>
      </c>
      <c r="F1814" s="3" t="s">
        <v>4217</v>
      </c>
      <c r="G1814" s="44">
        <v>3</v>
      </c>
      <c r="H1814" s="3" t="s">
        <v>4213</v>
      </c>
      <c r="I1814" s="45"/>
      <c r="J1814" s="45"/>
    </row>
    <row r="1815" spans="1:10" ht="19.5" customHeight="1" thickBot="1">
      <c r="A1815" s="54" t="str">
        <f t="shared" si="6"/>
        <v>Thursday</v>
      </c>
      <c r="B1815" s="82">
        <v>43244</v>
      </c>
      <c r="C1815" s="47">
        <v>0.63680555555555551</v>
      </c>
      <c r="D1815" s="3" t="s">
        <v>2651</v>
      </c>
      <c r="E1815" s="3" t="str">
        <f t="array" ref="E1815">INDEX(list!$C$2:$C$1862,MATCH(D1815,list!$A$2:$A$1862,0))</f>
        <v>GD - Diana Garreau Cell</v>
      </c>
      <c r="F1815" s="3" t="s">
        <v>4212</v>
      </c>
      <c r="G1815" s="44">
        <v>6</v>
      </c>
      <c r="H1815" s="3" t="s">
        <v>4213</v>
      </c>
      <c r="I1815" s="45"/>
      <c r="J1815" s="45"/>
    </row>
    <row r="1816" spans="1:10" ht="19.5" customHeight="1" thickBot="1">
      <c r="A1816" s="54" t="str">
        <f t="shared" si="6"/>
        <v>Thursday</v>
      </c>
      <c r="B1816" s="82">
        <v>43244</v>
      </c>
      <c r="C1816" s="47">
        <v>0.75208333333333333</v>
      </c>
      <c r="D1816" s="3" t="s">
        <v>1142</v>
      </c>
      <c r="E1816" s="3" t="str">
        <f t="array" ref="E1816">INDEX(list!$C$2:$C$1862,MATCH(D1816,list!$A$2:$A$1862,0))</f>
        <v>CNH - Harry Harrison - Nickolas</v>
      </c>
      <c r="F1816" s="3" t="s">
        <v>4212</v>
      </c>
      <c r="G1816" s="44">
        <v>7</v>
      </c>
      <c r="H1816" s="3" t="s">
        <v>4213</v>
      </c>
      <c r="I1816" s="45"/>
      <c r="J1816" s="45"/>
    </row>
    <row r="1817" spans="1:10" ht="19.5" customHeight="1" thickBot="1">
      <c r="A1817" s="54" t="str">
        <f t="shared" si="6"/>
        <v>Friday</v>
      </c>
      <c r="B1817" s="82">
        <v>43245</v>
      </c>
      <c r="C1817" s="47">
        <v>0.43263888888888885</v>
      </c>
      <c r="D1817" s="3" t="s">
        <v>2910</v>
      </c>
      <c r="E1817" s="3" t="str">
        <f t="array" ref="E1817">INDEX(list!$C$2:$C$1862,MATCH(D1817,list!$A$2:$A$1862,0))</f>
        <v>ET - Kevin O'Connor home</v>
      </c>
      <c r="F1817" s="3" t="s">
        <v>4212</v>
      </c>
      <c r="G1817" s="44">
        <v>10</v>
      </c>
      <c r="H1817" s="3" t="s">
        <v>4213</v>
      </c>
      <c r="I1817" s="45"/>
      <c r="J1817" s="45"/>
    </row>
    <row r="1818" spans="1:10" ht="19.5" customHeight="1" thickBot="1">
      <c r="A1818" s="54" t="str">
        <f t="shared" si="6"/>
        <v>Friday</v>
      </c>
      <c r="B1818" s="82">
        <v>43245</v>
      </c>
      <c r="C1818" s="47">
        <v>0.64166666666666672</v>
      </c>
      <c r="D1818" s="3" t="s">
        <v>2460</v>
      </c>
      <c r="E1818" s="3" t="str">
        <f t="array" ref="E1818">INDEX(list!$C$2:$C$1862,MATCH(D1818,list!$A$2:$A$1862,0))</f>
        <v>LU - Larry Ulvestad cell</v>
      </c>
      <c r="F1818" s="3" t="s">
        <v>4212</v>
      </c>
      <c r="G1818" s="44">
        <v>1</v>
      </c>
      <c r="H1818" s="3" t="s">
        <v>4213</v>
      </c>
      <c r="I1818" s="45"/>
      <c r="J1818" s="45"/>
    </row>
    <row r="1819" spans="1:10" ht="19.5" customHeight="1" thickBot="1">
      <c r="A1819" s="54" t="str">
        <f t="shared" si="6"/>
        <v>Friday</v>
      </c>
      <c r="B1819" s="82">
        <v>43245</v>
      </c>
      <c r="C1819" s="47">
        <v>0.64166666666666672</v>
      </c>
      <c r="D1819" s="3" t="s">
        <v>2460</v>
      </c>
      <c r="E1819" s="3" t="str">
        <f t="array" ref="E1819">INDEX(list!$C$2:$C$1862,MATCH(D1819,list!$A$2:$A$1862,0))</f>
        <v>LU - Larry Ulvestad cell</v>
      </c>
      <c r="F1819" s="3" t="s">
        <v>4212</v>
      </c>
      <c r="G1819" s="44">
        <v>29</v>
      </c>
      <c r="H1819" s="3" t="s">
        <v>4213</v>
      </c>
      <c r="I1819" s="45"/>
      <c r="J1819" s="45"/>
    </row>
    <row r="1820" spans="1:10" ht="19.5" customHeight="1" thickBot="1">
      <c r="A1820" s="54" t="str">
        <f t="shared" si="6"/>
        <v>Saturday</v>
      </c>
      <c r="B1820" s="82">
        <v>43246</v>
      </c>
      <c r="C1820" s="47">
        <v>0.8930555555555556</v>
      </c>
      <c r="D1820" s="3" t="s">
        <v>3557</v>
      </c>
      <c r="E1820" s="3" t="e">
        <f t="array" ref="E1820">INDEX(list!$C$2:$C$1862,MATCH(D1820,list!$A$2:$A$1862,0))</f>
        <v>#N/A</v>
      </c>
      <c r="F1820" s="3" t="s">
        <v>4207</v>
      </c>
      <c r="G1820" s="44">
        <v>1</v>
      </c>
      <c r="H1820" s="3" t="s">
        <v>4208</v>
      </c>
      <c r="I1820" s="45"/>
      <c r="J1820" s="45"/>
    </row>
    <row r="1821" spans="1:10" ht="19.5" customHeight="1" thickBot="1">
      <c r="A1821" s="54" t="str">
        <f t="shared" si="6"/>
        <v>Sunday</v>
      </c>
      <c r="B1821" s="82">
        <v>43247</v>
      </c>
      <c r="C1821" s="47">
        <v>0.52152777777777781</v>
      </c>
      <c r="D1821" s="3" t="s">
        <v>3557</v>
      </c>
      <c r="E1821" s="3" t="e">
        <f t="array" ref="E1821">INDEX(list!$C$2:$C$1862,MATCH(D1821,list!$A$2:$A$1862,0))</f>
        <v>#N/A</v>
      </c>
      <c r="F1821" s="3" t="s">
        <v>4207</v>
      </c>
      <c r="G1821" s="44">
        <v>3</v>
      </c>
      <c r="H1821" s="3" t="s">
        <v>4208</v>
      </c>
      <c r="I1821" s="45"/>
      <c r="J1821" s="45"/>
    </row>
    <row r="1822" spans="1:10" ht="19.5" customHeight="1" thickBot="1">
      <c r="A1822" s="54" t="str">
        <f t="shared" si="6"/>
        <v>Monday</v>
      </c>
      <c r="B1822" s="82">
        <v>43248</v>
      </c>
      <c r="C1822" s="47">
        <v>0.53194444444444444</v>
      </c>
      <c r="D1822" s="3" t="s">
        <v>343</v>
      </c>
      <c r="E1822" s="3" t="str">
        <f t="array" ref="E1822">INDEX(list!$C$2:$C$1862,MATCH(D1822,list!$A$2:$A$1862,0))</f>
        <v>Eric Allen</v>
      </c>
      <c r="F1822" s="3" t="s">
        <v>4510</v>
      </c>
      <c r="G1822" s="44">
        <v>1</v>
      </c>
      <c r="H1822" s="3" t="s">
        <v>4213</v>
      </c>
      <c r="I1822" s="45"/>
      <c r="J1822" s="45"/>
    </row>
    <row r="1823" spans="1:10" ht="19.5" customHeight="1" thickBot="1">
      <c r="A1823" s="54" t="str">
        <f t="shared" si="6"/>
        <v>Monday</v>
      </c>
      <c r="B1823" s="82">
        <v>43248</v>
      </c>
      <c r="C1823" s="47">
        <v>0.53402777777777777</v>
      </c>
      <c r="D1823" s="3" t="s">
        <v>3272</v>
      </c>
      <c r="E1823" s="3" t="str">
        <f t="array" ref="E1823">INDEX(list!$C$2:$C$1862,MATCH(D1823,list!$A$2:$A$1862,0))</f>
        <v>Elaina Cell</v>
      </c>
      <c r="F1823" s="3" t="s">
        <v>4219</v>
      </c>
      <c r="G1823" s="44">
        <v>1</v>
      </c>
      <c r="H1823" s="3" t="s">
        <v>4213</v>
      </c>
      <c r="I1823" s="45"/>
      <c r="J1823" s="45"/>
    </row>
    <row r="1824" spans="1:10" ht="19.5" customHeight="1" thickBot="1">
      <c r="A1824" s="54" t="str">
        <f t="shared" si="6"/>
        <v>Tuesday</v>
      </c>
      <c r="B1824" s="82">
        <v>43249</v>
      </c>
      <c r="C1824" s="47">
        <v>0.47847222222222219</v>
      </c>
      <c r="D1824" s="3" t="s">
        <v>3583</v>
      </c>
      <c r="E1824" s="3" t="e">
        <f t="array" ref="E1824">INDEX(list!$C$2:$C$1862,MATCH(D1824,list!$A$2:$A$1862,0))</f>
        <v>#N/A</v>
      </c>
      <c r="F1824" s="3" t="s">
        <v>4215</v>
      </c>
      <c r="G1824" s="44">
        <v>2</v>
      </c>
      <c r="H1824" s="3" t="s">
        <v>4213</v>
      </c>
      <c r="I1824" s="45"/>
      <c r="J1824" s="45"/>
    </row>
    <row r="1825" spans="1:10" ht="19.5" customHeight="1" thickBot="1">
      <c r="A1825" s="54" t="str">
        <f t="shared" si="6"/>
        <v>Tuesday</v>
      </c>
      <c r="B1825" s="82">
        <v>43249</v>
      </c>
      <c r="C1825" s="47">
        <v>0.49722222222222223</v>
      </c>
      <c r="D1825" s="3" t="s">
        <v>866</v>
      </c>
      <c r="E1825" s="3" t="str">
        <f t="array" ref="E1825">INDEX(list!$C$2:$C$1862,MATCH(D1825,list!$A$2:$A$1862,0))</f>
        <v>CPL - John CPL Cell</v>
      </c>
      <c r="F1825" s="3" t="s">
        <v>4212</v>
      </c>
      <c r="G1825" s="44">
        <v>9</v>
      </c>
      <c r="H1825" s="3" t="s">
        <v>4213</v>
      </c>
      <c r="I1825" s="45"/>
      <c r="J1825" s="45"/>
    </row>
    <row r="1826" spans="1:10" ht="19.5" customHeight="1" thickBot="1">
      <c r="A1826" s="54" t="str">
        <f t="shared" si="6"/>
        <v>Tuesday</v>
      </c>
      <c r="B1826" s="82">
        <v>43249</v>
      </c>
      <c r="C1826" s="47">
        <v>0.56527777777777777</v>
      </c>
      <c r="D1826" s="3" t="s">
        <v>2460</v>
      </c>
      <c r="E1826" s="3" t="str">
        <f t="array" ref="E1826">INDEX(list!$C$2:$C$1862,MATCH(D1826,list!$A$2:$A$1862,0))</f>
        <v>LU - Larry Ulvestad cell</v>
      </c>
      <c r="F1826" s="3" t="s">
        <v>4212</v>
      </c>
      <c r="G1826" s="44">
        <v>48</v>
      </c>
      <c r="H1826" s="3" t="s">
        <v>4213</v>
      </c>
      <c r="I1826" s="45"/>
      <c r="J1826" s="45"/>
    </row>
    <row r="1827" spans="1:10" ht="19.5" customHeight="1" thickBot="1">
      <c r="A1827" s="54" t="str">
        <f t="shared" si="6"/>
        <v>Tuesday</v>
      </c>
      <c r="B1827" s="82">
        <v>43249</v>
      </c>
      <c r="C1827" s="47">
        <v>0.6791666666666667</v>
      </c>
      <c r="D1827" s="3" t="s">
        <v>2872</v>
      </c>
      <c r="E1827" s="3" t="str">
        <f t="array" ref="E1827">INDEX(list!$C$2:$C$1862,MATCH(D1827,list!$A$2:$A$1862,0))</f>
        <v>ET - Main</v>
      </c>
      <c r="F1827" s="3" t="s">
        <v>4212</v>
      </c>
      <c r="G1827" s="44">
        <v>4</v>
      </c>
      <c r="H1827" s="3" t="s">
        <v>4213</v>
      </c>
      <c r="I1827" s="45"/>
      <c r="J1827" s="45"/>
    </row>
    <row r="1828" spans="1:10" ht="19.5" customHeight="1" thickBot="1">
      <c r="A1828" s="54" t="str">
        <f t="shared" si="6"/>
        <v>Tuesday</v>
      </c>
      <c r="B1828" s="82">
        <v>43249</v>
      </c>
      <c r="C1828" s="47">
        <v>0.69305555555555554</v>
      </c>
      <c r="D1828" s="3" t="s">
        <v>2011</v>
      </c>
      <c r="E1828" s="3" t="str">
        <f t="array" ref="E1828">INDEX(list!$C$2:$C$1862,MATCH(D1828,list!$A$2:$A$1862,0))</f>
        <v>Tustin Toyota</v>
      </c>
      <c r="F1828" s="3" t="s">
        <v>4218</v>
      </c>
      <c r="G1828" s="44">
        <v>2</v>
      </c>
      <c r="H1828" s="3" t="s">
        <v>4213</v>
      </c>
      <c r="I1828" s="45"/>
      <c r="J1828" s="45"/>
    </row>
    <row r="1829" spans="1:10" ht="19.5" customHeight="1" thickBot="1">
      <c r="A1829" s="54" t="str">
        <f t="shared" si="6"/>
        <v>Tuesday</v>
      </c>
      <c r="B1829" s="82">
        <v>43249</v>
      </c>
      <c r="C1829" s="47">
        <v>0.69374999999999998</v>
      </c>
      <c r="D1829" s="3" t="s">
        <v>2011</v>
      </c>
      <c r="E1829" s="3" t="str">
        <f t="array" ref="E1829">INDEX(list!$C$2:$C$1862,MATCH(D1829,list!$A$2:$A$1862,0))</f>
        <v>Tustin Toyota</v>
      </c>
      <c r="F1829" s="3" t="s">
        <v>4218</v>
      </c>
      <c r="G1829" s="44">
        <v>4</v>
      </c>
      <c r="H1829" s="3" t="s">
        <v>4213</v>
      </c>
      <c r="I1829" s="45"/>
      <c r="J1829" s="45"/>
    </row>
    <row r="1830" spans="1:10" ht="19.5" customHeight="1" thickBot="1">
      <c r="A1830" s="54" t="str">
        <f t="shared" si="6"/>
        <v>Tuesday</v>
      </c>
      <c r="B1830" s="82">
        <v>43249</v>
      </c>
      <c r="C1830" s="47">
        <v>0.71388888888888891</v>
      </c>
      <c r="D1830" s="3" t="s">
        <v>1126</v>
      </c>
      <c r="E1830" s="3" t="str">
        <f t="array" ref="E1830">INDEX(list!$C$2:$C$1862,MATCH(D1830,list!$A$2:$A$1862,0))</f>
        <v>Tustin Toyota</v>
      </c>
      <c r="F1830" s="3" t="s">
        <v>4212</v>
      </c>
      <c r="G1830" s="44">
        <v>5</v>
      </c>
      <c r="H1830" s="3" t="s">
        <v>4213</v>
      </c>
      <c r="I1830" s="45"/>
      <c r="J1830" s="45"/>
    </row>
    <row r="1831" spans="1:10" ht="19.5" customHeight="1" thickBot="1">
      <c r="A1831" s="54" t="str">
        <f t="shared" si="6"/>
        <v>Tuesday</v>
      </c>
      <c r="B1831" s="82">
        <v>43249</v>
      </c>
      <c r="C1831" s="47">
        <v>0.84236111111111101</v>
      </c>
      <c r="D1831" s="3" t="s">
        <v>3272</v>
      </c>
      <c r="E1831" s="3" t="str">
        <f t="array" ref="E1831">INDEX(list!$C$2:$C$1862,MATCH(D1831,list!$A$2:$A$1862,0))</f>
        <v>Elaina Cell</v>
      </c>
      <c r="F1831" s="3" t="s">
        <v>4219</v>
      </c>
      <c r="G1831" s="44">
        <v>3</v>
      </c>
      <c r="H1831" s="3" t="s">
        <v>4213</v>
      </c>
      <c r="I1831" s="45"/>
      <c r="J1831" s="45"/>
    </row>
    <row r="1832" spans="1:10" ht="19.5" customHeight="1" thickBot="1">
      <c r="A1832" s="54" t="str">
        <f t="shared" si="6"/>
        <v>Wednesday</v>
      </c>
      <c r="B1832" s="82">
        <v>43250</v>
      </c>
      <c r="C1832" s="47">
        <v>0.35000000000000003</v>
      </c>
      <c r="D1832" s="3" t="s">
        <v>1352</v>
      </c>
      <c r="E1832" s="3" t="str">
        <f t="array" ref="E1832">INDEX(list!$C$2:$C$1862,MATCH(D1832,list!$A$2:$A$1862,0))</f>
        <v>VA - Wesley Hamchuk</v>
      </c>
      <c r="F1832" s="3" t="s">
        <v>4212</v>
      </c>
      <c r="G1832" s="44">
        <v>4</v>
      </c>
      <c r="H1832" s="3" t="s">
        <v>4213</v>
      </c>
      <c r="I1832" s="45"/>
      <c r="J1832" s="45"/>
    </row>
    <row r="1833" spans="1:10" ht="19.5" customHeight="1" thickBot="1">
      <c r="A1833" s="54" t="str">
        <f t="shared" si="6"/>
        <v>Wednesday</v>
      </c>
      <c r="B1833" s="82">
        <v>43250</v>
      </c>
      <c r="C1833" s="47">
        <v>0.35416666666666669</v>
      </c>
      <c r="D1833" s="3" t="s">
        <v>3557</v>
      </c>
      <c r="E1833" s="3" t="e">
        <f t="array" ref="E1833">INDEX(list!$C$2:$C$1862,MATCH(D1833,list!$A$2:$A$1862,0))</f>
        <v>#N/A</v>
      </c>
      <c r="F1833" s="3" t="s">
        <v>4207</v>
      </c>
      <c r="G1833" s="44">
        <v>1</v>
      </c>
      <c r="H1833" s="3" t="s">
        <v>4208</v>
      </c>
      <c r="I1833" s="45"/>
      <c r="J1833" s="45"/>
    </row>
    <row r="1834" spans="1:10" ht="19.5" customHeight="1" thickBot="1">
      <c r="A1834" s="54" t="str">
        <f t="shared" si="6"/>
        <v>Wednesday</v>
      </c>
      <c r="B1834" s="82">
        <v>43250</v>
      </c>
      <c r="C1834" s="47">
        <v>0.36180555555555555</v>
      </c>
      <c r="D1834" s="3" t="s">
        <v>1352</v>
      </c>
      <c r="E1834" s="3" t="str">
        <f t="array" ref="E1834">INDEX(list!$C$2:$C$1862,MATCH(D1834,list!$A$2:$A$1862,0))</f>
        <v>VA - Wesley Hamchuk</v>
      </c>
      <c r="F1834" s="3" t="s">
        <v>4353</v>
      </c>
      <c r="G1834" s="44">
        <v>1</v>
      </c>
      <c r="H1834" s="3" t="s">
        <v>4213</v>
      </c>
      <c r="I1834" s="45"/>
      <c r="J1834" s="45"/>
    </row>
    <row r="1835" spans="1:10" ht="19.5" customHeight="1" thickBot="1">
      <c r="A1835" s="54" t="str">
        <f t="shared" si="6"/>
        <v>Wednesday</v>
      </c>
      <c r="B1835" s="82">
        <v>43250</v>
      </c>
      <c r="C1835" s="47">
        <v>0.36319444444444443</v>
      </c>
      <c r="D1835" s="3" t="s">
        <v>1352</v>
      </c>
      <c r="E1835" s="3" t="str">
        <f t="array" ref="E1835">INDEX(list!$C$2:$C$1862,MATCH(D1835,list!$A$2:$A$1862,0))</f>
        <v>VA - Wesley Hamchuk</v>
      </c>
      <c r="F1835" s="3" t="s">
        <v>4212</v>
      </c>
      <c r="G1835" s="44">
        <v>16</v>
      </c>
      <c r="H1835" s="3" t="s">
        <v>4213</v>
      </c>
      <c r="I1835" s="45"/>
      <c r="J1835" s="45"/>
    </row>
    <row r="1836" spans="1:10" ht="19.5" customHeight="1" thickBot="1">
      <c r="A1836" s="54" t="str">
        <f t="shared" si="6"/>
        <v>Wednesday</v>
      </c>
      <c r="B1836" s="82">
        <v>43250</v>
      </c>
      <c r="C1836" s="47">
        <v>0.39652777777777781</v>
      </c>
      <c r="D1836" s="3" t="s">
        <v>1249</v>
      </c>
      <c r="E1836" s="3" t="str">
        <f t="array" ref="E1836">INDEX(list!$C$2:$C$1862,MATCH(D1836,list!$A$2:$A$1862,0))</f>
        <v>Mom &amp; Dad</v>
      </c>
      <c r="F1836" s="3" t="s">
        <v>4353</v>
      </c>
      <c r="G1836" s="44">
        <v>1</v>
      </c>
      <c r="H1836" s="3" t="s">
        <v>4213</v>
      </c>
      <c r="I1836" s="45"/>
      <c r="J1836" s="45"/>
    </row>
    <row r="1837" spans="1:10" ht="19.5" customHeight="1" thickBot="1">
      <c r="A1837" s="54" t="str">
        <f t="shared" si="6"/>
        <v>Wednesday</v>
      </c>
      <c r="B1837" s="82">
        <v>43250</v>
      </c>
      <c r="C1837" s="47">
        <v>0.39930555555555558</v>
      </c>
      <c r="D1837" s="3" t="s">
        <v>1148</v>
      </c>
      <c r="E1837" s="3" t="str">
        <f t="array" ref="E1837">INDEX(list!$C$2:$C$1862,MATCH(D1837,list!$A$2:$A$1862,0))</f>
        <v>Mom &amp; Dad - ooma</v>
      </c>
      <c r="F1837" s="3" t="s">
        <v>4212</v>
      </c>
      <c r="G1837" s="44">
        <v>1</v>
      </c>
      <c r="H1837" s="3" t="s">
        <v>4213</v>
      </c>
      <c r="I1837" s="45"/>
      <c r="J1837" s="45"/>
    </row>
    <row r="1838" spans="1:10" ht="19.5" customHeight="1" thickBot="1">
      <c r="A1838" s="54" t="str">
        <f t="shared" si="6"/>
        <v>Wednesday</v>
      </c>
      <c r="B1838" s="82">
        <v>43250</v>
      </c>
      <c r="C1838" s="47">
        <v>0.40069444444444446</v>
      </c>
      <c r="D1838" s="3" t="s">
        <v>2266</v>
      </c>
      <c r="E1838" s="3" t="str">
        <f t="array" ref="E1838">INDEX(list!$C$2:$C$1862,MATCH(D1838,list!$A$2:$A$1862,0))</f>
        <v>Paul DeBaets</v>
      </c>
      <c r="F1838" s="3" t="s">
        <v>4217</v>
      </c>
      <c r="G1838" s="44">
        <v>15</v>
      </c>
      <c r="H1838" s="3" t="s">
        <v>4213</v>
      </c>
      <c r="I1838" s="45"/>
      <c r="J1838" s="45"/>
    </row>
    <row r="1839" spans="1:10" ht="19.5" customHeight="1" thickBot="1">
      <c r="A1839" s="54" t="str">
        <f t="shared" si="6"/>
        <v>Wednesday</v>
      </c>
      <c r="B1839" s="82">
        <v>43250</v>
      </c>
      <c r="C1839" s="47">
        <v>0.44027777777777777</v>
      </c>
      <c r="D1839" s="3" t="s">
        <v>3272</v>
      </c>
      <c r="E1839" s="3" t="str">
        <f t="array" ref="E1839">INDEX(list!$C$2:$C$1862,MATCH(D1839,list!$A$2:$A$1862,0))</f>
        <v>Elaina Cell</v>
      </c>
      <c r="F1839" s="3" t="s">
        <v>4219</v>
      </c>
      <c r="G1839" s="44">
        <v>1</v>
      </c>
      <c r="H1839" s="3" t="s">
        <v>4213</v>
      </c>
      <c r="I1839" s="45"/>
      <c r="J1839" s="45"/>
    </row>
    <row r="1840" spans="1:10" ht="19.5" customHeight="1" thickBot="1">
      <c r="A1840" s="54" t="str">
        <f t="shared" si="6"/>
        <v>Wednesday</v>
      </c>
      <c r="B1840" s="82">
        <v>43250</v>
      </c>
      <c r="C1840" s="47">
        <v>0.44166666666666665</v>
      </c>
      <c r="D1840" s="3" t="s">
        <v>3557</v>
      </c>
      <c r="E1840" s="3" t="e">
        <f t="array" ref="E1840">INDEX(list!$C$2:$C$1862,MATCH(D1840,list!$A$2:$A$1862,0))</f>
        <v>#N/A</v>
      </c>
      <c r="F1840" s="3" t="s">
        <v>4207</v>
      </c>
      <c r="G1840" s="44">
        <v>1</v>
      </c>
      <c r="H1840" s="3" t="s">
        <v>4208</v>
      </c>
      <c r="I1840" s="45"/>
      <c r="J1840" s="45"/>
    </row>
    <row r="1841" spans="1:10" ht="19.5" customHeight="1" thickBot="1">
      <c r="A1841" s="54" t="str">
        <f t="shared" si="6"/>
        <v>Wednesday</v>
      </c>
      <c r="B1841" s="82">
        <v>43250</v>
      </c>
      <c r="C1841" s="47">
        <v>0.44375000000000003</v>
      </c>
      <c r="D1841" s="3" t="s">
        <v>3272</v>
      </c>
      <c r="E1841" s="3" t="str">
        <f t="array" ref="E1841">INDEX(list!$C$2:$C$1862,MATCH(D1841,list!$A$2:$A$1862,0))</f>
        <v>Elaina Cell</v>
      </c>
      <c r="F1841" s="3" t="s">
        <v>4219</v>
      </c>
      <c r="G1841" s="44">
        <v>5</v>
      </c>
      <c r="H1841" s="3" t="s">
        <v>4213</v>
      </c>
      <c r="I1841" s="45"/>
      <c r="J1841" s="45"/>
    </row>
    <row r="1842" spans="1:10" ht="19.5" customHeight="1" thickBot="1">
      <c r="A1842" s="54" t="str">
        <f t="shared" si="6"/>
        <v>Wednesday</v>
      </c>
      <c r="B1842" s="82">
        <v>43250</v>
      </c>
      <c r="C1842" s="47">
        <v>0.57152777777777775</v>
      </c>
      <c r="D1842" s="3" t="s">
        <v>1247</v>
      </c>
      <c r="E1842" s="3" t="str">
        <f t="array" ref="E1842">INDEX(list!$C$2:$C$1862,MATCH(D1842,list!$A$2:$A$1862,0))</f>
        <v>Tustin Toyota</v>
      </c>
      <c r="F1842" s="3" t="s">
        <v>4353</v>
      </c>
      <c r="G1842" s="44">
        <v>2</v>
      </c>
      <c r="H1842" s="3" t="s">
        <v>4213</v>
      </c>
      <c r="I1842" s="45"/>
      <c r="J1842" s="45"/>
    </row>
    <row r="1843" spans="1:10" ht="19.5" customHeight="1" thickBot="1">
      <c r="A1843" s="54" t="str">
        <f t="shared" si="6"/>
        <v>Wednesday</v>
      </c>
      <c r="B1843" s="82">
        <v>43250</v>
      </c>
      <c r="C1843" s="47">
        <v>0.57222222222222219</v>
      </c>
      <c r="D1843" s="3" t="s">
        <v>1247</v>
      </c>
      <c r="E1843" s="3" t="str">
        <f t="array" ref="E1843">INDEX(list!$C$2:$C$1862,MATCH(D1843,list!$A$2:$A$1862,0))</f>
        <v>Tustin Toyota</v>
      </c>
      <c r="F1843" s="3" t="s">
        <v>4353</v>
      </c>
      <c r="G1843" s="44">
        <v>10</v>
      </c>
      <c r="H1843" s="3" t="s">
        <v>4213</v>
      </c>
      <c r="I1843" s="45"/>
      <c r="J1843" s="45"/>
    </row>
    <row r="1844" spans="1:10" ht="19.5" customHeight="1" thickBot="1">
      <c r="A1844" s="54" t="str">
        <f t="shared" si="6"/>
        <v>Wednesday</v>
      </c>
      <c r="B1844" s="82">
        <v>43250</v>
      </c>
      <c r="C1844" s="47">
        <v>0.57916666666666672</v>
      </c>
      <c r="D1844" s="3" t="s">
        <v>1148</v>
      </c>
      <c r="E1844" s="3" t="str">
        <f t="array" ref="E1844">INDEX(list!$C$2:$C$1862,MATCH(D1844,list!$A$2:$A$1862,0))</f>
        <v>Mom &amp; Dad - ooma</v>
      </c>
      <c r="F1844" s="3" t="s">
        <v>4353</v>
      </c>
      <c r="G1844" s="44">
        <v>2</v>
      </c>
      <c r="H1844" s="3" t="s">
        <v>4213</v>
      </c>
      <c r="I1844" s="45"/>
      <c r="J1844" s="45"/>
    </row>
    <row r="1845" spans="1:10" ht="19.5" customHeight="1" thickBot="1">
      <c r="A1845" s="54" t="str">
        <f t="shared" si="6"/>
        <v>Wednesday</v>
      </c>
      <c r="B1845" s="82">
        <v>43250</v>
      </c>
      <c r="C1845" s="47">
        <v>0.62569444444444444</v>
      </c>
      <c r="D1845" s="3" t="s">
        <v>1247</v>
      </c>
      <c r="E1845" s="3" t="str">
        <f t="array" ref="E1845">INDEX(list!$C$2:$C$1862,MATCH(D1845,list!$A$2:$A$1862,0))</f>
        <v>Tustin Toyota</v>
      </c>
      <c r="F1845" s="3" t="s">
        <v>4353</v>
      </c>
      <c r="G1845" s="44">
        <v>5</v>
      </c>
      <c r="H1845" s="3" t="s">
        <v>4213</v>
      </c>
      <c r="I1845" s="45"/>
      <c r="J1845" s="45"/>
    </row>
    <row r="1846" spans="1:10" ht="19.5" customHeight="1" thickBot="1">
      <c r="A1846" s="54" t="str">
        <f t="shared" si="6"/>
        <v>Wednesday</v>
      </c>
      <c r="B1846" s="82">
        <v>43250</v>
      </c>
      <c r="C1846" s="47">
        <v>0.63541666666666663</v>
      </c>
      <c r="D1846" s="3" t="s">
        <v>997</v>
      </c>
      <c r="E1846" s="3" t="str">
        <f t="array" ref="E1846">INDEX(list!$C$2:$C$1862,MATCH(D1846,list!$A$2:$A$1862,0))</f>
        <v>?</v>
      </c>
      <c r="F1846" s="3" t="s">
        <v>4212</v>
      </c>
      <c r="G1846" s="44">
        <v>8</v>
      </c>
      <c r="H1846" s="3" t="s">
        <v>4213</v>
      </c>
      <c r="I1846" s="45"/>
      <c r="J1846" s="45"/>
    </row>
    <row r="1847" spans="1:10" ht="19.5" customHeight="1" thickBot="1">
      <c r="A1847" s="54" t="str">
        <f t="shared" si="6"/>
        <v>Wednesday</v>
      </c>
      <c r="B1847" s="82">
        <v>43250</v>
      </c>
      <c r="C1847" s="47">
        <v>0.64374999999999993</v>
      </c>
      <c r="D1847" s="3" t="s">
        <v>864</v>
      </c>
      <c r="E1847" s="3" t="str">
        <f t="array" ref="E1847">INDEX(list!$C$2:$C$1862,MATCH(D1847,list!$A$2:$A$1862,0))</f>
        <v>Costco - Tustin</v>
      </c>
      <c r="F1847" s="3" t="s">
        <v>4353</v>
      </c>
      <c r="G1847" s="44">
        <v>5</v>
      </c>
      <c r="H1847" s="3" t="s">
        <v>4213</v>
      </c>
      <c r="I1847" s="45"/>
      <c r="J1847" s="45"/>
    </row>
    <row r="1848" spans="1:10" ht="19.5" customHeight="1" thickBot="1">
      <c r="A1848" s="54" t="str">
        <f t="shared" si="6"/>
        <v>Wednesday</v>
      </c>
      <c r="B1848" s="82">
        <v>43250</v>
      </c>
      <c r="C1848" s="47">
        <v>0.65069444444444446</v>
      </c>
      <c r="D1848" s="3" t="s">
        <v>813</v>
      </c>
      <c r="E1848" s="3" t="str">
        <f t="array" ref="E1848">INDEX(list!$C$2:$C$1862,MATCH(D1848,list!$A$2:$A$1862,0))</f>
        <v>Sears Auto - Orange</v>
      </c>
      <c r="F1848" s="3" t="s">
        <v>4376</v>
      </c>
      <c r="G1848" s="44">
        <v>4</v>
      </c>
      <c r="H1848" s="3" t="s">
        <v>4213</v>
      </c>
      <c r="I1848" s="45"/>
      <c r="J1848" s="45"/>
    </row>
    <row r="1849" spans="1:10" ht="19.5" customHeight="1" thickBot="1">
      <c r="A1849" s="54" t="str">
        <f t="shared" si="6"/>
        <v>Wednesday</v>
      </c>
      <c r="B1849" s="82">
        <v>43250</v>
      </c>
      <c r="C1849" s="47">
        <v>0.69305555555555554</v>
      </c>
      <c r="D1849" s="3" t="s">
        <v>1247</v>
      </c>
      <c r="E1849" s="3" t="str">
        <f t="array" ref="E1849">INDEX(list!$C$2:$C$1862,MATCH(D1849,list!$A$2:$A$1862,0))</f>
        <v>Tustin Toyota</v>
      </c>
      <c r="F1849" s="3" t="s">
        <v>4353</v>
      </c>
      <c r="G1849" s="44">
        <v>1</v>
      </c>
      <c r="H1849" s="3" t="s">
        <v>4213</v>
      </c>
      <c r="I1849" s="45"/>
      <c r="J1849" s="45"/>
    </row>
    <row r="1850" spans="1:10" ht="19.5" customHeight="1" thickBot="1">
      <c r="A1850" s="54" t="str">
        <f t="shared" si="6"/>
        <v>Wednesday</v>
      </c>
      <c r="B1850" s="82">
        <v>43250</v>
      </c>
      <c r="C1850" s="47">
        <v>0.69374999999999998</v>
      </c>
      <c r="D1850" s="3" t="s">
        <v>997</v>
      </c>
      <c r="E1850" s="3" t="str">
        <f t="array" ref="E1850">INDEX(list!$C$2:$C$1862,MATCH(D1850,list!$A$2:$A$1862,0))</f>
        <v>?</v>
      </c>
      <c r="F1850" s="3" t="s">
        <v>4353</v>
      </c>
      <c r="G1850" s="44">
        <v>1</v>
      </c>
      <c r="H1850" s="3" t="s">
        <v>4213</v>
      </c>
      <c r="I1850" s="45"/>
      <c r="J1850" s="45"/>
    </row>
    <row r="1851" spans="1:10" ht="19.5" customHeight="1" thickBot="1">
      <c r="A1851" s="54" t="str">
        <f t="shared" si="6"/>
        <v>Wednesday</v>
      </c>
      <c r="B1851" s="82">
        <v>43250</v>
      </c>
      <c r="C1851" s="47">
        <v>0.6958333333333333</v>
      </c>
      <c r="D1851" s="3" t="s">
        <v>864</v>
      </c>
      <c r="E1851" s="3" t="str">
        <f t="array" ref="E1851">INDEX(list!$C$2:$C$1862,MATCH(D1851,list!$A$2:$A$1862,0))</f>
        <v>Costco - Tustin</v>
      </c>
      <c r="F1851" s="3" t="s">
        <v>4353</v>
      </c>
      <c r="G1851" s="44">
        <v>1</v>
      </c>
      <c r="H1851" s="3" t="s">
        <v>4213</v>
      </c>
      <c r="I1851" s="45"/>
      <c r="J1851" s="45"/>
    </row>
    <row r="1852" spans="1:10" ht="19.5" customHeight="1" thickBot="1">
      <c r="A1852" s="54" t="str">
        <f t="shared" si="6"/>
        <v>Wednesday</v>
      </c>
      <c r="B1852" s="82">
        <v>43250</v>
      </c>
      <c r="C1852" s="47">
        <v>0.70000000000000007</v>
      </c>
      <c r="D1852" s="3" t="s">
        <v>2872</v>
      </c>
      <c r="E1852" s="3" t="str">
        <f t="array" ref="E1852">INDEX(list!$C$2:$C$1862,MATCH(D1852,list!$A$2:$A$1862,0))</f>
        <v>ET - Main</v>
      </c>
      <c r="F1852" s="3" t="s">
        <v>4212</v>
      </c>
      <c r="G1852" s="44">
        <v>3</v>
      </c>
      <c r="H1852" s="3" t="s">
        <v>4213</v>
      </c>
      <c r="I1852" s="45"/>
      <c r="J1852" s="45"/>
    </row>
    <row r="1853" spans="1:10" ht="19.5" customHeight="1" thickBot="1">
      <c r="A1853" s="54" t="str">
        <f t="shared" si="6"/>
        <v>Wednesday</v>
      </c>
      <c r="B1853" s="82">
        <v>43250</v>
      </c>
      <c r="C1853" s="47">
        <v>0.70208333333333339</v>
      </c>
      <c r="D1853" s="3" t="s">
        <v>864</v>
      </c>
      <c r="E1853" s="3" t="str">
        <f t="array" ref="E1853">INDEX(list!$C$2:$C$1862,MATCH(D1853,list!$A$2:$A$1862,0))</f>
        <v>Costco - Tustin</v>
      </c>
      <c r="F1853" s="3" t="s">
        <v>4353</v>
      </c>
      <c r="G1853" s="44">
        <v>7</v>
      </c>
      <c r="H1853" s="3" t="s">
        <v>4213</v>
      </c>
      <c r="I1853" s="45"/>
      <c r="J1853" s="45"/>
    </row>
    <row r="1854" spans="1:10" ht="19.5" customHeight="1" thickBot="1">
      <c r="A1854" s="54" t="str">
        <f t="shared" si="6"/>
        <v>Wednesday</v>
      </c>
      <c r="B1854" s="82">
        <v>43250</v>
      </c>
      <c r="C1854" s="47">
        <v>0.71944444444444444</v>
      </c>
      <c r="D1854" s="3" t="s">
        <v>3272</v>
      </c>
      <c r="E1854" s="3" t="str">
        <f t="array" ref="E1854">INDEX(list!$C$2:$C$1862,MATCH(D1854,list!$A$2:$A$1862,0))</f>
        <v>Elaina Cell</v>
      </c>
      <c r="F1854" s="3" t="s">
        <v>4212</v>
      </c>
      <c r="G1854" s="44">
        <v>2</v>
      </c>
      <c r="H1854" s="3" t="s">
        <v>4213</v>
      </c>
      <c r="I1854" s="45"/>
      <c r="J1854" s="45"/>
    </row>
    <row r="1855" spans="1:10" ht="19.5" customHeight="1" thickBot="1">
      <c r="A1855" s="54" t="str">
        <f t="shared" si="6"/>
        <v>Wednesday</v>
      </c>
      <c r="B1855" s="82">
        <v>43250</v>
      </c>
      <c r="C1855" s="47">
        <v>0.73472222222222217</v>
      </c>
      <c r="D1855" s="3" t="s">
        <v>3272</v>
      </c>
      <c r="E1855" s="3" t="str">
        <f t="array" ref="E1855">INDEX(list!$C$2:$C$1862,MATCH(D1855,list!$A$2:$A$1862,0))</f>
        <v>Elaina Cell</v>
      </c>
      <c r="F1855" s="3" t="s">
        <v>4219</v>
      </c>
      <c r="G1855" s="44">
        <v>1</v>
      </c>
      <c r="H1855" s="3" t="s">
        <v>4213</v>
      </c>
      <c r="I1855" s="45"/>
      <c r="J1855" s="45"/>
    </row>
    <row r="1856" spans="1:10" ht="19.5" customHeight="1" thickBot="1">
      <c r="A1856" s="54" t="str">
        <f t="shared" si="6"/>
        <v>Wednesday</v>
      </c>
      <c r="B1856" s="82">
        <v>43250</v>
      </c>
      <c r="C1856" s="47">
        <v>0.78055555555555556</v>
      </c>
      <c r="D1856" s="3" t="s">
        <v>3272</v>
      </c>
      <c r="E1856" s="3" t="str">
        <f t="array" ref="E1856">INDEX(list!$C$2:$C$1862,MATCH(D1856,list!$A$2:$A$1862,0))</f>
        <v>Elaina Cell</v>
      </c>
      <c r="F1856" s="3" t="s">
        <v>4212</v>
      </c>
      <c r="G1856" s="44">
        <v>1</v>
      </c>
      <c r="H1856" s="3" t="s">
        <v>4213</v>
      </c>
      <c r="I1856" s="45"/>
      <c r="J1856" s="45"/>
    </row>
    <row r="1857" spans="1:10" ht="19.5" customHeight="1" thickBot="1">
      <c r="A1857" s="54" t="str">
        <f t="shared" si="6"/>
        <v>Wednesday</v>
      </c>
      <c r="B1857" s="82">
        <v>43250</v>
      </c>
      <c r="C1857" s="47">
        <v>0.82500000000000007</v>
      </c>
      <c r="D1857" s="3" t="s">
        <v>3550</v>
      </c>
      <c r="E1857" s="3" t="e">
        <f t="array" ref="E1857">INDEX(list!$C$2:$C$1862,MATCH(D1857,list!$A$2:$A$1862,0))</f>
        <v>#N/A</v>
      </c>
      <c r="F1857" s="3" t="s">
        <v>4212</v>
      </c>
      <c r="G1857" s="44">
        <v>19</v>
      </c>
      <c r="H1857" s="3" t="s">
        <v>4213</v>
      </c>
      <c r="I1857" s="45"/>
      <c r="J1857" s="45"/>
    </row>
    <row r="1858" spans="1:10" ht="19.5" customHeight="1" thickBot="1">
      <c r="A1858" s="54" t="str">
        <f t="shared" si="6"/>
        <v>Thursday</v>
      </c>
      <c r="B1858" s="82">
        <v>43251</v>
      </c>
      <c r="C1858" s="47">
        <v>0.36736111111111108</v>
      </c>
      <c r="D1858" s="3" t="s">
        <v>1249</v>
      </c>
      <c r="E1858" s="3" t="str">
        <f t="array" ref="E1858">INDEX(list!$C$2:$C$1862,MATCH(D1858,list!$A$2:$A$1862,0))</f>
        <v>Mom &amp; Dad</v>
      </c>
      <c r="F1858" s="3" t="s">
        <v>4353</v>
      </c>
      <c r="G1858" s="44">
        <v>2</v>
      </c>
      <c r="H1858" s="3" t="s">
        <v>4213</v>
      </c>
      <c r="I1858" s="45"/>
      <c r="J1858" s="45"/>
    </row>
    <row r="1859" spans="1:10" ht="19.5" customHeight="1" thickBot="1">
      <c r="A1859" s="54" t="str">
        <f t="shared" si="6"/>
        <v>Thursday</v>
      </c>
      <c r="B1859" s="82">
        <v>43251</v>
      </c>
      <c r="C1859" s="47">
        <v>0.41736111111111113</v>
      </c>
      <c r="D1859" s="3" t="s">
        <v>3272</v>
      </c>
      <c r="E1859" s="3" t="str">
        <f t="array" ref="E1859">INDEX(list!$C$2:$C$1862,MATCH(D1859,list!$A$2:$A$1862,0))</f>
        <v>Elaina Cell</v>
      </c>
      <c r="F1859" s="3" t="s">
        <v>4219</v>
      </c>
      <c r="G1859" s="44">
        <v>1</v>
      </c>
      <c r="H1859" s="3" t="s">
        <v>4213</v>
      </c>
      <c r="I1859" s="45"/>
      <c r="J1859" s="45"/>
    </row>
    <row r="1860" spans="1:10" ht="19.5" customHeight="1" thickBot="1">
      <c r="A1860" s="54" t="str">
        <f t="shared" si="6"/>
        <v>Thursday</v>
      </c>
      <c r="B1860" s="82">
        <v>43251</v>
      </c>
      <c r="C1860" s="47">
        <v>0.44305555555555554</v>
      </c>
      <c r="D1860" s="3" t="s">
        <v>1082</v>
      </c>
      <c r="E1860" s="3" t="str">
        <f t="array" ref="E1860">INDEX(list!$C$2:$C$1862,MATCH(D1860,list!$A$2:$A$1862,0))</f>
        <v>ET - Caldigit</v>
      </c>
      <c r="F1860" s="3" t="s">
        <v>4511</v>
      </c>
      <c r="G1860" s="44">
        <v>15</v>
      </c>
      <c r="H1860" s="3" t="s">
        <v>4213</v>
      </c>
      <c r="I1860" s="45"/>
      <c r="J1860" s="45"/>
    </row>
    <row r="1861" spans="1:10" ht="19.5" customHeight="1" thickBot="1">
      <c r="A1861" s="54" t="str">
        <f t="shared" si="6"/>
        <v>Thursday</v>
      </c>
      <c r="B1861" s="82">
        <v>43251</v>
      </c>
      <c r="C1861" s="47">
        <v>0.49791666666666662</v>
      </c>
      <c r="D1861" s="3" t="s">
        <v>1082</v>
      </c>
      <c r="E1861" s="3" t="str">
        <f t="array" ref="E1861">INDEX(list!$C$2:$C$1862,MATCH(D1861,list!$A$2:$A$1862,0))</f>
        <v>ET - Caldigit</v>
      </c>
      <c r="F1861" s="3" t="s">
        <v>4511</v>
      </c>
      <c r="G1861" s="44">
        <v>25</v>
      </c>
      <c r="H1861" s="3" t="s">
        <v>4213</v>
      </c>
      <c r="I1861" s="45"/>
      <c r="J1861" s="45"/>
    </row>
    <row r="1862" spans="1:10" ht="19.5" customHeight="1" thickBot="1">
      <c r="A1862" s="54" t="str">
        <f t="shared" si="6"/>
        <v>Thursday</v>
      </c>
      <c r="B1862" s="82">
        <v>43251</v>
      </c>
      <c r="C1862" s="47">
        <v>0.5180555555555556</v>
      </c>
      <c r="D1862" s="3" t="s">
        <v>2872</v>
      </c>
      <c r="E1862" s="3" t="str">
        <f t="array" ref="E1862">INDEX(list!$C$2:$C$1862,MATCH(D1862,list!$A$2:$A$1862,0))</f>
        <v>ET - Main</v>
      </c>
      <c r="F1862" s="3" t="s">
        <v>4212</v>
      </c>
      <c r="G1862" s="44">
        <v>1</v>
      </c>
      <c r="H1862" s="3" t="s">
        <v>4213</v>
      </c>
      <c r="I1862" s="45"/>
      <c r="J1862" s="45"/>
    </row>
    <row r="1863" spans="1:10" ht="19.5" customHeight="1" thickBot="1">
      <c r="A1863" s="54" t="str">
        <f t="shared" si="6"/>
        <v>Thursday</v>
      </c>
      <c r="B1863" s="82">
        <v>43251</v>
      </c>
      <c r="C1863" s="47">
        <v>0.52361111111111114</v>
      </c>
      <c r="D1863" s="3" t="s">
        <v>2872</v>
      </c>
      <c r="E1863" s="3" t="str">
        <f t="array" ref="E1863">INDEX(list!$C$2:$C$1862,MATCH(D1863,list!$A$2:$A$1862,0))</f>
        <v>ET - Main</v>
      </c>
      <c r="F1863" s="3" t="s">
        <v>4354</v>
      </c>
      <c r="G1863" s="44">
        <v>1</v>
      </c>
      <c r="H1863" s="3" t="s">
        <v>4213</v>
      </c>
      <c r="I1863" s="45"/>
      <c r="J1863" s="45"/>
    </row>
    <row r="1864" spans="1:10" ht="19.5" customHeight="1" thickBot="1">
      <c r="A1864" s="54" t="str">
        <f t="shared" si="6"/>
        <v>Thursday</v>
      </c>
      <c r="B1864" s="82">
        <v>43251</v>
      </c>
      <c r="C1864" s="47">
        <v>0.52708333333333335</v>
      </c>
      <c r="D1864" s="3" t="s">
        <v>2872</v>
      </c>
      <c r="E1864" s="3" t="str">
        <f t="array" ref="E1864">INDEX(list!$C$2:$C$1862,MATCH(D1864,list!$A$2:$A$1862,0))</f>
        <v>ET - Main</v>
      </c>
      <c r="F1864" s="3" t="s">
        <v>4354</v>
      </c>
      <c r="G1864" s="44">
        <v>1</v>
      </c>
      <c r="H1864" s="3" t="s">
        <v>4213</v>
      </c>
      <c r="I1864" s="45"/>
      <c r="J1864" s="45"/>
    </row>
    <row r="1865" spans="1:10" ht="19.5" customHeight="1" thickBot="1">
      <c r="A1865" s="54" t="str">
        <f t="shared" si="6"/>
        <v>Thursday</v>
      </c>
      <c r="B1865" s="82">
        <v>43251</v>
      </c>
      <c r="C1865" s="47">
        <v>0.53263888888888888</v>
      </c>
      <c r="D1865" s="3" t="s">
        <v>2872</v>
      </c>
      <c r="E1865" s="3" t="str">
        <f t="array" ref="E1865">INDEX(list!$C$2:$C$1862,MATCH(D1865,list!$A$2:$A$1862,0))</f>
        <v>ET - Main</v>
      </c>
      <c r="F1865" s="3" t="s">
        <v>4354</v>
      </c>
      <c r="G1865" s="44">
        <v>1</v>
      </c>
      <c r="H1865" s="3" t="s">
        <v>4213</v>
      </c>
      <c r="I1865" s="45"/>
      <c r="J1865" s="45"/>
    </row>
    <row r="1866" spans="1:10" ht="19.5" customHeight="1" thickBot="1">
      <c r="A1866" s="54" t="str">
        <f t="shared" si="6"/>
        <v>Thursday</v>
      </c>
      <c r="B1866" s="82">
        <v>43251</v>
      </c>
      <c r="C1866" s="47">
        <v>0.53402777777777777</v>
      </c>
      <c r="D1866" s="3" t="s">
        <v>3043</v>
      </c>
      <c r="E1866" s="3" t="str">
        <f t="array" ref="E1866">INDEX(list!$C$2:$C$1862,MATCH(D1866,list!$A$2:$A$1862,0))</f>
        <v>ET - Cox business</v>
      </c>
      <c r="F1866" s="3" t="s">
        <v>4364</v>
      </c>
      <c r="G1866" s="44">
        <v>4</v>
      </c>
      <c r="H1866" s="3" t="s">
        <v>4213</v>
      </c>
      <c r="I1866" s="45"/>
      <c r="J1866" s="45"/>
    </row>
    <row r="1867" spans="1:10" ht="19.5" customHeight="1" thickBot="1">
      <c r="A1867" s="54" t="str">
        <f t="shared" si="6"/>
        <v>Thursday</v>
      </c>
      <c r="B1867" s="82">
        <v>43251</v>
      </c>
      <c r="C1867" s="47">
        <v>0.53680555555555554</v>
      </c>
      <c r="D1867" s="3" t="s">
        <v>2295</v>
      </c>
      <c r="E1867" s="3" t="str">
        <f t="array" ref="E1867">INDEX(list!$C$2:$C$1862,MATCH(D1867,list!$A$2:$A$1862,0))</f>
        <v>ET - Jonathan McLean</v>
      </c>
      <c r="F1867" s="3" t="s">
        <v>4217</v>
      </c>
      <c r="G1867" s="44">
        <v>2</v>
      </c>
      <c r="H1867" s="3" t="s">
        <v>4213</v>
      </c>
      <c r="I1867" s="45"/>
      <c r="J1867" s="45"/>
    </row>
    <row r="1868" spans="1:10" ht="19.5" customHeight="1" thickBot="1">
      <c r="A1868" s="54" t="str">
        <f t="shared" si="6"/>
        <v>Thursday</v>
      </c>
      <c r="B1868" s="82">
        <v>43251</v>
      </c>
      <c r="C1868" s="47">
        <v>0.54027777777777775</v>
      </c>
      <c r="D1868" s="3" t="s">
        <v>3043</v>
      </c>
      <c r="E1868" s="3" t="str">
        <f t="array" ref="E1868">INDEX(list!$C$2:$C$1862,MATCH(D1868,list!$A$2:$A$1862,0))</f>
        <v>ET - Cox business</v>
      </c>
      <c r="F1868" s="3" t="s">
        <v>4364</v>
      </c>
      <c r="G1868" s="44">
        <v>15</v>
      </c>
      <c r="H1868" s="3" t="s">
        <v>4213</v>
      </c>
      <c r="I1868" s="45"/>
      <c r="J1868" s="45"/>
    </row>
    <row r="1869" spans="1:10" ht="19.5" customHeight="1" thickBot="1">
      <c r="A1869" s="54" t="str">
        <f t="shared" si="6"/>
        <v>Thursday</v>
      </c>
      <c r="B1869" s="82">
        <v>43251</v>
      </c>
      <c r="C1869" s="47">
        <v>0.57847222222222217</v>
      </c>
      <c r="D1869" s="3" t="s">
        <v>2872</v>
      </c>
      <c r="E1869" s="3" t="str">
        <f t="array" ref="E1869">INDEX(list!$C$2:$C$1862,MATCH(D1869,list!$A$2:$A$1862,0))</f>
        <v>ET - Main</v>
      </c>
      <c r="F1869" s="3" t="s">
        <v>4354</v>
      </c>
      <c r="G1869" s="44">
        <v>1</v>
      </c>
      <c r="H1869" s="3" t="s">
        <v>4213</v>
      </c>
      <c r="I1869" s="45"/>
      <c r="J1869" s="45"/>
    </row>
    <row r="1870" spans="1:10" ht="19.5" customHeight="1" thickBot="1">
      <c r="A1870" s="54" t="str">
        <f t="shared" si="6"/>
        <v>Thursday</v>
      </c>
      <c r="B1870" s="82">
        <v>43251</v>
      </c>
      <c r="C1870" s="47">
        <v>0.58263888888888882</v>
      </c>
      <c r="D1870" s="3" t="s">
        <v>3043</v>
      </c>
      <c r="E1870" s="3" t="str">
        <f t="array" ref="E1870">INDEX(list!$C$2:$C$1862,MATCH(D1870,list!$A$2:$A$1862,0))</f>
        <v>ET - Cox business</v>
      </c>
      <c r="F1870" s="3" t="s">
        <v>4364</v>
      </c>
      <c r="G1870" s="44">
        <v>13</v>
      </c>
      <c r="H1870" s="3" t="s">
        <v>4213</v>
      </c>
      <c r="I1870" s="45"/>
      <c r="J1870" s="45"/>
    </row>
    <row r="1871" spans="1:10" ht="19.5" customHeight="1" thickBot="1">
      <c r="A1871" s="54" t="str">
        <f t="shared" si="6"/>
        <v>Thursday</v>
      </c>
      <c r="B1871" s="82">
        <v>43251</v>
      </c>
      <c r="C1871" s="47">
        <v>0.59236111111111112</v>
      </c>
      <c r="D1871" s="3" t="s">
        <v>3287</v>
      </c>
      <c r="E1871" s="3" t="str">
        <f t="array" ref="E1871">INDEX(list!$C$2:$C$1862,MATCH(D1871,list!$A$2:$A$1862,0))</f>
        <v>breakmasters</v>
      </c>
      <c r="F1871" s="3" t="s">
        <v>4354</v>
      </c>
      <c r="G1871" s="44">
        <v>1</v>
      </c>
      <c r="H1871" s="3" t="s">
        <v>4213</v>
      </c>
      <c r="I1871" s="45"/>
      <c r="J1871" s="45"/>
    </row>
    <row r="1872" spans="1:10" ht="19.5" customHeight="1" thickBot="1">
      <c r="A1872" s="54" t="str">
        <f t="shared" si="6"/>
        <v>Thursday</v>
      </c>
      <c r="B1872" s="82">
        <v>43251</v>
      </c>
      <c r="C1872" s="47">
        <v>0.61458333333333337</v>
      </c>
      <c r="D1872" s="3" t="s">
        <v>3272</v>
      </c>
      <c r="E1872" s="3" t="str">
        <f t="array" ref="E1872">INDEX(list!$C$2:$C$1862,MATCH(D1872,list!$A$2:$A$1862,0))</f>
        <v>Elaina Cell</v>
      </c>
      <c r="F1872" s="3" t="s">
        <v>4219</v>
      </c>
      <c r="G1872" s="44">
        <v>1</v>
      </c>
      <c r="H1872" s="3" t="s">
        <v>4213</v>
      </c>
      <c r="I1872" s="45"/>
      <c r="J1872" s="45"/>
    </row>
    <row r="1873" spans="1:10" ht="19.5" customHeight="1" thickBot="1">
      <c r="A1873" s="54" t="str">
        <f t="shared" si="6"/>
        <v>Thursday</v>
      </c>
      <c r="B1873" s="82">
        <v>43251</v>
      </c>
      <c r="C1873" s="47">
        <v>0.61597222222222225</v>
      </c>
      <c r="D1873" s="3" t="s">
        <v>2707</v>
      </c>
      <c r="E1873" s="3" t="str">
        <f t="array" ref="E1873">INDEX(list!$C$2:$C$1862,MATCH(D1873,list!$A$2:$A$1862,0))</f>
        <v>Edmond Tsang</v>
      </c>
      <c r="F1873" s="3" t="s">
        <v>4212</v>
      </c>
      <c r="G1873" s="44">
        <v>22</v>
      </c>
      <c r="H1873" s="3" t="s">
        <v>4213</v>
      </c>
      <c r="I1873" s="45"/>
      <c r="J1873" s="45"/>
    </row>
    <row r="1874" spans="1:10" ht="19.5" customHeight="1" thickBot="1">
      <c r="A1874" s="54" t="str">
        <f t="shared" si="6"/>
        <v>Thursday</v>
      </c>
      <c r="B1874" s="82">
        <v>43251</v>
      </c>
      <c r="C1874" s="47">
        <v>0.61944444444444446</v>
      </c>
      <c r="D1874" s="3" t="s">
        <v>3272</v>
      </c>
      <c r="E1874" s="3" t="str">
        <f t="array" ref="E1874">INDEX(list!$C$2:$C$1862,MATCH(D1874,list!$A$2:$A$1862,0))</f>
        <v>Elaina Cell</v>
      </c>
      <c r="F1874" s="3" t="s">
        <v>4219</v>
      </c>
      <c r="G1874" s="44">
        <v>2</v>
      </c>
      <c r="H1874" s="3" t="s">
        <v>4213</v>
      </c>
      <c r="I1874" s="45"/>
      <c r="J1874" s="45"/>
    </row>
    <row r="1875" spans="1:10" ht="19.5" customHeight="1" thickBot="1">
      <c r="A1875" s="54" t="str">
        <f t="shared" si="6"/>
        <v>Thursday</v>
      </c>
      <c r="B1875" s="82">
        <v>43251</v>
      </c>
      <c r="C1875" s="47">
        <v>0.63194444444444442</v>
      </c>
      <c r="D1875" s="3" t="s">
        <v>2872</v>
      </c>
      <c r="E1875" s="3" t="str">
        <f t="array" ref="E1875">INDEX(list!$C$2:$C$1862,MATCH(D1875,list!$A$2:$A$1862,0))</f>
        <v>ET - Main</v>
      </c>
      <c r="F1875" s="3" t="s">
        <v>4354</v>
      </c>
      <c r="G1875" s="44">
        <v>1</v>
      </c>
      <c r="H1875" s="3" t="s">
        <v>4213</v>
      </c>
      <c r="I1875" s="45"/>
      <c r="J1875" s="45"/>
    </row>
    <row r="1876" spans="1:10" ht="19.5" customHeight="1" thickBot="1">
      <c r="A1876" s="54" t="str">
        <f t="shared" si="6"/>
        <v>Thursday</v>
      </c>
      <c r="B1876" s="82">
        <v>43251</v>
      </c>
      <c r="C1876" s="47">
        <v>0.63194444444444442</v>
      </c>
      <c r="D1876" s="3" t="s">
        <v>2872</v>
      </c>
      <c r="E1876" s="3" t="str">
        <f t="array" ref="E1876">INDEX(list!$C$2:$C$1862,MATCH(D1876,list!$A$2:$A$1862,0))</f>
        <v>ET - Main</v>
      </c>
      <c r="F1876" s="3" t="s">
        <v>4354</v>
      </c>
      <c r="G1876" s="44">
        <v>1</v>
      </c>
      <c r="H1876" s="3" t="s">
        <v>4213</v>
      </c>
      <c r="I1876" s="45"/>
      <c r="J1876" s="45"/>
    </row>
    <row r="1877" spans="1:10" ht="19.5" customHeight="1" thickBot="1">
      <c r="A1877" s="54" t="str">
        <f t="shared" si="6"/>
        <v>Thursday</v>
      </c>
      <c r="B1877" s="82">
        <v>43251</v>
      </c>
      <c r="C1877" s="47">
        <v>0.63263888888888886</v>
      </c>
      <c r="D1877" s="3" t="s">
        <v>2872</v>
      </c>
      <c r="E1877" s="3" t="str">
        <f t="array" ref="E1877">INDEX(list!$C$2:$C$1862,MATCH(D1877,list!$A$2:$A$1862,0))</f>
        <v>ET - Main</v>
      </c>
      <c r="F1877" s="3" t="s">
        <v>4354</v>
      </c>
      <c r="G1877" s="44">
        <v>1</v>
      </c>
      <c r="H1877" s="3" t="s">
        <v>4213</v>
      </c>
      <c r="I1877" s="45"/>
      <c r="J1877" s="45"/>
    </row>
    <row r="1878" spans="1:10" ht="19.5" customHeight="1" thickBot="1">
      <c r="A1878" s="54" t="str">
        <f t="shared" si="6"/>
        <v>Thursday</v>
      </c>
      <c r="B1878" s="82">
        <v>43251</v>
      </c>
      <c r="C1878" s="47">
        <v>0.69930555555555562</v>
      </c>
      <c r="D1878" s="3" t="s">
        <v>3557</v>
      </c>
      <c r="E1878" s="3" t="e">
        <f t="array" ref="E1878">INDEX(list!$C$2:$C$1862,MATCH(D1878,list!$A$2:$A$1862,0))</f>
        <v>#N/A</v>
      </c>
      <c r="F1878" s="3" t="s">
        <v>4207</v>
      </c>
      <c r="G1878" s="44">
        <v>2</v>
      </c>
      <c r="H1878" s="3" t="s">
        <v>4208</v>
      </c>
      <c r="I1878" s="45"/>
      <c r="J1878" s="45"/>
    </row>
    <row r="1879" spans="1:10" ht="19.5" customHeight="1" thickBot="1">
      <c r="A1879" s="54" t="str">
        <f t="shared" si="6"/>
        <v>Thursday</v>
      </c>
      <c r="B1879" s="82">
        <v>43251</v>
      </c>
      <c r="C1879" s="47">
        <v>0.69930555555555562</v>
      </c>
      <c r="D1879" s="3" t="s">
        <v>2872</v>
      </c>
      <c r="E1879" s="3" t="str">
        <f t="array" ref="E1879">INDEX(list!$C$2:$C$1862,MATCH(D1879,list!$A$2:$A$1862,0))</f>
        <v>ET - Main</v>
      </c>
      <c r="F1879" s="3" t="s">
        <v>4212</v>
      </c>
      <c r="G1879" s="44">
        <v>1</v>
      </c>
      <c r="H1879" s="3" t="s">
        <v>4213</v>
      </c>
      <c r="I1879" s="45"/>
      <c r="J1879" s="45"/>
    </row>
    <row r="1880" spans="1:10" ht="19.5" customHeight="1" thickBot="1">
      <c r="A1880" s="54" t="str">
        <f t="shared" si="6"/>
        <v>Thursday</v>
      </c>
      <c r="B1880" s="82">
        <v>43251</v>
      </c>
      <c r="C1880" s="47">
        <v>0.71180555555555547</v>
      </c>
      <c r="D1880" s="3" t="s">
        <v>4512</v>
      </c>
      <c r="E1880" s="3" t="e">
        <f t="array" ref="E1880">INDEX(list!$C$2:$C$1862,MATCH(D1880,list!$A$2:$A$1862,0))</f>
        <v>#N/A</v>
      </c>
      <c r="F1880" s="3" t="s">
        <v>4212</v>
      </c>
      <c r="G1880" s="44">
        <v>1</v>
      </c>
      <c r="H1880" s="3" t="s">
        <v>4213</v>
      </c>
      <c r="I1880" s="45"/>
      <c r="J1880" s="45"/>
    </row>
    <row r="1881" spans="1:10" ht="19.5" customHeight="1" thickBot="1">
      <c r="A1881" s="54" t="str">
        <f t="shared" si="6"/>
        <v>Thursday</v>
      </c>
      <c r="B1881" s="82">
        <v>43251</v>
      </c>
      <c r="C1881" s="47">
        <v>0.72291666666666676</v>
      </c>
      <c r="D1881" s="3" t="s">
        <v>2207</v>
      </c>
      <c r="E1881" s="3" t="str">
        <f t="array" ref="E1881">INDEX(list!$C$2:$C$1862,MATCH(D1881,list!$A$2:$A$1862,0))</f>
        <v>HB - CPA Lynn Echolds</v>
      </c>
      <c r="F1881" s="3" t="s">
        <v>4212</v>
      </c>
      <c r="G1881" s="44">
        <v>1</v>
      </c>
      <c r="H1881" s="3" t="s">
        <v>4213</v>
      </c>
      <c r="I1881" s="45"/>
      <c r="J1881" s="45"/>
    </row>
    <row r="1882" spans="1:10" ht="19.5" customHeight="1" thickBot="1">
      <c r="A1882" s="54" t="str">
        <f t="shared" si="6"/>
        <v>Thursday</v>
      </c>
      <c r="B1882" s="82">
        <v>43251</v>
      </c>
      <c r="C1882" s="47">
        <v>0.72499999999999998</v>
      </c>
      <c r="D1882" s="3" t="s">
        <v>3287</v>
      </c>
      <c r="E1882" s="3" t="str">
        <f t="array" ref="E1882">INDEX(list!$C$2:$C$1862,MATCH(D1882,list!$A$2:$A$1862,0))</f>
        <v>breakmasters</v>
      </c>
      <c r="F1882" s="3" t="s">
        <v>4354</v>
      </c>
      <c r="G1882" s="44">
        <v>1</v>
      </c>
      <c r="H1882" s="3" t="s">
        <v>4213</v>
      </c>
      <c r="I1882" s="45"/>
      <c r="J1882" s="45"/>
    </row>
    <row r="1883" spans="1:10" ht="19.5" customHeight="1" thickBot="1">
      <c r="A1883" s="54" t="str">
        <f t="shared" si="6"/>
        <v>Thursday</v>
      </c>
      <c r="B1883" s="82">
        <v>43251</v>
      </c>
      <c r="C1883" s="47">
        <v>0.72569444444444453</v>
      </c>
      <c r="D1883" s="3" t="s">
        <v>3287</v>
      </c>
      <c r="E1883" s="3" t="str">
        <f t="array" ref="E1883">INDEX(list!$C$2:$C$1862,MATCH(D1883,list!$A$2:$A$1862,0))</f>
        <v>breakmasters</v>
      </c>
      <c r="F1883" s="3" t="s">
        <v>4354</v>
      </c>
      <c r="G1883" s="44">
        <v>1</v>
      </c>
      <c r="H1883" s="3" t="s">
        <v>4213</v>
      </c>
      <c r="I1883" s="45"/>
      <c r="J1883" s="45"/>
    </row>
    <row r="1884" spans="1:10" ht="19.5" customHeight="1" thickBot="1">
      <c r="A1884" s="54" t="str">
        <f t="shared" si="6"/>
        <v>Thursday</v>
      </c>
      <c r="B1884" s="82">
        <v>43251</v>
      </c>
      <c r="C1884" s="47">
        <v>0.84305555555555556</v>
      </c>
      <c r="D1884" s="3" t="s">
        <v>3557</v>
      </c>
      <c r="E1884" s="3" t="e">
        <f t="array" ref="E1884">INDEX(list!$C$2:$C$1862,MATCH(D1884,list!$A$2:$A$1862,0))</f>
        <v>#N/A</v>
      </c>
      <c r="F1884" s="3" t="s">
        <v>4207</v>
      </c>
      <c r="G1884" s="44">
        <v>1</v>
      </c>
      <c r="H1884" s="3" t="s">
        <v>4208</v>
      </c>
      <c r="I1884" s="45"/>
      <c r="J1884" s="45"/>
    </row>
    <row r="1885" spans="1:10" ht="19.5" customHeight="1" thickBot="1">
      <c r="A1885" s="54" t="str">
        <f t="shared" si="6"/>
        <v>Friday</v>
      </c>
      <c r="B1885" s="82">
        <v>43252</v>
      </c>
      <c r="C1885" s="47">
        <v>0.3666666666666667</v>
      </c>
      <c r="D1885" s="3" t="s">
        <v>3272</v>
      </c>
      <c r="E1885" s="3" t="str">
        <f t="array" ref="E1885">INDEX(list!$C$2:$C$1862,MATCH(D1885,list!$A$2:$A$1862,0))</f>
        <v>Elaina Cell</v>
      </c>
      <c r="F1885" s="3" t="s">
        <v>4219</v>
      </c>
      <c r="G1885" s="44">
        <v>1</v>
      </c>
      <c r="H1885" s="3" t="s">
        <v>4213</v>
      </c>
      <c r="I1885" s="45"/>
      <c r="J1885" s="45"/>
    </row>
    <row r="1886" spans="1:10" ht="19.5" customHeight="1" thickBot="1">
      <c r="A1886" s="54" t="str">
        <f t="shared" si="6"/>
        <v>Friday</v>
      </c>
      <c r="B1886" s="82">
        <v>43252</v>
      </c>
      <c r="C1886" s="47">
        <v>0.37152777777777773</v>
      </c>
      <c r="D1886" s="3" t="s">
        <v>2872</v>
      </c>
      <c r="E1886" s="3" t="str">
        <f t="array" ref="E1886">INDEX(list!$C$2:$C$1862,MATCH(D1886,list!$A$2:$A$1862,0))</f>
        <v>ET - Main</v>
      </c>
      <c r="F1886" s="3" t="s">
        <v>4212</v>
      </c>
      <c r="G1886" s="44">
        <v>3</v>
      </c>
      <c r="H1886" s="3" t="s">
        <v>4213</v>
      </c>
      <c r="I1886" s="45"/>
      <c r="J1886" s="45"/>
    </row>
    <row r="1887" spans="1:10" ht="19.5" customHeight="1" thickBot="1">
      <c r="A1887" s="54" t="str">
        <f t="shared" si="6"/>
        <v>Friday</v>
      </c>
      <c r="B1887" s="82">
        <v>43252</v>
      </c>
      <c r="C1887" s="47">
        <v>0.4201388888888889</v>
      </c>
      <c r="D1887" s="3" t="s">
        <v>2207</v>
      </c>
      <c r="E1887" s="3" t="str">
        <f t="array" ref="E1887">INDEX(list!$C$2:$C$1862,MATCH(D1887,list!$A$2:$A$1862,0))</f>
        <v>HB - CPA Lynn Echolds</v>
      </c>
      <c r="F1887" s="3" t="s">
        <v>4212</v>
      </c>
      <c r="G1887" s="44">
        <v>2</v>
      </c>
      <c r="H1887" s="3" t="s">
        <v>4213</v>
      </c>
      <c r="I1887" s="45"/>
      <c r="J1887" s="45"/>
    </row>
    <row r="1888" spans="1:10" ht="19.5" customHeight="1" thickBot="1">
      <c r="A1888" s="54" t="str">
        <f t="shared" si="6"/>
        <v>Friday</v>
      </c>
      <c r="B1888" s="82">
        <v>43252</v>
      </c>
      <c r="C1888" s="47">
        <v>0.78263888888888899</v>
      </c>
      <c r="D1888" s="3" t="s">
        <v>3557</v>
      </c>
      <c r="E1888" s="3" t="e">
        <f t="array" ref="E1888">INDEX(list!$C$2:$C$1862,MATCH(D1888,list!$A$2:$A$1862,0))</f>
        <v>#N/A</v>
      </c>
      <c r="F1888" s="3" t="s">
        <v>4513</v>
      </c>
      <c r="G1888" s="44">
        <v>3</v>
      </c>
      <c r="H1888" s="3" t="s">
        <v>4213</v>
      </c>
      <c r="I1888" s="45"/>
      <c r="J1888" s="45"/>
    </row>
    <row r="1889" spans="1:10" ht="19.5" customHeight="1" thickBot="1">
      <c r="A1889" s="54" t="str">
        <f t="shared" si="6"/>
        <v>Saturday</v>
      </c>
      <c r="B1889" s="82">
        <v>43253</v>
      </c>
      <c r="C1889" s="47">
        <v>0.40625</v>
      </c>
      <c r="D1889" s="3" t="s">
        <v>3583</v>
      </c>
      <c r="E1889" s="3" t="e">
        <f t="array" ref="E1889">INDEX(list!$C$2:$C$1862,MATCH(D1889,list!$A$2:$A$1862,0))</f>
        <v>#N/A</v>
      </c>
      <c r="F1889" s="3" t="s">
        <v>4212</v>
      </c>
      <c r="G1889" s="44">
        <v>3</v>
      </c>
      <c r="H1889" s="3" t="s">
        <v>4220</v>
      </c>
      <c r="I1889" s="45"/>
      <c r="J1889" s="45"/>
    </row>
    <row r="1890" spans="1:10" ht="19.5" customHeight="1" thickBot="1">
      <c r="A1890" s="54" t="str">
        <f t="shared" si="6"/>
        <v>Saturday</v>
      </c>
      <c r="B1890" s="82">
        <v>43253</v>
      </c>
      <c r="C1890" s="47">
        <v>0.41041666666666665</v>
      </c>
      <c r="D1890" s="3" t="s">
        <v>3583</v>
      </c>
      <c r="E1890" s="3" t="e">
        <f t="array" ref="E1890">INDEX(list!$C$2:$C$1862,MATCH(D1890,list!$A$2:$A$1862,0))</f>
        <v>#N/A</v>
      </c>
      <c r="F1890" s="3" t="s">
        <v>4212</v>
      </c>
      <c r="G1890" s="44">
        <v>10</v>
      </c>
      <c r="H1890" s="3" t="s">
        <v>4220</v>
      </c>
      <c r="I1890" s="45"/>
      <c r="J1890" s="45"/>
    </row>
    <row r="1891" spans="1:10" ht="19.5" customHeight="1" thickBot="1">
      <c r="A1891" s="54" t="str">
        <f t="shared" si="6"/>
        <v>Saturday</v>
      </c>
      <c r="B1891" s="82">
        <v>43253</v>
      </c>
      <c r="C1891" s="47">
        <v>0.41736111111111113</v>
      </c>
      <c r="D1891" s="3" t="s">
        <v>3583</v>
      </c>
      <c r="E1891" s="3" t="e">
        <f t="array" ref="E1891">INDEX(list!$C$2:$C$1862,MATCH(D1891,list!$A$2:$A$1862,0))</f>
        <v>#N/A</v>
      </c>
      <c r="F1891" s="3" t="s">
        <v>4215</v>
      </c>
      <c r="G1891" s="44">
        <v>17</v>
      </c>
      <c r="H1891" s="3" t="s">
        <v>4220</v>
      </c>
      <c r="I1891" s="45"/>
      <c r="J1891" s="45"/>
    </row>
    <row r="1892" spans="1:10" ht="19.5" customHeight="1" thickBot="1">
      <c r="A1892" s="54" t="str">
        <f t="shared" si="6"/>
        <v>Saturday</v>
      </c>
      <c r="B1892" s="82">
        <v>43253</v>
      </c>
      <c r="C1892" s="47">
        <v>0.74583333333333324</v>
      </c>
      <c r="D1892" s="3" t="s">
        <v>3506</v>
      </c>
      <c r="E1892" s="3" t="e">
        <f t="array" ref="E1892">INDEX(list!$C$2:$C$1862,MATCH(D1892,list!$A$2:$A$1862,0))</f>
        <v>#N/A</v>
      </c>
      <c r="F1892" s="3" t="s">
        <v>4212</v>
      </c>
      <c r="G1892" s="44">
        <v>9</v>
      </c>
      <c r="H1892" s="3" t="s">
        <v>4220</v>
      </c>
      <c r="I1892" s="45"/>
      <c r="J1892" s="45"/>
    </row>
    <row r="1893" spans="1:10" ht="19.5" customHeight="1" thickBot="1">
      <c r="A1893" s="54" t="str">
        <f t="shared" si="6"/>
        <v>Sunday</v>
      </c>
      <c r="B1893" s="82">
        <v>43254</v>
      </c>
      <c r="C1893" s="47">
        <v>0.5756944444444444</v>
      </c>
      <c r="D1893" s="3" t="s">
        <v>3373</v>
      </c>
      <c r="E1893" s="3" t="e">
        <f t="array" ref="E1893">INDEX(list!$C$2:$C$1862,MATCH(D1893,list!$A$2:$A$1862,0))</f>
        <v>#N/A</v>
      </c>
      <c r="F1893" s="3" t="s">
        <v>4217</v>
      </c>
      <c r="G1893" s="44">
        <v>1</v>
      </c>
      <c r="H1893" s="3" t="s">
        <v>4220</v>
      </c>
      <c r="I1893" s="45"/>
      <c r="J1893" s="45"/>
    </row>
    <row r="1894" spans="1:10" ht="19.5" customHeight="1" thickBot="1">
      <c r="A1894" s="54" t="str">
        <f>TEXT(B1894,"dddd")</f>
        <v>Sunday</v>
      </c>
      <c r="B1894" s="82">
        <v>43254</v>
      </c>
      <c r="C1894" s="47">
        <v>0.58680555555555558</v>
      </c>
      <c r="D1894" s="3" t="s">
        <v>3272</v>
      </c>
      <c r="E1894" s="3" t="str">
        <f t="array" ref="E1894">INDEX(list!$C$2:$C$1862,MATCH(D1894,list!$A$2:$A$1862,0))</f>
        <v>Elaina Cell</v>
      </c>
      <c r="F1894" s="3" t="s">
        <v>4219</v>
      </c>
      <c r="G1894" s="44">
        <v>2</v>
      </c>
      <c r="H1894" s="3" t="s">
        <v>4220</v>
      </c>
      <c r="I1894" s="45"/>
      <c r="J1894" s="45"/>
    </row>
    <row r="1895" spans="1:10" ht="19.5" customHeight="1" thickBot="1">
      <c r="A1895" s="54" t="str">
        <f>TEXT(B1895,"dddd")</f>
        <v>Monday</v>
      </c>
      <c r="B1895" s="82">
        <v>43255</v>
      </c>
      <c r="C1895" s="47">
        <v>0.40486111111111112</v>
      </c>
      <c r="D1895" s="3" t="s">
        <v>3557</v>
      </c>
      <c r="E1895" s="3" t="e">
        <f t="array" ref="E1895">INDEX(list!$C$2:$C$1862,MATCH(D1895,list!$A$2:$A$1862,0))</f>
        <v>#N/A</v>
      </c>
      <c r="F1895" s="3" t="s">
        <v>4513</v>
      </c>
      <c r="G1895" s="44">
        <v>1</v>
      </c>
      <c r="H1895" s="3" t="s">
        <v>4213</v>
      </c>
      <c r="I1895" s="45"/>
      <c r="J1895" s="45"/>
    </row>
    <row r="1896" spans="1:10" ht="19.5" customHeight="1" thickBot="1">
      <c r="A1896" s="54" t="str">
        <f>TEXT(B1896,"dddd")</f>
        <v>Monday</v>
      </c>
      <c r="B1896" s="82">
        <v>43255</v>
      </c>
      <c r="C1896" s="47">
        <v>0.4375</v>
      </c>
      <c r="D1896" s="3" t="s">
        <v>3272</v>
      </c>
      <c r="E1896" s="3" t="str">
        <f t="array" ref="E1896">INDEX(list!$C$2:$C$1862,MATCH(D1896,list!$A$2:$A$1862,0))</f>
        <v>Elaina Cell</v>
      </c>
      <c r="F1896" s="3" t="s">
        <v>4212</v>
      </c>
      <c r="G1896" s="44">
        <v>5</v>
      </c>
      <c r="H1896" s="3" t="s">
        <v>4213</v>
      </c>
      <c r="I1896" s="45"/>
      <c r="J1896" s="45"/>
    </row>
    <row r="1897" spans="1:10" ht="19.5" customHeight="1" thickBot="1">
      <c r="A1897" s="54" t="str">
        <f>TEXT(B1897,"dddd")</f>
        <v>Monday</v>
      </c>
      <c r="B1897" s="82">
        <v>43255</v>
      </c>
      <c r="C1897" s="47">
        <v>0.49374999999999997</v>
      </c>
      <c r="D1897" s="3" t="s">
        <v>1165</v>
      </c>
      <c r="E1897" s="3" t="str">
        <f t="array" ref="E1897">INDEX(list!$C$2:$C$1862,MATCH(D1897,list!$A$2:$A$1862,0))</f>
        <v>ATT - Lupe cell (gone)</v>
      </c>
      <c r="F1897" s="3" t="s">
        <v>4212</v>
      </c>
      <c r="G1897" s="44">
        <v>2</v>
      </c>
      <c r="H1897" s="3" t="s">
        <v>4213</v>
      </c>
      <c r="I1897" s="45"/>
      <c r="J1897" s="45"/>
    </row>
    <row r="1898" spans="1:10" ht="19.5" customHeight="1" thickBot="1">
      <c r="A1898" s="54" t="str">
        <f>TEXT(B1898,"dddd")</f>
        <v>Monday</v>
      </c>
      <c r="B1898" s="82">
        <v>43255</v>
      </c>
      <c r="C1898" s="47">
        <v>0.5493055555555556</v>
      </c>
      <c r="D1898" s="3" t="s">
        <v>469</v>
      </c>
      <c r="E1898" s="3" t="str">
        <f t="array" ref="E1898">INDEX(list!$C$2:$C$1862,MATCH(D1898,list!$A$2:$A$1862,0))</f>
        <v>Sarah Youngdale</v>
      </c>
      <c r="F1898" s="3" t="s">
        <v>4212</v>
      </c>
      <c r="G1898" s="44">
        <v>2</v>
      </c>
      <c r="H1898" s="3" t="s">
        <v>4213</v>
      </c>
      <c r="I1898" s="45"/>
      <c r="J1898" s="45"/>
    </row>
    <row r="1899" spans="1:10" ht="19.5" customHeight="1" thickBot="1">
      <c r="A1899" s="3" t="s">
        <v>3932</v>
      </c>
      <c r="B1899" s="82">
        <v>43256</v>
      </c>
      <c r="C1899" s="47">
        <v>0.46458333333333335</v>
      </c>
      <c r="D1899" s="3" t="s">
        <v>824</v>
      </c>
      <c r="E1899" s="3" t="str">
        <f t="array" ref="E1899">INDEX(list!$C$2:$C$1862,MATCH(D1899,list!$A$2:$A$1862,0))</f>
        <v>PDM - Todd</v>
      </c>
      <c r="F1899" s="3" t="s">
        <v>4403</v>
      </c>
      <c r="G1899" s="44">
        <v>38</v>
      </c>
      <c r="H1899" s="1"/>
      <c r="I1899" s="45"/>
      <c r="J1899" s="45"/>
    </row>
    <row r="1900" spans="1:10" ht="19.5" customHeight="1" thickBot="1">
      <c r="A1900" s="3" t="s">
        <v>3932</v>
      </c>
      <c r="B1900" s="82">
        <v>43256</v>
      </c>
      <c r="C1900" s="47">
        <v>0.47430555555555554</v>
      </c>
      <c r="D1900" s="3" t="s">
        <v>2872</v>
      </c>
      <c r="E1900" s="3" t="str">
        <f t="array" ref="E1900">INDEX(list!$C$2:$C$1862,MATCH(D1900,list!$A$2:$A$1862,0))</f>
        <v>ET - Main</v>
      </c>
      <c r="F1900" s="3" t="s">
        <v>4403</v>
      </c>
      <c r="G1900" s="44">
        <v>1</v>
      </c>
      <c r="H1900" s="3" t="s">
        <v>4213</v>
      </c>
      <c r="I1900" s="45"/>
      <c r="J1900" s="45"/>
    </row>
    <row r="1901" spans="1:10" ht="19.5" customHeight="1" thickBot="1">
      <c r="A1901" s="3" t="s">
        <v>3932</v>
      </c>
      <c r="B1901" s="82">
        <v>43256</v>
      </c>
      <c r="C1901" s="47">
        <v>0.49027777777777781</v>
      </c>
      <c r="D1901" s="3" t="s">
        <v>2872</v>
      </c>
      <c r="E1901" s="3" t="str">
        <f t="array" ref="E1901">INDEX(list!$C$2:$C$1862,MATCH(D1901,list!$A$2:$A$1862,0))</f>
        <v>ET - Main</v>
      </c>
      <c r="F1901" s="3" t="s">
        <v>4403</v>
      </c>
      <c r="G1901" s="44">
        <v>10</v>
      </c>
      <c r="H1901" s="3" t="s">
        <v>4208</v>
      </c>
      <c r="I1901" s="45"/>
      <c r="J1901" s="45"/>
    </row>
    <row r="1902" spans="1:10" ht="19.5" customHeight="1" thickBot="1">
      <c r="A1902" s="3" t="s">
        <v>3932</v>
      </c>
      <c r="B1902" s="82">
        <v>43256</v>
      </c>
      <c r="C1902" s="47">
        <v>0.49722222222222223</v>
      </c>
      <c r="D1902" s="3" t="s">
        <v>2872</v>
      </c>
      <c r="E1902" s="3" t="str">
        <f t="array" ref="E1902">INDEX(list!$C$2:$C$1862,MATCH(D1902,list!$A$2:$A$1862,0))</f>
        <v>ET - Main</v>
      </c>
      <c r="F1902" s="3" t="s">
        <v>4404</v>
      </c>
      <c r="G1902" s="44">
        <v>19</v>
      </c>
      <c r="H1902" s="3" t="s">
        <v>4208</v>
      </c>
      <c r="I1902" s="45"/>
      <c r="J1902" s="45"/>
    </row>
    <row r="1903" spans="1:10" ht="19.5" customHeight="1" thickBot="1">
      <c r="A1903" s="3" t="s">
        <v>3932</v>
      </c>
      <c r="B1903" s="82">
        <v>43256</v>
      </c>
      <c r="C1903" s="47">
        <v>0.5</v>
      </c>
      <c r="D1903" s="3" t="s">
        <v>3557</v>
      </c>
      <c r="E1903" s="3" t="e">
        <f t="array" ref="E1903">INDEX(list!$C$2:$C$1862,MATCH(D1903,list!$A$2:$A$1862,0))</f>
        <v>#N/A</v>
      </c>
      <c r="F1903" s="3" t="s">
        <v>4207</v>
      </c>
      <c r="G1903" s="44">
        <v>1</v>
      </c>
      <c r="H1903" s="3" t="s">
        <v>4208</v>
      </c>
      <c r="I1903" s="45"/>
      <c r="J1903" s="45"/>
    </row>
    <row r="1904" spans="1:10" ht="19.5" customHeight="1" thickBot="1">
      <c r="A1904" s="3" t="s">
        <v>3932</v>
      </c>
      <c r="B1904" s="82">
        <v>43256</v>
      </c>
      <c r="C1904" s="47">
        <v>0.59375</v>
      </c>
      <c r="D1904" s="3" t="s">
        <v>2872</v>
      </c>
      <c r="E1904" s="3" t="str">
        <f t="array" ref="E1904">INDEX(list!$C$2:$C$1862,MATCH(D1904,list!$A$2:$A$1862,0))</f>
        <v>ET - Main</v>
      </c>
      <c r="F1904" s="3" t="s">
        <v>4404</v>
      </c>
      <c r="G1904" s="44">
        <v>1</v>
      </c>
      <c r="H1904" s="3" t="s">
        <v>4213</v>
      </c>
      <c r="I1904" s="45"/>
      <c r="J1904" s="45"/>
    </row>
    <row r="1905" spans="1:10" ht="19.5" customHeight="1" thickBot="1">
      <c r="A1905" s="3" t="s">
        <v>3932</v>
      </c>
      <c r="B1905" s="82">
        <v>43256</v>
      </c>
      <c r="C1905" s="47">
        <v>0.62430555555555556</v>
      </c>
      <c r="D1905" s="3" t="s">
        <v>824</v>
      </c>
      <c r="E1905" s="3" t="str">
        <f t="array" ref="E1905">INDEX(list!$C$2:$C$1862,MATCH(D1905,list!$A$2:$A$1862,0))</f>
        <v>PDM - Todd</v>
      </c>
      <c r="F1905" s="3" t="s">
        <v>4403</v>
      </c>
      <c r="G1905" s="44">
        <v>43</v>
      </c>
      <c r="H1905" s="3" t="s">
        <v>4213</v>
      </c>
      <c r="I1905" s="45"/>
      <c r="J1905" s="45"/>
    </row>
    <row r="1906" spans="1:10" ht="19.5" customHeight="1" thickBot="1">
      <c r="A1906" s="3" t="s">
        <v>3932</v>
      </c>
      <c r="B1906" s="82">
        <v>43256</v>
      </c>
      <c r="C1906" s="47">
        <v>0.68402777777777779</v>
      </c>
      <c r="D1906" s="3" t="s">
        <v>3272</v>
      </c>
      <c r="E1906" s="3" t="str">
        <f t="array" ref="E1906">INDEX(list!$C$2:$C$1862,MATCH(D1906,list!$A$2:$A$1862,0))</f>
        <v>Elaina Cell</v>
      </c>
      <c r="F1906" s="3" t="s">
        <v>4403</v>
      </c>
      <c r="G1906" s="44">
        <v>1</v>
      </c>
      <c r="H1906" s="3" t="s">
        <v>4208</v>
      </c>
      <c r="I1906" s="45"/>
      <c r="J1906" s="45"/>
    </row>
    <row r="1907" spans="1:10" ht="19.5" customHeight="1" thickBot="1">
      <c r="A1907" s="3" t="s">
        <v>3932</v>
      </c>
      <c r="B1907" s="82">
        <v>43256</v>
      </c>
      <c r="C1907" s="47">
        <v>0.68402777777777779</v>
      </c>
      <c r="D1907" s="3" t="s">
        <v>2872</v>
      </c>
      <c r="E1907" s="3" t="str">
        <f t="array" ref="E1907">INDEX(list!$C$2:$C$1862,MATCH(D1907,list!$A$2:$A$1862,0))</f>
        <v>ET - Main</v>
      </c>
      <c r="F1907" s="3" t="s">
        <v>4404</v>
      </c>
      <c r="G1907" s="44">
        <v>1</v>
      </c>
      <c r="H1907" s="3" t="s">
        <v>4220</v>
      </c>
      <c r="I1907" s="45"/>
      <c r="J1907" s="45"/>
    </row>
    <row r="1908" spans="1:10" ht="19.5" customHeight="1" thickBot="1">
      <c r="A1908" s="3" t="s">
        <v>3932</v>
      </c>
      <c r="B1908" s="82">
        <v>43256</v>
      </c>
      <c r="C1908" s="47">
        <v>0.83194444444444438</v>
      </c>
      <c r="D1908" s="3" t="s">
        <v>3272</v>
      </c>
      <c r="E1908" s="3" t="str">
        <f t="array" ref="E1908">INDEX(list!$C$2:$C$1862,MATCH(D1908,list!$A$2:$A$1862,0))</f>
        <v>Elaina Cell</v>
      </c>
      <c r="F1908" s="3" t="s">
        <v>4403</v>
      </c>
      <c r="G1908" s="44">
        <v>2</v>
      </c>
      <c r="H1908" s="3" t="s">
        <v>4220</v>
      </c>
      <c r="I1908" s="45"/>
      <c r="J1908" s="45"/>
    </row>
    <row r="1909" spans="1:10" ht="19.5" customHeight="1" thickBot="1">
      <c r="A1909" s="3" t="s">
        <v>3933</v>
      </c>
      <c r="B1909" s="82">
        <v>43257</v>
      </c>
      <c r="C1909" s="47">
        <v>0.45208333333333334</v>
      </c>
      <c r="D1909" s="3" t="s">
        <v>3272</v>
      </c>
      <c r="E1909" s="3" t="str">
        <f t="array" ref="E1909">INDEX(list!$C$2:$C$1862,MATCH(D1909,list!$A$2:$A$1862,0))</f>
        <v>Elaina Cell</v>
      </c>
      <c r="F1909" s="3" t="s">
        <v>4422</v>
      </c>
      <c r="G1909" s="44">
        <v>5</v>
      </c>
      <c r="H1909" s="3" t="s">
        <v>4220</v>
      </c>
      <c r="I1909" s="45"/>
      <c r="J1909" s="45"/>
    </row>
    <row r="1910" spans="1:10" ht="19.5" customHeight="1" thickBot="1">
      <c r="A1910" s="3" t="s">
        <v>3933</v>
      </c>
      <c r="B1910" s="82">
        <v>43257</v>
      </c>
      <c r="C1910" s="47">
        <v>0.48055555555555557</v>
      </c>
      <c r="D1910" s="3" t="s">
        <v>2872</v>
      </c>
      <c r="E1910" s="3" t="str">
        <f t="array" ref="E1910">INDEX(list!$C$2:$C$1862,MATCH(D1910,list!$A$2:$A$1862,0))</f>
        <v>ET - Main</v>
      </c>
      <c r="F1910" s="3" t="s">
        <v>4404</v>
      </c>
      <c r="G1910" s="44">
        <v>2</v>
      </c>
      <c r="H1910" s="3" t="s">
        <v>4220</v>
      </c>
      <c r="I1910" s="45"/>
      <c r="J1910" s="45"/>
    </row>
    <row r="1911" spans="1:10" ht="19.5" customHeight="1" thickBot="1">
      <c r="A1911" s="3" t="s">
        <v>3933</v>
      </c>
      <c r="B1911" s="82">
        <v>43257</v>
      </c>
      <c r="C1911" s="47">
        <v>0.48888888888888887</v>
      </c>
      <c r="D1911" s="3" t="s">
        <v>2872</v>
      </c>
      <c r="E1911" s="3" t="str">
        <f t="array" ref="E1911">INDEX(list!$C$2:$C$1862,MATCH(D1911,list!$A$2:$A$1862,0))</f>
        <v>ET - Main</v>
      </c>
      <c r="F1911" s="3" t="s">
        <v>4403</v>
      </c>
      <c r="G1911" s="44">
        <v>11</v>
      </c>
      <c r="H1911" s="3" t="s">
        <v>4220</v>
      </c>
      <c r="I1911" s="45"/>
      <c r="J1911" s="45"/>
    </row>
    <row r="1912" spans="1:10" ht="19.5" customHeight="1" thickBot="1">
      <c r="A1912" s="3" t="s">
        <v>3933</v>
      </c>
      <c r="B1912" s="82">
        <v>43257</v>
      </c>
      <c r="C1912" s="47">
        <v>0.50486111111111109</v>
      </c>
      <c r="D1912" s="3" t="s">
        <v>1236</v>
      </c>
      <c r="E1912" s="3" t="str">
        <f t="array" ref="E1912">INDEX(list!$C$2:$C$1862,MATCH(D1912,list!$A$2:$A$1862,0))</f>
        <v>TGI - Mark Machado Cell</v>
      </c>
      <c r="F1912" s="3" t="s">
        <v>4403</v>
      </c>
      <c r="G1912" s="44">
        <v>52</v>
      </c>
      <c r="H1912" s="3" t="s">
        <v>4220</v>
      </c>
      <c r="I1912" s="45"/>
      <c r="J1912" s="45"/>
    </row>
    <row r="1913" spans="1:10" ht="19.5" customHeight="1" thickBot="1">
      <c r="A1913" s="3" t="s">
        <v>3933</v>
      </c>
      <c r="B1913" s="82">
        <v>43257</v>
      </c>
      <c r="C1913" s="47">
        <v>0.61458333333333337</v>
      </c>
      <c r="D1913" s="3" t="s">
        <v>2651</v>
      </c>
      <c r="E1913" s="3" t="str">
        <f t="array" ref="E1913">INDEX(list!$C$2:$C$1862,MATCH(D1913,list!$A$2:$A$1862,0))</f>
        <v>GD - Diana Garreau Cell</v>
      </c>
      <c r="F1913" s="3" t="s">
        <v>4403</v>
      </c>
      <c r="G1913" s="44">
        <v>3</v>
      </c>
      <c r="H1913" s="3" t="s">
        <v>4220</v>
      </c>
      <c r="I1913" s="45"/>
      <c r="J1913" s="45"/>
    </row>
    <row r="1914" spans="1:10" ht="19.5" customHeight="1" thickBot="1">
      <c r="A1914" s="3" t="s">
        <v>3933</v>
      </c>
      <c r="B1914" s="82">
        <v>43257</v>
      </c>
      <c r="C1914" s="47">
        <v>0.76180555555555562</v>
      </c>
      <c r="D1914" s="7" t="s">
        <v>1935</v>
      </c>
      <c r="E1914" s="3" t="str">
        <f t="array" ref="E1914">INDEX(list!$C$2:$C$1862,MATCH(D1914,list!$A$2:$A$1862,0))</f>
        <v>go to meeting</v>
      </c>
      <c r="F1914" s="3" t="s">
        <v>4403</v>
      </c>
      <c r="G1914" s="44">
        <v>30</v>
      </c>
      <c r="H1914" s="3" t="s">
        <v>4208</v>
      </c>
      <c r="I1914" s="45"/>
      <c r="J1914" s="45"/>
    </row>
    <row r="1915" spans="1:10" ht="19.5" customHeight="1" thickBot="1">
      <c r="A1915" s="3" t="s">
        <v>3933</v>
      </c>
      <c r="B1915" s="82">
        <v>43257</v>
      </c>
      <c r="C1915" s="47">
        <v>0.85972222222222217</v>
      </c>
      <c r="D1915" s="3" t="s">
        <v>1249</v>
      </c>
      <c r="E1915" s="3" t="str">
        <f t="array" ref="E1915">INDEX(list!$C$2:$C$1862,MATCH(D1915,list!$A$2:$A$1862,0))</f>
        <v>Mom &amp; Dad</v>
      </c>
      <c r="F1915" s="3" t="s">
        <v>4423</v>
      </c>
      <c r="G1915" s="44">
        <v>10</v>
      </c>
      <c r="H1915" s="3" t="s">
        <v>4220</v>
      </c>
      <c r="I1915" s="45"/>
      <c r="J1915" s="45"/>
    </row>
    <row r="1916" spans="1:10" ht="19.5" customHeight="1" thickBot="1">
      <c r="A1916" s="3" t="s">
        <v>3934</v>
      </c>
      <c r="B1916" s="82">
        <v>43258</v>
      </c>
      <c r="C1916" s="47">
        <v>0.3743055555555555</v>
      </c>
      <c r="D1916" s="3" t="s">
        <v>2872</v>
      </c>
      <c r="E1916" s="3" t="str">
        <f t="array" ref="E1916">INDEX(list!$C$2:$C$1862,MATCH(D1916,list!$A$2:$A$1862,0))</f>
        <v>ET - Main</v>
      </c>
      <c r="F1916" s="3" t="s">
        <v>4404</v>
      </c>
      <c r="G1916" s="44">
        <v>1</v>
      </c>
      <c r="H1916" s="3" t="s">
        <v>4220</v>
      </c>
      <c r="I1916" s="45"/>
      <c r="J1916" s="45"/>
    </row>
    <row r="1917" spans="1:10" ht="19.5" customHeight="1" thickBot="1">
      <c r="A1917" s="3" t="s">
        <v>3934</v>
      </c>
      <c r="B1917" s="82">
        <v>43258</v>
      </c>
      <c r="C1917" s="47">
        <v>0.37777777777777777</v>
      </c>
      <c r="D1917" s="3" t="s">
        <v>3072</v>
      </c>
      <c r="E1917" s="3" t="str">
        <f t="array" ref="E1917">INDEX(list!$C$2:$C$1862,MATCH(D1917,list!$A$2:$A$1862,0))</f>
        <v>ET - Jeff Sharp</v>
      </c>
      <c r="F1917" s="3" t="s">
        <v>4403</v>
      </c>
      <c r="G1917" s="44">
        <v>2</v>
      </c>
      <c r="H1917" s="3" t="s">
        <v>4220</v>
      </c>
      <c r="I1917" s="45"/>
      <c r="J1917" s="45"/>
    </row>
    <row r="1918" spans="1:10" ht="19.5" customHeight="1" thickBot="1">
      <c r="A1918" s="3" t="s">
        <v>3934</v>
      </c>
      <c r="B1918" s="82">
        <v>43258</v>
      </c>
      <c r="C1918" s="47">
        <v>0.38055555555555554</v>
      </c>
      <c r="D1918" s="3" t="s">
        <v>2872</v>
      </c>
      <c r="E1918" s="3" t="str">
        <f t="array" ref="E1918">INDEX(list!$C$2:$C$1862,MATCH(D1918,list!$A$2:$A$1862,0))</f>
        <v>ET - Main</v>
      </c>
      <c r="F1918" s="3" t="s">
        <v>4404</v>
      </c>
      <c r="G1918" s="44">
        <v>4</v>
      </c>
      <c r="H1918" s="3" t="s">
        <v>4220</v>
      </c>
      <c r="I1918" s="45"/>
      <c r="J1918" s="45"/>
    </row>
    <row r="1919" spans="1:10" ht="19.5" customHeight="1" thickBot="1">
      <c r="A1919" s="3" t="s">
        <v>3934</v>
      </c>
      <c r="B1919" s="82">
        <v>43258</v>
      </c>
      <c r="C1919" s="47">
        <v>0.68888888888888899</v>
      </c>
      <c r="D1919" s="3" t="s">
        <v>3272</v>
      </c>
      <c r="E1919" s="3" t="str">
        <f t="array" ref="E1919">INDEX(list!$C$2:$C$1862,MATCH(D1919,list!$A$2:$A$1862,0))</f>
        <v>Elaina Cell</v>
      </c>
      <c r="F1919" s="3" t="s">
        <v>4422</v>
      </c>
      <c r="G1919" s="44">
        <v>2</v>
      </c>
      <c r="H1919" s="3" t="s">
        <v>4220</v>
      </c>
      <c r="I1919" s="45"/>
      <c r="J1919" s="45"/>
    </row>
    <row r="1920" spans="1:10" ht="19.5" customHeight="1" thickBot="1">
      <c r="A1920" s="3" t="s">
        <v>3934</v>
      </c>
      <c r="B1920" s="82">
        <v>43258</v>
      </c>
      <c r="C1920" s="47">
        <v>0.6958333333333333</v>
      </c>
      <c r="D1920" s="3" t="s">
        <v>1753</v>
      </c>
      <c r="E1920" s="3" t="str">
        <f t="array" ref="E1920">INDEX(list!$C$2:$C$1862,MATCH(D1920,list!$A$2:$A$1862,0))</f>
        <v>Jill Tupper</v>
      </c>
      <c r="F1920" s="3" t="s">
        <v>4403</v>
      </c>
      <c r="G1920" s="44">
        <v>9</v>
      </c>
      <c r="H1920" s="3" t="s">
        <v>4220</v>
      </c>
      <c r="I1920" s="45"/>
      <c r="J1920" s="45"/>
    </row>
    <row r="1921" spans="1:10" ht="19.5" customHeight="1" thickBot="1">
      <c r="A1921" s="3" t="s">
        <v>3934</v>
      </c>
      <c r="B1921" s="82">
        <v>43258</v>
      </c>
      <c r="C1921" s="47">
        <v>0.7090277777777777</v>
      </c>
      <c r="D1921" s="3" t="s">
        <v>1935</v>
      </c>
      <c r="E1921" s="3" t="str">
        <f t="array" ref="E1921">INDEX(list!$C$2:$C$1862,MATCH(D1921,list!$A$2:$A$1862,0))</f>
        <v>go to meeting</v>
      </c>
      <c r="F1921" s="3" t="s">
        <v>4464</v>
      </c>
      <c r="G1921" s="44">
        <v>2</v>
      </c>
      <c r="H1921" s="3" t="s">
        <v>4220</v>
      </c>
      <c r="I1921" s="45"/>
      <c r="J1921" s="45"/>
    </row>
    <row r="1922" spans="1:10" ht="19.5" customHeight="1" thickBot="1">
      <c r="A1922" s="3" t="s">
        <v>3934</v>
      </c>
      <c r="B1922" s="82">
        <v>43258</v>
      </c>
      <c r="C1922" s="47">
        <v>0.72499999999999998</v>
      </c>
      <c r="D1922" s="3" t="s">
        <v>2872</v>
      </c>
      <c r="E1922" s="3" t="str">
        <f t="array" ref="E1922">INDEX(list!$C$2:$C$1862,MATCH(D1922,list!$A$2:$A$1862,0))</f>
        <v>ET - Main</v>
      </c>
      <c r="F1922" s="3" t="s">
        <v>4404</v>
      </c>
      <c r="G1922" s="44">
        <v>2</v>
      </c>
      <c r="H1922" s="3" t="s">
        <v>4220</v>
      </c>
      <c r="I1922" s="45"/>
      <c r="J1922" s="45"/>
    </row>
    <row r="1923" spans="1:10" ht="19.5" customHeight="1" thickBot="1">
      <c r="A1923" s="1" t="str">
        <f t="shared" ref="A1923:A2018" si="7">TEXT(B1923,"dddd")</f>
        <v>Sunday</v>
      </c>
      <c r="B1923" s="82">
        <v>43261</v>
      </c>
      <c r="C1923" s="47">
        <v>0.83611111111111114</v>
      </c>
      <c r="D1923" s="3" t="s">
        <v>940</v>
      </c>
      <c r="E1923" s="3" t="str">
        <f t="array" ref="E1923">INDEX(list!$C$2:$C$1862,MATCH(D1923,list!$A$2:$A$1862,0))</f>
        <v>SOCO - James Sampson</v>
      </c>
      <c r="F1923" s="3" t="s">
        <v>4214</v>
      </c>
      <c r="G1923" s="44">
        <v>5</v>
      </c>
      <c r="H1923" s="3" t="s">
        <v>4220</v>
      </c>
      <c r="I1923" s="45"/>
      <c r="J1923" s="45"/>
    </row>
    <row r="1924" spans="1:10" ht="19.5" customHeight="1" thickBot="1">
      <c r="A1924" s="1" t="str">
        <f t="shared" si="7"/>
        <v>Sunday</v>
      </c>
      <c r="B1924" s="82">
        <v>43261</v>
      </c>
      <c r="C1924" s="47">
        <v>0.83958333333333324</v>
      </c>
      <c r="D1924" s="3" t="s">
        <v>3272</v>
      </c>
      <c r="E1924" s="3" t="str">
        <f t="array" ref="E1924">INDEX(list!$C$2:$C$1862,MATCH(D1924,list!$A$2:$A$1862,0))</f>
        <v>Elaina Cell</v>
      </c>
      <c r="F1924" s="3" t="s">
        <v>4219</v>
      </c>
      <c r="G1924" s="44">
        <v>3</v>
      </c>
      <c r="H1924" s="3" t="s">
        <v>4220</v>
      </c>
      <c r="I1924" s="45"/>
      <c r="J1924" s="45"/>
    </row>
    <row r="1925" spans="1:10" ht="19.5" customHeight="1" thickBot="1">
      <c r="A1925" s="1" t="str">
        <f t="shared" si="7"/>
        <v>Sunday</v>
      </c>
      <c r="B1925" s="82">
        <v>43261</v>
      </c>
      <c r="C1925" s="47">
        <v>0.84166666666666667</v>
      </c>
      <c r="D1925" s="3" t="s">
        <v>1236</v>
      </c>
      <c r="E1925" s="3" t="str">
        <f t="array" ref="E1925">INDEX(list!$C$2:$C$1862,MATCH(D1925,list!$A$2:$A$1862,0))</f>
        <v>TGI - Mark Machado Cell</v>
      </c>
      <c r="F1925" s="3" t="s">
        <v>4214</v>
      </c>
      <c r="G1925" s="44">
        <v>5</v>
      </c>
      <c r="H1925" s="3" t="s">
        <v>4220</v>
      </c>
      <c r="I1925" s="45"/>
      <c r="J1925" s="45"/>
    </row>
    <row r="1926" spans="1:10" ht="19.5" customHeight="1" thickBot="1">
      <c r="A1926" s="1" t="str">
        <f t="shared" si="7"/>
        <v>Sunday</v>
      </c>
      <c r="B1926" s="82">
        <v>43261</v>
      </c>
      <c r="C1926" s="47">
        <v>0.875</v>
      </c>
      <c r="D1926" s="3" t="s">
        <v>1236</v>
      </c>
      <c r="E1926" s="3" t="str">
        <f t="array" ref="E1926">INDEX(list!$C$2:$C$1862,MATCH(D1926,list!$A$2:$A$1862,0))</f>
        <v>TGI - Mark Machado Cell</v>
      </c>
      <c r="F1926" s="3" t="s">
        <v>4212</v>
      </c>
      <c r="G1926" s="44">
        <v>1</v>
      </c>
      <c r="H1926" s="3" t="s">
        <v>4220</v>
      </c>
      <c r="I1926" s="45"/>
      <c r="J1926" s="45"/>
    </row>
    <row r="1927" spans="1:10" ht="19.5" customHeight="1" thickBot="1">
      <c r="A1927" s="1" t="str">
        <f t="shared" si="7"/>
        <v>Sunday</v>
      </c>
      <c r="B1927" s="82">
        <v>43261</v>
      </c>
      <c r="C1927" s="47">
        <v>0.875</v>
      </c>
      <c r="D1927" s="3" t="s">
        <v>1236</v>
      </c>
      <c r="E1927" s="3" t="str">
        <f t="array" ref="E1927">INDEX(list!$C$2:$C$1862,MATCH(D1927,list!$A$2:$A$1862,0))</f>
        <v>TGI - Mark Machado Cell</v>
      </c>
      <c r="F1927" s="3" t="s">
        <v>4212</v>
      </c>
      <c r="G1927" s="44">
        <v>5</v>
      </c>
      <c r="H1927" s="3" t="s">
        <v>4220</v>
      </c>
      <c r="I1927" s="45"/>
      <c r="J1927" s="45"/>
    </row>
    <row r="1928" spans="1:10" ht="19.5" customHeight="1" thickBot="1">
      <c r="A1928" s="1" t="str">
        <f t="shared" si="7"/>
        <v>Sunday</v>
      </c>
      <c r="B1928" s="82">
        <v>43261</v>
      </c>
      <c r="C1928" s="47">
        <v>0.8930555555555556</v>
      </c>
      <c r="D1928" s="3" t="s">
        <v>2872</v>
      </c>
      <c r="E1928" s="3" t="str">
        <f t="array" ref="E1928">INDEX(list!$C$2:$C$1862,MATCH(D1928,list!$A$2:$A$1862,0))</f>
        <v>ET - Main</v>
      </c>
      <c r="F1928" s="3" t="s">
        <v>4212</v>
      </c>
      <c r="G1928" s="44">
        <v>1</v>
      </c>
      <c r="H1928" s="3" t="s">
        <v>4220</v>
      </c>
      <c r="I1928" s="45"/>
      <c r="J1928" s="45"/>
    </row>
    <row r="1929" spans="1:10" ht="19.5" customHeight="1" thickBot="1">
      <c r="A1929" s="1" t="str">
        <f t="shared" si="7"/>
        <v>Sunday</v>
      </c>
      <c r="B1929" s="82">
        <v>43261</v>
      </c>
      <c r="C1929" s="47">
        <v>0.90555555555555556</v>
      </c>
      <c r="D1929" s="3" t="s">
        <v>1236</v>
      </c>
      <c r="E1929" s="3" t="str">
        <f t="array" ref="E1929">INDEX(list!$C$2:$C$1862,MATCH(D1929,list!$A$2:$A$1862,0))</f>
        <v>TGI - Mark Machado Cell</v>
      </c>
      <c r="F1929" s="3" t="s">
        <v>4212</v>
      </c>
      <c r="G1929" s="44">
        <v>1</v>
      </c>
      <c r="H1929" s="3" t="s">
        <v>4220</v>
      </c>
      <c r="I1929" s="45"/>
      <c r="J1929" s="45"/>
    </row>
    <row r="1930" spans="1:10" ht="19.5" customHeight="1" thickBot="1">
      <c r="A1930" s="1" t="str">
        <f t="shared" si="7"/>
        <v>Sunday</v>
      </c>
      <c r="B1930" s="82">
        <v>43261</v>
      </c>
      <c r="C1930" s="47">
        <v>0.96319444444444446</v>
      </c>
      <c r="D1930" s="3" t="s">
        <v>1236</v>
      </c>
      <c r="E1930" s="3" t="str">
        <f t="array" ref="E1930">INDEX(list!$C$2:$C$1862,MATCH(D1930,list!$A$2:$A$1862,0))</f>
        <v>TGI - Mark Machado Cell</v>
      </c>
      <c r="F1930" s="3" t="s">
        <v>4212</v>
      </c>
      <c r="G1930" s="44">
        <v>6</v>
      </c>
      <c r="H1930" s="3" t="s">
        <v>4220</v>
      </c>
      <c r="I1930" s="45"/>
      <c r="J1930" s="45"/>
    </row>
    <row r="1931" spans="1:10" ht="19.5" customHeight="1" thickBot="1">
      <c r="A1931" s="1" t="str">
        <f t="shared" si="7"/>
        <v>Sunday</v>
      </c>
      <c r="B1931" s="82">
        <v>43261</v>
      </c>
      <c r="C1931" s="47">
        <v>0.97916666666666663</v>
      </c>
      <c r="D1931" s="3" t="s">
        <v>1236</v>
      </c>
      <c r="E1931" s="3" t="str">
        <f t="array" ref="E1931">INDEX(list!$C$2:$C$1862,MATCH(D1931,list!$A$2:$A$1862,0))</f>
        <v>TGI - Mark Machado Cell</v>
      </c>
      <c r="F1931" s="3" t="s">
        <v>4212</v>
      </c>
      <c r="G1931" s="44">
        <v>5</v>
      </c>
      <c r="H1931" s="3" t="s">
        <v>4220</v>
      </c>
      <c r="I1931" s="45"/>
      <c r="J1931" s="45"/>
    </row>
    <row r="1932" spans="1:10" ht="19.5" customHeight="1" thickBot="1">
      <c r="A1932" s="1" t="str">
        <f t="shared" si="7"/>
        <v>Monday</v>
      </c>
      <c r="B1932" s="82">
        <v>43262</v>
      </c>
      <c r="C1932" s="47">
        <v>0.32430555555555557</v>
      </c>
      <c r="D1932" s="3" t="s">
        <v>2872</v>
      </c>
      <c r="E1932" s="3" t="str">
        <f t="array" ref="E1932">INDEX(list!$C$2:$C$1862,MATCH(D1932,list!$A$2:$A$1862,0))</f>
        <v>ET - Main</v>
      </c>
      <c r="F1932" s="3" t="s">
        <v>4354</v>
      </c>
      <c r="G1932" s="44">
        <v>1</v>
      </c>
      <c r="H1932" s="3" t="s">
        <v>4210</v>
      </c>
      <c r="I1932" s="45"/>
      <c r="J1932" s="45"/>
    </row>
    <row r="1933" spans="1:10" ht="19.5" customHeight="1" thickBot="1">
      <c r="A1933" s="1" t="str">
        <f t="shared" si="7"/>
        <v>Monday</v>
      </c>
      <c r="B1933" s="82">
        <v>43262</v>
      </c>
      <c r="C1933" s="47">
        <v>0.32847222222222222</v>
      </c>
      <c r="D1933" s="3" t="s">
        <v>2872</v>
      </c>
      <c r="E1933" s="3" t="str">
        <f t="array" ref="E1933">INDEX(list!$C$2:$C$1862,MATCH(D1933,list!$A$2:$A$1862,0))</f>
        <v>ET - Main</v>
      </c>
      <c r="F1933" s="3" t="s">
        <v>4354</v>
      </c>
      <c r="G1933" s="44">
        <v>1</v>
      </c>
      <c r="H1933" s="3" t="s">
        <v>4210</v>
      </c>
      <c r="I1933" s="45"/>
      <c r="J1933" s="45"/>
    </row>
    <row r="1934" spans="1:10" ht="19.5" customHeight="1" thickBot="1">
      <c r="A1934" s="1" t="str">
        <f t="shared" si="7"/>
        <v>Monday</v>
      </c>
      <c r="B1934" s="82">
        <v>43262</v>
      </c>
      <c r="C1934" s="47">
        <v>0.35000000000000003</v>
      </c>
      <c r="D1934" s="3" t="s">
        <v>2872</v>
      </c>
      <c r="E1934" s="3" t="str">
        <f t="array" ref="E1934">INDEX(list!$C$2:$C$1862,MATCH(D1934,list!$A$2:$A$1862,0))</f>
        <v>ET - Main</v>
      </c>
      <c r="F1934" s="3" t="s">
        <v>4212</v>
      </c>
      <c r="G1934" s="44">
        <v>3</v>
      </c>
      <c r="H1934" s="3" t="s">
        <v>4210</v>
      </c>
      <c r="I1934" s="45"/>
      <c r="J1934" s="45"/>
    </row>
    <row r="1935" spans="1:10" ht="19.5" customHeight="1" thickBot="1">
      <c r="A1935" s="1" t="str">
        <f t="shared" si="7"/>
        <v>Monday</v>
      </c>
      <c r="B1935" s="82">
        <v>43262</v>
      </c>
      <c r="C1935" s="47">
        <v>0.3833333333333333</v>
      </c>
      <c r="D1935" s="3" t="s">
        <v>2728</v>
      </c>
      <c r="E1935" s="3" t="str">
        <f t="array" ref="E1935">INDEX(list!$C$2:$C$1862,MATCH(D1935,list!$A$2:$A$1862,0))</f>
        <v>ATT - Robert Bates cell</v>
      </c>
      <c r="F1935" s="3" t="s">
        <v>4212</v>
      </c>
      <c r="G1935" s="44">
        <v>26</v>
      </c>
      <c r="H1935" s="3" t="s">
        <v>4210</v>
      </c>
      <c r="I1935" s="45"/>
      <c r="J1935" s="45"/>
    </row>
    <row r="1936" spans="1:10" ht="19.5" customHeight="1" thickBot="1">
      <c r="A1936" s="1" t="str">
        <f t="shared" si="7"/>
        <v>Monday</v>
      </c>
      <c r="B1936" s="82">
        <v>43262</v>
      </c>
      <c r="C1936" s="47">
        <v>0.3833333333333333</v>
      </c>
      <c r="D1936" s="3" t="s">
        <v>2151</v>
      </c>
      <c r="E1936" s="3" t="str">
        <f t="array" ref="E1936">INDEX(list!$C$2:$C$1862,MATCH(D1936,list!$A$2:$A$1862,0))</f>
        <v>VEO - Main</v>
      </c>
      <c r="F1936" s="3" t="s">
        <v>4212</v>
      </c>
      <c r="G1936" s="44">
        <v>2</v>
      </c>
      <c r="H1936" s="3" t="s">
        <v>4210</v>
      </c>
      <c r="I1936" s="45"/>
      <c r="J1936" s="45"/>
    </row>
    <row r="1937" spans="1:10" ht="19.5" customHeight="1" thickBot="1">
      <c r="A1937" s="1" t="str">
        <f t="shared" si="7"/>
        <v>Monday</v>
      </c>
      <c r="B1937" s="82">
        <v>43262</v>
      </c>
      <c r="C1937" s="47">
        <v>0.3888888888888889</v>
      </c>
      <c r="D1937" s="3" t="s">
        <v>2872</v>
      </c>
      <c r="E1937" s="3" t="str">
        <f t="array" ref="E1937">INDEX(list!$C$2:$C$1862,MATCH(D1937,list!$A$2:$A$1862,0))</f>
        <v>ET - Main</v>
      </c>
      <c r="F1937" s="3" t="s">
        <v>4212</v>
      </c>
      <c r="G1937" s="44">
        <v>5</v>
      </c>
      <c r="H1937" s="3" t="s">
        <v>4210</v>
      </c>
      <c r="I1937" s="45"/>
      <c r="J1937" s="45"/>
    </row>
    <row r="1938" spans="1:10" ht="19.5" customHeight="1" thickBot="1">
      <c r="A1938" s="1" t="str">
        <f t="shared" si="7"/>
        <v>Monday</v>
      </c>
      <c r="B1938" s="82">
        <v>43262</v>
      </c>
      <c r="C1938" s="47">
        <v>0.40277777777777773</v>
      </c>
      <c r="D1938" s="3" t="s">
        <v>2872</v>
      </c>
      <c r="E1938" s="3" t="str">
        <f t="array" ref="E1938">INDEX(list!$C$2:$C$1862,MATCH(D1938,list!$A$2:$A$1862,0))</f>
        <v>ET - Main</v>
      </c>
      <c r="F1938" s="3" t="s">
        <v>4354</v>
      </c>
      <c r="G1938" s="44">
        <v>5</v>
      </c>
      <c r="H1938" s="3" t="s">
        <v>4210</v>
      </c>
      <c r="I1938" s="45"/>
      <c r="J1938" s="45"/>
    </row>
    <row r="1939" spans="1:10" ht="19.5" customHeight="1" thickBot="1">
      <c r="A1939" s="1" t="str">
        <f t="shared" si="7"/>
        <v>Monday</v>
      </c>
      <c r="B1939" s="82">
        <v>43262</v>
      </c>
      <c r="C1939" s="47">
        <v>0.41250000000000003</v>
      </c>
      <c r="D1939" s="3" t="s">
        <v>2080</v>
      </c>
      <c r="E1939" s="3" t="str">
        <f t="array" ref="E1939">INDEX(list!$C$2:$C$1862,MATCH(D1939,list!$A$2:$A$1862,0))</f>
        <v>ATT - Above The Top - Susanne Mardirosian Cell</v>
      </c>
      <c r="F1939" s="3" t="s">
        <v>4212</v>
      </c>
      <c r="G1939" s="44">
        <v>10</v>
      </c>
      <c r="H1939" s="3" t="s">
        <v>4210</v>
      </c>
      <c r="I1939" s="45"/>
      <c r="J1939" s="45"/>
    </row>
    <row r="1940" spans="1:10" ht="19.5" customHeight="1" thickBot="1">
      <c r="A1940" s="1" t="str">
        <f t="shared" si="7"/>
        <v>Monday</v>
      </c>
      <c r="B1940" s="82">
        <v>43262</v>
      </c>
      <c r="C1940" s="47">
        <v>0.44861111111111113</v>
      </c>
      <c r="D1940" s="3" t="s">
        <v>3040</v>
      </c>
      <c r="E1940" s="3" t="str">
        <f t="array" ref="E1940">INDEX(list!$C$2:$C$1862,MATCH(D1940,list!$A$2:$A$1862,0))</f>
        <v>ET - Smpl Solutions</v>
      </c>
      <c r="F1940" s="3" t="s">
        <v>4354</v>
      </c>
      <c r="G1940" s="44">
        <v>1</v>
      </c>
      <c r="H1940" s="3" t="s">
        <v>4210</v>
      </c>
      <c r="I1940" s="45"/>
      <c r="J1940" s="45"/>
    </row>
    <row r="1941" spans="1:10" ht="19.5" customHeight="1" thickBot="1">
      <c r="A1941" s="1" t="str">
        <f t="shared" si="7"/>
        <v>Monday</v>
      </c>
      <c r="B1941" s="82">
        <v>43262</v>
      </c>
      <c r="C1941" s="47">
        <v>0.45277777777777778</v>
      </c>
      <c r="D1941" s="3" t="s">
        <v>3039</v>
      </c>
      <c r="E1941" s="3" t="str">
        <f t="array" ref="E1941">INDEX(list!$C$2:$C$1862,MATCH(D1941,list!$A$2:$A$1862,0))</f>
        <v>ET - Smpl Solutions</v>
      </c>
      <c r="F1941" s="3" t="s">
        <v>4212</v>
      </c>
      <c r="G1941" s="44">
        <v>9</v>
      </c>
      <c r="H1941" s="3" t="s">
        <v>4210</v>
      </c>
      <c r="I1941" s="45"/>
      <c r="J1941" s="45"/>
    </row>
    <row r="1942" spans="1:10" ht="19.5" customHeight="1" thickBot="1">
      <c r="A1942" s="1" t="str">
        <f t="shared" si="7"/>
        <v>Monday</v>
      </c>
      <c r="B1942" s="82">
        <v>43262</v>
      </c>
      <c r="C1942" s="47">
        <v>0.46319444444444446</v>
      </c>
      <c r="D1942" s="3" t="s">
        <v>1236</v>
      </c>
      <c r="E1942" s="3" t="str">
        <f t="array" ref="E1942">INDEX(list!$C$2:$C$1862,MATCH(D1942,list!$A$2:$A$1862,0))</f>
        <v>TGI - Mark Machado Cell</v>
      </c>
      <c r="F1942" s="3" t="s">
        <v>4212</v>
      </c>
      <c r="G1942" s="44">
        <v>63</v>
      </c>
      <c r="H1942" s="3" t="s">
        <v>4210</v>
      </c>
      <c r="I1942" s="45"/>
      <c r="J1942" s="45"/>
    </row>
    <row r="1943" spans="1:10" ht="19.5" customHeight="1" thickBot="1">
      <c r="A1943" s="1" t="str">
        <f t="shared" si="7"/>
        <v>Monday</v>
      </c>
      <c r="B1943" s="82">
        <v>43262</v>
      </c>
      <c r="C1943" s="47">
        <v>0.50902777777777775</v>
      </c>
      <c r="D1943" s="3" t="s">
        <v>940</v>
      </c>
      <c r="E1943" s="3" t="str">
        <f t="array" ref="E1943">INDEX(list!$C$2:$C$1862,MATCH(D1943,list!$A$2:$A$1862,0))</f>
        <v>SOCO - James Sampson</v>
      </c>
      <c r="F1943" s="3" t="s">
        <v>4212</v>
      </c>
      <c r="G1943" s="44">
        <v>3</v>
      </c>
      <c r="H1943" s="3" t="s">
        <v>4210</v>
      </c>
      <c r="I1943" s="45"/>
      <c r="J1943" s="45"/>
    </row>
    <row r="1944" spans="1:10" ht="19.5" customHeight="1" thickBot="1">
      <c r="A1944" s="1" t="str">
        <f t="shared" si="7"/>
        <v>Tuesday</v>
      </c>
      <c r="B1944" s="82">
        <v>43263</v>
      </c>
      <c r="C1944" s="47">
        <v>0.34652777777777777</v>
      </c>
      <c r="D1944" s="3" t="s">
        <v>2872</v>
      </c>
      <c r="E1944" s="3" t="str">
        <f t="array" ref="E1944">INDEX(list!$C$2:$C$1862,MATCH(D1944,list!$A$2:$A$1862,0))</f>
        <v>ET - Main</v>
      </c>
      <c r="F1944" s="3" t="s">
        <v>4212</v>
      </c>
      <c r="G1944" s="44">
        <v>13</v>
      </c>
      <c r="H1944" s="3" t="s">
        <v>4210</v>
      </c>
      <c r="I1944" s="45"/>
      <c r="J1944" s="45"/>
    </row>
    <row r="1945" spans="1:10" ht="19.5" customHeight="1" thickBot="1">
      <c r="A1945" s="1" t="str">
        <f t="shared" si="7"/>
        <v>Tuesday</v>
      </c>
      <c r="B1945" s="82">
        <v>43263</v>
      </c>
      <c r="C1945" s="47">
        <v>0.46319444444444446</v>
      </c>
      <c r="D1945" s="3" t="s">
        <v>866</v>
      </c>
      <c r="E1945" s="3" t="str">
        <f t="array" ref="E1945">INDEX(list!$C$2:$C$1862,MATCH(D1945,list!$A$2:$A$1862,0))</f>
        <v>CPL - John CPL Cell</v>
      </c>
      <c r="F1945" s="3" t="s">
        <v>4212</v>
      </c>
      <c r="G1945" s="44">
        <v>1</v>
      </c>
      <c r="H1945" s="3" t="s">
        <v>4210</v>
      </c>
      <c r="I1945" s="45"/>
      <c r="J1945" s="45"/>
    </row>
    <row r="1946" spans="1:10" ht="19.5" customHeight="1" thickBot="1">
      <c r="A1946" s="1" t="str">
        <f t="shared" si="7"/>
        <v>Tuesday</v>
      </c>
      <c r="B1946" s="82">
        <v>43263</v>
      </c>
      <c r="C1946" s="47">
        <v>0.46319444444444446</v>
      </c>
      <c r="D1946" s="3" t="s">
        <v>866</v>
      </c>
      <c r="E1946" s="3" t="str">
        <f t="array" ref="E1946">INDEX(list!$C$2:$C$1862,MATCH(D1946,list!$A$2:$A$1862,0))</f>
        <v>CPL - John CPL Cell</v>
      </c>
      <c r="F1946" s="3" t="s">
        <v>4212</v>
      </c>
      <c r="G1946" s="44">
        <v>22</v>
      </c>
      <c r="H1946" s="3" t="s">
        <v>4210</v>
      </c>
      <c r="I1946" s="45"/>
      <c r="J1946" s="45"/>
    </row>
    <row r="1947" spans="1:10" ht="19.5" customHeight="1" thickBot="1">
      <c r="A1947" s="1" t="str">
        <f t="shared" si="7"/>
        <v>Tuesday</v>
      </c>
      <c r="B1947" s="82">
        <v>43263</v>
      </c>
      <c r="C1947" s="47">
        <v>0.47847222222222219</v>
      </c>
      <c r="D1947" s="3" t="s">
        <v>2454</v>
      </c>
      <c r="E1947" s="3" t="str">
        <f t="array" ref="E1947">INDEX(list!$C$2:$C$1862,MATCH(D1947,list!$A$2:$A$1862,0))</f>
        <v>LWA - Liz Wilson</v>
      </c>
      <c r="F1947" s="3" t="s">
        <v>4219</v>
      </c>
      <c r="G1947" s="44">
        <v>1</v>
      </c>
      <c r="H1947" s="3" t="s">
        <v>4210</v>
      </c>
      <c r="I1947" s="45"/>
      <c r="J1947" s="45"/>
    </row>
    <row r="1948" spans="1:10" ht="19.5" customHeight="1" thickBot="1">
      <c r="A1948" s="1" t="str">
        <f t="shared" si="7"/>
        <v>Tuesday</v>
      </c>
      <c r="B1948" s="82">
        <v>43263</v>
      </c>
      <c r="C1948" s="47">
        <v>0.47916666666666669</v>
      </c>
      <c r="D1948" s="3" t="s">
        <v>2454</v>
      </c>
      <c r="E1948" s="3" t="str">
        <f t="array" ref="E1948">INDEX(list!$C$2:$C$1862,MATCH(D1948,list!$A$2:$A$1862,0))</f>
        <v>LWA - Liz Wilson</v>
      </c>
      <c r="F1948" s="3" t="s">
        <v>4212</v>
      </c>
      <c r="G1948" s="44">
        <v>7</v>
      </c>
      <c r="H1948" s="3" t="s">
        <v>4210</v>
      </c>
      <c r="I1948" s="45"/>
      <c r="J1948" s="45"/>
    </row>
    <row r="1949" spans="1:10" ht="19.5" customHeight="1" thickBot="1">
      <c r="A1949" s="1" t="str">
        <f t="shared" si="7"/>
        <v>Tuesday</v>
      </c>
      <c r="B1949" s="82">
        <v>43263</v>
      </c>
      <c r="C1949" s="47">
        <v>0.50277777777777777</v>
      </c>
      <c r="D1949" s="3" t="s">
        <v>2266</v>
      </c>
      <c r="E1949" s="3" t="str">
        <f t="array" ref="E1949">INDEX(list!$C$2:$C$1862,MATCH(D1949,list!$A$2:$A$1862,0))</f>
        <v>Paul DeBaets</v>
      </c>
      <c r="F1949" s="3" t="s">
        <v>4212</v>
      </c>
      <c r="G1949" s="44">
        <v>24</v>
      </c>
      <c r="H1949" s="3" t="s">
        <v>4210</v>
      </c>
      <c r="I1949" s="45"/>
      <c r="J1949" s="45"/>
    </row>
    <row r="1950" spans="1:10" ht="19.5" customHeight="1" thickBot="1">
      <c r="A1950" s="1" t="str">
        <f t="shared" si="7"/>
        <v>Tuesday</v>
      </c>
      <c r="B1950" s="82">
        <v>43263</v>
      </c>
      <c r="C1950" s="47">
        <v>0.52083333333333337</v>
      </c>
      <c r="D1950" s="3" t="s">
        <v>866</v>
      </c>
      <c r="E1950" s="3" t="str">
        <f t="array" ref="E1950">INDEX(list!$C$2:$C$1862,MATCH(D1950,list!$A$2:$A$1862,0))</f>
        <v>CPL - John CPL Cell</v>
      </c>
      <c r="F1950" s="3" t="s">
        <v>4214</v>
      </c>
      <c r="G1950" s="44">
        <v>1</v>
      </c>
      <c r="H1950" s="3" t="s">
        <v>4210</v>
      </c>
      <c r="I1950" s="45"/>
      <c r="J1950" s="45"/>
    </row>
    <row r="1951" spans="1:10" ht="19.5" customHeight="1" thickBot="1">
      <c r="A1951" s="1" t="str">
        <f t="shared" si="7"/>
        <v>Tuesday</v>
      </c>
      <c r="B1951" s="82">
        <v>43263</v>
      </c>
      <c r="C1951" s="47">
        <v>0.52222222222222225</v>
      </c>
      <c r="D1951" s="3" t="s">
        <v>739</v>
      </c>
      <c r="E1951" s="3" t="str">
        <f t="array" ref="E1951">INDEX(list!$C$2:$C$1862,MATCH(D1951,list!$A$2:$A$1862,0))</f>
        <v>HB - Heather Jo Bees</v>
      </c>
      <c r="F1951" s="3" t="s">
        <v>4517</v>
      </c>
      <c r="G1951" s="44">
        <v>18</v>
      </c>
      <c r="H1951" s="3" t="s">
        <v>4210</v>
      </c>
      <c r="I1951" s="45"/>
      <c r="J1951" s="45"/>
    </row>
    <row r="1952" spans="1:10" ht="19.5" customHeight="1" thickBot="1">
      <c r="A1952" s="1" t="str">
        <f t="shared" si="7"/>
        <v>Tuesday</v>
      </c>
      <c r="B1952" s="82">
        <v>43263</v>
      </c>
      <c r="C1952" s="47">
        <v>0.52361111111111114</v>
      </c>
      <c r="D1952" s="3" t="s">
        <v>3557</v>
      </c>
      <c r="E1952" s="3" t="e">
        <f t="array" ref="E1952">INDEX(list!$C$2:$C$1862,MATCH(D1952,list!$A$2:$A$1862,0))</f>
        <v>#N/A</v>
      </c>
      <c r="F1952" s="3" t="s">
        <v>4207</v>
      </c>
      <c r="G1952" s="44">
        <v>1</v>
      </c>
      <c r="H1952" s="3" t="s">
        <v>4210</v>
      </c>
      <c r="I1952" s="45"/>
      <c r="J1952" s="45"/>
    </row>
    <row r="1953" spans="1:10" ht="19.5" customHeight="1" thickBot="1">
      <c r="A1953" s="1" t="str">
        <f t="shared" si="7"/>
        <v>Tuesday</v>
      </c>
      <c r="B1953" s="82">
        <v>43263</v>
      </c>
      <c r="C1953" s="47">
        <v>0.53472222222222221</v>
      </c>
      <c r="D1953" s="3" t="s">
        <v>3557</v>
      </c>
      <c r="E1953" s="3" t="e">
        <f t="array" ref="E1953">INDEX(list!$C$2:$C$1862,MATCH(D1953,list!$A$2:$A$1862,0))</f>
        <v>#N/A</v>
      </c>
      <c r="F1953" s="3" t="s">
        <v>4207</v>
      </c>
      <c r="G1953" s="44">
        <v>1</v>
      </c>
      <c r="H1953" s="3" t="s">
        <v>4210</v>
      </c>
      <c r="I1953" s="45"/>
      <c r="J1953" s="45"/>
    </row>
    <row r="1954" spans="1:10" ht="19.5" customHeight="1" thickBot="1">
      <c r="A1954" s="1" t="str">
        <f t="shared" si="7"/>
        <v>Tuesday</v>
      </c>
      <c r="B1954" s="82">
        <v>43263</v>
      </c>
      <c r="C1954" s="47">
        <v>0.53472222222222221</v>
      </c>
      <c r="D1954" s="3" t="s">
        <v>739</v>
      </c>
      <c r="E1954" s="3" t="str">
        <f t="array" ref="E1954">INDEX(list!$C$2:$C$1862,MATCH(D1954,list!$A$2:$A$1862,0))</f>
        <v>HB - Heather Jo Bees</v>
      </c>
      <c r="F1954" s="3" t="s">
        <v>4212</v>
      </c>
      <c r="G1954" s="44">
        <v>4</v>
      </c>
      <c r="H1954" s="3" t="s">
        <v>4210</v>
      </c>
      <c r="I1954" s="45"/>
      <c r="J1954" s="45"/>
    </row>
    <row r="1955" spans="1:10" ht="19.5" customHeight="1" thickBot="1">
      <c r="A1955" s="1" t="str">
        <f t="shared" si="7"/>
        <v>Tuesday</v>
      </c>
      <c r="B1955" s="82">
        <v>43263</v>
      </c>
      <c r="C1955" s="47">
        <v>0.53541666666666665</v>
      </c>
      <c r="D1955" s="3" t="s">
        <v>3557</v>
      </c>
      <c r="E1955" s="3" t="e">
        <f t="array" ref="E1955">INDEX(list!$C$2:$C$1862,MATCH(D1955,list!$A$2:$A$1862,0))</f>
        <v>#N/A</v>
      </c>
      <c r="F1955" s="3" t="s">
        <v>4207</v>
      </c>
      <c r="G1955" s="44">
        <v>1</v>
      </c>
      <c r="H1955" s="3" t="s">
        <v>4210</v>
      </c>
      <c r="I1955" s="45"/>
      <c r="J1955" s="45"/>
    </row>
    <row r="1956" spans="1:10" ht="19.5" customHeight="1" thickBot="1">
      <c r="A1956" s="1" t="str">
        <f t="shared" si="7"/>
        <v>Tuesday</v>
      </c>
      <c r="B1956" s="82">
        <v>43263</v>
      </c>
      <c r="C1956" s="47">
        <v>0.5444444444444444</v>
      </c>
      <c r="D1956" s="3" t="s">
        <v>3307</v>
      </c>
      <c r="E1956" s="3" t="e">
        <f t="array" ref="E1956">INDEX(list!$C$2:$C$1862,MATCH(D1956,list!$A$2:$A$1862,0))</f>
        <v>#N/A</v>
      </c>
      <c r="F1956" s="3" t="s">
        <v>4212</v>
      </c>
      <c r="G1956" s="44">
        <v>3</v>
      </c>
      <c r="H1956" s="3" t="s">
        <v>4213</v>
      </c>
      <c r="I1956" s="45"/>
      <c r="J1956" s="45"/>
    </row>
    <row r="1957" spans="1:10" ht="19.5" customHeight="1" thickBot="1">
      <c r="A1957" s="1" t="str">
        <f t="shared" si="7"/>
        <v>Tuesday</v>
      </c>
      <c r="B1957" s="82">
        <v>43263</v>
      </c>
      <c r="C1957" s="47">
        <v>0.57013888888888886</v>
      </c>
      <c r="D1957" s="3" t="s">
        <v>1165</v>
      </c>
      <c r="E1957" s="3" t="str">
        <f t="array" ref="E1957">INDEX(list!$C$2:$C$1862,MATCH(D1957,list!$A$2:$A$1862,0))</f>
        <v>ATT - Lupe cell (gone)</v>
      </c>
      <c r="F1957" s="3" t="s">
        <v>4212</v>
      </c>
      <c r="G1957" s="44">
        <v>4</v>
      </c>
      <c r="H1957" s="3" t="s">
        <v>4210</v>
      </c>
      <c r="I1957" s="45"/>
      <c r="J1957" s="45"/>
    </row>
    <row r="1958" spans="1:10" ht="19.5" customHeight="1" thickBot="1">
      <c r="A1958" s="1" t="str">
        <f t="shared" si="7"/>
        <v>Tuesday</v>
      </c>
      <c r="B1958" s="82">
        <v>43263</v>
      </c>
      <c r="C1958" s="47">
        <v>0.57361111111111118</v>
      </c>
      <c r="D1958" s="3" t="s">
        <v>866</v>
      </c>
      <c r="E1958" s="3" t="str">
        <f t="array" ref="E1958">INDEX(list!$C$2:$C$1862,MATCH(D1958,list!$A$2:$A$1862,0))</f>
        <v>CPL - John CPL Cell</v>
      </c>
      <c r="F1958" s="3" t="s">
        <v>4214</v>
      </c>
      <c r="G1958" s="44">
        <v>1</v>
      </c>
      <c r="H1958" s="3" t="s">
        <v>4210</v>
      </c>
      <c r="I1958" s="45"/>
      <c r="J1958" s="45"/>
    </row>
    <row r="1959" spans="1:10" ht="19.5" customHeight="1" thickBot="1">
      <c r="A1959" s="1" t="str">
        <f t="shared" si="7"/>
        <v>Tuesday</v>
      </c>
      <c r="B1959" s="82">
        <v>43263</v>
      </c>
      <c r="C1959" s="47">
        <v>0.59722222222222221</v>
      </c>
      <c r="D1959" s="3" t="s">
        <v>2266</v>
      </c>
      <c r="E1959" s="3" t="str">
        <f t="array" ref="E1959">INDEX(list!$C$2:$C$1862,MATCH(D1959,list!$A$2:$A$1862,0))</f>
        <v>Paul DeBaets</v>
      </c>
      <c r="F1959" s="3" t="s">
        <v>4212</v>
      </c>
      <c r="G1959" s="44">
        <v>19</v>
      </c>
      <c r="H1959" s="3" t="s">
        <v>4210</v>
      </c>
      <c r="I1959" s="45"/>
      <c r="J1959" s="45"/>
    </row>
    <row r="1960" spans="1:10" ht="19.5" customHeight="1" thickBot="1">
      <c r="A1960" s="1" t="str">
        <f t="shared" si="7"/>
        <v>Wednesday</v>
      </c>
      <c r="B1960" s="82">
        <v>43264</v>
      </c>
      <c r="C1960" s="47">
        <v>0.40625</v>
      </c>
      <c r="D1960" s="3" t="s">
        <v>2872</v>
      </c>
      <c r="E1960" s="3" t="str">
        <f t="array" ref="E1960">INDEX(list!$C$2:$C$1862,MATCH(D1960,list!$A$2:$A$1862,0))</f>
        <v>ET - Main</v>
      </c>
      <c r="F1960" s="3" t="s">
        <v>4212</v>
      </c>
      <c r="G1960" s="44">
        <v>2</v>
      </c>
      <c r="H1960" s="3" t="s">
        <v>4213</v>
      </c>
      <c r="I1960" s="45"/>
      <c r="J1960" s="45"/>
    </row>
    <row r="1961" spans="1:10" ht="19.5" customHeight="1" thickBot="1">
      <c r="A1961" s="1" t="str">
        <f t="shared" si="7"/>
        <v>Wednesday</v>
      </c>
      <c r="B1961" s="82">
        <v>43264</v>
      </c>
      <c r="C1961" s="47">
        <v>0.41944444444444445</v>
      </c>
      <c r="D1961" s="3" t="s">
        <v>3272</v>
      </c>
      <c r="E1961" s="3" t="str">
        <f t="array" ref="E1961">INDEX(list!$C$2:$C$1862,MATCH(D1961,list!$A$2:$A$1862,0))</f>
        <v>Elaina Cell</v>
      </c>
      <c r="F1961" s="3" t="s">
        <v>4219</v>
      </c>
      <c r="G1961" s="44">
        <v>1</v>
      </c>
      <c r="H1961" s="3" t="s">
        <v>4213</v>
      </c>
      <c r="I1961" s="45"/>
      <c r="J1961" s="45"/>
    </row>
    <row r="1962" spans="1:10" ht="19.5" customHeight="1" thickBot="1">
      <c r="A1962" s="1" t="str">
        <f t="shared" si="7"/>
        <v>Wednesday</v>
      </c>
      <c r="B1962" s="82">
        <v>43264</v>
      </c>
      <c r="C1962" s="47">
        <v>0.5229166666666667</v>
      </c>
      <c r="D1962" s="3" t="s">
        <v>866</v>
      </c>
      <c r="E1962" s="3" t="str">
        <f t="array" ref="E1962">INDEX(list!$C$2:$C$1862,MATCH(D1962,list!$A$2:$A$1862,0))</f>
        <v>CPL - John CPL Cell</v>
      </c>
      <c r="F1962" s="3" t="s">
        <v>4212</v>
      </c>
      <c r="G1962" s="44">
        <v>2</v>
      </c>
      <c r="H1962" s="3" t="s">
        <v>4210</v>
      </c>
      <c r="I1962" s="45"/>
      <c r="J1962" s="45"/>
    </row>
    <row r="1963" spans="1:10" ht="19.5" customHeight="1" thickBot="1">
      <c r="A1963" s="1" t="str">
        <f t="shared" si="7"/>
        <v>Wednesday</v>
      </c>
      <c r="B1963" s="82">
        <v>43264</v>
      </c>
      <c r="C1963" s="47">
        <v>0.57152777777777775</v>
      </c>
      <c r="D1963" s="3" t="s">
        <v>2872</v>
      </c>
      <c r="E1963" s="3" t="str">
        <f t="array" ref="E1963">INDEX(list!$C$2:$C$1862,MATCH(D1963,list!$A$2:$A$1862,0))</f>
        <v>ET - Main</v>
      </c>
      <c r="F1963" s="3" t="s">
        <v>4354</v>
      </c>
      <c r="G1963" s="44">
        <v>1</v>
      </c>
      <c r="H1963" s="3" t="s">
        <v>4210</v>
      </c>
      <c r="I1963" s="45"/>
      <c r="J1963" s="45"/>
    </row>
    <row r="1964" spans="1:10" ht="19.5" customHeight="1" thickBot="1">
      <c r="A1964" s="1" t="str">
        <f t="shared" si="7"/>
        <v>Wednesday</v>
      </c>
      <c r="B1964" s="82">
        <v>43264</v>
      </c>
      <c r="C1964" s="47">
        <v>0.57222222222222219</v>
      </c>
      <c r="D1964" s="3" t="s">
        <v>2863</v>
      </c>
      <c r="E1964" s="3" t="str">
        <f t="array" ref="E1964">INDEX(list!$C$2:$C$1862,MATCH(D1964,list!$A$2:$A$1862,0))</f>
        <v>ET - Ashley Boyd</v>
      </c>
      <c r="F1964" s="3" t="s">
        <v>4354</v>
      </c>
      <c r="G1964" s="44">
        <v>2</v>
      </c>
      <c r="H1964" s="3" t="s">
        <v>4210</v>
      </c>
      <c r="I1964" s="45"/>
      <c r="J1964" s="45"/>
    </row>
    <row r="1965" spans="1:10" ht="19.5" customHeight="1" thickBot="1">
      <c r="A1965" s="1" t="str">
        <f t="shared" si="7"/>
        <v>Wednesday</v>
      </c>
      <c r="B1965" s="82">
        <v>43264</v>
      </c>
      <c r="C1965" s="47">
        <v>0.58680555555555558</v>
      </c>
      <c r="D1965" s="3" t="s">
        <v>2728</v>
      </c>
      <c r="E1965" s="3" t="str">
        <f t="array" ref="E1965">INDEX(list!$C$2:$C$1862,MATCH(D1965,list!$A$2:$A$1862,0))</f>
        <v>ATT - Robert Bates cell</v>
      </c>
      <c r="F1965" s="3" t="s">
        <v>4212</v>
      </c>
      <c r="G1965" s="44">
        <v>8</v>
      </c>
      <c r="H1965" s="3" t="s">
        <v>4210</v>
      </c>
      <c r="I1965" s="45"/>
      <c r="J1965" s="45"/>
    </row>
    <row r="1966" spans="1:10" ht="19.5" customHeight="1" thickBot="1">
      <c r="A1966" s="1" t="str">
        <f t="shared" si="7"/>
        <v>Wednesday</v>
      </c>
      <c r="B1966" s="82">
        <v>43264</v>
      </c>
      <c r="C1966" s="47">
        <v>0.60833333333333328</v>
      </c>
      <c r="D1966" s="3" t="s">
        <v>2872</v>
      </c>
      <c r="E1966" s="3" t="str">
        <f t="array" ref="E1966">INDEX(list!$C$2:$C$1862,MATCH(D1966,list!$A$2:$A$1862,0))</f>
        <v>ET - Main</v>
      </c>
      <c r="F1966" s="3" t="s">
        <v>4212</v>
      </c>
      <c r="G1966" s="44">
        <v>3</v>
      </c>
      <c r="H1966" s="3" t="s">
        <v>4210</v>
      </c>
      <c r="I1966" s="45"/>
      <c r="J1966" s="45"/>
    </row>
    <row r="1967" spans="1:10" ht="19.5" customHeight="1" thickBot="1">
      <c r="A1967" s="1" t="str">
        <f t="shared" si="7"/>
        <v>Wednesday</v>
      </c>
      <c r="B1967" s="82">
        <v>43264</v>
      </c>
      <c r="C1967" s="47">
        <v>0.6777777777777777</v>
      </c>
      <c r="D1967" s="3" t="s">
        <v>2151</v>
      </c>
      <c r="E1967" s="3" t="str">
        <f t="array" ref="E1967">INDEX(list!$C$2:$C$1862,MATCH(D1967,list!$A$2:$A$1862,0))</f>
        <v>VEO - Main</v>
      </c>
      <c r="F1967" s="3" t="s">
        <v>4393</v>
      </c>
      <c r="G1967" s="44">
        <v>1</v>
      </c>
      <c r="H1967" s="3" t="s">
        <v>4213</v>
      </c>
      <c r="I1967" s="45"/>
      <c r="J1967" s="45"/>
    </row>
    <row r="1968" spans="1:10" ht="19.5" customHeight="1" thickBot="1">
      <c r="A1968" s="1" t="str">
        <f t="shared" si="7"/>
        <v>Wednesday</v>
      </c>
      <c r="B1968" s="82">
        <v>43264</v>
      </c>
      <c r="C1968" s="47">
        <v>0.6791666666666667</v>
      </c>
      <c r="D1968" s="3" t="s">
        <v>2151</v>
      </c>
      <c r="E1968" s="3" t="str">
        <f t="array" ref="E1968">INDEX(list!$C$2:$C$1862,MATCH(D1968,list!$A$2:$A$1862,0))</f>
        <v>VEO - Main</v>
      </c>
      <c r="F1968" s="3" t="s">
        <v>4393</v>
      </c>
      <c r="G1968" s="44">
        <v>2</v>
      </c>
      <c r="H1968" s="3" t="s">
        <v>4213</v>
      </c>
      <c r="I1968" s="45"/>
      <c r="J1968" s="45"/>
    </row>
    <row r="1969" spans="1:10" ht="19.5" customHeight="1" thickBot="1">
      <c r="A1969" s="1" t="str">
        <f t="shared" si="7"/>
        <v>Wednesday</v>
      </c>
      <c r="B1969" s="82">
        <v>43264</v>
      </c>
      <c r="C1969" s="47">
        <v>0.68125000000000002</v>
      </c>
      <c r="D1969" s="3" t="s">
        <v>3272</v>
      </c>
      <c r="E1969" s="3" t="str">
        <f t="array" ref="E1969">INDEX(list!$C$2:$C$1862,MATCH(D1969,list!$A$2:$A$1862,0))</f>
        <v>Elaina Cell</v>
      </c>
      <c r="F1969" s="3" t="s">
        <v>4212</v>
      </c>
      <c r="G1969" s="44">
        <v>2</v>
      </c>
      <c r="H1969" s="3" t="s">
        <v>4213</v>
      </c>
      <c r="I1969" s="45"/>
      <c r="J1969" s="45"/>
    </row>
    <row r="1970" spans="1:10" ht="19.5" customHeight="1" thickBot="1">
      <c r="A1970" s="1" t="str">
        <f t="shared" si="7"/>
        <v>Thursday</v>
      </c>
      <c r="B1970" s="82">
        <v>43265</v>
      </c>
      <c r="C1970" s="47">
        <v>0.38541666666666669</v>
      </c>
      <c r="D1970" s="3" t="s">
        <v>2474</v>
      </c>
      <c r="E1970" s="46" t="str">
        <f t="array" ref="E1970">INDEX(list!$C$2:$C$1862,MATCH(D1970,list!$A$2:$A$1862,0))</f>
        <v>SOCO - The Sourcing Company main</v>
      </c>
      <c r="F1970" s="3" t="s">
        <v>4217</v>
      </c>
      <c r="G1970" s="44">
        <v>7</v>
      </c>
      <c r="H1970" s="3" t="s">
        <v>4210</v>
      </c>
      <c r="I1970" s="45"/>
      <c r="J1970" s="45"/>
    </row>
    <row r="1971" spans="1:10" ht="19.5" customHeight="1" thickBot="1">
      <c r="A1971" s="1" t="str">
        <f t="shared" si="7"/>
        <v>Thursday</v>
      </c>
      <c r="B1971" s="82">
        <v>43265</v>
      </c>
      <c r="C1971" s="47">
        <v>0.39374999999999999</v>
      </c>
      <c r="D1971" s="3" t="s">
        <v>3557</v>
      </c>
      <c r="E1971" s="3" t="e">
        <f t="array" ref="E1971">INDEX(list!$C$2:$C$1862,MATCH(D1971,list!$A$2:$A$1862,0))</f>
        <v>#N/A</v>
      </c>
      <c r="F1971" s="3" t="s">
        <v>4207</v>
      </c>
      <c r="G1971" s="44">
        <v>1</v>
      </c>
      <c r="H1971" s="3" t="s">
        <v>4210</v>
      </c>
      <c r="I1971" s="45"/>
      <c r="J1971" s="45"/>
    </row>
    <row r="1972" spans="1:10" ht="19.5" customHeight="1" thickBot="1">
      <c r="A1972" s="1" t="str">
        <f t="shared" si="7"/>
        <v>Thursday</v>
      </c>
      <c r="B1972" s="82">
        <v>43265</v>
      </c>
      <c r="C1972" s="47">
        <v>0.3972222222222222</v>
      </c>
      <c r="D1972" s="3" t="s">
        <v>2438</v>
      </c>
      <c r="E1972" s="3" t="str">
        <f t="array" ref="E1972">INDEX(list!$C$2:$C$1862,MATCH(D1972,list!$A$2:$A$1862,0))</f>
        <v>VA - Leah Bradley</v>
      </c>
      <c r="F1972" s="3" t="s">
        <v>4212</v>
      </c>
      <c r="G1972" s="44">
        <v>4</v>
      </c>
      <c r="H1972" s="3" t="s">
        <v>4210</v>
      </c>
      <c r="I1972" s="45"/>
      <c r="J1972" s="45"/>
    </row>
    <row r="1973" spans="1:10" ht="19.5" customHeight="1" thickBot="1">
      <c r="A1973" s="1" t="str">
        <f t="shared" si="7"/>
        <v>Thursday</v>
      </c>
      <c r="B1973" s="82">
        <v>43265</v>
      </c>
      <c r="C1973" s="47">
        <v>0.40138888888888885</v>
      </c>
      <c r="D1973" s="3" t="s">
        <v>2438</v>
      </c>
      <c r="E1973" s="3" t="str">
        <f t="array" ref="E1973">INDEX(list!$C$2:$C$1862,MATCH(D1973,list!$A$2:$A$1862,0))</f>
        <v>VA - Leah Bradley</v>
      </c>
      <c r="F1973" s="3" t="s">
        <v>4356</v>
      </c>
      <c r="G1973" s="44">
        <v>2</v>
      </c>
      <c r="H1973" s="3" t="s">
        <v>4210</v>
      </c>
      <c r="I1973" s="45"/>
      <c r="J1973" s="45"/>
    </row>
    <row r="1974" spans="1:10" ht="19.5" customHeight="1" thickBot="1">
      <c r="A1974" s="1" t="str">
        <f t="shared" si="7"/>
        <v>Thursday</v>
      </c>
      <c r="B1974" s="82">
        <v>43265</v>
      </c>
      <c r="C1974" s="47">
        <v>0.52847222222222223</v>
      </c>
      <c r="D1974" s="3" t="s">
        <v>3557</v>
      </c>
      <c r="E1974" s="3" t="e">
        <f t="array" ref="E1974">INDEX(list!$C$2:$C$1862,MATCH(D1974,list!$A$2:$A$1862,0))</f>
        <v>#N/A</v>
      </c>
      <c r="F1974" s="3" t="s">
        <v>4207</v>
      </c>
      <c r="G1974" s="44">
        <v>1</v>
      </c>
      <c r="H1974" s="3" t="s">
        <v>4210</v>
      </c>
      <c r="I1974" s="45"/>
      <c r="J1974" s="45"/>
    </row>
    <row r="1975" spans="1:10" ht="19.5" customHeight="1" thickBot="1">
      <c r="A1975" s="1" t="str">
        <f t="shared" si="7"/>
        <v>Thursday</v>
      </c>
      <c r="B1975" s="82">
        <v>43265</v>
      </c>
      <c r="C1975" s="47">
        <v>0.55138888888888882</v>
      </c>
      <c r="D1975" s="3" t="s">
        <v>1495</v>
      </c>
      <c r="E1975" s="3" t="str">
        <f t="array" ref="E1975">INDEX(list!$C$2:$C$1862,MATCH(D1975,list!$A$2:$A$1862,0))</f>
        <v>VEO - Crystal Practic Management</v>
      </c>
      <c r="F1975" s="3" t="s">
        <v>4218</v>
      </c>
      <c r="G1975" s="44">
        <v>2</v>
      </c>
      <c r="H1975" s="3" t="s">
        <v>4210</v>
      </c>
      <c r="I1975" s="45"/>
      <c r="J1975" s="45"/>
    </row>
    <row r="1976" spans="1:10" ht="19.5" customHeight="1" thickBot="1">
      <c r="A1976" s="1" t="str">
        <f t="shared" si="7"/>
        <v>Thursday</v>
      </c>
      <c r="B1976" s="82">
        <v>43265</v>
      </c>
      <c r="C1976" s="47">
        <v>0.6118055555555556</v>
      </c>
      <c r="D1976" s="3" t="s">
        <v>1495</v>
      </c>
      <c r="E1976" s="3" t="str">
        <f t="array" ref="E1976">INDEX(list!$C$2:$C$1862,MATCH(D1976,list!$A$2:$A$1862,0))</f>
        <v>VEO - Crystal Practic Management</v>
      </c>
      <c r="F1976" s="3" t="s">
        <v>4212</v>
      </c>
      <c r="G1976" s="44">
        <v>28</v>
      </c>
      <c r="H1976" s="3" t="s">
        <v>4210</v>
      </c>
      <c r="I1976" s="45"/>
      <c r="J1976" s="45"/>
    </row>
    <row r="1977" spans="1:10" ht="19.5" customHeight="1" thickBot="1">
      <c r="A1977" s="1" t="str">
        <f t="shared" si="7"/>
        <v>Thursday</v>
      </c>
      <c r="B1977" s="82">
        <v>43265</v>
      </c>
      <c r="C1977" s="47">
        <v>0.92361111111111116</v>
      </c>
      <c r="D1977" s="3" t="s">
        <v>1497</v>
      </c>
      <c r="E1977" s="46" t="str">
        <f t="array" ref="E1977">INDEX(list!$C$2:$C$1862,MATCH(D1977,list!$A$2:$A$1862,0))</f>
        <v>ET alarm</v>
      </c>
      <c r="F1977" s="3" t="s">
        <v>4218</v>
      </c>
      <c r="G1977" s="44">
        <v>4</v>
      </c>
      <c r="H1977" s="3" t="s">
        <v>4220</v>
      </c>
      <c r="I1977" s="45"/>
      <c r="J1977" s="45"/>
    </row>
    <row r="1978" spans="1:10" ht="19.5" customHeight="1" thickBot="1">
      <c r="A1978" s="1" t="str">
        <f t="shared" si="7"/>
        <v>Friday</v>
      </c>
      <c r="B1978" s="82">
        <v>43266</v>
      </c>
      <c r="C1978" s="47">
        <v>0.40277777777777773</v>
      </c>
      <c r="D1978" s="3" t="s">
        <v>3557</v>
      </c>
      <c r="E1978" s="3" t="e">
        <f t="array" ref="E1978">INDEX(list!$C$2:$C$1862,MATCH(D1978,list!$A$2:$A$1862,0))</f>
        <v>#N/A</v>
      </c>
      <c r="F1978" s="3" t="s">
        <v>4207</v>
      </c>
      <c r="G1978" s="44">
        <v>1</v>
      </c>
      <c r="H1978" s="3" t="s">
        <v>4210</v>
      </c>
      <c r="I1978" s="45"/>
      <c r="J1978" s="45"/>
    </row>
    <row r="1979" spans="1:10" ht="19.5" customHeight="1" thickBot="1">
      <c r="A1979" s="1" t="str">
        <f t="shared" si="7"/>
        <v>Friday</v>
      </c>
      <c r="B1979" s="82">
        <v>43266</v>
      </c>
      <c r="C1979" s="47">
        <v>0.40902777777777777</v>
      </c>
      <c r="D1979" s="3" t="s">
        <v>3557</v>
      </c>
      <c r="E1979" s="3" t="e">
        <f t="array" ref="E1979">INDEX(list!$C$2:$C$1862,MATCH(D1979,list!$A$2:$A$1862,0))</f>
        <v>#N/A</v>
      </c>
      <c r="F1979" s="3" t="s">
        <v>4207</v>
      </c>
      <c r="G1979" s="44">
        <v>1</v>
      </c>
      <c r="H1979" s="3" t="s">
        <v>4208</v>
      </c>
      <c r="I1979" s="45"/>
      <c r="J1979" s="45"/>
    </row>
    <row r="1980" spans="1:10" ht="19.5" customHeight="1" thickBot="1">
      <c r="A1980" s="1" t="str">
        <f t="shared" si="7"/>
        <v>Friday</v>
      </c>
      <c r="B1980" s="82">
        <v>43266</v>
      </c>
      <c r="C1980" s="47">
        <v>0.40972222222222227</v>
      </c>
      <c r="D1980" s="3" t="s">
        <v>1220</v>
      </c>
      <c r="E1980" s="3" t="str">
        <f t="array" ref="E1980">INDEX(list!$C$2:$C$1862,MATCH(D1980,list!$A$2:$A$1862,0))</f>
        <v>Shaylee Laubach Cell</v>
      </c>
      <c r="F1980" s="3" t="s">
        <v>4212</v>
      </c>
      <c r="G1980" s="44">
        <v>2</v>
      </c>
      <c r="H1980" s="3" t="s">
        <v>4213</v>
      </c>
      <c r="I1980" s="45"/>
      <c r="J1980" s="45"/>
    </row>
    <row r="1981" spans="1:10" ht="19.5" customHeight="1" thickBot="1">
      <c r="A1981" s="1" t="str">
        <f t="shared" si="7"/>
        <v>Friday</v>
      </c>
      <c r="B1981" s="82">
        <v>43266</v>
      </c>
      <c r="C1981" s="47">
        <v>0.4368055555555555</v>
      </c>
      <c r="D1981" s="3" t="s">
        <v>2571</v>
      </c>
      <c r="E1981" s="3" t="str">
        <f t="array" ref="E1981">INDEX(list!$C$2:$C$1862,MATCH(D1981,list!$A$2:$A$1862,0))</f>
        <v>Rtistic - Douglas Parks</v>
      </c>
      <c r="F1981" s="3" t="s">
        <v>4212</v>
      </c>
      <c r="G1981" s="44">
        <v>2</v>
      </c>
      <c r="H1981" s="3" t="s">
        <v>4213</v>
      </c>
      <c r="I1981" s="45"/>
      <c r="J1981" s="45"/>
    </row>
    <row r="1982" spans="1:10" ht="19.5" customHeight="1" thickBot="1">
      <c r="A1982" s="1" t="str">
        <f t="shared" si="7"/>
        <v>Friday</v>
      </c>
      <c r="B1982" s="82">
        <v>43266</v>
      </c>
      <c r="C1982" s="47">
        <v>0.44027777777777777</v>
      </c>
      <c r="D1982" s="3" t="s">
        <v>4518</v>
      </c>
      <c r="E1982" s="3" t="e">
        <f t="array" ref="E1982">INDEX(list!$C$2:$C$1862,MATCH(D1982,list!$A$2:$A$1862,0))</f>
        <v>#N/A</v>
      </c>
      <c r="F1982" s="3" t="s">
        <v>4212</v>
      </c>
      <c r="G1982" s="44">
        <v>1</v>
      </c>
      <c r="H1982" s="3" t="s">
        <v>4213</v>
      </c>
      <c r="I1982" s="45"/>
      <c r="J1982" s="45"/>
    </row>
    <row r="1983" spans="1:10" ht="19.5" customHeight="1" thickBot="1">
      <c r="A1983" s="1" t="str">
        <f t="shared" si="7"/>
        <v>Friday</v>
      </c>
      <c r="B1983" s="82">
        <v>43266</v>
      </c>
      <c r="C1983" s="47">
        <v>0.44097222222222227</v>
      </c>
      <c r="D1983" s="3" t="s">
        <v>4518</v>
      </c>
      <c r="E1983" s="3" t="e">
        <f t="array" ref="E1983">INDEX(list!$C$2:$C$1862,MATCH(D1983,list!$A$2:$A$1862,0))</f>
        <v>#N/A</v>
      </c>
      <c r="F1983" s="3" t="s">
        <v>4390</v>
      </c>
      <c r="G1983" s="44">
        <v>1</v>
      </c>
      <c r="H1983" s="3" t="s">
        <v>4213</v>
      </c>
      <c r="I1983" s="45"/>
      <c r="J1983" s="45"/>
    </row>
    <row r="1984" spans="1:10" ht="19.5" customHeight="1" thickBot="1">
      <c r="A1984" s="1" t="str">
        <f t="shared" si="7"/>
        <v>Friday</v>
      </c>
      <c r="B1984" s="82">
        <v>43266</v>
      </c>
      <c r="C1984" s="47">
        <v>0.45833333333333331</v>
      </c>
      <c r="D1984" s="3" t="s">
        <v>1904</v>
      </c>
      <c r="E1984" s="3" t="str">
        <f t="array" ref="E1984">INDEX(list!$C$2:$C$1862,MATCH(D1984,list!$A$2:$A$1862,0))</f>
        <v>South County Bank, Irvine</v>
      </c>
      <c r="F1984" s="3" t="s">
        <v>4218</v>
      </c>
      <c r="G1984" s="44">
        <v>1</v>
      </c>
      <c r="H1984" s="3" t="s">
        <v>4213</v>
      </c>
      <c r="I1984" s="45"/>
      <c r="J1984" s="45"/>
    </row>
    <row r="1985" spans="1:10" ht="19.5" customHeight="1" thickBot="1">
      <c r="A1985" s="1" t="str">
        <f t="shared" si="7"/>
        <v>Friday</v>
      </c>
      <c r="B1985" s="82">
        <v>43266</v>
      </c>
      <c r="C1985" s="47">
        <v>0.45902777777777781</v>
      </c>
      <c r="D1985" s="3" t="s">
        <v>3354</v>
      </c>
      <c r="E1985" s="3" t="e">
        <f t="array" ref="E1985">INDEX(list!$C$2:$C$1862,MATCH(D1985,list!$A$2:$A$1862,0))</f>
        <v>#N/A</v>
      </c>
      <c r="F1985" s="3" t="s">
        <v>4364</v>
      </c>
      <c r="G1985" s="44">
        <v>1</v>
      </c>
      <c r="H1985" s="3" t="s">
        <v>4213</v>
      </c>
      <c r="I1985" s="45"/>
      <c r="J1985" s="45"/>
    </row>
    <row r="1986" spans="1:10" ht="19.5" customHeight="1" thickBot="1">
      <c r="A1986" s="1" t="str">
        <f t="shared" si="7"/>
        <v>Friday</v>
      </c>
      <c r="B1986" s="82">
        <v>43266</v>
      </c>
      <c r="C1986" s="47">
        <v>0.46180555555555558</v>
      </c>
      <c r="D1986" s="3" t="s">
        <v>3272</v>
      </c>
      <c r="E1986" s="3" t="str">
        <f t="array" ref="E1986">INDEX(list!$C$2:$C$1862,MATCH(D1986,list!$A$2:$A$1862,0))</f>
        <v>Elaina Cell</v>
      </c>
      <c r="F1986" s="3" t="s">
        <v>4219</v>
      </c>
      <c r="G1986" s="44">
        <v>1</v>
      </c>
      <c r="H1986" s="3" t="s">
        <v>4213</v>
      </c>
      <c r="I1986" s="45"/>
      <c r="J1986" s="45"/>
    </row>
    <row r="1987" spans="1:10" ht="19.5" customHeight="1" thickBot="1">
      <c r="A1987" s="1" t="str">
        <f t="shared" si="7"/>
        <v>Friday</v>
      </c>
      <c r="B1987" s="82">
        <v>43266</v>
      </c>
      <c r="C1987" s="47">
        <v>0.55694444444444446</v>
      </c>
      <c r="D1987" s="3" t="s">
        <v>3272</v>
      </c>
      <c r="E1987" s="3" t="str">
        <f t="array" ref="E1987">INDEX(list!$C$2:$C$1862,MATCH(D1987,list!$A$2:$A$1862,0))</f>
        <v>Elaina Cell</v>
      </c>
      <c r="F1987" s="3" t="s">
        <v>4219</v>
      </c>
      <c r="G1987" s="44">
        <v>2</v>
      </c>
      <c r="H1987" s="3" t="s">
        <v>4213</v>
      </c>
      <c r="I1987" s="45"/>
      <c r="J1987" s="45"/>
    </row>
    <row r="1988" spans="1:10" ht="19.5" customHeight="1" thickBot="1">
      <c r="A1988" s="1" t="str">
        <f t="shared" si="7"/>
        <v>Friday</v>
      </c>
      <c r="B1988" s="82">
        <v>43266</v>
      </c>
      <c r="C1988" s="47">
        <v>0.62708333333333333</v>
      </c>
      <c r="D1988" s="3" t="s">
        <v>3557</v>
      </c>
      <c r="E1988" s="3" t="e">
        <f t="array" ref="E1988">INDEX(list!$C$2:$C$1862,MATCH(D1988,list!$A$2:$A$1862,0))</f>
        <v>#N/A</v>
      </c>
      <c r="F1988" s="3" t="s">
        <v>4207</v>
      </c>
      <c r="G1988" s="44">
        <v>1</v>
      </c>
      <c r="H1988" s="3" t="s">
        <v>4210</v>
      </c>
      <c r="I1988" s="45"/>
      <c r="J1988" s="45"/>
    </row>
    <row r="1989" spans="1:10" ht="19.5" customHeight="1" thickBot="1">
      <c r="A1989" s="1" t="str">
        <f t="shared" si="7"/>
        <v>Friday</v>
      </c>
      <c r="B1989" s="82">
        <v>43266</v>
      </c>
      <c r="C1989" s="47">
        <v>0.62708333333333333</v>
      </c>
      <c r="D1989" s="3" t="s">
        <v>2474</v>
      </c>
      <c r="E1989" s="46" t="str">
        <f t="array" ref="E1989">INDEX(list!$C$2:$C$1862,MATCH(D1989,list!$A$2:$A$1862,0))</f>
        <v>SOCO - The Sourcing Company main</v>
      </c>
      <c r="F1989" s="3" t="s">
        <v>4217</v>
      </c>
      <c r="G1989" s="44">
        <v>13</v>
      </c>
      <c r="H1989" s="3" t="s">
        <v>4210</v>
      </c>
      <c r="I1989" s="45"/>
      <c r="J1989" s="45"/>
    </row>
    <row r="1990" spans="1:10" ht="19.5" customHeight="1" thickBot="1">
      <c r="A1990" s="1" t="str">
        <f t="shared" si="7"/>
        <v>Sunday</v>
      </c>
      <c r="B1990" s="82">
        <v>43268</v>
      </c>
      <c r="C1990" s="47">
        <v>0.83819444444444446</v>
      </c>
      <c r="D1990" s="3" t="s">
        <v>1227</v>
      </c>
      <c r="E1990" s="3" t="str">
        <f t="array" ref="E1990">INDEX(list!$C$2:$C$1862,MATCH(D1990,list!$A$2:$A$1862,0))</f>
        <v>Patrick Laubach Cell</v>
      </c>
      <c r="F1990" s="3" t="s">
        <v>4214</v>
      </c>
      <c r="G1990" s="44">
        <v>87</v>
      </c>
      <c r="H1990" s="3" t="s">
        <v>4220</v>
      </c>
      <c r="I1990" s="45"/>
      <c r="J1990" s="45"/>
    </row>
    <row r="1991" spans="1:10" ht="19.5" customHeight="1" thickBot="1">
      <c r="A1991" s="1" t="str">
        <f t="shared" si="7"/>
        <v>Monday</v>
      </c>
      <c r="B1991" s="82">
        <v>43269</v>
      </c>
      <c r="C1991" s="47">
        <v>0.32430555555555557</v>
      </c>
      <c r="D1991" s="3" t="s">
        <v>1138</v>
      </c>
      <c r="E1991" s="3" t="str">
        <f t="array" ref="E1991">INDEX(list!$C$2:$C$1862,MATCH(D1991,list!$A$2:$A$1862,0))</f>
        <v>SOCO - Wesley Willmott</v>
      </c>
      <c r="F1991" s="3" t="s">
        <v>4212</v>
      </c>
      <c r="G1991" s="44">
        <v>12</v>
      </c>
      <c r="H1991" s="3" t="s">
        <v>4210</v>
      </c>
      <c r="I1991" s="45"/>
      <c r="J1991" s="45"/>
    </row>
    <row r="1992" spans="1:10" ht="19.5" customHeight="1" thickBot="1">
      <c r="A1992" s="1" t="str">
        <f t="shared" si="7"/>
        <v>Monday</v>
      </c>
      <c r="B1992" s="82">
        <v>43269</v>
      </c>
      <c r="C1992" s="47">
        <v>0.3444444444444445</v>
      </c>
      <c r="D1992" s="3" t="s">
        <v>2510</v>
      </c>
      <c r="E1992" s="3" t="str">
        <f t="array" ref="E1992">INDEX(list!$C$2:$C$1862,MATCH(D1992,list!$A$2:$A$1862,0))</f>
        <v>361 - Rich Rutherford</v>
      </c>
      <c r="F1992" s="3" t="s">
        <v>4217</v>
      </c>
      <c r="G1992" s="44">
        <v>6</v>
      </c>
      <c r="H1992" s="3" t="s">
        <v>4213</v>
      </c>
      <c r="I1992" s="45"/>
      <c r="J1992" s="45"/>
    </row>
    <row r="1993" spans="1:10" ht="19.5" customHeight="1" thickBot="1">
      <c r="A1993" s="1" t="str">
        <f t="shared" si="7"/>
        <v>Monday</v>
      </c>
      <c r="B1993" s="82">
        <v>43269</v>
      </c>
      <c r="C1993" s="47">
        <v>0.34722222222222227</v>
      </c>
      <c r="D1993" s="3" t="s">
        <v>1138</v>
      </c>
      <c r="E1993" s="3" t="str">
        <f t="array" ref="E1993">INDEX(list!$C$2:$C$1862,MATCH(D1993,list!$A$2:$A$1862,0))</f>
        <v>SOCO - Wesley Willmott</v>
      </c>
      <c r="F1993" s="3" t="s">
        <v>4212</v>
      </c>
      <c r="G1993" s="44">
        <v>2</v>
      </c>
      <c r="H1993" s="3" t="s">
        <v>4213</v>
      </c>
      <c r="I1993" s="45"/>
      <c r="J1993" s="45"/>
    </row>
    <row r="1994" spans="1:10" ht="19.5" customHeight="1" thickBot="1">
      <c r="A1994" s="1" t="str">
        <f t="shared" si="7"/>
        <v>Monday</v>
      </c>
      <c r="B1994" s="82">
        <v>43269</v>
      </c>
      <c r="C1994" s="47">
        <v>0.3520833333333333</v>
      </c>
      <c r="D1994" s="3" t="s">
        <v>1236</v>
      </c>
      <c r="E1994" s="3" t="str">
        <f t="array" ref="E1994">INDEX(list!$C$2:$C$1862,MATCH(D1994,list!$A$2:$A$1862,0))</f>
        <v>TGI - Mark Machado Cell</v>
      </c>
      <c r="F1994" s="3" t="s">
        <v>4214</v>
      </c>
      <c r="G1994" s="44">
        <v>3</v>
      </c>
      <c r="H1994" s="3" t="s">
        <v>4213</v>
      </c>
      <c r="I1994" s="45"/>
      <c r="J1994" s="45"/>
    </row>
    <row r="1995" spans="1:10" ht="19.5" customHeight="1" thickBot="1">
      <c r="A1995" s="1" t="str">
        <f t="shared" si="7"/>
        <v>Monday</v>
      </c>
      <c r="B1995" s="82">
        <v>43269</v>
      </c>
      <c r="C1995" s="47">
        <v>0.35347222222222219</v>
      </c>
      <c r="D1995" s="3" t="s">
        <v>2510</v>
      </c>
      <c r="E1995" s="3" t="str">
        <f t="array" ref="E1995">INDEX(list!$C$2:$C$1862,MATCH(D1995,list!$A$2:$A$1862,0))</f>
        <v>361 - Rich Rutherford</v>
      </c>
      <c r="F1995" s="3" t="s">
        <v>4217</v>
      </c>
      <c r="G1995" s="44">
        <v>2</v>
      </c>
      <c r="H1995" s="3" t="s">
        <v>4213</v>
      </c>
      <c r="I1995" s="45"/>
      <c r="J1995" s="45"/>
    </row>
    <row r="1996" spans="1:10" ht="19.5" customHeight="1" thickBot="1">
      <c r="A1996" s="1" t="str">
        <f t="shared" si="7"/>
        <v>Monday</v>
      </c>
      <c r="B1996" s="82">
        <v>43269</v>
      </c>
      <c r="C1996" s="47">
        <v>0.38611111111111113</v>
      </c>
      <c r="D1996" s="3" t="s">
        <v>3272</v>
      </c>
      <c r="E1996" s="3" t="str">
        <f t="array" ref="E1996">INDEX(list!$C$2:$C$1862,MATCH(D1996,list!$A$2:$A$1862,0))</f>
        <v>Elaina Cell</v>
      </c>
      <c r="F1996" s="3" t="s">
        <v>4219</v>
      </c>
      <c r="G1996" s="44">
        <v>1</v>
      </c>
      <c r="H1996" s="3" t="s">
        <v>4213</v>
      </c>
      <c r="I1996" s="45"/>
      <c r="J1996" s="45"/>
    </row>
    <row r="1997" spans="1:10" ht="19.5" customHeight="1" thickBot="1">
      <c r="A1997" s="1" t="str">
        <f t="shared" si="7"/>
        <v>Monday</v>
      </c>
      <c r="B1997" s="82">
        <v>43269</v>
      </c>
      <c r="C1997" s="47">
        <v>0.3923611111111111</v>
      </c>
      <c r="D1997" s="3" t="s">
        <v>2586</v>
      </c>
      <c r="E1997" s="3" t="str">
        <f t="array" ref="E1997">INDEX(list!$C$2:$C$1862,MATCH(D1997,list!$A$2:$A$1862,0))</f>
        <v>VA - Kelly Santos Cell</v>
      </c>
      <c r="F1997" s="3" t="s">
        <v>4212</v>
      </c>
      <c r="G1997" s="44">
        <v>10</v>
      </c>
      <c r="H1997" s="3" t="s">
        <v>4213</v>
      </c>
      <c r="I1997" s="45"/>
      <c r="J1997" s="45"/>
    </row>
    <row r="1998" spans="1:10" ht="19.5" customHeight="1" thickBot="1">
      <c r="A1998" s="1" t="str">
        <f t="shared" si="7"/>
        <v>Monday</v>
      </c>
      <c r="B1998" s="82">
        <v>43269</v>
      </c>
      <c r="C1998" s="47">
        <v>0.40069444444444446</v>
      </c>
      <c r="D1998" s="3" t="s">
        <v>2284</v>
      </c>
      <c r="E1998" s="3" t="str">
        <f t="array" ref="E1998">INDEX(list!$C$2:$C$1862,MATCH(D1998,list!$A$2:$A$1862,0))</f>
        <v>TJ - Tony Jonas</v>
      </c>
      <c r="F1998" s="3" t="s">
        <v>4212</v>
      </c>
      <c r="G1998" s="44">
        <v>5</v>
      </c>
      <c r="H1998" s="3" t="s">
        <v>4213</v>
      </c>
      <c r="I1998" s="45"/>
      <c r="J1998" s="45"/>
    </row>
    <row r="1999" spans="1:10" ht="19.5" customHeight="1" thickBot="1">
      <c r="A1999" s="1" t="str">
        <f t="shared" si="7"/>
        <v>Monday</v>
      </c>
      <c r="B1999" s="82">
        <v>43269</v>
      </c>
      <c r="C1999" s="47">
        <v>0.41180555555555554</v>
      </c>
      <c r="D1999" s="3" t="s">
        <v>2969</v>
      </c>
      <c r="E1999" s="3" t="str">
        <f t="array" ref="E1999">INDEX(list!$C$2:$C$1862,MATCH(D1999,list!$A$2:$A$1862,0))</f>
        <v>ET - Chris Langwell cell</v>
      </c>
      <c r="F1999" s="3" t="s">
        <v>4212</v>
      </c>
      <c r="G1999" s="44">
        <v>2</v>
      </c>
      <c r="H1999" s="3" t="s">
        <v>4213</v>
      </c>
      <c r="I1999" s="45"/>
      <c r="J1999" s="45"/>
    </row>
    <row r="2000" spans="1:10" ht="19.5" customHeight="1" thickBot="1">
      <c r="A2000" s="1" t="str">
        <f t="shared" si="7"/>
        <v>Monday</v>
      </c>
      <c r="B2000" s="82">
        <v>43269</v>
      </c>
      <c r="C2000" s="47">
        <v>0.45069444444444445</v>
      </c>
      <c r="D2000" s="3" t="s">
        <v>2460</v>
      </c>
      <c r="E2000" s="3" t="str">
        <f t="array" ref="E2000">INDEX(list!$C$2:$C$1862,MATCH(D2000,list!$A$2:$A$1862,0))</f>
        <v>LU - Larry Ulvestad cell</v>
      </c>
      <c r="F2000" s="3" t="s">
        <v>4217</v>
      </c>
      <c r="G2000" s="44">
        <v>28</v>
      </c>
      <c r="H2000" s="3" t="s">
        <v>4210</v>
      </c>
      <c r="I2000" s="45"/>
      <c r="J2000" s="45"/>
    </row>
    <row r="2001" spans="1:10" ht="19.5" customHeight="1" thickBot="1">
      <c r="A2001" s="1" t="str">
        <f t="shared" si="7"/>
        <v>Monday</v>
      </c>
      <c r="B2001" s="82">
        <v>43269</v>
      </c>
      <c r="C2001" s="47">
        <v>0.4993055555555555</v>
      </c>
      <c r="D2001" s="3" t="s">
        <v>2284</v>
      </c>
      <c r="E2001" s="3" t="str">
        <f t="array" ref="E2001">INDEX(list!$C$2:$C$1862,MATCH(D2001,list!$A$2:$A$1862,0))</f>
        <v>TJ - Tony Jonas</v>
      </c>
      <c r="F2001" s="3" t="s">
        <v>4212</v>
      </c>
      <c r="G2001" s="44">
        <v>1</v>
      </c>
      <c r="H2001" s="3" t="s">
        <v>4210</v>
      </c>
      <c r="I2001" s="45"/>
      <c r="J2001" s="45"/>
    </row>
    <row r="2002" spans="1:10" ht="19.5" customHeight="1" thickBot="1">
      <c r="A2002" s="1" t="str">
        <f t="shared" si="7"/>
        <v>Monday</v>
      </c>
      <c r="B2002" s="82">
        <v>43269</v>
      </c>
      <c r="C2002" s="47">
        <v>0.54375000000000007</v>
      </c>
      <c r="D2002" s="3" t="s">
        <v>2284</v>
      </c>
      <c r="E2002" s="3" t="str">
        <f t="array" ref="E2002">INDEX(list!$C$2:$C$1862,MATCH(D2002,list!$A$2:$A$1862,0))</f>
        <v>TJ - Tony Jonas</v>
      </c>
      <c r="F2002" s="3" t="s">
        <v>4356</v>
      </c>
      <c r="G2002" s="44">
        <v>61</v>
      </c>
      <c r="H2002" s="3" t="s">
        <v>4210</v>
      </c>
      <c r="I2002" s="45"/>
      <c r="J2002" s="45"/>
    </row>
    <row r="2003" spans="1:10" ht="19.5" customHeight="1" thickBot="1">
      <c r="A2003" s="1" t="str">
        <f t="shared" si="7"/>
        <v>Monday</v>
      </c>
      <c r="B2003" s="82">
        <v>43269</v>
      </c>
      <c r="C2003" s="47">
        <v>0.61041666666666672</v>
      </c>
      <c r="D2003" s="3" t="s">
        <v>3180</v>
      </c>
      <c r="E2003" s="3" t="str">
        <f t="array" ref="E2003">INDEX(list!$C$2:$C$1862,MATCH(D2003,list!$A$2:$A$1862,0))</f>
        <v>ET - Paige</v>
      </c>
      <c r="F2003" s="3" t="s">
        <v>4212</v>
      </c>
      <c r="G2003" s="44">
        <v>11</v>
      </c>
      <c r="H2003" s="3" t="s">
        <v>4210</v>
      </c>
      <c r="I2003" s="45"/>
      <c r="J2003" s="45"/>
    </row>
    <row r="2004" spans="1:10" ht="19.5" customHeight="1" thickBot="1">
      <c r="A2004" s="1" t="str">
        <f t="shared" si="7"/>
        <v>Monday</v>
      </c>
      <c r="B2004" s="82">
        <v>43269</v>
      </c>
      <c r="C2004" s="47">
        <v>0.63055555555555554</v>
      </c>
      <c r="D2004" s="3" t="s">
        <v>2651</v>
      </c>
      <c r="E2004" s="3" t="str">
        <f t="array" ref="E2004">INDEX(list!$C$2:$C$1862,MATCH(D2004,list!$A$2:$A$1862,0))</f>
        <v>GD - Diana Garreau Cell</v>
      </c>
      <c r="F2004" s="3" t="s">
        <v>4212</v>
      </c>
      <c r="G2004" s="44">
        <v>7</v>
      </c>
      <c r="H2004" s="3" t="s">
        <v>4210</v>
      </c>
      <c r="I2004" s="45"/>
      <c r="J2004" s="45"/>
    </row>
    <row r="2005" spans="1:10" ht="19.5" customHeight="1" thickBot="1">
      <c r="A2005" s="1" t="str">
        <f t="shared" si="7"/>
        <v>Monday</v>
      </c>
      <c r="B2005" s="82">
        <v>43269</v>
      </c>
      <c r="C2005" s="47">
        <v>0.63472222222222219</v>
      </c>
      <c r="D2005" s="3" t="s">
        <v>3557</v>
      </c>
      <c r="E2005" s="3" t="e">
        <f t="array" ref="E2005">INDEX(list!$C$2:$C$1862,MATCH(D2005,list!$A$2:$A$1862,0))</f>
        <v>#N/A</v>
      </c>
      <c r="F2005" s="3" t="s">
        <v>4207</v>
      </c>
      <c r="G2005" s="44">
        <v>2</v>
      </c>
      <c r="H2005" s="3" t="s">
        <v>4210</v>
      </c>
      <c r="I2005" s="45"/>
      <c r="J2005" s="45"/>
    </row>
    <row r="2006" spans="1:10" ht="19.5" customHeight="1" thickBot="1">
      <c r="A2006" s="1" t="str">
        <f t="shared" si="7"/>
        <v>Monday</v>
      </c>
      <c r="B2006" s="82">
        <v>43269</v>
      </c>
      <c r="C2006" s="47">
        <v>0.63541666666666663</v>
      </c>
      <c r="D2006" s="3" t="s">
        <v>3272</v>
      </c>
      <c r="E2006" s="3" t="str">
        <f t="array" ref="E2006">INDEX(list!$C$2:$C$1862,MATCH(D2006,list!$A$2:$A$1862,0))</f>
        <v>Elaina Cell</v>
      </c>
      <c r="F2006" s="3" t="s">
        <v>4219</v>
      </c>
      <c r="G2006" s="44">
        <v>5</v>
      </c>
      <c r="H2006" s="3" t="s">
        <v>4210</v>
      </c>
      <c r="I2006" s="45"/>
      <c r="J2006" s="45"/>
    </row>
    <row r="2007" spans="1:10" ht="19.5" customHeight="1" thickBot="1">
      <c r="A2007" s="1" t="str">
        <f t="shared" si="7"/>
        <v>Monday</v>
      </c>
      <c r="B2007" s="82">
        <v>43269</v>
      </c>
      <c r="C2007" s="47">
        <v>0.66180555555555554</v>
      </c>
      <c r="D2007" s="3" t="s">
        <v>2498</v>
      </c>
      <c r="E2007" s="3" t="str">
        <f t="array" ref="E2007">INDEX(list!$C$2:$C$1862,MATCH(D2007,list!$A$2:$A$1862,0))</f>
        <v>Jack Platt</v>
      </c>
      <c r="F2007" s="3" t="s">
        <v>4212</v>
      </c>
      <c r="G2007" s="44">
        <v>1</v>
      </c>
      <c r="H2007" s="3" t="s">
        <v>4213</v>
      </c>
      <c r="I2007" s="45"/>
      <c r="J2007" s="45"/>
    </row>
    <row r="2008" spans="1:10" ht="19.5" customHeight="1" thickBot="1">
      <c r="A2008" s="1" t="str">
        <f t="shared" si="7"/>
        <v>Monday</v>
      </c>
      <c r="B2008" s="82">
        <v>43269</v>
      </c>
      <c r="C2008" s="47">
        <v>0.66249999999999998</v>
      </c>
      <c r="D2008" s="3" t="s">
        <v>2498</v>
      </c>
      <c r="E2008" s="3" t="str">
        <f t="array" ref="E2008">INDEX(list!$C$2:$C$1862,MATCH(D2008,list!$A$2:$A$1862,0))</f>
        <v>Jack Platt</v>
      </c>
      <c r="F2008" s="3" t="s">
        <v>4212</v>
      </c>
      <c r="G2008" s="44">
        <v>18</v>
      </c>
      <c r="H2008" s="3" t="s">
        <v>4210</v>
      </c>
      <c r="I2008" s="45"/>
      <c r="J2008" s="45"/>
    </row>
    <row r="2009" spans="1:10" ht="19.5" customHeight="1" thickBot="1">
      <c r="A2009" s="1" t="str">
        <f t="shared" si="7"/>
        <v>Monday</v>
      </c>
      <c r="B2009" s="82">
        <v>43269</v>
      </c>
      <c r="C2009" s="47">
        <v>0.66249999999999998</v>
      </c>
      <c r="D2009" s="3" t="s">
        <v>3557</v>
      </c>
      <c r="E2009" s="3" t="e">
        <f t="array" ref="E2009">INDEX(list!$C$2:$C$1862,MATCH(D2009,list!$A$2:$A$1862,0))</f>
        <v>#N/A</v>
      </c>
      <c r="F2009" s="3" t="s">
        <v>4207</v>
      </c>
      <c r="G2009" s="44">
        <v>1</v>
      </c>
      <c r="H2009" s="3" t="s">
        <v>4210</v>
      </c>
      <c r="I2009" s="45"/>
      <c r="J2009" s="45"/>
    </row>
    <row r="2010" spans="1:10" ht="19.5" customHeight="1" thickBot="1">
      <c r="A2010" s="1" t="str">
        <f t="shared" si="7"/>
        <v>Tuesday</v>
      </c>
      <c r="B2010" s="82">
        <v>43270</v>
      </c>
      <c r="C2010" s="47">
        <v>0.34861111111111115</v>
      </c>
      <c r="D2010" s="3" t="s">
        <v>3557</v>
      </c>
      <c r="E2010" s="3" t="e">
        <f t="array" ref="E2010">INDEX(list!$C$2:$C$1862,MATCH(D2010,list!$A$2:$A$1862,0))</f>
        <v>#N/A</v>
      </c>
      <c r="F2010" s="3" t="s">
        <v>4207</v>
      </c>
      <c r="G2010" s="44">
        <v>1</v>
      </c>
      <c r="H2010" s="3" t="s">
        <v>4210</v>
      </c>
      <c r="I2010" s="45"/>
      <c r="J2010" s="45"/>
    </row>
    <row r="2011" spans="1:10" ht="19.5" customHeight="1" thickBot="1">
      <c r="A2011" s="1" t="str">
        <f t="shared" si="7"/>
        <v>Tuesday</v>
      </c>
      <c r="B2011" s="82">
        <v>43270</v>
      </c>
      <c r="C2011" s="47">
        <v>0.35972222222222222</v>
      </c>
      <c r="D2011" s="3" t="s">
        <v>1227</v>
      </c>
      <c r="E2011" s="3" t="str">
        <f t="array" ref="E2011">INDEX(list!$C$2:$C$1862,MATCH(D2011,list!$A$2:$A$1862,0))</f>
        <v>Patrick Laubach Cell</v>
      </c>
      <c r="F2011" s="3" t="s">
        <v>4212</v>
      </c>
      <c r="G2011" s="44">
        <v>19</v>
      </c>
      <c r="H2011" s="3" t="s">
        <v>4210</v>
      </c>
      <c r="I2011" s="45"/>
      <c r="J2011" s="45"/>
    </row>
    <row r="2012" spans="1:10" ht="19.5" customHeight="1" thickBot="1">
      <c r="A2012" s="1" t="str">
        <f t="shared" si="7"/>
        <v>Tuesday</v>
      </c>
      <c r="B2012" s="82">
        <v>43270</v>
      </c>
      <c r="C2012" s="47">
        <v>0.37222222222222223</v>
      </c>
      <c r="D2012" s="3" t="s">
        <v>940</v>
      </c>
      <c r="E2012" s="3" t="str">
        <f t="array" ref="E2012">INDEX(list!$C$2:$C$1862,MATCH(D2012,list!$A$2:$A$1862,0))</f>
        <v>SOCO - James Sampson</v>
      </c>
      <c r="F2012" s="3" t="s">
        <v>4212</v>
      </c>
      <c r="G2012" s="44">
        <v>1</v>
      </c>
      <c r="H2012" s="3" t="s">
        <v>4210</v>
      </c>
      <c r="I2012" s="45"/>
      <c r="J2012" s="45"/>
    </row>
    <row r="2013" spans="1:10" ht="19.5" customHeight="1" thickBot="1">
      <c r="A2013" s="1" t="str">
        <f t="shared" si="7"/>
        <v>Tuesday</v>
      </c>
      <c r="B2013" s="82">
        <v>43270</v>
      </c>
      <c r="C2013" s="47">
        <v>0.38472222222222219</v>
      </c>
      <c r="D2013" s="3" t="s">
        <v>2571</v>
      </c>
      <c r="E2013" s="3" t="str">
        <f t="array" ref="E2013">INDEX(list!$C$2:$C$1862,MATCH(D2013,list!$A$2:$A$1862,0))</f>
        <v>Rtistic - Douglas Parks</v>
      </c>
      <c r="F2013" s="3" t="s">
        <v>4212</v>
      </c>
      <c r="G2013" s="44">
        <v>1</v>
      </c>
      <c r="H2013" s="3" t="s">
        <v>4210</v>
      </c>
      <c r="I2013" s="45"/>
      <c r="J2013" s="45"/>
    </row>
    <row r="2014" spans="1:10" ht="19.5" customHeight="1" thickBot="1">
      <c r="A2014" s="1" t="str">
        <f t="shared" si="7"/>
        <v>Tuesday</v>
      </c>
      <c r="B2014" s="82">
        <v>43270</v>
      </c>
      <c r="C2014" s="47">
        <v>0.38541666666666669</v>
      </c>
      <c r="D2014" s="3" t="s">
        <v>3272</v>
      </c>
      <c r="E2014" s="3" t="str">
        <f t="array" ref="E2014">INDEX(list!$C$2:$C$1862,MATCH(D2014,list!$A$2:$A$1862,0))</f>
        <v>Elaina Cell</v>
      </c>
      <c r="F2014" s="3" t="s">
        <v>4219</v>
      </c>
      <c r="G2014" s="44">
        <v>1</v>
      </c>
      <c r="H2014" s="3" t="s">
        <v>4210</v>
      </c>
      <c r="I2014" s="45"/>
      <c r="J2014" s="45"/>
    </row>
    <row r="2015" spans="1:10" ht="19.5" customHeight="1" thickBot="1">
      <c r="A2015" s="1" t="str">
        <f t="shared" si="7"/>
        <v>Tuesday</v>
      </c>
      <c r="B2015" s="82">
        <v>43270</v>
      </c>
      <c r="C2015" s="47">
        <v>0.38819444444444445</v>
      </c>
      <c r="D2015" s="3" t="s">
        <v>3272</v>
      </c>
      <c r="E2015" s="3" t="str">
        <f t="array" ref="E2015">INDEX(list!$C$2:$C$1862,MATCH(D2015,list!$A$2:$A$1862,0))</f>
        <v>Elaina Cell</v>
      </c>
      <c r="F2015" s="3" t="s">
        <v>4219</v>
      </c>
      <c r="G2015" s="44">
        <v>1</v>
      </c>
      <c r="H2015" s="3" t="s">
        <v>4210</v>
      </c>
      <c r="I2015" s="45"/>
      <c r="J2015" s="45"/>
    </row>
    <row r="2016" spans="1:10" ht="19.5" customHeight="1" thickBot="1">
      <c r="A2016" s="1" t="str">
        <f t="shared" si="7"/>
        <v>Tuesday</v>
      </c>
      <c r="B2016" s="82">
        <v>43270</v>
      </c>
      <c r="C2016" s="47">
        <v>0.40416666666666662</v>
      </c>
      <c r="D2016" s="3" t="s">
        <v>3272</v>
      </c>
      <c r="E2016" s="3" t="str">
        <f t="array" ref="E2016">INDEX(list!$C$2:$C$1862,MATCH(D2016,list!$A$2:$A$1862,0))</f>
        <v>Elaina Cell</v>
      </c>
      <c r="F2016" s="3" t="s">
        <v>4212</v>
      </c>
      <c r="G2016" s="44">
        <v>2</v>
      </c>
      <c r="H2016" s="3" t="s">
        <v>4210</v>
      </c>
      <c r="I2016" s="45"/>
      <c r="J2016" s="45"/>
    </row>
    <row r="2017" spans="1:10" ht="19.5" customHeight="1" thickBot="1">
      <c r="A2017" s="1" t="str">
        <f t="shared" si="7"/>
        <v>Tuesday</v>
      </c>
      <c r="B2017" s="82">
        <v>43270</v>
      </c>
      <c r="C2017" s="47">
        <v>0.4055555555555555</v>
      </c>
      <c r="D2017" s="3" t="s">
        <v>868</v>
      </c>
      <c r="E2017" s="3" t="str">
        <f t="array" ref="E2017">INDEX(list!$C$2:$C$1862,MATCH(D2017,list!$A$2:$A$1862,0))</f>
        <v>Barbara Davis</v>
      </c>
      <c r="F2017" s="3" t="s">
        <v>4212</v>
      </c>
      <c r="G2017" s="44">
        <v>6</v>
      </c>
      <c r="H2017" s="3" t="s">
        <v>4210</v>
      </c>
      <c r="I2017" s="45"/>
      <c r="J2017" s="45"/>
    </row>
    <row r="2018" spans="1:10" ht="19.5" customHeight="1" thickBot="1">
      <c r="A2018" s="1" t="str">
        <f t="shared" si="7"/>
        <v>Tuesday</v>
      </c>
      <c r="B2018" s="82">
        <v>43270</v>
      </c>
      <c r="C2018" s="47">
        <v>0.40902777777777777</v>
      </c>
      <c r="D2018" s="3" t="s">
        <v>868</v>
      </c>
      <c r="E2018" s="3" t="str">
        <f t="array" ref="E2018">INDEX(list!$C$2:$C$1862,MATCH(D2018,list!$A$2:$A$1862,0))</f>
        <v>Barbara Davis</v>
      </c>
      <c r="F2018" s="3" t="s">
        <v>4212</v>
      </c>
      <c r="G2018" s="44">
        <v>8</v>
      </c>
      <c r="H2018" s="3" t="s">
        <v>4213</v>
      </c>
      <c r="I2018" s="45"/>
      <c r="J2018" s="45"/>
    </row>
    <row r="2019" spans="1:10" ht="19.5" customHeight="1" thickBot="1">
      <c r="A2019" s="1" t="str">
        <f>TEXT(B2018,"dddd")</f>
        <v>Tuesday</v>
      </c>
      <c r="B2019" s="82">
        <v>43270</v>
      </c>
      <c r="C2019" s="47">
        <v>0.46666666666666662</v>
      </c>
      <c r="D2019" s="3" t="s">
        <v>3557</v>
      </c>
      <c r="E2019" s="3" t="str">
        <f t="array" ref="E2019">INDEX(list!$C$2:$C$1862,MATCH(D2018,list!$A$2:$A$1862,0))</f>
        <v>Barbara Davis</v>
      </c>
      <c r="F2019" s="3" t="s">
        <v>4207</v>
      </c>
      <c r="G2019" s="44">
        <v>1</v>
      </c>
      <c r="H2019" s="3" t="s">
        <v>4208</v>
      </c>
      <c r="I2019" s="45"/>
      <c r="J2019" s="45"/>
    </row>
    <row r="2020" spans="1:10" ht="19.5" customHeight="1" thickBot="1">
      <c r="A2020" s="1" t="str">
        <f t="shared" ref="A2020:A2138" si="8">TEXT(B2020,"dddd")</f>
        <v>Tuesday</v>
      </c>
      <c r="B2020" s="82">
        <v>43270</v>
      </c>
      <c r="C2020" s="47">
        <v>0.49652777777777773</v>
      </c>
      <c r="D2020" s="3" t="s">
        <v>3557</v>
      </c>
      <c r="E2020" s="3" t="e">
        <f t="array" ref="E2020">INDEX(list!$C$2:$C$1862,MATCH(D2020,list!$A$2:$A$1862,0))</f>
        <v>#N/A</v>
      </c>
      <c r="F2020" s="3" t="s">
        <v>4207</v>
      </c>
      <c r="G2020" s="44">
        <v>1</v>
      </c>
      <c r="H2020" s="3" t="s">
        <v>4210</v>
      </c>
      <c r="I2020" s="45"/>
      <c r="J2020" s="45"/>
    </row>
    <row r="2021" spans="1:10" ht="19.5" customHeight="1" thickBot="1">
      <c r="A2021" s="1" t="str">
        <f t="shared" si="8"/>
        <v>Tuesday</v>
      </c>
      <c r="B2021" s="82">
        <v>43270</v>
      </c>
      <c r="C2021" s="47">
        <v>0.50138888888888888</v>
      </c>
      <c r="D2021" s="3" t="s">
        <v>2151</v>
      </c>
      <c r="E2021" s="3" t="str">
        <f t="array" ref="E2021">INDEX(list!$C$2:$C$1862,MATCH(D2021,list!$A$2:$A$1862,0))</f>
        <v>VEO - Main</v>
      </c>
      <c r="F2021" s="3" t="s">
        <v>4393</v>
      </c>
      <c r="G2021" s="44">
        <v>2</v>
      </c>
      <c r="H2021" s="3" t="s">
        <v>4210</v>
      </c>
      <c r="I2021" s="45"/>
      <c r="J2021" s="45"/>
    </row>
    <row r="2022" spans="1:10" ht="19.5" customHeight="1" thickBot="1">
      <c r="A2022" s="1" t="str">
        <f t="shared" si="8"/>
        <v>Tuesday</v>
      </c>
      <c r="B2022" s="82">
        <v>43270</v>
      </c>
      <c r="C2022" s="47">
        <v>0.50347222222222221</v>
      </c>
      <c r="D2022" s="3" t="s">
        <v>1495</v>
      </c>
      <c r="E2022" s="3" t="str">
        <f t="array" ref="E2022">INDEX(list!$C$2:$C$1862,MATCH(D2022,list!$A$2:$A$1862,0))</f>
        <v>VEO - Crystal Practic Management</v>
      </c>
      <c r="F2022" s="3" t="s">
        <v>4218</v>
      </c>
      <c r="G2022" s="44">
        <v>2</v>
      </c>
      <c r="H2022" s="3" t="s">
        <v>4210</v>
      </c>
      <c r="I2022" s="45"/>
      <c r="J2022" s="45"/>
    </row>
    <row r="2023" spans="1:10" ht="19.5" customHeight="1" thickBot="1">
      <c r="A2023" s="1" t="str">
        <f t="shared" si="8"/>
        <v>Tuesday</v>
      </c>
      <c r="B2023" s="82">
        <v>43270</v>
      </c>
      <c r="C2023" s="47">
        <v>0.51180555555555551</v>
      </c>
      <c r="D2023" s="3" t="s">
        <v>2166</v>
      </c>
      <c r="E2023" s="3" t="str">
        <f t="array" ref="E2023">INDEX(list!$C$2:$C$1862,MATCH(D2023,list!$A$2:$A$1862,0))</f>
        <v>Ed Laubach Cell</v>
      </c>
      <c r="F2023" s="3" t="s">
        <v>4212</v>
      </c>
      <c r="G2023" s="44">
        <v>3</v>
      </c>
      <c r="H2023" s="3" t="s">
        <v>4213</v>
      </c>
      <c r="I2023" s="45"/>
      <c r="J2023" s="45"/>
    </row>
    <row r="2024" spans="1:10" ht="19.5" customHeight="1" thickBot="1">
      <c r="A2024" s="1" t="str">
        <f t="shared" si="8"/>
        <v>Tuesday</v>
      </c>
      <c r="B2024" s="82">
        <v>43270</v>
      </c>
      <c r="C2024" s="47">
        <v>0.51458333333333328</v>
      </c>
      <c r="D2024" s="3" t="s">
        <v>1495</v>
      </c>
      <c r="E2024" s="3" t="str">
        <f t="array" ref="E2024">INDEX(list!$C$2:$C$1862,MATCH(D2024,list!$A$2:$A$1862,0))</f>
        <v>VEO - Crystal Practic Management</v>
      </c>
      <c r="F2024" s="3" t="s">
        <v>4212</v>
      </c>
      <c r="G2024" s="44">
        <v>9</v>
      </c>
      <c r="H2024" s="3" t="s">
        <v>4213</v>
      </c>
      <c r="I2024" s="45"/>
      <c r="J2024" s="45"/>
    </row>
    <row r="2025" spans="1:10" ht="19.5" customHeight="1" thickBot="1">
      <c r="A2025" s="1" t="str">
        <f t="shared" si="8"/>
        <v>Tuesday</v>
      </c>
      <c r="B2025" s="82">
        <v>43270</v>
      </c>
      <c r="C2025" s="47">
        <v>0.55208333333333337</v>
      </c>
      <c r="D2025" s="3" t="s">
        <v>2168</v>
      </c>
      <c r="E2025" s="3" t="str">
        <f t="array" ref="E2025">INDEX(list!$C$2:$C$1862,MATCH(D2025,list!$A$2:$A$1862,0))</f>
        <v>Susan Laubach Cell</v>
      </c>
      <c r="F2025" s="3" t="s">
        <v>4212</v>
      </c>
      <c r="G2025" s="44">
        <v>11</v>
      </c>
      <c r="H2025" s="3" t="s">
        <v>4213</v>
      </c>
      <c r="I2025" s="45"/>
      <c r="J2025" s="45"/>
    </row>
    <row r="2026" spans="1:10" ht="19.5" customHeight="1" thickBot="1">
      <c r="A2026" s="1" t="str">
        <f t="shared" si="8"/>
        <v>Tuesday</v>
      </c>
      <c r="B2026" s="82">
        <v>43270</v>
      </c>
      <c r="C2026" s="47">
        <v>0.56180555555555556</v>
      </c>
      <c r="D2026" s="3" t="s">
        <v>2058</v>
      </c>
      <c r="E2026" s="3" t="str">
        <f t="array" ref="E2026">INDEX(list!$C$2:$C$1862,MATCH(D2026,list!$A$2:$A$1862,0))</f>
        <v>CPL - Beth Home</v>
      </c>
      <c r="F2026" s="3" t="s">
        <v>4380</v>
      </c>
      <c r="G2026" s="44">
        <v>18</v>
      </c>
      <c r="H2026" s="3" t="s">
        <v>4213</v>
      </c>
      <c r="I2026" s="45"/>
      <c r="J2026" s="45"/>
    </row>
    <row r="2027" spans="1:10" ht="19.5" customHeight="1" thickBot="1">
      <c r="A2027" s="1" t="str">
        <f t="shared" si="8"/>
        <v>Tuesday</v>
      </c>
      <c r="B2027" s="82">
        <v>43270</v>
      </c>
      <c r="C2027" s="47">
        <v>0.57152777777777775</v>
      </c>
      <c r="D2027" s="3" t="s">
        <v>3557</v>
      </c>
      <c r="E2027" s="3" t="e">
        <f t="array" ref="E2027">INDEX(list!$C$2:$C$1862,MATCH(D2027,list!$A$2:$A$1862,0))</f>
        <v>#N/A</v>
      </c>
      <c r="F2027" s="3" t="s">
        <v>4207</v>
      </c>
      <c r="G2027" s="44">
        <v>1</v>
      </c>
      <c r="H2027" s="3" t="s">
        <v>4208</v>
      </c>
      <c r="I2027" s="45"/>
      <c r="J2027" s="45"/>
    </row>
    <row r="2028" spans="1:10" ht="19.5" customHeight="1" thickBot="1">
      <c r="A2028" s="1" t="str">
        <f t="shared" si="8"/>
        <v>Tuesday</v>
      </c>
      <c r="B2028" s="82">
        <v>43270</v>
      </c>
      <c r="C2028" s="47">
        <v>0.57430555555555551</v>
      </c>
      <c r="D2028" s="3" t="s">
        <v>1227</v>
      </c>
      <c r="E2028" s="3" t="str">
        <f t="array" ref="E2028">INDEX(list!$C$2:$C$1862,MATCH(D2028,list!$A$2:$A$1862,0))</f>
        <v>Patrick Laubach Cell</v>
      </c>
      <c r="F2028" s="3" t="s">
        <v>4212</v>
      </c>
      <c r="G2028" s="44">
        <v>2</v>
      </c>
      <c r="H2028" s="3" t="s">
        <v>4213</v>
      </c>
      <c r="I2028" s="45"/>
      <c r="J2028" s="45"/>
    </row>
    <row r="2029" spans="1:10" ht="19.5" customHeight="1" thickBot="1">
      <c r="A2029" s="1" t="str">
        <f t="shared" si="8"/>
        <v>Tuesday</v>
      </c>
      <c r="B2029" s="82">
        <v>43270</v>
      </c>
      <c r="C2029" s="47">
        <v>0.5756944444444444</v>
      </c>
      <c r="D2029" s="3" t="s">
        <v>1227</v>
      </c>
      <c r="E2029" s="3" t="str">
        <f t="array" ref="E2029">INDEX(list!$C$2:$C$1862,MATCH(D2029,list!$A$2:$A$1862,0))</f>
        <v>Patrick Laubach Cell</v>
      </c>
      <c r="F2029" s="3" t="s">
        <v>4212</v>
      </c>
      <c r="G2029" s="44">
        <v>2</v>
      </c>
      <c r="H2029" s="3" t="s">
        <v>4213</v>
      </c>
      <c r="I2029" s="45"/>
      <c r="J2029" s="45"/>
    </row>
    <row r="2030" spans="1:10" ht="19.5" customHeight="1" thickBot="1">
      <c r="A2030" s="1" t="str">
        <f t="shared" si="8"/>
        <v>Tuesday</v>
      </c>
      <c r="B2030" s="82">
        <v>43270</v>
      </c>
      <c r="C2030" s="47">
        <v>0.58194444444444449</v>
      </c>
      <c r="D2030" s="3" t="s">
        <v>1227</v>
      </c>
      <c r="E2030" s="3" t="str">
        <f t="array" ref="E2030">INDEX(list!$C$2:$C$1862,MATCH(D2030,list!$A$2:$A$1862,0))</f>
        <v>Patrick Laubach Cell</v>
      </c>
      <c r="F2030" s="3" t="s">
        <v>4212</v>
      </c>
      <c r="G2030" s="44">
        <v>2</v>
      </c>
      <c r="H2030" s="3" t="s">
        <v>4213</v>
      </c>
      <c r="I2030" s="45"/>
      <c r="J2030" s="45"/>
    </row>
    <row r="2031" spans="1:10" ht="19.5" customHeight="1" thickBot="1">
      <c r="A2031" s="1" t="str">
        <f t="shared" si="8"/>
        <v>Tuesday</v>
      </c>
      <c r="B2031" s="82">
        <v>43270</v>
      </c>
      <c r="C2031" s="47">
        <v>0.58888888888888891</v>
      </c>
      <c r="D2031" s="3" t="s">
        <v>3557</v>
      </c>
      <c r="E2031" s="3" t="e">
        <f t="array" ref="E2031">INDEX(list!$C$2:$C$1862,MATCH(D2031,list!$A$2:$A$1862,0))</f>
        <v>#N/A</v>
      </c>
      <c r="F2031" s="3" t="s">
        <v>4207</v>
      </c>
      <c r="G2031" s="44">
        <v>1</v>
      </c>
      <c r="H2031" s="3" t="s">
        <v>4208</v>
      </c>
      <c r="I2031" s="45"/>
      <c r="J2031" s="45"/>
    </row>
    <row r="2032" spans="1:10" ht="19.5" customHeight="1" thickBot="1">
      <c r="A2032" s="1" t="str">
        <f t="shared" si="8"/>
        <v>Tuesday</v>
      </c>
      <c r="B2032" s="82">
        <v>43270</v>
      </c>
      <c r="C2032" s="47">
        <v>0.59236111111111112</v>
      </c>
      <c r="D2032" s="3" t="s">
        <v>2151</v>
      </c>
      <c r="E2032" s="3" t="str">
        <f t="array" ref="E2032">INDEX(list!$C$2:$C$1862,MATCH(D2032,list!$A$2:$A$1862,0))</f>
        <v>VEO - Main</v>
      </c>
      <c r="F2032" s="3" t="s">
        <v>4393</v>
      </c>
      <c r="G2032" s="44">
        <v>1</v>
      </c>
      <c r="H2032" s="3" t="s">
        <v>4213</v>
      </c>
      <c r="I2032" s="45"/>
      <c r="J2032" s="45"/>
    </row>
    <row r="2033" spans="1:10" ht="19.5" customHeight="1" thickBot="1">
      <c r="A2033" s="1" t="str">
        <f t="shared" si="8"/>
        <v>Tuesday</v>
      </c>
      <c r="B2033" s="82">
        <v>43270</v>
      </c>
      <c r="C2033" s="47">
        <v>0.59305555555555556</v>
      </c>
      <c r="D2033" s="3" t="s">
        <v>2151</v>
      </c>
      <c r="E2033" s="3" t="str">
        <f t="array" ref="E2033">INDEX(list!$C$2:$C$1862,MATCH(D2033,list!$A$2:$A$1862,0))</f>
        <v>VEO - Main</v>
      </c>
      <c r="F2033" s="3" t="s">
        <v>4393</v>
      </c>
      <c r="G2033" s="44">
        <v>2</v>
      </c>
      <c r="H2033" s="3" t="s">
        <v>4213</v>
      </c>
      <c r="I2033" s="45"/>
      <c r="J2033" s="45"/>
    </row>
    <row r="2034" spans="1:10" ht="19.5" customHeight="1" thickBot="1">
      <c r="A2034" s="1" t="str">
        <f t="shared" si="8"/>
        <v>Tuesday</v>
      </c>
      <c r="B2034" s="82">
        <v>43270</v>
      </c>
      <c r="C2034" s="47">
        <v>0.59722222222222221</v>
      </c>
      <c r="D2034" s="3" t="s">
        <v>1495</v>
      </c>
      <c r="E2034" s="3" t="str">
        <f t="array" ref="E2034">INDEX(list!$C$2:$C$1862,MATCH(D2034,list!$A$2:$A$1862,0))</f>
        <v>VEO - Crystal Practic Management</v>
      </c>
      <c r="F2034" s="3" t="s">
        <v>4212</v>
      </c>
      <c r="G2034" s="44">
        <v>4</v>
      </c>
      <c r="H2034" s="3" t="s">
        <v>4213</v>
      </c>
      <c r="I2034" s="45"/>
      <c r="J2034" s="45"/>
    </row>
    <row r="2035" spans="1:10" ht="19.5" customHeight="1" thickBot="1">
      <c r="A2035" s="1" t="str">
        <f t="shared" si="8"/>
        <v>Tuesday</v>
      </c>
      <c r="B2035" s="82">
        <v>43270</v>
      </c>
      <c r="C2035" s="47">
        <v>0.6381944444444444</v>
      </c>
      <c r="D2035" s="3" t="s">
        <v>3557</v>
      </c>
      <c r="E2035" s="3" t="e">
        <f t="array" ref="E2035">INDEX(list!$C$2:$C$1862,MATCH(D2035,list!$A$2:$A$1862,0))</f>
        <v>#N/A</v>
      </c>
      <c r="F2035" s="3" t="s">
        <v>4207</v>
      </c>
      <c r="G2035" s="44">
        <v>1</v>
      </c>
      <c r="H2035" s="3" t="s">
        <v>4208</v>
      </c>
      <c r="I2035" s="45"/>
      <c r="J2035" s="45"/>
    </row>
    <row r="2036" spans="1:10" ht="19.5" customHeight="1" thickBot="1">
      <c r="A2036" s="1" t="str">
        <f t="shared" si="8"/>
        <v>Tuesday</v>
      </c>
      <c r="B2036" s="82">
        <v>43270</v>
      </c>
      <c r="C2036" s="47">
        <v>0.64444444444444449</v>
      </c>
      <c r="D2036" s="3" t="s">
        <v>2168</v>
      </c>
      <c r="E2036" s="3" t="str">
        <f t="array" ref="E2036">INDEX(list!$C$2:$C$1862,MATCH(D2036,list!$A$2:$A$1862,0))</f>
        <v>Susan Laubach Cell</v>
      </c>
      <c r="F2036" s="3" t="s">
        <v>4374</v>
      </c>
      <c r="G2036" s="44">
        <v>7</v>
      </c>
      <c r="H2036" s="3" t="s">
        <v>4213</v>
      </c>
      <c r="I2036" s="45"/>
      <c r="J2036" s="45"/>
    </row>
    <row r="2037" spans="1:10" ht="19.5" customHeight="1" thickBot="1">
      <c r="A2037" s="1" t="str">
        <f t="shared" si="8"/>
        <v>Tuesday</v>
      </c>
      <c r="B2037" s="82">
        <v>43270</v>
      </c>
      <c r="C2037" s="47">
        <v>0.73472222222222217</v>
      </c>
      <c r="D2037" s="3" t="s">
        <v>2519</v>
      </c>
      <c r="E2037" s="3" t="str">
        <f t="array" ref="E2037">INDEX(list!$C$2:$C$1862,MATCH(D2037,list!$A$2:$A$1862,0))</f>
        <v>SOCO - Derek Harvey</v>
      </c>
      <c r="F2037" s="3" t="s">
        <v>4217</v>
      </c>
      <c r="G2037" s="44">
        <v>2</v>
      </c>
      <c r="H2037" s="3" t="s">
        <v>4210</v>
      </c>
      <c r="I2037" s="45"/>
      <c r="J2037" s="45"/>
    </row>
    <row r="2038" spans="1:10" ht="19.5" customHeight="1" thickBot="1">
      <c r="A2038" s="1" t="str">
        <f t="shared" si="8"/>
        <v>Tuesday</v>
      </c>
      <c r="B2038" s="82">
        <v>43270</v>
      </c>
      <c r="C2038" s="47">
        <v>0.73541666666666661</v>
      </c>
      <c r="D2038" s="3" t="s">
        <v>1138</v>
      </c>
      <c r="E2038" s="3" t="str">
        <f t="array" ref="E2038">INDEX(list!$C$2:$C$1862,MATCH(D2038,list!$A$2:$A$1862,0))</f>
        <v>SOCO - Wesley Willmott</v>
      </c>
      <c r="F2038" s="3" t="s">
        <v>4209</v>
      </c>
      <c r="G2038" s="44">
        <v>1</v>
      </c>
      <c r="H2038" s="3" t="s">
        <v>4210</v>
      </c>
      <c r="I2038" s="45"/>
      <c r="J2038" s="45"/>
    </row>
    <row r="2039" spans="1:10" ht="19.5" customHeight="1" thickBot="1">
      <c r="A2039" s="1" t="str">
        <f t="shared" si="8"/>
        <v>Tuesday</v>
      </c>
      <c r="B2039" s="82">
        <v>43270</v>
      </c>
      <c r="C2039" s="47">
        <v>0.79166666666666663</v>
      </c>
      <c r="D2039" s="3" t="s">
        <v>1227</v>
      </c>
      <c r="E2039" s="3" t="str">
        <f t="array" ref="E2039">INDEX(list!$C$2:$C$1862,MATCH(D2039,list!$A$2:$A$1862,0))</f>
        <v>Patrick Laubach Cell</v>
      </c>
      <c r="F2039" s="3" t="s">
        <v>4212</v>
      </c>
      <c r="G2039" s="44">
        <v>4</v>
      </c>
      <c r="H2039" s="3" t="s">
        <v>4210</v>
      </c>
      <c r="I2039" s="45"/>
      <c r="J2039" s="45"/>
    </row>
    <row r="2040" spans="1:10" ht="19.5" customHeight="1" thickBot="1">
      <c r="A2040" s="1" t="str">
        <f t="shared" si="8"/>
        <v>Tuesday</v>
      </c>
      <c r="B2040" s="82">
        <v>43270</v>
      </c>
      <c r="C2040" s="47">
        <v>0.82847222222222217</v>
      </c>
      <c r="D2040" s="3" t="s">
        <v>1227</v>
      </c>
      <c r="E2040" s="3" t="str">
        <f t="array" ref="E2040">INDEX(list!$C$2:$C$1862,MATCH(D2040,list!$A$2:$A$1862,0))</f>
        <v>Patrick Laubach Cell</v>
      </c>
      <c r="F2040" s="3" t="s">
        <v>4212</v>
      </c>
      <c r="G2040" s="44">
        <v>8</v>
      </c>
      <c r="H2040" s="3" t="s">
        <v>4210</v>
      </c>
      <c r="I2040" s="45"/>
      <c r="J2040" s="45"/>
    </row>
    <row r="2041" spans="1:10" ht="19.5" customHeight="1" thickBot="1">
      <c r="A2041" s="1" t="str">
        <f t="shared" si="8"/>
        <v>Tuesday</v>
      </c>
      <c r="B2041" s="82">
        <v>43270</v>
      </c>
      <c r="C2041" s="47">
        <v>0.84722222222222221</v>
      </c>
      <c r="D2041" s="3" t="s">
        <v>1227</v>
      </c>
      <c r="E2041" s="3" t="str">
        <f t="array" ref="E2041">INDEX(list!$C$2:$C$1862,MATCH(D2041,list!$A$2:$A$1862,0))</f>
        <v>Patrick Laubach Cell</v>
      </c>
      <c r="F2041" s="3" t="s">
        <v>4212</v>
      </c>
      <c r="G2041" s="44">
        <v>4</v>
      </c>
      <c r="H2041" s="3" t="s">
        <v>4210</v>
      </c>
      <c r="I2041" s="45"/>
      <c r="J2041" s="45"/>
    </row>
    <row r="2042" spans="1:10" ht="19.5" customHeight="1" thickBot="1">
      <c r="A2042" s="1" t="str">
        <f t="shared" si="8"/>
        <v>Tuesday</v>
      </c>
      <c r="B2042" s="82">
        <v>43270</v>
      </c>
      <c r="C2042" s="47">
        <v>0.85972222222222217</v>
      </c>
      <c r="D2042" s="3" t="s">
        <v>440</v>
      </c>
      <c r="E2042" s="3" t="str">
        <f t="array" ref="E2042">INDEX(list!$C$2:$C$1862,MATCH(D2042,list!$A$2:$A$1862,0))</f>
        <v>Larry Nedry Home</v>
      </c>
      <c r="F2042" s="3" t="s">
        <v>4359</v>
      </c>
      <c r="G2042" s="44">
        <v>57</v>
      </c>
      <c r="H2042" s="3" t="s">
        <v>4210</v>
      </c>
      <c r="I2042" s="45"/>
      <c r="J2042" s="45"/>
    </row>
    <row r="2043" spans="1:10" ht="19.5" customHeight="1" thickBot="1">
      <c r="A2043" s="1" t="str">
        <f t="shared" si="8"/>
        <v>Tuesday</v>
      </c>
      <c r="B2043" s="82">
        <v>43270</v>
      </c>
      <c r="C2043" s="47">
        <v>0.88194444444444453</v>
      </c>
      <c r="D2043" s="3" t="s">
        <v>4519</v>
      </c>
      <c r="E2043" s="3" t="e">
        <f t="array" ref="E2043">INDEX(list!$C$2:$C$1862,MATCH(D2043,list!$A$2:$A$1862,0))</f>
        <v>#N/A</v>
      </c>
      <c r="F2043" s="3" t="s">
        <v>4520</v>
      </c>
      <c r="G2043" s="44">
        <v>1</v>
      </c>
      <c r="H2043" s="3" t="s">
        <v>4210</v>
      </c>
      <c r="I2043" s="45"/>
      <c r="J2043" s="45"/>
    </row>
    <row r="2044" spans="1:10" ht="19.5" customHeight="1" thickBot="1">
      <c r="A2044" s="1" t="str">
        <f t="shared" si="8"/>
        <v>Wednesday</v>
      </c>
      <c r="B2044" s="82">
        <v>43271</v>
      </c>
      <c r="C2044" s="47">
        <v>0.3520833333333333</v>
      </c>
      <c r="D2044" s="3" t="s">
        <v>459</v>
      </c>
      <c r="E2044" s="3" t="str">
        <f t="array" ref="E2044">INDEX(list!$C$2:$C$1862,MATCH(D2044,list!$A$2:$A$1862,0))</f>
        <v>Larry Nedry Cell</v>
      </c>
      <c r="F2044" s="3" t="s">
        <v>4212</v>
      </c>
      <c r="G2044" s="44">
        <v>6</v>
      </c>
      <c r="H2044" s="3" t="s">
        <v>4210</v>
      </c>
      <c r="I2044" s="45"/>
      <c r="J2044" s="45"/>
    </row>
    <row r="2045" spans="1:10" ht="19.5" customHeight="1" thickBot="1">
      <c r="A2045" s="1" t="str">
        <f t="shared" si="8"/>
        <v>Wednesday</v>
      </c>
      <c r="B2045" s="82">
        <v>43271</v>
      </c>
      <c r="C2045" s="47">
        <v>0.39027777777777778</v>
      </c>
      <c r="D2045" s="3" t="s">
        <v>1350</v>
      </c>
      <c r="E2045" s="3" t="str">
        <f t="array" ref="E2045">INDEX(list!$C$2:$C$1862,MATCH(D2045,list!$A$2:$A$1862,0))</f>
        <v>VA - Carol Berrellez</v>
      </c>
      <c r="F2045" s="3" t="s">
        <v>4212</v>
      </c>
      <c r="G2045" s="44">
        <v>50</v>
      </c>
      <c r="H2045" s="3" t="s">
        <v>4210</v>
      </c>
      <c r="I2045" s="45"/>
      <c r="J2045" s="45"/>
    </row>
    <row r="2046" spans="1:10" ht="19.5" customHeight="1" thickBot="1">
      <c r="A2046" s="1" t="str">
        <f t="shared" si="8"/>
        <v>Wednesday</v>
      </c>
      <c r="B2046" s="82">
        <v>43271</v>
      </c>
      <c r="C2046" s="47">
        <v>0.42222222222222222</v>
      </c>
      <c r="D2046" s="3" t="s">
        <v>3272</v>
      </c>
      <c r="E2046" s="3" t="str">
        <f t="array" ref="E2046">INDEX(list!$C$2:$C$1862,MATCH(D2046,list!$A$2:$A$1862,0))</f>
        <v>Elaina Cell</v>
      </c>
      <c r="F2046" s="3" t="s">
        <v>4212</v>
      </c>
      <c r="G2046" s="44">
        <v>3</v>
      </c>
      <c r="H2046" s="3" t="s">
        <v>4210</v>
      </c>
      <c r="I2046" s="45"/>
      <c r="J2046" s="45"/>
    </row>
    <row r="2047" spans="1:10" ht="19.5" customHeight="1" thickBot="1">
      <c r="A2047" s="1" t="str">
        <f t="shared" si="8"/>
        <v>Wednesday</v>
      </c>
      <c r="B2047" s="82">
        <v>43271</v>
      </c>
      <c r="C2047" s="47">
        <v>0.43333333333333335</v>
      </c>
      <c r="D2047" s="3" t="s">
        <v>2872</v>
      </c>
      <c r="E2047" s="3" t="str">
        <f t="array" ref="E2047">INDEX(list!$C$2:$C$1862,MATCH(D2047,list!$A$2:$A$1862,0))</f>
        <v>ET - Main</v>
      </c>
      <c r="F2047" s="3" t="s">
        <v>4212</v>
      </c>
      <c r="G2047" s="44">
        <v>1</v>
      </c>
      <c r="H2047" s="3" t="s">
        <v>4210</v>
      </c>
      <c r="I2047" s="45"/>
      <c r="J2047" s="45"/>
    </row>
    <row r="2048" spans="1:10" ht="19.5" customHeight="1" thickBot="1">
      <c r="A2048" s="1" t="str">
        <f t="shared" si="8"/>
        <v>Wednesday</v>
      </c>
      <c r="B2048" s="82">
        <v>43271</v>
      </c>
      <c r="C2048" s="47">
        <v>0.4909722222222222</v>
      </c>
      <c r="D2048" s="3" t="s">
        <v>2833</v>
      </c>
      <c r="E2048" s="3" t="str">
        <f t="array" ref="E2048">INDEX(list!$C$2:$C$1862,MATCH(D2048,list!$A$2:$A$1862,0))</f>
        <v>JOD - Kenneth Lim</v>
      </c>
      <c r="F2048" s="3" t="s">
        <v>4212</v>
      </c>
      <c r="G2048" s="44">
        <v>20</v>
      </c>
      <c r="H2048" s="3" t="s">
        <v>4210</v>
      </c>
      <c r="I2048" s="45"/>
      <c r="J2048" s="45"/>
    </row>
    <row r="2049" spans="1:10" ht="19.5" customHeight="1" thickBot="1">
      <c r="A2049" s="1" t="str">
        <f t="shared" si="8"/>
        <v>Wednesday</v>
      </c>
      <c r="B2049" s="82">
        <v>43271</v>
      </c>
      <c r="C2049" s="47">
        <v>0.50902777777777775</v>
      </c>
      <c r="D2049" s="3" t="s">
        <v>1350</v>
      </c>
      <c r="E2049" s="3" t="str">
        <f t="array" ref="E2049">INDEX(list!$C$2:$C$1862,MATCH(D2049,list!$A$2:$A$1862,0))</f>
        <v>VA - Carol Berrellez</v>
      </c>
      <c r="F2049" s="3" t="s">
        <v>4212</v>
      </c>
      <c r="G2049" s="44">
        <v>6</v>
      </c>
      <c r="H2049" s="3" t="s">
        <v>4210</v>
      </c>
      <c r="I2049" s="45"/>
      <c r="J2049" s="45"/>
    </row>
    <row r="2050" spans="1:10" ht="19.5" customHeight="1" thickBot="1">
      <c r="A2050" s="1" t="str">
        <f t="shared" si="8"/>
        <v>Wednesday</v>
      </c>
      <c r="B2050" s="82">
        <v>43271</v>
      </c>
      <c r="C2050" s="47">
        <v>0.56944444444444442</v>
      </c>
      <c r="D2050" s="3" t="s">
        <v>1350</v>
      </c>
      <c r="E2050" s="3" t="str">
        <f t="array" ref="E2050">INDEX(list!$C$2:$C$1862,MATCH(D2050,list!$A$2:$A$1862,0))</f>
        <v>VA - Carol Berrellez</v>
      </c>
      <c r="F2050" s="3" t="s">
        <v>4212</v>
      </c>
      <c r="G2050" s="44">
        <v>29</v>
      </c>
      <c r="H2050" s="3" t="s">
        <v>4210</v>
      </c>
      <c r="I2050" s="45"/>
      <c r="J2050" s="45"/>
    </row>
    <row r="2051" spans="1:10" ht="19.5" customHeight="1" thickBot="1">
      <c r="A2051" s="1" t="str">
        <f t="shared" si="8"/>
        <v>Wednesday</v>
      </c>
      <c r="B2051" s="82">
        <v>43271</v>
      </c>
      <c r="C2051" s="47">
        <v>0.58958333333333335</v>
      </c>
      <c r="D2051" s="3" t="s">
        <v>4521</v>
      </c>
      <c r="E2051" s="3" t="e">
        <f t="array" ref="E2051">INDEX(list!$C$2:$C$1862,MATCH(D2051,list!$A$2:$A$1862,0))</f>
        <v>#N/A</v>
      </c>
      <c r="F2051" s="3" t="s">
        <v>4212</v>
      </c>
      <c r="G2051" s="44">
        <v>3</v>
      </c>
      <c r="H2051" s="3" t="s">
        <v>4210</v>
      </c>
      <c r="I2051" s="45"/>
      <c r="J2051" s="45"/>
    </row>
    <row r="2052" spans="1:10" ht="19.5" customHeight="1" thickBot="1">
      <c r="A2052" s="1" t="str">
        <f t="shared" si="8"/>
        <v>Wednesday</v>
      </c>
      <c r="B2052" s="82">
        <v>43271</v>
      </c>
      <c r="C2052" s="47">
        <v>0.62291666666666667</v>
      </c>
      <c r="D2052" s="3" t="s">
        <v>618</v>
      </c>
      <c r="E2052" s="46" t="str">
        <f t="array" ref="E2052">INDEX(list!$C$2:$C$1862,MATCH(D2052,list!$A$2:$A$1862,0))</f>
        <v>JOD - Andy Ruiz</v>
      </c>
      <c r="F2052" s="3" t="s">
        <v>4212</v>
      </c>
      <c r="G2052" s="44">
        <v>25</v>
      </c>
      <c r="H2052" s="3" t="s">
        <v>4210</v>
      </c>
      <c r="I2052" s="45"/>
      <c r="J2052" s="45"/>
    </row>
    <row r="2053" spans="1:10" ht="19.5" customHeight="1" thickBot="1">
      <c r="A2053" s="1" t="str">
        <f t="shared" si="8"/>
        <v>Wednesday</v>
      </c>
      <c r="B2053" s="82">
        <v>43271</v>
      </c>
      <c r="C2053" s="47">
        <v>0.64027777777777783</v>
      </c>
      <c r="D2053" s="3" t="s">
        <v>618</v>
      </c>
      <c r="E2053" s="46" t="str">
        <f t="array" ref="E2053">INDEX(list!$C$2:$C$1862,MATCH(D2053,list!$A$2:$A$1862,0))</f>
        <v>JOD - Andy Ruiz</v>
      </c>
      <c r="F2053" s="3" t="s">
        <v>4212</v>
      </c>
      <c r="G2053" s="44">
        <v>6</v>
      </c>
      <c r="H2053" s="3" t="s">
        <v>4210</v>
      </c>
      <c r="I2053" s="45"/>
      <c r="J2053" s="45"/>
    </row>
    <row r="2054" spans="1:10" ht="19.5" customHeight="1" thickBot="1">
      <c r="A2054" s="1" t="str">
        <f t="shared" si="8"/>
        <v>Wednesday</v>
      </c>
      <c r="B2054" s="82">
        <v>43271</v>
      </c>
      <c r="C2054" s="47">
        <v>0.65625</v>
      </c>
      <c r="D2054" s="3" t="s">
        <v>2833</v>
      </c>
      <c r="E2054" s="3" t="str">
        <f t="array" ref="E2054">INDEX(list!$C$2:$C$1862,MATCH(D2054,list!$A$2:$A$1862,0))</f>
        <v>JOD - Kenneth Lim</v>
      </c>
      <c r="F2054" s="3" t="s">
        <v>4212</v>
      </c>
      <c r="G2054" s="44">
        <v>2</v>
      </c>
      <c r="H2054" s="3" t="s">
        <v>4210</v>
      </c>
      <c r="I2054" s="45"/>
      <c r="J2054" s="45"/>
    </row>
    <row r="2055" spans="1:10" ht="19.5" customHeight="1" thickBot="1">
      <c r="A2055" s="1" t="str">
        <f t="shared" si="8"/>
        <v>Wednesday</v>
      </c>
      <c r="B2055" s="82">
        <v>43271</v>
      </c>
      <c r="C2055" s="47">
        <v>0.65763888888888888</v>
      </c>
      <c r="D2055" s="3" t="s">
        <v>2833</v>
      </c>
      <c r="E2055" s="3" t="str">
        <f t="array" ref="E2055">INDEX(list!$C$2:$C$1862,MATCH(D2055,list!$A$2:$A$1862,0))</f>
        <v>JOD - Kenneth Lim</v>
      </c>
      <c r="F2055" s="3" t="s">
        <v>4212</v>
      </c>
      <c r="G2055" s="44">
        <v>20</v>
      </c>
      <c r="H2055" s="3" t="s">
        <v>4213</v>
      </c>
      <c r="I2055" s="45"/>
      <c r="J2055" s="45"/>
    </row>
    <row r="2056" spans="1:10" ht="19.5" customHeight="1" thickBot="1">
      <c r="A2056" s="1" t="str">
        <f t="shared" si="8"/>
        <v>Wednesday</v>
      </c>
      <c r="B2056" s="82">
        <v>43271</v>
      </c>
      <c r="C2056" s="47">
        <v>0.67152777777777783</v>
      </c>
      <c r="D2056" s="3" t="s">
        <v>618</v>
      </c>
      <c r="E2056" s="46" t="str">
        <f t="array" ref="E2056">INDEX(list!$C$2:$C$1862,MATCH(D2056,list!$A$2:$A$1862,0))</f>
        <v>JOD - Andy Ruiz</v>
      </c>
      <c r="F2056" s="3" t="s">
        <v>4431</v>
      </c>
      <c r="G2056" s="44">
        <v>1</v>
      </c>
      <c r="H2056" s="3" t="s">
        <v>4213</v>
      </c>
      <c r="I2056" s="45"/>
      <c r="J2056" s="45"/>
    </row>
    <row r="2057" spans="1:10" ht="19.5" customHeight="1" thickBot="1">
      <c r="A2057" s="1" t="str">
        <f t="shared" si="8"/>
        <v>Wednesday</v>
      </c>
      <c r="B2057" s="82">
        <v>43271</v>
      </c>
      <c r="C2057" s="47">
        <v>0.78680555555555554</v>
      </c>
      <c r="D2057" s="3" t="s">
        <v>7</v>
      </c>
      <c r="E2057" s="3" t="str">
        <f t="array" ref="E2057">INDEX(list!$C$2:$C$1862,MATCH(D2057,list!$A$2:$A$1862,0))</f>
        <v>?</v>
      </c>
      <c r="F2057" s="3" t="s">
        <v>4362</v>
      </c>
      <c r="G2057" s="44">
        <v>2</v>
      </c>
      <c r="H2057" s="3" t="s">
        <v>4213</v>
      </c>
      <c r="I2057" s="45"/>
      <c r="J2057" s="45"/>
    </row>
    <row r="2058" spans="1:10" ht="19.5" customHeight="1" thickBot="1">
      <c r="A2058" s="1" t="str">
        <f t="shared" si="8"/>
        <v>Wednesday</v>
      </c>
      <c r="B2058" s="82">
        <v>43271</v>
      </c>
      <c r="C2058" s="47">
        <v>0.7895833333333333</v>
      </c>
      <c r="D2058" s="3" t="s">
        <v>7</v>
      </c>
      <c r="E2058" s="3" t="str">
        <f t="array" ref="E2058">INDEX(list!$C$2:$C$1862,MATCH(D2058,list!$A$2:$A$1862,0))</f>
        <v>?</v>
      </c>
      <c r="F2058" s="3" t="s">
        <v>4362</v>
      </c>
      <c r="G2058" s="44">
        <v>1</v>
      </c>
      <c r="H2058" s="3" t="s">
        <v>4213</v>
      </c>
      <c r="I2058" s="45"/>
      <c r="J2058" s="45"/>
    </row>
    <row r="2059" spans="1:10" ht="19.5" customHeight="1" thickBot="1">
      <c r="A2059" s="1" t="str">
        <f t="shared" si="8"/>
        <v>Wednesday</v>
      </c>
      <c r="B2059" s="82">
        <v>43271</v>
      </c>
      <c r="C2059" s="47">
        <v>0.79027777777777775</v>
      </c>
      <c r="D2059" s="3" t="s">
        <v>1118</v>
      </c>
      <c r="E2059" s="3" t="str">
        <f t="array" ref="E2059">INDEX(list!$C$2:$C$1862,MATCH(D2059,list!$A$2:$A$1862,0))</f>
        <v>ET - Wiwan Osako</v>
      </c>
      <c r="F2059" s="3" t="s">
        <v>4214</v>
      </c>
      <c r="G2059" s="44">
        <v>1</v>
      </c>
      <c r="H2059" s="3" t="s">
        <v>4213</v>
      </c>
      <c r="I2059" s="45"/>
      <c r="J2059" s="45"/>
    </row>
    <row r="2060" spans="1:10" ht="19.5" customHeight="1" thickBot="1">
      <c r="A2060" s="1" t="str">
        <f t="shared" si="8"/>
        <v>Wednesday</v>
      </c>
      <c r="B2060" s="82">
        <v>43271</v>
      </c>
      <c r="C2060" s="47">
        <v>0.7909722222222223</v>
      </c>
      <c r="D2060" s="3" t="s">
        <v>1118</v>
      </c>
      <c r="E2060" s="3" t="str">
        <f t="array" ref="E2060">INDEX(list!$C$2:$C$1862,MATCH(D2060,list!$A$2:$A$1862,0))</f>
        <v>ET - Wiwan Osako</v>
      </c>
      <c r="F2060" s="3" t="s">
        <v>4214</v>
      </c>
      <c r="G2060" s="44">
        <v>1</v>
      </c>
      <c r="H2060" s="3" t="s">
        <v>4213</v>
      </c>
      <c r="I2060" s="45"/>
      <c r="J2060" s="45"/>
    </row>
    <row r="2061" spans="1:10" ht="19.5" customHeight="1" thickBot="1">
      <c r="A2061" s="1" t="str">
        <f t="shared" si="8"/>
        <v>Wednesday</v>
      </c>
      <c r="B2061" s="82">
        <v>43271</v>
      </c>
      <c r="C2061" s="47">
        <v>0.7909722222222223</v>
      </c>
      <c r="D2061" s="3" t="s">
        <v>1118</v>
      </c>
      <c r="E2061" s="3" t="str">
        <f t="array" ref="E2061">INDEX(list!$C$2:$C$1862,MATCH(D2061,list!$A$2:$A$1862,0))</f>
        <v>ET - Wiwan Osako</v>
      </c>
      <c r="F2061" s="3" t="s">
        <v>4214</v>
      </c>
      <c r="G2061" s="44">
        <v>1</v>
      </c>
      <c r="H2061" s="3" t="s">
        <v>4213</v>
      </c>
      <c r="I2061" s="45"/>
      <c r="J2061" s="45"/>
    </row>
    <row r="2062" spans="1:10" ht="19.5" customHeight="1" thickBot="1">
      <c r="A2062" s="1" t="str">
        <f t="shared" si="8"/>
        <v>Thursday</v>
      </c>
      <c r="B2062" s="82">
        <v>43272</v>
      </c>
      <c r="C2062" s="47">
        <v>0.32222222222222224</v>
      </c>
      <c r="D2062" s="3" t="s">
        <v>2058</v>
      </c>
      <c r="E2062" s="3" t="str">
        <f t="array" ref="E2062">INDEX(list!$C$2:$C$1862,MATCH(D2062,list!$A$2:$A$1862,0))</f>
        <v>CPL - Beth Home</v>
      </c>
      <c r="F2062" s="3" t="s">
        <v>4380</v>
      </c>
      <c r="G2062" s="44">
        <v>5</v>
      </c>
      <c r="H2062" s="3" t="s">
        <v>4213</v>
      </c>
      <c r="I2062" s="45"/>
      <c r="J2062" s="45"/>
    </row>
    <row r="2063" spans="1:10" ht="19.5" customHeight="1" thickBot="1">
      <c r="A2063" s="1" t="str">
        <f t="shared" si="8"/>
        <v>Thursday</v>
      </c>
      <c r="B2063" s="82">
        <v>43272</v>
      </c>
      <c r="C2063" s="47">
        <v>0.33402777777777781</v>
      </c>
      <c r="D2063" s="3" t="s">
        <v>2972</v>
      </c>
      <c r="E2063" s="3" t="str">
        <f t="array" ref="E2063">INDEX(list!$C$2:$C$1862,MATCH(D2063,list!$A$2:$A$1862,0))</f>
        <v>ET/GS - Gene Smith Cell(&lt;2/13/19)/GS(&gt;)</v>
      </c>
      <c r="F2063" s="3" t="s">
        <v>4212</v>
      </c>
      <c r="G2063" s="44">
        <v>5</v>
      </c>
      <c r="H2063" s="3" t="s">
        <v>4213</v>
      </c>
      <c r="I2063" s="45"/>
      <c r="J2063" s="45"/>
    </row>
    <row r="2064" spans="1:10" ht="19.5" customHeight="1" thickBot="1">
      <c r="A2064" s="1" t="str">
        <f t="shared" si="8"/>
        <v>Thursday</v>
      </c>
      <c r="B2064" s="82">
        <v>43272</v>
      </c>
      <c r="C2064" s="47">
        <v>0.64166666666666672</v>
      </c>
      <c r="D2064" s="3" t="s">
        <v>3557</v>
      </c>
      <c r="E2064" s="3" t="e">
        <f t="array" ref="E2064">INDEX(list!$C$2:$C$1862,MATCH(D2064,list!$A$2:$A$1862,0))</f>
        <v>#N/A</v>
      </c>
      <c r="F2064" s="3" t="s">
        <v>4207</v>
      </c>
      <c r="G2064" s="44">
        <v>1</v>
      </c>
      <c r="H2064" s="3" t="s">
        <v>4208</v>
      </c>
      <c r="I2064" s="45"/>
      <c r="J2064" s="45"/>
    </row>
    <row r="2065" spans="1:10" ht="19.5" customHeight="1" thickBot="1">
      <c r="A2065" s="1" t="str">
        <f t="shared" si="8"/>
        <v>Thursday</v>
      </c>
      <c r="B2065" s="82">
        <v>43272</v>
      </c>
      <c r="C2065" s="47">
        <v>0.7104166666666667</v>
      </c>
      <c r="D2065" s="3" t="s">
        <v>3557</v>
      </c>
      <c r="E2065" s="3" t="e">
        <f t="array" ref="E2065">INDEX(list!$C$2:$C$1862,MATCH(D2065,list!$A$2:$A$1862,0))</f>
        <v>#N/A</v>
      </c>
      <c r="F2065" s="3" t="s">
        <v>4207</v>
      </c>
      <c r="G2065" s="44">
        <v>1</v>
      </c>
      <c r="H2065" s="3" t="s">
        <v>4208</v>
      </c>
      <c r="I2065" s="45"/>
      <c r="J2065" s="45"/>
    </row>
    <row r="2066" spans="1:10" ht="19.5" customHeight="1" thickBot="1">
      <c r="A2066" s="1" t="str">
        <f t="shared" si="8"/>
        <v>Friday</v>
      </c>
      <c r="B2066" s="82">
        <v>43273</v>
      </c>
      <c r="C2066" s="47">
        <v>0.42986111111111108</v>
      </c>
      <c r="D2066" s="3" t="s">
        <v>3557</v>
      </c>
      <c r="E2066" s="3" t="e">
        <f t="array" ref="E2066">INDEX(list!$C$2:$C$1862,MATCH(D2066,list!$A$2:$A$1862,0))</f>
        <v>#N/A</v>
      </c>
      <c r="F2066" s="3" t="s">
        <v>4207</v>
      </c>
      <c r="G2066" s="44">
        <v>1</v>
      </c>
      <c r="H2066" s="3" t="s">
        <v>4208</v>
      </c>
      <c r="I2066" s="45"/>
      <c r="J2066" s="45"/>
    </row>
    <row r="2067" spans="1:10" ht="19.5" customHeight="1" thickBot="1">
      <c r="A2067" s="1" t="str">
        <f t="shared" si="8"/>
        <v>Saturday</v>
      </c>
      <c r="B2067" s="82">
        <v>43274</v>
      </c>
      <c r="C2067" s="47">
        <v>0.71388888888888891</v>
      </c>
      <c r="D2067" s="3" t="s">
        <v>3557</v>
      </c>
      <c r="E2067" s="3" t="e">
        <f t="array" ref="E2067">INDEX(list!$C$2:$C$1862,MATCH(D2067,list!$A$2:$A$1862,0))</f>
        <v>#N/A</v>
      </c>
      <c r="F2067" s="3" t="s">
        <v>4207</v>
      </c>
      <c r="G2067" s="44">
        <v>1</v>
      </c>
      <c r="H2067" s="3" t="s">
        <v>4208</v>
      </c>
      <c r="I2067" s="45"/>
      <c r="J2067" s="45"/>
    </row>
    <row r="2068" spans="1:10" ht="19.5" customHeight="1" thickBot="1">
      <c r="A2068" s="1" t="str">
        <f t="shared" si="8"/>
        <v>Sunday</v>
      </c>
      <c r="B2068" s="82">
        <v>43275</v>
      </c>
      <c r="C2068" s="47">
        <v>0.87569444444444444</v>
      </c>
      <c r="D2068" s="3" t="s">
        <v>3557</v>
      </c>
      <c r="E2068" s="3" t="e">
        <f t="array" ref="E2068">INDEX(list!$C$2:$C$1862,MATCH(D2068,list!$A$2:$A$1862,0))</f>
        <v>#N/A</v>
      </c>
      <c r="F2068" s="3" t="s">
        <v>4207</v>
      </c>
      <c r="G2068" s="44">
        <v>1</v>
      </c>
      <c r="H2068" s="3" t="s">
        <v>4208</v>
      </c>
      <c r="I2068" s="45"/>
      <c r="J2068" s="45"/>
    </row>
    <row r="2069" spans="1:10" ht="19.5" customHeight="1" thickBot="1">
      <c r="A2069" s="1" t="str">
        <f t="shared" si="8"/>
        <v>Sunday</v>
      </c>
      <c r="B2069" s="82">
        <v>43275</v>
      </c>
      <c r="C2069" s="47">
        <v>0.87638888888888899</v>
      </c>
      <c r="D2069" s="3" t="s">
        <v>3557</v>
      </c>
      <c r="E2069" s="3" t="e">
        <f t="array" ref="E2069">INDEX(list!$C$2:$C$1862,MATCH(D2069,list!$A$2:$A$1862,0))</f>
        <v>#N/A</v>
      </c>
      <c r="F2069" s="3" t="s">
        <v>4207</v>
      </c>
      <c r="G2069" s="44">
        <v>2</v>
      </c>
      <c r="H2069" s="3" t="s">
        <v>4208</v>
      </c>
      <c r="I2069" s="45"/>
      <c r="J2069" s="45"/>
    </row>
    <row r="2070" spans="1:10" ht="19.5" customHeight="1" thickBot="1">
      <c r="A2070" s="1" t="str">
        <f t="shared" si="8"/>
        <v>Monday</v>
      </c>
      <c r="B2070" s="82">
        <v>43276</v>
      </c>
      <c r="C2070" s="47">
        <v>0.63541666666666663</v>
      </c>
      <c r="D2070" s="3" t="s">
        <v>940</v>
      </c>
      <c r="E2070" s="3" t="str">
        <f t="array" ref="E2070">INDEX(list!$C$2:$C$1862,MATCH(D2070,list!$A$2:$A$1862,0))</f>
        <v>SOCO - James Sampson</v>
      </c>
      <c r="F2070" s="3" t="s">
        <v>4212</v>
      </c>
      <c r="G2070" s="44">
        <v>7</v>
      </c>
      <c r="H2070" s="3" t="s">
        <v>4213</v>
      </c>
      <c r="I2070" s="45"/>
      <c r="J2070" s="45"/>
    </row>
    <row r="2071" spans="1:10" ht="19.5" customHeight="1" thickBot="1">
      <c r="A2071" s="1" t="str">
        <f t="shared" si="8"/>
        <v>Monday</v>
      </c>
      <c r="B2071" s="82">
        <v>43276</v>
      </c>
      <c r="C2071" s="47">
        <v>0.65069444444444446</v>
      </c>
      <c r="D2071" s="3" t="s">
        <v>3272</v>
      </c>
      <c r="E2071" s="3" t="str">
        <f t="array" ref="E2071">INDEX(list!$C$2:$C$1862,MATCH(D2071,list!$A$2:$A$1862,0))</f>
        <v>Elaina Cell</v>
      </c>
      <c r="F2071" s="3" t="s">
        <v>4212</v>
      </c>
      <c r="G2071" s="44">
        <v>2</v>
      </c>
      <c r="H2071" s="3" t="s">
        <v>4213</v>
      </c>
      <c r="I2071" s="45"/>
      <c r="J2071" s="45"/>
    </row>
    <row r="2072" spans="1:10" ht="19.5" customHeight="1" thickBot="1">
      <c r="A2072" s="1" t="str">
        <f t="shared" si="8"/>
        <v>Tuesday</v>
      </c>
      <c r="B2072" s="82">
        <v>43277</v>
      </c>
      <c r="C2072" s="47">
        <v>0.3972222222222222</v>
      </c>
      <c r="D2072" s="3" t="s">
        <v>1350</v>
      </c>
      <c r="E2072" s="3" t="str">
        <f t="array" ref="E2072">INDEX(list!$C$2:$C$1862,MATCH(D2072,list!$A$2:$A$1862,0))</f>
        <v>VA - Carol Berrellez</v>
      </c>
      <c r="F2072" s="3" t="s">
        <v>4212</v>
      </c>
      <c r="G2072" s="44">
        <v>2</v>
      </c>
      <c r="H2072" s="3" t="s">
        <v>4210</v>
      </c>
      <c r="I2072" s="45"/>
      <c r="J2072" s="45"/>
    </row>
    <row r="2073" spans="1:10" ht="19.5" customHeight="1" thickBot="1">
      <c r="A2073" s="1" t="str">
        <f t="shared" si="8"/>
        <v>Tuesday</v>
      </c>
      <c r="B2073" s="82">
        <v>43277</v>
      </c>
      <c r="C2073" s="47">
        <v>0.42569444444444443</v>
      </c>
      <c r="D2073" s="3" t="s">
        <v>2857</v>
      </c>
      <c r="E2073" s="46" t="str">
        <f t="array" ref="E2073">INDEX(list!$C$2:$C$1862,MATCH(D2073,list!$A$2:$A$1862,0))</f>
        <v>ET - Jonathan McLean</v>
      </c>
      <c r="F2073" s="3" t="s">
        <v>4354</v>
      </c>
      <c r="G2073" s="44">
        <v>7</v>
      </c>
      <c r="H2073" s="3" t="s">
        <v>4210</v>
      </c>
      <c r="I2073" s="45"/>
      <c r="J2073" s="45"/>
    </row>
    <row r="2074" spans="1:10" ht="19.5" customHeight="1" thickBot="1">
      <c r="A2074" s="1" t="str">
        <f t="shared" si="8"/>
        <v>Tuesday</v>
      </c>
      <c r="B2074" s="82">
        <v>43277</v>
      </c>
      <c r="C2074" s="47">
        <v>0.43194444444444446</v>
      </c>
      <c r="D2074" s="3" t="s">
        <v>3115</v>
      </c>
      <c r="E2074" s="46" t="str">
        <f t="array" ref="E2074">INDEX(list!$C$2:$C$1862,MATCH(D2074,list!$A$2:$A$1862,0))</f>
        <v>PCG - Grimes home</v>
      </c>
      <c r="F2074" s="3" t="s">
        <v>4212</v>
      </c>
      <c r="G2074" s="44">
        <v>10</v>
      </c>
      <c r="H2074" s="3" t="s">
        <v>4210</v>
      </c>
      <c r="I2074" s="45"/>
      <c r="J2074" s="45"/>
    </row>
    <row r="2075" spans="1:10" ht="19.5" customHeight="1" thickBot="1">
      <c r="A2075" s="1" t="str">
        <f t="shared" si="8"/>
        <v>Tuesday</v>
      </c>
      <c r="B2075" s="82">
        <v>43277</v>
      </c>
      <c r="C2075" s="47">
        <v>0.43888888888888888</v>
      </c>
      <c r="D2075" s="3" t="s">
        <v>3115</v>
      </c>
      <c r="E2075" s="46" t="str">
        <f t="array" ref="E2075">INDEX(list!$C$2:$C$1862,MATCH(D2075,list!$A$2:$A$1862,0))</f>
        <v>PCG - Grimes home</v>
      </c>
      <c r="F2075" s="3" t="s">
        <v>4212</v>
      </c>
      <c r="G2075" s="44">
        <v>3</v>
      </c>
      <c r="H2075" s="3" t="s">
        <v>4213</v>
      </c>
      <c r="I2075" s="45"/>
      <c r="J2075" s="45"/>
    </row>
    <row r="2076" spans="1:10" ht="19.5" customHeight="1" thickBot="1">
      <c r="A2076" s="1" t="str">
        <f t="shared" si="8"/>
        <v>Tuesday</v>
      </c>
      <c r="B2076" s="82">
        <v>43277</v>
      </c>
      <c r="C2076" s="47">
        <v>0.46319444444444446</v>
      </c>
      <c r="D2076" s="3" t="s">
        <v>3583</v>
      </c>
      <c r="E2076" s="3" t="e">
        <f t="array" ref="E2076">INDEX(list!$C$2:$C$1862,MATCH(D2076,list!$A$2:$A$1862,0))</f>
        <v>#N/A</v>
      </c>
      <c r="F2076" s="3" t="s">
        <v>4212</v>
      </c>
      <c r="G2076" s="44">
        <v>15</v>
      </c>
      <c r="H2076" s="3" t="s">
        <v>4213</v>
      </c>
      <c r="I2076" s="45"/>
      <c r="J2076" s="45"/>
    </row>
    <row r="2077" spans="1:10" ht="19.5" customHeight="1" thickBot="1">
      <c r="A2077" s="1" t="str">
        <f t="shared" si="8"/>
        <v>Tuesday</v>
      </c>
      <c r="B2077" s="82">
        <v>43277</v>
      </c>
      <c r="C2077" s="47">
        <v>0.50347222222222221</v>
      </c>
      <c r="D2077" s="3" t="s">
        <v>1350</v>
      </c>
      <c r="E2077" s="3" t="str">
        <f t="array" ref="E2077">INDEX(list!$C$2:$C$1862,MATCH(D2077,list!$A$2:$A$1862,0))</f>
        <v>VA - Carol Berrellez</v>
      </c>
      <c r="F2077" s="3" t="s">
        <v>4353</v>
      </c>
      <c r="G2077" s="44">
        <v>1</v>
      </c>
      <c r="H2077" s="3" t="s">
        <v>4213</v>
      </c>
      <c r="I2077" s="45"/>
      <c r="J2077" s="45"/>
    </row>
    <row r="2078" spans="1:10" ht="19.5" customHeight="1" thickBot="1">
      <c r="A2078" s="1" t="str">
        <f t="shared" si="8"/>
        <v>Tuesday</v>
      </c>
      <c r="B2078" s="82">
        <v>43277</v>
      </c>
      <c r="C2078" s="47">
        <v>0.51388888888888895</v>
      </c>
      <c r="D2078" s="3" t="s">
        <v>1350</v>
      </c>
      <c r="E2078" s="3" t="str">
        <f t="array" ref="E2078">INDEX(list!$C$2:$C$1862,MATCH(D2078,list!$A$2:$A$1862,0))</f>
        <v>VA - Carol Berrellez</v>
      </c>
      <c r="F2078" s="3" t="s">
        <v>4212</v>
      </c>
      <c r="G2078" s="44">
        <v>1</v>
      </c>
      <c r="H2078" s="3" t="s">
        <v>4213</v>
      </c>
      <c r="I2078" s="45"/>
      <c r="J2078" s="45"/>
    </row>
    <row r="2079" spans="1:10" ht="19.5" customHeight="1" thickBot="1">
      <c r="A2079" s="1" t="str">
        <f t="shared" si="8"/>
        <v>Tuesday</v>
      </c>
      <c r="B2079" s="82">
        <v>43277</v>
      </c>
      <c r="C2079" s="47">
        <v>0.51388888888888895</v>
      </c>
      <c r="D2079" s="3" t="s">
        <v>2474</v>
      </c>
      <c r="E2079" s="46" t="str">
        <f t="array" ref="E2079">INDEX(list!$C$2:$C$1862,MATCH(D2079,list!$A$2:$A$1862,0))</f>
        <v>SOCO - The Sourcing Company main</v>
      </c>
      <c r="F2079" s="3" t="s">
        <v>4212</v>
      </c>
      <c r="G2079" s="44">
        <v>2</v>
      </c>
      <c r="H2079" s="3" t="s">
        <v>4213</v>
      </c>
      <c r="I2079" s="45"/>
      <c r="J2079" s="45"/>
    </row>
    <row r="2080" spans="1:10" ht="19.5" customHeight="1" thickBot="1">
      <c r="A2080" s="1" t="str">
        <f t="shared" si="8"/>
        <v>Tuesday</v>
      </c>
      <c r="B2080" s="82">
        <v>43277</v>
      </c>
      <c r="C2080" s="47">
        <v>0.51597222222222217</v>
      </c>
      <c r="D2080" s="3" t="s">
        <v>1350</v>
      </c>
      <c r="E2080" s="3" t="str">
        <f t="array" ref="E2080">INDEX(list!$C$2:$C$1862,MATCH(D2080,list!$A$2:$A$1862,0))</f>
        <v>VA - Carol Berrellez</v>
      </c>
      <c r="F2080" s="3" t="s">
        <v>4353</v>
      </c>
      <c r="G2080" s="44">
        <v>36</v>
      </c>
      <c r="H2080" s="3" t="s">
        <v>4213</v>
      </c>
      <c r="I2080" s="45"/>
      <c r="J2080" s="45"/>
    </row>
    <row r="2081" spans="1:10" ht="19.5" customHeight="1" thickBot="1">
      <c r="A2081" s="1" t="str">
        <f t="shared" si="8"/>
        <v>Tuesday</v>
      </c>
      <c r="B2081" s="82">
        <v>43277</v>
      </c>
      <c r="C2081" s="47">
        <v>0.54097222222222219</v>
      </c>
      <c r="D2081" s="3" t="s">
        <v>1350</v>
      </c>
      <c r="E2081" s="3" t="str">
        <f t="array" ref="E2081">INDEX(list!$C$2:$C$1862,MATCH(D2081,list!$A$2:$A$1862,0))</f>
        <v>VA - Carol Berrellez</v>
      </c>
      <c r="F2081" s="3" t="s">
        <v>4353</v>
      </c>
      <c r="G2081" s="44">
        <v>1</v>
      </c>
      <c r="H2081" s="3" t="s">
        <v>4213</v>
      </c>
      <c r="I2081" s="45"/>
      <c r="J2081" s="45"/>
    </row>
    <row r="2082" spans="1:10" ht="19.5" customHeight="1" thickBot="1">
      <c r="A2082" s="1" t="str">
        <f t="shared" si="8"/>
        <v>Tuesday</v>
      </c>
      <c r="B2082" s="82">
        <v>43277</v>
      </c>
      <c r="C2082" s="47">
        <v>0.54097222222222219</v>
      </c>
      <c r="D2082" s="3" t="s">
        <v>1350</v>
      </c>
      <c r="E2082" s="3" t="str">
        <f t="array" ref="E2082">INDEX(list!$C$2:$C$1862,MATCH(D2082,list!$A$2:$A$1862,0))</f>
        <v>VA - Carol Berrellez</v>
      </c>
      <c r="F2082" s="3" t="s">
        <v>4353</v>
      </c>
      <c r="G2082" s="44">
        <v>1</v>
      </c>
      <c r="H2082" s="3" t="s">
        <v>4213</v>
      </c>
      <c r="I2082" s="45"/>
      <c r="J2082" s="45"/>
    </row>
    <row r="2083" spans="1:10" ht="19.5" customHeight="1" thickBot="1">
      <c r="A2083" s="1" t="str">
        <f t="shared" si="8"/>
        <v>Tuesday</v>
      </c>
      <c r="B2083" s="82">
        <v>43277</v>
      </c>
      <c r="C2083" s="47">
        <v>0.57013888888888886</v>
      </c>
      <c r="D2083" s="3" t="s">
        <v>1307</v>
      </c>
      <c r="E2083" s="3" t="str">
        <f t="array" ref="E2083">INDEX(list!$C$2:$C$1862,MATCH(D2083,list!$A$2:$A$1862,0))</f>
        <v>SOCO - Shane Harmon</v>
      </c>
      <c r="F2083" s="3" t="s">
        <v>4212</v>
      </c>
      <c r="G2083" s="44">
        <v>23</v>
      </c>
      <c r="H2083" s="3" t="s">
        <v>4213</v>
      </c>
      <c r="I2083" s="45"/>
      <c r="J2083" s="45"/>
    </row>
    <row r="2084" spans="1:10" ht="19.5" customHeight="1" thickBot="1">
      <c r="A2084" s="1" t="str">
        <f t="shared" si="8"/>
        <v>Tuesday</v>
      </c>
      <c r="B2084" s="82">
        <v>43277</v>
      </c>
      <c r="C2084" s="47">
        <v>0.57500000000000007</v>
      </c>
      <c r="D2084" s="3" t="s">
        <v>3557</v>
      </c>
      <c r="E2084" s="3" t="e">
        <f t="array" ref="E2084">INDEX(list!$C$2:$C$1862,MATCH(D2084,list!$A$2:$A$1862,0))</f>
        <v>#N/A</v>
      </c>
      <c r="F2084" s="3" t="s">
        <v>4207</v>
      </c>
      <c r="G2084" s="44">
        <v>1</v>
      </c>
      <c r="H2084" s="3" t="s">
        <v>4208</v>
      </c>
      <c r="I2084" s="45"/>
      <c r="J2084" s="45"/>
    </row>
    <row r="2085" spans="1:10" ht="19.5" customHeight="1" thickBot="1">
      <c r="A2085" s="1" t="str">
        <f t="shared" si="8"/>
        <v>Tuesday</v>
      </c>
      <c r="B2085" s="82">
        <v>43277</v>
      </c>
      <c r="C2085" s="47">
        <v>0.62291666666666667</v>
      </c>
      <c r="D2085" s="3" t="s">
        <v>3583</v>
      </c>
      <c r="E2085" s="3" t="e">
        <f t="array" ref="E2085">INDEX(list!$C$2:$C$1862,MATCH(D2085,list!$A$2:$A$1862,0))</f>
        <v>#N/A</v>
      </c>
      <c r="F2085" s="3" t="s">
        <v>4212</v>
      </c>
      <c r="G2085" s="44">
        <v>10</v>
      </c>
      <c r="H2085" s="3" t="s">
        <v>4213</v>
      </c>
      <c r="I2085" s="45"/>
      <c r="J2085" s="45"/>
    </row>
    <row r="2086" spans="1:10" ht="19.5" customHeight="1" thickBot="1">
      <c r="A2086" s="1" t="str">
        <f t="shared" si="8"/>
        <v>Tuesday</v>
      </c>
      <c r="B2086" s="82">
        <v>43277</v>
      </c>
      <c r="C2086" s="47">
        <v>0.63194444444444442</v>
      </c>
      <c r="D2086" s="3" t="s">
        <v>3583</v>
      </c>
      <c r="E2086" s="3" t="e">
        <f t="array" ref="E2086">INDEX(list!$C$2:$C$1862,MATCH(D2086,list!$A$2:$A$1862,0))</f>
        <v>#N/A</v>
      </c>
      <c r="F2086" s="3" t="s">
        <v>4215</v>
      </c>
      <c r="G2086" s="44">
        <v>2</v>
      </c>
      <c r="H2086" s="3" t="s">
        <v>4213</v>
      </c>
      <c r="I2086" s="45"/>
      <c r="J2086" s="45"/>
    </row>
    <row r="2087" spans="1:10" ht="19.5" customHeight="1" thickBot="1">
      <c r="A2087" s="1" t="str">
        <f t="shared" si="8"/>
        <v>Tuesday</v>
      </c>
      <c r="B2087" s="82">
        <v>43277</v>
      </c>
      <c r="C2087" s="47">
        <v>0.6381944444444444</v>
      </c>
      <c r="D2087" s="3" t="s">
        <v>3557</v>
      </c>
      <c r="E2087" s="3" t="e">
        <f t="array" ref="E2087">INDEX(list!$C$2:$C$1862,MATCH(D2087,list!$A$2:$A$1862,0))</f>
        <v>#N/A</v>
      </c>
      <c r="F2087" s="3" t="s">
        <v>4207</v>
      </c>
      <c r="G2087" s="44">
        <v>1</v>
      </c>
      <c r="H2087" s="3" t="s">
        <v>4208</v>
      </c>
      <c r="I2087" s="45"/>
      <c r="J2087" s="45"/>
    </row>
    <row r="2088" spans="1:10" ht="19.5" customHeight="1" thickBot="1">
      <c r="A2088" s="1" t="str">
        <f t="shared" si="8"/>
        <v>Tuesday</v>
      </c>
      <c r="B2088" s="82">
        <v>43277</v>
      </c>
      <c r="C2088" s="47">
        <v>0.63888888888888895</v>
      </c>
      <c r="D2088" s="3" t="s">
        <v>1350</v>
      </c>
      <c r="E2088" s="3" t="str">
        <f t="array" ref="E2088">INDEX(list!$C$2:$C$1862,MATCH(D2088,list!$A$2:$A$1862,0))</f>
        <v>VA - Carol Berrellez</v>
      </c>
      <c r="F2088" s="3" t="s">
        <v>4353</v>
      </c>
      <c r="G2088" s="44">
        <v>8</v>
      </c>
      <c r="H2088" s="3" t="s">
        <v>4210</v>
      </c>
      <c r="I2088" s="45"/>
      <c r="J2088" s="45"/>
    </row>
    <row r="2089" spans="1:10" ht="19.5" customHeight="1" thickBot="1">
      <c r="A2089" s="1" t="str">
        <f t="shared" si="8"/>
        <v>Tuesday</v>
      </c>
      <c r="B2089" s="82">
        <v>43277</v>
      </c>
      <c r="C2089" s="47">
        <v>0.67152777777777783</v>
      </c>
      <c r="D2089" s="3" t="s">
        <v>2972</v>
      </c>
      <c r="E2089" s="3" t="str">
        <f t="array" ref="E2089">INDEX(list!$C$2:$C$1862,MATCH(D2089,list!$A$2:$A$1862,0))</f>
        <v>ET/GS - Gene Smith Cell(&lt;2/13/19)/GS(&gt;)</v>
      </c>
      <c r="F2089" s="3" t="s">
        <v>4212</v>
      </c>
      <c r="G2089" s="44">
        <v>5</v>
      </c>
      <c r="H2089" s="3" t="s">
        <v>4213</v>
      </c>
      <c r="I2089" s="45"/>
      <c r="J2089" s="45"/>
    </row>
    <row r="2090" spans="1:10" ht="19.5" customHeight="1" thickBot="1">
      <c r="A2090" s="1" t="str">
        <f t="shared" si="8"/>
        <v>Wednesday</v>
      </c>
      <c r="B2090" s="82">
        <v>43278</v>
      </c>
      <c r="C2090" s="47">
        <v>0.34583333333333338</v>
      </c>
      <c r="D2090" s="3" t="s">
        <v>3557</v>
      </c>
      <c r="E2090" s="3" t="e">
        <f t="array" ref="E2090">INDEX(list!$C$2:$C$1862,MATCH(D2090,list!$A$2:$A$1862,0))</f>
        <v>#N/A</v>
      </c>
      <c r="F2090" s="3" t="s">
        <v>4207</v>
      </c>
      <c r="G2090" s="44">
        <v>1</v>
      </c>
      <c r="H2090" s="3" t="s">
        <v>4210</v>
      </c>
      <c r="I2090" s="45"/>
      <c r="J2090" s="45"/>
    </row>
    <row r="2091" spans="1:10" ht="19.5" customHeight="1" thickBot="1">
      <c r="A2091" s="1" t="str">
        <f t="shared" si="8"/>
        <v>Wednesday</v>
      </c>
      <c r="B2091" s="82">
        <v>43278</v>
      </c>
      <c r="C2091" s="47">
        <v>0.34861111111111115</v>
      </c>
      <c r="D2091" s="3" t="s">
        <v>3557</v>
      </c>
      <c r="E2091" s="3" t="e">
        <f t="array" ref="E2091">INDEX(list!$C$2:$C$1862,MATCH(D2091,list!$A$2:$A$1862,0))</f>
        <v>#N/A</v>
      </c>
      <c r="F2091" s="3" t="s">
        <v>4207</v>
      </c>
      <c r="G2091" s="44">
        <v>1</v>
      </c>
      <c r="H2091" s="3" t="s">
        <v>4210</v>
      </c>
      <c r="I2091" s="45"/>
      <c r="J2091" s="45"/>
    </row>
    <row r="2092" spans="1:10" ht="19.5" customHeight="1" thickBot="1">
      <c r="A2092" s="1" t="str">
        <f t="shared" si="8"/>
        <v>Wednesday</v>
      </c>
      <c r="B2092" s="82">
        <v>43278</v>
      </c>
      <c r="C2092" s="47">
        <v>0.35625000000000001</v>
      </c>
      <c r="D2092" s="3" t="s">
        <v>3557</v>
      </c>
      <c r="E2092" s="3" t="e">
        <f t="array" ref="E2092">INDEX(list!$C$2:$C$1862,MATCH(D2092,list!$A$2:$A$1862,0))</f>
        <v>#N/A</v>
      </c>
      <c r="F2092" s="3" t="s">
        <v>4207</v>
      </c>
      <c r="G2092" s="44">
        <v>1</v>
      </c>
      <c r="H2092" s="3" t="s">
        <v>4210</v>
      </c>
      <c r="I2092" s="45"/>
      <c r="J2092" s="45"/>
    </row>
    <row r="2093" spans="1:10" ht="19.5" customHeight="1" thickBot="1">
      <c r="A2093" s="1" t="str">
        <f t="shared" si="8"/>
        <v>Wednesday</v>
      </c>
      <c r="B2093" s="82">
        <v>43278</v>
      </c>
      <c r="C2093" s="47">
        <v>0.40972222222222227</v>
      </c>
      <c r="D2093" s="3" t="s">
        <v>940</v>
      </c>
      <c r="E2093" s="3" t="str">
        <f t="array" ref="E2093">INDEX(list!$C$2:$C$1862,MATCH(D2093,list!$A$2:$A$1862,0))</f>
        <v>SOCO - James Sampson</v>
      </c>
      <c r="F2093" s="3" t="s">
        <v>4212</v>
      </c>
      <c r="G2093" s="44">
        <v>10</v>
      </c>
      <c r="H2093" s="3" t="s">
        <v>4210</v>
      </c>
      <c r="I2093" s="45"/>
      <c r="J2093" s="45"/>
    </row>
    <row r="2094" spans="1:10" ht="19.5" customHeight="1" thickBot="1">
      <c r="A2094" s="1" t="str">
        <f t="shared" si="8"/>
        <v>Wednesday</v>
      </c>
      <c r="B2094" s="82">
        <v>43278</v>
      </c>
      <c r="C2094" s="47">
        <v>0.42638888888888887</v>
      </c>
      <c r="D2094" s="3" t="s">
        <v>2872</v>
      </c>
      <c r="E2094" s="3" t="str">
        <f t="array" ref="E2094">INDEX(list!$C$2:$C$1862,MATCH(D2094,list!$A$2:$A$1862,0))</f>
        <v>ET - Main</v>
      </c>
      <c r="F2094" s="3" t="s">
        <v>4212</v>
      </c>
      <c r="G2094" s="44">
        <v>1</v>
      </c>
      <c r="H2094" s="3" t="s">
        <v>4210</v>
      </c>
      <c r="I2094" s="45"/>
      <c r="J2094" s="45"/>
    </row>
    <row r="2095" spans="1:10" ht="19.5" customHeight="1" thickBot="1">
      <c r="A2095" s="1" t="str">
        <f t="shared" si="8"/>
        <v>Wednesday</v>
      </c>
      <c r="B2095" s="82">
        <v>43278</v>
      </c>
      <c r="C2095" s="47">
        <v>0.42638888888888887</v>
      </c>
      <c r="D2095" s="3" t="s">
        <v>2872</v>
      </c>
      <c r="E2095" s="3" t="str">
        <f t="array" ref="E2095">INDEX(list!$C$2:$C$1862,MATCH(D2095,list!$A$2:$A$1862,0))</f>
        <v>ET - Main</v>
      </c>
      <c r="F2095" s="3" t="s">
        <v>4212</v>
      </c>
      <c r="G2095" s="44">
        <v>4</v>
      </c>
      <c r="H2095" s="3" t="s">
        <v>4210</v>
      </c>
      <c r="I2095" s="45"/>
      <c r="J2095" s="45"/>
    </row>
    <row r="2096" spans="1:10" ht="19.5" customHeight="1" thickBot="1">
      <c r="A2096" s="1" t="str">
        <f t="shared" si="8"/>
        <v>Wednesday</v>
      </c>
      <c r="B2096" s="82">
        <v>43278</v>
      </c>
      <c r="C2096" s="47">
        <v>0.43958333333333338</v>
      </c>
      <c r="D2096" s="3" t="s">
        <v>940</v>
      </c>
      <c r="E2096" s="3" t="str">
        <f t="array" ref="E2096">INDEX(list!$C$2:$C$1862,MATCH(D2096,list!$A$2:$A$1862,0))</f>
        <v>SOCO - James Sampson</v>
      </c>
      <c r="F2096" s="3" t="s">
        <v>4212</v>
      </c>
      <c r="G2096" s="44">
        <v>5</v>
      </c>
      <c r="H2096" s="3" t="s">
        <v>4210</v>
      </c>
      <c r="I2096" s="45"/>
      <c r="J2096" s="45"/>
    </row>
    <row r="2097" spans="1:10" ht="19.5" customHeight="1" thickBot="1">
      <c r="A2097" s="1" t="str">
        <f t="shared" si="8"/>
        <v>Wednesday</v>
      </c>
      <c r="B2097" s="82">
        <v>43278</v>
      </c>
      <c r="C2097" s="47">
        <v>0.44444444444444442</v>
      </c>
      <c r="D2097" s="3" t="s">
        <v>1944</v>
      </c>
      <c r="E2097" s="3" t="str">
        <f t="array" ref="E2097">INDEX(list!$C$2:$C$1862,MATCH(D2097,list!$A$2:$A$1862,0))</f>
        <v>SOCO - TPX - Telepacific</v>
      </c>
      <c r="F2097" s="3" t="s">
        <v>4218</v>
      </c>
      <c r="G2097" s="44">
        <v>6</v>
      </c>
      <c r="H2097" s="3" t="s">
        <v>4210</v>
      </c>
      <c r="I2097" s="45"/>
      <c r="J2097" s="45"/>
    </row>
    <row r="2098" spans="1:10" ht="19.5" customHeight="1" thickBot="1">
      <c r="A2098" s="1" t="str">
        <f t="shared" si="8"/>
        <v>Wednesday</v>
      </c>
      <c r="B2098" s="82">
        <v>43278</v>
      </c>
      <c r="C2098" s="47">
        <v>0.61944444444444446</v>
      </c>
      <c r="D2098" s="3" t="s">
        <v>3557</v>
      </c>
      <c r="E2098" s="3" t="e">
        <f t="array" ref="E2098">INDEX(list!$C$2:$C$1862,MATCH(D2098,list!$A$2:$A$1862,0))</f>
        <v>#N/A</v>
      </c>
      <c r="F2098" s="3" t="s">
        <v>4207</v>
      </c>
      <c r="G2098" s="44">
        <v>1</v>
      </c>
      <c r="H2098" s="3" t="s">
        <v>4208</v>
      </c>
      <c r="I2098" s="45"/>
      <c r="J2098" s="45"/>
    </row>
    <row r="2099" spans="1:10" ht="19.5" customHeight="1" thickBot="1">
      <c r="A2099" s="1" t="str">
        <f t="shared" si="8"/>
        <v>Wednesday</v>
      </c>
      <c r="B2099" s="82">
        <v>43278</v>
      </c>
      <c r="C2099" s="47">
        <v>0.68680555555555556</v>
      </c>
      <c r="D2099" s="3" t="s">
        <v>3272</v>
      </c>
      <c r="E2099" s="3" t="str">
        <f t="array" ref="E2099">INDEX(list!$C$2:$C$1862,MATCH(D2099,list!$A$2:$A$1862,0))</f>
        <v>Elaina Cell</v>
      </c>
      <c r="F2099" s="3" t="s">
        <v>4212</v>
      </c>
      <c r="G2099" s="44">
        <v>1</v>
      </c>
      <c r="H2099" s="3" t="s">
        <v>4213</v>
      </c>
      <c r="I2099" s="45"/>
      <c r="J2099" s="45"/>
    </row>
    <row r="2100" spans="1:10" ht="19.5" customHeight="1" thickBot="1">
      <c r="A2100" s="1" t="str">
        <f t="shared" si="8"/>
        <v>Wednesday</v>
      </c>
      <c r="B2100" s="82">
        <v>43278</v>
      </c>
      <c r="C2100" s="47">
        <v>0.71527777777777779</v>
      </c>
      <c r="D2100" s="3" t="s">
        <v>1056</v>
      </c>
      <c r="E2100" s="3" t="str">
        <f t="array" ref="E2100">INDEX(list!$C$2:$C$1862,MATCH(D2100,list!$A$2:$A$1862,0))</f>
        <v>CNH - Harry Harrison Home</v>
      </c>
      <c r="F2100" s="3" t="s">
        <v>4211</v>
      </c>
      <c r="G2100" s="44">
        <v>12</v>
      </c>
      <c r="H2100" s="3" t="s">
        <v>4213</v>
      </c>
      <c r="I2100" s="45"/>
      <c r="J2100" s="45"/>
    </row>
    <row r="2101" spans="1:10" ht="19.5" customHeight="1" thickBot="1">
      <c r="A2101" s="1" t="str">
        <f t="shared" si="8"/>
        <v>Wednesday</v>
      </c>
      <c r="B2101" s="82">
        <v>43278</v>
      </c>
      <c r="C2101" s="47">
        <v>0.72291666666666676</v>
      </c>
      <c r="D2101" s="3" t="s">
        <v>3272</v>
      </c>
      <c r="E2101" s="3" t="str">
        <f t="array" ref="E2101">INDEX(list!$C$2:$C$1862,MATCH(D2101,list!$A$2:$A$1862,0))</f>
        <v>Elaina Cell</v>
      </c>
      <c r="F2101" s="3" t="s">
        <v>4219</v>
      </c>
      <c r="G2101" s="44">
        <v>2</v>
      </c>
      <c r="H2101" s="3" t="s">
        <v>4213</v>
      </c>
      <c r="I2101" s="45"/>
      <c r="J2101" s="45"/>
    </row>
    <row r="2102" spans="1:10" ht="19.5" customHeight="1" thickBot="1">
      <c r="A2102" s="1" t="str">
        <f t="shared" si="8"/>
        <v>Thursday</v>
      </c>
      <c r="B2102" s="82">
        <v>43279</v>
      </c>
      <c r="C2102" s="47">
        <v>0.40138888888888885</v>
      </c>
      <c r="D2102" s="3" t="s">
        <v>3557</v>
      </c>
      <c r="E2102" s="3" t="e">
        <f t="array" ref="E2102">INDEX(list!$C$2:$C$1862,MATCH(D2102,list!$A$2:$A$1862,0))</f>
        <v>#N/A</v>
      </c>
      <c r="F2102" s="3" t="s">
        <v>4207</v>
      </c>
      <c r="G2102" s="44">
        <v>1</v>
      </c>
      <c r="H2102" s="3" t="s">
        <v>4210</v>
      </c>
      <c r="I2102" s="45"/>
      <c r="J2102" s="45"/>
    </row>
    <row r="2103" spans="1:10" ht="19.5" customHeight="1" thickBot="1">
      <c r="A2103" s="1" t="str">
        <f t="shared" si="8"/>
        <v>Thursday</v>
      </c>
      <c r="B2103" s="82">
        <v>43279</v>
      </c>
      <c r="C2103" s="47">
        <v>0.45208333333333334</v>
      </c>
      <c r="D2103" s="3" t="s">
        <v>940</v>
      </c>
      <c r="E2103" s="3" t="str">
        <f t="array" ref="E2103">INDEX(list!$C$2:$C$1862,MATCH(D2103,list!$A$2:$A$1862,0))</f>
        <v>SOCO - James Sampson</v>
      </c>
      <c r="F2103" s="3" t="s">
        <v>4212</v>
      </c>
      <c r="G2103" s="44">
        <v>2</v>
      </c>
      <c r="H2103" s="3" t="s">
        <v>4213</v>
      </c>
      <c r="I2103" s="45"/>
      <c r="J2103" s="45"/>
    </row>
    <row r="2104" spans="1:10" ht="19.5" customHeight="1" thickBot="1">
      <c r="A2104" s="1" t="str">
        <f t="shared" si="8"/>
        <v>Thursday</v>
      </c>
      <c r="B2104" s="82">
        <v>43279</v>
      </c>
      <c r="C2104" s="47">
        <v>0.50763888888888886</v>
      </c>
      <c r="D2104" s="3" t="s">
        <v>3557</v>
      </c>
      <c r="E2104" s="3" t="e">
        <f t="array" ref="E2104">INDEX(list!$C$2:$C$1862,MATCH(D2104,list!$A$2:$A$1862,0))</f>
        <v>#N/A</v>
      </c>
      <c r="F2104" s="3" t="s">
        <v>4207</v>
      </c>
      <c r="G2104" s="44">
        <v>1</v>
      </c>
      <c r="H2104" s="3" t="s">
        <v>4208</v>
      </c>
      <c r="I2104" s="45"/>
      <c r="J2104" s="45"/>
    </row>
    <row r="2105" spans="1:10" ht="19.5" customHeight="1" thickBot="1">
      <c r="A2105" s="1" t="str">
        <f t="shared" si="8"/>
        <v>Thursday</v>
      </c>
      <c r="B2105" s="82">
        <v>43279</v>
      </c>
      <c r="C2105" s="47">
        <v>0.51180555555555551</v>
      </c>
      <c r="D2105" s="3" t="s">
        <v>1307</v>
      </c>
      <c r="E2105" s="3" t="str">
        <f t="array" ref="E2105">INDEX(list!$C$2:$C$1862,MATCH(D2105,list!$A$2:$A$1862,0))</f>
        <v>SOCO - Shane Harmon</v>
      </c>
      <c r="F2105" s="3" t="s">
        <v>4214</v>
      </c>
      <c r="G2105" s="44">
        <v>2</v>
      </c>
      <c r="H2105" s="3" t="s">
        <v>4213</v>
      </c>
      <c r="I2105" s="45"/>
      <c r="J2105" s="45"/>
    </row>
    <row r="2106" spans="1:10" ht="19.5" customHeight="1" thickBot="1">
      <c r="A2106" s="1" t="str">
        <f t="shared" si="8"/>
        <v>Thursday</v>
      </c>
      <c r="B2106" s="82">
        <v>43279</v>
      </c>
      <c r="C2106" s="47">
        <v>0.52152777777777781</v>
      </c>
      <c r="D2106" s="3" t="s">
        <v>1307</v>
      </c>
      <c r="E2106" s="3" t="str">
        <f t="array" ref="E2106">INDEX(list!$C$2:$C$1862,MATCH(D2106,list!$A$2:$A$1862,0))</f>
        <v>SOCO - Shane Harmon</v>
      </c>
      <c r="F2106" s="3" t="s">
        <v>4212</v>
      </c>
      <c r="G2106" s="44">
        <v>12</v>
      </c>
      <c r="H2106" s="3" t="s">
        <v>4213</v>
      </c>
      <c r="I2106" s="45"/>
      <c r="J2106" s="45"/>
    </row>
    <row r="2107" spans="1:10" ht="19.5" customHeight="1" thickBot="1">
      <c r="A2107" s="1" t="str">
        <f t="shared" si="8"/>
        <v>Thursday</v>
      </c>
      <c r="B2107" s="82">
        <v>43279</v>
      </c>
      <c r="C2107" s="47">
        <v>0.66388888888888886</v>
      </c>
      <c r="D2107" s="3" t="s">
        <v>2474</v>
      </c>
      <c r="E2107" s="46" t="str">
        <f t="array" ref="E2107">INDEX(list!$C$2:$C$1862,MATCH(D2107,list!$A$2:$A$1862,0))</f>
        <v>SOCO - The Sourcing Company main</v>
      </c>
      <c r="F2107" s="3" t="s">
        <v>4212</v>
      </c>
      <c r="G2107" s="44">
        <v>1</v>
      </c>
      <c r="H2107" s="3" t="s">
        <v>4210</v>
      </c>
      <c r="I2107" s="45"/>
      <c r="J2107" s="45"/>
    </row>
    <row r="2108" spans="1:10" ht="19.5" customHeight="1" thickBot="1">
      <c r="A2108" s="1" t="str">
        <f t="shared" si="8"/>
        <v>Thursday</v>
      </c>
      <c r="B2108" s="82">
        <v>43279</v>
      </c>
      <c r="C2108" s="47">
        <v>0.67083333333333339</v>
      </c>
      <c r="D2108" s="3" t="s">
        <v>1082</v>
      </c>
      <c r="E2108" s="3" t="str">
        <f t="array" ref="E2108">INDEX(list!$C$2:$C$1862,MATCH(D2108,list!$A$2:$A$1862,0))</f>
        <v>ET - Caldigit</v>
      </c>
      <c r="F2108" s="3" t="s">
        <v>4511</v>
      </c>
      <c r="G2108" s="44">
        <v>5</v>
      </c>
      <c r="H2108" s="3" t="s">
        <v>4210</v>
      </c>
      <c r="I2108" s="45"/>
      <c r="J2108" s="45"/>
    </row>
    <row r="2109" spans="1:10" ht="19.5" customHeight="1" thickBot="1">
      <c r="A2109" s="1" t="str">
        <f t="shared" si="8"/>
        <v>Thursday</v>
      </c>
      <c r="B2109" s="82">
        <v>43279</v>
      </c>
      <c r="C2109" s="47">
        <v>0.8222222222222223</v>
      </c>
      <c r="D2109" s="3" t="s">
        <v>1811</v>
      </c>
      <c r="E2109" s="3" t="str">
        <f t="array" ref="E2109">INDEX(list!$C$2:$C$1862,MATCH(D2109,list!$A$2:$A$1862,0))</f>
        <v>Plume Wifi (multiple clients)</v>
      </c>
      <c r="F2109" s="3" t="s">
        <v>4218</v>
      </c>
      <c r="G2109" s="44">
        <v>4</v>
      </c>
      <c r="H2109" s="3" t="s">
        <v>4210</v>
      </c>
      <c r="I2109" s="45"/>
      <c r="J2109" s="45"/>
    </row>
    <row r="2110" spans="1:10" ht="19.5" customHeight="1" thickBot="1">
      <c r="A2110" s="1" t="str">
        <f t="shared" si="8"/>
        <v>Thursday</v>
      </c>
      <c r="B2110" s="82">
        <v>43279</v>
      </c>
      <c r="C2110" s="47">
        <v>0.82430555555555562</v>
      </c>
      <c r="D2110" s="3" t="s">
        <v>1811</v>
      </c>
      <c r="E2110" s="3" t="str">
        <f t="array" ref="E2110">INDEX(list!$C$2:$C$1862,MATCH(D2110,list!$A$2:$A$1862,0))</f>
        <v>Plume Wifi (multiple clients)</v>
      </c>
      <c r="F2110" s="3" t="s">
        <v>4218</v>
      </c>
      <c r="G2110" s="44">
        <v>21</v>
      </c>
      <c r="H2110" s="3" t="s">
        <v>4213</v>
      </c>
      <c r="I2110" s="45"/>
      <c r="J2110" s="45"/>
    </row>
    <row r="2111" spans="1:10" ht="19.5" customHeight="1" thickBot="1">
      <c r="A2111" s="1" t="str">
        <f t="shared" si="8"/>
        <v>Friday</v>
      </c>
      <c r="B2111" s="82">
        <v>43280</v>
      </c>
      <c r="C2111" s="47">
        <v>0.3520833333333333</v>
      </c>
      <c r="D2111" s="3" t="s">
        <v>2872</v>
      </c>
      <c r="E2111" s="3" t="str">
        <f t="array" ref="E2111">INDEX(list!$C$2:$C$1862,MATCH(D2111,list!$A$2:$A$1862,0))</f>
        <v>ET - Main</v>
      </c>
      <c r="F2111" s="3" t="s">
        <v>4212</v>
      </c>
      <c r="G2111" s="44">
        <v>38</v>
      </c>
      <c r="H2111" s="3" t="s">
        <v>4210</v>
      </c>
      <c r="I2111" s="45"/>
      <c r="J2111" s="45"/>
    </row>
    <row r="2112" spans="1:10" ht="19.5" customHeight="1" thickBot="1">
      <c r="A2112" s="1" t="str">
        <f t="shared" si="8"/>
        <v>Friday</v>
      </c>
      <c r="B2112" s="82">
        <v>43280</v>
      </c>
      <c r="C2112" s="47">
        <v>0.40069444444444446</v>
      </c>
      <c r="D2112" s="3" t="s">
        <v>1028</v>
      </c>
      <c r="E2112" s="3" t="str">
        <f t="array" ref="E2112">INDEX(list!$C$2:$C$1862,MATCH(D2112,list!$A$2:$A$1862,0))</f>
        <v>JAG - Jo Anne Golden</v>
      </c>
      <c r="F2112" s="3" t="s">
        <v>4212</v>
      </c>
      <c r="G2112" s="44">
        <v>2</v>
      </c>
      <c r="H2112" s="3" t="s">
        <v>4213</v>
      </c>
      <c r="I2112" s="45"/>
      <c r="J2112" s="45"/>
    </row>
    <row r="2113" spans="1:10" ht="19.5" customHeight="1" thickBot="1">
      <c r="A2113" s="1" t="str">
        <f t="shared" si="8"/>
        <v>Friday</v>
      </c>
      <c r="B2113" s="82">
        <v>43280</v>
      </c>
      <c r="C2113" s="47">
        <v>0.4145833333333333</v>
      </c>
      <c r="D2113" s="3" t="s">
        <v>1028</v>
      </c>
      <c r="E2113" s="3" t="str">
        <f t="array" ref="E2113">INDEX(list!$C$2:$C$1862,MATCH(D2113,list!$A$2:$A$1862,0))</f>
        <v>JAG - Jo Anne Golden</v>
      </c>
      <c r="F2113" s="3" t="s">
        <v>4209</v>
      </c>
      <c r="G2113" s="44">
        <v>53</v>
      </c>
      <c r="H2113" s="3" t="s">
        <v>4213</v>
      </c>
      <c r="I2113" s="45"/>
      <c r="J2113" s="45"/>
    </row>
    <row r="2114" spans="1:10" ht="19.5" customHeight="1" thickBot="1">
      <c r="A2114" s="1" t="str">
        <f t="shared" si="8"/>
        <v>Friday</v>
      </c>
      <c r="B2114" s="82">
        <v>43280</v>
      </c>
      <c r="C2114" s="47">
        <v>0.46736111111111112</v>
      </c>
      <c r="D2114" s="3" t="s">
        <v>2651</v>
      </c>
      <c r="E2114" s="3" t="str">
        <f t="array" ref="E2114">INDEX(list!$C$2:$C$1862,MATCH(D2114,list!$A$2:$A$1862,0))</f>
        <v>GD - Diana Garreau Cell</v>
      </c>
      <c r="F2114" s="3" t="s">
        <v>4212</v>
      </c>
      <c r="G2114" s="44">
        <v>4</v>
      </c>
      <c r="H2114" s="3" t="s">
        <v>4213</v>
      </c>
      <c r="I2114" s="45"/>
      <c r="J2114" s="45"/>
    </row>
    <row r="2115" spans="1:10" ht="19.5" customHeight="1" thickBot="1">
      <c r="A2115" s="1" t="str">
        <f t="shared" si="8"/>
        <v>Friday</v>
      </c>
      <c r="B2115" s="82">
        <v>43280</v>
      </c>
      <c r="C2115" s="47">
        <v>0.50138888888888888</v>
      </c>
      <c r="D2115" s="3" t="s">
        <v>3272</v>
      </c>
      <c r="E2115" s="3" t="str">
        <f t="array" ref="E2115">INDEX(list!$C$2:$C$1862,MATCH(D2115,list!$A$2:$A$1862,0))</f>
        <v>Elaina Cell</v>
      </c>
      <c r="F2115" s="3" t="s">
        <v>4212</v>
      </c>
      <c r="G2115" s="44">
        <v>3</v>
      </c>
      <c r="H2115" s="3" t="s">
        <v>4210</v>
      </c>
      <c r="I2115" s="45"/>
      <c r="J2115" s="45"/>
    </row>
    <row r="2116" spans="1:10" ht="19.5" customHeight="1" thickBot="1">
      <c r="A2116" s="1" t="str">
        <f t="shared" si="8"/>
        <v>Friday</v>
      </c>
      <c r="B2116" s="82">
        <v>43280</v>
      </c>
      <c r="C2116" s="47">
        <v>0.52222222222222225</v>
      </c>
      <c r="D2116" s="3" t="s">
        <v>940</v>
      </c>
      <c r="E2116" s="3" t="str">
        <f t="array" ref="E2116">INDEX(list!$C$2:$C$1862,MATCH(D2116,list!$A$2:$A$1862,0))</f>
        <v>SOCO - James Sampson</v>
      </c>
      <c r="F2116" s="3" t="s">
        <v>4212</v>
      </c>
      <c r="G2116" s="44">
        <v>9</v>
      </c>
      <c r="H2116" s="3" t="s">
        <v>4210</v>
      </c>
      <c r="I2116" s="45"/>
      <c r="J2116" s="45"/>
    </row>
    <row r="2117" spans="1:10" ht="19.5" customHeight="1" thickBot="1">
      <c r="A2117" s="1" t="str">
        <f t="shared" si="8"/>
        <v>Saturday</v>
      </c>
      <c r="B2117" s="82">
        <v>43281</v>
      </c>
      <c r="C2117" s="47">
        <v>0.42569444444444443</v>
      </c>
      <c r="D2117" s="3" t="s">
        <v>3557</v>
      </c>
      <c r="E2117" s="3" t="e">
        <f t="array" ref="E2117">INDEX(list!$C$2:$C$1862,MATCH(D2117,list!$A$2:$A$1862,0))</f>
        <v>#N/A</v>
      </c>
      <c r="F2117" s="3" t="s">
        <v>4207</v>
      </c>
      <c r="G2117" s="44">
        <v>3</v>
      </c>
      <c r="H2117" s="3" t="s">
        <v>4210</v>
      </c>
      <c r="I2117" s="45"/>
      <c r="J2117" s="45"/>
    </row>
    <row r="2118" spans="1:10" ht="19.5" customHeight="1" thickBot="1">
      <c r="A2118" s="1" t="str">
        <f t="shared" si="8"/>
        <v>Saturday</v>
      </c>
      <c r="B2118" s="82">
        <v>43281</v>
      </c>
      <c r="C2118" s="47">
        <v>0.49027777777777781</v>
      </c>
      <c r="D2118" s="3" t="s">
        <v>2498</v>
      </c>
      <c r="E2118" s="3" t="str">
        <f t="array" ref="E2118">INDEX(list!$C$2:$C$1862,MATCH(D2118,list!$A$2:$A$1862,0))</f>
        <v>Jack Platt</v>
      </c>
      <c r="F2118" s="3" t="s">
        <v>4212</v>
      </c>
      <c r="G2118" s="44">
        <v>7</v>
      </c>
      <c r="H2118" s="3" t="s">
        <v>4210</v>
      </c>
      <c r="I2118" s="45"/>
      <c r="J2118" s="45"/>
    </row>
    <row r="2119" spans="1:10" ht="19.5" customHeight="1" thickBot="1">
      <c r="A2119" s="1" t="str">
        <f t="shared" si="8"/>
        <v>Saturday</v>
      </c>
      <c r="B2119" s="82">
        <v>43281</v>
      </c>
      <c r="C2119" s="47">
        <v>0.49513888888888885</v>
      </c>
      <c r="D2119" s="3" t="s">
        <v>2498</v>
      </c>
      <c r="E2119" s="3" t="str">
        <f t="array" ref="E2119">INDEX(list!$C$2:$C$1862,MATCH(D2119,list!$A$2:$A$1862,0))</f>
        <v>Jack Platt</v>
      </c>
      <c r="F2119" s="3" t="s">
        <v>4212</v>
      </c>
      <c r="G2119" s="44">
        <v>42</v>
      </c>
      <c r="H2119" s="3" t="s">
        <v>4220</v>
      </c>
      <c r="I2119" s="45"/>
      <c r="J2119" s="45"/>
    </row>
    <row r="2120" spans="1:10" ht="19.5" customHeight="1" thickBot="1">
      <c r="A2120" s="1" t="str">
        <f t="shared" si="8"/>
        <v>Saturday</v>
      </c>
      <c r="B2120" s="82">
        <v>43281</v>
      </c>
      <c r="C2120" s="47">
        <v>0.52500000000000002</v>
      </c>
      <c r="D2120" s="3" t="s">
        <v>2498</v>
      </c>
      <c r="E2120" s="3" t="str">
        <f t="array" ref="E2120">INDEX(list!$C$2:$C$1862,MATCH(D2120,list!$A$2:$A$1862,0))</f>
        <v>Jack Platt</v>
      </c>
      <c r="F2120" s="3" t="s">
        <v>4217</v>
      </c>
      <c r="G2120" s="44">
        <v>2</v>
      </c>
      <c r="H2120" s="3" t="s">
        <v>4220</v>
      </c>
      <c r="I2120" s="45"/>
      <c r="J2120" s="45"/>
    </row>
    <row r="2121" spans="1:10" ht="19.5" customHeight="1" thickBot="1">
      <c r="A2121" s="1" t="str">
        <f t="shared" si="8"/>
        <v>Saturday</v>
      </c>
      <c r="B2121" s="82">
        <v>43281</v>
      </c>
      <c r="C2121" s="47">
        <v>0.90625</v>
      </c>
      <c r="D2121" s="3" t="s">
        <v>3449</v>
      </c>
      <c r="E2121" s="3" t="e">
        <f t="array" ref="E2121">INDEX(list!$C$2:$C$1862,MATCH(D2121,list!$A$2:$A$1862,0))</f>
        <v>#N/A</v>
      </c>
      <c r="F2121" s="3" t="s">
        <v>4354</v>
      </c>
      <c r="G2121" s="44">
        <v>4</v>
      </c>
      <c r="H2121" s="3" t="s">
        <v>4210</v>
      </c>
      <c r="I2121" s="45"/>
      <c r="J2121" s="45"/>
    </row>
    <row r="2122" spans="1:10" ht="19.5" customHeight="1" thickBot="1">
      <c r="A2122" s="1" t="str">
        <f t="shared" si="8"/>
        <v>Sunday</v>
      </c>
      <c r="B2122" s="82">
        <v>43282</v>
      </c>
      <c r="C2122" s="47">
        <v>0.44513888888888892</v>
      </c>
      <c r="D2122" s="3" t="s">
        <v>7</v>
      </c>
      <c r="E2122" s="3" t="str">
        <f t="array" ref="E2122">INDEX(list!$C$2:$C$1862,MATCH(D2122,list!$A$2:$A$1862,0))</f>
        <v>?</v>
      </c>
      <c r="F2122" s="3" t="s">
        <v>4362</v>
      </c>
      <c r="G2122" s="44">
        <v>2</v>
      </c>
      <c r="H2122" s="3" t="s">
        <v>4210</v>
      </c>
      <c r="I2122" s="45"/>
      <c r="J2122" s="45"/>
    </row>
    <row r="2123" spans="1:10" ht="19.5" customHeight="1" thickBot="1">
      <c r="A2123" s="1" t="str">
        <f t="shared" si="8"/>
        <v>Sunday</v>
      </c>
      <c r="B2123" s="82">
        <v>43282</v>
      </c>
      <c r="C2123" s="47">
        <v>0.4465277777777778</v>
      </c>
      <c r="D2123" s="3" t="s">
        <v>7</v>
      </c>
      <c r="E2123" s="3" t="str">
        <f t="array" ref="E2123">INDEX(list!$C$2:$C$1862,MATCH(D2123,list!$A$2:$A$1862,0))</f>
        <v>?</v>
      </c>
      <c r="F2123" s="3" t="s">
        <v>4362</v>
      </c>
      <c r="G2123" s="44">
        <v>2</v>
      </c>
      <c r="H2123" s="3" t="s">
        <v>4220</v>
      </c>
      <c r="I2123" s="45"/>
      <c r="J2123" s="45"/>
    </row>
    <row r="2124" spans="1:10" ht="19.5" customHeight="1" thickBot="1">
      <c r="A2124" s="1" t="str">
        <f t="shared" si="8"/>
        <v>Sunday</v>
      </c>
      <c r="B2124" s="82">
        <v>43282</v>
      </c>
      <c r="C2124" s="47">
        <v>0.46319444444444446</v>
      </c>
      <c r="D2124" s="3" t="s">
        <v>7</v>
      </c>
      <c r="E2124" s="3" t="str">
        <f t="array" ref="E2124">INDEX(list!$C$2:$C$1862,MATCH(D2124,list!$A$2:$A$1862,0))</f>
        <v>?</v>
      </c>
      <c r="F2124" s="3" t="s">
        <v>4362</v>
      </c>
      <c r="G2124" s="44">
        <v>1</v>
      </c>
      <c r="H2124" s="3" t="s">
        <v>4220</v>
      </c>
      <c r="I2124" s="45"/>
      <c r="J2124" s="45"/>
    </row>
    <row r="2125" spans="1:10" ht="19.5" customHeight="1" thickBot="1">
      <c r="A2125" s="1" t="str">
        <f t="shared" si="8"/>
        <v>Sunday</v>
      </c>
      <c r="B2125" s="82">
        <v>43282</v>
      </c>
      <c r="C2125" s="47">
        <v>0.46319444444444446</v>
      </c>
      <c r="D2125" s="3" t="s">
        <v>459</v>
      </c>
      <c r="E2125" s="3" t="str">
        <f t="array" ref="E2125">INDEX(list!$C$2:$C$1862,MATCH(D2125,list!$A$2:$A$1862,0))</f>
        <v>Larry Nedry Cell</v>
      </c>
      <c r="F2125" s="3" t="s">
        <v>4212</v>
      </c>
      <c r="G2125" s="44">
        <v>5</v>
      </c>
      <c r="H2125" s="3" t="s">
        <v>4220</v>
      </c>
      <c r="I2125" s="45"/>
      <c r="J2125" s="45"/>
    </row>
    <row r="2126" spans="1:10" ht="19.5" customHeight="1" thickBot="1">
      <c r="A2126" s="1" t="str">
        <f t="shared" si="8"/>
        <v>Sunday</v>
      </c>
      <c r="B2126" s="82">
        <v>43282</v>
      </c>
      <c r="C2126" s="47">
        <v>0.57013888888888886</v>
      </c>
      <c r="D2126" s="3" t="s">
        <v>7</v>
      </c>
      <c r="E2126" s="3" t="str">
        <f t="array" ref="E2126">INDEX(list!$C$2:$C$1862,MATCH(D2126,list!$A$2:$A$1862,0))</f>
        <v>?</v>
      </c>
      <c r="F2126" s="3" t="s">
        <v>4362</v>
      </c>
      <c r="G2126" s="44">
        <v>16</v>
      </c>
      <c r="H2126" s="3" t="s">
        <v>4220</v>
      </c>
      <c r="I2126" s="45"/>
      <c r="J2126" s="45"/>
    </row>
    <row r="2127" spans="1:10" ht="19.5" customHeight="1" thickBot="1">
      <c r="A2127" s="1" t="str">
        <f t="shared" si="8"/>
        <v>Monday</v>
      </c>
      <c r="B2127" s="82">
        <v>43283</v>
      </c>
      <c r="C2127" s="47">
        <v>0.42291666666666666</v>
      </c>
      <c r="D2127" s="3" t="s">
        <v>3557</v>
      </c>
      <c r="E2127" s="3" t="e">
        <f t="array" ref="E2127">INDEX(list!$C$2:$C$1862,MATCH(D2127,list!$A$2:$A$1862,0))</f>
        <v>#N/A</v>
      </c>
      <c r="F2127" s="3" t="s">
        <v>4207</v>
      </c>
      <c r="G2127" s="44">
        <v>1</v>
      </c>
      <c r="H2127" s="3" t="s">
        <v>4210</v>
      </c>
      <c r="I2127" s="45"/>
      <c r="J2127" s="45"/>
    </row>
    <row r="2128" spans="1:10" ht="19.5" customHeight="1" thickBot="1">
      <c r="A2128" s="1" t="str">
        <f t="shared" si="8"/>
        <v>Monday</v>
      </c>
      <c r="B2128" s="82">
        <v>43283</v>
      </c>
      <c r="C2128" s="47">
        <v>0.42986111111111108</v>
      </c>
      <c r="D2128" s="3" t="s">
        <v>3557</v>
      </c>
      <c r="E2128" s="3" t="e">
        <f t="array" ref="E2128">INDEX(list!$C$2:$C$1862,MATCH(D2128,list!$A$2:$A$1862,0))</f>
        <v>#N/A</v>
      </c>
      <c r="F2128" s="3" t="s">
        <v>4207</v>
      </c>
      <c r="G2128" s="44">
        <v>1</v>
      </c>
      <c r="H2128" s="3" t="s">
        <v>4210</v>
      </c>
      <c r="I2128" s="45"/>
      <c r="J2128" s="45"/>
    </row>
    <row r="2129" spans="1:10" ht="19.5" customHeight="1" thickBot="1">
      <c r="A2129" s="1" t="str">
        <f t="shared" si="8"/>
        <v>Monday</v>
      </c>
      <c r="B2129" s="82">
        <v>43283</v>
      </c>
      <c r="C2129" s="47">
        <v>0.48819444444444443</v>
      </c>
      <c r="D2129" s="3" t="s">
        <v>2651</v>
      </c>
      <c r="E2129" s="3" t="str">
        <f t="array" ref="E2129">INDEX(list!$C$2:$C$1862,MATCH(D2129,list!$A$2:$A$1862,0))</f>
        <v>GD - Diana Garreau Cell</v>
      </c>
      <c r="F2129" s="3" t="s">
        <v>4216</v>
      </c>
      <c r="G2129" s="44">
        <v>1</v>
      </c>
      <c r="H2129" s="3" t="s">
        <v>4210</v>
      </c>
      <c r="I2129" s="45"/>
      <c r="J2129" s="45"/>
    </row>
    <row r="2130" spans="1:10" ht="19.5" customHeight="1" thickBot="1">
      <c r="A2130" s="1" t="str">
        <f t="shared" si="8"/>
        <v>Monday</v>
      </c>
      <c r="B2130" s="82">
        <v>43283</v>
      </c>
      <c r="C2130" s="47">
        <v>0.48888888888888887</v>
      </c>
      <c r="D2130" s="3" t="s">
        <v>2651</v>
      </c>
      <c r="E2130" s="3" t="str">
        <f t="array" ref="E2130">INDEX(list!$C$2:$C$1862,MATCH(D2130,list!$A$2:$A$1862,0))</f>
        <v>GD - Diana Garreau Cell</v>
      </c>
      <c r="F2130" s="3" t="s">
        <v>4212</v>
      </c>
      <c r="G2130" s="44">
        <v>3</v>
      </c>
      <c r="H2130" s="3" t="s">
        <v>4210</v>
      </c>
      <c r="I2130" s="45"/>
      <c r="J2130" s="45"/>
    </row>
    <row r="2131" spans="1:10" ht="19.5" customHeight="1" thickBot="1">
      <c r="A2131" s="1" t="str">
        <f t="shared" si="8"/>
        <v>Monday</v>
      </c>
      <c r="B2131" s="82">
        <v>43283</v>
      </c>
      <c r="C2131" s="47">
        <v>0.5083333333333333</v>
      </c>
      <c r="D2131" s="3" t="s">
        <v>2833</v>
      </c>
      <c r="E2131" s="3" t="str">
        <f t="array" ref="E2131">INDEX(list!$C$2:$C$1862,MATCH(D2131,list!$A$2:$A$1862,0))</f>
        <v>JOD - Kenneth Lim</v>
      </c>
      <c r="F2131" s="3" t="s">
        <v>4212</v>
      </c>
      <c r="G2131" s="44">
        <v>28</v>
      </c>
      <c r="H2131" s="3" t="s">
        <v>4210</v>
      </c>
      <c r="I2131" s="45"/>
      <c r="J2131" s="45"/>
    </row>
    <row r="2132" spans="1:10" ht="19.5" customHeight="1" thickBot="1">
      <c r="A2132" s="1" t="str">
        <f t="shared" si="8"/>
        <v>Monday</v>
      </c>
      <c r="B2132" s="82">
        <v>43283</v>
      </c>
      <c r="C2132" s="47">
        <v>0.53125</v>
      </c>
      <c r="D2132" s="3" t="s">
        <v>1497</v>
      </c>
      <c r="E2132" s="46" t="str">
        <f t="array" ref="E2132">INDEX(list!$C$2:$C$1862,MATCH(D2132,list!$A$2:$A$1862,0))</f>
        <v>ET alarm</v>
      </c>
      <c r="F2132" s="3" t="s">
        <v>4218</v>
      </c>
      <c r="G2132" s="44">
        <v>8</v>
      </c>
      <c r="H2132" s="3" t="s">
        <v>4210</v>
      </c>
      <c r="I2132" s="45"/>
      <c r="J2132" s="45"/>
    </row>
    <row r="2133" spans="1:10" ht="19.5" customHeight="1" thickBot="1">
      <c r="A2133" s="1" t="str">
        <f t="shared" si="8"/>
        <v>Monday</v>
      </c>
      <c r="B2133" s="82">
        <v>43283</v>
      </c>
      <c r="C2133" s="47">
        <v>0.58402777777777781</v>
      </c>
      <c r="D2133" s="3" t="s">
        <v>440</v>
      </c>
      <c r="E2133" s="3" t="str">
        <f t="array" ref="E2133">INDEX(list!$C$2:$C$1862,MATCH(D2133,list!$A$2:$A$1862,0))</f>
        <v>Larry Nedry Home</v>
      </c>
      <c r="F2133" s="3" t="s">
        <v>4212</v>
      </c>
      <c r="G2133" s="44">
        <v>3</v>
      </c>
      <c r="H2133" s="3" t="s">
        <v>4210</v>
      </c>
      <c r="I2133" s="45"/>
      <c r="J2133" s="45"/>
    </row>
    <row r="2134" spans="1:10" ht="19.5" customHeight="1" thickBot="1">
      <c r="A2134" s="1" t="str">
        <f t="shared" si="8"/>
        <v>Monday</v>
      </c>
      <c r="B2134" s="82">
        <v>43283</v>
      </c>
      <c r="C2134" s="47">
        <v>0.62777777777777777</v>
      </c>
      <c r="D2134" s="3" t="s">
        <v>3272</v>
      </c>
      <c r="E2134" s="3" t="str">
        <f t="array" ref="E2134">INDEX(list!$C$2:$C$1862,MATCH(D2134,list!$A$2:$A$1862,0))</f>
        <v>Elaina Cell</v>
      </c>
      <c r="F2134" s="3" t="s">
        <v>4212</v>
      </c>
      <c r="G2134" s="44">
        <v>2</v>
      </c>
      <c r="H2134" s="3" t="s">
        <v>4210</v>
      </c>
      <c r="I2134" s="45"/>
      <c r="J2134" s="45"/>
    </row>
    <row r="2135" spans="1:10" ht="19.5" customHeight="1" thickBot="1">
      <c r="A2135" s="1" t="str">
        <f t="shared" si="8"/>
        <v>Monday</v>
      </c>
      <c r="B2135" s="82">
        <v>43283</v>
      </c>
      <c r="C2135" s="47">
        <v>0.63055555555555554</v>
      </c>
      <c r="D2135" s="3" t="s">
        <v>2651</v>
      </c>
      <c r="E2135" s="3" t="str">
        <f t="array" ref="E2135">INDEX(list!$C$2:$C$1862,MATCH(D2135,list!$A$2:$A$1862,0))</f>
        <v>GD - Diana Garreau Cell</v>
      </c>
      <c r="F2135" s="3" t="s">
        <v>4212</v>
      </c>
      <c r="G2135" s="44">
        <v>6</v>
      </c>
      <c r="H2135" s="3" t="s">
        <v>4210</v>
      </c>
      <c r="I2135" s="45"/>
      <c r="J2135" s="45"/>
    </row>
    <row r="2136" spans="1:10" ht="19.5" customHeight="1" thickBot="1">
      <c r="A2136" s="1" t="str">
        <f t="shared" si="8"/>
        <v>Monday</v>
      </c>
      <c r="B2136" s="82">
        <v>43283</v>
      </c>
      <c r="C2136" s="47">
        <v>0.64444444444444449</v>
      </c>
      <c r="D2136" s="3" t="s">
        <v>3557</v>
      </c>
      <c r="E2136" s="3" t="e">
        <f t="array" ref="E2136">INDEX(list!$C$2:$C$1862,MATCH(D2136,list!$A$2:$A$1862,0))</f>
        <v>#N/A</v>
      </c>
      <c r="F2136" s="3" t="s">
        <v>4207</v>
      </c>
      <c r="G2136" s="44">
        <v>1</v>
      </c>
      <c r="H2136" s="3" t="s">
        <v>4210</v>
      </c>
      <c r="I2136" s="45"/>
      <c r="J2136" s="45"/>
    </row>
    <row r="2137" spans="1:10" ht="19.5" customHeight="1" thickBot="1">
      <c r="A2137" s="1" t="str">
        <f t="shared" si="8"/>
        <v>Monday</v>
      </c>
      <c r="B2137" s="82">
        <v>43283</v>
      </c>
      <c r="C2137" s="47">
        <v>0.65902777777777777</v>
      </c>
      <c r="D2137" s="3" t="s">
        <v>3557</v>
      </c>
      <c r="E2137" s="3" t="e">
        <f t="array" ref="E2137">INDEX(list!$C$2:$C$1862,MATCH(D2137,list!$A$2:$A$1862,0))</f>
        <v>#N/A</v>
      </c>
      <c r="F2137" s="3" t="s">
        <v>4207</v>
      </c>
      <c r="G2137" s="44">
        <v>1</v>
      </c>
      <c r="H2137" s="3" t="s">
        <v>4210</v>
      </c>
      <c r="I2137" s="45"/>
      <c r="J2137" s="45"/>
    </row>
    <row r="2138" spans="1:10" ht="19.5" customHeight="1" thickBot="1">
      <c r="A2138" s="1" t="str">
        <f t="shared" si="8"/>
        <v>Tuesday</v>
      </c>
      <c r="B2138" s="82">
        <v>43284</v>
      </c>
      <c r="C2138" s="47">
        <v>0.3611111111111111</v>
      </c>
      <c r="D2138" s="3" t="s">
        <v>3557</v>
      </c>
      <c r="E2138" s="3" t="e">
        <f t="array" ref="E2138">INDEX(list!$C$2:$C$1862,MATCH(D2138,list!$A$2:$A$1862,0))</f>
        <v>#N/A</v>
      </c>
      <c r="F2138" s="3" t="s">
        <v>4207</v>
      </c>
      <c r="G2138" s="44">
        <v>1</v>
      </c>
      <c r="H2138" s="3" t="s">
        <v>4210</v>
      </c>
      <c r="I2138" s="45"/>
      <c r="J2138" s="45"/>
    </row>
    <row r="2139" spans="1:10" ht="19.5" customHeight="1" thickBot="1">
      <c r="A2139" s="3" t="s">
        <v>3932</v>
      </c>
      <c r="B2139" s="82">
        <v>43284</v>
      </c>
      <c r="C2139" s="53">
        <v>0.38680555555555557</v>
      </c>
      <c r="D2139" s="3" t="s">
        <v>1850</v>
      </c>
      <c r="E2139" s="3" t="str">
        <f t="array" ref="E2139">INDEX(list!$C$2:$C$1862,MATCH(D2139,list!$A$2:$A$1862,0))</f>
        <v>AH - Angela Herst</v>
      </c>
      <c r="F2139" s="3" t="s">
        <v>4403</v>
      </c>
      <c r="G2139" s="44">
        <v>2</v>
      </c>
      <c r="H2139" s="3" t="s">
        <v>4458</v>
      </c>
      <c r="I2139" s="45"/>
      <c r="J2139" s="45"/>
    </row>
    <row r="2140" spans="1:10" ht="19.5" customHeight="1" thickBot="1">
      <c r="A2140" s="3" t="s">
        <v>3932</v>
      </c>
      <c r="B2140" s="82">
        <v>43284</v>
      </c>
      <c r="C2140" s="53">
        <v>0.45416666666666666</v>
      </c>
      <c r="D2140" s="3" t="s">
        <v>2872</v>
      </c>
      <c r="E2140" s="3" t="str">
        <f t="array" ref="E2140">INDEX(list!$C$2:$C$1862,MATCH(D2140,list!$A$2:$A$1862,0))</f>
        <v>ET - Main</v>
      </c>
      <c r="F2140" s="3" t="s">
        <v>4404</v>
      </c>
      <c r="G2140" s="44">
        <v>3</v>
      </c>
      <c r="H2140" s="3" t="s">
        <v>4458</v>
      </c>
      <c r="I2140" s="45"/>
      <c r="J2140" s="45"/>
    </row>
    <row r="2141" spans="1:10" ht="19.5" customHeight="1" thickBot="1">
      <c r="A2141" s="3" t="s">
        <v>3932</v>
      </c>
      <c r="B2141" s="82">
        <v>43284</v>
      </c>
      <c r="C2141" s="53">
        <v>0.48819444444444443</v>
      </c>
      <c r="D2141" s="3" t="s">
        <v>1074</v>
      </c>
      <c r="E2141" s="3" t="str">
        <f t="array" ref="E2141">INDEX(list!$C$2:$C$1862,MATCH(D2141,list!$A$2:$A$1862,0))</f>
        <v>Cindy Busche</v>
      </c>
      <c r="F2141" s="3" t="s">
        <v>4403</v>
      </c>
      <c r="G2141" s="44">
        <v>5</v>
      </c>
      <c r="H2141" s="3" t="s">
        <v>4458</v>
      </c>
      <c r="I2141" s="45"/>
      <c r="J2141" s="45"/>
    </row>
    <row r="2142" spans="1:10" ht="19.5" customHeight="1" thickBot="1">
      <c r="A2142" s="3" t="s">
        <v>3932</v>
      </c>
      <c r="B2142" s="82">
        <v>43284</v>
      </c>
      <c r="C2142" s="53">
        <v>0.58333333333333337</v>
      </c>
      <c r="D2142" s="3" t="s">
        <v>3557</v>
      </c>
      <c r="E2142" s="3" t="e">
        <f t="array" ref="E2142">INDEX(list!$C$2:$C$1862,MATCH(D2142,list!$A$2:$A$1862,0))</f>
        <v>#N/A</v>
      </c>
      <c r="F2142" s="3" t="s">
        <v>4207</v>
      </c>
      <c r="G2142" s="44">
        <v>1</v>
      </c>
      <c r="H2142" s="3" t="s">
        <v>4453</v>
      </c>
      <c r="I2142" s="45"/>
      <c r="J2142" s="45"/>
    </row>
    <row r="2143" spans="1:10" ht="19.5" customHeight="1" thickBot="1">
      <c r="A2143" s="3" t="s">
        <v>3932</v>
      </c>
      <c r="B2143" s="82">
        <v>43284</v>
      </c>
      <c r="C2143" s="53">
        <v>0.59097222222222223</v>
      </c>
      <c r="D2143" s="3" t="s">
        <v>2166</v>
      </c>
      <c r="E2143" s="3" t="str">
        <f t="array" ref="E2143">INDEX(list!$C$2:$C$1862,MATCH(D2143,list!$A$2:$A$1862,0))</f>
        <v>Ed Laubach Cell</v>
      </c>
      <c r="F2143" s="3" t="s">
        <v>4403</v>
      </c>
      <c r="G2143" s="44">
        <v>1</v>
      </c>
      <c r="H2143" s="3" t="s">
        <v>4458</v>
      </c>
      <c r="I2143" s="45"/>
      <c r="J2143" s="45"/>
    </row>
    <row r="2144" spans="1:10" ht="19.5" customHeight="1" thickBot="1">
      <c r="A2144" s="3" t="s">
        <v>3932</v>
      </c>
      <c r="B2144" s="82">
        <v>43284</v>
      </c>
      <c r="C2144" s="53">
        <v>0.59236111111111112</v>
      </c>
      <c r="D2144" s="3" t="s">
        <v>3557</v>
      </c>
      <c r="E2144" s="3" t="e">
        <f t="array" ref="E2144">INDEX(list!$C$2:$C$1862,MATCH(D2144,list!$A$2:$A$1862,0))</f>
        <v>#N/A</v>
      </c>
      <c r="F2144" s="3" t="s">
        <v>4207</v>
      </c>
      <c r="G2144" s="44">
        <v>1</v>
      </c>
      <c r="H2144" s="3" t="s">
        <v>4458</v>
      </c>
      <c r="I2144" s="45"/>
      <c r="J2144" s="45"/>
    </row>
    <row r="2145" spans="1:10" ht="19.5" customHeight="1" thickBot="1">
      <c r="A2145" s="3" t="s">
        <v>3932</v>
      </c>
      <c r="B2145" s="82">
        <v>43284</v>
      </c>
      <c r="C2145" s="53">
        <v>0.59861111111111109</v>
      </c>
      <c r="D2145" s="3" t="s">
        <v>2166</v>
      </c>
      <c r="E2145" s="3" t="str">
        <f t="array" ref="E2145">INDEX(list!$C$2:$C$1862,MATCH(D2145,list!$A$2:$A$1862,0))</f>
        <v>Ed Laubach Cell</v>
      </c>
      <c r="F2145" s="3" t="s">
        <v>4415</v>
      </c>
      <c r="G2145" s="44">
        <v>10</v>
      </c>
      <c r="H2145" s="3" t="s">
        <v>4458</v>
      </c>
      <c r="I2145" s="45"/>
      <c r="J2145" s="45"/>
    </row>
    <row r="2146" spans="1:10" ht="19.5" customHeight="1" thickBot="1">
      <c r="A2146" s="3" t="s">
        <v>3932</v>
      </c>
      <c r="B2146" s="82">
        <v>43284</v>
      </c>
      <c r="C2146" s="53">
        <v>0.60486111111111118</v>
      </c>
      <c r="D2146" s="3" t="s">
        <v>2166</v>
      </c>
      <c r="E2146" s="3" t="str">
        <f t="array" ref="E2146">INDEX(list!$C$2:$C$1862,MATCH(D2146,list!$A$2:$A$1862,0))</f>
        <v>Ed Laubach Cell</v>
      </c>
      <c r="F2146" s="3" t="s">
        <v>4415</v>
      </c>
      <c r="G2146" s="44">
        <v>1</v>
      </c>
      <c r="H2146" s="3" t="s">
        <v>4458</v>
      </c>
      <c r="I2146" s="45"/>
      <c r="J2146" s="45"/>
    </row>
    <row r="2147" spans="1:10" ht="19.5" customHeight="1" thickBot="1">
      <c r="A2147" s="3" t="s">
        <v>3932</v>
      </c>
      <c r="B2147" s="82">
        <v>43284</v>
      </c>
      <c r="C2147" s="53">
        <v>0.60625000000000007</v>
      </c>
      <c r="D2147" s="3" t="s">
        <v>2166</v>
      </c>
      <c r="E2147" s="3" t="str">
        <f t="array" ref="E2147">INDEX(list!$C$2:$C$1862,MATCH(D2147,list!$A$2:$A$1862,0))</f>
        <v>Ed Laubach Cell</v>
      </c>
      <c r="F2147" s="3" t="s">
        <v>4403</v>
      </c>
      <c r="G2147" s="44">
        <v>5</v>
      </c>
      <c r="H2147" s="3" t="s">
        <v>4458</v>
      </c>
      <c r="I2147" s="45"/>
      <c r="J2147" s="45"/>
    </row>
    <row r="2148" spans="1:10" ht="19.5" customHeight="1" thickBot="1">
      <c r="A2148" s="3" t="s">
        <v>3932</v>
      </c>
      <c r="B2148" s="82">
        <v>43284</v>
      </c>
      <c r="C2148" s="53">
        <v>0.6777777777777777</v>
      </c>
      <c r="D2148" s="3" t="s">
        <v>3272</v>
      </c>
      <c r="E2148" s="3" t="str">
        <f t="array" ref="E2148">INDEX(list!$C$2:$C$1862,MATCH(D2148,list!$A$2:$A$1862,0))</f>
        <v>Elaina Cell</v>
      </c>
      <c r="F2148" s="3" t="s">
        <v>4403</v>
      </c>
      <c r="G2148" s="44">
        <v>2</v>
      </c>
      <c r="H2148" s="3" t="s">
        <v>4458</v>
      </c>
      <c r="I2148" s="45"/>
      <c r="J2148" s="45"/>
    </row>
    <row r="2149" spans="1:10" ht="19.5" customHeight="1" thickBot="1">
      <c r="A2149" s="3" t="s">
        <v>3934</v>
      </c>
      <c r="B2149" s="82">
        <v>43286</v>
      </c>
      <c r="C2149" s="53">
        <v>0.38125000000000003</v>
      </c>
      <c r="D2149" s="3" t="s">
        <v>1138</v>
      </c>
      <c r="E2149" s="3" t="str">
        <f t="array" ref="E2149">INDEX(list!$C$2:$C$1862,MATCH(D2149,list!$A$2:$A$1862,0))</f>
        <v>SOCO - Wesley Willmott</v>
      </c>
      <c r="F2149" s="3" t="s">
        <v>4403</v>
      </c>
      <c r="G2149" s="44">
        <v>9</v>
      </c>
      <c r="H2149" s="3" t="s">
        <v>4453</v>
      </c>
      <c r="I2149" s="45"/>
      <c r="J2149" s="45"/>
    </row>
    <row r="2150" spans="1:10" ht="19.5" customHeight="1" thickBot="1">
      <c r="A2150" s="3" t="s">
        <v>3934</v>
      </c>
      <c r="B2150" s="82">
        <v>43286</v>
      </c>
      <c r="C2150" s="53">
        <v>0.43541666666666662</v>
      </c>
      <c r="D2150" s="3" t="s">
        <v>3557</v>
      </c>
      <c r="E2150" s="3" t="e">
        <f t="array" ref="E2150">INDEX(list!$C$2:$C$1862,MATCH(D2150,list!$A$2:$A$1862,0))</f>
        <v>#N/A</v>
      </c>
      <c r="F2150" s="3" t="s">
        <v>4207</v>
      </c>
      <c r="G2150" s="44">
        <v>1</v>
      </c>
      <c r="H2150" s="3" t="s">
        <v>4453</v>
      </c>
      <c r="I2150" s="45"/>
      <c r="J2150" s="45"/>
    </row>
    <row r="2151" spans="1:10" ht="19.5" customHeight="1" thickBot="1">
      <c r="A2151" s="3" t="s">
        <v>3934</v>
      </c>
      <c r="B2151" s="82">
        <v>43286</v>
      </c>
      <c r="C2151" s="53">
        <v>0.44375000000000003</v>
      </c>
      <c r="D2151" s="3" t="s">
        <v>2151</v>
      </c>
      <c r="E2151" s="3" t="str">
        <f t="array" ref="E2151">INDEX(list!$C$2:$C$1862,MATCH(D2151,list!$A$2:$A$1862,0))</f>
        <v>VEO - Main</v>
      </c>
      <c r="F2151" s="3" t="s">
        <v>4522</v>
      </c>
      <c r="G2151" s="44">
        <v>1</v>
      </c>
      <c r="H2151" s="3" t="s">
        <v>4453</v>
      </c>
      <c r="I2151" s="45"/>
      <c r="J2151" s="45"/>
    </row>
    <row r="2152" spans="1:10" ht="19.5" customHeight="1" thickBot="1">
      <c r="A2152" s="3" t="s">
        <v>3934</v>
      </c>
      <c r="B2152" s="82">
        <v>43286</v>
      </c>
      <c r="C2152" s="53">
        <v>0.44722222222222219</v>
      </c>
      <c r="D2152" s="3" t="s">
        <v>2151</v>
      </c>
      <c r="E2152" s="3" t="str">
        <f t="array" ref="E2152">INDEX(list!$C$2:$C$1862,MATCH(D2152,list!$A$2:$A$1862,0))</f>
        <v>VEO - Main</v>
      </c>
      <c r="F2152" s="3" t="s">
        <v>4403</v>
      </c>
      <c r="G2152" s="44">
        <v>3</v>
      </c>
      <c r="H2152" s="3" t="s">
        <v>4453</v>
      </c>
      <c r="I2152" s="45"/>
      <c r="J2152" s="45"/>
    </row>
    <row r="2153" spans="1:10" ht="19.5" customHeight="1" thickBot="1">
      <c r="A2153" s="3" t="s">
        <v>3934</v>
      </c>
      <c r="B2153" s="82">
        <v>43286</v>
      </c>
      <c r="C2153" s="53">
        <v>0.44861111111111113</v>
      </c>
      <c r="D2153" s="3" t="s">
        <v>1478</v>
      </c>
      <c r="E2153" s="3" t="str">
        <f t="array" ref="E2153">INDEX(list!$C$2:$C$1862,MATCH(D2153,list!$A$2:$A$1862,0))</f>
        <v>VEO - DemandForce</v>
      </c>
      <c r="F2153" s="3" t="s">
        <v>4464</v>
      </c>
      <c r="G2153" s="44">
        <v>35</v>
      </c>
      <c r="H2153" s="3" t="s">
        <v>4453</v>
      </c>
      <c r="I2153" s="45"/>
      <c r="J2153" s="45"/>
    </row>
    <row r="2154" spans="1:10" ht="19.5" customHeight="1" thickBot="1">
      <c r="A2154" s="3" t="s">
        <v>3935</v>
      </c>
      <c r="B2154" s="82">
        <v>43287</v>
      </c>
      <c r="C2154" s="53">
        <v>0.42499999999999999</v>
      </c>
      <c r="D2154" s="3" t="s">
        <v>2492</v>
      </c>
      <c r="E2154" s="3" t="str">
        <f t="array" ref="E2154">INDEX(list!$C$2:$C$1862,MATCH(D2154,list!$A$2:$A$1862,0))</f>
        <v>Dominick Mauro Jr. cell</v>
      </c>
      <c r="F2154" s="3" t="s">
        <v>4412</v>
      </c>
      <c r="G2154" s="44">
        <v>3</v>
      </c>
      <c r="H2154" s="3" t="s">
        <v>4458</v>
      </c>
      <c r="I2154" s="45"/>
      <c r="J2154" s="45"/>
    </row>
    <row r="2155" spans="1:10" ht="19.5" customHeight="1" thickBot="1">
      <c r="A2155" s="3" t="s">
        <v>3935</v>
      </c>
      <c r="B2155" s="82">
        <v>43287</v>
      </c>
      <c r="C2155" s="53">
        <v>0.44722222222222219</v>
      </c>
      <c r="D2155" s="3" t="s">
        <v>3272</v>
      </c>
      <c r="E2155" s="3" t="str">
        <f t="array" ref="E2155">INDEX(list!$C$2:$C$1862,MATCH(D2155,list!$A$2:$A$1862,0))</f>
        <v>Elaina Cell</v>
      </c>
      <c r="F2155" s="3" t="s">
        <v>4422</v>
      </c>
      <c r="G2155" s="44">
        <v>1</v>
      </c>
      <c r="H2155" s="3" t="s">
        <v>4458</v>
      </c>
      <c r="I2155" s="45"/>
      <c r="J2155" s="45"/>
    </row>
    <row r="2156" spans="1:10" ht="19.5" customHeight="1" thickBot="1">
      <c r="A2156" s="3" t="s">
        <v>3935</v>
      </c>
      <c r="B2156" s="82">
        <v>43287</v>
      </c>
      <c r="C2156" s="53">
        <v>0.44861111111111113</v>
      </c>
      <c r="D2156" s="3" t="s">
        <v>2151</v>
      </c>
      <c r="E2156" s="3" t="str">
        <f t="array" ref="E2156">INDEX(list!$C$2:$C$1862,MATCH(D2156,list!$A$2:$A$1862,0))</f>
        <v>VEO - Main</v>
      </c>
      <c r="F2156" s="3" t="s">
        <v>4522</v>
      </c>
      <c r="G2156" s="44">
        <v>2</v>
      </c>
      <c r="H2156" s="3" t="s">
        <v>4458</v>
      </c>
      <c r="I2156" s="45"/>
      <c r="J2156" s="45"/>
    </row>
    <row r="2157" spans="1:10" ht="19.5" customHeight="1" thickBot="1">
      <c r="A2157" s="3" t="s">
        <v>3935</v>
      </c>
      <c r="B2157" s="82">
        <v>43287</v>
      </c>
      <c r="C2157" s="53">
        <v>0.47847222222222219</v>
      </c>
      <c r="D2157" s="3" t="s">
        <v>1478</v>
      </c>
      <c r="E2157" s="3" t="str">
        <f t="array" ref="E2157">INDEX(list!$C$2:$C$1862,MATCH(D2157,list!$A$2:$A$1862,0))</f>
        <v>VEO - DemandForce</v>
      </c>
      <c r="F2157" s="3" t="s">
        <v>4464</v>
      </c>
      <c r="G2157" s="44">
        <v>5</v>
      </c>
      <c r="H2157" s="3" t="s">
        <v>4458</v>
      </c>
      <c r="I2157" s="45"/>
      <c r="J2157" s="45"/>
    </row>
    <row r="2158" spans="1:10" ht="19.5" customHeight="1" thickBot="1">
      <c r="A2158" s="3" t="s">
        <v>3935</v>
      </c>
      <c r="B2158" s="82">
        <v>43287</v>
      </c>
      <c r="C2158" s="53">
        <v>0.54722222222222217</v>
      </c>
      <c r="D2158" s="3" t="s">
        <v>3272</v>
      </c>
      <c r="E2158" s="3" t="str">
        <f t="array" ref="E2158">INDEX(list!$C$2:$C$1862,MATCH(D2158,list!$A$2:$A$1862,0))</f>
        <v>Elaina Cell</v>
      </c>
      <c r="F2158" s="3" t="s">
        <v>4403</v>
      </c>
      <c r="G2158" s="44">
        <v>2</v>
      </c>
      <c r="H2158" s="3" t="s">
        <v>4458</v>
      </c>
      <c r="I2158" s="45"/>
      <c r="J2158" s="45"/>
    </row>
    <row r="2159" spans="1:10" ht="19.5" customHeight="1" thickBot="1">
      <c r="A2159" s="3" t="s">
        <v>3935</v>
      </c>
      <c r="B2159" s="82">
        <v>43287</v>
      </c>
      <c r="C2159" s="53">
        <v>0.61458333333333337</v>
      </c>
      <c r="D2159" s="3" t="s">
        <v>3272</v>
      </c>
      <c r="E2159" s="3" t="str">
        <f t="array" ref="E2159">INDEX(list!$C$2:$C$1862,MATCH(D2159,list!$A$2:$A$1862,0))</f>
        <v>Elaina Cell</v>
      </c>
      <c r="F2159" s="3" t="s">
        <v>4403</v>
      </c>
      <c r="G2159" s="44">
        <v>4</v>
      </c>
      <c r="H2159" s="3" t="s">
        <v>4458</v>
      </c>
      <c r="I2159" s="45"/>
      <c r="J2159" s="45"/>
    </row>
    <row r="2160" spans="1:10" ht="19.5" customHeight="1" thickBot="1">
      <c r="A2160" s="3" t="s">
        <v>3937</v>
      </c>
      <c r="B2160" s="82">
        <v>43288</v>
      </c>
      <c r="C2160" s="53">
        <v>0.41736111111111113</v>
      </c>
      <c r="D2160" s="3" t="s">
        <v>3331</v>
      </c>
      <c r="E2160" s="3" t="e">
        <f t="array" ref="E2160">INDEX(list!$C$2:$C$1862,MATCH(D2160,list!$A$2:$A$1862,0))</f>
        <v>#N/A</v>
      </c>
      <c r="F2160" s="3" t="s">
        <v>4403</v>
      </c>
      <c r="G2160" s="44">
        <v>7</v>
      </c>
      <c r="H2160" s="3" t="s">
        <v>4458</v>
      </c>
      <c r="I2160" s="45"/>
      <c r="J2160" s="45"/>
    </row>
    <row r="2161" spans="1:10" ht="19.5" customHeight="1" thickBot="1">
      <c r="A2161" s="3" t="s">
        <v>3937</v>
      </c>
      <c r="B2161" s="82">
        <v>43288</v>
      </c>
      <c r="C2161" s="53">
        <v>0.42152777777777778</v>
      </c>
      <c r="D2161" s="3" t="s">
        <v>3331</v>
      </c>
      <c r="E2161" s="3" t="e">
        <f t="array" ref="E2161">INDEX(list!$C$2:$C$1862,MATCH(D2161,list!$A$2:$A$1862,0))</f>
        <v>#N/A</v>
      </c>
      <c r="F2161" s="3" t="s">
        <v>4403</v>
      </c>
      <c r="G2161" s="44">
        <v>12</v>
      </c>
      <c r="H2161" s="3" t="s">
        <v>4453</v>
      </c>
      <c r="I2161" s="45"/>
      <c r="J2161" s="45"/>
    </row>
    <row r="2162" spans="1:10" ht="19.5" customHeight="1" thickBot="1">
      <c r="A2162" s="3" t="s">
        <v>3937</v>
      </c>
      <c r="B2162" s="82">
        <v>43288</v>
      </c>
      <c r="C2162" s="53">
        <v>0.48125000000000001</v>
      </c>
      <c r="D2162" s="3" t="s">
        <v>440</v>
      </c>
      <c r="E2162" s="3" t="str">
        <f t="array" ref="E2162">INDEX(list!$C$2:$C$1862,MATCH(D2162,list!$A$2:$A$1862,0))</f>
        <v>Larry Nedry Home</v>
      </c>
      <c r="F2162" s="3" t="s">
        <v>4403</v>
      </c>
      <c r="G2162" s="44">
        <v>8</v>
      </c>
      <c r="H2162" s="3" t="s">
        <v>4453</v>
      </c>
      <c r="I2162" s="45"/>
      <c r="J2162" s="45"/>
    </row>
    <row r="2163" spans="1:10" ht="19.5" customHeight="1" thickBot="1">
      <c r="A2163" s="54" t="str">
        <f t="shared" ref="A2163:A2416" si="9">TEXT(B2163,"dddd")</f>
        <v>Monday</v>
      </c>
      <c r="B2163" s="82">
        <v>43290</v>
      </c>
      <c r="C2163" s="47">
        <v>0.3659722222222222</v>
      </c>
      <c r="D2163" s="3" t="s">
        <v>1249</v>
      </c>
      <c r="E2163" s="3" t="str">
        <f t="array" ref="E2163">INDEX(list!$C$2:$C$1862,MATCH(D2163,list!$A$2:$A$1862,0))</f>
        <v>Mom &amp; Dad</v>
      </c>
      <c r="F2163" s="3" t="s">
        <v>4353</v>
      </c>
      <c r="G2163" s="44">
        <v>10</v>
      </c>
      <c r="H2163" s="3" t="s">
        <v>4210</v>
      </c>
      <c r="I2163" s="45"/>
      <c r="J2163" s="45"/>
    </row>
    <row r="2164" spans="1:10" ht="19.5" customHeight="1" thickBot="1">
      <c r="A2164" s="54" t="str">
        <f t="shared" si="9"/>
        <v>Monday</v>
      </c>
      <c r="B2164" s="82">
        <v>43290</v>
      </c>
      <c r="C2164" s="47">
        <v>0.38055555555555554</v>
      </c>
      <c r="D2164" s="3" t="s">
        <v>2139</v>
      </c>
      <c r="E2164" s="3" t="str">
        <f t="array" ref="E2164">INDEX(list!$C$2:$C$1862,MATCH(D2164,list!$A$2:$A$1862,0))</f>
        <v>VEO - Lisa cell</v>
      </c>
      <c r="F2164" s="3" t="s">
        <v>4212</v>
      </c>
      <c r="G2164" s="44">
        <v>1</v>
      </c>
      <c r="H2164" s="3" t="s">
        <v>4210</v>
      </c>
      <c r="I2164" s="45"/>
      <c r="J2164" s="45"/>
    </row>
    <row r="2165" spans="1:10" ht="19.5" customHeight="1" thickBot="1">
      <c r="A2165" s="54" t="str">
        <f t="shared" si="9"/>
        <v>Monday</v>
      </c>
      <c r="B2165" s="82">
        <v>43290</v>
      </c>
      <c r="C2165" s="47">
        <v>0.38125000000000003</v>
      </c>
      <c r="D2165" s="3" t="s">
        <v>2139</v>
      </c>
      <c r="E2165" s="3" t="str">
        <f t="array" ref="E2165">INDEX(list!$C$2:$C$1862,MATCH(D2165,list!$A$2:$A$1862,0))</f>
        <v>VEO - Lisa cell</v>
      </c>
      <c r="F2165" s="3" t="s">
        <v>4212</v>
      </c>
      <c r="G2165" s="44">
        <v>32</v>
      </c>
      <c r="H2165" s="3" t="s">
        <v>4213</v>
      </c>
      <c r="I2165" s="45"/>
      <c r="J2165" s="45"/>
    </row>
    <row r="2166" spans="1:10" ht="19.5" customHeight="1" thickBot="1">
      <c r="A2166" s="54" t="str">
        <f t="shared" si="9"/>
        <v>Monday</v>
      </c>
      <c r="B2166" s="82">
        <v>43290</v>
      </c>
      <c r="C2166" s="47">
        <v>0.39027777777777778</v>
      </c>
      <c r="D2166" s="3" t="s">
        <v>2137</v>
      </c>
      <c r="E2166" s="3" t="str">
        <f t="array" ref="E2166">INDEX(list!$C$2:$C$1862,MATCH(D2166,list!$A$2:$A$1862,0))</f>
        <v>VEO - DID</v>
      </c>
      <c r="F2166" s="3" t="s">
        <v>4393</v>
      </c>
      <c r="G2166" s="44">
        <v>1</v>
      </c>
      <c r="H2166" s="3" t="s">
        <v>4213</v>
      </c>
      <c r="I2166" s="45"/>
      <c r="J2166" s="45"/>
    </row>
    <row r="2167" spans="1:10" ht="19.5" customHeight="1" thickBot="1">
      <c r="A2167" s="54" t="str">
        <f t="shared" si="9"/>
        <v>Monday</v>
      </c>
      <c r="B2167" s="82">
        <v>43290</v>
      </c>
      <c r="C2167" s="47">
        <v>0.39166666666666666</v>
      </c>
      <c r="D2167" s="3" t="s">
        <v>2137</v>
      </c>
      <c r="E2167" s="3" t="str">
        <f t="array" ref="E2167">INDEX(list!$C$2:$C$1862,MATCH(D2167,list!$A$2:$A$1862,0))</f>
        <v>VEO - DID</v>
      </c>
      <c r="F2167" s="3" t="s">
        <v>4393</v>
      </c>
      <c r="G2167" s="44">
        <v>1</v>
      </c>
      <c r="H2167" s="3" t="s">
        <v>4213</v>
      </c>
      <c r="I2167" s="45"/>
      <c r="J2167" s="45"/>
    </row>
    <row r="2168" spans="1:10" ht="19.5" customHeight="1" thickBot="1">
      <c r="A2168" s="54" t="str">
        <f t="shared" si="9"/>
        <v>Monday</v>
      </c>
      <c r="B2168" s="82">
        <v>43290</v>
      </c>
      <c r="C2168" s="47">
        <v>0.40763888888888888</v>
      </c>
      <c r="D2168" s="3" t="s">
        <v>640</v>
      </c>
      <c r="E2168" s="3" t="str">
        <f t="array" ref="E2168">INDEX(list!$C$2:$C$1862,MATCH(D2168,list!$A$2:$A$1862,0))</f>
        <v>Kathy Platt Cell</v>
      </c>
      <c r="F2168" s="3" t="s">
        <v>4212</v>
      </c>
      <c r="G2168" s="44">
        <v>4</v>
      </c>
      <c r="H2168" s="3" t="s">
        <v>4213</v>
      </c>
      <c r="I2168" s="45"/>
      <c r="J2168" s="45"/>
    </row>
    <row r="2169" spans="1:10" ht="19.5" customHeight="1" thickBot="1">
      <c r="A2169" s="54" t="str">
        <f t="shared" si="9"/>
        <v>Monday</v>
      </c>
      <c r="B2169" s="82">
        <v>43290</v>
      </c>
      <c r="C2169" s="47">
        <v>0.41180555555555554</v>
      </c>
      <c r="D2169" s="3" t="s">
        <v>640</v>
      </c>
      <c r="E2169" s="3" t="str">
        <f t="array" ref="E2169">INDEX(list!$C$2:$C$1862,MATCH(D2169,list!$A$2:$A$1862,0))</f>
        <v>Kathy Platt Cell</v>
      </c>
      <c r="F2169" s="3" t="s">
        <v>4212</v>
      </c>
      <c r="G2169" s="44">
        <v>14</v>
      </c>
      <c r="H2169" s="3" t="s">
        <v>4213</v>
      </c>
      <c r="I2169" s="45"/>
      <c r="J2169" s="45"/>
    </row>
    <row r="2170" spans="1:10" ht="19.5" customHeight="1" thickBot="1">
      <c r="A2170" s="54" t="str">
        <f t="shared" si="9"/>
        <v>Monday</v>
      </c>
      <c r="B2170" s="82">
        <v>43290</v>
      </c>
      <c r="C2170" s="47">
        <v>0.44305555555555554</v>
      </c>
      <c r="D2170" s="3" t="s">
        <v>2166</v>
      </c>
      <c r="E2170" s="3" t="str">
        <f t="array" ref="E2170">INDEX(list!$C$2:$C$1862,MATCH(D2170,list!$A$2:$A$1862,0))</f>
        <v>Ed Laubach Cell</v>
      </c>
      <c r="F2170" s="3" t="s">
        <v>4212</v>
      </c>
      <c r="G2170" s="44">
        <v>12</v>
      </c>
      <c r="H2170" s="3" t="s">
        <v>4213</v>
      </c>
      <c r="I2170" s="45"/>
      <c r="J2170" s="45"/>
    </row>
    <row r="2171" spans="1:10" ht="19.5" customHeight="1" thickBot="1">
      <c r="A2171" s="54" t="str">
        <f t="shared" si="9"/>
        <v>Monday</v>
      </c>
      <c r="B2171" s="82">
        <v>43290</v>
      </c>
      <c r="C2171" s="47">
        <v>0.49027777777777781</v>
      </c>
      <c r="D2171" s="3" t="s">
        <v>1850</v>
      </c>
      <c r="E2171" s="3" t="str">
        <f t="array" ref="E2171">INDEX(list!$C$2:$C$1862,MATCH(D2171,list!$A$2:$A$1862,0))</f>
        <v>AH - Angela Herst</v>
      </c>
      <c r="F2171" s="3" t="s">
        <v>4212</v>
      </c>
      <c r="G2171" s="44">
        <v>5</v>
      </c>
      <c r="H2171" s="3" t="s">
        <v>4213</v>
      </c>
      <c r="I2171" s="45"/>
      <c r="J2171" s="45"/>
    </row>
    <row r="2172" spans="1:10" ht="19.5" customHeight="1" thickBot="1">
      <c r="A2172" s="54" t="str">
        <f t="shared" si="9"/>
        <v>Monday</v>
      </c>
      <c r="B2172" s="82">
        <v>43290</v>
      </c>
      <c r="C2172" s="47">
        <v>0.57916666666666672</v>
      </c>
      <c r="D2172" s="3" t="s">
        <v>2872</v>
      </c>
      <c r="E2172" s="3" t="str">
        <f t="array" ref="E2172">INDEX(list!$C$2:$C$1862,MATCH(D2172,list!$A$2:$A$1862,0))</f>
        <v>ET - Main</v>
      </c>
      <c r="F2172" s="3" t="s">
        <v>4212</v>
      </c>
      <c r="G2172" s="44">
        <v>2</v>
      </c>
      <c r="H2172" s="3" t="s">
        <v>4213</v>
      </c>
      <c r="I2172" s="45"/>
      <c r="J2172" s="45"/>
    </row>
    <row r="2173" spans="1:10" ht="19.5" customHeight="1" thickBot="1">
      <c r="A2173" s="54" t="str">
        <f t="shared" si="9"/>
        <v>Monday</v>
      </c>
      <c r="B2173" s="82">
        <v>43290</v>
      </c>
      <c r="C2173" s="47">
        <v>0.58680555555555558</v>
      </c>
      <c r="D2173" s="3" t="s">
        <v>3557</v>
      </c>
      <c r="E2173" s="3" t="e">
        <f t="array" ref="E2173">INDEX(list!$C$2:$C$1862,MATCH(D2173,list!$A$2:$A$1862,0))</f>
        <v>#N/A</v>
      </c>
      <c r="F2173" s="3" t="s">
        <v>4207</v>
      </c>
      <c r="G2173" s="44">
        <v>1</v>
      </c>
      <c r="H2173" s="3" t="s">
        <v>4208</v>
      </c>
      <c r="I2173" s="45"/>
      <c r="J2173" s="45"/>
    </row>
    <row r="2174" spans="1:10" ht="19.5" customHeight="1" thickBot="1">
      <c r="A2174" s="54" t="str">
        <f t="shared" si="9"/>
        <v>Monday</v>
      </c>
      <c r="B2174" s="82">
        <v>43290</v>
      </c>
      <c r="C2174" s="47">
        <v>0.62152777777777779</v>
      </c>
      <c r="D2174" s="3" t="s">
        <v>3272</v>
      </c>
      <c r="E2174" s="3" t="str">
        <f t="array" ref="E2174">INDEX(list!$C$2:$C$1862,MATCH(D2174,list!$A$2:$A$1862,0))</f>
        <v>Elaina Cell</v>
      </c>
      <c r="F2174" s="3" t="s">
        <v>4219</v>
      </c>
      <c r="G2174" s="44">
        <v>1</v>
      </c>
      <c r="H2174" s="3" t="s">
        <v>4213</v>
      </c>
      <c r="I2174" s="45"/>
      <c r="J2174" s="45"/>
    </row>
    <row r="2175" spans="1:10" ht="19.5" customHeight="1" thickBot="1">
      <c r="A2175" s="54" t="str">
        <f t="shared" si="9"/>
        <v>Monday</v>
      </c>
      <c r="B2175" s="82">
        <v>43290</v>
      </c>
      <c r="C2175" s="47">
        <v>0.64652777777777781</v>
      </c>
      <c r="D2175" s="3" t="s">
        <v>3557</v>
      </c>
      <c r="E2175" s="3" t="e">
        <f t="array" ref="E2175">INDEX(list!$C$2:$C$1862,MATCH(D2175,list!$A$2:$A$1862,0))</f>
        <v>#N/A</v>
      </c>
      <c r="F2175" s="3" t="s">
        <v>4207</v>
      </c>
      <c r="G2175" s="44">
        <v>1</v>
      </c>
      <c r="H2175" s="3" t="s">
        <v>4208</v>
      </c>
      <c r="I2175" s="45"/>
      <c r="J2175" s="45"/>
    </row>
    <row r="2176" spans="1:10" ht="19.5" customHeight="1" thickBot="1">
      <c r="A2176" s="54" t="str">
        <f t="shared" si="9"/>
        <v>Monday</v>
      </c>
      <c r="B2176" s="82">
        <v>43290</v>
      </c>
      <c r="C2176" s="47">
        <v>0.64652777777777781</v>
      </c>
      <c r="D2176" s="3" t="s">
        <v>3272</v>
      </c>
      <c r="E2176" s="3" t="str">
        <f t="array" ref="E2176">INDEX(list!$C$2:$C$1862,MATCH(D2176,list!$A$2:$A$1862,0))</f>
        <v>Elaina Cell</v>
      </c>
      <c r="F2176" s="3" t="s">
        <v>4219</v>
      </c>
      <c r="G2176" s="44">
        <v>2</v>
      </c>
      <c r="H2176" s="3" t="s">
        <v>4213</v>
      </c>
      <c r="I2176" s="45"/>
      <c r="J2176" s="45"/>
    </row>
    <row r="2177" spans="1:10" ht="19.5" customHeight="1" thickBot="1">
      <c r="A2177" s="54" t="str">
        <f t="shared" si="9"/>
        <v>Monday</v>
      </c>
      <c r="B2177" s="82">
        <v>43290</v>
      </c>
      <c r="C2177" s="47">
        <v>0.64722222222222225</v>
      </c>
      <c r="D2177" s="3" t="s">
        <v>3557</v>
      </c>
      <c r="E2177" s="3" t="e">
        <f t="array" ref="E2177">INDEX(list!$C$2:$C$1862,MATCH(D2177,list!$A$2:$A$1862,0))</f>
        <v>#N/A</v>
      </c>
      <c r="F2177" s="3" t="s">
        <v>4207</v>
      </c>
      <c r="G2177" s="44">
        <v>1</v>
      </c>
      <c r="H2177" s="3" t="s">
        <v>4208</v>
      </c>
      <c r="I2177" s="45"/>
      <c r="J2177" s="45"/>
    </row>
    <row r="2178" spans="1:10" ht="19.5" customHeight="1" thickBot="1">
      <c r="A2178" s="54" t="str">
        <f t="shared" si="9"/>
        <v>Monday</v>
      </c>
      <c r="B2178" s="82">
        <v>43290</v>
      </c>
      <c r="C2178" s="47">
        <v>0.6479166666666667</v>
      </c>
      <c r="D2178" s="3" t="s">
        <v>3272</v>
      </c>
      <c r="E2178" s="3" t="str">
        <f t="array" ref="E2178">INDEX(list!$C$2:$C$1862,MATCH(D2178,list!$A$2:$A$1862,0))</f>
        <v>Elaina Cell</v>
      </c>
      <c r="F2178" s="3" t="s">
        <v>4212</v>
      </c>
      <c r="G2178" s="44">
        <v>1</v>
      </c>
      <c r="H2178" s="3" t="s">
        <v>4213</v>
      </c>
      <c r="I2178" s="45"/>
      <c r="J2178" s="45"/>
    </row>
    <row r="2179" spans="1:10" ht="19.5" customHeight="1" thickBot="1">
      <c r="A2179" s="54" t="str">
        <f t="shared" si="9"/>
        <v>Monday</v>
      </c>
      <c r="B2179" s="82">
        <v>43290</v>
      </c>
      <c r="C2179" s="47">
        <v>0.65138888888888891</v>
      </c>
      <c r="D2179" s="3" t="s">
        <v>2837</v>
      </c>
      <c r="E2179" s="3" t="str">
        <f t="array" ref="E2179">INDEX(list!$C$2:$C$1862,MATCH(D2179,list!$A$2:$A$1862,0))</f>
        <v>JOD - Joven Orozco</v>
      </c>
      <c r="F2179" s="3" t="s">
        <v>4212</v>
      </c>
      <c r="G2179" s="44">
        <v>9</v>
      </c>
      <c r="H2179" s="3" t="s">
        <v>4213</v>
      </c>
      <c r="I2179" s="45"/>
      <c r="J2179" s="45"/>
    </row>
    <row r="2180" spans="1:10" ht="19.5" customHeight="1" thickBot="1">
      <c r="A2180" s="54" t="str">
        <f t="shared" si="9"/>
        <v>Tuesday</v>
      </c>
      <c r="B2180" s="82">
        <v>43291</v>
      </c>
      <c r="C2180" s="47">
        <v>0.59166666666666667</v>
      </c>
      <c r="D2180" s="3" t="s">
        <v>1925</v>
      </c>
      <c r="E2180" s="3" t="str">
        <f t="array" ref="E2180">INDEX(list!$C$2:$C$1862,MATCH(D2180,list!$A$2:$A$1862,0))</f>
        <v>VEO - Optovue</v>
      </c>
      <c r="F2180" s="3" t="s">
        <v>4218</v>
      </c>
      <c r="G2180" s="44">
        <v>5</v>
      </c>
      <c r="H2180" s="3" t="s">
        <v>4210</v>
      </c>
      <c r="I2180" s="45"/>
      <c r="J2180" s="45"/>
    </row>
    <row r="2181" spans="1:10" ht="19.5" customHeight="1" thickBot="1">
      <c r="A2181" s="54" t="str">
        <f t="shared" si="9"/>
        <v>Tuesday</v>
      </c>
      <c r="B2181" s="82">
        <v>43291</v>
      </c>
      <c r="C2181" s="47">
        <v>0.61736111111111114</v>
      </c>
      <c r="D2181" s="3" t="s">
        <v>3557</v>
      </c>
      <c r="E2181" s="3" t="e">
        <f t="array" ref="E2181">INDEX(list!$C$2:$C$1862,MATCH(D2181,list!$A$2:$A$1862,0))</f>
        <v>#N/A</v>
      </c>
      <c r="F2181" s="3" t="s">
        <v>4207</v>
      </c>
      <c r="G2181" s="44">
        <v>1</v>
      </c>
      <c r="H2181" s="3" t="s">
        <v>4208</v>
      </c>
      <c r="I2181" s="45"/>
      <c r="J2181" s="45"/>
    </row>
    <row r="2182" spans="1:10" ht="19.5" customHeight="1" thickBot="1">
      <c r="A2182" s="54" t="str">
        <f t="shared" si="9"/>
        <v>Tuesday</v>
      </c>
      <c r="B2182" s="82">
        <v>43291</v>
      </c>
      <c r="C2182" s="47">
        <v>0.62222222222222223</v>
      </c>
      <c r="D2182" s="3" t="s">
        <v>3272</v>
      </c>
      <c r="E2182" s="3" t="str">
        <f t="array" ref="E2182">INDEX(list!$C$2:$C$1862,MATCH(D2182,list!$A$2:$A$1862,0))</f>
        <v>Elaina Cell</v>
      </c>
      <c r="F2182" s="3" t="s">
        <v>4219</v>
      </c>
      <c r="G2182" s="44">
        <v>1</v>
      </c>
      <c r="H2182" s="3" t="s">
        <v>4213</v>
      </c>
      <c r="I2182" s="45"/>
      <c r="J2182" s="45"/>
    </row>
    <row r="2183" spans="1:10" ht="19.5" customHeight="1" thickBot="1">
      <c r="A2183" s="54" t="str">
        <f t="shared" si="9"/>
        <v>Tuesday</v>
      </c>
      <c r="B2183" s="82">
        <v>43291</v>
      </c>
      <c r="C2183" s="47">
        <v>0.65972222222222221</v>
      </c>
      <c r="D2183" s="3" t="s">
        <v>3272</v>
      </c>
      <c r="E2183" s="3" t="str">
        <f t="array" ref="E2183">INDEX(list!$C$2:$C$1862,MATCH(D2183,list!$A$2:$A$1862,0))</f>
        <v>Elaina Cell</v>
      </c>
      <c r="F2183" s="3" t="s">
        <v>4219</v>
      </c>
      <c r="G2183" s="44">
        <v>1</v>
      </c>
      <c r="H2183" s="3" t="s">
        <v>4210</v>
      </c>
      <c r="I2183" s="45"/>
      <c r="J2183" s="45"/>
    </row>
    <row r="2184" spans="1:10" ht="19.5" customHeight="1" thickBot="1">
      <c r="A2184" s="54" t="str">
        <f t="shared" si="9"/>
        <v>Tuesday</v>
      </c>
      <c r="B2184" s="82">
        <v>43291</v>
      </c>
      <c r="C2184" s="47">
        <v>0.65972222222222221</v>
      </c>
      <c r="D2184" s="3" t="s">
        <v>3636</v>
      </c>
      <c r="E2184" s="3" t="e">
        <f t="array" ref="E2184">INDEX(list!$C$2:$C$1862,MATCH(D2184,list!$A$2:$A$1862,0))</f>
        <v>#N/A</v>
      </c>
      <c r="F2184" s="3" t="s">
        <v>4212</v>
      </c>
      <c r="G2184" s="44">
        <v>3</v>
      </c>
      <c r="H2184" s="3" t="s">
        <v>4210</v>
      </c>
      <c r="I2184" s="45"/>
      <c r="J2184" s="45"/>
    </row>
    <row r="2185" spans="1:10" ht="19.5" customHeight="1" thickBot="1">
      <c r="A2185" s="54" t="str">
        <f t="shared" si="9"/>
        <v>Wednesday</v>
      </c>
      <c r="B2185" s="82">
        <v>43292</v>
      </c>
      <c r="C2185" s="47">
        <v>0.36458333333333331</v>
      </c>
      <c r="D2185" s="3" t="s">
        <v>917</v>
      </c>
      <c r="E2185" s="3" t="str">
        <f t="array" ref="E2185">INDEX(list!$C$2:$C$1862,MATCH(D2185,list!$A$2:$A$1862,0))</f>
        <v>wrong number</v>
      </c>
      <c r="F2185" s="3" t="s">
        <v>4214</v>
      </c>
      <c r="G2185" s="44">
        <v>1</v>
      </c>
      <c r="H2185" s="3" t="s">
        <v>4210</v>
      </c>
      <c r="I2185" s="45"/>
      <c r="J2185" s="45"/>
    </row>
    <row r="2186" spans="1:10" ht="19.5" customHeight="1" thickBot="1">
      <c r="A2186" s="54" t="str">
        <f t="shared" si="9"/>
        <v>Wednesday</v>
      </c>
      <c r="B2186" s="82">
        <v>43292</v>
      </c>
      <c r="C2186" s="47">
        <v>0.36527777777777781</v>
      </c>
      <c r="D2186" s="3" t="s">
        <v>907</v>
      </c>
      <c r="E2186" s="3" t="str">
        <f t="array" ref="E2186">INDEX(list!$C$2:$C$1862,MATCH(D2186,list!$A$2:$A$1862,0))</f>
        <v>ET - Debra Butz</v>
      </c>
      <c r="F2186" s="3" t="s">
        <v>4214</v>
      </c>
      <c r="G2186" s="44">
        <v>9</v>
      </c>
      <c r="H2186" s="3" t="s">
        <v>4210</v>
      </c>
      <c r="I2186" s="45"/>
      <c r="J2186" s="45"/>
    </row>
    <row r="2187" spans="1:10" ht="19.5" customHeight="1" thickBot="1">
      <c r="A2187" s="54" t="str">
        <f t="shared" si="9"/>
        <v>Thursday</v>
      </c>
      <c r="B2187" s="82">
        <v>43293</v>
      </c>
      <c r="C2187" s="47">
        <v>0.4069444444444445</v>
      </c>
      <c r="D2187" s="3" t="s">
        <v>3557</v>
      </c>
      <c r="E2187" s="3" t="e">
        <f t="array" ref="E2187">INDEX(list!$C$2:$C$1862,MATCH(D2187,list!$A$2:$A$1862,0))</f>
        <v>#N/A</v>
      </c>
      <c r="F2187" s="3" t="s">
        <v>4207</v>
      </c>
      <c r="G2187" s="44">
        <v>1</v>
      </c>
      <c r="H2187" s="3" t="s">
        <v>4208</v>
      </c>
      <c r="I2187" s="45"/>
      <c r="J2187" s="45"/>
    </row>
    <row r="2188" spans="1:10" ht="19.5" customHeight="1" thickBot="1">
      <c r="A2188" s="54" t="str">
        <f t="shared" si="9"/>
        <v>Thursday</v>
      </c>
      <c r="B2188" s="82">
        <v>43293</v>
      </c>
      <c r="C2188" s="47">
        <v>0.44791666666666669</v>
      </c>
      <c r="D2188" s="3" t="s">
        <v>3557</v>
      </c>
      <c r="E2188" s="3" t="e">
        <f t="array" ref="E2188">INDEX(list!$C$2:$C$1862,MATCH(D2188,list!$A$2:$A$1862,0))</f>
        <v>#N/A</v>
      </c>
      <c r="F2188" s="3" t="s">
        <v>4207</v>
      </c>
      <c r="G2188" s="44">
        <v>1</v>
      </c>
      <c r="H2188" s="3" t="s">
        <v>4208</v>
      </c>
      <c r="I2188" s="45"/>
      <c r="J2188" s="45"/>
    </row>
    <row r="2189" spans="1:10" ht="19.5" customHeight="1" thickBot="1">
      <c r="A2189" s="54" t="str">
        <f t="shared" si="9"/>
        <v>Thursday</v>
      </c>
      <c r="B2189" s="82">
        <v>43293</v>
      </c>
      <c r="C2189" s="47">
        <v>0.45833333333333331</v>
      </c>
      <c r="D2189" s="3" t="s">
        <v>3557</v>
      </c>
      <c r="E2189" s="3" t="e">
        <f t="array" ref="E2189">INDEX(list!$C$2:$C$1862,MATCH(D2189,list!$A$2:$A$1862,0))</f>
        <v>#N/A</v>
      </c>
      <c r="F2189" s="3" t="s">
        <v>4207</v>
      </c>
      <c r="G2189" s="44">
        <v>1</v>
      </c>
      <c r="H2189" s="3" t="s">
        <v>4208</v>
      </c>
      <c r="I2189" s="45"/>
      <c r="J2189" s="45"/>
    </row>
    <row r="2190" spans="1:10" ht="19.5" customHeight="1" thickBot="1">
      <c r="A2190" s="54" t="str">
        <f t="shared" si="9"/>
        <v>Thursday</v>
      </c>
      <c r="B2190" s="82">
        <v>43293</v>
      </c>
      <c r="C2190" s="47">
        <v>0.49513888888888885</v>
      </c>
      <c r="D2190" s="3" t="s">
        <v>1140</v>
      </c>
      <c r="E2190" s="3" t="str">
        <f t="array" ref="E2190">INDEX(list!$C$2:$C$1862,MATCH(D2190,list!$A$2:$A$1862,0))</f>
        <v>ATT - Jose Castaneda</v>
      </c>
      <c r="F2190" s="3" t="s">
        <v>4499</v>
      </c>
      <c r="G2190" s="44">
        <v>2</v>
      </c>
      <c r="H2190" s="3" t="s">
        <v>4213</v>
      </c>
      <c r="I2190" s="45"/>
      <c r="J2190" s="45"/>
    </row>
    <row r="2191" spans="1:10" ht="19.5" customHeight="1" thickBot="1">
      <c r="A2191" s="54" t="str">
        <f t="shared" si="9"/>
        <v>Friday</v>
      </c>
      <c r="B2191" s="82">
        <v>43294</v>
      </c>
      <c r="C2191" s="47">
        <v>0.3576388888888889</v>
      </c>
      <c r="D2191" s="3" t="s">
        <v>3557</v>
      </c>
      <c r="E2191" s="3" t="e">
        <f t="array" ref="E2191">INDEX(list!$C$2:$C$1862,MATCH(D2191,list!$A$2:$A$1862,0))</f>
        <v>#N/A</v>
      </c>
      <c r="F2191" s="3" t="s">
        <v>4207</v>
      </c>
      <c r="G2191" s="44">
        <v>2</v>
      </c>
      <c r="H2191" s="3" t="s">
        <v>4208</v>
      </c>
      <c r="I2191" s="45"/>
      <c r="J2191" s="45"/>
    </row>
    <row r="2192" spans="1:10" ht="19.5" customHeight="1" thickBot="1">
      <c r="A2192" s="54" t="str">
        <f t="shared" si="9"/>
        <v>Friday</v>
      </c>
      <c r="B2192" s="82">
        <v>43294</v>
      </c>
      <c r="C2192" s="47">
        <v>0.36041666666666666</v>
      </c>
      <c r="D2192" s="3" t="s">
        <v>3557</v>
      </c>
      <c r="E2192" s="3" t="e">
        <f t="array" ref="E2192">INDEX(list!$C$2:$C$1862,MATCH(D2192,list!$A$2:$A$1862,0))</f>
        <v>#N/A</v>
      </c>
      <c r="F2192" s="3" t="s">
        <v>4207</v>
      </c>
      <c r="G2192" s="44">
        <v>1</v>
      </c>
      <c r="H2192" s="3" t="s">
        <v>4208</v>
      </c>
      <c r="I2192" s="45"/>
      <c r="J2192" s="45"/>
    </row>
    <row r="2193" spans="1:10" ht="19.5" customHeight="1" thickBot="1">
      <c r="A2193" s="54" t="str">
        <f t="shared" si="9"/>
        <v>Sunday</v>
      </c>
      <c r="B2193" s="82">
        <v>43296</v>
      </c>
      <c r="C2193" s="47">
        <v>0.4375</v>
      </c>
      <c r="D2193" s="3" t="s">
        <v>3557</v>
      </c>
      <c r="E2193" s="3" t="e">
        <f t="array" ref="E2193">INDEX(list!$C$2:$C$1862,MATCH(D2193,list!$A$2:$A$1862,0))</f>
        <v>#N/A</v>
      </c>
      <c r="F2193" s="3" t="s">
        <v>4207</v>
      </c>
      <c r="G2193" s="44">
        <v>1</v>
      </c>
      <c r="H2193" s="3" t="s">
        <v>4208</v>
      </c>
      <c r="I2193" s="45"/>
      <c r="J2193" s="45"/>
    </row>
    <row r="2194" spans="1:10" ht="19.5" customHeight="1" thickBot="1">
      <c r="A2194" s="54" t="str">
        <f t="shared" si="9"/>
        <v>Monday</v>
      </c>
      <c r="B2194" s="82">
        <v>43297</v>
      </c>
      <c r="C2194" s="47">
        <v>0.39999999999999997</v>
      </c>
      <c r="D2194" s="3" t="s">
        <v>3557</v>
      </c>
      <c r="E2194" s="3" t="e">
        <f t="array" ref="E2194">INDEX(list!$C$2:$C$1862,MATCH(D2194,list!$A$2:$A$1862,0))</f>
        <v>#N/A</v>
      </c>
      <c r="F2194" s="3" t="s">
        <v>4207</v>
      </c>
      <c r="G2194" s="44">
        <v>1</v>
      </c>
      <c r="H2194" s="3" t="s">
        <v>4210</v>
      </c>
      <c r="I2194" s="45"/>
      <c r="J2194" s="45"/>
    </row>
    <row r="2195" spans="1:10" ht="19.5" customHeight="1" thickBot="1">
      <c r="A2195" s="54" t="str">
        <f t="shared" si="9"/>
        <v>Monday</v>
      </c>
      <c r="B2195" s="82">
        <v>43297</v>
      </c>
      <c r="C2195" s="47">
        <v>0.40902777777777777</v>
      </c>
      <c r="D2195" s="3" t="s">
        <v>2872</v>
      </c>
      <c r="E2195" s="3" t="str">
        <f t="array" ref="E2195">INDEX(list!$C$2:$C$1862,MATCH(D2195,list!$A$2:$A$1862,0))</f>
        <v>ET - Main</v>
      </c>
      <c r="F2195" s="3" t="s">
        <v>4212</v>
      </c>
      <c r="G2195" s="44">
        <v>1</v>
      </c>
      <c r="H2195" s="3" t="s">
        <v>4210</v>
      </c>
      <c r="I2195" s="45"/>
      <c r="J2195" s="45"/>
    </row>
    <row r="2196" spans="1:10" ht="19.5" customHeight="1" thickBot="1">
      <c r="A2196" s="54" t="str">
        <f t="shared" si="9"/>
        <v>Monday</v>
      </c>
      <c r="B2196" s="82">
        <v>43297</v>
      </c>
      <c r="C2196" s="47">
        <v>0.40972222222222227</v>
      </c>
      <c r="D2196" s="3" t="s">
        <v>2872</v>
      </c>
      <c r="E2196" s="3" t="str">
        <f t="array" ref="E2196">INDEX(list!$C$2:$C$1862,MATCH(D2196,list!$A$2:$A$1862,0))</f>
        <v>ET - Main</v>
      </c>
      <c r="F2196" s="3" t="s">
        <v>4212</v>
      </c>
      <c r="G2196" s="44">
        <v>20</v>
      </c>
      <c r="H2196" s="3" t="s">
        <v>4210</v>
      </c>
      <c r="I2196" s="45"/>
      <c r="J2196" s="45"/>
    </row>
    <row r="2197" spans="1:10" ht="19.5" customHeight="1" thickBot="1">
      <c r="A2197" s="54" t="str">
        <f t="shared" si="9"/>
        <v>Monday</v>
      </c>
      <c r="B2197" s="82">
        <v>43297</v>
      </c>
      <c r="C2197" s="47">
        <v>0.43124999999999997</v>
      </c>
      <c r="D2197" s="3" t="s">
        <v>3001</v>
      </c>
      <c r="E2197" s="3" t="str">
        <f t="array" ref="E2197">INDEX(list!$C$2:$C$1862,MATCH(D2197,list!$A$2:$A$1862,0))</f>
        <v>Andrew Lewis</v>
      </c>
      <c r="F2197" s="3" t="s">
        <v>4354</v>
      </c>
      <c r="G2197" s="44">
        <v>13</v>
      </c>
      <c r="H2197" s="3" t="s">
        <v>4210</v>
      </c>
      <c r="I2197" s="45"/>
      <c r="J2197" s="45"/>
    </row>
    <row r="2198" spans="1:10" ht="19.5" customHeight="1" thickBot="1">
      <c r="A2198" s="54" t="str">
        <f t="shared" si="9"/>
        <v>Monday</v>
      </c>
      <c r="B2198" s="82">
        <v>43297</v>
      </c>
      <c r="C2198" s="47">
        <v>0.60069444444444442</v>
      </c>
      <c r="D2198" s="3" t="s">
        <v>3557</v>
      </c>
      <c r="E2198" s="3" t="e">
        <f t="array" ref="E2198">INDEX(list!$C$2:$C$1862,MATCH(D2198,list!$A$2:$A$1862,0))</f>
        <v>#N/A</v>
      </c>
      <c r="F2198" s="3" t="s">
        <v>4207</v>
      </c>
      <c r="G2198" s="44">
        <v>1</v>
      </c>
      <c r="H2198" s="3" t="s">
        <v>4208</v>
      </c>
      <c r="I2198" s="45"/>
      <c r="J2198" s="45"/>
    </row>
    <row r="2199" spans="1:10" ht="19.5" customHeight="1" thickBot="1">
      <c r="A2199" s="54" t="str">
        <f t="shared" si="9"/>
        <v>Monday</v>
      </c>
      <c r="B2199" s="82">
        <v>43297</v>
      </c>
      <c r="C2199" s="47">
        <v>0.62847222222222221</v>
      </c>
      <c r="D2199" s="3" t="s">
        <v>1138</v>
      </c>
      <c r="E2199" s="3" t="str">
        <f t="array" ref="E2199">INDEX(list!$C$2:$C$1862,MATCH(D2199,list!$A$2:$A$1862,0))</f>
        <v>SOCO - Wesley Willmott</v>
      </c>
      <c r="F2199" s="3" t="s">
        <v>4212</v>
      </c>
      <c r="G2199" s="44">
        <v>13</v>
      </c>
      <c r="H2199" s="3" t="s">
        <v>4213</v>
      </c>
      <c r="I2199" s="45"/>
      <c r="J2199" s="45"/>
    </row>
    <row r="2200" spans="1:10" ht="19.5" customHeight="1" thickBot="1">
      <c r="A2200" s="54" t="str">
        <f t="shared" si="9"/>
        <v>Monday</v>
      </c>
      <c r="B2200" s="82">
        <v>43297</v>
      </c>
      <c r="C2200" s="47">
        <v>0.64236111111111105</v>
      </c>
      <c r="D2200" s="3" t="s">
        <v>2474</v>
      </c>
      <c r="E2200" s="46" t="str">
        <f t="array" ref="E2200">INDEX(list!$C$2:$C$1862,MATCH(D2200,list!$A$2:$A$1862,0))</f>
        <v>SOCO - The Sourcing Company main</v>
      </c>
      <c r="F2200" s="3" t="s">
        <v>4212</v>
      </c>
      <c r="G2200" s="44">
        <v>2</v>
      </c>
      <c r="H2200" s="3" t="s">
        <v>4213</v>
      </c>
      <c r="I2200" s="45"/>
      <c r="J2200" s="45"/>
    </row>
    <row r="2201" spans="1:10" ht="19.5" customHeight="1" thickBot="1">
      <c r="A2201" s="54" t="str">
        <f t="shared" si="9"/>
        <v>Monday</v>
      </c>
      <c r="B2201" s="82">
        <v>43297</v>
      </c>
      <c r="C2201" s="47">
        <v>0.64444444444444449</v>
      </c>
      <c r="D2201" s="3" t="s">
        <v>3387</v>
      </c>
      <c r="E2201" s="3" t="e">
        <f t="array" ref="E2201">INDEX(list!$C$2:$C$1862,MATCH(D2201,list!$A$2:$A$1862,0))</f>
        <v>#N/A</v>
      </c>
      <c r="F2201" s="3" t="s">
        <v>4212</v>
      </c>
      <c r="G2201" s="44">
        <v>8</v>
      </c>
      <c r="H2201" s="3" t="s">
        <v>4213</v>
      </c>
      <c r="I2201" s="45"/>
      <c r="J2201" s="45"/>
    </row>
    <row r="2202" spans="1:10" ht="19.5" customHeight="1" thickBot="1">
      <c r="A2202" s="54" t="str">
        <f t="shared" si="9"/>
        <v>Monday</v>
      </c>
      <c r="B2202" s="82">
        <v>43297</v>
      </c>
      <c r="C2202" s="47">
        <v>0.65208333333333335</v>
      </c>
      <c r="D2202" s="3" t="s">
        <v>2474</v>
      </c>
      <c r="E2202" s="46" t="str">
        <f t="array" ref="E2202">INDEX(list!$C$2:$C$1862,MATCH(D2202,list!$A$2:$A$1862,0))</f>
        <v>SOCO - The Sourcing Company main</v>
      </c>
      <c r="F2202" s="3" t="s">
        <v>4212</v>
      </c>
      <c r="G2202" s="44">
        <v>13</v>
      </c>
      <c r="H2202" s="3" t="s">
        <v>4213</v>
      </c>
      <c r="I2202" s="45"/>
      <c r="J2202" s="45"/>
    </row>
    <row r="2203" spans="1:10" ht="19.5" customHeight="1" thickBot="1">
      <c r="A2203" s="54" t="str">
        <f t="shared" si="9"/>
        <v>Monday</v>
      </c>
      <c r="B2203" s="82">
        <v>43297</v>
      </c>
      <c r="C2203" s="47">
        <v>0.66597222222222219</v>
      </c>
      <c r="D2203" s="3" t="s">
        <v>2474</v>
      </c>
      <c r="E2203" s="46" t="str">
        <f t="array" ref="E2203">INDEX(list!$C$2:$C$1862,MATCH(D2203,list!$A$2:$A$1862,0))</f>
        <v>SOCO - The Sourcing Company main</v>
      </c>
      <c r="F2203" s="3" t="s">
        <v>4212</v>
      </c>
      <c r="G2203" s="44">
        <v>9</v>
      </c>
      <c r="H2203" s="3" t="s">
        <v>4213</v>
      </c>
      <c r="I2203" s="45"/>
      <c r="J2203" s="45"/>
    </row>
    <row r="2204" spans="1:10" ht="19.5" customHeight="1" thickBot="1">
      <c r="A2204" s="54" t="str">
        <f t="shared" si="9"/>
        <v>Monday</v>
      </c>
      <c r="B2204" s="82">
        <v>43297</v>
      </c>
      <c r="C2204" s="47">
        <v>0.6777777777777777</v>
      </c>
      <c r="D2204" s="3" t="s">
        <v>2474</v>
      </c>
      <c r="E2204" s="46" t="str">
        <f t="array" ref="E2204">INDEX(list!$C$2:$C$1862,MATCH(D2204,list!$A$2:$A$1862,0))</f>
        <v>SOCO - The Sourcing Company main</v>
      </c>
      <c r="F2204" s="3" t="s">
        <v>4217</v>
      </c>
      <c r="G2204" s="44">
        <v>3</v>
      </c>
      <c r="H2204" s="3" t="s">
        <v>4213</v>
      </c>
      <c r="I2204" s="45"/>
      <c r="J2204" s="45"/>
    </row>
    <row r="2205" spans="1:10" ht="19.5" customHeight="1" thickBot="1">
      <c r="A2205" s="54" t="str">
        <f t="shared" si="9"/>
        <v>Monday</v>
      </c>
      <c r="B2205" s="82">
        <v>43297</v>
      </c>
      <c r="C2205" s="47">
        <v>0.68055555555555547</v>
      </c>
      <c r="D2205" s="3" t="s">
        <v>2474</v>
      </c>
      <c r="E2205" s="46" t="str">
        <f t="array" ref="E2205">INDEX(list!$C$2:$C$1862,MATCH(D2205,list!$A$2:$A$1862,0))</f>
        <v>SOCO - The Sourcing Company main</v>
      </c>
      <c r="F2205" s="3" t="s">
        <v>4212</v>
      </c>
      <c r="G2205" s="44">
        <v>4</v>
      </c>
      <c r="H2205" s="3" t="s">
        <v>4213</v>
      </c>
      <c r="I2205" s="45"/>
      <c r="J2205" s="45"/>
    </row>
    <row r="2206" spans="1:10" ht="19.5" customHeight="1" thickBot="1">
      <c r="A2206" s="54" t="str">
        <f t="shared" si="9"/>
        <v>Monday</v>
      </c>
      <c r="B2206" s="82">
        <v>43297</v>
      </c>
      <c r="C2206" s="47">
        <v>0.68541666666666667</v>
      </c>
      <c r="D2206" s="3" t="s">
        <v>2166</v>
      </c>
      <c r="E2206" s="3" t="str">
        <f t="array" ref="E2206">INDEX(list!$C$2:$C$1862,MATCH(D2206,list!$A$2:$A$1862,0))</f>
        <v>Ed Laubach Cell</v>
      </c>
      <c r="F2206" s="3" t="s">
        <v>4212</v>
      </c>
      <c r="G2206" s="44">
        <v>5</v>
      </c>
      <c r="H2206" s="3" t="s">
        <v>4213</v>
      </c>
      <c r="I2206" s="45"/>
      <c r="J2206" s="45"/>
    </row>
    <row r="2207" spans="1:10" ht="19.5" customHeight="1" thickBot="1">
      <c r="A2207" s="54" t="str">
        <f t="shared" si="9"/>
        <v>Monday</v>
      </c>
      <c r="B2207" s="82">
        <v>43297</v>
      </c>
      <c r="C2207" s="47">
        <v>0.70486111111111116</v>
      </c>
      <c r="D2207" s="3" t="s">
        <v>2166</v>
      </c>
      <c r="E2207" s="3" t="str">
        <f t="array" ref="E2207">INDEX(list!$C$2:$C$1862,MATCH(D2207,list!$A$2:$A$1862,0))</f>
        <v>Ed Laubach Cell</v>
      </c>
      <c r="F2207" s="3" t="s">
        <v>4212</v>
      </c>
      <c r="G2207" s="44">
        <v>2</v>
      </c>
      <c r="H2207" s="3" t="s">
        <v>4213</v>
      </c>
      <c r="I2207" s="45"/>
      <c r="J2207" s="45"/>
    </row>
    <row r="2208" spans="1:10" ht="19.5" customHeight="1" thickBot="1">
      <c r="A2208" s="54" t="str">
        <f t="shared" si="9"/>
        <v>Tuesday</v>
      </c>
      <c r="B2208" s="82">
        <v>43298</v>
      </c>
      <c r="C2208" s="47">
        <v>0.2902777777777778</v>
      </c>
      <c r="D2208" s="3" t="s">
        <v>1925</v>
      </c>
      <c r="E2208" s="3" t="str">
        <f t="array" ref="E2208">INDEX(list!$C$2:$C$1862,MATCH(D2208,list!$A$2:$A$1862,0))</f>
        <v>VEO - Optovue</v>
      </c>
      <c r="F2208" s="3" t="s">
        <v>4218</v>
      </c>
      <c r="G2208" s="44">
        <v>4</v>
      </c>
      <c r="H2208" s="3" t="s">
        <v>4210</v>
      </c>
      <c r="I2208" s="45"/>
      <c r="J2208" s="45"/>
    </row>
    <row r="2209" spans="1:10" ht="19.5" customHeight="1" thickBot="1">
      <c r="A2209" s="54" t="str">
        <f t="shared" si="9"/>
        <v>Tuesday</v>
      </c>
      <c r="B2209" s="82">
        <v>43298</v>
      </c>
      <c r="C2209" s="47">
        <v>0.31527777777777777</v>
      </c>
      <c r="D2209" s="3" t="s">
        <v>1925</v>
      </c>
      <c r="E2209" s="3" t="str">
        <f t="array" ref="E2209">INDEX(list!$C$2:$C$1862,MATCH(D2209,list!$A$2:$A$1862,0))</f>
        <v>VEO - Optovue</v>
      </c>
      <c r="F2209" s="3" t="s">
        <v>4218</v>
      </c>
      <c r="G2209" s="44">
        <v>5</v>
      </c>
      <c r="H2209" s="3" t="s">
        <v>4210</v>
      </c>
      <c r="I2209" s="45"/>
      <c r="J2209" s="45"/>
    </row>
    <row r="2210" spans="1:10" ht="19.5" customHeight="1" thickBot="1">
      <c r="A2210" s="54" t="str">
        <f t="shared" si="9"/>
        <v>Tuesday</v>
      </c>
      <c r="B2210" s="82">
        <v>43298</v>
      </c>
      <c r="C2210" s="47">
        <v>0.31875000000000003</v>
      </c>
      <c r="D2210" s="3" t="s">
        <v>1925</v>
      </c>
      <c r="E2210" s="3" t="str">
        <f t="array" ref="E2210">INDEX(list!$C$2:$C$1862,MATCH(D2210,list!$A$2:$A$1862,0))</f>
        <v>VEO - Optovue</v>
      </c>
      <c r="F2210" s="3" t="s">
        <v>4218</v>
      </c>
      <c r="G2210" s="44">
        <v>3</v>
      </c>
      <c r="H2210" s="3" t="s">
        <v>4210</v>
      </c>
      <c r="I2210" s="45"/>
      <c r="J2210" s="45"/>
    </row>
    <row r="2211" spans="1:10" ht="19.5" customHeight="1" thickBot="1">
      <c r="A2211" s="54" t="str">
        <f t="shared" si="9"/>
        <v>Tuesday</v>
      </c>
      <c r="B2211" s="82">
        <v>43298</v>
      </c>
      <c r="C2211" s="47">
        <v>0.32013888888888892</v>
      </c>
      <c r="D2211" s="3" t="s">
        <v>1925</v>
      </c>
      <c r="E2211" s="3" t="str">
        <f t="array" ref="E2211">INDEX(list!$C$2:$C$1862,MATCH(D2211,list!$A$2:$A$1862,0))</f>
        <v>VEO - Optovue</v>
      </c>
      <c r="F2211" s="3" t="s">
        <v>4218</v>
      </c>
      <c r="G2211" s="44">
        <v>3</v>
      </c>
      <c r="H2211" s="3" t="s">
        <v>4210</v>
      </c>
      <c r="I2211" s="45"/>
      <c r="J2211" s="45"/>
    </row>
    <row r="2212" spans="1:10" ht="19.5" customHeight="1" thickBot="1">
      <c r="A2212" s="54" t="str">
        <f t="shared" si="9"/>
        <v>Tuesday</v>
      </c>
      <c r="B2212" s="82">
        <v>43298</v>
      </c>
      <c r="C2212" s="47">
        <v>0.32291666666666669</v>
      </c>
      <c r="D2212" s="3" t="s">
        <v>422</v>
      </c>
      <c r="E2212" s="3" t="str">
        <f t="array" ref="E2212">INDEX(list!$C$2:$C$1862,MATCH(D2212,list!$A$2:$A$1862,0))</f>
        <v>VEO - Optovue</v>
      </c>
      <c r="F2212" s="3" t="s">
        <v>4212</v>
      </c>
      <c r="G2212" s="44">
        <v>42</v>
      </c>
      <c r="H2212" s="3" t="s">
        <v>4210</v>
      </c>
      <c r="I2212" s="45"/>
      <c r="J2212" s="45"/>
    </row>
    <row r="2213" spans="1:10" ht="19.5" customHeight="1" thickBot="1">
      <c r="A2213" s="54" t="str">
        <f t="shared" si="9"/>
        <v>Tuesday</v>
      </c>
      <c r="B2213" s="82">
        <v>43298</v>
      </c>
      <c r="C2213" s="47">
        <v>0.37083333333333335</v>
      </c>
      <c r="D2213" s="3" t="s">
        <v>911</v>
      </c>
      <c r="E2213" s="3" t="str">
        <f t="array" ref="E2213">INDEX(list!$C$2:$C$1862,MATCH(D2213,list!$A$2:$A$1862,0))</f>
        <v>EN - Cell</v>
      </c>
      <c r="F2213" s="3" t="s">
        <v>4214</v>
      </c>
      <c r="G2213" s="44">
        <v>9</v>
      </c>
      <c r="H2213" s="3" t="s">
        <v>4210</v>
      </c>
      <c r="I2213" s="45"/>
      <c r="J2213" s="45"/>
    </row>
    <row r="2214" spans="1:10" ht="19.5" customHeight="1" thickBot="1">
      <c r="A2214" s="54" t="str">
        <f t="shared" si="9"/>
        <v>Tuesday</v>
      </c>
      <c r="B2214" s="82">
        <v>43298</v>
      </c>
      <c r="C2214" s="47">
        <v>0.40347222222222223</v>
      </c>
      <c r="D2214" s="3" t="s">
        <v>3557</v>
      </c>
      <c r="E2214" s="3" t="e">
        <f t="array" ref="E2214">INDEX(list!$C$2:$C$1862,MATCH(D2214,list!$A$2:$A$1862,0))</f>
        <v>#N/A</v>
      </c>
      <c r="F2214" s="3" t="s">
        <v>4207</v>
      </c>
      <c r="G2214" s="44">
        <v>1</v>
      </c>
      <c r="H2214" s="3" t="s">
        <v>4210</v>
      </c>
      <c r="I2214" s="45"/>
      <c r="J2214" s="45"/>
    </row>
    <row r="2215" spans="1:10" ht="19.5" customHeight="1" thickBot="1">
      <c r="A2215" s="54" t="str">
        <f t="shared" si="9"/>
        <v>Tuesday</v>
      </c>
      <c r="B2215" s="82">
        <v>43298</v>
      </c>
      <c r="C2215" s="47">
        <v>0.41944444444444445</v>
      </c>
      <c r="D2215" s="3" t="s">
        <v>2872</v>
      </c>
      <c r="E2215" s="3" t="str">
        <f t="array" ref="E2215">INDEX(list!$C$2:$C$1862,MATCH(D2215,list!$A$2:$A$1862,0))</f>
        <v>ET - Main</v>
      </c>
      <c r="F2215" s="3" t="s">
        <v>4212</v>
      </c>
      <c r="G2215" s="44">
        <v>6</v>
      </c>
      <c r="H2215" s="3" t="s">
        <v>4210</v>
      </c>
      <c r="I2215" s="45"/>
      <c r="J2215" s="45"/>
    </row>
    <row r="2216" spans="1:10" ht="19.5" customHeight="1" thickBot="1">
      <c r="A2216" s="54" t="str">
        <f t="shared" si="9"/>
        <v>Tuesday</v>
      </c>
      <c r="B2216" s="82">
        <v>43298</v>
      </c>
      <c r="C2216" s="47">
        <v>0.47847222222222219</v>
      </c>
      <c r="D2216" s="3" t="s">
        <v>2872</v>
      </c>
      <c r="E2216" s="3" t="str">
        <f t="array" ref="E2216">INDEX(list!$C$2:$C$1862,MATCH(D2216,list!$A$2:$A$1862,0))</f>
        <v>ET - Main</v>
      </c>
      <c r="F2216" s="3" t="s">
        <v>4212</v>
      </c>
      <c r="G2216" s="44">
        <v>4</v>
      </c>
      <c r="H2216" s="3" t="s">
        <v>4213</v>
      </c>
      <c r="I2216" s="45"/>
      <c r="J2216" s="45"/>
    </row>
    <row r="2217" spans="1:10" ht="19.5" customHeight="1" thickBot="1">
      <c r="A2217" s="54" t="str">
        <f t="shared" si="9"/>
        <v>Tuesday</v>
      </c>
      <c r="B2217" s="82">
        <v>43298</v>
      </c>
      <c r="C2217" s="47">
        <v>0.5</v>
      </c>
      <c r="D2217" s="3" t="s">
        <v>2058</v>
      </c>
      <c r="E2217" s="3" t="str">
        <f t="array" ref="E2217">INDEX(list!$C$2:$C$1862,MATCH(D2217,list!$A$2:$A$1862,0))</f>
        <v>CPL - Beth Home</v>
      </c>
      <c r="F2217" s="3" t="s">
        <v>4380</v>
      </c>
      <c r="G2217" s="44">
        <v>2</v>
      </c>
      <c r="H2217" s="3" t="s">
        <v>4213</v>
      </c>
      <c r="I2217" s="45"/>
      <c r="J2217" s="45"/>
    </row>
    <row r="2218" spans="1:10" ht="19.5" customHeight="1" thickBot="1">
      <c r="A2218" s="54" t="str">
        <f t="shared" si="9"/>
        <v>Tuesday</v>
      </c>
      <c r="B2218" s="82">
        <v>43298</v>
      </c>
      <c r="C2218" s="47">
        <v>0.51250000000000007</v>
      </c>
      <c r="D2218" s="3" t="s">
        <v>1138</v>
      </c>
      <c r="E2218" s="3" t="str">
        <f t="array" ref="E2218">INDEX(list!$C$2:$C$1862,MATCH(D2218,list!$A$2:$A$1862,0))</f>
        <v>SOCO - Wesley Willmott</v>
      </c>
      <c r="F2218" s="3" t="s">
        <v>4212</v>
      </c>
      <c r="G2218" s="44">
        <v>1</v>
      </c>
      <c r="H2218" s="3" t="s">
        <v>4213</v>
      </c>
      <c r="I2218" s="45"/>
      <c r="J2218" s="45"/>
    </row>
    <row r="2219" spans="1:10" ht="19.5" customHeight="1" thickBot="1">
      <c r="A2219" s="54" t="str">
        <f t="shared" si="9"/>
        <v>Tuesday</v>
      </c>
      <c r="B2219" s="82">
        <v>43298</v>
      </c>
      <c r="C2219" s="47">
        <v>0.52152777777777781</v>
      </c>
      <c r="D2219" s="3" t="s">
        <v>1165</v>
      </c>
      <c r="E2219" s="3" t="str">
        <f t="array" ref="E2219">INDEX(list!$C$2:$C$1862,MATCH(D2219,list!$A$2:$A$1862,0))</f>
        <v>ATT - Lupe cell (gone)</v>
      </c>
      <c r="F2219" s="3" t="s">
        <v>4212</v>
      </c>
      <c r="G2219" s="44">
        <v>1</v>
      </c>
      <c r="H2219" s="3" t="s">
        <v>4213</v>
      </c>
      <c r="I2219" s="45"/>
      <c r="J2219" s="45"/>
    </row>
    <row r="2220" spans="1:10" ht="19.5" customHeight="1" thickBot="1">
      <c r="A2220" s="54" t="str">
        <f t="shared" si="9"/>
        <v>Tuesday</v>
      </c>
      <c r="B2220" s="82">
        <v>43298</v>
      </c>
      <c r="C2220" s="47">
        <v>0.53541666666666665</v>
      </c>
      <c r="D2220" s="3" t="s">
        <v>2058</v>
      </c>
      <c r="E2220" s="3" t="str">
        <f t="array" ref="E2220">INDEX(list!$C$2:$C$1862,MATCH(D2220,list!$A$2:$A$1862,0))</f>
        <v>CPL - Beth Home</v>
      </c>
      <c r="F2220" s="3" t="s">
        <v>4212</v>
      </c>
      <c r="G2220" s="44">
        <v>16</v>
      </c>
      <c r="H2220" s="3" t="s">
        <v>4213</v>
      </c>
      <c r="I2220" s="45"/>
      <c r="J2220" s="45"/>
    </row>
    <row r="2221" spans="1:10" ht="19.5" customHeight="1" thickBot="1">
      <c r="A2221" s="54" t="str">
        <f t="shared" si="9"/>
        <v>Tuesday</v>
      </c>
      <c r="B2221" s="82">
        <v>43298</v>
      </c>
      <c r="C2221" s="47">
        <v>0.65208333333333335</v>
      </c>
      <c r="D2221" s="3" t="s">
        <v>1138</v>
      </c>
      <c r="E2221" s="3" t="str">
        <f t="array" ref="E2221">INDEX(list!$C$2:$C$1862,MATCH(D2221,list!$A$2:$A$1862,0))</f>
        <v>SOCO - Wesley Willmott</v>
      </c>
      <c r="F2221" s="3" t="s">
        <v>4212</v>
      </c>
      <c r="G2221" s="44">
        <v>4</v>
      </c>
      <c r="H2221" s="3" t="s">
        <v>4213</v>
      </c>
      <c r="I2221" s="45"/>
      <c r="J2221" s="45"/>
    </row>
    <row r="2222" spans="1:10" ht="19.5" customHeight="1" thickBot="1">
      <c r="A2222" s="54" t="str">
        <f t="shared" si="9"/>
        <v>Tuesday</v>
      </c>
      <c r="B2222" s="82">
        <v>43298</v>
      </c>
      <c r="C2222" s="47">
        <v>0.68194444444444446</v>
      </c>
      <c r="D2222" s="3" t="s">
        <v>866</v>
      </c>
      <c r="E2222" s="3" t="str">
        <f t="array" ref="E2222">INDEX(list!$C$2:$C$1862,MATCH(D2222,list!$A$2:$A$1862,0))</f>
        <v>CPL - John CPL Cell</v>
      </c>
      <c r="F2222" s="3" t="s">
        <v>4214</v>
      </c>
      <c r="G2222" s="44">
        <v>14</v>
      </c>
      <c r="H2222" s="3" t="s">
        <v>4210</v>
      </c>
      <c r="I2222" s="45"/>
      <c r="J2222" s="45"/>
    </row>
    <row r="2223" spans="1:10" ht="19.5" customHeight="1" thickBot="1">
      <c r="A2223" s="54" t="str">
        <f t="shared" si="9"/>
        <v>Tuesday</v>
      </c>
      <c r="B2223" s="82">
        <v>43298</v>
      </c>
      <c r="C2223" s="47">
        <v>0.70833333333333337</v>
      </c>
      <c r="D2223" s="3" t="s">
        <v>3557</v>
      </c>
      <c r="E2223" s="3" t="e">
        <f t="array" ref="E2223">INDEX(list!$C$2:$C$1862,MATCH(D2223,list!$A$2:$A$1862,0))</f>
        <v>#N/A</v>
      </c>
      <c r="F2223" s="3" t="s">
        <v>4207</v>
      </c>
      <c r="G2223" s="44">
        <v>1</v>
      </c>
      <c r="H2223" s="3" t="s">
        <v>4208</v>
      </c>
      <c r="I2223" s="45"/>
      <c r="J2223" s="45"/>
    </row>
    <row r="2224" spans="1:10" ht="19.5" customHeight="1" thickBot="1">
      <c r="A2224" s="54" t="str">
        <f t="shared" si="9"/>
        <v>Tuesday</v>
      </c>
      <c r="B2224" s="82">
        <v>43298</v>
      </c>
      <c r="C2224" s="47">
        <v>0.70972222222222225</v>
      </c>
      <c r="D2224" s="3" t="s">
        <v>2945</v>
      </c>
      <c r="E2224" s="3" t="str">
        <f t="array" ref="E2224">INDEX(list!$C$2:$C$1862,MATCH(D2224,list!$A$2:$A$1862,0))</f>
        <v>Faye Chapman home</v>
      </c>
      <c r="F2224" s="3" t="s">
        <v>4356</v>
      </c>
      <c r="G2224" s="44">
        <v>27</v>
      </c>
      <c r="H2224" s="3" t="s">
        <v>4213</v>
      </c>
      <c r="I2224" s="45"/>
      <c r="J2224" s="45"/>
    </row>
    <row r="2225" spans="1:10" ht="19.5" customHeight="1" thickBot="1">
      <c r="A2225" s="54" t="str">
        <f t="shared" si="9"/>
        <v>Tuesday</v>
      </c>
      <c r="B2225" s="82">
        <v>43298</v>
      </c>
      <c r="C2225" s="47">
        <v>0.73125000000000007</v>
      </c>
      <c r="D2225" s="3" t="s">
        <v>2571</v>
      </c>
      <c r="E2225" s="3" t="str">
        <f t="array" ref="E2225">INDEX(list!$C$2:$C$1862,MATCH(D2225,list!$A$2:$A$1862,0))</f>
        <v>Rtistic - Douglas Parks</v>
      </c>
      <c r="F2225" s="3" t="s">
        <v>4356</v>
      </c>
      <c r="G2225" s="44">
        <v>24</v>
      </c>
      <c r="H2225" s="3" t="s">
        <v>4213</v>
      </c>
      <c r="I2225" s="45"/>
      <c r="J2225" s="45"/>
    </row>
    <row r="2226" spans="1:10" ht="19.5" customHeight="1" thickBot="1">
      <c r="A2226" s="54" t="str">
        <f t="shared" si="9"/>
        <v>Wednesday</v>
      </c>
      <c r="B2226" s="82">
        <v>43299</v>
      </c>
      <c r="C2226" s="47">
        <v>0.38125000000000003</v>
      </c>
      <c r="D2226" s="3" t="s">
        <v>2872</v>
      </c>
      <c r="E2226" s="3" t="str">
        <f t="array" ref="E2226">INDEX(list!$C$2:$C$1862,MATCH(D2226,list!$A$2:$A$1862,0))</f>
        <v>ET - Main</v>
      </c>
      <c r="F2226" s="3" t="s">
        <v>4212</v>
      </c>
      <c r="G2226" s="44">
        <v>24</v>
      </c>
      <c r="H2226" s="3" t="s">
        <v>4210</v>
      </c>
      <c r="I2226" s="45"/>
      <c r="J2226" s="45"/>
    </row>
    <row r="2227" spans="1:10" ht="19.5" customHeight="1" thickBot="1">
      <c r="A2227" s="54" t="str">
        <f t="shared" si="9"/>
        <v>Wednesday</v>
      </c>
      <c r="B2227" s="82">
        <v>43299</v>
      </c>
      <c r="C2227" s="47">
        <v>0.40902777777777777</v>
      </c>
      <c r="D2227" s="3" t="s">
        <v>1850</v>
      </c>
      <c r="E2227" s="3" t="str">
        <f t="array" ref="E2227">INDEX(list!$C$2:$C$1862,MATCH(D2227,list!$A$2:$A$1862,0))</f>
        <v>AH - Angela Herst</v>
      </c>
      <c r="F2227" s="3" t="s">
        <v>4358</v>
      </c>
      <c r="G2227" s="44">
        <v>2</v>
      </c>
      <c r="H2227" s="3" t="s">
        <v>4210</v>
      </c>
      <c r="I2227" s="45"/>
      <c r="J2227" s="45"/>
    </row>
    <row r="2228" spans="1:10" ht="19.5" customHeight="1" thickBot="1">
      <c r="A2228" s="54" t="str">
        <f t="shared" si="9"/>
        <v>Wednesday</v>
      </c>
      <c r="B2228" s="82">
        <v>43299</v>
      </c>
      <c r="C2228" s="47">
        <v>0.41180555555555554</v>
      </c>
      <c r="D2228" s="3" t="s">
        <v>2058</v>
      </c>
      <c r="E2228" s="3" t="str">
        <f t="array" ref="E2228">INDEX(list!$C$2:$C$1862,MATCH(D2228,list!$A$2:$A$1862,0))</f>
        <v>CPL - Beth Home</v>
      </c>
      <c r="F2228" s="3" t="s">
        <v>4212</v>
      </c>
      <c r="G2228" s="44">
        <v>11</v>
      </c>
      <c r="H2228" s="3" t="s">
        <v>4210</v>
      </c>
      <c r="I2228" s="45"/>
      <c r="J2228" s="45"/>
    </row>
    <row r="2229" spans="1:10" ht="19.5" customHeight="1" thickBot="1">
      <c r="A2229" s="54" t="str">
        <f t="shared" si="9"/>
        <v>Wednesday</v>
      </c>
      <c r="B2229" s="82">
        <v>43299</v>
      </c>
      <c r="C2229" s="47">
        <v>0.4145833333333333</v>
      </c>
      <c r="D2229" s="3" t="s">
        <v>3557</v>
      </c>
      <c r="E2229" s="3" t="e">
        <f t="array" ref="E2229">INDEX(list!$C$2:$C$1862,MATCH(D2229,list!$A$2:$A$1862,0))</f>
        <v>#N/A</v>
      </c>
      <c r="F2229" s="3" t="s">
        <v>4207</v>
      </c>
      <c r="G2229" s="44">
        <v>1</v>
      </c>
      <c r="H2229" s="3" t="s">
        <v>4210</v>
      </c>
      <c r="I2229" s="45"/>
      <c r="J2229" s="45"/>
    </row>
    <row r="2230" spans="1:10" ht="19.5" customHeight="1" thickBot="1">
      <c r="A2230" s="54" t="str">
        <f t="shared" si="9"/>
        <v>Wednesday</v>
      </c>
      <c r="B2230" s="82">
        <v>43299</v>
      </c>
      <c r="C2230" s="47">
        <v>0.41944444444444445</v>
      </c>
      <c r="D2230" s="3" t="s">
        <v>1850</v>
      </c>
      <c r="E2230" s="3" t="str">
        <f t="array" ref="E2230">INDEX(list!$C$2:$C$1862,MATCH(D2230,list!$A$2:$A$1862,0))</f>
        <v>AH - Angela Herst</v>
      </c>
      <c r="F2230" s="3" t="s">
        <v>4358</v>
      </c>
      <c r="G2230" s="44">
        <v>2</v>
      </c>
      <c r="H2230" s="3" t="s">
        <v>4210</v>
      </c>
      <c r="I2230" s="45"/>
      <c r="J2230" s="45"/>
    </row>
    <row r="2231" spans="1:10" ht="19.5" customHeight="1" thickBot="1">
      <c r="A2231" s="54" t="str">
        <f t="shared" si="9"/>
        <v>Wednesday</v>
      </c>
      <c r="B2231" s="82">
        <v>43299</v>
      </c>
      <c r="C2231" s="47">
        <v>0.51250000000000007</v>
      </c>
      <c r="D2231" s="3" t="s">
        <v>1850</v>
      </c>
      <c r="E2231" s="3" t="str">
        <f t="array" ref="E2231">INDEX(list!$C$2:$C$1862,MATCH(D2231,list!$A$2:$A$1862,0))</f>
        <v>AH - Angela Herst</v>
      </c>
      <c r="F2231" s="3" t="s">
        <v>4358</v>
      </c>
      <c r="G2231" s="44">
        <v>2</v>
      </c>
      <c r="H2231" s="3" t="s">
        <v>4213</v>
      </c>
      <c r="I2231" s="45"/>
      <c r="J2231" s="45"/>
    </row>
    <row r="2232" spans="1:10" ht="19.5" customHeight="1" thickBot="1">
      <c r="A2232" s="54" t="str">
        <f t="shared" si="9"/>
        <v>Wednesday</v>
      </c>
      <c r="B2232" s="82">
        <v>43299</v>
      </c>
      <c r="C2232" s="47">
        <v>0.52777777777777779</v>
      </c>
      <c r="D2232" s="3" t="s">
        <v>2872</v>
      </c>
      <c r="E2232" s="3" t="str">
        <f t="array" ref="E2232">INDEX(list!$C$2:$C$1862,MATCH(D2232,list!$A$2:$A$1862,0))</f>
        <v>ET - Main</v>
      </c>
      <c r="F2232" s="3" t="s">
        <v>4212</v>
      </c>
      <c r="G2232" s="44">
        <v>6</v>
      </c>
      <c r="H2232" s="3" t="s">
        <v>4213</v>
      </c>
      <c r="I2232" s="45"/>
      <c r="J2232" s="45"/>
    </row>
    <row r="2233" spans="1:10" ht="19.5" customHeight="1" thickBot="1">
      <c r="A2233" s="54" t="str">
        <f t="shared" si="9"/>
        <v>Wednesday</v>
      </c>
      <c r="B2233" s="82">
        <v>43299</v>
      </c>
      <c r="C2233" s="47">
        <v>0.53472222222222221</v>
      </c>
      <c r="D2233" s="3" t="s">
        <v>1850</v>
      </c>
      <c r="E2233" s="3" t="str">
        <f t="array" ref="E2233">INDEX(list!$C$2:$C$1862,MATCH(D2233,list!$A$2:$A$1862,0))</f>
        <v>AH - Angela Herst</v>
      </c>
      <c r="F2233" s="3" t="s">
        <v>4358</v>
      </c>
      <c r="G2233" s="44">
        <v>1</v>
      </c>
      <c r="H2233" s="3" t="s">
        <v>4213</v>
      </c>
      <c r="I2233" s="45"/>
      <c r="J2233" s="45"/>
    </row>
    <row r="2234" spans="1:10" ht="19.5" customHeight="1" thickBot="1">
      <c r="A2234" s="54" t="str">
        <f t="shared" si="9"/>
        <v>Wednesday</v>
      </c>
      <c r="B2234" s="82">
        <v>43299</v>
      </c>
      <c r="C2234" s="47">
        <v>0.7944444444444444</v>
      </c>
      <c r="D2234" s="3" t="s">
        <v>3557</v>
      </c>
      <c r="E2234" s="3" t="e">
        <f t="array" ref="E2234">INDEX(list!$C$2:$C$1862,MATCH(D2234,list!$A$2:$A$1862,0))</f>
        <v>#N/A</v>
      </c>
      <c r="F2234" s="3" t="s">
        <v>4207</v>
      </c>
      <c r="G2234" s="44">
        <v>1</v>
      </c>
      <c r="H2234" s="3" t="s">
        <v>4208</v>
      </c>
      <c r="I2234" s="45"/>
      <c r="J2234" s="45"/>
    </row>
    <row r="2235" spans="1:10" ht="19.5" customHeight="1" thickBot="1">
      <c r="A2235" s="54" t="str">
        <f t="shared" si="9"/>
        <v>Thursday</v>
      </c>
      <c r="B2235" s="82">
        <v>43300</v>
      </c>
      <c r="C2235" s="47">
        <v>0.33680555555555558</v>
      </c>
      <c r="D2235" s="3" t="s">
        <v>1138</v>
      </c>
      <c r="E2235" s="3" t="str">
        <f t="array" ref="E2235">INDEX(list!$C$2:$C$1862,MATCH(D2235,list!$A$2:$A$1862,0))</f>
        <v>SOCO - Wesley Willmott</v>
      </c>
      <c r="F2235" s="3" t="s">
        <v>4212</v>
      </c>
      <c r="G2235" s="44">
        <v>9</v>
      </c>
      <c r="H2235" s="3" t="s">
        <v>4213</v>
      </c>
      <c r="I2235" s="45"/>
      <c r="J2235" s="45"/>
    </row>
    <row r="2236" spans="1:10" ht="19.5" customHeight="1" thickBot="1">
      <c r="A2236" s="54" t="str">
        <f t="shared" si="9"/>
        <v>Thursday</v>
      </c>
      <c r="B2236" s="82">
        <v>43300</v>
      </c>
      <c r="C2236" s="47">
        <v>0.39305555555555555</v>
      </c>
      <c r="D2236" s="3" t="s">
        <v>2872</v>
      </c>
      <c r="E2236" s="3" t="str">
        <f t="array" ref="E2236">INDEX(list!$C$2:$C$1862,MATCH(D2236,list!$A$2:$A$1862,0))</f>
        <v>ET - Main</v>
      </c>
      <c r="F2236" s="3" t="s">
        <v>4212</v>
      </c>
      <c r="G2236" s="44">
        <v>7</v>
      </c>
      <c r="H2236" s="3" t="s">
        <v>4213</v>
      </c>
      <c r="I2236" s="45"/>
      <c r="J2236" s="45"/>
    </row>
    <row r="2237" spans="1:10" ht="19.5" customHeight="1" thickBot="1">
      <c r="A2237" s="54" t="str">
        <f t="shared" si="9"/>
        <v>Thursday</v>
      </c>
      <c r="B2237" s="82">
        <v>43300</v>
      </c>
      <c r="C2237" s="47">
        <v>0.4694444444444445</v>
      </c>
      <c r="D2237" s="3" t="s">
        <v>3650</v>
      </c>
      <c r="E2237" s="3" t="e">
        <f t="array" ref="E2237">INDEX(list!$C$2:$C$1862,MATCH(D2237,list!$A$2:$A$1862,0))</f>
        <v>#N/A</v>
      </c>
      <c r="F2237" s="3" t="s">
        <v>4215</v>
      </c>
      <c r="G2237" s="44">
        <v>9</v>
      </c>
      <c r="H2237" s="3" t="s">
        <v>4213</v>
      </c>
      <c r="I2237" s="45"/>
      <c r="J2237" s="45"/>
    </row>
    <row r="2238" spans="1:10" ht="19.5" customHeight="1" thickBot="1">
      <c r="A2238" s="54" t="str">
        <f t="shared" si="9"/>
        <v>Thursday</v>
      </c>
      <c r="B2238" s="82">
        <v>43300</v>
      </c>
      <c r="C2238" s="47">
        <v>0.47916666666666669</v>
      </c>
      <c r="D2238" s="3" t="s">
        <v>622</v>
      </c>
      <c r="E2238" s="3" t="str">
        <f t="array" ref="E2238">INDEX(list!$C$2:$C$1862,MATCH(D2238,list!$A$2:$A$1862,0))</f>
        <v>CPL - Mike Cruz-Michael Cruz Consulting</v>
      </c>
      <c r="F2238" s="3" t="s">
        <v>4212</v>
      </c>
      <c r="G2238" s="44">
        <v>4</v>
      </c>
      <c r="H2238" s="3" t="s">
        <v>4213</v>
      </c>
      <c r="I2238" s="45"/>
      <c r="J2238" s="45"/>
    </row>
    <row r="2239" spans="1:10" ht="19.5" customHeight="1" thickBot="1">
      <c r="A2239" s="54" t="str">
        <f t="shared" si="9"/>
        <v>Thursday</v>
      </c>
      <c r="B2239" s="82">
        <v>43300</v>
      </c>
      <c r="C2239" s="47">
        <v>0.48194444444444445</v>
      </c>
      <c r="D2239" s="3" t="s">
        <v>3650</v>
      </c>
      <c r="E2239" s="3" t="e">
        <f t="array" ref="E2239">INDEX(list!$C$2:$C$1862,MATCH(D2239,list!$A$2:$A$1862,0))</f>
        <v>#N/A</v>
      </c>
      <c r="F2239" s="3" t="s">
        <v>4215</v>
      </c>
      <c r="G2239" s="44">
        <v>1</v>
      </c>
      <c r="H2239" s="3" t="s">
        <v>4213</v>
      </c>
      <c r="I2239" s="45"/>
      <c r="J2239" s="45"/>
    </row>
    <row r="2240" spans="1:10" ht="19.5" customHeight="1" thickBot="1">
      <c r="A2240" s="54" t="str">
        <f t="shared" si="9"/>
        <v>Thursday</v>
      </c>
      <c r="B2240" s="82">
        <v>43300</v>
      </c>
      <c r="C2240" s="47">
        <v>0.53055555555555556</v>
      </c>
      <c r="D2240" s="3" t="s">
        <v>1100</v>
      </c>
      <c r="E2240" s="46" t="str">
        <f t="array" ref="E2240">INDEX(list!$C$2:$C$1862,MATCH(D2240,list!$A$2:$A$1862,0))</f>
        <v>ATT - main line</v>
      </c>
      <c r="F2240" s="3" t="s">
        <v>4391</v>
      </c>
      <c r="G2240" s="44">
        <v>1</v>
      </c>
      <c r="H2240" s="3" t="s">
        <v>4213</v>
      </c>
      <c r="I2240" s="45"/>
      <c r="J2240" s="45"/>
    </row>
    <row r="2241" spans="1:10" ht="19.5" customHeight="1" thickBot="1">
      <c r="A2241" s="54" t="str">
        <f t="shared" si="9"/>
        <v>Thursday</v>
      </c>
      <c r="B2241" s="82">
        <v>43300</v>
      </c>
      <c r="C2241" s="47">
        <v>0.53125</v>
      </c>
      <c r="D2241" s="3" t="s">
        <v>3557</v>
      </c>
      <c r="E2241" s="3" t="e">
        <f t="array" ref="E2241">INDEX(list!$C$2:$C$1862,MATCH(D2241,list!$A$2:$A$1862,0))</f>
        <v>#N/A</v>
      </c>
      <c r="F2241" s="3" t="s">
        <v>4207</v>
      </c>
      <c r="G2241" s="44">
        <v>1</v>
      </c>
      <c r="H2241" s="3" t="s">
        <v>4208</v>
      </c>
      <c r="I2241" s="45"/>
      <c r="J2241" s="45"/>
    </row>
    <row r="2242" spans="1:10" ht="19.5" customHeight="1" thickBot="1">
      <c r="A2242" s="54" t="str">
        <f t="shared" si="9"/>
        <v>Thursday</v>
      </c>
      <c r="B2242" s="82">
        <v>43300</v>
      </c>
      <c r="C2242" s="47">
        <v>0.55208333333333337</v>
      </c>
      <c r="D2242" s="3" t="s">
        <v>2923</v>
      </c>
      <c r="E2242" s="46" t="str">
        <f t="array" ref="E2242">INDEX(list!$C$2:$C$1862,MATCH(D2242,list!$A$2:$A$1862,0))</f>
        <v>HB - cell</v>
      </c>
      <c r="F2242" s="3" t="s">
        <v>4212</v>
      </c>
      <c r="G2242" s="44">
        <v>9</v>
      </c>
      <c r="H2242" s="3" t="s">
        <v>4213</v>
      </c>
      <c r="I2242" s="45"/>
      <c r="J2242" s="45"/>
    </row>
    <row r="2243" spans="1:10" ht="19.5" customHeight="1" thickBot="1">
      <c r="A2243" s="54" t="str">
        <f t="shared" si="9"/>
        <v>Thursday</v>
      </c>
      <c r="B2243" s="82">
        <v>43300</v>
      </c>
      <c r="C2243" s="47">
        <v>0.56111111111111112</v>
      </c>
      <c r="D2243" s="3" t="s">
        <v>3272</v>
      </c>
      <c r="E2243" s="3" t="str">
        <f t="array" ref="E2243">INDEX(list!$C$2:$C$1862,MATCH(D2243,list!$A$2:$A$1862,0))</f>
        <v>Elaina Cell</v>
      </c>
      <c r="F2243" s="3" t="s">
        <v>4219</v>
      </c>
      <c r="G2243" s="44">
        <v>1</v>
      </c>
      <c r="H2243" s="3" t="s">
        <v>4213</v>
      </c>
      <c r="I2243" s="45"/>
      <c r="J2243" s="45"/>
    </row>
    <row r="2244" spans="1:10" ht="19.5" customHeight="1" thickBot="1">
      <c r="A2244" s="54" t="str">
        <f t="shared" si="9"/>
        <v>Thursday</v>
      </c>
      <c r="B2244" s="82">
        <v>43300</v>
      </c>
      <c r="C2244" s="47">
        <v>0.57291666666666663</v>
      </c>
      <c r="D2244" s="3" t="s">
        <v>2498</v>
      </c>
      <c r="E2244" s="3" t="str">
        <f t="array" ref="E2244">INDEX(list!$C$2:$C$1862,MATCH(D2244,list!$A$2:$A$1862,0))</f>
        <v>Jack Platt</v>
      </c>
      <c r="F2244" s="3" t="s">
        <v>4212</v>
      </c>
      <c r="G2244" s="44">
        <v>5</v>
      </c>
      <c r="H2244" s="3" t="s">
        <v>4213</v>
      </c>
      <c r="I2244" s="45"/>
      <c r="J2244" s="45"/>
    </row>
    <row r="2245" spans="1:10" ht="19.5" customHeight="1" thickBot="1">
      <c r="A2245" s="54" t="str">
        <f t="shared" si="9"/>
        <v>Thursday</v>
      </c>
      <c r="B2245" s="82">
        <v>43300</v>
      </c>
      <c r="C2245" s="47">
        <v>0.63611111111111118</v>
      </c>
      <c r="D2245" s="3" t="s">
        <v>3557</v>
      </c>
      <c r="E2245" s="3" t="e">
        <f t="array" ref="E2245">INDEX(list!$C$2:$C$1862,MATCH(D2245,list!$A$2:$A$1862,0))</f>
        <v>#N/A</v>
      </c>
      <c r="F2245" s="3" t="s">
        <v>4207</v>
      </c>
      <c r="G2245" s="44">
        <v>3</v>
      </c>
      <c r="H2245" s="3" t="s">
        <v>4208</v>
      </c>
      <c r="I2245" s="45"/>
      <c r="J2245" s="45"/>
    </row>
    <row r="2246" spans="1:10" ht="19.5" customHeight="1" thickBot="1">
      <c r="A2246" s="54" t="str">
        <f t="shared" si="9"/>
        <v>Thursday</v>
      </c>
      <c r="B2246" s="82">
        <v>43300</v>
      </c>
      <c r="C2246" s="47">
        <v>0.65</v>
      </c>
      <c r="D2246" s="3" t="s">
        <v>2498</v>
      </c>
      <c r="E2246" s="3" t="str">
        <f t="array" ref="E2246">INDEX(list!$C$2:$C$1862,MATCH(D2246,list!$A$2:$A$1862,0))</f>
        <v>Jack Platt</v>
      </c>
      <c r="F2246" s="3" t="s">
        <v>4212</v>
      </c>
      <c r="G2246" s="44">
        <v>3</v>
      </c>
      <c r="H2246" s="3" t="s">
        <v>4213</v>
      </c>
      <c r="I2246" s="45"/>
      <c r="J2246" s="45"/>
    </row>
    <row r="2247" spans="1:10" ht="19.5" customHeight="1" thickBot="1">
      <c r="A2247" s="54" t="str">
        <f t="shared" si="9"/>
        <v>Thursday</v>
      </c>
      <c r="B2247" s="82">
        <v>43300</v>
      </c>
      <c r="C2247" s="47">
        <v>0.66388888888888886</v>
      </c>
      <c r="D2247" s="3" t="s">
        <v>2872</v>
      </c>
      <c r="E2247" s="3" t="str">
        <f t="array" ref="E2247">INDEX(list!$C$2:$C$1862,MATCH(D2247,list!$A$2:$A$1862,0))</f>
        <v>ET - Main</v>
      </c>
      <c r="F2247" s="3" t="s">
        <v>4354</v>
      </c>
      <c r="G2247" s="44">
        <v>9</v>
      </c>
      <c r="H2247" s="3" t="s">
        <v>4210</v>
      </c>
      <c r="I2247" s="45"/>
      <c r="J2247" s="45"/>
    </row>
    <row r="2248" spans="1:10" ht="19.5" customHeight="1" thickBot="1">
      <c r="A2248" s="54" t="str">
        <f t="shared" si="9"/>
        <v>Thursday</v>
      </c>
      <c r="B2248" s="82">
        <v>43300</v>
      </c>
      <c r="C2248" s="47">
        <v>0.6694444444444444</v>
      </c>
      <c r="D2248" s="3" t="s">
        <v>2872</v>
      </c>
      <c r="E2248" s="3" t="str">
        <f t="array" ref="E2248">INDEX(list!$C$2:$C$1862,MATCH(D2248,list!$A$2:$A$1862,0))</f>
        <v>ET - Main</v>
      </c>
      <c r="F2248" s="3" t="s">
        <v>4354</v>
      </c>
      <c r="G2248" s="44">
        <v>1</v>
      </c>
      <c r="H2248" s="3" t="s">
        <v>4213</v>
      </c>
      <c r="I2248" s="45"/>
      <c r="J2248" s="45"/>
    </row>
    <row r="2249" spans="1:10" ht="19.5" customHeight="1" thickBot="1">
      <c r="A2249" s="54" t="str">
        <f t="shared" si="9"/>
        <v>Thursday</v>
      </c>
      <c r="B2249" s="82">
        <v>43300</v>
      </c>
      <c r="C2249" s="47">
        <v>0.67013888888888884</v>
      </c>
      <c r="D2249" s="3" t="s">
        <v>2872</v>
      </c>
      <c r="E2249" s="3" t="str">
        <f t="array" ref="E2249">INDEX(list!$C$2:$C$1862,MATCH(D2249,list!$A$2:$A$1862,0))</f>
        <v>ET - Main</v>
      </c>
      <c r="F2249" s="3" t="s">
        <v>4354</v>
      </c>
      <c r="G2249" s="44">
        <v>5</v>
      </c>
      <c r="H2249" s="3" t="s">
        <v>4210</v>
      </c>
      <c r="I2249" s="45"/>
      <c r="J2249" s="45"/>
    </row>
    <row r="2250" spans="1:10" ht="19.5" customHeight="1" thickBot="1">
      <c r="A2250" s="54" t="str">
        <f t="shared" si="9"/>
        <v>Thursday</v>
      </c>
      <c r="B2250" s="82">
        <v>43300</v>
      </c>
      <c r="C2250" s="47">
        <v>0.67291666666666661</v>
      </c>
      <c r="D2250" s="3" t="s">
        <v>3650</v>
      </c>
      <c r="E2250" s="3" t="e">
        <f t="array" ref="E2250">INDEX(list!$C$2:$C$1862,MATCH(D2250,list!$A$2:$A$1862,0))</f>
        <v>#N/A</v>
      </c>
      <c r="F2250" s="3" t="s">
        <v>4212</v>
      </c>
      <c r="G2250" s="44">
        <v>6</v>
      </c>
      <c r="H2250" s="3" t="s">
        <v>4210</v>
      </c>
      <c r="I2250" s="45"/>
      <c r="J2250" s="45"/>
    </row>
    <row r="2251" spans="1:10" ht="19.5" customHeight="1" thickBot="1">
      <c r="A2251" s="54" t="str">
        <f t="shared" si="9"/>
        <v>Thursday</v>
      </c>
      <c r="B2251" s="82">
        <v>43300</v>
      </c>
      <c r="C2251" s="47">
        <v>0.68055555555555547</v>
      </c>
      <c r="D2251" s="3" t="s">
        <v>459</v>
      </c>
      <c r="E2251" s="3" t="str">
        <f t="array" ref="E2251">INDEX(list!$C$2:$C$1862,MATCH(D2251,list!$A$2:$A$1862,0))</f>
        <v>Larry Nedry Cell</v>
      </c>
      <c r="F2251" s="3" t="s">
        <v>4212</v>
      </c>
      <c r="G2251" s="44">
        <v>2</v>
      </c>
      <c r="H2251" s="3" t="s">
        <v>4210</v>
      </c>
      <c r="I2251" s="45"/>
      <c r="J2251" s="45"/>
    </row>
    <row r="2252" spans="1:10" ht="19.5" customHeight="1" thickBot="1">
      <c r="A2252" s="54" t="str">
        <f t="shared" si="9"/>
        <v>Thursday</v>
      </c>
      <c r="B2252" s="82">
        <v>43300</v>
      </c>
      <c r="C2252" s="47">
        <v>0.69236111111111109</v>
      </c>
      <c r="D2252" s="3" t="s">
        <v>3393</v>
      </c>
      <c r="E2252" s="3" t="e">
        <f t="array" ref="E2252">INDEX(list!$C$2:$C$1862,MATCH(D2252,list!$A$2:$A$1862,0))</f>
        <v>#N/A</v>
      </c>
      <c r="F2252" s="3" t="s">
        <v>4212</v>
      </c>
      <c r="G2252" s="44">
        <v>6</v>
      </c>
      <c r="H2252" s="3" t="s">
        <v>4210</v>
      </c>
      <c r="I2252" s="45"/>
      <c r="J2252" s="45"/>
    </row>
    <row r="2253" spans="1:10" ht="19.5" customHeight="1" thickBot="1">
      <c r="A2253" s="54" t="str">
        <f t="shared" si="9"/>
        <v>Thursday</v>
      </c>
      <c r="B2253" s="82">
        <v>43300</v>
      </c>
      <c r="C2253" s="47">
        <v>0.82291666666666663</v>
      </c>
      <c r="D2253" s="3" t="s">
        <v>866</v>
      </c>
      <c r="E2253" s="3" t="str">
        <f t="array" ref="E2253">INDEX(list!$C$2:$C$1862,MATCH(D2253,list!$A$2:$A$1862,0))</f>
        <v>CPL - John CPL Cell</v>
      </c>
      <c r="F2253" s="3" t="s">
        <v>4214</v>
      </c>
      <c r="G2253" s="44">
        <v>2</v>
      </c>
      <c r="H2253" s="3" t="s">
        <v>4210</v>
      </c>
      <c r="I2253" s="45"/>
      <c r="J2253" s="45"/>
    </row>
    <row r="2254" spans="1:10" ht="19.5" customHeight="1" thickBot="1">
      <c r="A2254" s="54" t="str">
        <f t="shared" si="9"/>
        <v>Thursday</v>
      </c>
      <c r="B2254" s="82">
        <v>43300</v>
      </c>
      <c r="C2254" s="47">
        <v>0.93958333333333333</v>
      </c>
      <c r="D2254" s="3" t="s">
        <v>3272</v>
      </c>
      <c r="E2254" s="3" t="str">
        <f t="array" ref="E2254">INDEX(list!$C$2:$C$1862,MATCH(D2254,list!$A$2:$A$1862,0))</f>
        <v>Elaina Cell</v>
      </c>
      <c r="F2254" s="3" t="s">
        <v>4212</v>
      </c>
      <c r="G2254" s="44">
        <v>1</v>
      </c>
      <c r="H2254" s="3" t="s">
        <v>4210</v>
      </c>
      <c r="I2254" s="45"/>
      <c r="J2254" s="45"/>
    </row>
    <row r="2255" spans="1:10" ht="19.5" customHeight="1" thickBot="1">
      <c r="A2255" s="54" t="str">
        <f t="shared" si="9"/>
        <v>Friday</v>
      </c>
      <c r="B2255" s="82">
        <v>43301</v>
      </c>
      <c r="C2255" s="47">
        <v>0.3444444444444445</v>
      </c>
      <c r="D2255" s="3" t="s">
        <v>2474</v>
      </c>
      <c r="E2255" s="46" t="str">
        <f t="array" ref="E2255">INDEX(list!$C$2:$C$1862,MATCH(D2255,list!$A$2:$A$1862,0))</f>
        <v>SOCO - The Sourcing Company main</v>
      </c>
      <c r="F2255" s="3" t="s">
        <v>4212</v>
      </c>
      <c r="G2255" s="44">
        <v>6</v>
      </c>
      <c r="H2255" s="3" t="s">
        <v>4210</v>
      </c>
      <c r="I2255" s="45"/>
      <c r="J2255" s="45"/>
    </row>
    <row r="2256" spans="1:10" ht="19.5" customHeight="1" thickBot="1">
      <c r="A2256" s="54" t="str">
        <f t="shared" si="9"/>
        <v>Friday</v>
      </c>
      <c r="B2256" s="82">
        <v>43301</v>
      </c>
      <c r="C2256" s="47">
        <v>0.35555555555555557</v>
      </c>
      <c r="D2256" s="3" t="s">
        <v>2058</v>
      </c>
      <c r="E2256" s="3" t="str">
        <f t="array" ref="E2256">INDEX(list!$C$2:$C$1862,MATCH(D2256,list!$A$2:$A$1862,0))</f>
        <v>CPL - Beth Home</v>
      </c>
      <c r="F2256" s="3" t="s">
        <v>4380</v>
      </c>
      <c r="G2256" s="44">
        <v>3</v>
      </c>
      <c r="H2256" s="3" t="s">
        <v>4210</v>
      </c>
      <c r="I2256" s="45"/>
      <c r="J2256" s="45"/>
    </row>
    <row r="2257" spans="1:10" ht="19.5" customHeight="1" thickBot="1">
      <c r="A2257" s="54" t="str">
        <f t="shared" si="9"/>
        <v>Friday</v>
      </c>
      <c r="B2257" s="82">
        <v>43301</v>
      </c>
      <c r="C2257" s="47">
        <v>0.44027777777777777</v>
      </c>
      <c r="D2257" s="3" t="s">
        <v>3557</v>
      </c>
      <c r="E2257" s="3" t="e">
        <f t="array" ref="E2257">INDEX(list!$C$2:$C$1862,MATCH(D2257,list!$A$2:$A$1862,0))</f>
        <v>#N/A</v>
      </c>
      <c r="F2257" s="3" t="s">
        <v>4207</v>
      </c>
      <c r="G2257" s="44">
        <v>2</v>
      </c>
      <c r="H2257" s="3" t="s">
        <v>4210</v>
      </c>
      <c r="I2257" s="45"/>
      <c r="J2257" s="45"/>
    </row>
    <row r="2258" spans="1:10" ht="19.5" customHeight="1" thickBot="1">
      <c r="A2258" s="54" t="str">
        <f t="shared" si="9"/>
        <v>Friday</v>
      </c>
      <c r="B2258" s="82">
        <v>43301</v>
      </c>
      <c r="C2258" s="47">
        <v>0.51736111111111105</v>
      </c>
      <c r="D2258" s="3" t="s">
        <v>3272</v>
      </c>
      <c r="E2258" s="3" t="str">
        <f t="array" ref="E2258">INDEX(list!$C$2:$C$1862,MATCH(D2258,list!$A$2:$A$1862,0))</f>
        <v>Elaina Cell</v>
      </c>
      <c r="F2258" s="3" t="s">
        <v>4212</v>
      </c>
      <c r="G2258" s="44">
        <v>1</v>
      </c>
      <c r="H2258" s="3" t="s">
        <v>4210</v>
      </c>
      <c r="I2258" s="45"/>
      <c r="J2258" s="45"/>
    </row>
    <row r="2259" spans="1:10" ht="19.5" customHeight="1" thickBot="1">
      <c r="A2259" s="54" t="str">
        <f t="shared" si="9"/>
        <v>Friday</v>
      </c>
      <c r="B2259" s="82">
        <v>43301</v>
      </c>
      <c r="C2259" s="47">
        <v>0.51736111111111105</v>
      </c>
      <c r="D2259" s="3" t="s">
        <v>3272</v>
      </c>
      <c r="E2259" s="3" t="str">
        <f t="array" ref="E2259">INDEX(list!$C$2:$C$1862,MATCH(D2259,list!$A$2:$A$1862,0))</f>
        <v>Elaina Cell</v>
      </c>
      <c r="F2259" s="3" t="s">
        <v>4212</v>
      </c>
      <c r="G2259" s="44">
        <v>1</v>
      </c>
      <c r="H2259" s="3" t="s">
        <v>4213</v>
      </c>
      <c r="I2259" s="45"/>
      <c r="J2259" s="45"/>
    </row>
    <row r="2260" spans="1:10" ht="19.5" customHeight="1" thickBot="1">
      <c r="A2260" s="54" t="str">
        <f t="shared" si="9"/>
        <v>Friday</v>
      </c>
      <c r="B2260" s="82">
        <v>43301</v>
      </c>
      <c r="C2260" s="47">
        <v>0.5180555555555556</v>
      </c>
      <c r="D2260" s="3" t="s">
        <v>3272</v>
      </c>
      <c r="E2260" s="3" t="str">
        <f t="array" ref="E2260">INDEX(list!$C$2:$C$1862,MATCH(D2260,list!$A$2:$A$1862,0))</f>
        <v>Elaina Cell</v>
      </c>
      <c r="F2260" s="3" t="s">
        <v>4212</v>
      </c>
      <c r="G2260" s="44">
        <v>1</v>
      </c>
      <c r="H2260" s="3" t="s">
        <v>4213</v>
      </c>
      <c r="I2260" s="45"/>
      <c r="J2260" s="45"/>
    </row>
    <row r="2261" spans="1:10" ht="19.5" customHeight="1" thickBot="1">
      <c r="A2261" s="54" t="str">
        <f t="shared" si="9"/>
        <v>Friday</v>
      </c>
      <c r="B2261" s="82">
        <v>43301</v>
      </c>
      <c r="C2261" s="47">
        <v>0.51874999999999993</v>
      </c>
      <c r="D2261" s="3" t="s">
        <v>3272</v>
      </c>
      <c r="E2261" s="3" t="str">
        <f t="array" ref="E2261">INDEX(list!$C$2:$C$1862,MATCH(D2261,list!$A$2:$A$1862,0))</f>
        <v>Elaina Cell</v>
      </c>
      <c r="F2261" s="3" t="s">
        <v>4212</v>
      </c>
      <c r="G2261" s="44">
        <v>1</v>
      </c>
      <c r="H2261" s="3" t="s">
        <v>4213</v>
      </c>
      <c r="I2261" s="45"/>
      <c r="J2261" s="45"/>
    </row>
    <row r="2262" spans="1:10" ht="19.5" customHeight="1" thickBot="1">
      <c r="A2262" s="54" t="str">
        <f t="shared" si="9"/>
        <v>Friday</v>
      </c>
      <c r="B2262" s="82">
        <v>43301</v>
      </c>
      <c r="C2262" s="47">
        <v>0.51874999999999993</v>
      </c>
      <c r="D2262" s="3" t="s">
        <v>3272</v>
      </c>
      <c r="E2262" s="3" t="str">
        <f t="array" ref="E2262">INDEX(list!$C$2:$C$1862,MATCH(D2262,list!$A$2:$A$1862,0))</f>
        <v>Elaina Cell</v>
      </c>
      <c r="F2262" s="3" t="s">
        <v>4219</v>
      </c>
      <c r="G2262" s="44">
        <v>1</v>
      </c>
      <c r="H2262" s="3" t="s">
        <v>4213</v>
      </c>
      <c r="I2262" s="45"/>
      <c r="J2262" s="45"/>
    </row>
    <row r="2263" spans="1:10" ht="19.5" customHeight="1" thickBot="1">
      <c r="A2263" s="54" t="str">
        <f t="shared" si="9"/>
        <v>Friday</v>
      </c>
      <c r="B2263" s="82">
        <v>43301</v>
      </c>
      <c r="C2263" s="47">
        <v>0.51944444444444449</v>
      </c>
      <c r="D2263" s="3" t="s">
        <v>3272</v>
      </c>
      <c r="E2263" s="3" t="str">
        <f t="array" ref="E2263">INDEX(list!$C$2:$C$1862,MATCH(D2263,list!$A$2:$A$1862,0))</f>
        <v>Elaina Cell</v>
      </c>
      <c r="F2263" s="3" t="s">
        <v>4219</v>
      </c>
      <c r="G2263" s="44">
        <v>1</v>
      </c>
      <c r="H2263" s="3" t="s">
        <v>4210</v>
      </c>
      <c r="I2263" s="45"/>
      <c r="J2263" s="45"/>
    </row>
    <row r="2264" spans="1:10" ht="19.5" customHeight="1" thickBot="1">
      <c r="A2264" s="54" t="str">
        <f t="shared" si="9"/>
        <v>Friday</v>
      </c>
      <c r="B2264" s="82">
        <v>43301</v>
      </c>
      <c r="C2264" s="47">
        <v>0.51944444444444449</v>
      </c>
      <c r="D2264" s="3" t="s">
        <v>3272</v>
      </c>
      <c r="E2264" s="3" t="str">
        <f t="array" ref="E2264">INDEX(list!$C$2:$C$1862,MATCH(D2264,list!$A$2:$A$1862,0))</f>
        <v>Elaina Cell</v>
      </c>
      <c r="F2264" s="3" t="s">
        <v>4212</v>
      </c>
      <c r="G2264" s="44">
        <v>2</v>
      </c>
      <c r="H2264" s="3" t="s">
        <v>4210</v>
      </c>
      <c r="I2264" s="45"/>
      <c r="J2264" s="45"/>
    </row>
    <row r="2265" spans="1:10" ht="19.5" customHeight="1" thickBot="1">
      <c r="A2265" s="54" t="str">
        <f t="shared" si="9"/>
        <v>Friday</v>
      </c>
      <c r="B2265" s="82">
        <v>43301</v>
      </c>
      <c r="C2265" s="47">
        <v>0.52500000000000002</v>
      </c>
      <c r="D2265" s="3" t="s">
        <v>2058</v>
      </c>
      <c r="E2265" s="3" t="str">
        <f t="array" ref="E2265">INDEX(list!$C$2:$C$1862,MATCH(D2265,list!$A$2:$A$1862,0))</f>
        <v>CPL - Beth Home</v>
      </c>
      <c r="F2265" s="3" t="s">
        <v>4212</v>
      </c>
      <c r="G2265" s="44">
        <v>1</v>
      </c>
      <c r="H2265" s="3" t="s">
        <v>4210</v>
      </c>
      <c r="I2265" s="45"/>
      <c r="J2265" s="45"/>
    </row>
    <row r="2266" spans="1:10" ht="19.5" customHeight="1" thickBot="1">
      <c r="A2266" s="54" t="str">
        <f t="shared" si="9"/>
        <v>Friday</v>
      </c>
      <c r="B2266" s="82">
        <v>43301</v>
      </c>
      <c r="C2266" s="47">
        <v>0.52569444444444446</v>
      </c>
      <c r="D2266" s="3" t="s">
        <v>2058</v>
      </c>
      <c r="E2266" s="3" t="str">
        <f t="array" ref="E2266">INDEX(list!$C$2:$C$1862,MATCH(D2266,list!$A$2:$A$1862,0))</f>
        <v>CPL - Beth Home</v>
      </c>
      <c r="F2266" s="3" t="s">
        <v>4212</v>
      </c>
      <c r="G2266" s="44">
        <v>2</v>
      </c>
      <c r="H2266" s="3" t="s">
        <v>4213</v>
      </c>
      <c r="I2266" s="45"/>
      <c r="J2266" s="45"/>
    </row>
    <row r="2267" spans="1:10" ht="19.5" customHeight="1" thickBot="1">
      <c r="A2267" s="54" t="str">
        <f t="shared" si="9"/>
        <v>Friday</v>
      </c>
      <c r="B2267" s="82">
        <v>43301</v>
      </c>
      <c r="C2267" s="47">
        <v>0.53125</v>
      </c>
      <c r="D2267" s="3" t="s">
        <v>3636</v>
      </c>
      <c r="E2267" s="3" t="e">
        <f t="array" ref="E2267">INDEX(list!$C$2:$C$1862,MATCH(D2267,list!$A$2:$A$1862,0))</f>
        <v>#N/A</v>
      </c>
      <c r="F2267" s="3" t="s">
        <v>4212</v>
      </c>
      <c r="G2267" s="44">
        <v>2</v>
      </c>
      <c r="H2267" s="3" t="s">
        <v>4210</v>
      </c>
      <c r="I2267" s="45"/>
      <c r="J2267" s="45"/>
    </row>
    <row r="2268" spans="1:10" ht="19.5" customHeight="1" thickBot="1">
      <c r="A2268" s="54" t="str">
        <f t="shared" si="9"/>
        <v>Friday</v>
      </c>
      <c r="B2268" s="82">
        <v>43301</v>
      </c>
      <c r="C2268" s="47">
        <v>0.53263888888888888</v>
      </c>
      <c r="D2268" s="3" t="s">
        <v>3636</v>
      </c>
      <c r="E2268" s="3" t="e">
        <f t="array" ref="E2268">INDEX(list!$C$2:$C$1862,MATCH(D2268,list!$A$2:$A$1862,0))</f>
        <v>#N/A</v>
      </c>
      <c r="F2268" s="3" t="s">
        <v>4212</v>
      </c>
      <c r="G2268" s="44">
        <v>4</v>
      </c>
      <c r="H2268" s="3" t="s">
        <v>4213</v>
      </c>
      <c r="I2268" s="45"/>
      <c r="J2268" s="45"/>
    </row>
    <row r="2269" spans="1:10" ht="19.5" customHeight="1" thickBot="1">
      <c r="A2269" s="54" t="str">
        <f t="shared" si="9"/>
        <v>Friday</v>
      </c>
      <c r="B2269" s="82">
        <v>43301</v>
      </c>
      <c r="C2269" s="47">
        <v>0.58402777777777781</v>
      </c>
      <c r="D2269" s="3" t="s">
        <v>3557</v>
      </c>
      <c r="E2269" s="3" t="e">
        <f t="array" ref="E2269">INDEX(list!$C$2:$C$1862,MATCH(D2269,list!$A$2:$A$1862,0))</f>
        <v>#N/A</v>
      </c>
      <c r="F2269" s="3" t="s">
        <v>4207</v>
      </c>
      <c r="G2269" s="44">
        <v>1</v>
      </c>
      <c r="H2269" s="3" t="s">
        <v>4208</v>
      </c>
      <c r="I2269" s="45"/>
      <c r="J2269" s="45"/>
    </row>
    <row r="2270" spans="1:10" ht="19.5" customHeight="1" thickBot="1">
      <c r="A2270" s="54" t="str">
        <f t="shared" si="9"/>
        <v>Friday</v>
      </c>
      <c r="B2270" s="82">
        <v>43301</v>
      </c>
      <c r="C2270" s="47">
        <v>0.6069444444444444</v>
      </c>
      <c r="D2270" s="3" t="s">
        <v>2080</v>
      </c>
      <c r="E2270" s="3" t="str">
        <f t="array" ref="E2270">INDEX(list!$C$2:$C$1862,MATCH(D2270,list!$A$2:$A$1862,0))</f>
        <v>ATT - Above The Top - Susanne Mardirosian Cell</v>
      </c>
      <c r="F2270" s="3" t="s">
        <v>4377</v>
      </c>
      <c r="G2270" s="44">
        <v>4</v>
      </c>
      <c r="H2270" s="3" t="s">
        <v>4213</v>
      </c>
      <c r="I2270" s="45"/>
      <c r="J2270" s="45"/>
    </row>
    <row r="2271" spans="1:10" ht="19.5" customHeight="1" thickBot="1">
      <c r="A2271" s="54" t="str">
        <f t="shared" si="9"/>
        <v>Friday</v>
      </c>
      <c r="B2271" s="82">
        <v>43301</v>
      </c>
      <c r="C2271" s="47">
        <v>0.77777777777777779</v>
      </c>
      <c r="D2271" s="3" t="s">
        <v>473</v>
      </c>
      <c r="E2271" s="3" t="str">
        <f t="array" ref="E2271">INDEX(list!$C$2:$C$1862,MATCH(D2271,list!$A$2:$A$1862,0))</f>
        <v>Kc Youngdale</v>
      </c>
      <c r="F2271" s="3" t="s">
        <v>4212</v>
      </c>
      <c r="G2271" s="44">
        <v>3</v>
      </c>
      <c r="H2271" s="3" t="s">
        <v>4213</v>
      </c>
      <c r="I2271" s="45"/>
      <c r="J2271" s="45"/>
    </row>
    <row r="2272" spans="1:10" ht="19.5" customHeight="1" thickBot="1">
      <c r="A2272" s="54" t="str">
        <f t="shared" si="9"/>
        <v>Saturday</v>
      </c>
      <c r="B2272" s="82">
        <v>43302</v>
      </c>
      <c r="C2272" s="47">
        <v>0.62361111111111112</v>
      </c>
      <c r="D2272" s="3" t="s">
        <v>3557</v>
      </c>
      <c r="E2272" s="3" t="e">
        <f t="array" ref="E2272">INDEX(list!$C$2:$C$1862,MATCH(D2272,list!$A$2:$A$1862,0))</f>
        <v>#N/A</v>
      </c>
      <c r="F2272" s="3" t="s">
        <v>4207</v>
      </c>
      <c r="G2272" s="44">
        <v>1</v>
      </c>
      <c r="H2272" s="3" t="s">
        <v>4208</v>
      </c>
      <c r="I2272" s="45"/>
      <c r="J2272" s="45"/>
    </row>
    <row r="2273" spans="1:10" ht="19.5" customHeight="1" thickBot="1">
      <c r="A2273" s="54" t="str">
        <f t="shared" si="9"/>
        <v>Saturday</v>
      </c>
      <c r="B2273" s="82">
        <v>43302</v>
      </c>
      <c r="C2273" s="47">
        <v>0.6333333333333333</v>
      </c>
      <c r="D2273" s="3" t="s">
        <v>2166</v>
      </c>
      <c r="E2273" s="3" t="str">
        <f t="array" ref="E2273">INDEX(list!$C$2:$C$1862,MATCH(D2273,list!$A$2:$A$1862,0))</f>
        <v>Ed Laubach Cell</v>
      </c>
      <c r="F2273" s="3" t="s">
        <v>4374</v>
      </c>
      <c r="G2273" s="44">
        <v>2</v>
      </c>
      <c r="H2273" s="3" t="s">
        <v>4210</v>
      </c>
      <c r="I2273" s="45"/>
      <c r="J2273" s="45"/>
    </row>
    <row r="2274" spans="1:10" ht="19.5" customHeight="1" thickBot="1">
      <c r="A2274" s="54" t="str">
        <f t="shared" si="9"/>
        <v>Saturday</v>
      </c>
      <c r="B2274" s="82">
        <v>43302</v>
      </c>
      <c r="C2274" s="47">
        <v>0.63402777777777775</v>
      </c>
      <c r="D2274" s="3" t="s">
        <v>2166</v>
      </c>
      <c r="E2274" s="3" t="str">
        <f t="array" ref="E2274">INDEX(list!$C$2:$C$1862,MATCH(D2274,list!$A$2:$A$1862,0))</f>
        <v>Ed Laubach Cell</v>
      </c>
      <c r="F2274" s="3" t="s">
        <v>4374</v>
      </c>
      <c r="G2274" s="44">
        <v>3</v>
      </c>
      <c r="H2274" s="3" t="s">
        <v>4220</v>
      </c>
      <c r="I2274" s="45"/>
      <c r="J2274" s="45"/>
    </row>
    <row r="2275" spans="1:10" ht="19.5" customHeight="1" thickBot="1">
      <c r="A2275" s="54" t="str">
        <f t="shared" si="9"/>
        <v>Saturday</v>
      </c>
      <c r="B2275" s="82">
        <v>43302</v>
      </c>
      <c r="C2275" s="47">
        <v>0.63541666666666663</v>
      </c>
      <c r="D2275" s="3" t="s">
        <v>2166</v>
      </c>
      <c r="E2275" s="3" t="str">
        <f t="array" ref="E2275">INDEX(list!$C$2:$C$1862,MATCH(D2275,list!$A$2:$A$1862,0))</f>
        <v>Ed Laubach Cell</v>
      </c>
      <c r="F2275" s="3" t="s">
        <v>4374</v>
      </c>
      <c r="G2275" s="44">
        <v>2</v>
      </c>
      <c r="H2275" s="3" t="s">
        <v>4210</v>
      </c>
      <c r="I2275" s="45"/>
      <c r="J2275" s="45"/>
    </row>
    <row r="2276" spans="1:10" ht="19.5" customHeight="1" thickBot="1">
      <c r="A2276" s="54" t="str">
        <f t="shared" si="9"/>
        <v>Saturday</v>
      </c>
      <c r="B2276" s="82">
        <v>43302</v>
      </c>
      <c r="C2276" s="47">
        <v>0.63680555555555551</v>
      </c>
      <c r="D2276" s="3" t="s">
        <v>2166</v>
      </c>
      <c r="E2276" s="3" t="str">
        <f t="array" ref="E2276">INDEX(list!$C$2:$C$1862,MATCH(D2276,list!$A$2:$A$1862,0))</f>
        <v>Ed Laubach Cell</v>
      </c>
      <c r="F2276" s="3" t="s">
        <v>4374</v>
      </c>
      <c r="G2276" s="44">
        <v>15</v>
      </c>
      <c r="H2276" s="3" t="s">
        <v>4220</v>
      </c>
      <c r="I2276" s="45"/>
      <c r="J2276" s="45"/>
    </row>
    <row r="2277" spans="1:10" ht="19.5" customHeight="1" thickBot="1">
      <c r="A2277" s="54" t="str">
        <f t="shared" si="9"/>
        <v>Saturday</v>
      </c>
      <c r="B2277" s="82">
        <v>43302</v>
      </c>
      <c r="C2277" s="47">
        <v>0.65</v>
      </c>
      <c r="D2277" s="3" t="s">
        <v>440</v>
      </c>
      <c r="E2277" s="3" t="str">
        <f t="array" ref="E2277">INDEX(list!$C$2:$C$1862,MATCH(D2277,list!$A$2:$A$1862,0))</f>
        <v>Larry Nedry Home</v>
      </c>
      <c r="F2277" s="3" t="s">
        <v>4212</v>
      </c>
      <c r="G2277" s="44">
        <v>2</v>
      </c>
      <c r="H2277" s="3" t="s">
        <v>4220</v>
      </c>
      <c r="I2277" s="45"/>
      <c r="J2277" s="45"/>
    </row>
    <row r="2278" spans="1:10" ht="19.5" customHeight="1" thickBot="1">
      <c r="A2278" s="54" t="str">
        <f t="shared" si="9"/>
        <v>Saturday</v>
      </c>
      <c r="B2278" s="82">
        <v>43302</v>
      </c>
      <c r="C2278" s="47">
        <v>0.75277777777777777</v>
      </c>
      <c r="D2278" s="3" t="s">
        <v>1074</v>
      </c>
      <c r="E2278" s="3" t="str">
        <f t="array" ref="E2278">INDEX(list!$C$2:$C$1862,MATCH(D2278,list!$A$2:$A$1862,0))</f>
        <v>Cindy Busche</v>
      </c>
      <c r="F2278" s="3" t="s">
        <v>4212</v>
      </c>
      <c r="G2278" s="44">
        <v>1</v>
      </c>
      <c r="H2278" s="3" t="s">
        <v>4220</v>
      </c>
      <c r="I2278" s="45"/>
      <c r="J2278" s="45"/>
    </row>
    <row r="2279" spans="1:10" ht="19.5" customHeight="1" thickBot="1">
      <c r="A2279" s="54" t="str">
        <f t="shared" si="9"/>
        <v>Saturday</v>
      </c>
      <c r="B2279" s="82">
        <v>43302</v>
      </c>
      <c r="C2279" s="47">
        <v>0.95416666666666661</v>
      </c>
      <c r="D2279" s="3" t="s">
        <v>2166</v>
      </c>
      <c r="E2279" s="3" t="str">
        <f t="array" ref="E2279">INDEX(list!$C$2:$C$1862,MATCH(D2279,list!$A$2:$A$1862,0))</f>
        <v>Ed Laubach Cell</v>
      </c>
      <c r="F2279" s="3" t="s">
        <v>4212</v>
      </c>
      <c r="G2279" s="44">
        <v>3</v>
      </c>
      <c r="H2279" s="3" t="s">
        <v>4210</v>
      </c>
      <c r="I2279" s="45"/>
      <c r="J2279" s="45"/>
    </row>
    <row r="2280" spans="1:10" ht="19.5" customHeight="1" thickBot="1">
      <c r="A2280" s="54" t="str">
        <f t="shared" si="9"/>
        <v>Saturday</v>
      </c>
      <c r="B2280" s="82">
        <v>43302</v>
      </c>
      <c r="C2280" s="47">
        <v>0.95624999999999993</v>
      </c>
      <c r="D2280" s="3" t="s">
        <v>2166</v>
      </c>
      <c r="E2280" s="3" t="str">
        <f t="array" ref="E2280">INDEX(list!$C$2:$C$1862,MATCH(D2280,list!$A$2:$A$1862,0))</f>
        <v>Ed Laubach Cell</v>
      </c>
      <c r="F2280" s="3" t="s">
        <v>4212</v>
      </c>
      <c r="G2280" s="44">
        <v>40</v>
      </c>
      <c r="H2280" s="3" t="s">
        <v>4220</v>
      </c>
      <c r="I2280" s="45"/>
      <c r="J2280" s="45"/>
    </row>
    <row r="2281" spans="1:10" ht="19.5" customHeight="1" thickBot="1">
      <c r="A2281" s="54" t="str">
        <f t="shared" si="9"/>
        <v>Sunday</v>
      </c>
      <c r="B2281" s="82">
        <v>43303</v>
      </c>
      <c r="C2281" s="47">
        <v>0.47013888888888888</v>
      </c>
      <c r="D2281" s="3" t="s">
        <v>3272</v>
      </c>
      <c r="E2281" s="3" t="str">
        <f t="array" ref="E2281">INDEX(list!$C$2:$C$1862,MATCH(D2281,list!$A$2:$A$1862,0))</f>
        <v>Elaina Cell</v>
      </c>
      <c r="F2281" s="3" t="s">
        <v>4219</v>
      </c>
      <c r="G2281" s="44">
        <v>1</v>
      </c>
      <c r="H2281" s="3" t="s">
        <v>4210</v>
      </c>
      <c r="I2281" s="45"/>
      <c r="J2281" s="45"/>
    </row>
    <row r="2282" spans="1:10" ht="19.5" customHeight="1" thickBot="1">
      <c r="A2282" s="54" t="str">
        <f t="shared" si="9"/>
        <v>Sunday</v>
      </c>
      <c r="B2282" s="82">
        <v>43303</v>
      </c>
      <c r="C2282" s="47">
        <v>0.4777777777777778</v>
      </c>
      <c r="D2282" s="3" t="s">
        <v>7</v>
      </c>
      <c r="E2282" s="3" t="str">
        <f t="array" ref="E2282">INDEX(list!$C$2:$C$1862,MATCH(D2282,list!$A$2:$A$1862,0))</f>
        <v>?</v>
      </c>
      <c r="F2282" s="3" t="s">
        <v>4362</v>
      </c>
      <c r="G2282" s="44">
        <v>1</v>
      </c>
      <c r="H2282" s="3" t="s">
        <v>4210</v>
      </c>
      <c r="I2282" s="45"/>
      <c r="J2282" s="45"/>
    </row>
    <row r="2283" spans="1:10" ht="19.5" customHeight="1" thickBot="1">
      <c r="A2283" s="54" t="str">
        <f t="shared" si="9"/>
        <v>Sunday</v>
      </c>
      <c r="B2283" s="82">
        <v>43303</v>
      </c>
      <c r="C2283" s="47">
        <v>0.52361111111111114</v>
      </c>
      <c r="D2283" s="3" t="s">
        <v>3345</v>
      </c>
      <c r="E2283" s="3" t="e">
        <f t="array" ref="E2283">INDEX(list!$C$2:$C$1862,MATCH(D2283,list!$A$2:$A$1862,0))</f>
        <v>#N/A</v>
      </c>
      <c r="F2283" s="3" t="s">
        <v>4216</v>
      </c>
      <c r="G2283" s="44">
        <v>7</v>
      </c>
      <c r="H2283" s="3" t="s">
        <v>4220</v>
      </c>
      <c r="I2283" s="45"/>
      <c r="J2283" s="45"/>
    </row>
    <row r="2284" spans="1:10" ht="19.5" customHeight="1" thickBot="1">
      <c r="A2284" s="54" t="str">
        <f t="shared" si="9"/>
        <v>Sunday</v>
      </c>
      <c r="B2284" s="82">
        <v>43303</v>
      </c>
      <c r="C2284" s="47">
        <v>0.52847222222222223</v>
      </c>
      <c r="D2284" s="3" t="s">
        <v>2166</v>
      </c>
      <c r="E2284" s="3" t="str">
        <f t="array" ref="E2284">INDEX(list!$C$2:$C$1862,MATCH(D2284,list!$A$2:$A$1862,0))</f>
        <v>Ed Laubach Cell</v>
      </c>
      <c r="F2284" s="3" t="s">
        <v>4374</v>
      </c>
      <c r="G2284" s="44">
        <v>1</v>
      </c>
      <c r="H2284" s="3" t="s">
        <v>4220</v>
      </c>
      <c r="I2284" s="45"/>
      <c r="J2284" s="45"/>
    </row>
    <row r="2285" spans="1:10" ht="19.5" customHeight="1" thickBot="1">
      <c r="A2285" s="54" t="str">
        <f t="shared" si="9"/>
        <v>Sunday</v>
      </c>
      <c r="B2285" s="82">
        <v>43303</v>
      </c>
      <c r="C2285" s="47">
        <v>0.53263888888888888</v>
      </c>
      <c r="D2285" s="3" t="s">
        <v>2166</v>
      </c>
      <c r="E2285" s="3" t="str">
        <f t="array" ref="E2285">INDEX(list!$C$2:$C$1862,MATCH(D2285,list!$A$2:$A$1862,0))</f>
        <v>Ed Laubach Cell</v>
      </c>
      <c r="F2285" s="3" t="s">
        <v>4212</v>
      </c>
      <c r="G2285" s="44">
        <v>8</v>
      </c>
      <c r="H2285" s="3" t="s">
        <v>4220</v>
      </c>
      <c r="I2285" s="45"/>
      <c r="J2285" s="45"/>
    </row>
    <row r="2286" spans="1:10" ht="19.5" customHeight="1" thickBot="1">
      <c r="A2286" s="54" t="str">
        <f t="shared" si="9"/>
        <v>Sunday</v>
      </c>
      <c r="B2286" s="82">
        <v>43303</v>
      </c>
      <c r="C2286" s="47">
        <v>0.62986111111111109</v>
      </c>
      <c r="D2286" s="3" t="s">
        <v>3557</v>
      </c>
      <c r="E2286" s="3" t="e">
        <f t="array" ref="E2286">INDEX(list!$C$2:$C$1862,MATCH(D2286,list!$A$2:$A$1862,0))</f>
        <v>#N/A</v>
      </c>
      <c r="F2286" s="3" t="s">
        <v>4207</v>
      </c>
      <c r="G2286" s="44">
        <v>1</v>
      </c>
      <c r="H2286" s="3" t="s">
        <v>4210</v>
      </c>
      <c r="I2286" s="45"/>
      <c r="J2286" s="45"/>
    </row>
    <row r="2287" spans="1:10" ht="19.5" customHeight="1" thickBot="1">
      <c r="A2287" s="54" t="str">
        <f t="shared" si="9"/>
        <v>Monday</v>
      </c>
      <c r="B2287" s="82">
        <v>43304</v>
      </c>
      <c r="C2287" s="47">
        <v>0.4548611111111111</v>
      </c>
      <c r="D2287" s="3" t="s">
        <v>3557</v>
      </c>
      <c r="E2287" s="3" t="e">
        <f t="array" ref="E2287">INDEX(list!$C$2:$C$1862,MATCH(D2287,list!$A$2:$A$1862,0))</f>
        <v>#N/A</v>
      </c>
      <c r="F2287" s="3" t="s">
        <v>4207</v>
      </c>
      <c r="G2287" s="44">
        <v>1</v>
      </c>
      <c r="H2287" s="3" t="s">
        <v>4210</v>
      </c>
      <c r="I2287" s="45"/>
      <c r="J2287" s="45"/>
    </row>
    <row r="2288" spans="1:10" ht="19.5" customHeight="1" thickBot="1">
      <c r="A2288" s="54" t="str">
        <f t="shared" si="9"/>
        <v>Monday</v>
      </c>
      <c r="B2288" s="82">
        <v>43304</v>
      </c>
      <c r="C2288" s="47">
        <v>0.71944444444444444</v>
      </c>
      <c r="D2288" s="3" t="s">
        <v>3557</v>
      </c>
      <c r="E2288" s="3" t="e">
        <f t="array" ref="E2288">INDEX(list!$C$2:$C$1862,MATCH(D2288,list!$A$2:$A$1862,0))</f>
        <v>#N/A</v>
      </c>
      <c r="F2288" s="3" t="s">
        <v>4207</v>
      </c>
      <c r="G2288" s="44">
        <v>1</v>
      </c>
      <c r="H2288" s="3" t="s">
        <v>4208</v>
      </c>
      <c r="I2288" s="45"/>
      <c r="J2288" s="45"/>
    </row>
    <row r="2289" spans="1:10" ht="19.5" customHeight="1" thickBot="1">
      <c r="A2289" s="54" t="str">
        <f t="shared" si="9"/>
        <v>Tuesday</v>
      </c>
      <c r="B2289" s="82">
        <v>43305</v>
      </c>
      <c r="C2289" s="47">
        <v>0.35000000000000003</v>
      </c>
      <c r="D2289" s="3" t="s">
        <v>2872</v>
      </c>
      <c r="E2289" s="3" t="str">
        <f t="array" ref="E2289">INDEX(list!$C$2:$C$1862,MATCH(D2289,list!$A$2:$A$1862,0))</f>
        <v>ET - Main</v>
      </c>
      <c r="F2289" s="3" t="s">
        <v>4212</v>
      </c>
      <c r="G2289" s="44">
        <v>5</v>
      </c>
      <c r="H2289" s="3" t="s">
        <v>4210</v>
      </c>
      <c r="I2289" s="45"/>
      <c r="J2289" s="45"/>
    </row>
    <row r="2290" spans="1:10" ht="19.5" customHeight="1" thickBot="1">
      <c r="A2290" s="54" t="str">
        <f t="shared" si="9"/>
        <v>Tuesday</v>
      </c>
      <c r="B2290" s="82">
        <v>43305</v>
      </c>
      <c r="C2290" s="47">
        <v>0.39583333333333331</v>
      </c>
      <c r="D2290" s="3" t="s">
        <v>2512</v>
      </c>
      <c r="E2290" s="3" t="str">
        <f t="array" ref="E2290">INDEX(list!$C$2:$C$1862,MATCH(D2290,list!$A$2:$A$1862,0))</f>
        <v>Dawson &amp; Associates - Steve Dawson</v>
      </c>
      <c r="F2290" s="3" t="s">
        <v>4212</v>
      </c>
      <c r="G2290" s="44">
        <v>6</v>
      </c>
      <c r="H2290" s="3" t="s">
        <v>4210</v>
      </c>
      <c r="I2290" s="45"/>
      <c r="J2290" s="45"/>
    </row>
    <row r="2291" spans="1:10" ht="19.5" customHeight="1" thickBot="1">
      <c r="A2291" s="54" t="str">
        <f t="shared" si="9"/>
        <v>Tuesday</v>
      </c>
      <c r="B2291" s="82">
        <v>43305</v>
      </c>
      <c r="C2291" s="47">
        <v>0.39999999999999997</v>
      </c>
      <c r="D2291" s="3" t="s">
        <v>2512</v>
      </c>
      <c r="E2291" s="3" t="str">
        <f t="array" ref="E2291">INDEX(list!$C$2:$C$1862,MATCH(D2291,list!$A$2:$A$1862,0))</f>
        <v>Dawson &amp; Associates - Steve Dawson</v>
      </c>
      <c r="F2291" s="3" t="s">
        <v>4212</v>
      </c>
      <c r="G2291" s="44">
        <v>22</v>
      </c>
      <c r="H2291" s="3" t="s">
        <v>4213</v>
      </c>
      <c r="I2291" s="45"/>
      <c r="J2291" s="45"/>
    </row>
    <row r="2292" spans="1:10" ht="19.5" customHeight="1" thickBot="1">
      <c r="A2292" s="54" t="str">
        <f t="shared" si="9"/>
        <v>Tuesday</v>
      </c>
      <c r="B2292" s="82">
        <v>43305</v>
      </c>
      <c r="C2292" s="47">
        <v>0.7104166666666667</v>
      </c>
      <c r="D2292" s="3" t="s">
        <v>1850</v>
      </c>
      <c r="E2292" s="3" t="str">
        <f t="array" ref="E2292">INDEX(list!$C$2:$C$1862,MATCH(D2292,list!$A$2:$A$1862,0))</f>
        <v>AH - Angela Herst</v>
      </c>
      <c r="F2292" s="3" t="s">
        <v>4212</v>
      </c>
      <c r="G2292" s="44">
        <v>11</v>
      </c>
      <c r="H2292" s="3" t="s">
        <v>4210</v>
      </c>
      <c r="I2292" s="45"/>
      <c r="J2292" s="45"/>
    </row>
    <row r="2293" spans="1:10" ht="19.5" customHeight="1" thickBot="1">
      <c r="A2293" s="54" t="str">
        <f t="shared" si="9"/>
        <v>Tuesday</v>
      </c>
      <c r="B2293" s="82">
        <v>43305</v>
      </c>
      <c r="C2293" s="47">
        <v>0.71805555555555556</v>
      </c>
      <c r="D2293" s="3" t="s">
        <v>1850</v>
      </c>
      <c r="E2293" s="3" t="str">
        <f t="array" ref="E2293">INDEX(list!$C$2:$C$1862,MATCH(D2293,list!$A$2:$A$1862,0))</f>
        <v>AH - Angela Herst</v>
      </c>
      <c r="F2293" s="3" t="s">
        <v>4212</v>
      </c>
      <c r="G2293" s="44">
        <v>1</v>
      </c>
      <c r="H2293" s="3" t="s">
        <v>4213</v>
      </c>
      <c r="I2293" s="45"/>
      <c r="J2293" s="45"/>
    </row>
    <row r="2294" spans="1:10" ht="19.5" customHeight="1" thickBot="1">
      <c r="A2294" s="54" t="str">
        <f t="shared" si="9"/>
        <v>Tuesday</v>
      </c>
      <c r="B2294" s="82">
        <v>43305</v>
      </c>
      <c r="C2294" s="47">
        <v>0.71805555555555556</v>
      </c>
      <c r="D2294" s="3" t="s">
        <v>1850</v>
      </c>
      <c r="E2294" s="3" t="str">
        <f t="array" ref="E2294">INDEX(list!$C$2:$C$1862,MATCH(D2294,list!$A$2:$A$1862,0))</f>
        <v>AH - Angela Herst</v>
      </c>
      <c r="F2294" s="3" t="s">
        <v>4212</v>
      </c>
      <c r="G2294" s="44">
        <v>4</v>
      </c>
      <c r="H2294" s="3" t="s">
        <v>4213</v>
      </c>
      <c r="I2294" s="45"/>
      <c r="J2294" s="45"/>
    </row>
    <row r="2295" spans="1:10" ht="19.5" customHeight="1" thickBot="1">
      <c r="A2295" s="54" t="str">
        <f t="shared" si="9"/>
        <v>Tuesday</v>
      </c>
      <c r="B2295" s="82">
        <v>43305</v>
      </c>
      <c r="C2295" s="47">
        <v>0.80208333333333337</v>
      </c>
      <c r="D2295" s="3" t="s">
        <v>3557</v>
      </c>
      <c r="E2295" s="3" t="e">
        <f t="array" ref="E2295">INDEX(list!$C$2:$C$1862,MATCH(D2295,list!$A$2:$A$1862,0))</f>
        <v>#N/A</v>
      </c>
      <c r="F2295" s="3" t="s">
        <v>4207</v>
      </c>
      <c r="G2295" s="44">
        <v>1</v>
      </c>
      <c r="H2295" s="3" t="s">
        <v>4208</v>
      </c>
      <c r="I2295" s="45"/>
      <c r="J2295" s="45"/>
    </row>
    <row r="2296" spans="1:10" ht="19.5" customHeight="1" thickBot="1">
      <c r="A2296" s="54" t="str">
        <f t="shared" si="9"/>
        <v>Wednesday</v>
      </c>
      <c r="B2296" s="82">
        <v>43306</v>
      </c>
      <c r="C2296" s="47">
        <v>0.3263888888888889</v>
      </c>
      <c r="D2296" s="3" t="s">
        <v>3557</v>
      </c>
      <c r="E2296" s="3" t="e">
        <f t="array" ref="E2296">INDEX(list!$C$2:$C$1862,MATCH(D2296,list!$A$2:$A$1862,0))</f>
        <v>#N/A</v>
      </c>
      <c r="F2296" s="3" t="s">
        <v>4207</v>
      </c>
      <c r="G2296" s="44">
        <v>1</v>
      </c>
      <c r="H2296" s="3" t="s">
        <v>4210</v>
      </c>
      <c r="I2296" s="45"/>
      <c r="J2296" s="45"/>
    </row>
    <row r="2297" spans="1:10" ht="19.5" customHeight="1" thickBot="1">
      <c r="A2297" s="54" t="str">
        <f t="shared" si="9"/>
        <v>Wednesday</v>
      </c>
      <c r="B2297" s="82">
        <v>43306</v>
      </c>
      <c r="C2297" s="47">
        <v>0.32777777777777778</v>
      </c>
      <c r="D2297" s="3" t="s">
        <v>3557</v>
      </c>
      <c r="E2297" s="3" t="e">
        <f t="array" ref="E2297">INDEX(list!$C$2:$C$1862,MATCH(D2297,list!$A$2:$A$1862,0))</f>
        <v>#N/A</v>
      </c>
      <c r="F2297" s="3" t="s">
        <v>4207</v>
      </c>
      <c r="G2297" s="44">
        <v>1</v>
      </c>
      <c r="H2297" s="3" t="s">
        <v>4210</v>
      </c>
      <c r="I2297" s="45"/>
      <c r="J2297" s="45"/>
    </row>
    <row r="2298" spans="1:10" ht="19.5" customHeight="1" thickBot="1">
      <c r="A2298" s="54" t="str">
        <f t="shared" si="9"/>
        <v>Wednesday</v>
      </c>
      <c r="B2298" s="82">
        <v>43306</v>
      </c>
      <c r="C2298" s="47">
        <v>0.33680555555555558</v>
      </c>
      <c r="D2298" s="3" t="s">
        <v>2872</v>
      </c>
      <c r="E2298" s="3" t="str">
        <f t="array" ref="E2298">INDEX(list!$C$2:$C$1862,MATCH(D2298,list!$A$2:$A$1862,0))</f>
        <v>ET - Main</v>
      </c>
      <c r="F2298" s="3" t="s">
        <v>4212</v>
      </c>
      <c r="G2298" s="44">
        <v>2</v>
      </c>
      <c r="H2298" s="3" t="s">
        <v>4210</v>
      </c>
      <c r="I2298" s="45"/>
      <c r="J2298" s="45"/>
    </row>
    <row r="2299" spans="1:10" ht="19.5" customHeight="1" thickBot="1">
      <c r="A2299" s="54" t="str">
        <f t="shared" si="9"/>
        <v>Wednesday</v>
      </c>
      <c r="B2299" s="82">
        <v>43306</v>
      </c>
      <c r="C2299" s="47">
        <v>0.38125000000000003</v>
      </c>
      <c r="D2299" s="3" t="s">
        <v>3236</v>
      </c>
      <c r="E2299" s="3" t="str">
        <f t="array" ref="E2299">INDEX(list!$C$2:$C$1862,MATCH(D2299,list!$A$2:$A$1862,0))</f>
        <v>PT - Melissa Martine</v>
      </c>
      <c r="F2299" s="3" t="s">
        <v>4212</v>
      </c>
      <c r="G2299" s="44">
        <v>3</v>
      </c>
      <c r="H2299" s="3" t="s">
        <v>4210</v>
      </c>
      <c r="I2299" s="45"/>
      <c r="J2299" s="45"/>
    </row>
    <row r="2300" spans="1:10" ht="19.5" customHeight="1" thickBot="1">
      <c r="A2300" s="54" t="str">
        <f t="shared" si="9"/>
        <v>Wednesday</v>
      </c>
      <c r="B2300" s="82">
        <v>43306</v>
      </c>
      <c r="C2300" s="47">
        <v>0.38263888888888892</v>
      </c>
      <c r="D2300" s="3" t="s">
        <v>3236</v>
      </c>
      <c r="E2300" s="3" t="str">
        <f t="array" ref="E2300">INDEX(list!$C$2:$C$1862,MATCH(D2300,list!$A$2:$A$1862,0))</f>
        <v>PT - Melissa Martine</v>
      </c>
      <c r="F2300" s="3" t="s">
        <v>4212</v>
      </c>
      <c r="G2300" s="44">
        <v>7</v>
      </c>
      <c r="H2300" s="3" t="s">
        <v>4213</v>
      </c>
      <c r="I2300" s="45"/>
      <c r="J2300" s="45"/>
    </row>
    <row r="2301" spans="1:10" ht="19.5" customHeight="1" thickBot="1">
      <c r="A2301" s="54" t="str">
        <f t="shared" si="9"/>
        <v>Wednesday</v>
      </c>
      <c r="B2301" s="82">
        <v>43306</v>
      </c>
      <c r="C2301" s="47">
        <v>0.39305555555555555</v>
      </c>
      <c r="D2301" s="3" t="s">
        <v>2728</v>
      </c>
      <c r="E2301" s="3" t="str">
        <f t="array" ref="E2301">INDEX(list!$C$2:$C$1862,MATCH(D2301,list!$A$2:$A$1862,0))</f>
        <v>ATT - Robert Bates cell</v>
      </c>
      <c r="F2301" s="3" t="s">
        <v>4212</v>
      </c>
      <c r="G2301" s="44">
        <v>8</v>
      </c>
      <c r="H2301" s="3" t="s">
        <v>4213</v>
      </c>
      <c r="I2301" s="45"/>
      <c r="J2301" s="45"/>
    </row>
    <row r="2302" spans="1:10" ht="19.5" customHeight="1" thickBot="1">
      <c r="A2302" s="54" t="str">
        <f t="shared" si="9"/>
        <v>Wednesday</v>
      </c>
      <c r="B2302" s="82">
        <v>43306</v>
      </c>
      <c r="C2302" s="47">
        <v>0.39652777777777781</v>
      </c>
      <c r="D2302" s="3" t="s">
        <v>3557</v>
      </c>
      <c r="E2302" s="3" t="e">
        <f t="array" ref="E2302">INDEX(list!$C$2:$C$1862,MATCH(D2302,list!$A$2:$A$1862,0))</f>
        <v>#N/A</v>
      </c>
      <c r="F2302" s="3" t="s">
        <v>4207</v>
      </c>
      <c r="G2302" s="44">
        <v>1</v>
      </c>
      <c r="H2302" s="3" t="s">
        <v>4208</v>
      </c>
      <c r="I2302" s="45"/>
      <c r="J2302" s="45"/>
    </row>
    <row r="2303" spans="1:10" ht="19.5" customHeight="1" thickBot="1">
      <c r="A2303" s="54" t="str">
        <f t="shared" si="9"/>
        <v>Wednesday</v>
      </c>
      <c r="B2303" s="82">
        <v>43306</v>
      </c>
      <c r="C2303" s="47">
        <v>0.39861111111111108</v>
      </c>
      <c r="D2303" s="3" t="s">
        <v>2388</v>
      </c>
      <c r="E2303" s="3" t="str">
        <f t="array" ref="E2303">INDEX(list!$C$2:$C$1862,MATCH(D2303,list!$A$2:$A$1862,0))</f>
        <v>Jeffrey Booth</v>
      </c>
      <c r="F2303" s="3" t="s">
        <v>4356</v>
      </c>
      <c r="G2303" s="44">
        <v>15</v>
      </c>
      <c r="H2303" s="3" t="s">
        <v>4213</v>
      </c>
      <c r="I2303" s="45"/>
      <c r="J2303" s="45"/>
    </row>
    <row r="2304" spans="1:10" ht="19.5" customHeight="1" thickBot="1">
      <c r="A2304" s="54" t="str">
        <f t="shared" si="9"/>
        <v>Wednesday</v>
      </c>
      <c r="B2304" s="82">
        <v>43306</v>
      </c>
      <c r="C2304" s="47">
        <v>0.45763888888888887</v>
      </c>
      <c r="D2304" s="3" t="s">
        <v>2388</v>
      </c>
      <c r="E2304" s="3" t="str">
        <f t="array" ref="E2304">INDEX(list!$C$2:$C$1862,MATCH(D2304,list!$A$2:$A$1862,0))</f>
        <v>Jeffrey Booth</v>
      </c>
      <c r="F2304" s="3" t="s">
        <v>4212</v>
      </c>
      <c r="G2304" s="44">
        <v>3</v>
      </c>
      <c r="H2304" s="3" t="s">
        <v>4213</v>
      </c>
      <c r="I2304" s="45"/>
      <c r="J2304" s="45"/>
    </row>
    <row r="2305" spans="1:10" ht="19.5" customHeight="1" thickBot="1">
      <c r="A2305" s="54" t="str">
        <f t="shared" si="9"/>
        <v>Wednesday</v>
      </c>
      <c r="B2305" s="82">
        <v>43306</v>
      </c>
      <c r="C2305" s="47">
        <v>0.4826388888888889</v>
      </c>
      <c r="D2305" s="3" t="s">
        <v>3557</v>
      </c>
      <c r="E2305" s="3" t="e">
        <f t="array" ref="E2305">INDEX(list!$C$2:$C$1862,MATCH(D2305,list!$A$2:$A$1862,0))</f>
        <v>#N/A</v>
      </c>
      <c r="F2305" s="3" t="s">
        <v>4207</v>
      </c>
      <c r="G2305" s="44">
        <v>1</v>
      </c>
      <c r="H2305" s="3" t="s">
        <v>4208</v>
      </c>
      <c r="I2305" s="45"/>
      <c r="J2305" s="45"/>
    </row>
    <row r="2306" spans="1:10" ht="19.5" customHeight="1" thickBot="1">
      <c r="A2306" s="54" t="str">
        <f t="shared" si="9"/>
        <v>Wednesday</v>
      </c>
      <c r="B2306" s="82">
        <v>43306</v>
      </c>
      <c r="C2306" s="47">
        <v>0.54861111111111105</v>
      </c>
      <c r="D2306" s="3" t="s">
        <v>3307</v>
      </c>
      <c r="E2306" s="3" t="e">
        <f t="array" ref="E2306">INDEX(list!$C$2:$C$1862,MATCH(D2306,list!$A$2:$A$1862,0))</f>
        <v>#N/A</v>
      </c>
      <c r="F2306" s="3" t="s">
        <v>4354</v>
      </c>
      <c r="G2306" s="44">
        <v>12</v>
      </c>
      <c r="H2306" s="3" t="s">
        <v>4213</v>
      </c>
      <c r="I2306" s="45"/>
      <c r="J2306" s="45"/>
    </row>
    <row r="2307" spans="1:10" ht="19.5" customHeight="1" thickBot="1">
      <c r="A2307" s="54" t="str">
        <f t="shared" si="9"/>
        <v>Wednesday</v>
      </c>
      <c r="B2307" s="82">
        <v>43306</v>
      </c>
      <c r="C2307" s="47">
        <v>0.55694444444444446</v>
      </c>
      <c r="D2307" s="3" t="s">
        <v>3307</v>
      </c>
      <c r="E2307" s="3" t="e">
        <f t="array" ref="E2307">INDEX(list!$C$2:$C$1862,MATCH(D2307,list!$A$2:$A$1862,0))</f>
        <v>#N/A</v>
      </c>
      <c r="F2307" s="3" t="s">
        <v>4354</v>
      </c>
      <c r="G2307" s="44">
        <v>1</v>
      </c>
      <c r="H2307" s="3" t="s">
        <v>4213</v>
      </c>
      <c r="I2307" s="45"/>
      <c r="J2307" s="45"/>
    </row>
    <row r="2308" spans="1:10" ht="19.5" customHeight="1" thickBot="1">
      <c r="A2308" s="54" t="str">
        <f t="shared" si="9"/>
        <v>Wednesday</v>
      </c>
      <c r="B2308" s="82">
        <v>43306</v>
      </c>
      <c r="C2308" s="47">
        <v>0.55902777777777779</v>
      </c>
      <c r="D2308" s="3" t="s">
        <v>2454</v>
      </c>
      <c r="E2308" s="3" t="str">
        <f t="array" ref="E2308">INDEX(list!$C$2:$C$1862,MATCH(D2308,list!$A$2:$A$1862,0))</f>
        <v>LWA - Liz Wilson</v>
      </c>
      <c r="F2308" s="3" t="s">
        <v>4212</v>
      </c>
      <c r="G2308" s="44">
        <v>22</v>
      </c>
      <c r="H2308" s="3" t="s">
        <v>4213</v>
      </c>
      <c r="I2308" s="45"/>
      <c r="J2308" s="45"/>
    </row>
    <row r="2309" spans="1:10" ht="19.5" customHeight="1" thickBot="1">
      <c r="A2309" s="54" t="str">
        <f t="shared" si="9"/>
        <v>Wednesday</v>
      </c>
      <c r="B2309" s="82">
        <v>43306</v>
      </c>
      <c r="C2309" s="47">
        <v>0.57500000000000007</v>
      </c>
      <c r="D2309" s="3" t="s">
        <v>2872</v>
      </c>
      <c r="E2309" s="3" t="str">
        <f t="array" ref="E2309">INDEX(list!$C$2:$C$1862,MATCH(D2309,list!$A$2:$A$1862,0))</f>
        <v>ET - Main</v>
      </c>
      <c r="F2309" s="3" t="s">
        <v>4354</v>
      </c>
      <c r="G2309" s="44">
        <v>6</v>
      </c>
      <c r="H2309" s="3" t="s">
        <v>4213</v>
      </c>
      <c r="I2309" s="45"/>
      <c r="J2309" s="45"/>
    </row>
    <row r="2310" spans="1:10" ht="19.5" customHeight="1" thickBot="1">
      <c r="A2310" s="54" t="str">
        <f t="shared" si="9"/>
        <v>Wednesday</v>
      </c>
      <c r="B2310" s="82">
        <v>43306</v>
      </c>
      <c r="C2310" s="47">
        <v>0.61527777777777781</v>
      </c>
      <c r="D2310" s="3" t="s">
        <v>2872</v>
      </c>
      <c r="E2310" s="3" t="str">
        <f t="array" ref="E2310">INDEX(list!$C$2:$C$1862,MATCH(D2310,list!$A$2:$A$1862,0))</f>
        <v>ET - Main</v>
      </c>
      <c r="F2310" s="3" t="s">
        <v>4212</v>
      </c>
      <c r="G2310" s="44">
        <v>5</v>
      </c>
      <c r="H2310" s="3" t="s">
        <v>4213</v>
      </c>
      <c r="I2310" s="45"/>
      <c r="J2310" s="45"/>
    </row>
    <row r="2311" spans="1:10" ht="19.5" customHeight="1" thickBot="1">
      <c r="A2311" s="54" t="str">
        <f t="shared" si="9"/>
        <v>Wednesday</v>
      </c>
      <c r="B2311" s="82">
        <v>43306</v>
      </c>
      <c r="C2311" s="47">
        <v>0.67222222222222217</v>
      </c>
      <c r="D2311" s="3" t="s">
        <v>2388</v>
      </c>
      <c r="E2311" s="3" t="str">
        <f t="array" ref="E2311">INDEX(list!$C$2:$C$1862,MATCH(D2311,list!$A$2:$A$1862,0))</f>
        <v>Jeffrey Booth</v>
      </c>
      <c r="F2311" s="3" t="s">
        <v>4212</v>
      </c>
      <c r="G2311" s="44">
        <v>3</v>
      </c>
      <c r="H2311" s="3" t="s">
        <v>4213</v>
      </c>
      <c r="I2311" s="45"/>
      <c r="J2311" s="45"/>
    </row>
    <row r="2312" spans="1:10" ht="19.5" customHeight="1" thickBot="1">
      <c r="A2312" s="1" t="str">
        <f t="shared" si="9"/>
        <v>Wednesday</v>
      </c>
      <c r="B2312" s="82">
        <v>43306</v>
      </c>
      <c r="C2312" s="47">
        <v>0.77500000000000002</v>
      </c>
      <c r="D2312" s="3" t="s">
        <v>2388</v>
      </c>
      <c r="E2312" s="3" t="str">
        <f t="array" ref="E2312">INDEX(list!$C$2:$C$1862,MATCH(D2312,list!$A$2:$A$1862,0))</f>
        <v>Jeffrey Booth</v>
      </c>
      <c r="F2312" s="3" t="s">
        <v>4212</v>
      </c>
      <c r="G2312" s="44">
        <v>9</v>
      </c>
      <c r="H2312" s="3" t="s">
        <v>4210</v>
      </c>
      <c r="I2312" s="45"/>
      <c r="J2312" s="45"/>
    </row>
    <row r="2313" spans="1:10" ht="19.5" customHeight="1" thickBot="1">
      <c r="A2313" s="1" t="str">
        <f t="shared" si="9"/>
        <v>Wednesday</v>
      </c>
      <c r="B2313" s="82">
        <v>43306</v>
      </c>
      <c r="C2313" s="47">
        <v>0.78125</v>
      </c>
      <c r="D2313" s="3" t="s">
        <v>2388</v>
      </c>
      <c r="E2313" s="3" t="str">
        <f t="array" ref="E2313">INDEX(list!$C$2:$C$1862,MATCH(D2313,list!$A$2:$A$1862,0))</f>
        <v>Jeffrey Booth</v>
      </c>
      <c r="F2313" s="3" t="s">
        <v>4212</v>
      </c>
      <c r="G2313" s="44">
        <v>14</v>
      </c>
      <c r="H2313" s="3" t="s">
        <v>4213</v>
      </c>
      <c r="I2313" s="45"/>
      <c r="J2313" s="45"/>
    </row>
    <row r="2314" spans="1:10" ht="19.5" customHeight="1" thickBot="1">
      <c r="A2314" s="1" t="str">
        <f t="shared" si="9"/>
        <v>Wednesday</v>
      </c>
      <c r="B2314" s="82">
        <v>43306</v>
      </c>
      <c r="C2314" s="47">
        <v>0.7909722222222223</v>
      </c>
      <c r="D2314" s="3" t="s">
        <v>2388</v>
      </c>
      <c r="E2314" s="3" t="str">
        <f t="array" ref="E2314">INDEX(list!$C$2:$C$1862,MATCH(D2314,list!$A$2:$A$1862,0))</f>
        <v>Jeffrey Booth</v>
      </c>
      <c r="F2314" s="3" t="s">
        <v>4212</v>
      </c>
      <c r="G2314" s="44">
        <v>15</v>
      </c>
      <c r="H2314" s="3" t="s">
        <v>4213</v>
      </c>
      <c r="I2314" s="45"/>
      <c r="J2314" s="45"/>
    </row>
    <row r="2315" spans="1:10" ht="19.5" customHeight="1" thickBot="1">
      <c r="A2315" s="1" t="str">
        <f t="shared" si="9"/>
        <v>Thursday</v>
      </c>
      <c r="B2315" s="82">
        <v>43307</v>
      </c>
      <c r="C2315" s="47">
        <v>0.31527777777777777</v>
      </c>
      <c r="D2315" s="3" t="s">
        <v>2388</v>
      </c>
      <c r="E2315" s="3" t="str">
        <f t="array" ref="E2315">INDEX(list!$C$2:$C$1862,MATCH(D2315,list!$A$2:$A$1862,0))</f>
        <v>Jeffrey Booth</v>
      </c>
      <c r="F2315" s="3" t="s">
        <v>4212</v>
      </c>
      <c r="G2315" s="44">
        <v>18</v>
      </c>
      <c r="H2315" s="3" t="s">
        <v>4210</v>
      </c>
      <c r="I2315" s="45"/>
      <c r="J2315" s="45"/>
    </row>
    <row r="2316" spans="1:10" ht="19.5" customHeight="1" thickBot="1">
      <c r="A2316" s="1" t="str">
        <f t="shared" si="9"/>
        <v>Thursday</v>
      </c>
      <c r="B2316" s="82">
        <v>43307</v>
      </c>
      <c r="C2316" s="47">
        <v>0.3298611111111111</v>
      </c>
      <c r="D2316" s="3" t="s">
        <v>3557</v>
      </c>
      <c r="E2316" s="3" t="e">
        <f t="array" ref="E2316">INDEX(list!$C$2:$C$1862,MATCH(D2316,list!$A$2:$A$1862,0))</f>
        <v>#N/A</v>
      </c>
      <c r="F2316" s="3" t="s">
        <v>4207</v>
      </c>
      <c r="G2316" s="44">
        <v>1</v>
      </c>
      <c r="H2316" s="3" t="s">
        <v>4210</v>
      </c>
      <c r="I2316" s="45"/>
      <c r="J2316" s="45"/>
    </row>
    <row r="2317" spans="1:10" ht="19.5" customHeight="1" thickBot="1">
      <c r="A2317" s="1" t="str">
        <f t="shared" si="9"/>
        <v>Thursday</v>
      </c>
      <c r="B2317" s="82">
        <v>43307</v>
      </c>
      <c r="C2317" s="47">
        <v>0.36944444444444446</v>
      </c>
      <c r="D2317" s="3" t="s">
        <v>2388</v>
      </c>
      <c r="E2317" s="3" t="str">
        <f t="array" ref="E2317">INDEX(list!$C$2:$C$1862,MATCH(D2317,list!$A$2:$A$1862,0))</f>
        <v>Jeffrey Booth</v>
      </c>
      <c r="F2317" s="3" t="s">
        <v>4212</v>
      </c>
      <c r="G2317" s="44">
        <v>10</v>
      </c>
      <c r="H2317" s="3" t="s">
        <v>4210</v>
      </c>
      <c r="I2317" s="45"/>
      <c r="J2317" s="45"/>
    </row>
    <row r="2318" spans="1:10" ht="19.5" customHeight="1" thickBot="1">
      <c r="A2318" s="1" t="str">
        <f t="shared" si="9"/>
        <v>Thursday</v>
      </c>
      <c r="B2318" s="82">
        <v>43307</v>
      </c>
      <c r="C2318" s="47">
        <v>0.37708333333333338</v>
      </c>
      <c r="D2318" s="3" t="s">
        <v>2388</v>
      </c>
      <c r="E2318" s="3" t="str">
        <f t="array" ref="E2318">INDEX(list!$C$2:$C$1862,MATCH(D2318,list!$A$2:$A$1862,0))</f>
        <v>Jeffrey Booth</v>
      </c>
      <c r="F2318" s="3" t="s">
        <v>4212</v>
      </c>
      <c r="G2318" s="44">
        <v>4</v>
      </c>
      <c r="H2318" s="3" t="s">
        <v>4210</v>
      </c>
      <c r="I2318" s="45"/>
      <c r="J2318" s="45"/>
    </row>
    <row r="2319" spans="1:10" ht="19.5" customHeight="1" thickBot="1">
      <c r="A2319" s="1" t="str">
        <f t="shared" si="9"/>
        <v>Thursday</v>
      </c>
      <c r="B2319" s="82">
        <v>43307</v>
      </c>
      <c r="C2319" s="47">
        <v>0.40138888888888885</v>
      </c>
      <c r="D2319" s="3" t="s">
        <v>3557</v>
      </c>
      <c r="E2319" s="3" t="e">
        <f t="array" ref="E2319">INDEX(list!$C$2:$C$1862,MATCH(D2319,list!$A$2:$A$1862,0))</f>
        <v>#N/A</v>
      </c>
      <c r="F2319" s="3" t="s">
        <v>4207</v>
      </c>
      <c r="G2319" s="44">
        <v>4</v>
      </c>
      <c r="H2319" s="3" t="s">
        <v>4208</v>
      </c>
      <c r="I2319" s="45"/>
      <c r="J2319" s="45"/>
    </row>
    <row r="2320" spans="1:10" ht="19.5" customHeight="1" thickBot="1">
      <c r="A2320" s="1" t="str">
        <f t="shared" si="9"/>
        <v>Thursday</v>
      </c>
      <c r="B2320" s="82">
        <v>43307</v>
      </c>
      <c r="C2320" s="47">
        <v>0.40138888888888885</v>
      </c>
      <c r="D2320" s="3" t="s">
        <v>2239</v>
      </c>
      <c r="E2320" s="3" t="str">
        <f t="array" ref="E2320">INDEX(list!$C$2:$C$1862,MATCH(D2320,list!$A$2:$A$1862,0))</f>
        <v>ELI - Carmen cell, was SOCO</v>
      </c>
      <c r="F2320" s="3" t="s">
        <v>4216</v>
      </c>
      <c r="G2320" s="44">
        <v>4</v>
      </c>
      <c r="H2320" s="3" t="s">
        <v>4213</v>
      </c>
      <c r="I2320" s="45"/>
      <c r="J2320" s="45"/>
    </row>
    <row r="2321" spans="1:10" ht="19.5" customHeight="1" thickBot="1">
      <c r="A2321" s="1" t="str">
        <f t="shared" si="9"/>
        <v>Thursday</v>
      </c>
      <c r="B2321" s="82">
        <v>43307</v>
      </c>
      <c r="C2321" s="47">
        <v>0.41805555555555557</v>
      </c>
      <c r="D2321" s="3" t="s">
        <v>2923</v>
      </c>
      <c r="E2321" s="46" t="str">
        <f t="array" ref="E2321">INDEX(list!$C$2:$C$1862,MATCH(D2321,list!$A$2:$A$1862,0))</f>
        <v>HB - cell</v>
      </c>
      <c r="F2321" s="3" t="s">
        <v>4212</v>
      </c>
      <c r="G2321" s="44">
        <v>1</v>
      </c>
      <c r="H2321" s="3" t="s">
        <v>4213</v>
      </c>
      <c r="I2321" s="45"/>
      <c r="J2321" s="45"/>
    </row>
    <row r="2322" spans="1:10" ht="19.5" customHeight="1" thickBot="1">
      <c r="A2322" s="1" t="str">
        <f t="shared" si="9"/>
        <v>Thursday</v>
      </c>
      <c r="B2322" s="82">
        <v>43307</v>
      </c>
      <c r="C2322" s="47">
        <v>0.42708333333333331</v>
      </c>
      <c r="D2322" s="3" t="s">
        <v>2923</v>
      </c>
      <c r="E2322" s="46" t="str">
        <f t="array" ref="E2322">INDEX(list!$C$2:$C$1862,MATCH(D2322,list!$A$2:$A$1862,0))</f>
        <v>HB - cell</v>
      </c>
      <c r="F2322" s="3" t="s">
        <v>4212</v>
      </c>
      <c r="G2322" s="44">
        <v>30</v>
      </c>
      <c r="H2322" s="3" t="s">
        <v>4213</v>
      </c>
      <c r="I2322" s="45"/>
      <c r="J2322" s="45"/>
    </row>
    <row r="2323" spans="1:10" ht="19.5" customHeight="1" thickBot="1">
      <c r="A2323" s="1" t="str">
        <f t="shared" si="9"/>
        <v>Thursday</v>
      </c>
      <c r="B2323" s="82">
        <v>43307</v>
      </c>
      <c r="C2323" s="47">
        <v>0.45277777777777778</v>
      </c>
      <c r="D2323" s="3" t="s">
        <v>3389</v>
      </c>
      <c r="E2323" s="3" t="e">
        <f t="array" ref="E2323">INDEX(list!$C$2:$C$1862,MATCH(D2323,list!$A$2:$A$1862,0))</f>
        <v>#N/A</v>
      </c>
      <c r="F2323" s="3" t="s">
        <v>4212</v>
      </c>
      <c r="G2323" s="44">
        <v>8</v>
      </c>
      <c r="H2323" s="3" t="s">
        <v>4213</v>
      </c>
      <c r="I2323" s="45"/>
      <c r="J2323" s="45"/>
    </row>
    <row r="2324" spans="1:10" ht="19.5" customHeight="1" thickBot="1">
      <c r="A2324" s="1" t="str">
        <f t="shared" si="9"/>
        <v>Thursday</v>
      </c>
      <c r="B2324" s="82">
        <v>43307</v>
      </c>
      <c r="C2324" s="47">
        <v>0.46249999999999997</v>
      </c>
      <c r="D2324" s="3" t="s">
        <v>2923</v>
      </c>
      <c r="E2324" s="46" t="str">
        <f t="array" ref="E2324">INDEX(list!$C$2:$C$1862,MATCH(D2324,list!$A$2:$A$1862,0))</f>
        <v>HB - cell</v>
      </c>
      <c r="F2324" s="3" t="s">
        <v>4212</v>
      </c>
      <c r="G2324" s="44">
        <v>3</v>
      </c>
      <c r="H2324" s="3" t="s">
        <v>4213</v>
      </c>
      <c r="I2324" s="45"/>
      <c r="J2324" s="45"/>
    </row>
    <row r="2325" spans="1:10" ht="19.5" customHeight="1" thickBot="1">
      <c r="A2325" s="1" t="str">
        <f t="shared" si="9"/>
        <v>Thursday</v>
      </c>
      <c r="B2325" s="82">
        <v>43307</v>
      </c>
      <c r="C2325" s="47">
        <v>0.47569444444444442</v>
      </c>
      <c r="D2325" s="3" t="s">
        <v>3650</v>
      </c>
      <c r="E2325" s="3" t="e">
        <f t="array" ref="E2325">INDEX(list!$C$2:$C$1862,MATCH(D2325,list!$A$2:$A$1862,0))</f>
        <v>#N/A</v>
      </c>
      <c r="F2325" s="3" t="s">
        <v>4212</v>
      </c>
      <c r="G2325" s="44">
        <v>4</v>
      </c>
      <c r="H2325" s="3" t="s">
        <v>4213</v>
      </c>
      <c r="I2325" s="45"/>
      <c r="J2325" s="45"/>
    </row>
    <row r="2326" spans="1:10" ht="19.5" customHeight="1" thickBot="1">
      <c r="A2326" s="1" t="str">
        <f t="shared" si="9"/>
        <v>Thursday</v>
      </c>
      <c r="B2326" s="82">
        <v>43307</v>
      </c>
      <c r="C2326" s="47">
        <v>0.49513888888888885</v>
      </c>
      <c r="D2326" s="3" t="s">
        <v>2239</v>
      </c>
      <c r="E2326" s="3" t="str">
        <f t="array" ref="E2326">INDEX(list!$C$2:$C$1862,MATCH(D2326,list!$A$2:$A$1862,0))</f>
        <v>ELI - Carmen cell, was SOCO</v>
      </c>
      <c r="F2326" s="3" t="s">
        <v>4212</v>
      </c>
      <c r="G2326" s="44">
        <v>2</v>
      </c>
      <c r="H2326" s="3" t="s">
        <v>4213</v>
      </c>
      <c r="I2326" s="45"/>
      <c r="J2326" s="45"/>
    </row>
    <row r="2327" spans="1:10" ht="19.5" customHeight="1" thickBot="1">
      <c r="A2327" s="1" t="str">
        <f t="shared" si="9"/>
        <v>Thursday</v>
      </c>
      <c r="B2327" s="82">
        <v>43307</v>
      </c>
      <c r="C2327" s="47">
        <v>0.50624999999999998</v>
      </c>
      <c r="D2327" s="3" t="s">
        <v>3557</v>
      </c>
      <c r="E2327" s="3" t="e">
        <f t="array" ref="E2327">INDEX(list!$C$2:$C$1862,MATCH(D2327,list!$A$2:$A$1862,0))</f>
        <v>#N/A</v>
      </c>
      <c r="F2327" s="3" t="s">
        <v>4207</v>
      </c>
      <c r="G2327" s="44">
        <v>1</v>
      </c>
      <c r="H2327" s="3" t="s">
        <v>4208</v>
      </c>
      <c r="I2327" s="45"/>
      <c r="J2327" s="45"/>
    </row>
    <row r="2328" spans="1:10" ht="19.5" customHeight="1" thickBot="1">
      <c r="A2328" s="1" t="str">
        <f t="shared" si="9"/>
        <v>Thursday</v>
      </c>
      <c r="B2328" s="82">
        <v>43307</v>
      </c>
      <c r="C2328" s="47">
        <v>0.52430555555555558</v>
      </c>
      <c r="D2328" s="3" t="s">
        <v>2080</v>
      </c>
      <c r="E2328" s="3" t="str">
        <f t="array" ref="E2328">INDEX(list!$C$2:$C$1862,MATCH(D2328,list!$A$2:$A$1862,0))</f>
        <v>ATT - Above The Top - Susanne Mardirosian Cell</v>
      </c>
      <c r="F2328" s="3" t="s">
        <v>4377</v>
      </c>
      <c r="G2328" s="44">
        <v>13</v>
      </c>
      <c r="H2328" s="3" t="s">
        <v>4213</v>
      </c>
      <c r="I2328" s="45"/>
      <c r="J2328" s="45"/>
    </row>
    <row r="2329" spans="1:10" ht="19.5" customHeight="1" thickBot="1">
      <c r="A2329" s="1" t="str">
        <f t="shared" si="9"/>
        <v>Thursday</v>
      </c>
      <c r="B2329" s="82">
        <v>43307</v>
      </c>
      <c r="C2329" s="47">
        <v>0.53402777777777777</v>
      </c>
      <c r="D2329" s="3" t="s">
        <v>2923</v>
      </c>
      <c r="E2329" s="46" t="str">
        <f t="array" ref="E2329">INDEX(list!$C$2:$C$1862,MATCH(D2329,list!$A$2:$A$1862,0))</f>
        <v>HB - cell</v>
      </c>
      <c r="F2329" s="3" t="s">
        <v>4212</v>
      </c>
      <c r="G2329" s="44">
        <v>11</v>
      </c>
      <c r="H2329" s="3" t="s">
        <v>4213</v>
      </c>
      <c r="I2329" s="45"/>
      <c r="J2329" s="45"/>
    </row>
    <row r="2330" spans="1:10" ht="19.5" customHeight="1" thickBot="1">
      <c r="A2330" s="1" t="str">
        <f t="shared" si="9"/>
        <v>Thursday</v>
      </c>
      <c r="B2330" s="82">
        <v>43307</v>
      </c>
      <c r="C2330" s="47">
        <v>0.56736111111111109</v>
      </c>
      <c r="D2330" s="3" t="s">
        <v>3557</v>
      </c>
      <c r="E2330" s="3" t="e">
        <f t="array" ref="E2330">INDEX(list!$C$2:$C$1862,MATCH(D2330,list!$A$2:$A$1862,0))</f>
        <v>#N/A</v>
      </c>
      <c r="F2330" s="3" t="s">
        <v>4207</v>
      </c>
      <c r="G2330" s="44">
        <v>1</v>
      </c>
      <c r="H2330" s="3" t="s">
        <v>4208</v>
      </c>
      <c r="I2330" s="45"/>
      <c r="J2330" s="45"/>
    </row>
    <row r="2331" spans="1:10" ht="19.5" customHeight="1" thickBot="1">
      <c r="A2331" s="1" t="str">
        <f t="shared" si="9"/>
        <v>Thursday</v>
      </c>
      <c r="B2331" s="82">
        <v>43307</v>
      </c>
      <c r="C2331" s="47">
        <v>0.58472222222222225</v>
      </c>
      <c r="D2331" s="3" t="s">
        <v>3272</v>
      </c>
      <c r="E2331" s="3" t="str">
        <f t="array" ref="E2331">INDEX(list!$C$2:$C$1862,MATCH(D2331,list!$A$2:$A$1862,0))</f>
        <v>Elaina Cell</v>
      </c>
      <c r="F2331" s="3" t="s">
        <v>4212</v>
      </c>
      <c r="G2331" s="44">
        <v>1</v>
      </c>
      <c r="H2331" s="3" t="s">
        <v>4213</v>
      </c>
      <c r="I2331" s="45"/>
      <c r="J2331" s="45"/>
    </row>
    <row r="2332" spans="1:10" ht="19.5" customHeight="1" thickBot="1">
      <c r="A2332" s="1" t="str">
        <f t="shared" si="9"/>
        <v>Thursday</v>
      </c>
      <c r="B2332" s="82">
        <v>43307</v>
      </c>
      <c r="C2332" s="47">
        <v>0.60833333333333328</v>
      </c>
      <c r="D2332" s="3" t="s">
        <v>4524</v>
      </c>
      <c r="E2332" s="3" t="e">
        <f t="array" ref="E2332">INDEX(list!$C$2:$C$1862,MATCH(D2332,list!$A$2:$A$1862,0))</f>
        <v>#N/A</v>
      </c>
      <c r="F2332" s="3" t="s">
        <v>4212</v>
      </c>
      <c r="G2332" s="44">
        <v>1</v>
      </c>
      <c r="H2332" s="3" t="s">
        <v>4213</v>
      </c>
      <c r="I2332" s="45"/>
      <c r="J2332" s="45"/>
    </row>
    <row r="2333" spans="1:10" ht="19.5" customHeight="1" thickBot="1">
      <c r="A2333" s="1" t="str">
        <f t="shared" si="9"/>
        <v>Thursday</v>
      </c>
      <c r="B2333" s="82">
        <v>43307</v>
      </c>
      <c r="C2333" s="47">
        <v>0.71180555555555547</v>
      </c>
      <c r="D2333" s="3" t="s">
        <v>1116</v>
      </c>
      <c r="E2333" s="3" t="str">
        <f t="array" ref="E2333">INDEX(list!$C$2:$C$1862,MATCH(D2333,list!$A$2:$A$1862,0))</f>
        <v>ET - Ross Reyes</v>
      </c>
      <c r="F2333" s="3" t="s">
        <v>4214</v>
      </c>
      <c r="G2333" s="44">
        <v>1</v>
      </c>
      <c r="H2333" s="3" t="s">
        <v>4210</v>
      </c>
      <c r="I2333" s="45"/>
      <c r="J2333" s="45"/>
    </row>
    <row r="2334" spans="1:10" ht="19.5" customHeight="1" thickBot="1">
      <c r="A2334" s="1" t="str">
        <f t="shared" si="9"/>
        <v>Thursday</v>
      </c>
      <c r="B2334" s="82">
        <v>43307</v>
      </c>
      <c r="C2334" s="47">
        <v>0.71597222222222223</v>
      </c>
      <c r="D2334" s="3" t="s">
        <v>3557</v>
      </c>
      <c r="E2334" s="3" t="e">
        <f t="array" ref="E2334">INDEX(list!$C$2:$C$1862,MATCH(D2334,list!$A$2:$A$1862,0))</f>
        <v>#N/A</v>
      </c>
      <c r="F2334" s="3" t="s">
        <v>4207</v>
      </c>
      <c r="G2334" s="44">
        <v>1</v>
      </c>
      <c r="H2334" s="3" t="s">
        <v>4210</v>
      </c>
      <c r="I2334" s="45"/>
      <c r="J2334" s="45"/>
    </row>
    <row r="2335" spans="1:10" ht="19.5" customHeight="1" thickBot="1">
      <c r="A2335" s="1" t="str">
        <f t="shared" si="9"/>
        <v>Thursday</v>
      </c>
      <c r="B2335" s="82">
        <v>43307</v>
      </c>
      <c r="C2335" s="47">
        <v>0.73958333333333337</v>
      </c>
      <c r="D2335" s="3" t="s">
        <v>3272</v>
      </c>
      <c r="E2335" s="3" t="str">
        <f t="array" ref="E2335">INDEX(list!$C$2:$C$1862,MATCH(D2335,list!$A$2:$A$1862,0))</f>
        <v>Elaina Cell</v>
      </c>
      <c r="F2335" s="3" t="s">
        <v>4219</v>
      </c>
      <c r="G2335" s="44">
        <v>1</v>
      </c>
      <c r="H2335" s="3" t="s">
        <v>4210</v>
      </c>
      <c r="I2335" s="45"/>
      <c r="J2335" s="45"/>
    </row>
    <row r="2336" spans="1:10" ht="19.5" customHeight="1" thickBot="1">
      <c r="A2336" s="1" t="str">
        <f t="shared" si="9"/>
        <v>Thursday</v>
      </c>
      <c r="B2336" s="82">
        <v>43307</v>
      </c>
      <c r="C2336" s="47">
        <v>0.74513888888888891</v>
      </c>
      <c r="D2336" s="3" t="s">
        <v>3272</v>
      </c>
      <c r="E2336" s="3" t="str">
        <f t="array" ref="E2336">INDEX(list!$C$2:$C$1862,MATCH(D2336,list!$A$2:$A$1862,0))</f>
        <v>Elaina Cell</v>
      </c>
      <c r="F2336" s="3" t="s">
        <v>4212</v>
      </c>
      <c r="G2336" s="44">
        <v>1</v>
      </c>
      <c r="H2336" s="3" t="s">
        <v>4210</v>
      </c>
      <c r="I2336" s="45"/>
      <c r="J2336" s="45"/>
    </row>
    <row r="2337" spans="1:10" ht="19.5" customHeight="1" thickBot="1">
      <c r="A2337" s="1" t="str">
        <f t="shared" si="9"/>
        <v>Thursday</v>
      </c>
      <c r="B2337" s="82">
        <v>43307</v>
      </c>
      <c r="C2337" s="47">
        <v>0.74583333333333324</v>
      </c>
      <c r="D2337" s="3" t="s">
        <v>3272</v>
      </c>
      <c r="E2337" s="3" t="str">
        <f t="array" ref="E2337">INDEX(list!$C$2:$C$1862,MATCH(D2337,list!$A$2:$A$1862,0))</f>
        <v>Elaina Cell</v>
      </c>
      <c r="F2337" s="3" t="s">
        <v>4212</v>
      </c>
      <c r="G2337" s="44">
        <v>2</v>
      </c>
      <c r="H2337" s="3" t="s">
        <v>4210</v>
      </c>
      <c r="I2337" s="45"/>
      <c r="J2337" s="45"/>
    </row>
    <row r="2338" spans="1:10" ht="19.5" customHeight="1" thickBot="1">
      <c r="A2338" s="1" t="str">
        <f t="shared" si="9"/>
        <v>Thursday</v>
      </c>
      <c r="B2338" s="82">
        <v>43307</v>
      </c>
      <c r="C2338" s="47">
        <v>0.79305555555555562</v>
      </c>
      <c r="D2338" s="3" t="s">
        <v>2388</v>
      </c>
      <c r="E2338" s="3" t="str">
        <f t="array" ref="E2338">INDEX(list!$C$2:$C$1862,MATCH(D2338,list!$A$2:$A$1862,0))</f>
        <v>Jeffrey Booth</v>
      </c>
      <c r="F2338" s="3" t="s">
        <v>4356</v>
      </c>
      <c r="G2338" s="44">
        <v>1</v>
      </c>
      <c r="H2338" s="3" t="s">
        <v>4210</v>
      </c>
      <c r="I2338" s="45"/>
      <c r="J2338" s="45"/>
    </row>
    <row r="2339" spans="1:10" ht="19.5" customHeight="1" thickBot="1">
      <c r="A2339" s="1" t="str">
        <f t="shared" si="9"/>
        <v>Thursday</v>
      </c>
      <c r="B2339" s="82">
        <v>43307</v>
      </c>
      <c r="C2339" s="47">
        <v>0.79375000000000007</v>
      </c>
      <c r="D2339" s="3" t="s">
        <v>3637</v>
      </c>
      <c r="E2339" s="3" t="e">
        <f t="array" ref="E2339">INDEX(list!$C$2:$C$1862,MATCH(D2339,list!$A$2:$A$1862,0))</f>
        <v>#N/A</v>
      </c>
      <c r="F2339" s="3" t="s">
        <v>4366</v>
      </c>
      <c r="G2339" s="44">
        <v>1</v>
      </c>
      <c r="H2339" s="3" t="s">
        <v>4213</v>
      </c>
      <c r="I2339" s="45"/>
      <c r="J2339" s="45"/>
    </row>
    <row r="2340" spans="1:10" ht="19.5" customHeight="1" thickBot="1">
      <c r="A2340" s="1" t="str">
        <f t="shared" si="9"/>
        <v>Friday</v>
      </c>
      <c r="B2340" s="82">
        <v>43308</v>
      </c>
      <c r="C2340" s="47">
        <v>0.3611111111111111</v>
      </c>
      <c r="D2340" s="3" t="s">
        <v>3557</v>
      </c>
      <c r="E2340" s="3" t="e">
        <f t="array" ref="E2340">INDEX(list!$C$2:$C$1862,MATCH(D2340,list!$A$2:$A$1862,0))</f>
        <v>#N/A</v>
      </c>
      <c r="F2340" s="3" t="s">
        <v>4207</v>
      </c>
      <c r="G2340" s="44">
        <v>4</v>
      </c>
      <c r="H2340" s="3" t="s">
        <v>4210</v>
      </c>
      <c r="I2340" s="45"/>
      <c r="J2340" s="45"/>
    </row>
    <row r="2341" spans="1:10" ht="19.5" customHeight="1" thickBot="1">
      <c r="A2341" s="1" t="str">
        <f t="shared" si="9"/>
        <v>Friday</v>
      </c>
      <c r="B2341" s="82">
        <v>43308</v>
      </c>
      <c r="C2341" s="47">
        <v>0.36736111111111108</v>
      </c>
      <c r="D2341" s="3" t="s">
        <v>3272</v>
      </c>
      <c r="E2341" s="3" t="str">
        <f t="array" ref="E2341">INDEX(list!$C$2:$C$1862,MATCH(D2341,list!$A$2:$A$1862,0))</f>
        <v>Elaina Cell</v>
      </c>
      <c r="F2341" s="3" t="s">
        <v>4212</v>
      </c>
      <c r="G2341" s="44">
        <v>1</v>
      </c>
      <c r="H2341" s="3" t="s">
        <v>4210</v>
      </c>
      <c r="I2341" s="45"/>
      <c r="J2341" s="45"/>
    </row>
    <row r="2342" spans="1:10" ht="19.5" customHeight="1" thickBot="1">
      <c r="A2342" s="1" t="str">
        <f t="shared" si="9"/>
        <v>Friday</v>
      </c>
      <c r="B2342" s="82">
        <v>43308</v>
      </c>
      <c r="C2342" s="47">
        <v>0.40416666666666662</v>
      </c>
      <c r="D2342" s="3" t="s">
        <v>2058</v>
      </c>
      <c r="E2342" s="3" t="str">
        <f t="array" ref="E2342">INDEX(list!$C$2:$C$1862,MATCH(D2342,list!$A$2:$A$1862,0))</f>
        <v>CPL - Beth Home</v>
      </c>
      <c r="F2342" s="3" t="s">
        <v>4380</v>
      </c>
      <c r="G2342" s="44">
        <v>15</v>
      </c>
      <c r="H2342" s="3" t="s">
        <v>4213</v>
      </c>
      <c r="I2342" s="45"/>
      <c r="J2342" s="45"/>
    </row>
    <row r="2343" spans="1:10" ht="19.5" customHeight="1" thickBot="1">
      <c r="A2343" s="1" t="str">
        <f t="shared" si="9"/>
        <v>Friday</v>
      </c>
      <c r="B2343" s="82">
        <v>43308</v>
      </c>
      <c r="C2343" s="47">
        <v>0.4145833333333333</v>
      </c>
      <c r="D2343" s="3" t="s">
        <v>2058</v>
      </c>
      <c r="E2343" s="3" t="str">
        <f t="array" ref="E2343">INDEX(list!$C$2:$C$1862,MATCH(D2343,list!$A$2:$A$1862,0))</f>
        <v>CPL - Beth Home</v>
      </c>
      <c r="F2343" s="3" t="s">
        <v>4212</v>
      </c>
      <c r="G2343" s="44">
        <v>1</v>
      </c>
      <c r="H2343" s="3" t="s">
        <v>4213</v>
      </c>
      <c r="I2343" s="45"/>
      <c r="J2343" s="45"/>
    </row>
    <row r="2344" spans="1:10" ht="19.5" customHeight="1" thickBot="1">
      <c r="A2344" s="1" t="str">
        <f t="shared" si="9"/>
        <v>Friday</v>
      </c>
      <c r="B2344" s="82">
        <v>43308</v>
      </c>
      <c r="C2344" s="47">
        <v>0.4770833333333333</v>
      </c>
      <c r="D2344" s="3" t="s">
        <v>2058</v>
      </c>
      <c r="E2344" s="3" t="str">
        <f t="array" ref="E2344">INDEX(list!$C$2:$C$1862,MATCH(D2344,list!$A$2:$A$1862,0))</f>
        <v>CPL - Beth Home</v>
      </c>
      <c r="F2344" s="3" t="s">
        <v>4212</v>
      </c>
      <c r="G2344" s="44">
        <v>11</v>
      </c>
      <c r="H2344" s="3" t="s">
        <v>4213</v>
      </c>
      <c r="I2344" s="45"/>
      <c r="J2344" s="45"/>
    </row>
    <row r="2345" spans="1:10" ht="19.5" customHeight="1" thickBot="1">
      <c r="A2345" s="1" t="str">
        <f t="shared" si="9"/>
        <v>Friday</v>
      </c>
      <c r="B2345" s="82">
        <v>43308</v>
      </c>
      <c r="C2345" s="47">
        <v>0.48402777777777778</v>
      </c>
      <c r="D2345" s="3" t="s">
        <v>3650</v>
      </c>
      <c r="E2345" s="3" t="e">
        <f t="array" ref="E2345">INDEX(list!$C$2:$C$1862,MATCH(D2345,list!$A$2:$A$1862,0))</f>
        <v>#N/A</v>
      </c>
      <c r="F2345" s="3" t="s">
        <v>4212</v>
      </c>
      <c r="G2345" s="44">
        <v>6</v>
      </c>
      <c r="H2345" s="3" t="s">
        <v>4213</v>
      </c>
      <c r="I2345" s="45"/>
      <c r="J2345" s="45"/>
    </row>
    <row r="2346" spans="1:10" ht="19.5" customHeight="1" thickBot="1">
      <c r="A2346" s="1" t="str">
        <f t="shared" si="9"/>
        <v>Friday</v>
      </c>
      <c r="B2346" s="82">
        <v>43308</v>
      </c>
      <c r="C2346" s="47">
        <v>0.49305555555555558</v>
      </c>
      <c r="D2346" s="3" t="s">
        <v>2707</v>
      </c>
      <c r="E2346" s="3" t="str">
        <f t="array" ref="E2346">INDEX(list!$C$2:$C$1862,MATCH(D2346,list!$A$2:$A$1862,0))</f>
        <v>Edmond Tsang</v>
      </c>
      <c r="F2346" s="3" t="s">
        <v>4212</v>
      </c>
      <c r="G2346" s="44">
        <v>46</v>
      </c>
      <c r="H2346" s="3" t="s">
        <v>4213</v>
      </c>
      <c r="I2346" s="45"/>
      <c r="J2346" s="45"/>
    </row>
    <row r="2347" spans="1:10" ht="19.5" customHeight="1" thickBot="1">
      <c r="A2347" s="1" t="str">
        <f t="shared" si="9"/>
        <v>Friday</v>
      </c>
      <c r="B2347" s="82">
        <v>43308</v>
      </c>
      <c r="C2347" s="47">
        <v>0.5805555555555556</v>
      </c>
      <c r="D2347" s="3" t="s">
        <v>2058</v>
      </c>
      <c r="E2347" s="3" t="str">
        <f t="array" ref="E2347">INDEX(list!$C$2:$C$1862,MATCH(D2347,list!$A$2:$A$1862,0))</f>
        <v>CPL - Beth Home</v>
      </c>
      <c r="F2347" s="3" t="s">
        <v>4212</v>
      </c>
      <c r="G2347" s="44">
        <v>57</v>
      </c>
      <c r="H2347" s="3" t="s">
        <v>4213</v>
      </c>
      <c r="I2347" s="45"/>
      <c r="J2347" s="45"/>
    </row>
    <row r="2348" spans="1:10" ht="19.5" customHeight="1" thickBot="1">
      <c r="A2348" s="1" t="str">
        <f t="shared" si="9"/>
        <v>Friday</v>
      </c>
      <c r="B2348" s="82">
        <v>43308</v>
      </c>
      <c r="C2348" s="47">
        <v>0.62291666666666667</v>
      </c>
      <c r="D2348" s="3" t="s">
        <v>866</v>
      </c>
      <c r="E2348" s="3" t="str">
        <f t="array" ref="E2348">INDEX(list!$C$2:$C$1862,MATCH(D2348,list!$A$2:$A$1862,0))</f>
        <v>CPL - John CPL Cell</v>
      </c>
      <c r="F2348" s="3" t="s">
        <v>4212</v>
      </c>
      <c r="G2348" s="44">
        <v>4</v>
      </c>
      <c r="H2348" s="3" t="s">
        <v>4213</v>
      </c>
      <c r="I2348" s="45"/>
      <c r="J2348" s="45"/>
    </row>
    <row r="2349" spans="1:10" ht="19.5" customHeight="1" thickBot="1">
      <c r="A2349" s="1" t="str">
        <f t="shared" si="9"/>
        <v>Friday</v>
      </c>
      <c r="B2349" s="82">
        <v>43308</v>
      </c>
      <c r="C2349" s="47">
        <v>0.62569444444444444</v>
      </c>
      <c r="D2349" s="3" t="s">
        <v>2058</v>
      </c>
      <c r="E2349" s="3" t="str">
        <f t="array" ref="E2349">INDEX(list!$C$2:$C$1862,MATCH(D2349,list!$A$2:$A$1862,0))</f>
        <v>CPL - Beth Home</v>
      </c>
      <c r="F2349" s="3" t="s">
        <v>4380</v>
      </c>
      <c r="G2349" s="44">
        <v>18</v>
      </c>
      <c r="H2349" s="3" t="s">
        <v>4213</v>
      </c>
      <c r="I2349" s="45"/>
      <c r="J2349" s="45"/>
    </row>
    <row r="2350" spans="1:10" ht="19.5" customHeight="1" thickBot="1">
      <c r="A2350" s="1" t="str">
        <f t="shared" si="9"/>
        <v>Saturday</v>
      </c>
      <c r="B2350" s="82">
        <v>43309</v>
      </c>
      <c r="C2350" s="47">
        <v>0.68541666666666667</v>
      </c>
      <c r="D2350" s="3" t="s">
        <v>440</v>
      </c>
      <c r="E2350" s="3" t="str">
        <f t="array" ref="E2350">INDEX(list!$C$2:$C$1862,MATCH(D2350,list!$A$2:$A$1862,0))</f>
        <v>Larry Nedry Home</v>
      </c>
      <c r="F2350" s="3" t="s">
        <v>4212</v>
      </c>
      <c r="G2350" s="44">
        <v>25</v>
      </c>
      <c r="H2350" s="3" t="s">
        <v>4220</v>
      </c>
      <c r="I2350" s="45"/>
      <c r="J2350" s="45"/>
    </row>
    <row r="2351" spans="1:10" ht="19.5" customHeight="1" thickBot="1">
      <c r="A2351" s="1" t="str">
        <f t="shared" si="9"/>
        <v>Saturday</v>
      </c>
      <c r="B2351" s="82">
        <v>43309</v>
      </c>
      <c r="C2351" s="47">
        <v>0.70208333333333339</v>
      </c>
      <c r="D2351" s="3" t="s">
        <v>2388</v>
      </c>
      <c r="E2351" s="3" t="str">
        <f t="array" ref="E2351">INDEX(list!$C$2:$C$1862,MATCH(D2351,list!$A$2:$A$1862,0))</f>
        <v>Jeffrey Booth</v>
      </c>
      <c r="F2351" s="3" t="s">
        <v>4212</v>
      </c>
      <c r="G2351" s="44">
        <v>16</v>
      </c>
      <c r="H2351" s="3" t="s">
        <v>4220</v>
      </c>
      <c r="I2351" s="45"/>
      <c r="J2351" s="45"/>
    </row>
    <row r="2352" spans="1:10" ht="19.5" customHeight="1" thickBot="1">
      <c r="A2352" s="1" t="str">
        <f t="shared" si="9"/>
        <v>Saturday</v>
      </c>
      <c r="B2352" s="82">
        <v>43309</v>
      </c>
      <c r="C2352" s="47">
        <v>0.71805555555555556</v>
      </c>
      <c r="D2352" s="3" t="s">
        <v>440</v>
      </c>
      <c r="E2352" s="3" t="str">
        <f t="array" ref="E2352">INDEX(list!$C$2:$C$1862,MATCH(D2352,list!$A$2:$A$1862,0))</f>
        <v>Larry Nedry Home</v>
      </c>
      <c r="F2352" s="3" t="s">
        <v>4212</v>
      </c>
      <c r="G2352" s="44">
        <v>6</v>
      </c>
      <c r="H2352" s="3" t="s">
        <v>4220</v>
      </c>
      <c r="I2352" s="45"/>
      <c r="J2352" s="45"/>
    </row>
    <row r="2353" spans="1:10" ht="19.5" customHeight="1" thickBot="1">
      <c r="A2353" s="1" t="str">
        <f t="shared" si="9"/>
        <v>Saturday</v>
      </c>
      <c r="B2353" s="82">
        <v>43309</v>
      </c>
      <c r="C2353" s="47">
        <v>0.77777777777777779</v>
      </c>
      <c r="D2353" s="3" t="s">
        <v>3557</v>
      </c>
      <c r="E2353" s="3" t="e">
        <f t="array" ref="E2353">INDEX(list!$C$2:$C$1862,MATCH(D2353,list!$A$2:$A$1862,0))</f>
        <v>#N/A</v>
      </c>
      <c r="F2353" s="3" t="s">
        <v>4207</v>
      </c>
      <c r="G2353" s="44">
        <v>1</v>
      </c>
      <c r="H2353" s="3" t="s">
        <v>4208</v>
      </c>
      <c r="I2353" s="45"/>
      <c r="J2353" s="45"/>
    </row>
    <row r="2354" spans="1:10" ht="19.5" customHeight="1" thickBot="1">
      <c r="A2354" s="1" t="str">
        <f t="shared" si="9"/>
        <v>Sunday</v>
      </c>
      <c r="B2354" s="82">
        <v>43310</v>
      </c>
      <c r="C2354" s="47">
        <v>0.37222222222222223</v>
      </c>
      <c r="D2354" s="3" t="s">
        <v>3557</v>
      </c>
      <c r="E2354" s="3" t="e">
        <f t="array" ref="E2354">INDEX(list!$C$2:$C$1862,MATCH(D2354,list!$A$2:$A$1862,0))</f>
        <v>#N/A</v>
      </c>
      <c r="F2354" s="3" t="s">
        <v>4207</v>
      </c>
      <c r="G2354" s="44">
        <v>1</v>
      </c>
      <c r="H2354" s="3" t="s">
        <v>4210</v>
      </c>
      <c r="I2354" s="45"/>
      <c r="J2354" s="45"/>
    </row>
    <row r="2355" spans="1:10" ht="19.5" customHeight="1" thickBot="1">
      <c r="A2355" s="1" t="str">
        <f t="shared" si="9"/>
        <v>Sunday</v>
      </c>
      <c r="B2355" s="82">
        <v>43310</v>
      </c>
      <c r="C2355" s="47">
        <v>0.49374999999999997</v>
      </c>
      <c r="D2355" s="3" t="s">
        <v>3557</v>
      </c>
      <c r="E2355" s="3" t="e">
        <f t="array" ref="E2355">INDEX(list!$C$2:$C$1862,MATCH(D2355,list!$A$2:$A$1862,0))</f>
        <v>#N/A</v>
      </c>
      <c r="F2355" s="3" t="s">
        <v>4207</v>
      </c>
      <c r="G2355" s="44">
        <v>1</v>
      </c>
      <c r="H2355" s="3" t="s">
        <v>4210</v>
      </c>
      <c r="I2355" s="45"/>
      <c r="J2355" s="45"/>
    </row>
    <row r="2356" spans="1:10" ht="19.5" customHeight="1" thickBot="1">
      <c r="A2356" s="1" t="str">
        <f t="shared" si="9"/>
        <v>Sunday</v>
      </c>
      <c r="B2356" s="82">
        <v>43310</v>
      </c>
      <c r="C2356" s="47">
        <v>0.50763888888888886</v>
      </c>
      <c r="D2356" s="3" t="s">
        <v>2504</v>
      </c>
      <c r="E2356" s="3" t="str">
        <f t="array" ref="E2356">INDEX(list!$C$2:$C$1862,MATCH(D2356,list!$A$2:$A$1862,0))</f>
        <v>LC - Laura Catalino</v>
      </c>
      <c r="F2356" s="3" t="s">
        <v>4217</v>
      </c>
      <c r="G2356" s="44">
        <v>10</v>
      </c>
      <c r="H2356" s="3" t="s">
        <v>4210</v>
      </c>
      <c r="I2356" s="45"/>
      <c r="J2356" s="45"/>
    </row>
    <row r="2357" spans="1:10" ht="19.5" customHeight="1" thickBot="1">
      <c r="A2357" s="1" t="str">
        <f t="shared" si="9"/>
        <v>Sunday</v>
      </c>
      <c r="B2357" s="82">
        <v>43310</v>
      </c>
      <c r="C2357" s="47">
        <v>0.64374999999999993</v>
      </c>
      <c r="D2357" s="3" t="s">
        <v>866</v>
      </c>
      <c r="E2357" s="3" t="str">
        <f t="array" ref="E2357">INDEX(list!$C$2:$C$1862,MATCH(D2357,list!$A$2:$A$1862,0))</f>
        <v>CPL - John CPL Cell</v>
      </c>
      <c r="F2357" s="3" t="s">
        <v>4212</v>
      </c>
      <c r="G2357" s="44">
        <v>1</v>
      </c>
      <c r="H2357" s="3" t="s">
        <v>4210</v>
      </c>
      <c r="I2357" s="45"/>
      <c r="J2357" s="45"/>
    </row>
    <row r="2358" spans="1:10" ht="19.5" customHeight="1" thickBot="1">
      <c r="A2358" s="1" t="str">
        <f t="shared" si="9"/>
        <v>Monday</v>
      </c>
      <c r="B2358" s="82">
        <v>43311</v>
      </c>
      <c r="C2358" s="47">
        <v>0.38263888888888892</v>
      </c>
      <c r="D2358" s="3" t="s">
        <v>2080</v>
      </c>
      <c r="E2358" s="3" t="str">
        <f t="array" ref="E2358">INDEX(list!$C$2:$C$1862,MATCH(D2358,list!$A$2:$A$1862,0))</f>
        <v>ATT - Above The Top - Susanne Mardirosian Cell</v>
      </c>
      <c r="F2358" s="3" t="s">
        <v>4212</v>
      </c>
      <c r="G2358" s="44">
        <v>3</v>
      </c>
      <c r="H2358" s="3" t="s">
        <v>4210</v>
      </c>
      <c r="I2358" s="45"/>
      <c r="J2358" s="45"/>
    </row>
    <row r="2359" spans="1:10" ht="19.5" customHeight="1" thickBot="1">
      <c r="A2359" s="1" t="str">
        <f t="shared" si="9"/>
        <v>Monday</v>
      </c>
      <c r="B2359" s="82">
        <v>43311</v>
      </c>
      <c r="C2359" s="47">
        <v>0.39097222222222222</v>
      </c>
      <c r="D2359" s="3" t="s">
        <v>2728</v>
      </c>
      <c r="E2359" s="3" t="str">
        <f t="array" ref="E2359">INDEX(list!$C$2:$C$1862,MATCH(D2359,list!$A$2:$A$1862,0))</f>
        <v>ATT - Robert Bates cell</v>
      </c>
      <c r="F2359" s="3" t="s">
        <v>4212</v>
      </c>
      <c r="G2359" s="44">
        <v>36</v>
      </c>
      <c r="H2359" s="3" t="s">
        <v>4210</v>
      </c>
      <c r="I2359" s="45"/>
      <c r="J2359" s="45"/>
    </row>
    <row r="2360" spans="1:10" ht="19.5" customHeight="1" thickBot="1">
      <c r="A2360" s="1" t="str">
        <f t="shared" si="9"/>
        <v>Monday</v>
      </c>
      <c r="B2360" s="82">
        <v>43311</v>
      </c>
      <c r="C2360" s="47">
        <v>0.4201388888888889</v>
      </c>
      <c r="D2360" s="3" t="s">
        <v>3557</v>
      </c>
      <c r="E2360" s="3" t="e">
        <f t="array" ref="E2360">INDEX(list!$C$2:$C$1862,MATCH(D2360,list!$A$2:$A$1862,0))</f>
        <v>#N/A</v>
      </c>
      <c r="F2360" s="3" t="s">
        <v>4207</v>
      </c>
      <c r="G2360" s="44">
        <v>1</v>
      </c>
      <c r="H2360" s="3" t="s">
        <v>4210</v>
      </c>
      <c r="I2360" s="45"/>
      <c r="J2360" s="45"/>
    </row>
    <row r="2361" spans="1:10" ht="19.5" customHeight="1" thickBot="1">
      <c r="A2361" s="1" t="str">
        <f t="shared" si="9"/>
        <v>Monday</v>
      </c>
      <c r="B2361" s="82">
        <v>43311</v>
      </c>
      <c r="C2361" s="47">
        <v>0.45</v>
      </c>
      <c r="D2361" s="3" t="s">
        <v>2728</v>
      </c>
      <c r="E2361" s="3" t="str">
        <f t="array" ref="E2361">INDEX(list!$C$2:$C$1862,MATCH(D2361,list!$A$2:$A$1862,0))</f>
        <v>ATT - Robert Bates cell</v>
      </c>
      <c r="F2361" s="3" t="s">
        <v>4212</v>
      </c>
      <c r="G2361" s="44">
        <v>4</v>
      </c>
      <c r="H2361" s="3" t="s">
        <v>4210</v>
      </c>
      <c r="I2361" s="45"/>
      <c r="J2361" s="45"/>
    </row>
    <row r="2362" spans="1:10" ht="19.5" customHeight="1" thickBot="1">
      <c r="A2362" s="1" t="str">
        <f t="shared" si="9"/>
        <v>Monday</v>
      </c>
      <c r="B2362" s="82">
        <v>43311</v>
      </c>
      <c r="C2362" s="47">
        <v>0.45277777777777778</v>
      </c>
      <c r="D2362" s="3" t="s">
        <v>2728</v>
      </c>
      <c r="E2362" s="3" t="str">
        <f t="array" ref="E2362">INDEX(list!$C$2:$C$1862,MATCH(D2362,list!$A$2:$A$1862,0))</f>
        <v>ATT - Robert Bates cell</v>
      </c>
      <c r="F2362" s="3" t="s">
        <v>4212</v>
      </c>
      <c r="G2362" s="44">
        <v>3</v>
      </c>
      <c r="H2362" s="3" t="s">
        <v>4213</v>
      </c>
      <c r="I2362" s="45"/>
      <c r="J2362" s="45"/>
    </row>
    <row r="2363" spans="1:10" ht="19.5" customHeight="1" thickBot="1">
      <c r="A2363" s="1" t="str">
        <f t="shared" si="9"/>
        <v>Monday</v>
      </c>
      <c r="B2363" s="82">
        <v>43311</v>
      </c>
      <c r="C2363" s="47">
        <v>0.45416666666666666</v>
      </c>
      <c r="D2363" s="3" t="s">
        <v>2728</v>
      </c>
      <c r="E2363" s="3" t="str">
        <f t="array" ref="E2363">INDEX(list!$C$2:$C$1862,MATCH(D2363,list!$A$2:$A$1862,0))</f>
        <v>ATT - Robert Bates cell</v>
      </c>
      <c r="F2363" s="3" t="s">
        <v>4212</v>
      </c>
      <c r="G2363" s="44">
        <v>9</v>
      </c>
      <c r="H2363" s="3" t="s">
        <v>4210</v>
      </c>
      <c r="I2363" s="45"/>
      <c r="J2363" s="45"/>
    </row>
    <row r="2364" spans="1:10" ht="19.5" customHeight="1" thickBot="1">
      <c r="A2364" s="1" t="str">
        <f t="shared" si="9"/>
        <v>Monday</v>
      </c>
      <c r="B2364" s="82">
        <v>43311</v>
      </c>
      <c r="C2364" s="47">
        <v>0.47152777777777777</v>
      </c>
      <c r="D2364" s="3" t="s">
        <v>3557</v>
      </c>
      <c r="E2364" s="3" t="e">
        <f t="array" ref="E2364">INDEX(list!$C$2:$C$1862,MATCH(D2364,list!$A$2:$A$1862,0))</f>
        <v>#N/A</v>
      </c>
      <c r="F2364" s="3" t="s">
        <v>4207</v>
      </c>
      <c r="G2364" s="44">
        <v>1</v>
      </c>
      <c r="H2364" s="3" t="s">
        <v>4210</v>
      </c>
      <c r="I2364" s="45"/>
      <c r="J2364" s="45"/>
    </row>
    <row r="2365" spans="1:10" ht="19.5" customHeight="1" thickBot="1">
      <c r="A2365" s="1" t="str">
        <f t="shared" si="9"/>
        <v>Monday</v>
      </c>
      <c r="B2365" s="82">
        <v>43311</v>
      </c>
      <c r="C2365" s="47">
        <v>0.48125000000000001</v>
      </c>
      <c r="D2365" s="3" t="s">
        <v>866</v>
      </c>
      <c r="E2365" s="3" t="str">
        <f t="array" ref="E2365">INDEX(list!$C$2:$C$1862,MATCH(D2365,list!$A$2:$A$1862,0))</f>
        <v>CPL - John CPL Cell</v>
      </c>
      <c r="F2365" s="3" t="s">
        <v>4214</v>
      </c>
      <c r="G2365" s="44">
        <v>5</v>
      </c>
      <c r="H2365" s="3" t="s">
        <v>4210</v>
      </c>
      <c r="I2365" s="45"/>
      <c r="J2365" s="45"/>
    </row>
    <row r="2366" spans="1:10" ht="19.5" customHeight="1" thickBot="1">
      <c r="A2366" s="1" t="str">
        <f t="shared" si="9"/>
        <v>Monday</v>
      </c>
      <c r="B2366" s="82">
        <v>43311</v>
      </c>
      <c r="C2366" s="47">
        <v>0.51250000000000007</v>
      </c>
      <c r="D2366" s="3" t="s">
        <v>2266</v>
      </c>
      <c r="E2366" s="3" t="str">
        <f t="array" ref="E2366">INDEX(list!$C$2:$C$1862,MATCH(D2366,list!$A$2:$A$1862,0))</f>
        <v>Paul DeBaets</v>
      </c>
      <c r="F2366" s="3" t="s">
        <v>4217</v>
      </c>
      <c r="G2366" s="44">
        <v>3</v>
      </c>
      <c r="H2366" s="3" t="s">
        <v>4210</v>
      </c>
      <c r="I2366" s="45"/>
      <c r="J2366" s="45"/>
    </row>
    <row r="2367" spans="1:10" ht="19.5" customHeight="1" thickBot="1">
      <c r="A2367" s="1" t="str">
        <f t="shared" si="9"/>
        <v>Monday</v>
      </c>
      <c r="B2367" s="82">
        <v>43311</v>
      </c>
      <c r="C2367" s="47">
        <v>0.51458333333333328</v>
      </c>
      <c r="D2367" s="3" t="s">
        <v>2266</v>
      </c>
      <c r="E2367" s="3" t="str">
        <f t="array" ref="E2367">INDEX(list!$C$2:$C$1862,MATCH(D2367,list!$A$2:$A$1862,0))</f>
        <v>Paul DeBaets</v>
      </c>
      <c r="F2367" s="3" t="s">
        <v>4217</v>
      </c>
      <c r="G2367" s="44">
        <v>4</v>
      </c>
      <c r="H2367" s="3" t="s">
        <v>4213</v>
      </c>
      <c r="I2367" s="45"/>
      <c r="J2367" s="45"/>
    </row>
    <row r="2368" spans="1:10" ht="19.5" customHeight="1" thickBot="1">
      <c r="A2368" s="1" t="str">
        <f t="shared" si="9"/>
        <v>Monday</v>
      </c>
      <c r="B2368" s="82">
        <v>43311</v>
      </c>
      <c r="C2368" s="47">
        <v>0.53125</v>
      </c>
      <c r="D2368" s="3" t="s">
        <v>4525</v>
      </c>
      <c r="E2368" s="3" t="e">
        <f t="array" ref="E2368">INDEX(list!$C$2:$C$1862,MATCH(D2368,list!$A$2:$A$1862,0))</f>
        <v>#N/A</v>
      </c>
      <c r="F2368" s="3" t="s">
        <v>4212</v>
      </c>
      <c r="G2368" s="44">
        <v>1</v>
      </c>
      <c r="H2368" s="3" t="s">
        <v>4210</v>
      </c>
      <c r="I2368" s="45"/>
      <c r="J2368" s="45"/>
    </row>
    <row r="2369" spans="1:10" ht="19.5" customHeight="1" thickBot="1">
      <c r="A2369" s="1" t="str">
        <f t="shared" si="9"/>
        <v>Monday</v>
      </c>
      <c r="B2369" s="82">
        <v>43311</v>
      </c>
      <c r="C2369" s="47">
        <v>0.57361111111111118</v>
      </c>
      <c r="D2369" s="3" t="s">
        <v>3383</v>
      </c>
      <c r="E2369" s="3" t="e">
        <f t="array" ref="E2369">INDEX(list!$C$2:$C$1862,MATCH(D2369,list!$A$2:$A$1862,0))</f>
        <v>#N/A</v>
      </c>
      <c r="F2369" s="3" t="s">
        <v>4212</v>
      </c>
      <c r="G2369" s="44">
        <v>3</v>
      </c>
      <c r="H2369" s="3" t="s">
        <v>4210</v>
      </c>
      <c r="I2369" s="45"/>
      <c r="J2369" s="45"/>
    </row>
    <row r="2370" spans="1:10" ht="19.5" customHeight="1" thickBot="1">
      <c r="A2370" s="1" t="str">
        <f t="shared" si="9"/>
        <v>Monday</v>
      </c>
      <c r="B2370" s="82">
        <v>43311</v>
      </c>
      <c r="C2370" s="47">
        <v>0.61111111111111105</v>
      </c>
      <c r="D2370" s="3" t="s">
        <v>3557</v>
      </c>
      <c r="E2370" s="3" t="e">
        <f t="array" ref="E2370">INDEX(list!$C$2:$C$1862,MATCH(D2370,list!$A$2:$A$1862,0))</f>
        <v>#N/A</v>
      </c>
      <c r="F2370" s="3" t="s">
        <v>4207</v>
      </c>
      <c r="G2370" s="44">
        <v>1</v>
      </c>
      <c r="H2370" s="3" t="s">
        <v>4210</v>
      </c>
      <c r="I2370" s="45"/>
      <c r="J2370" s="45"/>
    </row>
    <row r="2371" spans="1:10" ht="19.5" customHeight="1" thickBot="1">
      <c r="A2371" s="1" t="str">
        <f t="shared" si="9"/>
        <v>Monday</v>
      </c>
      <c r="B2371" s="82">
        <v>43311</v>
      </c>
      <c r="C2371" s="47">
        <v>0.74652777777777779</v>
      </c>
      <c r="D2371" s="3" t="s">
        <v>2388</v>
      </c>
      <c r="E2371" s="3" t="str">
        <f t="array" ref="E2371">INDEX(list!$C$2:$C$1862,MATCH(D2371,list!$A$2:$A$1862,0))</f>
        <v>Jeffrey Booth</v>
      </c>
      <c r="F2371" s="3" t="s">
        <v>4212</v>
      </c>
      <c r="G2371" s="44">
        <v>5</v>
      </c>
      <c r="H2371" s="3" t="s">
        <v>4210</v>
      </c>
      <c r="I2371" s="45"/>
      <c r="J2371" s="45"/>
    </row>
    <row r="2372" spans="1:10" ht="19.5" customHeight="1" thickBot="1">
      <c r="A2372" s="1" t="str">
        <f t="shared" si="9"/>
        <v>Tuesday</v>
      </c>
      <c r="B2372" s="82">
        <v>43312</v>
      </c>
      <c r="C2372" s="47">
        <v>0.34027777777777773</v>
      </c>
      <c r="D2372" s="3" t="s">
        <v>3385</v>
      </c>
      <c r="E2372" s="3" t="e">
        <f t="array" ref="E2372">INDEX(list!$C$2:$C$1862,MATCH(D2372,list!$A$2:$A$1862,0))</f>
        <v>#N/A</v>
      </c>
      <c r="F2372" s="3" t="s">
        <v>4212</v>
      </c>
      <c r="G2372" s="44">
        <v>12</v>
      </c>
      <c r="H2372" s="3" t="s">
        <v>4210</v>
      </c>
      <c r="I2372" s="45"/>
      <c r="J2372" s="45"/>
    </row>
    <row r="2373" spans="1:10" ht="19.5" customHeight="1" thickBot="1">
      <c r="A2373" s="1" t="str">
        <f t="shared" si="9"/>
        <v>Tuesday</v>
      </c>
      <c r="B2373" s="82">
        <v>43312</v>
      </c>
      <c r="C2373" s="47">
        <v>0.3576388888888889</v>
      </c>
      <c r="D2373" s="3" t="s">
        <v>2872</v>
      </c>
      <c r="E2373" s="3" t="str">
        <f t="array" ref="E2373">INDEX(list!$C$2:$C$1862,MATCH(D2373,list!$A$2:$A$1862,0))</f>
        <v>ET - Main</v>
      </c>
      <c r="F2373" s="3" t="s">
        <v>4212</v>
      </c>
      <c r="G2373" s="44">
        <v>1</v>
      </c>
      <c r="H2373" s="3" t="s">
        <v>4210</v>
      </c>
      <c r="I2373" s="45"/>
      <c r="J2373" s="45"/>
    </row>
    <row r="2374" spans="1:10" ht="19.5" customHeight="1" thickBot="1">
      <c r="A2374" s="1" t="str">
        <f t="shared" si="9"/>
        <v>Tuesday</v>
      </c>
      <c r="B2374" s="82">
        <v>43312</v>
      </c>
      <c r="C2374" s="47">
        <v>0.43194444444444446</v>
      </c>
      <c r="D2374" s="3" t="s">
        <v>2872</v>
      </c>
      <c r="E2374" s="3" t="str">
        <f t="array" ref="E2374">INDEX(list!$C$2:$C$1862,MATCH(D2374,list!$A$2:$A$1862,0))</f>
        <v>ET - Main</v>
      </c>
      <c r="F2374" s="3" t="s">
        <v>4212</v>
      </c>
      <c r="G2374" s="44">
        <v>3</v>
      </c>
      <c r="H2374" s="3" t="s">
        <v>4210</v>
      </c>
      <c r="I2374" s="45"/>
      <c r="J2374" s="45"/>
    </row>
    <row r="2375" spans="1:10" ht="19.5" customHeight="1" thickBot="1">
      <c r="A2375" s="1" t="str">
        <f t="shared" si="9"/>
        <v>Tuesday</v>
      </c>
      <c r="B2375" s="82">
        <v>43312</v>
      </c>
      <c r="C2375" s="47">
        <v>0.4368055555555555</v>
      </c>
      <c r="D2375" s="3" t="s">
        <v>2728</v>
      </c>
      <c r="E2375" s="3" t="str">
        <f t="array" ref="E2375">INDEX(list!$C$2:$C$1862,MATCH(D2375,list!$A$2:$A$1862,0))</f>
        <v>ATT - Robert Bates cell</v>
      </c>
      <c r="F2375" s="3" t="s">
        <v>4212</v>
      </c>
      <c r="G2375" s="44">
        <v>10</v>
      </c>
      <c r="H2375" s="3" t="s">
        <v>4210</v>
      </c>
      <c r="I2375" s="45"/>
      <c r="J2375" s="45"/>
    </row>
    <row r="2376" spans="1:10" ht="19.5" customHeight="1" thickBot="1">
      <c r="A2376" s="1" t="str">
        <f t="shared" si="9"/>
        <v>Tuesday</v>
      </c>
      <c r="B2376" s="82">
        <v>43312</v>
      </c>
      <c r="C2376" s="47">
        <v>0.44513888888888892</v>
      </c>
      <c r="D2376" s="3" t="s">
        <v>1116</v>
      </c>
      <c r="E2376" s="3" t="str">
        <f t="array" ref="E2376">INDEX(list!$C$2:$C$1862,MATCH(D2376,list!$A$2:$A$1862,0))</f>
        <v>ET - Ross Reyes</v>
      </c>
      <c r="F2376" s="3" t="s">
        <v>4212</v>
      </c>
      <c r="G2376" s="44">
        <v>4</v>
      </c>
      <c r="H2376" s="3" t="s">
        <v>4210</v>
      </c>
      <c r="I2376" s="45"/>
      <c r="J2376" s="45"/>
    </row>
    <row r="2377" spans="1:10" ht="19.5" customHeight="1" thickBot="1">
      <c r="A2377" s="1" t="str">
        <f t="shared" si="9"/>
        <v>Tuesday</v>
      </c>
      <c r="B2377" s="82">
        <v>43312</v>
      </c>
      <c r="C2377" s="47">
        <v>0.47569444444444442</v>
      </c>
      <c r="D2377" s="3" t="s">
        <v>2388</v>
      </c>
      <c r="E2377" s="3" t="str">
        <f t="array" ref="E2377">INDEX(list!$C$2:$C$1862,MATCH(D2377,list!$A$2:$A$1862,0))</f>
        <v>Jeffrey Booth</v>
      </c>
      <c r="F2377" s="3" t="s">
        <v>4212</v>
      </c>
      <c r="G2377" s="44">
        <v>6</v>
      </c>
      <c r="H2377" s="3" t="s">
        <v>4210</v>
      </c>
      <c r="I2377" s="45"/>
      <c r="J2377" s="45"/>
    </row>
    <row r="2378" spans="1:10" ht="19.5" customHeight="1" thickBot="1">
      <c r="A2378" s="1" t="str">
        <f t="shared" si="9"/>
        <v>Tuesday</v>
      </c>
      <c r="B2378" s="82">
        <v>43312</v>
      </c>
      <c r="C2378" s="47">
        <v>0.5131944444444444</v>
      </c>
      <c r="D2378" s="3" t="s">
        <v>2388</v>
      </c>
      <c r="E2378" s="3" t="str">
        <f t="array" ref="E2378">INDEX(list!$C$2:$C$1862,MATCH(D2378,list!$A$2:$A$1862,0))</f>
        <v>Jeffrey Booth</v>
      </c>
      <c r="F2378" s="3" t="s">
        <v>4212</v>
      </c>
      <c r="G2378" s="44">
        <v>8</v>
      </c>
      <c r="H2378" s="3" t="s">
        <v>4210</v>
      </c>
      <c r="I2378" s="45"/>
      <c r="J2378" s="45"/>
    </row>
    <row r="2379" spans="1:10" ht="19.5" customHeight="1" thickBot="1">
      <c r="A2379" s="1" t="str">
        <f t="shared" si="9"/>
        <v>Tuesday</v>
      </c>
      <c r="B2379" s="82">
        <v>43312</v>
      </c>
      <c r="C2379" s="47">
        <v>0.53333333333333333</v>
      </c>
      <c r="D2379" s="3" t="s">
        <v>3637</v>
      </c>
      <c r="E2379" s="3" t="e">
        <f t="array" ref="E2379">INDEX(list!$C$2:$C$1862,MATCH(D2379,list!$A$2:$A$1862,0))</f>
        <v>#N/A</v>
      </c>
      <c r="F2379" s="3" t="s">
        <v>4212</v>
      </c>
      <c r="G2379" s="44">
        <v>14</v>
      </c>
      <c r="H2379" s="3" t="s">
        <v>4210</v>
      </c>
      <c r="I2379" s="45"/>
      <c r="J2379" s="45"/>
    </row>
    <row r="2380" spans="1:10" ht="19.5" customHeight="1" thickBot="1">
      <c r="A2380" s="1" t="str">
        <f t="shared" si="9"/>
        <v>Tuesday</v>
      </c>
      <c r="B2380" s="82">
        <v>43312</v>
      </c>
      <c r="C2380" s="47">
        <v>0.54305555555555551</v>
      </c>
      <c r="D2380" s="3" t="s">
        <v>3637</v>
      </c>
      <c r="E2380" s="3" t="e">
        <f t="array" ref="E2380">INDEX(list!$C$2:$C$1862,MATCH(D2380,list!$A$2:$A$1862,0))</f>
        <v>#N/A</v>
      </c>
      <c r="F2380" s="3" t="s">
        <v>4212</v>
      </c>
      <c r="G2380" s="44">
        <v>10</v>
      </c>
      <c r="H2380" s="3" t="s">
        <v>4213</v>
      </c>
      <c r="I2380" s="45"/>
      <c r="J2380" s="45"/>
    </row>
    <row r="2381" spans="1:10" ht="19.5" customHeight="1" thickBot="1">
      <c r="A2381" s="1" t="str">
        <f t="shared" si="9"/>
        <v>Tuesday</v>
      </c>
      <c r="B2381" s="82">
        <v>43312</v>
      </c>
      <c r="C2381" s="47">
        <v>0.55625000000000002</v>
      </c>
      <c r="D2381" s="3" t="s">
        <v>2744</v>
      </c>
      <c r="E2381" s="3" t="str">
        <f t="array" ref="E2381">INDEX(list!$C$2:$C$1862,MATCH(D2381,list!$A$2:$A$1862,0))</f>
        <v>ET - Chris Cueto cell</v>
      </c>
      <c r="F2381" s="3" t="s">
        <v>4217</v>
      </c>
      <c r="G2381" s="44">
        <v>6</v>
      </c>
      <c r="H2381" s="3" t="s">
        <v>4213</v>
      </c>
      <c r="I2381" s="45"/>
      <c r="J2381" s="45"/>
    </row>
    <row r="2382" spans="1:10" ht="19.5" customHeight="1" thickBot="1">
      <c r="A2382" s="1" t="str">
        <f t="shared" si="9"/>
        <v>Tuesday</v>
      </c>
      <c r="B2382" s="82">
        <v>43312</v>
      </c>
      <c r="C2382" s="47">
        <v>0.68333333333333324</v>
      </c>
      <c r="D2382" s="3" t="s">
        <v>1165</v>
      </c>
      <c r="E2382" s="3" t="str">
        <f t="array" ref="E2382">INDEX(list!$C$2:$C$1862,MATCH(D2382,list!$A$2:$A$1862,0))</f>
        <v>ATT - Lupe cell (gone)</v>
      </c>
      <c r="F2382" s="3" t="s">
        <v>4212</v>
      </c>
      <c r="G2382" s="44">
        <v>2</v>
      </c>
      <c r="H2382" s="3" t="s">
        <v>4210</v>
      </c>
      <c r="I2382" s="45"/>
      <c r="J2382" s="45"/>
    </row>
    <row r="2383" spans="1:10" ht="19.5" customHeight="1" thickBot="1">
      <c r="A2383" s="1" t="str">
        <f t="shared" si="9"/>
        <v>Wednesday</v>
      </c>
      <c r="B2383" s="82">
        <v>43313</v>
      </c>
      <c r="C2383" s="47">
        <v>0.33749999999999997</v>
      </c>
      <c r="D2383" s="3" t="s">
        <v>2872</v>
      </c>
      <c r="E2383" s="3" t="str">
        <f t="array" ref="E2383">INDEX(list!$C$2:$C$1862,MATCH(D2383,list!$A$2:$A$1862,0))</f>
        <v>ET - Main</v>
      </c>
      <c r="F2383" s="3" t="s">
        <v>4354</v>
      </c>
      <c r="G2383" s="44">
        <v>2</v>
      </c>
      <c r="H2383" s="3" t="s">
        <v>4210</v>
      </c>
      <c r="I2383" s="45"/>
      <c r="J2383" s="45"/>
    </row>
    <row r="2384" spans="1:10" ht="19.5" customHeight="1" thickBot="1">
      <c r="A2384" s="1" t="str">
        <f t="shared" si="9"/>
        <v>Wednesday</v>
      </c>
      <c r="B2384" s="82">
        <v>43313</v>
      </c>
      <c r="C2384" s="47">
        <v>0.33888888888888885</v>
      </c>
      <c r="D2384" s="3" t="s">
        <v>3072</v>
      </c>
      <c r="E2384" s="3" t="str">
        <f t="array" ref="E2384">INDEX(list!$C$2:$C$1862,MATCH(D2384,list!$A$2:$A$1862,0))</f>
        <v>ET - Jeff Sharp</v>
      </c>
      <c r="F2384" s="3" t="s">
        <v>4390</v>
      </c>
      <c r="G2384" s="44">
        <v>3</v>
      </c>
      <c r="H2384" s="3" t="s">
        <v>4210</v>
      </c>
      <c r="I2384" s="45"/>
      <c r="J2384" s="45"/>
    </row>
    <row r="2385" spans="1:10" ht="19.5" customHeight="1" thickBot="1">
      <c r="A2385" s="1" t="str">
        <f t="shared" si="9"/>
        <v>Wednesday</v>
      </c>
      <c r="B2385" s="82">
        <v>43313</v>
      </c>
      <c r="C2385" s="47">
        <v>0.41250000000000003</v>
      </c>
      <c r="D2385" s="3" t="s">
        <v>2872</v>
      </c>
      <c r="E2385" s="3" t="str">
        <f t="array" ref="E2385">INDEX(list!$C$2:$C$1862,MATCH(D2385,list!$A$2:$A$1862,0))</f>
        <v>ET - Main</v>
      </c>
      <c r="F2385" s="3" t="s">
        <v>4212</v>
      </c>
      <c r="G2385" s="44">
        <v>1</v>
      </c>
      <c r="H2385" s="3" t="s">
        <v>4210</v>
      </c>
      <c r="I2385" s="45"/>
      <c r="J2385" s="45"/>
    </row>
    <row r="2386" spans="1:10" ht="19.5" customHeight="1" thickBot="1">
      <c r="A2386" s="1" t="str">
        <f t="shared" si="9"/>
        <v>Wednesday</v>
      </c>
      <c r="B2386" s="82">
        <v>43313</v>
      </c>
      <c r="C2386" s="47">
        <v>0.46319444444444446</v>
      </c>
      <c r="D2386" s="3" t="s">
        <v>4526</v>
      </c>
      <c r="E2386" s="3" t="e">
        <f t="array" ref="E2386">INDEX(list!$C$2:$C$1862,MATCH(D2386,list!$A$2:$A$1862,0))</f>
        <v>#N/A</v>
      </c>
      <c r="F2386" s="3" t="s">
        <v>4212</v>
      </c>
      <c r="G2386" s="44">
        <v>3</v>
      </c>
      <c r="H2386" s="3" t="s">
        <v>4213</v>
      </c>
      <c r="I2386" s="45"/>
      <c r="J2386" s="45"/>
    </row>
    <row r="2387" spans="1:10" ht="19.5" customHeight="1" thickBot="1">
      <c r="A2387" s="1" t="str">
        <f t="shared" si="9"/>
        <v>Wednesday</v>
      </c>
      <c r="B2387" s="82">
        <v>43313</v>
      </c>
      <c r="C2387" s="47">
        <v>0.46458333333333335</v>
      </c>
      <c r="D2387" s="3" t="s">
        <v>3274</v>
      </c>
      <c r="E2387" s="3" t="str">
        <f t="array" ref="E2387">INDEX(list!$C$2:$C$1862,MATCH(D2387,list!$A$2:$A$1862,0))</f>
        <v>Pete Cell</v>
      </c>
      <c r="F2387" s="3" t="s">
        <v>4212</v>
      </c>
      <c r="G2387" s="44">
        <v>1</v>
      </c>
      <c r="H2387" s="3" t="s">
        <v>4213</v>
      </c>
      <c r="I2387" s="45"/>
      <c r="J2387" s="45"/>
    </row>
    <row r="2388" spans="1:10" ht="19.5" customHeight="1" thickBot="1">
      <c r="A2388" s="1" t="str">
        <f t="shared" si="9"/>
        <v>Wednesday</v>
      </c>
      <c r="B2388" s="82">
        <v>43313</v>
      </c>
      <c r="C2388" s="47">
        <v>0.54583333333333328</v>
      </c>
      <c r="D2388" s="3" t="s">
        <v>3272</v>
      </c>
      <c r="E2388" s="3" t="str">
        <f t="array" ref="E2388">INDEX(list!$C$2:$C$1862,MATCH(D2388,list!$A$2:$A$1862,0))</f>
        <v>Elaina Cell</v>
      </c>
      <c r="F2388" s="3" t="s">
        <v>4212</v>
      </c>
      <c r="G2388" s="44">
        <v>3</v>
      </c>
      <c r="H2388" s="3" t="s">
        <v>4210</v>
      </c>
      <c r="I2388" s="45"/>
      <c r="J2388" s="45"/>
    </row>
    <row r="2389" spans="1:10" ht="19.5" customHeight="1" thickBot="1">
      <c r="A2389" s="1" t="str">
        <f t="shared" si="9"/>
        <v>Wednesday</v>
      </c>
      <c r="B2389" s="82">
        <v>43313</v>
      </c>
      <c r="C2389" s="47">
        <v>0.55763888888888891</v>
      </c>
      <c r="D2389" s="3" t="s">
        <v>1262</v>
      </c>
      <c r="E2389" s="46" t="str">
        <f t="array" ref="E2389">INDEX(list!$C$2:$C$1862,MATCH(D2389,list!$A$2:$A$1862,0))</f>
        <v>Mary Busche</v>
      </c>
      <c r="F2389" s="3" t="s">
        <v>4212</v>
      </c>
      <c r="G2389" s="44">
        <v>3</v>
      </c>
      <c r="H2389" s="3" t="s">
        <v>4213</v>
      </c>
      <c r="I2389" s="45"/>
      <c r="J2389" s="45"/>
    </row>
    <row r="2390" spans="1:10" ht="19.5" customHeight="1" thickBot="1">
      <c r="A2390" s="1" t="str">
        <f t="shared" si="9"/>
        <v>Wednesday</v>
      </c>
      <c r="B2390" s="82">
        <v>43313</v>
      </c>
      <c r="C2390" s="47">
        <v>0.62222222222222223</v>
      </c>
      <c r="D2390" s="3" t="s">
        <v>1262</v>
      </c>
      <c r="E2390" s="46" t="str">
        <f t="array" ref="E2390">INDEX(list!$C$2:$C$1862,MATCH(D2390,list!$A$2:$A$1862,0))</f>
        <v>Mary Busche</v>
      </c>
      <c r="F2390" s="3" t="s">
        <v>4212</v>
      </c>
      <c r="G2390" s="44">
        <v>1</v>
      </c>
      <c r="H2390" s="3" t="s">
        <v>4210</v>
      </c>
      <c r="I2390" s="45"/>
      <c r="J2390" s="45"/>
    </row>
    <row r="2391" spans="1:10" ht="19.5" customHeight="1" thickBot="1">
      <c r="A2391" s="1" t="str">
        <f t="shared" si="9"/>
        <v>Wednesday</v>
      </c>
      <c r="B2391" s="82">
        <v>43313</v>
      </c>
      <c r="C2391" s="47">
        <v>0.63194444444444442</v>
      </c>
      <c r="D2391" s="3" t="s">
        <v>3387</v>
      </c>
      <c r="E2391" s="3" t="e">
        <f t="array" ref="E2391">INDEX(list!$C$2:$C$1862,MATCH(D2391,list!$A$2:$A$1862,0))</f>
        <v>#N/A</v>
      </c>
      <c r="F2391" s="3" t="s">
        <v>4212</v>
      </c>
      <c r="G2391" s="44">
        <v>3</v>
      </c>
      <c r="H2391" s="3" t="s">
        <v>4210</v>
      </c>
      <c r="I2391" s="45"/>
      <c r="J2391" s="45"/>
    </row>
    <row r="2392" spans="1:10" ht="19.5" customHeight="1" thickBot="1">
      <c r="A2392" s="1" t="str">
        <f t="shared" si="9"/>
        <v>Wednesday</v>
      </c>
      <c r="B2392" s="82">
        <v>43313</v>
      </c>
      <c r="C2392" s="47">
        <v>0.63888888888888895</v>
      </c>
      <c r="D2392" s="3" t="s">
        <v>2872</v>
      </c>
      <c r="E2392" s="3" t="str">
        <f t="array" ref="E2392">INDEX(list!$C$2:$C$1862,MATCH(D2392,list!$A$2:$A$1862,0))</f>
        <v>ET - Main</v>
      </c>
      <c r="F2392" s="3" t="s">
        <v>4212</v>
      </c>
      <c r="G2392" s="44">
        <v>5</v>
      </c>
      <c r="H2392" s="3" t="s">
        <v>4210</v>
      </c>
      <c r="I2392" s="45"/>
      <c r="J2392" s="45"/>
    </row>
    <row r="2393" spans="1:10" ht="19.5" customHeight="1" thickBot="1">
      <c r="A2393" s="1" t="str">
        <f t="shared" si="9"/>
        <v>Wednesday</v>
      </c>
      <c r="B2393" s="82">
        <v>43313</v>
      </c>
      <c r="C2393" s="47">
        <v>0.66875000000000007</v>
      </c>
      <c r="D2393" s="3" t="s">
        <v>2058</v>
      </c>
      <c r="E2393" s="3" t="str">
        <f t="array" ref="E2393">INDEX(list!$C$2:$C$1862,MATCH(D2393,list!$A$2:$A$1862,0))</f>
        <v>CPL - Beth Home</v>
      </c>
      <c r="F2393" s="3" t="s">
        <v>4380</v>
      </c>
      <c r="G2393" s="44">
        <v>20</v>
      </c>
      <c r="H2393" s="3" t="s">
        <v>4210</v>
      </c>
      <c r="I2393" s="45"/>
      <c r="J2393" s="45"/>
    </row>
    <row r="2394" spans="1:10" ht="19.5" customHeight="1" thickBot="1">
      <c r="A2394" s="1" t="str">
        <f t="shared" si="9"/>
        <v>Wednesday</v>
      </c>
      <c r="B2394" s="82">
        <v>43313</v>
      </c>
      <c r="C2394" s="47">
        <v>0.68680555555555556</v>
      </c>
      <c r="D2394" s="3" t="s">
        <v>1850</v>
      </c>
      <c r="E2394" s="3" t="str">
        <f t="array" ref="E2394">INDEX(list!$C$2:$C$1862,MATCH(D2394,list!$A$2:$A$1862,0))</f>
        <v>AH - Angela Herst</v>
      </c>
      <c r="F2394" s="3" t="s">
        <v>4212</v>
      </c>
      <c r="G2394" s="44">
        <v>3</v>
      </c>
      <c r="H2394" s="3" t="s">
        <v>4210</v>
      </c>
      <c r="I2394" s="45"/>
      <c r="J2394" s="45"/>
    </row>
    <row r="2395" spans="1:10" ht="19.5" customHeight="1" thickBot="1">
      <c r="A2395" s="1" t="str">
        <f t="shared" si="9"/>
        <v>Wednesday</v>
      </c>
      <c r="B2395" s="82">
        <v>43313</v>
      </c>
      <c r="C2395" s="47">
        <v>0.68819444444444444</v>
      </c>
      <c r="D2395" s="3" t="s">
        <v>1850</v>
      </c>
      <c r="E2395" s="3" t="str">
        <f t="array" ref="E2395">INDEX(list!$C$2:$C$1862,MATCH(D2395,list!$A$2:$A$1862,0))</f>
        <v>AH - Angela Herst</v>
      </c>
      <c r="F2395" s="3" t="s">
        <v>4358</v>
      </c>
      <c r="G2395" s="44">
        <v>1</v>
      </c>
      <c r="H2395" s="3" t="s">
        <v>4210</v>
      </c>
      <c r="I2395" s="45"/>
      <c r="J2395" s="45"/>
    </row>
    <row r="2396" spans="1:10" ht="19.5" customHeight="1" thickBot="1">
      <c r="A2396" s="1" t="str">
        <f t="shared" si="9"/>
        <v>Wednesday</v>
      </c>
      <c r="B2396" s="82">
        <v>43313</v>
      </c>
      <c r="C2396" s="47">
        <v>0.68888888888888899</v>
      </c>
      <c r="D2396" s="3" t="s">
        <v>1850</v>
      </c>
      <c r="E2396" s="3" t="str">
        <f t="array" ref="E2396">INDEX(list!$C$2:$C$1862,MATCH(D2396,list!$A$2:$A$1862,0))</f>
        <v>AH - Angela Herst</v>
      </c>
      <c r="F2396" s="3" t="s">
        <v>4212</v>
      </c>
      <c r="G2396" s="44">
        <v>11</v>
      </c>
      <c r="H2396" s="3" t="s">
        <v>4210</v>
      </c>
      <c r="I2396" s="45"/>
      <c r="J2396" s="45"/>
    </row>
    <row r="2397" spans="1:10" ht="19.5" customHeight="1" thickBot="1">
      <c r="A2397" s="1" t="str">
        <f t="shared" si="9"/>
        <v>Wednesday</v>
      </c>
      <c r="B2397" s="82">
        <v>43313</v>
      </c>
      <c r="C2397" s="47">
        <v>0.6958333333333333</v>
      </c>
      <c r="D2397" s="3" t="s">
        <v>1850</v>
      </c>
      <c r="E2397" s="3" t="str">
        <f t="array" ref="E2397">INDEX(list!$C$2:$C$1862,MATCH(D2397,list!$A$2:$A$1862,0))</f>
        <v>AH - Angela Herst</v>
      </c>
      <c r="F2397" s="3" t="s">
        <v>4358</v>
      </c>
      <c r="G2397" s="44">
        <v>1</v>
      </c>
      <c r="H2397" s="3" t="s">
        <v>4210</v>
      </c>
      <c r="I2397" s="45"/>
      <c r="J2397" s="45"/>
    </row>
    <row r="2398" spans="1:10" ht="19.5" customHeight="1" thickBot="1">
      <c r="A2398" s="1" t="str">
        <f t="shared" si="9"/>
        <v>Wednesday</v>
      </c>
      <c r="B2398" s="82">
        <v>43313</v>
      </c>
      <c r="C2398" s="47">
        <v>0.69652777777777775</v>
      </c>
      <c r="D2398" s="3" t="s">
        <v>1850</v>
      </c>
      <c r="E2398" s="3" t="str">
        <f t="array" ref="E2398">INDEX(list!$C$2:$C$1862,MATCH(D2398,list!$A$2:$A$1862,0))</f>
        <v>AH - Angela Herst</v>
      </c>
      <c r="F2398" s="3" t="s">
        <v>4358</v>
      </c>
      <c r="G2398" s="44">
        <v>5</v>
      </c>
      <c r="H2398" s="3" t="s">
        <v>4210</v>
      </c>
      <c r="I2398" s="45"/>
      <c r="J2398" s="45"/>
    </row>
    <row r="2399" spans="1:10" ht="19.5" customHeight="1" thickBot="1">
      <c r="A2399" s="1" t="str">
        <f t="shared" si="9"/>
        <v>Wednesday</v>
      </c>
      <c r="B2399" s="82">
        <v>43313</v>
      </c>
      <c r="C2399" s="47">
        <v>0.70416666666666661</v>
      </c>
      <c r="D2399" s="3" t="s">
        <v>1262</v>
      </c>
      <c r="E2399" s="46" t="str">
        <f t="array" ref="E2399">INDEX(list!$C$2:$C$1862,MATCH(D2399,list!$A$2:$A$1862,0))</f>
        <v>Mary Busche</v>
      </c>
      <c r="F2399" s="3" t="s">
        <v>4212</v>
      </c>
      <c r="G2399" s="44">
        <v>14</v>
      </c>
      <c r="H2399" s="3" t="s">
        <v>4210</v>
      </c>
      <c r="I2399" s="45"/>
      <c r="J2399" s="45"/>
    </row>
    <row r="2400" spans="1:10" ht="19.5" customHeight="1" thickBot="1">
      <c r="A2400" s="1" t="str">
        <f t="shared" si="9"/>
        <v>Wednesday</v>
      </c>
      <c r="B2400" s="82">
        <v>43313</v>
      </c>
      <c r="C2400" s="47">
        <v>0.71736111111111101</v>
      </c>
      <c r="D2400" s="3" t="s">
        <v>2969</v>
      </c>
      <c r="E2400" s="3" t="str">
        <f t="array" ref="E2400">INDEX(list!$C$2:$C$1862,MATCH(D2400,list!$A$2:$A$1862,0))</f>
        <v>ET - Chris Langwell cell</v>
      </c>
      <c r="F2400" s="3" t="s">
        <v>4212</v>
      </c>
      <c r="G2400" s="44">
        <v>6</v>
      </c>
      <c r="H2400" s="3" t="s">
        <v>4210</v>
      </c>
      <c r="I2400" s="45"/>
      <c r="J2400" s="45"/>
    </row>
    <row r="2401" spans="1:10" ht="19.5" customHeight="1" thickBot="1">
      <c r="A2401" s="1" t="str">
        <f t="shared" si="9"/>
        <v>Wednesday</v>
      </c>
      <c r="B2401" s="82">
        <v>43313</v>
      </c>
      <c r="C2401" s="47">
        <v>0.7368055555555556</v>
      </c>
      <c r="D2401" s="3" t="s">
        <v>2058</v>
      </c>
      <c r="E2401" s="3" t="str">
        <f t="array" ref="E2401">INDEX(list!$C$2:$C$1862,MATCH(D2401,list!$A$2:$A$1862,0))</f>
        <v>CPL - Beth Home</v>
      </c>
      <c r="F2401" s="3" t="s">
        <v>4212</v>
      </c>
      <c r="G2401" s="44">
        <v>3</v>
      </c>
      <c r="H2401" s="3" t="s">
        <v>4210</v>
      </c>
      <c r="I2401" s="45"/>
      <c r="J2401" s="45"/>
    </row>
    <row r="2402" spans="1:10" ht="19.5" customHeight="1" thickBot="1">
      <c r="A2402" s="1" t="str">
        <f t="shared" si="9"/>
        <v>Wednesday</v>
      </c>
      <c r="B2402" s="82">
        <v>43313</v>
      </c>
      <c r="C2402" s="47">
        <v>0.73888888888888893</v>
      </c>
      <c r="D2402" s="3" t="s">
        <v>2872</v>
      </c>
      <c r="E2402" s="3" t="str">
        <f t="array" ref="E2402">INDEX(list!$C$2:$C$1862,MATCH(D2402,list!$A$2:$A$1862,0))</f>
        <v>ET - Main</v>
      </c>
      <c r="F2402" s="3" t="s">
        <v>4212</v>
      </c>
      <c r="G2402" s="44">
        <v>6</v>
      </c>
      <c r="H2402" s="3" t="s">
        <v>4210</v>
      </c>
      <c r="I2402" s="45"/>
      <c r="J2402" s="45"/>
    </row>
    <row r="2403" spans="1:10" ht="19.5" customHeight="1" thickBot="1">
      <c r="A2403" s="1" t="str">
        <f t="shared" si="9"/>
        <v>Wednesday</v>
      </c>
      <c r="B2403" s="82">
        <v>43313</v>
      </c>
      <c r="C2403" s="47">
        <v>0.74236111111111114</v>
      </c>
      <c r="D2403" s="3" t="s">
        <v>2058</v>
      </c>
      <c r="E2403" s="3" t="str">
        <f t="array" ref="E2403">INDEX(list!$C$2:$C$1862,MATCH(D2403,list!$A$2:$A$1862,0))</f>
        <v>CPL - Beth Home</v>
      </c>
      <c r="F2403" s="3" t="s">
        <v>4380</v>
      </c>
      <c r="G2403" s="44">
        <v>17</v>
      </c>
      <c r="H2403" s="3" t="s">
        <v>4210</v>
      </c>
      <c r="I2403" s="45"/>
      <c r="J2403" s="45"/>
    </row>
    <row r="2404" spans="1:10" ht="19.5" customHeight="1" thickBot="1">
      <c r="A2404" s="1" t="str">
        <f t="shared" si="9"/>
        <v>Wednesday</v>
      </c>
      <c r="B2404" s="82">
        <v>43313</v>
      </c>
      <c r="C2404" s="47">
        <v>0.75763888888888886</v>
      </c>
      <c r="D2404" s="3" t="s">
        <v>2872</v>
      </c>
      <c r="E2404" s="3" t="str">
        <f t="array" ref="E2404">INDEX(list!$C$2:$C$1862,MATCH(D2404,list!$A$2:$A$1862,0))</f>
        <v>ET - Main</v>
      </c>
      <c r="F2404" s="3" t="s">
        <v>4212</v>
      </c>
      <c r="G2404" s="44">
        <v>4</v>
      </c>
      <c r="H2404" s="3" t="s">
        <v>4210</v>
      </c>
      <c r="I2404" s="45"/>
      <c r="J2404" s="45"/>
    </row>
    <row r="2405" spans="1:10" ht="19.5" customHeight="1" thickBot="1">
      <c r="A2405" s="1" t="str">
        <f t="shared" si="9"/>
        <v>Wednesday</v>
      </c>
      <c r="B2405" s="82">
        <v>43313</v>
      </c>
      <c r="C2405" s="47">
        <v>0.76597222222222217</v>
      </c>
      <c r="D2405" s="3" t="s">
        <v>2080</v>
      </c>
      <c r="E2405" s="3" t="str">
        <f t="array" ref="E2405">INDEX(list!$C$2:$C$1862,MATCH(D2405,list!$A$2:$A$1862,0))</f>
        <v>ATT - Above The Top - Susanne Mardirosian Cell</v>
      </c>
      <c r="F2405" s="3" t="s">
        <v>4212</v>
      </c>
      <c r="G2405" s="44">
        <v>4</v>
      </c>
      <c r="H2405" s="3" t="s">
        <v>4210</v>
      </c>
      <c r="I2405" s="45"/>
      <c r="J2405" s="45"/>
    </row>
    <row r="2406" spans="1:10" ht="19.5" customHeight="1" thickBot="1">
      <c r="A2406" s="1" t="str">
        <f t="shared" si="9"/>
        <v>Wednesday</v>
      </c>
      <c r="B2406" s="82">
        <v>43313</v>
      </c>
      <c r="C2406" s="47">
        <v>0.80069444444444438</v>
      </c>
      <c r="D2406" s="3" t="s">
        <v>2728</v>
      </c>
      <c r="E2406" s="3" t="str">
        <f t="array" ref="E2406">INDEX(list!$C$2:$C$1862,MATCH(D2406,list!$A$2:$A$1862,0))</f>
        <v>ATT - Robert Bates cell</v>
      </c>
      <c r="F2406" s="3" t="s">
        <v>4212</v>
      </c>
      <c r="G2406" s="44">
        <v>15</v>
      </c>
      <c r="H2406" s="3" t="s">
        <v>4210</v>
      </c>
      <c r="I2406" s="45"/>
      <c r="J2406" s="45"/>
    </row>
    <row r="2407" spans="1:10" ht="19.5" customHeight="1" thickBot="1">
      <c r="A2407" s="1" t="str">
        <f t="shared" si="9"/>
        <v>Wednesday</v>
      </c>
      <c r="B2407" s="82">
        <v>43313</v>
      </c>
      <c r="C2407" s="47">
        <v>0.89861111111111114</v>
      </c>
      <c r="D2407" s="3" t="s">
        <v>911</v>
      </c>
      <c r="E2407" s="3" t="str">
        <f t="array" ref="E2407">INDEX(list!$C$2:$C$1862,MATCH(D2407,list!$A$2:$A$1862,0))</f>
        <v>EN - Cell</v>
      </c>
      <c r="F2407" s="3" t="s">
        <v>4212</v>
      </c>
      <c r="G2407" s="44">
        <v>11</v>
      </c>
      <c r="H2407" s="3" t="s">
        <v>4220</v>
      </c>
      <c r="I2407" s="45"/>
      <c r="J2407" s="45"/>
    </row>
    <row r="2408" spans="1:10" ht="19.5" customHeight="1" thickBot="1">
      <c r="A2408" s="1" t="str">
        <f t="shared" si="9"/>
        <v>Wednesday</v>
      </c>
      <c r="B2408" s="82">
        <v>43313</v>
      </c>
      <c r="C2408" s="47">
        <v>0.90694444444444444</v>
      </c>
      <c r="D2408" s="3" t="s">
        <v>911</v>
      </c>
      <c r="E2408" s="3" t="str">
        <f t="array" ref="E2408">INDEX(list!$C$2:$C$1862,MATCH(D2408,list!$A$2:$A$1862,0))</f>
        <v>EN - Cell</v>
      </c>
      <c r="F2408" s="3" t="s">
        <v>4212</v>
      </c>
      <c r="G2408" s="44">
        <v>10</v>
      </c>
      <c r="H2408" s="3" t="s">
        <v>4220</v>
      </c>
      <c r="I2408" s="45"/>
      <c r="J2408" s="45"/>
    </row>
    <row r="2409" spans="1:10" ht="19.5" customHeight="1" thickBot="1">
      <c r="A2409" s="1" t="str">
        <f t="shared" si="9"/>
        <v>Wednesday</v>
      </c>
      <c r="B2409" s="82">
        <v>43313</v>
      </c>
      <c r="C2409" s="47">
        <v>0.91527777777777775</v>
      </c>
      <c r="D2409" s="3" t="s">
        <v>845</v>
      </c>
      <c r="E2409" s="3" t="str">
        <f t="array" ref="E2409">INDEX(list!$C$2:$C$1862,MATCH(D2409,list!$A$2:$A$1862,0))</f>
        <v>ATT - Jose Hernandez Cell</v>
      </c>
      <c r="F2409" s="3" t="s">
        <v>4353</v>
      </c>
      <c r="G2409" s="44">
        <v>1</v>
      </c>
      <c r="H2409" s="3" t="s">
        <v>4220</v>
      </c>
      <c r="I2409" s="45"/>
      <c r="J2409" s="45"/>
    </row>
    <row r="2410" spans="1:10" ht="19.5" customHeight="1" thickBot="1">
      <c r="A2410" s="1" t="str">
        <f t="shared" si="9"/>
        <v>Thursday</v>
      </c>
      <c r="B2410" s="82">
        <v>43314</v>
      </c>
      <c r="C2410" s="47">
        <v>0.3979166666666667</v>
      </c>
      <c r="D2410" s="3" t="s">
        <v>2058</v>
      </c>
      <c r="E2410" s="3" t="str">
        <f t="array" ref="E2410">INDEX(list!$C$2:$C$1862,MATCH(D2410,list!$A$2:$A$1862,0))</f>
        <v>CPL - Beth Home</v>
      </c>
      <c r="F2410" s="3" t="s">
        <v>4212</v>
      </c>
      <c r="G2410" s="44">
        <v>7</v>
      </c>
      <c r="H2410" s="3" t="s">
        <v>4210</v>
      </c>
      <c r="I2410" s="45"/>
      <c r="J2410" s="45"/>
    </row>
    <row r="2411" spans="1:10" ht="19.5" customHeight="1" thickBot="1">
      <c r="A2411" s="1" t="str">
        <f t="shared" si="9"/>
        <v>Thursday</v>
      </c>
      <c r="B2411" s="82">
        <v>43314</v>
      </c>
      <c r="C2411" s="47">
        <v>0.40277777777777773</v>
      </c>
      <c r="D2411" s="3" t="s">
        <v>1116</v>
      </c>
      <c r="E2411" s="3" t="str">
        <f t="array" ref="E2411">INDEX(list!$C$2:$C$1862,MATCH(D2411,list!$A$2:$A$1862,0))</f>
        <v>ET - Ross Reyes</v>
      </c>
      <c r="F2411" s="3" t="s">
        <v>4214</v>
      </c>
      <c r="G2411" s="44">
        <v>1</v>
      </c>
      <c r="H2411" s="3" t="s">
        <v>4210</v>
      </c>
      <c r="I2411" s="45"/>
      <c r="J2411" s="45"/>
    </row>
    <row r="2412" spans="1:10" ht="19.5" customHeight="1" thickBot="1">
      <c r="A2412" s="1" t="str">
        <f t="shared" si="9"/>
        <v>Thursday</v>
      </c>
      <c r="B2412" s="82">
        <v>43314</v>
      </c>
      <c r="C2412" s="47">
        <v>0.40972222222222227</v>
      </c>
      <c r="D2412" s="3" t="s">
        <v>3385</v>
      </c>
      <c r="E2412" s="3" t="e">
        <f t="array" ref="E2412">INDEX(list!$C$2:$C$1862,MATCH(D2412,list!$A$2:$A$1862,0))</f>
        <v>#N/A</v>
      </c>
      <c r="F2412" s="3" t="s">
        <v>4212</v>
      </c>
      <c r="G2412" s="44">
        <v>6</v>
      </c>
      <c r="H2412" s="3" t="s">
        <v>4210</v>
      </c>
      <c r="I2412" s="45"/>
      <c r="J2412" s="45"/>
    </row>
    <row r="2413" spans="1:10" ht="19.5" customHeight="1" thickBot="1">
      <c r="A2413" s="1" t="str">
        <f t="shared" si="9"/>
        <v>Thursday</v>
      </c>
      <c r="B2413" s="82">
        <v>43314</v>
      </c>
      <c r="C2413" s="47">
        <v>0.46388888888888885</v>
      </c>
      <c r="D2413" s="3" t="s">
        <v>2728</v>
      </c>
      <c r="E2413" s="3" t="str">
        <f t="array" ref="E2413">INDEX(list!$C$2:$C$1862,MATCH(D2413,list!$A$2:$A$1862,0))</f>
        <v>ATT - Robert Bates cell</v>
      </c>
      <c r="F2413" s="3" t="s">
        <v>4212</v>
      </c>
      <c r="G2413" s="44">
        <v>3</v>
      </c>
      <c r="H2413" s="3" t="s">
        <v>4213</v>
      </c>
      <c r="I2413" s="45"/>
      <c r="J2413" s="45"/>
    </row>
    <row r="2414" spans="1:10" ht="19.5" customHeight="1" thickBot="1">
      <c r="A2414" s="1" t="str">
        <f t="shared" si="9"/>
        <v>Thursday</v>
      </c>
      <c r="B2414" s="82">
        <v>43314</v>
      </c>
      <c r="C2414" s="47">
        <v>0.47569444444444442</v>
      </c>
      <c r="D2414" s="3" t="s">
        <v>1165</v>
      </c>
      <c r="E2414" s="3" t="str">
        <f t="array" ref="E2414">INDEX(list!$C$2:$C$1862,MATCH(D2414,list!$A$2:$A$1862,0))</f>
        <v>ATT - Lupe cell (gone)</v>
      </c>
      <c r="F2414" s="3" t="s">
        <v>4353</v>
      </c>
      <c r="G2414" s="44">
        <v>5</v>
      </c>
      <c r="H2414" s="3" t="s">
        <v>4210</v>
      </c>
      <c r="I2414" s="45"/>
      <c r="J2414" s="45"/>
    </row>
    <row r="2415" spans="1:10" ht="19.5" customHeight="1" thickBot="1">
      <c r="A2415" s="1" t="str">
        <f t="shared" si="9"/>
        <v>Thursday</v>
      </c>
      <c r="B2415" s="82">
        <v>43314</v>
      </c>
      <c r="C2415" s="47">
        <v>0.49583333333333335</v>
      </c>
      <c r="D2415" s="3" t="s">
        <v>1236</v>
      </c>
      <c r="E2415" s="3" t="str">
        <f t="array" ref="E2415">INDEX(list!$C$2:$C$1862,MATCH(D2415,list!$A$2:$A$1862,0))</f>
        <v>TGI - Mark Machado Cell</v>
      </c>
      <c r="F2415" s="3" t="s">
        <v>4212</v>
      </c>
      <c r="G2415" s="44">
        <v>23</v>
      </c>
      <c r="H2415" s="3" t="s">
        <v>4210</v>
      </c>
      <c r="I2415" s="45"/>
      <c r="J2415" s="45"/>
    </row>
    <row r="2416" spans="1:10" ht="19.5" customHeight="1" thickBot="1">
      <c r="A2416" s="1" t="str">
        <f t="shared" si="9"/>
        <v>Thursday</v>
      </c>
      <c r="B2416" s="82">
        <v>43314</v>
      </c>
      <c r="C2416" s="47">
        <v>0.51180555555555551</v>
      </c>
      <c r="D2416" s="3" t="s">
        <v>1236</v>
      </c>
      <c r="E2416" s="3" t="str">
        <f t="array" ref="E2416">INDEX(list!$C$2:$C$1862,MATCH(D2416,list!$A$2:$A$1862,0))</f>
        <v>TGI - Mark Machado Cell</v>
      </c>
      <c r="F2416" s="3" t="s">
        <v>4212</v>
      </c>
      <c r="G2416" s="44">
        <v>7</v>
      </c>
      <c r="H2416" s="3" t="s">
        <v>4213</v>
      </c>
      <c r="I2416" s="45"/>
      <c r="J2416" s="45"/>
    </row>
    <row r="2417" spans="1:10" ht="19.5" customHeight="1" thickBot="1">
      <c r="A2417" s="7" t="s">
        <v>3934</v>
      </c>
      <c r="B2417" s="82">
        <v>43314</v>
      </c>
      <c r="C2417" s="72">
        <v>0.77222222222222225</v>
      </c>
      <c r="D2417" s="7" t="s">
        <v>1236</v>
      </c>
      <c r="E2417" s="3" t="str">
        <f t="array" ref="E2417">INDEX(list!$C$2:$C$1862,MATCH(D2417,list!$A$2:$A$1862,0))</f>
        <v>TGI - Mark Machado Cell</v>
      </c>
      <c r="F2417" s="7" t="s">
        <v>4403</v>
      </c>
      <c r="G2417" s="52">
        <v>69</v>
      </c>
      <c r="H2417" s="1"/>
      <c r="I2417" s="45"/>
      <c r="J2417" s="45"/>
    </row>
    <row r="2418" spans="1:10" ht="19.5" customHeight="1" thickBot="1">
      <c r="A2418" s="7" t="s">
        <v>3934</v>
      </c>
      <c r="B2418" s="82">
        <v>43314</v>
      </c>
      <c r="C2418" s="72">
        <v>0.86944444444444446</v>
      </c>
      <c r="D2418" s="7" t="s">
        <v>2366</v>
      </c>
      <c r="E2418" s="3" t="str">
        <f t="array" ref="E2418">INDEX(list!$C$2:$C$1862,MATCH(D2418,list!$A$2:$A$1862,0))</f>
        <v xml:space="preserve">Dr. Brad Hughes Cell </v>
      </c>
      <c r="F2418" s="7" t="s">
        <v>4403</v>
      </c>
      <c r="G2418" s="52">
        <v>26</v>
      </c>
      <c r="H2418" s="3" t="s">
        <v>4208</v>
      </c>
      <c r="I2418" s="45"/>
      <c r="J2418" s="45"/>
    </row>
    <row r="2419" spans="1:10" ht="19.5" customHeight="1" thickBot="1">
      <c r="A2419" s="7" t="s">
        <v>3935</v>
      </c>
      <c r="B2419" s="82">
        <v>43315</v>
      </c>
      <c r="C2419" s="72">
        <v>0.3611111111111111</v>
      </c>
      <c r="D2419" s="7" t="s">
        <v>2872</v>
      </c>
      <c r="E2419" s="3" t="str">
        <f t="array" ref="E2419">INDEX(list!$C$2:$C$1862,MATCH(D2419,list!$A$2:$A$1862,0))</f>
        <v>ET - Main</v>
      </c>
      <c r="F2419" s="7" t="s">
        <v>4403</v>
      </c>
      <c r="G2419" s="52">
        <v>2</v>
      </c>
      <c r="H2419" s="3" t="s">
        <v>4213</v>
      </c>
      <c r="I2419" s="45"/>
      <c r="J2419" s="45"/>
    </row>
    <row r="2420" spans="1:10" ht="19.5" customHeight="1" thickBot="1">
      <c r="A2420" s="7" t="s">
        <v>3935</v>
      </c>
      <c r="B2420" s="82">
        <v>43315</v>
      </c>
      <c r="C2420" s="72">
        <v>0.37291666666666662</v>
      </c>
      <c r="D2420" s="7" t="s">
        <v>2058</v>
      </c>
      <c r="E2420" s="3" t="str">
        <f t="array" ref="E2420">INDEX(list!$C$2:$C$1862,MATCH(D2420,list!$A$2:$A$1862,0))</f>
        <v>CPL - Beth Home</v>
      </c>
      <c r="F2420" s="7" t="s">
        <v>4403</v>
      </c>
      <c r="G2420" s="52">
        <v>56</v>
      </c>
      <c r="H2420" s="3" t="s">
        <v>4210</v>
      </c>
      <c r="I2420" s="45"/>
      <c r="J2420" s="45"/>
    </row>
    <row r="2421" spans="1:10" ht="19.5" customHeight="1" thickBot="1">
      <c r="A2421" s="7" t="s">
        <v>3935</v>
      </c>
      <c r="B2421" s="82">
        <v>43315</v>
      </c>
      <c r="C2421" s="72">
        <v>0.37847222222222227</v>
      </c>
      <c r="D2421" s="7" t="s">
        <v>3557</v>
      </c>
      <c r="E2421" s="3" t="e">
        <f t="array" ref="E2421">INDEX(list!$C$2:$C$1862,MATCH(D2421,list!$A$2:$A$1862,0))</f>
        <v>#N/A</v>
      </c>
      <c r="F2421" s="7" t="s">
        <v>4207</v>
      </c>
      <c r="G2421" s="52">
        <v>2</v>
      </c>
      <c r="H2421" s="3" t="s">
        <v>4213</v>
      </c>
      <c r="I2421" s="45"/>
      <c r="J2421" s="45"/>
    </row>
    <row r="2422" spans="1:10" ht="19.5" customHeight="1" thickBot="1">
      <c r="A2422" s="7" t="s">
        <v>3935</v>
      </c>
      <c r="B2422" s="82">
        <v>43315</v>
      </c>
      <c r="C2422" s="72">
        <v>0.41111111111111115</v>
      </c>
      <c r="D2422" s="7" t="s">
        <v>1262</v>
      </c>
      <c r="E2422" s="46" t="str">
        <f t="array" ref="E2422">INDEX(list!$C$2:$C$1862,MATCH(D2422,list!$A$2:$A$1862,0))</f>
        <v>Mary Busche</v>
      </c>
      <c r="F2422" s="7" t="s">
        <v>4485</v>
      </c>
      <c r="G2422" s="52">
        <v>2</v>
      </c>
      <c r="H2422" s="3" t="s">
        <v>4213</v>
      </c>
      <c r="I2422" s="45"/>
      <c r="J2422" s="45"/>
    </row>
    <row r="2423" spans="1:10" ht="19.5" customHeight="1" thickBot="1">
      <c r="A2423" s="7" t="s">
        <v>3935</v>
      </c>
      <c r="B2423" s="82">
        <v>43315</v>
      </c>
      <c r="C2423" s="72">
        <v>0.43958333333333338</v>
      </c>
      <c r="D2423" s="7" t="s">
        <v>1262</v>
      </c>
      <c r="E2423" s="46" t="str">
        <f t="array" ref="E2423">INDEX(list!$C$2:$C$1862,MATCH(D2423,list!$A$2:$A$1862,0))</f>
        <v>Mary Busche</v>
      </c>
      <c r="F2423" s="7" t="s">
        <v>4403</v>
      </c>
      <c r="G2423" s="52">
        <v>9</v>
      </c>
      <c r="H2423" s="3" t="s">
        <v>4213</v>
      </c>
      <c r="I2423" s="45"/>
      <c r="J2423" s="45"/>
    </row>
    <row r="2424" spans="1:10" ht="19.5" customHeight="1" thickBot="1">
      <c r="A2424" s="7" t="s">
        <v>3935</v>
      </c>
      <c r="B2424" s="82">
        <v>43315</v>
      </c>
      <c r="C2424" s="72">
        <v>0.52847222222222223</v>
      </c>
      <c r="D2424" s="7" t="s">
        <v>3272</v>
      </c>
      <c r="E2424" s="3" t="str">
        <f t="array" ref="E2424">INDEX(list!$C$2:$C$1862,MATCH(D2424,list!$A$2:$A$1862,0))</f>
        <v>Elaina Cell</v>
      </c>
      <c r="F2424" s="7" t="s">
        <v>4403</v>
      </c>
      <c r="G2424" s="52">
        <v>4</v>
      </c>
      <c r="H2424" s="3" t="s">
        <v>4213</v>
      </c>
      <c r="I2424" s="45"/>
      <c r="J2424" s="45"/>
    </row>
    <row r="2425" spans="1:10" ht="19.5" customHeight="1" thickBot="1">
      <c r="A2425" s="7" t="s">
        <v>3935</v>
      </c>
      <c r="B2425" s="82">
        <v>43315</v>
      </c>
      <c r="C2425" s="72">
        <v>0.57291666666666663</v>
      </c>
      <c r="D2425" s="7" t="s">
        <v>269</v>
      </c>
      <c r="E2425" s="3" t="str">
        <f t="array" ref="E2425">INDEX(list!$C$2:$C$1862,MATCH(D2425,list!$A$2:$A$1862,0))</f>
        <v>TGI - Firesign brand</v>
      </c>
      <c r="F2425" s="7" t="s">
        <v>4528</v>
      </c>
      <c r="G2425" s="52">
        <v>1</v>
      </c>
      <c r="H2425" s="3" t="s">
        <v>4213</v>
      </c>
      <c r="I2425" s="45"/>
      <c r="J2425" s="45"/>
    </row>
    <row r="2426" spans="1:10" ht="19.5" customHeight="1" thickBot="1">
      <c r="A2426" s="7" t="s">
        <v>3935</v>
      </c>
      <c r="B2426" s="82">
        <v>43315</v>
      </c>
      <c r="C2426" s="72">
        <v>0.65625</v>
      </c>
      <c r="D2426" s="7" t="s">
        <v>3557</v>
      </c>
      <c r="E2426" s="3" t="e">
        <f t="array" ref="E2426">INDEX(list!$C$2:$C$1862,MATCH(D2426,list!$A$2:$A$1862,0))</f>
        <v>#N/A</v>
      </c>
      <c r="F2426" s="7" t="s">
        <v>4207</v>
      </c>
      <c r="G2426" s="52">
        <v>1</v>
      </c>
      <c r="H2426" s="3" t="s">
        <v>4213</v>
      </c>
      <c r="I2426" s="45"/>
      <c r="J2426" s="45"/>
    </row>
    <row r="2427" spans="1:10" ht="19.5" customHeight="1" thickBot="1">
      <c r="A2427" s="7" t="s">
        <v>3935</v>
      </c>
      <c r="B2427" s="82">
        <v>43315</v>
      </c>
      <c r="C2427" s="72">
        <v>0.65833333333333333</v>
      </c>
      <c r="D2427" s="7" t="s">
        <v>3557</v>
      </c>
      <c r="E2427" s="3" t="e">
        <f t="array" ref="E2427">INDEX(list!$C$2:$C$1862,MATCH(D2427,list!$A$2:$A$1862,0))</f>
        <v>#N/A</v>
      </c>
      <c r="F2427" s="7" t="s">
        <v>4207</v>
      </c>
      <c r="G2427" s="52">
        <v>1</v>
      </c>
      <c r="H2427" s="3" t="s">
        <v>4213</v>
      </c>
      <c r="I2427" s="45"/>
      <c r="J2427" s="45"/>
    </row>
    <row r="2428" spans="1:10" ht="19.5" customHeight="1" thickBot="1">
      <c r="A2428" s="7" t="s">
        <v>3935</v>
      </c>
      <c r="B2428" s="82">
        <v>43315</v>
      </c>
      <c r="C2428" s="72">
        <v>0.70833333333333337</v>
      </c>
      <c r="D2428" s="7" t="s">
        <v>1236</v>
      </c>
      <c r="E2428" s="3" t="str">
        <f t="array" ref="E2428">INDEX(list!$C$2:$C$1862,MATCH(D2428,list!$A$2:$A$1862,0))</f>
        <v>TGI - Mark Machado Cell</v>
      </c>
      <c r="F2428" s="7" t="s">
        <v>4403</v>
      </c>
      <c r="G2428" s="52">
        <v>51</v>
      </c>
      <c r="H2428" s="3" t="s">
        <v>4213</v>
      </c>
      <c r="I2428" s="45"/>
      <c r="J2428" s="45"/>
    </row>
    <row r="2429" spans="1:10" ht="19.5" customHeight="1" thickBot="1">
      <c r="A2429" s="7" t="s">
        <v>3935</v>
      </c>
      <c r="B2429" s="82">
        <v>43315</v>
      </c>
      <c r="C2429" s="72">
        <v>0.71180555555555547</v>
      </c>
      <c r="D2429" s="7" t="s">
        <v>3557</v>
      </c>
      <c r="E2429" s="3" t="e">
        <f t="array" ref="E2429">INDEX(list!$C$2:$C$1862,MATCH(D2429,list!$A$2:$A$1862,0))</f>
        <v>#N/A</v>
      </c>
      <c r="F2429" s="7" t="s">
        <v>4207</v>
      </c>
      <c r="G2429" s="52">
        <v>2</v>
      </c>
      <c r="H2429" s="3" t="s">
        <v>4213</v>
      </c>
      <c r="I2429" s="45"/>
      <c r="J2429" s="45"/>
    </row>
    <row r="2430" spans="1:10" ht="19.5" customHeight="1" thickBot="1">
      <c r="A2430" s="7" t="s">
        <v>3935</v>
      </c>
      <c r="B2430" s="82">
        <v>43315</v>
      </c>
      <c r="C2430" s="72">
        <v>0.74305555555555547</v>
      </c>
      <c r="D2430" s="7" t="s">
        <v>1236</v>
      </c>
      <c r="E2430" s="3" t="str">
        <f t="array" ref="E2430">INDEX(list!$C$2:$C$1862,MATCH(D2430,list!$A$2:$A$1862,0))</f>
        <v>TGI - Mark Machado Cell</v>
      </c>
      <c r="F2430" s="7" t="s">
        <v>4403</v>
      </c>
      <c r="G2430" s="52">
        <v>18</v>
      </c>
      <c r="H2430" s="3" t="s">
        <v>4213</v>
      </c>
      <c r="I2430" s="45"/>
      <c r="J2430" s="45"/>
    </row>
    <row r="2431" spans="1:10" ht="19.5" customHeight="1" thickBot="1">
      <c r="A2431" s="7" t="s">
        <v>3935</v>
      </c>
      <c r="B2431" s="82">
        <v>43315</v>
      </c>
      <c r="C2431" s="72">
        <v>0.75555555555555554</v>
      </c>
      <c r="D2431" s="7" t="s">
        <v>1236</v>
      </c>
      <c r="E2431" s="3" t="str">
        <f t="array" ref="E2431">INDEX(list!$C$2:$C$1862,MATCH(D2431,list!$A$2:$A$1862,0))</f>
        <v>TGI - Mark Machado Cell</v>
      </c>
      <c r="F2431" s="7" t="s">
        <v>4403</v>
      </c>
      <c r="G2431" s="52">
        <v>1</v>
      </c>
      <c r="H2431" s="3" t="s">
        <v>4210</v>
      </c>
      <c r="I2431" s="45"/>
      <c r="J2431" s="45"/>
    </row>
    <row r="2432" spans="1:10" ht="19.5" customHeight="1" thickBot="1">
      <c r="A2432" s="7" t="s">
        <v>3935</v>
      </c>
      <c r="B2432" s="82">
        <v>43315</v>
      </c>
      <c r="C2432" s="72">
        <v>0.75902777777777775</v>
      </c>
      <c r="D2432" s="7" t="s">
        <v>3557</v>
      </c>
      <c r="E2432" s="3" t="e">
        <f t="array" ref="E2432">INDEX(list!$C$2:$C$1862,MATCH(D2432,list!$A$2:$A$1862,0))</f>
        <v>#N/A</v>
      </c>
      <c r="F2432" s="7" t="s">
        <v>4207</v>
      </c>
      <c r="G2432" s="52">
        <v>1</v>
      </c>
      <c r="H2432" s="3" t="s">
        <v>4210</v>
      </c>
      <c r="I2432" s="45"/>
      <c r="J2432" s="45"/>
    </row>
    <row r="2433" spans="1:10" ht="19.5" customHeight="1" thickBot="1">
      <c r="A2433" s="7" t="s">
        <v>3935</v>
      </c>
      <c r="B2433" s="82">
        <v>43315</v>
      </c>
      <c r="C2433" s="72">
        <v>0.79652777777777783</v>
      </c>
      <c r="D2433" s="7" t="s">
        <v>640</v>
      </c>
      <c r="E2433" s="3" t="str">
        <f t="array" ref="E2433">INDEX(list!$C$2:$C$1862,MATCH(D2433,list!$A$2:$A$1862,0))</f>
        <v>Kathy Platt Cell</v>
      </c>
      <c r="F2433" s="7" t="s">
        <v>4529</v>
      </c>
      <c r="G2433" s="52">
        <v>2</v>
      </c>
      <c r="H2433" s="3" t="s">
        <v>4213</v>
      </c>
      <c r="I2433" s="45"/>
      <c r="J2433" s="45"/>
    </row>
    <row r="2434" spans="1:10" ht="19.5" customHeight="1" thickBot="1">
      <c r="A2434" s="7" t="s">
        <v>3935</v>
      </c>
      <c r="B2434" s="82">
        <v>43315</v>
      </c>
      <c r="C2434" s="72">
        <v>0.79722222222222217</v>
      </c>
      <c r="D2434" s="7" t="s">
        <v>640</v>
      </c>
      <c r="E2434" s="3" t="str">
        <f t="array" ref="E2434">INDEX(list!$C$2:$C$1862,MATCH(D2434,list!$A$2:$A$1862,0))</f>
        <v>Kathy Platt Cell</v>
      </c>
      <c r="F2434" s="7" t="s">
        <v>4529</v>
      </c>
      <c r="G2434" s="52">
        <v>14</v>
      </c>
      <c r="H2434" s="3" t="s">
        <v>4213</v>
      </c>
      <c r="I2434" s="45"/>
      <c r="J2434" s="45"/>
    </row>
    <row r="2435" spans="1:10" ht="19.5" customHeight="1" thickBot="1">
      <c r="A2435" s="7" t="s">
        <v>3937</v>
      </c>
      <c r="B2435" s="82">
        <v>43316</v>
      </c>
      <c r="C2435" s="72">
        <v>0.38263888888888892</v>
      </c>
      <c r="D2435" s="7" t="s">
        <v>2151</v>
      </c>
      <c r="E2435" s="3" t="str">
        <f t="array" ref="E2435">INDEX(list!$C$2:$C$1862,MATCH(D2435,list!$A$2:$A$1862,0))</f>
        <v>VEO - Main</v>
      </c>
      <c r="F2435" s="7" t="s">
        <v>4403</v>
      </c>
      <c r="G2435" s="52">
        <v>3</v>
      </c>
      <c r="H2435" s="3" t="s">
        <v>4213</v>
      </c>
      <c r="I2435" s="45"/>
      <c r="J2435" s="45"/>
    </row>
    <row r="2436" spans="1:10" ht="19.5" customHeight="1" thickBot="1">
      <c r="A2436" s="7" t="s">
        <v>3937</v>
      </c>
      <c r="B2436" s="82">
        <v>43316</v>
      </c>
      <c r="C2436" s="72">
        <v>0.39583333333333331</v>
      </c>
      <c r="D2436" s="7" t="s">
        <v>640</v>
      </c>
      <c r="E2436" s="3" t="str">
        <f t="array" ref="E2436">INDEX(list!$C$2:$C$1862,MATCH(D2436,list!$A$2:$A$1862,0))</f>
        <v>Kathy Platt Cell</v>
      </c>
      <c r="F2436" s="7" t="s">
        <v>4403</v>
      </c>
      <c r="G2436" s="52">
        <v>15</v>
      </c>
      <c r="H2436" s="3" t="s">
        <v>4213</v>
      </c>
      <c r="I2436" s="45"/>
      <c r="J2436" s="45"/>
    </row>
    <row r="2437" spans="1:10" ht="19.5" customHeight="1" thickBot="1">
      <c r="A2437" s="7" t="s">
        <v>3937</v>
      </c>
      <c r="B2437" s="82">
        <v>43316</v>
      </c>
      <c r="C2437" s="72">
        <v>0.65972222222222221</v>
      </c>
      <c r="D2437" s="7" t="s">
        <v>3345</v>
      </c>
      <c r="E2437" s="3" t="e">
        <f t="array" ref="E2437">INDEX(list!$C$2:$C$1862,MATCH(D2437,list!$A$2:$A$1862,0))</f>
        <v>#N/A</v>
      </c>
      <c r="F2437" s="7" t="s">
        <v>4421</v>
      </c>
      <c r="G2437" s="52">
        <v>83</v>
      </c>
      <c r="H2437" s="3" t="s">
        <v>4210</v>
      </c>
      <c r="I2437" s="45"/>
      <c r="J2437" s="45"/>
    </row>
    <row r="2438" spans="1:10" ht="19.5" customHeight="1" thickBot="1">
      <c r="A2438" s="7" t="s">
        <v>3937</v>
      </c>
      <c r="B2438" s="82">
        <v>43316</v>
      </c>
      <c r="C2438" s="72">
        <v>0.71736111111111101</v>
      </c>
      <c r="D2438" s="7" t="s">
        <v>3272</v>
      </c>
      <c r="E2438" s="3" t="str">
        <f t="array" ref="E2438">INDEX(list!$C$2:$C$1862,MATCH(D2438,list!$A$2:$A$1862,0))</f>
        <v>Elaina Cell</v>
      </c>
      <c r="F2438" s="7" t="s">
        <v>4422</v>
      </c>
      <c r="G2438" s="52">
        <v>1</v>
      </c>
      <c r="H2438" s="3" t="s">
        <v>4210</v>
      </c>
      <c r="I2438" s="45"/>
      <c r="J2438" s="45"/>
    </row>
    <row r="2439" spans="1:10" ht="19.5" customHeight="1" thickBot="1">
      <c r="A2439" s="7" t="s">
        <v>3937</v>
      </c>
      <c r="B2439" s="82">
        <v>43316</v>
      </c>
      <c r="C2439" s="72">
        <v>0.80625000000000002</v>
      </c>
      <c r="D2439" s="7" t="s">
        <v>853</v>
      </c>
      <c r="E2439" s="3" t="str">
        <f t="array" ref="E2439">INDEX(list!$C$2:$C$1862,MATCH(D2439,list!$A$2:$A$1862,0))</f>
        <v>Jennifer Palmer Cell</v>
      </c>
      <c r="F2439" s="7" t="s">
        <v>4463</v>
      </c>
      <c r="G2439" s="52">
        <v>1</v>
      </c>
      <c r="H2439" s="3" t="s">
        <v>4210</v>
      </c>
      <c r="I2439" s="45"/>
      <c r="J2439" s="45"/>
    </row>
    <row r="2440" spans="1:10" ht="19.5" customHeight="1" thickBot="1">
      <c r="A2440" s="7" t="s">
        <v>3937</v>
      </c>
      <c r="B2440" s="82">
        <v>43316</v>
      </c>
      <c r="C2440" s="72">
        <v>0.8208333333333333</v>
      </c>
      <c r="D2440" s="7" t="s">
        <v>3557</v>
      </c>
      <c r="E2440" s="3" t="e">
        <f t="array" ref="E2440">INDEX(list!$C$2:$C$1862,MATCH(D2440,list!$A$2:$A$1862,0))</f>
        <v>#N/A</v>
      </c>
      <c r="F2440" s="7" t="s">
        <v>4207</v>
      </c>
      <c r="G2440" s="52">
        <v>1</v>
      </c>
      <c r="H2440" s="3" t="s">
        <v>4213</v>
      </c>
      <c r="I2440" s="45"/>
      <c r="J2440" s="45"/>
    </row>
    <row r="2441" spans="1:10" ht="19.5" customHeight="1" thickBot="1">
      <c r="A2441" s="7" t="s">
        <v>3937</v>
      </c>
      <c r="B2441" s="82">
        <v>43316</v>
      </c>
      <c r="C2441" s="72">
        <v>0.9243055555555556</v>
      </c>
      <c r="D2441" s="7" t="s">
        <v>2872</v>
      </c>
      <c r="E2441" s="3" t="str">
        <f t="array" ref="E2441">INDEX(list!$C$2:$C$1862,MATCH(D2441,list!$A$2:$A$1862,0))</f>
        <v>ET - Main</v>
      </c>
      <c r="F2441" s="7" t="s">
        <v>4403</v>
      </c>
      <c r="G2441" s="52">
        <v>1</v>
      </c>
      <c r="H2441" s="3" t="s">
        <v>4213</v>
      </c>
      <c r="I2441" s="45"/>
      <c r="J2441" s="45"/>
    </row>
    <row r="2442" spans="1:10" ht="19.5" customHeight="1" thickBot="1">
      <c r="A2442" s="7" t="s">
        <v>3937</v>
      </c>
      <c r="B2442" s="82">
        <v>43316</v>
      </c>
      <c r="C2442" s="72">
        <v>0.93333333333333324</v>
      </c>
      <c r="D2442" s="7" t="s">
        <v>1497</v>
      </c>
      <c r="E2442" s="46" t="str">
        <f t="array" ref="E2442">INDEX(list!$C$2:$C$1862,MATCH(D2442,list!$A$2:$A$1862,0))</f>
        <v>ET alarm</v>
      </c>
      <c r="F2442" s="7" t="s">
        <v>4464</v>
      </c>
      <c r="G2442" s="52">
        <v>1</v>
      </c>
      <c r="H2442" s="3" t="s">
        <v>4213</v>
      </c>
      <c r="I2442" s="45"/>
      <c r="J2442" s="45"/>
    </row>
    <row r="2443" spans="1:10" ht="19.5" customHeight="1" thickBot="1">
      <c r="A2443" s="7" t="s">
        <v>3937</v>
      </c>
      <c r="B2443" s="82">
        <v>43316</v>
      </c>
      <c r="C2443" s="72">
        <v>0.93402777777777779</v>
      </c>
      <c r="D2443" s="7" t="s">
        <v>1497</v>
      </c>
      <c r="E2443" s="46" t="str">
        <f t="array" ref="E2443">INDEX(list!$C$2:$C$1862,MATCH(D2443,list!$A$2:$A$1862,0))</f>
        <v>ET alarm</v>
      </c>
      <c r="F2443" s="7" t="s">
        <v>4464</v>
      </c>
      <c r="G2443" s="52">
        <v>15</v>
      </c>
      <c r="H2443" s="3" t="s">
        <v>4213</v>
      </c>
      <c r="I2443" s="45"/>
      <c r="J2443" s="45"/>
    </row>
    <row r="2444" spans="1:10" ht="19.5" customHeight="1" thickBot="1">
      <c r="A2444" s="7" t="s">
        <v>3928</v>
      </c>
      <c r="B2444" s="82">
        <v>43318</v>
      </c>
      <c r="C2444" s="72">
        <v>0.43611111111111112</v>
      </c>
      <c r="D2444" s="7" t="s">
        <v>3395</v>
      </c>
      <c r="E2444" s="3" t="e">
        <f t="array" ref="E2444">INDEX(list!$C$2:$C$1862,MATCH(D2444,list!$A$2:$A$1862,0))</f>
        <v>#N/A</v>
      </c>
      <c r="F2444" s="7" t="s">
        <v>4403</v>
      </c>
      <c r="G2444" s="52">
        <v>1</v>
      </c>
      <c r="H2444" s="3" t="s">
        <v>4210</v>
      </c>
      <c r="I2444" s="45"/>
      <c r="J2444" s="45"/>
    </row>
    <row r="2445" spans="1:10" ht="19.5" customHeight="1" thickBot="1">
      <c r="A2445" s="7" t="s">
        <v>3928</v>
      </c>
      <c r="B2445" s="82">
        <v>43318</v>
      </c>
      <c r="C2445" s="72">
        <v>0.4368055555555555</v>
      </c>
      <c r="D2445" s="7" t="s">
        <v>3395</v>
      </c>
      <c r="E2445" s="3" t="e">
        <f t="array" ref="E2445">INDEX(list!$C$2:$C$1862,MATCH(D2445,list!$A$2:$A$1862,0))</f>
        <v>#N/A</v>
      </c>
      <c r="F2445" s="7" t="s">
        <v>4403</v>
      </c>
      <c r="G2445" s="52">
        <v>1</v>
      </c>
      <c r="H2445" s="3" t="s">
        <v>4213</v>
      </c>
      <c r="I2445" s="45"/>
      <c r="J2445" s="45"/>
    </row>
    <row r="2446" spans="1:10" ht="19.5" customHeight="1" thickBot="1">
      <c r="A2446" s="7" t="s">
        <v>3928</v>
      </c>
      <c r="B2446" s="82">
        <v>43318</v>
      </c>
      <c r="C2446" s="72">
        <v>0.43958333333333338</v>
      </c>
      <c r="D2446" s="7" t="s">
        <v>2872</v>
      </c>
      <c r="E2446" s="3" t="str">
        <f t="array" ref="E2446">INDEX(list!$C$2:$C$1862,MATCH(D2446,list!$A$2:$A$1862,0))</f>
        <v>ET - Main</v>
      </c>
      <c r="F2446" s="7" t="s">
        <v>4403</v>
      </c>
      <c r="G2446" s="52">
        <v>3</v>
      </c>
      <c r="H2446" s="3" t="s">
        <v>4210</v>
      </c>
      <c r="I2446" s="45"/>
      <c r="J2446" s="45"/>
    </row>
    <row r="2447" spans="1:10" ht="19.5" customHeight="1" thickBot="1">
      <c r="A2447" s="7" t="s">
        <v>3928</v>
      </c>
      <c r="B2447" s="82">
        <v>43318</v>
      </c>
      <c r="C2447" s="72">
        <v>0.44375000000000003</v>
      </c>
      <c r="D2447" s="7" t="s">
        <v>2872</v>
      </c>
      <c r="E2447" s="3" t="str">
        <f t="array" ref="E2447">INDEX(list!$C$2:$C$1862,MATCH(D2447,list!$A$2:$A$1862,0))</f>
        <v>ET - Main</v>
      </c>
      <c r="F2447" s="7" t="s">
        <v>4403</v>
      </c>
      <c r="G2447" s="52">
        <v>22</v>
      </c>
      <c r="H2447" s="3" t="s">
        <v>4210</v>
      </c>
      <c r="I2447" s="45"/>
      <c r="J2447" s="45"/>
    </row>
    <row r="2448" spans="1:10" ht="19.5" customHeight="1" thickBot="1">
      <c r="A2448" s="7" t="s">
        <v>3928</v>
      </c>
      <c r="B2448" s="82">
        <v>43318</v>
      </c>
      <c r="C2448" s="72">
        <v>0.46736111111111112</v>
      </c>
      <c r="D2448" s="7" t="s">
        <v>866</v>
      </c>
      <c r="E2448" s="3" t="str">
        <f t="array" ref="E2448">INDEX(list!$C$2:$C$1862,MATCH(D2448,list!$A$2:$A$1862,0))</f>
        <v>CPL - John CPL Cell</v>
      </c>
      <c r="F2448" s="7" t="s">
        <v>4479</v>
      </c>
      <c r="G2448" s="52">
        <v>1</v>
      </c>
      <c r="H2448" s="3" t="s">
        <v>4220</v>
      </c>
      <c r="I2448" s="45"/>
      <c r="J2448" s="45"/>
    </row>
    <row r="2449" spans="1:10" ht="19.5" customHeight="1" thickBot="1">
      <c r="A2449" s="7" t="s">
        <v>3928</v>
      </c>
      <c r="B2449" s="82">
        <v>43318</v>
      </c>
      <c r="C2449" s="72">
        <v>0.47013888888888888</v>
      </c>
      <c r="D2449" s="7" t="s">
        <v>1277</v>
      </c>
      <c r="E2449" s="3" t="str">
        <f t="array" ref="E2449">INDEX(list!$C$2:$C$1862,MATCH(D2449,list!$A$2:$A$1862,0))</f>
        <v>Nathan Wauk Cell</v>
      </c>
      <c r="F2449" s="7" t="s">
        <v>4479</v>
      </c>
      <c r="G2449" s="52">
        <v>1</v>
      </c>
      <c r="H2449" s="3" t="s">
        <v>4220</v>
      </c>
      <c r="I2449" s="45"/>
      <c r="J2449" s="45"/>
    </row>
    <row r="2450" spans="1:10" ht="19.5" customHeight="1" thickBot="1">
      <c r="A2450" s="7" t="s">
        <v>3928</v>
      </c>
      <c r="B2450" s="82">
        <v>43318</v>
      </c>
      <c r="C2450" s="72">
        <v>0.49652777777777773</v>
      </c>
      <c r="D2450" s="7" t="s">
        <v>866</v>
      </c>
      <c r="E2450" s="3" t="str">
        <f t="array" ref="E2450">INDEX(list!$C$2:$C$1862,MATCH(D2450,list!$A$2:$A$1862,0))</f>
        <v>CPL - John CPL Cell</v>
      </c>
      <c r="F2450" s="7" t="s">
        <v>4403</v>
      </c>
      <c r="G2450" s="52">
        <v>8</v>
      </c>
      <c r="H2450" s="3" t="s">
        <v>4220</v>
      </c>
      <c r="I2450" s="45"/>
      <c r="J2450" s="45"/>
    </row>
    <row r="2451" spans="1:10" ht="19.5" customHeight="1" thickBot="1">
      <c r="A2451" s="7" t="s">
        <v>3928</v>
      </c>
      <c r="B2451" s="82">
        <v>43318</v>
      </c>
      <c r="C2451" s="72">
        <v>0.51180555555555551</v>
      </c>
      <c r="D2451" s="7" t="s">
        <v>866</v>
      </c>
      <c r="E2451" s="3" t="str">
        <f t="array" ref="E2451">INDEX(list!$C$2:$C$1862,MATCH(D2451,list!$A$2:$A$1862,0))</f>
        <v>CPL - John CPL Cell</v>
      </c>
      <c r="F2451" s="7" t="s">
        <v>4403</v>
      </c>
      <c r="G2451" s="52">
        <v>9</v>
      </c>
      <c r="H2451" s="3" t="s">
        <v>4220</v>
      </c>
      <c r="I2451" s="45"/>
      <c r="J2451" s="45"/>
    </row>
    <row r="2452" spans="1:10" ht="19.5" customHeight="1" thickBot="1">
      <c r="A2452" s="7" t="s">
        <v>3928</v>
      </c>
      <c r="B2452" s="82">
        <v>43318</v>
      </c>
      <c r="C2452" s="72">
        <v>0.54652777777777783</v>
      </c>
      <c r="D2452" s="7" t="s">
        <v>3272</v>
      </c>
      <c r="E2452" s="3" t="str">
        <f t="array" ref="E2452">INDEX(list!$C$2:$C$1862,MATCH(D2452,list!$A$2:$A$1862,0))</f>
        <v>Elaina Cell</v>
      </c>
      <c r="F2452" s="7" t="s">
        <v>4403</v>
      </c>
      <c r="G2452" s="52">
        <v>2</v>
      </c>
      <c r="H2452" s="3" t="s">
        <v>4210</v>
      </c>
      <c r="I2452" s="45"/>
      <c r="J2452" s="45"/>
    </row>
    <row r="2453" spans="1:10" ht="19.5" customHeight="1" thickBot="1">
      <c r="A2453" s="7" t="s">
        <v>3928</v>
      </c>
      <c r="B2453" s="82">
        <v>43318</v>
      </c>
      <c r="C2453" s="72">
        <v>0.55277777777777781</v>
      </c>
      <c r="D2453" s="7" t="s">
        <v>919</v>
      </c>
      <c r="E2453" s="3" t="str">
        <f t="array" ref="E2453">INDEX(list!$C$2:$C$1862,MATCH(D2453,list!$A$2:$A$1862,0))</f>
        <v>Kia (bought cng van)</v>
      </c>
      <c r="F2453" s="7" t="s">
        <v>4479</v>
      </c>
      <c r="G2453" s="52">
        <v>1</v>
      </c>
      <c r="H2453" s="3" t="s">
        <v>4210</v>
      </c>
      <c r="I2453" s="45"/>
      <c r="J2453" s="45"/>
    </row>
    <row r="2454" spans="1:10" ht="19.5" customHeight="1" thickBot="1">
      <c r="A2454" s="7" t="s">
        <v>3928</v>
      </c>
      <c r="B2454" s="82">
        <v>43318</v>
      </c>
      <c r="C2454" s="72">
        <v>0.55625000000000002</v>
      </c>
      <c r="D2454" s="7" t="s">
        <v>919</v>
      </c>
      <c r="E2454" s="3" t="str">
        <f t="array" ref="E2454">INDEX(list!$C$2:$C$1862,MATCH(D2454,list!$A$2:$A$1862,0))</f>
        <v>Kia (bought cng van)</v>
      </c>
      <c r="F2454" s="7" t="s">
        <v>4403</v>
      </c>
      <c r="G2454" s="52">
        <v>3</v>
      </c>
      <c r="H2454" s="3" t="s">
        <v>4210</v>
      </c>
      <c r="I2454" s="45"/>
      <c r="J2454" s="45"/>
    </row>
    <row r="2455" spans="1:10" ht="19.5" customHeight="1" thickBot="1">
      <c r="A2455" s="7" t="s">
        <v>3928</v>
      </c>
      <c r="B2455" s="82">
        <v>43318</v>
      </c>
      <c r="C2455" s="72">
        <v>0.60416666666666663</v>
      </c>
      <c r="D2455" s="7" t="s">
        <v>1495</v>
      </c>
      <c r="E2455" s="3" t="str">
        <f t="array" ref="E2455">INDEX(list!$C$2:$C$1862,MATCH(D2455,list!$A$2:$A$1862,0))</f>
        <v>VEO - Crystal Practic Management</v>
      </c>
      <c r="F2455" s="7" t="s">
        <v>4403</v>
      </c>
      <c r="G2455" s="52">
        <v>10</v>
      </c>
      <c r="H2455" s="3" t="s">
        <v>4210</v>
      </c>
      <c r="I2455" s="45"/>
      <c r="J2455" s="45"/>
    </row>
    <row r="2456" spans="1:10" ht="19.5" customHeight="1" thickBot="1">
      <c r="A2456" s="7" t="s">
        <v>3928</v>
      </c>
      <c r="B2456" s="82">
        <v>43318</v>
      </c>
      <c r="C2456" s="72">
        <v>0.62291666666666667</v>
      </c>
      <c r="D2456" s="7" t="s">
        <v>3272</v>
      </c>
      <c r="E2456" s="3" t="str">
        <f t="array" ref="E2456">INDEX(list!$C$2:$C$1862,MATCH(D2456,list!$A$2:$A$1862,0))</f>
        <v>Elaina Cell</v>
      </c>
      <c r="F2456" s="7" t="s">
        <v>4403</v>
      </c>
      <c r="G2456" s="52">
        <v>3</v>
      </c>
      <c r="H2456" s="3" t="s">
        <v>4210</v>
      </c>
      <c r="I2456" s="45"/>
      <c r="J2456" s="45"/>
    </row>
    <row r="2457" spans="1:10" ht="19.5" customHeight="1" thickBot="1">
      <c r="A2457" s="7" t="s">
        <v>3928</v>
      </c>
      <c r="B2457" s="82">
        <v>43318</v>
      </c>
      <c r="C2457" s="72">
        <v>0.63194444444444442</v>
      </c>
      <c r="D2457" s="7" t="s">
        <v>919</v>
      </c>
      <c r="E2457" s="3" t="str">
        <f t="array" ref="E2457">INDEX(list!$C$2:$C$1862,MATCH(D2457,list!$A$2:$A$1862,0))</f>
        <v>Kia (bought cng van)</v>
      </c>
      <c r="F2457" s="7" t="s">
        <v>4479</v>
      </c>
      <c r="G2457" s="52">
        <v>5</v>
      </c>
      <c r="H2457" s="3" t="s">
        <v>4220</v>
      </c>
      <c r="I2457" s="45"/>
      <c r="J2457" s="45"/>
    </row>
    <row r="2458" spans="1:10" ht="19.5" customHeight="1" thickBot="1">
      <c r="A2458" s="7" t="s">
        <v>3928</v>
      </c>
      <c r="B2458" s="82">
        <v>43318</v>
      </c>
      <c r="C2458" s="72">
        <v>0.65</v>
      </c>
      <c r="D2458" s="7" t="s">
        <v>3557</v>
      </c>
      <c r="E2458" s="3" t="e">
        <f t="array" ref="E2458">INDEX(list!$C$2:$C$1862,MATCH(D2458,list!$A$2:$A$1862,0))</f>
        <v>#N/A</v>
      </c>
      <c r="F2458" s="7" t="s">
        <v>4207</v>
      </c>
      <c r="G2458" s="52">
        <v>1</v>
      </c>
      <c r="H2458" s="3" t="s">
        <v>4208</v>
      </c>
      <c r="I2458" s="45"/>
      <c r="J2458" s="45"/>
    </row>
    <row r="2459" spans="1:10" ht="19.5" customHeight="1" thickBot="1">
      <c r="A2459" s="7" t="s">
        <v>3928</v>
      </c>
      <c r="B2459" s="82">
        <v>43318</v>
      </c>
      <c r="C2459" s="72">
        <v>0.65138888888888891</v>
      </c>
      <c r="D2459" s="7" t="s">
        <v>1277</v>
      </c>
      <c r="E2459" s="3" t="str">
        <f t="array" ref="E2459">INDEX(list!$C$2:$C$1862,MATCH(D2459,list!$A$2:$A$1862,0))</f>
        <v>Nathan Wauk Cell</v>
      </c>
      <c r="F2459" s="7" t="s">
        <v>4479</v>
      </c>
      <c r="G2459" s="52">
        <v>11</v>
      </c>
      <c r="H2459" s="3" t="s">
        <v>4220</v>
      </c>
      <c r="I2459" s="45"/>
      <c r="J2459" s="45"/>
    </row>
    <row r="2460" spans="1:10" ht="19.5" customHeight="1" thickBot="1">
      <c r="A2460" s="7" t="s">
        <v>3928</v>
      </c>
      <c r="B2460" s="82">
        <v>43318</v>
      </c>
      <c r="C2460" s="72">
        <v>0.6694444444444444</v>
      </c>
      <c r="D2460" s="7" t="s">
        <v>2653</v>
      </c>
      <c r="E2460" s="3" t="str">
        <f t="array" ref="E2460">INDEX(list!$C$2:$C$1862,MATCH(D2460,list!$A$2:$A$1862,0))</f>
        <v>DGU/SOCO - Gary Hesp</v>
      </c>
      <c r="F2460" s="7" t="s">
        <v>4421</v>
      </c>
      <c r="G2460" s="52">
        <v>3</v>
      </c>
      <c r="H2460" s="3" t="s">
        <v>4220</v>
      </c>
      <c r="I2460" s="45"/>
      <c r="J2460" s="45"/>
    </row>
    <row r="2461" spans="1:10" ht="19.5" customHeight="1" thickBot="1">
      <c r="A2461" s="7" t="s">
        <v>3932</v>
      </c>
      <c r="B2461" s="82">
        <v>43319</v>
      </c>
      <c r="C2461" s="72">
        <v>0.34513888888888888</v>
      </c>
      <c r="D2461" s="7" t="s">
        <v>41</v>
      </c>
      <c r="E2461" s="3" t="str">
        <f t="array" ref="E2461">INDEX(list!$C$2:$C$1862,MATCH(D2461,list!$A$2:$A$1862,0))</f>
        <v>Rick Allen</v>
      </c>
      <c r="F2461" s="7" t="s">
        <v>4531</v>
      </c>
      <c r="G2461" s="52">
        <v>2</v>
      </c>
      <c r="H2461" s="3" t="s">
        <v>4220</v>
      </c>
      <c r="I2461" s="45"/>
      <c r="J2461" s="45"/>
    </row>
    <row r="2462" spans="1:10" ht="19.5" customHeight="1" thickBot="1">
      <c r="A2462" s="7" t="s">
        <v>3932</v>
      </c>
      <c r="B2462" s="82">
        <v>43319</v>
      </c>
      <c r="C2462" s="72">
        <v>0.3576388888888889</v>
      </c>
      <c r="D2462" s="7" t="s">
        <v>41</v>
      </c>
      <c r="E2462" s="3" t="str">
        <f t="array" ref="E2462">INDEX(list!$C$2:$C$1862,MATCH(D2462,list!$A$2:$A$1862,0))</f>
        <v>Rick Allen</v>
      </c>
      <c r="F2462" s="7" t="s">
        <v>4403</v>
      </c>
      <c r="G2462" s="52">
        <v>12</v>
      </c>
      <c r="H2462" s="3" t="s">
        <v>4220</v>
      </c>
      <c r="I2462" s="45"/>
      <c r="J2462" s="45"/>
    </row>
    <row r="2463" spans="1:10" ht="19.5" customHeight="1" thickBot="1">
      <c r="A2463" s="7" t="s">
        <v>3932</v>
      </c>
      <c r="B2463" s="82">
        <v>43319</v>
      </c>
      <c r="C2463" s="72">
        <v>0.36944444444444446</v>
      </c>
      <c r="D2463" s="7" t="s">
        <v>3395</v>
      </c>
      <c r="E2463" s="3" t="e">
        <f t="array" ref="E2463">INDEX(list!$C$2:$C$1862,MATCH(D2463,list!$A$2:$A$1862,0))</f>
        <v>#N/A</v>
      </c>
      <c r="F2463" s="7" t="s">
        <v>4412</v>
      </c>
      <c r="G2463" s="52">
        <v>2</v>
      </c>
      <c r="H2463" s="3" t="s">
        <v>4220</v>
      </c>
      <c r="I2463" s="45"/>
      <c r="J2463" s="45"/>
    </row>
    <row r="2464" spans="1:10" ht="19.5" customHeight="1" thickBot="1">
      <c r="A2464" s="7" t="s">
        <v>3932</v>
      </c>
      <c r="B2464" s="82">
        <v>43319</v>
      </c>
      <c r="C2464" s="72">
        <v>0.41597222222222219</v>
      </c>
      <c r="D2464" s="7" t="s">
        <v>2872</v>
      </c>
      <c r="E2464" s="3" t="str">
        <f t="array" ref="E2464">INDEX(list!$C$2:$C$1862,MATCH(D2464,list!$A$2:$A$1862,0))</f>
        <v>ET - Main</v>
      </c>
      <c r="F2464" s="7" t="s">
        <v>4404</v>
      </c>
      <c r="G2464" s="52">
        <v>2</v>
      </c>
      <c r="H2464" s="3" t="s">
        <v>4220</v>
      </c>
      <c r="I2464" s="45"/>
      <c r="J2464" s="45"/>
    </row>
    <row r="2465" spans="1:10" ht="19.5" customHeight="1" thickBot="1">
      <c r="A2465" s="7" t="s">
        <v>3932</v>
      </c>
      <c r="B2465" s="82">
        <v>43319</v>
      </c>
      <c r="C2465" s="72">
        <v>0.41666666666666669</v>
      </c>
      <c r="D2465" s="7" t="s">
        <v>2859</v>
      </c>
      <c r="E2465" s="3" t="str">
        <f t="array" ref="E2465">INDEX(list!$C$2:$C$1862,MATCH(D2465,list!$A$2:$A$1862,0))</f>
        <v>ET - Pat Rees</v>
      </c>
      <c r="F2465" s="7" t="s">
        <v>4404</v>
      </c>
      <c r="G2465" s="52">
        <v>1</v>
      </c>
      <c r="H2465" s="3" t="s">
        <v>4220</v>
      </c>
      <c r="I2465" s="45"/>
      <c r="J2465" s="45"/>
    </row>
    <row r="2466" spans="1:10" ht="19.5" customHeight="1" thickBot="1">
      <c r="A2466" s="7" t="s">
        <v>3932</v>
      </c>
      <c r="B2466" s="82">
        <v>43319</v>
      </c>
      <c r="C2466" s="72">
        <v>0.4861111111111111</v>
      </c>
      <c r="D2466" s="7" t="s">
        <v>1355</v>
      </c>
      <c r="E2466" s="3" t="str">
        <f t="array" ref="E2466">INDEX(list!$C$2:$C$1862,MATCH(D2466,list!$A$2:$A$1862,0))</f>
        <v>VA - Dani Peregrina</v>
      </c>
      <c r="F2466" s="7" t="s">
        <v>4423</v>
      </c>
      <c r="G2466" s="52">
        <v>1</v>
      </c>
      <c r="H2466" s="3" t="s">
        <v>4220</v>
      </c>
      <c r="I2466" s="45"/>
      <c r="J2466" s="45"/>
    </row>
    <row r="2467" spans="1:10" ht="19.5" customHeight="1" thickBot="1">
      <c r="A2467" s="7" t="s">
        <v>3932</v>
      </c>
      <c r="B2467" s="82">
        <v>43319</v>
      </c>
      <c r="C2467" s="72">
        <v>0.4861111111111111</v>
      </c>
      <c r="D2467" s="7" t="s">
        <v>1355</v>
      </c>
      <c r="E2467" s="3" t="str">
        <f t="array" ref="E2467">INDEX(list!$C$2:$C$1862,MATCH(D2467,list!$A$2:$A$1862,0))</f>
        <v>VA - Dani Peregrina</v>
      </c>
      <c r="F2467" s="7" t="s">
        <v>4423</v>
      </c>
      <c r="G2467" s="52">
        <v>2</v>
      </c>
      <c r="H2467" s="3" t="s">
        <v>4220</v>
      </c>
      <c r="I2467" s="45"/>
      <c r="J2467" s="45"/>
    </row>
    <row r="2468" spans="1:10" ht="19.5" customHeight="1" thickBot="1">
      <c r="A2468" s="7" t="s">
        <v>3932</v>
      </c>
      <c r="B2468" s="82">
        <v>43319</v>
      </c>
      <c r="C2468" s="72">
        <v>0.48888888888888887</v>
      </c>
      <c r="D2468" s="7" t="s">
        <v>3272</v>
      </c>
      <c r="E2468" s="3" t="str">
        <f t="array" ref="E2468">INDEX(list!$C$2:$C$1862,MATCH(D2468,list!$A$2:$A$1862,0))</f>
        <v>Elaina Cell</v>
      </c>
      <c r="F2468" s="7" t="s">
        <v>4422</v>
      </c>
      <c r="G2468" s="52">
        <v>2</v>
      </c>
      <c r="H2468" s="3" t="s">
        <v>4210</v>
      </c>
      <c r="I2468" s="45"/>
      <c r="J2468" s="45"/>
    </row>
    <row r="2469" spans="1:10" ht="19.5" customHeight="1" thickBot="1">
      <c r="A2469" s="7" t="s">
        <v>3932</v>
      </c>
      <c r="B2469" s="82">
        <v>43319</v>
      </c>
      <c r="C2469" s="72">
        <v>0.50277777777777777</v>
      </c>
      <c r="D2469" s="7" t="s">
        <v>919</v>
      </c>
      <c r="E2469" s="3" t="str">
        <f t="array" ref="E2469">INDEX(list!$C$2:$C$1862,MATCH(D2469,list!$A$2:$A$1862,0))</f>
        <v>Kia (bought cng van)</v>
      </c>
      <c r="F2469" s="7" t="s">
        <v>4403</v>
      </c>
      <c r="G2469" s="52">
        <v>3</v>
      </c>
      <c r="H2469" s="3" t="s">
        <v>4210</v>
      </c>
      <c r="I2469" s="45"/>
      <c r="J2469" s="45"/>
    </row>
    <row r="2470" spans="1:10" ht="19.5" customHeight="1" thickBot="1">
      <c r="A2470" s="7" t="s">
        <v>3932</v>
      </c>
      <c r="B2470" s="82">
        <v>43319</v>
      </c>
      <c r="C2470" s="72">
        <v>0.50555555555555554</v>
      </c>
      <c r="D2470" s="7" t="s">
        <v>2872</v>
      </c>
      <c r="E2470" s="3" t="str">
        <f t="array" ref="E2470">INDEX(list!$C$2:$C$1862,MATCH(D2470,list!$A$2:$A$1862,0))</f>
        <v>ET - Main</v>
      </c>
      <c r="F2470" s="7" t="s">
        <v>4403</v>
      </c>
      <c r="G2470" s="52">
        <v>7</v>
      </c>
      <c r="H2470" s="3" t="s">
        <v>4210</v>
      </c>
      <c r="I2470" s="45"/>
      <c r="J2470" s="45"/>
    </row>
    <row r="2471" spans="1:10" ht="19.5" customHeight="1" thickBot="1">
      <c r="A2471" s="7" t="s">
        <v>3932</v>
      </c>
      <c r="B2471" s="82">
        <v>43319</v>
      </c>
      <c r="C2471" s="72">
        <v>0.51250000000000007</v>
      </c>
      <c r="D2471" s="7" t="s">
        <v>3272</v>
      </c>
      <c r="E2471" s="3" t="str">
        <f t="array" ref="E2471">INDEX(list!$C$2:$C$1862,MATCH(D2471,list!$A$2:$A$1862,0))</f>
        <v>Elaina Cell</v>
      </c>
      <c r="F2471" s="7" t="s">
        <v>4422</v>
      </c>
      <c r="G2471" s="52">
        <v>4</v>
      </c>
      <c r="H2471" s="3" t="s">
        <v>4210</v>
      </c>
      <c r="I2471" s="45"/>
      <c r="J2471" s="45"/>
    </row>
    <row r="2472" spans="1:10" ht="19.5" customHeight="1" thickBot="1">
      <c r="A2472" s="7" t="s">
        <v>3932</v>
      </c>
      <c r="B2472" s="82">
        <v>43319</v>
      </c>
      <c r="C2472" s="72">
        <v>0.52986111111111112</v>
      </c>
      <c r="D2472" s="7" t="s">
        <v>2872</v>
      </c>
      <c r="E2472" s="3" t="str">
        <f t="array" ref="E2472">INDEX(list!$C$2:$C$1862,MATCH(D2472,list!$A$2:$A$1862,0))</f>
        <v>ET - Main</v>
      </c>
      <c r="F2472" s="7" t="s">
        <v>4403</v>
      </c>
      <c r="G2472" s="52">
        <v>3</v>
      </c>
      <c r="H2472" s="3" t="s">
        <v>4213</v>
      </c>
      <c r="I2472" s="45"/>
      <c r="J2472" s="45"/>
    </row>
    <row r="2473" spans="1:10" ht="19.5" customHeight="1" thickBot="1">
      <c r="A2473" s="7" t="s">
        <v>3932</v>
      </c>
      <c r="B2473" s="82">
        <v>43319</v>
      </c>
      <c r="C2473" s="72">
        <v>0.53819444444444442</v>
      </c>
      <c r="D2473" s="7" t="s">
        <v>3272</v>
      </c>
      <c r="E2473" s="3" t="str">
        <f t="array" ref="E2473">INDEX(list!$C$2:$C$1862,MATCH(D2473,list!$A$2:$A$1862,0))</f>
        <v>Elaina Cell</v>
      </c>
      <c r="F2473" s="7" t="s">
        <v>4422</v>
      </c>
      <c r="G2473" s="52">
        <v>2</v>
      </c>
      <c r="H2473" s="3" t="s">
        <v>4213</v>
      </c>
      <c r="I2473" s="45"/>
      <c r="J2473" s="45"/>
    </row>
    <row r="2474" spans="1:10" ht="19.5" customHeight="1" thickBot="1">
      <c r="A2474" s="7" t="s">
        <v>3932</v>
      </c>
      <c r="B2474" s="82">
        <v>43319</v>
      </c>
      <c r="C2474" s="72">
        <v>0.54097222222222219</v>
      </c>
      <c r="D2474" s="7" t="s">
        <v>3162</v>
      </c>
      <c r="E2474" s="3" t="str">
        <f t="array" ref="E2474">INDEX(list!$C$2:$C$1862,MATCH(D2474,list!$A$2:$A$1862,0))</f>
        <v>NT - Lisa Khosla</v>
      </c>
      <c r="F2474" s="7" t="s">
        <v>4404</v>
      </c>
      <c r="G2474" s="52">
        <v>1</v>
      </c>
      <c r="H2474" s="3" t="s">
        <v>4213</v>
      </c>
      <c r="I2474" s="45"/>
      <c r="J2474" s="45"/>
    </row>
    <row r="2475" spans="1:10" ht="19.5" customHeight="1" thickBot="1">
      <c r="A2475" s="7" t="s">
        <v>3932</v>
      </c>
      <c r="B2475" s="82">
        <v>43319</v>
      </c>
      <c r="C2475" s="72">
        <v>0.54166666666666663</v>
      </c>
      <c r="D2475" s="7" t="s">
        <v>3395</v>
      </c>
      <c r="E2475" s="3" t="e">
        <f t="array" ref="E2475">INDEX(list!$C$2:$C$1862,MATCH(D2475,list!$A$2:$A$1862,0))</f>
        <v>#N/A</v>
      </c>
      <c r="F2475" s="7" t="s">
        <v>4412</v>
      </c>
      <c r="G2475" s="52">
        <v>1</v>
      </c>
      <c r="H2475" s="3" t="s">
        <v>4213</v>
      </c>
      <c r="I2475" s="45"/>
      <c r="J2475" s="45"/>
    </row>
    <row r="2476" spans="1:10" ht="19.5" customHeight="1" thickBot="1">
      <c r="A2476" s="7" t="s">
        <v>3932</v>
      </c>
      <c r="B2476" s="82">
        <v>43319</v>
      </c>
      <c r="C2476" s="72">
        <v>0.60277777777777775</v>
      </c>
      <c r="D2476" s="7" t="s">
        <v>3395</v>
      </c>
      <c r="E2476" s="3" t="e">
        <f t="array" ref="E2476">INDEX(list!$C$2:$C$1862,MATCH(D2476,list!$A$2:$A$1862,0))</f>
        <v>#N/A</v>
      </c>
      <c r="F2476" s="7" t="s">
        <v>4412</v>
      </c>
      <c r="G2476" s="52">
        <v>4</v>
      </c>
      <c r="H2476" s="3" t="s">
        <v>4213</v>
      </c>
      <c r="I2476" s="45"/>
      <c r="J2476" s="45"/>
    </row>
    <row r="2477" spans="1:10" ht="19.5" customHeight="1" thickBot="1">
      <c r="A2477" s="7" t="s">
        <v>3932</v>
      </c>
      <c r="B2477" s="82">
        <v>43319</v>
      </c>
      <c r="C2477" s="72">
        <v>0.60486111111111118</v>
      </c>
      <c r="D2477" s="7" t="s">
        <v>3272</v>
      </c>
      <c r="E2477" s="3" t="str">
        <f t="array" ref="E2477">INDEX(list!$C$2:$C$1862,MATCH(D2477,list!$A$2:$A$1862,0))</f>
        <v>Elaina Cell</v>
      </c>
      <c r="F2477" s="7" t="s">
        <v>4422</v>
      </c>
      <c r="G2477" s="52">
        <v>2</v>
      </c>
      <c r="H2477" s="3" t="s">
        <v>4210</v>
      </c>
      <c r="I2477" s="45"/>
      <c r="J2477" s="45"/>
    </row>
    <row r="2478" spans="1:10" ht="19.5" customHeight="1" thickBot="1">
      <c r="A2478" s="7" t="s">
        <v>3932</v>
      </c>
      <c r="B2478" s="82">
        <v>43319</v>
      </c>
      <c r="C2478" s="72">
        <v>0.62083333333333335</v>
      </c>
      <c r="D2478" s="7" t="s">
        <v>3272</v>
      </c>
      <c r="E2478" s="3" t="str">
        <f t="array" ref="E2478">INDEX(list!$C$2:$C$1862,MATCH(D2478,list!$A$2:$A$1862,0))</f>
        <v>Elaina Cell</v>
      </c>
      <c r="F2478" s="7" t="s">
        <v>4403</v>
      </c>
      <c r="G2478" s="52">
        <v>1</v>
      </c>
      <c r="H2478" s="3" t="s">
        <v>4210</v>
      </c>
      <c r="I2478" s="45"/>
      <c r="J2478" s="45"/>
    </row>
    <row r="2479" spans="1:10" ht="19.5" customHeight="1" thickBot="1">
      <c r="A2479" s="7" t="s">
        <v>3932</v>
      </c>
      <c r="B2479" s="82">
        <v>43319</v>
      </c>
      <c r="C2479" s="72">
        <v>0.62222222222222223</v>
      </c>
      <c r="D2479" s="7" t="s">
        <v>3383</v>
      </c>
      <c r="E2479" s="3" t="e">
        <f t="array" ref="E2479">INDEX(list!$C$2:$C$1862,MATCH(D2479,list!$A$2:$A$1862,0))</f>
        <v>#N/A</v>
      </c>
      <c r="F2479" s="7" t="s">
        <v>4412</v>
      </c>
      <c r="G2479" s="52">
        <v>1</v>
      </c>
      <c r="H2479" s="3" t="s">
        <v>4213</v>
      </c>
      <c r="I2479" s="45"/>
      <c r="J2479" s="45"/>
    </row>
    <row r="2480" spans="1:10" ht="19.5" customHeight="1" thickBot="1">
      <c r="A2480" s="7" t="s">
        <v>3932</v>
      </c>
      <c r="B2480" s="82">
        <v>43319</v>
      </c>
      <c r="C2480" s="72">
        <v>0.64722222222222225</v>
      </c>
      <c r="D2480" s="7" t="s">
        <v>3162</v>
      </c>
      <c r="E2480" s="3" t="str">
        <f t="array" ref="E2480">INDEX(list!$C$2:$C$1862,MATCH(D2480,list!$A$2:$A$1862,0))</f>
        <v>NT - Lisa Khosla</v>
      </c>
      <c r="F2480" s="7" t="s">
        <v>4404</v>
      </c>
      <c r="G2480" s="52">
        <v>1</v>
      </c>
      <c r="H2480" s="3" t="s">
        <v>4213</v>
      </c>
      <c r="I2480" s="45"/>
      <c r="J2480" s="45"/>
    </row>
    <row r="2481" spans="1:10" ht="19.5" customHeight="1" thickBot="1">
      <c r="A2481" s="7" t="s">
        <v>3932</v>
      </c>
      <c r="B2481" s="82">
        <v>43319</v>
      </c>
      <c r="C2481" s="72">
        <v>0.6479166666666667</v>
      </c>
      <c r="D2481" s="7" t="s">
        <v>3272</v>
      </c>
      <c r="E2481" s="3" t="str">
        <f t="array" ref="E2481">INDEX(list!$C$2:$C$1862,MATCH(D2481,list!$A$2:$A$1862,0))</f>
        <v>Elaina Cell</v>
      </c>
      <c r="F2481" s="7" t="s">
        <v>4422</v>
      </c>
      <c r="G2481" s="52">
        <v>1</v>
      </c>
      <c r="H2481" s="3" t="s">
        <v>4213</v>
      </c>
      <c r="I2481" s="45"/>
      <c r="J2481" s="45"/>
    </row>
    <row r="2482" spans="1:10" ht="19.5" customHeight="1" thickBot="1">
      <c r="A2482" s="7" t="s">
        <v>3932</v>
      </c>
      <c r="B2482" s="82">
        <v>43319</v>
      </c>
      <c r="C2482" s="72">
        <v>0.74652777777777779</v>
      </c>
      <c r="D2482" s="7" t="s">
        <v>3272</v>
      </c>
      <c r="E2482" s="3" t="str">
        <f t="array" ref="E2482">INDEX(list!$C$2:$C$1862,MATCH(D2482,list!$A$2:$A$1862,0))</f>
        <v>Elaina Cell</v>
      </c>
      <c r="F2482" s="7" t="s">
        <v>4422</v>
      </c>
      <c r="G2482" s="52">
        <v>1</v>
      </c>
      <c r="H2482" s="3" t="s">
        <v>4213</v>
      </c>
      <c r="I2482" s="45"/>
      <c r="J2482" s="45"/>
    </row>
    <row r="2483" spans="1:10" ht="19.5" customHeight="1" thickBot="1">
      <c r="A2483" s="7" t="s">
        <v>3932</v>
      </c>
      <c r="B2483" s="82">
        <v>43319</v>
      </c>
      <c r="C2483" s="72">
        <v>0.75347222222222221</v>
      </c>
      <c r="D2483" s="7" t="s">
        <v>2571</v>
      </c>
      <c r="E2483" s="3" t="str">
        <f t="array" ref="E2483">INDEX(list!$C$2:$C$1862,MATCH(D2483,list!$A$2:$A$1862,0))</f>
        <v>Rtistic - Douglas Parks</v>
      </c>
      <c r="F2483" s="7" t="s">
        <v>4408</v>
      </c>
      <c r="G2483" s="52">
        <v>10</v>
      </c>
      <c r="H2483" s="3" t="s">
        <v>4213</v>
      </c>
      <c r="I2483" s="45"/>
      <c r="J2483" s="45"/>
    </row>
    <row r="2484" spans="1:10" ht="19.5" customHeight="1" thickBot="1">
      <c r="A2484" s="7" t="s">
        <v>3932</v>
      </c>
      <c r="B2484" s="82">
        <v>43319</v>
      </c>
      <c r="C2484" s="72">
        <v>0.76666666666666661</v>
      </c>
      <c r="D2484" s="7" t="s">
        <v>2504</v>
      </c>
      <c r="E2484" s="3" t="str">
        <f t="array" ref="E2484">INDEX(list!$C$2:$C$1862,MATCH(D2484,list!$A$2:$A$1862,0))</f>
        <v>LC - Laura Catalino</v>
      </c>
      <c r="F2484" s="7" t="s">
        <v>4412</v>
      </c>
      <c r="G2484" s="52">
        <v>3</v>
      </c>
      <c r="H2484" s="3" t="s">
        <v>4213</v>
      </c>
      <c r="I2484" s="45"/>
      <c r="J2484" s="45"/>
    </row>
    <row r="2485" spans="1:10" ht="19.5" customHeight="1" thickBot="1">
      <c r="A2485" s="7" t="s">
        <v>3932</v>
      </c>
      <c r="B2485" s="82">
        <v>43319</v>
      </c>
      <c r="C2485" s="72">
        <v>0.76874999999999993</v>
      </c>
      <c r="D2485" s="7" t="s">
        <v>2504</v>
      </c>
      <c r="E2485" s="3" t="str">
        <f t="array" ref="E2485">INDEX(list!$C$2:$C$1862,MATCH(D2485,list!$A$2:$A$1862,0))</f>
        <v>LC - Laura Catalino</v>
      </c>
      <c r="F2485" s="7" t="s">
        <v>4412</v>
      </c>
      <c r="G2485" s="52">
        <v>9</v>
      </c>
      <c r="H2485" s="3" t="s">
        <v>4213</v>
      </c>
      <c r="I2485" s="45"/>
      <c r="J2485" s="45"/>
    </row>
    <row r="2486" spans="1:10" ht="19.5" customHeight="1" thickBot="1">
      <c r="A2486" s="7" t="s">
        <v>3933</v>
      </c>
      <c r="B2486" s="82">
        <v>43326</v>
      </c>
      <c r="C2486" s="47">
        <v>0.78194444444444444</v>
      </c>
      <c r="D2486" s="3" t="s">
        <v>866</v>
      </c>
      <c r="E2486" s="3" t="str">
        <f t="array" ref="E2486">INDEX(list!$C$2:$C$1862,MATCH(D2486,list!$A$2:$A$1862,0))</f>
        <v>CPL - John CPL Cell</v>
      </c>
      <c r="F2486" s="3" t="s">
        <v>4212</v>
      </c>
      <c r="G2486" s="44">
        <v>18</v>
      </c>
      <c r="H2486" s="3" t="s">
        <v>4213</v>
      </c>
      <c r="I2486" s="45"/>
      <c r="J2486" s="45"/>
    </row>
    <row r="2487" spans="1:10" ht="19.5" customHeight="1" thickBot="1">
      <c r="A2487" s="7" t="s">
        <v>3934</v>
      </c>
      <c r="B2487" s="82">
        <v>43326</v>
      </c>
      <c r="C2487" s="47">
        <v>0.87638888888888899</v>
      </c>
      <c r="D2487" s="3" t="s">
        <v>1277</v>
      </c>
      <c r="E2487" s="3" t="str">
        <f t="array" ref="E2487">INDEX(list!$C$2:$C$1862,MATCH(D2487,list!$A$2:$A$1862,0))</f>
        <v>Nathan Wauk Cell</v>
      </c>
      <c r="F2487" s="3" t="s">
        <v>4212</v>
      </c>
      <c r="G2487" s="44">
        <v>36</v>
      </c>
      <c r="H2487" s="3" t="s">
        <v>4220</v>
      </c>
      <c r="I2487" s="45"/>
      <c r="J2487" s="45"/>
    </row>
    <row r="2488" spans="1:10" ht="19.5" customHeight="1" thickBot="1">
      <c r="A2488" s="7" t="s">
        <v>3935</v>
      </c>
      <c r="B2488" s="82">
        <v>43326</v>
      </c>
      <c r="C2488" s="47">
        <v>0.96805555555555556</v>
      </c>
      <c r="D2488" s="3" t="s">
        <v>1879</v>
      </c>
      <c r="E2488" s="3" t="str">
        <f t="array" ref="E2488">INDEX(list!$C$2:$C$1862,MATCH(D2488,list!$A$2:$A$1862,0))</f>
        <v>ET - Thawte SSL</v>
      </c>
      <c r="F2488" s="3" t="s">
        <v>4218</v>
      </c>
      <c r="G2488" s="44">
        <v>1</v>
      </c>
      <c r="H2488" s="3" t="s">
        <v>4220</v>
      </c>
      <c r="I2488" s="45"/>
      <c r="J2488" s="45"/>
    </row>
    <row r="2489" spans="1:10" ht="19.5" customHeight="1" thickBot="1">
      <c r="A2489" s="7" t="s">
        <v>3937</v>
      </c>
      <c r="B2489" s="82">
        <v>43327</v>
      </c>
      <c r="C2489" s="47">
        <v>0.36944444444444446</v>
      </c>
      <c r="D2489" s="3" t="s">
        <v>2474</v>
      </c>
      <c r="E2489" s="46" t="str">
        <f t="array" ref="E2489">INDEX(list!$C$2:$C$1862,MATCH(D2489,list!$A$2:$A$1862,0))</f>
        <v>SOCO - The Sourcing Company main</v>
      </c>
      <c r="F2489" s="3" t="s">
        <v>4217</v>
      </c>
      <c r="G2489" s="44">
        <v>7</v>
      </c>
      <c r="H2489" s="3" t="s">
        <v>4213</v>
      </c>
      <c r="I2489" s="45"/>
      <c r="J2489" s="45"/>
    </row>
    <row r="2490" spans="1:10" ht="19.5" customHeight="1" thickBot="1">
      <c r="A2490" s="7" t="s">
        <v>3938</v>
      </c>
      <c r="B2490" s="82">
        <v>43327</v>
      </c>
      <c r="C2490" s="47">
        <v>0.3743055555555555</v>
      </c>
      <c r="D2490" s="3" t="s">
        <v>940</v>
      </c>
      <c r="E2490" s="3" t="str">
        <f t="array" ref="E2490">INDEX(list!$C$2:$C$1862,MATCH(D2490,list!$A$2:$A$1862,0))</f>
        <v>SOCO - James Sampson</v>
      </c>
      <c r="F2490" s="3" t="s">
        <v>4212</v>
      </c>
      <c r="G2490" s="44">
        <v>5</v>
      </c>
      <c r="H2490" s="3" t="s">
        <v>4213</v>
      </c>
      <c r="I2490" s="45"/>
      <c r="J2490" s="45"/>
    </row>
    <row r="2491" spans="1:10" ht="19.5" customHeight="1" thickBot="1">
      <c r="A2491" s="7" t="s">
        <v>3928</v>
      </c>
      <c r="B2491" s="82">
        <v>43327</v>
      </c>
      <c r="C2491" s="47">
        <v>0.37986111111111115</v>
      </c>
      <c r="D2491" s="3" t="s">
        <v>2474</v>
      </c>
      <c r="E2491" s="46" t="str">
        <f t="array" ref="E2491">INDEX(list!$C$2:$C$1862,MATCH(D2491,list!$A$2:$A$1862,0))</f>
        <v>SOCO - The Sourcing Company main</v>
      </c>
      <c r="F2491" s="3" t="s">
        <v>4212</v>
      </c>
      <c r="G2491" s="44">
        <v>5</v>
      </c>
      <c r="H2491" s="3" t="s">
        <v>4213</v>
      </c>
      <c r="I2491" s="45"/>
      <c r="J2491" s="45"/>
    </row>
    <row r="2492" spans="1:10" ht="19.5" customHeight="1" thickBot="1">
      <c r="A2492" s="7" t="s">
        <v>3932</v>
      </c>
      <c r="B2492" s="82">
        <v>43327</v>
      </c>
      <c r="C2492" s="47">
        <v>0.3840277777777778</v>
      </c>
      <c r="D2492" s="3" t="s">
        <v>2474</v>
      </c>
      <c r="E2492" s="46" t="str">
        <f t="array" ref="E2492">INDEX(list!$C$2:$C$1862,MATCH(D2492,list!$A$2:$A$1862,0))</f>
        <v>SOCO - The Sourcing Company main</v>
      </c>
      <c r="F2492" s="3" t="s">
        <v>4212</v>
      </c>
      <c r="G2492" s="44">
        <v>15</v>
      </c>
      <c r="H2492" s="3" t="s">
        <v>4213</v>
      </c>
      <c r="I2492" s="45"/>
      <c r="J2492" s="45"/>
    </row>
    <row r="2493" spans="1:10" ht="19.5" customHeight="1" thickBot="1">
      <c r="A2493" s="7" t="s">
        <v>3933</v>
      </c>
      <c r="B2493" s="82">
        <v>43327</v>
      </c>
      <c r="C2493" s="47">
        <v>0.39652777777777781</v>
      </c>
      <c r="D2493" s="3" t="s">
        <v>2474</v>
      </c>
      <c r="E2493" s="46" t="str">
        <f t="array" ref="E2493">INDEX(list!$C$2:$C$1862,MATCH(D2493,list!$A$2:$A$1862,0))</f>
        <v>SOCO - The Sourcing Company main</v>
      </c>
      <c r="F2493" s="3" t="s">
        <v>4212</v>
      </c>
      <c r="G2493" s="44">
        <v>3</v>
      </c>
      <c r="H2493" s="3" t="s">
        <v>4213</v>
      </c>
      <c r="I2493" s="45"/>
      <c r="J2493" s="45"/>
    </row>
    <row r="2494" spans="1:10" ht="19.5" customHeight="1" thickBot="1">
      <c r="A2494" s="7" t="s">
        <v>3934</v>
      </c>
      <c r="B2494" s="82">
        <v>43327</v>
      </c>
      <c r="C2494" s="47">
        <v>0.40277777777777773</v>
      </c>
      <c r="D2494" s="3" t="s">
        <v>2474</v>
      </c>
      <c r="E2494" s="46" t="str">
        <f t="array" ref="E2494">INDEX(list!$C$2:$C$1862,MATCH(D2494,list!$A$2:$A$1862,0))</f>
        <v>SOCO - The Sourcing Company main</v>
      </c>
      <c r="F2494" s="3" t="s">
        <v>4212</v>
      </c>
      <c r="G2494" s="44">
        <v>32</v>
      </c>
      <c r="H2494" s="3" t="s">
        <v>4213</v>
      </c>
      <c r="I2494" s="45"/>
      <c r="J2494" s="45"/>
    </row>
    <row r="2495" spans="1:10" ht="19.5" customHeight="1" thickBot="1">
      <c r="A2495" s="7" t="s">
        <v>3935</v>
      </c>
      <c r="B2495" s="82">
        <v>43327</v>
      </c>
      <c r="C2495" s="47">
        <v>0.45694444444444443</v>
      </c>
      <c r="D2495" s="3" t="s">
        <v>2969</v>
      </c>
      <c r="E2495" s="3" t="str">
        <f t="array" ref="E2495">INDEX(list!$C$2:$C$1862,MATCH(D2495,list!$A$2:$A$1862,0))</f>
        <v>ET - Chris Langwell cell</v>
      </c>
      <c r="F2495" s="3" t="s">
        <v>4216</v>
      </c>
      <c r="G2495" s="44">
        <v>1</v>
      </c>
      <c r="H2495" s="3" t="s">
        <v>4213</v>
      </c>
      <c r="I2495" s="45"/>
      <c r="J2495" s="45"/>
    </row>
    <row r="2496" spans="1:10" ht="19.5" customHeight="1" thickBot="1">
      <c r="A2496" s="7" t="s">
        <v>3937</v>
      </c>
      <c r="B2496" s="82">
        <v>43327</v>
      </c>
      <c r="C2496" s="47">
        <v>0.45763888888888887</v>
      </c>
      <c r="D2496" s="3" t="s">
        <v>2969</v>
      </c>
      <c r="E2496" s="3" t="str">
        <f t="array" ref="E2496">INDEX(list!$C$2:$C$1862,MATCH(D2496,list!$A$2:$A$1862,0))</f>
        <v>ET - Chris Langwell cell</v>
      </c>
      <c r="F2496" s="3" t="s">
        <v>4212</v>
      </c>
      <c r="G2496" s="44">
        <v>2</v>
      </c>
      <c r="H2496" s="3" t="s">
        <v>4213</v>
      </c>
      <c r="I2496" s="45"/>
      <c r="J2496" s="45"/>
    </row>
    <row r="2497" spans="1:10" ht="19.5" customHeight="1" thickBot="1">
      <c r="A2497" s="7" t="s">
        <v>3938</v>
      </c>
      <c r="B2497" s="82">
        <v>43327</v>
      </c>
      <c r="C2497" s="47">
        <v>0.47847222222222219</v>
      </c>
      <c r="D2497" s="3" t="s">
        <v>2474</v>
      </c>
      <c r="E2497" s="46" t="str">
        <f t="array" ref="E2497">INDEX(list!$C$2:$C$1862,MATCH(D2497,list!$A$2:$A$1862,0))</f>
        <v>SOCO - The Sourcing Company main</v>
      </c>
      <c r="F2497" s="3" t="s">
        <v>4212</v>
      </c>
      <c r="G2497" s="44">
        <v>3</v>
      </c>
      <c r="H2497" s="3" t="s">
        <v>4210</v>
      </c>
      <c r="I2497" s="45"/>
      <c r="J2497" s="45"/>
    </row>
    <row r="2498" spans="1:10" ht="19.5" customHeight="1" thickBot="1">
      <c r="A2498" s="7" t="s">
        <v>3928</v>
      </c>
      <c r="B2498" s="82">
        <v>43327</v>
      </c>
      <c r="C2498" s="47">
        <v>0.5131944444444444</v>
      </c>
      <c r="D2498" s="3" t="s">
        <v>3557</v>
      </c>
      <c r="E2498" s="3" t="e">
        <f t="array" ref="E2498">INDEX(list!$C$2:$C$1862,MATCH(D2498,list!$A$2:$A$1862,0))</f>
        <v>#N/A</v>
      </c>
      <c r="F2498" s="3" t="s">
        <v>4207</v>
      </c>
      <c r="G2498" s="44">
        <v>1</v>
      </c>
      <c r="H2498" s="3" t="s">
        <v>4210</v>
      </c>
      <c r="I2498" s="45"/>
      <c r="J2498" s="45"/>
    </row>
    <row r="2499" spans="1:10" ht="19.5" customHeight="1" thickBot="1">
      <c r="A2499" s="7" t="s">
        <v>3932</v>
      </c>
      <c r="B2499" s="82">
        <v>43327</v>
      </c>
      <c r="C2499" s="47">
        <v>0.51458333333333328</v>
      </c>
      <c r="D2499" s="3" t="s">
        <v>2168</v>
      </c>
      <c r="E2499" s="3" t="str">
        <f t="array" ref="E2499">INDEX(list!$C$2:$C$1862,MATCH(D2499,list!$A$2:$A$1862,0))</f>
        <v>Susan Laubach Cell</v>
      </c>
      <c r="F2499" s="3" t="s">
        <v>4374</v>
      </c>
      <c r="G2499" s="44">
        <v>14</v>
      </c>
      <c r="H2499" s="3" t="s">
        <v>4210</v>
      </c>
      <c r="I2499" s="45"/>
      <c r="J2499" s="45"/>
    </row>
    <row r="2500" spans="1:10" ht="19.5" customHeight="1" thickBot="1">
      <c r="A2500" s="7" t="s">
        <v>3933</v>
      </c>
      <c r="B2500" s="82">
        <v>43327</v>
      </c>
      <c r="C2500" s="47">
        <v>0.52569444444444446</v>
      </c>
      <c r="D2500" s="3" t="s">
        <v>3557</v>
      </c>
      <c r="E2500" s="3" t="e">
        <f t="array" ref="E2500">INDEX(list!$C$2:$C$1862,MATCH(D2500,list!$A$2:$A$1862,0))</f>
        <v>#N/A</v>
      </c>
      <c r="F2500" s="3" t="s">
        <v>4207</v>
      </c>
      <c r="G2500" s="44">
        <v>1</v>
      </c>
      <c r="H2500" s="3" t="s">
        <v>4210</v>
      </c>
      <c r="I2500" s="45"/>
      <c r="J2500" s="45"/>
    </row>
    <row r="2501" spans="1:10" ht="19.5" customHeight="1" thickBot="1">
      <c r="A2501" s="7" t="s">
        <v>3934</v>
      </c>
      <c r="B2501" s="82">
        <v>43327</v>
      </c>
      <c r="C2501" s="47">
        <v>0.52569444444444446</v>
      </c>
      <c r="D2501" s="3" t="s">
        <v>3557</v>
      </c>
      <c r="E2501" s="3" t="e">
        <f t="array" ref="E2501">INDEX(list!$C$2:$C$1862,MATCH(D2501,list!$A$2:$A$1862,0))</f>
        <v>#N/A</v>
      </c>
      <c r="F2501" s="3" t="s">
        <v>4207</v>
      </c>
      <c r="G2501" s="44">
        <v>1</v>
      </c>
      <c r="H2501" s="3" t="s">
        <v>4210</v>
      </c>
      <c r="I2501" s="45"/>
      <c r="J2501" s="45"/>
    </row>
    <row r="2502" spans="1:10" ht="19.5" customHeight="1" thickBot="1">
      <c r="A2502" s="7" t="s">
        <v>3935</v>
      </c>
      <c r="B2502" s="82">
        <v>43327</v>
      </c>
      <c r="C2502" s="47">
        <v>0.53541666666666665</v>
      </c>
      <c r="D2502" s="3" t="s">
        <v>2474</v>
      </c>
      <c r="E2502" s="46" t="str">
        <f t="array" ref="E2502">INDEX(list!$C$2:$C$1862,MATCH(D2502,list!$A$2:$A$1862,0))</f>
        <v>SOCO - The Sourcing Company main</v>
      </c>
      <c r="F2502" s="3" t="s">
        <v>4212</v>
      </c>
      <c r="G2502" s="44">
        <v>5</v>
      </c>
      <c r="H2502" s="3" t="s">
        <v>4210</v>
      </c>
      <c r="I2502" s="45"/>
      <c r="J2502" s="45"/>
    </row>
    <row r="2503" spans="1:10" ht="19.5" customHeight="1" thickBot="1">
      <c r="A2503" s="7" t="s">
        <v>3937</v>
      </c>
      <c r="B2503" s="82">
        <v>43327</v>
      </c>
      <c r="C2503" s="47">
        <v>0.54166666666666663</v>
      </c>
      <c r="D2503" s="3" t="s">
        <v>860</v>
      </c>
      <c r="E2503" s="3" t="str">
        <f t="array" ref="E2503">INDEX(list!$C$2:$C$1862,MATCH(D2503,list!$A$2:$A$1862,0))</f>
        <v>ET - Alex Lopez</v>
      </c>
      <c r="F2503" s="3" t="s">
        <v>4212</v>
      </c>
      <c r="G2503" s="44">
        <v>5</v>
      </c>
      <c r="H2503" s="3" t="s">
        <v>4210</v>
      </c>
      <c r="I2503" s="45"/>
      <c r="J2503" s="45"/>
    </row>
    <row r="2504" spans="1:10" ht="19.5" customHeight="1" thickBot="1">
      <c r="A2504" s="7" t="s">
        <v>3938</v>
      </c>
      <c r="B2504" s="82">
        <v>43327</v>
      </c>
      <c r="C2504" s="47">
        <v>0.57291666666666663</v>
      </c>
      <c r="D2504" s="3" t="s">
        <v>3039</v>
      </c>
      <c r="E2504" s="3" t="str">
        <f t="array" ref="E2504">INDEX(list!$C$2:$C$1862,MATCH(D2504,list!$A$2:$A$1862,0))</f>
        <v>ET - Smpl Solutions</v>
      </c>
      <c r="F2504" s="3" t="s">
        <v>4354</v>
      </c>
      <c r="G2504" s="44">
        <v>1</v>
      </c>
      <c r="H2504" s="3" t="s">
        <v>4210</v>
      </c>
      <c r="I2504" s="45"/>
      <c r="J2504" s="45"/>
    </row>
    <row r="2505" spans="1:10" ht="19.5" customHeight="1" thickBot="1">
      <c r="A2505" s="7" t="s">
        <v>3928</v>
      </c>
      <c r="B2505" s="82">
        <v>43327</v>
      </c>
      <c r="C2505" s="47">
        <v>0.57986111111111105</v>
      </c>
      <c r="D2505" s="3" t="s">
        <v>3039</v>
      </c>
      <c r="E2505" s="3" t="str">
        <f t="array" ref="E2505">INDEX(list!$C$2:$C$1862,MATCH(D2505,list!$A$2:$A$1862,0))</f>
        <v>ET - Smpl Solutions</v>
      </c>
      <c r="F2505" s="3" t="s">
        <v>4212</v>
      </c>
      <c r="G2505" s="44">
        <v>8</v>
      </c>
      <c r="H2505" s="3" t="s">
        <v>4210</v>
      </c>
      <c r="I2505" s="45"/>
      <c r="J2505" s="45"/>
    </row>
    <row r="2506" spans="1:10" ht="19.5" customHeight="1" thickBot="1">
      <c r="A2506" s="7" t="s">
        <v>3932</v>
      </c>
      <c r="B2506" s="82">
        <v>43327</v>
      </c>
      <c r="C2506" s="47">
        <v>0.58750000000000002</v>
      </c>
      <c r="D2506" s="3" t="s">
        <v>2872</v>
      </c>
      <c r="E2506" s="3" t="str">
        <f t="array" ref="E2506">INDEX(list!$C$2:$C$1862,MATCH(D2506,list!$A$2:$A$1862,0))</f>
        <v>ET - Main</v>
      </c>
      <c r="F2506" s="3" t="s">
        <v>4354</v>
      </c>
      <c r="G2506" s="44">
        <v>1</v>
      </c>
      <c r="H2506" s="3" t="s">
        <v>4210</v>
      </c>
      <c r="I2506" s="45"/>
      <c r="J2506" s="45"/>
    </row>
    <row r="2507" spans="1:10" ht="19.5" customHeight="1" thickBot="1">
      <c r="A2507" s="7" t="s">
        <v>3933</v>
      </c>
      <c r="B2507" s="82">
        <v>43327</v>
      </c>
      <c r="C2507" s="47">
        <v>0.70694444444444438</v>
      </c>
      <c r="D2507" s="3" t="s">
        <v>2460</v>
      </c>
      <c r="E2507" s="3" t="str">
        <f t="array" ref="E2507">INDEX(list!$C$2:$C$1862,MATCH(D2507,list!$A$2:$A$1862,0))</f>
        <v>LU - Larry Ulvestad cell</v>
      </c>
      <c r="F2507" s="3" t="s">
        <v>4212</v>
      </c>
      <c r="G2507" s="44">
        <v>6</v>
      </c>
      <c r="H2507" s="3" t="s">
        <v>4210</v>
      </c>
      <c r="I2507" s="45"/>
      <c r="J2507" s="45"/>
    </row>
    <row r="2508" spans="1:10" ht="19.5" customHeight="1" thickBot="1">
      <c r="A2508" s="7" t="s">
        <v>3934</v>
      </c>
      <c r="B2508" s="82">
        <v>43327</v>
      </c>
      <c r="C2508" s="47">
        <v>0.85833333333333339</v>
      </c>
      <c r="D2508" s="3" t="s">
        <v>1163</v>
      </c>
      <c r="E2508" s="3" t="str">
        <f t="array" ref="E2508">INDEX(list!$C$2:$C$1862,MATCH(D2508,list!$A$2:$A$1862,0))</f>
        <v>Rebecca Kimberling? (not sure)</v>
      </c>
      <c r="F2508" s="3" t="s">
        <v>4212</v>
      </c>
      <c r="G2508" s="44">
        <v>2</v>
      </c>
      <c r="H2508" s="3" t="s">
        <v>4213</v>
      </c>
      <c r="I2508" s="45"/>
      <c r="J2508" s="45"/>
    </row>
    <row r="2509" spans="1:10" ht="19.5" customHeight="1" thickBot="1">
      <c r="A2509" s="7" t="s">
        <v>3935</v>
      </c>
      <c r="B2509" s="82">
        <v>43328</v>
      </c>
      <c r="C2509" s="47">
        <v>0.35000000000000003</v>
      </c>
      <c r="D2509" s="3" t="s">
        <v>2872</v>
      </c>
      <c r="E2509" s="3" t="str">
        <f t="array" ref="E2509">INDEX(list!$C$2:$C$1862,MATCH(D2509,list!$A$2:$A$1862,0))</f>
        <v>ET - Main</v>
      </c>
      <c r="F2509" s="3" t="s">
        <v>4212</v>
      </c>
      <c r="G2509" s="44">
        <v>4</v>
      </c>
      <c r="H2509" s="3" t="s">
        <v>4210</v>
      </c>
      <c r="I2509" s="45"/>
      <c r="J2509" s="45"/>
    </row>
    <row r="2510" spans="1:10" ht="19.5" customHeight="1" thickBot="1">
      <c r="A2510" s="7" t="s">
        <v>3937</v>
      </c>
      <c r="B2510" s="82">
        <v>43328</v>
      </c>
      <c r="C2510" s="47">
        <v>0.37152777777777773</v>
      </c>
      <c r="D2510" s="3" t="s">
        <v>2474</v>
      </c>
      <c r="E2510" s="46" t="str">
        <f t="array" ref="E2510">INDEX(list!$C$2:$C$1862,MATCH(D2510,list!$A$2:$A$1862,0))</f>
        <v>SOCO - The Sourcing Company main</v>
      </c>
      <c r="F2510" s="3" t="s">
        <v>4212</v>
      </c>
      <c r="G2510" s="44">
        <v>5</v>
      </c>
      <c r="H2510" s="3" t="s">
        <v>4210</v>
      </c>
      <c r="I2510" s="45"/>
      <c r="J2510" s="45"/>
    </row>
    <row r="2511" spans="1:10" ht="19.5" customHeight="1" thickBot="1">
      <c r="A2511" s="7" t="s">
        <v>3938</v>
      </c>
      <c r="B2511" s="82">
        <v>43328</v>
      </c>
      <c r="C2511" s="47">
        <v>0.49305555555555558</v>
      </c>
      <c r="D2511" s="3" t="s">
        <v>2366</v>
      </c>
      <c r="E2511" s="3" t="str">
        <f t="array" ref="E2511">INDEX(list!$C$2:$C$1862,MATCH(D2511,list!$A$2:$A$1862,0))</f>
        <v xml:space="preserve">Dr. Brad Hughes Cell </v>
      </c>
      <c r="F2511" s="3" t="s">
        <v>4212</v>
      </c>
      <c r="G2511" s="44">
        <v>14</v>
      </c>
      <c r="H2511" s="3" t="s">
        <v>4210</v>
      </c>
      <c r="I2511" s="45"/>
      <c r="J2511" s="45"/>
    </row>
    <row r="2512" spans="1:10" ht="19.5" customHeight="1" thickBot="1">
      <c r="A2512" s="7" t="s">
        <v>3928</v>
      </c>
      <c r="B2512" s="82">
        <v>43328</v>
      </c>
      <c r="C2512" s="47">
        <v>0.52569444444444446</v>
      </c>
      <c r="D2512" s="3" t="s">
        <v>3272</v>
      </c>
      <c r="E2512" s="3" t="str">
        <f t="array" ref="E2512">INDEX(list!$C$2:$C$1862,MATCH(D2512,list!$A$2:$A$1862,0))</f>
        <v>Elaina Cell</v>
      </c>
      <c r="F2512" s="3" t="s">
        <v>4212</v>
      </c>
      <c r="G2512" s="44">
        <v>1</v>
      </c>
      <c r="H2512" s="3" t="s">
        <v>4213</v>
      </c>
      <c r="I2512" s="45"/>
      <c r="J2512" s="45"/>
    </row>
    <row r="2513" spans="1:10" ht="19.5" customHeight="1" thickBot="1">
      <c r="A2513" s="7" t="s">
        <v>3932</v>
      </c>
      <c r="B2513" s="82">
        <v>43328</v>
      </c>
      <c r="C2513" s="47">
        <v>0.57708333333333328</v>
      </c>
      <c r="D2513" s="3" t="s">
        <v>3272</v>
      </c>
      <c r="E2513" s="3" t="str">
        <f t="array" ref="E2513">INDEX(list!$C$2:$C$1862,MATCH(D2513,list!$A$2:$A$1862,0))</f>
        <v>Elaina Cell</v>
      </c>
      <c r="F2513" s="3" t="s">
        <v>4219</v>
      </c>
      <c r="G2513" s="44">
        <v>1</v>
      </c>
      <c r="H2513" s="3" t="s">
        <v>4210</v>
      </c>
      <c r="I2513" s="45"/>
      <c r="J2513" s="45"/>
    </row>
    <row r="2514" spans="1:10" ht="19.5" customHeight="1" thickBot="1">
      <c r="A2514" s="7" t="s">
        <v>3933</v>
      </c>
      <c r="B2514" s="82">
        <v>43328</v>
      </c>
      <c r="C2514" s="47">
        <v>0.57777777777777783</v>
      </c>
      <c r="D2514" s="3" t="s">
        <v>622</v>
      </c>
      <c r="E2514" s="3" t="str">
        <f t="array" ref="E2514">INDEX(list!$C$2:$C$1862,MATCH(D2514,list!$A$2:$A$1862,0))</f>
        <v>CPL - Mike Cruz-Michael Cruz Consulting</v>
      </c>
      <c r="F2514" s="3" t="s">
        <v>4212</v>
      </c>
      <c r="G2514" s="44">
        <v>15</v>
      </c>
      <c r="H2514" s="3" t="s">
        <v>4213</v>
      </c>
      <c r="I2514" s="45"/>
      <c r="J2514" s="45"/>
    </row>
    <row r="2515" spans="1:10" ht="19.5" customHeight="1" thickBot="1">
      <c r="A2515" s="7" t="s">
        <v>3934</v>
      </c>
      <c r="B2515" s="82">
        <v>43328</v>
      </c>
      <c r="C2515" s="47">
        <v>0.63055555555555554</v>
      </c>
      <c r="D2515" s="3" t="s">
        <v>2872</v>
      </c>
      <c r="E2515" s="3" t="str">
        <f t="array" ref="E2515">INDEX(list!$C$2:$C$1862,MATCH(D2515,list!$A$2:$A$1862,0))</f>
        <v>ET - Main</v>
      </c>
      <c r="F2515" s="3" t="s">
        <v>4354</v>
      </c>
      <c r="G2515" s="44">
        <v>10</v>
      </c>
      <c r="H2515" s="3" t="s">
        <v>4213</v>
      </c>
      <c r="I2515" s="45"/>
      <c r="J2515" s="45"/>
    </row>
    <row r="2516" spans="1:10" ht="19.5" customHeight="1" thickBot="1">
      <c r="A2516" s="7" t="s">
        <v>3935</v>
      </c>
      <c r="B2516" s="82">
        <v>43329</v>
      </c>
      <c r="C2516" s="47">
        <v>0.30972222222222223</v>
      </c>
      <c r="D2516" s="3" t="s">
        <v>3557</v>
      </c>
      <c r="E2516" s="3" t="e">
        <f t="array" ref="E2516">INDEX(list!$C$2:$C$1862,MATCH(D2516,list!$A$2:$A$1862,0))</f>
        <v>#N/A</v>
      </c>
      <c r="F2516" s="3" t="s">
        <v>4207</v>
      </c>
      <c r="G2516" s="44">
        <v>2</v>
      </c>
      <c r="H2516" s="3" t="s">
        <v>4210</v>
      </c>
      <c r="I2516" s="45"/>
      <c r="J2516" s="45"/>
    </row>
    <row r="2517" spans="1:10" ht="19.5" customHeight="1" thickBot="1">
      <c r="A2517" s="7" t="s">
        <v>3937</v>
      </c>
      <c r="B2517" s="82">
        <v>43329</v>
      </c>
      <c r="C2517" s="47">
        <v>0.35902777777777778</v>
      </c>
      <c r="D2517" s="3" t="s">
        <v>2512</v>
      </c>
      <c r="E2517" s="3" t="str">
        <f t="array" ref="E2517">INDEX(list!$C$2:$C$1862,MATCH(D2517,list!$A$2:$A$1862,0))</f>
        <v>Dawson &amp; Associates - Steve Dawson</v>
      </c>
      <c r="F2517" s="3" t="s">
        <v>4217</v>
      </c>
      <c r="G2517" s="44">
        <v>6</v>
      </c>
      <c r="H2517" s="3" t="s">
        <v>4210</v>
      </c>
      <c r="I2517" s="45"/>
      <c r="J2517" s="45"/>
    </row>
    <row r="2518" spans="1:10" ht="19.5" customHeight="1" thickBot="1">
      <c r="A2518" s="7" t="s">
        <v>3938</v>
      </c>
      <c r="B2518" s="82">
        <v>43329</v>
      </c>
      <c r="C2518" s="47">
        <v>0.4284722222222222</v>
      </c>
      <c r="D2518" s="3" t="s">
        <v>866</v>
      </c>
      <c r="E2518" s="3" t="str">
        <f t="array" ref="E2518">INDEX(list!$C$2:$C$1862,MATCH(D2518,list!$A$2:$A$1862,0))</f>
        <v>CPL - John CPL Cell</v>
      </c>
      <c r="F2518" s="3" t="s">
        <v>4212</v>
      </c>
      <c r="G2518" s="44">
        <v>6</v>
      </c>
      <c r="H2518" s="3" t="s">
        <v>4213</v>
      </c>
      <c r="I2518" s="45"/>
      <c r="J2518" s="45"/>
    </row>
    <row r="2519" spans="1:10" ht="19.5" customHeight="1" thickBot="1">
      <c r="A2519" s="7" t="s">
        <v>3928</v>
      </c>
      <c r="B2519" s="82">
        <v>43329</v>
      </c>
      <c r="C2519" s="47">
        <v>0.4284722222222222</v>
      </c>
      <c r="D2519" s="3" t="s">
        <v>3557</v>
      </c>
      <c r="E2519" s="3" t="e">
        <f t="array" ref="E2519">INDEX(list!$C$2:$C$1862,MATCH(D2519,list!$A$2:$A$1862,0))</f>
        <v>#N/A</v>
      </c>
      <c r="F2519" s="3" t="s">
        <v>4207</v>
      </c>
      <c r="G2519" s="44">
        <v>1</v>
      </c>
      <c r="H2519" s="3" t="s">
        <v>4208</v>
      </c>
      <c r="I2519" s="45"/>
      <c r="J2519" s="45"/>
    </row>
    <row r="2520" spans="1:10" ht="19.5" customHeight="1" thickBot="1">
      <c r="A2520" s="7" t="s">
        <v>3932</v>
      </c>
      <c r="B2520" s="82">
        <v>43329</v>
      </c>
      <c r="C2520" s="47">
        <v>0.4291666666666667</v>
      </c>
      <c r="D2520" s="3" t="s">
        <v>3557</v>
      </c>
      <c r="E2520" s="3" t="e">
        <f t="array" ref="E2520">INDEX(list!$C$2:$C$1862,MATCH(D2520,list!$A$2:$A$1862,0))</f>
        <v>#N/A</v>
      </c>
      <c r="F2520" s="3" t="s">
        <v>4207</v>
      </c>
      <c r="G2520" s="44">
        <v>1</v>
      </c>
      <c r="H2520" s="3" t="s">
        <v>4208</v>
      </c>
      <c r="I2520" s="45"/>
      <c r="J2520" s="45"/>
    </row>
    <row r="2521" spans="1:10" ht="19.5" customHeight="1" thickBot="1">
      <c r="A2521" s="7" t="s">
        <v>3933</v>
      </c>
      <c r="B2521" s="82">
        <v>43329</v>
      </c>
      <c r="C2521" s="47">
        <v>0.43611111111111112</v>
      </c>
      <c r="D2521" s="3" t="s">
        <v>3557</v>
      </c>
      <c r="E2521" s="3" t="e">
        <f t="array" ref="E2521">INDEX(list!$C$2:$C$1862,MATCH(D2521,list!$A$2:$A$1862,0))</f>
        <v>#N/A</v>
      </c>
      <c r="F2521" s="3" t="s">
        <v>4207</v>
      </c>
      <c r="G2521" s="44">
        <v>1</v>
      </c>
      <c r="H2521" s="3" t="s">
        <v>4208</v>
      </c>
      <c r="I2521" s="45"/>
      <c r="J2521" s="45"/>
    </row>
    <row r="2522" spans="1:10" ht="19.5" customHeight="1" thickBot="1">
      <c r="A2522" s="7" t="s">
        <v>3934</v>
      </c>
      <c r="B2522" s="82">
        <v>43329</v>
      </c>
      <c r="C2522" s="47">
        <v>0.4381944444444445</v>
      </c>
      <c r="D2522" s="3" t="s">
        <v>2155</v>
      </c>
      <c r="E2522" s="3" t="str">
        <f t="array" ref="E2522">INDEX(list!$C$2:$C$1862,MATCH(D2522,list!$A$2:$A$1862,0))</f>
        <v>Jacob Laubach</v>
      </c>
      <c r="F2522" s="3" t="s">
        <v>4534</v>
      </c>
      <c r="G2522" s="44">
        <v>2</v>
      </c>
      <c r="H2522" s="3" t="s">
        <v>4213</v>
      </c>
      <c r="I2522" s="45"/>
      <c r="J2522" s="45"/>
    </row>
    <row r="2523" spans="1:10" ht="19.5" customHeight="1" thickBot="1">
      <c r="A2523" s="7" t="s">
        <v>3935</v>
      </c>
      <c r="B2523" s="82">
        <v>43329</v>
      </c>
      <c r="C2523" s="47">
        <v>0.46180555555555558</v>
      </c>
      <c r="D2523" s="3" t="s">
        <v>2155</v>
      </c>
      <c r="E2523" s="3" t="str">
        <f t="array" ref="E2523">INDEX(list!$C$2:$C$1862,MATCH(D2523,list!$A$2:$A$1862,0))</f>
        <v>Jacob Laubach</v>
      </c>
      <c r="F2523" s="3" t="s">
        <v>4212</v>
      </c>
      <c r="G2523" s="44">
        <v>19</v>
      </c>
      <c r="H2523" s="3" t="s">
        <v>4210</v>
      </c>
      <c r="I2523" s="45"/>
      <c r="J2523" s="45"/>
    </row>
    <row r="2524" spans="1:10" ht="19.5" customHeight="1" thickBot="1">
      <c r="A2524" s="7" t="s">
        <v>3937</v>
      </c>
      <c r="B2524" s="82">
        <v>43329</v>
      </c>
      <c r="C2524" s="47">
        <v>0.48125000000000001</v>
      </c>
      <c r="D2524" s="3" t="s">
        <v>2299</v>
      </c>
      <c r="E2524" s="3" t="str">
        <f t="array" ref="E2524">INDEX(list!$C$2:$C$1862,MATCH(D2524,list!$A$2:$A$1862,0))</f>
        <v>TD - Paula Diamant</v>
      </c>
      <c r="F2524" s="3" t="s">
        <v>4216</v>
      </c>
      <c r="G2524" s="44">
        <v>7</v>
      </c>
      <c r="H2524" s="3" t="s">
        <v>4210</v>
      </c>
      <c r="I2524" s="45"/>
      <c r="J2524" s="45"/>
    </row>
    <row r="2525" spans="1:10" ht="19.5" customHeight="1" thickBot="1">
      <c r="A2525" s="7" t="s">
        <v>3938</v>
      </c>
      <c r="B2525" s="82">
        <v>43329</v>
      </c>
      <c r="C2525" s="47">
        <v>0.5541666666666667</v>
      </c>
      <c r="D2525" s="3" t="s">
        <v>2872</v>
      </c>
      <c r="E2525" s="3" t="str">
        <f t="array" ref="E2525">INDEX(list!$C$2:$C$1862,MATCH(D2525,list!$A$2:$A$1862,0))</f>
        <v>ET - Main</v>
      </c>
      <c r="F2525" s="3" t="s">
        <v>4212</v>
      </c>
      <c r="G2525" s="44">
        <v>5</v>
      </c>
      <c r="H2525" s="3" t="s">
        <v>4210</v>
      </c>
      <c r="I2525" s="45"/>
      <c r="J2525" s="45"/>
    </row>
    <row r="2526" spans="1:10" ht="19.5" customHeight="1" thickBot="1">
      <c r="A2526" s="7" t="s">
        <v>3928</v>
      </c>
      <c r="B2526" s="82">
        <v>43329</v>
      </c>
      <c r="C2526" s="47">
        <v>0.55902777777777779</v>
      </c>
      <c r="D2526" s="3" t="s">
        <v>2512</v>
      </c>
      <c r="E2526" s="3" t="str">
        <f t="array" ref="E2526">INDEX(list!$C$2:$C$1862,MATCH(D2526,list!$A$2:$A$1862,0))</f>
        <v>Dawson &amp; Associates - Steve Dawson</v>
      </c>
      <c r="F2526" s="3" t="s">
        <v>4212</v>
      </c>
      <c r="G2526" s="44">
        <v>2</v>
      </c>
      <c r="H2526" s="3" t="s">
        <v>4210</v>
      </c>
      <c r="I2526" s="45"/>
      <c r="J2526" s="45"/>
    </row>
    <row r="2527" spans="1:10" ht="19.5" customHeight="1" thickBot="1">
      <c r="A2527" s="7" t="s">
        <v>3932</v>
      </c>
      <c r="B2527" s="82">
        <v>43329</v>
      </c>
      <c r="C2527" s="47">
        <v>0.6381944444444444</v>
      </c>
      <c r="D2527" s="3" t="s">
        <v>1277</v>
      </c>
      <c r="E2527" s="3" t="str">
        <f t="array" ref="E2527">INDEX(list!$C$2:$C$1862,MATCH(D2527,list!$A$2:$A$1862,0))</f>
        <v>Nathan Wauk Cell</v>
      </c>
      <c r="F2527" s="3" t="s">
        <v>4212</v>
      </c>
      <c r="G2527" s="44">
        <v>7</v>
      </c>
      <c r="H2527" s="3" t="s">
        <v>4213</v>
      </c>
      <c r="I2527" s="45"/>
      <c r="J2527" s="45"/>
    </row>
    <row r="2528" spans="1:10" ht="19.5" customHeight="1" thickBot="1">
      <c r="A2528" s="7" t="s">
        <v>3933</v>
      </c>
      <c r="B2528" s="82">
        <v>43329</v>
      </c>
      <c r="C2528" s="47">
        <v>0.64236111111111105</v>
      </c>
      <c r="D2528" s="3" t="s">
        <v>1277</v>
      </c>
      <c r="E2528" s="3" t="str">
        <f t="array" ref="E2528">INDEX(list!$C$2:$C$1862,MATCH(D2528,list!$A$2:$A$1862,0))</f>
        <v>Nathan Wauk Cell</v>
      </c>
      <c r="F2528" s="3" t="s">
        <v>4212</v>
      </c>
      <c r="G2528" s="44">
        <v>4</v>
      </c>
      <c r="H2528" s="3" t="s">
        <v>4210</v>
      </c>
      <c r="I2528" s="45"/>
      <c r="J2528" s="45"/>
    </row>
    <row r="2529" spans="1:10" ht="19.5" customHeight="1" thickBot="1">
      <c r="A2529" s="7" t="s">
        <v>3934</v>
      </c>
      <c r="B2529" s="82">
        <v>43329</v>
      </c>
      <c r="C2529" s="47">
        <v>0.72291666666666676</v>
      </c>
      <c r="D2529" s="3" t="s">
        <v>1650</v>
      </c>
      <c r="E2529" s="3" t="str">
        <f t="array" ref="E2529">INDEX(list!$C$2:$C$1862,MATCH(D2529,list!$A$2:$A$1862,0))</f>
        <v>Adam Zeller</v>
      </c>
      <c r="F2529" s="3" t="s">
        <v>4535</v>
      </c>
      <c r="G2529" s="44">
        <v>1</v>
      </c>
      <c r="H2529" s="3" t="s">
        <v>4213</v>
      </c>
      <c r="I2529" s="45"/>
      <c r="J2529" s="45"/>
    </row>
    <row r="2530" spans="1:10" ht="19.5" customHeight="1" thickBot="1">
      <c r="A2530" s="7" t="s">
        <v>3935</v>
      </c>
      <c r="B2530" s="82">
        <v>43329</v>
      </c>
      <c r="C2530" s="47">
        <v>0.72291666666666676</v>
      </c>
      <c r="D2530" s="3" t="s">
        <v>1650</v>
      </c>
      <c r="E2530" s="3" t="str">
        <f t="array" ref="E2530">INDEX(list!$C$2:$C$1862,MATCH(D2530,list!$A$2:$A$1862,0))</f>
        <v>Adam Zeller</v>
      </c>
      <c r="F2530" s="3" t="s">
        <v>4212</v>
      </c>
      <c r="G2530" s="44">
        <v>20</v>
      </c>
      <c r="H2530" s="3" t="s">
        <v>4213</v>
      </c>
      <c r="I2530" s="45"/>
      <c r="J2530" s="45"/>
    </row>
    <row r="2531" spans="1:10" ht="19.5" customHeight="1" thickBot="1">
      <c r="A2531" s="7" t="s">
        <v>3937</v>
      </c>
      <c r="B2531" s="82">
        <v>43330</v>
      </c>
      <c r="C2531" s="47">
        <v>0.47430555555555554</v>
      </c>
      <c r="D2531" s="3" t="s">
        <v>1220</v>
      </c>
      <c r="E2531" s="3" t="str">
        <f t="array" ref="E2531">INDEX(list!$C$2:$C$1862,MATCH(D2531,list!$A$2:$A$1862,0))</f>
        <v>Shaylee Laubach Cell</v>
      </c>
      <c r="F2531" s="3" t="s">
        <v>4214</v>
      </c>
      <c r="G2531" s="44">
        <v>2</v>
      </c>
      <c r="H2531" s="3" t="s">
        <v>4220</v>
      </c>
      <c r="I2531" s="45"/>
      <c r="J2531" s="45"/>
    </row>
    <row r="2532" spans="1:10" ht="19.5" customHeight="1" thickBot="1">
      <c r="A2532" s="7" t="s">
        <v>3938</v>
      </c>
      <c r="B2532" s="82">
        <v>43330</v>
      </c>
      <c r="C2532" s="47">
        <v>0.57847222222222217</v>
      </c>
      <c r="D2532" s="3" t="s">
        <v>7</v>
      </c>
      <c r="E2532" s="3" t="str">
        <f t="array" ref="E2532">INDEX(list!$C$2:$C$1862,MATCH(D2532,list!$A$2:$A$1862,0))</f>
        <v>?</v>
      </c>
      <c r="F2532" s="3" t="s">
        <v>4362</v>
      </c>
      <c r="G2532" s="44">
        <v>10</v>
      </c>
      <c r="H2532" s="3" t="s">
        <v>4210</v>
      </c>
      <c r="I2532" s="45"/>
      <c r="J2532" s="45"/>
    </row>
    <row r="2533" spans="1:10" ht="19.5" customHeight="1" thickBot="1">
      <c r="A2533" s="7" t="s">
        <v>3928</v>
      </c>
      <c r="B2533" s="82">
        <v>43331</v>
      </c>
      <c r="C2533" s="47">
        <v>0.41944444444444445</v>
      </c>
      <c r="D2533" s="3" t="s">
        <v>3557</v>
      </c>
      <c r="E2533" s="3" t="e">
        <f t="array" ref="E2533">INDEX(list!$C$2:$C$1862,MATCH(D2533,list!$A$2:$A$1862,0))</f>
        <v>#N/A</v>
      </c>
      <c r="F2533" s="3" t="s">
        <v>4207</v>
      </c>
      <c r="G2533" s="44">
        <v>1</v>
      </c>
      <c r="H2533" s="3" t="s">
        <v>4208</v>
      </c>
      <c r="I2533" s="45"/>
      <c r="J2533" s="45"/>
    </row>
    <row r="2534" spans="1:10" ht="19.5" customHeight="1" thickBot="1">
      <c r="A2534" s="7" t="s">
        <v>3932</v>
      </c>
      <c r="B2534" s="82">
        <v>43331</v>
      </c>
      <c r="C2534" s="47">
        <v>0.60763888888888895</v>
      </c>
      <c r="D2534" s="3" t="s">
        <v>3272</v>
      </c>
      <c r="E2534" s="3" t="str">
        <f t="array" ref="E2534">INDEX(list!$C$2:$C$1862,MATCH(D2534,list!$A$2:$A$1862,0))</f>
        <v>Elaina Cell</v>
      </c>
      <c r="F2534" s="3" t="s">
        <v>4219</v>
      </c>
      <c r="G2534" s="44">
        <v>1</v>
      </c>
      <c r="H2534" s="3" t="s">
        <v>4220</v>
      </c>
      <c r="I2534" s="45"/>
      <c r="J2534" s="45"/>
    </row>
    <row r="2535" spans="1:10" ht="19.5" customHeight="1" thickBot="1">
      <c r="A2535" s="7" t="s">
        <v>3933</v>
      </c>
      <c r="B2535" s="82">
        <v>43331</v>
      </c>
      <c r="C2535" s="47">
        <v>0.65902777777777777</v>
      </c>
      <c r="D2535" s="3" t="s">
        <v>3272</v>
      </c>
      <c r="E2535" s="3" t="str">
        <f t="array" ref="E2535">INDEX(list!$C$2:$C$1862,MATCH(D2535,list!$A$2:$A$1862,0))</f>
        <v>Elaina Cell</v>
      </c>
      <c r="F2535" s="3" t="s">
        <v>4219</v>
      </c>
      <c r="G2535" s="44">
        <v>1</v>
      </c>
      <c r="H2535" s="3" t="s">
        <v>4220</v>
      </c>
      <c r="I2535" s="45"/>
      <c r="J2535" s="45"/>
    </row>
    <row r="2536" spans="1:10" ht="19.5" customHeight="1" thickBot="1">
      <c r="A2536" s="7" t="s">
        <v>3934</v>
      </c>
      <c r="B2536" s="82">
        <v>43331</v>
      </c>
      <c r="C2536" s="47">
        <v>0.65902777777777777</v>
      </c>
      <c r="D2536" s="3" t="s">
        <v>3272</v>
      </c>
      <c r="E2536" s="3" t="str">
        <f t="array" ref="E2536">INDEX(list!$C$2:$C$1862,MATCH(D2536,list!$A$2:$A$1862,0))</f>
        <v>Elaina Cell</v>
      </c>
      <c r="F2536" s="3" t="s">
        <v>4219</v>
      </c>
      <c r="G2536" s="44">
        <v>1</v>
      </c>
      <c r="H2536" s="3" t="s">
        <v>4220</v>
      </c>
      <c r="I2536" s="45"/>
      <c r="J2536" s="45"/>
    </row>
    <row r="2537" spans="1:10" ht="19.5" customHeight="1" thickBot="1">
      <c r="A2537" s="7" t="s">
        <v>3935</v>
      </c>
      <c r="B2537" s="82">
        <v>43331</v>
      </c>
      <c r="C2537" s="47">
        <v>0.65902777777777777</v>
      </c>
      <c r="D2537" s="3" t="s">
        <v>3272</v>
      </c>
      <c r="E2537" s="3" t="str">
        <f t="array" ref="E2537">INDEX(list!$C$2:$C$1862,MATCH(D2537,list!$A$2:$A$1862,0))</f>
        <v>Elaina Cell</v>
      </c>
      <c r="F2537" s="3" t="s">
        <v>4219</v>
      </c>
      <c r="G2537" s="44">
        <v>1</v>
      </c>
      <c r="H2537" s="3" t="s">
        <v>4220</v>
      </c>
      <c r="I2537" s="45"/>
      <c r="J2537" s="45"/>
    </row>
    <row r="2538" spans="1:10" ht="19.5" customHeight="1" thickBot="1">
      <c r="A2538" s="7" t="s">
        <v>3937</v>
      </c>
      <c r="B2538" s="82">
        <v>43331</v>
      </c>
      <c r="C2538" s="47">
        <v>0.65972222222222221</v>
      </c>
      <c r="D2538" s="3" t="s">
        <v>3272</v>
      </c>
      <c r="E2538" s="3" t="str">
        <f t="array" ref="E2538">INDEX(list!$C$2:$C$1862,MATCH(D2538,list!$A$2:$A$1862,0))</f>
        <v>Elaina Cell</v>
      </c>
      <c r="F2538" s="3" t="s">
        <v>4219</v>
      </c>
      <c r="G2538" s="44">
        <v>2</v>
      </c>
      <c r="H2538" s="3" t="s">
        <v>4220</v>
      </c>
      <c r="I2538" s="45"/>
      <c r="J2538" s="45"/>
    </row>
    <row r="2539" spans="1:10" ht="19.5" customHeight="1" thickBot="1">
      <c r="A2539" s="7" t="s">
        <v>3938</v>
      </c>
      <c r="B2539" s="82">
        <v>43331</v>
      </c>
      <c r="C2539" s="47">
        <v>0.85277777777777775</v>
      </c>
      <c r="D2539" s="3" t="s">
        <v>3272</v>
      </c>
      <c r="E2539" s="3" t="str">
        <f t="array" ref="E2539">INDEX(list!$C$2:$C$1862,MATCH(D2539,list!$A$2:$A$1862,0))</f>
        <v>Elaina Cell</v>
      </c>
      <c r="F2539" s="3" t="s">
        <v>4219</v>
      </c>
      <c r="G2539" s="44">
        <v>4</v>
      </c>
      <c r="H2539" s="3" t="s">
        <v>4210</v>
      </c>
      <c r="I2539" s="45"/>
      <c r="J2539" s="45"/>
    </row>
    <row r="2540" spans="1:10" ht="19.5" customHeight="1" thickBot="1">
      <c r="A2540" s="7" t="s">
        <v>3928</v>
      </c>
      <c r="B2540" s="82">
        <v>43331</v>
      </c>
      <c r="C2540" s="47">
        <v>0.90208333333333324</v>
      </c>
      <c r="D2540" s="3" t="s">
        <v>3272</v>
      </c>
      <c r="E2540" s="3" t="str">
        <f t="array" ref="E2540">INDEX(list!$C$2:$C$1862,MATCH(D2540,list!$A$2:$A$1862,0))</f>
        <v>Elaina Cell</v>
      </c>
      <c r="F2540" s="3" t="s">
        <v>4212</v>
      </c>
      <c r="G2540" s="44">
        <v>3</v>
      </c>
      <c r="H2540" s="3" t="s">
        <v>4220</v>
      </c>
      <c r="I2540" s="45"/>
      <c r="J2540" s="45"/>
    </row>
    <row r="2541" spans="1:10" ht="19.5" customHeight="1" thickBot="1">
      <c r="A2541" s="7" t="s">
        <v>3932</v>
      </c>
      <c r="B2541" s="82">
        <v>43333</v>
      </c>
      <c r="C2541" s="47">
        <v>0.4055555555555555</v>
      </c>
      <c r="D2541" s="3" t="s">
        <v>2969</v>
      </c>
      <c r="E2541" s="3" t="str">
        <f t="array" ref="E2541">INDEX(list!$C$2:$C$1862,MATCH(D2541,list!$A$2:$A$1862,0))</f>
        <v>ET - Chris Langwell cell</v>
      </c>
      <c r="F2541" s="3" t="s">
        <v>4216</v>
      </c>
      <c r="G2541" s="44">
        <v>1</v>
      </c>
      <c r="H2541" s="3" t="s">
        <v>4213</v>
      </c>
      <c r="I2541" s="45"/>
      <c r="J2541" s="45"/>
    </row>
    <row r="2542" spans="1:10" ht="19.5" customHeight="1" thickBot="1">
      <c r="A2542" s="7" t="s">
        <v>3933</v>
      </c>
      <c r="B2542" s="82">
        <v>43333</v>
      </c>
      <c r="C2542" s="47">
        <v>0.40625</v>
      </c>
      <c r="D2542" s="3" t="s">
        <v>2969</v>
      </c>
      <c r="E2542" s="3" t="str">
        <f t="array" ref="E2542">INDEX(list!$C$2:$C$1862,MATCH(D2542,list!$A$2:$A$1862,0))</f>
        <v>ET - Chris Langwell cell</v>
      </c>
      <c r="F2542" s="3" t="s">
        <v>4212</v>
      </c>
      <c r="G2542" s="44">
        <v>3</v>
      </c>
      <c r="H2542" s="3" t="s">
        <v>4213</v>
      </c>
      <c r="I2542" s="45"/>
      <c r="J2542" s="45"/>
    </row>
    <row r="2543" spans="1:10" ht="19.5" customHeight="1" thickBot="1">
      <c r="A2543" s="7" t="s">
        <v>3934</v>
      </c>
      <c r="B2543" s="82">
        <v>43333</v>
      </c>
      <c r="C2543" s="47">
        <v>0.57708333333333328</v>
      </c>
      <c r="D2543" s="3" t="s">
        <v>3557</v>
      </c>
      <c r="E2543" s="3" t="e">
        <f t="array" ref="E2543">INDEX(list!$C$2:$C$1862,MATCH(D2543,list!$A$2:$A$1862,0))</f>
        <v>#N/A</v>
      </c>
      <c r="F2543" s="3" t="s">
        <v>4207</v>
      </c>
      <c r="G2543" s="44">
        <v>1</v>
      </c>
      <c r="H2543" s="3" t="s">
        <v>4208</v>
      </c>
      <c r="I2543" s="45"/>
      <c r="J2543" s="45"/>
    </row>
    <row r="2544" spans="1:10" ht="19.5" customHeight="1" thickBot="1">
      <c r="A2544" s="7" t="s">
        <v>3935</v>
      </c>
      <c r="B2544" s="82">
        <v>43333</v>
      </c>
      <c r="C2544" s="47">
        <v>0.75486111111111109</v>
      </c>
      <c r="D2544" s="3" t="s">
        <v>3557</v>
      </c>
      <c r="E2544" s="3" t="e">
        <f t="array" ref="E2544">INDEX(list!$C$2:$C$1862,MATCH(D2544,list!$A$2:$A$1862,0))</f>
        <v>#N/A</v>
      </c>
      <c r="F2544" s="3" t="s">
        <v>4207</v>
      </c>
      <c r="G2544" s="44">
        <v>1</v>
      </c>
      <c r="H2544" s="3" t="s">
        <v>4208</v>
      </c>
      <c r="I2544" s="45"/>
      <c r="J2544" s="45"/>
    </row>
    <row r="2545" spans="1:10" ht="19.5" customHeight="1" thickBot="1">
      <c r="A2545" s="7" t="s">
        <v>3937</v>
      </c>
      <c r="B2545" s="82">
        <v>43333</v>
      </c>
      <c r="C2545" s="47">
        <v>0.75555555555555554</v>
      </c>
      <c r="D2545" s="3" t="s">
        <v>3272</v>
      </c>
      <c r="E2545" s="3" t="str">
        <f t="array" ref="E2545">INDEX(list!$C$2:$C$1862,MATCH(D2545,list!$A$2:$A$1862,0))</f>
        <v>Elaina Cell</v>
      </c>
      <c r="F2545" s="3" t="s">
        <v>4219</v>
      </c>
      <c r="G2545" s="44">
        <v>1</v>
      </c>
      <c r="H2545" s="3" t="s">
        <v>4213</v>
      </c>
      <c r="I2545" s="45"/>
      <c r="J2545" s="45"/>
    </row>
    <row r="2546" spans="1:10" ht="19.5" customHeight="1" thickBot="1">
      <c r="A2546" s="7" t="s">
        <v>3938</v>
      </c>
      <c r="B2546" s="82">
        <v>43333</v>
      </c>
      <c r="C2546" s="47">
        <v>0.75902777777777775</v>
      </c>
      <c r="D2546" s="3" t="s">
        <v>3557</v>
      </c>
      <c r="E2546" s="3" t="e">
        <f t="array" ref="E2546">INDEX(list!$C$2:$C$1862,MATCH(D2546,list!$A$2:$A$1862,0))</f>
        <v>#N/A</v>
      </c>
      <c r="F2546" s="3" t="s">
        <v>4207</v>
      </c>
      <c r="G2546" s="44">
        <v>1</v>
      </c>
      <c r="H2546" s="3" t="s">
        <v>4208</v>
      </c>
      <c r="I2546" s="45"/>
      <c r="J2546" s="45"/>
    </row>
    <row r="2547" spans="1:10" ht="19.5" customHeight="1" thickBot="1">
      <c r="A2547" s="7" t="s">
        <v>3928</v>
      </c>
      <c r="B2547" s="82">
        <v>43333</v>
      </c>
      <c r="C2547" s="47">
        <v>0.79236111111111107</v>
      </c>
      <c r="D2547" s="3" t="s">
        <v>98</v>
      </c>
      <c r="E2547" s="3" t="str">
        <f t="array" ref="E2547">INDEX(list!$C$2:$C$1862,MATCH(D2547,list!$A$2:$A$1862,0))</f>
        <v>Justin (next door neighbor)</v>
      </c>
      <c r="F2547" s="3" t="s">
        <v>4212</v>
      </c>
      <c r="G2547" s="44">
        <v>2</v>
      </c>
      <c r="H2547" s="3" t="s">
        <v>4213</v>
      </c>
      <c r="I2547" s="45"/>
      <c r="J2547" s="45"/>
    </row>
    <row r="2548" spans="1:10" ht="19.5" customHeight="1" thickBot="1">
      <c r="A2548" s="7" t="s">
        <v>3932</v>
      </c>
      <c r="B2548" s="82">
        <v>43333</v>
      </c>
      <c r="C2548" s="47">
        <v>0.8041666666666667</v>
      </c>
      <c r="D2548" s="3" t="s">
        <v>177</v>
      </c>
      <c r="E2548" s="3" t="str">
        <f t="array" ref="E2548">INDEX(list!$C$2:$C$1862,MATCH(D2548,list!$A$2:$A$1862,0))</f>
        <v>Wrigly Marine Science Center Catalina</v>
      </c>
      <c r="F2548" s="3" t="s">
        <v>4536</v>
      </c>
      <c r="G2548" s="44">
        <v>1</v>
      </c>
      <c r="H2548" s="3" t="s">
        <v>4213</v>
      </c>
      <c r="I2548" s="45"/>
      <c r="J2548" s="45"/>
    </row>
    <row r="2549" spans="1:10" ht="19.5" customHeight="1" thickBot="1">
      <c r="A2549" s="7" t="s">
        <v>3933</v>
      </c>
      <c r="B2549" s="82">
        <v>43333</v>
      </c>
      <c r="C2549" s="47">
        <v>0.84305555555555556</v>
      </c>
      <c r="D2549" s="3" t="s">
        <v>1074</v>
      </c>
      <c r="E2549" s="3" t="str">
        <f t="array" ref="E2549">INDEX(list!$C$2:$C$1862,MATCH(D2549,list!$A$2:$A$1862,0))</f>
        <v>Cindy Busche</v>
      </c>
      <c r="F2549" s="3" t="s">
        <v>4353</v>
      </c>
      <c r="G2549" s="44">
        <v>1</v>
      </c>
      <c r="H2549" s="3" t="s">
        <v>4213</v>
      </c>
      <c r="I2549" s="45"/>
      <c r="J2549" s="45"/>
    </row>
    <row r="2550" spans="1:10" ht="19.5" customHeight="1" thickBot="1">
      <c r="A2550" s="7" t="s">
        <v>3934</v>
      </c>
      <c r="B2550" s="82">
        <v>43334</v>
      </c>
      <c r="C2550" s="47">
        <v>0.49861111111111112</v>
      </c>
      <c r="D2550" s="3" t="s">
        <v>3557</v>
      </c>
      <c r="E2550" s="3" t="e">
        <f t="array" ref="E2550">INDEX(list!$C$2:$C$1862,MATCH(D2550,list!$A$2:$A$1862,0))</f>
        <v>#N/A</v>
      </c>
      <c r="F2550" s="3" t="s">
        <v>4207</v>
      </c>
      <c r="G2550" s="44">
        <v>4</v>
      </c>
      <c r="H2550" s="3" t="s">
        <v>4208</v>
      </c>
      <c r="I2550" s="45"/>
      <c r="J2550" s="45"/>
    </row>
    <row r="2551" spans="1:10" ht="19.5" customHeight="1" thickBot="1">
      <c r="A2551" s="7" t="s">
        <v>3935</v>
      </c>
      <c r="B2551" s="82">
        <v>43334</v>
      </c>
      <c r="C2551" s="47">
        <v>0.51874999999999993</v>
      </c>
      <c r="D2551" s="3" t="s">
        <v>41</v>
      </c>
      <c r="E2551" s="3" t="str">
        <f t="array" ref="E2551">INDEX(list!$C$2:$C$1862,MATCH(D2551,list!$A$2:$A$1862,0))</f>
        <v>Rick Allen</v>
      </c>
      <c r="F2551" s="3" t="s">
        <v>4537</v>
      </c>
      <c r="G2551" s="44">
        <v>2</v>
      </c>
      <c r="H2551" s="3" t="s">
        <v>4213</v>
      </c>
      <c r="I2551" s="45"/>
      <c r="J2551" s="45"/>
    </row>
    <row r="2552" spans="1:10" ht="19.5" customHeight="1" thickBot="1">
      <c r="A2552" s="7" t="s">
        <v>3937</v>
      </c>
      <c r="B2552" s="82">
        <v>43334</v>
      </c>
      <c r="C2552" s="47">
        <v>0.59027777777777779</v>
      </c>
      <c r="D2552" s="3" t="s">
        <v>3557</v>
      </c>
      <c r="E2552" s="3" t="e">
        <f t="array" ref="E2552">INDEX(list!$C$2:$C$1862,MATCH(D2552,list!$A$2:$A$1862,0))</f>
        <v>#N/A</v>
      </c>
      <c r="F2552" s="3" t="s">
        <v>4207</v>
      </c>
      <c r="G2552" s="44">
        <v>3</v>
      </c>
      <c r="H2552" s="3" t="s">
        <v>4208</v>
      </c>
      <c r="I2552" s="45"/>
      <c r="J2552" s="45"/>
    </row>
    <row r="2553" spans="1:10" ht="19.5" customHeight="1" thickBot="1">
      <c r="A2553" s="7" t="s">
        <v>3938</v>
      </c>
      <c r="B2553" s="82">
        <v>43334</v>
      </c>
      <c r="C2553" s="47">
        <v>0.60902777777777783</v>
      </c>
      <c r="D2553" s="3" t="s">
        <v>2012</v>
      </c>
      <c r="E2553" s="3" t="str">
        <f t="array" ref="E2553">INDEX(list!$C$2:$C$1862,MATCH(D2553,list!$A$2:$A$1862,0))</f>
        <v>Alamo rental car</v>
      </c>
      <c r="F2553" s="3" t="s">
        <v>4218</v>
      </c>
      <c r="G2553" s="44">
        <v>3</v>
      </c>
      <c r="H2553" s="3" t="s">
        <v>4213</v>
      </c>
      <c r="I2553" s="45"/>
      <c r="J2553" s="45"/>
    </row>
    <row r="2554" spans="1:10" ht="19.5" customHeight="1" thickBot="1">
      <c r="A2554" s="7" t="s">
        <v>3928</v>
      </c>
      <c r="B2554" s="82">
        <v>43334</v>
      </c>
      <c r="C2554" s="47">
        <v>0.64374999999999993</v>
      </c>
      <c r="D2554" s="3" t="s">
        <v>3395</v>
      </c>
      <c r="E2554" s="3" t="e">
        <f t="array" ref="E2554">INDEX(list!$C$2:$C$1862,MATCH(D2554,list!$A$2:$A$1862,0))</f>
        <v>#N/A</v>
      </c>
      <c r="F2554" s="3" t="s">
        <v>4217</v>
      </c>
      <c r="G2554" s="44">
        <v>3</v>
      </c>
      <c r="H2554" s="3" t="s">
        <v>4213</v>
      </c>
      <c r="I2554" s="45"/>
      <c r="J2554" s="45"/>
    </row>
    <row r="2555" spans="1:10" ht="19.5" customHeight="1" thickBot="1">
      <c r="A2555" s="7" t="s">
        <v>3932</v>
      </c>
      <c r="B2555" s="82">
        <v>43334</v>
      </c>
      <c r="C2555" s="47">
        <v>0.64583333333333337</v>
      </c>
      <c r="D2555" s="3" t="s">
        <v>2872</v>
      </c>
      <c r="E2555" s="3" t="str">
        <f t="array" ref="E2555">INDEX(list!$C$2:$C$1862,MATCH(D2555,list!$A$2:$A$1862,0))</f>
        <v>ET - Main</v>
      </c>
      <c r="F2555" s="3" t="s">
        <v>4354</v>
      </c>
      <c r="G2555" s="44">
        <v>1</v>
      </c>
      <c r="H2555" s="3" t="s">
        <v>4213</v>
      </c>
      <c r="I2555" s="45"/>
      <c r="J2555" s="45"/>
    </row>
    <row r="2556" spans="1:10" ht="19.5" customHeight="1" thickBot="1">
      <c r="A2556" s="7" t="s">
        <v>3933</v>
      </c>
      <c r="B2556" s="82">
        <v>43334</v>
      </c>
      <c r="C2556" s="47">
        <v>0.65069444444444446</v>
      </c>
      <c r="D2556" s="3" t="s">
        <v>2872</v>
      </c>
      <c r="E2556" s="3" t="str">
        <f t="array" ref="E2556">INDEX(list!$C$2:$C$1862,MATCH(D2556,list!$A$2:$A$1862,0))</f>
        <v>ET - Main</v>
      </c>
      <c r="F2556" s="3" t="s">
        <v>4354</v>
      </c>
      <c r="G2556" s="44">
        <v>2</v>
      </c>
      <c r="H2556" s="3" t="s">
        <v>4213</v>
      </c>
      <c r="I2556" s="45"/>
      <c r="J2556" s="45"/>
    </row>
    <row r="2557" spans="1:10" ht="19.5" customHeight="1" thickBot="1">
      <c r="A2557" s="7" t="s">
        <v>3934</v>
      </c>
      <c r="B2557" s="82">
        <v>43334</v>
      </c>
      <c r="C2557" s="47">
        <v>0.67152777777777783</v>
      </c>
      <c r="D2557" s="3" t="s">
        <v>2872</v>
      </c>
      <c r="E2557" s="3" t="str">
        <f t="array" ref="E2557">INDEX(list!$C$2:$C$1862,MATCH(D2557,list!$A$2:$A$1862,0))</f>
        <v>ET - Main</v>
      </c>
      <c r="F2557" s="3" t="s">
        <v>4354</v>
      </c>
      <c r="G2557" s="44">
        <v>2</v>
      </c>
      <c r="H2557" s="3" t="s">
        <v>4213</v>
      </c>
      <c r="I2557" s="45"/>
      <c r="J2557" s="45"/>
    </row>
    <row r="2558" spans="1:10" ht="19.5" customHeight="1" thickBot="1">
      <c r="A2558" s="7" t="s">
        <v>3935</v>
      </c>
      <c r="B2558" s="82">
        <v>43334</v>
      </c>
      <c r="C2558" s="47">
        <v>0.67361111111111116</v>
      </c>
      <c r="D2558" s="3" t="s">
        <v>2872</v>
      </c>
      <c r="E2558" s="3" t="str">
        <f t="array" ref="E2558">INDEX(list!$C$2:$C$1862,MATCH(D2558,list!$A$2:$A$1862,0))</f>
        <v>ET - Main</v>
      </c>
      <c r="F2558" s="3" t="s">
        <v>4354</v>
      </c>
      <c r="G2558" s="44">
        <v>1</v>
      </c>
      <c r="H2558" s="3" t="s">
        <v>4213</v>
      </c>
      <c r="I2558" s="45"/>
      <c r="J2558" s="45"/>
    </row>
    <row r="2559" spans="1:10" ht="19.5" customHeight="1" thickBot="1">
      <c r="A2559" s="7" t="s">
        <v>3937</v>
      </c>
      <c r="B2559" s="82">
        <v>43334</v>
      </c>
      <c r="C2559" s="47">
        <v>0.67847222222222225</v>
      </c>
      <c r="D2559" s="3" t="s">
        <v>2728</v>
      </c>
      <c r="E2559" s="3" t="str">
        <f t="array" ref="E2559">INDEX(list!$C$2:$C$1862,MATCH(D2559,list!$A$2:$A$1862,0))</f>
        <v>ATT - Robert Bates cell</v>
      </c>
      <c r="F2559" s="3" t="s">
        <v>4212</v>
      </c>
      <c r="G2559" s="44">
        <v>41</v>
      </c>
      <c r="H2559" s="3" t="s">
        <v>4213</v>
      </c>
      <c r="I2559" s="45"/>
      <c r="J2559" s="45"/>
    </row>
    <row r="2560" spans="1:10" ht="19.5" customHeight="1" thickBot="1">
      <c r="A2560" s="7" t="s">
        <v>3938</v>
      </c>
      <c r="B2560" s="82">
        <v>43334</v>
      </c>
      <c r="C2560" s="47">
        <v>0.71597222222222223</v>
      </c>
      <c r="D2560" s="3" t="s">
        <v>3557</v>
      </c>
      <c r="E2560" s="3" t="e">
        <f t="array" ref="E2560">INDEX(list!$C$2:$C$1862,MATCH(D2560,list!$A$2:$A$1862,0))</f>
        <v>#N/A</v>
      </c>
      <c r="F2560" s="3" t="s">
        <v>4207</v>
      </c>
      <c r="G2560" s="44">
        <v>1</v>
      </c>
      <c r="H2560" s="3" t="s">
        <v>4210</v>
      </c>
      <c r="I2560" s="45"/>
      <c r="J2560" s="45"/>
    </row>
    <row r="2561" spans="1:10" ht="19.5" customHeight="1" thickBot="1">
      <c r="A2561" s="7" t="s">
        <v>3928</v>
      </c>
      <c r="B2561" s="82">
        <v>43334</v>
      </c>
      <c r="C2561" s="47">
        <v>0.71805555555555556</v>
      </c>
      <c r="D2561" s="3" t="s">
        <v>1182</v>
      </c>
      <c r="E2561" s="3" t="str">
        <f t="array" ref="E2561">INDEX(list!$C$2:$C$1862,MATCH(D2561,list!$A$2:$A$1862,0))</f>
        <v>SOCO - Jared Terry</v>
      </c>
      <c r="F2561" s="3" t="s">
        <v>4214</v>
      </c>
      <c r="G2561" s="44">
        <v>1</v>
      </c>
      <c r="H2561" s="3" t="s">
        <v>4210</v>
      </c>
      <c r="I2561" s="45"/>
      <c r="J2561" s="45"/>
    </row>
    <row r="2562" spans="1:10" ht="19.5" customHeight="1" thickBot="1">
      <c r="A2562" s="7" t="s">
        <v>3932</v>
      </c>
      <c r="B2562" s="82">
        <v>43334</v>
      </c>
      <c r="C2562" s="47">
        <v>0.72152777777777777</v>
      </c>
      <c r="D2562" s="3" t="s">
        <v>1182</v>
      </c>
      <c r="E2562" s="3" t="str">
        <f t="array" ref="E2562">INDEX(list!$C$2:$C$1862,MATCH(D2562,list!$A$2:$A$1862,0))</f>
        <v>SOCO - Jared Terry</v>
      </c>
      <c r="F2562" s="3" t="s">
        <v>4212</v>
      </c>
      <c r="G2562" s="44">
        <v>10</v>
      </c>
      <c r="H2562" s="3" t="s">
        <v>4210</v>
      </c>
      <c r="I2562" s="45"/>
      <c r="J2562" s="45"/>
    </row>
    <row r="2563" spans="1:10" ht="19.5" customHeight="1" thickBot="1">
      <c r="A2563" s="7" t="s">
        <v>3933</v>
      </c>
      <c r="B2563" s="82">
        <v>43334</v>
      </c>
      <c r="C2563" s="47">
        <v>0.7319444444444444</v>
      </c>
      <c r="D2563" s="3" t="s">
        <v>3524</v>
      </c>
      <c r="E2563" s="3" t="e">
        <f t="array" ref="E2563">INDEX(list!$C$2:$C$1862,MATCH(D2563,list!$A$2:$A$1862,0))</f>
        <v>#N/A</v>
      </c>
      <c r="F2563" s="3" t="s">
        <v>4216</v>
      </c>
      <c r="G2563" s="44">
        <v>3</v>
      </c>
      <c r="H2563" s="3" t="s">
        <v>4210</v>
      </c>
      <c r="I2563" s="45"/>
      <c r="J2563" s="45"/>
    </row>
    <row r="2564" spans="1:10" ht="19.5" customHeight="1" thickBot="1">
      <c r="A2564" s="7" t="s">
        <v>3934</v>
      </c>
      <c r="B2564" s="82">
        <v>43334</v>
      </c>
      <c r="C2564" s="47">
        <v>0.73402777777777783</v>
      </c>
      <c r="D2564" s="3" t="s">
        <v>3524</v>
      </c>
      <c r="E2564" s="3" t="e">
        <f t="array" ref="E2564">INDEX(list!$C$2:$C$1862,MATCH(D2564,list!$A$2:$A$1862,0))</f>
        <v>#N/A</v>
      </c>
      <c r="F2564" s="3" t="s">
        <v>4216</v>
      </c>
      <c r="G2564" s="44">
        <v>3</v>
      </c>
      <c r="H2564" s="3" t="s">
        <v>4213</v>
      </c>
      <c r="I2564" s="45"/>
      <c r="J2564" s="45"/>
    </row>
    <row r="2565" spans="1:10" ht="19.5" customHeight="1" thickBot="1">
      <c r="A2565" s="7" t="s">
        <v>3935</v>
      </c>
      <c r="B2565" s="82">
        <v>43334</v>
      </c>
      <c r="C2565" s="47">
        <v>0.75624999999999998</v>
      </c>
      <c r="D2565" s="3" t="s">
        <v>2390</v>
      </c>
      <c r="E2565" s="3" t="str">
        <f t="array" ref="E2565">INDEX(list!$C$2:$C$1862,MATCH(D2565,list!$A$2:$A$1862,0))</f>
        <v>Tim McGaig - TMC Design</v>
      </c>
      <c r="F2565" s="3" t="s">
        <v>4356</v>
      </c>
      <c r="G2565" s="44">
        <v>1</v>
      </c>
      <c r="H2565" s="3" t="s">
        <v>4213</v>
      </c>
      <c r="I2565" s="45"/>
      <c r="J2565" s="45"/>
    </row>
    <row r="2566" spans="1:10" ht="19.5" customHeight="1" thickBot="1">
      <c r="A2566" s="7" t="s">
        <v>3937</v>
      </c>
      <c r="B2566" s="82">
        <v>43334</v>
      </c>
      <c r="C2566" s="47">
        <v>0.75694444444444453</v>
      </c>
      <c r="D2566" s="3" t="s">
        <v>2390</v>
      </c>
      <c r="E2566" s="3"/>
      <c r="F2566" s="3" t="s">
        <v>4356</v>
      </c>
      <c r="G2566" s="44">
        <v>7</v>
      </c>
      <c r="H2566" s="3" t="s">
        <v>4210</v>
      </c>
      <c r="I2566" s="45"/>
      <c r="J2566" s="45"/>
    </row>
    <row r="2567" spans="1:10" ht="19.5" customHeight="1" thickBot="1">
      <c r="A2567" s="7" t="s">
        <v>3938</v>
      </c>
      <c r="B2567" s="82">
        <v>43334</v>
      </c>
      <c r="C2567" s="47">
        <v>0.77986111111111101</v>
      </c>
      <c r="D2567" s="3" t="s">
        <v>1850</v>
      </c>
      <c r="E2567" s="3" t="str">
        <f t="array" ref="E2567">INDEX(list!$C$2:$C$1862,MATCH(D2567,list!$A$2:$A$1862,0))</f>
        <v>AH - Angela Herst</v>
      </c>
      <c r="F2567" s="3" t="s">
        <v>4358</v>
      </c>
      <c r="G2567" s="44">
        <v>12</v>
      </c>
      <c r="H2567" s="3" t="s">
        <v>4210</v>
      </c>
      <c r="I2567" s="45"/>
      <c r="J2567" s="45"/>
    </row>
    <row r="2568" spans="1:10" ht="19.5" customHeight="1" thickBot="1">
      <c r="A2568" s="7" t="s">
        <v>3928</v>
      </c>
      <c r="B2568" s="82">
        <v>43334</v>
      </c>
      <c r="C2568" s="47">
        <v>0.8256944444444444</v>
      </c>
      <c r="D2568" s="3" t="s">
        <v>546</v>
      </c>
      <c r="E2568" s="3" t="str">
        <f t="array" ref="E2568">INDEX(list!$C$2:$C$1862,MATCH(D2568,list!$A$2:$A$1862,0))</f>
        <v>test freedom pop cell # for kids</v>
      </c>
      <c r="F2568" s="3" t="s">
        <v>4443</v>
      </c>
      <c r="G2568" s="44">
        <v>1</v>
      </c>
      <c r="H2568" s="3" t="s">
        <v>4213</v>
      </c>
      <c r="I2568" s="45"/>
      <c r="J2568" s="45"/>
    </row>
    <row r="2569" spans="1:10" ht="19.5" customHeight="1" thickBot="1">
      <c r="A2569" s="3" t="s">
        <v>3934</v>
      </c>
      <c r="B2569" s="83">
        <v>43335</v>
      </c>
      <c r="C2569" s="53">
        <v>0.41111111111111115</v>
      </c>
      <c r="D2569" s="3" t="s">
        <v>1850</v>
      </c>
      <c r="E2569" s="3" t="str">
        <f t="array" ref="E2569">INDEX(list!$C$2:$C$1862,MATCH(D2569,list!$A$2:$A$1862,0))</f>
        <v>AH - Angela Herst</v>
      </c>
      <c r="F2569" s="3" t="s">
        <v>4474</v>
      </c>
      <c r="G2569" s="44">
        <v>2</v>
      </c>
      <c r="H2569" s="3" t="s">
        <v>4458</v>
      </c>
      <c r="I2569" s="45"/>
      <c r="J2569" s="45"/>
    </row>
    <row r="2570" spans="1:10" ht="19.5" customHeight="1" thickBot="1">
      <c r="A2570" s="3" t="s">
        <v>3934</v>
      </c>
      <c r="B2570" s="83">
        <v>43335</v>
      </c>
      <c r="C2570" s="53">
        <v>0.44791666666666669</v>
      </c>
      <c r="D2570" s="3" t="s">
        <v>1850</v>
      </c>
      <c r="E2570" s="3" t="str">
        <f t="array" ref="E2570">INDEX(list!$C$2:$C$1862,MATCH(D2570,list!$A$2:$A$1862,0))</f>
        <v>AH - Angela Herst</v>
      </c>
      <c r="F2570" s="3" t="s">
        <v>4474</v>
      </c>
      <c r="G2570" s="44">
        <v>1</v>
      </c>
      <c r="H2570" s="3" t="s">
        <v>4453</v>
      </c>
      <c r="I2570" s="45"/>
      <c r="J2570" s="45"/>
    </row>
    <row r="2571" spans="1:10" ht="19.5" customHeight="1" thickBot="1">
      <c r="A2571" s="3" t="s">
        <v>3934</v>
      </c>
      <c r="B2571" s="83">
        <v>43335</v>
      </c>
      <c r="C2571" s="53">
        <v>0.45</v>
      </c>
      <c r="D2571" s="3" t="s">
        <v>2872</v>
      </c>
      <c r="E2571" s="3" t="str">
        <f t="array" ref="E2571">INDEX(list!$C$2:$C$1862,MATCH(D2571,list!$A$2:$A$1862,0))</f>
        <v>ET - Main</v>
      </c>
      <c r="F2571" s="3" t="s">
        <v>4404</v>
      </c>
      <c r="G2571" s="44">
        <v>3</v>
      </c>
      <c r="H2571" s="3" t="s">
        <v>4453</v>
      </c>
      <c r="I2571" s="45"/>
      <c r="J2571" s="45"/>
    </row>
    <row r="2572" spans="1:10" ht="19.5" customHeight="1" thickBot="1">
      <c r="A2572" s="3" t="s">
        <v>3934</v>
      </c>
      <c r="B2572" s="83">
        <v>43335</v>
      </c>
      <c r="C2572" s="53">
        <v>0.45208333333333334</v>
      </c>
      <c r="D2572" s="3" t="s">
        <v>3038</v>
      </c>
      <c r="E2572" s="3" t="str">
        <f t="array" ref="E2572">INDEX(list!$C$2:$C$1862,MATCH(D2572,list!$A$2:$A$1862,0))</f>
        <v>ET - Smpl Solutions - David Case</v>
      </c>
      <c r="F2572" s="3" t="s">
        <v>4404</v>
      </c>
      <c r="G2572" s="44">
        <v>1</v>
      </c>
      <c r="H2572" s="3" t="s">
        <v>4453</v>
      </c>
      <c r="I2572" s="45"/>
      <c r="J2572" s="45"/>
    </row>
    <row r="2573" spans="1:10" ht="19.5" customHeight="1" thickBot="1">
      <c r="A2573" s="3" t="s">
        <v>3934</v>
      </c>
      <c r="B2573" s="83">
        <v>43335</v>
      </c>
      <c r="C2573" s="53">
        <v>0.45347222222222222</v>
      </c>
      <c r="D2573" s="3" t="s">
        <v>3040</v>
      </c>
      <c r="E2573" s="3" t="str">
        <f t="array" ref="E2573">INDEX(list!$C$2:$C$1862,MATCH(D2573,list!$A$2:$A$1862,0))</f>
        <v>ET - Smpl Solutions</v>
      </c>
      <c r="F2573" s="3" t="s">
        <v>4404</v>
      </c>
      <c r="G2573" s="44">
        <v>2</v>
      </c>
      <c r="H2573" s="3" t="s">
        <v>4453</v>
      </c>
      <c r="I2573" s="45"/>
      <c r="J2573" s="45"/>
    </row>
    <row r="2574" spans="1:10" ht="19.5" customHeight="1" thickBot="1">
      <c r="A2574" s="3" t="s">
        <v>3934</v>
      </c>
      <c r="B2574" s="83">
        <v>43335</v>
      </c>
      <c r="C2574" s="53">
        <v>0.46527777777777773</v>
      </c>
      <c r="D2574" s="3" t="s">
        <v>1850</v>
      </c>
      <c r="E2574" s="3" t="str">
        <f t="array" ref="E2574">INDEX(list!$C$2:$C$1862,MATCH(D2574,list!$A$2:$A$1862,0))</f>
        <v>AH - Angela Herst</v>
      </c>
      <c r="F2574" s="3" t="s">
        <v>4474</v>
      </c>
      <c r="G2574" s="44">
        <v>6</v>
      </c>
      <c r="H2574" s="3" t="s">
        <v>4458</v>
      </c>
      <c r="I2574" s="45"/>
      <c r="J2574" s="45"/>
    </row>
    <row r="2575" spans="1:10" ht="19.5" customHeight="1" thickBot="1">
      <c r="A2575" s="3" t="s">
        <v>3934</v>
      </c>
      <c r="B2575" s="83">
        <v>43335</v>
      </c>
      <c r="C2575" s="53">
        <v>0.48402777777777778</v>
      </c>
      <c r="D2575" s="3" t="s">
        <v>2151</v>
      </c>
      <c r="E2575" s="3" t="str">
        <f t="array" ref="E2575">INDEX(list!$C$2:$C$1862,MATCH(D2575,list!$A$2:$A$1862,0))</f>
        <v>VEO - Main</v>
      </c>
      <c r="F2575" s="3" t="s">
        <v>4403</v>
      </c>
      <c r="G2575" s="44">
        <v>2</v>
      </c>
      <c r="H2575" s="3" t="s">
        <v>4453</v>
      </c>
      <c r="I2575" s="45"/>
      <c r="J2575" s="45"/>
    </row>
    <row r="2576" spans="1:10" ht="19.5" customHeight="1" thickBot="1">
      <c r="A2576" s="3" t="s">
        <v>3934</v>
      </c>
      <c r="B2576" s="83">
        <v>43335</v>
      </c>
      <c r="C2576" s="53">
        <v>0.5493055555555556</v>
      </c>
      <c r="D2576" s="3" t="s">
        <v>3272</v>
      </c>
      <c r="E2576" s="3" t="str">
        <f t="array" ref="E2576">INDEX(list!$C$2:$C$1862,MATCH(D2576,list!$A$2:$A$1862,0))</f>
        <v>Elaina Cell</v>
      </c>
      <c r="F2576" s="3" t="s">
        <v>4403</v>
      </c>
      <c r="G2576" s="44">
        <v>3</v>
      </c>
      <c r="H2576" s="3" t="s">
        <v>4458</v>
      </c>
      <c r="I2576" s="45"/>
      <c r="J2576" s="45"/>
    </row>
    <row r="2577" spans="1:10" ht="19.5" customHeight="1" thickBot="1">
      <c r="A2577" s="3" t="s">
        <v>3934</v>
      </c>
      <c r="B2577" s="83">
        <v>43335</v>
      </c>
      <c r="C2577" s="53">
        <v>0.57430555555555551</v>
      </c>
      <c r="D2577" s="3" t="s">
        <v>3557</v>
      </c>
      <c r="E2577" s="3" t="e">
        <f t="array" ref="E2577">INDEX(list!$C$2:$C$1862,MATCH(D2577,list!$A$2:$A$1862,0))</f>
        <v>#N/A</v>
      </c>
      <c r="F2577" s="3" t="s">
        <v>4207</v>
      </c>
      <c r="G2577" s="44">
        <v>1</v>
      </c>
      <c r="H2577" s="3" t="s">
        <v>4458</v>
      </c>
      <c r="I2577" s="45"/>
      <c r="J2577" s="45"/>
    </row>
    <row r="2578" spans="1:10" ht="19.5" customHeight="1" thickBot="1">
      <c r="A2578" s="3" t="s">
        <v>3934</v>
      </c>
      <c r="B2578" s="83">
        <v>43335</v>
      </c>
      <c r="C2578" s="53">
        <v>0.5805555555555556</v>
      </c>
      <c r="D2578" s="3" t="s">
        <v>2651</v>
      </c>
      <c r="E2578" s="3" t="str">
        <f t="array" ref="E2578">INDEX(list!$C$2:$C$1862,MATCH(D2578,list!$A$2:$A$1862,0))</f>
        <v>GD - Diana Garreau Cell</v>
      </c>
      <c r="F2578" s="3" t="s">
        <v>4421</v>
      </c>
      <c r="G2578" s="44">
        <v>1</v>
      </c>
      <c r="H2578" s="3" t="s">
        <v>4453</v>
      </c>
      <c r="I2578" s="45"/>
      <c r="J2578" s="45"/>
    </row>
    <row r="2579" spans="1:10" ht="19.5" customHeight="1" thickBot="1">
      <c r="A2579" s="3" t="s">
        <v>3934</v>
      </c>
      <c r="B2579" s="83">
        <v>43335</v>
      </c>
      <c r="C2579" s="53">
        <v>0.58333333333333337</v>
      </c>
      <c r="D2579" s="3" t="s">
        <v>2651</v>
      </c>
      <c r="E2579" s="3" t="str">
        <f t="array" ref="E2579">INDEX(list!$C$2:$C$1862,MATCH(D2579,list!$A$2:$A$1862,0))</f>
        <v>GD - Diana Garreau Cell</v>
      </c>
      <c r="F2579" s="3" t="s">
        <v>4403</v>
      </c>
      <c r="G2579" s="44">
        <v>19</v>
      </c>
      <c r="H2579" s="3" t="s">
        <v>4453</v>
      </c>
      <c r="I2579" s="45"/>
      <c r="J2579" s="45"/>
    </row>
    <row r="2580" spans="1:10" ht="19.5" customHeight="1" thickBot="1">
      <c r="A2580" s="3" t="s">
        <v>3934</v>
      </c>
      <c r="B2580" s="83">
        <v>43335</v>
      </c>
      <c r="C2580" s="53">
        <v>0.60555555555555551</v>
      </c>
      <c r="D2580" s="3" t="s">
        <v>3272</v>
      </c>
      <c r="E2580" s="3" t="str">
        <f t="array" ref="E2580">INDEX(list!$C$2:$C$1862,MATCH(D2580,list!$A$2:$A$1862,0))</f>
        <v>Elaina Cell</v>
      </c>
      <c r="F2580" s="3" t="s">
        <v>4422</v>
      </c>
      <c r="G2580" s="44">
        <v>2</v>
      </c>
      <c r="H2580" s="3" t="s">
        <v>4453</v>
      </c>
      <c r="I2580" s="45"/>
      <c r="J2580" s="45"/>
    </row>
    <row r="2581" spans="1:10" ht="19.5" customHeight="1" thickBot="1">
      <c r="A2581" s="3" t="s">
        <v>3934</v>
      </c>
      <c r="B2581" s="83">
        <v>43335</v>
      </c>
      <c r="C2581" s="53">
        <v>0.60972222222222217</v>
      </c>
      <c r="D2581" s="3" t="s">
        <v>3039</v>
      </c>
      <c r="E2581" s="3" t="str">
        <f t="array" ref="E2581">INDEX(list!$C$2:$C$1862,MATCH(D2581,list!$A$2:$A$1862,0))</f>
        <v>ET - Smpl Solutions</v>
      </c>
      <c r="F2581" s="3" t="s">
        <v>4403</v>
      </c>
      <c r="G2581" s="44">
        <v>5</v>
      </c>
      <c r="H2581" s="3" t="s">
        <v>4458</v>
      </c>
      <c r="I2581" s="45"/>
      <c r="J2581" s="45"/>
    </row>
    <row r="2582" spans="1:10" ht="19.5" customHeight="1" thickBot="1">
      <c r="A2582" s="3" t="s">
        <v>3934</v>
      </c>
      <c r="B2582" s="83">
        <v>43335</v>
      </c>
      <c r="C2582" s="53">
        <v>0.61319444444444449</v>
      </c>
      <c r="D2582" s="3" t="s">
        <v>2151</v>
      </c>
      <c r="E2582" s="3" t="str">
        <f t="array" ref="E2582">INDEX(list!$C$2:$C$1862,MATCH(D2582,list!$A$2:$A$1862,0))</f>
        <v>VEO - Main</v>
      </c>
      <c r="F2582" s="3" t="s">
        <v>4522</v>
      </c>
      <c r="G2582" s="44">
        <v>2</v>
      </c>
      <c r="H2582" s="3" t="s">
        <v>4458</v>
      </c>
      <c r="I2582" s="45"/>
      <c r="J2582" s="45"/>
    </row>
    <row r="2583" spans="1:10" ht="19.5" customHeight="1" thickBot="1">
      <c r="A2583" s="3" t="s">
        <v>3934</v>
      </c>
      <c r="B2583" s="83">
        <v>43335</v>
      </c>
      <c r="C2583" s="53">
        <v>0.61805555555555558</v>
      </c>
      <c r="D2583" s="3" t="s">
        <v>3650</v>
      </c>
      <c r="E2583" s="3" t="e">
        <f t="array" ref="E2583">INDEX(list!$C$2:$C$1862,MATCH(D2583,list!$A$2:$A$1862,0))</f>
        <v>#N/A</v>
      </c>
      <c r="F2583" s="3" t="s">
        <v>4403</v>
      </c>
      <c r="G2583" s="44">
        <v>3</v>
      </c>
      <c r="H2583" s="3" t="s">
        <v>4458</v>
      </c>
      <c r="I2583" s="45"/>
      <c r="J2583" s="45"/>
    </row>
    <row r="2584" spans="1:10" ht="19.5" customHeight="1" thickBot="1">
      <c r="A2584" s="3" t="s">
        <v>3934</v>
      </c>
      <c r="B2584" s="83">
        <v>43335</v>
      </c>
      <c r="C2584" s="53">
        <v>0.62083333333333335</v>
      </c>
      <c r="D2584" s="3" t="s">
        <v>3272</v>
      </c>
      <c r="E2584" s="3" t="str">
        <f t="array" ref="E2584">INDEX(list!$C$2:$C$1862,MATCH(D2584,list!$A$2:$A$1862,0))</f>
        <v>Elaina Cell</v>
      </c>
      <c r="F2584" s="3" t="s">
        <v>4403</v>
      </c>
      <c r="G2584" s="44">
        <v>1</v>
      </c>
      <c r="H2584" s="3" t="s">
        <v>4453</v>
      </c>
      <c r="I2584" s="45"/>
      <c r="J2584" s="45"/>
    </row>
    <row r="2585" spans="1:10" ht="19.5" customHeight="1" thickBot="1">
      <c r="A2585" s="3" t="s">
        <v>3934</v>
      </c>
      <c r="B2585" s="83">
        <v>43335</v>
      </c>
      <c r="C2585" s="53">
        <v>0.62222222222222223</v>
      </c>
      <c r="D2585" s="3" t="s">
        <v>3272</v>
      </c>
      <c r="E2585" s="3" t="str">
        <f t="array" ref="E2585">INDEX(list!$C$2:$C$1862,MATCH(D2585,list!$A$2:$A$1862,0))</f>
        <v>Elaina Cell</v>
      </c>
      <c r="F2585" s="3" t="s">
        <v>4403</v>
      </c>
      <c r="G2585" s="44">
        <v>4</v>
      </c>
      <c r="H2585" s="3" t="s">
        <v>4453</v>
      </c>
      <c r="I2585" s="45"/>
      <c r="J2585" s="45"/>
    </row>
    <row r="2586" spans="1:10" ht="19.5" customHeight="1" thickBot="1">
      <c r="A2586" s="3" t="s">
        <v>3934</v>
      </c>
      <c r="B2586" s="83">
        <v>43335</v>
      </c>
      <c r="C2586" s="53">
        <v>0.63194444444444442</v>
      </c>
      <c r="D2586" s="3" t="s">
        <v>3636</v>
      </c>
      <c r="E2586" s="3" t="e">
        <f t="array" ref="E2586">INDEX(list!$C$2:$C$1862,MATCH(D2586,list!$A$2:$A$1862,0))</f>
        <v>#N/A</v>
      </c>
      <c r="F2586" s="3" t="s">
        <v>4490</v>
      </c>
      <c r="G2586" s="44">
        <v>2</v>
      </c>
      <c r="H2586" s="3" t="s">
        <v>4453</v>
      </c>
      <c r="I2586" s="45"/>
      <c r="J2586" s="45"/>
    </row>
    <row r="2587" spans="1:10" ht="19.5" customHeight="1" thickBot="1">
      <c r="A2587" s="3" t="s">
        <v>3934</v>
      </c>
      <c r="B2587" s="83">
        <v>43335</v>
      </c>
      <c r="C2587" s="53">
        <v>0.6333333333333333</v>
      </c>
      <c r="D2587" s="3" t="s">
        <v>2872</v>
      </c>
      <c r="E2587" s="3" t="str">
        <f t="array" ref="E2587">INDEX(list!$C$2:$C$1862,MATCH(D2587,list!$A$2:$A$1862,0))</f>
        <v>ET - Main</v>
      </c>
      <c r="F2587" s="3" t="s">
        <v>4404</v>
      </c>
      <c r="G2587" s="44">
        <v>2</v>
      </c>
      <c r="H2587" s="3" t="s">
        <v>4453</v>
      </c>
      <c r="I2587" s="45"/>
      <c r="J2587" s="45"/>
    </row>
    <row r="2588" spans="1:10" ht="19.5" customHeight="1" thickBot="1">
      <c r="A2588" s="3" t="s">
        <v>3934</v>
      </c>
      <c r="B2588" s="83">
        <v>43335</v>
      </c>
      <c r="C2588" s="53">
        <v>0.63472222222222219</v>
      </c>
      <c r="D2588" s="3" t="s">
        <v>3272</v>
      </c>
      <c r="E2588" s="3" t="str">
        <f t="array" ref="E2588">INDEX(list!$C$2:$C$1862,MATCH(D2588,list!$A$2:$A$1862,0))</f>
        <v>Elaina Cell</v>
      </c>
      <c r="F2588" s="3" t="s">
        <v>4422</v>
      </c>
      <c r="G2588" s="44">
        <v>2</v>
      </c>
      <c r="H2588" s="3" t="s">
        <v>4453</v>
      </c>
      <c r="I2588" s="45"/>
      <c r="J2588" s="45"/>
    </row>
    <row r="2589" spans="1:10" ht="19.5" customHeight="1" thickBot="1">
      <c r="A2589" s="3" t="s">
        <v>3934</v>
      </c>
      <c r="B2589" s="83">
        <v>43335</v>
      </c>
      <c r="C2589" s="53">
        <v>0.63611111111111118</v>
      </c>
      <c r="D2589" s="3" t="s">
        <v>3614</v>
      </c>
      <c r="E2589" s="3" t="e">
        <f t="array" ref="E2589">INDEX(list!$C$2:$C$1862,MATCH(D2589,list!$A$2:$A$1862,0))</f>
        <v>#N/A</v>
      </c>
      <c r="F2589" s="3" t="s">
        <v>4490</v>
      </c>
      <c r="G2589" s="44">
        <v>2</v>
      </c>
      <c r="H2589" s="3" t="s">
        <v>4453</v>
      </c>
      <c r="I2589" s="45"/>
      <c r="J2589" s="45"/>
    </row>
    <row r="2590" spans="1:10" ht="19.5" customHeight="1" thickBot="1">
      <c r="A2590" s="3" t="s">
        <v>3934</v>
      </c>
      <c r="B2590" s="83">
        <v>43335</v>
      </c>
      <c r="C2590" s="53">
        <v>0.63888888888888895</v>
      </c>
      <c r="D2590" s="3" t="s">
        <v>3650</v>
      </c>
      <c r="E2590" s="3" t="e">
        <f t="array" ref="E2590">INDEX(list!$C$2:$C$1862,MATCH(D2590,list!$A$2:$A$1862,0))</f>
        <v>#N/A</v>
      </c>
      <c r="F2590" s="3" t="s">
        <v>4403</v>
      </c>
      <c r="G2590" s="44">
        <v>1</v>
      </c>
      <c r="H2590" s="3" t="s">
        <v>4453</v>
      </c>
      <c r="I2590" s="45"/>
      <c r="J2590" s="45"/>
    </row>
    <row r="2591" spans="1:10" ht="19.5" customHeight="1" thickBot="1">
      <c r="A2591" s="3" t="s">
        <v>3934</v>
      </c>
      <c r="B2591" s="83">
        <v>43335</v>
      </c>
      <c r="C2591" s="53">
        <v>0.64027777777777783</v>
      </c>
      <c r="D2591" s="3" t="s">
        <v>2151</v>
      </c>
      <c r="E2591" s="3" t="str">
        <f t="array" ref="E2591">INDEX(list!$C$2:$C$1862,MATCH(D2591,list!$A$2:$A$1862,0))</f>
        <v>VEO - Main</v>
      </c>
      <c r="F2591" s="3" t="s">
        <v>4522</v>
      </c>
      <c r="G2591" s="44">
        <v>2</v>
      </c>
      <c r="H2591" s="3" t="s">
        <v>4453</v>
      </c>
      <c r="I2591" s="45"/>
      <c r="J2591" s="45"/>
    </row>
    <row r="2592" spans="1:10" ht="19.5" customHeight="1" thickBot="1">
      <c r="A2592" s="3" t="s">
        <v>3934</v>
      </c>
      <c r="B2592" s="83">
        <v>43335</v>
      </c>
      <c r="C2592" s="53">
        <v>0.6430555555555556</v>
      </c>
      <c r="D2592" s="3" t="s">
        <v>3650</v>
      </c>
      <c r="E2592" s="3" t="e">
        <f t="array" ref="E2592">INDEX(list!$C$2:$C$1862,MATCH(D2592,list!$A$2:$A$1862,0))</f>
        <v>#N/A</v>
      </c>
      <c r="F2592" s="3" t="s">
        <v>4407</v>
      </c>
      <c r="G2592" s="44">
        <v>10</v>
      </c>
      <c r="H2592" s="3" t="s">
        <v>4453</v>
      </c>
      <c r="I2592" s="45"/>
      <c r="J2592" s="45"/>
    </row>
    <row r="2593" spans="1:10" ht="19.5" customHeight="1" thickBot="1">
      <c r="A2593" s="3" t="s">
        <v>3934</v>
      </c>
      <c r="B2593" s="83">
        <v>43335</v>
      </c>
      <c r="C2593" s="53">
        <v>0.64930555555555558</v>
      </c>
      <c r="D2593" s="3" t="s">
        <v>3272</v>
      </c>
      <c r="E2593" s="3" t="str">
        <f t="array" ref="E2593">INDEX(list!$C$2:$C$1862,MATCH(D2593,list!$A$2:$A$1862,0))</f>
        <v>Elaina Cell</v>
      </c>
      <c r="F2593" s="3" t="s">
        <v>4422</v>
      </c>
      <c r="G2593" s="44">
        <v>2</v>
      </c>
      <c r="H2593" s="3" t="s">
        <v>4453</v>
      </c>
      <c r="I2593" s="45"/>
      <c r="J2593" s="45"/>
    </row>
    <row r="2594" spans="1:10" ht="19.5" customHeight="1" thickBot="1">
      <c r="A2594" s="3" t="s">
        <v>3934</v>
      </c>
      <c r="B2594" s="83">
        <v>43335</v>
      </c>
      <c r="C2594" s="53">
        <v>0.65347222222222223</v>
      </c>
      <c r="D2594" s="3" t="s">
        <v>3272</v>
      </c>
      <c r="E2594" s="3" t="str">
        <f t="array" ref="E2594">INDEX(list!$C$2:$C$1862,MATCH(D2594,list!$A$2:$A$1862,0))</f>
        <v>Elaina Cell</v>
      </c>
      <c r="F2594" s="3" t="s">
        <v>4422</v>
      </c>
      <c r="G2594" s="44">
        <v>2</v>
      </c>
      <c r="H2594" s="3" t="s">
        <v>4458</v>
      </c>
      <c r="I2594" s="45"/>
      <c r="J2594" s="45"/>
    </row>
    <row r="2595" spans="1:10" ht="19.5" customHeight="1" thickBot="1">
      <c r="A2595" s="3" t="s">
        <v>3934</v>
      </c>
      <c r="B2595" s="83">
        <v>43335</v>
      </c>
      <c r="C2595" s="53">
        <v>0.66875000000000007</v>
      </c>
      <c r="D2595" s="3" t="s">
        <v>3272</v>
      </c>
      <c r="E2595" s="3" t="str">
        <f t="array" ref="E2595">INDEX(list!$C$2:$C$1862,MATCH(D2595,list!$A$2:$A$1862,0))</f>
        <v>Elaina Cell</v>
      </c>
      <c r="F2595" s="3" t="s">
        <v>4422</v>
      </c>
      <c r="G2595" s="44">
        <v>2</v>
      </c>
      <c r="H2595" s="3" t="s">
        <v>4453</v>
      </c>
      <c r="I2595" s="45"/>
      <c r="J2595" s="45"/>
    </row>
    <row r="2596" spans="1:10" ht="19.5" customHeight="1" thickBot="1">
      <c r="A2596" s="3" t="s">
        <v>3934</v>
      </c>
      <c r="B2596" s="83">
        <v>43335</v>
      </c>
      <c r="C2596" s="53">
        <v>0.8027777777777777</v>
      </c>
      <c r="D2596" s="3" t="s">
        <v>640</v>
      </c>
      <c r="E2596" s="3" t="str">
        <f t="array" ref="E2596">INDEX(list!$C$2:$C$1862,MATCH(D2596,list!$A$2:$A$1862,0))</f>
        <v>Kathy Platt Cell</v>
      </c>
      <c r="F2596" s="3" t="s">
        <v>4529</v>
      </c>
      <c r="G2596" s="44">
        <v>1</v>
      </c>
      <c r="H2596" s="3" t="s">
        <v>4458</v>
      </c>
      <c r="I2596" s="45"/>
      <c r="J2596" s="45"/>
    </row>
    <row r="2597" spans="1:10" ht="19.5" customHeight="1" thickBot="1">
      <c r="A2597" s="3" t="s">
        <v>3934</v>
      </c>
      <c r="B2597" s="83">
        <v>43335</v>
      </c>
      <c r="C2597" s="53">
        <v>0.8256944444444444</v>
      </c>
      <c r="D2597" s="3" t="s">
        <v>640</v>
      </c>
      <c r="E2597" s="3" t="str">
        <f t="array" ref="E2597">INDEX(list!$C$2:$C$1862,MATCH(D2597,list!$A$2:$A$1862,0))</f>
        <v>Kathy Platt Cell</v>
      </c>
      <c r="F2597" s="3" t="s">
        <v>4403</v>
      </c>
      <c r="G2597" s="44">
        <v>18</v>
      </c>
      <c r="H2597" s="3" t="s">
        <v>4458</v>
      </c>
      <c r="I2597" s="45"/>
      <c r="J2597" s="45"/>
    </row>
    <row r="2598" spans="1:10" ht="19.5" customHeight="1" thickBot="1">
      <c r="A2598" s="3" t="s">
        <v>3934</v>
      </c>
      <c r="B2598" s="83">
        <v>43335</v>
      </c>
      <c r="C2598" s="53">
        <v>0.83819444444444446</v>
      </c>
      <c r="D2598" s="3" t="s">
        <v>640</v>
      </c>
      <c r="E2598" s="3" t="str">
        <f t="array" ref="E2598">INDEX(list!$C$2:$C$1862,MATCH(D2598,list!$A$2:$A$1862,0))</f>
        <v>Kathy Platt Cell</v>
      </c>
      <c r="F2598" s="3" t="s">
        <v>4403</v>
      </c>
      <c r="G2598" s="44">
        <v>1</v>
      </c>
      <c r="H2598" s="3" t="s">
        <v>4453</v>
      </c>
      <c r="I2598" s="45"/>
      <c r="J2598" s="45"/>
    </row>
    <row r="2599" spans="1:10" ht="19.5" customHeight="1" thickBot="1">
      <c r="A2599" s="3" t="s">
        <v>3934</v>
      </c>
      <c r="B2599" s="83">
        <v>43335</v>
      </c>
      <c r="C2599" s="53">
        <v>0.83819444444444446</v>
      </c>
      <c r="D2599" s="3" t="s">
        <v>640</v>
      </c>
      <c r="E2599" s="3" t="str">
        <f t="array" ref="E2599">INDEX(list!$C$2:$C$1862,MATCH(D2599,list!$A$2:$A$1862,0))</f>
        <v>Kathy Platt Cell</v>
      </c>
      <c r="F2599" s="3" t="s">
        <v>4403</v>
      </c>
      <c r="G2599" s="44">
        <v>2</v>
      </c>
      <c r="H2599" s="3" t="s">
        <v>4458</v>
      </c>
      <c r="I2599" s="45"/>
      <c r="J2599" s="45"/>
    </row>
    <row r="2600" spans="1:10" ht="19.5" customHeight="1" thickBot="1">
      <c r="A2600" s="3" t="s">
        <v>3934</v>
      </c>
      <c r="B2600" s="83">
        <v>43335</v>
      </c>
      <c r="C2600" s="53">
        <v>0.83958333333333324</v>
      </c>
      <c r="D2600" s="3" t="s">
        <v>640</v>
      </c>
      <c r="E2600" s="3" t="str">
        <f t="array" ref="E2600">INDEX(list!$C$2:$C$1862,MATCH(D2600,list!$A$2:$A$1862,0))</f>
        <v>Kathy Platt Cell</v>
      </c>
      <c r="F2600" s="3" t="s">
        <v>4403</v>
      </c>
      <c r="G2600" s="44">
        <v>4</v>
      </c>
      <c r="H2600" s="3" t="s">
        <v>4453</v>
      </c>
      <c r="I2600" s="45"/>
      <c r="J2600" s="45"/>
    </row>
    <row r="2601" spans="1:10" ht="19.5" customHeight="1" thickBot="1">
      <c r="A2601" s="3" t="s">
        <v>3934</v>
      </c>
      <c r="B2601" s="83">
        <v>43335</v>
      </c>
      <c r="C2601" s="53">
        <v>0.84166666666666667</v>
      </c>
      <c r="D2601" s="3" t="s">
        <v>640</v>
      </c>
      <c r="E2601" s="3" t="str">
        <f t="array" ref="E2601">INDEX(list!$C$2:$C$1862,MATCH(D2601,list!$A$2:$A$1862,0))</f>
        <v>Kathy Platt Cell</v>
      </c>
      <c r="F2601" s="3" t="s">
        <v>4403</v>
      </c>
      <c r="G2601" s="44">
        <v>2</v>
      </c>
      <c r="H2601" s="3" t="s">
        <v>4458</v>
      </c>
      <c r="I2601" s="45"/>
      <c r="J2601" s="45"/>
    </row>
    <row r="2602" spans="1:10" ht="19.5" customHeight="1" thickBot="1">
      <c r="A2602" s="3" t="s">
        <v>3935</v>
      </c>
      <c r="B2602" s="83">
        <v>43336</v>
      </c>
      <c r="C2602" s="53">
        <v>0.33680555555555558</v>
      </c>
      <c r="D2602" s="3" t="s">
        <v>3395</v>
      </c>
      <c r="E2602" s="3" t="e">
        <f t="array" ref="E2602">INDEX(list!$C$2:$C$1862,MATCH(D2602,list!$A$2:$A$1862,0))</f>
        <v>#N/A</v>
      </c>
      <c r="F2602" s="3" t="s">
        <v>4412</v>
      </c>
      <c r="G2602" s="44">
        <v>40</v>
      </c>
      <c r="H2602" s="3" t="s">
        <v>4458</v>
      </c>
      <c r="I2602" s="45"/>
      <c r="J2602" s="45"/>
    </row>
    <row r="2603" spans="1:10" ht="19.5" customHeight="1" thickBot="1">
      <c r="A2603" s="3" t="s">
        <v>3935</v>
      </c>
      <c r="B2603" s="83">
        <v>43336</v>
      </c>
      <c r="C2603" s="53">
        <v>0.37986111111111115</v>
      </c>
      <c r="D2603" s="3" t="s">
        <v>2741</v>
      </c>
      <c r="E2603" s="3" t="str">
        <f t="array" ref="E2603">INDEX(list!$C$2:$C$1862,MATCH(D2603,list!$A$2:$A$1862,0))</f>
        <v>ET - Scot Rea</v>
      </c>
      <c r="F2603" s="3" t="s">
        <v>4403</v>
      </c>
      <c r="G2603" s="44">
        <v>11</v>
      </c>
      <c r="H2603" s="3" t="s">
        <v>4453</v>
      </c>
      <c r="I2603" s="45"/>
      <c r="J2603" s="45"/>
    </row>
    <row r="2604" spans="1:10" ht="19.5" customHeight="1" thickBot="1">
      <c r="A2604" s="3" t="s">
        <v>3935</v>
      </c>
      <c r="B2604" s="83">
        <v>43336</v>
      </c>
      <c r="C2604" s="53">
        <v>0.38819444444444445</v>
      </c>
      <c r="D2604" s="3" t="s">
        <v>3004</v>
      </c>
      <c r="E2604" s="3" t="str">
        <f t="array" ref="E2604">INDEX(list!$C$2:$C$1862,MATCH(D2604,list!$A$2:$A$1862,0))</f>
        <v>NSCG - Geron Grey</v>
      </c>
      <c r="F2604" s="3" t="s">
        <v>4404</v>
      </c>
      <c r="G2604" s="44">
        <v>1</v>
      </c>
      <c r="H2604" s="3" t="s">
        <v>4453</v>
      </c>
      <c r="I2604" s="45"/>
      <c r="J2604" s="45"/>
    </row>
    <row r="2605" spans="1:10" ht="19.5" customHeight="1" thickBot="1">
      <c r="A2605" s="3" t="s">
        <v>3935</v>
      </c>
      <c r="B2605" s="83">
        <v>43336</v>
      </c>
      <c r="C2605" s="53">
        <v>0.44861111111111113</v>
      </c>
      <c r="D2605" s="3" t="s">
        <v>2266</v>
      </c>
      <c r="E2605" s="3" t="str">
        <f t="array" ref="E2605">INDEX(list!$C$2:$C$1862,MATCH(D2605,list!$A$2:$A$1862,0))</f>
        <v>Paul DeBaets</v>
      </c>
      <c r="F2605" s="3" t="s">
        <v>4403</v>
      </c>
      <c r="G2605" s="44">
        <v>17</v>
      </c>
      <c r="H2605" s="3" t="s">
        <v>4453</v>
      </c>
      <c r="I2605" s="45"/>
      <c r="J2605" s="45"/>
    </row>
    <row r="2606" spans="1:10" ht="19.5" customHeight="1" thickBot="1">
      <c r="A2606" s="3" t="s">
        <v>3935</v>
      </c>
      <c r="B2606" s="83">
        <v>43336</v>
      </c>
      <c r="C2606" s="53">
        <v>0.46180555555555558</v>
      </c>
      <c r="D2606" s="3" t="s">
        <v>2460</v>
      </c>
      <c r="E2606" s="3" t="str">
        <f t="array" ref="E2606">INDEX(list!$C$2:$C$1862,MATCH(D2606,list!$A$2:$A$1862,0))</f>
        <v>LU - Larry Ulvestad cell</v>
      </c>
      <c r="F2606" s="3" t="s">
        <v>4412</v>
      </c>
      <c r="G2606" s="44">
        <v>5</v>
      </c>
      <c r="H2606" s="3" t="s">
        <v>4453</v>
      </c>
      <c r="I2606" s="45"/>
      <c r="J2606" s="45"/>
    </row>
    <row r="2607" spans="1:10" ht="19.5" customHeight="1" thickBot="1">
      <c r="A2607" s="3" t="s">
        <v>3935</v>
      </c>
      <c r="B2607" s="83">
        <v>43336</v>
      </c>
      <c r="C2607" s="53">
        <v>0.47013888888888888</v>
      </c>
      <c r="D2607" s="3" t="s">
        <v>459</v>
      </c>
      <c r="E2607" s="3" t="str">
        <f t="array" ref="E2607">INDEX(list!$C$2:$C$1862,MATCH(D2607,list!$A$2:$A$1862,0))</f>
        <v>Larry Nedry Cell</v>
      </c>
      <c r="F2607" s="3" t="s">
        <v>4403</v>
      </c>
      <c r="G2607" s="44">
        <v>2</v>
      </c>
      <c r="H2607" s="3" t="s">
        <v>4453</v>
      </c>
      <c r="I2607" s="45"/>
      <c r="J2607" s="45"/>
    </row>
    <row r="2608" spans="1:10" ht="19.5" customHeight="1" thickBot="1">
      <c r="A2608" s="3" t="s">
        <v>3935</v>
      </c>
      <c r="B2608" s="83">
        <v>43336</v>
      </c>
      <c r="C2608" s="53">
        <v>0.50069444444444444</v>
      </c>
      <c r="D2608" s="3" t="s">
        <v>1317</v>
      </c>
      <c r="E2608" s="3" t="str">
        <f t="array" ref="E2608">INDEX(list!$C$2:$C$1862,MATCH(D2608,list!$A$2:$A$1862,0))</f>
        <v>ET - Jose Ceja</v>
      </c>
      <c r="F2608" s="3" t="s">
        <v>4403</v>
      </c>
      <c r="G2608" s="44">
        <v>2</v>
      </c>
      <c r="H2608" s="3" t="s">
        <v>4453</v>
      </c>
      <c r="I2608" s="45"/>
      <c r="J2608" s="45"/>
    </row>
    <row r="2609" spans="1:10" ht="19.5" customHeight="1" thickBot="1">
      <c r="A2609" s="3" t="s">
        <v>3935</v>
      </c>
      <c r="B2609" s="83">
        <v>43336</v>
      </c>
      <c r="C2609" s="53">
        <v>0.50208333333333333</v>
      </c>
      <c r="D2609" s="3" t="s">
        <v>3272</v>
      </c>
      <c r="E2609" s="3" t="str">
        <f t="array" ref="E2609">INDEX(list!$C$2:$C$1862,MATCH(D2609,list!$A$2:$A$1862,0))</f>
        <v>Elaina Cell</v>
      </c>
      <c r="F2609" s="3" t="s">
        <v>4422</v>
      </c>
      <c r="G2609" s="44">
        <v>16</v>
      </c>
      <c r="H2609" s="3" t="s">
        <v>4453</v>
      </c>
      <c r="I2609" s="45"/>
      <c r="J2609" s="45"/>
    </row>
    <row r="2610" spans="1:10" ht="19.5" customHeight="1" thickBot="1">
      <c r="A2610" s="3" t="s">
        <v>3935</v>
      </c>
      <c r="B2610" s="83">
        <v>43336</v>
      </c>
      <c r="C2610" s="53">
        <v>0.5625</v>
      </c>
      <c r="D2610" s="3" t="s">
        <v>2872</v>
      </c>
      <c r="E2610" s="3" t="str">
        <f t="array" ref="E2610">INDEX(list!$C$2:$C$1862,MATCH(D2610,list!$A$2:$A$1862,0))</f>
        <v>ET - Main</v>
      </c>
      <c r="F2610" s="3" t="s">
        <v>4404</v>
      </c>
      <c r="G2610" s="44">
        <v>2</v>
      </c>
      <c r="H2610" s="3" t="s">
        <v>4453</v>
      </c>
      <c r="I2610" s="45"/>
      <c r="J2610" s="45"/>
    </row>
    <row r="2611" spans="1:10" ht="19.5" customHeight="1" thickBot="1">
      <c r="A2611" s="3" t="s">
        <v>3935</v>
      </c>
      <c r="B2611" s="83">
        <v>43336</v>
      </c>
      <c r="C2611" s="53">
        <v>0.84861111111111109</v>
      </c>
      <c r="D2611" s="3" t="s">
        <v>25</v>
      </c>
      <c r="E2611" s="3" t="str">
        <f t="array" ref="E2611">INDEX(list!$C$2:$C$1862,MATCH(D2611,list!$A$2:$A$1862,0))</f>
        <v>The Shop Club Inc - Seattle</v>
      </c>
      <c r="F2611" s="3" t="s">
        <v>4403</v>
      </c>
      <c r="G2611" s="44">
        <v>1</v>
      </c>
      <c r="H2611" s="3" t="s">
        <v>4453</v>
      </c>
      <c r="I2611" s="45"/>
      <c r="J2611" s="45"/>
    </row>
    <row r="2612" spans="1:10" ht="19.5" customHeight="1" thickBot="1">
      <c r="A2612" s="3" t="s">
        <v>3937</v>
      </c>
      <c r="B2612" s="83">
        <v>43337</v>
      </c>
      <c r="C2612" s="53">
        <v>0.21805555555555556</v>
      </c>
      <c r="D2612" s="3" t="s">
        <v>440</v>
      </c>
      <c r="E2612" s="3" t="str">
        <f t="array" ref="E2612">INDEX(list!$C$2:$C$1862,MATCH(D2612,list!$A$2:$A$1862,0))</f>
        <v>Larry Nedry Home</v>
      </c>
      <c r="F2612" s="3" t="s">
        <v>4539</v>
      </c>
      <c r="G2612" s="44">
        <v>1</v>
      </c>
      <c r="H2612" s="3" t="s">
        <v>4453</v>
      </c>
      <c r="I2612" s="45"/>
      <c r="J2612" s="45"/>
    </row>
    <row r="2613" spans="1:10" ht="19.5" customHeight="1" thickBot="1">
      <c r="A2613" s="3" t="s">
        <v>3937</v>
      </c>
      <c r="B2613" s="83">
        <v>43337</v>
      </c>
      <c r="C2613" s="53">
        <v>0.21805555555555556</v>
      </c>
      <c r="D2613" s="3" t="s">
        <v>440</v>
      </c>
      <c r="E2613" s="3" t="str">
        <f t="array" ref="E2613">INDEX(list!$C$2:$C$1862,MATCH(D2613,list!$A$2:$A$1862,0))</f>
        <v>Larry Nedry Home</v>
      </c>
      <c r="F2613" s="3" t="s">
        <v>4403</v>
      </c>
      <c r="G2613" s="44">
        <v>18</v>
      </c>
      <c r="H2613" s="3" t="s">
        <v>4453</v>
      </c>
      <c r="I2613" s="45"/>
      <c r="J2613" s="45"/>
    </row>
    <row r="2614" spans="1:10" ht="19.5" customHeight="1" thickBot="1">
      <c r="A2614" s="3" t="s">
        <v>3937</v>
      </c>
      <c r="B2614" s="83">
        <v>43337</v>
      </c>
      <c r="C2614" s="53">
        <v>0.31666666666666665</v>
      </c>
      <c r="D2614" s="3" t="s">
        <v>3383</v>
      </c>
      <c r="E2614" s="3" t="e">
        <f t="array" ref="E2614">INDEX(list!$C$2:$C$1862,MATCH(D2614,list!$A$2:$A$1862,0))</f>
        <v>#N/A</v>
      </c>
      <c r="F2614" s="3" t="s">
        <v>4403</v>
      </c>
      <c r="G2614" s="44">
        <v>30</v>
      </c>
      <c r="H2614" s="3" t="s">
        <v>4453</v>
      </c>
      <c r="I2614" s="45"/>
      <c r="J2614" s="45"/>
    </row>
    <row r="2615" spans="1:10" ht="19.5" customHeight="1" thickBot="1">
      <c r="A2615" s="3" t="s">
        <v>3937</v>
      </c>
      <c r="B2615" s="83">
        <v>43337</v>
      </c>
      <c r="C2615" s="53">
        <v>0.33749999999999997</v>
      </c>
      <c r="D2615" s="3" t="s">
        <v>3383</v>
      </c>
      <c r="E2615" s="3" t="e">
        <f t="array" ref="E2615">INDEX(list!$C$2:$C$1862,MATCH(D2615,list!$A$2:$A$1862,0))</f>
        <v>#N/A</v>
      </c>
      <c r="F2615" s="3" t="s">
        <v>4403</v>
      </c>
      <c r="G2615" s="44">
        <v>6</v>
      </c>
      <c r="H2615" s="3" t="s">
        <v>4453</v>
      </c>
      <c r="I2615" s="45"/>
      <c r="J2615" s="45"/>
    </row>
    <row r="2616" spans="1:10" ht="19.5" customHeight="1" thickBot="1">
      <c r="A2616" s="3" t="s">
        <v>3937</v>
      </c>
      <c r="B2616" s="83">
        <v>43337</v>
      </c>
      <c r="C2616" s="53">
        <v>0.87847222222222221</v>
      </c>
      <c r="D2616" s="3" t="s">
        <v>3272</v>
      </c>
      <c r="E2616" s="3" t="str">
        <f t="array" ref="E2616">INDEX(list!$C$2:$C$1862,MATCH(D2616,list!$A$2:$A$1862,0))</f>
        <v>Elaina Cell</v>
      </c>
      <c r="F2616" s="3" t="s">
        <v>4540</v>
      </c>
      <c r="G2616" s="44">
        <v>5</v>
      </c>
      <c r="H2616" s="3" t="s">
        <v>4453</v>
      </c>
      <c r="I2616" s="45"/>
      <c r="J2616" s="45"/>
    </row>
    <row r="2617" spans="1:10" ht="19.5" customHeight="1" thickBot="1">
      <c r="A2617" s="3" t="s">
        <v>3934</v>
      </c>
      <c r="B2617" s="83">
        <v>43342</v>
      </c>
      <c r="C2617" s="53">
        <v>0.55208333333333337</v>
      </c>
      <c r="D2617" s="3" t="s">
        <v>3557</v>
      </c>
      <c r="E2617" s="3" t="e">
        <f t="array" ref="E2617">INDEX(list!$C$2:$C$1862,MATCH(D2617,list!$A$2:$A$1862,0))</f>
        <v>#N/A</v>
      </c>
      <c r="F2617" s="3" t="s">
        <v>4207</v>
      </c>
      <c r="G2617" s="44">
        <v>1</v>
      </c>
      <c r="H2617" s="3" t="s">
        <v>4453</v>
      </c>
      <c r="I2617" s="45"/>
      <c r="J2617" s="45"/>
    </row>
    <row r="2618" spans="1:10" ht="19.5" customHeight="1" thickBot="1">
      <c r="A2618" s="3" t="s">
        <v>3935</v>
      </c>
      <c r="B2618" s="83">
        <v>43343</v>
      </c>
      <c r="C2618" s="53">
        <v>0.65902777777777777</v>
      </c>
      <c r="D2618" s="3" t="s">
        <v>3557</v>
      </c>
      <c r="E2618" s="3" t="e">
        <f t="array" ref="E2618">INDEX(list!$C$2:$C$1862,MATCH(D2618,list!$A$2:$A$1862,0))</f>
        <v>#N/A</v>
      </c>
      <c r="F2618" s="3" t="s">
        <v>4207</v>
      </c>
      <c r="G2618" s="44">
        <v>1</v>
      </c>
      <c r="H2618" s="3" t="s">
        <v>4453</v>
      </c>
      <c r="I2618" s="45"/>
      <c r="J2618" s="45"/>
    </row>
    <row r="2619" spans="1:10" ht="19.5" customHeight="1" thickBot="1">
      <c r="A2619" s="3" t="s">
        <v>3928</v>
      </c>
      <c r="B2619" s="83">
        <v>43346</v>
      </c>
      <c r="C2619" s="53">
        <v>0.41250000000000003</v>
      </c>
      <c r="D2619" s="3" t="s">
        <v>3272</v>
      </c>
      <c r="E2619" s="3" t="str">
        <f t="array" ref="E2619">INDEX(list!$C$2:$C$1862,MATCH(D2619,list!$A$2:$A$1862,0))</f>
        <v>Elaina Cell</v>
      </c>
      <c r="F2619" s="3" t="s">
        <v>4540</v>
      </c>
      <c r="G2619" s="44">
        <v>20</v>
      </c>
      <c r="H2619" s="3" t="s">
        <v>4453</v>
      </c>
      <c r="I2619" s="45"/>
      <c r="J2619" s="45"/>
    </row>
    <row r="2620" spans="1:10" ht="19.5" customHeight="1" thickBot="1">
      <c r="A2620" s="3" t="s">
        <v>3928</v>
      </c>
      <c r="B2620" s="83">
        <v>43346</v>
      </c>
      <c r="C2620" s="53">
        <v>0.77638888888888891</v>
      </c>
      <c r="D2620" s="3" t="s">
        <v>1277</v>
      </c>
      <c r="E2620" s="3" t="str">
        <f t="array" ref="E2620">INDEX(list!$C$2:$C$1862,MATCH(D2620,list!$A$2:$A$1862,0))</f>
        <v>Nathan Wauk Cell</v>
      </c>
      <c r="F2620" s="3" t="s">
        <v>4540</v>
      </c>
      <c r="G2620" s="44">
        <v>13</v>
      </c>
      <c r="H2620" s="3" t="s">
        <v>4453</v>
      </c>
      <c r="I2620" s="45"/>
      <c r="J2620" s="45"/>
    </row>
    <row r="2621" spans="1:10" ht="19.5" customHeight="1" thickBot="1">
      <c r="A2621" s="3" t="s">
        <v>3928</v>
      </c>
      <c r="B2621" s="83">
        <v>43346</v>
      </c>
      <c r="C2621" s="53">
        <v>0.78472222222222221</v>
      </c>
      <c r="D2621" s="3" t="s">
        <v>3272</v>
      </c>
      <c r="E2621" s="3" t="str">
        <f t="array" ref="E2621">INDEX(list!$C$2:$C$1862,MATCH(D2621,list!$A$2:$A$1862,0))</f>
        <v>Elaina Cell</v>
      </c>
      <c r="F2621" s="3" t="s">
        <v>4403</v>
      </c>
      <c r="G2621" s="44">
        <v>30</v>
      </c>
      <c r="H2621" s="3" t="s">
        <v>4453</v>
      </c>
      <c r="I2621" s="45"/>
      <c r="J2621" s="45"/>
    </row>
    <row r="2622" spans="1:10" ht="19.5" customHeight="1" thickBot="1">
      <c r="A2622" s="3" t="s">
        <v>3928</v>
      </c>
      <c r="B2622" s="83">
        <v>43346</v>
      </c>
      <c r="C2622" s="53">
        <v>0.80555555555555547</v>
      </c>
      <c r="D2622" s="3" t="s">
        <v>1277</v>
      </c>
      <c r="E2622" s="3" t="str">
        <f t="array" ref="E2622">INDEX(list!$C$2:$C$1862,MATCH(D2622,list!$A$2:$A$1862,0))</f>
        <v>Nathan Wauk Cell</v>
      </c>
      <c r="F2622" s="3" t="s">
        <v>4540</v>
      </c>
      <c r="G2622" s="44">
        <v>15</v>
      </c>
      <c r="H2622" s="3" t="s">
        <v>4453</v>
      </c>
      <c r="I2622" s="45"/>
      <c r="J2622" s="45"/>
    </row>
    <row r="2623" spans="1:10" ht="19.5" customHeight="1" thickBot="1">
      <c r="A2623" s="3" t="s">
        <v>3928</v>
      </c>
      <c r="B2623" s="83">
        <v>43346</v>
      </c>
      <c r="C2623" s="53">
        <v>0.84305555555555556</v>
      </c>
      <c r="D2623" s="3" t="s">
        <v>1249</v>
      </c>
      <c r="E2623" s="3" t="str">
        <f t="array" ref="E2623">INDEX(list!$C$2:$C$1862,MATCH(D2623,list!$A$2:$A$1862,0))</f>
        <v>Mom &amp; Dad</v>
      </c>
      <c r="F2623" s="3" t="s">
        <v>4540</v>
      </c>
      <c r="G2623" s="44">
        <v>5</v>
      </c>
      <c r="H2623" s="3" t="s">
        <v>4453</v>
      </c>
      <c r="I2623" s="45"/>
      <c r="J2623" s="45"/>
    </row>
    <row r="2624" spans="1:10" ht="19.5" customHeight="1" thickBot="1">
      <c r="A2624" s="3" t="s">
        <v>3928</v>
      </c>
      <c r="B2624" s="83">
        <v>43346</v>
      </c>
      <c r="C2624" s="53">
        <v>0.84652777777777777</v>
      </c>
      <c r="D2624" s="3" t="s">
        <v>1277</v>
      </c>
      <c r="E2624" s="3" t="str">
        <f t="array" ref="E2624">INDEX(list!$C$2:$C$1862,MATCH(D2624,list!$A$2:$A$1862,0))</f>
        <v>Nathan Wauk Cell</v>
      </c>
      <c r="F2624" s="3" t="s">
        <v>4540</v>
      </c>
      <c r="G2624" s="44">
        <v>3</v>
      </c>
      <c r="H2624" s="3" t="s">
        <v>4453</v>
      </c>
      <c r="I2624" s="45"/>
      <c r="J2624" s="45"/>
    </row>
    <row r="2625" spans="1:10" ht="19.5" customHeight="1" thickBot="1">
      <c r="A2625" s="3" t="s">
        <v>3928</v>
      </c>
      <c r="B2625" s="83">
        <v>43346</v>
      </c>
      <c r="C2625" s="53">
        <v>0.85138888888888886</v>
      </c>
      <c r="D2625" s="3" t="s">
        <v>1277</v>
      </c>
      <c r="E2625" s="3" t="str">
        <f t="array" ref="E2625">INDEX(list!$C$2:$C$1862,MATCH(D2625,list!$A$2:$A$1862,0))</f>
        <v>Nathan Wauk Cell</v>
      </c>
      <c r="F2625" s="3" t="s">
        <v>4403</v>
      </c>
      <c r="G2625" s="44">
        <v>25</v>
      </c>
      <c r="H2625" s="3" t="s">
        <v>4453</v>
      </c>
      <c r="I2625" s="45"/>
      <c r="J2625" s="45"/>
    </row>
    <row r="2626" spans="1:10" ht="19.5" customHeight="1" thickBot="1">
      <c r="A2626" s="3" t="s">
        <v>3932</v>
      </c>
      <c r="B2626" s="83">
        <v>43347</v>
      </c>
      <c r="C2626" s="53">
        <v>0.37291666666666662</v>
      </c>
      <c r="D2626" s="3" t="s">
        <v>1138</v>
      </c>
      <c r="E2626" s="3" t="str">
        <f t="array" ref="E2626">INDEX(list!$C$2:$C$1862,MATCH(D2626,list!$A$2:$A$1862,0))</f>
        <v>SOCO - Wesley Willmott</v>
      </c>
      <c r="F2626" s="3" t="s">
        <v>4403</v>
      </c>
      <c r="G2626" s="44">
        <v>22</v>
      </c>
      <c r="H2626" s="3" t="s">
        <v>4453</v>
      </c>
      <c r="I2626" s="45"/>
      <c r="J2626" s="45"/>
    </row>
    <row r="2627" spans="1:10" ht="19.5" customHeight="1" thickBot="1">
      <c r="A2627" s="3" t="s">
        <v>3932</v>
      </c>
      <c r="B2627" s="83">
        <v>43347</v>
      </c>
      <c r="C2627" s="53">
        <v>0.40208333333333335</v>
      </c>
      <c r="D2627" s="3" t="s">
        <v>2651</v>
      </c>
      <c r="E2627" s="3" t="str">
        <f t="array" ref="E2627">INDEX(list!$C$2:$C$1862,MATCH(D2627,list!$A$2:$A$1862,0))</f>
        <v>GD - Diana Garreau Cell</v>
      </c>
      <c r="F2627" s="3" t="s">
        <v>4403</v>
      </c>
      <c r="G2627" s="44">
        <v>19</v>
      </c>
      <c r="H2627" s="3" t="s">
        <v>4453</v>
      </c>
      <c r="I2627" s="45"/>
      <c r="J2627" s="45"/>
    </row>
    <row r="2628" spans="1:10" ht="19.5" customHeight="1" thickBot="1">
      <c r="A2628" s="3" t="s">
        <v>3932</v>
      </c>
      <c r="B2628" s="83">
        <v>43347</v>
      </c>
      <c r="C2628" s="53">
        <v>0.43402777777777773</v>
      </c>
      <c r="D2628" s="3" t="s">
        <v>3218</v>
      </c>
      <c r="E2628" s="3" t="str">
        <f t="array" ref="E2628">INDEX(list!$C$2:$C$1862,MATCH(D2628,list!$A$2:$A$1862,0))</f>
        <v>Cristina Cherpas</v>
      </c>
      <c r="F2628" s="3" t="s">
        <v>4403</v>
      </c>
      <c r="G2628" s="44">
        <v>3</v>
      </c>
      <c r="H2628" s="3" t="s">
        <v>4453</v>
      </c>
      <c r="I2628" s="45"/>
      <c r="J2628" s="45"/>
    </row>
    <row r="2629" spans="1:10" ht="19.5" customHeight="1" thickBot="1">
      <c r="A2629" s="3" t="s">
        <v>3932</v>
      </c>
      <c r="B2629" s="83">
        <v>43347</v>
      </c>
      <c r="C2629" s="53">
        <v>0.4381944444444445</v>
      </c>
      <c r="D2629" s="3" t="s">
        <v>3557</v>
      </c>
      <c r="E2629" s="3" t="e">
        <f t="array" ref="E2629">INDEX(list!$C$2:$C$1862,MATCH(D2629,list!$A$2:$A$1862,0))</f>
        <v>#N/A</v>
      </c>
      <c r="F2629" s="3" t="s">
        <v>4207</v>
      </c>
      <c r="G2629" s="44">
        <v>1</v>
      </c>
      <c r="H2629" s="3" t="s">
        <v>4453</v>
      </c>
      <c r="I2629" s="45"/>
      <c r="J2629" s="45"/>
    </row>
    <row r="2630" spans="1:10" ht="19.5" customHeight="1" thickBot="1">
      <c r="A2630" s="3" t="s">
        <v>3932</v>
      </c>
      <c r="B2630" s="83">
        <v>43347</v>
      </c>
      <c r="C2630" s="53">
        <v>0.43888888888888888</v>
      </c>
      <c r="D2630" s="3" t="s">
        <v>3557</v>
      </c>
      <c r="E2630" s="3" t="e">
        <f t="array" ref="E2630">INDEX(list!$C$2:$C$1862,MATCH(D2630,list!$A$2:$A$1862,0))</f>
        <v>#N/A</v>
      </c>
      <c r="F2630" s="3" t="s">
        <v>4207</v>
      </c>
      <c r="G2630" s="44">
        <v>2</v>
      </c>
      <c r="H2630" s="3" t="s">
        <v>4453</v>
      </c>
      <c r="I2630" s="45"/>
      <c r="J2630" s="45"/>
    </row>
    <row r="2631" spans="1:10" ht="19.5" customHeight="1" thickBot="1">
      <c r="A2631" s="3" t="s">
        <v>3932</v>
      </c>
      <c r="B2631" s="83">
        <v>43347</v>
      </c>
      <c r="C2631" s="53">
        <v>0.44097222222222227</v>
      </c>
      <c r="D2631" s="3" t="s">
        <v>3272</v>
      </c>
      <c r="E2631" s="3" t="str">
        <f t="array" ref="E2631">INDEX(list!$C$2:$C$1862,MATCH(D2631,list!$A$2:$A$1862,0))</f>
        <v>Elaina Cell</v>
      </c>
      <c r="F2631" s="3" t="s">
        <v>4422</v>
      </c>
      <c r="G2631" s="44">
        <v>3</v>
      </c>
      <c r="H2631" s="3" t="s">
        <v>4453</v>
      </c>
      <c r="I2631" s="45"/>
      <c r="J2631" s="45"/>
    </row>
    <row r="2632" spans="1:10" ht="19.5" customHeight="1" thickBot="1">
      <c r="A2632" s="3" t="s">
        <v>3932</v>
      </c>
      <c r="B2632" s="83">
        <v>43347</v>
      </c>
      <c r="C2632" s="53">
        <v>0.44305555555555554</v>
      </c>
      <c r="D2632" s="3" t="s">
        <v>940</v>
      </c>
      <c r="E2632" s="3" t="str">
        <f t="array" ref="E2632">INDEX(list!$C$2:$C$1862,MATCH(D2632,list!$A$2:$A$1862,0))</f>
        <v>SOCO - James Sampson</v>
      </c>
      <c r="F2632" s="3" t="s">
        <v>4403</v>
      </c>
      <c r="G2632" s="44">
        <v>6</v>
      </c>
      <c r="H2632" s="3" t="s">
        <v>4453</v>
      </c>
      <c r="I2632" s="45"/>
      <c r="J2632" s="45"/>
    </row>
    <row r="2633" spans="1:10" ht="19.5" customHeight="1" thickBot="1">
      <c r="A2633" s="3" t="s">
        <v>3932</v>
      </c>
      <c r="B2633" s="83">
        <v>43347</v>
      </c>
      <c r="C2633" s="53">
        <v>0.44861111111111113</v>
      </c>
      <c r="D2633" s="3" t="s">
        <v>2474</v>
      </c>
      <c r="E2633" s="46" t="str">
        <f t="array" ref="E2633">INDEX(list!$C$2:$C$1862,MATCH(D2633,list!$A$2:$A$1862,0))</f>
        <v>SOCO - The Sourcing Company main</v>
      </c>
      <c r="F2633" s="3" t="s">
        <v>4403</v>
      </c>
      <c r="G2633" s="44">
        <v>12</v>
      </c>
      <c r="H2633" s="3" t="s">
        <v>4453</v>
      </c>
      <c r="I2633" s="45"/>
      <c r="J2633" s="45"/>
    </row>
    <row r="2634" spans="1:10" ht="19.5" customHeight="1" thickBot="1">
      <c r="A2634" s="3" t="s">
        <v>3932</v>
      </c>
      <c r="B2634" s="83">
        <v>43347</v>
      </c>
      <c r="C2634" s="53">
        <v>0.45208333333333334</v>
      </c>
      <c r="D2634" s="3" t="s">
        <v>3557</v>
      </c>
      <c r="E2634" s="3" t="e">
        <f t="array" ref="E2634">INDEX(list!$C$2:$C$1862,MATCH(D2634,list!$A$2:$A$1862,0))</f>
        <v>#N/A</v>
      </c>
      <c r="F2634" s="3" t="s">
        <v>4207</v>
      </c>
      <c r="G2634" s="44">
        <v>1</v>
      </c>
      <c r="H2634" s="3" t="s">
        <v>4453</v>
      </c>
      <c r="I2634" s="45"/>
      <c r="J2634" s="45"/>
    </row>
    <row r="2635" spans="1:10" ht="19.5" customHeight="1" thickBot="1">
      <c r="A2635" s="3" t="s">
        <v>3932</v>
      </c>
      <c r="B2635" s="83">
        <v>43347</v>
      </c>
      <c r="C2635" s="53">
        <v>0.45277777777777778</v>
      </c>
      <c r="D2635" s="3" t="s">
        <v>3557</v>
      </c>
      <c r="E2635" s="3" t="e">
        <f t="array" ref="E2635">INDEX(list!$C$2:$C$1862,MATCH(D2635,list!$A$2:$A$1862,0))</f>
        <v>#N/A</v>
      </c>
      <c r="F2635" s="3" t="s">
        <v>4207</v>
      </c>
      <c r="G2635" s="44">
        <v>1</v>
      </c>
      <c r="H2635" s="3" t="s">
        <v>4453</v>
      </c>
      <c r="I2635" s="45"/>
      <c r="J2635" s="45"/>
    </row>
    <row r="2636" spans="1:10" ht="19.5" customHeight="1" thickBot="1">
      <c r="A2636" s="3" t="s">
        <v>3932</v>
      </c>
      <c r="B2636" s="83">
        <v>43347</v>
      </c>
      <c r="C2636" s="53">
        <v>0.45694444444444443</v>
      </c>
      <c r="D2636" s="3" t="s">
        <v>3272</v>
      </c>
      <c r="E2636" s="3" t="str">
        <f t="array" ref="E2636">INDEX(list!$C$2:$C$1862,MATCH(D2636,list!$A$2:$A$1862,0))</f>
        <v>Elaina Cell</v>
      </c>
      <c r="F2636" s="3" t="s">
        <v>4422</v>
      </c>
      <c r="G2636" s="44">
        <v>13</v>
      </c>
      <c r="H2636" s="3" t="s">
        <v>4453</v>
      </c>
      <c r="I2636" s="45"/>
      <c r="J2636" s="45"/>
    </row>
    <row r="2637" spans="1:10" ht="19.5" customHeight="1" thickBot="1">
      <c r="A2637" s="3" t="s">
        <v>3932</v>
      </c>
      <c r="B2637" s="83">
        <v>43347</v>
      </c>
      <c r="C2637" s="53">
        <v>0.46527777777777773</v>
      </c>
      <c r="D2637" s="3" t="s">
        <v>3557</v>
      </c>
      <c r="E2637" s="3" t="e">
        <f t="array" ref="E2637">INDEX(list!$C$2:$C$1862,MATCH(D2637,list!$A$2:$A$1862,0))</f>
        <v>#N/A</v>
      </c>
      <c r="F2637" s="3" t="s">
        <v>4207</v>
      </c>
      <c r="G2637" s="44">
        <v>1</v>
      </c>
      <c r="H2637" s="3" t="s">
        <v>4453</v>
      </c>
      <c r="I2637" s="45"/>
      <c r="J2637" s="45"/>
    </row>
    <row r="2638" spans="1:10" ht="19.5" customHeight="1" thickBot="1">
      <c r="A2638" s="3" t="s">
        <v>3932</v>
      </c>
      <c r="B2638" s="83">
        <v>43347</v>
      </c>
      <c r="C2638" s="53">
        <v>0.46736111111111112</v>
      </c>
      <c r="D2638" s="3" t="s">
        <v>2474</v>
      </c>
      <c r="E2638" s="46" t="str">
        <f t="array" ref="E2638">INDEX(list!$C$2:$C$1862,MATCH(D2638,list!$A$2:$A$1862,0))</f>
        <v>SOCO - The Sourcing Company main</v>
      </c>
      <c r="F2638" s="3" t="s">
        <v>4403</v>
      </c>
      <c r="G2638" s="44">
        <v>10</v>
      </c>
      <c r="H2638" s="3" t="s">
        <v>4453</v>
      </c>
      <c r="I2638" s="45"/>
      <c r="J2638" s="45"/>
    </row>
    <row r="2639" spans="1:10" ht="19.5" customHeight="1" thickBot="1">
      <c r="A2639" s="3" t="s">
        <v>3932</v>
      </c>
      <c r="B2639" s="83">
        <v>43347</v>
      </c>
      <c r="C2639" s="53">
        <v>0.47430555555555554</v>
      </c>
      <c r="D2639" s="3" t="s">
        <v>2438</v>
      </c>
      <c r="E2639" s="3" t="str">
        <f t="array" ref="E2639">INDEX(list!$C$2:$C$1862,MATCH(D2639,list!$A$2:$A$1862,0))</f>
        <v>VA - Leah Bradley</v>
      </c>
      <c r="F2639" s="3" t="s">
        <v>4408</v>
      </c>
      <c r="G2639" s="44">
        <v>2</v>
      </c>
      <c r="H2639" s="3" t="s">
        <v>4453</v>
      </c>
      <c r="I2639" s="45"/>
      <c r="J2639" s="45"/>
    </row>
    <row r="2640" spans="1:10" ht="19.5" customHeight="1" thickBot="1">
      <c r="A2640" s="3" t="s">
        <v>3932</v>
      </c>
      <c r="B2640" s="83">
        <v>43347</v>
      </c>
      <c r="C2640" s="53">
        <v>0.47569444444444442</v>
      </c>
      <c r="D2640" s="3" t="s">
        <v>866</v>
      </c>
      <c r="E2640" s="3" t="str">
        <f t="array" ref="E2640">INDEX(list!$C$2:$C$1862,MATCH(D2640,list!$A$2:$A$1862,0))</f>
        <v>CPL - John CPL Cell</v>
      </c>
      <c r="F2640" s="3" t="s">
        <v>4479</v>
      </c>
      <c r="G2640" s="44">
        <v>5</v>
      </c>
      <c r="H2640" s="3" t="s">
        <v>4453</v>
      </c>
      <c r="I2640" s="45"/>
      <c r="J2640" s="45"/>
    </row>
    <row r="2641" spans="1:10" ht="19.5" customHeight="1" thickBot="1">
      <c r="A2641" s="3" t="s">
        <v>3932</v>
      </c>
      <c r="B2641" s="83">
        <v>43347</v>
      </c>
      <c r="C2641" s="53">
        <v>0.47638888888888892</v>
      </c>
      <c r="D2641" s="3" t="s">
        <v>3557</v>
      </c>
      <c r="E2641" s="3" t="e">
        <f t="array" ref="E2641">INDEX(list!$C$2:$C$1862,MATCH(D2641,list!$A$2:$A$1862,0))</f>
        <v>#N/A</v>
      </c>
      <c r="F2641" s="3" t="s">
        <v>4207</v>
      </c>
      <c r="G2641" s="44">
        <v>1</v>
      </c>
      <c r="H2641" s="3" t="s">
        <v>4453</v>
      </c>
      <c r="I2641" s="45"/>
      <c r="J2641" s="45"/>
    </row>
    <row r="2642" spans="1:10" ht="19.5" customHeight="1" thickBot="1">
      <c r="A2642" s="3" t="s">
        <v>3932</v>
      </c>
      <c r="B2642" s="83">
        <v>43347</v>
      </c>
      <c r="C2642" s="53">
        <v>0.47916666666666669</v>
      </c>
      <c r="D2642" s="3" t="s">
        <v>866</v>
      </c>
      <c r="E2642" s="3" t="str">
        <f t="array" ref="E2642">INDEX(list!$C$2:$C$1862,MATCH(D2642,list!$A$2:$A$1862,0))</f>
        <v>CPL - John CPL Cell</v>
      </c>
      <c r="F2642" s="3" t="s">
        <v>4479</v>
      </c>
      <c r="G2642" s="44">
        <v>3</v>
      </c>
      <c r="H2642" s="3" t="s">
        <v>4453</v>
      </c>
      <c r="I2642" s="45"/>
      <c r="J2642" s="45"/>
    </row>
    <row r="2643" spans="1:10" ht="19.5" customHeight="1" thickBot="1">
      <c r="A2643" s="3" t="s">
        <v>3932</v>
      </c>
      <c r="B2643" s="83">
        <v>43347</v>
      </c>
      <c r="C2643" s="53">
        <v>0.48125000000000001</v>
      </c>
      <c r="D2643" s="3" t="s">
        <v>2438</v>
      </c>
      <c r="E2643" s="3" t="str">
        <f t="array" ref="E2643">INDEX(list!$C$2:$C$1862,MATCH(D2643,list!$A$2:$A$1862,0))</f>
        <v>VA - Leah Bradley</v>
      </c>
      <c r="F2643" s="3" t="s">
        <v>4408</v>
      </c>
      <c r="G2643" s="44">
        <v>13</v>
      </c>
      <c r="H2643" s="3" t="s">
        <v>4453</v>
      </c>
      <c r="I2643" s="45"/>
      <c r="J2643" s="45"/>
    </row>
    <row r="2644" spans="1:10" ht="19.5" customHeight="1" thickBot="1">
      <c r="A2644" s="3" t="s">
        <v>3932</v>
      </c>
      <c r="B2644" s="83">
        <v>43347</v>
      </c>
      <c r="C2644" s="53">
        <v>0.49027777777777781</v>
      </c>
      <c r="D2644" s="3" t="s">
        <v>1249</v>
      </c>
      <c r="E2644" s="3" t="str">
        <f t="array" ref="E2644">INDEX(list!$C$2:$C$1862,MATCH(D2644,list!$A$2:$A$1862,0))</f>
        <v>Mom &amp; Dad</v>
      </c>
      <c r="F2644" s="3" t="s">
        <v>4423</v>
      </c>
      <c r="G2644" s="44">
        <v>2</v>
      </c>
      <c r="H2644" s="3" t="s">
        <v>4453</v>
      </c>
      <c r="I2644" s="45"/>
      <c r="J2644" s="45"/>
    </row>
    <row r="2645" spans="1:10" ht="19.5" customHeight="1" thickBot="1">
      <c r="A2645" s="3" t="s">
        <v>3932</v>
      </c>
      <c r="B2645" s="83">
        <v>43347</v>
      </c>
      <c r="C2645" s="53">
        <v>0.4916666666666667</v>
      </c>
      <c r="D2645" s="3" t="s">
        <v>3272</v>
      </c>
      <c r="E2645" s="3" t="str">
        <f t="array" ref="E2645">INDEX(list!$C$2:$C$1862,MATCH(D2645,list!$A$2:$A$1862,0))</f>
        <v>Elaina Cell</v>
      </c>
      <c r="F2645" s="3" t="s">
        <v>4422</v>
      </c>
      <c r="G2645" s="44">
        <v>2</v>
      </c>
      <c r="H2645" s="3" t="s">
        <v>4453</v>
      </c>
      <c r="I2645" s="45"/>
      <c r="J2645" s="45"/>
    </row>
    <row r="2646" spans="1:10" ht="19.5" customHeight="1" thickBot="1">
      <c r="A2646" s="3" t="s">
        <v>3932</v>
      </c>
      <c r="B2646" s="83">
        <v>43347</v>
      </c>
      <c r="C2646" s="53">
        <v>0.49236111111111108</v>
      </c>
      <c r="D2646" s="3" t="s">
        <v>2474</v>
      </c>
      <c r="E2646" s="46" t="str">
        <f t="array" ref="E2646">INDEX(list!$C$2:$C$1862,MATCH(D2646,list!$A$2:$A$1862,0))</f>
        <v>SOCO - The Sourcing Company main</v>
      </c>
      <c r="F2646" s="3" t="s">
        <v>4542</v>
      </c>
      <c r="G2646" s="44">
        <v>2</v>
      </c>
      <c r="H2646" s="3" t="s">
        <v>4453</v>
      </c>
      <c r="I2646" s="45"/>
      <c r="J2646" s="45"/>
    </row>
    <row r="2647" spans="1:10" ht="19.5" customHeight="1" thickBot="1">
      <c r="A2647" s="3" t="s">
        <v>3932</v>
      </c>
      <c r="B2647" s="83">
        <v>43347</v>
      </c>
      <c r="C2647" s="53">
        <v>0.49374999999999997</v>
      </c>
      <c r="D2647" s="3" t="s">
        <v>2474</v>
      </c>
      <c r="E2647" s="46" t="str">
        <f t="array" ref="E2647">INDEX(list!$C$2:$C$1862,MATCH(D2647,list!$A$2:$A$1862,0))</f>
        <v>SOCO - The Sourcing Company main</v>
      </c>
      <c r="F2647" s="3" t="s">
        <v>4403</v>
      </c>
      <c r="G2647" s="44">
        <v>6</v>
      </c>
      <c r="H2647" s="3" t="s">
        <v>4453</v>
      </c>
      <c r="I2647" s="45"/>
      <c r="J2647" s="45"/>
    </row>
    <row r="2648" spans="1:10" ht="19.5" customHeight="1" thickBot="1">
      <c r="A2648" s="3" t="s">
        <v>3932</v>
      </c>
      <c r="B2648" s="83">
        <v>43347</v>
      </c>
      <c r="C2648" s="53">
        <v>0.49722222222222223</v>
      </c>
      <c r="D2648" s="3" t="s">
        <v>3272</v>
      </c>
      <c r="E2648" s="3" t="str">
        <f t="array" ref="E2648">INDEX(list!$C$2:$C$1862,MATCH(D2648,list!$A$2:$A$1862,0))</f>
        <v>Elaina Cell</v>
      </c>
      <c r="F2648" s="3" t="s">
        <v>4422</v>
      </c>
      <c r="G2648" s="44">
        <v>1</v>
      </c>
      <c r="H2648" s="3" t="s">
        <v>4453</v>
      </c>
      <c r="I2648" s="45"/>
      <c r="J2648" s="45"/>
    </row>
    <row r="2649" spans="1:10" ht="19.5" customHeight="1" thickBot="1">
      <c r="A2649" s="3" t="s">
        <v>3932</v>
      </c>
      <c r="B2649" s="83">
        <v>43347</v>
      </c>
      <c r="C2649" s="53">
        <v>0.60833333333333328</v>
      </c>
      <c r="D2649" s="3" t="s">
        <v>3272</v>
      </c>
      <c r="E2649" s="3" t="str">
        <f t="array" ref="E2649">INDEX(list!$C$2:$C$1862,MATCH(D2649,list!$A$2:$A$1862,0))</f>
        <v>Elaina Cell</v>
      </c>
      <c r="F2649" s="3" t="s">
        <v>4422</v>
      </c>
      <c r="G2649" s="44">
        <v>1</v>
      </c>
      <c r="H2649" s="3" t="s">
        <v>4458</v>
      </c>
      <c r="I2649" s="45"/>
      <c r="J2649" s="45"/>
    </row>
    <row r="2650" spans="1:10" ht="19.5" customHeight="1" thickBot="1">
      <c r="A2650" s="3" t="s">
        <v>3932</v>
      </c>
      <c r="B2650" s="83">
        <v>43347</v>
      </c>
      <c r="C2650" s="53">
        <v>0.63472222222222219</v>
      </c>
      <c r="D2650" s="3" t="s">
        <v>2474</v>
      </c>
      <c r="E2650" s="46" t="str">
        <f t="array" ref="E2650">INDEX(list!$C$2:$C$1862,MATCH(D2650,list!$A$2:$A$1862,0))</f>
        <v>SOCO - The Sourcing Company main</v>
      </c>
      <c r="F2650" s="3" t="s">
        <v>4403</v>
      </c>
      <c r="G2650" s="44">
        <v>25</v>
      </c>
      <c r="H2650" s="3" t="s">
        <v>4458</v>
      </c>
      <c r="I2650" s="45"/>
      <c r="J2650" s="45"/>
    </row>
    <row r="2651" spans="1:10" ht="19.5" customHeight="1" thickBot="1">
      <c r="A2651" s="3" t="s">
        <v>3932</v>
      </c>
      <c r="B2651" s="83">
        <v>43347</v>
      </c>
      <c r="C2651" s="53">
        <v>0.72986111111111107</v>
      </c>
      <c r="D2651" s="3" t="s">
        <v>2651</v>
      </c>
      <c r="E2651" s="3" t="str">
        <f t="array" ref="E2651">INDEX(list!$C$2:$C$1862,MATCH(D2651,list!$A$2:$A$1862,0))</f>
        <v>GD - Diana Garreau Cell</v>
      </c>
      <c r="F2651" s="3" t="s">
        <v>4403</v>
      </c>
      <c r="G2651" s="44">
        <v>2</v>
      </c>
      <c r="H2651" s="3" t="s">
        <v>4458</v>
      </c>
      <c r="I2651" s="45"/>
      <c r="J2651" s="45"/>
    </row>
    <row r="2652" spans="1:10" ht="19.5" customHeight="1" thickBot="1">
      <c r="A2652" s="3" t="s">
        <v>3932</v>
      </c>
      <c r="B2652" s="83">
        <v>43347</v>
      </c>
      <c r="C2652" s="53">
        <v>0.7715277777777777</v>
      </c>
      <c r="D2652" s="3" t="s">
        <v>2166</v>
      </c>
      <c r="E2652" s="3" t="str">
        <f t="array" ref="E2652">INDEX(list!$C$2:$C$1862,MATCH(D2652,list!$A$2:$A$1862,0))</f>
        <v>Ed Laubach Cell</v>
      </c>
      <c r="F2652" s="3" t="s">
        <v>4403</v>
      </c>
      <c r="G2652" s="44">
        <v>10</v>
      </c>
      <c r="H2652" s="3" t="s">
        <v>4453</v>
      </c>
      <c r="I2652" s="45"/>
      <c r="J2652" s="45"/>
    </row>
    <row r="2653" spans="1:10" ht="19.5" customHeight="1" thickBot="1">
      <c r="A2653" s="3" t="s">
        <v>3932</v>
      </c>
      <c r="B2653" s="83">
        <v>43347</v>
      </c>
      <c r="C2653" s="53">
        <v>0.80138888888888893</v>
      </c>
      <c r="D2653" s="3" t="s">
        <v>3179</v>
      </c>
      <c r="E2653" s="3" t="str">
        <f t="array" ref="E2653">INDEX(list!$C$2:$C$1862,MATCH(D2653,list!$A$2:$A$1862,0))</f>
        <v>361 - Robin Rutherford</v>
      </c>
      <c r="F2653" s="3" t="s">
        <v>4404</v>
      </c>
      <c r="G2653" s="44">
        <v>2</v>
      </c>
      <c r="H2653" s="3" t="s">
        <v>4453</v>
      </c>
      <c r="I2653" s="45"/>
      <c r="J2653" s="45"/>
    </row>
    <row r="2654" spans="1:10" ht="19.5" customHeight="1" thickBot="1">
      <c r="A2654" s="3" t="s">
        <v>3933</v>
      </c>
      <c r="B2654" s="83">
        <v>43348</v>
      </c>
      <c r="C2654" s="53">
        <v>0.35972222222222222</v>
      </c>
      <c r="D2654" s="3" t="s">
        <v>3557</v>
      </c>
      <c r="E2654" s="3" t="e">
        <f t="array" ref="E2654">INDEX(list!$C$2:$C$1862,MATCH(D2654,list!$A$2:$A$1862,0))</f>
        <v>#N/A</v>
      </c>
      <c r="F2654" s="3" t="s">
        <v>4207</v>
      </c>
      <c r="G2654" s="44">
        <v>1</v>
      </c>
      <c r="H2654" s="3" t="s">
        <v>4453</v>
      </c>
      <c r="I2654" s="45"/>
      <c r="J2654" s="45"/>
    </row>
    <row r="2655" spans="1:10" ht="19.5" customHeight="1" thickBot="1">
      <c r="A2655" s="3" t="s">
        <v>3933</v>
      </c>
      <c r="B2655" s="83">
        <v>43348</v>
      </c>
      <c r="C2655" s="53">
        <v>0.36180555555555555</v>
      </c>
      <c r="D2655" s="3" t="s">
        <v>3557</v>
      </c>
      <c r="E2655" s="3" t="e">
        <f t="array" ref="E2655">INDEX(list!$C$2:$C$1862,MATCH(D2655,list!$A$2:$A$1862,0))</f>
        <v>#N/A</v>
      </c>
      <c r="F2655" s="3" t="s">
        <v>4207</v>
      </c>
      <c r="G2655" s="44">
        <v>1</v>
      </c>
      <c r="H2655" s="3" t="s">
        <v>4453</v>
      </c>
      <c r="I2655" s="45"/>
      <c r="J2655" s="45"/>
    </row>
    <row r="2656" spans="1:10" ht="19.5" customHeight="1" thickBot="1">
      <c r="A2656" s="3" t="s">
        <v>3933</v>
      </c>
      <c r="B2656" s="83">
        <v>43348</v>
      </c>
      <c r="C2656" s="53">
        <v>0.40069444444444446</v>
      </c>
      <c r="D2656" s="3" t="s">
        <v>2419</v>
      </c>
      <c r="E2656" s="3" t="str">
        <f t="array" ref="E2656">INDEX(list!$C$2:$C$1862,MATCH(D2656,list!$A$2:$A$1862,0))</f>
        <v>PS - Geoff Parks</v>
      </c>
      <c r="F2656" s="3" t="s">
        <v>4403</v>
      </c>
      <c r="G2656" s="44">
        <v>5</v>
      </c>
      <c r="H2656" s="3" t="s">
        <v>4458</v>
      </c>
      <c r="I2656" s="45"/>
      <c r="J2656" s="45"/>
    </row>
    <row r="2657" spans="1:10" ht="19.5" customHeight="1" thickBot="1">
      <c r="A2657" s="3" t="s">
        <v>3933</v>
      </c>
      <c r="B2657" s="83">
        <v>43348</v>
      </c>
      <c r="C2657" s="53">
        <v>0.40486111111111112</v>
      </c>
      <c r="D2657" s="3" t="s">
        <v>2746</v>
      </c>
      <c r="E2657" s="3" t="str">
        <f t="array" ref="E2657">INDEX(list!$C$2:$C$1862,MATCH(D2657,list!$A$2:$A$1862,0))</f>
        <v>PS - Heather Parks</v>
      </c>
      <c r="F2657" s="3" t="s">
        <v>4403</v>
      </c>
      <c r="G2657" s="44">
        <v>6</v>
      </c>
      <c r="H2657" s="3" t="s">
        <v>4458</v>
      </c>
      <c r="I2657" s="45"/>
      <c r="J2657" s="45"/>
    </row>
    <row r="2658" spans="1:10" ht="19.5" customHeight="1" thickBot="1">
      <c r="A2658" s="3" t="s">
        <v>3933</v>
      </c>
      <c r="B2658" s="83">
        <v>43348</v>
      </c>
      <c r="C2658" s="53">
        <v>0.41666666666666669</v>
      </c>
      <c r="D2658" s="3" t="s">
        <v>2609</v>
      </c>
      <c r="E2658" s="46" t="str">
        <f t="array" ref="E2658">INDEX(list!$C$2:$C$1862,MATCH(D2658,list!$A$2:$A$1862,0))</f>
        <v>361 - Rich + Robin Rutherford</v>
      </c>
      <c r="F2658" s="3" t="s">
        <v>4476</v>
      </c>
      <c r="G2658" s="44">
        <v>1</v>
      </c>
      <c r="H2658" s="3" t="s">
        <v>4458</v>
      </c>
      <c r="I2658" s="45"/>
      <c r="J2658" s="45"/>
    </row>
    <row r="2659" spans="1:10" ht="19.5" customHeight="1" thickBot="1">
      <c r="A2659" s="3" t="s">
        <v>3933</v>
      </c>
      <c r="B2659" s="83">
        <v>43348</v>
      </c>
      <c r="C2659" s="53">
        <v>0.41666666666666669</v>
      </c>
      <c r="D2659" s="3" t="s">
        <v>3179</v>
      </c>
      <c r="E2659" s="3" t="str">
        <f t="array" ref="E2659">INDEX(list!$C$2:$C$1862,MATCH(D2659,list!$A$2:$A$1862,0))</f>
        <v>361 - Robin Rutherford</v>
      </c>
      <c r="F2659" s="3" t="s">
        <v>4404</v>
      </c>
      <c r="G2659" s="44">
        <v>14</v>
      </c>
      <c r="H2659" s="3" t="s">
        <v>4458</v>
      </c>
      <c r="I2659" s="45"/>
      <c r="J2659" s="45"/>
    </row>
    <row r="2660" spans="1:10" ht="19.5" customHeight="1" thickBot="1">
      <c r="A2660" s="3" t="s">
        <v>3933</v>
      </c>
      <c r="B2660" s="83">
        <v>43348</v>
      </c>
      <c r="C2660" s="53">
        <v>0.46249999999999997</v>
      </c>
      <c r="D2660" s="3" t="s">
        <v>2872</v>
      </c>
      <c r="E2660" s="3" t="str">
        <f t="array" ref="E2660">INDEX(list!$C$2:$C$1862,MATCH(D2660,list!$A$2:$A$1862,0))</f>
        <v>ET - Main</v>
      </c>
      <c r="F2660" s="3" t="s">
        <v>4404</v>
      </c>
      <c r="G2660" s="44">
        <v>24</v>
      </c>
      <c r="H2660" s="3" t="s">
        <v>4458</v>
      </c>
      <c r="I2660" s="45"/>
      <c r="J2660" s="45"/>
    </row>
    <row r="2661" spans="1:10" ht="19.5" customHeight="1" thickBot="1">
      <c r="A2661" s="3" t="s">
        <v>3933</v>
      </c>
      <c r="B2661" s="83">
        <v>43348</v>
      </c>
      <c r="C2661" s="53">
        <v>0.48402777777777778</v>
      </c>
      <c r="D2661" s="3" t="s">
        <v>2947</v>
      </c>
      <c r="E2661" s="46" t="str">
        <f t="array" ref="E2661">INDEX(list!$C$2:$C$1862,MATCH(D2661,list!$A$2:$A$1862,0))</f>
        <v>MLH - Home number</v>
      </c>
      <c r="F2661" s="3" t="s">
        <v>4403</v>
      </c>
      <c r="G2661" s="44">
        <v>18</v>
      </c>
      <c r="H2661" s="3" t="s">
        <v>4458</v>
      </c>
      <c r="I2661" s="45"/>
      <c r="J2661" s="45"/>
    </row>
    <row r="2662" spans="1:10" ht="19.5" customHeight="1" thickBot="1">
      <c r="A2662" s="3" t="s">
        <v>3933</v>
      </c>
      <c r="B2662" s="83">
        <v>43348</v>
      </c>
      <c r="C2662" s="53">
        <v>0.5</v>
      </c>
      <c r="D2662" s="3" t="s">
        <v>3218</v>
      </c>
      <c r="E2662" s="3" t="str">
        <f t="array" ref="E2662">INDEX(list!$C$2:$C$1862,MATCH(D2662,list!$A$2:$A$1862,0))</f>
        <v>Cristina Cherpas</v>
      </c>
      <c r="F2662" s="3" t="s">
        <v>4412</v>
      </c>
      <c r="G2662" s="44">
        <v>1</v>
      </c>
      <c r="H2662" s="3" t="s">
        <v>4453</v>
      </c>
      <c r="I2662" s="45"/>
      <c r="J2662" s="45"/>
    </row>
    <row r="2663" spans="1:10" ht="19.5" customHeight="1" thickBot="1">
      <c r="A2663" s="3" t="s">
        <v>3933</v>
      </c>
      <c r="B2663" s="83">
        <v>43348</v>
      </c>
      <c r="C2663" s="53">
        <v>0.50069444444444444</v>
      </c>
      <c r="D2663" s="3" t="s">
        <v>2703</v>
      </c>
      <c r="E2663" s="3" t="str">
        <f t="array" ref="E2663">INDEX(list!$C$2:$C$1862,MATCH(D2663,list!$A$2:$A$1862,0))</f>
        <v>DG - David Player, Dedica Group</v>
      </c>
      <c r="F2663" s="3" t="s">
        <v>4412</v>
      </c>
      <c r="G2663" s="44">
        <v>7</v>
      </c>
      <c r="H2663" s="3" t="s">
        <v>4458</v>
      </c>
      <c r="I2663" s="45"/>
      <c r="J2663" s="45"/>
    </row>
    <row r="2664" spans="1:10" ht="19.5" customHeight="1" thickBot="1">
      <c r="A2664" s="3" t="s">
        <v>3933</v>
      </c>
      <c r="B2664" s="83">
        <v>43348</v>
      </c>
      <c r="C2664" s="53">
        <v>0.50416666666666665</v>
      </c>
      <c r="D2664" s="3" t="s">
        <v>3557</v>
      </c>
      <c r="E2664" s="3" t="e">
        <f t="array" ref="E2664">INDEX(list!$C$2:$C$1862,MATCH(D2664,list!$A$2:$A$1862,0))</f>
        <v>#N/A</v>
      </c>
      <c r="F2664" s="3" t="s">
        <v>4207</v>
      </c>
      <c r="G2664" s="44">
        <v>1</v>
      </c>
      <c r="H2664" s="3" t="s">
        <v>4458</v>
      </c>
      <c r="I2664" s="45"/>
      <c r="J2664" s="45"/>
    </row>
    <row r="2665" spans="1:10" ht="19.5" customHeight="1" thickBot="1">
      <c r="A2665" s="3" t="s">
        <v>3933</v>
      </c>
      <c r="B2665" s="83">
        <v>43348</v>
      </c>
      <c r="C2665" s="53">
        <v>0.50486111111111109</v>
      </c>
      <c r="D2665" s="3" t="s">
        <v>2651</v>
      </c>
      <c r="E2665" s="3" t="str">
        <f t="array" ref="E2665">INDEX(list!$C$2:$C$1862,MATCH(D2665,list!$A$2:$A$1862,0))</f>
        <v>GD - Diana Garreau Cell</v>
      </c>
      <c r="F2665" s="3" t="s">
        <v>4421</v>
      </c>
      <c r="G2665" s="44">
        <v>10</v>
      </c>
      <c r="H2665" s="3" t="s">
        <v>4458</v>
      </c>
      <c r="I2665" s="45"/>
      <c r="J2665" s="45"/>
    </row>
    <row r="2666" spans="1:10" ht="19.5" customHeight="1" thickBot="1">
      <c r="A2666" s="3" t="s">
        <v>3933</v>
      </c>
      <c r="B2666" s="83">
        <v>43348</v>
      </c>
      <c r="C2666" s="53">
        <v>0.51180555555555551</v>
      </c>
      <c r="D2666" s="3" t="s">
        <v>2969</v>
      </c>
      <c r="E2666" s="3" t="str">
        <f t="array" ref="E2666">INDEX(list!$C$2:$C$1862,MATCH(D2666,list!$A$2:$A$1862,0))</f>
        <v>ET - Chris Langwell cell</v>
      </c>
      <c r="F2666" s="3" t="s">
        <v>4403</v>
      </c>
      <c r="G2666" s="44">
        <v>4</v>
      </c>
      <c r="H2666" s="3" t="s">
        <v>4458</v>
      </c>
      <c r="I2666" s="45"/>
      <c r="J2666" s="45"/>
    </row>
    <row r="2667" spans="1:10" ht="19.5" customHeight="1" thickBot="1">
      <c r="A2667" s="3" t="s">
        <v>3933</v>
      </c>
      <c r="B2667" s="83">
        <v>43348</v>
      </c>
      <c r="C2667" s="53">
        <v>0.51736111111111105</v>
      </c>
      <c r="D2667" s="3" t="s">
        <v>2474</v>
      </c>
      <c r="E2667" s="46" t="str">
        <f t="array" ref="E2667">INDEX(list!$C$2:$C$1862,MATCH(D2667,list!$A$2:$A$1862,0))</f>
        <v>SOCO - The Sourcing Company main</v>
      </c>
      <c r="F2667" s="3" t="s">
        <v>4403</v>
      </c>
      <c r="G2667" s="44">
        <v>2</v>
      </c>
      <c r="H2667" s="3" t="s">
        <v>4458</v>
      </c>
      <c r="I2667" s="45"/>
      <c r="J2667" s="45"/>
    </row>
    <row r="2668" spans="1:10" ht="19.5" customHeight="1" thickBot="1">
      <c r="A2668" s="3" t="s">
        <v>3933</v>
      </c>
      <c r="B2668" s="83">
        <v>43348</v>
      </c>
      <c r="C2668" s="53">
        <v>0.52152777777777781</v>
      </c>
      <c r="D2668" s="3" t="s">
        <v>3179</v>
      </c>
      <c r="E2668" s="3" t="str">
        <f t="array" ref="E2668">INDEX(list!$C$2:$C$1862,MATCH(D2668,list!$A$2:$A$1862,0))</f>
        <v>361 - Robin Rutherford</v>
      </c>
      <c r="F2668" s="3" t="s">
        <v>4403</v>
      </c>
      <c r="G2668" s="44">
        <v>1</v>
      </c>
      <c r="H2668" s="3" t="s">
        <v>4458</v>
      </c>
      <c r="I2668" s="45"/>
      <c r="J2668" s="45"/>
    </row>
    <row r="2669" spans="1:10" ht="19.5" customHeight="1" thickBot="1">
      <c r="A2669" s="3" t="s">
        <v>3933</v>
      </c>
      <c r="B2669" s="83">
        <v>43348</v>
      </c>
      <c r="C2669" s="53">
        <v>0.52777777777777779</v>
      </c>
      <c r="D2669" s="3" t="s">
        <v>2969</v>
      </c>
      <c r="E2669" s="3" t="str">
        <f t="array" ref="E2669">INDEX(list!$C$2:$C$1862,MATCH(D2669,list!$A$2:$A$1862,0))</f>
        <v>ET - Chris Langwell cell</v>
      </c>
      <c r="F2669" s="3" t="s">
        <v>4403</v>
      </c>
      <c r="G2669" s="44">
        <v>1</v>
      </c>
      <c r="H2669" s="3" t="s">
        <v>4458</v>
      </c>
      <c r="I2669" s="45"/>
      <c r="J2669" s="45"/>
    </row>
    <row r="2670" spans="1:10" ht="19.5" customHeight="1" thickBot="1">
      <c r="A2670" s="3" t="s">
        <v>3933</v>
      </c>
      <c r="B2670" s="83">
        <v>43348</v>
      </c>
      <c r="C2670" s="53">
        <v>0.54791666666666672</v>
      </c>
      <c r="D2670" s="3" t="s">
        <v>866</v>
      </c>
      <c r="E2670" s="3" t="str">
        <f t="array" ref="E2670">INDEX(list!$C$2:$C$1862,MATCH(D2670,list!$A$2:$A$1862,0))</f>
        <v>CPL - John CPL Cell</v>
      </c>
      <c r="F2670" s="3" t="s">
        <v>4403</v>
      </c>
      <c r="G2670" s="44">
        <v>9</v>
      </c>
      <c r="H2670" s="3" t="s">
        <v>4458</v>
      </c>
      <c r="I2670" s="45"/>
      <c r="J2670" s="45"/>
    </row>
    <row r="2671" spans="1:10" ht="19.5" customHeight="1" thickBot="1">
      <c r="A2671" s="3" t="s">
        <v>3933</v>
      </c>
      <c r="B2671" s="83">
        <v>43348</v>
      </c>
      <c r="C2671" s="53">
        <v>0.70208333333333339</v>
      </c>
      <c r="D2671" s="3" t="s">
        <v>3075</v>
      </c>
      <c r="E2671" s="3" t="str">
        <f t="array" ref="E2671">INDEX(list!$C$2:$C$1862,MATCH(D2671,list!$A$2:$A$1862,0))</f>
        <v>PS - Judy Title editor for Geoff</v>
      </c>
      <c r="F2671" s="3" t="s">
        <v>4476</v>
      </c>
      <c r="G2671" s="44">
        <v>1</v>
      </c>
      <c r="H2671" s="3" t="s">
        <v>4458</v>
      </c>
      <c r="I2671" s="45"/>
      <c r="J2671" s="45"/>
    </row>
    <row r="2672" spans="1:10" ht="19.5" customHeight="1" thickBot="1">
      <c r="A2672" s="3" t="s">
        <v>3933</v>
      </c>
      <c r="B2672" s="83">
        <v>43348</v>
      </c>
      <c r="C2672" s="53">
        <v>0.70416666666666661</v>
      </c>
      <c r="D2672" s="3" t="s">
        <v>2419</v>
      </c>
      <c r="E2672" s="3" t="str">
        <f t="array" ref="E2672">INDEX(list!$C$2:$C$1862,MATCH(D2672,list!$A$2:$A$1862,0))</f>
        <v>PS - Geoff Parks</v>
      </c>
      <c r="F2672" s="3" t="s">
        <v>4403</v>
      </c>
      <c r="G2672" s="44">
        <v>2</v>
      </c>
      <c r="H2672" s="3" t="s">
        <v>4458</v>
      </c>
      <c r="I2672" s="45"/>
      <c r="J2672" s="45"/>
    </row>
    <row r="2673" spans="1:10" ht="19.5" customHeight="1" thickBot="1">
      <c r="A2673" s="3" t="s">
        <v>3933</v>
      </c>
      <c r="B2673" s="83">
        <v>43348</v>
      </c>
      <c r="C2673" s="53">
        <v>0.70624999999999993</v>
      </c>
      <c r="D2673" s="3" t="s">
        <v>1056</v>
      </c>
      <c r="E2673" s="3" t="str">
        <f t="array" ref="E2673">INDEX(list!$C$2:$C$1862,MATCH(D2673,list!$A$2:$A$1862,0))</f>
        <v>CNH - Harry Harrison Home</v>
      </c>
      <c r="F2673" s="3" t="s">
        <v>4424</v>
      </c>
      <c r="G2673" s="44">
        <v>23</v>
      </c>
      <c r="H2673" s="3" t="s">
        <v>4458</v>
      </c>
      <c r="I2673" s="45"/>
      <c r="J2673" s="45"/>
    </row>
    <row r="2674" spans="1:10" ht="19.5" customHeight="1" thickBot="1">
      <c r="A2674" s="3" t="s">
        <v>3933</v>
      </c>
      <c r="B2674" s="83">
        <v>43348</v>
      </c>
      <c r="C2674" s="53">
        <v>0.72291666666666676</v>
      </c>
      <c r="D2674" s="3" t="s">
        <v>1056</v>
      </c>
      <c r="E2674" s="3" t="str">
        <f t="array" ref="E2674">INDEX(list!$C$2:$C$1862,MATCH(D2674,list!$A$2:$A$1862,0))</f>
        <v>CNH - Harry Harrison Home</v>
      </c>
      <c r="F2674" s="3" t="s">
        <v>4424</v>
      </c>
      <c r="G2674" s="44">
        <v>4</v>
      </c>
      <c r="H2674" s="3" t="s">
        <v>4458</v>
      </c>
      <c r="I2674" s="45"/>
      <c r="J2674" s="45"/>
    </row>
    <row r="2675" spans="1:10" ht="19.5" customHeight="1" thickBot="1">
      <c r="A2675" s="3" t="s">
        <v>3933</v>
      </c>
      <c r="B2675" s="83">
        <v>43348</v>
      </c>
      <c r="C2675" s="53">
        <v>0.72499999999999998</v>
      </c>
      <c r="D2675" s="3" t="s">
        <v>1056</v>
      </c>
      <c r="E2675" s="3" t="str">
        <f t="array" ref="E2675">INDEX(list!$C$2:$C$1862,MATCH(D2675,list!$A$2:$A$1862,0))</f>
        <v>CNH - Harry Harrison Home</v>
      </c>
      <c r="F2675" s="3" t="s">
        <v>4424</v>
      </c>
      <c r="G2675" s="44">
        <v>12</v>
      </c>
      <c r="H2675" s="3" t="s">
        <v>4453</v>
      </c>
      <c r="I2675" s="45"/>
      <c r="J2675" s="45"/>
    </row>
    <row r="2676" spans="1:10" ht="19.5" customHeight="1" thickBot="1">
      <c r="A2676" s="3" t="s">
        <v>3933</v>
      </c>
      <c r="B2676" s="83">
        <v>43348</v>
      </c>
      <c r="C2676" s="53">
        <v>0.74236111111111114</v>
      </c>
      <c r="D2676" s="3" t="s">
        <v>2474</v>
      </c>
      <c r="E2676" s="46" t="str">
        <f t="array" ref="E2676">INDEX(list!$C$2:$C$1862,MATCH(D2676,list!$A$2:$A$1862,0))</f>
        <v>SOCO - The Sourcing Company main</v>
      </c>
      <c r="F2676" s="3" t="s">
        <v>4403</v>
      </c>
      <c r="G2676" s="44">
        <v>6</v>
      </c>
      <c r="H2676" s="3" t="s">
        <v>4453</v>
      </c>
      <c r="I2676" s="45"/>
      <c r="J2676" s="45"/>
    </row>
    <row r="2677" spans="1:10" ht="19.5" customHeight="1" thickBot="1">
      <c r="A2677" s="3" t="s">
        <v>3933</v>
      </c>
      <c r="B2677" s="83">
        <v>43348</v>
      </c>
      <c r="C2677" s="53">
        <v>0.74652777777777779</v>
      </c>
      <c r="D2677" s="3" t="s">
        <v>3075</v>
      </c>
      <c r="E2677" s="3" t="str">
        <f t="array" ref="E2677">INDEX(list!$C$2:$C$1862,MATCH(D2677,list!$A$2:$A$1862,0))</f>
        <v>PS - Judy Title editor for Geoff</v>
      </c>
      <c r="F2677" s="3" t="s">
        <v>4476</v>
      </c>
      <c r="G2677" s="44">
        <v>1</v>
      </c>
      <c r="H2677" s="3" t="s">
        <v>4453</v>
      </c>
      <c r="I2677" s="45"/>
      <c r="J2677" s="45"/>
    </row>
    <row r="2678" spans="1:10" ht="19.5" customHeight="1" thickBot="1">
      <c r="A2678" s="3" t="s">
        <v>3933</v>
      </c>
      <c r="B2678" s="83">
        <v>43348</v>
      </c>
      <c r="C2678" s="53">
        <v>0.74722222222222223</v>
      </c>
      <c r="D2678" s="3" t="s">
        <v>3075</v>
      </c>
      <c r="E2678" s="3" t="str">
        <f t="array" ref="E2678">INDEX(list!$C$2:$C$1862,MATCH(D2678,list!$A$2:$A$1862,0))</f>
        <v>PS - Judy Title editor for Geoff</v>
      </c>
      <c r="F2678" s="3" t="s">
        <v>4476</v>
      </c>
      <c r="G2678" s="44">
        <v>6</v>
      </c>
      <c r="H2678" s="3" t="s">
        <v>4453</v>
      </c>
      <c r="I2678" s="45"/>
      <c r="J2678" s="45"/>
    </row>
    <row r="2679" spans="1:10" ht="19.5" customHeight="1" thickBot="1">
      <c r="A2679" s="3" t="s">
        <v>3933</v>
      </c>
      <c r="B2679" s="83">
        <v>43348</v>
      </c>
      <c r="C2679" s="53">
        <v>0.75138888888888899</v>
      </c>
      <c r="D2679" s="3" t="s">
        <v>2419</v>
      </c>
      <c r="E2679" s="3" t="str">
        <f t="array" ref="E2679">INDEX(list!$C$2:$C$1862,MATCH(D2679,list!$A$2:$A$1862,0))</f>
        <v>PS - Geoff Parks</v>
      </c>
      <c r="F2679" s="3" t="s">
        <v>4412</v>
      </c>
      <c r="G2679" s="44">
        <v>1</v>
      </c>
      <c r="H2679" s="3" t="s">
        <v>4453</v>
      </c>
      <c r="I2679" s="45"/>
      <c r="J2679" s="45"/>
    </row>
    <row r="2680" spans="1:10" ht="19.5" customHeight="1" thickBot="1">
      <c r="A2680" s="3" t="s">
        <v>3933</v>
      </c>
      <c r="B2680" s="83">
        <v>43348</v>
      </c>
      <c r="C2680" s="53">
        <v>0.77708333333333324</v>
      </c>
      <c r="D2680" s="3" t="s">
        <v>3557</v>
      </c>
      <c r="E2680" s="3" t="e">
        <f t="array" ref="E2680">INDEX(list!$C$2:$C$1862,MATCH(D2680,list!$A$2:$A$1862,0))</f>
        <v>#N/A</v>
      </c>
      <c r="F2680" s="3" t="s">
        <v>4207</v>
      </c>
      <c r="G2680" s="44">
        <v>1</v>
      </c>
      <c r="H2680" s="3" t="s">
        <v>4453</v>
      </c>
      <c r="I2680" s="45"/>
      <c r="J2680" s="45"/>
    </row>
    <row r="2681" spans="1:10" ht="19.5" customHeight="1" thickBot="1">
      <c r="A2681" s="3" t="s">
        <v>3934</v>
      </c>
      <c r="B2681" s="83">
        <v>43349</v>
      </c>
      <c r="C2681" s="53">
        <v>0.24583333333333335</v>
      </c>
      <c r="D2681" s="3" t="s">
        <v>3272</v>
      </c>
      <c r="E2681" s="3" t="str">
        <f t="array" ref="E2681">INDEX(list!$C$2:$C$1862,MATCH(D2681,list!$A$2:$A$1862,0))</f>
        <v>Elaina Cell</v>
      </c>
      <c r="F2681" s="3" t="s">
        <v>4422</v>
      </c>
      <c r="G2681" s="44">
        <v>1</v>
      </c>
      <c r="H2681" s="3" t="s">
        <v>4453</v>
      </c>
      <c r="I2681" s="45"/>
      <c r="J2681" s="45"/>
    </row>
    <row r="2682" spans="1:10" ht="19.5" customHeight="1" thickBot="1">
      <c r="A2682" s="3" t="s">
        <v>3934</v>
      </c>
      <c r="B2682" s="83">
        <v>43349</v>
      </c>
      <c r="C2682" s="53">
        <v>0.43472222222222223</v>
      </c>
      <c r="D2682" s="3" t="s">
        <v>3395</v>
      </c>
      <c r="E2682" s="3" t="e">
        <f t="array" ref="E2682">INDEX(list!$C$2:$C$1862,MATCH(D2682,list!$A$2:$A$1862,0))</f>
        <v>#N/A</v>
      </c>
      <c r="F2682" s="3" t="s">
        <v>4412</v>
      </c>
      <c r="G2682" s="44">
        <v>1</v>
      </c>
      <c r="H2682" s="3" t="s">
        <v>4453</v>
      </c>
      <c r="I2682" s="45"/>
      <c r="J2682" s="45"/>
    </row>
    <row r="2683" spans="1:10" ht="19.5" customHeight="1" thickBot="1">
      <c r="A2683" s="3" t="s">
        <v>3934</v>
      </c>
      <c r="B2683" s="83">
        <v>43349</v>
      </c>
      <c r="C2683" s="53">
        <v>0.43541666666666662</v>
      </c>
      <c r="D2683" s="3" t="s">
        <v>3395</v>
      </c>
      <c r="E2683" s="3" t="e">
        <f t="array" ref="E2683">INDEX(list!$C$2:$C$1862,MATCH(D2683,list!$A$2:$A$1862,0))</f>
        <v>#N/A</v>
      </c>
      <c r="F2683" s="3" t="s">
        <v>4412</v>
      </c>
      <c r="G2683" s="44">
        <v>7</v>
      </c>
      <c r="H2683" s="3" t="s">
        <v>4458</v>
      </c>
      <c r="I2683" s="45"/>
      <c r="J2683" s="45"/>
    </row>
    <row r="2684" spans="1:10" ht="19.5" customHeight="1" thickBot="1">
      <c r="A2684" s="3" t="s">
        <v>3934</v>
      </c>
      <c r="B2684" s="83">
        <v>43349</v>
      </c>
      <c r="C2684" s="53">
        <v>0.4458333333333333</v>
      </c>
      <c r="D2684" s="3" t="s">
        <v>2419</v>
      </c>
      <c r="E2684" s="3" t="str">
        <f t="array" ref="E2684">INDEX(list!$C$2:$C$1862,MATCH(D2684,list!$A$2:$A$1862,0))</f>
        <v>PS - Geoff Parks</v>
      </c>
      <c r="F2684" s="3" t="s">
        <v>4412</v>
      </c>
      <c r="G2684" s="44">
        <v>10</v>
      </c>
      <c r="H2684" s="3" t="s">
        <v>4458</v>
      </c>
      <c r="I2684" s="45"/>
      <c r="J2684" s="45"/>
    </row>
    <row r="2685" spans="1:10" ht="19.5" customHeight="1" thickBot="1">
      <c r="A2685" s="3" t="s">
        <v>3934</v>
      </c>
      <c r="B2685" s="83">
        <v>43349</v>
      </c>
      <c r="C2685" s="53">
        <v>0.45694444444444443</v>
      </c>
      <c r="D2685" s="3" t="s">
        <v>2419</v>
      </c>
      <c r="E2685" s="3" t="str">
        <f t="array" ref="E2685">INDEX(list!$C$2:$C$1862,MATCH(D2685,list!$A$2:$A$1862,0))</f>
        <v>PS - Geoff Parks</v>
      </c>
      <c r="F2685" s="3" t="s">
        <v>4403</v>
      </c>
      <c r="G2685" s="44">
        <v>14</v>
      </c>
      <c r="H2685" s="3" t="s">
        <v>4458</v>
      </c>
      <c r="I2685" s="45"/>
      <c r="J2685" s="45"/>
    </row>
    <row r="2686" spans="1:10" ht="19.5" customHeight="1" thickBot="1">
      <c r="A2686" s="3" t="s">
        <v>3934</v>
      </c>
      <c r="B2686" s="83">
        <v>43349</v>
      </c>
      <c r="C2686" s="53">
        <v>0.46666666666666662</v>
      </c>
      <c r="D2686" s="3" t="s">
        <v>2872</v>
      </c>
      <c r="E2686" s="3" t="str">
        <f t="array" ref="E2686">INDEX(list!$C$2:$C$1862,MATCH(D2686,list!$A$2:$A$1862,0))</f>
        <v>ET - Main</v>
      </c>
      <c r="F2686" s="3" t="s">
        <v>4404</v>
      </c>
      <c r="G2686" s="44">
        <v>1</v>
      </c>
      <c r="H2686" s="3" t="s">
        <v>4458</v>
      </c>
      <c r="I2686" s="45"/>
      <c r="J2686" s="45"/>
    </row>
    <row r="2687" spans="1:10" ht="19.5" customHeight="1" thickBot="1">
      <c r="A2687" s="3" t="s">
        <v>3934</v>
      </c>
      <c r="B2687" s="83">
        <v>43349</v>
      </c>
      <c r="C2687" s="53">
        <v>0.46875</v>
      </c>
      <c r="D2687" s="3" t="s">
        <v>2872</v>
      </c>
      <c r="E2687" s="3" t="str">
        <f t="array" ref="E2687">INDEX(list!$C$2:$C$1862,MATCH(D2687,list!$A$2:$A$1862,0))</f>
        <v>ET - Main</v>
      </c>
      <c r="F2687" s="3" t="s">
        <v>4404</v>
      </c>
      <c r="G2687" s="44">
        <v>1</v>
      </c>
      <c r="H2687" s="3" t="s">
        <v>4458</v>
      </c>
      <c r="I2687" s="45"/>
      <c r="J2687" s="45"/>
    </row>
    <row r="2688" spans="1:10" ht="19.5" customHeight="1" thickBot="1">
      <c r="A2688" s="3" t="s">
        <v>3934</v>
      </c>
      <c r="B2688" s="83">
        <v>43349</v>
      </c>
      <c r="C2688" s="53">
        <v>0.47291666666666665</v>
      </c>
      <c r="D2688" s="3" t="s">
        <v>497</v>
      </c>
      <c r="E2688" s="3" t="str">
        <f t="array" ref="E2688">INDEX(list!$C$2:$C$1862,MATCH(D2688,list!$A$2:$A$1862,0))</f>
        <v>SOCO - Wendi Farnham</v>
      </c>
      <c r="F2688" s="3" t="s">
        <v>4403</v>
      </c>
      <c r="G2688" s="44">
        <v>10</v>
      </c>
      <c r="H2688" s="3" t="s">
        <v>4458</v>
      </c>
      <c r="I2688" s="45"/>
      <c r="J2688" s="45"/>
    </row>
    <row r="2689" spans="1:10" ht="19.5" customHeight="1" thickBot="1">
      <c r="A2689" s="3" t="s">
        <v>3934</v>
      </c>
      <c r="B2689" s="83">
        <v>43349</v>
      </c>
      <c r="C2689" s="53">
        <v>0.52013888888888882</v>
      </c>
      <c r="D2689" s="3" t="s">
        <v>3650</v>
      </c>
      <c r="E2689" s="3" t="e">
        <f t="array" ref="E2689">INDEX(list!$C$2:$C$1862,MATCH(D2689,list!$A$2:$A$1862,0))</f>
        <v>#N/A</v>
      </c>
      <c r="F2689" s="3" t="s">
        <v>4407</v>
      </c>
      <c r="G2689" s="44">
        <v>1</v>
      </c>
      <c r="H2689" s="3" t="s">
        <v>4458</v>
      </c>
      <c r="I2689" s="45"/>
      <c r="J2689" s="45"/>
    </row>
    <row r="2690" spans="1:10" ht="19.5" customHeight="1" thickBot="1">
      <c r="A2690" s="3" t="s">
        <v>3934</v>
      </c>
      <c r="B2690" s="83">
        <v>43349</v>
      </c>
      <c r="C2690" s="53">
        <v>0.74097222222222225</v>
      </c>
      <c r="D2690" s="3" t="s">
        <v>2166</v>
      </c>
      <c r="E2690" s="3" t="str">
        <f t="array" ref="E2690">INDEX(list!$C$2:$C$1862,MATCH(D2690,list!$A$2:$A$1862,0))</f>
        <v>Ed Laubach Cell</v>
      </c>
      <c r="F2690" s="3" t="s">
        <v>4403</v>
      </c>
      <c r="G2690" s="44">
        <v>7</v>
      </c>
      <c r="H2690" s="3" t="s">
        <v>4453</v>
      </c>
      <c r="I2690" s="45"/>
      <c r="J2690" s="45"/>
    </row>
    <row r="2691" spans="1:10" ht="19.5" customHeight="1" thickBot="1">
      <c r="A2691" s="3" t="s">
        <v>3934</v>
      </c>
      <c r="B2691" s="83">
        <v>43349</v>
      </c>
      <c r="C2691" s="53">
        <v>0.76597222222222217</v>
      </c>
      <c r="D2691" s="3" t="s">
        <v>3449</v>
      </c>
      <c r="E2691" s="3" t="e">
        <f t="array" ref="E2691">INDEX(list!$C$2:$C$1862,MATCH(D2691,list!$A$2:$A$1862,0))</f>
        <v>#N/A</v>
      </c>
      <c r="F2691" s="3" t="s">
        <v>4404</v>
      </c>
      <c r="G2691" s="44">
        <v>1</v>
      </c>
      <c r="H2691" s="3" t="s">
        <v>4453</v>
      </c>
      <c r="I2691" s="45"/>
      <c r="J2691" s="45"/>
    </row>
    <row r="2692" spans="1:10" ht="19.5" customHeight="1" thickBot="1">
      <c r="A2692" s="3" t="s">
        <v>3934</v>
      </c>
      <c r="B2692" s="83">
        <v>43349</v>
      </c>
      <c r="C2692" s="53">
        <v>0.79305555555555562</v>
      </c>
      <c r="D2692" s="3" t="s">
        <v>3272</v>
      </c>
      <c r="E2692" s="3" t="str">
        <f t="array" ref="E2692">INDEX(list!$C$2:$C$1862,MATCH(D2692,list!$A$2:$A$1862,0))</f>
        <v>Elaina Cell</v>
      </c>
      <c r="F2692" s="3" t="s">
        <v>4422</v>
      </c>
      <c r="G2692" s="44">
        <v>3</v>
      </c>
      <c r="H2692" s="3" t="s">
        <v>4453</v>
      </c>
      <c r="I2692" s="45"/>
      <c r="J2692" s="45"/>
    </row>
    <row r="2693" spans="1:10" ht="19.5" customHeight="1" thickBot="1">
      <c r="A2693" s="3" t="s">
        <v>3934</v>
      </c>
      <c r="B2693" s="83">
        <v>43349</v>
      </c>
      <c r="C2693" s="53">
        <v>0.81874999999999998</v>
      </c>
      <c r="D2693" s="3" t="s">
        <v>3272</v>
      </c>
      <c r="E2693" s="3" t="str">
        <f t="array" ref="E2693">INDEX(list!$C$2:$C$1862,MATCH(D2693,list!$A$2:$A$1862,0))</f>
        <v>Elaina Cell</v>
      </c>
      <c r="F2693" s="3" t="s">
        <v>4403</v>
      </c>
      <c r="G2693" s="44">
        <v>1</v>
      </c>
      <c r="H2693" s="3" t="s">
        <v>4458</v>
      </c>
      <c r="I2693" s="45"/>
      <c r="J2693" s="45"/>
    </row>
    <row r="2694" spans="1:10" ht="19.5" customHeight="1" thickBot="1">
      <c r="A2694" s="3" t="s">
        <v>3934</v>
      </c>
      <c r="B2694" s="83">
        <v>43349</v>
      </c>
      <c r="C2694" s="53">
        <v>0.85833333333333339</v>
      </c>
      <c r="D2694" s="3" t="s">
        <v>4543</v>
      </c>
      <c r="E2694" s="3" t="e">
        <f t="array" ref="E2694">INDEX(list!$C$2:$C$1862,MATCH(D2694,list!$A$2:$A$1862,0))</f>
        <v>#N/A</v>
      </c>
      <c r="F2694" s="3" t="s">
        <v>4412</v>
      </c>
      <c r="G2694" s="44">
        <v>2</v>
      </c>
      <c r="H2694" s="3" t="s">
        <v>4453</v>
      </c>
      <c r="I2694" s="45"/>
      <c r="J2694" s="45"/>
    </row>
    <row r="2695" spans="1:10" ht="19.5" customHeight="1" thickBot="1">
      <c r="A2695" s="3" t="s">
        <v>3935</v>
      </c>
      <c r="B2695" s="83">
        <v>43350</v>
      </c>
      <c r="C2695" s="53">
        <v>0.35902777777777778</v>
      </c>
      <c r="D2695" s="3" t="s">
        <v>2058</v>
      </c>
      <c r="E2695" s="3" t="str">
        <f t="array" ref="E2695">INDEX(list!$C$2:$C$1862,MATCH(D2695,list!$A$2:$A$1862,0))</f>
        <v>CPL - Beth Home</v>
      </c>
      <c r="F2695" s="3" t="s">
        <v>4414</v>
      </c>
      <c r="G2695" s="44">
        <v>9</v>
      </c>
      <c r="H2695" s="3" t="s">
        <v>4458</v>
      </c>
      <c r="I2695" s="45"/>
      <c r="J2695" s="45"/>
    </row>
    <row r="2696" spans="1:10" ht="19.5" customHeight="1" thickBot="1">
      <c r="A2696" s="3" t="s">
        <v>3935</v>
      </c>
      <c r="B2696" s="83">
        <v>43350</v>
      </c>
      <c r="C2696" s="53">
        <v>0.46388888888888885</v>
      </c>
      <c r="D2696" s="3" t="s">
        <v>3557</v>
      </c>
      <c r="E2696" s="3" t="e">
        <f t="array" ref="E2696">INDEX(list!$C$2:$C$1862,MATCH(D2696,list!$A$2:$A$1862,0))</f>
        <v>#N/A</v>
      </c>
      <c r="F2696" s="3" t="s">
        <v>4207</v>
      </c>
      <c r="G2696" s="44">
        <v>4</v>
      </c>
      <c r="H2696" s="3" t="s">
        <v>4453</v>
      </c>
      <c r="I2696" s="45"/>
      <c r="J2696" s="45"/>
    </row>
    <row r="2697" spans="1:10" ht="19.5" customHeight="1" thickBot="1">
      <c r="A2697" s="3" t="s">
        <v>3935</v>
      </c>
      <c r="B2697" s="83">
        <v>43350</v>
      </c>
      <c r="C2697" s="53">
        <v>0.46597222222222223</v>
      </c>
      <c r="D2697" s="3" t="s">
        <v>3650</v>
      </c>
      <c r="E2697" s="3" t="e">
        <f t="array" ref="E2697">INDEX(list!$C$2:$C$1862,MATCH(D2697,list!$A$2:$A$1862,0))</f>
        <v>#N/A</v>
      </c>
      <c r="F2697" s="3" t="s">
        <v>4403</v>
      </c>
      <c r="G2697" s="44">
        <v>8</v>
      </c>
      <c r="H2697" s="3" t="s">
        <v>4453</v>
      </c>
      <c r="I2697" s="45"/>
      <c r="J2697" s="45"/>
    </row>
    <row r="2698" spans="1:10" ht="19.5" customHeight="1" thickBot="1">
      <c r="A2698" s="3" t="s">
        <v>3935</v>
      </c>
      <c r="B2698" s="83">
        <v>43350</v>
      </c>
      <c r="C2698" s="53">
        <v>0.47569444444444442</v>
      </c>
      <c r="D2698" s="3" t="s">
        <v>3557</v>
      </c>
      <c r="E2698" s="3" t="e">
        <f t="array" ref="E2698">INDEX(list!$C$2:$C$1862,MATCH(D2698,list!$A$2:$A$1862,0))</f>
        <v>#N/A</v>
      </c>
      <c r="F2698" s="3" t="s">
        <v>4207</v>
      </c>
      <c r="G2698" s="44">
        <v>4</v>
      </c>
      <c r="H2698" s="3" t="s">
        <v>4453</v>
      </c>
      <c r="I2698" s="45"/>
      <c r="J2698" s="45"/>
    </row>
    <row r="2699" spans="1:10" ht="19.5" customHeight="1" thickBot="1">
      <c r="A2699" s="3" t="s">
        <v>3935</v>
      </c>
      <c r="B2699" s="83">
        <v>43350</v>
      </c>
      <c r="C2699" s="53">
        <v>0.53263888888888888</v>
      </c>
      <c r="D2699" s="3" t="s">
        <v>2398</v>
      </c>
      <c r="E2699" s="3" t="str">
        <f t="array" ref="E2699">INDEX(list!$C$2:$C$1862,MATCH(D2699,list!$A$2:$A$1862,0))</f>
        <v>VA - Yolanda Staff personal</v>
      </c>
      <c r="F2699" s="3" t="s">
        <v>4408</v>
      </c>
      <c r="G2699" s="44">
        <v>1</v>
      </c>
      <c r="H2699" s="3" t="s">
        <v>4458</v>
      </c>
      <c r="I2699" s="45"/>
      <c r="J2699" s="45"/>
    </row>
    <row r="2700" spans="1:10" ht="19.5" customHeight="1" thickBot="1">
      <c r="A2700" s="3" t="s">
        <v>3935</v>
      </c>
      <c r="B2700" s="83">
        <v>43350</v>
      </c>
      <c r="C2700" s="53">
        <v>0.53749999999999998</v>
      </c>
      <c r="D2700" s="3" t="s">
        <v>3557</v>
      </c>
      <c r="E2700" s="3" t="e">
        <f t="array" ref="E2700">INDEX(list!$C$2:$C$1862,MATCH(D2700,list!$A$2:$A$1862,0))</f>
        <v>#N/A</v>
      </c>
      <c r="F2700" s="3" t="s">
        <v>4207</v>
      </c>
      <c r="G2700" s="44">
        <v>4</v>
      </c>
      <c r="H2700" s="3" t="s">
        <v>4458</v>
      </c>
      <c r="I2700" s="45"/>
      <c r="J2700" s="45"/>
    </row>
    <row r="2701" spans="1:10" ht="19.5" customHeight="1" thickBot="1">
      <c r="A2701" s="3" t="s">
        <v>3935</v>
      </c>
      <c r="B2701" s="83">
        <v>43350</v>
      </c>
      <c r="C2701" s="53">
        <v>0.53749999999999998</v>
      </c>
      <c r="D2701" s="3" t="s">
        <v>2512</v>
      </c>
      <c r="E2701" s="3" t="str">
        <f t="array" ref="E2701">INDEX(list!$C$2:$C$1862,MATCH(D2701,list!$A$2:$A$1862,0))</f>
        <v>Dawson &amp; Associates - Steve Dawson</v>
      </c>
      <c r="F2701" s="3" t="s">
        <v>4412</v>
      </c>
      <c r="G2701" s="44">
        <v>29</v>
      </c>
      <c r="H2701" s="3" t="s">
        <v>4458</v>
      </c>
      <c r="I2701" s="45"/>
      <c r="J2701" s="45"/>
    </row>
    <row r="2702" spans="1:10" ht="19.5" customHeight="1" thickBot="1">
      <c r="A2702" s="3" t="s">
        <v>3935</v>
      </c>
      <c r="B2702" s="83">
        <v>43350</v>
      </c>
      <c r="C2702" s="53">
        <v>0.55694444444444446</v>
      </c>
      <c r="D2702" s="3" t="s">
        <v>2512</v>
      </c>
      <c r="E2702" s="3" t="str">
        <f t="array" ref="E2702">INDEX(list!$C$2:$C$1862,MATCH(D2702,list!$A$2:$A$1862,0))</f>
        <v>Dawson &amp; Associates - Steve Dawson</v>
      </c>
      <c r="F2702" s="3" t="s">
        <v>4412</v>
      </c>
      <c r="G2702" s="44">
        <v>53</v>
      </c>
      <c r="H2702" s="3" t="s">
        <v>4453</v>
      </c>
      <c r="I2702" s="45"/>
      <c r="J2702" s="45"/>
    </row>
    <row r="2703" spans="1:10" ht="19.5" customHeight="1" thickBot="1">
      <c r="A2703" s="3" t="s">
        <v>3935</v>
      </c>
      <c r="B2703" s="83">
        <v>43350</v>
      </c>
      <c r="C2703" s="53">
        <v>0.7993055555555556</v>
      </c>
      <c r="D2703" s="3" t="s">
        <v>2586</v>
      </c>
      <c r="E2703" s="3" t="str">
        <f t="array" ref="E2703">INDEX(list!$C$2:$C$1862,MATCH(D2703,list!$A$2:$A$1862,0))</f>
        <v>VA - Kelly Santos Cell</v>
      </c>
      <c r="F2703" s="3" t="s">
        <v>4422</v>
      </c>
      <c r="G2703" s="44">
        <v>1</v>
      </c>
      <c r="H2703" s="3" t="s">
        <v>4453</v>
      </c>
      <c r="I2703" s="45"/>
      <c r="J2703" s="45"/>
    </row>
    <row r="2704" spans="1:10" ht="19.5" customHeight="1" thickBot="1">
      <c r="A2704" s="3" t="s">
        <v>3935</v>
      </c>
      <c r="B2704" s="83">
        <v>43350</v>
      </c>
      <c r="C2704" s="53">
        <v>0.80486111111111114</v>
      </c>
      <c r="D2704" s="3" t="s">
        <v>2586</v>
      </c>
      <c r="E2704" s="3" t="str">
        <f t="array" ref="E2704">INDEX(list!$C$2:$C$1862,MATCH(D2704,list!$A$2:$A$1862,0))</f>
        <v>VA - Kelly Santos Cell</v>
      </c>
      <c r="F2704" s="3" t="s">
        <v>4422</v>
      </c>
      <c r="G2704" s="44">
        <v>1</v>
      </c>
      <c r="H2704" s="3" t="s">
        <v>4453</v>
      </c>
      <c r="I2704" s="45"/>
      <c r="J2704" s="45"/>
    </row>
    <row r="2705" spans="1:10" ht="19.5" customHeight="1" thickBot="1">
      <c r="A2705" s="1" t="str">
        <f t="shared" ref="A2705:A2959" si="10">TEXT(B2705,"dddd")</f>
        <v>Saturday</v>
      </c>
      <c r="B2705" s="84">
        <v>43351</v>
      </c>
      <c r="C2705" s="53">
        <v>0.4861111111111111</v>
      </c>
      <c r="D2705" s="3" t="s">
        <v>2327</v>
      </c>
      <c r="E2705" s="3" t="str">
        <f t="array" ref="E2705">INDEX(list!$C$2:$C$1862,MATCH(D2705,list!$A$2:$A$1862,0))</f>
        <v>VA - Chris Staff</v>
      </c>
      <c r="F2705" s="3" t="s">
        <v>4217</v>
      </c>
      <c r="G2705" s="44">
        <v>4</v>
      </c>
      <c r="H2705" s="3" t="s">
        <v>4210</v>
      </c>
      <c r="I2705" s="45"/>
      <c r="J2705" s="45"/>
    </row>
    <row r="2706" spans="1:10" ht="19.5" customHeight="1" thickBot="1">
      <c r="A2706" s="1" t="str">
        <f t="shared" si="10"/>
        <v>Sunday</v>
      </c>
      <c r="B2706" s="84">
        <v>43352</v>
      </c>
      <c r="C2706" s="53">
        <v>0.50763888888888886</v>
      </c>
      <c r="D2706" s="3" t="s">
        <v>2618</v>
      </c>
      <c r="E2706" s="3" t="str">
        <f t="array" ref="E2706">INDEX(list!$C$2:$C$1862,MATCH(D2706,list!$A$2:$A$1862,0))</f>
        <v>?</v>
      </c>
      <c r="F2706" s="3" t="s">
        <v>4390</v>
      </c>
      <c r="G2706" s="44">
        <v>2</v>
      </c>
      <c r="H2706" s="3" t="s">
        <v>4220</v>
      </c>
      <c r="I2706" s="45"/>
      <c r="J2706" s="45"/>
    </row>
    <row r="2707" spans="1:10" ht="19.5" customHeight="1" thickBot="1">
      <c r="A2707" s="1" t="str">
        <f t="shared" si="10"/>
        <v>Sunday</v>
      </c>
      <c r="B2707" s="84">
        <v>43352</v>
      </c>
      <c r="C2707" s="53">
        <v>0.71180555555555547</v>
      </c>
      <c r="D2707" s="3" t="s">
        <v>3272</v>
      </c>
      <c r="E2707" s="3" t="str">
        <f t="array" ref="E2707">INDEX(list!$C$2:$C$1862,MATCH(D2707,list!$A$2:$A$1862,0))</f>
        <v>Elaina Cell</v>
      </c>
      <c r="F2707" s="3" t="s">
        <v>4219</v>
      </c>
      <c r="G2707" s="44">
        <v>3</v>
      </c>
      <c r="H2707" s="3" t="s">
        <v>4220</v>
      </c>
      <c r="I2707" s="45"/>
      <c r="J2707" s="45"/>
    </row>
    <row r="2708" spans="1:10" ht="19.5" customHeight="1" thickBot="1">
      <c r="A2708" s="1" t="str">
        <f t="shared" si="10"/>
        <v>Monday</v>
      </c>
      <c r="B2708" s="84">
        <v>43353</v>
      </c>
      <c r="C2708" s="53">
        <v>0.41319444444444442</v>
      </c>
      <c r="D2708" s="3" t="s">
        <v>3034</v>
      </c>
      <c r="E2708" s="3" t="str">
        <f t="array" ref="E2708">INDEX(list!$C$2:$C$1862,MATCH(D2708,list!$A$2:$A$1862,0))</f>
        <v>ET - Smpl Solutions</v>
      </c>
      <c r="F2708" s="3" t="s">
        <v>4212</v>
      </c>
      <c r="G2708" s="44">
        <v>2</v>
      </c>
      <c r="H2708" s="3" t="s">
        <v>4213</v>
      </c>
      <c r="I2708" s="45"/>
      <c r="J2708" s="45"/>
    </row>
    <row r="2709" spans="1:10" ht="19.5" customHeight="1" thickBot="1">
      <c r="A2709" s="1" t="str">
        <f t="shared" si="10"/>
        <v>Monday</v>
      </c>
      <c r="B2709" s="84">
        <v>43353</v>
      </c>
      <c r="C2709" s="53">
        <v>0.41805555555555557</v>
      </c>
      <c r="D2709" s="3" t="s">
        <v>3557</v>
      </c>
      <c r="E2709" s="3" t="e">
        <f t="array" ref="E2709">INDEX(list!$C$2:$C$1862,MATCH(D2709,list!$A$2:$A$1862,0))</f>
        <v>#N/A</v>
      </c>
      <c r="F2709" s="3" t="s">
        <v>4207</v>
      </c>
      <c r="G2709" s="44">
        <v>1</v>
      </c>
      <c r="H2709" s="3" t="s">
        <v>4208</v>
      </c>
      <c r="I2709" s="45"/>
      <c r="J2709" s="45"/>
    </row>
    <row r="2710" spans="1:10" ht="19.5" customHeight="1" thickBot="1">
      <c r="A2710" s="1" t="str">
        <f t="shared" si="10"/>
        <v>Monday</v>
      </c>
      <c r="B2710" s="84">
        <v>43353</v>
      </c>
      <c r="C2710" s="53">
        <v>0.42569444444444443</v>
      </c>
      <c r="D2710" s="3" t="s">
        <v>2741</v>
      </c>
      <c r="E2710" s="3" t="str">
        <f t="array" ref="E2710">INDEX(list!$C$2:$C$1862,MATCH(D2710,list!$A$2:$A$1862,0))</f>
        <v>ET - Scot Rea</v>
      </c>
      <c r="F2710" s="3" t="s">
        <v>4354</v>
      </c>
      <c r="G2710" s="44">
        <v>14</v>
      </c>
      <c r="H2710" s="3" t="s">
        <v>4213</v>
      </c>
      <c r="I2710" s="45"/>
      <c r="J2710" s="45"/>
    </row>
    <row r="2711" spans="1:10" ht="19.5" customHeight="1" thickBot="1">
      <c r="A2711" s="1" t="str">
        <f t="shared" si="10"/>
        <v>Monday</v>
      </c>
      <c r="B2711" s="84">
        <v>43353</v>
      </c>
      <c r="C2711" s="53">
        <v>0.5395833333333333</v>
      </c>
      <c r="D2711" s="3" t="s">
        <v>2635</v>
      </c>
      <c r="E2711" s="3" t="str">
        <f t="array" ref="E2711">INDEX(list!$C$2:$C$1862,MATCH(D2711,list!$A$2:$A$1862,0))</f>
        <v>JSM - Daniela Murray</v>
      </c>
      <c r="F2711" s="3" t="s">
        <v>4390</v>
      </c>
      <c r="G2711" s="44">
        <v>36</v>
      </c>
      <c r="H2711" s="3" t="s">
        <v>4210</v>
      </c>
      <c r="I2711" s="45"/>
      <c r="J2711" s="45"/>
    </row>
    <row r="2712" spans="1:10" ht="19.5" customHeight="1" thickBot="1">
      <c r="A2712" s="1" t="str">
        <f t="shared" si="10"/>
        <v>Monday</v>
      </c>
      <c r="B2712" s="84">
        <v>43353</v>
      </c>
      <c r="C2712" s="53">
        <v>0.56388888888888888</v>
      </c>
      <c r="D2712" s="3" t="s">
        <v>2635</v>
      </c>
      <c r="E2712" s="3" t="str">
        <f t="array" ref="E2712">INDEX(list!$C$2:$C$1862,MATCH(D2712,list!$A$2:$A$1862,0))</f>
        <v>JSM - Daniela Murray</v>
      </c>
      <c r="F2712" s="3" t="s">
        <v>4390</v>
      </c>
      <c r="G2712" s="44">
        <v>14</v>
      </c>
      <c r="H2712" s="3" t="s">
        <v>4213</v>
      </c>
      <c r="I2712" s="45"/>
      <c r="J2712" s="45"/>
    </row>
    <row r="2713" spans="1:10" ht="19.5" customHeight="1" thickBot="1">
      <c r="A2713" s="1" t="str">
        <f t="shared" si="10"/>
        <v>Monday</v>
      </c>
      <c r="B2713" s="84">
        <v>43353</v>
      </c>
      <c r="C2713" s="53">
        <v>0.57986111111111105</v>
      </c>
      <c r="D2713" s="3" t="s">
        <v>1056</v>
      </c>
      <c r="E2713" s="3" t="str">
        <f t="array" ref="E2713">INDEX(list!$C$2:$C$1862,MATCH(D2713,list!$A$2:$A$1862,0))</f>
        <v>CNH - Harry Harrison Home</v>
      </c>
      <c r="F2713" s="3" t="s">
        <v>4211</v>
      </c>
      <c r="G2713" s="44">
        <v>56</v>
      </c>
      <c r="H2713" s="3" t="s">
        <v>4213</v>
      </c>
      <c r="I2713" s="45"/>
      <c r="J2713" s="45"/>
    </row>
    <row r="2714" spans="1:10" ht="19.5" customHeight="1" thickBot="1">
      <c r="A2714" s="1" t="str">
        <f t="shared" si="10"/>
        <v>Monday</v>
      </c>
      <c r="B2714" s="84">
        <v>43353</v>
      </c>
      <c r="C2714" s="53">
        <v>0.63263888888888886</v>
      </c>
      <c r="D2714" s="3" t="s">
        <v>2741</v>
      </c>
      <c r="E2714" s="3" t="str">
        <f t="array" ref="E2714">INDEX(list!$C$2:$C$1862,MATCH(D2714,list!$A$2:$A$1862,0))</f>
        <v>ET - Scot Rea</v>
      </c>
      <c r="F2714" s="3" t="s">
        <v>4212</v>
      </c>
      <c r="G2714" s="44">
        <v>3</v>
      </c>
      <c r="H2714" s="3" t="s">
        <v>4210</v>
      </c>
      <c r="I2714" s="45"/>
      <c r="J2714" s="45"/>
    </row>
    <row r="2715" spans="1:10" ht="19.5" customHeight="1" thickBot="1">
      <c r="A2715" s="1" t="str">
        <f t="shared" si="10"/>
        <v>Monday</v>
      </c>
      <c r="B2715" s="84">
        <v>43353</v>
      </c>
      <c r="C2715" s="53">
        <v>0.63472222222222219</v>
      </c>
      <c r="D2715" s="3" t="s">
        <v>2741</v>
      </c>
      <c r="E2715" s="3" t="str">
        <f t="array" ref="E2715">INDEX(list!$C$2:$C$1862,MATCH(D2715,list!$A$2:$A$1862,0))</f>
        <v>ET - Scot Rea</v>
      </c>
      <c r="F2715" s="3" t="s">
        <v>4212</v>
      </c>
      <c r="G2715" s="44">
        <v>17</v>
      </c>
      <c r="H2715" s="3" t="s">
        <v>4213</v>
      </c>
      <c r="I2715" s="45"/>
      <c r="J2715" s="45"/>
    </row>
    <row r="2716" spans="1:10" ht="19.5" customHeight="1" thickBot="1">
      <c r="A2716" s="1" t="str">
        <f t="shared" si="10"/>
        <v>Monday</v>
      </c>
      <c r="B2716" s="84">
        <v>43353</v>
      </c>
      <c r="C2716" s="53">
        <v>0.73819444444444438</v>
      </c>
      <c r="D2716" s="3" t="s">
        <v>3557</v>
      </c>
      <c r="E2716" s="3" t="e">
        <f t="array" ref="E2716">INDEX(list!$C$2:$C$1862,MATCH(D2716,list!$A$2:$A$1862,0))</f>
        <v>#N/A</v>
      </c>
      <c r="F2716" s="3" t="s">
        <v>4207</v>
      </c>
      <c r="G2716" s="44">
        <v>1</v>
      </c>
      <c r="H2716" s="3" t="s">
        <v>4210</v>
      </c>
      <c r="I2716" s="45"/>
      <c r="J2716" s="45"/>
    </row>
    <row r="2717" spans="1:10" ht="19.5" customHeight="1" thickBot="1">
      <c r="A2717" s="1" t="str">
        <f t="shared" si="10"/>
        <v>Monday</v>
      </c>
      <c r="B2717" s="84">
        <v>43353</v>
      </c>
      <c r="C2717" s="53">
        <v>0.79652777777777783</v>
      </c>
      <c r="D2717" s="3" t="s">
        <v>2460</v>
      </c>
      <c r="E2717" s="3" t="str">
        <f t="array" ref="E2717">INDEX(list!$C$2:$C$1862,MATCH(D2717,list!$A$2:$A$1862,0))</f>
        <v>LU - Larry Ulvestad cell</v>
      </c>
      <c r="F2717" s="3" t="s">
        <v>4217</v>
      </c>
      <c r="G2717" s="44">
        <v>8</v>
      </c>
      <c r="H2717" s="3" t="s">
        <v>4210</v>
      </c>
      <c r="I2717" s="45"/>
      <c r="J2717" s="45"/>
    </row>
    <row r="2718" spans="1:10" ht="19.5" customHeight="1" thickBot="1">
      <c r="A2718" s="1" t="str">
        <f t="shared" si="10"/>
        <v>Monday</v>
      </c>
      <c r="B2718" s="84">
        <v>43353</v>
      </c>
      <c r="C2718" s="53">
        <v>0.80138888888888893</v>
      </c>
      <c r="D2718" s="3" t="s">
        <v>2460</v>
      </c>
      <c r="E2718" s="3" t="str">
        <f t="array" ref="E2718">INDEX(list!$C$2:$C$1862,MATCH(D2718,list!$A$2:$A$1862,0))</f>
        <v>LU - Larry Ulvestad cell</v>
      </c>
      <c r="F2718" s="3" t="s">
        <v>4217</v>
      </c>
      <c r="G2718" s="44">
        <v>8</v>
      </c>
      <c r="H2718" s="3" t="s">
        <v>4213</v>
      </c>
      <c r="I2718" s="45"/>
      <c r="J2718" s="45"/>
    </row>
    <row r="2719" spans="1:10" ht="19.5" customHeight="1" thickBot="1">
      <c r="A2719" s="1" t="str">
        <f t="shared" si="10"/>
        <v>Tuesday</v>
      </c>
      <c r="B2719" s="84">
        <v>43354</v>
      </c>
      <c r="C2719" s="53">
        <v>0.33263888888888887</v>
      </c>
      <c r="D2719" s="3" t="s">
        <v>2872</v>
      </c>
      <c r="E2719" s="3" t="str">
        <f t="array" ref="E2719">INDEX(list!$C$2:$C$1862,MATCH(D2719,list!$A$2:$A$1862,0))</f>
        <v>ET - Main</v>
      </c>
      <c r="F2719" s="3" t="s">
        <v>4354</v>
      </c>
      <c r="G2719" s="44">
        <v>2</v>
      </c>
      <c r="H2719" s="3" t="s">
        <v>4213</v>
      </c>
      <c r="I2719" s="45"/>
      <c r="J2719" s="45"/>
    </row>
    <row r="2720" spans="1:10" ht="19.5" customHeight="1" thickBot="1">
      <c r="A2720" s="1" t="str">
        <f t="shared" si="10"/>
        <v>Tuesday</v>
      </c>
      <c r="B2720" s="84">
        <v>43354</v>
      </c>
      <c r="C2720" s="53">
        <v>0.41041666666666665</v>
      </c>
      <c r="D2720" s="3" t="s">
        <v>1056</v>
      </c>
      <c r="E2720" s="3" t="str">
        <f t="array" ref="E2720">INDEX(list!$C$2:$C$1862,MATCH(D2720,list!$A$2:$A$1862,0))</f>
        <v>CNH - Harry Harrison Home</v>
      </c>
      <c r="F2720" s="3" t="s">
        <v>4211</v>
      </c>
      <c r="G2720" s="44">
        <v>1</v>
      </c>
      <c r="H2720" s="3" t="s">
        <v>4213</v>
      </c>
      <c r="I2720" s="45"/>
      <c r="J2720" s="45"/>
    </row>
    <row r="2721" spans="1:10" ht="19.5" customHeight="1" thickBot="1">
      <c r="A2721" s="1" t="str">
        <f t="shared" si="10"/>
        <v>Tuesday</v>
      </c>
      <c r="B2721" s="84">
        <v>43354</v>
      </c>
      <c r="C2721" s="53">
        <v>0.41041666666666665</v>
      </c>
      <c r="D2721" s="3" t="s">
        <v>1056</v>
      </c>
      <c r="E2721" s="3" t="str">
        <f t="array" ref="E2721">INDEX(list!$C$2:$C$1862,MATCH(D2721,list!$A$2:$A$1862,0))</f>
        <v>CNH - Harry Harrison Home</v>
      </c>
      <c r="F2721" s="3" t="s">
        <v>4211</v>
      </c>
      <c r="G2721" s="44">
        <v>6</v>
      </c>
      <c r="H2721" s="3" t="s">
        <v>4210</v>
      </c>
      <c r="I2721" s="45"/>
      <c r="J2721" s="45"/>
    </row>
    <row r="2722" spans="1:10" ht="19.5" customHeight="1" thickBot="1">
      <c r="A2722" s="1" t="str">
        <f t="shared" si="10"/>
        <v>Tuesday</v>
      </c>
      <c r="B2722" s="84">
        <v>43354</v>
      </c>
      <c r="C2722" s="53">
        <v>0.4145833333333333</v>
      </c>
      <c r="D2722" s="3" t="s">
        <v>1056</v>
      </c>
      <c r="E2722" s="3" t="str">
        <f t="array" ref="E2722">INDEX(list!$C$2:$C$1862,MATCH(D2722,list!$A$2:$A$1862,0))</f>
        <v>CNH - Harry Harrison Home</v>
      </c>
      <c r="F2722" s="3" t="s">
        <v>4211</v>
      </c>
      <c r="G2722" s="44">
        <v>6</v>
      </c>
      <c r="H2722" s="3" t="s">
        <v>4213</v>
      </c>
      <c r="I2722" s="45"/>
      <c r="J2722" s="45"/>
    </row>
    <row r="2723" spans="1:10" ht="19.5" customHeight="1" thickBot="1">
      <c r="A2723" s="1" t="str">
        <f t="shared" si="10"/>
        <v>Tuesday</v>
      </c>
      <c r="B2723" s="84">
        <v>43354</v>
      </c>
      <c r="C2723" s="53">
        <v>0.63541666666666663</v>
      </c>
      <c r="D2723" s="3" t="s">
        <v>440</v>
      </c>
      <c r="E2723" s="3" t="str">
        <f t="array" ref="E2723">INDEX(list!$C$2:$C$1862,MATCH(D2723,list!$A$2:$A$1862,0))</f>
        <v>Larry Nedry Home</v>
      </c>
      <c r="F2723" s="3" t="s">
        <v>4212</v>
      </c>
      <c r="G2723" s="44">
        <v>1</v>
      </c>
      <c r="H2723" s="3" t="s">
        <v>4210</v>
      </c>
      <c r="I2723" s="45"/>
      <c r="J2723" s="45"/>
    </row>
    <row r="2724" spans="1:10" ht="19.5" customHeight="1" thickBot="1">
      <c r="A2724" s="1" t="str">
        <f t="shared" si="10"/>
        <v>Tuesday</v>
      </c>
      <c r="B2724" s="84">
        <v>43354</v>
      </c>
      <c r="C2724" s="53">
        <v>0.63680555555555551</v>
      </c>
      <c r="D2724" s="3" t="s">
        <v>3272</v>
      </c>
      <c r="E2724" s="3" t="str">
        <f t="array" ref="E2724">INDEX(list!$C$2:$C$1862,MATCH(D2724,list!$A$2:$A$1862,0))</f>
        <v>Elaina Cell</v>
      </c>
      <c r="F2724" s="3" t="s">
        <v>4219</v>
      </c>
      <c r="G2724" s="44">
        <v>1</v>
      </c>
      <c r="H2724" s="3" t="s">
        <v>4210</v>
      </c>
      <c r="I2724" s="45"/>
      <c r="J2724" s="45"/>
    </row>
    <row r="2725" spans="1:10" ht="19.5" customHeight="1" thickBot="1">
      <c r="A2725" s="1" t="str">
        <f t="shared" si="10"/>
        <v>Tuesday</v>
      </c>
      <c r="B2725" s="84">
        <v>43354</v>
      </c>
      <c r="C2725" s="53">
        <v>0.63750000000000007</v>
      </c>
      <c r="D2725" s="3" t="s">
        <v>3272</v>
      </c>
      <c r="E2725" s="3" t="str">
        <f t="array" ref="E2725">INDEX(list!$C$2:$C$1862,MATCH(D2725,list!$A$2:$A$1862,0))</f>
        <v>Elaina Cell</v>
      </c>
      <c r="F2725" s="3" t="s">
        <v>4219</v>
      </c>
      <c r="G2725" s="44">
        <v>1</v>
      </c>
      <c r="H2725" s="3" t="s">
        <v>4210</v>
      </c>
      <c r="I2725" s="45"/>
      <c r="J2725" s="45"/>
    </row>
    <row r="2726" spans="1:10" ht="19.5" customHeight="1" thickBot="1">
      <c r="A2726" s="1" t="str">
        <f t="shared" si="10"/>
        <v>Tuesday</v>
      </c>
      <c r="B2726" s="84">
        <v>43354</v>
      </c>
      <c r="C2726" s="53">
        <v>0.68263888888888891</v>
      </c>
      <c r="D2726" s="3" t="s">
        <v>3272</v>
      </c>
      <c r="E2726" s="3" t="str">
        <f t="array" ref="E2726">INDEX(list!$C$2:$C$1862,MATCH(D2726,list!$A$2:$A$1862,0))</f>
        <v>Elaina Cell</v>
      </c>
      <c r="F2726" s="3" t="s">
        <v>4219</v>
      </c>
      <c r="G2726" s="44">
        <v>2</v>
      </c>
      <c r="H2726" s="3" t="s">
        <v>4213</v>
      </c>
      <c r="I2726" s="45"/>
      <c r="J2726" s="45"/>
    </row>
    <row r="2727" spans="1:10" ht="19.5" customHeight="1" thickBot="1">
      <c r="A2727" s="1" t="str">
        <f t="shared" si="10"/>
        <v>Tuesday</v>
      </c>
      <c r="B2727" s="84">
        <v>43354</v>
      </c>
      <c r="C2727" s="53">
        <v>0.72291666666666676</v>
      </c>
      <c r="D2727" s="3" t="s">
        <v>2741</v>
      </c>
      <c r="E2727" s="3" t="str">
        <f t="array" ref="E2727">INDEX(list!$C$2:$C$1862,MATCH(D2727,list!$A$2:$A$1862,0))</f>
        <v>ET - Scot Rea</v>
      </c>
      <c r="F2727" s="3" t="s">
        <v>4212</v>
      </c>
      <c r="G2727" s="44">
        <v>6</v>
      </c>
      <c r="H2727" s="3" t="s">
        <v>4213</v>
      </c>
      <c r="I2727" s="45"/>
      <c r="J2727" s="45"/>
    </row>
    <row r="2728" spans="1:10" ht="19.5" customHeight="1" thickBot="1">
      <c r="A2728" s="1" t="str">
        <f t="shared" si="10"/>
        <v>Tuesday</v>
      </c>
      <c r="B2728" s="84">
        <v>43354</v>
      </c>
      <c r="C2728" s="53">
        <v>0.73611111111111116</v>
      </c>
      <c r="D2728" s="3" t="s">
        <v>2872</v>
      </c>
      <c r="E2728" s="3" t="str">
        <f t="array" ref="E2728">INDEX(list!$C$2:$C$1862,MATCH(D2728,list!$A$2:$A$1862,0))</f>
        <v>ET - Main</v>
      </c>
      <c r="F2728" s="3" t="s">
        <v>4212</v>
      </c>
      <c r="G2728" s="44">
        <v>2</v>
      </c>
      <c r="H2728" s="3" t="s">
        <v>4210</v>
      </c>
      <c r="I2728" s="45"/>
      <c r="J2728" s="45"/>
    </row>
    <row r="2729" spans="1:10" ht="19.5" customHeight="1" thickBot="1">
      <c r="A2729" s="1" t="str">
        <f t="shared" si="10"/>
        <v>Tuesday</v>
      </c>
      <c r="B2729" s="84">
        <v>43354</v>
      </c>
      <c r="C2729" s="53">
        <v>0.74513888888888891</v>
      </c>
      <c r="D2729" s="3" t="s">
        <v>3387</v>
      </c>
      <c r="E2729" s="3" t="e">
        <f t="array" ref="E2729">INDEX(list!$C$2:$C$1862,MATCH(D2729,list!$A$2:$A$1862,0))</f>
        <v>#N/A</v>
      </c>
      <c r="F2729" s="3" t="s">
        <v>4212</v>
      </c>
      <c r="G2729" s="44">
        <v>8</v>
      </c>
      <c r="H2729" s="3" t="s">
        <v>4213</v>
      </c>
      <c r="I2729" s="45"/>
      <c r="J2729" s="45"/>
    </row>
    <row r="2730" spans="1:10" ht="19.5" customHeight="1" thickBot="1">
      <c r="A2730" s="1" t="str">
        <f t="shared" si="10"/>
        <v>Tuesday</v>
      </c>
      <c r="B2730" s="84">
        <v>43354</v>
      </c>
      <c r="C2730" s="53">
        <v>0.75208333333333333</v>
      </c>
      <c r="D2730" s="3" t="s">
        <v>440</v>
      </c>
      <c r="E2730" s="3" t="str">
        <f t="array" ref="E2730">INDEX(list!$C$2:$C$1862,MATCH(D2730,list!$A$2:$A$1862,0))</f>
        <v>Larry Nedry Home</v>
      </c>
      <c r="F2730" s="3" t="s">
        <v>4359</v>
      </c>
      <c r="G2730" s="44">
        <v>32</v>
      </c>
      <c r="H2730" s="3" t="s">
        <v>4213</v>
      </c>
      <c r="I2730" s="45"/>
      <c r="J2730" s="45"/>
    </row>
    <row r="2731" spans="1:10" ht="19.5" customHeight="1" thickBot="1">
      <c r="A2731" s="1" t="str">
        <f t="shared" si="10"/>
        <v>Wednesday</v>
      </c>
      <c r="B2731" s="84">
        <v>43355</v>
      </c>
      <c r="C2731" s="53">
        <v>0.32500000000000001</v>
      </c>
      <c r="D2731" s="3" t="s">
        <v>3557</v>
      </c>
      <c r="E2731" s="3" t="e">
        <f t="array" ref="E2731">INDEX(list!$C$2:$C$1862,MATCH(D2731,list!$A$2:$A$1862,0))</f>
        <v>#N/A</v>
      </c>
      <c r="F2731" s="3" t="s">
        <v>4207</v>
      </c>
      <c r="G2731" s="44">
        <v>1</v>
      </c>
      <c r="H2731" s="3" t="s">
        <v>4208</v>
      </c>
      <c r="I2731" s="45"/>
      <c r="J2731" s="45"/>
    </row>
    <row r="2732" spans="1:10" ht="19.5" customHeight="1" thickBot="1">
      <c r="A2732" s="1" t="str">
        <f t="shared" si="10"/>
        <v>Wednesday</v>
      </c>
      <c r="B2732" s="84">
        <v>43355</v>
      </c>
      <c r="C2732" s="53">
        <v>0.4152777777777778</v>
      </c>
      <c r="D2732" s="3" t="s">
        <v>315</v>
      </c>
      <c r="E2732" s="3" t="str">
        <f t="array" ref="E2732">INDEX(list!$C$2:$C$1862,MATCH(D2732,list!$A$2:$A$1862,0))</f>
        <v>Susan Pepus</v>
      </c>
      <c r="F2732" s="3" t="s">
        <v>4504</v>
      </c>
      <c r="G2732" s="44">
        <v>10</v>
      </c>
      <c r="H2732" s="3" t="s">
        <v>4210</v>
      </c>
      <c r="I2732" s="45"/>
      <c r="J2732" s="45"/>
    </row>
    <row r="2733" spans="1:10" ht="19.5" customHeight="1" thickBot="1">
      <c r="A2733" s="1" t="str">
        <f t="shared" si="10"/>
        <v>Wednesday</v>
      </c>
      <c r="B2733" s="84">
        <v>43355</v>
      </c>
      <c r="C2733" s="53">
        <v>0.43124999999999997</v>
      </c>
      <c r="D2733" s="3" t="s">
        <v>440</v>
      </c>
      <c r="E2733" s="3" t="str">
        <f t="array" ref="E2733">INDEX(list!$C$2:$C$1862,MATCH(D2733,list!$A$2:$A$1862,0))</f>
        <v>Larry Nedry Home</v>
      </c>
      <c r="F2733" s="3" t="s">
        <v>4212</v>
      </c>
      <c r="G2733" s="44">
        <v>7</v>
      </c>
      <c r="H2733" s="3" t="s">
        <v>4210</v>
      </c>
      <c r="I2733" s="45"/>
      <c r="J2733" s="45"/>
    </row>
    <row r="2734" spans="1:10" ht="19.5" customHeight="1" thickBot="1">
      <c r="A2734" s="1" t="str">
        <f t="shared" si="10"/>
        <v>Wednesday</v>
      </c>
      <c r="B2734" s="84">
        <v>43355</v>
      </c>
      <c r="C2734" s="53">
        <v>0.43611111111111112</v>
      </c>
      <c r="D2734" s="3" t="s">
        <v>1350</v>
      </c>
      <c r="E2734" s="3" t="str">
        <f t="array" ref="E2734">INDEX(list!$C$2:$C$1862,MATCH(D2734,list!$A$2:$A$1862,0))</f>
        <v>VA - Carol Berrellez</v>
      </c>
      <c r="F2734" s="3" t="s">
        <v>4353</v>
      </c>
      <c r="G2734" s="44">
        <v>4</v>
      </c>
      <c r="H2734" s="3" t="s">
        <v>4210</v>
      </c>
      <c r="I2734" s="45"/>
      <c r="J2734" s="45"/>
    </row>
    <row r="2735" spans="1:10" ht="19.5" customHeight="1" thickBot="1">
      <c r="A2735" s="1" t="str">
        <f t="shared" si="10"/>
        <v>Wednesday</v>
      </c>
      <c r="B2735" s="84">
        <v>43355</v>
      </c>
      <c r="C2735" s="53">
        <v>0.45069444444444445</v>
      </c>
      <c r="D2735" s="3" t="s">
        <v>440</v>
      </c>
      <c r="E2735" s="3" t="str">
        <f t="array" ref="E2735">INDEX(list!$C$2:$C$1862,MATCH(D2735,list!$A$2:$A$1862,0))</f>
        <v>Larry Nedry Home</v>
      </c>
      <c r="F2735" s="3" t="s">
        <v>4212</v>
      </c>
      <c r="G2735" s="44">
        <v>3</v>
      </c>
      <c r="H2735" s="3" t="s">
        <v>4210</v>
      </c>
      <c r="I2735" s="45"/>
      <c r="J2735" s="45"/>
    </row>
    <row r="2736" spans="1:10" ht="19.5" customHeight="1" thickBot="1">
      <c r="A2736" s="1" t="str">
        <f t="shared" si="10"/>
        <v>Wednesday</v>
      </c>
      <c r="B2736" s="84">
        <v>43355</v>
      </c>
      <c r="C2736" s="53">
        <v>0.52916666666666667</v>
      </c>
      <c r="D2736" s="3" t="s">
        <v>1056</v>
      </c>
      <c r="E2736" s="3" t="str">
        <f t="array" ref="E2736">INDEX(list!$C$2:$C$1862,MATCH(D2736,list!$A$2:$A$1862,0))</f>
        <v>CNH - Harry Harrison Home</v>
      </c>
      <c r="F2736" s="3" t="s">
        <v>4211</v>
      </c>
      <c r="G2736" s="44">
        <v>16</v>
      </c>
      <c r="H2736" s="3" t="s">
        <v>4213</v>
      </c>
      <c r="I2736" s="45"/>
      <c r="J2736" s="45"/>
    </row>
    <row r="2737" spans="1:10" ht="19.5" customHeight="1" thickBot="1">
      <c r="A2737" s="1" t="str">
        <f t="shared" si="10"/>
        <v>Wednesday</v>
      </c>
      <c r="B2737" s="84">
        <v>43355</v>
      </c>
      <c r="C2737" s="53">
        <v>0.61319444444444449</v>
      </c>
      <c r="D2737" s="3" t="s">
        <v>3017</v>
      </c>
      <c r="E2737" s="3" t="str">
        <f t="array" ref="E2737">INDEX(list!$C$2:$C$1862,MATCH(D2737,list!$A$2:$A$1862,0))</f>
        <v>VA - Nicole Spencer</v>
      </c>
      <c r="F2737" s="3" t="s">
        <v>4212</v>
      </c>
      <c r="G2737" s="44">
        <v>1</v>
      </c>
      <c r="H2737" s="3" t="s">
        <v>4213</v>
      </c>
      <c r="I2737" s="45"/>
      <c r="J2737" s="45"/>
    </row>
    <row r="2738" spans="1:10" ht="19.5" customHeight="1" thickBot="1">
      <c r="A2738" s="1" t="str">
        <f t="shared" si="10"/>
        <v>Wednesday</v>
      </c>
      <c r="B2738" s="84">
        <v>43355</v>
      </c>
      <c r="C2738" s="53">
        <v>0.61388888888888882</v>
      </c>
      <c r="D2738" s="3" t="s">
        <v>1727</v>
      </c>
      <c r="E2738" s="46" t="str">
        <f t="array" ref="E2738">INDEX(list!$C$2:$C$1862,MATCH(D2738,list!$A$2:$A$1862,0))</f>
        <v>VA - Nicole Spencer</v>
      </c>
      <c r="F2738" s="3" t="s">
        <v>4212</v>
      </c>
      <c r="G2738" s="44">
        <v>13</v>
      </c>
      <c r="H2738" s="3" t="s">
        <v>4213</v>
      </c>
      <c r="I2738" s="45"/>
      <c r="J2738" s="45"/>
    </row>
    <row r="2739" spans="1:10" ht="19.5" customHeight="1" thickBot="1">
      <c r="A2739" s="1" t="str">
        <f t="shared" si="10"/>
        <v>Wednesday</v>
      </c>
      <c r="B2739" s="84">
        <v>43355</v>
      </c>
      <c r="C2739" s="53">
        <v>0.625</v>
      </c>
      <c r="D2739" s="3" t="s">
        <v>1727</v>
      </c>
      <c r="E2739" s="46" t="str">
        <f t="array" ref="E2739">INDEX(list!$C$2:$C$1862,MATCH(D2739,list!$A$2:$A$1862,0))</f>
        <v>VA - Nicole Spencer</v>
      </c>
      <c r="F2739" s="3" t="s">
        <v>4212</v>
      </c>
      <c r="G2739" s="44">
        <v>3</v>
      </c>
      <c r="H2739" s="3" t="s">
        <v>4213</v>
      </c>
      <c r="I2739" s="45"/>
      <c r="J2739" s="45"/>
    </row>
    <row r="2740" spans="1:10" ht="19.5" customHeight="1" thickBot="1">
      <c r="A2740" s="1" t="str">
        <f t="shared" si="10"/>
        <v>Thursday</v>
      </c>
      <c r="B2740" s="84">
        <v>43356</v>
      </c>
      <c r="C2740" s="53">
        <v>0.4069444444444445</v>
      </c>
      <c r="D2740" s="3" t="s">
        <v>1056</v>
      </c>
      <c r="E2740" s="3" t="str">
        <f t="array" ref="E2740">INDEX(list!$C$2:$C$1862,MATCH(D2740,list!$A$2:$A$1862,0))</f>
        <v>CNH - Harry Harrison Home</v>
      </c>
      <c r="F2740" s="3" t="s">
        <v>4211</v>
      </c>
      <c r="G2740" s="44">
        <v>32</v>
      </c>
      <c r="H2740" s="3" t="s">
        <v>4210</v>
      </c>
      <c r="I2740" s="45"/>
      <c r="J2740" s="45"/>
    </row>
    <row r="2741" spans="1:10" ht="19.5" customHeight="1" thickBot="1">
      <c r="A2741" s="1" t="str">
        <f t="shared" si="10"/>
        <v>Thursday</v>
      </c>
      <c r="B2741" s="84">
        <v>43356</v>
      </c>
      <c r="C2741" s="53">
        <v>0.45763888888888887</v>
      </c>
      <c r="D2741" s="3" t="s">
        <v>3557</v>
      </c>
      <c r="E2741" s="3" t="e">
        <f t="array" ref="E2741">INDEX(list!$C$2:$C$1862,MATCH(D2741,list!$A$2:$A$1862,0))</f>
        <v>#N/A</v>
      </c>
      <c r="F2741" s="3" t="s">
        <v>4207</v>
      </c>
      <c r="G2741" s="44">
        <v>1</v>
      </c>
      <c r="H2741" s="3" t="s">
        <v>4210</v>
      </c>
      <c r="I2741" s="45"/>
      <c r="J2741" s="45"/>
    </row>
    <row r="2742" spans="1:10" ht="19.5" customHeight="1" thickBot="1">
      <c r="A2742" s="1" t="str">
        <f t="shared" si="10"/>
        <v>Thursday</v>
      </c>
      <c r="B2742" s="84">
        <v>43356</v>
      </c>
      <c r="C2742" s="53">
        <v>0.4694444444444445</v>
      </c>
      <c r="D2742" s="3" t="s">
        <v>640</v>
      </c>
      <c r="E2742" s="3" t="str">
        <f t="array" ref="E2742">INDEX(list!$C$2:$C$1862,MATCH(D2742,list!$A$2:$A$1862,0))</f>
        <v>Kathy Platt Cell</v>
      </c>
      <c r="F2742" s="3" t="s">
        <v>4506</v>
      </c>
      <c r="G2742" s="44">
        <v>8</v>
      </c>
      <c r="H2742" s="3" t="s">
        <v>4213</v>
      </c>
      <c r="I2742" s="45"/>
      <c r="J2742" s="45"/>
    </row>
    <row r="2743" spans="1:10" ht="19.5" customHeight="1" thickBot="1">
      <c r="A2743" s="1" t="str">
        <f t="shared" si="10"/>
        <v>Thursday</v>
      </c>
      <c r="B2743" s="84">
        <v>43356</v>
      </c>
      <c r="C2743" s="53">
        <v>0.48472222222222222</v>
      </c>
      <c r="D2743" s="3" t="s">
        <v>2872</v>
      </c>
      <c r="E2743" s="3" t="str">
        <f t="array" ref="E2743">INDEX(list!$C$2:$C$1862,MATCH(D2743,list!$A$2:$A$1862,0))</f>
        <v>ET - Main</v>
      </c>
      <c r="F2743" s="3" t="s">
        <v>4354</v>
      </c>
      <c r="G2743" s="44">
        <v>1</v>
      </c>
      <c r="H2743" s="3" t="s">
        <v>4210</v>
      </c>
      <c r="I2743" s="45"/>
      <c r="J2743" s="45"/>
    </row>
    <row r="2744" spans="1:10" ht="19.5" customHeight="1" thickBot="1">
      <c r="A2744" s="1" t="str">
        <f t="shared" si="10"/>
        <v>Thursday</v>
      </c>
      <c r="B2744" s="84">
        <v>43356</v>
      </c>
      <c r="C2744" s="53">
        <v>0.49374999999999997</v>
      </c>
      <c r="D2744" s="3" t="s">
        <v>1573</v>
      </c>
      <c r="E2744" s="3" t="str">
        <f t="array" ref="E2744">INDEX(list!$C$2:$C$1862,MATCH(D2744,list!$A$2:$A$1862,0))</f>
        <v>Printelligent, salt lake city</v>
      </c>
      <c r="F2744" s="3" t="s">
        <v>4218</v>
      </c>
      <c r="G2744" s="44">
        <v>10</v>
      </c>
      <c r="H2744" s="3" t="s">
        <v>4210</v>
      </c>
      <c r="I2744" s="45"/>
      <c r="J2744" s="45"/>
    </row>
    <row r="2745" spans="1:10" ht="19.5" customHeight="1" thickBot="1">
      <c r="A2745" s="1" t="str">
        <f t="shared" si="10"/>
        <v>Thursday</v>
      </c>
      <c r="B2745" s="84">
        <v>43356</v>
      </c>
      <c r="C2745" s="53">
        <v>0.50555555555555554</v>
      </c>
      <c r="D2745" s="3" t="s">
        <v>3383</v>
      </c>
      <c r="E2745" s="3" t="e">
        <f t="array" ref="E2745">INDEX(list!$C$2:$C$1862,MATCH(D2745,list!$A$2:$A$1862,0))</f>
        <v>#N/A</v>
      </c>
      <c r="F2745" s="3" t="s">
        <v>4217</v>
      </c>
      <c r="G2745" s="44">
        <v>1</v>
      </c>
      <c r="H2745" s="3" t="s">
        <v>4210</v>
      </c>
      <c r="I2745" s="45"/>
      <c r="J2745" s="45"/>
    </row>
    <row r="2746" spans="1:10" ht="19.5" customHeight="1" thickBot="1">
      <c r="A2746" s="1" t="str">
        <f t="shared" si="10"/>
        <v>Thursday</v>
      </c>
      <c r="B2746" s="84">
        <v>43356</v>
      </c>
      <c r="C2746" s="53">
        <v>0.59791666666666665</v>
      </c>
      <c r="D2746" s="3" t="s">
        <v>3650</v>
      </c>
      <c r="E2746" s="3" t="e">
        <f t="array" ref="E2746">INDEX(list!$C$2:$C$1862,MATCH(D2746,list!$A$2:$A$1862,0))</f>
        <v>#N/A</v>
      </c>
      <c r="F2746" s="3" t="s">
        <v>4212</v>
      </c>
      <c r="G2746" s="44">
        <v>2</v>
      </c>
      <c r="H2746" s="3" t="s">
        <v>4213</v>
      </c>
      <c r="I2746" s="45"/>
      <c r="J2746" s="45"/>
    </row>
    <row r="2747" spans="1:10" ht="19.5" customHeight="1" thickBot="1">
      <c r="A2747" s="1" t="str">
        <f t="shared" si="10"/>
        <v>Thursday</v>
      </c>
      <c r="B2747" s="84">
        <v>43356</v>
      </c>
      <c r="C2747" s="53">
        <v>0.60277777777777775</v>
      </c>
      <c r="D2747" s="3" t="s">
        <v>3650</v>
      </c>
      <c r="E2747" s="3" t="e">
        <f t="array" ref="E2747">INDEX(list!$C$2:$C$1862,MATCH(D2747,list!$A$2:$A$1862,0))</f>
        <v>#N/A</v>
      </c>
      <c r="F2747" s="3" t="s">
        <v>4215</v>
      </c>
      <c r="G2747" s="44">
        <v>16</v>
      </c>
      <c r="H2747" s="3" t="s">
        <v>4210</v>
      </c>
      <c r="I2747" s="45"/>
      <c r="J2747" s="45"/>
    </row>
    <row r="2748" spans="1:10" ht="19.5" customHeight="1" thickBot="1">
      <c r="A2748" s="1" t="str">
        <f t="shared" si="10"/>
        <v>Thursday</v>
      </c>
      <c r="B2748" s="84">
        <v>43356</v>
      </c>
      <c r="C2748" s="53">
        <v>0.62777777777777777</v>
      </c>
      <c r="D2748" s="3" t="s">
        <v>3272</v>
      </c>
      <c r="E2748" s="3" t="str">
        <f t="array" ref="E2748">INDEX(list!$C$2:$C$1862,MATCH(D2748,list!$A$2:$A$1862,0))</f>
        <v>Elaina Cell</v>
      </c>
      <c r="F2748" s="3" t="s">
        <v>4219</v>
      </c>
      <c r="G2748" s="44">
        <v>2</v>
      </c>
      <c r="H2748" s="3" t="s">
        <v>4210</v>
      </c>
      <c r="I2748" s="45"/>
      <c r="J2748" s="45"/>
    </row>
    <row r="2749" spans="1:10" ht="19.5" customHeight="1" thickBot="1">
      <c r="A2749" s="1" t="str">
        <f t="shared" si="10"/>
        <v>Thursday</v>
      </c>
      <c r="B2749" s="84">
        <v>43356</v>
      </c>
      <c r="C2749" s="53">
        <v>0.63541666666666663</v>
      </c>
      <c r="D2749" s="3" t="s">
        <v>3650</v>
      </c>
      <c r="E2749" s="3" t="e">
        <f t="array" ref="E2749">INDEX(list!$C$2:$C$1862,MATCH(D2749,list!$A$2:$A$1862,0))</f>
        <v>#N/A</v>
      </c>
      <c r="F2749" s="3" t="s">
        <v>4212</v>
      </c>
      <c r="G2749" s="44">
        <v>6</v>
      </c>
      <c r="H2749" s="3" t="s">
        <v>4210</v>
      </c>
      <c r="I2749" s="45"/>
      <c r="J2749" s="45"/>
    </row>
    <row r="2750" spans="1:10" ht="19.5" customHeight="1" thickBot="1">
      <c r="A2750" s="1" t="str">
        <f t="shared" si="10"/>
        <v>Thursday</v>
      </c>
      <c r="B2750" s="84">
        <v>43356</v>
      </c>
      <c r="C2750" s="53">
        <v>0.74513888888888891</v>
      </c>
      <c r="D2750" s="3" t="s">
        <v>3272</v>
      </c>
      <c r="E2750" s="3" t="str">
        <f t="array" ref="E2750">INDEX(list!$C$2:$C$1862,MATCH(D2750,list!$A$2:$A$1862,0))</f>
        <v>Elaina Cell</v>
      </c>
      <c r="F2750" s="3" t="s">
        <v>4212</v>
      </c>
      <c r="G2750" s="44">
        <v>1</v>
      </c>
      <c r="H2750" s="3" t="s">
        <v>4213</v>
      </c>
      <c r="I2750" s="45"/>
      <c r="J2750" s="45"/>
    </row>
    <row r="2751" spans="1:10" ht="19.5" customHeight="1" thickBot="1">
      <c r="A2751" s="1" t="str">
        <f t="shared" si="10"/>
        <v>Thursday</v>
      </c>
      <c r="B2751" s="84">
        <v>43356</v>
      </c>
      <c r="C2751" s="53">
        <v>0.74791666666666667</v>
      </c>
      <c r="D2751" s="3" t="s">
        <v>3272</v>
      </c>
      <c r="E2751" s="3" t="str">
        <f t="array" ref="E2751">INDEX(list!$C$2:$C$1862,MATCH(D2751,list!$A$2:$A$1862,0))</f>
        <v>Elaina Cell</v>
      </c>
      <c r="F2751" s="3" t="s">
        <v>4219</v>
      </c>
      <c r="G2751" s="44">
        <v>1</v>
      </c>
      <c r="H2751" s="3" t="s">
        <v>4213</v>
      </c>
      <c r="I2751" s="45"/>
      <c r="J2751" s="45"/>
    </row>
    <row r="2752" spans="1:10" ht="19.5" customHeight="1" thickBot="1">
      <c r="A2752" s="1" t="str">
        <f t="shared" si="10"/>
        <v>Thursday</v>
      </c>
      <c r="B2752" s="84">
        <v>43356</v>
      </c>
      <c r="C2752" s="53">
        <v>0.74791666666666667</v>
      </c>
      <c r="D2752" s="3" t="s">
        <v>3272</v>
      </c>
      <c r="E2752" s="3" t="str">
        <f t="array" ref="E2752">INDEX(list!$C$2:$C$1862,MATCH(D2752,list!$A$2:$A$1862,0))</f>
        <v>Elaina Cell</v>
      </c>
      <c r="F2752" s="3" t="s">
        <v>4212</v>
      </c>
      <c r="G2752" s="44">
        <v>2</v>
      </c>
      <c r="H2752" s="3" t="s">
        <v>4213</v>
      </c>
      <c r="I2752" s="45"/>
      <c r="J2752" s="45"/>
    </row>
    <row r="2753" spans="1:10" ht="19.5" customHeight="1" thickBot="1">
      <c r="A2753" s="1" t="str">
        <f t="shared" si="10"/>
        <v>Thursday</v>
      </c>
      <c r="B2753" s="84">
        <v>43356</v>
      </c>
      <c r="C2753" s="53">
        <v>0.7680555555555556</v>
      </c>
      <c r="D2753" s="3" t="s">
        <v>25</v>
      </c>
      <c r="E2753" s="3" t="str">
        <f t="array" ref="E2753">INDEX(list!$C$2:$C$1862,MATCH(D2753,list!$A$2:$A$1862,0))</f>
        <v>The Shop Club Inc - Seattle</v>
      </c>
      <c r="F2753" s="3" t="s">
        <v>4212</v>
      </c>
      <c r="G2753" s="44">
        <v>11</v>
      </c>
      <c r="H2753" s="3" t="s">
        <v>4213</v>
      </c>
      <c r="I2753" s="45"/>
      <c r="J2753" s="45"/>
    </row>
    <row r="2754" spans="1:10" ht="19.5" customHeight="1" thickBot="1">
      <c r="A2754" s="1" t="str">
        <f t="shared" si="10"/>
        <v>Thursday</v>
      </c>
      <c r="B2754" s="84">
        <v>43356</v>
      </c>
      <c r="C2754" s="53">
        <v>0.8041666666666667</v>
      </c>
      <c r="D2754" s="3" t="s">
        <v>3272</v>
      </c>
      <c r="E2754" s="3" t="str">
        <f t="array" ref="E2754">INDEX(list!$C$2:$C$1862,MATCH(D2754,list!$A$2:$A$1862,0))</f>
        <v>Elaina Cell</v>
      </c>
      <c r="F2754" s="3" t="s">
        <v>4212</v>
      </c>
      <c r="G2754" s="44">
        <v>3</v>
      </c>
      <c r="H2754" s="3" t="s">
        <v>4213</v>
      </c>
      <c r="I2754" s="45"/>
      <c r="J2754" s="45"/>
    </row>
    <row r="2755" spans="1:10" ht="19.5" customHeight="1" thickBot="1">
      <c r="A2755" s="1" t="str">
        <f t="shared" si="10"/>
        <v>Friday</v>
      </c>
      <c r="B2755" s="84">
        <v>43357</v>
      </c>
      <c r="C2755" s="53">
        <v>0.28055555555555556</v>
      </c>
      <c r="D2755" s="3" t="s">
        <v>3557</v>
      </c>
      <c r="E2755" s="3" t="e">
        <f t="array" ref="E2755">INDEX(list!$C$2:$C$1862,MATCH(D2755,list!$A$2:$A$1862,0))</f>
        <v>#N/A</v>
      </c>
      <c r="F2755" s="3" t="s">
        <v>4207</v>
      </c>
      <c r="G2755" s="44">
        <v>1</v>
      </c>
      <c r="H2755" s="3" t="s">
        <v>4210</v>
      </c>
      <c r="I2755" s="45"/>
      <c r="J2755" s="45"/>
    </row>
    <row r="2756" spans="1:10" ht="19.5" customHeight="1" thickBot="1">
      <c r="A2756" s="1" t="str">
        <f t="shared" si="10"/>
        <v>Friday</v>
      </c>
      <c r="B2756" s="84">
        <v>43357</v>
      </c>
      <c r="C2756" s="53">
        <v>0.37083333333333335</v>
      </c>
      <c r="D2756" s="3" t="s">
        <v>3557</v>
      </c>
      <c r="E2756" s="3" t="e">
        <f t="array" ref="E2756">INDEX(list!$C$2:$C$1862,MATCH(D2756,list!$A$2:$A$1862,0))</f>
        <v>#N/A</v>
      </c>
      <c r="F2756" s="3" t="s">
        <v>4207</v>
      </c>
      <c r="G2756" s="44">
        <v>1</v>
      </c>
      <c r="H2756" s="3" t="s">
        <v>4210</v>
      </c>
      <c r="I2756" s="45"/>
      <c r="J2756" s="45"/>
    </row>
    <row r="2757" spans="1:10" ht="19.5" customHeight="1" thickBot="1">
      <c r="A2757" s="1" t="str">
        <f t="shared" si="10"/>
        <v>Friday</v>
      </c>
      <c r="B2757" s="84">
        <v>43357</v>
      </c>
      <c r="C2757" s="53">
        <v>0.3979166666666667</v>
      </c>
      <c r="D2757" s="3" t="s">
        <v>2510</v>
      </c>
      <c r="E2757" s="3" t="str">
        <f t="array" ref="E2757">INDEX(list!$C$2:$C$1862,MATCH(D2757,list!$A$2:$A$1862,0))</f>
        <v>361 - Rich Rutherford</v>
      </c>
      <c r="F2757" s="3" t="s">
        <v>4217</v>
      </c>
      <c r="G2757" s="44">
        <v>1</v>
      </c>
      <c r="H2757" s="3" t="s">
        <v>4210</v>
      </c>
      <c r="I2757" s="45"/>
      <c r="J2757" s="45"/>
    </row>
    <row r="2758" spans="1:10" ht="19.5" customHeight="1" thickBot="1">
      <c r="A2758" s="1" t="str">
        <f t="shared" si="10"/>
        <v>Friday</v>
      </c>
      <c r="B2758" s="84">
        <v>43357</v>
      </c>
      <c r="C2758" s="53">
        <v>0.39930555555555558</v>
      </c>
      <c r="D2758" s="3" t="s">
        <v>2510</v>
      </c>
      <c r="E2758" s="3" t="str">
        <f t="array" ref="E2758">INDEX(list!$C$2:$C$1862,MATCH(D2758,list!$A$2:$A$1862,0))</f>
        <v>361 - Rich Rutherford</v>
      </c>
      <c r="F2758" s="3" t="s">
        <v>4212</v>
      </c>
      <c r="G2758" s="44">
        <v>3</v>
      </c>
      <c r="H2758" s="3" t="s">
        <v>4210</v>
      </c>
      <c r="I2758" s="45"/>
      <c r="J2758" s="45"/>
    </row>
    <row r="2759" spans="1:10" ht="19.5" customHeight="1" thickBot="1">
      <c r="A2759" s="1" t="str">
        <f t="shared" si="10"/>
        <v>Friday</v>
      </c>
      <c r="B2759" s="84">
        <v>43357</v>
      </c>
      <c r="C2759" s="53">
        <v>0.40763888888888888</v>
      </c>
      <c r="D2759" s="3" t="s">
        <v>3557</v>
      </c>
      <c r="E2759" s="3" t="e">
        <f t="array" ref="E2759">INDEX(list!$C$2:$C$1862,MATCH(D2759,list!$A$2:$A$1862,0))</f>
        <v>#N/A</v>
      </c>
      <c r="F2759" s="3" t="s">
        <v>4207</v>
      </c>
      <c r="G2759" s="44">
        <v>1</v>
      </c>
      <c r="H2759" s="3" t="s">
        <v>4210</v>
      </c>
      <c r="I2759" s="45"/>
      <c r="J2759" s="45"/>
    </row>
    <row r="2760" spans="1:10" ht="19.5" customHeight="1" thickBot="1">
      <c r="A2760" s="1" t="str">
        <f t="shared" si="10"/>
        <v>Friday</v>
      </c>
      <c r="B2760" s="84">
        <v>43357</v>
      </c>
      <c r="C2760" s="53">
        <v>0.40902777777777777</v>
      </c>
      <c r="D2760" s="3" t="s">
        <v>4544</v>
      </c>
      <c r="E2760" s="3" t="e">
        <f t="array" ref="E2760">INDEX(list!$C$2:$C$1862,MATCH(D2760,list!$A$2:$A$1862,0))</f>
        <v>#N/A</v>
      </c>
      <c r="F2760" s="3" t="s">
        <v>4212</v>
      </c>
      <c r="G2760" s="44">
        <v>1</v>
      </c>
      <c r="H2760" s="3" t="s">
        <v>4210</v>
      </c>
      <c r="I2760" s="45"/>
      <c r="J2760" s="45"/>
    </row>
    <row r="2761" spans="1:10" ht="19.5" customHeight="1" thickBot="1">
      <c r="A2761" s="1" t="str">
        <f t="shared" si="10"/>
        <v>Friday</v>
      </c>
      <c r="B2761" s="84">
        <v>43357</v>
      </c>
      <c r="C2761" s="53">
        <v>0.41319444444444442</v>
      </c>
      <c r="D2761" s="3" t="s">
        <v>315</v>
      </c>
      <c r="E2761" s="3" t="str">
        <f t="array" ref="E2761">INDEX(list!$C$2:$C$1862,MATCH(D2761,list!$A$2:$A$1862,0))</f>
        <v>Susan Pepus</v>
      </c>
      <c r="F2761" s="3" t="s">
        <v>4504</v>
      </c>
      <c r="G2761" s="44">
        <v>4</v>
      </c>
      <c r="H2761" s="3" t="s">
        <v>4213</v>
      </c>
      <c r="I2761" s="45"/>
      <c r="J2761" s="45"/>
    </row>
    <row r="2762" spans="1:10" ht="19.5" customHeight="1" thickBot="1">
      <c r="A2762" s="1" t="str">
        <f t="shared" si="10"/>
        <v>Friday</v>
      </c>
      <c r="B2762" s="84">
        <v>43357</v>
      </c>
      <c r="C2762" s="53">
        <v>0.4861111111111111</v>
      </c>
      <c r="D2762" s="3" t="s">
        <v>359</v>
      </c>
      <c r="E2762" s="3" t="str">
        <f t="array" ref="E2762">INDEX(list!$C$2:$C$1862,MATCH(D2762,list!$A$2:$A$1862,0))</f>
        <v>ET - Teem</v>
      </c>
      <c r="F2762" s="3" t="s">
        <v>4212</v>
      </c>
      <c r="G2762" s="44">
        <v>55</v>
      </c>
      <c r="H2762" s="3" t="s">
        <v>4213</v>
      </c>
      <c r="I2762" s="45"/>
      <c r="J2762" s="45"/>
    </row>
    <row r="2763" spans="1:10" ht="19.5" customHeight="1" thickBot="1">
      <c r="A2763" s="1" t="str">
        <f t="shared" si="10"/>
        <v>Friday</v>
      </c>
      <c r="B2763" s="84">
        <v>43357</v>
      </c>
      <c r="C2763" s="53">
        <v>0.57638888888888895</v>
      </c>
      <c r="D2763" s="3" t="s">
        <v>1140</v>
      </c>
      <c r="E2763" s="3" t="str">
        <f t="array" ref="E2763">INDEX(list!$C$2:$C$1862,MATCH(D2763,list!$A$2:$A$1862,0))</f>
        <v>ATT - Jose Castaneda</v>
      </c>
      <c r="F2763" s="3" t="s">
        <v>4212</v>
      </c>
      <c r="G2763" s="44">
        <v>23</v>
      </c>
      <c r="H2763" s="3" t="s">
        <v>4210</v>
      </c>
      <c r="I2763" s="45"/>
      <c r="J2763" s="45"/>
    </row>
    <row r="2764" spans="1:10" ht="19.5" customHeight="1" thickBot="1">
      <c r="A2764" s="1" t="str">
        <f t="shared" si="10"/>
        <v>Friday</v>
      </c>
      <c r="B2764" s="84">
        <v>43357</v>
      </c>
      <c r="C2764" s="53">
        <v>0.60763888888888895</v>
      </c>
      <c r="D2764" s="3" t="s">
        <v>315</v>
      </c>
      <c r="E2764" s="3" t="str">
        <f t="array" ref="E2764">INDEX(list!$C$2:$C$1862,MATCH(D2764,list!$A$2:$A$1862,0))</f>
        <v>Susan Pepus</v>
      </c>
      <c r="F2764" s="3" t="s">
        <v>4212</v>
      </c>
      <c r="G2764" s="44">
        <v>79</v>
      </c>
      <c r="H2764" s="3" t="s">
        <v>4210</v>
      </c>
      <c r="I2764" s="45"/>
      <c r="J2764" s="45"/>
    </row>
    <row r="2765" spans="1:10" ht="19.5" customHeight="1" thickBot="1">
      <c r="A2765" s="1" t="str">
        <f t="shared" si="10"/>
        <v>Friday</v>
      </c>
      <c r="B2765" s="84">
        <v>43357</v>
      </c>
      <c r="C2765" s="53">
        <v>0.69930555555555562</v>
      </c>
      <c r="D2765" s="3" t="s">
        <v>3557</v>
      </c>
      <c r="E2765" s="3" t="e">
        <f t="array" ref="E2765">INDEX(list!$C$2:$C$1862,MATCH(D2765,list!$A$2:$A$1862,0))</f>
        <v>#N/A</v>
      </c>
      <c r="F2765" s="3" t="s">
        <v>4207</v>
      </c>
      <c r="G2765" s="44">
        <v>1</v>
      </c>
      <c r="H2765" s="3" t="s">
        <v>4208</v>
      </c>
      <c r="I2765" s="45"/>
      <c r="J2765" s="45"/>
    </row>
    <row r="2766" spans="1:10" ht="19.5" customHeight="1" thickBot="1">
      <c r="A2766" s="1" t="str">
        <f t="shared" si="10"/>
        <v>Friday</v>
      </c>
      <c r="B2766" s="84">
        <v>43357</v>
      </c>
      <c r="C2766" s="53">
        <v>0.86875000000000002</v>
      </c>
      <c r="D2766" s="3" t="s">
        <v>4543</v>
      </c>
      <c r="E2766" s="3" t="e">
        <f t="array" ref="E2766">INDEX(list!$C$2:$C$1862,MATCH(D2766,list!$A$2:$A$1862,0))</f>
        <v>#N/A</v>
      </c>
      <c r="F2766" s="3" t="s">
        <v>4217</v>
      </c>
      <c r="G2766" s="44">
        <v>2</v>
      </c>
      <c r="H2766" s="3" t="s">
        <v>4213</v>
      </c>
      <c r="I2766" s="45"/>
      <c r="J2766" s="45"/>
    </row>
    <row r="2767" spans="1:10" ht="19.5" customHeight="1" thickBot="1">
      <c r="A2767" s="1" t="str">
        <f t="shared" si="10"/>
        <v>Friday</v>
      </c>
      <c r="B2767" s="84">
        <v>43357</v>
      </c>
      <c r="C2767" s="53">
        <v>0.86944444444444446</v>
      </c>
      <c r="D2767" s="3" t="s">
        <v>2332</v>
      </c>
      <c r="E2767" s="3" t="str">
        <f t="array" ref="E2767">INDEX(list!$C$2:$C$1862,MATCH(D2767,list!$A$2:$A$1862,0))</f>
        <v>Apple - Irvine Spectrum</v>
      </c>
      <c r="F2767" s="3" t="s">
        <v>4212</v>
      </c>
      <c r="G2767" s="44">
        <v>2</v>
      </c>
      <c r="H2767" s="3" t="s">
        <v>4213</v>
      </c>
      <c r="I2767" s="45"/>
      <c r="J2767" s="45"/>
    </row>
    <row r="2768" spans="1:10" ht="19.5" customHeight="1" thickBot="1">
      <c r="A2768" s="1" t="str">
        <f t="shared" si="10"/>
        <v>Friday</v>
      </c>
      <c r="B2768" s="84">
        <v>43357</v>
      </c>
      <c r="C2768" s="53">
        <v>0.88611111111111107</v>
      </c>
      <c r="D2768" s="3" t="s">
        <v>4543</v>
      </c>
      <c r="E2768" s="3" t="e">
        <f t="array" ref="E2768">INDEX(list!$C$2:$C$1862,MATCH(D2768,list!$A$2:$A$1862,0))</f>
        <v>#N/A</v>
      </c>
      <c r="F2768" s="3" t="s">
        <v>4217</v>
      </c>
      <c r="G2768" s="44">
        <v>1</v>
      </c>
      <c r="H2768" s="3" t="s">
        <v>4220</v>
      </c>
      <c r="I2768" s="45"/>
      <c r="J2768" s="45"/>
    </row>
    <row r="2769" spans="1:10" ht="19.5" customHeight="1" thickBot="1">
      <c r="A2769" s="1" t="str">
        <f t="shared" si="10"/>
        <v>Saturday</v>
      </c>
      <c r="B2769" s="84">
        <v>43358</v>
      </c>
      <c r="C2769" s="53">
        <v>0.7631944444444444</v>
      </c>
      <c r="D2769" s="3" t="s">
        <v>2050</v>
      </c>
      <c r="E2769" s="3" t="str">
        <f t="array" ref="E2769">INDEX(list!$C$2:$C$1862,MATCH(D2769,list!$A$2:$A$1862,0))</f>
        <v>Kurt Allen-Haddy Companies</v>
      </c>
      <c r="F2769" s="3" t="s">
        <v>4212</v>
      </c>
      <c r="G2769" s="44">
        <v>4</v>
      </c>
      <c r="H2769" s="3" t="s">
        <v>4220</v>
      </c>
      <c r="I2769" s="45"/>
      <c r="J2769" s="45"/>
    </row>
    <row r="2770" spans="1:10" ht="19.5" customHeight="1" thickBot="1">
      <c r="A2770" s="1" t="str">
        <f t="shared" si="10"/>
        <v>Sunday</v>
      </c>
      <c r="B2770" s="84">
        <v>43359</v>
      </c>
      <c r="C2770" s="53">
        <v>0.7597222222222223</v>
      </c>
      <c r="D2770" s="3" t="s">
        <v>4545</v>
      </c>
      <c r="E2770" s="3" t="e">
        <f t="array" ref="E2770">INDEX(list!$C$2:$C$1862,MATCH(D2770,list!$A$2:$A$1862,0))</f>
        <v>#N/A</v>
      </c>
      <c r="F2770" s="3" t="s">
        <v>4212</v>
      </c>
      <c r="G2770" s="44">
        <v>1</v>
      </c>
      <c r="H2770" s="3" t="s">
        <v>4210</v>
      </c>
      <c r="I2770" s="45"/>
      <c r="J2770" s="45"/>
    </row>
    <row r="2771" spans="1:10" ht="19.5" customHeight="1" thickBot="1">
      <c r="A2771" s="1" t="str">
        <f t="shared" si="10"/>
        <v>Sunday</v>
      </c>
      <c r="B2771" s="84">
        <v>43359</v>
      </c>
      <c r="C2771" s="53">
        <v>0.77222222222222225</v>
      </c>
      <c r="D2771" s="3" t="s">
        <v>4546</v>
      </c>
      <c r="E2771" s="3" t="str">
        <f t="array" ref="E2771">INDEX(list!$C$2:$C$1862,MATCH(D2771,list!$A$2:$A$1862,0))</f>
        <v>SOCO - Domain Registry of America</v>
      </c>
      <c r="F2771" s="3" t="s">
        <v>4218</v>
      </c>
      <c r="G2771" s="44">
        <v>1</v>
      </c>
      <c r="H2771" s="3" t="s">
        <v>4210</v>
      </c>
      <c r="I2771" s="45"/>
      <c r="J2771" s="45"/>
    </row>
    <row r="2772" spans="1:10" ht="19.5" customHeight="1" thickBot="1">
      <c r="A2772" s="1" t="str">
        <f t="shared" si="10"/>
        <v>Sunday</v>
      </c>
      <c r="B2772" s="84">
        <v>43359</v>
      </c>
      <c r="C2772" s="53">
        <v>0.77777777777777779</v>
      </c>
      <c r="D2772" s="3" t="s">
        <v>440</v>
      </c>
      <c r="E2772" s="3" t="str">
        <f t="array" ref="E2772">INDEX(list!$C$2:$C$1862,MATCH(D2772,list!$A$2:$A$1862,0))</f>
        <v>Larry Nedry Home</v>
      </c>
      <c r="F2772" s="3" t="s">
        <v>4212</v>
      </c>
      <c r="G2772" s="44">
        <v>1</v>
      </c>
      <c r="H2772" s="3" t="s">
        <v>4210</v>
      </c>
      <c r="I2772" s="45"/>
      <c r="J2772" s="45"/>
    </row>
    <row r="2773" spans="1:10" ht="19.5" customHeight="1" thickBot="1">
      <c r="A2773" s="1" t="str">
        <f t="shared" si="10"/>
        <v>Sunday</v>
      </c>
      <c r="B2773" s="84">
        <v>43359</v>
      </c>
      <c r="C2773" s="53">
        <v>0.77777777777777779</v>
      </c>
      <c r="D2773" s="3" t="s">
        <v>440</v>
      </c>
      <c r="E2773" s="3" t="str">
        <f t="array" ref="E2773">INDEX(list!$C$2:$C$1862,MATCH(D2773,list!$A$2:$A$1862,0))</f>
        <v>Larry Nedry Home</v>
      </c>
      <c r="F2773" s="3" t="s">
        <v>4359</v>
      </c>
      <c r="G2773" s="44">
        <v>1</v>
      </c>
      <c r="H2773" s="3" t="s">
        <v>4210</v>
      </c>
      <c r="I2773" s="45"/>
      <c r="J2773" s="45"/>
    </row>
    <row r="2774" spans="1:10" ht="19.5" customHeight="1" thickBot="1">
      <c r="A2774" s="1" t="str">
        <f t="shared" si="10"/>
        <v>Sunday</v>
      </c>
      <c r="B2774" s="84">
        <v>43359</v>
      </c>
      <c r="C2774" s="53">
        <v>0.77847222222222223</v>
      </c>
      <c r="D2774" s="3" t="s">
        <v>440</v>
      </c>
      <c r="E2774" s="3" t="str">
        <f t="array" ref="E2774">INDEX(list!$C$2:$C$1862,MATCH(D2774,list!$A$2:$A$1862,0))</f>
        <v>Larry Nedry Home</v>
      </c>
      <c r="F2774" s="3" t="s">
        <v>4212</v>
      </c>
      <c r="G2774" s="44">
        <v>8</v>
      </c>
      <c r="H2774" s="3" t="s">
        <v>4210</v>
      </c>
      <c r="I2774" s="45"/>
      <c r="J2774" s="45"/>
    </row>
    <row r="2775" spans="1:10" ht="19.5" customHeight="1" thickBot="1">
      <c r="A2775" s="1" t="str">
        <f t="shared" si="10"/>
        <v>Sunday</v>
      </c>
      <c r="B2775" s="84">
        <v>43359</v>
      </c>
      <c r="C2775" s="53">
        <v>0.78402777777777777</v>
      </c>
      <c r="D2775" s="3" t="s">
        <v>440</v>
      </c>
      <c r="E2775" s="3" t="str">
        <f t="array" ref="E2775">INDEX(list!$C$2:$C$1862,MATCH(D2775,list!$A$2:$A$1862,0))</f>
        <v>Larry Nedry Home</v>
      </c>
      <c r="F2775" s="3" t="s">
        <v>4359</v>
      </c>
      <c r="G2775" s="44">
        <v>1</v>
      </c>
      <c r="H2775" s="3" t="s">
        <v>4210</v>
      </c>
      <c r="I2775" s="45"/>
      <c r="J2775" s="45"/>
    </row>
    <row r="2776" spans="1:10" ht="19.5" customHeight="1" thickBot="1">
      <c r="A2776" s="1" t="str">
        <f t="shared" si="10"/>
        <v>Sunday</v>
      </c>
      <c r="B2776" s="84">
        <v>43359</v>
      </c>
      <c r="C2776" s="53">
        <v>0.78472222222222221</v>
      </c>
      <c r="D2776" s="3" t="s">
        <v>440</v>
      </c>
      <c r="E2776" s="3" t="str">
        <f t="array" ref="E2776">INDEX(list!$C$2:$C$1862,MATCH(D2776,list!$A$2:$A$1862,0))</f>
        <v>Larry Nedry Home</v>
      </c>
      <c r="F2776" s="3" t="s">
        <v>4359</v>
      </c>
      <c r="G2776" s="44">
        <v>9</v>
      </c>
      <c r="H2776" s="3" t="s">
        <v>4210</v>
      </c>
      <c r="I2776" s="45"/>
      <c r="J2776" s="45"/>
    </row>
    <row r="2777" spans="1:10" ht="19.5" customHeight="1" thickBot="1">
      <c r="A2777" s="1" t="str">
        <f t="shared" si="10"/>
        <v>Monday</v>
      </c>
      <c r="B2777" s="84">
        <v>43360</v>
      </c>
      <c r="C2777" s="53">
        <v>0.33263888888888887</v>
      </c>
      <c r="D2777" s="3" t="s">
        <v>3557</v>
      </c>
      <c r="E2777" s="3" t="e">
        <f t="array" ref="E2777">INDEX(list!$C$2:$C$1862,MATCH(D2777,list!$A$2:$A$1862,0))</f>
        <v>#N/A</v>
      </c>
      <c r="F2777" s="3" t="s">
        <v>4207</v>
      </c>
      <c r="G2777" s="44">
        <v>1</v>
      </c>
      <c r="H2777" s="3" t="s">
        <v>4210</v>
      </c>
      <c r="I2777" s="45"/>
      <c r="J2777" s="45"/>
    </row>
    <row r="2778" spans="1:10" ht="19.5" customHeight="1" thickBot="1">
      <c r="A2778" s="1" t="str">
        <f t="shared" si="10"/>
        <v>Monday</v>
      </c>
      <c r="B2778" s="84">
        <v>43360</v>
      </c>
      <c r="C2778" s="53">
        <v>0.34791666666666665</v>
      </c>
      <c r="D2778" s="3" t="s">
        <v>2510</v>
      </c>
      <c r="E2778" s="3" t="str">
        <f t="array" ref="E2778">INDEX(list!$C$2:$C$1862,MATCH(D2778,list!$A$2:$A$1862,0))</f>
        <v>361 - Rich Rutherford</v>
      </c>
      <c r="F2778" s="3" t="s">
        <v>4217</v>
      </c>
      <c r="G2778" s="44">
        <v>5</v>
      </c>
      <c r="H2778" s="3" t="s">
        <v>4213</v>
      </c>
      <c r="I2778" s="45"/>
      <c r="J2778" s="45"/>
    </row>
    <row r="2779" spans="1:10" ht="19.5" customHeight="1" thickBot="1">
      <c r="A2779" s="1" t="str">
        <f t="shared" si="10"/>
        <v>Monday</v>
      </c>
      <c r="B2779" s="84">
        <v>43360</v>
      </c>
      <c r="C2779" s="53">
        <v>0.43611111111111112</v>
      </c>
      <c r="D2779" s="3" t="s">
        <v>2872</v>
      </c>
      <c r="E2779" s="3" t="str">
        <f t="array" ref="E2779">INDEX(list!$C$2:$C$1862,MATCH(D2779,list!$A$2:$A$1862,0))</f>
        <v>ET - Main</v>
      </c>
      <c r="F2779" s="3" t="s">
        <v>4212</v>
      </c>
      <c r="G2779" s="44">
        <v>3</v>
      </c>
      <c r="H2779" s="3" t="s">
        <v>4213</v>
      </c>
      <c r="I2779" s="45"/>
      <c r="J2779" s="45"/>
    </row>
    <row r="2780" spans="1:10" ht="19.5" customHeight="1" thickBot="1">
      <c r="A2780" s="1" t="str">
        <f t="shared" si="10"/>
        <v>Monday</v>
      </c>
      <c r="B2780" s="84">
        <v>43360</v>
      </c>
      <c r="C2780" s="53">
        <v>0.45277777777777778</v>
      </c>
      <c r="D2780" s="3" t="s">
        <v>276</v>
      </c>
      <c r="E2780" s="3" t="str">
        <f t="array" ref="E2780">INDEX(list!$C$2:$C$1862,MATCH(D2780,list!$A$2:$A$1862,0))</f>
        <v>FB - Julius Ross cell</v>
      </c>
      <c r="F2780" s="3" t="s">
        <v>4212</v>
      </c>
      <c r="G2780" s="44">
        <v>8</v>
      </c>
      <c r="H2780" s="3" t="s">
        <v>4213</v>
      </c>
      <c r="I2780" s="45"/>
      <c r="J2780" s="45"/>
    </row>
    <row r="2781" spans="1:10" ht="19.5" customHeight="1" thickBot="1">
      <c r="A2781" s="1" t="str">
        <f t="shared" si="10"/>
        <v>Monday</v>
      </c>
      <c r="B2781" s="84">
        <v>43360</v>
      </c>
      <c r="C2781" s="53">
        <v>0.54652777777777783</v>
      </c>
      <c r="D2781" s="3" t="s">
        <v>3272</v>
      </c>
      <c r="E2781" s="3" t="str">
        <f t="array" ref="E2781">INDEX(list!$C$2:$C$1862,MATCH(D2781,list!$A$2:$A$1862,0))</f>
        <v>Elaina Cell</v>
      </c>
      <c r="F2781" s="3" t="s">
        <v>4219</v>
      </c>
      <c r="G2781" s="44">
        <v>2</v>
      </c>
      <c r="H2781" s="3" t="s">
        <v>4213</v>
      </c>
      <c r="I2781" s="45"/>
      <c r="J2781" s="45"/>
    </row>
    <row r="2782" spans="1:10" ht="19.5" customHeight="1" thickBot="1">
      <c r="A2782" s="1" t="str">
        <f t="shared" si="10"/>
        <v>Monday</v>
      </c>
      <c r="B2782" s="84">
        <v>43360</v>
      </c>
      <c r="C2782" s="53">
        <v>0.55138888888888882</v>
      </c>
      <c r="D2782" s="3" t="s">
        <v>2791</v>
      </c>
      <c r="E2782" s="3" t="str">
        <f t="array" ref="E2782">INDEX(list!$C$2:$C$1862,MATCH(D2782,list!$A$2:$A$1862,0))</f>
        <v>Natalie Le cell</v>
      </c>
      <c r="F2782" s="3" t="s">
        <v>4217</v>
      </c>
      <c r="G2782" s="44">
        <v>1</v>
      </c>
      <c r="H2782" s="3" t="s">
        <v>4213</v>
      </c>
      <c r="I2782" s="45"/>
      <c r="J2782" s="45"/>
    </row>
    <row r="2783" spans="1:10" ht="19.5" customHeight="1" thickBot="1">
      <c r="A2783" s="1" t="str">
        <f t="shared" si="10"/>
        <v>Monday</v>
      </c>
      <c r="B2783" s="84">
        <v>43360</v>
      </c>
      <c r="C2783" s="53">
        <v>0.55347222222222225</v>
      </c>
      <c r="D2783" s="3" t="s">
        <v>2498</v>
      </c>
      <c r="E2783" s="3" t="str">
        <f t="array" ref="E2783">INDEX(list!$C$2:$C$1862,MATCH(D2783,list!$A$2:$A$1862,0))</f>
        <v>Jack Platt</v>
      </c>
      <c r="F2783" s="3" t="s">
        <v>4217</v>
      </c>
      <c r="G2783" s="44">
        <v>1</v>
      </c>
      <c r="H2783" s="3" t="s">
        <v>4213</v>
      </c>
      <c r="I2783" s="45"/>
      <c r="J2783" s="45"/>
    </row>
    <row r="2784" spans="1:10" ht="19.5" customHeight="1" thickBot="1">
      <c r="A2784" s="1" t="str">
        <f t="shared" si="10"/>
        <v>Monday</v>
      </c>
      <c r="B2784" s="84">
        <v>43360</v>
      </c>
      <c r="C2784" s="53">
        <v>0.55555555555555558</v>
      </c>
      <c r="D2784" s="3" t="s">
        <v>2203</v>
      </c>
      <c r="E2784" s="3" t="str">
        <f t="array" ref="E2784">INDEX(list!$C$2:$C$1862,MATCH(D2784,list!$A$2:$A$1862,0))</f>
        <v>Bill Agee</v>
      </c>
      <c r="F2784" s="3" t="s">
        <v>4390</v>
      </c>
      <c r="G2784" s="44">
        <v>8</v>
      </c>
      <c r="H2784" s="3" t="s">
        <v>4213</v>
      </c>
      <c r="I2784" s="45"/>
      <c r="J2784" s="45"/>
    </row>
    <row r="2785" spans="1:10" ht="19.5" customHeight="1" thickBot="1">
      <c r="A2785" s="1" t="str">
        <f t="shared" si="10"/>
        <v>Monday</v>
      </c>
      <c r="B2785" s="84">
        <v>43360</v>
      </c>
      <c r="C2785" s="53">
        <v>0.56805555555555554</v>
      </c>
      <c r="D2785" s="3" t="s">
        <v>3557</v>
      </c>
      <c r="E2785" s="3" t="e">
        <f t="array" ref="E2785">INDEX(list!$C$2:$C$1862,MATCH(D2785,list!$A$2:$A$1862,0))</f>
        <v>#N/A</v>
      </c>
      <c r="F2785" s="3" t="s">
        <v>4207</v>
      </c>
      <c r="G2785" s="44">
        <v>4</v>
      </c>
      <c r="H2785" s="3" t="s">
        <v>4210</v>
      </c>
      <c r="I2785" s="45"/>
      <c r="J2785" s="45"/>
    </row>
    <row r="2786" spans="1:10" ht="19.5" customHeight="1" thickBot="1">
      <c r="A2786" s="1" t="str">
        <f t="shared" si="10"/>
        <v>Monday</v>
      </c>
      <c r="B2786" s="84">
        <v>43360</v>
      </c>
      <c r="C2786" s="53">
        <v>0.58124999999999993</v>
      </c>
      <c r="D2786" s="3" t="s">
        <v>2203</v>
      </c>
      <c r="E2786" s="3" t="str">
        <f t="array" ref="E2786">INDEX(list!$C$2:$C$1862,MATCH(D2786,list!$A$2:$A$1862,0))</f>
        <v>Bill Agee</v>
      </c>
      <c r="F2786" s="3" t="s">
        <v>4390</v>
      </c>
      <c r="G2786" s="44">
        <v>1</v>
      </c>
      <c r="H2786" s="3" t="s">
        <v>4210</v>
      </c>
      <c r="I2786" s="45"/>
      <c r="J2786" s="45"/>
    </row>
    <row r="2787" spans="1:10" ht="19.5" customHeight="1" thickBot="1">
      <c r="A2787" s="1" t="str">
        <f t="shared" si="10"/>
        <v>Monday</v>
      </c>
      <c r="B2787" s="84">
        <v>43360</v>
      </c>
      <c r="C2787" s="53">
        <v>0.58194444444444449</v>
      </c>
      <c r="D2787" s="3" t="s">
        <v>2203</v>
      </c>
      <c r="E2787" s="3" t="str">
        <f t="array" ref="E2787">INDEX(list!$C$2:$C$1862,MATCH(D2787,list!$A$2:$A$1862,0))</f>
        <v>Bill Agee</v>
      </c>
      <c r="F2787" s="3" t="s">
        <v>4390</v>
      </c>
      <c r="G2787" s="44">
        <v>31</v>
      </c>
      <c r="H2787" s="3" t="s">
        <v>4213</v>
      </c>
      <c r="I2787" s="45"/>
      <c r="J2787" s="45"/>
    </row>
    <row r="2788" spans="1:10" ht="19.5" customHeight="1" thickBot="1">
      <c r="A2788" s="1" t="str">
        <f t="shared" si="10"/>
        <v>Monday</v>
      </c>
      <c r="B2788" s="84">
        <v>43360</v>
      </c>
      <c r="C2788" s="53">
        <v>0.6020833333333333</v>
      </c>
      <c r="D2788" s="3" t="s">
        <v>2498</v>
      </c>
      <c r="E2788" s="3" t="str">
        <f t="array" ref="E2788">INDEX(list!$C$2:$C$1862,MATCH(D2788,list!$A$2:$A$1862,0))</f>
        <v>Jack Platt</v>
      </c>
      <c r="F2788" s="3" t="s">
        <v>4212</v>
      </c>
      <c r="G2788" s="44">
        <v>11</v>
      </c>
      <c r="H2788" s="3" t="s">
        <v>4213</v>
      </c>
      <c r="I2788" s="45"/>
      <c r="J2788" s="45"/>
    </row>
    <row r="2789" spans="1:10" ht="19.5" customHeight="1" thickBot="1">
      <c r="A2789" s="1" t="str">
        <f t="shared" si="10"/>
        <v>Monday</v>
      </c>
      <c r="B2789" s="84">
        <v>43360</v>
      </c>
      <c r="C2789" s="53">
        <v>0.60972222222222217</v>
      </c>
      <c r="D2789" s="3" t="s">
        <v>2203</v>
      </c>
      <c r="E2789" s="3" t="str">
        <f t="array" ref="E2789">INDEX(list!$C$2:$C$1862,MATCH(D2789,list!$A$2:$A$1862,0))</f>
        <v>Bill Agee</v>
      </c>
      <c r="F2789" s="3" t="s">
        <v>4390</v>
      </c>
      <c r="G2789" s="44">
        <v>11</v>
      </c>
      <c r="H2789" s="3" t="s">
        <v>4213</v>
      </c>
      <c r="I2789" s="45"/>
      <c r="J2789" s="45"/>
    </row>
    <row r="2790" spans="1:10" ht="19.5" customHeight="1" thickBot="1">
      <c r="A2790" s="1" t="str">
        <f t="shared" si="10"/>
        <v>Monday</v>
      </c>
      <c r="B2790" s="84">
        <v>43360</v>
      </c>
      <c r="C2790" s="53">
        <v>0.68194444444444446</v>
      </c>
      <c r="D2790" s="3" t="s">
        <v>1056</v>
      </c>
      <c r="E2790" s="3" t="str">
        <f t="array" ref="E2790">INDEX(list!$C$2:$C$1862,MATCH(D2790,list!$A$2:$A$1862,0))</f>
        <v>CNH - Harry Harrison Home</v>
      </c>
      <c r="F2790" s="3" t="s">
        <v>4211</v>
      </c>
      <c r="G2790" s="44">
        <v>24</v>
      </c>
      <c r="H2790" s="3" t="s">
        <v>4213</v>
      </c>
      <c r="I2790" s="45"/>
      <c r="J2790" s="45"/>
    </row>
    <row r="2791" spans="1:10" ht="19.5" customHeight="1" thickBot="1">
      <c r="A2791" s="1" t="str">
        <f t="shared" si="10"/>
        <v>Monday</v>
      </c>
      <c r="B2791" s="84">
        <v>43360</v>
      </c>
      <c r="C2791" s="53">
        <v>0.7055555555555556</v>
      </c>
      <c r="D2791" s="3" t="s">
        <v>3385</v>
      </c>
      <c r="E2791" s="3" t="e">
        <f t="array" ref="E2791">INDEX(list!$C$2:$C$1862,MATCH(D2791,list!$A$2:$A$1862,0))</f>
        <v>#N/A</v>
      </c>
      <c r="F2791" s="3" t="s">
        <v>4212</v>
      </c>
      <c r="G2791" s="44">
        <v>4</v>
      </c>
      <c r="H2791" s="3" t="s">
        <v>4213</v>
      </c>
      <c r="I2791" s="45"/>
      <c r="J2791" s="45"/>
    </row>
    <row r="2792" spans="1:10" ht="19.5" customHeight="1" thickBot="1">
      <c r="A2792" s="1" t="str">
        <f t="shared" si="10"/>
        <v>Monday</v>
      </c>
      <c r="B2792" s="84">
        <v>43360</v>
      </c>
      <c r="C2792" s="53">
        <v>0.70763888888888893</v>
      </c>
      <c r="D2792" s="3" t="s">
        <v>1056</v>
      </c>
      <c r="E2792" s="3" t="str">
        <f t="array" ref="E2792">INDEX(list!$C$2:$C$1862,MATCH(D2792,list!$A$2:$A$1862,0))</f>
        <v>CNH - Harry Harrison Home</v>
      </c>
      <c r="F2792" s="3" t="s">
        <v>4211</v>
      </c>
      <c r="G2792" s="44">
        <v>1</v>
      </c>
      <c r="H2792" s="3" t="s">
        <v>4213</v>
      </c>
      <c r="I2792" s="45"/>
      <c r="J2792" s="45"/>
    </row>
    <row r="2793" spans="1:10" ht="19.5" customHeight="1" thickBot="1">
      <c r="A2793" s="1" t="str">
        <f t="shared" si="10"/>
        <v>Monday</v>
      </c>
      <c r="B2793" s="84">
        <v>43360</v>
      </c>
      <c r="C2793" s="53">
        <v>0.70833333333333337</v>
      </c>
      <c r="D2793" s="3" t="s">
        <v>1056</v>
      </c>
      <c r="E2793" s="3" t="str">
        <f t="array" ref="E2793">INDEX(list!$C$2:$C$1862,MATCH(D2793,list!$A$2:$A$1862,0))</f>
        <v>CNH - Harry Harrison Home</v>
      </c>
      <c r="F2793" s="3" t="s">
        <v>4211</v>
      </c>
      <c r="G2793" s="44">
        <v>3</v>
      </c>
      <c r="H2793" s="3" t="s">
        <v>4210</v>
      </c>
      <c r="I2793" s="45"/>
      <c r="J2793" s="45"/>
    </row>
    <row r="2794" spans="1:10" ht="19.5" customHeight="1" thickBot="1">
      <c r="A2794" s="1" t="str">
        <f t="shared" si="10"/>
        <v>Monday</v>
      </c>
      <c r="B2794" s="84">
        <v>43360</v>
      </c>
      <c r="C2794" s="53">
        <v>0.79375000000000007</v>
      </c>
      <c r="D2794" s="3" t="s">
        <v>2166</v>
      </c>
      <c r="E2794" s="3" t="str">
        <f t="array" ref="E2794">INDEX(list!$C$2:$C$1862,MATCH(D2794,list!$A$2:$A$1862,0))</f>
        <v>Ed Laubach Cell</v>
      </c>
      <c r="F2794" s="3" t="s">
        <v>4374</v>
      </c>
      <c r="G2794" s="44">
        <v>1</v>
      </c>
      <c r="H2794" s="3" t="s">
        <v>4210</v>
      </c>
      <c r="I2794" s="45"/>
      <c r="J2794" s="45"/>
    </row>
    <row r="2795" spans="1:10" ht="19.5" customHeight="1" thickBot="1">
      <c r="A2795" s="1" t="str">
        <f t="shared" si="10"/>
        <v>Monday</v>
      </c>
      <c r="B2795" s="84">
        <v>43360</v>
      </c>
      <c r="C2795" s="53">
        <v>0.80069444444444438</v>
      </c>
      <c r="D2795" s="3" t="s">
        <v>2166</v>
      </c>
      <c r="E2795" s="3" t="str">
        <f t="array" ref="E2795">INDEX(list!$C$2:$C$1862,MATCH(D2795,list!$A$2:$A$1862,0))</f>
        <v>Ed Laubach Cell</v>
      </c>
      <c r="F2795" s="3" t="s">
        <v>4212</v>
      </c>
      <c r="G2795" s="44">
        <v>22</v>
      </c>
      <c r="H2795" s="3" t="s">
        <v>4210</v>
      </c>
      <c r="I2795" s="45"/>
      <c r="J2795" s="45"/>
    </row>
    <row r="2796" spans="1:10" ht="19.5" customHeight="1" thickBot="1">
      <c r="A2796" s="1" t="str">
        <f t="shared" si="10"/>
        <v>Tuesday</v>
      </c>
      <c r="B2796" s="84">
        <v>43361</v>
      </c>
      <c r="C2796" s="53">
        <v>0.47152777777777777</v>
      </c>
      <c r="D2796" s="3" t="s">
        <v>2791</v>
      </c>
      <c r="E2796" s="3" t="str">
        <f t="array" ref="E2796">INDEX(list!$C$2:$C$1862,MATCH(D2796,list!$A$2:$A$1862,0))</f>
        <v>Natalie Le cell</v>
      </c>
      <c r="F2796" s="3" t="s">
        <v>4212</v>
      </c>
      <c r="G2796" s="44">
        <v>8</v>
      </c>
      <c r="H2796" s="3" t="s">
        <v>4213</v>
      </c>
      <c r="I2796" s="45"/>
      <c r="J2796" s="45"/>
    </row>
    <row r="2797" spans="1:10" ht="19.5" customHeight="1" thickBot="1">
      <c r="A2797" s="1" t="str">
        <f t="shared" si="10"/>
        <v>Tuesday</v>
      </c>
      <c r="B2797" s="84">
        <v>43361</v>
      </c>
      <c r="C2797" s="53">
        <v>0.4909722222222222</v>
      </c>
      <c r="D2797" s="3" t="s">
        <v>4547</v>
      </c>
      <c r="E2797" s="3" t="e">
        <f t="array" ref="E2797">INDEX(list!$C$2:$C$1862,MATCH(D2797,list!$A$2:$A$1862,0))</f>
        <v>#N/A</v>
      </c>
      <c r="F2797" s="3" t="s">
        <v>4212</v>
      </c>
      <c r="G2797" s="44">
        <v>41</v>
      </c>
      <c r="H2797" s="3" t="s">
        <v>4213</v>
      </c>
      <c r="I2797" s="45"/>
      <c r="J2797" s="45"/>
    </row>
    <row r="2798" spans="1:10" ht="19.5" customHeight="1" thickBot="1">
      <c r="A2798" s="1" t="str">
        <f t="shared" si="10"/>
        <v>Tuesday</v>
      </c>
      <c r="B2798" s="84">
        <v>43361</v>
      </c>
      <c r="C2798" s="53">
        <v>0.54513888888888895</v>
      </c>
      <c r="D2798" s="3" t="s">
        <v>4544</v>
      </c>
      <c r="E2798" s="3" t="e">
        <f t="array" ref="E2798">INDEX(list!$C$2:$C$1862,MATCH(D2798,list!$A$2:$A$1862,0))</f>
        <v>#N/A</v>
      </c>
      <c r="F2798" s="3" t="s">
        <v>4212</v>
      </c>
      <c r="G2798" s="44">
        <v>1</v>
      </c>
      <c r="H2798" s="3" t="s">
        <v>4213</v>
      </c>
      <c r="I2798" s="45"/>
      <c r="J2798" s="45"/>
    </row>
    <row r="2799" spans="1:10" ht="19.5" customHeight="1" thickBot="1">
      <c r="A2799" s="1" t="str">
        <f t="shared" si="10"/>
        <v>Tuesday</v>
      </c>
      <c r="B2799" s="84">
        <v>43361</v>
      </c>
      <c r="C2799" s="53">
        <v>0.56458333333333333</v>
      </c>
      <c r="D2799" s="3" t="s">
        <v>2332</v>
      </c>
      <c r="E2799" s="3" t="str">
        <f t="array" ref="E2799">INDEX(list!$C$2:$C$1862,MATCH(D2799,list!$A$2:$A$1862,0))</f>
        <v>Apple - Irvine Spectrum</v>
      </c>
      <c r="F2799" s="3" t="s">
        <v>4212</v>
      </c>
      <c r="G2799" s="44">
        <v>2</v>
      </c>
      <c r="H2799" s="3" t="s">
        <v>4213</v>
      </c>
      <c r="I2799" s="45"/>
      <c r="J2799" s="45"/>
    </row>
    <row r="2800" spans="1:10" ht="19.5" customHeight="1" thickBot="1">
      <c r="A2800" s="1" t="str">
        <f t="shared" si="10"/>
        <v>Tuesday</v>
      </c>
      <c r="B2800" s="84">
        <v>43361</v>
      </c>
      <c r="C2800" s="53">
        <v>0.56805555555555554</v>
      </c>
      <c r="D2800" s="3" t="s">
        <v>3117</v>
      </c>
      <c r="E2800" s="3" t="str">
        <f t="array" ref="E2800">INDEX(list!$C$2:$C$1862,MATCH(D2800,list!$A$2:$A$1862,0))</f>
        <v>PCG - Office Main</v>
      </c>
      <c r="F2800" s="3" t="s">
        <v>4212</v>
      </c>
      <c r="G2800" s="44">
        <v>5</v>
      </c>
      <c r="H2800" s="3" t="s">
        <v>4213</v>
      </c>
      <c r="I2800" s="45"/>
      <c r="J2800" s="45"/>
    </row>
    <row r="2801" spans="1:10" ht="19.5" customHeight="1" thickBot="1">
      <c r="A2801" s="1" t="str">
        <f t="shared" si="10"/>
        <v>Tuesday</v>
      </c>
      <c r="B2801" s="84">
        <v>43361</v>
      </c>
      <c r="C2801" s="53">
        <v>0.61805555555555558</v>
      </c>
      <c r="D2801" s="3" t="s">
        <v>1056</v>
      </c>
      <c r="E2801" s="3" t="str">
        <f t="array" ref="E2801">INDEX(list!$C$2:$C$1862,MATCH(D2801,list!$A$2:$A$1862,0))</f>
        <v>CNH - Harry Harrison Home</v>
      </c>
      <c r="F2801" s="3" t="s">
        <v>4211</v>
      </c>
      <c r="G2801" s="44">
        <v>4</v>
      </c>
      <c r="H2801" s="3" t="s">
        <v>4213</v>
      </c>
      <c r="I2801" s="45"/>
      <c r="J2801" s="45"/>
    </row>
    <row r="2802" spans="1:10" ht="19.5" customHeight="1" thickBot="1">
      <c r="A2802" s="1" t="str">
        <f t="shared" si="10"/>
        <v>Tuesday</v>
      </c>
      <c r="B2802" s="84">
        <v>43361</v>
      </c>
      <c r="C2802" s="53">
        <v>0.62083333333333335</v>
      </c>
      <c r="D2802" s="3" t="s">
        <v>1056</v>
      </c>
      <c r="E2802" s="3" t="str">
        <f t="array" ref="E2802">INDEX(list!$C$2:$C$1862,MATCH(D2802,list!$A$2:$A$1862,0))</f>
        <v>CNH - Harry Harrison Home</v>
      </c>
      <c r="F2802" s="3" t="s">
        <v>4211</v>
      </c>
      <c r="G2802" s="44">
        <v>12</v>
      </c>
      <c r="H2802" s="3" t="s">
        <v>4213</v>
      </c>
      <c r="I2802" s="45"/>
      <c r="J2802" s="45"/>
    </row>
    <row r="2803" spans="1:10" ht="19.5" customHeight="1" thickBot="1">
      <c r="A2803" s="1" t="str">
        <f t="shared" si="10"/>
        <v>Tuesday</v>
      </c>
      <c r="B2803" s="84">
        <v>43361</v>
      </c>
      <c r="C2803" s="53">
        <v>0.62847222222222221</v>
      </c>
      <c r="D2803" s="3" t="s">
        <v>2969</v>
      </c>
      <c r="E2803" s="3" t="str">
        <f t="array" ref="E2803">INDEX(list!$C$2:$C$1862,MATCH(D2803,list!$A$2:$A$1862,0))</f>
        <v>ET - Chris Langwell cell</v>
      </c>
      <c r="F2803" s="3" t="s">
        <v>4216</v>
      </c>
      <c r="G2803" s="44">
        <v>1</v>
      </c>
      <c r="H2803" s="3" t="s">
        <v>4213</v>
      </c>
      <c r="I2803" s="45"/>
      <c r="J2803" s="45"/>
    </row>
    <row r="2804" spans="1:10" ht="19.5" customHeight="1" thickBot="1">
      <c r="A2804" s="1" t="str">
        <f t="shared" si="10"/>
        <v>Tuesday</v>
      </c>
      <c r="B2804" s="84">
        <v>43361</v>
      </c>
      <c r="C2804" s="53">
        <v>0.62986111111111109</v>
      </c>
      <c r="D2804" s="3" t="s">
        <v>2969</v>
      </c>
      <c r="E2804" s="3" t="str">
        <f t="array" ref="E2804">INDEX(list!$C$2:$C$1862,MATCH(D2804,list!$A$2:$A$1862,0))</f>
        <v>ET - Chris Langwell cell</v>
      </c>
      <c r="F2804" s="3" t="s">
        <v>4216</v>
      </c>
      <c r="G2804" s="44">
        <v>2</v>
      </c>
      <c r="H2804" s="3" t="s">
        <v>4213</v>
      </c>
      <c r="I2804" s="45"/>
      <c r="J2804" s="45"/>
    </row>
    <row r="2805" spans="1:10" ht="19.5" customHeight="1" thickBot="1">
      <c r="A2805" s="1" t="str">
        <f t="shared" si="10"/>
        <v>Tuesday</v>
      </c>
      <c r="B2805" s="84">
        <v>43361</v>
      </c>
      <c r="C2805" s="53">
        <v>0.63124999999999998</v>
      </c>
      <c r="D2805" s="3" t="s">
        <v>1056</v>
      </c>
      <c r="E2805" s="3" t="str">
        <f t="array" ref="E2805">INDEX(list!$C$2:$C$1862,MATCH(D2805,list!$A$2:$A$1862,0))</f>
        <v>CNH - Harry Harrison Home</v>
      </c>
      <c r="F2805" s="3" t="s">
        <v>4211</v>
      </c>
      <c r="G2805" s="44">
        <v>17</v>
      </c>
      <c r="H2805" s="3" t="s">
        <v>4213</v>
      </c>
      <c r="I2805" s="45"/>
      <c r="J2805" s="45"/>
    </row>
    <row r="2806" spans="1:10" ht="19.5" customHeight="1" thickBot="1">
      <c r="A2806" s="1" t="str">
        <f t="shared" si="10"/>
        <v>Tuesday</v>
      </c>
      <c r="B2806" s="84">
        <v>43361</v>
      </c>
      <c r="C2806" s="53">
        <v>0.67638888888888893</v>
      </c>
      <c r="D2806" s="3" t="s">
        <v>1056</v>
      </c>
      <c r="E2806" s="3" t="str">
        <f t="array" ref="E2806">INDEX(list!$C$2:$C$1862,MATCH(D2806,list!$A$2:$A$1862,0))</f>
        <v>CNH - Harry Harrison Home</v>
      </c>
      <c r="F2806" s="3" t="s">
        <v>4211</v>
      </c>
      <c r="G2806" s="44">
        <v>6</v>
      </c>
      <c r="H2806" s="3" t="s">
        <v>4213</v>
      </c>
      <c r="I2806" s="45"/>
      <c r="J2806" s="45"/>
    </row>
    <row r="2807" spans="1:10" ht="19.5" customHeight="1" thickBot="1">
      <c r="A2807" s="1" t="str">
        <f t="shared" si="10"/>
        <v>Tuesday</v>
      </c>
      <c r="B2807" s="84">
        <v>43361</v>
      </c>
      <c r="C2807" s="53">
        <v>0.8256944444444444</v>
      </c>
      <c r="D2807" s="3" t="s">
        <v>1056</v>
      </c>
      <c r="E2807" s="3" t="str">
        <f t="array" ref="E2807">INDEX(list!$C$2:$C$1862,MATCH(D2807,list!$A$2:$A$1862,0))</f>
        <v>CNH - Harry Harrison Home</v>
      </c>
      <c r="F2807" s="3" t="s">
        <v>4211</v>
      </c>
      <c r="G2807" s="44">
        <v>9</v>
      </c>
      <c r="H2807" s="3" t="s">
        <v>4213</v>
      </c>
      <c r="I2807" s="45"/>
      <c r="J2807" s="45"/>
    </row>
    <row r="2808" spans="1:10" ht="19.5" customHeight="1" thickBot="1">
      <c r="A2808" s="1" t="str">
        <f t="shared" si="10"/>
        <v>Tuesday</v>
      </c>
      <c r="B2808" s="84">
        <v>43361</v>
      </c>
      <c r="C2808" s="53">
        <v>0.83472222222222225</v>
      </c>
      <c r="D2808" s="3" t="s">
        <v>1056</v>
      </c>
      <c r="E2808" s="3" t="str">
        <f t="array" ref="E2808">INDEX(list!$C$2:$C$1862,MATCH(D2808,list!$A$2:$A$1862,0))</f>
        <v>CNH - Harry Harrison Home</v>
      </c>
      <c r="F2808" s="3" t="s">
        <v>4211</v>
      </c>
      <c r="G2808" s="44">
        <v>4</v>
      </c>
      <c r="H2808" s="3" t="s">
        <v>4213</v>
      </c>
      <c r="I2808" s="45"/>
      <c r="J2808" s="45"/>
    </row>
    <row r="2809" spans="1:10" ht="19.5" customHeight="1" thickBot="1">
      <c r="A2809" s="1" t="str">
        <f t="shared" si="10"/>
        <v>Wednesday</v>
      </c>
      <c r="B2809" s="84">
        <v>43362</v>
      </c>
      <c r="C2809" s="53">
        <v>3.4027777777777775E-2</v>
      </c>
      <c r="D2809" s="3" t="s">
        <v>2872</v>
      </c>
      <c r="E2809" s="3" t="str">
        <f t="array" ref="E2809">INDEX(list!$C$2:$C$1862,MATCH(D2809,list!$A$2:$A$1862,0))</f>
        <v>ET - Main</v>
      </c>
      <c r="F2809" s="3" t="s">
        <v>4354</v>
      </c>
      <c r="G2809" s="44">
        <v>1</v>
      </c>
      <c r="H2809" s="3" t="s">
        <v>4220</v>
      </c>
      <c r="I2809" s="45"/>
      <c r="J2809" s="45"/>
    </row>
    <row r="2810" spans="1:10" ht="19.5" customHeight="1" thickBot="1">
      <c r="A2810" s="1" t="str">
        <f t="shared" si="10"/>
        <v>Wednesday</v>
      </c>
      <c r="B2810" s="84">
        <v>43362</v>
      </c>
      <c r="C2810" s="53">
        <v>0.35486111111111113</v>
      </c>
      <c r="D2810" s="3" t="s">
        <v>3557</v>
      </c>
      <c r="E2810" s="3" t="e">
        <f t="array" ref="E2810">INDEX(list!$C$2:$C$1862,MATCH(D2810,list!$A$2:$A$1862,0))</f>
        <v>#N/A</v>
      </c>
      <c r="F2810" s="3" t="s">
        <v>4207</v>
      </c>
      <c r="G2810" s="44">
        <v>1</v>
      </c>
      <c r="H2810" s="3" t="s">
        <v>4208</v>
      </c>
      <c r="I2810" s="45"/>
      <c r="J2810" s="45"/>
    </row>
    <row r="2811" spans="1:10" ht="19.5" customHeight="1" thickBot="1">
      <c r="A2811" s="1" t="str">
        <f t="shared" si="10"/>
        <v>Wednesday</v>
      </c>
      <c r="B2811" s="84">
        <v>43362</v>
      </c>
      <c r="C2811" s="53">
        <v>0.40833333333333338</v>
      </c>
      <c r="D2811" s="3" t="s">
        <v>1114</v>
      </c>
      <c r="E2811" s="3" t="str">
        <f t="array" ref="E2811">INDEX(list!$C$2:$C$1862,MATCH(D2811,list!$A$2:$A$1862,0))</f>
        <v>CNH - Harry Harrison Cell</v>
      </c>
      <c r="F2811" s="3" t="s">
        <v>4214</v>
      </c>
      <c r="G2811" s="44">
        <v>1</v>
      </c>
      <c r="H2811" s="3" t="s">
        <v>4213</v>
      </c>
      <c r="I2811" s="45"/>
      <c r="J2811" s="45"/>
    </row>
    <row r="2812" spans="1:10" ht="19.5" customHeight="1" thickBot="1">
      <c r="A2812" s="1" t="str">
        <f t="shared" si="10"/>
        <v>Wednesday</v>
      </c>
      <c r="B2812" s="84">
        <v>43362</v>
      </c>
      <c r="C2812" s="53">
        <v>0.40902777777777777</v>
      </c>
      <c r="D2812" s="3" t="s">
        <v>1056</v>
      </c>
      <c r="E2812" s="3" t="str">
        <f t="array" ref="E2812">INDEX(list!$C$2:$C$1862,MATCH(D2812,list!$A$2:$A$1862,0))</f>
        <v>CNH - Harry Harrison Home</v>
      </c>
      <c r="F2812" s="3" t="s">
        <v>4211</v>
      </c>
      <c r="G2812" s="44">
        <v>1</v>
      </c>
      <c r="H2812" s="3" t="s">
        <v>4213</v>
      </c>
      <c r="I2812" s="45"/>
      <c r="J2812" s="45"/>
    </row>
    <row r="2813" spans="1:10" ht="19.5" customHeight="1" thickBot="1">
      <c r="A2813" s="1" t="str">
        <f t="shared" si="10"/>
        <v>Wednesday</v>
      </c>
      <c r="B2813" s="84">
        <v>43362</v>
      </c>
      <c r="C2813" s="53">
        <v>0.41180555555555554</v>
      </c>
      <c r="D2813" s="3" t="s">
        <v>1114</v>
      </c>
      <c r="E2813" s="3" t="str">
        <f t="array" ref="E2813">INDEX(list!$C$2:$C$1862,MATCH(D2813,list!$A$2:$A$1862,0))</f>
        <v>CNH - Harry Harrison Cell</v>
      </c>
      <c r="F2813" s="3" t="s">
        <v>4212</v>
      </c>
      <c r="G2813" s="44">
        <v>7</v>
      </c>
      <c r="H2813" s="3" t="s">
        <v>4213</v>
      </c>
      <c r="I2813" s="45"/>
      <c r="J2813" s="45"/>
    </row>
    <row r="2814" spans="1:10" ht="19.5" customHeight="1" thickBot="1">
      <c r="A2814" s="1" t="str">
        <f t="shared" si="10"/>
        <v>Wednesday</v>
      </c>
      <c r="B2814" s="84">
        <v>43362</v>
      </c>
      <c r="C2814" s="53">
        <v>0.46111111111111108</v>
      </c>
      <c r="D2814" s="3" t="s">
        <v>3385</v>
      </c>
      <c r="E2814" s="3" t="e">
        <f t="array" ref="E2814">INDEX(list!$C$2:$C$1862,MATCH(D2814,list!$A$2:$A$1862,0))</f>
        <v>#N/A</v>
      </c>
      <c r="F2814" s="3" t="s">
        <v>4212</v>
      </c>
      <c r="G2814" s="44">
        <v>10</v>
      </c>
      <c r="H2814" s="3" t="s">
        <v>4213</v>
      </c>
      <c r="I2814" s="45"/>
      <c r="J2814" s="45"/>
    </row>
    <row r="2815" spans="1:10" ht="19.5" customHeight="1" thickBot="1">
      <c r="A2815" s="1" t="str">
        <f t="shared" si="10"/>
        <v>Wednesday</v>
      </c>
      <c r="B2815" s="84">
        <v>43362</v>
      </c>
      <c r="C2815" s="53">
        <v>0.4993055555555555</v>
      </c>
      <c r="D2815" s="3" t="s">
        <v>3506</v>
      </c>
      <c r="E2815" s="3" t="e">
        <f t="array" ref="E2815">INDEX(list!$C$2:$C$1862,MATCH(D2815,list!$A$2:$A$1862,0))</f>
        <v>#N/A</v>
      </c>
      <c r="F2815" s="3" t="s">
        <v>4216</v>
      </c>
      <c r="G2815" s="44">
        <v>3</v>
      </c>
      <c r="H2815" s="3" t="s">
        <v>4213</v>
      </c>
      <c r="I2815" s="45"/>
      <c r="J2815" s="45"/>
    </row>
    <row r="2816" spans="1:10" ht="19.5" customHeight="1" thickBot="1">
      <c r="A2816" s="1" t="str">
        <f t="shared" si="10"/>
        <v>Wednesday</v>
      </c>
      <c r="B2816" s="84">
        <v>43362</v>
      </c>
      <c r="C2816" s="53">
        <v>0.58750000000000002</v>
      </c>
      <c r="D2816" s="3" t="s">
        <v>3506</v>
      </c>
      <c r="E2816" s="3" t="e">
        <f t="array" ref="E2816">INDEX(list!$C$2:$C$1862,MATCH(D2816,list!$A$2:$A$1862,0))</f>
        <v>#N/A</v>
      </c>
      <c r="F2816" s="3" t="s">
        <v>4212</v>
      </c>
      <c r="G2816" s="44">
        <v>18</v>
      </c>
      <c r="H2816" s="3" t="s">
        <v>4213</v>
      </c>
      <c r="I2816" s="45"/>
      <c r="J2816" s="45"/>
    </row>
    <row r="2817" spans="1:10" ht="19.5" customHeight="1" thickBot="1">
      <c r="A2817" s="1" t="str">
        <f t="shared" si="10"/>
        <v>Wednesday</v>
      </c>
      <c r="B2817" s="84">
        <v>43362</v>
      </c>
      <c r="C2817" s="53">
        <v>0.63680555555555551</v>
      </c>
      <c r="D2817" s="3" t="s">
        <v>2058</v>
      </c>
      <c r="E2817" s="3" t="str">
        <f t="array" ref="E2817">INDEX(list!$C$2:$C$1862,MATCH(D2817,list!$A$2:$A$1862,0))</f>
        <v>CPL - Beth Home</v>
      </c>
      <c r="F2817" s="3" t="s">
        <v>4380</v>
      </c>
      <c r="G2817" s="44">
        <v>54</v>
      </c>
      <c r="H2817" s="3" t="s">
        <v>4210</v>
      </c>
      <c r="I2817" s="45"/>
      <c r="J2817" s="45"/>
    </row>
    <row r="2818" spans="1:10" ht="19.5" customHeight="1" thickBot="1">
      <c r="A2818" s="1" t="str">
        <f t="shared" si="10"/>
        <v>Wednesday</v>
      </c>
      <c r="B2818" s="84">
        <v>43362</v>
      </c>
      <c r="C2818" s="53">
        <v>0.68402777777777779</v>
      </c>
      <c r="D2818" s="3" t="s">
        <v>2438</v>
      </c>
      <c r="E2818" s="3" t="str">
        <f t="array" ref="E2818">INDEX(list!$C$2:$C$1862,MATCH(D2818,list!$A$2:$A$1862,0))</f>
        <v>VA - Leah Bradley</v>
      </c>
      <c r="F2818" s="3" t="s">
        <v>4212</v>
      </c>
      <c r="G2818" s="44">
        <v>41</v>
      </c>
      <c r="H2818" s="3" t="s">
        <v>4210</v>
      </c>
      <c r="I2818" s="45"/>
      <c r="J2818" s="45"/>
    </row>
    <row r="2819" spans="1:10" ht="19.5" customHeight="1" thickBot="1">
      <c r="A2819" s="1" t="str">
        <f t="shared" si="10"/>
        <v>Wednesday</v>
      </c>
      <c r="B2819" s="84">
        <v>43362</v>
      </c>
      <c r="C2819" s="53">
        <v>0.71180555555555547</v>
      </c>
      <c r="D2819" s="3" t="s">
        <v>2438</v>
      </c>
      <c r="E2819" s="3" t="str">
        <f t="array" ref="E2819">INDEX(list!$C$2:$C$1862,MATCH(D2819,list!$A$2:$A$1862,0))</f>
        <v>VA - Leah Bradley</v>
      </c>
      <c r="F2819" s="3" t="s">
        <v>4212</v>
      </c>
      <c r="G2819" s="44">
        <v>3</v>
      </c>
      <c r="H2819" s="3" t="s">
        <v>4213</v>
      </c>
      <c r="I2819" s="45"/>
      <c r="J2819" s="45"/>
    </row>
    <row r="2820" spans="1:10" ht="19.5" customHeight="1" thickBot="1">
      <c r="A2820" s="1" t="str">
        <f t="shared" si="10"/>
        <v>Wednesday</v>
      </c>
      <c r="B2820" s="84">
        <v>43362</v>
      </c>
      <c r="C2820" s="53">
        <v>0.71875</v>
      </c>
      <c r="D2820" s="3" t="s">
        <v>2438</v>
      </c>
      <c r="E2820" s="3" t="str">
        <f t="array" ref="E2820">INDEX(list!$C$2:$C$1862,MATCH(D2820,list!$A$2:$A$1862,0))</f>
        <v>VA - Leah Bradley</v>
      </c>
      <c r="F2820" s="3" t="s">
        <v>4212</v>
      </c>
      <c r="G2820" s="44">
        <v>2</v>
      </c>
      <c r="H2820" s="3" t="s">
        <v>4213</v>
      </c>
      <c r="I2820" s="45"/>
      <c r="J2820" s="45"/>
    </row>
    <row r="2821" spans="1:10" ht="19.5" customHeight="1" thickBot="1">
      <c r="A2821" s="1" t="str">
        <f t="shared" si="10"/>
        <v>Wednesday</v>
      </c>
      <c r="B2821" s="84">
        <v>43362</v>
      </c>
      <c r="C2821" s="53">
        <v>0.72152777777777777</v>
      </c>
      <c r="D2821" s="3" t="s">
        <v>3557</v>
      </c>
      <c r="E2821" s="3" t="e">
        <f t="array" ref="E2821">INDEX(list!$C$2:$C$1862,MATCH(D2821,list!$A$2:$A$1862,0))</f>
        <v>#N/A</v>
      </c>
      <c r="F2821" s="3" t="s">
        <v>4207</v>
      </c>
      <c r="G2821" s="44">
        <v>1</v>
      </c>
      <c r="H2821" s="3" t="s">
        <v>4208</v>
      </c>
      <c r="I2821" s="45"/>
      <c r="J2821" s="45"/>
    </row>
    <row r="2822" spans="1:10" ht="19.5" customHeight="1" thickBot="1">
      <c r="A2822" s="1" t="str">
        <f t="shared" si="10"/>
        <v>Wednesday</v>
      </c>
      <c r="B2822" s="84">
        <v>43362</v>
      </c>
      <c r="C2822" s="53">
        <v>0.72152777777777777</v>
      </c>
      <c r="D2822" s="3" t="s">
        <v>2504</v>
      </c>
      <c r="E2822" s="3" t="str">
        <f t="array" ref="E2822">INDEX(list!$C$2:$C$1862,MATCH(D2822,list!$A$2:$A$1862,0))</f>
        <v>LC - Laura Catalino</v>
      </c>
      <c r="F2822" s="3" t="s">
        <v>4217</v>
      </c>
      <c r="G2822" s="44">
        <v>1</v>
      </c>
      <c r="H2822" s="3" t="s">
        <v>4213</v>
      </c>
      <c r="I2822" s="45"/>
      <c r="J2822" s="45"/>
    </row>
    <row r="2823" spans="1:10" ht="19.5" customHeight="1" thickBot="1">
      <c r="A2823" s="1" t="str">
        <f t="shared" si="10"/>
        <v>Wednesday</v>
      </c>
      <c r="B2823" s="84">
        <v>43362</v>
      </c>
      <c r="C2823" s="53">
        <v>0.85902777777777783</v>
      </c>
      <c r="D2823" s="3" t="s">
        <v>2872</v>
      </c>
      <c r="E2823" s="3" t="str">
        <f t="array" ref="E2823">INDEX(list!$C$2:$C$1862,MATCH(D2823,list!$A$2:$A$1862,0))</f>
        <v>ET - Main</v>
      </c>
      <c r="F2823" s="3" t="s">
        <v>4354</v>
      </c>
      <c r="G2823" s="44">
        <v>1</v>
      </c>
      <c r="H2823" s="3" t="s">
        <v>4213</v>
      </c>
      <c r="I2823" s="45"/>
      <c r="J2823" s="45"/>
    </row>
    <row r="2824" spans="1:10" ht="19.5" customHeight="1" thickBot="1">
      <c r="A2824" s="1" t="str">
        <f t="shared" si="10"/>
        <v>Thursday</v>
      </c>
      <c r="B2824" s="84">
        <v>43363</v>
      </c>
      <c r="C2824" s="53">
        <v>0.375</v>
      </c>
      <c r="D2824" s="3" t="s">
        <v>2058</v>
      </c>
      <c r="E2824" s="3" t="str">
        <f t="array" ref="E2824">INDEX(list!$C$2:$C$1862,MATCH(D2824,list!$A$2:$A$1862,0))</f>
        <v>CPL - Beth Home</v>
      </c>
      <c r="F2824" s="3" t="s">
        <v>4380</v>
      </c>
      <c r="G2824" s="44">
        <v>14</v>
      </c>
      <c r="H2824" s="3" t="s">
        <v>4210</v>
      </c>
      <c r="I2824" s="45"/>
      <c r="J2824" s="45"/>
    </row>
    <row r="2825" spans="1:10" ht="19.5" customHeight="1" thickBot="1">
      <c r="A2825" s="1" t="str">
        <f t="shared" si="10"/>
        <v>Thursday</v>
      </c>
      <c r="B2825" s="84">
        <v>43363</v>
      </c>
      <c r="C2825" s="53">
        <v>0.4152777777777778</v>
      </c>
      <c r="D2825" s="3" t="s">
        <v>2872</v>
      </c>
      <c r="E2825" s="3" t="str">
        <f t="array" ref="E2825">INDEX(list!$C$2:$C$1862,MATCH(D2825,list!$A$2:$A$1862,0))</f>
        <v>ET - Main</v>
      </c>
      <c r="F2825" s="3" t="s">
        <v>4212</v>
      </c>
      <c r="G2825" s="44">
        <v>9</v>
      </c>
      <c r="H2825" s="3" t="s">
        <v>4210</v>
      </c>
      <c r="I2825" s="45"/>
      <c r="J2825" s="45"/>
    </row>
    <row r="2826" spans="1:10" ht="19.5" customHeight="1" thickBot="1">
      <c r="A2826" s="1" t="str">
        <f t="shared" si="10"/>
        <v>Thursday</v>
      </c>
      <c r="B2826" s="84">
        <v>43363</v>
      </c>
      <c r="C2826" s="53">
        <v>0.47013888888888888</v>
      </c>
      <c r="D2826" s="3" t="s">
        <v>4548</v>
      </c>
      <c r="E2826" s="3" t="e">
        <f t="array" ref="E2826">INDEX(list!$C$2:$C$1862,MATCH(D2826,list!$A$2:$A$1862,0))</f>
        <v>#N/A</v>
      </c>
      <c r="F2826" s="3" t="s">
        <v>4218</v>
      </c>
      <c r="G2826" s="44">
        <v>1</v>
      </c>
      <c r="H2826" s="3" t="s">
        <v>4210</v>
      </c>
      <c r="I2826" s="45"/>
      <c r="J2826" s="45"/>
    </row>
    <row r="2827" spans="1:10" ht="19.5" customHeight="1" thickBot="1">
      <c r="A2827" s="1" t="str">
        <f t="shared" si="10"/>
        <v>Thursday</v>
      </c>
      <c r="B2827" s="84">
        <v>43363</v>
      </c>
      <c r="C2827" s="53">
        <v>0.47083333333333338</v>
      </c>
      <c r="D2827" s="3" t="s">
        <v>4548</v>
      </c>
      <c r="E2827" s="3" t="e">
        <f t="array" ref="E2827">INDEX(list!$C$2:$C$1862,MATCH(D2827,list!$A$2:$A$1862,0))</f>
        <v>#N/A</v>
      </c>
      <c r="F2827" s="3" t="s">
        <v>4218</v>
      </c>
      <c r="G2827" s="44">
        <v>2</v>
      </c>
      <c r="H2827" s="3" t="s">
        <v>4210</v>
      </c>
      <c r="I2827" s="45"/>
      <c r="J2827" s="45"/>
    </row>
    <row r="2828" spans="1:10" ht="19.5" customHeight="1" thickBot="1">
      <c r="A2828" s="1" t="str">
        <f t="shared" si="10"/>
        <v>Thursday</v>
      </c>
      <c r="B2828" s="84">
        <v>43363</v>
      </c>
      <c r="C2828" s="53">
        <v>0.47222222222222227</v>
      </c>
      <c r="D2828" s="3" t="s">
        <v>4548</v>
      </c>
      <c r="E2828" s="3" t="e">
        <f t="array" ref="E2828">INDEX(list!$C$2:$C$1862,MATCH(D2828,list!$A$2:$A$1862,0))</f>
        <v>#N/A</v>
      </c>
      <c r="F2828" s="3" t="s">
        <v>4218</v>
      </c>
      <c r="G2828" s="44">
        <v>1</v>
      </c>
      <c r="H2828" s="3" t="s">
        <v>4210</v>
      </c>
      <c r="I2828" s="45"/>
      <c r="J2828" s="45"/>
    </row>
    <row r="2829" spans="1:10" ht="19.5" customHeight="1" thickBot="1">
      <c r="A2829" s="1" t="str">
        <f t="shared" si="10"/>
        <v>Thursday</v>
      </c>
      <c r="B2829" s="84">
        <v>43363</v>
      </c>
      <c r="C2829" s="53">
        <v>0.47222222222222227</v>
      </c>
      <c r="D2829" s="3" t="s">
        <v>4548</v>
      </c>
      <c r="E2829" s="3" t="e">
        <f t="array" ref="E2829">INDEX(list!$C$2:$C$1862,MATCH(D2829,list!$A$2:$A$1862,0))</f>
        <v>#N/A</v>
      </c>
      <c r="F2829" s="3" t="s">
        <v>4218</v>
      </c>
      <c r="G2829" s="44">
        <v>1</v>
      </c>
      <c r="H2829" s="3" t="s">
        <v>4210</v>
      </c>
      <c r="I2829" s="45"/>
      <c r="J2829" s="45"/>
    </row>
    <row r="2830" spans="1:10" ht="19.5" customHeight="1" thickBot="1">
      <c r="A2830" s="1" t="str">
        <f t="shared" si="10"/>
        <v>Thursday</v>
      </c>
      <c r="B2830" s="84">
        <v>43363</v>
      </c>
      <c r="C2830" s="53">
        <v>0.47361111111111115</v>
      </c>
      <c r="D2830" s="3" t="s">
        <v>3650</v>
      </c>
      <c r="E2830" s="3" t="e">
        <f t="array" ref="E2830">INDEX(list!$C$2:$C$1862,MATCH(D2830,list!$A$2:$A$1862,0))</f>
        <v>#N/A</v>
      </c>
      <c r="F2830" s="3" t="s">
        <v>4212</v>
      </c>
      <c r="G2830" s="44">
        <v>2</v>
      </c>
      <c r="H2830" s="3" t="s">
        <v>4210</v>
      </c>
      <c r="I2830" s="45"/>
      <c r="J2830" s="45"/>
    </row>
    <row r="2831" spans="1:10" ht="19.5" customHeight="1" thickBot="1">
      <c r="A2831" s="1" t="str">
        <f t="shared" si="10"/>
        <v>Thursday</v>
      </c>
      <c r="B2831" s="85">
        <v>43363</v>
      </c>
      <c r="C2831" s="53">
        <v>0.51666666666666672</v>
      </c>
      <c r="D2831" s="3" t="s">
        <v>2166</v>
      </c>
      <c r="E2831" s="3" t="str">
        <f t="array" ref="E2831">INDEX(list!$C$2:$C$1862,MATCH(D2831,list!$A$2:$A$1862,0))</f>
        <v>Ed Laubach Cell</v>
      </c>
      <c r="F2831" s="3" t="s">
        <v>4212</v>
      </c>
      <c r="G2831" s="44">
        <v>20</v>
      </c>
      <c r="H2831" s="3" t="s">
        <v>4210</v>
      </c>
      <c r="I2831" s="45"/>
      <c r="J2831" s="45"/>
    </row>
    <row r="2832" spans="1:10" ht="19.5" customHeight="1" thickBot="1">
      <c r="A2832" s="1" t="str">
        <f t="shared" si="10"/>
        <v>Thursday</v>
      </c>
      <c r="B2832" s="85">
        <v>43363</v>
      </c>
      <c r="C2832" s="53">
        <v>0.53055555555555556</v>
      </c>
      <c r="D2832" s="3" t="s">
        <v>2166</v>
      </c>
      <c r="E2832" s="3" t="str">
        <f t="array" ref="E2832">INDEX(list!$C$2:$C$1862,MATCH(D2832,list!$A$2:$A$1862,0))</f>
        <v>Ed Laubach Cell</v>
      </c>
      <c r="F2832" s="3" t="s">
        <v>4212</v>
      </c>
      <c r="G2832" s="44">
        <v>9</v>
      </c>
      <c r="H2832" s="3" t="s">
        <v>4213</v>
      </c>
      <c r="I2832" s="45"/>
      <c r="J2832" s="45"/>
    </row>
    <row r="2833" spans="1:10" ht="19.5" customHeight="1" thickBot="1">
      <c r="A2833" s="1" t="str">
        <f t="shared" si="10"/>
        <v>Thursday</v>
      </c>
      <c r="B2833" s="85">
        <v>43363</v>
      </c>
      <c r="C2833" s="53">
        <v>0.53819444444444442</v>
      </c>
      <c r="D2833" s="3" t="s">
        <v>3650</v>
      </c>
      <c r="E2833" s="3" t="e">
        <f t="array" ref="E2833">INDEX(list!$C$2:$C$1862,MATCH(D2833,list!$A$2:$A$1862,0))</f>
        <v>#N/A</v>
      </c>
      <c r="F2833" s="3" t="s">
        <v>4215</v>
      </c>
      <c r="G2833" s="44">
        <v>13</v>
      </c>
      <c r="H2833" s="3" t="s">
        <v>4210</v>
      </c>
      <c r="I2833" s="45"/>
      <c r="J2833" s="45"/>
    </row>
    <row r="2834" spans="1:10" ht="19.5" customHeight="1" thickBot="1">
      <c r="A2834" s="1" t="str">
        <f t="shared" si="10"/>
        <v>Thursday</v>
      </c>
      <c r="B2834" s="85">
        <v>43363</v>
      </c>
      <c r="C2834" s="53">
        <v>0.58611111111111114</v>
      </c>
      <c r="D2834" s="3" t="s">
        <v>3272</v>
      </c>
      <c r="E2834" s="3" t="str">
        <f t="array" ref="E2834">INDEX(list!$C$2:$C$1862,MATCH(D2834,list!$A$2:$A$1862,0))</f>
        <v>Elaina Cell</v>
      </c>
      <c r="F2834" s="3" t="s">
        <v>4212</v>
      </c>
      <c r="G2834" s="44">
        <v>2</v>
      </c>
      <c r="H2834" s="3" t="s">
        <v>4210</v>
      </c>
      <c r="I2834" s="45"/>
      <c r="J2834" s="45"/>
    </row>
    <row r="2835" spans="1:10" ht="19.5" customHeight="1" thickBot="1">
      <c r="A2835" s="1" t="str">
        <f t="shared" si="10"/>
        <v>Thursday</v>
      </c>
      <c r="B2835" s="85">
        <v>43363</v>
      </c>
      <c r="C2835" s="53">
        <v>0.7715277777777777</v>
      </c>
      <c r="D2835" s="3" t="s">
        <v>1056</v>
      </c>
      <c r="E2835" s="3" t="str">
        <f t="array" ref="E2835">INDEX(list!$C$2:$C$1862,MATCH(D2835,list!$A$2:$A$1862,0))</f>
        <v>CNH - Harry Harrison Home</v>
      </c>
      <c r="F2835" s="3" t="s">
        <v>4211</v>
      </c>
      <c r="G2835" s="44">
        <v>17</v>
      </c>
      <c r="H2835" s="3" t="s">
        <v>4210</v>
      </c>
      <c r="I2835" s="45"/>
      <c r="J2835" s="45"/>
    </row>
    <row r="2836" spans="1:10" ht="19.5" customHeight="1" thickBot="1">
      <c r="A2836" s="1" t="str">
        <f t="shared" si="10"/>
        <v>Thursday</v>
      </c>
      <c r="B2836" s="85">
        <v>43363</v>
      </c>
      <c r="C2836" s="53">
        <v>0.77916666666666667</v>
      </c>
      <c r="D2836" s="3" t="s">
        <v>3557</v>
      </c>
      <c r="E2836" s="3" t="e">
        <f t="array" ref="E2836">INDEX(list!$C$2:$C$1862,MATCH(D2836,list!$A$2:$A$1862,0))</f>
        <v>#N/A</v>
      </c>
      <c r="F2836" s="3" t="s">
        <v>4207</v>
      </c>
      <c r="G2836" s="44">
        <v>1</v>
      </c>
      <c r="H2836" s="3" t="s">
        <v>4210</v>
      </c>
      <c r="I2836" s="45"/>
      <c r="J2836" s="45"/>
    </row>
    <row r="2837" spans="1:10" ht="19.5" customHeight="1" thickBot="1">
      <c r="A2837" s="1" t="str">
        <f t="shared" si="10"/>
        <v>Thursday</v>
      </c>
      <c r="B2837" s="85">
        <v>43363</v>
      </c>
      <c r="C2837" s="53">
        <v>0.89166666666666661</v>
      </c>
      <c r="D2837" s="3" t="s">
        <v>1679</v>
      </c>
      <c r="E2837" s="3" t="str">
        <f t="array" ref="E2837">INDEX(list!$C$2:$C$1862,MATCH(D2837,list!$A$2:$A$1862,0))</f>
        <v>ET - DigiCert Inc.</v>
      </c>
      <c r="F2837" s="3" t="s">
        <v>4549</v>
      </c>
      <c r="G2837" s="44">
        <v>1</v>
      </c>
      <c r="H2837" s="3" t="s">
        <v>4210</v>
      </c>
      <c r="I2837" s="45"/>
      <c r="J2837" s="45"/>
    </row>
    <row r="2838" spans="1:10" ht="19.5" customHeight="1" thickBot="1">
      <c r="A2838" s="1" t="str">
        <f t="shared" si="10"/>
        <v>Thursday</v>
      </c>
      <c r="B2838" s="85">
        <v>43363</v>
      </c>
      <c r="C2838" s="53">
        <v>0.89236111111111116</v>
      </c>
      <c r="D2838" s="3" t="s">
        <v>1679</v>
      </c>
      <c r="E2838" s="3" t="str">
        <f t="array" ref="E2838">INDEX(list!$C$2:$C$1862,MATCH(D2838,list!$A$2:$A$1862,0))</f>
        <v>ET - DigiCert Inc.</v>
      </c>
      <c r="F2838" s="3" t="s">
        <v>4549</v>
      </c>
      <c r="G2838" s="44">
        <v>5</v>
      </c>
      <c r="H2838" s="3" t="s">
        <v>4220</v>
      </c>
      <c r="I2838" s="45"/>
      <c r="J2838" s="45"/>
    </row>
    <row r="2839" spans="1:10" ht="19.5" customHeight="1" thickBot="1">
      <c r="A2839" s="1" t="str">
        <f t="shared" si="10"/>
        <v>Friday</v>
      </c>
      <c r="B2839" s="85">
        <v>43364</v>
      </c>
      <c r="C2839" s="53">
        <v>0.31597222222222221</v>
      </c>
      <c r="D2839" s="3" t="s">
        <v>2058</v>
      </c>
      <c r="E2839" s="3" t="str">
        <f t="array" ref="E2839">INDEX(list!$C$2:$C$1862,MATCH(D2839,list!$A$2:$A$1862,0))</f>
        <v>CPL - Beth Home</v>
      </c>
      <c r="F2839" s="3" t="s">
        <v>4380</v>
      </c>
      <c r="G2839" s="44">
        <v>11</v>
      </c>
      <c r="H2839" s="3" t="s">
        <v>4210</v>
      </c>
      <c r="I2839" s="45"/>
      <c r="J2839" s="45"/>
    </row>
    <row r="2840" spans="1:10" ht="19.5" customHeight="1" thickBot="1">
      <c r="A2840" s="1" t="str">
        <f t="shared" si="10"/>
        <v>Friday</v>
      </c>
      <c r="B2840" s="85">
        <v>43364</v>
      </c>
      <c r="C2840" s="53">
        <v>0.40416666666666662</v>
      </c>
      <c r="D2840" s="3" t="s">
        <v>3115</v>
      </c>
      <c r="E2840" s="46" t="str">
        <f t="array" ref="E2840">INDEX(list!$C$2:$C$1862,MATCH(D2840,list!$A$2:$A$1862,0))</f>
        <v>PCG - Grimes home</v>
      </c>
      <c r="F2840" s="3" t="s">
        <v>4364</v>
      </c>
      <c r="G2840" s="44">
        <v>2</v>
      </c>
      <c r="H2840" s="3" t="s">
        <v>4210</v>
      </c>
      <c r="I2840" s="45"/>
      <c r="J2840" s="45"/>
    </row>
    <row r="2841" spans="1:10" ht="19.5" customHeight="1" thickBot="1">
      <c r="A2841" s="1" t="str">
        <f t="shared" si="10"/>
        <v>Friday</v>
      </c>
      <c r="B2841" s="85">
        <v>43364</v>
      </c>
      <c r="C2841" s="53">
        <v>0.44375000000000003</v>
      </c>
      <c r="D2841" s="3" t="s">
        <v>2290</v>
      </c>
      <c r="E2841" s="3" t="str">
        <f t="array" ref="E2841">INDEX(list!$C$2:$C$1862,MATCH(D2841,list!$A$2:$A$1862,0))</f>
        <v>Cox main number</v>
      </c>
      <c r="F2841" s="3" t="s">
        <v>4390</v>
      </c>
      <c r="G2841" s="44">
        <v>13</v>
      </c>
      <c r="H2841" s="3" t="s">
        <v>4210</v>
      </c>
      <c r="I2841" s="45"/>
      <c r="J2841" s="45"/>
    </row>
    <row r="2842" spans="1:10" ht="19.5" customHeight="1" thickBot="1">
      <c r="A2842" s="1" t="str">
        <f t="shared" si="10"/>
        <v>Friday</v>
      </c>
      <c r="B2842" s="85">
        <v>43364</v>
      </c>
      <c r="C2842" s="53">
        <v>0.45902777777777781</v>
      </c>
      <c r="D2842" s="3" t="s">
        <v>2756</v>
      </c>
      <c r="E2842" s="3" t="str">
        <f t="array" ref="E2842">INDEX(list!$C$2:$C$1862,MATCH(D2842,list!$A$2:$A$1862,0))</f>
        <v>PCG - Bill Grimes cell</v>
      </c>
      <c r="F2842" s="3" t="s">
        <v>4217</v>
      </c>
      <c r="G2842" s="44">
        <v>1</v>
      </c>
      <c r="H2842" s="3" t="s">
        <v>4210</v>
      </c>
      <c r="I2842" s="45"/>
      <c r="J2842" s="45"/>
    </row>
    <row r="2843" spans="1:10" ht="19.5" customHeight="1" thickBot="1">
      <c r="A2843" s="1" t="str">
        <f t="shared" si="10"/>
        <v>Friday</v>
      </c>
      <c r="B2843" s="85">
        <v>43364</v>
      </c>
      <c r="C2843" s="53">
        <v>0.4597222222222222</v>
      </c>
      <c r="D2843" s="3" t="s">
        <v>2756</v>
      </c>
      <c r="E2843" s="3" t="str">
        <f t="array" ref="E2843">INDEX(list!$C$2:$C$1862,MATCH(D2843,list!$A$2:$A$1862,0))</f>
        <v>PCG - Bill Grimes cell</v>
      </c>
      <c r="F2843" s="3" t="s">
        <v>4217</v>
      </c>
      <c r="G2843" s="44">
        <v>1</v>
      </c>
      <c r="H2843" s="3" t="s">
        <v>4210</v>
      </c>
      <c r="I2843" s="45"/>
      <c r="J2843" s="45"/>
    </row>
    <row r="2844" spans="1:10" ht="19.5" customHeight="1" thickBot="1">
      <c r="A2844" s="1" t="str">
        <f t="shared" si="10"/>
        <v>Friday</v>
      </c>
      <c r="B2844" s="85">
        <v>43364</v>
      </c>
      <c r="C2844" s="53">
        <v>0.5</v>
      </c>
      <c r="D2844" s="3" t="s">
        <v>3557</v>
      </c>
      <c r="E2844" s="3" t="e">
        <f t="array" ref="E2844">INDEX(list!$C$2:$C$1862,MATCH(D2844,list!$A$2:$A$1862,0))</f>
        <v>#N/A</v>
      </c>
      <c r="F2844" s="3" t="s">
        <v>4207</v>
      </c>
      <c r="G2844" s="44">
        <v>1</v>
      </c>
      <c r="H2844" s="3" t="s">
        <v>4208</v>
      </c>
      <c r="I2844" s="45"/>
      <c r="J2844" s="45"/>
    </row>
    <row r="2845" spans="1:10" ht="19.5" customHeight="1" thickBot="1">
      <c r="A2845" s="1" t="str">
        <f t="shared" si="10"/>
        <v>Friday</v>
      </c>
      <c r="B2845" s="85">
        <v>43364</v>
      </c>
      <c r="C2845" s="53">
        <v>0.55208333333333337</v>
      </c>
      <c r="D2845" s="3" t="s">
        <v>3557</v>
      </c>
      <c r="E2845" s="3" t="e">
        <f t="array" ref="E2845">INDEX(list!$C$2:$C$1862,MATCH(D2845,list!$A$2:$A$1862,0))</f>
        <v>#N/A</v>
      </c>
      <c r="F2845" s="3" t="s">
        <v>4207</v>
      </c>
      <c r="G2845" s="44">
        <v>1</v>
      </c>
      <c r="H2845" s="3" t="s">
        <v>4210</v>
      </c>
      <c r="I2845" s="45"/>
      <c r="J2845" s="45"/>
    </row>
    <row r="2846" spans="1:10" ht="19.5" customHeight="1" thickBot="1">
      <c r="A2846" s="1" t="str">
        <f t="shared" si="10"/>
        <v>Friday</v>
      </c>
      <c r="B2846" s="85">
        <v>43364</v>
      </c>
      <c r="C2846" s="53">
        <v>0.57222222222222219</v>
      </c>
      <c r="D2846" s="3" t="s">
        <v>3557</v>
      </c>
      <c r="E2846" s="3" t="e">
        <f t="array" ref="E2846">INDEX(list!$C$2:$C$1862,MATCH(D2846,list!$A$2:$A$1862,0))</f>
        <v>#N/A</v>
      </c>
      <c r="F2846" s="3" t="s">
        <v>4207</v>
      </c>
      <c r="G2846" s="44">
        <v>1</v>
      </c>
      <c r="H2846" s="3" t="s">
        <v>4210</v>
      </c>
      <c r="I2846" s="45"/>
      <c r="J2846" s="45"/>
    </row>
    <row r="2847" spans="1:10" ht="19.5" customHeight="1" thickBot="1">
      <c r="A2847" s="1" t="str">
        <f t="shared" si="10"/>
        <v>Friday</v>
      </c>
      <c r="B2847" s="85">
        <v>43364</v>
      </c>
      <c r="C2847" s="53">
        <v>0.58472222222222225</v>
      </c>
      <c r="D2847" s="3" t="s">
        <v>3272</v>
      </c>
      <c r="E2847" s="3" t="str">
        <f t="array" ref="E2847">INDEX(list!$C$2:$C$1862,MATCH(D2847,list!$A$2:$A$1862,0))</f>
        <v>Elaina Cell</v>
      </c>
      <c r="F2847" s="3" t="s">
        <v>4219</v>
      </c>
      <c r="G2847" s="44">
        <v>2</v>
      </c>
      <c r="H2847" s="3" t="s">
        <v>4213</v>
      </c>
      <c r="I2847" s="45"/>
      <c r="J2847" s="45"/>
    </row>
    <row r="2848" spans="1:10" ht="19.5" customHeight="1" thickBot="1">
      <c r="A2848" s="1" t="str">
        <f t="shared" si="10"/>
        <v>Friday</v>
      </c>
      <c r="B2848" s="85">
        <v>43364</v>
      </c>
      <c r="C2848" s="53">
        <v>0.5854166666666667</v>
      </c>
      <c r="D2848" s="3" t="s">
        <v>3272</v>
      </c>
      <c r="E2848" s="3" t="str">
        <f t="array" ref="E2848">INDEX(list!$C$2:$C$1862,MATCH(D2848,list!$A$2:$A$1862,0))</f>
        <v>Elaina Cell</v>
      </c>
      <c r="F2848" s="3" t="s">
        <v>4212</v>
      </c>
      <c r="G2848" s="44">
        <v>3</v>
      </c>
      <c r="H2848" s="3" t="s">
        <v>4213</v>
      </c>
      <c r="I2848" s="45"/>
      <c r="J2848" s="45"/>
    </row>
    <row r="2849" spans="1:10" ht="19.5" customHeight="1" thickBot="1">
      <c r="A2849" s="1" t="str">
        <f t="shared" si="10"/>
        <v>Friday</v>
      </c>
      <c r="B2849" s="85">
        <v>43364</v>
      </c>
      <c r="C2849" s="53">
        <v>0.58819444444444446</v>
      </c>
      <c r="D2849" s="3" t="s">
        <v>2741</v>
      </c>
      <c r="E2849" s="3" t="str">
        <f t="array" ref="E2849">INDEX(list!$C$2:$C$1862,MATCH(D2849,list!$A$2:$A$1862,0))</f>
        <v>ET - Scot Rea</v>
      </c>
      <c r="F2849" s="3" t="s">
        <v>4354</v>
      </c>
      <c r="G2849" s="44">
        <v>21</v>
      </c>
      <c r="H2849" s="3" t="s">
        <v>4213</v>
      </c>
      <c r="I2849" s="45"/>
      <c r="J2849" s="45"/>
    </row>
    <row r="2850" spans="1:10" ht="19.5" customHeight="1" thickBot="1">
      <c r="A2850" s="1" t="str">
        <f t="shared" si="10"/>
        <v>Friday</v>
      </c>
      <c r="B2850" s="85">
        <v>43364</v>
      </c>
      <c r="C2850" s="53">
        <v>0.62222222222222223</v>
      </c>
      <c r="D2850" s="3" t="s">
        <v>2151</v>
      </c>
      <c r="E2850" s="3" t="str">
        <f t="array" ref="E2850">INDEX(list!$C$2:$C$1862,MATCH(D2850,list!$A$2:$A$1862,0))</f>
        <v>VEO - Main</v>
      </c>
      <c r="F2850" s="3" t="s">
        <v>4393</v>
      </c>
      <c r="G2850" s="44">
        <v>1</v>
      </c>
      <c r="H2850" s="3" t="s">
        <v>4210</v>
      </c>
      <c r="I2850" s="45"/>
      <c r="J2850" s="45"/>
    </row>
    <row r="2851" spans="1:10" ht="19.5" customHeight="1" thickBot="1">
      <c r="A2851" s="1" t="str">
        <f t="shared" si="10"/>
        <v>Friday</v>
      </c>
      <c r="B2851" s="85">
        <v>43364</v>
      </c>
      <c r="C2851" s="53">
        <v>0.65972222222222221</v>
      </c>
      <c r="D2851" s="3" t="s">
        <v>1532</v>
      </c>
      <c r="E2851" s="3" t="str">
        <f t="array" ref="E2851">INDEX(list!$C$2:$C$1862,MATCH(D2851,list!$A$2:$A$1862,0))</f>
        <v>ET - Synnex Corp</v>
      </c>
      <c r="F2851" s="3" t="s">
        <v>4218</v>
      </c>
      <c r="G2851" s="44">
        <v>3</v>
      </c>
      <c r="H2851" s="3" t="s">
        <v>4210</v>
      </c>
      <c r="I2851" s="45"/>
      <c r="J2851" s="45"/>
    </row>
    <row r="2852" spans="1:10" ht="19.5" customHeight="1" thickBot="1">
      <c r="A2852" s="1" t="str">
        <f t="shared" si="10"/>
        <v>Friday</v>
      </c>
      <c r="B2852" s="85">
        <v>43364</v>
      </c>
      <c r="C2852" s="53">
        <v>0.66666666666666663</v>
      </c>
      <c r="D2852" s="3" t="s">
        <v>2166</v>
      </c>
      <c r="E2852" s="3" t="str">
        <f t="array" ref="E2852">INDEX(list!$C$2:$C$1862,MATCH(D2852,list!$A$2:$A$1862,0))</f>
        <v>Ed Laubach Cell</v>
      </c>
      <c r="F2852" s="3" t="s">
        <v>4212</v>
      </c>
      <c r="G2852" s="44">
        <v>6</v>
      </c>
      <c r="H2852" s="3" t="s">
        <v>4210</v>
      </c>
      <c r="I2852" s="45"/>
      <c r="J2852" s="45"/>
    </row>
    <row r="2853" spans="1:10" ht="19.5" customHeight="1" thickBot="1">
      <c r="A2853" s="1" t="str">
        <f t="shared" si="10"/>
        <v>Friday</v>
      </c>
      <c r="B2853" s="85">
        <v>43364</v>
      </c>
      <c r="C2853" s="53">
        <v>0.68333333333333324</v>
      </c>
      <c r="D2853" s="3" t="s">
        <v>2166</v>
      </c>
      <c r="E2853" s="3" t="str">
        <f t="array" ref="E2853">INDEX(list!$C$2:$C$1862,MATCH(D2853,list!$A$2:$A$1862,0))</f>
        <v>Ed Laubach Cell</v>
      </c>
      <c r="F2853" s="3" t="s">
        <v>4212</v>
      </c>
      <c r="G2853" s="44">
        <v>7</v>
      </c>
      <c r="H2853" s="3" t="s">
        <v>4213</v>
      </c>
      <c r="I2853" s="45"/>
      <c r="J2853" s="45"/>
    </row>
    <row r="2854" spans="1:10" ht="19.5" customHeight="1" thickBot="1">
      <c r="A2854" s="1" t="str">
        <f t="shared" si="10"/>
        <v>Friday</v>
      </c>
      <c r="B2854" s="85">
        <v>43364</v>
      </c>
      <c r="C2854" s="53">
        <v>0.74375000000000002</v>
      </c>
      <c r="D2854" s="3" t="s">
        <v>3133</v>
      </c>
      <c r="E2854" s="3" t="str">
        <f t="array" ref="E2854">INDEX(list!$C$2:$C$1862,MATCH(D2854,list!$A$2:$A$1862,0))</f>
        <v>JB - Jackie Barikhan</v>
      </c>
      <c r="F2854" s="3" t="s">
        <v>4212</v>
      </c>
      <c r="G2854" s="44">
        <v>103</v>
      </c>
      <c r="H2854" s="3" t="s">
        <v>4213</v>
      </c>
      <c r="I2854" s="45"/>
      <c r="J2854" s="45"/>
    </row>
    <row r="2855" spans="1:10" ht="19.5" customHeight="1" thickBot="1">
      <c r="A2855" s="1" t="str">
        <f t="shared" si="10"/>
        <v>Friday</v>
      </c>
      <c r="B2855" s="85">
        <v>43364</v>
      </c>
      <c r="C2855" s="53">
        <v>0.82847222222222217</v>
      </c>
      <c r="D2855" s="3" t="s">
        <v>3557</v>
      </c>
      <c r="E2855" s="3" t="e">
        <f t="array" ref="E2855">INDEX(list!$C$2:$C$1862,MATCH(D2855,list!$A$2:$A$1862,0))</f>
        <v>#N/A</v>
      </c>
      <c r="F2855" s="3" t="s">
        <v>4207</v>
      </c>
      <c r="G2855" s="44">
        <v>2</v>
      </c>
      <c r="H2855" s="3" t="s">
        <v>4210</v>
      </c>
      <c r="I2855" s="45"/>
      <c r="J2855" s="45"/>
    </row>
    <row r="2856" spans="1:10" ht="19.5" customHeight="1" thickBot="1">
      <c r="A2856" s="1" t="str">
        <f t="shared" si="10"/>
        <v>Friday</v>
      </c>
      <c r="B2856" s="85">
        <v>43364</v>
      </c>
      <c r="C2856" s="53">
        <v>0.85902777777777783</v>
      </c>
      <c r="D2856" s="3" t="s">
        <v>640</v>
      </c>
      <c r="E2856" s="3" t="str">
        <f t="array" ref="E2856">INDEX(list!$C$2:$C$1862,MATCH(D2856,list!$A$2:$A$1862,0))</f>
        <v>Kathy Platt Cell</v>
      </c>
      <c r="F2856" s="3" t="s">
        <v>4212</v>
      </c>
      <c r="G2856" s="44">
        <v>4</v>
      </c>
      <c r="H2856" s="3" t="s">
        <v>4213</v>
      </c>
      <c r="I2856" s="45"/>
      <c r="J2856" s="45"/>
    </row>
    <row r="2857" spans="1:10" ht="19.5" customHeight="1" thickBot="1">
      <c r="A2857" s="1" t="str">
        <f t="shared" si="10"/>
        <v>Sunday</v>
      </c>
      <c r="B2857" s="85">
        <v>43366</v>
      </c>
      <c r="C2857" s="53">
        <v>0.57847222222222217</v>
      </c>
      <c r="D2857" s="3" t="s">
        <v>2969</v>
      </c>
      <c r="E2857" s="3" t="str">
        <f t="array" ref="E2857">INDEX(list!$C$2:$C$1862,MATCH(D2857,list!$A$2:$A$1862,0))</f>
        <v>ET - Chris Langwell cell</v>
      </c>
      <c r="F2857" s="3" t="s">
        <v>4212</v>
      </c>
      <c r="G2857" s="44">
        <v>7</v>
      </c>
      <c r="H2857" s="3" t="s">
        <v>4220</v>
      </c>
      <c r="I2857" s="45"/>
      <c r="J2857" s="45"/>
    </row>
    <row r="2858" spans="1:10" ht="19.5" customHeight="1" thickBot="1">
      <c r="A2858" s="1" t="str">
        <f t="shared" si="10"/>
        <v>Sunday</v>
      </c>
      <c r="B2858" s="85">
        <v>43366</v>
      </c>
      <c r="C2858" s="53">
        <v>0.59444444444444444</v>
      </c>
      <c r="D2858" s="3" t="s">
        <v>1262</v>
      </c>
      <c r="E2858" s="46" t="str">
        <f t="array" ref="E2858">INDEX(list!$C$2:$C$1862,MATCH(D2858,list!$A$2:$A$1862,0))</f>
        <v>Mary Busche</v>
      </c>
      <c r="F2858" s="3" t="s">
        <v>4209</v>
      </c>
      <c r="G2858" s="44">
        <v>1</v>
      </c>
      <c r="H2858" s="3" t="s">
        <v>4210</v>
      </c>
      <c r="I2858" s="45"/>
      <c r="J2858" s="45"/>
    </row>
    <row r="2859" spans="1:10" ht="19.5" customHeight="1" thickBot="1">
      <c r="A2859" s="1" t="str">
        <f t="shared" si="10"/>
        <v>Sunday</v>
      </c>
      <c r="B2859" s="85">
        <v>43366</v>
      </c>
      <c r="C2859" s="53">
        <v>0.63888888888888895</v>
      </c>
      <c r="D2859" s="3" t="s">
        <v>3557</v>
      </c>
      <c r="E2859" s="3" t="e">
        <f t="array" ref="E2859">INDEX(list!$C$2:$C$1862,MATCH(D2859,list!$A$2:$A$1862,0))</f>
        <v>#N/A</v>
      </c>
      <c r="F2859" s="3" t="s">
        <v>4207</v>
      </c>
      <c r="G2859" s="44">
        <v>1</v>
      </c>
      <c r="H2859" s="3" t="s">
        <v>4210</v>
      </c>
      <c r="I2859" s="45"/>
      <c r="J2859" s="45"/>
    </row>
    <row r="2860" spans="1:10" ht="19.5" customHeight="1" thickBot="1">
      <c r="A2860" s="1" t="str">
        <f t="shared" si="10"/>
        <v>Sunday</v>
      </c>
      <c r="B2860" s="85">
        <v>43366</v>
      </c>
      <c r="C2860" s="53">
        <v>0.64374999999999993</v>
      </c>
      <c r="D2860" s="3" t="s">
        <v>3557</v>
      </c>
      <c r="E2860" s="3" t="e">
        <f t="array" ref="E2860">INDEX(list!$C$2:$C$1862,MATCH(D2860,list!$A$2:$A$1862,0))</f>
        <v>#N/A</v>
      </c>
      <c r="F2860" s="3" t="s">
        <v>4207</v>
      </c>
      <c r="G2860" s="44">
        <v>1</v>
      </c>
      <c r="H2860" s="3" t="s">
        <v>4210</v>
      </c>
      <c r="I2860" s="45"/>
      <c r="J2860" s="45"/>
    </row>
    <row r="2861" spans="1:10" ht="19.5" customHeight="1" thickBot="1">
      <c r="A2861" s="1" t="str">
        <f t="shared" si="10"/>
        <v>Sunday</v>
      </c>
      <c r="B2861" s="85">
        <v>43366</v>
      </c>
      <c r="C2861" s="53">
        <v>0.86388888888888893</v>
      </c>
      <c r="D2861" s="3" t="s">
        <v>1497</v>
      </c>
      <c r="E2861" s="46" t="str">
        <f t="array" ref="E2861">INDEX(list!$C$2:$C$1862,MATCH(D2861,list!$A$2:$A$1862,0))</f>
        <v>ET alarm</v>
      </c>
      <c r="F2861" s="3" t="s">
        <v>4218</v>
      </c>
      <c r="G2861" s="44">
        <v>5</v>
      </c>
      <c r="H2861" s="3" t="s">
        <v>4210</v>
      </c>
      <c r="I2861" s="45"/>
      <c r="J2861" s="45"/>
    </row>
    <row r="2862" spans="1:10" ht="19.5" customHeight="1" thickBot="1">
      <c r="A2862" s="1" t="str">
        <f t="shared" si="10"/>
        <v>Monday</v>
      </c>
      <c r="B2862" s="85">
        <v>43367</v>
      </c>
      <c r="C2862" s="53">
        <v>0.20486111111111113</v>
      </c>
      <c r="D2862" s="3" t="s">
        <v>4550</v>
      </c>
      <c r="E2862" s="3" t="e">
        <f t="array" ref="E2862">INDEX(list!$C$2:$C$1862,MATCH(D2862,list!$A$2:$A$1862,0))</f>
        <v>#N/A</v>
      </c>
      <c r="F2862" s="3" t="s">
        <v>4218</v>
      </c>
      <c r="G2862" s="44">
        <v>1</v>
      </c>
      <c r="H2862" s="3" t="s">
        <v>4220</v>
      </c>
      <c r="I2862" s="45"/>
      <c r="J2862" s="45"/>
    </row>
    <row r="2863" spans="1:10" ht="19.5" customHeight="1" thickBot="1">
      <c r="A2863" s="1" t="str">
        <f t="shared" si="10"/>
        <v>Monday</v>
      </c>
      <c r="B2863" s="85">
        <v>43367</v>
      </c>
      <c r="C2863" s="53">
        <v>0.20555555555555557</v>
      </c>
      <c r="D2863" s="3" t="s">
        <v>1594</v>
      </c>
      <c r="E2863" s="3" t="str">
        <f t="array" ref="E2863">INDEX(list!$C$2:$C$1862,MATCH(D2863,list!$A$2:$A$1862,0))</f>
        <v>ET - Lifeboat Distribution</v>
      </c>
      <c r="F2863" s="3" t="s">
        <v>4218</v>
      </c>
      <c r="G2863" s="44">
        <v>1</v>
      </c>
      <c r="H2863" s="3" t="s">
        <v>4220</v>
      </c>
      <c r="I2863" s="45"/>
      <c r="J2863" s="45"/>
    </row>
    <row r="2864" spans="1:10" ht="19.5" customHeight="1" thickBot="1">
      <c r="A2864" s="1" t="str">
        <f t="shared" si="10"/>
        <v>Monday</v>
      </c>
      <c r="B2864" s="85">
        <v>43367</v>
      </c>
      <c r="C2864" s="53">
        <v>0.21180555555555555</v>
      </c>
      <c r="D2864" s="3" t="s">
        <v>1594</v>
      </c>
      <c r="E2864" s="3" t="str">
        <f t="array" ref="E2864">INDEX(list!$C$2:$C$1862,MATCH(D2864,list!$A$2:$A$1862,0))</f>
        <v>ET - Lifeboat Distribution</v>
      </c>
      <c r="F2864" s="3" t="s">
        <v>4218</v>
      </c>
      <c r="G2864" s="44">
        <v>7</v>
      </c>
      <c r="H2864" s="3" t="s">
        <v>4220</v>
      </c>
      <c r="I2864" s="45"/>
      <c r="J2864" s="45"/>
    </row>
    <row r="2865" spans="1:10" ht="19.5" customHeight="1" thickBot="1">
      <c r="A2865" s="1" t="str">
        <f t="shared" si="10"/>
        <v>Monday</v>
      </c>
      <c r="B2865" s="85">
        <v>43367</v>
      </c>
      <c r="C2865" s="53">
        <v>0.22152777777777777</v>
      </c>
      <c r="D2865" s="3" t="s">
        <v>1532</v>
      </c>
      <c r="E2865" s="3" t="str">
        <f t="array" ref="E2865">INDEX(list!$C$2:$C$1862,MATCH(D2865,list!$A$2:$A$1862,0))</f>
        <v>ET - Synnex Corp</v>
      </c>
      <c r="F2865" s="3" t="s">
        <v>4218</v>
      </c>
      <c r="G2865" s="44">
        <v>1</v>
      </c>
      <c r="H2865" s="3" t="s">
        <v>4220</v>
      </c>
      <c r="I2865" s="45"/>
      <c r="J2865" s="45"/>
    </row>
    <row r="2866" spans="1:10" ht="19.5" customHeight="1" thickBot="1">
      <c r="A2866" s="1" t="str">
        <f t="shared" si="10"/>
        <v>Monday</v>
      </c>
      <c r="B2866" s="85">
        <v>43367</v>
      </c>
      <c r="C2866" s="53">
        <v>0.26180555555555557</v>
      </c>
      <c r="D2866" s="3" t="s">
        <v>1532</v>
      </c>
      <c r="E2866" s="3" t="str">
        <f t="array" ref="E2866">INDEX(list!$C$2:$C$1862,MATCH(D2866,list!$A$2:$A$1862,0))</f>
        <v>ET - Synnex Corp</v>
      </c>
      <c r="F2866" s="3" t="s">
        <v>4218</v>
      </c>
      <c r="G2866" s="44">
        <v>7</v>
      </c>
      <c r="H2866" s="3" t="s">
        <v>4213</v>
      </c>
      <c r="I2866" s="45"/>
      <c r="J2866" s="45"/>
    </row>
    <row r="2867" spans="1:10" ht="19.5" customHeight="1" thickBot="1">
      <c r="A2867" s="1" t="str">
        <f t="shared" si="10"/>
        <v>Monday</v>
      </c>
      <c r="B2867" s="85">
        <v>43367</v>
      </c>
      <c r="C2867" s="53">
        <v>0.27569444444444446</v>
      </c>
      <c r="D2867" s="3" t="s">
        <v>1870</v>
      </c>
      <c r="E2867" s="3" t="str">
        <f t="array" ref="E2867">INDEX(list!$C$2:$C$1862,MATCH(D2867,list!$A$2:$A$1862,0))</f>
        <v>ET - Lifeboat Distribution</v>
      </c>
      <c r="F2867" s="3" t="s">
        <v>4551</v>
      </c>
      <c r="G2867" s="44">
        <v>3</v>
      </c>
      <c r="H2867" s="3" t="s">
        <v>4213</v>
      </c>
      <c r="I2867" s="45"/>
      <c r="J2867" s="45"/>
    </row>
    <row r="2868" spans="1:10" ht="19.5" customHeight="1" thickBot="1">
      <c r="A2868" s="1" t="str">
        <f t="shared" si="10"/>
        <v>Monday</v>
      </c>
      <c r="B2868" s="85">
        <v>43367</v>
      </c>
      <c r="C2868" s="53">
        <v>0.27986111111111112</v>
      </c>
      <c r="D2868" s="3" t="s">
        <v>1594</v>
      </c>
      <c r="E2868" s="3" t="str">
        <f t="array" ref="E2868">INDEX(list!$C$2:$C$1862,MATCH(D2868,list!$A$2:$A$1862,0))</f>
        <v>ET - Lifeboat Distribution</v>
      </c>
      <c r="F2868" s="3" t="s">
        <v>4218</v>
      </c>
      <c r="G2868" s="44">
        <v>2</v>
      </c>
      <c r="H2868" s="3" t="s">
        <v>4213</v>
      </c>
      <c r="I2868" s="45"/>
      <c r="J2868" s="45"/>
    </row>
    <row r="2869" spans="1:10" ht="19.5" customHeight="1" thickBot="1">
      <c r="A2869" s="1" t="str">
        <f t="shared" si="10"/>
        <v>Monday</v>
      </c>
      <c r="B2869" s="85">
        <v>43367</v>
      </c>
      <c r="C2869" s="53">
        <v>0.30138888888888887</v>
      </c>
      <c r="D2869" s="3" t="s">
        <v>3272</v>
      </c>
      <c r="E2869" s="3" t="str">
        <f t="array" ref="E2869">INDEX(list!$C$2:$C$1862,MATCH(D2869,list!$A$2:$A$1862,0))</f>
        <v>Elaina Cell</v>
      </c>
      <c r="F2869" s="3" t="s">
        <v>4219</v>
      </c>
      <c r="G2869" s="44">
        <v>1</v>
      </c>
      <c r="H2869" s="3" t="s">
        <v>4213</v>
      </c>
      <c r="I2869" s="45"/>
      <c r="J2869" s="45"/>
    </row>
    <row r="2870" spans="1:10" ht="19.5" customHeight="1" thickBot="1">
      <c r="A2870" s="1" t="str">
        <f t="shared" si="10"/>
        <v>Monday</v>
      </c>
      <c r="B2870" s="85">
        <v>43367</v>
      </c>
      <c r="C2870" s="53">
        <v>0.30208333333333331</v>
      </c>
      <c r="D2870" s="3" t="s">
        <v>3272</v>
      </c>
      <c r="E2870" s="3" t="str">
        <f t="array" ref="E2870">INDEX(list!$C$2:$C$1862,MATCH(D2870,list!$A$2:$A$1862,0))</f>
        <v>Elaina Cell</v>
      </c>
      <c r="F2870" s="3" t="s">
        <v>4212</v>
      </c>
      <c r="G2870" s="44">
        <v>4</v>
      </c>
      <c r="H2870" s="3" t="s">
        <v>4213</v>
      </c>
      <c r="I2870" s="45"/>
      <c r="J2870" s="45"/>
    </row>
    <row r="2871" spans="1:10" ht="19.5" customHeight="1" thickBot="1">
      <c r="A2871" s="1" t="str">
        <f t="shared" si="10"/>
        <v>Monday</v>
      </c>
      <c r="B2871" s="85">
        <v>43367</v>
      </c>
      <c r="C2871" s="53">
        <v>0.31388888888888888</v>
      </c>
      <c r="D2871" s="3" t="s">
        <v>4552</v>
      </c>
      <c r="E2871" s="3" t="e">
        <f t="array" ref="E2871">INDEX(list!$C$2:$C$1862,MATCH(D2871,list!$A$2:$A$1862,0))</f>
        <v>#N/A</v>
      </c>
      <c r="F2871" s="3" t="s">
        <v>4212</v>
      </c>
      <c r="G2871" s="44">
        <v>4</v>
      </c>
      <c r="H2871" s="3" t="s">
        <v>4213</v>
      </c>
      <c r="I2871" s="45"/>
      <c r="J2871" s="45"/>
    </row>
    <row r="2872" spans="1:10" ht="19.5" customHeight="1" thickBot="1">
      <c r="A2872" s="1" t="str">
        <f t="shared" si="10"/>
        <v>Monday</v>
      </c>
      <c r="B2872" s="85">
        <v>43367</v>
      </c>
      <c r="C2872" s="53">
        <v>0.35555555555555557</v>
      </c>
      <c r="D2872" s="3" t="s">
        <v>1056</v>
      </c>
      <c r="E2872" s="3" t="str">
        <f t="array" ref="E2872">INDEX(list!$C$2:$C$1862,MATCH(D2872,list!$A$2:$A$1862,0))</f>
        <v>CNH - Harry Harrison Home</v>
      </c>
      <c r="F2872" s="3" t="s">
        <v>4211</v>
      </c>
      <c r="G2872" s="44">
        <v>4</v>
      </c>
      <c r="H2872" s="3" t="s">
        <v>4213</v>
      </c>
      <c r="I2872" s="45"/>
      <c r="J2872" s="45"/>
    </row>
    <row r="2873" spans="1:10" ht="19.5" customHeight="1" thickBot="1">
      <c r="A2873" s="1" t="str">
        <f t="shared" si="10"/>
        <v>Monday</v>
      </c>
      <c r="B2873" s="85">
        <v>43367</v>
      </c>
      <c r="C2873" s="53">
        <v>0.3576388888888889</v>
      </c>
      <c r="D2873" s="3" t="s">
        <v>2872</v>
      </c>
      <c r="E2873" s="3" t="str">
        <f t="array" ref="E2873">INDEX(list!$C$2:$C$1862,MATCH(D2873,list!$A$2:$A$1862,0))</f>
        <v>ET - Main</v>
      </c>
      <c r="F2873" s="3" t="s">
        <v>4354</v>
      </c>
      <c r="G2873" s="44">
        <v>7</v>
      </c>
      <c r="H2873" s="3" t="s">
        <v>4213</v>
      </c>
      <c r="I2873" s="45"/>
      <c r="J2873" s="45"/>
    </row>
    <row r="2874" spans="1:10" ht="19.5" customHeight="1" thickBot="1">
      <c r="A2874" s="1" t="str">
        <f t="shared" si="10"/>
        <v>Monday</v>
      </c>
      <c r="B2874" s="85">
        <v>43367</v>
      </c>
      <c r="C2874" s="53">
        <v>0.36249999999999999</v>
      </c>
      <c r="D2874" s="3" t="s">
        <v>2571</v>
      </c>
      <c r="E2874" s="3" t="str">
        <f t="array" ref="E2874">INDEX(list!$C$2:$C$1862,MATCH(D2874,list!$A$2:$A$1862,0))</f>
        <v>Rtistic - Douglas Parks</v>
      </c>
      <c r="F2874" s="3" t="s">
        <v>4356</v>
      </c>
      <c r="G2874" s="44">
        <v>4</v>
      </c>
      <c r="H2874" s="3" t="s">
        <v>4213</v>
      </c>
      <c r="I2874" s="45"/>
      <c r="J2874" s="45"/>
    </row>
    <row r="2875" spans="1:10" ht="19.5" customHeight="1" thickBot="1">
      <c r="A2875" s="1" t="str">
        <f t="shared" si="10"/>
        <v>Monday</v>
      </c>
      <c r="B2875" s="85">
        <v>43367</v>
      </c>
      <c r="C2875" s="53">
        <v>0.36736111111111108</v>
      </c>
      <c r="D2875" s="3" t="s">
        <v>1594</v>
      </c>
      <c r="E2875" s="3" t="str">
        <f t="array" ref="E2875">INDEX(list!$C$2:$C$1862,MATCH(D2875,list!$A$2:$A$1862,0))</f>
        <v>ET - Lifeboat Distribution</v>
      </c>
      <c r="F2875" s="3" t="s">
        <v>4218</v>
      </c>
      <c r="G2875" s="44">
        <v>2</v>
      </c>
      <c r="H2875" s="3" t="s">
        <v>4213</v>
      </c>
      <c r="I2875" s="45"/>
      <c r="J2875" s="45"/>
    </row>
    <row r="2876" spans="1:10" ht="19.5" customHeight="1" thickBot="1">
      <c r="A2876" s="1" t="str">
        <f t="shared" si="10"/>
        <v>Monday</v>
      </c>
      <c r="B2876" s="85">
        <v>43367</v>
      </c>
      <c r="C2876" s="53">
        <v>0.36874999999999997</v>
      </c>
      <c r="D2876" s="3" t="s">
        <v>1594</v>
      </c>
      <c r="E2876" s="3" t="str">
        <f t="array" ref="E2876">INDEX(list!$C$2:$C$1862,MATCH(D2876,list!$A$2:$A$1862,0))</f>
        <v>ET - Lifeboat Distribution</v>
      </c>
      <c r="F2876" s="3" t="s">
        <v>4218</v>
      </c>
      <c r="G2876" s="44">
        <v>2</v>
      </c>
      <c r="H2876" s="3" t="s">
        <v>4213</v>
      </c>
      <c r="I2876" s="45"/>
      <c r="J2876" s="45"/>
    </row>
    <row r="2877" spans="1:10" ht="19.5" customHeight="1" thickBot="1">
      <c r="A2877" s="1" t="str">
        <f t="shared" si="10"/>
        <v>Monday</v>
      </c>
      <c r="B2877" s="85">
        <v>43367</v>
      </c>
      <c r="C2877" s="53">
        <v>0.37152777777777773</v>
      </c>
      <c r="D2877" s="3" t="s">
        <v>4553</v>
      </c>
      <c r="E2877" s="3" t="e">
        <f t="array" ref="E2877">INDEX(list!$C$2:$C$1862,MATCH(D2877,list!$A$2:$A$1862,0))</f>
        <v>#N/A</v>
      </c>
      <c r="F2877" s="3" t="s">
        <v>4212</v>
      </c>
      <c r="G2877" s="44">
        <v>1</v>
      </c>
      <c r="H2877" s="3" t="s">
        <v>4213</v>
      </c>
      <c r="I2877" s="45"/>
      <c r="J2877" s="45"/>
    </row>
    <row r="2878" spans="1:10" ht="19.5" customHeight="1" thickBot="1">
      <c r="A2878" s="1" t="str">
        <f t="shared" si="10"/>
        <v>Monday</v>
      </c>
      <c r="B2878" s="85">
        <v>43367</v>
      </c>
      <c r="C2878" s="53">
        <v>0.37847222222222227</v>
      </c>
      <c r="D2878" s="3" t="s">
        <v>2741</v>
      </c>
      <c r="E2878" s="3" t="str">
        <f t="array" ref="E2878">INDEX(list!$C$2:$C$1862,MATCH(D2878,list!$A$2:$A$1862,0))</f>
        <v>ET - Scot Rea</v>
      </c>
      <c r="F2878" s="3" t="s">
        <v>4354</v>
      </c>
      <c r="G2878" s="44">
        <v>7</v>
      </c>
      <c r="H2878" s="3" t="s">
        <v>4213</v>
      </c>
      <c r="I2878" s="45"/>
      <c r="J2878" s="45"/>
    </row>
    <row r="2879" spans="1:10" ht="19.5" customHeight="1" thickBot="1">
      <c r="A2879" s="1" t="str">
        <f t="shared" si="10"/>
        <v>Monday</v>
      </c>
      <c r="B2879" s="85">
        <v>43367</v>
      </c>
      <c r="C2879" s="53">
        <v>0.3833333333333333</v>
      </c>
      <c r="D2879" s="3" t="s">
        <v>640</v>
      </c>
      <c r="E2879" s="3" t="str">
        <f t="array" ref="E2879">INDEX(list!$C$2:$C$1862,MATCH(D2879,list!$A$2:$A$1862,0))</f>
        <v>Kathy Platt Cell</v>
      </c>
      <c r="F2879" s="3" t="s">
        <v>4506</v>
      </c>
      <c r="G2879" s="44">
        <v>2</v>
      </c>
      <c r="H2879" s="3" t="s">
        <v>4213</v>
      </c>
      <c r="I2879" s="45"/>
      <c r="J2879" s="45"/>
    </row>
    <row r="2880" spans="1:10" ht="19.5" customHeight="1" thickBot="1">
      <c r="A2880" s="1" t="str">
        <f t="shared" si="10"/>
        <v>Monday</v>
      </c>
      <c r="B2880" s="85">
        <v>43367</v>
      </c>
      <c r="C2880" s="53">
        <v>0.38680555555555557</v>
      </c>
      <c r="D2880" s="3" t="s">
        <v>2872</v>
      </c>
      <c r="E2880" s="3" t="str">
        <f t="array" ref="E2880">INDEX(list!$C$2:$C$1862,MATCH(D2880,list!$A$2:$A$1862,0))</f>
        <v>ET - Main</v>
      </c>
      <c r="F2880" s="3" t="s">
        <v>4354</v>
      </c>
      <c r="G2880" s="44">
        <v>1</v>
      </c>
      <c r="H2880" s="3" t="s">
        <v>4213</v>
      </c>
      <c r="I2880" s="45"/>
      <c r="J2880" s="45"/>
    </row>
    <row r="2881" spans="1:10" ht="19.5" customHeight="1" thickBot="1">
      <c r="A2881" s="1" t="str">
        <f t="shared" si="10"/>
        <v>Monday</v>
      </c>
      <c r="B2881" s="85">
        <v>43367</v>
      </c>
      <c r="C2881" s="53">
        <v>0.38750000000000001</v>
      </c>
      <c r="D2881" s="3" t="s">
        <v>2872</v>
      </c>
      <c r="E2881" s="3" t="str">
        <f t="array" ref="E2881">INDEX(list!$C$2:$C$1862,MATCH(D2881,list!$A$2:$A$1862,0))</f>
        <v>ET - Main</v>
      </c>
      <c r="F2881" s="3" t="s">
        <v>4354</v>
      </c>
      <c r="G2881" s="44">
        <v>17</v>
      </c>
      <c r="H2881" s="3" t="s">
        <v>4213</v>
      </c>
      <c r="I2881" s="45"/>
      <c r="J2881" s="45"/>
    </row>
    <row r="2882" spans="1:10" ht="19.5" customHeight="1" thickBot="1">
      <c r="A2882" s="1" t="str">
        <f t="shared" si="10"/>
        <v>Monday</v>
      </c>
      <c r="B2882" s="85">
        <v>43367</v>
      </c>
      <c r="C2882" s="53">
        <v>0.40208333333333335</v>
      </c>
      <c r="D2882" s="3" t="s">
        <v>2872</v>
      </c>
      <c r="E2882" s="3" t="str">
        <f t="array" ref="E2882">INDEX(list!$C$2:$C$1862,MATCH(D2882,list!$A$2:$A$1862,0))</f>
        <v>ET - Main</v>
      </c>
      <c r="F2882" s="3" t="s">
        <v>4212</v>
      </c>
      <c r="G2882" s="44">
        <v>2</v>
      </c>
      <c r="H2882" s="3" t="s">
        <v>4213</v>
      </c>
      <c r="I2882" s="45"/>
      <c r="J2882" s="45"/>
    </row>
    <row r="2883" spans="1:10" ht="19.5" customHeight="1" thickBot="1">
      <c r="A2883" s="1" t="str">
        <f t="shared" si="10"/>
        <v>Monday</v>
      </c>
      <c r="B2883" s="85">
        <v>43367</v>
      </c>
      <c r="C2883" s="53">
        <v>0.40347222222222223</v>
      </c>
      <c r="D2883" s="3" t="s">
        <v>3385</v>
      </c>
      <c r="E2883" s="3" t="e">
        <f t="array" ref="E2883">INDEX(list!$C$2:$C$1862,MATCH(D2883,list!$A$2:$A$1862,0))</f>
        <v>#N/A</v>
      </c>
      <c r="F2883" s="3" t="s">
        <v>4212</v>
      </c>
      <c r="G2883" s="44">
        <v>2</v>
      </c>
      <c r="H2883" s="3" t="s">
        <v>4213</v>
      </c>
      <c r="I2883" s="45"/>
      <c r="J2883" s="45"/>
    </row>
    <row r="2884" spans="1:10" ht="19.5" customHeight="1" thickBot="1">
      <c r="A2884" s="1" t="str">
        <f t="shared" si="10"/>
        <v>Monday</v>
      </c>
      <c r="B2884" s="85">
        <v>43367</v>
      </c>
      <c r="C2884" s="53">
        <v>0.40416666666666662</v>
      </c>
      <c r="D2884" s="3" t="s">
        <v>2571</v>
      </c>
      <c r="E2884" s="3" t="str">
        <f t="array" ref="E2884">INDEX(list!$C$2:$C$1862,MATCH(D2884,list!$A$2:$A$1862,0))</f>
        <v>Rtistic - Douglas Parks</v>
      </c>
      <c r="F2884" s="3" t="s">
        <v>4356</v>
      </c>
      <c r="G2884" s="44">
        <v>1</v>
      </c>
      <c r="H2884" s="3" t="s">
        <v>4213</v>
      </c>
      <c r="I2884" s="45"/>
      <c r="J2884" s="45"/>
    </row>
    <row r="2885" spans="1:10" ht="19.5" customHeight="1" thickBot="1">
      <c r="A2885" s="1" t="str">
        <f t="shared" si="10"/>
        <v>Monday</v>
      </c>
      <c r="B2885" s="85">
        <v>43367</v>
      </c>
      <c r="C2885" s="53">
        <v>0.40416666666666662</v>
      </c>
      <c r="D2885" s="3" t="s">
        <v>2571</v>
      </c>
      <c r="E2885" s="3" t="str">
        <f t="array" ref="E2885">INDEX(list!$C$2:$C$1862,MATCH(D2885,list!$A$2:$A$1862,0))</f>
        <v>Rtistic - Douglas Parks</v>
      </c>
      <c r="F2885" s="3" t="s">
        <v>4356</v>
      </c>
      <c r="G2885" s="44">
        <v>2</v>
      </c>
      <c r="H2885" s="3" t="s">
        <v>4213</v>
      </c>
      <c r="I2885" s="45"/>
      <c r="J2885" s="45"/>
    </row>
    <row r="2886" spans="1:10" ht="19.5" customHeight="1" thickBot="1">
      <c r="A2886" s="1" t="str">
        <f t="shared" si="10"/>
        <v>Monday</v>
      </c>
      <c r="B2886" s="85">
        <v>43367</v>
      </c>
      <c r="C2886" s="53">
        <v>0.40972222222222227</v>
      </c>
      <c r="D2886" s="3" t="s">
        <v>3557</v>
      </c>
      <c r="E2886" s="3" t="e">
        <f t="array" ref="E2886">INDEX(list!$C$2:$C$1862,MATCH(D2886,list!$A$2:$A$1862,0))</f>
        <v>#N/A</v>
      </c>
      <c r="F2886" s="3" t="s">
        <v>4207</v>
      </c>
      <c r="G2886" s="44">
        <v>1</v>
      </c>
      <c r="H2886" s="3" t="s">
        <v>4208</v>
      </c>
      <c r="I2886" s="45"/>
      <c r="J2886" s="45"/>
    </row>
    <row r="2887" spans="1:10" ht="19.5" customHeight="1" thickBot="1">
      <c r="A2887" s="1" t="str">
        <f t="shared" si="10"/>
        <v>Monday</v>
      </c>
      <c r="B2887" s="85">
        <v>43367</v>
      </c>
      <c r="C2887" s="53">
        <v>0.41597222222222219</v>
      </c>
      <c r="D2887" s="3" t="s">
        <v>640</v>
      </c>
      <c r="E2887" s="3" t="str">
        <f t="array" ref="E2887">INDEX(list!$C$2:$C$1862,MATCH(D2887,list!$A$2:$A$1862,0))</f>
        <v>Kathy Platt Cell</v>
      </c>
      <c r="F2887" s="3" t="s">
        <v>4506</v>
      </c>
      <c r="G2887" s="44">
        <v>9</v>
      </c>
      <c r="H2887" s="3" t="s">
        <v>4213</v>
      </c>
      <c r="I2887" s="45"/>
      <c r="J2887" s="45"/>
    </row>
    <row r="2888" spans="1:10" ht="19.5" customHeight="1" thickBot="1">
      <c r="A2888" s="1" t="str">
        <f t="shared" si="10"/>
        <v>Monday</v>
      </c>
      <c r="B2888" s="85">
        <v>43367</v>
      </c>
      <c r="C2888" s="53">
        <v>0.42152777777777778</v>
      </c>
      <c r="D2888" s="3" t="s">
        <v>2272</v>
      </c>
      <c r="E2888" s="3" t="str">
        <f t="array" ref="E2888">INDEX(list!$C$2:$C$1862,MATCH(D2888,list!$A$2:$A$1862,0))</f>
        <v>PCG - Gerry Grimes cell</v>
      </c>
      <c r="F2888" s="3" t="s">
        <v>4212</v>
      </c>
      <c r="G2888" s="44">
        <v>2</v>
      </c>
      <c r="H2888" s="3" t="s">
        <v>4213</v>
      </c>
      <c r="I2888" s="45"/>
      <c r="J2888" s="45"/>
    </row>
    <row r="2889" spans="1:10" ht="19.5" customHeight="1" thickBot="1">
      <c r="A2889" s="1" t="str">
        <f t="shared" si="10"/>
        <v>Monday</v>
      </c>
      <c r="B2889" s="85">
        <v>43367</v>
      </c>
      <c r="C2889" s="53">
        <v>0.42291666666666666</v>
      </c>
      <c r="D2889" s="3" t="s">
        <v>1229</v>
      </c>
      <c r="E2889" s="3" t="str">
        <f t="array" ref="E2889">INDEX(list!$C$2:$C$1862,MATCH(D2889,list!$A$2:$A$1862,0))</f>
        <v>Brian Barrington Cell</v>
      </c>
      <c r="F2889" s="3" t="s">
        <v>4214</v>
      </c>
      <c r="G2889" s="44">
        <v>2</v>
      </c>
      <c r="H2889" s="3" t="s">
        <v>4213</v>
      </c>
      <c r="I2889" s="45"/>
      <c r="J2889" s="45"/>
    </row>
    <row r="2890" spans="1:10" ht="19.5" customHeight="1" thickBot="1">
      <c r="A2890" s="1" t="str">
        <f t="shared" si="10"/>
        <v>Monday</v>
      </c>
      <c r="B2890" s="85">
        <v>43367</v>
      </c>
      <c r="C2890" s="53">
        <v>0.4465277777777778</v>
      </c>
      <c r="D2890" s="3" t="s">
        <v>4554</v>
      </c>
      <c r="E2890" s="3" t="e">
        <f t="array" ref="E2890">INDEX(list!$C$2:$C$1862,MATCH(D2890,list!$A$2:$A$1862,0))</f>
        <v>#N/A</v>
      </c>
      <c r="F2890" s="3" t="s">
        <v>4212</v>
      </c>
      <c r="G2890" s="44">
        <v>1</v>
      </c>
      <c r="H2890" s="3" t="s">
        <v>4213</v>
      </c>
      <c r="I2890" s="45"/>
      <c r="J2890" s="45"/>
    </row>
    <row r="2891" spans="1:10" ht="19.5" customHeight="1" thickBot="1">
      <c r="A2891" s="1" t="str">
        <f t="shared" si="10"/>
        <v>Monday</v>
      </c>
      <c r="B2891" s="85">
        <v>43367</v>
      </c>
      <c r="C2891" s="53">
        <v>0.45277777777777778</v>
      </c>
      <c r="D2891" s="3" t="s">
        <v>1229</v>
      </c>
      <c r="E2891" s="3" t="str">
        <f t="array" ref="E2891">INDEX(list!$C$2:$C$1862,MATCH(D2891,list!$A$2:$A$1862,0))</f>
        <v>Brian Barrington Cell</v>
      </c>
      <c r="F2891" s="3" t="s">
        <v>4212</v>
      </c>
      <c r="G2891" s="44">
        <v>17</v>
      </c>
      <c r="H2891" s="3" t="s">
        <v>4213</v>
      </c>
      <c r="I2891" s="45"/>
      <c r="J2891" s="45"/>
    </row>
    <row r="2892" spans="1:10" ht="19.5" customHeight="1" thickBot="1">
      <c r="A2892" s="1" t="str">
        <f t="shared" si="10"/>
        <v>Monday</v>
      </c>
      <c r="B2892" s="85">
        <v>43367</v>
      </c>
      <c r="C2892" s="53">
        <v>0.46736111111111112</v>
      </c>
      <c r="D2892" s="3" t="s">
        <v>3272</v>
      </c>
      <c r="E2892" s="3" t="str">
        <f t="array" ref="E2892">INDEX(list!$C$2:$C$1862,MATCH(D2892,list!$A$2:$A$1862,0))</f>
        <v>Elaina Cell</v>
      </c>
      <c r="F2892" s="3" t="s">
        <v>4219</v>
      </c>
      <c r="G2892" s="44">
        <v>2</v>
      </c>
      <c r="H2892" s="3" t="s">
        <v>4213</v>
      </c>
      <c r="I2892" s="45"/>
      <c r="J2892" s="45"/>
    </row>
    <row r="2893" spans="1:10" ht="19.5" customHeight="1" thickBot="1">
      <c r="A2893" s="1" t="str">
        <f t="shared" si="10"/>
        <v>Monday</v>
      </c>
      <c r="B2893" s="85">
        <v>43367</v>
      </c>
      <c r="C2893" s="53">
        <v>0.47430555555555554</v>
      </c>
      <c r="D2893" s="3" t="s">
        <v>3034</v>
      </c>
      <c r="E2893" s="3" t="str">
        <f t="array" ref="E2893">INDEX(list!$C$2:$C$1862,MATCH(D2893,list!$A$2:$A$1862,0))</f>
        <v>ET - Smpl Solutions</v>
      </c>
      <c r="F2893" s="3" t="s">
        <v>4212</v>
      </c>
      <c r="G2893" s="44">
        <v>2</v>
      </c>
      <c r="H2893" s="3" t="s">
        <v>4213</v>
      </c>
      <c r="I2893" s="45"/>
      <c r="J2893" s="45"/>
    </row>
    <row r="2894" spans="1:10" ht="19.5" customHeight="1" thickBot="1">
      <c r="A2894" s="1" t="str">
        <f t="shared" si="10"/>
        <v>Monday</v>
      </c>
      <c r="B2894" s="85">
        <v>43367</v>
      </c>
      <c r="C2894" s="53">
        <v>0.49444444444444446</v>
      </c>
      <c r="D2894" s="3" t="s">
        <v>2872</v>
      </c>
      <c r="E2894" s="3" t="str">
        <f t="array" ref="E2894">INDEX(list!$C$2:$C$1862,MATCH(D2894,list!$A$2:$A$1862,0))</f>
        <v>ET - Main</v>
      </c>
      <c r="F2894" s="3" t="s">
        <v>4354</v>
      </c>
      <c r="G2894" s="44">
        <v>4</v>
      </c>
      <c r="H2894" s="3" t="s">
        <v>4213</v>
      </c>
      <c r="I2894" s="45"/>
      <c r="J2894" s="45"/>
    </row>
    <row r="2895" spans="1:10" ht="19.5" customHeight="1" thickBot="1">
      <c r="A2895" s="1" t="str">
        <f t="shared" si="10"/>
        <v>Monday</v>
      </c>
      <c r="B2895" s="85">
        <v>43367</v>
      </c>
      <c r="C2895" s="53">
        <v>0.49513888888888885</v>
      </c>
      <c r="D2895" s="3" t="s">
        <v>3557</v>
      </c>
      <c r="E2895" s="3" t="e">
        <f t="array" ref="E2895">INDEX(list!$C$2:$C$1862,MATCH(D2895,list!$A$2:$A$1862,0))</f>
        <v>#N/A</v>
      </c>
      <c r="F2895" s="3" t="s">
        <v>4207</v>
      </c>
      <c r="G2895" s="44">
        <v>1</v>
      </c>
      <c r="H2895" s="3" t="s">
        <v>4208</v>
      </c>
      <c r="I2895" s="45"/>
      <c r="J2895" s="45"/>
    </row>
    <row r="2896" spans="1:10" ht="19.5" customHeight="1" thickBot="1">
      <c r="A2896" s="1" t="str">
        <f t="shared" si="10"/>
        <v>Monday</v>
      </c>
      <c r="B2896" s="85">
        <v>43367</v>
      </c>
      <c r="C2896" s="53">
        <v>0.49652777777777773</v>
      </c>
      <c r="D2896" s="3" t="s">
        <v>2872</v>
      </c>
      <c r="E2896" s="3" t="str">
        <f t="array" ref="E2896">INDEX(list!$C$2:$C$1862,MATCH(D2896,list!$A$2:$A$1862,0))</f>
        <v>ET - Main</v>
      </c>
      <c r="F2896" s="3" t="s">
        <v>4212</v>
      </c>
      <c r="G2896" s="44">
        <v>2</v>
      </c>
      <c r="H2896" s="3" t="s">
        <v>4213</v>
      </c>
      <c r="I2896" s="45"/>
      <c r="J2896" s="45"/>
    </row>
    <row r="2897" spans="1:10" ht="19.5" customHeight="1" thickBot="1">
      <c r="A2897" s="1" t="str">
        <f t="shared" si="10"/>
        <v>Monday</v>
      </c>
      <c r="B2897" s="85">
        <v>43367</v>
      </c>
      <c r="C2897" s="53">
        <v>0.49791666666666662</v>
      </c>
      <c r="D2897" s="3" t="s">
        <v>3272</v>
      </c>
      <c r="E2897" s="3" t="str">
        <f t="array" ref="E2897">INDEX(list!$C$2:$C$1862,MATCH(D2897,list!$A$2:$A$1862,0))</f>
        <v>Elaina Cell</v>
      </c>
      <c r="F2897" s="3" t="s">
        <v>4219</v>
      </c>
      <c r="G2897" s="44">
        <v>23</v>
      </c>
      <c r="H2897" s="3" t="s">
        <v>4213</v>
      </c>
      <c r="I2897" s="45"/>
      <c r="J2897" s="45"/>
    </row>
    <row r="2898" spans="1:10" ht="19.5" customHeight="1" thickBot="1">
      <c r="A2898" s="1" t="str">
        <f t="shared" si="10"/>
        <v>Monday</v>
      </c>
      <c r="B2898" s="85">
        <v>43367</v>
      </c>
      <c r="C2898" s="53">
        <v>0.51388888888888895</v>
      </c>
      <c r="D2898" s="3" t="s">
        <v>2571</v>
      </c>
      <c r="E2898" s="3" t="str">
        <f t="array" ref="E2898">INDEX(list!$C$2:$C$1862,MATCH(D2898,list!$A$2:$A$1862,0))</f>
        <v>Rtistic - Douglas Parks</v>
      </c>
      <c r="F2898" s="3" t="s">
        <v>4356</v>
      </c>
      <c r="G2898" s="44">
        <v>1</v>
      </c>
      <c r="H2898" s="3" t="s">
        <v>4213</v>
      </c>
      <c r="I2898" s="45"/>
      <c r="J2898" s="45"/>
    </row>
    <row r="2899" spans="1:10" ht="19.5" customHeight="1" thickBot="1">
      <c r="A2899" s="1" t="str">
        <f t="shared" si="10"/>
        <v>Monday</v>
      </c>
      <c r="B2899" s="85">
        <v>43367</v>
      </c>
      <c r="C2899" s="53">
        <v>0.51458333333333328</v>
      </c>
      <c r="D2899" s="3" t="s">
        <v>2571</v>
      </c>
      <c r="E2899" s="3" t="str">
        <f t="array" ref="E2899">INDEX(list!$C$2:$C$1862,MATCH(D2899,list!$A$2:$A$1862,0))</f>
        <v>Rtistic - Douglas Parks</v>
      </c>
      <c r="F2899" s="3" t="s">
        <v>4356</v>
      </c>
      <c r="G2899" s="44">
        <v>1</v>
      </c>
      <c r="H2899" s="3" t="s">
        <v>4213</v>
      </c>
      <c r="I2899" s="45"/>
      <c r="J2899" s="45"/>
    </row>
    <row r="2900" spans="1:10" ht="19.5" customHeight="1" thickBot="1">
      <c r="A2900" s="1" t="str">
        <f t="shared" si="10"/>
        <v>Monday</v>
      </c>
      <c r="B2900" s="85">
        <v>43367</v>
      </c>
      <c r="C2900" s="53">
        <v>0.51666666666666672</v>
      </c>
      <c r="D2900" s="3" t="s">
        <v>2571</v>
      </c>
      <c r="E2900" s="3" t="str">
        <f t="array" ref="E2900">INDEX(list!$C$2:$C$1862,MATCH(D2900,list!$A$2:$A$1862,0))</f>
        <v>Rtistic - Douglas Parks</v>
      </c>
      <c r="F2900" s="3" t="s">
        <v>4356</v>
      </c>
      <c r="G2900" s="44">
        <v>6</v>
      </c>
      <c r="H2900" s="3" t="s">
        <v>4213</v>
      </c>
      <c r="I2900" s="45"/>
      <c r="J2900" s="45"/>
    </row>
    <row r="2901" spans="1:10" ht="19.5" customHeight="1" thickBot="1">
      <c r="A2901" s="1" t="str">
        <f t="shared" si="10"/>
        <v>Monday</v>
      </c>
      <c r="B2901" s="85">
        <v>43367</v>
      </c>
      <c r="C2901" s="53">
        <v>0.52013888888888882</v>
      </c>
      <c r="D2901" s="3" t="s">
        <v>3272</v>
      </c>
      <c r="E2901" s="3" t="str">
        <f t="array" ref="E2901">INDEX(list!$C$2:$C$1862,MATCH(D2901,list!$A$2:$A$1862,0))</f>
        <v>Elaina Cell</v>
      </c>
      <c r="F2901" s="3" t="s">
        <v>4219</v>
      </c>
      <c r="G2901" s="44">
        <v>8</v>
      </c>
      <c r="H2901" s="3" t="s">
        <v>4213</v>
      </c>
      <c r="I2901" s="45"/>
      <c r="J2901" s="45"/>
    </row>
    <row r="2902" spans="1:10" ht="19.5" customHeight="1" thickBot="1">
      <c r="A2902" s="1" t="str">
        <f t="shared" si="10"/>
        <v>Monday</v>
      </c>
      <c r="B2902" s="85">
        <v>43367</v>
      </c>
      <c r="C2902" s="53">
        <v>0.52777777777777779</v>
      </c>
      <c r="D2902" s="3" t="s">
        <v>3272</v>
      </c>
      <c r="E2902" s="3" t="str">
        <f t="array" ref="E2902">INDEX(list!$C$2:$C$1862,MATCH(D2902,list!$A$2:$A$1862,0))</f>
        <v>Elaina Cell</v>
      </c>
      <c r="F2902" s="3" t="s">
        <v>4212</v>
      </c>
      <c r="G2902" s="44">
        <v>26</v>
      </c>
      <c r="H2902" s="3" t="s">
        <v>4213</v>
      </c>
      <c r="I2902" s="45"/>
      <c r="J2902" s="45"/>
    </row>
    <row r="2903" spans="1:10" ht="19.5" customHeight="1" thickBot="1">
      <c r="A2903" s="1" t="str">
        <f t="shared" si="10"/>
        <v>Monday</v>
      </c>
      <c r="B2903" s="85">
        <v>43367</v>
      </c>
      <c r="C2903" s="53">
        <v>0.55972222222222223</v>
      </c>
      <c r="D2903" s="3" t="s">
        <v>2872</v>
      </c>
      <c r="E2903" s="3" t="str">
        <f t="array" ref="E2903">INDEX(list!$C$2:$C$1862,MATCH(D2903,list!$A$2:$A$1862,0))</f>
        <v>ET - Main</v>
      </c>
      <c r="F2903" s="3" t="s">
        <v>4212</v>
      </c>
      <c r="G2903" s="44">
        <v>1</v>
      </c>
      <c r="H2903" s="3" t="s">
        <v>4213</v>
      </c>
      <c r="I2903" s="45"/>
      <c r="J2903" s="45"/>
    </row>
    <row r="2904" spans="1:10" ht="19.5" customHeight="1" thickBot="1">
      <c r="A2904" s="1" t="str">
        <f t="shared" si="10"/>
        <v>Monday</v>
      </c>
      <c r="B2904" s="85">
        <v>43367</v>
      </c>
      <c r="C2904" s="53">
        <v>0.55972222222222223</v>
      </c>
      <c r="D2904" s="3" t="s">
        <v>2872</v>
      </c>
      <c r="E2904" s="3" t="str">
        <f t="array" ref="E2904">INDEX(list!$C$2:$C$1862,MATCH(D2904,list!$A$2:$A$1862,0))</f>
        <v>ET - Main</v>
      </c>
      <c r="F2904" s="3" t="s">
        <v>4212</v>
      </c>
      <c r="G2904" s="44">
        <v>7</v>
      </c>
      <c r="H2904" s="3" t="s">
        <v>4213</v>
      </c>
      <c r="I2904" s="45"/>
      <c r="J2904" s="45"/>
    </row>
    <row r="2905" spans="1:10" ht="19.5" customHeight="1" thickBot="1">
      <c r="A2905" s="1" t="str">
        <f t="shared" si="10"/>
        <v>Monday</v>
      </c>
      <c r="B2905" s="85">
        <v>43367</v>
      </c>
      <c r="C2905" s="53">
        <v>0.56458333333333333</v>
      </c>
      <c r="D2905" s="3" t="s">
        <v>2571</v>
      </c>
      <c r="E2905" s="3" t="str">
        <f t="array" ref="E2905">INDEX(list!$C$2:$C$1862,MATCH(D2905,list!$A$2:$A$1862,0))</f>
        <v>Rtistic - Douglas Parks</v>
      </c>
      <c r="F2905" s="3" t="s">
        <v>4356</v>
      </c>
      <c r="G2905" s="44">
        <v>1</v>
      </c>
      <c r="H2905" s="3" t="s">
        <v>4213</v>
      </c>
      <c r="I2905" s="45"/>
      <c r="J2905" s="45"/>
    </row>
    <row r="2906" spans="1:10" ht="19.5" customHeight="1" thickBot="1">
      <c r="A2906" s="1" t="str">
        <f t="shared" si="10"/>
        <v>Monday</v>
      </c>
      <c r="B2906" s="85">
        <v>43367</v>
      </c>
      <c r="C2906" s="53">
        <v>0.56458333333333333</v>
      </c>
      <c r="D2906" s="3" t="s">
        <v>2571</v>
      </c>
      <c r="E2906" s="3" t="str">
        <f t="array" ref="E2906">INDEX(list!$C$2:$C$1862,MATCH(D2906,list!$A$2:$A$1862,0))</f>
        <v>Rtistic - Douglas Parks</v>
      </c>
      <c r="F2906" s="3" t="s">
        <v>4356</v>
      </c>
      <c r="G2906" s="44">
        <v>1</v>
      </c>
      <c r="H2906" s="3" t="s">
        <v>4213</v>
      </c>
      <c r="I2906" s="45"/>
      <c r="J2906" s="45"/>
    </row>
    <row r="2907" spans="1:10" ht="19.5" customHeight="1" thickBot="1">
      <c r="A2907" s="1" t="str">
        <f t="shared" si="10"/>
        <v>Monday</v>
      </c>
      <c r="B2907" s="85">
        <v>43367</v>
      </c>
      <c r="C2907" s="53">
        <v>0.56527777777777777</v>
      </c>
      <c r="D2907" s="3" t="s">
        <v>2571</v>
      </c>
      <c r="E2907" s="3" t="str">
        <f t="array" ref="E2907">INDEX(list!$C$2:$C$1862,MATCH(D2907,list!$A$2:$A$1862,0))</f>
        <v>Rtistic - Douglas Parks</v>
      </c>
      <c r="F2907" s="3" t="s">
        <v>4212</v>
      </c>
      <c r="G2907" s="44">
        <v>3</v>
      </c>
      <c r="H2907" s="3" t="s">
        <v>4213</v>
      </c>
      <c r="I2907" s="45"/>
      <c r="J2907" s="45"/>
    </row>
    <row r="2908" spans="1:10" ht="19.5" customHeight="1" thickBot="1">
      <c r="A2908" s="1" t="str">
        <f t="shared" si="10"/>
        <v>Monday</v>
      </c>
      <c r="B2908" s="85">
        <v>43367</v>
      </c>
      <c r="C2908" s="53">
        <v>0.56666666666666665</v>
      </c>
      <c r="D2908" s="3" t="s">
        <v>3272</v>
      </c>
      <c r="E2908" s="3" t="str">
        <f t="array" ref="E2908">INDEX(list!$C$2:$C$1862,MATCH(D2908,list!$A$2:$A$1862,0))</f>
        <v>Elaina Cell</v>
      </c>
      <c r="F2908" s="3" t="s">
        <v>4219</v>
      </c>
      <c r="G2908" s="44">
        <v>2</v>
      </c>
      <c r="H2908" s="3" t="s">
        <v>4213</v>
      </c>
      <c r="I2908" s="45"/>
      <c r="J2908" s="45"/>
    </row>
    <row r="2909" spans="1:10" ht="19.5" customHeight="1" thickBot="1">
      <c r="A2909" s="1" t="str">
        <f t="shared" si="10"/>
        <v>Monday</v>
      </c>
      <c r="B2909" s="85">
        <v>43367</v>
      </c>
      <c r="C2909" s="53">
        <v>0.59652777777777777</v>
      </c>
      <c r="D2909" s="3" t="s">
        <v>4555</v>
      </c>
      <c r="E2909" s="3" t="e">
        <f t="array" ref="E2909">INDEX(list!$C$2:$C$1862,MATCH(D2909,list!$A$2:$A$1862,0))</f>
        <v>#N/A</v>
      </c>
      <c r="F2909" s="3" t="s">
        <v>4212</v>
      </c>
      <c r="G2909" s="44">
        <v>1</v>
      </c>
      <c r="H2909" s="3" t="s">
        <v>4210</v>
      </c>
      <c r="I2909" s="45"/>
      <c r="J2909" s="45"/>
    </row>
    <row r="2910" spans="1:10" ht="19.5" customHeight="1" thickBot="1">
      <c r="A2910" s="1" t="str">
        <f t="shared" si="10"/>
        <v>Monday</v>
      </c>
      <c r="B2910" s="85">
        <v>43367</v>
      </c>
      <c r="C2910" s="53">
        <v>0.60763888888888895</v>
      </c>
      <c r="D2910" s="3" t="s">
        <v>3557</v>
      </c>
      <c r="E2910" s="3" t="e">
        <f t="array" ref="E2910">INDEX(list!$C$2:$C$1862,MATCH(D2910,list!$A$2:$A$1862,0))</f>
        <v>#N/A</v>
      </c>
      <c r="F2910" s="3" t="s">
        <v>4207</v>
      </c>
      <c r="G2910" s="44">
        <v>1</v>
      </c>
      <c r="H2910" s="3" t="s">
        <v>4210</v>
      </c>
      <c r="I2910" s="45"/>
      <c r="J2910" s="45"/>
    </row>
    <row r="2911" spans="1:10" ht="19.5" customHeight="1" thickBot="1">
      <c r="A2911" s="1" t="str">
        <f t="shared" si="10"/>
        <v>Monday</v>
      </c>
      <c r="B2911" s="85">
        <v>43367</v>
      </c>
      <c r="C2911" s="53">
        <v>0.61944444444444446</v>
      </c>
      <c r="D2911" s="3" t="s">
        <v>2398</v>
      </c>
      <c r="E2911" s="3" t="str">
        <f t="array" ref="E2911">INDEX(list!$C$2:$C$1862,MATCH(D2911,list!$A$2:$A$1862,0))</f>
        <v>VA - Yolanda Staff personal</v>
      </c>
      <c r="F2911" s="3" t="s">
        <v>4212</v>
      </c>
      <c r="G2911" s="44">
        <v>1</v>
      </c>
      <c r="H2911" s="3" t="s">
        <v>4213</v>
      </c>
      <c r="I2911" s="45"/>
      <c r="J2911" s="45"/>
    </row>
    <row r="2912" spans="1:10" ht="19.5" customHeight="1" thickBot="1">
      <c r="A2912" s="1" t="str">
        <f t="shared" si="10"/>
        <v>Monday</v>
      </c>
      <c r="B2912" s="85">
        <v>43367</v>
      </c>
      <c r="C2912" s="53">
        <v>0.62013888888888891</v>
      </c>
      <c r="D2912" s="3" t="s">
        <v>2398</v>
      </c>
      <c r="E2912" s="3" t="str">
        <f t="array" ref="E2912">INDEX(list!$C$2:$C$1862,MATCH(D2912,list!$A$2:$A$1862,0))</f>
        <v>VA - Yolanda Staff personal</v>
      </c>
      <c r="F2912" s="3" t="s">
        <v>4212</v>
      </c>
      <c r="G2912" s="44">
        <v>4</v>
      </c>
      <c r="H2912" s="3" t="s">
        <v>4210</v>
      </c>
      <c r="I2912" s="45"/>
      <c r="J2912" s="45"/>
    </row>
    <row r="2913" spans="1:10" ht="19.5" customHeight="1" thickBot="1">
      <c r="A2913" s="1" t="str">
        <f t="shared" si="10"/>
        <v>Monday</v>
      </c>
      <c r="B2913" s="85">
        <v>43367</v>
      </c>
      <c r="C2913" s="53">
        <v>0.62222222222222223</v>
      </c>
      <c r="D2913" s="3" t="s">
        <v>2151</v>
      </c>
      <c r="E2913" s="3" t="str">
        <f t="array" ref="E2913">INDEX(list!$C$2:$C$1862,MATCH(D2913,list!$A$2:$A$1862,0))</f>
        <v>VEO - Main</v>
      </c>
      <c r="F2913" s="3" t="s">
        <v>4212</v>
      </c>
      <c r="G2913" s="44">
        <v>6</v>
      </c>
      <c r="H2913" s="3" t="s">
        <v>4210</v>
      </c>
      <c r="I2913" s="45"/>
      <c r="J2913" s="45"/>
    </row>
    <row r="2914" spans="1:10" ht="19.5" customHeight="1" thickBot="1">
      <c r="A2914" s="1" t="str">
        <f t="shared" si="10"/>
        <v>Monday</v>
      </c>
      <c r="B2914" s="85">
        <v>43367</v>
      </c>
      <c r="C2914" s="53">
        <v>0.6333333333333333</v>
      </c>
      <c r="D2914" s="3" t="s">
        <v>2398</v>
      </c>
      <c r="E2914" s="3" t="str">
        <f t="array" ref="E2914">INDEX(list!$C$2:$C$1862,MATCH(D2914,list!$A$2:$A$1862,0))</f>
        <v>VA - Yolanda Staff personal</v>
      </c>
      <c r="F2914" s="3" t="s">
        <v>4212</v>
      </c>
      <c r="G2914" s="44">
        <v>5</v>
      </c>
      <c r="H2914" s="3" t="s">
        <v>4210</v>
      </c>
      <c r="I2914" s="45"/>
      <c r="J2914" s="45"/>
    </row>
    <row r="2915" spans="1:10" ht="19.5" customHeight="1" thickBot="1">
      <c r="A2915" s="1" t="str">
        <f t="shared" si="10"/>
        <v>Monday</v>
      </c>
      <c r="B2915" s="85">
        <v>43367</v>
      </c>
      <c r="C2915" s="53">
        <v>0.65</v>
      </c>
      <c r="D2915" s="3" t="s">
        <v>2151</v>
      </c>
      <c r="E2915" s="3" t="str">
        <f t="array" ref="E2915">INDEX(list!$C$2:$C$1862,MATCH(D2915,list!$A$2:$A$1862,0))</f>
        <v>VEO - Main</v>
      </c>
      <c r="F2915" s="3" t="s">
        <v>4212</v>
      </c>
      <c r="G2915" s="44">
        <v>2</v>
      </c>
      <c r="H2915" s="3" t="s">
        <v>4210</v>
      </c>
      <c r="I2915" s="45"/>
      <c r="J2915" s="45"/>
    </row>
    <row r="2916" spans="1:10" ht="19.5" customHeight="1" thickBot="1">
      <c r="A2916" s="1" t="str">
        <f t="shared" si="10"/>
        <v>Monday</v>
      </c>
      <c r="B2916" s="85">
        <v>43367</v>
      </c>
      <c r="C2916" s="53">
        <v>0.65069444444444446</v>
      </c>
      <c r="D2916" s="3" t="s">
        <v>2741</v>
      </c>
      <c r="E2916" s="3" t="str">
        <f t="array" ref="E2916">INDEX(list!$C$2:$C$1862,MATCH(D2916,list!$A$2:$A$1862,0))</f>
        <v>ET - Scot Rea</v>
      </c>
      <c r="F2916" s="3" t="s">
        <v>4212</v>
      </c>
      <c r="G2916" s="44">
        <v>9</v>
      </c>
      <c r="H2916" s="3" t="s">
        <v>4210</v>
      </c>
      <c r="I2916" s="45"/>
      <c r="J2916" s="45"/>
    </row>
    <row r="2917" spans="1:10" ht="19.5" customHeight="1" thickBot="1">
      <c r="A2917" s="1" t="str">
        <f t="shared" si="10"/>
        <v>Monday</v>
      </c>
      <c r="B2917" s="85">
        <v>43367</v>
      </c>
      <c r="C2917" s="53">
        <v>0.65625</v>
      </c>
      <c r="D2917" s="3" t="s">
        <v>2741</v>
      </c>
      <c r="E2917" s="3" t="str">
        <f t="array" ref="E2917">INDEX(list!$C$2:$C$1862,MATCH(D2917,list!$A$2:$A$1862,0))</f>
        <v>ET - Scot Rea</v>
      </c>
      <c r="F2917" s="3" t="s">
        <v>4212</v>
      </c>
      <c r="G2917" s="44">
        <v>7</v>
      </c>
      <c r="H2917" s="3" t="s">
        <v>4213</v>
      </c>
      <c r="I2917" s="45"/>
      <c r="J2917" s="45"/>
    </row>
    <row r="2918" spans="1:10" ht="19.5" customHeight="1" thickBot="1">
      <c r="A2918" s="1" t="str">
        <f t="shared" si="10"/>
        <v>Monday</v>
      </c>
      <c r="B2918" s="85">
        <v>43367</v>
      </c>
      <c r="C2918" s="53">
        <v>0.70208333333333339</v>
      </c>
      <c r="D2918" s="3" t="s">
        <v>3557</v>
      </c>
      <c r="E2918" s="3" t="e">
        <f t="array" ref="E2918">INDEX(list!$C$2:$C$1862,MATCH(D2918,list!$A$2:$A$1862,0))</f>
        <v>#N/A</v>
      </c>
      <c r="F2918" s="3" t="s">
        <v>4207</v>
      </c>
      <c r="G2918" s="44">
        <v>1</v>
      </c>
      <c r="H2918" s="3" t="s">
        <v>4208</v>
      </c>
      <c r="I2918" s="45"/>
      <c r="J2918" s="45"/>
    </row>
    <row r="2919" spans="1:10" ht="19.5" customHeight="1" thickBot="1">
      <c r="A2919" s="1" t="str">
        <f t="shared" si="10"/>
        <v>Monday</v>
      </c>
      <c r="B2919" s="85">
        <v>43367</v>
      </c>
      <c r="C2919" s="53">
        <v>0.70486111111111116</v>
      </c>
      <c r="D2919" s="3" t="s">
        <v>2151</v>
      </c>
      <c r="E2919" s="3" t="str">
        <f t="array" ref="E2919">INDEX(list!$C$2:$C$1862,MATCH(D2919,list!$A$2:$A$1862,0))</f>
        <v>VEO - Main</v>
      </c>
      <c r="F2919" s="3" t="s">
        <v>4212</v>
      </c>
      <c r="G2919" s="44">
        <v>1</v>
      </c>
      <c r="H2919" s="3" t="s">
        <v>4213</v>
      </c>
      <c r="I2919" s="45"/>
      <c r="J2919" s="45"/>
    </row>
    <row r="2920" spans="1:10" ht="19.5" customHeight="1" thickBot="1">
      <c r="A2920" s="1" t="str">
        <f t="shared" si="10"/>
        <v>Monday</v>
      </c>
      <c r="B2920" s="85">
        <v>43367</v>
      </c>
      <c r="C2920" s="53">
        <v>0.7055555555555556</v>
      </c>
      <c r="D2920" s="3" t="s">
        <v>2151</v>
      </c>
      <c r="E2920" s="3" t="str">
        <f t="array" ref="E2920">INDEX(list!$C$2:$C$1862,MATCH(D2920,list!$A$2:$A$1862,0))</f>
        <v>VEO - Main</v>
      </c>
      <c r="F2920" s="3" t="s">
        <v>4212</v>
      </c>
      <c r="G2920" s="44">
        <v>3</v>
      </c>
      <c r="H2920" s="3" t="s">
        <v>4210</v>
      </c>
      <c r="I2920" s="45"/>
      <c r="J2920" s="45"/>
    </row>
    <row r="2921" spans="1:10" ht="19.5" customHeight="1" thickBot="1">
      <c r="A2921" s="1" t="str">
        <f t="shared" si="10"/>
        <v>Monday</v>
      </c>
      <c r="B2921" s="85">
        <v>43367</v>
      </c>
      <c r="C2921" s="53">
        <v>0.7319444444444444</v>
      </c>
      <c r="D2921" s="3" t="s">
        <v>3557</v>
      </c>
      <c r="E2921" s="3" t="e">
        <f t="array" ref="E2921">INDEX(list!$C$2:$C$1862,MATCH(D2921,list!$A$2:$A$1862,0))</f>
        <v>#N/A</v>
      </c>
      <c r="F2921" s="3" t="s">
        <v>4207</v>
      </c>
      <c r="G2921" s="44">
        <v>1</v>
      </c>
      <c r="H2921" s="3" t="s">
        <v>4210</v>
      </c>
      <c r="I2921" s="45"/>
      <c r="J2921" s="45"/>
    </row>
    <row r="2922" spans="1:10" ht="19.5" customHeight="1" thickBot="1">
      <c r="A2922" s="1" t="str">
        <f t="shared" si="10"/>
        <v>Monday</v>
      </c>
      <c r="B2922" s="85">
        <v>43367</v>
      </c>
      <c r="C2922" s="53">
        <v>0.76111111111111107</v>
      </c>
      <c r="D2922" s="3" t="s">
        <v>2272</v>
      </c>
      <c r="E2922" s="3" t="str">
        <f t="array" ref="E2922">INDEX(list!$C$2:$C$1862,MATCH(D2922,list!$A$2:$A$1862,0))</f>
        <v>PCG - Gerry Grimes cell</v>
      </c>
      <c r="F2922" s="3" t="s">
        <v>4212</v>
      </c>
      <c r="G2922" s="44">
        <v>3</v>
      </c>
      <c r="H2922" s="3" t="s">
        <v>4210</v>
      </c>
      <c r="I2922" s="45"/>
      <c r="J2922" s="45"/>
    </row>
    <row r="2923" spans="1:10" ht="19.5" customHeight="1" thickBot="1">
      <c r="A2923" s="1" t="str">
        <f t="shared" si="10"/>
        <v>Monday</v>
      </c>
      <c r="B2923" s="85">
        <v>43367</v>
      </c>
      <c r="C2923" s="53">
        <v>0.79861111111111116</v>
      </c>
      <c r="D2923" s="3" t="s">
        <v>3557</v>
      </c>
      <c r="E2923" s="3" t="e">
        <f t="array" ref="E2923">INDEX(list!$C$2:$C$1862,MATCH(D2923,list!$A$2:$A$1862,0))</f>
        <v>#N/A</v>
      </c>
      <c r="F2923" s="3" t="s">
        <v>4207</v>
      </c>
      <c r="G2923" s="44">
        <v>1</v>
      </c>
      <c r="H2923" s="3" t="s">
        <v>4208</v>
      </c>
      <c r="I2923" s="45"/>
      <c r="J2923" s="45"/>
    </row>
    <row r="2924" spans="1:10" ht="19.5" customHeight="1" thickBot="1">
      <c r="A2924" s="1" t="str">
        <f t="shared" si="10"/>
        <v>Tuesday</v>
      </c>
      <c r="B2924" s="85">
        <v>43368</v>
      </c>
      <c r="C2924" s="53">
        <v>0.35694444444444445</v>
      </c>
      <c r="D2924" s="3" t="s">
        <v>3557</v>
      </c>
      <c r="E2924" s="3" t="e">
        <f t="array" ref="E2924">INDEX(list!$C$2:$C$1862,MATCH(D2924,list!$A$2:$A$1862,0))</f>
        <v>#N/A</v>
      </c>
      <c r="F2924" s="3" t="s">
        <v>4207</v>
      </c>
      <c r="G2924" s="44">
        <v>2</v>
      </c>
      <c r="H2924" s="3" t="s">
        <v>4210</v>
      </c>
      <c r="I2924" s="45"/>
      <c r="J2924" s="45"/>
    </row>
    <row r="2925" spans="1:10" ht="19.5" customHeight="1" thickBot="1">
      <c r="A2925" s="1" t="str">
        <f t="shared" si="10"/>
        <v>Tuesday</v>
      </c>
      <c r="B2925" s="85">
        <v>43368</v>
      </c>
      <c r="C2925" s="53">
        <v>0.3923611111111111</v>
      </c>
      <c r="D2925" s="3" t="s">
        <v>3583</v>
      </c>
      <c r="E2925" s="3" t="e">
        <f t="array" ref="E2925">INDEX(list!$C$2:$C$1862,MATCH(D2925,list!$A$2:$A$1862,0))</f>
        <v>#N/A</v>
      </c>
      <c r="F2925" s="3" t="s">
        <v>4212</v>
      </c>
      <c r="G2925" s="44">
        <v>4</v>
      </c>
      <c r="H2925" s="3" t="s">
        <v>4213</v>
      </c>
      <c r="I2925" s="45"/>
      <c r="J2925" s="45"/>
    </row>
    <row r="2926" spans="1:10" ht="19.5" customHeight="1" thickBot="1">
      <c r="A2926" s="1" t="str">
        <f t="shared" si="10"/>
        <v>Tuesday</v>
      </c>
      <c r="B2926" s="85">
        <v>43368</v>
      </c>
      <c r="C2926" s="53">
        <v>0.47013888888888888</v>
      </c>
      <c r="D2926" s="3" t="s">
        <v>2872</v>
      </c>
      <c r="E2926" s="3" t="str">
        <f t="array" ref="E2926">INDEX(list!$C$2:$C$1862,MATCH(D2926,list!$A$2:$A$1862,0))</f>
        <v>ET - Main</v>
      </c>
      <c r="F2926" s="3" t="s">
        <v>4354</v>
      </c>
      <c r="G2926" s="44">
        <v>1</v>
      </c>
      <c r="H2926" s="3" t="s">
        <v>4213</v>
      </c>
      <c r="I2926" s="45"/>
      <c r="J2926" s="45"/>
    </row>
    <row r="2927" spans="1:10" ht="19.5" customHeight="1" thickBot="1">
      <c r="A2927" s="1" t="str">
        <f t="shared" si="10"/>
        <v>Tuesday</v>
      </c>
      <c r="B2927" s="85">
        <v>43368</v>
      </c>
      <c r="C2927" s="53">
        <v>0.47013888888888888</v>
      </c>
      <c r="D2927" s="3" t="s">
        <v>2969</v>
      </c>
      <c r="E2927" s="3" t="str">
        <f t="array" ref="E2927">INDEX(list!$C$2:$C$1862,MATCH(D2927,list!$A$2:$A$1862,0))</f>
        <v>ET - Chris Langwell cell</v>
      </c>
      <c r="F2927" s="3" t="s">
        <v>4212</v>
      </c>
      <c r="G2927" s="44">
        <v>1</v>
      </c>
      <c r="H2927" s="3" t="s">
        <v>4213</v>
      </c>
      <c r="I2927" s="45"/>
      <c r="J2927" s="45"/>
    </row>
    <row r="2928" spans="1:10" ht="19.5" customHeight="1" thickBot="1">
      <c r="A2928" s="1" t="str">
        <f t="shared" si="10"/>
        <v>Tuesday</v>
      </c>
      <c r="B2928" s="85">
        <v>43368</v>
      </c>
      <c r="C2928" s="53">
        <v>0.47083333333333338</v>
      </c>
      <c r="D2928" s="3" t="s">
        <v>2872</v>
      </c>
      <c r="E2928" s="3" t="str">
        <f t="array" ref="E2928">INDEX(list!$C$2:$C$1862,MATCH(D2928,list!$A$2:$A$1862,0))</f>
        <v>ET - Main</v>
      </c>
      <c r="F2928" s="3" t="s">
        <v>4354</v>
      </c>
      <c r="G2928" s="44">
        <v>1</v>
      </c>
      <c r="H2928" s="3" t="s">
        <v>4213</v>
      </c>
      <c r="I2928" s="45"/>
      <c r="J2928" s="45"/>
    </row>
    <row r="2929" spans="1:10" ht="19.5" customHeight="1" thickBot="1">
      <c r="A2929" s="1" t="str">
        <f t="shared" si="10"/>
        <v>Tuesday</v>
      </c>
      <c r="B2929" s="85">
        <v>43368</v>
      </c>
      <c r="C2929" s="53">
        <v>0.47152777777777777</v>
      </c>
      <c r="D2929" s="3" t="s">
        <v>2969</v>
      </c>
      <c r="E2929" s="3" t="str">
        <f t="array" ref="E2929">INDEX(list!$C$2:$C$1862,MATCH(D2929,list!$A$2:$A$1862,0))</f>
        <v>ET - Chris Langwell cell</v>
      </c>
      <c r="F2929" s="3" t="s">
        <v>4212</v>
      </c>
      <c r="G2929" s="44">
        <v>1</v>
      </c>
      <c r="H2929" s="3" t="s">
        <v>4213</v>
      </c>
      <c r="I2929" s="45"/>
      <c r="J2929" s="45"/>
    </row>
    <row r="2930" spans="1:10" ht="19.5" customHeight="1" thickBot="1">
      <c r="A2930" s="1" t="str">
        <f t="shared" si="10"/>
        <v>Tuesday</v>
      </c>
      <c r="B2930" s="85">
        <v>43368</v>
      </c>
      <c r="C2930" s="53">
        <v>0.47500000000000003</v>
      </c>
      <c r="D2930" s="3" t="s">
        <v>3043</v>
      </c>
      <c r="E2930" s="3" t="str">
        <f t="array" ref="E2930">INDEX(list!$C$2:$C$1862,MATCH(D2930,list!$A$2:$A$1862,0))</f>
        <v>ET - Cox business</v>
      </c>
      <c r="F2930" s="3" t="s">
        <v>4364</v>
      </c>
      <c r="G2930" s="44">
        <v>27</v>
      </c>
      <c r="H2930" s="3" t="s">
        <v>4371</v>
      </c>
      <c r="I2930" s="45"/>
      <c r="J2930" s="45"/>
    </row>
    <row r="2931" spans="1:10" ht="19.5" customHeight="1" thickBot="1">
      <c r="A2931" s="1" t="str">
        <f t="shared" si="10"/>
        <v>Tuesday</v>
      </c>
      <c r="B2931" s="85">
        <v>43368</v>
      </c>
      <c r="C2931" s="53">
        <v>0.48333333333333334</v>
      </c>
      <c r="D2931" s="3" t="s">
        <v>2872</v>
      </c>
      <c r="E2931" s="3" t="str">
        <f t="array" ref="E2931">INDEX(list!$C$2:$C$1862,MATCH(D2931,list!$A$2:$A$1862,0))</f>
        <v>ET - Main</v>
      </c>
      <c r="F2931" s="3" t="s">
        <v>4354</v>
      </c>
      <c r="G2931" s="44">
        <v>2</v>
      </c>
      <c r="H2931" s="3" t="s">
        <v>4371</v>
      </c>
      <c r="I2931" s="45"/>
      <c r="J2931" s="45"/>
    </row>
    <row r="2932" spans="1:10" ht="19.5" customHeight="1" thickBot="1">
      <c r="A2932" s="1" t="str">
        <f t="shared" si="10"/>
        <v>Tuesday</v>
      </c>
      <c r="B2932" s="85">
        <v>43368</v>
      </c>
      <c r="C2932" s="53">
        <v>0.49583333333333335</v>
      </c>
      <c r="D2932" s="3" t="s">
        <v>3043</v>
      </c>
      <c r="E2932" s="3" t="str">
        <f t="array" ref="E2932">INDEX(list!$C$2:$C$1862,MATCH(D2932,list!$A$2:$A$1862,0))</f>
        <v>ET - Cox business</v>
      </c>
      <c r="F2932" s="3" t="s">
        <v>4364</v>
      </c>
      <c r="G2932" s="44">
        <v>13</v>
      </c>
      <c r="H2932" s="3" t="s">
        <v>4213</v>
      </c>
      <c r="I2932" s="45"/>
      <c r="J2932" s="45"/>
    </row>
    <row r="2933" spans="1:10" ht="19.5" customHeight="1" thickBot="1">
      <c r="A2933" s="1" t="str">
        <f t="shared" si="10"/>
        <v>Tuesday</v>
      </c>
      <c r="B2933" s="85">
        <v>43368</v>
      </c>
      <c r="C2933" s="53">
        <v>0.5131944444444444</v>
      </c>
      <c r="D2933" s="3" t="s">
        <v>4556</v>
      </c>
      <c r="E2933" s="3" t="e">
        <f t="array" ref="E2933">INDEX(list!$C$2:$C$1862,MATCH(D2933,list!$A$2:$A$1862,0))</f>
        <v>#N/A</v>
      </c>
      <c r="F2933" s="3" t="s">
        <v>4217</v>
      </c>
      <c r="G2933" s="44">
        <v>1</v>
      </c>
      <c r="H2933" s="3" t="s">
        <v>4213</v>
      </c>
      <c r="I2933" s="45"/>
      <c r="J2933" s="45"/>
    </row>
    <row r="2934" spans="1:10" ht="19.5" customHeight="1" thickBot="1">
      <c r="A2934" s="1" t="str">
        <f t="shared" si="10"/>
        <v>Tuesday</v>
      </c>
      <c r="B2934" s="85">
        <v>43368</v>
      </c>
      <c r="C2934" s="53">
        <v>0.51458333333333328</v>
      </c>
      <c r="D2934" s="3" t="s">
        <v>2872</v>
      </c>
      <c r="E2934" s="3" t="str">
        <f t="array" ref="E2934">INDEX(list!$C$2:$C$1862,MATCH(D2934,list!$A$2:$A$1862,0))</f>
        <v>ET - Main</v>
      </c>
      <c r="F2934" s="3" t="s">
        <v>4354</v>
      </c>
      <c r="G2934" s="44">
        <v>2</v>
      </c>
      <c r="H2934" s="3" t="s">
        <v>4213</v>
      </c>
      <c r="I2934" s="45"/>
      <c r="J2934" s="45"/>
    </row>
    <row r="2935" spans="1:10" ht="19.5" customHeight="1" thickBot="1">
      <c r="A2935" s="1" t="str">
        <f t="shared" si="10"/>
        <v>Tuesday</v>
      </c>
      <c r="B2935" s="85">
        <v>43368</v>
      </c>
      <c r="C2935" s="53">
        <v>0.51666666666666672</v>
      </c>
      <c r="D2935" s="3" t="s">
        <v>4557</v>
      </c>
      <c r="E2935" s="3" t="e">
        <f t="array" ref="E2935">INDEX(list!$C$2:$C$1862,MATCH(D2935,list!$A$2:$A$1862,0))</f>
        <v>#N/A</v>
      </c>
      <c r="F2935" s="3" t="s">
        <v>4217</v>
      </c>
      <c r="G2935" s="44">
        <v>1</v>
      </c>
      <c r="H2935" s="3" t="s">
        <v>4213</v>
      </c>
      <c r="I2935" s="45"/>
      <c r="J2935" s="45"/>
    </row>
    <row r="2936" spans="1:10" ht="19.5" customHeight="1" thickBot="1">
      <c r="A2936" s="1" t="str">
        <f t="shared" si="10"/>
        <v>Tuesday</v>
      </c>
      <c r="B2936" s="85">
        <v>43368</v>
      </c>
      <c r="C2936" s="53">
        <v>0.5180555555555556</v>
      </c>
      <c r="D2936" s="3" t="s">
        <v>3043</v>
      </c>
      <c r="E2936" s="3" t="str">
        <f t="array" ref="E2936">INDEX(list!$C$2:$C$1862,MATCH(D2936,list!$A$2:$A$1862,0))</f>
        <v>ET - Cox business</v>
      </c>
      <c r="F2936" s="3" t="s">
        <v>4364</v>
      </c>
      <c r="G2936" s="44">
        <v>8</v>
      </c>
      <c r="H2936" s="3" t="s">
        <v>4213</v>
      </c>
      <c r="I2936" s="45"/>
      <c r="J2936" s="45"/>
    </row>
    <row r="2937" spans="1:10" ht="19.5" customHeight="1" thickBot="1">
      <c r="A2937" s="1" t="str">
        <f t="shared" si="10"/>
        <v>Tuesday</v>
      </c>
      <c r="B2937" s="85">
        <v>43368</v>
      </c>
      <c r="C2937" s="53">
        <v>0.5625</v>
      </c>
      <c r="D2937" s="3" t="s">
        <v>2744</v>
      </c>
      <c r="E2937" s="3" t="str">
        <f t="array" ref="E2937">INDEX(list!$C$2:$C$1862,MATCH(D2937,list!$A$2:$A$1862,0))</f>
        <v>ET - Chris Cueto cell</v>
      </c>
      <c r="F2937" s="3" t="s">
        <v>4212</v>
      </c>
      <c r="G2937" s="44">
        <v>5</v>
      </c>
      <c r="H2937" s="3" t="s">
        <v>4213</v>
      </c>
      <c r="I2937" s="45"/>
      <c r="J2937" s="45"/>
    </row>
    <row r="2938" spans="1:10" ht="19.5" customHeight="1" thickBot="1">
      <c r="A2938" s="1" t="str">
        <f t="shared" si="10"/>
        <v>Tuesday</v>
      </c>
      <c r="B2938" s="85">
        <v>43368</v>
      </c>
      <c r="C2938" s="53">
        <v>0.5805555555555556</v>
      </c>
      <c r="D2938" s="3" t="s">
        <v>640</v>
      </c>
      <c r="E2938" s="3" t="str">
        <f t="array" ref="E2938">INDEX(list!$C$2:$C$1862,MATCH(D2938,list!$A$2:$A$1862,0))</f>
        <v>Kathy Platt Cell</v>
      </c>
      <c r="F2938" s="3" t="s">
        <v>4506</v>
      </c>
      <c r="G2938" s="44">
        <v>2</v>
      </c>
      <c r="H2938" s="3" t="s">
        <v>4213</v>
      </c>
      <c r="I2938" s="45"/>
      <c r="J2938" s="45"/>
    </row>
    <row r="2939" spans="1:10" ht="19.5" customHeight="1" thickBot="1">
      <c r="A2939" s="1" t="str">
        <f t="shared" si="10"/>
        <v>Tuesday</v>
      </c>
      <c r="B2939" s="85">
        <v>43368</v>
      </c>
      <c r="C2939" s="53">
        <v>0.60416666666666663</v>
      </c>
      <c r="D2939" s="3" t="s">
        <v>2969</v>
      </c>
      <c r="E2939" s="3" t="str">
        <f t="array" ref="E2939">INDEX(list!$C$2:$C$1862,MATCH(D2939,list!$A$2:$A$1862,0))</f>
        <v>ET - Chris Langwell cell</v>
      </c>
      <c r="F2939" s="3" t="s">
        <v>4212</v>
      </c>
      <c r="G2939" s="44">
        <v>2</v>
      </c>
      <c r="H2939" s="3" t="s">
        <v>4213</v>
      </c>
      <c r="I2939" s="45"/>
      <c r="J2939" s="45"/>
    </row>
    <row r="2940" spans="1:10" ht="19.5" customHeight="1" thickBot="1">
      <c r="A2940" s="1" t="str">
        <f t="shared" si="10"/>
        <v>Tuesday</v>
      </c>
      <c r="B2940" s="85">
        <v>43368</v>
      </c>
      <c r="C2940" s="53">
        <v>0.60555555555555551</v>
      </c>
      <c r="D2940" s="3" t="s">
        <v>2969</v>
      </c>
      <c r="E2940" s="3" t="str">
        <f t="array" ref="E2940">INDEX(list!$C$2:$C$1862,MATCH(D2940,list!$A$2:$A$1862,0))</f>
        <v>ET - Chris Langwell cell</v>
      </c>
      <c r="F2940" s="3" t="s">
        <v>4212</v>
      </c>
      <c r="G2940" s="44">
        <v>1</v>
      </c>
      <c r="H2940" s="3" t="s">
        <v>4210</v>
      </c>
      <c r="I2940" s="45"/>
      <c r="J2940" s="45"/>
    </row>
    <row r="2941" spans="1:10" ht="19.5" customHeight="1" thickBot="1">
      <c r="A2941" s="1" t="str">
        <f t="shared" si="10"/>
        <v>Tuesday</v>
      </c>
      <c r="B2941" s="85">
        <v>43368</v>
      </c>
      <c r="C2941" s="53">
        <v>0.63194444444444442</v>
      </c>
      <c r="D2941" s="3" t="s">
        <v>1114</v>
      </c>
      <c r="E2941" s="3" t="str">
        <f t="array" ref="E2941">INDEX(list!$C$2:$C$1862,MATCH(D2941,list!$A$2:$A$1862,0))</f>
        <v>CNH - Harry Harrison Cell</v>
      </c>
      <c r="F2941" s="3" t="s">
        <v>4212</v>
      </c>
      <c r="G2941" s="44">
        <v>17</v>
      </c>
      <c r="H2941" s="3" t="s">
        <v>4213</v>
      </c>
      <c r="I2941" s="45"/>
      <c r="J2941" s="45"/>
    </row>
    <row r="2942" spans="1:10" ht="19.5" customHeight="1" thickBot="1">
      <c r="A2942" s="1" t="str">
        <f t="shared" si="10"/>
        <v>Tuesday</v>
      </c>
      <c r="B2942" s="85">
        <v>43368</v>
      </c>
      <c r="C2942" s="53">
        <v>0.72222222222222221</v>
      </c>
      <c r="D2942" s="3" t="s">
        <v>3557</v>
      </c>
      <c r="E2942" s="3" t="e">
        <f t="array" ref="E2942">INDEX(list!$C$2:$C$1862,MATCH(D2942,list!$A$2:$A$1862,0))</f>
        <v>#N/A</v>
      </c>
      <c r="F2942" s="3" t="s">
        <v>4207</v>
      </c>
      <c r="G2942" s="44">
        <v>1</v>
      </c>
      <c r="H2942" s="3" t="s">
        <v>4210</v>
      </c>
      <c r="I2942" s="45"/>
      <c r="J2942" s="45"/>
    </row>
    <row r="2943" spans="1:10" ht="19.5" customHeight="1" thickBot="1">
      <c r="A2943" s="1" t="str">
        <f t="shared" si="10"/>
        <v>Tuesday</v>
      </c>
      <c r="B2943" s="85">
        <v>43368</v>
      </c>
      <c r="C2943" s="53">
        <v>0.72777777777777775</v>
      </c>
      <c r="D2943" s="3" t="s">
        <v>2151</v>
      </c>
      <c r="E2943" s="3" t="str">
        <f t="array" ref="E2943">INDEX(list!$C$2:$C$1862,MATCH(D2943,list!$A$2:$A$1862,0))</f>
        <v>VEO - Main</v>
      </c>
      <c r="F2943" s="3" t="s">
        <v>4393</v>
      </c>
      <c r="G2943" s="44">
        <v>1</v>
      </c>
      <c r="H2943" s="3" t="s">
        <v>4213</v>
      </c>
      <c r="I2943" s="45"/>
      <c r="J2943" s="45"/>
    </row>
    <row r="2944" spans="1:10" ht="19.5" customHeight="1" thickBot="1">
      <c r="A2944" s="1" t="str">
        <f t="shared" si="10"/>
        <v>Tuesday</v>
      </c>
      <c r="B2944" s="85">
        <v>43368</v>
      </c>
      <c r="C2944" s="53">
        <v>0.72916666666666663</v>
      </c>
      <c r="D2944" s="3" t="s">
        <v>2168</v>
      </c>
      <c r="E2944" s="3" t="str">
        <f t="array" ref="E2944">INDEX(list!$C$2:$C$1862,MATCH(D2944,list!$A$2:$A$1862,0))</f>
        <v>Susan Laubach Cell</v>
      </c>
      <c r="F2944" s="3" t="s">
        <v>4212</v>
      </c>
      <c r="G2944" s="44">
        <v>17</v>
      </c>
      <c r="H2944" s="3" t="s">
        <v>4213</v>
      </c>
      <c r="I2944" s="45"/>
      <c r="J2944" s="45"/>
    </row>
    <row r="2945" spans="1:10" ht="19.5" customHeight="1" thickBot="1">
      <c r="A2945" s="1" t="str">
        <f t="shared" si="10"/>
        <v>Tuesday</v>
      </c>
      <c r="B2945" s="85">
        <v>43368</v>
      </c>
      <c r="C2945" s="53">
        <v>0.74097222222222225</v>
      </c>
      <c r="D2945" s="3" t="s">
        <v>2166</v>
      </c>
      <c r="E2945" s="3" t="str">
        <f t="array" ref="E2945">INDEX(list!$C$2:$C$1862,MATCH(D2945,list!$A$2:$A$1862,0))</f>
        <v>Ed Laubach Cell</v>
      </c>
      <c r="F2945" s="3" t="s">
        <v>4374</v>
      </c>
      <c r="G2945" s="44">
        <v>2</v>
      </c>
      <c r="H2945" s="3" t="s">
        <v>4213</v>
      </c>
      <c r="I2945" s="45"/>
      <c r="J2945" s="45"/>
    </row>
    <row r="2946" spans="1:10" ht="19.5" customHeight="1" thickBot="1">
      <c r="A2946" s="1" t="str">
        <f t="shared" si="10"/>
        <v>Tuesday</v>
      </c>
      <c r="B2946" s="85">
        <v>43368</v>
      </c>
      <c r="C2946" s="53">
        <v>0.7416666666666667</v>
      </c>
      <c r="D2946" s="3" t="s">
        <v>2168</v>
      </c>
      <c r="E2946" s="3" t="str">
        <f t="array" ref="E2946">INDEX(list!$C$2:$C$1862,MATCH(D2946,list!$A$2:$A$1862,0))</f>
        <v>Susan Laubach Cell</v>
      </c>
      <c r="F2946" s="3" t="s">
        <v>4374</v>
      </c>
      <c r="G2946" s="44">
        <v>9</v>
      </c>
      <c r="H2946" s="3" t="s">
        <v>4213</v>
      </c>
      <c r="I2946" s="45"/>
      <c r="J2946" s="45"/>
    </row>
    <row r="2947" spans="1:10" ht="19.5" customHeight="1" thickBot="1">
      <c r="A2947" s="1" t="str">
        <f t="shared" si="10"/>
        <v>Tuesday</v>
      </c>
      <c r="B2947" s="85">
        <v>43368</v>
      </c>
      <c r="C2947" s="53">
        <v>0.75624999999999998</v>
      </c>
      <c r="D2947" s="3" t="s">
        <v>2168</v>
      </c>
      <c r="E2947" s="3" t="str">
        <f t="array" ref="E2947">INDEX(list!$C$2:$C$1862,MATCH(D2947,list!$A$2:$A$1862,0))</f>
        <v>Susan Laubach Cell</v>
      </c>
      <c r="F2947" s="3" t="s">
        <v>4374</v>
      </c>
      <c r="G2947" s="44">
        <v>2</v>
      </c>
      <c r="H2947" s="3" t="s">
        <v>4213</v>
      </c>
      <c r="I2947" s="45"/>
      <c r="J2947" s="45"/>
    </row>
    <row r="2948" spans="1:10" ht="19.5" customHeight="1" thickBot="1">
      <c r="A2948" s="1" t="str">
        <f t="shared" si="10"/>
        <v>Wednesday</v>
      </c>
      <c r="B2948" s="85">
        <v>43369</v>
      </c>
      <c r="C2948" s="53">
        <v>0.36458333333333331</v>
      </c>
      <c r="D2948" s="3" t="s">
        <v>3387</v>
      </c>
      <c r="E2948" s="3" t="e">
        <f t="array" ref="E2948">INDEX(list!$C$2:$C$1862,MATCH(D2948,list!$A$2:$A$1862,0))</f>
        <v>#N/A</v>
      </c>
      <c r="F2948" s="3" t="s">
        <v>4212</v>
      </c>
      <c r="G2948" s="44">
        <v>3</v>
      </c>
      <c r="H2948" s="3" t="s">
        <v>4210</v>
      </c>
      <c r="I2948" s="45"/>
      <c r="J2948" s="45"/>
    </row>
    <row r="2949" spans="1:10" ht="19.5" customHeight="1" thickBot="1">
      <c r="A2949" s="1" t="str">
        <f t="shared" si="10"/>
        <v>Wednesday</v>
      </c>
      <c r="B2949" s="85">
        <v>43369</v>
      </c>
      <c r="C2949" s="53">
        <v>0.37986111111111115</v>
      </c>
      <c r="D2949" s="3" t="s">
        <v>3557</v>
      </c>
      <c r="E2949" s="3" t="e">
        <f t="array" ref="E2949">INDEX(list!$C$2:$C$1862,MATCH(D2949,list!$A$2:$A$1862,0))</f>
        <v>#N/A</v>
      </c>
      <c r="F2949" s="3" t="s">
        <v>4207</v>
      </c>
      <c r="G2949" s="44">
        <v>1</v>
      </c>
      <c r="H2949" s="3" t="s">
        <v>4208</v>
      </c>
      <c r="I2949" s="45"/>
      <c r="J2949" s="45"/>
    </row>
    <row r="2950" spans="1:10" ht="19.5" customHeight="1" thickBot="1">
      <c r="A2950" s="1" t="str">
        <f t="shared" si="10"/>
        <v>Wednesday</v>
      </c>
      <c r="B2950" s="85">
        <v>43369</v>
      </c>
      <c r="C2950" s="53">
        <v>0.38125000000000003</v>
      </c>
      <c r="D2950" s="3" t="s">
        <v>2151</v>
      </c>
      <c r="E2950" s="3" t="str">
        <f t="array" ref="E2950">INDEX(list!$C$2:$C$1862,MATCH(D2950,list!$A$2:$A$1862,0))</f>
        <v>VEO - Main</v>
      </c>
      <c r="F2950" s="3" t="s">
        <v>4212</v>
      </c>
      <c r="G2950" s="44">
        <v>3</v>
      </c>
      <c r="H2950" s="3" t="s">
        <v>4213</v>
      </c>
      <c r="I2950" s="45"/>
      <c r="J2950" s="45"/>
    </row>
    <row r="2951" spans="1:10" ht="19.5" customHeight="1" thickBot="1">
      <c r="A2951" s="1" t="str">
        <f t="shared" si="10"/>
        <v>Wednesday</v>
      </c>
      <c r="B2951" s="85">
        <v>43369</v>
      </c>
      <c r="C2951" s="53">
        <v>0.39305555555555555</v>
      </c>
      <c r="D2951" s="3" t="s">
        <v>2651</v>
      </c>
      <c r="E2951" s="3" t="str">
        <f t="array" ref="E2951">INDEX(list!$C$2:$C$1862,MATCH(D2951,list!$A$2:$A$1862,0))</f>
        <v>GD - Diana Garreau Cell</v>
      </c>
      <c r="F2951" s="3" t="s">
        <v>4216</v>
      </c>
      <c r="G2951" s="44">
        <v>6</v>
      </c>
      <c r="H2951" s="3" t="s">
        <v>4213</v>
      </c>
      <c r="I2951" s="45"/>
      <c r="J2951" s="45"/>
    </row>
    <row r="2952" spans="1:10" ht="19.5" customHeight="1" thickBot="1">
      <c r="A2952" s="1" t="str">
        <f t="shared" si="10"/>
        <v>Wednesday</v>
      </c>
      <c r="B2952" s="85">
        <v>43369</v>
      </c>
      <c r="C2952" s="53">
        <v>0.42430555555555555</v>
      </c>
      <c r="D2952" s="3" t="s">
        <v>2151</v>
      </c>
      <c r="E2952" s="3" t="str">
        <f t="array" ref="E2952">INDEX(list!$C$2:$C$1862,MATCH(D2952,list!$A$2:$A$1862,0))</f>
        <v>VEO - Main</v>
      </c>
      <c r="F2952" s="3" t="s">
        <v>4393</v>
      </c>
      <c r="G2952" s="44">
        <v>18</v>
      </c>
      <c r="H2952" s="3" t="s">
        <v>4213</v>
      </c>
      <c r="I2952" s="45"/>
      <c r="J2952" s="45"/>
    </row>
    <row r="2953" spans="1:10" ht="19.5" customHeight="1" thickBot="1">
      <c r="A2953" s="1" t="str">
        <f t="shared" si="10"/>
        <v>Wednesday</v>
      </c>
      <c r="B2953" s="85">
        <v>43369</v>
      </c>
      <c r="C2953" s="53">
        <v>0.44166666666666665</v>
      </c>
      <c r="D2953" s="3" t="s">
        <v>3583</v>
      </c>
      <c r="E2953" s="3" t="e">
        <f t="array" ref="E2953">INDEX(list!$C$2:$C$1862,MATCH(D2953,list!$A$2:$A$1862,0))</f>
        <v>#N/A</v>
      </c>
      <c r="F2953" s="3" t="s">
        <v>4212</v>
      </c>
      <c r="G2953" s="44">
        <v>8</v>
      </c>
      <c r="H2953" s="3" t="s">
        <v>4213</v>
      </c>
      <c r="I2953" s="45"/>
      <c r="J2953" s="45"/>
    </row>
    <row r="2954" spans="1:10" ht="19.5" customHeight="1" thickBot="1">
      <c r="A2954" s="1" t="str">
        <f t="shared" si="10"/>
        <v>Wednesday</v>
      </c>
      <c r="B2954" s="85">
        <v>43369</v>
      </c>
      <c r="C2954" s="53">
        <v>0.49444444444444446</v>
      </c>
      <c r="D2954" s="3" t="s">
        <v>3557</v>
      </c>
      <c r="E2954" s="3" t="e">
        <f t="array" ref="E2954">INDEX(list!$C$2:$C$1862,MATCH(D2954,list!$A$2:$A$1862,0))</f>
        <v>#N/A</v>
      </c>
      <c r="F2954" s="3" t="s">
        <v>4207</v>
      </c>
      <c r="G2954" s="44">
        <v>1</v>
      </c>
      <c r="H2954" s="3" t="s">
        <v>4208</v>
      </c>
      <c r="I2954" s="45"/>
      <c r="J2954" s="45"/>
    </row>
    <row r="2955" spans="1:10" ht="19.5" customHeight="1" thickBot="1">
      <c r="A2955" s="1" t="str">
        <f t="shared" si="10"/>
        <v>Wednesday</v>
      </c>
      <c r="B2955" s="85">
        <v>43369</v>
      </c>
      <c r="C2955" s="53">
        <v>0.56388888888888888</v>
      </c>
      <c r="D2955" s="3" t="s">
        <v>3133</v>
      </c>
      <c r="E2955" s="3" t="str">
        <f t="array" ref="E2955">INDEX(list!$C$2:$C$1862,MATCH(D2955,list!$A$2:$A$1862,0))</f>
        <v>JB - Jackie Barikhan</v>
      </c>
      <c r="F2955" s="3" t="s">
        <v>4212</v>
      </c>
      <c r="G2955" s="44">
        <v>5</v>
      </c>
      <c r="H2955" s="3" t="s">
        <v>4213</v>
      </c>
      <c r="I2955" s="45"/>
      <c r="J2955" s="45"/>
    </row>
    <row r="2956" spans="1:10" ht="19.5" customHeight="1" thickBot="1">
      <c r="A2956" s="1" t="str">
        <f t="shared" si="10"/>
        <v>Wednesday</v>
      </c>
      <c r="B2956" s="85">
        <v>43369</v>
      </c>
      <c r="C2956" s="53">
        <v>0.66319444444444442</v>
      </c>
      <c r="D2956" s="3" t="s">
        <v>2756</v>
      </c>
      <c r="E2956" s="3" t="str">
        <f t="array" ref="E2956">INDEX(list!$C$2:$C$1862,MATCH(D2956,list!$A$2:$A$1862,0))</f>
        <v>PCG - Bill Grimes cell</v>
      </c>
      <c r="F2956" s="3" t="s">
        <v>4212</v>
      </c>
      <c r="G2956" s="44">
        <v>3</v>
      </c>
      <c r="H2956" s="3" t="s">
        <v>4213</v>
      </c>
      <c r="I2956" s="45"/>
      <c r="J2956" s="45"/>
    </row>
    <row r="2957" spans="1:10" ht="19.5" customHeight="1" thickBot="1">
      <c r="A2957" s="1" t="str">
        <f t="shared" si="10"/>
        <v>Wednesday</v>
      </c>
      <c r="B2957" s="85">
        <v>43369</v>
      </c>
      <c r="C2957" s="53">
        <v>0.72222222222222221</v>
      </c>
      <c r="D2957" s="3" t="s">
        <v>2008</v>
      </c>
      <c r="E2957" s="3" t="str">
        <f t="array" ref="E2957">INDEX(list!$C$2:$C$1862,MATCH(D2957,list!$A$2:$A$1862,0))</f>
        <v xml:space="preserve">Apple </v>
      </c>
      <c r="F2957" s="3" t="s">
        <v>4212</v>
      </c>
      <c r="G2957" s="44">
        <v>32</v>
      </c>
      <c r="H2957" s="3" t="s">
        <v>4213</v>
      </c>
      <c r="I2957" s="45"/>
      <c r="J2957" s="45"/>
    </row>
    <row r="2958" spans="1:10" ht="19.5" customHeight="1" thickBot="1">
      <c r="A2958" s="1" t="str">
        <f t="shared" si="10"/>
        <v>Wednesday</v>
      </c>
      <c r="B2958" s="85">
        <v>43369</v>
      </c>
      <c r="C2958" s="53">
        <v>0.74444444444444446</v>
      </c>
      <c r="D2958" s="3" t="s">
        <v>2290</v>
      </c>
      <c r="E2958" s="3" t="str">
        <f t="array" ref="E2958">INDEX(list!$C$2:$C$1862,MATCH(D2958,list!$A$2:$A$1862,0))</f>
        <v>Cox main number</v>
      </c>
      <c r="F2958" s="3" t="s">
        <v>4390</v>
      </c>
      <c r="G2958" s="44">
        <v>9</v>
      </c>
      <c r="H2958" s="3" t="s">
        <v>4210</v>
      </c>
      <c r="I2958" s="45"/>
      <c r="J2958" s="45"/>
    </row>
    <row r="2959" spans="1:10" ht="19.5" customHeight="1" thickBot="1">
      <c r="A2959" s="1" t="str">
        <f t="shared" si="10"/>
        <v>Thursday</v>
      </c>
      <c r="B2959" s="85">
        <v>43370</v>
      </c>
      <c r="C2959" s="53">
        <v>0.50347222222222221</v>
      </c>
      <c r="D2959" s="3" t="s">
        <v>1850</v>
      </c>
      <c r="E2959" s="3" t="str">
        <f t="array" ref="E2959">INDEX(list!$C$2:$C$1862,MATCH(D2959,list!$A$2:$A$1862,0))</f>
        <v>AH - Angela Herst</v>
      </c>
      <c r="F2959" s="3" t="s">
        <v>4358</v>
      </c>
      <c r="G2959" s="44">
        <v>2</v>
      </c>
      <c r="H2959" s="3" t="s">
        <v>4210</v>
      </c>
      <c r="I2959" s="45"/>
      <c r="J2959" s="45"/>
    </row>
    <row r="2960" spans="1:10" ht="19.5" customHeight="1" thickBot="1">
      <c r="A2960" s="1" t="str">
        <f t="shared" ref="A2960:A3202" si="11">TEXT(B2960,"dddd")</f>
        <v>Thursday</v>
      </c>
      <c r="B2960" s="85">
        <v>43370</v>
      </c>
      <c r="C2960" s="53">
        <v>0.52847222222222223</v>
      </c>
      <c r="D2960" s="3" t="s">
        <v>1560</v>
      </c>
      <c r="E2960" s="3" t="str">
        <f t="array" ref="E2960">INDEX(list!$C$2:$C$1862,MATCH(D2960,list!$A$2:$A$1862,0))</f>
        <v>Apple</v>
      </c>
      <c r="F2960" s="3" t="s">
        <v>4212</v>
      </c>
      <c r="G2960" s="44">
        <v>47</v>
      </c>
      <c r="H2960" s="3" t="s">
        <v>4213</v>
      </c>
      <c r="I2960" s="45"/>
      <c r="J2960" s="45"/>
    </row>
    <row r="2961" spans="1:10" ht="19.5" customHeight="1" thickBot="1">
      <c r="A2961" s="1" t="str">
        <f t="shared" si="11"/>
        <v>Thursday</v>
      </c>
      <c r="B2961" s="85">
        <v>43370</v>
      </c>
      <c r="C2961" s="53">
        <v>0.56736111111111109</v>
      </c>
      <c r="D2961" s="3" t="s">
        <v>3272</v>
      </c>
      <c r="E2961" s="3" t="str">
        <f t="array" ref="E2961">INDEX(list!$C$2:$C$1862,MATCH(D2961,list!$A$2:$A$1862,0))</f>
        <v>Elaina Cell</v>
      </c>
      <c r="F2961" s="3" t="s">
        <v>4212</v>
      </c>
      <c r="G2961" s="44">
        <v>4</v>
      </c>
      <c r="H2961" s="3" t="s">
        <v>4213</v>
      </c>
      <c r="I2961" s="45"/>
      <c r="J2961" s="45"/>
    </row>
    <row r="2962" spans="1:10" ht="19.5" customHeight="1" thickBot="1">
      <c r="A2962" s="1" t="str">
        <f t="shared" si="11"/>
        <v>Thursday</v>
      </c>
      <c r="B2962" s="85">
        <v>43370</v>
      </c>
      <c r="C2962" s="53">
        <v>0.57847222222222217</v>
      </c>
      <c r="D2962" s="3" t="s">
        <v>3272</v>
      </c>
      <c r="E2962" s="3" t="str">
        <f t="array" ref="E2962">INDEX(list!$C$2:$C$1862,MATCH(D2962,list!$A$2:$A$1862,0))</f>
        <v>Elaina Cell</v>
      </c>
      <c r="F2962" s="3" t="s">
        <v>4219</v>
      </c>
      <c r="G2962" s="44">
        <v>5</v>
      </c>
      <c r="H2962" s="3" t="s">
        <v>4213</v>
      </c>
      <c r="I2962" s="45"/>
      <c r="J2962" s="45"/>
    </row>
    <row r="2963" spans="1:10" ht="19.5" customHeight="1" thickBot="1">
      <c r="A2963" s="1" t="str">
        <f t="shared" si="11"/>
        <v>Thursday</v>
      </c>
      <c r="B2963" s="85">
        <v>43370</v>
      </c>
      <c r="C2963" s="53">
        <v>0.60347222222222219</v>
      </c>
      <c r="D2963" s="3" t="s">
        <v>1100</v>
      </c>
      <c r="E2963" s="46" t="str">
        <f t="array" ref="E2963">INDEX(list!$C$2:$C$1862,MATCH(D2963,list!$A$2:$A$1862,0))</f>
        <v>ATT - main line</v>
      </c>
      <c r="F2963" s="3" t="s">
        <v>4391</v>
      </c>
      <c r="G2963" s="44">
        <v>5</v>
      </c>
      <c r="H2963" s="3" t="s">
        <v>4213</v>
      </c>
      <c r="I2963" s="45"/>
      <c r="J2963" s="45"/>
    </row>
    <row r="2964" spans="1:10" ht="19.5" customHeight="1" thickBot="1">
      <c r="A2964" s="1" t="str">
        <f t="shared" si="11"/>
        <v>Thursday</v>
      </c>
      <c r="B2964" s="85">
        <v>43370</v>
      </c>
      <c r="C2964" s="53">
        <v>0.6069444444444444</v>
      </c>
      <c r="D2964" s="3" t="s">
        <v>3557</v>
      </c>
      <c r="E2964" s="3" t="e">
        <f t="array" ref="E2964">INDEX(list!$C$2:$C$1862,MATCH(D2964,list!$A$2:$A$1862,0))</f>
        <v>#N/A</v>
      </c>
      <c r="F2964" s="3" t="s">
        <v>4207</v>
      </c>
      <c r="G2964" s="44">
        <v>1</v>
      </c>
      <c r="H2964" s="3" t="s">
        <v>4208</v>
      </c>
      <c r="I2964" s="45"/>
      <c r="J2964" s="45"/>
    </row>
    <row r="2965" spans="1:10" ht="19.5" customHeight="1" thickBot="1">
      <c r="A2965" s="1" t="str">
        <f t="shared" si="11"/>
        <v>Thursday</v>
      </c>
      <c r="B2965" s="85">
        <v>43370</v>
      </c>
      <c r="C2965" s="53">
        <v>0.61041666666666672</v>
      </c>
      <c r="D2965" s="3" t="s">
        <v>1560</v>
      </c>
      <c r="E2965" s="3" t="str">
        <f t="array" ref="E2965">INDEX(list!$C$2:$C$1862,MATCH(D2965,list!$A$2:$A$1862,0))</f>
        <v>Apple</v>
      </c>
      <c r="F2965" s="3" t="s">
        <v>4212</v>
      </c>
      <c r="G2965" s="44">
        <v>2</v>
      </c>
      <c r="H2965" s="3" t="s">
        <v>4213</v>
      </c>
      <c r="I2965" s="45"/>
      <c r="J2965" s="45"/>
    </row>
    <row r="2966" spans="1:10" ht="19.5" customHeight="1" thickBot="1">
      <c r="A2966" s="1" t="str">
        <f t="shared" si="11"/>
        <v>Thursday</v>
      </c>
      <c r="B2966" s="85">
        <v>43370</v>
      </c>
      <c r="C2966" s="53">
        <v>0.61388888888888882</v>
      </c>
      <c r="D2966" s="3" t="s">
        <v>3272</v>
      </c>
      <c r="E2966" s="3" t="str">
        <f t="array" ref="E2966">INDEX(list!$C$2:$C$1862,MATCH(D2966,list!$A$2:$A$1862,0))</f>
        <v>Elaina Cell</v>
      </c>
      <c r="F2966" s="3" t="s">
        <v>4212</v>
      </c>
      <c r="G2966" s="44">
        <v>1</v>
      </c>
      <c r="H2966" s="3" t="s">
        <v>4213</v>
      </c>
      <c r="I2966" s="45"/>
      <c r="J2966" s="45"/>
    </row>
    <row r="2967" spans="1:10" ht="19.5" customHeight="1" thickBot="1">
      <c r="A2967" s="1" t="str">
        <f t="shared" si="11"/>
        <v>Thursday</v>
      </c>
      <c r="B2967" s="85">
        <v>43370</v>
      </c>
      <c r="C2967" s="53">
        <v>0.61527777777777781</v>
      </c>
      <c r="D2967" s="3" t="s">
        <v>3272</v>
      </c>
      <c r="E2967" s="3" t="str">
        <f t="array" ref="E2967">INDEX(list!$C$2:$C$1862,MATCH(D2967,list!$A$2:$A$1862,0))</f>
        <v>Elaina Cell</v>
      </c>
      <c r="F2967" s="3" t="s">
        <v>4212</v>
      </c>
      <c r="G2967" s="44">
        <v>3</v>
      </c>
      <c r="H2967" s="3" t="s">
        <v>4213</v>
      </c>
      <c r="I2967" s="45"/>
      <c r="J2967" s="45"/>
    </row>
    <row r="2968" spans="1:10" ht="19.5" customHeight="1" thickBot="1">
      <c r="A2968" s="1" t="str">
        <f t="shared" si="11"/>
        <v>Thursday</v>
      </c>
      <c r="B2968" s="85">
        <v>43370</v>
      </c>
      <c r="C2968" s="53">
        <v>0.61805555555555558</v>
      </c>
      <c r="D2968" s="3" t="s">
        <v>3557</v>
      </c>
      <c r="E2968" s="3" t="e">
        <f t="array" ref="E2968">INDEX(list!$C$2:$C$1862,MATCH(D2968,list!$A$2:$A$1862,0))</f>
        <v>#N/A</v>
      </c>
      <c r="F2968" s="3" t="s">
        <v>4207</v>
      </c>
      <c r="G2968" s="44">
        <v>1</v>
      </c>
      <c r="H2968" s="3" t="s">
        <v>4208</v>
      </c>
      <c r="I2968" s="45"/>
      <c r="J2968" s="45"/>
    </row>
    <row r="2969" spans="1:10" ht="19.5" customHeight="1" thickBot="1">
      <c r="A2969" s="1" t="str">
        <f t="shared" si="11"/>
        <v>Thursday</v>
      </c>
      <c r="B2969" s="85">
        <v>43370</v>
      </c>
      <c r="C2969" s="53">
        <v>0.61944444444444446</v>
      </c>
      <c r="D2969" s="3" t="s">
        <v>3272</v>
      </c>
      <c r="E2969" s="3" t="str">
        <f t="array" ref="E2969">INDEX(list!$C$2:$C$1862,MATCH(D2969,list!$A$2:$A$1862,0))</f>
        <v>Elaina Cell</v>
      </c>
      <c r="F2969" s="3" t="s">
        <v>4219</v>
      </c>
      <c r="G2969" s="44">
        <v>3</v>
      </c>
      <c r="H2969" s="3" t="s">
        <v>4213</v>
      </c>
      <c r="I2969" s="45"/>
      <c r="J2969" s="45"/>
    </row>
    <row r="2970" spans="1:10" ht="19.5" customHeight="1" thickBot="1">
      <c r="A2970" s="1" t="str">
        <f t="shared" si="11"/>
        <v>Thursday</v>
      </c>
      <c r="B2970" s="85">
        <v>43370</v>
      </c>
      <c r="C2970" s="53">
        <v>0.62569444444444444</v>
      </c>
      <c r="D2970" s="3" t="s">
        <v>1026</v>
      </c>
      <c r="E2970" s="3" t="str">
        <f t="array" ref="E2970">INDEX(list!$C$2:$C$1862,MATCH(D2970,list!$A$2:$A$1862,0))</f>
        <v>Gaige Palmer Cell</v>
      </c>
      <c r="F2970" s="3" t="s">
        <v>4353</v>
      </c>
      <c r="G2970" s="44">
        <v>1</v>
      </c>
      <c r="H2970" s="3" t="s">
        <v>4213</v>
      </c>
      <c r="I2970" s="45"/>
      <c r="J2970" s="45"/>
    </row>
    <row r="2971" spans="1:10" ht="19.5" customHeight="1" thickBot="1">
      <c r="A2971" s="1" t="str">
        <f t="shared" si="11"/>
        <v>Thursday</v>
      </c>
      <c r="B2971" s="85">
        <v>43370</v>
      </c>
      <c r="C2971" s="53">
        <v>0.62569444444444444</v>
      </c>
      <c r="D2971" s="3" t="s">
        <v>3272</v>
      </c>
      <c r="E2971" s="3" t="str">
        <f t="array" ref="E2971">INDEX(list!$C$2:$C$1862,MATCH(D2971,list!$A$2:$A$1862,0))</f>
        <v>Elaina Cell</v>
      </c>
      <c r="F2971" s="3" t="s">
        <v>4219</v>
      </c>
      <c r="G2971" s="44">
        <v>2</v>
      </c>
      <c r="H2971" s="3" t="s">
        <v>4213</v>
      </c>
      <c r="I2971" s="45"/>
      <c r="J2971" s="45"/>
    </row>
    <row r="2972" spans="1:10" ht="19.5" customHeight="1" thickBot="1">
      <c r="A2972" s="1" t="str">
        <f t="shared" si="11"/>
        <v>Thursday</v>
      </c>
      <c r="B2972" s="85">
        <v>43370</v>
      </c>
      <c r="C2972" s="53">
        <v>0.63750000000000007</v>
      </c>
      <c r="D2972" s="3" t="s">
        <v>1026</v>
      </c>
      <c r="E2972" s="3" t="str">
        <f t="array" ref="E2972">INDEX(list!$C$2:$C$1862,MATCH(D2972,list!$A$2:$A$1862,0))</f>
        <v>Gaige Palmer Cell</v>
      </c>
      <c r="F2972" s="3" t="s">
        <v>4353</v>
      </c>
      <c r="G2972" s="44">
        <v>1</v>
      </c>
      <c r="H2972" s="3" t="s">
        <v>4213</v>
      </c>
      <c r="I2972" s="45"/>
      <c r="J2972" s="45"/>
    </row>
    <row r="2973" spans="1:10" ht="19.5" customHeight="1" thickBot="1">
      <c r="A2973" s="1" t="str">
        <f t="shared" si="11"/>
        <v>Thursday</v>
      </c>
      <c r="B2973" s="85">
        <v>43370</v>
      </c>
      <c r="C2973" s="53">
        <v>0.65277777777777779</v>
      </c>
      <c r="D2973" s="3" t="s">
        <v>3272</v>
      </c>
      <c r="E2973" s="3" t="str">
        <f t="array" ref="E2973">INDEX(list!$C$2:$C$1862,MATCH(D2973,list!$A$2:$A$1862,0))</f>
        <v>Elaina Cell</v>
      </c>
      <c r="F2973" s="3" t="s">
        <v>4212</v>
      </c>
      <c r="G2973" s="44">
        <v>3</v>
      </c>
      <c r="H2973" s="3" t="s">
        <v>4213</v>
      </c>
      <c r="I2973" s="45"/>
      <c r="J2973" s="45"/>
    </row>
    <row r="2974" spans="1:10" ht="19.5" customHeight="1" thickBot="1">
      <c r="A2974" s="1" t="str">
        <f t="shared" si="11"/>
        <v>Thursday</v>
      </c>
      <c r="B2974" s="85">
        <v>43370</v>
      </c>
      <c r="C2974" s="53">
        <v>0.65833333333333333</v>
      </c>
      <c r="D2974" s="3" t="s">
        <v>2872</v>
      </c>
      <c r="E2974" s="3" t="str">
        <f t="array" ref="E2974">INDEX(list!$C$2:$C$1862,MATCH(D2974,list!$A$2:$A$1862,0))</f>
        <v>ET - Main</v>
      </c>
      <c r="F2974" s="3" t="s">
        <v>4212</v>
      </c>
      <c r="G2974" s="44">
        <v>29</v>
      </c>
      <c r="H2974" s="3" t="s">
        <v>4213</v>
      </c>
      <c r="I2974" s="45"/>
      <c r="J2974" s="45"/>
    </row>
    <row r="2975" spans="1:10" ht="19.5" customHeight="1" thickBot="1">
      <c r="A2975" s="1" t="str">
        <f t="shared" si="11"/>
        <v>Thursday</v>
      </c>
      <c r="B2975" s="85">
        <v>43370</v>
      </c>
      <c r="C2975" s="53">
        <v>0.65972222222222221</v>
      </c>
      <c r="D2975" s="3" t="s">
        <v>1560</v>
      </c>
      <c r="E2975" s="3" t="str">
        <f t="array" ref="E2975">INDEX(list!$C$2:$C$1862,MATCH(D2975,list!$A$2:$A$1862,0))</f>
        <v>Apple</v>
      </c>
      <c r="F2975" s="3" t="s">
        <v>4212</v>
      </c>
      <c r="G2975" s="44">
        <v>27</v>
      </c>
      <c r="H2975" s="3" t="s">
        <v>4213</v>
      </c>
      <c r="I2975" s="45"/>
      <c r="J2975" s="45"/>
    </row>
    <row r="2976" spans="1:10" ht="19.5" customHeight="1" thickBot="1">
      <c r="A2976" s="1" t="str">
        <f t="shared" si="11"/>
        <v>Thursday</v>
      </c>
      <c r="B2976" s="85">
        <v>43370</v>
      </c>
      <c r="C2976" s="53">
        <v>0.6791666666666667</v>
      </c>
      <c r="D2976" s="3" t="s">
        <v>3557</v>
      </c>
      <c r="E2976" s="3" t="e">
        <f t="array" ref="E2976">INDEX(list!$C$2:$C$1862,MATCH(D2976,list!$A$2:$A$1862,0))</f>
        <v>#N/A</v>
      </c>
      <c r="F2976" s="3" t="s">
        <v>4207</v>
      </c>
      <c r="G2976" s="44">
        <v>1</v>
      </c>
      <c r="H2976" s="3" t="s">
        <v>4208</v>
      </c>
      <c r="I2976" s="45"/>
      <c r="J2976" s="45"/>
    </row>
    <row r="2977" spans="1:10" ht="19.5" customHeight="1" thickBot="1">
      <c r="A2977" s="1" t="str">
        <f t="shared" si="11"/>
        <v>Thursday</v>
      </c>
      <c r="B2977" s="85">
        <v>43370</v>
      </c>
      <c r="C2977" s="53">
        <v>0.6791666666666667</v>
      </c>
      <c r="D2977" s="3" t="s">
        <v>4558</v>
      </c>
      <c r="E2977" s="3" t="e">
        <f t="array" ref="E2977">INDEX(list!$C$2:$C$1862,MATCH(D2977,list!$A$2:$A$1862,0))</f>
        <v>#N/A</v>
      </c>
      <c r="F2977" s="3" t="s">
        <v>4212</v>
      </c>
      <c r="G2977" s="44">
        <v>1</v>
      </c>
      <c r="H2977" s="3" t="s">
        <v>4213</v>
      </c>
      <c r="I2977" s="45"/>
      <c r="J2977" s="45"/>
    </row>
    <row r="2978" spans="1:10" ht="19.5" customHeight="1" thickBot="1">
      <c r="A2978" s="1" t="str">
        <f t="shared" si="11"/>
        <v>Thursday</v>
      </c>
      <c r="B2978" s="85">
        <v>43370</v>
      </c>
      <c r="C2978" s="53">
        <v>0.67986111111111114</v>
      </c>
      <c r="D2978" s="3" t="s">
        <v>2872</v>
      </c>
      <c r="E2978" s="3" t="str">
        <f t="array" ref="E2978">INDEX(list!$C$2:$C$1862,MATCH(D2978,list!$A$2:$A$1862,0))</f>
        <v>ET - Main</v>
      </c>
      <c r="F2978" s="3" t="s">
        <v>4354</v>
      </c>
      <c r="G2978" s="44">
        <v>15</v>
      </c>
      <c r="H2978" s="3" t="s">
        <v>4210</v>
      </c>
      <c r="I2978" s="45"/>
      <c r="J2978" s="45"/>
    </row>
    <row r="2979" spans="1:10" ht="19.5" customHeight="1" thickBot="1">
      <c r="A2979" s="1" t="str">
        <f t="shared" si="11"/>
        <v>Thursday</v>
      </c>
      <c r="B2979" s="85">
        <v>43370</v>
      </c>
      <c r="C2979" s="53">
        <v>0.7270833333333333</v>
      </c>
      <c r="D2979" s="3" t="s">
        <v>1850</v>
      </c>
      <c r="E2979" s="3" t="str">
        <f t="array" ref="E2979">INDEX(list!$C$2:$C$1862,MATCH(D2979,list!$A$2:$A$1862,0))</f>
        <v>AH - Angela Herst</v>
      </c>
      <c r="F2979" s="3" t="s">
        <v>4212</v>
      </c>
      <c r="G2979" s="44">
        <v>3</v>
      </c>
      <c r="H2979" s="3" t="s">
        <v>4210</v>
      </c>
      <c r="I2979" s="45"/>
      <c r="J2979" s="45"/>
    </row>
    <row r="2980" spans="1:10" ht="19.5" customHeight="1" thickBot="1">
      <c r="A2980" s="1" t="str">
        <f t="shared" si="11"/>
        <v>Thursday</v>
      </c>
      <c r="B2980" s="85">
        <v>43370</v>
      </c>
      <c r="C2980" s="53">
        <v>0.73541666666666661</v>
      </c>
      <c r="D2980" s="3" t="s">
        <v>1114</v>
      </c>
      <c r="E2980" s="3" t="str">
        <f t="array" ref="E2980">INDEX(list!$C$2:$C$1862,MATCH(D2980,list!$A$2:$A$1862,0))</f>
        <v>CNH - Harry Harrison Cell</v>
      </c>
      <c r="F2980" s="3" t="s">
        <v>4212</v>
      </c>
      <c r="G2980" s="44">
        <v>50</v>
      </c>
      <c r="H2980" s="3" t="s">
        <v>4213</v>
      </c>
      <c r="I2980" s="45"/>
      <c r="J2980" s="45"/>
    </row>
    <row r="2981" spans="1:10" ht="19.5" customHeight="1" thickBot="1">
      <c r="A2981" s="1" t="str">
        <f t="shared" si="11"/>
        <v>Thursday</v>
      </c>
      <c r="B2981" s="85">
        <v>43370</v>
      </c>
      <c r="C2981" s="53">
        <v>0.73819444444444438</v>
      </c>
      <c r="D2981" s="3" t="s">
        <v>1560</v>
      </c>
      <c r="E2981" s="3" t="str">
        <f t="array" ref="E2981">INDEX(list!$C$2:$C$1862,MATCH(D2981,list!$A$2:$A$1862,0))</f>
        <v>Apple</v>
      </c>
      <c r="F2981" s="3" t="s">
        <v>4212</v>
      </c>
      <c r="G2981" s="44">
        <v>44</v>
      </c>
      <c r="H2981" s="3" t="s">
        <v>4213</v>
      </c>
      <c r="I2981" s="45"/>
      <c r="J2981" s="45"/>
    </row>
    <row r="2982" spans="1:10" ht="19.5" customHeight="1" thickBot="1">
      <c r="A2982" s="1" t="str">
        <f t="shared" si="11"/>
        <v>Thursday</v>
      </c>
      <c r="B2982" s="85">
        <v>43370</v>
      </c>
      <c r="C2982" s="53">
        <v>0.74375000000000002</v>
      </c>
      <c r="D2982" s="3" t="s">
        <v>1056</v>
      </c>
      <c r="E2982" s="3" t="str">
        <f t="array" ref="E2982">INDEX(list!$C$2:$C$1862,MATCH(D2982,list!$A$2:$A$1862,0))</f>
        <v>CNH - Harry Harrison Home</v>
      </c>
      <c r="F2982" s="3" t="s">
        <v>4211</v>
      </c>
      <c r="G2982" s="44">
        <v>38</v>
      </c>
      <c r="H2982" s="3" t="s">
        <v>4213</v>
      </c>
      <c r="I2982" s="45"/>
      <c r="J2982" s="45"/>
    </row>
    <row r="2983" spans="1:10" ht="19.5" customHeight="1" thickBot="1">
      <c r="A2983" s="1" t="str">
        <f t="shared" si="11"/>
        <v>Thursday</v>
      </c>
      <c r="B2983" s="85">
        <v>43370</v>
      </c>
      <c r="C2983" s="53">
        <v>0.77500000000000002</v>
      </c>
      <c r="D2983" s="3" t="s">
        <v>1249</v>
      </c>
      <c r="E2983" s="3" t="str">
        <f t="array" ref="E2983">INDEX(list!$C$2:$C$1862,MATCH(D2983,list!$A$2:$A$1862,0))</f>
        <v>Mom &amp; Dad</v>
      </c>
      <c r="F2983" s="3" t="s">
        <v>4353</v>
      </c>
      <c r="G2983" s="44">
        <v>1</v>
      </c>
      <c r="H2983" s="3" t="s">
        <v>4210</v>
      </c>
      <c r="I2983" s="45"/>
      <c r="J2983" s="45"/>
    </row>
    <row r="2984" spans="1:10" ht="19.5" customHeight="1" thickBot="1">
      <c r="A2984" s="1" t="str">
        <f t="shared" si="11"/>
        <v>Thursday</v>
      </c>
      <c r="B2984" s="85">
        <v>43370</v>
      </c>
      <c r="C2984" s="53">
        <v>0.91180555555555554</v>
      </c>
      <c r="D2984" s="3" t="s">
        <v>1056</v>
      </c>
      <c r="E2984" s="3" t="str">
        <f t="array" ref="E2984">INDEX(list!$C$2:$C$1862,MATCH(D2984,list!$A$2:$A$1862,0))</f>
        <v>CNH - Harry Harrison Home</v>
      </c>
      <c r="F2984" s="3" t="s">
        <v>4211</v>
      </c>
      <c r="G2984" s="44">
        <v>1</v>
      </c>
      <c r="H2984" s="3" t="s">
        <v>4210</v>
      </c>
      <c r="I2984" s="45"/>
      <c r="J2984" s="45"/>
    </row>
    <row r="2985" spans="1:10" ht="19.5" customHeight="1" thickBot="1">
      <c r="A2985" s="1" t="str">
        <f t="shared" si="11"/>
        <v>Friday</v>
      </c>
      <c r="B2985" s="85">
        <v>43371</v>
      </c>
      <c r="C2985" s="53">
        <v>0.375</v>
      </c>
      <c r="D2985" s="3" t="s">
        <v>2972</v>
      </c>
      <c r="E2985" s="3" t="str">
        <f t="array" ref="E2985">INDEX(list!$C$2:$C$1862,MATCH(D2985,list!$A$2:$A$1862,0))</f>
        <v>ET/GS - Gene Smith Cell(&lt;2/13/19)/GS(&gt;)</v>
      </c>
      <c r="F2985" s="3" t="s">
        <v>4212</v>
      </c>
      <c r="G2985" s="44">
        <v>1</v>
      </c>
      <c r="H2985" s="3" t="s">
        <v>4210</v>
      </c>
      <c r="I2985" s="45"/>
      <c r="J2985" s="45"/>
    </row>
    <row r="2986" spans="1:10" ht="19.5" customHeight="1" thickBot="1">
      <c r="A2986" s="1" t="str">
        <f t="shared" si="11"/>
        <v>Friday</v>
      </c>
      <c r="B2986" s="85">
        <v>43371</v>
      </c>
      <c r="C2986" s="53">
        <v>0.3756944444444445</v>
      </c>
      <c r="D2986" s="3" t="s">
        <v>2972</v>
      </c>
      <c r="E2986" s="3" t="str">
        <f t="array" ref="E2986">INDEX(list!$C$2:$C$1862,MATCH(D2986,list!$A$2:$A$1862,0))</f>
        <v>ET/GS - Gene Smith Cell(&lt;2/13/19)/GS(&gt;)</v>
      </c>
      <c r="F2986" s="3" t="s">
        <v>4212</v>
      </c>
      <c r="G2986" s="44">
        <v>1</v>
      </c>
      <c r="H2986" s="3" t="s">
        <v>4213</v>
      </c>
      <c r="I2986" s="45"/>
      <c r="J2986" s="45"/>
    </row>
    <row r="2987" spans="1:10" ht="19.5" customHeight="1" thickBot="1">
      <c r="A2987" s="1" t="str">
        <f t="shared" si="11"/>
        <v>Friday</v>
      </c>
      <c r="B2987" s="85">
        <v>43371</v>
      </c>
      <c r="C2987" s="53">
        <v>0.37638888888888888</v>
      </c>
      <c r="D2987" s="3" t="s">
        <v>2972</v>
      </c>
      <c r="E2987" s="3" t="str">
        <f t="array" ref="E2987">INDEX(list!$C$2:$C$1862,MATCH(D2987,list!$A$2:$A$1862,0))</f>
        <v>ET/GS - Gene Smith Cell(&lt;2/13/19)/GS(&gt;)</v>
      </c>
      <c r="F2987" s="3" t="s">
        <v>4212</v>
      </c>
      <c r="G2987" s="44">
        <v>7</v>
      </c>
      <c r="H2987" s="3" t="s">
        <v>4210</v>
      </c>
      <c r="I2987" s="45"/>
      <c r="J2987" s="45"/>
    </row>
    <row r="2988" spans="1:10" ht="19.5" customHeight="1" thickBot="1">
      <c r="A2988" s="1" t="str">
        <f t="shared" si="11"/>
        <v>Friday</v>
      </c>
      <c r="B2988" s="85">
        <v>43371</v>
      </c>
      <c r="C2988" s="53">
        <v>0.38819444444444445</v>
      </c>
      <c r="D2988" s="3" t="s">
        <v>2914</v>
      </c>
      <c r="E2988" s="3" t="str">
        <f t="array" ref="E2988">INDEX(list!$C$2:$C$1862,MATCH(D2988,list!$A$2:$A$1862,0))</f>
        <v>VA - Studio</v>
      </c>
      <c r="F2988" s="3" t="s">
        <v>4212</v>
      </c>
      <c r="G2988" s="44">
        <v>10</v>
      </c>
      <c r="H2988" s="3" t="s">
        <v>4210</v>
      </c>
      <c r="I2988" s="45"/>
      <c r="J2988" s="45"/>
    </row>
    <row r="2989" spans="1:10" ht="19.5" customHeight="1" thickBot="1">
      <c r="A2989" s="1" t="str">
        <f t="shared" si="11"/>
        <v>Friday</v>
      </c>
      <c r="B2989" s="85">
        <v>43371</v>
      </c>
      <c r="C2989" s="53">
        <v>0.39513888888888887</v>
      </c>
      <c r="D2989" s="3" t="s">
        <v>2058</v>
      </c>
      <c r="E2989" s="3" t="str">
        <f t="array" ref="E2989">INDEX(list!$C$2:$C$1862,MATCH(D2989,list!$A$2:$A$1862,0))</f>
        <v>CPL - Beth Home</v>
      </c>
      <c r="F2989" s="3" t="s">
        <v>4380</v>
      </c>
      <c r="G2989" s="44">
        <v>1</v>
      </c>
      <c r="H2989" s="3" t="s">
        <v>4210</v>
      </c>
      <c r="I2989" s="45"/>
      <c r="J2989" s="45"/>
    </row>
    <row r="2990" spans="1:10" ht="19.5" customHeight="1" thickBot="1">
      <c r="A2990" s="1" t="str">
        <f t="shared" si="11"/>
        <v>Friday</v>
      </c>
      <c r="B2990" s="85">
        <v>43371</v>
      </c>
      <c r="C2990" s="53">
        <v>0.40902777777777777</v>
      </c>
      <c r="D2990" s="3" t="s">
        <v>1114</v>
      </c>
      <c r="E2990" s="3" t="str">
        <f t="array" ref="E2990">INDEX(list!$C$2:$C$1862,MATCH(D2990,list!$A$2:$A$1862,0))</f>
        <v>CNH - Harry Harrison Cell</v>
      </c>
      <c r="F2990" s="3" t="s">
        <v>4212</v>
      </c>
      <c r="G2990" s="44">
        <v>2</v>
      </c>
      <c r="H2990" s="3" t="s">
        <v>4210</v>
      </c>
      <c r="I2990" s="45"/>
      <c r="J2990" s="45"/>
    </row>
    <row r="2991" spans="1:10" ht="19.5" customHeight="1" thickBot="1">
      <c r="A2991" s="1" t="str">
        <f t="shared" si="11"/>
        <v>Friday</v>
      </c>
      <c r="B2991" s="85">
        <v>43371</v>
      </c>
      <c r="C2991" s="53">
        <v>0.40972222222222227</v>
      </c>
      <c r="D2991" s="3" t="s">
        <v>1056</v>
      </c>
      <c r="E2991" s="3" t="str">
        <f t="array" ref="E2991">INDEX(list!$C$2:$C$1862,MATCH(D2991,list!$A$2:$A$1862,0))</f>
        <v>CNH - Harry Harrison Home</v>
      </c>
      <c r="F2991" s="3" t="s">
        <v>4212</v>
      </c>
      <c r="G2991" s="44">
        <v>26</v>
      </c>
      <c r="H2991" s="3" t="s">
        <v>4210</v>
      </c>
      <c r="I2991" s="45"/>
      <c r="J2991" s="45"/>
    </row>
    <row r="2992" spans="1:10" ht="19.5" customHeight="1" thickBot="1">
      <c r="A2992" s="1" t="str">
        <f t="shared" si="11"/>
        <v>Friday</v>
      </c>
      <c r="B2992" s="85">
        <v>43371</v>
      </c>
      <c r="C2992" s="53">
        <v>0.42708333333333331</v>
      </c>
      <c r="D2992" s="3" t="s">
        <v>3557</v>
      </c>
      <c r="E2992" s="3" t="e">
        <f t="array" ref="E2992">INDEX(list!$C$2:$C$1862,MATCH(D2992,list!$A$2:$A$1862,0))</f>
        <v>#N/A</v>
      </c>
      <c r="F2992" s="3" t="s">
        <v>4207</v>
      </c>
      <c r="G2992" s="44">
        <v>1</v>
      </c>
      <c r="H2992" s="3" t="s">
        <v>4210</v>
      </c>
      <c r="I2992" s="45"/>
      <c r="J2992" s="45"/>
    </row>
    <row r="2993" spans="1:10" ht="19.5" customHeight="1" thickBot="1">
      <c r="A2993" s="1" t="str">
        <f t="shared" si="11"/>
        <v>Friday</v>
      </c>
      <c r="B2993" s="85">
        <v>43371</v>
      </c>
      <c r="C2993" s="53">
        <v>0.4291666666666667</v>
      </c>
      <c r="D2993" s="3" t="s">
        <v>2914</v>
      </c>
      <c r="E2993" s="3" t="str">
        <f t="array" ref="E2993">INDEX(list!$C$2:$C$1862,MATCH(D2993,list!$A$2:$A$1862,0))</f>
        <v>VA - Studio</v>
      </c>
      <c r="F2993" s="3" t="s">
        <v>4356</v>
      </c>
      <c r="G2993" s="44">
        <v>88</v>
      </c>
      <c r="H2993" s="3" t="s">
        <v>4210</v>
      </c>
      <c r="I2993" s="45"/>
      <c r="J2993" s="45"/>
    </row>
    <row r="2994" spans="1:10" ht="19.5" customHeight="1" thickBot="1">
      <c r="A2994" s="1" t="str">
        <f t="shared" si="11"/>
        <v>Friday</v>
      </c>
      <c r="B2994" s="85">
        <v>43371</v>
      </c>
      <c r="C2994" s="53">
        <v>0.56874999999999998</v>
      </c>
      <c r="D2994" s="3" t="s">
        <v>2168</v>
      </c>
      <c r="E2994" s="3" t="str">
        <f t="array" ref="E2994">INDEX(list!$C$2:$C$1862,MATCH(D2994,list!$A$2:$A$1862,0))</f>
        <v>Susan Laubach Cell</v>
      </c>
      <c r="F2994" s="3" t="s">
        <v>4212</v>
      </c>
      <c r="G2994" s="44">
        <v>3</v>
      </c>
      <c r="H2994" s="3" t="s">
        <v>4213</v>
      </c>
      <c r="I2994" s="45"/>
      <c r="J2994" s="45"/>
    </row>
    <row r="2995" spans="1:10" ht="19.5" customHeight="1" thickBot="1">
      <c r="A2995" s="1" t="str">
        <f t="shared" si="11"/>
        <v>Friday</v>
      </c>
      <c r="B2995" s="85">
        <v>43371</v>
      </c>
      <c r="C2995" s="53">
        <v>0.57013888888888886</v>
      </c>
      <c r="D2995" s="3" t="s">
        <v>2168</v>
      </c>
      <c r="E2995" s="3" t="str">
        <f t="array" ref="E2995">INDEX(list!$C$2:$C$1862,MATCH(D2995,list!$A$2:$A$1862,0))</f>
        <v>Susan Laubach Cell</v>
      </c>
      <c r="F2995" s="3" t="s">
        <v>4212</v>
      </c>
      <c r="G2995" s="44">
        <v>3</v>
      </c>
      <c r="H2995" s="3" t="s">
        <v>4210</v>
      </c>
      <c r="I2995" s="45"/>
      <c r="J2995" s="45"/>
    </row>
    <row r="2996" spans="1:10" ht="19.5" customHeight="1" thickBot="1">
      <c r="A2996" s="1" t="str">
        <f t="shared" si="11"/>
        <v>Friday</v>
      </c>
      <c r="B2996" s="85">
        <v>43371</v>
      </c>
      <c r="C2996" s="53">
        <v>0.57152777777777775</v>
      </c>
      <c r="D2996" s="3" t="s">
        <v>2168</v>
      </c>
      <c r="E2996" s="3" t="str">
        <f t="array" ref="E2996">INDEX(list!$C$2:$C$1862,MATCH(D2996,list!$A$2:$A$1862,0))</f>
        <v>Susan Laubach Cell</v>
      </c>
      <c r="F2996" s="3" t="s">
        <v>4212</v>
      </c>
      <c r="G2996" s="44">
        <v>31</v>
      </c>
      <c r="H2996" s="3" t="s">
        <v>4213</v>
      </c>
      <c r="I2996" s="45"/>
      <c r="J2996" s="45"/>
    </row>
    <row r="2997" spans="1:10" ht="19.5" customHeight="1" thickBot="1">
      <c r="A2997" s="1" t="str">
        <f t="shared" si="11"/>
        <v>Friday</v>
      </c>
      <c r="B2997" s="85">
        <v>43371</v>
      </c>
      <c r="C2997" s="53">
        <v>0.63263888888888886</v>
      </c>
      <c r="D2997" s="3" t="s">
        <v>3557</v>
      </c>
      <c r="E2997" s="3" t="e">
        <f t="array" ref="E2997">INDEX(list!$C$2:$C$1862,MATCH(D2997,list!$A$2:$A$1862,0))</f>
        <v>#N/A</v>
      </c>
      <c r="F2997" s="3" t="s">
        <v>4207</v>
      </c>
      <c r="G2997" s="44">
        <v>1</v>
      </c>
      <c r="H2997" s="3" t="s">
        <v>4210</v>
      </c>
      <c r="I2997" s="45"/>
      <c r="J2997" s="45"/>
    </row>
    <row r="2998" spans="1:10" ht="19.5" customHeight="1" thickBot="1">
      <c r="A2998" s="1" t="str">
        <f t="shared" si="11"/>
        <v>Friday</v>
      </c>
      <c r="B2998" s="85">
        <v>43371</v>
      </c>
      <c r="C2998" s="53">
        <v>0.6479166666666667</v>
      </c>
      <c r="D2998" s="3" t="s">
        <v>3557</v>
      </c>
      <c r="E2998" s="3" t="e">
        <f t="array" ref="E2998">INDEX(list!$C$2:$C$1862,MATCH(D2998,list!$A$2:$A$1862,0))</f>
        <v>#N/A</v>
      </c>
      <c r="F2998" s="3" t="s">
        <v>4207</v>
      </c>
      <c r="G2998" s="44">
        <v>1</v>
      </c>
      <c r="H2998" s="3" t="s">
        <v>4210</v>
      </c>
      <c r="I2998" s="45"/>
      <c r="J2998" s="45"/>
    </row>
    <row r="2999" spans="1:10" ht="19.5" customHeight="1" thickBot="1">
      <c r="A2999" s="1" t="str">
        <f t="shared" si="11"/>
        <v>Friday</v>
      </c>
      <c r="B2999" s="85">
        <v>43371</v>
      </c>
      <c r="C2999" s="53">
        <v>0.84236111111111101</v>
      </c>
      <c r="D2999" s="3" t="s">
        <v>1229</v>
      </c>
      <c r="E2999" s="3" t="str">
        <f t="array" ref="E2999">INDEX(list!$C$2:$C$1862,MATCH(D2999,list!$A$2:$A$1862,0))</f>
        <v>Brian Barrington Cell</v>
      </c>
      <c r="F2999" s="3" t="s">
        <v>4214</v>
      </c>
      <c r="G2999" s="44">
        <v>1</v>
      </c>
      <c r="H2999" s="3" t="s">
        <v>4210</v>
      </c>
      <c r="I2999" s="45"/>
      <c r="J2999" s="45"/>
    </row>
    <row r="3000" spans="1:10" ht="19.5" customHeight="1" thickBot="1">
      <c r="A3000" s="1" t="str">
        <f t="shared" si="11"/>
        <v>Friday</v>
      </c>
      <c r="B3000" s="85">
        <v>43371</v>
      </c>
      <c r="C3000" s="53">
        <v>0.84236111111111101</v>
      </c>
      <c r="D3000" s="3" t="s">
        <v>1229</v>
      </c>
      <c r="E3000" s="3" t="str">
        <f t="array" ref="E3000">INDEX(list!$C$2:$C$1862,MATCH(D3000,list!$A$2:$A$1862,0))</f>
        <v>Brian Barrington Cell</v>
      </c>
      <c r="F3000" s="3" t="s">
        <v>4214</v>
      </c>
      <c r="G3000" s="44">
        <v>13</v>
      </c>
      <c r="H3000" s="3" t="s">
        <v>4213</v>
      </c>
      <c r="I3000" s="45"/>
      <c r="J3000" s="45"/>
    </row>
    <row r="3001" spans="1:10" ht="19.5" customHeight="1" thickBot="1">
      <c r="A3001" s="1" t="str">
        <f t="shared" si="11"/>
        <v>Saturday</v>
      </c>
      <c r="B3001" s="85">
        <v>43372</v>
      </c>
      <c r="C3001" s="53">
        <v>0.375</v>
      </c>
      <c r="D3001" s="3" t="s">
        <v>30</v>
      </c>
      <c r="E3001" s="3" t="str">
        <f t="array" ref="E3001">INDEX(list!$C$2:$C$1862,MATCH(D3001,list!$A$2:$A$1862,0))</f>
        <v>FB - Heather cell</v>
      </c>
      <c r="F3001" s="3" t="s">
        <v>4494</v>
      </c>
      <c r="G3001" s="44">
        <v>13</v>
      </c>
      <c r="H3001" s="3" t="s">
        <v>4220</v>
      </c>
      <c r="I3001" s="45"/>
      <c r="J3001" s="45"/>
    </row>
    <row r="3002" spans="1:10" ht="19.5" customHeight="1" thickBot="1">
      <c r="A3002" s="1" t="str">
        <f t="shared" si="11"/>
        <v>Saturday</v>
      </c>
      <c r="B3002" s="85">
        <v>43372</v>
      </c>
      <c r="C3002" s="53">
        <v>0.3756944444444445</v>
      </c>
      <c r="D3002" s="3" t="s">
        <v>2452</v>
      </c>
      <c r="E3002" s="3" t="str">
        <f t="array" ref="E3002">INDEX(list!$C$2:$C$1862,MATCH(D3002,list!$A$2:$A$1862,0))</f>
        <v>FB - Scott Geye</v>
      </c>
      <c r="F3002" s="3" t="s">
        <v>4219</v>
      </c>
      <c r="G3002" s="44">
        <v>3</v>
      </c>
      <c r="H3002" s="3" t="s">
        <v>4220</v>
      </c>
      <c r="I3002" s="45"/>
      <c r="J3002" s="45"/>
    </row>
    <row r="3003" spans="1:10" ht="19.5" customHeight="1" thickBot="1">
      <c r="A3003" s="1" t="str">
        <f t="shared" si="11"/>
        <v>Saturday</v>
      </c>
      <c r="B3003" s="85">
        <v>43372</v>
      </c>
      <c r="C3003" s="53">
        <v>0.39305555555555555</v>
      </c>
      <c r="D3003" s="3" t="s">
        <v>2272</v>
      </c>
      <c r="E3003" s="3" t="str">
        <f t="array" ref="E3003">INDEX(list!$C$2:$C$1862,MATCH(D3003,list!$A$2:$A$1862,0))</f>
        <v>PCG - Gerry Grimes cell</v>
      </c>
      <c r="F3003" s="3" t="s">
        <v>4212</v>
      </c>
      <c r="G3003" s="44">
        <v>4</v>
      </c>
      <c r="H3003" s="3" t="s">
        <v>4220</v>
      </c>
      <c r="I3003" s="45"/>
      <c r="J3003" s="45"/>
    </row>
    <row r="3004" spans="1:10" ht="19.5" customHeight="1" thickBot="1">
      <c r="A3004" s="1" t="str">
        <f t="shared" si="11"/>
        <v>Saturday</v>
      </c>
      <c r="B3004" s="85">
        <v>43372</v>
      </c>
      <c r="C3004" s="53">
        <v>0.39930555555555558</v>
      </c>
      <c r="D3004" s="3" t="s">
        <v>2272</v>
      </c>
      <c r="E3004" s="3" t="str">
        <f t="array" ref="E3004">INDEX(list!$C$2:$C$1862,MATCH(D3004,list!$A$2:$A$1862,0))</f>
        <v>PCG - Gerry Grimes cell</v>
      </c>
      <c r="F3004" s="3" t="s">
        <v>4212</v>
      </c>
      <c r="G3004" s="44">
        <v>1</v>
      </c>
      <c r="H3004" s="3" t="s">
        <v>4220</v>
      </c>
      <c r="I3004" s="45"/>
      <c r="J3004" s="45"/>
    </row>
    <row r="3005" spans="1:10" ht="19.5" customHeight="1" thickBot="1">
      <c r="A3005" s="1" t="str">
        <f t="shared" si="11"/>
        <v>Saturday</v>
      </c>
      <c r="B3005" s="85">
        <v>43372</v>
      </c>
      <c r="C3005" s="53">
        <v>0.4201388888888889</v>
      </c>
      <c r="D3005" s="3" t="s">
        <v>640</v>
      </c>
      <c r="E3005" s="3" t="str">
        <f t="array" ref="E3005">INDEX(list!$C$2:$C$1862,MATCH(D3005,list!$A$2:$A$1862,0))</f>
        <v>Kathy Platt Cell</v>
      </c>
      <c r="F3005" s="3" t="s">
        <v>4212</v>
      </c>
      <c r="G3005" s="44">
        <v>17</v>
      </c>
      <c r="H3005" s="3" t="s">
        <v>4220</v>
      </c>
      <c r="I3005" s="45"/>
      <c r="J3005" s="45"/>
    </row>
    <row r="3006" spans="1:10" ht="19.5" customHeight="1" thickBot="1">
      <c r="A3006" s="1" t="str">
        <f t="shared" si="11"/>
        <v>Saturday</v>
      </c>
      <c r="B3006" s="85">
        <v>43372</v>
      </c>
      <c r="C3006" s="53">
        <v>0.4993055555555555</v>
      </c>
      <c r="D3006" s="3" t="s">
        <v>640</v>
      </c>
      <c r="E3006" s="3" t="str">
        <f t="array" ref="E3006">INDEX(list!$C$2:$C$1862,MATCH(D3006,list!$A$2:$A$1862,0))</f>
        <v>Kathy Platt Cell</v>
      </c>
      <c r="F3006" s="3" t="s">
        <v>4212</v>
      </c>
      <c r="G3006" s="44">
        <v>3</v>
      </c>
      <c r="H3006" s="3" t="s">
        <v>4220</v>
      </c>
      <c r="I3006" s="45"/>
      <c r="J3006" s="45"/>
    </row>
    <row r="3007" spans="1:10" ht="19.5" customHeight="1" thickBot="1">
      <c r="A3007" s="1" t="str">
        <f t="shared" si="11"/>
        <v>Saturday</v>
      </c>
      <c r="B3007" s="85">
        <v>43372</v>
      </c>
      <c r="C3007" s="53">
        <v>0.54236111111111118</v>
      </c>
      <c r="D3007" s="3" t="s">
        <v>2510</v>
      </c>
      <c r="E3007" s="3" t="str">
        <f t="array" ref="E3007">INDEX(list!$C$2:$C$1862,MATCH(D3007,list!$A$2:$A$1862,0))</f>
        <v>361 - Rich Rutherford</v>
      </c>
      <c r="F3007" s="3" t="s">
        <v>4212</v>
      </c>
      <c r="G3007" s="44">
        <v>7</v>
      </c>
      <c r="H3007" s="3" t="s">
        <v>4210</v>
      </c>
      <c r="I3007" s="45"/>
      <c r="J3007" s="45"/>
    </row>
    <row r="3008" spans="1:10" ht="19.5" customHeight="1" thickBot="1">
      <c r="A3008" s="1" t="str">
        <f t="shared" si="11"/>
        <v>Saturday</v>
      </c>
      <c r="B3008" s="85">
        <v>43372</v>
      </c>
      <c r="C3008" s="53">
        <v>0.59722222222222221</v>
      </c>
      <c r="D3008" s="3" t="s">
        <v>1236</v>
      </c>
      <c r="E3008" s="3" t="str">
        <f t="array" ref="E3008">INDEX(list!$C$2:$C$1862,MATCH(D3008,list!$A$2:$A$1862,0))</f>
        <v>TGI - Mark Machado Cell</v>
      </c>
      <c r="F3008" s="3" t="s">
        <v>4214</v>
      </c>
      <c r="G3008" s="44">
        <v>21</v>
      </c>
      <c r="H3008" s="3" t="s">
        <v>4210</v>
      </c>
      <c r="I3008" s="45"/>
      <c r="J3008" s="45"/>
    </row>
    <row r="3009" spans="1:10" ht="19.5" customHeight="1" thickBot="1">
      <c r="A3009" s="1" t="str">
        <f t="shared" si="11"/>
        <v>Saturday</v>
      </c>
      <c r="B3009" s="85">
        <v>43372</v>
      </c>
      <c r="C3009" s="53">
        <v>0.63402777777777775</v>
      </c>
      <c r="D3009" s="3" t="s">
        <v>1229</v>
      </c>
      <c r="E3009" s="3" t="str">
        <f t="array" ref="E3009">INDEX(list!$C$2:$C$1862,MATCH(D3009,list!$A$2:$A$1862,0))</f>
        <v>Brian Barrington Cell</v>
      </c>
      <c r="F3009" s="3" t="s">
        <v>4214</v>
      </c>
      <c r="G3009" s="44">
        <v>1</v>
      </c>
      <c r="H3009" s="3" t="s">
        <v>4220</v>
      </c>
      <c r="I3009" s="45"/>
      <c r="J3009" s="45"/>
    </row>
    <row r="3010" spans="1:10" ht="19.5" customHeight="1" thickBot="1">
      <c r="A3010" s="1" t="str">
        <f t="shared" si="11"/>
        <v>Saturday</v>
      </c>
      <c r="B3010" s="85">
        <v>43372</v>
      </c>
      <c r="C3010" s="53">
        <v>0.64166666666666672</v>
      </c>
      <c r="D3010" s="3" t="s">
        <v>640</v>
      </c>
      <c r="E3010" s="3" t="str">
        <f t="array" ref="E3010">INDEX(list!$C$2:$C$1862,MATCH(D3010,list!$A$2:$A$1862,0))</f>
        <v>Kathy Platt Cell</v>
      </c>
      <c r="F3010" s="3" t="s">
        <v>4506</v>
      </c>
      <c r="G3010" s="44">
        <v>1</v>
      </c>
      <c r="H3010" s="3" t="s">
        <v>4220</v>
      </c>
      <c r="I3010" s="45"/>
      <c r="J3010" s="45"/>
    </row>
    <row r="3011" spans="1:10" ht="19.5" customHeight="1" thickBot="1">
      <c r="A3011" s="1" t="str">
        <f t="shared" si="11"/>
        <v>Saturday</v>
      </c>
      <c r="B3011" s="85">
        <v>43372</v>
      </c>
      <c r="C3011" s="53">
        <v>0.7715277777777777</v>
      </c>
      <c r="D3011" s="3" t="s">
        <v>640</v>
      </c>
      <c r="E3011" s="3" t="str">
        <f t="array" ref="E3011">INDEX(list!$C$2:$C$1862,MATCH(D3011,list!$A$2:$A$1862,0))</f>
        <v>Kathy Platt Cell</v>
      </c>
      <c r="F3011" s="3" t="s">
        <v>4212</v>
      </c>
      <c r="G3011" s="44">
        <v>1</v>
      </c>
      <c r="H3011" s="3" t="s">
        <v>4220</v>
      </c>
      <c r="I3011" s="45"/>
      <c r="J3011" s="45"/>
    </row>
    <row r="3012" spans="1:10" ht="19.5" customHeight="1" thickBot="1">
      <c r="A3012" s="1" t="str">
        <f t="shared" si="11"/>
        <v>Saturday</v>
      </c>
      <c r="B3012" s="85">
        <v>43372</v>
      </c>
      <c r="C3012" s="53">
        <v>0.82916666666666661</v>
      </c>
      <c r="D3012" s="3" t="s">
        <v>1811</v>
      </c>
      <c r="E3012" s="3" t="str">
        <f t="array" ref="E3012">INDEX(list!$C$2:$C$1862,MATCH(D3012,list!$A$2:$A$1862,0))</f>
        <v>Plume Wifi (multiple clients)</v>
      </c>
      <c r="F3012" s="3" t="s">
        <v>4218</v>
      </c>
      <c r="G3012" s="44">
        <v>26</v>
      </c>
      <c r="H3012" s="3" t="s">
        <v>4220</v>
      </c>
      <c r="I3012" s="45"/>
      <c r="J3012" s="45"/>
    </row>
    <row r="3013" spans="1:10" ht="19.5" customHeight="1" thickBot="1">
      <c r="A3013" s="1" t="str">
        <f t="shared" si="11"/>
        <v>Sunday</v>
      </c>
      <c r="B3013" s="85">
        <v>43373</v>
      </c>
      <c r="C3013" s="53">
        <v>0.43055555555555558</v>
      </c>
      <c r="D3013" s="3" t="s">
        <v>640</v>
      </c>
      <c r="E3013" s="3" t="str">
        <f t="array" ref="E3013">INDEX(list!$C$2:$C$1862,MATCH(D3013,list!$A$2:$A$1862,0))</f>
        <v>Kathy Platt Cell</v>
      </c>
      <c r="F3013" s="3" t="s">
        <v>4212</v>
      </c>
      <c r="G3013" s="44">
        <v>2</v>
      </c>
      <c r="H3013" s="3" t="s">
        <v>4210</v>
      </c>
      <c r="I3013" s="45"/>
      <c r="J3013" s="45"/>
    </row>
    <row r="3014" spans="1:10" ht="19.5" customHeight="1" thickBot="1">
      <c r="A3014" s="1" t="str">
        <f t="shared" si="11"/>
        <v>Sunday</v>
      </c>
      <c r="B3014" s="85">
        <v>43373</v>
      </c>
      <c r="C3014" s="53">
        <v>0.63055555555555554</v>
      </c>
      <c r="D3014" s="3" t="s">
        <v>3557</v>
      </c>
      <c r="E3014" s="3" t="e">
        <f t="array" ref="E3014">INDEX(list!$C$2:$C$1862,MATCH(D3014,list!$A$2:$A$1862,0))</f>
        <v>#N/A</v>
      </c>
      <c r="F3014" s="3" t="s">
        <v>4207</v>
      </c>
      <c r="G3014" s="44">
        <v>2</v>
      </c>
      <c r="H3014" s="3" t="s">
        <v>4210</v>
      </c>
      <c r="I3014" s="45"/>
      <c r="J3014" s="45"/>
    </row>
    <row r="3015" spans="1:10" ht="19.5" customHeight="1" thickBot="1">
      <c r="A3015" s="1" t="str">
        <f t="shared" si="11"/>
        <v>Sunday</v>
      </c>
      <c r="B3015" s="85">
        <v>43373</v>
      </c>
      <c r="C3015" s="53">
        <v>0.74444444444444446</v>
      </c>
      <c r="D3015" s="3" t="s">
        <v>3272</v>
      </c>
      <c r="E3015" s="3" t="str">
        <f t="array" ref="E3015">INDEX(list!$C$2:$C$1862,MATCH(D3015,list!$A$2:$A$1862,0))</f>
        <v>Elaina Cell</v>
      </c>
      <c r="F3015" s="3" t="s">
        <v>4219</v>
      </c>
      <c r="G3015" s="44">
        <v>3</v>
      </c>
      <c r="H3015" s="3" t="s">
        <v>4210</v>
      </c>
      <c r="I3015" s="45"/>
      <c r="J3015" s="45"/>
    </row>
    <row r="3016" spans="1:10" ht="19.5" customHeight="1" thickBot="1">
      <c r="A3016" s="1" t="str">
        <f t="shared" si="11"/>
        <v>Sunday</v>
      </c>
      <c r="B3016" s="85">
        <v>43373</v>
      </c>
      <c r="C3016" s="53">
        <v>0.75486111111111109</v>
      </c>
      <c r="D3016" s="3" t="s">
        <v>3557</v>
      </c>
      <c r="E3016" s="3" t="e">
        <f t="array" ref="E3016">INDEX(list!$C$2:$C$1862,MATCH(D3016,list!$A$2:$A$1862,0))</f>
        <v>#N/A</v>
      </c>
      <c r="F3016" s="3" t="s">
        <v>4207</v>
      </c>
      <c r="G3016" s="44">
        <v>1</v>
      </c>
      <c r="H3016" s="3" t="s">
        <v>4210</v>
      </c>
      <c r="I3016" s="45"/>
      <c r="J3016" s="45"/>
    </row>
    <row r="3017" spans="1:10" ht="19.5" customHeight="1" thickBot="1">
      <c r="A3017" s="1" t="str">
        <f t="shared" si="11"/>
        <v>Monday</v>
      </c>
      <c r="B3017" s="85">
        <v>43374</v>
      </c>
      <c r="C3017" s="53">
        <v>0.3611111111111111</v>
      </c>
      <c r="D3017" s="3" t="s">
        <v>2741</v>
      </c>
      <c r="E3017" s="3" t="str">
        <f t="array" ref="E3017">INDEX(list!$C$2:$C$1862,MATCH(D3017,list!$A$2:$A$1862,0))</f>
        <v>ET - Scot Rea</v>
      </c>
      <c r="F3017" s="3" t="s">
        <v>4212</v>
      </c>
      <c r="G3017" s="44">
        <v>2</v>
      </c>
      <c r="H3017" s="3" t="s">
        <v>4210</v>
      </c>
      <c r="I3017" s="45"/>
      <c r="J3017" s="45"/>
    </row>
    <row r="3018" spans="1:10" ht="19.5" customHeight="1" thickBot="1">
      <c r="A3018" s="1" t="str">
        <f t="shared" si="11"/>
        <v>Monday</v>
      </c>
      <c r="B3018" s="85">
        <v>43374</v>
      </c>
      <c r="C3018" s="53">
        <v>0.36249999999999999</v>
      </c>
      <c r="D3018" s="3" t="s">
        <v>2741</v>
      </c>
      <c r="E3018" s="3" t="str">
        <f t="array" ref="E3018">INDEX(list!$C$2:$C$1862,MATCH(D3018,list!$A$2:$A$1862,0))</f>
        <v>ET - Scot Rea</v>
      </c>
      <c r="F3018" s="3" t="s">
        <v>4212</v>
      </c>
      <c r="G3018" s="44">
        <v>1</v>
      </c>
      <c r="H3018" s="3" t="s">
        <v>4213</v>
      </c>
      <c r="I3018" s="45"/>
      <c r="J3018" s="45"/>
    </row>
    <row r="3019" spans="1:10" ht="19.5" customHeight="1" thickBot="1">
      <c r="A3019" s="1" t="str">
        <f t="shared" si="11"/>
        <v>Monday</v>
      </c>
      <c r="B3019" s="85">
        <v>43374</v>
      </c>
      <c r="C3019" s="53">
        <v>0.37152777777777773</v>
      </c>
      <c r="D3019" s="3" t="s">
        <v>2741</v>
      </c>
      <c r="E3019" s="3" t="str">
        <f t="array" ref="E3019">INDEX(list!$C$2:$C$1862,MATCH(D3019,list!$A$2:$A$1862,0))</f>
        <v>ET - Scot Rea</v>
      </c>
      <c r="F3019" s="3" t="s">
        <v>4212</v>
      </c>
      <c r="G3019" s="44">
        <v>2</v>
      </c>
      <c r="H3019" s="3" t="s">
        <v>4213</v>
      </c>
      <c r="I3019" s="45"/>
      <c r="J3019" s="45"/>
    </row>
    <row r="3020" spans="1:10" ht="19.5" customHeight="1" thickBot="1">
      <c r="A3020" s="1" t="str">
        <f t="shared" si="11"/>
        <v>Monday</v>
      </c>
      <c r="B3020" s="85">
        <v>43374</v>
      </c>
      <c r="C3020" s="53">
        <v>0.37638888888888888</v>
      </c>
      <c r="D3020" s="3" t="s">
        <v>3272</v>
      </c>
      <c r="E3020" s="3" t="str">
        <f t="array" ref="E3020">INDEX(list!$C$2:$C$1862,MATCH(D3020,list!$A$2:$A$1862,0))</f>
        <v>Elaina Cell</v>
      </c>
      <c r="F3020" s="3" t="s">
        <v>4219</v>
      </c>
      <c r="G3020" s="44">
        <v>1</v>
      </c>
      <c r="H3020" s="3" t="s">
        <v>4213</v>
      </c>
      <c r="I3020" s="45"/>
      <c r="J3020" s="45"/>
    </row>
    <row r="3021" spans="1:10" ht="19.5" customHeight="1" thickBot="1">
      <c r="A3021" s="1" t="str">
        <f t="shared" si="11"/>
        <v>Monday</v>
      </c>
      <c r="B3021" s="85">
        <v>43374</v>
      </c>
      <c r="C3021" s="53">
        <v>0.41597222222222219</v>
      </c>
      <c r="D3021" s="3" t="s">
        <v>2571</v>
      </c>
      <c r="E3021" s="3" t="str">
        <f t="array" ref="E3021">INDEX(list!$C$2:$C$1862,MATCH(D3021,list!$A$2:$A$1862,0))</f>
        <v>Rtistic - Douglas Parks</v>
      </c>
      <c r="F3021" s="3" t="s">
        <v>4212</v>
      </c>
      <c r="G3021" s="44">
        <v>3</v>
      </c>
      <c r="H3021" s="3" t="s">
        <v>4210</v>
      </c>
      <c r="I3021" s="45"/>
      <c r="J3021" s="45"/>
    </row>
    <row r="3022" spans="1:10" ht="19.5" customHeight="1" thickBot="1">
      <c r="A3022" s="1" t="str">
        <f t="shared" si="11"/>
        <v>Monday</v>
      </c>
      <c r="B3022" s="85">
        <v>43374</v>
      </c>
      <c r="C3022" s="53">
        <v>0.41805555555555557</v>
      </c>
      <c r="D3022" s="3" t="s">
        <v>2872</v>
      </c>
      <c r="E3022" s="3" t="str">
        <f t="array" ref="E3022">INDEX(list!$C$2:$C$1862,MATCH(D3022,list!$A$2:$A$1862,0))</f>
        <v>ET - Main</v>
      </c>
      <c r="F3022" s="3" t="s">
        <v>4212</v>
      </c>
      <c r="G3022" s="44">
        <v>5</v>
      </c>
      <c r="H3022" s="3" t="s">
        <v>4210</v>
      </c>
      <c r="I3022" s="45"/>
      <c r="J3022" s="45"/>
    </row>
    <row r="3023" spans="1:10" ht="19.5" customHeight="1" thickBot="1">
      <c r="A3023" s="1" t="str">
        <f t="shared" si="11"/>
        <v>Monday</v>
      </c>
      <c r="B3023" s="85">
        <v>43374</v>
      </c>
      <c r="C3023" s="53">
        <v>0.42291666666666666</v>
      </c>
      <c r="D3023" s="3" t="s">
        <v>2472</v>
      </c>
      <c r="E3023" s="3" t="str">
        <f t="array" ref="E3023">INDEX(list!$C$2:$C$1862,MATCH(D3023,list!$A$2:$A$1862,0))</f>
        <v>SOCO - TSC/PJ Salvage/Loomworks</v>
      </c>
      <c r="F3023" s="3" t="s">
        <v>4217</v>
      </c>
      <c r="G3023" s="44">
        <v>3</v>
      </c>
      <c r="H3023" s="3" t="s">
        <v>4210</v>
      </c>
      <c r="I3023" s="45"/>
      <c r="J3023" s="45"/>
    </row>
    <row r="3024" spans="1:10" ht="19.5" customHeight="1" thickBot="1">
      <c r="A3024" s="1" t="str">
        <f t="shared" si="11"/>
        <v>Monday</v>
      </c>
      <c r="B3024" s="85">
        <v>43374</v>
      </c>
      <c r="C3024" s="53">
        <v>0.42499999999999999</v>
      </c>
      <c r="D3024" s="3" t="s">
        <v>3557</v>
      </c>
      <c r="E3024" s="3" t="e">
        <f t="array" ref="E3024">INDEX(list!$C$2:$C$1862,MATCH(D3024,list!$A$2:$A$1862,0))</f>
        <v>#N/A</v>
      </c>
      <c r="F3024" s="3" t="s">
        <v>4207</v>
      </c>
      <c r="G3024" s="44">
        <v>1</v>
      </c>
      <c r="H3024" s="3" t="s">
        <v>4210</v>
      </c>
      <c r="I3024" s="45"/>
      <c r="J3024" s="45"/>
    </row>
    <row r="3025" spans="1:10" ht="19.5" customHeight="1" thickBot="1">
      <c r="A3025" s="1" t="str">
        <f t="shared" si="11"/>
        <v>Monday</v>
      </c>
      <c r="B3025" s="85">
        <v>43374</v>
      </c>
      <c r="C3025" s="53">
        <v>0.42638888888888887</v>
      </c>
      <c r="D3025" s="3" t="s">
        <v>2653</v>
      </c>
      <c r="E3025" s="3" t="str">
        <f t="array" ref="E3025">INDEX(list!$C$2:$C$1862,MATCH(D3025,list!$A$2:$A$1862,0))</f>
        <v>DGU/SOCO - Gary Hesp</v>
      </c>
      <c r="F3025" s="3" t="s">
        <v>4216</v>
      </c>
      <c r="G3025" s="44">
        <v>1</v>
      </c>
      <c r="H3025" s="3" t="s">
        <v>4210</v>
      </c>
      <c r="I3025" s="45"/>
      <c r="J3025" s="45"/>
    </row>
    <row r="3026" spans="1:10" ht="19.5" customHeight="1" thickBot="1">
      <c r="A3026" s="1" t="str">
        <f t="shared" si="11"/>
        <v>Monday</v>
      </c>
      <c r="B3026" s="85">
        <v>43374</v>
      </c>
      <c r="C3026" s="53">
        <v>0.45347222222222222</v>
      </c>
      <c r="D3026" s="3" t="s">
        <v>440</v>
      </c>
      <c r="E3026" s="3" t="str">
        <f t="array" ref="E3026">INDEX(list!$C$2:$C$1862,MATCH(D3026,list!$A$2:$A$1862,0))</f>
        <v>Larry Nedry Home</v>
      </c>
      <c r="F3026" s="3" t="s">
        <v>4212</v>
      </c>
      <c r="G3026" s="44">
        <v>13</v>
      </c>
      <c r="H3026" s="3" t="s">
        <v>4210</v>
      </c>
      <c r="I3026" s="45"/>
      <c r="J3026" s="45"/>
    </row>
    <row r="3027" spans="1:10" ht="19.5" customHeight="1" thickBot="1">
      <c r="A3027" s="1" t="str">
        <f t="shared" si="11"/>
        <v>Monday</v>
      </c>
      <c r="B3027" s="85">
        <v>43374</v>
      </c>
      <c r="C3027" s="53">
        <v>0.46527777777777773</v>
      </c>
      <c r="D3027" s="3" t="s">
        <v>2151</v>
      </c>
      <c r="E3027" s="3" t="str">
        <f t="array" ref="E3027">INDEX(list!$C$2:$C$1862,MATCH(D3027,list!$A$2:$A$1862,0))</f>
        <v>VEO - Main</v>
      </c>
      <c r="F3027" s="3" t="s">
        <v>4212</v>
      </c>
      <c r="G3027" s="44">
        <v>10</v>
      </c>
      <c r="H3027" s="3" t="s">
        <v>4210</v>
      </c>
      <c r="I3027" s="45"/>
      <c r="J3027" s="45"/>
    </row>
    <row r="3028" spans="1:10" ht="19.5" customHeight="1" thickBot="1">
      <c r="A3028" s="1" t="str">
        <f t="shared" si="11"/>
        <v>Monday</v>
      </c>
      <c r="B3028" s="85">
        <v>43374</v>
      </c>
      <c r="C3028" s="53">
        <v>0.5229166666666667</v>
      </c>
      <c r="D3028" s="3" t="s">
        <v>2653</v>
      </c>
      <c r="E3028" s="3" t="str">
        <f t="array" ref="E3028">INDEX(list!$C$2:$C$1862,MATCH(D3028,list!$A$2:$A$1862,0))</f>
        <v>DGU/SOCO - Gary Hesp</v>
      </c>
      <c r="F3028" s="3" t="s">
        <v>4212</v>
      </c>
      <c r="G3028" s="44">
        <v>5</v>
      </c>
      <c r="H3028" s="3" t="s">
        <v>4210</v>
      </c>
      <c r="I3028" s="45"/>
      <c r="J3028" s="45"/>
    </row>
    <row r="3029" spans="1:10" ht="19.5" customHeight="1" thickBot="1">
      <c r="A3029" s="1" t="str">
        <f t="shared" si="11"/>
        <v>Monday</v>
      </c>
      <c r="B3029" s="85">
        <v>43374</v>
      </c>
      <c r="C3029" s="53">
        <v>0.58819444444444446</v>
      </c>
      <c r="D3029" s="3" t="s">
        <v>276</v>
      </c>
      <c r="E3029" s="3" t="str">
        <f t="array" ref="E3029">INDEX(list!$C$2:$C$1862,MATCH(D3029,list!$A$2:$A$1862,0))</f>
        <v>FB - Julius Ross cell</v>
      </c>
      <c r="F3029" s="3" t="s">
        <v>4212</v>
      </c>
      <c r="G3029" s="44">
        <v>15</v>
      </c>
      <c r="H3029" s="3" t="s">
        <v>4210</v>
      </c>
      <c r="I3029" s="45"/>
      <c r="J3029" s="45"/>
    </row>
    <row r="3030" spans="1:10" ht="19.5" customHeight="1" thickBot="1">
      <c r="A3030" s="1" t="str">
        <f t="shared" si="11"/>
        <v>Monday</v>
      </c>
      <c r="B3030" s="85">
        <v>43374</v>
      </c>
      <c r="C3030" s="53">
        <v>0.58888888888888891</v>
      </c>
      <c r="D3030" s="3" t="s">
        <v>3557</v>
      </c>
      <c r="E3030" s="3" t="e">
        <f t="array" ref="E3030">INDEX(list!$C$2:$C$1862,MATCH(D3030,list!$A$2:$A$1862,0))</f>
        <v>#N/A</v>
      </c>
      <c r="F3030" s="3" t="s">
        <v>4207</v>
      </c>
      <c r="G3030" s="44">
        <v>1</v>
      </c>
      <c r="H3030" s="3" t="s">
        <v>4210</v>
      </c>
      <c r="I3030" s="45"/>
      <c r="J3030" s="45"/>
    </row>
    <row r="3031" spans="1:10" ht="19.5" customHeight="1" thickBot="1">
      <c r="A3031" s="1" t="str">
        <f t="shared" si="11"/>
        <v>Monday</v>
      </c>
      <c r="B3031" s="85">
        <v>43374</v>
      </c>
      <c r="C3031" s="53">
        <v>0.59861111111111109</v>
      </c>
      <c r="D3031" s="3" t="s">
        <v>2741</v>
      </c>
      <c r="E3031" s="3" t="str">
        <f t="array" ref="E3031">INDEX(list!$C$2:$C$1862,MATCH(D3031,list!$A$2:$A$1862,0))</f>
        <v>ET - Scot Rea</v>
      </c>
      <c r="F3031" s="3" t="s">
        <v>4354</v>
      </c>
      <c r="G3031" s="44">
        <v>9</v>
      </c>
      <c r="H3031" s="3" t="s">
        <v>4210</v>
      </c>
      <c r="I3031" s="45"/>
      <c r="J3031" s="45"/>
    </row>
    <row r="3032" spans="1:10" ht="19.5" customHeight="1" thickBot="1">
      <c r="A3032" s="1" t="str">
        <f t="shared" si="11"/>
        <v>Monday</v>
      </c>
      <c r="B3032" s="85">
        <v>43374</v>
      </c>
      <c r="C3032" s="53">
        <v>0.63124999999999998</v>
      </c>
      <c r="D3032" s="3" t="s">
        <v>440</v>
      </c>
      <c r="E3032" s="3" t="str">
        <f t="array" ref="E3032">INDEX(list!$C$2:$C$1862,MATCH(D3032,list!$A$2:$A$1862,0))</f>
        <v>Larry Nedry Home</v>
      </c>
      <c r="F3032" s="3" t="s">
        <v>4212</v>
      </c>
      <c r="G3032" s="44">
        <v>25</v>
      </c>
      <c r="H3032" s="3" t="s">
        <v>4210</v>
      </c>
      <c r="I3032" s="45"/>
      <c r="J3032" s="45"/>
    </row>
    <row r="3033" spans="1:10" ht="19.5" customHeight="1" thickBot="1">
      <c r="A3033" s="1" t="str">
        <f t="shared" si="11"/>
        <v>Monday</v>
      </c>
      <c r="B3033" s="85">
        <v>43374</v>
      </c>
      <c r="C3033" s="53">
        <v>0.67222222222222217</v>
      </c>
      <c r="D3033" s="3" t="s">
        <v>3557</v>
      </c>
      <c r="E3033" s="3" t="e">
        <f t="array" ref="E3033">INDEX(list!$C$2:$C$1862,MATCH(D3033,list!$A$2:$A$1862,0))</f>
        <v>#N/A</v>
      </c>
      <c r="F3033" s="3" t="s">
        <v>4207</v>
      </c>
      <c r="G3033" s="44">
        <v>2</v>
      </c>
      <c r="H3033" s="3" t="s">
        <v>4208</v>
      </c>
      <c r="I3033" s="45"/>
      <c r="J3033" s="45"/>
    </row>
    <row r="3034" spans="1:10" ht="19.5" customHeight="1" thickBot="1">
      <c r="A3034" s="1" t="str">
        <f t="shared" si="11"/>
        <v>Monday</v>
      </c>
      <c r="B3034" s="85">
        <v>43374</v>
      </c>
      <c r="C3034" s="53">
        <v>0.67708333333333337</v>
      </c>
      <c r="D3034" s="3" t="s">
        <v>2151</v>
      </c>
      <c r="E3034" s="3" t="str">
        <f t="array" ref="E3034">INDEX(list!$C$2:$C$1862,MATCH(D3034,list!$A$2:$A$1862,0))</f>
        <v>VEO - Main</v>
      </c>
      <c r="F3034" s="3" t="s">
        <v>4393</v>
      </c>
      <c r="G3034" s="44">
        <v>7</v>
      </c>
      <c r="H3034" s="3" t="s">
        <v>4210</v>
      </c>
      <c r="I3034" s="45"/>
      <c r="J3034" s="45"/>
    </row>
    <row r="3035" spans="1:10" ht="19.5" customHeight="1" thickBot="1">
      <c r="A3035" s="1" t="str">
        <f t="shared" si="11"/>
        <v>Monday</v>
      </c>
      <c r="B3035" s="85">
        <v>43374</v>
      </c>
      <c r="C3035" s="53">
        <v>0.68611111111111101</v>
      </c>
      <c r="D3035" s="3" t="s">
        <v>30</v>
      </c>
      <c r="E3035" s="3" t="str">
        <f t="array" ref="E3035">INDEX(list!$C$2:$C$1862,MATCH(D3035,list!$A$2:$A$1862,0))</f>
        <v>FB - Heather cell</v>
      </c>
      <c r="F3035" s="3" t="s">
        <v>4212</v>
      </c>
      <c r="G3035" s="44">
        <v>20</v>
      </c>
      <c r="H3035" s="3" t="s">
        <v>4210</v>
      </c>
      <c r="I3035" s="45"/>
      <c r="J3035" s="45"/>
    </row>
    <row r="3036" spans="1:10" ht="19.5" customHeight="1" thickBot="1">
      <c r="A3036" s="1" t="str">
        <f t="shared" si="11"/>
        <v>Monday</v>
      </c>
      <c r="B3036" s="85">
        <v>43374</v>
      </c>
      <c r="C3036" s="53">
        <v>0.69444444444444453</v>
      </c>
      <c r="D3036" s="3" t="s">
        <v>2452</v>
      </c>
      <c r="E3036" s="3" t="str">
        <f t="array" ref="E3036">INDEX(list!$C$2:$C$1862,MATCH(D3036,list!$A$2:$A$1862,0))</f>
        <v>FB - Scott Geye</v>
      </c>
      <c r="F3036" s="3" t="s">
        <v>4219</v>
      </c>
      <c r="G3036" s="44">
        <v>1</v>
      </c>
      <c r="H3036" s="3" t="s">
        <v>4210</v>
      </c>
      <c r="I3036" s="45"/>
      <c r="J3036" s="45"/>
    </row>
    <row r="3037" spans="1:10" ht="19.5" customHeight="1" thickBot="1">
      <c r="A3037" s="1" t="str">
        <f t="shared" si="11"/>
        <v>Monday</v>
      </c>
      <c r="B3037" s="85">
        <v>43374</v>
      </c>
      <c r="C3037" s="53">
        <v>0.72361111111111109</v>
      </c>
      <c r="D3037" s="3" t="s">
        <v>30</v>
      </c>
      <c r="E3037" s="3" t="str">
        <f t="array" ref="E3037">INDEX(list!$C$2:$C$1862,MATCH(D3037,list!$A$2:$A$1862,0))</f>
        <v>FB - Heather cell</v>
      </c>
      <c r="F3037" s="3" t="s">
        <v>4212</v>
      </c>
      <c r="G3037" s="44">
        <v>4</v>
      </c>
      <c r="H3037" s="3" t="s">
        <v>4213</v>
      </c>
      <c r="I3037" s="45"/>
      <c r="J3037" s="45"/>
    </row>
    <row r="3038" spans="1:10" ht="19.5" customHeight="1" thickBot="1">
      <c r="A3038" s="1" t="str">
        <f t="shared" si="11"/>
        <v>Monday</v>
      </c>
      <c r="B3038" s="85">
        <v>43374</v>
      </c>
      <c r="C3038" s="53">
        <v>0.72569444444444453</v>
      </c>
      <c r="D3038" s="3" t="s">
        <v>30</v>
      </c>
      <c r="E3038" s="3" t="str">
        <f t="array" ref="E3038">INDEX(list!$C$2:$C$1862,MATCH(D3038,list!$A$2:$A$1862,0))</f>
        <v>FB - Heather cell</v>
      </c>
      <c r="F3038" s="3" t="s">
        <v>4212</v>
      </c>
      <c r="G3038" s="44">
        <v>12</v>
      </c>
      <c r="H3038" s="3" t="s">
        <v>4210</v>
      </c>
      <c r="I3038" s="45"/>
      <c r="J3038" s="45"/>
    </row>
    <row r="3039" spans="1:10" ht="19.5" customHeight="1" thickBot="1">
      <c r="A3039" s="1" t="str">
        <f t="shared" si="11"/>
        <v>Monday</v>
      </c>
      <c r="B3039" s="85">
        <v>43374</v>
      </c>
      <c r="C3039" s="53">
        <v>0.74791666666666667</v>
      </c>
      <c r="D3039" s="3" t="s">
        <v>2865</v>
      </c>
      <c r="E3039" s="3" t="str">
        <f t="array" ref="E3039">INDEX(list!$C$2:$C$1862,MATCH(D3039,list!$A$2:$A$1862,0))</f>
        <v>ET - Eric Neuman</v>
      </c>
      <c r="F3039" s="3" t="s">
        <v>4354</v>
      </c>
      <c r="G3039" s="44">
        <v>24</v>
      </c>
      <c r="H3039" s="3" t="s">
        <v>4210</v>
      </c>
      <c r="I3039" s="45"/>
      <c r="J3039" s="45"/>
    </row>
    <row r="3040" spans="1:10" ht="19.5" customHeight="1" thickBot="1">
      <c r="A3040" s="1" t="str">
        <f t="shared" si="11"/>
        <v>Monday</v>
      </c>
      <c r="B3040" s="85">
        <v>43374</v>
      </c>
      <c r="C3040" s="53">
        <v>0.80833333333333324</v>
      </c>
      <c r="D3040" s="3" t="s">
        <v>2969</v>
      </c>
      <c r="E3040" s="3" t="str">
        <f t="array" ref="E3040">INDEX(list!$C$2:$C$1862,MATCH(D3040,list!$A$2:$A$1862,0))</f>
        <v>ET - Chris Langwell cell</v>
      </c>
      <c r="F3040" s="3" t="s">
        <v>4212</v>
      </c>
      <c r="G3040" s="44">
        <v>1</v>
      </c>
      <c r="H3040" s="3" t="s">
        <v>4210</v>
      </c>
      <c r="I3040" s="45"/>
      <c r="J3040" s="45"/>
    </row>
    <row r="3041" spans="1:10" ht="19.5" customHeight="1" thickBot="1">
      <c r="A3041" s="1" t="str">
        <f t="shared" si="11"/>
        <v>Monday</v>
      </c>
      <c r="B3041" s="85">
        <v>43374</v>
      </c>
      <c r="C3041" s="53">
        <v>0.85833333333333339</v>
      </c>
      <c r="D3041" s="3" t="s">
        <v>3557</v>
      </c>
      <c r="E3041" s="3" t="e">
        <f t="array" ref="E3041">INDEX(list!$C$2:$C$1862,MATCH(D3041,list!$A$2:$A$1862,0))</f>
        <v>#N/A</v>
      </c>
      <c r="F3041" s="3" t="s">
        <v>4207</v>
      </c>
      <c r="G3041" s="44">
        <v>1</v>
      </c>
      <c r="H3041" s="3" t="s">
        <v>4210</v>
      </c>
      <c r="I3041" s="45"/>
      <c r="J3041" s="45"/>
    </row>
    <row r="3042" spans="1:10" ht="19.5" customHeight="1" thickBot="1">
      <c r="A3042" s="1" t="str">
        <f t="shared" si="11"/>
        <v>Monday</v>
      </c>
      <c r="B3042" s="85">
        <v>43374</v>
      </c>
      <c r="C3042" s="53">
        <v>0.88055555555555554</v>
      </c>
      <c r="D3042" s="3" t="s">
        <v>3557</v>
      </c>
      <c r="E3042" s="3" t="e">
        <f t="array" ref="E3042">INDEX(list!$C$2:$C$1862,MATCH(D3042,list!$A$2:$A$1862,0))</f>
        <v>#N/A</v>
      </c>
      <c r="F3042" s="3" t="s">
        <v>4207</v>
      </c>
      <c r="G3042" s="44">
        <v>1</v>
      </c>
      <c r="H3042" s="3" t="s">
        <v>4210</v>
      </c>
      <c r="I3042" s="45"/>
      <c r="J3042" s="45"/>
    </row>
    <row r="3043" spans="1:10" ht="19.5" customHeight="1" thickBot="1">
      <c r="A3043" s="1" t="str">
        <f t="shared" si="11"/>
        <v>Tuesday</v>
      </c>
      <c r="B3043" s="85">
        <v>43375</v>
      </c>
      <c r="C3043" s="53">
        <v>0.38194444444444442</v>
      </c>
      <c r="D3043" s="3" t="s">
        <v>359</v>
      </c>
      <c r="E3043" s="3" t="str">
        <f t="array" ref="E3043">INDEX(list!$C$2:$C$1862,MATCH(D3043,list!$A$2:$A$1862,0))</f>
        <v>ET - Teem</v>
      </c>
      <c r="F3043" s="3" t="s">
        <v>4559</v>
      </c>
      <c r="G3043" s="44">
        <v>9</v>
      </c>
      <c r="H3043" s="3" t="s">
        <v>4210</v>
      </c>
      <c r="I3043" s="45"/>
      <c r="J3043" s="45"/>
    </row>
    <row r="3044" spans="1:10" ht="19.5" customHeight="1" thickBot="1">
      <c r="A3044" s="1" t="str">
        <f t="shared" si="11"/>
        <v>Tuesday</v>
      </c>
      <c r="B3044" s="85">
        <v>43375</v>
      </c>
      <c r="C3044" s="53">
        <v>0.3979166666666667</v>
      </c>
      <c r="D3044" s="3" t="s">
        <v>4560</v>
      </c>
      <c r="E3044" s="3" t="e">
        <f t="array" ref="E3044">INDEX(list!$C$2:$C$1862,MATCH(D3044,list!$A$2:$A$1862,0))</f>
        <v>#N/A</v>
      </c>
      <c r="F3044" s="3" t="s">
        <v>4212</v>
      </c>
      <c r="G3044" s="44">
        <v>21</v>
      </c>
      <c r="H3044" s="3" t="s">
        <v>4210</v>
      </c>
      <c r="I3044" s="45"/>
      <c r="J3044" s="45"/>
    </row>
    <row r="3045" spans="1:10" ht="19.5" customHeight="1" thickBot="1">
      <c r="A3045" s="1" t="str">
        <f t="shared" si="11"/>
        <v>Tuesday</v>
      </c>
      <c r="B3045" s="85">
        <v>43375</v>
      </c>
      <c r="C3045" s="53">
        <v>0.42291666666666666</v>
      </c>
      <c r="D3045" s="3" t="s">
        <v>3557</v>
      </c>
      <c r="E3045" s="3" t="e">
        <f t="array" ref="E3045">INDEX(list!$C$2:$C$1862,MATCH(D3045,list!$A$2:$A$1862,0))</f>
        <v>#N/A</v>
      </c>
      <c r="F3045" s="3" t="s">
        <v>4207</v>
      </c>
      <c r="G3045" s="44">
        <v>2</v>
      </c>
      <c r="H3045" s="3" t="s">
        <v>4210</v>
      </c>
      <c r="I3045" s="45"/>
      <c r="J3045" s="45"/>
    </row>
    <row r="3046" spans="1:10" ht="19.5" customHeight="1" thickBot="1">
      <c r="A3046" s="1" t="str">
        <f t="shared" si="11"/>
        <v>Tuesday</v>
      </c>
      <c r="B3046" s="85">
        <v>43375</v>
      </c>
      <c r="C3046" s="53">
        <v>0.45694444444444443</v>
      </c>
      <c r="D3046" s="3" t="s">
        <v>359</v>
      </c>
      <c r="E3046" s="3" t="str">
        <f t="array" ref="E3046">INDEX(list!$C$2:$C$1862,MATCH(D3046,list!$A$2:$A$1862,0))</f>
        <v>ET - Teem</v>
      </c>
      <c r="F3046" s="3" t="s">
        <v>4559</v>
      </c>
      <c r="G3046" s="44">
        <v>2</v>
      </c>
      <c r="H3046" s="3" t="s">
        <v>4210</v>
      </c>
      <c r="I3046" s="45"/>
      <c r="J3046" s="45"/>
    </row>
    <row r="3047" spans="1:10" ht="19.5" customHeight="1" thickBot="1">
      <c r="A3047" s="1" t="str">
        <f t="shared" si="11"/>
        <v>Tuesday</v>
      </c>
      <c r="B3047" s="85">
        <v>43375</v>
      </c>
      <c r="C3047" s="53">
        <v>0.4597222222222222</v>
      </c>
      <c r="D3047" s="3" t="s">
        <v>359</v>
      </c>
      <c r="E3047" s="3" t="str">
        <f t="array" ref="E3047">INDEX(list!$C$2:$C$1862,MATCH(D3047,list!$A$2:$A$1862,0))</f>
        <v>ET - Teem</v>
      </c>
      <c r="F3047" s="3" t="s">
        <v>4559</v>
      </c>
      <c r="G3047" s="44">
        <v>4</v>
      </c>
      <c r="H3047" s="3" t="s">
        <v>4210</v>
      </c>
      <c r="I3047" s="45"/>
      <c r="J3047" s="45"/>
    </row>
    <row r="3048" spans="1:10" ht="19.5" customHeight="1" thickBot="1">
      <c r="A3048" s="1" t="str">
        <f t="shared" si="11"/>
        <v>Tuesday</v>
      </c>
      <c r="B3048" s="85">
        <v>43375</v>
      </c>
      <c r="C3048" s="53">
        <v>0.4770833333333333</v>
      </c>
      <c r="D3048" s="3" t="s">
        <v>3557</v>
      </c>
      <c r="E3048" s="3" t="e">
        <f t="array" ref="E3048">INDEX(list!$C$2:$C$1862,MATCH(D3048,list!$A$2:$A$1862,0))</f>
        <v>#N/A</v>
      </c>
      <c r="F3048" s="3" t="s">
        <v>4207</v>
      </c>
      <c r="G3048" s="44">
        <v>1</v>
      </c>
      <c r="H3048" s="3" t="s">
        <v>4210</v>
      </c>
      <c r="I3048" s="45"/>
      <c r="J3048" s="45"/>
    </row>
    <row r="3049" spans="1:10" ht="19.5" customHeight="1" thickBot="1">
      <c r="A3049" s="1" t="str">
        <f t="shared" si="11"/>
        <v>Tuesday</v>
      </c>
      <c r="B3049" s="85">
        <v>43375</v>
      </c>
      <c r="C3049" s="53">
        <v>0.5</v>
      </c>
      <c r="D3049" s="3" t="s">
        <v>2872</v>
      </c>
      <c r="E3049" s="3" t="str">
        <f t="array" ref="E3049">INDEX(list!$C$2:$C$1862,MATCH(D3049,list!$A$2:$A$1862,0))</f>
        <v>ET - Main</v>
      </c>
      <c r="F3049" s="3" t="s">
        <v>4354</v>
      </c>
      <c r="G3049" s="44">
        <v>2</v>
      </c>
      <c r="H3049" s="3" t="s">
        <v>4210</v>
      </c>
      <c r="I3049" s="45"/>
      <c r="J3049" s="45"/>
    </row>
    <row r="3050" spans="1:10" ht="19.5" customHeight="1" thickBot="1">
      <c r="A3050" s="1" t="str">
        <f t="shared" si="11"/>
        <v>Tuesday</v>
      </c>
      <c r="B3050" s="85">
        <v>43375</v>
      </c>
      <c r="C3050" s="53">
        <v>0.60486111111111118</v>
      </c>
      <c r="D3050" s="3" t="s">
        <v>2651</v>
      </c>
      <c r="E3050" s="3" t="str">
        <f t="array" ref="E3050">INDEX(list!$C$2:$C$1862,MATCH(D3050,list!$A$2:$A$1862,0))</f>
        <v>GD - Diana Garreau Cell</v>
      </c>
      <c r="F3050" s="3" t="s">
        <v>4216</v>
      </c>
      <c r="G3050" s="44">
        <v>6</v>
      </c>
      <c r="H3050" s="3" t="s">
        <v>4213</v>
      </c>
      <c r="I3050" s="45"/>
      <c r="J3050" s="45"/>
    </row>
    <row r="3051" spans="1:10" ht="19.5" customHeight="1" thickBot="1">
      <c r="A3051" s="1" t="str">
        <f t="shared" si="11"/>
        <v>Tuesday</v>
      </c>
      <c r="B3051" s="85">
        <v>43375</v>
      </c>
      <c r="C3051" s="53">
        <v>0.61319444444444449</v>
      </c>
      <c r="D3051" s="3" t="s">
        <v>2741</v>
      </c>
      <c r="E3051" s="3" t="str">
        <f t="array" ref="E3051">INDEX(list!$C$2:$C$1862,MATCH(D3051,list!$A$2:$A$1862,0))</f>
        <v>ET - Scot Rea</v>
      </c>
      <c r="F3051" s="3" t="s">
        <v>4212</v>
      </c>
      <c r="G3051" s="44">
        <v>1</v>
      </c>
      <c r="H3051" s="3" t="s">
        <v>4213</v>
      </c>
      <c r="I3051" s="45"/>
      <c r="J3051" s="45"/>
    </row>
    <row r="3052" spans="1:10" ht="19.5" customHeight="1" thickBot="1">
      <c r="A3052" s="1" t="str">
        <f t="shared" si="11"/>
        <v>Tuesday</v>
      </c>
      <c r="B3052" s="85">
        <v>43375</v>
      </c>
      <c r="C3052" s="53">
        <v>0.61319444444444449</v>
      </c>
      <c r="D3052" s="3" t="s">
        <v>2741</v>
      </c>
      <c r="E3052" s="3" t="str">
        <f t="array" ref="E3052">INDEX(list!$C$2:$C$1862,MATCH(D3052,list!$A$2:$A$1862,0))</f>
        <v>ET - Scot Rea</v>
      </c>
      <c r="F3052" s="3" t="s">
        <v>4212</v>
      </c>
      <c r="G3052" s="44">
        <v>18</v>
      </c>
      <c r="H3052" s="3" t="s">
        <v>4210</v>
      </c>
      <c r="I3052" s="45"/>
      <c r="J3052" s="45"/>
    </row>
    <row r="3053" spans="1:10" ht="19.5" customHeight="1" thickBot="1">
      <c r="A3053" s="1" t="str">
        <f t="shared" si="11"/>
        <v>Tuesday</v>
      </c>
      <c r="B3053" s="85">
        <v>43375</v>
      </c>
      <c r="C3053" s="53">
        <v>0.68472222222222223</v>
      </c>
      <c r="D3053" s="3" t="s">
        <v>2168</v>
      </c>
      <c r="E3053" s="3" t="str">
        <f t="array" ref="E3053">INDEX(list!$C$2:$C$1862,MATCH(D3053,list!$A$2:$A$1862,0))</f>
        <v>Susan Laubach Cell</v>
      </c>
      <c r="F3053" s="3" t="s">
        <v>4374</v>
      </c>
      <c r="G3053" s="44">
        <v>2</v>
      </c>
      <c r="H3053" s="3" t="s">
        <v>4210</v>
      </c>
      <c r="I3053" s="45"/>
      <c r="J3053" s="45"/>
    </row>
    <row r="3054" spans="1:10" ht="19.5" customHeight="1" thickBot="1">
      <c r="A3054" s="1" t="str">
        <f t="shared" si="11"/>
        <v>Tuesday</v>
      </c>
      <c r="B3054" s="85">
        <v>43375</v>
      </c>
      <c r="C3054" s="53">
        <v>0.68541666666666667</v>
      </c>
      <c r="D3054" s="3" t="s">
        <v>2168</v>
      </c>
      <c r="E3054" s="3" t="str">
        <f t="array" ref="E3054">INDEX(list!$C$2:$C$1862,MATCH(D3054,list!$A$2:$A$1862,0))</f>
        <v>Susan Laubach Cell</v>
      </c>
      <c r="F3054" s="3" t="s">
        <v>4374</v>
      </c>
      <c r="G3054" s="44">
        <v>40</v>
      </c>
      <c r="H3054" s="3" t="s">
        <v>4213</v>
      </c>
      <c r="I3054" s="45"/>
      <c r="J3054" s="45"/>
    </row>
    <row r="3055" spans="1:10" ht="19.5" customHeight="1" thickBot="1">
      <c r="A3055" s="1" t="str">
        <f t="shared" si="11"/>
        <v>Tuesday</v>
      </c>
      <c r="B3055" s="85">
        <v>43375</v>
      </c>
      <c r="C3055" s="53">
        <v>0.69513888888888886</v>
      </c>
      <c r="D3055" s="3" t="s">
        <v>2728</v>
      </c>
      <c r="E3055" s="3" t="str">
        <f t="array" ref="E3055">INDEX(list!$C$2:$C$1862,MATCH(D3055,list!$A$2:$A$1862,0))</f>
        <v>ATT - Robert Bates cell</v>
      </c>
      <c r="F3055" s="3" t="s">
        <v>4212</v>
      </c>
      <c r="G3055" s="44">
        <v>4</v>
      </c>
      <c r="H3055" s="3" t="s">
        <v>4213</v>
      </c>
      <c r="I3055" s="45"/>
      <c r="J3055" s="45"/>
    </row>
    <row r="3056" spans="1:10" ht="19.5" customHeight="1" thickBot="1">
      <c r="A3056" s="1" t="str">
        <f t="shared" si="11"/>
        <v>Tuesday</v>
      </c>
      <c r="B3056" s="85">
        <v>43375</v>
      </c>
      <c r="C3056" s="53">
        <v>0.70138888888888884</v>
      </c>
      <c r="D3056" s="3" t="s">
        <v>1607</v>
      </c>
      <c r="E3056" s="3" t="str">
        <f t="array" ref="E3056">INDEX(list!$C$2:$C$1862,MATCH(D3056,list!$A$2:$A$1862,0))</f>
        <v>VEO - Marco Ophthalmic Eye Exam Equipt, FL</v>
      </c>
      <c r="F3056" s="3" t="s">
        <v>4218</v>
      </c>
      <c r="G3056" s="44">
        <v>1</v>
      </c>
      <c r="H3056" s="3" t="s">
        <v>4371</v>
      </c>
      <c r="I3056" s="45"/>
      <c r="J3056" s="45"/>
    </row>
    <row r="3057" spans="1:10" ht="19.5" customHeight="1" thickBot="1">
      <c r="A3057" s="1" t="str">
        <f t="shared" si="11"/>
        <v>Tuesday</v>
      </c>
      <c r="B3057" s="85">
        <v>43375</v>
      </c>
      <c r="C3057" s="53">
        <v>0.70208333333333339</v>
      </c>
      <c r="D3057" s="3" t="s">
        <v>1607</v>
      </c>
      <c r="E3057" s="3" t="str">
        <f t="array" ref="E3057">INDEX(list!$C$2:$C$1862,MATCH(D3057,list!$A$2:$A$1862,0))</f>
        <v>VEO - Marco Ophthalmic Eye Exam Equipt, FL</v>
      </c>
      <c r="F3057" s="3" t="s">
        <v>4218</v>
      </c>
      <c r="G3057" s="44">
        <v>1</v>
      </c>
      <c r="H3057" s="3" t="s">
        <v>4371</v>
      </c>
      <c r="I3057" s="45"/>
      <c r="J3057" s="45"/>
    </row>
    <row r="3058" spans="1:10" ht="19.5" customHeight="1" thickBot="1">
      <c r="A3058" s="1" t="str">
        <f t="shared" si="11"/>
        <v>Tuesday</v>
      </c>
      <c r="B3058" s="85">
        <v>43375</v>
      </c>
      <c r="C3058" s="53">
        <v>0.70208333333333339</v>
      </c>
      <c r="D3058" s="3" t="s">
        <v>1607</v>
      </c>
      <c r="E3058" s="3" t="str">
        <f t="array" ref="E3058">INDEX(list!$C$2:$C$1862,MATCH(D3058,list!$A$2:$A$1862,0))</f>
        <v>VEO - Marco Ophthalmic Eye Exam Equipt, FL</v>
      </c>
      <c r="F3058" s="3" t="s">
        <v>4218</v>
      </c>
      <c r="G3058" s="44">
        <v>1</v>
      </c>
      <c r="H3058" s="3" t="s">
        <v>4371</v>
      </c>
      <c r="I3058" s="45"/>
      <c r="J3058" s="45"/>
    </row>
    <row r="3059" spans="1:10" ht="19.5" customHeight="1" thickBot="1">
      <c r="A3059" s="1" t="str">
        <f t="shared" si="11"/>
        <v>Tuesday</v>
      </c>
      <c r="B3059" s="85">
        <v>43375</v>
      </c>
      <c r="C3059" s="53">
        <v>0.73819444444444438</v>
      </c>
      <c r="D3059" s="3" t="s">
        <v>440</v>
      </c>
      <c r="E3059" s="3" t="str">
        <f t="array" ref="E3059">INDEX(list!$C$2:$C$1862,MATCH(D3059,list!$A$2:$A$1862,0))</f>
        <v>Larry Nedry Home</v>
      </c>
      <c r="F3059" s="3" t="s">
        <v>4212</v>
      </c>
      <c r="G3059" s="44">
        <v>19</v>
      </c>
      <c r="H3059" s="3" t="s">
        <v>4213</v>
      </c>
      <c r="I3059" s="45"/>
      <c r="J3059" s="45"/>
    </row>
    <row r="3060" spans="1:10" ht="19.5" customHeight="1" thickBot="1">
      <c r="A3060" s="1" t="str">
        <f t="shared" si="11"/>
        <v>Tuesday</v>
      </c>
      <c r="B3060" s="85">
        <v>43375</v>
      </c>
      <c r="C3060" s="53">
        <v>0.77013888888888893</v>
      </c>
      <c r="D3060" s="3" t="s">
        <v>3583</v>
      </c>
      <c r="E3060" s="3" t="e">
        <f t="array" ref="E3060">INDEX(list!$C$2:$C$1862,MATCH(D3060,list!$A$2:$A$1862,0))</f>
        <v>#N/A</v>
      </c>
      <c r="F3060" s="3" t="s">
        <v>4212</v>
      </c>
      <c r="G3060" s="44">
        <v>11</v>
      </c>
      <c r="H3060" s="3" t="s">
        <v>4210</v>
      </c>
      <c r="I3060" s="45"/>
      <c r="J3060" s="45"/>
    </row>
    <row r="3061" spans="1:10" ht="19.5" customHeight="1" thickBot="1">
      <c r="A3061" s="1" t="str">
        <f t="shared" si="11"/>
        <v>Wednesday</v>
      </c>
      <c r="B3061" s="85">
        <v>43376</v>
      </c>
      <c r="C3061" s="53">
        <v>0.38055555555555554</v>
      </c>
      <c r="D3061" s="3" t="s">
        <v>3557</v>
      </c>
      <c r="E3061" s="3" t="e">
        <f t="array" ref="E3061">INDEX(list!$C$2:$C$1862,MATCH(D3061,list!$A$2:$A$1862,0))</f>
        <v>#N/A</v>
      </c>
      <c r="F3061" s="3" t="s">
        <v>4207</v>
      </c>
      <c r="G3061" s="44">
        <v>1</v>
      </c>
      <c r="H3061" s="3" t="s">
        <v>4210</v>
      </c>
      <c r="I3061" s="45"/>
      <c r="J3061" s="45"/>
    </row>
    <row r="3062" spans="1:10" ht="19.5" customHeight="1" thickBot="1">
      <c r="A3062" s="1" t="str">
        <f t="shared" si="11"/>
        <v>Wednesday</v>
      </c>
      <c r="B3062" s="85">
        <v>43376</v>
      </c>
      <c r="C3062" s="53">
        <v>0.38263888888888892</v>
      </c>
      <c r="D3062" s="3" t="s">
        <v>3557</v>
      </c>
      <c r="E3062" s="3" t="e">
        <f t="array" ref="E3062">INDEX(list!$C$2:$C$1862,MATCH(D3062,list!$A$2:$A$1862,0))</f>
        <v>#N/A</v>
      </c>
      <c r="F3062" s="3" t="s">
        <v>4207</v>
      </c>
      <c r="G3062" s="44">
        <v>1</v>
      </c>
      <c r="H3062" s="3" t="s">
        <v>4210</v>
      </c>
      <c r="I3062" s="45"/>
      <c r="J3062" s="45"/>
    </row>
    <row r="3063" spans="1:10" ht="19.5" customHeight="1" thickBot="1">
      <c r="A3063" s="1" t="str">
        <f t="shared" si="11"/>
        <v>Wednesday</v>
      </c>
      <c r="B3063" s="85">
        <v>43376</v>
      </c>
      <c r="C3063" s="53">
        <v>0.3840277777777778</v>
      </c>
      <c r="D3063" s="3" t="s">
        <v>3557</v>
      </c>
      <c r="E3063" s="3" t="e">
        <f t="array" ref="E3063">INDEX(list!$C$2:$C$1862,MATCH(D3063,list!$A$2:$A$1862,0))</f>
        <v>#N/A</v>
      </c>
      <c r="F3063" s="3" t="s">
        <v>4207</v>
      </c>
      <c r="G3063" s="44">
        <v>1</v>
      </c>
      <c r="H3063" s="3" t="s">
        <v>4210</v>
      </c>
      <c r="I3063" s="45"/>
      <c r="J3063" s="45"/>
    </row>
    <row r="3064" spans="1:10" ht="19.5" customHeight="1" thickBot="1">
      <c r="A3064" s="1" t="str">
        <f t="shared" si="11"/>
        <v>Wednesday</v>
      </c>
      <c r="B3064" s="85">
        <v>43376</v>
      </c>
      <c r="C3064" s="53">
        <v>0.40416666666666662</v>
      </c>
      <c r="D3064" s="3" t="s">
        <v>2032</v>
      </c>
      <c r="E3064" s="3" t="str">
        <f t="array" ref="E3064">INDEX(list!$C$2:$C$1862,MATCH(D3064,list!$A$2:$A$1862,0))</f>
        <v>VEO - Marco Ophthalmic Eye Exam Equipt, FL</v>
      </c>
      <c r="F3064" s="3" t="s">
        <v>4561</v>
      </c>
      <c r="G3064" s="44">
        <v>2</v>
      </c>
      <c r="H3064" s="3" t="s">
        <v>4210</v>
      </c>
      <c r="I3064" s="45"/>
      <c r="J3064" s="45"/>
    </row>
    <row r="3065" spans="1:10" ht="19.5" customHeight="1" thickBot="1">
      <c r="A3065" s="1" t="str">
        <f t="shared" si="11"/>
        <v>Wednesday</v>
      </c>
      <c r="B3065" s="85">
        <v>43376</v>
      </c>
      <c r="C3065" s="53">
        <v>0.41041666666666665</v>
      </c>
      <c r="D3065" s="3" t="s">
        <v>2032</v>
      </c>
      <c r="E3065" s="3" t="str">
        <f t="array" ref="E3065">INDEX(list!$C$2:$C$1862,MATCH(D3065,list!$A$2:$A$1862,0))</f>
        <v>VEO - Marco Ophthalmic Eye Exam Equipt, FL</v>
      </c>
      <c r="F3065" s="3" t="s">
        <v>4212</v>
      </c>
      <c r="G3065" s="44">
        <v>56</v>
      </c>
      <c r="H3065" s="3" t="s">
        <v>4210</v>
      </c>
      <c r="I3065" s="45"/>
      <c r="J3065" s="45"/>
    </row>
    <row r="3066" spans="1:10" ht="19.5" customHeight="1" thickBot="1">
      <c r="A3066" s="1" t="str">
        <f t="shared" si="11"/>
        <v>Wednesday</v>
      </c>
      <c r="B3066" s="85">
        <v>43376</v>
      </c>
      <c r="C3066" s="53">
        <v>0.41250000000000003</v>
      </c>
      <c r="D3066" s="3" t="s">
        <v>2151</v>
      </c>
      <c r="E3066" s="3" t="str">
        <f t="array" ref="E3066">INDEX(list!$C$2:$C$1862,MATCH(D3066,list!$A$2:$A$1862,0))</f>
        <v>VEO - Main</v>
      </c>
      <c r="F3066" s="3" t="s">
        <v>4393</v>
      </c>
      <c r="G3066" s="44">
        <v>11</v>
      </c>
      <c r="H3066" s="3" t="s">
        <v>4210</v>
      </c>
      <c r="I3066" s="45"/>
      <c r="J3066" s="45"/>
    </row>
    <row r="3067" spans="1:10" ht="19.5" customHeight="1" thickBot="1">
      <c r="A3067" s="1" t="str">
        <f t="shared" si="11"/>
        <v>Wednesday</v>
      </c>
      <c r="B3067" s="85">
        <v>43376</v>
      </c>
      <c r="C3067" s="53">
        <v>0.42083333333333334</v>
      </c>
      <c r="D3067" s="3" t="s">
        <v>424</v>
      </c>
      <c r="E3067" s="3" t="str">
        <f t="array" ref="E3067">INDEX(list!$C$2:$C$1862,MATCH(D3067,list!$A$2:$A$1862,0))</f>
        <v>VEO - Billy cell (now gone)</v>
      </c>
      <c r="F3067" s="3" t="s">
        <v>4212</v>
      </c>
      <c r="G3067" s="44">
        <v>53</v>
      </c>
      <c r="H3067" s="3" t="s">
        <v>4210</v>
      </c>
      <c r="I3067" s="45"/>
      <c r="J3067" s="45"/>
    </row>
    <row r="3068" spans="1:10" ht="19.5" customHeight="1" thickBot="1">
      <c r="A3068" s="1" t="str">
        <f t="shared" si="11"/>
        <v>Wednesday</v>
      </c>
      <c r="B3068" s="85">
        <v>43376</v>
      </c>
      <c r="C3068" s="53">
        <v>0.43472222222222223</v>
      </c>
      <c r="D3068" s="3" t="s">
        <v>3557</v>
      </c>
      <c r="E3068" s="3" t="e">
        <f t="array" ref="E3068">INDEX(list!$C$2:$C$1862,MATCH(D3068,list!$A$2:$A$1862,0))</f>
        <v>#N/A</v>
      </c>
      <c r="F3068" s="3" t="s">
        <v>4207</v>
      </c>
      <c r="G3068" s="44">
        <v>1</v>
      </c>
      <c r="H3068" s="3" t="s">
        <v>4210</v>
      </c>
      <c r="I3068" s="45"/>
      <c r="J3068" s="45"/>
    </row>
    <row r="3069" spans="1:10" ht="19.5" customHeight="1" thickBot="1">
      <c r="A3069" s="1" t="str">
        <f t="shared" si="11"/>
        <v>Wednesday</v>
      </c>
      <c r="B3069" s="85">
        <v>43376</v>
      </c>
      <c r="C3069" s="72">
        <v>0.45069444444444445</v>
      </c>
      <c r="D3069" s="7" t="s">
        <v>2032</v>
      </c>
      <c r="E3069" s="3" t="str">
        <f t="array" ref="E3069">INDEX(list!$C$2:$C$1862,MATCH(D3069,list!$A$2:$A$1862,0))</f>
        <v>VEO - Marco Ophthalmic Eye Exam Equipt, FL</v>
      </c>
      <c r="F3069" s="7" t="s">
        <v>4403</v>
      </c>
      <c r="G3069" s="52">
        <v>1</v>
      </c>
      <c r="H3069" s="7" t="s">
        <v>4458</v>
      </c>
      <c r="I3069" s="45"/>
      <c r="J3069" s="45"/>
    </row>
    <row r="3070" spans="1:10" ht="19.5" customHeight="1" thickBot="1">
      <c r="A3070" s="1" t="str">
        <f t="shared" si="11"/>
        <v>Wednesday</v>
      </c>
      <c r="B3070" s="85">
        <v>43376</v>
      </c>
      <c r="C3070" s="72">
        <v>0.47083333333333338</v>
      </c>
      <c r="D3070" s="7" t="s">
        <v>424</v>
      </c>
      <c r="E3070" s="3" t="str">
        <f t="array" ref="E3070">INDEX(list!$C$2:$C$1862,MATCH(D3070,list!$A$2:$A$1862,0))</f>
        <v>VEO - Billy cell (now gone)</v>
      </c>
      <c r="F3070" s="7" t="s">
        <v>4403</v>
      </c>
      <c r="G3070" s="52">
        <v>10</v>
      </c>
      <c r="H3070" s="7" t="s">
        <v>4458</v>
      </c>
      <c r="I3070" s="45"/>
      <c r="J3070" s="45"/>
    </row>
    <row r="3071" spans="1:10" ht="19.5" customHeight="1" thickBot="1">
      <c r="A3071" s="1" t="str">
        <f t="shared" si="11"/>
        <v>Wednesday</v>
      </c>
      <c r="B3071" s="85">
        <v>43376</v>
      </c>
      <c r="C3071" s="72">
        <v>0.4777777777777778</v>
      </c>
      <c r="D3071" s="7" t="s">
        <v>2168</v>
      </c>
      <c r="E3071" s="3" t="str">
        <f t="array" ref="E3071">INDEX(list!$C$2:$C$1862,MATCH(D3071,list!$A$2:$A$1862,0))</f>
        <v>Susan Laubach Cell</v>
      </c>
      <c r="F3071" s="7" t="s">
        <v>4403</v>
      </c>
      <c r="G3071" s="52">
        <v>9</v>
      </c>
      <c r="H3071" s="7" t="s">
        <v>4458</v>
      </c>
      <c r="I3071" s="45"/>
      <c r="J3071" s="45"/>
    </row>
    <row r="3072" spans="1:10" ht="19.5" customHeight="1" thickBot="1">
      <c r="A3072" s="1" t="str">
        <f t="shared" si="11"/>
        <v>Wednesday</v>
      </c>
      <c r="B3072" s="85">
        <v>43376</v>
      </c>
      <c r="C3072" s="72">
        <v>0.51250000000000007</v>
      </c>
      <c r="D3072" s="7" t="s">
        <v>866</v>
      </c>
      <c r="E3072" s="3" t="str">
        <f t="array" ref="E3072">INDEX(list!$C$2:$C$1862,MATCH(D3072,list!$A$2:$A$1862,0))</f>
        <v>CPL - John CPL Cell</v>
      </c>
      <c r="F3072" s="7" t="s">
        <v>4479</v>
      </c>
      <c r="G3072" s="52">
        <v>1</v>
      </c>
      <c r="H3072" s="7" t="s">
        <v>4458</v>
      </c>
      <c r="I3072" s="45"/>
      <c r="J3072" s="45"/>
    </row>
    <row r="3073" spans="1:10" ht="19.5" customHeight="1" thickBot="1">
      <c r="A3073" s="1" t="str">
        <f t="shared" si="11"/>
        <v>Wednesday</v>
      </c>
      <c r="B3073" s="85">
        <v>43376</v>
      </c>
      <c r="C3073" s="72">
        <v>0.57847222222222217</v>
      </c>
      <c r="D3073" s="7" t="s">
        <v>2653</v>
      </c>
      <c r="E3073" s="3" t="str">
        <f t="array" ref="E3073">INDEX(list!$C$2:$C$1862,MATCH(D3073,list!$A$2:$A$1862,0))</f>
        <v>DGU/SOCO - Gary Hesp</v>
      </c>
      <c r="F3073" s="7" t="s">
        <v>4403</v>
      </c>
      <c r="G3073" s="52">
        <v>6</v>
      </c>
      <c r="H3073" s="7" t="s">
        <v>4458</v>
      </c>
      <c r="I3073" s="45"/>
      <c r="J3073" s="45"/>
    </row>
    <row r="3074" spans="1:10" ht="19.5" customHeight="1" thickBot="1">
      <c r="A3074" s="1" t="str">
        <f t="shared" si="11"/>
        <v>Wednesday</v>
      </c>
      <c r="B3074" s="85">
        <v>43376</v>
      </c>
      <c r="C3074" s="72">
        <v>0.59305555555555556</v>
      </c>
      <c r="D3074" s="7" t="s">
        <v>2058</v>
      </c>
      <c r="E3074" s="3" t="str">
        <f t="array" ref="E3074">INDEX(list!$C$2:$C$1862,MATCH(D3074,list!$A$2:$A$1862,0))</f>
        <v>CPL - Beth Home</v>
      </c>
      <c r="F3074" s="7" t="s">
        <v>4403</v>
      </c>
      <c r="G3074" s="52">
        <v>3</v>
      </c>
      <c r="H3074" s="7" t="s">
        <v>4458</v>
      </c>
      <c r="I3074" s="45"/>
      <c r="J3074" s="45"/>
    </row>
    <row r="3075" spans="1:10" ht="19.5" customHeight="1" thickBot="1">
      <c r="A3075" s="1" t="str">
        <f t="shared" si="11"/>
        <v>Wednesday</v>
      </c>
      <c r="B3075" s="85">
        <v>43376</v>
      </c>
      <c r="C3075" s="72">
        <v>0.59444444444444444</v>
      </c>
      <c r="D3075" s="7" t="s">
        <v>2058</v>
      </c>
      <c r="E3075" s="3" t="str">
        <f t="array" ref="E3075">INDEX(list!$C$2:$C$1862,MATCH(D3075,list!$A$2:$A$1862,0))</f>
        <v>CPL - Beth Home</v>
      </c>
      <c r="F3075" s="7" t="s">
        <v>4403</v>
      </c>
      <c r="G3075" s="52">
        <v>29</v>
      </c>
      <c r="H3075" s="7" t="s">
        <v>4453</v>
      </c>
      <c r="I3075" s="45"/>
      <c r="J3075" s="45"/>
    </row>
    <row r="3076" spans="1:10" ht="19.5" customHeight="1" thickBot="1">
      <c r="A3076" s="1" t="str">
        <f t="shared" si="11"/>
        <v>Wednesday</v>
      </c>
      <c r="B3076" s="85">
        <v>43376</v>
      </c>
      <c r="C3076" s="72">
        <v>0.59444444444444444</v>
      </c>
      <c r="D3076" s="7" t="s">
        <v>3557</v>
      </c>
      <c r="E3076" s="3" t="e">
        <f t="array" ref="E3076">INDEX(list!$C$2:$C$1862,MATCH(D3076,list!$A$2:$A$1862,0))</f>
        <v>#N/A</v>
      </c>
      <c r="F3076" s="7" t="s">
        <v>4207</v>
      </c>
      <c r="G3076" s="52">
        <v>1</v>
      </c>
      <c r="H3076" s="7" t="s">
        <v>4453</v>
      </c>
      <c r="I3076" s="45"/>
      <c r="J3076" s="45"/>
    </row>
    <row r="3077" spans="1:10" ht="19.5" customHeight="1" thickBot="1">
      <c r="A3077" s="1" t="str">
        <f t="shared" si="11"/>
        <v>Wednesday</v>
      </c>
      <c r="B3077" s="85">
        <v>43376</v>
      </c>
      <c r="C3077" s="72">
        <v>0.60625000000000007</v>
      </c>
      <c r="D3077" s="7" t="s">
        <v>3557</v>
      </c>
      <c r="E3077" s="3" t="e">
        <f t="array" ref="E3077">INDEX(list!$C$2:$C$1862,MATCH(D3077,list!$A$2:$A$1862,0))</f>
        <v>#N/A</v>
      </c>
      <c r="F3077" s="7" t="s">
        <v>4207</v>
      </c>
      <c r="G3077" s="52">
        <v>1</v>
      </c>
      <c r="H3077" s="7" t="s">
        <v>4453</v>
      </c>
      <c r="I3077" s="45"/>
      <c r="J3077" s="45"/>
    </row>
    <row r="3078" spans="1:10" ht="19.5" customHeight="1" thickBot="1">
      <c r="A3078" s="1" t="str">
        <f t="shared" si="11"/>
        <v>Wednesday</v>
      </c>
      <c r="B3078" s="85">
        <v>43376</v>
      </c>
      <c r="C3078" s="72">
        <v>0.61319444444444449</v>
      </c>
      <c r="D3078" s="7" t="s">
        <v>1877</v>
      </c>
      <c r="E3078" s="3" t="str">
        <f t="array" ref="E3078">INDEX(list!$C$2:$C$1862,MATCH(D3078,list!$A$2:$A$1862,0))</f>
        <v>CPL- USPTO</v>
      </c>
      <c r="F3078" s="7" t="s">
        <v>4464</v>
      </c>
      <c r="G3078" s="52">
        <v>1</v>
      </c>
      <c r="H3078" s="7" t="s">
        <v>4453</v>
      </c>
      <c r="I3078" s="45"/>
      <c r="J3078" s="45"/>
    </row>
    <row r="3079" spans="1:10" ht="19.5" customHeight="1" thickBot="1">
      <c r="A3079" s="1" t="str">
        <f t="shared" si="11"/>
        <v>Wednesday</v>
      </c>
      <c r="B3079" s="85">
        <v>43376</v>
      </c>
      <c r="C3079" s="72">
        <v>0.61458333333333337</v>
      </c>
      <c r="D3079" s="7" t="s">
        <v>2058</v>
      </c>
      <c r="E3079" s="3" t="str">
        <f t="array" ref="E3079">INDEX(list!$C$2:$C$1862,MATCH(D3079,list!$A$2:$A$1862,0))</f>
        <v>CPL - Beth Home</v>
      </c>
      <c r="F3079" s="7" t="s">
        <v>4414</v>
      </c>
      <c r="G3079" s="52">
        <v>13</v>
      </c>
      <c r="H3079" s="7" t="s">
        <v>4453</v>
      </c>
      <c r="I3079" s="45"/>
      <c r="J3079" s="45"/>
    </row>
    <row r="3080" spans="1:10" ht="19.5" customHeight="1" thickBot="1">
      <c r="A3080" s="1" t="str">
        <f t="shared" si="11"/>
        <v>Wednesday</v>
      </c>
      <c r="B3080" s="85">
        <v>43376</v>
      </c>
      <c r="C3080" s="72">
        <v>0.61944444444444446</v>
      </c>
      <c r="D3080" s="7" t="s">
        <v>1877</v>
      </c>
      <c r="E3080" s="3" t="str">
        <f t="array" ref="E3080">INDEX(list!$C$2:$C$1862,MATCH(D3080,list!$A$2:$A$1862,0))</f>
        <v>CPL- USPTO</v>
      </c>
      <c r="F3080" s="7" t="s">
        <v>4464</v>
      </c>
      <c r="G3080" s="52">
        <v>14</v>
      </c>
      <c r="H3080" s="7" t="s">
        <v>4453</v>
      </c>
      <c r="I3080" s="45"/>
      <c r="J3080" s="45"/>
    </row>
    <row r="3081" spans="1:10" ht="19.5" customHeight="1" thickBot="1">
      <c r="A3081" s="1" t="str">
        <f t="shared" si="11"/>
        <v>Wednesday</v>
      </c>
      <c r="B3081" s="85">
        <v>43376</v>
      </c>
      <c r="C3081" s="72">
        <v>0.62986111111111109</v>
      </c>
      <c r="D3081" s="7" t="s">
        <v>1877</v>
      </c>
      <c r="E3081" s="3" t="str">
        <f t="array" ref="E3081">INDEX(list!$C$2:$C$1862,MATCH(D3081,list!$A$2:$A$1862,0))</f>
        <v>CPL- USPTO</v>
      </c>
      <c r="F3081" s="7" t="s">
        <v>4464</v>
      </c>
      <c r="G3081" s="52">
        <v>29</v>
      </c>
      <c r="H3081" s="7" t="s">
        <v>4453</v>
      </c>
      <c r="I3081" s="45"/>
      <c r="J3081" s="45"/>
    </row>
    <row r="3082" spans="1:10" ht="19.5" customHeight="1" thickBot="1">
      <c r="A3082" s="1" t="str">
        <f t="shared" si="11"/>
        <v>Wednesday</v>
      </c>
      <c r="B3082" s="85">
        <v>43376</v>
      </c>
      <c r="C3082" s="72">
        <v>0.64027777777777783</v>
      </c>
      <c r="D3082" s="7" t="s">
        <v>2058</v>
      </c>
      <c r="E3082" s="3" t="str">
        <f t="array" ref="E3082">INDEX(list!$C$2:$C$1862,MATCH(D3082,list!$A$2:$A$1862,0))</f>
        <v>CPL - Beth Home</v>
      </c>
      <c r="F3082" s="7" t="s">
        <v>4403</v>
      </c>
      <c r="G3082" s="52">
        <v>15</v>
      </c>
      <c r="H3082" s="7" t="s">
        <v>4453</v>
      </c>
      <c r="I3082" s="45"/>
      <c r="J3082" s="45"/>
    </row>
    <row r="3083" spans="1:10" ht="19.5" customHeight="1" thickBot="1">
      <c r="A3083" s="1" t="str">
        <f t="shared" si="11"/>
        <v>Wednesday</v>
      </c>
      <c r="B3083" s="85">
        <v>43376</v>
      </c>
      <c r="C3083" s="72">
        <v>0.65416666666666667</v>
      </c>
      <c r="D3083" s="7" t="s">
        <v>2872</v>
      </c>
      <c r="E3083" s="3" t="str">
        <f t="array" ref="E3083">INDEX(list!$C$2:$C$1862,MATCH(D3083,list!$A$2:$A$1862,0))</f>
        <v>ET - Main</v>
      </c>
      <c r="F3083" s="7" t="s">
        <v>4404</v>
      </c>
      <c r="G3083" s="52">
        <v>3</v>
      </c>
      <c r="H3083" s="7" t="s">
        <v>4453</v>
      </c>
      <c r="I3083" s="45"/>
      <c r="J3083" s="45"/>
    </row>
    <row r="3084" spans="1:10" ht="19.5" customHeight="1" thickBot="1">
      <c r="A3084" s="1" t="str">
        <f t="shared" si="11"/>
        <v>Wednesday</v>
      </c>
      <c r="B3084" s="85">
        <v>43376</v>
      </c>
      <c r="C3084" s="72">
        <v>0.65694444444444444</v>
      </c>
      <c r="D3084" s="7" t="s">
        <v>3557</v>
      </c>
      <c r="E3084" s="3" t="e">
        <f t="array" ref="E3084">INDEX(list!$C$2:$C$1862,MATCH(D3084,list!$A$2:$A$1862,0))</f>
        <v>#N/A</v>
      </c>
      <c r="F3084" s="7" t="s">
        <v>4207</v>
      </c>
      <c r="G3084" s="52">
        <v>1</v>
      </c>
      <c r="H3084" s="7" t="s">
        <v>4453</v>
      </c>
      <c r="I3084" s="45"/>
      <c r="J3084" s="45"/>
    </row>
    <row r="3085" spans="1:10" ht="19.5" customHeight="1" thickBot="1">
      <c r="A3085" s="1" t="str">
        <f t="shared" si="11"/>
        <v>Wednesday</v>
      </c>
      <c r="B3085" s="85">
        <v>43376</v>
      </c>
      <c r="C3085" s="72">
        <v>0.66041666666666665</v>
      </c>
      <c r="D3085" s="7" t="s">
        <v>30</v>
      </c>
      <c r="E3085" s="3" t="str">
        <f t="array" ref="E3085">INDEX(list!$C$2:$C$1862,MATCH(D3085,list!$A$2:$A$1862,0))</f>
        <v>FB - Heather cell</v>
      </c>
      <c r="F3085" s="7" t="s">
        <v>4562</v>
      </c>
      <c r="G3085" s="52">
        <v>14</v>
      </c>
      <c r="H3085" s="7" t="s">
        <v>4453</v>
      </c>
      <c r="I3085" s="45"/>
      <c r="J3085" s="45"/>
    </row>
    <row r="3086" spans="1:10" ht="19.5" customHeight="1" thickBot="1">
      <c r="A3086" s="1" t="str">
        <f t="shared" si="11"/>
        <v>Wednesday</v>
      </c>
      <c r="B3086" s="85">
        <v>43376</v>
      </c>
      <c r="C3086" s="72">
        <v>0.67083333333333339</v>
      </c>
      <c r="D3086" s="7" t="s">
        <v>2460</v>
      </c>
      <c r="E3086" s="3" t="str">
        <f t="array" ref="E3086">INDEX(list!$C$2:$C$1862,MATCH(D3086,list!$A$2:$A$1862,0))</f>
        <v>LU - Larry Ulvestad cell</v>
      </c>
      <c r="F3086" s="7" t="s">
        <v>4412</v>
      </c>
      <c r="G3086" s="52">
        <v>4</v>
      </c>
      <c r="H3086" s="7" t="s">
        <v>4453</v>
      </c>
      <c r="I3086" s="45"/>
      <c r="J3086" s="45"/>
    </row>
    <row r="3087" spans="1:10" ht="19.5" customHeight="1" thickBot="1">
      <c r="A3087" s="1" t="str">
        <f t="shared" si="11"/>
        <v>Wednesday</v>
      </c>
      <c r="B3087" s="85">
        <v>43376</v>
      </c>
      <c r="C3087" s="72">
        <v>0.67361111111111116</v>
      </c>
      <c r="D3087" s="7" t="s">
        <v>2872</v>
      </c>
      <c r="E3087" s="3" t="str">
        <f t="array" ref="E3087">INDEX(list!$C$2:$C$1862,MATCH(D3087,list!$A$2:$A$1862,0))</f>
        <v>ET - Main</v>
      </c>
      <c r="F3087" s="7" t="s">
        <v>4404</v>
      </c>
      <c r="G3087" s="52">
        <v>6</v>
      </c>
      <c r="H3087" s="7" t="s">
        <v>4453</v>
      </c>
      <c r="I3087" s="45"/>
      <c r="J3087" s="45"/>
    </row>
    <row r="3088" spans="1:10" ht="19.5" customHeight="1" thickBot="1">
      <c r="A3088" s="1" t="str">
        <f t="shared" si="11"/>
        <v>Wednesday</v>
      </c>
      <c r="B3088" s="85">
        <v>43376</v>
      </c>
      <c r="C3088" s="72">
        <v>0.71180555555555547</v>
      </c>
      <c r="D3088" s="7" t="s">
        <v>3043</v>
      </c>
      <c r="E3088" s="3" t="str">
        <f t="array" ref="E3088">INDEX(list!$C$2:$C$1862,MATCH(D3088,list!$A$2:$A$1862,0))</f>
        <v>ET - Cox business</v>
      </c>
      <c r="F3088" s="7" t="s">
        <v>4563</v>
      </c>
      <c r="G3088" s="52">
        <v>6</v>
      </c>
      <c r="H3088" s="7" t="s">
        <v>4453</v>
      </c>
      <c r="I3088" s="45"/>
      <c r="J3088" s="45"/>
    </row>
    <row r="3089" spans="1:10" ht="19.5" customHeight="1" thickBot="1">
      <c r="A3089" s="1" t="str">
        <f t="shared" si="11"/>
        <v>Wednesday</v>
      </c>
      <c r="B3089" s="85">
        <v>43376</v>
      </c>
      <c r="C3089" s="72">
        <v>0.73819444444444438</v>
      </c>
      <c r="D3089" s="7" t="s">
        <v>30</v>
      </c>
      <c r="E3089" s="3" t="str">
        <f t="array" ref="E3089">INDEX(list!$C$2:$C$1862,MATCH(D3089,list!$A$2:$A$1862,0))</f>
        <v>FB - Heather cell</v>
      </c>
      <c r="F3089" s="7" t="s">
        <v>4403</v>
      </c>
      <c r="G3089" s="52">
        <v>3</v>
      </c>
      <c r="H3089" s="7" t="s">
        <v>4458</v>
      </c>
      <c r="I3089" s="45"/>
      <c r="J3089" s="45"/>
    </row>
    <row r="3090" spans="1:10" ht="19.5" customHeight="1" thickBot="1">
      <c r="A3090" s="1" t="str">
        <f t="shared" si="11"/>
        <v>Thursday</v>
      </c>
      <c r="B3090" s="85">
        <v>43377</v>
      </c>
      <c r="C3090" s="72">
        <v>0.3666666666666667</v>
      </c>
      <c r="D3090" s="7" t="s">
        <v>3557</v>
      </c>
      <c r="E3090" s="3" t="e">
        <f t="array" ref="E3090">INDEX(list!$C$2:$C$1862,MATCH(D3090,list!$A$2:$A$1862,0))</f>
        <v>#N/A</v>
      </c>
      <c r="F3090" s="7" t="s">
        <v>4207</v>
      </c>
      <c r="G3090" s="52">
        <v>1</v>
      </c>
      <c r="H3090" s="7" t="s">
        <v>4458</v>
      </c>
      <c r="I3090" s="45"/>
      <c r="J3090" s="45"/>
    </row>
    <row r="3091" spans="1:10" ht="19.5" customHeight="1" thickBot="1">
      <c r="A3091" s="1" t="str">
        <f t="shared" si="11"/>
        <v>Thursday</v>
      </c>
      <c r="B3091" s="85">
        <v>43377</v>
      </c>
      <c r="C3091" s="72">
        <v>0.3743055555555555</v>
      </c>
      <c r="D3091" s="7" t="s">
        <v>30</v>
      </c>
      <c r="E3091" s="3" t="str">
        <f t="array" ref="E3091">INDEX(list!$C$2:$C$1862,MATCH(D3091,list!$A$2:$A$1862,0))</f>
        <v>FB - Heather cell</v>
      </c>
      <c r="F3091" s="7" t="s">
        <v>4562</v>
      </c>
      <c r="G3091" s="52">
        <v>4</v>
      </c>
      <c r="H3091" s="7" t="s">
        <v>4458</v>
      </c>
      <c r="I3091" s="45"/>
      <c r="J3091" s="45"/>
    </row>
    <row r="3092" spans="1:10" ht="19.5" customHeight="1" thickBot="1">
      <c r="A3092" s="1" t="str">
        <f t="shared" si="11"/>
        <v>Thursday</v>
      </c>
      <c r="B3092" s="85">
        <v>43377</v>
      </c>
      <c r="C3092" s="72">
        <v>0.3923611111111111</v>
      </c>
      <c r="D3092" s="7" t="s">
        <v>866</v>
      </c>
      <c r="E3092" s="3" t="str">
        <f t="array" ref="E3092">INDEX(list!$C$2:$C$1862,MATCH(D3092,list!$A$2:$A$1862,0))</f>
        <v>CPL - John CPL Cell</v>
      </c>
      <c r="F3092" s="7" t="s">
        <v>4403</v>
      </c>
      <c r="G3092" s="52">
        <v>22</v>
      </c>
      <c r="H3092" s="7" t="s">
        <v>4458</v>
      </c>
      <c r="I3092" s="45"/>
      <c r="J3092" s="45"/>
    </row>
    <row r="3093" spans="1:10" ht="19.5" customHeight="1" thickBot="1">
      <c r="A3093" s="1" t="str">
        <f t="shared" si="11"/>
        <v>Thursday</v>
      </c>
      <c r="B3093" s="85">
        <v>43377</v>
      </c>
      <c r="C3093" s="72">
        <v>0.40972222222222227</v>
      </c>
      <c r="D3093" s="7" t="s">
        <v>2872</v>
      </c>
      <c r="E3093" s="3" t="str">
        <f t="array" ref="E3093">INDEX(list!$C$2:$C$1862,MATCH(D3093,list!$A$2:$A$1862,0))</f>
        <v>ET - Main</v>
      </c>
      <c r="F3093" s="7" t="s">
        <v>4404</v>
      </c>
      <c r="G3093" s="52">
        <v>2</v>
      </c>
      <c r="H3093" s="7" t="s">
        <v>4458</v>
      </c>
      <c r="I3093" s="45"/>
      <c r="J3093" s="45"/>
    </row>
    <row r="3094" spans="1:10" ht="19.5" customHeight="1" thickBot="1">
      <c r="A3094" s="1" t="str">
        <f t="shared" si="11"/>
        <v>Thursday</v>
      </c>
      <c r="B3094" s="85">
        <v>43377</v>
      </c>
      <c r="C3094" s="72">
        <v>0.42291666666666666</v>
      </c>
      <c r="D3094" s="7" t="s">
        <v>30</v>
      </c>
      <c r="E3094" s="3" t="str">
        <f t="array" ref="E3094">INDEX(list!$C$2:$C$1862,MATCH(D3094,list!$A$2:$A$1862,0))</f>
        <v>FB - Heather cell</v>
      </c>
      <c r="F3094" s="7" t="s">
        <v>4403</v>
      </c>
      <c r="G3094" s="52">
        <v>29</v>
      </c>
      <c r="H3094" s="7" t="s">
        <v>4458</v>
      </c>
      <c r="I3094" s="45"/>
      <c r="J3094" s="45"/>
    </row>
    <row r="3095" spans="1:10" ht="19.5" customHeight="1" thickBot="1">
      <c r="A3095" s="1" t="str">
        <f t="shared" si="11"/>
        <v>Thursday</v>
      </c>
      <c r="B3095" s="85">
        <v>43377</v>
      </c>
      <c r="C3095" s="72">
        <v>0.43124999999999997</v>
      </c>
      <c r="D3095" s="7" t="s">
        <v>3557</v>
      </c>
      <c r="E3095" s="3" t="e">
        <f t="array" ref="E3095">INDEX(list!$C$2:$C$1862,MATCH(D3095,list!$A$2:$A$1862,0))</f>
        <v>#N/A</v>
      </c>
      <c r="F3095" s="7" t="s">
        <v>4207</v>
      </c>
      <c r="G3095" s="52">
        <v>1</v>
      </c>
      <c r="H3095" s="7" t="s">
        <v>4458</v>
      </c>
      <c r="I3095" s="45"/>
      <c r="J3095" s="45"/>
    </row>
    <row r="3096" spans="1:10" ht="19.5" customHeight="1" thickBot="1">
      <c r="A3096" s="1" t="str">
        <f t="shared" si="11"/>
        <v>Thursday</v>
      </c>
      <c r="B3096" s="85">
        <v>43377</v>
      </c>
      <c r="C3096" s="72">
        <v>0.44305555555555554</v>
      </c>
      <c r="D3096" s="7" t="s">
        <v>2474</v>
      </c>
      <c r="E3096" s="46" t="str">
        <f t="array" ref="E3096">INDEX(list!$C$2:$C$1862,MATCH(D3096,list!$A$2:$A$1862,0))</f>
        <v>SOCO - The Sourcing Company main</v>
      </c>
      <c r="F3096" s="7" t="s">
        <v>4412</v>
      </c>
      <c r="G3096" s="52">
        <v>6</v>
      </c>
      <c r="H3096" s="7" t="s">
        <v>4458</v>
      </c>
      <c r="I3096" s="45"/>
      <c r="J3096" s="45"/>
    </row>
    <row r="3097" spans="1:10" ht="19.5" customHeight="1" thickBot="1">
      <c r="A3097" s="1" t="str">
        <f t="shared" si="11"/>
        <v>Thursday</v>
      </c>
      <c r="B3097" s="85">
        <v>43377</v>
      </c>
      <c r="C3097" s="72">
        <v>0.4458333333333333</v>
      </c>
      <c r="D3097" s="7" t="s">
        <v>3557</v>
      </c>
      <c r="E3097" s="3" t="e">
        <f t="array" ref="E3097">INDEX(list!$C$2:$C$1862,MATCH(D3097,list!$A$2:$A$1862,0))</f>
        <v>#N/A</v>
      </c>
      <c r="F3097" s="7" t="s">
        <v>4207</v>
      </c>
      <c r="G3097" s="52">
        <v>1</v>
      </c>
      <c r="H3097" s="7" t="s">
        <v>4458</v>
      </c>
      <c r="I3097" s="45"/>
      <c r="J3097" s="45"/>
    </row>
    <row r="3098" spans="1:10" ht="19.5" customHeight="1" thickBot="1">
      <c r="A3098" s="1" t="str">
        <f t="shared" si="11"/>
        <v>Thursday</v>
      </c>
      <c r="B3098" s="85">
        <v>43377</v>
      </c>
      <c r="C3098" s="72">
        <v>0.44722222222222219</v>
      </c>
      <c r="D3098" s="7" t="s">
        <v>3272</v>
      </c>
      <c r="E3098" s="3" t="str">
        <f t="array" ref="E3098">INDEX(list!$C$2:$C$1862,MATCH(D3098,list!$A$2:$A$1862,0))</f>
        <v>Elaina Cell</v>
      </c>
      <c r="F3098" s="7" t="s">
        <v>4422</v>
      </c>
      <c r="G3098" s="52">
        <v>76</v>
      </c>
      <c r="H3098" s="7" t="s">
        <v>4458</v>
      </c>
      <c r="I3098" s="45"/>
      <c r="J3098" s="45"/>
    </row>
    <row r="3099" spans="1:10" ht="19.5" customHeight="1" thickBot="1">
      <c r="A3099" s="1" t="str">
        <f t="shared" si="11"/>
        <v>Thursday</v>
      </c>
      <c r="B3099" s="85">
        <v>43377</v>
      </c>
      <c r="C3099" s="72">
        <v>0.5</v>
      </c>
      <c r="D3099" s="7" t="s">
        <v>3272</v>
      </c>
      <c r="E3099" s="3" t="str">
        <f t="array" ref="E3099">INDEX(list!$C$2:$C$1862,MATCH(D3099,list!$A$2:$A$1862,0))</f>
        <v>Elaina Cell</v>
      </c>
      <c r="F3099" s="7" t="s">
        <v>4403</v>
      </c>
      <c r="G3099" s="52">
        <v>2</v>
      </c>
      <c r="H3099" s="7" t="s">
        <v>4458</v>
      </c>
      <c r="I3099" s="45"/>
      <c r="J3099" s="45"/>
    </row>
    <row r="3100" spans="1:10" ht="19.5" customHeight="1" thickBot="1">
      <c r="A3100" s="1" t="str">
        <f t="shared" si="11"/>
        <v>Thursday</v>
      </c>
      <c r="B3100" s="85">
        <v>43377</v>
      </c>
      <c r="C3100" s="72">
        <v>0.50138888888888888</v>
      </c>
      <c r="D3100" s="7" t="s">
        <v>1249</v>
      </c>
      <c r="E3100" s="3" t="str">
        <f t="array" ref="E3100">INDEX(list!$C$2:$C$1862,MATCH(D3100,list!$A$2:$A$1862,0))</f>
        <v>Mom &amp; Dad</v>
      </c>
      <c r="F3100" s="7" t="s">
        <v>4423</v>
      </c>
      <c r="G3100" s="52">
        <v>1</v>
      </c>
      <c r="H3100" s="7" t="s">
        <v>4458</v>
      </c>
      <c r="I3100" s="45"/>
      <c r="J3100" s="45"/>
    </row>
    <row r="3101" spans="1:10" ht="19.5" customHeight="1" thickBot="1">
      <c r="A3101" s="1" t="str">
        <f t="shared" si="11"/>
        <v>Thursday</v>
      </c>
      <c r="B3101" s="85">
        <v>43377</v>
      </c>
      <c r="C3101" s="72">
        <v>0.51388888888888895</v>
      </c>
      <c r="D3101" s="7" t="s">
        <v>2872</v>
      </c>
      <c r="E3101" s="3" t="str">
        <f t="array" ref="E3101">INDEX(list!$C$2:$C$1862,MATCH(D3101,list!$A$2:$A$1862,0))</f>
        <v>ET - Main</v>
      </c>
      <c r="F3101" s="7" t="s">
        <v>4404</v>
      </c>
      <c r="G3101" s="52">
        <v>4</v>
      </c>
      <c r="H3101" s="7" t="s">
        <v>4458</v>
      </c>
      <c r="I3101" s="45"/>
      <c r="J3101" s="45"/>
    </row>
    <row r="3102" spans="1:10" ht="19.5" customHeight="1" thickBot="1">
      <c r="A3102" s="1" t="str">
        <f t="shared" si="11"/>
        <v>Thursday</v>
      </c>
      <c r="B3102" s="85">
        <v>43377</v>
      </c>
      <c r="C3102" s="72">
        <v>0.51736111111111105</v>
      </c>
      <c r="D3102" s="7" t="s">
        <v>3272</v>
      </c>
      <c r="E3102" s="3" t="str">
        <f t="array" ref="E3102">INDEX(list!$C$2:$C$1862,MATCH(D3102,list!$A$2:$A$1862,0))</f>
        <v>Elaina Cell</v>
      </c>
      <c r="F3102" s="7" t="s">
        <v>4403</v>
      </c>
      <c r="G3102" s="52">
        <v>2</v>
      </c>
      <c r="H3102" s="7" t="s">
        <v>4458</v>
      </c>
      <c r="I3102" s="45"/>
      <c r="J3102" s="45"/>
    </row>
    <row r="3103" spans="1:10" ht="19.5" customHeight="1" thickBot="1">
      <c r="A3103" s="1" t="str">
        <f t="shared" si="11"/>
        <v>Thursday</v>
      </c>
      <c r="B3103" s="85">
        <v>43377</v>
      </c>
      <c r="C3103" s="72">
        <v>0.52847222222222223</v>
      </c>
      <c r="D3103" s="7" t="s">
        <v>811</v>
      </c>
      <c r="E3103" s="3" t="str">
        <f t="array" ref="E3103">INDEX(list!$C$2:$C$1862,MATCH(D3103,list!$A$2:$A$1862,0))</f>
        <v>ET - ACI Consulting</v>
      </c>
      <c r="F3103" s="7" t="s">
        <v>4564</v>
      </c>
      <c r="G3103" s="52">
        <v>2</v>
      </c>
      <c r="H3103" s="7" t="s">
        <v>4458</v>
      </c>
      <c r="I3103" s="45"/>
      <c r="J3103" s="45"/>
    </row>
    <row r="3104" spans="1:10" ht="19.5" customHeight="1" thickBot="1">
      <c r="A3104" s="1" t="str">
        <f t="shared" si="11"/>
        <v>Thursday</v>
      </c>
      <c r="B3104" s="85">
        <v>43377</v>
      </c>
      <c r="C3104" s="72">
        <v>0.53680555555555554</v>
      </c>
      <c r="D3104" s="7" t="s">
        <v>1249</v>
      </c>
      <c r="E3104" s="3" t="str">
        <f t="array" ref="E3104">INDEX(list!$C$2:$C$1862,MATCH(D3104,list!$A$2:$A$1862,0))</f>
        <v>Mom &amp; Dad</v>
      </c>
      <c r="F3104" s="7" t="s">
        <v>4423</v>
      </c>
      <c r="G3104" s="52">
        <v>1</v>
      </c>
      <c r="H3104" s="7" t="s">
        <v>4458</v>
      </c>
      <c r="I3104" s="45"/>
      <c r="J3104" s="45"/>
    </row>
    <row r="3105" spans="1:10" ht="19.5" customHeight="1" thickBot="1">
      <c r="A3105" s="1" t="str">
        <f t="shared" si="11"/>
        <v>Thursday</v>
      </c>
      <c r="B3105" s="85">
        <v>43377</v>
      </c>
      <c r="C3105" s="72">
        <v>0.53888888888888886</v>
      </c>
      <c r="D3105" s="7" t="s">
        <v>2872</v>
      </c>
      <c r="E3105" s="3" t="str">
        <f t="array" ref="E3105">INDEX(list!$C$2:$C$1862,MATCH(D3105,list!$A$2:$A$1862,0))</f>
        <v>ET - Main</v>
      </c>
      <c r="F3105" s="7" t="s">
        <v>4403</v>
      </c>
      <c r="G3105" s="52">
        <v>3</v>
      </c>
      <c r="H3105" s="7" t="s">
        <v>4458</v>
      </c>
      <c r="I3105" s="45"/>
      <c r="J3105" s="45"/>
    </row>
    <row r="3106" spans="1:10" ht="19.5" customHeight="1" thickBot="1">
      <c r="A3106" s="1" t="str">
        <f t="shared" si="11"/>
        <v>Thursday</v>
      </c>
      <c r="B3106" s="85">
        <v>43377</v>
      </c>
      <c r="C3106" s="72">
        <v>0.56111111111111112</v>
      </c>
      <c r="D3106" s="7" t="s">
        <v>2653</v>
      </c>
      <c r="E3106" s="3" t="str">
        <f t="array" ref="E3106">INDEX(list!$C$2:$C$1862,MATCH(D3106,list!$A$2:$A$1862,0))</f>
        <v>DGU/SOCO - Gary Hesp</v>
      </c>
      <c r="F3106" s="7" t="s">
        <v>4421</v>
      </c>
      <c r="G3106" s="52">
        <v>4</v>
      </c>
      <c r="H3106" s="7" t="s">
        <v>4453</v>
      </c>
      <c r="I3106" s="45"/>
      <c r="J3106" s="45"/>
    </row>
    <row r="3107" spans="1:10" ht="19.5" customHeight="1" thickBot="1">
      <c r="A3107" s="1" t="str">
        <f t="shared" si="11"/>
        <v>Thursday</v>
      </c>
      <c r="B3107" s="85">
        <v>43377</v>
      </c>
      <c r="C3107" s="72">
        <v>0.57013888888888886</v>
      </c>
      <c r="D3107" s="7" t="s">
        <v>1249</v>
      </c>
      <c r="E3107" s="3" t="str">
        <f t="array" ref="E3107">INDEX(list!$C$2:$C$1862,MATCH(D3107,list!$A$2:$A$1862,0))</f>
        <v>Mom &amp; Dad</v>
      </c>
      <c r="F3107" s="7" t="s">
        <v>4423</v>
      </c>
      <c r="G3107" s="52">
        <v>3</v>
      </c>
      <c r="H3107" s="7" t="s">
        <v>4453</v>
      </c>
      <c r="I3107" s="45"/>
      <c r="J3107" s="45"/>
    </row>
    <row r="3108" spans="1:10" ht="19.5" customHeight="1" thickBot="1">
      <c r="A3108" s="1" t="str">
        <f t="shared" si="11"/>
        <v>Thursday</v>
      </c>
      <c r="B3108" s="85">
        <v>43377</v>
      </c>
      <c r="C3108" s="72">
        <v>0.57500000000000007</v>
      </c>
      <c r="D3108" s="7" t="s">
        <v>4565</v>
      </c>
      <c r="E3108" s="3" t="e">
        <f t="array" ref="E3108">INDEX(list!$C$2:$C$1862,MATCH(D3108,list!$A$2:$A$1862,0))</f>
        <v>#N/A</v>
      </c>
      <c r="F3108" s="7" t="s">
        <v>4403</v>
      </c>
      <c r="G3108" s="52">
        <v>1</v>
      </c>
      <c r="H3108" s="7" t="s">
        <v>4453</v>
      </c>
      <c r="I3108" s="45"/>
      <c r="J3108" s="45"/>
    </row>
    <row r="3109" spans="1:10" ht="19.5" customHeight="1" thickBot="1">
      <c r="A3109" s="1" t="str">
        <f t="shared" si="11"/>
        <v>Thursday</v>
      </c>
      <c r="B3109" s="85">
        <v>43377</v>
      </c>
      <c r="C3109" s="72">
        <v>0.5756944444444444</v>
      </c>
      <c r="D3109" s="7" t="s">
        <v>640</v>
      </c>
      <c r="E3109" s="3" t="str">
        <f t="array" ref="E3109">INDEX(list!$C$2:$C$1862,MATCH(D3109,list!$A$2:$A$1862,0))</f>
        <v>Kathy Platt Cell</v>
      </c>
      <c r="F3109" s="7" t="s">
        <v>4529</v>
      </c>
      <c r="G3109" s="52">
        <v>1</v>
      </c>
      <c r="H3109" s="7" t="s">
        <v>4453</v>
      </c>
      <c r="I3109" s="45"/>
      <c r="J3109" s="45"/>
    </row>
    <row r="3110" spans="1:10" ht="19.5" customHeight="1" thickBot="1">
      <c r="A3110" s="1" t="str">
        <f t="shared" si="11"/>
        <v>Thursday</v>
      </c>
      <c r="B3110" s="85">
        <v>43377</v>
      </c>
      <c r="C3110" s="72">
        <v>0.57638888888888895</v>
      </c>
      <c r="D3110" s="7" t="s">
        <v>640</v>
      </c>
      <c r="E3110" s="3" t="str">
        <f t="array" ref="E3110">INDEX(list!$C$2:$C$1862,MATCH(D3110,list!$A$2:$A$1862,0))</f>
        <v>Kathy Platt Cell</v>
      </c>
      <c r="F3110" s="7" t="s">
        <v>4529</v>
      </c>
      <c r="G3110" s="52">
        <v>28</v>
      </c>
      <c r="H3110" s="7" t="s">
        <v>4458</v>
      </c>
      <c r="I3110" s="45"/>
      <c r="J3110" s="45"/>
    </row>
    <row r="3111" spans="1:10" ht="19.5" customHeight="1" thickBot="1">
      <c r="A3111" s="1" t="str">
        <f t="shared" si="11"/>
        <v>Thursday</v>
      </c>
      <c r="B3111" s="85">
        <v>43377</v>
      </c>
      <c r="C3111" s="72">
        <v>0.5805555555555556</v>
      </c>
      <c r="D3111" s="7" t="s">
        <v>3557</v>
      </c>
      <c r="E3111" s="3" t="e">
        <f t="array" ref="E3111">INDEX(list!$C$2:$C$1862,MATCH(D3111,list!$A$2:$A$1862,0))</f>
        <v>#N/A</v>
      </c>
      <c r="F3111" s="7" t="s">
        <v>4207</v>
      </c>
      <c r="G3111" s="52">
        <v>1</v>
      </c>
      <c r="H3111" s="7" t="s">
        <v>4458</v>
      </c>
      <c r="I3111" s="45"/>
      <c r="J3111" s="45"/>
    </row>
    <row r="3112" spans="1:10" ht="19.5" customHeight="1" thickBot="1">
      <c r="A3112" s="1" t="str">
        <f t="shared" si="11"/>
        <v>Thursday</v>
      </c>
      <c r="B3112" s="85">
        <v>43377</v>
      </c>
      <c r="C3112" s="72">
        <v>0.59513888888888888</v>
      </c>
      <c r="D3112" s="7" t="s">
        <v>30</v>
      </c>
      <c r="E3112" s="3" t="str">
        <f t="array" ref="E3112">INDEX(list!$C$2:$C$1862,MATCH(D3112,list!$A$2:$A$1862,0))</f>
        <v>FB - Heather cell</v>
      </c>
      <c r="F3112" s="7" t="s">
        <v>4403</v>
      </c>
      <c r="G3112" s="52">
        <v>10</v>
      </c>
      <c r="H3112" s="7" t="s">
        <v>4458</v>
      </c>
      <c r="I3112" s="45"/>
      <c r="J3112" s="45"/>
    </row>
    <row r="3113" spans="1:10" ht="19.5" customHeight="1" thickBot="1">
      <c r="A3113" s="1" t="str">
        <f t="shared" si="11"/>
        <v>Thursday</v>
      </c>
      <c r="B3113" s="85">
        <v>43377</v>
      </c>
      <c r="C3113" s="72">
        <v>0.60277777777777775</v>
      </c>
      <c r="D3113" s="7" t="s">
        <v>2872</v>
      </c>
      <c r="E3113" s="3" t="str">
        <f t="array" ref="E3113">INDEX(list!$C$2:$C$1862,MATCH(D3113,list!$A$2:$A$1862,0))</f>
        <v>ET - Main</v>
      </c>
      <c r="F3113" s="7" t="s">
        <v>4404</v>
      </c>
      <c r="G3113" s="52">
        <v>1</v>
      </c>
      <c r="H3113" s="7" t="s">
        <v>4458</v>
      </c>
      <c r="I3113" s="45"/>
      <c r="J3113" s="45"/>
    </row>
    <row r="3114" spans="1:10" ht="19.5" customHeight="1" thickBot="1">
      <c r="A3114" s="1" t="str">
        <f t="shared" si="11"/>
        <v>Thursday</v>
      </c>
      <c r="B3114" s="85">
        <v>43377</v>
      </c>
      <c r="C3114" s="72">
        <v>0.60347222222222219</v>
      </c>
      <c r="D3114" s="7" t="s">
        <v>2872</v>
      </c>
      <c r="E3114" s="3" t="str">
        <f t="array" ref="E3114">INDEX(list!$C$2:$C$1862,MATCH(D3114,list!$A$2:$A$1862,0))</f>
        <v>ET - Main</v>
      </c>
      <c r="F3114" s="7" t="s">
        <v>4404</v>
      </c>
      <c r="G3114" s="52">
        <v>1</v>
      </c>
      <c r="H3114" s="7" t="s">
        <v>4458</v>
      </c>
      <c r="I3114" s="45"/>
      <c r="J3114" s="45"/>
    </row>
    <row r="3115" spans="1:10" ht="19.5" customHeight="1" thickBot="1">
      <c r="A3115" s="1" t="str">
        <f t="shared" si="11"/>
        <v>Thursday</v>
      </c>
      <c r="B3115" s="85">
        <v>43377</v>
      </c>
      <c r="C3115" s="72">
        <v>0.69305555555555554</v>
      </c>
      <c r="D3115" s="7" t="s">
        <v>3272</v>
      </c>
      <c r="E3115" s="3" t="str">
        <f t="array" ref="E3115">INDEX(list!$C$2:$C$1862,MATCH(D3115,list!$A$2:$A$1862,0))</f>
        <v>Elaina Cell</v>
      </c>
      <c r="F3115" s="7" t="s">
        <v>4403</v>
      </c>
      <c r="G3115" s="52">
        <v>3</v>
      </c>
      <c r="H3115" s="7" t="s">
        <v>4453</v>
      </c>
      <c r="I3115" s="45"/>
      <c r="J3115" s="45"/>
    </row>
    <row r="3116" spans="1:10" ht="19.5" customHeight="1" thickBot="1">
      <c r="A3116" s="1" t="str">
        <f t="shared" si="11"/>
        <v>Thursday</v>
      </c>
      <c r="B3116" s="85">
        <v>43377</v>
      </c>
      <c r="C3116" s="72">
        <v>0.69861111111111107</v>
      </c>
      <c r="D3116" s="7" t="s">
        <v>2058</v>
      </c>
      <c r="E3116" s="3" t="str">
        <f t="array" ref="E3116">INDEX(list!$C$2:$C$1862,MATCH(D3116,list!$A$2:$A$1862,0))</f>
        <v>CPL - Beth Home</v>
      </c>
      <c r="F3116" s="7" t="s">
        <v>4403</v>
      </c>
      <c r="G3116" s="52">
        <v>5</v>
      </c>
      <c r="H3116" s="7" t="s">
        <v>4453</v>
      </c>
      <c r="I3116" s="45"/>
      <c r="J3116" s="45"/>
    </row>
    <row r="3117" spans="1:10" ht="19.5" customHeight="1" thickBot="1">
      <c r="A3117" s="1" t="str">
        <f t="shared" si="11"/>
        <v>Thursday</v>
      </c>
      <c r="B3117" s="85">
        <v>43377</v>
      </c>
      <c r="C3117" s="72">
        <v>0.22708333333333333</v>
      </c>
      <c r="D3117" s="7" t="s">
        <v>276</v>
      </c>
      <c r="E3117" s="3" t="str">
        <f t="array" ref="E3117">INDEX(list!$C$2:$C$1862,MATCH(D3117,list!$A$2:$A$1862,0))</f>
        <v>FB - Julius Ross cell</v>
      </c>
      <c r="F3117" s="7" t="s">
        <v>4528</v>
      </c>
      <c r="G3117" s="52">
        <v>1</v>
      </c>
      <c r="H3117" s="7" t="s">
        <v>4453</v>
      </c>
      <c r="I3117" s="45"/>
      <c r="J3117" s="45"/>
    </row>
    <row r="3118" spans="1:10" ht="19.5" customHeight="1" thickBot="1">
      <c r="A3118" s="1" t="str">
        <f t="shared" si="11"/>
        <v>Friday</v>
      </c>
      <c r="B3118" s="85">
        <v>43378</v>
      </c>
      <c r="C3118" s="72">
        <v>0.23124999999999998</v>
      </c>
      <c r="D3118" s="7" t="s">
        <v>276</v>
      </c>
      <c r="E3118" s="3" t="str">
        <f t="array" ref="E3118">INDEX(list!$C$2:$C$1862,MATCH(D3118,list!$A$2:$A$1862,0))</f>
        <v>FB - Julius Ross cell</v>
      </c>
      <c r="F3118" s="7" t="s">
        <v>4528</v>
      </c>
      <c r="G3118" s="52">
        <v>1</v>
      </c>
      <c r="H3118" s="7" t="s">
        <v>4453</v>
      </c>
      <c r="I3118" s="45"/>
      <c r="J3118" s="45"/>
    </row>
    <row r="3119" spans="1:10" ht="19.5" customHeight="1" thickBot="1">
      <c r="A3119" s="1" t="str">
        <f t="shared" si="11"/>
        <v>Friday</v>
      </c>
      <c r="B3119" s="85">
        <v>43378</v>
      </c>
      <c r="C3119" s="72">
        <v>0.41597222222222219</v>
      </c>
      <c r="D3119" s="7" t="s">
        <v>2058</v>
      </c>
      <c r="E3119" s="3" t="str">
        <f t="array" ref="E3119">INDEX(list!$C$2:$C$1862,MATCH(D3119,list!$A$2:$A$1862,0))</f>
        <v>CPL - Beth Home</v>
      </c>
      <c r="F3119" s="7" t="s">
        <v>4403</v>
      </c>
      <c r="G3119" s="52">
        <v>1</v>
      </c>
      <c r="H3119" s="7" t="s">
        <v>4453</v>
      </c>
      <c r="I3119" s="45"/>
      <c r="J3119" s="45"/>
    </row>
    <row r="3120" spans="1:10" ht="19.5" customHeight="1" thickBot="1">
      <c r="A3120" s="1" t="str">
        <f t="shared" si="11"/>
        <v>Friday</v>
      </c>
      <c r="B3120" s="85">
        <v>43378</v>
      </c>
      <c r="C3120" s="72">
        <v>0.54097222222222219</v>
      </c>
      <c r="D3120" s="7" t="s">
        <v>3272</v>
      </c>
      <c r="E3120" s="3" t="str">
        <f t="array" ref="E3120">INDEX(list!$C$2:$C$1862,MATCH(D3120,list!$A$2:$A$1862,0))</f>
        <v>Elaina Cell</v>
      </c>
      <c r="F3120" s="7" t="s">
        <v>4422</v>
      </c>
      <c r="G3120" s="52">
        <v>5</v>
      </c>
      <c r="H3120" s="7" t="s">
        <v>4453</v>
      </c>
      <c r="I3120" s="45"/>
      <c r="J3120" s="45"/>
    </row>
    <row r="3121" spans="1:10" ht="19.5" customHeight="1" thickBot="1">
      <c r="A3121" s="1" t="str">
        <f t="shared" si="11"/>
        <v>Friday</v>
      </c>
      <c r="B3121" s="85">
        <v>43378</v>
      </c>
      <c r="C3121" s="72">
        <v>0.64444444444444449</v>
      </c>
      <c r="D3121" s="7" t="s">
        <v>2166</v>
      </c>
      <c r="E3121" s="3" t="str">
        <f t="array" ref="E3121">INDEX(list!$C$2:$C$1862,MATCH(D3121,list!$A$2:$A$1862,0))</f>
        <v>Ed Laubach Cell</v>
      </c>
      <c r="F3121" s="7" t="s">
        <v>4403</v>
      </c>
      <c r="G3121" s="52">
        <v>10</v>
      </c>
      <c r="H3121" s="7" t="s">
        <v>4458</v>
      </c>
      <c r="I3121" s="45"/>
      <c r="J3121" s="45"/>
    </row>
    <row r="3122" spans="1:10" ht="19.5" customHeight="1" thickBot="1">
      <c r="A3122" s="1" t="str">
        <f t="shared" si="11"/>
        <v>Friday</v>
      </c>
      <c r="B3122" s="85">
        <v>43378</v>
      </c>
      <c r="C3122" s="72">
        <v>0.65277777777777779</v>
      </c>
      <c r="D3122" s="7" t="s">
        <v>2168</v>
      </c>
      <c r="E3122" s="3" t="str">
        <f t="array" ref="E3122">INDEX(list!$C$2:$C$1862,MATCH(D3122,list!$A$2:$A$1862,0))</f>
        <v>Susan Laubach Cell</v>
      </c>
      <c r="F3122" s="7" t="s">
        <v>4415</v>
      </c>
      <c r="G3122" s="52">
        <v>7</v>
      </c>
      <c r="H3122" s="7" t="s">
        <v>4453</v>
      </c>
      <c r="I3122" s="45"/>
      <c r="J3122" s="45"/>
    </row>
    <row r="3123" spans="1:10" ht="19.5" customHeight="1" thickBot="1">
      <c r="A3123" s="1" t="str">
        <f t="shared" si="11"/>
        <v>Friday</v>
      </c>
      <c r="B3123" s="85">
        <v>43378</v>
      </c>
      <c r="C3123" s="72">
        <v>0.65833333333333333</v>
      </c>
      <c r="D3123" s="7" t="s">
        <v>3272</v>
      </c>
      <c r="E3123" s="3" t="str">
        <f t="array" ref="E3123">INDEX(list!$C$2:$C$1862,MATCH(D3123,list!$A$2:$A$1862,0))</f>
        <v>Elaina Cell</v>
      </c>
      <c r="F3123" s="7" t="s">
        <v>4422</v>
      </c>
      <c r="G3123" s="52">
        <v>1</v>
      </c>
      <c r="H3123" s="7" t="s">
        <v>4458</v>
      </c>
      <c r="I3123" s="45"/>
      <c r="J3123" s="45"/>
    </row>
    <row r="3124" spans="1:10" ht="19.5" customHeight="1" thickBot="1">
      <c r="A3124" s="1" t="str">
        <f t="shared" si="11"/>
        <v>Friday</v>
      </c>
      <c r="B3124" s="85">
        <v>43378</v>
      </c>
      <c r="C3124" s="72">
        <v>0.67013888888888884</v>
      </c>
      <c r="D3124" s="7" t="s">
        <v>2058</v>
      </c>
      <c r="E3124" s="3" t="str">
        <f t="array" ref="E3124">INDEX(list!$C$2:$C$1862,MATCH(D3124,list!$A$2:$A$1862,0))</f>
        <v>CPL - Beth Home</v>
      </c>
      <c r="F3124" s="7" t="s">
        <v>4414</v>
      </c>
      <c r="G3124" s="52">
        <v>8</v>
      </c>
      <c r="H3124" s="7" t="s">
        <v>4458</v>
      </c>
      <c r="I3124" s="45"/>
      <c r="J3124" s="45"/>
    </row>
    <row r="3125" spans="1:10" ht="19.5" customHeight="1" thickBot="1">
      <c r="A3125" s="1" t="str">
        <f t="shared" si="11"/>
        <v>Friday</v>
      </c>
      <c r="B3125" s="85">
        <v>43378</v>
      </c>
      <c r="C3125" s="72">
        <v>0.67499999999999993</v>
      </c>
      <c r="D3125" s="7" t="s">
        <v>2058</v>
      </c>
      <c r="E3125" s="3" t="str">
        <f t="array" ref="E3125">INDEX(list!$C$2:$C$1862,MATCH(D3125,list!$A$2:$A$1862,0))</f>
        <v>CPL - Beth Home</v>
      </c>
      <c r="F3125" s="7" t="s">
        <v>4414</v>
      </c>
      <c r="G3125" s="52">
        <v>3</v>
      </c>
      <c r="H3125" s="7" t="s">
        <v>4453</v>
      </c>
      <c r="I3125" s="45"/>
      <c r="J3125" s="45"/>
    </row>
    <row r="3126" spans="1:10" ht="19.5" customHeight="1" thickBot="1">
      <c r="A3126" s="1" t="str">
        <f t="shared" si="11"/>
        <v>Friday</v>
      </c>
      <c r="B3126" s="85">
        <v>43378</v>
      </c>
      <c r="C3126" s="72">
        <v>0.84444444444444444</v>
      </c>
      <c r="D3126" s="7" t="s">
        <v>2803</v>
      </c>
      <c r="E3126" s="3" t="str">
        <f t="array" ref="E3126">INDEX(list!$C$2:$C$1862,MATCH(D3126,list!$A$2:$A$1862,0))</f>
        <v>Costco 115 Technology</v>
      </c>
      <c r="F3126" s="7" t="s">
        <v>4412</v>
      </c>
      <c r="G3126" s="52">
        <v>2</v>
      </c>
      <c r="H3126" s="7" t="s">
        <v>4453</v>
      </c>
      <c r="I3126" s="45"/>
      <c r="J3126" s="45"/>
    </row>
    <row r="3127" spans="1:10" ht="19.5" customHeight="1" thickBot="1">
      <c r="A3127" s="1" t="str">
        <f t="shared" si="11"/>
        <v>Friday</v>
      </c>
      <c r="B3127" s="85">
        <v>43378</v>
      </c>
      <c r="C3127" s="72">
        <v>0.84583333333333333</v>
      </c>
      <c r="D3127" s="7" t="s">
        <v>2803</v>
      </c>
      <c r="E3127" s="3" t="str">
        <f t="array" ref="E3127">INDEX(list!$C$2:$C$1862,MATCH(D3127,list!$A$2:$A$1862,0))</f>
        <v>Costco 115 Technology</v>
      </c>
      <c r="F3127" s="7" t="s">
        <v>4412</v>
      </c>
      <c r="G3127" s="52">
        <v>1</v>
      </c>
      <c r="H3127" s="7" t="s">
        <v>4453</v>
      </c>
      <c r="I3127" s="45"/>
      <c r="J3127" s="45"/>
    </row>
    <row r="3128" spans="1:10" ht="19.5" customHeight="1" thickBot="1">
      <c r="A3128" s="1" t="str">
        <f t="shared" si="11"/>
        <v>Friday</v>
      </c>
      <c r="B3128" s="85">
        <v>43378</v>
      </c>
      <c r="C3128" s="72">
        <v>0.8979166666666667</v>
      </c>
      <c r="D3128" s="7" t="s">
        <v>640</v>
      </c>
      <c r="E3128" s="3" t="str">
        <f t="array" ref="E3128">INDEX(list!$C$2:$C$1862,MATCH(D3128,list!$A$2:$A$1862,0))</f>
        <v>Kathy Platt Cell</v>
      </c>
      <c r="F3128" s="7" t="s">
        <v>4403</v>
      </c>
      <c r="G3128" s="52">
        <v>5</v>
      </c>
      <c r="H3128" s="7" t="s">
        <v>4453</v>
      </c>
      <c r="I3128" s="45"/>
      <c r="J3128" s="45"/>
    </row>
    <row r="3129" spans="1:10" ht="19.5" customHeight="1" thickBot="1">
      <c r="A3129" s="1" t="str">
        <f t="shared" si="11"/>
        <v>Saturday</v>
      </c>
      <c r="B3129" s="85">
        <v>43379</v>
      </c>
      <c r="C3129" s="72">
        <v>0.40625</v>
      </c>
      <c r="D3129" s="7" t="s">
        <v>640</v>
      </c>
      <c r="E3129" s="3" t="str">
        <f t="array" ref="E3129">INDEX(list!$C$2:$C$1862,MATCH(D3129,list!$A$2:$A$1862,0))</f>
        <v>Kathy Platt Cell</v>
      </c>
      <c r="F3129" s="7" t="s">
        <v>4529</v>
      </c>
      <c r="G3129" s="52">
        <v>20</v>
      </c>
      <c r="H3129" s="7" t="s">
        <v>4458</v>
      </c>
      <c r="I3129" s="45"/>
      <c r="J3129" s="45"/>
    </row>
    <row r="3130" spans="1:10" ht="19.5" customHeight="1" thickBot="1">
      <c r="A3130" s="1" t="str">
        <f t="shared" si="11"/>
        <v>Saturday</v>
      </c>
      <c r="B3130" s="85">
        <v>43379</v>
      </c>
      <c r="C3130" s="72">
        <v>0.4201388888888889</v>
      </c>
      <c r="D3130" s="7" t="s">
        <v>640</v>
      </c>
      <c r="E3130" s="3" t="str">
        <f t="array" ref="E3130">INDEX(list!$C$2:$C$1862,MATCH(D3130,list!$A$2:$A$1862,0))</f>
        <v>Kathy Platt Cell</v>
      </c>
      <c r="F3130" s="7" t="s">
        <v>4529</v>
      </c>
      <c r="G3130" s="52">
        <v>1</v>
      </c>
      <c r="H3130" s="7" t="s">
        <v>4453</v>
      </c>
      <c r="I3130" s="45"/>
      <c r="J3130" s="45"/>
    </row>
    <row r="3131" spans="1:10" ht="19.5" customHeight="1" thickBot="1">
      <c r="A3131" s="1" t="str">
        <f t="shared" si="11"/>
        <v>Saturday</v>
      </c>
      <c r="B3131" s="85">
        <v>43379</v>
      </c>
      <c r="C3131" s="72">
        <v>0.42083333333333334</v>
      </c>
      <c r="D3131" s="7" t="s">
        <v>640</v>
      </c>
      <c r="E3131" s="3" t="str">
        <f t="array" ref="E3131">INDEX(list!$C$2:$C$1862,MATCH(D3131,list!$A$2:$A$1862,0))</f>
        <v>Kathy Platt Cell</v>
      </c>
      <c r="F3131" s="7" t="s">
        <v>4529</v>
      </c>
      <c r="G3131" s="52">
        <v>14</v>
      </c>
      <c r="H3131" s="7" t="s">
        <v>4458</v>
      </c>
      <c r="I3131" s="45"/>
      <c r="J3131" s="45"/>
    </row>
    <row r="3132" spans="1:10" ht="19.5" customHeight="1" thickBot="1">
      <c r="A3132" s="1" t="str">
        <f t="shared" si="11"/>
        <v>Saturday</v>
      </c>
      <c r="B3132" s="85">
        <v>43379</v>
      </c>
      <c r="C3132" s="72">
        <v>0.74236111111111114</v>
      </c>
      <c r="D3132" s="7" t="s">
        <v>2166</v>
      </c>
      <c r="E3132" s="3" t="str">
        <f t="array" ref="E3132">INDEX(list!$C$2:$C$1862,MATCH(D3132,list!$A$2:$A$1862,0))</f>
        <v>Ed Laubach Cell</v>
      </c>
      <c r="F3132" s="7" t="s">
        <v>4403</v>
      </c>
      <c r="G3132" s="52">
        <v>2</v>
      </c>
      <c r="H3132" s="7" t="s">
        <v>4458</v>
      </c>
      <c r="I3132" s="45"/>
      <c r="J3132" s="45"/>
    </row>
    <row r="3133" spans="1:10" ht="19.5" customHeight="1" thickBot="1">
      <c r="A3133" s="1" t="str">
        <f t="shared" si="11"/>
        <v>Sunday</v>
      </c>
      <c r="B3133" s="85">
        <v>43380</v>
      </c>
      <c r="C3133" s="72">
        <v>0.49722222222222223</v>
      </c>
      <c r="D3133" s="7" t="s">
        <v>3272</v>
      </c>
      <c r="E3133" s="3" t="str">
        <f t="array" ref="E3133">INDEX(list!$C$2:$C$1862,MATCH(D3133,list!$A$2:$A$1862,0))</f>
        <v>Elaina Cell</v>
      </c>
      <c r="F3133" s="7" t="s">
        <v>4403</v>
      </c>
      <c r="G3133" s="52">
        <v>6</v>
      </c>
      <c r="H3133" s="7" t="s">
        <v>4453</v>
      </c>
      <c r="I3133" s="45"/>
      <c r="J3133" s="45"/>
    </row>
    <row r="3134" spans="1:10" ht="19.5" customHeight="1" thickBot="1">
      <c r="A3134" s="1" t="str">
        <f t="shared" si="11"/>
        <v>Sunday</v>
      </c>
      <c r="B3134" s="85">
        <v>43380</v>
      </c>
      <c r="C3134" s="72">
        <v>0.58124999999999993</v>
      </c>
      <c r="D3134" s="7" t="s">
        <v>640</v>
      </c>
      <c r="E3134" s="3" t="str">
        <f t="array" ref="E3134">INDEX(list!$C$2:$C$1862,MATCH(D3134,list!$A$2:$A$1862,0))</f>
        <v>Kathy Platt Cell</v>
      </c>
      <c r="F3134" s="7" t="s">
        <v>4403</v>
      </c>
      <c r="G3134" s="52">
        <v>29</v>
      </c>
      <c r="H3134" s="7" t="s">
        <v>4453</v>
      </c>
      <c r="I3134" s="45"/>
      <c r="J3134" s="45"/>
    </row>
    <row r="3135" spans="1:10" ht="19.5" customHeight="1" thickBot="1">
      <c r="A3135" s="1" t="str">
        <f t="shared" si="11"/>
        <v>Sunday</v>
      </c>
      <c r="B3135" s="85">
        <v>43380</v>
      </c>
      <c r="C3135" s="72">
        <v>0.60277777777777775</v>
      </c>
      <c r="D3135" s="7" t="s">
        <v>2555</v>
      </c>
      <c r="E3135" s="3" t="str">
        <f t="array" ref="E3135">INDEX(list!$C$2:$C$1862,MATCH(D3135,list!$A$2:$A$1862,0))</f>
        <v>Lars Platt</v>
      </c>
      <c r="F3135" s="7" t="s">
        <v>4404</v>
      </c>
      <c r="G3135" s="52">
        <v>15</v>
      </c>
      <c r="H3135" s="7" t="s">
        <v>4453</v>
      </c>
      <c r="I3135" s="45"/>
      <c r="J3135" s="45"/>
    </row>
    <row r="3136" spans="1:10" ht="19.5" customHeight="1" thickBot="1">
      <c r="A3136" s="1" t="str">
        <f t="shared" si="11"/>
        <v>Sunday</v>
      </c>
      <c r="B3136" s="85">
        <v>43380</v>
      </c>
      <c r="C3136" s="72">
        <v>0.88541666666666663</v>
      </c>
      <c r="D3136" s="7" t="s">
        <v>2166</v>
      </c>
      <c r="E3136" s="3" t="str">
        <f t="array" ref="E3136">INDEX(list!$C$2:$C$1862,MATCH(D3136,list!$A$2:$A$1862,0))</f>
        <v>Ed Laubach Cell</v>
      </c>
      <c r="F3136" s="7" t="s">
        <v>4403</v>
      </c>
      <c r="G3136" s="52">
        <v>4</v>
      </c>
      <c r="H3136" s="7" t="s">
        <v>4453</v>
      </c>
      <c r="I3136" s="45"/>
      <c r="J3136" s="45"/>
    </row>
    <row r="3137" spans="1:10" ht="19.5" customHeight="1" thickBot="1">
      <c r="A3137" s="1" t="str">
        <f t="shared" si="11"/>
        <v>Monday</v>
      </c>
      <c r="B3137" s="85">
        <v>43381</v>
      </c>
      <c r="C3137" s="53">
        <v>0.3527777777777778</v>
      </c>
      <c r="D3137" s="3" t="s">
        <v>338</v>
      </c>
      <c r="E3137" s="3" t="str">
        <f t="array" ref="E3137">INDEX(list!$C$2:$C$1862,MATCH(D3137,list!$A$2:$A$1862,0))</f>
        <v>ET - Kerio Techologies, Inc</v>
      </c>
      <c r="F3137" s="3" t="s">
        <v>4510</v>
      </c>
      <c r="G3137" s="44">
        <v>7</v>
      </c>
      <c r="H3137" s="3" t="s">
        <v>4213</v>
      </c>
      <c r="I3137" s="45"/>
      <c r="J3137" s="45"/>
    </row>
    <row r="3138" spans="1:10" ht="19.5" customHeight="1" thickBot="1">
      <c r="A3138" s="1" t="str">
        <f t="shared" si="11"/>
        <v>Monday</v>
      </c>
      <c r="B3138" s="85">
        <v>43381</v>
      </c>
      <c r="C3138" s="53">
        <v>0.41250000000000003</v>
      </c>
      <c r="D3138" s="3" t="s">
        <v>424</v>
      </c>
      <c r="E3138" s="3" t="str">
        <f t="array" ref="E3138">INDEX(list!$C$2:$C$1862,MATCH(D3138,list!$A$2:$A$1862,0))</f>
        <v>VEO - Billy cell (now gone)</v>
      </c>
      <c r="F3138" s="3" t="s">
        <v>4212</v>
      </c>
      <c r="G3138" s="44">
        <v>38</v>
      </c>
      <c r="H3138" s="3" t="s">
        <v>4213</v>
      </c>
      <c r="I3138" s="45"/>
      <c r="J3138" s="45"/>
    </row>
    <row r="3139" spans="1:10" ht="19.5" customHeight="1" thickBot="1">
      <c r="A3139" s="1" t="str">
        <f t="shared" si="11"/>
        <v>Monday</v>
      </c>
      <c r="B3139" s="85">
        <v>43381</v>
      </c>
      <c r="C3139" s="53">
        <v>0.4284722222222222</v>
      </c>
      <c r="D3139" s="3" t="s">
        <v>3115</v>
      </c>
      <c r="E3139" s="46" t="str">
        <f t="array" ref="E3139">INDEX(list!$C$2:$C$1862,MATCH(D3139,list!$A$2:$A$1862,0))</f>
        <v>PCG - Grimes home</v>
      </c>
      <c r="F3139" s="3" t="s">
        <v>4212</v>
      </c>
      <c r="G3139" s="44">
        <v>6</v>
      </c>
      <c r="H3139" s="3" t="s">
        <v>4213</v>
      </c>
      <c r="I3139" s="45"/>
      <c r="J3139" s="45"/>
    </row>
    <row r="3140" spans="1:10" ht="19.5" customHeight="1" thickBot="1">
      <c r="A3140" s="1" t="str">
        <f t="shared" si="11"/>
        <v>Monday</v>
      </c>
      <c r="B3140" s="85">
        <v>43381</v>
      </c>
      <c r="C3140" s="53">
        <v>0.49374999999999997</v>
      </c>
      <c r="D3140" s="3" t="s">
        <v>2058</v>
      </c>
      <c r="E3140" s="3" t="str">
        <f t="array" ref="E3140">INDEX(list!$C$2:$C$1862,MATCH(D3140,list!$A$2:$A$1862,0))</f>
        <v>CPL - Beth Home</v>
      </c>
      <c r="F3140" s="3" t="s">
        <v>4212</v>
      </c>
      <c r="G3140" s="44">
        <v>18</v>
      </c>
      <c r="H3140" s="3" t="s">
        <v>4213</v>
      </c>
      <c r="I3140" s="45"/>
      <c r="J3140" s="45"/>
    </row>
    <row r="3141" spans="1:10" ht="19.5" customHeight="1" thickBot="1">
      <c r="A3141" s="1" t="str">
        <f t="shared" si="11"/>
        <v>Monday</v>
      </c>
      <c r="B3141" s="85">
        <v>43381</v>
      </c>
      <c r="C3141" s="53">
        <v>0.50694444444444442</v>
      </c>
      <c r="D3141" s="3" t="s">
        <v>2058</v>
      </c>
      <c r="E3141" s="3" t="str">
        <f t="array" ref="E3141">INDEX(list!$C$2:$C$1862,MATCH(D3141,list!$A$2:$A$1862,0))</f>
        <v>CPL - Beth Home</v>
      </c>
      <c r="F3141" s="3" t="s">
        <v>4212</v>
      </c>
      <c r="G3141" s="44">
        <v>2</v>
      </c>
      <c r="H3141" s="3" t="s">
        <v>4213</v>
      </c>
      <c r="I3141" s="45"/>
      <c r="J3141" s="45"/>
    </row>
    <row r="3142" spans="1:10" ht="19.5" customHeight="1" thickBot="1">
      <c r="A3142" s="1" t="str">
        <f t="shared" si="11"/>
        <v>Monday</v>
      </c>
      <c r="B3142" s="85">
        <v>43381</v>
      </c>
      <c r="C3142" s="53">
        <v>0.53819444444444442</v>
      </c>
      <c r="D3142" s="3" t="s">
        <v>3272</v>
      </c>
      <c r="E3142" s="3" t="str">
        <f t="array" ref="E3142">INDEX(list!$C$2:$C$1862,MATCH(D3142,list!$A$2:$A$1862,0))</f>
        <v>Elaina Cell</v>
      </c>
      <c r="F3142" s="3" t="s">
        <v>4219</v>
      </c>
      <c r="G3142" s="44">
        <v>2</v>
      </c>
      <c r="H3142" s="3" t="s">
        <v>4213</v>
      </c>
      <c r="I3142" s="45"/>
      <c r="J3142" s="45"/>
    </row>
    <row r="3143" spans="1:10" ht="19.5" customHeight="1" thickBot="1">
      <c r="A3143" s="1" t="str">
        <f t="shared" si="11"/>
        <v>Monday</v>
      </c>
      <c r="B3143" s="85">
        <v>43381</v>
      </c>
      <c r="C3143" s="53">
        <v>0.58194444444444449</v>
      </c>
      <c r="D3143" s="3" t="s">
        <v>2926</v>
      </c>
      <c r="E3143" s="3" t="str">
        <f t="array" ref="E3143">INDEX(list!$C$2:$C$1862,MATCH(D3143,list!$A$2:$A$1862,0))</f>
        <v>GD - main</v>
      </c>
      <c r="F3143" s="3" t="s">
        <v>4212</v>
      </c>
      <c r="G3143" s="44">
        <v>9</v>
      </c>
      <c r="H3143" s="3" t="s">
        <v>4213</v>
      </c>
      <c r="I3143" s="45"/>
      <c r="J3143" s="45"/>
    </row>
    <row r="3144" spans="1:10" ht="19.5" customHeight="1" thickBot="1">
      <c r="A3144" s="1" t="str">
        <f t="shared" si="11"/>
        <v>Monday</v>
      </c>
      <c r="B3144" s="85">
        <v>43381</v>
      </c>
      <c r="C3144" s="53">
        <v>0.60347222222222219</v>
      </c>
      <c r="D3144" s="3" t="s">
        <v>4566</v>
      </c>
      <c r="E3144" s="3" t="e">
        <f t="array" ref="E3144">INDEX(list!$C$2:$C$1862,MATCH(D3144,list!$A$2:$A$1862,0))</f>
        <v>#N/A</v>
      </c>
      <c r="F3144" s="3" t="s">
        <v>4212</v>
      </c>
      <c r="G3144" s="44">
        <v>3</v>
      </c>
      <c r="H3144" s="3" t="s">
        <v>4213</v>
      </c>
      <c r="I3144" s="45"/>
      <c r="J3144" s="45"/>
    </row>
    <row r="3145" spans="1:10" ht="19.5" customHeight="1" thickBot="1">
      <c r="A3145" s="1" t="str">
        <f t="shared" si="11"/>
        <v>Monday</v>
      </c>
      <c r="B3145" s="85">
        <v>43381</v>
      </c>
      <c r="C3145" s="53">
        <v>0.61805555555555558</v>
      </c>
      <c r="D3145" s="3" t="s">
        <v>2942</v>
      </c>
      <c r="E3145" s="46" t="str">
        <f t="array" ref="E3145">INDEX(list!$C$2:$C$1862,MATCH(D3145,list!$A$2:$A$1862,0))</f>
        <v>Bill Agee</v>
      </c>
      <c r="F3145" s="3" t="s">
        <v>4390</v>
      </c>
      <c r="G3145" s="44">
        <v>10</v>
      </c>
      <c r="H3145" s="3" t="s">
        <v>4213</v>
      </c>
      <c r="I3145" s="45"/>
      <c r="J3145" s="45"/>
    </row>
    <row r="3146" spans="1:10" ht="19.5" customHeight="1" thickBot="1">
      <c r="A3146" s="1" t="str">
        <f t="shared" si="11"/>
        <v>Monday</v>
      </c>
      <c r="B3146" s="85">
        <v>43381</v>
      </c>
      <c r="C3146" s="53">
        <v>0.62708333333333333</v>
      </c>
      <c r="D3146" s="3" t="s">
        <v>3272</v>
      </c>
      <c r="E3146" s="3" t="str">
        <f t="array" ref="E3146">INDEX(list!$C$2:$C$1862,MATCH(D3146,list!$A$2:$A$1862,0))</f>
        <v>Elaina Cell</v>
      </c>
      <c r="F3146" s="3" t="s">
        <v>4219</v>
      </c>
      <c r="G3146" s="44">
        <v>2</v>
      </c>
      <c r="H3146" s="3" t="s">
        <v>4213</v>
      </c>
      <c r="I3146" s="45"/>
      <c r="J3146" s="45"/>
    </row>
    <row r="3147" spans="1:10" ht="19.5" customHeight="1" thickBot="1">
      <c r="A3147" s="1" t="str">
        <f t="shared" si="11"/>
        <v>Monday</v>
      </c>
      <c r="B3147" s="85">
        <v>43381</v>
      </c>
      <c r="C3147" s="53">
        <v>0.65763888888888888</v>
      </c>
      <c r="D3147" s="3" t="s">
        <v>2653</v>
      </c>
      <c r="E3147" s="3" t="str">
        <f t="array" ref="E3147">INDEX(list!$C$2:$C$1862,MATCH(D3147,list!$A$2:$A$1862,0))</f>
        <v>DGU/SOCO - Gary Hesp</v>
      </c>
      <c r="F3147" s="3" t="s">
        <v>4216</v>
      </c>
      <c r="G3147" s="44">
        <v>12</v>
      </c>
      <c r="H3147" s="3" t="s">
        <v>4213</v>
      </c>
      <c r="I3147" s="45"/>
      <c r="J3147" s="45"/>
    </row>
    <row r="3148" spans="1:10" ht="19.5" customHeight="1" thickBot="1">
      <c r="A3148" s="1" t="str">
        <f t="shared" si="11"/>
        <v>Tuesday</v>
      </c>
      <c r="B3148" s="85">
        <v>43382</v>
      </c>
      <c r="C3148" s="53">
        <v>0.3430555555555555</v>
      </c>
      <c r="D3148" s="3" t="s">
        <v>2058</v>
      </c>
      <c r="E3148" s="3" t="str">
        <f t="array" ref="E3148">INDEX(list!$C$2:$C$1862,MATCH(D3148,list!$A$2:$A$1862,0))</f>
        <v>CPL - Beth Home</v>
      </c>
      <c r="F3148" s="3" t="s">
        <v>4380</v>
      </c>
      <c r="G3148" s="44">
        <v>4</v>
      </c>
      <c r="H3148" s="3" t="s">
        <v>4213</v>
      </c>
      <c r="I3148" s="45"/>
      <c r="J3148" s="45"/>
    </row>
    <row r="3149" spans="1:10" ht="19.5" customHeight="1" thickBot="1">
      <c r="A3149" s="1" t="str">
        <f t="shared" si="11"/>
        <v>Tuesday</v>
      </c>
      <c r="B3149" s="85">
        <v>43382</v>
      </c>
      <c r="C3149" s="53">
        <v>0.65277777777777779</v>
      </c>
      <c r="D3149" s="3" t="s">
        <v>2651</v>
      </c>
      <c r="E3149" s="3" t="str">
        <f t="array" ref="E3149">INDEX(list!$C$2:$C$1862,MATCH(D3149,list!$A$2:$A$1862,0))</f>
        <v>GD - Diana Garreau Cell</v>
      </c>
      <c r="F3149" s="3" t="s">
        <v>4212</v>
      </c>
      <c r="G3149" s="44">
        <v>1</v>
      </c>
      <c r="H3149" s="3" t="s">
        <v>4213</v>
      </c>
      <c r="I3149" s="45"/>
      <c r="J3149" s="45"/>
    </row>
    <row r="3150" spans="1:10" ht="19.5" customHeight="1" thickBot="1">
      <c r="A3150" s="1" t="str">
        <f t="shared" si="11"/>
        <v>Tuesday</v>
      </c>
      <c r="B3150" s="85">
        <v>43382</v>
      </c>
      <c r="C3150" s="53">
        <v>0.65833333333333333</v>
      </c>
      <c r="D3150" s="3" t="s">
        <v>2651</v>
      </c>
      <c r="E3150" s="3" t="str">
        <f t="array" ref="E3150">INDEX(list!$C$2:$C$1862,MATCH(D3150,list!$A$2:$A$1862,0))</f>
        <v>GD - Diana Garreau Cell</v>
      </c>
      <c r="F3150" s="3" t="s">
        <v>4212</v>
      </c>
      <c r="G3150" s="44">
        <v>15</v>
      </c>
      <c r="H3150" s="3" t="s">
        <v>4210</v>
      </c>
      <c r="I3150" s="45"/>
      <c r="J3150" s="45"/>
    </row>
    <row r="3151" spans="1:10" ht="19.5" customHeight="1" thickBot="1">
      <c r="A3151" s="1" t="str">
        <f t="shared" si="11"/>
        <v>Tuesday</v>
      </c>
      <c r="B3151" s="85">
        <v>43382</v>
      </c>
      <c r="C3151" s="53">
        <v>0.68263888888888891</v>
      </c>
      <c r="D3151" s="3" t="s">
        <v>2872</v>
      </c>
      <c r="E3151" s="3" t="str">
        <f t="array" ref="E3151">INDEX(list!$C$2:$C$1862,MATCH(D3151,list!$A$2:$A$1862,0))</f>
        <v>ET - Main</v>
      </c>
      <c r="F3151" s="3" t="s">
        <v>4212</v>
      </c>
      <c r="G3151" s="44">
        <v>1</v>
      </c>
      <c r="H3151" s="3" t="s">
        <v>4210</v>
      </c>
      <c r="I3151" s="45"/>
      <c r="J3151" s="45"/>
    </row>
    <row r="3152" spans="1:10" ht="19.5" customHeight="1" thickBot="1">
      <c r="A3152" s="1" t="str">
        <f t="shared" si="11"/>
        <v>Tuesday</v>
      </c>
      <c r="B3152" s="85">
        <v>43382</v>
      </c>
      <c r="C3152" s="53">
        <v>0.7729166666666667</v>
      </c>
      <c r="D3152" s="3" t="s">
        <v>3272</v>
      </c>
      <c r="E3152" s="3" t="str">
        <f t="array" ref="E3152">INDEX(list!$C$2:$C$1862,MATCH(D3152,list!$A$2:$A$1862,0))</f>
        <v>Elaina Cell</v>
      </c>
      <c r="F3152" s="3" t="s">
        <v>4212</v>
      </c>
      <c r="G3152" s="44">
        <v>2</v>
      </c>
      <c r="H3152" s="3" t="s">
        <v>4213</v>
      </c>
      <c r="I3152" s="45"/>
      <c r="J3152" s="45"/>
    </row>
    <row r="3153" spans="1:10" ht="19.5" customHeight="1" thickBot="1">
      <c r="A3153" s="1" t="str">
        <f t="shared" si="11"/>
        <v>Wednesday</v>
      </c>
      <c r="B3153" s="85">
        <v>43383</v>
      </c>
      <c r="C3153" s="53">
        <v>0.45069444444444445</v>
      </c>
      <c r="D3153" s="3" t="s">
        <v>2653</v>
      </c>
      <c r="E3153" s="3" t="str">
        <f t="array" ref="E3153">INDEX(list!$C$2:$C$1862,MATCH(D3153,list!$A$2:$A$1862,0))</f>
        <v>DGU/SOCO - Gary Hesp</v>
      </c>
      <c r="F3153" s="3" t="s">
        <v>4212</v>
      </c>
      <c r="G3153" s="44">
        <v>8</v>
      </c>
      <c r="H3153" s="3" t="s">
        <v>4210</v>
      </c>
      <c r="I3153" s="45"/>
      <c r="J3153" s="45"/>
    </row>
    <row r="3154" spans="1:10" ht="19.5" customHeight="1" thickBot="1">
      <c r="A3154" s="1" t="str">
        <f t="shared" si="11"/>
        <v>Wednesday</v>
      </c>
      <c r="B3154" s="85">
        <v>43383</v>
      </c>
      <c r="C3154" s="53">
        <v>0.46111111111111108</v>
      </c>
      <c r="D3154" s="3" t="s">
        <v>1453</v>
      </c>
      <c r="E3154" s="3" t="str">
        <f t="array" ref="E3154">INDEX(list!$C$2:$C$1862,MATCH(D3154,list!$A$2:$A$1862,0))</f>
        <v>SOCO - Bottom Line Acct(sourcing co)</v>
      </c>
      <c r="F3154" s="3" t="s">
        <v>4567</v>
      </c>
      <c r="G3154" s="44">
        <v>7</v>
      </c>
      <c r="H3154" s="3" t="s">
        <v>4210</v>
      </c>
      <c r="I3154" s="45"/>
      <c r="J3154" s="45"/>
    </row>
    <row r="3155" spans="1:10" ht="19.5" customHeight="1" thickBot="1">
      <c r="A3155" s="1" t="str">
        <f t="shared" si="11"/>
        <v>Wednesday</v>
      </c>
      <c r="B3155" s="85">
        <v>43383</v>
      </c>
      <c r="C3155" s="53">
        <v>0.51597222222222217</v>
      </c>
      <c r="D3155" s="3" t="s">
        <v>4568</v>
      </c>
      <c r="E3155" s="3" t="e">
        <f t="array" ref="E3155">INDEX(list!$C$2:$C$1862,MATCH(D3155,list!$A$2:$A$1862,0))</f>
        <v>#N/A</v>
      </c>
      <c r="F3155" s="3" t="s">
        <v>4212</v>
      </c>
      <c r="G3155" s="44">
        <v>1</v>
      </c>
      <c r="H3155" s="3" t="s">
        <v>4213</v>
      </c>
      <c r="I3155" s="45"/>
      <c r="J3155" s="45"/>
    </row>
    <row r="3156" spans="1:10" ht="19.5" customHeight="1" thickBot="1">
      <c r="A3156" s="1" t="str">
        <f t="shared" si="11"/>
        <v>Wednesday</v>
      </c>
      <c r="B3156" s="85">
        <v>43383</v>
      </c>
      <c r="C3156" s="53">
        <v>0.52361111111111114</v>
      </c>
      <c r="D3156" s="3" t="s">
        <v>3557</v>
      </c>
      <c r="E3156" s="3" t="e">
        <f t="array" ref="E3156">INDEX(list!$C$2:$C$1862,MATCH(D3156,list!$A$2:$A$1862,0))</f>
        <v>#N/A</v>
      </c>
      <c r="F3156" s="3" t="s">
        <v>4207</v>
      </c>
      <c r="G3156" s="44">
        <v>4</v>
      </c>
      <c r="H3156" s="3" t="s">
        <v>4210</v>
      </c>
      <c r="I3156" s="45"/>
      <c r="J3156" s="45"/>
    </row>
    <row r="3157" spans="1:10" ht="19.5" customHeight="1" thickBot="1">
      <c r="A3157" s="1" t="str">
        <f t="shared" si="11"/>
        <v>Wednesday</v>
      </c>
      <c r="B3157" s="85">
        <v>43383</v>
      </c>
      <c r="C3157" s="53">
        <v>0.52361111111111114</v>
      </c>
      <c r="D3157" s="3" t="s">
        <v>424</v>
      </c>
      <c r="E3157" s="3" t="str">
        <f t="array" ref="E3157">INDEX(list!$C$2:$C$1862,MATCH(D3157,list!$A$2:$A$1862,0))</f>
        <v>VEO - Billy cell (now gone)</v>
      </c>
      <c r="F3157" s="3" t="s">
        <v>4497</v>
      </c>
      <c r="G3157" s="44">
        <v>5</v>
      </c>
      <c r="H3157" s="3" t="s">
        <v>4210</v>
      </c>
      <c r="I3157" s="45"/>
      <c r="J3157" s="45"/>
    </row>
    <row r="3158" spans="1:10" ht="19.5" customHeight="1" thickBot="1">
      <c r="A3158" s="1" t="str">
        <f t="shared" si="11"/>
        <v>Wednesday</v>
      </c>
      <c r="B3158" s="85">
        <v>43383</v>
      </c>
      <c r="C3158" s="53">
        <v>0.56874999999999998</v>
      </c>
      <c r="D3158" s="3" t="s">
        <v>2058</v>
      </c>
      <c r="E3158" s="3" t="str">
        <f t="array" ref="E3158">INDEX(list!$C$2:$C$1862,MATCH(D3158,list!$A$2:$A$1862,0))</f>
        <v>CPL - Beth Home</v>
      </c>
      <c r="F3158" s="3" t="s">
        <v>4212</v>
      </c>
      <c r="G3158" s="44">
        <v>9</v>
      </c>
      <c r="H3158" s="3" t="s">
        <v>4210</v>
      </c>
      <c r="I3158" s="45"/>
      <c r="J3158" s="45"/>
    </row>
    <row r="3159" spans="1:10" ht="19.5" customHeight="1" thickBot="1">
      <c r="A3159" s="1" t="str">
        <f t="shared" si="11"/>
        <v>Wednesday</v>
      </c>
      <c r="B3159" s="85">
        <v>43383</v>
      </c>
      <c r="C3159" s="53">
        <v>0.59027777777777779</v>
      </c>
      <c r="D3159" s="3" t="s">
        <v>2058</v>
      </c>
      <c r="E3159" s="3" t="str">
        <f t="array" ref="E3159">INDEX(list!$C$2:$C$1862,MATCH(D3159,list!$A$2:$A$1862,0))</f>
        <v>CPL - Beth Home</v>
      </c>
      <c r="F3159" s="3" t="s">
        <v>4212</v>
      </c>
      <c r="G3159" s="44">
        <v>7</v>
      </c>
      <c r="H3159" s="3" t="s">
        <v>4213</v>
      </c>
      <c r="I3159" s="45"/>
      <c r="J3159" s="45"/>
    </row>
    <row r="3160" spans="1:10" ht="19.5" customHeight="1" thickBot="1">
      <c r="A3160" s="1" t="str">
        <f t="shared" si="11"/>
        <v>Wednesday</v>
      </c>
      <c r="B3160" s="85">
        <v>43383</v>
      </c>
      <c r="C3160" s="53">
        <v>0.62013888888888891</v>
      </c>
      <c r="D3160" s="3" t="s">
        <v>1738</v>
      </c>
      <c r="E3160" s="3" t="str">
        <f t="array" ref="E3160">INDEX(list!$C$2:$C$1862,MATCH(D3160,list!$A$2:$A$1862,0))</f>
        <v>Joyce Canaday</v>
      </c>
      <c r="F3160" s="3" t="s">
        <v>4569</v>
      </c>
      <c r="G3160" s="44">
        <v>1</v>
      </c>
      <c r="H3160" s="3" t="s">
        <v>4213</v>
      </c>
      <c r="I3160" s="45"/>
      <c r="J3160" s="45"/>
    </row>
    <row r="3161" spans="1:10" ht="19.5" customHeight="1" thickBot="1">
      <c r="A3161" s="1" t="str">
        <f t="shared" si="11"/>
        <v>Wednesday</v>
      </c>
      <c r="B3161" s="85">
        <v>43383</v>
      </c>
      <c r="C3161" s="53">
        <v>0.62430555555555556</v>
      </c>
      <c r="D3161" s="3" t="s">
        <v>1738</v>
      </c>
      <c r="E3161" s="3" t="str">
        <f t="array" ref="E3161">INDEX(list!$C$2:$C$1862,MATCH(D3161,list!$A$2:$A$1862,0))</f>
        <v>Joyce Canaday</v>
      </c>
      <c r="F3161" s="3" t="s">
        <v>4569</v>
      </c>
      <c r="G3161" s="44">
        <v>1</v>
      </c>
      <c r="H3161" s="3" t="s">
        <v>4213</v>
      </c>
      <c r="I3161" s="45"/>
      <c r="J3161" s="45"/>
    </row>
    <row r="3162" spans="1:10" ht="19.5" customHeight="1" thickBot="1">
      <c r="A3162" s="1" t="str">
        <f t="shared" si="11"/>
        <v>Wednesday</v>
      </c>
      <c r="B3162" s="85">
        <v>43383</v>
      </c>
      <c r="C3162" s="53">
        <v>0.7284722222222223</v>
      </c>
      <c r="D3162" s="3" t="s">
        <v>2872</v>
      </c>
      <c r="E3162" s="3" t="str">
        <f t="array" ref="E3162">INDEX(list!$C$2:$C$1862,MATCH(D3162,list!$A$2:$A$1862,0))</f>
        <v>ET - Main</v>
      </c>
      <c r="F3162" s="3" t="s">
        <v>4212</v>
      </c>
      <c r="G3162" s="44">
        <v>4</v>
      </c>
      <c r="H3162" s="3" t="s">
        <v>4213</v>
      </c>
      <c r="I3162" s="45"/>
      <c r="J3162" s="45"/>
    </row>
    <row r="3163" spans="1:10" ht="19.5" customHeight="1" thickBot="1">
      <c r="A3163" s="1" t="str">
        <f t="shared" si="11"/>
        <v>Thursday</v>
      </c>
      <c r="B3163" s="85">
        <v>43384</v>
      </c>
      <c r="C3163" s="53">
        <v>0.40277777777777773</v>
      </c>
      <c r="D3163" s="3" t="s">
        <v>2266</v>
      </c>
      <c r="E3163" s="3" t="str">
        <f t="array" ref="E3163">INDEX(list!$C$2:$C$1862,MATCH(D3163,list!$A$2:$A$1862,0))</f>
        <v>Paul DeBaets</v>
      </c>
      <c r="F3163" s="3" t="s">
        <v>4212</v>
      </c>
      <c r="G3163" s="44">
        <v>12</v>
      </c>
      <c r="H3163" s="3" t="s">
        <v>4210</v>
      </c>
      <c r="I3163" s="45"/>
      <c r="J3163" s="45"/>
    </row>
    <row r="3164" spans="1:10" ht="19.5" customHeight="1" thickBot="1">
      <c r="A3164" s="1" t="str">
        <f t="shared" si="11"/>
        <v>Thursday</v>
      </c>
      <c r="B3164" s="85">
        <v>43384</v>
      </c>
      <c r="C3164" s="53">
        <v>0.41041666666666665</v>
      </c>
      <c r="D3164" s="3" t="s">
        <v>2266</v>
      </c>
      <c r="E3164" s="3" t="str">
        <f t="array" ref="E3164">INDEX(list!$C$2:$C$1862,MATCH(D3164,list!$A$2:$A$1862,0))</f>
        <v>Paul DeBaets</v>
      </c>
      <c r="F3164" s="3" t="s">
        <v>4212</v>
      </c>
      <c r="G3164" s="44">
        <v>46</v>
      </c>
      <c r="H3164" s="3" t="s">
        <v>4210</v>
      </c>
      <c r="I3164" s="45"/>
      <c r="J3164" s="45"/>
    </row>
    <row r="3165" spans="1:10" ht="19.5" customHeight="1" thickBot="1">
      <c r="A3165" s="1" t="str">
        <f t="shared" si="11"/>
        <v>Thursday</v>
      </c>
      <c r="B3165" s="85">
        <v>43384</v>
      </c>
      <c r="C3165" s="53">
        <v>0.4458333333333333</v>
      </c>
      <c r="D3165" s="3" t="s">
        <v>2910</v>
      </c>
      <c r="E3165" s="3" t="str">
        <f t="array" ref="E3165">INDEX(list!$C$2:$C$1862,MATCH(D3165,list!$A$2:$A$1862,0))</f>
        <v>ET - Kevin O'Connor home</v>
      </c>
      <c r="F3165" s="3" t="s">
        <v>4212</v>
      </c>
      <c r="G3165" s="44">
        <v>11</v>
      </c>
      <c r="H3165" s="3" t="s">
        <v>4210</v>
      </c>
      <c r="I3165" s="45"/>
      <c r="J3165" s="45"/>
    </row>
    <row r="3166" spans="1:10" ht="19.5" customHeight="1" thickBot="1">
      <c r="A3166" s="1" t="str">
        <f t="shared" si="11"/>
        <v>Thursday</v>
      </c>
      <c r="B3166" s="85">
        <v>43384</v>
      </c>
      <c r="C3166" s="53">
        <v>0.58750000000000002</v>
      </c>
      <c r="D3166" s="3" t="s">
        <v>2166</v>
      </c>
      <c r="E3166" s="3" t="str">
        <f t="array" ref="E3166">INDEX(list!$C$2:$C$1862,MATCH(D3166,list!$A$2:$A$1862,0))</f>
        <v>Ed Laubach Cell</v>
      </c>
      <c r="F3166" s="3" t="s">
        <v>4212</v>
      </c>
      <c r="G3166" s="44">
        <v>18</v>
      </c>
      <c r="H3166" s="3" t="s">
        <v>4213</v>
      </c>
      <c r="I3166" s="45"/>
      <c r="J3166" s="45"/>
    </row>
    <row r="3167" spans="1:10" ht="19.5" customHeight="1" thickBot="1">
      <c r="A3167" s="1" t="str">
        <f t="shared" si="11"/>
        <v>Thursday</v>
      </c>
      <c r="B3167" s="85">
        <v>43384</v>
      </c>
      <c r="C3167" s="53">
        <v>0.60833333333333328</v>
      </c>
      <c r="D3167" s="3" t="s">
        <v>3387</v>
      </c>
      <c r="E3167" s="3" t="e">
        <f t="array" ref="E3167">INDEX(list!$C$2:$C$1862,MATCH(D3167,list!$A$2:$A$1862,0))</f>
        <v>#N/A</v>
      </c>
      <c r="F3167" s="3" t="s">
        <v>4212</v>
      </c>
      <c r="G3167" s="44">
        <v>3</v>
      </c>
      <c r="H3167" s="3" t="s">
        <v>4213</v>
      </c>
      <c r="I3167" s="45"/>
      <c r="J3167" s="45"/>
    </row>
    <row r="3168" spans="1:10" ht="19.5" customHeight="1" thickBot="1">
      <c r="A3168" s="1" t="str">
        <f t="shared" si="11"/>
        <v>Thursday</v>
      </c>
      <c r="B3168" s="85">
        <v>43384</v>
      </c>
      <c r="C3168" s="53">
        <v>0.61875000000000002</v>
      </c>
      <c r="D3168" s="3" t="s">
        <v>3387</v>
      </c>
      <c r="E3168" s="3" t="e">
        <f t="array" ref="E3168">INDEX(list!$C$2:$C$1862,MATCH(D3168,list!$A$2:$A$1862,0))</f>
        <v>#N/A</v>
      </c>
      <c r="F3168" s="3" t="s">
        <v>4212</v>
      </c>
      <c r="G3168" s="44">
        <v>9</v>
      </c>
      <c r="H3168" s="3" t="s">
        <v>4210</v>
      </c>
      <c r="I3168" s="45"/>
      <c r="J3168" s="45"/>
    </row>
    <row r="3169" spans="1:10" ht="19.5" customHeight="1" thickBot="1">
      <c r="A3169" s="1" t="str">
        <f t="shared" si="11"/>
        <v>Thursday</v>
      </c>
      <c r="B3169" s="85">
        <v>43384</v>
      </c>
      <c r="C3169" s="53">
        <v>0.625</v>
      </c>
      <c r="D3169" s="3" t="s">
        <v>3387</v>
      </c>
      <c r="E3169" s="3" t="e">
        <f t="array" ref="E3169">INDEX(list!$C$2:$C$1862,MATCH(D3169,list!$A$2:$A$1862,0))</f>
        <v>#N/A</v>
      </c>
      <c r="F3169" s="3" t="s">
        <v>4212</v>
      </c>
      <c r="G3169" s="44">
        <v>26</v>
      </c>
      <c r="H3169" s="3" t="s">
        <v>4213</v>
      </c>
      <c r="I3169" s="45"/>
      <c r="J3169" s="45"/>
    </row>
    <row r="3170" spans="1:10" ht="19.5" customHeight="1" thickBot="1">
      <c r="A3170" s="1" t="str">
        <f t="shared" si="11"/>
        <v>Thursday</v>
      </c>
      <c r="B3170" s="85">
        <v>43384</v>
      </c>
      <c r="C3170" s="53">
        <v>0.66388888888888886</v>
      </c>
      <c r="D3170" s="3" t="s">
        <v>3272</v>
      </c>
      <c r="E3170" s="3" t="str">
        <f t="array" ref="E3170">INDEX(list!$C$2:$C$1862,MATCH(D3170,list!$A$2:$A$1862,0))</f>
        <v>Elaina Cell</v>
      </c>
      <c r="F3170" s="3" t="s">
        <v>4212</v>
      </c>
      <c r="G3170" s="44">
        <v>4</v>
      </c>
      <c r="H3170" s="3" t="s">
        <v>4213</v>
      </c>
      <c r="I3170" s="45"/>
      <c r="J3170" s="45"/>
    </row>
    <row r="3171" spans="1:10" ht="19.5" customHeight="1" thickBot="1">
      <c r="A3171" s="1" t="str">
        <f t="shared" si="11"/>
        <v>Thursday</v>
      </c>
      <c r="B3171" s="85">
        <v>43384</v>
      </c>
      <c r="C3171" s="53">
        <v>0.69097222222222221</v>
      </c>
      <c r="D3171" s="3" t="s">
        <v>1042</v>
      </c>
      <c r="E3171" s="3" t="str">
        <f t="array" ref="E3171">INDEX(list!$C$2:$C$1862,MATCH(D3171,list!$A$2:$A$1862,0))</f>
        <v>Mary Busche</v>
      </c>
      <c r="F3171" s="3" t="s">
        <v>4214</v>
      </c>
      <c r="G3171" s="44">
        <v>1</v>
      </c>
      <c r="H3171" s="3" t="s">
        <v>4213</v>
      </c>
      <c r="I3171" s="45"/>
      <c r="J3171" s="45"/>
    </row>
    <row r="3172" spans="1:10" ht="19.5" customHeight="1" thickBot="1">
      <c r="A3172" s="1" t="str">
        <f t="shared" si="11"/>
        <v>Thursday</v>
      </c>
      <c r="B3172" s="85">
        <v>43384</v>
      </c>
      <c r="C3172" s="53">
        <v>0.69097222222222221</v>
      </c>
      <c r="D3172" s="3" t="s">
        <v>1262</v>
      </c>
      <c r="E3172" s="46" t="str">
        <f t="array" ref="E3172">INDEX(list!$C$2:$C$1862,MATCH(D3172,list!$A$2:$A$1862,0))</f>
        <v>Mary Busche</v>
      </c>
      <c r="F3172" s="3" t="s">
        <v>4209</v>
      </c>
      <c r="G3172" s="44">
        <v>14</v>
      </c>
      <c r="H3172" s="3" t="s">
        <v>4213</v>
      </c>
      <c r="I3172" s="45"/>
      <c r="J3172" s="45"/>
    </row>
    <row r="3173" spans="1:10" ht="19.5" customHeight="1" thickBot="1">
      <c r="A3173" s="1" t="str">
        <f t="shared" si="11"/>
        <v>Thursday</v>
      </c>
      <c r="B3173" s="85">
        <v>43384</v>
      </c>
      <c r="C3173" s="53">
        <v>0.74722222222222223</v>
      </c>
      <c r="D3173" s="3" t="s">
        <v>1704</v>
      </c>
      <c r="E3173" s="3" t="str">
        <f t="array" ref="E3173">INDEX(list!$C$2:$C$1862,MATCH(D3173,list!$A$2:$A$1862,0))</f>
        <v>VA - Sandy Gonsalves</v>
      </c>
      <c r="F3173" s="3" t="s">
        <v>4212</v>
      </c>
      <c r="G3173" s="44">
        <v>2</v>
      </c>
      <c r="H3173" s="3" t="s">
        <v>4213</v>
      </c>
      <c r="I3173" s="45"/>
      <c r="J3173" s="45"/>
    </row>
    <row r="3174" spans="1:10" ht="19.5" customHeight="1" thickBot="1">
      <c r="A3174" s="1" t="str">
        <f t="shared" si="11"/>
        <v>Friday</v>
      </c>
      <c r="B3174" s="85">
        <v>43385</v>
      </c>
      <c r="C3174" s="53">
        <v>0.37916666666666665</v>
      </c>
      <c r="D3174" s="3" t="s">
        <v>2151</v>
      </c>
      <c r="E3174" s="3" t="str">
        <f t="array" ref="E3174">INDEX(list!$C$2:$C$1862,MATCH(D3174,list!$A$2:$A$1862,0))</f>
        <v>VEO - Main</v>
      </c>
      <c r="F3174" s="3" t="s">
        <v>4393</v>
      </c>
      <c r="G3174" s="44">
        <v>3</v>
      </c>
      <c r="H3174" s="3" t="s">
        <v>4210</v>
      </c>
      <c r="I3174" s="45"/>
      <c r="J3174" s="45"/>
    </row>
    <row r="3175" spans="1:10" ht="19.5" customHeight="1" thickBot="1">
      <c r="A3175" s="1" t="str">
        <f t="shared" si="11"/>
        <v>Friday</v>
      </c>
      <c r="B3175" s="85">
        <v>43385</v>
      </c>
      <c r="C3175" s="53">
        <v>0.39444444444444443</v>
      </c>
      <c r="D3175" s="3" t="s">
        <v>2058</v>
      </c>
      <c r="E3175" s="3" t="str">
        <f t="array" ref="E3175">INDEX(list!$C$2:$C$1862,MATCH(D3175,list!$A$2:$A$1862,0))</f>
        <v>CPL - Beth Home</v>
      </c>
      <c r="F3175" s="3" t="s">
        <v>4212</v>
      </c>
      <c r="G3175" s="44">
        <v>6</v>
      </c>
      <c r="H3175" s="3" t="s">
        <v>4210</v>
      </c>
      <c r="I3175" s="45"/>
      <c r="J3175" s="45"/>
    </row>
    <row r="3176" spans="1:10" ht="19.5" customHeight="1" thickBot="1">
      <c r="A3176" s="1" t="str">
        <f t="shared" si="11"/>
        <v>Friday</v>
      </c>
      <c r="B3176" s="85">
        <v>43385</v>
      </c>
      <c r="C3176" s="53">
        <v>0.42569444444444443</v>
      </c>
      <c r="D3176" s="3" t="s">
        <v>4570</v>
      </c>
      <c r="E3176" s="3" t="e">
        <f t="array" ref="E3176">INDEX(list!$C$2:$C$1862,MATCH(D3176,list!$A$2:$A$1862,0))</f>
        <v>#N/A</v>
      </c>
      <c r="F3176" s="3" t="s">
        <v>4393</v>
      </c>
      <c r="G3176" s="44">
        <v>1</v>
      </c>
      <c r="H3176" s="3" t="s">
        <v>4210</v>
      </c>
      <c r="I3176" s="45"/>
      <c r="J3176" s="45"/>
    </row>
    <row r="3177" spans="1:10" ht="19.5" customHeight="1" thickBot="1">
      <c r="A3177" s="1" t="str">
        <f t="shared" si="11"/>
        <v>Friday</v>
      </c>
      <c r="B3177" s="85">
        <v>43385</v>
      </c>
      <c r="C3177" s="53">
        <v>0.5083333333333333</v>
      </c>
      <c r="D3177" s="3" t="s">
        <v>320</v>
      </c>
      <c r="E3177" s="3" t="str">
        <f t="array" ref="E3177">INDEX(list!$C$2:$C$1862,MATCH(D3177,list!$A$2:$A$1862,0))</f>
        <v>Trish Leeper Photography</v>
      </c>
      <c r="F3177" s="3" t="s">
        <v>4363</v>
      </c>
      <c r="G3177" s="44">
        <v>1</v>
      </c>
      <c r="H3177" s="3" t="s">
        <v>4213</v>
      </c>
      <c r="I3177" s="45"/>
      <c r="J3177" s="45"/>
    </row>
    <row r="3178" spans="1:10" ht="19.5" customHeight="1" thickBot="1">
      <c r="A3178" s="1" t="str">
        <f t="shared" si="11"/>
        <v>Friday</v>
      </c>
      <c r="B3178" s="85">
        <v>43385</v>
      </c>
      <c r="C3178" s="53">
        <v>0.55277777777777781</v>
      </c>
      <c r="D3178" s="3" t="s">
        <v>2166</v>
      </c>
      <c r="E3178" s="3" t="str">
        <f t="array" ref="E3178">INDEX(list!$C$2:$C$1862,MATCH(D3178,list!$A$2:$A$1862,0))</f>
        <v>Ed Laubach Cell</v>
      </c>
      <c r="F3178" s="3" t="s">
        <v>4212</v>
      </c>
      <c r="G3178" s="44">
        <v>8</v>
      </c>
      <c r="H3178" s="3" t="s">
        <v>4213</v>
      </c>
      <c r="I3178" s="45"/>
      <c r="J3178" s="45"/>
    </row>
    <row r="3179" spans="1:10" ht="19.5" customHeight="1" thickBot="1">
      <c r="A3179" s="1" t="str">
        <f t="shared" si="11"/>
        <v>Friday</v>
      </c>
      <c r="B3179" s="85">
        <v>43385</v>
      </c>
      <c r="C3179" s="53">
        <v>0.58124999999999993</v>
      </c>
      <c r="D3179" s="3" t="s">
        <v>1249</v>
      </c>
      <c r="E3179" s="3" t="str">
        <f t="array" ref="E3179">INDEX(list!$C$2:$C$1862,MATCH(D3179,list!$A$2:$A$1862,0))</f>
        <v>Mom &amp; Dad</v>
      </c>
      <c r="F3179" s="3" t="s">
        <v>4353</v>
      </c>
      <c r="G3179" s="44">
        <v>1</v>
      </c>
      <c r="H3179" s="3" t="s">
        <v>4213</v>
      </c>
      <c r="I3179" s="45"/>
      <c r="J3179" s="45"/>
    </row>
    <row r="3180" spans="1:10" ht="19.5" customHeight="1" thickBot="1">
      <c r="A3180" s="1" t="str">
        <f t="shared" si="11"/>
        <v>Friday</v>
      </c>
      <c r="B3180" s="85">
        <v>43385</v>
      </c>
      <c r="C3180" s="53">
        <v>0.59861111111111109</v>
      </c>
      <c r="D3180" s="3" t="s">
        <v>3387</v>
      </c>
      <c r="E3180" s="3" t="e">
        <f t="array" ref="E3180">INDEX(list!$C$2:$C$1862,MATCH(D3180,list!$A$2:$A$1862,0))</f>
        <v>#N/A</v>
      </c>
      <c r="F3180" s="3" t="s">
        <v>4212</v>
      </c>
      <c r="G3180" s="44">
        <v>16</v>
      </c>
      <c r="H3180" s="3" t="s">
        <v>4213</v>
      </c>
      <c r="I3180" s="45"/>
      <c r="J3180" s="45"/>
    </row>
    <row r="3181" spans="1:10" ht="19.5" customHeight="1" thickBot="1">
      <c r="A3181" s="1" t="str">
        <f t="shared" si="11"/>
        <v>Friday</v>
      </c>
      <c r="B3181" s="85">
        <v>43385</v>
      </c>
      <c r="C3181" s="53">
        <v>0.61319444444444449</v>
      </c>
      <c r="D3181" s="3" t="s">
        <v>1701</v>
      </c>
      <c r="E3181" s="3" t="str">
        <f t="array" ref="E3181">INDEX(list!$C$2:$C$1862,MATCH(D3181,list!$A$2:$A$1862,0))</f>
        <v>VA - Sandy Gonsalves</v>
      </c>
      <c r="F3181" s="3" t="s">
        <v>4212</v>
      </c>
      <c r="G3181" s="44">
        <v>11</v>
      </c>
      <c r="H3181" s="3" t="s">
        <v>4210</v>
      </c>
      <c r="I3181" s="45"/>
      <c r="J3181" s="45"/>
    </row>
    <row r="3182" spans="1:10" ht="19.5" customHeight="1" thickBot="1">
      <c r="A3182" s="1" t="str">
        <f t="shared" si="11"/>
        <v>Friday</v>
      </c>
      <c r="B3182" s="85">
        <v>43385</v>
      </c>
      <c r="C3182" s="53">
        <v>0.64513888888888882</v>
      </c>
      <c r="D3182" s="3" t="s">
        <v>3272</v>
      </c>
      <c r="E3182" s="3" t="str">
        <f t="array" ref="E3182">INDEX(list!$C$2:$C$1862,MATCH(D3182,list!$A$2:$A$1862,0))</f>
        <v>Elaina Cell</v>
      </c>
      <c r="F3182" s="3" t="s">
        <v>4212</v>
      </c>
      <c r="G3182" s="44">
        <v>2</v>
      </c>
      <c r="H3182" s="3" t="s">
        <v>4210</v>
      </c>
      <c r="I3182" s="45"/>
      <c r="J3182" s="45"/>
    </row>
    <row r="3183" spans="1:10" ht="19.5" customHeight="1" thickBot="1">
      <c r="A3183" s="1" t="str">
        <f t="shared" si="11"/>
        <v>Friday</v>
      </c>
      <c r="B3183" s="85">
        <v>43385</v>
      </c>
      <c r="C3183" s="53">
        <v>0.64652777777777781</v>
      </c>
      <c r="D3183" s="3" t="s">
        <v>3272</v>
      </c>
      <c r="E3183" s="3" t="str">
        <f t="array" ref="E3183">INDEX(list!$C$2:$C$1862,MATCH(D3183,list!$A$2:$A$1862,0))</f>
        <v>Elaina Cell</v>
      </c>
      <c r="F3183" s="3" t="s">
        <v>4212</v>
      </c>
      <c r="G3183" s="44">
        <v>2</v>
      </c>
      <c r="H3183" s="3" t="s">
        <v>4213</v>
      </c>
      <c r="I3183" s="45"/>
      <c r="J3183" s="45"/>
    </row>
    <row r="3184" spans="1:10" ht="19.5" customHeight="1" thickBot="1">
      <c r="A3184" s="1" t="str">
        <f t="shared" si="11"/>
        <v>Friday</v>
      </c>
      <c r="B3184" s="85">
        <v>43385</v>
      </c>
      <c r="C3184" s="53">
        <v>0.8305555555555556</v>
      </c>
      <c r="D3184" s="3" t="s">
        <v>320</v>
      </c>
      <c r="E3184" s="3" t="str">
        <f t="array" ref="E3184">INDEX(list!$C$2:$C$1862,MATCH(D3184,list!$A$2:$A$1862,0))</f>
        <v>Trish Leeper Photography</v>
      </c>
      <c r="F3184" s="3" t="s">
        <v>4212</v>
      </c>
      <c r="G3184" s="44">
        <v>54</v>
      </c>
      <c r="H3184" s="3" t="s">
        <v>4213</v>
      </c>
      <c r="I3184" s="45"/>
      <c r="J3184" s="45"/>
    </row>
    <row r="3185" spans="1:10" ht="19.5" customHeight="1" thickBot="1">
      <c r="A3185" s="1" t="str">
        <f t="shared" si="11"/>
        <v>Saturday</v>
      </c>
      <c r="B3185" s="85">
        <v>43386</v>
      </c>
      <c r="C3185" s="53">
        <v>0.5854166666666667</v>
      </c>
      <c r="D3185" s="3" t="s">
        <v>3115</v>
      </c>
      <c r="E3185" s="46" t="str">
        <f t="array" ref="E3185">INDEX(list!$C$2:$C$1862,MATCH(D3185,list!$A$2:$A$1862,0))</f>
        <v>PCG - Grimes home</v>
      </c>
      <c r="F3185" s="3" t="s">
        <v>4364</v>
      </c>
      <c r="G3185" s="44">
        <v>6</v>
      </c>
      <c r="H3185" s="3" t="s">
        <v>4220</v>
      </c>
      <c r="I3185" s="45"/>
      <c r="J3185" s="45"/>
    </row>
    <row r="3186" spans="1:10" ht="19.5" customHeight="1" thickBot="1">
      <c r="A3186" s="1" t="str">
        <f t="shared" si="11"/>
        <v>Saturday</v>
      </c>
      <c r="B3186" s="85">
        <v>43386</v>
      </c>
      <c r="C3186" s="53">
        <v>0.60625000000000007</v>
      </c>
      <c r="D3186" s="3" t="s">
        <v>911</v>
      </c>
      <c r="E3186" s="3" t="str">
        <f t="array" ref="E3186">INDEX(list!$C$2:$C$1862,MATCH(D3186,list!$A$2:$A$1862,0))</f>
        <v>EN - Cell</v>
      </c>
      <c r="F3186" s="3" t="s">
        <v>4212</v>
      </c>
      <c r="G3186" s="44">
        <v>12</v>
      </c>
      <c r="H3186" s="3" t="s">
        <v>4210</v>
      </c>
      <c r="I3186" s="45"/>
      <c r="J3186" s="45"/>
    </row>
    <row r="3187" spans="1:10" ht="19.5" customHeight="1" thickBot="1">
      <c r="A3187" s="1" t="str">
        <f t="shared" si="11"/>
        <v>Saturday</v>
      </c>
      <c r="B3187" s="85">
        <v>43386</v>
      </c>
      <c r="C3187" s="53">
        <v>0.61458333333333337</v>
      </c>
      <c r="D3187" s="3" t="s">
        <v>866</v>
      </c>
      <c r="E3187" s="3" t="str">
        <f t="array" ref="E3187">INDEX(list!$C$2:$C$1862,MATCH(D3187,list!$A$2:$A$1862,0))</f>
        <v>CPL - John CPL Cell</v>
      </c>
      <c r="F3187" s="3" t="s">
        <v>4212</v>
      </c>
      <c r="G3187" s="44">
        <v>4</v>
      </c>
      <c r="H3187" s="3" t="s">
        <v>4210</v>
      </c>
      <c r="I3187" s="45"/>
      <c r="J3187" s="45"/>
    </row>
    <row r="3188" spans="1:10" ht="19.5" customHeight="1" thickBot="1">
      <c r="A3188" s="1" t="str">
        <f t="shared" si="11"/>
        <v>Saturday</v>
      </c>
      <c r="B3188" s="85">
        <v>43386</v>
      </c>
      <c r="C3188" s="53">
        <v>0.6381944444444444</v>
      </c>
      <c r="D3188" s="3" t="s">
        <v>866</v>
      </c>
      <c r="E3188" s="3" t="str">
        <f t="array" ref="E3188">INDEX(list!$C$2:$C$1862,MATCH(D3188,list!$A$2:$A$1862,0))</f>
        <v>CPL - John CPL Cell</v>
      </c>
      <c r="F3188" s="3" t="s">
        <v>4212</v>
      </c>
      <c r="G3188" s="44">
        <v>8</v>
      </c>
      <c r="H3188" s="3" t="s">
        <v>4210</v>
      </c>
      <c r="I3188" s="45"/>
      <c r="J3188" s="45"/>
    </row>
    <row r="3189" spans="1:10" ht="19.5" customHeight="1" thickBot="1">
      <c r="A3189" s="1" t="str">
        <f t="shared" si="11"/>
        <v>Saturday</v>
      </c>
      <c r="B3189" s="85">
        <v>43386</v>
      </c>
      <c r="C3189" s="53">
        <v>0.65625</v>
      </c>
      <c r="D3189" s="3" t="s">
        <v>3115</v>
      </c>
      <c r="E3189" s="46" t="str">
        <f t="array" ref="E3189">INDEX(list!$C$2:$C$1862,MATCH(D3189,list!$A$2:$A$1862,0))</f>
        <v>PCG - Grimes home</v>
      </c>
      <c r="F3189" s="3" t="s">
        <v>4364</v>
      </c>
      <c r="G3189" s="44">
        <v>4</v>
      </c>
      <c r="H3189" s="3" t="s">
        <v>4210</v>
      </c>
      <c r="I3189" s="45"/>
      <c r="J3189" s="45"/>
    </row>
    <row r="3190" spans="1:10" ht="19.5" customHeight="1" thickBot="1">
      <c r="A3190" s="1" t="str">
        <f t="shared" si="11"/>
        <v>Saturday</v>
      </c>
      <c r="B3190" s="85">
        <v>43386</v>
      </c>
      <c r="C3190" s="53">
        <v>0.66875000000000007</v>
      </c>
      <c r="D3190" s="3" t="s">
        <v>3115</v>
      </c>
      <c r="E3190" s="46" t="str">
        <f t="array" ref="E3190">INDEX(list!$C$2:$C$1862,MATCH(D3190,list!$A$2:$A$1862,0))</f>
        <v>PCG - Grimes home</v>
      </c>
      <c r="F3190" s="3" t="s">
        <v>4364</v>
      </c>
      <c r="G3190" s="44">
        <v>17</v>
      </c>
      <c r="H3190" s="3" t="s">
        <v>4220</v>
      </c>
      <c r="I3190" s="45"/>
      <c r="J3190" s="45"/>
    </row>
    <row r="3191" spans="1:10" ht="19.5" customHeight="1" thickBot="1">
      <c r="A3191" s="1" t="str">
        <f t="shared" si="11"/>
        <v>Saturday</v>
      </c>
      <c r="B3191" s="85">
        <v>43386</v>
      </c>
      <c r="C3191" s="53">
        <v>0.73541666666666661</v>
      </c>
      <c r="D3191" s="3" t="s">
        <v>2419</v>
      </c>
      <c r="E3191" s="3" t="str">
        <f t="array" ref="E3191">INDEX(list!$C$2:$C$1862,MATCH(D3191,list!$A$2:$A$1862,0))</f>
        <v>PS - Geoff Parks</v>
      </c>
      <c r="F3191" s="3" t="s">
        <v>4212</v>
      </c>
      <c r="G3191" s="44">
        <v>3</v>
      </c>
      <c r="H3191" s="3" t="s">
        <v>4220</v>
      </c>
      <c r="I3191" s="45"/>
      <c r="J3191" s="45"/>
    </row>
    <row r="3192" spans="1:10" ht="19.5" customHeight="1" thickBot="1">
      <c r="A3192" s="1" t="str">
        <f t="shared" si="11"/>
        <v>Saturday</v>
      </c>
      <c r="B3192" s="85">
        <v>43386</v>
      </c>
      <c r="C3192" s="53">
        <v>0.76527777777777783</v>
      </c>
      <c r="D3192" s="3" t="s">
        <v>3557</v>
      </c>
      <c r="E3192" s="3" t="e">
        <f t="array" ref="E3192">INDEX(list!$C$2:$C$1862,MATCH(D3192,list!$A$2:$A$1862,0))</f>
        <v>#N/A</v>
      </c>
      <c r="F3192" s="3" t="s">
        <v>4207</v>
      </c>
      <c r="G3192" s="44">
        <v>4</v>
      </c>
      <c r="H3192" s="3" t="s">
        <v>4210</v>
      </c>
      <c r="I3192" s="45"/>
      <c r="J3192" s="45"/>
    </row>
    <row r="3193" spans="1:10" ht="19.5" customHeight="1" thickBot="1">
      <c r="A3193" s="1" t="str">
        <f t="shared" si="11"/>
        <v>Saturday</v>
      </c>
      <c r="B3193" s="85">
        <v>43386</v>
      </c>
      <c r="C3193" s="53">
        <v>0.81111111111111101</v>
      </c>
      <c r="D3193" s="3" t="s">
        <v>2923</v>
      </c>
      <c r="E3193" s="46" t="str">
        <f t="array" ref="E3193">INDEX(list!$C$2:$C$1862,MATCH(D3193,list!$A$2:$A$1862,0))</f>
        <v>HB - cell</v>
      </c>
      <c r="F3193" s="3" t="s">
        <v>4356</v>
      </c>
      <c r="G3193" s="44">
        <v>12</v>
      </c>
      <c r="H3193" s="3" t="s">
        <v>4210</v>
      </c>
      <c r="I3193" s="45"/>
      <c r="J3193" s="45"/>
    </row>
    <row r="3194" spans="1:10" ht="19.5" customHeight="1" thickBot="1">
      <c r="A3194" s="1" t="str">
        <f t="shared" si="11"/>
        <v>Saturday</v>
      </c>
      <c r="B3194" s="85">
        <v>43386</v>
      </c>
      <c r="C3194" s="53">
        <v>0.89930555555555547</v>
      </c>
      <c r="D3194" s="3" t="s">
        <v>2923</v>
      </c>
      <c r="E3194" s="46" t="str">
        <f t="array" ref="E3194">INDEX(list!$C$2:$C$1862,MATCH(D3194,list!$A$2:$A$1862,0))</f>
        <v>HB - cell</v>
      </c>
      <c r="F3194" s="3" t="s">
        <v>4212</v>
      </c>
      <c r="G3194" s="44">
        <v>2</v>
      </c>
      <c r="H3194" s="3" t="s">
        <v>4210</v>
      </c>
      <c r="I3194" s="45"/>
      <c r="J3194" s="45"/>
    </row>
    <row r="3195" spans="1:10" ht="19.5" customHeight="1" thickBot="1">
      <c r="A3195" s="1" t="str">
        <f t="shared" si="11"/>
        <v>Saturday</v>
      </c>
      <c r="B3195" s="85">
        <v>43386</v>
      </c>
      <c r="C3195" s="53">
        <v>0.9</v>
      </c>
      <c r="D3195" s="3" t="s">
        <v>2923</v>
      </c>
      <c r="E3195" s="46" t="str">
        <f t="array" ref="E3195">INDEX(list!$C$2:$C$1862,MATCH(D3195,list!$A$2:$A$1862,0))</f>
        <v>HB - cell</v>
      </c>
      <c r="F3195" s="3" t="s">
        <v>4212</v>
      </c>
      <c r="G3195" s="44">
        <v>1</v>
      </c>
      <c r="H3195" s="3" t="s">
        <v>4210</v>
      </c>
      <c r="I3195" s="45"/>
      <c r="J3195" s="45"/>
    </row>
    <row r="3196" spans="1:10" ht="19.5" customHeight="1" thickBot="1">
      <c r="A3196" s="1" t="str">
        <f t="shared" si="11"/>
        <v>Saturday</v>
      </c>
      <c r="B3196" s="85">
        <v>43386</v>
      </c>
      <c r="C3196" s="53">
        <v>0.90069444444444446</v>
      </c>
      <c r="D3196" s="3" t="s">
        <v>2923</v>
      </c>
      <c r="E3196" s="46" t="str">
        <f t="array" ref="E3196">INDEX(list!$C$2:$C$1862,MATCH(D3196,list!$A$2:$A$1862,0))</f>
        <v>HB - cell</v>
      </c>
      <c r="F3196" s="3" t="s">
        <v>4356</v>
      </c>
      <c r="G3196" s="44">
        <v>2</v>
      </c>
      <c r="H3196" s="3" t="s">
        <v>4210</v>
      </c>
      <c r="I3196" s="45"/>
      <c r="J3196" s="45"/>
    </row>
    <row r="3197" spans="1:10" ht="19.5" customHeight="1" thickBot="1">
      <c r="A3197" s="1" t="str">
        <f t="shared" si="11"/>
        <v>Saturday</v>
      </c>
      <c r="B3197" s="85">
        <v>43386</v>
      </c>
      <c r="C3197" s="53">
        <v>0.91805555555555562</v>
      </c>
      <c r="D3197" s="3" t="s">
        <v>546</v>
      </c>
      <c r="E3197" s="3" t="str">
        <f t="array" ref="E3197">INDEX(list!$C$2:$C$1862,MATCH(D3197,list!$A$2:$A$1862,0))</f>
        <v>test freedom pop cell # for kids</v>
      </c>
      <c r="F3197" s="3" t="s">
        <v>4443</v>
      </c>
      <c r="G3197" s="44">
        <v>1</v>
      </c>
      <c r="H3197" s="3" t="s">
        <v>4220</v>
      </c>
      <c r="I3197" s="45"/>
      <c r="J3197" s="45"/>
    </row>
    <row r="3198" spans="1:10" ht="19.5" customHeight="1" thickBot="1">
      <c r="A3198" s="1" t="str">
        <f t="shared" si="11"/>
        <v>Sunday</v>
      </c>
      <c r="B3198" s="85">
        <v>43387</v>
      </c>
      <c r="C3198" s="53">
        <v>0.4145833333333333</v>
      </c>
      <c r="D3198" s="3" t="s">
        <v>3272</v>
      </c>
      <c r="E3198" s="3" t="str">
        <f t="array" ref="E3198">INDEX(list!$C$2:$C$1862,MATCH(D3198,list!$A$2:$A$1862,0))</f>
        <v>Elaina Cell</v>
      </c>
      <c r="F3198" s="3" t="s">
        <v>4219</v>
      </c>
      <c r="G3198" s="44">
        <v>2</v>
      </c>
      <c r="H3198" s="3" t="s">
        <v>4210</v>
      </c>
      <c r="I3198" s="45"/>
      <c r="J3198" s="45"/>
    </row>
    <row r="3199" spans="1:10" ht="19.5" customHeight="1" thickBot="1">
      <c r="A3199" s="1" t="str">
        <f t="shared" si="11"/>
        <v>Sunday</v>
      </c>
      <c r="B3199" s="85">
        <v>43387</v>
      </c>
      <c r="C3199" s="53">
        <v>0.4152777777777778</v>
      </c>
      <c r="D3199" s="3" t="s">
        <v>3272</v>
      </c>
      <c r="E3199" s="3" t="str">
        <f t="array" ref="E3199">INDEX(list!$C$2:$C$1862,MATCH(D3199,list!$A$2:$A$1862,0))</f>
        <v>Elaina Cell</v>
      </c>
      <c r="F3199" s="3" t="s">
        <v>4219</v>
      </c>
      <c r="G3199" s="44">
        <v>1</v>
      </c>
      <c r="H3199" s="3" t="s">
        <v>4220</v>
      </c>
      <c r="I3199" s="45"/>
      <c r="J3199" s="45"/>
    </row>
    <row r="3200" spans="1:10" ht="19.5" customHeight="1" thickBot="1">
      <c r="A3200" s="1" t="str">
        <f t="shared" si="11"/>
        <v>Sunday</v>
      </c>
      <c r="B3200" s="85">
        <v>43387</v>
      </c>
      <c r="C3200" s="53">
        <v>0.91805555555555562</v>
      </c>
      <c r="D3200" s="3" t="s">
        <v>3272</v>
      </c>
      <c r="E3200" s="3" t="str">
        <f t="array" ref="E3200">INDEX(list!$C$2:$C$1862,MATCH(D3200,list!$A$2:$A$1862,0))</f>
        <v>Elaina Cell</v>
      </c>
      <c r="F3200" s="3" t="s">
        <v>4212</v>
      </c>
      <c r="G3200" s="44">
        <v>1</v>
      </c>
      <c r="H3200" s="3" t="s">
        <v>4220</v>
      </c>
      <c r="I3200" s="45"/>
      <c r="J3200" s="45"/>
    </row>
    <row r="3201" spans="1:10" ht="19.5" customHeight="1" thickBot="1">
      <c r="A3201" s="1" t="str">
        <f t="shared" si="11"/>
        <v>Monday</v>
      </c>
      <c r="B3201" s="85">
        <v>43388</v>
      </c>
      <c r="C3201" s="53">
        <v>0.45416666666666666</v>
      </c>
      <c r="D3201" s="3" t="s">
        <v>2872</v>
      </c>
      <c r="E3201" s="3" t="str">
        <f t="array" ref="E3201">INDEX(list!$C$2:$C$1862,MATCH(D3201,list!$A$2:$A$1862,0))</f>
        <v>ET - Main</v>
      </c>
      <c r="F3201" s="3" t="s">
        <v>4354</v>
      </c>
      <c r="G3201" s="44">
        <v>1</v>
      </c>
      <c r="H3201" s="3" t="s">
        <v>4213</v>
      </c>
      <c r="I3201" s="45"/>
      <c r="J3201" s="45"/>
    </row>
    <row r="3202" spans="1:10" ht="19.5" customHeight="1" thickBot="1">
      <c r="A3202" s="1" t="str">
        <f t="shared" si="11"/>
        <v>Monday</v>
      </c>
      <c r="B3202" s="85">
        <v>43388</v>
      </c>
      <c r="C3202" s="53">
        <v>0.47152777777777777</v>
      </c>
      <c r="D3202" s="3" t="s">
        <v>2872</v>
      </c>
      <c r="E3202" s="3" t="str">
        <f t="array" ref="E3202">INDEX(list!$C$2:$C$1862,MATCH(D3202,list!$A$2:$A$1862,0))</f>
        <v>ET - Main</v>
      </c>
      <c r="F3202" s="3" t="s">
        <v>4212</v>
      </c>
      <c r="G3202" s="44">
        <v>12</v>
      </c>
      <c r="H3202" s="3" t="s">
        <v>4213</v>
      </c>
      <c r="I3202" s="45"/>
      <c r="J3202" s="45"/>
    </row>
    <row r="3203" spans="1:10" ht="19.5" customHeight="1" thickBot="1">
      <c r="A3203" s="1" t="e">
        <v>#REF!</v>
      </c>
      <c r="B3203" s="85">
        <v>43388</v>
      </c>
      <c r="C3203" s="53">
        <v>0.48194444444444445</v>
      </c>
      <c r="D3203" s="3" t="s">
        <v>2872</v>
      </c>
      <c r="E3203" s="3" t="str">
        <f t="array" ref="E3203">INDEX(list!$C$2:$C$1862,MATCH(D3203,list!$A$2:$A$1862,0))</f>
        <v>ET - Main</v>
      </c>
      <c r="F3203" s="3" t="s">
        <v>4212</v>
      </c>
      <c r="G3203" s="44">
        <v>1</v>
      </c>
      <c r="H3203" s="3" t="s">
        <v>4213</v>
      </c>
      <c r="I3203" s="45"/>
      <c r="J3203" s="45"/>
    </row>
    <row r="3204" spans="1:10" ht="19.5" customHeight="1" thickBot="1">
      <c r="A3204" s="1" t="str">
        <f t="shared" ref="A3204:A3386" si="12">TEXT(B3204,"dddd")</f>
        <v>Monday</v>
      </c>
      <c r="B3204" s="85">
        <v>43388</v>
      </c>
      <c r="C3204" s="53">
        <v>0.50208333333333333</v>
      </c>
      <c r="D3204" s="3" t="s">
        <v>1355</v>
      </c>
      <c r="E3204" s="3" t="str">
        <f t="array" ref="E3204">INDEX(list!$C$2:$C$1862,MATCH(D3204,list!$A$2:$A$1862,0))</f>
        <v>VA - Dani Peregrina</v>
      </c>
      <c r="F3204" s="3" t="s">
        <v>4212</v>
      </c>
      <c r="G3204" s="44">
        <v>11</v>
      </c>
      <c r="H3204" s="3" t="s">
        <v>4213</v>
      </c>
      <c r="I3204" s="45"/>
      <c r="J3204" s="45"/>
    </row>
    <row r="3205" spans="1:10" ht="19.5" customHeight="1" thickBot="1">
      <c r="A3205" s="1" t="str">
        <f t="shared" si="12"/>
        <v>Monday</v>
      </c>
      <c r="B3205" s="85">
        <v>43388</v>
      </c>
      <c r="C3205" s="53">
        <v>0.52430555555555558</v>
      </c>
      <c r="D3205" s="3" t="s">
        <v>2266</v>
      </c>
      <c r="E3205" s="3" t="str">
        <f t="array" ref="E3205">INDEX(list!$C$2:$C$1862,MATCH(D3205,list!$A$2:$A$1862,0))</f>
        <v>Paul DeBaets</v>
      </c>
      <c r="F3205" s="3" t="s">
        <v>4212</v>
      </c>
      <c r="G3205" s="44">
        <v>9</v>
      </c>
      <c r="H3205" s="3" t="s">
        <v>4213</v>
      </c>
      <c r="I3205" s="45"/>
      <c r="J3205" s="45"/>
    </row>
    <row r="3206" spans="1:10" ht="19.5" customHeight="1" thickBot="1">
      <c r="A3206" s="1" t="str">
        <f t="shared" si="12"/>
        <v>Monday</v>
      </c>
      <c r="B3206" s="85">
        <v>43388</v>
      </c>
      <c r="C3206" s="53">
        <v>0.52986111111111112</v>
      </c>
      <c r="D3206" s="3" t="s">
        <v>440</v>
      </c>
      <c r="E3206" s="3" t="str">
        <f t="array" ref="E3206">INDEX(list!$C$2:$C$1862,MATCH(D3206,list!$A$2:$A$1862,0))</f>
        <v>Larry Nedry Home</v>
      </c>
      <c r="F3206" s="3" t="s">
        <v>4212</v>
      </c>
      <c r="G3206" s="44">
        <v>12</v>
      </c>
      <c r="H3206" s="3" t="s">
        <v>4213</v>
      </c>
      <c r="I3206" s="45"/>
      <c r="J3206" s="45"/>
    </row>
    <row r="3207" spans="1:10" ht="19.5" customHeight="1" thickBot="1">
      <c r="A3207" s="1" t="str">
        <f t="shared" si="12"/>
        <v>Monday</v>
      </c>
      <c r="B3207" s="85">
        <v>43388</v>
      </c>
      <c r="C3207" s="53">
        <v>0.53819444444444442</v>
      </c>
      <c r="D3207" s="3" t="s">
        <v>440</v>
      </c>
      <c r="E3207" s="3" t="str">
        <f t="array" ref="E3207">INDEX(list!$C$2:$C$1862,MATCH(D3207,list!$A$2:$A$1862,0))</f>
        <v>Larry Nedry Home</v>
      </c>
      <c r="F3207" s="3" t="s">
        <v>4212</v>
      </c>
      <c r="G3207" s="44">
        <v>3</v>
      </c>
      <c r="H3207" s="3" t="s">
        <v>4213</v>
      </c>
      <c r="I3207" s="45"/>
      <c r="J3207" s="45"/>
    </row>
    <row r="3208" spans="1:10" ht="19.5" customHeight="1" thickBot="1">
      <c r="A3208" s="1" t="str">
        <f t="shared" si="12"/>
        <v>Monday</v>
      </c>
      <c r="B3208" s="85">
        <v>43388</v>
      </c>
      <c r="C3208" s="53">
        <v>0.54583333333333328</v>
      </c>
      <c r="D3208" s="3" t="s">
        <v>2872</v>
      </c>
      <c r="E3208" s="3" t="str">
        <f t="array" ref="E3208">INDEX(list!$C$2:$C$1862,MATCH(D3208,list!$A$2:$A$1862,0))</f>
        <v>ET - Main</v>
      </c>
      <c r="F3208" s="3" t="s">
        <v>4212</v>
      </c>
      <c r="G3208" s="44">
        <v>4</v>
      </c>
      <c r="H3208" s="3" t="s">
        <v>4213</v>
      </c>
      <c r="I3208" s="45"/>
      <c r="J3208" s="45"/>
    </row>
    <row r="3209" spans="1:10" ht="19.5" customHeight="1" thickBot="1">
      <c r="A3209" s="1" t="str">
        <f t="shared" si="12"/>
        <v>Monday</v>
      </c>
      <c r="B3209" s="85">
        <v>43388</v>
      </c>
      <c r="C3209" s="53">
        <v>0.57638888888888895</v>
      </c>
      <c r="D3209" s="3" t="s">
        <v>2124</v>
      </c>
      <c r="E3209" s="3" t="str">
        <f t="array" ref="E3209">INDEX(list!$C$2:$C$1862,MATCH(D3209,list!$A$2:$A$1862,0))</f>
        <v>?</v>
      </c>
      <c r="F3209" s="3" t="s">
        <v>4212</v>
      </c>
      <c r="G3209" s="44">
        <v>4</v>
      </c>
      <c r="H3209" s="3" t="s">
        <v>4210</v>
      </c>
      <c r="I3209" s="45"/>
      <c r="J3209" s="45"/>
    </row>
    <row r="3210" spans="1:10" ht="19.5" customHeight="1" thickBot="1">
      <c r="A3210" s="1" t="str">
        <f t="shared" si="12"/>
        <v>Monday</v>
      </c>
      <c r="B3210" s="85">
        <v>43388</v>
      </c>
      <c r="C3210" s="53">
        <v>0.58333333333333337</v>
      </c>
      <c r="D3210" s="3" t="s">
        <v>3115</v>
      </c>
      <c r="E3210" s="46" t="str">
        <f t="array" ref="E3210">INDEX(list!$C$2:$C$1862,MATCH(D3210,list!$A$2:$A$1862,0))</f>
        <v>PCG - Grimes home</v>
      </c>
      <c r="F3210" s="3" t="s">
        <v>4212</v>
      </c>
      <c r="G3210" s="44">
        <v>2</v>
      </c>
      <c r="H3210" s="3" t="s">
        <v>4210</v>
      </c>
      <c r="I3210" s="45"/>
      <c r="J3210" s="45"/>
    </row>
    <row r="3211" spans="1:10" ht="19.5" customHeight="1" thickBot="1">
      <c r="A3211" s="1" t="str">
        <f t="shared" si="12"/>
        <v>Monday</v>
      </c>
      <c r="B3211" s="85">
        <v>43388</v>
      </c>
      <c r="C3211" s="53">
        <v>0.63958333333333328</v>
      </c>
      <c r="D3211" s="3" t="s">
        <v>1701</v>
      </c>
      <c r="E3211" s="3" t="str">
        <f t="array" ref="E3211">INDEX(list!$C$2:$C$1862,MATCH(D3211,list!$A$2:$A$1862,0))</f>
        <v>VA - Sandy Gonsalves</v>
      </c>
      <c r="F3211" s="3" t="s">
        <v>4212</v>
      </c>
      <c r="G3211" s="44">
        <v>1</v>
      </c>
      <c r="H3211" s="3" t="s">
        <v>4210</v>
      </c>
      <c r="I3211" s="45"/>
      <c r="J3211" s="45"/>
    </row>
    <row r="3212" spans="1:10" ht="19.5" customHeight="1" thickBot="1">
      <c r="A3212" s="1" t="str">
        <f t="shared" si="12"/>
        <v>Monday</v>
      </c>
      <c r="B3212" s="85">
        <v>43388</v>
      </c>
      <c r="C3212" s="53">
        <v>0.64027777777777783</v>
      </c>
      <c r="D3212" s="3" t="s">
        <v>1701</v>
      </c>
      <c r="E3212" s="3" t="str">
        <f t="array" ref="E3212">INDEX(list!$C$2:$C$1862,MATCH(D3212,list!$A$2:$A$1862,0))</f>
        <v>VA - Sandy Gonsalves</v>
      </c>
      <c r="F3212" s="3" t="s">
        <v>4369</v>
      </c>
      <c r="G3212" s="44">
        <v>20</v>
      </c>
      <c r="H3212" s="3" t="s">
        <v>4210</v>
      </c>
      <c r="I3212" s="45"/>
      <c r="J3212" s="45"/>
    </row>
    <row r="3213" spans="1:10" ht="19.5" customHeight="1" thickBot="1">
      <c r="A3213" s="1" t="str">
        <f t="shared" si="12"/>
        <v>Monday</v>
      </c>
      <c r="B3213" s="85">
        <v>43388</v>
      </c>
      <c r="C3213" s="53">
        <v>0.67847222222222225</v>
      </c>
      <c r="D3213" s="3" t="s">
        <v>3557</v>
      </c>
      <c r="E3213" s="3" t="e">
        <f t="array" ref="E3213">INDEX(list!$C$2:$C$1862,MATCH(D3213,list!$A$2:$A$1862,0))</f>
        <v>#N/A</v>
      </c>
      <c r="F3213" s="3" t="s">
        <v>4207</v>
      </c>
      <c r="G3213" s="44">
        <v>2</v>
      </c>
      <c r="H3213" s="3" t="s">
        <v>4210</v>
      </c>
      <c r="I3213" s="45"/>
      <c r="J3213" s="45"/>
    </row>
    <row r="3214" spans="1:10" ht="19.5" customHeight="1" thickBot="1">
      <c r="A3214" s="1" t="str">
        <f t="shared" si="12"/>
        <v>Monday</v>
      </c>
      <c r="B3214" s="85">
        <v>43388</v>
      </c>
      <c r="C3214" s="53">
        <v>0.7895833333333333</v>
      </c>
      <c r="D3214" s="3" t="s">
        <v>467</v>
      </c>
      <c r="E3214" s="3" t="str">
        <f t="array" ref="E3214">INDEX(list!$C$2:$C$1862,MATCH(D3214,list!$A$2:$A$1862,0))</f>
        <v>Jeff Youngdale</v>
      </c>
      <c r="F3214" s="3" t="s">
        <v>4508</v>
      </c>
      <c r="G3214" s="44">
        <v>5</v>
      </c>
      <c r="H3214" s="3" t="s">
        <v>4210</v>
      </c>
      <c r="I3214" s="45"/>
      <c r="J3214" s="45"/>
    </row>
    <row r="3215" spans="1:10" ht="19.5" customHeight="1" thickBot="1">
      <c r="A3215" s="1" t="str">
        <f t="shared" si="12"/>
        <v>Tuesday</v>
      </c>
      <c r="B3215" s="85">
        <v>43389</v>
      </c>
      <c r="C3215" s="53">
        <v>0.31111111111111112</v>
      </c>
      <c r="D3215" s="3" t="s">
        <v>3383</v>
      </c>
      <c r="E3215" s="3" t="e">
        <f t="array" ref="E3215">INDEX(list!$C$2:$C$1862,MATCH(D3215,list!$A$2:$A$1862,0))</f>
        <v>#N/A</v>
      </c>
      <c r="F3215" s="3" t="s">
        <v>4217</v>
      </c>
      <c r="G3215" s="44">
        <v>1</v>
      </c>
      <c r="H3215" s="3" t="s">
        <v>4213</v>
      </c>
      <c r="I3215" s="45"/>
      <c r="J3215" s="45"/>
    </row>
    <row r="3216" spans="1:10" ht="19.5" customHeight="1" thickBot="1">
      <c r="A3216" s="1" t="str">
        <f t="shared" si="12"/>
        <v>Tuesday</v>
      </c>
      <c r="B3216" s="85">
        <v>43389</v>
      </c>
      <c r="C3216" s="53">
        <v>0.31180555555555556</v>
      </c>
      <c r="D3216" s="3" t="s">
        <v>3383</v>
      </c>
      <c r="E3216" s="3" t="e">
        <f t="array" ref="E3216">INDEX(list!$C$2:$C$1862,MATCH(D3216,list!$A$2:$A$1862,0))</f>
        <v>#N/A</v>
      </c>
      <c r="F3216" s="3" t="s">
        <v>4217</v>
      </c>
      <c r="G3216" s="44">
        <v>2</v>
      </c>
      <c r="H3216" s="3" t="s">
        <v>4210</v>
      </c>
      <c r="I3216" s="45"/>
      <c r="J3216" s="45"/>
    </row>
    <row r="3217" spans="1:10" ht="19.5" customHeight="1" thickBot="1">
      <c r="A3217" s="1" t="str">
        <f t="shared" si="12"/>
        <v>Tuesday</v>
      </c>
      <c r="B3217" s="85">
        <v>43389</v>
      </c>
      <c r="C3217" s="53">
        <v>0.31319444444444444</v>
      </c>
      <c r="D3217" s="3" t="s">
        <v>3383</v>
      </c>
      <c r="E3217" s="3" t="e">
        <f t="array" ref="E3217">INDEX(list!$C$2:$C$1862,MATCH(D3217,list!$A$2:$A$1862,0))</f>
        <v>#N/A</v>
      </c>
      <c r="F3217" s="3" t="s">
        <v>4217</v>
      </c>
      <c r="G3217" s="44">
        <v>2</v>
      </c>
      <c r="H3217" s="3" t="s">
        <v>4210</v>
      </c>
      <c r="I3217" s="45"/>
      <c r="J3217" s="45"/>
    </row>
    <row r="3218" spans="1:10" ht="19.5" customHeight="1" thickBot="1">
      <c r="A3218" s="1" t="str">
        <f t="shared" si="12"/>
        <v>Tuesday</v>
      </c>
      <c r="B3218" s="85">
        <v>43389</v>
      </c>
      <c r="C3218" s="53">
        <v>0.3659722222222222</v>
      </c>
      <c r="D3218" s="3" t="s">
        <v>3590</v>
      </c>
      <c r="E3218" s="3" t="e">
        <f t="array" ref="E3218">INDEX(list!$C$2:$C$1862,MATCH(D3218,list!$A$2:$A$1862,0))</f>
        <v>#N/A</v>
      </c>
      <c r="F3218" s="3" t="s">
        <v>4212</v>
      </c>
      <c r="G3218" s="44">
        <v>8</v>
      </c>
      <c r="H3218" s="3" t="s">
        <v>4210</v>
      </c>
      <c r="I3218" s="45"/>
      <c r="J3218" s="45"/>
    </row>
    <row r="3219" spans="1:10" ht="19.5" customHeight="1" thickBot="1">
      <c r="A3219" s="1" t="str">
        <f t="shared" si="12"/>
        <v>Tuesday</v>
      </c>
      <c r="B3219" s="85">
        <v>43389</v>
      </c>
      <c r="C3219" s="53">
        <v>0.39930555555555558</v>
      </c>
      <c r="D3219" s="3" t="s">
        <v>837</v>
      </c>
      <c r="E3219" s="3" t="str">
        <f t="array" ref="E3219">INDEX(list!$C$2:$C$1862,MATCH(D3219,list!$A$2:$A$1862,0))</f>
        <v>John Evans</v>
      </c>
      <c r="F3219" s="3" t="s">
        <v>4212</v>
      </c>
      <c r="G3219" s="44">
        <v>16</v>
      </c>
      <c r="H3219" s="3" t="s">
        <v>4210</v>
      </c>
      <c r="I3219" s="45"/>
      <c r="J3219" s="45"/>
    </row>
    <row r="3220" spans="1:10" ht="19.5" customHeight="1" thickBot="1">
      <c r="A3220" s="1" t="str">
        <f t="shared" si="12"/>
        <v>Tuesday</v>
      </c>
      <c r="B3220" s="85">
        <v>43389</v>
      </c>
      <c r="C3220" s="53">
        <v>0.4201388888888889</v>
      </c>
      <c r="D3220" s="3" t="s">
        <v>2872</v>
      </c>
      <c r="E3220" s="3" t="str">
        <f t="array" ref="E3220">INDEX(list!$C$2:$C$1862,MATCH(D3220,list!$A$2:$A$1862,0))</f>
        <v>ET - Main</v>
      </c>
      <c r="F3220" s="3" t="s">
        <v>4212</v>
      </c>
      <c r="G3220" s="44">
        <v>2</v>
      </c>
      <c r="H3220" s="3" t="s">
        <v>4210</v>
      </c>
      <c r="I3220" s="45"/>
      <c r="J3220" s="45"/>
    </row>
    <row r="3221" spans="1:10" ht="19.5" customHeight="1" thickBot="1">
      <c r="A3221" s="1" t="str">
        <f t="shared" si="12"/>
        <v>Tuesday</v>
      </c>
      <c r="B3221" s="85">
        <v>43389</v>
      </c>
      <c r="C3221" s="53">
        <v>0.44027777777777777</v>
      </c>
      <c r="D3221" s="3" t="s">
        <v>2756</v>
      </c>
      <c r="E3221" s="3" t="str">
        <f t="array" ref="E3221">INDEX(list!$C$2:$C$1862,MATCH(D3221,list!$A$2:$A$1862,0))</f>
        <v>PCG - Bill Grimes cell</v>
      </c>
      <c r="F3221" s="3" t="s">
        <v>4212</v>
      </c>
      <c r="G3221" s="44">
        <v>7</v>
      </c>
      <c r="H3221" s="3" t="s">
        <v>4210</v>
      </c>
      <c r="I3221" s="45"/>
      <c r="J3221" s="45"/>
    </row>
    <row r="3222" spans="1:10" ht="19.5" customHeight="1" thickBot="1">
      <c r="A3222" s="1" t="str">
        <f t="shared" si="12"/>
        <v>Tuesday</v>
      </c>
      <c r="B3222" s="85">
        <v>43389</v>
      </c>
      <c r="C3222" s="53">
        <v>0.45069444444444445</v>
      </c>
      <c r="D3222" s="3" t="s">
        <v>2512</v>
      </c>
      <c r="E3222" s="3" t="str">
        <f t="array" ref="E3222">INDEX(list!$C$2:$C$1862,MATCH(D3222,list!$A$2:$A$1862,0))</f>
        <v>Dawson &amp; Associates - Steve Dawson</v>
      </c>
      <c r="F3222" s="3" t="s">
        <v>4212</v>
      </c>
      <c r="G3222" s="44">
        <v>12</v>
      </c>
      <c r="H3222" s="3" t="s">
        <v>4210</v>
      </c>
      <c r="I3222" s="45"/>
      <c r="J3222" s="45"/>
    </row>
    <row r="3223" spans="1:10" ht="19.5" customHeight="1" thickBot="1">
      <c r="A3223" s="1" t="str">
        <f t="shared" si="12"/>
        <v>Tuesday</v>
      </c>
      <c r="B3223" s="85">
        <v>43389</v>
      </c>
      <c r="C3223" s="53">
        <v>0.47361111111111115</v>
      </c>
      <c r="D3223" s="3" t="s">
        <v>2498</v>
      </c>
      <c r="E3223" s="3" t="str">
        <f t="array" ref="E3223">INDEX(list!$C$2:$C$1862,MATCH(D3223,list!$A$2:$A$1862,0))</f>
        <v>Jack Platt</v>
      </c>
      <c r="F3223" s="3" t="s">
        <v>4212</v>
      </c>
      <c r="G3223" s="44">
        <v>7</v>
      </c>
      <c r="H3223" s="3" t="s">
        <v>4210</v>
      </c>
      <c r="I3223" s="45"/>
      <c r="J3223" s="45"/>
    </row>
    <row r="3224" spans="1:10" ht="19.5" customHeight="1" thickBot="1">
      <c r="A3224" s="1" t="str">
        <f t="shared" si="12"/>
        <v>Tuesday</v>
      </c>
      <c r="B3224" s="85">
        <v>43389</v>
      </c>
      <c r="C3224" s="53">
        <v>0.5131944444444444</v>
      </c>
      <c r="D3224" s="3" t="s">
        <v>3557</v>
      </c>
      <c r="E3224" s="3" t="e">
        <f t="array" ref="E3224">INDEX(list!$C$2:$C$1862,MATCH(D3224,list!$A$2:$A$1862,0))</f>
        <v>#N/A</v>
      </c>
      <c r="F3224" s="3" t="s">
        <v>4207</v>
      </c>
      <c r="G3224" s="44">
        <v>1</v>
      </c>
      <c r="H3224" s="3" t="s">
        <v>4210</v>
      </c>
      <c r="I3224" s="45"/>
      <c r="J3224" s="45"/>
    </row>
    <row r="3225" spans="1:10" ht="19.5" customHeight="1" thickBot="1">
      <c r="A3225" s="1" t="str">
        <f t="shared" si="12"/>
        <v>Tuesday</v>
      </c>
      <c r="B3225" s="85">
        <v>43389</v>
      </c>
      <c r="C3225" s="53">
        <v>0.51597222222222217</v>
      </c>
      <c r="D3225" s="3" t="s">
        <v>3557</v>
      </c>
      <c r="E3225" s="3" t="e">
        <f t="array" ref="E3225">INDEX(list!$C$2:$C$1862,MATCH(D3225,list!$A$2:$A$1862,0))</f>
        <v>#N/A</v>
      </c>
      <c r="F3225" s="3" t="s">
        <v>4207</v>
      </c>
      <c r="G3225" s="44">
        <v>1</v>
      </c>
      <c r="H3225" s="3" t="s">
        <v>4210</v>
      </c>
      <c r="I3225" s="45"/>
      <c r="J3225" s="45"/>
    </row>
    <row r="3226" spans="1:10" ht="19.5" customHeight="1" thickBot="1">
      <c r="A3226" s="1" t="str">
        <f t="shared" si="12"/>
        <v>Tuesday</v>
      </c>
      <c r="B3226" s="85">
        <v>43389</v>
      </c>
      <c r="C3226" s="53">
        <v>0.51874999999999993</v>
      </c>
      <c r="D3226" s="3" t="s">
        <v>3557</v>
      </c>
      <c r="E3226" s="3" t="e">
        <f t="array" ref="E3226">INDEX(list!$C$2:$C$1862,MATCH(D3226,list!$A$2:$A$1862,0))</f>
        <v>#N/A</v>
      </c>
      <c r="F3226" s="3" t="s">
        <v>4207</v>
      </c>
      <c r="G3226" s="44">
        <v>1</v>
      </c>
      <c r="H3226" s="3" t="s">
        <v>4210</v>
      </c>
      <c r="I3226" s="45"/>
      <c r="J3226" s="45"/>
    </row>
    <row r="3227" spans="1:10" ht="19.5" customHeight="1" thickBot="1">
      <c r="A3227" s="1" t="str">
        <f t="shared" si="12"/>
        <v>Wednesday</v>
      </c>
      <c r="B3227" s="85">
        <v>43390</v>
      </c>
      <c r="C3227" s="53">
        <v>0.41388888888888892</v>
      </c>
      <c r="D3227" s="3" t="s">
        <v>1258</v>
      </c>
      <c r="E3227" s="3" t="str">
        <f t="array" ref="E3227">INDEX(list!$C$2:$C$1862,MATCH(D3227,list!$A$2:$A$1862,0))</f>
        <v xml:space="preserve">Sunshine Care Restoration </v>
      </c>
      <c r="F3227" s="3" t="s">
        <v>4212</v>
      </c>
      <c r="G3227" s="44">
        <v>1</v>
      </c>
      <c r="H3227" s="3" t="s">
        <v>4213</v>
      </c>
      <c r="I3227" s="45"/>
      <c r="J3227" s="45"/>
    </row>
    <row r="3228" spans="1:10" ht="19.5" customHeight="1" thickBot="1">
      <c r="A3228" s="1" t="str">
        <f t="shared" si="12"/>
        <v>Wednesday</v>
      </c>
      <c r="B3228" s="85">
        <v>43390</v>
      </c>
      <c r="C3228" s="53">
        <v>0.4145833333333333</v>
      </c>
      <c r="D3228" s="3" t="s">
        <v>1258</v>
      </c>
      <c r="E3228" s="3" t="str">
        <f t="array" ref="E3228">INDEX(list!$C$2:$C$1862,MATCH(D3228,list!$A$2:$A$1862,0))</f>
        <v xml:space="preserve">Sunshine Care Restoration </v>
      </c>
      <c r="F3228" s="3" t="s">
        <v>4212</v>
      </c>
      <c r="G3228" s="44">
        <v>1</v>
      </c>
      <c r="H3228" s="3" t="s">
        <v>4213</v>
      </c>
      <c r="I3228" s="45"/>
      <c r="J3228" s="45"/>
    </row>
    <row r="3229" spans="1:10" ht="19.5" customHeight="1" thickBot="1">
      <c r="A3229" s="1" t="str">
        <f t="shared" si="12"/>
        <v>Wednesday</v>
      </c>
      <c r="B3229" s="85">
        <v>43390</v>
      </c>
      <c r="C3229" s="53">
        <v>0.43333333333333335</v>
      </c>
      <c r="D3229" s="3" t="s">
        <v>2756</v>
      </c>
      <c r="E3229" s="3" t="str">
        <f t="array" ref="E3229">INDEX(list!$C$2:$C$1862,MATCH(D3229,list!$A$2:$A$1862,0))</f>
        <v>PCG - Bill Grimes cell</v>
      </c>
      <c r="F3229" s="3" t="s">
        <v>4212</v>
      </c>
      <c r="G3229" s="44">
        <v>3</v>
      </c>
      <c r="H3229" s="3" t="s">
        <v>4213</v>
      </c>
      <c r="I3229" s="45"/>
      <c r="J3229" s="45"/>
    </row>
    <row r="3230" spans="1:10" ht="19.5" customHeight="1" thickBot="1">
      <c r="A3230" s="1" t="str">
        <f t="shared" si="12"/>
        <v>Wednesday</v>
      </c>
      <c r="B3230" s="85">
        <v>43390</v>
      </c>
      <c r="C3230" s="53">
        <v>0.53541666666666665</v>
      </c>
      <c r="D3230" s="3" t="s">
        <v>2586</v>
      </c>
      <c r="E3230" s="3" t="str">
        <f t="array" ref="E3230">INDEX(list!$C$2:$C$1862,MATCH(D3230,list!$A$2:$A$1862,0))</f>
        <v>VA - Kelly Santos Cell</v>
      </c>
      <c r="F3230" s="3" t="s">
        <v>4212</v>
      </c>
      <c r="G3230" s="44">
        <v>2</v>
      </c>
      <c r="H3230" s="3" t="s">
        <v>4210</v>
      </c>
      <c r="I3230" s="45"/>
      <c r="J3230" s="45"/>
    </row>
    <row r="3231" spans="1:10" ht="19.5" customHeight="1" thickBot="1">
      <c r="A3231" s="1" t="str">
        <f t="shared" si="12"/>
        <v>Wednesday</v>
      </c>
      <c r="B3231" s="85">
        <v>43390</v>
      </c>
      <c r="C3231" s="53">
        <v>0.64930555555555558</v>
      </c>
      <c r="D3231" s="3" t="s">
        <v>3557</v>
      </c>
      <c r="E3231" s="3" t="e">
        <f t="array" ref="E3231">INDEX(list!$C$2:$C$1862,MATCH(D3231,list!$A$2:$A$1862,0))</f>
        <v>#N/A</v>
      </c>
      <c r="F3231" s="3" t="s">
        <v>4207</v>
      </c>
      <c r="G3231" s="44">
        <v>3</v>
      </c>
      <c r="H3231" s="3" t="s">
        <v>4210</v>
      </c>
      <c r="I3231" s="45"/>
      <c r="J3231" s="45"/>
    </row>
    <row r="3232" spans="1:10" ht="19.5" customHeight="1" thickBot="1">
      <c r="A3232" s="1" t="str">
        <f t="shared" si="12"/>
        <v>Wednesday</v>
      </c>
      <c r="B3232" s="85">
        <v>43390</v>
      </c>
      <c r="C3232" s="53">
        <v>0.66875000000000007</v>
      </c>
      <c r="D3232" s="3" t="s">
        <v>2498</v>
      </c>
      <c r="E3232" s="3" t="str">
        <f t="array" ref="E3232">INDEX(list!$C$2:$C$1862,MATCH(D3232,list!$A$2:$A$1862,0))</f>
        <v>Jack Platt</v>
      </c>
      <c r="F3232" s="3" t="s">
        <v>4212</v>
      </c>
      <c r="G3232" s="44">
        <v>1</v>
      </c>
      <c r="H3232" s="3" t="s">
        <v>4210</v>
      </c>
      <c r="I3232" s="45"/>
      <c r="J3232" s="45"/>
    </row>
    <row r="3233" spans="1:10" ht="19.5" customHeight="1" thickBot="1">
      <c r="A3233" s="1" t="str">
        <f t="shared" si="12"/>
        <v>Wednesday</v>
      </c>
      <c r="B3233" s="85">
        <v>43390</v>
      </c>
      <c r="C3233" s="53">
        <v>0.6694444444444444</v>
      </c>
      <c r="D3233" s="3" t="s">
        <v>2498</v>
      </c>
      <c r="E3233" s="3" t="str">
        <f t="array" ref="E3233">INDEX(list!$C$2:$C$1862,MATCH(D3233,list!$A$2:$A$1862,0))</f>
        <v>Jack Platt</v>
      </c>
      <c r="F3233" s="3" t="s">
        <v>4217</v>
      </c>
      <c r="G3233" s="44">
        <v>27</v>
      </c>
      <c r="H3233" s="3" t="s">
        <v>4210</v>
      </c>
      <c r="I3233" s="45"/>
      <c r="J3233" s="45"/>
    </row>
    <row r="3234" spans="1:10" ht="19.5" customHeight="1" thickBot="1">
      <c r="A3234" s="1" t="str">
        <f t="shared" si="12"/>
        <v>Wednesday</v>
      </c>
      <c r="B3234" s="85">
        <v>43390</v>
      </c>
      <c r="C3234" s="53">
        <v>0.6875</v>
      </c>
      <c r="D3234" s="3" t="s">
        <v>2498</v>
      </c>
      <c r="E3234" s="3" t="str">
        <f t="array" ref="E3234">INDEX(list!$C$2:$C$1862,MATCH(D3234,list!$A$2:$A$1862,0))</f>
        <v>Jack Platt</v>
      </c>
      <c r="F3234" s="3" t="s">
        <v>4212</v>
      </c>
      <c r="G3234" s="44">
        <v>1</v>
      </c>
      <c r="H3234" s="3" t="s">
        <v>4210</v>
      </c>
      <c r="I3234" s="45"/>
      <c r="J3234" s="45"/>
    </row>
    <row r="3235" spans="1:10" ht="19.5" customHeight="1" thickBot="1">
      <c r="A3235" s="1" t="str">
        <f t="shared" si="12"/>
        <v>Wednesday</v>
      </c>
      <c r="B3235" s="85">
        <v>43390</v>
      </c>
      <c r="C3235" s="53">
        <v>0.68888888888888899</v>
      </c>
      <c r="D3235" s="3" t="s">
        <v>2498</v>
      </c>
      <c r="E3235" s="3" t="str">
        <f t="array" ref="E3235">INDEX(list!$C$2:$C$1862,MATCH(D3235,list!$A$2:$A$1862,0))</f>
        <v>Jack Platt</v>
      </c>
      <c r="F3235" s="3" t="s">
        <v>4212</v>
      </c>
      <c r="G3235" s="44">
        <v>2</v>
      </c>
      <c r="H3235" s="3" t="s">
        <v>4210</v>
      </c>
      <c r="I3235" s="45"/>
      <c r="J3235" s="45"/>
    </row>
    <row r="3236" spans="1:10" ht="19.5" customHeight="1" thickBot="1">
      <c r="A3236" s="1" t="str">
        <f t="shared" si="12"/>
        <v>Wednesday</v>
      </c>
      <c r="B3236" s="85">
        <v>43390</v>
      </c>
      <c r="C3236" s="53">
        <v>0.69166666666666676</v>
      </c>
      <c r="D3236" s="3" t="s">
        <v>2498</v>
      </c>
      <c r="E3236" s="3" t="str">
        <f t="array" ref="E3236">INDEX(list!$C$2:$C$1862,MATCH(D3236,list!$A$2:$A$1862,0))</f>
        <v>Jack Platt</v>
      </c>
      <c r="F3236" s="3" t="s">
        <v>4212</v>
      </c>
      <c r="G3236" s="44">
        <v>19</v>
      </c>
      <c r="H3236" s="3" t="s">
        <v>4210</v>
      </c>
      <c r="I3236" s="45"/>
      <c r="J3236" s="45"/>
    </row>
    <row r="3237" spans="1:10" ht="19.5" customHeight="1" thickBot="1">
      <c r="A3237" s="1" t="str">
        <f t="shared" si="12"/>
        <v>Wednesday</v>
      </c>
      <c r="B3237" s="85">
        <v>43390</v>
      </c>
      <c r="C3237" s="53">
        <v>0.70416666666666661</v>
      </c>
      <c r="D3237" s="3" t="s">
        <v>2498</v>
      </c>
      <c r="E3237" s="3" t="str">
        <f t="array" ref="E3237">INDEX(list!$C$2:$C$1862,MATCH(D3237,list!$A$2:$A$1862,0))</f>
        <v>Jack Platt</v>
      </c>
      <c r="F3237" s="3" t="s">
        <v>4212</v>
      </c>
      <c r="G3237" s="44">
        <v>75</v>
      </c>
      <c r="H3237" s="3" t="s">
        <v>4210</v>
      </c>
      <c r="I3237" s="45"/>
      <c r="J3237" s="45"/>
    </row>
    <row r="3238" spans="1:10" ht="19.5" customHeight="1" thickBot="1">
      <c r="A3238" s="1" t="str">
        <f t="shared" si="12"/>
        <v>Thursday</v>
      </c>
      <c r="B3238" s="85">
        <v>43391</v>
      </c>
      <c r="C3238" s="53">
        <v>0.57777777777777783</v>
      </c>
      <c r="D3238" s="3" t="s">
        <v>3650</v>
      </c>
      <c r="E3238" s="3" t="e">
        <f t="array" ref="E3238">INDEX(list!$C$2:$C$1862,MATCH(D3238,list!$A$2:$A$1862,0))</f>
        <v>#N/A</v>
      </c>
      <c r="F3238" s="3" t="s">
        <v>4212</v>
      </c>
      <c r="G3238" s="44">
        <v>5</v>
      </c>
      <c r="H3238" s="3" t="s">
        <v>4210</v>
      </c>
      <c r="I3238" s="45"/>
      <c r="J3238" s="45"/>
    </row>
    <row r="3239" spans="1:10" ht="19.5" customHeight="1" thickBot="1">
      <c r="A3239" s="1" t="str">
        <f t="shared" si="12"/>
        <v>Thursday</v>
      </c>
      <c r="B3239" s="85">
        <v>43391</v>
      </c>
      <c r="C3239" s="53">
        <v>0.62152777777777779</v>
      </c>
      <c r="D3239" s="3" t="s">
        <v>2791</v>
      </c>
      <c r="E3239" s="3" t="str">
        <f t="array" ref="E3239">INDEX(list!$C$2:$C$1862,MATCH(D3239,list!$A$2:$A$1862,0))</f>
        <v>Natalie Le cell</v>
      </c>
      <c r="F3239" s="3" t="s">
        <v>4212</v>
      </c>
      <c r="G3239" s="44">
        <v>5</v>
      </c>
      <c r="H3239" s="3" t="s">
        <v>4210</v>
      </c>
      <c r="I3239" s="45"/>
      <c r="J3239" s="45"/>
    </row>
    <row r="3240" spans="1:10" ht="19.5" customHeight="1" thickBot="1">
      <c r="A3240" s="1" t="str">
        <f t="shared" si="12"/>
        <v>Friday</v>
      </c>
      <c r="B3240" s="85">
        <v>43392</v>
      </c>
      <c r="C3240" s="53">
        <v>0.50277777777777777</v>
      </c>
      <c r="D3240" s="3" t="s">
        <v>3272</v>
      </c>
      <c r="E3240" s="3" t="str">
        <f t="array" ref="E3240">INDEX(list!$C$2:$C$1862,MATCH(D3240,list!$A$2:$A$1862,0))</f>
        <v>Elaina Cell</v>
      </c>
      <c r="F3240" s="3" t="s">
        <v>4212</v>
      </c>
      <c r="G3240" s="44">
        <v>2</v>
      </c>
      <c r="H3240" s="3" t="s">
        <v>4210</v>
      </c>
      <c r="I3240" s="45"/>
      <c r="J3240" s="45"/>
    </row>
    <row r="3241" spans="1:10" ht="19.5" customHeight="1" thickBot="1">
      <c r="A3241" s="1" t="str">
        <f t="shared" si="12"/>
        <v>Friday</v>
      </c>
      <c r="B3241" s="85">
        <v>43392</v>
      </c>
      <c r="C3241" s="53">
        <v>0.50347222222222221</v>
      </c>
      <c r="D3241" s="3" t="s">
        <v>3272</v>
      </c>
      <c r="E3241" s="3" t="str">
        <f t="array" ref="E3241">INDEX(list!$C$2:$C$1862,MATCH(D3241,list!$A$2:$A$1862,0))</f>
        <v>Elaina Cell</v>
      </c>
      <c r="F3241" s="3" t="s">
        <v>4212</v>
      </c>
      <c r="G3241" s="44">
        <v>4</v>
      </c>
      <c r="H3241" s="3" t="s">
        <v>4213</v>
      </c>
      <c r="I3241" s="45"/>
      <c r="J3241" s="45"/>
    </row>
    <row r="3242" spans="1:10" ht="19.5" customHeight="1" thickBot="1">
      <c r="A3242" s="1" t="str">
        <f t="shared" si="12"/>
        <v>Friday</v>
      </c>
      <c r="B3242" s="85">
        <v>43392</v>
      </c>
      <c r="C3242" s="53">
        <v>0.51180555555555551</v>
      </c>
      <c r="D3242" s="3" t="s">
        <v>3272</v>
      </c>
      <c r="E3242" s="3" t="str">
        <f t="array" ref="E3242">INDEX(list!$C$2:$C$1862,MATCH(D3242,list!$A$2:$A$1862,0))</f>
        <v>Elaina Cell</v>
      </c>
      <c r="F3242" s="3" t="s">
        <v>4219</v>
      </c>
      <c r="G3242" s="44">
        <v>2</v>
      </c>
      <c r="H3242" s="3" t="s">
        <v>4213</v>
      </c>
      <c r="I3242" s="45"/>
      <c r="J3242" s="45"/>
    </row>
    <row r="3243" spans="1:10" ht="19.5" customHeight="1" thickBot="1">
      <c r="A3243" s="1" t="str">
        <f t="shared" si="12"/>
        <v>Friday</v>
      </c>
      <c r="B3243" s="85">
        <v>43392</v>
      </c>
      <c r="C3243" s="53">
        <v>0.54375000000000007</v>
      </c>
      <c r="D3243" s="3" t="s">
        <v>3272</v>
      </c>
      <c r="E3243" s="3" t="str">
        <f t="array" ref="E3243">INDEX(list!$C$2:$C$1862,MATCH(D3243,list!$A$2:$A$1862,0))</f>
        <v>Elaina Cell</v>
      </c>
      <c r="F3243" s="3" t="s">
        <v>4212</v>
      </c>
      <c r="G3243" s="44">
        <v>2</v>
      </c>
      <c r="H3243" s="3" t="s">
        <v>4210</v>
      </c>
      <c r="I3243" s="45"/>
      <c r="J3243" s="45"/>
    </row>
    <row r="3244" spans="1:10" ht="19.5" customHeight="1" thickBot="1">
      <c r="A3244" s="1" t="str">
        <f t="shared" si="12"/>
        <v>Friday</v>
      </c>
      <c r="B3244" s="85">
        <v>43392</v>
      </c>
      <c r="C3244" s="53">
        <v>0.81597222222222221</v>
      </c>
      <c r="D3244" s="3" t="s">
        <v>3387</v>
      </c>
      <c r="E3244" s="3" t="e">
        <f t="array" ref="E3244">INDEX(list!$C$2:$C$1862,MATCH(D3244,list!$A$2:$A$1862,0))</f>
        <v>#N/A</v>
      </c>
      <c r="F3244" s="3" t="s">
        <v>4212</v>
      </c>
      <c r="G3244" s="44">
        <v>5</v>
      </c>
      <c r="H3244" s="3" t="s">
        <v>4213</v>
      </c>
      <c r="I3244" s="45"/>
      <c r="J3244" s="45"/>
    </row>
    <row r="3245" spans="1:10" ht="19.5" customHeight="1" thickBot="1">
      <c r="A3245" s="1" t="str">
        <f t="shared" si="12"/>
        <v>Friday</v>
      </c>
      <c r="B3245" s="85">
        <v>43392</v>
      </c>
      <c r="C3245" s="53">
        <v>0.86249999999999993</v>
      </c>
      <c r="D3245" s="3" t="s">
        <v>3557</v>
      </c>
      <c r="E3245" s="3" t="e">
        <f t="array" ref="E3245">INDEX(list!$C$2:$C$1862,MATCH(D3245,list!$A$2:$A$1862,0))</f>
        <v>#N/A</v>
      </c>
      <c r="F3245" s="3" t="s">
        <v>4207</v>
      </c>
      <c r="G3245" s="44">
        <v>2</v>
      </c>
      <c r="H3245" s="3" t="s">
        <v>4210</v>
      </c>
      <c r="I3245" s="45"/>
      <c r="J3245" s="45"/>
    </row>
    <row r="3246" spans="1:10" ht="19.5" customHeight="1" thickBot="1">
      <c r="A3246" s="1" t="str">
        <f t="shared" si="12"/>
        <v>Saturday</v>
      </c>
      <c r="B3246" s="85">
        <v>43393</v>
      </c>
      <c r="C3246" s="53">
        <v>0.37638888888888888</v>
      </c>
      <c r="D3246" s="3" t="s">
        <v>940</v>
      </c>
      <c r="E3246" s="3" t="str">
        <f t="array" ref="E3246">INDEX(list!$C$2:$C$1862,MATCH(D3246,list!$A$2:$A$1862,0))</f>
        <v>SOCO - James Sampson</v>
      </c>
      <c r="F3246" s="3" t="s">
        <v>4212</v>
      </c>
      <c r="G3246" s="44">
        <v>4</v>
      </c>
      <c r="H3246" s="3" t="s">
        <v>4220</v>
      </c>
      <c r="I3246" s="45"/>
      <c r="J3246" s="45"/>
    </row>
    <row r="3247" spans="1:10" ht="19.5" customHeight="1" thickBot="1">
      <c r="A3247" s="1" t="str">
        <f t="shared" si="12"/>
        <v>Saturday</v>
      </c>
      <c r="B3247" s="85">
        <v>43393</v>
      </c>
      <c r="C3247" s="53">
        <v>0.38680555555555557</v>
      </c>
      <c r="D3247" s="3" t="s">
        <v>2923</v>
      </c>
      <c r="E3247" s="46" t="str">
        <f t="array" ref="E3247">INDEX(list!$C$2:$C$1862,MATCH(D3247,list!$A$2:$A$1862,0))</f>
        <v>HB - cell</v>
      </c>
      <c r="F3247" s="3" t="s">
        <v>4212</v>
      </c>
      <c r="G3247" s="44">
        <v>39</v>
      </c>
      <c r="H3247" s="3" t="s">
        <v>4220</v>
      </c>
      <c r="I3247" s="45"/>
      <c r="J3247" s="45"/>
    </row>
    <row r="3248" spans="1:10" ht="19.5" customHeight="1" thickBot="1">
      <c r="A3248" s="1" t="str">
        <f t="shared" si="12"/>
        <v>Saturday</v>
      </c>
      <c r="B3248" s="85">
        <v>43393</v>
      </c>
      <c r="C3248" s="53">
        <v>0.4284722222222222</v>
      </c>
      <c r="D3248" s="3" t="s">
        <v>2168</v>
      </c>
      <c r="E3248" s="3" t="str">
        <f t="array" ref="E3248">INDEX(list!$C$2:$C$1862,MATCH(D3248,list!$A$2:$A$1862,0))</f>
        <v>Susan Laubach Cell</v>
      </c>
      <c r="F3248" s="3" t="s">
        <v>4212</v>
      </c>
      <c r="G3248" s="44">
        <v>24</v>
      </c>
      <c r="H3248" s="3" t="s">
        <v>4220</v>
      </c>
      <c r="I3248" s="45"/>
      <c r="J3248" s="45"/>
    </row>
    <row r="3249" spans="1:10" ht="19.5" customHeight="1" thickBot="1">
      <c r="A3249" s="1" t="str">
        <f t="shared" si="12"/>
        <v>Saturday</v>
      </c>
      <c r="B3249" s="85">
        <v>43393</v>
      </c>
      <c r="C3249" s="53">
        <v>0.44513888888888892</v>
      </c>
      <c r="D3249" s="3" t="s">
        <v>2272</v>
      </c>
      <c r="E3249" s="3" t="str">
        <f t="array" ref="E3249">INDEX(list!$C$2:$C$1862,MATCH(D3249,list!$A$2:$A$1862,0))</f>
        <v>PCG - Gerry Grimes cell</v>
      </c>
      <c r="F3249" s="3" t="s">
        <v>4217</v>
      </c>
      <c r="G3249" s="44">
        <v>2</v>
      </c>
      <c r="H3249" s="3" t="s">
        <v>4220</v>
      </c>
      <c r="I3249" s="45"/>
      <c r="J3249" s="45"/>
    </row>
    <row r="3250" spans="1:10" ht="19.5" customHeight="1" thickBot="1">
      <c r="A3250" s="1" t="str">
        <f t="shared" si="12"/>
        <v>Saturday</v>
      </c>
      <c r="B3250" s="85">
        <v>43393</v>
      </c>
      <c r="C3250" s="53">
        <v>0.62291666666666667</v>
      </c>
      <c r="D3250" s="3" t="s">
        <v>1598</v>
      </c>
      <c r="E3250" s="3" t="str">
        <f t="array" ref="E3250">INDEX(list!$C$2:$C$1862,MATCH(D3250,list!$A$2:$A$1862,0))</f>
        <v>VEO - Optos</v>
      </c>
      <c r="F3250" s="3" t="s">
        <v>4218</v>
      </c>
      <c r="G3250" s="44">
        <v>1</v>
      </c>
      <c r="H3250" s="3" t="s">
        <v>4210</v>
      </c>
      <c r="I3250" s="45"/>
      <c r="J3250" s="45"/>
    </row>
    <row r="3251" spans="1:10" ht="19.5" customHeight="1" thickBot="1">
      <c r="A3251" s="1" t="str">
        <f t="shared" si="12"/>
        <v>Saturday</v>
      </c>
      <c r="B3251" s="85">
        <v>43393</v>
      </c>
      <c r="C3251" s="53">
        <v>0.62291666666666667</v>
      </c>
      <c r="D3251" s="3" t="s">
        <v>1598</v>
      </c>
      <c r="E3251" s="3" t="str">
        <f t="array" ref="E3251">INDEX(list!$C$2:$C$1862,MATCH(D3251,list!$A$2:$A$1862,0))</f>
        <v>VEO - Optos</v>
      </c>
      <c r="F3251" s="3" t="s">
        <v>4218</v>
      </c>
      <c r="G3251" s="44">
        <v>1</v>
      </c>
      <c r="H3251" s="3" t="s">
        <v>4210</v>
      </c>
      <c r="I3251" s="45"/>
      <c r="J3251" s="45"/>
    </row>
    <row r="3252" spans="1:10" ht="19.5" customHeight="1" thickBot="1">
      <c r="A3252" s="1" t="str">
        <f t="shared" si="12"/>
        <v>Saturday</v>
      </c>
      <c r="B3252" s="85">
        <v>43393</v>
      </c>
      <c r="C3252" s="53">
        <v>0.62291666666666667</v>
      </c>
      <c r="D3252" s="3" t="s">
        <v>1598</v>
      </c>
      <c r="E3252" s="3" t="str">
        <f t="array" ref="E3252">INDEX(list!$C$2:$C$1862,MATCH(D3252,list!$A$2:$A$1862,0))</f>
        <v>VEO - Optos</v>
      </c>
      <c r="F3252" s="3" t="s">
        <v>4218</v>
      </c>
      <c r="G3252" s="44">
        <v>3</v>
      </c>
      <c r="H3252" s="3" t="s">
        <v>4210</v>
      </c>
      <c r="I3252" s="45"/>
      <c r="J3252" s="45"/>
    </row>
    <row r="3253" spans="1:10" ht="19.5" customHeight="1" thickBot="1">
      <c r="A3253" s="1" t="str">
        <f t="shared" si="12"/>
        <v>Saturday</v>
      </c>
      <c r="B3253" s="85">
        <v>43393</v>
      </c>
      <c r="C3253" s="53">
        <v>0.67708333333333337</v>
      </c>
      <c r="D3253" s="3" t="s">
        <v>3272</v>
      </c>
      <c r="E3253" s="3" t="str">
        <f t="array" ref="E3253">INDEX(list!$C$2:$C$1862,MATCH(D3253,list!$A$2:$A$1862,0))</f>
        <v>Elaina Cell</v>
      </c>
      <c r="F3253" s="3" t="s">
        <v>4212</v>
      </c>
      <c r="G3253" s="44">
        <v>2</v>
      </c>
      <c r="H3253" s="3" t="s">
        <v>4210</v>
      </c>
      <c r="I3253" s="45"/>
      <c r="J3253" s="45"/>
    </row>
    <row r="3254" spans="1:10" ht="19.5" customHeight="1" thickBot="1">
      <c r="A3254" s="1" t="str">
        <f t="shared" si="12"/>
        <v>Monday</v>
      </c>
      <c r="B3254" s="85">
        <v>43395</v>
      </c>
      <c r="C3254" s="53">
        <v>0.42777777777777781</v>
      </c>
      <c r="D3254" s="3" t="s">
        <v>3272</v>
      </c>
      <c r="E3254" s="3" t="str">
        <f t="array" ref="E3254">INDEX(list!$C$2:$C$1862,MATCH(D3254,list!$A$2:$A$1862,0))</f>
        <v>Elaina Cell</v>
      </c>
      <c r="F3254" s="3" t="s">
        <v>4212</v>
      </c>
      <c r="G3254" s="44">
        <v>1</v>
      </c>
      <c r="H3254" s="3" t="s">
        <v>4213</v>
      </c>
      <c r="I3254" s="45"/>
      <c r="J3254" s="55"/>
    </row>
    <row r="3255" spans="1:10" ht="19.5" customHeight="1" thickBot="1">
      <c r="A3255" s="1" t="str">
        <f t="shared" si="12"/>
        <v>Monday</v>
      </c>
      <c r="B3255" s="85">
        <v>43395</v>
      </c>
      <c r="C3255" s="53">
        <v>0.4597222222222222</v>
      </c>
      <c r="D3255" s="3" t="s">
        <v>2151</v>
      </c>
      <c r="E3255" s="3" t="str">
        <f t="array" ref="E3255">INDEX(list!$C$2:$C$1862,MATCH(D3255,list!$A$2:$A$1862,0))</f>
        <v>VEO - Main</v>
      </c>
      <c r="F3255" s="3" t="s">
        <v>4212</v>
      </c>
      <c r="G3255" s="44">
        <v>9</v>
      </c>
      <c r="H3255" s="3" t="s">
        <v>4213</v>
      </c>
      <c r="I3255" s="45"/>
      <c r="J3255" s="45"/>
    </row>
    <row r="3256" spans="1:10" ht="19.5" customHeight="1" thickBot="1">
      <c r="A3256" s="1" t="str">
        <f t="shared" si="12"/>
        <v>Monday</v>
      </c>
      <c r="B3256" s="85">
        <v>43395</v>
      </c>
      <c r="C3256" s="53">
        <v>0.50208333333333333</v>
      </c>
      <c r="D3256" s="3" t="s">
        <v>2872</v>
      </c>
      <c r="E3256" s="3" t="str">
        <f t="array" ref="E3256">INDEX(list!$C$2:$C$1862,MATCH(D3256,list!$A$2:$A$1862,0))</f>
        <v>ET - Main</v>
      </c>
      <c r="F3256" s="3" t="s">
        <v>4212</v>
      </c>
      <c r="G3256" s="44">
        <v>5</v>
      </c>
      <c r="H3256" s="3" t="s">
        <v>4213</v>
      </c>
      <c r="I3256" s="45"/>
      <c r="J3256" s="45"/>
    </row>
    <row r="3257" spans="1:10" ht="19.5" customHeight="1" thickBot="1">
      <c r="A3257" s="1" t="str">
        <f t="shared" si="12"/>
        <v>Monday</v>
      </c>
      <c r="B3257" s="85">
        <v>43395</v>
      </c>
      <c r="C3257" s="53">
        <v>0.50902777777777775</v>
      </c>
      <c r="D3257" s="3" t="s">
        <v>2266</v>
      </c>
      <c r="E3257" s="3" t="str">
        <f t="array" ref="E3257">INDEX(list!$C$2:$C$1862,MATCH(D3257,list!$A$2:$A$1862,0))</f>
        <v>Paul DeBaets</v>
      </c>
      <c r="F3257" s="3" t="s">
        <v>4212</v>
      </c>
      <c r="G3257" s="44">
        <v>7</v>
      </c>
      <c r="H3257" s="3" t="s">
        <v>4213</v>
      </c>
      <c r="I3257" s="45"/>
      <c r="J3257" s="45"/>
    </row>
    <row r="3258" spans="1:10" ht="19.5" customHeight="1" thickBot="1">
      <c r="A3258" s="1" t="str">
        <f t="shared" si="12"/>
        <v>Monday</v>
      </c>
      <c r="B3258" s="85">
        <v>43395</v>
      </c>
      <c r="C3258" s="53">
        <v>0.5131944444444444</v>
      </c>
      <c r="D3258" s="3" t="s">
        <v>2266</v>
      </c>
      <c r="E3258" s="3" t="str">
        <f t="array" ref="E3258">INDEX(list!$C$2:$C$1862,MATCH(D3258,list!$A$2:$A$1862,0))</f>
        <v>Paul DeBaets</v>
      </c>
      <c r="F3258" s="3" t="s">
        <v>4212</v>
      </c>
      <c r="G3258" s="44">
        <v>11</v>
      </c>
      <c r="H3258" s="3" t="s">
        <v>4213</v>
      </c>
      <c r="I3258" s="45"/>
      <c r="J3258" s="45"/>
    </row>
    <row r="3259" spans="1:10" ht="19.5" customHeight="1" thickBot="1">
      <c r="A3259" s="1" t="str">
        <f t="shared" si="12"/>
        <v>Monday</v>
      </c>
      <c r="B3259" s="85">
        <v>43395</v>
      </c>
      <c r="C3259" s="53">
        <v>0.52847222222222223</v>
      </c>
      <c r="D3259" s="3" t="s">
        <v>2266</v>
      </c>
      <c r="E3259" s="3" t="str">
        <f t="array" ref="E3259">INDEX(list!$C$2:$C$1862,MATCH(D3259,list!$A$2:$A$1862,0))</f>
        <v>Paul DeBaets</v>
      </c>
      <c r="F3259" s="3" t="s">
        <v>4212</v>
      </c>
      <c r="G3259" s="44">
        <v>4</v>
      </c>
      <c r="H3259" s="3" t="s">
        <v>4213</v>
      </c>
      <c r="I3259" s="45"/>
      <c r="J3259" s="45"/>
    </row>
    <row r="3260" spans="1:10" ht="19.5" customHeight="1" thickBot="1">
      <c r="A3260" s="1" t="str">
        <f t="shared" si="12"/>
        <v>Monday</v>
      </c>
      <c r="B3260" s="85">
        <v>43395</v>
      </c>
      <c r="C3260" s="53">
        <v>0.5444444444444444</v>
      </c>
      <c r="D3260" s="3" t="s">
        <v>3387</v>
      </c>
      <c r="E3260" s="3" t="e">
        <f t="array" ref="E3260">INDEX(list!$C$2:$C$1862,MATCH(D3260,list!$A$2:$A$1862,0))</f>
        <v>#N/A</v>
      </c>
      <c r="F3260" s="3" t="s">
        <v>4212</v>
      </c>
      <c r="G3260" s="44">
        <v>6</v>
      </c>
      <c r="H3260" s="3" t="s">
        <v>4213</v>
      </c>
      <c r="I3260" s="45"/>
      <c r="J3260" s="45"/>
    </row>
    <row r="3261" spans="1:10" ht="19.5" customHeight="1" thickBot="1">
      <c r="A3261" s="1" t="str">
        <f t="shared" si="12"/>
        <v>Monday</v>
      </c>
      <c r="B3261" s="85">
        <v>43395</v>
      </c>
      <c r="C3261" s="53">
        <v>0.64374999999999993</v>
      </c>
      <c r="D3261" s="3" t="s">
        <v>440</v>
      </c>
      <c r="E3261" s="3" t="str">
        <f t="array" ref="E3261">INDEX(list!$C$2:$C$1862,MATCH(D3261,list!$A$2:$A$1862,0))</f>
        <v>Larry Nedry Home</v>
      </c>
      <c r="F3261" s="3" t="s">
        <v>4212</v>
      </c>
      <c r="G3261" s="44">
        <v>10</v>
      </c>
      <c r="H3261" s="3" t="s">
        <v>4213</v>
      </c>
      <c r="I3261" s="45"/>
      <c r="J3261" s="45"/>
    </row>
    <row r="3262" spans="1:10" ht="19.5" customHeight="1" thickBot="1">
      <c r="A3262" s="1" t="str">
        <f t="shared" si="12"/>
        <v>Monday</v>
      </c>
      <c r="B3262" s="85">
        <v>43395</v>
      </c>
      <c r="C3262" s="53">
        <v>0.7402777777777777</v>
      </c>
      <c r="D3262" s="3" t="s">
        <v>3557</v>
      </c>
      <c r="E3262" s="3" t="e">
        <f t="array" ref="E3262">INDEX(list!$C$2:$C$1862,MATCH(D3262,list!$A$2:$A$1862,0))</f>
        <v>#N/A</v>
      </c>
      <c r="F3262" s="3" t="s">
        <v>4212</v>
      </c>
      <c r="G3262" s="44">
        <v>17</v>
      </c>
      <c r="H3262" s="3" t="s">
        <v>4210</v>
      </c>
      <c r="I3262" s="45"/>
      <c r="J3262" s="45"/>
    </row>
    <row r="3263" spans="1:10" ht="19.5" customHeight="1" thickBot="1">
      <c r="A3263" s="1" t="str">
        <f t="shared" si="12"/>
        <v>Monday</v>
      </c>
      <c r="B3263" s="85">
        <v>43395</v>
      </c>
      <c r="C3263" s="53">
        <v>0.7402777777777777</v>
      </c>
      <c r="D3263" s="3" t="s">
        <v>1598</v>
      </c>
      <c r="E3263" s="3" t="str">
        <f t="array" ref="E3263">INDEX(list!$C$2:$C$1862,MATCH(D3263,list!$A$2:$A$1862,0))</f>
        <v>VEO - Optos</v>
      </c>
      <c r="F3263" s="3" t="s">
        <v>4207</v>
      </c>
      <c r="G3263" s="44">
        <v>1</v>
      </c>
      <c r="H3263" s="3" t="s">
        <v>4210</v>
      </c>
      <c r="I3263" s="45"/>
      <c r="J3263" s="45"/>
    </row>
    <row r="3264" spans="1:10" ht="19.5" customHeight="1" thickBot="1">
      <c r="A3264" s="1" t="str">
        <f t="shared" si="12"/>
        <v>Tuesday</v>
      </c>
      <c r="B3264" s="85">
        <v>43396</v>
      </c>
      <c r="C3264" s="53">
        <v>0.3659722222222222</v>
      </c>
      <c r="D3264" s="3" t="s">
        <v>3557</v>
      </c>
      <c r="E3264" s="3" t="e">
        <f t="array" ref="E3264">INDEX(list!$C$2:$C$1862,MATCH(D3264,list!$A$2:$A$1862,0))</f>
        <v>#N/A</v>
      </c>
      <c r="F3264" s="3" t="s">
        <v>4218</v>
      </c>
      <c r="G3264" s="44">
        <v>5</v>
      </c>
      <c r="H3264" s="3" t="s">
        <v>4210</v>
      </c>
      <c r="I3264" s="45"/>
      <c r="J3264" s="45"/>
    </row>
    <row r="3265" spans="1:10" ht="19.5" customHeight="1" thickBot="1">
      <c r="A3265" s="1" t="str">
        <f t="shared" si="12"/>
        <v>Tuesday</v>
      </c>
      <c r="B3265" s="85">
        <v>43396</v>
      </c>
      <c r="C3265" s="53">
        <v>0.44444444444444442</v>
      </c>
      <c r="D3265" s="3" t="s">
        <v>2398</v>
      </c>
      <c r="E3265" s="3" t="str">
        <f t="array" ref="E3265">INDEX(list!$C$2:$C$1862,MATCH(D3265,list!$A$2:$A$1862,0))</f>
        <v>VA - Yolanda Staff personal</v>
      </c>
      <c r="F3265" s="3" t="s">
        <v>4207</v>
      </c>
      <c r="G3265" s="44">
        <v>1</v>
      </c>
      <c r="H3265" s="3" t="s">
        <v>4208</v>
      </c>
      <c r="I3265" s="45"/>
      <c r="J3265" s="45"/>
    </row>
    <row r="3266" spans="1:10" ht="19.5" customHeight="1" thickBot="1">
      <c r="A3266" s="1" t="str">
        <f t="shared" si="12"/>
        <v>Tuesday</v>
      </c>
      <c r="B3266" s="85">
        <v>43396</v>
      </c>
      <c r="C3266" s="53">
        <v>0.4909722222222222</v>
      </c>
      <c r="D3266" s="3" t="s">
        <v>1598</v>
      </c>
      <c r="E3266" s="3" t="str">
        <f t="array" ref="E3266">INDEX(list!$C$2:$C$1862,MATCH(D3266,list!$A$2:$A$1862,0))</f>
        <v>VEO - Optos</v>
      </c>
      <c r="F3266" s="3" t="s">
        <v>4212</v>
      </c>
      <c r="G3266" s="44">
        <v>4</v>
      </c>
      <c r="H3266" s="3" t="s">
        <v>4210</v>
      </c>
      <c r="I3266" s="45"/>
      <c r="J3266" s="45"/>
    </row>
    <row r="3267" spans="1:10" ht="19.5" customHeight="1" thickBot="1">
      <c r="A3267" s="1" t="str">
        <f t="shared" si="12"/>
        <v>Tuesday</v>
      </c>
      <c r="B3267" s="85">
        <v>43396</v>
      </c>
      <c r="C3267" s="53">
        <v>0.49513888888888885</v>
      </c>
      <c r="D3267" s="3" t="s">
        <v>640</v>
      </c>
      <c r="E3267" s="3" t="str">
        <f t="array" ref="E3267">INDEX(list!$C$2:$C$1862,MATCH(D3267,list!$A$2:$A$1862,0))</f>
        <v>Kathy Platt Cell</v>
      </c>
      <c r="F3267" s="3" t="s">
        <v>4218</v>
      </c>
      <c r="G3267" s="44">
        <v>1</v>
      </c>
      <c r="H3267" s="3" t="s">
        <v>4210</v>
      </c>
      <c r="I3267" s="45"/>
      <c r="J3267" s="45"/>
    </row>
    <row r="3268" spans="1:10" ht="19.5" customHeight="1" thickBot="1">
      <c r="A3268" s="1" t="str">
        <f t="shared" si="12"/>
        <v>Tuesday</v>
      </c>
      <c r="B3268" s="85">
        <v>43396</v>
      </c>
      <c r="C3268" s="53">
        <v>0.50277777777777777</v>
      </c>
      <c r="D3268" s="3" t="s">
        <v>640</v>
      </c>
      <c r="E3268" s="3" t="str">
        <f t="array" ref="E3268">INDEX(list!$C$2:$C$1862,MATCH(D3268,list!$A$2:$A$1862,0))</f>
        <v>Kathy Platt Cell</v>
      </c>
      <c r="F3268" s="3" t="s">
        <v>4506</v>
      </c>
      <c r="G3268" s="44">
        <v>4</v>
      </c>
      <c r="H3268" s="3" t="s">
        <v>4210</v>
      </c>
      <c r="I3268" s="45"/>
      <c r="J3268" s="45"/>
    </row>
    <row r="3269" spans="1:10" ht="19.5" customHeight="1" thickBot="1">
      <c r="A3269" s="1" t="str">
        <f t="shared" si="12"/>
        <v>Tuesday</v>
      </c>
      <c r="B3269" s="85">
        <v>43396</v>
      </c>
      <c r="C3269" s="53">
        <v>0.52013888888888882</v>
      </c>
      <c r="D3269" s="3" t="s">
        <v>1598</v>
      </c>
      <c r="E3269" s="3" t="str">
        <f t="array" ref="E3269">INDEX(list!$C$2:$C$1862,MATCH(D3269,list!$A$2:$A$1862,0))</f>
        <v>VEO - Optos</v>
      </c>
      <c r="F3269" s="3" t="s">
        <v>4212</v>
      </c>
      <c r="G3269" s="44">
        <v>11</v>
      </c>
      <c r="H3269" s="3" t="s">
        <v>4210</v>
      </c>
      <c r="I3269" s="45"/>
      <c r="J3269" s="45"/>
    </row>
    <row r="3270" spans="1:10" ht="19.5" customHeight="1" thickBot="1">
      <c r="A3270" s="1" t="str">
        <f t="shared" si="12"/>
        <v>Tuesday</v>
      </c>
      <c r="B3270" s="85">
        <v>43396</v>
      </c>
      <c r="C3270" s="53">
        <v>0.54513888888888895</v>
      </c>
      <c r="D3270" s="3" t="s">
        <v>2756</v>
      </c>
      <c r="E3270" s="3" t="str">
        <f t="array" ref="E3270">INDEX(list!$C$2:$C$1862,MATCH(D3270,list!$A$2:$A$1862,0))</f>
        <v>PCG - Bill Grimes cell</v>
      </c>
      <c r="F3270" s="3" t="s">
        <v>4218</v>
      </c>
      <c r="G3270" s="44">
        <v>8</v>
      </c>
      <c r="H3270" s="3" t="s">
        <v>4210</v>
      </c>
      <c r="I3270" s="45"/>
      <c r="J3270" s="45"/>
    </row>
    <row r="3271" spans="1:10" ht="19.5" customHeight="1" thickBot="1">
      <c r="A3271" s="1" t="str">
        <f t="shared" si="12"/>
        <v>Tuesday</v>
      </c>
      <c r="B3271" s="85">
        <v>43396</v>
      </c>
      <c r="C3271" s="53">
        <v>0.56319444444444444</v>
      </c>
      <c r="D3271" s="3" t="s">
        <v>410</v>
      </c>
      <c r="E3271" s="3" t="str">
        <f t="array" ref="E3271">INDEX(list!$C$2:$C$1862,MATCH(D3271,list!$A$2:$A$1862,0))</f>
        <v>VEO - Optos</v>
      </c>
      <c r="F3271" s="3" t="s">
        <v>4212</v>
      </c>
      <c r="G3271" s="44">
        <v>6</v>
      </c>
      <c r="H3271" s="3" t="s">
        <v>4210</v>
      </c>
      <c r="I3271" s="45"/>
      <c r="J3271" s="45"/>
    </row>
    <row r="3272" spans="1:10" ht="19.5" customHeight="1" thickBot="1">
      <c r="A3272" s="1" t="str">
        <f t="shared" si="12"/>
        <v>Tuesday</v>
      </c>
      <c r="B3272" s="85">
        <v>43396</v>
      </c>
      <c r="C3272" s="53">
        <v>0.60833333333333328</v>
      </c>
      <c r="D3272" s="3" t="s">
        <v>2340</v>
      </c>
      <c r="E3272" s="3" t="str">
        <f t="array" ref="E3272">INDEX(list!$C$2:$C$1862,MATCH(D3272,list!$A$2:$A$1862,0))</f>
        <v>PCG - ooma office, Carol x1001</v>
      </c>
      <c r="F3272" s="3" t="s">
        <v>4212</v>
      </c>
      <c r="G3272" s="44">
        <v>5</v>
      </c>
      <c r="H3272" s="3" t="s">
        <v>4210</v>
      </c>
      <c r="I3272" s="45"/>
      <c r="J3272" s="45"/>
    </row>
    <row r="3273" spans="1:10" ht="19.5" customHeight="1" thickBot="1">
      <c r="A3273" s="1" t="str">
        <f t="shared" si="12"/>
        <v>Tuesday</v>
      </c>
      <c r="B3273" s="85">
        <v>43396</v>
      </c>
      <c r="C3273" s="53">
        <v>0.68819444444444444</v>
      </c>
      <c r="D3273" s="3" t="s">
        <v>2340</v>
      </c>
      <c r="E3273" s="3" t="str">
        <f t="array" ref="E3273">INDEX(list!$C$2:$C$1862,MATCH(D3273,list!$A$2:$A$1862,0))</f>
        <v>PCG - ooma office, Carol x1001</v>
      </c>
      <c r="F3273" s="3" t="s">
        <v>4212</v>
      </c>
      <c r="G3273" s="44">
        <v>1</v>
      </c>
      <c r="H3273" s="3" t="s">
        <v>4210</v>
      </c>
      <c r="I3273" s="45"/>
      <c r="J3273" s="45"/>
    </row>
    <row r="3274" spans="1:10" ht="19.5" customHeight="1" thickBot="1">
      <c r="A3274" s="1" t="str">
        <f t="shared" si="12"/>
        <v>Tuesday</v>
      </c>
      <c r="B3274" s="85">
        <v>43396</v>
      </c>
      <c r="C3274" s="53">
        <v>0.71250000000000002</v>
      </c>
      <c r="D3274" s="3" t="s">
        <v>3557</v>
      </c>
      <c r="E3274" s="3" t="e">
        <f t="array" ref="E3274">INDEX(list!$C$2:$C$1862,MATCH(D3274,list!$A$2:$A$1862,0))</f>
        <v>#N/A</v>
      </c>
      <c r="F3274" s="3" t="s">
        <v>4219</v>
      </c>
      <c r="G3274" s="44">
        <v>1</v>
      </c>
      <c r="H3274" s="3" t="s">
        <v>4210</v>
      </c>
      <c r="I3274" s="45"/>
      <c r="J3274" s="45"/>
    </row>
    <row r="3275" spans="1:10" ht="19.5" customHeight="1" thickBot="1">
      <c r="A3275" s="1" t="str">
        <f t="shared" si="12"/>
        <v>Tuesday</v>
      </c>
      <c r="B3275" s="85">
        <v>43396</v>
      </c>
      <c r="C3275" s="53">
        <v>0.72291666666666676</v>
      </c>
      <c r="D3275" s="3" t="s">
        <v>2227</v>
      </c>
      <c r="E3275" s="3" t="str">
        <f t="array" ref="E3275">INDEX(list!$C$2:$C$1862,MATCH(D3275,list!$A$2:$A$1862,0))</f>
        <v>PCG - ooma office temporary main number</v>
      </c>
      <c r="F3275" s="3" t="s">
        <v>4207</v>
      </c>
      <c r="G3275" s="44">
        <v>1</v>
      </c>
      <c r="H3275" s="3" t="s">
        <v>4210</v>
      </c>
      <c r="I3275" s="45"/>
      <c r="J3275" s="45"/>
    </row>
    <row r="3276" spans="1:10" ht="19.5" customHeight="1" thickBot="1">
      <c r="A3276" s="1" t="str">
        <f t="shared" si="12"/>
        <v>Tuesday</v>
      </c>
      <c r="B3276" s="85">
        <v>43396</v>
      </c>
      <c r="C3276" s="53">
        <v>0.72499999999999998</v>
      </c>
      <c r="D3276" s="3" t="s">
        <v>3557</v>
      </c>
      <c r="E3276" s="3" t="e">
        <f t="array" ref="E3276">INDEX(list!$C$2:$C$1862,MATCH(D3276,list!$A$2:$A$1862,0))</f>
        <v>#N/A</v>
      </c>
      <c r="F3276" s="3" t="s">
        <v>4212</v>
      </c>
      <c r="G3276" s="44">
        <v>1</v>
      </c>
      <c r="H3276" s="3" t="s">
        <v>4210</v>
      </c>
      <c r="I3276" s="45"/>
      <c r="J3276" s="45"/>
    </row>
    <row r="3277" spans="1:10" ht="19.5" customHeight="1" thickBot="1">
      <c r="A3277" s="1" t="str">
        <f t="shared" si="12"/>
        <v>Tuesday</v>
      </c>
      <c r="B3277" s="85">
        <v>43396</v>
      </c>
      <c r="C3277" s="53">
        <v>0.72777777777777775</v>
      </c>
      <c r="D3277" s="3" t="s">
        <v>2227</v>
      </c>
      <c r="E3277" s="3" t="str">
        <f t="array" ref="E3277">INDEX(list!$C$2:$C$1862,MATCH(D3277,list!$A$2:$A$1862,0))</f>
        <v>PCG - ooma office temporary main number</v>
      </c>
      <c r="F3277" s="3" t="s">
        <v>4207</v>
      </c>
      <c r="G3277" s="44">
        <v>1</v>
      </c>
      <c r="H3277" s="3" t="s">
        <v>4210</v>
      </c>
      <c r="I3277" s="45"/>
      <c r="J3277" s="45"/>
    </row>
    <row r="3278" spans="1:10" ht="19.5" customHeight="1" thickBot="1">
      <c r="A3278" s="1" t="str">
        <f t="shared" si="12"/>
        <v>Tuesday</v>
      </c>
      <c r="B3278" s="85">
        <v>43396</v>
      </c>
      <c r="C3278" s="53">
        <v>0.73402777777777783</v>
      </c>
      <c r="D3278" s="3" t="s">
        <v>2227</v>
      </c>
      <c r="E3278" s="3" t="str">
        <f t="array" ref="E3278">INDEX(list!$C$2:$C$1862,MATCH(D3278,list!$A$2:$A$1862,0))</f>
        <v>PCG - ooma office temporary main number</v>
      </c>
      <c r="F3278" s="3" t="s">
        <v>4390</v>
      </c>
      <c r="G3278" s="44">
        <v>1</v>
      </c>
      <c r="H3278" s="3" t="s">
        <v>4210</v>
      </c>
      <c r="I3278" s="45"/>
      <c r="J3278" s="45"/>
    </row>
    <row r="3279" spans="1:10" ht="19.5" customHeight="1" thickBot="1">
      <c r="A3279" s="1" t="str">
        <f t="shared" si="12"/>
        <v>Tuesday</v>
      </c>
      <c r="B3279" s="85">
        <v>43396</v>
      </c>
      <c r="C3279" s="53">
        <v>0.75624999999999998</v>
      </c>
      <c r="D3279" s="3" t="s">
        <v>2227</v>
      </c>
      <c r="E3279" s="3" t="str">
        <f t="array" ref="E3279">INDEX(list!$C$2:$C$1862,MATCH(D3279,list!$A$2:$A$1862,0))</f>
        <v>PCG - ooma office temporary main number</v>
      </c>
      <c r="F3279" s="3" t="s">
        <v>4390</v>
      </c>
      <c r="G3279" s="44">
        <v>1</v>
      </c>
      <c r="H3279" s="3" t="s">
        <v>4210</v>
      </c>
      <c r="I3279" s="45"/>
      <c r="J3279" s="45"/>
    </row>
    <row r="3280" spans="1:10" ht="19.5" customHeight="1" thickBot="1">
      <c r="A3280" s="1" t="str">
        <f t="shared" si="12"/>
        <v>Tuesday</v>
      </c>
      <c r="B3280" s="85">
        <v>43396</v>
      </c>
      <c r="C3280" s="53">
        <v>0.75694444444444453</v>
      </c>
      <c r="D3280" s="3" t="s">
        <v>2819</v>
      </c>
      <c r="E3280" s="3" t="str">
        <f t="array" ref="E3280">INDEX(list!$C$2:$C$1862,MATCH(D3280,list!$A$2:$A$1862,0))</f>
        <v>PCG - ooma home line, temporary/returned</v>
      </c>
      <c r="F3280" s="3" t="s">
        <v>4390</v>
      </c>
      <c r="G3280" s="44">
        <v>1</v>
      </c>
      <c r="H3280" s="3" t="s">
        <v>4210</v>
      </c>
      <c r="I3280" s="45"/>
      <c r="J3280" s="45"/>
    </row>
    <row r="3281" spans="1:10" ht="19.5" customHeight="1" thickBot="1">
      <c r="A3281" s="1" t="str">
        <f t="shared" si="12"/>
        <v>Tuesday</v>
      </c>
      <c r="B3281" s="85">
        <v>43396</v>
      </c>
      <c r="C3281" s="53">
        <v>0.7597222222222223</v>
      </c>
      <c r="D3281" s="3" t="s">
        <v>2819</v>
      </c>
      <c r="E3281" s="3" t="str">
        <f t="array" ref="E3281">INDEX(list!$C$2:$C$1862,MATCH(D3281,list!$A$2:$A$1862,0))</f>
        <v>PCG - ooma home line, temporary/returned</v>
      </c>
      <c r="F3281" s="3" t="s">
        <v>4354</v>
      </c>
      <c r="G3281" s="44">
        <v>1</v>
      </c>
      <c r="H3281" s="3" t="s">
        <v>4210</v>
      </c>
      <c r="I3281" s="45"/>
      <c r="J3281" s="45"/>
    </row>
    <row r="3282" spans="1:10" ht="19.5" customHeight="1" thickBot="1">
      <c r="A3282" s="1" t="str">
        <f t="shared" si="12"/>
        <v>Tuesday</v>
      </c>
      <c r="B3282" s="85">
        <v>43396</v>
      </c>
      <c r="C3282" s="53">
        <v>0.76111111111111107</v>
      </c>
      <c r="D3282" s="3" t="s">
        <v>1850</v>
      </c>
      <c r="E3282" s="3" t="str">
        <f t="array" ref="E3282">INDEX(list!$C$2:$C$1862,MATCH(D3282,list!$A$2:$A$1862,0))</f>
        <v>AH - Angela Herst</v>
      </c>
      <c r="F3282" s="3" t="s">
        <v>4212</v>
      </c>
      <c r="G3282" s="44">
        <v>1</v>
      </c>
      <c r="H3282" s="3" t="s">
        <v>4210</v>
      </c>
      <c r="I3282" s="45"/>
      <c r="J3282" s="45"/>
    </row>
    <row r="3283" spans="1:10" ht="19.5" customHeight="1" thickBot="1">
      <c r="A3283" s="1" t="str">
        <f t="shared" si="12"/>
        <v>Tuesday</v>
      </c>
      <c r="B3283" s="85">
        <v>43396</v>
      </c>
      <c r="C3283" s="53">
        <v>0.76597222222222217</v>
      </c>
      <c r="D3283" s="3" t="s">
        <v>3272</v>
      </c>
      <c r="E3283" s="3" t="str">
        <f t="array" ref="E3283">INDEX(list!$C$2:$C$1862,MATCH(D3283,list!$A$2:$A$1862,0))</f>
        <v>Elaina Cell</v>
      </c>
      <c r="F3283" s="3" t="s">
        <v>4358</v>
      </c>
      <c r="G3283" s="44">
        <v>10</v>
      </c>
      <c r="H3283" s="3" t="s">
        <v>4213</v>
      </c>
      <c r="I3283" s="45"/>
      <c r="J3283" s="45"/>
    </row>
    <row r="3284" spans="1:10" ht="19.5" customHeight="1" thickBot="1">
      <c r="A3284" s="1" t="str">
        <f t="shared" si="12"/>
        <v>Tuesday</v>
      </c>
      <c r="B3284" s="85">
        <v>43396</v>
      </c>
      <c r="C3284" s="53">
        <v>0.7729166666666667</v>
      </c>
      <c r="D3284" s="3" t="s">
        <v>3272</v>
      </c>
      <c r="E3284" s="3" t="str">
        <f t="array" ref="E3284">INDEX(list!$C$2:$C$1862,MATCH(D3284,list!$A$2:$A$1862,0))</f>
        <v>Elaina Cell</v>
      </c>
      <c r="F3284" s="3" t="s">
        <v>4219</v>
      </c>
      <c r="G3284" s="44">
        <v>2</v>
      </c>
      <c r="H3284" s="3" t="s">
        <v>4213</v>
      </c>
      <c r="I3284" s="45"/>
      <c r="J3284" s="45"/>
    </row>
    <row r="3285" spans="1:10" ht="19.5" customHeight="1" thickBot="1">
      <c r="A3285" s="1" t="str">
        <f t="shared" si="12"/>
        <v>Tuesday</v>
      </c>
      <c r="B3285" s="85">
        <v>43396</v>
      </c>
      <c r="C3285" s="53">
        <v>0.77430555555555547</v>
      </c>
      <c r="D3285" s="3" t="s">
        <v>3272</v>
      </c>
      <c r="E3285" s="3" t="str">
        <f t="array" ref="E3285">INDEX(list!$C$2:$C$1862,MATCH(D3285,list!$A$2:$A$1862,0))</f>
        <v>Elaina Cell</v>
      </c>
      <c r="F3285" s="3" t="s">
        <v>4219</v>
      </c>
      <c r="G3285" s="44">
        <v>1</v>
      </c>
      <c r="H3285" s="3" t="s">
        <v>4213</v>
      </c>
      <c r="I3285" s="45"/>
      <c r="J3285" s="45"/>
    </row>
    <row r="3286" spans="1:10" ht="19.5" customHeight="1" thickBot="1">
      <c r="A3286" s="1" t="str">
        <f t="shared" si="12"/>
        <v>Wednesday</v>
      </c>
      <c r="B3286" s="85">
        <v>43397</v>
      </c>
      <c r="C3286" s="53">
        <v>0.43055555555555558</v>
      </c>
      <c r="D3286" s="3" t="s">
        <v>2651</v>
      </c>
      <c r="E3286" s="3" t="str">
        <f t="array" ref="E3286">INDEX(list!$C$2:$C$1862,MATCH(D3286,list!$A$2:$A$1862,0))</f>
        <v>GD - Diana Garreau Cell</v>
      </c>
      <c r="F3286" s="3" t="s">
        <v>4212</v>
      </c>
      <c r="G3286" s="44">
        <v>3</v>
      </c>
      <c r="H3286" s="3" t="s">
        <v>4210</v>
      </c>
      <c r="I3286" s="45"/>
      <c r="J3286" s="45"/>
    </row>
    <row r="3287" spans="1:10" ht="19.5" customHeight="1" thickBot="1">
      <c r="A3287" s="1" t="str">
        <f t="shared" si="12"/>
        <v>Wednesday</v>
      </c>
      <c r="B3287" s="85">
        <v>43397</v>
      </c>
      <c r="C3287" s="53">
        <v>0.43611111111111112</v>
      </c>
      <c r="D3287" s="3" t="s">
        <v>3557</v>
      </c>
      <c r="E3287" s="3" t="e">
        <f t="array" ref="E3287">INDEX(list!$C$2:$C$1862,MATCH(D3287,list!$A$2:$A$1862,0))</f>
        <v>#N/A</v>
      </c>
      <c r="F3287" s="3" t="s">
        <v>4216</v>
      </c>
      <c r="G3287" s="44">
        <v>1</v>
      </c>
      <c r="H3287" s="3" t="s">
        <v>4210</v>
      </c>
      <c r="I3287" s="45"/>
      <c r="J3287" s="45"/>
    </row>
    <row r="3288" spans="1:10" ht="19.5" customHeight="1" thickBot="1">
      <c r="A3288" s="1" t="str">
        <f t="shared" si="12"/>
        <v>Wednesday</v>
      </c>
      <c r="B3288" s="85">
        <v>43397</v>
      </c>
      <c r="C3288" s="53">
        <v>0.44236111111111115</v>
      </c>
      <c r="D3288" s="3" t="s">
        <v>2651</v>
      </c>
      <c r="E3288" s="3" t="str">
        <f t="array" ref="E3288">INDEX(list!$C$2:$C$1862,MATCH(D3288,list!$A$2:$A$1862,0))</f>
        <v>GD - Diana Garreau Cell</v>
      </c>
      <c r="F3288" s="3" t="s">
        <v>4207</v>
      </c>
      <c r="G3288" s="44">
        <v>1</v>
      </c>
      <c r="H3288" s="3" t="s">
        <v>4210</v>
      </c>
      <c r="I3288" s="45"/>
      <c r="J3288" s="45"/>
    </row>
    <row r="3289" spans="1:10" ht="19.5" customHeight="1" thickBot="1">
      <c r="A3289" s="1" t="str">
        <f t="shared" si="12"/>
        <v>Wednesday</v>
      </c>
      <c r="B3289" s="85">
        <v>43397</v>
      </c>
      <c r="C3289" s="53">
        <v>0.44305555555555554</v>
      </c>
      <c r="D3289" s="3" t="s">
        <v>3272</v>
      </c>
      <c r="E3289" s="3" t="str">
        <f t="array" ref="E3289">INDEX(list!$C$2:$C$1862,MATCH(D3289,list!$A$2:$A$1862,0))</f>
        <v>Elaina Cell</v>
      </c>
      <c r="F3289" s="3" t="s">
        <v>4216</v>
      </c>
      <c r="G3289" s="44">
        <v>6</v>
      </c>
      <c r="H3289" s="3" t="s">
        <v>4210</v>
      </c>
      <c r="I3289" s="45"/>
      <c r="J3289" s="45"/>
    </row>
    <row r="3290" spans="1:10" ht="19.5" customHeight="1" thickBot="1">
      <c r="A3290" s="1" t="str">
        <f t="shared" si="12"/>
        <v>Wednesday</v>
      </c>
      <c r="B3290" s="85">
        <v>43397</v>
      </c>
      <c r="C3290" s="53">
        <v>0.44791666666666669</v>
      </c>
      <c r="D3290" s="3" t="s">
        <v>30</v>
      </c>
      <c r="E3290" s="3" t="str">
        <f t="array" ref="E3290">INDEX(list!$C$2:$C$1862,MATCH(D3290,list!$A$2:$A$1862,0))</f>
        <v>FB - Heather cell</v>
      </c>
      <c r="F3290" s="3" t="s">
        <v>4219</v>
      </c>
      <c r="G3290" s="44">
        <v>1</v>
      </c>
      <c r="H3290" s="3" t="s">
        <v>4210</v>
      </c>
      <c r="I3290" s="45"/>
      <c r="J3290" s="45"/>
    </row>
    <row r="3291" spans="1:10" ht="19.5" customHeight="1" thickBot="1">
      <c r="A3291" s="1" t="str">
        <f t="shared" si="12"/>
        <v>Wednesday</v>
      </c>
      <c r="B3291" s="85">
        <v>43397</v>
      </c>
      <c r="C3291" s="53">
        <v>0.51180555555555551</v>
      </c>
      <c r="D3291" s="3" t="s">
        <v>30</v>
      </c>
      <c r="E3291" s="3" t="str">
        <f t="array" ref="E3291">INDEX(list!$C$2:$C$1862,MATCH(D3291,list!$A$2:$A$1862,0))</f>
        <v>FB - Heather cell</v>
      </c>
      <c r="F3291" s="3" t="s">
        <v>4212</v>
      </c>
      <c r="G3291" s="44">
        <v>1</v>
      </c>
      <c r="H3291" s="3" t="s">
        <v>4210</v>
      </c>
      <c r="I3291" s="45"/>
      <c r="J3291" s="45"/>
    </row>
    <row r="3292" spans="1:10" ht="19.5" customHeight="1" thickBot="1">
      <c r="A3292" s="1" t="str">
        <f t="shared" si="12"/>
        <v>Wednesday</v>
      </c>
      <c r="B3292" s="85">
        <v>43397</v>
      </c>
      <c r="C3292" s="53">
        <v>0.51250000000000007</v>
      </c>
      <c r="D3292" s="3" t="s">
        <v>1850</v>
      </c>
      <c r="E3292" s="3" t="str">
        <f t="array" ref="E3292">INDEX(list!$C$2:$C$1862,MATCH(D3292,list!$A$2:$A$1862,0))</f>
        <v>AH - Angela Herst</v>
      </c>
      <c r="F3292" s="3" t="s">
        <v>4494</v>
      </c>
      <c r="G3292" s="44">
        <v>5</v>
      </c>
      <c r="H3292" s="3" t="s">
        <v>4213</v>
      </c>
      <c r="I3292" s="45"/>
      <c r="J3292" s="45"/>
    </row>
    <row r="3293" spans="1:10" ht="19.5" customHeight="1" thickBot="1">
      <c r="A3293" s="1" t="str">
        <f t="shared" si="12"/>
        <v>Wednesday</v>
      </c>
      <c r="B3293" s="85">
        <v>43397</v>
      </c>
      <c r="C3293" s="53">
        <v>0.51527777777777783</v>
      </c>
      <c r="D3293" s="3" t="s">
        <v>3272</v>
      </c>
      <c r="E3293" s="3" t="str">
        <f t="array" ref="E3293">INDEX(list!$C$2:$C$1862,MATCH(D3293,list!$A$2:$A$1862,0))</f>
        <v>Elaina Cell</v>
      </c>
      <c r="F3293" s="3" t="s">
        <v>4358</v>
      </c>
      <c r="G3293" s="44">
        <v>1</v>
      </c>
      <c r="H3293" s="3" t="s">
        <v>4213</v>
      </c>
      <c r="I3293" s="45"/>
      <c r="J3293" s="45"/>
    </row>
    <row r="3294" spans="1:10" ht="19.5" customHeight="1" thickBot="1">
      <c r="A3294" s="1" t="str">
        <f t="shared" si="12"/>
        <v>Wednesday</v>
      </c>
      <c r="B3294" s="85">
        <v>43397</v>
      </c>
      <c r="C3294" s="53">
        <v>0.6972222222222223</v>
      </c>
      <c r="D3294" s="3" t="s">
        <v>3272</v>
      </c>
      <c r="E3294" s="3" t="str">
        <f t="array" ref="E3294">INDEX(list!$C$2:$C$1862,MATCH(D3294,list!$A$2:$A$1862,0))</f>
        <v>Elaina Cell</v>
      </c>
      <c r="F3294" s="3" t="s">
        <v>4219</v>
      </c>
      <c r="G3294" s="44">
        <v>1</v>
      </c>
      <c r="H3294" s="3" t="s">
        <v>4210</v>
      </c>
      <c r="I3294" s="45"/>
      <c r="J3294" s="45"/>
    </row>
    <row r="3295" spans="1:10" ht="19.5" customHeight="1" thickBot="1">
      <c r="A3295" s="1" t="str">
        <f t="shared" si="12"/>
        <v>Wednesday</v>
      </c>
      <c r="B3295" s="85">
        <v>43397</v>
      </c>
      <c r="C3295" s="53">
        <v>0.69791666666666663</v>
      </c>
      <c r="D3295" s="3" t="s">
        <v>3272</v>
      </c>
      <c r="E3295" s="3" t="str">
        <f t="array" ref="E3295">INDEX(list!$C$2:$C$1862,MATCH(D3295,list!$A$2:$A$1862,0))</f>
        <v>Elaina Cell</v>
      </c>
      <c r="F3295" s="3" t="s">
        <v>4212</v>
      </c>
      <c r="G3295" s="44">
        <v>2</v>
      </c>
      <c r="H3295" s="3" t="s">
        <v>4210</v>
      </c>
      <c r="I3295" s="45"/>
      <c r="J3295" s="45"/>
    </row>
    <row r="3296" spans="1:10" ht="19.5" customHeight="1" thickBot="1">
      <c r="A3296" s="1" t="str">
        <f t="shared" si="12"/>
        <v>Wednesday</v>
      </c>
      <c r="B3296" s="85">
        <v>43397</v>
      </c>
      <c r="C3296" s="53">
        <v>0.70000000000000007</v>
      </c>
      <c r="D3296" s="3" t="s">
        <v>3272</v>
      </c>
      <c r="E3296" s="3" t="str">
        <f t="array" ref="E3296">INDEX(list!$C$2:$C$1862,MATCH(D3296,list!$A$2:$A$1862,0))</f>
        <v>Elaina Cell</v>
      </c>
      <c r="F3296" s="3" t="s">
        <v>4212</v>
      </c>
      <c r="G3296" s="44">
        <v>1</v>
      </c>
      <c r="H3296" s="3" t="s">
        <v>4210</v>
      </c>
      <c r="I3296" s="45"/>
      <c r="J3296" s="45"/>
    </row>
    <row r="3297" spans="1:10" ht="19.5" customHeight="1" thickBot="1">
      <c r="A3297" s="1" t="str">
        <f t="shared" si="12"/>
        <v>Wednesday</v>
      </c>
      <c r="B3297" s="85">
        <v>43397</v>
      </c>
      <c r="C3297" s="53">
        <v>0.70138888888888884</v>
      </c>
      <c r="D3297" s="3" t="s">
        <v>3272</v>
      </c>
      <c r="E3297" s="3" t="str">
        <f t="array" ref="E3297">INDEX(list!$C$2:$C$1862,MATCH(D3297,list!$A$2:$A$1862,0))</f>
        <v>Elaina Cell</v>
      </c>
      <c r="F3297" s="3" t="s">
        <v>4219</v>
      </c>
      <c r="G3297" s="44">
        <v>1</v>
      </c>
      <c r="H3297" s="3" t="s">
        <v>4210</v>
      </c>
      <c r="I3297" s="45"/>
      <c r="J3297" s="45"/>
    </row>
    <row r="3298" spans="1:10" ht="19.5" customHeight="1" thickBot="1">
      <c r="A3298" s="1" t="str">
        <f t="shared" si="12"/>
        <v>Wednesday</v>
      </c>
      <c r="B3298" s="85">
        <v>43397</v>
      </c>
      <c r="C3298" s="53">
        <v>0.75208333333333333</v>
      </c>
      <c r="D3298" s="3" t="s">
        <v>322</v>
      </c>
      <c r="E3298" s="3" t="str">
        <f t="array" ref="E3298">INDEX(list!$C$2:$C$1862,MATCH(D3298,list!$A$2:$A$1862,0))</f>
        <v>ET - Sonitrol</v>
      </c>
      <c r="F3298" s="3" t="s">
        <v>4219</v>
      </c>
      <c r="G3298" s="44">
        <v>2</v>
      </c>
      <c r="H3298" s="3" t="s">
        <v>4210</v>
      </c>
      <c r="I3298" s="45"/>
      <c r="J3298" s="45"/>
    </row>
    <row r="3299" spans="1:10" ht="19.5" customHeight="1" thickBot="1">
      <c r="A3299" s="1" t="str">
        <f t="shared" si="12"/>
        <v>Thursday</v>
      </c>
      <c r="B3299" s="85">
        <v>43398</v>
      </c>
      <c r="C3299" s="53">
        <v>0.26944444444444443</v>
      </c>
      <c r="D3299" s="3" t="s">
        <v>2969</v>
      </c>
      <c r="E3299" s="3" t="str">
        <f t="array" ref="E3299">INDEX(list!$C$2:$C$1862,MATCH(D3299,list!$A$2:$A$1862,0))</f>
        <v>ET - Chris Langwell cell</v>
      </c>
      <c r="F3299" s="3" t="s">
        <v>4212</v>
      </c>
      <c r="G3299" s="44">
        <v>4</v>
      </c>
      <c r="H3299" s="3" t="s">
        <v>4210</v>
      </c>
      <c r="I3299" s="45"/>
      <c r="J3299" s="45"/>
    </row>
    <row r="3300" spans="1:10" ht="19.5" customHeight="1" thickBot="1">
      <c r="A3300" s="1" t="str">
        <f t="shared" si="12"/>
        <v>Thursday</v>
      </c>
      <c r="B3300" s="85">
        <v>43398</v>
      </c>
      <c r="C3300" s="53">
        <v>0.30972222222222223</v>
      </c>
      <c r="D3300" s="3" t="s">
        <v>3557</v>
      </c>
      <c r="E3300" s="3" t="e">
        <f t="array" ref="E3300">INDEX(list!$C$2:$C$1862,MATCH(D3300,list!$A$2:$A$1862,0))</f>
        <v>#N/A</v>
      </c>
      <c r="F3300" s="3" t="s">
        <v>4212</v>
      </c>
      <c r="G3300" s="44">
        <v>6</v>
      </c>
      <c r="H3300" s="3" t="s">
        <v>4210</v>
      </c>
      <c r="I3300" s="45"/>
      <c r="J3300" s="45"/>
    </row>
    <row r="3301" spans="1:10" ht="19.5" customHeight="1" thickBot="1">
      <c r="A3301" s="1" t="str">
        <f t="shared" si="12"/>
        <v>Thursday</v>
      </c>
      <c r="B3301" s="85">
        <v>43398</v>
      </c>
      <c r="C3301" s="53">
        <v>0.32708333333333334</v>
      </c>
      <c r="D3301" s="3" t="s">
        <v>2872</v>
      </c>
      <c r="E3301" s="3" t="str">
        <f t="array" ref="E3301">INDEX(list!$C$2:$C$1862,MATCH(D3301,list!$A$2:$A$1862,0))</f>
        <v>ET - Main</v>
      </c>
      <c r="F3301" s="3" t="s">
        <v>4207</v>
      </c>
      <c r="G3301" s="44">
        <v>1</v>
      </c>
      <c r="H3301" s="3" t="s">
        <v>4208</v>
      </c>
      <c r="I3301" s="45"/>
      <c r="J3301" s="45"/>
    </row>
    <row r="3302" spans="1:10" ht="19.5" customHeight="1" thickBot="1">
      <c r="A3302" s="1" t="str">
        <f t="shared" si="12"/>
        <v>Thursday</v>
      </c>
      <c r="B3302" s="85">
        <v>43398</v>
      </c>
      <c r="C3302" s="53">
        <v>0.35138888888888892</v>
      </c>
      <c r="D3302" s="3" t="s">
        <v>2872</v>
      </c>
      <c r="E3302" s="3" t="str">
        <f t="array" ref="E3302">INDEX(list!$C$2:$C$1862,MATCH(D3302,list!$A$2:$A$1862,0))</f>
        <v>ET - Main</v>
      </c>
      <c r="F3302" s="3" t="s">
        <v>4212</v>
      </c>
      <c r="G3302" s="44">
        <v>2</v>
      </c>
      <c r="H3302" s="3" t="s">
        <v>4210</v>
      </c>
      <c r="I3302" s="45"/>
      <c r="J3302" s="45"/>
    </row>
    <row r="3303" spans="1:10" ht="19.5" customHeight="1" thickBot="1">
      <c r="A3303" s="1" t="str">
        <f t="shared" si="12"/>
        <v>Thursday</v>
      </c>
      <c r="B3303" s="85">
        <v>43398</v>
      </c>
      <c r="C3303" s="53">
        <v>0.3520833333333333</v>
      </c>
      <c r="D3303" s="3" t="s">
        <v>3272</v>
      </c>
      <c r="E3303" s="3" t="str">
        <f t="array" ref="E3303">INDEX(list!$C$2:$C$1862,MATCH(D3303,list!$A$2:$A$1862,0))</f>
        <v>Elaina Cell</v>
      </c>
      <c r="F3303" s="3" t="s">
        <v>4212</v>
      </c>
      <c r="G3303" s="44">
        <v>4</v>
      </c>
      <c r="H3303" s="3" t="s">
        <v>4213</v>
      </c>
      <c r="I3303" s="45"/>
      <c r="J3303" s="45"/>
    </row>
    <row r="3304" spans="1:10" ht="19.5" customHeight="1" thickBot="1">
      <c r="A3304" s="1" t="str">
        <f t="shared" si="12"/>
        <v>Thursday</v>
      </c>
      <c r="B3304" s="85">
        <v>43398</v>
      </c>
      <c r="C3304" s="53">
        <v>0.39930555555555558</v>
      </c>
      <c r="D3304" s="3" t="s">
        <v>2872</v>
      </c>
      <c r="E3304" s="3" t="str">
        <f t="array" ref="E3304">INDEX(list!$C$2:$C$1862,MATCH(D3304,list!$A$2:$A$1862,0))</f>
        <v>ET - Main</v>
      </c>
      <c r="F3304" s="3" t="s">
        <v>4219</v>
      </c>
      <c r="G3304" s="44">
        <v>4</v>
      </c>
      <c r="H3304" s="3" t="s">
        <v>4213</v>
      </c>
      <c r="I3304" s="45"/>
      <c r="J3304" s="45"/>
    </row>
    <row r="3305" spans="1:10" ht="19.5" customHeight="1" thickBot="1">
      <c r="A3305" s="1" t="str">
        <f t="shared" si="12"/>
        <v>Thursday</v>
      </c>
      <c r="B3305" s="85">
        <v>43398</v>
      </c>
      <c r="C3305" s="53">
        <v>0.40277777777777773</v>
      </c>
      <c r="D3305" s="3" t="s">
        <v>2872</v>
      </c>
      <c r="E3305" s="3" t="str">
        <f t="array" ref="E3305">INDEX(list!$C$2:$C$1862,MATCH(D3305,list!$A$2:$A$1862,0))</f>
        <v>ET - Main</v>
      </c>
      <c r="F3305" s="3" t="s">
        <v>4212</v>
      </c>
      <c r="G3305" s="44">
        <v>3</v>
      </c>
      <c r="H3305" s="3" t="s">
        <v>4213</v>
      </c>
      <c r="I3305" s="45"/>
      <c r="J3305" s="45"/>
    </row>
    <row r="3306" spans="1:10" ht="19.5" customHeight="1" thickBot="1">
      <c r="A3306" s="1" t="str">
        <f t="shared" si="12"/>
        <v>Thursday</v>
      </c>
      <c r="B3306" s="85">
        <v>43398</v>
      </c>
      <c r="C3306" s="53">
        <v>0.47916666666666669</v>
      </c>
      <c r="D3306" s="3" t="s">
        <v>3650</v>
      </c>
      <c r="E3306" s="3" t="e">
        <f t="array" ref="E3306">INDEX(list!$C$2:$C$1862,MATCH(D3306,list!$A$2:$A$1862,0))</f>
        <v>#N/A</v>
      </c>
      <c r="F3306" s="3" t="s">
        <v>4212</v>
      </c>
      <c r="G3306" s="44">
        <v>3</v>
      </c>
      <c r="H3306" s="3" t="s">
        <v>4210</v>
      </c>
      <c r="I3306" s="45"/>
      <c r="J3306" s="45"/>
    </row>
    <row r="3307" spans="1:10" ht="19.5" customHeight="1" thickBot="1">
      <c r="A3307" s="1" t="str">
        <f t="shared" si="12"/>
        <v>Thursday</v>
      </c>
      <c r="B3307" s="85">
        <v>43398</v>
      </c>
      <c r="C3307" s="53">
        <v>0.48194444444444445</v>
      </c>
      <c r="D3307" s="3" t="s">
        <v>2791</v>
      </c>
      <c r="E3307" s="3" t="str">
        <f t="array" ref="E3307">INDEX(list!$C$2:$C$1862,MATCH(D3307,list!$A$2:$A$1862,0))</f>
        <v>Natalie Le cell</v>
      </c>
      <c r="F3307" s="3" t="s">
        <v>4212</v>
      </c>
      <c r="G3307" s="44">
        <v>13</v>
      </c>
      <c r="H3307" s="3" t="s">
        <v>4210</v>
      </c>
      <c r="I3307" s="45"/>
      <c r="J3307" s="45"/>
    </row>
    <row r="3308" spans="1:10" ht="19.5" customHeight="1" thickBot="1">
      <c r="A3308" s="1" t="str">
        <f t="shared" si="12"/>
        <v>Thursday</v>
      </c>
      <c r="B3308" s="85">
        <v>43398</v>
      </c>
      <c r="C3308" s="53">
        <v>0.53472222222222221</v>
      </c>
      <c r="D3308" s="3" t="s">
        <v>2791</v>
      </c>
      <c r="E3308" s="3" t="str">
        <f t="array" ref="E3308">INDEX(list!$C$2:$C$1862,MATCH(D3308,list!$A$2:$A$1862,0))</f>
        <v>Natalie Le cell</v>
      </c>
      <c r="F3308" s="3" t="s">
        <v>4212</v>
      </c>
      <c r="G3308" s="44">
        <v>5</v>
      </c>
      <c r="H3308" s="3" t="s">
        <v>4210</v>
      </c>
      <c r="I3308" s="45"/>
      <c r="J3308" s="45"/>
    </row>
    <row r="3309" spans="1:10" ht="19.5" customHeight="1" thickBot="1">
      <c r="A3309" s="1" t="str">
        <f t="shared" si="12"/>
        <v>Thursday</v>
      </c>
      <c r="B3309" s="85">
        <v>43398</v>
      </c>
      <c r="C3309" s="53">
        <v>0.53819444444444442</v>
      </c>
      <c r="D3309" s="3" t="s">
        <v>2791</v>
      </c>
      <c r="E3309" s="3" t="str">
        <f t="array" ref="E3309">INDEX(list!$C$2:$C$1862,MATCH(D3309,list!$A$2:$A$1862,0))</f>
        <v>Natalie Le cell</v>
      </c>
      <c r="F3309" s="3" t="s">
        <v>4212</v>
      </c>
      <c r="G3309" s="44">
        <v>1</v>
      </c>
      <c r="H3309" s="3" t="s">
        <v>4213</v>
      </c>
      <c r="I3309" s="45"/>
      <c r="J3309" s="45"/>
    </row>
    <row r="3310" spans="1:10" ht="19.5" customHeight="1" thickBot="1">
      <c r="A3310" s="1" t="str">
        <f t="shared" si="12"/>
        <v>Thursday</v>
      </c>
      <c r="B3310" s="85">
        <v>43398</v>
      </c>
      <c r="C3310" s="53">
        <v>0.53819444444444442</v>
      </c>
      <c r="D3310" s="3" t="s">
        <v>2791</v>
      </c>
      <c r="E3310" s="3" t="str">
        <f t="array" ref="E3310">INDEX(list!$C$2:$C$1862,MATCH(D3310,list!$A$2:$A$1862,0))</f>
        <v>Natalie Le cell</v>
      </c>
      <c r="F3310" s="3" t="s">
        <v>4212</v>
      </c>
      <c r="G3310" s="44">
        <v>3</v>
      </c>
      <c r="H3310" s="3" t="s">
        <v>4210</v>
      </c>
      <c r="I3310" s="45"/>
      <c r="J3310" s="45"/>
    </row>
    <row r="3311" spans="1:10" ht="19.5" customHeight="1" thickBot="1">
      <c r="A3311" s="1" t="str">
        <f t="shared" si="12"/>
        <v>Thursday</v>
      </c>
      <c r="B3311" s="85">
        <v>43398</v>
      </c>
      <c r="C3311" s="53">
        <v>0.54027777777777775</v>
      </c>
      <c r="D3311" s="3" t="s">
        <v>2452</v>
      </c>
      <c r="E3311" s="3" t="str">
        <f t="array" ref="E3311">INDEX(list!$C$2:$C$1862,MATCH(D3311,list!$A$2:$A$1862,0))</f>
        <v>FB - Scott Geye</v>
      </c>
      <c r="F3311" s="3" t="s">
        <v>4212</v>
      </c>
      <c r="G3311" s="44">
        <v>1</v>
      </c>
      <c r="H3311" s="3" t="s">
        <v>4213</v>
      </c>
      <c r="I3311" s="45"/>
      <c r="J3311" s="45"/>
    </row>
    <row r="3312" spans="1:10" ht="19.5" customHeight="1" thickBot="1">
      <c r="A3312" s="1" t="str">
        <f t="shared" si="12"/>
        <v>Thursday</v>
      </c>
      <c r="B3312" s="85">
        <v>43398</v>
      </c>
      <c r="C3312" s="53">
        <v>0.67361111111111116</v>
      </c>
      <c r="D3312" s="3" t="s">
        <v>3272</v>
      </c>
      <c r="E3312" s="3" t="str">
        <f t="array" ref="E3312">INDEX(list!$C$2:$C$1862,MATCH(D3312,list!$A$2:$A$1862,0))</f>
        <v>Elaina Cell</v>
      </c>
      <c r="F3312" s="3" t="s">
        <v>4212</v>
      </c>
      <c r="G3312" s="44">
        <v>6</v>
      </c>
      <c r="H3312" s="3" t="s">
        <v>4213</v>
      </c>
      <c r="I3312" s="45"/>
      <c r="J3312" s="45"/>
    </row>
    <row r="3313" spans="1:10" ht="19.5" customHeight="1" thickBot="1">
      <c r="A3313" s="1" t="str">
        <f t="shared" si="12"/>
        <v>Friday</v>
      </c>
      <c r="B3313" s="85">
        <v>43399</v>
      </c>
      <c r="C3313" s="53">
        <v>0.37777777777777777</v>
      </c>
      <c r="D3313" s="3" t="s">
        <v>2168</v>
      </c>
      <c r="E3313" s="3" t="str">
        <f t="array" ref="E3313">INDEX(list!$C$2:$C$1862,MATCH(D3313,list!$A$2:$A$1862,0))</f>
        <v>Susan Laubach Cell</v>
      </c>
      <c r="F3313" s="3" t="s">
        <v>4212</v>
      </c>
      <c r="G3313" s="44">
        <v>1</v>
      </c>
      <c r="H3313" s="3" t="s">
        <v>4210</v>
      </c>
      <c r="I3313" s="45"/>
      <c r="J3313" s="45"/>
    </row>
    <row r="3314" spans="1:10" ht="19.5" customHeight="1" thickBot="1">
      <c r="A3314" s="1" t="str">
        <f t="shared" si="12"/>
        <v>Friday</v>
      </c>
      <c r="B3314" s="85">
        <v>43399</v>
      </c>
      <c r="C3314" s="53">
        <v>0.38055555555555554</v>
      </c>
      <c r="D3314" s="3" t="s">
        <v>2168</v>
      </c>
      <c r="E3314" s="3" t="str">
        <f t="array" ref="E3314">INDEX(list!$C$2:$C$1862,MATCH(D3314,list!$A$2:$A$1862,0))</f>
        <v>Susan Laubach Cell</v>
      </c>
      <c r="F3314" s="3" t="s">
        <v>4212</v>
      </c>
      <c r="G3314" s="44">
        <v>8</v>
      </c>
      <c r="H3314" s="3" t="s">
        <v>4210</v>
      </c>
      <c r="I3314" s="45"/>
      <c r="J3314" s="45"/>
    </row>
    <row r="3315" spans="1:10" ht="19.5" customHeight="1" thickBot="1">
      <c r="A3315" s="1" t="str">
        <f t="shared" si="12"/>
        <v>Friday</v>
      </c>
      <c r="B3315" s="85">
        <v>43399</v>
      </c>
      <c r="C3315" s="53">
        <v>0.38611111111111113</v>
      </c>
      <c r="D3315" s="3" t="s">
        <v>424</v>
      </c>
      <c r="E3315" s="3" t="str">
        <f t="array" ref="E3315">INDEX(list!$C$2:$C$1862,MATCH(D3315,list!$A$2:$A$1862,0))</f>
        <v>VEO - Billy cell (now gone)</v>
      </c>
      <c r="F3315" s="3" t="s">
        <v>4212</v>
      </c>
      <c r="G3315" s="44">
        <v>4</v>
      </c>
      <c r="H3315" s="3" t="s">
        <v>4213</v>
      </c>
      <c r="I3315" s="45"/>
      <c r="J3315" s="45"/>
    </row>
    <row r="3316" spans="1:10" ht="19.5" customHeight="1" thickBot="1">
      <c r="A3316" s="1" t="str">
        <f t="shared" si="12"/>
        <v>Friday</v>
      </c>
      <c r="B3316" s="85">
        <v>43399</v>
      </c>
      <c r="C3316" s="53">
        <v>0.40833333333333338</v>
      </c>
      <c r="D3316" s="3" t="s">
        <v>2756</v>
      </c>
      <c r="E3316" s="3" t="str">
        <f t="array" ref="E3316">INDEX(list!$C$2:$C$1862,MATCH(D3316,list!$A$2:$A$1862,0))</f>
        <v>PCG - Bill Grimes cell</v>
      </c>
      <c r="F3316" s="3" t="s">
        <v>4212</v>
      </c>
      <c r="G3316" s="44">
        <v>3</v>
      </c>
      <c r="H3316" s="3" t="s">
        <v>4213</v>
      </c>
      <c r="I3316" s="45"/>
      <c r="J3316" s="45"/>
    </row>
    <row r="3317" spans="1:10" ht="19.5" customHeight="1" thickBot="1">
      <c r="A3317" s="1" t="str">
        <f t="shared" si="12"/>
        <v>Friday</v>
      </c>
      <c r="B3317" s="85">
        <v>43399</v>
      </c>
      <c r="C3317" s="53">
        <v>0.53125</v>
      </c>
      <c r="D3317" s="3" t="s">
        <v>2756</v>
      </c>
      <c r="E3317" s="3" t="str">
        <f t="array" ref="E3317">INDEX(list!$C$2:$C$1862,MATCH(D3317,list!$A$2:$A$1862,0))</f>
        <v>PCG - Bill Grimes cell</v>
      </c>
      <c r="F3317" s="3" t="s">
        <v>4212</v>
      </c>
      <c r="G3317" s="44">
        <v>3</v>
      </c>
      <c r="H3317" s="3" t="s">
        <v>4210</v>
      </c>
      <c r="I3317" s="45"/>
      <c r="J3317" s="45"/>
    </row>
    <row r="3318" spans="1:10" ht="19.5" customHeight="1" thickBot="1">
      <c r="A3318" s="1" t="str">
        <f t="shared" si="12"/>
        <v>Friday</v>
      </c>
      <c r="B3318" s="85">
        <v>43399</v>
      </c>
      <c r="C3318" s="53">
        <v>0.53333333333333333</v>
      </c>
      <c r="D3318" s="3" t="s">
        <v>2756</v>
      </c>
      <c r="E3318" s="3" t="str">
        <f t="array" ref="E3318">INDEX(list!$C$2:$C$1862,MATCH(D3318,list!$A$2:$A$1862,0))</f>
        <v>PCG - Bill Grimes cell</v>
      </c>
      <c r="F3318" s="3" t="s">
        <v>4217</v>
      </c>
      <c r="G3318" s="44">
        <v>1</v>
      </c>
      <c r="H3318" s="3" t="s">
        <v>4210</v>
      </c>
      <c r="I3318" s="45"/>
      <c r="J3318" s="45"/>
    </row>
    <row r="3319" spans="1:10" ht="19.5" customHeight="1" thickBot="1">
      <c r="A3319" s="1" t="str">
        <f t="shared" si="12"/>
        <v>Friday</v>
      </c>
      <c r="B3319" s="85">
        <v>43399</v>
      </c>
      <c r="C3319" s="53">
        <v>0.54027777777777775</v>
      </c>
      <c r="D3319" s="3" t="s">
        <v>3557</v>
      </c>
      <c r="E3319" s="3" t="e">
        <f t="array" ref="E3319">INDEX(list!$C$2:$C$1862,MATCH(D3319,list!$A$2:$A$1862,0))</f>
        <v>#N/A</v>
      </c>
      <c r="F3319" s="3" t="s">
        <v>4217</v>
      </c>
      <c r="G3319" s="44">
        <v>2</v>
      </c>
      <c r="H3319" s="3" t="s">
        <v>4210</v>
      </c>
      <c r="I3319" s="45"/>
      <c r="J3319" s="45"/>
    </row>
    <row r="3320" spans="1:10" ht="19.5" customHeight="1" thickBot="1">
      <c r="A3320" s="1" t="str">
        <f t="shared" si="12"/>
        <v>Friday</v>
      </c>
      <c r="B3320" s="85">
        <v>43399</v>
      </c>
      <c r="C3320" s="53">
        <v>0.58472222222222225</v>
      </c>
      <c r="D3320" s="3" t="s">
        <v>440</v>
      </c>
      <c r="E3320" s="3" t="str">
        <f t="array" ref="E3320">INDEX(list!$C$2:$C$1862,MATCH(D3320,list!$A$2:$A$1862,0))</f>
        <v>Larry Nedry Home</v>
      </c>
      <c r="F3320" s="3" t="s">
        <v>4207</v>
      </c>
      <c r="G3320" s="44">
        <v>2</v>
      </c>
      <c r="H3320" s="3" t="s">
        <v>4210</v>
      </c>
      <c r="I3320" s="45"/>
      <c r="J3320" s="45"/>
    </row>
    <row r="3321" spans="1:10" ht="19.5" customHeight="1" thickBot="1">
      <c r="A3321" s="1" t="str">
        <f t="shared" si="12"/>
        <v>Friday</v>
      </c>
      <c r="B3321" s="85">
        <v>43399</v>
      </c>
      <c r="C3321" s="53">
        <v>0.74722222222222223</v>
      </c>
      <c r="D3321" s="3" t="s">
        <v>2756</v>
      </c>
      <c r="E3321" s="3" t="str">
        <f t="array" ref="E3321">INDEX(list!$C$2:$C$1862,MATCH(D3321,list!$A$2:$A$1862,0))</f>
        <v>PCG - Bill Grimes cell</v>
      </c>
      <c r="F3321" s="3" t="s">
        <v>4212</v>
      </c>
      <c r="G3321" s="44">
        <v>15</v>
      </c>
      <c r="H3321" s="3" t="s">
        <v>4213</v>
      </c>
      <c r="I3321" s="45"/>
      <c r="J3321" s="45"/>
    </row>
    <row r="3322" spans="1:10" ht="19.5" customHeight="1" thickBot="1">
      <c r="A3322" s="1" t="str">
        <f t="shared" si="12"/>
        <v>Saturday</v>
      </c>
      <c r="B3322" s="85">
        <v>43400</v>
      </c>
      <c r="C3322" s="53">
        <v>0.48680555555555555</v>
      </c>
      <c r="D3322" s="3" t="s">
        <v>2651</v>
      </c>
      <c r="E3322" s="3" t="str">
        <f t="array" ref="E3322">INDEX(list!$C$2:$C$1862,MATCH(D3322,list!$A$2:$A$1862,0))</f>
        <v>GD - Diana Garreau Cell</v>
      </c>
      <c r="F3322" s="3" t="s">
        <v>4217</v>
      </c>
      <c r="G3322" s="44">
        <v>1</v>
      </c>
      <c r="H3322" s="3" t="s">
        <v>4220</v>
      </c>
      <c r="I3322" s="45"/>
      <c r="J3322" s="45"/>
    </row>
    <row r="3323" spans="1:10" ht="19.5" customHeight="1" thickBot="1">
      <c r="A3323" s="1" t="str">
        <f t="shared" si="12"/>
        <v>Saturday</v>
      </c>
      <c r="B3323" s="85">
        <v>43400</v>
      </c>
      <c r="C3323" s="53">
        <v>0.48958333333333331</v>
      </c>
      <c r="D3323" s="3" t="s">
        <v>1923</v>
      </c>
      <c r="E3323" s="3" t="str">
        <f t="array" ref="E3323">INDEX(list!$C$2:$C$1862,MATCH(D3323,list!$A$2:$A$1862,0))</f>
        <v>PCG - ooma phone service</v>
      </c>
      <c r="F3323" s="3" t="s">
        <v>4216</v>
      </c>
      <c r="G3323" s="44">
        <v>1</v>
      </c>
      <c r="H3323" s="3" t="s">
        <v>4220</v>
      </c>
      <c r="I3323" s="45"/>
      <c r="J3323" s="45"/>
    </row>
    <row r="3324" spans="1:10" ht="19.5" customHeight="1" thickBot="1">
      <c r="A3324" s="1" t="str">
        <f t="shared" si="12"/>
        <v>Saturday</v>
      </c>
      <c r="B3324" s="85">
        <v>43400</v>
      </c>
      <c r="C3324" s="53">
        <v>0.50277777777777777</v>
      </c>
      <c r="D3324" s="3" t="s">
        <v>3117</v>
      </c>
      <c r="E3324" s="3" t="str">
        <f t="array" ref="E3324">INDEX(list!$C$2:$C$1862,MATCH(D3324,list!$A$2:$A$1862,0))</f>
        <v>PCG - Office Main</v>
      </c>
      <c r="F3324" s="3" t="s">
        <v>4218</v>
      </c>
      <c r="G3324" s="44">
        <v>23</v>
      </c>
      <c r="H3324" s="3" t="s">
        <v>4210</v>
      </c>
      <c r="I3324" s="45"/>
      <c r="J3324" s="45"/>
    </row>
    <row r="3325" spans="1:10" ht="19.5" customHeight="1" thickBot="1">
      <c r="A3325" s="1" t="str">
        <f t="shared" si="12"/>
        <v>Saturday</v>
      </c>
      <c r="B3325" s="85">
        <v>43400</v>
      </c>
      <c r="C3325" s="53">
        <v>0.56041666666666667</v>
      </c>
      <c r="D3325" s="3" t="s">
        <v>3117</v>
      </c>
      <c r="E3325" s="3" t="str">
        <f t="array" ref="E3325">INDEX(list!$C$2:$C$1862,MATCH(D3325,list!$A$2:$A$1862,0))</f>
        <v>PCG - Office Main</v>
      </c>
      <c r="F3325" s="3" t="s">
        <v>4364</v>
      </c>
      <c r="G3325" s="44">
        <v>1</v>
      </c>
      <c r="H3325" s="3" t="s">
        <v>4210</v>
      </c>
      <c r="I3325" s="45"/>
      <c r="J3325" s="45"/>
    </row>
    <row r="3326" spans="1:10" ht="19.5" customHeight="1" thickBot="1">
      <c r="A3326" s="1" t="str">
        <f t="shared" si="12"/>
        <v>Saturday</v>
      </c>
      <c r="B3326" s="85">
        <v>43400</v>
      </c>
      <c r="C3326" s="53">
        <v>0.56111111111111112</v>
      </c>
      <c r="D3326" s="3" t="s">
        <v>3272</v>
      </c>
      <c r="E3326" s="3" t="str">
        <f t="array" ref="E3326">INDEX(list!$C$2:$C$1862,MATCH(D3326,list!$A$2:$A$1862,0))</f>
        <v>Elaina Cell</v>
      </c>
      <c r="F3326" s="3" t="s">
        <v>4364</v>
      </c>
      <c r="G3326" s="44">
        <v>1</v>
      </c>
      <c r="H3326" s="3" t="s">
        <v>4210</v>
      </c>
      <c r="I3326" s="45"/>
      <c r="J3326" s="45"/>
    </row>
    <row r="3327" spans="1:10" ht="19.5" customHeight="1" thickBot="1">
      <c r="A3327" s="1" t="str">
        <f t="shared" si="12"/>
        <v>Saturday</v>
      </c>
      <c r="B3327" s="85">
        <v>43400</v>
      </c>
      <c r="C3327" s="53">
        <v>0.63888888888888895</v>
      </c>
      <c r="D3327" s="3" t="s">
        <v>3557</v>
      </c>
      <c r="E3327" s="3" t="e">
        <f t="array" ref="E3327">INDEX(list!$C$2:$C$1862,MATCH(D3327,list!$A$2:$A$1862,0))</f>
        <v>#N/A</v>
      </c>
      <c r="F3327" s="3" t="s">
        <v>4212</v>
      </c>
      <c r="G3327" s="44">
        <v>2</v>
      </c>
      <c r="H3327" s="3" t="s">
        <v>4220</v>
      </c>
      <c r="I3327" s="45"/>
      <c r="J3327" s="45"/>
    </row>
    <row r="3328" spans="1:10" ht="19.5" customHeight="1" thickBot="1">
      <c r="A3328" s="1" t="str">
        <f t="shared" si="12"/>
        <v>Sunday</v>
      </c>
      <c r="B3328" s="85">
        <v>43401</v>
      </c>
      <c r="C3328" s="53">
        <v>0.46736111111111112</v>
      </c>
      <c r="D3328" s="3" t="s">
        <v>2272</v>
      </c>
      <c r="E3328" s="3" t="str">
        <f t="array" ref="E3328">INDEX(list!$C$2:$C$1862,MATCH(D3328,list!$A$2:$A$1862,0))</f>
        <v>PCG - Gerry Grimes cell</v>
      </c>
      <c r="F3328" s="3" t="s">
        <v>4207</v>
      </c>
      <c r="G3328" s="44">
        <v>1</v>
      </c>
      <c r="H3328" s="3" t="s">
        <v>4208</v>
      </c>
      <c r="I3328" s="45"/>
      <c r="J3328" s="45"/>
    </row>
    <row r="3329" spans="1:10" ht="19.5" customHeight="1" thickBot="1">
      <c r="A3329" s="1" t="str">
        <f t="shared" si="12"/>
        <v>Monday</v>
      </c>
      <c r="B3329" s="85">
        <v>43402</v>
      </c>
      <c r="C3329" s="53">
        <v>0.4694444444444445</v>
      </c>
      <c r="D3329" s="3" t="s">
        <v>3557</v>
      </c>
      <c r="E3329" s="3" t="e">
        <f t="array" ref="E3329">INDEX(list!$C$2:$C$1862,MATCH(D3329,list!$A$2:$A$1862,0))</f>
        <v>#N/A</v>
      </c>
      <c r="F3329" s="3" t="s">
        <v>4212</v>
      </c>
      <c r="G3329" s="44">
        <v>16</v>
      </c>
      <c r="H3329" s="3" t="s">
        <v>4213</v>
      </c>
      <c r="I3329" s="45"/>
      <c r="J3329" s="45"/>
    </row>
    <row r="3330" spans="1:10" ht="19.5" customHeight="1" thickBot="1">
      <c r="A3330" s="1" t="str">
        <f t="shared" si="12"/>
        <v>Monday</v>
      </c>
      <c r="B3330" s="85">
        <v>43402</v>
      </c>
      <c r="C3330" s="53">
        <v>0.61111111111111105</v>
      </c>
      <c r="D3330" s="3" t="s">
        <v>2058</v>
      </c>
      <c r="E3330" s="3" t="str">
        <f t="array" ref="E3330">INDEX(list!$C$2:$C$1862,MATCH(D3330,list!$A$2:$A$1862,0))</f>
        <v>CPL - Beth Home</v>
      </c>
      <c r="F3330" s="3" t="s">
        <v>4207</v>
      </c>
      <c r="G3330" s="44">
        <v>1</v>
      </c>
      <c r="H3330" s="3" t="s">
        <v>4210</v>
      </c>
      <c r="I3330" s="45"/>
      <c r="J3330" s="45"/>
    </row>
    <row r="3331" spans="1:10" ht="19.5" customHeight="1" thickBot="1">
      <c r="A3331" s="1" t="str">
        <f t="shared" si="12"/>
        <v>Tuesday</v>
      </c>
      <c r="B3331" s="85">
        <v>43403</v>
      </c>
      <c r="C3331" s="53">
        <v>0.38680555555555557</v>
      </c>
      <c r="D3331" s="3" t="s">
        <v>4571</v>
      </c>
      <c r="E3331" s="3" t="e">
        <f t="array" ref="E3331">INDEX(list!$C$2:$C$1862,MATCH(D3331,list!$A$2:$A$1862,0))</f>
        <v>#N/A</v>
      </c>
      <c r="F3331" s="3" t="s">
        <v>4212</v>
      </c>
      <c r="G3331" s="44">
        <v>7</v>
      </c>
      <c r="H3331" s="3" t="s">
        <v>4210</v>
      </c>
      <c r="I3331" s="45"/>
      <c r="J3331" s="45"/>
    </row>
    <row r="3332" spans="1:10" ht="19.5" customHeight="1" thickBot="1">
      <c r="A3332" s="1" t="str">
        <f t="shared" si="12"/>
        <v>Tuesday</v>
      </c>
      <c r="B3332" s="85">
        <v>43403</v>
      </c>
      <c r="C3332" s="53">
        <v>0.39166666666666666</v>
      </c>
      <c r="D3332" s="3" t="s">
        <v>2058</v>
      </c>
      <c r="E3332" s="3" t="str">
        <f t="array" ref="E3332">INDEX(list!$C$2:$C$1862,MATCH(D3332,list!$A$2:$A$1862,0))</f>
        <v>CPL - Beth Home</v>
      </c>
      <c r="F3332" s="3" t="s">
        <v>4212</v>
      </c>
      <c r="G3332" s="44">
        <v>1</v>
      </c>
      <c r="H3332" s="3" t="s">
        <v>4210</v>
      </c>
      <c r="I3332" s="45"/>
      <c r="J3332" s="45"/>
    </row>
    <row r="3333" spans="1:10" ht="19.5" customHeight="1" thickBot="1">
      <c r="A3333" s="1" t="str">
        <f t="shared" si="12"/>
        <v>Tuesday</v>
      </c>
      <c r="B3333" s="85">
        <v>43403</v>
      </c>
      <c r="C3333" s="53">
        <v>0.4069444444444445</v>
      </c>
      <c r="D3333" s="3" t="s">
        <v>3272</v>
      </c>
      <c r="E3333" s="3" t="str">
        <f t="array" ref="E3333">INDEX(list!$C$2:$C$1862,MATCH(D3333,list!$A$2:$A$1862,0))</f>
        <v>Elaina Cell</v>
      </c>
      <c r="F3333" s="3" t="s">
        <v>4212</v>
      </c>
      <c r="G3333" s="44">
        <v>7</v>
      </c>
      <c r="H3333" s="3" t="s">
        <v>4210</v>
      </c>
      <c r="I3333" s="45"/>
      <c r="J3333" s="45"/>
    </row>
    <row r="3334" spans="1:10" ht="19.5" customHeight="1" thickBot="1">
      <c r="A3334" s="1" t="str">
        <f t="shared" si="12"/>
        <v>Tuesday</v>
      </c>
      <c r="B3334" s="85">
        <v>43403</v>
      </c>
      <c r="C3334" s="53">
        <v>0.45277777777777778</v>
      </c>
      <c r="D3334" s="3" t="s">
        <v>3115</v>
      </c>
      <c r="E3334" s="46" t="str">
        <f t="array" ref="E3334">INDEX(list!$C$2:$C$1862,MATCH(D3334,list!$A$2:$A$1862,0))</f>
        <v>PCG - Grimes home</v>
      </c>
      <c r="F3334" s="3" t="s">
        <v>4219</v>
      </c>
      <c r="G3334" s="44">
        <v>2</v>
      </c>
      <c r="H3334" s="3" t="s">
        <v>4213</v>
      </c>
      <c r="I3334" s="45"/>
      <c r="J3334" s="45"/>
    </row>
    <row r="3335" spans="1:10" ht="19.5" customHeight="1" thickBot="1">
      <c r="A3335" s="1" t="str">
        <f t="shared" si="12"/>
        <v>Tuesday</v>
      </c>
      <c r="B3335" s="85">
        <v>43403</v>
      </c>
      <c r="C3335" s="53">
        <v>0.54513888888888895</v>
      </c>
      <c r="D3335" s="3" t="s">
        <v>991</v>
      </c>
      <c r="E3335" s="3" t="str">
        <f t="array" ref="E3335">INDEX(list!$C$2:$C$1862,MATCH(D3335,list!$A$2:$A$1862,0))</f>
        <v>Habitat for Humanity Santa Ana</v>
      </c>
      <c r="F3335" s="3" t="s">
        <v>4364</v>
      </c>
      <c r="G3335" s="44">
        <v>4</v>
      </c>
      <c r="H3335" s="3" t="s">
        <v>4210</v>
      </c>
      <c r="I3335" s="45"/>
      <c r="J3335" s="45"/>
    </row>
    <row r="3336" spans="1:10" ht="19.5" customHeight="1" thickBot="1">
      <c r="A3336" s="1" t="str">
        <f t="shared" si="12"/>
        <v>Tuesday</v>
      </c>
      <c r="B3336" s="85">
        <v>43403</v>
      </c>
      <c r="C3336" s="53">
        <v>0.62916666666666665</v>
      </c>
      <c r="D3336" s="3" t="s">
        <v>2266</v>
      </c>
      <c r="E3336" s="3" t="str">
        <f t="array" ref="E3336">INDEX(list!$C$2:$C$1862,MATCH(D3336,list!$A$2:$A$1862,0))</f>
        <v>Paul DeBaets</v>
      </c>
      <c r="F3336" s="3" t="s">
        <v>4353</v>
      </c>
      <c r="G3336" s="44">
        <v>2</v>
      </c>
      <c r="H3336" s="3" t="s">
        <v>4210</v>
      </c>
      <c r="I3336" s="45"/>
      <c r="J3336" s="45"/>
    </row>
    <row r="3337" spans="1:10" ht="19.5" customHeight="1" thickBot="1">
      <c r="A3337" s="1" t="str">
        <f t="shared" si="12"/>
        <v>Tuesday</v>
      </c>
      <c r="B3337" s="85">
        <v>43403</v>
      </c>
      <c r="C3337" s="53">
        <v>0.7597222222222223</v>
      </c>
      <c r="D3337" s="3" t="s">
        <v>2266</v>
      </c>
      <c r="E3337" s="3" t="str">
        <f t="array" ref="E3337">INDEX(list!$C$2:$C$1862,MATCH(D3337,list!$A$2:$A$1862,0))</f>
        <v>Paul DeBaets</v>
      </c>
      <c r="F3337" s="3" t="s">
        <v>4212</v>
      </c>
      <c r="G3337" s="44">
        <v>3</v>
      </c>
      <c r="H3337" s="3" t="s">
        <v>4210</v>
      </c>
      <c r="I3337" s="45"/>
      <c r="J3337" s="45"/>
    </row>
    <row r="3338" spans="1:10" ht="19.5" customHeight="1" thickBot="1">
      <c r="A3338" s="1" t="str">
        <f t="shared" si="12"/>
        <v>Tuesday</v>
      </c>
      <c r="B3338" s="85">
        <v>43403</v>
      </c>
      <c r="C3338" s="53">
        <v>0.76180555555555562</v>
      </c>
      <c r="D3338" s="3" t="s">
        <v>440</v>
      </c>
      <c r="E3338" s="3" t="str">
        <f t="array" ref="E3338">INDEX(list!$C$2:$C$1862,MATCH(D3338,list!$A$2:$A$1862,0))</f>
        <v>Larry Nedry Home</v>
      </c>
      <c r="F3338" s="3" t="s">
        <v>4212</v>
      </c>
      <c r="G3338" s="44">
        <v>23</v>
      </c>
      <c r="H3338" s="3" t="s">
        <v>4213</v>
      </c>
      <c r="I3338" s="45"/>
      <c r="J3338" s="45"/>
    </row>
    <row r="3339" spans="1:10" ht="19.5" customHeight="1" thickBot="1">
      <c r="A3339" s="1" t="str">
        <f t="shared" si="12"/>
        <v>Tuesday</v>
      </c>
      <c r="B3339" s="85">
        <v>43403</v>
      </c>
      <c r="C3339" s="53">
        <v>0.8027777777777777</v>
      </c>
      <c r="D3339" s="3" t="s">
        <v>3115</v>
      </c>
      <c r="E3339" s="46" t="str">
        <f t="array" ref="E3339">INDEX(list!$C$2:$C$1862,MATCH(D3339,list!$A$2:$A$1862,0))</f>
        <v>PCG - Grimes home</v>
      </c>
      <c r="F3339" s="3" t="s">
        <v>4212</v>
      </c>
      <c r="G3339" s="44">
        <v>27</v>
      </c>
      <c r="H3339" s="3" t="s">
        <v>4213</v>
      </c>
      <c r="I3339" s="45"/>
      <c r="J3339" s="45"/>
    </row>
    <row r="3340" spans="1:10" ht="19.5" customHeight="1" thickBot="1">
      <c r="A3340" s="1" t="str">
        <f t="shared" si="12"/>
        <v>Wednesday</v>
      </c>
      <c r="B3340" s="85">
        <v>43404</v>
      </c>
      <c r="C3340" s="53">
        <v>0.57013888888888886</v>
      </c>
      <c r="D3340" s="3" t="s">
        <v>3117</v>
      </c>
      <c r="E3340" s="3" t="str">
        <f t="array" ref="E3340">INDEX(list!$C$2:$C$1862,MATCH(D3340,list!$A$2:$A$1862,0))</f>
        <v>PCG - Office Main</v>
      </c>
      <c r="F3340" s="3" t="s">
        <v>4364</v>
      </c>
      <c r="G3340" s="44">
        <v>1</v>
      </c>
      <c r="H3340" s="3" t="s">
        <v>4210</v>
      </c>
      <c r="I3340" s="45"/>
      <c r="J3340" s="45"/>
    </row>
    <row r="3341" spans="1:10" ht="19.5" customHeight="1" thickBot="1">
      <c r="A3341" s="1" t="str">
        <f t="shared" si="12"/>
        <v>Wednesday</v>
      </c>
      <c r="B3341" s="85">
        <v>43404</v>
      </c>
      <c r="C3341" s="53">
        <v>0.57013888888888886</v>
      </c>
      <c r="D3341" s="3" t="s">
        <v>2272</v>
      </c>
      <c r="E3341" s="3" t="str">
        <f t="array" ref="E3341">INDEX(list!$C$2:$C$1862,MATCH(D3341,list!$A$2:$A$1862,0))</f>
        <v>PCG - Gerry Grimes cell</v>
      </c>
      <c r="F3341" s="3" t="s">
        <v>4364</v>
      </c>
      <c r="G3341" s="44">
        <v>2</v>
      </c>
      <c r="H3341" s="3" t="s">
        <v>4210</v>
      </c>
      <c r="I3341" s="45"/>
      <c r="J3341" s="45"/>
    </row>
    <row r="3342" spans="1:10" ht="19.5" customHeight="1" thickBot="1">
      <c r="A3342" s="1" t="str">
        <f t="shared" si="12"/>
        <v>Wednesday</v>
      </c>
      <c r="B3342" s="85">
        <v>43404</v>
      </c>
      <c r="C3342" s="53">
        <v>0.57152777777777775</v>
      </c>
      <c r="D3342" s="3" t="s">
        <v>1495</v>
      </c>
      <c r="E3342" s="3" t="str">
        <f t="array" ref="E3342">INDEX(list!$C$2:$C$1862,MATCH(D3342,list!$A$2:$A$1862,0))</f>
        <v>VEO - Crystal Practic Management</v>
      </c>
      <c r="F3342" s="3" t="s">
        <v>4212</v>
      </c>
      <c r="G3342" s="44">
        <v>1</v>
      </c>
      <c r="H3342" s="3" t="s">
        <v>4210</v>
      </c>
      <c r="I3342" s="45"/>
      <c r="J3342" s="45"/>
    </row>
    <row r="3343" spans="1:10" ht="19.5" customHeight="1" thickBot="1">
      <c r="A3343" s="1" t="str">
        <f t="shared" si="12"/>
        <v>Wednesday</v>
      </c>
      <c r="B3343" s="85">
        <v>43404</v>
      </c>
      <c r="C3343" s="53">
        <v>0.59930555555555554</v>
      </c>
      <c r="D3343" s="3" t="s">
        <v>1262</v>
      </c>
      <c r="E3343" s="46" t="str">
        <f t="array" ref="E3343">INDEX(list!$C$2:$C$1862,MATCH(D3343,list!$A$2:$A$1862,0))</f>
        <v>Mary Busche</v>
      </c>
      <c r="F3343" s="3" t="s">
        <v>4218</v>
      </c>
      <c r="G3343" s="44">
        <v>2</v>
      </c>
      <c r="H3343" s="3" t="s">
        <v>4210</v>
      </c>
      <c r="I3343" s="45"/>
      <c r="J3343" s="45"/>
    </row>
    <row r="3344" spans="1:10" ht="19.5" customHeight="1" thickBot="1">
      <c r="A3344" s="1" t="str">
        <f t="shared" si="12"/>
        <v>Wednesday</v>
      </c>
      <c r="B3344" s="85">
        <v>43404</v>
      </c>
      <c r="C3344" s="53">
        <v>0.60347222222222219</v>
      </c>
      <c r="D3344" s="3" t="s">
        <v>1495</v>
      </c>
      <c r="E3344" s="3" t="str">
        <f t="array" ref="E3344">INDEX(list!$C$2:$C$1862,MATCH(D3344,list!$A$2:$A$1862,0))</f>
        <v>VEO - Crystal Practic Management</v>
      </c>
      <c r="F3344" s="3" t="s">
        <v>4212</v>
      </c>
      <c r="G3344" s="44">
        <v>33</v>
      </c>
      <c r="H3344" s="3" t="s">
        <v>4210</v>
      </c>
      <c r="I3344" s="45"/>
      <c r="J3344" s="45"/>
    </row>
    <row r="3345" spans="1:10" ht="19.5" customHeight="1" thickBot="1">
      <c r="A3345" s="1" t="str">
        <f t="shared" si="12"/>
        <v>Wednesday</v>
      </c>
      <c r="B3345" s="85">
        <v>43404</v>
      </c>
      <c r="C3345" s="53">
        <v>0.625</v>
      </c>
      <c r="D3345" s="3" t="s">
        <v>2314</v>
      </c>
      <c r="E3345" s="3" t="str">
        <f t="array" ref="E3345">INDEX(list!$C$2:$C$1862,MATCH(D3345,list!$A$2:$A$1862,0))</f>
        <v>DGU - Amelia</v>
      </c>
      <c r="F3345" s="3" t="s">
        <v>4212</v>
      </c>
      <c r="G3345" s="44">
        <v>7</v>
      </c>
      <c r="H3345" s="3" t="s">
        <v>4210</v>
      </c>
      <c r="I3345" s="45"/>
      <c r="J3345" s="45"/>
    </row>
    <row r="3346" spans="1:10" ht="19.5" customHeight="1" thickBot="1">
      <c r="A3346" s="1" t="str">
        <f t="shared" si="12"/>
        <v>Wednesday</v>
      </c>
      <c r="B3346" s="85">
        <v>43404</v>
      </c>
      <c r="C3346" s="53">
        <v>0.63611111111111118</v>
      </c>
      <c r="D3346" s="3" t="s">
        <v>3115</v>
      </c>
      <c r="E3346" s="46" t="str">
        <f t="array" ref="E3346">INDEX(list!$C$2:$C$1862,MATCH(D3346,list!$A$2:$A$1862,0))</f>
        <v>PCG - Grimes home</v>
      </c>
      <c r="F3346" s="3" t="s">
        <v>4217</v>
      </c>
      <c r="G3346" s="44">
        <v>2</v>
      </c>
      <c r="H3346" s="3" t="s">
        <v>4213</v>
      </c>
      <c r="I3346" s="45"/>
      <c r="J3346" s="45"/>
    </row>
    <row r="3347" spans="1:10" ht="19.5" customHeight="1" thickBot="1">
      <c r="A3347" s="1" t="str">
        <f t="shared" si="12"/>
        <v>Wednesday</v>
      </c>
      <c r="B3347" s="85">
        <v>43404</v>
      </c>
      <c r="C3347" s="53">
        <v>0.65694444444444444</v>
      </c>
      <c r="D3347" s="3" t="s">
        <v>1262</v>
      </c>
      <c r="E3347" s="46" t="str">
        <f t="array" ref="E3347">INDEX(list!$C$2:$C$1862,MATCH(D3347,list!$A$2:$A$1862,0))</f>
        <v>Mary Busche</v>
      </c>
      <c r="F3347" s="3" t="s">
        <v>4364</v>
      </c>
      <c r="G3347" s="44">
        <v>1</v>
      </c>
      <c r="H3347" s="3" t="s">
        <v>4213</v>
      </c>
      <c r="I3347" s="45"/>
      <c r="J3347" s="45"/>
    </row>
    <row r="3348" spans="1:10" ht="19.5" customHeight="1" thickBot="1">
      <c r="A3348" s="1" t="str">
        <f t="shared" si="12"/>
        <v>Wednesday</v>
      </c>
      <c r="B3348" s="85">
        <v>43404</v>
      </c>
      <c r="C3348" s="53">
        <v>0.69097222222222221</v>
      </c>
      <c r="D3348" s="3" t="s">
        <v>1262</v>
      </c>
      <c r="E3348" s="46" t="str">
        <f t="array" ref="E3348">INDEX(list!$C$2:$C$1862,MATCH(D3348,list!$A$2:$A$1862,0))</f>
        <v>Mary Busche</v>
      </c>
      <c r="F3348" s="3" t="s">
        <v>4209</v>
      </c>
      <c r="G3348" s="44">
        <v>2</v>
      </c>
      <c r="H3348" s="3" t="s">
        <v>4213</v>
      </c>
      <c r="I3348" s="45"/>
      <c r="J3348" s="45"/>
    </row>
    <row r="3349" spans="1:10" ht="19.5" customHeight="1" thickBot="1">
      <c r="A3349" s="1" t="str">
        <f t="shared" si="12"/>
        <v>Wednesday</v>
      </c>
      <c r="B3349" s="85">
        <v>43404</v>
      </c>
      <c r="C3349" s="53">
        <v>0.69305555555555554</v>
      </c>
      <c r="D3349" s="3" t="s">
        <v>3557</v>
      </c>
      <c r="E3349" s="3" t="e">
        <f t="array" ref="E3349">INDEX(list!$C$2:$C$1862,MATCH(D3349,list!$A$2:$A$1862,0))</f>
        <v>#N/A</v>
      </c>
      <c r="F3349" s="3" t="s">
        <v>4212</v>
      </c>
      <c r="G3349" s="44">
        <v>7</v>
      </c>
      <c r="H3349" s="3" t="s">
        <v>4213</v>
      </c>
      <c r="I3349" s="45"/>
      <c r="J3349" s="45"/>
    </row>
    <row r="3350" spans="1:10" ht="19.5" customHeight="1" thickBot="1">
      <c r="A3350" s="1" t="str">
        <f t="shared" si="12"/>
        <v>Wednesday</v>
      </c>
      <c r="B3350" s="85">
        <v>43404</v>
      </c>
      <c r="C3350" s="53">
        <v>0.7090277777777777</v>
      </c>
      <c r="D3350" s="3" t="s">
        <v>30</v>
      </c>
      <c r="E3350" s="3" t="str">
        <f t="array" ref="E3350">INDEX(list!$C$2:$C$1862,MATCH(D3350,list!$A$2:$A$1862,0))</f>
        <v>FB - Heather cell</v>
      </c>
      <c r="F3350" s="3" t="s">
        <v>4207</v>
      </c>
      <c r="G3350" s="44">
        <v>1</v>
      </c>
      <c r="H3350" s="3" t="s">
        <v>4210</v>
      </c>
      <c r="I3350" s="45"/>
      <c r="J3350" s="45"/>
    </row>
    <row r="3351" spans="1:10" ht="19.5" customHeight="1" thickBot="1">
      <c r="A3351" s="1" t="str">
        <f t="shared" si="12"/>
        <v>Wednesday</v>
      </c>
      <c r="B3351" s="85">
        <v>43404</v>
      </c>
      <c r="C3351" s="53">
        <v>0.7416666666666667</v>
      </c>
      <c r="D3351" s="3" t="s">
        <v>2972</v>
      </c>
      <c r="E3351" s="3" t="str">
        <f t="array" ref="E3351">INDEX(list!$C$2:$C$1862,MATCH(D3351,list!$A$2:$A$1862,0))</f>
        <v>ET/GS - Gene Smith Cell(&lt;2/13/19)/GS(&gt;)</v>
      </c>
      <c r="F3351" s="3" t="s">
        <v>4494</v>
      </c>
      <c r="G3351" s="44">
        <v>13</v>
      </c>
      <c r="H3351" s="3" t="s">
        <v>4210</v>
      </c>
      <c r="I3351" s="45"/>
      <c r="J3351" s="45"/>
    </row>
    <row r="3352" spans="1:10" ht="19.5" customHeight="1" thickBot="1">
      <c r="A3352" s="1" t="str">
        <f t="shared" si="12"/>
        <v>Wednesday</v>
      </c>
      <c r="B3352" s="85">
        <v>43404</v>
      </c>
      <c r="C3352" s="53">
        <v>0.75138888888888899</v>
      </c>
      <c r="D3352" s="3" t="s">
        <v>2972</v>
      </c>
      <c r="E3352" s="3" t="str">
        <f t="array" ref="E3352">INDEX(list!$C$2:$C$1862,MATCH(D3352,list!$A$2:$A$1862,0))</f>
        <v>ET/GS - Gene Smith Cell(&lt;2/13/19)/GS(&gt;)</v>
      </c>
      <c r="F3352" s="3" t="s">
        <v>4216</v>
      </c>
      <c r="G3352" s="44">
        <v>1</v>
      </c>
      <c r="H3352" s="3" t="s">
        <v>4210</v>
      </c>
      <c r="I3352" s="45"/>
      <c r="J3352" s="45"/>
    </row>
    <row r="3353" spans="1:10" ht="19.5" customHeight="1" thickBot="1">
      <c r="A3353" s="1" t="str">
        <f t="shared" si="12"/>
        <v>Wednesday</v>
      </c>
      <c r="B3353" s="85">
        <v>43404</v>
      </c>
      <c r="C3353" s="53">
        <v>0.75208333333333333</v>
      </c>
      <c r="D3353" s="3" t="s">
        <v>2972</v>
      </c>
      <c r="E3353" s="3" t="str">
        <f t="array" ref="E3353">INDEX(list!$C$2:$C$1862,MATCH(D3353,list!$A$2:$A$1862,0))</f>
        <v>ET/GS - Gene Smith Cell(&lt;2/13/19)/GS(&gt;)</v>
      </c>
      <c r="F3353" s="3" t="s">
        <v>4212</v>
      </c>
      <c r="G3353" s="44">
        <v>15</v>
      </c>
      <c r="H3353" s="3" t="s">
        <v>4210</v>
      </c>
      <c r="I3353" s="45"/>
      <c r="J3353" s="45"/>
    </row>
    <row r="3354" spans="1:10" ht="19.5" customHeight="1" thickBot="1">
      <c r="A3354" s="1" t="str">
        <f t="shared" si="12"/>
        <v>Wednesday</v>
      </c>
      <c r="B3354" s="85">
        <v>43404</v>
      </c>
      <c r="C3354" s="53">
        <v>0.76180555555555562</v>
      </c>
      <c r="D3354" s="3" t="s">
        <v>30</v>
      </c>
      <c r="E3354" s="3" t="str">
        <f t="array" ref="E3354">INDEX(list!$C$2:$C$1862,MATCH(D3354,list!$A$2:$A$1862,0))</f>
        <v>FB - Heather cell</v>
      </c>
      <c r="F3354" s="3" t="s">
        <v>4212</v>
      </c>
      <c r="G3354" s="44">
        <v>6</v>
      </c>
      <c r="H3354" s="3" t="s">
        <v>4213</v>
      </c>
      <c r="I3354" s="45"/>
      <c r="J3354" s="45"/>
    </row>
    <row r="3355" spans="1:10" ht="19.5" customHeight="1" thickBot="1">
      <c r="A3355" s="1" t="str">
        <f t="shared" si="12"/>
        <v>Wednesday</v>
      </c>
      <c r="B3355" s="85">
        <v>43404</v>
      </c>
      <c r="C3355" s="53">
        <v>0.76527777777777783</v>
      </c>
      <c r="D3355" s="3" t="s">
        <v>3557</v>
      </c>
      <c r="E3355" s="3" t="e">
        <f t="array" ref="E3355">INDEX(list!$C$2:$C$1862,MATCH(D3355,list!$A$2:$A$1862,0))</f>
        <v>#N/A</v>
      </c>
      <c r="F3355" s="3" t="s">
        <v>4212</v>
      </c>
      <c r="G3355" s="44">
        <v>7</v>
      </c>
      <c r="H3355" s="3" t="s">
        <v>4213</v>
      </c>
      <c r="I3355" s="45"/>
      <c r="J3355" s="45"/>
    </row>
    <row r="3356" spans="1:10" ht="19.5" customHeight="1" thickBot="1">
      <c r="A3356" s="1" t="str">
        <f t="shared" si="12"/>
        <v>Wednesday</v>
      </c>
      <c r="B3356" s="85">
        <v>43404</v>
      </c>
      <c r="C3356" s="53">
        <v>0.84027777777777779</v>
      </c>
      <c r="D3356" s="3" t="s">
        <v>30</v>
      </c>
      <c r="E3356" s="3" t="str">
        <f t="array" ref="E3356">INDEX(list!$C$2:$C$1862,MATCH(D3356,list!$A$2:$A$1862,0))</f>
        <v>FB - Heather cell</v>
      </c>
      <c r="F3356" s="3" t="s">
        <v>4207</v>
      </c>
      <c r="G3356" s="44">
        <v>1</v>
      </c>
      <c r="H3356" s="3" t="s">
        <v>4208</v>
      </c>
      <c r="I3356" s="45"/>
      <c r="J3356" s="45"/>
    </row>
    <row r="3357" spans="1:10" ht="19.5" customHeight="1" thickBot="1">
      <c r="A3357" s="1" t="str">
        <f t="shared" si="12"/>
        <v>Thursday</v>
      </c>
      <c r="B3357" s="85">
        <v>43405</v>
      </c>
      <c r="C3357" s="53">
        <v>0.35486111111111113</v>
      </c>
      <c r="D3357" s="3" t="s">
        <v>30</v>
      </c>
      <c r="E3357" s="3" t="str">
        <f t="array" ref="E3357">INDEX(list!$C$2:$C$1862,MATCH(D3357,list!$A$2:$A$1862,0))</f>
        <v>FB - Heather cell</v>
      </c>
      <c r="F3357" s="3" t="s">
        <v>4212</v>
      </c>
      <c r="G3357" s="44">
        <v>1</v>
      </c>
      <c r="H3357" s="3" t="s">
        <v>4210</v>
      </c>
      <c r="I3357" s="45"/>
      <c r="J3357" s="45"/>
    </row>
    <row r="3358" spans="1:10" ht="19.5" customHeight="1" thickBot="1">
      <c r="A3358" s="1" t="str">
        <f t="shared" si="12"/>
        <v>Thursday</v>
      </c>
      <c r="B3358" s="85">
        <v>43405</v>
      </c>
      <c r="C3358" s="53">
        <v>0.38472222222222219</v>
      </c>
      <c r="D3358" s="3" t="s">
        <v>3272</v>
      </c>
      <c r="E3358" s="3" t="str">
        <f t="array" ref="E3358">INDEX(list!$C$2:$C$1862,MATCH(D3358,list!$A$2:$A$1862,0))</f>
        <v>Elaina Cell</v>
      </c>
      <c r="F3358" s="3" t="s">
        <v>4212</v>
      </c>
      <c r="G3358" s="44">
        <v>19</v>
      </c>
      <c r="H3358" s="3" t="s">
        <v>4210</v>
      </c>
      <c r="I3358" s="45"/>
      <c r="J3358" s="45"/>
    </row>
    <row r="3359" spans="1:10" ht="19.5" customHeight="1" thickBot="1">
      <c r="A3359" s="1" t="str">
        <f t="shared" si="12"/>
        <v>Thursday</v>
      </c>
      <c r="B3359" s="85">
        <v>43405</v>
      </c>
      <c r="C3359" s="53">
        <v>0.6118055555555556</v>
      </c>
      <c r="D3359" s="3" t="s">
        <v>1249</v>
      </c>
      <c r="E3359" s="3" t="str">
        <f t="array" ref="E3359">INDEX(list!$C$2:$C$1862,MATCH(D3359,list!$A$2:$A$1862,0))</f>
        <v>Mom &amp; Dad</v>
      </c>
      <c r="F3359" s="3" t="s">
        <v>4219</v>
      </c>
      <c r="G3359" s="44">
        <v>3</v>
      </c>
      <c r="H3359" s="3" t="s">
        <v>4213</v>
      </c>
      <c r="I3359" s="45"/>
      <c r="J3359" s="45"/>
    </row>
    <row r="3360" spans="1:10" ht="19.5" customHeight="1" thickBot="1">
      <c r="A3360" s="1" t="str">
        <f t="shared" si="12"/>
        <v>Thursday</v>
      </c>
      <c r="B3360" s="85">
        <v>43405</v>
      </c>
      <c r="C3360" s="53">
        <v>0.61319444444444449</v>
      </c>
      <c r="D3360" s="3" t="s">
        <v>1249</v>
      </c>
      <c r="E3360" s="3" t="str">
        <f t="array" ref="E3360">INDEX(list!$C$2:$C$1862,MATCH(D3360,list!$A$2:$A$1862,0))</f>
        <v>Mom &amp; Dad</v>
      </c>
      <c r="F3360" s="3" t="s">
        <v>4353</v>
      </c>
      <c r="G3360" s="44">
        <v>1</v>
      </c>
      <c r="H3360" s="3" t="s">
        <v>4213</v>
      </c>
      <c r="I3360" s="45"/>
      <c r="J3360" s="45"/>
    </row>
    <row r="3361" spans="1:10" ht="19.5" customHeight="1" thickBot="1">
      <c r="A3361" s="1" t="str">
        <f t="shared" si="12"/>
        <v>Thursday</v>
      </c>
      <c r="B3361" s="85">
        <v>43405</v>
      </c>
      <c r="C3361" s="53">
        <v>0.61458333333333337</v>
      </c>
      <c r="D3361" s="3" t="s">
        <v>1249</v>
      </c>
      <c r="E3361" s="3" t="str">
        <f t="array" ref="E3361">INDEX(list!$C$2:$C$1862,MATCH(D3361,list!$A$2:$A$1862,0))</f>
        <v>Mom &amp; Dad</v>
      </c>
      <c r="F3361" s="3" t="s">
        <v>4353</v>
      </c>
      <c r="G3361" s="44">
        <v>1</v>
      </c>
      <c r="H3361" s="3" t="s">
        <v>4213</v>
      </c>
      <c r="I3361" s="45"/>
      <c r="J3361" s="45"/>
    </row>
    <row r="3362" spans="1:10" ht="19.5" customHeight="1" thickBot="1">
      <c r="A3362" s="1" t="str">
        <f t="shared" si="12"/>
        <v>Thursday</v>
      </c>
      <c r="B3362" s="85">
        <v>43405</v>
      </c>
      <c r="C3362" s="53">
        <v>0.61458333333333337</v>
      </c>
      <c r="D3362" s="3" t="s">
        <v>1262</v>
      </c>
      <c r="E3362" s="46" t="str">
        <f t="array" ref="E3362">INDEX(list!$C$2:$C$1862,MATCH(D3362,list!$A$2:$A$1862,0))</f>
        <v>Mary Busche</v>
      </c>
      <c r="F3362" s="3" t="s">
        <v>4353</v>
      </c>
      <c r="G3362" s="44">
        <v>1</v>
      </c>
      <c r="H3362" s="3" t="s">
        <v>4213</v>
      </c>
      <c r="I3362" s="45"/>
      <c r="J3362" s="45"/>
    </row>
    <row r="3363" spans="1:10" ht="19.5" customHeight="1" thickBot="1">
      <c r="A3363" s="1" t="str">
        <f t="shared" si="12"/>
        <v>Thursday</v>
      </c>
      <c r="B3363" s="85">
        <v>43405</v>
      </c>
      <c r="C3363" s="53">
        <v>0.62083333333333335</v>
      </c>
      <c r="D3363" s="3" t="s">
        <v>1506</v>
      </c>
      <c r="E3363" s="3" t="str">
        <f t="array" ref="E3363">INDEX(list!$C$2:$C$1862,MATCH(D3363,list!$A$2:$A$1862,0))</f>
        <v>Invacare</v>
      </c>
      <c r="F3363" s="3" t="s">
        <v>4209</v>
      </c>
      <c r="G3363" s="44">
        <v>7</v>
      </c>
      <c r="H3363" s="3" t="s">
        <v>4213</v>
      </c>
      <c r="I3363" s="45"/>
      <c r="J3363" s="45"/>
    </row>
    <row r="3364" spans="1:10" ht="19.5" customHeight="1" thickBot="1">
      <c r="A3364" s="1" t="str">
        <f t="shared" si="12"/>
        <v>Thursday</v>
      </c>
      <c r="B3364" s="85">
        <v>43405</v>
      </c>
      <c r="C3364" s="53">
        <v>0.66041666666666665</v>
      </c>
      <c r="D3364" s="3" t="s">
        <v>1225</v>
      </c>
      <c r="E3364" s="3" t="str">
        <f t="array" ref="E3364">INDEX(list!$C$2:$C$1862,MATCH(D3364,list!$A$2:$A$1862,0))</f>
        <v>Colleen Laubach Cell</v>
      </c>
      <c r="F3364" s="3" t="s">
        <v>4218</v>
      </c>
      <c r="G3364" s="44">
        <v>1</v>
      </c>
      <c r="H3364" s="3" t="s">
        <v>4213</v>
      </c>
      <c r="I3364" s="45"/>
      <c r="J3364" s="45"/>
    </row>
    <row r="3365" spans="1:10" ht="19.5" customHeight="1" thickBot="1">
      <c r="A3365" s="1" t="str">
        <f t="shared" si="12"/>
        <v>Thursday</v>
      </c>
      <c r="B3365" s="85">
        <v>43405</v>
      </c>
      <c r="C3365" s="53">
        <v>0.67083333333333339</v>
      </c>
      <c r="D3365" s="3" t="s">
        <v>3557</v>
      </c>
      <c r="E3365" s="3" t="e">
        <f t="array" ref="E3365">INDEX(list!$C$2:$C$1862,MATCH(D3365,list!$A$2:$A$1862,0))</f>
        <v>#N/A</v>
      </c>
      <c r="F3365" s="3" t="s">
        <v>4214</v>
      </c>
      <c r="G3365" s="44">
        <v>4</v>
      </c>
      <c r="H3365" s="3" t="s">
        <v>4213</v>
      </c>
      <c r="I3365" s="45"/>
      <c r="J3365" s="45"/>
    </row>
    <row r="3366" spans="1:10" ht="19.5" customHeight="1" thickBot="1">
      <c r="A3366" s="1" t="str">
        <f t="shared" si="12"/>
        <v>Thursday</v>
      </c>
      <c r="B3366" s="85">
        <v>43405</v>
      </c>
      <c r="C3366" s="53">
        <v>0.79027777777777775</v>
      </c>
      <c r="D3366" s="3" t="s">
        <v>2791</v>
      </c>
      <c r="E3366" s="3" t="str">
        <f t="array" ref="E3366">INDEX(list!$C$2:$C$1862,MATCH(D3366,list!$A$2:$A$1862,0))</f>
        <v>Natalie Le cell</v>
      </c>
      <c r="F3366" s="3" t="s">
        <v>4207</v>
      </c>
      <c r="G3366" s="44">
        <v>1</v>
      </c>
      <c r="H3366" s="3" t="s">
        <v>4208</v>
      </c>
      <c r="I3366" s="45"/>
      <c r="J3366" s="45"/>
    </row>
    <row r="3367" spans="1:10" ht="19.5" customHeight="1" thickBot="1">
      <c r="A3367" s="1" t="str">
        <f t="shared" si="12"/>
        <v>Thursday</v>
      </c>
      <c r="B3367" s="85">
        <v>43405</v>
      </c>
      <c r="C3367" s="53">
        <v>0.80138888888888893</v>
      </c>
      <c r="D3367" s="3" t="s">
        <v>2791</v>
      </c>
      <c r="E3367" s="3" t="str">
        <f t="array" ref="E3367">INDEX(list!$C$2:$C$1862,MATCH(D3367,list!$A$2:$A$1862,0))</f>
        <v>Natalie Le cell</v>
      </c>
      <c r="F3367" s="3" t="s">
        <v>4212</v>
      </c>
      <c r="G3367" s="44">
        <v>1</v>
      </c>
      <c r="H3367" s="3" t="s">
        <v>4210</v>
      </c>
      <c r="I3367" s="45"/>
      <c r="J3367" s="45"/>
    </row>
    <row r="3368" spans="1:10" ht="19.5" customHeight="1" thickBot="1">
      <c r="A3368" s="1" t="str">
        <f t="shared" si="12"/>
        <v>Thursday</v>
      </c>
      <c r="B3368" s="85">
        <v>43405</v>
      </c>
      <c r="C3368" s="53">
        <v>0.8027777777777777</v>
      </c>
      <c r="D3368" s="3" t="s">
        <v>2791</v>
      </c>
      <c r="E3368" s="3" t="str">
        <f t="array" ref="E3368">INDEX(list!$C$2:$C$1862,MATCH(D3368,list!$A$2:$A$1862,0))</f>
        <v>Natalie Le cell</v>
      </c>
      <c r="F3368" s="3" t="s">
        <v>4217</v>
      </c>
      <c r="G3368" s="44">
        <v>2</v>
      </c>
      <c r="H3368" s="3" t="s">
        <v>4210</v>
      </c>
      <c r="I3368" s="45"/>
      <c r="J3368" s="45"/>
    </row>
    <row r="3369" spans="1:10" ht="19.5" customHeight="1" thickBot="1">
      <c r="A3369" s="1" t="str">
        <f t="shared" si="12"/>
        <v>Thursday</v>
      </c>
      <c r="B3369" s="85">
        <v>43405</v>
      </c>
      <c r="C3369" s="53">
        <v>0.80347222222222225</v>
      </c>
      <c r="D3369" s="3" t="s">
        <v>2791</v>
      </c>
      <c r="E3369" s="3" t="str">
        <f t="array" ref="E3369">INDEX(list!$C$2:$C$1862,MATCH(D3369,list!$A$2:$A$1862,0))</f>
        <v>Natalie Le cell</v>
      </c>
      <c r="F3369" s="3" t="s">
        <v>4217</v>
      </c>
      <c r="G3369" s="44">
        <v>17</v>
      </c>
      <c r="H3369" s="3" t="s">
        <v>4213</v>
      </c>
      <c r="I3369" s="45"/>
      <c r="J3369" s="45"/>
    </row>
    <row r="3370" spans="1:10" ht="19.5" customHeight="1" thickBot="1">
      <c r="A3370" s="1" t="str">
        <f t="shared" si="12"/>
        <v>Thursday</v>
      </c>
      <c r="B3370" s="85">
        <v>43405</v>
      </c>
      <c r="C3370" s="53">
        <v>0.81597222222222221</v>
      </c>
      <c r="D3370" s="3" t="s">
        <v>30</v>
      </c>
      <c r="E3370" s="3" t="str">
        <f t="array" ref="E3370">INDEX(list!$C$2:$C$1862,MATCH(D3370,list!$A$2:$A$1862,0))</f>
        <v>FB - Heather cell</v>
      </c>
      <c r="F3370" s="3" t="s">
        <v>4212</v>
      </c>
      <c r="G3370" s="44">
        <v>5</v>
      </c>
      <c r="H3370" s="3" t="s">
        <v>4213</v>
      </c>
      <c r="I3370" s="45"/>
      <c r="J3370" s="45"/>
    </row>
    <row r="3371" spans="1:10" ht="19.5" customHeight="1" thickBot="1">
      <c r="A3371" s="1" t="str">
        <f t="shared" si="12"/>
        <v>Thursday</v>
      </c>
      <c r="B3371" s="85">
        <v>43405</v>
      </c>
      <c r="C3371" s="53">
        <v>0.84305555555555556</v>
      </c>
      <c r="D3371" s="3" t="s">
        <v>1506</v>
      </c>
      <c r="E3371" s="3" t="str">
        <f t="array" ref="E3371">INDEX(list!$C$2:$C$1862,MATCH(D3371,list!$A$2:$A$1862,0))</f>
        <v>Invacare</v>
      </c>
      <c r="F3371" s="3" t="s">
        <v>4494</v>
      </c>
      <c r="G3371" s="44">
        <v>14</v>
      </c>
      <c r="H3371" s="3" t="s">
        <v>4213</v>
      </c>
      <c r="I3371" s="45"/>
      <c r="J3371" s="45"/>
    </row>
    <row r="3372" spans="1:10" ht="19.5" customHeight="1" thickBot="1">
      <c r="A3372" s="1" t="str">
        <f t="shared" si="12"/>
        <v>Friday</v>
      </c>
      <c r="B3372" s="85">
        <v>43406</v>
      </c>
      <c r="C3372" s="53">
        <v>0.36180555555555555</v>
      </c>
      <c r="D3372" s="3" t="s">
        <v>1249</v>
      </c>
      <c r="E3372" s="3" t="str">
        <f t="array" ref="E3372">INDEX(list!$C$2:$C$1862,MATCH(D3372,list!$A$2:$A$1862,0))</f>
        <v>Mom &amp; Dad</v>
      </c>
      <c r="F3372" s="3" t="s">
        <v>4218</v>
      </c>
      <c r="G3372" s="44">
        <v>8</v>
      </c>
      <c r="H3372" s="3" t="s">
        <v>4210</v>
      </c>
      <c r="I3372" s="45"/>
      <c r="J3372" s="45"/>
    </row>
    <row r="3373" spans="1:10" ht="19.5" customHeight="1" thickBot="1">
      <c r="A3373" s="1" t="str">
        <f t="shared" si="12"/>
        <v>Friday</v>
      </c>
      <c r="B3373" s="85">
        <v>43406</v>
      </c>
      <c r="C3373" s="53">
        <v>0.36874999999999997</v>
      </c>
      <c r="D3373" s="3" t="s">
        <v>3557</v>
      </c>
      <c r="E3373" s="3" t="e">
        <f t="array" ref="E3373">INDEX(list!$C$2:$C$1862,MATCH(D3373,list!$A$2:$A$1862,0))</f>
        <v>#N/A</v>
      </c>
      <c r="F3373" s="3" t="s">
        <v>4353</v>
      </c>
      <c r="G3373" s="44">
        <v>1</v>
      </c>
      <c r="H3373" s="3" t="s">
        <v>4210</v>
      </c>
      <c r="I3373" s="45"/>
      <c r="J3373" s="45"/>
    </row>
    <row r="3374" spans="1:10" ht="19.5" customHeight="1" thickBot="1">
      <c r="A3374" s="1" t="str">
        <f t="shared" si="12"/>
        <v>Friday</v>
      </c>
      <c r="B3374" s="85">
        <v>43406</v>
      </c>
      <c r="C3374" s="53">
        <v>0.3888888888888889</v>
      </c>
      <c r="D3374" s="3" t="s">
        <v>2058</v>
      </c>
      <c r="E3374" s="3" t="str">
        <f t="array" ref="E3374">INDEX(list!$C$2:$C$1862,MATCH(D3374,list!$A$2:$A$1862,0))</f>
        <v>CPL - Beth Home</v>
      </c>
      <c r="F3374" s="3" t="s">
        <v>4207</v>
      </c>
      <c r="G3374" s="44">
        <v>1</v>
      </c>
      <c r="H3374" s="3" t="s">
        <v>4208</v>
      </c>
      <c r="I3374" s="45"/>
      <c r="J3374" s="45"/>
    </row>
    <row r="3375" spans="1:10" ht="19.5" customHeight="1" thickBot="1">
      <c r="A3375" s="1" t="str">
        <f t="shared" si="12"/>
        <v>Friday</v>
      </c>
      <c r="B3375" s="85">
        <v>43406</v>
      </c>
      <c r="C3375" s="53">
        <v>0.54791666666666672</v>
      </c>
      <c r="D3375" s="3" t="s">
        <v>3272</v>
      </c>
      <c r="E3375" s="3" t="str">
        <f t="array" ref="E3375">INDEX(list!$C$2:$C$1862,MATCH(D3375,list!$A$2:$A$1862,0))</f>
        <v>Elaina Cell</v>
      </c>
      <c r="F3375" s="3" t="s">
        <v>4212</v>
      </c>
      <c r="G3375" s="44">
        <v>2</v>
      </c>
      <c r="H3375" s="3" t="s">
        <v>4210</v>
      </c>
      <c r="I3375" s="45"/>
      <c r="J3375" s="45"/>
    </row>
    <row r="3376" spans="1:10" ht="19.5" customHeight="1" thickBot="1">
      <c r="A3376" s="1" t="str">
        <f t="shared" si="12"/>
        <v>Friday</v>
      </c>
      <c r="B3376" s="85">
        <v>43406</v>
      </c>
      <c r="C3376" s="53">
        <v>0.58888888888888891</v>
      </c>
      <c r="D3376" s="3" t="s">
        <v>1923</v>
      </c>
      <c r="E3376" s="3" t="str">
        <f t="array" ref="E3376">INDEX(list!$C$2:$C$1862,MATCH(D3376,list!$A$2:$A$1862,0))</f>
        <v>PCG - ooma phone service</v>
      </c>
      <c r="F3376" s="3" t="s">
        <v>4219</v>
      </c>
      <c r="G3376" s="44">
        <v>1</v>
      </c>
      <c r="H3376" s="3" t="s">
        <v>4213</v>
      </c>
      <c r="I3376" s="45"/>
      <c r="J3376" s="45"/>
    </row>
    <row r="3377" spans="1:10" ht="19.5" customHeight="1" thickBot="1">
      <c r="A3377" s="1" t="str">
        <f t="shared" si="12"/>
        <v>Friday</v>
      </c>
      <c r="B3377" s="85">
        <v>43406</v>
      </c>
      <c r="C3377" s="53">
        <v>0.66041666666666665</v>
      </c>
      <c r="D3377" s="3" t="s">
        <v>2058</v>
      </c>
      <c r="E3377" s="3" t="str">
        <f t="array" ref="E3377">INDEX(list!$C$2:$C$1862,MATCH(D3377,list!$A$2:$A$1862,0))</f>
        <v>CPL - Beth Home</v>
      </c>
      <c r="F3377" s="3" t="s">
        <v>4218</v>
      </c>
      <c r="G3377" s="44">
        <v>5</v>
      </c>
      <c r="H3377" s="3" t="s">
        <v>4210</v>
      </c>
      <c r="I3377" s="45"/>
      <c r="J3377" s="45"/>
    </row>
    <row r="3378" spans="1:10" ht="19.5" customHeight="1" thickBot="1">
      <c r="A3378" s="1" t="str">
        <f t="shared" si="12"/>
        <v>Friday</v>
      </c>
      <c r="B3378" s="85">
        <v>43406</v>
      </c>
      <c r="C3378" s="53">
        <v>0.71527777777777779</v>
      </c>
      <c r="D3378" s="3" t="s">
        <v>3557</v>
      </c>
      <c r="E3378" s="3" t="e">
        <f t="array" ref="E3378">INDEX(list!$C$2:$C$1862,MATCH(D3378,list!$A$2:$A$1862,0))</f>
        <v>#N/A</v>
      </c>
      <c r="F3378" s="3" t="s">
        <v>4212</v>
      </c>
      <c r="G3378" s="44">
        <v>42</v>
      </c>
      <c r="H3378" s="3" t="s">
        <v>4210</v>
      </c>
      <c r="I3378" s="45"/>
      <c r="J3378" s="45"/>
    </row>
    <row r="3379" spans="1:10" ht="19.5" customHeight="1" thickBot="1">
      <c r="A3379" s="1" t="str">
        <f t="shared" si="12"/>
        <v>Saturday</v>
      </c>
      <c r="B3379" s="85">
        <v>43407</v>
      </c>
      <c r="C3379" s="53">
        <v>0.41180555555555554</v>
      </c>
      <c r="D3379" s="3" t="s">
        <v>3550</v>
      </c>
      <c r="E3379" s="3" t="e">
        <f t="array" ref="E3379">INDEX(list!$C$2:$C$1862,MATCH(D3379,list!$A$2:$A$1862,0))</f>
        <v>#N/A</v>
      </c>
      <c r="F3379" s="3" t="s">
        <v>4207</v>
      </c>
      <c r="G3379" s="44">
        <v>1</v>
      </c>
      <c r="H3379" s="3" t="s">
        <v>4208</v>
      </c>
      <c r="I3379" s="45"/>
      <c r="J3379" s="45"/>
    </row>
    <row r="3380" spans="1:10" ht="19.5" customHeight="1" thickBot="1">
      <c r="A3380" s="1" t="str">
        <f t="shared" si="12"/>
        <v>Saturday</v>
      </c>
      <c r="B3380" s="85">
        <v>43407</v>
      </c>
      <c r="C3380" s="53">
        <v>0.45277777777777778</v>
      </c>
      <c r="D3380" s="3" t="s">
        <v>2259</v>
      </c>
      <c r="E3380" s="3" t="str">
        <f t="array" ref="E3380">INDEX(list!$C$2:$C$1862,MATCH(D3380,list!$A$2:$A$1862,0))</f>
        <v>Mike &amp; Robin Wahl</v>
      </c>
      <c r="F3380" s="3" t="s">
        <v>4354</v>
      </c>
      <c r="G3380" s="44">
        <v>1</v>
      </c>
      <c r="H3380" s="3" t="s">
        <v>4220</v>
      </c>
      <c r="I3380" s="45"/>
      <c r="J3380" s="45"/>
    </row>
    <row r="3381" spans="1:10" ht="19.5" customHeight="1" thickBot="1">
      <c r="A3381" s="1" t="str">
        <f t="shared" si="12"/>
        <v>Saturday</v>
      </c>
      <c r="B3381" s="85">
        <v>43407</v>
      </c>
      <c r="C3381" s="53">
        <v>0.45347222222222222</v>
      </c>
      <c r="D3381" s="3" t="s">
        <v>2498</v>
      </c>
      <c r="E3381" s="3" t="str">
        <f t="array" ref="E3381">INDEX(list!$C$2:$C$1862,MATCH(D3381,list!$A$2:$A$1862,0))</f>
        <v>Jack Platt</v>
      </c>
      <c r="F3381" s="3" t="s">
        <v>4217</v>
      </c>
      <c r="G3381" s="44">
        <v>1</v>
      </c>
      <c r="H3381" s="3" t="s">
        <v>4220</v>
      </c>
      <c r="I3381" s="45"/>
      <c r="J3381" s="45"/>
    </row>
    <row r="3382" spans="1:10" ht="19.5" customHeight="1" thickBot="1">
      <c r="A3382" s="1" t="str">
        <f t="shared" si="12"/>
        <v>Saturday</v>
      </c>
      <c r="B3382" s="85">
        <v>43407</v>
      </c>
      <c r="C3382" s="53">
        <v>0.63402777777777775</v>
      </c>
      <c r="D3382" s="3" t="s">
        <v>3557</v>
      </c>
      <c r="E3382" s="3" t="e">
        <f t="array" ref="E3382">INDEX(list!$C$2:$C$1862,MATCH(D3382,list!$A$2:$A$1862,0))</f>
        <v>#N/A</v>
      </c>
      <c r="F3382" s="3" t="s">
        <v>4212</v>
      </c>
      <c r="G3382" s="44">
        <v>2</v>
      </c>
      <c r="H3382" s="3" t="s">
        <v>4210</v>
      </c>
      <c r="I3382" s="45"/>
      <c r="J3382" s="45"/>
    </row>
    <row r="3383" spans="1:10" ht="19.5" customHeight="1" thickBot="1">
      <c r="A3383" s="1" t="str">
        <f t="shared" si="12"/>
        <v>Saturday</v>
      </c>
      <c r="B3383" s="85">
        <v>43407</v>
      </c>
      <c r="C3383" s="53">
        <v>0.63541666666666663</v>
      </c>
      <c r="D3383" s="3" t="s">
        <v>2498</v>
      </c>
      <c r="E3383" s="3" t="str">
        <f t="array" ref="E3383">INDEX(list!$C$2:$C$1862,MATCH(D3383,list!$A$2:$A$1862,0))</f>
        <v>Jack Platt</v>
      </c>
      <c r="F3383" s="3" t="s">
        <v>4207</v>
      </c>
      <c r="G3383" s="44">
        <v>2</v>
      </c>
      <c r="H3383" s="3" t="s">
        <v>4208</v>
      </c>
      <c r="I3383" s="45"/>
      <c r="J3383" s="45"/>
    </row>
    <row r="3384" spans="1:10" ht="19.5" customHeight="1" thickBot="1">
      <c r="A3384" s="1" t="str">
        <f t="shared" si="12"/>
        <v>Monday</v>
      </c>
      <c r="B3384" s="85">
        <v>43409</v>
      </c>
      <c r="C3384" s="53">
        <v>0.3430555555555555</v>
      </c>
      <c r="D3384" s="3" t="s">
        <v>2474</v>
      </c>
      <c r="E3384" s="46" t="str">
        <f t="array" ref="E3384">INDEX(list!$C$2:$C$1862,MATCH(D3384,list!$A$2:$A$1862,0))</f>
        <v>SOCO - The Sourcing Company main</v>
      </c>
      <c r="F3384" s="3" t="s">
        <v>4212</v>
      </c>
      <c r="G3384" s="44">
        <v>4</v>
      </c>
      <c r="H3384" s="3" t="s">
        <v>4210</v>
      </c>
      <c r="I3384" s="45"/>
      <c r="J3384" s="45"/>
    </row>
    <row r="3385" spans="1:10" ht="19.5" customHeight="1" thickBot="1">
      <c r="A3385" s="1" t="str">
        <f t="shared" si="12"/>
        <v>Monday</v>
      </c>
      <c r="B3385" s="85">
        <v>43409</v>
      </c>
      <c r="C3385" s="53">
        <v>0.35486111111111113</v>
      </c>
      <c r="D3385" s="3" t="s">
        <v>2474</v>
      </c>
      <c r="E3385" s="46" t="str">
        <f t="array" ref="E3385">INDEX(list!$C$2:$C$1862,MATCH(D3385,list!$A$2:$A$1862,0))</f>
        <v>SOCO - The Sourcing Company main</v>
      </c>
      <c r="F3385" s="3" t="s">
        <v>4212</v>
      </c>
      <c r="G3385" s="44">
        <v>8</v>
      </c>
      <c r="H3385" s="3" t="s">
        <v>4210</v>
      </c>
      <c r="I3385" s="45"/>
      <c r="J3385" s="45"/>
    </row>
    <row r="3386" spans="1:10" ht="19.5" customHeight="1" thickBot="1">
      <c r="A3386" s="1" t="str">
        <f t="shared" si="12"/>
        <v>Monday</v>
      </c>
      <c r="B3386" s="85">
        <v>43409</v>
      </c>
      <c r="C3386" s="53">
        <v>0.3743055555555555</v>
      </c>
      <c r="D3386" s="3" t="s">
        <v>2474</v>
      </c>
      <c r="E3386" s="46" t="str">
        <f t="array" ref="E3386">INDEX(list!$C$2:$C$1862,MATCH(D3386,list!$A$2:$A$1862,0))</f>
        <v>SOCO - The Sourcing Company main</v>
      </c>
      <c r="F3386" s="3" t="s">
        <v>4212</v>
      </c>
      <c r="G3386" s="44">
        <v>3</v>
      </c>
      <c r="H3386" s="3" t="s">
        <v>4210</v>
      </c>
      <c r="I3386" s="45"/>
      <c r="J3386" s="45"/>
    </row>
    <row r="3387" spans="1:10" ht="19.5" customHeight="1" thickBot="1">
      <c r="A3387" s="6" t="s">
        <v>3928</v>
      </c>
      <c r="B3387" s="84">
        <v>43409</v>
      </c>
      <c r="C3387" s="53">
        <v>0.4770833333333333</v>
      </c>
      <c r="D3387" s="3" t="s">
        <v>2498</v>
      </c>
      <c r="E3387" s="3" t="str">
        <f t="array" ref="E3387">INDEX(list!$C$2:$C$1862,MATCH(D3387,list!$A$2:$A$1862,0))</f>
        <v>Jack Platt</v>
      </c>
      <c r="F3387" s="3" t="s">
        <v>4403</v>
      </c>
      <c r="G3387" s="44">
        <v>26</v>
      </c>
      <c r="H3387" s="3" t="s">
        <v>4458</v>
      </c>
      <c r="I3387" s="45"/>
      <c r="J3387" s="45"/>
    </row>
    <row r="3388" spans="1:10" ht="19.5" customHeight="1" thickBot="1">
      <c r="A3388" s="6" t="s">
        <v>3928</v>
      </c>
      <c r="B3388" s="84">
        <v>43409</v>
      </c>
      <c r="C3388" s="53">
        <v>0.49722222222222223</v>
      </c>
      <c r="D3388" s="3" t="s">
        <v>2498</v>
      </c>
      <c r="E3388" s="3" t="str">
        <f t="array" ref="E3388">INDEX(list!$C$2:$C$1862,MATCH(D3388,list!$A$2:$A$1862,0))</f>
        <v>Jack Platt</v>
      </c>
      <c r="F3388" s="3" t="s">
        <v>4403</v>
      </c>
      <c r="G3388" s="44">
        <v>42</v>
      </c>
      <c r="H3388" s="3" t="s">
        <v>4458</v>
      </c>
      <c r="I3388" s="45"/>
      <c r="J3388" s="45"/>
    </row>
    <row r="3389" spans="1:10" ht="19.5" customHeight="1" thickBot="1">
      <c r="A3389" s="6" t="s">
        <v>3928</v>
      </c>
      <c r="B3389" s="84">
        <v>43409</v>
      </c>
      <c r="C3389" s="53">
        <v>0.53055555555555556</v>
      </c>
      <c r="D3389" s="3" t="s">
        <v>3557</v>
      </c>
      <c r="E3389" s="3" t="e">
        <f t="array" ref="E3389">INDEX(list!$C$2:$C$1862,MATCH(D3389,list!$A$2:$A$1862,0))</f>
        <v>#N/A</v>
      </c>
      <c r="F3389" s="3" t="s">
        <v>4207</v>
      </c>
      <c r="G3389" s="44">
        <v>1</v>
      </c>
      <c r="H3389" s="3" t="s">
        <v>4458</v>
      </c>
      <c r="I3389" s="45"/>
      <c r="J3389" s="45"/>
    </row>
    <row r="3390" spans="1:10" ht="19.5" customHeight="1" thickBot="1">
      <c r="A3390" s="6" t="s">
        <v>3928</v>
      </c>
      <c r="B3390" s="84">
        <v>43409</v>
      </c>
      <c r="C3390" s="53">
        <v>0.5493055555555556</v>
      </c>
      <c r="D3390" s="3" t="s">
        <v>3557</v>
      </c>
      <c r="E3390" s="3" t="e">
        <f t="array" ref="E3390">INDEX(list!$C$2:$C$1862,MATCH(D3390,list!$A$2:$A$1862,0))</f>
        <v>#N/A</v>
      </c>
      <c r="F3390" s="3" t="s">
        <v>4207</v>
      </c>
      <c r="G3390" s="44">
        <v>3</v>
      </c>
      <c r="H3390" s="3" t="s">
        <v>4458</v>
      </c>
      <c r="I3390" s="45"/>
      <c r="J3390" s="45"/>
    </row>
    <row r="3391" spans="1:10" ht="19.5" customHeight="1" thickBot="1">
      <c r="A3391" s="6" t="s">
        <v>3928</v>
      </c>
      <c r="B3391" s="84">
        <v>43409</v>
      </c>
      <c r="C3391" s="53">
        <v>0.60833333333333328</v>
      </c>
      <c r="D3391" s="3" t="s">
        <v>3272</v>
      </c>
      <c r="E3391" s="3" t="str">
        <f t="array" ref="E3391">INDEX(list!$C$2:$C$1862,MATCH(D3391,list!$A$2:$A$1862,0))</f>
        <v>Elaina Cell</v>
      </c>
      <c r="F3391" s="3" t="s">
        <v>4422</v>
      </c>
      <c r="G3391" s="44">
        <v>1</v>
      </c>
      <c r="H3391" s="3" t="s">
        <v>4458</v>
      </c>
      <c r="I3391" s="45"/>
      <c r="J3391" s="45"/>
    </row>
    <row r="3392" spans="1:10" ht="19.5" customHeight="1" thickBot="1">
      <c r="A3392" s="6" t="s">
        <v>3928</v>
      </c>
      <c r="B3392" s="84">
        <v>43409</v>
      </c>
      <c r="C3392" s="53">
        <v>0.64861111111111114</v>
      </c>
      <c r="D3392" s="3" t="s">
        <v>2474</v>
      </c>
      <c r="E3392" s="46" t="str">
        <f t="array" ref="E3392">INDEX(list!$C$2:$C$1862,MATCH(D3392,list!$A$2:$A$1862,0))</f>
        <v>SOCO - The Sourcing Company main</v>
      </c>
      <c r="F3392" s="3" t="s">
        <v>4403</v>
      </c>
      <c r="G3392" s="44">
        <v>6</v>
      </c>
      <c r="H3392" s="3" t="s">
        <v>4458</v>
      </c>
      <c r="I3392" s="45"/>
      <c r="J3392" s="45"/>
    </row>
    <row r="3393" spans="1:10" ht="19.5" customHeight="1" thickBot="1">
      <c r="A3393" s="6" t="s">
        <v>3928</v>
      </c>
      <c r="B3393" s="84">
        <v>43409</v>
      </c>
      <c r="C3393" s="53">
        <v>0.71458333333333324</v>
      </c>
      <c r="D3393" s="3" t="s">
        <v>2474</v>
      </c>
      <c r="E3393" s="46" t="str">
        <f t="array" ref="E3393">INDEX(list!$C$2:$C$1862,MATCH(D3393,list!$A$2:$A$1862,0))</f>
        <v>SOCO - The Sourcing Company main</v>
      </c>
      <c r="F3393" s="3" t="s">
        <v>4403</v>
      </c>
      <c r="G3393" s="44">
        <v>4</v>
      </c>
      <c r="H3393" s="3" t="s">
        <v>4458</v>
      </c>
      <c r="I3393" s="45"/>
      <c r="J3393" s="45"/>
    </row>
    <row r="3394" spans="1:10" ht="19.5" customHeight="1" thickBot="1">
      <c r="A3394" s="6" t="s">
        <v>3928</v>
      </c>
      <c r="B3394" s="84">
        <v>43409</v>
      </c>
      <c r="C3394" s="53">
        <v>0.71944444444444444</v>
      </c>
      <c r="D3394" s="3" t="s">
        <v>1138</v>
      </c>
      <c r="E3394" s="3" t="str">
        <f t="array" ref="E3394">INDEX(list!$C$2:$C$1862,MATCH(D3394,list!$A$2:$A$1862,0))</f>
        <v>SOCO - Wesley Willmott</v>
      </c>
      <c r="F3394" s="3" t="s">
        <v>4485</v>
      </c>
      <c r="G3394" s="44">
        <v>1</v>
      </c>
      <c r="H3394" s="3" t="s">
        <v>4458</v>
      </c>
      <c r="I3394" s="45"/>
      <c r="J3394" s="45"/>
    </row>
    <row r="3395" spans="1:10" ht="19.5" customHeight="1" thickBot="1">
      <c r="A3395" s="6" t="s">
        <v>3928</v>
      </c>
      <c r="B3395" s="84">
        <v>43409</v>
      </c>
      <c r="C3395" s="53">
        <v>0.71944444444444444</v>
      </c>
      <c r="D3395" s="3" t="s">
        <v>2474</v>
      </c>
      <c r="E3395" s="46" t="str">
        <f t="array" ref="E3395">INDEX(list!$C$2:$C$1862,MATCH(D3395,list!$A$2:$A$1862,0))</f>
        <v>SOCO - The Sourcing Company main</v>
      </c>
      <c r="F3395" s="3" t="s">
        <v>4412</v>
      </c>
      <c r="G3395" s="44">
        <v>1</v>
      </c>
      <c r="H3395" s="3" t="s">
        <v>4458</v>
      </c>
      <c r="I3395" s="45"/>
      <c r="J3395" s="45"/>
    </row>
    <row r="3396" spans="1:10" ht="19.5" customHeight="1" thickBot="1">
      <c r="A3396" s="6" t="s">
        <v>3932</v>
      </c>
      <c r="B3396" s="84">
        <v>43410</v>
      </c>
      <c r="C3396" s="53">
        <v>0.39652777777777781</v>
      </c>
      <c r="D3396" s="3" t="s">
        <v>459</v>
      </c>
      <c r="E3396" s="3" t="str">
        <f t="array" ref="E3396">INDEX(list!$C$2:$C$1862,MATCH(D3396,list!$A$2:$A$1862,0))</f>
        <v>Larry Nedry Cell</v>
      </c>
      <c r="F3396" s="3" t="s">
        <v>4403</v>
      </c>
      <c r="G3396" s="44">
        <v>13</v>
      </c>
      <c r="H3396" s="3" t="s">
        <v>4458</v>
      </c>
      <c r="I3396" s="45"/>
      <c r="J3396" s="45"/>
    </row>
    <row r="3397" spans="1:10" ht="19.5" customHeight="1" thickBot="1">
      <c r="A3397" s="6" t="s">
        <v>3932</v>
      </c>
      <c r="B3397" s="84">
        <v>43410</v>
      </c>
      <c r="C3397" s="53">
        <v>0.41666666666666669</v>
      </c>
      <c r="D3397" s="3" t="s">
        <v>2266</v>
      </c>
      <c r="E3397" s="3" t="str">
        <f t="array" ref="E3397">INDEX(list!$C$2:$C$1862,MATCH(D3397,list!$A$2:$A$1862,0))</f>
        <v>Paul DeBaets</v>
      </c>
      <c r="F3397" s="3" t="s">
        <v>4412</v>
      </c>
      <c r="G3397" s="44">
        <v>10</v>
      </c>
      <c r="H3397" s="3" t="s">
        <v>4458</v>
      </c>
      <c r="I3397" s="45"/>
      <c r="J3397" s="45"/>
    </row>
    <row r="3398" spans="1:10" ht="19.5" customHeight="1" thickBot="1">
      <c r="A3398" s="6" t="s">
        <v>3932</v>
      </c>
      <c r="B3398" s="84">
        <v>43410</v>
      </c>
      <c r="C3398" s="53">
        <v>0.42291666666666666</v>
      </c>
      <c r="D3398" s="3" t="s">
        <v>2058</v>
      </c>
      <c r="E3398" s="3" t="str">
        <f t="array" ref="E3398">INDEX(list!$C$2:$C$1862,MATCH(D3398,list!$A$2:$A$1862,0))</f>
        <v>CPL - Beth Home</v>
      </c>
      <c r="F3398" s="3" t="s">
        <v>4542</v>
      </c>
      <c r="G3398" s="44">
        <v>8</v>
      </c>
      <c r="H3398" s="3" t="s">
        <v>4458</v>
      </c>
      <c r="I3398" s="45"/>
      <c r="J3398" s="45"/>
    </row>
    <row r="3399" spans="1:10" ht="19.5" customHeight="1" thickBot="1">
      <c r="A3399" s="6" t="s">
        <v>3932</v>
      </c>
      <c r="B3399" s="84">
        <v>43410</v>
      </c>
      <c r="C3399" s="53">
        <v>0.54652777777777783</v>
      </c>
      <c r="D3399" s="3" t="s">
        <v>3557</v>
      </c>
      <c r="E3399" s="3" t="e">
        <f t="array" ref="E3399">INDEX(list!$C$2:$C$1862,MATCH(D3399,list!$A$2:$A$1862,0))</f>
        <v>#N/A</v>
      </c>
      <c r="F3399" s="3" t="s">
        <v>4207</v>
      </c>
      <c r="G3399" s="44">
        <v>1</v>
      </c>
      <c r="H3399" s="3" t="s">
        <v>4458</v>
      </c>
      <c r="I3399" s="45"/>
      <c r="J3399" s="45"/>
    </row>
    <row r="3400" spans="1:10" ht="19.5" customHeight="1" thickBot="1">
      <c r="A3400" s="6" t="s">
        <v>3932</v>
      </c>
      <c r="B3400" s="84">
        <v>43410</v>
      </c>
      <c r="C3400" s="53">
        <v>0.60069444444444442</v>
      </c>
      <c r="D3400" s="3" t="s">
        <v>3272</v>
      </c>
      <c r="E3400" s="3" t="str">
        <f t="array" ref="E3400">INDEX(list!$C$2:$C$1862,MATCH(D3400,list!$A$2:$A$1862,0))</f>
        <v>Elaina Cell</v>
      </c>
      <c r="F3400" s="3" t="s">
        <v>4403</v>
      </c>
      <c r="G3400" s="44">
        <v>1</v>
      </c>
      <c r="H3400" s="3" t="s">
        <v>4458</v>
      </c>
      <c r="I3400" s="45"/>
      <c r="J3400" s="45"/>
    </row>
    <row r="3401" spans="1:10" ht="19.5" customHeight="1" thickBot="1">
      <c r="A3401" s="6" t="s">
        <v>3932</v>
      </c>
      <c r="B3401" s="84">
        <v>43410</v>
      </c>
      <c r="C3401" s="53">
        <v>0.64027777777777783</v>
      </c>
      <c r="D3401" s="3" t="s">
        <v>3307</v>
      </c>
      <c r="E3401" s="3" t="e">
        <f t="array" ref="E3401">INDEX(list!$C$2:$C$1862,MATCH(D3401,list!$A$2:$A$1862,0))</f>
        <v>#N/A</v>
      </c>
      <c r="F3401" s="3" t="s">
        <v>4403</v>
      </c>
      <c r="G3401" s="44">
        <v>6</v>
      </c>
      <c r="H3401" s="3" t="s">
        <v>4453</v>
      </c>
      <c r="I3401" s="45"/>
      <c r="J3401" s="45"/>
    </row>
    <row r="3402" spans="1:10" ht="19.5" customHeight="1" thickBot="1">
      <c r="A3402" s="6" t="s">
        <v>3932</v>
      </c>
      <c r="B3402" s="84">
        <v>43410</v>
      </c>
      <c r="C3402" s="53">
        <v>0.65347222222222223</v>
      </c>
      <c r="D3402" s="3" t="s">
        <v>2058</v>
      </c>
      <c r="E3402" s="3" t="str">
        <f t="array" ref="E3402">INDEX(list!$C$2:$C$1862,MATCH(D3402,list!$A$2:$A$1862,0))</f>
        <v>CPL - Beth Home</v>
      </c>
      <c r="F3402" s="3" t="s">
        <v>4403</v>
      </c>
      <c r="G3402" s="44">
        <v>2</v>
      </c>
      <c r="H3402" s="3" t="s">
        <v>4453</v>
      </c>
      <c r="I3402" s="45"/>
      <c r="J3402" s="45"/>
    </row>
    <row r="3403" spans="1:10" ht="19.5" customHeight="1" thickBot="1">
      <c r="A3403" s="6" t="s">
        <v>3932</v>
      </c>
      <c r="B3403" s="84">
        <v>43410</v>
      </c>
      <c r="C3403" s="53">
        <v>0.65486111111111112</v>
      </c>
      <c r="D3403" s="3" t="s">
        <v>2058</v>
      </c>
      <c r="E3403" s="3" t="str">
        <f t="array" ref="E3403">INDEX(list!$C$2:$C$1862,MATCH(D3403,list!$A$2:$A$1862,0))</f>
        <v>CPL - Beth Home</v>
      </c>
      <c r="F3403" s="3" t="s">
        <v>4403</v>
      </c>
      <c r="G3403" s="44">
        <v>8</v>
      </c>
      <c r="H3403" s="3" t="s">
        <v>4458</v>
      </c>
      <c r="I3403" s="45"/>
      <c r="J3403" s="45"/>
    </row>
    <row r="3404" spans="1:10" ht="19.5" customHeight="1" thickBot="1">
      <c r="A3404" s="6" t="s">
        <v>3932</v>
      </c>
      <c r="B3404" s="84">
        <v>43410</v>
      </c>
      <c r="C3404" s="53">
        <v>0.66041666666666665</v>
      </c>
      <c r="D3404" s="3" t="s">
        <v>2058</v>
      </c>
      <c r="E3404" s="3" t="str">
        <f t="array" ref="E3404">INDEX(list!$C$2:$C$1862,MATCH(D3404,list!$A$2:$A$1862,0))</f>
        <v>CPL - Beth Home</v>
      </c>
      <c r="F3404" s="3" t="s">
        <v>4403</v>
      </c>
      <c r="G3404" s="44">
        <v>1</v>
      </c>
      <c r="H3404" s="3" t="s">
        <v>4458</v>
      </c>
      <c r="I3404" s="45"/>
      <c r="J3404" s="45"/>
    </row>
    <row r="3405" spans="1:10" ht="19.5" customHeight="1" thickBot="1">
      <c r="A3405" s="6" t="s">
        <v>3932</v>
      </c>
      <c r="B3405" s="84">
        <v>43410</v>
      </c>
      <c r="C3405" s="53">
        <v>0.67013888888888884</v>
      </c>
      <c r="D3405" s="3" t="s">
        <v>2474</v>
      </c>
      <c r="E3405" s="46" t="str">
        <f t="array" ref="E3405">INDEX(list!$C$2:$C$1862,MATCH(D3405,list!$A$2:$A$1862,0))</f>
        <v>SOCO - The Sourcing Company main</v>
      </c>
      <c r="F3405" s="3" t="s">
        <v>4403</v>
      </c>
      <c r="G3405" s="44">
        <v>11</v>
      </c>
      <c r="H3405" s="3" t="s">
        <v>4458</v>
      </c>
      <c r="I3405" s="45"/>
      <c r="J3405" s="45"/>
    </row>
    <row r="3406" spans="1:10" ht="19.5" customHeight="1" thickBot="1">
      <c r="A3406" s="6" t="s">
        <v>3932</v>
      </c>
      <c r="B3406" s="84">
        <v>43410</v>
      </c>
      <c r="C3406" s="53">
        <v>0.71319444444444446</v>
      </c>
      <c r="D3406" s="3" t="s">
        <v>3108</v>
      </c>
      <c r="E3406" s="3" t="str">
        <f t="array" ref="E3406">INDEX(list!$C$2:$C$1862,MATCH(D3406,list!$A$2:$A$1862,0))</f>
        <v>PCG - Bill Grimes work</v>
      </c>
      <c r="F3406" s="3" t="s">
        <v>4403</v>
      </c>
      <c r="G3406" s="44">
        <v>1</v>
      </c>
      <c r="H3406" s="3" t="s">
        <v>4458</v>
      </c>
      <c r="I3406" s="45"/>
      <c r="J3406" s="45"/>
    </row>
    <row r="3407" spans="1:10" ht="19.5" customHeight="1" thickBot="1">
      <c r="A3407" s="6" t="s">
        <v>3932</v>
      </c>
      <c r="B3407" s="84">
        <v>43410</v>
      </c>
      <c r="C3407" s="53">
        <v>0.79999999999999993</v>
      </c>
      <c r="D3407" s="3" t="s">
        <v>2014</v>
      </c>
      <c r="E3407" s="3" t="str">
        <f t="array" ref="E3407">INDEX(list!$C$2:$C$1862,MATCH(D3407,list!$A$2:$A$1862,0))</f>
        <v>PCG - US mobile, temporary phone service</v>
      </c>
      <c r="F3407" s="3" t="s">
        <v>4464</v>
      </c>
      <c r="G3407" s="44">
        <v>24</v>
      </c>
      <c r="H3407" s="3" t="s">
        <v>4458</v>
      </c>
      <c r="I3407" s="45"/>
      <c r="J3407" s="45"/>
    </row>
    <row r="3408" spans="1:10" ht="19.5" customHeight="1" thickBot="1">
      <c r="A3408" s="6" t="s">
        <v>3933</v>
      </c>
      <c r="B3408" s="84">
        <v>43411</v>
      </c>
      <c r="C3408" s="53">
        <v>0.36041666666666666</v>
      </c>
      <c r="D3408" s="3" t="s">
        <v>2058</v>
      </c>
      <c r="E3408" s="3" t="str">
        <f t="array" ref="E3408">INDEX(list!$C$2:$C$1862,MATCH(D3408,list!$A$2:$A$1862,0))</f>
        <v>CPL - Beth Home</v>
      </c>
      <c r="F3408" s="3" t="s">
        <v>4414</v>
      </c>
      <c r="G3408" s="44">
        <v>9</v>
      </c>
      <c r="H3408" s="3" t="s">
        <v>4453</v>
      </c>
      <c r="I3408" s="45"/>
      <c r="J3408" s="45"/>
    </row>
    <row r="3409" spans="1:10" ht="19.5" customHeight="1" thickBot="1">
      <c r="A3409" s="1" t="str">
        <f t="shared" ref="A3409:A3438" si="13">TEXT(B3410,"dddd")</f>
        <v>Thursday</v>
      </c>
      <c r="B3409" s="85">
        <v>43411</v>
      </c>
      <c r="C3409" s="53">
        <v>0.45208333333333334</v>
      </c>
      <c r="D3409" s="3" t="s">
        <v>3106</v>
      </c>
      <c r="E3409" s="3" t="str">
        <f t="array" ref="E3409">INDEX(list!$C$2:$C$1862,MATCH(D3409,list!$A$2:$A$1862,0))</f>
        <v>Town Center Dental</v>
      </c>
      <c r="F3409" s="3" t="s">
        <v>4354</v>
      </c>
      <c r="G3409" s="44">
        <v>1</v>
      </c>
      <c r="H3409" s="3" t="s">
        <v>4213</v>
      </c>
      <c r="I3409" s="45"/>
      <c r="J3409" s="45"/>
    </row>
    <row r="3410" spans="1:10" ht="19.5" customHeight="1" thickBot="1">
      <c r="A3410" s="1" t="str">
        <f t="shared" si="13"/>
        <v>Thursday</v>
      </c>
      <c r="B3410" s="85">
        <v>43412</v>
      </c>
      <c r="C3410" s="53">
        <v>0.44236111111111115</v>
      </c>
      <c r="D3410" s="3" t="s">
        <v>30</v>
      </c>
      <c r="E3410" s="3" t="str">
        <f t="array" ref="E3410">INDEX(list!$C$2:$C$1862,MATCH(D3410,list!$A$2:$A$1862,0))</f>
        <v>FB - Heather cell</v>
      </c>
      <c r="F3410" s="3" t="s">
        <v>4212</v>
      </c>
      <c r="G3410" s="44">
        <v>6</v>
      </c>
      <c r="H3410" s="3" t="s">
        <v>4210</v>
      </c>
      <c r="I3410" s="45"/>
      <c r="J3410" s="45"/>
    </row>
    <row r="3411" spans="1:10" ht="19.5" customHeight="1" thickBot="1">
      <c r="A3411" s="1" t="str">
        <f t="shared" si="13"/>
        <v>Thursday</v>
      </c>
      <c r="B3411" s="85">
        <v>43412</v>
      </c>
      <c r="C3411" s="53">
        <v>0.4465277777777778</v>
      </c>
      <c r="D3411" s="3" t="s">
        <v>30</v>
      </c>
      <c r="E3411" s="3" t="str">
        <f t="array" ref="E3411">INDEX(list!$C$2:$C$1862,MATCH(D3411,list!$A$2:$A$1862,0))</f>
        <v>FB - Heather cell</v>
      </c>
      <c r="F3411" s="3" t="s">
        <v>4212</v>
      </c>
      <c r="G3411" s="44">
        <v>7</v>
      </c>
      <c r="H3411" s="3" t="s">
        <v>4213</v>
      </c>
      <c r="I3411" s="45"/>
      <c r="J3411" s="45"/>
    </row>
    <row r="3412" spans="1:10" ht="19.5" customHeight="1" thickBot="1">
      <c r="A3412" s="1" t="str">
        <f t="shared" si="13"/>
        <v>Thursday</v>
      </c>
      <c r="B3412" s="85">
        <v>43412</v>
      </c>
      <c r="C3412" s="53">
        <v>0.5708333333333333</v>
      </c>
      <c r="D3412" s="3" t="s">
        <v>3272</v>
      </c>
      <c r="E3412" s="3" t="str">
        <f t="array" ref="E3412">INDEX(list!$C$2:$C$1862,MATCH(D3412,list!$A$2:$A$1862,0))</f>
        <v>Elaina Cell</v>
      </c>
      <c r="F3412" s="3" t="s">
        <v>4212</v>
      </c>
      <c r="G3412" s="44">
        <v>2</v>
      </c>
      <c r="H3412" s="3" t="s">
        <v>4210</v>
      </c>
      <c r="I3412" s="45"/>
      <c r="J3412" s="45"/>
    </row>
    <row r="3413" spans="1:10" ht="19.5" customHeight="1" thickBot="1">
      <c r="A3413" s="1" t="str">
        <f t="shared" si="13"/>
        <v>Thursday</v>
      </c>
      <c r="B3413" s="85">
        <v>43412</v>
      </c>
      <c r="C3413" s="53">
        <v>0.57152777777777775</v>
      </c>
      <c r="D3413" s="3" t="s">
        <v>2080</v>
      </c>
      <c r="E3413" s="3" t="str">
        <f t="array" ref="E3413">INDEX(list!$C$2:$C$1862,MATCH(D3413,list!$A$2:$A$1862,0))</f>
        <v>ATT - Above The Top - Susanne Mardirosian Cell</v>
      </c>
      <c r="F3413" s="3" t="s">
        <v>4377</v>
      </c>
      <c r="G3413" s="44">
        <v>4</v>
      </c>
      <c r="H3413" s="3" t="s">
        <v>4210</v>
      </c>
      <c r="I3413" s="45"/>
      <c r="J3413" s="45"/>
    </row>
    <row r="3414" spans="1:10" ht="19.5" customHeight="1" thickBot="1">
      <c r="A3414" s="1" t="str">
        <f t="shared" si="13"/>
        <v>Thursday</v>
      </c>
      <c r="B3414" s="85">
        <v>43412</v>
      </c>
      <c r="C3414" s="53">
        <v>0.58888888888888891</v>
      </c>
      <c r="D3414" s="3" t="s">
        <v>3272</v>
      </c>
      <c r="E3414" s="3" t="str">
        <f t="array" ref="E3414">INDEX(list!$C$2:$C$1862,MATCH(D3414,list!$A$2:$A$1862,0))</f>
        <v>Elaina Cell</v>
      </c>
      <c r="F3414" s="3" t="s">
        <v>4219</v>
      </c>
      <c r="G3414" s="44">
        <v>2</v>
      </c>
      <c r="H3414" s="3" t="s">
        <v>4210</v>
      </c>
      <c r="I3414" s="45"/>
      <c r="J3414" s="45"/>
    </row>
    <row r="3415" spans="1:10" ht="19.5" customHeight="1" thickBot="1">
      <c r="A3415" s="1" t="str">
        <f t="shared" si="13"/>
        <v>Thursday</v>
      </c>
      <c r="B3415" s="85">
        <v>43412</v>
      </c>
      <c r="C3415" s="53">
        <v>0.6</v>
      </c>
      <c r="D3415" s="3" t="s">
        <v>2266</v>
      </c>
      <c r="E3415" s="3" t="str">
        <f t="array" ref="E3415">INDEX(list!$C$2:$C$1862,MATCH(D3415,list!$A$2:$A$1862,0))</f>
        <v>Paul DeBaets</v>
      </c>
      <c r="F3415" s="3" t="s">
        <v>4212</v>
      </c>
      <c r="G3415" s="44">
        <v>2</v>
      </c>
      <c r="H3415" s="3" t="s">
        <v>4210</v>
      </c>
      <c r="I3415" s="45"/>
      <c r="J3415" s="45"/>
    </row>
    <row r="3416" spans="1:10" ht="19.5" customHeight="1" thickBot="1">
      <c r="A3416" s="1" t="str">
        <f t="shared" si="13"/>
        <v>Thursday</v>
      </c>
      <c r="B3416" s="85">
        <v>43412</v>
      </c>
      <c r="C3416" s="53">
        <v>0.60625000000000007</v>
      </c>
      <c r="D3416" s="3" t="s">
        <v>3272</v>
      </c>
      <c r="E3416" s="3" t="str">
        <f t="array" ref="E3416">INDEX(list!$C$2:$C$1862,MATCH(D3416,list!$A$2:$A$1862,0))</f>
        <v>Elaina Cell</v>
      </c>
      <c r="F3416" s="3" t="s">
        <v>4212</v>
      </c>
      <c r="G3416" s="44">
        <v>1</v>
      </c>
      <c r="H3416" s="3" t="s">
        <v>4213</v>
      </c>
      <c r="I3416" s="45"/>
      <c r="J3416" s="45"/>
    </row>
    <row r="3417" spans="1:10" ht="19.5" customHeight="1" thickBot="1">
      <c r="A3417" s="1" t="str">
        <f t="shared" si="13"/>
        <v>Friday</v>
      </c>
      <c r="B3417" s="85">
        <v>43412</v>
      </c>
      <c r="C3417" s="53">
        <v>0.60763888888888895</v>
      </c>
      <c r="D3417" s="3" t="s">
        <v>2972</v>
      </c>
      <c r="E3417" s="3" t="str">
        <f t="array" ref="E3417">INDEX(list!$C$2:$C$1862,MATCH(D3417,list!$A$2:$A$1862,0))</f>
        <v>ET/GS - Gene Smith Cell(&lt;2/13/19)/GS(&gt;)</v>
      </c>
      <c r="F3417" s="3" t="s">
        <v>4212</v>
      </c>
      <c r="G3417" s="44">
        <v>6</v>
      </c>
      <c r="H3417" s="3" t="s">
        <v>4213</v>
      </c>
      <c r="I3417" s="45"/>
      <c r="J3417" s="45"/>
    </row>
    <row r="3418" spans="1:10" ht="19.5" customHeight="1" thickBot="1">
      <c r="A3418" s="1" t="str">
        <f t="shared" si="13"/>
        <v>Friday</v>
      </c>
      <c r="B3418" s="85">
        <v>43413</v>
      </c>
      <c r="C3418" s="53">
        <v>0.41041666666666665</v>
      </c>
      <c r="D3418" s="3" t="s">
        <v>2266</v>
      </c>
      <c r="E3418" s="3" t="str">
        <f t="array" ref="E3418">INDEX(list!$C$2:$C$1862,MATCH(D3418,list!$A$2:$A$1862,0))</f>
        <v>Paul DeBaets</v>
      </c>
      <c r="F3418" s="3" t="s">
        <v>4212</v>
      </c>
      <c r="G3418" s="44">
        <v>1</v>
      </c>
      <c r="H3418" s="3" t="s">
        <v>4210</v>
      </c>
      <c r="I3418" s="45"/>
      <c r="J3418" s="45"/>
    </row>
    <row r="3419" spans="1:10" ht="19.5" customHeight="1" thickBot="1">
      <c r="A3419" s="1" t="str">
        <f t="shared" si="13"/>
        <v>Friday</v>
      </c>
      <c r="B3419" s="85">
        <v>43413</v>
      </c>
      <c r="C3419" s="53">
        <v>0.41250000000000003</v>
      </c>
      <c r="D3419" s="3" t="s">
        <v>1352</v>
      </c>
      <c r="E3419" s="3" t="str">
        <f t="array" ref="E3419">INDEX(list!$C$2:$C$1862,MATCH(D3419,list!$A$2:$A$1862,0))</f>
        <v>VA - Wesley Hamchuk</v>
      </c>
      <c r="F3419" s="3" t="s">
        <v>4212</v>
      </c>
      <c r="G3419" s="44">
        <v>13</v>
      </c>
      <c r="H3419" s="3" t="s">
        <v>4210</v>
      </c>
      <c r="I3419" s="45"/>
      <c r="J3419" s="45"/>
    </row>
    <row r="3420" spans="1:10" ht="19.5" customHeight="1" thickBot="1">
      <c r="A3420" s="1" t="str">
        <f t="shared" si="13"/>
        <v>Friday</v>
      </c>
      <c r="B3420" s="85">
        <v>43413</v>
      </c>
      <c r="C3420" s="53">
        <v>0.52361111111111114</v>
      </c>
      <c r="D3420" s="3" t="s">
        <v>4572</v>
      </c>
      <c r="E3420" s="3" t="e">
        <f t="array" ref="E3420">INDEX(list!$C$2:$C$1862,MATCH(D3420,list!$A$2:$A$1862,0))</f>
        <v>#N/A</v>
      </c>
      <c r="F3420" s="3" t="s">
        <v>4573</v>
      </c>
      <c r="G3420" s="44">
        <v>1</v>
      </c>
      <c r="H3420" s="3" t="s">
        <v>4210</v>
      </c>
      <c r="I3420" s="45"/>
      <c r="J3420" s="45"/>
    </row>
    <row r="3421" spans="1:10" ht="19.5" customHeight="1" thickBot="1">
      <c r="A3421" s="1" t="str">
        <f t="shared" si="13"/>
        <v>Friday</v>
      </c>
      <c r="B3421" s="85">
        <v>43413</v>
      </c>
      <c r="C3421" s="53">
        <v>0.52500000000000002</v>
      </c>
      <c r="D3421" s="3" t="s">
        <v>4574</v>
      </c>
      <c r="E3421" s="3" t="e">
        <f t="array" ref="E3421">INDEX(list!$C$2:$C$1862,MATCH(D3421,list!$A$2:$A$1862,0))</f>
        <v>#N/A</v>
      </c>
      <c r="F3421" s="3" t="s">
        <v>4218</v>
      </c>
      <c r="G3421" s="44">
        <v>1</v>
      </c>
      <c r="H3421" s="3" t="s">
        <v>4210</v>
      </c>
      <c r="I3421" s="45"/>
      <c r="J3421" s="45"/>
    </row>
    <row r="3422" spans="1:10" ht="19.5" customHeight="1" thickBot="1">
      <c r="A3422" s="1" t="str">
        <f t="shared" si="13"/>
        <v>Friday</v>
      </c>
      <c r="B3422" s="85">
        <v>43413</v>
      </c>
      <c r="C3422" s="53">
        <v>0.52500000000000002</v>
      </c>
      <c r="D3422" s="3" t="s">
        <v>1985</v>
      </c>
      <c r="E3422" s="3" t="str">
        <f t="array" ref="E3422">INDEX(list!$C$2:$C$1862,MATCH(D3422,list!$A$2:$A$1862,0))</f>
        <v>MSI Computer Corp</v>
      </c>
      <c r="F3422" s="3" t="s">
        <v>4218</v>
      </c>
      <c r="G3422" s="44">
        <v>25</v>
      </c>
      <c r="H3422" s="3" t="s">
        <v>4210</v>
      </c>
      <c r="I3422" s="45"/>
      <c r="J3422" s="45"/>
    </row>
    <row r="3423" spans="1:10" ht="19.5" customHeight="1" thickBot="1">
      <c r="A3423" s="1" t="str">
        <f t="shared" si="13"/>
        <v>Friday</v>
      </c>
      <c r="B3423" s="85">
        <v>43413</v>
      </c>
      <c r="C3423" s="53">
        <v>0.69861111111111107</v>
      </c>
      <c r="D3423" s="3" t="s">
        <v>2460</v>
      </c>
      <c r="E3423" s="3" t="str">
        <f t="array" ref="E3423">INDEX(list!$C$2:$C$1862,MATCH(D3423,list!$A$2:$A$1862,0))</f>
        <v>LU - Larry Ulvestad cell</v>
      </c>
      <c r="F3423" s="3" t="s">
        <v>4217</v>
      </c>
      <c r="G3423" s="44">
        <v>5</v>
      </c>
      <c r="H3423" s="3" t="s">
        <v>4210</v>
      </c>
      <c r="I3423" s="45"/>
      <c r="J3423" s="45"/>
    </row>
    <row r="3424" spans="1:10" ht="19.5" customHeight="1" thickBot="1">
      <c r="A3424" s="1" t="str">
        <f t="shared" si="13"/>
        <v>Saturday</v>
      </c>
      <c r="B3424" s="85">
        <v>43413</v>
      </c>
      <c r="C3424" s="53">
        <v>0.75208333333333333</v>
      </c>
      <c r="D3424" s="3" t="s">
        <v>2266</v>
      </c>
      <c r="E3424" s="3" t="str">
        <f t="array" ref="E3424">INDEX(list!$C$2:$C$1862,MATCH(D3424,list!$A$2:$A$1862,0))</f>
        <v>Paul DeBaets</v>
      </c>
      <c r="F3424" s="3" t="s">
        <v>4212</v>
      </c>
      <c r="G3424" s="44">
        <v>7</v>
      </c>
      <c r="H3424" s="3" t="s">
        <v>4213</v>
      </c>
      <c r="I3424" s="45"/>
      <c r="J3424" s="45"/>
    </row>
    <row r="3425" spans="1:10" ht="19.5" customHeight="1" thickBot="1">
      <c r="A3425" s="1" t="str">
        <f t="shared" si="13"/>
        <v>Sunday</v>
      </c>
      <c r="B3425" s="85">
        <v>43414</v>
      </c>
      <c r="C3425" s="53">
        <v>0.4826388888888889</v>
      </c>
      <c r="D3425" s="3" t="s">
        <v>2460</v>
      </c>
      <c r="E3425" s="3" t="str">
        <f t="array" ref="E3425">INDEX(list!$C$2:$C$1862,MATCH(D3425,list!$A$2:$A$1862,0))</f>
        <v>LU - Larry Ulvestad cell</v>
      </c>
      <c r="F3425" s="3" t="s">
        <v>4212</v>
      </c>
      <c r="G3425" s="44">
        <v>5</v>
      </c>
      <c r="H3425" s="3" t="s">
        <v>4210</v>
      </c>
      <c r="I3425" s="45"/>
      <c r="J3425" s="45"/>
    </row>
    <row r="3426" spans="1:10" ht="19.5" customHeight="1" thickBot="1">
      <c r="A3426" s="1" t="str">
        <f t="shared" si="13"/>
        <v>Monday</v>
      </c>
      <c r="B3426" s="85">
        <v>43415</v>
      </c>
      <c r="C3426" s="53">
        <v>0.4604166666666667</v>
      </c>
      <c r="D3426" s="3" t="s">
        <v>3557</v>
      </c>
      <c r="E3426" s="3" t="e">
        <f t="array" ref="E3426">INDEX(list!$C$2:$C$1862,MATCH(D3426,list!$A$2:$A$1862,0))</f>
        <v>#N/A</v>
      </c>
      <c r="F3426" s="3" t="s">
        <v>4207</v>
      </c>
      <c r="G3426" s="44">
        <v>2</v>
      </c>
      <c r="H3426" s="3" t="s">
        <v>4210</v>
      </c>
      <c r="I3426" s="45"/>
      <c r="J3426" s="45"/>
    </row>
    <row r="3427" spans="1:10" ht="19.5" customHeight="1" thickBot="1">
      <c r="A3427" s="1" t="str">
        <f t="shared" si="13"/>
        <v>Monday</v>
      </c>
      <c r="B3427" s="85">
        <v>43416</v>
      </c>
      <c r="C3427" s="53">
        <v>0.39027777777777778</v>
      </c>
      <c r="D3427" s="3" t="s">
        <v>2058</v>
      </c>
      <c r="E3427" s="3" t="str">
        <f t="array" ref="E3427">INDEX(list!$C$2:$C$1862,MATCH(D3427,list!$A$2:$A$1862,0))</f>
        <v>CPL - Beth Home</v>
      </c>
      <c r="F3427" s="3" t="s">
        <v>4212</v>
      </c>
      <c r="G3427" s="44">
        <v>9</v>
      </c>
      <c r="H3427" s="3" t="s">
        <v>4213</v>
      </c>
      <c r="I3427" s="45"/>
      <c r="J3427" s="45"/>
    </row>
    <row r="3428" spans="1:10" ht="19.5" customHeight="1" thickBot="1">
      <c r="A3428" s="1" t="str">
        <f t="shared" si="13"/>
        <v>Monday</v>
      </c>
      <c r="B3428" s="85">
        <v>43416</v>
      </c>
      <c r="C3428" s="53">
        <v>0.39861111111111108</v>
      </c>
      <c r="D3428" s="3" t="s">
        <v>2266</v>
      </c>
      <c r="E3428" s="3" t="str">
        <f t="array" ref="E3428">INDEX(list!$C$2:$C$1862,MATCH(D3428,list!$A$2:$A$1862,0))</f>
        <v>Paul DeBaets</v>
      </c>
      <c r="F3428" s="3" t="s">
        <v>4217</v>
      </c>
      <c r="G3428" s="44">
        <v>2</v>
      </c>
      <c r="H3428" s="3" t="s">
        <v>4213</v>
      </c>
      <c r="I3428" s="45"/>
      <c r="J3428" s="45"/>
    </row>
    <row r="3429" spans="1:10" ht="19.5" customHeight="1" thickBot="1">
      <c r="A3429" s="1" t="str">
        <f t="shared" si="13"/>
        <v>Monday</v>
      </c>
      <c r="B3429" s="85">
        <v>43416</v>
      </c>
      <c r="C3429" s="53">
        <v>0.39999999999999997</v>
      </c>
      <c r="D3429" s="3" t="s">
        <v>2266</v>
      </c>
      <c r="E3429" s="3" t="str">
        <f t="array" ref="E3429">INDEX(list!$C$2:$C$1862,MATCH(D3429,list!$A$2:$A$1862,0))</f>
        <v>Paul DeBaets</v>
      </c>
      <c r="F3429" s="3" t="s">
        <v>4217</v>
      </c>
      <c r="G3429" s="44">
        <v>13</v>
      </c>
      <c r="H3429" s="3" t="s">
        <v>4210</v>
      </c>
      <c r="I3429" s="45"/>
      <c r="J3429" s="45"/>
    </row>
    <row r="3430" spans="1:10" ht="19.5" customHeight="1" thickBot="1">
      <c r="A3430" s="1" t="str">
        <f t="shared" si="13"/>
        <v>Monday</v>
      </c>
      <c r="B3430" s="85">
        <v>43416</v>
      </c>
      <c r="C3430" s="53">
        <v>0.41111111111111115</v>
      </c>
      <c r="D3430" s="3" t="s">
        <v>2344</v>
      </c>
      <c r="E3430" s="3" t="str">
        <f t="array" ref="E3430">INDEX(list!$C$2:$C$1862,MATCH(D3430,list!$A$2:$A$1862,0))</f>
        <v>PCG - ooma office, Bill x1003</v>
      </c>
      <c r="F3430" s="3" t="s">
        <v>4212</v>
      </c>
      <c r="G3430" s="44">
        <v>7</v>
      </c>
      <c r="H3430" s="3" t="s">
        <v>4210</v>
      </c>
      <c r="I3430" s="45"/>
      <c r="J3430" s="45"/>
    </row>
    <row r="3431" spans="1:10" ht="19.5" customHeight="1" thickBot="1">
      <c r="A3431" s="1" t="str">
        <f t="shared" si="13"/>
        <v>Monday</v>
      </c>
      <c r="B3431" s="85">
        <v>43416</v>
      </c>
      <c r="C3431" s="53">
        <v>0.41597222222222219</v>
      </c>
      <c r="D3431" s="3" t="s">
        <v>2344</v>
      </c>
      <c r="E3431" s="3" t="str">
        <f t="array" ref="E3431">INDEX(list!$C$2:$C$1862,MATCH(D3431,list!$A$2:$A$1862,0))</f>
        <v>PCG - ooma office, Bill x1003</v>
      </c>
      <c r="F3431" s="3" t="s">
        <v>4212</v>
      </c>
      <c r="G3431" s="44">
        <v>9</v>
      </c>
      <c r="H3431" s="3" t="s">
        <v>4210</v>
      </c>
      <c r="I3431" s="45"/>
      <c r="J3431" s="45"/>
    </row>
    <row r="3432" spans="1:10" ht="19.5" customHeight="1" thickBot="1">
      <c r="A3432" s="1" t="str">
        <f t="shared" si="13"/>
        <v>Monday</v>
      </c>
      <c r="B3432" s="85">
        <v>43416</v>
      </c>
      <c r="C3432" s="53">
        <v>0.42222222222222222</v>
      </c>
      <c r="D3432" s="3" t="s">
        <v>2227</v>
      </c>
      <c r="E3432" s="3" t="str">
        <f t="array" ref="E3432">INDEX(list!$C$2:$C$1862,MATCH(D3432,list!$A$2:$A$1862,0))</f>
        <v>PCG - ooma office temporary main number</v>
      </c>
      <c r="F3432" s="3" t="s">
        <v>4212</v>
      </c>
      <c r="G3432" s="44">
        <v>38</v>
      </c>
      <c r="H3432" s="3" t="s">
        <v>4210</v>
      </c>
      <c r="I3432" s="45"/>
      <c r="J3432" s="45"/>
    </row>
    <row r="3433" spans="1:10" ht="19.5" customHeight="1" thickBot="1">
      <c r="A3433" s="1" t="str">
        <f t="shared" si="13"/>
        <v>Monday</v>
      </c>
      <c r="B3433" s="85">
        <v>43416</v>
      </c>
      <c r="C3433" s="53">
        <v>0.45555555555555555</v>
      </c>
      <c r="D3433" s="3" t="s">
        <v>2460</v>
      </c>
      <c r="E3433" s="3" t="str">
        <f t="array" ref="E3433">INDEX(list!$C$2:$C$1862,MATCH(D3433,list!$A$2:$A$1862,0))</f>
        <v>LU - Larry Ulvestad cell</v>
      </c>
      <c r="F3433" s="3" t="s">
        <v>4212</v>
      </c>
      <c r="G3433" s="44">
        <v>27</v>
      </c>
      <c r="H3433" s="3" t="s">
        <v>4210</v>
      </c>
      <c r="I3433" s="45"/>
      <c r="J3433" s="45"/>
    </row>
    <row r="3434" spans="1:10" ht="19.5" customHeight="1" thickBot="1">
      <c r="A3434" s="1" t="str">
        <f t="shared" si="13"/>
        <v>Monday</v>
      </c>
      <c r="B3434" s="85">
        <v>43416</v>
      </c>
      <c r="C3434" s="53">
        <v>0.47361111111111115</v>
      </c>
      <c r="D3434" s="3" t="s">
        <v>2460</v>
      </c>
      <c r="E3434" s="3" t="str">
        <f t="array" ref="E3434">INDEX(list!$C$2:$C$1862,MATCH(D3434,list!$A$2:$A$1862,0))</f>
        <v>LU - Larry Ulvestad cell</v>
      </c>
      <c r="F3434" s="3" t="s">
        <v>4212</v>
      </c>
      <c r="G3434" s="44">
        <v>1</v>
      </c>
      <c r="H3434" s="3" t="s">
        <v>4213</v>
      </c>
      <c r="I3434" s="45"/>
      <c r="J3434" s="45"/>
    </row>
    <row r="3435" spans="1:10" ht="19.5" customHeight="1" thickBot="1">
      <c r="A3435" s="1" t="str">
        <f t="shared" si="13"/>
        <v>Monday</v>
      </c>
      <c r="B3435" s="85">
        <v>43416</v>
      </c>
      <c r="C3435" s="53">
        <v>0.61041666666666672</v>
      </c>
      <c r="D3435" s="3" t="s">
        <v>2460</v>
      </c>
      <c r="E3435" s="3" t="str">
        <f t="array" ref="E3435">INDEX(list!$C$2:$C$1862,MATCH(D3435,list!$A$2:$A$1862,0))</f>
        <v>LU - Larry Ulvestad cell</v>
      </c>
      <c r="F3435" s="3" t="s">
        <v>4217</v>
      </c>
      <c r="G3435" s="44">
        <v>32</v>
      </c>
      <c r="H3435" s="3" t="s">
        <v>4210</v>
      </c>
      <c r="I3435" s="45"/>
      <c r="J3435" s="45"/>
    </row>
    <row r="3436" spans="1:10" ht="19.5" customHeight="1" thickBot="1">
      <c r="A3436" s="1" t="str">
        <f t="shared" si="13"/>
        <v>Monday</v>
      </c>
      <c r="B3436" s="85">
        <v>43416</v>
      </c>
      <c r="C3436" s="53">
        <v>0.63263888888888886</v>
      </c>
      <c r="D3436" s="3" t="s">
        <v>2460</v>
      </c>
      <c r="E3436" s="3" t="str">
        <f t="array" ref="E3436">INDEX(list!$C$2:$C$1862,MATCH(D3436,list!$A$2:$A$1862,0))</f>
        <v>LU - Larry Ulvestad cell</v>
      </c>
      <c r="F3436" s="3" t="s">
        <v>4217</v>
      </c>
      <c r="G3436" s="44">
        <v>1</v>
      </c>
      <c r="H3436" s="3" t="s">
        <v>4210</v>
      </c>
      <c r="I3436" s="45"/>
      <c r="J3436" s="45"/>
    </row>
    <row r="3437" spans="1:10" ht="19.5" customHeight="1" thickBot="1">
      <c r="A3437" s="1" t="str">
        <f t="shared" si="13"/>
        <v>Monday</v>
      </c>
      <c r="B3437" s="85">
        <v>43416</v>
      </c>
      <c r="C3437" s="53">
        <v>0.63263888888888886</v>
      </c>
      <c r="D3437" s="3" t="s">
        <v>2460</v>
      </c>
      <c r="E3437" s="3" t="str">
        <f t="array" ref="E3437">INDEX(list!$C$2:$C$1862,MATCH(D3437,list!$A$2:$A$1862,0))</f>
        <v>LU - Larry Ulvestad cell</v>
      </c>
      <c r="F3437" s="3" t="s">
        <v>4542</v>
      </c>
      <c r="G3437" s="44">
        <v>50</v>
      </c>
      <c r="H3437" s="3" t="s">
        <v>4210</v>
      </c>
      <c r="I3437" s="45"/>
      <c r="J3437" s="45"/>
    </row>
    <row r="3438" spans="1:10" ht="19.5" customHeight="1" thickBot="1">
      <c r="A3438" s="1" t="str">
        <f t="shared" si="13"/>
        <v>Thursday</v>
      </c>
      <c r="B3438" s="85">
        <v>43416</v>
      </c>
      <c r="C3438" s="53">
        <v>0.6694444444444444</v>
      </c>
      <c r="D3438" s="3" t="s">
        <v>3557</v>
      </c>
      <c r="E3438" s="3" t="e">
        <f t="array" ref="E3438">INDEX(list!$C$2:$C$1862,MATCH(D3438,list!$A$2:$A$1862,0))</f>
        <v>#N/A</v>
      </c>
      <c r="F3438" s="3" t="s">
        <v>4207</v>
      </c>
      <c r="G3438" s="44">
        <v>1</v>
      </c>
      <c r="H3438" s="3" t="s">
        <v>4210</v>
      </c>
      <c r="I3438" s="45"/>
      <c r="J3438" s="45"/>
    </row>
    <row r="3439" spans="1:10" ht="19.5" customHeight="1" thickBot="1">
      <c r="A3439" s="6" t="str">
        <f t="shared" ref="A3439:A3544" si="14">TEXT(B3439,"dddd")</f>
        <v>Thursday</v>
      </c>
      <c r="B3439" s="84">
        <v>43419</v>
      </c>
      <c r="C3439" s="53">
        <v>0.25208333333333333</v>
      </c>
      <c r="D3439" s="3" t="s">
        <v>3557</v>
      </c>
      <c r="E3439" s="3" t="e">
        <f t="array" ref="E3439">INDEX(list!$C$2:$C$1862,MATCH(D3439,list!$A$2:$A$1862,0))</f>
        <v>#N/A</v>
      </c>
      <c r="F3439" s="3" t="s">
        <v>4207</v>
      </c>
      <c r="G3439" s="44">
        <v>1</v>
      </c>
      <c r="H3439" s="3" t="s">
        <v>4208</v>
      </c>
      <c r="I3439" s="45"/>
      <c r="J3439" s="45"/>
    </row>
    <row r="3440" spans="1:10" ht="19.5" customHeight="1" thickBot="1">
      <c r="A3440" s="6" t="str">
        <f t="shared" si="14"/>
        <v>Thursday</v>
      </c>
      <c r="B3440" s="84">
        <v>43419</v>
      </c>
      <c r="C3440" s="53">
        <v>0.38819444444444445</v>
      </c>
      <c r="D3440" s="3" t="s">
        <v>1701</v>
      </c>
      <c r="E3440" s="3" t="str">
        <f t="array" ref="E3440">INDEX(list!$C$2:$C$1862,MATCH(D3440,list!$A$2:$A$1862,0))</f>
        <v>VA - Sandy Gonsalves</v>
      </c>
      <c r="F3440" s="3" t="s">
        <v>4212</v>
      </c>
      <c r="G3440" s="44">
        <v>8</v>
      </c>
      <c r="H3440" s="3" t="s">
        <v>4210</v>
      </c>
      <c r="I3440" s="45"/>
      <c r="J3440" s="45"/>
    </row>
    <row r="3441" spans="1:10" ht="19.5" customHeight="1" thickBot="1">
      <c r="A3441" s="6" t="str">
        <f t="shared" si="14"/>
        <v>Thursday</v>
      </c>
      <c r="B3441" s="84">
        <v>43419</v>
      </c>
      <c r="C3441" s="53">
        <v>0.39444444444444443</v>
      </c>
      <c r="D3441" s="3" t="s">
        <v>3115</v>
      </c>
      <c r="E3441" s="46" t="str">
        <f t="array" ref="E3441">INDEX(list!$C$2:$C$1862,MATCH(D3441,list!$A$2:$A$1862,0))</f>
        <v>PCG - Grimes home</v>
      </c>
      <c r="F3441" s="3" t="s">
        <v>4212</v>
      </c>
      <c r="G3441" s="44">
        <v>12</v>
      </c>
      <c r="H3441" s="3" t="s">
        <v>4210</v>
      </c>
      <c r="I3441" s="45"/>
      <c r="J3441" s="45"/>
    </row>
    <row r="3442" spans="1:10" ht="19.5" customHeight="1" thickBot="1">
      <c r="A3442" s="6" t="str">
        <f t="shared" si="14"/>
        <v>Thursday</v>
      </c>
      <c r="B3442" s="84">
        <v>43419</v>
      </c>
      <c r="C3442" s="53">
        <v>0.40208333333333335</v>
      </c>
      <c r="D3442" s="3" t="s">
        <v>3557</v>
      </c>
      <c r="E3442" s="3" t="e">
        <f t="array" ref="E3442">INDEX(list!$C$2:$C$1862,MATCH(D3442,list!$A$2:$A$1862,0))</f>
        <v>#N/A</v>
      </c>
      <c r="F3442" s="3" t="s">
        <v>4207</v>
      </c>
      <c r="G3442" s="44">
        <v>1</v>
      </c>
      <c r="H3442" s="3" t="s">
        <v>4210</v>
      </c>
      <c r="I3442" s="45"/>
      <c r="J3442" s="45"/>
    </row>
    <row r="3443" spans="1:10" ht="19.5" customHeight="1" thickBot="1">
      <c r="A3443" s="6" t="str">
        <f t="shared" si="14"/>
        <v>Thursday</v>
      </c>
      <c r="B3443" s="84">
        <v>43419</v>
      </c>
      <c r="C3443" s="53">
        <v>0.40277777777777773</v>
      </c>
      <c r="D3443" s="3" t="s">
        <v>2272</v>
      </c>
      <c r="E3443" s="3" t="str">
        <f t="array" ref="E3443">INDEX(list!$C$2:$C$1862,MATCH(D3443,list!$A$2:$A$1862,0))</f>
        <v>PCG - Gerry Grimes cell</v>
      </c>
      <c r="F3443" s="3" t="s">
        <v>4217</v>
      </c>
      <c r="G3443" s="44">
        <v>1</v>
      </c>
      <c r="H3443" s="3" t="s">
        <v>4210</v>
      </c>
      <c r="I3443" s="45"/>
      <c r="J3443" s="45"/>
    </row>
    <row r="3444" spans="1:10" ht="19.5" customHeight="1" thickBot="1">
      <c r="A3444" s="6" t="str">
        <f t="shared" si="14"/>
        <v>Thursday</v>
      </c>
      <c r="B3444" s="84">
        <v>43419</v>
      </c>
      <c r="C3444" s="53">
        <v>0.4055555555555555</v>
      </c>
      <c r="D3444" s="3" t="s">
        <v>3115</v>
      </c>
      <c r="E3444" s="46" t="str">
        <f t="array" ref="E3444">INDEX(list!$C$2:$C$1862,MATCH(D3444,list!$A$2:$A$1862,0))</f>
        <v>PCG - Grimes home</v>
      </c>
      <c r="F3444" s="3" t="s">
        <v>4212</v>
      </c>
      <c r="G3444" s="44">
        <v>19</v>
      </c>
      <c r="H3444" s="3" t="s">
        <v>4210</v>
      </c>
      <c r="I3444" s="45"/>
      <c r="J3444" s="45"/>
    </row>
    <row r="3445" spans="1:10" ht="19.5" customHeight="1" thickBot="1">
      <c r="A3445" s="6" t="str">
        <f t="shared" si="14"/>
        <v>Thursday</v>
      </c>
      <c r="B3445" s="84">
        <v>43419</v>
      </c>
      <c r="C3445" s="53">
        <v>0.41875000000000001</v>
      </c>
      <c r="D3445" s="3" t="s">
        <v>1701</v>
      </c>
      <c r="E3445" s="3" t="str">
        <f t="array" ref="E3445">INDEX(list!$C$2:$C$1862,MATCH(D3445,list!$A$2:$A$1862,0))</f>
        <v>VA - Sandy Gonsalves</v>
      </c>
      <c r="F3445" s="3" t="s">
        <v>4369</v>
      </c>
      <c r="G3445" s="44">
        <v>9</v>
      </c>
      <c r="H3445" s="3" t="s">
        <v>4210</v>
      </c>
      <c r="I3445" s="45"/>
      <c r="J3445" s="45"/>
    </row>
    <row r="3446" spans="1:10" ht="19.5" customHeight="1" thickBot="1">
      <c r="A3446" s="6" t="str">
        <f t="shared" si="14"/>
        <v>Thursday</v>
      </c>
      <c r="B3446" s="84">
        <v>43419</v>
      </c>
      <c r="C3446" s="53">
        <v>0.43194444444444446</v>
      </c>
      <c r="D3446" s="3" t="s">
        <v>1701</v>
      </c>
      <c r="E3446" s="3" t="str">
        <f t="array" ref="E3446">INDEX(list!$C$2:$C$1862,MATCH(D3446,list!$A$2:$A$1862,0))</f>
        <v>VA - Sandy Gonsalves</v>
      </c>
      <c r="F3446" s="3" t="s">
        <v>4212</v>
      </c>
      <c r="G3446" s="44">
        <v>1</v>
      </c>
      <c r="H3446" s="3" t="s">
        <v>4210</v>
      </c>
      <c r="I3446" s="45"/>
      <c r="J3446" s="45"/>
    </row>
    <row r="3447" spans="1:10" ht="19.5" customHeight="1" thickBot="1">
      <c r="A3447" s="6" t="str">
        <f t="shared" si="14"/>
        <v>Thursday</v>
      </c>
      <c r="B3447" s="84">
        <v>43419</v>
      </c>
      <c r="C3447" s="53">
        <v>0.43333333333333335</v>
      </c>
      <c r="D3447" s="3" t="s">
        <v>1701</v>
      </c>
      <c r="E3447" s="3" t="str">
        <f t="array" ref="E3447">INDEX(list!$C$2:$C$1862,MATCH(D3447,list!$A$2:$A$1862,0))</f>
        <v>VA - Sandy Gonsalves</v>
      </c>
      <c r="F3447" s="3" t="s">
        <v>4212</v>
      </c>
      <c r="G3447" s="44">
        <v>2</v>
      </c>
      <c r="H3447" s="3" t="s">
        <v>4210</v>
      </c>
      <c r="I3447" s="45"/>
      <c r="J3447" s="45"/>
    </row>
    <row r="3448" spans="1:10" ht="19.5" customHeight="1" thickBot="1">
      <c r="A3448" s="6" t="str">
        <f t="shared" si="14"/>
        <v>Thursday</v>
      </c>
      <c r="B3448" s="84">
        <v>43419</v>
      </c>
      <c r="C3448" s="53">
        <v>0.43611111111111112</v>
      </c>
      <c r="D3448" s="3" t="s">
        <v>1701</v>
      </c>
      <c r="E3448" s="3" t="str">
        <f t="array" ref="E3448">INDEX(list!$C$2:$C$1862,MATCH(D3448,list!$A$2:$A$1862,0))</f>
        <v>VA - Sandy Gonsalves</v>
      </c>
      <c r="F3448" s="3" t="s">
        <v>4212</v>
      </c>
      <c r="G3448" s="44">
        <v>1</v>
      </c>
      <c r="H3448" s="3" t="s">
        <v>4210</v>
      </c>
      <c r="I3448" s="45"/>
      <c r="J3448" s="45"/>
    </row>
    <row r="3449" spans="1:10" ht="19.5" customHeight="1" thickBot="1">
      <c r="A3449" s="6" t="str">
        <f t="shared" si="14"/>
        <v>Thursday</v>
      </c>
      <c r="B3449" s="84">
        <v>43419</v>
      </c>
      <c r="C3449" s="53">
        <v>0.4368055555555555</v>
      </c>
      <c r="D3449" s="3" t="s">
        <v>1701</v>
      </c>
      <c r="E3449" s="3" t="str">
        <f t="array" ref="E3449">INDEX(list!$C$2:$C$1862,MATCH(D3449,list!$A$2:$A$1862,0))</f>
        <v>VA - Sandy Gonsalves</v>
      </c>
      <c r="F3449" s="3" t="s">
        <v>4212</v>
      </c>
      <c r="G3449" s="44">
        <v>1</v>
      </c>
      <c r="H3449" s="3" t="s">
        <v>4210</v>
      </c>
      <c r="I3449" s="45"/>
      <c r="J3449" s="45"/>
    </row>
    <row r="3450" spans="1:10" ht="19.5" customHeight="1" thickBot="1">
      <c r="A3450" s="6" t="str">
        <f t="shared" si="14"/>
        <v>Thursday</v>
      </c>
      <c r="B3450" s="84">
        <v>43419</v>
      </c>
      <c r="C3450" s="53">
        <v>0.4381944444444445</v>
      </c>
      <c r="D3450" s="3" t="s">
        <v>1701</v>
      </c>
      <c r="E3450" s="3" t="str">
        <f t="array" ref="E3450">INDEX(list!$C$2:$C$1862,MATCH(D3450,list!$A$2:$A$1862,0))</f>
        <v>VA - Sandy Gonsalves</v>
      </c>
      <c r="F3450" s="3" t="s">
        <v>4212</v>
      </c>
      <c r="G3450" s="44">
        <v>5</v>
      </c>
      <c r="H3450" s="3" t="s">
        <v>4210</v>
      </c>
      <c r="I3450" s="45"/>
      <c r="J3450" s="45"/>
    </row>
    <row r="3451" spans="1:10" ht="19.5" customHeight="1" thickBot="1">
      <c r="A3451" s="6" t="str">
        <f t="shared" si="14"/>
        <v>Thursday</v>
      </c>
      <c r="B3451" s="84">
        <v>43419</v>
      </c>
      <c r="C3451" s="53">
        <v>0.44513888888888892</v>
      </c>
      <c r="D3451" s="3" t="s">
        <v>1701</v>
      </c>
      <c r="E3451" s="3" t="str">
        <f t="array" ref="E3451">INDEX(list!$C$2:$C$1862,MATCH(D3451,list!$A$2:$A$1862,0))</f>
        <v>VA - Sandy Gonsalves</v>
      </c>
      <c r="F3451" s="3" t="s">
        <v>4212</v>
      </c>
      <c r="G3451" s="44">
        <v>1</v>
      </c>
      <c r="H3451" s="3" t="s">
        <v>4210</v>
      </c>
      <c r="I3451" s="45"/>
      <c r="J3451" s="45"/>
    </row>
    <row r="3452" spans="1:10" ht="19.5" customHeight="1" thickBot="1">
      <c r="A3452" s="6" t="str">
        <f t="shared" si="14"/>
        <v>Thursday</v>
      </c>
      <c r="B3452" s="84">
        <v>43419</v>
      </c>
      <c r="C3452" s="53">
        <v>0.4458333333333333</v>
      </c>
      <c r="D3452" s="3" t="s">
        <v>1701</v>
      </c>
      <c r="E3452" s="3" t="str">
        <f t="array" ref="E3452">INDEX(list!$C$2:$C$1862,MATCH(D3452,list!$A$2:$A$1862,0))</f>
        <v>VA - Sandy Gonsalves</v>
      </c>
      <c r="F3452" s="3" t="s">
        <v>4212</v>
      </c>
      <c r="G3452" s="44">
        <v>1</v>
      </c>
      <c r="H3452" s="3" t="s">
        <v>4210</v>
      </c>
      <c r="I3452" s="45"/>
      <c r="J3452" s="45"/>
    </row>
    <row r="3453" spans="1:10" ht="19.5" customHeight="1" thickBot="1">
      <c r="A3453" s="6" t="str">
        <f t="shared" si="14"/>
        <v>Thursday</v>
      </c>
      <c r="B3453" s="84">
        <v>43419</v>
      </c>
      <c r="C3453" s="53">
        <v>0.44930555555555557</v>
      </c>
      <c r="D3453" s="3" t="s">
        <v>1701</v>
      </c>
      <c r="E3453" s="3" t="str">
        <f t="array" ref="E3453">INDEX(list!$C$2:$C$1862,MATCH(D3453,list!$A$2:$A$1862,0))</f>
        <v>VA - Sandy Gonsalves</v>
      </c>
      <c r="F3453" s="3" t="s">
        <v>4212</v>
      </c>
      <c r="G3453" s="44">
        <v>7</v>
      </c>
      <c r="H3453" s="3" t="s">
        <v>4210</v>
      </c>
      <c r="I3453" s="45"/>
      <c r="J3453" s="45"/>
    </row>
    <row r="3454" spans="1:10" ht="19.5" customHeight="1" thickBot="1">
      <c r="A3454" s="6" t="str">
        <f t="shared" si="14"/>
        <v>Thursday</v>
      </c>
      <c r="B3454" s="84">
        <v>43419</v>
      </c>
      <c r="C3454" s="53">
        <v>0.47569444444444442</v>
      </c>
      <c r="D3454" s="3" t="s">
        <v>2266</v>
      </c>
      <c r="E3454" s="3" t="str">
        <f t="array" ref="E3454">INDEX(list!$C$2:$C$1862,MATCH(D3454,list!$A$2:$A$1862,0))</f>
        <v>Paul DeBaets</v>
      </c>
      <c r="F3454" s="3" t="s">
        <v>4217</v>
      </c>
      <c r="G3454" s="44">
        <v>4</v>
      </c>
      <c r="H3454" s="3" t="s">
        <v>4210</v>
      </c>
      <c r="I3454" s="45"/>
      <c r="J3454" s="45"/>
    </row>
    <row r="3455" spans="1:10" ht="19.5" customHeight="1" thickBot="1">
      <c r="A3455" s="6" t="str">
        <f t="shared" si="14"/>
        <v>Thursday</v>
      </c>
      <c r="B3455" s="84">
        <v>43419</v>
      </c>
      <c r="C3455" s="53">
        <v>0.47847222222222219</v>
      </c>
      <c r="D3455" s="3" t="s">
        <v>3272</v>
      </c>
      <c r="E3455" s="3" t="str">
        <f t="array" ref="E3455">INDEX(list!$C$2:$C$1862,MATCH(D3455,list!$A$2:$A$1862,0))</f>
        <v>Elaina Cell</v>
      </c>
      <c r="F3455" s="3" t="s">
        <v>4212</v>
      </c>
      <c r="G3455" s="44">
        <v>7</v>
      </c>
      <c r="H3455" s="3" t="s">
        <v>4210</v>
      </c>
      <c r="I3455" s="45"/>
      <c r="J3455" s="45"/>
    </row>
    <row r="3456" spans="1:10" ht="19.5" customHeight="1" thickBot="1">
      <c r="A3456" s="6" t="str">
        <f t="shared" si="14"/>
        <v>Thursday</v>
      </c>
      <c r="B3456" s="84">
        <v>43419</v>
      </c>
      <c r="C3456" s="53">
        <v>0.5854166666666667</v>
      </c>
      <c r="D3456" s="3" t="s">
        <v>1453</v>
      </c>
      <c r="E3456" s="3" t="str">
        <f t="array" ref="E3456">INDEX(list!$C$2:$C$1862,MATCH(D3456,list!$A$2:$A$1862,0))</f>
        <v>SOCO - Bottom Line Acct(sourcing co)</v>
      </c>
      <c r="F3456" s="3" t="s">
        <v>4567</v>
      </c>
      <c r="G3456" s="44">
        <v>1</v>
      </c>
      <c r="H3456" s="3" t="s">
        <v>4210</v>
      </c>
      <c r="I3456" s="45"/>
      <c r="J3456" s="45"/>
    </row>
    <row r="3457" spans="1:10" ht="19.5" customHeight="1" thickBot="1">
      <c r="A3457" s="6" t="str">
        <f t="shared" si="14"/>
        <v>Thursday</v>
      </c>
      <c r="B3457" s="84">
        <v>43419</v>
      </c>
      <c r="C3457" s="53">
        <v>0.58819444444444446</v>
      </c>
      <c r="D3457" s="3" t="s">
        <v>2756</v>
      </c>
      <c r="E3457" s="3" t="str">
        <f t="array" ref="E3457">INDEX(list!$C$2:$C$1862,MATCH(D3457,list!$A$2:$A$1862,0))</f>
        <v>PCG - Bill Grimes cell</v>
      </c>
      <c r="F3457" s="3" t="s">
        <v>4212</v>
      </c>
      <c r="G3457" s="44">
        <v>2</v>
      </c>
      <c r="H3457" s="3" t="s">
        <v>4210</v>
      </c>
      <c r="I3457" s="45"/>
      <c r="J3457" s="45"/>
    </row>
    <row r="3458" spans="1:10" ht="19.5" customHeight="1" thickBot="1">
      <c r="A3458" s="6" t="str">
        <f t="shared" si="14"/>
        <v>Thursday</v>
      </c>
      <c r="B3458" s="84">
        <v>43419</v>
      </c>
      <c r="C3458" s="53">
        <v>0.59930555555555554</v>
      </c>
      <c r="D3458" s="3" t="s">
        <v>3650</v>
      </c>
      <c r="E3458" s="3" t="e">
        <f t="array" ref="E3458">INDEX(list!$C$2:$C$1862,MATCH(D3458,list!$A$2:$A$1862,0))</f>
        <v>#N/A</v>
      </c>
      <c r="F3458" s="3" t="s">
        <v>4212</v>
      </c>
      <c r="G3458" s="44">
        <v>7</v>
      </c>
      <c r="H3458" s="3" t="s">
        <v>4210</v>
      </c>
      <c r="I3458" s="45"/>
      <c r="J3458" s="45"/>
    </row>
    <row r="3459" spans="1:10" ht="19.5" customHeight="1" thickBot="1">
      <c r="A3459" s="6" t="str">
        <f t="shared" si="14"/>
        <v>Thursday</v>
      </c>
      <c r="B3459" s="84">
        <v>43419</v>
      </c>
      <c r="C3459" s="53">
        <v>0.6166666666666667</v>
      </c>
      <c r="D3459" s="3" t="s">
        <v>3557</v>
      </c>
      <c r="E3459" s="3" t="e">
        <f t="array" ref="E3459">INDEX(list!$C$2:$C$1862,MATCH(D3459,list!$A$2:$A$1862,0))</f>
        <v>#N/A</v>
      </c>
      <c r="F3459" s="3" t="s">
        <v>4207</v>
      </c>
      <c r="G3459" s="44">
        <v>1</v>
      </c>
      <c r="H3459" s="3" t="s">
        <v>4208</v>
      </c>
      <c r="I3459" s="45"/>
      <c r="J3459" s="45"/>
    </row>
    <row r="3460" spans="1:10" ht="19.5" customHeight="1" thickBot="1">
      <c r="A3460" s="6" t="str">
        <f t="shared" si="14"/>
        <v>Thursday</v>
      </c>
      <c r="B3460" s="84">
        <v>43419</v>
      </c>
      <c r="C3460" s="53">
        <v>0.65694444444444444</v>
      </c>
      <c r="D3460" s="3" t="s">
        <v>2498</v>
      </c>
      <c r="E3460" s="3" t="str">
        <f t="array" ref="E3460">INDEX(list!$C$2:$C$1862,MATCH(D3460,list!$A$2:$A$1862,0))</f>
        <v>Jack Platt</v>
      </c>
      <c r="F3460" s="3" t="s">
        <v>4217</v>
      </c>
      <c r="G3460" s="44">
        <v>2</v>
      </c>
      <c r="H3460" s="3" t="s">
        <v>4210</v>
      </c>
      <c r="I3460" s="45"/>
      <c r="J3460" s="45"/>
    </row>
    <row r="3461" spans="1:10" ht="19.5" customHeight="1" thickBot="1">
      <c r="A3461" s="6" t="str">
        <f t="shared" si="14"/>
        <v>Thursday</v>
      </c>
      <c r="B3461" s="84">
        <v>43419</v>
      </c>
      <c r="C3461" s="53">
        <v>0.66249999999999998</v>
      </c>
      <c r="D3461" s="3" t="s">
        <v>1704</v>
      </c>
      <c r="E3461" s="3" t="str">
        <f t="array" ref="E3461">INDEX(list!$C$2:$C$1862,MATCH(D3461,list!$A$2:$A$1862,0))</f>
        <v>VA - Sandy Gonsalves</v>
      </c>
      <c r="F3461" s="3" t="s">
        <v>4212</v>
      </c>
      <c r="G3461" s="44">
        <v>11</v>
      </c>
      <c r="H3461" s="3" t="s">
        <v>4210</v>
      </c>
      <c r="I3461" s="45"/>
      <c r="J3461" s="45"/>
    </row>
    <row r="3462" spans="1:10" ht="19.5" customHeight="1" thickBot="1">
      <c r="A3462" s="6" t="str">
        <f t="shared" si="14"/>
        <v>Thursday</v>
      </c>
      <c r="B3462" s="84">
        <v>43419</v>
      </c>
      <c r="C3462" s="53">
        <v>0.69027777777777777</v>
      </c>
      <c r="D3462" s="3" t="s">
        <v>30</v>
      </c>
      <c r="E3462" s="3" t="str">
        <f t="array" ref="E3462">INDEX(list!$C$2:$C$1862,MATCH(D3462,list!$A$2:$A$1862,0))</f>
        <v>FB - Heather cell</v>
      </c>
      <c r="F3462" s="3" t="s">
        <v>4212</v>
      </c>
      <c r="G3462" s="44">
        <v>7</v>
      </c>
      <c r="H3462" s="3" t="s">
        <v>4210</v>
      </c>
      <c r="I3462" s="45"/>
      <c r="J3462" s="45"/>
    </row>
    <row r="3463" spans="1:10" ht="19.5" customHeight="1" thickBot="1">
      <c r="A3463" s="6" t="str">
        <f t="shared" si="14"/>
        <v>Friday</v>
      </c>
      <c r="B3463" s="84">
        <v>43420</v>
      </c>
      <c r="C3463" s="53">
        <v>0.33680555555555558</v>
      </c>
      <c r="D3463" s="3" t="s">
        <v>2571</v>
      </c>
      <c r="E3463" s="3" t="str">
        <f t="array" ref="E3463">INDEX(list!$C$2:$C$1862,MATCH(D3463,list!$A$2:$A$1862,0))</f>
        <v>Rtistic - Douglas Parks</v>
      </c>
      <c r="F3463" s="3" t="s">
        <v>4356</v>
      </c>
      <c r="G3463" s="44">
        <v>8</v>
      </c>
      <c r="H3463" s="3" t="s">
        <v>4213</v>
      </c>
      <c r="I3463" s="45"/>
      <c r="J3463" s="45"/>
    </row>
    <row r="3464" spans="1:10" ht="19.5" customHeight="1" thickBot="1">
      <c r="A3464" s="6" t="str">
        <f t="shared" si="14"/>
        <v>Friday</v>
      </c>
      <c r="B3464" s="84">
        <v>43420</v>
      </c>
      <c r="C3464" s="53">
        <v>0.3520833333333333</v>
      </c>
      <c r="D3464" s="3" t="s">
        <v>2571</v>
      </c>
      <c r="E3464" s="3" t="str">
        <f t="array" ref="E3464">INDEX(list!$C$2:$C$1862,MATCH(D3464,list!$A$2:$A$1862,0))</f>
        <v>Rtistic - Douglas Parks</v>
      </c>
      <c r="F3464" s="3" t="s">
        <v>4356</v>
      </c>
      <c r="G3464" s="44">
        <v>1</v>
      </c>
      <c r="H3464" s="3" t="s">
        <v>4213</v>
      </c>
      <c r="I3464" s="45"/>
      <c r="J3464" s="45"/>
    </row>
    <row r="3465" spans="1:10" ht="19.5" customHeight="1" thickBot="1">
      <c r="A3465" s="6" t="str">
        <f t="shared" si="14"/>
        <v>Friday</v>
      </c>
      <c r="B3465" s="84">
        <v>43420</v>
      </c>
      <c r="C3465" s="53">
        <v>0.3520833333333333</v>
      </c>
      <c r="D3465" s="3" t="s">
        <v>2571</v>
      </c>
      <c r="E3465" s="3" t="str">
        <f t="array" ref="E3465">INDEX(list!$C$2:$C$1862,MATCH(D3465,list!$A$2:$A$1862,0))</f>
        <v>Rtistic - Douglas Parks</v>
      </c>
      <c r="F3465" s="3" t="s">
        <v>4212</v>
      </c>
      <c r="G3465" s="44">
        <v>2</v>
      </c>
      <c r="H3465" s="3" t="s">
        <v>4213</v>
      </c>
      <c r="I3465" s="45"/>
      <c r="J3465" s="45"/>
    </row>
    <row r="3466" spans="1:10" ht="19.5" customHeight="1" thickBot="1">
      <c r="A3466" s="6" t="str">
        <f t="shared" si="14"/>
        <v>Friday</v>
      </c>
      <c r="B3466" s="84">
        <v>43420</v>
      </c>
      <c r="C3466" s="53">
        <v>0.3743055555555555</v>
      </c>
      <c r="D3466" s="3" t="s">
        <v>3117</v>
      </c>
      <c r="E3466" s="3" t="str">
        <f t="array" ref="E3466">INDEX(list!$C$2:$C$1862,MATCH(D3466,list!$A$2:$A$1862,0))</f>
        <v>PCG - Office Main</v>
      </c>
      <c r="F3466" s="3" t="s">
        <v>4364</v>
      </c>
      <c r="G3466" s="44">
        <v>1</v>
      </c>
      <c r="H3466" s="3" t="s">
        <v>4213</v>
      </c>
      <c r="I3466" s="45"/>
      <c r="J3466" s="45"/>
    </row>
    <row r="3467" spans="1:10" ht="19.5" customHeight="1" thickBot="1">
      <c r="A3467" s="6" t="str">
        <f t="shared" si="14"/>
        <v>Friday</v>
      </c>
      <c r="B3467" s="84">
        <v>43420</v>
      </c>
      <c r="C3467" s="53">
        <v>0.41388888888888892</v>
      </c>
      <c r="D3467" s="3" t="s">
        <v>3117</v>
      </c>
      <c r="E3467" s="3" t="str">
        <f t="array" ref="E3467">INDEX(list!$C$2:$C$1862,MATCH(D3467,list!$A$2:$A$1862,0))</f>
        <v>PCG - Office Main</v>
      </c>
      <c r="F3467" s="3" t="s">
        <v>4212</v>
      </c>
      <c r="G3467" s="44">
        <v>1</v>
      </c>
      <c r="H3467" s="3" t="s">
        <v>4213</v>
      </c>
      <c r="I3467" s="45"/>
      <c r="J3467" s="45"/>
    </row>
    <row r="3468" spans="1:10" ht="19.5" customHeight="1" thickBot="1">
      <c r="A3468" s="6" t="str">
        <f t="shared" si="14"/>
        <v>Friday</v>
      </c>
      <c r="B3468" s="84">
        <v>43420</v>
      </c>
      <c r="C3468" s="53">
        <v>0.41388888888888892</v>
      </c>
      <c r="D3468" s="3" t="s">
        <v>3117</v>
      </c>
      <c r="E3468" s="3" t="str">
        <f t="array" ref="E3468">INDEX(list!$C$2:$C$1862,MATCH(D3468,list!$A$2:$A$1862,0))</f>
        <v>PCG - Office Main</v>
      </c>
      <c r="F3468" s="3" t="s">
        <v>4212</v>
      </c>
      <c r="G3468" s="44">
        <v>4</v>
      </c>
      <c r="H3468" s="3" t="s">
        <v>4210</v>
      </c>
      <c r="I3468" s="45"/>
      <c r="J3468" s="45"/>
    </row>
    <row r="3469" spans="1:10" ht="19.5" customHeight="1" thickBot="1">
      <c r="A3469" s="6" t="str">
        <f t="shared" si="14"/>
        <v>Friday</v>
      </c>
      <c r="B3469" s="84">
        <v>43420</v>
      </c>
      <c r="C3469" s="53">
        <v>0.41666666666666669</v>
      </c>
      <c r="D3469" s="3" t="s">
        <v>2266</v>
      </c>
      <c r="E3469" s="3" t="str">
        <f t="array" ref="E3469">INDEX(list!$C$2:$C$1862,MATCH(D3469,list!$A$2:$A$1862,0))</f>
        <v>Paul DeBaets</v>
      </c>
      <c r="F3469" s="3" t="s">
        <v>4217</v>
      </c>
      <c r="G3469" s="44">
        <v>5</v>
      </c>
      <c r="H3469" s="3" t="s">
        <v>4210</v>
      </c>
      <c r="I3469" s="45"/>
      <c r="J3469" s="45"/>
    </row>
    <row r="3470" spans="1:10" ht="19.5" customHeight="1" thickBot="1">
      <c r="A3470" s="6" t="str">
        <f t="shared" si="14"/>
        <v>Friday</v>
      </c>
      <c r="B3470" s="84">
        <v>43420</v>
      </c>
      <c r="C3470" s="53">
        <v>0.42083333333333334</v>
      </c>
      <c r="D3470" s="3" t="s">
        <v>3272</v>
      </c>
      <c r="E3470" s="3" t="str">
        <f t="array" ref="E3470">INDEX(list!$C$2:$C$1862,MATCH(D3470,list!$A$2:$A$1862,0))</f>
        <v>Elaina Cell</v>
      </c>
      <c r="F3470" s="3" t="s">
        <v>4219</v>
      </c>
      <c r="G3470" s="44">
        <v>1</v>
      </c>
      <c r="H3470" s="3" t="s">
        <v>4210</v>
      </c>
      <c r="I3470" s="45"/>
      <c r="J3470" s="45"/>
    </row>
    <row r="3471" spans="1:10" ht="19.5" customHeight="1" thickBot="1">
      <c r="A3471" s="6" t="str">
        <f t="shared" si="14"/>
        <v>Friday</v>
      </c>
      <c r="B3471" s="84">
        <v>43420</v>
      </c>
      <c r="C3471" s="53">
        <v>0.4236111111111111</v>
      </c>
      <c r="D3471" s="3" t="s">
        <v>3557</v>
      </c>
      <c r="E3471" s="3" t="e">
        <f t="array" ref="E3471">INDEX(list!$C$2:$C$1862,MATCH(D3471,list!$A$2:$A$1862,0))</f>
        <v>#N/A</v>
      </c>
      <c r="F3471" s="3" t="s">
        <v>4207</v>
      </c>
      <c r="G3471" s="44">
        <v>1</v>
      </c>
      <c r="H3471" s="3" t="s">
        <v>4210</v>
      </c>
      <c r="I3471" s="45"/>
      <c r="J3471" s="45"/>
    </row>
    <row r="3472" spans="1:10" ht="19.5" customHeight="1" thickBot="1">
      <c r="A3472" s="6" t="str">
        <f t="shared" si="14"/>
        <v>Friday</v>
      </c>
      <c r="B3472" s="84">
        <v>43420</v>
      </c>
      <c r="C3472" s="53">
        <v>0.45208333333333334</v>
      </c>
      <c r="D3472" s="3" t="s">
        <v>2266</v>
      </c>
      <c r="E3472" s="3" t="str">
        <f t="array" ref="E3472">INDEX(list!$C$2:$C$1862,MATCH(D3472,list!$A$2:$A$1862,0))</f>
        <v>Paul DeBaets</v>
      </c>
      <c r="F3472" s="3" t="s">
        <v>4217</v>
      </c>
      <c r="G3472" s="44">
        <v>1</v>
      </c>
      <c r="H3472" s="3" t="s">
        <v>4213</v>
      </c>
      <c r="I3472" s="45"/>
      <c r="J3472" s="45"/>
    </row>
    <row r="3473" spans="1:10" ht="19.5" customHeight="1" thickBot="1">
      <c r="A3473" s="6" t="str">
        <f t="shared" si="14"/>
        <v>Friday</v>
      </c>
      <c r="B3473" s="84">
        <v>43420</v>
      </c>
      <c r="C3473" s="53">
        <v>0.45277777777777778</v>
      </c>
      <c r="D3473" s="3" t="s">
        <v>3272</v>
      </c>
      <c r="E3473" s="3" t="str">
        <f t="array" ref="E3473">INDEX(list!$C$2:$C$1862,MATCH(D3473,list!$A$2:$A$1862,0))</f>
        <v>Elaina Cell</v>
      </c>
      <c r="F3473" s="3" t="s">
        <v>4219</v>
      </c>
      <c r="G3473" s="44">
        <v>17</v>
      </c>
      <c r="H3473" s="3" t="s">
        <v>4213</v>
      </c>
      <c r="I3473" s="45"/>
      <c r="J3473" s="45"/>
    </row>
    <row r="3474" spans="1:10" ht="19.5" customHeight="1" thickBot="1">
      <c r="A3474" s="6" t="str">
        <f t="shared" si="14"/>
        <v>Friday</v>
      </c>
      <c r="B3474" s="84">
        <v>43420</v>
      </c>
      <c r="C3474" s="53">
        <v>0.48958333333333331</v>
      </c>
      <c r="D3474" s="3" t="s">
        <v>3557</v>
      </c>
      <c r="E3474" s="3" t="e">
        <f t="array" ref="E3474">INDEX(list!$C$2:$C$1862,MATCH(D3474,list!$A$2:$A$1862,0))</f>
        <v>#N/A</v>
      </c>
      <c r="F3474" s="3" t="s">
        <v>4207</v>
      </c>
      <c r="G3474" s="44">
        <v>1</v>
      </c>
      <c r="H3474" s="3" t="s">
        <v>4208</v>
      </c>
      <c r="I3474" s="45"/>
      <c r="J3474" s="45"/>
    </row>
    <row r="3475" spans="1:10" ht="19.5" customHeight="1" thickBot="1">
      <c r="A3475" s="6" t="str">
        <f t="shared" si="14"/>
        <v>Friday</v>
      </c>
      <c r="B3475" s="84">
        <v>43420</v>
      </c>
      <c r="C3475" s="53">
        <v>0.5444444444444444</v>
      </c>
      <c r="D3475" s="3" t="s">
        <v>853</v>
      </c>
      <c r="E3475" s="3" t="str">
        <f t="array" ref="E3475">INDEX(list!$C$2:$C$1862,MATCH(D3475,list!$A$2:$A$1862,0))</f>
        <v>Jennifer Palmer Cell</v>
      </c>
      <c r="F3475" s="3" t="s">
        <v>4212</v>
      </c>
      <c r="G3475" s="44">
        <v>2</v>
      </c>
      <c r="H3475" s="3" t="s">
        <v>4213</v>
      </c>
      <c r="I3475" s="45"/>
      <c r="J3475" s="45"/>
    </row>
    <row r="3476" spans="1:10" ht="19.5" customHeight="1" thickBot="1">
      <c r="A3476" s="6" t="str">
        <f t="shared" si="14"/>
        <v>Friday</v>
      </c>
      <c r="B3476" s="84">
        <v>43420</v>
      </c>
      <c r="C3476" s="53">
        <v>0.5444444444444444</v>
      </c>
      <c r="D3476" s="3" t="s">
        <v>3272</v>
      </c>
      <c r="E3476" s="3" t="str">
        <f t="array" ref="E3476">INDEX(list!$C$2:$C$1862,MATCH(D3476,list!$A$2:$A$1862,0))</f>
        <v>Elaina Cell</v>
      </c>
      <c r="F3476" s="3" t="s">
        <v>4542</v>
      </c>
      <c r="G3476" s="44">
        <v>1</v>
      </c>
      <c r="H3476" s="3" t="s">
        <v>4575</v>
      </c>
      <c r="I3476" s="45"/>
      <c r="J3476" s="45"/>
    </row>
    <row r="3477" spans="1:10" ht="19.5" customHeight="1" thickBot="1">
      <c r="A3477" s="6" t="str">
        <f t="shared" si="14"/>
        <v>Friday</v>
      </c>
      <c r="B3477" s="84">
        <v>43420</v>
      </c>
      <c r="C3477" s="53">
        <v>0.59444444444444444</v>
      </c>
      <c r="D3477" s="3" t="s">
        <v>2058</v>
      </c>
      <c r="E3477" s="3" t="str">
        <f t="array" ref="E3477">INDEX(list!$C$2:$C$1862,MATCH(D3477,list!$A$2:$A$1862,0))</f>
        <v>CPL - Beth Home</v>
      </c>
      <c r="F3477" s="3" t="s">
        <v>4212</v>
      </c>
      <c r="G3477" s="44">
        <v>9</v>
      </c>
      <c r="H3477" s="3" t="s">
        <v>4210</v>
      </c>
      <c r="I3477" s="45"/>
      <c r="J3477" s="45"/>
    </row>
    <row r="3478" spans="1:10" ht="19.5" customHeight="1" thickBot="1">
      <c r="A3478" s="6" t="str">
        <f t="shared" si="14"/>
        <v>Friday</v>
      </c>
      <c r="B3478" s="84">
        <v>43420</v>
      </c>
      <c r="C3478" s="53">
        <v>0.62986111111111109</v>
      </c>
      <c r="D3478" s="3" t="s">
        <v>3108</v>
      </c>
      <c r="E3478" s="3" t="str">
        <f t="array" ref="E3478">INDEX(list!$C$2:$C$1862,MATCH(D3478,list!$A$2:$A$1862,0))</f>
        <v>PCG - Bill Grimes work</v>
      </c>
      <c r="F3478" s="3" t="s">
        <v>4364</v>
      </c>
      <c r="G3478" s="44">
        <v>3</v>
      </c>
      <c r="H3478" s="3" t="s">
        <v>4210</v>
      </c>
      <c r="I3478" s="45"/>
      <c r="J3478" s="45"/>
    </row>
    <row r="3479" spans="1:10" ht="19.5" customHeight="1" thickBot="1">
      <c r="A3479" s="6" t="str">
        <f t="shared" si="14"/>
        <v>Friday</v>
      </c>
      <c r="B3479" s="84">
        <v>43420</v>
      </c>
      <c r="C3479" s="53">
        <v>0.63263888888888886</v>
      </c>
      <c r="D3479" s="3" t="s">
        <v>3108</v>
      </c>
      <c r="E3479" s="3" t="str">
        <f t="array" ref="E3479">INDEX(list!$C$2:$C$1862,MATCH(D3479,list!$A$2:$A$1862,0))</f>
        <v>PCG - Bill Grimes work</v>
      </c>
      <c r="F3479" s="3" t="s">
        <v>4364</v>
      </c>
      <c r="G3479" s="44">
        <v>2</v>
      </c>
      <c r="H3479" s="3" t="s">
        <v>4210</v>
      </c>
      <c r="I3479" s="45"/>
      <c r="J3479" s="45"/>
    </row>
    <row r="3480" spans="1:10" ht="19.5" customHeight="1" thickBot="1">
      <c r="A3480" s="6" t="str">
        <f t="shared" si="14"/>
        <v>Friday</v>
      </c>
      <c r="B3480" s="84">
        <v>43420</v>
      </c>
      <c r="C3480" s="53">
        <v>0.63402777777777775</v>
      </c>
      <c r="D3480" s="3" t="s">
        <v>2344</v>
      </c>
      <c r="E3480" s="3" t="str">
        <f t="array" ref="E3480">INDEX(list!$C$2:$C$1862,MATCH(D3480,list!$A$2:$A$1862,0))</f>
        <v>PCG - ooma office, Bill x1003</v>
      </c>
      <c r="F3480" s="3" t="s">
        <v>4219</v>
      </c>
      <c r="G3480" s="44">
        <v>1</v>
      </c>
      <c r="H3480" s="3" t="s">
        <v>4210</v>
      </c>
      <c r="I3480" s="45"/>
      <c r="J3480" s="45"/>
    </row>
    <row r="3481" spans="1:10" ht="19.5" customHeight="1" thickBot="1">
      <c r="A3481" s="6" t="str">
        <f t="shared" si="14"/>
        <v>Friday</v>
      </c>
      <c r="B3481" s="84">
        <v>43420</v>
      </c>
      <c r="C3481" s="53">
        <v>0.63472222222222219</v>
      </c>
      <c r="D3481" s="3" t="s">
        <v>2756</v>
      </c>
      <c r="E3481" s="3" t="str">
        <f t="array" ref="E3481">INDEX(list!$C$2:$C$1862,MATCH(D3481,list!$A$2:$A$1862,0))</f>
        <v>PCG - Bill Grimes cell</v>
      </c>
      <c r="F3481" s="3" t="s">
        <v>4212</v>
      </c>
      <c r="G3481" s="44">
        <v>4</v>
      </c>
      <c r="H3481" s="3" t="s">
        <v>4210</v>
      </c>
      <c r="I3481" s="45"/>
      <c r="J3481" s="45"/>
    </row>
    <row r="3482" spans="1:10" ht="19.5" customHeight="1" thickBot="1">
      <c r="A3482" s="6" t="str">
        <f t="shared" si="14"/>
        <v>Friday</v>
      </c>
      <c r="B3482" s="84">
        <v>43420</v>
      </c>
      <c r="C3482" s="53">
        <v>0.6381944444444444</v>
      </c>
      <c r="D3482" s="3" t="s">
        <v>3108</v>
      </c>
      <c r="E3482" s="3" t="str">
        <f t="array" ref="E3482">INDEX(list!$C$2:$C$1862,MATCH(D3482,list!$A$2:$A$1862,0))</f>
        <v>PCG - Bill Grimes work</v>
      </c>
      <c r="F3482" s="3" t="s">
        <v>4364</v>
      </c>
      <c r="G3482" s="44">
        <v>2</v>
      </c>
      <c r="H3482" s="3" t="s">
        <v>4210</v>
      </c>
      <c r="I3482" s="45"/>
      <c r="J3482" s="45"/>
    </row>
    <row r="3483" spans="1:10" ht="19.5" customHeight="1" thickBot="1">
      <c r="A3483" s="6" t="str">
        <f t="shared" si="14"/>
        <v>Friday</v>
      </c>
      <c r="B3483" s="84">
        <v>43420</v>
      </c>
      <c r="C3483" s="53">
        <v>0.64513888888888882</v>
      </c>
      <c r="D3483" s="3" t="s">
        <v>1923</v>
      </c>
      <c r="E3483" s="3" t="str">
        <f t="array" ref="E3483">INDEX(list!$C$2:$C$1862,MATCH(D3483,list!$A$2:$A$1862,0))</f>
        <v>PCG - ooma phone service</v>
      </c>
      <c r="F3483" s="3" t="s">
        <v>4218</v>
      </c>
      <c r="G3483" s="44">
        <v>2</v>
      </c>
      <c r="H3483" s="3" t="s">
        <v>4213</v>
      </c>
      <c r="I3483" s="45"/>
      <c r="J3483" s="45"/>
    </row>
    <row r="3484" spans="1:10" ht="19.5" customHeight="1" thickBot="1">
      <c r="A3484" s="6" t="str">
        <f t="shared" si="14"/>
        <v>Friday</v>
      </c>
      <c r="B3484" s="84">
        <v>43420</v>
      </c>
      <c r="C3484" s="53">
        <v>0.6479166666666667</v>
      </c>
      <c r="D3484" s="3" t="s">
        <v>2756</v>
      </c>
      <c r="E3484" s="3" t="str">
        <f t="array" ref="E3484">INDEX(list!$C$2:$C$1862,MATCH(D3484,list!$A$2:$A$1862,0))</f>
        <v>PCG - Bill Grimes cell</v>
      </c>
      <c r="F3484" s="3" t="s">
        <v>4212</v>
      </c>
      <c r="G3484" s="44">
        <v>4</v>
      </c>
      <c r="H3484" s="3" t="s">
        <v>4213</v>
      </c>
      <c r="I3484" s="45"/>
      <c r="J3484" s="45"/>
    </row>
    <row r="3485" spans="1:10" ht="19.5" customHeight="1" thickBot="1">
      <c r="A3485" s="6" t="str">
        <f t="shared" si="14"/>
        <v>Saturday</v>
      </c>
      <c r="B3485" s="84">
        <v>43421</v>
      </c>
      <c r="C3485" s="53">
        <v>0.52916666666666667</v>
      </c>
      <c r="D3485" s="3" t="s">
        <v>2460</v>
      </c>
      <c r="E3485" s="3" t="str">
        <f t="array" ref="E3485">INDEX(list!$C$2:$C$1862,MATCH(D3485,list!$A$2:$A$1862,0))</f>
        <v>LU - Larry Ulvestad cell</v>
      </c>
      <c r="F3485" s="3" t="s">
        <v>4212</v>
      </c>
      <c r="G3485" s="44">
        <v>2</v>
      </c>
      <c r="H3485" s="3" t="s">
        <v>4220</v>
      </c>
      <c r="I3485" s="45"/>
      <c r="J3485" s="45"/>
    </row>
    <row r="3486" spans="1:10" ht="19.5" customHeight="1" thickBot="1">
      <c r="A3486" s="6" t="str">
        <f t="shared" si="14"/>
        <v>Saturday</v>
      </c>
      <c r="B3486" s="84">
        <v>43421</v>
      </c>
      <c r="C3486" s="53">
        <v>0.71319444444444446</v>
      </c>
      <c r="D3486" s="3" t="s">
        <v>3272</v>
      </c>
      <c r="E3486" s="3" t="str">
        <f t="array" ref="E3486">INDEX(list!$C$2:$C$1862,MATCH(D3486,list!$A$2:$A$1862,0))</f>
        <v>Elaina Cell</v>
      </c>
      <c r="F3486" s="3" t="s">
        <v>4212</v>
      </c>
      <c r="G3486" s="44">
        <v>1</v>
      </c>
      <c r="H3486" s="3" t="s">
        <v>4220</v>
      </c>
      <c r="I3486" s="45"/>
      <c r="J3486" s="45"/>
    </row>
    <row r="3487" spans="1:10" ht="19.5" customHeight="1" thickBot="1">
      <c r="A3487" s="6" t="str">
        <f t="shared" si="14"/>
        <v>Sunday</v>
      </c>
      <c r="B3487" s="84">
        <v>43422</v>
      </c>
      <c r="C3487" s="53">
        <v>0.48541666666666666</v>
      </c>
      <c r="D3487" s="3" t="s">
        <v>1850</v>
      </c>
      <c r="E3487" s="3" t="str">
        <f t="array" ref="E3487">INDEX(list!$C$2:$C$1862,MATCH(D3487,list!$A$2:$A$1862,0))</f>
        <v>AH - Angela Herst</v>
      </c>
      <c r="F3487" s="3" t="s">
        <v>4212</v>
      </c>
      <c r="G3487" s="44">
        <v>6</v>
      </c>
      <c r="H3487" s="3" t="s">
        <v>4210</v>
      </c>
      <c r="I3487" s="45"/>
      <c r="J3487" s="45"/>
    </row>
    <row r="3488" spans="1:10" ht="19.5" customHeight="1" thickBot="1">
      <c r="A3488" s="6" t="str">
        <f t="shared" si="14"/>
        <v>Monday</v>
      </c>
      <c r="B3488" s="84">
        <v>43423</v>
      </c>
      <c r="C3488" s="53">
        <v>0.32361111111111113</v>
      </c>
      <c r="D3488" s="3" t="s">
        <v>3557</v>
      </c>
      <c r="E3488" s="3" t="e">
        <f t="array" ref="E3488">INDEX(list!$C$2:$C$1862,MATCH(D3488,list!$A$2:$A$1862,0))</f>
        <v>#N/A</v>
      </c>
      <c r="F3488" s="3" t="s">
        <v>4207</v>
      </c>
      <c r="G3488" s="44">
        <v>2</v>
      </c>
      <c r="H3488" s="3" t="s">
        <v>4210</v>
      </c>
      <c r="I3488" s="45"/>
      <c r="J3488" s="45"/>
    </row>
    <row r="3489" spans="1:10" ht="19.5" customHeight="1" thickBot="1">
      <c r="A3489" s="6" t="str">
        <f t="shared" si="14"/>
        <v>Monday</v>
      </c>
      <c r="B3489" s="84">
        <v>43423</v>
      </c>
      <c r="C3489" s="53">
        <v>0.33819444444444446</v>
      </c>
      <c r="D3489" s="3" t="s">
        <v>561</v>
      </c>
      <c r="E3489" s="3" t="str">
        <f t="array" ref="E3489">INDEX(list!$C$2:$C$1862,MATCH(D3489,list!$A$2:$A$1862,0))</f>
        <v>SOCO - Bottom Line Accounting Svc, LLC</v>
      </c>
      <c r="F3489" s="3" t="s">
        <v>4567</v>
      </c>
      <c r="G3489" s="44">
        <v>2</v>
      </c>
      <c r="H3489" s="3" t="s">
        <v>4210</v>
      </c>
      <c r="I3489" s="45"/>
      <c r="J3489" s="45"/>
    </row>
    <row r="3490" spans="1:10" ht="19.5" customHeight="1" thickBot="1">
      <c r="A3490" s="6" t="str">
        <f t="shared" si="14"/>
        <v>Monday</v>
      </c>
      <c r="B3490" s="84">
        <v>43423</v>
      </c>
      <c r="C3490" s="53">
        <v>0.34027777777777773</v>
      </c>
      <c r="D3490" s="3" t="s">
        <v>1453</v>
      </c>
      <c r="E3490" s="3" t="str">
        <f t="array" ref="E3490">INDEX(list!$C$2:$C$1862,MATCH(D3490,list!$A$2:$A$1862,0))</f>
        <v>SOCO - Bottom Line Acct(sourcing co)</v>
      </c>
      <c r="F3490" s="3" t="s">
        <v>4567</v>
      </c>
      <c r="G3490" s="44">
        <v>1</v>
      </c>
      <c r="H3490" s="3" t="s">
        <v>4213</v>
      </c>
      <c r="I3490" s="45"/>
      <c r="J3490" s="45"/>
    </row>
    <row r="3491" spans="1:10" ht="19.5" customHeight="1" thickBot="1">
      <c r="A3491" s="6" t="str">
        <f t="shared" si="14"/>
        <v>Monday</v>
      </c>
      <c r="B3491" s="84">
        <v>43423</v>
      </c>
      <c r="C3491" s="53">
        <v>0.34097222222222223</v>
      </c>
      <c r="D3491" s="3" t="s">
        <v>561</v>
      </c>
      <c r="E3491" s="3" t="str">
        <f t="array" ref="E3491">INDEX(list!$C$2:$C$1862,MATCH(D3491,list!$A$2:$A$1862,0))</f>
        <v>SOCO - Bottom Line Accounting Svc, LLC</v>
      </c>
      <c r="F3491" s="3" t="s">
        <v>4542</v>
      </c>
      <c r="G3491" s="44">
        <v>5</v>
      </c>
      <c r="H3491" s="3" t="s">
        <v>4575</v>
      </c>
      <c r="I3491" s="45"/>
      <c r="J3491" s="45"/>
    </row>
    <row r="3492" spans="1:10" ht="19.5" customHeight="1" thickBot="1">
      <c r="A3492" s="6" t="str">
        <f t="shared" si="14"/>
        <v>Monday</v>
      </c>
      <c r="B3492" s="84">
        <v>43423</v>
      </c>
      <c r="C3492" s="53">
        <v>0.35694444444444445</v>
      </c>
      <c r="D3492" s="3" t="s">
        <v>3557</v>
      </c>
      <c r="E3492" s="3" t="e">
        <f t="array" ref="E3492">INDEX(list!$C$2:$C$1862,MATCH(D3492,list!$A$2:$A$1862,0))</f>
        <v>#N/A</v>
      </c>
      <c r="F3492" s="3" t="s">
        <v>4207</v>
      </c>
      <c r="G3492" s="44">
        <v>1</v>
      </c>
      <c r="H3492" s="3" t="s">
        <v>4208</v>
      </c>
      <c r="I3492" s="45"/>
      <c r="J3492" s="45"/>
    </row>
    <row r="3493" spans="1:10" ht="19.5" customHeight="1" thickBot="1">
      <c r="A3493" s="6" t="str">
        <f t="shared" si="14"/>
        <v>Monday</v>
      </c>
      <c r="B3493" s="84">
        <v>43423</v>
      </c>
      <c r="C3493" s="53">
        <v>0.37916666666666665</v>
      </c>
      <c r="D3493" s="3" t="s">
        <v>1104</v>
      </c>
      <c r="E3493" s="3" t="str">
        <f t="array" ref="E3493">INDEX(list!$C$2:$C$1862,MATCH(D3493,list!$A$2:$A$1862,0))</f>
        <v>SOCO - Nicole Javier</v>
      </c>
      <c r="F3493" s="3" t="s">
        <v>4214</v>
      </c>
      <c r="G3493" s="44">
        <v>7</v>
      </c>
      <c r="H3493" s="3" t="s">
        <v>4213</v>
      </c>
      <c r="I3493" s="45"/>
      <c r="J3493" s="45"/>
    </row>
    <row r="3494" spans="1:10" ht="19.5" customHeight="1" thickBot="1">
      <c r="A3494" s="6" t="str">
        <f t="shared" si="14"/>
        <v>Monday</v>
      </c>
      <c r="B3494" s="84">
        <v>43423</v>
      </c>
      <c r="C3494" s="53">
        <v>0.53888888888888886</v>
      </c>
      <c r="D3494" s="3" t="s">
        <v>3583</v>
      </c>
      <c r="E3494" s="3" t="e">
        <f t="array" ref="E3494">INDEX(list!$C$2:$C$1862,MATCH(D3494,list!$A$2:$A$1862,0))</f>
        <v>#N/A</v>
      </c>
      <c r="F3494" s="3" t="s">
        <v>4215</v>
      </c>
      <c r="G3494" s="44">
        <v>12</v>
      </c>
      <c r="H3494" s="3" t="s">
        <v>4213</v>
      </c>
      <c r="I3494" s="45"/>
      <c r="J3494" s="45"/>
    </row>
    <row r="3495" spans="1:10" ht="19.5" customHeight="1" thickBot="1">
      <c r="A3495" s="6" t="str">
        <f t="shared" si="14"/>
        <v>Monday</v>
      </c>
      <c r="B3495" s="84">
        <v>43423</v>
      </c>
      <c r="C3495" s="53">
        <v>0.58888888888888891</v>
      </c>
      <c r="D3495" s="3" t="s">
        <v>517</v>
      </c>
      <c r="E3495" s="46" t="str">
        <f t="array" ref="E3495">INDEX(list!$C$2:$C$1862,MATCH(D3495,list!$A$2:$A$1862,0))</f>
        <v>Dick O'Brien</v>
      </c>
      <c r="F3495" s="3" t="s">
        <v>4378</v>
      </c>
      <c r="G3495" s="44">
        <v>2</v>
      </c>
      <c r="H3495" s="3" t="s">
        <v>4213</v>
      </c>
      <c r="I3495" s="45"/>
      <c r="J3495" s="45"/>
    </row>
    <row r="3496" spans="1:10" ht="19.5" customHeight="1" thickBot="1">
      <c r="A3496" s="6" t="str">
        <f t="shared" si="14"/>
        <v>Monday</v>
      </c>
      <c r="B3496" s="84">
        <v>43423</v>
      </c>
      <c r="C3496" s="53">
        <v>0.59513888888888888</v>
      </c>
      <c r="D3496" s="3" t="s">
        <v>517</v>
      </c>
      <c r="E3496" s="46" t="str">
        <f t="array" ref="E3496">INDEX(list!$C$2:$C$1862,MATCH(D3496,list!$A$2:$A$1862,0))</f>
        <v>Dick O'Brien</v>
      </c>
      <c r="F3496" s="3" t="s">
        <v>4378</v>
      </c>
      <c r="G3496" s="44">
        <v>2</v>
      </c>
      <c r="H3496" s="3" t="s">
        <v>4213</v>
      </c>
      <c r="I3496" s="45"/>
      <c r="J3496" s="45"/>
    </row>
    <row r="3497" spans="1:10" ht="19.5" customHeight="1" thickBot="1">
      <c r="A3497" s="6" t="str">
        <f t="shared" si="14"/>
        <v>Monday</v>
      </c>
      <c r="B3497" s="84">
        <v>43423</v>
      </c>
      <c r="C3497" s="53">
        <v>0.61736111111111114</v>
      </c>
      <c r="D3497" s="3" t="s">
        <v>2887</v>
      </c>
      <c r="E3497" s="3" t="str">
        <f t="array" ref="E3497">INDEX(list!$C$2:$C$1862,MATCH(D3497,list!$A$2:$A$1862,0))</f>
        <v>AH - Angela Herst</v>
      </c>
      <c r="F3497" s="3" t="s">
        <v>4390</v>
      </c>
      <c r="G3497" s="44">
        <v>2</v>
      </c>
      <c r="H3497" s="3" t="s">
        <v>4213</v>
      </c>
      <c r="I3497" s="45"/>
      <c r="J3497" s="45"/>
    </row>
    <row r="3498" spans="1:10" ht="19.5" customHeight="1" thickBot="1">
      <c r="A3498" s="6" t="str">
        <f t="shared" si="14"/>
        <v>Monday</v>
      </c>
      <c r="B3498" s="84">
        <v>43423</v>
      </c>
      <c r="C3498" s="53">
        <v>0.67361111111111116</v>
      </c>
      <c r="D3498" s="3" t="s">
        <v>1104</v>
      </c>
      <c r="E3498" s="3" t="str">
        <f t="array" ref="E3498">INDEX(list!$C$2:$C$1862,MATCH(D3498,list!$A$2:$A$1862,0))</f>
        <v>SOCO - Nicole Javier</v>
      </c>
      <c r="F3498" s="3" t="s">
        <v>4214</v>
      </c>
      <c r="G3498" s="44">
        <v>2</v>
      </c>
      <c r="H3498" s="3" t="s">
        <v>4213</v>
      </c>
      <c r="I3498" s="45"/>
      <c r="J3498" s="45"/>
    </row>
    <row r="3499" spans="1:10" ht="19.5" customHeight="1" thickBot="1">
      <c r="A3499" s="6" t="str">
        <f t="shared" si="14"/>
        <v>Monday</v>
      </c>
      <c r="B3499" s="84">
        <v>43423</v>
      </c>
      <c r="C3499" s="53">
        <v>0.76180555555555562</v>
      </c>
      <c r="D3499" s="3" t="s">
        <v>3272</v>
      </c>
      <c r="E3499" s="3" t="str">
        <f t="array" ref="E3499">INDEX(list!$C$2:$C$1862,MATCH(D3499,list!$A$2:$A$1862,0))</f>
        <v>Elaina Cell</v>
      </c>
      <c r="F3499" s="3" t="s">
        <v>4219</v>
      </c>
      <c r="G3499" s="44">
        <v>1</v>
      </c>
      <c r="H3499" s="3" t="s">
        <v>4213</v>
      </c>
      <c r="I3499" s="45"/>
      <c r="J3499" s="45"/>
    </row>
    <row r="3500" spans="1:10" ht="19.5" customHeight="1" thickBot="1">
      <c r="A3500" s="6" t="str">
        <f t="shared" si="14"/>
        <v>Monday</v>
      </c>
      <c r="B3500" s="84">
        <v>43423</v>
      </c>
      <c r="C3500" s="53">
        <v>0.76180555555555562</v>
      </c>
      <c r="D3500" s="3" t="s">
        <v>3272</v>
      </c>
      <c r="E3500" s="3" t="str">
        <f t="array" ref="E3500">INDEX(list!$C$2:$C$1862,MATCH(D3500,list!$A$2:$A$1862,0))</f>
        <v>Elaina Cell</v>
      </c>
      <c r="F3500" s="3" t="s">
        <v>4219</v>
      </c>
      <c r="G3500" s="44">
        <v>7</v>
      </c>
      <c r="H3500" s="3" t="s">
        <v>4213</v>
      </c>
      <c r="I3500" s="45"/>
      <c r="J3500" s="45"/>
    </row>
    <row r="3501" spans="1:10" ht="19.5" customHeight="1" thickBot="1">
      <c r="A3501" s="6" t="str">
        <f t="shared" si="14"/>
        <v>Tuesday</v>
      </c>
      <c r="B3501" s="84">
        <v>43424</v>
      </c>
      <c r="C3501" s="53">
        <v>0.35625000000000001</v>
      </c>
      <c r="D3501" s="3" t="s">
        <v>2239</v>
      </c>
      <c r="E3501" s="3" t="str">
        <f t="array" ref="E3501">INDEX(list!$C$2:$C$1862,MATCH(D3501,list!$A$2:$A$1862,0))</f>
        <v>ELI - Carmen cell, was SOCO</v>
      </c>
      <c r="F3501" s="3" t="s">
        <v>4216</v>
      </c>
      <c r="G3501" s="44">
        <v>13</v>
      </c>
      <c r="H3501" s="3" t="s">
        <v>4210</v>
      </c>
      <c r="I3501" s="45"/>
      <c r="J3501" s="45"/>
    </row>
    <row r="3502" spans="1:10" ht="19.5" customHeight="1" thickBot="1">
      <c r="A3502" s="6" t="str">
        <f t="shared" si="14"/>
        <v>Tuesday</v>
      </c>
      <c r="B3502" s="84">
        <v>43424</v>
      </c>
      <c r="C3502" s="53">
        <v>0.375</v>
      </c>
      <c r="D3502" s="3" t="s">
        <v>1056</v>
      </c>
      <c r="E3502" s="3" t="str">
        <f t="array" ref="E3502">INDEX(list!$C$2:$C$1862,MATCH(D3502,list!$A$2:$A$1862,0))</f>
        <v>CNH - Harry Harrison Home</v>
      </c>
      <c r="F3502" s="3" t="s">
        <v>4212</v>
      </c>
      <c r="G3502" s="44">
        <v>21</v>
      </c>
      <c r="H3502" s="3" t="s">
        <v>4210</v>
      </c>
      <c r="I3502" s="45"/>
      <c r="J3502" s="45"/>
    </row>
    <row r="3503" spans="1:10" ht="19.5" customHeight="1" thickBot="1">
      <c r="A3503" s="6" t="str">
        <f t="shared" si="14"/>
        <v>Tuesday</v>
      </c>
      <c r="B3503" s="84">
        <v>43424</v>
      </c>
      <c r="C3503" s="53">
        <v>0.40486111111111112</v>
      </c>
      <c r="D3503" s="3" t="s">
        <v>3272</v>
      </c>
      <c r="E3503" s="3" t="str">
        <f t="array" ref="E3503">INDEX(list!$C$2:$C$1862,MATCH(D3503,list!$A$2:$A$1862,0))</f>
        <v>Elaina Cell</v>
      </c>
      <c r="F3503" s="3" t="s">
        <v>4212</v>
      </c>
      <c r="G3503" s="44">
        <v>2</v>
      </c>
      <c r="H3503" s="3" t="s">
        <v>4210</v>
      </c>
      <c r="I3503" s="45"/>
      <c r="J3503" s="45"/>
    </row>
    <row r="3504" spans="1:10" ht="19.5" customHeight="1" thickBot="1">
      <c r="A3504" s="6" t="str">
        <f t="shared" si="14"/>
        <v>Tuesday</v>
      </c>
      <c r="B3504" s="84">
        <v>43424</v>
      </c>
      <c r="C3504" s="53">
        <v>0.40625</v>
      </c>
      <c r="D3504" s="3" t="s">
        <v>3272</v>
      </c>
      <c r="E3504" s="3" t="str">
        <f t="array" ref="E3504">INDEX(list!$C$2:$C$1862,MATCH(D3504,list!$A$2:$A$1862,0))</f>
        <v>Elaina Cell</v>
      </c>
      <c r="F3504" s="3" t="s">
        <v>4212</v>
      </c>
      <c r="G3504" s="44">
        <v>6</v>
      </c>
      <c r="H3504" s="3" t="s">
        <v>4213</v>
      </c>
      <c r="I3504" s="45"/>
      <c r="J3504" s="45"/>
    </row>
    <row r="3505" spans="1:10" ht="19.5" customHeight="1" thickBot="1">
      <c r="A3505" s="6" t="str">
        <f t="shared" si="14"/>
        <v>Tuesday</v>
      </c>
      <c r="B3505" s="84">
        <v>43424</v>
      </c>
      <c r="C3505" s="53">
        <v>0.53333333333333333</v>
      </c>
      <c r="D3505" s="3" t="s">
        <v>2942</v>
      </c>
      <c r="E3505" s="46" t="str">
        <f t="array" ref="E3505">INDEX(list!$C$2:$C$1862,MATCH(D3505,list!$A$2:$A$1862,0))</f>
        <v>Bill Agee</v>
      </c>
      <c r="F3505" s="3" t="s">
        <v>4212</v>
      </c>
      <c r="G3505" s="44">
        <v>10</v>
      </c>
      <c r="H3505" s="3" t="s">
        <v>4213</v>
      </c>
      <c r="I3505" s="45"/>
      <c r="J3505" s="45"/>
    </row>
    <row r="3506" spans="1:10" ht="19.5" customHeight="1" thickBot="1">
      <c r="A3506" s="6" t="str">
        <f t="shared" si="14"/>
        <v>Tuesday</v>
      </c>
      <c r="B3506" s="84">
        <v>43424</v>
      </c>
      <c r="C3506" s="53">
        <v>0.59513888888888888</v>
      </c>
      <c r="D3506" s="3" t="s">
        <v>1249</v>
      </c>
      <c r="E3506" s="3" t="str">
        <f t="array" ref="E3506">INDEX(list!$C$2:$C$1862,MATCH(D3506,list!$A$2:$A$1862,0))</f>
        <v>Mom &amp; Dad</v>
      </c>
      <c r="F3506" s="3" t="s">
        <v>4353</v>
      </c>
      <c r="G3506" s="44">
        <v>2</v>
      </c>
      <c r="H3506" s="3" t="s">
        <v>4213</v>
      </c>
      <c r="I3506" s="45"/>
      <c r="J3506" s="45"/>
    </row>
    <row r="3507" spans="1:10" ht="19.5" customHeight="1" thickBot="1">
      <c r="A3507" s="6" t="str">
        <f t="shared" si="14"/>
        <v>Tuesday</v>
      </c>
      <c r="B3507" s="84">
        <v>43424</v>
      </c>
      <c r="C3507" s="53">
        <v>0.59930555555555554</v>
      </c>
      <c r="D3507" s="3" t="s">
        <v>2266</v>
      </c>
      <c r="E3507" s="3" t="str">
        <f t="array" ref="E3507">INDEX(list!$C$2:$C$1862,MATCH(D3507,list!$A$2:$A$1862,0))</f>
        <v>Paul DeBaets</v>
      </c>
      <c r="F3507" s="3" t="s">
        <v>4217</v>
      </c>
      <c r="G3507" s="44">
        <v>20</v>
      </c>
      <c r="H3507" s="3" t="s">
        <v>4213</v>
      </c>
      <c r="I3507" s="45"/>
      <c r="J3507" s="45"/>
    </row>
    <row r="3508" spans="1:10" ht="19.5" customHeight="1" thickBot="1">
      <c r="A3508" s="6" t="str">
        <f t="shared" si="14"/>
        <v>Tuesday</v>
      </c>
      <c r="B3508" s="84">
        <v>43424</v>
      </c>
      <c r="C3508" s="53">
        <v>0.83194444444444438</v>
      </c>
      <c r="D3508" s="3" t="s">
        <v>2460</v>
      </c>
      <c r="E3508" s="3" t="str">
        <f t="array" ref="E3508">INDEX(list!$C$2:$C$1862,MATCH(D3508,list!$A$2:$A$1862,0))</f>
        <v>LU - Larry Ulvestad cell</v>
      </c>
      <c r="F3508" s="3" t="s">
        <v>4212</v>
      </c>
      <c r="G3508" s="44">
        <v>3</v>
      </c>
      <c r="H3508" s="3" t="s">
        <v>4210</v>
      </c>
      <c r="I3508" s="45"/>
      <c r="J3508" s="45"/>
    </row>
    <row r="3509" spans="1:10" ht="19.5" customHeight="1" thickBot="1">
      <c r="A3509" s="6" t="str">
        <f t="shared" si="14"/>
        <v>Wednesday</v>
      </c>
      <c r="B3509" s="84">
        <v>43425</v>
      </c>
      <c r="C3509" s="53">
        <v>0.41944444444444445</v>
      </c>
      <c r="D3509" s="3" t="s">
        <v>3272</v>
      </c>
      <c r="E3509" s="3" t="str">
        <f t="array" ref="E3509">INDEX(list!$C$2:$C$1862,MATCH(D3509,list!$A$2:$A$1862,0))</f>
        <v>Elaina Cell</v>
      </c>
      <c r="F3509" s="3" t="s">
        <v>4212</v>
      </c>
      <c r="G3509" s="44">
        <v>1</v>
      </c>
      <c r="H3509" s="3" t="s">
        <v>4210</v>
      </c>
      <c r="I3509" s="45"/>
      <c r="J3509" s="45"/>
    </row>
    <row r="3510" spans="1:10" ht="19.5" customHeight="1" thickBot="1">
      <c r="A3510" s="6" t="str">
        <f t="shared" si="14"/>
        <v>Wednesday</v>
      </c>
      <c r="B3510" s="84">
        <v>43425</v>
      </c>
      <c r="C3510" s="53">
        <v>0.44791666666666669</v>
      </c>
      <c r="D3510" s="3" t="s">
        <v>440</v>
      </c>
      <c r="E3510" s="3" t="str">
        <f t="array" ref="E3510">INDEX(list!$C$2:$C$1862,MATCH(D3510,list!$A$2:$A$1862,0))</f>
        <v>Larry Nedry Home</v>
      </c>
      <c r="F3510" s="3" t="s">
        <v>4212</v>
      </c>
      <c r="G3510" s="44">
        <v>19</v>
      </c>
      <c r="H3510" s="3" t="s">
        <v>4210</v>
      </c>
      <c r="I3510" s="45"/>
      <c r="J3510" s="45"/>
    </row>
    <row r="3511" spans="1:10" ht="19.5" customHeight="1" thickBot="1">
      <c r="A3511" s="6" t="str">
        <f t="shared" si="14"/>
        <v>Wednesday</v>
      </c>
      <c r="B3511" s="84">
        <v>43425</v>
      </c>
      <c r="C3511" s="53">
        <v>0.48819444444444443</v>
      </c>
      <c r="D3511" s="3" t="s">
        <v>440</v>
      </c>
      <c r="E3511" s="3" t="str">
        <f t="array" ref="E3511">INDEX(list!$C$2:$C$1862,MATCH(D3511,list!$A$2:$A$1862,0))</f>
        <v>Larry Nedry Home</v>
      </c>
      <c r="F3511" s="3" t="s">
        <v>4212</v>
      </c>
      <c r="G3511" s="44">
        <v>2</v>
      </c>
      <c r="H3511" s="3" t="s">
        <v>4210</v>
      </c>
      <c r="I3511" s="45"/>
      <c r="J3511" s="45"/>
    </row>
    <row r="3512" spans="1:10" ht="19.5" customHeight="1" thickBot="1">
      <c r="A3512" s="6" t="str">
        <f t="shared" si="14"/>
        <v>Saturday</v>
      </c>
      <c r="B3512" s="84">
        <v>43428</v>
      </c>
      <c r="C3512" s="53">
        <v>0.54375000000000007</v>
      </c>
      <c r="D3512" s="3" t="s">
        <v>3557</v>
      </c>
      <c r="E3512" s="3" t="e">
        <f t="array" ref="E3512">INDEX(list!$C$2:$C$1862,MATCH(D3512,list!$A$2:$A$1862,0))</f>
        <v>#N/A</v>
      </c>
      <c r="F3512" s="3" t="s">
        <v>4207</v>
      </c>
      <c r="G3512" s="44">
        <v>1</v>
      </c>
      <c r="H3512" s="3" t="s">
        <v>4210</v>
      </c>
      <c r="I3512" s="45"/>
      <c r="J3512" s="45"/>
    </row>
    <row r="3513" spans="1:10" ht="19.5" customHeight="1" thickBot="1">
      <c r="A3513" s="6" t="str">
        <f t="shared" si="14"/>
        <v>Sunday</v>
      </c>
      <c r="B3513" s="84">
        <v>43429</v>
      </c>
      <c r="C3513" s="53">
        <v>0.48402777777777778</v>
      </c>
      <c r="D3513" s="3" t="s">
        <v>1408</v>
      </c>
      <c r="E3513" s="3" t="str">
        <f t="array" ref="E3513">INDEX(list!$C$2:$C$1862,MATCH(D3513,list!$A$2:$A$1862,0))</f>
        <v>DSL - Dr. Sarah Lopez</v>
      </c>
      <c r="F3513" s="3" t="s">
        <v>4576</v>
      </c>
      <c r="G3513" s="44">
        <v>41</v>
      </c>
      <c r="H3513" s="3" t="s">
        <v>4210</v>
      </c>
      <c r="I3513" s="45"/>
      <c r="J3513" s="45"/>
    </row>
    <row r="3514" spans="1:10" ht="19.5" customHeight="1" thickBot="1">
      <c r="A3514" s="6" t="str">
        <f t="shared" si="14"/>
        <v>Monday</v>
      </c>
      <c r="B3514" s="84">
        <v>43430</v>
      </c>
      <c r="C3514" s="53">
        <v>0.33819444444444446</v>
      </c>
      <c r="D3514" s="3" t="s">
        <v>3557</v>
      </c>
      <c r="E3514" s="3" t="e">
        <f t="array" ref="E3514">INDEX(list!$C$2:$C$1862,MATCH(D3514,list!$A$2:$A$1862,0))</f>
        <v>#N/A</v>
      </c>
      <c r="F3514" s="3" t="s">
        <v>4207</v>
      </c>
      <c r="G3514" s="44">
        <v>1</v>
      </c>
      <c r="H3514" s="3" t="s">
        <v>4210</v>
      </c>
      <c r="I3514" s="45"/>
      <c r="J3514" s="45"/>
    </row>
    <row r="3515" spans="1:10" ht="19.5" customHeight="1" thickBot="1">
      <c r="A3515" s="6" t="str">
        <f t="shared" si="14"/>
        <v>Monday</v>
      </c>
      <c r="B3515" s="84">
        <v>43430</v>
      </c>
      <c r="C3515" s="53">
        <v>0.35833333333333334</v>
      </c>
      <c r="D3515" s="3" t="s">
        <v>1181</v>
      </c>
      <c r="E3515" s="3" t="str">
        <f t="array" ref="E3515">INDEX(list!$C$2:$C$1862,MATCH(D3515,list!$A$2:$A$1862,0))</f>
        <v>Debra Allen</v>
      </c>
      <c r="F3515" s="3" t="s">
        <v>4212</v>
      </c>
      <c r="G3515" s="44">
        <v>2</v>
      </c>
      <c r="H3515" s="3" t="s">
        <v>4210</v>
      </c>
      <c r="I3515" s="45"/>
      <c r="J3515" s="45"/>
    </row>
    <row r="3516" spans="1:10" ht="19.5" customHeight="1" thickBot="1">
      <c r="A3516" s="6" t="str">
        <f t="shared" si="14"/>
        <v>Monday</v>
      </c>
      <c r="B3516" s="84">
        <v>43430</v>
      </c>
      <c r="C3516" s="53">
        <v>0.37013888888888885</v>
      </c>
      <c r="D3516" s="3" t="s">
        <v>127</v>
      </c>
      <c r="E3516" s="3" t="str">
        <f t="array" ref="E3516">INDEX(list!$C$2:$C$1862,MATCH(D3516,list!$A$2:$A$1862,0))</f>
        <v>Electrical contractor (moms?)</v>
      </c>
      <c r="F3516" s="3" t="s">
        <v>4577</v>
      </c>
      <c r="G3516" s="44">
        <v>2</v>
      </c>
      <c r="H3516" s="3" t="s">
        <v>4210</v>
      </c>
      <c r="I3516" s="45"/>
      <c r="J3516" s="45"/>
    </row>
    <row r="3517" spans="1:10" ht="19.5" customHeight="1" thickBot="1">
      <c r="A3517" s="6" t="str">
        <f t="shared" si="14"/>
        <v>Monday</v>
      </c>
      <c r="B3517" s="84">
        <v>43430</v>
      </c>
      <c r="C3517" s="53">
        <v>0.3743055555555555</v>
      </c>
      <c r="D3517" s="3" t="s">
        <v>127</v>
      </c>
      <c r="E3517" s="3" t="str">
        <f t="array" ref="E3517">INDEX(list!$C$2:$C$1862,MATCH(D3517,list!$A$2:$A$1862,0))</f>
        <v>Electrical contractor (moms?)</v>
      </c>
      <c r="F3517" s="3" t="s">
        <v>4212</v>
      </c>
      <c r="G3517" s="44">
        <v>6</v>
      </c>
      <c r="H3517" s="3" t="s">
        <v>4210</v>
      </c>
      <c r="I3517" s="45"/>
      <c r="J3517" s="45"/>
    </row>
    <row r="3518" spans="1:10" ht="19.5" customHeight="1" thickBot="1">
      <c r="A3518" s="6" t="str">
        <f t="shared" si="14"/>
        <v>Monday</v>
      </c>
      <c r="B3518" s="84">
        <v>43430</v>
      </c>
      <c r="C3518" s="53">
        <v>0.41944444444444445</v>
      </c>
      <c r="D3518" s="3" t="s">
        <v>2651</v>
      </c>
      <c r="E3518" s="3" t="str">
        <f t="array" ref="E3518">INDEX(list!$C$2:$C$1862,MATCH(D3518,list!$A$2:$A$1862,0))</f>
        <v>GD - Diana Garreau Cell</v>
      </c>
      <c r="F3518" s="3" t="s">
        <v>4212</v>
      </c>
      <c r="G3518" s="44">
        <v>5</v>
      </c>
      <c r="H3518" s="3" t="s">
        <v>4213</v>
      </c>
      <c r="I3518" s="45"/>
      <c r="J3518" s="45"/>
    </row>
    <row r="3519" spans="1:10" ht="19.5" customHeight="1" thickBot="1">
      <c r="A3519" s="6" t="str">
        <f t="shared" si="14"/>
        <v>Monday</v>
      </c>
      <c r="B3519" s="84">
        <v>43430</v>
      </c>
      <c r="C3519" s="53">
        <v>0.43541666666666662</v>
      </c>
      <c r="D3519" s="3" t="s">
        <v>2239</v>
      </c>
      <c r="E3519" s="3" t="str">
        <f t="array" ref="E3519">INDEX(list!$C$2:$C$1862,MATCH(D3519,list!$A$2:$A$1862,0))</f>
        <v>ELI - Carmen cell, was SOCO</v>
      </c>
      <c r="F3519" s="3" t="s">
        <v>4216</v>
      </c>
      <c r="G3519" s="44">
        <v>3</v>
      </c>
      <c r="H3519" s="3" t="s">
        <v>4213</v>
      </c>
      <c r="I3519" s="45"/>
      <c r="J3519" s="45"/>
    </row>
    <row r="3520" spans="1:10" ht="19.5" customHeight="1" thickBot="1">
      <c r="A3520" s="6" t="str">
        <f t="shared" si="14"/>
        <v>Monday</v>
      </c>
      <c r="B3520" s="84">
        <v>43430</v>
      </c>
      <c r="C3520" s="53">
        <v>0.43958333333333338</v>
      </c>
      <c r="D3520" s="3" t="s">
        <v>2239</v>
      </c>
      <c r="E3520" s="3" t="str">
        <f t="array" ref="E3520">INDEX(list!$C$2:$C$1862,MATCH(D3520,list!$A$2:$A$1862,0))</f>
        <v>ELI - Carmen cell, was SOCO</v>
      </c>
      <c r="F3520" s="3" t="s">
        <v>4216</v>
      </c>
      <c r="G3520" s="44">
        <v>4</v>
      </c>
      <c r="H3520" s="3" t="s">
        <v>4213</v>
      </c>
      <c r="I3520" s="45"/>
      <c r="J3520" s="45"/>
    </row>
    <row r="3521" spans="1:10" ht="19.5" customHeight="1" thickBot="1">
      <c r="A3521" s="6" t="str">
        <f t="shared" si="14"/>
        <v>Monday</v>
      </c>
      <c r="B3521" s="84">
        <v>43430</v>
      </c>
      <c r="C3521" s="53">
        <v>0.45</v>
      </c>
      <c r="D3521" s="3" t="s">
        <v>2239</v>
      </c>
      <c r="E3521" s="3" t="str">
        <f t="array" ref="E3521">INDEX(list!$C$2:$C$1862,MATCH(D3521,list!$A$2:$A$1862,0))</f>
        <v>ELI - Carmen cell, was SOCO</v>
      </c>
      <c r="F3521" s="3" t="s">
        <v>4212</v>
      </c>
      <c r="G3521" s="44">
        <v>1</v>
      </c>
      <c r="H3521" s="3" t="s">
        <v>4213</v>
      </c>
      <c r="I3521" s="45"/>
      <c r="J3521" s="45"/>
    </row>
    <row r="3522" spans="1:10" ht="19.5" customHeight="1" thickBot="1">
      <c r="A3522" s="6" t="str">
        <f t="shared" si="14"/>
        <v>Monday</v>
      </c>
      <c r="B3522" s="84">
        <v>43430</v>
      </c>
      <c r="C3522" s="53">
        <v>0.4604166666666667</v>
      </c>
      <c r="D3522" s="3" t="s">
        <v>1181</v>
      </c>
      <c r="E3522" s="3" t="str">
        <f t="array" ref="E3522">INDEX(list!$C$2:$C$1862,MATCH(D3522,list!$A$2:$A$1862,0))</f>
        <v>Debra Allen</v>
      </c>
      <c r="F3522" s="3" t="s">
        <v>4214</v>
      </c>
      <c r="G3522" s="44">
        <v>1</v>
      </c>
      <c r="H3522" s="3" t="s">
        <v>4213</v>
      </c>
      <c r="I3522" s="45"/>
      <c r="J3522" s="45"/>
    </row>
    <row r="3523" spans="1:10" ht="19.5" customHeight="1" thickBot="1">
      <c r="A3523" s="6" t="str">
        <f t="shared" si="14"/>
        <v>Monday</v>
      </c>
      <c r="B3523" s="84">
        <v>43430</v>
      </c>
      <c r="C3523" s="53">
        <v>0.46388888888888885</v>
      </c>
      <c r="D3523" s="3" t="s">
        <v>1181</v>
      </c>
      <c r="E3523" s="3" t="str">
        <f t="array" ref="E3523">INDEX(list!$C$2:$C$1862,MATCH(D3523,list!$A$2:$A$1862,0))</f>
        <v>Debra Allen</v>
      </c>
      <c r="F3523" s="3" t="s">
        <v>4212</v>
      </c>
      <c r="G3523" s="44">
        <v>1</v>
      </c>
      <c r="H3523" s="3" t="s">
        <v>4213</v>
      </c>
      <c r="I3523" s="45"/>
      <c r="J3523" s="45"/>
    </row>
    <row r="3524" spans="1:10" ht="19.5" customHeight="1" thickBot="1">
      <c r="A3524" s="6" t="str">
        <f t="shared" si="14"/>
        <v>Monday</v>
      </c>
      <c r="B3524" s="84">
        <v>43430</v>
      </c>
      <c r="C3524" s="53">
        <v>0.46527777777777773</v>
      </c>
      <c r="D3524" s="3" t="s">
        <v>3272</v>
      </c>
      <c r="E3524" s="3" t="str">
        <f t="array" ref="E3524">INDEX(list!$C$2:$C$1862,MATCH(D3524,list!$A$2:$A$1862,0))</f>
        <v>Elaina Cell</v>
      </c>
      <c r="F3524" s="3" t="s">
        <v>4219</v>
      </c>
      <c r="G3524" s="44">
        <v>2</v>
      </c>
      <c r="H3524" s="3" t="s">
        <v>4213</v>
      </c>
      <c r="I3524" s="45"/>
      <c r="J3524" s="45"/>
    </row>
    <row r="3525" spans="1:10" ht="19.5" customHeight="1" thickBot="1">
      <c r="A3525" s="6" t="str">
        <f t="shared" si="14"/>
        <v>Monday</v>
      </c>
      <c r="B3525" s="84">
        <v>43430</v>
      </c>
      <c r="C3525" s="53">
        <v>0.4770833333333333</v>
      </c>
      <c r="D3525" s="3" t="s">
        <v>127</v>
      </c>
      <c r="E3525" s="3" t="str">
        <f t="array" ref="E3525">INDEX(list!$C$2:$C$1862,MATCH(D3525,list!$A$2:$A$1862,0))</f>
        <v>Electrical contractor (moms?)</v>
      </c>
      <c r="F3525" s="3" t="s">
        <v>4212</v>
      </c>
      <c r="G3525" s="44">
        <v>6</v>
      </c>
      <c r="H3525" s="3" t="s">
        <v>4213</v>
      </c>
      <c r="I3525" s="45"/>
      <c r="J3525" s="45"/>
    </row>
    <row r="3526" spans="1:10" ht="19.5" customHeight="1" thickBot="1">
      <c r="A3526" s="6" t="str">
        <f t="shared" si="14"/>
        <v>Monday</v>
      </c>
      <c r="B3526" s="84">
        <v>43430</v>
      </c>
      <c r="C3526" s="53">
        <v>0.4826388888888889</v>
      </c>
      <c r="D3526" s="3" t="s">
        <v>127</v>
      </c>
      <c r="E3526" s="3" t="str">
        <f t="array" ref="E3526">INDEX(list!$C$2:$C$1862,MATCH(D3526,list!$A$2:$A$1862,0))</f>
        <v>Electrical contractor (moms?)</v>
      </c>
      <c r="F3526" s="3" t="s">
        <v>4212</v>
      </c>
      <c r="G3526" s="44">
        <v>1</v>
      </c>
      <c r="H3526" s="3" t="s">
        <v>4213</v>
      </c>
      <c r="I3526" s="45"/>
      <c r="J3526" s="45"/>
    </row>
    <row r="3527" spans="1:10" ht="19.5" customHeight="1" thickBot="1">
      <c r="A3527" s="6" t="str">
        <f t="shared" si="14"/>
        <v>Monday</v>
      </c>
      <c r="B3527" s="84">
        <v>43430</v>
      </c>
      <c r="C3527" s="53">
        <v>0.58124999999999993</v>
      </c>
      <c r="D3527" s="3" t="s">
        <v>2637</v>
      </c>
      <c r="E3527" s="3" t="str">
        <f t="array" ref="E3527">INDEX(list!$C$2:$C$1862,MATCH(D3527,list!$A$2:$A$1862,0))</f>
        <v>JSM - Jeff Murray</v>
      </c>
      <c r="F3527" s="3" t="s">
        <v>4212</v>
      </c>
      <c r="G3527" s="44">
        <v>25</v>
      </c>
      <c r="H3527" s="3" t="s">
        <v>4213</v>
      </c>
      <c r="I3527" s="45"/>
      <c r="J3527" s="45"/>
    </row>
    <row r="3528" spans="1:10" ht="19.5" customHeight="1" thickBot="1">
      <c r="A3528" s="6" t="str">
        <f t="shared" si="14"/>
        <v>Monday</v>
      </c>
      <c r="B3528" s="84">
        <v>43430</v>
      </c>
      <c r="C3528" s="53">
        <v>0.61388888888888882</v>
      </c>
      <c r="D3528" s="3" t="s">
        <v>3272</v>
      </c>
      <c r="E3528" s="3" t="str">
        <f t="array" ref="E3528">INDEX(list!$C$2:$C$1862,MATCH(D3528,list!$A$2:$A$1862,0))</f>
        <v>Elaina Cell</v>
      </c>
      <c r="F3528" s="3" t="s">
        <v>4219</v>
      </c>
      <c r="G3528" s="44">
        <v>2</v>
      </c>
      <c r="H3528" s="3" t="s">
        <v>4213</v>
      </c>
      <c r="I3528" s="45"/>
      <c r="J3528" s="45"/>
    </row>
    <row r="3529" spans="1:10" ht="19.5" customHeight="1" thickBot="1">
      <c r="A3529" s="6" t="str">
        <f t="shared" si="14"/>
        <v>Monday</v>
      </c>
      <c r="B3529" s="84">
        <v>43430</v>
      </c>
      <c r="C3529" s="53">
        <v>0.6166666666666667</v>
      </c>
      <c r="D3529" s="3" t="s">
        <v>3272</v>
      </c>
      <c r="E3529" s="3" t="str">
        <f t="array" ref="E3529">INDEX(list!$C$2:$C$1862,MATCH(D3529,list!$A$2:$A$1862,0))</f>
        <v>Elaina Cell</v>
      </c>
      <c r="F3529" s="3" t="s">
        <v>4219</v>
      </c>
      <c r="G3529" s="44">
        <v>1</v>
      </c>
      <c r="H3529" s="3" t="s">
        <v>4213</v>
      </c>
      <c r="I3529" s="45"/>
      <c r="J3529" s="45"/>
    </row>
    <row r="3530" spans="1:10" ht="19.5" customHeight="1" thickBot="1">
      <c r="A3530" s="6" t="str">
        <f t="shared" si="14"/>
        <v>Monday</v>
      </c>
      <c r="B3530" s="84">
        <v>43430</v>
      </c>
      <c r="C3530" s="53">
        <v>0.67499999999999993</v>
      </c>
      <c r="D3530" s="3" t="s">
        <v>2651</v>
      </c>
      <c r="E3530" s="3" t="str">
        <f t="array" ref="E3530">INDEX(list!$C$2:$C$1862,MATCH(D3530,list!$A$2:$A$1862,0))</f>
        <v>GD - Diana Garreau Cell</v>
      </c>
      <c r="F3530" s="3" t="s">
        <v>4212</v>
      </c>
      <c r="G3530" s="44">
        <v>13</v>
      </c>
      <c r="H3530" s="3" t="s">
        <v>4210</v>
      </c>
      <c r="I3530" s="45"/>
      <c r="J3530" s="45"/>
    </row>
    <row r="3531" spans="1:10" ht="19.5" customHeight="1" thickBot="1">
      <c r="A3531" s="6" t="str">
        <f t="shared" si="14"/>
        <v>Monday</v>
      </c>
      <c r="B3531" s="84">
        <v>43430</v>
      </c>
      <c r="C3531" s="53">
        <v>0.68888888888888899</v>
      </c>
      <c r="D3531" s="3" t="s">
        <v>3356</v>
      </c>
      <c r="E3531" s="3" t="e">
        <f t="array" ref="E3531">INDEX(list!$C$2:$C$1862,MATCH(D3531,list!$A$2:$A$1862,0))</f>
        <v>#N/A</v>
      </c>
      <c r="F3531" s="3" t="s">
        <v>4212</v>
      </c>
      <c r="G3531" s="44">
        <v>2</v>
      </c>
      <c r="H3531" s="3" t="s">
        <v>4210</v>
      </c>
      <c r="I3531" s="45"/>
      <c r="J3531" s="45"/>
    </row>
    <row r="3532" spans="1:10" ht="19.5" customHeight="1" thickBot="1">
      <c r="A3532" s="6" t="str">
        <f t="shared" si="14"/>
        <v>Monday</v>
      </c>
      <c r="B3532" s="84">
        <v>43430</v>
      </c>
      <c r="C3532" s="53">
        <v>0.69374999999999998</v>
      </c>
      <c r="D3532" s="3" t="s">
        <v>1560</v>
      </c>
      <c r="E3532" s="3" t="str">
        <f t="array" ref="E3532">INDEX(list!$C$2:$C$1862,MATCH(D3532,list!$A$2:$A$1862,0))</f>
        <v>Apple</v>
      </c>
      <c r="F3532" s="3" t="s">
        <v>4218</v>
      </c>
      <c r="G3532" s="44">
        <v>6</v>
      </c>
      <c r="H3532" s="3" t="s">
        <v>4210</v>
      </c>
      <c r="I3532" s="45"/>
      <c r="J3532" s="45"/>
    </row>
    <row r="3533" spans="1:10" ht="19.5" customHeight="1" thickBot="1">
      <c r="A3533" s="6" t="str">
        <f t="shared" si="14"/>
        <v>Monday</v>
      </c>
      <c r="B3533" s="84">
        <v>43430</v>
      </c>
      <c r="C3533" s="53">
        <v>0.6972222222222223</v>
      </c>
      <c r="D3533" s="3" t="s">
        <v>2651</v>
      </c>
      <c r="E3533" s="3" t="str">
        <f t="array" ref="E3533">INDEX(list!$C$2:$C$1862,MATCH(D3533,list!$A$2:$A$1862,0))</f>
        <v>GD - Diana Garreau Cell</v>
      </c>
      <c r="F3533" s="3" t="s">
        <v>4542</v>
      </c>
      <c r="G3533" s="44">
        <v>1</v>
      </c>
      <c r="H3533" s="3" t="s">
        <v>4210</v>
      </c>
      <c r="I3533" s="45"/>
      <c r="J3533" s="45"/>
    </row>
    <row r="3534" spans="1:10" ht="19.5" customHeight="1" thickBot="1">
      <c r="A3534" s="6" t="str">
        <f t="shared" si="14"/>
        <v>Monday</v>
      </c>
      <c r="B3534" s="84">
        <v>43430</v>
      </c>
      <c r="C3534" s="53">
        <v>0.69791666666666663</v>
      </c>
      <c r="D3534" s="3" t="s">
        <v>2651</v>
      </c>
      <c r="E3534" s="3" t="str">
        <f t="array" ref="E3534">INDEX(list!$C$2:$C$1862,MATCH(D3534,list!$A$2:$A$1862,0))</f>
        <v>GD - Diana Garreau Cell</v>
      </c>
      <c r="F3534" s="3" t="s">
        <v>4212</v>
      </c>
      <c r="G3534" s="44">
        <v>4</v>
      </c>
      <c r="H3534" s="3" t="s">
        <v>4210</v>
      </c>
      <c r="I3534" s="45"/>
      <c r="J3534" s="45"/>
    </row>
    <row r="3535" spans="1:10" ht="19.5" customHeight="1" thickBot="1">
      <c r="A3535" s="6" t="str">
        <f t="shared" si="14"/>
        <v>Monday</v>
      </c>
      <c r="B3535" s="84">
        <v>43430</v>
      </c>
      <c r="C3535" s="53">
        <v>0.70624999999999993</v>
      </c>
      <c r="D3535" s="3" t="s">
        <v>2266</v>
      </c>
      <c r="E3535" s="3" t="str">
        <f t="array" ref="E3535">INDEX(list!$C$2:$C$1862,MATCH(D3535,list!$A$2:$A$1862,0))</f>
        <v>Paul DeBaets</v>
      </c>
      <c r="F3535" s="3" t="s">
        <v>4212</v>
      </c>
      <c r="G3535" s="44">
        <v>31</v>
      </c>
      <c r="H3535" s="3" t="s">
        <v>4210</v>
      </c>
      <c r="I3535" s="45"/>
      <c r="J3535" s="45"/>
    </row>
    <row r="3536" spans="1:10" ht="19.5" customHeight="1" thickBot="1">
      <c r="A3536" s="6" t="str">
        <f t="shared" si="14"/>
        <v>Tuesday</v>
      </c>
      <c r="B3536" s="84">
        <v>43431</v>
      </c>
      <c r="C3536" s="53">
        <v>0.37847222222222227</v>
      </c>
      <c r="D3536" s="3" t="s">
        <v>1560</v>
      </c>
      <c r="E3536" s="3" t="str">
        <f t="array" ref="E3536">INDEX(list!$C$2:$C$1862,MATCH(D3536,list!$A$2:$A$1862,0))</f>
        <v>Apple</v>
      </c>
      <c r="F3536" s="3" t="s">
        <v>4218</v>
      </c>
      <c r="G3536" s="44">
        <v>1</v>
      </c>
      <c r="H3536" s="3" t="s">
        <v>4210</v>
      </c>
      <c r="I3536" s="45"/>
      <c r="J3536" s="45"/>
    </row>
    <row r="3537" spans="1:10" ht="19.5" customHeight="1" thickBot="1">
      <c r="A3537" s="6" t="str">
        <f t="shared" si="14"/>
        <v>Tuesday</v>
      </c>
      <c r="B3537" s="84">
        <v>43431</v>
      </c>
      <c r="C3537" s="53">
        <v>0.37916666666666665</v>
      </c>
      <c r="D3537" s="3" t="s">
        <v>1560</v>
      </c>
      <c r="E3537" s="3" t="str">
        <f t="array" ref="E3537">INDEX(list!$C$2:$C$1862,MATCH(D3537,list!$A$2:$A$1862,0))</f>
        <v>Apple</v>
      </c>
      <c r="F3537" s="3" t="s">
        <v>4218</v>
      </c>
      <c r="G3537" s="44">
        <v>1</v>
      </c>
      <c r="H3537" s="3" t="s">
        <v>4210</v>
      </c>
      <c r="I3537" s="45"/>
      <c r="J3537" s="45"/>
    </row>
    <row r="3538" spans="1:10" ht="19.5" customHeight="1" thickBot="1">
      <c r="A3538" s="6" t="str">
        <f t="shared" si="14"/>
        <v>Tuesday</v>
      </c>
      <c r="B3538" s="84">
        <v>43431</v>
      </c>
      <c r="C3538" s="53">
        <v>0.37986111111111115</v>
      </c>
      <c r="D3538" s="3" t="s">
        <v>1560</v>
      </c>
      <c r="E3538" s="3" t="str">
        <f t="array" ref="E3538">INDEX(list!$C$2:$C$1862,MATCH(D3538,list!$A$2:$A$1862,0))</f>
        <v>Apple</v>
      </c>
      <c r="F3538" s="3" t="s">
        <v>4218</v>
      </c>
      <c r="G3538" s="44">
        <v>1</v>
      </c>
      <c r="H3538" s="3" t="s">
        <v>4210</v>
      </c>
      <c r="I3538" s="45"/>
      <c r="J3538" s="45"/>
    </row>
    <row r="3539" spans="1:10" ht="19.5" customHeight="1" thickBot="1">
      <c r="A3539" s="6" t="str">
        <f t="shared" si="14"/>
        <v>Tuesday</v>
      </c>
      <c r="B3539" s="84">
        <v>43431</v>
      </c>
      <c r="C3539" s="53">
        <v>0.44930555555555557</v>
      </c>
      <c r="D3539" s="3" t="s">
        <v>1056</v>
      </c>
      <c r="E3539" s="3" t="str">
        <f t="array" ref="E3539">INDEX(list!$C$2:$C$1862,MATCH(D3539,list!$A$2:$A$1862,0))</f>
        <v>CNH - Harry Harrison Home</v>
      </c>
      <c r="F3539" s="3" t="s">
        <v>4211</v>
      </c>
      <c r="G3539" s="44">
        <v>1</v>
      </c>
      <c r="H3539" s="3" t="s">
        <v>4210</v>
      </c>
      <c r="I3539" s="45"/>
      <c r="J3539" s="45"/>
    </row>
    <row r="3540" spans="1:10" ht="19.5" customHeight="1" thickBot="1">
      <c r="A3540" s="6" t="str">
        <f t="shared" si="14"/>
        <v>Tuesday</v>
      </c>
      <c r="B3540" s="84">
        <v>43431</v>
      </c>
      <c r="C3540" s="53">
        <v>0.45</v>
      </c>
      <c r="D3540" s="3" t="s">
        <v>1056</v>
      </c>
      <c r="E3540" s="3" t="str">
        <f t="array" ref="E3540">INDEX(list!$C$2:$C$1862,MATCH(D3540,list!$A$2:$A$1862,0))</f>
        <v>CNH - Harry Harrison Home</v>
      </c>
      <c r="F3540" s="3" t="s">
        <v>4211</v>
      </c>
      <c r="G3540" s="44">
        <v>1</v>
      </c>
      <c r="H3540" s="3" t="s">
        <v>4210</v>
      </c>
      <c r="I3540" s="45"/>
      <c r="J3540" s="45"/>
    </row>
    <row r="3541" spans="1:10" ht="19.5" customHeight="1" thickBot="1">
      <c r="A3541" s="6" t="str">
        <f t="shared" si="14"/>
        <v>Tuesday</v>
      </c>
      <c r="B3541" s="84">
        <v>43431</v>
      </c>
      <c r="C3541" s="53">
        <v>0.4513888888888889</v>
      </c>
      <c r="D3541" s="3" t="s">
        <v>1114</v>
      </c>
      <c r="E3541" s="3" t="str">
        <f t="array" ref="E3541">INDEX(list!$C$2:$C$1862,MATCH(D3541,list!$A$2:$A$1862,0))</f>
        <v>CNH - Harry Harrison Cell</v>
      </c>
      <c r="F3541" s="3" t="s">
        <v>4214</v>
      </c>
      <c r="G3541" s="44">
        <v>1</v>
      </c>
      <c r="H3541" s="3" t="s">
        <v>4213</v>
      </c>
      <c r="I3541" s="45"/>
      <c r="J3541" s="45"/>
    </row>
    <row r="3542" spans="1:10" ht="19.5" customHeight="1" thickBot="1">
      <c r="A3542" s="6" t="str">
        <f t="shared" si="14"/>
        <v>Tuesday</v>
      </c>
      <c r="B3542" s="84">
        <v>43431</v>
      </c>
      <c r="C3542" s="53">
        <v>0.4513888888888889</v>
      </c>
      <c r="D3542" s="3" t="s">
        <v>1056</v>
      </c>
      <c r="E3542" s="3" t="str">
        <f t="array" ref="E3542">INDEX(list!$C$2:$C$1862,MATCH(D3542,list!$A$2:$A$1862,0))</f>
        <v>CNH - Harry Harrison Home</v>
      </c>
      <c r="F3542" s="3" t="s">
        <v>4211</v>
      </c>
      <c r="G3542" s="44">
        <v>32</v>
      </c>
      <c r="H3542" s="3" t="s">
        <v>4213</v>
      </c>
      <c r="I3542" s="45"/>
      <c r="J3542" s="45"/>
    </row>
    <row r="3543" spans="1:10" ht="19.5" customHeight="1" thickBot="1">
      <c r="A3543" s="6" t="str">
        <f t="shared" si="14"/>
        <v>Tuesday</v>
      </c>
      <c r="B3543" s="84">
        <v>43431</v>
      </c>
      <c r="C3543" s="53">
        <v>0.56666666666666665</v>
      </c>
      <c r="D3543" s="3" t="s">
        <v>3591</v>
      </c>
      <c r="E3543" s="3" t="e">
        <f t="array" ref="E3543">INDEX(list!$C$2:$C$1862,MATCH(D3543,list!$A$2:$A$1862,0))</f>
        <v>#N/A</v>
      </c>
      <c r="F3543" s="3" t="s">
        <v>4215</v>
      </c>
      <c r="G3543" s="44">
        <v>2</v>
      </c>
      <c r="H3543" s="3" t="s">
        <v>4210</v>
      </c>
      <c r="I3543" s="45"/>
      <c r="J3543" s="45"/>
    </row>
    <row r="3544" spans="1:10" ht="19.5" customHeight="1" thickBot="1">
      <c r="A3544" s="6" t="str">
        <f t="shared" si="14"/>
        <v>Wednesday</v>
      </c>
      <c r="B3544" s="84">
        <v>43432</v>
      </c>
      <c r="C3544" s="53">
        <v>0.39305555555555555</v>
      </c>
      <c r="D3544" s="3" t="s">
        <v>2398</v>
      </c>
      <c r="E3544" s="3" t="str">
        <f t="array" ref="E3544">INDEX(list!$C$2:$C$1862,MATCH(D3544,list!$A$2:$A$1862,0))</f>
        <v>VA - Yolanda Staff personal</v>
      </c>
      <c r="F3544" s="3" t="s">
        <v>4212</v>
      </c>
      <c r="G3544" s="44">
        <v>2</v>
      </c>
      <c r="H3544" s="3" t="s">
        <v>4210</v>
      </c>
      <c r="I3544" s="45"/>
      <c r="J3544" s="45"/>
    </row>
    <row r="3545" spans="1:10" ht="19.5" customHeight="1" thickBot="1">
      <c r="A3545" s="1" t="str">
        <f>TEXT(B3546,"dddd")</f>
        <v>Wednesday</v>
      </c>
      <c r="B3545" s="85">
        <v>43432</v>
      </c>
      <c r="C3545" s="53">
        <v>0.50416666666666665</v>
      </c>
      <c r="D3545" s="3" t="s">
        <v>1236</v>
      </c>
      <c r="E3545" s="3" t="str">
        <f t="array" ref="E3545">INDEX(list!$C$2:$C$1862,MATCH(D3545,list!$A$2:$A$1862,0))</f>
        <v>TGI - Mark Machado Cell</v>
      </c>
      <c r="F3545" s="3" t="s">
        <v>4212</v>
      </c>
      <c r="G3545" s="44">
        <v>13</v>
      </c>
      <c r="H3545" s="3" t="s">
        <v>4210</v>
      </c>
      <c r="I3545" s="45"/>
      <c r="J3545" s="45"/>
    </row>
    <row r="3546" spans="1:10" ht="19.5" customHeight="1" thickBot="1">
      <c r="A3546" s="1" t="str">
        <f>TEXT(B3547,"dddd")</f>
        <v>Wednesday</v>
      </c>
      <c r="B3546" s="85">
        <v>43432</v>
      </c>
      <c r="C3546" s="53">
        <v>0.54166666666666663</v>
      </c>
      <c r="D3546" s="3" t="s">
        <v>2166</v>
      </c>
      <c r="E3546" s="3" t="str">
        <f t="array" ref="E3546">INDEX(list!$C$2:$C$1862,MATCH(D3546,list!$A$2:$A$1862,0))</f>
        <v>Ed Laubach Cell</v>
      </c>
      <c r="F3546" s="3" t="s">
        <v>4212</v>
      </c>
      <c r="G3546" s="44">
        <v>8</v>
      </c>
      <c r="H3546" s="3" t="s">
        <v>4210</v>
      </c>
      <c r="I3546" s="45"/>
      <c r="J3546" s="45"/>
    </row>
    <row r="3547" spans="1:10" ht="19.5" customHeight="1" thickBot="1">
      <c r="A3547" s="1" t="str">
        <f>TEXT(B3548,"dddd")</f>
        <v>Wednesday</v>
      </c>
      <c r="B3547" s="85">
        <v>43432</v>
      </c>
      <c r="C3547" s="53">
        <v>0.77986111111111101</v>
      </c>
      <c r="D3547" s="3" t="s">
        <v>3557</v>
      </c>
      <c r="E3547" s="3" t="e">
        <f t="array" ref="E3547">INDEX(list!$C$2:$C$1862,MATCH(D3547,list!$A$2:$A$1862,0))</f>
        <v>#N/A</v>
      </c>
      <c r="F3547" s="3" t="s">
        <v>4207</v>
      </c>
      <c r="G3547" s="44">
        <v>1</v>
      </c>
      <c r="H3547" s="3" t="s">
        <v>4210</v>
      </c>
      <c r="I3547" s="45"/>
      <c r="J3547" s="45"/>
    </row>
    <row r="3548" spans="1:10" ht="19.5" customHeight="1" thickBot="1">
      <c r="A3548" s="1" t="str">
        <f t="shared" ref="A3548:A3609" si="15">TEXT(B3546,"dddd")</f>
        <v>Wednesday</v>
      </c>
      <c r="B3548" s="85">
        <v>43432</v>
      </c>
      <c r="C3548" s="53">
        <v>0.79166666666666663</v>
      </c>
      <c r="D3548" s="3" t="s">
        <v>3557</v>
      </c>
      <c r="E3548" s="3" t="e">
        <f t="array" ref="E3548">INDEX(list!$C$2:$C$1862,MATCH(D3548,list!$A$2:$A$1862,0))</f>
        <v>#N/A</v>
      </c>
      <c r="F3548" s="3" t="s">
        <v>4207</v>
      </c>
      <c r="G3548" s="44">
        <v>2</v>
      </c>
      <c r="H3548" s="3" t="s">
        <v>4210</v>
      </c>
      <c r="I3548" s="45"/>
      <c r="J3548" s="45"/>
    </row>
    <row r="3549" spans="1:10" ht="19.5" customHeight="1" thickBot="1">
      <c r="A3549" s="1" t="str">
        <f t="shared" si="15"/>
        <v>Wednesday</v>
      </c>
      <c r="B3549" s="85">
        <v>43432</v>
      </c>
      <c r="C3549" s="53">
        <v>0.83333333333333337</v>
      </c>
      <c r="D3549" s="3" t="s">
        <v>3557</v>
      </c>
      <c r="E3549" s="3" t="e">
        <f t="array" ref="E3549">INDEX(list!$C$2:$C$1862,MATCH(D3549,list!$A$2:$A$1862,0))</f>
        <v>#N/A</v>
      </c>
      <c r="F3549" s="3" t="s">
        <v>4207</v>
      </c>
      <c r="G3549" s="44">
        <v>1</v>
      </c>
      <c r="H3549" s="3" t="s">
        <v>4210</v>
      </c>
      <c r="I3549" s="45"/>
      <c r="J3549" s="45"/>
    </row>
    <row r="3550" spans="1:10" ht="19.5" customHeight="1" thickBot="1">
      <c r="A3550" s="1" t="str">
        <f t="shared" si="15"/>
        <v>Wednesday</v>
      </c>
      <c r="B3550" s="85">
        <v>43433</v>
      </c>
      <c r="C3550" s="53">
        <v>0.41319444444444442</v>
      </c>
      <c r="D3550" s="3" t="s">
        <v>3557</v>
      </c>
      <c r="E3550" s="3" t="e">
        <f t="array" ref="E3550">INDEX(list!$C$2:$C$1862,MATCH(D3550,list!$A$2:$A$1862,0))</f>
        <v>#N/A</v>
      </c>
      <c r="F3550" s="3" t="s">
        <v>4207</v>
      </c>
      <c r="G3550" s="44">
        <v>1</v>
      </c>
      <c r="H3550" s="3" t="s">
        <v>4210</v>
      </c>
      <c r="I3550" s="45"/>
      <c r="J3550" s="45"/>
    </row>
    <row r="3551" spans="1:10" ht="19.5" customHeight="1" thickBot="1">
      <c r="A3551" s="1" t="str">
        <f t="shared" si="15"/>
        <v>Wednesday</v>
      </c>
      <c r="B3551" s="85">
        <v>43433</v>
      </c>
      <c r="C3551" s="53">
        <v>0.4381944444444445</v>
      </c>
      <c r="D3551" s="3" t="s">
        <v>2728</v>
      </c>
      <c r="E3551" s="3" t="str">
        <f t="array" ref="E3551">INDEX(list!$C$2:$C$1862,MATCH(D3551,list!$A$2:$A$1862,0))</f>
        <v>ATT - Robert Bates cell</v>
      </c>
      <c r="F3551" s="3" t="s">
        <v>4390</v>
      </c>
      <c r="G3551" s="44">
        <v>1</v>
      </c>
      <c r="H3551" s="3" t="s">
        <v>4210</v>
      </c>
      <c r="I3551" s="45"/>
      <c r="J3551" s="45"/>
    </row>
    <row r="3552" spans="1:10" ht="19.5" customHeight="1" thickBot="1">
      <c r="A3552" s="1" t="str">
        <f t="shared" si="15"/>
        <v>Thursday</v>
      </c>
      <c r="B3552" s="85">
        <v>43433</v>
      </c>
      <c r="C3552" s="53">
        <v>0.44166666666666665</v>
      </c>
      <c r="D3552" s="3" t="s">
        <v>2728</v>
      </c>
      <c r="E3552" s="3" t="str">
        <f t="array" ref="E3552">INDEX(list!$C$2:$C$1862,MATCH(D3552,list!$A$2:$A$1862,0))</f>
        <v>ATT - Robert Bates cell</v>
      </c>
      <c r="F3552" s="3" t="s">
        <v>4212</v>
      </c>
      <c r="G3552" s="44">
        <v>3</v>
      </c>
      <c r="H3552" s="3" t="s">
        <v>4210</v>
      </c>
      <c r="I3552" s="45"/>
      <c r="J3552" s="45"/>
    </row>
    <row r="3553" spans="1:10" ht="19.5" customHeight="1" thickBot="1">
      <c r="A3553" s="1" t="str">
        <f t="shared" si="15"/>
        <v>Thursday</v>
      </c>
      <c r="B3553" s="85">
        <v>43433</v>
      </c>
      <c r="C3553" s="53">
        <v>0.44305555555555554</v>
      </c>
      <c r="D3553" s="3" t="s">
        <v>3557</v>
      </c>
      <c r="E3553" s="3" t="e">
        <f t="array" ref="E3553">INDEX(list!$C$2:$C$1862,MATCH(D3553,list!$A$2:$A$1862,0))</f>
        <v>#N/A</v>
      </c>
      <c r="F3553" s="3" t="s">
        <v>4207</v>
      </c>
      <c r="G3553" s="44">
        <v>1</v>
      </c>
      <c r="H3553" s="3" t="s">
        <v>4210</v>
      </c>
      <c r="I3553" s="45"/>
      <c r="J3553" s="45"/>
    </row>
    <row r="3554" spans="1:10" ht="19.5" customHeight="1" thickBot="1">
      <c r="A3554" s="1" t="str">
        <f t="shared" si="15"/>
        <v>Thursday</v>
      </c>
      <c r="B3554" s="85">
        <v>43433</v>
      </c>
      <c r="C3554" s="53">
        <v>0.44375000000000003</v>
      </c>
      <c r="D3554" s="3" t="s">
        <v>2728</v>
      </c>
      <c r="E3554" s="3" t="str">
        <f t="array" ref="E3554">INDEX(list!$C$2:$C$1862,MATCH(D3554,list!$A$2:$A$1862,0))</f>
        <v>ATT - Robert Bates cell</v>
      </c>
      <c r="F3554" s="3" t="s">
        <v>4212</v>
      </c>
      <c r="G3554" s="44">
        <v>13</v>
      </c>
      <c r="H3554" s="3" t="s">
        <v>4210</v>
      </c>
      <c r="I3554" s="45"/>
      <c r="J3554" s="45"/>
    </row>
    <row r="3555" spans="1:10" ht="19.5" customHeight="1" thickBot="1">
      <c r="A3555" s="1" t="str">
        <f t="shared" si="15"/>
        <v>Thursday</v>
      </c>
      <c r="B3555" s="85">
        <v>43433</v>
      </c>
      <c r="C3555" s="53">
        <v>0.45277777777777778</v>
      </c>
      <c r="D3555" s="3" t="s">
        <v>1701</v>
      </c>
      <c r="E3555" s="3" t="str">
        <f t="array" ref="E3555">INDEX(list!$C$2:$C$1862,MATCH(D3555,list!$A$2:$A$1862,0))</f>
        <v>VA - Sandy Gonsalves</v>
      </c>
      <c r="F3555" s="3" t="s">
        <v>4369</v>
      </c>
      <c r="G3555" s="44">
        <v>28</v>
      </c>
      <c r="H3555" s="3" t="s">
        <v>4210</v>
      </c>
      <c r="I3555" s="45"/>
      <c r="J3555" s="45"/>
    </row>
    <row r="3556" spans="1:10" ht="19.5" customHeight="1" thickBot="1">
      <c r="A3556" s="1" t="str">
        <f t="shared" si="15"/>
        <v>Thursday</v>
      </c>
      <c r="B3556" s="85">
        <v>43433</v>
      </c>
      <c r="C3556" s="53">
        <v>0.51111111111111118</v>
      </c>
      <c r="D3556" s="3" t="s">
        <v>3272</v>
      </c>
      <c r="E3556" s="3" t="str">
        <f t="array" ref="E3556">INDEX(list!$C$2:$C$1862,MATCH(D3556,list!$A$2:$A$1862,0))</f>
        <v>Elaina Cell</v>
      </c>
      <c r="F3556" s="3" t="s">
        <v>4212</v>
      </c>
      <c r="G3556" s="44">
        <v>2</v>
      </c>
      <c r="H3556" s="3" t="s">
        <v>4210</v>
      </c>
      <c r="I3556" s="45"/>
      <c r="J3556" s="45"/>
    </row>
    <row r="3557" spans="1:10" ht="19.5" customHeight="1" thickBot="1">
      <c r="A3557" s="1" t="str">
        <f t="shared" si="15"/>
        <v>Thursday</v>
      </c>
      <c r="B3557" s="85">
        <v>43433</v>
      </c>
      <c r="C3557" s="53">
        <v>0.69444444444444453</v>
      </c>
      <c r="D3557" s="3" t="s">
        <v>2492</v>
      </c>
      <c r="E3557" s="3" t="str">
        <f t="array" ref="E3557">INDEX(list!$C$2:$C$1862,MATCH(D3557,list!$A$2:$A$1862,0))</f>
        <v>Dominick Mauro Jr. cell</v>
      </c>
      <c r="F3557" s="3" t="s">
        <v>4212</v>
      </c>
      <c r="G3557" s="44">
        <v>15</v>
      </c>
      <c r="H3557" s="3" t="s">
        <v>4213</v>
      </c>
      <c r="I3557" s="45"/>
      <c r="J3557" s="45"/>
    </row>
    <row r="3558" spans="1:10" ht="19.5" customHeight="1" thickBot="1">
      <c r="A3558" s="1" t="str">
        <f t="shared" si="15"/>
        <v>Thursday</v>
      </c>
      <c r="B3558" s="85">
        <v>43433</v>
      </c>
      <c r="C3558" s="53">
        <v>0.70416666666666661</v>
      </c>
      <c r="D3558" s="3" t="s">
        <v>3557</v>
      </c>
      <c r="E3558" s="3" t="e">
        <f t="array" ref="E3558">INDEX(list!$C$2:$C$1862,MATCH(D3558,list!$A$2:$A$1862,0))</f>
        <v>#N/A</v>
      </c>
      <c r="F3558" s="3" t="s">
        <v>4207</v>
      </c>
      <c r="G3558" s="44">
        <v>1</v>
      </c>
      <c r="H3558" s="3" t="s">
        <v>4208</v>
      </c>
      <c r="I3558" s="45"/>
      <c r="J3558" s="45"/>
    </row>
    <row r="3559" spans="1:10" ht="19.5" customHeight="1" thickBot="1">
      <c r="A3559" s="1" t="str">
        <f t="shared" si="15"/>
        <v>Thursday</v>
      </c>
      <c r="B3559" s="85">
        <v>43433</v>
      </c>
      <c r="C3559" s="53">
        <v>0.70416666666666661</v>
      </c>
      <c r="D3559" s="3" t="s">
        <v>2492</v>
      </c>
      <c r="E3559" s="3" t="str">
        <f t="array" ref="E3559">INDEX(list!$C$2:$C$1862,MATCH(D3559,list!$A$2:$A$1862,0))</f>
        <v>Dominick Mauro Jr. cell</v>
      </c>
      <c r="F3559" s="3" t="s">
        <v>4212</v>
      </c>
      <c r="G3559" s="44">
        <v>9</v>
      </c>
      <c r="H3559" s="3" t="s">
        <v>4213</v>
      </c>
      <c r="I3559" s="45"/>
      <c r="J3559" s="45"/>
    </row>
    <row r="3560" spans="1:10" ht="19.5" customHeight="1" thickBot="1">
      <c r="A3560" s="1" t="str">
        <f t="shared" si="15"/>
        <v>Thursday</v>
      </c>
      <c r="B3560" s="85">
        <v>43433</v>
      </c>
      <c r="C3560" s="53">
        <v>0.7104166666666667</v>
      </c>
      <c r="D3560" s="3" t="s">
        <v>2728</v>
      </c>
      <c r="E3560" s="3" t="str">
        <f t="array" ref="E3560">INDEX(list!$C$2:$C$1862,MATCH(D3560,list!$A$2:$A$1862,0))</f>
        <v>ATT - Robert Bates cell</v>
      </c>
      <c r="F3560" s="3" t="s">
        <v>4390</v>
      </c>
      <c r="G3560" s="44">
        <v>7</v>
      </c>
      <c r="H3560" s="3" t="s">
        <v>4213</v>
      </c>
      <c r="I3560" s="45"/>
      <c r="J3560" s="45"/>
    </row>
    <row r="3561" spans="1:10" ht="19.5" customHeight="1" thickBot="1">
      <c r="A3561" s="1" t="str">
        <f t="shared" si="15"/>
        <v>Thursday</v>
      </c>
      <c r="B3561" s="85">
        <v>43433</v>
      </c>
      <c r="C3561" s="53">
        <v>0.71458333333333324</v>
      </c>
      <c r="D3561" s="3" t="s">
        <v>1850</v>
      </c>
      <c r="E3561" s="3" t="str">
        <f t="array" ref="E3561">INDEX(list!$C$2:$C$1862,MATCH(D3561,list!$A$2:$A$1862,0))</f>
        <v>AH - Angela Herst</v>
      </c>
      <c r="F3561" s="3" t="s">
        <v>4358</v>
      </c>
      <c r="G3561" s="44">
        <v>1</v>
      </c>
      <c r="H3561" s="3" t="s">
        <v>4213</v>
      </c>
      <c r="I3561" s="45"/>
      <c r="J3561" s="45"/>
    </row>
    <row r="3562" spans="1:10" ht="19.5" customHeight="1" thickBot="1">
      <c r="A3562" s="1" t="str">
        <f t="shared" si="15"/>
        <v>Thursday</v>
      </c>
      <c r="B3562" s="85">
        <v>43433</v>
      </c>
      <c r="C3562" s="53">
        <v>0.71458333333333324</v>
      </c>
      <c r="D3562" s="3" t="s">
        <v>1850</v>
      </c>
      <c r="E3562" s="3" t="str">
        <f t="array" ref="E3562">INDEX(list!$C$2:$C$1862,MATCH(D3562,list!$A$2:$A$1862,0))</f>
        <v>AH - Angela Herst</v>
      </c>
      <c r="F3562" s="3" t="s">
        <v>4358</v>
      </c>
      <c r="G3562" s="44">
        <v>18</v>
      </c>
      <c r="H3562" s="3" t="s">
        <v>4210</v>
      </c>
      <c r="I3562" s="45"/>
      <c r="J3562" s="45"/>
    </row>
    <row r="3563" spans="1:10" ht="19.5" customHeight="1" thickBot="1">
      <c r="A3563" s="1" t="str">
        <f t="shared" si="15"/>
        <v>Thursday</v>
      </c>
      <c r="B3563" s="85">
        <v>43433</v>
      </c>
      <c r="C3563" s="53">
        <v>0.91249999999999998</v>
      </c>
      <c r="D3563" s="3" t="s">
        <v>3557</v>
      </c>
      <c r="E3563" s="3" t="e">
        <f t="array" ref="E3563">INDEX(list!$C$2:$C$1862,MATCH(D3563,list!$A$2:$A$1862,0))</f>
        <v>#N/A</v>
      </c>
      <c r="F3563" s="3" t="s">
        <v>4207</v>
      </c>
      <c r="G3563" s="44">
        <v>1</v>
      </c>
      <c r="H3563" s="3" t="s">
        <v>4208</v>
      </c>
      <c r="I3563" s="45"/>
      <c r="J3563" s="45"/>
    </row>
    <row r="3564" spans="1:10" ht="19.5" customHeight="1" thickBot="1">
      <c r="A3564" s="1" t="str">
        <f t="shared" si="15"/>
        <v>Thursday</v>
      </c>
      <c r="B3564" s="85">
        <v>43434</v>
      </c>
      <c r="C3564" s="53">
        <v>0.38611111111111113</v>
      </c>
      <c r="D3564" s="3" t="s">
        <v>2728</v>
      </c>
      <c r="E3564" s="3" t="str">
        <f t="array" ref="E3564">INDEX(list!$C$2:$C$1862,MATCH(D3564,list!$A$2:$A$1862,0))</f>
        <v>ATT - Robert Bates cell</v>
      </c>
      <c r="F3564" s="3" t="s">
        <v>4390</v>
      </c>
      <c r="G3564" s="44">
        <v>49</v>
      </c>
      <c r="H3564" s="3" t="s">
        <v>4210</v>
      </c>
      <c r="I3564" s="45"/>
      <c r="J3564" s="45"/>
    </row>
    <row r="3565" spans="1:10" ht="19.5" customHeight="1" thickBot="1">
      <c r="A3565" s="1" t="str">
        <f t="shared" si="15"/>
        <v>Thursday</v>
      </c>
      <c r="B3565" s="85">
        <v>43434</v>
      </c>
      <c r="C3565" s="53">
        <v>0.4201388888888889</v>
      </c>
      <c r="D3565" s="3" t="s">
        <v>2728</v>
      </c>
      <c r="E3565" s="3" t="str">
        <f t="array" ref="E3565">INDEX(list!$C$2:$C$1862,MATCH(D3565,list!$A$2:$A$1862,0))</f>
        <v>ATT - Robert Bates cell</v>
      </c>
      <c r="F3565" s="3" t="s">
        <v>4390</v>
      </c>
      <c r="G3565" s="44">
        <v>1</v>
      </c>
      <c r="H3565" s="3" t="s">
        <v>4213</v>
      </c>
      <c r="I3565" s="45"/>
      <c r="J3565" s="45"/>
    </row>
    <row r="3566" spans="1:10" ht="19.5" customHeight="1" thickBot="1">
      <c r="A3566" s="1" t="str">
        <f t="shared" si="15"/>
        <v>Friday</v>
      </c>
      <c r="B3566" s="85">
        <v>43434</v>
      </c>
      <c r="C3566" s="53">
        <v>0.43124999999999997</v>
      </c>
      <c r="D3566" s="3" t="s">
        <v>30</v>
      </c>
      <c r="E3566" s="3" t="str">
        <f t="array" ref="E3566">INDEX(list!$C$2:$C$1862,MATCH(D3566,list!$A$2:$A$1862,0))</f>
        <v>FB - Heather cell</v>
      </c>
      <c r="F3566" s="3" t="s">
        <v>4212</v>
      </c>
      <c r="G3566" s="44">
        <v>4</v>
      </c>
      <c r="H3566" s="3" t="s">
        <v>4210</v>
      </c>
      <c r="I3566" s="45"/>
      <c r="J3566" s="45"/>
    </row>
    <row r="3567" spans="1:10" ht="19.5" customHeight="1" thickBot="1">
      <c r="A3567" s="1" t="str">
        <f t="shared" si="15"/>
        <v>Friday</v>
      </c>
      <c r="B3567" s="85">
        <v>43434</v>
      </c>
      <c r="C3567" s="53">
        <v>0.44930555555555557</v>
      </c>
      <c r="D3567" s="3" t="s">
        <v>1140</v>
      </c>
      <c r="E3567" s="3" t="str">
        <f t="array" ref="E3567">INDEX(list!$C$2:$C$1862,MATCH(D3567,list!$A$2:$A$1862,0))</f>
        <v>ATT - Jose Castaneda</v>
      </c>
      <c r="F3567" s="3" t="s">
        <v>4212</v>
      </c>
      <c r="G3567" s="44">
        <v>12</v>
      </c>
      <c r="H3567" s="3" t="s">
        <v>4210</v>
      </c>
      <c r="I3567" s="45"/>
      <c r="J3567" s="45"/>
    </row>
    <row r="3568" spans="1:10" ht="19.5" customHeight="1" thickBot="1">
      <c r="A3568" s="1" t="str">
        <f t="shared" si="15"/>
        <v>Friday</v>
      </c>
      <c r="B3568" s="85">
        <v>43434</v>
      </c>
      <c r="C3568" s="53">
        <v>0.45763888888888887</v>
      </c>
      <c r="D3568" s="3" t="s">
        <v>207</v>
      </c>
      <c r="E3568" s="3" t="str">
        <f t="array" ref="E3568">INDEX(list!$C$2:$C$1862,MATCH(D3568,list!$A$2:$A$1862,0))</f>
        <v>ATT - Michael Cell</v>
      </c>
      <c r="F3568" s="3" t="s">
        <v>4578</v>
      </c>
      <c r="G3568" s="44">
        <v>11</v>
      </c>
      <c r="H3568" s="3" t="s">
        <v>4210</v>
      </c>
      <c r="I3568" s="45"/>
      <c r="J3568" s="45"/>
    </row>
    <row r="3569" spans="1:10" ht="19.5" customHeight="1" thickBot="1">
      <c r="A3569" s="1" t="str">
        <f t="shared" si="15"/>
        <v>Friday</v>
      </c>
      <c r="B3569" s="85">
        <v>43434</v>
      </c>
      <c r="C3569" s="53">
        <v>0.4604166666666667</v>
      </c>
      <c r="D3569" s="3" t="s">
        <v>3557</v>
      </c>
      <c r="E3569" s="3" t="e">
        <f t="array" ref="E3569">INDEX(list!$C$2:$C$1862,MATCH(D3569,list!$A$2:$A$1862,0))</f>
        <v>#N/A</v>
      </c>
      <c r="F3569" s="3" t="s">
        <v>4207</v>
      </c>
      <c r="G3569" s="44">
        <v>1</v>
      </c>
      <c r="H3569" s="3" t="s">
        <v>4210</v>
      </c>
      <c r="I3569" s="45"/>
      <c r="J3569" s="45"/>
    </row>
    <row r="3570" spans="1:10" ht="19.5" customHeight="1" thickBot="1">
      <c r="A3570" s="1" t="str">
        <f t="shared" si="15"/>
        <v>Friday</v>
      </c>
      <c r="B3570" s="85">
        <v>43434</v>
      </c>
      <c r="C3570" s="53">
        <v>0.46597222222222223</v>
      </c>
      <c r="D3570" s="3" t="s">
        <v>2398</v>
      </c>
      <c r="E3570" s="3" t="str">
        <f t="array" ref="E3570">INDEX(list!$C$2:$C$1862,MATCH(D3570,list!$A$2:$A$1862,0))</f>
        <v>VA - Yolanda Staff personal</v>
      </c>
      <c r="F3570" s="3" t="s">
        <v>4356</v>
      </c>
      <c r="G3570" s="44">
        <v>3</v>
      </c>
      <c r="H3570" s="3" t="s">
        <v>4210</v>
      </c>
      <c r="I3570" s="45"/>
      <c r="J3570" s="45"/>
    </row>
    <row r="3571" spans="1:10" ht="19.5" customHeight="1" thickBot="1">
      <c r="A3571" s="1" t="str">
        <f t="shared" si="15"/>
        <v>Friday</v>
      </c>
      <c r="B3571" s="85">
        <v>43434</v>
      </c>
      <c r="C3571" s="53">
        <v>0.4916666666666667</v>
      </c>
      <c r="D3571" s="3" t="s">
        <v>3557</v>
      </c>
      <c r="E3571" s="3" t="e">
        <f t="array" ref="E3571">INDEX(list!$C$2:$C$1862,MATCH(D3571,list!$A$2:$A$1862,0))</f>
        <v>#N/A</v>
      </c>
      <c r="F3571" s="3" t="s">
        <v>4207</v>
      </c>
      <c r="G3571" s="44">
        <v>1</v>
      </c>
      <c r="H3571" s="3" t="s">
        <v>4210</v>
      </c>
      <c r="I3571" s="45"/>
      <c r="J3571" s="45"/>
    </row>
    <row r="3572" spans="1:10" ht="19.5" customHeight="1" thickBot="1">
      <c r="A3572" s="1" t="str">
        <f t="shared" si="15"/>
        <v>Friday</v>
      </c>
      <c r="B3572" s="85">
        <v>43434</v>
      </c>
      <c r="C3572" s="53">
        <v>0.49791666666666662</v>
      </c>
      <c r="D3572" s="3" t="s">
        <v>207</v>
      </c>
      <c r="E3572" s="3" t="str">
        <f t="array" ref="E3572">INDEX(list!$C$2:$C$1862,MATCH(D3572,list!$A$2:$A$1862,0))</f>
        <v>ATT - Michael Cell</v>
      </c>
      <c r="F3572" s="3" t="s">
        <v>4578</v>
      </c>
      <c r="G3572" s="44">
        <v>5</v>
      </c>
      <c r="H3572" s="3" t="s">
        <v>4210</v>
      </c>
      <c r="I3572" s="45"/>
      <c r="J3572" s="45"/>
    </row>
    <row r="3573" spans="1:10" ht="19.5" customHeight="1" thickBot="1">
      <c r="A3573" s="1" t="str">
        <f t="shared" si="15"/>
        <v>Friday</v>
      </c>
      <c r="B3573" s="85">
        <v>43434</v>
      </c>
      <c r="C3573" s="53">
        <v>0.50208333333333333</v>
      </c>
      <c r="D3573" s="3" t="s">
        <v>2398</v>
      </c>
      <c r="E3573" s="3" t="str">
        <f t="array" ref="E3573">INDEX(list!$C$2:$C$1862,MATCH(D3573,list!$A$2:$A$1862,0))</f>
        <v>VA - Yolanda Staff personal</v>
      </c>
      <c r="F3573" s="3" t="s">
        <v>4212</v>
      </c>
      <c r="G3573" s="44">
        <v>5</v>
      </c>
      <c r="H3573" s="3" t="s">
        <v>4210</v>
      </c>
      <c r="I3573" s="45"/>
      <c r="J3573" s="45"/>
    </row>
    <row r="3574" spans="1:10" ht="19.5" customHeight="1" thickBot="1">
      <c r="A3574" s="1" t="str">
        <f t="shared" si="15"/>
        <v>Friday</v>
      </c>
      <c r="B3574" s="85">
        <v>43434</v>
      </c>
      <c r="C3574" s="53">
        <v>0.50624999999999998</v>
      </c>
      <c r="D3574" s="3" t="s">
        <v>2398</v>
      </c>
      <c r="E3574" s="3" t="str">
        <f t="array" ref="E3574">INDEX(list!$C$2:$C$1862,MATCH(D3574,list!$A$2:$A$1862,0))</f>
        <v>VA - Yolanda Staff personal</v>
      </c>
      <c r="F3574" s="3" t="s">
        <v>4212</v>
      </c>
      <c r="G3574" s="44">
        <v>37</v>
      </c>
      <c r="H3574" s="3" t="s">
        <v>4210</v>
      </c>
      <c r="I3574" s="45"/>
      <c r="J3574" s="45"/>
    </row>
    <row r="3575" spans="1:10" ht="19.5" customHeight="1" thickBot="1">
      <c r="A3575" s="1" t="str">
        <f t="shared" si="15"/>
        <v>Friday</v>
      </c>
      <c r="B3575" s="85">
        <v>43434</v>
      </c>
      <c r="C3575" s="53">
        <v>0.50763888888888886</v>
      </c>
      <c r="D3575" s="3" t="s">
        <v>3557</v>
      </c>
      <c r="E3575" s="3" t="e">
        <f t="array" ref="E3575">INDEX(list!$C$2:$C$1862,MATCH(D3575,list!$A$2:$A$1862,0))</f>
        <v>#N/A</v>
      </c>
      <c r="F3575" s="3" t="s">
        <v>4207</v>
      </c>
      <c r="G3575" s="44">
        <v>1</v>
      </c>
      <c r="H3575" s="3" t="s">
        <v>4210</v>
      </c>
      <c r="I3575" s="45"/>
      <c r="J3575" s="45"/>
    </row>
    <row r="3576" spans="1:10" ht="19.5" customHeight="1" thickBot="1">
      <c r="A3576" s="1" t="str">
        <f t="shared" si="15"/>
        <v>Friday</v>
      </c>
      <c r="B3576" s="85">
        <v>43434</v>
      </c>
      <c r="C3576" s="53">
        <v>0.56319444444444444</v>
      </c>
      <c r="D3576" s="3" t="s">
        <v>1850</v>
      </c>
      <c r="E3576" s="3" t="str">
        <f t="array" ref="E3576">INDEX(list!$C$2:$C$1862,MATCH(D3576,list!$A$2:$A$1862,0))</f>
        <v>AH - Angela Herst</v>
      </c>
      <c r="F3576" s="3" t="s">
        <v>4212</v>
      </c>
      <c r="G3576" s="44">
        <v>18</v>
      </c>
      <c r="H3576" s="3" t="s">
        <v>4210</v>
      </c>
      <c r="I3576" s="45"/>
      <c r="J3576" s="45"/>
    </row>
    <row r="3577" spans="1:10" ht="19.5" customHeight="1" thickBot="1">
      <c r="A3577" s="1" t="str">
        <f t="shared" si="15"/>
        <v>Friday</v>
      </c>
      <c r="B3577" s="85">
        <v>43434</v>
      </c>
      <c r="C3577" s="53">
        <v>0.56944444444444442</v>
      </c>
      <c r="D3577" s="3" t="s">
        <v>3557</v>
      </c>
      <c r="E3577" s="3" t="e">
        <f t="array" ref="E3577">INDEX(list!$C$2:$C$1862,MATCH(D3577,list!$A$2:$A$1862,0))</f>
        <v>#N/A</v>
      </c>
      <c r="F3577" s="3" t="s">
        <v>4207</v>
      </c>
      <c r="G3577" s="44">
        <v>1</v>
      </c>
      <c r="H3577" s="3" t="s">
        <v>4210</v>
      </c>
      <c r="I3577" s="45"/>
      <c r="J3577" s="45"/>
    </row>
    <row r="3578" spans="1:10" ht="19.5" customHeight="1" thickBot="1">
      <c r="A3578" s="1" t="str">
        <f t="shared" si="15"/>
        <v>Friday</v>
      </c>
      <c r="B3578" s="85">
        <v>43434</v>
      </c>
      <c r="C3578" s="53">
        <v>0.57916666666666672</v>
      </c>
      <c r="D3578" s="3" t="s">
        <v>3272</v>
      </c>
      <c r="E3578" s="3" t="str">
        <f t="array" ref="E3578">INDEX(list!$C$2:$C$1862,MATCH(D3578,list!$A$2:$A$1862,0))</f>
        <v>Elaina Cell</v>
      </c>
      <c r="F3578" s="3" t="s">
        <v>4219</v>
      </c>
      <c r="G3578" s="44">
        <v>2</v>
      </c>
      <c r="H3578" s="3" t="s">
        <v>4210</v>
      </c>
      <c r="I3578" s="45"/>
      <c r="J3578" s="45"/>
    </row>
    <row r="3579" spans="1:10" ht="19.5" customHeight="1" thickBot="1">
      <c r="A3579" s="1" t="str">
        <f t="shared" si="15"/>
        <v>Friday</v>
      </c>
      <c r="B3579" s="85">
        <v>43434</v>
      </c>
      <c r="C3579" s="53">
        <v>0.5854166666666667</v>
      </c>
      <c r="D3579" s="3" t="s">
        <v>1236</v>
      </c>
      <c r="E3579" s="3" t="str">
        <f t="array" ref="E3579">INDEX(list!$C$2:$C$1862,MATCH(D3579,list!$A$2:$A$1862,0))</f>
        <v>TGI - Mark Machado Cell</v>
      </c>
      <c r="F3579" s="3" t="s">
        <v>4212</v>
      </c>
      <c r="G3579" s="44">
        <v>1</v>
      </c>
      <c r="H3579" s="3" t="s">
        <v>4210</v>
      </c>
      <c r="I3579" s="45"/>
      <c r="J3579" s="45"/>
    </row>
    <row r="3580" spans="1:10" ht="19.5" customHeight="1" thickBot="1">
      <c r="A3580" s="1" t="str">
        <f t="shared" si="15"/>
        <v>Friday</v>
      </c>
      <c r="B3580" s="85">
        <v>43434</v>
      </c>
      <c r="C3580" s="53">
        <v>0.62916666666666665</v>
      </c>
      <c r="D3580" s="3" t="s">
        <v>2474</v>
      </c>
      <c r="E3580" s="46" t="str">
        <f t="array" ref="E3580">INDEX(list!$C$2:$C$1862,MATCH(D3580,list!$A$2:$A$1862,0))</f>
        <v>SOCO - The Sourcing Company main</v>
      </c>
      <c r="F3580" s="3" t="s">
        <v>4212</v>
      </c>
      <c r="G3580" s="44">
        <v>6</v>
      </c>
      <c r="H3580" s="3" t="s">
        <v>4210</v>
      </c>
      <c r="I3580" s="45"/>
      <c r="J3580" s="45"/>
    </row>
    <row r="3581" spans="1:10" ht="19.5" customHeight="1" thickBot="1">
      <c r="A3581" s="1" t="str">
        <f t="shared" si="15"/>
        <v>Friday</v>
      </c>
      <c r="B3581" s="85">
        <v>43434</v>
      </c>
      <c r="C3581" s="53">
        <v>0.65</v>
      </c>
      <c r="D3581" s="3" t="s">
        <v>663</v>
      </c>
      <c r="E3581" s="3" t="str">
        <f t="array" ref="E3581">INDEX(list!$C$2:$C$1862,MATCH(D3581,list!$A$2:$A$1862,0))</f>
        <v>Google recording</v>
      </c>
      <c r="F3581" s="3" t="s">
        <v>4212</v>
      </c>
      <c r="G3581" s="44">
        <v>7</v>
      </c>
      <c r="H3581" s="3" t="s">
        <v>4210</v>
      </c>
      <c r="I3581" s="45"/>
      <c r="J3581" s="45"/>
    </row>
    <row r="3582" spans="1:10" ht="19.5" customHeight="1" thickBot="1">
      <c r="A3582" s="1" t="str">
        <f t="shared" si="15"/>
        <v>Friday</v>
      </c>
      <c r="B3582" s="85">
        <v>43434</v>
      </c>
      <c r="C3582" s="53">
        <v>0.65486111111111112</v>
      </c>
      <c r="D3582" s="3" t="s">
        <v>16</v>
      </c>
      <c r="E3582" s="3" t="str">
        <f t="array" ref="E3582">INDEX(list!$C$2:$C$1862,MATCH(D3582,list!$A$2:$A$1862,0))</f>
        <v>?</v>
      </c>
      <c r="F3582" s="3" t="s">
        <v>4542</v>
      </c>
      <c r="G3582" s="44">
        <v>1</v>
      </c>
      <c r="H3582" s="3" t="s">
        <v>4210</v>
      </c>
      <c r="I3582" s="45"/>
      <c r="J3582" s="45"/>
    </row>
    <row r="3583" spans="1:10" ht="19.5" customHeight="1" thickBot="1">
      <c r="A3583" s="1" t="str">
        <f t="shared" si="15"/>
        <v>Friday</v>
      </c>
      <c r="B3583" s="85">
        <v>43434</v>
      </c>
      <c r="C3583" s="53">
        <v>0.65625</v>
      </c>
      <c r="D3583" s="3" t="s">
        <v>1236</v>
      </c>
      <c r="E3583" s="3" t="str">
        <f t="array" ref="E3583">INDEX(list!$C$2:$C$1862,MATCH(D3583,list!$A$2:$A$1862,0))</f>
        <v>TGI - Mark Machado Cell</v>
      </c>
      <c r="F3583" s="3" t="s">
        <v>4212</v>
      </c>
      <c r="G3583" s="44">
        <v>38</v>
      </c>
      <c r="H3583" s="3" t="s">
        <v>4210</v>
      </c>
      <c r="I3583" s="45"/>
      <c r="J3583" s="45"/>
    </row>
    <row r="3584" spans="1:10" ht="19.5" customHeight="1" thickBot="1">
      <c r="A3584" s="1" t="str">
        <f t="shared" si="15"/>
        <v>Friday</v>
      </c>
      <c r="B3584" s="85">
        <v>43434</v>
      </c>
      <c r="C3584" s="53">
        <v>0.68402777777777779</v>
      </c>
      <c r="D3584" s="3" t="s">
        <v>663</v>
      </c>
      <c r="E3584" s="3" t="str">
        <f t="array" ref="E3584">INDEX(list!$C$2:$C$1862,MATCH(D3584,list!$A$2:$A$1862,0))</f>
        <v>Google recording</v>
      </c>
      <c r="F3584" s="3" t="s">
        <v>4212</v>
      </c>
      <c r="G3584" s="44">
        <v>25</v>
      </c>
      <c r="H3584" s="3" t="s">
        <v>4210</v>
      </c>
      <c r="I3584" s="45"/>
      <c r="J3584" s="45"/>
    </row>
    <row r="3585" spans="1:10" ht="19.5" customHeight="1" thickBot="1">
      <c r="A3585" s="1" t="str">
        <f t="shared" si="15"/>
        <v>Friday</v>
      </c>
      <c r="B3585" s="85">
        <v>43434</v>
      </c>
      <c r="C3585" s="53">
        <v>0.70138888888888884</v>
      </c>
      <c r="D3585" s="3" t="s">
        <v>663</v>
      </c>
      <c r="E3585" s="3" t="str">
        <f t="array" ref="E3585">INDEX(list!$C$2:$C$1862,MATCH(D3585,list!$A$2:$A$1862,0))</f>
        <v>Google recording</v>
      </c>
      <c r="F3585" s="3" t="s">
        <v>4212</v>
      </c>
      <c r="G3585" s="44">
        <v>1</v>
      </c>
      <c r="H3585" s="3" t="s">
        <v>4213</v>
      </c>
      <c r="I3585" s="45"/>
      <c r="J3585" s="45"/>
    </row>
    <row r="3586" spans="1:10" ht="19.5" customHeight="1" thickBot="1">
      <c r="A3586" s="1" t="str">
        <f t="shared" si="15"/>
        <v>Friday</v>
      </c>
      <c r="B3586" s="85">
        <v>43434</v>
      </c>
      <c r="C3586" s="53">
        <v>0.70138888888888884</v>
      </c>
      <c r="D3586" s="3" t="s">
        <v>663</v>
      </c>
      <c r="E3586" s="3" t="str">
        <f t="array" ref="E3586">INDEX(list!$C$2:$C$1862,MATCH(D3586,list!$A$2:$A$1862,0))</f>
        <v>Google recording</v>
      </c>
      <c r="F3586" s="3" t="s">
        <v>4212</v>
      </c>
      <c r="G3586" s="44">
        <v>2</v>
      </c>
      <c r="H3586" s="3" t="s">
        <v>4210</v>
      </c>
      <c r="I3586" s="45"/>
      <c r="J3586" s="45"/>
    </row>
    <row r="3587" spans="1:10" ht="19.5" customHeight="1" thickBot="1">
      <c r="A3587" s="1" t="str">
        <f t="shared" si="15"/>
        <v>Friday</v>
      </c>
      <c r="B3587" s="85">
        <v>43434</v>
      </c>
      <c r="C3587" s="53">
        <v>0.70277777777777783</v>
      </c>
      <c r="D3587" s="3" t="s">
        <v>663</v>
      </c>
      <c r="E3587" s="3" t="str">
        <f t="array" ref="E3587">INDEX(list!$C$2:$C$1862,MATCH(D3587,list!$A$2:$A$1862,0))</f>
        <v>Google recording</v>
      </c>
      <c r="F3587" s="3" t="s">
        <v>4212</v>
      </c>
      <c r="G3587" s="44">
        <v>17</v>
      </c>
      <c r="H3587" s="3" t="s">
        <v>4213</v>
      </c>
      <c r="I3587" s="45"/>
      <c r="J3587" s="45"/>
    </row>
    <row r="3588" spans="1:10" ht="19.5" customHeight="1" thickBot="1">
      <c r="A3588" s="1" t="str">
        <f t="shared" si="15"/>
        <v>Friday</v>
      </c>
      <c r="B3588" s="85">
        <v>43434</v>
      </c>
      <c r="C3588" s="53">
        <v>0.71458333333333324</v>
      </c>
      <c r="D3588" s="3" t="s">
        <v>663</v>
      </c>
      <c r="E3588" s="3" t="str">
        <f t="array" ref="E3588">INDEX(list!$C$2:$C$1862,MATCH(D3588,list!$A$2:$A$1862,0))</f>
        <v>Google recording</v>
      </c>
      <c r="F3588" s="3" t="s">
        <v>4212</v>
      </c>
      <c r="G3588" s="44">
        <v>53</v>
      </c>
      <c r="H3588" s="3" t="s">
        <v>4210</v>
      </c>
      <c r="I3588" s="45"/>
      <c r="J3588" s="45"/>
    </row>
    <row r="3589" spans="1:10" ht="19.5" customHeight="1" thickBot="1">
      <c r="A3589" s="1" t="str">
        <f t="shared" si="15"/>
        <v>Friday</v>
      </c>
      <c r="B3589" s="85">
        <v>43434</v>
      </c>
      <c r="C3589" s="53">
        <v>0.74722222222222223</v>
      </c>
      <c r="D3589" s="3" t="s">
        <v>3557</v>
      </c>
      <c r="E3589" s="3" t="e">
        <f t="array" ref="E3589">INDEX(list!$C$2:$C$1862,MATCH(D3589,list!$A$2:$A$1862,0))</f>
        <v>#N/A</v>
      </c>
      <c r="F3589" s="3" t="s">
        <v>4207</v>
      </c>
      <c r="G3589" s="44">
        <v>1</v>
      </c>
      <c r="H3589" s="3" t="s">
        <v>4210</v>
      </c>
      <c r="I3589" s="45"/>
      <c r="J3589" s="45"/>
    </row>
    <row r="3590" spans="1:10" ht="19.5" customHeight="1" thickBot="1">
      <c r="A3590" s="1" t="str">
        <f t="shared" si="15"/>
        <v>Friday</v>
      </c>
      <c r="B3590" s="85">
        <v>43434</v>
      </c>
      <c r="C3590" s="53">
        <v>0.75069444444444444</v>
      </c>
      <c r="D3590" s="3" t="s">
        <v>2080</v>
      </c>
      <c r="E3590" s="3" t="str">
        <f t="array" ref="E3590">INDEX(list!$C$2:$C$1862,MATCH(D3590,list!$A$2:$A$1862,0))</f>
        <v>ATT - Above The Top - Susanne Mardirosian Cell</v>
      </c>
      <c r="F3590" s="3" t="s">
        <v>4377</v>
      </c>
      <c r="G3590" s="44">
        <v>4</v>
      </c>
      <c r="H3590" s="3" t="s">
        <v>4210</v>
      </c>
      <c r="I3590" s="45"/>
      <c r="J3590" s="45"/>
    </row>
    <row r="3591" spans="1:10" ht="19.5" customHeight="1" thickBot="1">
      <c r="A3591" s="1" t="str">
        <f t="shared" si="15"/>
        <v>Friday</v>
      </c>
      <c r="B3591" s="85">
        <v>43435</v>
      </c>
      <c r="C3591" s="53">
        <v>0.33749999999999997</v>
      </c>
      <c r="D3591" s="3" t="s">
        <v>2398</v>
      </c>
      <c r="E3591" s="3" t="str">
        <f t="array" ref="E3591">INDEX(list!$C$2:$C$1862,MATCH(D3591,list!$A$2:$A$1862,0))</f>
        <v>VA - Yolanda Staff personal</v>
      </c>
      <c r="F3591" s="3" t="s">
        <v>4212</v>
      </c>
      <c r="G3591" s="44">
        <v>11</v>
      </c>
      <c r="H3591" s="3" t="s">
        <v>4220</v>
      </c>
      <c r="I3591" s="45"/>
      <c r="J3591" s="45"/>
    </row>
    <row r="3592" spans="1:10" ht="19.5" customHeight="1" thickBot="1">
      <c r="A3592" s="1" t="str">
        <f t="shared" si="15"/>
        <v>Friday</v>
      </c>
      <c r="B3592" s="85">
        <v>43435</v>
      </c>
      <c r="C3592" s="53">
        <v>0.3666666666666667</v>
      </c>
      <c r="D3592" s="3" t="s">
        <v>276</v>
      </c>
      <c r="E3592" s="3" t="str">
        <f t="array" ref="E3592">INDEX(list!$C$2:$C$1862,MATCH(D3592,list!$A$2:$A$1862,0))</f>
        <v>FB - Julius Ross cell</v>
      </c>
      <c r="F3592" s="3" t="s">
        <v>4579</v>
      </c>
      <c r="G3592" s="44">
        <v>1</v>
      </c>
      <c r="H3592" s="3" t="s">
        <v>4220</v>
      </c>
      <c r="I3592" s="45"/>
      <c r="J3592" s="45"/>
    </row>
    <row r="3593" spans="1:10" ht="19.5" customHeight="1" thickBot="1">
      <c r="A3593" s="1" t="str">
        <f t="shared" si="15"/>
        <v>Saturday</v>
      </c>
      <c r="B3593" s="85">
        <v>43435</v>
      </c>
      <c r="C3593" s="53">
        <v>0.375</v>
      </c>
      <c r="D3593" s="3" t="s">
        <v>276</v>
      </c>
      <c r="E3593" s="3" t="str">
        <f t="array" ref="E3593">INDEX(list!$C$2:$C$1862,MATCH(D3593,list!$A$2:$A$1862,0))</f>
        <v>FB - Julius Ross cell</v>
      </c>
      <c r="F3593" s="3" t="s">
        <v>4579</v>
      </c>
      <c r="G3593" s="44">
        <v>3</v>
      </c>
      <c r="H3593" s="3" t="s">
        <v>4220</v>
      </c>
      <c r="I3593" s="45"/>
      <c r="J3593" s="45"/>
    </row>
    <row r="3594" spans="1:10" ht="19.5" customHeight="1" thickBot="1">
      <c r="A3594" s="1" t="str">
        <f t="shared" si="15"/>
        <v>Saturday</v>
      </c>
      <c r="B3594" s="85">
        <v>43435</v>
      </c>
      <c r="C3594" s="53">
        <v>0.39027777777777778</v>
      </c>
      <c r="D3594" s="3" t="s">
        <v>30</v>
      </c>
      <c r="E3594" s="3" t="str">
        <f t="array" ref="E3594">INDEX(list!$C$2:$C$1862,MATCH(D3594,list!$A$2:$A$1862,0))</f>
        <v>FB - Heather cell</v>
      </c>
      <c r="F3594" s="3" t="s">
        <v>4212</v>
      </c>
      <c r="G3594" s="44">
        <v>2</v>
      </c>
      <c r="H3594" s="3" t="s">
        <v>4220</v>
      </c>
      <c r="I3594" s="45"/>
      <c r="J3594" s="45"/>
    </row>
    <row r="3595" spans="1:10" ht="19.5" customHeight="1" thickBot="1">
      <c r="A3595" s="1" t="str">
        <f t="shared" si="15"/>
        <v>Saturday</v>
      </c>
      <c r="B3595" s="85">
        <v>43435</v>
      </c>
      <c r="C3595" s="53">
        <v>0.5229166666666667</v>
      </c>
      <c r="D3595" s="3" t="s">
        <v>3272</v>
      </c>
      <c r="E3595" s="3" t="str">
        <f t="array" ref="E3595">INDEX(list!$C$2:$C$1862,MATCH(D3595,list!$A$2:$A$1862,0))</f>
        <v>Elaina Cell</v>
      </c>
      <c r="F3595" s="3" t="s">
        <v>4219</v>
      </c>
      <c r="G3595" s="44">
        <v>1</v>
      </c>
      <c r="H3595" s="3" t="s">
        <v>4210</v>
      </c>
      <c r="I3595" s="45"/>
      <c r="J3595" s="45"/>
    </row>
    <row r="3596" spans="1:10" ht="19.5" customHeight="1" thickBot="1">
      <c r="A3596" s="1" t="str">
        <f t="shared" si="15"/>
        <v>Saturday</v>
      </c>
      <c r="B3596" s="85">
        <v>43435</v>
      </c>
      <c r="C3596" s="53">
        <v>0.55486111111111114</v>
      </c>
      <c r="D3596" s="3" t="s">
        <v>2419</v>
      </c>
      <c r="E3596" s="3" t="str">
        <f t="array" ref="E3596">INDEX(list!$C$2:$C$1862,MATCH(D3596,list!$A$2:$A$1862,0))</f>
        <v>PS - Geoff Parks</v>
      </c>
      <c r="F3596" s="3" t="s">
        <v>4217</v>
      </c>
      <c r="G3596" s="44">
        <v>2</v>
      </c>
      <c r="H3596" s="3" t="s">
        <v>4220</v>
      </c>
      <c r="I3596" s="45"/>
      <c r="J3596" s="45"/>
    </row>
    <row r="3597" spans="1:10" ht="19.5" customHeight="1" thickBot="1">
      <c r="A3597" s="1" t="str">
        <f t="shared" si="15"/>
        <v>Saturday</v>
      </c>
      <c r="B3597" s="85">
        <v>43435</v>
      </c>
      <c r="C3597" s="53">
        <v>0.55625000000000002</v>
      </c>
      <c r="D3597" s="3" t="s">
        <v>2419</v>
      </c>
      <c r="E3597" s="3" t="str">
        <f t="array" ref="E3597">INDEX(list!$C$2:$C$1862,MATCH(D3597,list!$A$2:$A$1862,0))</f>
        <v>PS - Geoff Parks</v>
      </c>
      <c r="F3597" s="3" t="s">
        <v>4217</v>
      </c>
      <c r="G3597" s="44">
        <v>2</v>
      </c>
      <c r="H3597" s="3" t="s">
        <v>4220</v>
      </c>
      <c r="I3597" s="45"/>
      <c r="J3597" s="45"/>
    </row>
    <row r="3598" spans="1:10" ht="19.5" customHeight="1" thickBot="1">
      <c r="A3598" s="1" t="str">
        <f t="shared" si="15"/>
        <v>Saturday</v>
      </c>
      <c r="B3598" s="85">
        <v>43435</v>
      </c>
      <c r="C3598" s="53">
        <v>0.58333333333333337</v>
      </c>
      <c r="D3598" s="3" t="s">
        <v>3557</v>
      </c>
      <c r="E3598" s="3" t="e">
        <f t="array" ref="E3598">INDEX(list!$C$2:$C$1862,MATCH(D3598,list!$A$2:$A$1862,0))</f>
        <v>#N/A</v>
      </c>
      <c r="F3598" s="3" t="s">
        <v>4207</v>
      </c>
      <c r="G3598" s="44">
        <v>1</v>
      </c>
      <c r="H3598" s="3" t="s">
        <v>4208</v>
      </c>
      <c r="I3598" s="45"/>
      <c r="J3598" s="45"/>
    </row>
    <row r="3599" spans="1:10" ht="19.5" customHeight="1" thickBot="1">
      <c r="A3599" s="1" t="str">
        <f t="shared" si="15"/>
        <v>Saturday</v>
      </c>
      <c r="B3599" s="85">
        <v>43435</v>
      </c>
      <c r="C3599" s="53">
        <v>0.58402777777777781</v>
      </c>
      <c r="D3599" s="3" t="s">
        <v>2166</v>
      </c>
      <c r="E3599" s="3" t="str">
        <f t="array" ref="E3599">INDEX(list!$C$2:$C$1862,MATCH(D3599,list!$A$2:$A$1862,0))</f>
        <v>Ed Laubach Cell</v>
      </c>
      <c r="F3599" s="3" t="s">
        <v>4374</v>
      </c>
      <c r="G3599" s="44">
        <v>3</v>
      </c>
      <c r="H3599" s="3" t="s">
        <v>4220</v>
      </c>
      <c r="I3599" s="45"/>
      <c r="J3599" s="45"/>
    </row>
    <row r="3600" spans="1:10" ht="19.5" customHeight="1" thickBot="1">
      <c r="A3600" s="1" t="str">
        <f t="shared" si="15"/>
        <v>Saturday</v>
      </c>
      <c r="B3600" s="85">
        <v>43435</v>
      </c>
      <c r="C3600" s="53">
        <v>0.5854166666666667</v>
      </c>
      <c r="D3600" s="3" t="s">
        <v>2266</v>
      </c>
      <c r="E3600" s="3" t="str">
        <f t="array" ref="E3600">INDEX(list!$C$2:$C$1862,MATCH(D3600,list!$A$2:$A$1862,0))</f>
        <v>Paul DeBaets</v>
      </c>
      <c r="F3600" s="3" t="s">
        <v>4212</v>
      </c>
      <c r="G3600" s="44">
        <v>6</v>
      </c>
      <c r="H3600" s="3" t="s">
        <v>4220</v>
      </c>
      <c r="I3600" s="45"/>
      <c r="J3600" s="45"/>
    </row>
    <row r="3601" spans="1:10" ht="19.5" customHeight="1" thickBot="1">
      <c r="A3601" s="1" t="str">
        <f t="shared" si="15"/>
        <v>Saturday</v>
      </c>
      <c r="B3601" s="85">
        <v>43435</v>
      </c>
      <c r="C3601" s="53">
        <v>0.65416666666666667</v>
      </c>
      <c r="D3601" s="3" t="s">
        <v>2166</v>
      </c>
      <c r="E3601" s="3" t="str">
        <f t="array" ref="E3601">INDEX(list!$C$2:$C$1862,MATCH(D3601,list!$A$2:$A$1862,0))</f>
        <v>Ed Laubach Cell</v>
      </c>
      <c r="F3601" s="3" t="s">
        <v>4212</v>
      </c>
      <c r="G3601" s="44">
        <v>5</v>
      </c>
      <c r="H3601" s="3" t="s">
        <v>4220</v>
      </c>
      <c r="I3601" s="45"/>
      <c r="J3601" s="45"/>
    </row>
    <row r="3602" spans="1:10" ht="19.5" customHeight="1" thickBot="1">
      <c r="A3602" s="1" t="str">
        <f t="shared" si="15"/>
        <v>Saturday</v>
      </c>
      <c r="B3602" s="85">
        <v>43435</v>
      </c>
      <c r="C3602" s="53">
        <v>0.99375000000000002</v>
      </c>
      <c r="D3602" s="3" t="s">
        <v>2166</v>
      </c>
      <c r="E3602" s="3" t="str">
        <f t="array" ref="E3602">INDEX(list!$C$2:$C$1862,MATCH(D3602,list!$A$2:$A$1862,0))</f>
        <v>Ed Laubach Cell</v>
      </c>
      <c r="F3602" s="3" t="s">
        <v>4374</v>
      </c>
      <c r="G3602" s="44">
        <v>1</v>
      </c>
      <c r="H3602" s="3" t="s">
        <v>4210</v>
      </c>
      <c r="I3602" s="45"/>
      <c r="J3602" s="45"/>
    </row>
    <row r="3603" spans="1:10" ht="19.5" customHeight="1" thickBot="1">
      <c r="A3603" s="1" t="str">
        <f t="shared" si="15"/>
        <v>Saturday</v>
      </c>
      <c r="B3603" s="85">
        <v>43436</v>
      </c>
      <c r="C3603" s="53">
        <v>0.59861111111111109</v>
      </c>
      <c r="D3603" s="3" t="s">
        <v>3557</v>
      </c>
      <c r="E3603" s="3" t="e">
        <f t="array" ref="E3603">INDEX(list!$C$2:$C$1862,MATCH(D3603,list!$A$2:$A$1862,0))</f>
        <v>#N/A</v>
      </c>
      <c r="F3603" s="3" t="s">
        <v>4207</v>
      </c>
      <c r="G3603" s="44">
        <v>1</v>
      </c>
      <c r="H3603" s="3" t="s">
        <v>4210</v>
      </c>
      <c r="I3603" s="45"/>
      <c r="J3603" s="45"/>
    </row>
    <row r="3604" spans="1:10" ht="19.5" customHeight="1" thickBot="1">
      <c r="A3604" s="1" t="str">
        <f t="shared" si="15"/>
        <v>Saturday</v>
      </c>
      <c r="B3604" s="85">
        <v>43436</v>
      </c>
      <c r="C3604" s="53">
        <v>0.69305555555555554</v>
      </c>
      <c r="D3604" s="3" t="s">
        <v>3272</v>
      </c>
      <c r="E3604" s="3" t="str">
        <f t="array" ref="E3604">INDEX(list!$C$2:$C$1862,MATCH(D3604,list!$A$2:$A$1862,0))</f>
        <v>Elaina Cell</v>
      </c>
      <c r="F3604" s="3" t="s">
        <v>4219</v>
      </c>
      <c r="G3604" s="44">
        <v>3</v>
      </c>
      <c r="H3604" s="3" t="s">
        <v>4210</v>
      </c>
      <c r="I3604" s="45"/>
      <c r="J3604" s="45"/>
    </row>
    <row r="3605" spans="1:10" ht="19.5" customHeight="1" thickBot="1">
      <c r="A3605" s="1" t="str">
        <f t="shared" si="15"/>
        <v>Sunday</v>
      </c>
      <c r="B3605" s="85">
        <v>43436</v>
      </c>
      <c r="C3605" s="53">
        <v>0.83888888888888891</v>
      </c>
      <c r="D3605" s="3" t="s">
        <v>2962</v>
      </c>
      <c r="E3605" s="3" t="str">
        <f t="array" ref="E3605">INDEX(list!$C$2:$C$1862,MATCH(D3605,list!$A$2:$A$1862,0))</f>
        <v>Jim Hornbuckle</v>
      </c>
      <c r="F3605" s="3" t="s">
        <v>4212</v>
      </c>
      <c r="G3605" s="44">
        <v>12</v>
      </c>
      <c r="H3605" s="3" t="s">
        <v>4210</v>
      </c>
      <c r="I3605" s="45"/>
      <c r="J3605" s="45"/>
    </row>
    <row r="3606" spans="1:10" ht="19.5" customHeight="1" thickBot="1">
      <c r="A3606" s="1" t="str">
        <f t="shared" si="15"/>
        <v>Sunday</v>
      </c>
      <c r="B3606" s="85">
        <v>43437</v>
      </c>
      <c r="C3606" s="53">
        <v>0.35625000000000001</v>
      </c>
      <c r="D3606" s="3" t="s">
        <v>3557</v>
      </c>
      <c r="E3606" s="3" t="e">
        <f t="array" ref="E3606">INDEX(list!$C$2:$C$1862,MATCH(D3606,list!$A$2:$A$1862,0))</f>
        <v>#N/A</v>
      </c>
      <c r="F3606" s="3" t="s">
        <v>4207</v>
      </c>
      <c r="G3606" s="44">
        <v>1</v>
      </c>
      <c r="H3606" s="3" t="s">
        <v>4210</v>
      </c>
      <c r="I3606" s="45"/>
      <c r="J3606" s="45"/>
    </row>
    <row r="3607" spans="1:10" ht="19.5" customHeight="1" thickBot="1">
      <c r="A3607" s="1" t="str">
        <f t="shared" si="15"/>
        <v>Sunday</v>
      </c>
      <c r="B3607" s="85">
        <v>43437</v>
      </c>
      <c r="C3607" s="53">
        <v>0.3666666666666667</v>
      </c>
      <c r="D3607" s="3" t="s">
        <v>3557</v>
      </c>
      <c r="E3607" s="3" t="e">
        <f t="array" ref="E3607">INDEX(list!$C$2:$C$1862,MATCH(D3607,list!$A$2:$A$1862,0))</f>
        <v>#N/A</v>
      </c>
      <c r="F3607" s="3" t="s">
        <v>4207</v>
      </c>
      <c r="G3607" s="44">
        <v>1</v>
      </c>
      <c r="H3607" s="3" t="s">
        <v>4210</v>
      </c>
      <c r="I3607" s="45"/>
      <c r="J3607" s="45"/>
    </row>
    <row r="3608" spans="1:10" ht="19.5" customHeight="1" thickBot="1">
      <c r="A3608" s="1" t="str">
        <f t="shared" si="15"/>
        <v>Monday</v>
      </c>
      <c r="B3608" s="85">
        <v>43437</v>
      </c>
      <c r="C3608" s="53">
        <v>0.38472222222222219</v>
      </c>
      <c r="D3608" s="3" t="s">
        <v>3557</v>
      </c>
      <c r="E3608" s="3" t="e">
        <f t="array" ref="E3608">INDEX(list!$C$2:$C$1862,MATCH(D3608,list!$A$2:$A$1862,0))</f>
        <v>#N/A</v>
      </c>
      <c r="F3608" s="3" t="s">
        <v>4207</v>
      </c>
      <c r="G3608" s="44">
        <v>2</v>
      </c>
      <c r="H3608" s="3" t="s">
        <v>4210</v>
      </c>
      <c r="I3608" s="45"/>
      <c r="J3608" s="45"/>
    </row>
    <row r="3609" spans="1:10" ht="19.5" customHeight="1" thickBot="1">
      <c r="A3609" s="1" t="str">
        <f t="shared" si="15"/>
        <v>Monday</v>
      </c>
      <c r="B3609" s="85">
        <v>43437</v>
      </c>
      <c r="C3609" s="53">
        <v>0.40902777777777777</v>
      </c>
      <c r="D3609" s="3" t="s">
        <v>2651</v>
      </c>
      <c r="E3609" s="3" t="str">
        <f t="array" ref="E3609">INDEX(list!$C$2:$C$1862,MATCH(D3609,list!$A$2:$A$1862,0))</f>
        <v>GD - Diana Garreau Cell</v>
      </c>
      <c r="F3609" s="3" t="s">
        <v>4216</v>
      </c>
      <c r="G3609" s="44">
        <v>1</v>
      </c>
      <c r="H3609" s="3" t="s">
        <v>4210</v>
      </c>
      <c r="I3609" s="45"/>
      <c r="J3609" s="45"/>
    </row>
    <row r="3610" spans="1:10" ht="19.5" customHeight="1" thickBot="1">
      <c r="A3610" s="3" t="s">
        <v>3928</v>
      </c>
      <c r="B3610" s="85">
        <v>43437</v>
      </c>
      <c r="C3610" s="53">
        <v>0.41250000000000003</v>
      </c>
      <c r="D3610" s="3" t="s">
        <v>2651</v>
      </c>
      <c r="E3610" s="3" t="str">
        <f t="array" ref="E3610">INDEX(list!$C$2:$C$1862,MATCH(D3610,list!$A$2:$A$1862,0))</f>
        <v>GD - Diana Garreau Cell</v>
      </c>
      <c r="F3610" s="3" t="s">
        <v>4403</v>
      </c>
      <c r="G3610" s="44">
        <v>54</v>
      </c>
      <c r="H3610" s="3" t="s">
        <v>4458</v>
      </c>
      <c r="I3610" s="45"/>
      <c r="J3610" s="45"/>
    </row>
    <row r="3611" spans="1:10" ht="19.5" customHeight="1" thickBot="1">
      <c r="A3611" s="3" t="s">
        <v>3928</v>
      </c>
      <c r="B3611" s="85">
        <v>43437</v>
      </c>
      <c r="C3611" s="53">
        <v>0.45</v>
      </c>
      <c r="D3611" s="3" t="s">
        <v>2651</v>
      </c>
      <c r="E3611" s="3" t="str">
        <f t="array" ref="E3611">INDEX(list!$C$2:$C$1862,MATCH(D3611,list!$A$2:$A$1862,0))</f>
        <v>GD - Diana Garreau Cell</v>
      </c>
      <c r="F3611" s="3" t="s">
        <v>4403</v>
      </c>
      <c r="G3611" s="44">
        <v>1</v>
      </c>
      <c r="H3611" s="3" t="s">
        <v>4453</v>
      </c>
      <c r="I3611" s="45"/>
      <c r="J3611" s="45"/>
    </row>
    <row r="3612" spans="1:10" ht="19.5" customHeight="1" thickBot="1">
      <c r="A3612" s="3" t="s">
        <v>3928</v>
      </c>
      <c r="B3612" s="85">
        <v>43437</v>
      </c>
      <c r="C3612" s="53">
        <v>0.45069444444444445</v>
      </c>
      <c r="D3612" s="3" t="s">
        <v>2651</v>
      </c>
      <c r="E3612" s="3" t="str">
        <f t="array" ref="E3612">INDEX(list!$C$2:$C$1862,MATCH(D3612,list!$A$2:$A$1862,0))</f>
        <v>GD - Diana Garreau Cell</v>
      </c>
      <c r="F3612" s="3" t="s">
        <v>4421</v>
      </c>
      <c r="G3612" s="44">
        <v>1</v>
      </c>
      <c r="H3612" s="3" t="s">
        <v>4453</v>
      </c>
      <c r="I3612" s="45"/>
      <c r="J3612" s="45"/>
    </row>
    <row r="3613" spans="1:10" ht="19.5" customHeight="1" thickBot="1">
      <c r="A3613" s="3" t="s">
        <v>3928</v>
      </c>
      <c r="B3613" s="85">
        <v>43437</v>
      </c>
      <c r="C3613" s="53">
        <v>0.45347222222222222</v>
      </c>
      <c r="D3613" s="3" t="s">
        <v>2651</v>
      </c>
      <c r="E3613" s="3" t="str">
        <f t="array" ref="E3613">INDEX(list!$C$2:$C$1862,MATCH(D3613,list!$A$2:$A$1862,0))</f>
        <v>GD - Diana Garreau Cell</v>
      </c>
      <c r="F3613" s="3" t="s">
        <v>4403</v>
      </c>
      <c r="G3613" s="44">
        <v>61</v>
      </c>
      <c r="H3613" s="3" t="s">
        <v>4453</v>
      </c>
      <c r="I3613" s="45"/>
      <c r="J3613" s="45"/>
    </row>
    <row r="3614" spans="1:10" ht="19.5" customHeight="1" thickBot="1">
      <c r="A3614" s="3" t="s">
        <v>3928</v>
      </c>
      <c r="B3614" s="85">
        <v>43437</v>
      </c>
      <c r="C3614" s="53">
        <v>0.49791666666666662</v>
      </c>
      <c r="D3614" s="3" t="s">
        <v>3557</v>
      </c>
      <c r="E3614" s="3" t="e">
        <f t="array" ref="E3614">INDEX(list!$C$2:$C$1862,MATCH(D3614,list!$A$2:$A$1862,0))</f>
        <v>#N/A</v>
      </c>
      <c r="F3614" s="3" t="s">
        <v>4207</v>
      </c>
      <c r="G3614" s="44">
        <v>1</v>
      </c>
      <c r="H3614" s="3" t="s">
        <v>4453</v>
      </c>
      <c r="I3614" s="45"/>
      <c r="J3614" s="45"/>
    </row>
    <row r="3615" spans="1:10" ht="19.5" customHeight="1" thickBot="1">
      <c r="A3615" s="3" t="s">
        <v>3928</v>
      </c>
      <c r="B3615" s="85">
        <v>43437</v>
      </c>
      <c r="C3615" s="53">
        <v>0.50624999999999998</v>
      </c>
      <c r="D3615" s="3" t="s">
        <v>2398</v>
      </c>
      <c r="E3615" s="3" t="str">
        <f t="array" ref="E3615">INDEX(list!$C$2:$C$1862,MATCH(D3615,list!$A$2:$A$1862,0))</f>
        <v>VA - Yolanda Staff personal</v>
      </c>
      <c r="F3615" s="3" t="s">
        <v>4408</v>
      </c>
      <c r="G3615" s="44">
        <v>3</v>
      </c>
      <c r="H3615" s="3" t="s">
        <v>4453</v>
      </c>
      <c r="I3615" s="45"/>
      <c r="J3615" s="45"/>
    </row>
    <row r="3616" spans="1:10" ht="19.5" customHeight="1" thickBot="1">
      <c r="A3616" s="3" t="s">
        <v>3928</v>
      </c>
      <c r="B3616" s="85">
        <v>43437</v>
      </c>
      <c r="C3616" s="53">
        <v>0.52013888888888882</v>
      </c>
      <c r="D3616" s="3" t="s">
        <v>1346</v>
      </c>
      <c r="E3616" s="3" t="str">
        <f t="array" ref="E3616">INDEX(list!$C$2:$C$1862,MATCH(D3616,list!$A$2:$A$1862,0))</f>
        <v>VA - Cheri Palmer</v>
      </c>
      <c r="F3616" s="3" t="s">
        <v>4403</v>
      </c>
      <c r="G3616" s="44">
        <v>10</v>
      </c>
      <c r="H3616" s="3" t="s">
        <v>4458</v>
      </c>
      <c r="I3616" s="45"/>
      <c r="J3616" s="45"/>
    </row>
    <row r="3617" spans="1:10" ht="19.5" customHeight="1" thickBot="1">
      <c r="A3617" s="3" t="s">
        <v>3928</v>
      </c>
      <c r="B3617" s="85">
        <v>43437</v>
      </c>
      <c r="C3617" s="53">
        <v>0.52777777777777779</v>
      </c>
      <c r="D3617" s="3" t="s">
        <v>1346</v>
      </c>
      <c r="E3617" s="3" t="str">
        <f t="array" ref="E3617">INDEX(list!$C$2:$C$1862,MATCH(D3617,list!$A$2:$A$1862,0))</f>
        <v>VA - Cheri Palmer</v>
      </c>
      <c r="F3617" s="3" t="s">
        <v>4403</v>
      </c>
      <c r="G3617" s="44">
        <v>13</v>
      </c>
      <c r="H3617" s="3" t="s">
        <v>4458</v>
      </c>
      <c r="I3617" s="45"/>
      <c r="J3617" s="45"/>
    </row>
    <row r="3618" spans="1:10" ht="19.5" customHeight="1" thickBot="1">
      <c r="A3618" s="3" t="s">
        <v>3928</v>
      </c>
      <c r="B3618" s="85">
        <v>43437</v>
      </c>
      <c r="C3618" s="53">
        <v>0.53611111111111109</v>
      </c>
      <c r="D3618" s="3" t="s">
        <v>1346</v>
      </c>
      <c r="E3618" s="3" t="str">
        <f t="array" ref="E3618">INDEX(list!$C$2:$C$1862,MATCH(D3618,list!$A$2:$A$1862,0))</f>
        <v>VA - Cheri Palmer</v>
      </c>
      <c r="F3618" s="3" t="s">
        <v>4403</v>
      </c>
      <c r="G3618" s="44">
        <v>31</v>
      </c>
      <c r="H3618" s="3" t="s">
        <v>4453</v>
      </c>
      <c r="I3618" s="45"/>
      <c r="J3618" s="45"/>
    </row>
    <row r="3619" spans="1:10" ht="19.5" customHeight="1" thickBot="1">
      <c r="A3619" s="3" t="s">
        <v>3928</v>
      </c>
      <c r="B3619" s="85">
        <v>43437</v>
      </c>
      <c r="C3619" s="53">
        <v>0.54861111111111105</v>
      </c>
      <c r="D3619" s="3" t="s">
        <v>440</v>
      </c>
      <c r="E3619" s="3" t="str">
        <f t="array" ref="E3619">INDEX(list!$C$2:$C$1862,MATCH(D3619,list!$A$2:$A$1862,0))</f>
        <v>Larry Nedry Home</v>
      </c>
      <c r="F3619" s="3" t="s">
        <v>4542</v>
      </c>
      <c r="G3619" s="44">
        <v>9</v>
      </c>
      <c r="H3619" s="3" t="s">
        <v>4453</v>
      </c>
      <c r="I3619" s="45"/>
      <c r="J3619" s="45"/>
    </row>
    <row r="3620" spans="1:10" ht="19.5" customHeight="1" thickBot="1">
      <c r="A3620" s="3" t="s">
        <v>3928</v>
      </c>
      <c r="B3620" s="85">
        <v>43437</v>
      </c>
      <c r="C3620" s="53">
        <v>0.64374999999999993</v>
      </c>
      <c r="D3620" s="3" t="s">
        <v>3557</v>
      </c>
      <c r="E3620" s="3" t="e">
        <f t="array" ref="E3620">INDEX(list!$C$2:$C$1862,MATCH(D3620,list!$A$2:$A$1862,0))</f>
        <v>#N/A</v>
      </c>
      <c r="F3620" s="3" t="s">
        <v>4207</v>
      </c>
      <c r="G3620" s="44">
        <v>1</v>
      </c>
      <c r="H3620" s="3" t="s">
        <v>4458</v>
      </c>
      <c r="I3620" s="45"/>
      <c r="J3620" s="45"/>
    </row>
    <row r="3621" spans="1:10" ht="19.5" customHeight="1" thickBot="1">
      <c r="A3621" s="3" t="s">
        <v>3928</v>
      </c>
      <c r="B3621" s="85">
        <v>43437</v>
      </c>
      <c r="C3621" s="53">
        <v>0.65763888888888888</v>
      </c>
      <c r="D3621" s="3" t="s">
        <v>2651</v>
      </c>
      <c r="E3621" s="3" t="str">
        <f t="array" ref="E3621">INDEX(list!$C$2:$C$1862,MATCH(D3621,list!$A$2:$A$1862,0))</f>
        <v>GD - Diana Garreau Cell</v>
      </c>
      <c r="F3621" s="3" t="s">
        <v>4421</v>
      </c>
      <c r="G3621" s="44">
        <v>2</v>
      </c>
      <c r="H3621" s="3" t="s">
        <v>4458</v>
      </c>
      <c r="I3621" s="45"/>
      <c r="J3621" s="45"/>
    </row>
    <row r="3622" spans="1:10" ht="19.5" customHeight="1" thickBot="1">
      <c r="A3622" s="3" t="s">
        <v>3928</v>
      </c>
      <c r="B3622" s="85">
        <v>43437</v>
      </c>
      <c r="C3622" s="53">
        <v>0.67499999999999993</v>
      </c>
      <c r="D3622" s="3" t="s">
        <v>3557</v>
      </c>
      <c r="E3622" s="3" t="e">
        <f t="array" ref="E3622">INDEX(list!$C$2:$C$1862,MATCH(D3622,list!$A$2:$A$1862,0))</f>
        <v>#N/A</v>
      </c>
      <c r="F3622" s="3" t="s">
        <v>4207</v>
      </c>
      <c r="G3622" s="44">
        <v>1</v>
      </c>
      <c r="H3622" s="3" t="s">
        <v>4458</v>
      </c>
      <c r="I3622" s="45"/>
      <c r="J3622" s="45"/>
    </row>
    <row r="3623" spans="1:10" ht="19.5" customHeight="1" thickBot="1">
      <c r="A3623" s="3" t="s">
        <v>3928</v>
      </c>
      <c r="B3623" s="85">
        <v>43437</v>
      </c>
      <c r="C3623" s="53">
        <v>0.8041666666666667</v>
      </c>
      <c r="D3623" s="3" t="s">
        <v>2266</v>
      </c>
      <c r="E3623" s="3" t="str">
        <f t="array" ref="E3623">INDEX(list!$C$2:$C$1862,MATCH(D3623,list!$A$2:$A$1862,0))</f>
        <v>Paul DeBaets</v>
      </c>
      <c r="F3623" s="3" t="s">
        <v>4412</v>
      </c>
      <c r="G3623" s="44">
        <v>12</v>
      </c>
      <c r="H3623" s="3" t="s">
        <v>4453</v>
      </c>
      <c r="I3623" s="45"/>
      <c r="J3623" s="45"/>
    </row>
    <row r="3624" spans="1:10" ht="19.5" customHeight="1" thickBot="1">
      <c r="A3624" s="3" t="s">
        <v>3932</v>
      </c>
      <c r="B3624" s="85">
        <v>43438</v>
      </c>
      <c r="C3624" s="53">
        <v>0.37083333333333335</v>
      </c>
      <c r="D3624" s="3" t="s">
        <v>440</v>
      </c>
      <c r="E3624" s="3" t="str">
        <f t="array" ref="E3624">INDEX(list!$C$2:$C$1862,MATCH(D3624,list!$A$2:$A$1862,0))</f>
        <v>Larry Nedry Home</v>
      </c>
      <c r="F3624" s="3" t="s">
        <v>4403</v>
      </c>
      <c r="G3624" s="44">
        <v>12</v>
      </c>
      <c r="H3624" s="3" t="s">
        <v>4458</v>
      </c>
      <c r="I3624" s="45"/>
      <c r="J3624" s="45"/>
    </row>
    <row r="3625" spans="1:10" ht="19.5" customHeight="1" thickBot="1">
      <c r="A3625" s="3" t="s">
        <v>3932</v>
      </c>
      <c r="B3625" s="85">
        <v>43438</v>
      </c>
      <c r="C3625" s="53">
        <v>0.3923611111111111</v>
      </c>
      <c r="D3625" s="3" t="s">
        <v>3557</v>
      </c>
      <c r="E3625" s="3" t="e">
        <f t="array" ref="E3625">INDEX(list!$C$2:$C$1862,MATCH(D3625,list!$A$2:$A$1862,0))</f>
        <v>#N/A</v>
      </c>
      <c r="F3625" s="3" t="s">
        <v>4207</v>
      </c>
      <c r="G3625" s="44">
        <v>1</v>
      </c>
      <c r="H3625" s="3" t="s">
        <v>4458</v>
      </c>
      <c r="I3625" s="45"/>
      <c r="J3625" s="45"/>
    </row>
    <row r="3626" spans="1:10" ht="19.5" customHeight="1" thickBot="1">
      <c r="A3626" s="3" t="s">
        <v>3932</v>
      </c>
      <c r="B3626" s="85">
        <v>43438</v>
      </c>
      <c r="C3626" s="53">
        <v>0.40208333333333335</v>
      </c>
      <c r="D3626" s="3" t="s">
        <v>30</v>
      </c>
      <c r="E3626" s="3" t="str">
        <f t="array" ref="E3626">INDEX(list!$C$2:$C$1862,MATCH(D3626,list!$A$2:$A$1862,0))</f>
        <v>FB - Heather cell</v>
      </c>
      <c r="F3626" s="3" t="s">
        <v>4562</v>
      </c>
      <c r="G3626" s="44">
        <v>6</v>
      </c>
      <c r="H3626" s="3" t="s">
        <v>4458</v>
      </c>
      <c r="I3626" s="45"/>
      <c r="J3626" s="45"/>
    </row>
    <row r="3627" spans="1:10" ht="19.5" customHeight="1" thickBot="1">
      <c r="A3627" s="3" t="s">
        <v>3932</v>
      </c>
      <c r="B3627" s="85">
        <v>43438</v>
      </c>
      <c r="C3627" s="53">
        <v>0.46319444444444446</v>
      </c>
      <c r="D3627" s="3" t="s">
        <v>2651</v>
      </c>
      <c r="E3627" s="3" t="str">
        <f t="array" ref="E3627">INDEX(list!$C$2:$C$1862,MATCH(D3627,list!$A$2:$A$1862,0))</f>
        <v>GD - Diana Garreau Cell</v>
      </c>
      <c r="F3627" s="3" t="s">
        <v>4403</v>
      </c>
      <c r="G3627" s="44">
        <v>2</v>
      </c>
      <c r="H3627" s="3" t="s">
        <v>4458</v>
      </c>
      <c r="I3627" s="45"/>
      <c r="J3627" s="45"/>
    </row>
    <row r="3628" spans="1:10" ht="19.5" customHeight="1" thickBot="1">
      <c r="A3628" s="3" t="s">
        <v>3932</v>
      </c>
      <c r="B3628" s="85">
        <v>43438</v>
      </c>
      <c r="C3628" s="53">
        <v>0.46597222222222223</v>
      </c>
      <c r="D3628" s="3" t="s">
        <v>30</v>
      </c>
      <c r="E3628" s="3" t="str">
        <f t="array" ref="E3628">INDEX(list!$C$2:$C$1862,MATCH(D3628,list!$A$2:$A$1862,0))</f>
        <v>FB - Heather cell</v>
      </c>
      <c r="F3628" s="3" t="s">
        <v>4403</v>
      </c>
      <c r="G3628" s="44">
        <v>2</v>
      </c>
      <c r="H3628" s="3" t="s">
        <v>4458</v>
      </c>
      <c r="I3628" s="45"/>
      <c r="J3628" s="45"/>
    </row>
    <row r="3629" spans="1:10" ht="19.5" customHeight="1" thickBot="1">
      <c r="A3629" s="3" t="s">
        <v>3932</v>
      </c>
      <c r="B3629" s="85">
        <v>43438</v>
      </c>
      <c r="C3629" s="53">
        <v>0.59375</v>
      </c>
      <c r="D3629" s="3" t="s">
        <v>1236</v>
      </c>
      <c r="E3629" s="3" t="str">
        <f t="array" ref="E3629">INDEX(list!$C$2:$C$1862,MATCH(D3629,list!$A$2:$A$1862,0))</f>
        <v>TGI - Mark Machado Cell</v>
      </c>
      <c r="F3629" s="3" t="s">
        <v>4403</v>
      </c>
      <c r="G3629" s="44">
        <v>29</v>
      </c>
      <c r="H3629" s="3" t="s">
        <v>4458</v>
      </c>
      <c r="I3629" s="45"/>
      <c r="J3629" s="45"/>
    </row>
    <row r="3630" spans="1:10" ht="19.5" customHeight="1" thickBot="1">
      <c r="A3630" s="3" t="s">
        <v>3932</v>
      </c>
      <c r="B3630" s="85">
        <v>43438</v>
      </c>
      <c r="C3630" s="53">
        <v>0.63680555555555551</v>
      </c>
      <c r="D3630" s="3" t="s">
        <v>3557</v>
      </c>
      <c r="E3630" s="3" t="e">
        <f t="array" ref="E3630">INDEX(list!$C$2:$C$1862,MATCH(D3630,list!$A$2:$A$1862,0))</f>
        <v>#N/A</v>
      </c>
      <c r="F3630" s="3" t="s">
        <v>4207</v>
      </c>
      <c r="G3630" s="44">
        <v>1</v>
      </c>
      <c r="H3630" s="3" t="s">
        <v>4458</v>
      </c>
      <c r="I3630" s="45"/>
      <c r="J3630" s="45"/>
    </row>
    <row r="3631" spans="1:10" ht="19.5" customHeight="1" thickBot="1">
      <c r="A3631" s="3" t="s">
        <v>3932</v>
      </c>
      <c r="B3631" s="85">
        <v>43438</v>
      </c>
      <c r="C3631" s="53">
        <v>0.64027777777777783</v>
      </c>
      <c r="D3631" s="3" t="s">
        <v>1182</v>
      </c>
      <c r="E3631" s="3" t="str">
        <f t="array" ref="E3631">INDEX(list!$C$2:$C$1862,MATCH(D3631,list!$A$2:$A$1862,0))</f>
        <v>SOCO - Jared Terry</v>
      </c>
      <c r="F3631" s="3" t="s">
        <v>4479</v>
      </c>
      <c r="G3631" s="44">
        <v>26</v>
      </c>
      <c r="H3631" s="3" t="s">
        <v>4458</v>
      </c>
      <c r="I3631" s="45"/>
      <c r="J3631" s="45"/>
    </row>
    <row r="3632" spans="1:10" ht="19.5" customHeight="1" thickBot="1">
      <c r="A3632" s="3" t="s">
        <v>3932</v>
      </c>
      <c r="B3632" s="85">
        <v>43438</v>
      </c>
      <c r="C3632" s="53">
        <v>0.67083333333333339</v>
      </c>
      <c r="D3632" s="3" t="s">
        <v>3272</v>
      </c>
      <c r="E3632" s="3" t="str">
        <f t="array" ref="E3632">INDEX(list!$C$2:$C$1862,MATCH(D3632,list!$A$2:$A$1862,0))</f>
        <v>Elaina Cell</v>
      </c>
      <c r="F3632" s="3" t="s">
        <v>4422</v>
      </c>
      <c r="G3632" s="44">
        <v>1</v>
      </c>
      <c r="H3632" s="3" t="s">
        <v>4458</v>
      </c>
      <c r="I3632" s="45"/>
      <c r="J3632" s="45"/>
    </row>
    <row r="3633" spans="1:10" ht="19.5" customHeight="1" thickBot="1">
      <c r="A3633" s="3" t="s">
        <v>3932</v>
      </c>
      <c r="B3633" s="85">
        <v>43438</v>
      </c>
      <c r="C3633" s="53">
        <v>0.68888888888888899</v>
      </c>
      <c r="D3633" s="3" t="s">
        <v>1236</v>
      </c>
      <c r="E3633" s="3" t="str">
        <f t="array" ref="E3633">INDEX(list!$C$2:$C$1862,MATCH(D3633,list!$A$2:$A$1862,0))</f>
        <v>TGI - Mark Machado Cell</v>
      </c>
      <c r="F3633" s="3" t="s">
        <v>4479</v>
      </c>
      <c r="G3633" s="44">
        <v>9</v>
      </c>
      <c r="H3633" s="3" t="s">
        <v>4458</v>
      </c>
      <c r="I3633" s="45"/>
      <c r="J3633" s="45"/>
    </row>
    <row r="3634" spans="1:10" ht="19.5" customHeight="1" thickBot="1">
      <c r="A3634" s="3" t="s">
        <v>3932</v>
      </c>
      <c r="B3634" s="85">
        <v>43438</v>
      </c>
      <c r="C3634" s="53">
        <v>0.6958333333333333</v>
      </c>
      <c r="D3634" s="3" t="s">
        <v>640</v>
      </c>
      <c r="E3634" s="3" t="str">
        <f t="array" ref="E3634">INDEX(list!$C$2:$C$1862,MATCH(D3634,list!$A$2:$A$1862,0))</f>
        <v>Kathy Platt Cell</v>
      </c>
      <c r="F3634" s="3" t="s">
        <v>4403</v>
      </c>
      <c r="G3634" s="44">
        <v>51</v>
      </c>
      <c r="H3634" s="3" t="s">
        <v>4458</v>
      </c>
      <c r="I3634" s="45"/>
      <c r="J3634" s="45"/>
    </row>
    <row r="3635" spans="1:10" ht="19.5" customHeight="1" thickBot="1">
      <c r="A3635" s="3" t="s">
        <v>3933</v>
      </c>
      <c r="B3635" s="85">
        <v>43439</v>
      </c>
      <c r="C3635" s="53">
        <v>0.41666666666666669</v>
      </c>
      <c r="D3635" s="3" t="s">
        <v>2474</v>
      </c>
      <c r="E3635" s="46" t="str">
        <f t="array" ref="E3635">INDEX(list!$C$2:$C$1862,MATCH(D3635,list!$A$2:$A$1862,0))</f>
        <v>SOCO - The Sourcing Company main</v>
      </c>
      <c r="F3635" s="3" t="s">
        <v>4403</v>
      </c>
      <c r="G3635" s="44">
        <v>7</v>
      </c>
      <c r="H3635" s="3" t="s">
        <v>4458</v>
      </c>
      <c r="I3635" s="45"/>
      <c r="J3635" s="45"/>
    </row>
    <row r="3636" spans="1:10" ht="19.5" customHeight="1" thickBot="1">
      <c r="A3636" s="3" t="s">
        <v>3933</v>
      </c>
      <c r="B3636" s="85">
        <v>43439</v>
      </c>
      <c r="C3636" s="53">
        <v>0.53055555555555556</v>
      </c>
      <c r="D3636" s="3" t="s">
        <v>3272</v>
      </c>
      <c r="E3636" s="3" t="str">
        <f t="array" ref="E3636">INDEX(list!$C$2:$C$1862,MATCH(D3636,list!$A$2:$A$1862,0))</f>
        <v>Elaina Cell</v>
      </c>
      <c r="F3636" s="3" t="s">
        <v>4403</v>
      </c>
      <c r="G3636" s="44">
        <v>1</v>
      </c>
      <c r="H3636" s="3" t="s">
        <v>4453</v>
      </c>
      <c r="I3636" s="45"/>
      <c r="J3636" s="45"/>
    </row>
    <row r="3637" spans="1:10" ht="19.5" customHeight="1" thickBot="1">
      <c r="A3637" s="3" t="s">
        <v>3933</v>
      </c>
      <c r="B3637" s="85">
        <v>43439</v>
      </c>
      <c r="C3637" s="53">
        <v>0.54861111111111105</v>
      </c>
      <c r="D3637" s="3" t="s">
        <v>3449</v>
      </c>
      <c r="E3637" s="3" t="e">
        <f t="array" ref="E3637">INDEX(list!$C$2:$C$1862,MATCH(D3637,list!$A$2:$A$1862,0))</f>
        <v>#N/A</v>
      </c>
      <c r="F3637" s="3" t="s">
        <v>4403</v>
      </c>
      <c r="G3637" s="44">
        <v>16</v>
      </c>
      <c r="H3637" s="3" t="s">
        <v>4458</v>
      </c>
      <c r="I3637" s="45"/>
      <c r="J3637" s="45"/>
    </row>
    <row r="3638" spans="1:10" ht="19.5" customHeight="1" thickBot="1">
      <c r="A3638" s="3" t="s">
        <v>3933</v>
      </c>
      <c r="B3638" s="85">
        <v>43439</v>
      </c>
      <c r="C3638" s="53">
        <v>0.56527777777777777</v>
      </c>
      <c r="D3638" s="3" t="s">
        <v>2972</v>
      </c>
      <c r="E3638" s="3" t="str">
        <f t="array" ref="E3638">INDEX(list!$C$2:$C$1862,MATCH(D3638,list!$A$2:$A$1862,0))</f>
        <v>ET/GS - Gene Smith Cell(&lt;2/13/19)/GS(&gt;)</v>
      </c>
      <c r="F3638" s="3" t="s">
        <v>4403</v>
      </c>
      <c r="G3638" s="44">
        <v>19</v>
      </c>
      <c r="H3638" s="3" t="s">
        <v>4458</v>
      </c>
      <c r="I3638" s="45"/>
      <c r="J3638" s="45"/>
    </row>
    <row r="3639" spans="1:10" ht="19.5" customHeight="1" thickBot="1">
      <c r="A3639" s="3" t="s">
        <v>3933</v>
      </c>
      <c r="B3639" s="85">
        <v>43439</v>
      </c>
      <c r="C3639" s="53">
        <v>0.59583333333333333</v>
      </c>
      <c r="D3639" s="3" t="s">
        <v>3557</v>
      </c>
      <c r="E3639" s="3" t="e">
        <f t="array" ref="E3639">INDEX(list!$C$2:$C$1862,MATCH(D3639,list!$A$2:$A$1862,0))</f>
        <v>#N/A</v>
      </c>
      <c r="F3639" s="3" t="s">
        <v>4207</v>
      </c>
      <c r="G3639" s="44">
        <v>1</v>
      </c>
      <c r="H3639" s="3" t="s">
        <v>4458</v>
      </c>
      <c r="I3639" s="45"/>
      <c r="J3639" s="45"/>
    </row>
    <row r="3640" spans="1:10" ht="19.5" customHeight="1" thickBot="1">
      <c r="A3640" s="3" t="s">
        <v>3933</v>
      </c>
      <c r="B3640" s="85">
        <v>43439</v>
      </c>
      <c r="C3640" s="53">
        <v>0.67291666666666661</v>
      </c>
      <c r="D3640" s="3" t="s">
        <v>3557</v>
      </c>
      <c r="E3640" s="3" t="e">
        <f t="array" ref="E3640">INDEX(list!$C$2:$C$1862,MATCH(D3640,list!$A$2:$A$1862,0))</f>
        <v>#N/A</v>
      </c>
      <c r="F3640" s="3" t="s">
        <v>4207</v>
      </c>
      <c r="G3640" s="44">
        <v>1</v>
      </c>
      <c r="H3640" s="3" t="s">
        <v>4458</v>
      </c>
      <c r="I3640" s="45"/>
      <c r="J3640" s="45"/>
    </row>
    <row r="3641" spans="1:10" ht="19.5" customHeight="1" thickBot="1">
      <c r="A3641" s="3" t="s">
        <v>3933</v>
      </c>
      <c r="B3641" s="85">
        <v>43439</v>
      </c>
      <c r="C3641" s="53">
        <v>0.68541666666666667</v>
      </c>
      <c r="D3641" s="3" t="s">
        <v>1100</v>
      </c>
      <c r="E3641" s="46" t="str">
        <f t="array" ref="E3641">INDEX(list!$C$2:$C$1862,MATCH(D3641,list!$A$2:$A$1862,0))</f>
        <v>ATT - main line</v>
      </c>
      <c r="F3641" s="3" t="s">
        <v>4580</v>
      </c>
      <c r="G3641" s="44">
        <v>19</v>
      </c>
      <c r="H3641" s="3" t="s">
        <v>4458</v>
      </c>
      <c r="I3641" s="45"/>
      <c r="J3641" s="45"/>
    </row>
    <row r="3642" spans="1:10" ht="19.5" customHeight="1" thickBot="1">
      <c r="A3642" s="3" t="s">
        <v>3933</v>
      </c>
      <c r="B3642" s="85">
        <v>43439</v>
      </c>
      <c r="C3642" s="53">
        <v>0.71805555555555556</v>
      </c>
      <c r="D3642" s="3" t="s">
        <v>3557</v>
      </c>
      <c r="E3642" s="3" t="e">
        <f t="array" ref="E3642">INDEX(list!$C$2:$C$1862,MATCH(D3642,list!$A$2:$A$1862,0))</f>
        <v>#N/A</v>
      </c>
      <c r="F3642" s="3" t="s">
        <v>4207</v>
      </c>
      <c r="G3642" s="44">
        <v>1</v>
      </c>
      <c r="H3642" s="3" t="s">
        <v>4458</v>
      </c>
      <c r="I3642" s="45"/>
      <c r="J3642" s="45"/>
    </row>
    <row r="3643" spans="1:10" ht="19.5" customHeight="1" thickBot="1">
      <c r="A3643" s="3" t="s">
        <v>3933</v>
      </c>
      <c r="B3643" s="85">
        <v>43439</v>
      </c>
      <c r="C3643" s="53">
        <v>0.72083333333333333</v>
      </c>
      <c r="D3643" s="3" t="s">
        <v>2728</v>
      </c>
      <c r="E3643" s="3" t="str">
        <f t="array" ref="E3643">INDEX(list!$C$2:$C$1862,MATCH(D3643,list!$A$2:$A$1862,0))</f>
        <v>ATT - Robert Bates cell</v>
      </c>
      <c r="F3643" s="3" t="s">
        <v>4476</v>
      </c>
      <c r="G3643" s="44">
        <v>2</v>
      </c>
      <c r="H3643" s="3" t="s">
        <v>4458</v>
      </c>
      <c r="I3643" s="45"/>
      <c r="J3643" s="45"/>
    </row>
    <row r="3644" spans="1:10" ht="19.5" customHeight="1" thickBot="1">
      <c r="A3644" s="3" t="s">
        <v>3933</v>
      </c>
      <c r="B3644" s="85">
        <v>43439</v>
      </c>
      <c r="C3644" s="53">
        <v>0.72152777777777777</v>
      </c>
      <c r="D3644" s="3" t="s">
        <v>1100</v>
      </c>
      <c r="E3644" s="46" t="str">
        <f t="array" ref="E3644">INDEX(list!$C$2:$C$1862,MATCH(D3644,list!$A$2:$A$1862,0))</f>
        <v>ATT - main line</v>
      </c>
      <c r="F3644" s="3" t="s">
        <v>4403</v>
      </c>
      <c r="G3644" s="44">
        <v>6</v>
      </c>
      <c r="H3644" s="3" t="s">
        <v>4458</v>
      </c>
      <c r="I3644" s="45"/>
      <c r="J3644" s="45"/>
    </row>
    <row r="3645" spans="1:10" ht="19.5" customHeight="1" thickBot="1">
      <c r="A3645" s="3" t="s">
        <v>3933</v>
      </c>
      <c r="B3645" s="85">
        <v>43439</v>
      </c>
      <c r="C3645" s="53">
        <v>0.73333333333333339</v>
      </c>
      <c r="D3645" s="3" t="s">
        <v>2366</v>
      </c>
      <c r="E3645" s="3" t="str">
        <f t="array" ref="E3645">INDEX(list!$C$2:$C$1862,MATCH(D3645,list!$A$2:$A$1862,0))</f>
        <v xml:space="preserve">Dr. Brad Hughes Cell </v>
      </c>
      <c r="F3645" s="3" t="s">
        <v>4403</v>
      </c>
      <c r="G3645" s="44">
        <v>42</v>
      </c>
      <c r="H3645" s="3" t="s">
        <v>4458</v>
      </c>
      <c r="I3645" s="45"/>
      <c r="J3645" s="45"/>
    </row>
    <row r="3646" spans="1:10" ht="19.5" customHeight="1" thickBot="1">
      <c r="A3646" s="3" t="s">
        <v>3933</v>
      </c>
      <c r="B3646" s="85">
        <v>43439</v>
      </c>
      <c r="C3646" s="53">
        <v>0.84236111111111101</v>
      </c>
      <c r="D3646" s="3" t="s">
        <v>1142</v>
      </c>
      <c r="E3646" s="3" t="str">
        <f t="array" ref="E3646">INDEX(list!$C$2:$C$1862,MATCH(D3646,list!$A$2:$A$1862,0))</f>
        <v>CNH - Harry Harrison - Nickolas</v>
      </c>
      <c r="F3646" s="3" t="s">
        <v>4423</v>
      </c>
      <c r="G3646" s="44">
        <v>1</v>
      </c>
      <c r="H3646" s="3" t="s">
        <v>4453</v>
      </c>
      <c r="I3646" s="45"/>
      <c r="J3646" s="45"/>
    </row>
    <row r="3647" spans="1:10" ht="19.5" customHeight="1" thickBot="1">
      <c r="A3647" s="3" t="s">
        <v>3933</v>
      </c>
      <c r="B3647" s="85">
        <v>43439</v>
      </c>
      <c r="C3647" s="53">
        <v>0.84236111111111101</v>
      </c>
      <c r="D3647" s="3" t="s">
        <v>1142</v>
      </c>
      <c r="E3647" s="3" t="str">
        <f t="array" ref="E3647">INDEX(list!$C$2:$C$1862,MATCH(D3647,list!$A$2:$A$1862,0))</f>
        <v>CNH - Harry Harrison - Nickolas</v>
      </c>
      <c r="F3647" s="3" t="s">
        <v>4423</v>
      </c>
      <c r="G3647" s="44">
        <v>12</v>
      </c>
      <c r="H3647" s="3" t="s">
        <v>4453</v>
      </c>
      <c r="I3647" s="45"/>
      <c r="J3647" s="45"/>
    </row>
    <row r="3648" spans="1:10" ht="19.5" customHeight="1" thickBot="1">
      <c r="A3648" s="3" t="s">
        <v>3934</v>
      </c>
      <c r="B3648" s="85">
        <v>43440</v>
      </c>
      <c r="C3648" s="53">
        <v>0.38263888888888892</v>
      </c>
      <c r="D3648" s="3" t="s">
        <v>3557</v>
      </c>
      <c r="E3648" s="3" t="e">
        <f t="array" ref="E3648">INDEX(list!$C$2:$C$1862,MATCH(D3648,list!$A$2:$A$1862,0))</f>
        <v>#N/A</v>
      </c>
      <c r="F3648" s="3" t="s">
        <v>4207</v>
      </c>
      <c r="G3648" s="44">
        <v>1</v>
      </c>
      <c r="H3648" s="3" t="s">
        <v>4458</v>
      </c>
      <c r="I3648" s="45"/>
      <c r="J3648" s="45"/>
    </row>
    <row r="3649" spans="1:10" ht="19.5" customHeight="1" thickBot="1">
      <c r="A3649" s="3" t="s">
        <v>3934</v>
      </c>
      <c r="B3649" s="85">
        <v>43440</v>
      </c>
      <c r="C3649" s="53">
        <v>0.39513888888888887</v>
      </c>
      <c r="D3649" s="3" t="s">
        <v>2651</v>
      </c>
      <c r="E3649" s="3" t="str">
        <f t="array" ref="E3649">INDEX(list!$C$2:$C$1862,MATCH(D3649,list!$A$2:$A$1862,0))</f>
        <v>GD - Diana Garreau Cell</v>
      </c>
      <c r="F3649" s="3" t="s">
        <v>4421</v>
      </c>
      <c r="G3649" s="44">
        <v>7</v>
      </c>
      <c r="H3649" s="3" t="s">
        <v>4458</v>
      </c>
      <c r="I3649" s="45"/>
      <c r="J3649" s="45"/>
    </row>
    <row r="3650" spans="1:10" ht="19.5" customHeight="1" thickBot="1">
      <c r="A3650" s="3" t="s">
        <v>3934</v>
      </c>
      <c r="B3650" s="85">
        <v>43440</v>
      </c>
      <c r="C3650" s="53">
        <v>0.40625</v>
      </c>
      <c r="D3650" s="3" t="s">
        <v>3557</v>
      </c>
      <c r="E3650" s="3" t="e">
        <f t="array" ref="E3650">INDEX(list!$C$2:$C$1862,MATCH(D3650,list!$A$2:$A$1862,0))</f>
        <v>#N/A</v>
      </c>
      <c r="F3650" s="3" t="s">
        <v>4207</v>
      </c>
      <c r="G3650" s="44">
        <v>1</v>
      </c>
      <c r="H3650" s="3" t="s">
        <v>4458</v>
      </c>
      <c r="I3650" s="45"/>
      <c r="J3650" s="45"/>
    </row>
    <row r="3651" spans="1:10" ht="19.5" customHeight="1" thickBot="1">
      <c r="A3651" s="3" t="s">
        <v>3934</v>
      </c>
      <c r="B3651" s="85">
        <v>43440</v>
      </c>
      <c r="C3651" s="53">
        <v>0.40902777777777777</v>
      </c>
      <c r="D3651" s="3" t="s">
        <v>1016</v>
      </c>
      <c r="E3651" s="3" t="str">
        <f t="array" ref="E3651">INDEX(list!$C$2:$C$1862,MATCH(D3651,list!$A$2:$A$1862,0))</f>
        <v>ABE - Selina Grande</v>
      </c>
      <c r="F3651" s="3" t="s">
        <v>4403</v>
      </c>
      <c r="G3651" s="44">
        <v>9</v>
      </c>
      <c r="H3651" s="3" t="s">
        <v>4458</v>
      </c>
      <c r="I3651" s="45"/>
      <c r="J3651" s="45"/>
    </row>
    <row r="3652" spans="1:10" ht="19.5" customHeight="1" thickBot="1">
      <c r="A3652" s="3" t="s">
        <v>3934</v>
      </c>
      <c r="B3652" s="85">
        <v>43440</v>
      </c>
      <c r="C3652" s="53">
        <v>0.4152777777777778</v>
      </c>
      <c r="D3652" s="3" t="s">
        <v>1016</v>
      </c>
      <c r="E3652" s="3" t="str">
        <f t="array" ref="E3652">INDEX(list!$C$2:$C$1862,MATCH(D3652,list!$A$2:$A$1862,0))</f>
        <v>ABE - Selina Grande</v>
      </c>
      <c r="F3652" s="3" t="s">
        <v>4403</v>
      </c>
      <c r="G3652" s="44">
        <v>14</v>
      </c>
      <c r="H3652" s="3" t="s">
        <v>4458</v>
      </c>
      <c r="I3652" s="45"/>
      <c r="J3652" s="45"/>
    </row>
    <row r="3653" spans="1:10" ht="19.5" customHeight="1" thickBot="1">
      <c r="A3653" s="3" t="s">
        <v>3934</v>
      </c>
      <c r="B3653" s="85">
        <v>43440</v>
      </c>
      <c r="C3653" s="53">
        <v>0.42569444444444443</v>
      </c>
      <c r="D3653" s="3" t="s">
        <v>1305</v>
      </c>
      <c r="E3653" s="3" t="str">
        <f t="array" ref="E3653">INDEX(list!$C$2:$C$1862,MATCH(D3653,list!$A$2:$A$1862,0))</f>
        <v>No worries pool service</v>
      </c>
      <c r="F3653" s="3" t="s">
        <v>4581</v>
      </c>
      <c r="G3653" s="44">
        <v>7</v>
      </c>
      <c r="H3653" s="3" t="s">
        <v>4458</v>
      </c>
      <c r="I3653" s="45"/>
      <c r="J3653" s="45"/>
    </row>
    <row r="3654" spans="1:10" ht="19.5" customHeight="1" thickBot="1">
      <c r="A3654" s="3" t="s">
        <v>3934</v>
      </c>
      <c r="B3654" s="85">
        <v>43440</v>
      </c>
      <c r="C3654" s="53">
        <v>0.43124999999999997</v>
      </c>
      <c r="D3654" s="3" t="s">
        <v>440</v>
      </c>
      <c r="E3654" s="3" t="str">
        <f t="array" ref="E3654">INDEX(list!$C$2:$C$1862,MATCH(D3654,list!$A$2:$A$1862,0))</f>
        <v>Larry Nedry Home</v>
      </c>
      <c r="F3654" s="3" t="s">
        <v>4403</v>
      </c>
      <c r="G3654" s="44">
        <v>22</v>
      </c>
      <c r="H3654" s="3" t="s">
        <v>4458</v>
      </c>
      <c r="I3654" s="45"/>
      <c r="J3654" s="45"/>
    </row>
    <row r="3655" spans="1:10" ht="19.5" customHeight="1" thickBot="1">
      <c r="A3655" s="3" t="s">
        <v>3934</v>
      </c>
      <c r="B3655" s="85">
        <v>43440</v>
      </c>
      <c r="C3655" s="53">
        <v>0.44166666666666665</v>
      </c>
      <c r="D3655" s="3" t="s">
        <v>3557</v>
      </c>
      <c r="E3655" s="3" t="e">
        <f t="array" ref="E3655">INDEX(list!$C$2:$C$1862,MATCH(D3655,list!$A$2:$A$1862,0))</f>
        <v>#N/A</v>
      </c>
      <c r="F3655" s="3" t="s">
        <v>4207</v>
      </c>
      <c r="G3655" s="44">
        <v>1</v>
      </c>
      <c r="H3655" s="3" t="s">
        <v>4458</v>
      </c>
      <c r="I3655" s="45"/>
      <c r="J3655" s="45"/>
    </row>
    <row r="3656" spans="1:10" ht="19.5" customHeight="1" thickBot="1">
      <c r="A3656" s="3" t="s">
        <v>3934</v>
      </c>
      <c r="B3656" s="85">
        <v>43440</v>
      </c>
      <c r="C3656" s="53">
        <v>0.44722222222222219</v>
      </c>
      <c r="D3656" s="3" t="s">
        <v>3557</v>
      </c>
      <c r="E3656" s="3" t="e">
        <f t="array" ref="E3656">INDEX(list!$C$2:$C$1862,MATCH(D3656,list!$A$2:$A$1862,0))</f>
        <v>#N/A</v>
      </c>
      <c r="F3656" s="3" t="s">
        <v>4207</v>
      </c>
      <c r="G3656" s="44">
        <v>1</v>
      </c>
      <c r="H3656" s="3" t="s">
        <v>4458</v>
      </c>
      <c r="I3656" s="45"/>
      <c r="J3656" s="45"/>
    </row>
    <row r="3657" spans="1:10" ht="19.5" customHeight="1" thickBot="1">
      <c r="A3657" s="3" t="s">
        <v>3934</v>
      </c>
      <c r="B3657" s="85">
        <v>43440</v>
      </c>
      <c r="C3657" s="53">
        <v>0.45347222222222222</v>
      </c>
      <c r="D3657" s="3" t="s">
        <v>1016</v>
      </c>
      <c r="E3657" s="3" t="str">
        <f t="array" ref="E3657">INDEX(list!$C$2:$C$1862,MATCH(D3657,list!$A$2:$A$1862,0))</f>
        <v>ABE - Selina Grande</v>
      </c>
      <c r="F3657" s="3" t="s">
        <v>4403</v>
      </c>
      <c r="G3657" s="44">
        <v>3</v>
      </c>
      <c r="H3657" s="3" t="s">
        <v>4458</v>
      </c>
      <c r="I3657" s="45"/>
      <c r="J3657" s="45"/>
    </row>
    <row r="3658" spans="1:10" ht="19.5" customHeight="1" thickBot="1">
      <c r="A3658" s="3" t="s">
        <v>3934</v>
      </c>
      <c r="B3658" s="85">
        <v>43440</v>
      </c>
      <c r="C3658" s="53">
        <v>0.54999999999999993</v>
      </c>
      <c r="D3658" s="3" t="s">
        <v>3650</v>
      </c>
      <c r="E3658" s="3" t="e">
        <f t="array" ref="E3658">INDEX(list!$C$2:$C$1862,MATCH(D3658,list!$A$2:$A$1862,0))</f>
        <v>#N/A</v>
      </c>
      <c r="F3658" s="3" t="s">
        <v>4403</v>
      </c>
      <c r="G3658" s="44">
        <v>3</v>
      </c>
      <c r="H3658" s="3" t="s">
        <v>4458</v>
      </c>
      <c r="I3658" s="45"/>
      <c r="J3658" s="45"/>
    </row>
    <row r="3659" spans="1:10" ht="19.5" customHeight="1" thickBot="1">
      <c r="A3659" s="3" t="s">
        <v>3934</v>
      </c>
      <c r="B3659" s="85">
        <v>43440</v>
      </c>
      <c r="C3659" s="53">
        <v>0.58124999999999993</v>
      </c>
      <c r="D3659" s="3" t="s">
        <v>4402</v>
      </c>
      <c r="E3659" s="3" t="str">
        <f t="array" ref="E3659">INDEX(list!$C$2:$C$1862,MATCH(D3659,list!$A$2:$A$1862,0))</f>
        <v>VA - Romina Cristodero</v>
      </c>
      <c r="F3659" s="3" t="s">
        <v>4403</v>
      </c>
      <c r="G3659" s="44">
        <v>13</v>
      </c>
      <c r="H3659" s="3" t="s">
        <v>4458</v>
      </c>
      <c r="I3659" s="45"/>
      <c r="J3659" s="45"/>
    </row>
    <row r="3660" spans="1:10" ht="19.5" customHeight="1" thickBot="1">
      <c r="A3660" s="3" t="s">
        <v>3934</v>
      </c>
      <c r="B3660" s="85">
        <v>43440</v>
      </c>
      <c r="C3660" s="53">
        <v>0.6333333333333333</v>
      </c>
      <c r="D3660" s="3" t="s">
        <v>440</v>
      </c>
      <c r="E3660" s="3" t="str">
        <f t="array" ref="E3660">INDEX(list!$C$2:$C$1862,MATCH(D3660,list!$A$2:$A$1862,0))</f>
        <v>Larry Nedry Home</v>
      </c>
      <c r="F3660" s="3" t="s">
        <v>4403</v>
      </c>
      <c r="G3660" s="44">
        <v>41</v>
      </c>
      <c r="H3660" s="3" t="s">
        <v>4458</v>
      </c>
      <c r="I3660" s="45"/>
      <c r="J3660" s="45"/>
    </row>
    <row r="3661" spans="1:10" ht="19.5" customHeight="1" thickBot="1">
      <c r="A3661" s="3" t="s">
        <v>3934</v>
      </c>
      <c r="B3661" s="85">
        <v>43440</v>
      </c>
      <c r="C3661" s="53">
        <v>0.74097222222222225</v>
      </c>
      <c r="D3661" s="3" t="s">
        <v>3557</v>
      </c>
      <c r="E3661" s="3" t="e">
        <f t="array" ref="E3661">INDEX(list!$C$2:$C$1862,MATCH(D3661,list!$A$2:$A$1862,0))</f>
        <v>#N/A</v>
      </c>
      <c r="F3661" s="3" t="s">
        <v>4207</v>
      </c>
      <c r="G3661" s="44">
        <v>1</v>
      </c>
      <c r="H3661" s="3" t="s">
        <v>4458</v>
      </c>
      <c r="I3661" s="45"/>
      <c r="J3661" s="45"/>
    </row>
    <row r="3662" spans="1:10" ht="19.5" customHeight="1" thickBot="1">
      <c r="A3662" s="3" t="s">
        <v>3934</v>
      </c>
      <c r="B3662" s="85">
        <v>43440</v>
      </c>
      <c r="C3662" s="53">
        <v>0.7631944444444444</v>
      </c>
      <c r="D3662" s="3" t="s">
        <v>3557</v>
      </c>
      <c r="E3662" s="3" t="e">
        <f t="array" ref="E3662">INDEX(list!$C$2:$C$1862,MATCH(D3662,list!$A$2:$A$1862,0))</f>
        <v>#N/A</v>
      </c>
      <c r="F3662" s="3" t="s">
        <v>4207</v>
      </c>
      <c r="G3662" s="44">
        <v>1</v>
      </c>
      <c r="H3662" s="3" t="s">
        <v>4458</v>
      </c>
      <c r="I3662" s="45"/>
      <c r="J3662" s="45"/>
    </row>
    <row r="3663" spans="1:10" ht="19.5" customHeight="1" thickBot="1">
      <c r="A3663" s="3" t="s">
        <v>3935</v>
      </c>
      <c r="B3663" s="85">
        <v>43441</v>
      </c>
      <c r="C3663" s="53">
        <v>0.3666666666666667</v>
      </c>
      <c r="D3663" s="3" t="s">
        <v>3557</v>
      </c>
      <c r="E3663" s="3" t="e">
        <f t="array" ref="E3663">INDEX(list!$C$2:$C$1862,MATCH(D3663,list!$A$2:$A$1862,0))</f>
        <v>#N/A</v>
      </c>
      <c r="F3663" s="3" t="s">
        <v>4207</v>
      </c>
      <c r="G3663" s="44">
        <v>1</v>
      </c>
      <c r="H3663" s="3" t="s">
        <v>4458</v>
      </c>
      <c r="I3663" s="45"/>
      <c r="J3663" s="45"/>
    </row>
    <row r="3664" spans="1:10" ht="19.5" customHeight="1" thickBot="1">
      <c r="A3664" s="3" t="s">
        <v>3935</v>
      </c>
      <c r="B3664" s="85">
        <v>43441</v>
      </c>
      <c r="C3664" s="53">
        <v>0.36944444444444446</v>
      </c>
      <c r="D3664" s="3" t="s">
        <v>2651</v>
      </c>
      <c r="E3664" s="3" t="str">
        <f t="array" ref="E3664">INDEX(list!$C$2:$C$1862,MATCH(D3664,list!$A$2:$A$1862,0))</f>
        <v>GD - Diana Garreau Cell</v>
      </c>
      <c r="F3664" s="3" t="s">
        <v>4421</v>
      </c>
      <c r="G3664" s="44">
        <v>16</v>
      </c>
      <c r="H3664" s="3" t="s">
        <v>4458</v>
      </c>
      <c r="I3664" s="45"/>
      <c r="J3664" s="45"/>
    </row>
    <row r="3665" spans="1:10" ht="19.5" customHeight="1" thickBot="1">
      <c r="A3665" s="3" t="s">
        <v>3935</v>
      </c>
      <c r="B3665" s="85">
        <v>43441</v>
      </c>
      <c r="C3665" s="53">
        <v>0.4826388888888889</v>
      </c>
      <c r="D3665" s="3" t="s">
        <v>1056</v>
      </c>
      <c r="E3665" s="3" t="str">
        <f t="array" ref="E3665">INDEX(list!$C$2:$C$1862,MATCH(D3665,list!$A$2:$A$1862,0))</f>
        <v>CNH - Harry Harrison Home</v>
      </c>
      <c r="F3665" s="3" t="s">
        <v>4424</v>
      </c>
      <c r="G3665" s="44">
        <v>13</v>
      </c>
      <c r="H3665" s="3" t="s">
        <v>4458</v>
      </c>
      <c r="I3665" s="45"/>
      <c r="J3665" s="45"/>
    </row>
    <row r="3666" spans="1:10" ht="19.5" customHeight="1" thickBot="1">
      <c r="A3666" s="3" t="s">
        <v>3935</v>
      </c>
      <c r="B3666" s="85">
        <v>43441</v>
      </c>
      <c r="C3666" s="53">
        <v>0.50555555555555554</v>
      </c>
      <c r="D3666" s="3" t="s">
        <v>2272</v>
      </c>
      <c r="E3666" s="3" t="str">
        <f t="array" ref="E3666">INDEX(list!$C$2:$C$1862,MATCH(D3666,list!$A$2:$A$1862,0))</f>
        <v>PCG - Gerry Grimes cell</v>
      </c>
      <c r="F3666" s="3" t="s">
        <v>4403</v>
      </c>
      <c r="G3666" s="44">
        <v>3</v>
      </c>
      <c r="H3666" s="3" t="s">
        <v>4458</v>
      </c>
      <c r="I3666" s="45"/>
      <c r="J3666" s="45"/>
    </row>
    <row r="3667" spans="1:10" ht="19.5" customHeight="1" thickBot="1">
      <c r="A3667" s="3" t="s">
        <v>3935</v>
      </c>
      <c r="B3667" s="85">
        <v>43441</v>
      </c>
      <c r="C3667" s="53">
        <v>0.50902777777777775</v>
      </c>
      <c r="D3667" s="3" t="s">
        <v>2947</v>
      </c>
      <c r="E3667" s="46" t="str">
        <f t="array" ref="E3667">INDEX(list!$C$2:$C$1862,MATCH(D3667,list!$A$2:$A$1862,0))</f>
        <v>MLH - Home number</v>
      </c>
      <c r="F3667" s="3" t="s">
        <v>4403</v>
      </c>
      <c r="G3667" s="44">
        <v>5</v>
      </c>
      <c r="H3667" s="3" t="s">
        <v>4458</v>
      </c>
      <c r="I3667" s="45"/>
      <c r="J3667" s="45"/>
    </row>
    <row r="3668" spans="1:10" ht="19.5" customHeight="1" thickBot="1">
      <c r="A3668" s="3" t="s">
        <v>3935</v>
      </c>
      <c r="B3668" s="85">
        <v>43441</v>
      </c>
      <c r="C3668" s="53">
        <v>0.5180555555555556</v>
      </c>
      <c r="D3668" s="3" t="s">
        <v>3117</v>
      </c>
      <c r="E3668" s="3" t="str">
        <f t="array" ref="E3668">INDEX(list!$C$2:$C$1862,MATCH(D3668,list!$A$2:$A$1862,0))</f>
        <v>PCG - Office Main</v>
      </c>
      <c r="F3668" s="3" t="s">
        <v>4403</v>
      </c>
      <c r="G3668" s="44">
        <v>3</v>
      </c>
      <c r="H3668" s="3" t="s">
        <v>4458</v>
      </c>
      <c r="I3668" s="45"/>
      <c r="J3668" s="45"/>
    </row>
    <row r="3669" spans="1:10" ht="19.5" customHeight="1" thickBot="1">
      <c r="A3669" s="3" t="s">
        <v>3935</v>
      </c>
      <c r="B3669" s="85">
        <v>43441</v>
      </c>
      <c r="C3669" s="53">
        <v>0.52152777777777781</v>
      </c>
      <c r="D3669" s="3" t="s">
        <v>2272</v>
      </c>
      <c r="E3669" s="3" t="str">
        <f t="array" ref="E3669">INDEX(list!$C$2:$C$1862,MATCH(D3669,list!$A$2:$A$1862,0))</f>
        <v>PCG - Gerry Grimes cell</v>
      </c>
      <c r="F3669" s="3" t="s">
        <v>4412</v>
      </c>
      <c r="G3669" s="44">
        <v>4</v>
      </c>
      <c r="H3669" s="3" t="s">
        <v>4458</v>
      </c>
      <c r="I3669" s="45"/>
      <c r="J3669" s="45"/>
    </row>
    <row r="3670" spans="1:10" ht="19.5" customHeight="1" thickBot="1">
      <c r="A3670" s="3" t="s">
        <v>3935</v>
      </c>
      <c r="B3670" s="85">
        <v>43441</v>
      </c>
      <c r="C3670" s="53">
        <v>0.53263888888888888</v>
      </c>
      <c r="D3670" s="3" t="s">
        <v>2272</v>
      </c>
      <c r="E3670" s="3" t="str">
        <f t="array" ref="E3670">INDEX(list!$C$2:$C$1862,MATCH(D3670,list!$A$2:$A$1862,0))</f>
        <v>PCG - Gerry Grimes cell</v>
      </c>
      <c r="F3670" s="3" t="s">
        <v>4412</v>
      </c>
      <c r="G3670" s="44">
        <v>4</v>
      </c>
      <c r="H3670" s="3" t="s">
        <v>4458</v>
      </c>
      <c r="I3670" s="45"/>
      <c r="J3670" s="45"/>
    </row>
    <row r="3671" spans="1:10" ht="19.5" customHeight="1" thickBot="1">
      <c r="A3671" s="3" t="s">
        <v>3935</v>
      </c>
      <c r="B3671" s="85">
        <v>43441</v>
      </c>
      <c r="C3671" s="53">
        <v>0.54236111111111118</v>
      </c>
      <c r="D3671" s="3" t="s">
        <v>3117</v>
      </c>
      <c r="E3671" s="3" t="str">
        <f t="array" ref="E3671">INDEX(list!$C$2:$C$1862,MATCH(D3671,list!$A$2:$A$1862,0))</f>
        <v>PCG - Office Main</v>
      </c>
      <c r="F3671" s="3" t="s">
        <v>4403</v>
      </c>
      <c r="G3671" s="44">
        <v>2</v>
      </c>
      <c r="H3671" s="3" t="s">
        <v>4458</v>
      </c>
      <c r="I3671" s="45"/>
      <c r="J3671" s="45"/>
    </row>
    <row r="3672" spans="1:10" ht="19.5" customHeight="1" thickBot="1">
      <c r="A3672" s="3" t="s">
        <v>3935</v>
      </c>
      <c r="B3672" s="85">
        <v>43441</v>
      </c>
      <c r="C3672" s="53">
        <v>0.55347222222222225</v>
      </c>
      <c r="D3672" s="3" t="s">
        <v>440</v>
      </c>
      <c r="E3672" s="3" t="str">
        <f t="array" ref="E3672">INDEX(list!$C$2:$C$1862,MATCH(D3672,list!$A$2:$A$1862,0))</f>
        <v>Larry Nedry Home</v>
      </c>
      <c r="F3672" s="3" t="s">
        <v>4403</v>
      </c>
      <c r="G3672" s="44">
        <v>25</v>
      </c>
      <c r="H3672" s="3" t="s">
        <v>4458</v>
      </c>
      <c r="I3672" s="45"/>
      <c r="J3672" s="45"/>
    </row>
    <row r="3673" spans="1:10" ht="19.5" customHeight="1" thickBot="1">
      <c r="A3673" s="3" t="s">
        <v>3935</v>
      </c>
      <c r="B3673" s="85">
        <v>43441</v>
      </c>
      <c r="C3673" s="53">
        <v>0.57013888888888886</v>
      </c>
      <c r="D3673" s="3" t="s">
        <v>4402</v>
      </c>
      <c r="E3673" s="3" t="str">
        <f t="array" ref="E3673">INDEX(list!$C$2:$C$1862,MATCH(D3673,list!$A$2:$A$1862,0))</f>
        <v>VA - Romina Cristodero</v>
      </c>
      <c r="F3673" s="3" t="s">
        <v>4542</v>
      </c>
      <c r="G3673" s="44">
        <v>6</v>
      </c>
      <c r="H3673" s="3" t="s">
        <v>4458</v>
      </c>
      <c r="I3673" s="45"/>
      <c r="J3673" s="45"/>
    </row>
    <row r="3674" spans="1:10" ht="19.5" customHeight="1" thickBot="1">
      <c r="A3674" s="3" t="s">
        <v>3935</v>
      </c>
      <c r="B3674" s="85">
        <v>43441</v>
      </c>
      <c r="C3674" s="53">
        <v>0.57430555555555551</v>
      </c>
      <c r="D3674" s="3" t="s">
        <v>4402</v>
      </c>
      <c r="E3674" s="3" t="str">
        <f t="array" ref="E3674">INDEX(list!$C$2:$C$1862,MATCH(D3674,list!$A$2:$A$1862,0))</f>
        <v>VA - Romina Cristodero</v>
      </c>
      <c r="F3674" s="3" t="s">
        <v>4542</v>
      </c>
      <c r="G3674" s="44">
        <v>9</v>
      </c>
      <c r="H3674" s="3" t="s">
        <v>4453</v>
      </c>
      <c r="I3674" s="45"/>
      <c r="J3674" s="45"/>
    </row>
    <row r="3675" spans="1:10" ht="19.5" customHeight="1" thickBot="1">
      <c r="A3675" s="3" t="s">
        <v>3935</v>
      </c>
      <c r="B3675" s="85">
        <v>43441</v>
      </c>
      <c r="C3675" s="53">
        <v>0.6381944444444444</v>
      </c>
      <c r="D3675" s="3" t="s">
        <v>3117</v>
      </c>
      <c r="E3675" s="3" t="str">
        <f t="array" ref="E3675">INDEX(list!$C$2:$C$1862,MATCH(D3675,list!$A$2:$A$1862,0))</f>
        <v>PCG - Office Main</v>
      </c>
      <c r="F3675" s="3" t="s">
        <v>4403</v>
      </c>
      <c r="G3675" s="44">
        <v>5</v>
      </c>
      <c r="H3675" s="3" t="s">
        <v>4458</v>
      </c>
      <c r="I3675" s="45"/>
      <c r="J3675" s="45"/>
    </row>
    <row r="3676" spans="1:10" ht="19.5" customHeight="1" thickBot="1">
      <c r="A3676" s="3" t="s">
        <v>3935</v>
      </c>
      <c r="B3676" s="85">
        <v>43441</v>
      </c>
      <c r="C3676" s="53">
        <v>0.66666666666666663</v>
      </c>
      <c r="D3676" s="3" t="s">
        <v>2080</v>
      </c>
      <c r="E3676" s="3" t="str">
        <f t="array" ref="E3676">INDEX(list!$C$2:$C$1862,MATCH(D3676,list!$A$2:$A$1862,0))</f>
        <v>ATT - Above The Top - Susanne Mardirosian Cell</v>
      </c>
      <c r="F3676" s="3" t="s">
        <v>4418</v>
      </c>
      <c r="G3676" s="44">
        <v>1</v>
      </c>
      <c r="H3676" s="3" t="s">
        <v>4453</v>
      </c>
      <c r="I3676" s="45"/>
      <c r="J3676" s="45"/>
    </row>
    <row r="3677" spans="1:10" ht="19.5" customHeight="1" thickBot="1">
      <c r="A3677" s="3" t="s">
        <v>3935</v>
      </c>
      <c r="B3677" s="85">
        <v>43441</v>
      </c>
      <c r="C3677" s="53">
        <v>0.66736111111111107</v>
      </c>
      <c r="D3677" s="3" t="s">
        <v>845</v>
      </c>
      <c r="E3677" s="3" t="str">
        <f t="array" ref="E3677">INDEX(list!$C$2:$C$1862,MATCH(D3677,list!$A$2:$A$1862,0))</f>
        <v>ATT - Jose Hernandez Cell</v>
      </c>
      <c r="F3677" s="3" t="s">
        <v>4423</v>
      </c>
      <c r="G3677" s="44">
        <v>1</v>
      </c>
      <c r="H3677" s="3" t="s">
        <v>4453</v>
      </c>
      <c r="I3677" s="45"/>
      <c r="J3677" s="45"/>
    </row>
    <row r="3678" spans="1:10" ht="19.5" customHeight="1" thickBot="1">
      <c r="A3678" s="3" t="s">
        <v>3935</v>
      </c>
      <c r="B3678" s="85">
        <v>43441</v>
      </c>
      <c r="C3678" s="53">
        <v>0.66805555555555562</v>
      </c>
      <c r="D3678" s="3" t="s">
        <v>1100</v>
      </c>
      <c r="E3678" s="46" t="str">
        <f t="array" ref="E3678">INDEX(list!$C$2:$C$1862,MATCH(D3678,list!$A$2:$A$1862,0))</f>
        <v>ATT - main line</v>
      </c>
      <c r="F3678" s="3" t="s">
        <v>4580</v>
      </c>
      <c r="G3678" s="44">
        <v>4</v>
      </c>
      <c r="H3678" s="3" t="s">
        <v>4453</v>
      </c>
      <c r="I3678" s="45"/>
      <c r="J3678" s="45"/>
    </row>
    <row r="3679" spans="1:10" ht="19.5" customHeight="1" thickBot="1">
      <c r="A3679" s="3" t="s">
        <v>3935</v>
      </c>
      <c r="B3679" s="85">
        <v>43441</v>
      </c>
      <c r="C3679" s="53">
        <v>0.7104166666666667</v>
      </c>
      <c r="D3679" s="3" t="s">
        <v>2460</v>
      </c>
      <c r="E3679" s="3" t="str">
        <f t="array" ref="E3679">INDEX(list!$C$2:$C$1862,MATCH(D3679,list!$A$2:$A$1862,0))</f>
        <v>LU - Larry Ulvestad cell</v>
      </c>
      <c r="F3679" s="3" t="s">
        <v>4403</v>
      </c>
      <c r="G3679" s="44">
        <v>1</v>
      </c>
      <c r="H3679" s="3" t="s">
        <v>4453</v>
      </c>
      <c r="I3679" s="45"/>
      <c r="J3679" s="45"/>
    </row>
    <row r="3680" spans="1:10" ht="19.5" customHeight="1" thickBot="1">
      <c r="A3680" s="3" t="s">
        <v>3935</v>
      </c>
      <c r="B3680" s="85">
        <v>43441</v>
      </c>
      <c r="C3680" s="53">
        <v>0.78611111111111109</v>
      </c>
      <c r="D3680" s="3" t="s">
        <v>440</v>
      </c>
      <c r="E3680" s="3" t="str">
        <f t="array" ref="E3680">INDEX(list!$C$2:$C$1862,MATCH(D3680,list!$A$2:$A$1862,0))</f>
        <v>Larry Nedry Home</v>
      </c>
      <c r="F3680" s="3" t="s">
        <v>4403</v>
      </c>
      <c r="G3680" s="44">
        <v>1</v>
      </c>
      <c r="H3680" s="3" t="s">
        <v>4458</v>
      </c>
      <c r="I3680" s="45"/>
      <c r="J3680" s="45"/>
    </row>
    <row r="3681" spans="1:10" ht="19.5" customHeight="1" thickBot="1">
      <c r="A3681" s="3" t="s">
        <v>3935</v>
      </c>
      <c r="B3681" s="85">
        <v>43441</v>
      </c>
      <c r="C3681" s="53">
        <v>0.78611111111111109</v>
      </c>
      <c r="D3681" s="3" t="s">
        <v>440</v>
      </c>
      <c r="E3681" s="3" t="str">
        <f t="array" ref="E3681">INDEX(list!$C$2:$C$1862,MATCH(D3681,list!$A$2:$A$1862,0))</f>
        <v>Larry Nedry Home</v>
      </c>
      <c r="F3681" s="3" t="s">
        <v>4403</v>
      </c>
      <c r="G3681" s="44">
        <v>4</v>
      </c>
      <c r="H3681" s="3" t="s">
        <v>4453</v>
      </c>
      <c r="I3681" s="45"/>
      <c r="J3681" s="45"/>
    </row>
    <row r="3682" spans="1:10" ht="19.5" customHeight="1" thickBot="1">
      <c r="A3682" s="1" t="str">
        <f t="shared" ref="A3682:A3877" si="16">TEXT(B3682,"dddd")</f>
        <v>Saturday</v>
      </c>
      <c r="B3682" s="85">
        <v>43442</v>
      </c>
      <c r="C3682" s="53">
        <v>0.42152777777777778</v>
      </c>
      <c r="D3682" s="3" t="s">
        <v>3557</v>
      </c>
      <c r="E3682" s="3" t="e">
        <f t="array" ref="E3682">INDEX(list!$C$2:$C$1862,MATCH(D3682,list!$A$2:$A$1862,0))</f>
        <v>#N/A</v>
      </c>
      <c r="F3682" s="3" t="s">
        <v>4207</v>
      </c>
      <c r="G3682" s="44">
        <v>1</v>
      </c>
      <c r="H3682" s="3" t="s">
        <v>4210</v>
      </c>
      <c r="I3682" s="1"/>
      <c r="J3682" s="1"/>
    </row>
    <row r="3683" spans="1:10" ht="19.5" customHeight="1" thickBot="1">
      <c r="A3683" s="1" t="str">
        <f t="shared" si="16"/>
        <v>Saturday</v>
      </c>
      <c r="B3683" s="85">
        <v>43442</v>
      </c>
      <c r="C3683" s="53">
        <v>0.42708333333333331</v>
      </c>
      <c r="D3683" s="3" t="s">
        <v>3449</v>
      </c>
      <c r="E3683" s="3" t="e">
        <f t="array" ref="E3683">INDEX(list!$C$2:$C$1862,MATCH(D3683,list!$A$2:$A$1862,0))</f>
        <v>#N/A</v>
      </c>
      <c r="F3683" s="3" t="s">
        <v>4354</v>
      </c>
      <c r="G3683" s="44">
        <v>1</v>
      </c>
      <c r="H3683" s="3" t="s">
        <v>4210</v>
      </c>
      <c r="I3683" s="1"/>
      <c r="J3683" s="1"/>
    </row>
    <row r="3684" spans="1:10" ht="19.5" customHeight="1" thickBot="1">
      <c r="A3684" s="1" t="str">
        <f t="shared" si="16"/>
        <v>Saturday</v>
      </c>
      <c r="B3684" s="85">
        <v>43442</v>
      </c>
      <c r="C3684" s="53">
        <v>0.44236111111111115</v>
      </c>
      <c r="D3684" s="3" t="s">
        <v>3449</v>
      </c>
      <c r="E3684" s="3" t="e">
        <f t="array" ref="E3684">INDEX(list!$C$2:$C$1862,MATCH(D3684,list!$A$2:$A$1862,0))</f>
        <v>#N/A</v>
      </c>
      <c r="F3684" s="3" t="s">
        <v>4212</v>
      </c>
      <c r="G3684" s="44">
        <v>5</v>
      </c>
      <c r="H3684" s="3" t="s">
        <v>4210</v>
      </c>
      <c r="I3684" s="1"/>
      <c r="J3684" s="1"/>
    </row>
    <row r="3685" spans="1:10" ht="19.5" customHeight="1" thickBot="1">
      <c r="A3685" s="1" t="str">
        <f t="shared" si="16"/>
        <v>Saturday</v>
      </c>
      <c r="B3685" s="85">
        <v>43442</v>
      </c>
      <c r="C3685" s="53">
        <v>0.44513888888888892</v>
      </c>
      <c r="D3685" s="3" t="s">
        <v>3449</v>
      </c>
      <c r="E3685" s="3" t="e">
        <f t="array" ref="E3685">INDEX(list!$C$2:$C$1862,MATCH(D3685,list!$A$2:$A$1862,0))</f>
        <v>#N/A</v>
      </c>
      <c r="F3685" s="3" t="s">
        <v>4212</v>
      </c>
      <c r="G3685" s="44">
        <v>1</v>
      </c>
      <c r="H3685" s="3" t="s">
        <v>4220</v>
      </c>
      <c r="I3685" s="1"/>
      <c r="J3685" s="1"/>
    </row>
    <row r="3686" spans="1:10" ht="19.5" customHeight="1" thickBot="1">
      <c r="A3686" s="1" t="str">
        <f t="shared" si="16"/>
        <v>Saturday</v>
      </c>
      <c r="B3686" s="85">
        <v>43442</v>
      </c>
      <c r="C3686" s="53">
        <v>0.4458333333333333</v>
      </c>
      <c r="D3686" s="3" t="s">
        <v>3449</v>
      </c>
      <c r="E3686" s="3" t="e">
        <f t="array" ref="E3686">INDEX(list!$C$2:$C$1862,MATCH(D3686,list!$A$2:$A$1862,0))</f>
        <v>#N/A</v>
      </c>
      <c r="F3686" s="3" t="s">
        <v>4212</v>
      </c>
      <c r="G3686" s="44">
        <v>23</v>
      </c>
      <c r="H3686" s="3" t="s">
        <v>4210</v>
      </c>
      <c r="I3686" s="1"/>
      <c r="J3686" s="1"/>
    </row>
    <row r="3687" spans="1:10" ht="19.5" customHeight="1" thickBot="1">
      <c r="A3687" s="1" t="str">
        <f t="shared" si="16"/>
        <v>Saturday</v>
      </c>
      <c r="B3687" s="85">
        <v>43442</v>
      </c>
      <c r="C3687" s="53">
        <v>0.47986111111111113</v>
      </c>
      <c r="D3687" s="3" t="s">
        <v>2168</v>
      </c>
      <c r="E3687" s="3" t="str">
        <f t="array" ref="E3687">INDEX(list!$C$2:$C$1862,MATCH(D3687,list!$A$2:$A$1862,0))</f>
        <v>Susan Laubach Cell</v>
      </c>
      <c r="F3687" s="3" t="s">
        <v>4212</v>
      </c>
      <c r="G3687" s="44">
        <v>1</v>
      </c>
      <c r="H3687" s="3" t="s">
        <v>4210</v>
      </c>
      <c r="I3687" s="1"/>
      <c r="J3687" s="1"/>
    </row>
    <row r="3688" spans="1:10" ht="19.5" customHeight="1" thickBot="1">
      <c r="A3688" s="1" t="str">
        <f t="shared" si="16"/>
        <v>Saturday</v>
      </c>
      <c r="B3688" s="85">
        <v>43442</v>
      </c>
      <c r="C3688" s="53">
        <v>0.48055555555555557</v>
      </c>
      <c r="D3688" s="3" t="s">
        <v>2168</v>
      </c>
      <c r="E3688" s="3" t="str">
        <f t="array" ref="E3688">INDEX(list!$C$2:$C$1862,MATCH(D3688,list!$A$2:$A$1862,0))</f>
        <v>Susan Laubach Cell</v>
      </c>
      <c r="F3688" s="3" t="s">
        <v>4212</v>
      </c>
      <c r="G3688" s="44">
        <v>14</v>
      </c>
      <c r="H3688" s="3" t="s">
        <v>4220</v>
      </c>
      <c r="I3688" s="1"/>
      <c r="J3688" s="1"/>
    </row>
    <row r="3689" spans="1:10" ht="19.5" customHeight="1" thickBot="1">
      <c r="A3689" s="1" t="str">
        <f t="shared" si="16"/>
        <v>Saturday</v>
      </c>
      <c r="B3689" s="85">
        <v>43442</v>
      </c>
      <c r="C3689" s="53">
        <v>0.48958333333333331</v>
      </c>
      <c r="D3689" s="3" t="s">
        <v>2168</v>
      </c>
      <c r="E3689" s="3" t="str">
        <f t="array" ref="E3689">INDEX(list!$C$2:$C$1862,MATCH(D3689,list!$A$2:$A$1862,0))</f>
        <v>Susan Laubach Cell</v>
      </c>
      <c r="F3689" s="3" t="s">
        <v>4212</v>
      </c>
      <c r="G3689" s="44">
        <v>1</v>
      </c>
      <c r="H3689" s="3" t="s">
        <v>4210</v>
      </c>
      <c r="I3689" s="1"/>
      <c r="J3689" s="1"/>
    </row>
    <row r="3690" spans="1:10" ht="19.5" customHeight="1" thickBot="1">
      <c r="A3690" s="1" t="str">
        <f t="shared" si="16"/>
        <v>Sunday</v>
      </c>
      <c r="B3690" s="85">
        <v>43443</v>
      </c>
      <c r="C3690" s="53">
        <v>0.41041666666666665</v>
      </c>
      <c r="D3690" s="3" t="s">
        <v>3557</v>
      </c>
      <c r="E3690" s="3" t="e">
        <f t="array" ref="E3690">INDEX(list!$C$2:$C$1862,MATCH(D3690,list!$A$2:$A$1862,0))</f>
        <v>#N/A</v>
      </c>
      <c r="F3690" s="3" t="s">
        <v>4207</v>
      </c>
      <c r="G3690" s="44">
        <v>1</v>
      </c>
      <c r="H3690" s="3" t="s">
        <v>4210</v>
      </c>
      <c r="I3690" s="1"/>
      <c r="J3690" s="1"/>
    </row>
    <row r="3691" spans="1:10" ht="19.5" customHeight="1" thickBot="1">
      <c r="A3691" s="1" t="str">
        <f t="shared" si="16"/>
        <v>Sunday</v>
      </c>
      <c r="B3691" s="85">
        <v>43443</v>
      </c>
      <c r="C3691" s="53">
        <v>0.41388888888888892</v>
      </c>
      <c r="D3691" s="3" t="s">
        <v>3557</v>
      </c>
      <c r="E3691" s="3" t="e">
        <f t="array" ref="E3691">INDEX(list!$C$2:$C$1862,MATCH(D3691,list!$A$2:$A$1862,0))</f>
        <v>#N/A</v>
      </c>
      <c r="F3691" s="3" t="s">
        <v>4207</v>
      </c>
      <c r="G3691" s="44">
        <v>1</v>
      </c>
      <c r="H3691" s="3" t="s">
        <v>4210</v>
      </c>
      <c r="I3691" s="1"/>
      <c r="J3691" s="1"/>
    </row>
    <row r="3692" spans="1:10" ht="19.5" customHeight="1" thickBot="1">
      <c r="A3692" s="1" t="str">
        <f t="shared" si="16"/>
        <v>Sunday</v>
      </c>
      <c r="B3692" s="85">
        <v>43443</v>
      </c>
      <c r="C3692" s="53">
        <v>0.41666666666666669</v>
      </c>
      <c r="D3692" s="3" t="s">
        <v>849</v>
      </c>
      <c r="E3692" s="3" t="str">
        <f t="array" ref="E3692">INDEX(list!$C$2:$C$1862,MATCH(D3692,list!$A$2:$A$1862,0))</f>
        <v>IV - Jeff Busche</v>
      </c>
      <c r="F3692" s="3" t="s">
        <v>4209</v>
      </c>
      <c r="G3692" s="44">
        <v>3</v>
      </c>
      <c r="H3692" s="3" t="s">
        <v>4210</v>
      </c>
      <c r="I3692" s="1"/>
      <c r="J3692" s="1"/>
    </row>
    <row r="3693" spans="1:10" ht="19.5" customHeight="1" thickBot="1">
      <c r="A3693" s="1" t="str">
        <f t="shared" si="16"/>
        <v>Sunday</v>
      </c>
      <c r="B3693" s="85">
        <v>43443</v>
      </c>
      <c r="C3693" s="53">
        <v>0.41805555555555557</v>
      </c>
      <c r="D3693" s="3" t="s">
        <v>3557</v>
      </c>
      <c r="E3693" s="3" t="e">
        <f t="array" ref="E3693">INDEX(list!$C$2:$C$1862,MATCH(D3693,list!$A$2:$A$1862,0))</f>
        <v>#N/A</v>
      </c>
      <c r="F3693" s="3" t="s">
        <v>4207</v>
      </c>
      <c r="G3693" s="44">
        <v>4</v>
      </c>
      <c r="H3693" s="3" t="s">
        <v>4210</v>
      </c>
      <c r="I3693" s="1"/>
      <c r="J3693" s="1"/>
    </row>
    <row r="3694" spans="1:10" ht="19.5" customHeight="1" thickBot="1">
      <c r="A3694" s="1" t="str">
        <f t="shared" si="16"/>
        <v>Sunday</v>
      </c>
      <c r="B3694" s="85">
        <v>43443</v>
      </c>
      <c r="C3694" s="53">
        <v>0.41805555555555557</v>
      </c>
      <c r="D3694" s="3" t="s">
        <v>849</v>
      </c>
      <c r="E3694" s="3" t="str">
        <f t="array" ref="E3694">INDEX(list!$C$2:$C$1862,MATCH(D3694,list!$A$2:$A$1862,0))</f>
        <v>IV - Jeff Busche</v>
      </c>
      <c r="F3694" s="3" t="s">
        <v>4209</v>
      </c>
      <c r="G3694" s="44">
        <v>1</v>
      </c>
      <c r="H3694" s="3" t="s">
        <v>4220</v>
      </c>
      <c r="I3694" s="1"/>
      <c r="J3694" s="1"/>
    </row>
    <row r="3695" spans="1:10" ht="19.5" customHeight="1" thickBot="1">
      <c r="A3695" s="1" t="str">
        <f t="shared" si="16"/>
        <v>Sunday</v>
      </c>
      <c r="B3695" s="85">
        <v>43443</v>
      </c>
      <c r="C3695" s="53">
        <v>0.41875000000000001</v>
      </c>
      <c r="D3695" s="3" t="s">
        <v>849</v>
      </c>
      <c r="E3695" s="3" t="str">
        <f t="array" ref="E3695">INDEX(list!$C$2:$C$1862,MATCH(D3695,list!$A$2:$A$1862,0))</f>
        <v>IV - Jeff Busche</v>
      </c>
      <c r="F3695" s="3" t="s">
        <v>4209</v>
      </c>
      <c r="G3695" s="44">
        <v>1</v>
      </c>
      <c r="H3695" s="3" t="s">
        <v>4210</v>
      </c>
      <c r="I3695" s="1"/>
      <c r="J3695" s="1"/>
    </row>
    <row r="3696" spans="1:10" ht="19.5" customHeight="1" thickBot="1">
      <c r="A3696" s="1" t="str">
        <f t="shared" si="16"/>
        <v>Sunday</v>
      </c>
      <c r="B3696" s="85">
        <v>43443</v>
      </c>
      <c r="C3696" s="53">
        <v>0.4826388888888889</v>
      </c>
      <c r="D3696" s="3" t="s">
        <v>3272</v>
      </c>
      <c r="E3696" s="3" t="str">
        <f t="array" ref="E3696">INDEX(list!$C$2:$C$1862,MATCH(D3696,list!$A$2:$A$1862,0))</f>
        <v>Elaina Cell</v>
      </c>
      <c r="F3696" s="3" t="s">
        <v>4212</v>
      </c>
      <c r="G3696" s="44">
        <v>1</v>
      </c>
      <c r="H3696" s="3" t="s">
        <v>4210</v>
      </c>
      <c r="I3696" s="1"/>
      <c r="J3696" s="1"/>
    </row>
    <row r="3697" spans="1:10" ht="19.5" customHeight="1" thickBot="1">
      <c r="A3697" s="1" t="str">
        <f t="shared" si="16"/>
        <v>Sunday</v>
      </c>
      <c r="B3697" s="85">
        <v>43443</v>
      </c>
      <c r="C3697" s="53">
        <v>0.49652777777777773</v>
      </c>
      <c r="D3697" s="3" t="s">
        <v>1042</v>
      </c>
      <c r="E3697" s="3" t="str">
        <f t="array" ref="E3697">INDEX(list!$C$2:$C$1862,MATCH(D3697,list!$A$2:$A$1862,0))</f>
        <v>Mary Busche</v>
      </c>
      <c r="F3697" s="3" t="s">
        <v>4214</v>
      </c>
      <c r="G3697" s="44">
        <v>1</v>
      </c>
      <c r="H3697" s="3" t="s">
        <v>4220</v>
      </c>
      <c r="I3697" s="1"/>
      <c r="J3697" s="1"/>
    </row>
    <row r="3698" spans="1:10" ht="19.5" customHeight="1" thickBot="1">
      <c r="A3698" s="1" t="str">
        <f t="shared" si="16"/>
        <v>Sunday</v>
      </c>
      <c r="B3698" s="85">
        <v>43443</v>
      </c>
      <c r="C3698" s="53">
        <v>0.50138888888888888</v>
      </c>
      <c r="D3698" s="3" t="s">
        <v>3557</v>
      </c>
      <c r="E3698" s="3" t="e">
        <f t="array" ref="E3698">INDEX(list!$C$2:$C$1862,MATCH(D3698,list!$A$2:$A$1862,0))</f>
        <v>#N/A</v>
      </c>
      <c r="F3698" s="3" t="s">
        <v>4207</v>
      </c>
      <c r="G3698" s="44">
        <v>1</v>
      </c>
      <c r="H3698" s="3" t="s">
        <v>4208</v>
      </c>
      <c r="I3698" s="1"/>
      <c r="J3698" s="1"/>
    </row>
    <row r="3699" spans="1:10" ht="19.5" customHeight="1" thickBot="1">
      <c r="A3699" s="1" t="str">
        <f t="shared" si="16"/>
        <v>Sunday</v>
      </c>
      <c r="B3699" s="85">
        <v>43443</v>
      </c>
      <c r="C3699" s="53">
        <v>0.6333333333333333</v>
      </c>
      <c r="D3699" s="3" t="s">
        <v>3449</v>
      </c>
      <c r="E3699" s="3" t="e">
        <f t="array" ref="E3699">INDEX(list!$C$2:$C$1862,MATCH(D3699,list!$A$2:$A$1862,0))</f>
        <v>#N/A</v>
      </c>
      <c r="F3699" s="3" t="s">
        <v>4354</v>
      </c>
      <c r="G3699" s="44">
        <v>13</v>
      </c>
      <c r="H3699" s="3" t="s">
        <v>4220</v>
      </c>
      <c r="I3699" s="1"/>
      <c r="J3699" s="1"/>
    </row>
    <row r="3700" spans="1:10" ht="19.5" customHeight="1" thickBot="1">
      <c r="A3700" s="1" t="str">
        <f t="shared" si="16"/>
        <v>Sunday</v>
      </c>
      <c r="B3700" s="85">
        <v>43443</v>
      </c>
      <c r="C3700" s="53">
        <v>0.67222222222222217</v>
      </c>
      <c r="D3700" s="3" t="s">
        <v>2498</v>
      </c>
      <c r="E3700" s="3" t="str">
        <f t="array" ref="E3700">INDEX(list!$C$2:$C$1862,MATCH(D3700,list!$A$2:$A$1862,0))</f>
        <v>Jack Platt</v>
      </c>
      <c r="F3700" s="3" t="s">
        <v>4212</v>
      </c>
      <c r="G3700" s="44">
        <v>56</v>
      </c>
      <c r="H3700" s="3" t="s">
        <v>4210</v>
      </c>
      <c r="I3700" s="1"/>
      <c r="J3700" s="1"/>
    </row>
    <row r="3701" spans="1:10" ht="19.5" customHeight="1" thickBot="1">
      <c r="A3701" s="1" t="str">
        <f t="shared" si="16"/>
        <v>Monday</v>
      </c>
      <c r="B3701" s="85">
        <v>43444</v>
      </c>
      <c r="C3701" s="53">
        <v>0.43124999999999997</v>
      </c>
      <c r="D3701" s="3" t="s">
        <v>3272</v>
      </c>
      <c r="E3701" s="3" t="str">
        <f t="array" ref="E3701">INDEX(list!$C$2:$C$1862,MATCH(D3701,list!$A$2:$A$1862,0))</f>
        <v>Elaina Cell</v>
      </c>
      <c r="F3701" s="3" t="s">
        <v>4219</v>
      </c>
      <c r="G3701" s="44">
        <v>1</v>
      </c>
      <c r="H3701" s="3" t="s">
        <v>4213</v>
      </c>
      <c r="I3701" s="1"/>
      <c r="J3701" s="1"/>
    </row>
    <row r="3702" spans="1:10" ht="19.5" customHeight="1" thickBot="1">
      <c r="A3702" s="1" t="str">
        <f t="shared" si="16"/>
        <v>Monday</v>
      </c>
      <c r="B3702" s="85">
        <v>43444</v>
      </c>
      <c r="C3702" s="53">
        <v>0.43263888888888885</v>
      </c>
      <c r="D3702" s="3" t="s">
        <v>3272</v>
      </c>
      <c r="E3702" s="3" t="str">
        <f t="array" ref="E3702">INDEX(list!$C$2:$C$1862,MATCH(D3702,list!$A$2:$A$1862,0))</f>
        <v>Elaina Cell</v>
      </c>
      <c r="F3702" s="3" t="s">
        <v>4219</v>
      </c>
      <c r="G3702" s="44">
        <v>1</v>
      </c>
      <c r="H3702" s="3" t="s">
        <v>4213</v>
      </c>
      <c r="I3702" s="1"/>
      <c r="J3702" s="1"/>
    </row>
    <row r="3703" spans="1:10" ht="19.5" customHeight="1" thickBot="1">
      <c r="A3703" s="1" t="str">
        <f t="shared" si="16"/>
        <v>Monday</v>
      </c>
      <c r="B3703" s="85">
        <v>43444</v>
      </c>
      <c r="C3703" s="53">
        <v>0.55694444444444446</v>
      </c>
      <c r="D3703" s="3" t="s">
        <v>2651</v>
      </c>
      <c r="E3703" s="3" t="str">
        <f t="array" ref="E3703">INDEX(list!$C$2:$C$1862,MATCH(D3703,list!$A$2:$A$1862,0))</f>
        <v>GD - Diana Garreau Cell</v>
      </c>
      <c r="F3703" s="3" t="s">
        <v>4212</v>
      </c>
      <c r="G3703" s="44">
        <v>5</v>
      </c>
      <c r="H3703" s="3" t="s">
        <v>4210</v>
      </c>
      <c r="I3703" s="1"/>
      <c r="J3703" s="1"/>
    </row>
    <row r="3704" spans="1:10" ht="19.5" customHeight="1" thickBot="1">
      <c r="A3704" s="1" t="str">
        <f t="shared" si="16"/>
        <v>Monday</v>
      </c>
      <c r="B3704" s="85">
        <v>43444</v>
      </c>
      <c r="C3704" s="53">
        <v>0.5625</v>
      </c>
      <c r="D3704" s="3" t="s">
        <v>2498</v>
      </c>
      <c r="E3704" s="3" t="str">
        <f t="array" ref="E3704">INDEX(list!$C$2:$C$1862,MATCH(D3704,list!$A$2:$A$1862,0))</f>
        <v>Jack Platt</v>
      </c>
      <c r="F3704" s="3" t="s">
        <v>4217</v>
      </c>
      <c r="G3704" s="44">
        <v>36</v>
      </c>
      <c r="H3704" s="3" t="s">
        <v>4210</v>
      </c>
      <c r="I3704" s="1"/>
      <c r="J3704" s="1"/>
    </row>
    <row r="3705" spans="1:10" ht="19.5" customHeight="1" thickBot="1">
      <c r="A3705" s="1" t="str">
        <f t="shared" si="16"/>
        <v>Monday</v>
      </c>
      <c r="B3705" s="85">
        <v>43444</v>
      </c>
      <c r="C3705" s="53">
        <v>0.7416666666666667</v>
      </c>
      <c r="D3705" s="3" t="s">
        <v>3449</v>
      </c>
      <c r="E3705" s="3" t="e">
        <f t="array" ref="E3705">INDEX(list!$C$2:$C$1862,MATCH(D3705,list!$A$2:$A$1862,0))</f>
        <v>#N/A</v>
      </c>
      <c r="F3705" s="3" t="s">
        <v>4212</v>
      </c>
      <c r="G3705" s="44">
        <v>17</v>
      </c>
      <c r="H3705" s="3" t="s">
        <v>4210</v>
      </c>
      <c r="I3705" s="1"/>
      <c r="J3705" s="1"/>
    </row>
    <row r="3706" spans="1:10" ht="19.5" customHeight="1" thickBot="1">
      <c r="A3706" s="1" t="str">
        <f t="shared" si="16"/>
        <v>Monday</v>
      </c>
      <c r="B3706" s="85">
        <v>43444</v>
      </c>
      <c r="C3706" s="53">
        <v>0.75694444444444453</v>
      </c>
      <c r="D3706" s="3" t="s">
        <v>440</v>
      </c>
      <c r="E3706" s="3" t="str">
        <f t="array" ref="E3706">INDEX(list!$C$2:$C$1862,MATCH(D3706,list!$A$2:$A$1862,0))</f>
        <v>Larry Nedry Home</v>
      </c>
      <c r="F3706" s="3" t="s">
        <v>4212</v>
      </c>
      <c r="G3706" s="44">
        <v>50</v>
      </c>
      <c r="H3706" s="3" t="s">
        <v>4210</v>
      </c>
      <c r="I3706" s="1"/>
      <c r="J3706" s="1"/>
    </row>
    <row r="3707" spans="1:10" ht="19.5" customHeight="1" thickBot="1">
      <c r="A3707" s="1" t="str">
        <f t="shared" si="16"/>
        <v>Tuesday</v>
      </c>
      <c r="B3707" s="85">
        <v>43445</v>
      </c>
      <c r="C3707" s="53">
        <v>0.46527777777777773</v>
      </c>
      <c r="D3707" s="3" t="s">
        <v>3557</v>
      </c>
      <c r="E3707" s="3" t="e">
        <f t="array" ref="E3707">INDEX(list!$C$2:$C$1862,MATCH(D3707,list!$A$2:$A$1862,0))</f>
        <v>#N/A</v>
      </c>
      <c r="F3707" s="3" t="s">
        <v>4207</v>
      </c>
      <c r="G3707" s="44">
        <v>1</v>
      </c>
      <c r="H3707" s="3" t="s">
        <v>4210</v>
      </c>
      <c r="I3707" s="1"/>
      <c r="J3707" s="1"/>
    </row>
    <row r="3708" spans="1:10" ht="19.5" customHeight="1" thickBot="1">
      <c r="A3708" s="1" t="str">
        <f t="shared" si="16"/>
        <v>Tuesday</v>
      </c>
      <c r="B3708" s="85">
        <v>43445</v>
      </c>
      <c r="C3708" s="53">
        <v>0.46875</v>
      </c>
      <c r="D3708" s="3" t="s">
        <v>2651</v>
      </c>
      <c r="E3708" s="3" t="str">
        <f t="array" ref="E3708">INDEX(list!$C$2:$C$1862,MATCH(D3708,list!$A$2:$A$1862,0))</f>
        <v>GD - Diana Garreau Cell</v>
      </c>
      <c r="F3708" s="3" t="s">
        <v>4216</v>
      </c>
      <c r="G3708" s="44">
        <v>4</v>
      </c>
      <c r="H3708" s="3" t="s">
        <v>4210</v>
      </c>
      <c r="I3708" s="1"/>
      <c r="J3708" s="1"/>
    </row>
    <row r="3709" spans="1:10" ht="19.5" customHeight="1" thickBot="1">
      <c r="A3709" s="1" t="str">
        <f t="shared" si="16"/>
        <v>Tuesday</v>
      </c>
      <c r="B3709" s="85">
        <v>43445</v>
      </c>
      <c r="C3709" s="53">
        <v>0.47083333333333338</v>
      </c>
      <c r="D3709" s="3" t="s">
        <v>2651</v>
      </c>
      <c r="E3709" s="3" t="str">
        <f t="array" ref="E3709">INDEX(list!$C$2:$C$1862,MATCH(D3709,list!$A$2:$A$1862,0))</f>
        <v>GD - Diana Garreau Cell</v>
      </c>
      <c r="F3709" s="3" t="s">
        <v>4216</v>
      </c>
      <c r="G3709" s="44">
        <v>40</v>
      </c>
      <c r="H3709" s="3" t="s">
        <v>4213</v>
      </c>
      <c r="I3709" s="1"/>
      <c r="J3709" s="1"/>
    </row>
    <row r="3710" spans="1:10" ht="19.5" customHeight="1" thickBot="1">
      <c r="A3710" s="1" t="str">
        <f t="shared" si="16"/>
        <v>Tuesday</v>
      </c>
      <c r="B3710" s="85">
        <v>43445</v>
      </c>
      <c r="C3710" s="53">
        <v>0.57361111111111118</v>
      </c>
      <c r="D3710" s="3" t="s">
        <v>2398</v>
      </c>
      <c r="E3710" s="3" t="str">
        <f t="array" ref="E3710">INDEX(list!$C$2:$C$1862,MATCH(D3710,list!$A$2:$A$1862,0))</f>
        <v>VA - Yolanda Staff personal</v>
      </c>
      <c r="F3710" s="3" t="s">
        <v>4212</v>
      </c>
      <c r="G3710" s="44">
        <v>3</v>
      </c>
      <c r="H3710" s="3" t="s">
        <v>4210</v>
      </c>
      <c r="I3710" s="1"/>
      <c r="J3710" s="1"/>
    </row>
    <row r="3711" spans="1:10" ht="19.5" customHeight="1" thickBot="1">
      <c r="A3711" s="1" t="str">
        <f t="shared" si="16"/>
        <v>Tuesday</v>
      </c>
      <c r="B3711" s="85">
        <v>43445</v>
      </c>
      <c r="C3711" s="53">
        <v>0.57777777777777783</v>
      </c>
      <c r="D3711" s="3" t="s">
        <v>3112</v>
      </c>
      <c r="E3711" s="46" t="str">
        <f t="array" ref="E3711">INDEX(list!$C$2:$C$1862,MATCH(D3711,list!$A$2:$A$1862,0))</f>
        <v>PCG - Carol Keller home</v>
      </c>
      <c r="F3711" s="3" t="s">
        <v>4212</v>
      </c>
      <c r="G3711" s="44">
        <v>3</v>
      </c>
      <c r="H3711" s="3" t="s">
        <v>4210</v>
      </c>
      <c r="I3711" s="1"/>
      <c r="J3711" s="1"/>
    </row>
    <row r="3712" spans="1:10" ht="19.5" customHeight="1" thickBot="1">
      <c r="A3712" s="1" t="str">
        <f t="shared" si="16"/>
        <v>Tuesday</v>
      </c>
      <c r="B3712" s="85">
        <v>43445</v>
      </c>
      <c r="C3712" s="53">
        <v>0.60347222222222219</v>
      </c>
      <c r="D3712" s="3" t="s">
        <v>1249</v>
      </c>
      <c r="E3712" s="3" t="str">
        <f t="array" ref="E3712">INDEX(list!$C$2:$C$1862,MATCH(D3712,list!$A$2:$A$1862,0))</f>
        <v>Mom &amp; Dad</v>
      </c>
      <c r="F3712" s="3" t="s">
        <v>4353</v>
      </c>
      <c r="G3712" s="44">
        <v>1</v>
      </c>
      <c r="H3712" s="3" t="s">
        <v>4213</v>
      </c>
      <c r="I3712" s="1"/>
      <c r="J3712" s="1"/>
    </row>
    <row r="3713" spans="1:10" ht="19.5" customHeight="1" thickBot="1">
      <c r="A3713" s="1" t="str">
        <f t="shared" si="16"/>
        <v>Tuesday</v>
      </c>
      <c r="B3713" s="85">
        <v>43445</v>
      </c>
      <c r="C3713" s="53">
        <v>0.6958333333333333</v>
      </c>
      <c r="D3713" s="3" t="s">
        <v>1305</v>
      </c>
      <c r="E3713" s="3" t="str">
        <f t="array" ref="E3713">INDEX(list!$C$2:$C$1862,MATCH(D3713,list!$A$2:$A$1862,0))</f>
        <v>No worries pool service</v>
      </c>
      <c r="F3713" s="3" t="s">
        <v>4583</v>
      </c>
      <c r="G3713" s="44">
        <v>2</v>
      </c>
      <c r="H3713" s="3" t="s">
        <v>4213</v>
      </c>
      <c r="I3713" s="1"/>
      <c r="J3713" s="1"/>
    </row>
    <row r="3714" spans="1:10" ht="19.5" customHeight="1" thickBot="1">
      <c r="A3714" s="1" t="str">
        <f t="shared" si="16"/>
        <v>Tuesday</v>
      </c>
      <c r="B3714" s="85">
        <v>43445</v>
      </c>
      <c r="C3714" s="53">
        <v>0.70000000000000007</v>
      </c>
      <c r="D3714" s="3" t="s">
        <v>1305</v>
      </c>
      <c r="E3714" s="3" t="str">
        <f t="array" ref="E3714">INDEX(list!$C$2:$C$1862,MATCH(D3714,list!$A$2:$A$1862,0))</f>
        <v>No worries pool service</v>
      </c>
      <c r="F3714" s="3" t="s">
        <v>4212</v>
      </c>
      <c r="G3714" s="44">
        <v>7</v>
      </c>
      <c r="H3714" s="3" t="s">
        <v>4213</v>
      </c>
      <c r="I3714" s="1"/>
      <c r="J3714" s="1"/>
    </row>
    <row r="3715" spans="1:10" ht="19.5" customHeight="1" thickBot="1">
      <c r="A3715" s="1" t="str">
        <f t="shared" si="16"/>
        <v>Tuesday</v>
      </c>
      <c r="B3715" s="85">
        <v>43445</v>
      </c>
      <c r="C3715" s="53">
        <v>0.83263888888888893</v>
      </c>
      <c r="D3715" s="3" t="s">
        <v>2398</v>
      </c>
      <c r="E3715" s="3" t="str">
        <f t="array" ref="E3715">INDEX(list!$C$2:$C$1862,MATCH(D3715,list!$A$2:$A$1862,0))</f>
        <v>VA - Yolanda Staff personal</v>
      </c>
      <c r="F3715" s="3" t="s">
        <v>4212</v>
      </c>
      <c r="G3715" s="44">
        <v>6</v>
      </c>
      <c r="H3715" s="3" t="s">
        <v>4210</v>
      </c>
      <c r="I3715" s="1"/>
      <c r="J3715" s="1"/>
    </row>
    <row r="3716" spans="1:10" ht="19.5" customHeight="1" thickBot="1">
      <c r="A3716" s="1" t="str">
        <f t="shared" si="16"/>
        <v>Wednesday</v>
      </c>
      <c r="B3716" s="85">
        <v>43446</v>
      </c>
      <c r="C3716" s="53">
        <v>0.35902777777777778</v>
      </c>
      <c r="D3716" s="3" t="s">
        <v>1182</v>
      </c>
      <c r="E3716" s="3" t="str">
        <f t="array" ref="E3716">INDEX(list!$C$2:$C$1862,MATCH(D3716,list!$A$2:$A$1862,0))</f>
        <v>SOCO - Jared Terry</v>
      </c>
      <c r="F3716" s="3" t="s">
        <v>4214</v>
      </c>
      <c r="G3716" s="44">
        <v>7</v>
      </c>
      <c r="H3716" s="3" t="s">
        <v>4210</v>
      </c>
      <c r="I3716" s="1"/>
      <c r="J3716" s="1"/>
    </row>
    <row r="3717" spans="1:10" ht="19.5" customHeight="1" thickBot="1">
      <c r="A3717" s="1" t="str">
        <f t="shared" si="16"/>
        <v>Wednesday</v>
      </c>
      <c r="B3717" s="85">
        <v>43446</v>
      </c>
      <c r="C3717" s="53">
        <v>0.4201388888888889</v>
      </c>
      <c r="D3717" s="3" t="s">
        <v>3557</v>
      </c>
      <c r="E3717" s="3" t="e">
        <f t="array" ref="E3717">INDEX(list!$C$2:$C$1862,MATCH(D3717,list!$A$2:$A$1862,0))</f>
        <v>#N/A</v>
      </c>
      <c r="F3717" s="3" t="s">
        <v>4207</v>
      </c>
      <c r="G3717" s="44">
        <v>1</v>
      </c>
      <c r="H3717" s="3" t="s">
        <v>4210</v>
      </c>
      <c r="I3717" s="1"/>
      <c r="J3717" s="1"/>
    </row>
    <row r="3718" spans="1:10" ht="19.5" customHeight="1" thickBot="1">
      <c r="A3718" s="1" t="str">
        <f t="shared" si="16"/>
        <v>Wednesday</v>
      </c>
      <c r="B3718" s="85">
        <v>43446</v>
      </c>
      <c r="C3718" s="53">
        <v>0.42222222222222222</v>
      </c>
      <c r="D3718" s="3" t="s">
        <v>940</v>
      </c>
      <c r="E3718" s="3" t="str">
        <f t="array" ref="E3718">INDEX(list!$C$2:$C$1862,MATCH(D3718,list!$A$2:$A$1862,0))</f>
        <v>SOCO - James Sampson</v>
      </c>
      <c r="F3718" s="3" t="s">
        <v>4214</v>
      </c>
      <c r="G3718" s="44">
        <v>12</v>
      </c>
      <c r="H3718" s="3" t="s">
        <v>4210</v>
      </c>
      <c r="I3718" s="1"/>
      <c r="J3718" s="1"/>
    </row>
    <row r="3719" spans="1:10" ht="19.5" customHeight="1" thickBot="1">
      <c r="A3719" s="1" t="str">
        <f t="shared" si="16"/>
        <v>Wednesday</v>
      </c>
      <c r="B3719" s="85">
        <v>43446</v>
      </c>
      <c r="C3719" s="53">
        <v>0.45277777777777778</v>
      </c>
      <c r="D3719" s="3" t="s">
        <v>3272</v>
      </c>
      <c r="E3719" s="3" t="str">
        <f t="array" ref="E3719">INDEX(list!$C$2:$C$1862,MATCH(D3719,list!$A$2:$A$1862,0))</f>
        <v>Elaina Cell</v>
      </c>
      <c r="F3719" s="3" t="s">
        <v>4212</v>
      </c>
      <c r="G3719" s="44">
        <v>1</v>
      </c>
      <c r="H3719" s="3" t="s">
        <v>4210</v>
      </c>
      <c r="I3719" s="1"/>
      <c r="J3719" s="1"/>
    </row>
    <row r="3720" spans="1:10" ht="19.5" customHeight="1" thickBot="1">
      <c r="A3720" s="1" t="str">
        <f t="shared" si="16"/>
        <v>Wednesday</v>
      </c>
      <c r="B3720" s="85">
        <v>43446</v>
      </c>
      <c r="C3720" s="53">
        <v>0.47291666666666665</v>
      </c>
      <c r="D3720" s="3" t="s">
        <v>2168</v>
      </c>
      <c r="E3720" s="3" t="str">
        <f t="array" ref="E3720">INDEX(list!$C$2:$C$1862,MATCH(D3720,list!$A$2:$A$1862,0))</f>
        <v>Susan Laubach Cell</v>
      </c>
      <c r="F3720" s="3" t="s">
        <v>4212</v>
      </c>
      <c r="G3720" s="44">
        <v>13</v>
      </c>
      <c r="H3720" s="3" t="s">
        <v>4210</v>
      </c>
      <c r="I3720" s="1"/>
      <c r="J3720" s="1"/>
    </row>
    <row r="3721" spans="1:10" ht="19.5" customHeight="1" thickBot="1">
      <c r="A3721" s="1" t="str">
        <f t="shared" si="16"/>
        <v>Wednesday</v>
      </c>
      <c r="B3721" s="85">
        <v>43446</v>
      </c>
      <c r="C3721" s="53">
        <v>0.47638888888888892</v>
      </c>
      <c r="D3721" s="3" t="s">
        <v>3557</v>
      </c>
      <c r="E3721" s="3" t="e">
        <f t="array" ref="E3721">INDEX(list!$C$2:$C$1862,MATCH(D3721,list!$A$2:$A$1862,0))</f>
        <v>#N/A</v>
      </c>
      <c r="F3721" s="3" t="s">
        <v>4207</v>
      </c>
      <c r="G3721" s="44">
        <v>1</v>
      </c>
      <c r="H3721" s="3" t="s">
        <v>4210</v>
      </c>
      <c r="I3721" s="1"/>
      <c r="J3721" s="1"/>
    </row>
    <row r="3722" spans="1:10" ht="19.5" customHeight="1" thickBot="1">
      <c r="A3722" s="1" t="str">
        <f t="shared" si="16"/>
        <v>Wednesday</v>
      </c>
      <c r="B3722" s="85">
        <v>43446</v>
      </c>
      <c r="C3722" s="53">
        <v>0.48402777777777778</v>
      </c>
      <c r="D3722" s="3" t="s">
        <v>815</v>
      </c>
      <c r="E3722" s="3" t="str">
        <f t="array" ref="E3722">INDEX(list!$C$2:$C$1862,MATCH(D3722,list!$A$2:$A$1862,0))</f>
        <v>Stanton Wong Cell</v>
      </c>
      <c r="F3722" s="3" t="s">
        <v>4214</v>
      </c>
      <c r="G3722" s="44">
        <v>25</v>
      </c>
      <c r="H3722" s="3" t="s">
        <v>4210</v>
      </c>
      <c r="I3722" s="1"/>
      <c r="J3722" s="1"/>
    </row>
    <row r="3723" spans="1:10" ht="19.5" customHeight="1" thickBot="1">
      <c r="A3723" s="1" t="str">
        <f t="shared" si="16"/>
        <v>Wednesday</v>
      </c>
      <c r="B3723" s="85">
        <v>43446</v>
      </c>
      <c r="C3723" s="53">
        <v>0.65763888888888888</v>
      </c>
      <c r="D3723" s="3" t="s">
        <v>2651</v>
      </c>
      <c r="E3723" s="3" t="str">
        <f t="array" ref="E3723">INDEX(list!$C$2:$C$1862,MATCH(D3723,list!$A$2:$A$1862,0))</f>
        <v>GD - Diana Garreau Cell</v>
      </c>
      <c r="F3723" s="3" t="s">
        <v>4212</v>
      </c>
      <c r="G3723" s="44">
        <v>5</v>
      </c>
      <c r="H3723" s="3" t="s">
        <v>4210</v>
      </c>
      <c r="I3723" s="1"/>
      <c r="J3723" s="1"/>
    </row>
    <row r="3724" spans="1:10" ht="19.5" customHeight="1" thickBot="1">
      <c r="A3724" s="1" t="str">
        <f t="shared" si="16"/>
        <v>Thursday</v>
      </c>
      <c r="B3724" s="85">
        <v>43447</v>
      </c>
      <c r="C3724" s="53">
        <v>0.34861111111111115</v>
      </c>
      <c r="D3724" s="3" t="s">
        <v>3557</v>
      </c>
      <c r="E3724" s="3" t="e">
        <f t="array" ref="E3724">INDEX(list!$C$2:$C$1862,MATCH(D3724,list!$A$2:$A$1862,0))</f>
        <v>#N/A</v>
      </c>
      <c r="F3724" s="3" t="s">
        <v>4207</v>
      </c>
      <c r="G3724" s="44">
        <v>1</v>
      </c>
      <c r="H3724" s="3" t="s">
        <v>4210</v>
      </c>
      <c r="I3724" s="1"/>
      <c r="J3724" s="1"/>
    </row>
    <row r="3725" spans="1:10" ht="19.5" customHeight="1" thickBot="1">
      <c r="A3725" s="1" t="str">
        <f t="shared" si="16"/>
        <v>Thursday</v>
      </c>
      <c r="B3725" s="85">
        <v>43447</v>
      </c>
      <c r="C3725" s="53">
        <v>0.39374999999999999</v>
      </c>
      <c r="D3725" s="3" t="s">
        <v>3017</v>
      </c>
      <c r="E3725" s="3" t="str">
        <f t="array" ref="E3725">INDEX(list!$C$2:$C$1862,MATCH(D3725,list!$A$2:$A$1862,0))</f>
        <v>VA - Nicole Spencer</v>
      </c>
      <c r="F3725" s="3" t="s">
        <v>4212</v>
      </c>
      <c r="G3725" s="44">
        <v>14</v>
      </c>
      <c r="H3725" s="3" t="s">
        <v>4210</v>
      </c>
      <c r="I3725" s="1"/>
      <c r="J3725" s="1"/>
    </row>
    <row r="3726" spans="1:10" ht="19.5" customHeight="1" thickBot="1">
      <c r="A3726" s="1" t="str">
        <f t="shared" si="16"/>
        <v>Thursday</v>
      </c>
      <c r="B3726" s="85">
        <v>43447</v>
      </c>
      <c r="C3726" s="53">
        <v>0.41111111111111115</v>
      </c>
      <c r="D3726" s="3" t="s">
        <v>940</v>
      </c>
      <c r="E3726" s="3" t="str">
        <f t="array" ref="E3726">INDEX(list!$C$2:$C$1862,MATCH(D3726,list!$A$2:$A$1862,0))</f>
        <v>SOCO - James Sampson</v>
      </c>
      <c r="F3726" s="3" t="s">
        <v>4212</v>
      </c>
      <c r="G3726" s="44">
        <v>1</v>
      </c>
      <c r="H3726" s="3" t="s">
        <v>4210</v>
      </c>
      <c r="I3726" s="1"/>
      <c r="J3726" s="1"/>
    </row>
    <row r="3727" spans="1:10" ht="19.5" customHeight="1" thickBot="1">
      <c r="A3727" s="1" t="str">
        <f t="shared" si="16"/>
        <v>Thursday</v>
      </c>
      <c r="B3727" s="85">
        <v>43447</v>
      </c>
      <c r="C3727" s="53">
        <v>0.41180555555555554</v>
      </c>
      <c r="D3727" s="3" t="s">
        <v>2474</v>
      </c>
      <c r="E3727" s="46" t="str">
        <f t="array" ref="E3727">INDEX(list!$C$2:$C$1862,MATCH(D3727,list!$A$2:$A$1862,0))</f>
        <v>SOCO - The Sourcing Company main</v>
      </c>
      <c r="F3727" s="3" t="s">
        <v>4212</v>
      </c>
      <c r="G3727" s="44">
        <v>20</v>
      </c>
      <c r="H3727" s="3" t="s">
        <v>4210</v>
      </c>
      <c r="I3727" s="1"/>
      <c r="J3727" s="1"/>
    </row>
    <row r="3728" spans="1:10" ht="19.5" customHeight="1" thickBot="1">
      <c r="A3728" s="1" t="str">
        <f t="shared" si="16"/>
        <v>Thursday</v>
      </c>
      <c r="B3728" s="85">
        <v>43447</v>
      </c>
      <c r="C3728" s="53">
        <v>0.4375</v>
      </c>
      <c r="D3728" s="3" t="s">
        <v>3272</v>
      </c>
      <c r="E3728" s="3" t="str">
        <f t="array" ref="E3728">INDEX(list!$C$2:$C$1862,MATCH(D3728,list!$A$2:$A$1862,0))</f>
        <v>Elaina Cell</v>
      </c>
      <c r="F3728" s="3" t="s">
        <v>4212</v>
      </c>
      <c r="G3728" s="44">
        <v>12</v>
      </c>
      <c r="H3728" s="3" t="s">
        <v>4210</v>
      </c>
      <c r="I3728" s="1"/>
      <c r="J3728" s="1"/>
    </row>
    <row r="3729" spans="1:10" ht="19.5" customHeight="1" thickBot="1">
      <c r="A3729" s="1" t="str">
        <f t="shared" si="16"/>
        <v>Thursday</v>
      </c>
      <c r="B3729" s="85">
        <v>43447</v>
      </c>
      <c r="C3729" s="53">
        <v>0.51250000000000007</v>
      </c>
      <c r="D3729" s="3" t="s">
        <v>3557</v>
      </c>
      <c r="E3729" s="3" t="e">
        <f t="array" ref="E3729">INDEX(list!$C$2:$C$1862,MATCH(D3729,list!$A$2:$A$1862,0))</f>
        <v>#N/A</v>
      </c>
      <c r="F3729" s="3" t="s">
        <v>4207</v>
      </c>
      <c r="G3729" s="44">
        <v>1</v>
      </c>
      <c r="H3729" s="3" t="s">
        <v>4210</v>
      </c>
      <c r="I3729" s="1"/>
      <c r="J3729" s="1"/>
    </row>
    <row r="3730" spans="1:10" ht="19.5" customHeight="1" thickBot="1">
      <c r="A3730" s="1" t="str">
        <f t="shared" si="16"/>
        <v>Thursday</v>
      </c>
      <c r="B3730" s="85">
        <v>43447</v>
      </c>
      <c r="C3730" s="53">
        <v>0.52638888888888891</v>
      </c>
      <c r="D3730" s="3" t="s">
        <v>3272</v>
      </c>
      <c r="E3730" s="3" t="str">
        <f t="array" ref="E3730">INDEX(list!$C$2:$C$1862,MATCH(D3730,list!$A$2:$A$1862,0))</f>
        <v>Elaina Cell</v>
      </c>
      <c r="F3730" s="3" t="s">
        <v>4219</v>
      </c>
      <c r="G3730" s="44">
        <v>1</v>
      </c>
      <c r="H3730" s="3" t="s">
        <v>4210</v>
      </c>
      <c r="I3730" s="1"/>
      <c r="J3730" s="1"/>
    </row>
    <row r="3731" spans="1:10" ht="19.5" customHeight="1" thickBot="1">
      <c r="A3731" s="1" t="str">
        <f t="shared" si="16"/>
        <v>Thursday</v>
      </c>
      <c r="B3731" s="85">
        <v>43447</v>
      </c>
      <c r="C3731" s="53">
        <v>0.55833333333333335</v>
      </c>
      <c r="D3731" s="3" t="s">
        <v>3557</v>
      </c>
      <c r="E3731" s="3" t="e">
        <f t="array" ref="E3731">INDEX(list!$C$2:$C$1862,MATCH(D3731,list!$A$2:$A$1862,0))</f>
        <v>#N/A</v>
      </c>
      <c r="F3731" s="3" t="s">
        <v>4207</v>
      </c>
      <c r="G3731" s="44">
        <v>1</v>
      </c>
      <c r="H3731" s="3" t="s">
        <v>4210</v>
      </c>
      <c r="I3731" s="1"/>
      <c r="J3731" s="1"/>
    </row>
    <row r="3732" spans="1:10" ht="19.5" customHeight="1" thickBot="1">
      <c r="A3732" s="1" t="str">
        <f t="shared" si="16"/>
        <v>Thursday</v>
      </c>
      <c r="B3732" s="85">
        <v>43447</v>
      </c>
      <c r="C3732" s="53">
        <v>0.57013888888888886</v>
      </c>
      <c r="D3732" s="3" t="s">
        <v>2474</v>
      </c>
      <c r="E3732" s="46" t="str">
        <f t="array" ref="E3732">INDEX(list!$C$2:$C$1862,MATCH(D3732,list!$A$2:$A$1862,0))</f>
        <v>SOCO - The Sourcing Company main</v>
      </c>
      <c r="F3732" s="3" t="s">
        <v>4217</v>
      </c>
      <c r="G3732" s="44">
        <v>11</v>
      </c>
      <c r="H3732" s="3" t="s">
        <v>4210</v>
      </c>
      <c r="I3732" s="1"/>
      <c r="J3732" s="1"/>
    </row>
    <row r="3733" spans="1:10" ht="19.5" customHeight="1" thickBot="1">
      <c r="A3733" s="1" t="str">
        <f t="shared" si="16"/>
        <v>Thursday</v>
      </c>
      <c r="B3733" s="85">
        <v>43447</v>
      </c>
      <c r="C3733" s="53">
        <v>0.58402777777777781</v>
      </c>
      <c r="D3733" s="3" t="s">
        <v>2366</v>
      </c>
      <c r="E3733" s="3" t="str">
        <f t="array" ref="E3733">INDEX(list!$C$2:$C$1862,MATCH(D3733,list!$A$2:$A$1862,0))</f>
        <v xml:space="preserve">Dr. Brad Hughes Cell </v>
      </c>
      <c r="F3733" s="3" t="s">
        <v>4212</v>
      </c>
      <c r="G3733" s="44">
        <v>13</v>
      </c>
      <c r="H3733" s="3" t="s">
        <v>4210</v>
      </c>
      <c r="I3733" s="1"/>
      <c r="J3733" s="1"/>
    </row>
    <row r="3734" spans="1:10" ht="19.5" customHeight="1" thickBot="1">
      <c r="A3734" s="1" t="str">
        <f t="shared" si="16"/>
        <v>Thursday</v>
      </c>
      <c r="B3734" s="85">
        <v>43447</v>
      </c>
      <c r="C3734" s="53">
        <v>0.61805555555555558</v>
      </c>
      <c r="D3734" s="3" t="s">
        <v>3272</v>
      </c>
      <c r="E3734" s="3" t="str">
        <f t="array" ref="E3734">INDEX(list!$C$2:$C$1862,MATCH(D3734,list!$A$2:$A$1862,0))</f>
        <v>Elaina Cell</v>
      </c>
      <c r="F3734" s="3" t="s">
        <v>4219</v>
      </c>
      <c r="G3734" s="44">
        <v>3</v>
      </c>
      <c r="H3734" s="3" t="s">
        <v>4210</v>
      </c>
      <c r="I3734" s="1"/>
      <c r="J3734" s="1"/>
    </row>
    <row r="3735" spans="1:10" ht="19.5" customHeight="1" thickBot="1">
      <c r="A3735" s="1" t="str">
        <f t="shared" si="16"/>
        <v>Thursday</v>
      </c>
      <c r="B3735" s="85">
        <v>43447</v>
      </c>
      <c r="C3735" s="53">
        <v>0.6743055555555556</v>
      </c>
      <c r="D3735" s="3" t="s">
        <v>3272</v>
      </c>
      <c r="E3735" s="3" t="str">
        <f t="array" ref="E3735">INDEX(list!$C$2:$C$1862,MATCH(D3735,list!$A$2:$A$1862,0))</f>
        <v>Elaina Cell</v>
      </c>
      <c r="F3735" s="3" t="s">
        <v>4212</v>
      </c>
      <c r="G3735" s="44">
        <v>4</v>
      </c>
      <c r="H3735" s="3" t="s">
        <v>4213</v>
      </c>
      <c r="I3735" s="1"/>
      <c r="J3735" s="1"/>
    </row>
    <row r="3736" spans="1:10" ht="19.5" customHeight="1" thickBot="1">
      <c r="A3736" s="1" t="str">
        <f t="shared" si="16"/>
        <v>Thursday</v>
      </c>
      <c r="B3736" s="85">
        <v>43447</v>
      </c>
      <c r="C3736" s="53">
        <v>0.69444444444444453</v>
      </c>
      <c r="D3736" s="3" t="s">
        <v>3272</v>
      </c>
      <c r="E3736" s="3" t="str">
        <f t="array" ref="E3736">INDEX(list!$C$2:$C$1862,MATCH(D3736,list!$A$2:$A$1862,0))</f>
        <v>Elaina Cell</v>
      </c>
      <c r="F3736" s="3" t="s">
        <v>4219</v>
      </c>
      <c r="G3736" s="44">
        <v>1</v>
      </c>
      <c r="H3736" s="3" t="s">
        <v>4213</v>
      </c>
      <c r="I3736" s="1"/>
      <c r="J3736" s="1"/>
    </row>
    <row r="3737" spans="1:10" ht="19.5" customHeight="1" thickBot="1">
      <c r="A3737" s="1" t="str">
        <f t="shared" si="16"/>
        <v>Thursday</v>
      </c>
      <c r="B3737" s="85">
        <v>43447</v>
      </c>
      <c r="C3737" s="53">
        <v>0.69444444444444453</v>
      </c>
      <c r="D3737" s="3" t="s">
        <v>3272</v>
      </c>
      <c r="E3737" s="3" t="str">
        <f t="array" ref="E3737">INDEX(list!$C$2:$C$1862,MATCH(D3737,list!$A$2:$A$1862,0))</f>
        <v>Elaina Cell</v>
      </c>
      <c r="F3737" s="3" t="s">
        <v>4219</v>
      </c>
      <c r="G3737" s="44">
        <v>5</v>
      </c>
      <c r="H3737" s="3" t="s">
        <v>4210</v>
      </c>
      <c r="I3737" s="1"/>
      <c r="J3737" s="1"/>
    </row>
    <row r="3738" spans="1:10" ht="19.5" customHeight="1" thickBot="1">
      <c r="A3738" s="1" t="str">
        <f t="shared" si="16"/>
        <v>Friday</v>
      </c>
      <c r="B3738" s="85">
        <v>43448</v>
      </c>
      <c r="C3738" s="53">
        <v>0.3430555555555555</v>
      </c>
      <c r="D3738" s="3" t="s">
        <v>2058</v>
      </c>
      <c r="E3738" s="3" t="str">
        <f t="array" ref="E3738">INDEX(list!$C$2:$C$1862,MATCH(D3738,list!$A$2:$A$1862,0))</f>
        <v>CPL - Beth Home</v>
      </c>
      <c r="F3738" s="3" t="s">
        <v>4212</v>
      </c>
      <c r="G3738" s="44">
        <v>7</v>
      </c>
      <c r="H3738" s="3" t="s">
        <v>4210</v>
      </c>
      <c r="I3738" s="1"/>
      <c r="J3738" s="1"/>
    </row>
    <row r="3739" spans="1:10" ht="19.5" customHeight="1" thickBot="1">
      <c r="A3739" s="1" t="str">
        <f t="shared" si="16"/>
        <v>Friday</v>
      </c>
      <c r="B3739" s="85">
        <v>43448</v>
      </c>
      <c r="C3739" s="53">
        <v>0.34791666666666665</v>
      </c>
      <c r="D3739" s="3" t="s">
        <v>1056</v>
      </c>
      <c r="E3739" s="3" t="str">
        <f t="array" ref="E3739">INDEX(list!$C$2:$C$1862,MATCH(D3739,list!$A$2:$A$1862,0))</f>
        <v>CNH - Harry Harrison Home</v>
      </c>
      <c r="F3739" s="3" t="s">
        <v>4211</v>
      </c>
      <c r="G3739" s="44">
        <v>15</v>
      </c>
      <c r="H3739" s="3" t="s">
        <v>4210</v>
      </c>
      <c r="I3739" s="1"/>
      <c r="J3739" s="1"/>
    </row>
    <row r="3740" spans="1:10" ht="19.5" customHeight="1" thickBot="1">
      <c r="A3740" s="1" t="str">
        <f t="shared" si="16"/>
        <v>Friday</v>
      </c>
      <c r="B3740" s="85">
        <v>43448</v>
      </c>
      <c r="C3740" s="53">
        <v>0.3923611111111111</v>
      </c>
      <c r="D3740" s="3" t="s">
        <v>3583</v>
      </c>
      <c r="E3740" s="3" t="e">
        <f t="array" ref="E3740">INDEX(list!$C$2:$C$1862,MATCH(D3740,list!$A$2:$A$1862,0))</f>
        <v>#N/A</v>
      </c>
      <c r="F3740" s="3" t="s">
        <v>4212</v>
      </c>
      <c r="G3740" s="44">
        <v>9</v>
      </c>
      <c r="H3740" s="3" t="s">
        <v>4210</v>
      </c>
      <c r="I3740" s="1"/>
      <c r="J3740" s="1"/>
    </row>
    <row r="3741" spans="1:10" ht="19.5" customHeight="1" thickBot="1">
      <c r="A3741" s="1" t="str">
        <f t="shared" si="16"/>
        <v>Friday</v>
      </c>
      <c r="B3741" s="85">
        <v>43448</v>
      </c>
      <c r="C3741" s="53">
        <v>0.41736111111111113</v>
      </c>
      <c r="D3741" s="3" t="s">
        <v>2398</v>
      </c>
      <c r="E3741" s="3" t="str">
        <f t="array" ref="E3741">INDEX(list!$C$2:$C$1862,MATCH(D3741,list!$A$2:$A$1862,0))</f>
        <v>VA - Yolanda Staff personal</v>
      </c>
      <c r="F3741" s="3" t="s">
        <v>4356</v>
      </c>
      <c r="G3741" s="44">
        <v>8</v>
      </c>
      <c r="H3741" s="3" t="s">
        <v>4210</v>
      </c>
      <c r="I3741" s="1"/>
      <c r="J3741" s="1"/>
    </row>
    <row r="3742" spans="1:10" ht="19.5" customHeight="1" thickBot="1">
      <c r="A3742" s="1" t="str">
        <f t="shared" si="16"/>
        <v>Friday</v>
      </c>
      <c r="B3742" s="85">
        <v>43448</v>
      </c>
      <c r="C3742" s="53">
        <v>0.48888888888888887</v>
      </c>
      <c r="D3742" s="3" t="s">
        <v>3272</v>
      </c>
      <c r="E3742" s="3" t="str">
        <f t="array" ref="E3742">INDEX(list!$C$2:$C$1862,MATCH(D3742,list!$A$2:$A$1862,0))</f>
        <v>Elaina Cell</v>
      </c>
      <c r="F3742" s="3" t="s">
        <v>4212</v>
      </c>
      <c r="G3742" s="44">
        <v>3</v>
      </c>
      <c r="H3742" s="3" t="s">
        <v>4213</v>
      </c>
      <c r="I3742" s="1"/>
      <c r="J3742" s="1"/>
    </row>
    <row r="3743" spans="1:10" ht="19.5" customHeight="1" thickBot="1">
      <c r="A3743" s="1" t="str">
        <f t="shared" si="16"/>
        <v>Friday</v>
      </c>
      <c r="B3743" s="85">
        <v>43448</v>
      </c>
      <c r="C3743" s="53">
        <v>0.49305555555555558</v>
      </c>
      <c r="D3743" s="3" t="s">
        <v>2080</v>
      </c>
      <c r="E3743" s="3" t="str">
        <f t="array" ref="E3743">INDEX(list!$C$2:$C$1862,MATCH(D3743,list!$A$2:$A$1862,0))</f>
        <v>ATT - Above The Top - Susanne Mardirosian Cell</v>
      </c>
      <c r="F3743" s="3" t="s">
        <v>4377</v>
      </c>
      <c r="G3743" s="44">
        <v>4</v>
      </c>
      <c r="H3743" s="3" t="s">
        <v>4213</v>
      </c>
      <c r="I3743" s="1"/>
      <c r="J3743" s="1"/>
    </row>
    <row r="3744" spans="1:10" ht="19.5" customHeight="1" thickBot="1">
      <c r="A3744" s="1" t="str">
        <f t="shared" si="16"/>
        <v>Friday</v>
      </c>
      <c r="B3744" s="85">
        <v>43448</v>
      </c>
      <c r="C3744" s="53">
        <v>0.49513888888888885</v>
      </c>
      <c r="D3744" s="3" t="s">
        <v>3272</v>
      </c>
      <c r="E3744" s="3" t="str">
        <f t="array" ref="E3744">INDEX(list!$C$2:$C$1862,MATCH(D3744,list!$A$2:$A$1862,0))</f>
        <v>Elaina Cell</v>
      </c>
      <c r="F3744" s="3" t="s">
        <v>4219</v>
      </c>
      <c r="G3744" s="44">
        <v>2</v>
      </c>
      <c r="H3744" s="3" t="s">
        <v>4213</v>
      </c>
      <c r="I3744" s="1"/>
      <c r="J3744" s="1"/>
    </row>
    <row r="3745" spans="1:10" ht="19.5" customHeight="1" thickBot="1">
      <c r="A3745" s="1" t="str">
        <f t="shared" si="16"/>
        <v>Friday</v>
      </c>
      <c r="B3745" s="85">
        <v>43448</v>
      </c>
      <c r="C3745" s="53">
        <v>0.51527777777777783</v>
      </c>
      <c r="D3745" s="3" t="s">
        <v>3472</v>
      </c>
      <c r="E3745" s="3" t="e">
        <f t="array" ref="E3745">INDEX(list!$C$2:$C$1862,MATCH(D3745,list!$A$2:$A$1862,0))</f>
        <v>#N/A</v>
      </c>
      <c r="F3745" s="3" t="s">
        <v>4354</v>
      </c>
      <c r="G3745" s="44">
        <v>2</v>
      </c>
      <c r="H3745" s="3" t="s">
        <v>4213</v>
      </c>
      <c r="I3745" s="1"/>
      <c r="J3745" s="1"/>
    </row>
    <row r="3746" spans="1:10" ht="19.5" customHeight="1" thickBot="1">
      <c r="A3746" s="1" t="str">
        <f t="shared" si="16"/>
        <v>Friday</v>
      </c>
      <c r="B3746" s="85">
        <v>43448</v>
      </c>
      <c r="C3746" s="53">
        <v>0.54999999999999993</v>
      </c>
      <c r="D3746" s="3" t="s">
        <v>3557</v>
      </c>
      <c r="E3746" s="3" t="e">
        <f t="array" ref="E3746">INDEX(list!$C$2:$C$1862,MATCH(D3746,list!$A$2:$A$1862,0))</f>
        <v>#N/A</v>
      </c>
      <c r="F3746" s="3" t="s">
        <v>4207</v>
      </c>
      <c r="G3746" s="44">
        <v>1</v>
      </c>
      <c r="H3746" s="3" t="s">
        <v>4208</v>
      </c>
      <c r="I3746" s="1"/>
      <c r="J3746" s="1"/>
    </row>
    <row r="3747" spans="1:10" ht="19.5" customHeight="1" thickBot="1">
      <c r="A3747" s="1" t="str">
        <f t="shared" si="16"/>
        <v>Friday</v>
      </c>
      <c r="B3747" s="85">
        <v>43448</v>
      </c>
      <c r="C3747" s="53">
        <v>0.55833333333333335</v>
      </c>
      <c r="D3747" s="3" t="s">
        <v>913</v>
      </c>
      <c r="E3747" s="3" t="str">
        <f t="array" ref="E3747">INDEX(list!$C$2:$C$1862,MATCH(D3747,list!$A$2:$A$1862,0))</f>
        <v>Doug Barrett - Kitz Corporation of America</v>
      </c>
      <c r="F3747" s="3" t="s">
        <v>4212</v>
      </c>
      <c r="G3747" s="44">
        <v>38</v>
      </c>
      <c r="H3747" s="3" t="s">
        <v>4213</v>
      </c>
      <c r="I3747" s="1"/>
      <c r="J3747" s="1"/>
    </row>
    <row r="3748" spans="1:10" ht="19.5" customHeight="1" thickBot="1">
      <c r="A3748" s="1" t="str">
        <f t="shared" si="16"/>
        <v>Friday</v>
      </c>
      <c r="B3748" s="85">
        <v>43448</v>
      </c>
      <c r="C3748" s="53">
        <v>0.60069444444444442</v>
      </c>
      <c r="D3748" s="3" t="s">
        <v>3449</v>
      </c>
      <c r="E3748" s="3" t="e">
        <f t="array" ref="E3748">INDEX(list!$C$2:$C$1862,MATCH(D3748,list!$A$2:$A$1862,0))</f>
        <v>#N/A</v>
      </c>
      <c r="F3748" s="3" t="s">
        <v>4354</v>
      </c>
      <c r="G3748" s="44">
        <v>1</v>
      </c>
      <c r="H3748" s="3" t="s">
        <v>4213</v>
      </c>
      <c r="I3748" s="1"/>
      <c r="J3748" s="1"/>
    </row>
    <row r="3749" spans="1:10" ht="19.5" customHeight="1" thickBot="1">
      <c r="A3749" s="1" t="str">
        <f t="shared" si="16"/>
        <v>Friday</v>
      </c>
      <c r="B3749" s="85">
        <v>43448</v>
      </c>
      <c r="C3749" s="53">
        <v>0.60277777777777775</v>
      </c>
      <c r="D3749" s="3" t="s">
        <v>3272</v>
      </c>
      <c r="E3749" s="3" t="str">
        <f t="array" ref="E3749">INDEX(list!$C$2:$C$1862,MATCH(D3749,list!$A$2:$A$1862,0))</f>
        <v>Elaina Cell</v>
      </c>
      <c r="F3749" s="3" t="s">
        <v>4219</v>
      </c>
      <c r="G3749" s="44">
        <v>1</v>
      </c>
      <c r="H3749" s="3" t="s">
        <v>4213</v>
      </c>
      <c r="I3749" s="1"/>
      <c r="J3749" s="1"/>
    </row>
    <row r="3750" spans="1:10" ht="19.5" customHeight="1" thickBot="1">
      <c r="A3750" s="1" t="str">
        <f t="shared" si="16"/>
        <v>Friday</v>
      </c>
      <c r="B3750" s="85">
        <v>43448</v>
      </c>
      <c r="C3750" s="53">
        <v>0.61249999999999993</v>
      </c>
      <c r="D3750" s="3" t="s">
        <v>3272</v>
      </c>
      <c r="E3750" s="3" t="str">
        <f t="array" ref="E3750">INDEX(list!$C$2:$C$1862,MATCH(D3750,list!$A$2:$A$1862,0))</f>
        <v>Elaina Cell</v>
      </c>
      <c r="F3750" s="3" t="s">
        <v>4219</v>
      </c>
      <c r="G3750" s="44">
        <v>3</v>
      </c>
      <c r="H3750" s="3" t="s">
        <v>4213</v>
      </c>
      <c r="I3750" s="1"/>
      <c r="J3750" s="1"/>
    </row>
    <row r="3751" spans="1:10" ht="19.5" customHeight="1" thickBot="1">
      <c r="A3751" s="1" t="str">
        <f t="shared" si="16"/>
        <v>Friday</v>
      </c>
      <c r="B3751" s="85">
        <v>43448</v>
      </c>
      <c r="C3751" s="53">
        <v>0.62777777777777777</v>
      </c>
      <c r="D3751" s="3" t="s">
        <v>2080</v>
      </c>
      <c r="E3751" s="3" t="str">
        <f t="array" ref="E3751">INDEX(list!$C$2:$C$1862,MATCH(D3751,list!$A$2:$A$1862,0))</f>
        <v>ATT - Above The Top - Susanne Mardirosian Cell</v>
      </c>
      <c r="F3751" s="3" t="s">
        <v>4377</v>
      </c>
      <c r="G3751" s="44">
        <v>1</v>
      </c>
      <c r="H3751" s="3" t="s">
        <v>4210</v>
      </c>
      <c r="I3751" s="1"/>
      <c r="J3751" s="1"/>
    </row>
    <row r="3752" spans="1:10" ht="19.5" customHeight="1" thickBot="1">
      <c r="A3752" s="1" t="str">
        <f t="shared" si="16"/>
        <v>Friday</v>
      </c>
      <c r="B3752" s="85">
        <v>43448</v>
      </c>
      <c r="C3752" s="53">
        <v>0.66875000000000007</v>
      </c>
      <c r="D3752" s="3" t="s">
        <v>3179</v>
      </c>
      <c r="E3752" s="3" t="str">
        <f t="array" ref="E3752">INDEX(list!$C$2:$C$1862,MATCH(D3752,list!$A$2:$A$1862,0))</f>
        <v>361 - Robin Rutherford</v>
      </c>
      <c r="F3752" s="3" t="s">
        <v>4354</v>
      </c>
      <c r="G3752" s="44">
        <v>1</v>
      </c>
      <c r="H3752" s="3" t="s">
        <v>4213</v>
      </c>
      <c r="I3752" s="1"/>
      <c r="J3752" s="1"/>
    </row>
    <row r="3753" spans="1:10" ht="19.5" customHeight="1" thickBot="1">
      <c r="A3753" s="1" t="str">
        <f t="shared" si="16"/>
        <v>Friday</v>
      </c>
      <c r="B3753" s="85">
        <v>43448</v>
      </c>
      <c r="C3753" s="53">
        <v>0.6743055555555556</v>
      </c>
      <c r="D3753" s="3" t="s">
        <v>3179</v>
      </c>
      <c r="E3753" s="3" t="str">
        <f t="array" ref="E3753">INDEX(list!$C$2:$C$1862,MATCH(D3753,list!$A$2:$A$1862,0))</f>
        <v>361 - Robin Rutherford</v>
      </c>
      <c r="F3753" s="3" t="s">
        <v>4212</v>
      </c>
      <c r="G3753" s="44">
        <v>14</v>
      </c>
      <c r="H3753" s="3" t="s">
        <v>4213</v>
      </c>
      <c r="I3753" s="1"/>
      <c r="J3753" s="1"/>
    </row>
    <row r="3754" spans="1:10" ht="19.5" customHeight="1" thickBot="1">
      <c r="A3754" s="1" t="str">
        <f t="shared" si="16"/>
        <v>Friday</v>
      </c>
      <c r="B3754" s="85">
        <v>43448</v>
      </c>
      <c r="C3754" s="53">
        <v>0.68472222222222223</v>
      </c>
      <c r="D3754" s="3" t="s">
        <v>2803</v>
      </c>
      <c r="E3754" s="3" t="str">
        <f t="array" ref="E3754">INDEX(list!$C$2:$C$1862,MATCH(D3754,list!$A$2:$A$1862,0))</f>
        <v>Costco 115 Technology</v>
      </c>
      <c r="F3754" s="3" t="s">
        <v>4217</v>
      </c>
      <c r="G3754" s="44">
        <v>2</v>
      </c>
      <c r="H3754" s="3" t="s">
        <v>4213</v>
      </c>
      <c r="I3754" s="1"/>
      <c r="J3754" s="1"/>
    </row>
    <row r="3755" spans="1:10" ht="19.5" customHeight="1" thickBot="1">
      <c r="A3755" s="1" t="str">
        <f t="shared" si="16"/>
        <v>Friday</v>
      </c>
      <c r="B3755" s="85">
        <v>43448</v>
      </c>
      <c r="C3755" s="53">
        <v>0.79166666666666663</v>
      </c>
      <c r="D3755" s="3" t="s">
        <v>2947</v>
      </c>
      <c r="E3755" s="46" t="str">
        <f t="array" ref="E3755">INDEX(list!$C$2:$C$1862,MATCH(D3755,list!$A$2:$A$1862,0))</f>
        <v>MLH - Home number</v>
      </c>
      <c r="F3755" s="3" t="s">
        <v>4356</v>
      </c>
      <c r="G3755" s="44">
        <v>3</v>
      </c>
      <c r="H3755" s="3" t="s">
        <v>4210</v>
      </c>
      <c r="I3755" s="1"/>
      <c r="J3755" s="1"/>
    </row>
    <row r="3756" spans="1:10" ht="19.5" customHeight="1" thickBot="1">
      <c r="A3756" s="1" t="str">
        <f t="shared" si="16"/>
        <v>Friday</v>
      </c>
      <c r="B3756" s="85">
        <v>43448</v>
      </c>
      <c r="C3756" s="53">
        <v>0.83194444444444438</v>
      </c>
      <c r="D3756" s="3" t="s">
        <v>440</v>
      </c>
      <c r="E3756" s="3" t="str">
        <f t="array" ref="E3756">INDEX(list!$C$2:$C$1862,MATCH(D3756,list!$A$2:$A$1862,0))</f>
        <v>Larry Nedry Home</v>
      </c>
      <c r="F3756" s="3" t="s">
        <v>4212</v>
      </c>
      <c r="G3756" s="44">
        <v>15</v>
      </c>
      <c r="H3756" s="3" t="s">
        <v>4210</v>
      </c>
      <c r="I3756" s="1"/>
      <c r="J3756" s="1"/>
    </row>
    <row r="3757" spans="1:10" ht="19.5" customHeight="1" thickBot="1">
      <c r="A3757" s="1" t="str">
        <f t="shared" si="16"/>
        <v>Saturday</v>
      </c>
      <c r="B3757" s="85">
        <v>43449</v>
      </c>
      <c r="C3757" s="53">
        <v>0.41319444444444442</v>
      </c>
      <c r="D3757" s="3" t="s">
        <v>3449</v>
      </c>
      <c r="E3757" s="3" t="e">
        <f t="array" ref="E3757">INDEX(list!$C$2:$C$1862,MATCH(D3757,list!$A$2:$A$1862,0))</f>
        <v>#N/A</v>
      </c>
      <c r="F3757" s="3" t="s">
        <v>4354</v>
      </c>
      <c r="G3757" s="44">
        <v>5</v>
      </c>
      <c r="H3757" s="3" t="s">
        <v>4210</v>
      </c>
      <c r="I3757" s="1"/>
      <c r="J3757" s="1"/>
    </row>
    <row r="3758" spans="1:10" ht="19.5" customHeight="1" thickBot="1">
      <c r="A3758" s="1" t="str">
        <f t="shared" si="16"/>
        <v>Saturday</v>
      </c>
      <c r="B3758" s="85">
        <v>43449</v>
      </c>
      <c r="C3758" s="53">
        <v>0.59791666666666665</v>
      </c>
      <c r="D3758" s="3" t="s">
        <v>669</v>
      </c>
      <c r="E3758" s="3" t="str">
        <f t="array" ref="E3758">INDEX(list!$C$2:$C$1862,MATCH(D3758,list!$A$2:$A$1862,0))</f>
        <v>Elaina Google voice</v>
      </c>
      <c r="F3758" s="3" t="s">
        <v>4584</v>
      </c>
      <c r="G3758" s="44">
        <v>1</v>
      </c>
      <c r="H3758" s="3" t="s">
        <v>4210</v>
      </c>
      <c r="I3758" s="1"/>
      <c r="J3758" s="1"/>
    </row>
    <row r="3759" spans="1:10" ht="19.5" customHeight="1" thickBot="1">
      <c r="A3759" s="1" t="str">
        <f t="shared" si="16"/>
        <v>Saturday</v>
      </c>
      <c r="B3759" s="85">
        <v>43449</v>
      </c>
      <c r="C3759" s="53">
        <v>0.60416666666666663</v>
      </c>
      <c r="D3759" s="3" t="s">
        <v>669</v>
      </c>
      <c r="E3759" s="3" t="str">
        <f t="array" ref="E3759">INDEX(list!$C$2:$C$1862,MATCH(D3759,list!$A$2:$A$1862,0))</f>
        <v>Elaina Google voice</v>
      </c>
      <c r="F3759" s="3" t="s">
        <v>4584</v>
      </c>
      <c r="G3759" s="44">
        <v>1</v>
      </c>
      <c r="H3759" s="3" t="s">
        <v>4210</v>
      </c>
      <c r="I3759" s="1"/>
      <c r="J3759" s="1"/>
    </row>
    <row r="3760" spans="1:10" ht="19.5" customHeight="1" thickBot="1">
      <c r="A3760" s="1" t="str">
        <f t="shared" si="16"/>
        <v>Saturday</v>
      </c>
      <c r="B3760" s="85">
        <v>43449</v>
      </c>
      <c r="C3760" s="53">
        <v>0.78125</v>
      </c>
      <c r="D3760" s="3" t="s">
        <v>1236</v>
      </c>
      <c r="E3760" s="3" t="str">
        <f t="array" ref="E3760">INDEX(list!$C$2:$C$1862,MATCH(D3760,list!$A$2:$A$1862,0))</f>
        <v>TGI - Mark Machado Cell</v>
      </c>
      <c r="F3760" s="3" t="s">
        <v>4212</v>
      </c>
      <c r="G3760" s="44">
        <v>31</v>
      </c>
      <c r="H3760" s="3" t="s">
        <v>4210</v>
      </c>
      <c r="I3760" s="1"/>
      <c r="J3760" s="1"/>
    </row>
    <row r="3761" spans="1:10" ht="19.5" customHeight="1" thickBot="1">
      <c r="A3761" s="1" t="str">
        <f t="shared" si="16"/>
        <v>Sunday</v>
      </c>
      <c r="B3761" s="85">
        <v>43450</v>
      </c>
      <c r="C3761" s="53">
        <v>0.4694444444444445</v>
      </c>
      <c r="D3761" s="3" t="s">
        <v>1056</v>
      </c>
      <c r="E3761" s="3" t="str">
        <f t="array" ref="E3761">INDEX(list!$C$2:$C$1862,MATCH(D3761,list!$A$2:$A$1862,0))</f>
        <v>CNH - Harry Harrison Home</v>
      </c>
      <c r="F3761" s="3" t="s">
        <v>4211</v>
      </c>
      <c r="G3761" s="44">
        <v>10</v>
      </c>
      <c r="H3761" s="3" t="s">
        <v>4220</v>
      </c>
      <c r="I3761" s="1"/>
      <c r="J3761" s="1"/>
    </row>
    <row r="3762" spans="1:10" ht="19.5" customHeight="1" thickBot="1">
      <c r="A3762" s="1" t="str">
        <f t="shared" si="16"/>
        <v>Sunday</v>
      </c>
      <c r="B3762" s="85">
        <v>43450</v>
      </c>
      <c r="C3762" s="53">
        <v>0.50069444444444444</v>
      </c>
      <c r="D3762" s="3" t="s">
        <v>1056</v>
      </c>
      <c r="E3762" s="3" t="str">
        <f t="array" ref="E3762">INDEX(list!$C$2:$C$1862,MATCH(D3762,list!$A$2:$A$1862,0))</f>
        <v>CNH - Harry Harrison Home</v>
      </c>
      <c r="F3762" s="3" t="s">
        <v>4211</v>
      </c>
      <c r="G3762" s="44">
        <v>16</v>
      </c>
      <c r="H3762" s="3" t="s">
        <v>4220</v>
      </c>
      <c r="I3762" s="1"/>
      <c r="J3762" s="1"/>
    </row>
    <row r="3763" spans="1:10" ht="19.5" customHeight="1" thickBot="1">
      <c r="A3763" s="1" t="str">
        <f t="shared" si="16"/>
        <v>Sunday</v>
      </c>
      <c r="B3763" s="85">
        <v>43450</v>
      </c>
      <c r="C3763" s="53">
        <v>0.51111111111111118</v>
      </c>
      <c r="D3763" s="3" t="s">
        <v>1056</v>
      </c>
      <c r="E3763" s="3" t="str">
        <f t="array" ref="E3763">INDEX(list!$C$2:$C$1862,MATCH(D3763,list!$A$2:$A$1862,0))</f>
        <v>CNH - Harry Harrison Home</v>
      </c>
      <c r="F3763" s="3" t="s">
        <v>4211</v>
      </c>
      <c r="G3763" s="44">
        <v>6</v>
      </c>
      <c r="H3763" s="3" t="s">
        <v>4210</v>
      </c>
      <c r="I3763" s="1"/>
      <c r="J3763" s="1"/>
    </row>
    <row r="3764" spans="1:10" ht="19.5" customHeight="1" thickBot="1">
      <c r="A3764" s="1" t="str">
        <f t="shared" si="16"/>
        <v>Sunday</v>
      </c>
      <c r="B3764" s="85">
        <v>43450</v>
      </c>
      <c r="C3764" s="53">
        <v>0.56597222222222221</v>
      </c>
      <c r="D3764" s="3" t="s">
        <v>1056</v>
      </c>
      <c r="E3764" s="3" t="str">
        <f t="array" ref="E3764">INDEX(list!$C$2:$C$1862,MATCH(D3764,list!$A$2:$A$1862,0))</f>
        <v>CNH - Harry Harrison Home</v>
      </c>
      <c r="F3764" s="3" t="s">
        <v>4211</v>
      </c>
      <c r="G3764" s="44">
        <v>3</v>
      </c>
      <c r="H3764" s="3" t="s">
        <v>4210</v>
      </c>
      <c r="I3764" s="1"/>
      <c r="J3764" s="1"/>
    </row>
    <row r="3765" spans="1:10" ht="19.5" customHeight="1" thickBot="1">
      <c r="A3765" s="1" t="str">
        <f t="shared" si="16"/>
        <v>Sunday</v>
      </c>
      <c r="B3765" s="85">
        <v>43450</v>
      </c>
      <c r="C3765" s="53">
        <v>0.56736111111111109</v>
      </c>
      <c r="D3765" s="3" t="s">
        <v>1056</v>
      </c>
      <c r="E3765" s="3" t="str">
        <f t="array" ref="E3765">INDEX(list!$C$2:$C$1862,MATCH(D3765,list!$A$2:$A$1862,0))</f>
        <v>CNH - Harry Harrison Home</v>
      </c>
      <c r="F3765" s="3" t="s">
        <v>4211</v>
      </c>
      <c r="G3765" s="44">
        <v>19</v>
      </c>
      <c r="H3765" s="3" t="s">
        <v>4220</v>
      </c>
      <c r="I3765" s="1"/>
      <c r="J3765" s="1"/>
    </row>
    <row r="3766" spans="1:10" ht="19.5" customHeight="1" thickBot="1">
      <c r="A3766" s="1" t="str">
        <f t="shared" si="16"/>
        <v>Sunday</v>
      </c>
      <c r="B3766" s="85">
        <v>43450</v>
      </c>
      <c r="C3766" s="53">
        <v>0.65555555555555556</v>
      </c>
      <c r="D3766" s="3" t="s">
        <v>1056</v>
      </c>
      <c r="E3766" s="3" t="str">
        <f t="array" ref="E3766">INDEX(list!$C$2:$C$1862,MATCH(D3766,list!$A$2:$A$1862,0))</f>
        <v>CNH - Harry Harrison Home</v>
      </c>
      <c r="F3766" s="3" t="s">
        <v>4211</v>
      </c>
      <c r="G3766" s="44">
        <v>17</v>
      </c>
      <c r="H3766" s="3" t="s">
        <v>4210</v>
      </c>
      <c r="I3766" s="1"/>
      <c r="J3766" s="1"/>
    </row>
    <row r="3767" spans="1:10" ht="19.5" customHeight="1" thickBot="1">
      <c r="A3767" s="1" t="str">
        <f t="shared" si="16"/>
        <v>Monday</v>
      </c>
      <c r="B3767" s="85">
        <v>43451</v>
      </c>
      <c r="C3767" s="53">
        <v>0.41736111111111113</v>
      </c>
      <c r="D3767" s="3" t="s">
        <v>3557</v>
      </c>
      <c r="E3767" s="3" t="e">
        <f t="array" ref="E3767">INDEX(list!$C$2:$C$1862,MATCH(D3767,list!$A$2:$A$1862,0))</f>
        <v>#N/A</v>
      </c>
      <c r="F3767" s="3" t="s">
        <v>4207</v>
      </c>
      <c r="G3767" s="44">
        <v>1</v>
      </c>
      <c r="H3767" s="3" t="s">
        <v>4210</v>
      </c>
      <c r="I3767" s="1"/>
      <c r="J3767" s="1"/>
    </row>
    <row r="3768" spans="1:10" ht="19.5" customHeight="1" thickBot="1">
      <c r="A3768" s="1" t="str">
        <f t="shared" si="16"/>
        <v>Monday</v>
      </c>
      <c r="B3768" s="85">
        <v>43451</v>
      </c>
      <c r="C3768" s="53">
        <v>0.4236111111111111</v>
      </c>
      <c r="D3768" s="3" t="s">
        <v>3583</v>
      </c>
      <c r="E3768" s="3" t="e">
        <f t="array" ref="E3768">INDEX(list!$C$2:$C$1862,MATCH(D3768,list!$A$2:$A$1862,0))</f>
        <v>#N/A</v>
      </c>
      <c r="F3768" s="3" t="s">
        <v>4212</v>
      </c>
      <c r="G3768" s="44">
        <v>10</v>
      </c>
      <c r="H3768" s="3" t="s">
        <v>4210</v>
      </c>
      <c r="I3768" s="1"/>
      <c r="J3768" s="1"/>
    </row>
    <row r="3769" spans="1:10" ht="19.5" customHeight="1" thickBot="1">
      <c r="A3769" s="1" t="str">
        <f t="shared" si="16"/>
        <v>Monday</v>
      </c>
      <c r="B3769" s="85">
        <v>43451</v>
      </c>
      <c r="C3769" s="53">
        <v>0.43055555555555558</v>
      </c>
      <c r="D3769" s="3" t="s">
        <v>2398</v>
      </c>
      <c r="E3769" s="3" t="str">
        <f t="array" ref="E3769">INDEX(list!$C$2:$C$1862,MATCH(D3769,list!$A$2:$A$1862,0))</f>
        <v>VA - Yolanda Staff personal</v>
      </c>
      <c r="F3769" s="3" t="s">
        <v>4212</v>
      </c>
      <c r="G3769" s="44">
        <v>14</v>
      </c>
      <c r="H3769" s="3" t="s">
        <v>4210</v>
      </c>
      <c r="I3769" s="1"/>
      <c r="J3769" s="1"/>
    </row>
    <row r="3770" spans="1:10" ht="19.5" customHeight="1" thickBot="1">
      <c r="A3770" s="1" t="str">
        <f t="shared" si="16"/>
        <v>Monday</v>
      </c>
      <c r="B3770" s="85">
        <v>43451</v>
      </c>
      <c r="C3770" s="53">
        <v>0.45347222222222222</v>
      </c>
      <c r="D3770" s="3" t="s">
        <v>2398</v>
      </c>
      <c r="E3770" s="3" t="str">
        <f t="array" ref="E3770">INDEX(list!$C$2:$C$1862,MATCH(D3770,list!$A$2:$A$1862,0))</f>
        <v>VA - Yolanda Staff personal</v>
      </c>
      <c r="F3770" s="3" t="s">
        <v>4212</v>
      </c>
      <c r="G3770" s="44">
        <v>3</v>
      </c>
      <c r="H3770" s="3" t="s">
        <v>4210</v>
      </c>
      <c r="I3770" s="1"/>
      <c r="J3770" s="1"/>
    </row>
    <row r="3771" spans="1:10" ht="19.5" customHeight="1" thickBot="1">
      <c r="A3771" s="1" t="str">
        <f t="shared" si="16"/>
        <v>Monday</v>
      </c>
      <c r="B3771" s="85">
        <v>43451</v>
      </c>
      <c r="C3771" s="53">
        <v>0.4694444444444445</v>
      </c>
      <c r="D3771" s="3" t="s">
        <v>2398</v>
      </c>
      <c r="E3771" s="3" t="str">
        <f t="array" ref="E3771">INDEX(list!$C$2:$C$1862,MATCH(D3771,list!$A$2:$A$1862,0))</f>
        <v>VA - Yolanda Staff personal</v>
      </c>
      <c r="F3771" s="3" t="s">
        <v>4212</v>
      </c>
      <c r="G3771" s="44">
        <v>2</v>
      </c>
      <c r="H3771" s="3" t="s">
        <v>4210</v>
      </c>
      <c r="I3771" s="1"/>
      <c r="J3771" s="1"/>
    </row>
    <row r="3772" spans="1:10" ht="19.5" customHeight="1" thickBot="1">
      <c r="A3772" s="1" t="str">
        <f t="shared" si="16"/>
        <v>Monday</v>
      </c>
      <c r="B3772" s="85">
        <v>43451</v>
      </c>
      <c r="C3772" s="53">
        <v>0.62777777777777777</v>
      </c>
      <c r="D3772" s="3" t="s">
        <v>2398</v>
      </c>
      <c r="E3772" s="3" t="str">
        <f t="array" ref="E3772">INDEX(list!$C$2:$C$1862,MATCH(D3772,list!$A$2:$A$1862,0))</f>
        <v>VA - Yolanda Staff personal</v>
      </c>
      <c r="F3772" s="3" t="s">
        <v>4212</v>
      </c>
      <c r="G3772" s="44">
        <v>2</v>
      </c>
      <c r="H3772" s="3" t="s">
        <v>4210</v>
      </c>
      <c r="I3772" s="1"/>
      <c r="J3772" s="1"/>
    </row>
    <row r="3773" spans="1:10" ht="19.5" customHeight="1" thickBot="1">
      <c r="A3773" s="1" t="str">
        <f t="shared" si="16"/>
        <v>Monday</v>
      </c>
      <c r="B3773" s="85">
        <v>43451</v>
      </c>
      <c r="C3773" s="53">
        <v>0.7270833333333333</v>
      </c>
      <c r="D3773" s="3" t="s">
        <v>866</v>
      </c>
      <c r="E3773" s="3" t="str">
        <f t="array" ref="E3773">INDEX(list!$C$2:$C$1862,MATCH(D3773,list!$A$2:$A$1862,0))</f>
        <v>CPL - John CPL Cell</v>
      </c>
      <c r="F3773" s="3" t="s">
        <v>4212</v>
      </c>
      <c r="G3773" s="44">
        <v>22</v>
      </c>
      <c r="H3773" s="3" t="s">
        <v>4210</v>
      </c>
      <c r="I3773" s="1"/>
      <c r="J3773" s="1"/>
    </row>
    <row r="3774" spans="1:10" ht="19.5" customHeight="1" thickBot="1">
      <c r="A3774" s="1" t="str">
        <f t="shared" si="16"/>
        <v>Tuesday</v>
      </c>
      <c r="B3774" s="85">
        <v>43452</v>
      </c>
      <c r="C3774" s="53">
        <v>0.42083333333333334</v>
      </c>
      <c r="D3774" s="3" t="s">
        <v>3557</v>
      </c>
      <c r="E3774" s="3" t="e">
        <f t="array" ref="E3774">INDEX(list!$C$2:$C$1862,MATCH(D3774,list!$A$2:$A$1862,0))</f>
        <v>#N/A</v>
      </c>
      <c r="F3774" s="3" t="s">
        <v>4207</v>
      </c>
      <c r="G3774" s="44">
        <v>1</v>
      </c>
      <c r="H3774" s="3" t="s">
        <v>4208</v>
      </c>
      <c r="I3774" s="1"/>
      <c r="J3774" s="1"/>
    </row>
    <row r="3775" spans="1:10" ht="19.5" customHeight="1" thickBot="1">
      <c r="A3775" s="1" t="str">
        <f t="shared" si="16"/>
        <v>Tuesday</v>
      </c>
      <c r="B3775" s="85">
        <v>43452</v>
      </c>
      <c r="C3775" s="53">
        <v>0.47638888888888892</v>
      </c>
      <c r="D3775" s="3" t="s">
        <v>2056</v>
      </c>
      <c r="E3775" s="3" t="str">
        <f t="array" ref="E3775">INDEX(list!$C$2:$C$1862,MATCH(D3775,list!$A$2:$A$1862,0))</f>
        <v>BNCC - Fax</v>
      </c>
      <c r="F3775" s="3" t="s">
        <v>4380</v>
      </c>
      <c r="G3775" s="44">
        <v>1</v>
      </c>
      <c r="H3775" s="3" t="s">
        <v>4213</v>
      </c>
      <c r="I3775" s="1"/>
      <c r="J3775" s="1"/>
    </row>
    <row r="3776" spans="1:10" ht="19.5" customHeight="1" thickBot="1">
      <c r="A3776" s="1" t="str">
        <f t="shared" si="16"/>
        <v>Tuesday</v>
      </c>
      <c r="B3776" s="85">
        <v>43452</v>
      </c>
      <c r="C3776" s="53">
        <v>0.47638888888888892</v>
      </c>
      <c r="D3776" s="3" t="s">
        <v>3272</v>
      </c>
      <c r="E3776" s="3" t="str">
        <f t="array" ref="E3776">INDEX(list!$C$2:$C$1862,MATCH(D3776,list!$A$2:$A$1862,0))</f>
        <v>Elaina Cell</v>
      </c>
      <c r="F3776" s="3" t="s">
        <v>4219</v>
      </c>
      <c r="G3776" s="44">
        <v>6</v>
      </c>
      <c r="H3776" s="3" t="s">
        <v>4213</v>
      </c>
      <c r="I3776" s="1"/>
      <c r="J3776" s="1"/>
    </row>
    <row r="3777" spans="1:10" ht="19.5" customHeight="1" thickBot="1">
      <c r="A3777" s="1" t="str">
        <f t="shared" si="16"/>
        <v>Tuesday</v>
      </c>
      <c r="B3777" s="85">
        <v>43452</v>
      </c>
      <c r="C3777" s="53">
        <v>0.59375</v>
      </c>
      <c r="D3777" s="3" t="s">
        <v>383</v>
      </c>
      <c r="E3777" s="3" t="str">
        <f t="array" ref="E3777">INDEX(list!$C$2:$C$1862,MATCH(D3777,list!$A$2:$A$1862,0))</f>
        <v>FB - Joshua Lipschutz</v>
      </c>
      <c r="F3777" s="3" t="s">
        <v>4212</v>
      </c>
      <c r="G3777" s="44">
        <v>16</v>
      </c>
      <c r="H3777" s="3" t="s">
        <v>4210</v>
      </c>
      <c r="I3777" s="1"/>
      <c r="J3777" s="1"/>
    </row>
    <row r="3778" spans="1:10" ht="19.5" customHeight="1" thickBot="1">
      <c r="A3778" s="1" t="str">
        <f t="shared" si="16"/>
        <v>Tuesday</v>
      </c>
      <c r="B3778" s="85">
        <v>43452</v>
      </c>
      <c r="C3778" s="53">
        <v>0.60486111111111118</v>
      </c>
      <c r="D3778" s="3" t="s">
        <v>2398</v>
      </c>
      <c r="E3778" s="3" t="str">
        <f t="array" ref="E3778">INDEX(list!$C$2:$C$1862,MATCH(D3778,list!$A$2:$A$1862,0))</f>
        <v>VA - Yolanda Staff personal</v>
      </c>
      <c r="F3778" s="3" t="s">
        <v>4356</v>
      </c>
      <c r="G3778" s="44">
        <v>3</v>
      </c>
      <c r="H3778" s="3" t="s">
        <v>4210</v>
      </c>
      <c r="I3778" s="1"/>
      <c r="J3778" s="1"/>
    </row>
    <row r="3779" spans="1:10" ht="19.5" customHeight="1" thickBot="1">
      <c r="A3779" s="1" t="str">
        <f t="shared" si="16"/>
        <v>Tuesday</v>
      </c>
      <c r="B3779" s="85">
        <v>43452</v>
      </c>
      <c r="C3779" s="53">
        <v>0.62638888888888888</v>
      </c>
      <c r="D3779" s="3" t="s">
        <v>4236</v>
      </c>
      <c r="E3779" s="3" t="str">
        <f t="array" ref="E3779">INDEX(list!$C$2:$C$1862,MATCH(D3779,list!$A$2:$A$1862,0))</f>
        <v>Joan Ross (referred from Mike Hogan)</v>
      </c>
      <c r="F3779" s="3" t="s">
        <v>4354</v>
      </c>
      <c r="G3779" s="44">
        <v>35</v>
      </c>
      <c r="H3779" s="3" t="s">
        <v>4210</v>
      </c>
      <c r="I3779" s="1"/>
      <c r="J3779" s="1"/>
    </row>
    <row r="3780" spans="1:10" ht="19.5" customHeight="1" thickBot="1">
      <c r="A3780" s="1" t="str">
        <f t="shared" si="16"/>
        <v>Tuesday</v>
      </c>
      <c r="B3780" s="85">
        <v>43452</v>
      </c>
      <c r="C3780" s="53">
        <v>0.79999999999999993</v>
      </c>
      <c r="D3780" s="3" t="s">
        <v>1701</v>
      </c>
      <c r="E3780" s="3" t="str">
        <f t="array" ref="E3780">INDEX(list!$C$2:$C$1862,MATCH(D3780,list!$A$2:$A$1862,0))</f>
        <v>VA - Sandy Gonsalves</v>
      </c>
      <c r="F3780" s="3" t="s">
        <v>4212</v>
      </c>
      <c r="G3780" s="44">
        <v>43</v>
      </c>
      <c r="H3780" s="3" t="s">
        <v>4213</v>
      </c>
      <c r="I3780" s="1"/>
      <c r="J3780" s="1"/>
    </row>
    <row r="3781" spans="1:10" ht="19.5" customHeight="1" thickBot="1">
      <c r="A3781" s="1" t="str">
        <f t="shared" si="16"/>
        <v>Wednesday</v>
      </c>
      <c r="B3781" s="85">
        <v>43453</v>
      </c>
      <c r="C3781" s="53">
        <v>0.48819444444444443</v>
      </c>
      <c r="D3781" s="3" t="s">
        <v>3583</v>
      </c>
      <c r="E3781" s="3" t="e">
        <f t="array" ref="E3781">INDEX(list!$C$2:$C$1862,MATCH(D3781,list!$A$2:$A$1862,0))</f>
        <v>#N/A</v>
      </c>
      <c r="F3781" s="3" t="s">
        <v>4212</v>
      </c>
      <c r="G3781" s="44">
        <v>35</v>
      </c>
      <c r="H3781" s="3" t="s">
        <v>4210</v>
      </c>
      <c r="I3781" s="1"/>
      <c r="J3781" s="1"/>
    </row>
    <row r="3782" spans="1:10" ht="19.5" customHeight="1" thickBot="1">
      <c r="A3782" s="1" t="str">
        <f t="shared" si="16"/>
        <v>Wednesday</v>
      </c>
      <c r="B3782" s="85">
        <v>43453</v>
      </c>
      <c r="C3782" s="53">
        <v>0.56041666666666667</v>
      </c>
      <c r="D3782" s="3" t="s">
        <v>1249</v>
      </c>
      <c r="E3782" s="3" t="str">
        <f t="array" ref="E3782">INDEX(list!$C$2:$C$1862,MATCH(D3782,list!$A$2:$A$1862,0))</f>
        <v>Mom &amp; Dad</v>
      </c>
      <c r="F3782" s="3" t="s">
        <v>4353</v>
      </c>
      <c r="G3782" s="44">
        <v>8</v>
      </c>
      <c r="H3782" s="3" t="s">
        <v>4210</v>
      </c>
      <c r="I3782" s="1"/>
      <c r="J3782" s="1"/>
    </row>
    <row r="3783" spans="1:10" ht="19.5" customHeight="1" thickBot="1">
      <c r="A3783" s="1" t="str">
        <f t="shared" si="16"/>
        <v>Wednesday</v>
      </c>
      <c r="B3783" s="85">
        <v>43453</v>
      </c>
      <c r="C3783" s="53">
        <v>0.58402777777777781</v>
      </c>
      <c r="D3783" s="3" t="s">
        <v>4585</v>
      </c>
      <c r="E3783" s="3" t="e">
        <f t="array" ref="E3783">INDEX(list!$C$2:$C$1862,MATCH(D3783,list!$A$2:$A$1862,0))</f>
        <v>#N/A</v>
      </c>
      <c r="F3783" s="3" t="s">
        <v>4209</v>
      </c>
      <c r="G3783" s="44">
        <v>2</v>
      </c>
      <c r="H3783" s="3" t="s">
        <v>4210</v>
      </c>
      <c r="I3783" s="1"/>
      <c r="J3783" s="1"/>
    </row>
    <row r="3784" spans="1:10" ht="19.5" customHeight="1" thickBot="1">
      <c r="A3784" s="1" t="str">
        <f t="shared" si="16"/>
        <v>Thursday</v>
      </c>
      <c r="B3784" s="85">
        <v>43454</v>
      </c>
      <c r="C3784" s="53">
        <v>0.35069444444444442</v>
      </c>
      <c r="D3784" s="3" t="s">
        <v>2651</v>
      </c>
      <c r="E3784" s="3" t="str">
        <f t="array" ref="E3784">INDEX(list!$C$2:$C$1862,MATCH(D3784,list!$A$2:$A$1862,0))</f>
        <v>GD - Diana Garreau Cell</v>
      </c>
      <c r="F3784" s="3" t="s">
        <v>4216</v>
      </c>
      <c r="G3784" s="44">
        <v>6</v>
      </c>
      <c r="H3784" s="3" t="s">
        <v>4210</v>
      </c>
      <c r="I3784" s="1"/>
      <c r="J3784" s="1"/>
    </row>
    <row r="3785" spans="1:10" ht="19.5" customHeight="1" thickBot="1">
      <c r="A3785" s="1" t="str">
        <f t="shared" si="16"/>
        <v>Thursday</v>
      </c>
      <c r="B3785" s="85">
        <v>43454</v>
      </c>
      <c r="C3785" s="53">
        <v>0.35555555555555557</v>
      </c>
      <c r="D3785" s="3" t="s">
        <v>3272</v>
      </c>
      <c r="E3785" s="3" t="str">
        <f t="array" ref="E3785">INDEX(list!$C$2:$C$1862,MATCH(D3785,list!$A$2:$A$1862,0))</f>
        <v>Elaina Cell</v>
      </c>
      <c r="F3785" s="3" t="s">
        <v>4219</v>
      </c>
      <c r="G3785" s="44">
        <v>1</v>
      </c>
      <c r="H3785" s="3" t="s">
        <v>4210</v>
      </c>
      <c r="I3785" s="1"/>
      <c r="J3785" s="1"/>
    </row>
    <row r="3786" spans="1:10" ht="19.5" customHeight="1" thickBot="1">
      <c r="A3786" s="1" t="str">
        <f t="shared" si="16"/>
        <v>Thursday</v>
      </c>
      <c r="B3786" s="85">
        <v>43454</v>
      </c>
      <c r="C3786" s="53">
        <v>0.35972222222222222</v>
      </c>
      <c r="D3786" s="3" t="s">
        <v>3272</v>
      </c>
      <c r="E3786" s="3" t="str">
        <f t="array" ref="E3786">INDEX(list!$C$2:$C$1862,MATCH(D3786,list!$A$2:$A$1862,0))</f>
        <v>Elaina Cell</v>
      </c>
      <c r="F3786" s="3" t="s">
        <v>4212</v>
      </c>
      <c r="G3786" s="44">
        <v>1</v>
      </c>
      <c r="H3786" s="3" t="s">
        <v>4210</v>
      </c>
      <c r="I3786" s="1"/>
      <c r="J3786" s="1"/>
    </row>
    <row r="3787" spans="1:10" ht="19.5" customHeight="1" thickBot="1">
      <c r="A3787" s="1" t="str">
        <f t="shared" si="16"/>
        <v>Thursday</v>
      </c>
      <c r="B3787" s="85">
        <v>43454</v>
      </c>
      <c r="C3787" s="53">
        <v>0.375</v>
      </c>
      <c r="D3787" s="3" t="s">
        <v>3557</v>
      </c>
      <c r="E3787" s="3" t="e">
        <f t="array" ref="E3787">INDEX(list!$C$2:$C$1862,MATCH(D3787,list!$A$2:$A$1862,0))</f>
        <v>#N/A</v>
      </c>
      <c r="F3787" s="3" t="s">
        <v>4207</v>
      </c>
      <c r="G3787" s="44">
        <v>2</v>
      </c>
      <c r="H3787" s="3" t="s">
        <v>4210</v>
      </c>
      <c r="I3787" s="1"/>
      <c r="J3787" s="1"/>
    </row>
    <row r="3788" spans="1:10" ht="19.5" customHeight="1" thickBot="1">
      <c r="A3788" s="1" t="str">
        <f t="shared" si="16"/>
        <v>Thursday</v>
      </c>
      <c r="B3788" s="85">
        <v>43454</v>
      </c>
      <c r="C3788" s="53">
        <v>0.38263888888888892</v>
      </c>
      <c r="D3788" s="3" t="s">
        <v>3272</v>
      </c>
      <c r="E3788" s="3" t="str">
        <f t="array" ref="E3788">INDEX(list!$C$2:$C$1862,MATCH(D3788,list!$A$2:$A$1862,0))</f>
        <v>Elaina Cell</v>
      </c>
      <c r="F3788" s="3" t="s">
        <v>4219</v>
      </c>
      <c r="G3788" s="44">
        <v>1</v>
      </c>
      <c r="H3788" s="3" t="s">
        <v>4210</v>
      </c>
      <c r="I3788" s="1"/>
      <c r="J3788" s="1"/>
    </row>
    <row r="3789" spans="1:10" ht="19.5" customHeight="1" thickBot="1">
      <c r="A3789" s="1" t="str">
        <f t="shared" si="16"/>
        <v>Thursday</v>
      </c>
      <c r="B3789" s="85">
        <v>43454</v>
      </c>
      <c r="C3789" s="53">
        <v>0.3833333333333333</v>
      </c>
      <c r="D3789" s="3" t="s">
        <v>2651</v>
      </c>
      <c r="E3789" s="3" t="str">
        <f t="array" ref="E3789">INDEX(list!$C$2:$C$1862,MATCH(D3789,list!$A$2:$A$1862,0))</f>
        <v>GD - Diana Garreau Cell</v>
      </c>
      <c r="F3789" s="3" t="s">
        <v>4216</v>
      </c>
      <c r="G3789" s="44">
        <v>2</v>
      </c>
      <c r="H3789" s="3" t="s">
        <v>4210</v>
      </c>
      <c r="I3789" s="1"/>
      <c r="J3789" s="1"/>
    </row>
    <row r="3790" spans="1:10" ht="19.5" customHeight="1" thickBot="1">
      <c r="A3790" s="1" t="str">
        <f t="shared" si="16"/>
        <v>Thursday</v>
      </c>
      <c r="B3790" s="85">
        <v>43454</v>
      </c>
      <c r="C3790" s="53">
        <v>0.38541666666666669</v>
      </c>
      <c r="D3790" s="3" t="s">
        <v>3557</v>
      </c>
      <c r="E3790" s="3" t="e">
        <f t="array" ref="E3790">INDEX(list!$C$2:$C$1862,MATCH(D3790,list!$A$2:$A$1862,0))</f>
        <v>#N/A</v>
      </c>
      <c r="F3790" s="3" t="s">
        <v>4207</v>
      </c>
      <c r="G3790" s="44">
        <v>1</v>
      </c>
      <c r="H3790" s="3" t="s">
        <v>4210</v>
      </c>
      <c r="I3790" s="1"/>
      <c r="J3790" s="1"/>
    </row>
    <row r="3791" spans="1:10" ht="19.5" customHeight="1" thickBot="1">
      <c r="A3791" s="1" t="str">
        <f t="shared" si="16"/>
        <v>Thursday</v>
      </c>
      <c r="B3791" s="85">
        <v>43454</v>
      </c>
      <c r="C3791" s="53">
        <v>0.38958333333333334</v>
      </c>
      <c r="D3791" s="3" t="s">
        <v>2651</v>
      </c>
      <c r="E3791" s="3" t="str">
        <f t="array" ref="E3791">INDEX(list!$C$2:$C$1862,MATCH(D3791,list!$A$2:$A$1862,0))</f>
        <v>GD - Diana Garreau Cell</v>
      </c>
      <c r="F3791" s="3" t="s">
        <v>4216</v>
      </c>
      <c r="G3791" s="44">
        <v>6</v>
      </c>
      <c r="H3791" s="3" t="s">
        <v>4213</v>
      </c>
      <c r="I3791" s="1"/>
      <c r="J3791" s="1"/>
    </row>
    <row r="3792" spans="1:10" ht="19.5" customHeight="1" thickBot="1">
      <c r="A3792" s="1" t="str">
        <f t="shared" si="16"/>
        <v>Thursday</v>
      </c>
      <c r="B3792" s="85">
        <v>43454</v>
      </c>
      <c r="C3792" s="53">
        <v>0.51944444444444449</v>
      </c>
      <c r="D3792" s="3" t="s">
        <v>2651</v>
      </c>
      <c r="E3792" s="3" t="str">
        <f t="array" ref="E3792">INDEX(list!$C$2:$C$1862,MATCH(D3792,list!$A$2:$A$1862,0))</f>
        <v>GD - Diana Garreau Cell</v>
      </c>
      <c r="F3792" s="3" t="s">
        <v>4212</v>
      </c>
      <c r="G3792" s="44">
        <v>6</v>
      </c>
      <c r="H3792" s="3" t="s">
        <v>4213</v>
      </c>
      <c r="I3792" s="1"/>
      <c r="J3792" s="1"/>
    </row>
    <row r="3793" spans="1:10" ht="19.5" customHeight="1" thickBot="1">
      <c r="A3793" s="1" t="str">
        <f t="shared" si="16"/>
        <v>Thursday</v>
      </c>
      <c r="B3793" s="85">
        <v>43454</v>
      </c>
      <c r="C3793" s="53">
        <v>0.5229166666666667</v>
      </c>
      <c r="D3793" s="3" t="s">
        <v>2651</v>
      </c>
      <c r="E3793" s="3" t="str">
        <f t="array" ref="E3793">INDEX(list!$C$2:$C$1862,MATCH(D3793,list!$A$2:$A$1862,0))</f>
        <v>GD - Diana Garreau Cell</v>
      </c>
      <c r="F3793" s="3" t="s">
        <v>4216</v>
      </c>
      <c r="G3793" s="44">
        <v>2</v>
      </c>
      <c r="H3793" s="3" t="s">
        <v>4213</v>
      </c>
      <c r="I3793" s="1"/>
      <c r="J3793" s="1"/>
    </row>
    <row r="3794" spans="1:10" ht="19.5" customHeight="1" thickBot="1">
      <c r="A3794" s="1" t="str">
        <f t="shared" si="16"/>
        <v>Thursday</v>
      </c>
      <c r="B3794" s="85">
        <v>43454</v>
      </c>
      <c r="C3794" s="53">
        <v>0.65972222222222221</v>
      </c>
      <c r="D3794" s="3" t="s">
        <v>866</v>
      </c>
      <c r="E3794" s="3" t="str">
        <f t="array" ref="E3794">INDEX(list!$C$2:$C$1862,MATCH(D3794,list!$A$2:$A$1862,0))</f>
        <v>CPL - John CPL Cell</v>
      </c>
      <c r="F3794" s="3" t="s">
        <v>4212</v>
      </c>
      <c r="G3794" s="44">
        <v>1</v>
      </c>
      <c r="H3794" s="3" t="s">
        <v>4213</v>
      </c>
      <c r="I3794" s="1"/>
      <c r="J3794" s="1"/>
    </row>
    <row r="3795" spans="1:10" ht="19.5" customHeight="1" thickBot="1">
      <c r="A3795" s="1" t="str">
        <f t="shared" si="16"/>
        <v>Thursday</v>
      </c>
      <c r="B3795" s="85">
        <v>43454</v>
      </c>
      <c r="C3795" s="53">
        <v>0.65972222222222221</v>
      </c>
      <c r="D3795" s="3" t="s">
        <v>866</v>
      </c>
      <c r="E3795" s="3" t="str">
        <f t="array" ref="E3795">INDEX(list!$C$2:$C$1862,MATCH(D3795,list!$A$2:$A$1862,0))</f>
        <v>CPL - John CPL Cell</v>
      </c>
      <c r="F3795" s="3" t="s">
        <v>4212</v>
      </c>
      <c r="G3795" s="44">
        <v>3</v>
      </c>
      <c r="H3795" s="3" t="s">
        <v>4210</v>
      </c>
      <c r="I3795" s="1"/>
      <c r="J3795" s="1"/>
    </row>
    <row r="3796" spans="1:10" ht="19.5" customHeight="1" thickBot="1">
      <c r="A3796" s="1" t="str">
        <f t="shared" si="16"/>
        <v>Thursday</v>
      </c>
      <c r="B3796" s="85">
        <v>43454</v>
      </c>
      <c r="C3796" s="53">
        <v>0.66249999999999998</v>
      </c>
      <c r="D3796" s="3" t="s">
        <v>1408</v>
      </c>
      <c r="E3796" s="3" t="str">
        <f t="array" ref="E3796">INDEX(list!$C$2:$C$1862,MATCH(D3796,list!$A$2:$A$1862,0))</f>
        <v>DSL - Dr. Sarah Lopez</v>
      </c>
      <c r="F3796" s="3" t="s">
        <v>4576</v>
      </c>
      <c r="G3796" s="44">
        <v>2</v>
      </c>
      <c r="H3796" s="3" t="s">
        <v>4210</v>
      </c>
      <c r="I3796" s="1"/>
      <c r="J3796" s="1"/>
    </row>
    <row r="3797" spans="1:10" ht="19.5" customHeight="1" thickBot="1">
      <c r="A3797" s="1" t="str">
        <f t="shared" si="16"/>
        <v>Friday</v>
      </c>
      <c r="B3797" s="85">
        <v>43455</v>
      </c>
      <c r="C3797" s="53">
        <v>0.3972222222222222</v>
      </c>
      <c r="D3797" s="3" t="s">
        <v>2058</v>
      </c>
      <c r="E3797" s="3" t="str">
        <f t="array" ref="E3797">INDEX(list!$C$2:$C$1862,MATCH(D3797,list!$A$2:$A$1862,0))</f>
        <v>CPL - Beth Home</v>
      </c>
      <c r="F3797" s="3" t="s">
        <v>4212</v>
      </c>
      <c r="G3797" s="44">
        <v>3</v>
      </c>
      <c r="H3797" s="3" t="s">
        <v>4210</v>
      </c>
      <c r="I3797" s="1"/>
      <c r="J3797" s="1"/>
    </row>
    <row r="3798" spans="1:10" ht="19.5" customHeight="1" thickBot="1">
      <c r="A3798" s="1" t="str">
        <f t="shared" si="16"/>
        <v>Friday</v>
      </c>
      <c r="B3798" s="85">
        <v>43455</v>
      </c>
      <c r="C3798" s="53">
        <v>0.40277777777777773</v>
      </c>
      <c r="D3798" s="3" t="s">
        <v>2651</v>
      </c>
      <c r="E3798" s="3" t="str">
        <f t="array" ref="E3798">INDEX(list!$C$2:$C$1862,MATCH(D3798,list!$A$2:$A$1862,0))</f>
        <v>GD - Diana Garreau Cell</v>
      </c>
      <c r="F3798" s="3" t="s">
        <v>4212</v>
      </c>
      <c r="G3798" s="44">
        <v>25</v>
      </c>
      <c r="H3798" s="3" t="s">
        <v>4210</v>
      </c>
      <c r="I3798" s="1"/>
      <c r="J3798" s="1"/>
    </row>
    <row r="3799" spans="1:10" ht="19.5" customHeight="1" thickBot="1">
      <c r="A3799" s="1" t="str">
        <f t="shared" si="16"/>
        <v>Friday</v>
      </c>
      <c r="B3799" s="85">
        <v>43455</v>
      </c>
      <c r="C3799" s="53">
        <v>0.45416666666666666</v>
      </c>
      <c r="D3799" s="3" t="s">
        <v>3272</v>
      </c>
      <c r="E3799" s="3" t="str">
        <f t="array" ref="E3799">INDEX(list!$C$2:$C$1862,MATCH(D3799,list!$A$2:$A$1862,0))</f>
        <v>Elaina Cell</v>
      </c>
      <c r="F3799" s="3" t="s">
        <v>4219</v>
      </c>
      <c r="G3799" s="44">
        <v>3</v>
      </c>
      <c r="H3799" s="3" t="s">
        <v>4210</v>
      </c>
      <c r="I3799" s="1"/>
      <c r="J3799" s="1"/>
    </row>
    <row r="3800" spans="1:10" ht="19.5" customHeight="1" thickBot="1">
      <c r="A3800" s="1" t="str">
        <f t="shared" si="16"/>
        <v>Friday</v>
      </c>
      <c r="B3800" s="85">
        <v>43455</v>
      </c>
      <c r="C3800" s="53">
        <v>0.47361111111111115</v>
      </c>
      <c r="D3800" s="3" t="s">
        <v>2058</v>
      </c>
      <c r="E3800" s="3" t="str">
        <f t="array" ref="E3800">INDEX(list!$C$2:$C$1862,MATCH(D3800,list!$A$2:$A$1862,0))</f>
        <v>CPL - Beth Home</v>
      </c>
      <c r="F3800" s="3" t="s">
        <v>4380</v>
      </c>
      <c r="G3800" s="44">
        <v>9</v>
      </c>
      <c r="H3800" s="3" t="s">
        <v>4210</v>
      </c>
      <c r="I3800" s="1"/>
      <c r="J3800" s="1"/>
    </row>
    <row r="3801" spans="1:10" ht="19.5" customHeight="1" thickBot="1">
      <c r="A3801" s="1" t="str">
        <f t="shared" si="16"/>
        <v>Friday</v>
      </c>
      <c r="B3801" s="85">
        <v>43455</v>
      </c>
      <c r="C3801" s="53">
        <v>0.47986111111111113</v>
      </c>
      <c r="D3801" s="3" t="s">
        <v>2058</v>
      </c>
      <c r="E3801" s="3" t="str">
        <f t="array" ref="E3801">INDEX(list!$C$2:$C$1862,MATCH(D3801,list!$A$2:$A$1862,0))</f>
        <v>CPL - Beth Home</v>
      </c>
      <c r="F3801" s="3" t="s">
        <v>4212</v>
      </c>
      <c r="G3801" s="44">
        <v>1</v>
      </c>
      <c r="H3801" s="3" t="s">
        <v>4210</v>
      </c>
      <c r="I3801" s="1"/>
      <c r="J3801" s="1"/>
    </row>
    <row r="3802" spans="1:10" ht="19.5" customHeight="1" thickBot="1">
      <c r="A3802" s="1" t="str">
        <f t="shared" si="16"/>
        <v>Friday</v>
      </c>
      <c r="B3802" s="85">
        <v>43455</v>
      </c>
      <c r="C3802" s="53">
        <v>0.49583333333333335</v>
      </c>
      <c r="D3802" s="3" t="s">
        <v>1701</v>
      </c>
      <c r="E3802" s="3" t="str">
        <f t="array" ref="E3802">INDEX(list!$C$2:$C$1862,MATCH(D3802,list!$A$2:$A$1862,0))</f>
        <v>VA - Sandy Gonsalves</v>
      </c>
      <c r="F3802" s="3" t="s">
        <v>4212</v>
      </c>
      <c r="G3802" s="44">
        <v>6</v>
      </c>
      <c r="H3802" s="3" t="s">
        <v>4210</v>
      </c>
      <c r="I3802" s="1"/>
      <c r="J3802" s="1"/>
    </row>
    <row r="3803" spans="1:10" ht="19.5" customHeight="1" thickBot="1">
      <c r="A3803" s="1" t="str">
        <f t="shared" si="16"/>
        <v>Friday</v>
      </c>
      <c r="B3803" s="85">
        <v>43455</v>
      </c>
      <c r="C3803" s="53">
        <v>0.49722222222222223</v>
      </c>
      <c r="D3803" s="3" t="s">
        <v>3272</v>
      </c>
      <c r="E3803" s="3" t="str">
        <f t="array" ref="E3803">INDEX(list!$C$2:$C$1862,MATCH(D3803,list!$A$2:$A$1862,0))</f>
        <v>Elaina Cell</v>
      </c>
      <c r="F3803" s="3" t="s">
        <v>4542</v>
      </c>
      <c r="G3803" s="44">
        <v>2</v>
      </c>
      <c r="H3803" s="3" t="s">
        <v>4210</v>
      </c>
      <c r="I3803" s="1"/>
      <c r="J3803" s="1"/>
    </row>
    <row r="3804" spans="1:10" ht="19.5" customHeight="1" thickBot="1">
      <c r="A3804" s="1" t="str">
        <f t="shared" si="16"/>
        <v>Friday</v>
      </c>
      <c r="B3804" s="85">
        <v>43455</v>
      </c>
      <c r="C3804" s="53">
        <v>0.51458333333333328</v>
      </c>
      <c r="D3804" s="3" t="s">
        <v>3272</v>
      </c>
      <c r="E3804" s="3" t="str">
        <f t="array" ref="E3804">INDEX(list!$C$2:$C$1862,MATCH(D3804,list!$A$2:$A$1862,0))</f>
        <v>Elaina Cell</v>
      </c>
      <c r="F3804" s="3" t="s">
        <v>4212</v>
      </c>
      <c r="G3804" s="44">
        <v>4</v>
      </c>
      <c r="H3804" s="3" t="s">
        <v>4210</v>
      </c>
      <c r="I3804" s="1"/>
      <c r="J3804" s="1"/>
    </row>
    <row r="3805" spans="1:10" ht="19.5" customHeight="1" thickBot="1">
      <c r="A3805" s="1" t="str">
        <f t="shared" si="16"/>
        <v>Friday</v>
      </c>
      <c r="B3805" s="85">
        <v>43455</v>
      </c>
      <c r="C3805" s="53">
        <v>0.52500000000000002</v>
      </c>
      <c r="D3805" s="3" t="s">
        <v>3557</v>
      </c>
      <c r="E3805" s="3" t="e">
        <f t="array" ref="E3805">INDEX(list!$C$2:$C$1862,MATCH(D3805,list!$A$2:$A$1862,0))</f>
        <v>#N/A</v>
      </c>
      <c r="F3805" s="3" t="s">
        <v>4207</v>
      </c>
      <c r="G3805" s="44">
        <v>1</v>
      </c>
      <c r="H3805" s="3" t="s">
        <v>4210</v>
      </c>
      <c r="I3805" s="1"/>
      <c r="J3805" s="1"/>
    </row>
    <row r="3806" spans="1:10" ht="19.5" customHeight="1" thickBot="1">
      <c r="A3806" s="1" t="str">
        <f t="shared" si="16"/>
        <v>Friday</v>
      </c>
      <c r="B3806" s="85">
        <v>43455</v>
      </c>
      <c r="C3806" s="53">
        <v>0.52847222222222223</v>
      </c>
      <c r="D3806" s="3" t="s">
        <v>3272</v>
      </c>
      <c r="E3806" s="3" t="str">
        <f t="array" ref="E3806">INDEX(list!$C$2:$C$1862,MATCH(D3806,list!$A$2:$A$1862,0))</f>
        <v>Elaina Cell</v>
      </c>
      <c r="F3806" s="3" t="s">
        <v>4219</v>
      </c>
      <c r="G3806" s="44">
        <v>2</v>
      </c>
      <c r="H3806" s="3" t="s">
        <v>4210</v>
      </c>
      <c r="I3806" s="1"/>
      <c r="J3806" s="1"/>
    </row>
    <row r="3807" spans="1:10" ht="19.5" customHeight="1" thickBot="1">
      <c r="A3807" s="1" t="str">
        <f t="shared" si="16"/>
        <v>Friday</v>
      </c>
      <c r="B3807" s="85">
        <v>43455</v>
      </c>
      <c r="C3807" s="53">
        <v>0.53125</v>
      </c>
      <c r="D3807" s="3" t="s">
        <v>3272</v>
      </c>
      <c r="E3807" s="3" t="str">
        <f t="array" ref="E3807">INDEX(list!$C$2:$C$1862,MATCH(D3807,list!$A$2:$A$1862,0))</f>
        <v>Elaina Cell</v>
      </c>
      <c r="F3807" s="3" t="s">
        <v>4219</v>
      </c>
      <c r="G3807" s="44">
        <v>2</v>
      </c>
      <c r="H3807" s="3" t="s">
        <v>4213</v>
      </c>
      <c r="I3807" s="1"/>
      <c r="J3807" s="1"/>
    </row>
    <row r="3808" spans="1:10" ht="19.5" customHeight="1" thickBot="1">
      <c r="A3808" s="1" t="str">
        <f t="shared" si="16"/>
        <v>Friday</v>
      </c>
      <c r="B3808" s="85">
        <v>43455</v>
      </c>
      <c r="C3808" s="53">
        <v>0.59236111111111112</v>
      </c>
      <c r="D3808" s="3" t="s">
        <v>4586</v>
      </c>
      <c r="E3808" s="3" t="e">
        <f t="array" ref="E3808">INDEX(list!$C$2:$C$1862,MATCH(D3808,list!$A$2:$A$1862,0))</f>
        <v>#N/A</v>
      </c>
      <c r="F3808" s="3" t="s">
        <v>4218</v>
      </c>
      <c r="G3808" s="44">
        <v>6</v>
      </c>
      <c r="H3808" s="3" t="s">
        <v>4210</v>
      </c>
      <c r="I3808" s="1"/>
      <c r="J3808" s="1"/>
    </row>
    <row r="3809" spans="1:10" ht="19.5" customHeight="1" thickBot="1">
      <c r="A3809" s="1" t="str">
        <f t="shared" si="16"/>
        <v>Friday</v>
      </c>
      <c r="B3809" s="85">
        <v>43455</v>
      </c>
      <c r="C3809" s="53">
        <v>0.59930555555555554</v>
      </c>
      <c r="D3809" s="3" t="s">
        <v>3557</v>
      </c>
      <c r="E3809" s="3" t="e">
        <f t="array" ref="E3809">INDEX(list!$C$2:$C$1862,MATCH(D3809,list!$A$2:$A$1862,0))</f>
        <v>#N/A</v>
      </c>
      <c r="F3809" s="3" t="s">
        <v>4207</v>
      </c>
      <c r="G3809" s="44">
        <v>2</v>
      </c>
      <c r="H3809" s="3" t="s">
        <v>4210</v>
      </c>
      <c r="I3809" s="1"/>
      <c r="J3809" s="1"/>
    </row>
    <row r="3810" spans="1:10" ht="19.5" customHeight="1" thickBot="1">
      <c r="A3810" s="1" t="str">
        <f t="shared" si="16"/>
        <v>Friday</v>
      </c>
      <c r="B3810" s="85">
        <v>43455</v>
      </c>
      <c r="C3810" s="53">
        <v>0.6333333333333333</v>
      </c>
      <c r="D3810" s="3" t="s">
        <v>1408</v>
      </c>
      <c r="E3810" s="3" t="str">
        <f t="array" ref="E3810">INDEX(list!$C$2:$C$1862,MATCH(D3810,list!$A$2:$A$1862,0))</f>
        <v>DSL - Dr. Sarah Lopez</v>
      </c>
      <c r="F3810" s="3" t="s">
        <v>4576</v>
      </c>
      <c r="G3810" s="44">
        <v>2</v>
      </c>
      <c r="H3810" s="3" t="s">
        <v>4210</v>
      </c>
      <c r="I3810" s="1"/>
      <c r="J3810" s="1"/>
    </row>
    <row r="3811" spans="1:10" ht="19.5" customHeight="1" thickBot="1">
      <c r="A3811" s="1" t="str">
        <f t="shared" si="16"/>
        <v>Friday</v>
      </c>
      <c r="B3811" s="85">
        <v>43455</v>
      </c>
      <c r="C3811" s="53">
        <v>0.64097222222222217</v>
      </c>
      <c r="D3811" s="3" t="s">
        <v>1408</v>
      </c>
      <c r="E3811" s="3" t="str">
        <f t="array" ref="E3811">INDEX(list!$C$2:$C$1862,MATCH(D3811,list!$A$2:$A$1862,0))</f>
        <v>DSL - Dr. Sarah Lopez</v>
      </c>
      <c r="F3811" s="3" t="s">
        <v>4212</v>
      </c>
      <c r="G3811" s="44">
        <v>24</v>
      </c>
      <c r="H3811" s="3" t="s">
        <v>4210</v>
      </c>
      <c r="I3811" s="1"/>
      <c r="J3811" s="1"/>
    </row>
    <row r="3812" spans="1:10" ht="19.5" customHeight="1" thickBot="1">
      <c r="A3812" s="1" t="str">
        <f t="shared" si="16"/>
        <v>Saturday</v>
      </c>
      <c r="B3812" s="85">
        <v>43456</v>
      </c>
      <c r="C3812" s="53">
        <v>0.39027777777777778</v>
      </c>
      <c r="D3812" s="3" t="s">
        <v>3557</v>
      </c>
      <c r="E3812" s="3" t="e">
        <f t="array" ref="E3812">INDEX(list!$C$2:$C$1862,MATCH(D3812,list!$A$2:$A$1862,0))</f>
        <v>#N/A</v>
      </c>
      <c r="F3812" s="3" t="s">
        <v>4207</v>
      </c>
      <c r="G3812" s="44">
        <v>1</v>
      </c>
      <c r="H3812" s="3" t="s">
        <v>4210</v>
      </c>
      <c r="I3812" s="1"/>
      <c r="J3812" s="1"/>
    </row>
    <row r="3813" spans="1:10" ht="19.5" customHeight="1" thickBot="1">
      <c r="A3813" s="1" t="str">
        <f t="shared" si="16"/>
        <v>Saturday</v>
      </c>
      <c r="B3813" s="85">
        <v>43456</v>
      </c>
      <c r="C3813" s="53">
        <v>0.47500000000000003</v>
      </c>
      <c r="D3813" s="3" t="s">
        <v>3557</v>
      </c>
      <c r="E3813" s="3" t="e">
        <f t="array" ref="E3813">INDEX(list!$C$2:$C$1862,MATCH(D3813,list!$A$2:$A$1862,0))</f>
        <v>#N/A</v>
      </c>
      <c r="F3813" s="3" t="s">
        <v>4207</v>
      </c>
      <c r="G3813" s="44">
        <v>1</v>
      </c>
      <c r="H3813" s="3" t="s">
        <v>4210</v>
      </c>
      <c r="I3813" s="1"/>
      <c r="J3813" s="1"/>
    </row>
    <row r="3814" spans="1:10" ht="19.5" customHeight="1" thickBot="1">
      <c r="A3814" s="1" t="str">
        <f t="shared" si="16"/>
        <v>Saturday</v>
      </c>
      <c r="B3814" s="85">
        <v>43456</v>
      </c>
      <c r="C3814" s="53">
        <v>0.47916666666666669</v>
      </c>
      <c r="D3814" s="3" t="s">
        <v>866</v>
      </c>
      <c r="E3814" s="3" t="str">
        <f t="array" ref="E3814">INDEX(list!$C$2:$C$1862,MATCH(D3814,list!$A$2:$A$1862,0))</f>
        <v>CPL - John CPL Cell</v>
      </c>
      <c r="F3814" s="3" t="s">
        <v>4214</v>
      </c>
      <c r="G3814" s="44">
        <v>1</v>
      </c>
      <c r="H3814" s="3" t="s">
        <v>4210</v>
      </c>
      <c r="I3814" s="1"/>
      <c r="J3814" s="1"/>
    </row>
    <row r="3815" spans="1:10" ht="19.5" customHeight="1" thickBot="1">
      <c r="A3815" s="1" t="str">
        <f t="shared" si="16"/>
        <v>Saturday</v>
      </c>
      <c r="B3815" s="85">
        <v>43456</v>
      </c>
      <c r="C3815" s="53">
        <v>0.58888888888888891</v>
      </c>
      <c r="D3815" s="3" t="s">
        <v>3557</v>
      </c>
      <c r="E3815" s="3" t="e">
        <f t="array" ref="E3815">INDEX(list!$C$2:$C$1862,MATCH(D3815,list!$A$2:$A$1862,0))</f>
        <v>#N/A</v>
      </c>
      <c r="F3815" s="3" t="s">
        <v>4207</v>
      </c>
      <c r="G3815" s="44">
        <v>1</v>
      </c>
      <c r="H3815" s="3" t="s">
        <v>4210</v>
      </c>
      <c r="I3815" s="1"/>
      <c r="J3815" s="1"/>
    </row>
    <row r="3816" spans="1:10" ht="19.5" customHeight="1" thickBot="1">
      <c r="A3816" s="1" t="str">
        <f t="shared" si="16"/>
        <v>Sunday</v>
      </c>
      <c r="B3816" s="85">
        <v>43457</v>
      </c>
      <c r="C3816" s="53">
        <v>0.55277777777777781</v>
      </c>
      <c r="D3816" s="3" t="s">
        <v>3272</v>
      </c>
      <c r="E3816" s="3" t="str">
        <f t="array" ref="E3816">INDEX(list!$C$2:$C$1862,MATCH(D3816,list!$A$2:$A$1862,0))</f>
        <v>Elaina Cell</v>
      </c>
      <c r="F3816" s="3" t="s">
        <v>4212</v>
      </c>
      <c r="G3816" s="44">
        <v>1</v>
      </c>
      <c r="H3816" s="3" t="s">
        <v>4210</v>
      </c>
      <c r="I3816" s="1"/>
      <c r="J3816" s="1"/>
    </row>
    <row r="3817" spans="1:10" ht="19.5" customHeight="1" thickBot="1">
      <c r="A3817" s="1" t="str">
        <f t="shared" si="16"/>
        <v>Sunday</v>
      </c>
      <c r="B3817" s="85">
        <v>43457</v>
      </c>
      <c r="C3817" s="53">
        <v>0.55277777777777781</v>
      </c>
      <c r="D3817" s="3" t="s">
        <v>1100</v>
      </c>
      <c r="E3817" s="46" t="str">
        <f t="array" ref="E3817">INDEX(list!$C$2:$C$1862,MATCH(D3817,list!$A$2:$A$1862,0))</f>
        <v>ATT - main line</v>
      </c>
      <c r="F3817" s="3" t="s">
        <v>4391</v>
      </c>
      <c r="G3817" s="44">
        <v>2</v>
      </c>
      <c r="H3817" s="3" t="s">
        <v>4210</v>
      </c>
      <c r="I3817" s="1"/>
      <c r="J3817" s="1"/>
    </row>
    <row r="3818" spans="1:10" ht="19.5" customHeight="1" thickBot="1">
      <c r="A3818" s="1" t="str">
        <f t="shared" si="16"/>
        <v>Sunday</v>
      </c>
      <c r="B3818" s="85">
        <v>43457</v>
      </c>
      <c r="C3818" s="53">
        <v>0.5541666666666667</v>
      </c>
      <c r="D3818" s="3" t="s">
        <v>3272</v>
      </c>
      <c r="E3818" s="3" t="str">
        <f t="array" ref="E3818">INDEX(list!$C$2:$C$1862,MATCH(D3818,list!$A$2:$A$1862,0))</f>
        <v>Elaina Cell</v>
      </c>
      <c r="F3818" s="3" t="s">
        <v>4219</v>
      </c>
      <c r="G3818" s="44">
        <v>2</v>
      </c>
      <c r="H3818" s="3" t="s">
        <v>4210</v>
      </c>
      <c r="I3818" s="1"/>
      <c r="J3818" s="1"/>
    </row>
    <row r="3819" spans="1:10" ht="19.5" customHeight="1" thickBot="1">
      <c r="A3819" s="1" t="str">
        <f t="shared" si="16"/>
        <v>Sunday</v>
      </c>
      <c r="B3819" s="85">
        <v>43457</v>
      </c>
      <c r="C3819" s="53">
        <v>0.55972222222222223</v>
      </c>
      <c r="D3819" s="3" t="s">
        <v>1140</v>
      </c>
      <c r="E3819" s="3" t="str">
        <f t="array" ref="E3819">INDEX(list!$C$2:$C$1862,MATCH(D3819,list!$A$2:$A$1862,0))</f>
        <v>ATT - Jose Castaneda</v>
      </c>
      <c r="F3819" s="3" t="s">
        <v>4499</v>
      </c>
      <c r="G3819" s="44">
        <v>2</v>
      </c>
      <c r="H3819" s="3" t="s">
        <v>4210</v>
      </c>
      <c r="I3819" s="1"/>
      <c r="J3819" s="1"/>
    </row>
    <row r="3820" spans="1:10" ht="19.5" customHeight="1" thickBot="1">
      <c r="A3820" s="1" t="str">
        <f t="shared" si="16"/>
        <v>Sunday</v>
      </c>
      <c r="B3820" s="85">
        <v>43457</v>
      </c>
      <c r="C3820" s="53">
        <v>0.56666666666666665</v>
      </c>
      <c r="D3820" s="3" t="s">
        <v>3272</v>
      </c>
      <c r="E3820" s="3" t="str">
        <f t="array" ref="E3820">INDEX(list!$C$2:$C$1862,MATCH(D3820,list!$A$2:$A$1862,0))</f>
        <v>Elaina Cell</v>
      </c>
      <c r="F3820" s="3" t="s">
        <v>4219</v>
      </c>
      <c r="G3820" s="44">
        <v>4</v>
      </c>
      <c r="H3820" s="3" t="s">
        <v>4210</v>
      </c>
      <c r="I3820" s="1"/>
      <c r="J3820" s="1"/>
    </row>
    <row r="3821" spans="1:10" ht="19.5" customHeight="1" thickBot="1">
      <c r="A3821" s="1" t="str">
        <f t="shared" si="16"/>
        <v>Sunday</v>
      </c>
      <c r="B3821" s="85">
        <v>43457</v>
      </c>
      <c r="C3821" s="53">
        <v>0.57708333333333328</v>
      </c>
      <c r="D3821" s="3" t="s">
        <v>3272</v>
      </c>
      <c r="E3821" s="3" t="str">
        <f t="array" ref="E3821">INDEX(list!$C$2:$C$1862,MATCH(D3821,list!$A$2:$A$1862,0))</f>
        <v>Elaina Cell</v>
      </c>
      <c r="F3821" s="3" t="s">
        <v>4219</v>
      </c>
      <c r="G3821" s="44">
        <v>12</v>
      </c>
      <c r="H3821" s="3" t="s">
        <v>4210</v>
      </c>
      <c r="I3821" s="1"/>
      <c r="J3821" s="1"/>
    </row>
    <row r="3822" spans="1:10" ht="19.5" customHeight="1" thickBot="1">
      <c r="A3822" s="1" t="str">
        <f t="shared" si="16"/>
        <v>Sunday</v>
      </c>
      <c r="B3822" s="85">
        <v>43457</v>
      </c>
      <c r="C3822" s="53">
        <v>0.60555555555555551</v>
      </c>
      <c r="D3822" s="3" t="s">
        <v>3272</v>
      </c>
      <c r="E3822" s="3" t="str">
        <f t="array" ref="E3822">INDEX(list!$C$2:$C$1862,MATCH(D3822,list!$A$2:$A$1862,0))</f>
        <v>Elaina Cell</v>
      </c>
      <c r="F3822" s="3" t="s">
        <v>4212</v>
      </c>
      <c r="G3822" s="44">
        <v>1</v>
      </c>
      <c r="H3822" s="3" t="s">
        <v>4210</v>
      </c>
      <c r="I3822" s="1"/>
      <c r="J3822" s="1"/>
    </row>
    <row r="3823" spans="1:10" ht="19.5" customHeight="1" thickBot="1">
      <c r="A3823" s="1" t="str">
        <f t="shared" si="16"/>
        <v>Sunday</v>
      </c>
      <c r="B3823" s="85">
        <v>43457</v>
      </c>
      <c r="C3823" s="53">
        <v>0.60555555555555551</v>
      </c>
      <c r="D3823" s="3" t="s">
        <v>3272</v>
      </c>
      <c r="E3823" s="3" t="str">
        <f t="array" ref="E3823">INDEX(list!$C$2:$C$1862,MATCH(D3823,list!$A$2:$A$1862,0))</f>
        <v>Elaina Cell</v>
      </c>
      <c r="F3823" s="3" t="s">
        <v>4212</v>
      </c>
      <c r="G3823" s="44">
        <v>5</v>
      </c>
      <c r="H3823" s="3" t="s">
        <v>4220</v>
      </c>
      <c r="I3823" s="1"/>
      <c r="J3823" s="1"/>
    </row>
    <row r="3824" spans="1:10" ht="19.5" customHeight="1" thickBot="1">
      <c r="A3824" s="1" t="str">
        <f t="shared" si="16"/>
        <v>Sunday</v>
      </c>
      <c r="B3824" s="85">
        <v>43457</v>
      </c>
      <c r="C3824" s="53">
        <v>0.61111111111111105</v>
      </c>
      <c r="D3824" s="3" t="s">
        <v>3272</v>
      </c>
      <c r="E3824" s="3" t="str">
        <f t="array" ref="E3824">INDEX(list!$C$2:$C$1862,MATCH(D3824,list!$A$2:$A$1862,0))</f>
        <v>Elaina Cell</v>
      </c>
      <c r="F3824" s="3" t="s">
        <v>4212</v>
      </c>
      <c r="G3824" s="44">
        <v>1</v>
      </c>
      <c r="H3824" s="3" t="s">
        <v>4220</v>
      </c>
      <c r="I3824" s="1"/>
      <c r="J3824" s="1"/>
    </row>
    <row r="3825" spans="1:10" ht="19.5" customHeight="1" thickBot="1">
      <c r="A3825" s="1" t="str">
        <f t="shared" si="16"/>
        <v>Sunday</v>
      </c>
      <c r="B3825" s="85">
        <v>43457</v>
      </c>
      <c r="C3825" s="53">
        <v>0.62013888888888891</v>
      </c>
      <c r="D3825" s="3" t="s">
        <v>3272</v>
      </c>
      <c r="E3825" s="3" t="str">
        <f t="array" ref="E3825">INDEX(list!$C$2:$C$1862,MATCH(D3825,list!$A$2:$A$1862,0))</f>
        <v>Elaina Cell</v>
      </c>
      <c r="F3825" s="3" t="s">
        <v>4212</v>
      </c>
      <c r="G3825" s="44">
        <v>1</v>
      </c>
      <c r="H3825" s="3" t="s">
        <v>4220</v>
      </c>
      <c r="I3825" s="1"/>
      <c r="J3825" s="1"/>
    </row>
    <row r="3826" spans="1:10" ht="19.5" customHeight="1" thickBot="1">
      <c r="A3826" s="1" t="str">
        <f t="shared" si="16"/>
        <v>Sunday</v>
      </c>
      <c r="B3826" s="85">
        <v>43457</v>
      </c>
      <c r="C3826" s="53">
        <v>0.62013888888888891</v>
      </c>
      <c r="D3826" s="3" t="s">
        <v>3272</v>
      </c>
      <c r="E3826" s="3" t="str">
        <f t="array" ref="E3826">INDEX(list!$C$2:$C$1862,MATCH(D3826,list!$A$2:$A$1862,0))</f>
        <v>Elaina Cell</v>
      </c>
      <c r="F3826" s="3" t="s">
        <v>4212</v>
      </c>
      <c r="G3826" s="44">
        <v>3</v>
      </c>
      <c r="H3826" s="3" t="s">
        <v>4210</v>
      </c>
      <c r="I3826" s="1"/>
      <c r="J3826" s="1"/>
    </row>
    <row r="3827" spans="1:10" ht="19.5" customHeight="1" thickBot="1">
      <c r="A3827" s="1" t="str">
        <f t="shared" si="16"/>
        <v>Sunday</v>
      </c>
      <c r="B3827" s="85">
        <v>43457</v>
      </c>
      <c r="C3827" s="53">
        <v>0.63124999999999998</v>
      </c>
      <c r="D3827" s="3" t="s">
        <v>3837</v>
      </c>
      <c r="E3827" s="3" t="e">
        <f t="array" ref="E3827">INDEX(list!$C$2:$C$1862,MATCH(D3827,list!$A$2:$A$1862,0))</f>
        <v>#N/A</v>
      </c>
      <c r="F3827" s="3" t="s">
        <v>4212</v>
      </c>
      <c r="G3827" s="44">
        <v>23</v>
      </c>
      <c r="H3827" s="3" t="s">
        <v>4220</v>
      </c>
      <c r="I3827" s="1"/>
      <c r="J3827" s="1"/>
    </row>
    <row r="3828" spans="1:10" ht="19.5" customHeight="1" thickBot="1">
      <c r="A3828" s="1" t="str">
        <f t="shared" si="16"/>
        <v>Sunday</v>
      </c>
      <c r="B3828" s="85">
        <v>43457</v>
      </c>
      <c r="C3828" s="53">
        <v>0.65416666666666667</v>
      </c>
      <c r="D3828" s="3" t="s">
        <v>1074</v>
      </c>
      <c r="E3828" s="3" t="str">
        <f t="array" ref="E3828">INDEX(list!$C$2:$C$1862,MATCH(D3828,list!$A$2:$A$1862,0))</f>
        <v>Cindy Busche</v>
      </c>
      <c r="F3828" s="3" t="s">
        <v>4212</v>
      </c>
      <c r="G3828" s="44">
        <v>4</v>
      </c>
      <c r="H3828" s="3" t="s">
        <v>4220</v>
      </c>
      <c r="I3828" s="1"/>
      <c r="J3828" s="1"/>
    </row>
    <row r="3829" spans="1:10" ht="19.5" customHeight="1" thickBot="1">
      <c r="A3829" s="1" t="str">
        <f t="shared" si="16"/>
        <v>Monday</v>
      </c>
      <c r="B3829" s="85">
        <v>43458</v>
      </c>
      <c r="C3829" s="53">
        <v>0.4375</v>
      </c>
      <c r="D3829" s="3" t="s">
        <v>2651</v>
      </c>
      <c r="E3829" s="3" t="str">
        <f t="array" ref="E3829">INDEX(list!$C$2:$C$1862,MATCH(D3829,list!$A$2:$A$1862,0))</f>
        <v>GD - Diana Garreau Cell</v>
      </c>
      <c r="F3829" s="3" t="s">
        <v>4212</v>
      </c>
      <c r="G3829" s="44">
        <v>5</v>
      </c>
      <c r="H3829" s="3" t="s">
        <v>4210</v>
      </c>
      <c r="I3829" s="1"/>
      <c r="J3829" s="1"/>
    </row>
    <row r="3830" spans="1:10" ht="19.5" customHeight="1" thickBot="1">
      <c r="A3830" s="1" t="str">
        <f t="shared" si="16"/>
        <v>Monday</v>
      </c>
      <c r="B3830" s="85">
        <v>43458</v>
      </c>
      <c r="C3830" s="53">
        <v>0.44722222222222219</v>
      </c>
      <c r="D3830" s="3" t="s">
        <v>2651</v>
      </c>
      <c r="E3830" s="3" t="str">
        <f t="array" ref="E3830">INDEX(list!$C$2:$C$1862,MATCH(D3830,list!$A$2:$A$1862,0))</f>
        <v>GD - Diana Garreau Cell</v>
      </c>
      <c r="F3830" s="3" t="s">
        <v>4212</v>
      </c>
      <c r="G3830" s="44">
        <v>2</v>
      </c>
      <c r="H3830" s="3" t="s">
        <v>4210</v>
      </c>
      <c r="I3830" s="1"/>
      <c r="J3830" s="1"/>
    </row>
    <row r="3831" spans="1:10" ht="19.5" customHeight="1" thickBot="1">
      <c r="A3831" s="1" t="str">
        <f t="shared" si="16"/>
        <v>Monday</v>
      </c>
      <c r="B3831" s="85">
        <v>43458</v>
      </c>
      <c r="C3831" s="53">
        <v>0.47638888888888892</v>
      </c>
      <c r="D3831" s="3" t="s">
        <v>3557</v>
      </c>
      <c r="E3831" s="3" t="e">
        <f t="array" ref="E3831">INDEX(list!$C$2:$C$1862,MATCH(D3831,list!$A$2:$A$1862,0))</f>
        <v>#N/A</v>
      </c>
      <c r="F3831" s="3" t="s">
        <v>4207</v>
      </c>
      <c r="G3831" s="44">
        <v>1</v>
      </c>
      <c r="H3831" s="3" t="s">
        <v>4210</v>
      </c>
      <c r="I3831" s="1"/>
      <c r="J3831" s="1"/>
    </row>
    <row r="3832" spans="1:10" ht="19.5" customHeight="1" thickBot="1">
      <c r="A3832" s="1" t="str">
        <f t="shared" si="16"/>
        <v>Monday</v>
      </c>
      <c r="B3832" s="85">
        <v>43458</v>
      </c>
      <c r="C3832" s="53">
        <v>0.52083333333333337</v>
      </c>
      <c r="D3832" s="3" t="s">
        <v>3557</v>
      </c>
      <c r="E3832" s="3" t="e">
        <f t="array" ref="E3832">INDEX(list!$C$2:$C$1862,MATCH(D3832,list!$A$2:$A$1862,0))</f>
        <v>#N/A</v>
      </c>
      <c r="F3832" s="3" t="s">
        <v>4207</v>
      </c>
      <c r="G3832" s="44">
        <v>1</v>
      </c>
      <c r="H3832" s="3" t="s">
        <v>4210</v>
      </c>
      <c r="I3832" s="1"/>
      <c r="J3832" s="1"/>
    </row>
    <row r="3833" spans="1:10" ht="19.5" customHeight="1" thickBot="1">
      <c r="A3833" s="1" t="str">
        <f t="shared" si="16"/>
        <v>Monday</v>
      </c>
      <c r="B3833" s="85">
        <v>43458</v>
      </c>
      <c r="C3833" s="53">
        <v>0.62777777777777777</v>
      </c>
      <c r="D3833" s="3" t="s">
        <v>3557</v>
      </c>
      <c r="E3833" s="3" t="e">
        <f t="array" ref="E3833">INDEX(list!$C$2:$C$1862,MATCH(D3833,list!$A$2:$A$1862,0))</f>
        <v>#N/A</v>
      </c>
      <c r="F3833" s="3" t="s">
        <v>4207</v>
      </c>
      <c r="G3833" s="44">
        <v>1</v>
      </c>
      <c r="H3833" s="3" t="s">
        <v>4208</v>
      </c>
      <c r="I3833" s="1"/>
      <c r="J3833" s="1"/>
    </row>
    <row r="3834" spans="1:10" ht="19.5" customHeight="1" thickBot="1">
      <c r="A3834" s="1" t="str">
        <f t="shared" si="16"/>
        <v>Tuesday</v>
      </c>
      <c r="B3834" s="85">
        <v>43459</v>
      </c>
      <c r="C3834" s="53">
        <v>0.53472222222222221</v>
      </c>
      <c r="D3834" s="3" t="s">
        <v>640</v>
      </c>
      <c r="E3834" s="3" t="str">
        <f t="array" ref="E3834">INDEX(list!$C$2:$C$1862,MATCH(D3834,list!$A$2:$A$1862,0))</f>
        <v>Kathy Platt Cell</v>
      </c>
      <c r="F3834" s="3" t="s">
        <v>4212</v>
      </c>
      <c r="G3834" s="44">
        <v>7</v>
      </c>
      <c r="H3834" s="3" t="s">
        <v>4213</v>
      </c>
      <c r="I3834" s="1"/>
      <c r="J3834" s="1"/>
    </row>
    <row r="3835" spans="1:10" ht="19.5" customHeight="1" thickBot="1">
      <c r="A3835" s="1" t="str">
        <f t="shared" si="16"/>
        <v>Tuesday</v>
      </c>
      <c r="B3835" s="85">
        <v>43459</v>
      </c>
      <c r="C3835" s="53">
        <v>0.5395833333333333</v>
      </c>
      <c r="D3835" s="3" t="s">
        <v>640</v>
      </c>
      <c r="E3835" s="3" t="str">
        <f t="array" ref="E3835">INDEX(list!$C$2:$C$1862,MATCH(D3835,list!$A$2:$A$1862,0))</f>
        <v>Kathy Platt Cell</v>
      </c>
      <c r="F3835" s="3" t="s">
        <v>4212</v>
      </c>
      <c r="G3835" s="44">
        <v>2</v>
      </c>
      <c r="H3835" s="3" t="s">
        <v>4213</v>
      </c>
      <c r="I3835" s="1"/>
      <c r="J3835" s="1"/>
    </row>
    <row r="3836" spans="1:10" ht="19.5" customHeight="1" thickBot="1">
      <c r="A3836" s="1" t="str">
        <f t="shared" si="16"/>
        <v>Tuesday</v>
      </c>
      <c r="B3836" s="85">
        <v>43459</v>
      </c>
      <c r="C3836" s="53">
        <v>0.54097222222222219</v>
      </c>
      <c r="D3836" s="3" t="s">
        <v>640</v>
      </c>
      <c r="E3836" s="3" t="str">
        <f t="array" ref="E3836">INDEX(list!$C$2:$C$1862,MATCH(D3836,list!$A$2:$A$1862,0))</f>
        <v>Kathy Platt Cell</v>
      </c>
      <c r="F3836" s="3" t="s">
        <v>4212</v>
      </c>
      <c r="G3836" s="44">
        <v>3</v>
      </c>
      <c r="H3836" s="3" t="s">
        <v>4213</v>
      </c>
      <c r="I3836" s="1"/>
      <c r="J3836" s="1"/>
    </row>
    <row r="3837" spans="1:10" ht="19.5" customHeight="1" thickBot="1">
      <c r="A3837" s="1" t="str">
        <f t="shared" si="16"/>
        <v>Wednesday</v>
      </c>
      <c r="B3837" s="85">
        <v>43460</v>
      </c>
      <c r="C3837" s="53">
        <v>0.53263888888888888</v>
      </c>
      <c r="D3837" s="3" t="s">
        <v>3557</v>
      </c>
      <c r="E3837" s="3" t="e">
        <f t="array" ref="E3837">INDEX(list!$C$2:$C$1862,MATCH(D3837,list!$A$2:$A$1862,0))</f>
        <v>#N/A</v>
      </c>
      <c r="F3837" s="3" t="s">
        <v>4207</v>
      </c>
      <c r="G3837" s="44">
        <v>1</v>
      </c>
      <c r="H3837" s="3" t="s">
        <v>4208</v>
      </c>
      <c r="I3837" s="1"/>
      <c r="J3837" s="1"/>
    </row>
    <row r="3838" spans="1:10" ht="19.5" customHeight="1" thickBot="1">
      <c r="A3838" s="1" t="str">
        <f t="shared" si="16"/>
        <v>Wednesday</v>
      </c>
      <c r="B3838" s="85">
        <v>43460</v>
      </c>
      <c r="C3838" s="53">
        <v>0.63055555555555554</v>
      </c>
      <c r="D3838" s="3" t="s">
        <v>2923</v>
      </c>
      <c r="E3838" s="46" t="str">
        <f t="array" ref="E3838">INDEX(list!$C$2:$C$1862,MATCH(D3838,list!$A$2:$A$1862,0))</f>
        <v>HB - cell</v>
      </c>
      <c r="F3838" s="3" t="s">
        <v>4212</v>
      </c>
      <c r="G3838" s="44">
        <v>12</v>
      </c>
      <c r="H3838" s="3" t="s">
        <v>4213</v>
      </c>
      <c r="I3838" s="1"/>
      <c r="J3838" s="1"/>
    </row>
    <row r="3839" spans="1:10" ht="19.5" customHeight="1" thickBot="1">
      <c r="A3839" s="1" t="str">
        <f t="shared" si="16"/>
        <v>Wednesday</v>
      </c>
      <c r="B3839" s="85">
        <v>43460</v>
      </c>
      <c r="C3839" s="53">
        <v>0.64097222222222217</v>
      </c>
      <c r="D3839" s="3" t="s">
        <v>2923</v>
      </c>
      <c r="E3839" s="46" t="str">
        <f t="array" ref="E3839">INDEX(list!$C$2:$C$1862,MATCH(D3839,list!$A$2:$A$1862,0))</f>
        <v>HB - cell</v>
      </c>
      <c r="F3839" s="3" t="s">
        <v>4212</v>
      </c>
      <c r="G3839" s="44">
        <v>27</v>
      </c>
      <c r="H3839" s="3" t="s">
        <v>4213</v>
      </c>
      <c r="I3839" s="1"/>
      <c r="J3839" s="1"/>
    </row>
    <row r="3840" spans="1:10" ht="19.5" customHeight="1" thickBot="1">
      <c r="A3840" s="1" t="str">
        <f t="shared" si="16"/>
        <v>Thursday</v>
      </c>
      <c r="B3840" s="85">
        <v>43461</v>
      </c>
      <c r="C3840" s="53">
        <v>0.45624999999999999</v>
      </c>
      <c r="D3840" s="3" t="s">
        <v>4236</v>
      </c>
      <c r="E3840" s="3" t="str">
        <f t="array" ref="E3840">INDEX(list!$C$2:$C$1862,MATCH(D3840,list!$A$2:$A$1862,0))</f>
        <v>Joan Ross (referred from Mike Hogan)</v>
      </c>
      <c r="F3840" s="3" t="s">
        <v>4354</v>
      </c>
      <c r="G3840" s="44">
        <v>1</v>
      </c>
      <c r="H3840" s="3" t="s">
        <v>4213</v>
      </c>
      <c r="I3840" s="1"/>
      <c r="J3840" s="1"/>
    </row>
    <row r="3841" spans="1:10" ht="19.5" customHeight="1" thickBot="1">
      <c r="A3841" s="1" t="str">
        <f t="shared" si="16"/>
        <v>Thursday</v>
      </c>
      <c r="B3841" s="85">
        <v>43461</v>
      </c>
      <c r="C3841" s="53">
        <v>0.45694444444444443</v>
      </c>
      <c r="D3841" s="3" t="s">
        <v>2242</v>
      </c>
      <c r="E3841" s="3" t="str">
        <f t="array" ref="E3841">INDEX(list!$C$2:$C$1862,MATCH(D3841,list!$A$2:$A$1862,0))</f>
        <v>MLH - Michael cell</v>
      </c>
      <c r="F3841" s="3" t="s">
        <v>4216</v>
      </c>
      <c r="G3841" s="44">
        <v>1</v>
      </c>
      <c r="H3841" s="3" t="s">
        <v>4213</v>
      </c>
      <c r="I3841" s="1"/>
      <c r="J3841" s="1"/>
    </row>
    <row r="3842" spans="1:10" ht="19.5" customHeight="1" thickBot="1">
      <c r="A3842" s="1" t="str">
        <f t="shared" si="16"/>
        <v>Thursday</v>
      </c>
      <c r="B3842" s="85">
        <v>43461</v>
      </c>
      <c r="C3842" s="53">
        <v>0.45902777777777781</v>
      </c>
      <c r="D3842" s="3" t="s">
        <v>2651</v>
      </c>
      <c r="E3842" s="3" t="str">
        <f t="array" ref="E3842">INDEX(list!$C$2:$C$1862,MATCH(D3842,list!$A$2:$A$1862,0))</f>
        <v>GD - Diana Garreau Cell</v>
      </c>
      <c r="F3842" s="3" t="s">
        <v>4212</v>
      </c>
      <c r="G3842" s="44">
        <v>10</v>
      </c>
      <c r="H3842" s="3" t="s">
        <v>4213</v>
      </c>
      <c r="I3842" s="1"/>
      <c r="J3842" s="1"/>
    </row>
    <row r="3843" spans="1:10" ht="19.5" customHeight="1" thickBot="1">
      <c r="A3843" s="1" t="str">
        <f t="shared" si="16"/>
        <v>Thursday</v>
      </c>
      <c r="B3843" s="85">
        <v>43461</v>
      </c>
      <c r="C3843" s="53">
        <v>0.52847222222222223</v>
      </c>
      <c r="D3843" s="3" t="s">
        <v>3272</v>
      </c>
      <c r="E3843" s="3" t="str">
        <f t="array" ref="E3843">INDEX(list!$C$2:$C$1862,MATCH(D3843,list!$A$2:$A$1862,0))</f>
        <v>Elaina Cell</v>
      </c>
      <c r="F3843" s="3" t="s">
        <v>4219</v>
      </c>
      <c r="G3843" s="44">
        <v>2</v>
      </c>
      <c r="H3843" s="3" t="s">
        <v>4213</v>
      </c>
      <c r="I3843" s="1"/>
      <c r="J3843" s="1"/>
    </row>
    <row r="3844" spans="1:10" ht="19.5" customHeight="1" thickBot="1">
      <c r="A3844" s="1" t="str">
        <f t="shared" si="16"/>
        <v>Thursday</v>
      </c>
      <c r="B3844" s="85">
        <v>43461</v>
      </c>
      <c r="C3844" s="53">
        <v>0.54513888888888895</v>
      </c>
      <c r="D3844" s="3" t="s">
        <v>3272</v>
      </c>
      <c r="E3844" s="3" t="str">
        <f t="array" ref="E3844">INDEX(list!$C$2:$C$1862,MATCH(D3844,list!$A$2:$A$1862,0))</f>
        <v>Elaina Cell</v>
      </c>
      <c r="F3844" s="3" t="s">
        <v>4212</v>
      </c>
      <c r="G3844" s="44">
        <v>1</v>
      </c>
      <c r="H3844" s="3" t="s">
        <v>4213</v>
      </c>
      <c r="I3844" s="1"/>
      <c r="J3844" s="1"/>
    </row>
    <row r="3845" spans="1:10" ht="19.5" customHeight="1" thickBot="1">
      <c r="A3845" s="1" t="str">
        <f t="shared" si="16"/>
        <v>Thursday</v>
      </c>
      <c r="B3845" s="85">
        <v>43461</v>
      </c>
      <c r="C3845" s="53">
        <v>0.54652777777777783</v>
      </c>
      <c r="D3845" s="3" t="s">
        <v>3557</v>
      </c>
      <c r="E3845" s="3" t="e">
        <f t="array" ref="E3845">INDEX(list!$C$2:$C$1862,MATCH(D3845,list!$A$2:$A$1862,0))</f>
        <v>#N/A</v>
      </c>
      <c r="F3845" s="3" t="s">
        <v>4207</v>
      </c>
      <c r="G3845" s="44">
        <v>4</v>
      </c>
      <c r="H3845" s="3" t="s">
        <v>4208</v>
      </c>
      <c r="I3845" s="1"/>
      <c r="J3845" s="1"/>
    </row>
    <row r="3846" spans="1:10" ht="19.5" customHeight="1" thickBot="1">
      <c r="A3846" s="1" t="str">
        <f t="shared" si="16"/>
        <v>Thursday</v>
      </c>
      <c r="B3846" s="85">
        <v>43461</v>
      </c>
      <c r="C3846" s="53">
        <v>0.59722222222222221</v>
      </c>
      <c r="D3846" s="3" t="s">
        <v>3272</v>
      </c>
      <c r="E3846" s="3" t="str">
        <f t="array" ref="E3846">INDEX(list!$C$2:$C$1862,MATCH(D3846,list!$A$2:$A$1862,0))</f>
        <v>Elaina Cell</v>
      </c>
      <c r="F3846" s="3" t="s">
        <v>4212</v>
      </c>
      <c r="G3846" s="44">
        <v>1</v>
      </c>
      <c r="H3846" s="3" t="s">
        <v>4213</v>
      </c>
      <c r="I3846" s="1"/>
      <c r="J3846" s="1"/>
    </row>
    <row r="3847" spans="1:10" ht="19.5" customHeight="1" thickBot="1">
      <c r="A3847" s="1" t="str">
        <f t="shared" si="16"/>
        <v>Thursday</v>
      </c>
      <c r="B3847" s="85">
        <v>43461</v>
      </c>
      <c r="C3847" s="53">
        <v>0.62083333333333335</v>
      </c>
      <c r="D3847" s="3" t="s">
        <v>2362</v>
      </c>
      <c r="E3847" s="3" t="str">
        <f t="array" ref="E3847">INDEX(list!$C$2:$C$1862,MATCH(D3847,list!$A$2:$A$1862,0))</f>
        <v>TLD - Tracey Cell</v>
      </c>
      <c r="F3847" s="3" t="s">
        <v>4212</v>
      </c>
      <c r="G3847" s="44">
        <v>5</v>
      </c>
      <c r="H3847" s="3" t="s">
        <v>4213</v>
      </c>
      <c r="I3847" s="1"/>
      <c r="J3847" s="1"/>
    </row>
    <row r="3848" spans="1:10" ht="19.5" customHeight="1" thickBot="1">
      <c r="A3848" s="1" t="str">
        <f t="shared" si="16"/>
        <v>Thursday</v>
      </c>
      <c r="B3848" s="85">
        <v>43461</v>
      </c>
      <c r="C3848" s="53">
        <v>0.72569444444444453</v>
      </c>
      <c r="D3848" s="3" t="s">
        <v>3557</v>
      </c>
      <c r="E3848" s="3" t="e">
        <f t="array" ref="E3848">INDEX(list!$C$2:$C$1862,MATCH(D3848,list!$A$2:$A$1862,0))</f>
        <v>#N/A</v>
      </c>
      <c r="F3848" s="3" t="s">
        <v>4207</v>
      </c>
      <c r="G3848" s="44">
        <v>2</v>
      </c>
      <c r="H3848" s="3" t="s">
        <v>4208</v>
      </c>
      <c r="I3848" s="1"/>
      <c r="J3848" s="1"/>
    </row>
    <row r="3849" spans="1:10" ht="19.5" customHeight="1" thickBot="1">
      <c r="A3849" s="1" t="str">
        <f t="shared" si="16"/>
        <v>Thursday</v>
      </c>
      <c r="B3849" s="85">
        <v>43461</v>
      </c>
      <c r="C3849" s="53">
        <v>0.81736111111111109</v>
      </c>
      <c r="D3849" s="3" t="s">
        <v>3557</v>
      </c>
      <c r="E3849" s="3" t="e">
        <f t="array" ref="E3849">INDEX(list!$C$2:$C$1862,MATCH(D3849,list!$A$2:$A$1862,0))</f>
        <v>#N/A</v>
      </c>
      <c r="F3849" s="3" t="s">
        <v>4207</v>
      </c>
      <c r="G3849" s="44">
        <v>2</v>
      </c>
      <c r="H3849" s="3" t="s">
        <v>4208</v>
      </c>
      <c r="I3849" s="1"/>
      <c r="J3849" s="1"/>
    </row>
    <row r="3850" spans="1:10" ht="19.5" customHeight="1" thickBot="1">
      <c r="A3850" s="1" t="str">
        <f t="shared" si="16"/>
        <v>Friday</v>
      </c>
      <c r="B3850" s="85">
        <v>43462</v>
      </c>
      <c r="C3850" s="53">
        <v>0.40972222222222227</v>
      </c>
      <c r="D3850" s="3" t="s">
        <v>2272</v>
      </c>
      <c r="E3850" s="3" t="str">
        <f t="array" ref="E3850">INDEX(list!$C$2:$C$1862,MATCH(D3850,list!$A$2:$A$1862,0))</f>
        <v>PCG - Gerry Grimes cell</v>
      </c>
      <c r="F3850" s="3" t="s">
        <v>4217</v>
      </c>
      <c r="G3850" s="44">
        <v>2</v>
      </c>
      <c r="H3850" s="3" t="s">
        <v>4213</v>
      </c>
      <c r="I3850" s="1"/>
      <c r="J3850" s="1"/>
    </row>
    <row r="3851" spans="1:10" ht="19.5" customHeight="1" thickBot="1">
      <c r="A3851" s="1" t="str">
        <f t="shared" si="16"/>
        <v>Friday</v>
      </c>
      <c r="B3851" s="85">
        <v>43462</v>
      </c>
      <c r="C3851" s="53">
        <v>0.41111111111111115</v>
      </c>
      <c r="D3851" s="3" t="s">
        <v>2272</v>
      </c>
      <c r="E3851" s="3" t="str">
        <f t="array" ref="E3851">INDEX(list!$C$2:$C$1862,MATCH(D3851,list!$A$2:$A$1862,0))</f>
        <v>PCG - Gerry Grimes cell</v>
      </c>
      <c r="F3851" s="3" t="s">
        <v>4212</v>
      </c>
      <c r="G3851" s="44">
        <v>1</v>
      </c>
      <c r="H3851" s="3" t="s">
        <v>4213</v>
      </c>
      <c r="I3851" s="1"/>
      <c r="J3851" s="1"/>
    </row>
    <row r="3852" spans="1:10" ht="19.5" customHeight="1" thickBot="1">
      <c r="A3852" s="1" t="str">
        <f t="shared" si="16"/>
        <v>Friday</v>
      </c>
      <c r="B3852" s="85">
        <v>43462</v>
      </c>
      <c r="C3852" s="53">
        <v>0.42499999999999999</v>
      </c>
      <c r="D3852" s="3" t="s">
        <v>3557</v>
      </c>
      <c r="E3852" s="3" t="e">
        <f t="array" ref="E3852">INDEX(list!$C$2:$C$1862,MATCH(D3852,list!$A$2:$A$1862,0))</f>
        <v>#N/A</v>
      </c>
      <c r="F3852" s="3" t="s">
        <v>4207</v>
      </c>
      <c r="G3852" s="44">
        <v>2</v>
      </c>
      <c r="H3852" s="3" t="s">
        <v>4208</v>
      </c>
      <c r="I3852" s="1"/>
      <c r="J3852" s="1"/>
    </row>
    <row r="3853" spans="1:10" ht="19.5" customHeight="1" thickBot="1">
      <c r="A3853" s="1" t="str">
        <f t="shared" si="16"/>
        <v>Friday</v>
      </c>
      <c r="B3853" s="85">
        <v>43462</v>
      </c>
      <c r="C3853" s="53">
        <v>0.4375</v>
      </c>
      <c r="D3853" s="3" t="s">
        <v>2362</v>
      </c>
      <c r="E3853" s="3" t="str">
        <f t="array" ref="E3853">INDEX(list!$C$2:$C$1862,MATCH(D3853,list!$A$2:$A$1862,0))</f>
        <v>TLD - Tracey Cell</v>
      </c>
      <c r="F3853" s="3" t="s">
        <v>4217</v>
      </c>
      <c r="G3853" s="44">
        <v>6</v>
      </c>
      <c r="H3853" s="3" t="s">
        <v>4213</v>
      </c>
      <c r="I3853" s="1"/>
      <c r="J3853" s="1"/>
    </row>
    <row r="3854" spans="1:10" ht="19.5" customHeight="1" thickBot="1">
      <c r="A3854" s="1" t="str">
        <f t="shared" si="16"/>
        <v>Friday</v>
      </c>
      <c r="B3854" s="85">
        <v>43462</v>
      </c>
      <c r="C3854" s="53">
        <v>0.45</v>
      </c>
      <c r="D3854" s="3" t="s">
        <v>3115</v>
      </c>
      <c r="E3854" s="46" t="str">
        <f t="array" ref="E3854">INDEX(list!$C$2:$C$1862,MATCH(D3854,list!$A$2:$A$1862,0))</f>
        <v>PCG - Grimes home</v>
      </c>
      <c r="F3854" s="3" t="s">
        <v>4212</v>
      </c>
      <c r="G3854" s="44">
        <v>8</v>
      </c>
      <c r="H3854" s="3" t="s">
        <v>4213</v>
      </c>
      <c r="I3854" s="1"/>
      <c r="J3854" s="1"/>
    </row>
    <row r="3855" spans="1:10" ht="19.5" customHeight="1" thickBot="1">
      <c r="A3855" s="1" t="str">
        <f t="shared" si="16"/>
        <v>Friday</v>
      </c>
      <c r="B3855" s="85">
        <v>43462</v>
      </c>
      <c r="C3855" s="53">
        <v>0.45555555555555555</v>
      </c>
      <c r="D3855" s="3" t="s">
        <v>3117</v>
      </c>
      <c r="E3855" s="3" t="str">
        <f t="array" ref="E3855">INDEX(list!$C$2:$C$1862,MATCH(D3855,list!$A$2:$A$1862,0))</f>
        <v>PCG - Office Main</v>
      </c>
      <c r="F3855" s="3" t="s">
        <v>4364</v>
      </c>
      <c r="G3855" s="44">
        <v>3</v>
      </c>
      <c r="H3855" s="3" t="s">
        <v>4213</v>
      </c>
      <c r="I3855" s="1"/>
      <c r="J3855" s="1"/>
    </row>
    <row r="3856" spans="1:10" ht="19.5" customHeight="1" thickBot="1">
      <c r="A3856" s="1" t="str">
        <f t="shared" si="16"/>
        <v>Friday</v>
      </c>
      <c r="B3856" s="85">
        <v>43462</v>
      </c>
      <c r="C3856" s="53">
        <v>0.54513888888888895</v>
      </c>
      <c r="D3856" s="3" t="s">
        <v>2155</v>
      </c>
      <c r="E3856" s="3" t="str">
        <f t="array" ref="E3856">INDEX(list!$C$2:$C$1862,MATCH(D3856,list!$A$2:$A$1862,0))</f>
        <v>Jacob Laubach</v>
      </c>
      <c r="F3856" s="3" t="s">
        <v>4212</v>
      </c>
      <c r="G3856" s="44">
        <v>8</v>
      </c>
      <c r="H3856" s="3" t="s">
        <v>4213</v>
      </c>
      <c r="I3856" s="1"/>
      <c r="J3856" s="1"/>
    </row>
    <row r="3857" spans="1:10" ht="19.5" customHeight="1" thickBot="1">
      <c r="A3857" s="1" t="str">
        <f t="shared" si="16"/>
        <v>Friday</v>
      </c>
      <c r="B3857" s="85">
        <v>43462</v>
      </c>
      <c r="C3857" s="53">
        <v>0.55763888888888891</v>
      </c>
      <c r="D3857" s="3" t="s">
        <v>2155</v>
      </c>
      <c r="E3857" s="3" t="str">
        <f t="array" ref="E3857">INDEX(list!$C$2:$C$1862,MATCH(D3857,list!$A$2:$A$1862,0))</f>
        <v>Jacob Laubach</v>
      </c>
      <c r="F3857" s="3" t="s">
        <v>4534</v>
      </c>
      <c r="G3857" s="44">
        <v>1</v>
      </c>
      <c r="H3857" s="3" t="s">
        <v>4213</v>
      </c>
      <c r="I3857" s="1"/>
      <c r="J3857" s="1"/>
    </row>
    <row r="3858" spans="1:10" ht="19.5" customHeight="1" thickBot="1">
      <c r="A3858" s="1" t="str">
        <f t="shared" si="16"/>
        <v>Friday</v>
      </c>
      <c r="B3858" s="85">
        <v>43462</v>
      </c>
      <c r="C3858" s="53">
        <v>0.55902777777777779</v>
      </c>
      <c r="D3858" s="3" t="s">
        <v>2155</v>
      </c>
      <c r="E3858" s="3" t="str">
        <f t="array" ref="E3858">INDEX(list!$C$2:$C$1862,MATCH(D3858,list!$A$2:$A$1862,0))</f>
        <v>Jacob Laubach</v>
      </c>
      <c r="F3858" s="3" t="s">
        <v>4534</v>
      </c>
      <c r="G3858" s="44">
        <v>2</v>
      </c>
      <c r="H3858" s="3" t="s">
        <v>4213</v>
      </c>
      <c r="I3858" s="1"/>
      <c r="J3858" s="1"/>
    </row>
    <row r="3859" spans="1:10" ht="19.5" customHeight="1" thickBot="1">
      <c r="A3859" s="1" t="str">
        <f t="shared" si="16"/>
        <v>Friday</v>
      </c>
      <c r="B3859" s="85">
        <v>43462</v>
      </c>
      <c r="C3859" s="53">
        <v>0.63402777777777775</v>
      </c>
      <c r="D3859" s="3" t="s">
        <v>2460</v>
      </c>
      <c r="E3859" s="3" t="str">
        <f t="array" ref="E3859">INDEX(list!$C$2:$C$1862,MATCH(D3859,list!$A$2:$A$1862,0))</f>
        <v>LU - Larry Ulvestad cell</v>
      </c>
      <c r="F3859" s="3" t="s">
        <v>4217</v>
      </c>
      <c r="G3859" s="44">
        <v>14</v>
      </c>
      <c r="H3859" s="3" t="s">
        <v>4213</v>
      </c>
      <c r="I3859" s="1"/>
      <c r="J3859" s="1"/>
    </row>
    <row r="3860" spans="1:10" ht="19.5" customHeight="1" thickBot="1">
      <c r="A3860" s="1" t="str">
        <f t="shared" si="16"/>
        <v>Friday</v>
      </c>
      <c r="B3860" s="85">
        <v>43462</v>
      </c>
      <c r="C3860" s="53">
        <v>0.6777777777777777</v>
      </c>
      <c r="D3860" s="3" t="s">
        <v>1056</v>
      </c>
      <c r="E3860" s="3" t="str">
        <f t="array" ref="E3860">INDEX(list!$C$2:$C$1862,MATCH(D3860,list!$A$2:$A$1862,0))</f>
        <v>CNH - Harry Harrison Home</v>
      </c>
      <c r="F3860" s="3" t="s">
        <v>4211</v>
      </c>
      <c r="G3860" s="44">
        <v>13</v>
      </c>
      <c r="H3860" s="3" t="s">
        <v>4213</v>
      </c>
      <c r="I3860" s="1"/>
      <c r="J3860" s="1"/>
    </row>
    <row r="3861" spans="1:10" ht="19.5" customHeight="1" thickBot="1">
      <c r="A3861" s="1" t="str">
        <f t="shared" si="16"/>
        <v>Friday</v>
      </c>
      <c r="B3861" s="85">
        <v>43462</v>
      </c>
      <c r="C3861" s="53">
        <v>0.71666666666666667</v>
      </c>
      <c r="D3861" s="3" t="s">
        <v>7</v>
      </c>
      <c r="E3861" s="3" t="s">
        <v>4587</v>
      </c>
      <c r="F3861" s="3" t="s">
        <v>4362</v>
      </c>
      <c r="G3861" s="44">
        <v>17</v>
      </c>
      <c r="H3861" s="3" t="s">
        <v>4213</v>
      </c>
      <c r="I3861" s="1"/>
      <c r="J3861" s="1"/>
    </row>
    <row r="3862" spans="1:10" ht="19.5" customHeight="1" thickBot="1">
      <c r="A3862" s="1" t="str">
        <f t="shared" si="16"/>
        <v>Friday</v>
      </c>
      <c r="B3862" s="85">
        <v>43462</v>
      </c>
      <c r="C3862" s="53">
        <v>0.7368055555555556</v>
      </c>
      <c r="D3862" s="3" t="s">
        <v>7</v>
      </c>
      <c r="E3862" s="3" t="s">
        <v>4587</v>
      </c>
      <c r="F3862" s="3" t="s">
        <v>4362</v>
      </c>
      <c r="G3862" s="44">
        <v>4</v>
      </c>
      <c r="H3862" s="3" t="s">
        <v>4213</v>
      </c>
      <c r="I3862" s="1"/>
      <c r="J3862" s="1"/>
    </row>
    <row r="3863" spans="1:10" ht="19.5" customHeight="1" thickBot="1">
      <c r="A3863" s="1" t="str">
        <f t="shared" si="16"/>
        <v>Saturday</v>
      </c>
      <c r="B3863" s="85">
        <v>43463</v>
      </c>
      <c r="C3863" s="53">
        <v>0.48888888888888887</v>
      </c>
      <c r="D3863" s="3" t="s">
        <v>3557</v>
      </c>
      <c r="E3863" s="3" t="e">
        <f t="array" ref="E3863">INDEX(list!$C$2:$C$1862,MATCH(D3863,list!$A$2:$A$1862,0))</f>
        <v>#N/A</v>
      </c>
      <c r="F3863" s="3" t="s">
        <v>4207</v>
      </c>
      <c r="G3863" s="44">
        <v>1</v>
      </c>
      <c r="H3863" s="3" t="s">
        <v>4210</v>
      </c>
      <c r="I3863" s="1"/>
      <c r="J3863" s="1"/>
    </row>
    <row r="3864" spans="1:10" ht="19.5" customHeight="1" thickBot="1">
      <c r="A3864" s="1" t="str">
        <f t="shared" si="16"/>
        <v>Saturday</v>
      </c>
      <c r="B3864" s="85">
        <v>43463</v>
      </c>
      <c r="C3864" s="53">
        <v>0.49305555555555558</v>
      </c>
      <c r="D3864" s="3" t="s">
        <v>2460</v>
      </c>
      <c r="E3864" s="3" t="str">
        <f t="array" ref="E3864">INDEX(list!$C$2:$C$1862,MATCH(D3864,list!$A$2:$A$1862,0))</f>
        <v>LU - Larry Ulvestad cell</v>
      </c>
      <c r="F3864" s="3" t="s">
        <v>4217</v>
      </c>
      <c r="G3864" s="44">
        <v>41</v>
      </c>
      <c r="H3864" s="3" t="s">
        <v>4210</v>
      </c>
      <c r="I3864" s="1"/>
      <c r="J3864" s="1"/>
    </row>
    <row r="3865" spans="1:10" ht="19.5" customHeight="1" thickBot="1">
      <c r="A3865" s="1" t="str">
        <f t="shared" si="16"/>
        <v>Saturday</v>
      </c>
      <c r="B3865" s="85">
        <v>43463</v>
      </c>
      <c r="C3865" s="53">
        <v>0.52013888888888882</v>
      </c>
      <c r="D3865" s="3" t="s">
        <v>3557</v>
      </c>
      <c r="E3865" s="3" t="e">
        <f t="array" ref="E3865">INDEX(list!$C$2:$C$1862,MATCH(D3865,list!$A$2:$A$1862,0))</f>
        <v>#N/A</v>
      </c>
      <c r="F3865" s="3" t="s">
        <v>4207</v>
      </c>
      <c r="G3865" s="44">
        <v>2</v>
      </c>
      <c r="H3865" s="3" t="s">
        <v>4210</v>
      </c>
      <c r="I3865" s="1"/>
      <c r="J3865" s="1"/>
    </row>
    <row r="3866" spans="1:10" ht="19.5" customHeight="1" thickBot="1">
      <c r="A3866" s="1" t="str">
        <f t="shared" si="16"/>
        <v>Saturday</v>
      </c>
      <c r="B3866" s="85">
        <v>43463</v>
      </c>
      <c r="C3866" s="53">
        <v>0.52083333333333337</v>
      </c>
      <c r="D3866" s="3" t="s">
        <v>2651</v>
      </c>
      <c r="E3866" s="3" t="str">
        <f t="array" ref="E3866">INDEX(list!$C$2:$C$1862,MATCH(D3866,list!$A$2:$A$1862,0))</f>
        <v>GD - Diana Garreau Cell</v>
      </c>
      <c r="F3866" s="3" t="s">
        <v>4216</v>
      </c>
      <c r="G3866" s="44">
        <v>3</v>
      </c>
      <c r="H3866" s="3" t="s">
        <v>4210</v>
      </c>
      <c r="I3866" s="1"/>
      <c r="J3866" s="1"/>
    </row>
    <row r="3867" spans="1:10" ht="19.5" customHeight="1" thickBot="1">
      <c r="A3867" s="1" t="str">
        <f t="shared" si="16"/>
        <v>Saturday</v>
      </c>
      <c r="B3867" s="85">
        <v>43463</v>
      </c>
      <c r="C3867" s="53">
        <v>0.55763888888888891</v>
      </c>
      <c r="D3867" s="3" t="s">
        <v>3272</v>
      </c>
      <c r="E3867" s="3" t="str">
        <f t="array" ref="E3867">INDEX(list!$C$2:$C$1862,MATCH(D3867,list!$A$2:$A$1862,0))</f>
        <v>Elaina Cell</v>
      </c>
      <c r="F3867" s="3" t="s">
        <v>4219</v>
      </c>
      <c r="G3867" s="44">
        <v>1</v>
      </c>
      <c r="H3867" s="3" t="s">
        <v>4220</v>
      </c>
      <c r="I3867" s="1"/>
      <c r="J3867" s="1"/>
    </row>
    <row r="3868" spans="1:10" ht="19.5" customHeight="1" thickBot="1">
      <c r="A3868" s="1" t="str">
        <f t="shared" si="16"/>
        <v>Saturday</v>
      </c>
      <c r="B3868" s="85">
        <v>43463</v>
      </c>
      <c r="C3868" s="53">
        <v>0.58611111111111114</v>
      </c>
      <c r="D3868" s="3" t="s">
        <v>2460</v>
      </c>
      <c r="E3868" s="3" t="str">
        <f t="array" ref="E3868">INDEX(list!$C$2:$C$1862,MATCH(D3868,list!$A$2:$A$1862,0))</f>
        <v>LU - Larry Ulvestad cell</v>
      </c>
      <c r="F3868" s="3" t="s">
        <v>4212</v>
      </c>
      <c r="G3868" s="44">
        <v>28</v>
      </c>
      <c r="H3868" s="3" t="s">
        <v>4220</v>
      </c>
      <c r="I3868" s="1"/>
      <c r="J3868" s="1"/>
    </row>
    <row r="3869" spans="1:10" ht="19.5" customHeight="1" thickBot="1">
      <c r="A3869" s="1" t="str">
        <f t="shared" si="16"/>
        <v>Saturday</v>
      </c>
      <c r="B3869" s="85">
        <v>43463</v>
      </c>
      <c r="C3869" s="53">
        <v>0.60625000000000007</v>
      </c>
      <c r="D3869" s="3" t="s">
        <v>2919</v>
      </c>
      <c r="E3869" s="46" t="str">
        <f t="array" ref="E3869">INDEX(list!$C$2:$C$1862,MATCH(D3869,list!$A$2:$A$1862,0))</f>
        <v>LU - Larry Ulvestad</v>
      </c>
      <c r="F3869" s="3" t="s">
        <v>4212</v>
      </c>
      <c r="G3869" s="44">
        <v>22</v>
      </c>
      <c r="H3869" s="3" t="s">
        <v>4210</v>
      </c>
      <c r="I3869" s="1"/>
      <c r="J3869" s="1"/>
    </row>
    <row r="3870" spans="1:10" ht="19.5" customHeight="1" thickBot="1">
      <c r="A3870" s="1" t="str">
        <f t="shared" si="16"/>
        <v>Saturday</v>
      </c>
      <c r="B3870" s="85">
        <v>43463</v>
      </c>
      <c r="C3870" s="53">
        <v>0.64027777777777783</v>
      </c>
      <c r="D3870" s="3" t="s">
        <v>3272</v>
      </c>
      <c r="E3870" s="3" t="str">
        <f t="array" ref="E3870">INDEX(list!$C$2:$C$1862,MATCH(D3870,list!$A$2:$A$1862,0))</f>
        <v>Elaina Cell</v>
      </c>
      <c r="F3870" s="3" t="s">
        <v>4219</v>
      </c>
      <c r="G3870" s="44">
        <v>1</v>
      </c>
      <c r="H3870" s="3" t="s">
        <v>4210</v>
      </c>
      <c r="I3870" s="1"/>
      <c r="J3870" s="1"/>
    </row>
    <row r="3871" spans="1:10" ht="19.5" customHeight="1" thickBot="1">
      <c r="A3871" s="1" t="str">
        <f t="shared" si="16"/>
        <v>Saturday</v>
      </c>
      <c r="B3871" s="85">
        <v>43463</v>
      </c>
      <c r="C3871" s="53">
        <v>0.6645833333333333</v>
      </c>
      <c r="D3871" s="3" t="s">
        <v>2651</v>
      </c>
      <c r="E3871" s="3" t="str">
        <f t="array" ref="E3871">INDEX(list!$C$2:$C$1862,MATCH(D3871,list!$A$2:$A$1862,0))</f>
        <v>GD - Diana Garreau Cell</v>
      </c>
      <c r="F3871" s="3" t="s">
        <v>4216</v>
      </c>
      <c r="G3871" s="44">
        <v>2</v>
      </c>
      <c r="H3871" s="3" t="s">
        <v>4220</v>
      </c>
      <c r="I3871" s="1"/>
      <c r="J3871" s="1"/>
    </row>
    <row r="3872" spans="1:10" ht="19.5" customHeight="1" thickBot="1">
      <c r="A3872" s="1" t="str">
        <f t="shared" si="16"/>
        <v>Saturday</v>
      </c>
      <c r="B3872" s="85">
        <v>43463</v>
      </c>
      <c r="C3872" s="53">
        <v>0.66527777777777775</v>
      </c>
      <c r="D3872" s="3" t="s">
        <v>2651</v>
      </c>
      <c r="E3872" s="3" t="str">
        <f t="array" ref="E3872">INDEX(list!$C$2:$C$1862,MATCH(D3872,list!$A$2:$A$1862,0))</f>
        <v>GD - Diana Garreau Cell</v>
      </c>
      <c r="F3872" s="3" t="s">
        <v>4542</v>
      </c>
      <c r="G3872" s="44">
        <v>2</v>
      </c>
      <c r="H3872" s="3" t="s">
        <v>4575</v>
      </c>
      <c r="I3872" s="1"/>
      <c r="J3872" s="1"/>
    </row>
    <row r="3873" spans="1:10" ht="19.5" customHeight="1" thickBot="1">
      <c r="A3873" s="1" t="str">
        <f t="shared" si="16"/>
        <v>Saturday</v>
      </c>
      <c r="B3873" s="85">
        <v>43463</v>
      </c>
      <c r="C3873" s="53">
        <v>0.70486111111111116</v>
      </c>
      <c r="D3873" s="3" t="s">
        <v>1408</v>
      </c>
      <c r="E3873" s="3" t="str">
        <f t="array" ref="E3873">INDEX(list!$C$2:$C$1862,MATCH(D3873,list!$A$2:$A$1862,0))</f>
        <v>DSL - Dr. Sarah Lopez</v>
      </c>
      <c r="F3873" s="3" t="s">
        <v>4576</v>
      </c>
      <c r="G3873" s="44">
        <v>16</v>
      </c>
      <c r="H3873" s="3" t="s">
        <v>4220</v>
      </c>
      <c r="I3873" s="1"/>
      <c r="J3873" s="1"/>
    </row>
    <row r="3874" spans="1:10" ht="19.5" customHeight="1" thickBot="1">
      <c r="A3874" s="1" t="str">
        <f t="shared" si="16"/>
        <v>Sunday</v>
      </c>
      <c r="B3874" s="85">
        <v>43464</v>
      </c>
      <c r="C3874" s="53">
        <v>0.44791666666666669</v>
      </c>
      <c r="D3874" s="3" t="s">
        <v>2168</v>
      </c>
      <c r="E3874" s="3" t="str">
        <f t="array" ref="E3874">INDEX(list!$C$2:$C$1862,MATCH(D3874,list!$A$2:$A$1862,0))</f>
        <v>Susan Laubach Cell</v>
      </c>
      <c r="F3874" s="3" t="s">
        <v>4212</v>
      </c>
      <c r="G3874" s="44">
        <v>16</v>
      </c>
      <c r="H3874" s="3" t="s">
        <v>4210</v>
      </c>
      <c r="I3874" s="1"/>
      <c r="J3874" s="1"/>
    </row>
    <row r="3875" spans="1:10" ht="19.5" customHeight="1" thickBot="1">
      <c r="A3875" s="1" t="str">
        <f t="shared" si="16"/>
        <v>Sunday</v>
      </c>
      <c r="B3875" s="85">
        <v>43464</v>
      </c>
      <c r="C3875" s="53">
        <v>0.73333333333333339</v>
      </c>
      <c r="D3875" s="3" t="s">
        <v>440</v>
      </c>
      <c r="E3875" s="3" t="str">
        <f t="array" ref="E3875">INDEX(list!$C$2:$C$1862,MATCH(D3875,list!$A$2:$A$1862,0))</f>
        <v>Larry Nedry Home</v>
      </c>
      <c r="F3875" s="3" t="s">
        <v>4212</v>
      </c>
      <c r="G3875" s="44">
        <v>30</v>
      </c>
      <c r="H3875" s="3" t="s">
        <v>4220</v>
      </c>
      <c r="I3875" s="1"/>
      <c r="J3875" s="1"/>
    </row>
    <row r="3876" spans="1:10" ht="19.5" customHeight="1" thickBot="1">
      <c r="A3876" s="1" t="str">
        <f t="shared" si="16"/>
        <v>Monday</v>
      </c>
      <c r="B3876" s="85">
        <v>43465</v>
      </c>
      <c r="C3876" s="53">
        <v>0.43194444444444446</v>
      </c>
      <c r="D3876" s="3" t="s">
        <v>1408</v>
      </c>
      <c r="E3876" s="3" t="str">
        <f t="array" ref="E3876">INDEX(list!$C$2:$C$1862,MATCH(D3876,list!$A$2:$A$1862,0))</f>
        <v>DSL - Dr. Sarah Lopez</v>
      </c>
      <c r="F3876" s="3" t="s">
        <v>4212</v>
      </c>
      <c r="G3876" s="44">
        <v>3</v>
      </c>
      <c r="H3876" s="3" t="s">
        <v>4210</v>
      </c>
      <c r="I3876" s="1"/>
      <c r="J3876" s="1"/>
    </row>
    <row r="3877" spans="1:10" ht="19.5" customHeight="1" thickBot="1">
      <c r="A3877" s="1" t="str">
        <f t="shared" si="16"/>
        <v>Monday</v>
      </c>
      <c r="B3877" s="85">
        <v>43465</v>
      </c>
      <c r="C3877" s="53">
        <v>0.66388888888888886</v>
      </c>
      <c r="D3877" s="3" t="s">
        <v>3272</v>
      </c>
      <c r="E3877" s="3" t="str">
        <f t="array" ref="E3877">INDEX(list!$C$2:$C$1862,MATCH(D3877,list!$A$2:$A$1862,0))</f>
        <v>Elaina Cell</v>
      </c>
      <c r="F3877" s="3" t="s">
        <v>4212</v>
      </c>
      <c r="G3877" s="44">
        <v>1</v>
      </c>
      <c r="H3877" s="3" t="s">
        <v>4210</v>
      </c>
      <c r="I3877" s="1"/>
      <c r="J3877" s="1"/>
    </row>
  </sheetData>
  <pageMargins left="0.75" right="0.75" top="1" bottom="1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4145"/>
  <sheetViews>
    <sheetView workbookViewId="0">
      <pane ySplit="1" topLeftCell="A2" activePane="bottomLeft" state="frozen"/>
      <selection pane="bottomLeft" activeCell="D4" sqref="D4"/>
    </sheetView>
  </sheetViews>
  <sheetFormatPr defaultColWidth="11.19921875" defaultRowHeight="15" customHeight="1"/>
  <cols>
    <col min="1" max="1" width="13.09765625" customWidth="1"/>
    <col min="2" max="2" width="16.69921875" style="76" customWidth="1"/>
    <col min="3" max="3" width="11.796875" customWidth="1"/>
    <col min="4" max="4" width="20.09765625" customWidth="1"/>
    <col min="5" max="5" width="52.296875" customWidth="1"/>
    <col min="6" max="6" width="21.09765625" customWidth="1"/>
    <col min="7" max="7" width="5.296875" customWidth="1"/>
    <col min="8" max="8" width="10.69921875" customWidth="1"/>
    <col min="9" max="10" width="8.3984375" customWidth="1"/>
  </cols>
  <sheetData>
    <row r="1" spans="1:10" ht="19.5" customHeight="1" thickBot="1">
      <c r="A1" s="40" t="s">
        <v>3919</v>
      </c>
      <c r="B1" s="79" t="s">
        <v>3920</v>
      </c>
      <c r="C1" s="40" t="s">
        <v>4346</v>
      </c>
      <c r="D1" s="40" t="s">
        <v>4347</v>
      </c>
      <c r="E1" s="40" t="s">
        <v>3924</v>
      </c>
      <c r="F1" s="40" t="s">
        <v>4348</v>
      </c>
      <c r="G1" s="42" t="s">
        <v>4349</v>
      </c>
      <c r="H1" s="40" t="s">
        <v>4350</v>
      </c>
      <c r="I1" s="40" t="s">
        <v>4351</v>
      </c>
      <c r="J1" s="40" t="s">
        <v>4352</v>
      </c>
    </row>
    <row r="2" spans="1:10" ht="19.5" customHeight="1" thickBot="1">
      <c r="A2" s="3" t="s">
        <v>3938</v>
      </c>
      <c r="B2" s="75">
        <v>42736</v>
      </c>
      <c r="C2" s="53">
        <v>0.75624999999999998</v>
      </c>
      <c r="D2" s="3" t="s">
        <v>3557</v>
      </c>
      <c r="E2" s="3" t="str">
        <f t="array" ref="E2">INDEX(list!$C$2:$C$4995,MATCH(D2,list!$A$2:$A$4995,0))</f>
        <v>HelpGuide, Inc.</v>
      </c>
      <c r="F2" s="3" t="s">
        <v>4207</v>
      </c>
      <c r="G2" s="44">
        <v>1</v>
      </c>
      <c r="H2" s="3" t="s">
        <v>4458</v>
      </c>
      <c r="I2" s="3" t="s">
        <v>4220</v>
      </c>
      <c r="J2" s="3" t="s">
        <v>4208</v>
      </c>
    </row>
    <row r="3" spans="1:10" ht="19.5" customHeight="1" thickBot="1">
      <c r="A3" s="3" t="s">
        <v>3938</v>
      </c>
      <c r="B3" s="75">
        <v>42736</v>
      </c>
      <c r="C3" s="53">
        <v>0.76180555555555562</v>
      </c>
      <c r="D3" s="3" t="s">
        <v>3272</v>
      </c>
      <c r="E3" s="3" t="str">
        <f t="array" ref="E3">INDEX(list!$C$2:$C$4995,MATCH(D3,list!$A$2:$A$4995,0))</f>
        <v>Elaina Cell</v>
      </c>
      <c r="F3" s="3" t="s">
        <v>4403</v>
      </c>
      <c r="G3" s="44">
        <v>4</v>
      </c>
      <c r="H3" s="3" t="s">
        <v>4458</v>
      </c>
      <c r="I3" s="3" t="s">
        <v>4220</v>
      </c>
      <c r="J3" s="3"/>
    </row>
    <row r="4" spans="1:10" ht="19.5" customHeight="1" thickBot="1">
      <c r="A4" s="3" t="s">
        <v>3938</v>
      </c>
      <c r="B4" s="75">
        <v>42736</v>
      </c>
      <c r="C4" s="53">
        <v>0.76666666666666661</v>
      </c>
      <c r="D4" s="3" t="s">
        <v>3272</v>
      </c>
      <c r="E4" s="3" t="str">
        <f t="array" ref="E4">INDEX(list!$C$2:$C$4995,MATCH(D4,list!$A$2:$A$4995,0))</f>
        <v>Elaina Cell</v>
      </c>
      <c r="F4" s="3" t="s">
        <v>4403</v>
      </c>
      <c r="G4" s="44">
        <v>2</v>
      </c>
      <c r="H4" s="3" t="s">
        <v>4458</v>
      </c>
      <c r="I4" s="3" t="s">
        <v>4220</v>
      </c>
      <c r="J4" s="3"/>
    </row>
    <row r="5" spans="1:10" ht="19.5" customHeight="1" thickBot="1">
      <c r="A5" s="3" t="s">
        <v>3932</v>
      </c>
      <c r="B5" s="75">
        <v>42738</v>
      </c>
      <c r="C5" s="53">
        <v>0.35972222222222222</v>
      </c>
      <c r="D5" s="3" t="s">
        <v>2058</v>
      </c>
      <c r="E5" s="3" t="str">
        <f t="array" ref="E5">INDEX(list!$C$2:$C$4995,MATCH(D5,list!$A$2:$A$4995,0))</f>
        <v>CPL - Beth Home</v>
      </c>
      <c r="F5" s="3" t="s">
        <v>4403</v>
      </c>
      <c r="G5" s="44">
        <v>26</v>
      </c>
      <c r="H5" s="3" t="s">
        <v>4458</v>
      </c>
      <c r="I5" s="3" t="s">
        <v>4213</v>
      </c>
      <c r="J5" s="3"/>
    </row>
    <row r="6" spans="1:10" ht="19.5" customHeight="1" thickBot="1">
      <c r="A6" s="3" t="s">
        <v>3932</v>
      </c>
      <c r="B6" s="75">
        <v>42738</v>
      </c>
      <c r="C6" s="53">
        <v>0.37777777777777777</v>
      </c>
      <c r="D6" s="3" t="s">
        <v>2058</v>
      </c>
      <c r="E6" s="3" t="str">
        <f t="array" ref="E6">INDEX(list!$C$2:$C$4995,MATCH(D6,list!$A$2:$A$4995,0))</f>
        <v>CPL - Beth Home</v>
      </c>
      <c r="F6" s="3" t="s">
        <v>4414</v>
      </c>
      <c r="G6" s="44">
        <v>2</v>
      </c>
      <c r="H6" s="3" t="s">
        <v>4458</v>
      </c>
      <c r="I6" s="3" t="s">
        <v>4213</v>
      </c>
      <c r="J6" s="3"/>
    </row>
    <row r="7" spans="1:10" ht="19.5" customHeight="1" thickBot="1">
      <c r="A7" s="3" t="s">
        <v>3932</v>
      </c>
      <c r="B7" s="75">
        <v>42738</v>
      </c>
      <c r="C7" s="53">
        <v>0.39513888888888887</v>
      </c>
      <c r="D7" s="3" t="s">
        <v>2756</v>
      </c>
      <c r="E7" s="3" t="str">
        <f t="array" ref="E7">INDEX(list!$C$2:$C$4995,MATCH(D7,list!$A$2:$A$4995,0))</f>
        <v>PCG - Bill Grimes cell</v>
      </c>
      <c r="F7" s="3" t="s">
        <v>4412</v>
      </c>
      <c r="G7" s="44">
        <v>4</v>
      </c>
      <c r="H7" s="3" t="s">
        <v>4453</v>
      </c>
      <c r="I7" s="3" t="s">
        <v>4213</v>
      </c>
      <c r="J7" s="3"/>
    </row>
    <row r="8" spans="1:10" ht="19.5" customHeight="1" thickBot="1">
      <c r="A8" s="3" t="s">
        <v>3932</v>
      </c>
      <c r="B8" s="75">
        <v>42738</v>
      </c>
      <c r="C8" s="53">
        <v>0.40625</v>
      </c>
      <c r="D8" s="3" t="s">
        <v>2756</v>
      </c>
      <c r="E8" s="3" t="str">
        <f t="array" ref="E8">INDEX(list!$C$2:$C$4995,MATCH(D8,list!$A$2:$A$4995,0))</f>
        <v>PCG - Bill Grimes cell</v>
      </c>
      <c r="F8" s="3" t="s">
        <v>4412</v>
      </c>
      <c r="G8" s="44">
        <v>5</v>
      </c>
      <c r="H8" s="3" t="s">
        <v>4453</v>
      </c>
      <c r="I8" s="3" t="s">
        <v>4213</v>
      </c>
      <c r="J8" s="3"/>
    </row>
    <row r="9" spans="1:10" ht="19.5" customHeight="1" thickBot="1">
      <c r="A9" s="3" t="s">
        <v>3932</v>
      </c>
      <c r="B9" s="75">
        <v>42738</v>
      </c>
      <c r="C9" s="53">
        <v>0.46180555555555558</v>
      </c>
      <c r="D9" s="3" t="s">
        <v>1749</v>
      </c>
      <c r="E9" s="3" t="str">
        <f t="array" ref="E9">INDEX(list!$C$2:$C$4995,MATCH(D9,list!$A$2:$A$4995,0))</f>
        <v>Kaltec Electronics, Inc</v>
      </c>
      <c r="F9" s="3" t="s">
        <v>4403</v>
      </c>
      <c r="G9" s="44">
        <v>6</v>
      </c>
      <c r="H9" s="3" t="s">
        <v>4453</v>
      </c>
      <c r="I9" s="3" t="s">
        <v>4213</v>
      </c>
      <c r="J9" s="3"/>
    </row>
    <row r="10" spans="1:10" ht="19.5" customHeight="1" thickBot="1">
      <c r="A10" s="3" t="s">
        <v>3932</v>
      </c>
      <c r="B10" s="75">
        <v>42738</v>
      </c>
      <c r="C10" s="53">
        <v>0.4770833333333333</v>
      </c>
      <c r="D10" s="3" t="s">
        <v>2151</v>
      </c>
      <c r="E10" s="3" t="str">
        <f t="array" ref="E10">INDEX(list!$C$2:$C$4995,MATCH(D10,list!$A$2:$A$4995,0))</f>
        <v>VEO - Main</v>
      </c>
      <c r="F10" s="3" t="s">
        <v>4403</v>
      </c>
      <c r="G10" s="44">
        <v>8</v>
      </c>
      <c r="H10" s="3" t="s">
        <v>4453</v>
      </c>
      <c r="I10" s="3" t="s">
        <v>4213</v>
      </c>
      <c r="J10" s="3"/>
    </row>
    <row r="11" spans="1:10" ht="19.5" customHeight="1" thickBot="1">
      <c r="A11" s="3" t="s">
        <v>3932</v>
      </c>
      <c r="B11" s="75">
        <v>42738</v>
      </c>
      <c r="C11" s="53">
        <v>0.50972222222222219</v>
      </c>
      <c r="D11" s="3" t="s">
        <v>2117</v>
      </c>
      <c r="E11" s="3" t="str">
        <f t="array" ref="E11">INDEX(list!$C$2:$C$4995,MATCH(D11,list!$A$2:$A$4995,0))</f>
        <v>FB - Mitch Jacobs</v>
      </c>
      <c r="F11" s="3" t="s">
        <v>4403</v>
      </c>
      <c r="G11" s="44">
        <v>8</v>
      </c>
      <c r="H11" s="3" t="s">
        <v>4453</v>
      </c>
      <c r="I11" s="3" t="s">
        <v>4213</v>
      </c>
      <c r="J11" s="3"/>
    </row>
    <row r="12" spans="1:10" ht="19.5" customHeight="1" thickBot="1">
      <c r="A12" s="3" t="s">
        <v>3932</v>
      </c>
      <c r="B12" s="75">
        <v>42738</v>
      </c>
      <c r="C12" s="53">
        <v>0.51458333333333328</v>
      </c>
      <c r="D12" s="3" t="s">
        <v>156</v>
      </c>
      <c r="E12" s="46" t="str">
        <f t="array" ref="E12">INDEX(list!$C$2:$C$4995,MATCH(D12,list!$A$2:$A$4995,0))</f>
        <v>FB - Mitch Jacobs</v>
      </c>
      <c r="F12" s="3" t="s">
        <v>4403</v>
      </c>
      <c r="G12" s="44">
        <v>11</v>
      </c>
      <c r="H12" s="3" t="s">
        <v>4453</v>
      </c>
      <c r="I12" s="3" t="s">
        <v>4213</v>
      </c>
      <c r="J12" s="3"/>
    </row>
    <row r="13" spans="1:10" ht="19.5" customHeight="1" thickBot="1">
      <c r="A13" s="3" t="s">
        <v>3932</v>
      </c>
      <c r="B13" s="75">
        <v>42738</v>
      </c>
      <c r="C13" s="53">
        <v>0.53541666666666665</v>
      </c>
      <c r="D13" s="3" t="s">
        <v>2823</v>
      </c>
      <c r="E13" s="3" t="str">
        <f t="array" ref="E13">INDEX(list!$C$2:$C$4995,MATCH(D13,list!$A$2:$A$4995,0))</f>
        <v>LWA - Clark Wilson</v>
      </c>
      <c r="F13" s="3" t="s">
        <v>4403</v>
      </c>
      <c r="G13" s="44">
        <v>5</v>
      </c>
      <c r="H13" s="3" t="s">
        <v>4453</v>
      </c>
      <c r="I13" s="3" t="s">
        <v>4213</v>
      </c>
      <c r="J13" s="3"/>
    </row>
    <row r="14" spans="1:10" ht="19.5" customHeight="1" thickBot="1">
      <c r="A14" s="3" t="s">
        <v>3932</v>
      </c>
      <c r="B14" s="75">
        <v>42738</v>
      </c>
      <c r="C14" s="53">
        <v>0.54027777777777775</v>
      </c>
      <c r="D14" s="3" t="s">
        <v>2969</v>
      </c>
      <c r="E14" s="3" t="str">
        <f t="array" ref="E14">INDEX(list!$C$2:$C$4995,MATCH(D14,list!$A$2:$A$4995,0))</f>
        <v>ET - Chris Langwell cell</v>
      </c>
      <c r="F14" s="3" t="s">
        <v>4403</v>
      </c>
      <c r="G14" s="44">
        <v>7</v>
      </c>
      <c r="H14" s="3" t="s">
        <v>4453</v>
      </c>
      <c r="I14" s="3" t="s">
        <v>4213</v>
      </c>
      <c r="J14" s="3"/>
    </row>
    <row r="15" spans="1:10" ht="19.5" customHeight="1" thickBot="1">
      <c r="A15" s="3" t="s">
        <v>3932</v>
      </c>
      <c r="B15" s="75">
        <v>42738</v>
      </c>
      <c r="C15" s="53">
        <v>0.63888888888888895</v>
      </c>
      <c r="D15" s="3" t="s">
        <v>2872</v>
      </c>
      <c r="E15" s="3" t="str">
        <f t="array" ref="E15">INDEX(list!$C$2:$C$4995,MATCH(D15,list!$A$2:$A$4995,0))</f>
        <v>ET - Main</v>
      </c>
      <c r="F15" s="3" t="s">
        <v>4403</v>
      </c>
      <c r="G15" s="44">
        <v>4</v>
      </c>
      <c r="H15" s="3" t="s">
        <v>4453</v>
      </c>
      <c r="I15" s="3" t="s">
        <v>4213</v>
      </c>
      <c r="J15" s="3"/>
    </row>
    <row r="16" spans="1:10" ht="19.5" customHeight="1" thickBot="1">
      <c r="A16" s="3" t="s">
        <v>3932</v>
      </c>
      <c r="B16" s="75">
        <v>42738</v>
      </c>
      <c r="C16" s="53">
        <v>0.7284722222222223</v>
      </c>
      <c r="D16" s="3" t="s">
        <v>2166</v>
      </c>
      <c r="E16" s="3" t="str">
        <f t="array" ref="E16">INDEX(list!$C$2:$C$4995,MATCH(D16,list!$A$2:$A$4995,0))</f>
        <v>Ed Laubach Cell</v>
      </c>
      <c r="F16" s="3" t="s">
        <v>4403</v>
      </c>
      <c r="G16" s="44">
        <v>22</v>
      </c>
      <c r="H16" s="3" t="s">
        <v>4453</v>
      </c>
      <c r="I16" s="3" t="s">
        <v>4213</v>
      </c>
      <c r="J16" s="3"/>
    </row>
    <row r="17" spans="1:10" ht="19.5" customHeight="1" thickBot="1">
      <c r="A17" s="3" t="s">
        <v>3932</v>
      </c>
      <c r="B17" s="75">
        <v>42738</v>
      </c>
      <c r="C17" s="53">
        <v>0.73958333333333337</v>
      </c>
      <c r="D17" s="3" t="s">
        <v>3557</v>
      </c>
      <c r="E17" s="3" t="str">
        <f t="array" ref="E17">INDEX(list!$C$2:$C$4995,MATCH(D17,list!$A$2:$A$4995,0))</f>
        <v>HelpGuide, Inc.</v>
      </c>
      <c r="F17" s="3" t="s">
        <v>4207</v>
      </c>
      <c r="G17" s="44">
        <v>1</v>
      </c>
      <c r="H17" s="3" t="s">
        <v>4453</v>
      </c>
      <c r="I17" s="3" t="s">
        <v>4213</v>
      </c>
      <c r="J17" s="3" t="s">
        <v>4208</v>
      </c>
    </row>
    <row r="18" spans="1:10" ht="19.5" customHeight="1" thickBot="1">
      <c r="A18" s="3" t="s">
        <v>3932</v>
      </c>
      <c r="B18" s="75">
        <v>42738</v>
      </c>
      <c r="C18" s="53">
        <v>0.75555555555555554</v>
      </c>
      <c r="D18" s="3" t="s">
        <v>2166</v>
      </c>
      <c r="E18" s="3" t="str">
        <f t="array" ref="E18">INDEX(list!$C$2:$C$4995,MATCH(D18,list!$A$2:$A$4995,0))</f>
        <v>Ed Laubach Cell</v>
      </c>
      <c r="F18" s="3" t="s">
        <v>4403</v>
      </c>
      <c r="G18" s="44">
        <v>8</v>
      </c>
      <c r="H18" s="3" t="s">
        <v>4453</v>
      </c>
      <c r="I18" s="3" t="s">
        <v>4213</v>
      </c>
      <c r="J18" s="3"/>
    </row>
    <row r="19" spans="1:10" ht="19.5" customHeight="1" thickBot="1">
      <c r="A19" s="3" t="s">
        <v>3932</v>
      </c>
      <c r="B19" s="75">
        <v>42738</v>
      </c>
      <c r="C19" s="53">
        <v>0.84097222222222223</v>
      </c>
      <c r="D19" s="3" t="s">
        <v>2166</v>
      </c>
      <c r="E19" s="3" t="str">
        <f t="array" ref="E19">INDEX(list!$C$2:$C$4995,MATCH(D19,list!$A$2:$A$4995,0))</f>
        <v>Ed Laubach Cell</v>
      </c>
      <c r="F19" s="3" t="s">
        <v>4403</v>
      </c>
      <c r="G19" s="44">
        <v>10</v>
      </c>
      <c r="H19" s="3" t="s">
        <v>4453</v>
      </c>
      <c r="I19" s="3" t="s">
        <v>4213</v>
      </c>
      <c r="J19" s="3"/>
    </row>
    <row r="20" spans="1:10" ht="19.5" customHeight="1" thickBot="1">
      <c r="A20" s="3" t="s">
        <v>3933</v>
      </c>
      <c r="B20" s="75">
        <v>42739</v>
      </c>
      <c r="C20" s="53">
        <v>0.36180555555555555</v>
      </c>
      <c r="D20" s="3" t="s">
        <v>940</v>
      </c>
      <c r="E20" s="3" t="str">
        <f t="array" ref="E20">INDEX(list!$C$2:$C$4995,MATCH(D20,list!$A$2:$A$4995,0))</f>
        <v>SOCO - James Sampson</v>
      </c>
      <c r="F20" s="3" t="s">
        <v>4479</v>
      </c>
      <c r="G20" s="44">
        <v>1</v>
      </c>
      <c r="H20" s="3" t="s">
        <v>4458</v>
      </c>
      <c r="I20" s="3" t="s">
        <v>4213</v>
      </c>
      <c r="J20" s="3"/>
    </row>
    <row r="21" spans="1:10" ht="19.5" customHeight="1" thickBot="1">
      <c r="A21" s="3" t="s">
        <v>3933</v>
      </c>
      <c r="B21" s="75">
        <v>42739</v>
      </c>
      <c r="C21" s="53">
        <v>0.36319444444444443</v>
      </c>
      <c r="D21" s="3" t="s">
        <v>911</v>
      </c>
      <c r="E21" s="3" t="str">
        <f t="array" ref="E21">INDEX(list!$C$2:$C$4995,MATCH(D21,list!$A$2:$A$4995,0))</f>
        <v>EN - Cell</v>
      </c>
      <c r="F21" s="3" t="s">
        <v>4479</v>
      </c>
      <c r="G21" s="44">
        <v>10</v>
      </c>
      <c r="H21" s="3" t="s">
        <v>4458</v>
      </c>
      <c r="I21" s="3" t="s">
        <v>4213</v>
      </c>
      <c r="J21" s="3"/>
    </row>
    <row r="22" spans="1:10" ht="19.5" customHeight="1" thickBot="1">
      <c r="A22" s="3" t="s">
        <v>3933</v>
      </c>
      <c r="B22" s="75">
        <v>42739</v>
      </c>
      <c r="C22" s="53">
        <v>0.37152777777777773</v>
      </c>
      <c r="D22" s="3" t="s">
        <v>3557</v>
      </c>
      <c r="E22" s="3" t="str">
        <f t="array" ref="E22">INDEX(list!$C$2:$C$4995,MATCH(D22,list!$A$2:$A$4995,0))</f>
        <v>HelpGuide, Inc.</v>
      </c>
      <c r="F22" s="3" t="s">
        <v>4207</v>
      </c>
      <c r="G22" s="44">
        <v>1</v>
      </c>
      <c r="H22" s="3" t="s">
        <v>4458</v>
      </c>
      <c r="I22" s="3" t="s">
        <v>4213</v>
      </c>
      <c r="J22" s="3" t="s">
        <v>4208</v>
      </c>
    </row>
    <row r="23" spans="1:10" ht="19.5" customHeight="1" thickBot="1">
      <c r="A23" s="3" t="s">
        <v>3933</v>
      </c>
      <c r="B23" s="75">
        <v>42739</v>
      </c>
      <c r="C23" s="53">
        <v>0.3840277777777778</v>
      </c>
      <c r="D23" s="3" t="s">
        <v>940</v>
      </c>
      <c r="E23" s="3" t="str">
        <f t="array" ref="E23">INDEX(list!$C$2:$C$4995,MATCH(D23,list!$A$2:$A$4995,0))</f>
        <v>SOCO - James Sampson</v>
      </c>
      <c r="F23" s="3" t="s">
        <v>4403</v>
      </c>
      <c r="G23" s="44">
        <v>4</v>
      </c>
      <c r="H23" s="3" t="s">
        <v>4458</v>
      </c>
      <c r="I23" s="3" t="s">
        <v>4213</v>
      </c>
      <c r="J23" s="3"/>
    </row>
    <row r="24" spans="1:10" ht="19.5" customHeight="1" thickBot="1">
      <c r="A24" s="3" t="s">
        <v>3933</v>
      </c>
      <c r="B24" s="75">
        <v>42739</v>
      </c>
      <c r="C24" s="53">
        <v>0.39652777777777781</v>
      </c>
      <c r="D24" s="3" t="s">
        <v>2651</v>
      </c>
      <c r="E24" s="3" t="str">
        <f t="array" ref="E24">INDEX(list!$C$2:$C$4995,MATCH(D24,list!$A$2:$A$4995,0))</f>
        <v>GD - Diana Garreau Cell</v>
      </c>
      <c r="F24" s="3" t="s">
        <v>4403</v>
      </c>
      <c r="G24" s="44">
        <v>5</v>
      </c>
      <c r="H24" s="3" t="s">
        <v>4458</v>
      </c>
      <c r="I24" s="3" t="s">
        <v>4213</v>
      </c>
      <c r="J24" s="3"/>
    </row>
    <row r="25" spans="1:10" ht="19.5" customHeight="1" thickBot="1">
      <c r="A25" s="3" t="s">
        <v>3933</v>
      </c>
      <c r="B25" s="75">
        <v>42739</v>
      </c>
      <c r="C25" s="53">
        <v>0.43541666666666662</v>
      </c>
      <c r="D25" s="3" t="s">
        <v>2266</v>
      </c>
      <c r="E25" s="3" t="str">
        <f t="array" ref="E25">INDEX(list!$C$2:$C$4995,MATCH(D25,list!$A$2:$A$4995,0))</f>
        <v>Paul DeBaets</v>
      </c>
      <c r="F25" s="3" t="s">
        <v>4412</v>
      </c>
      <c r="G25" s="44">
        <v>20</v>
      </c>
      <c r="H25" s="3" t="s">
        <v>4453</v>
      </c>
      <c r="I25" s="3" t="s">
        <v>4213</v>
      </c>
      <c r="J25" s="3"/>
    </row>
    <row r="26" spans="1:10" ht="19.5" customHeight="1" thickBot="1">
      <c r="A26" s="3" t="s">
        <v>3933</v>
      </c>
      <c r="B26" s="75">
        <v>42739</v>
      </c>
      <c r="C26" s="53">
        <v>0.43888888888888888</v>
      </c>
      <c r="D26" s="3" t="s">
        <v>2872</v>
      </c>
      <c r="E26" s="3" t="str">
        <f t="array" ref="E26">INDEX(list!$C$2:$C$4995,MATCH(D26,list!$A$2:$A$4995,0))</f>
        <v>ET - Main</v>
      </c>
      <c r="F26" s="3" t="s">
        <v>4403</v>
      </c>
      <c r="G26" s="44">
        <v>1</v>
      </c>
      <c r="H26" s="3" t="s">
        <v>4453</v>
      </c>
      <c r="I26" s="3" t="s">
        <v>4213</v>
      </c>
      <c r="J26" s="3"/>
    </row>
    <row r="27" spans="1:10" ht="19.5" customHeight="1" thickBot="1">
      <c r="A27" s="3" t="s">
        <v>3933</v>
      </c>
      <c r="B27" s="75">
        <v>42739</v>
      </c>
      <c r="C27" s="53">
        <v>0.44791666666666669</v>
      </c>
      <c r="D27" s="3" t="s">
        <v>3557</v>
      </c>
      <c r="E27" s="3" t="str">
        <f t="array" ref="E27">INDEX(list!$C$2:$C$4995,MATCH(D27,list!$A$2:$A$4995,0))</f>
        <v>HelpGuide, Inc.</v>
      </c>
      <c r="F27" s="3" t="s">
        <v>4207</v>
      </c>
      <c r="G27" s="44">
        <v>2</v>
      </c>
      <c r="H27" s="3" t="s">
        <v>4453</v>
      </c>
      <c r="I27" s="3" t="s">
        <v>4213</v>
      </c>
      <c r="J27" s="3" t="s">
        <v>4208</v>
      </c>
    </row>
    <row r="28" spans="1:10" ht="19.5" customHeight="1" thickBot="1">
      <c r="A28" s="3" t="s">
        <v>3933</v>
      </c>
      <c r="B28" s="75">
        <v>42739</v>
      </c>
      <c r="C28" s="53">
        <v>0.44861111111111113</v>
      </c>
      <c r="D28" s="3" t="s">
        <v>2266</v>
      </c>
      <c r="E28" s="3" t="str">
        <f t="array" ref="E28">INDEX(list!$C$2:$C$4995,MATCH(D28,list!$A$2:$A$4995,0))</f>
        <v>Paul DeBaets</v>
      </c>
      <c r="F28" s="3" t="s">
        <v>4412</v>
      </c>
      <c r="G28" s="44">
        <v>2</v>
      </c>
      <c r="H28" s="3" t="s">
        <v>4458</v>
      </c>
      <c r="I28" s="3" t="s">
        <v>4213</v>
      </c>
      <c r="J28" s="3"/>
    </row>
    <row r="29" spans="1:10" ht="19.5" customHeight="1" thickBot="1">
      <c r="A29" s="3" t="s">
        <v>3933</v>
      </c>
      <c r="B29" s="75">
        <v>42739</v>
      </c>
      <c r="C29" s="53">
        <v>0.45277777777777778</v>
      </c>
      <c r="D29" s="3" t="s">
        <v>3557</v>
      </c>
      <c r="E29" s="3" t="str">
        <f t="array" ref="E29">INDEX(list!$C$2:$C$4995,MATCH(D29,list!$A$2:$A$4995,0))</f>
        <v>HelpGuide, Inc.</v>
      </c>
      <c r="F29" s="3" t="s">
        <v>4207</v>
      </c>
      <c r="G29" s="44">
        <v>1</v>
      </c>
      <c r="H29" s="3" t="s">
        <v>4453</v>
      </c>
      <c r="I29" s="3" t="s">
        <v>4213</v>
      </c>
      <c r="J29" s="3" t="s">
        <v>4208</v>
      </c>
    </row>
    <row r="30" spans="1:10" ht="19.5" customHeight="1" thickBot="1">
      <c r="A30" s="3" t="s">
        <v>3933</v>
      </c>
      <c r="B30" s="75">
        <v>42739</v>
      </c>
      <c r="C30" s="53">
        <v>0.46319444444444446</v>
      </c>
      <c r="D30" s="3" t="s">
        <v>2444</v>
      </c>
      <c r="E30" s="3" t="str">
        <f t="array" ref="E30">INDEX(list!$C$2:$C$4995,MATCH(D30,list!$A$2:$A$4995,0))</f>
        <v>VA - Amahlia Stevens Cell</v>
      </c>
      <c r="F30" s="3" t="s">
        <v>4408</v>
      </c>
      <c r="G30" s="44">
        <v>1</v>
      </c>
      <c r="H30" s="3" t="s">
        <v>4453</v>
      </c>
      <c r="I30" s="3" t="s">
        <v>4213</v>
      </c>
      <c r="J30" s="3"/>
    </row>
    <row r="31" spans="1:10" ht="19.5" customHeight="1" thickBot="1">
      <c r="A31" s="3" t="s">
        <v>3933</v>
      </c>
      <c r="B31" s="75">
        <v>42739</v>
      </c>
      <c r="C31" s="53">
        <v>0.46458333333333335</v>
      </c>
      <c r="D31" s="3" t="s">
        <v>2914</v>
      </c>
      <c r="E31" s="3" t="str">
        <f t="array" ref="E31">INDEX(list!$C$2:$C$4995,MATCH(D31,list!$A$2:$A$4995,0))</f>
        <v>VA - Studio</v>
      </c>
      <c r="F31" s="3" t="s">
        <v>4408</v>
      </c>
      <c r="G31" s="44">
        <v>1</v>
      </c>
      <c r="H31" s="3" t="s">
        <v>4453</v>
      </c>
      <c r="I31" s="3" t="s">
        <v>4213</v>
      </c>
      <c r="J31" s="3"/>
    </row>
    <row r="32" spans="1:10" ht="19.5" customHeight="1" thickBot="1">
      <c r="A32" s="3" t="s">
        <v>3933</v>
      </c>
      <c r="B32" s="75">
        <v>42739</v>
      </c>
      <c r="C32" s="53">
        <v>0.46458333333333335</v>
      </c>
      <c r="D32" s="3" t="s">
        <v>2914</v>
      </c>
      <c r="E32" s="3" t="str">
        <f t="array" ref="E32">INDEX(list!$C$2:$C$4995,MATCH(D32,list!$A$2:$A$4995,0))</f>
        <v>VA - Studio</v>
      </c>
      <c r="F32" s="3" t="s">
        <v>4408</v>
      </c>
      <c r="G32" s="44">
        <v>1</v>
      </c>
      <c r="H32" s="3" t="s">
        <v>4453</v>
      </c>
      <c r="I32" s="3" t="s">
        <v>4213</v>
      </c>
      <c r="J32" s="3"/>
    </row>
    <row r="33" spans="1:10" ht="19.5" customHeight="1" thickBot="1">
      <c r="A33" s="3" t="s">
        <v>3933</v>
      </c>
      <c r="B33" s="75">
        <v>42739</v>
      </c>
      <c r="C33" s="53">
        <v>0.46458333333333335</v>
      </c>
      <c r="D33" s="3" t="s">
        <v>2914</v>
      </c>
      <c r="E33" s="3" t="str">
        <f t="array" ref="E33">INDEX(list!$C$2:$C$4995,MATCH(D33,list!$A$2:$A$4995,0))</f>
        <v>VA - Studio</v>
      </c>
      <c r="F33" s="3" t="s">
        <v>4403</v>
      </c>
      <c r="G33" s="44">
        <v>24</v>
      </c>
      <c r="H33" s="3" t="s">
        <v>4453</v>
      </c>
      <c r="I33" s="3" t="s">
        <v>4213</v>
      </c>
      <c r="J33" s="3"/>
    </row>
    <row r="34" spans="1:10" ht="19.5" customHeight="1" thickBot="1">
      <c r="A34" s="3" t="s">
        <v>3933</v>
      </c>
      <c r="B34" s="75">
        <v>42739</v>
      </c>
      <c r="C34" s="53">
        <v>0.48194444444444445</v>
      </c>
      <c r="D34" s="3" t="s">
        <v>3583</v>
      </c>
      <c r="E34" s="3" t="str">
        <f t="array" ref="E34">INDEX(list!$C$2:$C$4995,MATCH(D34,list!$A$2:$A$4995,0))</f>
        <v>PDM - Don Hoffman</v>
      </c>
      <c r="F34" s="3" t="s">
        <v>4407</v>
      </c>
      <c r="G34" s="44">
        <v>1</v>
      </c>
      <c r="H34" s="3" t="s">
        <v>4453</v>
      </c>
      <c r="I34" s="3" t="s">
        <v>4213</v>
      </c>
      <c r="J34" s="3"/>
    </row>
    <row r="35" spans="1:10" ht="19.5" customHeight="1" thickBot="1">
      <c r="A35" s="3" t="s">
        <v>3933</v>
      </c>
      <c r="B35" s="75">
        <v>42739</v>
      </c>
      <c r="C35" s="53">
        <v>0.53402777777777777</v>
      </c>
      <c r="D35" s="3" t="s">
        <v>2398</v>
      </c>
      <c r="E35" s="3" t="str">
        <f t="array" ref="E35">INDEX(list!$C$2:$C$4995,MATCH(D35,list!$A$2:$A$4995,0))</f>
        <v>VA - Yolanda Staff personal</v>
      </c>
      <c r="F35" s="3" t="s">
        <v>4403</v>
      </c>
      <c r="G35" s="44">
        <v>11</v>
      </c>
      <c r="H35" s="3" t="s">
        <v>4453</v>
      </c>
      <c r="I35" s="3" t="s">
        <v>4213</v>
      </c>
      <c r="J35" s="3"/>
    </row>
    <row r="36" spans="1:10" ht="19.5" customHeight="1" thickBot="1">
      <c r="A36" s="3" t="s">
        <v>3933</v>
      </c>
      <c r="B36" s="75">
        <v>42739</v>
      </c>
      <c r="C36" s="53">
        <v>0.54236111111111118</v>
      </c>
      <c r="D36" s="3" t="s">
        <v>3174</v>
      </c>
      <c r="E36" s="3" t="str">
        <f t="array" ref="E36">INDEX(list!$C$2:$C$4995,MATCH(D36,list!$A$2:$A$4995,0))</f>
        <v>IS - Austin Andrews</v>
      </c>
      <c r="F36" s="3" t="s">
        <v>4404</v>
      </c>
      <c r="G36" s="44">
        <v>35</v>
      </c>
      <c r="H36" s="3" t="s">
        <v>4453</v>
      </c>
      <c r="I36" s="3" t="s">
        <v>4213</v>
      </c>
      <c r="J36" s="3"/>
    </row>
    <row r="37" spans="1:10" ht="19.5" customHeight="1" thickBot="1">
      <c r="A37" s="3" t="s">
        <v>3933</v>
      </c>
      <c r="B37" s="75">
        <v>42739</v>
      </c>
      <c r="C37" s="53">
        <v>0.66805555555555562</v>
      </c>
      <c r="D37" s="3" t="s">
        <v>3583</v>
      </c>
      <c r="E37" s="3" t="str">
        <f t="array" ref="E37">INDEX(list!$C$2:$C$4995,MATCH(D37,list!$A$2:$A$4995,0))</f>
        <v>PDM - Don Hoffman</v>
      </c>
      <c r="F37" s="3" t="s">
        <v>4407</v>
      </c>
      <c r="G37" s="44">
        <v>1</v>
      </c>
      <c r="H37" s="3" t="s">
        <v>4453</v>
      </c>
      <c r="I37" s="3" t="s">
        <v>4213</v>
      </c>
      <c r="J37" s="3"/>
    </row>
    <row r="38" spans="1:10" ht="19.5" customHeight="1" thickBot="1">
      <c r="A38" s="3" t="s">
        <v>3933</v>
      </c>
      <c r="B38" s="75">
        <v>42739</v>
      </c>
      <c r="C38" s="53">
        <v>0.66805555555555562</v>
      </c>
      <c r="D38" s="3" t="s">
        <v>3583</v>
      </c>
      <c r="E38" s="3" t="str">
        <f t="array" ref="E38">INDEX(list!$C$2:$C$4995,MATCH(D38,list!$A$2:$A$4995,0))</f>
        <v>PDM - Don Hoffman</v>
      </c>
      <c r="F38" s="3" t="s">
        <v>4403</v>
      </c>
      <c r="G38" s="44">
        <v>11</v>
      </c>
      <c r="H38" s="3" t="s">
        <v>4453</v>
      </c>
      <c r="I38" s="3" t="s">
        <v>4213</v>
      </c>
      <c r="J38" s="3"/>
    </row>
    <row r="39" spans="1:10" ht="19.5" customHeight="1" thickBot="1">
      <c r="A39" s="3" t="s">
        <v>3933</v>
      </c>
      <c r="B39" s="75">
        <v>42739</v>
      </c>
      <c r="C39" s="53">
        <v>0.67638888888888893</v>
      </c>
      <c r="D39" s="3" t="s">
        <v>3272</v>
      </c>
      <c r="E39" s="3" t="str">
        <f t="array" ref="E39">INDEX(list!$C$2:$C$4995,MATCH(D39,list!$A$2:$A$4995,0))</f>
        <v>Elaina Cell</v>
      </c>
      <c r="F39" s="3" t="s">
        <v>4422</v>
      </c>
      <c r="G39" s="44">
        <v>2</v>
      </c>
      <c r="H39" s="3" t="s">
        <v>4453</v>
      </c>
      <c r="I39" s="3" t="s">
        <v>4213</v>
      </c>
      <c r="J39" s="3"/>
    </row>
    <row r="40" spans="1:10" ht="19.5" customHeight="1" thickBot="1">
      <c r="A40" s="3" t="s">
        <v>3933</v>
      </c>
      <c r="B40" s="75">
        <v>42739</v>
      </c>
      <c r="C40" s="53">
        <v>0.6875</v>
      </c>
      <c r="D40" s="3" t="s">
        <v>3236</v>
      </c>
      <c r="E40" s="3" t="str">
        <f t="array" ref="E40">INDEX(list!$C$2:$C$4995,MATCH(D40,list!$A$2:$A$4995,0))</f>
        <v>PT - Melissa Martine</v>
      </c>
      <c r="F40" s="3" t="s">
        <v>4403</v>
      </c>
      <c r="G40" s="44">
        <v>7</v>
      </c>
      <c r="H40" s="3" t="s">
        <v>4453</v>
      </c>
      <c r="I40" s="3" t="s">
        <v>4213</v>
      </c>
      <c r="J40" s="3"/>
    </row>
    <row r="41" spans="1:10" ht="19.5" customHeight="1" thickBot="1">
      <c r="A41" s="3" t="s">
        <v>3933</v>
      </c>
      <c r="B41" s="75">
        <v>42739</v>
      </c>
      <c r="C41" s="53">
        <v>0.69861111111111107</v>
      </c>
      <c r="D41" s="3" t="s">
        <v>3557</v>
      </c>
      <c r="E41" s="3" t="str">
        <f t="array" ref="E41">INDEX(list!$C$2:$C$4995,MATCH(D41,list!$A$2:$A$4995,0))</f>
        <v>HelpGuide, Inc.</v>
      </c>
      <c r="F41" s="3" t="s">
        <v>4207</v>
      </c>
      <c r="G41" s="44">
        <v>2</v>
      </c>
      <c r="H41" s="3" t="s">
        <v>4453</v>
      </c>
      <c r="I41" s="3" t="s">
        <v>4213</v>
      </c>
      <c r="J41" s="3" t="s">
        <v>4208</v>
      </c>
    </row>
    <row r="42" spans="1:10" ht="19.5" customHeight="1" thickBot="1">
      <c r="A42" s="3" t="s">
        <v>3933</v>
      </c>
      <c r="B42" s="75">
        <v>42739</v>
      </c>
      <c r="C42" s="53">
        <v>0.69861111111111107</v>
      </c>
      <c r="D42" s="3" t="s">
        <v>3174</v>
      </c>
      <c r="E42" s="3" t="str">
        <f t="array" ref="E42">INDEX(list!$C$2:$C$4995,MATCH(D42,list!$A$2:$A$4995,0))</f>
        <v>IS - Austin Andrews</v>
      </c>
      <c r="F42" s="3" t="s">
        <v>4404</v>
      </c>
      <c r="G42" s="44">
        <v>7</v>
      </c>
      <c r="H42" s="3" t="s">
        <v>4453</v>
      </c>
      <c r="I42" s="3" t="s">
        <v>4213</v>
      </c>
      <c r="J42" s="3"/>
    </row>
    <row r="43" spans="1:10" ht="19.5" customHeight="1" thickBot="1">
      <c r="A43" s="3" t="s">
        <v>3933</v>
      </c>
      <c r="B43" s="75">
        <v>42739</v>
      </c>
      <c r="C43" s="53">
        <v>0.72499999999999998</v>
      </c>
      <c r="D43" s="3" t="s">
        <v>1928</v>
      </c>
      <c r="E43" s="3" t="str">
        <f t="array" ref="E43">INDEX(list!$C$2:$C$4995,MATCH(D43,list!$A$2:$A$4995,0))</f>
        <v>?</v>
      </c>
      <c r="F43" s="3" t="s">
        <v>4403</v>
      </c>
      <c r="G43" s="44">
        <v>1</v>
      </c>
      <c r="H43" s="3" t="s">
        <v>4453</v>
      </c>
      <c r="I43" s="3" t="s">
        <v>4213</v>
      </c>
      <c r="J43" s="3"/>
    </row>
    <row r="44" spans="1:10" ht="19.5" customHeight="1" thickBot="1">
      <c r="A44" s="3" t="s">
        <v>3933</v>
      </c>
      <c r="B44" s="75">
        <v>42739</v>
      </c>
      <c r="C44" s="53">
        <v>0.73611111111111116</v>
      </c>
      <c r="D44" s="3" t="s">
        <v>2651</v>
      </c>
      <c r="E44" s="3" t="str">
        <f t="array" ref="E44">INDEX(list!$C$2:$C$4995,MATCH(D44,list!$A$2:$A$4995,0))</f>
        <v>GD - Diana Garreau Cell</v>
      </c>
      <c r="F44" s="3" t="s">
        <v>4421</v>
      </c>
      <c r="G44" s="44">
        <v>1</v>
      </c>
      <c r="H44" s="3" t="s">
        <v>4453</v>
      </c>
      <c r="I44" s="3" t="s">
        <v>4213</v>
      </c>
      <c r="J44" s="3"/>
    </row>
    <row r="45" spans="1:10" ht="19.5" customHeight="1" thickBot="1">
      <c r="A45" s="3" t="s">
        <v>3933</v>
      </c>
      <c r="B45" s="75">
        <v>42739</v>
      </c>
      <c r="C45" s="53">
        <v>0.84027777777777779</v>
      </c>
      <c r="D45" s="3" t="s">
        <v>1148</v>
      </c>
      <c r="E45" s="3" t="str">
        <f t="array" ref="E45">INDEX(list!$C$2:$C$4995,MATCH(D45,list!$A$2:$A$4995,0))</f>
        <v>Mom &amp; Dad - ooma</v>
      </c>
      <c r="F45" s="3" t="s">
        <v>4403</v>
      </c>
      <c r="G45" s="44">
        <v>7</v>
      </c>
      <c r="H45" s="3" t="s">
        <v>4453</v>
      </c>
      <c r="I45" s="3" t="s">
        <v>4213</v>
      </c>
      <c r="J45" s="3"/>
    </row>
    <row r="46" spans="1:10" ht="19.5" customHeight="1" thickBot="1">
      <c r="A46" s="3" t="s">
        <v>3934</v>
      </c>
      <c r="B46" s="75">
        <v>42740</v>
      </c>
      <c r="C46" s="53">
        <v>0.3840277777777778</v>
      </c>
      <c r="D46" s="3" t="s">
        <v>3557</v>
      </c>
      <c r="E46" s="3" t="str">
        <f t="array" ref="E46">INDEX(list!$C$2:$C$4995,MATCH(D46,list!$A$2:$A$4995,0))</f>
        <v>HelpGuide, Inc.</v>
      </c>
      <c r="F46" s="3" t="s">
        <v>4207</v>
      </c>
      <c r="G46" s="44">
        <v>1</v>
      </c>
      <c r="H46" s="3" t="s">
        <v>4458</v>
      </c>
      <c r="I46" s="3" t="s">
        <v>4213</v>
      </c>
      <c r="J46" s="3" t="s">
        <v>4208</v>
      </c>
    </row>
    <row r="47" spans="1:10" ht="19.5" customHeight="1" thickBot="1">
      <c r="A47" s="3" t="s">
        <v>3934</v>
      </c>
      <c r="B47" s="75">
        <v>42740</v>
      </c>
      <c r="C47" s="53">
        <v>0.44166666666666665</v>
      </c>
      <c r="D47" s="3" t="s">
        <v>3557</v>
      </c>
      <c r="E47" s="3" t="str">
        <f t="array" ref="E47">INDEX(list!$C$2:$C$4995,MATCH(D47,list!$A$2:$A$4995,0))</f>
        <v>HelpGuide, Inc.</v>
      </c>
      <c r="F47" s="3" t="s">
        <v>4207</v>
      </c>
      <c r="G47" s="44">
        <v>1</v>
      </c>
      <c r="H47" s="3" t="s">
        <v>4453</v>
      </c>
      <c r="I47" s="3" t="s">
        <v>4213</v>
      </c>
      <c r="J47" s="3" t="s">
        <v>4208</v>
      </c>
    </row>
    <row r="48" spans="1:10" ht="19.5" customHeight="1" thickBot="1">
      <c r="A48" s="3" t="s">
        <v>3934</v>
      </c>
      <c r="B48" s="75">
        <v>42740</v>
      </c>
      <c r="C48" s="53">
        <v>0.44305555555555554</v>
      </c>
      <c r="D48" s="3" t="s">
        <v>3583</v>
      </c>
      <c r="E48" s="3" t="str">
        <f t="array" ref="E48">INDEX(list!$C$2:$C$4995,MATCH(D48,list!$A$2:$A$4995,0))</f>
        <v>PDM - Don Hoffman</v>
      </c>
      <c r="F48" s="3" t="s">
        <v>4407</v>
      </c>
      <c r="G48" s="44">
        <v>1</v>
      </c>
      <c r="H48" s="3" t="s">
        <v>4453</v>
      </c>
      <c r="I48" s="3" t="s">
        <v>4213</v>
      </c>
      <c r="J48" s="3"/>
    </row>
    <row r="49" spans="1:10" ht="19.5" customHeight="1" thickBot="1">
      <c r="A49" s="3" t="s">
        <v>3934</v>
      </c>
      <c r="B49" s="75">
        <v>42740</v>
      </c>
      <c r="C49" s="53">
        <v>0.46875</v>
      </c>
      <c r="D49" s="3" t="s">
        <v>2472</v>
      </c>
      <c r="E49" s="3" t="str">
        <f t="array" ref="E49">INDEX(list!$C$2:$C$4995,MATCH(D49,list!$A$2:$A$4995,0))</f>
        <v>SOCO - TSC/PJ Salvage/Loomworks</v>
      </c>
      <c r="F49" s="3" t="s">
        <v>4403</v>
      </c>
      <c r="G49" s="44">
        <v>4</v>
      </c>
      <c r="H49" s="3" t="s">
        <v>4458</v>
      </c>
      <c r="I49" s="3" t="s">
        <v>4213</v>
      </c>
      <c r="J49" s="3"/>
    </row>
    <row r="50" spans="1:10" ht="19.5" customHeight="1" thickBot="1">
      <c r="A50" s="3" t="s">
        <v>3934</v>
      </c>
      <c r="B50" s="75">
        <v>42740</v>
      </c>
      <c r="C50" s="53">
        <v>0.58680555555555558</v>
      </c>
      <c r="D50" s="3" t="s">
        <v>3650</v>
      </c>
      <c r="E50" s="3" t="str">
        <f t="array" ref="E50">INDEX(list!$C$2:$C$4995,MATCH(D50,list!$A$2:$A$4995,0))</f>
        <v>CPL - Beth cell</v>
      </c>
      <c r="F50" s="3" t="s">
        <v>4403</v>
      </c>
      <c r="G50" s="44">
        <v>6</v>
      </c>
      <c r="H50" s="3" t="s">
        <v>4458</v>
      </c>
      <c r="I50" s="3" t="s">
        <v>4213</v>
      </c>
      <c r="J50" s="3"/>
    </row>
    <row r="51" spans="1:10" ht="19.5" customHeight="1" thickBot="1">
      <c r="A51" s="3" t="s">
        <v>3934</v>
      </c>
      <c r="B51" s="75">
        <v>42740</v>
      </c>
      <c r="C51" s="53">
        <v>0.64722222222222225</v>
      </c>
      <c r="D51" s="3" t="s">
        <v>3583</v>
      </c>
      <c r="E51" s="3" t="str">
        <f t="array" ref="E51">INDEX(list!$C$2:$C$4995,MATCH(D51,list!$A$2:$A$4995,0))</f>
        <v>PDM - Don Hoffman</v>
      </c>
      <c r="F51" s="3" t="s">
        <v>4407</v>
      </c>
      <c r="G51" s="44">
        <v>17</v>
      </c>
      <c r="H51" s="3" t="s">
        <v>4458</v>
      </c>
      <c r="I51" s="3" t="s">
        <v>4213</v>
      </c>
      <c r="J51" s="3"/>
    </row>
    <row r="52" spans="1:10" ht="19.5" customHeight="1" thickBot="1">
      <c r="A52" s="3" t="s">
        <v>3934</v>
      </c>
      <c r="B52" s="75">
        <v>42740</v>
      </c>
      <c r="C52" s="53">
        <v>0.67083333333333339</v>
      </c>
      <c r="D52" s="3" t="s">
        <v>3557</v>
      </c>
      <c r="E52" s="3" t="str">
        <f t="array" ref="E52">INDEX(list!$C$2:$C$4995,MATCH(D52,list!$A$2:$A$4995,0))</f>
        <v>HelpGuide, Inc.</v>
      </c>
      <c r="F52" s="3" t="s">
        <v>4207</v>
      </c>
      <c r="G52" s="44">
        <v>4</v>
      </c>
      <c r="H52" s="3" t="s">
        <v>4458</v>
      </c>
      <c r="I52" s="3" t="s">
        <v>4213</v>
      </c>
      <c r="J52" s="3" t="s">
        <v>4208</v>
      </c>
    </row>
    <row r="53" spans="1:10" ht="19.5" customHeight="1" thickBot="1">
      <c r="A53" s="3" t="s">
        <v>3934</v>
      </c>
      <c r="B53" s="75">
        <v>42740</v>
      </c>
      <c r="C53" s="53">
        <v>0.69374999999999998</v>
      </c>
      <c r="D53" s="3" t="s">
        <v>3583</v>
      </c>
      <c r="E53" s="3" t="str">
        <f t="array" ref="E53">INDEX(list!$C$2:$C$4995,MATCH(D53,list!$A$2:$A$4995,0))</f>
        <v>PDM - Don Hoffman</v>
      </c>
      <c r="F53" s="3" t="s">
        <v>4403</v>
      </c>
      <c r="G53" s="44">
        <v>28</v>
      </c>
      <c r="H53" s="3" t="s">
        <v>4458</v>
      </c>
      <c r="I53" s="3" t="s">
        <v>4213</v>
      </c>
      <c r="J53" s="3"/>
    </row>
    <row r="54" spans="1:10" ht="19.5" customHeight="1" thickBot="1">
      <c r="A54" s="3" t="s">
        <v>3934</v>
      </c>
      <c r="B54" s="75">
        <v>42740</v>
      </c>
      <c r="C54" s="53">
        <v>0.74236111111111114</v>
      </c>
      <c r="D54" s="3" t="s">
        <v>2512</v>
      </c>
      <c r="E54" s="3" t="str">
        <f t="array" ref="E54">INDEX(list!$C$2:$C$4995,MATCH(D54,list!$A$2:$A$4995,0))</f>
        <v>Dawson &amp; Associates - Steve Dawson</v>
      </c>
      <c r="F54" s="3" t="s">
        <v>4403</v>
      </c>
      <c r="G54" s="44">
        <v>15</v>
      </c>
      <c r="H54" s="3" t="s">
        <v>4453</v>
      </c>
      <c r="I54" s="3" t="s">
        <v>4213</v>
      </c>
      <c r="J54" s="3"/>
    </row>
    <row r="55" spans="1:10" ht="19.5" customHeight="1" thickBot="1">
      <c r="A55" s="3" t="s">
        <v>3934</v>
      </c>
      <c r="B55" s="75">
        <v>42740</v>
      </c>
      <c r="C55" s="53">
        <v>0.75416666666666676</v>
      </c>
      <c r="D55" s="3" t="s">
        <v>2166</v>
      </c>
      <c r="E55" s="3" t="str">
        <f t="array" ref="E55">INDEX(list!$C$2:$C$4995,MATCH(D55,list!$A$2:$A$4995,0))</f>
        <v>Ed Laubach Cell</v>
      </c>
      <c r="F55" s="3" t="s">
        <v>4403</v>
      </c>
      <c r="G55" s="44">
        <v>27</v>
      </c>
      <c r="H55" s="3" t="s">
        <v>4453</v>
      </c>
      <c r="I55" s="3" t="s">
        <v>4213</v>
      </c>
      <c r="J55" s="3"/>
    </row>
    <row r="56" spans="1:10" ht="19.5" customHeight="1" thickBot="1">
      <c r="A56" s="3" t="s">
        <v>3935</v>
      </c>
      <c r="B56" s="75">
        <v>42741</v>
      </c>
      <c r="C56" s="53">
        <v>0.53680555555555554</v>
      </c>
      <c r="D56" s="3" t="s">
        <v>1236</v>
      </c>
      <c r="E56" s="3" t="str">
        <f t="array" ref="E56">INDEX(list!$C$2:$C$4995,MATCH(D56,list!$A$2:$A$4995,0))</f>
        <v>TGI - Mark Machado Cell</v>
      </c>
      <c r="F56" s="3" t="s">
        <v>4479</v>
      </c>
      <c r="G56" s="44">
        <v>1</v>
      </c>
      <c r="H56" s="3" t="s">
        <v>4458</v>
      </c>
      <c r="I56" s="3" t="s">
        <v>4213</v>
      </c>
      <c r="J56" s="3"/>
    </row>
    <row r="57" spans="1:10" ht="19.5" customHeight="1" thickBot="1">
      <c r="A57" s="3" t="s">
        <v>3935</v>
      </c>
      <c r="B57" s="75">
        <v>42741</v>
      </c>
      <c r="C57" s="53">
        <v>0.54236111111111118</v>
      </c>
      <c r="D57" s="3" t="s">
        <v>2644</v>
      </c>
      <c r="E57" s="3" t="str">
        <f t="array" ref="E57">INDEX(list!$C$2:$C$4995,MATCH(D57,list!$A$2:$A$4995,0))</f>
        <v>CA - Emily Adamick Cell</v>
      </c>
      <c r="F57" s="3" t="s">
        <v>4403</v>
      </c>
      <c r="G57" s="44">
        <v>14</v>
      </c>
      <c r="H57" s="3" t="s">
        <v>4458</v>
      </c>
      <c r="I57" s="3" t="s">
        <v>4213</v>
      </c>
      <c r="J57" s="3"/>
    </row>
    <row r="58" spans="1:10" ht="19.5" customHeight="1" thickBot="1">
      <c r="A58" s="3" t="s">
        <v>3935</v>
      </c>
      <c r="B58" s="75">
        <v>42741</v>
      </c>
      <c r="C58" s="53">
        <v>0.56111111111111112</v>
      </c>
      <c r="D58" s="3" t="s">
        <v>3557</v>
      </c>
      <c r="E58" s="3" t="str">
        <f t="array" ref="E58">INDEX(list!$C$2:$C$4995,MATCH(D58,list!$A$2:$A$4995,0))</f>
        <v>HelpGuide, Inc.</v>
      </c>
      <c r="F58" s="3" t="s">
        <v>4207</v>
      </c>
      <c r="G58" s="44">
        <v>2</v>
      </c>
      <c r="H58" s="3" t="s">
        <v>4458</v>
      </c>
      <c r="I58" s="3" t="s">
        <v>4213</v>
      </c>
      <c r="J58" s="3" t="s">
        <v>4208</v>
      </c>
    </row>
    <row r="59" spans="1:10" ht="19.5" customHeight="1" thickBot="1">
      <c r="A59" s="3" t="s">
        <v>3935</v>
      </c>
      <c r="B59" s="75">
        <v>42741</v>
      </c>
      <c r="C59" s="53">
        <v>0.5805555555555556</v>
      </c>
      <c r="D59" s="3" t="s">
        <v>2741</v>
      </c>
      <c r="E59" s="3" t="str">
        <f t="array" ref="E59">INDEX(list!$C$2:$C$4995,MATCH(D59,list!$A$2:$A$4995,0))</f>
        <v>ET - Scot Rea</v>
      </c>
      <c r="F59" s="3" t="s">
        <v>4403</v>
      </c>
      <c r="G59" s="44">
        <v>9</v>
      </c>
      <c r="H59" s="3" t="s">
        <v>4458</v>
      </c>
      <c r="I59" s="3" t="s">
        <v>4213</v>
      </c>
      <c r="J59" s="3"/>
    </row>
    <row r="60" spans="1:10" ht="19.5" customHeight="1" thickBot="1">
      <c r="A60" s="3" t="s">
        <v>3935</v>
      </c>
      <c r="B60" s="75">
        <v>42741</v>
      </c>
      <c r="C60" s="53">
        <v>0.58611111111111114</v>
      </c>
      <c r="D60" s="3" t="s">
        <v>3583</v>
      </c>
      <c r="E60" s="3" t="str">
        <f t="array" ref="E60">INDEX(list!$C$2:$C$4995,MATCH(D60,list!$A$2:$A$4995,0))</f>
        <v>PDM - Don Hoffman</v>
      </c>
      <c r="F60" s="3" t="s">
        <v>4403</v>
      </c>
      <c r="G60" s="44">
        <v>1</v>
      </c>
      <c r="H60" s="3" t="s">
        <v>4458</v>
      </c>
      <c r="I60" s="3" t="s">
        <v>4213</v>
      </c>
      <c r="J60" s="3"/>
    </row>
    <row r="61" spans="1:10" ht="19.5" customHeight="1" thickBot="1">
      <c r="A61" s="3" t="s">
        <v>3935</v>
      </c>
      <c r="B61" s="75">
        <v>42741</v>
      </c>
      <c r="C61" s="53">
        <v>0.58680555555555558</v>
      </c>
      <c r="D61" s="3" t="s">
        <v>3583</v>
      </c>
      <c r="E61" s="3" t="str">
        <f t="array" ref="E61">INDEX(list!$C$2:$C$4995,MATCH(D61,list!$A$2:$A$4995,0))</f>
        <v>PDM - Don Hoffman</v>
      </c>
      <c r="F61" s="3" t="s">
        <v>4407</v>
      </c>
      <c r="G61" s="44">
        <v>22</v>
      </c>
      <c r="H61" s="3" t="s">
        <v>4458</v>
      </c>
      <c r="I61" s="3" t="s">
        <v>4213</v>
      </c>
      <c r="J61" s="3"/>
    </row>
    <row r="62" spans="1:10" ht="19.5" customHeight="1" thickBot="1">
      <c r="A62" s="3" t="s">
        <v>3935</v>
      </c>
      <c r="B62" s="75">
        <v>42741</v>
      </c>
      <c r="C62" s="53">
        <v>0.61527777777777781</v>
      </c>
      <c r="D62" s="3" t="s">
        <v>2947</v>
      </c>
      <c r="E62" s="46" t="str">
        <f t="array" ref="E62">INDEX(list!$C$2:$C$4995,MATCH(D62,list!$A$2:$A$4995,0))</f>
        <v>MLH - Home number</v>
      </c>
      <c r="F62" s="3" t="s">
        <v>4408</v>
      </c>
      <c r="G62" s="44">
        <v>1</v>
      </c>
      <c r="H62" s="3" t="s">
        <v>4453</v>
      </c>
      <c r="I62" s="3" t="s">
        <v>4213</v>
      </c>
      <c r="J62" s="3"/>
    </row>
    <row r="63" spans="1:10" ht="19.5" customHeight="1" thickBot="1">
      <c r="A63" s="3" t="s">
        <v>3935</v>
      </c>
      <c r="B63" s="75">
        <v>42741</v>
      </c>
      <c r="C63" s="53">
        <v>0.62083333333333335</v>
      </c>
      <c r="D63" s="3" t="s">
        <v>1236</v>
      </c>
      <c r="E63" s="3" t="str">
        <f t="array" ref="E63">INDEX(list!$C$2:$C$4995,MATCH(D63,list!$A$2:$A$4995,0))</f>
        <v>TGI - Mark Machado Cell</v>
      </c>
      <c r="F63" s="3" t="s">
        <v>4403</v>
      </c>
      <c r="G63" s="44">
        <v>16</v>
      </c>
      <c r="H63" s="3" t="s">
        <v>4453</v>
      </c>
      <c r="I63" s="3" t="s">
        <v>4213</v>
      </c>
      <c r="J63" s="3"/>
    </row>
    <row r="64" spans="1:10" ht="19.5" customHeight="1" thickBot="1">
      <c r="A64" s="3" t="s">
        <v>3935</v>
      </c>
      <c r="B64" s="75">
        <v>42741</v>
      </c>
      <c r="C64" s="53">
        <v>0.63541666666666663</v>
      </c>
      <c r="D64" s="3" t="s">
        <v>2979</v>
      </c>
      <c r="E64" s="3" t="str">
        <f t="array" ref="E64">INDEX(list!$C$2:$C$4995,MATCH(D64,list!$A$2:$A$4995,0))</f>
        <v>ET - Jack &amp; Nancy Wright Cell</v>
      </c>
      <c r="F64" s="3" t="s">
        <v>4403</v>
      </c>
      <c r="G64" s="44">
        <v>18</v>
      </c>
      <c r="H64" s="3" t="s">
        <v>4453</v>
      </c>
      <c r="I64" s="3" t="s">
        <v>4213</v>
      </c>
      <c r="J64" s="3"/>
    </row>
    <row r="65" spans="1:10" ht="19.5" customHeight="1" thickBot="1">
      <c r="A65" s="3" t="s">
        <v>3935</v>
      </c>
      <c r="B65" s="75">
        <v>42741</v>
      </c>
      <c r="C65" s="53">
        <v>0.66736111111111107</v>
      </c>
      <c r="D65" s="3" t="s">
        <v>2947</v>
      </c>
      <c r="E65" s="46" t="str">
        <f t="array" ref="E65">INDEX(list!$C$2:$C$4995,MATCH(D65,list!$A$2:$A$4995,0))</f>
        <v>MLH - Home number</v>
      </c>
      <c r="F65" s="3" t="s">
        <v>4403</v>
      </c>
      <c r="G65" s="44">
        <v>7</v>
      </c>
      <c r="H65" s="3" t="s">
        <v>4453</v>
      </c>
      <c r="I65" s="3" t="s">
        <v>4213</v>
      </c>
      <c r="J65" s="3"/>
    </row>
    <row r="66" spans="1:10" ht="19.5" customHeight="1" thickBot="1">
      <c r="A66" s="3" t="s">
        <v>3935</v>
      </c>
      <c r="B66" s="75">
        <v>42741</v>
      </c>
      <c r="C66" s="53">
        <v>0.68541666666666667</v>
      </c>
      <c r="D66" s="3" t="s">
        <v>2166</v>
      </c>
      <c r="E66" s="3" t="str">
        <f t="array" ref="E66">INDEX(list!$C$2:$C$4995,MATCH(D66,list!$A$2:$A$4995,0))</f>
        <v>Ed Laubach Cell</v>
      </c>
      <c r="F66" s="3" t="s">
        <v>4403</v>
      </c>
      <c r="G66" s="44">
        <v>14</v>
      </c>
      <c r="H66" s="3" t="s">
        <v>4453</v>
      </c>
      <c r="I66" s="3" t="s">
        <v>4213</v>
      </c>
      <c r="J66" s="3"/>
    </row>
    <row r="67" spans="1:10" ht="19.5" customHeight="1" thickBot="1">
      <c r="A67" s="3" t="s">
        <v>3935</v>
      </c>
      <c r="B67" s="75">
        <v>42741</v>
      </c>
      <c r="C67" s="53">
        <v>0.70000000000000007</v>
      </c>
      <c r="D67" s="3" t="s">
        <v>3583</v>
      </c>
      <c r="E67" s="3" t="str">
        <f t="array" ref="E67">INDEX(list!$C$2:$C$4995,MATCH(D67,list!$A$2:$A$4995,0))</f>
        <v>PDM - Don Hoffman</v>
      </c>
      <c r="F67" s="3" t="s">
        <v>4403</v>
      </c>
      <c r="G67" s="44">
        <v>6</v>
      </c>
      <c r="H67" s="3" t="s">
        <v>4453</v>
      </c>
      <c r="I67" s="3" t="s">
        <v>4213</v>
      </c>
      <c r="J67" s="3"/>
    </row>
    <row r="68" spans="1:10" ht="19.5" customHeight="1" thickBot="1">
      <c r="A68" s="3" t="s">
        <v>3935</v>
      </c>
      <c r="B68" s="75">
        <v>42741</v>
      </c>
      <c r="C68" s="53">
        <v>0.73472222222222217</v>
      </c>
      <c r="D68" s="3" t="s">
        <v>3272</v>
      </c>
      <c r="E68" s="3" t="str">
        <f t="array" ref="E68">INDEX(list!$C$2:$C$4995,MATCH(D68,list!$A$2:$A$4995,0))</f>
        <v>Elaina Cell</v>
      </c>
      <c r="F68" s="3" t="s">
        <v>4403</v>
      </c>
      <c r="G68" s="44">
        <v>4</v>
      </c>
      <c r="H68" s="3" t="s">
        <v>4453</v>
      </c>
      <c r="I68" s="3" t="s">
        <v>4213</v>
      </c>
      <c r="J68" s="3"/>
    </row>
    <row r="69" spans="1:10" ht="19.5" customHeight="1" thickBot="1">
      <c r="A69" s="3" t="s">
        <v>3935</v>
      </c>
      <c r="B69" s="75">
        <v>42741</v>
      </c>
      <c r="C69" s="53">
        <v>0.75277777777777777</v>
      </c>
      <c r="D69" s="3" t="s">
        <v>3272</v>
      </c>
      <c r="E69" s="3" t="str">
        <f t="array" ref="E69">INDEX(list!$C$2:$C$4995,MATCH(D69,list!$A$2:$A$4995,0))</f>
        <v>Elaina Cell</v>
      </c>
      <c r="F69" s="3" t="s">
        <v>4403</v>
      </c>
      <c r="G69" s="44">
        <v>3</v>
      </c>
      <c r="H69" s="3" t="s">
        <v>4453</v>
      </c>
      <c r="I69" s="3" t="s">
        <v>4213</v>
      </c>
      <c r="J69" s="3"/>
    </row>
    <row r="70" spans="1:10" ht="19.5" customHeight="1" thickBot="1">
      <c r="A70" s="3" t="s">
        <v>3937</v>
      </c>
      <c r="B70" s="75">
        <v>42742</v>
      </c>
      <c r="C70" s="53">
        <v>0.53194444444444444</v>
      </c>
      <c r="D70" s="3" t="s">
        <v>3557</v>
      </c>
      <c r="E70" s="3" t="str">
        <f t="array" ref="E70">INDEX(list!$C$2:$C$4995,MATCH(D70,list!$A$2:$A$4995,0))</f>
        <v>HelpGuide, Inc.</v>
      </c>
      <c r="F70" s="3" t="s">
        <v>4207</v>
      </c>
      <c r="G70" s="44">
        <v>1</v>
      </c>
      <c r="H70" s="3" t="s">
        <v>4453</v>
      </c>
      <c r="I70" s="3" t="s">
        <v>4220</v>
      </c>
      <c r="J70" s="3" t="s">
        <v>4208</v>
      </c>
    </row>
    <row r="71" spans="1:10" ht="19.5" customHeight="1" thickBot="1">
      <c r="A71" s="3" t="s">
        <v>3937</v>
      </c>
      <c r="B71" s="75">
        <v>42742</v>
      </c>
      <c r="C71" s="53">
        <v>0.61041666666666672</v>
      </c>
      <c r="D71" s="3" t="s">
        <v>3583</v>
      </c>
      <c r="E71" s="3" t="str">
        <f t="array" ref="E71">INDEX(list!$C$2:$C$4995,MATCH(D71,list!$A$2:$A$4995,0))</f>
        <v>PDM - Don Hoffman</v>
      </c>
      <c r="F71" s="3" t="s">
        <v>4407</v>
      </c>
      <c r="G71" s="44">
        <v>5</v>
      </c>
      <c r="H71" s="3" t="s">
        <v>4453</v>
      </c>
      <c r="I71" s="3" t="s">
        <v>4220</v>
      </c>
      <c r="J71" s="3"/>
    </row>
    <row r="72" spans="1:10" ht="19.5" customHeight="1" thickBot="1">
      <c r="A72" s="3" t="s">
        <v>3937</v>
      </c>
      <c r="B72" s="75">
        <v>42742</v>
      </c>
      <c r="C72" s="53">
        <v>0.62222222222222223</v>
      </c>
      <c r="D72" s="3" t="s">
        <v>2192</v>
      </c>
      <c r="E72" s="3" t="str">
        <f t="array" ref="E72">INDEX(list!$C$2:$C$4995,MATCH(D72,list!$A$2:$A$4995,0))</f>
        <v>ET - Larry Dill</v>
      </c>
      <c r="F72" s="3" t="s">
        <v>4412</v>
      </c>
      <c r="G72" s="44">
        <v>7</v>
      </c>
      <c r="H72" s="3" t="s">
        <v>4453</v>
      </c>
      <c r="I72" s="3" t="s">
        <v>4220</v>
      </c>
      <c r="J72" s="3"/>
    </row>
    <row r="73" spans="1:10" ht="19.5" customHeight="1" thickBot="1">
      <c r="A73" s="3" t="s">
        <v>3937</v>
      </c>
      <c r="B73" s="75">
        <v>42742</v>
      </c>
      <c r="C73" s="53">
        <v>0.62708333333333333</v>
      </c>
      <c r="D73" s="3" t="s">
        <v>2545</v>
      </c>
      <c r="E73" s="3" t="str">
        <f t="array" ref="E73">INDEX(list!$C$2:$C$4995,MATCH(D73,list!$A$2:$A$4995,0))</f>
        <v>Varr Willis cell</v>
      </c>
      <c r="F73" s="3" t="s">
        <v>4408</v>
      </c>
      <c r="G73" s="44">
        <v>3</v>
      </c>
      <c r="H73" s="3" t="s">
        <v>4453</v>
      </c>
      <c r="I73" s="3" t="s">
        <v>4220</v>
      </c>
      <c r="J73" s="3"/>
    </row>
    <row r="74" spans="1:10" ht="19.5" customHeight="1" thickBot="1">
      <c r="A74" s="3" t="s">
        <v>3937</v>
      </c>
      <c r="B74" s="75">
        <v>42742</v>
      </c>
      <c r="C74" s="53">
        <v>0.67569444444444438</v>
      </c>
      <c r="D74" s="3" t="s">
        <v>1074</v>
      </c>
      <c r="E74" s="3" t="str">
        <f t="array" ref="E74">INDEX(list!$C$2:$C$4995,MATCH(D74,list!$A$2:$A$4995,0))</f>
        <v>Cindy Busche</v>
      </c>
      <c r="F74" s="3" t="s">
        <v>4403</v>
      </c>
      <c r="G74" s="44">
        <v>4</v>
      </c>
      <c r="H74" s="3" t="s">
        <v>4453</v>
      </c>
      <c r="I74" s="3" t="s">
        <v>4220</v>
      </c>
      <c r="J74" s="3"/>
    </row>
    <row r="75" spans="1:10" ht="19.5" customHeight="1" thickBot="1">
      <c r="A75" s="3" t="s">
        <v>3937</v>
      </c>
      <c r="B75" s="75">
        <v>42742</v>
      </c>
      <c r="C75" s="53">
        <v>0.69305555555555554</v>
      </c>
      <c r="D75" s="3" t="s">
        <v>2872</v>
      </c>
      <c r="E75" s="3" t="str">
        <f t="array" ref="E75">INDEX(list!$C$2:$C$4995,MATCH(D75,list!$A$2:$A$4995,0))</f>
        <v>ET - Main</v>
      </c>
      <c r="F75" s="3" t="s">
        <v>4403</v>
      </c>
      <c r="G75" s="44">
        <v>5</v>
      </c>
      <c r="H75" s="3" t="s">
        <v>4453</v>
      </c>
      <c r="I75" s="3" t="s">
        <v>4220</v>
      </c>
      <c r="J75" s="3"/>
    </row>
    <row r="76" spans="1:10" ht="19.5" customHeight="1" thickBot="1">
      <c r="A76" s="3" t="s">
        <v>3937</v>
      </c>
      <c r="B76" s="75">
        <v>42742</v>
      </c>
      <c r="C76" s="53">
        <v>0.71458333333333324</v>
      </c>
      <c r="D76" s="3" t="s">
        <v>3583</v>
      </c>
      <c r="E76" s="3" t="str">
        <f t="array" ref="E76">INDEX(list!$C$2:$C$4995,MATCH(D76,list!$A$2:$A$4995,0))</f>
        <v>PDM - Don Hoffman</v>
      </c>
      <c r="F76" s="3" t="s">
        <v>4403</v>
      </c>
      <c r="G76" s="44">
        <v>17</v>
      </c>
      <c r="H76" s="3" t="s">
        <v>4453</v>
      </c>
      <c r="I76" s="3" t="s">
        <v>4220</v>
      </c>
      <c r="J76" s="3"/>
    </row>
    <row r="77" spans="1:10" ht="19.5" customHeight="1" thickBot="1">
      <c r="A77" s="3" t="s">
        <v>3937</v>
      </c>
      <c r="B77" s="75">
        <v>42742</v>
      </c>
      <c r="C77" s="53">
        <v>0.75138888888888899</v>
      </c>
      <c r="D77" s="3" t="s">
        <v>1227</v>
      </c>
      <c r="E77" s="3" t="str">
        <f t="array" ref="E77">INDEX(list!$C$2:$C$4995,MATCH(D77,list!$A$2:$A$4995,0))</f>
        <v>Patrick Laubach Cell</v>
      </c>
      <c r="F77" s="3" t="s">
        <v>4403</v>
      </c>
      <c r="G77" s="44">
        <v>12</v>
      </c>
      <c r="H77" s="3" t="s">
        <v>4453</v>
      </c>
      <c r="I77" s="3" t="s">
        <v>4220</v>
      </c>
      <c r="J77" s="3"/>
    </row>
    <row r="78" spans="1:10" ht="19.5" customHeight="1" thickBot="1">
      <c r="A78" s="3" t="s">
        <v>3937</v>
      </c>
      <c r="B78" s="75">
        <v>42742</v>
      </c>
      <c r="C78" s="53">
        <v>0.88194444444444453</v>
      </c>
      <c r="D78" s="3" t="s">
        <v>1074</v>
      </c>
      <c r="E78" s="3" t="str">
        <f t="array" ref="E78">INDEX(list!$C$2:$C$4995,MATCH(D78,list!$A$2:$A$4995,0))</f>
        <v>Cindy Busche</v>
      </c>
      <c r="F78" s="3" t="s">
        <v>4403</v>
      </c>
      <c r="G78" s="44">
        <v>1</v>
      </c>
      <c r="H78" s="3" t="s">
        <v>4453</v>
      </c>
      <c r="I78" s="3" t="s">
        <v>4220</v>
      </c>
      <c r="J78" s="3"/>
    </row>
    <row r="79" spans="1:10" ht="19.5" customHeight="1" thickBot="1">
      <c r="A79" s="3" t="s">
        <v>3937</v>
      </c>
      <c r="B79" s="75">
        <v>42742</v>
      </c>
      <c r="C79" s="53">
        <v>0.88263888888888886</v>
      </c>
      <c r="D79" s="3" t="s">
        <v>1074</v>
      </c>
      <c r="E79" s="3" t="str">
        <f t="array" ref="E79">INDEX(list!$C$2:$C$4995,MATCH(D79,list!$A$2:$A$4995,0))</f>
        <v>Cindy Busche</v>
      </c>
      <c r="F79" s="3" t="s">
        <v>4403</v>
      </c>
      <c r="G79" s="44">
        <v>1</v>
      </c>
      <c r="H79" s="3" t="s">
        <v>4453</v>
      </c>
      <c r="I79" s="3" t="s">
        <v>4220</v>
      </c>
      <c r="J79" s="3"/>
    </row>
    <row r="80" spans="1:10" ht="19.5" customHeight="1" thickBot="1">
      <c r="A80" s="3" t="s">
        <v>3938</v>
      </c>
      <c r="B80" s="75">
        <v>42743</v>
      </c>
      <c r="C80" s="53">
        <v>0.44166666666666665</v>
      </c>
      <c r="D80" s="3" t="s">
        <v>3583</v>
      </c>
      <c r="E80" s="3" t="str">
        <f t="array" ref="E80">INDEX(list!$C$2:$C$4995,MATCH(D80,list!$A$2:$A$4995,0))</f>
        <v>PDM - Don Hoffman</v>
      </c>
      <c r="F80" s="3" t="s">
        <v>4403</v>
      </c>
      <c r="G80" s="44">
        <v>4</v>
      </c>
      <c r="H80" s="3" t="s">
        <v>4458</v>
      </c>
      <c r="I80" s="3" t="s">
        <v>4220</v>
      </c>
      <c r="J80" s="3"/>
    </row>
    <row r="81" spans="1:10" ht="19.5" customHeight="1" thickBot="1">
      <c r="A81" s="3" t="s">
        <v>3938</v>
      </c>
      <c r="B81" s="75">
        <v>42743</v>
      </c>
      <c r="C81" s="53">
        <v>0.44861111111111113</v>
      </c>
      <c r="D81" s="3" t="s">
        <v>3583</v>
      </c>
      <c r="E81" s="3" t="str">
        <f t="array" ref="E81">INDEX(list!$C$2:$C$4995,MATCH(D81,list!$A$2:$A$4995,0))</f>
        <v>PDM - Don Hoffman</v>
      </c>
      <c r="F81" s="3" t="s">
        <v>4403</v>
      </c>
      <c r="G81" s="44">
        <v>19</v>
      </c>
      <c r="H81" s="3" t="s">
        <v>4458</v>
      </c>
      <c r="I81" s="3" t="s">
        <v>4220</v>
      </c>
      <c r="J81" s="3"/>
    </row>
    <row r="82" spans="1:10" ht="19.5" customHeight="1" thickBot="1">
      <c r="A82" s="3" t="s">
        <v>3938</v>
      </c>
      <c r="B82" s="75">
        <v>42743</v>
      </c>
      <c r="C82" s="53">
        <v>0.4597222222222222</v>
      </c>
      <c r="D82" s="3" t="s">
        <v>3557</v>
      </c>
      <c r="E82" s="3" t="str">
        <f t="array" ref="E82">INDEX(list!$C$2:$C$4995,MATCH(D82,list!$A$2:$A$4995,0))</f>
        <v>HelpGuide, Inc.</v>
      </c>
      <c r="F82" s="3" t="s">
        <v>4207</v>
      </c>
      <c r="G82" s="44">
        <v>1</v>
      </c>
      <c r="H82" s="3" t="s">
        <v>4458</v>
      </c>
      <c r="I82" s="3" t="s">
        <v>4220</v>
      </c>
      <c r="J82" s="3" t="s">
        <v>4208</v>
      </c>
    </row>
    <row r="83" spans="1:10" ht="19.5" customHeight="1" thickBot="1">
      <c r="A83" s="3" t="s">
        <v>3938</v>
      </c>
      <c r="B83" s="75">
        <v>42743</v>
      </c>
      <c r="C83" s="53">
        <v>0.46180555555555558</v>
      </c>
      <c r="D83" s="3" t="s">
        <v>3583</v>
      </c>
      <c r="E83" s="3" t="str">
        <f t="array" ref="E83">INDEX(list!$C$2:$C$4995,MATCH(D83,list!$A$2:$A$4995,0))</f>
        <v>PDM - Don Hoffman</v>
      </c>
      <c r="F83" s="3" t="s">
        <v>4403</v>
      </c>
      <c r="G83" s="44">
        <v>48</v>
      </c>
      <c r="H83" s="3" t="s">
        <v>4458</v>
      </c>
      <c r="I83" s="3" t="s">
        <v>4220</v>
      </c>
      <c r="J83" s="3"/>
    </row>
    <row r="84" spans="1:10" ht="19.5" customHeight="1" thickBot="1">
      <c r="A84" s="3" t="s">
        <v>3938</v>
      </c>
      <c r="B84" s="75">
        <v>42743</v>
      </c>
      <c r="C84" s="53">
        <v>0.50347222222222221</v>
      </c>
      <c r="D84" s="3" t="s">
        <v>3583</v>
      </c>
      <c r="E84" s="3" t="str">
        <f t="array" ref="E84">INDEX(list!$C$2:$C$4995,MATCH(D84,list!$A$2:$A$4995,0))</f>
        <v>PDM - Don Hoffman</v>
      </c>
      <c r="F84" s="3" t="s">
        <v>4403</v>
      </c>
      <c r="G84" s="44">
        <v>4</v>
      </c>
      <c r="H84" s="3" t="s">
        <v>4458</v>
      </c>
      <c r="I84" s="3" t="s">
        <v>4220</v>
      </c>
      <c r="J84" s="3"/>
    </row>
    <row r="85" spans="1:10" ht="19.5" customHeight="1" thickBot="1">
      <c r="A85" s="3" t="s">
        <v>3938</v>
      </c>
      <c r="B85" s="75">
        <v>42743</v>
      </c>
      <c r="C85" s="53">
        <v>0.50416666666666665</v>
      </c>
      <c r="D85" s="3" t="s">
        <v>3557</v>
      </c>
      <c r="E85" s="3" t="str">
        <f t="array" ref="E85">INDEX(list!$C$2:$C$4995,MATCH(D85,list!$A$2:$A$4995,0))</f>
        <v>HelpGuide, Inc.</v>
      </c>
      <c r="F85" s="3" t="s">
        <v>4207</v>
      </c>
      <c r="G85" s="44">
        <v>1</v>
      </c>
      <c r="H85" s="3" t="s">
        <v>4458</v>
      </c>
      <c r="I85" s="3" t="s">
        <v>4220</v>
      </c>
      <c r="J85" s="3" t="s">
        <v>4208</v>
      </c>
    </row>
    <row r="86" spans="1:10" ht="19.5" customHeight="1" thickBot="1">
      <c r="A86" s="3" t="s">
        <v>3938</v>
      </c>
      <c r="B86" s="75">
        <v>42743</v>
      </c>
      <c r="C86" s="53">
        <v>0.50624999999999998</v>
      </c>
      <c r="D86" s="3" t="s">
        <v>1074</v>
      </c>
      <c r="E86" s="3" t="str">
        <f t="array" ref="E86">INDEX(list!$C$2:$C$4995,MATCH(D86,list!$A$2:$A$4995,0))</f>
        <v>Cindy Busche</v>
      </c>
      <c r="F86" s="3" t="s">
        <v>4423</v>
      </c>
      <c r="G86" s="44">
        <v>1</v>
      </c>
      <c r="H86" s="3" t="s">
        <v>4458</v>
      </c>
      <c r="I86" s="3" t="s">
        <v>4220</v>
      </c>
      <c r="J86" s="3"/>
    </row>
    <row r="87" spans="1:10" ht="19.5" customHeight="1" thickBot="1">
      <c r="A87" s="3" t="s">
        <v>3938</v>
      </c>
      <c r="B87" s="75">
        <v>42743</v>
      </c>
      <c r="C87" s="53">
        <v>0.50902777777777775</v>
      </c>
      <c r="D87" s="3" t="s">
        <v>1074</v>
      </c>
      <c r="E87" s="3" t="str">
        <f t="array" ref="E87">INDEX(list!$C$2:$C$4995,MATCH(D87,list!$A$2:$A$4995,0))</f>
        <v>Cindy Busche</v>
      </c>
      <c r="F87" s="3" t="s">
        <v>4403</v>
      </c>
      <c r="G87" s="44">
        <v>2</v>
      </c>
      <c r="H87" s="3" t="s">
        <v>4458</v>
      </c>
      <c r="I87" s="3" t="s">
        <v>4220</v>
      </c>
      <c r="J87" s="3"/>
    </row>
    <row r="88" spans="1:10" ht="19.5" customHeight="1" thickBot="1">
      <c r="A88" s="3" t="s">
        <v>3938</v>
      </c>
      <c r="B88" s="75">
        <v>42743</v>
      </c>
      <c r="C88" s="53">
        <v>0.51111111111111118</v>
      </c>
      <c r="D88" s="3" t="s">
        <v>2166</v>
      </c>
      <c r="E88" s="3" t="str">
        <f t="array" ref="E88">INDEX(list!$C$2:$C$4995,MATCH(D88,list!$A$2:$A$4995,0))</f>
        <v>Ed Laubach Cell</v>
      </c>
      <c r="F88" s="3" t="s">
        <v>4403</v>
      </c>
      <c r="G88" s="44">
        <v>1</v>
      </c>
      <c r="H88" s="3" t="s">
        <v>4458</v>
      </c>
      <c r="I88" s="3" t="s">
        <v>4220</v>
      </c>
      <c r="J88" s="3"/>
    </row>
    <row r="89" spans="1:10" ht="19.5" customHeight="1" thickBot="1">
      <c r="A89" s="3" t="s">
        <v>3938</v>
      </c>
      <c r="B89" s="75">
        <v>42743</v>
      </c>
      <c r="C89" s="53">
        <v>0.51180555555555551</v>
      </c>
      <c r="D89" s="3" t="s">
        <v>3583</v>
      </c>
      <c r="E89" s="3" t="str">
        <f t="array" ref="E89">INDEX(list!$C$2:$C$4995,MATCH(D89,list!$A$2:$A$4995,0))</f>
        <v>PDM - Don Hoffman</v>
      </c>
      <c r="F89" s="3" t="s">
        <v>4403</v>
      </c>
      <c r="G89" s="44">
        <v>42</v>
      </c>
      <c r="H89" s="3" t="s">
        <v>4458</v>
      </c>
      <c r="I89" s="3" t="s">
        <v>4220</v>
      </c>
      <c r="J89" s="3"/>
    </row>
    <row r="90" spans="1:10" ht="19.5" customHeight="1" thickBot="1">
      <c r="A90" s="3" t="s">
        <v>3938</v>
      </c>
      <c r="B90" s="75">
        <v>42743</v>
      </c>
      <c r="C90" s="53">
        <v>0.51180555555555551</v>
      </c>
      <c r="D90" s="3" t="s">
        <v>3557</v>
      </c>
      <c r="E90" s="3" t="str">
        <f t="array" ref="E90">INDEX(list!$C$2:$C$4995,MATCH(D90,list!$A$2:$A$4995,0))</f>
        <v>HelpGuide, Inc.</v>
      </c>
      <c r="F90" s="3" t="s">
        <v>4207</v>
      </c>
      <c r="G90" s="44">
        <v>1</v>
      </c>
      <c r="H90" s="3" t="s">
        <v>4458</v>
      </c>
      <c r="I90" s="3" t="s">
        <v>4220</v>
      </c>
      <c r="J90" s="3" t="s">
        <v>4208</v>
      </c>
    </row>
    <row r="91" spans="1:10" ht="19.5" customHeight="1" thickBot="1">
      <c r="A91" s="3" t="s">
        <v>3938</v>
      </c>
      <c r="B91" s="75">
        <v>42743</v>
      </c>
      <c r="C91" s="53">
        <v>0.55277777777777781</v>
      </c>
      <c r="D91" s="3" t="s">
        <v>3583</v>
      </c>
      <c r="E91" s="3" t="str">
        <f t="array" ref="E91">INDEX(list!$C$2:$C$4995,MATCH(D91,list!$A$2:$A$4995,0))</f>
        <v>PDM - Don Hoffman</v>
      </c>
      <c r="F91" s="3" t="s">
        <v>4403</v>
      </c>
      <c r="G91" s="44">
        <v>6</v>
      </c>
      <c r="H91" s="3" t="s">
        <v>4458</v>
      </c>
      <c r="I91" s="3" t="s">
        <v>4220</v>
      </c>
      <c r="J91" s="3"/>
    </row>
    <row r="92" spans="1:10" ht="19.5" customHeight="1" thickBot="1">
      <c r="A92" s="3" t="s">
        <v>3938</v>
      </c>
      <c r="B92" s="75">
        <v>42743</v>
      </c>
      <c r="C92" s="53">
        <v>0.55694444444444446</v>
      </c>
      <c r="D92" s="3" t="s">
        <v>3583</v>
      </c>
      <c r="E92" s="3" t="str">
        <f t="array" ref="E92">INDEX(list!$C$2:$C$4995,MATCH(D92,list!$A$2:$A$4995,0))</f>
        <v>PDM - Don Hoffman</v>
      </c>
      <c r="F92" s="3" t="s">
        <v>4403</v>
      </c>
      <c r="G92" s="44">
        <v>1</v>
      </c>
      <c r="H92" s="3" t="s">
        <v>4453</v>
      </c>
      <c r="I92" s="3" t="s">
        <v>4220</v>
      </c>
      <c r="J92" s="3"/>
    </row>
    <row r="93" spans="1:10" ht="19.5" customHeight="1" thickBot="1">
      <c r="A93" s="3" t="s">
        <v>3938</v>
      </c>
      <c r="B93" s="75">
        <v>42743</v>
      </c>
      <c r="C93" s="53">
        <v>0.55833333333333335</v>
      </c>
      <c r="D93" s="3" t="s">
        <v>2166</v>
      </c>
      <c r="E93" s="3" t="str">
        <f t="array" ref="E93">INDEX(list!$C$2:$C$4995,MATCH(D93,list!$A$2:$A$4995,0))</f>
        <v>Ed Laubach Cell</v>
      </c>
      <c r="F93" s="3" t="s">
        <v>4415</v>
      </c>
      <c r="G93" s="44">
        <v>5</v>
      </c>
      <c r="H93" s="3" t="s">
        <v>4453</v>
      </c>
      <c r="I93" s="3" t="s">
        <v>4220</v>
      </c>
      <c r="J93" s="3"/>
    </row>
    <row r="94" spans="1:10" ht="19.5" customHeight="1" thickBot="1">
      <c r="A94" s="3" t="s">
        <v>3938</v>
      </c>
      <c r="B94" s="75">
        <v>42743</v>
      </c>
      <c r="C94" s="53">
        <v>0.56041666666666667</v>
      </c>
      <c r="D94" s="3" t="s">
        <v>3272</v>
      </c>
      <c r="E94" s="3" t="str">
        <f t="array" ref="E94">INDEX(list!$C$2:$C$4995,MATCH(D94,list!$A$2:$A$4995,0))</f>
        <v>Elaina Cell</v>
      </c>
      <c r="F94" s="3" t="s">
        <v>4403</v>
      </c>
      <c r="G94" s="44">
        <v>1</v>
      </c>
      <c r="H94" s="3" t="s">
        <v>4453</v>
      </c>
      <c r="I94" s="3" t="s">
        <v>4220</v>
      </c>
      <c r="J94" s="3"/>
    </row>
    <row r="95" spans="1:10" ht="19.5" customHeight="1" thickBot="1">
      <c r="A95" s="3" t="s">
        <v>3938</v>
      </c>
      <c r="B95" s="75">
        <v>42743</v>
      </c>
      <c r="C95" s="53">
        <v>0.56111111111111112</v>
      </c>
      <c r="D95" s="3" t="s">
        <v>2166</v>
      </c>
      <c r="E95" s="3" t="str">
        <f t="array" ref="E95">INDEX(list!$C$2:$C$4995,MATCH(D95,list!$A$2:$A$4995,0))</f>
        <v>Ed Laubach Cell</v>
      </c>
      <c r="F95" s="3" t="s">
        <v>4415</v>
      </c>
      <c r="G95" s="44">
        <v>55</v>
      </c>
      <c r="H95" s="3" t="s">
        <v>4453</v>
      </c>
      <c r="I95" s="3" t="s">
        <v>4220</v>
      </c>
      <c r="J95" s="3"/>
    </row>
    <row r="96" spans="1:10" ht="19.5" customHeight="1" thickBot="1">
      <c r="A96" s="3" t="s">
        <v>3938</v>
      </c>
      <c r="B96" s="75">
        <v>42743</v>
      </c>
      <c r="C96" s="53">
        <v>0.6069444444444444</v>
      </c>
      <c r="D96" s="3" t="s">
        <v>3583</v>
      </c>
      <c r="E96" s="3" t="str">
        <f t="array" ref="E96">INDEX(list!$C$2:$C$4995,MATCH(D96,list!$A$2:$A$4995,0))</f>
        <v>PDM - Don Hoffman</v>
      </c>
      <c r="F96" s="3" t="s">
        <v>4407</v>
      </c>
      <c r="G96" s="44">
        <v>2</v>
      </c>
      <c r="H96" s="3" t="s">
        <v>4453</v>
      </c>
      <c r="I96" s="3" t="s">
        <v>4220</v>
      </c>
      <c r="J96" s="3"/>
    </row>
    <row r="97" spans="1:10" ht="19.5" customHeight="1" thickBot="1">
      <c r="A97" s="3" t="s">
        <v>3938</v>
      </c>
      <c r="B97" s="75">
        <v>42743</v>
      </c>
      <c r="C97" s="53">
        <v>0.66875000000000007</v>
      </c>
      <c r="D97" s="3" t="s">
        <v>3583</v>
      </c>
      <c r="E97" s="3" t="str">
        <f t="array" ref="E97">INDEX(list!$C$2:$C$4995,MATCH(D97,list!$A$2:$A$4995,0))</f>
        <v>PDM - Don Hoffman</v>
      </c>
      <c r="F97" s="3" t="s">
        <v>4403</v>
      </c>
      <c r="G97" s="44">
        <v>1</v>
      </c>
      <c r="H97" s="3" t="s">
        <v>4453</v>
      </c>
      <c r="I97" s="3" t="s">
        <v>4220</v>
      </c>
      <c r="J97" s="3"/>
    </row>
    <row r="98" spans="1:10" ht="19.5" customHeight="1" thickBot="1">
      <c r="A98" s="3" t="s">
        <v>3938</v>
      </c>
      <c r="B98" s="75">
        <v>42743</v>
      </c>
      <c r="C98" s="53">
        <v>0.68194444444444446</v>
      </c>
      <c r="D98" s="3" t="s">
        <v>3583</v>
      </c>
      <c r="E98" s="3" t="str">
        <f t="array" ref="E98">INDEX(list!$C$2:$C$4995,MATCH(D98,list!$A$2:$A$4995,0))</f>
        <v>PDM - Don Hoffman</v>
      </c>
      <c r="F98" s="3" t="s">
        <v>4407</v>
      </c>
      <c r="G98" s="44">
        <v>25</v>
      </c>
      <c r="H98" s="3" t="s">
        <v>4453</v>
      </c>
      <c r="I98" s="3" t="s">
        <v>4220</v>
      </c>
      <c r="J98" s="3"/>
    </row>
    <row r="99" spans="1:10" ht="19.5" customHeight="1" thickBot="1">
      <c r="A99" s="3" t="s">
        <v>3938</v>
      </c>
      <c r="B99" s="75">
        <v>42743</v>
      </c>
      <c r="C99" s="53">
        <v>0.69930555555555562</v>
      </c>
      <c r="D99" s="3" t="s">
        <v>3583</v>
      </c>
      <c r="E99" s="3" t="str">
        <f t="array" ref="E99">INDEX(list!$C$2:$C$4995,MATCH(D99,list!$A$2:$A$4995,0))</f>
        <v>PDM - Don Hoffman</v>
      </c>
      <c r="F99" s="3" t="s">
        <v>4403</v>
      </c>
      <c r="G99" s="44">
        <v>24</v>
      </c>
      <c r="H99" s="3" t="s">
        <v>4453</v>
      </c>
      <c r="I99" s="3" t="s">
        <v>4220</v>
      </c>
      <c r="J99" s="3"/>
    </row>
    <row r="100" spans="1:10" ht="19.5" customHeight="1" thickBot="1">
      <c r="A100" s="3" t="s">
        <v>3938</v>
      </c>
      <c r="B100" s="75">
        <v>42743</v>
      </c>
      <c r="C100" s="53">
        <v>0.71597222222222223</v>
      </c>
      <c r="D100" s="3" t="s">
        <v>1229</v>
      </c>
      <c r="E100" s="3" t="str">
        <f t="array" ref="E100">INDEX(list!$C$2:$C$4995,MATCH(D100,list!$A$2:$A$4995,0))</f>
        <v>Brian Barrington Cell</v>
      </c>
      <c r="F100" s="3" t="s">
        <v>4479</v>
      </c>
      <c r="G100" s="44">
        <v>18</v>
      </c>
      <c r="H100" s="3" t="s">
        <v>4453</v>
      </c>
      <c r="I100" s="3" t="s">
        <v>4220</v>
      </c>
      <c r="J100" s="3"/>
    </row>
    <row r="101" spans="1:10" ht="19.5" customHeight="1" thickBot="1">
      <c r="A101" s="3" t="s">
        <v>3938</v>
      </c>
      <c r="B101" s="75">
        <v>42743</v>
      </c>
      <c r="C101" s="53">
        <v>0.72777777777777775</v>
      </c>
      <c r="D101" s="3" t="s">
        <v>3583</v>
      </c>
      <c r="E101" s="3" t="str">
        <f t="array" ref="E101">INDEX(list!$C$2:$C$4995,MATCH(D101,list!$A$2:$A$4995,0))</f>
        <v>PDM - Don Hoffman</v>
      </c>
      <c r="F101" s="3" t="s">
        <v>4403</v>
      </c>
      <c r="G101" s="44">
        <v>12</v>
      </c>
      <c r="H101" s="3" t="s">
        <v>4453</v>
      </c>
      <c r="I101" s="3" t="s">
        <v>4220</v>
      </c>
      <c r="J101" s="3"/>
    </row>
    <row r="102" spans="1:10" ht="19.5" customHeight="1" thickBot="1">
      <c r="A102" s="3" t="s">
        <v>3938</v>
      </c>
      <c r="B102" s="75">
        <v>42743</v>
      </c>
      <c r="C102" s="53">
        <v>0.88124999999999998</v>
      </c>
      <c r="D102" s="3" t="s">
        <v>3557</v>
      </c>
      <c r="E102" s="3" t="str">
        <f t="array" ref="E102">INDEX(list!$C$2:$C$4995,MATCH(D102,list!$A$2:$A$4995,0))</f>
        <v>HelpGuide, Inc.</v>
      </c>
      <c r="F102" s="3" t="s">
        <v>4207</v>
      </c>
      <c r="G102" s="44">
        <v>1</v>
      </c>
      <c r="H102" s="3" t="s">
        <v>4453</v>
      </c>
      <c r="I102" s="3" t="s">
        <v>4220</v>
      </c>
      <c r="J102" s="3" t="s">
        <v>4208</v>
      </c>
    </row>
    <row r="103" spans="1:10" ht="19.5" customHeight="1" thickBot="1">
      <c r="A103" s="3" t="s">
        <v>3928</v>
      </c>
      <c r="B103" s="75">
        <v>42744</v>
      </c>
      <c r="C103" s="53">
        <v>0.28958333333333336</v>
      </c>
      <c r="D103" s="3" t="s">
        <v>3557</v>
      </c>
      <c r="E103" s="3" t="str">
        <f t="array" ref="E103">INDEX(list!$C$2:$C$4995,MATCH(D103,list!$A$2:$A$4995,0))</f>
        <v>HelpGuide, Inc.</v>
      </c>
      <c r="F103" s="3" t="s">
        <v>4207</v>
      </c>
      <c r="G103" s="44">
        <v>1</v>
      </c>
      <c r="H103" s="3" t="s">
        <v>4453</v>
      </c>
      <c r="I103" s="3" t="s">
        <v>4213</v>
      </c>
      <c r="J103" s="3" t="s">
        <v>4208</v>
      </c>
    </row>
    <row r="104" spans="1:10" ht="19.5" customHeight="1" thickBot="1">
      <c r="A104" s="3" t="s">
        <v>3928</v>
      </c>
      <c r="B104" s="75">
        <v>42744</v>
      </c>
      <c r="C104" s="53">
        <v>0.36736111111111108</v>
      </c>
      <c r="D104" s="3" t="s">
        <v>2872</v>
      </c>
      <c r="E104" s="3" t="str">
        <f t="array" ref="E104">INDEX(list!$C$2:$C$4995,MATCH(D104,list!$A$2:$A$4995,0))</f>
        <v>ET - Main</v>
      </c>
      <c r="F104" s="3" t="s">
        <v>4403</v>
      </c>
      <c r="G104" s="44">
        <v>5</v>
      </c>
      <c r="H104" s="3" t="s">
        <v>4453</v>
      </c>
      <c r="I104" s="3" t="s">
        <v>4213</v>
      </c>
      <c r="J104" s="3"/>
    </row>
    <row r="105" spans="1:10" ht="19.5" customHeight="1" thickBot="1">
      <c r="A105" s="3" t="s">
        <v>3928</v>
      </c>
      <c r="B105" s="75">
        <v>42744</v>
      </c>
      <c r="C105" s="53">
        <v>0.37708333333333338</v>
      </c>
      <c r="D105" s="3" t="s">
        <v>2651</v>
      </c>
      <c r="E105" s="3" t="str">
        <f t="array" ref="E105">INDEX(list!$C$2:$C$4995,MATCH(D105,list!$A$2:$A$4995,0))</f>
        <v>GD - Diana Garreau Cell</v>
      </c>
      <c r="F105" s="3" t="s">
        <v>4421</v>
      </c>
      <c r="G105" s="44">
        <v>1</v>
      </c>
      <c r="H105" s="3" t="s">
        <v>4453</v>
      </c>
      <c r="I105" s="3" t="s">
        <v>4213</v>
      </c>
      <c r="J105" s="3"/>
    </row>
    <row r="106" spans="1:10" ht="19.5" customHeight="1" thickBot="1">
      <c r="A106" s="3" t="s">
        <v>3928</v>
      </c>
      <c r="B106" s="75">
        <v>42744</v>
      </c>
      <c r="C106" s="53">
        <v>0.37708333333333338</v>
      </c>
      <c r="D106" s="3" t="s">
        <v>2651</v>
      </c>
      <c r="E106" s="3" t="str">
        <f t="array" ref="E106">INDEX(list!$C$2:$C$4995,MATCH(D106,list!$A$2:$A$4995,0))</f>
        <v>GD - Diana Garreau Cell</v>
      </c>
      <c r="F106" s="3" t="s">
        <v>4403</v>
      </c>
      <c r="G106" s="44">
        <v>6</v>
      </c>
      <c r="H106" s="3" t="s">
        <v>4453</v>
      </c>
      <c r="I106" s="3" t="s">
        <v>4213</v>
      </c>
      <c r="J106" s="3"/>
    </row>
    <row r="107" spans="1:10" ht="19.5" customHeight="1" thickBot="1">
      <c r="A107" s="3" t="s">
        <v>3928</v>
      </c>
      <c r="B107" s="75">
        <v>42744</v>
      </c>
      <c r="C107" s="53">
        <v>0.38055555555555554</v>
      </c>
      <c r="D107" s="3" t="s">
        <v>3557</v>
      </c>
      <c r="E107" s="3" t="str">
        <f t="array" ref="E107">INDEX(list!$C$2:$C$4995,MATCH(D107,list!$A$2:$A$4995,0))</f>
        <v>HelpGuide, Inc.</v>
      </c>
      <c r="F107" s="3" t="s">
        <v>4207</v>
      </c>
      <c r="G107" s="44">
        <v>2</v>
      </c>
      <c r="H107" s="3" t="s">
        <v>4453</v>
      </c>
      <c r="I107" s="3" t="s">
        <v>4213</v>
      </c>
      <c r="J107" s="3" t="s">
        <v>4208</v>
      </c>
    </row>
    <row r="108" spans="1:10" ht="19.5" customHeight="1" thickBot="1">
      <c r="A108" s="3" t="s">
        <v>3928</v>
      </c>
      <c r="B108" s="75">
        <v>42744</v>
      </c>
      <c r="C108" s="53">
        <v>0.38263888888888892</v>
      </c>
      <c r="D108" s="3" t="s">
        <v>1299</v>
      </c>
      <c r="E108" s="3" t="str">
        <f t="array" ref="E108">INDEX(list!$C$2:$C$4995,MATCH(D108,list!$A$2:$A$4995,0))</f>
        <v>ET - Contractor - Patric McNeff</v>
      </c>
      <c r="F108" s="3" t="s">
        <v>4479</v>
      </c>
      <c r="G108" s="44">
        <v>2</v>
      </c>
      <c r="H108" s="3" t="s">
        <v>4458</v>
      </c>
      <c r="I108" s="3" t="s">
        <v>4213</v>
      </c>
      <c r="J108" s="3"/>
    </row>
    <row r="109" spans="1:10" ht="19.5" customHeight="1" thickBot="1">
      <c r="A109" s="3" t="s">
        <v>3928</v>
      </c>
      <c r="B109" s="75">
        <v>42744</v>
      </c>
      <c r="C109" s="53">
        <v>0.39652777777777781</v>
      </c>
      <c r="D109" s="3" t="s">
        <v>3506</v>
      </c>
      <c r="E109" s="3" t="str">
        <f t="array" ref="E109">INDEX(list!$C$2:$C$4995,MATCH(D109,list!$A$2:$A$4995,0))</f>
        <v>ET - Kevin O'Connor</v>
      </c>
      <c r="F109" s="3" t="s">
        <v>4403</v>
      </c>
      <c r="G109" s="44">
        <v>2</v>
      </c>
      <c r="H109" s="3" t="s">
        <v>4453</v>
      </c>
      <c r="I109" s="3" t="s">
        <v>4213</v>
      </c>
      <c r="J109" s="3"/>
    </row>
    <row r="110" spans="1:10" ht="19.5" customHeight="1" thickBot="1">
      <c r="A110" s="3" t="s">
        <v>3928</v>
      </c>
      <c r="B110" s="75">
        <v>42744</v>
      </c>
      <c r="C110" s="53">
        <v>0.40625</v>
      </c>
      <c r="D110" s="3" t="s">
        <v>3506</v>
      </c>
      <c r="E110" s="3" t="str">
        <f t="array" ref="E110">INDEX(list!$C$2:$C$4995,MATCH(D110,list!$A$2:$A$4995,0))</f>
        <v>ET - Kevin O'Connor</v>
      </c>
      <c r="F110" s="3" t="s">
        <v>4403</v>
      </c>
      <c r="G110" s="44">
        <v>23</v>
      </c>
      <c r="H110" s="3" t="s">
        <v>4453</v>
      </c>
      <c r="I110" s="3" t="s">
        <v>4213</v>
      </c>
      <c r="J110" s="3"/>
    </row>
    <row r="111" spans="1:10" ht="19.5" customHeight="1" thickBot="1">
      <c r="A111" s="3" t="s">
        <v>3928</v>
      </c>
      <c r="B111" s="75">
        <v>42744</v>
      </c>
      <c r="C111" s="53">
        <v>0.42569444444444443</v>
      </c>
      <c r="D111" s="3" t="s">
        <v>3506</v>
      </c>
      <c r="E111" s="3" t="str">
        <f t="array" ref="E111">INDEX(list!$C$2:$C$4995,MATCH(D111,list!$A$2:$A$4995,0))</f>
        <v>ET - Kevin O'Connor</v>
      </c>
      <c r="F111" s="3" t="s">
        <v>4421</v>
      </c>
      <c r="G111" s="44">
        <v>1</v>
      </c>
      <c r="H111" s="3" t="s">
        <v>4453</v>
      </c>
      <c r="I111" s="3" t="s">
        <v>4213</v>
      </c>
      <c r="J111" s="3"/>
    </row>
    <row r="112" spans="1:10" ht="19.5" customHeight="1" thickBot="1">
      <c r="A112" s="3" t="s">
        <v>3928</v>
      </c>
      <c r="B112" s="75">
        <v>42744</v>
      </c>
      <c r="C112" s="53">
        <v>0.42708333333333331</v>
      </c>
      <c r="D112" s="3" t="s">
        <v>3506</v>
      </c>
      <c r="E112" s="3" t="str">
        <f t="array" ref="E112">INDEX(list!$C$2:$C$4995,MATCH(D112,list!$A$2:$A$4995,0))</f>
        <v>ET - Kevin O'Connor</v>
      </c>
      <c r="F112" s="3" t="s">
        <v>4403</v>
      </c>
      <c r="G112" s="44">
        <v>14</v>
      </c>
      <c r="H112" s="3" t="s">
        <v>4453</v>
      </c>
      <c r="I112" s="3" t="s">
        <v>4213</v>
      </c>
      <c r="J112" s="3"/>
    </row>
    <row r="113" spans="1:10" ht="19.5" customHeight="1" thickBot="1">
      <c r="A113" s="3" t="s">
        <v>3928</v>
      </c>
      <c r="B113" s="75">
        <v>42744</v>
      </c>
      <c r="C113" s="53">
        <v>0.47361111111111115</v>
      </c>
      <c r="D113" s="3" t="s">
        <v>2266</v>
      </c>
      <c r="E113" s="3" t="str">
        <f t="array" ref="E113">INDEX(list!$C$2:$C$4995,MATCH(D113,list!$A$2:$A$4995,0))</f>
        <v>Paul DeBaets</v>
      </c>
      <c r="F113" s="3" t="s">
        <v>4403</v>
      </c>
      <c r="G113" s="44">
        <v>2</v>
      </c>
      <c r="H113" s="3" t="s">
        <v>4453</v>
      </c>
      <c r="I113" s="3" t="s">
        <v>4213</v>
      </c>
      <c r="J113" s="3"/>
    </row>
    <row r="114" spans="1:10" ht="19.5" customHeight="1" thickBot="1">
      <c r="A114" s="3" t="s">
        <v>3928</v>
      </c>
      <c r="B114" s="75">
        <v>42744</v>
      </c>
      <c r="C114" s="53">
        <v>0.48888888888888887</v>
      </c>
      <c r="D114" s="3" t="s">
        <v>2784</v>
      </c>
      <c r="E114" s="3" t="str">
        <f t="array" ref="E114">INDEX(list!$C$2:$C$4995,MATCH(D114,list!$A$2:$A$4995,0))</f>
        <v>IS - Docy Andrews</v>
      </c>
      <c r="F114" s="3" t="s">
        <v>4403</v>
      </c>
      <c r="G114" s="44">
        <v>4</v>
      </c>
      <c r="H114" s="3" t="s">
        <v>4453</v>
      </c>
      <c r="I114" s="3" t="s">
        <v>4213</v>
      </c>
      <c r="J114" s="3"/>
    </row>
    <row r="115" spans="1:10" ht="19.5" customHeight="1" thickBot="1">
      <c r="A115" s="3" t="s">
        <v>3928</v>
      </c>
      <c r="B115" s="75">
        <v>42744</v>
      </c>
      <c r="C115" s="53">
        <v>0.50138888888888888</v>
      </c>
      <c r="D115" s="3" t="s">
        <v>2872</v>
      </c>
      <c r="E115" s="3" t="str">
        <f t="array" ref="E115">INDEX(list!$C$2:$C$4995,MATCH(D115,list!$A$2:$A$4995,0))</f>
        <v>ET - Main</v>
      </c>
      <c r="F115" s="3" t="s">
        <v>4403</v>
      </c>
      <c r="G115" s="44">
        <v>8</v>
      </c>
      <c r="H115" s="3" t="s">
        <v>4453</v>
      </c>
      <c r="I115" s="3" t="s">
        <v>4213</v>
      </c>
      <c r="J115" s="3"/>
    </row>
    <row r="116" spans="1:10" ht="19.5" customHeight="1" thickBot="1">
      <c r="A116" s="3" t="s">
        <v>3928</v>
      </c>
      <c r="B116" s="75">
        <v>42744</v>
      </c>
      <c r="C116" s="53">
        <v>0.5180555555555556</v>
      </c>
      <c r="D116" s="3" t="s">
        <v>2784</v>
      </c>
      <c r="E116" s="3" t="str">
        <f t="array" ref="E116">INDEX(list!$C$2:$C$4995,MATCH(D116,list!$A$2:$A$4995,0))</f>
        <v>IS - Docy Andrews</v>
      </c>
      <c r="F116" s="3" t="s">
        <v>4412</v>
      </c>
      <c r="G116" s="44">
        <v>1</v>
      </c>
      <c r="H116" s="3" t="s">
        <v>4453</v>
      </c>
      <c r="I116" s="3" t="s">
        <v>4213</v>
      </c>
      <c r="J116" s="3"/>
    </row>
    <row r="117" spans="1:10" ht="19.5" customHeight="1" thickBot="1">
      <c r="A117" s="3" t="s">
        <v>3928</v>
      </c>
      <c r="B117" s="75">
        <v>42744</v>
      </c>
      <c r="C117" s="53">
        <v>0.52013888888888882</v>
      </c>
      <c r="D117" s="3" t="s">
        <v>2784</v>
      </c>
      <c r="E117" s="3" t="str">
        <f t="array" ref="E117">INDEX(list!$C$2:$C$4995,MATCH(D117,list!$A$2:$A$4995,0))</f>
        <v>IS - Docy Andrews</v>
      </c>
      <c r="F117" s="3" t="s">
        <v>4403</v>
      </c>
      <c r="G117" s="44">
        <v>3</v>
      </c>
      <c r="H117" s="3" t="s">
        <v>4453</v>
      </c>
      <c r="I117" s="3" t="s">
        <v>4213</v>
      </c>
      <c r="J117" s="3"/>
    </row>
    <row r="118" spans="1:10" ht="19.5" customHeight="1" thickBot="1">
      <c r="A118" s="3" t="s">
        <v>3928</v>
      </c>
      <c r="B118" s="75">
        <v>42744</v>
      </c>
      <c r="C118" s="53">
        <v>0.52708333333333335</v>
      </c>
      <c r="D118" s="3" t="s">
        <v>2784</v>
      </c>
      <c r="E118" s="3" t="str">
        <f t="array" ref="E118">INDEX(list!$C$2:$C$4995,MATCH(D118,list!$A$2:$A$4995,0))</f>
        <v>IS - Docy Andrews</v>
      </c>
      <c r="F118" s="3" t="s">
        <v>4403</v>
      </c>
      <c r="G118" s="44">
        <v>2</v>
      </c>
      <c r="H118" s="3" t="s">
        <v>4453</v>
      </c>
      <c r="I118" s="3" t="s">
        <v>4213</v>
      </c>
      <c r="J118" s="3"/>
    </row>
    <row r="119" spans="1:10" ht="19.5" customHeight="1" thickBot="1">
      <c r="A119" s="3" t="s">
        <v>3928</v>
      </c>
      <c r="B119" s="75">
        <v>42744</v>
      </c>
      <c r="C119" s="53">
        <v>0.53055555555555556</v>
      </c>
      <c r="D119" s="3" t="s">
        <v>2266</v>
      </c>
      <c r="E119" s="3" t="str">
        <f t="array" ref="E119">INDEX(list!$C$2:$C$4995,MATCH(D119,list!$A$2:$A$4995,0))</f>
        <v>Paul DeBaets</v>
      </c>
      <c r="F119" s="3" t="s">
        <v>4412</v>
      </c>
      <c r="G119" s="44">
        <v>2</v>
      </c>
      <c r="H119" s="3" t="s">
        <v>4453</v>
      </c>
      <c r="I119" s="3" t="s">
        <v>4213</v>
      </c>
      <c r="J119" s="3"/>
    </row>
    <row r="120" spans="1:10" ht="19.5" customHeight="1" thickBot="1">
      <c r="A120" s="3" t="s">
        <v>3928</v>
      </c>
      <c r="B120" s="75">
        <v>42744</v>
      </c>
      <c r="C120" s="53">
        <v>0.57638888888888895</v>
      </c>
      <c r="D120" s="3" t="s">
        <v>2872</v>
      </c>
      <c r="E120" s="3" t="str">
        <f t="array" ref="E120">INDEX(list!$C$2:$C$4995,MATCH(D120,list!$A$2:$A$4995,0))</f>
        <v>ET - Main</v>
      </c>
      <c r="F120" s="3" t="s">
        <v>4403</v>
      </c>
      <c r="G120" s="44">
        <v>5</v>
      </c>
      <c r="H120" s="3" t="s">
        <v>4453</v>
      </c>
      <c r="I120" s="3" t="s">
        <v>4213</v>
      </c>
      <c r="J120" s="3"/>
    </row>
    <row r="121" spans="1:10" ht="19.5" customHeight="1" thickBot="1">
      <c r="A121" s="3" t="s">
        <v>3928</v>
      </c>
      <c r="B121" s="75">
        <v>42744</v>
      </c>
      <c r="C121" s="53">
        <v>0.67291666666666661</v>
      </c>
      <c r="D121" s="3" t="s">
        <v>2651</v>
      </c>
      <c r="E121" s="3" t="str">
        <f t="array" ref="E121">INDEX(list!$C$2:$C$4995,MATCH(D121,list!$A$2:$A$4995,0))</f>
        <v>GD - Diana Garreau Cell</v>
      </c>
      <c r="F121" s="3" t="s">
        <v>4421</v>
      </c>
      <c r="G121" s="44">
        <v>2</v>
      </c>
      <c r="H121" s="3" t="s">
        <v>4453</v>
      </c>
      <c r="I121" s="3" t="s">
        <v>4213</v>
      </c>
      <c r="J121" s="3"/>
    </row>
    <row r="122" spans="1:10" ht="19.5" customHeight="1" thickBot="1">
      <c r="A122" s="3" t="s">
        <v>3928</v>
      </c>
      <c r="B122" s="75">
        <v>42744</v>
      </c>
      <c r="C122" s="53">
        <v>0.6958333333333333</v>
      </c>
      <c r="D122" s="3" t="s">
        <v>2947</v>
      </c>
      <c r="E122" s="46" t="str">
        <f t="array" ref="E122">INDEX(list!$C$2:$C$4995,MATCH(D122,list!$A$2:$A$4995,0))</f>
        <v>MLH - Home number</v>
      </c>
      <c r="F122" s="3" t="s">
        <v>4408</v>
      </c>
      <c r="G122" s="44">
        <v>4</v>
      </c>
      <c r="H122" s="3" t="s">
        <v>4458</v>
      </c>
      <c r="I122" s="3" t="s">
        <v>4213</v>
      </c>
      <c r="J122" s="3"/>
    </row>
    <row r="123" spans="1:10" ht="19.5" customHeight="1" thickBot="1">
      <c r="A123" s="3" t="s">
        <v>3928</v>
      </c>
      <c r="B123" s="75">
        <v>42744</v>
      </c>
      <c r="C123" s="53">
        <v>0.84027777777777779</v>
      </c>
      <c r="D123" s="3" t="s">
        <v>1052</v>
      </c>
      <c r="E123" s="3" t="str">
        <f t="array" ref="E123">INDEX(list!$C$2:$C$4995,MATCH(D123,list!$A$2:$A$4995,0))</f>
        <v>?</v>
      </c>
      <c r="F123" s="3" t="s">
        <v>4403</v>
      </c>
      <c r="G123" s="44">
        <v>1</v>
      </c>
      <c r="H123" s="3" t="s">
        <v>4458</v>
      </c>
      <c r="I123" s="3" t="s">
        <v>4213</v>
      </c>
      <c r="J123" s="3"/>
    </row>
    <row r="124" spans="1:10" ht="19.5" customHeight="1" thickBot="1">
      <c r="A124" s="3" t="s">
        <v>3932</v>
      </c>
      <c r="B124" s="75">
        <v>42745</v>
      </c>
      <c r="C124" s="53">
        <v>0.38680555555555557</v>
      </c>
      <c r="D124" s="3" t="s">
        <v>3557</v>
      </c>
      <c r="E124" s="3" t="str">
        <f t="array" ref="E124">INDEX(list!$C$2:$C$4995,MATCH(D124,list!$A$2:$A$4995,0))</f>
        <v>HelpGuide, Inc.</v>
      </c>
      <c r="F124" s="3" t="s">
        <v>4207</v>
      </c>
      <c r="G124" s="44">
        <v>2</v>
      </c>
      <c r="H124" s="3" t="s">
        <v>4453</v>
      </c>
      <c r="I124" s="3" t="s">
        <v>4213</v>
      </c>
      <c r="J124" s="3" t="s">
        <v>4208</v>
      </c>
    </row>
    <row r="125" spans="1:10" ht="19.5" customHeight="1" thickBot="1">
      <c r="A125" s="3" t="s">
        <v>3932</v>
      </c>
      <c r="B125" s="75">
        <v>42745</v>
      </c>
      <c r="C125" s="53">
        <v>0.45624999999999999</v>
      </c>
      <c r="D125" s="3" t="s">
        <v>2947</v>
      </c>
      <c r="E125" s="46" t="str">
        <f t="array" ref="E125">INDEX(list!$C$2:$C$4995,MATCH(D125,list!$A$2:$A$4995,0))</f>
        <v>MLH - Home number</v>
      </c>
      <c r="F125" s="3" t="s">
        <v>4408</v>
      </c>
      <c r="G125" s="44">
        <v>1</v>
      </c>
      <c r="H125" s="3" t="s">
        <v>4453</v>
      </c>
      <c r="I125" s="3" t="s">
        <v>4213</v>
      </c>
      <c r="J125" s="3"/>
    </row>
    <row r="126" spans="1:10" ht="19.5" customHeight="1" thickBot="1">
      <c r="A126" s="3" t="s">
        <v>3932</v>
      </c>
      <c r="B126" s="75">
        <v>42745</v>
      </c>
      <c r="C126" s="53">
        <v>0.45694444444444443</v>
      </c>
      <c r="D126" s="3" t="s">
        <v>2947</v>
      </c>
      <c r="E126" s="46" t="str">
        <f t="array" ref="E126">INDEX(list!$C$2:$C$4995,MATCH(D126,list!$A$2:$A$4995,0))</f>
        <v>MLH - Home number</v>
      </c>
      <c r="F126" s="3" t="s">
        <v>4408</v>
      </c>
      <c r="G126" s="44">
        <v>1</v>
      </c>
      <c r="H126" s="3" t="s">
        <v>4453</v>
      </c>
      <c r="I126" s="3" t="s">
        <v>4213</v>
      </c>
      <c r="J126" s="3"/>
    </row>
    <row r="127" spans="1:10" ht="19.5" customHeight="1" thickBot="1">
      <c r="A127" s="3" t="s">
        <v>3932</v>
      </c>
      <c r="B127" s="75">
        <v>42745</v>
      </c>
      <c r="C127" s="53">
        <v>0.45694444444444443</v>
      </c>
      <c r="D127" s="3" t="s">
        <v>2242</v>
      </c>
      <c r="E127" s="3" t="str">
        <f t="array" ref="E127">INDEX(list!$C$2:$C$4995,MATCH(D127,list!$A$2:$A$4995,0))</f>
        <v>MLH - Michael cell</v>
      </c>
      <c r="F127" s="3" t="s">
        <v>4421</v>
      </c>
      <c r="G127" s="44">
        <v>1</v>
      </c>
      <c r="H127" s="3" t="s">
        <v>4453</v>
      </c>
      <c r="I127" s="3" t="s">
        <v>4213</v>
      </c>
      <c r="J127" s="3"/>
    </row>
    <row r="128" spans="1:10" ht="19.5" customHeight="1" thickBot="1">
      <c r="A128" s="3" t="s">
        <v>3932</v>
      </c>
      <c r="B128" s="75">
        <v>42745</v>
      </c>
      <c r="C128" s="53">
        <v>0.45763888888888887</v>
      </c>
      <c r="D128" s="3" t="s">
        <v>2947</v>
      </c>
      <c r="E128" s="46" t="str">
        <f t="array" ref="E128">INDEX(list!$C$2:$C$4995,MATCH(D128,list!$A$2:$A$4995,0))</f>
        <v>MLH - Home number</v>
      </c>
      <c r="F128" s="3" t="s">
        <v>4403</v>
      </c>
      <c r="G128" s="44">
        <v>1</v>
      </c>
      <c r="H128" s="3" t="s">
        <v>4453</v>
      </c>
      <c r="I128" s="3" t="s">
        <v>4213</v>
      </c>
      <c r="J128" s="3"/>
    </row>
    <row r="129" spans="1:10" ht="19.5" customHeight="1" thickBot="1">
      <c r="A129" s="3" t="s">
        <v>3932</v>
      </c>
      <c r="B129" s="75">
        <v>42745</v>
      </c>
      <c r="C129" s="53">
        <v>0.46180555555555558</v>
      </c>
      <c r="D129" s="3" t="s">
        <v>3272</v>
      </c>
      <c r="E129" s="3" t="str">
        <f t="array" ref="E129">INDEX(list!$C$2:$C$4995,MATCH(D129,list!$A$2:$A$4995,0))</f>
        <v>Elaina Cell</v>
      </c>
      <c r="F129" s="3" t="s">
        <v>4422</v>
      </c>
      <c r="G129" s="44">
        <v>1</v>
      </c>
      <c r="H129" s="3" t="s">
        <v>4453</v>
      </c>
      <c r="I129" s="3" t="s">
        <v>4213</v>
      </c>
      <c r="J129" s="3"/>
    </row>
    <row r="130" spans="1:10" ht="19.5" customHeight="1" thickBot="1">
      <c r="A130" s="3" t="s">
        <v>3932</v>
      </c>
      <c r="B130" s="75">
        <v>42745</v>
      </c>
      <c r="C130" s="53">
        <v>0.46319444444444446</v>
      </c>
      <c r="D130" s="3" t="s">
        <v>3272</v>
      </c>
      <c r="E130" s="3" t="str">
        <f t="array" ref="E130">INDEX(list!$C$2:$C$4995,MATCH(D130,list!$A$2:$A$4995,0))</f>
        <v>Elaina Cell</v>
      </c>
      <c r="F130" s="3" t="s">
        <v>4403</v>
      </c>
      <c r="G130" s="44">
        <v>3</v>
      </c>
      <c r="H130" s="3" t="s">
        <v>4453</v>
      </c>
      <c r="I130" s="3" t="s">
        <v>4213</v>
      </c>
      <c r="J130" s="3"/>
    </row>
    <row r="131" spans="1:10" ht="19.5" customHeight="1" thickBot="1">
      <c r="A131" s="3" t="s">
        <v>3932</v>
      </c>
      <c r="B131" s="75">
        <v>42745</v>
      </c>
      <c r="C131" s="53">
        <v>0.49791666666666662</v>
      </c>
      <c r="D131" s="3" t="s">
        <v>2651</v>
      </c>
      <c r="E131" s="3" t="str">
        <f t="array" ref="E131">INDEX(list!$C$2:$C$4995,MATCH(D131,list!$A$2:$A$4995,0))</f>
        <v>GD - Diana Garreau Cell</v>
      </c>
      <c r="F131" s="3" t="s">
        <v>4421</v>
      </c>
      <c r="G131" s="44">
        <v>1</v>
      </c>
      <c r="H131" s="3" t="s">
        <v>4453</v>
      </c>
      <c r="I131" s="3" t="s">
        <v>4213</v>
      </c>
      <c r="J131" s="3"/>
    </row>
    <row r="132" spans="1:10" ht="19.5" customHeight="1" thickBot="1">
      <c r="A132" s="3" t="s">
        <v>3932</v>
      </c>
      <c r="B132" s="75">
        <v>42745</v>
      </c>
      <c r="C132" s="53">
        <v>0.63402777777777775</v>
      </c>
      <c r="D132" s="3" t="s">
        <v>2947</v>
      </c>
      <c r="E132" s="46" t="str">
        <f t="array" ref="E132">INDEX(list!$C$2:$C$4995,MATCH(D132,list!$A$2:$A$4995,0))</f>
        <v>MLH - Home number</v>
      </c>
      <c r="F132" s="3" t="s">
        <v>4408</v>
      </c>
      <c r="G132" s="44">
        <v>1</v>
      </c>
      <c r="H132" s="3" t="s">
        <v>4458</v>
      </c>
      <c r="I132" s="3" t="s">
        <v>4213</v>
      </c>
      <c r="J132" s="3"/>
    </row>
    <row r="133" spans="1:10" ht="19.5" customHeight="1" thickBot="1">
      <c r="A133" s="3" t="s">
        <v>3932</v>
      </c>
      <c r="B133" s="75">
        <v>42745</v>
      </c>
      <c r="C133" s="53">
        <v>0.68888888888888899</v>
      </c>
      <c r="D133" s="3" t="s">
        <v>1484</v>
      </c>
      <c r="E133" s="3" t="str">
        <f t="array" ref="E133">INDEX(list!$C$2:$C$4995,MATCH(D133,list!$A$2:$A$4995,0))</f>
        <v>AppleCare</v>
      </c>
      <c r="F133" s="3" t="s">
        <v>4464</v>
      </c>
      <c r="G133" s="44">
        <v>14</v>
      </c>
      <c r="H133" s="3" t="s">
        <v>4458</v>
      </c>
      <c r="I133" s="3" t="s">
        <v>4213</v>
      </c>
      <c r="J133" s="3"/>
    </row>
    <row r="134" spans="1:10" ht="19.5" customHeight="1" thickBot="1">
      <c r="A134" s="3" t="s">
        <v>3932</v>
      </c>
      <c r="B134" s="75">
        <v>42745</v>
      </c>
      <c r="C134" s="53">
        <v>0.72986111111111107</v>
      </c>
      <c r="D134" s="3" t="s">
        <v>2266</v>
      </c>
      <c r="E134" s="3" t="str">
        <f t="array" ref="E134">INDEX(list!$C$2:$C$4995,MATCH(D134,list!$A$2:$A$4995,0))</f>
        <v>Paul DeBaets</v>
      </c>
      <c r="F134" s="3" t="s">
        <v>4403</v>
      </c>
      <c r="G134" s="44">
        <v>2</v>
      </c>
      <c r="H134" s="3" t="s">
        <v>4458</v>
      </c>
      <c r="I134" s="3" t="s">
        <v>4213</v>
      </c>
      <c r="J134" s="3"/>
    </row>
    <row r="135" spans="1:10" ht="19.5" customHeight="1" thickBot="1">
      <c r="A135" s="3" t="s">
        <v>3932</v>
      </c>
      <c r="B135" s="75">
        <v>42745</v>
      </c>
      <c r="C135" s="53">
        <v>0.8256944444444444</v>
      </c>
      <c r="D135" s="3" t="s">
        <v>1148</v>
      </c>
      <c r="E135" s="3" t="str">
        <f t="array" ref="E135">INDEX(list!$C$2:$C$4995,MATCH(D135,list!$A$2:$A$4995,0))</f>
        <v>Mom &amp; Dad - ooma</v>
      </c>
      <c r="F135" s="3" t="s">
        <v>4403</v>
      </c>
      <c r="G135" s="44">
        <v>14</v>
      </c>
      <c r="H135" s="3" t="s">
        <v>4453</v>
      </c>
      <c r="I135" s="3" t="s">
        <v>4213</v>
      </c>
      <c r="J135" s="3"/>
    </row>
    <row r="136" spans="1:10" ht="19.5" customHeight="1" thickBot="1">
      <c r="A136" s="3" t="s">
        <v>3933</v>
      </c>
      <c r="B136" s="75">
        <v>42746</v>
      </c>
      <c r="C136" s="53">
        <v>0.37013888888888885</v>
      </c>
      <c r="D136" s="3" t="s">
        <v>2058</v>
      </c>
      <c r="E136" s="3" t="str">
        <f t="array" ref="E136">INDEX(list!$C$2:$C$4995,MATCH(D136,list!$A$2:$A$4995,0))</f>
        <v>CPL - Beth Home</v>
      </c>
      <c r="F136" s="3" t="s">
        <v>4403</v>
      </c>
      <c r="G136" s="44">
        <v>3</v>
      </c>
      <c r="H136" s="3" t="s">
        <v>4453</v>
      </c>
      <c r="I136" s="3" t="s">
        <v>4213</v>
      </c>
      <c r="J136" s="3"/>
    </row>
    <row r="137" spans="1:10" ht="19.5" customHeight="1" thickBot="1">
      <c r="A137" s="3" t="s">
        <v>3933</v>
      </c>
      <c r="B137" s="75">
        <v>42746</v>
      </c>
      <c r="C137" s="53">
        <v>0.40902777777777777</v>
      </c>
      <c r="D137" s="3" t="s">
        <v>3174</v>
      </c>
      <c r="E137" s="3" t="str">
        <f t="array" ref="E137">INDEX(list!$C$2:$C$4995,MATCH(D137,list!$A$2:$A$4995,0))</f>
        <v>IS - Austin Andrews</v>
      </c>
      <c r="F137" s="3" t="s">
        <v>4403</v>
      </c>
      <c r="G137" s="44">
        <v>6</v>
      </c>
      <c r="H137" s="3" t="s">
        <v>4458</v>
      </c>
      <c r="I137" s="3" t="s">
        <v>4213</v>
      </c>
      <c r="J137" s="3"/>
    </row>
    <row r="138" spans="1:10" ht="19.5" customHeight="1" thickBot="1">
      <c r="A138" s="3" t="s">
        <v>3933</v>
      </c>
      <c r="B138" s="75">
        <v>42746</v>
      </c>
      <c r="C138" s="53">
        <v>0.41597222222222219</v>
      </c>
      <c r="D138" s="3" t="s">
        <v>2460</v>
      </c>
      <c r="E138" s="3" t="str">
        <f t="array" ref="E138">INDEX(list!$C$2:$C$4995,MATCH(D138,list!$A$2:$A$4995,0))</f>
        <v>LU - Larry Ulvestad cell</v>
      </c>
      <c r="F138" s="3" t="s">
        <v>4412</v>
      </c>
      <c r="G138" s="44">
        <v>5</v>
      </c>
      <c r="H138" s="3" t="s">
        <v>4458</v>
      </c>
      <c r="I138" s="3" t="s">
        <v>4213</v>
      </c>
      <c r="J138" s="3"/>
    </row>
    <row r="139" spans="1:10" ht="19.5" customHeight="1" thickBot="1">
      <c r="A139" s="3" t="s">
        <v>3933</v>
      </c>
      <c r="B139" s="75">
        <v>42746</v>
      </c>
      <c r="C139" s="53">
        <v>0.45833333333333331</v>
      </c>
      <c r="D139" s="3" t="s">
        <v>2460</v>
      </c>
      <c r="E139" s="3" t="str">
        <f t="array" ref="E139">INDEX(list!$C$2:$C$4995,MATCH(D139,list!$A$2:$A$4995,0))</f>
        <v>LU - Larry Ulvestad cell</v>
      </c>
      <c r="F139" s="3" t="s">
        <v>4403</v>
      </c>
      <c r="G139" s="44">
        <v>7</v>
      </c>
      <c r="H139" s="3" t="s">
        <v>4458</v>
      </c>
      <c r="I139" s="3" t="s">
        <v>4213</v>
      </c>
      <c r="J139" s="3"/>
    </row>
    <row r="140" spans="1:10" ht="19.5" customHeight="1" thickBot="1">
      <c r="A140" s="3" t="s">
        <v>3933</v>
      </c>
      <c r="B140" s="75">
        <v>42746</v>
      </c>
      <c r="C140" s="53">
        <v>0.47361111111111115</v>
      </c>
      <c r="D140" s="3" t="s">
        <v>2506</v>
      </c>
      <c r="E140" s="3" t="str">
        <f t="array" ref="E140">INDEX(list!$C$2:$C$4995,MATCH(D140,list!$A$2:$A$4995,0))</f>
        <v>VA - Julius</v>
      </c>
      <c r="F140" s="3" t="s">
        <v>4403</v>
      </c>
      <c r="G140" s="44">
        <v>6</v>
      </c>
      <c r="H140" s="3" t="s">
        <v>4458</v>
      </c>
      <c r="I140" s="3" t="s">
        <v>4213</v>
      </c>
      <c r="J140" s="3"/>
    </row>
    <row r="141" spans="1:10" ht="19.5" customHeight="1" thickBot="1">
      <c r="A141" s="3" t="s">
        <v>3933</v>
      </c>
      <c r="B141" s="75">
        <v>42746</v>
      </c>
      <c r="C141" s="53">
        <v>0.52986111111111112</v>
      </c>
      <c r="D141" s="3" t="s">
        <v>2872</v>
      </c>
      <c r="E141" s="3" t="str">
        <f t="array" ref="E141">INDEX(list!$C$2:$C$4995,MATCH(D141,list!$A$2:$A$4995,0))</f>
        <v>ET - Main</v>
      </c>
      <c r="F141" s="3" t="s">
        <v>4403</v>
      </c>
      <c r="G141" s="44">
        <v>3</v>
      </c>
      <c r="H141" s="3" t="s">
        <v>4458</v>
      </c>
      <c r="I141" s="3" t="s">
        <v>4213</v>
      </c>
      <c r="J141" s="3"/>
    </row>
    <row r="142" spans="1:10" ht="19.5" customHeight="1" thickBot="1">
      <c r="A142" s="3" t="s">
        <v>3933</v>
      </c>
      <c r="B142" s="75">
        <v>42746</v>
      </c>
      <c r="C142" s="53">
        <v>0.57847222222222217</v>
      </c>
      <c r="D142" s="3" t="s">
        <v>2872</v>
      </c>
      <c r="E142" s="3" t="str">
        <f t="array" ref="E142">INDEX(list!$C$2:$C$4995,MATCH(D142,list!$A$2:$A$4995,0))</f>
        <v>ET - Main</v>
      </c>
      <c r="F142" s="3" t="s">
        <v>4404</v>
      </c>
      <c r="G142" s="44">
        <v>2</v>
      </c>
      <c r="H142" s="3" t="s">
        <v>4453</v>
      </c>
      <c r="I142" s="3" t="s">
        <v>4213</v>
      </c>
      <c r="J142" s="3"/>
    </row>
    <row r="143" spans="1:10" ht="19.5" customHeight="1" thickBot="1">
      <c r="A143" s="3" t="s">
        <v>3933</v>
      </c>
      <c r="B143" s="75">
        <v>42746</v>
      </c>
      <c r="C143" s="53">
        <v>0.64236111111111105</v>
      </c>
      <c r="D143" s="3" t="s">
        <v>2266</v>
      </c>
      <c r="E143" s="3" t="str">
        <f t="array" ref="E143">INDEX(list!$C$2:$C$4995,MATCH(D143,list!$A$2:$A$4995,0))</f>
        <v>Paul DeBaets</v>
      </c>
      <c r="F143" s="3" t="s">
        <v>4403</v>
      </c>
      <c r="G143" s="44">
        <v>2</v>
      </c>
      <c r="H143" s="3" t="s">
        <v>4458</v>
      </c>
      <c r="I143" s="3" t="s">
        <v>4213</v>
      </c>
      <c r="J143" s="3"/>
    </row>
    <row r="144" spans="1:10" ht="19.5" customHeight="1" thickBot="1">
      <c r="A144" s="3" t="s">
        <v>3933</v>
      </c>
      <c r="B144" s="75">
        <v>42746</v>
      </c>
      <c r="C144" s="53">
        <v>0.66111111111111109</v>
      </c>
      <c r="D144" s="3" t="s">
        <v>2872</v>
      </c>
      <c r="E144" s="3" t="str">
        <f t="array" ref="E144">INDEX(list!$C$2:$C$4995,MATCH(D144,list!$A$2:$A$4995,0))</f>
        <v>ET - Main</v>
      </c>
      <c r="F144" s="3" t="s">
        <v>4403</v>
      </c>
      <c r="G144" s="44">
        <v>14</v>
      </c>
      <c r="H144" s="3" t="s">
        <v>4458</v>
      </c>
      <c r="I144" s="3" t="s">
        <v>4213</v>
      </c>
      <c r="J144" s="3"/>
    </row>
    <row r="145" spans="1:10" ht="19.5" customHeight="1" thickBot="1">
      <c r="A145" s="3" t="s">
        <v>3933</v>
      </c>
      <c r="B145" s="75">
        <v>42746</v>
      </c>
      <c r="C145" s="53">
        <v>0.67569444444444438</v>
      </c>
      <c r="D145" s="3" t="s">
        <v>1299</v>
      </c>
      <c r="E145" s="3" t="str">
        <f t="array" ref="E145">INDEX(list!$C$2:$C$4995,MATCH(D145,list!$A$2:$A$4995,0))</f>
        <v>ET - Contractor - Patric McNeff</v>
      </c>
      <c r="F145" s="3" t="s">
        <v>4479</v>
      </c>
      <c r="G145" s="44">
        <v>3</v>
      </c>
      <c r="H145" s="3" t="s">
        <v>4458</v>
      </c>
      <c r="I145" s="3" t="s">
        <v>4213</v>
      </c>
      <c r="J145" s="3"/>
    </row>
    <row r="146" spans="1:10" ht="19.5" customHeight="1" thickBot="1">
      <c r="A146" s="3" t="s">
        <v>3933</v>
      </c>
      <c r="B146" s="75">
        <v>42746</v>
      </c>
      <c r="C146" s="53">
        <v>0.67708333333333337</v>
      </c>
      <c r="D146" s="3" t="s">
        <v>3038</v>
      </c>
      <c r="E146" s="3" t="str">
        <f t="array" ref="E146">INDEX(list!$C$2:$C$4995,MATCH(D146,list!$A$2:$A$4995,0))</f>
        <v>ET - Smpl Solutions - David Case</v>
      </c>
      <c r="F146" s="3" t="s">
        <v>4404</v>
      </c>
      <c r="G146" s="44">
        <v>2</v>
      </c>
      <c r="H146" s="3" t="s">
        <v>4458</v>
      </c>
      <c r="I146" s="3" t="s">
        <v>4213</v>
      </c>
      <c r="J146" s="3"/>
    </row>
    <row r="147" spans="1:10" ht="19.5" customHeight="1" thickBot="1">
      <c r="A147" s="3" t="s">
        <v>3933</v>
      </c>
      <c r="B147" s="75">
        <v>42746</v>
      </c>
      <c r="C147" s="53">
        <v>0.67847222222222225</v>
      </c>
      <c r="D147" s="3" t="s">
        <v>2236</v>
      </c>
      <c r="E147" s="3" t="str">
        <f t="array" ref="E147">INDEX(list!$C$2:$C$4995,MATCH(D147,list!$A$2:$A$4995,0))</f>
        <v>?</v>
      </c>
      <c r="F147" s="3" t="s">
        <v>4563</v>
      </c>
      <c r="G147" s="44">
        <v>2</v>
      </c>
      <c r="H147" s="3" t="s">
        <v>4458</v>
      </c>
      <c r="I147" s="3" t="s">
        <v>4213</v>
      </c>
      <c r="J147" s="3"/>
    </row>
    <row r="148" spans="1:10" ht="19.5" customHeight="1" thickBot="1">
      <c r="A148" s="3" t="s">
        <v>3933</v>
      </c>
      <c r="B148" s="75">
        <v>42746</v>
      </c>
      <c r="C148" s="53">
        <v>0.79791666666666661</v>
      </c>
      <c r="D148" s="3" t="s">
        <v>2266</v>
      </c>
      <c r="E148" s="3" t="str">
        <f t="array" ref="E148">INDEX(list!$C$2:$C$4995,MATCH(D148,list!$A$2:$A$4995,0))</f>
        <v>Paul DeBaets</v>
      </c>
      <c r="F148" s="3" t="s">
        <v>4403</v>
      </c>
      <c r="G148" s="44">
        <v>2</v>
      </c>
      <c r="H148" s="3" t="s">
        <v>4458</v>
      </c>
      <c r="I148" s="3" t="s">
        <v>4213</v>
      </c>
      <c r="J148" s="3"/>
    </row>
    <row r="149" spans="1:10" ht="19.5" customHeight="1" thickBot="1">
      <c r="A149" s="3" t="s">
        <v>3933</v>
      </c>
      <c r="B149" s="75">
        <v>42746</v>
      </c>
      <c r="C149" s="53">
        <v>0.8222222222222223</v>
      </c>
      <c r="D149" s="3" t="s">
        <v>3272</v>
      </c>
      <c r="E149" s="3" t="str">
        <f t="array" ref="E149">INDEX(list!$C$2:$C$4995,MATCH(D149,list!$A$2:$A$4995,0))</f>
        <v>Elaina Cell</v>
      </c>
      <c r="F149" s="3" t="s">
        <v>4403</v>
      </c>
      <c r="G149" s="44">
        <v>2</v>
      </c>
      <c r="H149" s="3" t="s">
        <v>4458</v>
      </c>
      <c r="I149" s="3" t="s">
        <v>4213</v>
      </c>
      <c r="J149" s="3"/>
    </row>
    <row r="150" spans="1:10" ht="19.5" customHeight="1" thickBot="1">
      <c r="A150" s="3" t="s">
        <v>3934</v>
      </c>
      <c r="B150" s="75">
        <v>42747</v>
      </c>
      <c r="C150" s="53">
        <v>0.31597222222222221</v>
      </c>
      <c r="D150" s="3" t="s">
        <v>3385</v>
      </c>
      <c r="E150" s="3" t="str">
        <f t="array" ref="E150">INDEX(list!$C$2:$C$4995,MATCH(D150,list!$A$2:$A$4995,0))</f>
        <v>ET - Scott</v>
      </c>
      <c r="F150" s="3" t="s">
        <v>4403</v>
      </c>
      <c r="G150" s="44">
        <v>4</v>
      </c>
      <c r="H150" s="3" t="s">
        <v>4458</v>
      </c>
      <c r="I150" s="3" t="s">
        <v>4213</v>
      </c>
      <c r="J150" s="3"/>
    </row>
    <row r="151" spans="1:10" ht="19.5" customHeight="1" thickBot="1">
      <c r="A151" s="3" t="s">
        <v>3934</v>
      </c>
      <c r="B151" s="75">
        <v>42747</v>
      </c>
      <c r="C151" s="53">
        <v>0.3979166666666667</v>
      </c>
      <c r="D151" s="3" t="s">
        <v>2741</v>
      </c>
      <c r="E151" s="3" t="str">
        <f t="array" ref="E151">INDEX(list!$C$2:$C$4995,MATCH(D151,list!$A$2:$A$4995,0))</f>
        <v>ET - Scot Rea</v>
      </c>
      <c r="F151" s="3" t="s">
        <v>4403</v>
      </c>
      <c r="G151" s="44">
        <v>8</v>
      </c>
      <c r="H151" s="3" t="s">
        <v>4458</v>
      </c>
      <c r="I151" s="3" t="s">
        <v>4213</v>
      </c>
      <c r="J151" s="3"/>
    </row>
    <row r="152" spans="1:10" ht="19.5" customHeight="1" thickBot="1">
      <c r="A152" s="3" t="s">
        <v>3934</v>
      </c>
      <c r="B152" s="75">
        <v>42747</v>
      </c>
      <c r="C152" s="53">
        <v>0.41666666666666669</v>
      </c>
      <c r="D152" s="3" t="s">
        <v>2872</v>
      </c>
      <c r="E152" s="3" t="str">
        <f t="array" ref="E152">INDEX(list!$C$2:$C$4995,MATCH(D152,list!$A$2:$A$4995,0))</f>
        <v>ET - Main</v>
      </c>
      <c r="F152" s="3" t="s">
        <v>4404</v>
      </c>
      <c r="G152" s="44">
        <v>7</v>
      </c>
      <c r="H152" s="3" t="s">
        <v>4458</v>
      </c>
      <c r="I152" s="3" t="s">
        <v>4213</v>
      </c>
      <c r="J152" s="3"/>
    </row>
    <row r="153" spans="1:10" ht="19.5" customHeight="1" thickBot="1">
      <c r="A153" s="3" t="s">
        <v>3934</v>
      </c>
      <c r="B153" s="75">
        <v>42747</v>
      </c>
      <c r="C153" s="53">
        <v>0.42222222222222222</v>
      </c>
      <c r="D153" s="3" t="s">
        <v>3174</v>
      </c>
      <c r="E153" s="3" t="str">
        <f t="array" ref="E153">INDEX(list!$C$2:$C$4995,MATCH(D153,list!$A$2:$A$4995,0))</f>
        <v>IS - Austin Andrews</v>
      </c>
      <c r="F153" s="3" t="s">
        <v>4404</v>
      </c>
      <c r="G153" s="44">
        <v>3</v>
      </c>
      <c r="H153" s="3" t="s">
        <v>4458</v>
      </c>
      <c r="I153" s="3" t="s">
        <v>4213</v>
      </c>
      <c r="J153" s="3"/>
    </row>
    <row r="154" spans="1:10" ht="19.5" customHeight="1" thickBot="1">
      <c r="A154" s="3" t="s">
        <v>3934</v>
      </c>
      <c r="B154" s="75">
        <v>42747</v>
      </c>
      <c r="C154" s="53">
        <v>0.44375000000000003</v>
      </c>
      <c r="D154" s="3" t="s">
        <v>3272</v>
      </c>
      <c r="E154" s="3" t="str">
        <f t="array" ref="E154">INDEX(list!$C$2:$C$4995,MATCH(D154,list!$A$2:$A$4995,0))</f>
        <v>Elaina Cell</v>
      </c>
      <c r="F154" s="3" t="s">
        <v>4422</v>
      </c>
      <c r="G154" s="44">
        <v>1</v>
      </c>
      <c r="H154" s="3" t="s">
        <v>4453</v>
      </c>
      <c r="I154" s="3" t="s">
        <v>4213</v>
      </c>
      <c r="J154" s="3"/>
    </row>
    <row r="155" spans="1:10" ht="19.5" customHeight="1" thickBot="1">
      <c r="A155" s="3" t="s">
        <v>3934</v>
      </c>
      <c r="B155" s="75">
        <v>42747</v>
      </c>
      <c r="C155" s="53">
        <v>0.51527777777777783</v>
      </c>
      <c r="D155" s="3" t="s">
        <v>3583</v>
      </c>
      <c r="E155" s="3" t="str">
        <f t="array" ref="E155">INDEX(list!$C$2:$C$4995,MATCH(D155,list!$A$2:$A$4995,0))</f>
        <v>PDM - Don Hoffman</v>
      </c>
      <c r="F155" s="3" t="s">
        <v>4407</v>
      </c>
      <c r="G155" s="44">
        <v>8</v>
      </c>
      <c r="H155" s="3" t="s">
        <v>4453</v>
      </c>
      <c r="I155" s="3" t="s">
        <v>4213</v>
      </c>
      <c r="J155" s="3"/>
    </row>
    <row r="156" spans="1:10" ht="19.5" customHeight="1" thickBot="1">
      <c r="A156" s="3" t="s">
        <v>3934</v>
      </c>
      <c r="B156" s="75">
        <v>42747</v>
      </c>
      <c r="C156" s="53">
        <v>0.52361111111111114</v>
      </c>
      <c r="D156" s="3" t="s">
        <v>11</v>
      </c>
      <c r="E156" s="3" t="str">
        <f t="array" ref="E156">INDEX(list!$C$2:$C$4995,MATCH(D156,list!$A$2:$A$4995,0))</f>
        <v>?</v>
      </c>
      <c r="F156" s="3" t="s">
        <v>4600</v>
      </c>
      <c r="G156" s="44">
        <v>1</v>
      </c>
      <c r="H156" s="3" t="s">
        <v>4453</v>
      </c>
      <c r="I156" s="3" t="s">
        <v>4213</v>
      </c>
      <c r="J156" s="3"/>
    </row>
    <row r="157" spans="1:10" ht="19.5" customHeight="1" thickBot="1">
      <c r="A157" s="3" t="s">
        <v>3934</v>
      </c>
      <c r="B157" s="75">
        <v>42747</v>
      </c>
      <c r="C157" s="53">
        <v>0.52777777777777779</v>
      </c>
      <c r="D157" s="3" t="s">
        <v>3272</v>
      </c>
      <c r="E157" s="3" t="str">
        <f t="array" ref="E157">INDEX(list!$C$2:$C$4995,MATCH(D157,list!$A$2:$A$4995,0))</f>
        <v>Elaina Cell</v>
      </c>
      <c r="F157" s="3" t="s">
        <v>4403</v>
      </c>
      <c r="G157" s="44">
        <v>3</v>
      </c>
      <c r="H157" s="3" t="s">
        <v>4453</v>
      </c>
      <c r="I157" s="3" t="s">
        <v>4213</v>
      </c>
      <c r="J157" s="3"/>
    </row>
    <row r="158" spans="1:10" ht="19.5" customHeight="1" thickBot="1">
      <c r="A158" s="3" t="s">
        <v>3934</v>
      </c>
      <c r="B158" s="75">
        <v>42747</v>
      </c>
      <c r="C158" s="53">
        <v>0.52986111111111112</v>
      </c>
      <c r="D158" s="3" t="s">
        <v>3272</v>
      </c>
      <c r="E158" s="3" t="str">
        <f t="array" ref="E158">INDEX(list!$C$2:$C$4995,MATCH(D158,list!$A$2:$A$4995,0))</f>
        <v>Elaina Cell</v>
      </c>
      <c r="F158" s="3" t="s">
        <v>4422</v>
      </c>
      <c r="G158" s="44">
        <v>1</v>
      </c>
      <c r="H158" s="3" t="s">
        <v>4453</v>
      </c>
      <c r="I158" s="3" t="s">
        <v>4213</v>
      </c>
      <c r="J158" s="3"/>
    </row>
    <row r="159" spans="1:10" ht="19.5" customHeight="1" thickBot="1">
      <c r="A159" s="3" t="s">
        <v>3934</v>
      </c>
      <c r="B159" s="75">
        <v>42747</v>
      </c>
      <c r="C159" s="53">
        <v>0.75138888888888899</v>
      </c>
      <c r="D159" s="3" t="s">
        <v>2266</v>
      </c>
      <c r="E159" s="3" t="str">
        <f t="array" ref="E159">INDEX(list!$C$2:$C$4995,MATCH(D159,list!$A$2:$A$4995,0))</f>
        <v>Paul DeBaets</v>
      </c>
      <c r="F159" s="3" t="s">
        <v>4403</v>
      </c>
      <c r="G159" s="44">
        <v>3</v>
      </c>
      <c r="H159" s="3" t="s">
        <v>4453</v>
      </c>
      <c r="I159" s="3" t="s">
        <v>4213</v>
      </c>
      <c r="J159" s="3"/>
    </row>
    <row r="160" spans="1:10" ht="19.5" customHeight="1" thickBot="1">
      <c r="A160" s="3" t="s">
        <v>3934</v>
      </c>
      <c r="B160" s="75">
        <v>42747</v>
      </c>
      <c r="C160" s="53">
        <v>0.87291666666666667</v>
      </c>
      <c r="D160" s="3" t="s">
        <v>440</v>
      </c>
      <c r="E160" s="3" t="str">
        <f t="array" ref="E160">INDEX(list!$C$2:$C$4995,MATCH(D160,list!$A$2:$A$4995,0))</f>
        <v>Larry Nedry Home</v>
      </c>
      <c r="F160" s="3" t="s">
        <v>4477</v>
      </c>
      <c r="G160" s="44">
        <v>13</v>
      </c>
      <c r="H160" s="3" t="s">
        <v>4453</v>
      </c>
      <c r="I160" s="3" t="s">
        <v>4213</v>
      </c>
      <c r="J160" s="3"/>
    </row>
    <row r="161" spans="1:10" ht="19.5" customHeight="1" thickBot="1">
      <c r="A161" s="3" t="s">
        <v>3934</v>
      </c>
      <c r="B161" s="75">
        <v>42747</v>
      </c>
      <c r="C161" s="53">
        <v>0.88194444444444453</v>
      </c>
      <c r="D161" s="3" t="s">
        <v>3272</v>
      </c>
      <c r="E161" s="3" t="str">
        <f t="array" ref="E161">INDEX(list!$C$2:$C$4995,MATCH(D161,list!$A$2:$A$4995,0))</f>
        <v>Elaina Cell</v>
      </c>
      <c r="F161" s="3" t="s">
        <v>4403</v>
      </c>
      <c r="G161" s="44">
        <v>8</v>
      </c>
      <c r="H161" s="3" t="s">
        <v>4453</v>
      </c>
      <c r="I161" s="3" t="s">
        <v>4220</v>
      </c>
      <c r="J161" s="3"/>
    </row>
    <row r="162" spans="1:10" ht="19.5" customHeight="1" thickBot="1">
      <c r="A162" s="3" t="s">
        <v>3935</v>
      </c>
      <c r="B162" s="75">
        <v>42748</v>
      </c>
      <c r="C162" s="53">
        <v>0.33888888888888885</v>
      </c>
      <c r="D162" s="3" t="s">
        <v>1229</v>
      </c>
      <c r="E162" s="3" t="str">
        <f t="array" ref="E162">INDEX(list!$C$2:$C$4995,MATCH(D162,list!$A$2:$A$4995,0))</f>
        <v>Brian Barrington Cell</v>
      </c>
      <c r="F162" s="3" t="s">
        <v>4479</v>
      </c>
      <c r="G162" s="44">
        <v>3</v>
      </c>
      <c r="H162" s="3" t="s">
        <v>4458</v>
      </c>
      <c r="I162" s="3" t="s">
        <v>4213</v>
      </c>
      <c r="J162" s="3"/>
    </row>
    <row r="163" spans="1:10" ht="19.5" customHeight="1" thickBot="1">
      <c r="A163" s="3" t="s">
        <v>3935</v>
      </c>
      <c r="B163" s="75">
        <v>42748</v>
      </c>
      <c r="C163" s="53">
        <v>0.3979166666666667</v>
      </c>
      <c r="D163" s="3" t="s">
        <v>2872</v>
      </c>
      <c r="E163" s="3" t="str">
        <f t="array" ref="E163">INDEX(list!$C$2:$C$4995,MATCH(D163,list!$A$2:$A$4995,0))</f>
        <v>ET - Main</v>
      </c>
      <c r="F163" s="3" t="s">
        <v>4404</v>
      </c>
      <c r="G163" s="44">
        <v>2</v>
      </c>
      <c r="H163" s="3" t="s">
        <v>4458</v>
      </c>
      <c r="I163" s="3" t="s">
        <v>4213</v>
      </c>
      <c r="J163" s="3"/>
    </row>
    <row r="164" spans="1:10" ht="19.5" customHeight="1" thickBot="1">
      <c r="A164" s="3" t="s">
        <v>3935</v>
      </c>
      <c r="B164" s="75">
        <v>42748</v>
      </c>
      <c r="C164" s="53">
        <v>0.39999999999999997</v>
      </c>
      <c r="D164" s="3" t="s">
        <v>3583</v>
      </c>
      <c r="E164" s="3" t="str">
        <f t="array" ref="E164">INDEX(list!$C$2:$C$4995,MATCH(D164,list!$A$2:$A$4995,0))</f>
        <v>PDM - Don Hoffman</v>
      </c>
      <c r="F164" s="3" t="s">
        <v>4403</v>
      </c>
      <c r="G164" s="44">
        <v>21</v>
      </c>
      <c r="H164" s="3" t="s">
        <v>4458</v>
      </c>
      <c r="I164" s="3" t="s">
        <v>4213</v>
      </c>
      <c r="J164" s="3"/>
    </row>
    <row r="165" spans="1:10" ht="19.5" customHeight="1" thickBot="1">
      <c r="A165" s="3" t="s">
        <v>3935</v>
      </c>
      <c r="B165" s="75">
        <v>42748</v>
      </c>
      <c r="C165" s="53">
        <v>0.40277777777777773</v>
      </c>
      <c r="D165" s="3" t="s">
        <v>2872</v>
      </c>
      <c r="E165" s="3" t="str">
        <f t="array" ref="E165">INDEX(list!$C$2:$C$4995,MATCH(D165,list!$A$2:$A$4995,0))</f>
        <v>ET - Main</v>
      </c>
      <c r="F165" s="3" t="s">
        <v>4403</v>
      </c>
      <c r="G165" s="44">
        <v>4</v>
      </c>
      <c r="H165" s="3" t="s">
        <v>4458</v>
      </c>
      <c r="I165" s="3" t="s">
        <v>4213</v>
      </c>
      <c r="J165" s="3"/>
    </row>
    <row r="166" spans="1:10" ht="19.5" customHeight="1" thickBot="1">
      <c r="A166" s="3" t="s">
        <v>3935</v>
      </c>
      <c r="B166" s="75">
        <v>42748</v>
      </c>
      <c r="C166" s="53">
        <v>0.41388888888888892</v>
      </c>
      <c r="D166" s="3" t="s">
        <v>2872</v>
      </c>
      <c r="E166" s="3" t="str">
        <f t="array" ref="E166">INDEX(list!$C$2:$C$4995,MATCH(D166,list!$A$2:$A$4995,0))</f>
        <v>ET - Main</v>
      </c>
      <c r="F166" s="3" t="s">
        <v>4404</v>
      </c>
      <c r="G166" s="44">
        <v>2</v>
      </c>
      <c r="H166" s="3" t="s">
        <v>4458</v>
      </c>
      <c r="I166" s="3" t="s">
        <v>4213</v>
      </c>
      <c r="J166" s="3"/>
    </row>
    <row r="167" spans="1:10" ht="19.5" customHeight="1" thickBot="1">
      <c r="A167" s="3" t="s">
        <v>3935</v>
      </c>
      <c r="B167" s="75">
        <v>42748</v>
      </c>
      <c r="C167" s="53">
        <v>0.4145833333333333</v>
      </c>
      <c r="D167" s="3" t="s">
        <v>1637</v>
      </c>
      <c r="E167" s="3" t="str">
        <f t="array" ref="E167">INDEX(list!$C$2:$C$4995,MATCH(D167,list!$A$2:$A$4995,0))</f>
        <v>Mary Louise Zeller Cell</v>
      </c>
      <c r="F167" s="3" t="s">
        <v>4601</v>
      </c>
      <c r="G167" s="44">
        <v>18</v>
      </c>
      <c r="H167" s="3" t="s">
        <v>4458</v>
      </c>
      <c r="I167" s="3" t="s">
        <v>4213</v>
      </c>
      <c r="J167" s="3"/>
    </row>
    <row r="168" spans="1:10" ht="19.5" customHeight="1" thickBot="1">
      <c r="A168" s="3" t="s">
        <v>3935</v>
      </c>
      <c r="B168" s="75">
        <v>42748</v>
      </c>
      <c r="C168" s="53">
        <v>0.43888888888888888</v>
      </c>
      <c r="D168" s="3" t="s">
        <v>3583</v>
      </c>
      <c r="E168" s="3" t="str">
        <f t="array" ref="E168">INDEX(list!$C$2:$C$4995,MATCH(D168,list!$A$2:$A$4995,0))</f>
        <v>PDM - Don Hoffman</v>
      </c>
      <c r="F168" s="3" t="s">
        <v>4407</v>
      </c>
      <c r="G168" s="44">
        <v>48</v>
      </c>
      <c r="H168" s="3" t="s">
        <v>4458</v>
      </c>
      <c r="I168" s="3" t="s">
        <v>4213</v>
      </c>
      <c r="J168" s="3"/>
    </row>
    <row r="169" spans="1:10" ht="19.5" customHeight="1" thickBot="1">
      <c r="A169" s="3" t="s">
        <v>3935</v>
      </c>
      <c r="B169" s="75">
        <v>42748</v>
      </c>
      <c r="C169" s="53">
        <v>0.47222222222222227</v>
      </c>
      <c r="D169" s="3" t="s">
        <v>815</v>
      </c>
      <c r="E169" s="3" t="str">
        <f t="array" ref="E169">INDEX(list!$C$2:$C$4995,MATCH(D169,list!$A$2:$A$4995,0))</f>
        <v>Stanton Wong Cell</v>
      </c>
      <c r="F169" s="3" t="s">
        <v>4479</v>
      </c>
      <c r="G169" s="44">
        <v>10</v>
      </c>
      <c r="H169" s="3" t="s">
        <v>4458</v>
      </c>
      <c r="I169" s="3" t="s">
        <v>4213</v>
      </c>
      <c r="J169" s="3"/>
    </row>
    <row r="170" spans="1:10" ht="19.5" customHeight="1" thickBot="1">
      <c r="A170" s="3" t="s">
        <v>3935</v>
      </c>
      <c r="B170" s="75">
        <v>42748</v>
      </c>
      <c r="C170" s="53">
        <v>0.47916666666666669</v>
      </c>
      <c r="D170" s="3" t="s">
        <v>1229</v>
      </c>
      <c r="E170" s="3" t="str">
        <f t="array" ref="E170">INDEX(list!$C$2:$C$4995,MATCH(D170,list!$A$2:$A$4995,0))</f>
        <v>Brian Barrington Cell</v>
      </c>
      <c r="F170" s="3" t="s">
        <v>4479</v>
      </c>
      <c r="G170" s="44">
        <v>1</v>
      </c>
      <c r="H170" s="3" t="s">
        <v>4458</v>
      </c>
      <c r="I170" s="3" t="s">
        <v>4213</v>
      </c>
      <c r="J170" s="3"/>
    </row>
    <row r="171" spans="1:10" ht="19.5" customHeight="1" thickBot="1">
      <c r="A171" s="3" t="s">
        <v>3935</v>
      </c>
      <c r="B171" s="75">
        <v>42748</v>
      </c>
      <c r="C171" s="53">
        <v>0.47986111111111113</v>
      </c>
      <c r="D171" s="3" t="s">
        <v>3174</v>
      </c>
      <c r="E171" s="3" t="str">
        <f t="array" ref="E171">INDEX(list!$C$2:$C$4995,MATCH(D171,list!$A$2:$A$4995,0))</f>
        <v>IS - Austin Andrews</v>
      </c>
      <c r="F171" s="3" t="s">
        <v>4404</v>
      </c>
      <c r="G171" s="44">
        <v>25</v>
      </c>
      <c r="H171" s="3" t="s">
        <v>4458</v>
      </c>
      <c r="I171" s="3" t="s">
        <v>4213</v>
      </c>
      <c r="J171" s="3"/>
    </row>
    <row r="172" spans="1:10" ht="19.5" customHeight="1" thickBot="1">
      <c r="A172" s="3" t="s">
        <v>3935</v>
      </c>
      <c r="B172" s="75">
        <v>42748</v>
      </c>
      <c r="C172" s="53">
        <v>0.49861111111111112</v>
      </c>
      <c r="D172" s="3" t="s">
        <v>2398</v>
      </c>
      <c r="E172" s="3" t="str">
        <f t="array" ref="E172">INDEX(list!$C$2:$C$4995,MATCH(D172,list!$A$2:$A$4995,0))</f>
        <v>VA - Yolanda Staff personal</v>
      </c>
      <c r="F172" s="3" t="s">
        <v>4408</v>
      </c>
      <c r="G172" s="44">
        <v>1</v>
      </c>
      <c r="H172" s="3" t="s">
        <v>4458</v>
      </c>
      <c r="I172" s="3" t="s">
        <v>4213</v>
      </c>
      <c r="J172" s="3"/>
    </row>
    <row r="173" spans="1:10" ht="19.5" customHeight="1" thickBot="1">
      <c r="A173" s="3" t="s">
        <v>3935</v>
      </c>
      <c r="B173" s="75">
        <v>42748</v>
      </c>
      <c r="C173" s="53">
        <v>0.5229166666666667</v>
      </c>
      <c r="D173" s="3" t="s">
        <v>2872</v>
      </c>
      <c r="E173" s="3" t="str">
        <f t="array" ref="E173">INDEX(list!$C$2:$C$4995,MATCH(D173,list!$A$2:$A$4995,0))</f>
        <v>ET - Main</v>
      </c>
      <c r="F173" s="3" t="s">
        <v>4404</v>
      </c>
      <c r="G173" s="44">
        <v>2</v>
      </c>
      <c r="H173" s="3" t="s">
        <v>4458</v>
      </c>
      <c r="I173" s="3" t="s">
        <v>4213</v>
      </c>
      <c r="J173" s="3"/>
    </row>
    <row r="174" spans="1:10" ht="19.5" customHeight="1" thickBot="1">
      <c r="A174" s="3" t="s">
        <v>3935</v>
      </c>
      <c r="B174" s="75">
        <v>42748</v>
      </c>
      <c r="C174" s="53">
        <v>0.53333333333333333</v>
      </c>
      <c r="D174" s="3" t="s">
        <v>3174</v>
      </c>
      <c r="E174" s="3" t="str">
        <f t="array" ref="E174">INDEX(list!$C$2:$C$4995,MATCH(D174,list!$A$2:$A$4995,0))</f>
        <v>IS - Austin Andrews</v>
      </c>
      <c r="F174" s="3" t="s">
        <v>4404</v>
      </c>
      <c r="G174" s="44">
        <v>19</v>
      </c>
      <c r="H174" s="3" t="s">
        <v>4458</v>
      </c>
      <c r="I174" s="3" t="s">
        <v>4213</v>
      </c>
      <c r="J174" s="3"/>
    </row>
    <row r="175" spans="1:10" ht="19.5" customHeight="1" thickBot="1">
      <c r="A175" s="3" t="s">
        <v>3935</v>
      </c>
      <c r="B175" s="75">
        <v>42748</v>
      </c>
      <c r="C175" s="53">
        <v>0.6166666666666667</v>
      </c>
      <c r="D175" s="3" t="s">
        <v>1299</v>
      </c>
      <c r="E175" s="3" t="str">
        <f t="array" ref="E175">INDEX(list!$C$2:$C$4995,MATCH(D175,list!$A$2:$A$4995,0))</f>
        <v>ET - Contractor - Patric McNeff</v>
      </c>
      <c r="F175" s="3" t="s">
        <v>4403</v>
      </c>
      <c r="G175" s="44">
        <v>23</v>
      </c>
      <c r="H175" s="3" t="s">
        <v>4458</v>
      </c>
      <c r="I175" s="3" t="s">
        <v>4213</v>
      </c>
      <c r="J175" s="3"/>
    </row>
    <row r="176" spans="1:10" ht="19.5" customHeight="1" thickBot="1">
      <c r="A176" s="3" t="s">
        <v>3935</v>
      </c>
      <c r="B176" s="75">
        <v>42748</v>
      </c>
      <c r="C176" s="53">
        <v>0.61805555555555558</v>
      </c>
      <c r="D176" s="3" t="s">
        <v>2236</v>
      </c>
      <c r="E176" s="3" t="str">
        <f t="array" ref="E176">INDEX(list!$C$2:$C$4995,MATCH(D176,list!$A$2:$A$4995,0))</f>
        <v>?</v>
      </c>
      <c r="F176" s="3" t="s">
        <v>4563</v>
      </c>
      <c r="G176" s="44">
        <v>21</v>
      </c>
      <c r="H176" s="3" t="s">
        <v>4458</v>
      </c>
      <c r="I176" s="3" t="s">
        <v>4213</v>
      </c>
      <c r="J176" s="3" t="s">
        <v>4371</v>
      </c>
    </row>
    <row r="177" spans="1:10" ht="19.5" customHeight="1" thickBot="1">
      <c r="A177" s="3" t="s">
        <v>3935</v>
      </c>
      <c r="B177" s="75">
        <v>42748</v>
      </c>
      <c r="C177" s="53">
        <v>0.63958333333333328</v>
      </c>
      <c r="D177" s="3" t="s">
        <v>2398</v>
      </c>
      <c r="E177" s="3" t="str">
        <f t="array" ref="E177">INDEX(list!$C$2:$C$4995,MATCH(D177,list!$A$2:$A$4995,0))</f>
        <v>VA - Yolanda Staff personal</v>
      </c>
      <c r="F177" s="3" t="s">
        <v>4403</v>
      </c>
      <c r="G177" s="44">
        <v>8</v>
      </c>
      <c r="H177" s="3" t="s">
        <v>4458</v>
      </c>
      <c r="I177" s="3" t="s">
        <v>4213</v>
      </c>
      <c r="J177" s="3"/>
    </row>
    <row r="178" spans="1:10" ht="19.5" customHeight="1" thickBot="1">
      <c r="A178" s="3" t="s">
        <v>3935</v>
      </c>
      <c r="B178" s="75">
        <v>42748</v>
      </c>
      <c r="C178" s="53">
        <v>0.65625</v>
      </c>
      <c r="D178" s="3" t="s">
        <v>3557</v>
      </c>
      <c r="E178" s="3" t="str">
        <f t="array" ref="E178">INDEX(list!$C$2:$C$4995,MATCH(D178,list!$A$2:$A$4995,0))</f>
        <v>HelpGuide, Inc.</v>
      </c>
      <c r="F178" s="3" t="s">
        <v>4207</v>
      </c>
      <c r="G178" s="44">
        <v>2</v>
      </c>
      <c r="H178" s="3" t="s">
        <v>4458</v>
      </c>
      <c r="I178" s="3" t="s">
        <v>4213</v>
      </c>
      <c r="J178" s="3" t="s">
        <v>4208</v>
      </c>
    </row>
    <row r="179" spans="1:10" ht="19.5" customHeight="1" thickBot="1">
      <c r="A179" s="3" t="s">
        <v>3935</v>
      </c>
      <c r="B179" s="75">
        <v>42748</v>
      </c>
      <c r="C179" s="53">
        <v>0.6645833333333333</v>
      </c>
      <c r="D179" s="3" t="s">
        <v>2947</v>
      </c>
      <c r="E179" s="46" t="str">
        <f t="array" ref="E179">INDEX(list!$C$2:$C$4995,MATCH(D179,list!$A$2:$A$4995,0))</f>
        <v>MLH - Home number</v>
      </c>
      <c r="F179" s="3" t="s">
        <v>4403</v>
      </c>
      <c r="G179" s="44">
        <v>17</v>
      </c>
      <c r="H179" s="3" t="s">
        <v>4458</v>
      </c>
      <c r="I179" s="3" t="s">
        <v>4213</v>
      </c>
      <c r="J179" s="3"/>
    </row>
    <row r="180" spans="1:10" ht="19.5" customHeight="1" thickBot="1">
      <c r="A180" s="3" t="s">
        <v>3935</v>
      </c>
      <c r="B180" s="75">
        <v>42748</v>
      </c>
      <c r="C180" s="53">
        <v>0.6777777777777777</v>
      </c>
      <c r="D180" s="3" t="s">
        <v>3174</v>
      </c>
      <c r="E180" s="3" t="str">
        <f t="array" ref="E180">INDEX(list!$C$2:$C$4995,MATCH(D180,list!$A$2:$A$4995,0))</f>
        <v>IS - Austin Andrews</v>
      </c>
      <c r="F180" s="3" t="s">
        <v>4403</v>
      </c>
      <c r="G180" s="44">
        <v>5</v>
      </c>
      <c r="H180" s="3" t="s">
        <v>4458</v>
      </c>
      <c r="I180" s="3" t="s">
        <v>4213</v>
      </c>
      <c r="J180" s="3"/>
    </row>
    <row r="181" spans="1:10" ht="19.5" customHeight="1" thickBot="1">
      <c r="A181" s="3" t="s">
        <v>3938</v>
      </c>
      <c r="B181" s="75">
        <v>42750</v>
      </c>
      <c r="C181" s="53">
        <v>0.70624999999999993</v>
      </c>
      <c r="D181" s="3" t="s">
        <v>3272</v>
      </c>
      <c r="E181" s="3" t="str">
        <f t="array" ref="E181">INDEX(list!$C$2:$C$4995,MATCH(D181,list!$A$2:$A$4995,0))</f>
        <v>Elaina Cell</v>
      </c>
      <c r="F181" s="3" t="s">
        <v>4422</v>
      </c>
      <c r="G181" s="44">
        <v>1</v>
      </c>
      <c r="H181" s="3" t="s">
        <v>4453</v>
      </c>
      <c r="I181" s="3" t="s">
        <v>4220</v>
      </c>
      <c r="J181" s="3"/>
    </row>
    <row r="182" spans="1:10" ht="19.5" customHeight="1" thickBot="1">
      <c r="A182" s="3" t="s">
        <v>3928</v>
      </c>
      <c r="B182" s="75">
        <v>42751</v>
      </c>
      <c r="C182" s="53">
        <v>0.53611111111111109</v>
      </c>
      <c r="D182" s="3" t="s">
        <v>2872</v>
      </c>
      <c r="E182" s="3" t="str">
        <f t="array" ref="E182">INDEX(list!$C$2:$C$4995,MATCH(D182,list!$A$2:$A$4995,0))</f>
        <v>ET - Main</v>
      </c>
      <c r="F182" s="3" t="s">
        <v>4404</v>
      </c>
      <c r="G182" s="44">
        <v>2</v>
      </c>
      <c r="H182" s="3" t="s">
        <v>4458</v>
      </c>
      <c r="I182" s="3" t="s">
        <v>4213</v>
      </c>
      <c r="J182" s="3"/>
    </row>
    <row r="183" spans="1:10" ht="19.5" customHeight="1" thickBot="1">
      <c r="A183" s="3" t="s">
        <v>3928</v>
      </c>
      <c r="B183" s="75">
        <v>42751</v>
      </c>
      <c r="C183" s="53">
        <v>0.59930555555555554</v>
      </c>
      <c r="D183" s="3" t="s">
        <v>2571</v>
      </c>
      <c r="E183" s="3" t="str">
        <f t="array" ref="E183">INDEX(list!$C$2:$C$4995,MATCH(D183,list!$A$2:$A$4995,0))</f>
        <v>Rtistic - Douglas Parks</v>
      </c>
      <c r="F183" s="3" t="s">
        <v>4403</v>
      </c>
      <c r="G183" s="44">
        <v>12</v>
      </c>
      <c r="H183" s="3" t="s">
        <v>4458</v>
      </c>
      <c r="I183" s="3" t="s">
        <v>4213</v>
      </c>
      <c r="J183" s="3"/>
    </row>
    <row r="184" spans="1:10" ht="19.5" customHeight="1" thickBot="1">
      <c r="A184" s="3" t="s">
        <v>3928</v>
      </c>
      <c r="B184" s="75">
        <v>42751</v>
      </c>
      <c r="C184" s="53">
        <v>0.73472222222222217</v>
      </c>
      <c r="D184" s="3" t="s">
        <v>3557</v>
      </c>
      <c r="E184" s="3" t="str">
        <f t="array" ref="E184">INDEX(list!$C$2:$C$4995,MATCH(D184,list!$A$2:$A$4995,0))</f>
        <v>HelpGuide, Inc.</v>
      </c>
      <c r="F184" s="3" t="s">
        <v>4207</v>
      </c>
      <c r="G184" s="44">
        <v>1</v>
      </c>
      <c r="H184" s="3" t="s">
        <v>4453</v>
      </c>
      <c r="I184" s="3" t="s">
        <v>4213</v>
      </c>
      <c r="J184" s="3" t="s">
        <v>4208</v>
      </c>
    </row>
    <row r="185" spans="1:10" ht="19.5" customHeight="1" thickBot="1">
      <c r="A185" s="3" t="s">
        <v>3928</v>
      </c>
      <c r="B185" s="75">
        <v>42751</v>
      </c>
      <c r="C185" s="53">
        <v>0.84097222222222223</v>
      </c>
      <c r="D185" s="3" t="s">
        <v>1277</v>
      </c>
      <c r="E185" s="3" t="str">
        <f t="array" ref="E185">INDEX(list!$C$2:$C$4995,MATCH(D185,list!$A$2:$A$4995,0))</f>
        <v>Nathan Wauk Cell</v>
      </c>
      <c r="F185" s="3" t="s">
        <v>4403</v>
      </c>
      <c r="G185" s="44">
        <v>39</v>
      </c>
      <c r="H185" s="3" t="s">
        <v>4458</v>
      </c>
      <c r="I185" s="3" t="s">
        <v>4213</v>
      </c>
      <c r="J185" s="3"/>
    </row>
    <row r="186" spans="1:10" ht="19.5" customHeight="1" thickBot="1">
      <c r="A186" s="3" t="s">
        <v>3932</v>
      </c>
      <c r="B186" s="75">
        <v>42752</v>
      </c>
      <c r="C186" s="53">
        <v>0.37013888888888885</v>
      </c>
      <c r="D186" s="3" t="s">
        <v>2872</v>
      </c>
      <c r="E186" s="3" t="str">
        <f t="array" ref="E186">INDEX(list!$C$2:$C$4995,MATCH(D186,list!$A$2:$A$4995,0))</f>
        <v>ET - Main</v>
      </c>
      <c r="F186" s="3" t="s">
        <v>4403</v>
      </c>
      <c r="G186" s="44">
        <v>14</v>
      </c>
      <c r="H186" s="3" t="s">
        <v>4458</v>
      </c>
      <c r="I186" s="3" t="s">
        <v>4213</v>
      </c>
      <c r="J186" s="3"/>
    </row>
    <row r="187" spans="1:10" ht="19.5" customHeight="1" thickBot="1">
      <c r="A187" s="3" t="s">
        <v>3932</v>
      </c>
      <c r="B187" s="75">
        <v>42752</v>
      </c>
      <c r="C187" s="53">
        <v>0.38194444444444442</v>
      </c>
      <c r="D187" s="3" t="s">
        <v>2872</v>
      </c>
      <c r="E187" s="3" t="str">
        <f t="array" ref="E187">INDEX(list!$C$2:$C$4995,MATCH(D187,list!$A$2:$A$4995,0))</f>
        <v>ET - Main</v>
      </c>
      <c r="F187" s="3" t="s">
        <v>4404</v>
      </c>
      <c r="G187" s="44">
        <v>1</v>
      </c>
      <c r="H187" s="3" t="s">
        <v>4453</v>
      </c>
      <c r="I187" s="3" t="s">
        <v>4213</v>
      </c>
      <c r="J187" s="3"/>
    </row>
    <row r="188" spans="1:10" ht="19.5" customHeight="1" thickBot="1">
      <c r="A188" s="3" t="s">
        <v>3932</v>
      </c>
      <c r="B188" s="75">
        <v>42752</v>
      </c>
      <c r="C188" s="53">
        <v>0.3840277777777778</v>
      </c>
      <c r="D188" s="3" t="s">
        <v>3272</v>
      </c>
      <c r="E188" s="3" t="str">
        <f t="array" ref="E188">INDEX(list!$C$2:$C$4995,MATCH(D188,list!$A$2:$A$4995,0))</f>
        <v>Elaina Cell</v>
      </c>
      <c r="F188" s="3" t="s">
        <v>4403</v>
      </c>
      <c r="G188" s="44">
        <v>1</v>
      </c>
      <c r="H188" s="3" t="s">
        <v>4453</v>
      </c>
      <c r="I188" s="3" t="s">
        <v>4213</v>
      </c>
      <c r="J188" s="3"/>
    </row>
    <row r="189" spans="1:10" ht="19.5" customHeight="1" thickBot="1">
      <c r="A189" s="3" t="s">
        <v>3932</v>
      </c>
      <c r="B189" s="75">
        <v>42752</v>
      </c>
      <c r="C189" s="53">
        <v>0.38819444444444445</v>
      </c>
      <c r="D189" s="3" t="s">
        <v>2872</v>
      </c>
      <c r="E189" s="3" t="str">
        <f t="array" ref="E189">INDEX(list!$C$2:$C$4995,MATCH(D189,list!$A$2:$A$4995,0))</f>
        <v>ET - Main</v>
      </c>
      <c r="F189" s="3" t="s">
        <v>4404</v>
      </c>
      <c r="G189" s="44">
        <v>5</v>
      </c>
      <c r="H189" s="3" t="s">
        <v>4453</v>
      </c>
      <c r="I189" s="3" t="s">
        <v>4213</v>
      </c>
      <c r="J189" s="3"/>
    </row>
    <row r="190" spans="1:10" ht="19.5" customHeight="1" thickBot="1">
      <c r="A190" s="3" t="s">
        <v>3932</v>
      </c>
      <c r="B190" s="75">
        <v>42752</v>
      </c>
      <c r="C190" s="53">
        <v>0.3972222222222222</v>
      </c>
      <c r="D190" s="3" t="s">
        <v>2872</v>
      </c>
      <c r="E190" s="3" t="str">
        <f t="array" ref="E190">INDEX(list!$C$2:$C$4995,MATCH(D190,list!$A$2:$A$4995,0))</f>
        <v>ET - Main</v>
      </c>
      <c r="F190" s="3" t="s">
        <v>4403</v>
      </c>
      <c r="G190" s="44">
        <v>5</v>
      </c>
      <c r="H190" s="3" t="s">
        <v>4453</v>
      </c>
      <c r="I190" s="3" t="s">
        <v>4213</v>
      </c>
      <c r="J190" s="3"/>
    </row>
    <row r="191" spans="1:10" ht="19.5" customHeight="1" thickBot="1">
      <c r="A191" s="3" t="s">
        <v>3932</v>
      </c>
      <c r="B191" s="75">
        <v>42752</v>
      </c>
      <c r="C191" s="53">
        <v>0.40138888888888885</v>
      </c>
      <c r="D191" s="3" t="s">
        <v>2872</v>
      </c>
      <c r="E191" s="3" t="str">
        <f t="array" ref="E191">INDEX(list!$C$2:$C$4995,MATCH(D191,list!$A$2:$A$4995,0))</f>
        <v>ET - Main</v>
      </c>
      <c r="F191" s="3" t="s">
        <v>4404</v>
      </c>
      <c r="G191" s="44">
        <v>2</v>
      </c>
      <c r="H191" s="3" t="s">
        <v>4453</v>
      </c>
      <c r="I191" s="3" t="s">
        <v>4213</v>
      </c>
      <c r="J191" s="3"/>
    </row>
    <row r="192" spans="1:10" ht="19.5" customHeight="1" thickBot="1">
      <c r="A192" s="3" t="s">
        <v>3932</v>
      </c>
      <c r="B192" s="75">
        <v>42752</v>
      </c>
      <c r="C192" s="53">
        <v>0.44305555555555554</v>
      </c>
      <c r="D192" s="3" t="s">
        <v>3070</v>
      </c>
      <c r="E192" s="3" t="str">
        <f t="array" ref="E192">INDEX(list!$C$2:$C$4995,MATCH(D192,list!$A$2:$A$4995,0))</f>
        <v>Cristina Cherpas</v>
      </c>
      <c r="F192" s="3" t="s">
        <v>4403</v>
      </c>
      <c r="G192" s="44">
        <v>20</v>
      </c>
      <c r="H192" s="3" t="s">
        <v>4458</v>
      </c>
      <c r="I192" s="3" t="s">
        <v>4213</v>
      </c>
      <c r="J192" s="3"/>
    </row>
    <row r="193" spans="1:10" ht="19.5" customHeight="1" thickBot="1">
      <c r="A193" s="3" t="s">
        <v>3932</v>
      </c>
      <c r="B193" s="75">
        <v>42752</v>
      </c>
      <c r="C193" s="53">
        <v>0.55138888888888882</v>
      </c>
      <c r="D193" s="3" t="s">
        <v>3583</v>
      </c>
      <c r="E193" s="3" t="str">
        <f t="array" ref="E193">INDEX(list!$C$2:$C$4995,MATCH(D193,list!$A$2:$A$4995,0))</f>
        <v>PDM - Don Hoffman</v>
      </c>
      <c r="F193" s="3" t="s">
        <v>4403</v>
      </c>
      <c r="G193" s="44">
        <v>2</v>
      </c>
      <c r="H193" s="3" t="s">
        <v>4453</v>
      </c>
      <c r="I193" s="3" t="s">
        <v>4213</v>
      </c>
      <c r="J193" s="3"/>
    </row>
    <row r="194" spans="1:10" ht="19.5" customHeight="1" thickBot="1">
      <c r="A194" s="3" t="s">
        <v>3932</v>
      </c>
      <c r="B194" s="75">
        <v>42752</v>
      </c>
      <c r="C194" s="53">
        <v>0.58819444444444446</v>
      </c>
      <c r="D194" s="3" t="s">
        <v>3583</v>
      </c>
      <c r="E194" s="3" t="str">
        <f t="array" ref="E194">INDEX(list!$C$2:$C$4995,MATCH(D194,list!$A$2:$A$4995,0))</f>
        <v>PDM - Don Hoffman</v>
      </c>
      <c r="F194" s="3" t="s">
        <v>4403</v>
      </c>
      <c r="G194" s="44">
        <v>38</v>
      </c>
      <c r="H194" s="3" t="s">
        <v>4453</v>
      </c>
      <c r="I194" s="3" t="s">
        <v>4213</v>
      </c>
      <c r="J194" s="3"/>
    </row>
    <row r="195" spans="1:10" ht="19.5" customHeight="1" thickBot="1">
      <c r="A195" s="3" t="s">
        <v>3933</v>
      </c>
      <c r="B195" s="75">
        <v>42753</v>
      </c>
      <c r="C195" s="53">
        <v>0.44097222222222227</v>
      </c>
      <c r="D195" s="3" t="s">
        <v>911</v>
      </c>
      <c r="E195" s="3" t="str">
        <f t="array" ref="E195">INDEX(list!$C$2:$C$4995,MATCH(D195,list!$A$2:$A$4995,0))</f>
        <v>EN - Cell</v>
      </c>
      <c r="F195" s="3" t="s">
        <v>4479</v>
      </c>
      <c r="G195" s="44">
        <v>1</v>
      </c>
      <c r="H195" s="3" t="s">
        <v>4458</v>
      </c>
      <c r="I195" s="3" t="s">
        <v>4213</v>
      </c>
      <c r="J195" s="3"/>
    </row>
    <row r="196" spans="1:10" ht="19.5" customHeight="1" thickBot="1">
      <c r="A196" s="3" t="s">
        <v>3933</v>
      </c>
      <c r="B196" s="75">
        <v>42753</v>
      </c>
      <c r="C196" s="53">
        <v>0.44166666666666665</v>
      </c>
      <c r="D196" s="3" t="s">
        <v>911</v>
      </c>
      <c r="E196" s="3" t="str">
        <f t="array" ref="E196">INDEX(list!$C$2:$C$4995,MATCH(D196,list!$A$2:$A$4995,0))</f>
        <v>EN - Cell</v>
      </c>
      <c r="F196" s="3" t="s">
        <v>4403</v>
      </c>
      <c r="G196" s="44">
        <v>6</v>
      </c>
      <c r="H196" s="3" t="s">
        <v>4458</v>
      </c>
      <c r="I196" s="3" t="s">
        <v>4213</v>
      </c>
      <c r="J196" s="3"/>
    </row>
    <row r="197" spans="1:10" ht="19.5" customHeight="1" thickBot="1">
      <c r="A197" s="3" t="s">
        <v>3933</v>
      </c>
      <c r="B197" s="75">
        <v>42753</v>
      </c>
      <c r="C197" s="53">
        <v>0.4465277777777778</v>
      </c>
      <c r="D197" s="3" t="s">
        <v>1186</v>
      </c>
      <c r="E197" s="3" t="str">
        <f t="array" ref="E197">INDEX(list!$C$2:$C$4995,MATCH(D197,list!$A$2:$A$4995,0))</f>
        <v>DG - Dedica Group - Rebekah Futterer</v>
      </c>
      <c r="F197" s="3" t="s">
        <v>4479</v>
      </c>
      <c r="G197" s="44">
        <v>1</v>
      </c>
      <c r="H197" s="3" t="s">
        <v>4458</v>
      </c>
      <c r="I197" s="3" t="s">
        <v>4213</v>
      </c>
      <c r="J197" s="3"/>
    </row>
    <row r="198" spans="1:10" ht="19.5" customHeight="1" thickBot="1">
      <c r="A198" s="3" t="s">
        <v>3933</v>
      </c>
      <c r="B198" s="75">
        <v>42753</v>
      </c>
      <c r="C198" s="53">
        <v>0.44722222222222219</v>
      </c>
      <c r="D198" s="3" t="s">
        <v>2969</v>
      </c>
      <c r="E198" s="3" t="str">
        <f t="array" ref="E198">INDEX(list!$C$2:$C$4995,MATCH(D198,list!$A$2:$A$4995,0))</f>
        <v>ET - Chris Langwell cell</v>
      </c>
      <c r="F198" s="3" t="s">
        <v>4403</v>
      </c>
      <c r="G198" s="44">
        <v>3</v>
      </c>
      <c r="H198" s="3" t="s">
        <v>4458</v>
      </c>
      <c r="I198" s="3" t="s">
        <v>4213</v>
      </c>
      <c r="J198" s="3"/>
    </row>
    <row r="199" spans="1:10" ht="19.5" customHeight="1" thickBot="1">
      <c r="A199" s="3" t="s">
        <v>3933</v>
      </c>
      <c r="B199" s="75">
        <v>42753</v>
      </c>
      <c r="C199" s="53">
        <v>0.47291666666666665</v>
      </c>
      <c r="D199" s="3" t="s">
        <v>2398</v>
      </c>
      <c r="E199" s="3" t="str">
        <f t="array" ref="E199">INDEX(list!$C$2:$C$4995,MATCH(D199,list!$A$2:$A$4995,0))</f>
        <v>VA - Yolanda Staff personal</v>
      </c>
      <c r="F199" s="3" t="s">
        <v>4403</v>
      </c>
      <c r="G199" s="44">
        <v>3</v>
      </c>
      <c r="H199" s="3" t="s">
        <v>4453</v>
      </c>
      <c r="I199" s="3" t="s">
        <v>4213</v>
      </c>
      <c r="J199" s="3"/>
    </row>
    <row r="200" spans="1:10" ht="19.5" customHeight="1" thickBot="1">
      <c r="A200" s="3" t="s">
        <v>3933</v>
      </c>
      <c r="B200" s="75">
        <v>42753</v>
      </c>
      <c r="C200" s="53">
        <v>0.47569444444444442</v>
      </c>
      <c r="D200" s="3" t="s">
        <v>2398</v>
      </c>
      <c r="E200" s="3" t="str">
        <f t="array" ref="E200">INDEX(list!$C$2:$C$4995,MATCH(D200,list!$A$2:$A$4995,0))</f>
        <v>VA - Yolanda Staff personal</v>
      </c>
      <c r="F200" s="3" t="s">
        <v>4403</v>
      </c>
      <c r="G200" s="44">
        <v>1</v>
      </c>
      <c r="H200" s="3" t="s">
        <v>4453</v>
      </c>
      <c r="I200" s="3" t="s">
        <v>4213</v>
      </c>
      <c r="J200" s="3"/>
    </row>
    <row r="201" spans="1:10" ht="19.5" customHeight="1" thickBot="1">
      <c r="A201" s="3" t="s">
        <v>3933</v>
      </c>
      <c r="B201" s="75">
        <v>42753</v>
      </c>
      <c r="C201" s="53">
        <v>0.48541666666666666</v>
      </c>
      <c r="D201" s="3" t="s">
        <v>2398</v>
      </c>
      <c r="E201" s="3" t="str">
        <f t="array" ref="E201">INDEX(list!$C$2:$C$4995,MATCH(D201,list!$A$2:$A$4995,0))</f>
        <v>VA - Yolanda Staff personal</v>
      </c>
      <c r="F201" s="3" t="s">
        <v>4403</v>
      </c>
      <c r="G201" s="44">
        <v>3</v>
      </c>
      <c r="H201" s="3" t="s">
        <v>4453</v>
      </c>
      <c r="I201" s="3" t="s">
        <v>4213</v>
      </c>
      <c r="J201" s="3"/>
    </row>
    <row r="202" spans="1:10" ht="19.5" customHeight="1" thickBot="1">
      <c r="A202" s="3" t="s">
        <v>3933</v>
      </c>
      <c r="B202" s="75">
        <v>42753</v>
      </c>
      <c r="C202" s="53">
        <v>0.48819444444444443</v>
      </c>
      <c r="D202" s="3" t="s">
        <v>3174</v>
      </c>
      <c r="E202" s="3" t="str">
        <f t="array" ref="E202">INDEX(list!$C$2:$C$4995,MATCH(D202,list!$A$2:$A$4995,0))</f>
        <v>IS - Austin Andrews</v>
      </c>
      <c r="F202" s="3" t="s">
        <v>4404</v>
      </c>
      <c r="G202" s="44">
        <v>9</v>
      </c>
      <c r="H202" s="3" t="s">
        <v>4453</v>
      </c>
      <c r="I202" s="3" t="s">
        <v>4213</v>
      </c>
      <c r="J202" s="3"/>
    </row>
    <row r="203" spans="1:10" ht="19.5" customHeight="1" thickBot="1">
      <c r="A203" s="3" t="s">
        <v>3933</v>
      </c>
      <c r="B203" s="75">
        <v>42753</v>
      </c>
      <c r="C203" s="53">
        <v>0.55069444444444449</v>
      </c>
      <c r="D203" s="3" t="s">
        <v>1114</v>
      </c>
      <c r="E203" s="3" t="str">
        <f t="array" ref="E203">INDEX(list!$C$2:$C$4995,MATCH(D203,list!$A$2:$A$4995,0))</f>
        <v>CNH - Harry Harrison Cell</v>
      </c>
      <c r="F203" s="3" t="s">
        <v>4479</v>
      </c>
      <c r="G203" s="44">
        <v>5</v>
      </c>
      <c r="H203" s="3" t="s">
        <v>4453</v>
      </c>
      <c r="I203" s="3" t="s">
        <v>4213</v>
      </c>
      <c r="J203" s="3"/>
    </row>
    <row r="204" spans="1:10" ht="19.5" customHeight="1" thickBot="1">
      <c r="A204" s="3" t="s">
        <v>3933</v>
      </c>
      <c r="B204" s="75">
        <v>42753</v>
      </c>
      <c r="C204" s="53">
        <v>0.58124999999999993</v>
      </c>
      <c r="D204" s="3" t="s">
        <v>2506</v>
      </c>
      <c r="E204" s="3" t="str">
        <f t="array" ref="E204">INDEX(list!$C$2:$C$4995,MATCH(D204,list!$A$2:$A$4995,0))</f>
        <v>VA - Julius</v>
      </c>
      <c r="F204" s="3" t="s">
        <v>4403</v>
      </c>
      <c r="G204" s="44">
        <v>5</v>
      </c>
      <c r="H204" s="3" t="s">
        <v>4453</v>
      </c>
      <c r="I204" s="3" t="s">
        <v>4213</v>
      </c>
      <c r="J204" s="3"/>
    </row>
    <row r="205" spans="1:10" ht="19.5" customHeight="1" thickBot="1">
      <c r="A205" s="3" t="s">
        <v>3933</v>
      </c>
      <c r="B205" s="75">
        <v>42753</v>
      </c>
      <c r="C205" s="53">
        <v>0.60347222222222219</v>
      </c>
      <c r="D205" s="3" t="s">
        <v>2506</v>
      </c>
      <c r="E205" s="3" t="str">
        <f t="array" ref="E205">INDEX(list!$C$2:$C$4995,MATCH(D205,list!$A$2:$A$4995,0))</f>
        <v>VA - Julius</v>
      </c>
      <c r="F205" s="3" t="s">
        <v>4403</v>
      </c>
      <c r="G205" s="44">
        <v>2</v>
      </c>
      <c r="H205" s="3" t="s">
        <v>4458</v>
      </c>
      <c r="I205" s="3" t="s">
        <v>4213</v>
      </c>
      <c r="J205" s="3"/>
    </row>
    <row r="206" spans="1:10" ht="19.5" customHeight="1" thickBot="1">
      <c r="A206" s="3" t="s">
        <v>3933</v>
      </c>
      <c r="B206" s="75">
        <v>42753</v>
      </c>
      <c r="C206" s="53">
        <v>0.62638888888888888</v>
      </c>
      <c r="D206" s="3" t="s">
        <v>3272</v>
      </c>
      <c r="E206" s="3" t="str">
        <f t="array" ref="E206">INDEX(list!$C$2:$C$4995,MATCH(D206,list!$A$2:$A$4995,0))</f>
        <v>Elaina Cell</v>
      </c>
      <c r="F206" s="3" t="s">
        <v>4422</v>
      </c>
      <c r="G206" s="44">
        <v>2</v>
      </c>
      <c r="H206" s="3" t="s">
        <v>4453</v>
      </c>
      <c r="I206" s="3" t="s">
        <v>4213</v>
      </c>
      <c r="J206" s="3"/>
    </row>
    <row r="207" spans="1:10" ht="19.5" customHeight="1" thickBot="1">
      <c r="A207" s="3" t="s">
        <v>3933</v>
      </c>
      <c r="B207" s="75">
        <v>42753</v>
      </c>
      <c r="C207" s="53">
        <v>0.62916666666666665</v>
      </c>
      <c r="D207" s="3" t="s">
        <v>2813</v>
      </c>
      <c r="E207" s="3" t="str">
        <f t="array" ref="E207">INDEX(list!$C$2:$C$4995,MATCH(D207,list!$A$2:$A$4995,0))</f>
        <v>Junior Jenks Cell</v>
      </c>
      <c r="F207" s="3" t="s">
        <v>4403</v>
      </c>
      <c r="G207" s="44">
        <v>4</v>
      </c>
      <c r="H207" s="3" t="s">
        <v>4453</v>
      </c>
      <c r="I207" s="3" t="s">
        <v>4213</v>
      </c>
      <c r="J207" s="3"/>
    </row>
    <row r="208" spans="1:10" ht="19.5" customHeight="1" thickBot="1">
      <c r="A208" s="3" t="s">
        <v>3933</v>
      </c>
      <c r="B208" s="75">
        <v>42753</v>
      </c>
      <c r="C208" s="53">
        <v>0.65625</v>
      </c>
      <c r="D208" s="3" t="s">
        <v>3583</v>
      </c>
      <c r="E208" s="3" t="str">
        <f t="array" ref="E208">INDEX(list!$C$2:$C$4995,MATCH(D208,list!$A$2:$A$4995,0))</f>
        <v>PDM - Don Hoffman</v>
      </c>
      <c r="F208" s="3" t="s">
        <v>4403</v>
      </c>
      <c r="G208" s="44">
        <v>24</v>
      </c>
      <c r="H208" s="3" t="s">
        <v>4453</v>
      </c>
      <c r="I208" s="3" t="s">
        <v>4213</v>
      </c>
      <c r="J208" s="3"/>
    </row>
    <row r="209" spans="1:10" ht="19.5" customHeight="1" thickBot="1">
      <c r="A209" s="3" t="s">
        <v>3933</v>
      </c>
      <c r="B209" s="75">
        <v>42753</v>
      </c>
      <c r="C209" s="53">
        <v>0.67708333333333337</v>
      </c>
      <c r="D209" s="3" t="s">
        <v>2705</v>
      </c>
      <c r="E209" s="3" t="str">
        <f t="array" ref="E209">INDEX(list!$C$2:$C$4995,MATCH(D209,list!$A$2:$A$4995,0))</f>
        <v>TTO - Terry Tsang</v>
      </c>
      <c r="F209" s="3" t="s">
        <v>4403</v>
      </c>
      <c r="G209" s="44">
        <v>3</v>
      </c>
      <c r="H209" s="3" t="s">
        <v>4453</v>
      </c>
      <c r="I209" s="3" t="s">
        <v>4213</v>
      </c>
      <c r="J209" s="3"/>
    </row>
    <row r="210" spans="1:10" ht="19.5" customHeight="1" thickBot="1">
      <c r="A210" s="3" t="s">
        <v>3933</v>
      </c>
      <c r="B210" s="75">
        <v>42753</v>
      </c>
      <c r="C210" s="53">
        <v>0.77986111111111101</v>
      </c>
      <c r="D210" s="3" t="s">
        <v>2266</v>
      </c>
      <c r="E210" s="3" t="str">
        <f t="array" ref="E210">INDEX(list!$C$2:$C$4995,MATCH(D210,list!$A$2:$A$4995,0))</f>
        <v>Paul DeBaets</v>
      </c>
      <c r="F210" s="3" t="s">
        <v>4403</v>
      </c>
      <c r="G210" s="44">
        <v>93</v>
      </c>
      <c r="H210" s="3" t="s">
        <v>4458</v>
      </c>
      <c r="I210" s="3" t="s">
        <v>4213</v>
      </c>
      <c r="J210" s="3"/>
    </row>
    <row r="211" spans="1:10" ht="19.5" customHeight="1" thickBot="1">
      <c r="A211" s="3" t="s">
        <v>3933</v>
      </c>
      <c r="B211" s="75">
        <v>42753</v>
      </c>
      <c r="C211" s="53">
        <v>0.84444444444444444</v>
      </c>
      <c r="D211" s="3" t="s">
        <v>2266</v>
      </c>
      <c r="E211" s="3" t="str">
        <f t="array" ref="E211">INDEX(list!$C$2:$C$4995,MATCH(D211,list!$A$2:$A$4995,0))</f>
        <v>Paul DeBaets</v>
      </c>
      <c r="F211" s="3" t="s">
        <v>4403</v>
      </c>
      <c r="G211" s="44">
        <v>7</v>
      </c>
      <c r="H211" s="3" t="s">
        <v>4453</v>
      </c>
      <c r="I211" s="3" t="s">
        <v>4213</v>
      </c>
      <c r="J211" s="3"/>
    </row>
    <row r="212" spans="1:10" ht="19.5" customHeight="1" thickBot="1">
      <c r="A212" s="3" t="s">
        <v>3933</v>
      </c>
      <c r="B212" s="75">
        <v>42753</v>
      </c>
      <c r="C212" s="53">
        <v>0.86249999999999993</v>
      </c>
      <c r="D212" s="3" t="s">
        <v>2813</v>
      </c>
      <c r="E212" s="3" t="str">
        <f t="array" ref="E212">INDEX(list!$C$2:$C$4995,MATCH(D212,list!$A$2:$A$4995,0))</f>
        <v>Junior Jenks Cell</v>
      </c>
      <c r="F212" s="3" t="s">
        <v>4403</v>
      </c>
      <c r="G212" s="44">
        <v>3</v>
      </c>
      <c r="H212" s="3" t="s">
        <v>4453</v>
      </c>
      <c r="I212" s="3" t="s">
        <v>4213</v>
      </c>
      <c r="J212" s="3"/>
    </row>
    <row r="213" spans="1:10" ht="19.5" customHeight="1" thickBot="1">
      <c r="A213" s="3" t="s">
        <v>3934</v>
      </c>
      <c r="B213" s="75">
        <v>42754</v>
      </c>
      <c r="C213" s="53">
        <v>0.38472222222222219</v>
      </c>
      <c r="D213" s="3" t="s">
        <v>3316</v>
      </c>
      <c r="E213" s="3" t="str">
        <f t="array" ref="E213">INDEX(list!$C$2:$C$4995,MATCH(D213,list!$A$2:$A$4995,0))</f>
        <v>JOD - Joven Orozco</v>
      </c>
      <c r="F213" s="3" t="s">
        <v>4403</v>
      </c>
      <c r="G213" s="44">
        <v>14</v>
      </c>
      <c r="H213" s="3" t="s">
        <v>4453</v>
      </c>
      <c r="I213" s="3" t="s">
        <v>4213</v>
      </c>
      <c r="J213" s="3"/>
    </row>
    <row r="214" spans="1:10" ht="19.5" customHeight="1" thickBot="1">
      <c r="A214" s="3" t="s">
        <v>3934</v>
      </c>
      <c r="B214" s="75">
        <v>42754</v>
      </c>
      <c r="C214" s="53">
        <v>0.39166666666666666</v>
      </c>
      <c r="D214" s="3" t="s">
        <v>3557</v>
      </c>
      <c r="E214" s="3" t="str">
        <f t="array" ref="E214">INDEX(list!$C$2:$C$4995,MATCH(D214,list!$A$2:$A$4995,0))</f>
        <v>HelpGuide, Inc.</v>
      </c>
      <c r="F214" s="3" t="s">
        <v>4207</v>
      </c>
      <c r="G214" s="44">
        <v>1</v>
      </c>
      <c r="H214" s="3" t="s">
        <v>4453</v>
      </c>
      <c r="I214" s="3" t="s">
        <v>4213</v>
      </c>
      <c r="J214" s="3" t="s">
        <v>4208</v>
      </c>
    </row>
    <row r="215" spans="1:10" ht="19.5" customHeight="1" thickBot="1">
      <c r="A215" s="3" t="s">
        <v>3934</v>
      </c>
      <c r="B215" s="75">
        <v>42754</v>
      </c>
      <c r="C215" s="53">
        <v>0.39861111111111108</v>
      </c>
      <c r="D215" s="3" t="s">
        <v>2651</v>
      </c>
      <c r="E215" s="3" t="str">
        <f t="array" ref="E215">INDEX(list!$C$2:$C$4995,MATCH(D215,list!$A$2:$A$4995,0))</f>
        <v>GD - Diana Garreau Cell</v>
      </c>
      <c r="F215" s="3" t="s">
        <v>4421</v>
      </c>
      <c r="G215" s="44">
        <v>1</v>
      </c>
      <c r="H215" s="3" t="s">
        <v>4453</v>
      </c>
      <c r="I215" s="3" t="s">
        <v>4213</v>
      </c>
      <c r="J215" s="3"/>
    </row>
    <row r="216" spans="1:10" ht="19.5" customHeight="1" thickBot="1">
      <c r="A216" s="3" t="s">
        <v>3934</v>
      </c>
      <c r="B216" s="75">
        <v>42754</v>
      </c>
      <c r="C216" s="53">
        <v>0.39999999999999997</v>
      </c>
      <c r="D216" s="3" t="s">
        <v>870</v>
      </c>
      <c r="E216" s="3" t="str">
        <f t="array" ref="E216">INDEX(list!$C$2:$C$4995,MATCH(D216,list!$A$2:$A$4995,0))</f>
        <v>GD - Derek Cell</v>
      </c>
      <c r="F216" s="3" t="s">
        <v>4479</v>
      </c>
      <c r="G216" s="44">
        <v>4</v>
      </c>
      <c r="H216" s="3" t="s">
        <v>4453</v>
      </c>
      <c r="I216" s="3" t="s">
        <v>4213</v>
      </c>
      <c r="J216" s="3"/>
    </row>
    <row r="217" spans="1:10" ht="19.5" customHeight="1" thickBot="1">
      <c r="A217" s="3" t="s">
        <v>3934</v>
      </c>
      <c r="B217" s="75">
        <v>42754</v>
      </c>
      <c r="C217" s="53">
        <v>0.40763888888888888</v>
      </c>
      <c r="D217" s="3" t="s">
        <v>870</v>
      </c>
      <c r="E217" s="3" t="str">
        <f t="array" ref="E217">INDEX(list!$C$2:$C$4995,MATCH(D217,list!$A$2:$A$4995,0))</f>
        <v>GD - Derek Cell</v>
      </c>
      <c r="F217" s="3" t="s">
        <v>4479</v>
      </c>
      <c r="G217" s="44">
        <v>3</v>
      </c>
      <c r="H217" s="3" t="s">
        <v>4453</v>
      </c>
      <c r="I217" s="3" t="s">
        <v>4213</v>
      </c>
      <c r="J217" s="3"/>
    </row>
    <row r="218" spans="1:10" ht="19.5" customHeight="1" thickBot="1">
      <c r="A218" s="3" t="s">
        <v>3934</v>
      </c>
      <c r="B218" s="75">
        <v>42754</v>
      </c>
      <c r="C218" s="53">
        <v>0.42499999999999999</v>
      </c>
      <c r="D218" s="3" t="s">
        <v>911</v>
      </c>
      <c r="E218" s="3" t="str">
        <f t="array" ref="E218">INDEX(list!$C$2:$C$4995,MATCH(D218,list!$A$2:$A$4995,0))</f>
        <v>EN - Cell</v>
      </c>
      <c r="F218" s="3" t="s">
        <v>4403</v>
      </c>
      <c r="G218" s="44">
        <v>5</v>
      </c>
      <c r="H218" s="3" t="s">
        <v>4458</v>
      </c>
      <c r="I218" s="3" t="s">
        <v>4213</v>
      </c>
      <c r="J218" s="3"/>
    </row>
    <row r="219" spans="1:10" ht="19.5" customHeight="1" thickBot="1">
      <c r="A219" s="3" t="s">
        <v>3934</v>
      </c>
      <c r="B219" s="75">
        <v>42754</v>
      </c>
      <c r="C219" s="53">
        <v>0.42569444444444443</v>
      </c>
      <c r="D219" s="3" t="s">
        <v>3557</v>
      </c>
      <c r="E219" s="3" t="str">
        <f t="array" ref="E219">INDEX(list!$C$2:$C$4995,MATCH(D219,list!$A$2:$A$4995,0))</f>
        <v>HelpGuide, Inc.</v>
      </c>
      <c r="F219" s="3" t="s">
        <v>4207</v>
      </c>
      <c r="G219" s="44">
        <v>1</v>
      </c>
      <c r="H219" s="3" t="s">
        <v>4458</v>
      </c>
      <c r="I219" s="3" t="s">
        <v>4213</v>
      </c>
      <c r="J219" s="3" t="s">
        <v>4208</v>
      </c>
    </row>
    <row r="220" spans="1:10" ht="19.5" customHeight="1" thickBot="1">
      <c r="A220" s="3" t="s">
        <v>3934</v>
      </c>
      <c r="B220" s="75">
        <v>42754</v>
      </c>
      <c r="C220" s="53">
        <v>0.4284722222222222</v>
      </c>
      <c r="D220" s="3" t="s">
        <v>3583</v>
      </c>
      <c r="E220" s="3" t="str">
        <f t="array" ref="E220">INDEX(list!$C$2:$C$4995,MATCH(D220,list!$A$2:$A$4995,0))</f>
        <v>PDM - Don Hoffman</v>
      </c>
      <c r="F220" s="3" t="s">
        <v>4407</v>
      </c>
      <c r="G220" s="44">
        <v>3</v>
      </c>
      <c r="H220" s="3" t="s">
        <v>4458</v>
      </c>
      <c r="I220" s="3" t="s">
        <v>4213</v>
      </c>
      <c r="J220" s="3"/>
    </row>
    <row r="221" spans="1:10" ht="19.5" customHeight="1" thickBot="1">
      <c r="A221" s="3" t="s">
        <v>3934</v>
      </c>
      <c r="B221" s="75">
        <v>42754</v>
      </c>
      <c r="C221" s="53">
        <v>0.43611111111111112</v>
      </c>
      <c r="D221" s="3" t="s">
        <v>2872</v>
      </c>
      <c r="E221" s="3" t="str">
        <f t="array" ref="E221">INDEX(list!$C$2:$C$4995,MATCH(D221,list!$A$2:$A$4995,0))</f>
        <v>ET - Main</v>
      </c>
      <c r="F221" s="3" t="s">
        <v>4404</v>
      </c>
      <c r="G221" s="44">
        <v>1</v>
      </c>
      <c r="H221" s="3" t="s">
        <v>4458</v>
      </c>
      <c r="I221" s="3" t="s">
        <v>4213</v>
      </c>
      <c r="J221" s="3"/>
    </row>
    <row r="222" spans="1:10" ht="19.5" customHeight="1" thickBot="1">
      <c r="A222" s="3" t="s">
        <v>3934</v>
      </c>
      <c r="B222" s="75">
        <v>42754</v>
      </c>
      <c r="C222" s="53">
        <v>0.4368055555555555</v>
      </c>
      <c r="D222" s="3" t="s">
        <v>2872</v>
      </c>
      <c r="E222" s="3" t="str">
        <f t="array" ref="E222">INDEX(list!$C$2:$C$4995,MATCH(D222,list!$A$2:$A$4995,0))</f>
        <v>ET - Main</v>
      </c>
      <c r="F222" s="3" t="s">
        <v>4404</v>
      </c>
      <c r="G222" s="44">
        <v>1</v>
      </c>
      <c r="H222" s="3" t="s">
        <v>4458</v>
      </c>
      <c r="I222" s="3" t="s">
        <v>4213</v>
      </c>
      <c r="J222" s="3"/>
    </row>
    <row r="223" spans="1:10" ht="19.5" customHeight="1" thickBot="1">
      <c r="A223" s="3" t="s">
        <v>3934</v>
      </c>
      <c r="B223" s="75">
        <v>42754</v>
      </c>
      <c r="C223" s="53">
        <v>0.4381944444444445</v>
      </c>
      <c r="D223" s="3" t="s">
        <v>870</v>
      </c>
      <c r="E223" s="3" t="str">
        <f t="array" ref="E223">INDEX(list!$C$2:$C$4995,MATCH(D223,list!$A$2:$A$4995,0))</f>
        <v>GD - Derek Cell</v>
      </c>
      <c r="F223" s="3" t="s">
        <v>4479</v>
      </c>
      <c r="G223" s="44">
        <v>1</v>
      </c>
      <c r="H223" s="3" t="s">
        <v>4458</v>
      </c>
      <c r="I223" s="3" t="s">
        <v>4213</v>
      </c>
      <c r="J223" s="3"/>
    </row>
    <row r="224" spans="1:10" ht="19.5" customHeight="1" thickBot="1">
      <c r="A224" s="3" t="s">
        <v>3934</v>
      </c>
      <c r="B224" s="75">
        <v>42754</v>
      </c>
      <c r="C224" s="53">
        <v>0.44097222222222227</v>
      </c>
      <c r="D224" s="3" t="s">
        <v>3583</v>
      </c>
      <c r="E224" s="3" t="str">
        <f t="array" ref="E224">INDEX(list!$C$2:$C$4995,MATCH(D224,list!$A$2:$A$4995,0))</f>
        <v>PDM - Don Hoffman</v>
      </c>
      <c r="F224" s="3" t="s">
        <v>4403</v>
      </c>
      <c r="G224" s="44">
        <v>42</v>
      </c>
      <c r="H224" s="3" t="s">
        <v>4458</v>
      </c>
      <c r="I224" s="3" t="s">
        <v>4213</v>
      </c>
      <c r="J224" s="3"/>
    </row>
    <row r="225" spans="1:10" ht="19.5" customHeight="1" thickBot="1">
      <c r="A225" s="3" t="s">
        <v>3934</v>
      </c>
      <c r="B225" s="75">
        <v>42754</v>
      </c>
      <c r="C225" s="53">
        <v>0.46597222222222223</v>
      </c>
      <c r="D225" s="3" t="s">
        <v>3557</v>
      </c>
      <c r="E225" s="3" t="str">
        <f t="array" ref="E225">INDEX(list!$C$2:$C$4995,MATCH(D225,list!$A$2:$A$4995,0))</f>
        <v>HelpGuide, Inc.</v>
      </c>
      <c r="F225" s="3" t="s">
        <v>4207</v>
      </c>
      <c r="G225" s="44">
        <v>1</v>
      </c>
      <c r="H225" s="3" t="s">
        <v>4458</v>
      </c>
      <c r="I225" s="3" t="s">
        <v>4213</v>
      </c>
      <c r="J225" s="3" t="s">
        <v>4208</v>
      </c>
    </row>
    <row r="226" spans="1:10" ht="19.5" customHeight="1" thickBot="1">
      <c r="A226" s="3" t="s">
        <v>3934</v>
      </c>
      <c r="B226" s="75">
        <v>42754</v>
      </c>
      <c r="C226" s="53">
        <v>0.47013888888888888</v>
      </c>
      <c r="D226" s="3" t="s">
        <v>911</v>
      </c>
      <c r="E226" s="3" t="str">
        <f t="array" ref="E226">INDEX(list!$C$2:$C$4995,MATCH(D226,list!$A$2:$A$4995,0))</f>
        <v>EN - Cell</v>
      </c>
      <c r="F226" s="3" t="s">
        <v>4479</v>
      </c>
      <c r="G226" s="44">
        <v>6</v>
      </c>
      <c r="H226" s="3" t="s">
        <v>4453</v>
      </c>
      <c r="I226" s="3" t="s">
        <v>4213</v>
      </c>
      <c r="J226" s="3"/>
    </row>
    <row r="227" spans="1:10" ht="19.5" customHeight="1" thickBot="1">
      <c r="A227" s="3" t="s">
        <v>3934</v>
      </c>
      <c r="B227" s="75">
        <v>42754</v>
      </c>
      <c r="C227" s="53">
        <v>0.47361111111111115</v>
      </c>
      <c r="D227" s="3" t="s">
        <v>3583</v>
      </c>
      <c r="E227" s="3" t="str">
        <f t="array" ref="E227">INDEX(list!$C$2:$C$4995,MATCH(D227,list!$A$2:$A$4995,0))</f>
        <v>PDM - Don Hoffman</v>
      </c>
      <c r="F227" s="3" t="s">
        <v>4407</v>
      </c>
      <c r="G227" s="44">
        <v>52</v>
      </c>
      <c r="H227" s="3" t="s">
        <v>4453</v>
      </c>
      <c r="I227" s="3" t="s">
        <v>4213</v>
      </c>
      <c r="J227" s="3"/>
    </row>
    <row r="228" spans="1:10" ht="19.5" customHeight="1" thickBot="1">
      <c r="A228" s="3" t="s">
        <v>3934</v>
      </c>
      <c r="B228" s="75">
        <v>42754</v>
      </c>
      <c r="C228" s="53">
        <v>0.53541666666666665</v>
      </c>
      <c r="D228" s="3" t="s">
        <v>870</v>
      </c>
      <c r="E228" s="3" t="str">
        <f t="array" ref="E228">INDEX(list!$C$2:$C$4995,MATCH(D228,list!$A$2:$A$4995,0))</f>
        <v>GD - Derek Cell</v>
      </c>
      <c r="F228" s="3" t="s">
        <v>4479</v>
      </c>
      <c r="G228" s="44">
        <v>3</v>
      </c>
      <c r="H228" s="3" t="s">
        <v>4453</v>
      </c>
      <c r="I228" s="3" t="s">
        <v>4213</v>
      </c>
      <c r="J228" s="3"/>
    </row>
    <row r="229" spans="1:10" ht="19.5" customHeight="1" thickBot="1">
      <c r="A229" s="3" t="s">
        <v>3934</v>
      </c>
      <c r="B229" s="75">
        <v>42754</v>
      </c>
      <c r="C229" s="53">
        <v>0.55486111111111114</v>
      </c>
      <c r="D229" s="3" t="s">
        <v>2964</v>
      </c>
      <c r="E229" s="3" t="str">
        <f t="array" ref="E229">INDEX(list!$C$2:$C$4995,MATCH(D229,list!$A$2:$A$4995,0))</f>
        <v>?</v>
      </c>
      <c r="F229" s="3" t="s">
        <v>4408</v>
      </c>
      <c r="G229" s="44">
        <v>3</v>
      </c>
      <c r="H229" s="3" t="s">
        <v>4453</v>
      </c>
      <c r="I229" s="3" t="s">
        <v>4213</v>
      </c>
      <c r="J229" s="3"/>
    </row>
    <row r="230" spans="1:10" ht="19.5" customHeight="1" thickBot="1">
      <c r="A230" s="3" t="s">
        <v>3934</v>
      </c>
      <c r="B230" s="75">
        <v>42754</v>
      </c>
      <c r="C230" s="53">
        <v>0.57708333333333328</v>
      </c>
      <c r="D230" s="3" t="s">
        <v>2964</v>
      </c>
      <c r="E230" s="3" t="str">
        <f t="array" ref="E230">INDEX(list!$C$2:$C$4995,MATCH(D230,list!$A$2:$A$4995,0))</f>
        <v>?</v>
      </c>
      <c r="F230" s="3" t="s">
        <v>4408</v>
      </c>
      <c r="G230" s="44">
        <v>5</v>
      </c>
      <c r="H230" s="3" t="s">
        <v>4453</v>
      </c>
      <c r="I230" s="3" t="s">
        <v>4213</v>
      </c>
      <c r="J230" s="3"/>
    </row>
    <row r="231" spans="1:10" ht="19.5" customHeight="1" thickBot="1">
      <c r="A231" s="3" t="s">
        <v>3934</v>
      </c>
      <c r="B231" s="75">
        <v>42754</v>
      </c>
      <c r="C231" s="53">
        <v>0.59791666666666665</v>
      </c>
      <c r="D231" s="3" t="s">
        <v>2398</v>
      </c>
      <c r="E231" s="3" t="str">
        <f t="array" ref="E231">INDEX(list!$C$2:$C$4995,MATCH(D231,list!$A$2:$A$4995,0))</f>
        <v>VA - Yolanda Staff personal</v>
      </c>
      <c r="F231" s="3" t="s">
        <v>4403</v>
      </c>
      <c r="G231" s="44">
        <v>16</v>
      </c>
      <c r="H231" s="3" t="s">
        <v>4453</v>
      </c>
      <c r="I231" s="3" t="s">
        <v>4213</v>
      </c>
      <c r="J231" s="3"/>
    </row>
    <row r="232" spans="1:10" ht="19.5" customHeight="1" thickBot="1">
      <c r="A232" s="3" t="s">
        <v>3934</v>
      </c>
      <c r="B232" s="75">
        <v>42754</v>
      </c>
      <c r="C232" s="53">
        <v>0.60902777777777783</v>
      </c>
      <c r="D232" s="3" t="s">
        <v>3272</v>
      </c>
      <c r="E232" s="3" t="str">
        <f t="array" ref="E232">INDEX(list!$C$2:$C$4995,MATCH(D232,list!$A$2:$A$4995,0))</f>
        <v>Elaina Cell</v>
      </c>
      <c r="F232" s="3" t="s">
        <v>4422</v>
      </c>
      <c r="G232" s="44">
        <v>7</v>
      </c>
      <c r="H232" s="3" t="s">
        <v>4453</v>
      </c>
      <c r="I232" s="3" t="s">
        <v>4213</v>
      </c>
      <c r="J232" s="3"/>
    </row>
    <row r="233" spans="1:10" ht="19.5" customHeight="1" thickBot="1">
      <c r="A233" s="3" t="s">
        <v>3934</v>
      </c>
      <c r="B233" s="75">
        <v>42754</v>
      </c>
      <c r="C233" s="53">
        <v>0.66180555555555554</v>
      </c>
      <c r="D233" s="3" t="s">
        <v>3557</v>
      </c>
      <c r="E233" s="3" t="str">
        <f t="array" ref="E233">INDEX(list!$C$2:$C$4995,MATCH(D233,list!$A$2:$A$4995,0))</f>
        <v>HelpGuide, Inc.</v>
      </c>
      <c r="F233" s="3" t="s">
        <v>4207</v>
      </c>
      <c r="G233" s="44">
        <v>1</v>
      </c>
      <c r="H233" s="3" t="s">
        <v>4453</v>
      </c>
      <c r="I233" s="3" t="s">
        <v>4213</v>
      </c>
      <c r="J233" s="3" t="s">
        <v>4208</v>
      </c>
    </row>
    <row r="234" spans="1:10" ht="19.5" customHeight="1" thickBot="1">
      <c r="A234" s="3" t="s">
        <v>3934</v>
      </c>
      <c r="B234" s="75">
        <v>42754</v>
      </c>
      <c r="C234" s="53">
        <v>0.76041666666666663</v>
      </c>
      <c r="D234" s="3" t="s">
        <v>866</v>
      </c>
      <c r="E234" s="3" t="str">
        <f t="array" ref="E234">INDEX(list!$C$2:$C$4995,MATCH(D234,list!$A$2:$A$4995,0))</f>
        <v>CPL - John CPL Cell</v>
      </c>
      <c r="F234" s="3" t="s">
        <v>4479</v>
      </c>
      <c r="G234" s="44">
        <v>10</v>
      </c>
      <c r="H234" s="3" t="s">
        <v>4453</v>
      </c>
      <c r="I234" s="3" t="s">
        <v>4213</v>
      </c>
      <c r="J234" s="3"/>
    </row>
    <row r="235" spans="1:10" ht="19.5" customHeight="1" thickBot="1">
      <c r="A235" s="3" t="s">
        <v>3935</v>
      </c>
      <c r="B235" s="75">
        <v>42755</v>
      </c>
      <c r="C235" s="53">
        <v>0.40972222222222227</v>
      </c>
      <c r="D235" s="3" t="s">
        <v>2266</v>
      </c>
      <c r="E235" s="3" t="str">
        <f t="array" ref="E235">INDEX(list!$C$2:$C$4995,MATCH(D235,list!$A$2:$A$4995,0))</f>
        <v>Paul DeBaets</v>
      </c>
      <c r="F235" s="3" t="s">
        <v>4412</v>
      </c>
      <c r="G235" s="44">
        <v>2</v>
      </c>
      <c r="H235" s="3" t="s">
        <v>4458</v>
      </c>
      <c r="I235" s="3" t="s">
        <v>4213</v>
      </c>
      <c r="J235" s="3"/>
    </row>
    <row r="236" spans="1:10" ht="19.5" customHeight="1" thickBot="1">
      <c r="A236" s="3" t="s">
        <v>3935</v>
      </c>
      <c r="B236" s="75">
        <v>42755</v>
      </c>
      <c r="C236" s="53">
        <v>0.41111111111111115</v>
      </c>
      <c r="D236" s="3" t="s">
        <v>2872</v>
      </c>
      <c r="E236" s="3" t="str">
        <f t="array" ref="E236">INDEX(list!$C$2:$C$4995,MATCH(D236,list!$A$2:$A$4995,0))</f>
        <v>ET - Main</v>
      </c>
      <c r="F236" s="3" t="s">
        <v>4404</v>
      </c>
      <c r="G236" s="44">
        <v>1</v>
      </c>
      <c r="H236" s="3" t="s">
        <v>4458</v>
      </c>
      <c r="I236" s="3" t="s">
        <v>4213</v>
      </c>
      <c r="J236" s="3"/>
    </row>
    <row r="237" spans="1:10" ht="19.5" customHeight="1" thickBot="1">
      <c r="A237" s="3" t="s">
        <v>3935</v>
      </c>
      <c r="B237" s="75">
        <v>42755</v>
      </c>
      <c r="C237" s="53">
        <v>0.41180555555555554</v>
      </c>
      <c r="D237" s="3" t="s">
        <v>2872</v>
      </c>
      <c r="E237" s="3" t="str">
        <f t="array" ref="E237">INDEX(list!$C$2:$C$4995,MATCH(D237,list!$A$2:$A$4995,0))</f>
        <v>ET - Main</v>
      </c>
      <c r="F237" s="3" t="s">
        <v>4404</v>
      </c>
      <c r="G237" s="44">
        <v>1</v>
      </c>
      <c r="H237" s="3" t="s">
        <v>4458</v>
      </c>
      <c r="I237" s="3" t="s">
        <v>4213</v>
      </c>
      <c r="J237" s="3"/>
    </row>
    <row r="238" spans="1:10" ht="19.5" customHeight="1" thickBot="1">
      <c r="A238" s="3" t="s">
        <v>3935</v>
      </c>
      <c r="B238" s="75">
        <v>42755</v>
      </c>
      <c r="C238" s="53">
        <v>0.44444444444444442</v>
      </c>
      <c r="D238" s="3" t="s">
        <v>2266</v>
      </c>
      <c r="E238" s="3" t="str">
        <f t="array" ref="E238">INDEX(list!$C$2:$C$4995,MATCH(D238,list!$A$2:$A$4995,0))</f>
        <v>Paul DeBaets</v>
      </c>
      <c r="F238" s="3" t="s">
        <v>4412</v>
      </c>
      <c r="G238" s="44">
        <v>2</v>
      </c>
      <c r="H238" s="3" t="s">
        <v>4458</v>
      </c>
      <c r="I238" s="3" t="s">
        <v>4213</v>
      </c>
      <c r="J238" s="3"/>
    </row>
    <row r="239" spans="1:10" ht="19.5" customHeight="1" thickBot="1">
      <c r="A239" s="3" t="s">
        <v>3935</v>
      </c>
      <c r="B239" s="75">
        <v>42755</v>
      </c>
      <c r="C239" s="53">
        <v>0.44791666666666669</v>
      </c>
      <c r="D239" s="3" t="s">
        <v>640</v>
      </c>
      <c r="E239" s="3" t="str">
        <f t="array" ref="E239">INDEX(list!$C$2:$C$4995,MATCH(D239,list!$A$2:$A$4995,0))</f>
        <v>Kathy Platt Cell</v>
      </c>
      <c r="F239" s="3" t="s">
        <v>4403</v>
      </c>
      <c r="G239" s="44">
        <v>13</v>
      </c>
      <c r="H239" s="3" t="s">
        <v>4458</v>
      </c>
      <c r="I239" s="3" t="s">
        <v>4213</v>
      </c>
      <c r="J239" s="3"/>
    </row>
    <row r="240" spans="1:10" ht="19.5" customHeight="1" thickBot="1">
      <c r="A240" s="3" t="s">
        <v>3935</v>
      </c>
      <c r="B240" s="75">
        <v>42755</v>
      </c>
      <c r="C240" s="53">
        <v>0.4604166666666667</v>
      </c>
      <c r="D240" s="3" t="s">
        <v>1971</v>
      </c>
      <c r="E240" s="3" t="str">
        <f t="array" ref="E240">INDEX(list!$C$2:$C$4995,MATCH(D240,list!$A$2:$A$4995,0))</f>
        <v>Best Buy</v>
      </c>
      <c r="F240" s="3" t="s">
        <v>4464</v>
      </c>
      <c r="G240" s="44">
        <v>10</v>
      </c>
      <c r="H240" s="3" t="s">
        <v>4458</v>
      </c>
      <c r="I240" s="3" t="s">
        <v>4213</v>
      </c>
      <c r="J240" s="3"/>
    </row>
    <row r="241" spans="1:10" ht="19.5" customHeight="1" thickBot="1">
      <c r="A241" s="3" t="s">
        <v>3935</v>
      </c>
      <c r="B241" s="75">
        <v>42755</v>
      </c>
      <c r="C241" s="53">
        <v>0.52500000000000002</v>
      </c>
      <c r="D241" s="3" t="s">
        <v>2606</v>
      </c>
      <c r="E241" s="3" t="str">
        <f t="array" ref="E241">INDEX(list!$C$2:$C$4995,MATCH(D241,list!$A$2:$A$4995,0))</f>
        <v>spam?</v>
      </c>
      <c r="F241" s="3" t="s">
        <v>4403</v>
      </c>
      <c r="G241" s="44">
        <v>1</v>
      </c>
      <c r="H241" s="3" t="s">
        <v>4458</v>
      </c>
      <c r="I241" s="3" t="s">
        <v>4213</v>
      </c>
      <c r="J241" s="3"/>
    </row>
    <row r="242" spans="1:10" ht="19.5" customHeight="1" thickBot="1">
      <c r="A242" s="3" t="s">
        <v>3935</v>
      </c>
      <c r="B242" s="75">
        <v>42755</v>
      </c>
      <c r="C242" s="53">
        <v>0.56180555555555556</v>
      </c>
      <c r="D242" s="3" t="s">
        <v>2872</v>
      </c>
      <c r="E242" s="3" t="str">
        <f t="array" ref="E242">INDEX(list!$C$2:$C$4995,MATCH(D242,list!$A$2:$A$4995,0))</f>
        <v>ET - Main</v>
      </c>
      <c r="F242" s="3" t="s">
        <v>4404</v>
      </c>
      <c r="G242" s="44">
        <v>1</v>
      </c>
      <c r="H242" s="3" t="s">
        <v>4458</v>
      </c>
      <c r="I242" s="3" t="s">
        <v>4213</v>
      </c>
      <c r="J242" s="3"/>
    </row>
    <row r="243" spans="1:10" ht="19.5" customHeight="1" thickBot="1">
      <c r="A243" s="3" t="s">
        <v>3935</v>
      </c>
      <c r="B243" s="75">
        <v>42755</v>
      </c>
      <c r="C243" s="53">
        <v>0.58263888888888882</v>
      </c>
      <c r="D243" s="3" t="s">
        <v>2266</v>
      </c>
      <c r="E243" s="3" t="str">
        <f t="array" ref="E243">INDEX(list!$C$2:$C$4995,MATCH(D243,list!$A$2:$A$4995,0))</f>
        <v>Paul DeBaets</v>
      </c>
      <c r="F243" s="3" t="s">
        <v>4403</v>
      </c>
      <c r="G243" s="44">
        <v>4</v>
      </c>
      <c r="H243" s="3" t="s">
        <v>4458</v>
      </c>
      <c r="I243" s="3" t="s">
        <v>4213</v>
      </c>
      <c r="J243" s="3"/>
    </row>
    <row r="244" spans="1:10" ht="19.5" customHeight="1" thickBot="1">
      <c r="A244" s="3" t="s">
        <v>3935</v>
      </c>
      <c r="B244" s="75">
        <v>42755</v>
      </c>
      <c r="C244" s="53">
        <v>0.625</v>
      </c>
      <c r="D244" s="3" t="s">
        <v>3272</v>
      </c>
      <c r="E244" s="3" t="str">
        <f t="array" ref="E244">INDEX(list!$C$2:$C$4995,MATCH(D244,list!$A$2:$A$4995,0))</f>
        <v>Elaina Cell</v>
      </c>
      <c r="F244" s="3" t="s">
        <v>4422</v>
      </c>
      <c r="G244" s="44">
        <v>2</v>
      </c>
      <c r="H244" s="3" t="s">
        <v>4453</v>
      </c>
      <c r="I244" s="3" t="s">
        <v>4213</v>
      </c>
      <c r="J244" s="3"/>
    </row>
    <row r="245" spans="1:10" ht="19.5" customHeight="1" thickBot="1">
      <c r="A245" s="3" t="s">
        <v>3935</v>
      </c>
      <c r="B245" s="75">
        <v>42755</v>
      </c>
      <c r="C245" s="53">
        <v>0.62569444444444444</v>
      </c>
      <c r="D245" s="3" t="s">
        <v>3272</v>
      </c>
      <c r="E245" s="3" t="str">
        <f t="array" ref="E245">INDEX(list!$C$2:$C$4995,MATCH(D245,list!$A$2:$A$4995,0))</f>
        <v>Elaina Cell</v>
      </c>
      <c r="F245" s="3" t="s">
        <v>4422</v>
      </c>
      <c r="G245" s="44">
        <v>3</v>
      </c>
      <c r="H245" s="3" t="s">
        <v>4453</v>
      </c>
      <c r="I245" s="3" t="s">
        <v>4213</v>
      </c>
      <c r="J245" s="3"/>
    </row>
    <row r="246" spans="1:10" ht="19.5" customHeight="1" thickBot="1">
      <c r="A246" s="3" t="s">
        <v>3935</v>
      </c>
      <c r="B246" s="75">
        <v>42755</v>
      </c>
      <c r="C246" s="53">
        <v>0.64930555555555558</v>
      </c>
      <c r="D246" s="3" t="s">
        <v>3272</v>
      </c>
      <c r="E246" s="3" t="str">
        <f t="array" ref="E246">INDEX(list!$C$2:$C$4995,MATCH(D246,list!$A$2:$A$4995,0))</f>
        <v>Elaina Cell</v>
      </c>
      <c r="F246" s="3" t="s">
        <v>4422</v>
      </c>
      <c r="G246" s="44">
        <v>1</v>
      </c>
      <c r="H246" s="3" t="s">
        <v>4453</v>
      </c>
      <c r="I246" s="3" t="s">
        <v>4213</v>
      </c>
      <c r="J246" s="3"/>
    </row>
    <row r="247" spans="1:10" ht="19.5" customHeight="1" thickBot="1">
      <c r="A247" s="3" t="s">
        <v>3935</v>
      </c>
      <c r="B247" s="75">
        <v>42755</v>
      </c>
      <c r="C247" s="53">
        <v>0.64930555555555558</v>
      </c>
      <c r="D247" s="3" t="s">
        <v>3272</v>
      </c>
      <c r="E247" s="3" t="str">
        <f t="array" ref="E247">INDEX(list!$C$2:$C$4995,MATCH(D247,list!$A$2:$A$4995,0))</f>
        <v>Elaina Cell</v>
      </c>
      <c r="F247" s="3" t="s">
        <v>4422</v>
      </c>
      <c r="G247" s="44">
        <v>10</v>
      </c>
      <c r="H247" s="3" t="s">
        <v>4453</v>
      </c>
      <c r="I247" s="3" t="s">
        <v>4213</v>
      </c>
      <c r="J247" s="3"/>
    </row>
    <row r="248" spans="1:10" ht="19.5" customHeight="1" thickBot="1">
      <c r="A248" s="3" t="s">
        <v>3935</v>
      </c>
      <c r="B248" s="75">
        <v>42755</v>
      </c>
      <c r="C248" s="53">
        <v>0.65902777777777777</v>
      </c>
      <c r="D248" s="3" t="s">
        <v>3272</v>
      </c>
      <c r="E248" s="3" t="str">
        <f t="array" ref="E248">INDEX(list!$C$2:$C$4995,MATCH(D248,list!$A$2:$A$4995,0))</f>
        <v>Elaina Cell</v>
      </c>
      <c r="F248" s="3" t="s">
        <v>4403</v>
      </c>
      <c r="G248" s="44">
        <v>5</v>
      </c>
      <c r="H248" s="3" t="s">
        <v>4453</v>
      </c>
      <c r="I248" s="3" t="s">
        <v>4213</v>
      </c>
      <c r="J248" s="3"/>
    </row>
    <row r="249" spans="1:10" ht="19.5" customHeight="1" thickBot="1">
      <c r="A249" s="3" t="s">
        <v>3935</v>
      </c>
      <c r="B249" s="75">
        <v>42755</v>
      </c>
      <c r="C249" s="53">
        <v>0.67986111111111114</v>
      </c>
      <c r="D249" s="3" t="s">
        <v>2872</v>
      </c>
      <c r="E249" s="3" t="str">
        <f t="array" ref="E249">INDEX(list!$C$2:$C$4995,MATCH(D249,list!$A$2:$A$4995,0))</f>
        <v>ET - Main</v>
      </c>
      <c r="F249" s="3" t="s">
        <v>4404</v>
      </c>
      <c r="G249" s="44">
        <v>1</v>
      </c>
      <c r="H249" s="3" t="s">
        <v>4458</v>
      </c>
      <c r="I249" s="3" t="s">
        <v>4213</v>
      </c>
      <c r="J249" s="3"/>
    </row>
    <row r="250" spans="1:10" ht="19.5" customHeight="1" thickBot="1">
      <c r="A250" s="3" t="s">
        <v>3935</v>
      </c>
      <c r="B250" s="75">
        <v>42755</v>
      </c>
      <c r="C250" s="53">
        <v>0.68055555555555547</v>
      </c>
      <c r="D250" s="3" t="s">
        <v>2872</v>
      </c>
      <c r="E250" s="3" t="str">
        <f t="array" ref="E250">INDEX(list!$C$2:$C$4995,MATCH(D250,list!$A$2:$A$4995,0))</f>
        <v>ET - Main</v>
      </c>
      <c r="F250" s="3" t="s">
        <v>4404</v>
      </c>
      <c r="G250" s="44">
        <v>1</v>
      </c>
      <c r="H250" s="3" t="s">
        <v>4458</v>
      </c>
      <c r="I250" s="3" t="s">
        <v>4213</v>
      </c>
      <c r="J250" s="3"/>
    </row>
    <row r="251" spans="1:10" ht="19.5" customHeight="1" thickBot="1">
      <c r="A251" s="3" t="s">
        <v>3935</v>
      </c>
      <c r="B251" s="75">
        <v>42755</v>
      </c>
      <c r="C251" s="53">
        <v>0.68125000000000002</v>
      </c>
      <c r="D251" s="3" t="s">
        <v>3272</v>
      </c>
      <c r="E251" s="3" t="str">
        <f t="array" ref="E251">INDEX(list!$C$2:$C$4995,MATCH(D251,list!$A$2:$A$4995,0))</f>
        <v>Elaina Cell</v>
      </c>
      <c r="F251" s="3" t="s">
        <v>4403</v>
      </c>
      <c r="G251" s="44">
        <v>3</v>
      </c>
      <c r="H251" s="3" t="s">
        <v>4458</v>
      </c>
      <c r="I251" s="3" t="s">
        <v>4213</v>
      </c>
      <c r="J251" s="3"/>
    </row>
    <row r="252" spans="1:10" ht="19.5" customHeight="1" thickBot="1">
      <c r="A252" s="3" t="s">
        <v>3935</v>
      </c>
      <c r="B252" s="75">
        <v>42755</v>
      </c>
      <c r="C252" s="53">
        <v>0.68819444444444444</v>
      </c>
      <c r="D252" s="3" t="s">
        <v>3272</v>
      </c>
      <c r="E252" s="3" t="str">
        <f t="array" ref="E252">INDEX(list!$C$2:$C$4995,MATCH(D252,list!$A$2:$A$4995,0))</f>
        <v>Elaina Cell</v>
      </c>
      <c r="F252" s="3" t="s">
        <v>4403</v>
      </c>
      <c r="G252" s="44">
        <v>2</v>
      </c>
      <c r="H252" s="3" t="s">
        <v>4458</v>
      </c>
      <c r="I252" s="3" t="s">
        <v>4213</v>
      </c>
      <c r="J252" s="3"/>
    </row>
    <row r="253" spans="1:10" ht="19.5" customHeight="1" thickBot="1">
      <c r="A253" s="3" t="s">
        <v>3935</v>
      </c>
      <c r="B253" s="75">
        <v>42755</v>
      </c>
      <c r="C253" s="53">
        <v>0.70416666666666661</v>
      </c>
      <c r="D253" s="3" t="s">
        <v>3272</v>
      </c>
      <c r="E253" s="3" t="str">
        <f t="array" ref="E253">INDEX(list!$C$2:$C$4995,MATCH(D253,list!$A$2:$A$4995,0))</f>
        <v>Elaina Cell</v>
      </c>
      <c r="F253" s="3" t="s">
        <v>4403</v>
      </c>
      <c r="G253" s="44">
        <v>5</v>
      </c>
      <c r="H253" s="3" t="s">
        <v>4458</v>
      </c>
      <c r="I253" s="3" t="s">
        <v>4213</v>
      </c>
      <c r="J253" s="3"/>
    </row>
    <row r="254" spans="1:10" ht="19.5" customHeight="1" thickBot="1">
      <c r="A254" s="3" t="s">
        <v>3935</v>
      </c>
      <c r="B254" s="75">
        <v>42755</v>
      </c>
      <c r="C254" s="53">
        <v>0.71597222222222223</v>
      </c>
      <c r="D254" s="3" t="s">
        <v>640</v>
      </c>
      <c r="E254" s="3" t="str">
        <f t="array" ref="E254">INDEX(list!$C$2:$C$4995,MATCH(D254,list!$A$2:$A$4995,0))</f>
        <v>Kathy Platt Cell</v>
      </c>
      <c r="F254" s="3" t="s">
        <v>4403</v>
      </c>
      <c r="G254" s="44">
        <v>10</v>
      </c>
      <c r="H254" s="3" t="s">
        <v>4453</v>
      </c>
      <c r="I254" s="3" t="s">
        <v>4213</v>
      </c>
      <c r="J254" s="3"/>
    </row>
    <row r="255" spans="1:10" ht="19.5" customHeight="1" thickBot="1">
      <c r="A255" s="3" t="s">
        <v>3937</v>
      </c>
      <c r="B255" s="75">
        <v>42756</v>
      </c>
      <c r="C255" s="53">
        <v>0.45555555555555555</v>
      </c>
      <c r="D255" s="3" t="s">
        <v>3557</v>
      </c>
      <c r="E255" s="3" t="str">
        <f t="array" ref="E255">INDEX(list!$C$2:$C$4995,MATCH(D255,list!$A$2:$A$4995,0))</f>
        <v>HelpGuide, Inc.</v>
      </c>
      <c r="F255" s="3" t="s">
        <v>4207</v>
      </c>
      <c r="G255" s="44">
        <v>4</v>
      </c>
      <c r="H255" s="3" t="s">
        <v>4453</v>
      </c>
      <c r="I255" s="3" t="s">
        <v>4220</v>
      </c>
      <c r="J255" s="3" t="s">
        <v>4208</v>
      </c>
    </row>
    <row r="256" spans="1:10" ht="19.5" customHeight="1" thickBot="1">
      <c r="A256" s="3" t="s">
        <v>3937</v>
      </c>
      <c r="B256" s="75">
        <v>42756</v>
      </c>
      <c r="C256" s="53">
        <v>0.45555555555555555</v>
      </c>
      <c r="D256" s="3" t="s">
        <v>2947</v>
      </c>
      <c r="E256" s="46" t="str">
        <f t="array" ref="E256">INDEX(list!$C$2:$C$4995,MATCH(D256,list!$A$2:$A$4995,0))</f>
        <v>MLH - Home number</v>
      </c>
      <c r="F256" s="3" t="s">
        <v>4408</v>
      </c>
      <c r="G256" s="44">
        <v>4</v>
      </c>
      <c r="H256" s="3" t="s">
        <v>4453</v>
      </c>
      <c r="I256" s="3" t="s">
        <v>4220</v>
      </c>
      <c r="J256" s="3"/>
    </row>
    <row r="257" spans="1:10" ht="19.5" customHeight="1" thickBot="1">
      <c r="A257" s="3" t="s">
        <v>3937</v>
      </c>
      <c r="B257" s="75">
        <v>42756</v>
      </c>
      <c r="C257" s="53">
        <v>0.55694444444444446</v>
      </c>
      <c r="D257" s="3" t="s">
        <v>3557</v>
      </c>
      <c r="E257" s="3" t="str">
        <f t="array" ref="E257">INDEX(list!$C$2:$C$4995,MATCH(D257,list!$A$2:$A$4995,0))</f>
        <v>HelpGuide, Inc.</v>
      </c>
      <c r="F257" s="3" t="s">
        <v>4207</v>
      </c>
      <c r="G257" s="44">
        <v>1</v>
      </c>
      <c r="H257" s="3" t="s">
        <v>4458</v>
      </c>
      <c r="I257" s="3" t="s">
        <v>4220</v>
      </c>
      <c r="J257" s="3" t="s">
        <v>4208</v>
      </c>
    </row>
    <row r="258" spans="1:10" ht="19.5" customHeight="1" thickBot="1">
      <c r="A258" s="3" t="s">
        <v>3937</v>
      </c>
      <c r="B258" s="75">
        <v>42756</v>
      </c>
      <c r="C258" s="53">
        <v>0.56319444444444444</v>
      </c>
      <c r="D258" s="3" t="s">
        <v>3557</v>
      </c>
      <c r="E258" s="3" t="str">
        <f t="array" ref="E258">INDEX(list!$C$2:$C$4995,MATCH(D258,list!$A$2:$A$4995,0))</f>
        <v>HelpGuide, Inc.</v>
      </c>
      <c r="F258" s="3" t="s">
        <v>4207</v>
      </c>
      <c r="G258" s="44">
        <v>2</v>
      </c>
      <c r="H258" s="3" t="s">
        <v>4458</v>
      </c>
      <c r="I258" s="3" t="s">
        <v>4220</v>
      </c>
      <c r="J258" s="3" t="s">
        <v>4208</v>
      </c>
    </row>
    <row r="259" spans="1:10" ht="19.5" customHeight="1" thickBot="1">
      <c r="A259" s="3" t="s">
        <v>3937</v>
      </c>
      <c r="B259" s="75">
        <v>42756</v>
      </c>
      <c r="C259" s="53">
        <v>0.81388888888888899</v>
      </c>
      <c r="D259" s="3" t="s">
        <v>866</v>
      </c>
      <c r="E259" s="3" t="str">
        <f t="array" ref="E259">INDEX(list!$C$2:$C$4995,MATCH(D259,list!$A$2:$A$4995,0))</f>
        <v>CPL - John CPL Cell</v>
      </c>
      <c r="F259" s="3" t="s">
        <v>4403</v>
      </c>
      <c r="G259" s="44">
        <v>3</v>
      </c>
      <c r="H259" s="3" t="s">
        <v>4458</v>
      </c>
      <c r="I259" s="3" t="s">
        <v>4220</v>
      </c>
      <c r="J259" s="3"/>
    </row>
    <row r="260" spans="1:10" ht="19.5" customHeight="1" thickBot="1">
      <c r="A260" s="3" t="s">
        <v>3937</v>
      </c>
      <c r="B260" s="75">
        <v>42756</v>
      </c>
      <c r="C260" s="53">
        <v>0.81597222222222221</v>
      </c>
      <c r="D260" s="3" t="s">
        <v>866</v>
      </c>
      <c r="E260" s="3" t="str">
        <f t="array" ref="E260">INDEX(list!$C$2:$C$4995,MATCH(D260,list!$A$2:$A$4995,0))</f>
        <v>CPL - John CPL Cell</v>
      </c>
      <c r="F260" s="3" t="s">
        <v>4403</v>
      </c>
      <c r="G260" s="44">
        <v>48</v>
      </c>
      <c r="H260" s="3" t="s">
        <v>4458</v>
      </c>
      <c r="I260" s="3" t="s">
        <v>4220</v>
      </c>
      <c r="J260" s="3"/>
    </row>
    <row r="261" spans="1:10" ht="19.5" customHeight="1" thickBot="1">
      <c r="A261" s="3" t="s">
        <v>3938</v>
      </c>
      <c r="B261" s="75">
        <v>42757</v>
      </c>
      <c r="C261" s="53">
        <v>0.49027777777777781</v>
      </c>
      <c r="D261" s="3" t="s">
        <v>3272</v>
      </c>
      <c r="E261" s="3" t="str">
        <f t="array" ref="E261">INDEX(list!$C$2:$C$4995,MATCH(D261,list!$A$2:$A$4995,0))</f>
        <v>Elaina Cell</v>
      </c>
      <c r="F261" s="3" t="s">
        <v>4422</v>
      </c>
      <c r="G261" s="44">
        <v>2</v>
      </c>
      <c r="H261" s="3" t="s">
        <v>4453</v>
      </c>
      <c r="I261" s="3" t="s">
        <v>4220</v>
      </c>
      <c r="J261" s="3"/>
    </row>
    <row r="262" spans="1:10" ht="19.5" customHeight="1" thickBot="1">
      <c r="A262" s="3" t="s">
        <v>3938</v>
      </c>
      <c r="B262" s="75">
        <v>42757</v>
      </c>
      <c r="C262" s="53">
        <v>0.54236111111111118</v>
      </c>
      <c r="D262" s="3" t="s">
        <v>640</v>
      </c>
      <c r="E262" s="3" t="str">
        <f t="array" ref="E262">INDEX(list!$C$2:$C$4995,MATCH(D262,list!$A$2:$A$4995,0))</f>
        <v>Kathy Platt Cell</v>
      </c>
      <c r="F262" s="3" t="s">
        <v>4529</v>
      </c>
      <c r="G262" s="44">
        <v>1</v>
      </c>
      <c r="H262" s="3" t="s">
        <v>4453</v>
      </c>
      <c r="I262" s="3" t="s">
        <v>4220</v>
      </c>
      <c r="J262" s="3"/>
    </row>
    <row r="263" spans="1:10" ht="19.5" customHeight="1" thickBot="1">
      <c r="A263" s="3" t="s">
        <v>3938</v>
      </c>
      <c r="B263" s="75">
        <v>42757</v>
      </c>
      <c r="C263" s="53">
        <v>0.67569444444444438</v>
      </c>
      <c r="D263" s="3" t="s">
        <v>3557</v>
      </c>
      <c r="E263" s="3" t="str">
        <f t="array" ref="E263">INDEX(list!$C$2:$C$4995,MATCH(D263,list!$A$2:$A$4995,0))</f>
        <v>HelpGuide, Inc.</v>
      </c>
      <c r="F263" s="3" t="s">
        <v>4207</v>
      </c>
      <c r="G263" s="44">
        <v>2</v>
      </c>
      <c r="H263" s="3" t="s">
        <v>4453</v>
      </c>
      <c r="I263" s="3" t="s">
        <v>4220</v>
      </c>
      <c r="J263" s="3" t="s">
        <v>4208</v>
      </c>
    </row>
    <row r="264" spans="1:10" ht="19.5" customHeight="1" thickBot="1">
      <c r="A264" s="3" t="s">
        <v>3938</v>
      </c>
      <c r="B264" s="75">
        <v>42757</v>
      </c>
      <c r="C264" s="53">
        <v>0.71736111111111101</v>
      </c>
      <c r="D264" s="3" t="s">
        <v>3557</v>
      </c>
      <c r="E264" s="3" t="str">
        <f t="array" ref="E264">INDEX(list!$C$2:$C$4995,MATCH(D264,list!$A$2:$A$4995,0))</f>
        <v>HelpGuide, Inc.</v>
      </c>
      <c r="F264" s="3" t="s">
        <v>4207</v>
      </c>
      <c r="G264" s="44">
        <v>2</v>
      </c>
      <c r="H264" s="3" t="s">
        <v>4453</v>
      </c>
      <c r="I264" s="3" t="s">
        <v>4220</v>
      </c>
      <c r="J264" s="3" t="s">
        <v>4208</v>
      </c>
    </row>
    <row r="265" spans="1:10" ht="19.5" customHeight="1" thickBot="1">
      <c r="A265" s="3" t="s">
        <v>3938</v>
      </c>
      <c r="B265" s="75">
        <v>42757</v>
      </c>
      <c r="C265" s="53">
        <v>0.84583333333333333</v>
      </c>
      <c r="D265" s="3" t="s">
        <v>3557</v>
      </c>
      <c r="E265" s="3" t="str">
        <f t="array" ref="E265">INDEX(list!$C$2:$C$4995,MATCH(D265,list!$A$2:$A$4995,0))</f>
        <v>HelpGuide, Inc.</v>
      </c>
      <c r="F265" s="3" t="s">
        <v>4207</v>
      </c>
      <c r="G265" s="44">
        <v>1</v>
      </c>
      <c r="H265" s="3" t="s">
        <v>4453</v>
      </c>
      <c r="I265" s="3" t="s">
        <v>4220</v>
      </c>
      <c r="J265" s="3" t="s">
        <v>4208</v>
      </c>
    </row>
    <row r="266" spans="1:10" ht="19.5" customHeight="1" thickBot="1">
      <c r="A266" s="3" t="s">
        <v>3928</v>
      </c>
      <c r="B266" s="75">
        <v>42758</v>
      </c>
      <c r="C266" s="53">
        <v>0.42222222222222222</v>
      </c>
      <c r="D266" s="3" t="s">
        <v>640</v>
      </c>
      <c r="E266" s="3" t="str">
        <f t="array" ref="E266">INDEX(list!$C$2:$C$4995,MATCH(D266,list!$A$2:$A$4995,0))</f>
        <v>Kathy Platt Cell</v>
      </c>
      <c r="F266" s="3" t="s">
        <v>4403</v>
      </c>
      <c r="G266" s="44">
        <v>40</v>
      </c>
      <c r="H266" s="3" t="s">
        <v>4458</v>
      </c>
      <c r="I266" s="3" t="s">
        <v>4213</v>
      </c>
      <c r="J266" s="3"/>
    </row>
    <row r="267" spans="1:10" ht="19.5" customHeight="1" thickBot="1">
      <c r="A267" s="3" t="s">
        <v>3928</v>
      </c>
      <c r="B267" s="75">
        <v>42758</v>
      </c>
      <c r="C267" s="53">
        <v>0.48819444444444443</v>
      </c>
      <c r="D267" s="3" t="s">
        <v>640</v>
      </c>
      <c r="E267" s="3" t="str">
        <f t="array" ref="E267">INDEX(list!$C$2:$C$4995,MATCH(D267,list!$A$2:$A$4995,0))</f>
        <v>Kathy Platt Cell</v>
      </c>
      <c r="F267" s="3" t="s">
        <v>4403</v>
      </c>
      <c r="G267" s="44">
        <v>3</v>
      </c>
      <c r="H267" s="3" t="s">
        <v>4458</v>
      </c>
      <c r="I267" s="3" t="s">
        <v>4213</v>
      </c>
      <c r="J267" s="3"/>
    </row>
    <row r="268" spans="1:10" ht="19.5" customHeight="1" thickBot="1">
      <c r="A268" s="3" t="s">
        <v>3928</v>
      </c>
      <c r="B268" s="75">
        <v>42758</v>
      </c>
      <c r="C268" s="53">
        <v>0.49027777777777781</v>
      </c>
      <c r="D268" s="3" t="s">
        <v>640</v>
      </c>
      <c r="E268" s="3" t="str">
        <f t="array" ref="E268">INDEX(list!$C$2:$C$4995,MATCH(D268,list!$A$2:$A$4995,0))</f>
        <v>Kathy Platt Cell</v>
      </c>
      <c r="F268" s="3" t="s">
        <v>4403</v>
      </c>
      <c r="G268" s="44">
        <v>13</v>
      </c>
      <c r="H268" s="3" t="s">
        <v>4458</v>
      </c>
      <c r="I268" s="3" t="s">
        <v>4213</v>
      </c>
      <c r="J268" s="3"/>
    </row>
    <row r="269" spans="1:10" ht="19.5" customHeight="1" thickBot="1">
      <c r="A269" s="3" t="s">
        <v>3928</v>
      </c>
      <c r="B269" s="75">
        <v>42758</v>
      </c>
      <c r="C269" s="53">
        <v>0.52361111111111114</v>
      </c>
      <c r="D269" s="3" t="s">
        <v>2705</v>
      </c>
      <c r="E269" s="3" t="str">
        <f t="array" ref="E269">INDEX(list!$C$2:$C$4995,MATCH(D269,list!$A$2:$A$4995,0))</f>
        <v>TTO - Terry Tsang</v>
      </c>
      <c r="F269" s="3" t="s">
        <v>4403</v>
      </c>
      <c r="G269" s="44">
        <v>6</v>
      </c>
      <c r="H269" s="3" t="s">
        <v>4458</v>
      </c>
      <c r="I269" s="3" t="s">
        <v>4213</v>
      </c>
      <c r="J269" s="3"/>
    </row>
    <row r="270" spans="1:10" ht="19.5" customHeight="1" thickBot="1">
      <c r="A270" s="3" t="s">
        <v>3928</v>
      </c>
      <c r="B270" s="75">
        <v>42758</v>
      </c>
      <c r="C270" s="53">
        <v>0.5756944444444444</v>
      </c>
      <c r="D270" s="3" t="s">
        <v>1186</v>
      </c>
      <c r="E270" s="3" t="str">
        <f t="array" ref="E270">INDEX(list!$C$2:$C$4995,MATCH(D270,list!$A$2:$A$4995,0))</f>
        <v>DG - Dedica Group - Rebekah Futterer</v>
      </c>
      <c r="F270" s="3" t="s">
        <v>4403</v>
      </c>
      <c r="G270" s="44">
        <v>11</v>
      </c>
      <c r="H270" s="3" t="s">
        <v>4458</v>
      </c>
      <c r="I270" s="3" t="s">
        <v>4213</v>
      </c>
      <c r="J270" s="3"/>
    </row>
    <row r="271" spans="1:10" ht="19.5" customHeight="1" thickBot="1">
      <c r="A271" s="3" t="s">
        <v>3928</v>
      </c>
      <c r="B271" s="75">
        <v>42758</v>
      </c>
      <c r="C271" s="53">
        <v>0.58472222222222225</v>
      </c>
      <c r="D271" s="3" t="s">
        <v>640</v>
      </c>
      <c r="E271" s="3" t="str">
        <f t="array" ref="E271">INDEX(list!$C$2:$C$4995,MATCH(D271,list!$A$2:$A$4995,0))</f>
        <v>Kathy Platt Cell</v>
      </c>
      <c r="F271" s="3" t="s">
        <v>4529</v>
      </c>
      <c r="G271" s="44">
        <v>1</v>
      </c>
      <c r="H271" s="3" t="s">
        <v>4458</v>
      </c>
      <c r="I271" s="3" t="s">
        <v>4213</v>
      </c>
      <c r="J271" s="3"/>
    </row>
    <row r="272" spans="1:10" ht="19.5" customHeight="1" thickBot="1">
      <c r="A272" s="3" t="s">
        <v>3928</v>
      </c>
      <c r="B272" s="75">
        <v>42758</v>
      </c>
      <c r="C272" s="53">
        <v>0.59861111111111109</v>
      </c>
      <c r="D272" s="3" t="s">
        <v>3557</v>
      </c>
      <c r="E272" s="3" t="str">
        <f t="array" ref="E272">INDEX(list!$C$2:$C$4995,MATCH(D272,list!$A$2:$A$4995,0))</f>
        <v>HelpGuide, Inc.</v>
      </c>
      <c r="F272" s="3" t="s">
        <v>4207</v>
      </c>
      <c r="G272" s="44">
        <v>1</v>
      </c>
      <c r="H272" s="3" t="s">
        <v>4458</v>
      </c>
      <c r="I272" s="3" t="s">
        <v>4213</v>
      </c>
      <c r="J272" s="3" t="s">
        <v>4208</v>
      </c>
    </row>
    <row r="273" spans="1:10" ht="19.5" customHeight="1" thickBot="1">
      <c r="A273" s="3" t="s">
        <v>3928</v>
      </c>
      <c r="B273" s="75">
        <v>42758</v>
      </c>
      <c r="C273" s="53">
        <v>0.60069444444444442</v>
      </c>
      <c r="D273" s="3" t="s">
        <v>1186</v>
      </c>
      <c r="E273" s="3" t="str">
        <f t="array" ref="E273">INDEX(list!$C$2:$C$4995,MATCH(D273,list!$A$2:$A$4995,0))</f>
        <v>DG - Dedica Group - Rebekah Futterer</v>
      </c>
      <c r="F273" s="3" t="s">
        <v>4403</v>
      </c>
      <c r="G273" s="44">
        <v>24</v>
      </c>
      <c r="H273" s="3" t="s">
        <v>4458</v>
      </c>
      <c r="I273" s="3" t="s">
        <v>4213</v>
      </c>
      <c r="J273" s="3"/>
    </row>
    <row r="274" spans="1:10" ht="19.5" customHeight="1" thickBot="1">
      <c r="A274" s="3" t="s">
        <v>3928</v>
      </c>
      <c r="B274" s="75">
        <v>42758</v>
      </c>
      <c r="C274" s="53">
        <v>0.61805555555555558</v>
      </c>
      <c r="D274" s="3" t="s">
        <v>640</v>
      </c>
      <c r="E274" s="3" t="str">
        <f t="array" ref="E274">INDEX(list!$C$2:$C$4995,MATCH(D274,list!$A$2:$A$4995,0))</f>
        <v>Kathy Platt Cell</v>
      </c>
      <c r="F274" s="3" t="s">
        <v>4529</v>
      </c>
      <c r="G274" s="44">
        <v>5</v>
      </c>
      <c r="H274" s="3" t="s">
        <v>4458</v>
      </c>
      <c r="I274" s="3" t="s">
        <v>4213</v>
      </c>
      <c r="J274" s="3"/>
    </row>
    <row r="275" spans="1:10" ht="19.5" customHeight="1" thickBot="1">
      <c r="A275" s="3" t="s">
        <v>3928</v>
      </c>
      <c r="B275" s="75">
        <v>42758</v>
      </c>
      <c r="C275" s="53">
        <v>0.65138888888888891</v>
      </c>
      <c r="D275" s="3" t="s">
        <v>3557</v>
      </c>
      <c r="E275" s="3" t="str">
        <f t="array" ref="E275">INDEX(list!$C$2:$C$4995,MATCH(D275,list!$A$2:$A$4995,0))</f>
        <v>HelpGuide, Inc.</v>
      </c>
      <c r="F275" s="3" t="s">
        <v>4207</v>
      </c>
      <c r="G275" s="44">
        <v>1</v>
      </c>
      <c r="H275" s="3" t="s">
        <v>4458</v>
      </c>
      <c r="I275" s="3" t="s">
        <v>4213</v>
      </c>
      <c r="J275" s="3" t="s">
        <v>4208</v>
      </c>
    </row>
    <row r="276" spans="1:10" ht="19.5" customHeight="1" thickBot="1">
      <c r="A276" s="3" t="s">
        <v>3928</v>
      </c>
      <c r="B276" s="75">
        <v>42758</v>
      </c>
      <c r="C276" s="53">
        <v>0.66041666666666665</v>
      </c>
      <c r="D276" s="3" t="s">
        <v>640</v>
      </c>
      <c r="E276" s="3" t="str">
        <f t="array" ref="E276">INDEX(list!$C$2:$C$4995,MATCH(D276,list!$A$2:$A$4995,0))</f>
        <v>Kathy Platt Cell</v>
      </c>
      <c r="F276" s="3" t="s">
        <v>4529</v>
      </c>
      <c r="G276" s="44">
        <v>1</v>
      </c>
      <c r="H276" s="3" t="s">
        <v>4458</v>
      </c>
      <c r="I276" s="3" t="s">
        <v>4213</v>
      </c>
      <c r="J276" s="3"/>
    </row>
    <row r="277" spans="1:10" ht="19.5" customHeight="1" thickBot="1">
      <c r="A277" s="3" t="s">
        <v>3928</v>
      </c>
      <c r="B277" s="75">
        <v>42758</v>
      </c>
      <c r="C277" s="53">
        <v>0.66666666666666663</v>
      </c>
      <c r="D277" s="3" t="s">
        <v>640</v>
      </c>
      <c r="E277" s="3" t="str">
        <f t="array" ref="E277">INDEX(list!$C$2:$C$4995,MATCH(D277,list!$A$2:$A$4995,0))</f>
        <v>Kathy Platt Cell</v>
      </c>
      <c r="F277" s="3" t="s">
        <v>4403</v>
      </c>
      <c r="G277" s="44">
        <v>21</v>
      </c>
      <c r="H277" s="3" t="s">
        <v>4458</v>
      </c>
      <c r="I277" s="3" t="s">
        <v>4213</v>
      </c>
      <c r="J277" s="3"/>
    </row>
    <row r="278" spans="1:10" ht="19.5" customHeight="1" thickBot="1">
      <c r="A278" s="3" t="s">
        <v>3928</v>
      </c>
      <c r="B278" s="75">
        <v>42758</v>
      </c>
      <c r="C278" s="53">
        <v>0.68125000000000002</v>
      </c>
      <c r="D278" s="3" t="s">
        <v>2872</v>
      </c>
      <c r="E278" s="3" t="str">
        <f t="array" ref="E278">INDEX(list!$C$2:$C$4995,MATCH(D278,list!$A$2:$A$4995,0))</f>
        <v>ET - Main</v>
      </c>
      <c r="F278" s="3" t="s">
        <v>4404</v>
      </c>
      <c r="G278" s="44">
        <v>2</v>
      </c>
      <c r="H278" s="3" t="s">
        <v>4458</v>
      </c>
      <c r="I278" s="3" t="s">
        <v>4213</v>
      </c>
      <c r="J278" s="3"/>
    </row>
    <row r="279" spans="1:10" ht="19.5" customHeight="1" thickBot="1">
      <c r="A279" s="3" t="s">
        <v>3928</v>
      </c>
      <c r="B279" s="75">
        <v>42758</v>
      </c>
      <c r="C279" s="53">
        <v>0.68263888888888891</v>
      </c>
      <c r="D279" s="3" t="s">
        <v>3395</v>
      </c>
      <c r="E279" s="3" t="str">
        <f t="array" ref="E279">INDEX(list!$C$2:$C$4995,MATCH(D279,list!$A$2:$A$4995,0))</f>
        <v>ET - Frank</v>
      </c>
      <c r="F279" s="3" t="s">
        <v>4412</v>
      </c>
      <c r="G279" s="44">
        <v>2</v>
      </c>
      <c r="H279" s="3" t="s">
        <v>4458</v>
      </c>
      <c r="I279" s="3" t="s">
        <v>4213</v>
      </c>
      <c r="J279" s="3"/>
    </row>
    <row r="280" spans="1:10" ht="19.5" customHeight="1" thickBot="1">
      <c r="A280" s="3" t="s">
        <v>3928</v>
      </c>
      <c r="B280" s="75">
        <v>42758</v>
      </c>
      <c r="C280" s="53">
        <v>0.68819444444444444</v>
      </c>
      <c r="D280" s="3" t="s">
        <v>2872</v>
      </c>
      <c r="E280" s="3" t="str">
        <f t="array" ref="E280">INDEX(list!$C$2:$C$4995,MATCH(D280,list!$A$2:$A$4995,0))</f>
        <v>ET - Main</v>
      </c>
      <c r="F280" s="3" t="s">
        <v>4403</v>
      </c>
      <c r="G280" s="44">
        <v>37</v>
      </c>
      <c r="H280" s="3" t="s">
        <v>4458</v>
      </c>
      <c r="I280" s="3" t="s">
        <v>4213</v>
      </c>
      <c r="J280" s="3"/>
    </row>
    <row r="281" spans="1:10" ht="19.5" customHeight="1" thickBot="1">
      <c r="A281" s="3" t="s">
        <v>3928</v>
      </c>
      <c r="B281" s="75">
        <v>42758</v>
      </c>
      <c r="C281" s="53">
        <v>0.71250000000000002</v>
      </c>
      <c r="D281" s="3" t="s">
        <v>2058</v>
      </c>
      <c r="E281" s="3" t="str">
        <f t="array" ref="E281">INDEX(list!$C$2:$C$4995,MATCH(D281,list!$A$2:$A$4995,0))</f>
        <v>CPL - Beth Home</v>
      </c>
      <c r="F281" s="3" t="s">
        <v>4403</v>
      </c>
      <c r="G281" s="44">
        <v>1</v>
      </c>
      <c r="H281" s="3" t="s">
        <v>4458</v>
      </c>
      <c r="I281" s="3" t="s">
        <v>4213</v>
      </c>
      <c r="J281" s="3"/>
    </row>
    <row r="282" spans="1:10" ht="19.5" customHeight="1" thickBot="1">
      <c r="A282" s="3" t="s">
        <v>3928</v>
      </c>
      <c r="B282" s="75">
        <v>42758</v>
      </c>
      <c r="C282" s="53">
        <v>0.75902777777777775</v>
      </c>
      <c r="D282" s="3" t="s">
        <v>2705</v>
      </c>
      <c r="E282" s="3" t="str">
        <f t="array" ref="E282">INDEX(list!$C$2:$C$4995,MATCH(D282,list!$A$2:$A$4995,0))</f>
        <v>TTO - Terry Tsang</v>
      </c>
      <c r="F282" s="3" t="s">
        <v>4403</v>
      </c>
      <c r="G282" s="44">
        <v>51</v>
      </c>
      <c r="H282" s="3" t="s">
        <v>4458</v>
      </c>
      <c r="I282" s="3" t="s">
        <v>4213</v>
      </c>
      <c r="J282" s="3"/>
    </row>
    <row r="283" spans="1:10" ht="19.5" customHeight="1" thickBot="1">
      <c r="A283" s="3" t="s">
        <v>3932</v>
      </c>
      <c r="B283" s="75">
        <v>42759</v>
      </c>
      <c r="C283" s="53">
        <v>0.34097222222222223</v>
      </c>
      <c r="D283" s="3" t="s">
        <v>3043</v>
      </c>
      <c r="E283" s="3" t="str">
        <f t="array" ref="E283">INDEX(list!$C$2:$C$4995,MATCH(D283,list!$A$2:$A$4995,0))</f>
        <v>ET - Cox business</v>
      </c>
      <c r="F283" s="3" t="s">
        <v>4563</v>
      </c>
      <c r="G283" s="44">
        <v>38</v>
      </c>
      <c r="H283" s="3" t="s">
        <v>4458</v>
      </c>
      <c r="I283" s="3" t="s">
        <v>4213</v>
      </c>
      <c r="J283" s="3" t="s">
        <v>4371</v>
      </c>
    </row>
    <row r="284" spans="1:10" ht="19.5" customHeight="1" thickBot="1">
      <c r="A284" s="3" t="s">
        <v>3932</v>
      </c>
      <c r="B284" s="75">
        <v>42759</v>
      </c>
      <c r="C284" s="53">
        <v>0.3444444444444445</v>
      </c>
      <c r="D284" s="3" t="s">
        <v>2394</v>
      </c>
      <c r="E284" s="3" t="str">
        <f t="array" ref="E284">INDEX(list!$C$2:$C$4995,MATCH(D284,list!$A$2:$A$4995,0))</f>
        <v>Cynthia cell</v>
      </c>
      <c r="F284" s="3" t="s">
        <v>4408</v>
      </c>
      <c r="G284" s="44">
        <v>1</v>
      </c>
      <c r="H284" s="3" t="s">
        <v>4458</v>
      </c>
      <c r="I284" s="3" t="s">
        <v>4213</v>
      </c>
      <c r="J284" s="3"/>
    </row>
    <row r="285" spans="1:10" ht="19.5" customHeight="1" thickBot="1">
      <c r="A285" s="3" t="s">
        <v>3932</v>
      </c>
      <c r="B285" s="75">
        <v>42759</v>
      </c>
      <c r="C285" s="53">
        <v>0.34513888888888888</v>
      </c>
      <c r="D285" s="3" t="s">
        <v>3391</v>
      </c>
      <c r="E285" s="3" t="str">
        <f t="array" ref="E285">INDEX(list!$C$2:$C$4995,MATCH(D285,list!$A$2:$A$4995,0))</f>
        <v>ET - Lorri</v>
      </c>
      <c r="F285" s="3" t="s">
        <v>4412</v>
      </c>
      <c r="G285" s="44">
        <v>1</v>
      </c>
      <c r="H285" s="3" t="s">
        <v>4458</v>
      </c>
      <c r="I285" s="3" t="s">
        <v>4213</v>
      </c>
      <c r="J285" s="3"/>
    </row>
    <row r="286" spans="1:10" ht="19.5" customHeight="1" thickBot="1">
      <c r="A286" s="3" t="s">
        <v>3932</v>
      </c>
      <c r="B286" s="75">
        <v>42759</v>
      </c>
      <c r="C286" s="53">
        <v>0.34583333333333338</v>
      </c>
      <c r="D286" s="3" t="s">
        <v>2295</v>
      </c>
      <c r="E286" s="3" t="str">
        <f t="array" ref="E286">INDEX(list!$C$2:$C$4995,MATCH(D286,list!$A$2:$A$4995,0))</f>
        <v>ET - Jonathan McLean</v>
      </c>
      <c r="F286" s="3" t="s">
        <v>4412</v>
      </c>
      <c r="G286" s="44">
        <v>1</v>
      </c>
      <c r="H286" s="3" t="s">
        <v>4458</v>
      </c>
      <c r="I286" s="3" t="s">
        <v>4213</v>
      </c>
      <c r="J286" s="3"/>
    </row>
    <row r="287" spans="1:10" ht="19.5" customHeight="1" thickBot="1">
      <c r="A287" s="3" t="s">
        <v>3932</v>
      </c>
      <c r="B287" s="75">
        <v>42759</v>
      </c>
      <c r="C287" s="53">
        <v>0.34791666666666665</v>
      </c>
      <c r="D287" s="3" t="s">
        <v>3395</v>
      </c>
      <c r="E287" s="3" t="str">
        <f t="array" ref="E287">INDEX(list!$C$2:$C$4995,MATCH(D287,list!$A$2:$A$4995,0))</f>
        <v>ET - Frank</v>
      </c>
      <c r="F287" s="3" t="s">
        <v>4412</v>
      </c>
      <c r="G287" s="44">
        <v>9</v>
      </c>
      <c r="H287" s="3" t="s">
        <v>4458</v>
      </c>
      <c r="I287" s="3" t="s">
        <v>4213</v>
      </c>
      <c r="J287" s="3"/>
    </row>
    <row r="288" spans="1:10" ht="19.5" customHeight="1" thickBot="1">
      <c r="A288" s="3" t="s">
        <v>3932</v>
      </c>
      <c r="B288" s="75">
        <v>42759</v>
      </c>
      <c r="C288" s="53">
        <v>0.35416666666666669</v>
      </c>
      <c r="D288" s="3" t="s">
        <v>2295</v>
      </c>
      <c r="E288" s="3" t="str">
        <f t="array" ref="E288">INDEX(list!$C$2:$C$4995,MATCH(D288,list!$A$2:$A$4995,0))</f>
        <v>ET - Jonathan McLean</v>
      </c>
      <c r="F288" s="3" t="s">
        <v>4412</v>
      </c>
      <c r="G288" s="44">
        <v>1</v>
      </c>
      <c r="H288" s="3" t="s">
        <v>4458</v>
      </c>
      <c r="I288" s="3" t="s">
        <v>4213</v>
      </c>
      <c r="J288" s="3"/>
    </row>
    <row r="289" spans="1:10" ht="19.5" customHeight="1" thickBot="1">
      <c r="A289" s="3" t="s">
        <v>3932</v>
      </c>
      <c r="B289" s="75">
        <v>42759</v>
      </c>
      <c r="C289" s="53">
        <v>0.35416666666666669</v>
      </c>
      <c r="D289" s="3" t="s">
        <v>3395</v>
      </c>
      <c r="E289" s="3" t="str">
        <f t="array" ref="E289">INDEX(list!$C$2:$C$4995,MATCH(D289,list!$A$2:$A$4995,0))</f>
        <v>ET - Frank</v>
      </c>
      <c r="F289" s="3" t="s">
        <v>4412</v>
      </c>
      <c r="G289" s="44">
        <v>1</v>
      </c>
      <c r="H289" s="3" t="s">
        <v>4458</v>
      </c>
      <c r="I289" s="3" t="s">
        <v>4213</v>
      </c>
      <c r="J289" s="3"/>
    </row>
    <row r="290" spans="1:10" ht="19.5" customHeight="1" thickBot="1">
      <c r="A290" s="3" t="s">
        <v>3932</v>
      </c>
      <c r="B290" s="75">
        <v>42759</v>
      </c>
      <c r="C290" s="53">
        <v>0.35555555555555557</v>
      </c>
      <c r="D290" s="3" t="s">
        <v>2295</v>
      </c>
      <c r="E290" s="3" t="str">
        <f t="array" ref="E290">INDEX(list!$C$2:$C$4995,MATCH(D290,list!$A$2:$A$4995,0))</f>
        <v>ET - Jonathan McLean</v>
      </c>
      <c r="F290" s="3" t="s">
        <v>4412</v>
      </c>
      <c r="G290" s="44">
        <v>1</v>
      </c>
      <c r="H290" s="3" t="s">
        <v>4458</v>
      </c>
      <c r="I290" s="3" t="s">
        <v>4213</v>
      </c>
      <c r="J290" s="3"/>
    </row>
    <row r="291" spans="1:10" ht="19.5" customHeight="1" thickBot="1">
      <c r="A291" s="3" t="s">
        <v>3932</v>
      </c>
      <c r="B291" s="75">
        <v>42759</v>
      </c>
      <c r="C291" s="53">
        <v>0.35555555555555557</v>
      </c>
      <c r="D291" s="3" t="s">
        <v>3395</v>
      </c>
      <c r="E291" s="3" t="str">
        <f t="array" ref="E291">INDEX(list!$C$2:$C$4995,MATCH(D291,list!$A$2:$A$4995,0))</f>
        <v>ET - Frank</v>
      </c>
      <c r="F291" s="3" t="s">
        <v>4412</v>
      </c>
      <c r="G291" s="44">
        <v>12</v>
      </c>
      <c r="H291" s="3" t="s">
        <v>4458</v>
      </c>
      <c r="I291" s="3" t="s">
        <v>4213</v>
      </c>
      <c r="J291" s="3"/>
    </row>
    <row r="292" spans="1:10" ht="19.5" customHeight="1" thickBot="1">
      <c r="A292" s="3" t="s">
        <v>3932</v>
      </c>
      <c r="B292" s="75">
        <v>42759</v>
      </c>
      <c r="C292" s="53">
        <v>0.36388888888888887</v>
      </c>
      <c r="D292" s="3" t="s">
        <v>3385</v>
      </c>
      <c r="E292" s="3" t="str">
        <f t="array" ref="E292">INDEX(list!$C$2:$C$4995,MATCH(D292,list!$A$2:$A$4995,0))</f>
        <v>ET - Scott</v>
      </c>
      <c r="F292" s="3" t="s">
        <v>4412</v>
      </c>
      <c r="G292" s="44">
        <v>1</v>
      </c>
      <c r="H292" s="3" t="s">
        <v>4458</v>
      </c>
      <c r="I292" s="3" t="s">
        <v>4213</v>
      </c>
      <c r="J292" s="3"/>
    </row>
    <row r="293" spans="1:10" ht="19.5" customHeight="1" thickBot="1">
      <c r="A293" s="3" t="s">
        <v>3932</v>
      </c>
      <c r="B293" s="75">
        <v>42759</v>
      </c>
      <c r="C293" s="53">
        <v>0.36527777777777781</v>
      </c>
      <c r="D293" s="3" t="s">
        <v>3244</v>
      </c>
      <c r="E293" s="3" t="str">
        <f t="array" ref="E293">INDEX(list!$C$2:$C$4995,MATCH(D293,list!$A$2:$A$4995,0))</f>
        <v>Cox Biz Shaun Ruetz</v>
      </c>
      <c r="F293" s="3" t="s">
        <v>4412</v>
      </c>
      <c r="G293" s="44">
        <v>2</v>
      </c>
      <c r="H293" s="3" t="s">
        <v>4458</v>
      </c>
      <c r="I293" s="3" t="s">
        <v>4213</v>
      </c>
      <c r="J293" s="3"/>
    </row>
    <row r="294" spans="1:10" ht="19.5" customHeight="1" thickBot="1">
      <c r="A294" s="3" t="s">
        <v>3932</v>
      </c>
      <c r="B294" s="75">
        <v>42759</v>
      </c>
      <c r="C294" s="53">
        <v>0.37083333333333335</v>
      </c>
      <c r="D294" s="3" t="s">
        <v>309</v>
      </c>
      <c r="E294" s="3" t="str">
        <f t="array" ref="E294">INDEX(list!$C$2:$C$4995,MATCH(D294,list!$A$2:$A$4995,0))</f>
        <v>Cox Business West Warwick, RI</v>
      </c>
      <c r="F294" s="3" t="s">
        <v>4403</v>
      </c>
      <c r="G294" s="44">
        <v>4</v>
      </c>
      <c r="H294" s="3" t="s">
        <v>4458</v>
      </c>
      <c r="I294" s="3" t="s">
        <v>4213</v>
      </c>
      <c r="J294" s="3"/>
    </row>
    <row r="295" spans="1:10" ht="19.5" customHeight="1" thickBot="1">
      <c r="A295" s="3" t="s">
        <v>3932</v>
      </c>
      <c r="B295" s="75">
        <v>42759</v>
      </c>
      <c r="C295" s="53">
        <v>0.3743055555555555</v>
      </c>
      <c r="D295" s="3" t="s">
        <v>2047</v>
      </c>
      <c r="E295" s="3" t="str">
        <f t="array" ref="E295">INDEX(list!$C$2:$C$4995,MATCH(D295,list!$A$2:$A$4995,0))</f>
        <v>?</v>
      </c>
      <c r="F295" s="3" t="s">
        <v>4403</v>
      </c>
      <c r="G295" s="44">
        <v>7</v>
      </c>
      <c r="H295" s="3" t="s">
        <v>4458</v>
      </c>
      <c r="I295" s="3" t="s">
        <v>4213</v>
      </c>
      <c r="J295" s="3"/>
    </row>
    <row r="296" spans="1:10" ht="19.5" customHeight="1" thickBot="1">
      <c r="A296" s="3" t="s">
        <v>3932</v>
      </c>
      <c r="B296" s="75">
        <v>42759</v>
      </c>
      <c r="C296" s="53">
        <v>0.3756944444444445</v>
      </c>
      <c r="D296" s="3" t="s">
        <v>3043</v>
      </c>
      <c r="E296" s="3" t="str">
        <f t="array" ref="E296">INDEX(list!$C$2:$C$4995,MATCH(D296,list!$A$2:$A$4995,0))</f>
        <v>ET - Cox business</v>
      </c>
      <c r="F296" s="3" t="s">
        <v>4563</v>
      </c>
      <c r="G296" s="44">
        <v>7</v>
      </c>
      <c r="H296" s="3" t="s">
        <v>4458</v>
      </c>
      <c r="I296" s="3" t="s">
        <v>4213</v>
      </c>
      <c r="J296" s="3" t="s">
        <v>4371</v>
      </c>
    </row>
    <row r="297" spans="1:10" ht="19.5" customHeight="1" thickBot="1">
      <c r="A297" s="3" t="s">
        <v>3932</v>
      </c>
      <c r="B297" s="75">
        <v>42759</v>
      </c>
      <c r="C297" s="53">
        <v>0.37916666666666665</v>
      </c>
      <c r="D297" s="3" t="s">
        <v>702</v>
      </c>
      <c r="E297" s="3" t="str">
        <f t="array" ref="E297">INDEX(list!$C$2:$C$4995,MATCH(D297,list!$A$2:$A$4995,0))</f>
        <v>SPAM</v>
      </c>
      <c r="F297" s="3" t="s">
        <v>4403</v>
      </c>
      <c r="G297" s="44">
        <v>1</v>
      </c>
      <c r="H297" s="3" t="s">
        <v>4458</v>
      </c>
      <c r="I297" s="3" t="s">
        <v>4213</v>
      </c>
      <c r="J297" s="3"/>
    </row>
    <row r="298" spans="1:10" ht="19.5" customHeight="1" thickBot="1">
      <c r="A298" s="3" t="s">
        <v>3932</v>
      </c>
      <c r="B298" s="75">
        <v>42759</v>
      </c>
      <c r="C298" s="53">
        <v>0.38194444444444442</v>
      </c>
      <c r="D298" s="3" t="s">
        <v>2394</v>
      </c>
      <c r="E298" s="3" t="str">
        <f t="array" ref="E298">INDEX(list!$C$2:$C$4995,MATCH(D298,list!$A$2:$A$4995,0))</f>
        <v>Cynthia cell</v>
      </c>
      <c r="F298" s="3" t="s">
        <v>4408</v>
      </c>
      <c r="G298" s="44">
        <v>1</v>
      </c>
      <c r="H298" s="3" t="s">
        <v>4458</v>
      </c>
      <c r="I298" s="3" t="s">
        <v>4213</v>
      </c>
      <c r="J298" s="3"/>
    </row>
    <row r="299" spans="1:10" ht="19.5" customHeight="1" thickBot="1">
      <c r="A299" s="3" t="s">
        <v>3932</v>
      </c>
      <c r="B299" s="75">
        <v>42759</v>
      </c>
      <c r="C299" s="53">
        <v>0.38194444444444442</v>
      </c>
      <c r="D299" s="3" t="s">
        <v>3395</v>
      </c>
      <c r="E299" s="3" t="str">
        <f t="array" ref="E299">INDEX(list!$C$2:$C$4995,MATCH(D299,list!$A$2:$A$4995,0))</f>
        <v>ET - Frank</v>
      </c>
      <c r="F299" s="3" t="s">
        <v>4412</v>
      </c>
      <c r="G299" s="44">
        <v>1</v>
      </c>
      <c r="H299" s="3" t="s">
        <v>4458</v>
      </c>
      <c r="I299" s="3" t="s">
        <v>4213</v>
      </c>
      <c r="J299" s="3"/>
    </row>
    <row r="300" spans="1:10" ht="19.5" customHeight="1" thickBot="1">
      <c r="A300" s="3" t="s">
        <v>3932</v>
      </c>
      <c r="B300" s="75">
        <v>42759</v>
      </c>
      <c r="C300" s="53">
        <v>0.38263888888888892</v>
      </c>
      <c r="D300" s="3" t="s">
        <v>2295</v>
      </c>
      <c r="E300" s="3" t="str">
        <f t="array" ref="E300">INDEX(list!$C$2:$C$4995,MATCH(D300,list!$A$2:$A$4995,0))</f>
        <v>ET - Jonathan McLean</v>
      </c>
      <c r="F300" s="3" t="s">
        <v>4412</v>
      </c>
      <c r="G300" s="44">
        <v>5</v>
      </c>
      <c r="H300" s="3" t="s">
        <v>4458</v>
      </c>
      <c r="I300" s="3" t="s">
        <v>4213</v>
      </c>
      <c r="J300" s="3"/>
    </row>
    <row r="301" spans="1:10" ht="19.5" customHeight="1" thickBot="1">
      <c r="A301" s="3" t="s">
        <v>3932</v>
      </c>
      <c r="B301" s="75">
        <v>42759</v>
      </c>
      <c r="C301" s="53">
        <v>0.39166666666666666</v>
      </c>
      <c r="D301" s="3" t="s">
        <v>2394</v>
      </c>
      <c r="E301" s="3" t="str">
        <f t="array" ref="E301">INDEX(list!$C$2:$C$4995,MATCH(D301,list!$A$2:$A$4995,0))</f>
        <v>Cynthia cell</v>
      </c>
      <c r="F301" s="3" t="s">
        <v>4403</v>
      </c>
      <c r="G301" s="44">
        <v>2</v>
      </c>
      <c r="H301" s="3" t="s">
        <v>4458</v>
      </c>
      <c r="I301" s="3" t="s">
        <v>4213</v>
      </c>
      <c r="J301" s="3"/>
    </row>
    <row r="302" spans="1:10" ht="19.5" customHeight="1" thickBot="1">
      <c r="A302" s="3" t="s">
        <v>3932</v>
      </c>
      <c r="B302" s="75">
        <v>42759</v>
      </c>
      <c r="C302" s="53">
        <v>0.3979166666666667</v>
      </c>
      <c r="D302" s="3" t="s">
        <v>2058</v>
      </c>
      <c r="E302" s="3" t="str">
        <f t="array" ref="E302">INDEX(list!$C$2:$C$4995,MATCH(D302,list!$A$2:$A$4995,0))</f>
        <v>CPL - Beth Home</v>
      </c>
      <c r="F302" s="3" t="s">
        <v>4403</v>
      </c>
      <c r="G302" s="44">
        <v>27</v>
      </c>
      <c r="H302" s="3" t="s">
        <v>4458</v>
      </c>
      <c r="I302" s="3" t="s">
        <v>4213</v>
      </c>
      <c r="J302" s="3"/>
    </row>
    <row r="303" spans="1:10" ht="19.5" customHeight="1" thickBot="1">
      <c r="A303" s="3" t="s">
        <v>3932</v>
      </c>
      <c r="B303" s="75">
        <v>42759</v>
      </c>
      <c r="C303" s="53">
        <v>0.41666666666666669</v>
      </c>
      <c r="D303" s="3" t="s">
        <v>866</v>
      </c>
      <c r="E303" s="3" t="str">
        <f t="array" ref="E303">INDEX(list!$C$2:$C$4995,MATCH(D303,list!$A$2:$A$4995,0))</f>
        <v>CPL - John CPL Cell</v>
      </c>
      <c r="F303" s="3" t="s">
        <v>4479</v>
      </c>
      <c r="G303" s="44">
        <v>10</v>
      </c>
      <c r="H303" s="3" t="s">
        <v>4458</v>
      </c>
      <c r="I303" s="3" t="s">
        <v>4213</v>
      </c>
      <c r="J303" s="3"/>
    </row>
    <row r="304" spans="1:10" ht="19.5" customHeight="1" thickBot="1">
      <c r="A304" s="3" t="s">
        <v>3932</v>
      </c>
      <c r="B304" s="75">
        <v>42759</v>
      </c>
      <c r="C304" s="53">
        <v>0.4381944444444445</v>
      </c>
      <c r="D304" s="3" t="s">
        <v>2058</v>
      </c>
      <c r="E304" s="3" t="str">
        <f t="array" ref="E304">INDEX(list!$C$2:$C$4995,MATCH(D304,list!$A$2:$A$4995,0))</f>
        <v>CPL - Beth Home</v>
      </c>
      <c r="F304" s="3" t="s">
        <v>4414</v>
      </c>
      <c r="G304" s="44">
        <v>4</v>
      </c>
      <c r="H304" s="3" t="s">
        <v>4458</v>
      </c>
      <c r="I304" s="3" t="s">
        <v>4213</v>
      </c>
      <c r="J304" s="3"/>
    </row>
    <row r="305" spans="1:10" ht="19.5" customHeight="1" thickBot="1">
      <c r="A305" s="3" t="s">
        <v>3932</v>
      </c>
      <c r="B305" s="75">
        <v>42759</v>
      </c>
      <c r="C305" s="53">
        <v>0.44027777777777777</v>
      </c>
      <c r="D305" s="3" t="s">
        <v>2058</v>
      </c>
      <c r="E305" s="3" t="str">
        <f t="array" ref="E305">INDEX(list!$C$2:$C$4995,MATCH(D305,list!$A$2:$A$4995,0))</f>
        <v>CPL - Beth Home</v>
      </c>
      <c r="F305" s="3" t="s">
        <v>4403</v>
      </c>
      <c r="G305" s="44">
        <v>1</v>
      </c>
      <c r="H305" s="3" t="s">
        <v>4458</v>
      </c>
      <c r="I305" s="3" t="s">
        <v>4213</v>
      </c>
      <c r="J305" s="3"/>
    </row>
    <row r="306" spans="1:10" ht="19.5" customHeight="1" thickBot="1">
      <c r="A306" s="3" t="s">
        <v>3932</v>
      </c>
      <c r="B306" s="75">
        <v>42759</v>
      </c>
      <c r="C306" s="53">
        <v>0.46111111111111108</v>
      </c>
      <c r="D306" s="3" t="s">
        <v>2394</v>
      </c>
      <c r="E306" s="3" t="str">
        <f t="array" ref="E306">INDEX(list!$C$2:$C$4995,MATCH(D306,list!$A$2:$A$4995,0))</f>
        <v>Cynthia cell</v>
      </c>
      <c r="F306" s="3" t="s">
        <v>4403</v>
      </c>
      <c r="G306" s="44">
        <v>11</v>
      </c>
      <c r="H306" s="3" t="s">
        <v>4458</v>
      </c>
      <c r="I306" s="3" t="s">
        <v>4213</v>
      </c>
      <c r="J306" s="3"/>
    </row>
    <row r="307" spans="1:10" ht="19.5" customHeight="1" thickBot="1">
      <c r="A307" s="3" t="s">
        <v>3932</v>
      </c>
      <c r="B307" s="75">
        <v>42759</v>
      </c>
      <c r="C307" s="53">
        <v>0.47638888888888892</v>
      </c>
      <c r="D307" s="3" t="s">
        <v>3174</v>
      </c>
      <c r="E307" s="3" t="str">
        <f t="array" ref="E307">INDEX(list!$C$2:$C$4995,MATCH(D307,list!$A$2:$A$4995,0))</f>
        <v>IS - Austin Andrews</v>
      </c>
      <c r="F307" s="3" t="s">
        <v>4403</v>
      </c>
      <c r="G307" s="44">
        <v>12</v>
      </c>
      <c r="H307" s="3" t="s">
        <v>4458</v>
      </c>
      <c r="I307" s="3" t="s">
        <v>4213</v>
      </c>
      <c r="J307" s="3"/>
    </row>
    <row r="308" spans="1:10" ht="19.5" customHeight="1" thickBot="1">
      <c r="A308" s="3" t="s">
        <v>3932</v>
      </c>
      <c r="B308" s="75">
        <v>42759</v>
      </c>
      <c r="C308" s="53">
        <v>0.51874999999999993</v>
      </c>
      <c r="D308" s="3" t="s">
        <v>1348</v>
      </c>
      <c r="E308" s="3" t="str">
        <f t="array" ref="E308">INDEX(list!$C$2:$C$4995,MATCH(D308,list!$A$2:$A$4995,0))</f>
        <v xml:space="preserve">Robert Sharpe, Anaheim </v>
      </c>
      <c r="F308" s="3" t="s">
        <v>4423</v>
      </c>
      <c r="G308" s="44">
        <v>2</v>
      </c>
      <c r="H308" s="3" t="s">
        <v>4453</v>
      </c>
      <c r="I308" s="3" t="s">
        <v>4213</v>
      </c>
      <c r="J308" s="3"/>
    </row>
    <row r="309" spans="1:10" ht="19.5" customHeight="1" thickBot="1">
      <c r="A309" s="3" t="s">
        <v>3932</v>
      </c>
      <c r="B309" s="75">
        <v>42759</v>
      </c>
      <c r="C309" s="53">
        <v>0.52222222222222225</v>
      </c>
      <c r="D309" s="3" t="s">
        <v>1348</v>
      </c>
      <c r="E309" s="3" t="str">
        <f t="array" ref="E309">INDEX(list!$C$2:$C$4995,MATCH(D309,list!$A$2:$A$4995,0))</f>
        <v xml:space="preserve">Robert Sharpe, Anaheim </v>
      </c>
      <c r="F309" s="3" t="s">
        <v>4403</v>
      </c>
      <c r="G309" s="44">
        <v>2</v>
      </c>
      <c r="H309" s="3" t="s">
        <v>4453</v>
      </c>
      <c r="I309" s="3" t="s">
        <v>4213</v>
      </c>
      <c r="J309" s="3"/>
    </row>
    <row r="310" spans="1:10" ht="19.5" customHeight="1" thickBot="1">
      <c r="A310" s="3" t="s">
        <v>3932</v>
      </c>
      <c r="B310" s="75">
        <v>42759</v>
      </c>
      <c r="C310" s="53">
        <v>0.64374999999999993</v>
      </c>
      <c r="D310" s="3" t="s">
        <v>866</v>
      </c>
      <c r="E310" s="3" t="str">
        <f t="array" ref="E310">INDEX(list!$C$2:$C$4995,MATCH(D310,list!$A$2:$A$4995,0))</f>
        <v>CPL - John CPL Cell</v>
      </c>
      <c r="F310" s="3" t="s">
        <v>4479</v>
      </c>
      <c r="G310" s="44">
        <v>1</v>
      </c>
      <c r="H310" s="3" t="s">
        <v>4453</v>
      </c>
      <c r="I310" s="3" t="s">
        <v>4213</v>
      </c>
      <c r="J310" s="3"/>
    </row>
    <row r="311" spans="1:10" ht="19.5" customHeight="1" thickBot="1">
      <c r="A311" s="3" t="s">
        <v>3932</v>
      </c>
      <c r="B311" s="75">
        <v>42759</v>
      </c>
      <c r="C311" s="53">
        <v>0.65347222222222223</v>
      </c>
      <c r="D311" s="3" t="s">
        <v>3557</v>
      </c>
      <c r="E311" s="3" t="str">
        <f t="array" ref="E311">INDEX(list!$C$2:$C$4995,MATCH(D311,list!$A$2:$A$4995,0))</f>
        <v>HelpGuide, Inc.</v>
      </c>
      <c r="F311" s="3" t="s">
        <v>4207</v>
      </c>
      <c r="G311" s="44">
        <v>2</v>
      </c>
      <c r="H311" s="3" t="s">
        <v>4453</v>
      </c>
      <c r="I311" s="3" t="s">
        <v>4213</v>
      </c>
      <c r="J311" s="3" t="s">
        <v>4208</v>
      </c>
    </row>
    <row r="312" spans="1:10" ht="19.5" customHeight="1" thickBot="1">
      <c r="A312" s="3" t="s">
        <v>3932</v>
      </c>
      <c r="B312" s="75">
        <v>42759</v>
      </c>
      <c r="C312" s="53">
        <v>0.6645833333333333</v>
      </c>
      <c r="D312" s="3" t="s">
        <v>640</v>
      </c>
      <c r="E312" s="3" t="str">
        <f t="array" ref="E312">INDEX(list!$C$2:$C$4995,MATCH(D312,list!$A$2:$A$4995,0))</f>
        <v>Kathy Platt Cell</v>
      </c>
      <c r="F312" s="3" t="s">
        <v>4403</v>
      </c>
      <c r="G312" s="44">
        <v>1</v>
      </c>
      <c r="H312" s="3" t="s">
        <v>4453</v>
      </c>
      <c r="I312" s="3" t="s">
        <v>4213</v>
      </c>
      <c r="J312" s="3"/>
    </row>
    <row r="313" spans="1:10" ht="19.5" customHeight="1" thickBot="1">
      <c r="A313" s="3" t="s">
        <v>3932</v>
      </c>
      <c r="B313" s="75">
        <v>42759</v>
      </c>
      <c r="C313" s="53">
        <v>0.67152777777777783</v>
      </c>
      <c r="D313" s="3" t="s">
        <v>640</v>
      </c>
      <c r="E313" s="3" t="str">
        <f t="array" ref="E313">INDEX(list!$C$2:$C$4995,MATCH(D313,list!$A$2:$A$4995,0))</f>
        <v>Kathy Platt Cell</v>
      </c>
      <c r="F313" s="3" t="s">
        <v>4403</v>
      </c>
      <c r="G313" s="44">
        <v>19</v>
      </c>
      <c r="H313" s="3" t="s">
        <v>4453</v>
      </c>
      <c r="I313" s="3" t="s">
        <v>4213</v>
      </c>
      <c r="J313" s="3"/>
    </row>
    <row r="314" spans="1:10" ht="19.5" customHeight="1" thickBot="1">
      <c r="A314" s="3" t="s">
        <v>3932</v>
      </c>
      <c r="B314" s="75">
        <v>42759</v>
      </c>
      <c r="C314" s="53">
        <v>0.67569444444444438</v>
      </c>
      <c r="D314" s="3" t="s">
        <v>3244</v>
      </c>
      <c r="E314" s="3" t="str">
        <f t="array" ref="E314">INDEX(list!$C$2:$C$4995,MATCH(D314,list!$A$2:$A$4995,0))</f>
        <v>Cox Biz Shaun Ruetz</v>
      </c>
      <c r="F314" s="3" t="s">
        <v>4403</v>
      </c>
      <c r="G314" s="44">
        <v>3</v>
      </c>
      <c r="H314" s="3" t="s">
        <v>4453</v>
      </c>
      <c r="I314" s="3" t="s">
        <v>4213</v>
      </c>
      <c r="J314" s="3"/>
    </row>
    <row r="315" spans="1:10" ht="19.5" customHeight="1" thickBot="1">
      <c r="A315" s="3" t="s">
        <v>3932</v>
      </c>
      <c r="B315" s="75">
        <v>42759</v>
      </c>
      <c r="C315" s="53">
        <v>0.68611111111111101</v>
      </c>
      <c r="D315" s="3" t="s">
        <v>3557</v>
      </c>
      <c r="E315" s="3" t="str">
        <f t="array" ref="E315">INDEX(list!$C$2:$C$4995,MATCH(D315,list!$A$2:$A$4995,0))</f>
        <v>HelpGuide, Inc.</v>
      </c>
      <c r="F315" s="3" t="s">
        <v>4207</v>
      </c>
      <c r="G315" s="44">
        <v>1</v>
      </c>
      <c r="H315" s="3" t="s">
        <v>4453</v>
      </c>
      <c r="I315" s="3" t="s">
        <v>4213</v>
      </c>
      <c r="J315" s="3" t="s">
        <v>4208</v>
      </c>
    </row>
    <row r="316" spans="1:10" ht="19.5" customHeight="1" thickBot="1">
      <c r="A316" s="3" t="s">
        <v>3932</v>
      </c>
      <c r="B316" s="75">
        <v>42759</v>
      </c>
      <c r="C316" s="53">
        <v>0.94027777777777777</v>
      </c>
      <c r="D316" s="3" t="s">
        <v>1833</v>
      </c>
      <c r="E316" s="3" t="str">
        <f t="array" ref="E316">INDEX(list!$C$2:$C$4995,MATCH(D316,list!$A$2:$A$4995,0))</f>
        <v>Microsoft Windows Activation</v>
      </c>
      <c r="F316" s="3" t="s">
        <v>4464</v>
      </c>
      <c r="G316" s="44">
        <v>10</v>
      </c>
      <c r="H316" s="3" t="s">
        <v>4458</v>
      </c>
      <c r="I316" s="3" t="s">
        <v>4220</v>
      </c>
      <c r="J316" s="3"/>
    </row>
    <row r="317" spans="1:10" ht="19.5" customHeight="1" thickBot="1">
      <c r="A317" s="3" t="s">
        <v>3933</v>
      </c>
      <c r="B317" s="75">
        <v>42760</v>
      </c>
      <c r="C317" s="53">
        <v>0.3888888888888889</v>
      </c>
      <c r="D317" s="3" t="s">
        <v>3557</v>
      </c>
      <c r="E317" s="3" t="str">
        <f t="array" ref="E317">INDEX(list!$C$2:$C$4995,MATCH(D317,list!$A$2:$A$4995,0))</f>
        <v>HelpGuide, Inc.</v>
      </c>
      <c r="F317" s="3" t="s">
        <v>4207</v>
      </c>
      <c r="G317" s="44">
        <v>2</v>
      </c>
      <c r="H317" s="3" t="s">
        <v>4453</v>
      </c>
      <c r="I317" s="3" t="s">
        <v>4213</v>
      </c>
      <c r="J317" s="3" t="s">
        <v>4208</v>
      </c>
    </row>
    <row r="318" spans="1:10" ht="19.5" customHeight="1" thickBot="1">
      <c r="A318" s="3" t="s">
        <v>3933</v>
      </c>
      <c r="B318" s="75">
        <v>42760</v>
      </c>
      <c r="C318" s="53">
        <v>0.39374999999999999</v>
      </c>
      <c r="D318" s="3" t="s">
        <v>640</v>
      </c>
      <c r="E318" s="3" t="str">
        <f t="array" ref="E318">INDEX(list!$C$2:$C$4995,MATCH(D318,list!$A$2:$A$4995,0))</f>
        <v>Kathy Platt Cell</v>
      </c>
      <c r="F318" s="3" t="s">
        <v>4529</v>
      </c>
      <c r="G318" s="44">
        <v>1</v>
      </c>
      <c r="H318" s="3" t="s">
        <v>4453</v>
      </c>
      <c r="I318" s="3" t="s">
        <v>4213</v>
      </c>
      <c r="J318" s="3"/>
    </row>
    <row r="319" spans="1:10" ht="19.5" customHeight="1" thickBot="1">
      <c r="A319" s="3" t="s">
        <v>3933</v>
      </c>
      <c r="B319" s="75">
        <v>42760</v>
      </c>
      <c r="C319" s="53">
        <v>0.4069444444444445</v>
      </c>
      <c r="D319" s="3" t="s">
        <v>3557</v>
      </c>
      <c r="E319" s="3" t="str">
        <f t="array" ref="E319">INDEX(list!$C$2:$C$4995,MATCH(D319,list!$A$2:$A$4995,0))</f>
        <v>HelpGuide, Inc.</v>
      </c>
      <c r="F319" s="3" t="s">
        <v>4207</v>
      </c>
      <c r="G319" s="44">
        <v>1</v>
      </c>
      <c r="H319" s="3" t="s">
        <v>4453</v>
      </c>
      <c r="I319" s="3" t="s">
        <v>4213</v>
      </c>
      <c r="J319" s="3" t="s">
        <v>4208</v>
      </c>
    </row>
    <row r="320" spans="1:10" ht="19.5" customHeight="1" thickBot="1">
      <c r="A320" s="3" t="s">
        <v>3933</v>
      </c>
      <c r="B320" s="75">
        <v>42760</v>
      </c>
      <c r="C320" s="53">
        <v>0.40833333333333338</v>
      </c>
      <c r="D320" s="3" t="s">
        <v>640</v>
      </c>
      <c r="E320" s="3" t="str">
        <f t="array" ref="E320">INDEX(list!$C$2:$C$4995,MATCH(D320,list!$A$2:$A$4995,0))</f>
        <v>Kathy Platt Cell</v>
      </c>
      <c r="F320" s="3" t="s">
        <v>4529</v>
      </c>
      <c r="G320" s="44">
        <v>1</v>
      </c>
      <c r="H320" s="3" t="s">
        <v>4453</v>
      </c>
      <c r="I320" s="3" t="s">
        <v>4213</v>
      </c>
      <c r="J320" s="3"/>
    </row>
    <row r="321" spans="1:10" ht="19.5" customHeight="1" thickBot="1">
      <c r="A321" s="3" t="s">
        <v>3933</v>
      </c>
      <c r="B321" s="75">
        <v>42760</v>
      </c>
      <c r="C321" s="53">
        <v>0.40902777777777777</v>
      </c>
      <c r="D321" s="3" t="s">
        <v>640</v>
      </c>
      <c r="E321" s="3" t="str">
        <f t="array" ref="E321">INDEX(list!$C$2:$C$4995,MATCH(D321,list!$A$2:$A$4995,0))</f>
        <v>Kathy Platt Cell</v>
      </c>
      <c r="F321" s="3" t="s">
        <v>4529</v>
      </c>
      <c r="G321" s="44">
        <v>24</v>
      </c>
      <c r="H321" s="3" t="s">
        <v>4453</v>
      </c>
      <c r="I321" s="3" t="s">
        <v>4213</v>
      </c>
      <c r="J321" s="3"/>
    </row>
    <row r="322" spans="1:10" ht="19.5" customHeight="1" thickBot="1">
      <c r="A322" s="3" t="s">
        <v>3933</v>
      </c>
      <c r="B322" s="75">
        <v>42760</v>
      </c>
      <c r="C322" s="53">
        <v>0.41805555555555557</v>
      </c>
      <c r="D322" s="3" t="s">
        <v>3557</v>
      </c>
      <c r="E322" s="3" t="str">
        <f t="array" ref="E322">INDEX(list!$C$2:$C$4995,MATCH(D322,list!$A$2:$A$4995,0))</f>
        <v>HelpGuide, Inc.</v>
      </c>
      <c r="F322" s="3" t="s">
        <v>4207</v>
      </c>
      <c r="G322" s="44">
        <v>1</v>
      </c>
      <c r="H322" s="3" t="s">
        <v>4453</v>
      </c>
      <c r="I322" s="3" t="s">
        <v>4213</v>
      </c>
      <c r="J322" s="3" t="s">
        <v>4208</v>
      </c>
    </row>
    <row r="323" spans="1:10" ht="19.5" customHeight="1" thickBot="1">
      <c r="A323" s="3" t="s">
        <v>3933</v>
      </c>
      <c r="B323" s="75">
        <v>42760</v>
      </c>
      <c r="C323" s="53">
        <v>0.42638888888888887</v>
      </c>
      <c r="D323" s="3" t="s">
        <v>640</v>
      </c>
      <c r="E323" s="3" t="str">
        <f t="array" ref="E323">INDEX(list!$C$2:$C$4995,MATCH(D323,list!$A$2:$A$4995,0))</f>
        <v>Kathy Platt Cell</v>
      </c>
      <c r="F323" s="3" t="s">
        <v>4403</v>
      </c>
      <c r="G323" s="44">
        <v>12</v>
      </c>
      <c r="H323" s="3" t="s">
        <v>4453</v>
      </c>
      <c r="I323" s="3" t="s">
        <v>4213</v>
      </c>
      <c r="J323" s="3"/>
    </row>
    <row r="324" spans="1:10" ht="19.5" customHeight="1" thickBot="1">
      <c r="A324" s="3" t="s">
        <v>3933</v>
      </c>
      <c r="B324" s="75">
        <v>42760</v>
      </c>
      <c r="C324" s="53">
        <v>0.44097222222222227</v>
      </c>
      <c r="D324" s="3" t="s">
        <v>2872</v>
      </c>
      <c r="E324" s="3" t="str">
        <f t="array" ref="E324">INDEX(list!$C$2:$C$4995,MATCH(D324,list!$A$2:$A$4995,0))</f>
        <v>ET - Main</v>
      </c>
      <c r="F324" s="3" t="s">
        <v>4404</v>
      </c>
      <c r="G324" s="44">
        <v>1</v>
      </c>
      <c r="H324" s="3" t="s">
        <v>4453</v>
      </c>
      <c r="I324" s="3" t="s">
        <v>4213</v>
      </c>
      <c r="J324" s="3"/>
    </row>
    <row r="325" spans="1:10" ht="19.5" customHeight="1" thickBot="1">
      <c r="A325" s="3" t="s">
        <v>3933</v>
      </c>
      <c r="B325" s="75">
        <v>42760</v>
      </c>
      <c r="C325" s="53">
        <v>0.48749999999999999</v>
      </c>
      <c r="D325" s="3" t="s">
        <v>3557</v>
      </c>
      <c r="E325" s="3" t="str">
        <f t="array" ref="E325">INDEX(list!$C$2:$C$4995,MATCH(D325,list!$A$2:$A$4995,0))</f>
        <v>HelpGuide, Inc.</v>
      </c>
      <c r="F325" s="3" t="s">
        <v>4207</v>
      </c>
      <c r="G325" s="44">
        <v>1</v>
      </c>
      <c r="H325" s="3" t="s">
        <v>4458</v>
      </c>
      <c r="I325" s="3" t="s">
        <v>4213</v>
      </c>
      <c r="J325" s="3" t="s">
        <v>4208</v>
      </c>
    </row>
    <row r="326" spans="1:10" ht="19.5" customHeight="1" thickBot="1">
      <c r="A326" s="3" t="s">
        <v>3933</v>
      </c>
      <c r="B326" s="75">
        <v>42760</v>
      </c>
      <c r="C326" s="53">
        <v>0.50416666666666665</v>
      </c>
      <c r="D326" s="3" t="s">
        <v>2637</v>
      </c>
      <c r="E326" s="3" t="str">
        <f t="array" ref="E326">INDEX(list!$C$2:$C$4995,MATCH(D326,list!$A$2:$A$4995,0))</f>
        <v>JSM - Jeff Murray</v>
      </c>
      <c r="F326" s="3" t="s">
        <v>4403</v>
      </c>
      <c r="G326" s="44">
        <v>8</v>
      </c>
      <c r="H326" s="3" t="s">
        <v>4458</v>
      </c>
      <c r="I326" s="3" t="s">
        <v>4213</v>
      </c>
      <c r="J326" s="3"/>
    </row>
    <row r="327" spans="1:10" ht="19.5" customHeight="1" thickBot="1">
      <c r="A327" s="3" t="s">
        <v>3933</v>
      </c>
      <c r="B327" s="75">
        <v>42760</v>
      </c>
      <c r="C327" s="53">
        <v>0.5395833333333333</v>
      </c>
      <c r="D327" s="3" t="s">
        <v>2637</v>
      </c>
      <c r="E327" s="3" t="str">
        <f t="array" ref="E327">INDEX(list!$C$2:$C$4995,MATCH(D327,list!$A$2:$A$4995,0))</f>
        <v>JSM - Jeff Murray</v>
      </c>
      <c r="F327" s="3" t="s">
        <v>4403</v>
      </c>
      <c r="G327" s="44">
        <v>53</v>
      </c>
      <c r="H327" s="3" t="s">
        <v>4458</v>
      </c>
      <c r="I327" s="3" t="s">
        <v>4213</v>
      </c>
      <c r="J327" s="3"/>
    </row>
    <row r="328" spans="1:10" ht="19.5" customHeight="1" thickBot="1">
      <c r="A328" s="3" t="s">
        <v>3933</v>
      </c>
      <c r="B328" s="75">
        <v>42760</v>
      </c>
      <c r="C328" s="53">
        <v>0.67291666666666661</v>
      </c>
      <c r="D328" s="3" t="s">
        <v>3272</v>
      </c>
      <c r="E328" s="3" t="str">
        <f t="array" ref="E328">INDEX(list!$C$2:$C$4995,MATCH(D328,list!$A$2:$A$4995,0))</f>
        <v>Elaina Cell</v>
      </c>
      <c r="F328" s="3" t="s">
        <v>4403</v>
      </c>
      <c r="G328" s="44">
        <v>2</v>
      </c>
      <c r="H328" s="3" t="s">
        <v>4458</v>
      </c>
      <c r="I328" s="3" t="s">
        <v>4213</v>
      </c>
      <c r="J328" s="3"/>
    </row>
    <row r="329" spans="1:10" ht="19.5" customHeight="1" thickBot="1">
      <c r="A329" s="3" t="s">
        <v>3933</v>
      </c>
      <c r="B329" s="75">
        <v>42760</v>
      </c>
      <c r="C329" s="53">
        <v>0.67569444444444438</v>
      </c>
      <c r="D329" s="3" t="s">
        <v>2266</v>
      </c>
      <c r="E329" s="3" t="str">
        <f t="array" ref="E329">INDEX(list!$C$2:$C$4995,MATCH(D329,list!$A$2:$A$4995,0))</f>
        <v>Paul DeBaets</v>
      </c>
      <c r="F329" s="3" t="s">
        <v>4403</v>
      </c>
      <c r="G329" s="44">
        <v>11</v>
      </c>
      <c r="H329" s="3" t="s">
        <v>4458</v>
      </c>
      <c r="I329" s="3" t="s">
        <v>4213</v>
      </c>
      <c r="J329" s="3"/>
    </row>
    <row r="330" spans="1:10" ht="19.5" customHeight="1" thickBot="1">
      <c r="A330" s="3" t="s">
        <v>3934</v>
      </c>
      <c r="B330" s="75">
        <v>42761</v>
      </c>
      <c r="C330" s="53">
        <v>0.49652777777777773</v>
      </c>
      <c r="D330" s="3" t="s">
        <v>3117</v>
      </c>
      <c r="E330" s="3" t="str">
        <f t="array" ref="E330">INDEX(list!$C$2:$C$4995,MATCH(D330,list!$A$2:$A$4995,0))</f>
        <v>PCG - Office Main</v>
      </c>
      <c r="F330" s="3" t="s">
        <v>4563</v>
      </c>
      <c r="G330" s="44">
        <v>8</v>
      </c>
      <c r="H330" s="3" t="s">
        <v>4458</v>
      </c>
      <c r="I330" s="3" t="s">
        <v>4213</v>
      </c>
      <c r="J330" s="3"/>
    </row>
    <row r="331" spans="1:10" ht="19.5" customHeight="1" thickBot="1">
      <c r="A331" s="3" t="s">
        <v>3934</v>
      </c>
      <c r="B331" s="75">
        <v>42761</v>
      </c>
      <c r="C331" s="53">
        <v>0.50347222222222221</v>
      </c>
      <c r="D331" s="3" t="s">
        <v>2266</v>
      </c>
      <c r="E331" s="3" t="str">
        <f t="array" ref="E331">INDEX(list!$C$2:$C$4995,MATCH(D331,list!$A$2:$A$4995,0))</f>
        <v>Paul DeBaets</v>
      </c>
      <c r="F331" s="3" t="s">
        <v>4403</v>
      </c>
      <c r="G331" s="44">
        <v>2</v>
      </c>
      <c r="H331" s="3" t="s">
        <v>4458</v>
      </c>
      <c r="I331" s="3" t="s">
        <v>4213</v>
      </c>
      <c r="J331" s="3"/>
    </row>
    <row r="332" spans="1:10" ht="19.5" customHeight="1" thickBot="1">
      <c r="A332" s="3" t="s">
        <v>3934</v>
      </c>
      <c r="B332" s="75">
        <v>42761</v>
      </c>
      <c r="C332" s="53">
        <v>0.50902777777777775</v>
      </c>
      <c r="D332" s="3" t="s">
        <v>3272</v>
      </c>
      <c r="E332" s="3" t="str">
        <f t="array" ref="E332">INDEX(list!$C$2:$C$4995,MATCH(D332,list!$A$2:$A$4995,0))</f>
        <v>Elaina Cell</v>
      </c>
      <c r="F332" s="3" t="s">
        <v>4422</v>
      </c>
      <c r="G332" s="44">
        <v>3</v>
      </c>
      <c r="H332" s="3" t="s">
        <v>4458</v>
      </c>
      <c r="I332" s="3" t="s">
        <v>4213</v>
      </c>
      <c r="J332" s="3"/>
    </row>
    <row r="333" spans="1:10" ht="19.5" customHeight="1" thickBot="1">
      <c r="A333" s="3" t="s">
        <v>3934</v>
      </c>
      <c r="B333" s="75">
        <v>42761</v>
      </c>
      <c r="C333" s="53">
        <v>0.51388888888888895</v>
      </c>
      <c r="D333" s="3" t="s">
        <v>3272</v>
      </c>
      <c r="E333" s="3" t="str">
        <f t="array" ref="E333">INDEX(list!$C$2:$C$4995,MATCH(D333,list!$A$2:$A$4995,0))</f>
        <v>Elaina Cell</v>
      </c>
      <c r="F333" s="3" t="s">
        <v>4403</v>
      </c>
      <c r="G333" s="44">
        <v>4</v>
      </c>
      <c r="H333" s="3" t="s">
        <v>4453</v>
      </c>
      <c r="I333" s="3" t="s">
        <v>4213</v>
      </c>
      <c r="J333" s="3"/>
    </row>
    <row r="334" spans="1:10" ht="19.5" customHeight="1" thickBot="1">
      <c r="A334" s="3" t="s">
        <v>3934</v>
      </c>
      <c r="B334" s="75">
        <v>42761</v>
      </c>
      <c r="C334" s="53">
        <v>0.53472222222222221</v>
      </c>
      <c r="D334" s="3" t="s">
        <v>2872</v>
      </c>
      <c r="E334" s="3" t="str">
        <f t="array" ref="E334">INDEX(list!$C$2:$C$4995,MATCH(D334,list!$A$2:$A$4995,0))</f>
        <v>ET - Main</v>
      </c>
      <c r="F334" s="3" t="s">
        <v>4403</v>
      </c>
      <c r="G334" s="44">
        <v>3</v>
      </c>
      <c r="H334" s="3" t="s">
        <v>4453</v>
      </c>
      <c r="I334" s="3" t="s">
        <v>4213</v>
      </c>
      <c r="J334" s="3"/>
    </row>
    <row r="335" spans="1:10" ht="19.5" customHeight="1" thickBot="1">
      <c r="A335" s="3" t="s">
        <v>3934</v>
      </c>
      <c r="B335" s="75">
        <v>42761</v>
      </c>
      <c r="C335" s="53">
        <v>0.59583333333333333</v>
      </c>
      <c r="D335" s="3" t="s">
        <v>3583</v>
      </c>
      <c r="E335" s="3" t="str">
        <f t="array" ref="E335">INDEX(list!$C$2:$C$4995,MATCH(D335,list!$A$2:$A$4995,0))</f>
        <v>PDM - Don Hoffman</v>
      </c>
      <c r="F335" s="3" t="s">
        <v>4403</v>
      </c>
      <c r="G335" s="44">
        <v>2</v>
      </c>
      <c r="H335" s="3" t="s">
        <v>4453</v>
      </c>
      <c r="I335" s="3" t="s">
        <v>4213</v>
      </c>
      <c r="J335" s="3"/>
    </row>
    <row r="336" spans="1:10" ht="19.5" customHeight="1" thickBot="1">
      <c r="A336" s="3" t="s">
        <v>3934</v>
      </c>
      <c r="B336" s="75">
        <v>42761</v>
      </c>
      <c r="C336" s="53">
        <v>0.6020833333333333</v>
      </c>
      <c r="D336" s="3" t="s">
        <v>788</v>
      </c>
      <c r="E336" s="3" t="str">
        <f t="array" ref="E336">INDEX(list!$C$2:$C$4995,MATCH(D336,list!$A$2:$A$4995,0))</f>
        <v>IV - Don Orr Cell</v>
      </c>
      <c r="F336" s="3" t="s">
        <v>4479</v>
      </c>
      <c r="G336" s="44">
        <v>3</v>
      </c>
      <c r="H336" s="3" t="s">
        <v>4453</v>
      </c>
      <c r="I336" s="3" t="s">
        <v>4213</v>
      </c>
      <c r="J336" s="3"/>
    </row>
    <row r="337" spans="1:10" ht="19.5" customHeight="1" thickBot="1">
      <c r="A337" s="3" t="s">
        <v>3934</v>
      </c>
      <c r="B337" s="75">
        <v>42761</v>
      </c>
      <c r="C337" s="53">
        <v>0.60555555555555551</v>
      </c>
      <c r="D337" s="3" t="s">
        <v>788</v>
      </c>
      <c r="E337" s="3" t="str">
        <f t="array" ref="E337">INDEX(list!$C$2:$C$4995,MATCH(D337,list!$A$2:$A$4995,0))</f>
        <v>IV - Don Orr Cell</v>
      </c>
      <c r="F337" s="3" t="s">
        <v>4403</v>
      </c>
      <c r="G337" s="44">
        <v>1</v>
      </c>
      <c r="H337" s="3" t="s">
        <v>4453</v>
      </c>
      <c r="I337" s="3" t="s">
        <v>4213</v>
      </c>
      <c r="J337" s="3"/>
    </row>
    <row r="338" spans="1:10" ht="19.5" customHeight="1" thickBot="1">
      <c r="A338" s="3" t="s">
        <v>3934</v>
      </c>
      <c r="B338" s="75">
        <v>42761</v>
      </c>
      <c r="C338" s="53">
        <v>0.61041666666666672</v>
      </c>
      <c r="D338" s="3" t="s">
        <v>788</v>
      </c>
      <c r="E338" s="3" t="str">
        <f t="array" ref="E338">INDEX(list!$C$2:$C$4995,MATCH(D338,list!$A$2:$A$4995,0))</f>
        <v>IV - Don Orr Cell</v>
      </c>
      <c r="F338" s="3" t="s">
        <v>4479</v>
      </c>
      <c r="G338" s="44">
        <v>1</v>
      </c>
      <c r="H338" s="3" t="s">
        <v>4453</v>
      </c>
      <c r="I338" s="3" t="s">
        <v>4213</v>
      </c>
      <c r="J338" s="3"/>
    </row>
    <row r="339" spans="1:10" ht="19.5" customHeight="1" thickBot="1">
      <c r="A339" s="3" t="s">
        <v>3934</v>
      </c>
      <c r="B339" s="75">
        <v>42761</v>
      </c>
      <c r="C339" s="53">
        <v>0.79305555555555562</v>
      </c>
      <c r="D339" s="3" t="s">
        <v>3174</v>
      </c>
      <c r="E339" s="3" t="str">
        <f t="array" ref="E339">INDEX(list!$C$2:$C$4995,MATCH(D339,list!$A$2:$A$4995,0))</f>
        <v>IS - Austin Andrews</v>
      </c>
      <c r="F339" s="3" t="s">
        <v>4403</v>
      </c>
      <c r="G339" s="44">
        <v>9</v>
      </c>
      <c r="H339" s="3" t="s">
        <v>4458</v>
      </c>
      <c r="I339" s="3" t="s">
        <v>4213</v>
      </c>
      <c r="J339" s="3"/>
    </row>
    <row r="340" spans="1:10" ht="19.5" customHeight="1" thickBot="1">
      <c r="A340" s="3" t="s">
        <v>3934</v>
      </c>
      <c r="B340" s="75">
        <v>42761</v>
      </c>
      <c r="C340" s="53">
        <v>0.8125</v>
      </c>
      <c r="D340" s="3" t="s">
        <v>3174</v>
      </c>
      <c r="E340" s="3" t="str">
        <f t="array" ref="E340">INDEX(list!$C$2:$C$4995,MATCH(D340,list!$A$2:$A$4995,0))</f>
        <v>IS - Austin Andrews</v>
      </c>
      <c r="F340" s="3" t="s">
        <v>4403</v>
      </c>
      <c r="G340" s="44">
        <v>22</v>
      </c>
      <c r="H340" s="3" t="s">
        <v>4458</v>
      </c>
      <c r="I340" s="3" t="s">
        <v>4213</v>
      </c>
      <c r="J340" s="3"/>
    </row>
    <row r="341" spans="1:10" ht="19.5" customHeight="1" thickBot="1">
      <c r="A341" s="3" t="s">
        <v>3935</v>
      </c>
      <c r="B341" s="75">
        <v>42762</v>
      </c>
      <c r="C341" s="53">
        <v>0.33888888888888885</v>
      </c>
      <c r="D341" s="3" t="s">
        <v>2266</v>
      </c>
      <c r="E341" s="3" t="str">
        <f t="array" ref="E341">INDEX(list!$C$2:$C$4995,MATCH(D341,list!$A$2:$A$4995,0))</f>
        <v>Paul DeBaets</v>
      </c>
      <c r="F341" s="3" t="s">
        <v>4412</v>
      </c>
      <c r="G341" s="44">
        <v>19</v>
      </c>
      <c r="H341" s="3" t="s">
        <v>4458</v>
      </c>
      <c r="I341" s="3" t="s">
        <v>4213</v>
      </c>
      <c r="J341" s="3"/>
    </row>
    <row r="342" spans="1:10" ht="19.5" customHeight="1" thickBot="1">
      <c r="A342" s="3" t="s">
        <v>3935</v>
      </c>
      <c r="B342" s="75">
        <v>42762</v>
      </c>
      <c r="C342" s="53">
        <v>0.38194444444444442</v>
      </c>
      <c r="D342" s="3" t="s">
        <v>3174</v>
      </c>
      <c r="E342" s="3" t="str">
        <f t="array" ref="E342">INDEX(list!$C$2:$C$4995,MATCH(D342,list!$A$2:$A$4995,0))</f>
        <v>IS - Austin Andrews</v>
      </c>
      <c r="F342" s="3" t="s">
        <v>4403</v>
      </c>
      <c r="G342" s="44">
        <v>46</v>
      </c>
      <c r="H342" s="3" t="s">
        <v>4458</v>
      </c>
      <c r="I342" s="3" t="s">
        <v>4213</v>
      </c>
      <c r="J342" s="3"/>
    </row>
    <row r="343" spans="1:10" ht="19.5" customHeight="1" thickBot="1">
      <c r="A343" s="3" t="s">
        <v>3935</v>
      </c>
      <c r="B343" s="75">
        <v>42762</v>
      </c>
      <c r="C343" s="53">
        <v>0.44722222222222219</v>
      </c>
      <c r="D343" s="3" t="s">
        <v>2872</v>
      </c>
      <c r="E343" s="3" t="str">
        <f t="array" ref="E343">INDEX(list!$C$2:$C$4995,MATCH(D343,list!$A$2:$A$4995,0))</f>
        <v>ET - Main</v>
      </c>
      <c r="F343" s="3" t="s">
        <v>4403</v>
      </c>
      <c r="G343" s="44">
        <v>10</v>
      </c>
      <c r="H343" s="3" t="s">
        <v>4458</v>
      </c>
      <c r="I343" s="3" t="s">
        <v>4213</v>
      </c>
      <c r="J343" s="3"/>
    </row>
    <row r="344" spans="1:10" ht="19.5" customHeight="1" thickBot="1">
      <c r="A344" s="3" t="s">
        <v>3935</v>
      </c>
      <c r="B344" s="75">
        <v>42762</v>
      </c>
      <c r="C344" s="53">
        <v>0.45833333333333331</v>
      </c>
      <c r="D344" s="3" t="s">
        <v>3583</v>
      </c>
      <c r="E344" s="3" t="str">
        <f t="array" ref="E344">INDEX(list!$C$2:$C$4995,MATCH(D344,list!$A$2:$A$4995,0))</f>
        <v>PDM - Don Hoffman</v>
      </c>
      <c r="F344" s="3" t="s">
        <v>4407</v>
      </c>
      <c r="G344" s="44">
        <v>15</v>
      </c>
      <c r="H344" s="3" t="s">
        <v>4453</v>
      </c>
      <c r="I344" s="3" t="s">
        <v>4213</v>
      </c>
      <c r="J344" s="3"/>
    </row>
    <row r="345" spans="1:10" ht="19.5" customHeight="1" thickBot="1">
      <c r="A345" s="3" t="s">
        <v>3935</v>
      </c>
      <c r="B345" s="75">
        <v>42762</v>
      </c>
      <c r="C345" s="53">
        <v>0.54652777777777783</v>
      </c>
      <c r="D345" s="3" t="s">
        <v>2872</v>
      </c>
      <c r="E345" s="3" t="str">
        <f t="array" ref="E345">INDEX(list!$C$2:$C$4995,MATCH(D345,list!$A$2:$A$4995,0))</f>
        <v>ET - Main</v>
      </c>
      <c r="F345" s="3" t="s">
        <v>4403</v>
      </c>
      <c r="G345" s="44">
        <v>6</v>
      </c>
      <c r="H345" s="3" t="s">
        <v>4453</v>
      </c>
      <c r="I345" s="3" t="s">
        <v>4213</v>
      </c>
      <c r="J345" s="3"/>
    </row>
    <row r="346" spans="1:10" ht="19.5" customHeight="1" thickBot="1">
      <c r="A346" s="3" t="s">
        <v>3935</v>
      </c>
      <c r="B346" s="75">
        <v>42762</v>
      </c>
      <c r="C346" s="53">
        <v>0.56805555555555554</v>
      </c>
      <c r="D346" s="3" t="s">
        <v>2651</v>
      </c>
      <c r="E346" s="3" t="str">
        <f t="array" ref="E346">INDEX(list!$C$2:$C$4995,MATCH(D346,list!$A$2:$A$4995,0))</f>
        <v>GD - Diana Garreau Cell</v>
      </c>
      <c r="F346" s="3" t="s">
        <v>4403</v>
      </c>
      <c r="G346" s="44">
        <v>2</v>
      </c>
      <c r="H346" s="3" t="s">
        <v>4453</v>
      </c>
      <c r="I346" s="3" t="s">
        <v>4213</v>
      </c>
      <c r="J346" s="3"/>
    </row>
    <row r="347" spans="1:10" ht="19.5" customHeight="1" thickBot="1">
      <c r="A347" s="3" t="s">
        <v>3935</v>
      </c>
      <c r="B347" s="75">
        <v>42762</v>
      </c>
      <c r="C347" s="53">
        <v>0.65555555555555556</v>
      </c>
      <c r="D347" s="3" t="s">
        <v>2872</v>
      </c>
      <c r="E347" s="3" t="str">
        <f t="array" ref="E347">INDEX(list!$C$2:$C$4995,MATCH(D347,list!$A$2:$A$4995,0))</f>
        <v>ET - Main</v>
      </c>
      <c r="F347" s="3" t="s">
        <v>4403</v>
      </c>
      <c r="G347" s="44">
        <v>1</v>
      </c>
      <c r="H347" s="3" t="s">
        <v>4453</v>
      </c>
      <c r="I347" s="3" t="s">
        <v>4213</v>
      </c>
      <c r="J347" s="3"/>
    </row>
    <row r="348" spans="1:10" ht="19.5" customHeight="1" thickBot="1">
      <c r="A348" s="3" t="s">
        <v>3935</v>
      </c>
      <c r="B348" s="75">
        <v>42762</v>
      </c>
      <c r="C348" s="53">
        <v>0.70833333333333337</v>
      </c>
      <c r="D348" s="3" t="s">
        <v>3174</v>
      </c>
      <c r="E348" s="3" t="str">
        <f t="array" ref="E348">INDEX(list!$C$2:$C$4995,MATCH(D348,list!$A$2:$A$4995,0))</f>
        <v>IS - Austin Andrews</v>
      </c>
      <c r="F348" s="3" t="s">
        <v>4403</v>
      </c>
      <c r="G348" s="44">
        <v>13</v>
      </c>
      <c r="H348" s="3" t="s">
        <v>4453</v>
      </c>
      <c r="I348" s="3" t="s">
        <v>4213</v>
      </c>
      <c r="J348" s="3"/>
    </row>
    <row r="349" spans="1:10" ht="19.5" customHeight="1" thickBot="1">
      <c r="A349" s="3" t="s">
        <v>3937</v>
      </c>
      <c r="B349" s="75">
        <v>42763</v>
      </c>
      <c r="C349" s="53">
        <v>0.47361111111111115</v>
      </c>
      <c r="D349" s="3" t="s">
        <v>2266</v>
      </c>
      <c r="E349" s="3" t="str">
        <f t="array" ref="E349">INDEX(list!$C$2:$C$4995,MATCH(D349,list!$A$2:$A$4995,0))</f>
        <v>Paul DeBaets</v>
      </c>
      <c r="F349" s="3" t="s">
        <v>4403</v>
      </c>
      <c r="G349" s="44">
        <v>12</v>
      </c>
      <c r="H349" s="3" t="s">
        <v>4453</v>
      </c>
      <c r="I349" s="3" t="s">
        <v>4220</v>
      </c>
      <c r="J349" s="3"/>
    </row>
    <row r="350" spans="1:10" ht="19.5" customHeight="1" thickBot="1">
      <c r="A350" s="3" t="s">
        <v>3937</v>
      </c>
      <c r="B350" s="75">
        <v>42763</v>
      </c>
      <c r="C350" s="53">
        <v>0.66736111111111107</v>
      </c>
      <c r="D350" s="3" t="s">
        <v>2435</v>
      </c>
      <c r="E350" s="3" t="str">
        <f t="array" ref="E350">INDEX(list!$C$2:$C$4995,MATCH(D350,list!$A$2:$A$4995,0))</f>
        <v>Steve Kawaratani cell</v>
      </c>
      <c r="F350" s="3" t="s">
        <v>4408</v>
      </c>
      <c r="G350" s="44">
        <v>1</v>
      </c>
      <c r="H350" s="3" t="s">
        <v>4453</v>
      </c>
      <c r="I350" s="3" t="s">
        <v>4220</v>
      </c>
      <c r="J350" s="3"/>
    </row>
    <row r="351" spans="1:10" ht="19.5" customHeight="1" thickBot="1">
      <c r="A351" s="3" t="s">
        <v>3938</v>
      </c>
      <c r="B351" s="75">
        <v>42764</v>
      </c>
      <c r="C351" s="53">
        <v>0.9159722222222223</v>
      </c>
      <c r="D351" s="3" t="s">
        <v>1835</v>
      </c>
      <c r="E351" s="3" t="str">
        <f t="array" ref="E351">INDEX(list!$C$2:$C$4995,MATCH(D351,list!$A$2:$A$4995,0))</f>
        <v>?</v>
      </c>
      <c r="F351" s="3" t="s">
        <v>4464</v>
      </c>
      <c r="G351" s="44">
        <v>1</v>
      </c>
      <c r="H351" s="3" t="s">
        <v>4458</v>
      </c>
      <c r="I351" s="3" t="s">
        <v>4220</v>
      </c>
      <c r="J351" s="3"/>
    </row>
    <row r="352" spans="1:10" ht="19.5" customHeight="1" thickBot="1">
      <c r="A352" s="3" t="s">
        <v>3938</v>
      </c>
      <c r="B352" s="75">
        <v>42764</v>
      </c>
      <c r="C352" s="53">
        <v>0.91666666666666663</v>
      </c>
      <c r="D352" s="3" t="s">
        <v>1833</v>
      </c>
      <c r="E352" s="3" t="str">
        <f t="array" ref="E352">INDEX(list!$C$2:$C$4995,MATCH(D352,list!$A$2:$A$4995,0))</f>
        <v>Microsoft Windows Activation</v>
      </c>
      <c r="F352" s="3" t="s">
        <v>4464</v>
      </c>
      <c r="G352" s="44">
        <v>8</v>
      </c>
      <c r="H352" s="3" t="s">
        <v>4453</v>
      </c>
      <c r="I352" s="3" t="s">
        <v>4220</v>
      </c>
      <c r="J352" s="3"/>
    </row>
    <row r="353" spans="1:10" ht="19.5" customHeight="1" thickBot="1">
      <c r="A353" s="3" t="s">
        <v>3928</v>
      </c>
      <c r="B353" s="75">
        <v>42765</v>
      </c>
      <c r="C353" s="53">
        <v>0.39027777777777778</v>
      </c>
      <c r="D353" s="3" t="s">
        <v>3040</v>
      </c>
      <c r="E353" s="3" t="str">
        <f t="array" ref="E353">INDEX(list!$C$2:$C$4995,MATCH(D353,list!$A$2:$A$4995,0))</f>
        <v>ET - Smpl Solutions</v>
      </c>
      <c r="F353" s="3" t="s">
        <v>4403</v>
      </c>
      <c r="G353" s="44">
        <v>2</v>
      </c>
      <c r="H353" s="3" t="s">
        <v>4453</v>
      </c>
      <c r="I353" s="3" t="s">
        <v>4213</v>
      </c>
      <c r="J353" s="3"/>
    </row>
    <row r="354" spans="1:10" ht="19.5" customHeight="1" thickBot="1">
      <c r="A354" s="3" t="s">
        <v>3928</v>
      </c>
      <c r="B354" s="75">
        <v>42765</v>
      </c>
      <c r="C354" s="53">
        <v>0.44236111111111115</v>
      </c>
      <c r="D354" s="3" t="s">
        <v>1056</v>
      </c>
      <c r="E354" s="3" t="str">
        <f t="array" ref="E354">INDEX(list!$C$2:$C$4995,MATCH(D354,list!$A$2:$A$4995,0))</f>
        <v>CNH - Harry Harrison Home</v>
      </c>
      <c r="F354" s="3" t="s">
        <v>4424</v>
      </c>
      <c r="G354" s="44">
        <v>4</v>
      </c>
      <c r="H354" s="3" t="s">
        <v>4453</v>
      </c>
      <c r="I354" s="3" t="s">
        <v>4213</v>
      </c>
      <c r="J354" s="3"/>
    </row>
    <row r="355" spans="1:10" ht="19.5" customHeight="1" thickBot="1">
      <c r="A355" s="3" t="s">
        <v>3928</v>
      </c>
      <c r="B355" s="75">
        <v>42765</v>
      </c>
      <c r="C355" s="53">
        <v>0.44513888888888892</v>
      </c>
      <c r="D355" s="3" t="s">
        <v>1056</v>
      </c>
      <c r="E355" s="3" t="str">
        <f t="array" ref="E355">INDEX(list!$C$2:$C$4995,MATCH(D355,list!$A$2:$A$4995,0))</f>
        <v>CNH - Harry Harrison Home</v>
      </c>
      <c r="F355" s="3" t="s">
        <v>4424</v>
      </c>
      <c r="G355" s="44">
        <v>5</v>
      </c>
      <c r="H355" s="3" t="s">
        <v>4453</v>
      </c>
      <c r="I355" s="3" t="s">
        <v>4213</v>
      </c>
      <c r="J355" s="3"/>
    </row>
    <row r="356" spans="1:10" ht="19.5" customHeight="1" thickBot="1">
      <c r="A356" s="3" t="s">
        <v>3928</v>
      </c>
      <c r="B356" s="75">
        <v>42765</v>
      </c>
      <c r="C356" s="53">
        <v>0.44861111111111113</v>
      </c>
      <c r="D356" s="3" t="s">
        <v>2686</v>
      </c>
      <c r="E356" s="46" t="str">
        <f t="array" ref="E356">INDEX(list!$C$2:$C$4995,MATCH(D356,list!$A$2:$A$4995,0))</f>
        <v>AH - Perry Herst</v>
      </c>
      <c r="F356" s="3" t="s">
        <v>4403</v>
      </c>
      <c r="G356" s="44">
        <v>4</v>
      </c>
      <c r="H356" s="3" t="s">
        <v>4458</v>
      </c>
      <c r="I356" s="3" t="s">
        <v>4213</v>
      </c>
      <c r="J356" s="3"/>
    </row>
    <row r="357" spans="1:10" ht="19.5" customHeight="1" thickBot="1">
      <c r="A357" s="3" t="s">
        <v>3928</v>
      </c>
      <c r="B357" s="75">
        <v>42765</v>
      </c>
      <c r="C357" s="53">
        <v>0.4770833333333333</v>
      </c>
      <c r="D357" s="3" t="s">
        <v>2872</v>
      </c>
      <c r="E357" s="3" t="str">
        <f t="array" ref="E357">INDEX(list!$C$2:$C$4995,MATCH(D357,list!$A$2:$A$4995,0))</f>
        <v>ET - Main</v>
      </c>
      <c r="F357" s="3" t="s">
        <v>4403</v>
      </c>
      <c r="G357" s="44">
        <v>14</v>
      </c>
      <c r="H357" s="3" t="s">
        <v>4458</v>
      </c>
      <c r="I357" s="3" t="s">
        <v>4213</v>
      </c>
      <c r="J357" s="3"/>
    </row>
    <row r="358" spans="1:10" ht="19.5" customHeight="1" thickBot="1">
      <c r="A358" s="3" t="s">
        <v>3928</v>
      </c>
      <c r="B358" s="75">
        <v>42765</v>
      </c>
      <c r="C358" s="53">
        <v>0.50277777777777777</v>
      </c>
      <c r="D358" s="3" t="s">
        <v>2419</v>
      </c>
      <c r="E358" s="3" t="str">
        <f t="array" ref="E358">INDEX(list!$C$2:$C$4995,MATCH(D358,list!$A$2:$A$4995,0))</f>
        <v>PS - Geoff Parks</v>
      </c>
      <c r="F358" s="3" t="s">
        <v>4403</v>
      </c>
      <c r="G358" s="44">
        <v>42</v>
      </c>
      <c r="H358" s="3" t="s">
        <v>4453</v>
      </c>
      <c r="I358" s="3" t="s">
        <v>4213</v>
      </c>
      <c r="J358" s="3"/>
    </row>
    <row r="359" spans="1:10" ht="19.5" customHeight="1" thickBot="1">
      <c r="A359" s="3" t="s">
        <v>3928</v>
      </c>
      <c r="B359" s="75">
        <v>42765</v>
      </c>
      <c r="C359" s="53">
        <v>0.51736111111111105</v>
      </c>
      <c r="D359" s="3" t="s">
        <v>3557</v>
      </c>
      <c r="E359" s="3" t="str">
        <f t="array" ref="E359">INDEX(list!$C$2:$C$4995,MATCH(D359,list!$A$2:$A$4995,0))</f>
        <v>HelpGuide, Inc.</v>
      </c>
      <c r="F359" s="3" t="s">
        <v>4207</v>
      </c>
      <c r="G359" s="44">
        <v>1</v>
      </c>
      <c r="H359" s="3" t="s">
        <v>4453</v>
      </c>
      <c r="I359" s="3" t="s">
        <v>4213</v>
      </c>
      <c r="J359" s="3" t="s">
        <v>4208</v>
      </c>
    </row>
    <row r="360" spans="1:10" ht="19.5" customHeight="1" thickBot="1">
      <c r="A360" s="3" t="s">
        <v>3928</v>
      </c>
      <c r="B360" s="75">
        <v>42765</v>
      </c>
      <c r="C360" s="53">
        <v>0.53819444444444442</v>
      </c>
      <c r="D360" s="3" t="s">
        <v>2746</v>
      </c>
      <c r="E360" s="3" t="str">
        <f t="array" ref="E360">INDEX(list!$C$2:$C$4995,MATCH(D360,list!$A$2:$A$4995,0))</f>
        <v>PS - Heather Parks</v>
      </c>
      <c r="F360" s="3" t="s">
        <v>4403</v>
      </c>
      <c r="G360" s="44">
        <v>12</v>
      </c>
      <c r="H360" s="3" t="s">
        <v>4453</v>
      </c>
      <c r="I360" s="3" t="s">
        <v>4213</v>
      </c>
      <c r="J360" s="3"/>
    </row>
    <row r="361" spans="1:10" ht="19.5" customHeight="1" thickBot="1">
      <c r="A361" s="3" t="s">
        <v>3928</v>
      </c>
      <c r="B361" s="75">
        <v>42765</v>
      </c>
      <c r="C361" s="53">
        <v>0.54722222222222217</v>
      </c>
      <c r="D361" s="3" t="s">
        <v>2266</v>
      </c>
      <c r="E361" s="3" t="str">
        <f t="array" ref="E361">INDEX(list!$C$2:$C$4995,MATCH(D361,list!$A$2:$A$4995,0))</f>
        <v>Paul DeBaets</v>
      </c>
      <c r="F361" s="3" t="s">
        <v>4412</v>
      </c>
      <c r="G361" s="44">
        <v>36</v>
      </c>
      <c r="H361" s="3" t="s">
        <v>4453</v>
      </c>
      <c r="I361" s="3" t="s">
        <v>4213</v>
      </c>
      <c r="J361" s="3"/>
    </row>
    <row r="362" spans="1:10" ht="19.5" customHeight="1" thickBot="1">
      <c r="A362" s="3" t="s">
        <v>3928</v>
      </c>
      <c r="B362" s="75">
        <v>42765</v>
      </c>
      <c r="C362" s="53">
        <v>0.57222222222222219</v>
      </c>
      <c r="D362" s="3" t="s">
        <v>2686</v>
      </c>
      <c r="E362" s="46" t="str">
        <f t="array" ref="E362">INDEX(list!$C$2:$C$4995,MATCH(D362,list!$A$2:$A$4995,0))</f>
        <v>AH - Perry Herst</v>
      </c>
      <c r="F362" s="3" t="s">
        <v>4476</v>
      </c>
      <c r="G362" s="44">
        <v>2</v>
      </c>
      <c r="H362" s="3" t="s">
        <v>4453</v>
      </c>
      <c r="I362" s="3" t="s">
        <v>4213</v>
      </c>
      <c r="J362" s="3"/>
    </row>
    <row r="363" spans="1:10" ht="19.5" customHeight="1" thickBot="1">
      <c r="A363" s="3" t="s">
        <v>3928</v>
      </c>
      <c r="B363" s="75">
        <v>42765</v>
      </c>
      <c r="C363" s="53">
        <v>0.57500000000000007</v>
      </c>
      <c r="D363" s="3" t="s">
        <v>3174</v>
      </c>
      <c r="E363" s="3" t="str">
        <f t="array" ref="E363">INDEX(list!$C$2:$C$4995,MATCH(D363,list!$A$2:$A$4995,0))</f>
        <v>IS - Austin Andrews</v>
      </c>
      <c r="F363" s="3" t="s">
        <v>4404</v>
      </c>
      <c r="G363" s="44">
        <v>17</v>
      </c>
      <c r="H363" s="3" t="s">
        <v>4453</v>
      </c>
      <c r="I363" s="3" t="s">
        <v>4213</v>
      </c>
      <c r="J363" s="3"/>
    </row>
    <row r="364" spans="1:10" ht="19.5" customHeight="1" thickBot="1">
      <c r="A364" s="3" t="s">
        <v>3928</v>
      </c>
      <c r="B364" s="75">
        <v>42765</v>
      </c>
      <c r="C364" s="53">
        <v>0.63263888888888886</v>
      </c>
      <c r="D364" s="3" t="s">
        <v>2686</v>
      </c>
      <c r="E364" s="46" t="str">
        <f t="array" ref="E364">INDEX(list!$C$2:$C$4995,MATCH(D364,list!$A$2:$A$4995,0))</f>
        <v>AH - Perry Herst</v>
      </c>
      <c r="F364" s="3" t="s">
        <v>4476</v>
      </c>
      <c r="G364" s="44">
        <v>2</v>
      </c>
      <c r="H364" s="3" t="s">
        <v>4453</v>
      </c>
      <c r="I364" s="3" t="s">
        <v>4213</v>
      </c>
      <c r="J364" s="3"/>
    </row>
    <row r="365" spans="1:10" ht="19.5" customHeight="1" thickBot="1">
      <c r="A365" s="3" t="s">
        <v>3928</v>
      </c>
      <c r="B365" s="75">
        <v>42765</v>
      </c>
      <c r="C365" s="53">
        <v>0.64722222222222225</v>
      </c>
      <c r="D365" s="3" t="s">
        <v>2746</v>
      </c>
      <c r="E365" s="3" t="str">
        <f t="array" ref="E365">INDEX(list!$C$2:$C$4995,MATCH(D365,list!$A$2:$A$4995,0))</f>
        <v>PS - Heather Parks</v>
      </c>
      <c r="F365" s="3" t="s">
        <v>4412</v>
      </c>
      <c r="G365" s="44">
        <v>2</v>
      </c>
      <c r="H365" s="3" t="s">
        <v>4453</v>
      </c>
      <c r="I365" s="3" t="s">
        <v>4213</v>
      </c>
      <c r="J365" s="3"/>
    </row>
    <row r="366" spans="1:10" ht="19.5" customHeight="1" thickBot="1">
      <c r="A366" s="3" t="s">
        <v>3928</v>
      </c>
      <c r="B366" s="75">
        <v>42765</v>
      </c>
      <c r="C366" s="53">
        <v>0.70624999999999993</v>
      </c>
      <c r="D366" s="3" t="s">
        <v>1845</v>
      </c>
      <c r="E366" s="3" t="str">
        <f t="array" ref="E366">INDEX(list!$C$2:$C$4995,MATCH(D366,list!$A$2:$A$4995,0))</f>
        <v>?</v>
      </c>
      <c r="F366" s="3" t="s">
        <v>4607</v>
      </c>
      <c r="G366" s="44">
        <v>1</v>
      </c>
      <c r="H366" s="3" t="s">
        <v>4453</v>
      </c>
      <c r="I366" s="3" t="s">
        <v>4213</v>
      </c>
      <c r="J366" s="3"/>
    </row>
    <row r="367" spans="1:10" ht="19.5" customHeight="1" thickBot="1">
      <c r="A367" s="3" t="s">
        <v>3928</v>
      </c>
      <c r="B367" s="75">
        <v>42765</v>
      </c>
      <c r="C367" s="53">
        <v>0.71388888888888891</v>
      </c>
      <c r="D367" s="3" t="s">
        <v>3272</v>
      </c>
      <c r="E367" s="3" t="str">
        <f t="array" ref="E367">INDEX(list!$C$2:$C$4995,MATCH(D367,list!$A$2:$A$4995,0))</f>
        <v>Elaina Cell</v>
      </c>
      <c r="F367" s="3" t="s">
        <v>4403</v>
      </c>
      <c r="G367" s="44">
        <v>1</v>
      </c>
      <c r="H367" s="3" t="s">
        <v>4453</v>
      </c>
      <c r="I367" s="3" t="s">
        <v>4213</v>
      </c>
      <c r="J367" s="3"/>
    </row>
    <row r="368" spans="1:10" ht="19.5" customHeight="1" thickBot="1">
      <c r="A368" s="3" t="s">
        <v>3928</v>
      </c>
      <c r="B368" s="75">
        <v>42765</v>
      </c>
      <c r="C368" s="53">
        <v>0.73125000000000007</v>
      </c>
      <c r="D368" s="3" t="s">
        <v>2746</v>
      </c>
      <c r="E368" s="3" t="str">
        <f t="array" ref="E368">INDEX(list!$C$2:$C$4995,MATCH(D368,list!$A$2:$A$4995,0))</f>
        <v>PS - Heather Parks</v>
      </c>
      <c r="F368" s="3" t="s">
        <v>4412</v>
      </c>
      <c r="G368" s="44">
        <v>5</v>
      </c>
      <c r="H368" s="3" t="s">
        <v>4453</v>
      </c>
      <c r="I368" s="3" t="s">
        <v>4213</v>
      </c>
      <c r="J368" s="3"/>
    </row>
    <row r="369" spans="1:10" ht="19.5" customHeight="1" thickBot="1">
      <c r="A369" s="3" t="s">
        <v>3928</v>
      </c>
      <c r="B369" s="75">
        <v>42765</v>
      </c>
      <c r="C369" s="53">
        <v>0.91111111111111109</v>
      </c>
      <c r="D369" s="3" t="s">
        <v>3557</v>
      </c>
      <c r="E369" s="3" t="str">
        <f t="array" ref="E369">INDEX(list!$C$2:$C$4995,MATCH(D369,list!$A$2:$A$4995,0))</f>
        <v>HelpGuide, Inc.</v>
      </c>
      <c r="F369" s="3" t="s">
        <v>4207</v>
      </c>
      <c r="G369" s="44">
        <v>1</v>
      </c>
      <c r="H369" s="3" t="s">
        <v>4453</v>
      </c>
      <c r="I369" s="3" t="s">
        <v>4220</v>
      </c>
      <c r="J369" s="3" t="s">
        <v>4208</v>
      </c>
    </row>
    <row r="370" spans="1:10" ht="19.5" customHeight="1" thickBot="1">
      <c r="A370" s="3" t="s">
        <v>3932</v>
      </c>
      <c r="B370" s="75">
        <v>42766</v>
      </c>
      <c r="C370" s="53">
        <v>0.36874999999999997</v>
      </c>
      <c r="D370" s="3" t="s">
        <v>3385</v>
      </c>
      <c r="E370" s="3" t="str">
        <f t="array" ref="E370">INDEX(list!$C$2:$C$4995,MATCH(D370,list!$A$2:$A$4995,0))</f>
        <v>ET - Scott</v>
      </c>
      <c r="F370" s="3" t="s">
        <v>4412</v>
      </c>
      <c r="G370" s="44">
        <v>3</v>
      </c>
      <c r="H370" s="3" t="s">
        <v>4458</v>
      </c>
      <c r="I370" s="3" t="s">
        <v>4213</v>
      </c>
      <c r="J370" s="3"/>
    </row>
    <row r="371" spans="1:10" ht="19.5" customHeight="1" thickBot="1">
      <c r="A371" s="3" t="s">
        <v>3932</v>
      </c>
      <c r="B371" s="75">
        <v>42766</v>
      </c>
      <c r="C371" s="53">
        <v>0.38541666666666669</v>
      </c>
      <c r="D371" s="3" t="s">
        <v>3174</v>
      </c>
      <c r="E371" s="3" t="str">
        <f t="array" ref="E371">INDEX(list!$C$2:$C$4995,MATCH(D371,list!$A$2:$A$4995,0))</f>
        <v>IS - Austin Andrews</v>
      </c>
      <c r="F371" s="3" t="s">
        <v>4404</v>
      </c>
      <c r="G371" s="44">
        <v>2</v>
      </c>
      <c r="H371" s="3" t="s">
        <v>4458</v>
      </c>
      <c r="I371" s="3" t="s">
        <v>4213</v>
      </c>
      <c r="J371" s="3"/>
    </row>
    <row r="372" spans="1:10" ht="19.5" customHeight="1" thickBot="1">
      <c r="A372" s="3" t="s">
        <v>3932</v>
      </c>
      <c r="B372" s="75">
        <v>42766</v>
      </c>
      <c r="C372" s="53">
        <v>0.38819444444444445</v>
      </c>
      <c r="D372" s="3" t="s">
        <v>2629</v>
      </c>
      <c r="E372" s="3" t="str">
        <f t="array" ref="E372">INDEX(list!$C$2:$C$4995,MATCH(D372,list!$A$2:$A$4995,0))</f>
        <v>ET - Wade Thomas-Digital Watch Dog</v>
      </c>
      <c r="F372" s="3" t="s">
        <v>4476</v>
      </c>
      <c r="G372" s="44">
        <v>2</v>
      </c>
      <c r="H372" s="3" t="s">
        <v>4453</v>
      </c>
      <c r="I372" s="3" t="s">
        <v>4213</v>
      </c>
      <c r="J372" s="3"/>
    </row>
    <row r="373" spans="1:10" ht="19.5" customHeight="1" thickBot="1">
      <c r="A373" s="3" t="s">
        <v>3932</v>
      </c>
      <c r="B373" s="75">
        <v>42766</v>
      </c>
      <c r="C373" s="53">
        <v>0.39097222222222222</v>
      </c>
      <c r="D373" s="3" t="s">
        <v>2435</v>
      </c>
      <c r="E373" s="3" t="str">
        <f t="array" ref="E373">INDEX(list!$C$2:$C$4995,MATCH(D373,list!$A$2:$A$4995,0))</f>
        <v>Steve Kawaratani cell</v>
      </c>
      <c r="F373" s="3" t="s">
        <v>4403</v>
      </c>
      <c r="G373" s="44">
        <v>13</v>
      </c>
      <c r="H373" s="3" t="s">
        <v>4458</v>
      </c>
      <c r="I373" s="3" t="s">
        <v>4213</v>
      </c>
      <c r="J373" s="3"/>
    </row>
    <row r="374" spans="1:10" ht="19.5" customHeight="1" thickBot="1">
      <c r="A374" s="3" t="s">
        <v>3932</v>
      </c>
      <c r="B374" s="75">
        <v>42766</v>
      </c>
      <c r="C374" s="53">
        <v>0.40902777777777777</v>
      </c>
      <c r="D374" s="3" t="s">
        <v>3557</v>
      </c>
      <c r="E374" s="3" t="str">
        <f t="array" ref="E374">INDEX(list!$C$2:$C$4995,MATCH(D374,list!$A$2:$A$4995,0))</f>
        <v>HelpGuide, Inc.</v>
      </c>
      <c r="F374" s="3" t="s">
        <v>4207</v>
      </c>
      <c r="G374" s="44">
        <v>1</v>
      </c>
      <c r="H374" s="3" t="s">
        <v>4453</v>
      </c>
      <c r="I374" s="3" t="s">
        <v>4213</v>
      </c>
      <c r="J374" s="3" t="s">
        <v>4208</v>
      </c>
    </row>
    <row r="375" spans="1:10" ht="19.5" customHeight="1" thickBot="1">
      <c r="A375" s="3" t="s">
        <v>3932</v>
      </c>
      <c r="B375" s="75">
        <v>42766</v>
      </c>
      <c r="C375" s="53">
        <v>0.41388888888888892</v>
      </c>
      <c r="D375" s="3" t="s">
        <v>2151</v>
      </c>
      <c r="E375" s="3" t="str">
        <f t="array" ref="E375">INDEX(list!$C$2:$C$4995,MATCH(D375,list!$A$2:$A$4995,0))</f>
        <v>VEO - Main</v>
      </c>
      <c r="F375" s="3" t="s">
        <v>4522</v>
      </c>
      <c r="G375" s="44">
        <v>1</v>
      </c>
      <c r="H375" s="3" t="s">
        <v>4458</v>
      </c>
      <c r="I375" s="3" t="s">
        <v>4213</v>
      </c>
      <c r="J375" s="3"/>
    </row>
    <row r="376" spans="1:10" ht="19.5" customHeight="1" thickBot="1">
      <c r="A376" s="3" t="s">
        <v>3932</v>
      </c>
      <c r="B376" s="75">
        <v>42766</v>
      </c>
      <c r="C376" s="53">
        <v>0.4145833333333333</v>
      </c>
      <c r="D376" s="3" t="s">
        <v>3174</v>
      </c>
      <c r="E376" s="3" t="str">
        <f t="array" ref="E376">INDEX(list!$C$2:$C$4995,MATCH(D376,list!$A$2:$A$4995,0))</f>
        <v>IS - Austin Andrews</v>
      </c>
      <c r="F376" s="3" t="s">
        <v>4404</v>
      </c>
      <c r="G376" s="44">
        <v>13</v>
      </c>
      <c r="H376" s="3" t="s">
        <v>4458</v>
      </c>
      <c r="I376" s="3" t="s">
        <v>4213</v>
      </c>
      <c r="J376" s="3"/>
    </row>
    <row r="377" spans="1:10" ht="19.5" customHeight="1" thickBot="1">
      <c r="A377" s="3" t="s">
        <v>3932</v>
      </c>
      <c r="B377" s="75">
        <v>42766</v>
      </c>
      <c r="C377" s="53">
        <v>0.41597222222222219</v>
      </c>
      <c r="D377" s="3" t="s">
        <v>3557</v>
      </c>
      <c r="E377" s="3" t="str">
        <f t="array" ref="E377">INDEX(list!$C$2:$C$4995,MATCH(D377,list!$A$2:$A$4995,0))</f>
        <v>HelpGuide, Inc.</v>
      </c>
      <c r="F377" s="3" t="s">
        <v>4207</v>
      </c>
      <c r="G377" s="44">
        <v>1</v>
      </c>
      <c r="H377" s="3" t="s">
        <v>4458</v>
      </c>
      <c r="I377" s="3" t="s">
        <v>4213</v>
      </c>
      <c r="J377" s="3" t="s">
        <v>4208</v>
      </c>
    </row>
    <row r="378" spans="1:10" ht="19.5" customHeight="1" thickBot="1">
      <c r="A378" s="3" t="s">
        <v>3932</v>
      </c>
      <c r="B378" s="75">
        <v>42766</v>
      </c>
      <c r="C378" s="53">
        <v>0.4236111111111111</v>
      </c>
      <c r="D378" s="3" t="s">
        <v>2872</v>
      </c>
      <c r="E378" s="3" t="str">
        <f t="array" ref="E378">INDEX(list!$C$2:$C$4995,MATCH(D378,list!$A$2:$A$4995,0))</f>
        <v>ET - Main</v>
      </c>
      <c r="F378" s="3" t="s">
        <v>4404</v>
      </c>
      <c r="G378" s="44">
        <v>2</v>
      </c>
      <c r="H378" s="3" t="s">
        <v>4458</v>
      </c>
      <c r="I378" s="3" t="s">
        <v>4213</v>
      </c>
      <c r="J378" s="3"/>
    </row>
    <row r="379" spans="1:10" ht="19.5" customHeight="1" thickBot="1">
      <c r="A379" s="3" t="s">
        <v>3932</v>
      </c>
      <c r="B379" s="75">
        <v>42766</v>
      </c>
      <c r="C379" s="53">
        <v>0.42569444444444443</v>
      </c>
      <c r="D379" s="3" t="s">
        <v>2629</v>
      </c>
      <c r="E379" s="3" t="str">
        <f t="array" ref="E379">INDEX(list!$C$2:$C$4995,MATCH(D379,list!$A$2:$A$4995,0))</f>
        <v>ET - Wade Thomas-Digital Watch Dog</v>
      </c>
      <c r="F379" s="3" t="s">
        <v>4476</v>
      </c>
      <c r="G379" s="44">
        <v>18</v>
      </c>
      <c r="H379" s="3" t="s">
        <v>4458</v>
      </c>
      <c r="I379" s="3" t="s">
        <v>4213</v>
      </c>
      <c r="J379" s="3"/>
    </row>
    <row r="380" spans="1:10" ht="19.5" customHeight="1" thickBot="1">
      <c r="A380" s="3" t="s">
        <v>3932</v>
      </c>
      <c r="B380" s="75">
        <v>42766</v>
      </c>
      <c r="C380" s="53">
        <v>0.43958333333333338</v>
      </c>
      <c r="D380" s="3" t="s">
        <v>2483</v>
      </c>
      <c r="E380" s="3" t="str">
        <f t="array" ref="E380">INDEX(list!$C$2:$C$4995,MATCH(D380,list!$A$2:$A$4995,0))</f>
        <v>ET - Sonitrol - Sam</v>
      </c>
      <c r="F380" s="3" t="s">
        <v>4404</v>
      </c>
      <c r="G380" s="44">
        <v>7</v>
      </c>
      <c r="H380" s="3" t="s">
        <v>4458</v>
      </c>
      <c r="I380" s="3" t="s">
        <v>4213</v>
      </c>
      <c r="J380" s="3"/>
    </row>
    <row r="381" spans="1:10" ht="19.5" customHeight="1" thickBot="1">
      <c r="A381" s="3" t="s">
        <v>3932</v>
      </c>
      <c r="B381" s="75">
        <v>42766</v>
      </c>
      <c r="C381" s="53">
        <v>0.44444444444444442</v>
      </c>
      <c r="D381" s="3" t="s">
        <v>2872</v>
      </c>
      <c r="E381" s="3" t="str">
        <f t="array" ref="E381">INDEX(list!$C$2:$C$4995,MATCH(D381,list!$A$2:$A$4995,0))</f>
        <v>ET - Main</v>
      </c>
      <c r="F381" s="3" t="s">
        <v>4404</v>
      </c>
      <c r="G381" s="44">
        <v>2</v>
      </c>
      <c r="H381" s="3" t="s">
        <v>4458</v>
      </c>
      <c r="I381" s="3" t="s">
        <v>4213</v>
      </c>
      <c r="J381" s="3"/>
    </row>
    <row r="382" spans="1:10" ht="19.5" customHeight="1" thickBot="1">
      <c r="A382" s="3" t="s">
        <v>3932</v>
      </c>
      <c r="B382" s="75">
        <v>42766</v>
      </c>
      <c r="C382" s="53">
        <v>0.4513888888888889</v>
      </c>
      <c r="D382" s="3" t="s">
        <v>2151</v>
      </c>
      <c r="E382" s="3" t="str">
        <f t="array" ref="E382">INDEX(list!$C$2:$C$4995,MATCH(D382,list!$A$2:$A$4995,0))</f>
        <v>VEO - Main</v>
      </c>
      <c r="F382" s="3" t="s">
        <v>4403</v>
      </c>
      <c r="G382" s="44">
        <v>8</v>
      </c>
      <c r="H382" s="3" t="s">
        <v>4458</v>
      </c>
      <c r="I382" s="3" t="s">
        <v>4213</v>
      </c>
      <c r="J382" s="3"/>
    </row>
    <row r="383" spans="1:10" ht="19.5" customHeight="1" thickBot="1">
      <c r="A383" s="3" t="s">
        <v>3932</v>
      </c>
      <c r="B383" s="75">
        <v>42766</v>
      </c>
      <c r="C383" s="53">
        <v>0.46319444444444446</v>
      </c>
      <c r="D383" s="3" t="s">
        <v>2926</v>
      </c>
      <c r="E383" s="3" t="str">
        <f t="array" ref="E383">INDEX(list!$C$2:$C$4995,MATCH(D383,list!$A$2:$A$4995,0))</f>
        <v>GD - main</v>
      </c>
      <c r="F383" s="3" t="s">
        <v>4403</v>
      </c>
      <c r="G383" s="44">
        <v>16</v>
      </c>
      <c r="H383" s="3" t="s">
        <v>4453</v>
      </c>
      <c r="I383" s="3" t="s">
        <v>4213</v>
      </c>
      <c r="J383" s="3"/>
    </row>
    <row r="384" spans="1:10" ht="19.5" customHeight="1" thickBot="1">
      <c r="A384" s="3" t="s">
        <v>3932</v>
      </c>
      <c r="B384" s="75">
        <v>42766</v>
      </c>
      <c r="C384" s="53">
        <v>0.4777777777777778</v>
      </c>
      <c r="D384" s="3" t="s">
        <v>2872</v>
      </c>
      <c r="E384" s="3" t="str">
        <f t="array" ref="E384">INDEX(list!$C$2:$C$4995,MATCH(D384,list!$A$2:$A$4995,0))</f>
        <v>ET - Main</v>
      </c>
      <c r="F384" s="3" t="s">
        <v>4403</v>
      </c>
      <c r="G384" s="44">
        <v>4</v>
      </c>
      <c r="H384" s="3" t="s">
        <v>4458</v>
      </c>
      <c r="I384" s="3" t="s">
        <v>4213</v>
      </c>
      <c r="J384" s="3"/>
    </row>
    <row r="385" spans="1:10" ht="19.5" customHeight="1" thickBot="1">
      <c r="A385" s="3" t="s">
        <v>3932</v>
      </c>
      <c r="B385" s="75">
        <v>42766</v>
      </c>
      <c r="C385" s="53">
        <v>0.48055555555555557</v>
      </c>
      <c r="D385" s="3" t="s">
        <v>2872</v>
      </c>
      <c r="E385" s="3" t="str">
        <f t="array" ref="E385">INDEX(list!$C$2:$C$4995,MATCH(D385,list!$A$2:$A$4995,0))</f>
        <v>ET - Main</v>
      </c>
      <c r="F385" s="3" t="s">
        <v>4404</v>
      </c>
      <c r="G385" s="44">
        <v>5</v>
      </c>
      <c r="H385" s="3" t="s">
        <v>4458</v>
      </c>
      <c r="I385" s="3" t="s">
        <v>4213</v>
      </c>
      <c r="J385" s="3"/>
    </row>
    <row r="386" spans="1:10" ht="19.5" customHeight="1" thickBot="1">
      <c r="A386" s="3" t="s">
        <v>3932</v>
      </c>
      <c r="B386" s="75">
        <v>42766</v>
      </c>
      <c r="C386" s="53">
        <v>0.48541666666666666</v>
      </c>
      <c r="D386" s="3" t="s">
        <v>2266</v>
      </c>
      <c r="E386" s="3" t="str">
        <f t="array" ref="E386">INDEX(list!$C$2:$C$4995,MATCH(D386,list!$A$2:$A$4995,0))</f>
        <v>Paul DeBaets</v>
      </c>
      <c r="F386" s="3" t="s">
        <v>4412</v>
      </c>
      <c r="G386" s="44">
        <v>24</v>
      </c>
      <c r="H386" s="3" t="s">
        <v>4458</v>
      </c>
      <c r="I386" s="3" t="s">
        <v>4213</v>
      </c>
      <c r="J386" s="3"/>
    </row>
    <row r="387" spans="1:10" ht="19.5" customHeight="1" thickBot="1">
      <c r="A387" s="3" t="s">
        <v>3932</v>
      </c>
      <c r="B387" s="75">
        <v>42766</v>
      </c>
      <c r="C387" s="53">
        <v>0.50277777777777777</v>
      </c>
      <c r="D387" s="3" t="s">
        <v>911</v>
      </c>
      <c r="E387" s="3" t="str">
        <f t="array" ref="E387">INDEX(list!$C$2:$C$4995,MATCH(D387,list!$A$2:$A$4995,0))</f>
        <v>EN - Cell</v>
      </c>
      <c r="F387" s="3" t="s">
        <v>4403</v>
      </c>
      <c r="G387" s="44">
        <v>2</v>
      </c>
      <c r="H387" s="3" t="s">
        <v>4453</v>
      </c>
      <c r="I387" s="3" t="s">
        <v>4213</v>
      </c>
      <c r="J387" s="3"/>
    </row>
    <row r="388" spans="1:10" ht="19.5" customHeight="1" thickBot="1">
      <c r="A388" s="3" t="s">
        <v>3932</v>
      </c>
      <c r="B388" s="75">
        <v>42766</v>
      </c>
      <c r="C388" s="53">
        <v>0.50416666666666665</v>
      </c>
      <c r="D388" s="3" t="s">
        <v>3557</v>
      </c>
      <c r="E388" s="3" t="str">
        <f t="array" ref="E388">INDEX(list!$C$2:$C$4995,MATCH(D388,list!$A$2:$A$4995,0))</f>
        <v>HelpGuide, Inc.</v>
      </c>
      <c r="F388" s="3" t="s">
        <v>4207</v>
      </c>
      <c r="G388" s="44">
        <v>1</v>
      </c>
      <c r="H388" s="3" t="s">
        <v>4453</v>
      </c>
      <c r="I388" s="3" t="s">
        <v>4213</v>
      </c>
      <c r="J388" s="3" t="s">
        <v>4208</v>
      </c>
    </row>
    <row r="389" spans="1:10" ht="19.5" customHeight="1" thickBot="1">
      <c r="A389" s="3" t="s">
        <v>3932</v>
      </c>
      <c r="B389" s="75">
        <v>42766</v>
      </c>
      <c r="C389" s="53">
        <v>0.50416666666666665</v>
      </c>
      <c r="D389" s="3" t="s">
        <v>2705</v>
      </c>
      <c r="E389" s="3" t="str">
        <f t="array" ref="E389">INDEX(list!$C$2:$C$4995,MATCH(D389,list!$A$2:$A$4995,0))</f>
        <v>TTO - Terry Tsang</v>
      </c>
      <c r="F389" s="3" t="s">
        <v>4412</v>
      </c>
      <c r="G389" s="44">
        <v>24</v>
      </c>
      <c r="H389" s="3" t="s">
        <v>4453</v>
      </c>
      <c r="I389" s="3" t="s">
        <v>4213</v>
      </c>
      <c r="J389" s="3"/>
    </row>
    <row r="390" spans="1:10" ht="19.5" customHeight="1" thickBot="1">
      <c r="A390" s="3" t="s">
        <v>3932</v>
      </c>
      <c r="B390" s="75">
        <v>42766</v>
      </c>
      <c r="C390" s="53">
        <v>0.52083333333333337</v>
      </c>
      <c r="D390" s="3" t="s">
        <v>2872</v>
      </c>
      <c r="E390" s="3" t="str">
        <f t="array" ref="E390">INDEX(list!$C$2:$C$4995,MATCH(D390,list!$A$2:$A$4995,0))</f>
        <v>ET - Main</v>
      </c>
      <c r="F390" s="3" t="s">
        <v>4404</v>
      </c>
      <c r="G390" s="44">
        <v>3</v>
      </c>
      <c r="H390" s="3" t="s">
        <v>4453</v>
      </c>
      <c r="I390" s="3" t="s">
        <v>4213</v>
      </c>
      <c r="J390" s="3"/>
    </row>
    <row r="391" spans="1:10" ht="19.5" customHeight="1" thickBot="1">
      <c r="A391" s="3" t="s">
        <v>3932</v>
      </c>
      <c r="B391" s="75">
        <v>42766</v>
      </c>
      <c r="C391" s="53">
        <v>0.52500000000000002</v>
      </c>
      <c r="D391" s="3" t="s">
        <v>2872</v>
      </c>
      <c r="E391" s="3" t="str">
        <f t="array" ref="E391">INDEX(list!$C$2:$C$4995,MATCH(D391,list!$A$2:$A$4995,0))</f>
        <v>ET - Main</v>
      </c>
      <c r="F391" s="3" t="s">
        <v>4403</v>
      </c>
      <c r="G391" s="44">
        <v>6</v>
      </c>
      <c r="H391" s="3" t="s">
        <v>4453</v>
      </c>
      <c r="I391" s="3" t="s">
        <v>4213</v>
      </c>
      <c r="J391" s="3"/>
    </row>
    <row r="392" spans="1:10" ht="19.5" customHeight="1" thickBot="1">
      <c r="A392" s="3" t="s">
        <v>3932</v>
      </c>
      <c r="B392" s="75">
        <v>42766</v>
      </c>
      <c r="C392" s="53">
        <v>0.54097222222222219</v>
      </c>
      <c r="D392" s="3" t="s">
        <v>1755</v>
      </c>
      <c r="E392" s="3" t="str">
        <f t="array" ref="E392">INDEX(list!$C$2:$C$4995,MATCH(D392,list!$A$2:$A$4995,0))</f>
        <v>?</v>
      </c>
      <c r="F392" s="3" t="s">
        <v>4403</v>
      </c>
      <c r="G392" s="44">
        <v>1</v>
      </c>
      <c r="H392" s="3" t="s">
        <v>4453</v>
      </c>
      <c r="I392" s="3" t="s">
        <v>4213</v>
      </c>
      <c r="J392" s="3"/>
    </row>
    <row r="393" spans="1:10" ht="19.5" customHeight="1" thickBot="1">
      <c r="A393" s="3" t="s">
        <v>3932</v>
      </c>
      <c r="B393" s="75">
        <v>42766</v>
      </c>
      <c r="C393" s="53">
        <v>0.59444444444444444</v>
      </c>
      <c r="D393" s="3" t="s">
        <v>1229</v>
      </c>
      <c r="E393" s="3" t="str">
        <f t="array" ref="E393">INDEX(list!$C$2:$C$4995,MATCH(D393,list!$A$2:$A$4995,0))</f>
        <v>Brian Barrington Cell</v>
      </c>
      <c r="F393" s="3" t="s">
        <v>4403</v>
      </c>
      <c r="G393" s="44">
        <v>9</v>
      </c>
      <c r="H393" s="3" t="s">
        <v>4453</v>
      </c>
      <c r="I393" s="3" t="s">
        <v>4213</v>
      </c>
      <c r="J393" s="3"/>
    </row>
    <row r="394" spans="1:10" ht="19.5" customHeight="1" thickBot="1">
      <c r="A394" s="3" t="s">
        <v>3932</v>
      </c>
      <c r="B394" s="75">
        <v>42766</v>
      </c>
      <c r="C394" s="53">
        <v>0.67708333333333337</v>
      </c>
      <c r="D394" s="3" t="s">
        <v>3557</v>
      </c>
      <c r="E394" s="3" t="str">
        <f t="array" ref="E394">INDEX(list!$C$2:$C$4995,MATCH(D394,list!$A$2:$A$4995,0))</f>
        <v>HelpGuide, Inc.</v>
      </c>
      <c r="F394" s="3" t="s">
        <v>4207</v>
      </c>
      <c r="G394" s="44">
        <v>1</v>
      </c>
      <c r="H394" s="3" t="s">
        <v>4458</v>
      </c>
      <c r="I394" s="3" t="s">
        <v>4213</v>
      </c>
      <c r="J394" s="3" t="s">
        <v>4208</v>
      </c>
    </row>
    <row r="395" spans="1:10" ht="19.5" customHeight="1" thickBot="1">
      <c r="A395" s="3" t="s">
        <v>3933</v>
      </c>
      <c r="B395" s="75">
        <v>42767</v>
      </c>
      <c r="C395" s="53">
        <v>0.34652777777777777</v>
      </c>
      <c r="D395" s="3" t="s">
        <v>1056</v>
      </c>
      <c r="E395" s="3" t="str">
        <f t="array" ref="E395">INDEX(list!$C$2:$C$4995,MATCH(D395,list!$A$2:$A$4995,0))</f>
        <v>CNH - Harry Harrison Home</v>
      </c>
      <c r="F395" s="3" t="s">
        <v>4424</v>
      </c>
      <c r="G395" s="44">
        <v>7</v>
      </c>
      <c r="H395" s="3" t="s">
        <v>4453</v>
      </c>
      <c r="I395" s="3" t="s">
        <v>4213</v>
      </c>
      <c r="J395" s="3"/>
    </row>
    <row r="396" spans="1:10" ht="19.5" customHeight="1" thickBot="1">
      <c r="A396" s="3" t="s">
        <v>3933</v>
      </c>
      <c r="B396" s="75">
        <v>42767</v>
      </c>
      <c r="C396" s="53">
        <v>0.35000000000000003</v>
      </c>
      <c r="D396" s="3" t="s">
        <v>3557</v>
      </c>
      <c r="E396" s="3" t="str">
        <f t="array" ref="E396">INDEX(list!$C$2:$C$4995,MATCH(D396,list!$A$2:$A$4995,0))</f>
        <v>HelpGuide, Inc.</v>
      </c>
      <c r="F396" s="3" t="s">
        <v>4207</v>
      </c>
      <c r="G396" s="44">
        <v>1</v>
      </c>
      <c r="H396" s="3" t="s">
        <v>4453</v>
      </c>
      <c r="I396" s="3" t="s">
        <v>4213</v>
      </c>
      <c r="J396" s="3" t="s">
        <v>4208</v>
      </c>
    </row>
    <row r="397" spans="1:10" ht="19.5" customHeight="1" thickBot="1">
      <c r="A397" s="3" t="s">
        <v>3933</v>
      </c>
      <c r="B397" s="75">
        <v>42767</v>
      </c>
      <c r="C397" s="53">
        <v>0.35347222222222219</v>
      </c>
      <c r="D397" s="3" t="s">
        <v>3018</v>
      </c>
      <c r="E397" s="3" t="str">
        <f t="array" ref="E397">INDEX(list!$C$2:$C$4995,MATCH(D397,list!$A$2:$A$4995,0))</f>
        <v>?</v>
      </c>
      <c r="F397" s="3" t="s">
        <v>4403</v>
      </c>
      <c r="G397" s="44">
        <v>1</v>
      </c>
      <c r="H397" s="3" t="s">
        <v>4458</v>
      </c>
      <c r="I397" s="3" t="s">
        <v>4213</v>
      </c>
      <c r="J397" s="3"/>
    </row>
    <row r="398" spans="1:10" ht="19.5" customHeight="1" thickBot="1">
      <c r="A398" s="3" t="s">
        <v>3933</v>
      </c>
      <c r="B398" s="75">
        <v>42767</v>
      </c>
      <c r="C398" s="53">
        <v>0.35486111111111113</v>
      </c>
      <c r="D398" s="3" t="s">
        <v>2686</v>
      </c>
      <c r="E398" s="46" t="str">
        <f t="array" ref="E398">INDEX(list!$C$2:$C$4995,MATCH(D398,list!$A$2:$A$4995,0))</f>
        <v>AH - Perry Herst</v>
      </c>
      <c r="F398" s="3" t="s">
        <v>4476</v>
      </c>
      <c r="G398" s="44">
        <v>2</v>
      </c>
      <c r="H398" s="3" t="s">
        <v>4458</v>
      </c>
      <c r="I398" s="3" t="s">
        <v>4213</v>
      </c>
      <c r="J398" s="3"/>
    </row>
    <row r="399" spans="1:10" ht="19.5" customHeight="1" thickBot="1">
      <c r="A399" s="3" t="s">
        <v>3933</v>
      </c>
      <c r="B399" s="75">
        <v>42767</v>
      </c>
      <c r="C399" s="53">
        <v>0.35555555555555557</v>
      </c>
      <c r="D399" s="3" t="s">
        <v>3018</v>
      </c>
      <c r="E399" s="3" t="str">
        <f t="array" ref="E399">INDEX(list!$C$2:$C$4995,MATCH(D399,list!$A$2:$A$4995,0))</f>
        <v>?</v>
      </c>
      <c r="F399" s="3" t="s">
        <v>4412</v>
      </c>
      <c r="G399" s="44">
        <v>1</v>
      </c>
      <c r="H399" s="3" t="s">
        <v>4458</v>
      </c>
      <c r="I399" s="3" t="s">
        <v>4213</v>
      </c>
      <c r="J399" s="3"/>
    </row>
    <row r="400" spans="1:10" ht="19.5" customHeight="1" thickBot="1">
      <c r="A400" s="3" t="s">
        <v>3933</v>
      </c>
      <c r="B400" s="75">
        <v>42767</v>
      </c>
      <c r="C400" s="53">
        <v>0.36944444444444446</v>
      </c>
      <c r="D400" s="3" t="s">
        <v>1749</v>
      </c>
      <c r="E400" s="3" t="str">
        <f t="array" ref="E400">INDEX(list!$C$2:$C$4995,MATCH(D400,list!$A$2:$A$4995,0))</f>
        <v>Kaltec Electronics, Inc</v>
      </c>
      <c r="F400" s="3" t="s">
        <v>4403</v>
      </c>
      <c r="G400" s="44">
        <v>3</v>
      </c>
      <c r="H400" s="3" t="s">
        <v>4453</v>
      </c>
      <c r="I400" s="3" t="s">
        <v>4213</v>
      </c>
      <c r="J400" s="3"/>
    </row>
    <row r="401" spans="1:10" ht="19.5" customHeight="1" thickBot="1">
      <c r="A401" s="3" t="s">
        <v>3933</v>
      </c>
      <c r="B401" s="75">
        <v>42767</v>
      </c>
      <c r="C401" s="53">
        <v>0.4368055555555555</v>
      </c>
      <c r="D401" s="3" t="s">
        <v>3557</v>
      </c>
      <c r="E401" s="3" t="str">
        <f t="array" ref="E401">INDEX(list!$C$2:$C$4995,MATCH(D401,list!$A$2:$A$4995,0))</f>
        <v>HelpGuide, Inc.</v>
      </c>
      <c r="F401" s="3" t="s">
        <v>4207</v>
      </c>
      <c r="G401" s="44">
        <v>1</v>
      </c>
      <c r="H401" s="3" t="s">
        <v>4458</v>
      </c>
      <c r="I401" s="3" t="s">
        <v>4213</v>
      </c>
      <c r="J401" s="3" t="s">
        <v>4208</v>
      </c>
    </row>
    <row r="402" spans="1:10" ht="19.5" customHeight="1" thickBot="1">
      <c r="A402" s="3" t="s">
        <v>3933</v>
      </c>
      <c r="B402" s="75">
        <v>42767</v>
      </c>
      <c r="C402" s="53">
        <v>0.44930555555555557</v>
      </c>
      <c r="D402" s="3" t="s">
        <v>3557</v>
      </c>
      <c r="E402" s="3" t="str">
        <f t="array" ref="E402">INDEX(list!$C$2:$C$4995,MATCH(D402,list!$A$2:$A$4995,0))</f>
        <v>HelpGuide, Inc.</v>
      </c>
      <c r="F402" s="3" t="s">
        <v>4207</v>
      </c>
      <c r="G402" s="44">
        <v>1</v>
      </c>
      <c r="H402" s="3" t="s">
        <v>4458</v>
      </c>
      <c r="I402" s="3" t="s">
        <v>4213</v>
      </c>
      <c r="J402" s="3" t="s">
        <v>4208</v>
      </c>
    </row>
    <row r="403" spans="1:10" ht="19.5" customHeight="1" thickBot="1">
      <c r="A403" s="3" t="s">
        <v>3933</v>
      </c>
      <c r="B403" s="75">
        <v>42767</v>
      </c>
      <c r="C403" s="53">
        <v>0.47083333333333338</v>
      </c>
      <c r="D403" s="3" t="s">
        <v>911</v>
      </c>
      <c r="E403" s="3" t="str">
        <f t="array" ref="E403">INDEX(list!$C$2:$C$4995,MATCH(D403,list!$A$2:$A$4995,0))</f>
        <v>EN - Cell</v>
      </c>
      <c r="F403" s="3" t="s">
        <v>4479</v>
      </c>
      <c r="G403" s="44">
        <v>6</v>
      </c>
      <c r="H403" s="3" t="s">
        <v>4453</v>
      </c>
      <c r="I403" s="3" t="s">
        <v>4213</v>
      </c>
      <c r="J403" s="3"/>
    </row>
    <row r="404" spans="1:10" ht="19.5" customHeight="1" thickBot="1">
      <c r="A404" s="3" t="s">
        <v>3933</v>
      </c>
      <c r="B404" s="75">
        <v>42767</v>
      </c>
      <c r="C404" s="53">
        <v>0.4770833333333333</v>
      </c>
      <c r="D404" s="3" t="s">
        <v>2266</v>
      </c>
      <c r="E404" s="3" t="str">
        <f t="array" ref="E404">INDEX(list!$C$2:$C$4995,MATCH(D404,list!$A$2:$A$4995,0))</f>
        <v>Paul DeBaets</v>
      </c>
      <c r="F404" s="3" t="s">
        <v>4403</v>
      </c>
      <c r="G404" s="44">
        <v>11</v>
      </c>
      <c r="H404" s="3" t="s">
        <v>4453</v>
      </c>
      <c r="I404" s="3" t="s">
        <v>4213</v>
      </c>
      <c r="J404" s="3"/>
    </row>
    <row r="405" spans="1:10" ht="19.5" customHeight="1" thickBot="1">
      <c r="A405" s="3" t="s">
        <v>3933</v>
      </c>
      <c r="B405" s="75">
        <v>42767</v>
      </c>
      <c r="C405" s="53">
        <v>0.48888888888888887</v>
      </c>
      <c r="D405" s="3" t="s">
        <v>2686</v>
      </c>
      <c r="E405" s="46" t="str">
        <f t="array" ref="E405">INDEX(list!$C$2:$C$4995,MATCH(D405,list!$A$2:$A$4995,0))</f>
        <v>AH - Perry Herst</v>
      </c>
      <c r="F405" s="3" t="s">
        <v>4476</v>
      </c>
      <c r="G405" s="44">
        <v>1</v>
      </c>
      <c r="H405" s="3" t="s">
        <v>4453</v>
      </c>
      <c r="I405" s="3" t="s">
        <v>4213</v>
      </c>
      <c r="J405" s="3"/>
    </row>
    <row r="406" spans="1:10" ht="19.5" customHeight="1" thickBot="1">
      <c r="A406" s="3" t="s">
        <v>3933</v>
      </c>
      <c r="B406" s="75">
        <v>42767</v>
      </c>
      <c r="C406" s="53">
        <v>0.66041666666666665</v>
      </c>
      <c r="D406" s="3" t="s">
        <v>3583</v>
      </c>
      <c r="E406" s="3" t="str">
        <f t="array" ref="E406">INDEX(list!$C$2:$C$4995,MATCH(D406,list!$A$2:$A$4995,0))</f>
        <v>PDM - Don Hoffman</v>
      </c>
      <c r="F406" s="3" t="s">
        <v>4403</v>
      </c>
      <c r="G406" s="44">
        <v>1</v>
      </c>
      <c r="H406" s="3" t="s">
        <v>4453</v>
      </c>
      <c r="I406" s="3" t="s">
        <v>4213</v>
      </c>
      <c r="J406" s="3"/>
    </row>
    <row r="407" spans="1:10" ht="19.5" customHeight="1" thickBot="1">
      <c r="A407" s="3" t="s">
        <v>3933</v>
      </c>
      <c r="B407" s="75">
        <v>42767</v>
      </c>
      <c r="C407" s="53">
        <v>0.66041666666666665</v>
      </c>
      <c r="D407" s="3" t="s">
        <v>3583</v>
      </c>
      <c r="E407" s="3" t="str">
        <f t="array" ref="E407">INDEX(list!$C$2:$C$4995,MATCH(D407,list!$A$2:$A$4995,0))</f>
        <v>PDM - Don Hoffman</v>
      </c>
      <c r="F407" s="3" t="s">
        <v>4403</v>
      </c>
      <c r="G407" s="44">
        <v>15</v>
      </c>
      <c r="H407" s="3" t="s">
        <v>4453</v>
      </c>
      <c r="I407" s="3" t="s">
        <v>4213</v>
      </c>
      <c r="J407" s="3"/>
    </row>
    <row r="408" spans="1:10" ht="19.5" customHeight="1" thickBot="1">
      <c r="A408" s="3" t="s">
        <v>3933</v>
      </c>
      <c r="B408" s="75">
        <v>42767</v>
      </c>
      <c r="C408" s="53">
        <v>0.67152777777777783</v>
      </c>
      <c r="D408" s="3" t="s">
        <v>1227</v>
      </c>
      <c r="E408" s="3" t="str">
        <f t="array" ref="E408">INDEX(list!$C$2:$C$4995,MATCH(D408,list!$A$2:$A$4995,0))</f>
        <v>Patrick Laubach Cell</v>
      </c>
      <c r="F408" s="3" t="s">
        <v>4403</v>
      </c>
      <c r="G408" s="44">
        <v>1</v>
      </c>
      <c r="H408" s="3" t="s">
        <v>4453</v>
      </c>
      <c r="I408" s="3" t="s">
        <v>4213</v>
      </c>
      <c r="J408" s="3"/>
    </row>
    <row r="409" spans="1:10" ht="19.5" customHeight="1" thickBot="1">
      <c r="A409" s="3" t="s">
        <v>3933</v>
      </c>
      <c r="B409" s="75">
        <v>42767</v>
      </c>
      <c r="C409" s="53">
        <v>0.67222222222222217</v>
      </c>
      <c r="D409" s="3" t="s">
        <v>1227</v>
      </c>
      <c r="E409" s="3" t="str">
        <f t="array" ref="E409">INDEX(list!$C$2:$C$4995,MATCH(D409,list!$A$2:$A$4995,0))</f>
        <v>Patrick Laubach Cell</v>
      </c>
      <c r="F409" s="3" t="s">
        <v>4403</v>
      </c>
      <c r="G409" s="44">
        <v>2</v>
      </c>
      <c r="H409" s="3" t="s">
        <v>4453</v>
      </c>
      <c r="I409" s="3" t="s">
        <v>4213</v>
      </c>
      <c r="J409" s="3"/>
    </row>
    <row r="410" spans="1:10" ht="19.5" customHeight="1" thickBot="1">
      <c r="A410" s="3" t="s">
        <v>3933</v>
      </c>
      <c r="B410" s="75">
        <v>42767</v>
      </c>
      <c r="C410" s="53">
        <v>0.67361111111111116</v>
      </c>
      <c r="D410" s="3" t="s">
        <v>1227</v>
      </c>
      <c r="E410" s="3" t="str">
        <f t="array" ref="E410">INDEX(list!$C$2:$C$4995,MATCH(D410,list!$A$2:$A$4995,0))</f>
        <v>Patrick Laubach Cell</v>
      </c>
      <c r="F410" s="3" t="s">
        <v>4479</v>
      </c>
      <c r="G410" s="44">
        <v>52</v>
      </c>
      <c r="H410" s="3" t="s">
        <v>4453</v>
      </c>
      <c r="I410" s="3" t="s">
        <v>4213</v>
      </c>
      <c r="J410" s="3"/>
    </row>
    <row r="411" spans="1:10" ht="19.5" customHeight="1" thickBot="1">
      <c r="A411" s="3" t="s">
        <v>3933</v>
      </c>
      <c r="B411" s="75">
        <v>42767</v>
      </c>
      <c r="C411" s="53">
        <v>0.70833333333333337</v>
      </c>
      <c r="D411" s="3" t="s">
        <v>866</v>
      </c>
      <c r="E411" s="3" t="str">
        <f t="array" ref="E411">INDEX(list!$C$2:$C$4995,MATCH(D411,list!$A$2:$A$4995,0))</f>
        <v>CPL - John CPL Cell</v>
      </c>
      <c r="F411" s="3" t="s">
        <v>4403</v>
      </c>
      <c r="G411" s="44">
        <v>2</v>
      </c>
      <c r="H411" s="3" t="s">
        <v>4453</v>
      </c>
      <c r="I411" s="3" t="s">
        <v>4213</v>
      </c>
      <c r="J411" s="3"/>
    </row>
    <row r="412" spans="1:10" ht="19.5" customHeight="1" thickBot="1">
      <c r="A412" s="3" t="s">
        <v>3934</v>
      </c>
      <c r="B412" s="75">
        <v>42768</v>
      </c>
      <c r="C412" s="53">
        <v>0.4284722222222222</v>
      </c>
      <c r="D412" s="3" t="s">
        <v>3613</v>
      </c>
      <c r="E412" s="3" t="str">
        <f t="array" ref="E412">INDEX(list!$C$2:$C$4995,MATCH(D412,list!$A$2:$A$4995,0))</f>
        <v>?</v>
      </c>
      <c r="F412" s="3" t="s">
        <v>4425</v>
      </c>
      <c r="G412" s="44">
        <v>23</v>
      </c>
      <c r="H412" s="3" t="s">
        <v>4453</v>
      </c>
      <c r="I412" s="3" t="s">
        <v>4213</v>
      </c>
      <c r="J412" s="3"/>
    </row>
    <row r="413" spans="1:10" ht="19.5" customHeight="1" thickBot="1">
      <c r="A413" s="3" t="s">
        <v>3934</v>
      </c>
      <c r="B413" s="75">
        <v>42768</v>
      </c>
      <c r="C413" s="53">
        <v>0.44791666666666669</v>
      </c>
      <c r="D413" s="3" t="s">
        <v>1749</v>
      </c>
      <c r="E413" s="3" t="str">
        <f t="array" ref="E413">INDEX(list!$C$2:$C$4995,MATCH(D413,list!$A$2:$A$4995,0))</f>
        <v>Kaltec Electronics, Inc</v>
      </c>
      <c r="F413" s="3" t="s">
        <v>4403</v>
      </c>
      <c r="G413" s="44">
        <v>9</v>
      </c>
      <c r="H413" s="3" t="s">
        <v>4453</v>
      </c>
      <c r="I413" s="3" t="s">
        <v>4213</v>
      </c>
      <c r="J413" s="3"/>
    </row>
    <row r="414" spans="1:10" ht="19.5" customHeight="1" thickBot="1">
      <c r="A414" s="3" t="s">
        <v>3934</v>
      </c>
      <c r="B414" s="75">
        <v>42768</v>
      </c>
      <c r="C414" s="53">
        <v>0.4548611111111111</v>
      </c>
      <c r="D414" s="3" t="s">
        <v>911</v>
      </c>
      <c r="E414" s="3" t="str">
        <f t="array" ref="E414">INDEX(list!$C$2:$C$4995,MATCH(D414,list!$A$2:$A$4995,0))</f>
        <v>EN - Cell</v>
      </c>
      <c r="F414" s="3" t="s">
        <v>4479</v>
      </c>
      <c r="G414" s="44">
        <v>1</v>
      </c>
      <c r="H414" s="3" t="s">
        <v>4453</v>
      </c>
      <c r="I414" s="3" t="s">
        <v>4213</v>
      </c>
      <c r="J414" s="3"/>
    </row>
    <row r="415" spans="1:10" ht="19.5" customHeight="1" thickBot="1">
      <c r="A415" s="3" t="s">
        <v>3934</v>
      </c>
      <c r="B415" s="75">
        <v>42768</v>
      </c>
      <c r="C415" s="53">
        <v>0.51458333333333328</v>
      </c>
      <c r="D415" s="3" t="s">
        <v>2784</v>
      </c>
      <c r="E415" s="3" t="str">
        <f t="array" ref="E415">INDEX(list!$C$2:$C$4995,MATCH(D415,list!$A$2:$A$4995,0))</f>
        <v>IS - Docy Andrews</v>
      </c>
      <c r="F415" s="3" t="s">
        <v>4403</v>
      </c>
      <c r="G415" s="44">
        <v>8</v>
      </c>
      <c r="H415" s="3" t="s">
        <v>4453</v>
      </c>
      <c r="I415" s="3" t="s">
        <v>4213</v>
      </c>
      <c r="J415" s="3"/>
    </row>
    <row r="416" spans="1:10" ht="19.5" customHeight="1" thickBot="1">
      <c r="A416" s="3" t="s">
        <v>3934</v>
      </c>
      <c r="B416" s="75">
        <v>42768</v>
      </c>
      <c r="C416" s="53">
        <v>0.51597222222222217</v>
      </c>
      <c r="D416" s="3" t="s">
        <v>3557</v>
      </c>
      <c r="E416" s="3" t="str">
        <f t="array" ref="E416">INDEX(list!$C$2:$C$4995,MATCH(D416,list!$A$2:$A$4995,0))</f>
        <v>HelpGuide, Inc.</v>
      </c>
      <c r="F416" s="3" t="s">
        <v>4207</v>
      </c>
      <c r="G416" s="44">
        <v>1</v>
      </c>
      <c r="H416" s="3" t="s">
        <v>4453</v>
      </c>
      <c r="I416" s="3" t="s">
        <v>4213</v>
      </c>
      <c r="J416" s="3" t="s">
        <v>4208</v>
      </c>
    </row>
    <row r="417" spans="1:10" ht="19.5" customHeight="1" thickBot="1">
      <c r="A417" s="3" t="s">
        <v>3934</v>
      </c>
      <c r="B417" s="75">
        <v>42768</v>
      </c>
      <c r="C417" s="53">
        <v>0.5229166666666667</v>
      </c>
      <c r="D417" s="3" t="s">
        <v>7</v>
      </c>
      <c r="E417" s="3" t="str">
        <f t="array" ref="E417">INDEX(list!$C$2:$C$4995,MATCH(D417,list!$A$2:$A$4995,0))</f>
        <v>?</v>
      </c>
      <c r="F417" s="3" t="s">
        <v>4362</v>
      </c>
      <c r="G417" s="44">
        <v>6</v>
      </c>
      <c r="H417" s="3" t="s">
        <v>4453</v>
      </c>
      <c r="I417" s="3" t="s">
        <v>4213</v>
      </c>
      <c r="J417" s="3"/>
    </row>
    <row r="418" spans="1:10" ht="19.5" customHeight="1" thickBot="1">
      <c r="A418" s="3" t="s">
        <v>3934</v>
      </c>
      <c r="B418" s="75">
        <v>42768</v>
      </c>
      <c r="C418" s="53">
        <v>0.52986111111111112</v>
      </c>
      <c r="D418" s="3" t="s">
        <v>7</v>
      </c>
      <c r="E418" s="3" t="str">
        <f t="array" ref="E418">INDEX(list!$C$2:$C$4995,MATCH(D418,list!$A$2:$A$4995,0))</f>
        <v>?</v>
      </c>
      <c r="F418" s="3" t="s">
        <v>4362</v>
      </c>
      <c r="G418" s="44">
        <v>1</v>
      </c>
      <c r="H418" s="3" t="s">
        <v>4453</v>
      </c>
      <c r="I418" s="3" t="s">
        <v>4213</v>
      </c>
      <c r="J418" s="3"/>
    </row>
    <row r="419" spans="1:10" ht="19.5" customHeight="1" thickBot="1">
      <c r="A419" s="3" t="s">
        <v>3934</v>
      </c>
      <c r="B419" s="75">
        <v>42768</v>
      </c>
      <c r="C419" s="53">
        <v>0.53472222222222221</v>
      </c>
      <c r="D419" s="3" t="s">
        <v>3613</v>
      </c>
      <c r="E419" s="3" t="str">
        <f t="array" ref="E419">INDEX(list!$C$2:$C$4995,MATCH(D419,list!$A$2:$A$4995,0))</f>
        <v>?</v>
      </c>
      <c r="F419" s="3" t="s">
        <v>4403</v>
      </c>
      <c r="G419" s="44">
        <v>2</v>
      </c>
      <c r="H419" s="3" t="s">
        <v>4458</v>
      </c>
      <c r="I419" s="3" t="s">
        <v>4213</v>
      </c>
      <c r="J419" s="3"/>
    </row>
    <row r="420" spans="1:10" ht="19.5" customHeight="1" thickBot="1">
      <c r="A420" s="3" t="s">
        <v>3934</v>
      </c>
      <c r="B420" s="75">
        <v>42768</v>
      </c>
      <c r="C420" s="53">
        <v>0.56666666666666665</v>
      </c>
      <c r="D420" s="3" t="s">
        <v>2166</v>
      </c>
      <c r="E420" s="3" t="str">
        <f t="array" ref="E420">INDEX(list!$C$2:$C$4995,MATCH(D420,list!$A$2:$A$4995,0))</f>
        <v>Ed Laubach Cell</v>
      </c>
      <c r="F420" s="3" t="s">
        <v>4403</v>
      </c>
      <c r="G420" s="44">
        <v>20</v>
      </c>
      <c r="H420" s="3" t="s">
        <v>4453</v>
      </c>
      <c r="I420" s="3" t="s">
        <v>4213</v>
      </c>
      <c r="J420" s="3"/>
    </row>
    <row r="421" spans="1:10" ht="19.5" customHeight="1" thickBot="1">
      <c r="A421" s="3" t="s">
        <v>3934</v>
      </c>
      <c r="B421" s="75">
        <v>42768</v>
      </c>
      <c r="C421" s="53">
        <v>0.5756944444444444</v>
      </c>
      <c r="D421" s="3" t="s">
        <v>1850</v>
      </c>
      <c r="E421" s="3" t="str">
        <f t="array" ref="E421">INDEX(list!$C$2:$C$4995,MATCH(D421,list!$A$2:$A$4995,0))</f>
        <v>AH - Angela Herst</v>
      </c>
      <c r="F421" s="3" t="s">
        <v>4403</v>
      </c>
      <c r="G421" s="44">
        <v>7</v>
      </c>
      <c r="H421" s="3" t="s">
        <v>4453</v>
      </c>
      <c r="I421" s="3" t="s">
        <v>4213</v>
      </c>
      <c r="J421" s="3"/>
    </row>
    <row r="422" spans="1:10" ht="19.5" customHeight="1" thickBot="1">
      <c r="A422" s="3" t="s">
        <v>3934</v>
      </c>
      <c r="B422" s="75">
        <v>42768</v>
      </c>
      <c r="C422" s="53">
        <v>0.5805555555555556</v>
      </c>
      <c r="D422" s="3" t="s">
        <v>1850</v>
      </c>
      <c r="E422" s="3" t="str">
        <f t="array" ref="E422">INDEX(list!$C$2:$C$4995,MATCH(D422,list!$A$2:$A$4995,0))</f>
        <v>AH - Angela Herst</v>
      </c>
      <c r="F422" s="3" t="s">
        <v>4403</v>
      </c>
      <c r="G422" s="44">
        <v>4</v>
      </c>
      <c r="H422" s="3" t="s">
        <v>4453</v>
      </c>
      <c r="I422" s="3" t="s">
        <v>4213</v>
      </c>
      <c r="J422" s="3"/>
    </row>
    <row r="423" spans="1:10" ht="19.5" customHeight="1" thickBot="1">
      <c r="A423" s="3" t="s">
        <v>3934</v>
      </c>
      <c r="B423" s="75">
        <v>42768</v>
      </c>
      <c r="C423" s="53">
        <v>0.61041666666666672</v>
      </c>
      <c r="D423" s="3" t="s">
        <v>911</v>
      </c>
      <c r="E423" s="3" t="str">
        <f t="array" ref="E423">INDEX(list!$C$2:$C$4995,MATCH(D423,list!$A$2:$A$4995,0))</f>
        <v>EN - Cell</v>
      </c>
      <c r="F423" s="3" t="s">
        <v>4403</v>
      </c>
      <c r="G423" s="44">
        <v>7</v>
      </c>
      <c r="H423" s="3" t="s">
        <v>4453</v>
      </c>
      <c r="I423" s="3" t="s">
        <v>4213</v>
      </c>
      <c r="J423" s="3"/>
    </row>
    <row r="424" spans="1:10" ht="19.5" customHeight="1" thickBot="1">
      <c r="A424" s="3" t="s">
        <v>3934</v>
      </c>
      <c r="B424" s="75">
        <v>42768</v>
      </c>
      <c r="C424" s="53">
        <v>0.62916666666666665</v>
      </c>
      <c r="D424" s="3" t="s">
        <v>866</v>
      </c>
      <c r="E424" s="3" t="str">
        <f t="array" ref="E424">INDEX(list!$C$2:$C$4995,MATCH(D424,list!$A$2:$A$4995,0))</f>
        <v>CPL - John CPL Cell</v>
      </c>
      <c r="F424" s="3" t="s">
        <v>4403</v>
      </c>
      <c r="G424" s="44">
        <v>1</v>
      </c>
      <c r="H424" s="3" t="s">
        <v>4453</v>
      </c>
      <c r="I424" s="3" t="s">
        <v>4213</v>
      </c>
      <c r="J424" s="3"/>
    </row>
    <row r="425" spans="1:10" ht="19.5" customHeight="1" thickBot="1">
      <c r="A425" s="3" t="s">
        <v>3934</v>
      </c>
      <c r="B425" s="75">
        <v>42768</v>
      </c>
      <c r="C425" s="53">
        <v>0.78541666666666676</v>
      </c>
      <c r="D425" s="3" t="s">
        <v>866</v>
      </c>
      <c r="E425" s="3" t="str">
        <f t="array" ref="E425">INDEX(list!$C$2:$C$4995,MATCH(D425,list!$A$2:$A$4995,0))</f>
        <v>CPL - John CPL Cell</v>
      </c>
      <c r="F425" s="3" t="s">
        <v>4479</v>
      </c>
      <c r="G425" s="44">
        <v>1</v>
      </c>
      <c r="H425" s="3" t="s">
        <v>4453</v>
      </c>
      <c r="I425" s="3" t="s">
        <v>4213</v>
      </c>
      <c r="J425" s="3"/>
    </row>
    <row r="426" spans="1:10" ht="19.5" customHeight="1" thickBot="1">
      <c r="A426" s="3" t="s">
        <v>3934</v>
      </c>
      <c r="B426" s="75">
        <v>42768</v>
      </c>
      <c r="C426" s="53">
        <v>0.81597222222222221</v>
      </c>
      <c r="D426" s="3" t="s">
        <v>3231</v>
      </c>
      <c r="E426" s="3" t="str">
        <f t="array" ref="E426">INDEX(list!$C$2:$C$4995,MATCH(D426,list!$A$2:$A$4995,0))</f>
        <v>?</v>
      </c>
      <c r="F426" s="3" t="s">
        <v>4403</v>
      </c>
      <c r="G426" s="44">
        <v>2</v>
      </c>
      <c r="H426" s="3" t="s">
        <v>4458</v>
      </c>
      <c r="I426" s="3" t="s">
        <v>4213</v>
      </c>
      <c r="J426" s="3"/>
    </row>
    <row r="427" spans="1:10" ht="19.5" customHeight="1" thickBot="1">
      <c r="A427" s="3" t="s">
        <v>3934</v>
      </c>
      <c r="B427" s="75">
        <v>42768</v>
      </c>
      <c r="C427" s="53">
        <v>0.93680555555555556</v>
      </c>
      <c r="D427" s="3" t="s">
        <v>1833</v>
      </c>
      <c r="E427" s="3" t="str">
        <f t="array" ref="E427">INDEX(list!$C$2:$C$4995,MATCH(D427,list!$A$2:$A$4995,0))</f>
        <v>Microsoft Windows Activation</v>
      </c>
      <c r="F427" s="3" t="s">
        <v>4464</v>
      </c>
      <c r="G427" s="44">
        <v>6</v>
      </c>
      <c r="H427" s="3" t="s">
        <v>4453</v>
      </c>
      <c r="I427" s="3" t="s">
        <v>4220</v>
      </c>
      <c r="J427" s="3"/>
    </row>
    <row r="428" spans="1:10" ht="19.5" customHeight="1" thickBot="1">
      <c r="A428" s="3" t="s">
        <v>3935</v>
      </c>
      <c r="B428" s="75">
        <v>42769</v>
      </c>
      <c r="C428" s="53">
        <v>0.38263888888888892</v>
      </c>
      <c r="D428" s="3" t="s">
        <v>1850</v>
      </c>
      <c r="E428" s="3" t="str">
        <f t="array" ref="E428">INDEX(list!$C$2:$C$4995,MATCH(D428,list!$A$2:$A$4995,0))</f>
        <v>AH - Angela Herst</v>
      </c>
      <c r="F428" s="3" t="s">
        <v>4403</v>
      </c>
      <c r="G428" s="44">
        <v>1</v>
      </c>
      <c r="H428" s="3" t="s">
        <v>4458</v>
      </c>
      <c r="I428" s="3" t="s">
        <v>4213</v>
      </c>
      <c r="J428" s="3"/>
    </row>
    <row r="429" spans="1:10" ht="19.5" customHeight="1" thickBot="1">
      <c r="A429" s="3" t="s">
        <v>3935</v>
      </c>
      <c r="B429" s="75">
        <v>42769</v>
      </c>
      <c r="C429" s="53">
        <v>0.39374999999999999</v>
      </c>
      <c r="D429" s="3" t="s">
        <v>2872</v>
      </c>
      <c r="E429" s="3" t="str">
        <f t="array" ref="E429">INDEX(list!$C$2:$C$4995,MATCH(D429,list!$A$2:$A$4995,0))</f>
        <v>ET - Main</v>
      </c>
      <c r="F429" s="3" t="s">
        <v>4403</v>
      </c>
      <c r="G429" s="44">
        <v>2</v>
      </c>
      <c r="H429" s="3" t="s">
        <v>4453</v>
      </c>
      <c r="I429" s="3" t="s">
        <v>4213</v>
      </c>
      <c r="J429" s="3"/>
    </row>
    <row r="430" spans="1:10" ht="19.5" customHeight="1" thickBot="1">
      <c r="A430" s="3" t="s">
        <v>3935</v>
      </c>
      <c r="B430" s="75">
        <v>42769</v>
      </c>
      <c r="C430" s="53">
        <v>0.4152777777777778</v>
      </c>
      <c r="D430" s="3" t="s">
        <v>2266</v>
      </c>
      <c r="E430" s="3" t="str">
        <f t="array" ref="E430">INDEX(list!$C$2:$C$4995,MATCH(D430,list!$A$2:$A$4995,0))</f>
        <v>Paul DeBaets</v>
      </c>
      <c r="F430" s="3" t="s">
        <v>4403</v>
      </c>
      <c r="G430" s="44">
        <v>3</v>
      </c>
      <c r="H430" s="3" t="s">
        <v>4453</v>
      </c>
      <c r="I430" s="3" t="s">
        <v>4213</v>
      </c>
      <c r="J430" s="3"/>
    </row>
    <row r="431" spans="1:10" ht="19.5" customHeight="1" thickBot="1">
      <c r="A431" s="3" t="s">
        <v>3935</v>
      </c>
      <c r="B431" s="75">
        <v>42769</v>
      </c>
      <c r="C431" s="53">
        <v>0.41736111111111113</v>
      </c>
      <c r="D431" s="3" t="s">
        <v>2872</v>
      </c>
      <c r="E431" s="3" t="str">
        <f t="array" ref="E431">INDEX(list!$C$2:$C$4995,MATCH(D431,list!$A$2:$A$4995,0))</f>
        <v>ET - Main</v>
      </c>
      <c r="F431" s="3" t="s">
        <v>4404</v>
      </c>
      <c r="G431" s="44">
        <v>2</v>
      </c>
      <c r="H431" s="3" t="s">
        <v>4453</v>
      </c>
      <c r="I431" s="3" t="s">
        <v>4213</v>
      </c>
      <c r="J431" s="3"/>
    </row>
    <row r="432" spans="1:10" ht="19.5" customHeight="1" thickBot="1">
      <c r="A432" s="3" t="s">
        <v>3935</v>
      </c>
      <c r="B432" s="75">
        <v>42769</v>
      </c>
      <c r="C432" s="53">
        <v>0.48958333333333331</v>
      </c>
      <c r="D432" s="3" t="s">
        <v>315</v>
      </c>
      <c r="E432" s="3" t="str">
        <f t="array" ref="E432">INDEX(list!$C$2:$C$4995,MATCH(D432,list!$A$2:$A$4995,0))</f>
        <v>Susan Pepus</v>
      </c>
      <c r="F432" s="3" t="s">
        <v>4403</v>
      </c>
      <c r="G432" s="44">
        <v>7</v>
      </c>
      <c r="H432" s="3" t="s">
        <v>4453</v>
      </c>
      <c r="I432" s="3" t="s">
        <v>4213</v>
      </c>
      <c r="J432" s="3"/>
    </row>
    <row r="433" spans="1:10" ht="19.5" customHeight="1" thickBot="1">
      <c r="A433" s="3" t="s">
        <v>3935</v>
      </c>
      <c r="B433" s="75">
        <v>42769</v>
      </c>
      <c r="C433" s="53">
        <v>0.49861111111111112</v>
      </c>
      <c r="D433" s="3" t="s">
        <v>315</v>
      </c>
      <c r="E433" s="3" t="str">
        <f t="array" ref="E433">INDEX(list!$C$2:$C$4995,MATCH(D433,list!$A$2:$A$4995,0))</f>
        <v>Susan Pepus</v>
      </c>
      <c r="F433" s="3" t="s">
        <v>4609</v>
      </c>
      <c r="G433" s="44">
        <v>72</v>
      </c>
      <c r="H433" s="3" t="s">
        <v>4458</v>
      </c>
      <c r="I433" s="3" t="s">
        <v>4213</v>
      </c>
      <c r="J433" s="3"/>
    </row>
    <row r="434" spans="1:10" ht="19.5" customHeight="1" thickBot="1">
      <c r="A434" s="3" t="s">
        <v>3935</v>
      </c>
      <c r="B434" s="75">
        <v>42769</v>
      </c>
      <c r="C434" s="53">
        <v>0.55694444444444446</v>
      </c>
      <c r="D434" s="3" t="s">
        <v>940</v>
      </c>
      <c r="E434" s="3" t="str">
        <f t="array" ref="E434">INDEX(list!$C$2:$C$4995,MATCH(D434,list!$A$2:$A$4995,0))</f>
        <v>SOCO - James Sampson</v>
      </c>
      <c r="F434" s="3" t="s">
        <v>4403</v>
      </c>
      <c r="G434" s="44">
        <v>12</v>
      </c>
      <c r="H434" s="3" t="s">
        <v>4453</v>
      </c>
      <c r="I434" s="3" t="s">
        <v>4213</v>
      </c>
      <c r="J434" s="3"/>
    </row>
    <row r="435" spans="1:10" ht="19.5" customHeight="1" thickBot="1">
      <c r="A435" s="3" t="s">
        <v>3935</v>
      </c>
      <c r="B435" s="75">
        <v>42769</v>
      </c>
      <c r="C435" s="53">
        <v>0.71388888888888891</v>
      </c>
      <c r="D435" s="3" t="s">
        <v>3533</v>
      </c>
      <c r="E435" s="3" t="str">
        <f t="array" ref="E435">INDEX(list!$C$2:$C$4995,MATCH(D435,list!$A$2:$A$4995,0))</f>
        <v>PCG - Lynda Fowks cell</v>
      </c>
      <c r="F435" s="3" t="s">
        <v>4403</v>
      </c>
      <c r="G435" s="44">
        <v>15</v>
      </c>
      <c r="H435" s="3" t="s">
        <v>4458</v>
      </c>
      <c r="I435" s="3" t="s">
        <v>4213</v>
      </c>
      <c r="J435" s="3"/>
    </row>
    <row r="436" spans="1:10" ht="19.5" customHeight="1" thickBot="1">
      <c r="A436" s="3" t="s">
        <v>3935</v>
      </c>
      <c r="B436" s="75">
        <v>42769</v>
      </c>
      <c r="C436" s="53">
        <v>0.74236111111111114</v>
      </c>
      <c r="D436" s="3" t="s">
        <v>1484</v>
      </c>
      <c r="E436" s="3" t="str">
        <f t="array" ref="E436">INDEX(list!$C$2:$C$4995,MATCH(D436,list!$A$2:$A$4995,0))</f>
        <v>AppleCare</v>
      </c>
      <c r="F436" s="3" t="s">
        <v>4464</v>
      </c>
      <c r="G436" s="44">
        <v>42</v>
      </c>
      <c r="H436" s="3" t="s">
        <v>4458</v>
      </c>
      <c r="I436" s="3" t="s">
        <v>4213</v>
      </c>
      <c r="J436" s="3"/>
    </row>
    <row r="437" spans="1:10" ht="19.5" customHeight="1" thickBot="1">
      <c r="A437" s="3" t="s">
        <v>3937</v>
      </c>
      <c r="B437" s="75">
        <v>42770</v>
      </c>
      <c r="C437" s="53">
        <v>0.40069444444444446</v>
      </c>
      <c r="D437" s="3" t="s">
        <v>3557</v>
      </c>
      <c r="E437" s="3" t="str">
        <f t="array" ref="E437">INDEX(list!$C$2:$C$4995,MATCH(D437,list!$A$2:$A$4995,0))</f>
        <v>HelpGuide, Inc.</v>
      </c>
      <c r="F437" s="3" t="s">
        <v>4207</v>
      </c>
      <c r="G437" s="44">
        <v>1</v>
      </c>
      <c r="H437" s="3" t="s">
        <v>4458</v>
      </c>
      <c r="I437" s="3" t="s">
        <v>4220</v>
      </c>
      <c r="J437" s="3" t="s">
        <v>4208</v>
      </c>
    </row>
    <row r="438" spans="1:10" ht="19.5" customHeight="1" thickBot="1">
      <c r="A438" s="3" t="s">
        <v>3937</v>
      </c>
      <c r="B438" s="75">
        <v>42770</v>
      </c>
      <c r="C438" s="53">
        <v>0.41250000000000003</v>
      </c>
      <c r="D438" s="3" t="s">
        <v>2266</v>
      </c>
      <c r="E438" s="3" t="str">
        <f t="array" ref="E438">INDEX(list!$C$2:$C$4995,MATCH(D438,list!$A$2:$A$4995,0))</f>
        <v>Paul DeBaets</v>
      </c>
      <c r="F438" s="3" t="s">
        <v>4403</v>
      </c>
      <c r="G438" s="44">
        <v>1</v>
      </c>
      <c r="H438" s="3" t="s">
        <v>4458</v>
      </c>
      <c r="I438" s="3" t="s">
        <v>4220</v>
      </c>
      <c r="J438" s="3"/>
    </row>
    <row r="439" spans="1:10" ht="19.5" customHeight="1" thickBot="1">
      <c r="A439" s="3" t="s">
        <v>3937</v>
      </c>
      <c r="B439" s="75">
        <v>42770</v>
      </c>
      <c r="C439" s="53">
        <v>0.44097222222222227</v>
      </c>
      <c r="D439" s="3" t="s">
        <v>1249</v>
      </c>
      <c r="E439" s="3" t="str">
        <f t="array" ref="E439">INDEX(list!$C$2:$C$4995,MATCH(D439,list!$A$2:$A$4995,0))</f>
        <v>Mom &amp; Dad</v>
      </c>
      <c r="F439" s="3" t="s">
        <v>4423</v>
      </c>
      <c r="G439" s="44">
        <v>10</v>
      </c>
      <c r="H439" s="3" t="s">
        <v>4458</v>
      </c>
      <c r="I439" s="3" t="s">
        <v>4220</v>
      </c>
      <c r="J439" s="3"/>
    </row>
    <row r="440" spans="1:10" ht="19.5" customHeight="1" thickBot="1">
      <c r="A440" s="3" t="s">
        <v>3937</v>
      </c>
      <c r="B440" s="75">
        <v>42770</v>
      </c>
      <c r="C440" s="53">
        <v>0.69374999999999998</v>
      </c>
      <c r="D440" s="3" t="s">
        <v>1831</v>
      </c>
      <c r="E440" s="3" t="str">
        <f t="array" ref="E440">INDEX(list!$C$2:$C$4995,MATCH(D440,list!$A$2:$A$4995,0))</f>
        <v xml:space="preserve">Netgear </v>
      </c>
      <c r="F440" s="3" t="s">
        <v>4464</v>
      </c>
      <c r="G440" s="44">
        <v>2</v>
      </c>
      <c r="H440" s="3" t="s">
        <v>4453</v>
      </c>
      <c r="I440" s="3" t="s">
        <v>4220</v>
      </c>
      <c r="J440" s="3"/>
    </row>
    <row r="441" spans="1:10" ht="19.5" customHeight="1" thickBot="1">
      <c r="A441" s="3" t="s">
        <v>3937</v>
      </c>
      <c r="B441" s="75">
        <v>42770</v>
      </c>
      <c r="C441" s="53">
        <v>0.76388888888888884</v>
      </c>
      <c r="D441" s="3" t="s">
        <v>1831</v>
      </c>
      <c r="E441" s="3" t="str">
        <f t="array" ref="E441">INDEX(list!$C$2:$C$4995,MATCH(D441,list!$A$2:$A$4995,0))</f>
        <v xml:space="preserve">Netgear </v>
      </c>
      <c r="F441" s="3" t="s">
        <v>4464</v>
      </c>
      <c r="G441" s="44">
        <v>37</v>
      </c>
      <c r="H441" s="3" t="s">
        <v>4453</v>
      </c>
      <c r="I441" s="3" t="s">
        <v>4220</v>
      </c>
      <c r="J441" s="3"/>
    </row>
    <row r="442" spans="1:10" ht="19.5" customHeight="1" thickBot="1">
      <c r="A442" s="3" t="s">
        <v>3937</v>
      </c>
      <c r="B442" s="75">
        <v>42770</v>
      </c>
      <c r="C442" s="53">
        <v>0.87986111111111109</v>
      </c>
      <c r="D442" s="3" t="s">
        <v>1249</v>
      </c>
      <c r="E442" s="3" t="str">
        <f t="array" ref="E442">INDEX(list!$C$2:$C$4995,MATCH(D442,list!$A$2:$A$4995,0))</f>
        <v>Mom &amp; Dad</v>
      </c>
      <c r="F442" s="3" t="s">
        <v>4423</v>
      </c>
      <c r="G442" s="44">
        <v>3</v>
      </c>
      <c r="H442" s="3" t="s">
        <v>4453</v>
      </c>
      <c r="I442" s="3" t="s">
        <v>4220</v>
      </c>
      <c r="J442" s="3"/>
    </row>
    <row r="443" spans="1:10" ht="19.5" customHeight="1" thickBot="1">
      <c r="A443" s="3" t="s">
        <v>3938</v>
      </c>
      <c r="B443" s="75">
        <v>42771</v>
      </c>
      <c r="C443" s="53">
        <v>0.52638888888888891</v>
      </c>
      <c r="D443" s="3" t="s">
        <v>7</v>
      </c>
      <c r="E443" s="3" t="str">
        <f t="array" ref="E443">INDEX(list!$C$2:$C$4995,MATCH(D443,list!$A$2:$A$4995,0))</f>
        <v>?</v>
      </c>
      <c r="F443" s="3" t="s">
        <v>4362</v>
      </c>
      <c r="G443" s="44">
        <v>3</v>
      </c>
      <c r="H443" s="3" t="s">
        <v>4453</v>
      </c>
      <c r="I443" s="3" t="s">
        <v>4220</v>
      </c>
      <c r="J443" s="3"/>
    </row>
    <row r="444" spans="1:10" ht="19.5" customHeight="1" thickBot="1">
      <c r="A444" s="3" t="s">
        <v>3938</v>
      </c>
      <c r="B444" s="75">
        <v>42771</v>
      </c>
      <c r="C444" s="53">
        <v>0.52847222222222223</v>
      </c>
      <c r="D444" s="3" t="s">
        <v>1148</v>
      </c>
      <c r="E444" s="3" t="str">
        <f t="array" ref="E444">INDEX(list!$C$2:$C$4995,MATCH(D444,list!$A$2:$A$4995,0))</f>
        <v>Mom &amp; Dad - ooma</v>
      </c>
      <c r="F444" s="3" t="s">
        <v>4403</v>
      </c>
      <c r="G444" s="44">
        <v>11</v>
      </c>
      <c r="H444" s="3" t="s">
        <v>4453</v>
      </c>
      <c r="I444" s="3" t="s">
        <v>4220</v>
      </c>
      <c r="J444" s="3"/>
    </row>
    <row r="445" spans="1:10" ht="19.5" customHeight="1" thickBot="1">
      <c r="A445" s="3" t="s">
        <v>3928</v>
      </c>
      <c r="B445" s="75">
        <v>42772</v>
      </c>
      <c r="C445" s="53">
        <v>0.36736111111111108</v>
      </c>
      <c r="D445" s="3" t="s">
        <v>3557</v>
      </c>
      <c r="E445" s="3" t="str">
        <f t="array" ref="E445">INDEX(list!$C$2:$C$4995,MATCH(D445,list!$A$2:$A$4995,0))</f>
        <v>HelpGuide, Inc.</v>
      </c>
      <c r="F445" s="3" t="s">
        <v>4207</v>
      </c>
      <c r="G445" s="44">
        <v>1</v>
      </c>
      <c r="H445" s="3" t="s">
        <v>4458</v>
      </c>
      <c r="I445" s="3" t="s">
        <v>4213</v>
      </c>
      <c r="J445" s="3" t="s">
        <v>4208</v>
      </c>
    </row>
    <row r="446" spans="1:10" ht="19.5" customHeight="1" thickBot="1">
      <c r="A446" s="3" t="s">
        <v>3928</v>
      </c>
      <c r="B446" s="75">
        <v>42772</v>
      </c>
      <c r="C446" s="53">
        <v>0.49652777777777773</v>
      </c>
      <c r="D446" s="3" t="s">
        <v>2705</v>
      </c>
      <c r="E446" s="3" t="str">
        <f t="array" ref="E446">INDEX(list!$C$2:$C$4995,MATCH(D446,list!$A$2:$A$4995,0))</f>
        <v>TTO - Terry Tsang</v>
      </c>
      <c r="F446" s="3" t="s">
        <v>4403</v>
      </c>
      <c r="G446" s="44">
        <v>16</v>
      </c>
      <c r="H446" s="3" t="s">
        <v>4453</v>
      </c>
      <c r="I446" s="3" t="s">
        <v>4213</v>
      </c>
      <c r="J446" s="3"/>
    </row>
    <row r="447" spans="1:10" ht="19.5" customHeight="1" thickBot="1">
      <c r="A447" s="3" t="s">
        <v>3928</v>
      </c>
      <c r="B447" s="75">
        <v>42772</v>
      </c>
      <c r="C447" s="53">
        <v>0.58819444444444446</v>
      </c>
      <c r="D447" s="3" t="s">
        <v>3557</v>
      </c>
      <c r="E447" s="3" t="str">
        <f t="array" ref="E447">INDEX(list!$C$2:$C$4995,MATCH(D447,list!$A$2:$A$4995,0))</f>
        <v>HelpGuide, Inc.</v>
      </c>
      <c r="F447" s="3" t="s">
        <v>4207</v>
      </c>
      <c r="G447" s="44">
        <v>1</v>
      </c>
      <c r="H447" s="3" t="s">
        <v>4458</v>
      </c>
      <c r="I447" s="3" t="s">
        <v>4213</v>
      </c>
      <c r="J447" s="3" t="s">
        <v>4208</v>
      </c>
    </row>
    <row r="448" spans="1:10" ht="19.5" customHeight="1" thickBot="1">
      <c r="A448" s="3" t="s">
        <v>3928</v>
      </c>
      <c r="B448" s="75">
        <v>42772</v>
      </c>
      <c r="C448" s="53">
        <v>0.59305555555555556</v>
      </c>
      <c r="D448" s="3" t="s">
        <v>669</v>
      </c>
      <c r="E448" s="3" t="str">
        <f t="array" ref="E448">INDEX(list!$C$2:$C$4995,MATCH(D448,list!$A$2:$A$4995,0))</f>
        <v>Elaina Google voice</v>
      </c>
      <c r="F448" s="3" t="s">
        <v>4611</v>
      </c>
      <c r="G448" s="44">
        <v>1</v>
      </c>
      <c r="H448" s="3" t="s">
        <v>4458</v>
      </c>
      <c r="I448" s="3" t="s">
        <v>4213</v>
      </c>
      <c r="J448" s="3"/>
    </row>
    <row r="449" spans="1:10" ht="19.5" customHeight="1" thickBot="1">
      <c r="A449" s="3" t="s">
        <v>3928</v>
      </c>
      <c r="B449" s="75">
        <v>42772</v>
      </c>
      <c r="C449" s="53">
        <v>0.59722222222222221</v>
      </c>
      <c r="D449" s="3" t="s">
        <v>669</v>
      </c>
      <c r="E449" s="3" t="str">
        <f t="array" ref="E449">INDEX(list!$C$2:$C$4995,MATCH(D449,list!$A$2:$A$4995,0))</f>
        <v>Elaina Google voice</v>
      </c>
      <c r="F449" s="3" t="s">
        <v>4611</v>
      </c>
      <c r="G449" s="44">
        <v>1</v>
      </c>
      <c r="H449" s="3" t="s">
        <v>4458</v>
      </c>
      <c r="I449" s="3" t="s">
        <v>4213</v>
      </c>
      <c r="J449" s="3"/>
    </row>
    <row r="450" spans="1:10" ht="19.5" customHeight="1" thickBot="1">
      <c r="A450" s="3" t="s">
        <v>3928</v>
      </c>
      <c r="B450" s="75">
        <v>42772</v>
      </c>
      <c r="C450" s="53">
        <v>0.72569444444444453</v>
      </c>
      <c r="D450" s="3" t="s">
        <v>2872</v>
      </c>
      <c r="E450" s="3" t="str">
        <f t="array" ref="E450">INDEX(list!$C$2:$C$4995,MATCH(D450,list!$A$2:$A$4995,0))</f>
        <v>ET - Main</v>
      </c>
      <c r="F450" s="3" t="s">
        <v>4403</v>
      </c>
      <c r="G450" s="44">
        <v>11</v>
      </c>
      <c r="H450" s="3" t="s">
        <v>4453</v>
      </c>
      <c r="I450" s="3" t="s">
        <v>4213</v>
      </c>
      <c r="J450" s="3"/>
    </row>
    <row r="451" spans="1:10" ht="19.5" customHeight="1" thickBot="1">
      <c r="A451" s="3" t="s">
        <v>3932</v>
      </c>
      <c r="B451" s="75">
        <v>42773</v>
      </c>
      <c r="C451" s="53">
        <v>0.29930555555555555</v>
      </c>
      <c r="D451" s="3" t="s">
        <v>1833</v>
      </c>
      <c r="E451" s="3" t="str">
        <f t="array" ref="E451">INDEX(list!$C$2:$C$4995,MATCH(D451,list!$A$2:$A$4995,0))</f>
        <v>Microsoft Windows Activation</v>
      </c>
      <c r="F451" s="3" t="s">
        <v>4464</v>
      </c>
      <c r="G451" s="44">
        <v>7</v>
      </c>
      <c r="H451" s="3" t="s">
        <v>4458</v>
      </c>
      <c r="I451" s="3" t="s">
        <v>4213</v>
      </c>
      <c r="J451" s="3"/>
    </row>
    <row r="452" spans="1:10" ht="19.5" customHeight="1" thickBot="1">
      <c r="A452" s="3" t="s">
        <v>3932</v>
      </c>
      <c r="B452" s="75">
        <v>42773</v>
      </c>
      <c r="C452" s="53">
        <v>0.35347222222222219</v>
      </c>
      <c r="D452" s="3" t="s">
        <v>1749</v>
      </c>
      <c r="E452" s="3" t="str">
        <f t="array" ref="E452">INDEX(list!$C$2:$C$4995,MATCH(D452,list!$A$2:$A$4995,0))</f>
        <v>Kaltec Electronics, Inc</v>
      </c>
      <c r="F452" s="3" t="s">
        <v>4403</v>
      </c>
      <c r="G452" s="44">
        <v>4</v>
      </c>
      <c r="H452" s="3" t="s">
        <v>4453</v>
      </c>
      <c r="I452" s="3" t="s">
        <v>4213</v>
      </c>
      <c r="J452" s="3"/>
    </row>
    <row r="453" spans="1:10" ht="19.5" customHeight="1" thickBot="1">
      <c r="A453" s="3" t="s">
        <v>3932</v>
      </c>
      <c r="B453" s="75">
        <v>42773</v>
      </c>
      <c r="C453" s="53">
        <v>0.42222222222222222</v>
      </c>
      <c r="D453" s="3" t="s">
        <v>2266</v>
      </c>
      <c r="E453" s="3" t="str">
        <f t="array" ref="E453">INDEX(list!$C$2:$C$4995,MATCH(D453,list!$A$2:$A$4995,0))</f>
        <v>Paul DeBaets</v>
      </c>
      <c r="F453" s="3" t="s">
        <v>4403</v>
      </c>
      <c r="G453" s="44">
        <v>5</v>
      </c>
      <c r="H453" s="3" t="s">
        <v>4453</v>
      </c>
      <c r="I453" s="3" t="s">
        <v>4213</v>
      </c>
      <c r="J453" s="3"/>
    </row>
    <row r="454" spans="1:10" ht="19.5" customHeight="1" thickBot="1">
      <c r="A454" s="3" t="s">
        <v>3932</v>
      </c>
      <c r="B454" s="75">
        <v>42773</v>
      </c>
      <c r="C454" s="53">
        <v>0.44444444444444442</v>
      </c>
      <c r="D454" s="3" t="s">
        <v>2872</v>
      </c>
      <c r="E454" s="3" t="str">
        <f t="array" ref="E454">INDEX(list!$C$2:$C$4995,MATCH(D454,list!$A$2:$A$4995,0))</f>
        <v>ET - Main</v>
      </c>
      <c r="F454" s="3" t="s">
        <v>4404</v>
      </c>
      <c r="G454" s="44">
        <v>4</v>
      </c>
      <c r="H454" s="3" t="s">
        <v>4453</v>
      </c>
      <c r="I454" s="3" t="s">
        <v>4213</v>
      </c>
      <c r="J454" s="3"/>
    </row>
    <row r="455" spans="1:10" ht="19.5" customHeight="1" thickBot="1">
      <c r="A455" s="3" t="s">
        <v>3932</v>
      </c>
      <c r="B455" s="75">
        <v>42773</v>
      </c>
      <c r="C455" s="53">
        <v>0.46111111111111108</v>
      </c>
      <c r="D455" s="3" t="s">
        <v>1182</v>
      </c>
      <c r="E455" s="3" t="str">
        <f t="array" ref="E455">INDEX(list!$C$2:$C$4995,MATCH(D455,list!$A$2:$A$4995,0))</f>
        <v>SOCO - Jared Terry</v>
      </c>
      <c r="F455" s="3" t="s">
        <v>4403</v>
      </c>
      <c r="G455" s="44">
        <v>1</v>
      </c>
      <c r="H455" s="3" t="s">
        <v>4453</v>
      </c>
      <c r="I455" s="3" t="s">
        <v>4213</v>
      </c>
      <c r="J455" s="3"/>
    </row>
    <row r="456" spans="1:10" ht="19.5" customHeight="1" thickBot="1">
      <c r="A456" s="3" t="s">
        <v>3932</v>
      </c>
      <c r="B456" s="75">
        <v>42773</v>
      </c>
      <c r="C456" s="53">
        <v>0.46180555555555558</v>
      </c>
      <c r="D456" s="3" t="s">
        <v>1182</v>
      </c>
      <c r="E456" s="3" t="str">
        <f t="array" ref="E456">INDEX(list!$C$2:$C$4995,MATCH(D456,list!$A$2:$A$4995,0))</f>
        <v>SOCO - Jared Terry</v>
      </c>
      <c r="F456" s="3" t="s">
        <v>4479</v>
      </c>
      <c r="G456" s="44">
        <v>15</v>
      </c>
      <c r="H456" s="3" t="s">
        <v>4453</v>
      </c>
      <c r="I456" s="3" t="s">
        <v>4213</v>
      </c>
      <c r="J456" s="3"/>
    </row>
    <row r="457" spans="1:10" ht="19.5" customHeight="1" thickBot="1">
      <c r="A457" s="3" t="s">
        <v>3932</v>
      </c>
      <c r="B457" s="75">
        <v>42773</v>
      </c>
      <c r="C457" s="53">
        <v>0.4861111111111111</v>
      </c>
      <c r="D457" s="3" t="s">
        <v>2741</v>
      </c>
      <c r="E457" s="3" t="str">
        <f t="array" ref="E457">INDEX(list!$C$2:$C$4995,MATCH(D457,list!$A$2:$A$4995,0))</f>
        <v>ET - Scot Rea</v>
      </c>
      <c r="F457" s="3" t="s">
        <v>4403</v>
      </c>
      <c r="G457" s="44">
        <v>8</v>
      </c>
      <c r="H457" s="3" t="s">
        <v>4453</v>
      </c>
      <c r="I457" s="3" t="s">
        <v>4213</v>
      </c>
      <c r="J457" s="3"/>
    </row>
    <row r="458" spans="1:10" ht="19.5" customHeight="1" thickBot="1">
      <c r="A458" s="3" t="s">
        <v>3932</v>
      </c>
      <c r="B458" s="75">
        <v>42773</v>
      </c>
      <c r="C458" s="53">
        <v>0.5708333333333333</v>
      </c>
      <c r="D458" s="3" t="s">
        <v>3557</v>
      </c>
      <c r="E458" s="3" t="str">
        <f t="array" ref="E458">INDEX(list!$C$2:$C$4995,MATCH(D458,list!$A$2:$A$4995,0))</f>
        <v>HelpGuide, Inc.</v>
      </c>
      <c r="F458" s="3" t="s">
        <v>4207</v>
      </c>
      <c r="G458" s="44">
        <v>1</v>
      </c>
      <c r="H458" s="3" t="s">
        <v>4458</v>
      </c>
      <c r="I458" s="3" t="s">
        <v>4213</v>
      </c>
      <c r="J458" s="3" t="s">
        <v>4208</v>
      </c>
    </row>
    <row r="459" spans="1:10" ht="19.5" customHeight="1" thickBot="1">
      <c r="A459" s="3" t="s">
        <v>3932</v>
      </c>
      <c r="B459" s="75">
        <v>42773</v>
      </c>
      <c r="C459" s="53">
        <v>0.7402777777777777</v>
      </c>
      <c r="D459" s="3" t="s">
        <v>3557</v>
      </c>
      <c r="E459" s="3" t="str">
        <f t="array" ref="E459">INDEX(list!$C$2:$C$4995,MATCH(D459,list!$A$2:$A$4995,0))</f>
        <v>HelpGuide, Inc.</v>
      </c>
      <c r="F459" s="3" t="s">
        <v>4207</v>
      </c>
      <c r="G459" s="44">
        <v>1</v>
      </c>
      <c r="H459" s="3" t="s">
        <v>4453</v>
      </c>
      <c r="I459" s="3" t="s">
        <v>4213</v>
      </c>
      <c r="J459" s="3" t="s">
        <v>4208</v>
      </c>
    </row>
    <row r="460" spans="1:10" ht="19.5" customHeight="1" thickBot="1">
      <c r="A460" s="3" t="s">
        <v>3932</v>
      </c>
      <c r="B460" s="75">
        <v>42773</v>
      </c>
      <c r="C460" s="53">
        <v>0.75069444444444444</v>
      </c>
      <c r="D460" s="3" t="s">
        <v>3500</v>
      </c>
      <c r="E460" s="3" t="str">
        <f t="array" ref="E460">INDEX(list!$C$2:$C$4995,MATCH(D460,list!$A$2:$A$4995,0))</f>
        <v>BG - Bob Gooding</v>
      </c>
      <c r="F460" s="3" t="s">
        <v>4403</v>
      </c>
      <c r="G460" s="44">
        <v>1</v>
      </c>
      <c r="H460" s="3" t="s">
        <v>4453</v>
      </c>
      <c r="I460" s="3" t="s">
        <v>4213</v>
      </c>
      <c r="J460" s="3"/>
    </row>
    <row r="461" spans="1:10" ht="19.5" customHeight="1" thickBot="1">
      <c r="A461" s="3" t="s">
        <v>3932</v>
      </c>
      <c r="B461" s="75">
        <v>42773</v>
      </c>
      <c r="C461" s="53">
        <v>0.76180555555555562</v>
      </c>
      <c r="D461" s="3" t="s">
        <v>3500</v>
      </c>
      <c r="E461" s="3" t="str">
        <f t="array" ref="E461">INDEX(list!$C$2:$C$4995,MATCH(D461,list!$A$2:$A$4995,0))</f>
        <v>BG - Bob Gooding</v>
      </c>
      <c r="F461" s="3" t="s">
        <v>4421</v>
      </c>
      <c r="G461" s="44">
        <v>9</v>
      </c>
      <c r="H461" s="3" t="s">
        <v>4453</v>
      </c>
      <c r="I461" s="3" t="s">
        <v>4213</v>
      </c>
      <c r="J461" s="3"/>
    </row>
    <row r="462" spans="1:10" ht="19.5" customHeight="1" thickBot="1">
      <c r="A462" s="3" t="s">
        <v>3932</v>
      </c>
      <c r="B462" s="75">
        <v>42773</v>
      </c>
      <c r="C462" s="53">
        <v>0.80555555555555547</v>
      </c>
      <c r="D462" s="3" t="s">
        <v>3500</v>
      </c>
      <c r="E462" s="3" t="str">
        <f t="array" ref="E462">INDEX(list!$C$2:$C$4995,MATCH(D462,list!$A$2:$A$4995,0))</f>
        <v>BG - Bob Gooding</v>
      </c>
      <c r="F462" s="3" t="s">
        <v>4403</v>
      </c>
      <c r="G462" s="44">
        <v>2</v>
      </c>
      <c r="H462" s="3" t="s">
        <v>4453</v>
      </c>
      <c r="I462" s="3" t="s">
        <v>4213</v>
      </c>
      <c r="J462" s="3"/>
    </row>
    <row r="463" spans="1:10" ht="19.5" customHeight="1" thickBot="1">
      <c r="A463" s="3" t="s">
        <v>3932</v>
      </c>
      <c r="B463" s="75">
        <v>42773</v>
      </c>
      <c r="C463" s="53">
        <v>0.88888888888888884</v>
      </c>
      <c r="D463" s="3" t="s">
        <v>3500</v>
      </c>
      <c r="E463" s="3" t="str">
        <f t="array" ref="E463">INDEX(list!$C$2:$C$4995,MATCH(D463,list!$A$2:$A$4995,0))</f>
        <v>BG - Bob Gooding</v>
      </c>
      <c r="F463" s="3" t="s">
        <v>4403</v>
      </c>
      <c r="G463" s="44">
        <v>11</v>
      </c>
      <c r="H463" s="3" t="s">
        <v>4453</v>
      </c>
      <c r="I463" s="3" t="s">
        <v>4220</v>
      </c>
      <c r="J463" s="3"/>
    </row>
    <row r="464" spans="1:10" ht="19.5" customHeight="1" thickBot="1">
      <c r="A464" s="3" t="s">
        <v>3933</v>
      </c>
      <c r="B464" s="75">
        <v>42774</v>
      </c>
      <c r="C464" s="53">
        <v>0.36388888888888887</v>
      </c>
      <c r="D464" s="3" t="s">
        <v>2058</v>
      </c>
      <c r="E464" s="3" t="str">
        <f t="array" ref="E464">INDEX(list!$C$2:$C$4995,MATCH(D464,list!$A$2:$A$4995,0))</f>
        <v>CPL - Beth Home</v>
      </c>
      <c r="F464" s="3" t="s">
        <v>4403</v>
      </c>
      <c r="G464" s="44">
        <v>26</v>
      </c>
      <c r="H464" s="3" t="s">
        <v>4458</v>
      </c>
      <c r="I464" s="3" t="s">
        <v>4213</v>
      </c>
      <c r="J464" s="3"/>
    </row>
    <row r="465" spans="1:10" ht="19.5" customHeight="1" thickBot="1">
      <c r="A465" s="3" t="s">
        <v>3933</v>
      </c>
      <c r="B465" s="75">
        <v>42774</v>
      </c>
      <c r="C465" s="53">
        <v>0.38611111111111113</v>
      </c>
      <c r="D465" s="3" t="s">
        <v>3070</v>
      </c>
      <c r="E465" s="3" t="str">
        <f t="array" ref="E465">INDEX(list!$C$2:$C$4995,MATCH(D465,list!$A$2:$A$4995,0))</f>
        <v>Cristina Cherpas</v>
      </c>
      <c r="F465" s="3" t="s">
        <v>4403</v>
      </c>
      <c r="G465" s="44">
        <v>16</v>
      </c>
      <c r="H465" s="3" t="s">
        <v>4458</v>
      </c>
      <c r="I465" s="3" t="s">
        <v>4213</v>
      </c>
      <c r="J465" s="3"/>
    </row>
    <row r="466" spans="1:10" ht="19.5" customHeight="1" thickBot="1">
      <c r="A466" s="3" t="s">
        <v>3933</v>
      </c>
      <c r="B466" s="75">
        <v>42774</v>
      </c>
      <c r="C466" s="53">
        <v>0.39166666666666666</v>
      </c>
      <c r="D466" s="3" t="s">
        <v>3557</v>
      </c>
      <c r="E466" s="3" t="str">
        <f t="array" ref="E466">INDEX(list!$C$2:$C$4995,MATCH(D466,list!$A$2:$A$4995,0))</f>
        <v>HelpGuide, Inc.</v>
      </c>
      <c r="F466" s="3" t="s">
        <v>4207</v>
      </c>
      <c r="G466" s="44">
        <v>1</v>
      </c>
      <c r="H466" s="3" t="s">
        <v>4458</v>
      </c>
      <c r="I466" s="3" t="s">
        <v>4213</v>
      </c>
      <c r="J466" s="3" t="s">
        <v>4208</v>
      </c>
    </row>
    <row r="467" spans="1:10" ht="19.5" customHeight="1" thickBot="1">
      <c r="A467" s="3" t="s">
        <v>3933</v>
      </c>
      <c r="B467" s="75">
        <v>42774</v>
      </c>
      <c r="C467" s="53">
        <v>0.40277777777777773</v>
      </c>
      <c r="D467" s="3" t="s">
        <v>2258</v>
      </c>
      <c r="E467" s="3" t="str">
        <f t="array" ref="E467">INDEX(list!$C$2:$C$4995,MATCH(D467,list!$A$2:$A$4995,0))</f>
        <v>?</v>
      </c>
      <c r="F467" s="3" t="s">
        <v>4412</v>
      </c>
      <c r="G467" s="44">
        <v>2</v>
      </c>
      <c r="H467" s="3" t="s">
        <v>4458</v>
      </c>
      <c r="I467" s="3" t="s">
        <v>4213</v>
      </c>
      <c r="J467" s="3"/>
    </row>
    <row r="468" spans="1:10" ht="19.5" customHeight="1" thickBot="1">
      <c r="A468" s="3" t="s">
        <v>3933</v>
      </c>
      <c r="B468" s="75">
        <v>42774</v>
      </c>
      <c r="C468" s="53">
        <v>0.41111111111111115</v>
      </c>
      <c r="D468" s="3" t="s">
        <v>1749</v>
      </c>
      <c r="E468" s="3" t="str">
        <f t="array" ref="E468">INDEX(list!$C$2:$C$4995,MATCH(D468,list!$A$2:$A$4995,0))</f>
        <v>Kaltec Electronics, Inc</v>
      </c>
      <c r="F468" s="3" t="s">
        <v>4403</v>
      </c>
      <c r="G468" s="44">
        <v>1</v>
      </c>
      <c r="H468" s="3" t="s">
        <v>4453</v>
      </c>
      <c r="I468" s="3" t="s">
        <v>4213</v>
      </c>
      <c r="J468" s="3"/>
    </row>
    <row r="469" spans="1:10" ht="19.5" customHeight="1" thickBot="1">
      <c r="A469" s="3" t="s">
        <v>3933</v>
      </c>
      <c r="B469" s="75">
        <v>42774</v>
      </c>
      <c r="C469" s="53">
        <v>0.44444444444444442</v>
      </c>
      <c r="D469" s="3" t="s">
        <v>2266</v>
      </c>
      <c r="E469" s="3" t="str">
        <f t="array" ref="E469">INDEX(list!$C$2:$C$4995,MATCH(D469,list!$A$2:$A$4995,0))</f>
        <v>Paul DeBaets</v>
      </c>
      <c r="F469" s="3" t="s">
        <v>4412</v>
      </c>
      <c r="G469" s="44">
        <v>3</v>
      </c>
      <c r="H469" s="3" t="s">
        <v>4453</v>
      </c>
      <c r="I469" s="3" t="s">
        <v>4213</v>
      </c>
      <c r="J469" s="3"/>
    </row>
    <row r="470" spans="1:10" ht="19.5" customHeight="1" thickBot="1">
      <c r="A470" s="3" t="s">
        <v>3933</v>
      </c>
      <c r="B470" s="75">
        <v>42774</v>
      </c>
      <c r="C470" s="53">
        <v>0.4458333333333333</v>
      </c>
      <c r="D470" s="3" t="s">
        <v>2266</v>
      </c>
      <c r="E470" s="3" t="str">
        <f t="array" ref="E470">INDEX(list!$C$2:$C$4995,MATCH(D470,list!$A$2:$A$4995,0))</f>
        <v>Paul DeBaets</v>
      </c>
      <c r="F470" s="3" t="s">
        <v>4412</v>
      </c>
      <c r="G470" s="44">
        <v>1</v>
      </c>
      <c r="H470" s="3" t="s">
        <v>4453</v>
      </c>
      <c r="I470" s="3" t="s">
        <v>4213</v>
      </c>
      <c r="J470" s="3"/>
    </row>
    <row r="471" spans="1:10" ht="19.5" customHeight="1" thickBot="1">
      <c r="A471" s="3" t="s">
        <v>3933</v>
      </c>
      <c r="B471" s="75">
        <v>42774</v>
      </c>
      <c r="C471" s="53">
        <v>0.4458333333333333</v>
      </c>
      <c r="D471" s="3" t="s">
        <v>2266</v>
      </c>
      <c r="E471" s="3" t="str">
        <f t="array" ref="E471">INDEX(list!$C$2:$C$4995,MATCH(D471,list!$A$2:$A$4995,0))</f>
        <v>Paul DeBaets</v>
      </c>
      <c r="F471" s="3" t="s">
        <v>4542</v>
      </c>
      <c r="G471" s="44">
        <v>1</v>
      </c>
      <c r="H471" s="3" t="s">
        <v>4453</v>
      </c>
      <c r="I471" s="3" t="s">
        <v>4213</v>
      </c>
      <c r="J471" s="3" t="s">
        <v>4575</v>
      </c>
    </row>
    <row r="472" spans="1:10" ht="19.5" customHeight="1" thickBot="1">
      <c r="A472" s="3" t="s">
        <v>3933</v>
      </c>
      <c r="B472" s="75">
        <v>42774</v>
      </c>
      <c r="C472" s="53">
        <v>0.4604166666666667</v>
      </c>
      <c r="D472" s="3" t="s">
        <v>87</v>
      </c>
      <c r="E472" s="3" t="str">
        <f t="array" ref="E472">INDEX(list!$C$2:$C$4995,MATCH(D472,list!$A$2:$A$4995,0))</f>
        <v>?</v>
      </c>
      <c r="F472" s="3" t="s">
        <v>4612</v>
      </c>
      <c r="G472" s="44">
        <v>2</v>
      </c>
      <c r="H472" s="3" t="s">
        <v>4453</v>
      </c>
      <c r="I472" s="3" t="s">
        <v>4213</v>
      </c>
      <c r="J472" s="3"/>
    </row>
    <row r="473" spans="1:10" ht="19.5" customHeight="1" thickBot="1">
      <c r="A473" s="3" t="s">
        <v>3933</v>
      </c>
      <c r="B473" s="75">
        <v>42774</v>
      </c>
      <c r="C473" s="53">
        <v>0.54513888888888895</v>
      </c>
      <c r="D473" s="3" t="s">
        <v>3557</v>
      </c>
      <c r="E473" s="3" t="str">
        <f t="array" ref="E473">INDEX(list!$C$2:$C$4995,MATCH(D473,list!$A$2:$A$4995,0))</f>
        <v>HelpGuide, Inc.</v>
      </c>
      <c r="F473" s="3" t="s">
        <v>4207</v>
      </c>
      <c r="G473" s="44">
        <v>1</v>
      </c>
      <c r="H473" s="3" t="s">
        <v>4458</v>
      </c>
      <c r="I473" s="3" t="s">
        <v>4213</v>
      </c>
      <c r="J473" s="3" t="s">
        <v>4208</v>
      </c>
    </row>
    <row r="474" spans="1:10" ht="19.5" customHeight="1" thickBot="1">
      <c r="A474" s="3" t="s">
        <v>3933</v>
      </c>
      <c r="B474" s="75">
        <v>42774</v>
      </c>
      <c r="C474" s="53">
        <v>0.56736111111111109</v>
      </c>
      <c r="D474" s="3" t="s">
        <v>3152</v>
      </c>
      <c r="E474" s="3" t="str">
        <f t="array" ref="E474">INDEX(list!$C$2:$C$4995,MATCH(D474,list!$A$2:$A$4995,0))</f>
        <v>Apple Store - Fashion Island</v>
      </c>
      <c r="F474" s="3" t="s">
        <v>4421</v>
      </c>
      <c r="G474" s="44">
        <v>7</v>
      </c>
      <c r="H474" s="3" t="s">
        <v>4453</v>
      </c>
      <c r="I474" s="3" t="s">
        <v>4213</v>
      </c>
      <c r="J474" s="3"/>
    </row>
    <row r="475" spans="1:10" ht="19.5" customHeight="1" thickBot="1">
      <c r="A475" s="3" t="s">
        <v>3933</v>
      </c>
      <c r="B475" s="75">
        <v>42774</v>
      </c>
      <c r="C475" s="53">
        <v>0.6</v>
      </c>
      <c r="D475" s="3" t="s">
        <v>3070</v>
      </c>
      <c r="E475" s="3" t="str">
        <f t="array" ref="E475">INDEX(list!$C$2:$C$4995,MATCH(D475,list!$A$2:$A$4995,0))</f>
        <v>Cristina Cherpas</v>
      </c>
      <c r="F475" s="3" t="s">
        <v>4403</v>
      </c>
      <c r="G475" s="44">
        <v>3</v>
      </c>
      <c r="H475" s="3" t="s">
        <v>4453</v>
      </c>
      <c r="I475" s="3" t="s">
        <v>4213</v>
      </c>
      <c r="J475" s="3"/>
    </row>
    <row r="476" spans="1:10" ht="19.5" customHeight="1" thickBot="1">
      <c r="A476" s="3" t="s">
        <v>3933</v>
      </c>
      <c r="B476" s="75">
        <v>42774</v>
      </c>
      <c r="C476" s="53">
        <v>0.6020833333333333</v>
      </c>
      <c r="D476" s="3" t="s">
        <v>7</v>
      </c>
      <c r="E476" s="3" t="str">
        <f t="array" ref="E476">INDEX(list!$C$2:$C$4995,MATCH(D476,list!$A$2:$A$4995,0))</f>
        <v>?</v>
      </c>
      <c r="F476" s="3" t="s">
        <v>4362</v>
      </c>
      <c r="G476" s="44">
        <v>1</v>
      </c>
      <c r="H476" s="3" t="s">
        <v>4453</v>
      </c>
      <c r="I476" s="3" t="s">
        <v>4213</v>
      </c>
      <c r="J476" s="3"/>
    </row>
    <row r="477" spans="1:10" ht="19.5" customHeight="1" thickBot="1">
      <c r="A477" s="3" t="s">
        <v>3933</v>
      </c>
      <c r="B477" s="75">
        <v>42774</v>
      </c>
      <c r="C477" s="53">
        <v>0.61388888888888882</v>
      </c>
      <c r="D477" s="3" t="s">
        <v>1850</v>
      </c>
      <c r="E477" s="3" t="str">
        <f t="array" ref="E477">INDEX(list!$C$2:$C$4995,MATCH(D477,list!$A$2:$A$4995,0))</f>
        <v>AH - Angela Herst</v>
      </c>
      <c r="F477" s="3" t="s">
        <v>4474</v>
      </c>
      <c r="G477" s="44">
        <v>2</v>
      </c>
      <c r="H477" s="3" t="s">
        <v>4453</v>
      </c>
      <c r="I477" s="3" t="s">
        <v>4213</v>
      </c>
      <c r="J477" s="3"/>
    </row>
    <row r="478" spans="1:10" ht="19.5" customHeight="1" thickBot="1">
      <c r="A478" s="3" t="s">
        <v>3933</v>
      </c>
      <c r="B478" s="75">
        <v>42774</v>
      </c>
      <c r="C478" s="53">
        <v>0.61527777777777781</v>
      </c>
      <c r="D478" s="3" t="s">
        <v>3204</v>
      </c>
      <c r="E478" s="3" t="str">
        <f t="array" ref="E478">INDEX(list!$C$2:$C$4995,MATCH(D478,list!$A$2:$A$4995,0))</f>
        <v>?</v>
      </c>
      <c r="F478" s="3" t="s">
        <v>4403</v>
      </c>
      <c r="G478" s="44">
        <v>8</v>
      </c>
      <c r="H478" s="3" t="s">
        <v>4453</v>
      </c>
      <c r="I478" s="3" t="s">
        <v>4213</v>
      </c>
      <c r="J478" s="3"/>
    </row>
    <row r="479" spans="1:10" ht="19.5" customHeight="1" thickBot="1">
      <c r="A479" s="3" t="s">
        <v>3933</v>
      </c>
      <c r="B479" s="75">
        <v>42774</v>
      </c>
      <c r="C479" s="53">
        <v>0.64652777777777781</v>
      </c>
      <c r="D479" s="3" t="s">
        <v>2651</v>
      </c>
      <c r="E479" s="3" t="str">
        <f t="array" ref="E479">INDEX(list!$C$2:$C$4995,MATCH(D479,list!$A$2:$A$4995,0))</f>
        <v>GD - Diana Garreau Cell</v>
      </c>
      <c r="F479" s="3" t="s">
        <v>4403</v>
      </c>
      <c r="G479" s="44">
        <v>10</v>
      </c>
      <c r="H479" s="3" t="s">
        <v>4453</v>
      </c>
      <c r="I479" s="3" t="s">
        <v>4213</v>
      </c>
      <c r="J479" s="3"/>
    </row>
    <row r="480" spans="1:10" ht="19.5" customHeight="1" thickBot="1">
      <c r="A480" s="3" t="s">
        <v>3933</v>
      </c>
      <c r="B480" s="75">
        <v>42774</v>
      </c>
      <c r="C480" s="53">
        <v>0.65347222222222223</v>
      </c>
      <c r="D480" s="3" t="s">
        <v>2651</v>
      </c>
      <c r="E480" s="3" t="str">
        <f t="array" ref="E480">INDEX(list!$C$2:$C$4995,MATCH(D480,list!$A$2:$A$4995,0))</f>
        <v>GD - Diana Garreau Cell</v>
      </c>
      <c r="F480" s="3" t="s">
        <v>4403</v>
      </c>
      <c r="G480" s="44">
        <v>2</v>
      </c>
      <c r="H480" s="3" t="s">
        <v>4453</v>
      </c>
      <c r="I480" s="3" t="s">
        <v>4213</v>
      </c>
      <c r="J480" s="3"/>
    </row>
    <row r="481" spans="1:10" ht="19.5" customHeight="1" thickBot="1">
      <c r="A481" s="3" t="s">
        <v>3933</v>
      </c>
      <c r="B481" s="75">
        <v>42774</v>
      </c>
      <c r="C481" s="53">
        <v>0.68819444444444444</v>
      </c>
      <c r="D481" s="3" t="s">
        <v>1850</v>
      </c>
      <c r="E481" s="3" t="str">
        <f t="array" ref="E481">INDEX(list!$C$2:$C$4995,MATCH(D481,list!$A$2:$A$4995,0))</f>
        <v>AH - Angela Herst</v>
      </c>
      <c r="F481" s="3" t="s">
        <v>4403</v>
      </c>
      <c r="G481" s="44">
        <v>3</v>
      </c>
      <c r="H481" s="3" t="s">
        <v>4453</v>
      </c>
      <c r="I481" s="3" t="s">
        <v>4213</v>
      </c>
      <c r="J481" s="3"/>
    </row>
    <row r="482" spans="1:10" ht="19.5" customHeight="1" thickBot="1">
      <c r="A482" s="3" t="s">
        <v>3933</v>
      </c>
      <c r="B482" s="75">
        <v>42774</v>
      </c>
      <c r="C482" s="53">
        <v>0.76180555555555562</v>
      </c>
      <c r="D482" s="3" t="s">
        <v>866</v>
      </c>
      <c r="E482" s="3" t="str">
        <f t="array" ref="E482">INDEX(list!$C$2:$C$4995,MATCH(D482,list!$A$2:$A$4995,0))</f>
        <v>CPL - John CPL Cell</v>
      </c>
      <c r="F482" s="3" t="s">
        <v>4403</v>
      </c>
      <c r="G482" s="44">
        <v>7</v>
      </c>
      <c r="H482" s="3" t="s">
        <v>4453</v>
      </c>
      <c r="I482" s="3" t="s">
        <v>4213</v>
      </c>
      <c r="J482" s="3"/>
    </row>
    <row r="483" spans="1:10" ht="19.5" customHeight="1" thickBot="1">
      <c r="A483" s="3" t="s">
        <v>3934</v>
      </c>
      <c r="B483" s="75">
        <v>42775</v>
      </c>
      <c r="C483" s="53">
        <v>0.33680555555555558</v>
      </c>
      <c r="D483" s="3" t="s">
        <v>3385</v>
      </c>
      <c r="E483" s="3" t="str">
        <f t="array" ref="E483">INDEX(list!$C$2:$C$4995,MATCH(D483,list!$A$2:$A$4995,0))</f>
        <v>ET - Scott</v>
      </c>
      <c r="F483" s="3" t="s">
        <v>4403</v>
      </c>
      <c r="G483" s="44">
        <v>4</v>
      </c>
      <c r="H483" s="3" t="s">
        <v>4453</v>
      </c>
      <c r="I483" s="3" t="s">
        <v>4213</v>
      </c>
      <c r="J483" s="3"/>
    </row>
    <row r="484" spans="1:10" ht="19.5" customHeight="1" thickBot="1">
      <c r="A484" s="3" t="s">
        <v>3934</v>
      </c>
      <c r="B484" s="75">
        <v>42775</v>
      </c>
      <c r="C484" s="53">
        <v>0.34722222222222227</v>
      </c>
      <c r="D484" s="3" t="s">
        <v>2305</v>
      </c>
      <c r="E484" s="3" t="str">
        <f t="array" ref="E484">INDEX(list!$C$2:$C$4995,MATCH(D484,list!$A$2:$A$4995,0))</f>
        <v>?</v>
      </c>
      <c r="F484" s="3" t="s">
        <v>4403</v>
      </c>
      <c r="G484" s="44">
        <v>1</v>
      </c>
      <c r="H484" s="3" t="s">
        <v>4453</v>
      </c>
      <c r="I484" s="3" t="s">
        <v>4213</v>
      </c>
      <c r="J484" s="3"/>
    </row>
    <row r="485" spans="1:10" ht="19.5" customHeight="1" thickBot="1">
      <c r="A485" s="3" t="s">
        <v>3934</v>
      </c>
      <c r="B485" s="75">
        <v>42775</v>
      </c>
      <c r="C485" s="53">
        <v>0.35555555555555557</v>
      </c>
      <c r="D485" s="3" t="s">
        <v>1148</v>
      </c>
      <c r="E485" s="3" t="str">
        <f t="array" ref="E485">INDEX(list!$C$2:$C$4995,MATCH(D485,list!$A$2:$A$4995,0))</f>
        <v>Mom &amp; Dad - ooma</v>
      </c>
      <c r="F485" s="3" t="s">
        <v>4403</v>
      </c>
      <c r="G485" s="44">
        <v>3</v>
      </c>
      <c r="H485" s="3" t="s">
        <v>4453</v>
      </c>
      <c r="I485" s="3" t="s">
        <v>4213</v>
      </c>
      <c r="J485" s="3"/>
    </row>
    <row r="486" spans="1:10" ht="19.5" customHeight="1" thickBot="1">
      <c r="A486" s="3" t="s">
        <v>3934</v>
      </c>
      <c r="B486" s="75">
        <v>42775</v>
      </c>
      <c r="C486" s="53">
        <v>0.37083333333333335</v>
      </c>
      <c r="D486" s="3" t="s">
        <v>1148</v>
      </c>
      <c r="E486" s="3" t="str">
        <f t="array" ref="E486">INDEX(list!$C$2:$C$4995,MATCH(D486,list!$A$2:$A$4995,0))</f>
        <v>Mom &amp; Dad - ooma</v>
      </c>
      <c r="F486" s="3" t="s">
        <v>4403</v>
      </c>
      <c r="G486" s="44">
        <v>1</v>
      </c>
      <c r="H486" s="3" t="s">
        <v>4453</v>
      </c>
      <c r="I486" s="3" t="s">
        <v>4213</v>
      </c>
      <c r="J486" s="3"/>
    </row>
    <row r="487" spans="1:10" ht="19.5" customHeight="1" thickBot="1">
      <c r="A487" s="3" t="s">
        <v>3934</v>
      </c>
      <c r="B487" s="75">
        <v>42775</v>
      </c>
      <c r="C487" s="53">
        <v>0.37916666666666665</v>
      </c>
      <c r="D487" s="3" t="s">
        <v>1749</v>
      </c>
      <c r="E487" s="3" t="str">
        <f t="array" ref="E487">INDEX(list!$C$2:$C$4995,MATCH(D487,list!$A$2:$A$4995,0))</f>
        <v>Kaltec Electronics, Inc</v>
      </c>
      <c r="F487" s="3" t="s">
        <v>4403</v>
      </c>
      <c r="G487" s="44">
        <v>2</v>
      </c>
      <c r="H487" s="3" t="s">
        <v>4453</v>
      </c>
      <c r="I487" s="3" t="s">
        <v>4213</v>
      </c>
      <c r="J487" s="3"/>
    </row>
    <row r="488" spans="1:10" ht="19.5" customHeight="1" thickBot="1">
      <c r="A488" s="3" t="s">
        <v>3934</v>
      </c>
      <c r="B488" s="75">
        <v>42775</v>
      </c>
      <c r="C488" s="53">
        <v>0.41736111111111113</v>
      </c>
      <c r="D488" s="3" t="s">
        <v>3070</v>
      </c>
      <c r="E488" s="3" t="str">
        <f t="array" ref="E488">INDEX(list!$C$2:$C$4995,MATCH(D488,list!$A$2:$A$4995,0))</f>
        <v>Cristina Cherpas</v>
      </c>
      <c r="F488" s="3" t="s">
        <v>4403</v>
      </c>
      <c r="G488" s="44">
        <v>24</v>
      </c>
      <c r="H488" s="3" t="s">
        <v>4453</v>
      </c>
      <c r="I488" s="3" t="s">
        <v>4213</v>
      </c>
      <c r="J488" s="3"/>
    </row>
    <row r="489" spans="1:10" ht="19.5" customHeight="1" thickBot="1">
      <c r="A489" s="3" t="s">
        <v>3934</v>
      </c>
      <c r="B489" s="75">
        <v>42775</v>
      </c>
      <c r="C489" s="53">
        <v>0.50138888888888888</v>
      </c>
      <c r="D489" s="3" t="s">
        <v>2705</v>
      </c>
      <c r="E489" s="3" t="str">
        <f t="array" ref="E489">INDEX(list!$C$2:$C$4995,MATCH(D489,list!$A$2:$A$4995,0))</f>
        <v>TTO - Terry Tsang</v>
      </c>
      <c r="F489" s="3" t="s">
        <v>4403</v>
      </c>
      <c r="G489" s="44">
        <v>14</v>
      </c>
      <c r="H489" s="3" t="s">
        <v>4453</v>
      </c>
      <c r="I489" s="3" t="s">
        <v>4213</v>
      </c>
      <c r="J489" s="3"/>
    </row>
    <row r="490" spans="1:10" ht="19.5" customHeight="1" thickBot="1">
      <c r="A490" s="3" t="s">
        <v>3934</v>
      </c>
      <c r="B490" s="75">
        <v>42775</v>
      </c>
      <c r="C490" s="53">
        <v>0.51736111111111105</v>
      </c>
      <c r="D490" s="3" t="s">
        <v>3272</v>
      </c>
      <c r="E490" s="3" t="str">
        <f t="array" ref="E490">INDEX(list!$C$2:$C$4995,MATCH(D490,list!$A$2:$A$4995,0))</f>
        <v>Elaina Cell</v>
      </c>
      <c r="F490" s="3" t="s">
        <v>4422</v>
      </c>
      <c r="G490" s="44">
        <v>1</v>
      </c>
      <c r="H490" s="3" t="s">
        <v>4458</v>
      </c>
      <c r="I490" s="3" t="s">
        <v>4213</v>
      </c>
      <c r="J490" s="3"/>
    </row>
    <row r="491" spans="1:10" ht="19.5" customHeight="1" thickBot="1">
      <c r="A491" s="3" t="s">
        <v>3934</v>
      </c>
      <c r="B491" s="75">
        <v>42775</v>
      </c>
      <c r="C491" s="53">
        <v>0.53055555555555556</v>
      </c>
      <c r="D491" s="3" t="s">
        <v>3557</v>
      </c>
      <c r="E491" s="3" t="str">
        <f t="array" ref="E491">INDEX(list!$C$2:$C$4995,MATCH(D491,list!$A$2:$A$4995,0))</f>
        <v>HelpGuide, Inc.</v>
      </c>
      <c r="F491" s="3" t="s">
        <v>4207</v>
      </c>
      <c r="G491" s="44">
        <v>1</v>
      </c>
      <c r="H491" s="3" t="s">
        <v>4458</v>
      </c>
      <c r="I491" s="3" t="s">
        <v>4213</v>
      </c>
      <c r="J491" s="3" t="s">
        <v>4208</v>
      </c>
    </row>
    <row r="492" spans="1:10" ht="19.5" customHeight="1" thickBot="1">
      <c r="A492" s="3" t="s">
        <v>3934</v>
      </c>
      <c r="B492" s="75">
        <v>42775</v>
      </c>
      <c r="C492" s="53">
        <v>0.53263888888888888</v>
      </c>
      <c r="D492" s="3" t="s">
        <v>3272</v>
      </c>
      <c r="E492" s="3" t="str">
        <f t="array" ref="E492">INDEX(list!$C$2:$C$4995,MATCH(D492,list!$A$2:$A$4995,0))</f>
        <v>Elaina Cell</v>
      </c>
      <c r="F492" s="3" t="s">
        <v>4422</v>
      </c>
      <c r="G492" s="44">
        <v>2</v>
      </c>
      <c r="H492" s="3" t="s">
        <v>4458</v>
      </c>
      <c r="I492" s="3" t="s">
        <v>4213</v>
      </c>
      <c r="J492" s="3"/>
    </row>
    <row r="493" spans="1:10" ht="19.5" customHeight="1" thickBot="1">
      <c r="A493" s="3" t="s">
        <v>3934</v>
      </c>
      <c r="B493" s="75">
        <v>42775</v>
      </c>
      <c r="C493" s="53">
        <v>0.6</v>
      </c>
      <c r="D493" s="3" t="s">
        <v>3070</v>
      </c>
      <c r="E493" s="3" t="str">
        <f t="array" ref="E493">INDEX(list!$C$2:$C$4995,MATCH(D493,list!$A$2:$A$4995,0))</f>
        <v>Cristina Cherpas</v>
      </c>
      <c r="F493" s="3" t="s">
        <v>4403</v>
      </c>
      <c r="G493" s="44">
        <v>7</v>
      </c>
      <c r="H493" s="3" t="s">
        <v>4458</v>
      </c>
      <c r="I493" s="3" t="s">
        <v>4213</v>
      </c>
      <c r="J493" s="3"/>
    </row>
    <row r="494" spans="1:10" ht="19.5" customHeight="1" thickBot="1">
      <c r="A494" s="3" t="s">
        <v>3934</v>
      </c>
      <c r="B494" s="75">
        <v>42775</v>
      </c>
      <c r="C494" s="53">
        <v>0.60416666666666663</v>
      </c>
      <c r="D494" s="3" t="s">
        <v>3070</v>
      </c>
      <c r="E494" s="3" t="str">
        <f t="array" ref="E494">INDEX(list!$C$2:$C$4995,MATCH(D494,list!$A$2:$A$4995,0))</f>
        <v>Cristina Cherpas</v>
      </c>
      <c r="F494" s="3" t="s">
        <v>4403</v>
      </c>
      <c r="G494" s="44">
        <v>15</v>
      </c>
      <c r="H494" s="3" t="s">
        <v>4453</v>
      </c>
      <c r="I494" s="3" t="s">
        <v>4213</v>
      </c>
      <c r="J494" s="3"/>
    </row>
    <row r="495" spans="1:10" ht="19.5" customHeight="1" thickBot="1">
      <c r="A495" s="3" t="s">
        <v>3934</v>
      </c>
      <c r="B495" s="75">
        <v>42775</v>
      </c>
      <c r="C495" s="53">
        <v>0.62013888888888891</v>
      </c>
      <c r="D495" s="3" t="s">
        <v>2962</v>
      </c>
      <c r="E495" s="3" t="str">
        <f t="array" ref="E495">INDEX(list!$C$2:$C$4995,MATCH(D495,list!$A$2:$A$4995,0))</f>
        <v>Jim Hornbuckle</v>
      </c>
      <c r="F495" s="3" t="s">
        <v>4403</v>
      </c>
      <c r="G495" s="44">
        <v>2</v>
      </c>
      <c r="H495" s="3" t="s">
        <v>4453</v>
      </c>
      <c r="I495" s="3" t="s">
        <v>4213</v>
      </c>
      <c r="J495" s="3"/>
    </row>
    <row r="496" spans="1:10" ht="19.5" customHeight="1" thickBot="1">
      <c r="A496" s="3" t="s">
        <v>3934</v>
      </c>
      <c r="B496" s="75">
        <v>42775</v>
      </c>
      <c r="C496" s="53">
        <v>0.65694444444444444</v>
      </c>
      <c r="D496" s="3" t="s">
        <v>467</v>
      </c>
      <c r="E496" s="3" t="str">
        <f t="array" ref="E496">INDEX(list!$C$2:$C$4995,MATCH(D496,list!$A$2:$A$4995,0))</f>
        <v>Jeff Youngdale</v>
      </c>
      <c r="F496" s="3" t="s">
        <v>4403</v>
      </c>
      <c r="G496" s="44">
        <v>10</v>
      </c>
      <c r="H496" s="3" t="s">
        <v>4453</v>
      </c>
      <c r="I496" s="3" t="s">
        <v>4213</v>
      </c>
      <c r="J496" s="3"/>
    </row>
    <row r="497" spans="1:10" ht="19.5" customHeight="1" thickBot="1">
      <c r="A497" s="3" t="s">
        <v>3934</v>
      </c>
      <c r="B497" s="75">
        <v>42775</v>
      </c>
      <c r="C497" s="53">
        <v>0.68680555555555556</v>
      </c>
      <c r="D497" s="3" t="s">
        <v>440</v>
      </c>
      <c r="E497" s="3" t="str">
        <f t="array" ref="E497">INDEX(list!$C$2:$C$4995,MATCH(D497,list!$A$2:$A$4995,0))</f>
        <v>Larry Nedry Home</v>
      </c>
      <c r="F497" s="3" t="s">
        <v>4403</v>
      </c>
      <c r="G497" s="44">
        <v>1</v>
      </c>
      <c r="H497" s="3" t="s">
        <v>4453</v>
      </c>
      <c r="I497" s="3" t="s">
        <v>4213</v>
      </c>
      <c r="J497" s="3"/>
    </row>
    <row r="498" spans="1:10" ht="19.5" customHeight="1" thickBot="1">
      <c r="A498" s="3" t="s">
        <v>3934</v>
      </c>
      <c r="B498" s="75">
        <v>42775</v>
      </c>
      <c r="C498" s="53">
        <v>0.76111111111111107</v>
      </c>
      <c r="D498" s="3" t="s">
        <v>7</v>
      </c>
      <c r="E498" s="3" t="str">
        <f t="array" ref="E498">INDEX(list!$C$2:$C$4995,MATCH(D498,list!$A$2:$A$4995,0))</f>
        <v>?</v>
      </c>
      <c r="F498" s="3" t="s">
        <v>4362</v>
      </c>
      <c r="G498" s="44">
        <v>7</v>
      </c>
      <c r="H498" s="3" t="s">
        <v>4458</v>
      </c>
      <c r="I498" s="3" t="s">
        <v>4213</v>
      </c>
      <c r="J498" s="3"/>
    </row>
    <row r="499" spans="1:10" ht="19.5" customHeight="1" thickBot="1">
      <c r="A499" s="3" t="s">
        <v>3934</v>
      </c>
      <c r="B499" s="75">
        <v>42775</v>
      </c>
      <c r="C499" s="53">
        <v>0.77430555555555547</v>
      </c>
      <c r="D499" s="3" t="s">
        <v>7</v>
      </c>
      <c r="E499" s="3" t="str">
        <f t="array" ref="E499">INDEX(list!$C$2:$C$4995,MATCH(D499,list!$A$2:$A$4995,0))</f>
        <v>?</v>
      </c>
      <c r="F499" s="3" t="s">
        <v>4362</v>
      </c>
      <c r="G499" s="44">
        <v>1</v>
      </c>
      <c r="H499" s="3" t="s">
        <v>4458</v>
      </c>
      <c r="I499" s="3" t="s">
        <v>4213</v>
      </c>
      <c r="J499" s="3"/>
    </row>
    <row r="500" spans="1:10" ht="19.5" customHeight="1" thickBot="1">
      <c r="A500" s="3" t="s">
        <v>3934</v>
      </c>
      <c r="B500" s="75">
        <v>42775</v>
      </c>
      <c r="C500" s="53">
        <v>0.78055555555555556</v>
      </c>
      <c r="D500" s="3" t="s">
        <v>7</v>
      </c>
      <c r="E500" s="3" t="str">
        <f t="array" ref="E500">INDEX(list!$C$2:$C$4995,MATCH(D500,list!$A$2:$A$4995,0))</f>
        <v>?</v>
      </c>
      <c r="F500" s="3" t="s">
        <v>4362</v>
      </c>
      <c r="G500" s="44">
        <v>8</v>
      </c>
      <c r="H500" s="3" t="s">
        <v>4458</v>
      </c>
      <c r="I500" s="3" t="s">
        <v>4213</v>
      </c>
      <c r="J500" s="3"/>
    </row>
    <row r="501" spans="1:10" ht="19.5" customHeight="1" thickBot="1">
      <c r="A501" s="3" t="s">
        <v>3934</v>
      </c>
      <c r="B501" s="75">
        <v>42775</v>
      </c>
      <c r="C501" s="53">
        <v>0.7909722222222223</v>
      </c>
      <c r="D501" s="3" t="s">
        <v>7</v>
      </c>
      <c r="E501" s="3" t="str">
        <f t="array" ref="E501">INDEX(list!$C$2:$C$4995,MATCH(D501,list!$A$2:$A$4995,0))</f>
        <v>?</v>
      </c>
      <c r="F501" s="3" t="s">
        <v>4362</v>
      </c>
      <c r="G501" s="44">
        <v>3</v>
      </c>
      <c r="H501" s="3" t="s">
        <v>4458</v>
      </c>
      <c r="I501" s="3" t="s">
        <v>4213</v>
      </c>
      <c r="J501" s="3"/>
    </row>
    <row r="502" spans="1:10" ht="19.5" customHeight="1" thickBot="1">
      <c r="A502" s="3" t="s">
        <v>3934</v>
      </c>
      <c r="B502" s="75">
        <v>42775</v>
      </c>
      <c r="C502" s="53">
        <v>0.81319444444444444</v>
      </c>
      <c r="D502" s="3" t="s">
        <v>7</v>
      </c>
      <c r="E502" s="3" t="str">
        <f t="array" ref="E502">INDEX(list!$C$2:$C$4995,MATCH(D502,list!$A$2:$A$4995,0))</f>
        <v>?</v>
      </c>
      <c r="F502" s="3" t="s">
        <v>4362</v>
      </c>
      <c r="G502" s="44">
        <v>3</v>
      </c>
      <c r="H502" s="3" t="s">
        <v>4453</v>
      </c>
      <c r="I502" s="3" t="s">
        <v>4213</v>
      </c>
      <c r="J502" s="3"/>
    </row>
    <row r="503" spans="1:10" ht="19.5" customHeight="1" thickBot="1">
      <c r="A503" s="3" t="s">
        <v>3934</v>
      </c>
      <c r="B503" s="75">
        <v>42775</v>
      </c>
      <c r="C503" s="53">
        <v>0.83124999999999993</v>
      </c>
      <c r="D503" s="3" t="s">
        <v>7</v>
      </c>
      <c r="E503" s="3" t="str">
        <f t="array" ref="E503">INDEX(list!$C$2:$C$4995,MATCH(D503,list!$A$2:$A$4995,0))</f>
        <v>?</v>
      </c>
      <c r="F503" s="3" t="s">
        <v>4362</v>
      </c>
      <c r="G503" s="44">
        <v>9</v>
      </c>
      <c r="H503" s="3" t="s">
        <v>4453</v>
      </c>
      <c r="I503" s="3" t="s">
        <v>4213</v>
      </c>
      <c r="J503" s="3"/>
    </row>
    <row r="504" spans="1:10" ht="19.5" customHeight="1" thickBot="1">
      <c r="A504" s="3" t="s">
        <v>3935</v>
      </c>
      <c r="B504" s="75">
        <v>42776</v>
      </c>
      <c r="C504" s="53">
        <v>0.35694444444444445</v>
      </c>
      <c r="D504" s="3" t="s">
        <v>1484</v>
      </c>
      <c r="E504" s="3" t="str">
        <f t="array" ref="E504">INDEX(list!$C$2:$C$4995,MATCH(D504,list!$A$2:$A$4995,0))</f>
        <v>AppleCare</v>
      </c>
      <c r="F504" s="3" t="s">
        <v>4464</v>
      </c>
      <c r="G504" s="44">
        <v>82</v>
      </c>
      <c r="H504" s="3" t="s">
        <v>4453</v>
      </c>
      <c r="I504" s="3" t="s">
        <v>4213</v>
      </c>
      <c r="J504" s="3"/>
    </row>
    <row r="505" spans="1:10" ht="19.5" customHeight="1" thickBot="1">
      <c r="A505" s="3" t="s">
        <v>3935</v>
      </c>
      <c r="B505" s="75">
        <v>42776</v>
      </c>
      <c r="C505" s="53">
        <v>0.35902777777777778</v>
      </c>
      <c r="D505" s="3" t="s">
        <v>3385</v>
      </c>
      <c r="E505" s="3" t="str">
        <f t="array" ref="E505">INDEX(list!$C$2:$C$4995,MATCH(D505,list!$A$2:$A$4995,0))</f>
        <v>ET - Scott</v>
      </c>
      <c r="F505" s="3" t="s">
        <v>4403</v>
      </c>
      <c r="G505" s="44">
        <v>2</v>
      </c>
      <c r="H505" s="3" t="s">
        <v>4453</v>
      </c>
      <c r="I505" s="3" t="s">
        <v>4213</v>
      </c>
      <c r="J505" s="3"/>
    </row>
    <row r="506" spans="1:10" ht="19.5" customHeight="1" thickBot="1">
      <c r="A506" s="3" t="s">
        <v>3935</v>
      </c>
      <c r="B506" s="75">
        <v>42776</v>
      </c>
      <c r="C506" s="53">
        <v>0.41875000000000001</v>
      </c>
      <c r="D506" s="3" t="s">
        <v>2242</v>
      </c>
      <c r="E506" s="3" t="str">
        <f t="array" ref="E506">INDEX(list!$C$2:$C$4995,MATCH(D506,list!$A$2:$A$4995,0))</f>
        <v>MLH - Michael cell</v>
      </c>
      <c r="F506" s="3" t="s">
        <v>4403</v>
      </c>
      <c r="G506" s="44">
        <v>2</v>
      </c>
      <c r="H506" s="3" t="s">
        <v>4453</v>
      </c>
      <c r="I506" s="3" t="s">
        <v>4213</v>
      </c>
      <c r="J506" s="3"/>
    </row>
    <row r="507" spans="1:10" ht="19.5" customHeight="1" thickBot="1">
      <c r="A507" s="3" t="s">
        <v>3935</v>
      </c>
      <c r="B507" s="75">
        <v>42776</v>
      </c>
      <c r="C507" s="53">
        <v>0.46249999999999997</v>
      </c>
      <c r="D507" s="3" t="s">
        <v>2242</v>
      </c>
      <c r="E507" s="3" t="str">
        <f t="array" ref="E507">INDEX(list!$C$2:$C$4995,MATCH(D507,list!$A$2:$A$4995,0))</f>
        <v>MLH - Michael cell</v>
      </c>
      <c r="F507" s="3" t="s">
        <v>4403</v>
      </c>
      <c r="G507" s="44">
        <v>1</v>
      </c>
      <c r="H507" s="3" t="s">
        <v>4458</v>
      </c>
      <c r="I507" s="3" t="s">
        <v>4213</v>
      </c>
      <c r="J507" s="3"/>
    </row>
    <row r="508" spans="1:10" ht="19.5" customHeight="1" thickBot="1">
      <c r="A508" s="3" t="s">
        <v>3935</v>
      </c>
      <c r="B508" s="75">
        <v>42776</v>
      </c>
      <c r="C508" s="53">
        <v>0.46249999999999997</v>
      </c>
      <c r="D508" s="3" t="s">
        <v>2947</v>
      </c>
      <c r="E508" s="46" t="str">
        <f t="array" ref="E508">INDEX(list!$C$2:$C$4995,MATCH(D508,list!$A$2:$A$4995,0))</f>
        <v>MLH - Home number</v>
      </c>
      <c r="F508" s="3" t="s">
        <v>4403</v>
      </c>
      <c r="G508" s="44">
        <v>55</v>
      </c>
      <c r="H508" s="3" t="s">
        <v>4458</v>
      </c>
      <c r="I508" s="3" t="s">
        <v>4213</v>
      </c>
      <c r="J508" s="3"/>
    </row>
    <row r="509" spans="1:10" ht="19.5" customHeight="1" thickBot="1">
      <c r="A509" s="3" t="s">
        <v>3935</v>
      </c>
      <c r="B509" s="75">
        <v>42776</v>
      </c>
      <c r="C509" s="53">
        <v>0.51527777777777783</v>
      </c>
      <c r="D509" s="3" t="s">
        <v>3524</v>
      </c>
      <c r="E509" s="3" t="str">
        <f t="array" ref="E509">INDEX(list!$C$2:$C$4995,MATCH(D509,list!$A$2:$A$4995,0))</f>
        <v>MLH - Linda cell</v>
      </c>
      <c r="F509" s="3" t="s">
        <v>4403</v>
      </c>
      <c r="G509" s="44">
        <v>3</v>
      </c>
      <c r="H509" s="3" t="s">
        <v>4458</v>
      </c>
      <c r="I509" s="3" t="s">
        <v>4213</v>
      </c>
      <c r="J509" s="3"/>
    </row>
    <row r="510" spans="1:10" ht="19.5" customHeight="1" thickBot="1">
      <c r="A510" s="3" t="s">
        <v>3935</v>
      </c>
      <c r="B510" s="75">
        <v>42776</v>
      </c>
      <c r="C510" s="53">
        <v>0.53125</v>
      </c>
      <c r="D510" s="3" t="s">
        <v>2705</v>
      </c>
      <c r="E510" s="3" t="str">
        <f t="array" ref="E510">INDEX(list!$C$2:$C$4995,MATCH(D510,list!$A$2:$A$4995,0))</f>
        <v>TTO - Terry Tsang</v>
      </c>
      <c r="F510" s="3" t="s">
        <v>4403</v>
      </c>
      <c r="G510" s="44">
        <v>13</v>
      </c>
      <c r="H510" s="3" t="s">
        <v>4458</v>
      </c>
      <c r="I510" s="3" t="s">
        <v>4213</v>
      </c>
      <c r="J510" s="3"/>
    </row>
    <row r="511" spans="1:10" ht="19.5" customHeight="1" thickBot="1">
      <c r="A511" s="3" t="s">
        <v>3935</v>
      </c>
      <c r="B511" s="75">
        <v>42776</v>
      </c>
      <c r="C511" s="53">
        <v>0.60138888888888886</v>
      </c>
      <c r="D511" s="3" t="s">
        <v>1301</v>
      </c>
      <c r="E511" s="3" t="str">
        <f t="array" ref="E511">INDEX(list!$C$2:$C$4995,MATCH(D511,list!$A$2:$A$4995,0))</f>
        <v>?</v>
      </c>
      <c r="F511" s="3" t="s">
        <v>4403</v>
      </c>
      <c r="G511" s="44">
        <v>5</v>
      </c>
      <c r="H511" s="3" t="s">
        <v>4458</v>
      </c>
      <c r="I511" s="3" t="s">
        <v>4213</v>
      </c>
      <c r="J511" s="3"/>
    </row>
    <row r="512" spans="1:10" ht="19.5" customHeight="1" thickBot="1">
      <c r="A512" s="3" t="s">
        <v>3935</v>
      </c>
      <c r="B512" s="75">
        <v>42776</v>
      </c>
      <c r="C512" s="53">
        <v>0.63611111111111118</v>
      </c>
      <c r="D512" s="3" t="s">
        <v>1301</v>
      </c>
      <c r="E512" s="3" t="str">
        <f t="array" ref="E512">INDEX(list!$C$2:$C$4995,MATCH(D512,list!$A$2:$A$4995,0))</f>
        <v>?</v>
      </c>
      <c r="F512" s="3" t="s">
        <v>4479</v>
      </c>
      <c r="G512" s="44">
        <v>1</v>
      </c>
      <c r="H512" s="3" t="s">
        <v>4453</v>
      </c>
      <c r="I512" s="3" t="s">
        <v>4213</v>
      </c>
      <c r="J512" s="3"/>
    </row>
    <row r="513" spans="1:10" ht="19.5" customHeight="1" thickBot="1">
      <c r="A513" s="3" t="s">
        <v>3937</v>
      </c>
      <c r="B513" s="75">
        <v>42777</v>
      </c>
      <c r="C513" s="53">
        <v>0.4770833333333333</v>
      </c>
      <c r="D513" s="3" t="s">
        <v>1223</v>
      </c>
      <c r="E513" s="3" t="str">
        <f t="array" ref="E513">INDEX(list!$C$2:$C$4995,MATCH(D513,list!$A$2:$A$4995,0))</f>
        <v>Thomas Laubach Cell</v>
      </c>
      <c r="F513" s="3" t="s">
        <v>4403</v>
      </c>
      <c r="G513" s="44">
        <v>1</v>
      </c>
      <c r="H513" s="3" t="s">
        <v>4453</v>
      </c>
      <c r="I513" s="3" t="s">
        <v>4220</v>
      </c>
      <c r="J513" s="3"/>
    </row>
    <row r="514" spans="1:10" ht="19.5" customHeight="1" thickBot="1">
      <c r="A514" s="3" t="s">
        <v>3937</v>
      </c>
      <c r="B514" s="75">
        <v>42777</v>
      </c>
      <c r="C514" s="53">
        <v>0.58611111111111114</v>
      </c>
      <c r="D514" s="3" t="s">
        <v>3272</v>
      </c>
      <c r="E514" s="3" t="str">
        <f t="array" ref="E514">INDEX(list!$C$2:$C$4995,MATCH(D514,list!$A$2:$A$4995,0))</f>
        <v>Elaina Cell</v>
      </c>
      <c r="F514" s="3" t="s">
        <v>4403</v>
      </c>
      <c r="G514" s="44">
        <v>1</v>
      </c>
      <c r="H514" s="3" t="s">
        <v>4458</v>
      </c>
      <c r="I514" s="3" t="s">
        <v>4220</v>
      </c>
      <c r="J514" s="3"/>
    </row>
    <row r="515" spans="1:10" ht="19.5" customHeight="1" thickBot="1">
      <c r="A515" s="3" t="s">
        <v>3938</v>
      </c>
      <c r="B515" s="75">
        <v>42778</v>
      </c>
      <c r="C515" s="53">
        <v>0.62083333333333335</v>
      </c>
      <c r="D515" s="3" t="s">
        <v>2166</v>
      </c>
      <c r="E515" s="3" t="str">
        <f t="array" ref="E515">INDEX(list!$C$2:$C$4995,MATCH(D515,list!$A$2:$A$4995,0))</f>
        <v>Ed Laubach Cell</v>
      </c>
      <c r="F515" s="3" t="s">
        <v>4403</v>
      </c>
      <c r="G515" s="44">
        <v>1</v>
      </c>
      <c r="H515" s="3" t="s">
        <v>4453</v>
      </c>
      <c r="I515" s="3" t="s">
        <v>4220</v>
      </c>
      <c r="J515" s="3"/>
    </row>
    <row r="516" spans="1:10" ht="19.5" customHeight="1" thickBot="1">
      <c r="A516" s="3" t="s">
        <v>3938</v>
      </c>
      <c r="B516" s="75">
        <v>42778</v>
      </c>
      <c r="C516" s="53">
        <v>0.8256944444444444</v>
      </c>
      <c r="D516" s="3" t="s">
        <v>517</v>
      </c>
      <c r="E516" s="46" t="str">
        <f t="array" ref="E516">INDEX(list!$C$2:$C$4995,MATCH(D516,list!$A$2:$A$4995,0))</f>
        <v>Dick O'Brien</v>
      </c>
      <c r="F516" s="3" t="s">
        <v>4615</v>
      </c>
      <c r="G516" s="44">
        <v>5</v>
      </c>
      <c r="H516" s="3" t="s">
        <v>4453</v>
      </c>
      <c r="I516" s="3" t="s">
        <v>4220</v>
      </c>
      <c r="J516" s="3"/>
    </row>
    <row r="517" spans="1:10" ht="19.5" customHeight="1" thickBot="1">
      <c r="A517" s="3" t="s">
        <v>3938</v>
      </c>
      <c r="B517" s="75">
        <v>42778</v>
      </c>
      <c r="C517" s="53">
        <v>0.87291666666666667</v>
      </c>
      <c r="D517" s="3" t="s">
        <v>440</v>
      </c>
      <c r="E517" s="3" t="str">
        <f t="array" ref="E517">INDEX(list!$C$2:$C$4995,MATCH(D517,list!$A$2:$A$4995,0))</f>
        <v>Larry Nedry Home</v>
      </c>
      <c r="F517" s="3" t="s">
        <v>4403</v>
      </c>
      <c r="G517" s="44">
        <v>15</v>
      </c>
      <c r="H517" s="3" t="s">
        <v>4453</v>
      </c>
      <c r="I517" s="3" t="s">
        <v>4220</v>
      </c>
      <c r="J517" s="3"/>
    </row>
    <row r="518" spans="1:10" ht="19.5" customHeight="1" thickBot="1">
      <c r="A518" s="3" t="s">
        <v>3928</v>
      </c>
      <c r="B518" s="75">
        <v>42779</v>
      </c>
      <c r="C518" s="53">
        <v>0.35694444444444445</v>
      </c>
      <c r="D518" s="3" t="s">
        <v>1749</v>
      </c>
      <c r="E518" s="3" t="str">
        <f t="array" ref="E518">INDEX(list!$C$2:$C$4995,MATCH(D518,list!$A$2:$A$4995,0))</f>
        <v>Kaltec Electronics, Inc</v>
      </c>
      <c r="F518" s="3" t="s">
        <v>4403</v>
      </c>
      <c r="G518" s="44">
        <v>10</v>
      </c>
      <c r="H518" s="3" t="s">
        <v>4453</v>
      </c>
      <c r="I518" s="3" t="s">
        <v>4213</v>
      </c>
      <c r="J518" s="3"/>
    </row>
    <row r="519" spans="1:10" ht="19.5" customHeight="1" thickBot="1">
      <c r="A519" s="3" t="s">
        <v>3928</v>
      </c>
      <c r="B519" s="75">
        <v>42779</v>
      </c>
      <c r="C519" s="53">
        <v>0.43194444444444446</v>
      </c>
      <c r="D519" s="3" t="s">
        <v>3040</v>
      </c>
      <c r="E519" s="3" t="str">
        <f t="array" ref="E519">INDEX(list!$C$2:$C$4995,MATCH(D519,list!$A$2:$A$4995,0))</f>
        <v>ET - Smpl Solutions</v>
      </c>
      <c r="F519" s="3" t="s">
        <v>4403</v>
      </c>
      <c r="G519" s="44">
        <v>23</v>
      </c>
      <c r="H519" s="3" t="s">
        <v>4453</v>
      </c>
      <c r="I519" s="3" t="s">
        <v>4213</v>
      </c>
      <c r="J519" s="3"/>
    </row>
    <row r="520" spans="1:10" ht="19.5" customHeight="1" thickBot="1">
      <c r="A520" s="3" t="s">
        <v>3928</v>
      </c>
      <c r="B520" s="75">
        <v>42779</v>
      </c>
      <c r="C520" s="53">
        <v>0.44791666666666669</v>
      </c>
      <c r="D520" s="3" t="s">
        <v>3345</v>
      </c>
      <c r="E520" s="46" t="str">
        <f t="array" ref="E520">INDEX(list!$C$2:$C$4995,MATCH(D520,list!$A$2:$A$4995,0))</f>
        <v xml:space="preserve">ET - Scott + Judi </v>
      </c>
      <c r="F520" s="3" t="s">
        <v>4421</v>
      </c>
      <c r="G520" s="44">
        <v>27</v>
      </c>
      <c r="H520" s="3" t="s">
        <v>4453</v>
      </c>
      <c r="I520" s="3" t="s">
        <v>4213</v>
      </c>
      <c r="J520" s="3"/>
    </row>
    <row r="521" spans="1:10" ht="19.5" customHeight="1" thickBot="1">
      <c r="A521" s="3" t="s">
        <v>3928</v>
      </c>
      <c r="B521" s="75">
        <v>42779</v>
      </c>
      <c r="C521" s="53">
        <v>0.47013888888888888</v>
      </c>
      <c r="D521" s="3" t="s">
        <v>3040</v>
      </c>
      <c r="E521" s="3" t="str">
        <f t="array" ref="E521">INDEX(list!$C$2:$C$4995,MATCH(D521,list!$A$2:$A$4995,0))</f>
        <v>ET - Smpl Solutions</v>
      </c>
      <c r="F521" s="3" t="s">
        <v>4403</v>
      </c>
      <c r="G521" s="44">
        <v>24</v>
      </c>
      <c r="H521" s="3" t="s">
        <v>4453</v>
      </c>
      <c r="I521" s="3" t="s">
        <v>4213</v>
      </c>
      <c r="J521" s="3"/>
    </row>
    <row r="522" spans="1:10" ht="19.5" customHeight="1" thickBot="1">
      <c r="A522" s="3" t="s">
        <v>3928</v>
      </c>
      <c r="B522" s="75">
        <v>42779</v>
      </c>
      <c r="C522" s="53">
        <v>0.51388888888888895</v>
      </c>
      <c r="D522" s="3" t="s">
        <v>2606</v>
      </c>
      <c r="E522" s="3" t="str">
        <f t="array" ref="E522">INDEX(list!$C$2:$C$4995,MATCH(D522,list!$A$2:$A$4995,0))</f>
        <v>spam?</v>
      </c>
      <c r="F522" s="3" t="s">
        <v>4403</v>
      </c>
      <c r="G522" s="44">
        <v>1</v>
      </c>
      <c r="H522" s="3" t="s">
        <v>4453</v>
      </c>
      <c r="I522" s="3" t="s">
        <v>4213</v>
      </c>
      <c r="J522" s="3"/>
    </row>
    <row r="523" spans="1:10" ht="19.5" customHeight="1" thickBot="1">
      <c r="A523" s="3" t="s">
        <v>3928</v>
      </c>
      <c r="B523" s="75">
        <v>42779</v>
      </c>
      <c r="C523" s="53">
        <v>0.53333333333333333</v>
      </c>
      <c r="D523" s="3" t="s">
        <v>3272</v>
      </c>
      <c r="E523" s="3" t="str">
        <f t="array" ref="E523">INDEX(list!$C$2:$C$4995,MATCH(D523,list!$A$2:$A$4995,0))</f>
        <v>Elaina Cell</v>
      </c>
      <c r="F523" s="3" t="s">
        <v>4422</v>
      </c>
      <c r="G523" s="44">
        <v>6</v>
      </c>
      <c r="H523" s="3" t="s">
        <v>4453</v>
      </c>
      <c r="I523" s="3" t="s">
        <v>4213</v>
      </c>
      <c r="J523" s="3"/>
    </row>
    <row r="524" spans="1:10" ht="19.5" customHeight="1" thickBot="1">
      <c r="A524" s="3" t="s">
        <v>3928</v>
      </c>
      <c r="B524" s="75">
        <v>42779</v>
      </c>
      <c r="C524" s="53">
        <v>0.56944444444444442</v>
      </c>
      <c r="D524" s="3" t="s">
        <v>2872</v>
      </c>
      <c r="E524" s="3" t="str">
        <f t="array" ref="E524">INDEX(list!$C$2:$C$4995,MATCH(D524,list!$A$2:$A$4995,0))</f>
        <v>ET - Main</v>
      </c>
      <c r="F524" s="3" t="s">
        <v>4403</v>
      </c>
      <c r="G524" s="44">
        <v>15</v>
      </c>
      <c r="H524" s="3" t="s">
        <v>4453</v>
      </c>
      <c r="I524" s="3" t="s">
        <v>4213</v>
      </c>
      <c r="J524" s="3"/>
    </row>
    <row r="525" spans="1:10" ht="19.5" customHeight="1" thickBot="1">
      <c r="A525" s="3" t="s">
        <v>3928</v>
      </c>
      <c r="B525" s="75">
        <v>42779</v>
      </c>
      <c r="C525" s="53">
        <v>0.57638888888888895</v>
      </c>
      <c r="D525" s="3" t="s">
        <v>1148</v>
      </c>
      <c r="E525" s="3" t="str">
        <f t="array" ref="E525">INDEX(list!$C$2:$C$4995,MATCH(D525,list!$A$2:$A$4995,0))</f>
        <v>Mom &amp; Dad - ooma</v>
      </c>
      <c r="F525" s="3" t="s">
        <v>4403</v>
      </c>
      <c r="G525" s="44">
        <v>1</v>
      </c>
      <c r="H525" s="3" t="s">
        <v>4453</v>
      </c>
      <c r="I525" s="3" t="s">
        <v>4213</v>
      </c>
      <c r="J525" s="3"/>
    </row>
    <row r="526" spans="1:10" ht="19.5" customHeight="1" thickBot="1">
      <c r="A526" s="3" t="s">
        <v>3928</v>
      </c>
      <c r="B526" s="75">
        <v>42779</v>
      </c>
      <c r="C526" s="53">
        <v>0.58472222222222225</v>
      </c>
      <c r="D526" s="3" t="s">
        <v>2651</v>
      </c>
      <c r="E526" s="3" t="str">
        <f t="array" ref="E526">INDEX(list!$C$2:$C$4995,MATCH(D526,list!$A$2:$A$4995,0))</f>
        <v>GD - Diana Garreau Cell</v>
      </c>
      <c r="F526" s="3" t="s">
        <v>4421</v>
      </c>
      <c r="G526" s="44">
        <v>3</v>
      </c>
      <c r="H526" s="3" t="s">
        <v>4453</v>
      </c>
      <c r="I526" s="3" t="s">
        <v>4213</v>
      </c>
      <c r="J526" s="3"/>
    </row>
    <row r="527" spans="1:10" ht="19.5" customHeight="1" thickBot="1">
      <c r="A527" s="3" t="s">
        <v>3928</v>
      </c>
      <c r="B527" s="75">
        <v>42779</v>
      </c>
      <c r="C527" s="53">
        <v>0.58611111111111114</v>
      </c>
      <c r="D527" s="3" t="s">
        <v>1229</v>
      </c>
      <c r="E527" s="3" t="str">
        <f t="array" ref="E527">INDEX(list!$C$2:$C$4995,MATCH(D527,list!$A$2:$A$4995,0))</f>
        <v>Brian Barrington Cell</v>
      </c>
      <c r="F527" s="3" t="s">
        <v>4479</v>
      </c>
      <c r="G527" s="44">
        <v>1</v>
      </c>
      <c r="H527" s="3" t="s">
        <v>4453</v>
      </c>
      <c r="I527" s="3" t="s">
        <v>4213</v>
      </c>
      <c r="J527" s="3"/>
    </row>
    <row r="528" spans="1:10" ht="19.5" customHeight="1" thickBot="1">
      <c r="A528" s="3" t="s">
        <v>3928</v>
      </c>
      <c r="B528" s="75">
        <v>42779</v>
      </c>
      <c r="C528" s="53">
        <v>0.62152777777777779</v>
      </c>
      <c r="D528" s="3" t="s">
        <v>3345</v>
      </c>
      <c r="E528" s="46" t="str">
        <f t="array" ref="E528">INDEX(list!$C$2:$C$4995,MATCH(D528,list!$A$2:$A$4995,0))</f>
        <v xml:space="preserve">ET - Scott + Judi </v>
      </c>
      <c r="F528" s="3" t="s">
        <v>4421</v>
      </c>
      <c r="G528" s="44">
        <v>4</v>
      </c>
      <c r="H528" s="3" t="s">
        <v>4453</v>
      </c>
      <c r="I528" s="3" t="s">
        <v>4213</v>
      </c>
      <c r="J528" s="3"/>
    </row>
    <row r="529" spans="1:10" ht="19.5" customHeight="1" thickBot="1">
      <c r="A529" s="3" t="s">
        <v>3928</v>
      </c>
      <c r="B529" s="75">
        <v>42779</v>
      </c>
      <c r="C529" s="53">
        <v>0.62708333333333333</v>
      </c>
      <c r="D529" s="3" t="s">
        <v>2872</v>
      </c>
      <c r="E529" s="3" t="str">
        <f t="array" ref="E529">INDEX(list!$C$2:$C$4995,MATCH(D529,list!$A$2:$A$4995,0))</f>
        <v>ET - Main</v>
      </c>
      <c r="F529" s="3" t="s">
        <v>4403</v>
      </c>
      <c r="G529" s="44">
        <v>2</v>
      </c>
      <c r="H529" s="3" t="s">
        <v>4453</v>
      </c>
      <c r="I529" s="3" t="s">
        <v>4213</v>
      </c>
      <c r="J529" s="3"/>
    </row>
    <row r="530" spans="1:10" ht="19.5" customHeight="1" thickBot="1">
      <c r="A530" s="3" t="s">
        <v>3928</v>
      </c>
      <c r="B530" s="75">
        <v>42779</v>
      </c>
      <c r="C530" s="53">
        <v>0.65138888888888891</v>
      </c>
      <c r="D530" s="3" t="s">
        <v>3557</v>
      </c>
      <c r="E530" s="3" t="str">
        <f t="array" ref="E530">INDEX(list!$C$2:$C$4995,MATCH(D530,list!$A$2:$A$4995,0))</f>
        <v>HelpGuide, Inc.</v>
      </c>
      <c r="F530" s="3" t="s">
        <v>4207</v>
      </c>
      <c r="G530" s="44">
        <v>1</v>
      </c>
      <c r="H530" s="3" t="s">
        <v>4453</v>
      </c>
      <c r="I530" s="3" t="s">
        <v>4213</v>
      </c>
      <c r="J530" s="3" t="s">
        <v>4208</v>
      </c>
    </row>
    <row r="531" spans="1:10" ht="19.5" customHeight="1" thickBot="1">
      <c r="A531" s="3" t="s">
        <v>3928</v>
      </c>
      <c r="B531" s="75">
        <v>42779</v>
      </c>
      <c r="C531" s="53">
        <v>0.69652777777777775</v>
      </c>
      <c r="D531" s="3" t="s">
        <v>858</v>
      </c>
      <c r="E531" s="3" t="str">
        <f t="array" ref="E531">INDEX(list!$C$2:$C$4995,MATCH(D531,list!$A$2:$A$4995,0))</f>
        <v>Cousin Terese Cell</v>
      </c>
      <c r="F531" s="3" t="s">
        <v>4479</v>
      </c>
      <c r="G531" s="44">
        <v>2</v>
      </c>
      <c r="H531" s="3" t="s">
        <v>4453</v>
      </c>
      <c r="I531" s="3" t="s">
        <v>4213</v>
      </c>
      <c r="J531" s="3"/>
    </row>
    <row r="532" spans="1:10" ht="19.5" customHeight="1" thickBot="1">
      <c r="A532" s="3" t="s">
        <v>3928</v>
      </c>
      <c r="B532" s="75">
        <v>42779</v>
      </c>
      <c r="C532" s="53">
        <v>0.70208333333333339</v>
      </c>
      <c r="D532" s="3" t="s">
        <v>858</v>
      </c>
      <c r="E532" s="3" t="str">
        <f t="array" ref="E532">INDEX(list!$C$2:$C$4995,MATCH(D532,list!$A$2:$A$4995,0))</f>
        <v>Cousin Terese Cell</v>
      </c>
      <c r="F532" s="3" t="s">
        <v>4403</v>
      </c>
      <c r="G532" s="44">
        <v>2</v>
      </c>
      <c r="H532" s="3" t="s">
        <v>4453</v>
      </c>
      <c r="I532" s="3" t="s">
        <v>4213</v>
      </c>
      <c r="J532" s="3"/>
    </row>
    <row r="533" spans="1:10" ht="19.5" customHeight="1" thickBot="1">
      <c r="A533" s="3" t="s">
        <v>3928</v>
      </c>
      <c r="B533" s="75">
        <v>42779</v>
      </c>
      <c r="C533" s="53">
        <v>0.70763888888888893</v>
      </c>
      <c r="D533" s="3" t="s">
        <v>551</v>
      </c>
      <c r="E533" s="3" t="str">
        <f t="array" ref="E533">INDEX(list!$C$2:$C$4995,MATCH(D533,list!$A$2:$A$4995,0))</f>
        <v>Community Medical Center Long Beach</v>
      </c>
      <c r="F533" s="3" t="s">
        <v>4616</v>
      </c>
      <c r="G533" s="44">
        <v>1</v>
      </c>
      <c r="H533" s="3" t="s">
        <v>4453</v>
      </c>
      <c r="I533" s="3" t="s">
        <v>4213</v>
      </c>
      <c r="J533" s="3"/>
    </row>
    <row r="534" spans="1:10" ht="19.5" customHeight="1" thickBot="1">
      <c r="A534" s="3" t="s">
        <v>3928</v>
      </c>
      <c r="B534" s="75">
        <v>42779</v>
      </c>
      <c r="C534" s="53">
        <v>0.74513888888888891</v>
      </c>
      <c r="D534" s="3" t="s">
        <v>858</v>
      </c>
      <c r="E534" s="3" t="str">
        <f t="array" ref="E534">INDEX(list!$C$2:$C$4995,MATCH(D534,list!$A$2:$A$4995,0))</f>
        <v>Cousin Terese Cell</v>
      </c>
      <c r="F534" s="3" t="s">
        <v>4403</v>
      </c>
      <c r="G534" s="44">
        <v>2</v>
      </c>
      <c r="H534" s="3" t="s">
        <v>4453</v>
      </c>
      <c r="I534" s="3" t="s">
        <v>4213</v>
      </c>
      <c r="J534" s="3"/>
    </row>
    <row r="535" spans="1:10" ht="19.5" customHeight="1" thickBot="1">
      <c r="A535" s="3" t="s">
        <v>3928</v>
      </c>
      <c r="B535" s="75">
        <v>42779</v>
      </c>
      <c r="C535" s="53">
        <v>0.76041666666666663</v>
      </c>
      <c r="D535" s="3" t="s">
        <v>858</v>
      </c>
      <c r="E535" s="3" t="str">
        <f t="array" ref="E535">INDEX(list!$C$2:$C$4995,MATCH(D535,list!$A$2:$A$4995,0))</f>
        <v>Cousin Terese Cell</v>
      </c>
      <c r="F535" s="3" t="s">
        <v>4479</v>
      </c>
      <c r="G535" s="44">
        <v>1</v>
      </c>
      <c r="H535" s="3" t="s">
        <v>4453</v>
      </c>
      <c r="I535" s="3" t="s">
        <v>4213</v>
      </c>
      <c r="J535" s="3"/>
    </row>
    <row r="536" spans="1:10" ht="19.5" customHeight="1" thickBot="1">
      <c r="A536" s="3" t="s">
        <v>3928</v>
      </c>
      <c r="B536" s="75">
        <v>42779</v>
      </c>
      <c r="C536" s="53">
        <v>0.8208333333333333</v>
      </c>
      <c r="D536" s="3" t="s">
        <v>911</v>
      </c>
      <c r="E536" s="3" t="str">
        <f t="array" ref="E536">INDEX(list!$C$2:$C$4995,MATCH(D536,list!$A$2:$A$4995,0))</f>
        <v>EN - Cell</v>
      </c>
      <c r="F536" s="3" t="s">
        <v>4479</v>
      </c>
      <c r="G536" s="44">
        <v>9</v>
      </c>
      <c r="H536" s="3" t="s">
        <v>4453</v>
      </c>
      <c r="I536" s="3" t="s">
        <v>4213</v>
      </c>
      <c r="J536" s="3"/>
    </row>
    <row r="537" spans="1:10" ht="19.5" customHeight="1" thickBot="1">
      <c r="A537" s="3" t="s">
        <v>3928</v>
      </c>
      <c r="B537" s="75">
        <v>42779</v>
      </c>
      <c r="C537" s="53">
        <v>0.82708333333333339</v>
      </c>
      <c r="D537" s="3" t="s">
        <v>1229</v>
      </c>
      <c r="E537" s="3" t="str">
        <f t="array" ref="E537">INDEX(list!$C$2:$C$4995,MATCH(D537,list!$A$2:$A$4995,0))</f>
        <v>Brian Barrington Cell</v>
      </c>
      <c r="F537" s="3" t="s">
        <v>4479</v>
      </c>
      <c r="G537" s="44">
        <v>10</v>
      </c>
      <c r="H537" s="3" t="s">
        <v>4453</v>
      </c>
      <c r="I537" s="3" t="s">
        <v>4213</v>
      </c>
      <c r="J537" s="3"/>
    </row>
    <row r="538" spans="1:10" ht="19.5" customHeight="1" thickBot="1">
      <c r="A538" s="3" t="s">
        <v>3932</v>
      </c>
      <c r="B538" s="75">
        <v>42780</v>
      </c>
      <c r="C538" s="53">
        <v>0.35416666666666669</v>
      </c>
      <c r="D538" s="3" t="s">
        <v>2058</v>
      </c>
      <c r="E538" s="3" t="str">
        <f t="array" ref="E538">INDEX(list!$C$2:$C$4995,MATCH(D538,list!$A$2:$A$4995,0))</f>
        <v>CPL - Beth Home</v>
      </c>
      <c r="F538" s="3" t="s">
        <v>4403</v>
      </c>
      <c r="G538" s="44">
        <v>2</v>
      </c>
      <c r="H538" s="3" t="s">
        <v>4453</v>
      </c>
      <c r="I538" s="3" t="s">
        <v>4213</v>
      </c>
      <c r="J538" s="3"/>
    </row>
    <row r="539" spans="1:10" ht="19.5" customHeight="1" thickBot="1">
      <c r="A539" s="3" t="s">
        <v>3932</v>
      </c>
      <c r="B539" s="75">
        <v>42780</v>
      </c>
      <c r="C539" s="53">
        <v>0.35625000000000001</v>
      </c>
      <c r="D539" s="3" t="s">
        <v>2058</v>
      </c>
      <c r="E539" s="3" t="str">
        <f t="array" ref="E539">INDEX(list!$C$2:$C$4995,MATCH(D539,list!$A$2:$A$4995,0))</f>
        <v>CPL - Beth Home</v>
      </c>
      <c r="F539" s="3" t="s">
        <v>4414</v>
      </c>
      <c r="G539" s="44">
        <v>13</v>
      </c>
      <c r="H539" s="3" t="s">
        <v>4453</v>
      </c>
      <c r="I539" s="3" t="s">
        <v>4213</v>
      </c>
      <c r="J539" s="3"/>
    </row>
    <row r="540" spans="1:10" ht="19.5" customHeight="1" thickBot="1">
      <c r="A540" s="3" t="s">
        <v>3932</v>
      </c>
      <c r="B540" s="75">
        <v>42780</v>
      </c>
      <c r="C540" s="53">
        <v>0.36944444444444446</v>
      </c>
      <c r="D540" s="3" t="s">
        <v>2058</v>
      </c>
      <c r="E540" s="3" t="str">
        <f t="array" ref="E540">INDEX(list!$C$2:$C$4995,MATCH(D540,list!$A$2:$A$4995,0))</f>
        <v>CPL - Beth Home</v>
      </c>
      <c r="F540" s="3" t="s">
        <v>4403</v>
      </c>
      <c r="G540" s="44">
        <v>2</v>
      </c>
      <c r="H540" s="3" t="s">
        <v>4453</v>
      </c>
      <c r="I540" s="3" t="s">
        <v>4213</v>
      </c>
      <c r="J540" s="3"/>
    </row>
    <row r="541" spans="1:10" ht="19.5" customHeight="1" thickBot="1">
      <c r="A541" s="3" t="s">
        <v>3932</v>
      </c>
      <c r="B541" s="75">
        <v>42780</v>
      </c>
      <c r="C541" s="53">
        <v>0.37777777777777777</v>
      </c>
      <c r="D541" s="3" t="s">
        <v>211</v>
      </c>
      <c r="E541" s="3" t="str">
        <f t="array" ref="E541">INDEX(list!$C$2:$C$4995,MATCH(D541,list!$A$2:$A$4995,0))</f>
        <v>?</v>
      </c>
      <c r="F541" s="3" t="s">
        <v>4618</v>
      </c>
      <c r="G541" s="44">
        <v>7</v>
      </c>
      <c r="H541" s="3" t="s">
        <v>4453</v>
      </c>
      <c r="I541" s="3" t="s">
        <v>4213</v>
      </c>
      <c r="J541" s="3"/>
    </row>
    <row r="542" spans="1:10" ht="19.5" customHeight="1" thickBot="1">
      <c r="A542" s="3" t="s">
        <v>3932</v>
      </c>
      <c r="B542" s="75">
        <v>42780</v>
      </c>
      <c r="C542" s="53">
        <v>0.41736111111111113</v>
      </c>
      <c r="D542" s="3" t="s">
        <v>2058</v>
      </c>
      <c r="E542" s="3" t="str">
        <f t="array" ref="E542">INDEX(list!$C$2:$C$4995,MATCH(D542,list!$A$2:$A$4995,0))</f>
        <v>CPL - Beth Home</v>
      </c>
      <c r="F542" s="3" t="s">
        <v>4403</v>
      </c>
      <c r="G542" s="44">
        <v>3</v>
      </c>
      <c r="H542" s="3" t="s">
        <v>4453</v>
      </c>
      <c r="I542" s="3" t="s">
        <v>4213</v>
      </c>
      <c r="J542" s="3"/>
    </row>
    <row r="543" spans="1:10" ht="19.5" customHeight="1" thickBot="1">
      <c r="A543" s="3" t="s">
        <v>3932</v>
      </c>
      <c r="B543" s="75">
        <v>42780</v>
      </c>
      <c r="C543" s="53">
        <v>0.4777777777777778</v>
      </c>
      <c r="D543" s="3" t="s">
        <v>3272</v>
      </c>
      <c r="E543" s="3" t="str">
        <f t="array" ref="E543">INDEX(list!$C$2:$C$4995,MATCH(D543,list!$A$2:$A$4995,0))</f>
        <v>Elaina Cell</v>
      </c>
      <c r="F543" s="3" t="s">
        <v>4422</v>
      </c>
      <c r="G543" s="44">
        <v>1</v>
      </c>
      <c r="H543" s="3" t="s">
        <v>4453</v>
      </c>
      <c r="I543" s="3" t="s">
        <v>4213</v>
      </c>
      <c r="J543" s="3"/>
    </row>
    <row r="544" spans="1:10" ht="19.5" customHeight="1" thickBot="1">
      <c r="A544" s="3" t="s">
        <v>3932</v>
      </c>
      <c r="B544" s="75">
        <v>42780</v>
      </c>
      <c r="C544" s="53">
        <v>0.47847222222222219</v>
      </c>
      <c r="D544" s="3" t="s">
        <v>3272</v>
      </c>
      <c r="E544" s="3" t="str">
        <f t="array" ref="E544">INDEX(list!$C$2:$C$4995,MATCH(D544,list!$A$2:$A$4995,0))</f>
        <v>Elaina Cell</v>
      </c>
      <c r="F544" s="3" t="s">
        <v>4403</v>
      </c>
      <c r="G544" s="44">
        <v>1</v>
      </c>
      <c r="H544" s="3" t="s">
        <v>4453</v>
      </c>
      <c r="I544" s="3" t="s">
        <v>4213</v>
      </c>
      <c r="J544" s="3"/>
    </row>
    <row r="545" spans="1:10" ht="19.5" customHeight="1" thickBot="1">
      <c r="A545" s="3" t="s">
        <v>3932</v>
      </c>
      <c r="B545" s="75">
        <v>42780</v>
      </c>
      <c r="C545" s="53">
        <v>0.50138888888888888</v>
      </c>
      <c r="D545" s="3" t="s">
        <v>1301</v>
      </c>
      <c r="E545" s="3" t="str">
        <f t="array" ref="E545">INDEX(list!$C$2:$C$4995,MATCH(D545,list!$A$2:$A$4995,0))</f>
        <v>?</v>
      </c>
      <c r="F545" s="3" t="s">
        <v>4403</v>
      </c>
      <c r="G545" s="44">
        <v>1</v>
      </c>
      <c r="H545" s="3" t="s">
        <v>4453</v>
      </c>
      <c r="I545" s="3" t="s">
        <v>4213</v>
      </c>
      <c r="J545" s="3"/>
    </row>
    <row r="546" spans="1:10" ht="19.5" customHeight="1" thickBot="1">
      <c r="A546" s="3" t="s">
        <v>3932</v>
      </c>
      <c r="B546" s="75">
        <v>42780</v>
      </c>
      <c r="C546" s="53">
        <v>0.50208333333333333</v>
      </c>
      <c r="D546" s="3" t="s">
        <v>1301</v>
      </c>
      <c r="E546" s="3" t="str">
        <f t="array" ref="E546">INDEX(list!$C$2:$C$4995,MATCH(D546,list!$A$2:$A$4995,0))</f>
        <v>?</v>
      </c>
      <c r="F546" s="3" t="s">
        <v>4479</v>
      </c>
      <c r="G546" s="44">
        <v>1</v>
      </c>
      <c r="H546" s="3" t="s">
        <v>4453</v>
      </c>
      <c r="I546" s="3" t="s">
        <v>4213</v>
      </c>
      <c r="J546" s="3"/>
    </row>
    <row r="547" spans="1:10" ht="19.5" customHeight="1" thickBot="1">
      <c r="A547" s="3" t="s">
        <v>3932</v>
      </c>
      <c r="B547" s="75">
        <v>42780</v>
      </c>
      <c r="C547" s="53">
        <v>0.60069444444444442</v>
      </c>
      <c r="D547" s="3" t="s">
        <v>3070</v>
      </c>
      <c r="E547" s="3" t="str">
        <f t="array" ref="E547">INDEX(list!$C$2:$C$4995,MATCH(D547,list!$A$2:$A$4995,0))</f>
        <v>Cristina Cherpas</v>
      </c>
      <c r="F547" s="3" t="s">
        <v>4403</v>
      </c>
      <c r="G547" s="44">
        <v>4</v>
      </c>
      <c r="H547" s="3" t="s">
        <v>4453</v>
      </c>
      <c r="I547" s="3" t="s">
        <v>4213</v>
      </c>
      <c r="J547" s="3"/>
    </row>
    <row r="548" spans="1:10" ht="19.5" customHeight="1" thickBot="1">
      <c r="A548" s="3" t="s">
        <v>3932</v>
      </c>
      <c r="B548" s="75">
        <v>42780</v>
      </c>
      <c r="C548" s="53">
        <v>0.62083333333333335</v>
      </c>
      <c r="D548" s="3" t="s">
        <v>3339</v>
      </c>
      <c r="E548" s="46" t="str">
        <f t="array" ref="E548">INDEX(list!$C$2:$C$4995,MATCH(D548,list!$A$2:$A$4995,0))</f>
        <v>ET - Jack &amp; Nancy Wright</v>
      </c>
      <c r="F548" s="3" t="s">
        <v>4403</v>
      </c>
      <c r="G548" s="44">
        <v>3</v>
      </c>
      <c r="H548" s="3" t="s">
        <v>4453</v>
      </c>
      <c r="I548" s="3" t="s">
        <v>4213</v>
      </c>
      <c r="J548" s="3"/>
    </row>
    <row r="549" spans="1:10" ht="19.5" customHeight="1" thickBot="1">
      <c r="A549" s="3" t="s">
        <v>3932</v>
      </c>
      <c r="B549" s="75">
        <v>42780</v>
      </c>
      <c r="C549" s="53">
        <v>0.81388888888888899</v>
      </c>
      <c r="D549" s="3" t="s">
        <v>866</v>
      </c>
      <c r="E549" s="3" t="str">
        <f t="array" ref="E549">INDEX(list!$C$2:$C$4995,MATCH(D549,list!$A$2:$A$4995,0))</f>
        <v>CPL - John CPL Cell</v>
      </c>
      <c r="F549" s="3" t="s">
        <v>4403</v>
      </c>
      <c r="G549" s="44">
        <v>4</v>
      </c>
      <c r="H549" s="3" t="s">
        <v>4453</v>
      </c>
      <c r="I549" s="3" t="s">
        <v>4213</v>
      </c>
      <c r="J549" s="3"/>
    </row>
    <row r="550" spans="1:10" ht="19.5" customHeight="1" thickBot="1">
      <c r="A550" s="3" t="s">
        <v>3933</v>
      </c>
      <c r="B550" s="75">
        <v>42781</v>
      </c>
      <c r="C550" s="53">
        <v>0.24166666666666667</v>
      </c>
      <c r="D550" s="3" t="s">
        <v>1301</v>
      </c>
      <c r="E550" s="3" t="str">
        <f t="array" ref="E550">INDEX(list!$C$2:$C$4995,MATCH(D550,list!$A$2:$A$4995,0))</f>
        <v>?</v>
      </c>
      <c r="F550" s="3" t="s">
        <v>4403</v>
      </c>
      <c r="G550" s="44">
        <v>1</v>
      </c>
      <c r="H550" s="3" t="s">
        <v>4453</v>
      </c>
      <c r="I550" s="3" t="s">
        <v>4220</v>
      </c>
      <c r="J550" s="3"/>
    </row>
    <row r="551" spans="1:10" ht="19.5" customHeight="1" thickBot="1">
      <c r="A551" s="3" t="s">
        <v>3933</v>
      </c>
      <c r="B551" s="75">
        <v>42781</v>
      </c>
      <c r="C551" s="53">
        <v>0.33333333333333331</v>
      </c>
      <c r="D551" s="3" t="s">
        <v>1301</v>
      </c>
      <c r="E551" s="3" t="str">
        <f t="array" ref="E551">INDEX(list!$C$2:$C$4995,MATCH(D551,list!$A$2:$A$4995,0))</f>
        <v>?</v>
      </c>
      <c r="F551" s="3" t="s">
        <v>4479</v>
      </c>
      <c r="G551" s="44">
        <v>1</v>
      </c>
      <c r="H551" s="3" t="s">
        <v>4453</v>
      </c>
      <c r="I551" s="3" t="s">
        <v>4213</v>
      </c>
      <c r="J551" s="3"/>
    </row>
    <row r="552" spans="1:10" ht="19.5" customHeight="1" thickBot="1">
      <c r="A552" s="3" t="s">
        <v>3933</v>
      </c>
      <c r="B552" s="75">
        <v>42781</v>
      </c>
      <c r="C552" s="53">
        <v>0.48888888888888887</v>
      </c>
      <c r="D552" s="3" t="s">
        <v>3272</v>
      </c>
      <c r="E552" s="3" t="str">
        <f t="array" ref="E552">INDEX(list!$C$2:$C$4995,MATCH(D552,list!$A$2:$A$4995,0))</f>
        <v>Elaina Cell</v>
      </c>
      <c r="F552" s="3" t="s">
        <v>4422</v>
      </c>
      <c r="G552" s="44">
        <v>1</v>
      </c>
      <c r="H552" s="3" t="s">
        <v>4453</v>
      </c>
      <c r="I552" s="3" t="s">
        <v>4213</v>
      </c>
      <c r="J552" s="3"/>
    </row>
    <row r="553" spans="1:10" ht="19.5" customHeight="1" thickBot="1">
      <c r="A553" s="3" t="s">
        <v>3933</v>
      </c>
      <c r="B553" s="75">
        <v>42781</v>
      </c>
      <c r="C553" s="53">
        <v>0.50763888888888886</v>
      </c>
      <c r="D553" s="3" t="s">
        <v>1301</v>
      </c>
      <c r="E553" s="3" t="str">
        <f t="array" ref="E553">INDEX(list!$C$2:$C$4995,MATCH(D553,list!$A$2:$A$4995,0))</f>
        <v>?</v>
      </c>
      <c r="F553" s="3" t="s">
        <v>4403</v>
      </c>
      <c r="G553" s="44">
        <v>1</v>
      </c>
      <c r="H553" s="3" t="s">
        <v>4453</v>
      </c>
      <c r="I553" s="3" t="s">
        <v>4213</v>
      </c>
      <c r="J553" s="3"/>
    </row>
    <row r="554" spans="1:10" ht="19.5" customHeight="1" thickBot="1">
      <c r="A554" s="3" t="s">
        <v>3933</v>
      </c>
      <c r="B554" s="75">
        <v>42781</v>
      </c>
      <c r="C554" s="53">
        <v>0.52777777777777779</v>
      </c>
      <c r="D554" s="3" t="s">
        <v>3272</v>
      </c>
      <c r="E554" s="3" t="str">
        <f t="array" ref="E554">INDEX(list!$C$2:$C$4995,MATCH(D554,list!$A$2:$A$4995,0))</f>
        <v>Elaina Cell</v>
      </c>
      <c r="F554" s="3" t="s">
        <v>4403</v>
      </c>
      <c r="G554" s="44">
        <v>2</v>
      </c>
      <c r="H554" s="3" t="s">
        <v>4453</v>
      </c>
      <c r="I554" s="3" t="s">
        <v>4213</v>
      </c>
      <c r="J554" s="3"/>
    </row>
    <row r="555" spans="1:10" ht="19.5" customHeight="1" thickBot="1">
      <c r="A555" s="3" t="s">
        <v>3933</v>
      </c>
      <c r="B555" s="75">
        <v>42781</v>
      </c>
      <c r="C555" s="53">
        <v>0.64374999999999993</v>
      </c>
      <c r="D555" s="3" t="s">
        <v>3556</v>
      </c>
      <c r="E555" s="3" t="str">
        <f t="array" ref="E555">INDEX(list!$C$2:$C$4995,MATCH(D555,list!$A$2:$A$4995,0))</f>
        <v>?</v>
      </c>
      <c r="F555" s="3" t="s">
        <v>4403</v>
      </c>
      <c r="G555" s="44">
        <v>1</v>
      </c>
      <c r="H555" s="3" t="s">
        <v>4453</v>
      </c>
      <c r="I555" s="3" t="s">
        <v>4213</v>
      </c>
      <c r="J555" s="3"/>
    </row>
    <row r="556" spans="1:10" ht="19.5" customHeight="1" thickBot="1">
      <c r="A556" s="3" t="s">
        <v>3933</v>
      </c>
      <c r="B556" s="75">
        <v>42781</v>
      </c>
      <c r="C556" s="53">
        <v>0.85</v>
      </c>
      <c r="D556" s="3" t="s">
        <v>2872</v>
      </c>
      <c r="E556" s="3" t="str">
        <f t="array" ref="E556">INDEX(list!$C$2:$C$4995,MATCH(D556,list!$A$2:$A$4995,0))</f>
        <v>ET - Main</v>
      </c>
      <c r="F556" s="3" t="s">
        <v>4404</v>
      </c>
      <c r="G556" s="44">
        <v>1</v>
      </c>
      <c r="H556" s="3" t="s">
        <v>4453</v>
      </c>
      <c r="I556" s="3" t="s">
        <v>4213</v>
      </c>
      <c r="J556" s="3"/>
    </row>
    <row r="557" spans="1:10" ht="19.5" customHeight="1" thickBot="1">
      <c r="A557" s="3" t="s">
        <v>3933</v>
      </c>
      <c r="B557" s="75">
        <v>42781</v>
      </c>
      <c r="C557" s="53">
        <v>0.85138888888888886</v>
      </c>
      <c r="D557" s="3" t="s">
        <v>2872</v>
      </c>
      <c r="E557" s="3" t="str">
        <f t="array" ref="E557">INDEX(list!$C$2:$C$4995,MATCH(D557,list!$A$2:$A$4995,0))</f>
        <v>ET - Main</v>
      </c>
      <c r="F557" s="3" t="s">
        <v>4404</v>
      </c>
      <c r="G557" s="44">
        <v>2</v>
      </c>
      <c r="H557" s="3" t="s">
        <v>4453</v>
      </c>
      <c r="I557" s="3" t="s">
        <v>4213</v>
      </c>
      <c r="J557" s="3"/>
    </row>
    <row r="558" spans="1:10" ht="19.5" customHeight="1" thickBot="1">
      <c r="A558" s="3" t="s">
        <v>3934</v>
      </c>
      <c r="B558" s="75">
        <v>42782</v>
      </c>
      <c r="C558" s="53">
        <v>0.45833333333333331</v>
      </c>
      <c r="D558" s="3" t="s">
        <v>2266</v>
      </c>
      <c r="E558" s="3" t="str">
        <f t="array" ref="E558">INDEX(list!$C$2:$C$4995,MATCH(D558,list!$A$2:$A$4995,0))</f>
        <v>Paul DeBaets</v>
      </c>
      <c r="F558" s="3" t="s">
        <v>4403</v>
      </c>
      <c r="G558" s="44">
        <v>20</v>
      </c>
      <c r="H558" s="3" t="s">
        <v>4453</v>
      </c>
      <c r="I558" s="3" t="s">
        <v>4213</v>
      </c>
      <c r="J558" s="3"/>
    </row>
    <row r="559" spans="1:10" ht="19.5" customHeight="1" thickBot="1">
      <c r="A559" s="3" t="s">
        <v>3934</v>
      </c>
      <c r="B559" s="75">
        <v>42782</v>
      </c>
      <c r="C559" s="53">
        <v>0.49027777777777781</v>
      </c>
      <c r="D559" s="3" t="s">
        <v>2942</v>
      </c>
      <c r="E559" s="46" t="str">
        <f t="array" ref="E559">INDEX(list!$C$2:$C$4995,MATCH(D559,list!$A$2:$A$4995,0))</f>
        <v>Bill Agee</v>
      </c>
      <c r="F559" s="3" t="s">
        <v>4403</v>
      </c>
      <c r="G559" s="44">
        <v>29</v>
      </c>
      <c r="H559" s="3" t="s">
        <v>4453</v>
      </c>
      <c r="I559" s="3" t="s">
        <v>4213</v>
      </c>
      <c r="J559" s="3"/>
    </row>
    <row r="560" spans="1:10" ht="19.5" customHeight="1" thickBot="1">
      <c r="A560" s="3" t="s">
        <v>3934</v>
      </c>
      <c r="B560" s="75">
        <v>42782</v>
      </c>
      <c r="C560" s="53">
        <v>0.53888888888888886</v>
      </c>
      <c r="D560" s="3" t="s">
        <v>3557</v>
      </c>
      <c r="E560" s="3" t="str">
        <f t="array" ref="E560">INDEX(list!$C$2:$C$4995,MATCH(D560,list!$A$2:$A$4995,0))</f>
        <v>HelpGuide, Inc.</v>
      </c>
      <c r="F560" s="3" t="s">
        <v>4207</v>
      </c>
      <c r="G560" s="44">
        <v>1</v>
      </c>
      <c r="H560" s="3" t="s">
        <v>4453</v>
      </c>
      <c r="I560" s="3" t="s">
        <v>4213</v>
      </c>
      <c r="J560" s="3" t="s">
        <v>4208</v>
      </c>
    </row>
    <row r="561" spans="1:10" ht="19.5" customHeight="1" thickBot="1">
      <c r="A561" s="3" t="s">
        <v>3934</v>
      </c>
      <c r="B561" s="75">
        <v>42782</v>
      </c>
      <c r="C561" s="53">
        <v>0.5395833333333333</v>
      </c>
      <c r="D561" s="3" t="s">
        <v>2435</v>
      </c>
      <c r="E561" s="3" t="str">
        <f t="array" ref="E561">INDEX(list!$C$2:$C$4995,MATCH(D561,list!$A$2:$A$4995,0))</f>
        <v>Steve Kawaratani cell</v>
      </c>
      <c r="F561" s="3" t="s">
        <v>4408</v>
      </c>
      <c r="G561" s="44">
        <v>2</v>
      </c>
      <c r="H561" s="3" t="s">
        <v>4453</v>
      </c>
      <c r="I561" s="3" t="s">
        <v>4213</v>
      </c>
      <c r="J561" s="3"/>
    </row>
    <row r="562" spans="1:10" ht="19.5" customHeight="1" thickBot="1">
      <c r="A562" s="3" t="s">
        <v>3934</v>
      </c>
      <c r="B562" s="75">
        <v>42782</v>
      </c>
      <c r="C562" s="53">
        <v>0.59652777777777777</v>
      </c>
      <c r="D562" s="3" t="s">
        <v>2472</v>
      </c>
      <c r="E562" s="3" t="str">
        <f t="array" ref="E562">INDEX(list!$C$2:$C$4995,MATCH(D562,list!$A$2:$A$4995,0))</f>
        <v>SOCO - TSC/PJ Salvage/Loomworks</v>
      </c>
      <c r="F562" s="3" t="s">
        <v>4403</v>
      </c>
      <c r="G562" s="44">
        <v>10</v>
      </c>
      <c r="H562" s="3" t="s">
        <v>4453</v>
      </c>
      <c r="I562" s="3" t="s">
        <v>4213</v>
      </c>
      <c r="J562" s="3"/>
    </row>
    <row r="563" spans="1:10" ht="19.5" customHeight="1" thickBot="1">
      <c r="A563" s="3" t="s">
        <v>3934</v>
      </c>
      <c r="B563" s="75">
        <v>42782</v>
      </c>
      <c r="C563" s="53">
        <v>0.61736111111111114</v>
      </c>
      <c r="D563" s="3" t="s">
        <v>2266</v>
      </c>
      <c r="E563" s="3" t="str">
        <f t="array" ref="E563">INDEX(list!$C$2:$C$4995,MATCH(D563,list!$A$2:$A$4995,0))</f>
        <v>Paul DeBaets</v>
      </c>
      <c r="F563" s="3" t="s">
        <v>4403</v>
      </c>
      <c r="G563" s="44">
        <v>60</v>
      </c>
      <c r="H563" s="3" t="s">
        <v>4453</v>
      </c>
      <c r="I563" s="3" t="s">
        <v>4213</v>
      </c>
      <c r="J563" s="3"/>
    </row>
    <row r="564" spans="1:10" ht="19.5" customHeight="1" thickBot="1">
      <c r="A564" s="3" t="s">
        <v>3934</v>
      </c>
      <c r="B564" s="75">
        <v>42782</v>
      </c>
      <c r="C564" s="53">
        <v>0.68333333333333324</v>
      </c>
      <c r="D564" s="3" t="s">
        <v>3636</v>
      </c>
      <c r="E564" s="3" t="str">
        <f t="array" ref="E564">INDEX(list!$C$2:$C$4995,MATCH(D564,list!$A$2:$A$4995,0))</f>
        <v>CPL - John CPL, Jr.</v>
      </c>
      <c r="F564" s="3" t="s">
        <v>4490</v>
      </c>
      <c r="G564" s="44">
        <v>6</v>
      </c>
      <c r="H564" s="3" t="s">
        <v>4453</v>
      </c>
      <c r="I564" s="3" t="s">
        <v>4213</v>
      </c>
      <c r="J564" s="3"/>
    </row>
    <row r="565" spans="1:10" ht="19.5" customHeight="1" thickBot="1">
      <c r="A565" s="3" t="s">
        <v>3935</v>
      </c>
      <c r="B565" s="75">
        <v>42783</v>
      </c>
      <c r="C565" s="53">
        <v>0.38958333333333334</v>
      </c>
      <c r="D565" s="3" t="s">
        <v>911</v>
      </c>
      <c r="E565" s="3" t="str">
        <f t="array" ref="E565">INDEX(list!$C$2:$C$4995,MATCH(D565,list!$A$2:$A$4995,0))</f>
        <v>EN - Cell</v>
      </c>
      <c r="F565" s="3" t="s">
        <v>4403</v>
      </c>
      <c r="G565" s="44">
        <v>1</v>
      </c>
      <c r="H565" s="3" t="s">
        <v>4453</v>
      </c>
      <c r="I565" s="3" t="s">
        <v>4213</v>
      </c>
      <c r="J565" s="3"/>
    </row>
    <row r="566" spans="1:10" ht="19.5" customHeight="1" thickBot="1">
      <c r="A566" s="3" t="s">
        <v>3935</v>
      </c>
      <c r="B566" s="75">
        <v>42783</v>
      </c>
      <c r="C566" s="53">
        <v>0.3979166666666667</v>
      </c>
      <c r="D566" s="3" t="s">
        <v>3557</v>
      </c>
      <c r="E566" s="3" t="str">
        <f t="array" ref="E566">INDEX(list!$C$2:$C$4995,MATCH(D566,list!$A$2:$A$4995,0))</f>
        <v>HelpGuide, Inc.</v>
      </c>
      <c r="F566" s="3" t="s">
        <v>4207</v>
      </c>
      <c r="G566" s="44">
        <v>1</v>
      </c>
      <c r="H566" s="3" t="s">
        <v>4453</v>
      </c>
      <c r="I566" s="3" t="s">
        <v>4213</v>
      </c>
      <c r="J566" s="3" t="s">
        <v>4208</v>
      </c>
    </row>
    <row r="567" spans="1:10" ht="19.5" customHeight="1" thickBot="1">
      <c r="A567" s="3" t="s">
        <v>3935</v>
      </c>
      <c r="B567" s="75">
        <v>42783</v>
      </c>
      <c r="C567" s="53">
        <v>0.39999999999999997</v>
      </c>
      <c r="D567" s="3" t="s">
        <v>3557</v>
      </c>
      <c r="E567" s="3" t="str">
        <f t="array" ref="E567">INDEX(list!$C$2:$C$4995,MATCH(D567,list!$A$2:$A$4995,0))</f>
        <v>HelpGuide, Inc.</v>
      </c>
      <c r="F567" s="3" t="s">
        <v>4207</v>
      </c>
      <c r="G567" s="44">
        <v>1</v>
      </c>
      <c r="H567" s="3" t="s">
        <v>4453</v>
      </c>
      <c r="I567" s="3" t="s">
        <v>4213</v>
      </c>
      <c r="J567" s="3" t="s">
        <v>4208</v>
      </c>
    </row>
    <row r="568" spans="1:10" ht="19.5" customHeight="1" thickBot="1">
      <c r="A568" s="3" t="s">
        <v>3935</v>
      </c>
      <c r="B568" s="75">
        <v>42783</v>
      </c>
      <c r="C568" s="53">
        <v>0.40416666666666662</v>
      </c>
      <c r="D568" s="3" t="s">
        <v>3557</v>
      </c>
      <c r="E568" s="3" t="str">
        <f t="array" ref="E568">INDEX(list!$C$2:$C$4995,MATCH(D568,list!$A$2:$A$4995,0))</f>
        <v>HelpGuide, Inc.</v>
      </c>
      <c r="F568" s="3" t="s">
        <v>4207</v>
      </c>
      <c r="G568" s="44">
        <v>4</v>
      </c>
      <c r="H568" s="3" t="s">
        <v>4453</v>
      </c>
      <c r="I568" s="3" t="s">
        <v>4213</v>
      </c>
      <c r="J568" s="3" t="s">
        <v>4208</v>
      </c>
    </row>
    <row r="569" spans="1:10" ht="19.5" customHeight="1" thickBot="1">
      <c r="A569" s="3" t="s">
        <v>3935</v>
      </c>
      <c r="B569" s="75">
        <v>42783</v>
      </c>
      <c r="C569" s="53">
        <v>0.40833333333333338</v>
      </c>
      <c r="D569" s="3" t="s">
        <v>3272</v>
      </c>
      <c r="E569" s="3" t="str">
        <f t="array" ref="E569">INDEX(list!$C$2:$C$4995,MATCH(D569,list!$A$2:$A$4995,0))</f>
        <v>Elaina Cell</v>
      </c>
      <c r="F569" s="3" t="s">
        <v>4422</v>
      </c>
      <c r="G569" s="44">
        <v>4</v>
      </c>
      <c r="H569" s="3" t="s">
        <v>4453</v>
      </c>
      <c r="I569" s="3" t="s">
        <v>4213</v>
      </c>
      <c r="J569" s="3"/>
    </row>
    <row r="570" spans="1:10" ht="19.5" customHeight="1" thickBot="1">
      <c r="A570" s="3" t="s">
        <v>3935</v>
      </c>
      <c r="B570" s="75">
        <v>42783</v>
      </c>
      <c r="C570" s="53">
        <v>0.41180555555555554</v>
      </c>
      <c r="D570" s="3" t="s">
        <v>1229</v>
      </c>
      <c r="E570" s="3" t="str">
        <f t="array" ref="E570">INDEX(list!$C$2:$C$4995,MATCH(D570,list!$A$2:$A$4995,0))</f>
        <v>Brian Barrington Cell</v>
      </c>
      <c r="F570" s="3" t="s">
        <v>4479</v>
      </c>
      <c r="G570" s="44">
        <v>6</v>
      </c>
      <c r="H570" s="3" t="s">
        <v>4453</v>
      </c>
      <c r="I570" s="3" t="s">
        <v>4213</v>
      </c>
      <c r="J570" s="3"/>
    </row>
    <row r="571" spans="1:10" ht="19.5" customHeight="1" thickBot="1">
      <c r="A571" s="3" t="s">
        <v>3935</v>
      </c>
      <c r="B571" s="75">
        <v>42783</v>
      </c>
      <c r="C571" s="53">
        <v>0.45555555555555555</v>
      </c>
      <c r="D571" s="3" t="s">
        <v>3272</v>
      </c>
      <c r="E571" s="3" t="str">
        <f t="array" ref="E571">INDEX(list!$C$2:$C$4995,MATCH(D571,list!$A$2:$A$4995,0))</f>
        <v>Elaina Cell</v>
      </c>
      <c r="F571" s="3" t="s">
        <v>4403</v>
      </c>
      <c r="G571" s="44">
        <v>3</v>
      </c>
      <c r="H571" s="3" t="s">
        <v>4453</v>
      </c>
      <c r="I571" s="3" t="s">
        <v>4213</v>
      </c>
      <c r="J571" s="3"/>
    </row>
    <row r="572" spans="1:10" ht="19.5" customHeight="1" thickBot="1">
      <c r="A572" s="3" t="s">
        <v>3935</v>
      </c>
      <c r="B572" s="75">
        <v>42783</v>
      </c>
      <c r="C572" s="53">
        <v>0.47361111111111115</v>
      </c>
      <c r="D572" s="3" t="s">
        <v>3272</v>
      </c>
      <c r="E572" s="3" t="str">
        <f t="array" ref="E572">INDEX(list!$C$2:$C$4995,MATCH(D572,list!$A$2:$A$4995,0))</f>
        <v>Elaina Cell</v>
      </c>
      <c r="F572" s="3" t="s">
        <v>4403</v>
      </c>
      <c r="G572" s="44">
        <v>1</v>
      </c>
      <c r="H572" s="3" t="s">
        <v>4453</v>
      </c>
      <c r="I572" s="3" t="s">
        <v>4213</v>
      </c>
      <c r="J572" s="3"/>
    </row>
    <row r="573" spans="1:10" ht="19.5" customHeight="1" thickBot="1">
      <c r="A573" s="3" t="s">
        <v>3935</v>
      </c>
      <c r="B573" s="75">
        <v>42783</v>
      </c>
      <c r="C573" s="53">
        <v>0.47847222222222219</v>
      </c>
      <c r="D573" s="3" t="s">
        <v>2606</v>
      </c>
      <c r="E573" s="3" t="str">
        <f t="array" ref="E573">INDEX(list!$C$2:$C$4995,MATCH(D573,list!$A$2:$A$4995,0))</f>
        <v>spam?</v>
      </c>
      <c r="F573" s="3" t="s">
        <v>4403</v>
      </c>
      <c r="G573" s="44">
        <v>1</v>
      </c>
      <c r="H573" s="3" t="s">
        <v>4453</v>
      </c>
      <c r="I573" s="3" t="s">
        <v>4213</v>
      </c>
      <c r="J573" s="3"/>
    </row>
    <row r="574" spans="1:10" ht="19.5" customHeight="1" thickBot="1">
      <c r="A574" s="3" t="s">
        <v>3935</v>
      </c>
      <c r="B574" s="75">
        <v>42783</v>
      </c>
      <c r="C574" s="53">
        <v>0.49722222222222223</v>
      </c>
      <c r="D574" s="3" t="s">
        <v>2266</v>
      </c>
      <c r="E574" s="3" t="str">
        <f t="array" ref="E574">INDEX(list!$C$2:$C$4995,MATCH(D574,list!$A$2:$A$4995,0))</f>
        <v>Paul DeBaets</v>
      </c>
      <c r="F574" s="3" t="s">
        <v>4403</v>
      </c>
      <c r="G574" s="44">
        <v>9</v>
      </c>
      <c r="H574" s="3" t="s">
        <v>4453</v>
      </c>
      <c r="I574" s="3" t="s">
        <v>4213</v>
      </c>
      <c r="J574" s="3"/>
    </row>
    <row r="575" spans="1:10" ht="19.5" customHeight="1" thickBot="1">
      <c r="A575" s="3" t="s">
        <v>3935</v>
      </c>
      <c r="B575" s="75">
        <v>42783</v>
      </c>
      <c r="C575" s="53">
        <v>0.5625</v>
      </c>
      <c r="D575" s="3" t="s">
        <v>1227</v>
      </c>
      <c r="E575" s="3" t="str">
        <f t="array" ref="E575">INDEX(list!$C$2:$C$4995,MATCH(D575,list!$A$2:$A$4995,0))</f>
        <v>Patrick Laubach Cell</v>
      </c>
      <c r="F575" s="3" t="s">
        <v>4403</v>
      </c>
      <c r="G575" s="44">
        <v>1</v>
      </c>
      <c r="H575" s="3" t="s">
        <v>4453</v>
      </c>
      <c r="I575" s="3" t="s">
        <v>4213</v>
      </c>
      <c r="J575" s="3"/>
    </row>
    <row r="576" spans="1:10" ht="19.5" customHeight="1" thickBot="1">
      <c r="A576" s="3" t="s">
        <v>3935</v>
      </c>
      <c r="B576" s="75">
        <v>42783</v>
      </c>
      <c r="C576" s="53">
        <v>0.56319444444444444</v>
      </c>
      <c r="D576" s="3" t="s">
        <v>1227</v>
      </c>
      <c r="E576" s="3" t="str">
        <f t="array" ref="E576">INDEX(list!$C$2:$C$4995,MATCH(D576,list!$A$2:$A$4995,0))</f>
        <v>Patrick Laubach Cell</v>
      </c>
      <c r="F576" s="3" t="s">
        <v>4403</v>
      </c>
      <c r="G576" s="44">
        <v>15</v>
      </c>
      <c r="H576" s="3" t="s">
        <v>4453</v>
      </c>
      <c r="I576" s="3" t="s">
        <v>4213</v>
      </c>
      <c r="J576" s="3"/>
    </row>
    <row r="577" spans="1:10" ht="19.5" customHeight="1" thickBot="1">
      <c r="A577" s="3" t="s">
        <v>3935</v>
      </c>
      <c r="B577" s="75">
        <v>42783</v>
      </c>
      <c r="C577" s="53">
        <v>0.82708333333333339</v>
      </c>
      <c r="D577" s="3" t="s">
        <v>3230</v>
      </c>
      <c r="E577" s="3" t="str">
        <f t="array" ref="E577">INDEX(list!$C$2:$C$4995,MATCH(D577,list!$A$2:$A$4995,0))</f>
        <v>?</v>
      </c>
      <c r="F577" s="3" t="s">
        <v>4403</v>
      </c>
      <c r="G577" s="44">
        <v>1</v>
      </c>
      <c r="H577" s="3" t="s">
        <v>4453</v>
      </c>
      <c r="I577" s="3" t="s">
        <v>4213</v>
      </c>
      <c r="J577" s="3"/>
    </row>
    <row r="578" spans="1:10" ht="19.5" customHeight="1" thickBot="1">
      <c r="A578" s="3" t="s">
        <v>3938</v>
      </c>
      <c r="B578" s="75">
        <v>42785</v>
      </c>
      <c r="C578" s="53">
        <v>0.80069444444444438</v>
      </c>
      <c r="D578" s="3" t="s">
        <v>2651</v>
      </c>
      <c r="E578" s="3" t="str">
        <f t="array" ref="E578">INDEX(list!$C$2:$C$4995,MATCH(D578,list!$A$2:$A$4995,0))</f>
        <v>GD - Diana Garreau Cell</v>
      </c>
      <c r="F578" s="3" t="s">
        <v>4421</v>
      </c>
      <c r="G578" s="44">
        <v>8</v>
      </c>
      <c r="H578" s="3" t="s">
        <v>4453</v>
      </c>
      <c r="I578" s="3" t="s">
        <v>4220</v>
      </c>
      <c r="J578" s="3"/>
    </row>
    <row r="579" spans="1:10" ht="19.5" customHeight="1" thickBot="1">
      <c r="A579" s="3" t="s">
        <v>3928</v>
      </c>
      <c r="B579" s="75">
        <v>42786</v>
      </c>
      <c r="C579" s="53">
        <v>0.44027777777777777</v>
      </c>
      <c r="D579" s="3" t="s">
        <v>2651</v>
      </c>
      <c r="E579" s="3" t="str">
        <f t="array" ref="E579">INDEX(list!$C$2:$C$4995,MATCH(D579,list!$A$2:$A$4995,0))</f>
        <v>GD - Diana Garreau Cell</v>
      </c>
      <c r="F579" s="3" t="s">
        <v>4421</v>
      </c>
      <c r="G579" s="44">
        <v>1</v>
      </c>
      <c r="H579" s="3" t="s">
        <v>4453</v>
      </c>
      <c r="I579" s="3" t="s">
        <v>4213</v>
      </c>
      <c r="J579" s="3"/>
    </row>
    <row r="580" spans="1:10" ht="19.5" customHeight="1" thickBot="1">
      <c r="A580" s="3" t="s">
        <v>3928</v>
      </c>
      <c r="B580" s="75">
        <v>42786</v>
      </c>
      <c r="C580" s="53">
        <v>0.4548611111111111</v>
      </c>
      <c r="D580" s="3" t="s">
        <v>2872</v>
      </c>
      <c r="E580" s="3" t="str">
        <f t="array" ref="E580">INDEX(list!$C$2:$C$4995,MATCH(D580,list!$A$2:$A$4995,0))</f>
        <v>ET - Main</v>
      </c>
      <c r="F580" s="3" t="s">
        <v>4403</v>
      </c>
      <c r="G580" s="44">
        <v>1</v>
      </c>
      <c r="H580" s="3" t="s">
        <v>4453</v>
      </c>
      <c r="I580" s="3" t="s">
        <v>4213</v>
      </c>
      <c r="J580" s="3"/>
    </row>
    <row r="581" spans="1:10" ht="19.5" customHeight="1" thickBot="1">
      <c r="A581" s="3" t="s">
        <v>3928</v>
      </c>
      <c r="B581" s="75">
        <v>42786</v>
      </c>
      <c r="C581" s="53">
        <v>0.60486111111111118</v>
      </c>
      <c r="D581" s="3" t="s">
        <v>3272</v>
      </c>
      <c r="E581" s="3" t="str">
        <f t="array" ref="E581">INDEX(list!$C$2:$C$4995,MATCH(D581,list!$A$2:$A$4995,0))</f>
        <v>Elaina Cell</v>
      </c>
      <c r="F581" s="3" t="s">
        <v>4422</v>
      </c>
      <c r="G581" s="44">
        <v>2</v>
      </c>
      <c r="H581" s="3" t="s">
        <v>4453</v>
      </c>
      <c r="I581" s="3" t="s">
        <v>4213</v>
      </c>
      <c r="J581" s="3"/>
    </row>
    <row r="582" spans="1:10" ht="19.5" customHeight="1" thickBot="1">
      <c r="A582" s="3" t="s">
        <v>3928</v>
      </c>
      <c r="B582" s="75">
        <v>42786</v>
      </c>
      <c r="C582" s="53">
        <v>0.67152777777777783</v>
      </c>
      <c r="D582" s="3" t="s">
        <v>2823</v>
      </c>
      <c r="E582" s="3" t="str">
        <f t="array" ref="E582">INDEX(list!$C$2:$C$4995,MATCH(D582,list!$A$2:$A$4995,0))</f>
        <v>LWA - Clark Wilson</v>
      </c>
      <c r="F582" s="3" t="s">
        <v>4404</v>
      </c>
      <c r="G582" s="44">
        <v>4</v>
      </c>
      <c r="H582" s="3" t="s">
        <v>4453</v>
      </c>
      <c r="I582" s="3" t="s">
        <v>4213</v>
      </c>
      <c r="J582" s="3"/>
    </row>
    <row r="583" spans="1:10" ht="19.5" customHeight="1" thickBot="1">
      <c r="A583" s="3" t="s">
        <v>3928</v>
      </c>
      <c r="B583" s="75">
        <v>42786</v>
      </c>
      <c r="C583" s="53">
        <v>0.68958333333333333</v>
      </c>
      <c r="D583" s="3" t="s">
        <v>7</v>
      </c>
      <c r="E583" s="3" t="str">
        <f t="array" ref="E583">INDEX(list!$C$2:$C$4995,MATCH(D583,list!$A$2:$A$4995,0))</f>
        <v>?</v>
      </c>
      <c r="F583" s="3" t="s">
        <v>4362</v>
      </c>
      <c r="G583" s="44">
        <v>11</v>
      </c>
      <c r="H583" s="3" t="s">
        <v>4453</v>
      </c>
      <c r="I583" s="3" t="s">
        <v>4213</v>
      </c>
      <c r="J583" s="3"/>
    </row>
    <row r="584" spans="1:10" ht="19.5" customHeight="1" thickBot="1">
      <c r="A584" s="3" t="s">
        <v>3928</v>
      </c>
      <c r="B584" s="75">
        <v>42786</v>
      </c>
      <c r="C584" s="53">
        <v>0.68958333333333333</v>
      </c>
      <c r="D584" s="3" t="s">
        <v>2872</v>
      </c>
      <c r="E584" s="3" t="str">
        <f t="array" ref="E584">INDEX(list!$C$2:$C$4995,MATCH(D584,list!$A$2:$A$4995,0))</f>
        <v>ET - Main</v>
      </c>
      <c r="F584" s="3" t="s">
        <v>4403</v>
      </c>
      <c r="G584" s="44">
        <v>5</v>
      </c>
      <c r="H584" s="3" t="s">
        <v>4453</v>
      </c>
      <c r="I584" s="3" t="s">
        <v>4213</v>
      </c>
      <c r="J584" s="3"/>
    </row>
    <row r="585" spans="1:10" ht="19.5" customHeight="1" thickBot="1">
      <c r="A585" s="3" t="s">
        <v>3928</v>
      </c>
      <c r="B585" s="75">
        <v>42786</v>
      </c>
      <c r="C585" s="53">
        <v>0.89583333333333337</v>
      </c>
      <c r="D585" s="3" t="s">
        <v>1116</v>
      </c>
      <c r="E585" s="3" t="str">
        <f t="array" ref="E585">INDEX(list!$C$2:$C$4995,MATCH(D585,list!$A$2:$A$4995,0))</f>
        <v>ET - Ross Reyes</v>
      </c>
      <c r="F585" s="3" t="s">
        <v>4479</v>
      </c>
      <c r="G585" s="44">
        <v>3</v>
      </c>
      <c r="H585" s="3" t="s">
        <v>4453</v>
      </c>
      <c r="I585" s="3" t="s">
        <v>4220</v>
      </c>
      <c r="J585" s="3"/>
    </row>
    <row r="586" spans="1:10" ht="19.5" customHeight="1" thickBot="1">
      <c r="A586" s="3" t="s">
        <v>3933</v>
      </c>
      <c r="B586" s="75">
        <v>42788</v>
      </c>
      <c r="C586" s="53">
        <v>0.53055555555555556</v>
      </c>
      <c r="D586" s="3" t="s">
        <v>708</v>
      </c>
      <c r="E586" s="3" t="str">
        <f t="array" ref="E586">INDEX(list!$C$2:$C$4995,MATCH(D586,list!$A$2:$A$4995,0))</f>
        <v>Stylebox by jenna.com</v>
      </c>
      <c r="F586" s="3" t="s">
        <v>4403</v>
      </c>
      <c r="G586" s="44">
        <v>54</v>
      </c>
      <c r="H586" s="3" t="s">
        <v>4453</v>
      </c>
      <c r="I586" s="3" t="s">
        <v>4213</v>
      </c>
      <c r="J586" s="3"/>
    </row>
    <row r="587" spans="1:10" ht="19.5" customHeight="1" thickBot="1">
      <c r="A587" s="3" t="s">
        <v>3933</v>
      </c>
      <c r="B587" s="75">
        <v>42788</v>
      </c>
      <c r="C587" s="53">
        <v>0.53333333333333333</v>
      </c>
      <c r="D587" s="3" t="s">
        <v>3236</v>
      </c>
      <c r="E587" s="3" t="str">
        <f t="array" ref="E587">INDEX(list!$C$2:$C$4995,MATCH(D587,list!$A$2:$A$4995,0))</f>
        <v>PT - Melissa Martine</v>
      </c>
      <c r="F587" s="3" t="s">
        <v>4403</v>
      </c>
      <c r="G587" s="44">
        <v>2</v>
      </c>
      <c r="H587" s="3" t="s">
        <v>4453</v>
      </c>
      <c r="I587" s="3" t="s">
        <v>4213</v>
      </c>
      <c r="J587" s="3"/>
    </row>
    <row r="588" spans="1:10" ht="19.5" customHeight="1" thickBot="1">
      <c r="A588" s="3" t="s">
        <v>3933</v>
      </c>
      <c r="B588" s="75">
        <v>42788</v>
      </c>
      <c r="C588" s="53">
        <v>0.5444444444444444</v>
      </c>
      <c r="D588" s="3" t="s">
        <v>3557</v>
      </c>
      <c r="E588" s="3" t="str">
        <f t="array" ref="E588">INDEX(list!$C$2:$C$4995,MATCH(D588,list!$A$2:$A$4995,0))</f>
        <v>HelpGuide, Inc.</v>
      </c>
      <c r="F588" s="3" t="s">
        <v>4207</v>
      </c>
      <c r="G588" s="44">
        <v>1</v>
      </c>
      <c r="H588" s="3" t="s">
        <v>4453</v>
      </c>
      <c r="I588" s="3" t="s">
        <v>4213</v>
      </c>
      <c r="J588" s="3" t="s">
        <v>4208</v>
      </c>
    </row>
    <row r="589" spans="1:10" ht="19.5" customHeight="1" thickBot="1">
      <c r="A589" s="3" t="s">
        <v>3933</v>
      </c>
      <c r="B589" s="75">
        <v>42788</v>
      </c>
      <c r="C589" s="53">
        <v>0.5708333333333333</v>
      </c>
      <c r="D589" s="3" t="s">
        <v>3636</v>
      </c>
      <c r="E589" s="3" t="str">
        <f t="array" ref="E589">INDEX(list!$C$2:$C$4995,MATCH(D589,list!$A$2:$A$4995,0))</f>
        <v>CPL - John CPL, Jr.</v>
      </c>
      <c r="F589" s="3" t="s">
        <v>4403</v>
      </c>
      <c r="G589" s="44">
        <v>5</v>
      </c>
      <c r="H589" s="3" t="s">
        <v>4453</v>
      </c>
      <c r="I589" s="3" t="s">
        <v>4213</v>
      </c>
      <c r="J589" s="3"/>
    </row>
    <row r="590" spans="1:10" ht="19.5" customHeight="1" thickBot="1">
      <c r="A590" s="3" t="s">
        <v>3934</v>
      </c>
      <c r="B590" s="75">
        <v>42789</v>
      </c>
      <c r="C590" s="53">
        <v>0.34861111111111115</v>
      </c>
      <c r="D590" s="3" t="s">
        <v>2969</v>
      </c>
      <c r="E590" s="3" t="str">
        <f t="array" ref="E590">INDEX(list!$C$2:$C$4995,MATCH(D590,list!$A$2:$A$4995,0))</f>
        <v>ET - Chris Langwell cell</v>
      </c>
      <c r="F590" s="3" t="s">
        <v>4403</v>
      </c>
      <c r="G590" s="44">
        <v>12</v>
      </c>
      <c r="H590" s="3" t="s">
        <v>4453</v>
      </c>
      <c r="I590" s="3" t="s">
        <v>4213</v>
      </c>
      <c r="J590" s="3"/>
    </row>
    <row r="591" spans="1:10" ht="19.5" customHeight="1" thickBot="1">
      <c r="A591" s="3" t="s">
        <v>3934</v>
      </c>
      <c r="B591" s="75">
        <v>42789</v>
      </c>
      <c r="C591" s="53">
        <v>0.4291666666666667</v>
      </c>
      <c r="D591" s="3" t="s">
        <v>2872</v>
      </c>
      <c r="E591" s="3" t="str">
        <f t="array" ref="E591">INDEX(list!$C$2:$C$4995,MATCH(D591,list!$A$2:$A$4995,0))</f>
        <v>ET - Main</v>
      </c>
      <c r="F591" s="3" t="s">
        <v>4404</v>
      </c>
      <c r="G591" s="44">
        <v>2</v>
      </c>
      <c r="H591" s="3" t="s">
        <v>4453</v>
      </c>
      <c r="I591" s="3" t="s">
        <v>4213</v>
      </c>
      <c r="J591" s="3"/>
    </row>
    <row r="592" spans="1:10" ht="19.5" customHeight="1" thickBot="1">
      <c r="A592" s="3" t="s">
        <v>3934</v>
      </c>
      <c r="B592" s="75">
        <v>42789</v>
      </c>
      <c r="C592" s="53">
        <v>0.43194444444444446</v>
      </c>
      <c r="D592" s="3" t="s">
        <v>3506</v>
      </c>
      <c r="E592" s="3" t="str">
        <f t="array" ref="E592">INDEX(list!$C$2:$C$4995,MATCH(D592,list!$A$2:$A$4995,0))</f>
        <v>ET - Kevin O'Connor</v>
      </c>
      <c r="F592" s="3" t="s">
        <v>4403</v>
      </c>
      <c r="G592" s="44">
        <v>8</v>
      </c>
      <c r="H592" s="3" t="s">
        <v>4453</v>
      </c>
      <c r="I592" s="3" t="s">
        <v>4213</v>
      </c>
      <c r="J592" s="3"/>
    </row>
    <row r="593" spans="1:10" ht="19.5" customHeight="1" thickBot="1">
      <c r="A593" s="3" t="s">
        <v>3934</v>
      </c>
      <c r="B593" s="75">
        <v>42789</v>
      </c>
      <c r="C593" s="53">
        <v>0.4826388888888889</v>
      </c>
      <c r="D593" s="3" t="s">
        <v>3272</v>
      </c>
      <c r="E593" s="3" t="str">
        <f t="array" ref="E593">INDEX(list!$C$2:$C$4995,MATCH(D593,list!$A$2:$A$4995,0))</f>
        <v>Elaina Cell</v>
      </c>
      <c r="F593" s="3" t="s">
        <v>4403</v>
      </c>
      <c r="G593" s="44">
        <v>1</v>
      </c>
      <c r="H593" s="3" t="s">
        <v>4453</v>
      </c>
      <c r="I593" s="3" t="s">
        <v>4213</v>
      </c>
      <c r="J593" s="3"/>
    </row>
    <row r="594" spans="1:10" ht="19.5" customHeight="1" thickBot="1">
      <c r="A594" s="3" t="s">
        <v>3934</v>
      </c>
      <c r="B594" s="75">
        <v>42789</v>
      </c>
      <c r="C594" s="53">
        <v>0.48402777777777778</v>
      </c>
      <c r="D594" s="3" t="s">
        <v>3272</v>
      </c>
      <c r="E594" s="3" t="str">
        <f t="array" ref="E594">INDEX(list!$C$2:$C$4995,MATCH(D594,list!$A$2:$A$4995,0))</f>
        <v>Elaina Cell</v>
      </c>
      <c r="F594" s="3" t="s">
        <v>4422</v>
      </c>
      <c r="G594" s="44">
        <v>1</v>
      </c>
      <c r="H594" s="3" t="s">
        <v>4453</v>
      </c>
      <c r="I594" s="3" t="s">
        <v>4213</v>
      </c>
      <c r="J594" s="3"/>
    </row>
    <row r="595" spans="1:10" ht="19.5" customHeight="1" thickBot="1">
      <c r="A595" s="3" t="s">
        <v>3934</v>
      </c>
      <c r="B595" s="75">
        <v>42789</v>
      </c>
      <c r="C595" s="53">
        <v>0.50763888888888886</v>
      </c>
      <c r="D595" s="3" t="s">
        <v>2872</v>
      </c>
      <c r="E595" s="3" t="str">
        <f t="array" ref="E595">INDEX(list!$C$2:$C$4995,MATCH(D595,list!$A$2:$A$4995,0))</f>
        <v>ET - Main</v>
      </c>
      <c r="F595" s="3" t="s">
        <v>4403</v>
      </c>
      <c r="G595" s="44">
        <v>2</v>
      </c>
      <c r="H595" s="3" t="s">
        <v>4453</v>
      </c>
      <c r="I595" s="3" t="s">
        <v>4213</v>
      </c>
      <c r="J595" s="3"/>
    </row>
    <row r="596" spans="1:10" ht="19.5" customHeight="1" thickBot="1">
      <c r="A596" s="3" t="s">
        <v>3934</v>
      </c>
      <c r="B596" s="75">
        <v>42789</v>
      </c>
      <c r="C596" s="53">
        <v>0.5083333333333333</v>
      </c>
      <c r="D596" s="3" t="s">
        <v>2872</v>
      </c>
      <c r="E596" s="3" t="str">
        <f t="array" ref="E596">INDEX(list!$C$2:$C$4995,MATCH(D596,list!$A$2:$A$4995,0))</f>
        <v>ET - Main</v>
      </c>
      <c r="F596" s="3" t="s">
        <v>4404</v>
      </c>
      <c r="G596" s="44">
        <v>1</v>
      </c>
      <c r="H596" s="3" t="s">
        <v>4453</v>
      </c>
      <c r="I596" s="3" t="s">
        <v>4213</v>
      </c>
      <c r="J596" s="3"/>
    </row>
    <row r="597" spans="1:10" ht="19.5" customHeight="1" thickBot="1">
      <c r="A597" s="3" t="s">
        <v>3934</v>
      </c>
      <c r="B597" s="75">
        <v>42789</v>
      </c>
      <c r="C597" s="53">
        <v>0.50902777777777775</v>
      </c>
      <c r="D597" s="3" t="s">
        <v>2872</v>
      </c>
      <c r="E597" s="3" t="str">
        <f t="array" ref="E597">INDEX(list!$C$2:$C$4995,MATCH(D597,list!$A$2:$A$4995,0))</f>
        <v>ET - Main</v>
      </c>
      <c r="F597" s="3" t="s">
        <v>4404</v>
      </c>
      <c r="G597" s="44">
        <v>13</v>
      </c>
      <c r="H597" s="3" t="s">
        <v>4453</v>
      </c>
      <c r="I597" s="3" t="s">
        <v>4213</v>
      </c>
      <c r="J597" s="3"/>
    </row>
    <row r="598" spans="1:10" ht="19.5" customHeight="1" thickBot="1">
      <c r="A598" s="3" t="s">
        <v>3934</v>
      </c>
      <c r="B598" s="75">
        <v>42789</v>
      </c>
      <c r="C598" s="53">
        <v>0.51874999999999993</v>
      </c>
      <c r="D598" s="3" t="s">
        <v>1472</v>
      </c>
      <c r="E598" s="3" t="str">
        <f t="array" ref="E598">INDEX(list!$C$2:$C$4995,MATCH(D598,list!$A$2:$A$4995,0))</f>
        <v>Graphic Resource Systems</v>
      </c>
      <c r="F598" s="3" t="s">
        <v>4464</v>
      </c>
      <c r="G598" s="44">
        <v>15</v>
      </c>
      <c r="H598" s="3" t="s">
        <v>4453</v>
      </c>
      <c r="I598" s="3" t="s">
        <v>4213</v>
      </c>
      <c r="J598" s="3"/>
    </row>
    <row r="599" spans="1:10" ht="19.5" customHeight="1" thickBot="1">
      <c r="A599" s="3" t="s">
        <v>3934</v>
      </c>
      <c r="B599" s="75">
        <v>42789</v>
      </c>
      <c r="C599" s="53">
        <v>0.58333333333333337</v>
      </c>
      <c r="D599" s="3" t="s">
        <v>1472</v>
      </c>
      <c r="E599" s="3" t="str">
        <f t="array" ref="E599">INDEX(list!$C$2:$C$4995,MATCH(D599,list!$A$2:$A$4995,0))</f>
        <v>Graphic Resource Systems</v>
      </c>
      <c r="F599" s="3" t="s">
        <v>4464</v>
      </c>
      <c r="G599" s="44">
        <v>15</v>
      </c>
      <c r="H599" s="3" t="s">
        <v>4453</v>
      </c>
      <c r="I599" s="3" t="s">
        <v>4213</v>
      </c>
      <c r="J599" s="3"/>
    </row>
    <row r="600" spans="1:10" ht="19.5" customHeight="1" thickBot="1">
      <c r="A600" s="3" t="s">
        <v>3934</v>
      </c>
      <c r="B600" s="75">
        <v>42789</v>
      </c>
      <c r="C600" s="53">
        <v>0.59583333333333333</v>
      </c>
      <c r="D600" s="3" t="s">
        <v>2872</v>
      </c>
      <c r="E600" s="3" t="str">
        <f t="array" ref="E600">INDEX(list!$C$2:$C$4995,MATCH(D600,list!$A$2:$A$4995,0))</f>
        <v>ET - Main</v>
      </c>
      <c r="F600" s="3" t="s">
        <v>4403</v>
      </c>
      <c r="G600" s="44">
        <v>10</v>
      </c>
      <c r="H600" s="3" t="s">
        <v>4453</v>
      </c>
      <c r="I600" s="3" t="s">
        <v>4213</v>
      </c>
      <c r="J600" s="3"/>
    </row>
    <row r="601" spans="1:10" ht="19.5" customHeight="1" thickBot="1">
      <c r="A601" s="3" t="s">
        <v>3934</v>
      </c>
      <c r="B601" s="75">
        <v>42789</v>
      </c>
      <c r="C601" s="53">
        <v>0.61319444444444449</v>
      </c>
      <c r="D601" s="3" t="s">
        <v>2872</v>
      </c>
      <c r="E601" s="3" t="str">
        <f t="array" ref="E601">INDEX(list!$C$2:$C$4995,MATCH(D601,list!$A$2:$A$4995,0))</f>
        <v>ET - Main</v>
      </c>
      <c r="F601" s="3" t="s">
        <v>4403</v>
      </c>
      <c r="G601" s="44">
        <v>13</v>
      </c>
      <c r="H601" s="3" t="s">
        <v>4453</v>
      </c>
      <c r="I601" s="3" t="s">
        <v>4213</v>
      </c>
      <c r="J601" s="3"/>
    </row>
    <row r="602" spans="1:10" ht="19.5" customHeight="1" thickBot="1">
      <c r="A602" s="3" t="s">
        <v>3934</v>
      </c>
      <c r="B602" s="75">
        <v>42789</v>
      </c>
      <c r="C602" s="53">
        <v>0.62222222222222223</v>
      </c>
      <c r="D602" s="3" t="s">
        <v>1658</v>
      </c>
      <c r="E602" s="3" t="str">
        <f t="array" ref="E602">INDEX(list!$C$2:$C$4995,MATCH(D602,list!$A$2:$A$4995,0))</f>
        <v>ET - thinksai.com software support</v>
      </c>
      <c r="F602" s="3" t="s">
        <v>4403</v>
      </c>
      <c r="G602" s="44">
        <v>24</v>
      </c>
      <c r="H602" s="3" t="s">
        <v>4453</v>
      </c>
      <c r="I602" s="3" t="s">
        <v>4213</v>
      </c>
      <c r="J602" s="3"/>
    </row>
    <row r="603" spans="1:10" ht="19.5" customHeight="1" thickBot="1">
      <c r="A603" s="3" t="s">
        <v>3934</v>
      </c>
      <c r="B603" s="75">
        <v>42789</v>
      </c>
      <c r="C603" s="53">
        <v>0.63888888888888895</v>
      </c>
      <c r="D603" s="3" t="s">
        <v>2872</v>
      </c>
      <c r="E603" s="3" t="str">
        <f t="array" ref="E603">INDEX(list!$C$2:$C$4995,MATCH(D603,list!$A$2:$A$4995,0))</f>
        <v>ET - Main</v>
      </c>
      <c r="F603" s="3" t="s">
        <v>4404</v>
      </c>
      <c r="G603" s="44">
        <v>6</v>
      </c>
      <c r="H603" s="3" t="s">
        <v>4453</v>
      </c>
      <c r="I603" s="3" t="s">
        <v>4213</v>
      </c>
      <c r="J603" s="3"/>
    </row>
    <row r="604" spans="1:10" ht="19.5" customHeight="1" thickBot="1">
      <c r="A604" s="3" t="s">
        <v>3934</v>
      </c>
      <c r="B604" s="75">
        <v>42789</v>
      </c>
      <c r="C604" s="53">
        <v>0.64374999999999993</v>
      </c>
      <c r="D604" s="3" t="s">
        <v>2398</v>
      </c>
      <c r="E604" s="3" t="str">
        <f t="array" ref="E604">INDEX(list!$C$2:$C$4995,MATCH(D604,list!$A$2:$A$4995,0))</f>
        <v>VA - Yolanda Staff personal</v>
      </c>
      <c r="F604" s="3" t="s">
        <v>4408</v>
      </c>
      <c r="G604" s="44">
        <v>2</v>
      </c>
      <c r="H604" s="3" t="s">
        <v>4453</v>
      </c>
      <c r="I604" s="3" t="s">
        <v>4213</v>
      </c>
      <c r="J604" s="3"/>
    </row>
    <row r="605" spans="1:10" ht="19.5" customHeight="1" thickBot="1">
      <c r="A605" s="3" t="s">
        <v>3934</v>
      </c>
      <c r="B605" s="75">
        <v>42789</v>
      </c>
      <c r="C605" s="53">
        <v>0.64513888888888882</v>
      </c>
      <c r="D605" s="3" t="s">
        <v>3383</v>
      </c>
      <c r="E605" s="3" t="str">
        <f t="array" ref="E605">INDEX(list!$C$2:$C$4995,MATCH(D605,list!$A$2:$A$4995,0))</f>
        <v>ET - Rick</v>
      </c>
      <c r="F605" s="3" t="s">
        <v>4403</v>
      </c>
      <c r="G605" s="44">
        <v>1</v>
      </c>
      <c r="H605" s="3" t="s">
        <v>4453</v>
      </c>
      <c r="I605" s="3" t="s">
        <v>4213</v>
      </c>
      <c r="J605" s="3"/>
    </row>
    <row r="606" spans="1:10" ht="19.5" customHeight="1" thickBot="1">
      <c r="A606" s="3" t="s">
        <v>3934</v>
      </c>
      <c r="B606" s="75">
        <v>42789</v>
      </c>
      <c r="C606" s="53">
        <v>0.6479166666666667</v>
      </c>
      <c r="D606" s="3" t="s">
        <v>3383</v>
      </c>
      <c r="E606" s="3" t="str">
        <f t="array" ref="E606">INDEX(list!$C$2:$C$4995,MATCH(D606,list!$A$2:$A$4995,0))</f>
        <v>ET - Rick</v>
      </c>
      <c r="F606" s="3" t="s">
        <v>4403</v>
      </c>
      <c r="G606" s="44">
        <v>1</v>
      </c>
      <c r="H606" s="3" t="s">
        <v>4453</v>
      </c>
      <c r="I606" s="3" t="s">
        <v>4213</v>
      </c>
      <c r="J606" s="3"/>
    </row>
    <row r="607" spans="1:10" ht="19.5" customHeight="1" thickBot="1">
      <c r="A607" s="3" t="s">
        <v>3934</v>
      </c>
      <c r="B607" s="75">
        <v>42789</v>
      </c>
      <c r="C607" s="53">
        <v>0.66180555555555554</v>
      </c>
      <c r="D607" s="3" t="s">
        <v>3383</v>
      </c>
      <c r="E607" s="3" t="str">
        <f t="array" ref="E607">INDEX(list!$C$2:$C$4995,MATCH(D607,list!$A$2:$A$4995,0))</f>
        <v>ET - Rick</v>
      </c>
      <c r="F607" s="3" t="s">
        <v>4412</v>
      </c>
      <c r="G607" s="44">
        <v>3</v>
      </c>
      <c r="H607" s="3" t="s">
        <v>4453</v>
      </c>
      <c r="I607" s="3" t="s">
        <v>4213</v>
      </c>
      <c r="J607" s="3"/>
    </row>
    <row r="608" spans="1:10" ht="19.5" customHeight="1" thickBot="1">
      <c r="A608" s="3" t="s">
        <v>3934</v>
      </c>
      <c r="B608" s="75">
        <v>42789</v>
      </c>
      <c r="C608" s="53">
        <v>0.66388888888888886</v>
      </c>
      <c r="D608" s="3" t="s">
        <v>3383</v>
      </c>
      <c r="E608" s="3" t="str">
        <f t="array" ref="E608">INDEX(list!$C$2:$C$4995,MATCH(D608,list!$A$2:$A$4995,0))</f>
        <v>ET - Rick</v>
      </c>
      <c r="F608" s="3" t="s">
        <v>4403</v>
      </c>
      <c r="G608" s="44">
        <v>2</v>
      </c>
      <c r="H608" s="3" t="s">
        <v>4453</v>
      </c>
      <c r="I608" s="3" t="s">
        <v>4213</v>
      </c>
      <c r="J608" s="3"/>
    </row>
    <row r="609" spans="1:10" ht="19.5" customHeight="1" thickBot="1">
      <c r="A609" s="3" t="s">
        <v>3934</v>
      </c>
      <c r="B609" s="75">
        <v>42789</v>
      </c>
      <c r="C609" s="53">
        <v>0.66527777777777775</v>
      </c>
      <c r="D609" s="3" t="s">
        <v>2969</v>
      </c>
      <c r="E609" s="3" t="str">
        <f t="array" ref="E609">INDEX(list!$C$2:$C$4995,MATCH(D609,list!$A$2:$A$4995,0))</f>
        <v>ET - Chris Langwell cell</v>
      </c>
      <c r="F609" s="3" t="s">
        <v>4403</v>
      </c>
      <c r="G609" s="44">
        <v>6</v>
      </c>
      <c r="H609" s="3" t="s">
        <v>4453</v>
      </c>
      <c r="I609" s="3" t="s">
        <v>4213</v>
      </c>
      <c r="J609" s="3"/>
    </row>
    <row r="610" spans="1:10" ht="19.5" customHeight="1" thickBot="1">
      <c r="A610" s="3" t="s">
        <v>3934</v>
      </c>
      <c r="B610" s="75">
        <v>42789</v>
      </c>
      <c r="C610" s="53">
        <v>0.67013888888888884</v>
      </c>
      <c r="D610" s="3" t="s">
        <v>2394</v>
      </c>
      <c r="E610" s="3" t="str">
        <f t="array" ref="E610">INDEX(list!$C$2:$C$4995,MATCH(D610,list!$A$2:$A$4995,0))</f>
        <v>Cynthia cell</v>
      </c>
      <c r="F610" s="3" t="s">
        <v>4408</v>
      </c>
      <c r="G610" s="44">
        <v>1</v>
      </c>
      <c r="H610" s="3" t="s">
        <v>4453</v>
      </c>
      <c r="I610" s="3" t="s">
        <v>4213</v>
      </c>
      <c r="J610" s="3"/>
    </row>
    <row r="611" spans="1:10" ht="19.5" customHeight="1" thickBot="1">
      <c r="A611" s="3" t="s">
        <v>3934</v>
      </c>
      <c r="B611" s="75">
        <v>42789</v>
      </c>
      <c r="C611" s="53">
        <v>0.67083333333333339</v>
      </c>
      <c r="D611" s="3" t="s">
        <v>3043</v>
      </c>
      <c r="E611" s="3" t="str">
        <f t="array" ref="E611">INDEX(list!$C$2:$C$4995,MATCH(D611,list!$A$2:$A$4995,0))</f>
        <v>ET - Cox business</v>
      </c>
      <c r="F611" s="3" t="s">
        <v>4563</v>
      </c>
      <c r="G611" s="44">
        <v>1</v>
      </c>
      <c r="H611" s="3" t="s">
        <v>4453</v>
      </c>
      <c r="I611" s="3" t="s">
        <v>4213</v>
      </c>
      <c r="J611" s="3"/>
    </row>
    <row r="612" spans="1:10" ht="19.5" customHeight="1" thickBot="1">
      <c r="A612" s="3" t="s">
        <v>3934</v>
      </c>
      <c r="B612" s="75">
        <v>42789</v>
      </c>
      <c r="C612" s="53">
        <v>0.67152777777777783</v>
      </c>
      <c r="D612" s="3" t="s">
        <v>2969</v>
      </c>
      <c r="E612" s="3" t="str">
        <f t="array" ref="E612">INDEX(list!$C$2:$C$4995,MATCH(D612,list!$A$2:$A$4995,0))</f>
        <v>ET - Chris Langwell cell</v>
      </c>
      <c r="F612" s="3" t="s">
        <v>4403</v>
      </c>
      <c r="G612" s="44">
        <v>1</v>
      </c>
      <c r="H612" s="3" t="s">
        <v>4453</v>
      </c>
      <c r="I612" s="3" t="s">
        <v>4213</v>
      </c>
      <c r="J612" s="3"/>
    </row>
    <row r="613" spans="1:10" ht="19.5" customHeight="1" thickBot="1">
      <c r="A613" s="3" t="s">
        <v>3934</v>
      </c>
      <c r="B613" s="75">
        <v>42789</v>
      </c>
      <c r="C613" s="53">
        <v>0.67152777777777783</v>
      </c>
      <c r="D613" s="3" t="s">
        <v>2969</v>
      </c>
      <c r="E613" s="3" t="str">
        <f t="array" ref="E613">INDEX(list!$C$2:$C$4995,MATCH(D613,list!$A$2:$A$4995,0))</f>
        <v>ET - Chris Langwell cell</v>
      </c>
      <c r="F613" s="3" t="s">
        <v>4421</v>
      </c>
      <c r="G613" s="44">
        <v>1</v>
      </c>
      <c r="H613" s="3" t="s">
        <v>4453</v>
      </c>
      <c r="I613" s="3" t="s">
        <v>4213</v>
      </c>
      <c r="J613" s="3"/>
    </row>
    <row r="614" spans="1:10" ht="19.5" customHeight="1" thickBot="1">
      <c r="A614" s="3" t="s">
        <v>3934</v>
      </c>
      <c r="B614" s="75">
        <v>42789</v>
      </c>
      <c r="C614" s="53">
        <v>0.67222222222222217</v>
      </c>
      <c r="D614" s="3" t="s">
        <v>3500</v>
      </c>
      <c r="E614" s="3" t="str">
        <f t="array" ref="E614">INDEX(list!$C$2:$C$4995,MATCH(D614,list!$A$2:$A$4995,0))</f>
        <v>BG - Bob Gooding</v>
      </c>
      <c r="F614" s="3" t="s">
        <v>4403</v>
      </c>
      <c r="G614" s="44">
        <v>1</v>
      </c>
      <c r="H614" s="3" t="s">
        <v>4453</v>
      </c>
      <c r="I614" s="3" t="s">
        <v>4213</v>
      </c>
      <c r="J614" s="3"/>
    </row>
    <row r="615" spans="1:10" ht="19.5" customHeight="1" thickBot="1">
      <c r="A615" s="3" t="s">
        <v>3934</v>
      </c>
      <c r="B615" s="75">
        <v>42789</v>
      </c>
      <c r="C615" s="53">
        <v>0.67222222222222217</v>
      </c>
      <c r="D615" s="3" t="s">
        <v>3043</v>
      </c>
      <c r="E615" s="3" t="str">
        <f t="array" ref="E615">INDEX(list!$C$2:$C$4995,MATCH(D615,list!$A$2:$A$4995,0))</f>
        <v>ET - Cox business</v>
      </c>
      <c r="F615" s="3" t="s">
        <v>4563</v>
      </c>
      <c r="G615" s="44">
        <v>15</v>
      </c>
      <c r="H615" s="3" t="s">
        <v>4453</v>
      </c>
      <c r="I615" s="3" t="s">
        <v>4213</v>
      </c>
      <c r="J615" s="3"/>
    </row>
    <row r="616" spans="1:10" ht="19.5" customHeight="1" thickBot="1">
      <c r="A616" s="3" t="s">
        <v>3934</v>
      </c>
      <c r="B616" s="75">
        <v>42789</v>
      </c>
      <c r="C616" s="53">
        <v>0.68680555555555556</v>
      </c>
      <c r="D616" s="3" t="s">
        <v>2398</v>
      </c>
      <c r="E616" s="3" t="str">
        <f t="array" ref="E616">INDEX(list!$C$2:$C$4995,MATCH(D616,list!$A$2:$A$4995,0))</f>
        <v>VA - Yolanda Staff personal</v>
      </c>
      <c r="F616" s="3" t="s">
        <v>4403</v>
      </c>
      <c r="G616" s="44">
        <v>20</v>
      </c>
      <c r="H616" s="3" t="s">
        <v>4453</v>
      </c>
      <c r="I616" s="3" t="s">
        <v>4213</v>
      </c>
      <c r="J616" s="3"/>
    </row>
    <row r="617" spans="1:10" ht="19.5" customHeight="1" thickBot="1">
      <c r="A617" s="3" t="s">
        <v>3934</v>
      </c>
      <c r="B617" s="75">
        <v>42789</v>
      </c>
      <c r="C617" s="53">
        <v>0.70208333333333339</v>
      </c>
      <c r="D617" s="3" t="s">
        <v>2872</v>
      </c>
      <c r="E617" s="3" t="str">
        <f t="array" ref="E617">INDEX(list!$C$2:$C$4995,MATCH(D617,list!$A$2:$A$4995,0))</f>
        <v>ET - Main</v>
      </c>
      <c r="F617" s="3" t="s">
        <v>4403</v>
      </c>
      <c r="G617" s="44">
        <v>2</v>
      </c>
      <c r="H617" s="3" t="s">
        <v>4453</v>
      </c>
      <c r="I617" s="3" t="s">
        <v>4213</v>
      </c>
      <c r="J617" s="3"/>
    </row>
    <row r="618" spans="1:10" ht="19.5" customHeight="1" thickBot="1">
      <c r="A618" s="3" t="s">
        <v>3934</v>
      </c>
      <c r="B618" s="75">
        <v>42789</v>
      </c>
      <c r="C618" s="53">
        <v>0.70416666666666661</v>
      </c>
      <c r="D618" s="3" t="s">
        <v>2456</v>
      </c>
      <c r="E618" s="3" t="str">
        <f t="array" ref="E618">INDEX(list!$C$2:$C$4995,MATCH(D618,list!$A$2:$A$4995,0))</f>
        <v>Eric Neuman cell</v>
      </c>
      <c r="F618" s="3" t="s">
        <v>4403</v>
      </c>
      <c r="G618" s="44">
        <v>8</v>
      </c>
      <c r="H618" s="3" t="s">
        <v>4453</v>
      </c>
      <c r="I618" s="3" t="s">
        <v>4213</v>
      </c>
      <c r="J618" s="3"/>
    </row>
    <row r="619" spans="1:10" ht="19.5" customHeight="1" thickBot="1">
      <c r="A619" s="3" t="s">
        <v>3934</v>
      </c>
      <c r="B619" s="75">
        <v>42789</v>
      </c>
      <c r="C619" s="53">
        <v>0.76111111111111107</v>
      </c>
      <c r="D619" s="3" t="s">
        <v>3583</v>
      </c>
      <c r="E619" s="3" t="str">
        <f t="array" ref="E619">INDEX(list!$C$2:$C$4995,MATCH(D619,list!$A$2:$A$4995,0))</f>
        <v>PDM - Don Hoffman</v>
      </c>
      <c r="F619" s="3" t="s">
        <v>4403</v>
      </c>
      <c r="G619" s="44">
        <v>2</v>
      </c>
      <c r="H619" s="3" t="s">
        <v>4453</v>
      </c>
      <c r="I619" s="3" t="s">
        <v>4213</v>
      </c>
      <c r="J619" s="3"/>
    </row>
    <row r="620" spans="1:10" ht="19.5" customHeight="1" thickBot="1">
      <c r="A620" s="3" t="s">
        <v>3934</v>
      </c>
      <c r="B620" s="75">
        <v>42789</v>
      </c>
      <c r="C620" s="53">
        <v>0.7680555555555556</v>
      </c>
      <c r="D620" s="3" t="s">
        <v>383</v>
      </c>
      <c r="E620" s="3" t="str">
        <f t="array" ref="E620">INDEX(list!$C$2:$C$4995,MATCH(D620,list!$A$2:$A$4995,0))</f>
        <v>FB - Joshua Lipschutz</v>
      </c>
      <c r="F620" s="3" t="s">
        <v>4403</v>
      </c>
      <c r="G620" s="44">
        <v>4</v>
      </c>
      <c r="H620" s="3" t="s">
        <v>4453</v>
      </c>
      <c r="I620" s="3" t="s">
        <v>4213</v>
      </c>
      <c r="J620" s="3"/>
    </row>
    <row r="621" spans="1:10" ht="19.5" customHeight="1" thickBot="1">
      <c r="A621" s="3" t="s">
        <v>3934</v>
      </c>
      <c r="B621" s="75">
        <v>42789</v>
      </c>
      <c r="C621" s="53">
        <v>0.7993055555555556</v>
      </c>
      <c r="D621" s="3" t="s">
        <v>1148</v>
      </c>
      <c r="E621" s="3" t="str">
        <f t="array" ref="E621">INDEX(list!$C$2:$C$4995,MATCH(D621,list!$A$2:$A$4995,0))</f>
        <v>Mom &amp; Dad - ooma</v>
      </c>
      <c r="F621" s="3" t="s">
        <v>4403</v>
      </c>
      <c r="G621" s="44">
        <v>12</v>
      </c>
      <c r="H621" s="3" t="s">
        <v>4453</v>
      </c>
      <c r="I621" s="3" t="s">
        <v>4213</v>
      </c>
      <c r="J621" s="3"/>
    </row>
    <row r="622" spans="1:10" ht="19.5" customHeight="1" thickBot="1">
      <c r="A622" s="3" t="s">
        <v>3934</v>
      </c>
      <c r="B622" s="75">
        <v>42789</v>
      </c>
      <c r="C622" s="53">
        <v>0.83958333333333324</v>
      </c>
      <c r="D622" s="3" t="s">
        <v>3500</v>
      </c>
      <c r="E622" s="3" t="str">
        <f t="array" ref="E622">INDEX(list!$C$2:$C$4995,MATCH(D622,list!$A$2:$A$4995,0))</f>
        <v>BG - Bob Gooding</v>
      </c>
      <c r="F622" s="3" t="s">
        <v>4403</v>
      </c>
      <c r="G622" s="44">
        <v>80</v>
      </c>
      <c r="H622" s="3" t="s">
        <v>4453</v>
      </c>
      <c r="I622" s="3" t="s">
        <v>4213</v>
      </c>
      <c r="J622" s="3"/>
    </row>
    <row r="623" spans="1:10" ht="19.5" customHeight="1" thickBot="1">
      <c r="A623" s="3" t="s">
        <v>3935</v>
      </c>
      <c r="B623" s="75">
        <v>42790</v>
      </c>
      <c r="C623" s="53">
        <v>0.3659722222222222</v>
      </c>
      <c r="D623" s="3" t="s">
        <v>2705</v>
      </c>
      <c r="E623" s="3" t="str">
        <f t="array" ref="E623">INDEX(list!$C$2:$C$4995,MATCH(D623,list!$A$2:$A$4995,0))</f>
        <v>TTO - Terry Tsang</v>
      </c>
      <c r="F623" s="3" t="s">
        <v>4403</v>
      </c>
      <c r="G623" s="44">
        <v>12</v>
      </c>
      <c r="H623" s="3" t="s">
        <v>4453</v>
      </c>
      <c r="I623" s="3" t="s">
        <v>4213</v>
      </c>
      <c r="J623" s="3"/>
    </row>
    <row r="624" spans="1:10" ht="19.5" customHeight="1" thickBot="1">
      <c r="A624" s="3" t="s">
        <v>3935</v>
      </c>
      <c r="B624" s="75">
        <v>42790</v>
      </c>
      <c r="C624" s="53">
        <v>0.41666666666666669</v>
      </c>
      <c r="D624" s="3" t="s">
        <v>3557</v>
      </c>
      <c r="E624" s="3" t="str">
        <f t="array" ref="E624">INDEX(list!$C$2:$C$4995,MATCH(D624,list!$A$2:$A$4995,0))</f>
        <v>HelpGuide, Inc.</v>
      </c>
      <c r="F624" s="3" t="s">
        <v>4207</v>
      </c>
      <c r="G624" s="44">
        <v>2</v>
      </c>
      <c r="H624" s="3" t="s">
        <v>4453</v>
      </c>
      <c r="I624" s="3" t="s">
        <v>4213</v>
      </c>
      <c r="J624" s="3" t="s">
        <v>4208</v>
      </c>
    </row>
    <row r="625" spans="1:10" ht="19.5" customHeight="1" thickBot="1">
      <c r="A625" s="3" t="s">
        <v>3935</v>
      </c>
      <c r="B625" s="75">
        <v>42790</v>
      </c>
      <c r="C625" s="53">
        <v>0.4291666666666667</v>
      </c>
      <c r="D625" s="3" t="s">
        <v>2943</v>
      </c>
      <c r="E625" s="3" t="str">
        <f t="array" ref="E625">INDEX(list!$C$2:$C$4995,MATCH(D625,list!$A$2:$A$4995,0))</f>
        <v>Robin Hall</v>
      </c>
      <c r="F625" s="3" t="s">
        <v>4403</v>
      </c>
      <c r="G625" s="44">
        <v>40</v>
      </c>
      <c r="H625" s="3" t="s">
        <v>4453</v>
      </c>
      <c r="I625" s="3" t="s">
        <v>4213</v>
      </c>
      <c r="J625" s="3"/>
    </row>
    <row r="626" spans="1:10" ht="19.5" customHeight="1" thickBot="1">
      <c r="A626" s="3" t="s">
        <v>3935</v>
      </c>
      <c r="B626" s="75">
        <v>42790</v>
      </c>
      <c r="C626" s="53">
        <v>0.52430555555555558</v>
      </c>
      <c r="D626" s="3" t="s">
        <v>1299</v>
      </c>
      <c r="E626" s="3" t="str">
        <f t="array" ref="E626">INDEX(list!$C$2:$C$4995,MATCH(D626,list!$A$2:$A$4995,0))</f>
        <v>ET - Contractor - Patric McNeff</v>
      </c>
      <c r="F626" s="3" t="s">
        <v>4479</v>
      </c>
      <c r="G626" s="44">
        <v>4</v>
      </c>
      <c r="H626" s="3" t="s">
        <v>4453</v>
      </c>
      <c r="I626" s="3" t="s">
        <v>4213</v>
      </c>
      <c r="J626" s="3"/>
    </row>
    <row r="627" spans="1:10" ht="19.5" customHeight="1" thickBot="1">
      <c r="A627" s="3" t="s">
        <v>3935</v>
      </c>
      <c r="B627" s="75">
        <v>42790</v>
      </c>
      <c r="C627" s="53">
        <v>0.56180555555555556</v>
      </c>
      <c r="D627" s="3" t="s">
        <v>2872</v>
      </c>
      <c r="E627" s="3" t="str">
        <f t="array" ref="E627">INDEX(list!$C$2:$C$4995,MATCH(D627,list!$A$2:$A$4995,0))</f>
        <v>ET - Main</v>
      </c>
      <c r="F627" s="3" t="s">
        <v>4404</v>
      </c>
      <c r="G627" s="44">
        <v>5</v>
      </c>
      <c r="H627" s="3" t="s">
        <v>4453</v>
      </c>
      <c r="I627" s="3" t="s">
        <v>4213</v>
      </c>
      <c r="J627" s="3"/>
    </row>
    <row r="628" spans="1:10" ht="19.5" customHeight="1" thickBot="1">
      <c r="A628" s="3" t="s">
        <v>3935</v>
      </c>
      <c r="B628" s="75">
        <v>42790</v>
      </c>
      <c r="C628" s="53">
        <v>0.56805555555555554</v>
      </c>
      <c r="D628" s="3" t="s">
        <v>3583</v>
      </c>
      <c r="E628" s="3" t="str">
        <f t="array" ref="E628">INDEX(list!$C$2:$C$4995,MATCH(D628,list!$A$2:$A$4995,0))</f>
        <v>PDM - Don Hoffman</v>
      </c>
      <c r="F628" s="3" t="s">
        <v>4403</v>
      </c>
      <c r="G628" s="44">
        <v>9</v>
      </c>
      <c r="H628" s="3" t="s">
        <v>4453</v>
      </c>
      <c r="I628" s="3" t="s">
        <v>4213</v>
      </c>
      <c r="J628" s="3"/>
    </row>
    <row r="629" spans="1:10" ht="19.5" customHeight="1" thickBot="1">
      <c r="A629" s="3" t="s">
        <v>3935</v>
      </c>
      <c r="B629" s="75">
        <v>42790</v>
      </c>
      <c r="C629" s="53">
        <v>0.57777777777777783</v>
      </c>
      <c r="D629" s="3" t="s">
        <v>3383</v>
      </c>
      <c r="E629" s="3" t="str">
        <f t="array" ref="E629">INDEX(list!$C$2:$C$4995,MATCH(D629,list!$A$2:$A$4995,0))</f>
        <v>ET - Rick</v>
      </c>
      <c r="F629" s="3" t="s">
        <v>4412</v>
      </c>
      <c r="G629" s="44">
        <v>2</v>
      </c>
      <c r="H629" s="3" t="s">
        <v>4453</v>
      </c>
      <c r="I629" s="3" t="s">
        <v>4213</v>
      </c>
      <c r="J629" s="3"/>
    </row>
    <row r="630" spans="1:10" ht="19.5" customHeight="1" thickBot="1">
      <c r="A630" s="3" t="s">
        <v>3935</v>
      </c>
      <c r="B630" s="75">
        <v>42790</v>
      </c>
      <c r="C630" s="53">
        <v>0.57847222222222217</v>
      </c>
      <c r="D630" s="3" t="s">
        <v>1299</v>
      </c>
      <c r="E630" s="3" t="str">
        <f t="array" ref="E630">INDEX(list!$C$2:$C$4995,MATCH(D630,list!$A$2:$A$4995,0))</f>
        <v>ET - Contractor - Patric McNeff</v>
      </c>
      <c r="F630" s="3" t="s">
        <v>4479</v>
      </c>
      <c r="G630" s="44">
        <v>2</v>
      </c>
      <c r="H630" s="3" t="s">
        <v>4453</v>
      </c>
      <c r="I630" s="3" t="s">
        <v>4213</v>
      </c>
      <c r="J630" s="3"/>
    </row>
    <row r="631" spans="1:10" ht="19.5" customHeight="1" thickBot="1">
      <c r="A631" s="3" t="s">
        <v>3935</v>
      </c>
      <c r="B631" s="75">
        <v>42790</v>
      </c>
      <c r="C631" s="53">
        <v>0.59930555555555554</v>
      </c>
      <c r="D631" s="3" t="s">
        <v>3272</v>
      </c>
      <c r="E631" s="3" t="str">
        <f t="array" ref="E631">INDEX(list!$C$2:$C$4995,MATCH(D631,list!$A$2:$A$4995,0))</f>
        <v>Elaina Cell</v>
      </c>
      <c r="F631" s="3" t="s">
        <v>4422</v>
      </c>
      <c r="G631" s="44">
        <v>1</v>
      </c>
      <c r="H631" s="3" t="s">
        <v>4453</v>
      </c>
      <c r="I631" s="3" t="s">
        <v>4213</v>
      </c>
      <c r="J631" s="3"/>
    </row>
    <row r="632" spans="1:10" ht="19.5" customHeight="1" thickBot="1">
      <c r="A632" s="3" t="s">
        <v>3935</v>
      </c>
      <c r="B632" s="75">
        <v>42790</v>
      </c>
      <c r="C632" s="53">
        <v>0.60347222222222219</v>
      </c>
      <c r="D632" s="3" t="s">
        <v>2002</v>
      </c>
      <c r="E632" s="3" t="str">
        <f t="array" ref="E632">INDEX(list!$C$2:$C$4995,MATCH(D632,list!$A$2:$A$4995,0))</f>
        <v>?</v>
      </c>
      <c r="F632" s="3" t="s">
        <v>4464</v>
      </c>
      <c r="G632" s="44">
        <v>7</v>
      </c>
      <c r="H632" s="3" t="s">
        <v>4453</v>
      </c>
      <c r="I632" s="3" t="s">
        <v>4213</v>
      </c>
      <c r="J632" s="3"/>
    </row>
    <row r="633" spans="1:10" ht="19.5" customHeight="1" thickBot="1">
      <c r="A633" s="3" t="s">
        <v>3935</v>
      </c>
      <c r="B633" s="75">
        <v>42790</v>
      </c>
      <c r="C633" s="53">
        <v>0.60763888888888895</v>
      </c>
      <c r="D633" s="3" t="s">
        <v>3636</v>
      </c>
      <c r="E633" s="3" t="str">
        <f t="array" ref="E633">INDEX(list!$C$2:$C$4995,MATCH(D633,list!$A$2:$A$4995,0))</f>
        <v>CPL - John CPL, Jr.</v>
      </c>
      <c r="F633" s="3" t="s">
        <v>4490</v>
      </c>
      <c r="G633" s="44">
        <v>2</v>
      </c>
      <c r="H633" s="3" t="s">
        <v>4453</v>
      </c>
      <c r="I633" s="3" t="s">
        <v>4213</v>
      </c>
      <c r="J633" s="3"/>
    </row>
    <row r="634" spans="1:10" ht="19.5" customHeight="1" thickBot="1">
      <c r="A634" s="3" t="s">
        <v>3935</v>
      </c>
      <c r="B634" s="75">
        <v>42790</v>
      </c>
      <c r="C634" s="53">
        <v>0.64861111111111114</v>
      </c>
      <c r="D634" s="3" t="s">
        <v>3583</v>
      </c>
      <c r="E634" s="3" t="str">
        <f t="array" ref="E634">INDEX(list!$C$2:$C$4995,MATCH(D634,list!$A$2:$A$4995,0))</f>
        <v>PDM - Don Hoffman</v>
      </c>
      <c r="F634" s="3" t="s">
        <v>4403</v>
      </c>
      <c r="G634" s="44">
        <v>19</v>
      </c>
      <c r="H634" s="3" t="s">
        <v>4453</v>
      </c>
      <c r="I634" s="3" t="s">
        <v>4213</v>
      </c>
      <c r="J634" s="3"/>
    </row>
    <row r="635" spans="1:10" ht="19.5" customHeight="1" thickBot="1">
      <c r="A635" s="3" t="s">
        <v>3935</v>
      </c>
      <c r="B635" s="75">
        <v>42790</v>
      </c>
      <c r="C635" s="53">
        <v>0.7402777777777777</v>
      </c>
      <c r="D635" s="3" t="s">
        <v>3272</v>
      </c>
      <c r="E635" s="3" t="str">
        <f t="array" ref="E635">INDEX(list!$C$2:$C$4995,MATCH(D635,list!$A$2:$A$4995,0))</f>
        <v>Elaina Cell</v>
      </c>
      <c r="F635" s="3" t="s">
        <v>4422</v>
      </c>
      <c r="G635" s="44">
        <v>18</v>
      </c>
      <c r="H635" s="3" t="s">
        <v>4453</v>
      </c>
      <c r="I635" s="3" t="s">
        <v>4213</v>
      </c>
      <c r="J635" s="3"/>
    </row>
    <row r="636" spans="1:10" ht="19.5" customHeight="1" thickBot="1">
      <c r="A636" s="3" t="s">
        <v>3935</v>
      </c>
      <c r="B636" s="75">
        <v>42790</v>
      </c>
      <c r="C636" s="53">
        <v>0.78472222222222221</v>
      </c>
      <c r="D636" s="3" t="s">
        <v>2166</v>
      </c>
      <c r="E636" s="3" t="str">
        <f t="array" ref="E636">INDEX(list!$C$2:$C$4995,MATCH(D636,list!$A$2:$A$4995,0))</f>
        <v>Ed Laubach Cell</v>
      </c>
      <c r="F636" s="3" t="s">
        <v>4403</v>
      </c>
      <c r="G636" s="44">
        <v>24</v>
      </c>
      <c r="H636" s="3" t="s">
        <v>4453</v>
      </c>
      <c r="I636" s="3" t="s">
        <v>4213</v>
      </c>
      <c r="J636" s="3"/>
    </row>
    <row r="637" spans="1:10" ht="19.5" customHeight="1" thickBot="1">
      <c r="A637" s="3" t="s">
        <v>3937</v>
      </c>
      <c r="B637" s="75">
        <v>42791</v>
      </c>
      <c r="C637" s="53">
        <v>0.40138888888888885</v>
      </c>
      <c r="D637" s="3" t="s">
        <v>2872</v>
      </c>
      <c r="E637" s="3" t="str">
        <f t="array" ref="E637">INDEX(list!$C$2:$C$4995,MATCH(D637,list!$A$2:$A$4995,0))</f>
        <v>ET - Main</v>
      </c>
      <c r="F637" s="3" t="s">
        <v>4404</v>
      </c>
      <c r="G637" s="44">
        <v>1</v>
      </c>
      <c r="H637" s="3" t="s">
        <v>4453</v>
      </c>
      <c r="I637" s="3" t="s">
        <v>4220</v>
      </c>
      <c r="J637" s="3"/>
    </row>
    <row r="638" spans="1:10" ht="19.5" customHeight="1" thickBot="1">
      <c r="A638" s="3" t="s">
        <v>3937</v>
      </c>
      <c r="B638" s="75">
        <v>42791</v>
      </c>
      <c r="C638" s="53">
        <v>0.45416666666666666</v>
      </c>
      <c r="D638" s="3" t="s">
        <v>3272</v>
      </c>
      <c r="E638" s="3" t="str">
        <f t="array" ref="E638">INDEX(list!$C$2:$C$4995,MATCH(D638,list!$A$2:$A$4995,0))</f>
        <v>Elaina Cell</v>
      </c>
      <c r="F638" s="3" t="s">
        <v>4422</v>
      </c>
      <c r="G638" s="44">
        <v>1</v>
      </c>
      <c r="H638" s="3" t="s">
        <v>4453</v>
      </c>
      <c r="I638" s="3" t="s">
        <v>4220</v>
      </c>
      <c r="J638" s="3"/>
    </row>
    <row r="639" spans="1:10" ht="19.5" customHeight="1" thickBot="1">
      <c r="A639" s="3" t="s">
        <v>3937</v>
      </c>
      <c r="B639" s="75">
        <v>42791</v>
      </c>
      <c r="C639" s="53">
        <v>0.4548611111111111</v>
      </c>
      <c r="D639" s="3" t="s">
        <v>3557</v>
      </c>
      <c r="E639" s="3" t="str">
        <f t="array" ref="E639">INDEX(list!$C$2:$C$4995,MATCH(D639,list!$A$2:$A$4995,0))</f>
        <v>HelpGuide, Inc.</v>
      </c>
      <c r="F639" s="3" t="s">
        <v>4207</v>
      </c>
      <c r="G639" s="44">
        <v>1</v>
      </c>
      <c r="H639" s="3" t="s">
        <v>4453</v>
      </c>
      <c r="I639" s="3" t="s">
        <v>4220</v>
      </c>
      <c r="J639" s="3" t="s">
        <v>4208</v>
      </c>
    </row>
    <row r="640" spans="1:10" ht="19.5" customHeight="1" thickBot="1">
      <c r="A640" s="3" t="s">
        <v>3937</v>
      </c>
      <c r="B640" s="75">
        <v>42791</v>
      </c>
      <c r="C640" s="53">
        <v>0.45624999999999999</v>
      </c>
      <c r="D640" s="3" t="s">
        <v>3272</v>
      </c>
      <c r="E640" s="3" t="str">
        <f t="array" ref="E640">INDEX(list!$C$2:$C$4995,MATCH(D640,list!$A$2:$A$4995,0))</f>
        <v>Elaina Cell</v>
      </c>
      <c r="F640" s="3" t="s">
        <v>4422</v>
      </c>
      <c r="G640" s="44">
        <v>3</v>
      </c>
      <c r="H640" s="3" t="s">
        <v>4453</v>
      </c>
      <c r="I640" s="3" t="s">
        <v>4220</v>
      </c>
      <c r="J640" s="3"/>
    </row>
    <row r="641" spans="1:10" ht="19.5" customHeight="1" thickBot="1">
      <c r="A641" s="3" t="s">
        <v>3937</v>
      </c>
      <c r="B641" s="75">
        <v>42791</v>
      </c>
      <c r="C641" s="53">
        <v>0.59375</v>
      </c>
      <c r="D641" s="3" t="s">
        <v>2872</v>
      </c>
      <c r="E641" s="3" t="str">
        <f t="array" ref="E641">INDEX(list!$C$2:$C$4995,MATCH(D641,list!$A$2:$A$4995,0))</f>
        <v>ET - Main</v>
      </c>
      <c r="F641" s="3" t="s">
        <v>4404</v>
      </c>
      <c r="G641" s="44">
        <v>1</v>
      </c>
      <c r="H641" s="3" t="s">
        <v>4458</v>
      </c>
      <c r="I641" s="3" t="s">
        <v>4220</v>
      </c>
      <c r="J641" s="3"/>
    </row>
    <row r="642" spans="1:10" ht="19.5" customHeight="1" thickBot="1">
      <c r="A642" s="3" t="s">
        <v>3937</v>
      </c>
      <c r="B642" s="75">
        <v>42791</v>
      </c>
      <c r="C642" s="53">
        <v>0.60138888888888886</v>
      </c>
      <c r="D642" s="3" t="s">
        <v>2872</v>
      </c>
      <c r="E642" s="3" t="str">
        <f t="array" ref="E642">INDEX(list!$C$2:$C$4995,MATCH(D642,list!$A$2:$A$4995,0))</f>
        <v>ET - Main</v>
      </c>
      <c r="F642" s="3" t="s">
        <v>4404</v>
      </c>
      <c r="G642" s="44">
        <v>1</v>
      </c>
      <c r="H642" s="3" t="s">
        <v>4458</v>
      </c>
      <c r="I642" s="3" t="s">
        <v>4220</v>
      </c>
      <c r="J642" s="3"/>
    </row>
    <row r="643" spans="1:10" ht="19.5" customHeight="1" thickBot="1">
      <c r="A643" s="3" t="s">
        <v>3937</v>
      </c>
      <c r="B643" s="75">
        <v>42791</v>
      </c>
      <c r="C643" s="53">
        <v>0.6020833333333333</v>
      </c>
      <c r="D643" s="3" t="s">
        <v>2872</v>
      </c>
      <c r="E643" s="3" t="str">
        <f t="array" ref="E643">INDEX(list!$C$2:$C$4995,MATCH(D643,list!$A$2:$A$4995,0))</f>
        <v>ET - Main</v>
      </c>
      <c r="F643" s="3" t="s">
        <v>4404</v>
      </c>
      <c r="G643" s="44">
        <v>1</v>
      </c>
      <c r="H643" s="3" t="s">
        <v>4458</v>
      </c>
      <c r="I643" s="3" t="s">
        <v>4220</v>
      </c>
      <c r="J643" s="3"/>
    </row>
    <row r="644" spans="1:10" ht="19.5" customHeight="1" thickBot="1">
      <c r="A644" s="3" t="s">
        <v>3938</v>
      </c>
      <c r="B644" s="75">
        <v>42792</v>
      </c>
      <c r="C644" s="53">
        <v>0.5625</v>
      </c>
      <c r="D644" s="3" t="s">
        <v>3179</v>
      </c>
      <c r="E644" s="3" t="str">
        <f t="array" ref="E644">INDEX(list!$C$2:$C$4995,MATCH(D644,list!$A$2:$A$4995,0))</f>
        <v>361 - Robin Rutherford</v>
      </c>
      <c r="F644" s="3" t="s">
        <v>4404</v>
      </c>
      <c r="G644" s="44">
        <v>82</v>
      </c>
      <c r="H644" s="3" t="s">
        <v>4453</v>
      </c>
      <c r="I644" s="3" t="s">
        <v>4220</v>
      </c>
      <c r="J644" s="3"/>
    </row>
    <row r="645" spans="1:10" ht="19.5" customHeight="1" thickBot="1">
      <c r="A645" s="3" t="s">
        <v>3938</v>
      </c>
      <c r="B645" s="75">
        <v>42792</v>
      </c>
      <c r="C645" s="53">
        <v>0.62916666666666665</v>
      </c>
      <c r="D645" s="3" t="s">
        <v>911</v>
      </c>
      <c r="E645" s="3" t="str">
        <f t="array" ref="E645">INDEX(list!$C$2:$C$4995,MATCH(D645,list!$A$2:$A$4995,0))</f>
        <v>EN - Cell</v>
      </c>
      <c r="F645" s="3" t="s">
        <v>4479</v>
      </c>
      <c r="G645" s="44">
        <v>1</v>
      </c>
      <c r="H645" s="3" t="s">
        <v>4453</v>
      </c>
      <c r="I645" s="3" t="s">
        <v>4220</v>
      </c>
      <c r="J645" s="3"/>
    </row>
    <row r="646" spans="1:10" ht="19.5" customHeight="1" thickBot="1">
      <c r="A646" s="3" t="s">
        <v>3938</v>
      </c>
      <c r="B646" s="75">
        <v>42792</v>
      </c>
      <c r="C646" s="53">
        <v>0.63055555555555554</v>
      </c>
      <c r="D646" s="3" t="s">
        <v>3272</v>
      </c>
      <c r="E646" s="3" t="str">
        <f t="array" ref="E646">INDEX(list!$C$2:$C$4995,MATCH(D646,list!$A$2:$A$4995,0))</f>
        <v>Elaina Cell</v>
      </c>
      <c r="F646" s="3" t="s">
        <v>4403</v>
      </c>
      <c r="G646" s="44">
        <v>2</v>
      </c>
      <c r="H646" s="3" t="s">
        <v>4453</v>
      </c>
      <c r="I646" s="3" t="s">
        <v>4220</v>
      </c>
      <c r="J646" s="3"/>
    </row>
    <row r="647" spans="1:10" ht="19.5" customHeight="1" thickBot="1">
      <c r="A647" s="3" t="s">
        <v>3938</v>
      </c>
      <c r="B647" s="75">
        <v>42792</v>
      </c>
      <c r="C647" s="53">
        <v>0.64513888888888882</v>
      </c>
      <c r="D647" s="3" t="s">
        <v>3272</v>
      </c>
      <c r="E647" s="3" t="str">
        <f t="array" ref="E647">INDEX(list!$C$2:$C$4995,MATCH(D647,list!$A$2:$A$4995,0))</f>
        <v>Elaina Cell</v>
      </c>
      <c r="F647" s="3" t="s">
        <v>4422</v>
      </c>
      <c r="G647" s="44">
        <v>1</v>
      </c>
      <c r="H647" s="3" t="s">
        <v>4453</v>
      </c>
      <c r="I647" s="3" t="s">
        <v>4220</v>
      </c>
      <c r="J647" s="3"/>
    </row>
    <row r="648" spans="1:10" ht="19.5" customHeight="1" thickBot="1">
      <c r="A648" s="3" t="s">
        <v>3938</v>
      </c>
      <c r="B648" s="75">
        <v>42792</v>
      </c>
      <c r="C648" s="53">
        <v>0.66527777777777775</v>
      </c>
      <c r="D648" s="3" t="s">
        <v>3272</v>
      </c>
      <c r="E648" s="3" t="str">
        <f t="array" ref="E648">INDEX(list!$C$2:$C$4995,MATCH(D648,list!$A$2:$A$4995,0))</f>
        <v>Elaina Cell</v>
      </c>
      <c r="F648" s="3" t="s">
        <v>4403</v>
      </c>
      <c r="G648" s="44">
        <v>2</v>
      </c>
      <c r="H648" s="3" t="s">
        <v>4453</v>
      </c>
      <c r="I648" s="3" t="s">
        <v>4220</v>
      </c>
      <c r="J648" s="3"/>
    </row>
    <row r="649" spans="1:10" ht="19.5" customHeight="1" thickBot="1">
      <c r="A649" s="3" t="s">
        <v>3938</v>
      </c>
      <c r="B649" s="75">
        <v>42792</v>
      </c>
      <c r="C649" s="53">
        <v>0.69305555555555554</v>
      </c>
      <c r="D649" s="3" t="s">
        <v>3272</v>
      </c>
      <c r="E649" s="3" t="str">
        <f t="array" ref="E649">INDEX(list!$C$2:$C$4995,MATCH(D649,list!$A$2:$A$4995,0))</f>
        <v>Elaina Cell</v>
      </c>
      <c r="F649" s="3" t="s">
        <v>4403</v>
      </c>
      <c r="G649" s="44">
        <v>2</v>
      </c>
      <c r="H649" s="3" t="s">
        <v>4453</v>
      </c>
      <c r="I649" s="3" t="s">
        <v>4220</v>
      </c>
      <c r="J649" s="3"/>
    </row>
    <row r="650" spans="1:10" ht="19.5" customHeight="1" thickBot="1">
      <c r="A650" s="3" t="s">
        <v>3938</v>
      </c>
      <c r="B650" s="75">
        <v>42792</v>
      </c>
      <c r="C650" s="53">
        <v>0.73819444444444438</v>
      </c>
      <c r="D650" s="3" t="s">
        <v>3272</v>
      </c>
      <c r="E650" s="3" t="str">
        <f t="array" ref="E650">INDEX(list!$C$2:$C$4995,MATCH(D650,list!$A$2:$A$4995,0))</f>
        <v>Elaina Cell</v>
      </c>
      <c r="F650" s="3" t="s">
        <v>4403</v>
      </c>
      <c r="G650" s="44">
        <v>2</v>
      </c>
      <c r="H650" s="3" t="s">
        <v>4453</v>
      </c>
      <c r="I650" s="3" t="s">
        <v>4220</v>
      </c>
      <c r="J650" s="3"/>
    </row>
    <row r="651" spans="1:10" ht="19.5" customHeight="1" thickBot="1">
      <c r="A651" s="3" t="s">
        <v>3938</v>
      </c>
      <c r="B651" s="75">
        <v>42792</v>
      </c>
      <c r="C651" s="53">
        <v>0.74513888888888891</v>
      </c>
      <c r="D651" s="3" t="s">
        <v>7</v>
      </c>
      <c r="E651" s="3" t="str">
        <f t="array" ref="E651">INDEX(list!$C$2:$C$4995,MATCH(D651,list!$A$2:$A$4995,0))</f>
        <v>?</v>
      </c>
      <c r="F651" s="3" t="s">
        <v>4362</v>
      </c>
      <c r="G651" s="44">
        <v>2</v>
      </c>
      <c r="H651" s="3" t="s">
        <v>4453</v>
      </c>
      <c r="I651" s="3" t="s">
        <v>4220</v>
      </c>
      <c r="J651" s="3"/>
    </row>
    <row r="652" spans="1:10" ht="19.5" customHeight="1" thickBot="1">
      <c r="A652" s="3" t="s">
        <v>3938</v>
      </c>
      <c r="B652" s="75">
        <v>42792</v>
      </c>
      <c r="C652" s="53">
        <v>0.87777777777777777</v>
      </c>
      <c r="D652" s="3" t="s">
        <v>3557</v>
      </c>
      <c r="E652" s="3" t="str">
        <f t="array" ref="E652">INDEX(list!$C$2:$C$4995,MATCH(D652,list!$A$2:$A$4995,0))</f>
        <v>HelpGuide, Inc.</v>
      </c>
      <c r="F652" s="3" t="s">
        <v>4207</v>
      </c>
      <c r="G652" s="44">
        <v>1</v>
      </c>
      <c r="H652" s="3" t="s">
        <v>4453</v>
      </c>
      <c r="I652" s="3" t="s">
        <v>4220</v>
      </c>
      <c r="J652" s="3" t="s">
        <v>4208</v>
      </c>
    </row>
    <row r="653" spans="1:10" ht="19.5" customHeight="1" thickBot="1">
      <c r="A653" s="3" t="s">
        <v>3928</v>
      </c>
      <c r="B653" s="75">
        <v>42793</v>
      </c>
      <c r="C653" s="53">
        <v>0.35694444444444445</v>
      </c>
      <c r="D653" s="3" t="s">
        <v>2058</v>
      </c>
      <c r="E653" s="3" t="str">
        <f t="array" ref="E653">INDEX(list!$C$2:$C$4995,MATCH(D653,list!$A$2:$A$4995,0))</f>
        <v>CPL - Beth Home</v>
      </c>
      <c r="F653" s="3" t="s">
        <v>4403</v>
      </c>
      <c r="G653" s="44">
        <v>6</v>
      </c>
      <c r="H653" s="3" t="s">
        <v>4453</v>
      </c>
      <c r="I653" s="3" t="s">
        <v>4213</v>
      </c>
      <c r="J653" s="3"/>
    </row>
    <row r="654" spans="1:10" ht="19.5" customHeight="1" thickBot="1">
      <c r="A654" s="3" t="s">
        <v>3928</v>
      </c>
      <c r="B654" s="75">
        <v>42793</v>
      </c>
      <c r="C654" s="53">
        <v>0.36319444444444443</v>
      </c>
      <c r="D654" s="3" t="s">
        <v>2398</v>
      </c>
      <c r="E654" s="3" t="str">
        <f t="array" ref="E654">INDEX(list!$C$2:$C$4995,MATCH(D654,list!$A$2:$A$4995,0))</f>
        <v>VA - Yolanda Staff personal</v>
      </c>
      <c r="F654" s="3" t="s">
        <v>4408</v>
      </c>
      <c r="G654" s="44">
        <v>39</v>
      </c>
      <c r="H654" s="3" t="s">
        <v>4453</v>
      </c>
      <c r="I654" s="3" t="s">
        <v>4213</v>
      </c>
      <c r="J654" s="3"/>
    </row>
    <row r="655" spans="1:10" ht="19.5" customHeight="1" thickBot="1">
      <c r="A655" s="3" t="s">
        <v>3928</v>
      </c>
      <c r="B655" s="75">
        <v>42793</v>
      </c>
      <c r="C655" s="53">
        <v>0.40208333333333335</v>
      </c>
      <c r="D655" s="3" t="s">
        <v>2438</v>
      </c>
      <c r="E655" s="3" t="str">
        <f t="array" ref="E655">INDEX(list!$C$2:$C$4995,MATCH(D655,list!$A$2:$A$4995,0))</f>
        <v>VA - Leah Bradley</v>
      </c>
      <c r="F655" s="3" t="s">
        <v>4403</v>
      </c>
      <c r="G655" s="44">
        <v>37</v>
      </c>
      <c r="H655" s="3" t="s">
        <v>4453</v>
      </c>
      <c r="I655" s="3" t="s">
        <v>4213</v>
      </c>
      <c r="J655" s="3"/>
    </row>
    <row r="656" spans="1:10" ht="19.5" customHeight="1" thickBot="1">
      <c r="A656" s="3" t="s">
        <v>3928</v>
      </c>
      <c r="B656" s="75">
        <v>42793</v>
      </c>
      <c r="C656" s="53">
        <v>0.47222222222222227</v>
      </c>
      <c r="D656" s="3" t="s">
        <v>2872</v>
      </c>
      <c r="E656" s="3" t="str">
        <f t="array" ref="E656">INDEX(list!$C$2:$C$4995,MATCH(D656,list!$A$2:$A$4995,0))</f>
        <v>ET - Main</v>
      </c>
      <c r="F656" s="3" t="s">
        <v>4404</v>
      </c>
      <c r="G656" s="44">
        <v>1</v>
      </c>
      <c r="H656" s="3" t="s">
        <v>4453</v>
      </c>
      <c r="I656" s="3" t="s">
        <v>4213</v>
      </c>
      <c r="J656" s="3"/>
    </row>
    <row r="657" spans="1:10" ht="19.5" customHeight="1" thickBot="1">
      <c r="A657" s="3" t="s">
        <v>3928</v>
      </c>
      <c r="B657" s="75">
        <v>42793</v>
      </c>
      <c r="C657" s="53">
        <v>0.50416666666666665</v>
      </c>
      <c r="D657" s="3" t="s">
        <v>2872</v>
      </c>
      <c r="E657" s="3" t="str">
        <f t="array" ref="E657">INDEX(list!$C$2:$C$4995,MATCH(D657,list!$A$2:$A$4995,0))</f>
        <v>ET - Main</v>
      </c>
      <c r="F657" s="3" t="s">
        <v>4404</v>
      </c>
      <c r="G657" s="44">
        <v>1</v>
      </c>
      <c r="H657" s="3" t="s">
        <v>4453</v>
      </c>
      <c r="I657" s="3" t="s">
        <v>4213</v>
      </c>
      <c r="J657" s="3"/>
    </row>
    <row r="658" spans="1:10" ht="19.5" customHeight="1" thickBot="1">
      <c r="A658" s="3" t="s">
        <v>3928</v>
      </c>
      <c r="B658" s="75">
        <v>42793</v>
      </c>
      <c r="C658" s="53">
        <v>0.50486111111111109</v>
      </c>
      <c r="D658" s="3" t="s">
        <v>2872</v>
      </c>
      <c r="E658" s="3" t="str">
        <f t="array" ref="E658">INDEX(list!$C$2:$C$4995,MATCH(D658,list!$A$2:$A$4995,0))</f>
        <v>ET - Main</v>
      </c>
      <c r="F658" s="3" t="s">
        <v>4404</v>
      </c>
      <c r="G658" s="44">
        <v>1</v>
      </c>
      <c r="H658" s="3" t="s">
        <v>4453</v>
      </c>
      <c r="I658" s="3" t="s">
        <v>4213</v>
      </c>
      <c r="J658" s="3"/>
    </row>
    <row r="659" spans="1:10" ht="19.5" customHeight="1" thickBot="1">
      <c r="A659" s="3" t="s">
        <v>3928</v>
      </c>
      <c r="B659" s="75">
        <v>42793</v>
      </c>
      <c r="C659" s="53">
        <v>0.53402777777777777</v>
      </c>
      <c r="D659" s="3" t="s">
        <v>2483</v>
      </c>
      <c r="E659" s="3" t="str">
        <f t="array" ref="E659">INDEX(list!$C$2:$C$4995,MATCH(D659,list!$A$2:$A$4995,0))</f>
        <v>ET - Sonitrol - Sam</v>
      </c>
      <c r="F659" s="3" t="s">
        <v>4403</v>
      </c>
      <c r="G659" s="44">
        <v>7</v>
      </c>
      <c r="H659" s="3" t="s">
        <v>4453</v>
      </c>
      <c r="I659" s="3" t="s">
        <v>4213</v>
      </c>
      <c r="J659" s="3"/>
    </row>
    <row r="660" spans="1:10" ht="19.5" customHeight="1" thickBot="1">
      <c r="A660" s="3" t="s">
        <v>3928</v>
      </c>
      <c r="B660" s="75">
        <v>42793</v>
      </c>
      <c r="C660" s="53">
        <v>0.57152777777777775</v>
      </c>
      <c r="D660" s="3" t="s">
        <v>3345</v>
      </c>
      <c r="E660" s="46" t="str">
        <f t="array" ref="E660">INDEX(list!$C$2:$C$4995,MATCH(D660,list!$A$2:$A$4995,0))</f>
        <v xml:space="preserve">ET - Scott + Judi </v>
      </c>
      <c r="F660" s="3" t="s">
        <v>4421</v>
      </c>
      <c r="G660" s="44">
        <v>10</v>
      </c>
      <c r="H660" s="3" t="s">
        <v>4453</v>
      </c>
      <c r="I660" s="3" t="s">
        <v>4213</v>
      </c>
      <c r="J660" s="3"/>
    </row>
    <row r="661" spans="1:10" ht="19.5" customHeight="1" thickBot="1">
      <c r="A661" s="3" t="s">
        <v>3928</v>
      </c>
      <c r="B661" s="75">
        <v>42793</v>
      </c>
      <c r="C661" s="53">
        <v>0.61388888888888882</v>
      </c>
      <c r="D661" s="3" t="s">
        <v>2606</v>
      </c>
      <c r="E661" s="3" t="str">
        <f t="array" ref="E661">INDEX(list!$C$2:$C$4995,MATCH(D661,list!$A$2:$A$4995,0))</f>
        <v>spam?</v>
      </c>
      <c r="F661" s="3" t="s">
        <v>4403</v>
      </c>
      <c r="G661" s="44">
        <v>1</v>
      </c>
      <c r="H661" s="3" t="s">
        <v>4453</v>
      </c>
      <c r="I661" s="3" t="s">
        <v>4213</v>
      </c>
      <c r="J661" s="3"/>
    </row>
    <row r="662" spans="1:10" ht="19.5" customHeight="1" thickBot="1">
      <c r="A662" s="3" t="s">
        <v>3928</v>
      </c>
      <c r="B662" s="75">
        <v>42793</v>
      </c>
      <c r="C662" s="53">
        <v>0.68055555555555547</v>
      </c>
      <c r="D662" s="3" t="s">
        <v>2571</v>
      </c>
      <c r="E662" s="3" t="str">
        <f t="array" ref="E662">INDEX(list!$C$2:$C$4995,MATCH(D662,list!$A$2:$A$4995,0))</f>
        <v>Rtistic - Douglas Parks</v>
      </c>
      <c r="F662" s="3" t="s">
        <v>4403</v>
      </c>
      <c r="G662" s="44">
        <v>71</v>
      </c>
      <c r="H662" s="3" t="s">
        <v>4453</v>
      </c>
      <c r="I662" s="3" t="s">
        <v>4213</v>
      </c>
      <c r="J662" s="3"/>
    </row>
    <row r="663" spans="1:10" ht="19.5" customHeight="1" thickBot="1">
      <c r="A663" s="3" t="s">
        <v>3928</v>
      </c>
      <c r="B663" s="75">
        <v>42793</v>
      </c>
      <c r="C663" s="53">
        <v>0.83888888888888891</v>
      </c>
      <c r="D663" s="3" t="s">
        <v>283</v>
      </c>
      <c r="E663" s="3" t="str">
        <f t="array" ref="E663">INDEX(list!$C$2:$C$4995,MATCH(D663,list!$A$2:$A$4995,0))</f>
        <v>Ken Mudge</v>
      </c>
      <c r="F663" s="3" t="s">
        <v>4403</v>
      </c>
      <c r="G663" s="44">
        <v>17</v>
      </c>
      <c r="H663" s="3" t="s">
        <v>4453</v>
      </c>
      <c r="I663" s="3" t="s">
        <v>4213</v>
      </c>
      <c r="J663" s="3"/>
    </row>
    <row r="664" spans="1:10" ht="19.5" customHeight="1" thickBot="1">
      <c r="A664" s="3" t="s">
        <v>3928</v>
      </c>
      <c r="B664" s="75">
        <v>42793</v>
      </c>
      <c r="C664" s="53">
        <v>0.99236111111111114</v>
      </c>
      <c r="D664" s="3" t="s">
        <v>3557</v>
      </c>
      <c r="E664" s="3" t="str">
        <f t="array" ref="E664">INDEX(list!$C$2:$C$4995,MATCH(D664,list!$A$2:$A$4995,0))</f>
        <v>HelpGuide, Inc.</v>
      </c>
      <c r="F664" s="3" t="s">
        <v>4207</v>
      </c>
      <c r="G664" s="44">
        <v>1</v>
      </c>
      <c r="H664" s="3" t="s">
        <v>4453</v>
      </c>
      <c r="I664" s="3" t="s">
        <v>4220</v>
      </c>
      <c r="J664" s="3" t="s">
        <v>4208</v>
      </c>
    </row>
    <row r="665" spans="1:10" ht="19.5" customHeight="1" thickBot="1">
      <c r="A665" s="3" t="s">
        <v>3932</v>
      </c>
      <c r="B665" s="75">
        <v>42794</v>
      </c>
      <c r="C665" s="53">
        <v>0.37083333333333335</v>
      </c>
      <c r="D665" s="3" t="s">
        <v>2483</v>
      </c>
      <c r="E665" s="3" t="str">
        <f t="array" ref="E665">INDEX(list!$C$2:$C$4995,MATCH(D665,list!$A$2:$A$4995,0))</f>
        <v>ET - Sonitrol - Sam</v>
      </c>
      <c r="F665" s="3" t="s">
        <v>4403</v>
      </c>
      <c r="G665" s="44">
        <v>12</v>
      </c>
      <c r="H665" s="3" t="s">
        <v>4458</v>
      </c>
      <c r="I665" s="3" t="s">
        <v>4213</v>
      </c>
      <c r="J665" s="3"/>
    </row>
    <row r="666" spans="1:10" ht="19.5" customHeight="1" thickBot="1">
      <c r="A666" s="3" t="s">
        <v>3932</v>
      </c>
      <c r="B666" s="75">
        <v>42794</v>
      </c>
      <c r="C666" s="53">
        <v>0.37986111111111115</v>
      </c>
      <c r="D666" s="3" t="s">
        <v>3256</v>
      </c>
      <c r="E666" s="3" t="str">
        <f t="array" ref="E666">INDEX(list!$C$2:$C$4995,MATCH(D666,list!$A$2:$A$4995,0))</f>
        <v>SOCO - Dog (was RPT)</v>
      </c>
      <c r="F666" s="3" t="s">
        <v>4412</v>
      </c>
      <c r="G666" s="44">
        <v>1</v>
      </c>
      <c r="H666" s="3" t="s">
        <v>4458</v>
      </c>
      <c r="I666" s="3" t="s">
        <v>4213</v>
      </c>
      <c r="J666" s="3"/>
    </row>
    <row r="667" spans="1:10" ht="19.5" customHeight="1" thickBot="1">
      <c r="A667" s="3" t="s">
        <v>3932</v>
      </c>
      <c r="B667" s="75">
        <v>42794</v>
      </c>
      <c r="C667" s="53">
        <v>0.38055555555555554</v>
      </c>
      <c r="D667" s="3" t="s">
        <v>2651</v>
      </c>
      <c r="E667" s="3" t="str">
        <f t="array" ref="E667">INDEX(list!$C$2:$C$4995,MATCH(D667,list!$A$2:$A$4995,0))</f>
        <v>GD - Diana Garreau Cell</v>
      </c>
      <c r="F667" s="3" t="s">
        <v>4421</v>
      </c>
      <c r="G667" s="44">
        <v>2</v>
      </c>
      <c r="H667" s="3" t="s">
        <v>4458</v>
      </c>
      <c r="I667" s="3" t="s">
        <v>4213</v>
      </c>
      <c r="J667" s="3"/>
    </row>
    <row r="668" spans="1:10" ht="19.5" customHeight="1" thickBot="1">
      <c r="A668" s="3" t="s">
        <v>3932</v>
      </c>
      <c r="B668" s="75">
        <v>42794</v>
      </c>
      <c r="C668" s="53">
        <v>0.38194444444444442</v>
      </c>
      <c r="D668" s="3" t="s">
        <v>2398</v>
      </c>
      <c r="E668" s="3" t="str">
        <f t="array" ref="E668">INDEX(list!$C$2:$C$4995,MATCH(D668,list!$A$2:$A$4995,0))</f>
        <v>VA - Yolanda Staff personal</v>
      </c>
      <c r="F668" s="3" t="s">
        <v>4403</v>
      </c>
      <c r="G668" s="44">
        <v>3</v>
      </c>
      <c r="H668" s="3" t="s">
        <v>4458</v>
      </c>
      <c r="I668" s="3" t="s">
        <v>4213</v>
      </c>
      <c r="J668" s="3"/>
    </row>
    <row r="669" spans="1:10" ht="19.5" customHeight="1" thickBot="1">
      <c r="A669" s="3" t="s">
        <v>3932</v>
      </c>
      <c r="B669" s="75">
        <v>42794</v>
      </c>
      <c r="C669" s="53">
        <v>0.42569444444444443</v>
      </c>
      <c r="D669" s="3" t="s">
        <v>2705</v>
      </c>
      <c r="E669" s="3" t="str">
        <f t="array" ref="E669">INDEX(list!$C$2:$C$4995,MATCH(D669,list!$A$2:$A$4995,0))</f>
        <v>TTO - Terry Tsang</v>
      </c>
      <c r="F669" s="3" t="s">
        <v>4403</v>
      </c>
      <c r="G669" s="44">
        <v>14</v>
      </c>
      <c r="H669" s="3" t="s">
        <v>4453</v>
      </c>
      <c r="I669" s="3" t="s">
        <v>4213</v>
      </c>
      <c r="J669" s="3"/>
    </row>
    <row r="670" spans="1:10" ht="19.5" customHeight="1" thickBot="1">
      <c r="A670" s="3" t="s">
        <v>3932</v>
      </c>
      <c r="B670" s="75">
        <v>42794</v>
      </c>
      <c r="C670" s="53">
        <v>0.4284722222222222</v>
      </c>
      <c r="D670" s="3" t="s">
        <v>2872</v>
      </c>
      <c r="E670" s="3" t="str">
        <f t="array" ref="E670">INDEX(list!$C$2:$C$4995,MATCH(D670,list!$A$2:$A$4995,0))</f>
        <v>ET - Main</v>
      </c>
      <c r="F670" s="3" t="s">
        <v>4403</v>
      </c>
      <c r="G670" s="44">
        <v>2</v>
      </c>
      <c r="H670" s="3" t="s">
        <v>4453</v>
      </c>
      <c r="I670" s="3" t="s">
        <v>4213</v>
      </c>
      <c r="J670" s="3"/>
    </row>
    <row r="671" spans="1:10" ht="19.5" customHeight="1" thickBot="1">
      <c r="A671" s="3" t="s">
        <v>3932</v>
      </c>
      <c r="B671" s="75">
        <v>42794</v>
      </c>
      <c r="C671" s="53">
        <v>0.42986111111111108</v>
      </c>
      <c r="D671" s="3" t="s">
        <v>2599</v>
      </c>
      <c r="E671" s="3" t="str">
        <f t="array" ref="E671">INDEX(list!$C$2:$C$4995,MATCH(D671,list!$A$2:$A$4995,0))</f>
        <v>Paul</v>
      </c>
      <c r="F671" s="3" t="s">
        <v>4403</v>
      </c>
      <c r="G671" s="44">
        <v>8</v>
      </c>
      <c r="H671" s="3" t="s">
        <v>4453</v>
      </c>
      <c r="I671" s="3" t="s">
        <v>4213</v>
      </c>
      <c r="J671" s="3"/>
    </row>
    <row r="672" spans="1:10" ht="19.5" customHeight="1" thickBot="1">
      <c r="A672" s="3" t="s">
        <v>3932</v>
      </c>
      <c r="B672" s="75">
        <v>42794</v>
      </c>
      <c r="C672" s="53">
        <v>0.43888888888888888</v>
      </c>
      <c r="D672" s="3" t="s">
        <v>2705</v>
      </c>
      <c r="E672" s="3" t="str">
        <f t="array" ref="E672">INDEX(list!$C$2:$C$4995,MATCH(D672,list!$A$2:$A$4995,0))</f>
        <v>TTO - Terry Tsang</v>
      </c>
      <c r="F672" s="3" t="s">
        <v>4412</v>
      </c>
      <c r="G672" s="44">
        <v>1</v>
      </c>
      <c r="H672" s="3" t="s">
        <v>4453</v>
      </c>
      <c r="I672" s="3" t="s">
        <v>4213</v>
      </c>
      <c r="J672" s="3"/>
    </row>
    <row r="673" spans="1:10" ht="19.5" customHeight="1" thickBot="1">
      <c r="A673" s="3" t="s">
        <v>3932</v>
      </c>
      <c r="B673" s="75">
        <v>42794</v>
      </c>
      <c r="C673" s="53">
        <v>0.4513888888888889</v>
      </c>
      <c r="D673" s="3" t="s">
        <v>2599</v>
      </c>
      <c r="E673" s="3" t="str">
        <f t="array" ref="E673">INDEX(list!$C$2:$C$4995,MATCH(D673,list!$A$2:$A$4995,0))</f>
        <v>Paul</v>
      </c>
      <c r="F673" s="3" t="s">
        <v>4421</v>
      </c>
      <c r="G673" s="44">
        <v>2</v>
      </c>
      <c r="H673" s="3" t="s">
        <v>4453</v>
      </c>
      <c r="I673" s="3" t="s">
        <v>4213</v>
      </c>
      <c r="J673" s="3"/>
    </row>
    <row r="674" spans="1:10" ht="19.5" customHeight="1" thickBot="1">
      <c r="A674" s="3" t="s">
        <v>3932</v>
      </c>
      <c r="B674" s="75">
        <v>42794</v>
      </c>
      <c r="C674" s="53">
        <v>0.5180555555555556</v>
      </c>
      <c r="D674" s="3" t="s">
        <v>2266</v>
      </c>
      <c r="E674" s="3" t="str">
        <f t="array" ref="E674">INDEX(list!$C$2:$C$4995,MATCH(D674,list!$A$2:$A$4995,0))</f>
        <v>Paul DeBaets</v>
      </c>
      <c r="F674" s="3" t="s">
        <v>4412</v>
      </c>
      <c r="G674" s="44">
        <v>4</v>
      </c>
      <c r="H674" s="3" t="s">
        <v>4453</v>
      </c>
      <c r="I674" s="3" t="s">
        <v>4213</v>
      </c>
      <c r="J674" s="3"/>
    </row>
    <row r="675" spans="1:10" ht="19.5" customHeight="1" thickBot="1">
      <c r="A675" s="3" t="s">
        <v>3932</v>
      </c>
      <c r="B675" s="75">
        <v>42794</v>
      </c>
      <c r="C675" s="53">
        <v>0.55902777777777779</v>
      </c>
      <c r="D675" s="3" t="s">
        <v>3583</v>
      </c>
      <c r="E675" s="3" t="str">
        <f t="array" ref="E675">INDEX(list!$C$2:$C$4995,MATCH(D675,list!$A$2:$A$4995,0))</f>
        <v>PDM - Don Hoffman</v>
      </c>
      <c r="F675" s="3" t="s">
        <v>4403</v>
      </c>
      <c r="G675" s="44">
        <v>18</v>
      </c>
      <c r="H675" s="3" t="s">
        <v>4453</v>
      </c>
      <c r="I675" s="3" t="s">
        <v>4213</v>
      </c>
      <c r="J675" s="3"/>
    </row>
    <row r="676" spans="1:10" ht="19.5" customHeight="1" thickBot="1">
      <c r="A676" s="3" t="s">
        <v>3932</v>
      </c>
      <c r="B676" s="75">
        <v>42794</v>
      </c>
      <c r="C676" s="53">
        <v>0.57222222222222219</v>
      </c>
      <c r="D676" s="3" t="s">
        <v>3583</v>
      </c>
      <c r="E676" s="3" t="str">
        <f t="array" ref="E676">INDEX(list!$C$2:$C$4995,MATCH(D676,list!$A$2:$A$4995,0))</f>
        <v>PDM - Don Hoffman</v>
      </c>
      <c r="F676" s="3" t="s">
        <v>4407</v>
      </c>
      <c r="G676" s="44">
        <v>7</v>
      </c>
      <c r="H676" s="3" t="s">
        <v>4453</v>
      </c>
      <c r="I676" s="3" t="s">
        <v>4213</v>
      </c>
      <c r="J676" s="3"/>
    </row>
    <row r="677" spans="1:10" ht="19.5" customHeight="1" thickBot="1">
      <c r="A677" s="3" t="s">
        <v>3932</v>
      </c>
      <c r="B677" s="75">
        <v>42794</v>
      </c>
      <c r="C677" s="53">
        <v>0.74375000000000002</v>
      </c>
      <c r="D677" s="3" t="s">
        <v>1229</v>
      </c>
      <c r="E677" s="3" t="str">
        <f t="array" ref="E677">INDEX(list!$C$2:$C$4995,MATCH(D677,list!$A$2:$A$4995,0))</f>
        <v>Brian Barrington Cell</v>
      </c>
      <c r="F677" s="3" t="s">
        <v>4403</v>
      </c>
      <c r="G677" s="44">
        <v>17</v>
      </c>
      <c r="H677" s="3" t="s">
        <v>4453</v>
      </c>
      <c r="I677" s="3" t="s">
        <v>4213</v>
      </c>
      <c r="J677" s="3"/>
    </row>
    <row r="678" spans="1:10" ht="19.5" customHeight="1" thickBot="1">
      <c r="A678" s="3" t="s">
        <v>3932</v>
      </c>
      <c r="B678" s="75">
        <v>42794</v>
      </c>
      <c r="C678" s="53">
        <v>0.75763888888888886</v>
      </c>
      <c r="D678" s="3" t="s">
        <v>3272</v>
      </c>
      <c r="E678" s="3" t="str">
        <f t="array" ref="E678">INDEX(list!$C$2:$C$4995,MATCH(D678,list!$A$2:$A$4995,0))</f>
        <v>Elaina Cell</v>
      </c>
      <c r="F678" s="3" t="s">
        <v>4422</v>
      </c>
      <c r="G678" s="44">
        <v>2</v>
      </c>
      <c r="H678" s="3" t="s">
        <v>4453</v>
      </c>
      <c r="I678" s="3" t="s">
        <v>4213</v>
      </c>
      <c r="J678" s="3"/>
    </row>
    <row r="679" spans="1:10" ht="19.5" customHeight="1" thickBot="1">
      <c r="A679" s="3" t="s">
        <v>3933</v>
      </c>
      <c r="B679" s="75">
        <v>42795</v>
      </c>
      <c r="C679" s="53">
        <v>0.43888888888888888</v>
      </c>
      <c r="D679" s="3" t="s">
        <v>2474</v>
      </c>
      <c r="E679" s="46" t="str">
        <f t="array" ref="E679">INDEX(list!$C$2:$C$4995,MATCH(D679,list!$A$2:$A$4995,0))</f>
        <v>SOCO - The Sourcing Company main</v>
      </c>
      <c r="F679" s="3" t="s">
        <v>4412</v>
      </c>
      <c r="G679" s="44">
        <v>8</v>
      </c>
      <c r="H679" s="3" t="s">
        <v>4458</v>
      </c>
      <c r="I679" s="3" t="s">
        <v>4213</v>
      </c>
      <c r="J679" s="3"/>
    </row>
    <row r="680" spans="1:10" ht="19.5" customHeight="1" thickBot="1">
      <c r="A680" s="3" t="s">
        <v>3933</v>
      </c>
      <c r="B680" s="75">
        <v>42795</v>
      </c>
      <c r="C680" s="53">
        <v>0.54513888888888895</v>
      </c>
      <c r="D680" s="3" t="s">
        <v>866</v>
      </c>
      <c r="E680" s="3" t="str">
        <f t="array" ref="E680">INDEX(list!$C$2:$C$4995,MATCH(D680,list!$A$2:$A$4995,0))</f>
        <v>CPL - John CPL Cell</v>
      </c>
      <c r="F680" s="3" t="s">
        <v>4403</v>
      </c>
      <c r="G680" s="44">
        <v>22</v>
      </c>
      <c r="H680" s="3" t="s">
        <v>4453</v>
      </c>
      <c r="I680" s="3" t="s">
        <v>4213</v>
      </c>
      <c r="J680" s="3"/>
    </row>
    <row r="681" spans="1:10" ht="19.5" customHeight="1" thickBot="1">
      <c r="A681" s="3" t="s">
        <v>3933</v>
      </c>
      <c r="B681" s="75">
        <v>42795</v>
      </c>
      <c r="C681" s="53">
        <v>0.62986111111111109</v>
      </c>
      <c r="D681" s="3" t="s">
        <v>1028</v>
      </c>
      <c r="E681" s="3" t="str">
        <f t="array" ref="E681">INDEX(list!$C$2:$C$4995,MATCH(D681,list!$A$2:$A$4995,0))</f>
        <v>JAG - Jo Anne Golden</v>
      </c>
      <c r="F681" s="3" t="s">
        <v>4485</v>
      </c>
      <c r="G681" s="44">
        <v>13</v>
      </c>
      <c r="H681" s="3" t="s">
        <v>4453</v>
      </c>
      <c r="I681" s="3" t="s">
        <v>4213</v>
      </c>
      <c r="J681" s="3"/>
    </row>
    <row r="682" spans="1:10" ht="19.5" customHeight="1" thickBot="1">
      <c r="A682" s="3" t="s">
        <v>3933</v>
      </c>
      <c r="B682" s="75">
        <v>42795</v>
      </c>
      <c r="C682" s="53">
        <v>0.64722222222222225</v>
      </c>
      <c r="D682" s="3" t="s">
        <v>1028</v>
      </c>
      <c r="E682" s="3" t="str">
        <f t="array" ref="E682">INDEX(list!$C$2:$C$4995,MATCH(D682,list!$A$2:$A$4995,0))</f>
        <v>JAG - Jo Anne Golden</v>
      </c>
      <c r="F682" s="3" t="s">
        <v>4485</v>
      </c>
      <c r="G682" s="44">
        <v>7</v>
      </c>
      <c r="H682" s="3" t="s">
        <v>4453</v>
      </c>
      <c r="I682" s="3" t="s">
        <v>4213</v>
      </c>
      <c r="J682" s="3"/>
    </row>
    <row r="683" spans="1:10" ht="19.5" customHeight="1" thickBot="1">
      <c r="A683" s="3" t="s">
        <v>3933</v>
      </c>
      <c r="B683" s="75">
        <v>42795</v>
      </c>
      <c r="C683" s="53">
        <v>0.7006944444444444</v>
      </c>
      <c r="D683" s="3" t="s">
        <v>3266</v>
      </c>
      <c r="E683" s="3" t="str">
        <f t="array" ref="E683">INDEX(list!$C$2:$C$4995,MATCH(D683,list!$A$2:$A$4995,0))</f>
        <v>?</v>
      </c>
      <c r="F683" s="3" t="s">
        <v>4412</v>
      </c>
      <c r="G683" s="44">
        <v>8</v>
      </c>
      <c r="H683" s="3" t="s">
        <v>4458</v>
      </c>
      <c r="I683" s="3" t="s">
        <v>4213</v>
      </c>
      <c r="J683" s="3"/>
    </row>
    <row r="684" spans="1:10" ht="19.5" customHeight="1" thickBot="1">
      <c r="A684" s="3" t="s">
        <v>3933</v>
      </c>
      <c r="B684" s="75">
        <v>42795</v>
      </c>
      <c r="C684" s="53">
        <v>0.70624999999999993</v>
      </c>
      <c r="D684" s="3" t="s">
        <v>3266</v>
      </c>
      <c r="E684" s="3" t="str">
        <f t="array" ref="E684">INDEX(list!$C$2:$C$4995,MATCH(D684,list!$A$2:$A$4995,0))</f>
        <v>?</v>
      </c>
      <c r="F684" s="3" t="s">
        <v>4412</v>
      </c>
      <c r="G684" s="44">
        <v>5</v>
      </c>
      <c r="H684" s="3" t="s">
        <v>4458</v>
      </c>
      <c r="I684" s="3" t="s">
        <v>4213</v>
      </c>
      <c r="J684" s="3"/>
    </row>
    <row r="685" spans="1:10" ht="19.5" customHeight="1" thickBot="1">
      <c r="A685" s="3" t="s">
        <v>3934</v>
      </c>
      <c r="B685" s="75">
        <v>42796</v>
      </c>
      <c r="C685" s="53">
        <v>0.33194444444444443</v>
      </c>
      <c r="D685" s="3" t="s">
        <v>2872</v>
      </c>
      <c r="E685" s="3" t="str">
        <f t="array" ref="E685">INDEX(list!$C$2:$C$4995,MATCH(D685,list!$A$2:$A$4995,0))</f>
        <v>ET - Main</v>
      </c>
      <c r="F685" s="3" t="s">
        <v>4403</v>
      </c>
      <c r="G685" s="44">
        <v>5</v>
      </c>
      <c r="H685" s="3" t="s">
        <v>4453</v>
      </c>
      <c r="I685" s="3" t="s">
        <v>4213</v>
      </c>
      <c r="J685" s="3"/>
    </row>
    <row r="686" spans="1:10" ht="19.5" customHeight="1" thickBot="1">
      <c r="A686" s="3" t="s">
        <v>3934</v>
      </c>
      <c r="B686" s="75">
        <v>42796</v>
      </c>
      <c r="C686" s="53">
        <v>0.34861111111111115</v>
      </c>
      <c r="D686" s="3" t="s">
        <v>1028</v>
      </c>
      <c r="E686" s="3" t="str">
        <f t="array" ref="E686">INDEX(list!$C$2:$C$4995,MATCH(D686,list!$A$2:$A$4995,0))</f>
        <v>JAG - Jo Anne Golden</v>
      </c>
      <c r="F686" s="3" t="s">
        <v>4403</v>
      </c>
      <c r="G686" s="44">
        <v>3</v>
      </c>
      <c r="H686" s="3" t="s">
        <v>4453</v>
      </c>
      <c r="I686" s="3" t="s">
        <v>4213</v>
      </c>
      <c r="J686" s="3"/>
    </row>
    <row r="687" spans="1:10" ht="19.5" customHeight="1" thickBot="1">
      <c r="A687" s="3" t="s">
        <v>3934</v>
      </c>
      <c r="B687" s="75">
        <v>42796</v>
      </c>
      <c r="C687" s="53">
        <v>0.35625000000000001</v>
      </c>
      <c r="D687" s="3" t="s">
        <v>2398</v>
      </c>
      <c r="E687" s="3" t="str">
        <f t="array" ref="E687">INDEX(list!$C$2:$C$4995,MATCH(D687,list!$A$2:$A$4995,0))</f>
        <v>VA - Yolanda Staff personal</v>
      </c>
      <c r="F687" s="3" t="s">
        <v>4408</v>
      </c>
      <c r="G687" s="44">
        <v>2</v>
      </c>
      <c r="H687" s="3" t="s">
        <v>4453</v>
      </c>
      <c r="I687" s="3" t="s">
        <v>4213</v>
      </c>
      <c r="J687" s="3"/>
    </row>
    <row r="688" spans="1:10" ht="19.5" customHeight="1" thickBot="1">
      <c r="A688" s="3" t="s">
        <v>3934</v>
      </c>
      <c r="B688" s="75">
        <v>42796</v>
      </c>
      <c r="C688" s="53">
        <v>0.38194444444444442</v>
      </c>
      <c r="D688" s="3" t="s">
        <v>2266</v>
      </c>
      <c r="E688" s="3" t="str">
        <f t="array" ref="E688">INDEX(list!$C$2:$C$4995,MATCH(D688,list!$A$2:$A$4995,0))</f>
        <v>Paul DeBaets</v>
      </c>
      <c r="F688" s="3" t="s">
        <v>4403</v>
      </c>
      <c r="G688" s="44">
        <v>3</v>
      </c>
      <c r="H688" s="3" t="s">
        <v>4453</v>
      </c>
      <c r="I688" s="3" t="s">
        <v>4213</v>
      </c>
      <c r="J688" s="3"/>
    </row>
    <row r="689" spans="1:10" ht="19.5" customHeight="1" thickBot="1">
      <c r="A689" s="3" t="s">
        <v>3934</v>
      </c>
      <c r="B689" s="75">
        <v>42796</v>
      </c>
      <c r="C689" s="53">
        <v>0.47152777777777777</v>
      </c>
      <c r="D689" s="3" t="s">
        <v>2266</v>
      </c>
      <c r="E689" s="3" t="str">
        <f t="array" ref="E689">INDEX(list!$C$2:$C$4995,MATCH(D689,list!$A$2:$A$4995,0))</f>
        <v>Paul DeBaets</v>
      </c>
      <c r="F689" s="3" t="s">
        <v>4412</v>
      </c>
      <c r="G689" s="44">
        <v>1</v>
      </c>
      <c r="H689" s="3" t="s">
        <v>4453</v>
      </c>
      <c r="I689" s="3" t="s">
        <v>4213</v>
      </c>
      <c r="J689" s="3"/>
    </row>
    <row r="690" spans="1:10" ht="19.5" customHeight="1" thickBot="1">
      <c r="A690" s="3" t="s">
        <v>3934</v>
      </c>
      <c r="B690" s="75">
        <v>42796</v>
      </c>
      <c r="C690" s="53">
        <v>0.56805555555555554</v>
      </c>
      <c r="D690" s="3" t="s">
        <v>3272</v>
      </c>
      <c r="E690" s="3" t="str">
        <f t="array" ref="E690">INDEX(list!$C$2:$C$4995,MATCH(D690,list!$A$2:$A$4995,0))</f>
        <v>Elaina Cell</v>
      </c>
      <c r="F690" s="3" t="s">
        <v>4422</v>
      </c>
      <c r="G690" s="44">
        <v>3</v>
      </c>
      <c r="H690" s="3" t="s">
        <v>4453</v>
      </c>
      <c r="I690" s="3" t="s">
        <v>4213</v>
      </c>
      <c r="J690" s="3"/>
    </row>
    <row r="691" spans="1:10" ht="19.5" customHeight="1" thickBot="1">
      <c r="A691" s="3" t="s">
        <v>3934</v>
      </c>
      <c r="B691" s="75">
        <v>42796</v>
      </c>
      <c r="C691" s="53">
        <v>0.6791666666666667</v>
      </c>
      <c r="D691" s="3" t="s">
        <v>3272</v>
      </c>
      <c r="E691" s="3" t="str">
        <f t="array" ref="E691">INDEX(list!$C$2:$C$4995,MATCH(D691,list!$A$2:$A$4995,0))</f>
        <v>Elaina Cell</v>
      </c>
      <c r="F691" s="3" t="s">
        <v>4422</v>
      </c>
      <c r="G691" s="44">
        <v>1</v>
      </c>
      <c r="H691" s="3" t="s">
        <v>4453</v>
      </c>
      <c r="I691" s="3" t="s">
        <v>4213</v>
      </c>
      <c r="J691" s="3"/>
    </row>
    <row r="692" spans="1:10" ht="19.5" customHeight="1" thickBot="1">
      <c r="A692" s="3" t="s">
        <v>3934</v>
      </c>
      <c r="B692" s="75">
        <v>42796</v>
      </c>
      <c r="C692" s="53">
        <v>0.71111111111111114</v>
      </c>
      <c r="D692" s="3" t="s">
        <v>3272</v>
      </c>
      <c r="E692" s="3" t="str">
        <f t="array" ref="E692">INDEX(list!$C$2:$C$4995,MATCH(D692,list!$A$2:$A$4995,0))</f>
        <v>Elaina Cell</v>
      </c>
      <c r="F692" s="3" t="s">
        <v>4403</v>
      </c>
      <c r="G692" s="44">
        <v>6</v>
      </c>
      <c r="H692" s="3" t="s">
        <v>4453</v>
      </c>
      <c r="I692" s="3" t="s">
        <v>4213</v>
      </c>
      <c r="J692" s="3"/>
    </row>
    <row r="693" spans="1:10" ht="19.5" customHeight="1" thickBot="1">
      <c r="A693" s="3" t="s">
        <v>3934</v>
      </c>
      <c r="B693" s="75">
        <v>42796</v>
      </c>
      <c r="C693" s="53">
        <v>0.71875</v>
      </c>
      <c r="D693" s="3" t="s">
        <v>440</v>
      </c>
      <c r="E693" s="3" t="str">
        <f t="array" ref="E693">INDEX(list!$C$2:$C$4995,MATCH(D693,list!$A$2:$A$4995,0))</f>
        <v>Larry Nedry Home</v>
      </c>
      <c r="F693" s="3" t="s">
        <v>4403</v>
      </c>
      <c r="G693" s="44">
        <v>8</v>
      </c>
      <c r="H693" s="3" t="s">
        <v>4453</v>
      </c>
      <c r="I693" s="3" t="s">
        <v>4213</v>
      </c>
      <c r="J693" s="3"/>
    </row>
    <row r="694" spans="1:10" ht="19.5" customHeight="1" thickBot="1">
      <c r="A694" s="3" t="s">
        <v>3934</v>
      </c>
      <c r="B694" s="75">
        <v>42796</v>
      </c>
      <c r="C694" s="53">
        <v>0.72430555555555554</v>
      </c>
      <c r="D694" s="3" t="s">
        <v>2366</v>
      </c>
      <c r="E694" s="3" t="str">
        <f t="array" ref="E694">INDEX(list!$C$2:$C$4995,MATCH(D694,list!$A$2:$A$4995,0))</f>
        <v xml:space="preserve">Dr. Brad Hughes Cell </v>
      </c>
      <c r="F694" s="3" t="s">
        <v>4412</v>
      </c>
      <c r="G694" s="44">
        <v>8</v>
      </c>
      <c r="H694" s="3" t="s">
        <v>4453</v>
      </c>
      <c r="I694" s="3" t="s">
        <v>4213</v>
      </c>
      <c r="J694" s="3"/>
    </row>
    <row r="695" spans="1:10" ht="19.5" customHeight="1" thickBot="1">
      <c r="A695" s="3" t="s">
        <v>3934</v>
      </c>
      <c r="B695" s="75">
        <v>42796</v>
      </c>
      <c r="C695" s="53">
        <v>0.76458333333333339</v>
      </c>
      <c r="D695" s="3" t="s">
        <v>1056</v>
      </c>
      <c r="E695" s="3" t="str">
        <f t="array" ref="E695">INDEX(list!$C$2:$C$4995,MATCH(D695,list!$A$2:$A$4995,0))</f>
        <v>CNH - Harry Harrison Home</v>
      </c>
      <c r="F695" s="3" t="s">
        <v>4424</v>
      </c>
      <c r="G695" s="44">
        <v>2</v>
      </c>
      <c r="H695" s="3" t="s">
        <v>4458</v>
      </c>
      <c r="I695" s="3" t="s">
        <v>4213</v>
      </c>
      <c r="J695" s="3"/>
    </row>
    <row r="696" spans="1:10" ht="19.5" customHeight="1" thickBot="1">
      <c r="A696" s="3" t="s">
        <v>3934</v>
      </c>
      <c r="B696" s="75">
        <v>42796</v>
      </c>
      <c r="C696" s="53">
        <v>0.76527777777777783</v>
      </c>
      <c r="D696" s="3" t="s">
        <v>1056</v>
      </c>
      <c r="E696" s="3" t="str">
        <f t="array" ref="E696">INDEX(list!$C$2:$C$4995,MATCH(D696,list!$A$2:$A$4995,0))</f>
        <v>CNH - Harry Harrison Home</v>
      </c>
      <c r="F696" s="3" t="s">
        <v>4424</v>
      </c>
      <c r="G696" s="44">
        <v>5</v>
      </c>
      <c r="H696" s="3" t="s">
        <v>4453</v>
      </c>
      <c r="I696" s="3" t="s">
        <v>4213</v>
      </c>
      <c r="J696" s="3"/>
    </row>
    <row r="697" spans="1:10" ht="19.5" customHeight="1" thickBot="1">
      <c r="A697" s="3" t="s">
        <v>3935</v>
      </c>
      <c r="B697" s="75">
        <v>42797</v>
      </c>
      <c r="C697" s="53">
        <v>0.50694444444444442</v>
      </c>
      <c r="D697" s="3" t="s">
        <v>2969</v>
      </c>
      <c r="E697" s="3" t="str">
        <f t="array" ref="E697">INDEX(list!$C$2:$C$4995,MATCH(D697,list!$A$2:$A$4995,0))</f>
        <v>ET - Chris Langwell cell</v>
      </c>
      <c r="F697" s="3" t="s">
        <v>4403</v>
      </c>
      <c r="G697" s="44">
        <v>6</v>
      </c>
      <c r="H697" s="3" t="s">
        <v>4453</v>
      </c>
      <c r="I697" s="3" t="s">
        <v>4213</v>
      </c>
      <c r="J697" s="3"/>
    </row>
    <row r="698" spans="1:10" ht="19.5" customHeight="1" thickBot="1">
      <c r="A698" s="3" t="s">
        <v>3935</v>
      </c>
      <c r="B698" s="75">
        <v>42797</v>
      </c>
      <c r="C698" s="53">
        <v>0.54583333333333328</v>
      </c>
      <c r="D698" s="3" t="s">
        <v>3179</v>
      </c>
      <c r="E698" s="3" t="str">
        <f t="array" ref="E698">INDEX(list!$C$2:$C$4995,MATCH(D698,list!$A$2:$A$4995,0))</f>
        <v>361 - Robin Rutherford</v>
      </c>
      <c r="F698" s="3" t="s">
        <v>4404</v>
      </c>
      <c r="G698" s="44">
        <v>2</v>
      </c>
      <c r="H698" s="3" t="s">
        <v>4453</v>
      </c>
      <c r="I698" s="3" t="s">
        <v>4213</v>
      </c>
      <c r="J698" s="3"/>
    </row>
    <row r="699" spans="1:10" ht="19.5" customHeight="1" thickBot="1">
      <c r="A699" s="3" t="s">
        <v>3935</v>
      </c>
      <c r="B699" s="75">
        <v>42797</v>
      </c>
      <c r="C699" s="53">
        <v>0.54861111111111105</v>
      </c>
      <c r="D699" s="3" t="s">
        <v>3179</v>
      </c>
      <c r="E699" s="3" t="str">
        <f t="array" ref="E699">INDEX(list!$C$2:$C$4995,MATCH(D699,list!$A$2:$A$4995,0))</f>
        <v>361 - Robin Rutherford</v>
      </c>
      <c r="F699" s="3" t="s">
        <v>4403</v>
      </c>
      <c r="G699" s="44">
        <v>2</v>
      </c>
      <c r="H699" s="3" t="s">
        <v>4453</v>
      </c>
      <c r="I699" s="3" t="s">
        <v>4213</v>
      </c>
      <c r="J699" s="3"/>
    </row>
    <row r="700" spans="1:10" ht="19.5" customHeight="1" thickBot="1">
      <c r="A700" s="3" t="s">
        <v>3935</v>
      </c>
      <c r="B700" s="75">
        <v>42797</v>
      </c>
      <c r="C700" s="53">
        <v>0.5541666666666667</v>
      </c>
      <c r="D700" s="3" t="s">
        <v>3179</v>
      </c>
      <c r="E700" s="3" t="str">
        <f t="array" ref="E700">INDEX(list!$C$2:$C$4995,MATCH(D700,list!$A$2:$A$4995,0))</f>
        <v>361 - Robin Rutherford</v>
      </c>
      <c r="F700" s="3" t="s">
        <v>4403</v>
      </c>
      <c r="G700" s="44">
        <v>8</v>
      </c>
      <c r="H700" s="3" t="s">
        <v>4453</v>
      </c>
      <c r="I700" s="3" t="s">
        <v>4213</v>
      </c>
      <c r="J700" s="3"/>
    </row>
    <row r="701" spans="1:10" ht="19.5" customHeight="1" thickBot="1">
      <c r="A701" s="3" t="s">
        <v>3935</v>
      </c>
      <c r="B701" s="75">
        <v>42797</v>
      </c>
      <c r="C701" s="53">
        <v>0.55833333333333335</v>
      </c>
      <c r="D701" s="3" t="s">
        <v>3557</v>
      </c>
      <c r="E701" s="3" t="str">
        <f t="array" ref="E701">INDEX(list!$C$2:$C$4995,MATCH(D701,list!$A$2:$A$4995,0))</f>
        <v>HelpGuide, Inc.</v>
      </c>
      <c r="F701" s="3" t="s">
        <v>4207</v>
      </c>
      <c r="G701" s="44">
        <v>1</v>
      </c>
      <c r="H701" s="3" t="s">
        <v>4453</v>
      </c>
      <c r="I701" s="3" t="s">
        <v>4213</v>
      </c>
      <c r="J701" s="3" t="s">
        <v>4208</v>
      </c>
    </row>
    <row r="702" spans="1:10" ht="19.5" customHeight="1" thickBot="1">
      <c r="A702" s="3" t="s">
        <v>3935</v>
      </c>
      <c r="B702" s="75">
        <v>42797</v>
      </c>
      <c r="C702" s="53">
        <v>0.59930555555555554</v>
      </c>
      <c r="D702" s="3" t="s">
        <v>2651</v>
      </c>
      <c r="E702" s="3" t="str">
        <f t="array" ref="E702">INDEX(list!$C$2:$C$4995,MATCH(D702,list!$A$2:$A$4995,0))</f>
        <v>GD - Diana Garreau Cell</v>
      </c>
      <c r="F702" s="3" t="s">
        <v>4421</v>
      </c>
      <c r="G702" s="44">
        <v>4</v>
      </c>
      <c r="H702" s="3" t="s">
        <v>4453</v>
      </c>
      <c r="I702" s="3" t="s">
        <v>4213</v>
      </c>
      <c r="J702" s="3"/>
    </row>
    <row r="703" spans="1:10" ht="19.5" customHeight="1" thickBot="1">
      <c r="A703" s="3" t="s">
        <v>3935</v>
      </c>
      <c r="B703" s="75">
        <v>42797</v>
      </c>
      <c r="C703" s="53">
        <v>0.6020833333333333</v>
      </c>
      <c r="D703" s="3" t="s">
        <v>3272</v>
      </c>
      <c r="E703" s="3" t="str">
        <f t="array" ref="E703">INDEX(list!$C$2:$C$4995,MATCH(D703,list!$A$2:$A$4995,0))</f>
        <v>Elaina Cell</v>
      </c>
      <c r="F703" s="3" t="s">
        <v>4422</v>
      </c>
      <c r="G703" s="44">
        <v>1</v>
      </c>
      <c r="H703" s="3" t="s">
        <v>4453</v>
      </c>
      <c r="I703" s="3" t="s">
        <v>4213</v>
      </c>
      <c r="J703" s="3"/>
    </row>
    <row r="704" spans="1:10" ht="19.5" customHeight="1" thickBot="1">
      <c r="A704" s="3" t="s">
        <v>3935</v>
      </c>
      <c r="B704" s="75">
        <v>42797</v>
      </c>
      <c r="C704" s="53">
        <v>0.68333333333333324</v>
      </c>
      <c r="D704" s="3" t="s">
        <v>440</v>
      </c>
      <c r="E704" s="3" t="str">
        <f t="array" ref="E704">INDEX(list!$C$2:$C$4995,MATCH(D704,list!$A$2:$A$4995,0))</f>
        <v>Larry Nedry Home</v>
      </c>
      <c r="F704" s="3" t="s">
        <v>4403</v>
      </c>
      <c r="G704" s="44">
        <v>4</v>
      </c>
      <c r="H704" s="3" t="s">
        <v>4453</v>
      </c>
      <c r="I704" s="3" t="s">
        <v>4213</v>
      </c>
      <c r="J704" s="3"/>
    </row>
    <row r="705" spans="1:10" ht="19.5" customHeight="1" thickBot="1">
      <c r="A705" s="3" t="s">
        <v>3938</v>
      </c>
      <c r="B705" s="75">
        <v>42799</v>
      </c>
      <c r="C705" s="53">
        <v>0.40763888888888888</v>
      </c>
      <c r="D705" s="3" t="s">
        <v>3557</v>
      </c>
      <c r="E705" s="3" t="str">
        <f t="array" ref="E705">INDEX(list!$C$2:$C$4995,MATCH(D705,list!$A$2:$A$4995,0))</f>
        <v>HelpGuide, Inc.</v>
      </c>
      <c r="F705" s="3" t="s">
        <v>4207</v>
      </c>
      <c r="G705" s="44">
        <v>1</v>
      </c>
      <c r="H705" s="3" t="s">
        <v>4458</v>
      </c>
      <c r="I705" s="3" t="s">
        <v>4220</v>
      </c>
      <c r="J705" s="3" t="s">
        <v>4208</v>
      </c>
    </row>
    <row r="706" spans="1:10" ht="19.5" customHeight="1" thickBot="1">
      <c r="A706" s="3" t="s">
        <v>3938</v>
      </c>
      <c r="B706" s="75">
        <v>42799</v>
      </c>
      <c r="C706" s="53">
        <v>0.4513888888888889</v>
      </c>
      <c r="D706" s="3" t="s">
        <v>2741</v>
      </c>
      <c r="E706" s="3" t="str">
        <f t="array" ref="E706">INDEX(list!$C$2:$C$4995,MATCH(D706,list!$A$2:$A$4995,0))</f>
        <v>ET - Scot Rea</v>
      </c>
      <c r="F706" s="3" t="s">
        <v>4403</v>
      </c>
      <c r="G706" s="44">
        <v>6</v>
      </c>
      <c r="H706" s="3" t="s">
        <v>4458</v>
      </c>
      <c r="I706" s="3" t="s">
        <v>4220</v>
      </c>
      <c r="J706" s="3"/>
    </row>
    <row r="707" spans="1:10" ht="19.5" customHeight="1" thickBot="1">
      <c r="A707" s="3" t="s">
        <v>3938</v>
      </c>
      <c r="B707" s="75">
        <v>42799</v>
      </c>
      <c r="C707" s="53">
        <v>0.65208333333333335</v>
      </c>
      <c r="D707" s="3" t="s">
        <v>2166</v>
      </c>
      <c r="E707" s="3" t="str">
        <f t="array" ref="E707">INDEX(list!$C$2:$C$4995,MATCH(D707,list!$A$2:$A$4995,0))</f>
        <v>Ed Laubach Cell</v>
      </c>
      <c r="F707" s="3" t="s">
        <v>4403</v>
      </c>
      <c r="G707" s="44">
        <v>13</v>
      </c>
      <c r="H707" s="3" t="s">
        <v>4458</v>
      </c>
      <c r="I707" s="3" t="s">
        <v>4220</v>
      </c>
      <c r="J707" s="3"/>
    </row>
    <row r="708" spans="1:10" ht="19.5" customHeight="1" thickBot="1">
      <c r="A708" s="3" t="s">
        <v>3938</v>
      </c>
      <c r="B708" s="75">
        <v>42799</v>
      </c>
      <c r="C708" s="53">
        <v>0.69444444444444453</v>
      </c>
      <c r="D708" s="3" t="s">
        <v>2741</v>
      </c>
      <c r="E708" s="3" t="str">
        <f t="array" ref="E708">INDEX(list!$C$2:$C$4995,MATCH(D708,list!$A$2:$A$4995,0))</f>
        <v>ET - Scot Rea</v>
      </c>
      <c r="F708" s="3" t="s">
        <v>4403</v>
      </c>
      <c r="G708" s="44">
        <v>10</v>
      </c>
      <c r="H708" s="3" t="s">
        <v>4453</v>
      </c>
      <c r="I708" s="3" t="s">
        <v>4220</v>
      </c>
      <c r="J708" s="3"/>
    </row>
    <row r="709" spans="1:10" ht="19.5" customHeight="1" thickBot="1">
      <c r="A709" s="3" t="s">
        <v>3938</v>
      </c>
      <c r="B709" s="75">
        <v>42799</v>
      </c>
      <c r="C709" s="53">
        <v>0.87569444444444444</v>
      </c>
      <c r="D709" s="3" t="s">
        <v>2366</v>
      </c>
      <c r="E709" s="3" t="str">
        <f t="array" ref="E709">INDEX(list!$C$2:$C$4995,MATCH(D709,list!$A$2:$A$4995,0))</f>
        <v xml:space="preserve">Dr. Brad Hughes Cell </v>
      </c>
      <c r="F709" s="3" t="s">
        <v>4412</v>
      </c>
      <c r="G709" s="44">
        <v>1</v>
      </c>
      <c r="H709" s="3" t="s">
        <v>4453</v>
      </c>
      <c r="I709" s="3" t="s">
        <v>4220</v>
      </c>
      <c r="J709" s="3"/>
    </row>
    <row r="710" spans="1:10" ht="19.5" customHeight="1" thickBot="1">
      <c r="A710" s="3" t="s">
        <v>3938</v>
      </c>
      <c r="B710" s="75">
        <v>42799</v>
      </c>
      <c r="C710" s="53">
        <v>0.87638888888888899</v>
      </c>
      <c r="D710" s="3" t="s">
        <v>2366</v>
      </c>
      <c r="E710" s="3" t="str">
        <f t="array" ref="E710">INDEX(list!$C$2:$C$4995,MATCH(D710,list!$A$2:$A$4995,0))</f>
        <v xml:space="preserve">Dr. Brad Hughes Cell </v>
      </c>
      <c r="F710" s="3" t="s">
        <v>4412</v>
      </c>
      <c r="G710" s="44">
        <v>1</v>
      </c>
      <c r="H710" s="3" t="s">
        <v>4453</v>
      </c>
      <c r="I710" s="3" t="s">
        <v>4220</v>
      </c>
      <c r="J710" s="3"/>
    </row>
    <row r="711" spans="1:10" ht="19.5" customHeight="1" thickBot="1">
      <c r="A711" s="3" t="s">
        <v>3938</v>
      </c>
      <c r="B711" s="75">
        <v>42799</v>
      </c>
      <c r="C711" s="53">
        <v>0.87638888888888899</v>
      </c>
      <c r="D711" s="3" t="s">
        <v>2366</v>
      </c>
      <c r="E711" s="3" t="str">
        <f t="array" ref="E711">INDEX(list!$C$2:$C$4995,MATCH(D711,list!$A$2:$A$4995,0))</f>
        <v xml:space="preserve">Dr. Brad Hughes Cell </v>
      </c>
      <c r="F711" s="3" t="s">
        <v>4412</v>
      </c>
      <c r="G711" s="44">
        <v>19</v>
      </c>
      <c r="H711" s="3" t="s">
        <v>4453</v>
      </c>
      <c r="I711" s="3" t="s">
        <v>4220</v>
      </c>
      <c r="J711" s="3"/>
    </row>
    <row r="712" spans="1:10" ht="19.5" customHeight="1" thickBot="1">
      <c r="A712" s="3" t="s">
        <v>3928</v>
      </c>
      <c r="B712" s="75">
        <v>42800</v>
      </c>
      <c r="C712" s="53">
        <v>0.36944444444444446</v>
      </c>
      <c r="D712" s="3" t="s">
        <v>3179</v>
      </c>
      <c r="E712" s="3" t="str">
        <f t="array" ref="E712">INDEX(list!$C$2:$C$4995,MATCH(D712,list!$A$2:$A$4995,0))</f>
        <v>361 - Robin Rutherford</v>
      </c>
      <c r="F712" s="3" t="s">
        <v>4403</v>
      </c>
      <c r="G712" s="44">
        <v>5</v>
      </c>
      <c r="H712" s="3" t="s">
        <v>4453</v>
      </c>
      <c r="I712" s="3" t="s">
        <v>4213</v>
      </c>
      <c r="J712" s="3"/>
    </row>
    <row r="713" spans="1:10" ht="19.5" customHeight="1" thickBot="1">
      <c r="A713" s="3" t="s">
        <v>3928</v>
      </c>
      <c r="B713" s="75">
        <v>42800</v>
      </c>
      <c r="C713" s="53">
        <v>0.38611111111111113</v>
      </c>
      <c r="D713" s="3" t="s">
        <v>3179</v>
      </c>
      <c r="E713" s="3" t="str">
        <f t="array" ref="E713">INDEX(list!$C$2:$C$4995,MATCH(D713,list!$A$2:$A$4995,0))</f>
        <v>361 - Robin Rutherford</v>
      </c>
      <c r="F713" s="3" t="s">
        <v>4403</v>
      </c>
      <c r="G713" s="44">
        <v>2</v>
      </c>
      <c r="H713" s="3" t="s">
        <v>4453</v>
      </c>
      <c r="I713" s="3" t="s">
        <v>4213</v>
      </c>
      <c r="J713" s="3"/>
    </row>
    <row r="714" spans="1:10" ht="19.5" customHeight="1" thickBot="1">
      <c r="A714" s="3" t="s">
        <v>3928</v>
      </c>
      <c r="B714" s="75">
        <v>42800</v>
      </c>
      <c r="C714" s="53">
        <v>0.38750000000000001</v>
      </c>
      <c r="D714" s="3" t="s">
        <v>3179</v>
      </c>
      <c r="E714" s="3" t="str">
        <f t="array" ref="E714">INDEX(list!$C$2:$C$4995,MATCH(D714,list!$A$2:$A$4995,0))</f>
        <v>361 - Robin Rutherford</v>
      </c>
      <c r="F714" s="3" t="s">
        <v>4403</v>
      </c>
      <c r="G714" s="44">
        <v>4</v>
      </c>
      <c r="H714" s="3" t="s">
        <v>4453</v>
      </c>
      <c r="I714" s="3" t="s">
        <v>4213</v>
      </c>
      <c r="J714" s="3"/>
    </row>
    <row r="715" spans="1:10" ht="19.5" customHeight="1" thickBot="1">
      <c r="A715" s="3" t="s">
        <v>3928</v>
      </c>
      <c r="B715" s="75">
        <v>42800</v>
      </c>
      <c r="C715" s="53">
        <v>0.41736111111111113</v>
      </c>
      <c r="D715" s="3" t="s">
        <v>2705</v>
      </c>
      <c r="E715" s="3" t="str">
        <f t="array" ref="E715">INDEX(list!$C$2:$C$4995,MATCH(D715,list!$A$2:$A$4995,0))</f>
        <v>TTO - Terry Tsang</v>
      </c>
      <c r="F715" s="3" t="s">
        <v>4403</v>
      </c>
      <c r="G715" s="44">
        <v>38</v>
      </c>
      <c r="H715" s="3" t="s">
        <v>4453</v>
      </c>
      <c r="I715" s="3" t="s">
        <v>4213</v>
      </c>
      <c r="J715" s="3"/>
    </row>
    <row r="716" spans="1:10" ht="19.5" customHeight="1" thickBot="1">
      <c r="A716" s="3" t="s">
        <v>3928</v>
      </c>
      <c r="B716" s="75">
        <v>42800</v>
      </c>
      <c r="C716" s="53">
        <v>0.45416666666666666</v>
      </c>
      <c r="D716" s="3" t="s">
        <v>7</v>
      </c>
      <c r="E716" s="3" t="str">
        <f t="array" ref="E716">INDEX(list!$C$2:$C$4995,MATCH(D716,list!$A$2:$A$4995,0))</f>
        <v>?</v>
      </c>
      <c r="F716" s="3" t="s">
        <v>4362</v>
      </c>
      <c r="G716" s="44">
        <v>1</v>
      </c>
      <c r="H716" s="3" t="s">
        <v>4453</v>
      </c>
      <c r="I716" s="3" t="s">
        <v>4213</v>
      </c>
      <c r="J716" s="3"/>
    </row>
    <row r="717" spans="1:10" ht="19.5" customHeight="1" thickBot="1">
      <c r="A717" s="3" t="s">
        <v>3932</v>
      </c>
      <c r="B717" s="75">
        <v>42801</v>
      </c>
      <c r="C717" s="53">
        <v>0.37916666666666665</v>
      </c>
      <c r="D717" s="3" t="s">
        <v>3557</v>
      </c>
      <c r="E717" s="3" t="str">
        <f t="array" ref="E717">INDEX(list!$C$2:$C$4995,MATCH(D717,list!$A$2:$A$4995,0))</f>
        <v>HelpGuide, Inc.</v>
      </c>
      <c r="F717" s="3" t="s">
        <v>4207</v>
      </c>
      <c r="G717" s="44">
        <v>1</v>
      </c>
      <c r="H717" s="3" t="s">
        <v>4453</v>
      </c>
      <c r="I717" s="3" t="s">
        <v>4213</v>
      </c>
      <c r="J717" s="3" t="s">
        <v>4208</v>
      </c>
    </row>
    <row r="718" spans="1:10" ht="19.5" customHeight="1" thickBot="1">
      <c r="A718" s="3" t="s">
        <v>3932</v>
      </c>
      <c r="B718" s="75">
        <v>42801</v>
      </c>
      <c r="C718" s="53">
        <v>0.40833333333333338</v>
      </c>
      <c r="D718" s="3" t="s">
        <v>2166</v>
      </c>
      <c r="E718" s="3" t="str">
        <f t="array" ref="E718">INDEX(list!$C$2:$C$4995,MATCH(D718,list!$A$2:$A$4995,0))</f>
        <v>Ed Laubach Cell</v>
      </c>
      <c r="F718" s="3" t="s">
        <v>4403</v>
      </c>
      <c r="G718" s="44">
        <v>6</v>
      </c>
      <c r="H718" s="3" t="s">
        <v>4453</v>
      </c>
      <c r="I718" s="3" t="s">
        <v>4213</v>
      </c>
      <c r="J718" s="3"/>
    </row>
    <row r="719" spans="1:10" ht="19.5" customHeight="1" thickBot="1">
      <c r="A719" s="3" t="s">
        <v>3932</v>
      </c>
      <c r="B719" s="75">
        <v>42801</v>
      </c>
      <c r="C719" s="53">
        <v>0.4770833333333333</v>
      </c>
      <c r="D719" s="3" t="s">
        <v>1676</v>
      </c>
      <c r="E719" s="3" t="str">
        <f t="array" ref="E719">INDEX(list!$C$2:$C$4995,MATCH(D719,list!$A$2:$A$4995,0))</f>
        <v>Carol Nelson-Pope</v>
      </c>
      <c r="F719" s="3" t="s">
        <v>4622</v>
      </c>
      <c r="G719" s="44">
        <v>22</v>
      </c>
      <c r="H719" s="3" t="s">
        <v>4453</v>
      </c>
      <c r="I719" s="3" t="s">
        <v>4213</v>
      </c>
      <c r="J719" s="3"/>
    </row>
    <row r="720" spans="1:10" ht="19.5" customHeight="1" thickBot="1">
      <c r="A720" s="3" t="s">
        <v>3932</v>
      </c>
      <c r="B720" s="75">
        <v>42801</v>
      </c>
      <c r="C720" s="53">
        <v>0.49236111111111108</v>
      </c>
      <c r="D720" s="3" t="s">
        <v>1676</v>
      </c>
      <c r="E720" s="3" t="str">
        <f t="array" ref="E720">INDEX(list!$C$2:$C$4995,MATCH(D720,list!$A$2:$A$4995,0))</f>
        <v>Carol Nelson-Pope</v>
      </c>
      <c r="F720" s="3" t="s">
        <v>4622</v>
      </c>
      <c r="G720" s="44">
        <v>1</v>
      </c>
      <c r="H720" s="3" t="s">
        <v>4453</v>
      </c>
      <c r="I720" s="3" t="s">
        <v>4213</v>
      </c>
      <c r="J720" s="3"/>
    </row>
    <row r="721" spans="1:10" ht="19.5" customHeight="1" thickBot="1">
      <c r="A721" s="3" t="s">
        <v>3932</v>
      </c>
      <c r="B721" s="75">
        <v>42801</v>
      </c>
      <c r="C721" s="53">
        <v>0.49236111111111108</v>
      </c>
      <c r="D721" s="3" t="s">
        <v>1676</v>
      </c>
      <c r="E721" s="3" t="str">
        <f t="array" ref="E721">INDEX(list!$C$2:$C$4995,MATCH(D721,list!$A$2:$A$4995,0))</f>
        <v>Carol Nelson-Pope</v>
      </c>
      <c r="F721" s="3" t="s">
        <v>4622</v>
      </c>
      <c r="G721" s="44">
        <v>1</v>
      </c>
      <c r="H721" s="3" t="s">
        <v>4453</v>
      </c>
      <c r="I721" s="3" t="s">
        <v>4213</v>
      </c>
      <c r="J721" s="3"/>
    </row>
    <row r="722" spans="1:10" ht="19.5" customHeight="1" thickBot="1">
      <c r="A722" s="3" t="s">
        <v>3932</v>
      </c>
      <c r="B722" s="75">
        <v>42801</v>
      </c>
      <c r="C722" s="53">
        <v>0.49444444444444446</v>
      </c>
      <c r="D722" s="3" t="s">
        <v>1676</v>
      </c>
      <c r="E722" s="3" t="str">
        <f t="array" ref="E722">INDEX(list!$C$2:$C$4995,MATCH(D722,list!$A$2:$A$4995,0))</f>
        <v>Carol Nelson-Pope</v>
      </c>
      <c r="F722" s="3" t="s">
        <v>4403</v>
      </c>
      <c r="G722" s="44">
        <v>14</v>
      </c>
      <c r="H722" s="3" t="s">
        <v>4453</v>
      </c>
      <c r="I722" s="3" t="s">
        <v>4213</v>
      </c>
      <c r="J722" s="3"/>
    </row>
    <row r="723" spans="1:10" ht="19.5" customHeight="1" thickBot="1">
      <c r="A723" s="3" t="s">
        <v>3932</v>
      </c>
      <c r="B723" s="75">
        <v>42801</v>
      </c>
      <c r="C723" s="53">
        <v>0.54027777777777775</v>
      </c>
      <c r="D723" s="3" t="s">
        <v>3027</v>
      </c>
      <c r="E723" s="3" t="str">
        <f t="array" ref="E723">INDEX(list!$C$2:$C$4995,MATCH(D723,list!$A$2:$A$4995,0))</f>
        <v>?</v>
      </c>
      <c r="F723" s="3" t="s">
        <v>4403</v>
      </c>
      <c r="G723" s="44">
        <v>2</v>
      </c>
      <c r="H723" s="3" t="s">
        <v>4453</v>
      </c>
      <c r="I723" s="3" t="s">
        <v>4213</v>
      </c>
      <c r="J723" s="3"/>
    </row>
    <row r="724" spans="1:10" ht="19.5" customHeight="1" thickBot="1">
      <c r="A724" s="3" t="s">
        <v>3932</v>
      </c>
      <c r="B724" s="75">
        <v>42801</v>
      </c>
      <c r="C724" s="53">
        <v>0.54305555555555551</v>
      </c>
      <c r="D724" s="3" t="s">
        <v>866</v>
      </c>
      <c r="E724" s="3" t="str">
        <f t="array" ref="E724">INDEX(list!$C$2:$C$4995,MATCH(D724,list!$A$2:$A$4995,0))</f>
        <v>CPL - John CPL Cell</v>
      </c>
      <c r="F724" s="3" t="s">
        <v>4479</v>
      </c>
      <c r="G724" s="44">
        <v>2</v>
      </c>
      <c r="H724" s="3" t="s">
        <v>4453</v>
      </c>
      <c r="I724" s="3" t="s">
        <v>4213</v>
      </c>
      <c r="J724" s="3"/>
    </row>
    <row r="725" spans="1:10" ht="19.5" customHeight="1" thickBot="1">
      <c r="A725" s="3" t="s">
        <v>3932</v>
      </c>
      <c r="B725" s="75">
        <v>42801</v>
      </c>
      <c r="C725" s="53">
        <v>0.55902777777777779</v>
      </c>
      <c r="D725" s="3" t="s">
        <v>2058</v>
      </c>
      <c r="E725" s="3" t="str">
        <f t="array" ref="E725">INDEX(list!$C$2:$C$4995,MATCH(D725,list!$A$2:$A$4995,0))</f>
        <v>CPL - Beth Home</v>
      </c>
      <c r="F725" s="3" t="s">
        <v>4403</v>
      </c>
      <c r="G725" s="44">
        <v>6</v>
      </c>
      <c r="H725" s="3" t="s">
        <v>4453</v>
      </c>
      <c r="I725" s="3" t="s">
        <v>4213</v>
      </c>
      <c r="J725" s="3"/>
    </row>
    <row r="726" spans="1:10" ht="19.5" customHeight="1" thickBot="1">
      <c r="A726" s="3" t="s">
        <v>3932</v>
      </c>
      <c r="B726" s="75">
        <v>42801</v>
      </c>
      <c r="C726" s="53">
        <v>0.57430555555555551</v>
      </c>
      <c r="D726" s="3" t="s">
        <v>866</v>
      </c>
      <c r="E726" s="3" t="str">
        <f t="array" ref="E726">INDEX(list!$C$2:$C$4995,MATCH(D726,list!$A$2:$A$4995,0))</f>
        <v>CPL - John CPL Cell</v>
      </c>
      <c r="F726" s="3" t="s">
        <v>4403</v>
      </c>
      <c r="G726" s="44">
        <v>4</v>
      </c>
      <c r="H726" s="3" t="s">
        <v>4453</v>
      </c>
      <c r="I726" s="3" t="s">
        <v>4213</v>
      </c>
      <c r="J726" s="3"/>
    </row>
    <row r="727" spans="1:10" ht="19.5" customHeight="1" thickBot="1">
      <c r="A727" s="3" t="s">
        <v>3932</v>
      </c>
      <c r="B727" s="75">
        <v>42801</v>
      </c>
      <c r="C727" s="53">
        <v>0.6777777777777777</v>
      </c>
      <c r="D727" s="3" t="s">
        <v>3152</v>
      </c>
      <c r="E727" s="3" t="str">
        <f t="array" ref="E727">INDEX(list!$C$2:$C$4995,MATCH(D727,list!$A$2:$A$4995,0))</f>
        <v>Apple Store - Fashion Island</v>
      </c>
      <c r="F727" s="3" t="s">
        <v>4421</v>
      </c>
      <c r="G727" s="44">
        <v>3</v>
      </c>
      <c r="H727" s="3" t="s">
        <v>4453</v>
      </c>
      <c r="I727" s="3" t="s">
        <v>4213</v>
      </c>
      <c r="J727" s="3"/>
    </row>
    <row r="728" spans="1:10" ht="19.5" customHeight="1" thickBot="1">
      <c r="A728" s="3" t="s">
        <v>3932</v>
      </c>
      <c r="B728" s="75">
        <v>42801</v>
      </c>
      <c r="C728" s="53">
        <v>0.72013888888888899</v>
      </c>
      <c r="D728" s="3" t="s">
        <v>3557</v>
      </c>
      <c r="E728" s="3" t="str">
        <f t="array" ref="E728">INDEX(list!$C$2:$C$4995,MATCH(D728,list!$A$2:$A$4995,0))</f>
        <v>HelpGuide, Inc.</v>
      </c>
      <c r="F728" s="3" t="s">
        <v>4207</v>
      </c>
      <c r="G728" s="44">
        <v>1</v>
      </c>
      <c r="H728" s="3" t="s">
        <v>4453</v>
      </c>
      <c r="I728" s="3" t="s">
        <v>4213</v>
      </c>
      <c r="J728" s="3" t="s">
        <v>4208</v>
      </c>
    </row>
    <row r="729" spans="1:10" ht="19.5" customHeight="1" thickBot="1">
      <c r="A729" s="3" t="s">
        <v>3928</v>
      </c>
      <c r="B729" s="75">
        <v>42800</v>
      </c>
      <c r="C729" s="53">
        <v>0.67847222222222225</v>
      </c>
      <c r="D729" s="3" t="s">
        <v>866</v>
      </c>
      <c r="E729" s="3" t="str">
        <f t="array" ref="E729">INDEX(list!$C$2:$C$4995,MATCH(D729,list!$A$2:$A$4995,0))</f>
        <v>CPL - John CPL Cell</v>
      </c>
      <c r="F729" s="3" t="s">
        <v>4403</v>
      </c>
      <c r="G729" s="44">
        <v>2</v>
      </c>
      <c r="H729" s="3" t="s">
        <v>4458</v>
      </c>
      <c r="I729" s="3" t="s">
        <v>4213</v>
      </c>
      <c r="J729" s="3"/>
    </row>
    <row r="730" spans="1:10" ht="19.5" customHeight="1" thickBot="1">
      <c r="A730" s="3" t="s">
        <v>3932</v>
      </c>
      <c r="B730" s="75">
        <v>42801</v>
      </c>
      <c r="C730" s="53">
        <v>0.7402777777777777</v>
      </c>
      <c r="D730" s="3" t="s">
        <v>7</v>
      </c>
      <c r="E730" s="3" t="str">
        <f t="array" ref="E730">INDEX(list!$C$2:$C$4995,MATCH(D730,list!$A$2:$A$4995,0))</f>
        <v>?</v>
      </c>
      <c r="F730" s="3" t="s">
        <v>4362</v>
      </c>
      <c r="G730" s="44">
        <v>159</v>
      </c>
      <c r="H730" s="3" t="s">
        <v>4453</v>
      </c>
      <c r="I730" s="3" t="s">
        <v>4213</v>
      </c>
      <c r="J730" s="3"/>
    </row>
    <row r="731" spans="1:10" ht="19.5" customHeight="1" thickBot="1">
      <c r="A731" s="3" t="s">
        <v>3932</v>
      </c>
      <c r="B731" s="75">
        <v>42801</v>
      </c>
      <c r="C731" s="53">
        <v>0.86388888888888893</v>
      </c>
      <c r="D731" s="3" t="s">
        <v>1028</v>
      </c>
      <c r="E731" s="3" t="str">
        <f t="array" ref="E731">INDEX(list!$C$2:$C$4995,MATCH(D731,list!$A$2:$A$4995,0))</f>
        <v>JAG - Jo Anne Golden</v>
      </c>
      <c r="F731" s="3" t="s">
        <v>4403</v>
      </c>
      <c r="G731" s="44">
        <v>4</v>
      </c>
      <c r="H731" s="3" t="s">
        <v>4453</v>
      </c>
      <c r="I731" s="3" t="s">
        <v>4213</v>
      </c>
      <c r="J731" s="3"/>
    </row>
    <row r="732" spans="1:10" ht="19.5" customHeight="1" thickBot="1">
      <c r="A732" s="3" t="s">
        <v>3933</v>
      </c>
      <c r="B732" s="75">
        <v>42802</v>
      </c>
      <c r="C732" s="53">
        <v>0.33611111111111108</v>
      </c>
      <c r="D732" s="3" t="s">
        <v>866</v>
      </c>
      <c r="E732" s="3" t="str">
        <f t="array" ref="E732">INDEX(list!$C$2:$C$4995,MATCH(D732,list!$A$2:$A$4995,0))</f>
        <v>CPL - John CPL Cell</v>
      </c>
      <c r="F732" s="3" t="s">
        <v>4403</v>
      </c>
      <c r="G732" s="44">
        <v>2</v>
      </c>
      <c r="H732" s="3" t="s">
        <v>4458</v>
      </c>
      <c r="I732" s="3" t="s">
        <v>4213</v>
      </c>
      <c r="J732" s="3"/>
    </row>
    <row r="733" spans="1:10" ht="19.5" customHeight="1" thickBot="1">
      <c r="A733" s="3" t="s">
        <v>3933</v>
      </c>
      <c r="B733" s="75">
        <v>42802</v>
      </c>
      <c r="C733" s="53">
        <v>0.36805555555555558</v>
      </c>
      <c r="D733" s="3" t="s">
        <v>3557</v>
      </c>
      <c r="E733" s="3" t="str">
        <f t="array" ref="E733">INDEX(list!$C$2:$C$4995,MATCH(D733,list!$A$2:$A$4995,0))</f>
        <v>HelpGuide, Inc.</v>
      </c>
      <c r="F733" s="3" t="s">
        <v>4207</v>
      </c>
      <c r="G733" s="44">
        <v>1</v>
      </c>
      <c r="H733" s="3" t="s">
        <v>4458</v>
      </c>
      <c r="I733" s="3" t="s">
        <v>4213</v>
      </c>
      <c r="J733" s="3" t="s">
        <v>4208</v>
      </c>
    </row>
    <row r="734" spans="1:10" ht="19.5" customHeight="1" thickBot="1">
      <c r="A734" s="3" t="s">
        <v>3933</v>
      </c>
      <c r="B734" s="75">
        <v>42802</v>
      </c>
      <c r="C734" s="53">
        <v>0.39861111111111108</v>
      </c>
      <c r="D734" s="3" t="s">
        <v>2872</v>
      </c>
      <c r="E734" s="3" t="str">
        <f t="array" ref="E734">INDEX(list!$C$2:$C$4995,MATCH(D734,list!$A$2:$A$4995,0))</f>
        <v>ET - Main</v>
      </c>
      <c r="F734" s="3" t="s">
        <v>4403</v>
      </c>
      <c r="G734" s="44">
        <v>1</v>
      </c>
      <c r="H734" s="3" t="s">
        <v>4458</v>
      </c>
      <c r="I734" s="3" t="s">
        <v>4213</v>
      </c>
      <c r="J734" s="3"/>
    </row>
    <row r="735" spans="1:10" ht="19.5" customHeight="1" thickBot="1">
      <c r="A735" s="3" t="s">
        <v>3933</v>
      </c>
      <c r="B735" s="75">
        <v>42802</v>
      </c>
      <c r="C735" s="53">
        <v>0.40277777777777773</v>
      </c>
      <c r="D735" s="3" t="s">
        <v>1028</v>
      </c>
      <c r="E735" s="3" t="str">
        <f t="array" ref="E735">INDEX(list!$C$2:$C$4995,MATCH(D735,list!$A$2:$A$4995,0))</f>
        <v>JAG - Jo Anne Golden</v>
      </c>
      <c r="F735" s="3" t="s">
        <v>4403</v>
      </c>
      <c r="G735" s="44">
        <v>2</v>
      </c>
      <c r="H735" s="3" t="s">
        <v>4458</v>
      </c>
      <c r="I735" s="3" t="s">
        <v>4213</v>
      </c>
      <c r="J735" s="3"/>
    </row>
    <row r="736" spans="1:10" ht="19.5" customHeight="1" thickBot="1">
      <c r="A736" s="3" t="s">
        <v>3933</v>
      </c>
      <c r="B736" s="75">
        <v>42802</v>
      </c>
      <c r="C736" s="53">
        <v>0.43611111111111112</v>
      </c>
      <c r="D736" s="3" t="s">
        <v>2887</v>
      </c>
      <c r="E736" s="3" t="str">
        <f t="array" ref="E736">INDEX(list!$C$2:$C$4995,MATCH(D736,list!$A$2:$A$4995,0))</f>
        <v>AH - Angela Herst</v>
      </c>
      <c r="F736" s="3" t="s">
        <v>4403</v>
      </c>
      <c r="G736" s="44">
        <v>1</v>
      </c>
      <c r="H736" s="3" t="s">
        <v>4458</v>
      </c>
      <c r="I736" s="3" t="s">
        <v>4213</v>
      </c>
      <c r="J736" s="3"/>
    </row>
    <row r="737" spans="1:10" ht="19.5" customHeight="1" thickBot="1">
      <c r="A737" s="3" t="s">
        <v>3933</v>
      </c>
      <c r="B737" s="75">
        <v>42802</v>
      </c>
      <c r="C737" s="53">
        <v>0.4368055555555555</v>
      </c>
      <c r="D737" s="3" t="s">
        <v>2887</v>
      </c>
      <c r="E737" s="3" t="str">
        <f t="array" ref="E737">INDEX(list!$C$2:$C$4995,MATCH(D737,list!$A$2:$A$4995,0))</f>
        <v>AH - Angela Herst</v>
      </c>
      <c r="F737" s="3" t="s">
        <v>4403</v>
      </c>
      <c r="G737" s="44">
        <v>4</v>
      </c>
      <c r="H737" s="3" t="s">
        <v>4453</v>
      </c>
      <c r="I737" s="3" t="s">
        <v>4213</v>
      </c>
      <c r="J737" s="3"/>
    </row>
    <row r="738" spans="1:10" ht="19.5" customHeight="1" thickBot="1">
      <c r="A738" s="3" t="s">
        <v>3933</v>
      </c>
      <c r="B738" s="75">
        <v>42802</v>
      </c>
      <c r="C738" s="53">
        <v>0.5229166666666667</v>
      </c>
      <c r="D738" s="3" t="s">
        <v>1028</v>
      </c>
      <c r="E738" s="3" t="str">
        <f t="array" ref="E738">INDEX(list!$C$2:$C$4995,MATCH(D738,list!$A$2:$A$4995,0))</f>
        <v>JAG - Jo Anne Golden</v>
      </c>
      <c r="F738" s="3" t="s">
        <v>4403</v>
      </c>
      <c r="G738" s="44">
        <v>4</v>
      </c>
      <c r="H738" s="3" t="s">
        <v>4453</v>
      </c>
      <c r="I738" s="3" t="s">
        <v>4213</v>
      </c>
      <c r="J738" s="3"/>
    </row>
    <row r="739" spans="1:10" ht="19.5" customHeight="1" thickBot="1">
      <c r="A739" s="3" t="s">
        <v>3933</v>
      </c>
      <c r="B739" s="75">
        <v>42802</v>
      </c>
      <c r="C739" s="53">
        <v>0.53402777777777777</v>
      </c>
      <c r="D739" s="3" t="s">
        <v>2705</v>
      </c>
      <c r="E739" s="3" t="str">
        <f t="array" ref="E739">INDEX(list!$C$2:$C$4995,MATCH(D739,list!$A$2:$A$4995,0))</f>
        <v>TTO - Terry Tsang</v>
      </c>
      <c r="F739" s="3" t="s">
        <v>4403</v>
      </c>
      <c r="G739" s="44">
        <v>60</v>
      </c>
      <c r="H739" s="3" t="s">
        <v>4453</v>
      </c>
      <c r="I739" s="3" t="s">
        <v>4213</v>
      </c>
      <c r="J739" s="3"/>
    </row>
    <row r="740" spans="1:10" ht="19.5" customHeight="1" thickBot="1">
      <c r="A740" s="3" t="s">
        <v>3933</v>
      </c>
      <c r="B740" s="75">
        <v>42802</v>
      </c>
      <c r="C740" s="53">
        <v>0.61249999999999993</v>
      </c>
      <c r="D740" s="3" t="s">
        <v>2460</v>
      </c>
      <c r="E740" s="3" t="str">
        <f t="array" ref="E740">INDEX(list!$C$2:$C$4995,MATCH(D740,list!$A$2:$A$4995,0))</f>
        <v>LU - Larry Ulvestad cell</v>
      </c>
      <c r="F740" s="3" t="s">
        <v>4412</v>
      </c>
      <c r="G740" s="44">
        <v>8</v>
      </c>
      <c r="H740" s="3" t="s">
        <v>4453</v>
      </c>
      <c r="I740" s="3" t="s">
        <v>4213</v>
      </c>
      <c r="J740" s="3"/>
    </row>
    <row r="741" spans="1:10" ht="19.5" customHeight="1" thickBot="1">
      <c r="A741" s="3" t="s">
        <v>3933</v>
      </c>
      <c r="B741" s="75">
        <v>42802</v>
      </c>
      <c r="C741" s="53">
        <v>0.61736111111111114</v>
      </c>
      <c r="D741" s="3" t="s">
        <v>2460</v>
      </c>
      <c r="E741" s="3" t="str">
        <f t="array" ref="E741">INDEX(list!$C$2:$C$4995,MATCH(D741,list!$A$2:$A$4995,0))</f>
        <v>LU - Larry Ulvestad cell</v>
      </c>
      <c r="F741" s="3" t="s">
        <v>4412</v>
      </c>
      <c r="G741" s="44">
        <v>2</v>
      </c>
      <c r="H741" s="3" t="s">
        <v>4453</v>
      </c>
      <c r="I741" s="3" t="s">
        <v>4213</v>
      </c>
      <c r="J741" s="3"/>
    </row>
    <row r="742" spans="1:10" ht="19.5" customHeight="1" thickBot="1">
      <c r="A742" s="3" t="s">
        <v>3933</v>
      </c>
      <c r="B742" s="75">
        <v>42802</v>
      </c>
      <c r="C742" s="53">
        <v>0.62638888888888888</v>
      </c>
      <c r="D742" s="3" t="s">
        <v>2460</v>
      </c>
      <c r="E742" s="3" t="str">
        <f t="array" ref="E742">INDEX(list!$C$2:$C$4995,MATCH(D742,list!$A$2:$A$4995,0))</f>
        <v>LU - Larry Ulvestad cell</v>
      </c>
      <c r="F742" s="3" t="s">
        <v>4412</v>
      </c>
      <c r="G742" s="44">
        <v>1</v>
      </c>
      <c r="H742" s="3" t="s">
        <v>4453</v>
      </c>
      <c r="I742" s="3" t="s">
        <v>4213</v>
      </c>
      <c r="J742" s="3"/>
    </row>
    <row r="743" spans="1:10" ht="19.5" customHeight="1" thickBot="1">
      <c r="A743" s="3" t="s">
        <v>3933</v>
      </c>
      <c r="B743" s="75">
        <v>42802</v>
      </c>
      <c r="C743" s="53">
        <v>0.6479166666666667</v>
      </c>
      <c r="D743" s="3" t="s">
        <v>2460</v>
      </c>
      <c r="E743" s="3" t="str">
        <f t="array" ref="E743">INDEX(list!$C$2:$C$4995,MATCH(D743,list!$A$2:$A$4995,0))</f>
        <v>LU - Larry Ulvestad cell</v>
      </c>
      <c r="F743" s="3" t="s">
        <v>4403</v>
      </c>
      <c r="G743" s="44">
        <v>15</v>
      </c>
      <c r="H743" s="3" t="s">
        <v>4458</v>
      </c>
      <c r="I743" s="3" t="s">
        <v>4213</v>
      </c>
      <c r="J743" s="3"/>
    </row>
    <row r="744" spans="1:10" ht="19.5" customHeight="1" thickBot="1">
      <c r="A744" s="3" t="s">
        <v>3933</v>
      </c>
      <c r="B744" s="75">
        <v>42802</v>
      </c>
      <c r="C744" s="53">
        <v>0.66111111111111109</v>
      </c>
      <c r="D744" s="3" t="s">
        <v>2460</v>
      </c>
      <c r="E744" s="3" t="str">
        <f t="array" ref="E744">INDEX(list!$C$2:$C$4995,MATCH(D744,list!$A$2:$A$4995,0))</f>
        <v>LU - Larry Ulvestad cell</v>
      </c>
      <c r="F744" s="3" t="s">
        <v>4403</v>
      </c>
      <c r="G744" s="44">
        <v>2</v>
      </c>
      <c r="H744" s="3" t="s">
        <v>4458</v>
      </c>
      <c r="I744" s="3" t="s">
        <v>4213</v>
      </c>
      <c r="J744" s="3"/>
    </row>
    <row r="745" spans="1:10" ht="19.5" customHeight="1" thickBot="1">
      <c r="A745" s="3" t="s">
        <v>3933</v>
      </c>
      <c r="B745" s="75">
        <v>42802</v>
      </c>
      <c r="C745" s="53">
        <v>0.77708333333333324</v>
      </c>
      <c r="D745" s="3" t="s">
        <v>3057</v>
      </c>
      <c r="E745" s="3" t="str">
        <f t="array" ref="E745">INDEX(list!$C$2:$C$4995,MATCH(D745,list!$A$2:$A$4995,0))</f>
        <v>?</v>
      </c>
      <c r="F745" s="3" t="s">
        <v>4412</v>
      </c>
      <c r="G745" s="44">
        <v>1</v>
      </c>
      <c r="H745" s="3" t="s">
        <v>4458</v>
      </c>
      <c r="I745" s="3" t="s">
        <v>4213</v>
      </c>
      <c r="J745" s="3"/>
    </row>
    <row r="746" spans="1:10" ht="19.5" customHeight="1" thickBot="1">
      <c r="A746" s="3" t="s">
        <v>3934</v>
      </c>
      <c r="B746" s="75">
        <v>42803</v>
      </c>
      <c r="C746" s="53">
        <v>0.32777777777777778</v>
      </c>
      <c r="D746" s="3" t="s">
        <v>2266</v>
      </c>
      <c r="E746" s="3" t="str">
        <f t="array" ref="E746">INDEX(list!$C$2:$C$4995,MATCH(D746,list!$A$2:$A$4995,0))</f>
        <v>Paul DeBaets</v>
      </c>
      <c r="F746" s="3" t="s">
        <v>4412</v>
      </c>
      <c r="G746" s="44">
        <v>3</v>
      </c>
      <c r="H746" s="3" t="s">
        <v>4458</v>
      </c>
      <c r="I746" s="3" t="s">
        <v>4213</v>
      </c>
      <c r="J746" s="3"/>
    </row>
    <row r="747" spans="1:10" ht="19.5" customHeight="1" thickBot="1">
      <c r="A747" s="3" t="s">
        <v>3934</v>
      </c>
      <c r="B747" s="75">
        <v>42803</v>
      </c>
      <c r="C747" s="53">
        <v>0.32916666666666666</v>
      </c>
      <c r="D747" s="3" t="s">
        <v>2266</v>
      </c>
      <c r="E747" s="3" t="str">
        <f t="array" ref="E747">INDEX(list!$C$2:$C$4995,MATCH(D747,list!$A$2:$A$4995,0))</f>
        <v>Paul DeBaets</v>
      </c>
      <c r="F747" s="3" t="s">
        <v>4412</v>
      </c>
      <c r="G747" s="44">
        <v>36</v>
      </c>
      <c r="H747" s="3" t="s">
        <v>4453</v>
      </c>
      <c r="I747" s="3" t="s">
        <v>4213</v>
      </c>
      <c r="J747" s="3"/>
    </row>
    <row r="748" spans="1:10" ht="19.5" customHeight="1" thickBot="1">
      <c r="A748" s="3" t="s">
        <v>3934</v>
      </c>
      <c r="B748" s="75">
        <v>42803</v>
      </c>
      <c r="C748" s="53">
        <v>0.42430555555555555</v>
      </c>
      <c r="D748" s="3" t="s">
        <v>2460</v>
      </c>
      <c r="E748" s="3" t="str">
        <f t="array" ref="E748">INDEX(list!$C$2:$C$4995,MATCH(D748,list!$A$2:$A$4995,0))</f>
        <v>LU - Larry Ulvestad cell</v>
      </c>
      <c r="F748" s="3" t="s">
        <v>4403</v>
      </c>
      <c r="G748" s="44">
        <v>3</v>
      </c>
      <c r="H748" s="3" t="s">
        <v>4453</v>
      </c>
      <c r="I748" s="3" t="s">
        <v>4213</v>
      </c>
      <c r="J748" s="3"/>
    </row>
    <row r="749" spans="1:10" ht="19.5" customHeight="1" thickBot="1">
      <c r="A749" s="3" t="s">
        <v>3934</v>
      </c>
      <c r="B749" s="75">
        <v>42803</v>
      </c>
      <c r="C749" s="53">
        <v>0.4291666666666667</v>
      </c>
      <c r="D749" s="3" t="s">
        <v>2686</v>
      </c>
      <c r="E749" s="46" t="str">
        <f t="array" ref="E749">INDEX(list!$C$2:$C$4995,MATCH(D749,list!$A$2:$A$4995,0))</f>
        <v>AH - Perry Herst</v>
      </c>
      <c r="F749" s="3" t="s">
        <v>4476</v>
      </c>
      <c r="G749" s="44">
        <v>2</v>
      </c>
      <c r="H749" s="3" t="s">
        <v>4453</v>
      </c>
      <c r="I749" s="3" t="s">
        <v>4213</v>
      </c>
      <c r="J749" s="3"/>
    </row>
    <row r="750" spans="1:10" ht="19.5" customHeight="1" thickBot="1">
      <c r="A750" s="3" t="s">
        <v>3934</v>
      </c>
      <c r="B750" s="75">
        <v>42803</v>
      </c>
      <c r="C750" s="53">
        <v>0.55277777777777781</v>
      </c>
      <c r="D750" s="3" t="s">
        <v>1957</v>
      </c>
      <c r="E750" s="3" t="str">
        <f t="array" ref="E750">INDEX(list!$C$2:$C$4995,MATCH(D750,list!$A$2:$A$4995,0))</f>
        <v>V shine software solution</v>
      </c>
      <c r="F750" s="3" t="s">
        <v>4464</v>
      </c>
      <c r="G750" s="44">
        <v>7</v>
      </c>
      <c r="H750" s="3" t="s">
        <v>4453</v>
      </c>
      <c r="I750" s="3" t="s">
        <v>4213</v>
      </c>
      <c r="J750" s="3"/>
    </row>
    <row r="751" spans="1:10" ht="19.5" customHeight="1" thickBot="1">
      <c r="A751" s="3" t="s">
        <v>3934</v>
      </c>
      <c r="B751" s="75">
        <v>42803</v>
      </c>
      <c r="C751" s="53">
        <v>0.57430555555555551</v>
      </c>
      <c r="D751" s="3" t="s">
        <v>2266</v>
      </c>
      <c r="E751" s="3" t="str">
        <f t="array" ref="E751">INDEX(list!$C$2:$C$4995,MATCH(D751,list!$A$2:$A$4995,0))</f>
        <v>Paul DeBaets</v>
      </c>
      <c r="F751" s="3" t="s">
        <v>4412</v>
      </c>
      <c r="G751" s="44">
        <v>2</v>
      </c>
      <c r="H751" s="3" t="s">
        <v>4453</v>
      </c>
      <c r="I751" s="3" t="s">
        <v>4213</v>
      </c>
      <c r="J751" s="3"/>
    </row>
    <row r="752" spans="1:10" ht="19.5" customHeight="1" thickBot="1">
      <c r="A752" s="3" t="s">
        <v>3934</v>
      </c>
      <c r="B752" s="75">
        <v>42803</v>
      </c>
      <c r="C752" s="53">
        <v>0.58263888888888882</v>
      </c>
      <c r="D752" s="3" t="s">
        <v>2266</v>
      </c>
      <c r="E752" s="3" t="str">
        <f t="array" ref="E752">INDEX(list!$C$2:$C$4995,MATCH(D752,list!$A$2:$A$4995,0))</f>
        <v>Paul DeBaets</v>
      </c>
      <c r="F752" s="3" t="s">
        <v>4403</v>
      </c>
      <c r="G752" s="44">
        <v>2</v>
      </c>
      <c r="H752" s="3" t="s">
        <v>4453</v>
      </c>
      <c r="I752" s="3" t="s">
        <v>4213</v>
      </c>
      <c r="J752" s="3"/>
    </row>
    <row r="753" spans="1:10" ht="19.5" customHeight="1" thickBot="1">
      <c r="A753" s="3" t="s">
        <v>3934</v>
      </c>
      <c r="B753" s="75">
        <v>42803</v>
      </c>
      <c r="C753" s="53">
        <v>0.58750000000000002</v>
      </c>
      <c r="D753" s="3" t="s">
        <v>3650</v>
      </c>
      <c r="E753" s="3" t="str">
        <f t="array" ref="E753">INDEX(list!$C$2:$C$4995,MATCH(D753,list!$A$2:$A$4995,0))</f>
        <v>CPL - Beth cell</v>
      </c>
      <c r="F753" s="3" t="s">
        <v>4403</v>
      </c>
      <c r="G753" s="44">
        <v>1</v>
      </c>
      <c r="H753" s="3" t="s">
        <v>4453</v>
      </c>
      <c r="I753" s="3" t="s">
        <v>4213</v>
      </c>
      <c r="J753" s="3"/>
    </row>
    <row r="754" spans="1:10" ht="19.5" customHeight="1" thickBot="1">
      <c r="A754" s="3" t="s">
        <v>3934</v>
      </c>
      <c r="B754" s="75">
        <v>42803</v>
      </c>
      <c r="C754" s="53">
        <v>0.62013888888888891</v>
      </c>
      <c r="D754" s="3" t="s">
        <v>2872</v>
      </c>
      <c r="E754" s="3" t="str">
        <f t="array" ref="E754">INDEX(list!$C$2:$C$4995,MATCH(D754,list!$A$2:$A$4995,0))</f>
        <v>ET - Main</v>
      </c>
      <c r="F754" s="3" t="s">
        <v>4403</v>
      </c>
      <c r="G754" s="44">
        <v>2</v>
      </c>
      <c r="H754" s="3" t="s">
        <v>4453</v>
      </c>
      <c r="I754" s="3" t="s">
        <v>4213</v>
      </c>
      <c r="J754" s="3"/>
    </row>
    <row r="755" spans="1:10" ht="19.5" customHeight="1" thickBot="1">
      <c r="A755" s="3" t="s">
        <v>3934</v>
      </c>
      <c r="B755" s="75">
        <v>42803</v>
      </c>
      <c r="C755" s="53">
        <v>0.62847222222222221</v>
      </c>
      <c r="D755" s="3" t="s">
        <v>3557</v>
      </c>
      <c r="E755" s="3" t="str">
        <f t="array" ref="E755">INDEX(list!$C$2:$C$4995,MATCH(D755,list!$A$2:$A$4995,0))</f>
        <v>HelpGuide, Inc.</v>
      </c>
      <c r="F755" s="3" t="s">
        <v>4207</v>
      </c>
      <c r="G755" s="44">
        <v>4</v>
      </c>
      <c r="H755" s="3" t="s">
        <v>4453</v>
      </c>
      <c r="I755" s="3" t="s">
        <v>4213</v>
      </c>
      <c r="J755" s="3" t="s">
        <v>4208</v>
      </c>
    </row>
    <row r="756" spans="1:10" ht="19.5" customHeight="1" thickBot="1">
      <c r="A756" s="3" t="s">
        <v>3934</v>
      </c>
      <c r="B756" s="75">
        <v>42803</v>
      </c>
      <c r="C756" s="53">
        <v>0.65069444444444446</v>
      </c>
      <c r="D756" s="3" t="s">
        <v>2872</v>
      </c>
      <c r="E756" s="3" t="str">
        <f t="array" ref="E756">INDEX(list!$C$2:$C$4995,MATCH(D756,list!$A$2:$A$4995,0))</f>
        <v>ET - Main</v>
      </c>
      <c r="F756" s="3" t="s">
        <v>4404</v>
      </c>
      <c r="G756" s="44">
        <v>1</v>
      </c>
      <c r="H756" s="3" t="s">
        <v>4453</v>
      </c>
      <c r="I756" s="3" t="s">
        <v>4213</v>
      </c>
      <c r="J756" s="3"/>
    </row>
    <row r="757" spans="1:10" ht="19.5" customHeight="1" thickBot="1">
      <c r="A757" s="3" t="s">
        <v>3934</v>
      </c>
      <c r="B757" s="75">
        <v>42803</v>
      </c>
      <c r="C757" s="53">
        <v>0.65069444444444446</v>
      </c>
      <c r="D757" s="3" t="s">
        <v>2872</v>
      </c>
      <c r="E757" s="3" t="str">
        <f t="array" ref="E757">INDEX(list!$C$2:$C$4995,MATCH(D757,list!$A$2:$A$4995,0))</f>
        <v>ET - Main</v>
      </c>
      <c r="F757" s="3" t="s">
        <v>4404</v>
      </c>
      <c r="G757" s="44">
        <v>1</v>
      </c>
      <c r="H757" s="3" t="s">
        <v>4453</v>
      </c>
      <c r="I757" s="3" t="s">
        <v>4213</v>
      </c>
      <c r="J757" s="3"/>
    </row>
    <row r="758" spans="1:10" ht="19.5" customHeight="1" thickBot="1">
      <c r="A758" s="3" t="s">
        <v>3934</v>
      </c>
      <c r="B758" s="75">
        <v>42803</v>
      </c>
      <c r="C758" s="53">
        <v>0.65138888888888891</v>
      </c>
      <c r="D758" s="3" t="s">
        <v>1116</v>
      </c>
      <c r="E758" s="3" t="str">
        <f t="array" ref="E758">INDEX(list!$C$2:$C$4995,MATCH(D758,list!$A$2:$A$4995,0))</f>
        <v>ET - Ross Reyes</v>
      </c>
      <c r="F758" s="3" t="s">
        <v>4479</v>
      </c>
      <c r="G758" s="44">
        <v>1</v>
      </c>
      <c r="H758" s="3" t="s">
        <v>4453</v>
      </c>
      <c r="I758" s="3" t="s">
        <v>4213</v>
      </c>
      <c r="J758" s="3"/>
    </row>
    <row r="759" spans="1:10" ht="19.5" customHeight="1" thickBot="1">
      <c r="A759" s="3" t="s">
        <v>3934</v>
      </c>
      <c r="B759" s="75">
        <v>42803</v>
      </c>
      <c r="C759" s="53">
        <v>0.65277777777777779</v>
      </c>
      <c r="D759" s="3" t="s">
        <v>2872</v>
      </c>
      <c r="E759" s="3" t="str">
        <f t="array" ref="E759">INDEX(list!$C$2:$C$4995,MATCH(D759,list!$A$2:$A$4995,0))</f>
        <v>ET - Main</v>
      </c>
      <c r="F759" s="3" t="s">
        <v>4403</v>
      </c>
      <c r="G759" s="44">
        <v>1</v>
      </c>
      <c r="H759" s="3" t="s">
        <v>4453</v>
      </c>
      <c r="I759" s="3" t="s">
        <v>4213</v>
      </c>
      <c r="J759" s="3"/>
    </row>
    <row r="760" spans="1:10" ht="19.5" customHeight="1" thickBot="1">
      <c r="A760" s="3" t="s">
        <v>3934</v>
      </c>
      <c r="B760" s="75">
        <v>42803</v>
      </c>
      <c r="C760" s="53">
        <v>0.7284722222222223</v>
      </c>
      <c r="D760" s="3" t="s">
        <v>866</v>
      </c>
      <c r="E760" s="3" t="str">
        <f t="array" ref="E760">INDEX(list!$C$2:$C$4995,MATCH(D760,list!$A$2:$A$4995,0))</f>
        <v>CPL - John CPL Cell</v>
      </c>
      <c r="F760" s="3" t="s">
        <v>4403</v>
      </c>
      <c r="G760" s="44">
        <v>4</v>
      </c>
      <c r="H760" s="3" t="s">
        <v>4453</v>
      </c>
      <c r="I760" s="3" t="s">
        <v>4213</v>
      </c>
      <c r="J760" s="3"/>
    </row>
    <row r="761" spans="1:10" ht="19.5" customHeight="1" thickBot="1">
      <c r="A761" s="3" t="s">
        <v>3934</v>
      </c>
      <c r="B761" s="75">
        <v>42803</v>
      </c>
      <c r="C761" s="53">
        <v>0.73611111111111116</v>
      </c>
      <c r="D761" s="3" t="s">
        <v>3650</v>
      </c>
      <c r="E761" s="3" t="str">
        <f t="array" ref="E761">INDEX(list!$C$2:$C$4995,MATCH(D761,list!$A$2:$A$4995,0))</f>
        <v>CPL - Beth cell</v>
      </c>
      <c r="F761" s="3" t="s">
        <v>4403</v>
      </c>
      <c r="G761" s="44">
        <v>4</v>
      </c>
      <c r="H761" s="3" t="s">
        <v>4453</v>
      </c>
      <c r="I761" s="3" t="s">
        <v>4213</v>
      </c>
      <c r="J761" s="3"/>
    </row>
    <row r="762" spans="1:10" ht="19.5" customHeight="1" thickBot="1">
      <c r="A762" s="3" t="s">
        <v>3934</v>
      </c>
      <c r="B762" s="75">
        <v>42803</v>
      </c>
      <c r="C762" s="53">
        <v>0.77986111111111101</v>
      </c>
      <c r="D762" s="3" t="s">
        <v>3650</v>
      </c>
      <c r="E762" s="3" t="str">
        <f t="array" ref="E762">INDEX(list!$C$2:$C$4995,MATCH(D762,list!$A$2:$A$4995,0))</f>
        <v>CPL - Beth cell</v>
      </c>
      <c r="F762" s="3" t="s">
        <v>4403</v>
      </c>
      <c r="G762" s="44">
        <v>4</v>
      </c>
      <c r="H762" s="3" t="s">
        <v>4453</v>
      </c>
      <c r="I762" s="3" t="s">
        <v>4213</v>
      </c>
      <c r="J762" s="3"/>
    </row>
    <row r="763" spans="1:10" ht="19.5" customHeight="1" thickBot="1">
      <c r="A763" s="3" t="s">
        <v>3935</v>
      </c>
      <c r="B763" s="75">
        <v>42804</v>
      </c>
      <c r="C763" s="53">
        <v>0.35694444444444445</v>
      </c>
      <c r="D763" s="3" t="s">
        <v>1074</v>
      </c>
      <c r="E763" s="3" t="str">
        <f t="array" ref="E763">INDEX(list!$C$2:$C$4995,MATCH(D763,list!$A$2:$A$4995,0))</f>
        <v>Cindy Busche</v>
      </c>
      <c r="F763" s="3" t="s">
        <v>4403</v>
      </c>
      <c r="G763" s="44">
        <v>9</v>
      </c>
      <c r="H763" s="3" t="s">
        <v>4458</v>
      </c>
      <c r="I763" s="3" t="s">
        <v>4213</v>
      </c>
      <c r="J763" s="3"/>
    </row>
    <row r="764" spans="1:10" ht="19.5" customHeight="1" thickBot="1">
      <c r="A764" s="3" t="s">
        <v>3935</v>
      </c>
      <c r="B764" s="75">
        <v>42804</v>
      </c>
      <c r="C764" s="53">
        <v>0.375</v>
      </c>
      <c r="D764" s="3" t="s">
        <v>2943</v>
      </c>
      <c r="E764" s="3" t="str">
        <f t="array" ref="E764">INDEX(list!$C$2:$C$4995,MATCH(D764,list!$A$2:$A$4995,0))</f>
        <v>Robin Hall</v>
      </c>
      <c r="F764" s="3" t="s">
        <v>4476</v>
      </c>
      <c r="G764" s="44">
        <v>2</v>
      </c>
      <c r="H764" s="3" t="s">
        <v>4458</v>
      </c>
      <c r="I764" s="3" t="s">
        <v>4213</v>
      </c>
      <c r="J764" s="3"/>
    </row>
    <row r="765" spans="1:10" ht="19.5" customHeight="1" thickBot="1">
      <c r="A765" s="3" t="s">
        <v>3935</v>
      </c>
      <c r="B765" s="75">
        <v>42804</v>
      </c>
      <c r="C765" s="53">
        <v>0.37916666666666665</v>
      </c>
      <c r="D765" s="3" t="s">
        <v>3557</v>
      </c>
      <c r="E765" s="3" t="str">
        <f t="array" ref="E765">INDEX(list!$C$2:$C$4995,MATCH(D765,list!$A$2:$A$4995,0))</f>
        <v>HelpGuide, Inc.</v>
      </c>
      <c r="F765" s="3" t="s">
        <v>4207</v>
      </c>
      <c r="G765" s="44">
        <v>1</v>
      </c>
      <c r="H765" s="3" t="s">
        <v>4458</v>
      </c>
      <c r="I765" s="3" t="s">
        <v>4213</v>
      </c>
      <c r="J765" s="3" t="s">
        <v>4208</v>
      </c>
    </row>
    <row r="766" spans="1:10" ht="19.5" customHeight="1" thickBot="1">
      <c r="A766" s="3" t="s">
        <v>3935</v>
      </c>
      <c r="B766" s="75">
        <v>42804</v>
      </c>
      <c r="C766" s="53">
        <v>0.38541666666666669</v>
      </c>
      <c r="D766" s="3" t="s">
        <v>440</v>
      </c>
      <c r="E766" s="3" t="str">
        <f t="array" ref="E766">INDEX(list!$C$2:$C$4995,MATCH(D766,list!$A$2:$A$4995,0))</f>
        <v>Larry Nedry Home</v>
      </c>
      <c r="F766" s="3" t="s">
        <v>4625</v>
      </c>
      <c r="G766" s="44">
        <v>4</v>
      </c>
      <c r="H766" s="3" t="s">
        <v>4458</v>
      </c>
      <c r="I766" s="3" t="s">
        <v>4213</v>
      </c>
      <c r="J766" s="3"/>
    </row>
    <row r="767" spans="1:10" ht="19.5" customHeight="1" thickBot="1">
      <c r="A767" s="3" t="s">
        <v>3935</v>
      </c>
      <c r="B767" s="75">
        <v>42804</v>
      </c>
      <c r="C767" s="53">
        <v>0.38819444444444445</v>
      </c>
      <c r="D767" s="3" t="s">
        <v>440</v>
      </c>
      <c r="E767" s="3" t="str">
        <f t="array" ref="E767">INDEX(list!$C$2:$C$4995,MATCH(D767,list!$A$2:$A$4995,0))</f>
        <v>Larry Nedry Home</v>
      </c>
      <c r="F767" s="3" t="s">
        <v>4403</v>
      </c>
      <c r="G767" s="44">
        <v>1</v>
      </c>
      <c r="H767" s="3" t="s">
        <v>4453</v>
      </c>
      <c r="I767" s="3" t="s">
        <v>4213</v>
      </c>
      <c r="J767" s="3"/>
    </row>
    <row r="768" spans="1:10" ht="19.5" customHeight="1" thickBot="1">
      <c r="A768" s="3" t="s">
        <v>3935</v>
      </c>
      <c r="B768" s="75">
        <v>42804</v>
      </c>
      <c r="C768" s="53">
        <v>0.39583333333333331</v>
      </c>
      <c r="D768" s="3" t="s">
        <v>3650</v>
      </c>
      <c r="E768" s="3" t="str">
        <f t="array" ref="E768">INDEX(list!$C$2:$C$4995,MATCH(D768,list!$A$2:$A$4995,0))</f>
        <v>CPL - Beth cell</v>
      </c>
      <c r="F768" s="3" t="s">
        <v>4407</v>
      </c>
      <c r="G768" s="44">
        <v>1</v>
      </c>
      <c r="H768" s="3" t="s">
        <v>4453</v>
      </c>
      <c r="I768" s="3" t="s">
        <v>4213</v>
      </c>
      <c r="J768" s="3"/>
    </row>
    <row r="769" spans="1:10" ht="19.5" customHeight="1" thickBot="1">
      <c r="A769" s="3" t="s">
        <v>3935</v>
      </c>
      <c r="B769" s="75">
        <v>42804</v>
      </c>
      <c r="C769" s="53">
        <v>0.39583333333333331</v>
      </c>
      <c r="D769" s="3" t="s">
        <v>2058</v>
      </c>
      <c r="E769" s="3" t="str">
        <f t="array" ref="E769">INDEX(list!$C$2:$C$4995,MATCH(D769,list!$A$2:$A$4995,0))</f>
        <v>CPL - Beth Home</v>
      </c>
      <c r="F769" s="3" t="s">
        <v>4414</v>
      </c>
      <c r="G769" s="44">
        <v>2</v>
      </c>
      <c r="H769" s="3" t="s">
        <v>4453</v>
      </c>
      <c r="I769" s="3" t="s">
        <v>4213</v>
      </c>
      <c r="J769" s="3"/>
    </row>
    <row r="770" spans="1:10" ht="19.5" customHeight="1" thickBot="1">
      <c r="A770" s="3" t="s">
        <v>3935</v>
      </c>
      <c r="B770" s="75">
        <v>42804</v>
      </c>
      <c r="C770" s="53">
        <v>0.3979166666666667</v>
      </c>
      <c r="D770" s="3" t="s">
        <v>1074</v>
      </c>
      <c r="E770" s="3" t="str">
        <f t="array" ref="E770">INDEX(list!$C$2:$C$4995,MATCH(D770,list!$A$2:$A$4995,0))</f>
        <v>Cindy Busche</v>
      </c>
      <c r="F770" s="3" t="s">
        <v>4423</v>
      </c>
      <c r="G770" s="44">
        <v>21</v>
      </c>
      <c r="H770" s="3" t="s">
        <v>4453</v>
      </c>
      <c r="I770" s="3" t="s">
        <v>4213</v>
      </c>
      <c r="J770" s="3"/>
    </row>
    <row r="771" spans="1:10" ht="19.5" customHeight="1" thickBot="1">
      <c r="A771" s="3" t="s">
        <v>3935</v>
      </c>
      <c r="B771" s="75">
        <v>42804</v>
      </c>
      <c r="C771" s="53">
        <v>0.47569444444444442</v>
      </c>
      <c r="D771" s="3" t="s">
        <v>3557</v>
      </c>
      <c r="E771" s="3" t="str">
        <f t="array" ref="E771">INDEX(list!$C$2:$C$4995,MATCH(D771,list!$A$2:$A$4995,0))</f>
        <v>HelpGuide, Inc.</v>
      </c>
      <c r="F771" s="3" t="s">
        <v>4207</v>
      </c>
      <c r="G771" s="44">
        <v>1</v>
      </c>
      <c r="H771" s="3" t="s">
        <v>4453</v>
      </c>
      <c r="I771" s="3" t="s">
        <v>4213</v>
      </c>
      <c r="J771" s="3" t="s">
        <v>4208</v>
      </c>
    </row>
    <row r="772" spans="1:10" ht="19.5" customHeight="1" thickBot="1">
      <c r="A772" s="3" t="s">
        <v>3935</v>
      </c>
      <c r="B772" s="75">
        <v>42804</v>
      </c>
      <c r="C772" s="53">
        <v>0.57361111111111118</v>
      </c>
      <c r="D772" s="3" t="s">
        <v>1244</v>
      </c>
      <c r="E772" s="3" t="str">
        <f t="array" ref="E772">INDEX(list!$C$2:$C$4995,MATCH(D772,list!$A$2:$A$4995,0))</f>
        <v>?</v>
      </c>
      <c r="F772" s="3" t="s">
        <v>4625</v>
      </c>
      <c r="G772" s="44">
        <v>10</v>
      </c>
      <c r="H772" s="3" t="s">
        <v>4458</v>
      </c>
      <c r="I772" s="3" t="s">
        <v>4213</v>
      </c>
      <c r="J772" s="3"/>
    </row>
    <row r="773" spans="1:10" ht="19.5" customHeight="1" thickBot="1">
      <c r="A773" s="3" t="s">
        <v>3935</v>
      </c>
      <c r="B773" s="75">
        <v>42804</v>
      </c>
      <c r="C773" s="53">
        <v>0.5805555555555556</v>
      </c>
      <c r="D773" s="3" t="s">
        <v>1244</v>
      </c>
      <c r="E773" s="3" t="str">
        <f t="array" ref="E773">INDEX(list!$C$2:$C$4995,MATCH(D773,list!$A$2:$A$4995,0))</f>
        <v>?</v>
      </c>
      <c r="F773" s="3" t="s">
        <v>4403</v>
      </c>
      <c r="G773" s="44">
        <v>2</v>
      </c>
      <c r="H773" s="3" t="s">
        <v>4453</v>
      </c>
      <c r="I773" s="3" t="s">
        <v>4213</v>
      </c>
      <c r="J773" s="3"/>
    </row>
    <row r="774" spans="1:10" ht="19.5" customHeight="1" thickBot="1">
      <c r="A774" s="3" t="s">
        <v>3935</v>
      </c>
      <c r="B774" s="75">
        <v>42804</v>
      </c>
      <c r="C774" s="53">
        <v>0.58124999999999993</v>
      </c>
      <c r="D774" s="3" t="s">
        <v>1244</v>
      </c>
      <c r="E774" s="3" t="str">
        <f t="array" ref="E774">INDEX(list!$C$2:$C$4995,MATCH(D774,list!$A$2:$A$4995,0))</f>
        <v>?</v>
      </c>
      <c r="F774" s="3" t="s">
        <v>4625</v>
      </c>
      <c r="G774" s="44">
        <v>1</v>
      </c>
      <c r="H774" s="3" t="s">
        <v>4458</v>
      </c>
      <c r="I774" s="3" t="s">
        <v>4213</v>
      </c>
      <c r="J774" s="3"/>
    </row>
    <row r="775" spans="1:10" ht="19.5" customHeight="1" thickBot="1">
      <c r="A775" s="3" t="s">
        <v>3935</v>
      </c>
      <c r="B775" s="75">
        <v>42804</v>
      </c>
      <c r="C775" s="53">
        <v>0.58680555555555558</v>
      </c>
      <c r="D775" s="3" t="s">
        <v>2741</v>
      </c>
      <c r="E775" s="3" t="str">
        <f t="array" ref="E775">INDEX(list!$C$2:$C$4995,MATCH(D775,list!$A$2:$A$4995,0))</f>
        <v>ET - Scot Rea</v>
      </c>
      <c r="F775" s="3" t="s">
        <v>4403</v>
      </c>
      <c r="G775" s="44">
        <v>6</v>
      </c>
      <c r="H775" s="3" t="s">
        <v>4458</v>
      </c>
      <c r="I775" s="3" t="s">
        <v>4213</v>
      </c>
      <c r="J775" s="3"/>
    </row>
    <row r="776" spans="1:10" ht="19.5" customHeight="1" thickBot="1">
      <c r="A776" s="3" t="s">
        <v>3935</v>
      </c>
      <c r="B776" s="75">
        <v>42804</v>
      </c>
      <c r="C776" s="53">
        <v>0.59791666666666665</v>
      </c>
      <c r="D776" s="3" t="s">
        <v>2265</v>
      </c>
      <c r="E776" s="3" t="str">
        <f t="array" ref="E776">INDEX(list!$C$2:$C$4995,MATCH(D776,list!$A$2:$A$4995,0))</f>
        <v>?</v>
      </c>
      <c r="F776" s="3" t="s">
        <v>4403</v>
      </c>
      <c r="G776" s="44">
        <v>6</v>
      </c>
      <c r="H776" s="3" t="s">
        <v>4458</v>
      </c>
      <c r="I776" s="3" t="s">
        <v>4213</v>
      </c>
      <c r="J776" s="3"/>
    </row>
    <row r="777" spans="1:10" ht="19.5" customHeight="1" thickBot="1">
      <c r="A777" s="3" t="s">
        <v>3935</v>
      </c>
      <c r="B777" s="75">
        <v>42804</v>
      </c>
      <c r="C777" s="53">
        <v>0.61388888888888882</v>
      </c>
      <c r="D777" s="3" t="s">
        <v>2166</v>
      </c>
      <c r="E777" s="3" t="str">
        <f t="array" ref="E777">INDEX(list!$C$2:$C$4995,MATCH(D777,list!$A$2:$A$4995,0))</f>
        <v>Ed Laubach Cell</v>
      </c>
      <c r="F777" s="3" t="s">
        <v>4625</v>
      </c>
      <c r="G777" s="44">
        <v>13</v>
      </c>
      <c r="H777" s="3" t="s">
        <v>4458</v>
      </c>
      <c r="I777" s="3" t="s">
        <v>4213</v>
      </c>
      <c r="J777" s="3"/>
    </row>
    <row r="778" spans="1:10" ht="19.5" customHeight="1" thickBot="1">
      <c r="A778" s="3" t="s">
        <v>3935</v>
      </c>
      <c r="B778" s="75">
        <v>42804</v>
      </c>
      <c r="C778" s="53">
        <v>0.63541666666666663</v>
      </c>
      <c r="D778" s="3" t="s">
        <v>3496</v>
      </c>
      <c r="E778" s="3" t="str">
        <f t="array" ref="E778">INDEX(list!$C$2:$C$4995,MATCH(D778,list!$A$2:$A$4995,0))</f>
        <v>Robin Hall</v>
      </c>
      <c r="F778" s="3" t="s">
        <v>4421</v>
      </c>
      <c r="G778" s="44">
        <v>8</v>
      </c>
      <c r="H778" s="3" t="s">
        <v>4453</v>
      </c>
      <c r="I778" s="3" t="s">
        <v>4213</v>
      </c>
      <c r="J778" s="3"/>
    </row>
    <row r="779" spans="1:10" ht="19.5" customHeight="1" thickBot="1">
      <c r="A779" s="3" t="s">
        <v>3935</v>
      </c>
      <c r="B779" s="75">
        <v>42804</v>
      </c>
      <c r="C779" s="53">
        <v>0.6479166666666667</v>
      </c>
      <c r="D779" s="3" t="s">
        <v>2265</v>
      </c>
      <c r="E779" s="3" t="str">
        <f t="array" ref="E779">INDEX(list!$C$2:$C$4995,MATCH(D779,list!$A$2:$A$4995,0))</f>
        <v>?</v>
      </c>
      <c r="F779" s="3" t="s">
        <v>4412</v>
      </c>
      <c r="G779" s="44">
        <v>2</v>
      </c>
      <c r="H779" s="3" t="s">
        <v>4458</v>
      </c>
      <c r="I779" s="3" t="s">
        <v>4213</v>
      </c>
      <c r="J779" s="3"/>
    </row>
    <row r="780" spans="1:10" ht="19.5" customHeight="1" thickBot="1">
      <c r="A780" s="3" t="s">
        <v>3937</v>
      </c>
      <c r="B780" s="75">
        <v>42805</v>
      </c>
      <c r="C780" s="53">
        <v>0.46736111111111112</v>
      </c>
      <c r="D780" s="3" t="s">
        <v>1028</v>
      </c>
      <c r="E780" s="3" t="str">
        <f t="array" ref="E780">INDEX(list!$C$2:$C$4995,MATCH(D780,list!$A$2:$A$4995,0))</f>
        <v>JAG - Jo Anne Golden</v>
      </c>
      <c r="F780" s="3" t="s">
        <v>4403</v>
      </c>
      <c r="G780" s="44">
        <v>15</v>
      </c>
      <c r="H780" s="3" t="s">
        <v>4453</v>
      </c>
      <c r="I780" s="3" t="s">
        <v>4220</v>
      </c>
      <c r="J780" s="3"/>
    </row>
    <row r="781" spans="1:10" ht="19.5" customHeight="1" thickBot="1">
      <c r="A781" s="3" t="s">
        <v>3938</v>
      </c>
      <c r="B781" s="75">
        <v>42806</v>
      </c>
      <c r="C781" s="53">
        <v>0.51250000000000007</v>
      </c>
      <c r="D781" s="3" t="s">
        <v>3583</v>
      </c>
      <c r="E781" s="3" t="str">
        <f t="array" ref="E781">INDEX(list!$C$2:$C$4995,MATCH(D781,list!$A$2:$A$4995,0))</f>
        <v>PDM - Don Hoffman</v>
      </c>
      <c r="F781" s="3" t="s">
        <v>4403</v>
      </c>
      <c r="G781" s="44">
        <v>9</v>
      </c>
      <c r="H781" s="3" t="s">
        <v>4458</v>
      </c>
      <c r="I781" s="3" t="s">
        <v>4220</v>
      </c>
      <c r="J781" s="3"/>
    </row>
    <row r="782" spans="1:10" ht="19.5" customHeight="1" thickBot="1">
      <c r="A782" s="3" t="s">
        <v>3938</v>
      </c>
      <c r="B782" s="75">
        <v>42806</v>
      </c>
      <c r="C782" s="53">
        <v>0.81874999999999998</v>
      </c>
      <c r="D782" s="3" t="s">
        <v>1249</v>
      </c>
      <c r="E782" s="3" t="str">
        <f t="array" ref="E782">INDEX(list!$C$2:$C$4995,MATCH(D782,list!$A$2:$A$4995,0))</f>
        <v>Mom &amp; Dad</v>
      </c>
      <c r="F782" s="3" t="s">
        <v>4423</v>
      </c>
      <c r="G782" s="44">
        <v>2</v>
      </c>
      <c r="H782" s="3" t="s">
        <v>4458</v>
      </c>
      <c r="I782" s="3" t="s">
        <v>4220</v>
      </c>
      <c r="J782" s="3"/>
    </row>
    <row r="783" spans="1:10" ht="19.5" customHeight="1" thickBot="1">
      <c r="A783" s="3" t="s">
        <v>3928</v>
      </c>
      <c r="B783" s="75">
        <v>42807</v>
      </c>
      <c r="C783" s="53">
        <v>0.40486111111111112</v>
      </c>
      <c r="D783" s="3" t="s">
        <v>2872</v>
      </c>
      <c r="E783" s="3" t="str">
        <f t="array" ref="E783">INDEX(list!$C$2:$C$4995,MATCH(D783,list!$A$2:$A$4995,0))</f>
        <v>ET - Main</v>
      </c>
      <c r="F783" s="3" t="s">
        <v>4404</v>
      </c>
      <c r="G783" s="44">
        <v>1</v>
      </c>
      <c r="H783" s="3" t="s">
        <v>4453</v>
      </c>
      <c r="I783" s="3" t="s">
        <v>4213</v>
      </c>
      <c r="J783" s="3"/>
    </row>
    <row r="784" spans="1:10" ht="19.5" customHeight="1" thickBot="1">
      <c r="A784" s="3" t="s">
        <v>3928</v>
      </c>
      <c r="B784" s="75">
        <v>42807</v>
      </c>
      <c r="C784" s="53">
        <v>0.4055555555555555</v>
      </c>
      <c r="D784" s="3" t="s">
        <v>2872</v>
      </c>
      <c r="E784" s="3" t="str">
        <f t="array" ref="E784">INDEX(list!$C$2:$C$4995,MATCH(D784,list!$A$2:$A$4995,0))</f>
        <v>ET - Main</v>
      </c>
      <c r="F784" s="3" t="s">
        <v>4404</v>
      </c>
      <c r="G784" s="44">
        <v>3</v>
      </c>
      <c r="H784" s="3" t="s">
        <v>4453</v>
      </c>
      <c r="I784" s="3" t="s">
        <v>4213</v>
      </c>
      <c r="J784" s="3"/>
    </row>
    <row r="785" spans="1:10" ht="19.5" customHeight="1" thickBot="1">
      <c r="A785" s="3" t="s">
        <v>3928</v>
      </c>
      <c r="B785" s="75">
        <v>42807</v>
      </c>
      <c r="C785" s="53">
        <v>0.42986111111111108</v>
      </c>
      <c r="D785" s="3" t="s">
        <v>2872</v>
      </c>
      <c r="E785" s="3" t="str">
        <f t="array" ref="E785">INDEX(list!$C$2:$C$4995,MATCH(D785,list!$A$2:$A$4995,0))</f>
        <v>ET - Main</v>
      </c>
      <c r="F785" s="3" t="s">
        <v>4403</v>
      </c>
      <c r="G785" s="44">
        <v>1</v>
      </c>
      <c r="H785" s="3" t="s">
        <v>4453</v>
      </c>
      <c r="I785" s="3" t="s">
        <v>4213</v>
      </c>
      <c r="J785" s="3"/>
    </row>
    <row r="786" spans="1:10" ht="19.5" customHeight="1" thickBot="1">
      <c r="A786" s="3" t="s">
        <v>3928</v>
      </c>
      <c r="B786" s="75">
        <v>42807</v>
      </c>
      <c r="C786" s="53">
        <v>0.44791666666666669</v>
      </c>
      <c r="D786" s="3" t="s">
        <v>2872</v>
      </c>
      <c r="E786" s="3" t="str">
        <f t="array" ref="E786">INDEX(list!$C$2:$C$4995,MATCH(D786,list!$A$2:$A$4995,0))</f>
        <v>ET - Main</v>
      </c>
      <c r="F786" s="3" t="s">
        <v>4403</v>
      </c>
      <c r="G786" s="44">
        <v>1</v>
      </c>
      <c r="H786" s="3" t="s">
        <v>4453</v>
      </c>
      <c r="I786" s="3" t="s">
        <v>4213</v>
      </c>
      <c r="J786" s="3"/>
    </row>
    <row r="787" spans="1:10" ht="19.5" customHeight="1" thickBot="1">
      <c r="A787" s="3" t="s">
        <v>3928</v>
      </c>
      <c r="B787" s="75">
        <v>42807</v>
      </c>
      <c r="C787" s="53">
        <v>0.49722222222222223</v>
      </c>
      <c r="D787" s="3" t="s">
        <v>3557</v>
      </c>
      <c r="E787" s="3" t="str">
        <f t="array" ref="E787">INDEX(list!$C$2:$C$4995,MATCH(D787,list!$A$2:$A$4995,0))</f>
        <v>HelpGuide, Inc.</v>
      </c>
      <c r="F787" s="3" t="s">
        <v>4207</v>
      </c>
      <c r="G787" s="44">
        <v>1</v>
      </c>
      <c r="H787" s="3" t="s">
        <v>4453</v>
      </c>
      <c r="I787" s="3" t="s">
        <v>4213</v>
      </c>
      <c r="J787" s="3" t="s">
        <v>4208</v>
      </c>
    </row>
    <row r="788" spans="1:10" ht="19.5" customHeight="1" thickBot="1">
      <c r="A788" s="3" t="s">
        <v>3928</v>
      </c>
      <c r="B788" s="75">
        <v>42807</v>
      </c>
      <c r="C788" s="53">
        <v>0.5</v>
      </c>
      <c r="D788" s="3" t="s">
        <v>2166</v>
      </c>
      <c r="E788" s="3" t="str">
        <f t="array" ref="E788">INDEX(list!$C$2:$C$4995,MATCH(D788,list!$A$2:$A$4995,0))</f>
        <v>Ed Laubach Cell</v>
      </c>
      <c r="F788" s="3" t="s">
        <v>4415</v>
      </c>
      <c r="G788" s="44">
        <v>6</v>
      </c>
      <c r="H788" s="3" t="s">
        <v>4453</v>
      </c>
      <c r="I788" s="3" t="s">
        <v>4213</v>
      </c>
      <c r="J788" s="3"/>
    </row>
    <row r="789" spans="1:10" ht="19.5" customHeight="1" thickBot="1">
      <c r="A789" s="3" t="s">
        <v>3928</v>
      </c>
      <c r="B789" s="75">
        <v>42807</v>
      </c>
      <c r="C789" s="53">
        <v>0.50347222222222221</v>
      </c>
      <c r="D789" s="3" t="s">
        <v>2166</v>
      </c>
      <c r="E789" s="3" t="str">
        <f t="array" ref="E789">INDEX(list!$C$2:$C$4995,MATCH(D789,list!$A$2:$A$4995,0))</f>
        <v>Ed Laubach Cell</v>
      </c>
      <c r="F789" s="3" t="s">
        <v>4415</v>
      </c>
      <c r="G789" s="44">
        <v>12</v>
      </c>
      <c r="H789" s="3" t="s">
        <v>4453</v>
      </c>
      <c r="I789" s="3" t="s">
        <v>4213</v>
      </c>
      <c r="J789" s="3"/>
    </row>
    <row r="790" spans="1:10" ht="19.5" customHeight="1" thickBot="1">
      <c r="A790" s="3" t="s">
        <v>3928</v>
      </c>
      <c r="B790" s="75">
        <v>42807</v>
      </c>
      <c r="C790" s="53">
        <v>0.55208333333333337</v>
      </c>
      <c r="D790" s="3" t="s">
        <v>1299</v>
      </c>
      <c r="E790" s="3" t="str">
        <f t="array" ref="E790">INDEX(list!$C$2:$C$4995,MATCH(D790,list!$A$2:$A$4995,0))</f>
        <v>ET - Contractor - Patric McNeff</v>
      </c>
      <c r="F790" s="3" t="s">
        <v>4479</v>
      </c>
      <c r="G790" s="44">
        <v>1</v>
      </c>
      <c r="H790" s="3" t="s">
        <v>4453</v>
      </c>
      <c r="I790" s="3" t="s">
        <v>4213</v>
      </c>
      <c r="J790" s="3"/>
    </row>
    <row r="791" spans="1:10" ht="19.5" customHeight="1" thickBot="1">
      <c r="A791" s="3" t="s">
        <v>3928</v>
      </c>
      <c r="B791" s="75">
        <v>42807</v>
      </c>
      <c r="C791" s="53">
        <v>0.5708333333333333</v>
      </c>
      <c r="D791" s="3" t="s">
        <v>3152</v>
      </c>
      <c r="E791" s="3" t="str">
        <f t="array" ref="E791">INDEX(list!$C$2:$C$4995,MATCH(D791,list!$A$2:$A$4995,0))</f>
        <v>Apple Store - Fashion Island</v>
      </c>
      <c r="F791" s="3" t="s">
        <v>4421</v>
      </c>
      <c r="G791" s="44">
        <v>4</v>
      </c>
      <c r="H791" s="3" t="s">
        <v>4453</v>
      </c>
      <c r="I791" s="3" t="s">
        <v>4213</v>
      </c>
      <c r="J791" s="3"/>
    </row>
    <row r="792" spans="1:10" ht="19.5" customHeight="1" thickBot="1">
      <c r="A792" s="3" t="s">
        <v>3928</v>
      </c>
      <c r="B792" s="75">
        <v>42807</v>
      </c>
      <c r="C792" s="53">
        <v>0.57430555555555551</v>
      </c>
      <c r="D792" s="3" t="s">
        <v>1299</v>
      </c>
      <c r="E792" s="3" t="str">
        <f t="array" ref="E792">INDEX(list!$C$2:$C$4995,MATCH(D792,list!$A$2:$A$4995,0))</f>
        <v>ET - Contractor - Patric McNeff</v>
      </c>
      <c r="F792" s="3" t="s">
        <v>4403</v>
      </c>
      <c r="G792" s="44">
        <v>3</v>
      </c>
      <c r="H792" s="3" t="s">
        <v>4453</v>
      </c>
      <c r="I792" s="3" t="s">
        <v>4213</v>
      </c>
      <c r="J792" s="3"/>
    </row>
    <row r="793" spans="1:10" ht="19.5" customHeight="1" thickBot="1">
      <c r="A793" s="3" t="s">
        <v>3928</v>
      </c>
      <c r="B793" s="75">
        <v>42807</v>
      </c>
      <c r="C793" s="53">
        <v>0.58194444444444449</v>
      </c>
      <c r="D793" s="3" t="s">
        <v>1229</v>
      </c>
      <c r="E793" s="3" t="str">
        <f t="array" ref="E793">INDEX(list!$C$2:$C$4995,MATCH(D793,list!$A$2:$A$4995,0))</f>
        <v>Brian Barrington Cell</v>
      </c>
      <c r="F793" s="3" t="s">
        <v>4403</v>
      </c>
      <c r="G793" s="44">
        <v>6</v>
      </c>
      <c r="H793" s="3" t="s">
        <v>4453</v>
      </c>
      <c r="I793" s="3" t="s">
        <v>4213</v>
      </c>
      <c r="J793" s="3"/>
    </row>
    <row r="794" spans="1:10" ht="19.5" customHeight="1" thickBot="1">
      <c r="A794" s="3" t="s">
        <v>3928</v>
      </c>
      <c r="B794" s="75">
        <v>42807</v>
      </c>
      <c r="C794" s="53">
        <v>0.59097222222222223</v>
      </c>
      <c r="D794" s="3" t="s">
        <v>3557</v>
      </c>
      <c r="E794" s="3" t="str">
        <f t="array" ref="E794">INDEX(list!$C$2:$C$4995,MATCH(D794,list!$A$2:$A$4995,0))</f>
        <v>HelpGuide, Inc.</v>
      </c>
      <c r="F794" s="3" t="s">
        <v>4207</v>
      </c>
      <c r="G794" s="44">
        <v>1</v>
      </c>
      <c r="H794" s="3" t="s">
        <v>4453</v>
      </c>
      <c r="I794" s="3" t="s">
        <v>4213</v>
      </c>
      <c r="J794" s="3" t="s">
        <v>4208</v>
      </c>
    </row>
    <row r="795" spans="1:10" ht="19.5" customHeight="1" thickBot="1">
      <c r="A795" s="3" t="s">
        <v>3928</v>
      </c>
      <c r="B795" s="75">
        <v>42807</v>
      </c>
      <c r="C795" s="53">
        <v>0.59444444444444444</v>
      </c>
      <c r="D795" s="3" t="s">
        <v>1742</v>
      </c>
      <c r="E795" s="3" t="str">
        <f t="array" ref="E795">INDEX(list!$C$2:$C$4995,MATCH(D795,list!$A$2:$A$4995,0))</f>
        <v>? Tampa Fl</v>
      </c>
      <c r="F795" s="3" t="s">
        <v>4626</v>
      </c>
      <c r="G795" s="44">
        <v>5</v>
      </c>
      <c r="H795" s="3" t="s">
        <v>4453</v>
      </c>
      <c r="I795" s="3" t="s">
        <v>4213</v>
      </c>
      <c r="J795" s="3"/>
    </row>
    <row r="796" spans="1:10" ht="19.5" customHeight="1" thickBot="1">
      <c r="A796" s="3" t="s">
        <v>3928</v>
      </c>
      <c r="B796" s="75">
        <v>42807</v>
      </c>
      <c r="C796" s="53">
        <v>0.63680555555555551</v>
      </c>
      <c r="D796" s="3" t="s">
        <v>2651</v>
      </c>
      <c r="E796" s="3" t="str">
        <f t="array" ref="E796">INDEX(list!$C$2:$C$4995,MATCH(D796,list!$A$2:$A$4995,0))</f>
        <v>GD - Diana Garreau Cell</v>
      </c>
      <c r="F796" s="3" t="s">
        <v>4403</v>
      </c>
      <c r="G796" s="44">
        <v>1</v>
      </c>
      <c r="H796" s="3" t="s">
        <v>4453</v>
      </c>
      <c r="I796" s="3" t="s">
        <v>4213</v>
      </c>
      <c r="J796" s="3"/>
    </row>
    <row r="797" spans="1:10" ht="19.5" customHeight="1" thickBot="1">
      <c r="A797" s="3" t="s">
        <v>3928</v>
      </c>
      <c r="B797" s="75">
        <v>42807</v>
      </c>
      <c r="C797" s="53">
        <v>0.63750000000000007</v>
      </c>
      <c r="D797" s="3" t="s">
        <v>3557</v>
      </c>
      <c r="E797" s="3" t="str">
        <f t="array" ref="E797">INDEX(list!$C$2:$C$4995,MATCH(D797,list!$A$2:$A$4995,0))</f>
        <v>HelpGuide, Inc.</v>
      </c>
      <c r="F797" s="3" t="s">
        <v>4207</v>
      </c>
      <c r="G797" s="44">
        <v>1</v>
      </c>
      <c r="H797" s="3" t="s">
        <v>4458</v>
      </c>
      <c r="I797" s="3" t="s">
        <v>4213</v>
      </c>
      <c r="J797" s="3" t="s">
        <v>4208</v>
      </c>
    </row>
    <row r="798" spans="1:10" ht="19.5" customHeight="1" thickBot="1">
      <c r="A798" s="3" t="s">
        <v>3928</v>
      </c>
      <c r="B798" s="75">
        <v>42807</v>
      </c>
      <c r="C798" s="53">
        <v>0.63750000000000007</v>
      </c>
      <c r="D798" s="3" t="s">
        <v>2651</v>
      </c>
      <c r="E798" s="3" t="str">
        <f t="array" ref="E798">INDEX(list!$C$2:$C$4995,MATCH(D798,list!$A$2:$A$4995,0))</f>
        <v>GD - Diana Garreau Cell</v>
      </c>
      <c r="F798" s="3" t="s">
        <v>4403</v>
      </c>
      <c r="G798" s="44">
        <v>4</v>
      </c>
      <c r="H798" s="3" t="s">
        <v>4453</v>
      </c>
      <c r="I798" s="3" t="s">
        <v>4213</v>
      </c>
      <c r="J798" s="3"/>
    </row>
    <row r="799" spans="1:10" ht="19.5" customHeight="1" thickBot="1">
      <c r="A799" s="3" t="s">
        <v>3928</v>
      </c>
      <c r="B799" s="75">
        <v>42807</v>
      </c>
      <c r="C799" s="53">
        <v>0.64027777777777783</v>
      </c>
      <c r="D799" s="3" t="s">
        <v>2926</v>
      </c>
      <c r="E799" s="3" t="str">
        <f t="array" ref="E799">INDEX(list!$C$2:$C$4995,MATCH(D799,list!$A$2:$A$4995,0))</f>
        <v>GD - main</v>
      </c>
      <c r="F799" s="3" t="s">
        <v>4403</v>
      </c>
      <c r="G799" s="44">
        <v>4</v>
      </c>
      <c r="H799" s="3" t="s">
        <v>4453</v>
      </c>
      <c r="I799" s="3" t="s">
        <v>4213</v>
      </c>
      <c r="J799" s="3"/>
    </row>
    <row r="800" spans="1:10" ht="19.5" customHeight="1" thickBot="1">
      <c r="A800" s="3" t="s">
        <v>3928</v>
      </c>
      <c r="B800" s="75">
        <v>42807</v>
      </c>
      <c r="C800" s="53">
        <v>0.70208333333333339</v>
      </c>
      <c r="D800" s="3" t="s">
        <v>2813</v>
      </c>
      <c r="E800" s="3" t="str">
        <f t="array" ref="E800">INDEX(list!$C$2:$C$4995,MATCH(D800,list!$A$2:$A$4995,0))</f>
        <v>Junior Jenks Cell</v>
      </c>
      <c r="F800" s="3" t="s">
        <v>4403</v>
      </c>
      <c r="G800" s="44">
        <v>3</v>
      </c>
      <c r="H800" s="3" t="s">
        <v>4453</v>
      </c>
      <c r="I800" s="3" t="s">
        <v>4213</v>
      </c>
      <c r="J800" s="3"/>
    </row>
    <row r="801" spans="1:10" ht="19.5" customHeight="1" thickBot="1">
      <c r="A801" s="3" t="s">
        <v>3928</v>
      </c>
      <c r="B801" s="75">
        <v>42807</v>
      </c>
      <c r="C801" s="53">
        <v>0.87291666666666667</v>
      </c>
      <c r="D801" s="3" t="s">
        <v>3557</v>
      </c>
      <c r="E801" s="3" t="str">
        <f t="array" ref="E801">INDEX(list!$C$2:$C$4995,MATCH(D801,list!$A$2:$A$4995,0))</f>
        <v>HelpGuide, Inc.</v>
      </c>
      <c r="F801" s="3" t="s">
        <v>4207</v>
      </c>
      <c r="G801" s="44">
        <v>1</v>
      </c>
      <c r="H801" s="3" t="s">
        <v>4453</v>
      </c>
      <c r="I801" s="3" t="s">
        <v>4213</v>
      </c>
      <c r="J801" s="3" t="s">
        <v>4208</v>
      </c>
    </row>
    <row r="802" spans="1:10" ht="19.5" customHeight="1" thickBot="1">
      <c r="A802" s="3" t="s">
        <v>3932</v>
      </c>
      <c r="B802" s="75">
        <v>42808</v>
      </c>
      <c r="C802" s="53">
        <v>0.36388888888888887</v>
      </c>
      <c r="D802" s="3" t="s">
        <v>2813</v>
      </c>
      <c r="E802" s="3" t="str">
        <f t="array" ref="E802">INDEX(list!$C$2:$C$4995,MATCH(D802,list!$A$2:$A$4995,0))</f>
        <v>Junior Jenks Cell</v>
      </c>
      <c r="F802" s="3" t="s">
        <v>4403</v>
      </c>
      <c r="G802" s="44">
        <v>2</v>
      </c>
      <c r="H802" s="3" t="s">
        <v>4453</v>
      </c>
      <c r="I802" s="3" t="s">
        <v>4213</v>
      </c>
      <c r="J802" s="3"/>
    </row>
    <row r="803" spans="1:10" ht="19.5" customHeight="1" thickBot="1">
      <c r="A803" s="3" t="s">
        <v>3932</v>
      </c>
      <c r="B803" s="75">
        <v>42808</v>
      </c>
      <c r="C803" s="53">
        <v>0.40138888888888885</v>
      </c>
      <c r="D803" s="3" t="s">
        <v>2651</v>
      </c>
      <c r="E803" s="3" t="str">
        <f t="array" ref="E803">INDEX(list!$C$2:$C$4995,MATCH(D803,list!$A$2:$A$4995,0))</f>
        <v>GD - Diana Garreau Cell</v>
      </c>
      <c r="F803" s="3" t="s">
        <v>4403</v>
      </c>
      <c r="G803" s="44">
        <v>6</v>
      </c>
      <c r="H803" s="3" t="s">
        <v>4453</v>
      </c>
      <c r="I803" s="3" t="s">
        <v>4213</v>
      </c>
      <c r="J803" s="3"/>
    </row>
    <row r="804" spans="1:10" ht="19.5" customHeight="1" thickBot="1">
      <c r="A804" s="3" t="s">
        <v>3932</v>
      </c>
      <c r="B804" s="75">
        <v>42808</v>
      </c>
      <c r="C804" s="53">
        <v>0.4826388888888889</v>
      </c>
      <c r="D804" s="3" t="s">
        <v>3272</v>
      </c>
      <c r="E804" s="3" t="str">
        <f t="array" ref="E804">INDEX(list!$C$2:$C$4995,MATCH(D804,list!$A$2:$A$4995,0))</f>
        <v>Elaina Cell</v>
      </c>
      <c r="F804" s="3" t="s">
        <v>4422</v>
      </c>
      <c r="G804" s="44">
        <v>2</v>
      </c>
      <c r="H804" s="3" t="s">
        <v>4453</v>
      </c>
      <c r="I804" s="3" t="s">
        <v>4213</v>
      </c>
      <c r="J804" s="3"/>
    </row>
    <row r="805" spans="1:10" ht="19.5" customHeight="1" thickBot="1">
      <c r="A805" s="3" t="s">
        <v>3932</v>
      </c>
      <c r="B805" s="75">
        <v>42808</v>
      </c>
      <c r="C805" s="53">
        <v>0.50972222222222219</v>
      </c>
      <c r="D805" s="3" t="s">
        <v>3272</v>
      </c>
      <c r="E805" s="3" t="str">
        <f t="array" ref="E805">INDEX(list!$C$2:$C$4995,MATCH(D805,list!$A$2:$A$4995,0))</f>
        <v>Elaina Cell</v>
      </c>
      <c r="F805" s="3" t="s">
        <v>4403</v>
      </c>
      <c r="G805" s="44">
        <v>1</v>
      </c>
      <c r="H805" s="3" t="s">
        <v>4453</v>
      </c>
      <c r="I805" s="3" t="s">
        <v>4213</v>
      </c>
      <c r="J805" s="3"/>
    </row>
    <row r="806" spans="1:10" ht="19.5" customHeight="1" thickBot="1">
      <c r="A806" s="3" t="s">
        <v>3932</v>
      </c>
      <c r="B806" s="75">
        <v>42808</v>
      </c>
      <c r="C806" s="53">
        <v>0.54583333333333328</v>
      </c>
      <c r="D806" s="3" t="s">
        <v>2651</v>
      </c>
      <c r="E806" s="3" t="str">
        <f t="array" ref="E806">INDEX(list!$C$2:$C$4995,MATCH(D806,list!$A$2:$A$4995,0))</f>
        <v>GD - Diana Garreau Cell</v>
      </c>
      <c r="F806" s="3" t="s">
        <v>4403</v>
      </c>
      <c r="G806" s="44">
        <v>5</v>
      </c>
      <c r="H806" s="3" t="s">
        <v>4453</v>
      </c>
      <c r="I806" s="3" t="s">
        <v>4213</v>
      </c>
      <c r="J806" s="3"/>
    </row>
    <row r="807" spans="1:10" ht="19.5" customHeight="1" thickBot="1">
      <c r="A807" s="3" t="s">
        <v>3932</v>
      </c>
      <c r="B807" s="75">
        <v>42808</v>
      </c>
      <c r="C807" s="53">
        <v>0.55069444444444449</v>
      </c>
      <c r="D807" s="3" t="s">
        <v>2651</v>
      </c>
      <c r="E807" s="3" t="str">
        <f t="array" ref="E807">INDEX(list!$C$2:$C$4995,MATCH(D807,list!$A$2:$A$4995,0))</f>
        <v>GD - Diana Garreau Cell</v>
      </c>
      <c r="F807" s="3" t="s">
        <v>4421</v>
      </c>
      <c r="G807" s="44">
        <v>26</v>
      </c>
      <c r="H807" s="3" t="s">
        <v>4453</v>
      </c>
      <c r="I807" s="3" t="s">
        <v>4213</v>
      </c>
      <c r="J807" s="3"/>
    </row>
    <row r="808" spans="1:10" ht="19.5" customHeight="1" thickBot="1">
      <c r="A808" s="3" t="s">
        <v>3932</v>
      </c>
      <c r="B808" s="75">
        <v>42808</v>
      </c>
      <c r="C808" s="53">
        <v>0.70486111111111116</v>
      </c>
      <c r="D808" s="3" t="s">
        <v>2171</v>
      </c>
      <c r="E808" s="3" t="str">
        <f t="array" ref="E808">INDEX(list!$C$2:$C$4995,MATCH(D808,list!$A$2:$A$4995,0))</f>
        <v>Cheryl Franklin - HOA Bridges Clubhouse</v>
      </c>
      <c r="F808" s="3" t="s">
        <v>4627</v>
      </c>
      <c r="G808" s="44">
        <v>2</v>
      </c>
      <c r="H808" s="3" t="s">
        <v>4453</v>
      </c>
      <c r="I808" s="3" t="s">
        <v>4213</v>
      </c>
      <c r="J808" s="3"/>
    </row>
    <row r="809" spans="1:10" ht="19.5" customHeight="1" thickBot="1">
      <c r="A809" s="3" t="s">
        <v>3932</v>
      </c>
      <c r="B809" s="75">
        <v>42808</v>
      </c>
      <c r="C809" s="53">
        <v>0.7055555555555556</v>
      </c>
      <c r="D809" s="3" t="s">
        <v>2419</v>
      </c>
      <c r="E809" s="3" t="str">
        <f t="array" ref="E809">INDEX(list!$C$2:$C$4995,MATCH(D809,list!$A$2:$A$4995,0))</f>
        <v>PS - Geoff Parks</v>
      </c>
      <c r="F809" s="3" t="s">
        <v>4403</v>
      </c>
      <c r="G809" s="44">
        <v>22</v>
      </c>
      <c r="H809" s="3" t="s">
        <v>4453</v>
      </c>
      <c r="I809" s="3" t="s">
        <v>4213</v>
      </c>
      <c r="J809" s="3"/>
    </row>
    <row r="810" spans="1:10" ht="19.5" customHeight="1" thickBot="1">
      <c r="A810" s="3" t="s">
        <v>3932</v>
      </c>
      <c r="B810" s="75">
        <v>42808</v>
      </c>
      <c r="C810" s="53">
        <v>0.7402777777777777</v>
      </c>
      <c r="D810" s="3" t="s">
        <v>3385</v>
      </c>
      <c r="E810" s="3" t="str">
        <f t="array" ref="E810">INDEX(list!$C$2:$C$4995,MATCH(D810,list!$A$2:$A$4995,0))</f>
        <v>ET - Scott</v>
      </c>
      <c r="F810" s="3" t="s">
        <v>4403</v>
      </c>
      <c r="G810" s="44">
        <v>3</v>
      </c>
      <c r="H810" s="3" t="s">
        <v>4453</v>
      </c>
      <c r="I810" s="3" t="s">
        <v>4213</v>
      </c>
      <c r="J810" s="3"/>
    </row>
    <row r="811" spans="1:10" ht="19.5" customHeight="1" thickBot="1">
      <c r="A811" s="3" t="s">
        <v>3932</v>
      </c>
      <c r="B811" s="75">
        <v>42808</v>
      </c>
      <c r="C811" s="53">
        <v>0.7944444444444444</v>
      </c>
      <c r="D811" s="3" t="s">
        <v>2823</v>
      </c>
      <c r="E811" s="3" t="str">
        <f t="array" ref="E811">INDEX(list!$C$2:$C$4995,MATCH(D811,list!$A$2:$A$4995,0))</f>
        <v>LWA - Clark Wilson</v>
      </c>
      <c r="F811" s="3" t="s">
        <v>4403</v>
      </c>
      <c r="G811" s="44">
        <v>51</v>
      </c>
      <c r="H811" s="3" t="s">
        <v>4453</v>
      </c>
      <c r="I811" s="3" t="s">
        <v>4213</v>
      </c>
      <c r="J811" s="3"/>
    </row>
    <row r="812" spans="1:10" ht="19.5" customHeight="1" thickBot="1">
      <c r="A812" s="3" t="s">
        <v>3932</v>
      </c>
      <c r="B812" s="75">
        <v>42808</v>
      </c>
      <c r="C812" s="53">
        <v>0.79861111111111116</v>
      </c>
      <c r="D812" s="3" t="s">
        <v>3557</v>
      </c>
      <c r="E812" s="3" t="str">
        <f t="array" ref="E812">INDEX(list!$C$2:$C$4995,MATCH(D812,list!$A$2:$A$4995,0))</f>
        <v>HelpGuide, Inc.</v>
      </c>
      <c r="F812" s="3" t="s">
        <v>4207</v>
      </c>
      <c r="G812" s="44">
        <v>1</v>
      </c>
      <c r="H812" s="3" t="s">
        <v>4453</v>
      </c>
      <c r="I812" s="3" t="s">
        <v>4213</v>
      </c>
      <c r="J812" s="3" t="s">
        <v>4208</v>
      </c>
    </row>
    <row r="813" spans="1:10" ht="19.5" customHeight="1" thickBot="1">
      <c r="A813" s="3" t="s">
        <v>3932</v>
      </c>
      <c r="B813" s="75">
        <v>42808</v>
      </c>
      <c r="C813" s="53">
        <v>0.83680555555555547</v>
      </c>
      <c r="D813" s="3" t="s">
        <v>358</v>
      </c>
      <c r="E813" s="3" t="str">
        <f t="array" ref="E813">INDEX(list!$C$2:$C$4995,MATCH(D813,list!$A$2:$A$4995,0))</f>
        <v>?</v>
      </c>
      <c r="F813" s="3" t="s">
        <v>4628</v>
      </c>
      <c r="G813" s="44">
        <v>2</v>
      </c>
      <c r="H813" s="3" t="s">
        <v>4453</v>
      </c>
      <c r="I813" s="3" t="s">
        <v>4213</v>
      </c>
      <c r="J813" s="3"/>
    </row>
    <row r="814" spans="1:10" ht="19.5" customHeight="1" thickBot="1">
      <c r="A814" s="3" t="s">
        <v>3933</v>
      </c>
      <c r="B814" s="75">
        <v>42809</v>
      </c>
      <c r="C814" s="53">
        <v>0.33055555555555555</v>
      </c>
      <c r="D814" s="3" t="s">
        <v>2651</v>
      </c>
      <c r="E814" s="3" t="str">
        <f t="array" ref="E814">INDEX(list!$C$2:$C$4995,MATCH(D814,list!$A$2:$A$4995,0))</f>
        <v>GD - Diana Garreau Cell</v>
      </c>
      <c r="F814" s="3" t="s">
        <v>4403</v>
      </c>
      <c r="G814" s="44">
        <v>18</v>
      </c>
      <c r="H814" s="3" t="s">
        <v>4453</v>
      </c>
      <c r="I814" s="3" t="s">
        <v>4213</v>
      </c>
      <c r="J814" s="3"/>
    </row>
    <row r="815" spans="1:10" ht="19.5" customHeight="1" thickBot="1">
      <c r="A815" s="3" t="s">
        <v>3933</v>
      </c>
      <c r="B815" s="75">
        <v>42809</v>
      </c>
      <c r="C815" s="53">
        <v>0.35416666666666669</v>
      </c>
      <c r="D815" s="3" t="s">
        <v>2651</v>
      </c>
      <c r="E815" s="3" t="str">
        <f t="array" ref="E815">INDEX(list!$C$2:$C$4995,MATCH(D815,list!$A$2:$A$4995,0))</f>
        <v>GD - Diana Garreau Cell</v>
      </c>
      <c r="F815" s="3" t="s">
        <v>4403</v>
      </c>
      <c r="G815" s="44">
        <v>1</v>
      </c>
      <c r="H815" s="3" t="s">
        <v>4453</v>
      </c>
      <c r="I815" s="3" t="s">
        <v>4213</v>
      </c>
      <c r="J815" s="3"/>
    </row>
    <row r="816" spans="1:10" ht="19.5" customHeight="1" thickBot="1">
      <c r="A816" s="3" t="s">
        <v>3933</v>
      </c>
      <c r="B816" s="75">
        <v>42809</v>
      </c>
      <c r="C816" s="53">
        <v>0.36944444444444446</v>
      </c>
      <c r="D816" s="3" t="s">
        <v>3557</v>
      </c>
      <c r="E816" s="3" t="str">
        <f t="array" ref="E816">INDEX(list!$C$2:$C$4995,MATCH(D816,list!$A$2:$A$4995,0))</f>
        <v>HelpGuide, Inc.</v>
      </c>
      <c r="F816" s="3" t="s">
        <v>4207</v>
      </c>
      <c r="G816" s="44">
        <v>1</v>
      </c>
      <c r="H816" s="3" t="s">
        <v>4453</v>
      </c>
      <c r="I816" s="3" t="s">
        <v>4213</v>
      </c>
      <c r="J816" s="3" t="s">
        <v>4208</v>
      </c>
    </row>
    <row r="817" spans="1:10" ht="19.5" customHeight="1" thickBot="1">
      <c r="A817" s="3" t="s">
        <v>3933</v>
      </c>
      <c r="B817" s="75">
        <v>42809</v>
      </c>
      <c r="C817" s="53">
        <v>0.37777777777777777</v>
      </c>
      <c r="D817" s="3" t="s">
        <v>3557</v>
      </c>
      <c r="E817" s="3" t="str">
        <f t="array" ref="E817">INDEX(list!$C$2:$C$4995,MATCH(D817,list!$A$2:$A$4995,0))</f>
        <v>HelpGuide, Inc.</v>
      </c>
      <c r="F817" s="3" t="s">
        <v>4207</v>
      </c>
      <c r="G817" s="44">
        <v>4</v>
      </c>
      <c r="H817" s="3" t="s">
        <v>4453</v>
      </c>
      <c r="I817" s="3" t="s">
        <v>4213</v>
      </c>
      <c r="J817" s="3" t="s">
        <v>4208</v>
      </c>
    </row>
    <row r="818" spans="1:10" ht="19.5" customHeight="1" thickBot="1">
      <c r="A818" s="3" t="s">
        <v>3933</v>
      </c>
      <c r="B818" s="75">
        <v>42809</v>
      </c>
      <c r="C818" s="53">
        <v>0.38263888888888892</v>
      </c>
      <c r="D818" s="3" t="s">
        <v>3557</v>
      </c>
      <c r="E818" s="3" t="str">
        <f t="array" ref="E818">INDEX(list!$C$2:$C$4995,MATCH(D818,list!$A$2:$A$4995,0))</f>
        <v>HelpGuide, Inc.</v>
      </c>
      <c r="F818" s="3" t="s">
        <v>4207</v>
      </c>
      <c r="G818" s="44">
        <v>1</v>
      </c>
      <c r="H818" s="3" t="s">
        <v>4453</v>
      </c>
      <c r="I818" s="3" t="s">
        <v>4213</v>
      </c>
      <c r="J818" s="3" t="s">
        <v>4208</v>
      </c>
    </row>
    <row r="819" spans="1:10" ht="19.5" customHeight="1" thickBot="1">
      <c r="A819" s="3" t="s">
        <v>3933</v>
      </c>
      <c r="B819" s="75">
        <v>42809</v>
      </c>
      <c r="C819" s="53">
        <v>0.40277777777777773</v>
      </c>
      <c r="D819" s="3" t="s">
        <v>2058</v>
      </c>
      <c r="E819" s="3" t="str">
        <f t="array" ref="E819">INDEX(list!$C$2:$C$4995,MATCH(D819,list!$A$2:$A$4995,0))</f>
        <v>CPL - Beth Home</v>
      </c>
      <c r="F819" s="3" t="s">
        <v>4403</v>
      </c>
      <c r="G819" s="44">
        <v>34</v>
      </c>
      <c r="H819" s="3" t="s">
        <v>4453</v>
      </c>
      <c r="I819" s="3" t="s">
        <v>4213</v>
      </c>
      <c r="J819" s="3"/>
    </row>
    <row r="820" spans="1:10" ht="19.5" customHeight="1" thickBot="1">
      <c r="A820" s="3" t="s">
        <v>3933</v>
      </c>
      <c r="B820" s="75">
        <v>42809</v>
      </c>
      <c r="C820" s="53">
        <v>0.43611111111111112</v>
      </c>
      <c r="D820" s="3" t="s">
        <v>1331</v>
      </c>
      <c r="E820" s="3" t="str">
        <f t="array" ref="E820">INDEX(list!$C$2:$C$4995,MATCH(D820,list!$A$2:$A$4995,0))</f>
        <v>?</v>
      </c>
      <c r="F820" s="3" t="s">
        <v>4629</v>
      </c>
      <c r="G820" s="44">
        <v>2</v>
      </c>
      <c r="H820" s="3" t="s">
        <v>4453</v>
      </c>
      <c r="I820" s="3" t="s">
        <v>4213</v>
      </c>
      <c r="J820" s="3"/>
    </row>
    <row r="821" spans="1:10" ht="19.5" customHeight="1" thickBot="1">
      <c r="A821" s="3" t="s">
        <v>3933</v>
      </c>
      <c r="B821" s="75">
        <v>42809</v>
      </c>
      <c r="C821" s="53">
        <v>0.4375</v>
      </c>
      <c r="D821" s="3" t="s">
        <v>2567</v>
      </c>
      <c r="E821" s="3" t="str">
        <f t="array" ref="E821">INDEX(list!$C$2:$C$4995,MATCH(D821,list!$A$2:$A$4995,0))</f>
        <v>?</v>
      </c>
      <c r="F821" s="3" t="s">
        <v>4403</v>
      </c>
      <c r="G821" s="44">
        <v>18</v>
      </c>
      <c r="H821" s="3" t="s">
        <v>4453</v>
      </c>
      <c r="I821" s="3" t="s">
        <v>4213</v>
      </c>
      <c r="J821" s="3"/>
    </row>
    <row r="822" spans="1:10" ht="19.5" customHeight="1" thickBot="1">
      <c r="A822" s="3" t="s">
        <v>3933</v>
      </c>
      <c r="B822" s="75">
        <v>42809</v>
      </c>
      <c r="C822" s="53">
        <v>0.4548611111111111</v>
      </c>
      <c r="D822" s="3" t="s">
        <v>592</v>
      </c>
      <c r="E822" s="3" t="str">
        <f t="array" ref="E822">INDEX(list!$C$2:$C$4995,MATCH(D822,list!$A$2:$A$4995,0))</f>
        <v>?</v>
      </c>
      <c r="F822" s="3" t="s">
        <v>4403</v>
      </c>
      <c r="G822" s="44">
        <v>1</v>
      </c>
      <c r="H822" s="3" t="s">
        <v>4453</v>
      </c>
      <c r="I822" s="3" t="s">
        <v>4213</v>
      </c>
      <c r="J822" s="3"/>
    </row>
    <row r="823" spans="1:10" ht="19.5" customHeight="1" thickBot="1">
      <c r="A823" s="3" t="s">
        <v>3933</v>
      </c>
      <c r="B823" s="75">
        <v>42809</v>
      </c>
      <c r="C823" s="53">
        <v>0.4604166666666667</v>
      </c>
      <c r="D823" s="3" t="s">
        <v>1331</v>
      </c>
      <c r="E823" s="3" t="str">
        <f t="array" ref="E823">INDEX(list!$C$2:$C$4995,MATCH(D823,list!$A$2:$A$4995,0))</f>
        <v>?</v>
      </c>
      <c r="F823" s="3" t="s">
        <v>4403</v>
      </c>
      <c r="G823" s="44">
        <v>10</v>
      </c>
      <c r="H823" s="3" t="s">
        <v>4453</v>
      </c>
      <c r="I823" s="3" t="s">
        <v>4213</v>
      </c>
      <c r="J823" s="3"/>
    </row>
    <row r="824" spans="1:10" ht="19.5" customHeight="1" thickBot="1">
      <c r="A824" s="3" t="s">
        <v>3933</v>
      </c>
      <c r="B824" s="75">
        <v>42809</v>
      </c>
      <c r="C824" s="53">
        <v>0.47083333333333338</v>
      </c>
      <c r="D824" s="3" t="s">
        <v>1331</v>
      </c>
      <c r="E824" s="3" t="str">
        <f t="array" ref="E824">INDEX(list!$C$2:$C$4995,MATCH(D824,list!$A$2:$A$4995,0))</f>
        <v>?</v>
      </c>
      <c r="F824" s="3" t="s">
        <v>4629</v>
      </c>
      <c r="G824" s="44">
        <v>6</v>
      </c>
      <c r="H824" s="3" t="s">
        <v>4453</v>
      </c>
      <c r="I824" s="3" t="s">
        <v>4213</v>
      </c>
      <c r="J824" s="3"/>
    </row>
    <row r="825" spans="1:10" ht="19.5" customHeight="1" thickBot="1">
      <c r="A825" s="3" t="s">
        <v>3933</v>
      </c>
      <c r="B825" s="75">
        <v>42809</v>
      </c>
      <c r="C825" s="53">
        <v>0.47500000000000003</v>
      </c>
      <c r="D825" s="3" t="s">
        <v>1331</v>
      </c>
      <c r="E825" s="3" t="str">
        <f t="array" ref="E825">INDEX(list!$C$2:$C$4995,MATCH(D825,list!$A$2:$A$4995,0))</f>
        <v>?</v>
      </c>
      <c r="F825" s="3" t="s">
        <v>4629</v>
      </c>
      <c r="G825" s="44">
        <v>2</v>
      </c>
      <c r="H825" s="3" t="s">
        <v>4453</v>
      </c>
      <c r="I825" s="3" t="s">
        <v>4213</v>
      </c>
      <c r="J825" s="3"/>
    </row>
    <row r="826" spans="1:10" ht="19.5" customHeight="1" thickBot="1">
      <c r="A826" s="3" t="s">
        <v>3933</v>
      </c>
      <c r="B826" s="75">
        <v>42809</v>
      </c>
      <c r="C826" s="53">
        <v>0.47847222222222219</v>
      </c>
      <c r="D826" s="3" t="s">
        <v>3557</v>
      </c>
      <c r="E826" s="3" t="str">
        <f t="array" ref="E826">INDEX(list!$C$2:$C$4995,MATCH(D826,list!$A$2:$A$4995,0))</f>
        <v>HelpGuide, Inc.</v>
      </c>
      <c r="F826" s="3" t="s">
        <v>4207</v>
      </c>
      <c r="G826" s="44">
        <v>1</v>
      </c>
      <c r="H826" s="3" t="s">
        <v>4453</v>
      </c>
      <c r="I826" s="3" t="s">
        <v>4213</v>
      </c>
      <c r="J826" s="3" t="s">
        <v>4208</v>
      </c>
    </row>
    <row r="827" spans="1:10" ht="19.5" customHeight="1" thickBot="1">
      <c r="A827" s="3" t="s">
        <v>3933</v>
      </c>
      <c r="B827" s="75">
        <v>42809</v>
      </c>
      <c r="C827" s="53">
        <v>0.47916666666666669</v>
      </c>
      <c r="D827" s="3" t="s">
        <v>2567</v>
      </c>
      <c r="E827" s="3" t="str">
        <f t="array" ref="E827">INDEX(list!$C$2:$C$4995,MATCH(D827,list!$A$2:$A$4995,0))</f>
        <v>?</v>
      </c>
      <c r="F827" s="3" t="s">
        <v>4403</v>
      </c>
      <c r="G827" s="44">
        <v>2</v>
      </c>
      <c r="H827" s="3" t="s">
        <v>4453</v>
      </c>
      <c r="I827" s="3" t="s">
        <v>4213</v>
      </c>
      <c r="J827" s="3"/>
    </row>
    <row r="828" spans="1:10" ht="19.5" customHeight="1" thickBot="1">
      <c r="A828" s="3" t="s">
        <v>3933</v>
      </c>
      <c r="B828" s="75">
        <v>42809</v>
      </c>
      <c r="C828" s="53">
        <v>0.48680555555555555</v>
      </c>
      <c r="D828" s="3" t="s">
        <v>2166</v>
      </c>
      <c r="E828" s="3" t="str">
        <f t="array" ref="E828">INDEX(list!$C$2:$C$4995,MATCH(D828,list!$A$2:$A$4995,0))</f>
        <v>Ed Laubach Cell</v>
      </c>
      <c r="F828" s="3" t="s">
        <v>4403</v>
      </c>
      <c r="G828" s="44">
        <v>10</v>
      </c>
      <c r="H828" s="3" t="s">
        <v>4453</v>
      </c>
      <c r="I828" s="3" t="s">
        <v>4213</v>
      </c>
      <c r="J828" s="3"/>
    </row>
    <row r="829" spans="1:10" ht="19.5" customHeight="1" thickBot="1">
      <c r="A829" s="3" t="s">
        <v>3933</v>
      </c>
      <c r="B829" s="75">
        <v>42809</v>
      </c>
      <c r="C829" s="53">
        <v>0.59305555555555556</v>
      </c>
      <c r="D829" s="3" t="s">
        <v>3557</v>
      </c>
      <c r="E829" s="3" t="str">
        <f t="array" ref="E829">INDEX(list!$C$2:$C$4995,MATCH(D829,list!$A$2:$A$4995,0))</f>
        <v>HelpGuide, Inc.</v>
      </c>
      <c r="F829" s="3" t="s">
        <v>4207</v>
      </c>
      <c r="G829" s="44">
        <v>2</v>
      </c>
      <c r="H829" s="3" t="s">
        <v>4453</v>
      </c>
      <c r="I829" s="3" t="s">
        <v>4213</v>
      </c>
      <c r="J829" s="3" t="s">
        <v>4208</v>
      </c>
    </row>
    <row r="830" spans="1:10" ht="19.5" customHeight="1" thickBot="1">
      <c r="A830" s="3" t="s">
        <v>3933</v>
      </c>
      <c r="B830" s="75">
        <v>42809</v>
      </c>
      <c r="C830" s="53">
        <v>0.68125000000000002</v>
      </c>
      <c r="D830" s="3" t="s">
        <v>1886</v>
      </c>
      <c r="E830" s="3" t="str">
        <f t="array" ref="E830">INDEX(list!$C$2:$C$4995,MATCH(D830,list!$A$2:$A$4995,0))</f>
        <v>ET - Digital Watchdog cameras</v>
      </c>
      <c r="F830" s="3" t="s">
        <v>4464</v>
      </c>
      <c r="G830" s="44">
        <v>3</v>
      </c>
      <c r="H830" s="3" t="s">
        <v>4453</v>
      </c>
      <c r="I830" s="3" t="s">
        <v>4213</v>
      </c>
      <c r="J830" s="3"/>
    </row>
    <row r="831" spans="1:10" ht="19.5" customHeight="1" thickBot="1">
      <c r="A831" s="3" t="s">
        <v>3933</v>
      </c>
      <c r="B831" s="75">
        <v>42809</v>
      </c>
      <c r="C831" s="53">
        <v>0.7284722222222223</v>
      </c>
      <c r="D831" s="3" t="s">
        <v>2872</v>
      </c>
      <c r="E831" s="3" t="str">
        <f t="array" ref="E831">INDEX(list!$C$2:$C$4995,MATCH(D831,list!$A$2:$A$4995,0))</f>
        <v>ET - Main</v>
      </c>
      <c r="F831" s="3" t="s">
        <v>4404</v>
      </c>
      <c r="G831" s="44">
        <v>1</v>
      </c>
      <c r="H831" s="3" t="s">
        <v>4453</v>
      </c>
      <c r="I831" s="3" t="s">
        <v>4213</v>
      </c>
      <c r="J831" s="3"/>
    </row>
    <row r="832" spans="1:10" ht="19.5" customHeight="1" thickBot="1">
      <c r="A832" s="3" t="s">
        <v>3934</v>
      </c>
      <c r="B832" s="75">
        <v>42810</v>
      </c>
      <c r="C832" s="53">
        <v>0.36180555555555555</v>
      </c>
      <c r="D832" s="3" t="s">
        <v>3274</v>
      </c>
      <c r="E832" s="3" t="str">
        <f t="array" ref="E832">INDEX(list!$C$2:$C$4995,MATCH(D832,list!$A$2:$A$4995,0))</f>
        <v>Pete Cell</v>
      </c>
      <c r="F832" s="3" t="s">
        <v>4403</v>
      </c>
      <c r="G832" s="44">
        <v>1</v>
      </c>
      <c r="H832" s="3" t="s">
        <v>4453</v>
      </c>
      <c r="I832" s="3" t="s">
        <v>4213</v>
      </c>
      <c r="J832" s="3"/>
    </row>
    <row r="833" spans="1:10" ht="19.5" customHeight="1" thickBot="1">
      <c r="A833" s="3" t="s">
        <v>3934</v>
      </c>
      <c r="B833" s="75">
        <v>42810</v>
      </c>
      <c r="C833" s="53">
        <v>0.44375000000000003</v>
      </c>
      <c r="D833" s="3" t="s">
        <v>1229</v>
      </c>
      <c r="E833" s="3" t="str">
        <f t="array" ref="E833">INDEX(list!$C$2:$C$4995,MATCH(D833,list!$A$2:$A$4995,0))</f>
        <v>Brian Barrington Cell</v>
      </c>
      <c r="F833" s="3" t="s">
        <v>4403</v>
      </c>
      <c r="G833" s="44">
        <v>2</v>
      </c>
      <c r="H833" s="3" t="s">
        <v>4453</v>
      </c>
      <c r="I833" s="3" t="s">
        <v>4213</v>
      </c>
      <c r="J833" s="3"/>
    </row>
    <row r="834" spans="1:10" ht="19.5" customHeight="1" thickBot="1">
      <c r="A834" s="3" t="s">
        <v>3934</v>
      </c>
      <c r="B834" s="75">
        <v>42810</v>
      </c>
      <c r="C834" s="53">
        <v>0.61388888888888882</v>
      </c>
      <c r="D834" s="3" t="s">
        <v>2823</v>
      </c>
      <c r="E834" s="3" t="str">
        <f t="array" ref="E834">INDEX(list!$C$2:$C$4995,MATCH(D834,list!$A$2:$A$4995,0))</f>
        <v>LWA - Clark Wilson</v>
      </c>
      <c r="F834" s="3" t="s">
        <v>4404</v>
      </c>
      <c r="G834" s="44">
        <v>1</v>
      </c>
      <c r="H834" s="3" t="s">
        <v>4453</v>
      </c>
      <c r="I834" s="3" t="s">
        <v>4213</v>
      </c>
      <c r="J834" s="3"/>
    </row>
    <row r="835" spans="1:10" ht="19.5" customHeight="1" thickBot="1">
      <c r="A835" s="3" t="s">
        <v>3934</v>
      </c>
      <c r="B835" s="75">
        <v>42810</v>
      </c>
      <c r="C835" s="53">
        <v>0.61458333333333337</v>
      </c>
      <c r="D835" s="3" t="s">
        <v>3395</v>
      </c>
      <c r="E835" s="3" t="str">
        <f t="array" ref="E835">INDEX(list!$C$2:$C$4995,MATCH(D835,list!$A$2:$A$4995,0))</f>
        <v>ET - Frank</v>
      </c>
      <c r="F835" s="3" t="s">
        <v>4403</v>
      </c>
      <c r="G835" s="44">
        <v>2</v>
      </c>
      <c r="H835" s="3" t="s">
        <v>4453</v>
      </c>
      <c r="I835" s="3" t="s">
        <v>4213</v>
      </c>
      <c r="J835" s="3"/>
    </row>
    <row r="836" spans="1:10" ht="19.5" customHeight="1" thickBot="1">
      <c r="A836" s="3" t="s">
        <v>3934</v>
      </c>
      <c r="B836" s="75">
        <v>42810</v>
      </c>
      <c r="C836" s="53">
        <v>0.61597222222222225</v>
      </c>
      <c r="D836" s="3" t="s">
        <v>2823</v>
      </c>
      <c r="E836" s="3" t="str">
        <f t="array" ref="E836">INDEX(list!$C$2:$C$4995,MATCH(D836,list!$A$2:$A$4995,0))</f>
        <v>LWA - Clark Wilson</v>
      </c>
      <c r="F836" s="3" t="s">
        <v>4403</v>
      </c>
      <c r="G836" s="44">
        <v>6</v>
      </c>
      <c r="H836" s="3" t="s">
        <v>4453</v>
      </c>
      <c r="I836" s="3" t="s">
        <v>4213</v>
      </c>
      <c r="J836" s="3"/>
    </row>
    <row r="837" spans="1:10" ht="19.5" customHeight="1" thickBot="1">
      <c r="A837" s="3" t="s">
        <v>3934</v>
      </c>
      <c r="B837" s="75">
        <v>42810</v>
      </c>
      <c r="C837" s="53">
        <v>0.62152777777777779</v>
      </c>
      <c r="D837" s="3" t="s">
        <v>358</v>
      </c>
      <c r="E837" s="3" t="str">
        <f t="array" ref="E837">INDEX(list!$C$2:$C$4995,MATCH(D837,list!$A$2:$A$4995,0))</f>
        <v>?</v>
      </c>
      <c r="F837" s="3" t="s">
        <v>4628</v>
      </c>
      <c r="G837" s="44">
        <v>1</v>
      </c>
      <c r="H837" s="3" t="s">
        <v>4453</v>
      </c>
      <c r="I837" s="3" t="s">
        <v>4213</v>
      </c>
      <c r="J837" s="3"/>
    </row>
    <row r="838" spans="1:10" ht="19.5" customHeight="1" thickBot="1">
      <c r="A838" s="3" t="s">
        <v>3934</v>
      </c>
      <c r="B838" s="75">
        <v>42810</v>
      </c>
      <c r="C838" s="53">
        <v>0.66111111111111109</v>
      </c>
      <c r="D838" s="3" t="s">
        <v>2872</v>
      </c>
      <c r="E838" s="3" t="str">
        <f t="array" ref="E838">INDEX(list!$C$2:$C$4995,MATCH(D838,list!$A$2:$A$4995,0))</f>
        <v>ET - Main</v>
      </c>
      <c r="F838" s="3" t="s">
        <v>4403</v>
      </c>
      <c r="G838" s="44">
        <v>3</v>
      </c>
      <c r="H838" s="3" t="s">
        <v>4453</v>
      </c>
      <c r="I838" s="3" t="s">
        <v>4213</v>
      </c>
      <c r="J838" s="3"/>
    </row>
    <row r="839" spans="1:10" ht="19.5" customHeight="1" thickBot="1">
      <c r="A839" s="3" t="s">
        <v>3934</v>
      </c>
      <c r="B839" s="75">
        <v>42810</v>
      </c>
      <c r="C839" s="53">
        <v>0.66319444444444442</v>
      </c>
      <c r="D839" s="3" t="s">
        <v>2872</v>
      </c>
      <c r="E839" s="3" t="str">
        <f t="array" ref="E839">INDEX(list!$C$2:$C$4995,MATCH(D839,list!$A$2:$A$4995,0))</f>
        <v>ET - Main</v>
      </c>
      <c r="F839" s="3" t="s">
        <v>4403</v>
      </c>
      <c r="G839" s="44">
        <v>6</v>
      </c>
      <c r="H839" s="3" t="s">
        <v>4458</v>
      </c>
      <c r="I839" s="3" t="s">
        <v>4213</v>
      </c>
      <c r="J839" s="3"/>
    </row>
    <row r="840" spans="1:10" ht="19.5" customHeight="1" thickBot="1">
      <c r="A840" s="3" t="s">
        <v>3934</v>
      </c>
      <c r="B840" s="75">
        <v>42810</v>
      </c>
      <c r="C840" s="53">
        <v>0.69374999999999998</v>
      </c>
      <c r="D840" s="3" t="s">
        <v>1056</v>
      </c>
      <c r="E840" s="3" t="str">
        <f t="array" ref="E840">INDEX(list!$C$2:$C$4995,MATCH(D840,list!$A$2:$A$4995,0))</f>
        <v>CNH - Harry Harrison Home</v>
      </c>
      <c r="F840" s="3" t="s">
        <v>4424</v>
      </c>
      <c r="G840" s="44">
        <v>28</v>
      </c>
      <c r="H840" s="3" t="s">
        <v>4458</v>
      </c>
      <c r="I840" s="3" t="s">
        <v>4213</v>
      </c>
      <c r="J840" s="3"/>
    </row>
    <row r="841" spans="1:10" ht="19.5" customHeight="1" thickBot="1">
      <c r="A841" s="3" t="s">
        <v>3934</v>
      </c>
      <c r="B841" s="75">
        <v>42810</v>
      </c>
      <c r="C841" s="53">
        <v>0.81388888888888899</v>
      </c>
      <c r="D841" s="3" t="s">
        <v>358</v>
      </c>
      <c r="E841" s="3" t="str">
        <f t="array" ref="E841">INDEX(list!$C$2:$C$4995,MATCH(D841,list!$A$2:$A$4995,0))</f>
        <v>?</v>
      </c>
      <c r="F841" s="3" t="s">
        <v>4403</v>
      </c>
      <c r="G841" s="44">
        <v>11</v>
      </c>
      <c r="H841" s="3" t="s">
        <v>4458</v>
      </c>
      <c r="I841" s="3" t="s">
        <v>4213</v>
      </c>
      <c r="J841" s="3"/>
    </row>
    <row r="842" spans="1:10" ht="19.5" customHeight="1" thickBot="1">
      <c r="A842" s="3" t="s">
        <v>3935</v>
      </c>
      <c r="B842" s="75">
        <v>42811</v>
      </c>
      <c r="C842" s="53">
        <v>0.39652777777777781</v>
      </c>
      <c r="D842" s="3" t="s">
        <v>3178</v>
      </c>
      <c r="E842" s="3" t="str">
        <f t="array" ref="E842">INDEX(list!$C$2:$C$4995,MATCH(D842,list!$A$2:$A$4995,0))</f>
        <v>PS - Latisha</v>
      </c>
      <c r="F842" s="3" t="s">
        <v>4403</v>
      </c>
      <c r="G842" s="44">
        <v>7</v>
      </c>
      <c r="H842" s="3" t="s">
        <v>4453</v>
      </c>
      <c r="I842" s="3" t="s">
        <v>4213</v>
      </c>
      <c r="J842" s="3"/>
    </row>
    <row r="843" spans="1:10" ht="19.5" customHeight="1" thickBot="1">
      <c r="A843" s="3" t="s">
        <v>3935</v>
      </c>
      <c r="B843" s="75">
        <v>42811</v>
      </c>
      <c r="C843" s="53">
        <v>0.41666666666666669</v>
      </c>
      <c r="D843" s="3" t="s">
        <v>2872</v>
      </c>
      <c r="E843" s="3" t="str">
        <f t="array" ref="E843">INDEX(list!$C$2:$C$4995,MATCH(D843,list!$A$2:$A$4995,0))</f>
        <v>ET - Main</v>
      </c>
      <c r="F843" s="3" t="s">
        <v>4403</v>
      </c>
      <c r="G843" s="44">
        <v>15</v>
      </c>
      <c r="H843" s="3" t="s">
        <v>4453</v>
      </c>
      <c r="I843" s="3" t="s">
        <v>4213</v>
      </c>
      <c r="J843" s="3"/>
    </row>
    <row r="844" spans="1:10" ht="19.5" customHeight="1" thickBot="1">
      <c r="A844" s="3" t="s">
        <v>3935</v>
      </c>
      <c r="B844" s="75">
        <v>42811</v>
      </c>
      <c r="C844" s="53">
        <v>0.46875</v>
      </c>
      <c r="D844" s="3" t="s">
        <v>2813</v>
      </c>
      <c r="E844" s="3" t="str">
        <f t="array" ref="E844">INDEX(list!$C$2:$C$4995,MATCH(D844,list!$A$2:$A$4995,0))</f>
        <v>Junior Jenks Cell</v>
      </c>
      <c r="F844" s="3" t="s">
        <v>4403</v>
      </c>
      <c r="G844" s="44">
        <v>2</v>
      </c>
      <c r="H844" s="3" t="s">
        <v>4453</v>
      </c>
      <c r="I844" s="3" t="s">
        <v>4213</v>
      </c>
      <c r="J844" s="3"/>
    </row>
    <row r="845" spans="1:10" ht="19.5" customHeight="1" thickBot="1">
      <c r="A845" s="3" t="s">
        <v>3935</v>
      </c>
      <c r="B845" s="75">
        <v>42811</v>
      </c>
      <c r="C845" s="53">
        <v>0.47430555555555554</v>
      </c>
      <c r="D845" s="3" t="s">
        <v>2419</v>
      </c>
      <c r="E845" s="3" t="str">
        <f t="array" ref="E845">INDEX(list!$C$2:$C$4995,MATCH(D845,list!$A$2:$A$4995,0))</f>
        <v>PS - Geoff Parks</v>
      </c>
      <c r="F845" s="3" t="s">
        <v>4403</v>
      </c>
      <c r="G845" s="44">
        <v>2</v>
      </c>
      <c r="H845" s="3" t="s">
        <v>4453</v>
      </c>
      <c r="I845" s="3" t="s">
        <v>4213</v>
      </c>
      <c r="J845" s="3"/>
    </row>
    <row r="846" spans="1:10" ht="19.5" customHeight="1" thickBot="1">
      <c r="A846" s="3" t="s">
        <v>3935</v>
      </c>
      <c r="B846" s="75">
        <v>42811</v>
      </c>
      <c r="C846" s="53">
        <v>0.50208333333333333</v>
      </c>
      <c r="D846" s="3" t="s">
        <v>2872</v>
      </c>
      <c r="E846" s="3" t="str">
        <f t="array" ref="E846">INDEX(list!$C$2:$C$4995,MATCH(D846,list!$A$2:$A$4995,0))</f>
        <v>ET - Main</v>
      </c>
      <c r="F846" s="3" t="s">
        <v>4403</v>
      </c>
      <c r="G846" s="44">
        <v>1</v>
      </c>
      <c r="H846" s="3" t="s">
        <v>4453</v>
      </c>
      <c r="I846" s="3" t="s">
        <v>4213</v>
      </c>
      <c r="J846" s="3"/>
    </row>
    <row r="847" spans="1:10" ht="19.5" customHeight="1" thickBot="1">
      <c r="A847" s="3" t="s">
        <v>3935</v>
      </c>
      <c r="B847" s="75">
        <v>42811</v>
      </c>
      <c r="C847" s="53">
        <v>0.50902777777777775</v>
      </c>
      <c r="D847" s="3" t="s">
        <v>3395</v>
      </c>
      <c r="E847" s="3" t="str">
        <f t="array" ref="E847">INDEX(list!$C$2:$C$4995,MATCH(D847,list!$A$2:$A$4995,0))</f>
        <v>ET - Frank</v>
      </c>
      <c r="F847" s="3" t="s">
        <v>4403</v>
      </c>
      <c r="G847" s="44">
        <v>1</v>
      </c>
      <c r="H847" s="3" t="s">
        <v>4453</v>
      </c>
      <c r="I847" s="3" t="s">
        <v>4213</v>
      </c>
      <c r="J847" s="3"/>
    </row>
    <row r="848" spans="1:10" ht="19.5" customHeight="1" thickBot="1">
      <c r="A848" s="3" t="s">
        <v>3935</v>
      </c>
      <c r="B848" s="75">
        <v>42811</v>
      </c>
      <c r="C848" s="53">
        <v>0.55972222222222223</v>
      </c>
      <c r="D848" s="3" t="s">
        <v>491</v>
      </c>
      <c r="E848" s="3" t="str">
        <f t="array" ref="E848">INDEX(list!$C$2:$C$4995,MATCH(D848,list!$A$2:$A$4995,0))</f>
        <v>?</v>
      </c>
      <c r="F848" s="3" t="s">
        <v>4615</v>
      </c>
      <c r="G848" s="44">
        <v>2</v>
      </c>
      <c r="H848" s="3" t="s">
        <v>4453</v>
      </c>
      <c r="I848" s="3" t="s">
        <v>4213</v>
      </c>
      <c r="J848" s="3"/>
    </row>
    <row r="849" spans="1:10" ht="19.5" customHeight="1" thickBot="1">
      <c r="A849" s="3" t="s">
        <v>3935</v>
      </c>
      <c r="B849" s="75">
        <v>42811</v>
      </c>
      <c r="C849" s="53">
        <v>0.71736111111111101</v>
      </c>
      <c r="D849" s="3" t="s">
        <v>1464</v>
      </c>
      <c r="E849" s="3" t="str">
        <f t="array" ref="E849">INDEX(list!$C$2:$C$4995,MATCH(D849,list!$A$2:$A$4995,0))</f>
        <v>CPL - Gail</v>
      </c>
      <c r="F849" s="3" t="s">
        <v>4403</v>
      </c>
      <c r="G849" s="44">
        <v>21</v>
      </c>
      <c r="H849" s="3" t="s">
        <v>4453</v>
      </c>
      <c r="I849" s="3" t="s">
        <v>4213</v>
      </c>
      <c r="J849" s="3"/>
    </row>
    <row r="850" spans="1:10" ht="19.5" customHeight="1" thickBot="1">
      <c r="A850" s="3" t="s">
        <v>3935</v>
      </c>
      <c r="B850" s="75">
        <v>42811</v>
      </c>
      <c r="C850" s="53">
        <v>0.73263888888888884</v>
      </c>
      <c r="D850" s="3" t="s">
        <v>1464</v>
      </c>
      <c r="E850" s="3" t="str">
        <f t="array" ref="E850">INDEX(list!$C$2:$C$4995,MATCH(D850,list!$A$2:$A$4995,0))</f>
        <v>CPL - Gail</v>
      </c>
      <c r="F850" s="3" t="s">
        <v>4630</v>
      </c>
      <c r="G850" s="44">
        <v>7</v>
      </c>
      <c r="H850" s="3" t="s">
        <v>4453</v>
      </c>
      <c r="I850" s="3" t="s">
        <v>4213</v>
      </c>
      <c r="J850" s="3"/>
    </row>
    <row r="851" spans="1:10" ht="19.5" customHeight="1" thickBot="1">
      <c r="A851" s="3" t="s">
        <v>3935</v>
      </c>
      <c r="B851" s="75">
        <v>42811</v>
      </c>
      <c r="C851" s="53">
        <v>0.7402777777777777</v>
      </c>
      <c r="D851" s="3" t="s">
        <v>440</v>
      </c>
      <c r="E851" s="3" t="str">
        <f t="array" ref="E851">INDEX(list!$C$2:$C$4995,MATCH(D851,list!$A$2:$A$4995,0))</f>
        <v>Larry Nedry Home</v>
      </c>
      <c r="F851" s="3" t="s">
        <v>4403</v>
      </c>
      <c r="G851" s="44">
        <v>13</v>
      </c>
      <c r="H851" s="3" t="s">
        <v>4453</v>
      </c>
      <c r="I851" s="3" t="s">
        <v>4213</v>
      </c>
      <c r="J851" s="3"/>
    </row>
    <row r="852" spans="1:10" ht="19.5" customHeight="1" thickBot="1">
      <c r="A852" s="3" t="s">
        <v>3937</v>
      </c>
      <c r="B852" s="75">
        <v>42812</v>
      </c>
      <c r="C852" s="53">
        <v>0.26666666666666666</v>
      </c>
      <c r="D852" s="3" t="s">
        <v>3272</v>
      </c>
      <c r="E852" s="3" t="str">
        <f t="array" ref="E852">INDEX(list!$C$2:$C$4995,MATCH(D852,list!$A$2:$A$4995,0))</f>
        <v>Elaina Cell</v>
      </c>
      <c r="F852" s="3" t="s">
        <v>4422</v>
      </c>
      <c r="G852" s="44">
        <v>2</v>
      </c>
      <c r="H852" s="3" t="s">
        <v>4453</v>
      </c>
      <c r="I852" s="3" t="s">
        <v>4220</v>
      </c>
      <c r="J852" s="3"/>
    </row>
    <row r="853" spans="1:10" ht="19.5" customHeight="1" thickBot="1">
      <c r="A853" s="3" t="s">
        <v>3937</v>
      </c>
      <c r="B853" s="75">
        <v>42812</v>
      </c>
      <c r="C853" s="53">
        <v>0.40277777777777773</v>
      </c>
      <c r="D853" s="3" t="s">
        <v>2166</v>
      </c>
      <c r="E853" s="3" t="str">
        <f t="array" ref="E853">INDEX(list!$C$2:$C$4995,MATCH(D853,list!$A$2:$A$4995,0))</f>
        <v>Ed Laubach Cell</v>
      </c>
      <c r="F853" s="3" t="s">
        <v>4415</v>
      </c>
      <c r="G853" s="44">
        <v>1</v>
      </c>
      <c r="H853" s="3" t="s">
        <v>4453</v>
      </c>
      <c r="I853" s="3" t="s">
        <v>4220</v>
      </c>
      <c r="J853" s="3"/>
    </row>
    <row r="854" spans="1:10" ht="19.5" customHeight="1" thickBot="1">
      <c r="A854" s="3" t="s">
        <v>3937</v>
      </c>
      <c r="B854" s="75">
        <v>42812</v>
      </c>
      <c r="C854" s="53">
        <v>0.40277777777777773</v>
      </c>
      <c r="D854" s="3" t="s">
        <v>2166</v>
      </c>
      <c r="E854" s="3" t="str">
        <f t="array" ref="E854">INDEX(list!$C$2:$C$4995,MATCH(D854,list!$A$2:$A$4995,0))</f>
        <v>Ed Laubach Cell</v>
      </c>
      <c r="F854" s="3" t="s">
        <v>4415</v>
      </c>
      <c r="G854" s="44">
        <v>3</v>
      </c>
      <c r="H854" s="3" t="s">
        <v>4453</v>
      </c>
      <c r="I854" s="3" t="s">
        <v>4220</v>
      </c>
      <c r="J854" s="3"/>
    </row>
    <row r="855" spans="1:10" ht="19.5" customHeight="1" thickBot="1">
      <c r="A855" s="3" t="s">
        <v>3937</v>
      </c>
      <c r="B855" s="75">
        <v>42812</v>
      </c>
      <c r="C855" s="53">
        <v>0.46736111111111112</v>
      </c>
      <c r="D855" s="3" t="s">
        <v>3583</v>
      </c>
      <c r="E855" s="3" t="str">
        <f t="array" ref="E855">INDEX(list!$C$2:$C$4995,MATCH(D855,list!$A$2:$A$4995,0))</f>
        <v>PDM - Don Hoffman</v>
      </c>
      <c r="F855" s="3" t="s">
        <v>4403</v>
      </c>
      <c r="G855" s="44">
        <v>18</v>
      </c>
      <c r="H855" s="3" t="s">
        <v>4453</v>
      </c>
      <c r="I855" s="3" t="s">
        <v>4220</v>
      </c>
      <c r="J855" s="3"/>
    </row>
    <row r="856" spans="1:10" ht="19.5" customHeight="1" thickBot="1">
      <c r="A856" s="3" t="s">
        <v>3937</v>
      </c>
      <c r="B856" s="75">
        <v>42812</v>
      </c>
      <c r="C856" s="53">
        <v>0.56180555555555556</v>
      </c>
      <c r="D856" s="3" t="s">
        <v>3557</v>
      </c>
      <c r="E856" s="3" t="str">
        <f t="array" ref="E856">INDEX(list!$C$2:$C$4995,MATCH(D856,list!$A$2:$A$4995,0))</f>
        <v>HelpGuide, Inc.</v>
      </c>
      <c r="F856" s="3" t="s">
        <v>4207</v>
      </c>
      <c r="G856" s="44">
        <v>1</v>
      </c>
      <c r="H856" s="3" t="s">
        <v>4458</v>
      </c>
      <c r="I856" s="3" t="s">
        <v>4220</v>
      </c>
      <c r="J856" s="3" t="s">
        <v>4208</v>
      </c>
    </row>
    <row r="857" spans="1:10" ht="19.5" customHeight="1" thickBot="1">
      <c r="A857" s="3" t="s">
        <v>3937</v>
      </c>
      <c r="B857" s="75">
        <v>42812</v>
      </c>
      <c r="C857" s="53">
        <v>0.6958333333333333</v>
      </c>
      <c r="D857" s="3" t="s">
        <v>2166</v>
      </c>
      <c r="E857" s="3" t="str">
        <f t="array" ref="E857">INDEX(list!$C$2:$C$4995,MATCH(D857,list!$A$2:$A$4995,0))</f>
        <v>Ed Laubach Cell</v>
      </c>
      <c r="F857" s="3" t="s">
        <v>4415</v>
      </c>
      <c r="G857" s="44">
        <v>1</v>
      </c>
      <c r="H857" s="3" t="s">
        <v>4453</v>
      </c>
      <c r="I857" s="3" t="s">
        <v>4220</v>
      </c>
      <c r="J857" s="3"/>
    </row>
    <row r="858" spans="1:10" ht="19.5" customHeight="1" thickBot="1">
      <c r="A858" s="3" t="s">
        <v>3937</v>
      </c>
      <c r="B858" s="75">
        <v>42812</v>
      </c>
      <c r="C858" s="53">
        <v>0.70277777777777783</v>
      </c>
      <c r="D858" s="3" t="s">
        <v>2166</v>
      </c>
      <c r="E858" s="3" t="str">
        <f t="array" ref="E858">INDEX(list!$C$2:$C$4995,MATCH(D858,list!$A$2:$A$4995,0))</f>
        <v>Ed Laubach Cell</v>
      </c>
      <c r="F858" s="3" t="s">
        <v>4415</v>
      </c>
      <c r="G858" s="44">
        <v>1</v>
      </c>
      <c r="H858" s="3" t="s">
        <v>4453</v>
      </c>
      <c r="I858" s="3" t="s">
        <v>4220</v>
      </c>
      <c r="J858" s="3"/>
    </row>
    <row r="859" spans="1:10" ht="19.5" customHeight="1" thickBot="1">
      <c r="A859" s="3" t="s">
        <v>3937</v>
      </c>
      <c r="B859" s="75">
        <v>42812</v>
      </c>
      <c r="C859" s="53">
        <v>0.70416666666666661</v>
      </c>
      <c r="D859" s="3" t="s">
        <v>2166</v>
      </c>
      <c r="E859" s="3" t="str">
        <f t="array" ref="E859">INDEX(list!$C$2:$C$4995,MATCH(D859,list!$A$2:$A$4995,0))</f>
        <v>Ed Laubach Cell</v>
      </c>
      <c r="F859" s="3" t="s">
        <v>4415</v>
      </c>
      <c r="G859" s="44">
        <v>1</v>
      </c>
      <c r="H859" s="3" t="s">
        <v>4453</v>
      </c>
      <c r="I859" s="3" t="s">
        <v>4220</v>
      </c>
      <c r="J859" s="3"/>
    </row>
    <row r="860" spans="1:10" ht="19.5" customHeight="1" thickBot="1">
      <c r="A860" s="3" t="s">
        <v>3938</v>
      </c>
      <c r="B860" s="75">
        <v>42813</v>
      </c>
      <c r="C860" s="53">
        <v>0.49513888888888885</v>
      </c>
      <c r="D860" s="3" t="s">
        <v>440</v>
      </c>
      <c r="E860" s="3" t="str">
        <f t="array" ref="E860">INDEX(list!$C$2:$C$4995,MATCH(D860,list!$A$2:$A$4995,0))</f>
        <v>Larry Nedry Home</v>
      </c>
      <c r="F860" s="3" t="s">
        <v>4477</v>
      </c>
      <c r="G860" s="44">
        <v>15</v>
      </c>
      <c r="H860" s="3" t="s">
        <v>4453</v>
      </c>
      <c r="I860" s="3" t="s">
        <v>4220</v>
      </c>
      <c r="J860" s="3"/>
    </row>
    <row r="861" spans="1:10" ht="19.5" customHeight="1" thickBot="1">
      <c r="A861" s="3" t="s">
        <v>3938</v>
      </c>
      <c r="B861" s="75">
        <v>42813</v>
      </c>
      <c r="C861" s="53">
        <v>0.52986111111111112</v>
      </c>
      <c r="D861" s="3" t="s">
        <v>3272</v>
      </c>
      <c r="E861" s="3" t="str">
        <f t="array" ref="E861">INDEX(list!$C$2:$C$4995,MATCH(D861,list!$A$2:$A$4995,0))</f>
        <v>Elaina Cell</v>
      </c>
      <c r="F861" s="3" t="s">
        <v>4422</v>
      </c>
      <c r="G861" s="44">
        <v>10</v>
      </c>
      <c r="H861" s="3" t="s">
        <v>4453</v>
      </c>
      <c r="I861" s="3" t="s">
        <v>4220</v>
      </c>
      <c r="J861" s="3"/>
    </row>
    <row r="862" spans="1:10" ht="19.5" customHeight="1" thickBot="1">
      <c r="A862" s="3" t="s">
        <v>3938</v>
      </c>
      <c r="B862" s="75">
        <v>42813</v>
      </c>
      <c r="C862" s="53">
        <v>0.6069444444444444</v>
      </c>
      <c r="D862" s="3" t="s">
        <v>2166</v>
      </c>
      <c r="E862" s="3" t="str">
        <f t="array" ref="E862">INDEX(list!$C$2:$C$4995,MATCH(D862,list!$A$2:$A$4995,0))</f>
        <v>Ed Laubach Cell</v>
      </c>
      <c r="F862" s="3" t="s">
        <v>4415</v>
      </c>
      <c r="G862" s="44">
        <v>1</v>
      </c>
      <c r="H862" s="3" t="s">
        <v>4453</v>
      </c>
      <c r="I862" s="3" t="s">
        <v>4220</v>
      </c>
      <c r="J862" s="3"/>
    </row>
    <row r="863" spans="1:10" ht="19.5" customHeight="1" thickBot="1">
      <c r="A863" s="3" t="s">
        <v>3938</v>
      </c>
      <c r="B863" s="75">
        <v>42813</v>
      </c>
      <c r="C863" s="53">
        <v>0.60763888888888895</v>
      </c>
      <c r="D863" s="3" t="s">
        <v>2166</v>
      </c>
      <c r="E863" s="3" t="str">
        <f t="array" ref="E863">INDEX(list!$C$2:$C$4995,MATCH(D863,list!$A$2:$A$4995,0))</f>
        <v>Ed Laubach Cell</v>
      </c>
      <c r="F863" s="3" t="s">
        <v>4415</v>
      </c>
      <c r="G863" s="44">
        <v>3</v>
      </c>
      <c r="H863" s="3" t="s">
        <v>4453</v>
      </c>
      <c r="I863" s="3" t="s">
        <v>4220</v>
      </c>
      <c r="J863" s="3"/>
    </row>
    <row r="864" spans="1:10" ht="19.5" customHeight="1" thickBot="1">
      <c r="A864" s="3" t="s">
        <v>3938</v>
      </c>
      <c r="B864" s="75">
        <v>42813</v>
      </c>
      <c r="C864" s="53">
        <v>0.61111111111111105</v>
      </c>
      <c r="D864" s="3" t="s">
        <v>2166</v>
      </c>
      <c r="E864" s="3" t="str">
        <f t="array" ref="E864">INDEX(list!$C$2:$C$4995,MATCH(D864,list!$A$2:$A$4995,0))</f>
        <v>Ed Laubach Cell</v>
      </c>
      <c r="F864" s="3" t="s">
        <v>4415</v>
      </c>
      <c r="G864" s="44">
        <v>1</v>
      </c>
      <c r="H864" s="3" t="s">
        <v>4453</v>
      </c>
      <c r="I864" s="3" t="s">
        <v>4220</v>
      </c>
      <c r="J864" s="3"/>
    </row>
    <row r="865" spans="1:10" ht="19.5" customHeight="1" thickBot="1">
      <c r="A865" s="3" t="s">
        <v>3938</v>
      </c>
      <c r="B865" s="75">
        <v>42813</v>
      </c>
      <c r="C865" s="53">
        <v>0.61111111111111105</v>
      </c>
      <c r="D865" s="3" t="s">
        <v>2166</v>
      </c>
      <c r="E865" s="3" t="str">
        <f t="array" ref="E865">INDEX(list!$C$2:$C$4995,MATCH(D865,list!$A$2:$A$4995,0))</f>
        <v>Ed Laubach Cell</v>
      </c>
      <c r="F865" s="3" t="s">
        <v>4415</v>
      </c>
      <c r="G865" s="44">
        <v>1</v>
      </c>
      <c r="H865" s="3" t="s">
        <v>4453</v>
      </c>
      <c r="I865" s="3" t="s">
        <v>4220</v>
      </c>
      <c r="J865" s="3"/>
    </row>
    <row r="866" spans="1:10" ht="19.5" customHeight="1" thickBot="1">
      <c r="A866" s="3" t="s">
        <v>3928</v>
      </c>
      <c r="B866" s="75">
        <v>42814</v>
      </c>
      <c r="C866" s="53">
        <v>0.3354166666666667</v>
      </c>
      <c r="D866" s="3" t="s">
        <v>2872</v>
      </c>
      <c r="E866" s="3" t="str">
        <f t="array" ref="E866">INDEX(list!$C$2:$C$4995,MATCH(D866,list!$A$2:$A$4995,0))</f>
        <v>ET - Main</v>
      </c>
      <c r="F866" s="3" t="s">
        <v>4403</v>
      </c>
      <c r="G866" s="44">
        <v>2</v>
      </c>
      <c r="H866" s="3" t="s">
        <v>4458</v>
      </c>
      <c r="I866" s="3" t="s">
        <v>4213</v>
      </c>
      <c r="J866" s="3"/>
    </row>
    <row r="867" spans="1:10" ht="19.5" customHeight="1" thickBot="1">
      <c r="A867" s="3" t="s">
        <v>3928</v>
      </c>
      <c r="B867" s="75">
        <v>42814</v>
      </c>
      <c r="C867" s="53">
        <v>0.40625</v>
      </c>
      <c r="D867" s="3" t="s">
        <v>2398</v>
      </c>
      <c r="E867" s="3" t="str">
        <f t="array" ref="E867">INDEX(list!$C$2:$C$4995,MATCH(D867,list!$A$2:$A$4995,0))</f>
        <v>VA - Yolanda Staff personal</v>
      </c>
      <c r="F867" s="3" t="s">
        <v>4403</v>
      </c>
      <c r="G867" s="44">
        <v>7</v>
      </c>
      <c r="H867" s="3" t="s">
        <v>4453</v>
      </c>
      <c r="I867" s="3" t="s">
        <v>4213</v>
      </c>
      <c r="J867" s="3"/>
    </row>
    <row r="868" spans="1:10" ht="19.5" customHeight="1" thickBot="1">
      <c r="A868" s="3" t="s">
        <v>3928</v>
      </c>
      <c r="B868" s="75">
        <v>42814</v>
      </c>
      <c r="C868" s="53">
        <v>0.41736111111111113</v>
      </c>
      <c r="D868" s="3" t="s">
        <v>1727</v>
      </c>
      <c r="E868" s="46" t="str">
        <f t="array" ref="E868">INDEX(list!$C$2:$C$4995,MATCH(D868,list!$A$2:$A$4995,0))</f>
        <v>VA - Nicole Spencer</v>
      </c>
      <c r="F868" s="3" t="s">
        <v>4403</v>
      </c>
      <c r="G868" s="44">
        <v>9</v>
      </c>
      <c r="H868" s="3" t="s">
        <v>4453</v>
      </c>
      <c r="I868" s="3" t="s">
        <v>4213</v>
      </c>
      <c r="J868" s="3"/>
    </row>
    <row r="869" spans="1:10" ht="19.5" customHeight="1" thickBot="1">
      <c r="A869" s="3" t="s">
        <v>3928</v>
      </c>
      <c r="B869" s="75">
        <v>42814</v>
      </c>
      <c r="C869" s="53">
        <v>0.47013888888888888</v>
      </c>
      <c r="D869" s="3" t="s">
        <v>2151</v>
      </c>
      <c r="E869" s="3" t="str">
        <f t="array" ref="E869">INDEX(list!$C$2:$C$4995,MATCH(D869,list!$A$2:$A$4995,0))</f>
        <v>VEO - Main</v>
      </c>
      <c r="F869" s="3" t="s">
        <v>4522</v>
      </c>
      <c r="G869" s="44">
        <v>1</v>
      </c>
      <c r="H869" s="3" t="s">
        <v>4453</v>
      </c>
      <c r="I869" s="3" t="s">
        <v>4213</v>
      </c>
      <c r="J869" s="3"/>
    </row>
    <row r="870" spans="1:10" ht="19.5" customHeight="1" thickBot="1">
      <c r="A870" s="3" t="s">
        <v>3928</v>
      </c>
      <c r="B870" s="75">
        <v>42814</v>
      </c>
      <c r="C870" s="53">
        <v>0.47083333333333338</v>
      </c>
      <c r="D870" s="3" t="s">
        <v>2151</v>
      </c>
      <c r="E870" s="3" t="str">
        <f t="array" ref="E870">INDEX(list!$C$2:$C$4995,MATCH(D870,list!$A$2:$A$4995,0))</f>
        <v>VEO - Main</v>
      </c>
      <c r="F870" s="3" t="s">
        <v>4522</v>
      </c>
      <c r="G870" s="44">
        <v>1</v>
      </c>
      <c r="H870" s="3" t="s">
        <v>4453</v>
      </c>
      <c r="I870" s="3" t="s">
        <v>4213</v>
      </c>
      <c r="J870" s="3"/>
    </row>
    <row r="871" spans="1:10" ht="19.5" customHeight="1" thickBot="1">
      <c r="A871" s="3" t="s">
        <v>3928</v>
      </c>
      <c r="B871" s="75">
        <v>42814</v>
      </c>
      <c r="C871" s="53">
        <v>0.51388888888888895</v>
      </c>
      <c r="D871" s="3" t="s">
        <v>2651</v>
      </c>
      <c r="E871" s="3" t="str">
        <f t="array" ref="E871">INDEX(list!$C$2:$C$4995,MATCH(D871,list!$A$2:$A$4995,0))</f>
        <v>GD - Diana Garreau Cell</v>
      </c>
      <c r="F871" s="3" t="s">
        <v>4403</v>
      </c>
      <c r="G871" s="44">
        <v>9</v>
      </c>
      <c r="H871" s="3" t="s">
        <v>4453</v>
      </c>
      <c r="I871" s="3" t="s">
        <v>4213</v>
      </c>
      <c r="J871" s="3"/>
    </row>
    <row r="872" spans="1:10" ht="19.5" customHeight="1" thickBot="1">
      <c r="A872" s="3" t="s">
        <v>3928</v>
      </c>
      <c r="B872" s="75">
        <v>42814</v>
      </c>
      <c r="C872" s="53">
        <v>0.57291666666666663</v>
      </c>
      <c r="D872" s="3" t="s">
        <v>2151</v>
      </c>
      <c r="E872" s="3" t="str">
        <f t="array" ref="E872">INDEX(list!$C$2:$C$4995,MATCH(D872,list!$A$2:$A$4995,0))</f>
        <v>VEO - Main</v>
      </c>
      <c r="F872" s="3" t="s">
        <v>4403</v>
      </c>
      <c r="G872" s="44">
        <v>1</v>
      </c>
      <c r="H872" s="3" t="s">
        <v>4453</v>
      </c>
      <c r="I872" s="3" t="s">
        <v>4213</v>
      </c>
      <c r="J872" s="3"/>
    </row>
    <row r="873" spans="1:10" ht="19.5" customHeight="1" thickBot="1">
      <c r="A873" s="3" t="s">
        <v>3928</v>
      </c>
      <c r="B873" s="75">
        <v>42814</v>
      </c>
      <c r="C873" s="53">
        <v>0.59583333333333333</v>
      </c>
      <c r="D873" s="3" t="s">
        <v>267</v>
      </c>
      <c r="E873" s="3" t="str">
        <f t="array" ref="E873">INDEX(list!$C$2:$C$4995,MATCH(D873,list!$A$2:$A$4995,0))</f>
        <v>VA - Ashli Parker</v>
      </c>
      <c r="F873" s="3" t="s">
        <v>4528</v>
      </c>
      <c r="G873" s="44">
        <v>7</v>
      </c>
      <c r="H873" s="3" t="s">
        <v>4453</v>
      </c>
      <c r="I873" s="3" t="s">
        <v>4213</v>
      </c>
      <c r="J873" s="3"/>
    </row>
    <row r="874" spans="1:10" ht="19.5" customHeight="1" thickBot="1">
      <c r="A874" s="3" t="s">
        <v>3928</v>
      </c>
      <c r="B874" s="75">
        <v>42814</v>
      </c>
      <c r="C874" s="53">
        <v>0.60277777777777775</v>
      </c>
      <c r="D874" s="3" t="s">
        <v>267</v>
      </c>
      <c r="E874" s="3" t="str">
        <f t="array" ref="E874">INDEX(list!$C$2:$C$4995,MATCH(D874,list!$A$2:$A$4995,0))</f>
        <v>VA - Ashli Parker</v>
      </c>
      <c r="F874" s="3" t="s">
        <v>4528</v>
      </c>
      <c r="G874" s="44">
        <v>3</v>
      </c>
      <c r="H874" s="3" t="s">
        <v>4453</v>
      </c>
      <c r="I874" s="3" t="s">
        <v>4213</v>
      </c>
      <c r="J874" s="3"/>
    </row>
    <row r="875" spans="1:10" ht="19.5" customHeight="1" thickBot="1">
      <c r="A875" s="3" t="s">
        <v>3928</v>
      </c>
      <c r="B875" s="75">
        <v>42814</v>
      </c>
      <c r="C875" s="53">
        <v>0.71597222222222223</v>
      </c>
      <c r="D875" s="3" t="s">
        <v>3557</v>
      </c>
      <c r="E875" s="3" t="str">
        <f t="array" ref="E875">INDEX(list!$C$2:$C$4995,MATCH(D875,list!$A$2:$A$4995,0))</f>
        <v>HelpGuide, Inc.</v>
      </c>
      <c r="F875" s="3" t="s">
        <v>4207</v>
      </c>
      <c r="G875" s="44">
        <v>2</v>
      </c>
      <c r="H875" s="3" t="s">
        <v>4458</v>
      </c>
      <c r="I875" s="3" t="s">
        <v>4213</v>
      </c>
      <c r="J875" s="3" t="s">
        <v>4208</v>
      </c>
    </row>
    <row r="876" spans="1:10" ht="19.5" customHeight="1" thickBot="1">
      <c r="A876" s="3" t="s">
        <v>3928</v>
      </c>
      <c r="B876" s="75">
        <v>42814</v>
      </c>
      <c r="C876" s="53">
        <v>0.74583333333333324</v>
      </c>
      <c r="D876" s="3" t="s">
        <v>2155</v>
      </c>
      <c r="E876" s="3" t="str">
        <f t="array" ref="E876">INDEX(list!$C$2:$C$4995,MATCH(D876,list!$A$2:$A$4995,0))</f>
        <v>Jacob Laubach</v>
      </c>
      <c r="F876" s="3" t="s">
        <v>4403</v>
      </c>
      <c r="G876" s="44">
        <v>2</v>
      </c>
      <c r="H876" s="3" t="s">
        <v>4453</v>
      </c>
      <c r="I876" s="3" t="s">
        <v>4213</v>
      </c>
      <c r="J876" s="3"/>
    </row>
    <row r="877" spans="1:10" ht="19.5" customHeight="1" thickBot="1">
      <c r="A877" s="3" t="s">
        <v>3932</v>
      </c>
      <c r="B877" s="75">
        <v>42815</v>
      </c>
      <c r="C877" s="53">
        <v>0.3659722222222222</v>
      </c>
      <c r="D877" s="3" t="s">
        <v>3557</v>
      </c>
      <c r="E877" s="3" t="str">
        <f t="array" ref="E877">INDEX(list!$C$2:$C$4995,MATCH(D877,list!$A$2:$A$4995,0))</f>
        <v>HelpGuide, Inc.</v>
      </c>
      <c r="F877" s="3" t="s">
        <v>4207</v>
      </c>
      <c r="G877" s="44">
        <v>1</v>
      </c>
      <c r="H877" s="3" t="s">
        <v>4458</v>
      </c>
      <c r="I877" s="3" t="s">
        <v>4213</v>
      </c>
      <c r="J877" s="3" t="s">
        <v>4208</v>
      </c>
    </row>
    <row r="878" spans="1:10" ht="19.5" customHeight="1" thickBot="1">
      <c r="A878" s="3" t="s">
        <v>3932</v>
      </c>
      <c r="B878" s="75">
        <v>42815</v>
      </c>
      <c r="C878" s="53">
        <v>0.53749999999999998</v>
      </c>
      <c r="D878" s="3" t="s">
        <v>1727</v>
      </c>
      <c r="E878" s="46" t="str">
        <f t="array" ref="E878">INDEX(list!$C$2:$C$4995,MATCH(D878,list!$A$2:$A$4995,0))</f>
        <v>VA - Nicole Spencer</v>
      </c>
      <c r="F878" s="3" t="s">
        <v>4403</v>
      </c>
      <c r="G878" s="44">
        <v>7</v>
      </c>
      <c r="H878" s="3" t="s">
        <v>4453</v>
      </c>
      <c r="I878" s="3" t="s">
        <v>4213</v>
      </c>
      <c r="J878" s="3"/>
    </row>
    <row r="879" spans="1:10" ht="19.5" customHeight="1" thickBot="1">
      <c r="A879" s="3" t="s">
        <v>3932</v>
      </c>
      <c r="B879" s="75">
        <v>42815</v>
      </c>
      <c r="C879" s="53">
        <v>0.62013888888888891</v>
      </c>
      <c r="D879" s="3" t="s">
        <v>3557</v>
      </c>
      <c r="E879" s="3" t="str">
        <f t="array" ref="E879">INDEX(list!$C$2:$C$4995,MATCH(D879,list!$A$2:$A$4995,0))</f>
        <v>HelpGuide, Inc.</v>
      </c>
      <c r="F879" s="3" t="s">
        <v>4207</v>
      </c>
      <c r="G879" s="44">
        <v>1</v>
      </c>
      <c r="H879" s="3" t="s">
        <v>4458</v>
      </c>
      <c r="I879" s="3" t="s">
        <v>4213</v>
      </c>
      <c r="J879" s="3" t="s">
        <v>4208</v>
      </c>
    </row>
    <row r="880" spans="1:10" ht="19.5" customHeight="1" thickBot="1">
      <c r="A880" s="3" t="s">
        <v>3932</v>
      </c>
      <c r="B880" s="75">
        <v>42815</v>
      </c>
      <c r="C880" s="53">
        <v>0.62986111111111109</v>
      </c>
      <c r="D880" s="3" t="s">
        <v>3086</v>
      </c>
      <c r="E880" s="3" t="str">
        <f t="array" ref="E880">INDEX(list!$C$2:$C$4995,MATCH(D880,list!$A$2:$A$4995,0))</f>
        <v>?</v>
      </c>
      <c r="F880" s="3" t="s">
        <v>4404</v>
      </c>
      <c r="G880" s="44">
        <v>1</v>
      </c>
      <c r="H880" s="3" t="s">
        <v>4458</v>
      </c>
      <c r="I880" s="3" t="s">
        <v>4213</v>
      </c>
      <c r="J880" s="3"/>
    </row>
    <row r="881" spans="1:10" ht="19.5" customHeight="1" thickBot="1">
      <c r="A881" s="3" t="s">
        <v>3932</v>
      </c>
      <c r="B881" s="75">
        <v>42815</v>
      </c>
      <c r="C881" s="53">
        <v>0.65</v>
      </c>
      <c r="D881" s="3" t="s">
        <v>1244</v>
      </c>
      <c r="E881" s="3" t="str">
        <f t="array" ref="E881">INDEX(list!$C$2:$C$4995,MATCH(D881,list!$A$2:$A$4995,0))</f>
        <v>?</v>
      </c>
      <c r="F881" s="3" t="s">
        <v>4403</v>
      </c>
      <c r="G881" s="44">
        <v>39</v>
      </c>
      <c r="H881" s="3" t="s">
        <v>4458</v>
      </c>
      <c r="I881" s="3" t="s">
        <v>4213</v>
      </c>
      <c r="J881" s="3"/>
    </row>
    <row r="882" spans="1:10" ht="19.5" customHeight="1" thickBot="1">
      <c r="A882" s="3" t="s">
        <v>3932</v>
      </c>
      <c r="B882" s="75">
        <v>42815</v>
      </c>
      <c r="C882" s="53">
        <v>0.85763888888888884</v>
      </c>
      <c r="D882" s="3" t="s">
        <v>2504</v>
      </c>
      <c r="E882" s="3" t="str">
        <f t="array" ref="E882">INDEX(list!$C$2:$C$4995,MATCH(D882,list!$A$2:$A$4995,0))</f>
        <v>LC - Laura Catalino</v>
      </c>
      <c r="F882" s="3" t="s">
        <v>4403</v>
      </c>
      <c r="G882" s="44">
        <v>11</v>
      </c>
      <c r="H882" s="3" t="s">
        <v>4453</v>
      </c>
      <c r="I882" s="3" t="s">
        <v>4213</v>
      </c>
      <c r="J882" s="3"/>
    </row>
    <row r="883" spans="1:10" ht="19.5" customHeight="1" thickBot="1">
      <c r="A883" s="3" t="s">
        <v>3933</v>
      </c>
      <c r="B883" s="75">
        <v>42816</v>
      </c>
      <c r="C883" s="53">
        <v>0.3347222222222222</v>
      </c>
      <c r="D883" s="3" t="s">
        <v>866</v>
      </c>
      <c r="E883" s="3" t="str">
        <f t="array" ref="E883">INDEX(list!$C$2:$C$4995,MATCH(D883,list!$A$2:$A$4995,0))</f>
        <v>CPL - John CPL Cell</v>
      </c>
      <c r="F883" s="3" t="s">
        <v>4403</v>
      </c>
      <c r="G883" s="44">
        <v>20</v>
      </c>
      <c r="H883" s="3" t="s">
        <v>4458</v>
      </c>
      <c r="I883" s="3" t="s">
        <v>4213</v>
      </c>
      <c r="J883" s="3"/>
    </row>
    <row r="884" spans="1:10" ht="19.5" customHeight="1" thickBot="1">
      <c r="A884" s="3" t="s">
        <v>3933</v>
      </c>
      <c r="B884" s="75">
        <v>42816</v>
      </c>
      <c r="C884" s="53">
        <v>0.36527777777777781</v>
      </c>
      <c r="D884" s="3" t="s">
        <v>2752</v>
      </c>
      <c r="E884" s="3" t="str">
        <f t="array" ref="E884">INDEX(list!$C$2:$C$4995,MATCH(D884,list!$A$2:$A$4995,0))</f>
        <v>PCG - Carol Keller cell</v>
      </c>
      <c r="F884" s="3" t="s">
        <v>4403</v>
      </c>
      <c r="G884" s="44">
        <v>6</v>
      </c>
      <c r="H884" s="3" t="s">
        <v>4458</v>
      </c>
      <c r="I884" s="3" t="s">
        <v>4213</v>
      </c>
      <c r="J884" s="3"/>
    </row>
    <row r="885" spans="1:10" ht="19.5" customHeight="1" thickBot="1">
      <c r="A885" s="3" t="s">
        <v>3933</v>
      </c>
      <c r="B885" s="75">
        <v>42816</v>
      </c>
      <c r="C885" s="53">
        <v>0.40208333333333335</v>
      </c>
      <c r="D885" s="3" t="s">
        <v>2872</v>
      </c>
      <c r="E885" s="3" t="str">
        <f t="array" ref="E885">INDEX(list!$C$2:$C$4995,MATCH(D885,list!$A$2:$A$4995,0))</f>
        <v>ET - Main</v>
      </c>
      <c r="F885" s="3" t="s">
        <v>4403</v>
      </c>
      <c r="G885" s="44">
        <v>13</v>
      </c>
      <c r="H885" s="3" t="s">
        <v>4458</v>
      </c>
      <c r="I885" s="3" t="s">
        <v>4213</v>
      </c>
      <c r="J885" s="3"/>
    </row>
    <row r="886" spans="1:10" ht="19.5" customHeight="1" thickBot="1">
      <c r="A886" s="3" t="s">
        <v>3933</v>
      </c>
      <c r="B886" s="75">
        <v>42816</v>
      </c>
      <c r="C886" s="53">
        <v>0.59722222222222221</v>
      </c>
      <c r="D886" s="3" t="s">
        <v>2483</v>
      </c>
      <c r="E886" s="3" t="str">
        <f t="array" ref="E886">INDEX(list!$C$2:$C$4995,MATCH(D886,list!$A$2:$A$4995,0))</f>
        <v>ET - Sonitrol - Sam</v>
      </c>
      <c r="F886" s="3" t="s">
        <v>4404</v>
      </c>
      <c r="G886" s="44">
        <v>1</v>
      </c>
      <c r="H886" s="3" t="s">
        <v>4453</v>
      </c>
      <c r="I886" s="3" t="s">
        <v>4213</v>
      </c>
      <c r="J886" s="3"/>
    </row>
    <row r="887" spans="1:10" ht="19.5" customHeight="1" thickBot="1">
      <c r="A887" s="3" t="s">
        <v>3933</v>
      </c>
      <c r="B887" s="75">
        <v>42816</v>
      </c>
      <c r="C887" s="53">
        <v>0.60416666666666663</v>
      </c>
      <c r="D887" s="3" t="s">
        <v>3557</v>
      </c>
      <c r="E887" s="3" t="str">
        <f t="array" ref="E887">INDEX(list!$C$2:$C$4995,MATCH(D887,list!$A$2:$A$4995,0))</f>
        <v>HelpGuide, Inc.</v>
      </c>
      <c r="F887" s="3" t="s">
        <v>4207</v>
      </c>
      <c r="G887" s="44">
        <v>1</v>
      </c>
      <c r="H887" s="3" t="s">
        <v>4453</v>
      </c>
      <c r="I887" s="3" t="s">
        <v>4213</v>
      </c>
      <c r="J887" s="3" t="s">
        <v>4208</v>
      </c>
    </row>
    <row r="888" spans="1:10" ht="19.5" customHeight="1" thickBot="1">
      <c r="A888" s="3" t="s">
        <v>3933</v>
      </c>
      <c r="B888" s="75">
        <v>42816</v>
      </c>
      <c r="C888" s="53">
        <v>0.60625000000000007</v>
      </c>
      <c r="D888" s="3" t="s">
        <v>3018</v>
      </c>
      <c r="E888" s="3" t="str">
        <f t="array" ref="E888">INDEX(list!$C$2:$C$4995,MATCH(D888,list!$A$2:$A$4995,0))</f>
        <v>?</v>
      </c>
      <c r="F888" s="3" t="s">
        <v>4412</v>
      </c>
      <c r="G888" s="44">
        <v>15</v>
      </c>
      <c r="H888" s="3" t="s">
        <v>4453</v>
      </c>
      <c r="I888" s="3" t="s">
        <v>4213</v>
      </c>
      <c r="J888" s="3"/>
    </row>
    <row r="889" spans="1:10" ht="19.5" customHeight="1" thickBot="1">
      <c r="A889" s="3" t="s">
        <v>3933</v>
      </c>
      <c r="B889" s="75">
        <v>42816</v>
      </c>
      <c r="C889" s="53">
        <v>0.6166666666666667</v>
      </c>
      <c r="D889" s="3" t="s">
        <v>3583</v>
      </c>
      <c r="E889" s="3" t="str">
        <f t="array" ref="E889">INDEX(list!$C$2:$C$4995,MATCH(D889,list!$A$2:$A$4995,0))</f>
        <v>PDM - Don Hoffman</v>
      </c>
      <c r="F889" s="3" t="s">
        <v>4407</v>
      </c>
      <c r="G889" s="44">
        <v>2</v>
      </c>
      <c r="H889" s="3" t="s">
        <v>4453</v>
      </c>
      <c r="I889" s="3" t="s">
        <v>4213</v>
      </c>
      <c r="J889" s="3"/>
    </row>
    <row r="890" spans="1:10" ht="19.5" customHeight="1" thickBot="1">
      <c r="A890" s="3" t="s">
        <v>3933</v>
      </c>
      <c r="B890" s="75">
        <v>42816</v>
      </c>
      <c r="C890" s="53">
        <v>0.61875000000000002</v>
      </c>
      <c r="D890" s="3" t="s">
        <v>2831</v>
      </c>
      <c r="E890" s="3" t="str">
        <f t="array" ref="E890">INDEX(list!$C$2:$C$4995,MATCH(D890,list!$A$2:$A$4995,0))</f>
        <v>?</v>
      </c>
      <c r="F890" s="3" t="s">
        <v>4408</v>
      </c>
      <c r="G890" s="44">
        <v>1</v>
      </c>
      <c r="H890" s="3" t="s">
        <v>4453</v>
      </c>
      <c r="I890" s="3" t="s">
        <v>4213</v>
      </c>
      <c r="J890" s="3"/>
    </row>
    <row r="891" spans="1:10" ht="19.5" customHeight="1" thickBot="1">
      <c r="A891" s="3" t="s">
        <v>3933</v>
      </c>
      <c r="B891" s="75">
        <v>42816</v>
      </c>
      <c r="C891" s="53">
        <v>0.62013888888888891</v>
      </c>
      <c r="D891" s="3" t="s">
        <v>2831</v>
      </c>
      <c r="E891" s="3" t="str">
        <f t="array" ref="E891">INDEX(list!$C$2:$C$4995,MATCH(D891,list!$A$2:$A$4995,0))</f>
        <v>?</v>
      </c>
      <c r="F891" s="3" t="s">
        <v>4403</v>
      </c>
      <c r="G891" s="44">
        <v>2</v>
      </c>
      <c r="H891" s="3" t="s">
        <v>4453</v>
      </c>
      <c r="I891" s="3" t="s">
        <v>4213</v>
      </c>
      <c r="J891" s="3"/>
    </row>
    <row r="892" spans="1:10" ht="19.5" customHeight="1" thickBot="1">
      <c r="A892" s="3" t="s">
        <v>3933</v>
      </c>
      <c r="B892" s="75">
        <v>42816</v>
      </c>
      <c r="C892" s="53">
        <v>0.62222222222222223</v>
      </c>
      <c r="D892" s="3" t="s">
        <v>81</v>
      </c>
      <c r="E892" s="3" t="str">
        <f t="array" ref="E892">INDEX(list!$C$2:$C$4995,MATCH(D892,list!$A$2:$A$4995,0))</f>
        <v>?</v>
      </c>
      <c r="F892" s="3" t="s">
        <v>4633</v>
      </c>
      <c r="G892" s="44">
        <v>22</v>
      </c>
      <c r="H892" s="3" t="s">
        <v>4453</v>
      </c>
      <c r="I892" s="3" t="s">
        <v>4213</v>
      </c>
      <c r="J892" s="3"/>
    </row>
    <row r="893" spans="1:10" ht="19.5" customHeight="1" thickBot="1">
      <c r="A893" s="3" t="s">
        <v>3933</v>
      </c>
      <c r="B893" s="75">
        <v>42816</v>
      </c>
      <c r="C893" s="53">
        <v>0.62916666666666665</v>
      </c>
      <c r="D893" s="3" t="s">
        <v>3557</v>
      </c>
      <c r="E893" s="3" t="str">
        <f t="array" ref="E893">INDEX(list!$C$2:$C$4995,MATCH(D893,list!$A$2:$A$4995,0))</f>
        <v>HelpGuide, Inc.</v>
      </c>
      <c r="F893" s="3" t="s">
        <v>4207</v>
      </c>
      <c r="G893" s="44">
        <v>1</v>
      </c>
      <c r="H893" s="3" t="s">
        <v>4453</v>
      </c>
      <c r="I893" s="3" t="s">
        <v>4213</v>
      </c>
      <c r="J893" s="3" t="s">
        <v>4208</v>
      </c>
    </row>
    <row r="894" spans="1:10" ht="19.5" customHeight="1" thickBot="1">
      <c r="A894" s="3" t="s">
        <v>3933</v>
      </c>
      <c r="B894" s="75">
        <v>42816</v>
      </c>
      <c r="C894" s="53">
        <v>0.6381944444444444</v>
      </c>
      <c r="D894" s="3" t="s">
        <v>3174</v>
      </c>
      <c r="E894" s="3" t="str">
        <f t="array" ref="E894">INDEX(list!$C$2:$C$4995,MATCH(D894,list!$A$2:$A$4995,0))</f>
        <v>IS - Austin Andrews</v>
      </c>
      <c r="F894" s="3" t="s">
        <v>4404</v>
      </c>
      <c r="G894" s="44">
        <v>9</v>
      </c>
      <c r="H894" s="3" t="s">
        <v>4453</v>
      </c>
      <c r="I894" s="3" t="s">
        <v>4213</v>
      </c>
      <c r="J894" s="3"/>
    </row>
    <row r="895" spans="1:10" ht="19.5" customHeight="1" thickBot="1">
      <c r="A895" s="3" t="s">
        <v>3933</v>
      </c>
      <c r="B895" s="75">
        <v>42816</v>
      </c>
      <c r="C895" s="53">
        <v>0.67708333333333337</v>
      </c>
      <c r="D895" s="3" t="s">
        <v>3583</v>
      </c>
      <c r="E895" s="3" t="str">
        <f t="array" ref="E895">INDEX(list!$C$2:$C$4995,MATCH(D895,list!$A$2:$A$4995,0))</f>
        <v>PDM - Don Hoffman</v>
      </c>
      <c r="F895" s="3" t="s">
        <v>4407</v>
      </c>
      <c r="G895" s="44">
        <v>20</v>
      </c>
      <c r="H895" s="3" t="s">
        <v>4453</v>
      </c>
      <c r="I895" s="3" t="s">
        <v>4213</v>
      </c>
      <c r="J895" s="3"/>
    </row>
    <row r="896" spans="1:10" ht="19.5" customHeight="1" thickBot="1">
      <c r="A896" s="3" t="s">
        <v>3933</v>
      </c>
      <c r="B896" s="75">
        <v>42816</v>
      </c>
      <c r="C896" s="53">
        <v>0.69166666666666676</v>
      </c>
      <c r="D896" s="3" t="s">
        <v>1484</v>
      </c>
      <c r="E896" s="3" t="str">
        <f t="array" ref="E896">INDEX(list!$C$2:$C$4995,MATCH(D896,list!$A$2:$A$4995,0))</f>
        <v>AppleCare</v>
      </c>
      <c r="F896" s="3" t="s">
        <v>4464</v>
      </c>
      <c r="G896" s="44">
        <v>54</v>
      </c>
      <c r="H896" s="3" t="s">
        <v>4453</v>
      </c>
      <c r="I896" s="3" t="s">
        <v>4213</v>
      </c>
      <c r="J896" s="3"/>
    </row>
    <row r="897" spans="1:10" ht="19.5" customHeight="1" thickBot="1">
      <c r="A897" s="3" t="s">
        <v>3933</v>
      </c>
      <c r="B897" s="75">
        <v>42816</v>
      </c>
      <c r="C897" s="53">
        <v>0.76180555555555562</v>
      </c>
      <c r="D897" s="3" t="s">
        <v>1484</v>
      </c>
      <c r="E897" s="3" t="str">
        <f t="array" ref="E897">INDEX(list!$C$2:$C$4995,MATCH(D897,list!$A$2:$A$4995,0))</f>
        <v>AppleCare</v>
      </c>
      <c r="F897" s="3" t="s">
        <v>4464</v>
      </c>
      <c r="G897" s="44">
        <v>44</v>
      </c>
      <c r="H897" s="3" t="s">
        <v>4453</v>
      </c>
      <c r="I897" s="3" t="s">
        <v>4213</v>
      </c>
      <c r="J897" s="3"/>
    </row>
    <row r="898" spans="1:10" ht="19.5" customHeight="1" thickBot="1">
      <c r="A898" s="3" t="s">
        <v>3933</v>
      </c>
      <c r="B898" s="75">
        <v>42816</v>
      </c>
      <c r="C898" s="53">
        <v>0.81319444444444444</v>
      </c>
      <c r="D898" s="3" t="s">
        <v>3557</v>
      </c>
      <c r="E898" s="3" t="str">
        <f t="array" ref="E898">INDEX(list!$C$2:$C$4995,MATCH(D898,list!$A$2:$A$4995,0))</f>
        <v>HelpGuide, Inc.</v>
      </c>
      <c r="F898" s="3" t="s">
        <v>4207</v>
      </c>
      <c r="G898" s="44">
        <v>1</v>
      </c>
      <c r="H898" s="3" t="s">
        <v>4453</v>
      </c>
      <c r="I898" s="3" t="s">
        <v>4213</v>
      </c>
      <c r="J898" s="3" t="s">
        <v>4208</v>
      </c>
    </row>
    <row r="899" spans="1:10" ht="19.5" customHeight="1" thickBot="1">
      <c r="A899" s="3" t="s">
        <v>3933</v>
      </c>
      <c r="B899" s="75">
        <v>42816</v>
      </c>
      <c r="C899" s="53">
        <v>0.84027777777777779</v>
      </c>
      <c r="D899" s="3" t="s">
        <v>3557</v>
      </c>
      <c r="E899" s="3" t="str">
        <f t="array" ref="E899">INDEX(list!$C$2:$C$4995,MATCH(D899,list!$A$2:$A$4995,0))</f>
        <v>HelpGuide, Inc.</v>
      </c>
      <c r="F899" s="3" t="s">
        <v>4207</v>
      </c>
      <c r="G899" s="44">
        <v>1</v>
      </c>
      <c r="H899" s="3" t="s">
        <v>4453</v>
      </c>
      <c r="I899" s="3" t="s">
        <v>4213</v>
      </c>
      <c r="J899" s="3" t="s">
        <v>4208</v>
      </c>
    </row>
    <row r="900" spans="1:10" ht="19.5" customHeight="1" thickBot="1">
      <c r="A900" s="3" t="s">
        <v>3934</v>
      </c>
      <c r="B900" s="75">
        <v>42817</v>
      </c>
      <c r="C900" s="53">
        <v>0.29236111111111113</v>
      </c>
      <c r="D900" s="3" t="s">
        <v>440</v>
      </c>
      <c r="E900" s="3" t="str">
        <f t="array" ref="E900">INDEX(list!$C$2:$C$4995,MATCH(D900,list!$A$2:$A$4995,0))</f>
        <v>Larry Nedry Home</v>
      </c>
      <c r="F900" s="3" t="s">
        <v>4403</v>
      </c>
      <c r="G900" s="44">
        <v>17</v>
      </c>
      <c r="H900" s="3" t="s">
        <v>4458</v>
      </c>
      <c r="I900" s="3" t="s">
        <v>4213</v>
      </c>
      <c r="J900" s="3"/>
    </row>
    <row r="901" spans="1:10" ht="19.5" customHeight="1" thickBot="1">
      <c r="A901" s="3" t="s">
        <v>3934</v>
      </c>
      <c r="B901" s="75">
        <v>42817</v>
      </c>
      <c r="C901" s="53">
        <v>0.30486111111111108</v>
      </c>
      <c r="D901" s="3" t="s">
        <v>1249</v>
      </c>
      <c r="E901" s="3" t="str">
        <f t="array" ref="E901">INDEX(list!$C$2:$C$4995,MATCH(D901,list!$A$2:$A$4995,0))</f>
        <v>Mom &amp; Dad</v>
      </c>
      <c r="F901" s="3" t="s">
        <v>4423</v>
      </c>
      <c r="G901" s="44">
        <v>3</v>
      </c>
      <c r="H901" s="3" t="s">
        <v>4458</v>
      </c>
      <c r="I901" s="3" t="s">
        <v>4213</v>
      </c>
      <c r="J901" s="3"/>
    </row>
    <row r="902" spans="1:10" ht="19.5" customHeight="1" thickBot="1">
      <c r="A902" s="3" t="s">
        <v>3934</v>
      </c>
      <c r="B902" s="75">
        <v>42817</v>
      </c>
      <c r="C902" s="53">
        <v>0.31111111111111112</v>
      </c>
      <c r="D902" s="3" t="s">
        <v>1249</v>
      </c>
      <c r="E902" s="3" t="str">
        <f t="array" ref="E902">INDEX(list!$C$2:$C$4995,MATCH(D902,list!$A$2:$A$4995,0))</f>
        <v>Mom &amp; Dad</v>
      </c>
      <c r="F902" s="3" t="s">
        <v>4423</v>
      </c>
      <c r="G902" s="44">
        <v>6</v>
      </c>
      <c r="H902" s="3" t="s">
        <v>4458</v>
      </c>
      <c r="I902" s="3" t="s">
        <v>4213</v>
      </c>
      <c r="J902" s="3"/>
    </row>
    <row r="903" spans="1:10" ht="19.5" customHeight="1" thickBot="1">
      <c r="A903" s="3" t="s">
        <v>3934</v>
      </c>
      <c r="B903" s="75">
        <v>42817</v>
      </c>
      <c r="C903" s="53">
        <v>0.46111111111111108</v>
      </c>
      <c r="D903" s="3" t="s">
        <v>3557</v>
      </c>
      <c r="E903" s="3" t="str">
        <f t="array" ref="E903">INDEX(list!$C$2:$C$4995,MATCH(D903,list!$A$2:$A$4995,0))</f>
        <v>HelpGuide, Inc.</v>
      </c>
      <c r="F903" s="3" t="s">
        <v>4207</v>
      </c>
      <c r="G903" s="44">
        <v>4</v>
      </c>
      <c r="H903" s="3" t="s">
        <v>4458</v>
      </c>
      <c r="I903" s="3" t="s">
        <v>4213</v>
      </c>
      <c r="J903" s="3" t="s">
        <v>4208</v>
      </c>
    </row>
    <row r="904" spans="1:10" ht="19.5" customHeight="1" thickBot="1">
      <c r="A904" s="3" t="s">
        <v>3934</v>
      </c>
      <c r="B904" s="75">
        <v>42817</v>
      </c>
      <c r="C904" s="53">
        <v>0.52638888888888891</v>
      </c>
      <c r="D904" s="3" t="s">
        <v>3272</v>
      </c>
      <c r="E904" s="3" t="str">
        <f t="array" ref="E904">INDEX(list!$C$2:$C$4995,MATCH(D904,list!$A$2:$A$4995,0))</f>
        <v>Elaina Cell</v>
      </c>
      <c r="F904" s="3" t="s">
        <v>4422</v>
      </c>
      <c r="G904" s="44">
        <v>2</v>
      </c>
      <c r="H904" s="3" t="s">
        <v>4458</v>
      </c>
      <c r="I904" s="3" t="s">
        <v>4213</v>
      </c>
      <c r="J904" s="3"/>
    </row>
    <row r="905" spans="1:10" ht="19.5" customHeight="1" thickBot="1">
      <c r="A905" s="3" t="s">
        <v>3934</v>
      </c>
      <c r="B905" s="75">
        <v>42817</v>
      </c>
      <c r="C905" s="53">
        <v>0.53263888888888888</v>
      </c>
      <c r="D905" s="3" t="s">
        <v>3395</v>
      </c>
      <c r="E905" s="3" t="str">
        <f t="array" ref="E905">INDEX(list!$C$2:$C$4995,MATCH(D905,list!$A$2:$A$4995,0))</f>
        <v>ET - Frank</v>
      </c>
      <c r="F905" s="3" t="s">
        <v>4403</v>
      </c>
      <c r="G905" s="44">
        <v>1</v>
      </c>
      <c r="H905" s="3" t="s">
        <v>4453</v>
      </c>
      <c r="I905" s="3" t="s">
        <v>4213</v>
      </c>
      <c r="J905" s="3"/>
    </row>
    <row r="906" spans="1:10" ht="19.5" customHeight="1" thickBot="1">
      <c r="A906" s="3" t="s">
        <v>3934</v>
      </c>
      <c r="B906" s="75">
        <v>42817</v>
      </c>
      <c r="C906" s="53">
        <v>0.53263888888888888</v>
      </c>
      <c r="D906" s="3" t="s">
        <v>3395</v>
      </c>
      <c r="E906" s="3" t="str">
        <f t="array" ref="E906">INDEX(list!$C$2:$C$4995,MATCH(D906,list!$A$2:$A$4995,0))</f>
        <v>ET - Frank</v>
      </c>
      <c r="F906" s="3" t="s">
        <v>4403</v>
      </c>
      <c r="G906" s="44">
        <v>1</v>
      </c>
      <c r="H906" s="3" t="s">
        <v>4453</v>
      </c>
      <c r="I906" s="3" t="s">
        <v>4213</v>
      </c>
      <c r="J906" s="3"/>
    </row>
    <row r="907" spans="1:10" ht="19.5" customHeight="1" thickBot="1">
      <c r="A907" s="3" t="s">
        <v>3934</v>
      </c>
      <c r="B907" s="75">
        <v>42817</v>
      </c>
      <c r="C907" s="53">
        <v>0.53333333333333333</v>
      </c>
      <c r="D907" s="3" t="s">
        <v>3395</v>
      </c>
      <c r="E907" s="3" t="str">
        <f t="array" ref="E907">INDEX(list!$C$2:$C$4995,MATCH(D907,list!$A$2:$A$4995,0))</f>
        <v>ET - Frank</v>
      </c>
      <c r="F907" s="3" t="s">
        <v>4403</v>
      </c>
      <c r="G907" s="44">
        <v>3</v>
      </c>
      <c r="H907" s="3" t="s">
        <v>4453</v>
      </c>
      <c r="I907" s="3" t="s">
        <v>4213</v>
      </c>
      <c r="J907" s="3"/>
    </row>
    <row r="908" spans="1:10" ht="19.5" customHeight="1" thickBot="1">
      <c r="A908" s="3" t="s">
        <v>3934</v>
      </c>
      <c r="B908" s="75">
        <v>42817</v>
      </c>
      <c r="C908" s="53">
        <v>0.54652777777777783</v>
      </c>
      <c r="D908" s="3" t="s">
        <v>3272</v>
      </c>
      <c r="E908" s="3" t="str">
        <f t="array" ref="E908">INDEX(list!$C$2:$C$4995,MATCH(D908,list!$A$2:$A$4995,0))</f>
        <v>Elaina Cell</v>
      </c>
      <c r="F908" s="3" t="s">
        <v>4422</v>
      </c>
      <c r="G908" s="44">
        <v>3</v>
      </c>
      <c r="H908" s="3" t="s">
        <v>4453</v>
      </c>
      <c r="I908" s="3" t="s">
        <v>4213</v>
      </c>
      <c r="J908" s="3"/>
    </row>
    <row r="909" spans="1:10" ht="19.5" customHeight="1" thickBot="1">
      <c r="A909" s="3" t="s">
        <v>3934</v>
      </c>
      <c r="B909" s="75">
        <v>42817</v>
      </c>
      <c r="C909" s="53">
        <v>0.6020833333333333</v>
      </c>
      <c r="D909" s="3" t="s">
        <v>2651</v>
      </c>
      <c r="E909" s="3" t="str">
        <f t="array" ref="E909">INDEX(list!$C$2:$C$4995,MATCH(D909,list!$A$2:$A$4995,0))</f>
        <v>GD - Diana Garreau Cell</v>
      </c>
      <c r="F909" s="3" t="s">
        <v>4403</v>
      </c>
      <c r="G909" s="44">
        <v>1</v>
      </c>
      <c r="H909" s="3" t="s">
        <v>4458</v>
      </c>
      <c r="I909" s="3" t="s">
        <v>4213</v>
      </c>
      <c r="J909" s="3"/>
    </row>
    <row r="910" spans="1:10" ht="19.5" customHeight="1" thickBot="1">
      <c r="A910" s="3" t="s">
        <v>3934</v>
      </c>
      <c r="B910" s="75">
        <v>42817</v>
      </c>
      <c r="C910" s="53">
        <v>0.6069444444444444</v>
      </c>
      <c r="D910" s="3" t="s">
        <v>2651</v>
      </c>
      <c r="E910" s="3" t="str">
        <f t="array" ref="E910">INDEX(list!$C$2:$C$4995,MATCH(D910,list!$A$2:$A$4995,0))</f>
        <v>GD - Diana Garreau Cell</v>
      </c>
      <c r="F910" s="3" t="s">
        <v>4403</v>
      </c>
      <c r="G910" s="44">
        <v>7</v>
      </c>
      <c r="H910" s="3" t="s">
        <v>4458</v>
      </c>
      <c r="I910" s="3" t="s">
        <v>4213</v>
      </c>
      <c r="J910" s="3"/>
    </row>
    <row r="911" spans="1:10" ht="19.5" customHeight="1" thickBot="1">
      <c r="A911" s="3" t="s">
        <v>3934</v>
      </c>
      <c r="B911" s="75">
        <v>42817</v>
      </c>
      <c r="C911" s="53">
        <v>0.81041666666666667</v>
      </c>
      <c r="D911" s="3" t="s">
        <v>7</v>
      </c>
      <c r="E911" s="3" t="str">
        <f t="array" ref="E911">INDEX(list!$C$2:$C$4995,MATCH(D911,list!$A$2:$A$4995,0))</f>
        <v>?</v>
      </c>
      <c r="F911" s="3" t="s">
        <v>4362</v>
      </c>
      <c r="G911" s="44">
        <v>10</v>
      </c>
      <c r="H911" s="3" t="s">
        <v>4453</v>
      </c>
      <c r="I911" s="3" t="s">
        <v>4213</v>
      </c>
      <c r="J911" s="3"/>
    </row>
    <row r="912" spans="1:10" ht="19.5" customHeight="1" thickBot="1">
      <c r="A912" s="3" t="s">
        <v>3935</v>
      </c>
      <c r="B912" s="75">
        <v>42818</v>
      </c>
      <c r="C912" s="53">
        <v>0.36180555555555555</v>
      </c>
      <c r="D912" s="3" t="s">
        <v>2058</v>
      </c>
      <c r="E912" s="3" t="str">
        <f t="array" ref="E912">INDEX(list!$C$2:$C$4995,MATCH(D912,list!$A$2:$A$4995,0))</f>
        <v>CPL - Beth Home</v>
      </c>
      <c r="F912" s="3" t="s">
        <v>4403</v>
      </c>
      <c r="G912" s="44">
        <v>5</v>
      </c>
      <c r="H912" s="3" t="s">
        <v>4458</v>
      </c>
      <c r="I912" s="3" t="s">
        <v>4213</v>
      </c>
      <c r="J912" s="3"/>
    </row>
    <row r="913" spans="1:10" ht="19.5" customHeight="1" thickBot="1">
      <c r="A913" s="3" t="s">
        <v>3935</v>
      </c>
      <c r="B913" s="75">
        <v>42818</v>
      </c>
      <c r="C913" s="53">
        <v>0.36874999999999997</v>
      </c>
      <c r="D913" s="3" t="s">
        <v>3590</v>
      </c>
      <c r="E913" s="3" t="str">
        <f t="array" ref="E913">INDEX(list!$C$2:$C$4995,MATCH(D913,list!$A$2:$A$4995,0))</f>
        <v>TLF</v>
      </c>
      <c r="F913" s="3" t="s">
        <v>4403</v>
      </c>
      <c r="G913" s="44">
        <v>10</v>
      </c>
      <c r="H913" s="3" t="s">
        <v>4458</v>
      </c>
      <c r="I913" s="3" t="s">
        <v>4213</v>
      </c>
      <c r="J913" s="3"/>
    </row>
    <row r="914" spans="1:10" ht="19.5" customHeight="1" thickBot="1">
      <c r="A914" s="3" t="s">
        <v>3935</v>
      </c>
      <c r="B914" s="75">
        <v>42818</v>
      </c>
      <c r="C914" s="53">
        <v>0.43611111111111112</v>
      </c>
      <c r="D914" s="3" t="s">
        <v>2058</v>
      </c>
      <c r="E914" s="3" t="str">
        <f t="array" ref="E914">INDEX(list!$C$2:$C$4995,MATCH(D914,list!$A$2:$A$4995,0))</f>
        <v>CPL - Beth Home</v>
      </c>
      <c r="F914" s="3" t="s">
        <v>4403</v>
      </c>
      <c r="G914" s="44">
        <v>40</v>
      </c>
      <c r="H914" s="3" t="s">
        <v>4458</v>
      </c>
      <c r="I914" s="3" t="s">
        <v>4213</v>
      </c>
      <c r="J914" s="3"/>
    </row>
    <row r="915" spans="1:10" ht="19.5" customHeight="1" thickBot="1">
      <c r="A915" s="3" t="s">
        <v>3935</v>
      </c>
      <c r="B915" s="75">
        <v>42818</v>
      </c>
      <c r="C915" s="53">
        <v>0.46458333333333335</v>
      </c>
      <c r="D915" s="3" t="s">
        <v>866</v>
      </c>
      <c r="E915" s="3" t="str">
        <f t="array" ref="E915">INDEX(list!$C$2:$C$4995,MATCH(D915,list!$A$2:$A$4995,0))</f>
        <v>CPL - John CPL Cell</v>
      </c>
      <c r="F915" s="3" t="s">
        <v>4479</v>
      </c>
      <c r="G915" s="44">
        <v>1</v>
      </c>
      <c r="H915" s="3" t="s">
        <v>4458</v>
      </c>
      <c r="I915" s="3" t="s">
        <v>4213</v>
      </c>
      <c r="J915" s="3"/>
    </row>
    <row r="916" spans="1:10" ht="19.5" customHeight="1" thickBot="1">
      <c r="A916" s="3" t="s">
        <v>3935</v>
      </c>
      <c r="B916" s="75">
        <v>42818</v>
      </c>
      <c r="C916" s="53">
        <v>0.46527777777777773</v>
      </c>
      <c r="D916" s="3" t="s">
        <v>2872</v>
      </c>
      <c r="E916" s="3" t="str">
        <f t="array" ref="E916">INDEX(list!$C$2:$C$4995,MATCH(D916,list!$A$2:$A$4995,0))</f>
        <v>ET - Main</v>
      </c>
      <c r="F916" s="3" t="s">
        <v>4403</v>
      </c>
      <c r="G916" s="44">
        <v>3</v>
      </c>
      <c r="H916" s="3" t="s">
        <v>4458</v>
      </c>
      <c r="I916" s="3" t="s">
        <v>4213</v>
      </c>
      <c r="J916" s="3"/>
    </row>
    <row r="917" spans="1:10" ht="19.5" customHeight="1" thickBot="1">
      <c r="A917" s="3" t="s">
        <v>3935</v>
      </c>
      <c r="B917" s="75">
        <v>42818</v>
      </c>
      <c r="C917" s="53">
        <v>0.47986111111111113</v>
      </c>
      <c r="D917" s="3" t="s">
        <v>2741</v>
      </c>
      <c r="E917" s="3" t="str">
        <f t="array" ref="E917">INDEX(list!$C$2:$C$4995,MATCH(D917,list!$A$2:$A$4995,0))</f>
        <v>ET - Scot Rea</v>
      </c>
      <c r="F917" s="3" t="s">
        <v>4403</v>
      </c>
      <c r="G917" s="44">
        <v>4</v>
      </c>
      <c r="H917" s="3" t="s">
        <v>4458</v>
      </c>
      <c r="I917" s="3" t="s">
        <v>4213</v>
      </c>
      <c r="J917" s="3"/>
    </row>
    <row r="918" spans="1:10" ht="19.5" customHeight="1" thickBot="1">
      <c r="A918" s="3" t="s">
        <v>3935</v>
      </c>
      <c r="B918" s="75">
        <v>42818</v>
      </c>
      <c r="C918" s="53">
        <v>0.48194444444444445</v>
      </c>
      <c r="D918" s="3" t="s">
        <v>2741</v>
      </c>
      <c r="E918" s="3" t="str">
        <f t="array" ref="E918">INDEX(list!$C$2:$C$4995,MATCH(D918,list!$A$2:$A$4995,0))</f>
        <v>ET - Scot Rea</v>
      </c>
      <c r="F918" s="3" t="s">
        <v>4403</v>
      </c>
      <c r="G918" s="44">
        <v>4</v>
      </c>
      <c r="H918" s="3" t="s">
        <v>4453</v>
      </c>
      <c r="I918" s="3" t="s">
        <v>4213</v>
      </c>
      <c r="J918" s="3"/>
    </row>
    <row r="919" spans="1:10" ht="19.5" customHeight="1" thickBot="1">
      <c r="A919" s="3" t="s">
        <v>3935</v>
      </c>
      <c r="B919" s="75">
        <v>42818</v>
      </c>
      <c r="C919" s="53">
        <v>0.51944444444444449</v>
      </c>
      <c r="D919" s="3" t="s">
        <v>2058</v>
      </c>
      <c r="E919" s="3" t="str">
        <f t="array" ref="E919">INDEX(list!$C$2:$C$4995,MATCH(D919,list!$A$2:$A$4995,0))</f>
        <v>CPL - Beth Home</v>
      </c>
      <c r="F919" s="3" t="s">
        <v>4414</v>
      </c>
      <c r="G919" s="44">
        <v>2</v>
      </c>
      <c r="H919" s="3" t="s">
        <v>4453</v>
      </c>
      <c r="I919" s="3" t="s">
        <v>4213</v>
      </c>
      <c r="J919" s="3"/>
    </row>
    <row r="920" spans="1:10" ht="19.5" customHeight="1" thickBot="1">
      <c r="A920" s="3" t="s">
        <v>3935</v>
      </c>
      <c r="B920" s="75">
        <v>42818</v>
      </c>
      <c r="C920" s="53">
        <v>0.6118055555555556</v>
      </c>
      <c r="D920" s="3" t="s">
        <v>3152</v>
      </c>
      <c r="E920" s="3" t="str">
        <f t="array" ref="E920">INDEX(list!$C$2:$C$4995,MATCH(D920,list!$A$2:$A$4995,0))</f>
        <v>Apple Store - Fashion Island</v>
      </c>
      <c r="F920" s="3" t="s">
        <v>4403</v>
      </c>
      <c r="G920" s="44">
        <v>3</v>
      </c>
      <c r="H920" s="3" t="s">
        <v>4458</v>
      </c>
      <c r="I920" s="3" t="s">
        <v>4213</v>
      </c>
      <c r="J920" s="3"/>
    </row>
    <row r="921" spans="1:10" ht="19.5" customHeight="1" thickBot="1">
      <c r="A921" s="3" t="s">
        <v>3935</v>
      </c>
      <c r="B921" s="75">
        <v>42818</v>
      </c>
      <c r="C921" s="53">
        <v>0.61527777777777781</v>
      </c>
      <c r="D921" s="3" t="s">
        <v>2872</v>
      </c>
      <c r="E921" s="3" t="str">
        <f t="array" ref="E921">INDEX(list!$C$2:$C$4995,MATCH(D921,list!$A$2:$A$4995,0))</f>
        <v>ET - Main</v>
      </c>
      <c r="F921" s="3" t="s">
        <v>4403</v>
      </c>
      <c r="G921" s="44">
        <v>1</v>
      </c>
      <c r="H921" s="3" t="s">
        <v>4458</v>
      </c>
      <c r="I921" s="3" t="s">
        <v>4213</v>
      </c>
      <c r="J921" s="3"/>
    </row>
    <row r="922" spans="1:10" ht="19.5" customHeight="1" thickBot="1">
      <c r="A922" s="3" t="s">
        <v>3935</v>
      </c>
      <c r="B922" s="75">
        <v>42818</v>
      </c>
      <c r="C922" s="53">
        <v>0.61805555555555558</v>
      </c>
      <c r="D922" s="3" t="s">
        <v>3218</v>
      </c>
      <c r="E922" s="3" t="str">
        <f t="array" ref="E922">INDEX(list!$C$2:$C$4995,MATCH(D922,list!$A$2:$A$4995,0))</f>
        <v>Cristina Cherpas</v>
      </c>
      <c r="F922" s="3" t="s">
        <v>4403</v>
      </c>
      <c r="G922" s="44">
        <v>10</v>
      </c>
      <c r="H922" s="3" t="s">
        <v>4458</v>
      </c>
      <c r="I922" s="3" t="s">
        <v>4213</v>
      </c>
      <c r="J922" s="3"/>
    </row>
    <row r="923" spans="1:10" ht="19.5" customHeight="1" thickBot="1">
      <c r="A923" s="3" t="s">
        <v>3935</v>
      </c>
      <c r="B923" s="75">
        <v>42818</v>
      </c>
      <c r="C923" s="53">
        <v>0.62847222222222221</v>
      </c>
      <c r="D923" s="3" t="s">
        <v>3557</v>
      </c>
      <c r="E923" s="3" t="str">
        <f t="array" ref="E923">INDEX(list!$C$2:$C$4995,MATCH(D923,list!$A$2:$A$4995,0))</f>
        <v>HelpGuide, Inc.</v>
      </c>
      <c r="F923" s="3" t="s">
        <v>4207</v>
      </c>
      <c r="G923" s="44">
        <v>1</v>
      </c>
      <c r="H923" s="3" t="s">
        <v>4458</v>
      </c>
      <c r="I923" s="3" t="s">
        <v>4213</v>
      </c>
      <c r="J923" s="3" t="s">
        <v>4208</v>
      </c>
    </row>
    <row r="924" spans="1:10" ht="19.5" customHeight="1" thickBot="1">
      <c r="A924" s="3" t="s">
        <v>3935</v>
      </c>
      <c r="B924" s="75">
        <v>42818</v>
      </c>
      <c r="C924" s="53">
        <v>0.63194444444444442</v>
      </c>
      <c r="D924" s="3" t="s">
        <v>3557</v>
      </c>
      <c r="E924" s="3" t="str">
        <f t="array" ref="E924">INDEX(list!$C$2:$C$4995,MATCH(D924,list!$A$2:$A$4995,0))</f>
        <v>HelpGuide, Inc.</v>
      </c>
      <c r="F924" s="3" t="s">
        <v>4207</v>
      </c>
      <c r="G924" s="44">
        <v>2</v>
      </c>
      <c r="H924" s="3" t="s">
        <v>4458</v>
      </c>
      <c r="I924" s="3" t="s">
        <v>4213</v>
      </c>
      <c r="J924" s="3" t="s">
        <v>4208</v>
      </c>
    </row>
    <row r="925" spans="1:10" ht="19.5" customHeight="1" thickBot="1">
      <c r="A925" s="3" t="s">
        <v>3935</v>
      </c>
      <c r="B925" s="75">
        <v>42818</v>
      </c>
      <c r="C925" s="53">
        <v>0.67013888888888884</v>
      </c>
      <c r="D925" s="3" t="s">
        <v>7</v>
      </c>
      <c r="E925" s="3" t="str">
        <f t="array" ref="E925">INDEX(list!$C$2:$C$4995,MATCH(D925,list!$A$2:$A$4995,0))</f>
        <v>?</v>
      </c>
      <c r="F925" s="3" t="s">
        <v>4362</v>
      </c>
      <c r="G925" s="44">
        <v>9</v>
      </c>
      <c r="H925" s="3" t="s">
        <v>4453</v>
      </c>
      <c r="I925" s="3" t="s">
        <v>4213</v>
      </c>
      <c r="J925" s="3"/>
    </row>
    <row r="926" spans="1:10" ht="19.5" customHeight="1" thickBot="1">
      <c r="A926" s="3" t="s">
        <v>3935</v>
      </c>
      <c r="B926" s="75">
        <v>42818</v>
      </c>
      <c r="C926" s="53">
        <v>0.68333333333333324</v>
      </c>
      <c r="D926" s="3" t="s">
        <v>1229</v>
      </c>
      <c r="E926" s="3" t="str">
        <f t="array" ref="E926">INDEX(list!$C$2:$C$4995,MATCH(D926,list!$A$2:$A$4995,0))</f>
        <v>Brian Barrington Cell</v>
      </c>
      <c r="F926" s="3" t="s">
        <v>4403</v>
      </c>
      <c r="G926" s="44">
        <v>32</v>
      </c>
      <c r="H926" s="3" t="s">
        <v>4453</v>
      </c>
      <c r="I926" s="3" t="s">
        <v>4213</v>
      </c>
      <c r="J926" s="3"/>
    </row>
    <row r="927" spans="1:10" ht="19.5" customHeight="1" thickBot="1">
      <c r="A927" s="3" t="s">
        <v>3937</v>
      </c>
      <c r="B927" s="75">
        <v>42819</v>
      </c>
      <c r="C927" s="53">
        <v>0.40833333333333338</v>
      </c>
      <c r="D927" s="3" t="s">
        <v>1229</v>
      </c>
      <c r="E927" s="3" t="str">
        <f t="array" ref="E927">INDEX(list!$C$2:$C$4995,MATCH(D927,list!$A$2:$A$4995,0))</f>
        <v>Brian Barrington Cell</v>
      </c>
      <c r="F927" s="3" t="s">
        <v>4403</v>
      </c>
      <c r="G927" s="44">
        <v>3</v>
      </c>
      <c r="H927" s="3" t="s">
        <v>4453</v>
      </c>
      <c r="I927" s="3" t="s">
        <v>4220</v>
      </c>
      <c r="J927" s="3"/>
    </row>
    <row r="928" spans="1:10" ht="19.5" customHeight="1" thickBot="1">
      <c r="A928" s="3" t="s">
        <v>3937</v>
      </c>
      <c r="B928" s="75">
        <v>42819</v>
      </c>
      <c r="C928" s="53">
        <v>0.5805555555555556</v>
      </c>
      <c r="D928" s="3" t="s">
        <v>3557</v>
      </c>
      <c r="E928" s="3" t="str">
        <f t="array" ref="E928">INDEX(list!$C$2:$C$4995,MATCH(D928,list!$A$2:$A$4995,0))</f>
        <v>HelpGuide, Inc.</v>
      </c>
      <c r="F928" s="3" t="s">
        <v>4207</v>
      </c>
      <c r="G928" s="44">
        <v>1</v>
      </c>
      <c r="H928" s="3" t="s">
        <v>4458</v>
      </c>
      <c r="I928" s="3" t="s">
        <v>4220</v>
      </c>
      <c r="J928" s="3" t="s">
        <v>4208</v>
      </c>
    </row>
    <row r="929" spans="1:10" ht="19.5" customHeight="1" thickBot="1">
      <c r="A929" s="3" t="s">
        <v>3937</v>
      </c>
      <c r="B929" s="75">
        <v>42819</v>
      </c>
      <c r="C929" s="53">
        <v>0.78263888888888899</v>
      </c>
      <c r="D929" s="3" t="s">
        <v>1229</v>
      </c>
      <c r="E929" s="3" t="str">
        <f t="array" ref="E929">INDEX(list!$C$2:$C$4995,MATCH(D929,list!$A$2:$A$4995,0))</f>
        <v>Brian Barrington Cell</v>
      </c>
      <c r="F929" s="3" t="s">
        <v>4479</v>
      </c>
      <c r="G929" s="44">
        <v>1</v>
      </c>
      <c r="H929" s="3" t="s">
        <v>4453</v>
      </c>
      <c r="I929" s="3" t="s">
        <v>4220</v>
      </c>
      <c r="J929" s="3"/>
    </row>
    <row r="930" spans="1:10" ht="19.5" customHeight="1" thickBot="1">
      <c r="A930" s="3" t="s">
        <v>3937</v>
      </c>
      <c r="B930" s="75">
        <v>42819</v>
      </c>
      <c r="C930" s="53">
        <v>0.81319444444444444</v>
      </c>
      <c r="D930" s="3" t="s">
        <v>2504</v>
      </c>
      <c r="E930" s="3" t="str">
        <f t="array" ref="E930">INDEX(list!$C$2:$C$4995,MATCH(D930,list!$A$2:$A$4995,0))</f>
        <v>LC - Laura Catalino</v>
      </c>
      <c r="F930" s="3" t="s">
        <v>4412</v>
      </c>
      <c r="G930" s="44">
        <v>12</v>
      </c>
      <c r="H930" s="3" t="s">
        <v>4453</v>
      </c>
      <c r="I930" s="3" t="s">
        <v>4220</v>
      </c>
      <c r="J930" s="3"/>
    </row>
    <row r="931" spans="1:10" ht="19.5" customHeight="1" thickBot="1">
      <c r="A931" s="3" t="s">
        <v>3937</v>
      </c>
      <c r="B931" s="75">
        <v>42819</v>
      </c>
      <c r="C931" s="53">
        <v>0.81666666666666676</v>
      </c>
      <c r="D931" s="3" t="s">
        <v>3557</v>
      </c>
      <c r="E931" s="3" t="str">
        <f t="array" ref="E931">INDEX(list!$C$2:$C$4995,MATCH(D931,list!$A$2:$A$4995,0))</f>
        <v>HelpGuide, Inc.</v>
      </c>
      <c r="F931" s="3" t="s">
        <v>4207</v>
      </c>
      <c r="G931" s="44">
        <v>1</v>
      </c>
      <c r="H931" s="3" t="s">
        <v>4453</v>
      </c>
      <c r="I931" s="3" t="s">
        <v>4220</v>
      </c>
      <c r="J931" s="3" t="s">
        <v>4208</v>
      </c>
    </row>
    <row r="932" spans="1:10" ht="19.5" customHeight="1" thickBot="1">
      <c r="A932" s="3" t="s">
        <v>3938</v>
      </c>
      <c r="B932" s="75">
        <v>42820</v>
      </c>
      <c r="C932" s="53">
        <v>0.42986111111111108</v>
      </c>
      <c r="D932" s="3" t="s">
        <v>3557</v>
      </c>
      <c r="E932" s="3" t="str">
        <f t="array" ref="E932">INDEX(list!$C$2:$C$4995,MATCH(D932,list!$A$2:$A$4995,0))</f>
        <v>HelpGuide, Inc.</v>
      </c>
      <c r="F932" s="3" t="s">
        <v>4207</v>
      </c>
      <c r="G932" s="44">
        <v>1</v>
      </c>
      <c r="H932" s="3" t="s">
        <v>4453</v>
      </c>
      <c r="I932" s="3" t="s">
        <v>4220</v>
      </c>
      <c r="J932" s="3" t="s">
        <v>4208</v>
      </c>
    </row>
    <row r="933" spans="1:10" ht="19.5" customHeight="1" thickBot="1">
      <c r="A933" s="3" t="s">
        <v>3928</v>
      </c>
      <c r="B933" s="75">
        <v>42821</v>
      </c>
      <c r="C933" s="53">
        <v>0.38750000000000001</v>
      </c>
      <c r="D933" s="3" t="s">
        <v>2872</v>
      </c>
      <c r="E933" s="3" t="str">
        <f t="array" ref="E933">INDEX(list!$C$2:$C$4995,MATCH(D933,list!$A$2:$A$4995,0))</f>
        <v>ET - Main</v>
      </c>
      <c r="F933" s="3" t="s">
        <v>4404</v>
      </c>
      <c r="G933" s="44">
        <v>8</v>
      </c>
      <c r="H933" s="3" t="s">
        <v>4453</v>
      </c>
      <c r="I933" s="3" t="s">
        <v>4213</v>
      </c>
      <c r="J933" s="3"/>
    </row>
    <row r="934" spans="1:10" ht="19.5" customHeight="1" thickBot="1">
      <c r="A934" s="3" t="s">
        <v>3928</v>
      </c>
      <c r="B934" s="75">
        <v>42821</v>
      </c>
      <c r="C934" s="53">
        <v>0.46527777777777773</v>
      </c>
      <c r="D934" s="3" t="s">
        <v>3592</v>
      </c>
      <c r="E934" s="3" t="str">
        <f t="array" ref="E934">INDEX(list!$C$2:$C$4995,MATCH(D934,list!$A$2:$A$4995,0))</f>
        <v>TLF</v>
      </c>
      <c r="F934" s="3" t="s">
        <v>4403</v>
      </c>
      <c r="G934" s="44">
        <v>2</v>
      </c>
      <c r="H934" s="3" t="s">
        <v>4458</v>
      </c>
      <c r="I934" s="3" t="s">
        <v>4213</v>
      </c>
      <c r="J934" s="3"/>
    </row>
    <row r="935" spans="1:10" ht="19.5" customHeight="1" thickBot="1">
      <c r="A935" s="3" t="s">
        <v>3928</v>
      </c>
      <c r="B935" s="75">
        <v>42821</v>
      </c>
      <c r="C935" s="53">
        <v>0.49374999999999997</v>
      </c>
      <c r="D935" s="3" t="s">
        <v>3557</v>
      </c>
      <c r="E935" s="3" t="str">
        <f t="array" ref="E935">INDEX(list!$C$2:$C$4995,MATCH(D935,list!$A$2:$A$4995,0))</f>
        <v>HelpGuide, Inc.</v>
      </c>
      <c r="F935" s="3" t="s">
        <v>4207</v>
      </c>
      <c r="G935" s="44">
        <v>2</v>
      </c>
      <c r="H935" s="3" t="s">
        <v>4458</v>
      </c>
      <c r="I935" s="3" t="s">
        <v>4213</v>
      </c>
      <c r="J935" s="3" t="s">
        <v>4208</v>
      </c>
    </row>
    <row r="936" spans="1:10" ht="19.5" customHeight="1" thickBot="1">
      <c r="A936" s="3" t="s">
        <v>3928</v>
      </c>
      <c r="B936" s="75">
        <v>42821</v>
      </c>
      <c r="C936" s="53">
        <v>0.51597222222222217</v>
      </c>
      <c r="D936" s="3" t="s">
        <v>3557</v>
      </c>
      <c r="E936" s="3" t="str">
        <f t="array" ref="E936">INDEX(list!$C$2:$C$4995,MATCH(D936,list!$A$2:$A$4995,0))</f>
        <v>HelpGuide, Inc.</v>
      </c>
      <c r="F936" s="3" t="s">
        <v>4207</v>
      </c>
      <c r="G936" s="44">
        <v>3</v>
      </c>
      <c r="H936" s="3" t="s">
        <v>4458</v>
      </c>
      <c r="I936" s="3" t="s">
        <v>4213</v>
      </c>
      <c r="J936" s="3" t="s">
        <v>4208</v>
      </c>
    </row>
    <row r="937" spans="1:10" ht="19.5" customHeight="1" thickBot="1">
      <c r="A937" s="3" t="s">
        <v>3928</v>
      </c>
      <c r="B937" s="75">
        <v>42821</v>
      </c>
      <c r="C937" s="53">
        <v>0.54999999999999993</v>
      </c>
      <c r="D937" s="3" t="s">
        <v>1881</v>
      </c>
      <c r="E937" s="3" t="str">
        <f t="array" ref="E937">INDEX(list!$C$2:$C$4995,MATCH(D937,list!$A$2:$A$4995,0))</f>
        <v>Cox</v>
      </c>
      <c r="F937" s="3" t="s">
        <v>4625</v>
      </c>
      <c r="G937" s="44">
        <v>5</v>
      </c>
      <c r="H937" s="3" t="s">
        <v>4458</v>
      </c>
      <c r="I937" s="3" t="s">
        <v>4213</v>
      </c>
      <c r="J937" s="3"/>
    </row>
    <row r="938" spans="1:10" ht="19.5" customHeight="1" thickBot="1">
      <c r="A938" s="3" t="s">
        <v>3928</v>
      </c>
      <c r="B938" s="75">
        <v>42821</v>
      </c>
      <c r="C938" s="53">
        <v>0.55486111111111114</v>
      </c>
      <c r="D938" s="3" t="s">
        <v>1881</v>
      </c>
      <c r="E938" s="3" t="str">
        <f t="array" ref="E938">INDEX(list!$C$2:$C$4995,MATCH(D938,list!$A$2:$A$4995,0))</f>
        <v>Cox</v>
      </c>
      <c r="F938" s="3" t="s">
        <v>4464</v>
      </c>
      <c r="G938" s="44">
        <v>4</v>
      </c>
      <c r="H938" s="3" t="s">
        <v>4453</v>
      </c>
      <c r="I938" s="3" t="s">
        <v>4213</v>
      </c>
      <c r="J938" s="3"/>
    </row>
    <row r="939" spans="1:10" ht="19.5" customHeight="1" thickBot="1">
      <c r="A939" s="3" t="s">
        <v>3928</v>
      </c>
      <c r="B939" s="75">
        <v>42821</v>
      </c>
      <c r="C939" s="53">
        <v>0.5625</v>
      </c>
      <c r="D939" s="3" t="s">
        <v>2438</v>
      </c>
      <c r="E939" s="3" t="str">
        <f t="array" ref="E939">INDEX(list!$C$2:$C$4995,MATCH(D939,list!$A$2:$A$4995,0))</f>
        <v>VA - Leah Bradley</v>
      </c>
      <c r="F939" s="3" t="s">
        <v>4408</v>
      </c>
      <c r="G939" s="44">
        <v>1</v>
      </c>
      <c r="H939" s="3" t="s">
        <v>4458</v>
      </c>
      <c r="I939" s="3" t="s">
        <v>4213</v>
      </c>
      <c r="J939" s="3"/>
    </row>
    <row r="940" spans="1:10" ht="19.5" customHeight="1" thickBot="1">
      <c r="A940" s="3" t="s">
        <v>3928</v>
      </c>
      <c r="B940" s="75">
        <v>42821</v>
      </c>
      <c r="C940" s="53">
        <v>0.56736111111111109</v>
      </c>
      <c r="D940" s="3" t="s">
        <v>2651</v>
      </c>
      <c r="E940" s="3" t="str">
        <f t="array" ref="E940">INDEX(list!$C$2:$C$4995,MATCH(D940,list!$A$2:$A$4995,0))</f>
        <v>GD - Diana Garreau Cell</v>
      </c>
      <c r="F940" s="3" t="s">
        <v>4421</v>
      </c>
      <c r="G940" s="44">
        <v>2</v>
      </c>
      <c r="H940" s="3" t="s">
        <v>4458</v>
      </c>
      <c r="I940" s="3" t="s">
        <v>4213</v>
      </c>
      <c r="J940" s="3"/>
    </row>
    <row r="941" spans="1:10" ht="19.5" customHeight="1" thickBot="1">
      <c r="A941" s="3" t="s">
        <v>3928</v>
      </c>
      <c r="B941" s="75">
        <v>42821</v>
      </c>
      <c r="C941" s="53">
        <v>0.58263888888888882</v>
      </c>
      <c r="D941" s="3" t="s">
        <v>3557</v>
      </c>
      <c r="E941" s="3" t="str">
        <f t="array" ref="E941">INDEX(list!$C$2:$C$4995,MATCH(D941,list!$A$2:$A$4995,0))</f>
        <v>HelpGuide, Inc.</v>
      </c>
      <c r="F941" s="3" t="s">
        <v>4207</v>
      </c>
      <c r="G941" s="44">
        <v>1</v>
      </c>
      <c r="H941" s="3" t="s">
        <v>4458</v>
      </c>
      <c r="I941" s="3" t="s">
        <v>4213</v>
      </c>
      <c r="J941" s="3" t="s">
        <v>4208</v>
      </c>
    </row>
    <row r="942" spans="1:10" ht="19.5" customHeight="1" thickBot="1">
      <c r="A942" s="3" t="s">
        <v>3928</v>
      </c>
      <c r="B942" s="75">
        <v>42821</v>
      </c>
      <c r="C942" s="53">
        <v>0.60972222222222217</v>
      </c>
      <c r="D942" s="3" t="s">
        <v>2872</v>
      </c>
      <c r="E942" s="3" t="str">
        <f t="array" ref="E942">INDEX(list!$C$2:$C$4995,MATCH(D942,list!$A$2:$A$4995,0))</f>
        <v>ET - Main</v>
      </c>
      <c r="F942" s="3" t="s">
        <v>4403</v>
      </c>
      <c r="G942" s="44">
        <v>9</v>
      </c>
      <c r="H942" s="3" t="s">
        <v>4453</v>
      </c>
      <c r="I942" s="3" t="s">
        <v>4213</v>
      </c>
      <c r="J942" s="3"/>
    </row>
    <row r="943" spans="1:10" ht="19.5" customHeight="1" thickBot="1">
      <c r="A943" s="3" t="s">
        <v>3928</v>
      </c>
      <c r="B943" s="75">
        <v>42821</v>
      </c>
      <c r="C943" s="53">
        <v>0.6166666666666667</v>
      </c>
      <c r="D943" s="3" t="s">
        <v>1229</v>
      </c>
      <c r="E943" s="3" t="str">
        <f t="array" ref="E943">INDEX(list!$C$2:$C$4995,MATCH(D943,list!$A$2:$A$4995,0))</f>
        <v>Brian Barrington Cell</v>
      </c>
      <c r="F943" s="3" t="s">
        <v>4479</v>
      </c>
      <c r="G943" s="44">
        <v>1</v>
      </c>
      <c r="H943" s="3" t="s">
        <v>4453</v>
      </c>
      <c r="I943" s="3" t="s">
        <v>4213</v>
      </c>
      <c r="J943" s="3"/>
    </row>
    <row r="944" spans="1:10" ht="19.5" customHeight="1" thickBot="1">
      <c r="A944" s="3" t="s">
        <v>3928</v>
      </c>
      <c r="B944" s="75">
        <v>42821</v>
      </c>
      <c r="C944" s="53">
        <v>0.6166666666666667</v>
      </c>
      <c r="D944" s="3" t="s">
        <v>1229</v>
      </c>
      <c r="E944" s="3" t="str">
        <f t="array" ref="E944">INDEX(list!$C$2:$C$4995,MATCH(D944,list!$A$2:$A$4995,0))</f>
        <v>Brian Barrington Cell</v>
      </c>
      <c r="F944" s="3" t="s">
        <v>4479</v>
      </c>
      <c r="G944" s="44">
        <v>1</v>
      </c>
      <c r="H944" s="3" t="s">
        <v>4453</v>
      </c>
      <c r="I944" s="3" t="s">
        <v>4213</v>
      </c>
      <c r="J944" s="3"/>
    </row>
    <row r="945" spans="1:10" ht="19.5" customHeight="1" thickBot="1">
      <c r="A945" s="3" t="s">
        <v>3928</v>
      </c>
      <c r="B945" s="75">
        <v>42821</v>
      </c>
      <c r="C945" s="53">
        <v>0.61736111111111114</v>
      </c>
      <c r="D945" s="3" t="s">
        <v>1229</v>
      </c>
      <c r="E945" s="3" t="str">
        <f t="array" ref="E945">INDEX(list!$C$2:$C$4995,MATCH(D945,list!$A$2:$A$4995,0))</f>
        <v>Brian Barrington Cell</v>
      </c>
      <c r="F945" s="3" t="s">
        <v>4479</v>
      </c>
      <c r="G945" s="44">
        <v>3</v>
      </c>
      <c r="H945" s="3" t="s">
        <v>4453</v>
      </c>
      <c r="I945" s="3" t="s">
        <v>4213</v>
      </c>
      <c r="J945" s="3"/>
    </row>
    <row r="946" spans="1:10" ht="19.5" customHeight="1" thickBot="1">
      <c r="A946" s="3" t="s">
        <v>3928</v>
      </c>
      <c r="B946" s="75">
        <v>42821</v>
      </c>
      <c r="C946" s="53">
        <v>0.61944444444444446</v>
      </c>
      <c r="D946" s="3" t="s">
        <v>3272</v>
      </c>
      <c r="E946" s="3" t="str">
        <f t="array" ref="E946">INDEX(list!$C$2:$C$4995,MATCH(D946,list!$A$2:$A$4995,0))</f>
        <v>Elaina Cell</v>
      </c>
      <c r="F946" s="3" t="s">
        <v>4422</v>
      </c>
      <c r="G946" s="44">
        <v>5</v>
      </c>
      <c r="H946" s="3" t="s">
        <v>4453</v>
      </c>
      <c r="I946" s="3" t="s">
        <v>4213</v>
      </c>
      <c r="J946" s="3"/>
    </row>
    <row r="947" spans="1:10" ht="19.5" customHeight="1" thickBot="1">
      <c r="A947" s="3" t="s">
        <v>3928</v>
      </c>
      <c r="B947" s="75">
        <v>42821</v>
      </c>
      <c r="C947" s="53">
        <v>0.69513888888888886</v>
      </c>
      <c r="D947" s="3" t="s">
        <v>2608</v>
      </c>
      <c r="E947" s="3" t="str">
        <f t="array" ref="E947">INDEX(list!$C$2:$C$4995,MATCH(D947,list!$A$2:$A$4995,0))</f>
        <v>spam?</v>
      </c>
      <c r="F947" s="3" t="s">
        <v>4403</v>
      </c>
      <c r="G947" s="44">
        <v>1</v>
      </c>
      <c r="H947" s="3" t="s">
        <v>4458</v>
      </c>
      <c r="I947" s="3" t="s">
        <v>4213</v>
      </c>
      <c r="J947" s="3"/>
    </row>
    <row r="948" spans="1:10" ht="19.5" customHeight="1" thickBot="1">
      <c r="A948" s="3" t="s">
        <v>3928</v>
      </c>
      <c r="B948" s="75">
        <v>42821</v>
      </c>
      <c r="C948" s="53">
        <v>0.71736111111111101</v>
      </c>
      <c r="D948" s="3" t="s">
        <v>1229</v>
      </c>
      <c r="E948" s="3" t="str">
        <f t="array" ref="E948">INDEX(list!$C$2:$C$4995,MATCH(D948,list!$A$2:$A$4995,0))</f>
        <v>Brian Barrington Cell</v>
      </c>
      <c r="F948" s="3" t="s">
        <v>4403</v>
      </c>
      <c r="G948" s="44">
        <v>7</v>
      </c>
      <c r="H948" s="3" t="s">
        <v>4453</v>
      </c>
      <c r="I948" s="3" t="s">
        <v>4213</v>
      </c>
      <c r="J948" s="3"/>
    </row>
    <row r="949" spans="1:10" ht="19.5" customHeight="1" thickBot="1">
      <c r="A949" s="3" t="s">
        <v>3928</v>
      </c>
      <c r="B949" s="75">
        <v>42821</v>
      </c>
      <c r="C949" s="53">
        <v>0.76597222222222217</v>
      </c>
      <c r="D949" s="3" t="s">
        <v>3557</v>
      </c>
      <c r="E949" s="3" t="str">
        <f t="array" ref="E949">INDEX(list!$C$2:$C$4995,MATCH(D949,list!$A$2:$A$4995,0))</f>
        <v>HelpGuide, Inc.</v>
      </c>
      <c r="F949" s="3" t="s">
        <v>4207</v>
      </c>
      <c r="G949" s="44">
        <v>1</v>
      </c>
      <c r="H949" s="3" t="s">
        <v>4453</v>
      </c>
      <c r="I949" s="3" t="s">
        <v>4213</v>
      </c>
      <c r="J949" s="3" t="s">
        <v>4208</v>
      </c>
    </row>
    <row r="950" spans="1:10" ht="19.5" customHeight="1" thickBot="1">
      <c r="A950" s="3" t="s">
        <v>3932</v>
      </c>
      <c r="B950" s="75">
        <v>42822</v>
      </c>
      <c r="C950" s="53">
        <v>0.37708333333333338</v>
      </c>
      <c r="D950" s="3" t="s">
        <v>866</v>
      </c>
      <c r="E950" s="3" t="str">
        <f t="array" ref="E950">INDEX(list!$C$2:$C$4995,MATCH(D950,list!$A$2:$A$4995,0))</f>
        <v>CPL - John CPL Cell</v>
      </c>
      <c r="F950" s="3" t="s">
        <v>4479</v>
      </c>
      <c r="G950" s="44">
        <v>1</v>
      </c>
      <c r="H950" s="3" t="s">
        <v>4453</v>
      </c>
      <c r="I950" s="3" t="s">
        <v>4213</v>
      </c>
      <c r="J950" s="3"/>
    </row>
    <row r="951" spans="1:10" ht="19.5" customHeight="1" thickBot="1">
      <c r="A951" s="3" t="s">
        <v>3932</v>
      </c>
      <c r="B951" s="75">
        <v>42822</v>
      </c>
      <c r="C951" s="53">
        <v>0.43333333333333335</v>
      </c>
      <c r="D951" s="3" t="s">
        <v>3557</v>
      </c>
      <c r="E951" s="3" t="str">
        <f t="array" ref="E951">INDEX(list!$C$2:$C$4995,MATCH(D951,list!$A$2:$A$4995,0))</f>
        <v>HelpGuide, Inc.</v>
      </c>
      <c r="F951" s="3" t="s">
        <v>4207</v>
      </c>
      <c r="G951" s="44">
        <v>1</v>
      </c>
      <c r="H951" s="3" t="s">
        <v>4453</v>
      </c>
      <c r="I951" s="3" t="s">
        <v>4213</v>
      </c>
      <c r="J951" s="3" t="s">
        <v>4208</v>
      </c>
    </row>
    <row r="952" spans="1:10" ht="19.5" customHeight="1" thickBot="1">
      <c r="A952" s="3" t="s">
        <v>3932</v>
      </c>
      <c r="B952" s="75">
        <v>42822</v>
      </c>
      <c r="C952" s="53">
        <v>0.50624999999999998</v>
      </c>
      <c r="D952" s="3" t="s">
        <v>2454</v>
      </c>
      <c r="E952" s="3" t="str">
        <f t="array" ref="E952">INDEX(list!$C$2:$C$4995,MATCH(D952,list!$A$2:$A$4995,0))</f>
        <v>LWA - Liz Wilson</v>
      </c>
      <c r="F952" s="3" t="s">
        <v>4422</v>
      </c>
      <c r="G952" s="44">
        <v>5</v>
      </c>
      <c r="H952" s="3" t="s">
        <v>4453</v>
      </c>
      <c r="I952" s="3" t="s">
        <v>4213</v>
      </c>
      <c r="J952" s="3"/>
    </row>
    <row r="953" spans="1:10" ht="19.5" customHeight="1" thickBot="1">
      <c r="A953" s="3" t="s">
        <v>3932</v>
      </c>
      <c r="B953" s="75">
        <v>42822</v>
      </c>
      <c r="C953" s="53">
        <v>0.59652777777777777</v>
      </c>
      <c r="D953" s="3" t="s">
        <v>3272</v>
      </c>
      <c r="E953" s="3" t="str">
        <f t="array" ref="E953">INDEX(list!$C$2:$C$4995,MATCH(D953,list!$A$2:$A$4995,0))</f>
        <v>Elaina Cell</v>
      </c>
      <c r="F953" s="3" t="s">
        <v>4422</v>
      </c>
      <c r="G953" s="44">
        <v>1</v>
      </c>
      <c r="H953" s="3" t="s">
        <v>4453</v>
      </c>
      <c r="I953" s="3" t="s">
        <v>4213</v>
      </c>
      <c r="J953" s="3"/>
    </row>
    <row r="954" spans="1:10" ht="19.5" customHeight="1" thickBot="1">
      <c r="A954" s="3" t="s">
        <v>3932</v>
      </c>
      <c r="B954" s="75">
        <v>42822</v>
      </c>
      <c r="C954" s="53">
        <v>0.59791666666666665</v>
      </c>
      <c r="D954" s="3" t="s">
        <v>3272</v>
      </c>
      <c r="E954" s="3" t="str">
        <f t="array" ref="E954">INDEX(list!$C$2:$C$4995,MATCH(D954,list!$A$2:$A$4995,0))</f>
        <v>Elaina Cell</v>
      </c>
      <c r="F954" s="3" t="s">
        <v>4403</v>
      </c>
      <c r="G954" s="44">
        <v>2</v>
      </c>
      <c r="H954" s="3" t="s">
        <v>4453</v>
      </c>
      <c r="I954" s="3" t="s">
        <v>4213</v>
      </c>
      <c r="J954" s="3"/>
    </row>
    <row r="955" spans="1:10" ht="19.5" customHeight="1" thickBot="1">
      <c r="A955" s="3" t="s">
        <v>3932</v>
      </c>
      <c r="B955" s="75">
        <v>42822</v>
      </c>
      <c r="C955" s="53">
        <v>0.61736111111111114</v>
      </c>
      <c r="D955" s="3" t="s">
        <v>2651</v>
      </c>
      <c r="E955" s="3" t="str">
        <f t="array" ref="E955">INDEX(list!$C$2:$C$4995,MATCH(D955,list!$A$2:$A$4995,0))</f>
        <v>GD - Diana Garreau Cell</v>
      </c>
      <c r="F955" s="3" t="s">
        <v>4403</v>
      </c>
      <c r="G955" s="44">
        <v>1</v>
      </c>
      <c r="H955" s="3" t="s">
        <v>4453</v>
      </c>
      <c r="I955" s="3" t="s">
        <v>4213</v>
      </c>
      <c r="J955" s="3"/>
    </row>
    <row r="956" spans="1:10" ht="19.5" customHeight="1" thickBot="1">
      <c r="A956" s="3" t="s">
        <v>3932</v>
      </c>
      <c r="B956" s="75">
        <v>42822</v>
      </c>
      <c r="C956" s="53">
        <v>0.63680555555555551</v>
      </c>
      <c r="D956" s="3" t="s">
        <v>2872</v>
      </c>
      <c r="E956" s="3" t="str">
        <f t="array" ref="E956">INDEX(list!$C$2:$C$4995,MATCH(D956,list!$A$2:$A$4995,0))</f>
        <v>ET - Main</v>
      </c>
      <c r="F956" s="3" t="s">
        <v>4403</v>
      </c>
      <c r="G956" s="44">
        <v>4</v>
      </c>
      <c r="H956" s="3" t="s">
        <v>4453</v>
      </c>
      <c r="I956" s="3" t="s">
        <v>4213</v>
      </c>
      <c r="J956" s="3"/>
    </row>
    <row r="957" spans="1:10" ht="19.5" customHeight="1" thickBot="1">
      <c r="A957" s="3" t="s">
        <v>3932</v>
      </c>
      <c r="B957" s="75">
        <v>42822</v>
      </c>
      <c r="C957" s="53">
        <v>0.64097222222222217</v>
      </c>
      <c r="D957" s="3" t="s">
        <v>2872</v>
      </c>
      <c r="E957" s="3" t="str">
        <f t="array" ref="E957">INDEX(list!$C$2:$C$4995,MATCH(D957,list!$A$2:$A$4995,0))</f>
        <v>ET - Main</v>
      </c>
      <c r="F957" s="3" t="s">
        <v>4403</v>
      </c>
      <c r="G957" s="44">
        <v>4</v>
      </c>
      <c r="H957" s="3" t="s">
        <v>4453</v>
      </c>
      <c r="I957" s="3" t="s">
        <v>4213</v>
      </c>
      <c r="J957" s="3"/>
    </row>
    <row r="958" spans="1:10" ht="19.5" customHeight="1" thickBot="1">
      <c r="A958" s="3" t="s">
        <v>3932</v>
      </c>
      <c r="B958" s="75">
        <v>42822</v>
      </c>
      <c r="C958" s="53">
        <v>0.65069444444444446</v>
      </c>
      <c r="D958" s="3" t="s">
        <v>3272</v>
      </c>
      <c r="E958" s="3" t="str">
        <f t="array" ref="E958">INDEX(list!$C$2:$C$4995,MATCH(D958,list!$A$2:$A$4995,0))</f>
        <v>Elaina Cell</v>
      </c>
      <c r="F958" s="3" t="s">
        <v>4403</v>
      </c>
      <c r="G958" s="44">
        <v>1</v>
      </c>
      <c r="H958" s="3" t="s">
        <v>4453</v>
      </c>
      <c r="I958" s="3" t="s">
        <v>4213</v>
      </c>
      <c r="J958" s="3"/>
    </row>
    <row r="959" spans="1:10" ht="19.5" customHeight="1" thickBot="1">
      <c r="A959" s="3" t="s">
        <v>3932</v>
      </c>
      <c r="B959" s="75">
        <v>42822</v>
      </c>
      <c r="C959" s="53">
        <v>0.71666666666666667</v>
      </c>
      <c r="D959" s="3" t="s">
        <v>866</v>
      </c>
      <c r="E959" s="3" t="str">
        <f t="array" ref="E959">INDEX(list!$C$2:$C$4995,MATCH(D959,list!$A$2:$A$4995,0))</f>
        <v>CPL - John CPL Cell</v>
      </c>
      <c r="F959" s="3" t="s">
        <v>4403</v>
      </c>
      <c r="G959" s="44">
        <v>5</v>
      </c>
      <c r="H959" s="3" t="s">
        <v>4453</v>
      </c>
      <c r="I959" s="3" t="s">
        <v>4213</v>
      </c>
      <c r="J959" s="3"/>
    </row>
    <row r="960" spans="1:10" ht="19.5" customHeight="1" thickBot="1">
      <c r="A960" s="3" t="s">
        <v>3932</v>
      </c>
      <c r="B960" s="75">
        <v>42822</v>
      </c>
      <c r="C960" s="53">
        <v>0.74861111111111101</v>
      </c>
      <c r="D960" s="3" t="s">
        <v>1484</v>
      </c>
      <c r="E960" s="3" t="str">
        <f t="array" ref="E960">INDEX(list!$C$2:$C$4995,MATCH(D960,list!$A$2:$A$4995,0))</f>
        <v>AppleCare</v>
      </c>
      <c r="F960" s="3" t="s">
        <v>4464</v>
      </c>
      <c r="G960" s="44">
        <v>10</v>
      </c>
      <c r="H960" s="3" t="s">
        <v>4453</v>
      </c>
      <c r="I960" s="3" t="s">
        <v>4213</v>
      </c>
      <c r="J960" s="3"/>
    </row>
    <row r="961" spans="1:10" ht="19.5" customHeight="1" thickBot="1">
      <c r="A961" s="3" t="s">
        <v>3932</v>
      </c>
      <c r="B961" s="75">
        <v>42822</v>
      </c>
      <c r="C961" s="53">
        <v>0.77569444444444446</v>
      </c>
      <c r="D961" s="3" t="s">
        <v>1484</v>
      </c>
      <c r="E961" s="3" t="str">
        <f t="array" ref="E961">INDEX(list!$C$2:$C$4995,MATCH(D961,list!$A$2:$A$4995,0))</f>
        <v>AppleCare</v>
      </c>
      <c r="F961" s="3" t="s">
        <v>4464</v>
      </c>
      <c r="G961" s="44">
        <v>19</v>
      </c>
      <c r="H961" s="3" t="s">
        <v>4453</v>
      </c>
      <c r="I961" s="3" t="s">
        <v>4213</v>
      </c>
      <c r="J961" s="3"/>
    </row>
    <row r="962" spans="1:10" ht="19.5" customHeight="1" thickBot="1">
      <c r="A962" s="3" t="s">
        <v>3932</v>
      </c>
      <c r="B962" s="75">
        <v>42822</v>
      </c>
      <c r="C962" s="53">
        <v>0.81041666666666667</v>
      </c>
      <c r="D962" s="3" t="s">
        <v>2823</v>
      </c>
      <c r="E962" s="3" t="str">
        <f t="array" ref="E962">INDEX(list!$C$2:$C$4995,MATCH(D962,list!$A$2:$A$4995,0))</f>
        <v>LWA - Clark Wilson</v>
      </c>
      <c r="F962" s="3" t="s">
        <v>4403</v>
      </c>
      <c r="G962" s="44">
        <v>14</v>
      </c>
      <c r="H962" s="3" t="s">
        <v>4453</v>
      </c>
      <c r="I962" s="3" t="s">
        <v>4213</v>
      </c>
      <c r="J962" s="3"/>
    </row>
    <row r="963" spans="1:10" ht="19.5" customHeight="1" thickBot="1">
      <c r="A963" s="3" t="s">
        <v>3933</v>
      </c>
      <c r="B963" s="75">
        <v>42823</v>
      </c>
      <c r="C963" s="53">
        <v>0.35555555555555557</v>
      </c>
      <c r="D963" s="3" t="s">
        <v>3385</v>
      </c>
      <c r="E963" s="3" t="str">
        <f t="array" ref="E963">INDEX(list!$C$2:$C$4995,MATCH(D963,list!$A$2:$A$4995,0))</f>
        <v>ET - Scott</v>
      </c>
      <c r="F963" s="3" t="s">
        <v>4403</v>
      </c>
      <c r="G963" s="44">
        <v>5</v>
      </c>
      <c r="H963" s="3" t="s">
        <v>4458</v>
      </c>
      <c r="I963" s="3" t="s">
        <v>4213</v>
      </c>
      <c r="J963" s="3"/>
    </row>
    <row r="964" spans="1:10" ht="19.5" customHeight="1" thickBot="1">
      <c r="A964" s="3" t="s">
        <v>3933</v>
      </c>
      <c r="B964" s="75">
        <v>42823</v>
      </c>
      <c r="C964" s="53">
        <v>0.35902777777777778</v>
      </c>
      <c r="D964" s="3" t="s">
        <v>866</v>
      </c>
      <c r="E964" s="3" t="str">
        <f t="array" ref="E964">INDEX(list!$C$2:$C$4995,MATCH(D964,list!$A$2:$A$4995,0))</f>
        <v>CPL - John CPL Cell</v>
      </c>
      <c r="F964" s="3" t="s">
        <v>4403</v>
      </c>
      <c r="G964" s="44">
        <v>23</v>
      </c>
      <c r="H964" s="3" t="s">
        <v>4458</v>
      </c>
      <c r="I964" s="3" t="s">
        <v>4213</v>
      </c>
      <c r="J964" s="3"/>
    </row>
    <row r="965" spans="1:10" ht="19.5" customHeight="1" thickBot="1">
      <c r="A965" s="3" t="s">
        <v>3933</v>
      </c>
      <c r="B965" s="75">
        <v>42823</v>
      </c>
      <c r="C965" s="53">
        <v>0.38541666666666669</v>
      </c>
      <c r="D965" s="3" t="s">
        <v>3281</v>
      </c>
      <c r="E965" s="3" t="str">
        <f t="array" ref="E965">INDEX(list!$C$2:$C$4995,MATCH(D965,list!$A$2:$A$4995,0))</f>
        <v>?</v>
      </c>
      <c r="F965" s="3" t="s">
        <v>4403</v>
      </c>
      <c r="G965" s="44">
        <v>1</v>
      </c>
      <c r="H965" s="3" t="s">
        <v>4458</v>
      </c>
      <c r="I965" s="3" t="s">
        <v>4213</v>
      </c>
      <c r="J965" s="3"/>
    </row>
    <row r="966" spans="1:10" ht="19.5" customHeight="1" thickBot="1">
      <c r="A966" s="3" t="s">
        <v>3933</v>
      </c>
      <c r="B966" s="75">
        <v>42823</v>
      </c>
      <c r="C966" s="53">
        <v>0.38750000000000001</v>
      </c>
      <c r="D966" s="3" t="s">
        <v>1727</v>
      </c>
      <c r="E966" s="46" t="str">
        <f t="array" ref="E966">INDEX(list!$C$2:$C$4995,MATCH(D966,list!$A$2:$A$4995,0))</f>
        <v>VA - Nicole Spencer</v>
      </c>
      <c r="F966" s="3" t="s">
        <v>4403</v>
      </c>
      <c r="G966" s="44">
        <v>10</v>
      </c>
      <c r="H966" s="3" t="s">
        <v>4458</v>
      </c>
      <c r="I966" s="3" t="s">
        <v>4213</v>
      </c>
      <c r="J966" s="3"/>
    </row>
    <row r="967" spans="1:10" ht="19.5" customHeight="1" thickBot="1">
      <c r="A967" s="3" t="s">
        <v>3933</v>
      </c>
      <c r="B967" s="75">
        <v>42823</v>
      </c>
      <c r="C967" s="53">
        <v>0.43194444444444446</v>
      </c>
      <c r="D967" s="3" t="s">
        <v>1727</v>
      </c>
      <c r="E967" s="46" t="str">
        <f t="array" ref="E967">INDEX(list!$C$2:$C$4995,MATCH(D967,list!$A$2:$A$4995,0))</f>
        <v>VA - Nicole Spencer</v>
      </c>
      <c r="F967" s="3" t="s">
        <v>4403</v>
      </c>
      <c r="G967" s="44">
        <v>4</v>
      </c>
      <c r="H967" s="3" t="s">
        <v>4458</v>
      </c>
      <c r="I967" s="3" t="s">
        <v>4213</v>
      </c>
      <c r="J967" s="3"/>
    </row>
    <row r="968" spans="1:10" ht="19.5" customHeight="1" thickBot="1">
      <c r="A968" s="3" t="s">
        <v>3933</v>
      </c>
      <c r="B968" s="75">
        <v>42823</v>
      </c>
      <c r="C968" s="53">
        <v>0.45069444444444445</v>
      </c>
      <c r="D968" s="3" t="s">
        <v>2332</v>
      </c>
      <c r="E968" s="3" t="str">
        <f t="array" ref="E968">INDEX(list!$C$2:$C$4995,MATCH(D968,list!$A$2:$A$4995,0))</f>
        <v>Apple - Irvine Spectrum</v>
      </c>
      <c r="F968" s="3" t="s">
        <v>4403</v>
      </c>
      <c r="G968" s="44">
        <v>4</v>
      </c>
      <c r="H968" s="3" t="s">
        <v>4458</v>
      </c>
      <c r="I968" s="3" t="s">
        <v>4213</v>
      </c>
      <c r="J968" s="3"/>
    </row>
    <row r="969" spans="1:10" ht="19.5" customHeight="1" thickBot="1">
      <c r="A969" s="3" t="s">
        <v>3933</v>
      </c>
      <c r="B969" s="75">
        <v>42823</v>
      </c>
      <c r="C969" s="53">
        <v>0.45555555555555555</v>
      </c>
      <c r="D969" s="3" t="s">
        <v>3557</v>
      </c>
      <c r="E969" s="3" t="str">
        <f t="array" ref="E969">INDEX(list!$C$2:$C$4995,MATCH(D969,list!$A$2:$A$4995,0))</f>
        <v>HelpGuide, Inc.</v>
      </c>
      <c r="F969" s="3" t="s">
        <v>4207</v>
      </c>
      <c r="G969" s="44">
        <v>1</v>
      </c>
      <c r="H969" s="3" t="s">
        <v>4458</v>
      </c>
      <c r="I969" s="3" t="s">
        <v>4213</v>
      </c>
      <c r="J969" s="3" t="s">
        <v>4208</v>
      </c>
    </row>
    <row r="970" spans="1:10" ht="19.5" customHeight="1" thickBot="1">
      <c r="A970" s="3" t="s">
        <v>3933</v>
      </c>
      <c r="B970" s="75">
        <v>42823</v>
      </c>
      <c r="C970" s="53">
        <v>0.46111111111111108</v>
      </c>
      <c r="D970" s="3" t="s">
        <v>3174</v>
      </c>
      <c r="E970" s="3" t="str">
        <f t="array" ref="E970">INDEX(list!$C$2:$C$4995,MATCH(D970,list!$A$2:$A$4995,0))</f>
        <v>IS - Austin Andrews</v>
      </c>
      <c r="F970" s="3" t="s">
        <v>4403</v>
      </c>
      <c r="G970" s="44">
        <v>6</v>
      </c>
      <c r="H970" s="3" t="s">
        <v>4458</v>
      </c>
      <c r="I970" s="3" t="s">
        <v>4213</v>
      </c>
      <c r="J970" s="3"/>
    </row>
    <row r="971" spans="1:10" ht="19.5" customHeight="1" thickBot="1">
      <c r="A971" s="3" t="s">
        <v>3933</v>
      </c>
      <c r="B971" s="75">
        <v>42823</v>
      </c>
      <c r="C971" s="53">
        <v>0.52430555555555558</v>
      </c>
      <c r="D971" s="3" t="s">
        <v>3636</v>
      </c>
      <c r="E971" s="3" t="str">
        <f t="array" ref="E971">INDEX(list!$C$2:$C$4995,MATCH(D971,list!$A$2:$A$4995,0))</f>
        <v>CPL - John CPL, Jr.</v>
      </c>
      <c r="F971" s="3" t="s">
        <v>4403</v>
      </c>
      <c r="G971" s="44">
        <v>13</v>
      </c>
      <c r="H971" s="3" t="s">
        <v>4453</v>
      </c>
      <c r="I971" s="3" t="s">
        <v>4213</v>
      </c>
      <c r="J971" s="3"/>
    </row>
    <row r="972" spans="1:10" ht="19.5" customHeight="1" thickBot="1">
      <c r="A972" s="3" t="s">
        <v>3933</v>
      </c>
      <c r="B972" s="75">
        <v>42823</v>
      </c>
      <c r="C972" s="53">
        <v>0.53611111111111109</v>
      </c>
      <c r="D972" s="3" t="s">
        <v>2872</v>
      </c>
      <c r="E972" s="3" t="str">
        <f t="array" ref="E972">INDEX(list!$C$2:$C$4995,MATCH(D972,list!$A$2:$A$4995,0))</f>
        <v>ET - Main</v>
      </c>
      <c r="F972" s="3" t="s">
        <v>4403</v>
      </c>
      <c r="G972" s="44">
        <v>12</v>
      </c>
      <c r="H972" s="3" t="s">
        <v>4453</v>
      </c>
      <c r="I972" s="3" t="s">
        <v>4213</v>
      </c>
      <c r="J972" s="3"/>
    </row>
    <row r="973" spans="1:10" ht="19.5" customHeight="1" thickBot="1">
      <c r="A973" s="3" t="s">
        <v>3933</v>
      </c>
      <c r="B973" s="75">
        <v>42823</v>
      </c>
      <c r="C973" s="53">
        <v>0.54652777777777783</v>
      </c>
      <c r="D973" s="3" t="s">
        <v>2651</v>
      </c>
      <c r="E973" s="3" t="str">
        <f t="array" ref="E973">INDEX(list!$C$2:$C$4995,MATCH(D973,list!$A$2:$A$4995,0))</f>
        <v>GD - Diana Garreau Cell</v>
      </c>
      <c r="F973" s="3" t="s">
        <v>4403</v>
      </c>
      <c r="G973" s="44">
        <v>20</v>
      </c>
      <c r="H973" s="3" t="s">
        <v>4453</v>
      </c>
      <c r="I973" s="3" t="s">
        <v>4213</v>
      </c>
      <c r="J973" s="3"/>
    </row>
    <row r="974" spans="1:10" ht="19.5" customHeight="1" thickBot="1">
      <c r="A974" s="3" t="s">
        <v>3933</v>
      </c>
      <c r="B974" s="75">
        <v>42823</v>
      </c>
      <c r="C974" s="53">
        <v>0.55486111111111114</v>
      </c>
      <c r="D974" s="3" t="s">
        <v>2189</v>
      </c>
      <c r="E974" s="3" t="str">
        <f t="array" ref="E974">INDEX(list!$C$2:$C$4995,MATCH(D974,list!$A$2:$A$4995,0))</f>
        <v>Jodi cell for Laura Catalino</v>
      </c>
      <c r="F974" s="3" t="s">
        <v>4403</v>
      </c>
      <c r="G974" s="44">
        <v>2</v>
      </c>
      <c r="H974" s="3" t="s">
        <v>4453</v>
      </c>
      <c r="I974" s="3" t="s">
        <v>4213</v>
      </c>
      <c r="J974" s="3"/>
    </row>
    <row r="975" spans="1:10" ht="19.5" customHeight="1" thickBot="1">
      <c r="A975" s="3" t="s">
        <v>3933</v>
      </c>
      <c r="B975" s="75">
        <v>42823</v>
      </c>
      <c r="C975" s="53">
        <v>0.56944444444444442</v>
      </c>
      <c r="D975" s="3" t="s">
        <v>3636</v>
      </c>
      <c r="E975" s="3" t="str">
        <f t="array" ref="E975">INDEX(list!$C$2:$C$4995,MATCH(D975,list!$A$2:$A$4995,0))</f>
        <v>CPL - John CPL, Jr.</v>
      </c>
      <c r="F975" s="3" t="s">
        <v>4490</v>
      </c>
      <c r="G975" s="44">
        <v>4</v>
      </c>
      <c r="H975" s="3" t="s">
        <v>4453</v>
      </c>
      <c r="I975" s="3" t="s">
        <v>4213</v>
      </c>
      <c r="J975" s="3"/>
    </row>
    <row r="976" spans="1:10" ht="19.5" customHeight="1" thickBot="1">
      <c r="A976" s="3" t="s">
        <v>3933</v>
      </c>
      <c r="B976" s="75">
        <v>42823</v>
      </c>
      <c r="C976" s="53">
        <v>0.57361111111111118</v>
      </c>
      <c r="D976" s="3" t="s">
        <v>2872</v>
      </c>
      <c r="E976" s="3" t="str">
        <f t="array" ref="E976">INDEX(list!$C$2:$C$4995,MATCH(D976,list!$A$2:$A$4995,0))</f>
        <v>ET - Main</v>
      </c>
      <c r="F976" s="3" t="s">
        <v>4404</v>
      </c>
      <c r="G976" s="44">
        <v>4</v>
      </c>
      <c r="H976" s="3" t="s">
        <v>4453</v>
      </c>
      <c r="I976" s="3" t="s">
        <v>4213</v>
      </c>
      <c r="J976" s="3"/>
    </row>
    <row r="977" spans="1:10" ht="19.5" customHeight="1" thickBot="1">
      <c r="A977" s="3" t="s">
        <v>3933</v>
      </c>
      <c r="B977" s="75">
        <v>42823</v>
      </c>
      <c r="C977" s="53">
        <v>0.57638888888888895</v>
      </c>
      <c r="D977" s="3" t="s">
        <v>2872</v>
      </c>
      <c r="E977" s="3" t="str">
        <f t="array" ref="E977">INDEX(list!$C$2:$C$4995,MATCH(D977,list!$A$2:$A$4995,0))</f>
        <v>ET - Main</v>
      </c>
      <c r="F977" s="3" t="s">
        <v>4404</v>
      </c>
      <c r="G977" s="44">
        <v>7</v>
      </c>
      <c r="H977" s="3" t="s">
        <v>4453</v>
      </c>
      <c r="I977" s="3" t="s">
        <v>4213</v>
      </c>
      <c r="J977" s="3"/>
    </row>
    <row r="978" spans="1:10" ht="19.5" customHeight="1" thickBot="1">
      <c r="A978" s="3" t="s">
        <v>3933</v>
      </c>
      <c r="B978" s="75">
        <v>42823</v>
      </c>
      <c r="C978" s="53">
        <v>0.58402777777777781</v>
      </c>
      <c r="D978" s="3" t="s">
        <v>267</v>
      </c>
      <c r="E978" s="3" t="str">
        <f t="array" ref="E978">INDEX(list!$C$2:$C$4995,MATCH(D978,list!$A$2:$A$4995,0))</f>
        <v>VA - Ashli Parker</v>
      </c>
      <c r="F978" s="3" t="s">
        <v>4528</v>
      </c>
      <c r="G978" s="44">
        <v>1</v>
      </c>
      <c r="H978" s="3" t="s">
        <v>4453</v>
      </c>
      <c r="I978" s="3" t="s">
        <v>4213</v>
      </c>
      <c r="J978" s="3"/>
    </row>
    <row r="979" spans="1:10" ht="19.5" customHeight="1" thickBot="1">
      <c r="A979" s="3" t="s">
        <v>3933</v>
      </c>
      <c r="B979" s="75">
        <v>42823</v>
      </c>
      <c r="C979" s="53">
        <v>0.59583333333333333</v>
      </c>
      <c r="D979" s="3" t="s">
        <v>3591</v>
      </c>
      <c r="E979" s="3" t="str">
        <f t="array" ref="E979">INDEX(list!$C$2:$C$4995,MATCH(D979,list!$A$2:$A$4995,0))</f>
        <v>TLF</v>
      </c>
      <c r="F979" s="3" t="s">
        <v>4407</v>
      </c>
      <c r="G979" s="44">
        <v>3</v>
      </c>
      <c r="H979" s="3" t="s">
        <v>4453</v>
      </c>
      <c r="I979" s="3" t="s">
        <v>4213</v>
      </c>
      <c r="J979" s="3"/>
    </row>
    <row r="980" spans="1:10" ht="19.5" customHeight="1" thickBot="1">
      <c r="A980" s="3" t="s">
        <v>3933</v>
      </c>
      <c r="B980" s="75">
        <v>42823</v>
      </c>
      <c r="C980" s="53">
        <v>0.60625000000000007</v>
      </c>
      <c r="D980" s="3" t="s">
        <v>2398</v>
      </c>
      <c r="E980" s="3" t="str">
        <f t="array" ref="E980">INDEX(list!$C$2:$C$4995,MATCH(D980,list!$A$2:$A$4995,0))</f>
        <v>VA - Yolanda Staff personal</v>
      </c>
      <c r="F980" s="3" t="s">
        <v>4403</v>
      </c>
      <c r="G980" s="44">
        <v>11</v>
      </c>
      <c r="H980" s="3" t="s">
        <v>4453</v>
      </c>
      <c r="I980" s="3" t="s">
        <v>4213</v>
      </c>
      <c r="J980" s="3"/>
    </row>
    <row r="981" spans="1:10" ht="19.5" customHeight="1" thickBot="1">
      <c r="A981" s="3" t="s">
        <v>3933</v>
      </c>
      <c r="B981" s="75">
        <v>42823</v>
      </c>
      <c r="C981" s="53">
        <v>0.61597222222222225</v>
      </c>
      <c r="D981" s="3" t="s">
        <v>2823</v>
      </c>
      <c r="E981" s="3" t="str">
        <f t="array" ref="E981">INDEX(list!$C$2:$C$4995,MATCH(D981,list!$A$2:$A$4995,0))</f>
        <v>LWA - Clark Wilson</v>
      </c>
      <c r="F981" s="3" t="s">
        <v>4404</v>
      </c>
      <c r="G981" s="44">
        <v>6</v>
      </c>
      <c r="H981" s="3" t="s">
        <v>4453</v>
      </c>
      <c r="I981" s="3" t="s">
        <v>4213</v>
      </c>
      <c r="J981" s="3"/>
    </row>
    <row r="982" spans="1:10" ht="19.5" customHeight="1" thickBot="1">
      <c r="A982" s="3" t="s">
        <v>3933</v>
      </c>
      <c r="B982" s="75">
        <v>42823</v>
      </c>
      <c r="C982" s="53">
        <v>0.61944444444444446</v>
      </c>
      <c r="D982" s="3" t="s">
        <v>1299</v>
      </c>
      <c r="E982" s="3" t="str">
        <f t="array" ref="E982">INDEX(list!$C$2:$C$4995,MATCH(D982,list!$A$2:$A$4995,0))</f>
        <v>ET - Contractor - Patric McNeff</v>
      </c>
      <c r="F982" s="3" t="s">
        <v>4479</v>
      </c>
      <c r="G982" s="44">
        <v>7</v>
      </c>
      <c r="H982" s="3" t="s">
        <v>4453</v>
      </c>
      <c r="I982" s="3" t="s">
        <v>4213</v>
      </c>
      <c r="J982" s="3"/>
    </row>
    <row r="983" spans="1:10" ht="19.5" customHeight="1" thickBot="1">
      <c r="A983" s="3" t="s">
        <v>3933</v>
      </c>
      <c r="B983" s="75">
        <v>42823</v>
      </c>
      <c r="C983" s="53">
        <v>0.64027777777777783</v>
      </c>
      <c r="D983" s="3" t="s">
        <v>267</v>
      </c>
      <c r="E983" s="3" t="str">
        <f t="array" ref="E983">INDEX(list!$C$2:$C$4995,MATCH(D983,list!$A$2:$A$4995,0))</f>
        <v>VA - Ashli Parker</v>
      </c>
      <c r="F983" s="3" t="s">
        <v>4528</v>
      </c>
      <c r="G983" s="44">
        <v>12</v>
      </c>
      <c r="H983" s="3" t="s">
        <v>4453</v>
      </c>
      <c r="I983" s="3" t="s">
        <v>4213</v>
      </c>
      <c r="J983" s="3"/>
    </row>
    <row r="984" spans="1:10" ht="19.5" customHeight="1" thickBot="1">
      <c r="A984" s="3" t="s">
        <v>3933</v>
      </c>
      <c r="B984" s="75">
        <v>42823</v>
      </c>
      <c r="C984" s="53">
        <v>0.6479166666666667</v>
      </c>
      <c r="D984" s="3" t="s">
        <v>267</v>
      </c>
      <c r="E984" s="3" t="str">
        <f t="array" ref="E984">INDEX(list!$C$2:$C$4995,MATCH(D984,list!$A$2:$A$4995,0))</f>
        <v>VA - Ashli Parker</v>
      </c>
      <c r="F984" s="3" t="s">
        <v>4528</v>
      </c>
      <c r="G984" s="44">
        <v>1</v>
      </c>
      <c r="H984" s="3" t="s">
        <v>4458</v>
      </c>
      <c r="I984" s="3" t="s">
        <v>4213</v>
      </c>
      <c r="J984" s="3"/>
    </row>
    <row r="985" spans="1:10" ht="19.5" customHeight="1" thickBot="1">
      <c r="A985" s="3" t="s">
        <v>3933</v>
      </c>
      <c r="B985" s="75">
        <v>42823</v>
      </c>
      <c r="C985" s="53">
        <v>0.64861111111111114</v>
      </c>
      <c r="D985" s="3" t="s">
        <v>267</v>
      </c>
      <c r="E985" s="3" t="str">
        <f t="array" ref="E985">INDEX(list!$C$2:$C$4995,MATCH(D985,list!$A$2:$A$4995,0))</f>
        <v>VA - Ashli Parker</v>
      </c>
      <c r="F985" s="3" t="s">
        <v>4528</v>
      </c>
      <c r="G985" s="44">
        <v>1</v>
      </c>
      <c r="H985" s="3" t="s">
        <v>4453</v>
      </c>
      <c r="I985" s="3" t="s">
        <v>4213</v>
      </c>
      <c r="J985" s="3"/>
    </row>
    <row r="986" spans="1:10" ht="19.5" customHeight="1" thickBot="1">
      <c r="A986" s="3" t="s">
        <v>3933</v>
      </c>
      <c r="B986" s="75">
        <v>42823</v>
      </c>
      <c r="C986" s="53">
        <v>0.64861111111111114</v>
      </c>
      <c r="D986" s="3" t="s">
        <v>267</v>
      </c>
      <c r="E986" s="3" t="str">
        <f t="array" ref="E986">INDEX(list!$C$2:$C$4995,MATCH(D986,list!$A$2:$A$4995,0))</f>
        <v>VA - Ashli Parker</v>
      </c>
      <c r="F986" s="3" t="s">
        <v>4528</v>
      </c>
      <c r="G986" s="44">
        <v>3</v>
      </c>
      <c r="H986" s="3" t="s">
        <v>4458</v>
      </c>
      <c r="I986" s="3" t="s">
        <v>4213</v>
      </c>
      <c r="J986" s="3"/>
    </row>
    <row r="987" spans="1:10" ht="19.5" customHeight="1" thickBot="1">
      <c r="A987" s="3" t="s">
        <v>3933</v>
      </c>
      <c r="B987" s="75">
        <v>42823</v>
      </c>
      <c r="C987" s="53">
        <v>0.65069444444444446</v>
      </c>
      <c r="D987" s="3" t="s">
        <v>2823</v>
      </c>
      <c r="E987" s="3" t="str">
        <f t="array" ref="E987">INDEX(list!$C$2:$C$4995,MATCH(D987,list!$A$2:$A$4995,0))</f>
        <v>LWA - Clark Wilson</v>
      </c>
      <c r="F987" s="3" t="s">
        <v>4404</v>
      </c>
      <c r="G987" s="44">
        <v>3</v>
      </c>
      <c r="H987" s="3" t="s">
        <v>4453</v>
      </c>
      <c r="I987" s="3" t="s">
        <v>4213</v>
      </c>
      <c r="J987" s="3"/>
    </row>
    <row r="988" spans="1:10" ht="19.5" customHeight="1" thickBot="1">
      <c r="A988" s="3" t="s">
        <v>3933</v>
      </c>
      <c r="B988" s="75">
        <v>42823</v>
      </c>
      <c r="C988" s="53">
        <v>0.65694444444444444</v>
      </c>
      <c r="D988" s="3" t="s">
        <v>267</v>
      </c>
      <c r="E988" s="3" t="str">
        <f t="array" ref="E988">INDEX(list!$C$2:$C$4995,MATCH(D988,list!$A$2:$A$4995,0))</f>
        <v>VA - Ashli Parker</v>
      </c>
      <c r="F988" s="3" t="s">
        <v>4528</v>
      </c>
      <c r="G988" s="44">
        <v>7</v>
      </c>
      <c r="H988" s="3" t="s">
        <v>4453</v>
      </c>
      <c r="I988" s="3" t="s">
        <v>4213</v>
      </c>
      <c r="J988" s="3"/>
    </row>
    <row r="989" spans="1:10" ht="19.5" customHeight="1" thickBot="1">
      <c r="A989" s="3" t="s">
        <v>3934</v>
      </c>
      <c r="B989" s="75">
        <v>42824</v>
      </c>
      <c r="C989" s="53">
        <v>0.3354166666666667</v>
      </c>
      <c r="D989" s="3" t="s">
        <v>3272</v>
      </c>
      <c r="E989" s="3" t="str">
        <f t="array" ref="E989">INDEX(list!$C$2:$C$4995,MATCH(D989,list!$A$2:$A$4995,0))</f>
        <v>Elaina Cell</v>
      </c>
      <c r="F989" s="3" t="s">
        <v>4403</v>
      </c>
      <c r="G989" s="44">
        <v>2</v>
      </c>
      <c r="H989" s="3" t="s">
        <v>4458</v>
      </c>
      <c r="I989" s="3" t="s">
        <v>4213</v>
      </c>
      <c r="J989" s="3"/>
    </row>
    <row r="990" spans="1:10" ht="19.5" customHeight="1" thickBot="1">
      <c r="A990" s="3" t="s">
        <v>3934</v>
      </c>
      <c r="B990" s="75">
        <v>42824</v>
      </c>
      <c r="C990" s="53">
        <v>0.38611111111111113</v>
      </c>
      <c r="D990" s="3" t="s">
        <v>3557</v>
      </c>
      <c r="E990" s="3" t="str">
        <f t="array" ref="E990">INDEX(list!$C$2:$C$4995,MATCH(D990,list!$A$2:$A$4995,0))</f>
        <v>HelpGuide, Inc.</v>
      </c>
      <c r="F990" s="3" t="s">
        <v>4207</v>
      </c>
      <c r="G990" s="44">
        <v>1</v>
      </c>
      <c r="H990" s="3" t="s">
        <v>4453</v>
      </c>
      <c r="I990" s="3" t="s">
        <v>4213</v>
      </c>
      <c r="J990" s="3" t="s">
        <v>4208</v>
      </c>
    </row>
    <row r="991" spans="1:10" ht="19.5" customHeight="1" thickBot="1">
      <c r="A991" s="3" t="s">
        <v>3934</v>
      </c>
      <c r="B991" s="75">
        <v>42824</v>
      </c>
      <c r="C991" s="53">
        <v>0.40972222222222227</v>
      </c>
      <c r="D991" s="3" t="s">
        <v>440</v>
      </c>
      <c r="E991" s="3" t="str">
        <f t="array" ref="E991">INDEX(list!$C$2:$C$4995,MATCH(D991,list!$A$2:$A$4995,0))</f>
        <v>Larry Nedry Home</v>
      </c>
      <c r="F991" s="3" t="s">
        <v>4403</v>
      </c>
      <c r="G991" s="44">
        <v>1</v>
      </c>
      <c r="H991" s="3" t="s">
        <v>4453</v>
      </c>
      <c r="I991" s="3" t="s">
        <v>4213</v>
      </c>
      <c r="J991" s="3"/>
    </row>
    <row r="992" spans="1:10" ht="19.5" customHeight="1" thickBot="1">
      <c r="A992" s="3" t="s">
        <v>3934</v>
      </c>
      <c r="B992" s="75">
        <v>42824</v>
      </c>
      <c r="C992" s="53">
        <v>0.41111111111111115</v>
      </c>
      <c r="D992" s="3" t="s">
        <v>440</v>
      </c>
      <c r="E992" s="3" t="str">
        <f t="array" ref="E992">INDEX(list!$C$2:$C$4995,MATCH(D992,list!$A$2:$A$4995,0))</f>
        <v>Larry Nedry Home</v>
      </c>
      <c r="F992" s="3" t="s">
        <v>4403</v>
      </c>
      <c r="G992" s="44">
        <v>2</v>
      </c>
      <c r="H992" s="3" t="s">
        <v>4453</v>
      </c>
      <c r="I992" s="3" t="s">
        <v>4213</v>
      </c>
      <c r="J992" s="3"/>
    </row>
    <row r="993" spans="1:10" ht="19.5" customHeight="1" thickBot="1">
      <c r="A993" s="3" t="s">
        <v>3934</v>
      </c>
      <c r="B993" s="75">
        <v>42824</v>
      </c>
      <c r="C993" s="53">
        <v>0.45416666666666666</v>
      </c>
      <c r="D993" s="3" t="s">
        <v>2651</v>
      </c>
      <c r="E993" s="3" t="str">
        <f t="array" ref="E993">INDEX(list!$C$2:$C$4995,MATCH(D993,list!$A$2:$A$4995,0))</f>
        <v>GD - Diana Garreau Cell</v>
      </c>
      <c r="F993" s="3" t="s">
        <v>4403</v>
      </c>
      <c r="G993" s="44">
        <v>2</v>
      </c>
      <c r="H993" s="3" t="s">
        <v>4453</v>
      </c>
      <c r="I993" s="3" t="s">
        <v>4213</v>
      </c>
      <c r="J993" s="3"/>
    </row>
    <row r="994" spans="1:10" ht="19.5" customHeight="1" thickBot="1">
      <c r="A994" s="3" t="s">
        <v>3934</v>
      </c>
      <c r="B994" s="75">
        <v>42824</v>
      </c>
      <c r="C994" s="53">
        <v>0.47222222222222227</v>
      </c>
      <c r="D994" s="3" t="s">
        <v>2651</v>
      </c>
      <c r="E994" s="3" t="str">
        <f t="array" ref="E994">INDEX(list!$C$2:$C$4995,MATCH(D994,list!$A$2:$A$4995,0))</f>
        <v>GD - Diana Garreau Cell</v>
      </c>
      <c r="F994" s="3" t="s">
        <v>4403</v>
      </c>
      <c r="G994" s="44">
        <v>3</v>
      </c>
      <c r="H994" s="3" t="s">
        <v>4453</v>
      </c>
      <c r="I994" s="3" t="s">
        <v>4213</v>
      </c>
      <c r="J994" s="3"/>
    </row>
    <row r="995" spans="1:10" ht="19.5" customHeight="1" thickBot="1">
      <c r="A995" s="3" t="s">
        <v>3934</v>
      </c>
      <c r="B995" s="75">
        <v>42824</v>
      </c>
      <c r="C995" s="53">
        <v>0.48888888888888887</v>
      </c>
      <c r="D995" s="3" t="s">
        <v>2872</v>
      </c>
      <c r="E995" s="3" t="str">
        <f t="array" ref="E995">INDEX(list!$C$2:$C$4995,MATCH(D995,list!$A$2:$A$4995,0))</f>
        <v>ET - Main</v>
      </c>
      <c r="F995" s="3" t="s">
        <v>4403</v>
      </c>
      <c r="G995" s="44">
        <v>2</v>
      </c>
      <c r="H995" s="3" t="s">
        <v>4453</v>
      </c>
      <c r="I995" s="3" t="s">
        <v>4213</v>
      </c>
      <c r="J995" s="3"/>
    </row>
    <row r="996" spans="1:10" ht="19.5" customHeight="1" thickBot="1">
      <c r="A996" s="3" t="s">
        <v>3934</v>
      </c>
      <c r="B996" s="75">
        <v>42824</v>
      </c>
      <c r="C996" s="53">
        <v>0.52986111111111112</v>
      </c>
      <c r="D996" s="3" t="s">
        <v>2390</v>
      </c>
      <c r="E996" s="3" t="str">
        <f t="array" ref="E996">INDEX(list!$C$2:$C$4995,MATCH(D996,list!$A$2:$A$4995,0))</f>
        <v>Tim McGaig - TMC Design</v>
      </c>
      <c r="F996" s="3" t="s">
        <v>4403</v>
      </c>
      <c r="G996" s="44">
        <v>1</v>
      </c>
      <c r="H996" s="3" t="s">
        <v>4453</v>
      </c>
      <c r="I996" s="3" t="s">
        <v>4213</v>
      </c>
      <c r="J996" s="3"/>
    </row>
    <row r="997" spans="1:10" ht="19.5" customHeight="1" thickBot="1">
      <c r="A997" s="3" t="s">
        <v>3934</v>
      </c>
      <c r="B997" s="75">
        <v>42824</v>
      </c>
      <c r="C997" s="53">
        <v>0.54583333333333328</v>
      </c>
      <c r="D997" s="3" t="s">
        <v>3650</v>
      </c>
      <c r="E997" s="3" t="str">
        <f t="array" ref="E997">INDEX(list!$C$2:$C$4995,MATCH(D997,list!$A$2:$A$4995,0))</f>
        <v>CPL - Beth cell</v>
      </c>
      <c r="F997" s="3" t="s">
        <v>4403</v>
      </c>
      <c r="G997" s="44">
        <v>17</v>
      </c>
      <c r="H997" s="3" t="s">
        <v>4453</v>
      </c>
      <c r="I997" s="3" t="s">
        <v>4213</v>
      </c>
      <c r="J997" s="3"/>
    </row>
    <row r="998" spans="1:10" ht="19.5" customHeight="1" thickBot="1">
      <c r="A998" s="3" t="s">
        <v>3934</v>
      </c>
      <c r="B998" s="75">
        <v>42824</v>
      </c>
      <c r="C998" s="53">
        <v>0.59930555555555554</v>
      </c>
      <c r="D998" s="3" t="s">
        <v>3017</v>
      </c>
      <c r="E998" s="3" t="str">
        <f t="array" ref="E998">INDEX(list!$C$2:$C$4995,MATCH(D998,list!$A$2:$A$4995,0))</f>
        <v>VA - Nicole Spencer</v>
      </c>
      <c r="F998" s="3" t="s">
        <v>4421</v>
      </c>
      <c r="G998" s="44">
        <v>2</v>
      </c>
      <c r="H998" s="3" t="s">
        <v>4453</v>
      </c>
      <c r="I998" s="3" t="s">
        <v>4213</v>
      </c>
      <c r="J998" s="3"/>
    </row>
    <row r="999" spans="1:10" ht="19.5" customHeight="1" thickBot="1">
      <c r="A999" s="3" t="s">
        <v>3934</v>
      </c>
      <c r="B999" s="75">
        <v>42824</v>
      </c>
      <c r="C999" s="53">
        <v>0.60069444444444442</v>
      </c>
      <c r="D999" s="3" t="s">
        <v>1727</v>
      </c>
      <c r="E999" s="46" t="str">
        <f t="array" ref="E999">INDEX(list!$C$2:$C$4995,MATCH(D999,list!$A$2:$A$4995,0))</f>
        <v>VA - Nicole Spencer</v>
      </c>
      <c r="F999" s="3" t="s">
        <v>4403</v>
      </c>
      <c r="G999" s="44">
        <v>18</v>
      </c>
      <c r="H999" s="3" t="s">
        <v>4453</v>
      </c>
      <c r="I999" s="3" t="s">
        <v>4213</v>
      </c>
      <c r="J999" s="3"/>
    </row>
    <row r="1000" spans="1:10" ht="19.5" customHeight="1" thickBot="1">
      <c r="A1000" s="3" t="s">
        <v>3934</v>
      </c>
      <c r="B1000" s="75">
        <v>42824</v>
      </c>
      <c r="C1000" s="53">
        <v>0.63402777777777775</v>
      </c>
      <c r="D1000" s="3" t="s">
        <v>1727</v>
      </c>
      <c r="E1000" s="46" t="str">
        <f t="array" ref="E1000">INDEX(list!$C$2:$C$4995,MATCH(D1000,list!$A$2:$A$4995,0))</f>
        <v>VA - Nicole Spencer</v>
      </c>
      <c r="F1000" s="3" t="s">
        <v>4634</v>
      </c>
      <c r="G1000" s="44">
        <v>1</v>
      </c>
      <c r="H1000" s="3" t="s">
        <v>4453</v>
      </c>
      <c r="I1000" s="3" t="s">
        <v>4213</v>
      </c>
      <c r="J1000" s="3"/>
    </row>
    <row r="1001" spans="1:10" ht="19.5" customHeight="1" thickBot="1">
      <c r="A1001" s="3" t="s">
        <v>3934</v>
      </c>
      <c r="B1001" s="75">
        <v>42824</v>
      </c>
      <c r="C1001" s="53">
        <v>0.73333333333333339</v>
      </c>
      <c r="D1001" s="3" t="s">
        <v>3583</v>
      </c>
      <c r="E1001" s="3" t="str">
        <f t="array" ref="E1001">INDEX(list!$C$2:$C$4995,MATCH(D1001,list!$A$2:$A$4995,0))</f>
        <v>PDM - Don Hoffman</v>
      </c>
      <c r="F1001" s="3" t="s">
        <v>4407</v>
      </c>
      <c r="G1001" s="44">
        <v>1</v>
      </c>
      <c r="H1001" s="3" t="s">
        <v>4453</v>
      </c>
      <c r="I1001" s="3" t="s">
        <v>4213</v>
      </c>
      <c r="J1001" s="3"/>
    </row>
    <row r="1002" spans="1:10" ht="19.5" customHeight="1" thickBot="1">
      <c r="A1002" s="3" t="s">
        <v>3934</v>
      </c>
      <c r="B1002" s="75">
        <v>42824</v>
      </c>
      <c r="C1002" s="53">
        <v>0.73402777777777783</v>
      </c>
      <c r="D1002" s="3" t="s">
        <v>3583</v>
      </c>
      <c r="E1002" s="3" t="str">
        <f t="array" ref="E1002">INDEX(list!$C$2:$C$4995,MATCH(D1002,list!$A$2:$A$4995,0))</f>
        <v>PDM - Don Hoffman</v>
      </c>
      <c r="F1002" s="3" t="s">
        <v>4407</v>
      </c>
      <c r="G1002" s="44">
        <v>1</v>
      </c>
      <c r="H1002" s="3" t="s">
        <v>4453</v>
      </c>
      <c r="I1002" s="3" t="s">
        <v>4213</v>
      </c>
      <c r="J1002" s="3"/>
    </row>
    <row r="1003" spans="1:10" ht="19.5" customHeight="1" thickBot="1">
      <c r="A1003" s="3" t="s">
        <v>3934</v>
      </c>
      <c r="B1003" s="75">
        <v>42824</v>
      </c>
      <c r="C1003" s="53">
        <v>0.73402777777777783</v>
      </c>
      <c r="D1003" s="3" t="s">
        <v>3557</v>
      </c>
      <c r="E1003" s="3" t="str">
        <f t="array" ref="E1003">INDEX(list!$C$2:$C$4995,MATCH(D1003,list!$A$2:$A$4995,0))</f>
        <v>HelpGuide, Inc.</v>
      </c>
      <c r="F1003" s="3" t="s">
        <v>4207</v>
      </c>
      <c r="G1003" s="44">
        <v>1</v>
      </c>
      <c r="H1003" s="3" t="s">
        <v>4453</v>
      </c>
      <c r="I1003" s="3" t="s">
        <v>4213</v>
      </c>
      <c r="J1003" s="3" t="s">
        <v>4208</v>
      </c>
    </row>
    <row r="1004" spans="1:10" ht="19.5" customHeight="1" thickBot="1">
      <c r="A1004" s="3" t="s">
        <v>3934</v>
      </c>
      <c r="B1004" s="75">
        <v>42824</v>
      </c>
      <c r="C1004" s="53">
        <v>0.73402777777777783</v>
      </c>
      <c r="D1004" s="3" t="s">
        <v>3583</v>
      </c>
      <c r="E1004" s="3" t="str">
        <f t="array" ref="E1004">INDEX(list!$C$2:$C$4995,MATCH(D1004,list!$A$2:$A$4995,0))</f>
        <v>PDM - Don Hoffman</v>
      </c>
      <c r="F1004" s="3" t="s">
        <v>4403</v>
      </c>
      <c r="G1004" s="44">
        <v>11</v>
      </c>
      <c r="H1004" s="3" t="s">
        <v>4453</v>
      </c>
      <c r="I1004" s="3" t="s">
        <v>4213</v>
      </c>
      <c r="J1004" s="3"/>
    </row>
    <row r="1005" spans="1:10" ht="19.5" customHeight="1" thickBot="1">
      <c r="A1005" s="3" t="s">
        <v>3934</v>
      </c>
      <c r="B1005" s="75">
        <v>42824</v>
      </c>
      <c r="C1005" s="53">
        <v>0.77013888888888893</v>
      </c>
      <c r="D1005" s="3" t="s">
        <v>2058</v>
      </c>
      <c r="E1005" s="3" t="str">
        <f t="array" ref="E1005">INDEX(list!$C$2:$C$4995,MATCH(D1005,list!$A$2:$A$4995,0))</f>
        <v>CPL - Beth Home</v>
      </c>
      <c r="F1005" s="3" t="s">
        <v>4414</v>
      </c>
      <c r="G1005" s="44">
        <v>14</v>
      </c>
      <c r="H1005" s="3" t="s">
        <v>4453</v>
      </c>
      <c r="I1005" s="3" t="s">
        <v>4213</v>
      </c>
      <c r="J1005" s="3"/>
    </row>
    <row r="1006" spans="1:10" ht="19.5" customHeight="1" thickBot="1">
      <c r="A1006" s="3" t="s">
        <v>3935</v>
      </c>
      <c r="B1006" s="75">
        <v>42825</v>
      </c>
      <c r="C1006" s="53">
        <v>0.4465277777777778</v>
      </c>
      <c r="D1006" s="3" t="s">
        <v>3557</v>
      </c>
      <c r="E1006" s="3" t="str">
        <f t="array" ref="E1006">INDEX(list!$C$2:$C$4995,MATCH(D1006,list!$A$2:$A$4995,0))</f>
        <v>HelpGuide, Inc.</v>
      </c>
      <c r="F1006" s="3" t="s">
        <v>4207</v>
      </c>
      <c r="G1006" s="44">
        <v>1</v>
      </c>
      <c r="H1006" s="3" t="s">
        <v>4453</v>
      </c>
      <c r="I1006" s="3" t="s">
        <v>4213</v>
      </c>
      <c r="J1006" s="3" t="s">
        <v>4208</v>
      </c>
    </row>
    <row r="1007" spans="1:10" ht="19.5" customHeight="1" thickBot="1">
      <c r="A1007" s="3" t="s">
        <v>3935</v>
      </c>
      <c r="B1007" s="75">
        <v>42825</v>
      </c>
      <c r="C1007" s="53">
        <v>0.47430555555555554</v>
      </c>
      <c r="D1007" s="3" t="s">
        <v>2651</v>
      </c>
      <c r="E1007" s="3" t="str">
        <f t="array" ref="E1007">INDEX(list!$C$2:$C$4995,MATCH(D1007,list!$A$2:$A$4995,0))</f>
        <v>GD - Diana Garreau Cell</v>
      </c>
      <c r="F1007" s="3" t="s">
        <v>4421</v>
      </c>
      <c r="G1007" s="44">
        <v>9</v>
      </c>
      <c r="H1007" s="3" t="s">
        <v>4453</v>
      </c>
      <c r="I1007" s="3" t="s">
        <v>4213</v>
      </c>
      <c r="J1007" s="3"/>
    </row>
    <row r="1008" spans="1:10" ht="19.5" customHeight="1" thickBot="1">
      <c r="A1008" s="3" t="s">
        <v>3935</v>
      </c>
      <c r="B1008" s="75">
        <v>42825</v>
      </c>
      <c r="C1008" s="53">
        <v>0.48402777777777778</v>
      </c>
      <c r="D1008" s="3" t="s">
        <v>3272</v>
      </c>
      <c r="E1008" s="3" t="str">
        <f t="array" ref="E1008">INDEX(list!$C$2:$C$4995,MATCH(D1008,list!$A$2:$A$4995,0))</f>
        <v>Elaina Cell</v>
      </c>
      <c r="F1008" s="3" t="s">
        <v>4422</v>
      </c>
      <c r="G1008" s="44">
        <v>2</v>
      </c>
      <c r="H1008" s="3" t="s">
        <v>4453</v>
      </c>
      <c r="I1008" s="3" t="s">
        <v>4213</v>
      </c>
      <c r="J1008" s="3"/>
    </row>
    <row r="1009" spans="1:10" ht="19.5" customHeight="1" thickBot="1">
      <c r="A1009" s="3" t="s">
        <v>3935</v>
      </c>
      <c r="B1009" s="75">
        <v>42825</v>
      </c>
      <c r="C1009" s="53">
        <v>0.48819444444444443</v>
      </c>
      <c r="D1009" s="3" t="s">
        <v>3272</v>
      </c>
      <c r="E1009" s="3" t="str">
        <f t="array" ref="E1009">INDEX(list!$C$2:$C$4995,MATCH(D1009,list!$A$2:$A$4995,0))</f>
        <v>Elaina Cell</v>
      </c>
      <c r="F1009" s="3" t="s">
        <v>4403</v>
      </c>
      <c r="G1009" s="44">
        <v>2</v>
      </c>
      <c r="H1009" s="3" t="s">
        <v>4453</v>
      </c>
      <c r="I1009" s="3" t="s">
        <v>4213</v>
      </c>
      <c r="J1009" s="3"/>
    </row>
    <row r="1010" spans="1:10" ht="19.5" customHeight="1" thickBot="1">
      <c r="A1010" s="3" t="s">
        <v>3935</v>
      </c>
      <c r="B1010" s="75">
        <v>42825</v>
      </c>
      <c r="C1010" s="53">
        <v>0.49027777777777781</v>
      </c>
      <c r="D1010" s="3" t="s">
        <v>3272</v>
      </c>
      <c r="E1010" s="3" t="str">
        <f t="array" ref="E1010">INDEX(list!$C$2:$C$4995,MATCH(D1010,list!$A$2:$A$4995,0))</f>
        <v>Elaina Cell</v>
      </c>
      <c r="F1010" s="3" t="s">
        <v>4422</v>
      </c>
      <c r="G1010" s="44">
        <v>1</v>
      </c>
      <c r="H1010" s="3" t="s">
        <v>4453</v>
      </c>
      <c r="I1010" s="3" t="s">
        <v>4213</v>
      </c>
      <c r="J1010" s="3"/>
    </row>
    <row r="1011" spans="1:10" ht="19.5" customHeight="1" thickBot="1">
      <c r="A1011" s="3" t="s">
        <v>3935</v>
      </c>
      <c r="B1011" s="75">
        <v>42825</v>
      </c>
      <c r="C1011" s="53">
        <v>0.4909722222222222</v>
      </c>
      <c r="D1011" s="3" t="s">
        <v>3557</v>
      </c>
      <c r="E1011" s="3" t="str">
        <f t="array" ref="E1011">INDEX(list!$C$2:$C$4995,MATCH(D1011,list!$A$2:$A$4995,0))</f>
        <v>HelpGuide, Inc.</v>
      </c>
      <c r="F1011" s="3" t="s">
        <v>4207</v>
      </c>
      <c r="G1011" s="44">
        <v>1</v>
      </c>
      <c r="H1011" s="3" t="s">
        <v>4453</v>
      </c>
      <c r="I1011" s="3" t="s">
        <v>4213</v>
      </c>
      <c r="J1011" s="3" t="s">
        <v>4208</v>
      </c>
    </row>
    <row r="1012" spans="1:10" ht="19.5" customHeight="1" thickBot="1">
      <c r="A1012" s="3" t="s">
        <v>3935</v>
      </c>
      <c r="B1012" s="75">
        <v>42825</v>
      </c>
      <c r="C1012" s="53">
        <v>0.4916666666666667</v>
      </c>
      <c r="D1012" s="3" t="s">
        <v>3557</v>
      </c>
      <c r="E1012" s="3" t="str">
        <f t="array" ref="E1012">INDEX(list!$C$2:$C$4995,MATCH(D1012,list!$A$2:$A$4995,0))</f>
        <v>HelpGuide, Inc.</v>
      </c>
      <c r="F1012" s="3" t="s">
        <v>4207</v>
      </c>
      <c r="G1012" s="44">
        <v>1</v>
      </c>
      <c r="H1012" s="3" t="s">
        <v>4453</v>
      </c>
      <c r="I1012" s="3" t="s">
        <v>4213</v>
      </c>
      <c r="J1012" s="3" t="s">
        <v>4208</v>
      </c>
    </row>
    <row r="1013" spans="1:10" ht="19.5" customHeight="1" thickBot="1">
      <c r="A1013" s="3" t="s">
        <v>3935</v>
      </c>
      <c r="B1013" s="75">
        <v>42825</v>
      </c>
      <c r="C1013" s="53">
        <v>0.51874999999999993</v>
      </c>
      <c r="D1013" s="3" t="s">
        <v>866</v>
      </c>
      <c r="E1013" s="3" t="str">
        <f t="array" ref="E1013">INDEX(list!$C$2:$C$4995,MATCH(D1013,list!$A$2:$A$4995,0))</f>
        <v>CPL - John CPL Cell</v>
      </c>
      <c r="F1013" s="3" t="s">
        <v>4479</v>
      </c>
      <c r="G1013" s="44">
        <v>8</v>
      </c>
      <c r="H1013" s="3" t="s">
        <v>4453</v>
      </c>
      <c r="I1013" s="3" t="s">
        <v>4213</v>
      </c>
      <c r="J1013" s="3"/>
    </row>
    <row r="1014" spans="1:10" ht="19.5" customHeight="1" thickBot="1">
      <c r="A1014" s="3" t="s">
        <v>3935</v>
      </c>
      <c r="B1014" s="75">
        <v>42825</v>
      </c>
      <c r="C1014" s="53">
        <v>0.53749999999999998</v>
      </c>
      <c r="D1014" s="3" t="s">
        <v>2872</v>
      </c>
      <c r="E1014" s="3" t="str">
        <f t="array" ref="E1014">INDEX(list!$C$2:$C$4995,MATCH(D1014,list!$A$2:$A$4995,0))</f>
        <v>ET - Main</v>
      </c>
      <c r="F1014" s="3" t="s">
        <v>4404</v>
      </c>
      <c r="G1014" s="44">
        <v>1</v>
      </c>
      <c r="H1014" s="3" t="s">
        <v>4453</v>
      </c>
      <c r="I1014" s="3" t="s">
        <v>4213</v>
      </c>
      <c r="J1014" s="3"/>
    </row>
    <row r="1015" spans="1:10" ht="19.5" customHeight="1" thickBot="1">
      <c r="A1015" s="3" t="s">
        <v>3935</v>
      </c>
      <c r="B1015" s="75">
        <v>42825</v>
      </c>
      <c r="C1015" s="53">
        <v>0.53819444444444442</v>
      </c>
      <c r="D1015" s="3" t="s">
        <v>2872</v>
      </c>
      <c r="E1015" s="3" t="str">
        <f t="array" ref="E1015">INDEX(list!$C$2:$C$4995,MATCH(D1015,list!$A$2:$A$4995,0))</f>
        <v>ET - Main</v>
      </c>
      <c r="F1015" s="3" t="s">
        <v>4404</v>
      </c>
      <c r="G1015" s="44">
        <v>1</v>
      </c>
      <c r="H1015" s="3" t="s">
        <v>4453</v>
      </c>
      <c r="I1015" s="3" t="s">
        <v>4213</v>
      </c>
      <c r="J1015" s="3"/>
    </row>
    <row r="1016" spans="1:10" ht="19.5" customHeight="1" thickBot="1">
      <c r="A1016" s="3" t="s">
        <v>3935</v>
      </c>
      <c r="B1016" s="75">
        <v>42825</v>
      </c>
      <c r="C1016" s="53">
        <v>0.53819444444444442</v>
      </c>
      <c r="D1016" s="3" t="s">
        <v>2872</v>
      </c>
      <c r="E1016" s="3" t="str">
        <f t="array" ref="E1016">INDEX(list!$C$2:$C$4995,MATCH(D1016,list!$A$2:$A$4995,0))</f>
        <v>ET - Main</v>
      </c>
      <c r="F1016" s="3" t="s">
        <v>4404</v>
      </c>
      <c r="G1016" s="44">
        <v>2</v>
      </c>
      <c r="H1016" s="3" t="s">
        <v>4453</v>
      </c>
      <c r="I1016" s="3" t="s">
        <v>4213</v>
      </c>
      <c r="J1016" s="3"/>
    </row>
    <row r="1017" spans="1:10" ht="19.5" customHeight="1" thickBot="1">
      <c r="A1017" s="3" t="s">
        <v>3935</v>
      </c>
      <c r="B1017" s="75">
        <v>42825</v>
      </c>
      <c r="C1017" s="53">
        <v>0.61111111111111105</v>
      </c>
      <c r="D1017" s="3" t="s">
        <v>447</v>
      </c>
      <c r="E1017" s="3" t="str">
        <f t="array" ref="E1017">INDEX(list!$C$2:$C$4995,MATCH(D1017,list!$A$2:$A$4995,0))</f>
        <v>Anna Elisa Baker</v>
      </c>
      <c r="F1017" s="3" t="s">
        <v>4477</v>
      </c>
      <c r="G1017" s="44">
        <v>1</v>
      </c>
      <c r="H1017" s="3" t="s">
        <v>4453</v>
      </c>
      <c r="I1017" s="3" t="s">
        <v>4213</v>
      </c>
      <c r="J1017" s="3"/>
    </row>
    <row r="1018" spans="1:10" ht="19.5" customHeight="1" thickBot="1">
      <c r="A1018" s="3" t="s">
        <v>3935</v>
      </c>
      <c r="B1018" s="75">
        <v>42825</v>
      </c>
      <c r="C1018" s="53">
        <v>0.72777777777777775</v>
      </c>
      <c r="D1018" s="3" t="s">
        <v>866</v>
      </c>
      <c r="E1018" s="3" t="str">
        <f t="array" ref="E1018">INDEX(list!$C$2:$C$4995,MATCH(D1018,list!$A$2:$A$4995,0))</f>
        <v>CPL - John CPL Cell</v>
      </c>
      <c r="F1018" s="3" t="s">
        <v>4403</v>
      </c>
      <c r="G1018" s="44">
        <v>1</v>
      </c>
      <c r="H1018" s="3" t="s">
        <v>4453</v>
      </c>
      <c r="I1018" s="3" t="s">
        <v>4213</v>
      </c>
      <c r="J1018" s="3"/>
    </row>
    <row r="1019" spans="1:10" ht="19.5" customHeight="1" thickBot="1">
      <c r="A1019" s="3" t="s">
        <v>3937</v>
      </c>
      <c r="B1019" s="75">
        <v>42826</v>
      </c>
      <c r="C1019" s="53">
        <v>0.35138888888888892</v>
      </c>
      <c r="D1019" s="3" t="s">
        <v>2872</v>
      </c>
      <c r="E1019" s="3" t="str">
        <f t="array" ref="E1019">INDEX(list!$C$2:$C$4995,MATCH(D1019,list!$A$2:$A$4995,0))</f>
        <v>ET - Main</v>
      </c>
      <c r="F1019" s="3" t="s">
        <v>4404</v>
      </c>
      <c r="G1019" s="44">
        <v>1</v>
      </c>
      <c r="H1019" s="3" t="s">
        <v>4453</v>
      </c>
      <c r="I1019" s="3" t="s">
        <v>4220</v>
      </c>
      <c r="J1019" s="3"/>
    </row>
    <row r="1020" spans="1:10" ht="19.5" customHeight="1" thickBot="1">
      <c r="A1020" s="3" t="s">
        <v>3937</v>
      </c>
      <c r="B1020" s="75">
        <v>42826</v>
      </c>
      <c r="C1020" s="53">
        <v>0.375</v>
      </c>
      <c r="D1020" s="3" t="s">
        <v>2872</v>
      </c>
      <c r="E1020" s="3" t="str">
        <f t="array" ref="E1020">INDEX(list!$C$2:$C$4995,MATCH(D1020,list!$A$2:$A$4995,0))</f>
        <v>ET - Main</v>
      </c>
      <c r="F1020" s="3" t="s">
        <v>4404</v>
      </c>
      <c r="G1020" s="44">
        <v>1</v>
      </c>
      <c r="H1020" s="3" t="s">
        <v>4453</v>
      </c>
      <c r="I1020" s="3" t="s">
        <v>4220</v>
      </c>
      <c r="J1020" s="3"/>
    </row>
    <row r="1021" spans="1:10" ht="19.5" customHeight="1" thickBot="1">
      <c r="A1021" s="3" t="s">
        <v>3937</v>
      </c>
      <c r="B1021" s="75">
        <v>42826</v>
      </c>
      <c r="C1021" s="53">
        <v>0.38263888888888892</v>
      </c>
      <c r="D1021" s="3" t="s">
        <v>2872</v>
      </c>
      <c r="E1021" s="3" t="str">
        <f t="array" ref="E1021">INDEX(list!$C$2:$C$4995,MATCH(D1021,list!$A$2:$A$4995,0))</f>
        <v>ET - Main</v>
      </c>
      <c r="F1021" s="3" t="s">
        <v>4404</v>
      </c>
      <c r="G1021" s="44">
        <v>1</v>
      </c>
      <c r="H1021" s="3" t="s">
        <v>4453</v>
      </c>
      <c r="I1021" s="3" t="s">
        <v>4220</v>
      </c>
      <c r="J1021" s="3"/>
    </row>
    <row r="1022" spans="1:10" ht="19.5" customHeight="1" thickBot="1">
      <c r="A1022" s="3" t="s">
        <v>3937</v>
      </c>
      <c r="B1022" s="75">
        <v>42826</v>
      </c>
      <c r="C1022" s="53">
        <v>0.39305555555555555</v>
      </c>
      <c r="D1022" s="3" t="s">
        <v>2778</v>
      </c>
      <c r="E1022" s="3" t="str">
        <f t="array" ref="E1022">INDEX(list!$C$2:$C$4995,MATCH(D1022,list!$A$2:$A$4995,0))</f>
        <v>?</v>
      </c>
      <c r="F1022" s="3" t="s">
        <v>4403</v>
      </c>
      <c r="G1022" s="44">
        <v>2</v>
      </c>
      <c r="H1022" s="3" t="s">
        <v>4453</v>
      </c>
      <c r="I1022" s="3" t="s">
        <v>4220</v>
      </c>
      <c r="J1022" s="3"/>
    </row>
    <row r="1023" spans="1:10" ht="19.5" customHeight="1" thickBot="1">
      <c r="A1023" s="3" t="s">
        <v>3937</v>
      </c>
      <c r="B1023" s="75">
        <v>42826</v>
      </c>
      <c r="C1023" s="53">
        <v>0.61388888888888882</v>
      </c>
      <c r="D1023" s="3" t="s">
        <v>2872</v>
      </c>
      <c r="E1023" s="3" t="str">
        <f t="array" ref="E1023">INDEX(list!$C$2:$C$4995,MATCH(D1023,list!$A$2:$A$4995,0))</f>
        <v>ET - Main</v>
      </c>
      <c r="F1023" s="3" t="s">
        <v>4404</v>
      </c>
      <c r="G1023" s="44">
        <v>1</v>
      </c>
      <c r="H1023" s="3" t="s">
        <v>4458</v>
      </c>
      <c r="I1023" s="3" t="s">
        <v>4220</v>
      </c>
      <c r="J1023" s="3"/>
    </row>
    <row r="1024" spans="1:10" ht="19.5" customHeight="1" thickBot="1">
      <c r="A1024" s="3" t="s">
        <v>3937</v>
      </c>
      <c r="B1024" s="75">
        <v>42826</v>
      </c>
      <c r="C1024" s="53">
        <v>0.61597222222222225</v>
      </c>
      <c r="D1024" s="3" t="s">
        <v>2872</v>
      </c>
      <c r="E1024" s="3" t="str">
        <f t="array" ref="E1024">INDEX(list!$C$2:$C$4995,MATCH(D1024,list!$A$2:$A$4995,0))</f>
        <v>ET - Main</v>
      </c>
      <c r="F1024" s="3" t="s">
        <v>4404</v>
      </c>
      <c r="G1024" s="44">
        <v>1</v>
      </c>
      <c r="H1024" s="3" t="s">
        <v>4458</v>
      </c>
      <c r="I1024" s="3" t="s">
        <v>4220</v>
      </c>
      <c r="J1024" s="3"/>
    </row>
    <row r="1025" spans="1:10" ht="19.5" customHeight="1" thickBot="1">
      <c r="A1025" s="3" t="s">
        <v>3937</v>
      </c>
      <c r="B1025" s="75">
        <v>42826</v>
      </c>
      <c r="C1025" s="53">
        <v>0.62222222222222223</v>
      </c>
      <c r="D1025" s="3" t="s">
        <v>2872</v>
      </c>
      <c r="E1025" s="3" t="str">
        <f t="array" ref="E1025">INDEX(list!$C$2:$C$4995,MATCH(D1025,list!$A$2:$A$4995,0))</f>
        <v>ET - Main</v>
      </c>
      <c r="F1025" s="3" t="s">
        <v>4404</v>
      </c>
      <c r="G1025" s="44">
        <v>1</v>
      </c>
      <c r="H1025" s="3" t="s">
        <v>4453</v>
      </c>
      <c r="I1025" s="3" t="s">
        <v>4220</v>
      </c>
      <c r="J1025" s="3"/>
    </row>
    <row r="1026" spans="1:10" ht="19.5" customHeight="1" thickBot="1">
      <c r="A1026" s="3" t="s">
        <v>3937</v>
      </c>
      <c r="B1026" s="75">
        <v>42826</v>
      </c>
      <c r="C1026" s="53">
        <v>0.625</v>
      </c>
      <c r="D1026" s="3" t="s">
        <v>2872</v>
      </c>
      <c r="E1026" s="3" t="str">
        <f t="array" ref="E1026">INDEX(list!$C$2:$C$4995,MATCH(D1026,list!$A$2:$A$4995,0))</f>
        <v>ET - Main</v>
      </c>
      <c r="F1026" s="3" t="s">
        <v>4404</v>
      </c>
      <c r="G1026" s="44">
        <v>1</v>
      </c>
      <c r="H1026" s="3" t="s">
        <v>4453</v>
      </c>
      <c r="I1026" s="3" t="s">
        <v>4220</v>
      </c>
      <c r="J1026" s="3"/>
    </row>
    <row r="1027" spans="1:10" ht="19.5" customHeight="1" thickBot="1">
      <c r="A1027" s="3" t="s">
        <v>3928</v>
      </c>
      <c r="B1027" s="75">
        <v>42828</v>
      </c>
      <c r="C1027" s="53">
        <v>0.39097222222222222</v>
      </c>
      <c r="D1027" s="3" t="s">
        <v>3557</v>
      </c>
      <c r="E1027" s="3" t="str">
        <f t="array" ref="E1027">INDEX(list!$C$2:$C$4995,MATCH(D1027,list!$A$2:$A$4995,0))</f>
        <v>HelpGuide, Inc.</v>
      </c>
      <c r="F1027" s="3" t="s">
        <v>4207</v>
      </c>
      <c r="G1027" s="44">
        <v>1</v>
      </c>
      <c r="H1027" s="3" t="s">
        <v>4458</v>
      </c>
      <c r="I1027" s="3" t="s">
        <v>4213</v>
      </c>
      <c r="J1027" s="3" t="s">
        <v>4208</v>
      </c>
    </row>
    <row r="1028" spans="1:10" ht="19.5" customHeight="1" thickBot="1">
      <c r="A1028" s="3" t="s">
        <v>3928</v>
      </c>
      <c r="B1028" s="75">
        <v>42828</v>
      </c>
      <c r="C1028" s="53">
        <v>0.39444444444444443</v>
      </c>
      <c r="D1028" s="3" t="s">
        <v>3557</v>
      </c>
      <c r="E1028" s="3" t="str">
        <f t="array" ref="E1028">INDEX(list!$C$2:$C$4995,MATCH(D1028,list!$A$2:$A$4995,0))</f>
        <v>HelpGuide, Inc.</v>
      </c>
      <c r="F1028" s="3" t="s">
        <v>4207</v>
      </c>
      <c r="G1028" s="44">
        <v>1</v>
      </c>
      <c r="H1028" s="3" t="s">
        <v>4458</v>
      </c>
      <c r="I1028" s="3" t="s">
        <v>4213</v>
      </c>
      <c r="J1028" s="3" t="s">
        <v>4208</v>
      </c>
    </row>
    <row r="1029" spans="1:10" ht="19.5" customHeight="1" thickBot="1">
      <c r="A1029" s="3" t="s">
        <v>3928</v>
      </c>
      <c r="B1029" s="75">
        <v>42828</v>
      </c>
      <c r="C1029" s="53">
        <v>0.39513888888888887</v>
      </c>
      <c r="D1029" s="3" t="s">
        <v>2741</v>
      </c>
      <c r="E1029" s="3" t="str">
        <f t="array" ref="E1029">INDEX(list!$C$2:$C$4995,MATCH(D1029,list!$A$2:$A$4995,0))</f>
        <v>ET - Scot Rea</v>
      </c>
      <c r="F1029" s="3" t="s">
        <v>4404</v>
      </c>
      <c r="G1029" s="44">
        <v>9</v>
      </c>
      <c r="H1029" s="3" t="s">
        <v>4458</v>
      </c>
      <c r="I1029" s="3" t="s">
        <v>4213</v>
      </c>
      <c r="J1029" s="3"/>
    </row>
    <row r="1030" spans="1:10" ht="19.5" customHeight="1" thickBot="1">
      <c r="A1030" s="3" t="s">
        <v>3928</v>
      </c>
      <c r="B1030" s="75">
        <v>42828</v>
      </c>
      <c r="C1030" s="53">
        <v>0.47847222222222219</v>
      </c>
      <c r="D1030" s="3" t="s">
        <v>2872</v>
      </c>
      <c r="E1030" s="3" t="str">
        <f t="array" ref="E1030">INDEX(list!$C$2:$C$4995,MATCH(D1030,list!$A$2:$A$4995,0))</f>
        <v>ET - Main</v>
      </c>
      <c r="F1030" s="3" t="s">
        <v>4403</v>
      </c>
      <c r="G1030" s="44">
        <v>5</v>
      </c>
      <c r="H1030" s="3" t="s">
        <v>4458</v>
      </c>
      <c r="I1030" s="3" t="s">
        <v>4213</v>
      </c>
      <c r="J1030" s="3"/>
    </row>
    <row r="1031" spans="1:10" ht="19.5" customHeight="1" thickBot="1">
      <c r="A1031" s="3" t="s">
        <v>3928</v>
      </c>
      <c r="B1031" s="75">
        <v>42828</v>
      </c>
      <c r="C1031" s="53">
        <v>0.48125000000000001</v>
      </c>
      <c r="D1031" s="3" t="s">
        <v>3017</v>
      </c>
      <c r="E1031" s="3" t="str">
        <f t="array" ref="E1031">INDEX(list!$C$2:$C$4995,MATCH(D1031,list!$A$2:$A$4995,0))</f>
        <v>VA - Nicole Spencer</v>
      </c>
      <c r="F1031" s="3" t="s">
        <v>4403</v>
      </c>
      <c r="G1031" s="44">
        <v>2</v>
      </c>
      <c r="H1031" s="3" t="s">
        <v>4458</v>
      </c>
      <c r="I1031" s="3" t="s">
        <v>4213</v>
      </c>
      <c r="J1031" s="3"/>
    </row>
    <row r="1032" spans="1:10" ht="19.5" customHeight="1" thickBot="1">
      <c r="A1032" s="3" t="s">
        <v>3928</v>
      </c>
      <c r="B1032" s="75">
        <v>42828</v>
      </c>
      <c r="C1032" s="53">
        <v>0.4861111111111111</v>
      </c>
      <c r="D1032" s="3" t="s">
        <v>3583</v>
      </c>
      <c r="E1032" s="3" t="str">
        <f t="array" ref="E1032">INDEX(list!$C$2:$C$4995,MATCH(D1032,list!$A$2:$A$4995,0))</f>
        <v>PDM - Don Hoffman</v>
      </c>
      <c r="F1032" s="3" t="s">
        <v>4403</v>
      </c>
      <c r="G1032" s="44">
        <v>25</v>
      </c>
      <c r="H1032" s="3" t="s">
        <v>4458</v>
      </c>
      <c r="I1032" s="3" t="s">
        <v>4213</v>
      </c>
      <c r="J1032" s="3"/>
    </row>
    <row r="1033" spans="1:10" ht="19.5" customHeight="1" thickBot="1">
      <c r="A1033" s="3" t="s">
        <v>3928</v>
      </c>
      <c r="B1033" s="75">
        <v>42828</v>
      </c>
      <c r="C1033" s="53">
        <v>0.52569444444444446</v>
      </c>
      <c r="D1033" s="3" t="s">
        <v>2332</v>
      </c>
      <c r="E1033" s="3" t="str">
        <f t="array" ref="E1033">INDEX(list!$C$2:$C$4995,MATCH(D1033,list!$A$2:$A$4995,0))</f>
        <v>Apple - Irvine Spectrum</v>
      </c>
      <c r="F1033" s="3" t="s">
        <v>4403</v>
      </c>
      <c r="G1033" s="44">
        <v>1</v>
      </c>
      <c r="H1033" s="3" t="s">
        <v>4458</v>
      </c>
      <c r="I1033" s="3" t="s">
        <v>4213</v>
      </c>
      <c r="J1033" s="3"/>
    </row>
    <row r="1034" spans="1:10" ht="19.5" customHeight="1" thickBot="1">
      <c r="A1034" s="3" t="s">
        <v>3928</v>
      </c>
      <c r="B1034" s="75">
        <v>42828</v>
      </c>
      <c r="C1034" s="53">
        <v>0.52916666666666667</v>
      </c>
      <c r="D1034" s="3" t="s">
        <v>3272</v>
      </c>
      <c r="E1034" s="3" t="str">
        <f t="array" ref="E1034">INDEX(list!$C$2:$C$4995,MATCH(D1034,list!$A$2:$A$4995,0))</f>
        <v>Elaina Cell</v>
      </c>
      <c r="F1034" s="3" t="s">
        <v>4422</v>
      </c>
      <c r="G1034" s="44">
        <v>6</v>
      </c>
      <c r="H1034" s="3" t="s">
        <v>4453</v>
      </c>
      <c r="I1034" s="3" t="s">
        <v>4213</v>
      </c>
      <c r="J1034" s="3"/>
    </row>
    <row r="1035" spans="1:10" ht="19.5" customHeight="1" thickBot="1">
      <c r="A1035" s="3" t="s">
        <v>3928</v>
      </c>
      <c r="B1035" s="75">
        <v>42828</v>
      </c>
      <c r="C1035" s="53">
        <v>0.53263888888888888</v>
      </c>
      <c r="D1035" s="3" t="s">
        <v>2332</v>
      </c>
      <c r="E1035" s="3" t="str">
        <f t="array" ref="E1035">INDEX(list!$C$2:$C$4995,MATCH(D1035,list!$A$2:$A$4995,0))</f>
        <v>Apple - Irvine Spectrum</v>
      </c>
      <c r="F1035" s="3" t="s">
        <v>4412</v>
      </c>
      <c r="G1035" s="44">
        <v>3</v>
      </c>
      <c r="H1035" s="3" t="s">
        <v>4453</v>
      </c>
      <c r="I1035" s="3" t="s">
        <v>4213</v>
      </c>
      <c r="J1035" s="3"/>
    </row>
    <row r="1036" spans="1:10" ht="19.5" customHeight="1" thickBot="1">
      <c r="A1036" s="3" t="s">
        <v>3928</v>
      </c>
      <c r="B1036" s="75">
        <v>42828</v>
      </c>
      <c r="C1036" s="53">
        <v>0.65833333333333333</v>
      </c>
      <c r="D1036" s="3" t="s">
        <v>1999</v>
      </c>
      <c r="E1036" s="3" t="str">
        <f t="array" ref="E1036">INDEX(list!$C$2:$C$4995,MATCH(D1036,list!$A$2:$A$4995,0))</f>
        <v>edd.ca.gov/payroll taxes</v>
      </c>
      <c r="F1036" s="3" t="s">
        <v>4464</v>
      </c>
      <c r="G1036" s="44">
        <v>9</v>
      </c>
      <c r="H1036" s="3" t="s">
        <v>4453</v>
      </c>
      <c r="I1036" s="3" t="s">
        <v>4213</v>
      </c>
      <c r="J1036" s="3"/>
    </row>
    <row r="1037" spans="1:10" ht="19.5" customHeight="1" thickBot="1">
      <c r="A1037" s="3" t="s">
        <v>3928</v>
      </c>
      <c r="B1037" s="75">
        <v>42828</v>
      </c>
      <c r="C1037" s="53">
        <v>0.87361111111111101</v>
      </c>
      <c r="D1037" s="3" t="s">
        <v>3272</v>
      </c>
      <c r="E1037" s="3" t="str">
        <f t="array" ref="E1037">INDEX(list!$C$2:$C$4995,MATCH(D1037,list!$A$2:$A$4995,0))</f>
        <v>Elaina Cell</v>
      </c>
      <c r="F1037" s="3" t="s">
        <v>4403</v>
      </c>
      <c r="G1037" s="44">
        <v>1</v>
      </c>
      <c r="H1037" s="3" t="s">
        <v>4453</v>
      </c>
      <c r="I1037" s="3" t="s">
        <v>4213</v>
      </c>
      <c r="J1037" s="3"/>
    </row>
    <row r="1038" spans="1:10" ht="19.5" customHeight="1" thickBot="1">
      <c r="A1038" s="3" t="s">
        <v>3932</v>
      </c>
      <c r="B1038" s="75">
        <v>42829</v>
      </c>
      <c r="C1038" s="53">
        <v>0.42291666666666666</v>
      </c>
      <c r="D1038" s="3" t="s">
        <v>3583</v>
      </c>
      <c r="E1038" s="3" t="str">
        <f t="array" ref="E1038">INDEX(list!$C$2:$C$4995,MATCH(D1038,list!$A$2:$A$4995,0))</f>
        <v>PDM - Don Hoffman</v>
      </c>
      <c r="F1038" s="3" t="s">
        <v>4403</v>
      </c>
      <c r="G1038" s="44">
        <v>2</v>
      </c>
      <c r="H1038" s="3" t="s">
        <v>4453</v>
      </c>
      <c r="I1038" s="3" t="s">
        <v>4213</v>
      </c>
      <c r="J1038" s="3"/>
    </row>
    <row r="1039" spans="1:10" ht="19.5" customHeight="1" thickBot="1">
      <c r="A1039" s="3" t="s">
        <v>3932</v>
      </c>
      <c r="B1039" s="75">
        <v>42829</v>
      </c>
      <c r="C1039" s="53">
        <v>0.44791666666666669</v>
      </c>
      <c r="D1039" s="3" t="s">
        <v>3583</v>
      </c>
      <c r="E1039" s="3" t="str">
        <f t="array" ref="E1039">INDEX(list!$C$2:$C$4995,MATCH(D1039,list!$A$2:$A$4995,0))</f>
        <v>PDM - Don Hoffman</v>
      </c>
      <c r="F1039" s="3" t="s">
        <v>4403</v>
      </c>
      <c r="G1039" s="44">
        <v>7</v>
      </c>
      <c r="H1039" s="3" t="s">
        <v>4453</v>
      </c>
      <c r="I1039" s="3" t="s">
        <v>4213</v>
      </c>
      <c r="J1039" s="3"/>
    </row>
    <row r="1040" spans="1:10" ht="19.5" customHeight="1" thickBot="1">
      <c r="A1040" s="3" t="s">
        <v>3932</v>
      </c>
      <c r="B1040" s="75">
        <v>42829</v>
      </c>
      <c r="C1040" s="53">
        <v>0.68263888888888891</v>
      </c>
      <c r="D1040" s="3" t="s">
        <v>3557</v>
      </c>
      <c r="E1040" s="3" t="str">
        <f t="array" ref="E1040">INDEX(list!$C$2:$C$4995,MATCH(D1040,list!$A$2:$A$4995,0))</f>
        <v>HelpGuide, Inc.</v>
      </c>
      <c r="F1040" s="3" t="s">
        <v>4207</v>
      </c>
      <c r="G1040" s="44">
        <v>1</v>
      </c>
      <c r="H1040" s="3" t="s">
        <v>4458</v>
      </c>
      <c r="I1040" s="3" t="s">
        <v>4213</v>
      </c>
      <c r="J1040" s="3" t="s">
        <v>4208</v>
      </c>
    </row>
    <row r="1041" spans="1:10" ht="19.5" customHeight="1" thickBot="1">
      <c r="A1041" s="3" t="s">
        <v>3932</v>
      </c>
      <c r="B1041" s="75">
        <v>42829</v>
      </c>
      <c r="C1041" s="53">
        <v>0.74583333333333324</v>
      </c>
      <c r="D1041" s="3" t="s">
        <v>2504</v>
      </c>
      <c r="E1041" s="3" t="str">
        <f t="array" ref="E1041">INDEX(list!$C$2:$C$4995,MATCH(D1041,list!$A$2:$A$4995,0))</f>
        <v>LC - Laura Catalino</v>
      </c>
      <c r="F1041" s="3" t="s">
        <v>4412</v>
      </c>
      <c r="G1041" s="44">
        <v>7</v>
      </c>
      <c r="H1041" s="3" t="s">
        <v>4458</v>
      </c>
      <c r="I1041" s="3" t="s">
        <v>4213</v>
      </c>
      <c r="J1041" s="3"/>
    </row>
    <row r="1042" spans="1:10" ht="19.5" customHeight="1" thickBot="1">
      <c r="A1042" s="3" t="s">
        <v>3932</v>
      </c>
      <c r="B1042" s="75">
        <v>42829</v>
      </c>
      <c r="C1042" s="53">
        <v>0.74861111111111101</v>
      </c>
      <c r="D1042" s="3" t="s">
        <v>3557</v>
      </c>
      <c r="E1042" s="3" t="str">
        <f t="array" ref="E1042">INDEX(list!$C$2:$C$4995,MATCH(D1042,list!$A$2:$A$4995,0))</f>
        <v>HelpGuide, Inc.</v>
      </c>
      <c r="F1042" s="3" t="s">
        <v>4207</v>
      </c>
      <c r="G1042" s="44">
        <v>1</v>
      </c>
      <c r="H1042" s="3" t="s">
        <v>4458</v>
      </c>
      <c r="I1042" s="3" t="s">
        <v>4213</v>
      </c>
      <c r="J1042" s="3" t="s">
        <v>4208</v>
      </c>
    </row>
    <row r="1043" spans="1:10" ht="19.5" customHeight="1" thickBot="1">
      <c r="A1043" s="3" t="s">
        <v>3932</v>
      </c>
      <c r="B1043" s="75">
        <v>42829</v>
      </c>
      <c r="C1043" s="53">
        <v>0.81874999999999998</v>
      </c>
      <c r="D1043" s="3" t="s">
        <v>440</v>
      </c>
      <c r="E1043" s="3" t="str">
        <f t="array" ref="E1043">INDEX(list!$C$2:$C$4995,MATCH(D1043,list!$A$2:$A$4995,0))</f>
        <v>Larry Nedry Home</v>
      </c>
      <c r="F1043" s="3" t="s">
        <v>4403</v>
      </c>
      <c r="G1043" s="44">
        <v>21</v>
      </c>
      <c r="H1043" s="3" t="s">
        <v>4453</v>
      </c>
      <c r="I1043" s="3" t="s">
        <v>4213</v>
      </c>
      <c r="J1043" s="3"/>
    </row>
    <row r="1044" spans="1:10" ht="19.5" customHeight="1" thickBot="1">
      <c r="A1044" s="3" t="s">
        <v>3933</v>
      </c>
      <c r="B1044" s="75">
        <v>42830</v>
      </c>
      <c r="C1044" s="53">
        <v>0.33124999999999999</v>
      </c>
      <c r="D1044" s="3" t="s">
        <v>3590</v>
      </c>
      <c r="E1044" s="3" t="str">
        <f t="array" ref="E1044">INDEX(list!$C$2:$C$4995,MATCH(D1044,list!$A$2:$A$4995,0))</f>
        <v>TLF</v>
      </c>
      <c r="F1044" s="3" t="s">
        <v>4403</v>
      </c>
      <c r="G1044" s="44">
        <v>13</v>
      </c>
      <c r="H1044" s="3" t="s">
        <v>4458</v>
      </c>
      <c r="I1044" s="3" t="s">
        <v>4213</v>
      </c>
      <c r="J1044" s="3"/>
    </row>
    <row r="1045" spans="1:10" ht="19.5" customHeight="1" thickBot="1">
      <c r="A1045" s="3" t="s">
        <v>3933</v>
      </c>
      <c r="B1045" s="75">
        <v>42830</v>
      </c>
      <c r="C1045" s="53">
        <v>0.375</v>
      </c>
      <c r="D1045" s="3" t="s">
        <v>2398</v>
      </c>
      <c r="E1045" s="3" t="str">
        <f t="array" ref="E1045">INDEX(list!$C$2:$C$4995,MATCH(D1045,list!$A$2:$A$4995,0))</f>
        <v>VA - Yolanda Staff personal</v>
      </c>
      <c r="F1045" s="3" t="s">
        <v>4403</v>
      </c>
      <c r="G1045" s="44">
        <v>7</v>
      </c>
      <c r="H1045" s="3" t="s">
        <v>4458</v>
      </c>
      <c r="I1045" s="3" t="s">
        <v>4213</v>
      </c>
      <c r="J1045" s="3"/>
    </row>
    <row r="1046" spans="1:10" ht="19.5" customHeight="1" thickBot="1">
      <c r="A1046" s="3" t="s">
        <v>3933</v>
      </c>
      <c r="B1046" s="75">
        <v>42830</v>
      </c>
      <c r="C1046" s="53">
        <v>0.38472222222222219</v>
      </c>
      <c r="D1046" s="3" t="s">
        <v>3395</v>
      </c>
      <c r="E1046" s="3" t="str">
        <f t="array" ref="E1046">INDEX(list!$C$2:$C$4995,MATCH(D1046,list!$A$2:$A$4995,0))</f>
        <v>ET - Frank</v>
      </c>
      <c r="F1046" s="3" t="s">
        <v>4403</v>
      </c>
      <c r="G1046" s="44">
        <v>2</v>
      </c>
      <c r="H1046" s="3" t="s">
        <v>4458</v>
      </c>
      <c r="I1046" s="3" t="s">
        <v>4213</v>
      </c>
      <c r="J1046" s="3"/>
    </row>
    <row r="1047" spans="1:10" ht="19.5" customHeight="1" thickBot="1">
      <c r="A1047" s="3" t="s">
        <v>3933</v>
      </c>
      <c r="B1047" s="75">
        <v>42830</v>
      </c>
      <c r="C1047" s="53">
        <v>0.38611111111111113</v>
      </c>
      <c r="D1047" s="3" t="s">
        <v>3395</v>
      </c>
      <c r="E1047" s="3" t="str">
        <f t="array" ref="E1047">INDEX(list!$C$2:$C$4995,MATCH(D1047,list!$A$2:$A$4995,0))</f>
        <v>ET - Frank</v>
      </c>
      <c r="F1047" s="3" t="s">
        <v>4403</v>
      </c>
      <c r="G1047" s="44">
        <v>1</v>
      </c>
      <c r="H1047" s="3" t="s">
        <v>4453</v>
      </c>
      <c r="I1047" s="3" t="s">
        <v>4213</v>
      </c>
      <c r="J1047" s="3"/>
    </row>
    <row r="1048" spans="1:10" ht="19.5" customHeight="1" thickBot="1">
      <c r="A1048" s="3" t="s">
        <v>3933</v>
      </c>
      <c r="B1048" s="75">
        <v>42830</v>
      </c>
      <c r="C1048" s="53">
        <v>0.41944444444444445</v>
      </c>
      <c r="D1048" s="3" t="s">
        <v>3117</v>
      </c>
      <c r="E1048" s="3" t="str">
        <f t="array" ref="E1048">INDEX(list!$C$2:$C$4995,MATCH(D1048,list!$A$2:$A$4995,0))</f>
        <v>PCG - Office Main</v>
      </c>
      <c r="F1048" s="3" t="s">
        <v>4563</v>
      </c>
      <c r="G1048" s="44">
        <v>32</v>
      </c>
      <c r="H1048" s="3" t="s">
        <v>4453</v>
      </c>
      <c r="I1048" s="3" t="s">
        <v>4213</v>
      </c>
      <c r="J1048" s="3"/>
    </row>
    <row r="1049" spans="1:10" ht="19.5" customHeight="1" thickBot="1">
      <c r="A1049" s="3" t="s">
        <v>3933</v>
      </c>
      <c r="B1049" s="75">
        <v>42830</v>
      </c>
      <c r="C1049" s="53">
        <v>0.44166666666666665</v>
      </c>
      <c r="D1049" s="3" t="s">
        <v>3117</v>
      </c>
      <c r="E1049" s="3" t="str">
        <f t="array" ref="E1049">INDEX(list!$C$2:$C$4995,MATCH(D1049,list!$A$2:$A$4995,0))</f>
        <v>PCG - Office Main</v>
      </c>
      <c r="F1049" s="3" t="s">
        <v>4563</v>
      </c>
      <c r="G1049" s="44">
        <v>1</v>
      </c>
      <c r="H1049" s="3" t="s">
        <v>4458</v>
      </c>
      <c r="I1049" s="3" t="s">
        <v>4213</v>
      </c>
      <c r="J1049" s="3"/>
    </row>
    <row r="1050" spans="1:10" ht="19.5" customHeight="1" thickBot="1">
      <c r="A1050" s="3" t="s">
        <v>3933</v>
      </c>
      <c r="B1050" s="75">
        <v>42830</v>
      </c>
      <c r="C1050" s="53">
        <v>0.4680555555555555</v>
      </c>
      <c r="D1050" s="3" t="s">
        <v>2651</v>
      </c>
      <c r="E1050" s="3" t="str">
        <f t="array" ref="E1050">INDEX(list!$C$2:$C$4995,MATCH(D1050,list!$A$2:$A$4995,0))</f>
        <v>GD - Diana Garreau Cell</v>
      </c>
      <c r="F1050" s="3" t="s">
        <v>4403</v>
      </c>
      <c r="G1050" s="44">
        <v>6</v>
      </c>
      <c r="H1050" s="3" t="s">
        <v>4453</v>
      </c>
      <c r="I1050" s="3" t="s">
        <v>4213</v>
      </c>
      <c r="J1050" s="3"/>
    </row>
    <row r="1051" spans="1:10" ht="19.5" customHeight="1" thickBot="1">
      <c r="A1051" s="3" t="s">
        <v>3933</v>
      </c>
      <c r="B1051" s="75">
        <v>42830</v>
      </c>
      <c r="C1051" s="53">
        <v>0.47222222222222227</v>
      </c>
      <c r="D1051" s="3" t="s">
        <v>3117</v>
      </c>
      <c r="E1051" s="3" t="str">
        <f t="array" ref="E1051">INDEX(list!$C$2:$C$4995,MATCH(D1051,list!$A$2:$A$4995,0))</f>
        <v>PCG - Office Main</v>
      </c>
      <c r="F1051" s="3" t="s">
        <v>4563</v>
      </c>
      <c r="G1051" s="44">
        <v>2</v>
      </c>
      <c r="H1051" s="3" t="s">
        <v>4453</v>
      </c>
      <c r="I1051" s="3" t="s">
        <v>4213</v>
      </c>
      <c r="J1051" s="3"/>
    </row>
    <row r="1052" spans="1:10" ht="19.5" customHeight="1" thickBot="1">
      <c r="A1052" s="3" t="s">
        <v>3933</v>
      </c>
      <c r="B1052" s="75">
        <v>42830</v>
      </c>
      <c r="C1052" s="53">
        <v>0.5180555555555556</v>
      </c>
      <c r="D1052" s="3" t="s">
        <v>467</v>
      </c>
      <c r="E1052" s="3" t="str">
        <f t="array" ref="E1052">INDEX(list!$C$2:$C$4995,MATCH(D1052,list!$A$2:$A$4995,0))</f>
        <v>Jeff Youngdale</v>
      </c>
      <c r="F1052" s="3" t="s">
        <v>4637</v>
      </c>
      <c r="G1052" s="44">
        <v>1</v>
      </c>
      <c r="H1052" s="3" t="s">
        <v>4453</v>
      </c>
      <c r="I1052" s="3" t="s">
        <v>4213</v>
      </c>
      <c r="J1052" s="3"/>
    </row>
    <row r="1053" spans="1:10" ht="19.5" customHeight="1" thickBot="1">
      <c r="A1053" s="3" t="s">
        <v>3933</v>
      </c>
      <c r="B1053" s="75">
        <v>42830</v>
      </c>
      <c r="C1053" s="53">
        <v>0.57916666666666672</v>
      </c>
      <c r="D1053" s="3" t="s">
        <v>2914</v>
      </c>
      <c r="E1053" s="3" t="str">
        <f t="array" ref="E1053">INDEX(list!$C$2:$C$4995,MATCH(D1053,list!$A$2:$A$4995,0))</f>
        <v>VA - Studio</v>
      </c>
      <c r="F1053" s="3" t="s">
        <v>4408</v>
      </c>
      <c r="G1053" s="44">
        <v>4</v>
      </c>
      <c r="H1053" s="3" t="s">
        <v>4453</v>
      </c>
      <c r="I1053" s="3" t="s">
        <v>4213</v>
      </c>
      <c r="J1053" s="3"/>
    </row>
    <row r="1054" spans="1:10" ht="19.5" customHeight="1" thickBot="1">
      <c r="A1054" s="3" t="s">
        <v>3933</v>
      </c>
      <c r="B1054" s="75">
        <v>42830</v>
      </c>
      <c r="C1054" s="53">
        <v>0.61527777777777781</v>
      </c>
      <c r="D1054" s="3" t="s">
        <v>3583</v>
      </c>
      <c r="E1054" s="3" t="str">
        <f t="array" ref="E1054">INDEX(list!$C$2:$C$4995,MATCH(D1054,list!$A$2:$A$4995,0))</f>
        <v>PDM - Don Hoffman</v>
      </c>
      <c r="F1054" s="3" t="s">
        <v>4403</v>
      </c>
      <c r="G1054" s="44">
        <v>38</v>
      </c>
      <c r="H1054" s="3" t="s">
        <v>4453</v>
      </c>
      <c r="I1054" s="3" t="s">
        <v>4213</v>
      </c>
      <c r="J1054" s="3"/>
    </row>
    <row r="1055" spans="1:10" ht="19.5" customHeight="1" thickBot="1">
      <c r="A1055" s="3" t="s">
        <v>3933</v>
      </c>
      <c r="B1055" s="75">
        <v>42830</v>
      </c>
      <c r="C1055" s="53">
        <v>0.7006944444444444</v>
      </c>
      <c r="D1055" s="3" t="s">
        <v>2419</v>
      </c>
      <c r="E1055" s="3" t="str">
        <f t="array" ref="E1055">INDEX(list!$C$2:$C$4995,MATCH(D1055,list!$A$2:$A$4995,0))</f>
        <v>PS - Geoff Parks</v>
      </c>
      <c r="F1055" s="3" t="s">
        <v>4403</v>
      </c>
      <c r="G1055" s="44">
        <v>40</v>
      </c>
      <c r="H1055" s="3" t="s">
        <v>4453</v>
      </c>
      <c r="I1055" s="3" t="s">
        <v>4213</v>
      </c>
      <c r="J1055" s="3"/>
    </row>
    <row r="1056" spans="1:10" ht="19.5" customHeight="1" thickBot="1">
      <c r="A1056" s="3" t="s">
        <v>3933</v>
      </c>
      <c r="B1056" s="75">
        <v>42830</v>
      </c>
      <c r="C1056" s="53">
        <v>0.80138888888888893</v>
      </c>
      <c r="D1056" s="3" t="s">
        <v>343</v>
      </c>
      <c r="E1056" s="3" t="str">
        <f t="array" ref="E1056">INDEX(list!$C$2:$C$4995,MATCH(D1056,list!$A$2:$A$4995,0))</f>
        <v>Eric Allen</v>
      </c>
      <c r="F1056" s="3" t="s">
        <v>4639</v>
      </c>
      <c r="G1056" s="44">
        <v>2</v>
      </c>
      <c r="H1056" s="3" t="s">
        <v>4453</v>
      </c>
      <c r="I1056" s="3" t="s">
        <v>4213</v>
      </c>
      <c r="J1056" s="3"/>
    </row>
    <row r="1057" spans="1:10" ht="19.5" customHeight="1" thickBot="1">
      <c r="A1057" s="3" t="s">
        <v>3933</v>
      </c>
      <c r="B1057" s="75">
        <v>42830</v>
      </c>
      <c r="C1057" s="53">
        <v>0.80555555555555547</v>
      </c>
      <c r="D1057" s="3" t="s">
        <v>343</v>
      </c>
      <c r="E1057" s="3" t="str">
        <f t="array" ref="E1057">INDEX(list!$C$2:$C$4995,MATCH(D1057,list!$A$2:$A$4995,0))</f>
        <v>Eric Allen</v>
      </c>
      <c r="F1057" s="3" t="s">
        <v>4639</v>
      </c>
      <c r="G1057" s="44">
        <v>16</v>
      </c>
      <c r="H1057" s="3" t="s">
        <v>4453</v>
      </c>
      <c r="I1057" s="3" t="s">
        <v>4213</v>
      </c>
      <c r="J1057" s="3"/>
    </row>
    <row r="1058" spans="1:10" ht="19.5" customHeight="1" thickBot="1">
      <c r="A1058" s="3" t="s">
        <v>3933</v>
      </c>
      <c r="B1058" s="75">
        <v>42830</v>
      </c>
      <c r="C1058" s="53">
        <v>0.93055555555555547</v>
      </c>
      <c r="D1058" s="3" t="s">
        <v>3272</v>
      </c>
      <c r="E1058" s="3" t="str">
        <f t="array" ref="E1058">INDEX(list!$C$2:$C$4995,MATCH(D1058,list!$A$2:$A$4995,0))</f>
        <v>Elaina Cell</v>
      </c>
      <c r="F1058" s="3" t="s">
        <v>4422</v>
      </c>
      <c r="G1058" s="44">
        <v>1</v>
      </c>
      <c r="H1058" s="3" t="s">
        <v>4453</v>
      </c>
      <c r="I1058" s="3" t="s">
        <v>4220</v>
      </c>
      <c r="J1058" s="3"/>
    </row>
    <row r="1059" spans="1:10" ht="19.5" customHeight="1" thickBot="1">
      <c r="A1059" s="3" t="s">
        <v>3934</v>
      </c>
      <c r="B1059" s="75">
        <v>42831</v>
      </c>
      <c r="C1059" s="53">
        <v>0.30972222222222223</v>
      </c>
      <c r="D1059" s="3" t="s">
        <v>2058</v>
      </c>
      <c r="E1059" s="3" t="str">
        <f t="array" ref="E1059">INDEX(list!$C$2:$C$4995,MATCH(D1059,list!$A$2:$A$4995,0))</f>
        <v>CPL - Beth Home</v>
      </c>
      <c r="F1059" s="3" t="s">
        <v>4403</v>
      </c>
      <c r="G1059" s="44">
        <v>33</v>
      </c>
      <c r="H1059" s="3" t="s">
        <v>4458</v>
      </c>
      <c r="I1059" s="3" t="s">
        <v>4213</v>
      </c>
      <c r="J1059" s="3"/>
    </row>
    <row r="1060" spans="1:10" ht="19.5" customHeight="1" thickBot="1">
      <c r="A1060" s="3" t="s">
        <v>3934</v>
      </c>
      <c r="B1060" s="75">
        <v>42831</v>
      </c>
      <c r="C1060" s="53">
        <v>0.33611111111111108</v>
      </c>
      <c r="D1060" s="3" t="s">
        <v>2058</v>
      </c>
      <c r="E1060" s="3" t="str">
        <f t="array" ref="E1060">INDEX(list!$C$2:$C$4995,MATCH(D1060,list!$A$2:$A$4995,0))</f>
        <v>CPL - Beth Home</v>
      </c>
      <c r="F1060" s="3" t="s">
        <v>4403</v>
      </c>
      <c r="G1060" s="44">
        <v>4</v>
      </c>
      <c r="H1060" s="3" t="s">
        <v>4458</v>
      </c>
      <c r="I1060" s="3" t="s">
        <v>4213</v>
      </c>
      <c r="J1060" s="3"/>
    </row>
    <row r="1061" spans="1:10" ht="19.5" customHeight="1" thickBot="1">
      <c r="A1061" s="3" t="s">
        <v>3934</v>
      </c>
      <c r="B1061" s="75">
        <v>42831</v>
      </c>
      <c r="C1061" s="53">
        <v>0.33680555555555558</v>
      </c>
      <c r="D1061" s="3" t="s">
        <v>3557</v>
      </c>
      <c r="E1061" s="3" t="str">
        <f t="array" ref="E1061">INDEX(list!$C$2:$C$4995,MATCH(D1061,list!$A$2:$A$4995,0))</f>
        <v>HelpGuide, Inc.</v>
      </c>
      <c r="F1061" s="3" t="s">
        <v>4207</v>
      </c>
      <c r="G1061" s="44">
        <v>1</v>
      </c>
      <c r="H1061" s="3" t="s">
        <v>4458</v>
      </c>
      <c r="I1061" s="3" t="s">
        <v>4213</v>
      </c>
      <c r="J1061" s="3" t="s">
        <v>4208</v>
      </c>
    </row>
    <row r="1062" spans="1:10" ht="19.5" customHeight="1" thickBot="1">
      <c r="A1062" s="3" t="s">
        <v>3934</v>
      </c>
      <c r="B1062" s="75">
        <v>42831</v>
      </c>
      <c r="C1062" s="53">
        <v>0.3444444444444445</v>
      </c>
      <c r="D1062" s="3" t="s">
        <v>2398</v>
      </c>
      <c r="E1062" s="3" t="str">
        <f t="array" ref="E1062">INDEX(list!$C$2:$C$4995,MATCH(D1062,list!$A$2:$A$4995,0))</f>
        <v>VA - Yolanda Staff personal</v>
      </c>
      <c r="F1062" s="3" t="s">
        <v>4408</v>
      </c>
      <c r="G1062" s="44">
        <v>1</v>
      </c>
      <c r="H1062" s="3" t="s">
        <v>4453</v>
      </c>
      <c r="I1062" s="3" t="s">
        <v>4213</v>
      </c>
      <c r="J1062" s="3"/>
    </row>
    <row r="1063" spans="1:10" ht="19.5" customHeight="1" thickBot="1">
      <c r="A1063" s="3" t="s">
        <v>3934</v>
      </c>
      <c r="B1063" s="75">
        <v>42831</v>
      </c>
      <c r="C1063" s="53">
        <v>0.37361111111111112</v>
      </c>
      <c r="D1063" s="3" t="s">
        <v>1229</v>
      </c>
      <c r="E1063" s="3" t="str">
        <f t="array" ref="E1063">INDEX(list!$C$2:$C$4995,MATCH(D1063,list!$A$2:$A$4995,0))</f>
        <v>Brian Barrington Cell</v>
      </c>
      <c r="F1063" s="3" t="s">
        <v>4479</v>
      </c>
      <c r="G1063" s="44">
        <v>16</v>
      </c>
      <c r="H1063" s="3" t="s">
        <v>4453</v>
      </c>
      <c r="I1063" s="3" t="s">
        <v>4213</v>
      </c>
      <c r="J1063" s="3"/>
    </row>
    <row r="1064" spans="1:10" ht="19.5" customHeight="1" thickBot="1">
      <c r="A1064" s="3" t="s">
        <v>3934</v>
      </c>
      <c r="B1064" s="75">
        <v>42831</v>
      </c>
      <c r="C1064" s="53">
        <v>0.38541666666666669</v>
      </c>
      <c r="D1064" s="3" t="s">
        <v>2419</v>
      </c>
      <c r="E1064" s="3" t="str">
        <f t="array" ref="E1064">INDEX(list!$C$2:$C$4995,MATCH(D1064,list!$A$2:$A$4995,0))</f>
        <v>PS - Geoff Parks</v>
      </c>
      <c r="F1064" s="3" t="s">
        <v>4403</v>
      </c>
      <c r="G1064" s="44">
        <v>4</v>
      </c>
      <c r="H1064" s="3" t="s">
        <v>4453</v>
      </c>
      <c r="I1064" s="3" t="s">
        <v>4213</v>
      </c>
      <c r="J1064" s="3"/>
    </row>
    <row r="1065" spans="1:10" ht="19.5" customHeight="1" thickBot="1">
      <c r="A1065" s="3" t="s">
        <v>3934</v>
      </c>
      <c r="B1065" s="75">
        <v>42831</v>
      </c>
      <c r="C1065" s="53">
        <v>0.42708333333333331</v>
      </c>
      <c r="D1065" s="3" t="s">
        <v>2266</v>
      </c>
      <c r="E1065" s="3" t="str">
        <f t="array" ref="E1065">INDEX(list!$C$2:$C$4995,MATCH(D1065,list!$A$2:$A$4995,0))</f>
        <v>Paul DeBaets</v>
      </c>
      <c r="F1065" s="3" t="s">
        <v>4403</v>
      </c>
      <c r="G1065" s="44">
        <v>29</v>
      </c>
      <c r="H1065" s="3" t="s">
        <v>4453</v>
      </c>
      <c r="I1065" s="3" t="s">
        <v>4213</v>
      </c>
      <c r="J1065" s="3"/>
    </row>
    <row r="1066" spans="1:10" ht="19.5" customHeight="1" thickBot="1">
      <c r="A1066" s="3" t="s">
        <v>3934</v>
      </c>
      <c r="B1066" s="75">
        <v>42831</v>
      </c>
      <c r="C1066" s="53">
        <v>0.51388888888888895</v>
      </c>
      <c r="D1066" s="3" t="s">
        <v>3557</v>
      </c>
      <c r="E1066" s="3" t="str">
        <f t="array" ref="E1066">INDEX(list!$C$2:$C$4995,MATCH(D1066,list!$A$2:$A$4995,0))</f>
        <v>HelpGuide, Inc.</v>
      </c>
      <c r="F1066" s="3" t="s">
        <v>4207</v>
      </c>
      <c r="G1066" s="44">
        <v>1</v>
      </c>
      <c r="H1066" s="3" t="s">
        <v>4453</v>
      </c>
      <c r="I1066" s="3" t="s">
        <v>4213</v>
      </c>
      <c r="J1066" s="3" t="s">
        <v>4208</v>
      </c>
    </row>
    <row r="1067" spans="1:10" ht="19.5" customHeight="1" thickBot="1">
      <c r="A1067" s="3" t="s">
        <v>3934</v>
      </c>
      <c r="B1067" s="75">
        <v>42831</v>
      </c>
      <c r="C1067" s="53">
        <v>0.53125</v>
      </c>
      <c r="D1067" s="3" t="s">
        <v>2460</v>
      </c>
      <c r="E1067" s="3" t="str">
        <f t="array" ref="E1067">INDEX(list!$C$2:$C$4995,MATCH(D1067,list!$A$2:$A$4995,0))</f>
        <v>LU - Larry Ulvestad cell</v>
      </c>
      <c r="F1067" s="3" t="s">
        <v>4412</v>
      </c>
      <c r="G1067" s="44">
        <v>30</v>
      </c>
      <c r="H1067" s="3" t="s">
        <v>4453</v>
      </c>
      <c r="I1067" s="3" t="s">
        <v>4213</v>
      </c>
      <c r="J1067" s="3"/>
    </row>
    <row r="1068" spans="1:10" ht="19.5" customHeight="1" thickBot="1">
      <c r="A1068" s="3" t="s">
        <v>3934</v>
      </c>
      <c r="B1068" s="75">
        <v>42831</v>
      </c>
      <c r="C1068" s="53">
        <v>0.55486111111111114</v>
      </c>
      <c r="D1068" s="3" t="s">
        <v>2872</v>
      </c>
      <c r="E1068" s="3" t="str">
        <f t="array" ref="E1068">INDEX(list!$C$2:$C$4995,MATCH(D1068,list!$A$2:$A$4995,0))</f>
        <v>ET - Main</v>
      </c>
      <c r="F1068" s="3" t="s">
        <v>4404</v>
      </c>
      <c r="G1068" s="44">
        <v>1</v>
      </c>
      <c r="H1068" s="3" t="s">
        <v>4453</v>
      </c>
      <c r="I1068" s="3" t="s">
        <v>4213</v>
      </c>
      <c r="J1068" s="3"/>
    </row>
    <row r="1069" spans="1:10" ht="19.5" customHeight="1" thickBot="1">
      <c r="A1069" s="3" t="s">
        <v>3934</v>
      </c>
      <c r="B1069" s="75">
        <v>42831</v>
      </c>
      <c r="C1069" s="53">
        <v>0.55902777777777779</v>
      </c>
      <c r="D1069" s="3" t="s">
        <v>3590</v>
      </c>
      <c r="E1069" s="3" t="str">
        <f t="array" ref="E1069">INDEX(list!$C$2:$C$4995,MATCH(D1069,list!$A$2:$A$4995,0))</f>
        <v>TLF</v>
      </c>
      <c r="F1069" s="3" t="s">
        <v>4407</v>
      </c>
      <c r="G1069" s="44">
        <v>23</v>
      </c>
      <c r="H1069" s="3" t="s">
        <v>4453</v>
      </c>
      <c r="I1069" s="3" t="s">
        <v>4213</v>
      </c>
      <c r="J1069" s="3"/>
    </row>
    <row r="1070" spans="1:10" ht="19.5" customHeight="1" thickBot="1">
      <c r="A1070" s="3" t="s">
        <v>3934</v>
      </c>
      <c r="B1070" s="75">
        <v>42831</v>
      </c>
      <c r="C1070" s="53">
        <v>0.57500000000000007</v>
      </c>
      <c r="D1070" s="3" t="s">
        <v>1536</v>
      </c>
      <c r="E1070" s="3" t="str">
        <f t="array" ref="E1070">INDEX(list!$C$2:$C$4995,MATCH(D1070,list!$A$2:$A$4995,0))</f>
        <v>TLF - Best Case</v>
      </c>
      <c r="F1070" s="3" t="s">
        <v>4464</v>
      </c>
      <c r="G1070" s="44">
        <v>14</v>
      </c>
      <c r="H1070" s="3" t="s">
        <v>4453</v>
      </c>
      <c r="I1070" s="3" t="s">
        <v>4213</v>
      </c>
      <c r="J1070" s="3"/>
    </row>
    <row r="1071" spans="1:10" ht="19.5" customHeight="1" thickBot="1">
      <c r="A1071" s="3" t="s">
        <v>3934</v>
      </c>
      <c r="B1071" s="75">
        <v>42831</v>
      </c>
      <c r="C1071" s="53">
        <v>0.59305555555555556</v>
      </c>
      <c r="D1071" s="3" t="s">
        <v>3590</v>
      </c>
      <c r="E1071" s="3" t="str">
        <f t="array" ref="E1071">INDEX(list!$C$2:$C$4995,MATCH(D1071,list!$A$2:$A$4995,0))</f>
        <v>TLF</v>
      </c>
      <c r="F1071" s="3" t="s">
        <v>4407</v>
      </c>
      <c r="G1071" s="44">
        <v>10</v>
      </c>
      <c r="H1071" s="3" t="s">
        <v>4453</v>
      </c>
      <c r="I1071" s="3" t="s">
        <v>4213</v>
      </c>
      <c r="J1071" s="3"/>
    </row>
    <row r="1072" spans="1:10" ht="19.5" customHeight="1" thickBot="1">
      <c r="A1072" s="3" t="s">
        <v>3934</v>
      </c>
      <c r="B1072" s="75">
        <v>42831</v>
      </c>
      <c r="C1072" s="53">
        <v>0.60972222222222217</v>
      </c>
      <c r="D1072" s="3" t="s">
        <v>2872</v>
      </c>
      <c r="E1072" s="3" t="str">
        <f t="array" ref="E1072">INDEX(list!$C$2:$C$4995,MATCH(D1072,list!$A$2:$A$4995,0))</f>
        <v>ET - Main</v>
      </c>
      <c r="F1072" s="3" t="s">
        <v>4404</v>
      </c>
      <c r="G1072" s="44">
        <v>5</v>
      </c>
      <c r="H1072" s="3" t="s">
        <v>4453</v>
      </c>
      <c r="I1072" s="3" t="s">
        <v>4213</v>
      </c>
      <c r="J1072" s="3"/>
    </row>
    <row r="1073" spans="1:10" ht="19.5" customHeight="1" thickBot="1">
      <c r="A1073" s="3" t="s">
        <v>3934</v>
      </c>
      <c r="B1073" s="75">
        <v>42831</v>
      </c>
      <c r="C1073" s="53">
        <v>0.61388888888888882</v>
      </c>
      <c r="D1073" s="3" t="s">
        <v>2872</v>
      </c>
      <c r="E1073" s="3" t="str">
        <f t="array" ref="E1073">INDEX(list!$C$2:$C$4995,MATCH(D1073,list!$A$2:$A$4995,0))</f>
        <v>ET - Main</v>
      </c>
      <c r="F1073" s="3" t="s">
        <v>4403</v>
      </c>
      <c r="G1073" s="44">
        <v>17</v>
      </c>
      <c r="H1073" s="3" t="s">
        <v>4453</v>
      </c>
      <c r="I1073" s="3" t="s">
        <v>4213</v>
      </c>
      <c r="J1073" s="3"/>
    </row>
    <row r="1074" spans="1:10" ht="19.5" customHeight="1" thickBot="1">
      <c r="A1074" s="3" t="s">
        <v>3934</v>
      </c>
      <c r="B1074" s="75">
        <v>42831</v>
      </c>
      <c r="C1074" s="53">
        <v>0.62986111111111109</v>
      </c>
      <c r="D1074" s="3" t="s">
        <v>2872</v>
      </c>
      <c r="E1074" s="3" t="str">
        <f t="array" ref="E1074">INDEX(list!$C$2:$C$4995,MATCH(D1074,list!$A$2:$A$4995,0))</f>
        <v>ET - Main</v>
      </c>
      <c r="F1074" s="3" t="s">
        <v>4403</v>
      </c>
      <c r="G1074" s="44">
        <v>2</v>
      </c>
      <c r="H1074" s="3" t="s">
        <v>4453</v>
      </c>
      <c r="I1074" s="3" t="s">
        <v>4213</v>
      </c>
      <c r="J1074" s="3"/>
    </row>
    <row r="1075" spans="1:10" ht="19.5" customHeight="1" thickBot="1">
      <c r="A1075" s="3" t="s">
        <v>3934</v>
      </c>
      <c r="B1075" s="75">
        <v>42831</v>
      </c>
      <c r="C1075" s="53">
        <v>0.81319444444444444</v>
      </c>
      <c r="D1075" s="3" t="s">
        <v>1367</v>
      </c>
      <c r="E1075" s="3" t="str">
        <f t="array" ref="E1075">INDEX(list!$C$2:$C$4995,MATCH(D1075,list!$A$2:$A$4995,0))</f>
        <v>wrong number</v>
      </c>
      <c r="F1075" s="3" t="s">
        <v>4641</v>
      </c>
      <c r="G1075" s="44">
        <v>1</v>
      </c>
      <c r="H1075" s="3" t="s">
        <v>4453</v>
      </c>
      <c r="I1075" s="3" t="s">
        <v>4213</v>
      </c>
      <c r="J1075" s="3"/>
    </row>
    <row r="1076" spans="1:10" ht="19.5" customHeight="1" thickBot="1">
      <c r="A1076" s="3" t="s">
        <v>3934</v>
      </c>
      <c r="B1076" s="75">
        <v>42831</v>
      </c>
      <c r="C1076" s="53">
        <v>0.81388888888888899</v>
      </c>
      <c r="D1076" s="3" t="s">
        <v>1249</v>
      </c>
      <c r="E1076" s="3" t="str">
        <f t="array" ref="E1076">INDEX(list!$C$2:$C$4995,MATCH(D1076,list!$A$2:$A$4995,0))</f>
        <v>Mom &amp; Dad</v>
      </c>
      <c r="F1076" s="3" t="s">
        <v>4423</v>
      </c>
      <c r="G1076" s="44">
        <v>1</v>
      </c>
      <c r="H1076" s="3" t="s">
        <v>4453</v>
      </c>
      <c r="I1076" s="3" t="s">
        <v>4213</v>
      </c>
      <c r="J1076" s="3"/>
    </row>
    <row r="1077" spans="1:10" ht="19.5" customHeight="1" thickBot="1">
      <c r="A1077" s="3" t="s">
        <v>3934</v>
      </c>
      <c r="B1077" s="75">
        <v>42831</v>
      </c>
      <c r="C1077" s="53">
        <v>0.84583333333333333</v>
      </c>
      <c r="D1077" s="3" t="s">
        <v>3557</v>
      </c>
      <c r="E1077" s="3" t="str">
        <f t="array" ref="E1077">INDEX(list!$C$2:$C$4995,MATCH(D1077,list!$A$2:$A$4995,0))</f>
        <v>HelpGuide, Inc.</v>
      </c>
      <c r="F1077" s="3" t="s">
        <v>4207</v>
      </c>
      <c r="G1077" s="44">
        <v>1</v>
      </c>
      <c r="H1077" s="3" t="s">
        <v>4453</v>
      </c>
      <c r="I1077" s="3" t="s">
        <v>4213</v>
      </c>
      <c r="J1077" s="3" t="s">
        <v>4208</v>
      </c>
    </row>
    <row r="1078" spans="1:10" ht="19.5" customHeight="1" thickBot="1">
      <c r="A1078" s="3" t="s">
        <v>3934</v>
      </c>
      <c r="B1078" s="75">
        <v>42831</v>
      </c>
      <c r="C1078" s="53">
        <v>0.86249999999999993</v>
      </c>
      <c r="D1078" s="3" t="s">
        <v>3272</v>
      </c>
      <c r="E1078" s="3" t="str">
        <f t="array" ref="E1078">INDEX(list!$C$2:$C$4995,MATCH(D1078,list!$A$2:$A$4995,0))</f>
        <v>Elaina Cell</v>
      </c>
      <c r="F1078" s="3" t="s">
        <v>4422</v>
      </c>
      <c r="G1078" s="44">
        <v>1</v>
      </c>
      <c r="H1078" s="3" t="s">
        <v>4453</v>
      </c>
      <c r="I1078" s="3" t="s">
        <v>4213</v>
      </c>
      <c r="J1078" s="3"/>
    </row>
    <row r="1079" spans="1:10" ht="19.5" customHeight="1" thickBot="1">
      <c r="A1079" s="3" t="s">
        <v>3934</v>
      </c>
      <c r="B1079" s="75">
        <v>42831</v>
      </c>
      <c r="C1079" s="53">
        <v>0.86319444444444438</v>
      </c>
      <c r="D1079" s="3" t="s">
        <v>1056</v>
      </c>
      <c r="E1079" s="3" t="str">
        <f t="array" ref="E1079">INDEX(list!$C$2:$C$4995,MATCH(D1079,list!$A$2:$A$4995,0))</f>
        <v>CNH - Harry Harrison Home</v>
      </c>
      <c r="F1079" s="3" t="s">
        <v>4424</v>
      </c>
      <c r="G1079" s="44">
        <v>13</v>
      </c>
      <c r="H1079" s="3" t="s">
        <v>4453</v>
      </c>
      <c r="I1079" s="3" t="s">
        <v>4213</v>
      </c>
      <c r="J1079" s="3"/>
    </row>
    <row r="1080" spans="1:10" ht="19.5" customHeight="1" thickBot="1">
      <c r="A1080" s="3" t="s">
        <v>3935</v>
      </c>
      <c r="B1080" s="75">
        <v>42832</v>
      </c>
      <c r="C1080" s="53">
        <v>0.39861111111111108</v>
      </c>
      <c r="D1080" s="3" t="s">
        <v>3590</v>
      </c>
      <c r="E1080" s="3" t="str">
        <f t="array" ref="E1080">INDEX(list!$C$2:$C$4995,MATCH(D1080,list!$A$2:$A$4995,0))</f>
        <v>TLF</v>
      </c>
      <c r="F1080" s="3" t="s">
        <v>4407</v>
      </c>
      <c r="G1080" s="44">
        <v>15</v>
      </c>
      <c r="H1080" s="3" t="s">
        <v>4458</v>
      </c>
      <c r="I1080" s="3" t="s">
        <v>4213</v>
      </c>
      <c r="J1080" s="3"/>
    </row>
    <row r="1081" spans="1:10" ht="19.5" customHeight="1" thickBot="1">
      <c r="A1081" s="3" t="s">
        <v>3935</v>
      </c>
      <c r="B1081" s="75">
        <v>42832</v>
      </c>
      <c r="C1081" s="53">
        <v>0.4861111111111111</v>
      </c>
      <c r="D1081" s="3" t="s">
        <v>3428</v>
      </c>
      <c r="E1081" s="3" t="str">
        <f t="array" ref="E1081">INDEX(list!$C$2:$C$4995,MATCH(D1081,list!$A$2:$A$4995,0))</f>
        <v>HelpGuide Google Voice</v>
      </c>
      <c r="F1081" s="3" t="s">
        <v>4404</v>
      </c>
      <c r="G1081" s="44">
        <v>1</v>
      </c>
      <c r="H1081" s="3" t="s">
        <v>4458</v>
      </c>
      <c r="I1081" s="3" t="s">
        <v>4213</v>
      </c>
      <c r="J1081" s="3"/>
    </row>
    <row r="1082" spans="1:10" ht="19.5" customHeight="1" thickBot="1">
      <c r="A1082" s="3" t="s">
        <v>3935</v>
      </c>
      <c r="B1082" s="75">
        <v>42832</v>
      </c>
      <c r="C1082" s="53">
        <v>0.4916666666666667</v>
      </c>
      <c r="D1082" s="3" t="s">
        <v>16</v>
      </c>
      <c r="E1082" s="3" t="str">
        <f t="array" ref="E1082">INDEX(list!$C$2:$C$4995,MATCH(D1082,list!$A$2:$A$4995,0))</f>
        <v>?</v>
      </c>
      <c r="F1082" s="3" t="s">
        <v>4403</v>
      </c>
      <c r="G1082" s="44">
        <v>1</v>
      </c>
      <c r="H1082" s="3" t="s">
        <v>4458</v>
      </c>
      <c r="I1082" s="3" t="s">
        <v>4213</v>
      </c>
      <c r="J1082" s="3"/>
    </row>
    <row r="1083" spans="1:10" ht="19.5" customHeight="1" thickBot="1">
      <c r="A1083" s="3" t="s">
        <v>3935</v>
      </c>
      <c r="B1083" s="75">
        <v>42832</v>
      </c>
      <c r="C1083" s="53">
        <v>0.49236111111111108</v>
      </c>
      <c r="D1083" s="3" t="s">
        <v>3428</v>
      </c>
      <c r="E1083" s="3" t="str">
        <f t="array" ref="E1083">INDEX(list!$C$2:$C$4995,MATCH(D1083,list!$A$2:$A$4995,0))</f>
        <v>HelpGuide Google Voice</v>
      </c>
      <c r="F1083" s="3" t="s">
        <v>4404</v>
      </c>
      <c r="G1083" s="44">
        <v>1</v>
      </c>
      <c r="H1083" s="3" t="s">
        <v>4458</v>
      </c>
      <c r="I1083" s="3" t="s">
        <v>4213</v>
      </c>
      <c r="J1083" s="3"/>
    </row>
    <row r="1084" spans="1:10" ht="19.5" customHeight="1" thickBot="1">
      <c r="A1084" s="3" t="s">
        <v>3935</v>
      </c>
      <c r="B1084" s="75">
        <v>42832</v>
      </c>
      <c r="C1084" s="53">
        <v>0.49444444444444446</v>
      </c>
      <c r="D1084" s="3" t="s">
        <v>3385</v>
      </c>
      <c r="E1084" s="3" t="str">
        <f t="array" ref="E1084">INDEX(list!$C$2:$C$4995,MATCH(D1084,list!$A$2:$A$4995,0))</f>
        <v>ET - Scott</v>
      </c>
      <c r="F1084" s="3" t="s">
        <v>4403</v>
      </c>
      <c r="G1084" s="44">
        <v>2</v>
      </c>
      <c r="H1084" s="3" t="s">
        <v>4458</v>
      </c>
      <c r="I1084" s="3" t="s">
        <v>4213</v>
      </c>
      <c r="J1084" s="3"/>
    </row>
    <row r="1085" spans="1:10" ht="19.5" customHeight="1" thickBot="1">
      <c r="A1085" s="3" t="s">
        <v>3935</v>
      </c>
      <c r="B1085" s="75">
        <v>42832</v>
      </c>
      <c r="C1085" s="53">
        <v>0.62777777777777777</v>
      </c>
      <c r="D1085" s="3" t="s">
        <v>3323</v>
      </c>
      <c r="E1085" s="3" t="str">
        <f t="array" ref="E1085">INDEX(list!$C$2:$C$4995,MATCH(D1085,list!$A$2:$A$4995,0))</f>
        <v>?</v>
      </c>
      <c r="F1085" s="3" t="s">
        <v>4403</v>
      </c>
      <c r="G1085" s="44">
        <v>1</v>
      </c>
      <c r="H1085" s="3" t="s">
        <v>4453</v>
      </c>
      <c r="I1085" s="3" t="s">
        <v>4213</v>
      </c>
      <c r="J1085" s="3"/>
    </row>
    <row r="1086" spans="1:10" ht="19.5" customHeight="1" thickBot="1">
      <c r="A1086" s="3" t="s">
        <v>3935</v>
      </c>
      <c r="B1086" s="75">
        <v>42832</v>
      </c>
      <c r="C1086" s="53">
        <v>0.7090277777777777</v>
      </c>
      <c r="D1086" s="3" t="s">
        <v>3557</v>
      </c>
      <c r="E1086" s="3" t="str">
        <f t="array" ref="E1086">INDEX(list!$C$2:$C$4995,MATCH(D1086,list!$A$2:$A$4995,0))</f>
        <v>HelpGuide, Inc.</v>
      </c>
      <c r="F1086" s="3" t="s">
        <v>4207</v>
      </c>
      <c r="G1086" s="44">
        <v>1</v>
      </c>
      <c r="H1086" s="3" t="s">
        <v>4453</v>
      </c>
      <c r="I1086" s="3" t="s">
        <v>4213</v>
      </c>
      <c r="J1086" s="3" t="s">
        <v>4208</v>
      </c>
    </row>
    <row r="1087" spans="1:10" ht="19.5" customHeight="1" thickBot="1">
      <c r="A1087" s="3" t="s">
        <v>3935</v>
      </c>
      <c r="B1087" s="75">
        <v>42832</v>
      </c>
      <c r="C1087" s="53">
        <v>0.71736111111111101</v>
      </c>
      <c r="D1087" s="3" t="s">
        <v>440</v>
      </c>
      <c r="E1087" s="3" t="str">
        <f t="array" ref="E1087">INDEX(list!$C$2:$C$4995,MATCH(D1087,list!$A$2:$A$4995,0))</f>
        <v>Larry Nedry Home</v>
      </c>
      <c r="F1087" s="3" t="s">
        <v>4403</v>
      </c>
      <c r="G1087" s="44">
        <v>18</v>
      </c>
      <c r="H1087" s="3" t="s">
        <v>4458</v>
      </c>
      <c r="I1087" s="3" t="s">
        <v>4213</v>
      </c>
      <c r="J1087" s="3"/>
    </row>
    <row r="1088" spans="1:10" ht="19.5" customHeight="1" thickBot="1">
      <c r="A1088" s="3" t="s">
        <v>3935</v>
      </c>
      <c r="B1088" s="75">
        <v>42832</v>
      </c>
      <c r="C1088" s="53">
        <v>0.7715277777777777</v>
      </c>
      <c r="D1088" s="3" t="s">
        <v>3272</v>
      </c>
      <c r="E1088" s="3" t="str">
        <f t="array" ref="E1088">INDEX(list!$C$2:$C$4995,MATCH(D1088,list!$A$2:$A$4995,0))</f>
        <v>Elaina Cell</v>
      </c>
      <c r="F1088" s="3" t="s">
        <v>4422</v>
      </c>
      <c r="G1088" s="44">
        <v>2</v>
      </c>
      <c r="H1088" s="3" t="s">
        <v>4453</v>
      </c>
      <c r="I1088" s="3" t="s">
        <v>4213</v>
      </c>
      <c r="J1088" s="3"/>
    </row>
    <row r="1089" spans="1:10" ht="19.5" customHeight="1" thickBot="1">
      <c r="A1089" s="3" t="s">
        <v>3935</v>
      </c>
      <c r="B1089" s="75">
        <v>42832</v>
      </c>
      <c r="C1089" s="53">
        <v>0.81597222222222221</v>
      </c>
      <c r="D1089" s="3" t="s">
        <v>3031</v>
      </c>
      <c r="E1089" s="3" t="str">
        <f t="array" ref="E1089">INDEX(list!$C$2:$C$4995,MATCH(D1089,list!$A$2:$A$4995,0))</f>
        <v>Nadine - designer</v>
      </c>
      <c r="F1089" s="3" t="s">
        <v>4403</v>
      </c>
      <c r="G1089" s="44">
        <v>15</v>
      </c>
      <c r="H1089" s="3" t="s">
        <v>4453</v>
      </c>
      <c r="I1089" s="3" t="s">
        <v>4213</v>
      </c>
      <c r="J1089" s="3"/>
    </row>
    <row r="1090" spans="1:10" ht="19.5" customHeight="1" thickBot="1">
      <c r="A1090" s="3" t="s">
        <v>3935</v>
      </c>
      <c r="B1090" s="75">
        <v>42832</v>
      </c>
      <c r="C1090" s="53">
        <v>0.81874999999999998</v>
      </c>
      <c r="D1090" s="3" t="s">
        <v>3557</v>
      </c>
      <c r="E1090" s="3" t="str">
        <f t="array" ref="E1090">INDEX(list!$C$2:$C$4995,MATCH(D1090,list!$A$2:$A$4995,0))</f>
        <v>HelpGuide, Inc.</v>
      </c>
      <c r="F1090" s="3" t="s">
        <v>4207</v>
      </c>
      <c r="G1090" s="44">
        <v>1</v>
      </c>
      <c r="H1090" s="3" t="s">
        <v>4453</v>
      </c>
      <c r="I1090" s="3" t="s">
        <v>4213</v>
      </c>
      <c r="J1090" s="3" t="s">
        <v>4208</v>
      </c>
    </row>
    <row r="1091" spans="1:10" ht="19.5" customHeight="1" thickBot="1">
      <c r="A1091" s="3" t="s">
        <v>3935</v>
      </c>
      <c r="B1091" s="75">
        <v>42832</v>
      </c>
      <c r="C1091" s="53">
        <v>0.82638888888888884</v>
      </c>
      <c r="D1091" s="3" t="s">
        <v>640</v>
      </c>
      <c r="E1091" s="3" t="str">
        <f t="array" ref="E1091">INDEX(list!$C$2:$C$4995,MATCH(D1091,list!$A$2:$A$4995,0))</f>
        <v>Kathy Platt Cell</v>
      </c>
      <c r="F1091" s="3" t="s">
        <v>4529</v>
      </c>
      <c r="G1091" s="44">
        <v>50</v>
      </c>
      <c r="H1091" s="3" t="s">
        <v>4453</v>
      </c>
      <c r="I1091" s="3" t="s">
        <v>4213</v>
      </c>
      <c r="J1091" s="3"/>
    </row>
    <row r="1092" spans="1:10" ht="19.5" customHeight="1" thickBot="1">
      <c r="A1092" s="3" t="s">
        <v>3935</v>
      </c>
      <c r="B1092" s="75">
        <v>42832</v>
      </c>
      <c r="C1092" s="53">
        <v>0.87152777777777779</v>
      </c>
      <c r="D1092" s="3" t="s">
        <v>2872</v>
      </c>
      <c r="E1092" s="3" t="str">
        <f t="array" ref="E1092">INDEX(list!$C$2:$C$4995,MATCH(D1092,list!$A$2:$A$4995,0))</f>
        <v>ET - Main</v>
      </c>
      <c r="F1092" s="3" t="s">
        <v>4404</v>
      </c>
      <c r="G1092" s="44">
        <v>1</v>
      </c>
      <c r="H1092" s="3" t="s">
        <v>4453</v>
      </c>
      <c r="I1092" s="3" t="s">
        <v>4213</v>
      </c>
      <c r="J1092" s="3"/>
    </row>
    <row r="1093" spans="1:10" ht="19.5" customHeight="1" thickBot="1">
      <c r="A1093" s="3" t="s">
        <v>3935</v>
      </c>
      <c r="B1093" s="75">
        <v>42832</v>
      </c>
      <c r="C1093" s="53">
        <v>0.87222222222222223</v>
      </c>
      <c r="D1093" s="3" t="s">
        <v>2872</v>
      </c>
      <c r="E1093" s="3" t="str">
        <f t="array" ref="E1093">INDEX(list!$C$2:$C$4995,MATCH(D1093,list!$A$2:$A$4995,0))</f>
        <v>ET - Main</v>
      </c>
      <c r="F1093" s="3" t="s">
        <v>4404</v>
      </c>
      <c r="G1093" s="44">
        <v>1</v>
      </c>
      <c r="H1093" s="3" t="s">
        <v>4453</v>
      </c>
      <c r="I1093" s="3" t="s">
        <v>4213</v>
      </c>
      <c r="J1093" s="3"/>
    </row>
    <row r="1094" spans="1:10" ht="19.5" customHeight="1" thickBot="1">
      <c r="A1094" s="3" t="s">
        <v>3935</v>
      </c>
      <c r="B1094" s="75">
        <v>42832</v>
      </c>
      <c r="C1094" s="53">
        <v>0.87430555555555556</v>
      </c>
      <c r="D1094" s="3" t="s">
        <v>2872</v>
      </c>
      <c r="E1094" s="3" t="str">
        <f t="array" ref="E1094">INDEX(list!$C$2:$C$4995,MATCH(D1094,list!$A$2:$A$4995,0))</f>
        <v>ET - Main</v>
      </c>
      <c r="F1094" s="3" t="s">
        <v>4404</v>
      </c>
      <c r="G1094" s="44">
        <v>1</v>
      </c>
      <c r="H1094" s="3" t="s">
        <v>4453</v>
      </c>
      <c r="I1094" s="3" t="s">
        <v>4213</v>
      </c>
      <c r="J1094" s="3"/>
    </row>
    <row r="1095" spans="1:10" ht="19.5" customHeight="1" thickBot="1">
      <c r="A1095" s="3" t="s">
        <v>3935</v>
      </c>
      <c r="B1095" s="75">
        <v>42832</v>
      </c>
      <c r="C1095" s="53">
        <v>0.87708333333333333</v>
      </c>
      <c r="D1095" s="3" t="s">
        <v>2872</v>
      </c>
      <c r="E1095" s="3" t="str">
        <f t="array" ref="E1095">INDEX(list!$C$2:$C$4995,MATCH(D1095,list!$A$2:$A$4995,0))</f>
        <v>ET - Main</v>
      </c>
      <c r="F1095" s="3" t="s">
        <v>4404</v>
      </c>
      <c r="G1095" s="44">
        <v>1</v>
      </c>
      <c r="H1095" s="3" t="s">
        <v>4453</v>
      </c>
      <c r="I1095" s="3" t="s">
        <v>4220</v>
      </c>
      <c r="J1095" s="3"/>
    </row>
    <row r="1096" spans="1:10" ht="19.5" customHeight="1" thickBot="1">
      <c r="A1096" s="3" t="s">
        <v>3935</v>
      </c>
      <c r="B1096" s="75">
        <v>42832</v>
      </c>
      <c r="C1096" s="53">
        <v>0.87777777777777777</v>
      </c>
      <c r="D1096" s="3" t="s">
        <v>2872</v>
      </c>
      <c r="E1096" s="3" t="str">
        <f t="array" ref="E1096">INDEX(list!$C$2:$C$4995,MATCH(D1096,list!$A$2:$A$4995,0))</f>
        <v>ET - Main</v>
      </c>
      <c r="F1096" s="3" t="s">
        <v>4404</v>
      </c>
      <c r="G1096" s="44">
        <v>1</v>
      </c>
      <c r="H1096" s="3" t="s">
        <v>4453</v>
      </c>
      <c r="I1096" s="3" t="s">
        <v>4220</v>
      </c>
      <c r="J1096" s="3"/>
    </row>
    <row r="1097" spans="1:10" ht="19.5" customHeight="1" thickBot="1">
      <c r="A1097" s="3" t="s">
        <v>3935</v>
      </c>
      <c r="B1097" s="75">
        <v>42832</v>
      </c>
      <c r="C1097" s="53">
        <v>0.88124999999999998</v>
      </c>
      <c r="D1097" s="3" t="s">
        <v>2872</v>
      </c>
      <c r="E1097" s="3" t="str">
        <f t="array" ref="E1097">INDEX(list!$C$2:$C$4995,MATCH(D1097,list!$A$2:$A$4995,0))</f>
        <v>ET - Main</v>
      </c>
      <c r="F1097" s="3" t="s">
        <v>4404</v>
      </c>
      <c r="G1097" s="44">
        <v>2</v>
      </c>
      <c r="H1097" s="3" t="s">
        <v>4453</v>
      </c>
      <c r="I1097" s="3" t="s">
        <v>4220</v>
      </c>
      <c r="J1097" s="3"/>
    </row>
    <row r="1098" spans="1:10" ht="19.5" customHeight="1" thickBot="1">
      <c r="A1098" s="3" t="s">
        <v>3935</v>
      </c>
      <c r="B1098" s="75">
        <v>42832</v>
      </c>
      <c r="C1098" s="53">
        <v>0.90694444444444444</v>
      </c>
      <c r="D1098" s="3" t="s">
        <v>2872</v>
      </c>
      <c r="E1098" s="3" t="str">
        <f t="array" ref="E1098">INDEX(list!$C$2:$C$4995,MATCH(D1098,list!$A$2:$A$4995,0))</f>
        <v>ET - Main</v>
      </c>
      <c r="F1098" s="3" t="s">
        <v>4404</v>
      </c>
      <c r="G1098" s="44">
        <v>1</v>
      </c>
      <c r="H1098" s="3" t="s">
        <v>4453</v>
      </c>
      <c r="I1098" s="3" t="s">
        <v>4220</v>
      </c>
      <c r="J1098" s="3"/>
    </row>
    <row r="1099" spans="1:10" ht="19.5" customHeight="1" thickBot="1">
      <c r="A1099" s="3" t="s">
        <v>3928</v>
      </c>
      <c r="B1099" s="75">
        <v>42828</v>
      </c>
      <c r="C1099" s="53">
        <v>0.6020833333333333</v>
      </c>
      <c r="D1099" s="3" t="s">
        <v>1967</v>
      </c>
      <c r="E1099" s="3" t="str">
        <f t="array" ref="E1099">INDEX(list!$C$2:$C$4995,MATCH(D1099,list!$A$2:$A$4995,0))</f>
        <v>ET - Cheapprinters.com</v>
      </c>
      <c r="F1099" s="3" t="s">
        <v>4625</v>
      </c>
      <c r="G1099" s="44">
        <v>8</v>
      </c>
      <c r="H1099" s="3" t="s">
        <v>4458</v>
      </c>
      <c r="I1099" s="3" t="s">
        <v>4213</v>
      </c>
      <c r="J1099" s="3"/>
    </row>
    <row r="1100" spans="1:10" ht="19.5" customHeight="1" thickBot="1">
      <c r="A1100" s="3" t="s">
        <v>3928</v>
      </c>
      <c r="B1100" s="75">
        <v>42828</v>
      </c>
      <c r="C1100" s="53">
        <v>0.61388888888888882</v>
      </c>
      <c r="D1100" s="3" t="s">
        <v>1967</v>
      </c>
      <c r="E1100" s="3" t="str">
        <f t="array" ref="E1100">INDEX(list!$C$2:$C$4995,MATCH(D1100,list!$A$2:$A$4995,0))</f>
        <v>ET - Cheapprinters.com</v>
      </c>
      <c r="F1100" s="3" t="s">
        <v>4625</v>
      </c>
      <c r="G1100" s="44">
        <v>9</v>
      </c>
      <c r="H1100" s="3" t="s">
        <v>4458</v>
      </c>
      <c r="I1100" s="3" t="s">
        <v>4213</v>
      </c>
      <c r="J1100" s="3"/>
    </row>
    <row r="1101" spans="1:10" ht="19.5" customHeight="1" thickBot="1">
      <c r="A1101" s="3" t="s">
        <v>3935</v>
      </c>
      <c r="B1101" s="75">
        <v>42832</v>
      </c>
      <c r="C1101" s="53">
        <v>0.75486111111111109</v>
      </c>
      <c r="D1101" s="3" t="s">
        <v>2872</v>
      </c>
      <c r="E1101" s="3" t="str">
        <f t="array" ref="E1101">INDEX(list!$C$2:$C$4995,MATCH(D1101,list!$A$2:$A$4995,0))</f>
        <v>ET - Main</v>
      </c>
      <c r="F1101" s="3" t="s">
        <v>4404</v>
      </c>
      <c r="G1101" s="44">
        <v>1</v>
      </c>
      <c r="H1101" s="3" t="s">
        <v>4458</v>
      </c>
      <c r="I1101" s="3" t="s">
        <v>4213</v>
      </c>
      <c r="J1101" s="3"/>
    </row>
    <row r="1102" spans="1:10" ht="19.5" customHeight="1" thickBot="1">
      <c r="A1102" s="3" t="s">
        <v>3935</v>
      </c>
      <c r="B1102" s="75">
        <v>42832</v>
      </c>
      <c r="C1102" s="53">
        <v>0.9194444444444444</v>
      </c>
      <c r="D1102" s="3" t="s">
        <v>640</v>
      </c>
      <c r="E1102" s="3" t="str">
        <f t="array" ref="E1102">INDEX(list!$C$2:$C$4995,MATCH(D1102,list!$A$2:$A$4995,0))</f>
        <v>Kathy Platt Cell</v>
      </c>
      <c r="F1102" s="3" t="s">
        <v>4403</v>
      </c>
      <c r="G1102" s="44">
        <v>18</v>
      </c>
      <c r="H1102" s="3" t="s">
        <v>4458</v>
      </c>
      <c r="I1102" s="3" t="s">
        <v>4220</v>
      </c>
      <c r="J1102" s="3"/>
    </row>
    <row r="1103" spans="1:10" ht="19.5" customHeight="1" thickBot="1">
      <c r="A1103" s="3" t="s">
        <v>3937</v>
      </c>
      <c r="B1103" s="75">
        <v>42833</v>
      </c>
      <c r="C1103" s="53">
        <v>0.3611111111111111</v>
      </c>
      <c r="D1103" s="3" t="s">
        <v>440</v>
      </c>
      <c r="E1103" s="3" t="str">
        <f t="array" ref="E1103">INDEX(list!$C$2:$C$4995,MATCH(D1103,list!$A$2:$A$4995,0))</f>
        <v>Larry Nedry Home</v>
      </c>
      <c r="F1103" s="3" t="s">
        <v>4403</v>
      </c>
      <c r="G1103" s="44">
        <v>3</v>
      </c>
      <c r="H1103" s="3" t="s">
        <v>4458</v>
      </c>
      <c r="I1103" s="3" t="s">
        <v>4220</v>
      </c>
      <c r="J1103" s="3"/>
    </row>
    <row r="1104" spans="1:10" ht="19.5" customHeight="1" thickBot="1">
      <c r="A1104" s="3" t="s">
        <v>3937</v>
      </c>
      <c r="B1104" s="75">
        <v>42833</v>
      </c>
      <c r="C1104" s="53">
        <v>0.36319444444444443</v>
      </c>
      <c r="D1104" s="3" t="s">
        <v>440</v>
      </c>
      <c r="E1104" s="3" t="str">
        <f t="array" ref="E1104">INDEX(list!$C$2:$C$4995,MATCH(D1104,list!$A$2:$A$4995,0))</f>
        <v>Larry Nedry Home</v>
      </c>
      <c r="F1104" s="3" t="s">
        <v>4403</v>
      </c>
      <c r="G1104" s="44">
        <v>45</v>
      </c>
      <c r="H1104" s="3" t="s">
        <v>4453</v>
      </c>
      <c r="I1104" s="3" t="s">
        <v>4220</v>
      </c>
      <c r="J1104" s="3"/>
    </row>
    <row r="1105" spans="1:10" ht="19.5" customHeight="1" thickBot="1">
      <c r="A1105" s="3" t="s">
        <v>3937</v>
      </c>
      <c r="B1105" s="75">
        <v>42833</v>
      </c>
      <c r="C1105" s="53">
        <v>0.56527777777777777</v>
      </c>
      <c r="D1105" s="3" t="s">
        <v>440</v>
      </c>
      <c r="E1105" s="3" t="str">
        <f t="array" ref="E1105">INDEX(list!$C$2:$C$4995,MATCH(D1105,list!$A$2:$A$4995,0))</f>
        <v>Larry Nedry Home</v>
      </c>
      <c r="F1105" s="3" t="s">
        <v>4403</v>
      </c>
      <c r="G1105" s="44">
        <v>17</v>
      </c>
      <c r="H1105" s="3" t="s">
        <v>4453</v>
      </c>
      <c r="I1105" s="3" t="s">
        <v>4220</v>
      </c>
      <c r="J1105" s="3"/>
    </row>
    <row r="1106" spans="1:10" ht="19.5" customHeight="1" thickBot="1">
      <c r="A1106" s="3" t="s">
        <v>3928</v>
      </c>
      <c r="B1106" s="75">
        <v>42835</v>
      </c>
      <c r="C1106" s="53">
        <v>0.39166666666666666</v>
      </c>
      <c r="D1106" s="3" t="s">
        <v>3557</v>
      </c>
      <c r="E1106" s="3" t="str">
        <f t="array" ref="E1106">INDEX(list!$C$2:$C$4995,MATCH(D1106,list!$A$2:$A$4995,0))</f>
        <v>HelpGuide, Inc.</v>
      </c>
      <c r="F1106" s="3" t="s">
        <v>4207</v>
      </c>
      <c r="G1106" s="44">
        <v>1</v>
      </c>
      <c r="H1106" s="3" t="s">
        <v>4458</v>
      </c>
      <c r="I1106" s="3" t="s">
        <v>4213</v>
      </c>
      <c r="J1106" s="3" t="s">
        <v>4208</v>
      </c>
    </row>
    <row r="1107" spans="1:10" ht="19.5" customHeight="1" thickBot="1">
      <c r="A1107" s="3" t="s">
        <v>3928</v>
      </c>
      <c r="B1107" s="75">
        <v>42835</v>
      </c>
      <c r="C1107" s="53">
        <v>0.57291666666666663</v>
      </c>
      <c r="D1107" s="3" t="s">
        <v>3557</v>
      </c>
      <c r="E1107" s="3" t="str">
        <f t="array" ref="E1107">INDEX(list!$C$2:$C$4995,MATCH(D1107,list!$A$2:$A$4995,0))</f>
        <v>HelpGuide, Inc.</v>
      </c>
      <c r="F1107" s="3" t="s">
        <v>4207</v>
      </c>
      <c r="G1107" s="44">
        <v>1</v>
      </c>
      <c r="H1107" s="3" t="s">
        <v>4453</v>
      </c>
      <c r="I1107" s="3" t="s">
        <v>4213</v>
      </c>
      <c r="J1107" s="3" t="s">
        <v>4208</v>
      </c>
    </row>
    <row r="1108" spans="1:10" ht="19.5" customHeight="1" thickBot="1">
      <c r="A1108" s="3" t="s">
        <v>3928</v>
      </c>
      <c r="B1108" s="75">
        <v>42835</v>
      </c>
      <c r="C1108" s="53">
        <v>0.66041666666666665</v>
      </c>
      <c r="D1108" s="3" t="s">
        <v>440</v>
      </c>
      <c r="E1108" s="3" t="str">
        <f t="array" ref="E1108">INDEX(list!$C$2:$C$4995,MATCH(D1108,list!$A$2:$A$4995,0))</f>
        <v>Larry Nedry Home</v>
      </c>
      <c r="F1108" s="3" t="s">
        <v>4403</v>
      </c>
      <c r="G1108" s="44">
        <v>8</v>
      </c>
      <c r="H1108" s="3" t="s">
        <v>4453</v>
      </c>
      <c r="I1108" s="3" t="s">
        <v>4213</v>
      </c>
      <c r="J1108" s="3"/>
    </row>
    <row r="1109" spans="1:10" ht="19.5" customHeight="1" thickBot="1">
      <c r="A1109" s="3" t="s">
        <v>3928</v>
      </c>
      <c r="B1109" s="75">
        <v>42835</v>
      </c>
      <c r="C1109" s="53">
        <v>0.73611111111111116</v>
      </c>
      <c r="D1109" s="3" t="s">
        <v>3557</v>
      </c>
      <c r="E1109" s="3" t="str">
        <f t="array" ref="E1109">INDEX(list!$C$2:$C$4995,MATCH(D1109,list!$A$2:$A$4995,0))</f>
        <v>HelpGuide, Inc.</v>
      </c>
      <c r="F1109" s="3" t="s">
        <v>4207</v>
      </c>
      <c r="G1109" s="44">
        <v>1</v>
      </c>
      <c r="H1109" s="3" t="s">
        <v>4453</v>
      </c>
      <c r="I1109" s="3" t="s">
        <v>4213</v>
      </c>
      <c r="J1109" s="3" t="s">
        <v>4208</v>
      </c>
    </row>
    <row r="1110" spans="1:10" ht="19.5" customHeight="1" thickBot="1">
      <c r="A1110" s="3" t="s">
        <v>3932</v>
      </c>
      <c r="B1110" s="75">
        <v>42836</v>
      </c>
      <c r="C1110" s="53">
        <v>0.37916666666666665</v>
      </c>
      <c r="D1110" s="3" t="s">
        <v>2052</v>
      </c>
      <c r="E1110" s="3" t="str">
        <f t="array" ref="E1110">INDEX(list!$C$2:$C$4995,MATCH(D1110,list!$A$2:$A$4995,0))</f>
        <v>Robin Kempdemello</v>
      </c>
      <c r="F1110" s="3" t="s">
        <v>4403</v>
      </c>
      <c r="G1110" s="44">
        <v>1</v>
      </c>
      <c r="H1110" s="3" t="s">
        <v>4453</v>
      </c>
      <c r="I1110" s="3" t="s">
        <v>4213</v>
      </c>
      <c r="J1110" s="3"/>
    </row>
    <row r="1111" spans="1:10" ht="19.5" customHeight="1" thickBot="1">
      <c r="A1111" s="3" t="s">
        <v>3932</v>
      </c>
      <c r="B1111" s="75">
        <v>42836</v>
      </c>
      <c r="C1111" s="53">
        <v>0.37986111111111115</v>
      </c>
      <c r="D1111" s="3" t="s">
        <v>2052</v>
      </c>
      <c r="E1111" s="3" t="str">
        <f t="array" ref="E1111">INDEX(list!$C$2:$C$4995,MATCH(D1111,list!$A$2:$A$4995,0))</f>
        <v>Robin Kempdemello</v>
      </c>
      <c r="F1111" s="3" t="s">
        <v>4403</v>
      </c>
      <c r="G1111" s="44">
        <v>3</v>
      </c>
      <c r="H1111" s="3" t="s">
        <v>4458</v>
      </c>
      <c r="I1111" s="3" t="s">
        <v>4213</v>
      </c>
      <c r="J1111" s="3"/>
    </row>
    <row r="1112" spans="1:10" ht="19.5" customHeight="1" thickBot="1">
      <c r="A1112" s="3" t="s">
        <v>3932</v>
      </c>
      <c r="B1112" s="75">
        <v>42836</v>
      </c>
      <c r="C1112" s="53">
        <v>0.38125000000000003</v>
      </c>
      <c r="D1112" s="3" t="s">
        <v>2052</v>
      </c>
      <c r="E1112" s="3" t="str">
        <f t="array" ref="E1112">INDEX(list!$C$2:$C$4995,MATCH(D1112,list!$A$2:$A$4995,0))</f>
        <v>Robin Kempdemello</v>
      </c>
      <c r="F1112" s="3" t="s">
        <v>4403</v>
      </c>
      <c r="G1112" s="44">
        <v>2</v>
      </c>
      <c r="H1112" s="3" t="s">
        <v>4453</v>
      </c>
      <c r="I1112" s="3" t="s">
        <v>4213</v>
      </c>
      <c r="J1112" s="3"/>
    </row>
    <row r="1113" spans="1:10" ht="19.5" customHeight="1" thickBot="1">
      <c r="A1113" s="3" t="s">
        <v>3932</v>
      </c>
      <c r="B1113" s="75">
        <v>42836</v>
      </c>
      <c r="C1113" s="53">
        <v>0.38263888888888892</v>
      </c>
      <c r="D1113" s="3" t="s">
        <v>2052</v>
      </c>
      <c r="E1113" s="3" t="str">
        <f t="array" ref="E1113">INDEX(list!$C$2:$C$4995,MATCH(D1113,list!$A$2:$A$4995,0))</f>
        <v>Robin Kempdemello</v>
      </c>
      <c r="F1113" s="3" t="s">
        <v>4403</v>
      </c>
      <c r="G1113" s="44">
        <v>6</v>
      </c>
      <c r="H1113" s="3" t="s">
        <v>4458</v>
      </c>
      <c r="I1113" s="3" t="s">
        <v>4213</v>
      </c>
      <c r="J1113" s="3"/>
    </row>
    <row r="1114" spans="1:10" ht="19.5" customHeight="1" thickBot="1">
      <c r="A1114" s="3" t="s">
        <v>3932</v>
      </c>
      <c r="B1114" s="75">
        <v>42836</v>
      </c>
      <c r="C1114" s="53">
        <v>0.38611111111111113</v>
      </c>
      <c r="D1114" s="3" t="s">
        <v>2052</v>
      </c>
      <c r="E1114" s="3" t="str">
        <f t="array" ref="E1114">INDEX(list!$C$2:$C$4995,MATCH(D1114,list!$A$2:$A$4995,0))</f>
        <v>Robin Kempdemello</v>
      </c>
      <c r="F1114" s="3" t="s">
        <v>4403</v>
      </c>
      <c r="G1114" s="44">
        <v>19</v>
      </c>
      <c r="H1114" s="3" t="s">
        <v>4453</v>
      </c>
      <c r="I1114" s="3" t="s">
        <v>4213</v>
      </c>
      <c r="J1114" s="3"/>
    </row>
    <row r="1115" spans="1:10" ht="19.5" customHeight="1" thickBot="1">
      <c r="A1115" s="3" t="s">
        <v>3932</v>
      </c>
      <c r="B1115" s="75">
        <v>42836</v>
      </c>
      <c r="C1115" s="53">
        <v>0.39999999999999997</v>
      </c>
      <c r="D1115" s="3" t="s">
        <v>2052</v>
      </c>
      <c r="E1115" s="3" t="str">
        <f t="array" ref="E1115">INDEX(list!$C$2:$C$4995,MATCH(D1115,list!$A$2:$A$4995,0))</f>
        <v>Robin Kempdemello</v>
      </c>
      <c r="F1115" s="3" t="s">
        <v>4645</v>
      </c>
      <c r="G1115" s="44">
        <v>1</v>
      </c>
      <c r="H1115" s="3" t="s">
        <v>4458</v>
      </c>
      <c r="I1115" s="3" t="s">
        <v>4213</v>
      </c>
      <c r="J1115" s="3"/>
    </row>
    <row r="1116" spans="1:10" ht="19.5" customHeight="1" thickBot="1">
      <c r="A1116" s="3" t="s">
        <v>3932</v>
      </c>
      <c r="B1116" s="75">
        <v>42836</v>
      </c>
      <c r="C1116" s="53">
        <v>0.39999999999999997</v>
      </c>
      <c r="D1116" s="3" t="s">
        <v>2052</v>
      </c>
      <c r="E1116" s="3" t="str">
        <f t="array" ref="E1116">INDEX(list!$C$2:$C$4995,MATCH(D1116,list!$A$2:$A$4995,0))</f>
        <v>Robin Kempdemello</v>
      </c>
      <c r="F1116" s="3" t="s">
        <v>4403</v>
      </c>
      <c r="G1116" s="44">
        <v>1</v>
      </c>
      <c r="H1116" s="3" t="s">
        <v>4458</v>
      </c>
      <c r="I1116" s="3" t="s">
        <v>4213</v>
      </c>
      <c r="J1116" s="3"/>
    </row>
    <row r="1117" spans="1:10" ht="19.5" customHeight="1" thickBot="1">
      <c r="A1117" s="3" t="s">
        <v>3932</v>
      </c>
      <c r="B1117" s="75">
        <v>42836</v>
      </c>
      <c r="C1117" s="53">
        <v>0.39999999999999997</v>
      </c>
      <c r="D1117" s="3" t="s">
        <v>2052</v>
      </c>
      <c r="E1117" s="3" t="str">
        <f t="array" ref="E1117">INDEX(list!$C$2:$C$4995,MATCH(D1117,list!$A$2:$A$4995,0))</f>
        <v>Robin Kempdemello</v>
      </c>
      <c r="F1117" s="3" t="s">
        <v>4403</v>
      </c>
      <c r="G1117" s="44">
        <v>1</v>
      </c>
      <c r="H1117" s="3" t="s">
        <v>4453</v>
      </c>
      <c r="I1117" s="3" t="s">
        <v>4213</v>
      </c>
      <c r="J1117" s="3"/>
    </row>
    <row r="1118" spans="1:10" ht="19.5" customHeight="1" thickBot="1">
      <c r="A1118" s="3" t="s">
        <v>3932</v>
      </c>
      <c r="B1118" s="75">
        <v>42836</v>
      </c>
      <c r="C1118" s="53">
        <v>0.39999999999999997</v>
      </c>
      <c r="D1118" s="3" t="s">
        <v>2052</v>
      </c>
      <c r="E1118" s="3" t="str">
        <f t="array" ref="E1118">INDEX(list!$C$2:$C$4995,MATCH(D1118,list!$A$2:$A$4995,0))</f>
        <v>Robin Kempdemello</v>
      </c>
      <c r="F1118" s="3" t="s">
        <v>4645</v>
      </c>
      <c r="G1118" s="44">
        <v>2</v>
      </c>
      <c r="H1118" s="3" t="s">
        <v>4453</v>
      </c>
      <c r="I1118" s="3" t="s">
        <v>4213</v>
      </c>
      <c r="J1118" s="3"/>
    </row>
    <row r="1119" spans="1:10" ht="19.5" customHeight="1" thickBot="1">
      <c r="A1119" s="3" t="s">
        <v>3932</v>
      </c>
      <c r="B1119" s="75">
        <v>42836</v>
      </c>
      <c r="C1119" s="53">
        <v>0.40138888888888885</v>
      </c>
      <c r="D1119" s="3" t="s">
        <v>2052</v>
      </c>
      <c r="E1119" s="3" t="str">
        <f t="array" ref="E1119">INDEX(list!$C$2:$C$4995,MATCH(D1119,list!$A$2:$A$4995,0))</f>
        <v>Robin Kempdemello</v>
      </c>
      <c r="F1119" s="3" t="s">
        <v>4645</v>
      </c>
      <c r="G1119" s="44">
        <v>8</v>
      </c>
      <c r="H1119" s="3" t="s">
        <v>4458</v>
      </c>
      <c r="I1119" s="3" t="s">
        <v>4213</v>
      </c>
      <c r="J1119" s="3"/>
    </row>
    <row r="1120" spans="1:10" ht="19.5" customHeight="1" thickBot="1">
      <c r="A1120" s="3" t="s">
        <v>3932</v>
      </c>
      <c r="B1120" s="75">
        <v>42836</v>
      </c>
      <c r="C1120" s="53">
        <v>0.40625</v>
      </c>
      <c r="D1120" s="3" t="s">
        <v>2052</v>
      </c>
      <c r="E1120" s="3" t="str">
        <f t="array" ref="E1120">INDEX(list!$C$2:$C$4995,MATCH(D1120,list!$A$2:$A$4995,0))</f>
        <v>Robin Kempdemello</v>
      </c>
      <c r="F1120" s="3" t="s">
        <v>4645</v>
      </c>
      <c r="G1120" s="44">
        <v>1</v>
      </c>
      <c r="H1120" s="3" t="s">
        <v>4453</v>
      </c>
      <c r="I1120" s="3" t="s">
        <v>4213</v>
      </c>
      <c r="J1120" s="3"/>
    </row>
    <row r="1121" spans="1:10" ht="19.5" customHeight="1" thickBot="1">
      <c r="A1121" s="3" t="s">
        <v>3932</v>
      </c>
      <c r="B1121" s="75">
        <v>42836</v>
      </c>
      <c r="C1121" s="53">
        <v>0.4069444444444445</v>
      </c>
      <c r="D1121" s="3" t="s">
        <v>2052</v>
      </c>
      <c r="E1121" s="3" t="str">
        <f t="array" ref="E1121">INDEX(list!$C$2:$C$4995,MATCH(D1121,list!$A$2:$A$4995,0))</f>
        <v>Robin Kempdemello</v>
      </c>
      <c r="F1121" s="3" t="s">
        <v>4645</v>
      </c>
      <c r="G1121" s="44">
        <v>9</v>
      </c>
      <c r="H1121" s="3" t="s">
        <v>4458</v>
      </c>
      <c r="I1121" s="3" t="s">
        <v>4213</v>
      </c>
      <c r="J1121" s="3"/>
    </row>
    <row r="1122" spans="1:10" ht="19.5" customHeight="1" thickBot="1">
      <c r="A1122" s="3" t="s">
        <v>3932</v>
      </c>
      <c r="B1122" s="75">
        <v>42836</v>
      </c>
      <c r="C1122" s="53">
        <v>0.4381944444444445</v>
      </c>
      <c r="D1122" s="3" t="s">
        <v>3557</v>
      </c>
      <c r="E1122" s="3" t="str">
        <f t="array" ref="E1122">INDEX(list!$C$2:$C$4995,MATCH(D1122,list!$A$2:$A$4995,0))</f>
        <v>HelpGuide, Inc.</v>
      </c>
      <c r="F1122" s="3" t="s">
        <v>4207</v>
      </c>
      <c r="G1122" s="44">
        <v>1</v>
      </c>
      <c r="H1122" s="3" t="s">
        <v>4458</v>
      </c>
      <c r="I1122" s="3" t="s">
        <v>4213</v>
      </c>
      <c r="J1122" s="3" t="s">
        <v>4208</v>
      </c>
    </row>
    <row r="1123" spans="1:10" ht="19.5" customHeight="1" thickBot="1">
      <c r="A1123" s="3" t="s">
        <v>3932</v>
      </c>
      <c r="B1123" s="75">
        <v>42836</v>
      </c>
      <c r="C1123" s="53">
        <v>0.47430555555555554</v>
      </c>
      <c r="D1123" s="3" t="s">
        <v>2817</v>
      </c>
      <c r="E1123" s="3" t="str">
        <f t="array" ref="E1123">INDEX(list!$C$2:$C$4995,MATCH(D1123,list!$A$2:$A$4995,0))</f>
        <v>VA - DVD Dup Diana</v>
      </c>
      <c r="F1123" s="3" t="s">
        <v>4404</v>
      </c>
      <c r="G1123" s="44">
        <v>3</v>
      </c>
      <c r="H1123" s="3" t="s">
        <v>4458</v>
      </c>
      <c r="I1123" s="3" t="s">
        <v>4213</v>
      </c>
      <c r="J1123" s="3"/>
    </row>
    <row r="1124" spans="1:10" ht="19.5" customHeight="1" thickBot="1">
      <c r="A1124" s="3" t="s">
        <v>3932</v>
      </c>
      <c r="B1124" s="75">
        <v>42836</v>
      </c>
      <c r="C1124" s="53">
        <v>0.47569444444444442</v>
      </c>
      <c r="D1124" s="3" t="s">
        <v>2817</v>
      </c>
      <c r="E1124" s="3" t="str">
        <f t="array" ref="E1124">INDEX(list!$C$2:$C$4995,MATCH(D1124,list!$A$2:$A$4995,0))</f>
        <v>VA - DVD Dup Diana</v>
      </c>
      <c r="F1124" s="3" t="s">
        <v>4404</v>
      </c>
      <c r="G1124" s="44">
        <v>2</v>
      </c>
      <c r="H1124" s="3" t="s">
        <v>4453</v>
      </c>
      <c r="I1124" s="3" t="s">
        <v>4213</v>
      </c>
      <c r="J1124" s="3"/>
    </row>
    <row r="1125" spans="1:10" ht="19.5" customHeight="1" thickBot="1">
      <c r="A1125" s="3" t="s">
        <v>3932</v>
      </c>
      <c r="B1125" s="75">
        <v>42836</v>
      </c>
      <c r="C1125" s="53">
        <v>0.47638888888888892</v>
      </c>
      <c r="D1125" s="3" t="s">
        <v>2817</v>
      </c>
      <c r="E1125" s="3" t="str">
        <f t="array" ref="E1125">INDEX(list!$C$2:$C$4995,MATCH(D1125,list!$A$2:$A$4995,0))</f>
        <v>VA - DVD Dup Diana</v>
      </c>
      <c r="F1125" s="3" t="s">
        <v>4404</v>
      </c>
      <c r="G1125" s="44">
        <v>1</v>
      </c>
      <c r="H1125" s="3" t="s">
        <v>4458</v>
      </c>
      <c r="I1125" s="3" t="s">
        <v>4213</v>
      </c>
      <c r="J1125" s="3"/>
    </row>
    <row r="1126" spans="1:10" ht="19.5" customHeight="1" thickBot="1">
      <c r="A1126" s="3" t="s">
        <v>3932</v>
      </c>
      <c r="B1126" s="75">
        <v>42836</v>
      </c>
      <c r="C1126" s="53">
        <v>0.51180555555555551</v>
      </c>
      <c r="D1126" s="3" t="s">
        <v>3241</v>
      </c>
      <c r="E1126" s="3" t="str">
        <f t="array" ref="E1126">INDEX(list!$C$2:$C$4995,MATCH(D1126,list!$A$2:$A$4995,0))</f>
        <v>VA - Leah Bradley</v>
      </c>
      <c r="F1126" s="3" t="s">
        <v>4403</v>
      </c>
      <c r="G1126" s="44">
        <v>3</v>
      </c>
      <c r="H1126" s="3" t="s">
        <v>4458</v>
      </c>
      <c r="I1126" s="3" t="s">
        <v>4213</v>
      </c>
      <c r="J1126" s="3"/>
    </row>
    <row r="1127" spans="1:10" ht="19.5" customHeight="1" thickBot="1">
      <c r="A1127" s="3" t="s">
        <v>3932</v>
      </c>
      <c r="B1127" s="75">
        <v>42836</v>
      </c>
      <c r="C1127" s="53">
        <v>0.52430555555555558</v>
      </c>
      <c r="D1127" s="3" t="s">
        <v>440</v>
      </c>
      <c r="E1127" s="3" t="str">
        <f t="array" ref="E1127">INDEX(list!$C$2:$C$4995,MATCH(D1127,list!$A$2:$A$4995,0))</f>
        <v>Larry Nedry Home</v>
      </c>
      <c r="F1127" s="3" t="s">
        <v>4403</v>
      </c>
      <c r="G1127" s="44">
        <v>1</v>
      </c>
      <c r="H1127" s="3" t="s">
        <v>4458</v>
      </c>
      <c r="I1127" s="3" t="s">
        <v>4213</v>
      </c>
      <c r="J1127" s="3"/>
    </row>
    <row r="1128" spans="1:10" ht="19.5" customHeight="1" thickBot="1">
      <c r="A1128" s="3" t="s">
        <v>3932</v>
      </c>
      <c r="B1128" s="75">
        <v>42836</v>
      </c>
      <c r="C1128" s="53">
        <v>0.5444444444444444</v>
      </c>
      <c r="D1128" s="3" t="s">
        <v>3066</v>
      </c>
      <c r="E1128" s="3" t="str">
        <f t="array" ref="E1128">INDEX(list!$C$2:$C$4995,MATCH(D1128,list!$A$2:$A$4995,0))</f>
        <v>?</v>
      </c>
      <c r="F1128" s="3" t="s">
        <v>4403</v>
      </c>
      <c r="G1128" s="44">
        <v>1</v>
      </c>
      <c r="H1128" s="3" t="s">
        <v>4458</v>
      </c>
      <c r="I1128" s="3" t="s">
        <v>4213</v>
      </c>
      <c r="J1128" s="3"/>
    </row>
    <row r="1129" spans="1:10" ht="19.5" customHeight="1" thickBot="1">
      <c r="A1129" s="3" t="s">
        <v>3932</v>
      </c>
      <c r="B1129" s="75">
        <v>42836</v>
      </c>
      <c r="C1129" s="53">
        <v>0.54722222222222217</v>
      </c>
      <c r="D1129" s="3" t="s">
        <v>267</v>
      </c>
      <c r="E1129" s="3" t="str">
        <f t="array" ref="E1129">INDEX(list!$C$2:$C$4995,MATCH(D1129,list!$A$2:$A$4995,0))</f>
        <v>VA - Ashli Parker</v>
      </c>
      <c r="F1129" s="3" t="s">
        <v>4528</v>
      </c>
      <c r="G1129" s="44">
        <v>9</v>
      </c>
      <c r="H1129" s="3" t="s">
        <v>4458</v>
      </c>
      <c r="I1129" s="3" t="s">
        <v>4213</v>
      </c>
      <c r="J1129" s="3"/>
    </row>
    <row r="1130" spans="1:10" ht="19.5" customHeight="1" thickBot="1">
      <c r="A1130" s="3" t="s">
        <v>3932</v>
      </c>
      <c r="B1130" s="75">
        <v>42836</v>
      </c>
      <c r="C1130" s="53">
        <v>0.55277777777777781</v>
      </c>
      <c r="D1130" s="3" t="s">
        <v>267</v>
      </c>
      <c r="E1130" s="3" t="str">
        <f t="array" ref="E1130">INDEX(list!$C$2:$C$4995,MATCH(D1130,list!$A$2:$A$4995,0))</f>
        <v>VA - Ashli Parker</v>
      </c>
      <c r="F1130" s="3" t="s">
        <v>4528</v>
      </c>
      <c r="G1130" s="44">
        <v>4</v>
      </c>
      <c r="H1130" s="3" t="s">
        <v>4453</v>
      </c>
      <c r="I1130" s="3" t="s">
        <v>4213</v>
      </c>
      <c r="J1130" s="3"/>
    </row>
    <row r="1131" spans="1:10" ht="19.5" customHeight="1" thickBot="1">
      <c r="A1131" s="3" t="s">
        <v>3932</v>
      </c>
      <c r="B1131" s="75">
        <v>42836</v>
      </c>
      <c r="C1131" s="53">
        <v>0.56597222222222221</v>
      </c>
      <c r="D1131" s="3" t="s">
        <v>2266</v>
      </c>
      <c r="E1131" s="3" t="str">
        <f t="array" ref="E1131">INDEX(list!$C$2:$C$4995,MATCH(D1131,list!$A$2:$A$4995,0))</f>
        <v>Paul DeBaets</v>
      </c>
      <c r="F1131" s="3" t="s">
        <v>4412</v>
      </c>
      <c r="G1131" s="44">
        <v>20</v>
      </c>
      <c r="H1131" s="3" t="s">
        <v>4453</v>
      </c>
      <c r="I1131" s="3" t="s">
        <v>4213</v>
      </c>
      <c r="J1131" s="3"/>
    </row>
    <row r="1132" spans="1:10" ht="19.5" customHeight="1" thickBot="1">
      <c r="A1132" s="3" t="s">
        <v>3932</v>
      </c>
      <c r="B1132" s="75">
        <v>42836</v>
      </c>
      <c r="C1132" s="53">
        <v>0.61597222222222225</v>
      </c>
      <c r="D1132" s="3" t="s">
        <v>2266</v>
      </c>
      <c r="E1132" s="3" t="str">
        <f t="array" ref="E1132">INDEX(list!$C$2:$C$4995,MATCH(D1132,list!$A$2:$A$4995,0))</f>
        <v>Paul DeBaets</v>
      </c>
      <c r="F1132" s="3" t="s">
        <v>4403</v>
      </c>
      <c r="G1132" s="44">
        <v>5</v>
      </c>
      <c r="H1132" s="3" t="s">
        <v>4453</v>
      </c>
      <c r="I1132" s="3" t="s">
        <v>4213</v>
      </c>
      <c r="J1132" s="3"/>
    </row>
    <row r="1133" spans="1:10" ht="19.5" customHeight="1" thickBot="1">
      <c r="A1133" s="3" t="s">
        <v>3932</v>
      </c>
      <c r="B1133" s="75">
        <v>42836</v>
      </c>
      <c r="C1133" s="53">
        <v>0.64027777777777783</v>
      </c>
      <c r="D1133" s="3" t="s">
        <v>3272</v>
      </c>
      <c r="E1133" s="3" t="str">
        <f t="array" ref="E1133">INDEX(list!$C$2:$C$4995,MATCH(D1133,list!$A$2:$A$4995,0))</f>
        <v>Elaina Cell</v>
      </c>
      <c r="F1133" s="3" t="s">
        <v>4422</v>
      </c>
      <c r="G1133" s="44">
        <v>1</v>
      </c>
      <c r="H1133" s="3" t="s">
        <v>4453</v>
      </c>
      <c r="I1133" s="3" t="s">
        <v>4213</v>
      </c>
      <c r="J1133" s="3"/>
    </row>
    <row r="1134" spans="1:10" ht="19.5" customHeight="1" thickBot="1">
      <c r="A1134" s="3" t="s">
        <v>3932</v>
      </c>
      <c r="B1134" s="75">
        <v>42836</v>
      </c>
      <c r="C1134" s="53">
        <v>0.6479166666666667</v>
      </c>
      <c r="D1134" s="3" t="s">
        <v>3272</v>
      </c>
      <c r="E1134" s="3" t="str">
        <f t="array" ref="E1134">INDEX(list!$C$2:$C$4995,MATCH(D1134,list!$A$2:$A$4995,0))</f>
        <v>Elaina Cell</v>
      </c>
      <c r="F1134" s="3" t="s">
        <v>4403</v>
      </c>
      <c r="G1134" s="44">
        <v>3</v>
      </c>
      <c r="H1134" s="3" t="s">
        <v>4453</v>
      </c>
      <c r="I1134" s="3" t="s">
        <v>4213</v>
      </c>
      <c r="J1134" s="3"/>
    </row>
    <row r="1135" spans="1:10" ht="19.5" customHeight="1" thickBot="1">
      <c r="A1135" s="3" t="s">
        <v>3932</v>
      </c>
      <c r="B1135" s="75">
        <v>42836</v>
      </c>
      <c r="C1135" s="53">
        <v>0.66666666666666663</v>
      </c>
      <c r="D1135" s="3" t="s">
        <v>1074</v>
      </c>
      <c r="E1135" s="3" t="str">
        <f t="array" ref="E1135">INDEX(list!$C$2:$C$4995,MATCH(D1135,list!$A$2:$A$4995,0))</f>
        <v>Cindy Busche</v>
      </c>
      <c r="F1135" s="3" t="s">
        <v>4423</v>
      </c>
      <c r="G1135" s="44">
        <v>3</v>
      </c>
      <c r="H1135" s="3" t="s">
        <v>4453</v>
      </c>
      <c r="I1135" s="3" t="s">
        <v>4213</v>
      </c>
      <c r="J1135" s="3"/>
    </row>
    <row r="1136" spans="1:10" ht="19.5" customHeight="1" thickBot="1">
      <c r="A1136" s="3" t="s">
        <v>3932</v>
      </c>
      <c r="B1136" s="75">
        <v>42836</v>
      </c>
      <c r="C1136" s="53">
        <v>0.68125000000000002</v>
      </c>
      <c r="D1136" s="3" t="s">
        <v>440</v>
      </c>
      <c r="E1136" s="3" t="str">
        <f t="array" ref="E1136">INDEX(list!$C$2:$C$4995,MATCH(D1136,list!$A$2:$A$4995,0))</f>
        <v>Larry Nedry Home</v>
      </c>
      <c r="F1136" s="3" t="s">
        <v>4403</v>
      </c>
      <c r="G1136" s="44">
        <v>1</v>
      </c>
      <c r="H1136" s="3" t="s">
        <v>4453</v>
      </c>
      <c r="I1136" s="3" t="s">
        <v>4213</v>
      </c>
      <c r="J1136" s="3"/>
    </row>
    <row r="1137" spans="1:10" ht="19.5" customHeight="1" thickBot="1">
      <c r="A1137" s="3" t="s">
        <v>3932</v>
      </c>
      <c r="B1137" s="75">
        <v>42836</v>
      </c>
      <c r="C1137" s="53">
        <v>0.76666666666666661</v>
      </c>
      <c r="D1137" s="3" t="s">
        <v>3557</v>
      </c>
      <c r="E1137" s="3" t="str">
        <f t="array" ref="E1137">INDEX(list!$C$2:$C$4995,MATCH(D1137,list!$A$2:$A$4995,0))</f>
        <v>HelpGuide, Inc.</v>
      </c>
      <c r="F1137" s="3" t="s">
        <v>4207</v>
      </c>
      <c r="G1137" s="44">
        <v>1</v>
      </c>
      <c r="H1137" s="3" t="s">
        <v>4453</v>
      </c>
      <c r="I1137" s="3" t="s">
        <v>4213</v>
      </c>
      <c r="J1137" s="3" t="s">
        <v>4208</v>
      </c>
    </row>
    <row r="1138" spans="1:10" ht="19.5" customHeight="1" thickBot="1">
      <c r="A1138" s="3" t="s">
        <v>3933</v>
      </c>
      <c r="B1138" s="75">
        <v>42837</v>
      </c>
      <c r="C1138" s="53">
        <v>0.38958333333333334</v>
      </c>
      <c r="D1138" s="3" t="s">
        <v>2705</v>
      </c>
      <c r="E1138" s="3" t="str">
        <f t="array" ref="E1138">INDEX(list!$C$2:$C$4995,MATCH(D1138,list!$A$2:$A$4995,0))</f>
        <v>TTO - Terry Tsang</v>
      </c>
      <c r="F1138" s="3" t="s">
        <v>4403</v>
      </c>
      <c r="G1138" s="44">
        <v>2</v>
      </c>
      <c r="H1138" s="3" t="s">
        <v>4453</v>
      </c>
      <c r="I1138" s="3" t="s">
        <v>4213</v>
      </c>
      <c r="J1138" s="3"/>
    </row>
    <row r="1139" spans="1:10" ht="19.5" customHeight="1" thickBot="1">
      <c r="A1139" s="3" t="s">
        <v>3933</v>
      </c>
      <c r="B1139" s="75">
        <v>42837</v>
      </c>
      <c r="C1139" s="53">
        <v>0.39027777777777778</v>
      </c>
      <c r="D1139" s="3" t="s">
        <v>2705</v>
      </c>
      <c r="E1139" s="3" t="str">
        <f t="array" ref="E1139">INDEX(list!$C$2:$C$4995,MATCH(D1139,list!$A$2:$A$4995,0))</f>
        <v>TTO - Terry Tsang</v>
      </c>
      <c r="F1139" s="3" t="s">
        <v>4403</v>
      </c>
      <c r="G1139" s="44">
        <v>2</v>
      </c>
      <c r="H1139" s="3" t="s">
        <v>4458</v>
      </c>
      <c r="I1139" s="3" t="s">
        <v>4213</v>
      </c>
      <c r="J1139" s="3"/>
    </row>
    <row r="1140" spans="1:10" ht="19.5" customHeight="1" thickBot="1">
      <c r="A1140" s="3" t="s">
        <v>3933</v>
      </c>
      <c r="B1140" s="75">
        <v>42837</v>
      </c>
      <c r="C1140" s="53">
        <v>0.39166666666666666</v>
      </c>
      <c r="D1140" s="3" t="s">
        <v>2705</v>
      </c>
      <c r="E1140" s="3" t="str">
        <f t="array" ref="E1140">INDEX(list!$C$2:$C$4995,MATCH(D1140,list!$A$2:$A$4995,0))</f>
        <v>TTO - Terry Tsang</v>
      </c>
      <c r="F1140" s="3" t="s">
        <v>4412</v>
      </c>
      <c r="G1140" s="44">
        <v>1</v>
      </c>
      <c r="H1140" s="3" t="s">
        <v>4453</v>
      </c>
      <c r="I1140" s="3" t="s">
        <v>4213</v>
      </c>
      <c r="J1140" s="3"/>
    </row>
    <row r="1141" spans="1:10" ht="19.5" customHeight="1" thickBot="1">
      <c r="A1141" s="3" t="s">
        <v>3933</v>
      </c>
      <c r="B1141" s="75">
        <v>42837</v>
      </c>
      <c r="C1141" s="53">
        <v>0.39166666666666666</v>
      </c>
      <c r="D1141" s="3" t="s">
        <v>3479</v>
      </c>
      <c r="E1141" s="3" t="str">
        <f t="array" ref="E1141">INDEX(list!$C$2:$C$4995,MATCH(D1141,list!$A$2:$A$4995,0))</f>
        <v>TTO - Terry Tsang, main line</v>
      </c>
      <c r="F1141" s="3" t="s">
        <v>4403</v>
      </c>
      <c r="G1141" s="44">
        <v>46</v>
      </c>
      <c r="H1141" s="3" t="s">
        <v>4453</v>
      </c>
      <c r="I1141" s="3" t="s">
        <v>4213</v>
      </c>
      <c r="J1141" s="3"/>
    </row>
    <row r="1142" spans="1:10" ht="19.5" customHeight="1" thickBot="1">
      <c r="A1142" s="3" t="s">
        <v>3933</v>
      </c>
      <c r="B1142" s="75">
        <v>42837</v>
      </c>
      <c r="C1142" s="53">
        <v>0.42777777777777781</v>
      </c>
      <c r="D1142" s="3" t="s">
        <v>267</v>
      </c>
      <c r="E1142" s="3" t="str">
        <f t="array" ref="E1142">INDEX(list!$C$2:$C$4995,MATCH(D1142,list!$A$2:$A$4995,0))</f>
        <v>VA - Ashli Parker</v>
      </c>
      <c r="F1142" s="3" t="s">
        <v>4403</v>
      </c>
      <c r="G1142" s="44">
        <v>3</v>
      </c>
      <c r="H1142" s="3" t="s">
        <v>4458</v>
      </c>
      <c r="I1142" s="3" t="s">
        <v>4213</v>
      </c>
      <c r="J1142" s="3"/>
    </row>
    <row r="1143" spans="1:10" ht="19.5" customHeight="1" thickBot="1">
      <c r="A1143" s="3" t="s">
        <v>3933</v>
      </c>
      <c r="B1143" s="75">
        <v>42837</v>
      </c>
      <c r="C1143" s="53">
        <v>0.4375</v>
      </c>
      <c r="D1143" s="3" t="s">
        <v>3387</v>
      </c>
      <c r="E1143" s="3" t="str">
        <f t="array" ref="E1143">INDEX(list!$C$2:$C$4995,MATCH(D1143,list!$A$2:$A$4995,0))</f>
        <v>ET - Mark</v>
      </c>
      <c r="F1143" s="3" t="s">
        <v>4403</v>
      </c>
      <c r="G1143" s="44">
        <v>1</v>
      </c>
      <c r="H1143" s="3" t="s">
        <v>4458</v>
      </c>
      <c r="I1143" s="3" t="s">
        <v>4213</v>
      </c>
      <c r="J1143" s="3"/>
    </row>
    <row r="1144" spans="1:10" ht="19.5" customHeight="1" thickBot="1">
      <c r="A1144" s="3" t="s">
        <v>3933</v>
      </c>
      <c r="B1144" s="75">
        <v>42837</v>
      </c>
      <c r="C1144" s="53">
        <v>0.44236111111111115</v>
      </c>
      <c r="D1144" s="3" t="s">
        <v>884</v>
      </c>
      <c r="E1144" s="3" t="str">
        <f t="array" ref="E1144">INDEX(list!$C$2:$C$4995,MATCH(D1144,list!$A$2:$A$4995,0))</f>
        <v>ET - Brooke Hampton</v>
      </c>
      <c r="F1144" s="3" t="s">
        <v>4403</v>
      </c>
      <c r="G1144" s="44">
        <v>6</v>
      </c>
      <c r="H1144" s="3" t="s">
        <v>4458</v>
      </c>
      <c r="I1144" s="3" t="s">
        <v>4213</v>
      </c>
      <c r="J1144" s="3"/>
    </row>
    <row r="1145" spans="1:10" ht="19.5" customHeight="1" thickBot="1">
      <c r="A1145" s="3" t="s">
        <v>3933</v>
      </c>
      <c r="B1145" s="75">
        <v>42837</v>
      </c>
      <c r="C1145" s="53">
        <v>0.47152777777777777</v>
      </c>
      <c r="D1145" s="3" t="s">
        <v>1788</v>
      </c>
      <c r="E1145" s="3" t="str">
        <f t="array" ref="E1145">INDEX(list!$C$2:$C$4995,MATCH(D1145,list!$A$2:$A$4995,0))</f>
        <v>Speedlight duplication, Chatsworth CA</v>
      </c>
      <c r="F1145" s="3" t="s">
        <v>4648</v>
      </c>
      <c r="G1145" s="44">
        <v>3</v>
      </c>
      <c r="H1145" s="3" t="s">
        <v>4458</v>
      </c>
      <c r="I1145" s="3" t="s">
        <v>4213</v>
      </c>
      <c r="J1145" s="3"/>
    </row>
    <row r="1146" spans="1:10" ht="19.5" customHeight="1" thickBot="1">
      <c r="A1146" s="3" t="s">
        <v>3933</v>
      </c>
      <c r="B1146" s="75">
        <v>42837</v>
      </c>
      <c r="C1146" s="53">
        <v>0.61597222222222225</v>
      </c>
      <c r="D1146" s="3" t="s">
        <v>640</v>
      </c>
      <c r="E1146" s="3" t="str">
        <f t="array" ref="E1146">INDEX(list!$C$2:$C$4995,MATCH(D1146,list!$A$2:$A$4995,0))</f>
        <v>Kathy Platt Cell</v>
      </c>
      <c r="F1146" s="3" t="s">
        <v>4403</v>
      </c>
      <c r="G1146" s="44">
        <v>1</v>
      </c>
      <c r="H1146" s="3" t="s">
        <v>4453</v>
      </c>
      <c r="I1146" s="3" t="s">
        <v>4213</v>
      </c>
      <c r="J1146" s="3"/>
    </row>
    <row r="1147" spans="1:10" ht="19.5" customHeight="1" thickBot="1">
      <c r="A1147" s="3" t="s">
        <v>3933</v>
      </c>
      <c r="B1147" s="75">
        <v>42837</v>
      </c>
      <c r="C1147" s="53">
        <v>0.61597222222222225</v>
      </c>
      <c r="D1147" s="3" t="s">
        <v>640</v>
      </c>
      <c r="E1147" s="3" t="str">
        <f t="array" ref="E1147">INDEX(list!$C$2:$C$4995,MATCH(D1147,list!$A$2:$A$4995,0))</f>
        <v>Kathy Platt Cell</v>
      </c>
      <c r="F1147" s="3" t="s">
        <v>4403</v>
      </c>
      <c r="G1147" s="44">
        <v>4</v>
      </c>
      <c r="H1147" s="3" t="s">
        <v>4458</v>
      </c>
      <c r="I1147" s="3" t="s">
        <v>4213</v>
      </c>
      <c r="J1147" s="3"/>
    </row>
    <row r="1148" spans="1:10" ht="19.5" customHeight="1" thickBot="1">
      <c r="A1148" s="3" t="s">
        <v>3933</v>
      </c>
      <c r="B1148" s="75">
        <v>42837</v>
      </c>
      <c r="C1148" s="53">
        <v>0.61805555555555558</v>
      </c>
      <c r="D1148" s="3" t="s">
        <v>640</v>
      </c>
      <c r="E1148" s="3" t="str">
        <f t="array" ref="E1148">INDEX(list!$C$2:$C$4995,MATCH(D1148,list!$A$2:$A$4995,0))</f>
        <v>Kathy Platt Cell</v>
      </c>
      <c r="F1148" s="3" t="s">
        <v>4403</v>
      </c>
      <c r="G1148" s="44">
        <v>1</v>
      </c>
      <c r="H1148" s="3" t="s">
        <v>4453</v>
      </c>
      <c r="I1148" s="3" t="s">
        <v>4213</v>
      </c>
      <c r="J1148" s="3"/>
    </row>
    <row r="1149" spans="1:10" ht="19.5" customHeight="1" thickBot="1">
      <c r="A1149" s="3" t="s">
        <v>3933</v>
      </c>
      <c r="B1149" s="75">
        <v>42837</v>
      </c>
      <c r="C1149" s="53">
        <v>0.61875000000000002</v>
      </c>
      <c r="D1149" s="3" t="s">
        <v>640</v>
      </c>
      <c r="E1149" s="3" t="str">
        <f t="array" ref="E1149">INDEX(list!$C$2:$C$4995,MATCH(D1149,list!$A$2:$A$4995,0))</f>
        <v>Kathy Platt Cell</v>
      </c>
      <c r="F1149" s="3" t="s">
        <v>4403</v>
      </c>
      <c r="G1149" s="44">
        <v>4</v>
      </c>
      <c r="H1149" s="3" t="s">
        <v>4458</v>
      </c>
      <c r="I1149" s="3" t="s">
        <v>4213</v>
      </c>
      <c r="J1149" s="3"/>
    </row>
    <row r="1150" spans="1:10" ht="19.5" customHeight="1" thickBot="1">
      <c r="A1150" s="3" t="s">
        <v>3933</v>
      </c>
      <c r="B1150" s="75">
        <v>42837</v>
      </c>
      <c r="C1150" s="53">
        <v>0.63194444444444442</v>
      </c>
      <c r="D1150" s="3" t="s">
        <v>267</v>
      </c>
      <c r="E1150" s="3" t="str">
        <f t="array" ref="E1150">INDEX(list!$C$2:$C$4995,MATCH(D1150,list!$A$2:$A$4995,0))</f>
        <v>VA - Ashli Parker</v>
      </c>
      <c r="F1150" s="3" t="s">
        <v>4528</v>
      </c>
      <c r="G1150" s="44">
        <v>7</v>
      </c>
      <c r="H1150" s="3" t="s">
        <v>4458</v>
      </c>
      <c r="I1150" s="3" t="s">
        <v>4213</v>
      </c>
      <c r="J1150" s="3"/>
    </row>
    <row r="1151" spans="1:10" ht="19.5" customHeight="1" thickBot="1">
      <c r="A1151" s="3" t="s">
        <v>3933</v>
      </c>
      <c r="B1151" s="75">
        <v>42837</v>
      </c>
      <c r="C1151" s="53">
        <v>0.65486111111111112</v>
      </c>
      <c r="D1151" s="3" t="s">
        <v>2058</v>
      </c>
      <c r="E1151" s="3" t="str">
        <f t="array" ref="E1151">INDEX(list!$C$2:$C$4995,MATCH(D1151,list!$A$2:$A$4995,0))</f>
        <v>CPL - Beth Home</v>
      </c>
      <c r="F1151" s="3" t="s">
        <v>4403</v>
      </c>
      <c r="G1151" s="44">
        <v>20</v>
      </c>
      <c r="H1151" s="3" t="s">
        <v>4453</v>
      </c>
      <c r="I1151" s="3" t="s">
        <v>4213</v>
      </c>
      <c r="J1151" s="3"/>
    </row>
    <row r="1152" spans="1:10" ht="19.5" customHeight="1" thickBot="1">
      <c r="A1152" s="3" t="s">
        <v>3933</v>
      </c>
      <c r="B1152" s="75">
        <v>42837</v>
      </c>
      <c r="C1152" s="53">
        <v>0.67499999999999993</v>
      </c>
      <c r="D1152" s="3" t="s">
        <v>2058</v>
      </c>
      <c r="E1152" s="3" t="str">
        <f t="array" ref="E1152">INDEX(list!$C$2:$C$4995,MATCH(D1152,list!$A$2:$A$4995,0))</f>
        <v>CPL - Beth Home</v>
      </c>
      <c r="F1152" s="3" t="s">
        <v>4403</v>
      </c>
      <c r="G1152" s="44">
        <v>1</v>
      </c>
      <c r="H1152" s="3" t="s">
        <v>4458</v>
      </c>
      <c r="I1152" s="3" t="s">
        <v>4213</v>
      </c>
      <c r="J1152" s="3"/>
    </row>
    <row r="1153" spans="1:10" ht="19.5" customHeight="1" thickBot="1">
      <c r="A1153" s="3" t="s">
        <v>3933</v>
      </c>
      <c r="B1153" s="75">
        <v>42837</v>
      </c>
      <c r="C1153" s="53">
        <v>0.67708333333333337</v>
      </c>
      <c r="D1153" s="3" t="s">
        <v>2058</v>
      </c>
      <c r="E1153" s="3" t="str">
        <f t="array" ref="E1153">INDEX(list!$C$2:$C$4995,MATCH(D1153,list!$A$2:$A$4995,0))</f>
        <v>CPL - Beth Home</v>
      </c>
      <c r="F1153" s="3" t="s">
        <v>4403</v>
      </c>
      <c r="G1153" s="44">
        <v>4</v>
      </c>
      <c r="H1153" s="3" t="s">
        <v>4458</v>
      </c>
      <c r="I1153" s="3" t="s">
        <v>4213</v>
      </c>
      <c r="J1153" s="3"/>
    </row>
    <row r="1154" spans="1:10" ht="19.5" customHeight="1" thickBot="1">
      <c r="A1154" s="3" t="s">
        <v>3933</v>
      </c>
      <c r="B1154" s="75">
        <v>42837</v>
      </c>
      <c r="C1154" s="53">
        <v>0.6791666666666667</v>
      </c>
      <c r="D1154" s="3" t="s">
        <v>2058</v>
      </c>
      <c r="E1154" s="3" t="str">
        <f t="array" ref="E1154">INDEX(list!$C$2:$C$4995,MATCH(D1154,list!$A$2:$A$4995,0))</f>
        <v>CPL - Beth Home</v>
      </c>
      <c r="F1154" s="3" t="s">
        <v>4403</v>
      </c>
      <c r="G1154" s="44">
        <v>2</v>
      </c>
      <c r="H1154" s="3" t="s">
        <v>4453</v>
      </c>
      <c r="I1154" s="3" t="s">
        <v>4213</v>
      </c>
      <c r="J1154" s="3"/>
    </row>
    <row r="1155" spans="1:10" ht="19.5" customHeight="1" thickBot="1">
      <c r="A1155" s="3" t="s">
        <v>3933</v>
      </c>
      <c r="B1155" s="75">
        <v>42837</v>
      </c>
      <c r="C1155" s="53">
        <v>0.68055555555555547</v>
      </c>
      <c r="D1155" s="3" t="s">
        <v>2058</v>
      </c>
      <c r="E1155" s="3" t="str">
        <f t="array" ref="E1155">INDEX(list!$C$2:$C$4995,MATCH(D1155,list!$A$2:$A$4995,0))</f>
        <v>CPL - Beth Home</v>
      </c>
      <c r="F1155" s="3" t="s">
        <v>4403</v>
      </c>
      <c r="G1155" s="44">
        <v>3</v>
      </c>
      <c r="H1155" s="3" t="s">
        <v>4458</v>
      </c>
      <c r="I1155" s="3" t="s">
        <v>4213</v>
      </c>
      <c r="J1155" s="3"/>
    </row>
    <row r="1156" spans="1:10" ht="19.5" customHeight="1" thickBot="1">
      <c r="A1156" s="3" t="s">
        <v>3933</v>
      </c>
      <c r="B1156" s="75">
        <v>42837</v>
      </c>
      <c r="C1156" s="53">
        <v>0.68819444444444444</v>
      </c>
      <c r="D1156" s="3" t="s">
        <v>3152</v>
      </c>
      <c r="E1156" s="3" t="str">
        <f t="array" ref="E1156">INDEX(list!$C$2:$C$4995,MATCH(D1156,list!$A$2:$A$4995,0))</f>
        <v>Apple Store - Fashion Island</v>
      </c>
      <c r="F1156" s="3" t="s">
        <v>4403</v>
      </c>
      <c r="G1156" s="44">
        <v>3</v>
      </c>
      <c r="H1156" s="3" t="s">
        <v>4458</v>
      </c>
      <c r="I1156" s="3" t="s">
        <v>4213</v>
      </c>
      <c r="J1156" s="3"/>
    </row>
    <row r="1157" spans="1:10" ht="19.5" customHeight="1" thickBot="1">
      <c r="A1157" s="3" t="s">
        <v>3933</v>
      </c>
      <c r="B1157" s="75">
        <v>42837</v>
      </c>
      <c r="C1157" s="53">
        <v>0.69305555555555554</v>
      </c>
      <c r="D1157" s="3" t="s">
        <v>3385</v>
      </c>
      <c r="E1157" s="3" t="str">
        <f t="array" ref="E1157">INDEX(list!$C$2:$C$4995,MATCH(D1157,list!$A$2:$A$4995,0))</f>
        <v>ET - Scott</v>
      </c>
      <c r="F1157" s="3" t="s">
        <v>4403</v>
      </c>
      <c r="G1157" s="44">
        <v>2</v>
      </c>
      <c r="H1157" s="3" t="s">
        <v>4458</v>
      </c>
      <c r="I1157" s="3" t="s">
        <v>4213</v>
      </c>
      <c r="J1157" s="3"/>
    </row>
    <row r="1158" spans="1:10" ht="19.5" customHeight="1" thickBot="1">
      <c r="A1158" s="3" t="s">
        <v>3933</v>
      </c>
      <c r="B1158" s="75">
        <v>42837</v>
      </c>
      <c r="C1158" s="53">
        <v>0.89236111111111116</v>
      </c>
      <c r="D1158" s="3" t="s">
        <v>440</v>
      </c>
      <c r="E1158" s="3" t="str">
        <f t="array" ref="E1158">INDEX(list!$C$2:$C$4995,MATCH(D1158,list!$A$2:$A$4995,0))</f>
        <v>Larry Nedry Home</v>
      </c>
      <c r="F1158" s="3" t="s">
        <v>4403</v>
      </c>
      <c r="G1158" s="44">
        <v>7</v>
      </c>
      <c r="H1158" s="3" t="s">
        <v>4453</v>
      </c>
      <c r="I1158" s="3" t="s">
        <v>4220</v>
      </c>
      <c r="J1158" s="3"/>
    </row>
    <row r="1159" spans="1:10" ht="19.5" customHeight="1" thickBot="1">
      <c r="A1159" s="3" t="s">
        <v>3934</v>
      </c>
      <c r="B1159" s="75">
        <v>42838</v>
      </c>
      <c r="C1159" s="53">
        <v>0.33680555555555558</v>
      </c>
      <c r="D1159" s="3" t="s">
        <v>3590</v>
      </c>
      <c r="E1159" s="3" t="str">
        <f t="array" ref="E1159">INDEX(list!$C$2:$C$4995,MATCH(D1159,list!$A$2:$A$4995,0))</f>
        <v>TLF</v>
      </c>
      <c r="F1159" s="3" t="s">
        <v>4403</v>
      </c>
      <c r="G1159" s="44">
        <v>2</v>
      </c>
      <c r="H1159" s="3" t="s">
        <v>4458</v>
      </c>
      <c r="I1159" s="3" t="s">
        <v>4213</v>
      </c>
      <c r="J1159" s="3"/>
    </row>
    <row r="1160" spans="1:10" ht="19.5" customHeight="1" thickBot="1">
      <c r="A1160" s="3" t="s">
        <v>3934</v>
      </c>
      <c r="B1160" s="75">
        <v>42838</v>
      </c>
      <c r="C1160" s="53">
        <v>0.3430555555555555</v>
      </c>
      <c r="D1160" s="3" t="s">
        <v>3590</v>
      </c>
      <c r="E1160" s="3" t="str">
        <f t="array" ref="E1160">INDEX(list!$C$2:$C$4995,MATCH(D1160,list!$A$2:$A$4995,0))</f>
        <v>TLF</v>
      </c>
      <c r="F1160" s="3" t="s">
        <v>4403</v>
      </c>
      <c r="G1160" s="44">
        <v>13</v>
      </c>
      <c r="H1160" s="3" t="s">
        <v>4458</v>
      </c>
      <c r="I1160" s="3" t="s">
        <v>4213</v>
      </c>
      <c r="J1160" s="3"/>
    </row>
    <row r="1161" spans="1:10" ht="19.5" customHeight="1" thickBot="1">
      <c r="A1161" s="3" t="s">
        <v>3934</v>
      </c>
      <c r="B1161" s="75">
        <v>42838</v>
      </c>
      <c r="C1161" s="53">
        <v>0.35138888888888892</v>
      </c>
      <c r="D1161" s="3" t="s">
        <v>1455</v>
      </c>
      <c r="E1161" s="3" t="str">
        <f t="array" ref="E1161">INDEX(list!$C$2:$C$4995,MATCH(D1161,list!$A$2:$A$4995,0))</f>
        <v>Dana Hutchingson - The Travis Law Firm</v>
      </c>
      <c r="F1161" s="3" t="s">
        <v>4403</v>
      </c>
      <c r="G1161" s="44">
        <v>2</v>
      </c>
      <c r="H1161" s="3" t="s">
        <v>4458</v>
      </c>
      <c r="I1161" s="3" t="s">
        <v>4213</v>
      </c>
      <c r="J1161" s="3"/>
    </row>
    <row r="1162" spans="1:10" ht="19.5" customHeight="1" thickBot="1">
      <c r="A1162" s="3" t="s">
        <v>3934</v>
      </c>
      <c r="B1162" s="75">
        <v>42838</v>
      </c>
      <c r="C1162" s="53">
        <v>0.3527777777777778</v>
      </c>
      <c r="D1162" s="3" t="s">
        <v>1455</v>
      </c>
      <c r="E1162" s="3" t="str">
        <f t="array" ref="E1162">INDEX(list!$C$2:$C$4995,MATCH(D1162,list!$A$2:$A$4995,0))</f>
        <v>Dana Hutchingson - The Travis Law Firm</v>
      </c>
      <c r="F1162" s="3" t="s">
        <v>4403</v>
      </c>
      <c r="G1162" s="44">
        <v>7</v>
      </c>
      <c r="H1162" s="3" t="s">
        <v>4453</v>
      </c>
      <c r="I1162" s="3" t="s">
        <v>4213</v>
      </c>
      <c r="J1162" s="3"/>
    </row>
    <row r="1163" spans="1:10" ht="19.5" customHeight="1" thickBot="1">
      <c r="A1163" s="3" t="s">
        <v>3934</v>
      </c>
      <c r="B1163" s="75">
        <v>42838</v>
      </c>
      <c r="C1163" s="53">
        <v>0.3576388888888889</v>
      </c>
      <c r="D1163" s="3" t="s">
        <v>1455</v>
      </c>
      <c r="E1163" s="3" t="str">
        <f t="array" ref="E1163">INDEX(list!$C$2:$C$4995,MATCH(D1163,list!$A$2:$A$4995,0))</f>
        <v>Dana Hutchingson - The Travis Law Firm</v>
      </c>
      <c r="F1163" s="3" t="s">
        <v>4403</v>
      </c>
      <c r="G1163" s="44">
        <v>5</v>
      </c>
      <c r="H1163" s="3" t="s">
        <v>4458</v>
      </c>
      <c r="I1163" s="3" t="s">
        <v>4213</v>
      </c>
      <c r="J1163" s="3"/>
    </row>
    <row r="1164" spans="1:10" ht="19.5" customHeight="1" thickBot="1">
      <c r="A1164" s="3" t="s">
        <v>3934</v>
      </c>
      <c r="B1164" s="75">
        <v>42838</v>
      </c>
      <c r="C1164" s="53">
        <v>0.36041666666666666</v>
      </c>
      <c r="D1164" s="3" t="s">
        <v>1455</v>
      </c>
      <c r="E1164" s="3" t="str">
        <f t="array" ref="E1164">INDEX(list!$C$2:$C$4995,MATCH(D1164,list!$A$2:$A$4995,0))</f>
        <v>Dana Hutchingson - The Travis Law Firm</v>
      </c>
      <c r="F1164" s="3" t="s">
        <v>4403</v>
      </c>
      <c r="G1164" s="44">
        <v>4</v>
      </c>
      <c r="H1164" s="3" t="s">
        <v>4453</v>
      </c>
      <c r="I1164" s="3" t="s">
        <v>4213</v>
      </c>
      <c r="J1164" s="3"/>
    </row>
    <row r="1165" spans="1:10" ht="19.5" customHeight="1" thickBot="1">
      <c r="A1165" s="3" t="s">
        <v>3934</v>
      </c>
      <c r="B1165" s="75">
        <v>42838</v>
      </c>
      <c r="C1165" s="53">
        <v>0.36319444444444443</v>
      </c>
      <c r="D1165" s="3" t="s">
        <v>1455</v>
      </c>
      <c r="E1165" s="3" t="str">
        <f t="array" ref="E1165">INDEX(list!$C$2:$C$4995,MATCH(D1165,list!$A$2:$A$4995,0))</f>
        <v>Dana Hutchingson - The Travis Law Firm</v>
      </c>
      <c r="F1165" s="3" t="s">
        <v>4403</v>
      </c>
      <c r="G1165" s="44">
        <v>1</v>
      </c>
      <c r="H1165" s="3" t="s">
        <v>4458</v>
      </c>
      <c r="I1165" s="3" t="s">
        <v>4213</v>
      </c>
      <c r="J1165" s="3"/>
    </row>
    <row r="1166" spans="1:10" ht="19.5" customHeight="1" thickBot="1">
      <c r="A1166" s="3" t="s">
        <v>3934</v>
      </c>
      <c r="B1166" s="75">
        <v>42838</v>
      </c>
      <c r="C1166" s="53">
        <v>0.36388888888888887</v>
      </c>
      <c r="D1166" s="3" t="s">
        <v>1455</v>
      </c>
      <c r="E1166" s="3" t="str">
        <f t="array" ref="E1166">INDEX(list!$C$2:$C$4995,MATCH(D1166,list!$A$2:$A$4995,0))</f>
        <v>Dana Hutchingson - The Travis Law Firm</v>
      </c>
      <c r="F1166" s="3" t="s">
        <v>4403</v>
      </c>
      <c r="G1166" s="44">
        <v>3</v>
      </c>
      <c r="H1166" s="3" t="s">
        <v>4453</v>
      </c>
      <c r="I1166" s="3" t="s">
        <v>4213</v>
      </c>
      <c r="J1166" s="3"/>
    </row>
    <row r="1167" spans="1:10" ht="19.5" customHeight="1" thickBot="1">
      <c r="A1167" s="3" t="s">
        <v>3934</v>
      </c>
      <c r="B1167" s="75">
        <v>42838</v>
      </c>
      <c r="C1167" s="53">
        <v>0.36527777777777781</v>
      </c>
      <c r="D1167" s="3" t="s">
        <v>1455</v>
      </c>
      <c r="E1167" s="3" t="str">
        <f t="array" ref="E1167">INDEX(list!$C$2:$C$4995,MATCH(D1167,list!$A$2:$A$4995,0))</f>
        <v>Dana Hutchingson - The Travis Law Firm</v>
      </c>
      <c r="F1167" s="3" t="s">
        <v>4403</v>
      </c>
      <c r="G1167" s="44">
        <v>4</v>
      </c>
      <c r="H1167" s="3" t="s">
        <v>4458</v>
      </c>
      <c r="I1167" s="3" t="s">
        <v>4213</v>
      </c>
      <c r="J1167" s="3"/>
    </row>
    <row r="1168" spans="1:10" ht="19.5" customHeight="1" thickBot="1">
      <c r="A1168" s="3" t="s">
        <v>3934</v>
      </c>
      <c r="B1168" s="75">
        <v>42838</v>
      </c>
      <c r="C1168" s="53">
        <v>0.36736111111111108</v>
      </c>
      <c r="D1168" s="3" t="s">
        <v>1455</v>
      </c>
      <c r="E1168" s="3" t="str">
        <f t="array" ref="E1168">INDEX(list!$C$2:$C$4995,MATCH(D1168,list!$A$2:$A$4995,0))</f>
        <v>Dana Hutchingson - The Travis Law Firm</v>
      </c>
      <c r="F1168" s="3" t="s">
        <v>4403</v>
      </c>
      <c r="G1168" s="44">
        <v>2</v>
      </c>
      <c r="H1168" s="3" t="s">
        <v>4453</v>
      </c>
      <c r="I1168" s="3" t="s">
        <v>4213</v>
      </c>
      <c r="J1168" s="3"/>
    </row>
    <row r="1169" spans="1:10" ht="19.5" customHeight="1" thickBot="1">
      <c r="A1169" s="3" t="s">
        <v>3934</v>
      </c>
      <c r="B1169" s="75">
        <v>42838</v>
      </c>
      <c r="C1169" s="53">
        <v>0.36874999999999997</v>
      </c>
      <c r="D1169" s="3" t="s">
        <v>1455</v>
      </c>
      <c r="E1169" s="3" t="str">
        <f t="array" ref="E1169">INDEX(list!$C$2:$C$4995,MATCH(D1169,list!$A$2:$A$4995,0))</f>
        <v>Dana Hutchingson - The Travis Law Firm</v>
      </c>
      <c r="F1169" s="3" t="s">
        <v>4403</v>
      </c>
      <c r="G1169" s="44">
        <v>2</v>
      </c>
      <c r="H1169" s="3" t="s">
        <v>4458</v>
      </c>
      <c r="I1169" s="3" t="s">
        <v>4213</v>
      </c>
      <c r="J1169" s="3"/>
    </row>
    <row r="1170" spans="1:10" ht="19.5" customHeight="1" thickBot="1">
      <c r="A1170" s="3" t="s">
        <v>3934</v>
      </c>
      <c r="B1170" s="75">
        <v>42838</v>
      </c>
      <c r="C1170" s="53">
        <v>0.36944444444444446</v>
      </c>
      <c r="D1170" s="3" t="s">
        <v>1455</v>
      </c>
      <c r="E1170" s="3" t="str">
        <f t="array" ref="E1170">INDEX(list!$C$2:$C$4995,MATCH(D1170,list!$A$2:$A$4995,0))</f>
        <v>Dana Hutchingson - The Travis Law Firm</v>
      </c>
      <c r="F1170" s="3" t="s">
        <v>4650</v>
      </c>
      <c r="G1170" s="44">
        <v>2</v>
      </c>
      <c r="H1170" s="3" t="s">
        <v>4453</v>
      </c>
      <c r="I1170" s="3" t="s">
        <v>4213</v>
      </c>
      <c r="J1170" s="3"/>
    </row>
    <row r="1171" spans="1:10" ht="19.5" customHeight="1" thickBot="1">
      <c r="A1171" s="3" t="s">
        <v>3934</v>
      </c>
      <c r="B1171" s="75">
        <v>42838</v>
      </c>
      <c r="C1171" s="53">
        <v>0.3743055555555555</v>
      </c>
      <c r="D1171" s="3" t="s">
        <v>2419</v>
      </c>
      <c r="E1171" s="3" t="str">
        <f t="array" ref="E1171">INDEX(list!$C$2:$C$4995,MATCH(D1171,list!$A$2:$A$4995,0))</f>
        <v>PS - Geoff Parks</v>
      </c>
      <c r="F1171" s="3" t="s">
        <v>4403</v>
      </c>
      <c r="G1171" s="44">
        <v>1</v>
      </c>
      <c r="H1171" s="3" t="s">
        <v>4458</v>
      </c>
      <c r="I1171" s="3" t="s">
        <v>4213</v>
      </c>
      <c r="J1171" s="3"/>
    </row>
    <row r="1172" spans="1:10" ht="19.5" customHeight="1" thickBot="1">
      <c r="A1172" s="3" t="s">
        <v>3934</v>
      </c>
      <c r="B1172" s="75">
        <v>42838</v>
      </c>
      <c r="C1172" s="53">
        <v>0.37986111111111115</v>
      </c>
      <c r="D1172" s="3" t="s">
        <v>440</v>
      </c>
      <c r="E1172" s="3" t="str">
        <f t="array" ref="E1172">INDEX(list!$C$2:$C$4995,MATCH(D1172,list!$A$2:$A$4995,0))</f>
        <v>Larry Nedry Home</v>
      </c>
      <c r="F1172" s="3" t="s">
        <v>4403</v>
      </c>
      <c r="G1172" s="44">
        <v>1</v>
      </c>
      <c r="H1172" s="3" t="s">
        <v>4458</v>
      </c>
      <c r="I1172" s="3" t="s">
        <v>4213</v>
      </c>
      <c r="J1172" s="3"/>
    </row>
    <row r="1173" spans="1:10" ht="19.5" customHeight="1" thickBot="1">
      <c r="A1173" s="3" t="s">
        <v>3934</v>
      </c>
      <c r="B1173" s="75">
        <v>42838</v>
      </c>
      <c r="C1173" s="53">
        <v>0.43888888888888888</v>
      </c>
      <c r="D1173" s="3" t="s">
        <v>2419</v>
      </c>
      <c r="E1173" s="3" t="str">
        <f t="array" ref="E1173">INDEX(list!$C$2:$C$4995,MATCH(D1173,list!$A$2:$A$4995,0))</f>
        <v>PS - Geoff Parks</v>
      </c>
      <c r="F1173" s="3" t="s">
        <v>4403</v>
      </c>
      <c r="G1173" s="44">
        <v>25</v>
      </c>
      <c r="H1173" s="3" t="s">
        <v>4458</v>
      </c>
      <c r="I1173" s="3" t="s">
        <v>4213</v>
      </c>
      <c r="J1173" s="3"/>
    </row>
    <row r="1174" spans="1:10" ht="19.5" customHeight="1" thickBot="1">
      <c r="A1174" s="3" t="s">
        <v>3934</v>
      </c>
      <c r="B1174" s="75">
        <v>42838</v>
      </c>
      <c r="C1174" s="53">
        <v>0.47152777777777777</v>
      </c>
      <c r="D1174" s="3" t="s">
        <v>2872</v>
      </c>
      <c r="E1174" s="3" t="str">
        <f t="array" ref="E1174">INDEX(list!$C$2:$C$4995,MATCH(D1174,list!$A$2:$A$4995,0))</f>
        <v>ET - Main</v>
      </c>
      <c r="F1174" s="3" t="s">
        <v>4403</v>
      </c>
      <c r="G1174" s="44">
        <v>2</v>
      </c>
      <c r="H1174" s="3" t="s">
        <v>4453</v>
      </c>
      <c r="I1174" s="3" t="s">
        <v>4213</v>
      </c>
      <c r="J1174" s="3"/>
    </row>
    <row r="1175" spans="1:10" ht="19.5" customHeight="1" thickBot="1">
      <c r="A1175" s="3" t="s">
        <v>3934</v>
      </c>
      <c r="B1175" s="75">
        <v>42838</v>
      </c>
      <c r="C1175" s="53">
        <v>0.49513888888888885</v>
      </c>
      <c r="D1175" s="3" t="s">
        <v>2398</v>
      </c>
      <c r="E1175" s="3" t="str">
        <f t="array" ref="E1175">INDEX(list!$C$2:$C$4995,MATCH(D1175,list!$A$2:$A$4995,0))</f>
        <v>VA - Yolanda Staff personal</v>
      </c>
      <c r="F1175" s="3" t="s">
        <v>4408</v>
      </c>
      <c r="G1175" s="44">
        <v>2</v>
      </c>
      <c r="H1175" s="3" t="s">
        <v>4453</v>
      </c>
      <c r="I1175" s="3" t="s">
        <v>4213</v>
      </c>
      <c r="J1175" s="3"/>
    </row>
    <row r="1176" spans="1:10" ht="19.5" customHeight="1" thickBot="1">
      <c r="A1176" s="3" t="s">
        <v>3934</v>
      </c>
      <c r="B1176" s="75">
        <v>42838</v>
      </c>
      <c r="C1176" s="53">
        <v>0.50277777777777777</v>
      </c>
      <c r="D1176" s="3" t="s">
        <v>2398</v>
      </c>
      <c r="E1176" s="3" t="str">
        <f t="array" ref="E1176">INDEX(list!$C$2:$C$4995,MATCH(D1176,list!$A$2:$A$4995,0))</f>
        <v>VA - Yolanda Staff personal</v>
      </c>
      <c r="F1176" s="3" t="s">
        <v>4403</v>
      </c>
      <c r="G1176" s="44">
        <v>1</v>
      </c>
      <c r="H1176" s="3" t="s">
        <v>4458</v>
      </c>
      <c r="I1176" s="3" t="s">
        <v>4213</v>
      </c>
      <c r="J1176" s="3"/>
    </row>
    <row r="1177" spans="1:10" ht="19.5" customHeight="1" thickBot="1">
      <c r="A1177" s="3" t="s">
        <v>3934</v>
      </c>
      <c r="B1177" s="75">
        <v>42838</v>
      </c>
      <c r="C1177" s="53">
        <v>0.50347222222222221</v>
      </c>
      <c r="D1177" s="3" t="s">
        <v>2398</v>
      </c>
      <c r="E1177" s="3" t="str">
        <f t="array" ref="E1177">INDEX(list!$C$2:$C$4995,MATCH(D1177,list!$A$2:$A$4995,0))</f>
        <v>VA - Yolanda Staff personal</v>
      </c>
      <c r="F1177" s="3" t="s">
        <v>4403</v>
      </c>
      <c r="G1177" s="44">
        <v>3</v>
      </c>
      <c r="H1177" s="3" t="s">
        <v>4453</v>
      </c>
      <c r="I1177" s="3" t="s">
        <v>4213</v>
      </c>
      <c r="J1177" s="3"/>
    </row>
    <row r="1178" spans="1:10" ht="19.5" customHeight="1" thickBot="1">
      <c r="A1178" s="3" t="s">
        <v>3934</v>
      </c>
      <c r="B1178" s="75">
        <v>42838</v>
      </c>
      <c r="C1178" s="53">
        <v>0.50555555555555554</v>
      </c>
      <c r="D1178" s="3" t="s">
        <v>2398</v>
      </c>
      <c r="E1178" s="3" t="str">
        <f t="array" ref="E1178">INDEX(list!$C$2:$C$4995,MATCH(D1178,list!$A$2:$A$4995,0))</f>
        <v>VA - Yolanda Staff personal</v>
      </c>
      <c r="F1178" s="3" t="s">
        <v>4403</v>
      </c>
      <c r="G1178" s="44">
        <v>3</v>
      </c>
      <c r="H1178" s="3" t="s">
        <v>4458</v>
      </c>
      <c r="I1178" s="3" t="s">
        <v>4213</v>
      </c>
      <c r="J1178" s="3"/>
    </row>
    <row r="1179" spans="1:10" ht="19.5" customHeight="1" thickBot="1">
      <c r="A1179" s="3" t="s">
        <v>3934</v>
      </c>
      <c r="B1179" s="75">
        <v>42838</v>
      </c>
      <c r="C1179" s="53">
        <v>0.5131944444444444</v>
      </c>
      <c r="D1179" s="3" t="s">
        <v>2817</v>
      </c>
      <c r="E1179" s="3" t="str">
        <f t="array" ref="E1179">INDEX(list!$C$2:$C$4995,MATCH(D1179,list!$A$2:$A$4995,0))</f>
        <v>VA - DVD Dup Diana</v>
      </c>
      <c r="F1179" s="3" t="s">
        <v>4404</v>
      </c>
      <c r="G1179" s="44">
        <v>3</v>
      </c>
      <c r="H1179" s="3" t="s">
        <v>4453</v>
      </c>
      <c r="I1179" s="3" t="s">
        <v>4213</v>
      </c>
      <c r="J1179" s="3"/>
    </row>
    <row r="1180" spans="1:10" ht="19.5" customHeight="1" thickBot="1">
      <c r="A1180" s="3" t="s">
        <v>3934</v>
      </c>
      <c r="B1180" s="75">
        <v>42838</v>
      </c>
      <c r="C1180" s="53">
        <v>0.52916666666666667</v>
      </c>
      <c r="D1180" s="3" t="s">
        <v>1214</v>
      </c>
      <c r="E1180" s="3" t="str">
        <f t="array" ref="E1180">INDEX(list!$C$2:$C$4995,MATCH(D1180,list!$A$2:$A$4995,0))</f>
        <v>CPL - Cindy Swanson cell</v>
      </c>
      <c r="F1180" s="3" t="s">
        <v>4423</v>
      </c>
      <c r="G1180" s="44">
        <v>1</v>
      </c>
      <c r="H1180" s="3" t="s">
        <v>4453</v>
      </c>
      <c r="I1180" s="3" t="s">
        <v>4213</v>
      </c>
      <c r="J1180" s="3"/>
    </row>
    <row r="1181" spans="1:10" ht="19.5" customHeight="1" thickBot="1">
      <c r="A1181" s="3" t="s">
        <v>3934</v>
      </c>
      <c r="B1181" s="75">
        <v>42838</v>
      </c>
      <c r="C1181" s="53">
        <v>0.52916666666666667</v>
      </c>
      <c r="D1181" s="3" t="s">
        <v>1214</v>
      </c>
      <c r="E1181" s="3" t="str">
        <f t="array" ref="E1181">INDEX(list!$C$2:$C$4995,MATCH(D1181,list!$A$2:$A$4995,0))</f>
        <v>CPL - Cindy Swanson cell</v>
      </c>
      <c r="F1181" s="3" t="s">
        <v>4403</v>
      </c>
      <c r="G1181" s="44">
        <v>8</v>
      </c>
      <c r="H1181" s="3" t="s">
        <v>4453</v>
      </c>
      <c r="I1181" s="3" t="s">
        <v>4213</v>
      </c>
      <c r="J1181" s="3"/>
    </row>
    <row r="1182" spans="1:10" ht="19.5" customHeight="1" thickBot="1">
      <c r="A1182" s="3" t="s">
        <v>3934</v>
      </c>
      <c r="B1182" s="75">
        <v>42838</v>
      </c>
      <c r="C1182" s="53">
        <v>0.625</v>
      </c>
      <c r="D1182" s="3" t="s">
        <v>3650</v>
      </c>
      <c r="E1182" s="3" t="str">
        <f t="array" ref="E1182">INDEX(list!$C$2:$C$4995,MATCH(D1182,list!$A$2:$A$4995,0))</f>
        <v>CPL - Beth cell</v>
      </c>
      <c r="F1182" s="3" t="s">
        <v>4403</v>
      </c>
      <c r="G1182" s="44">
        <v>2</v>
      </c>
      <c r="H1182" s="3" t="s">
        <v>4453</v>
      </c>
      <c r="I1182" s="3" t="s">
        <v>4213</v>
      </c>
      <c r="J1182" s="3"/>
    </row>
    <row r="1183" spans="1:10" ht="19.5" customHeight="1" thickBot="1">
      <c r="A1183" s="3" t="s">
        <v>3934</v>
      </c>
      <c r="B1183" s="75">
        <v>42838</v>
      </c>
      <c r="C1183" s="53">
        <v>0.75694444444444453</v>
      </c>
      <c r="D1183" s="3" t="s">
        <v>1074</v>
      </c>
      <c r="E1183" s="3" t="str">
        <f t="array" ref="E1183">INDEX(list!$C$2:$C$4995,MATCH(D1183,list!$A$2:$A$4995,0))</f>
        <v>Cindy Busche</v>
      </c>
      <c r="F1183" s="3" t="s">
        <v>4403</v>
      </c>
      <c r="G1183" s="44">
        <v>11</v>
      </c>
      <c r="H1183" s="3" t="s">
        <v>4458</v>
      </c>
      <c r="I1183" s="3" t="s">
        <v>4213</v>
      </c>
      <c r="J1183" s="3"/>
    </row>
    <row r="1184" spans="1:10" ht="19.5" customHeight="1" thickBot="1">
      <c r="A1184" s="3" t="s">
        <v>3934</v>
      </c>
      <c r="B1184" s="75">
        <v>42838</v>
      </c>
      <c r="C1184" s="53">
        <v>0.76458333333333339</v>
      </c>
      <c r="D1184" s="3" t="s">
        <v>2872</v>
      </c>
      <c r="E1184" s="3" t="str">
        <f t="array" ref="E1184">INDEX(list!$C$2:$C$4995,MATCH(D1184,list!$A$2:$A$4995,0))</f>
        <v>ET - Main</v>
      </c>
      <c r="F1184" s="3" t="s">
        <v>4404</v>
      </c>
      <c r="G1184" s="44">
        <v>1</v>
      </c>
      <c r="H1184" s="3" t="s">
        <v>4458</v>
      </c>
      <c r="I1184" s="3" t="s">
        <v>4213</v>
      </c>
      <c r="J1184" s="3"/>
    </row>
    <row r="1185" spans="1:10" ht="19.5" customHeight="1" thickBot="1">
      <c r="A1185" s="3" t="s">
        <v>3935</v>
      </c>
      <c r="B1185" s="75">
        <v>42839</v>
      </c>
      <c r="C1185" s="53">
        <v>0.50347222222222221</v>
      </c>
      <c r="D1185" s="3" t="s">
        <v>3557</v>
      </c>
      <c r="E1185" s="3" t="str">
        <f t="array" ref="E1185">INDEX(list!$C$2:$C$4995,MATCH(D1185,list!$A$2:$A$4995,0))</f>
        <v>HelpGuide, Inc.</v>
      </c>
      <c r="F1185" s="3" t="s">
        <v>4207</v>
      </c>
      <c r="G1185" s="44">
        <v>2</v>
      </c>
      <c r="H1185" s="3" t="s">
        <v>4458</v>
      </c>
      <c r="I1185" s="3" t="s">
        <v>4213</v>
      </c>
      <c r="J1185" s="3" t="s">
        <v>4208</v>
      </c>
    </row>
    <row r="1186" spans="1:10" ht="19.5" customHeight="1" thickBot="1">
      <c r="A1186" s="3" t="s">
        <v>3935</v>
      </c>
      <c r="B1186" s="75">
        <v>42839</v>
      </c>
      <c r="C1186" s="53">
        <v>0.79652777777777783</v>
      </c>
      <c r="D1186" s="3" t="s">
        <v>1260</v>
      </c>
      <c r="E1186" s="46" t="str">
        <f t="array" ref="E1186">INDEX(list!$C$2:$C$4995,MATCH(D1186,list!$A$2:$A$4995,0))</f>
        <v>Cindy Busche</v>
      </c>
      <c r="F1186" s="3" t="s">
        <v>4485</v>
      </c>
      <c r="G1186" s="44">
        <v>13</v>
      </c>
      <c r="H1186" s="3" t="s">
        <v>4453</v>
      </c>
      <c r="I1186" s="3" t="s">
        <v>4213</v>
      </c>
      <c r="J1186" s="3"/>
    </row>
    <row r="1187" spans="1:10" ht="19.5" customHeight="1" thickBot="1">
      <c r="A1187" s="3" t="s">
        <v>3937</v>
      </c>
      <c r="B1187" s="75">
        <v>42840</v>
      </c>
      <c r="C1187" s="53">
        <v>0.38055555555555554</v>
      </c>
      <c r="D1187" s="3" t="s">
        <v>3557</v>
      </c>
      <c r="E1187" s="3" t="str">
        <f t="array" ref="E1187">INDEX(list!$C$2:$C$4995,MATCH(D1187,list!$A$2:$A$4995,0))</f>
        <v>HelpGuide, Inc.</v>
      </c>
      <c r="F1187" s="3" t="s">
        <v>4207</v>
      </c>
      <c r="G1187" s="44">
        <v>1</v>
      </c>
      <c r="H1187" s="3" t="s">
        <v>4458</v>
      </c>
      <c r="I1187" s="3" t="s">
        <v>4220</v>
      </c>
      <c r="J1187" s="3" t="s">
        <v>4208</v>
      </c>
    </row>
    <row r="1188" spans="1:10" ht="19.5" customHeight="1" thickBot="1">
      <c r="A1188" s="3" t="s">
        <v>3937</v>
      </c>
      <c r="B1188" s="75">
        <v>42840</v>
      </c>
      <c r="C1188" s="53">
        <v>0.38055555555555554</v>
      </c>
      <c r="D1188" s="3" t="s">
        <v>3272</v>
      </c>
      <c r="E1188" s="3" t="str">
        <f t="array" ref="E1188">INDEX(list!$C$2:$C$4995,MATCH(D1188,list!$A$2:$A$4995,0))</f>
        <v>Elaina Cell</v>
      </c>
      <c r="F1188" s="3" t="s">
        <v>4422</v>
      </c>
      <c r="G1188" s="44">
        <v>3</v>
      </c>
      <c r="H1188" s="3" t="s">
        <v>4458</v>
      </c>
      <c r="I1188" s="3" t="s">
        <v>4220</v>
      </c>
      <c r="J1188" s="3"/>
    </row>
    <row r="1189" spans="1:10" ht="19.5" customHeight="1" thickBot="1">
      <c r="A1189" s="3" t="s">
        <v>3937</v>
      </c>
      <c r="B1189" s="75">
        <v>42840</v>
      </c>
      <c r="C1189" s="53">
        <v>0.39374999999999999</v>
      </c>
      <c r="D1189" s="3" t="s">
        <v>640</v>
      </c>
      <c r="E1189" s="3" t="str">
        <f t="array" ref="E1189">INDEX(list!$C$2:$C$4995,MATCH(D1189,list!$A$2:$A$4995,0))</f>
        <v>Kathy Platt Cell</v>
      </c>
      <c r="F1189" s="3" t="s">
        <v>4529</v>
      </c>
      <c r="G1189" s="44">
        <v>2</v>
      </c>
      <c r="H1189" s="3" t="s">
        <v>4458</v>
      </c>
      <c r="I1189" s="3" t="s">
        <v>4220</v>
      </c>
      <c r="J1189" s="3"/>
    </row>
    <row r="1190" spans="1:10" ht="19.5" customHeight="1" thickBot="1">
      <c r="A1190" s="3" t="s">
        <v>3937</v>
      </c>
      <c r="B1190" s="75">
        <v>42840</v>
      </c>
      <c r="C1190" s="53">
        <v>0.39513888888888887</v>
      </c>
      <c r="D1190" s="3" t="s">
        <v>640</v>
      </c>
      <c r="E1190" s="3" t="str">
        <f t="array" ref="E1190">INDEX(list!$C$2:$C$4995,MATCH(D1190,list!$A$2:$A$4995,0))</f>
        <v>Kathy Platt Cell</v>
      </c>
      <c r="F1190" s="3" t="s">
        <v>4529</v>
      </c>
      <c r="G1190" s="44">
        <v>3</v>
      </c>
      <c r="H1190" s="3" t="s">
        <v>4453</v>
      </c>
      <c r="I1190" s="3" t="s">
        <v>4220</v>
      </c>
      <c r="J1190" s="3"/>
    </row>
    <row r="1191" spans="1:10" ht="19.5" customHeight="1" thickBot="1">
      <c r="A1191" s="3" t="s">
        <v>3937</v>
      </c>
      <c r="B1191" s="75">
        <v>42840</v>
      </c>
      <c r="C1191" s="53">
        <v>0.39652777777777781</v>
      </c>
      <c r="D1191" s="3" t="s">
        <v>640</v>
      </c>
      <c r="E1191" s="3" t="str">
        <f t="array" ref="E1191">INDEX(list!$C$2:$C$4995,MATCH(D1191,list!$A$2:$A$4995,0))</f>
        <v>Kathy Platt Cell</v>
      </c>
      <c r="F1191" s="3" t="s">
        <v>4529</v>
      </c>
      <c r="G1191" s="44">
        <v>3</v>
      </c>
      <c r="H1191" s="3" t="s">
        <v>4458</v>
      </c>
      <c r="I1191" s="3" t="s">
        <v>4220</v>
      </c>
      <c r="J1191" s="3"/>
    </row>
    <row r="1192" spans="1:10" ht="19.5" customHeight="1" thickBot="1">
      <c r="A1192" s="3" t="s">
        <v>3937</v>
      </c>
      <c r="B1192" s="75">
        <v>42840</v>
      </c>
      <c r="C1192" s="53">
        <v>0.39861111111111108</v>
      </c>
      <c r="D1192" s="3" t="s">
        <v>640</v>
      </c>
      <c r="E1192" s="3" t="str">
        <f t="array" ref="E1192">INDEX(list!$C$2:$C$4995,MATCH(D1192,list!$A$2:$A$4995,0))</f>
        <v>Kathy Platt Cell</v>
      </c>
      <c r="F1192" s="3" t="s">
        <v>4529</v>
      </c>
      <c r="G1192" s="44">
        <v>1</v>
      </c>
      <c r="H1192" s="3" t="s">
        <v>4458</v>
      </c>
      <c r="I1192" s="3" t="s">
        <v>4220</v>
      </c>
      <c r="J1192" s="3"/>
    </row>
    <row r="1193" spans="1:10" ht="19.5" customHeight="1" thickBot="1">
      <c r="A1193" s="3" t="s">
        <v>3937</v>
      </c>
      <c r="B1193" s="75">
        <v>42840</v>
      </c>
      <c r="C1193" s="53">
        <v>0.39861111111111108</v>
      </c>
      <c r="D1193" s="3" t="s">
        <v>640</v>
      </c>
      <c r="E1193" s="3" t="str">
        <f t="array" ref="E1193">INDEX(list!$C$2:$C$4995,MATCH(D1193,list!$A$2:$A$4995,0))</f>
        <v>Kathy Platt Cell</v>
      </c>
      <c r="F1193" s="3" t="s">
        <v>4529</v>
      </c>
      <c r="G1193" s="44">
        <v>8</v>
      </c>
      <c r="H1193" s="3" t="s">
        <v>4458</v>
      </c>
      <c r="I1193" s="3" t="s">
        <v>4220</v>
      </c>
      <c r="J1193" s="3"/>
    </row>
    <row r="1194" spans="1:10" ht="19.5" customHeight="1" thickBot="1">
      <c r="A1194" s="3" t="s">
        <v>3937</v>
      </c>
      <c r="B1194" s="75">
        <v>42840</v>
      </c>
      <c r="C1194" s="53">
        <v>0.40416666666666662</v>
      </c>
      <c r="D1194" s="3" t="s">
        <v>640</v>
      </c>
      <c r="E1194" s="3" t="str">
        <f t="array" ref="E1194">INDEX(list!$C$2:$C$4995,MATCH(D1194,list!$A$2:$A$4995,0))</f>
        <v>Kathy Platt Cell</v>
      </c>
      <c r="F1194" s="3" t="s">
        <v>4529</v>
      </c>
      <c r="G1194" s="44">
        <v>12</v>
      </c>
      <c r="H1194" s="3" t="s">
        <v>4453</v>
      </c>
      <c r="I1194" s="3" t="s">
        <v>4220</v>
      </c>
      <c r="J1194" s="3"/>
    </row>
    <row r="1195" spans="1:10" ht="19.5" customHeight="1" thickBot="1">
      <c r="A1195" s="3" t="s">
        <v>3928</v>
      </c>
      <c r="B1195" s="75">
        <v>42842</v>
      </c>
      <c r="C1195" s="53">
        <v>0.35972222222222222</v>
      </c>
      <c r="D1195" s="3" t="s">
        <v>2872</v>
      </c>
      <c r="E1195" s="3" t="str">
        <f t="array" ref="E1195">INDEX(list!$C$2:$C$4995,MATCH(D1195,list!$A$2:$A$4995,0))</f>
        <v>ET - Main</v>
      </c>
      <c r="F1195" s="3" t="s">
        <v>4403</v>
      </c>
      <c r="G1195" s="44">
        <v>2</v>
      </c>
      <c r="H1195" s="3" t="s">
        <v>4458</v>
      </c>
      <c r="I1195" s="3" t="s">
        <v>4213</v>
      </c>
      <c r="J1195" s="3"/>
    </row>
    <row r="1196" spans="1:10" ht="19.5" customHeight="1" thickBot="1">
      <c r="A1196" s="3" t="s">
        <v>3928</v>
      </c>
      <c r="B1196" s="75">
        <v>42842</v>
      </c>
      <c r="C1196" s="53">
        <v>0.39305555555555555</v>
      </c>
      <c r="D1196" s="3" t="s">
        <v>2872</v>
      </c>
      <c r="E1196" s="3" t="str">
        <f t="array" ref="E1196">INDEX(list!$C$2:$C$4995,MATCH(D1196,list!$A$2:$A$4995,0))</f>
        <v>ET - Main</v>
      </c>
      <c r="F1196" s="3" t="s">
        <v>4403</v>
      </c>
      <c r="G1196" s="44">
        <v>3</v>
      </c>
      <c r="H1196" s="3" t="s">
        <v>4458</v>
      </c>
      <c r="I1196" s="3" t="s">
        <v>4213</v>
      </c>
      <c r="J1196" s="3"/>
    </row>
    <row r="1197" spans="1:10" ht="19.5" customHeight="1" thickBot="1">
      <c r="A1197" s="3" t="s">
        <v>3928</v>
      </c>
      <c r="B1197" s="75">
        <v>42842</v>
      </c>
      <c r="C1197" s="53">
        <v>0.40416666666666662</v>
      </c>
      <c r="D1197" s="3" t="s">
        <v>2651</v>
      </c>
      <c r="E1197" s="3" t="str">
        <f t="array" ref="E1197">INDEX(list!$C$2:$C$4995,MATCH(D1197,list!$A$2:$A$4995,0))</f>
        <v>GD - Diana Garreau Cell</v>
      </c>
      <c r="F1197" s="3" t="s">
        <v>4403</v>
      </c>
      <c r="G1197" s="44">
        <v>6</v>
      </c>
      <c r="H1197" s="3" t="s">
        <v>4453</v>
      </c>
      <c r="I1197" s="3" t="s">
        <v>4213</v>
      </c>
      <c r="J1197" s="3"/>
    </row>
    <row r="1198" spans="1:10" ht="19.5" customHeight="1" thickBot="1">
      <c r="A1198" s="3" t="s">
        <v>3928</v>
      </c>
      <c r="B1198" s="75">
        <v>42842</v>
      </c>
      <c r="C1198" s="53">
        <v>0.49027777777777781</v>
      </c>
      <c r="D1198" s="3" t="s">
        <v>3117</v>
      </c>
      <c r="E1198" s="3" t="str">
        <f t="array" ref="E1198">INDEX(list!$C$2:$C$4995,MATCH(D1198,list!$A$2:$A$4995,0))</f>
        <v>PCG - Office Main</v>
      </c>
      <c r="F1198" s="3" t="s">
        <v>4563</v>
      </c>
      <c r="G1198" s="44">
        <v>12</v>
      </c>
      <c r="H1198" s="3" t="s">
        <v>4453</v>
      </c>
      <c r="I1198" s="3" t="s">
        <v>4213</v>
      </c>
      <c r="J1198" s="3"/>
    </row>
    <row r="1199" spans="1:10" ht="19.5" customHeight="1" thickBot="1">
      <c r="A1199" s="3" t="s">
        <v>3928</v>
      </c>
      <c r="B1199" s="75">
        <v>42842</v>
      </c>
      <c r="C1199" s="53">
        <v>0.50624999999999998</v>
      </c>
      <c r="D1199" s="3" t="s">
        <v>2972</v>
      </c>
      <c r="E1199" s="3" t="str">
        <f t="array" ref="E1199">INDEX(list!$C$2:$C$4995,MATCH(D1199,list!$A$2:$A$4995,0))</f>
        <v>ET/GS - Gene Smith Cell(&lt;2/13/19)/GS(&gt;)</v>
      </c>
      <c r="F1199" s="3" t="s">
        <v>4403</v>
      </c>
      <c r="G1199" s="44">
        <v>2</v>
      </c>
      <c r="H1199" s="3" t="s">
        <v>4453</v>
      </c>
      <c r="I1199" s="3" t="s">
        <v>4213</v>
      </c>
      <c r="J1199" s="3"/>
    </row>
    <row r="1200" spans="1:10" ht="19.5" customHeight="1" thickBot="1">
      <c r="A1200" s="3" t="s">
        <v>3928</v>
      </c>
      <c r="B1200" s="75">
        <v>42842</v>
      </c>
      <c r="C1200" s="53">
        <v>0.51666666666666672</v>
      </c>
      <c r="D1200" s="3" t="s">
        <v>3557</v>
      </c>
      <c r="E1200" s="3" t="str">
        <f t="array" ref="E1200">INDEX(list!$C$2:$C$4995,MATCH(D1200,list!$A$2:$A$4995,0))</f>
        <v>HelpGuide, Inc.</v>
      </c>
      <c r="F1200" s="3" t="s">
        <v>4207</v>
      </c>
      <c r="G1200" s="44">
        <v>1</v>
      </c>
      <c r="H1200" s="3" t="s">
        <v>4453</v>
      </c>
      <c r="I1200" s="3" t="s">
        <v>4213</v>
      </c>
      <c r="J1200" s="3" t="s">
        <v>4208</v>
      </c>
    </row>
    <row r="1201" spans="1:10" ht="19.5" customHeight="1" thickBot="1">
      <c r="A1201" s="3" t="s">
        <v>3928</v>
      </c>
      <c r="B1201" s="75">
        <v>42842</v>
      </c>
      <c r="C1201" s="53">
        <v>0.51666666666666672</v>
      </c>
      <c r="D1201" s="3" t="s">
        <v>3272</v>
      </c>
      <c r="E1201" s="3" t="str">
        <f t="array" ref="E1201">INDEX(list!$C$2:$C$4995,MATCH(D1201,list!$A$2:$A$4995,0))</f>
        <v>Elaina Cell</v>
      </c>
      <c r="F1201" s="3" t="s">
        <v>4422</v>
      </c>
      <c r="G1201" s="44">
        <v>1</v>
      </c>
      <c r="H1201" s="3" t="s">
        <v>4453</v>
      </c>
      <c r="I1201" s="3" t="s">
        <v>4213</v>
      </c>
      <c r="J1201" s="3"/>
    </row>
    <row r="1202" spans="1:10" ht="19.5" customHeight="1" thickBot="1">
      <c r="A1202" s="3" t="s">
        <v>3928</v>
      </c>
      <c r="B1202" s="75">
        <v>42842</v>
      </c>
      <c r="C1202" s="53">
        <v>0.51736111111111105</v>
      </c>
      <c r="D1202" s="3" t="s">
        <v>3272</v>
      </c>
      <c r="E1202" s="3" t="str">
        <f t="array" ref="E1202">INDEX(list!$C$2:$C$4995,MATCH(D1202,list!$A$2:$A$4995,0))</f>
        <v>Elaina Cell</v>
      </c>
      <c r="F1202" s="3" t="s">
        <v>4422</v>
      </c>
      <c r="G1202" s="44">
        <v>2</v>
      </c>
      <c r="H1202" s="3" t="s">
        <v>4453</v>
      </c>
      <c r="I1202" s="3" t="s">
        <v>4213</v>
      </c>
      <c r="J1202" s="3"/>
    </row>
    <row r="1203" spans="1:10" ht="19.5" customHeight="1" thickBot="1">
      <c r="A1203" s="3" t="s">
        <v>3928</v>
      </c>
      <c r="B1203" s="75">
        <v>42842</v>
      </c>
      <c r="C1203" s="53">
        <v>0.51874999999999993</v>
      </c>
      <c r="D1203" s="3" t="s">
        <v>3117</v>
      </c>
      <c r="E1203" s="3" t="str">
        <f t="array" ref="E1203">INDEX(list!$C$2:$C$4995,MATCH(D1203,list!$A$2:$A$4995,0))</f>
        <v>PCG - Office Main</v>
      </c>
      <c r="F1203" s="3" t="s">
        <v>4563</v>
      </c>
      <c r="G1203" s="44">
        <v>3</v>
      </c>
      <c r="H1203" s="3" t="s">
        <v>4453</v>
      </c>
      <c r="I1203" s="3" t="s">
        <v>4213</v>
      </c>
      <c r="J1203" s="3"/>
    </row>
    <row r="1204" spans="1:10" ht="19.5" customHeight="1" thickBot="1">
      <c r="A1204" s="3" t="s">
        <v>3928</v>
      </c>
      <c r="B1204" s="75">
        <v>42842</v>
      </c>
      <c r="C1204" s="53">
        <v>0.52083333333333337</v>
      </c>
      <c r="D1204" s="3" t="s">
        <v>440</v>
      </c>
      <c r="E1204" s="3" t="str">
        <f t="array" ref="E1204">INDEX(list!$C$2:$C$4995,MATCH(D1204,list!$A$2:$A$4995,0))</f>
        <v>Larry Nedry Home</v>
      </c>
      <c r="F1204" s="3" t="s">
        <v>4403</v>
      </c>
      <c r="G1204" s="44">
        <v>4</v>
      </c>
      <c r="H1204" s="3" t="s">
        <v>4453</v>
      </c>
      <c r="I1204" s="3" t="s">
        <v>4213</v>
      </c>
      <c r="J1204" s="3"/>
    </row>
    <row r="1205" spans="1:10" ht="19.5" customHeight="1" thickBot="1">
      <c r="A1205" s="3" t="s">
        <v>3928</v>
      </c>
      <c r="B1205" s="75">
        <v>42842</v>
      </c>
      <c r="C1205" s="53">
        <v>0.52638888888888891</v>
      </c>
      <c r="D1205" s="3" t="s">
        <v>440</v>
      </c>
      <c r="E1205" s="3" t="str">
        <f t="array" ref="E1205">INDEX(list!$C$2:$C$4995,MATCH(D1205,list!$A$2:$A$4995,0))</f>
        <v>Larry Nedry Home</v>
      </c>
      <c r="F1205" s="3" t="s">
        <v>4403</v>
      </c>
      <c r="G1205" s="44">
        <v>1</v>
      </c>
      <c r="H1205" s="3" t="s">
        <v>4453</v>
      </c>
      <c r="I1205" s="3" t="s">
        <v>4213</v>
      </c>
      <c r="J1205" s="3"/>
    </row>
    <row r="1206" spans="1:10" ht="19.5" customHeight="1" thickBot="1">
      <c r="A1206" s="3" t="s">
        <v>3928</v>
      </c>
      <c r="B1206" s="75">
        <v>42842</v>
      </c>
      <c r="C1206" s="53">
        <v>0.52708333333333335</v>
      </c>
      <c r="D1206" s="3" t="s">
        <v>3117</v>
      </c>
      <c r="E1206" s="3" t="str">
        <f t="array" ref="E1206">INDEX(list!$C$2:$C$4995,MATCH(D1206,list!$A$2:$A$4995,0))</f>
        <v>PCG - Office Main</v>
      </c>
      <c r="F1206" s="3" t="s">
        <v>4563</v>
      </c>
      <c r="G1206" s="44">
        <v>10</v>
      </c>
      <c r="H1206" s="3" t="s">
        <v>4453</v>
      </c>
      <c r="I1206" s="3" t="s">
        <v>4213</v>
      </c>
      <c r="J1206" s="3"/>
    </row>
    <row r="1207" spans="1:10" ht="19.5" customHeight="1" thickBot="1">
      <c r="A1207" s="3" t="s">
        <v>3928</v>
      </c>
      <c r="B1207" s="75">
        <v>42842</v>
      </c>
      <c r="C1207" s="53">
        <v>0.55138888888888882</v>
      </c>
      <c r="D1207" s="3" t="s">
        <v>2470</v>
      </c>
      <c r="E1207" s="3" t="str">
        <f t="array" ref="E1207">INDEX(list!$C$2:$C$4995,MATCH(D1207,list!$A$2:$A$4995,0))</f>
        <v>CC - Jeff Peters</v>
      </c>
      <c r="F1207" s="3" t="s">
        <v>4403</v>
      </c>
      <c r="G1207" s="44">
        <v>28</v>
      </c>
      <c r="H1207" s="3" t="s">
        <v>4453</v>
      </c>
      <c r="I1207" s="3" t="s">
        <v>4213</v>
      </c>
      <c r="J1207" s="3"/>
    </row>
    <row r="1208" spans="1:10" ht="19.5" customHeight="1" thickBot="1">
      <c r="A1208" s="3" t="s">
        <v>3928</v>
      </c>
      <c r="B1208" s="75">
        <v>42842</v>
      </c>
      <c r="C1208" s="53">
        <v>0.56111111111111112</v>
      </c>
      <c r="D1208" s="3" t="s">
        <v>3272</v>
      </c>
      <c r="E1208" s="3" t="str">
        <f t="array" ref="E1208">INDEX(list!$C$2:$C$4995,MATCH(D1208,list!$A$2:$A$4995,0))</f>
        <v>Elaina Cell</v>
      </c>
      <c r="F1208" s="3" t="s">
        <v>4403</v>
      </c>
      <c r="G1208" s="44">
        <v>1</v>
      </c>
      <c r="H1208" s="3" t="s">
        <v>4453</v>
      </c>
      <c r="I1208" s="3" t="s">
        <v>4213</v>
      </c>
      <c r="J1208" s="3"/>
    </row>
    <row r="1209" spans="1:10" ht="19.5" customHeight="1" thickBot="1">
      <c r="A1209" s="3" t="s">
        <v>3928</v>
      </c>
      <c r="B1209" s="75">
        <v>42842</v>
      </c>
      <c r="C1209" s="53">
        <v>0.58124999999999993</v>
      </c>
      <c r="D1209" s="3" t="s">
        <v>2419</v>
      </c>
      <c r="E1209" s="3" t="str">
        <f t="array" ref="E1209">INDEX(list!$C$2:$C$4995,MATCH(D1209,list!$A$2:$A$4995,0))</f>
        <v>PS - Geoff Parks</v>
      </c>
      <c r="F1209" s="3" t="s">
        <v>4403</v>
      </c>
      <c r="G1209" s="44">
        <v>1</v>
      </c>
      <c r="H1209" s="3" t="s">
        <v>4453</v>
      </c>
      <c r="I1209" s="3" t="s">
        <v>4213</v>
      </c>
      <c r="J1209" s="3"/>
    </row>
    <row r="1210" spans="1:10" ht="19.5" customHeight="1" thickBot="1">
      <c r="A1210" s="3" t="s">
        <v>3928</v>
      </c>
      <c r="B1210" s="75">
        <v>42842</v>
      </c>
      <c r="C1210" s="53">
        <v>0.58194444444444449</v>
      </c>
      <c r="D1210" s="3" t="s">
        <v>2419</v>
      </c>
      <c r="E1210" s="3" t="str">
        <f t="array" ref="E1210">INDEX(list!$C$2:$C$4995,MATCH(D1210,list!$A$2:$A$4995,0))</f>
        <v>PS - Geoff Parks</v>
      </c>
      <c r="F1210" s="3" t="s">
        <v>4412</v>
      </c>
      <c r="G1210" s="44">
        <v>1</v>
      </c>
      <c r="H1210" s="3" t="s">
        <v>4453</v>
      </c>
      <c r="I1210" s="3" t="s">
        <v>4213</v>
      </c>
      <c r="J1210" s="3"/>
    </row>
    <row r="1211" spans="1:10" ht="19.5" customHeight="1" thickBot="1">
      <c r="A1211" s="3" t="s">
        <v>3928</v>
      </c>
      <c r="B1211" s="75">
        <v>42842</v>
      </c>
      <c r="C1211" s="53">
        <v>0.62291666666666667</v>
      </c>
      <c r="D1211" s="3" t="s">
        <v>824</v>
      </c>
      <c r="E1211" s="3" t="str">
        <f t="array" ref="E1211">INDEX(list!$C$2:$C$4995,MATCH(D1211,list!$A$2:$A$4995,0))</f>
        <v>PDM - Todd</v>
      </c>
      <c r="F1211" s="3" t="s">
        <v>4403</v>
      </c>
      <c r="G1211" s="44">
        <v>16</v>
      </c>
      <c r="H1211" s="3" t="s">
        <v>4453</v>
      </c>
      <c r="I1211" s="3" t="s">
        <v>4213</v>
      </c>
      <c r="J1211" s="3"/>
    </row>
    <row r="1212" spans="1:10" ht="19.5" customHeight="1" thickBot="1">
      <c r="A1212" s="3" t="s">
        <v>3928</v>
      </c>
      <c r="B1212" s="75">
        <v>42842</v>
      </c>
      <c r="C1212" s="53">
        <v>0.63402777777777775</v>
      </c>
      <c r="D1212" s="3" t="s">
        <v>2419</v>
      </c>
      <c r="E1212" s="3" t="str">
        <f t="array" ref="E1212">INDEX(list!$C$2:$C$4995,MATCH(D1212,list!$A$2:$A$4995,0))</f>
        <v>PS - Geoff Parks</v>
      </c>
      <c r="F1212" s="3" t="s">
        <v>4412</v>
      </c>
      <c r="G1212" s="44">
        <v>4</v>
      </c>
      <c r="H1212" s="3" t="s">
        <v>4453</v>
      </c>
      <c r="I1212" s="3" t="s">
        <v>4213</v>
      </c>
      <c r="J1212" s="3"/>
    </row>
    <row r="1213" spans="1:10" ht="19.5" customHeight="1" thickBot="1">
      <c r="A1213" s="3" t="s">
        <v>3928</v>
      </c>
      <c r="B1213" s="75">
        <v>42842</v>
      </c>
      <c r="C1213" s="53">
        <v>0.64374999999999993</v>
      </c>
      <c r="D1213" s="3" t="s">
        <v>3272</v>
      </c>
      <c r="E1213" s="3" t="str">
        <f t="array" ref="E1213">INDEX(list!$C$2:$C$4995,MATCH(D1213,list!$A$2:$A$4995,0))</f>
        <v>Elaina Cell</v>
      </c>
      <c r="F1213" s="3" t="s">
        <v>4403</v>
      </c>
      <c r="G1213" s="44">
        <v>2</v>
      </c>
      <c r="H1213" s="3" t="s">
        <v>4453</v>
      </c>
      <c r="I1213" s="3" t="s">
        <v>4213</v>
      </c>
      <c r="J1213" s="3"/>
    </row>
    <row r="1214" spans="1:10" ht="19.5" customHeight="1" thickBot="1">
      <c r="A1214" s="3" t="s">
        <v>3928</v>
      </c>
      <c r="B1214" s="75">
        <v>42842</v>
      </c>
      <c r="C1214" s="53">
        <v>0.65625</v>
      </c>
      <c r="D1214" s="3" t="s">
        <v>2419</v>
      </c>
      <c r="E1214" s="3" t="str">
        <f t="array" ref="E1214">INDEX(list!$C$2:$C$4995,MATCH(D1214,list!$A$2:$A$4995,0))</f>
        <v>PS - Geoff Parks</v>
      </c>
      <c r="F1214" s="3" t="s">
        <v>4403</v>
      </c>
      <c r="G1214" s="44">
        <v>1</v>
      </c>
      <c r="H1214" s="3" t="s">
        <v>4453</v>
      </c>
      <c r="I1214" s="3" t="s">
        <v>4213</v>
      </c>
      <c r="J1214" s="3"/>
    </row>
    <row r="1215" spans="1:10" ht="19.5" customHeight="1" thickBot="1">
      <c r="A1215" s="3" t="s">
        <v>3928</v>
      </c>
      <c r="B1215" s="75">
        <v>42842</v>
      </c>
      <c r="C1215" s="53">
        <v>0.65694444444444444</v>
      </c>
      <c r="D1215" s="3" t="s">
        <v>824</v>
      </c>
      <c r="E1215" s="3" t="str">
        <f t="array" ref="E1215">INDEX(list!$C$2:$C$4995,MATCH(D1215,list!$A$2:$A$4995,0))</f>
        <v>PDM - Todd</v>
      </c>
      <c r="F1215" s="3" t="s">
        <v>4479</v>
      </c>
      <c r="G1215" s="44">
        <v>6</v>
      </c>
      <c r="H1215" s="3" t="s">
        <v>4453</v>
      </c>
      <c r="I1215" s="3" t="s">
        <v>4213</v>
      </c>
      <c r="J1215" s="3"/>
    </row>
    <row r="1216" spans="1:10" ht="19.5" customHeight="1" thickBot="1">
      <c r="A1216" s="3" t="s">
        <v>3928</v>
      </c>
      <c r="B1216" s="75">
        <v>42842</v>
      </c>
      <c r="C1216" s="53">
        <v>0.66319444444444442</v>
      </c>
      <c r="D1216" s="3" t="s">
        <v>2456</v>
      </c>
      <c r="E1216" s="3" t="str">
        <f t="array" ref="E1216">INDEX(list!$C$2:$C$4995,MATCH(D1216,list!$A$2:$A$4995,0))</f>
        <v>Eric Neuman cell</v>
      </c>
      <c r="F1216" s="3" t="s">
        <v>4403</v>
      </c>
      <c r="G1216" s="44">
        <v>1</v>
      </c>
      <c r="H1216" s="3" t="s">
        <v>4453</v>
      </c>
      <c r="I1216" s="3" t="s">
        <v>4213</v>
      </c>
      <c r="J1216" s="3"/>
    </row>
    <row r="1217" spans="1:10" ht="19.5" customHeight="1" thickBot="1">
      <c r="A1217" s="3" t="s">
        <v>3928</v>
      </c>
      <c r="B1217" s="75">
        <v>42842</v>
      </c>
      <c r="C1217" s="53">
        <v>0.66666666666666663</v>
      </c>
      <c r="D1217" s="3" t="s">
        <v>2456</v>
      </c>
      <c r="E1217" s="3" t="str">
        <f t="array" ref="E1217">INDEX(list!$C$2:$C$4995,MATCH(D1217,list!$A$2:$A$4995,0))</f>
        <v>Eric Neuman cell</v>
      </c>
      <c r="F1217" s="3" t="s">
        <v>4422</v>
      </c>
      <c r="G1217" s="44">
        <v>2</v>
      </c>
      <c r="H1217" s="3" t="s">
        <v>4453</v>
      </c>
      <c r="I1217" s="3" t="s">
        <v>4213</v>
      </c>
      <c r="J1217" s="3"/>
    </row>
    <row r="1218" spans="1:10" ht="19.5" customHeight="1" thickBot="1">
      <c r="A1218" s="3" t="s">
        <v>3928</v>
      </c>
      <c r="B1218" s="75">
        <v>42842</v>
      </c>
      <c r="C1218" s="53">
        <v>0.69444444444444453</v>
      </c>
      <c r="D1218" s="3" t="s">
        <v>1550</v>
      </c>
      <c r="E1218" s="3" t="str">
        <f t="array" ref="E1218">INDEX(list!$C$2:$C$4995,MATCH(D1218,list!$A$2:$A$4995,0))</f>
        <v>PS - Daysmart Software Salon Iris support</v>
      </c>
      <c r="F1218" s="3" t="s">
        <v>4464</v>
      </c>
      <c r="G1218" s="44">
        <v>1</v>
      </c>
      <c r="H1218" s="3" t="s">
        <v>4453</v>
      </c>
      <c r="I1218" s="3" t="s">
        <v>4213</v>
      </c>
      <c r="J1218" s="3"/>
    </row>
    <row r="1219" spans="1:10" ht="19.5" customHeight="1" thickBot="1">
      <c r="A1219" s="3" t="s">
        <v>3928</v>
      </c>
      <c r="B1219" s="75">
        <v>42842</v>
      </c>
      <c r="C1219" s="53">
        <v>0.71388888888888891</v>
      </c>
      <c r="D1219" s="3" t="s">
        <v>3557</v>
      </c>
      <c r="E1219" s="3" t="str">
        <f t="array" ref="E1219">INDEX(list!$C$2:$C$4995,MATCH(D1219,list!$A$2:$A$4995,0))</f>
        <v>HelpGuide, Inc.</v>
      </c>
      <c r="F1219" s="3" t="s">
        <v>4207</v>
      </c>
      <c r="G1219" s="44">
        <v>1</v>
      </c>
      <c r="H1219" s="3" t="s">
        <v>4453</v>
      </c>
      <c r="I1219" s="3" t="s">
        <v>4213</v>
      </c>
      <c r="J1219" s="3" t="s">
        <v>4208</v>
      </c>
    </row>
    <row r="1220" spans="1:10" ht="19.5" customHeight="1" thickBot="1">
      <c r="A1220" s="3" t="s">
        <v>3928</v>
      </c>
      <c r="B1220" s="75">
        <v>42842</v>
      </c>
      <c r="C1220" s="53">
        <v>0.82291666666666663</v>
      </c>
      <c r="D1220" s="3" t="s">
        <v>2419</v>
      </c>
      <c r="E1220" s="3" t="str">
        <f t="array" ref="E1220">INDEX(list!$C$2:$C$4995,MATCH(D1220,list!$A$2:$A$4995,0))</f>
        <v>PS - Geoff Parks</v>
      </c>
      <c r="F1220" s="3" t="s">
        <v>4412</v>
      </c>
      <c r="G1220" s="44">
        <v>1</v>
      </c>
      <c r="H1220" s="3" t="s">
        <v>4453</v>
      </c>
      <c r="I1220" s="3" t="s">
        <v>4213</v>
      </c>
      <c r="J1220" s="3"/>
    </row>
    <row r="1221" spans="1:10" ht="19.5" customHeight="1" thickBot="1">
      <c r="A1221" s="3" t="s">
        <v>3928</v>
      </c>
      <c r="B1221" s="75">
        <v>42842</v>
      </c>
      <c r="C1221" s="53">
        <v>0.87083333333333324</v>
      </c>
      <c r="D1221" s="3" t="s">
        <v>2419</v>
      </c>
      <c r="E1221" s="3" t="str">
        <f t="array" ref="E1221">INDEX(list!$C$2:$C$4995,MATCH(D1221,list!$A$2:$A$4995,0))</f>
        <v>PS - Geoff Parks</v>
      </c>
      <c r="F1221" s="3" t="s">
        <v>4412</v>
      </c>
      <c r="G1221" s="44">
        <v>1</v>
      </c>
      <c r="H1221" s="3" t="s">
        <v>4453</v>
      </c>
      <c r="I1221" s="3" t="s">
        <v>4213</v>
      </c>
      <c r="J1221" s="3"/>
    </row>
    <row r="1222" spans="1:10" ht="19.5" customHeight="1" thickBot="1">
      <c r="A1222" s="3" t="s">
        <v>3928</v>
      </c>
      <c r="B1222" s="75">
        <v>42842</v>
      </c>
      <c r="C1222" s="53">
        <v>0.875</v>
      </c>
      <c r="D1222" s="3" t="s">
        <v>3272</v>
      </c>
      <c r="E1222" s="3" t="str">
        <f t="array" ref="E1222">INDEX(list!$C$2:$C$4995,MATCH(D1222,list!$A$2:$A$4995,0))</f>
        <v>Elaina Cell</v>
      </c>
      <c r="F1222" s="3" t="s">
        <v>4422</v>
      </c>
      <c r="G1222" s="44">
        <v>1</v>
      </c>
      <c r="H1222" s="3" t="s">
        <v>4453</v>
      </c>
      <c r="I1222" s="3" t="s">
        <v>4220</v>
      </c>
      <c r="J1222" s="3"/>
    </row>
    <row r="1223" spans="1:10" ht="19.5" customHeight="1" thickBot="1">
      <c r="A1223" s="3" t="s">
        <v>3928</v>
      </c>
      <c r="B1223" s="75">
        <v>42842</v>
      </c>
      <c r="C1223" s="53">
        <v>0.8847222222222223</v>
      </c>
      <c r="D1223" s="3" t="s">
        <v>3272</v>
      </c>
      <c r="E1223" s="3" t="str">
        <f t="array" ref="E1223">INDEX(list!$C$2:$C$4995,MATCH(D1223,list!$A$2:$A$4995,0))</f>
        <v>Elaina Cell</v>
      </c>
      <c r="F1223" s="3" t="s">
        <v>4422</v>
      </c>
      <c r="G1223" s="44">
        <v>2</v>
      </c>
      <c r="H1223" s="3" t="s">
        <v>4453</v>
      </c>
      <c r="I1223" s="3" t="s">
        <v>4220</v>
      </c>
      <c r="J1223" s="3"/>
    </row>
    <row r="1224" spans="1:10" ht="19.5" customHeight="1" thickBot="1">
      <c r="A1224" s="3" t="s">
        <v>3932</v>
      </c>
      <c r="B1224" s="75">
        <v>42843</v>
      </c>
      <c r="C1224" s="53">
        <v>0.36458333333333331</v>
      </c>
      <c r="D1224" s="3" t="s">
        <v>2512</v>
      </c>
      <c r="E1224" s="3" t="str">
        <f t="array" ref="E1224">INDEX(list!$C$2:$C$4995,MATCH(D1224,list!$A$2:$A$4995,0))</f>
        <v>Dawson &amp; Associates - Steve Dawson</v>
      </c>
      <c r="F1224" s="3" t="s">
        <v>4403</v>
      </c>
      <c r="G1224" s="44">
        <v>49</v>
      </c>
      <c r="H1224" s="3" t="s">
        <v>4458</v>
      </c>
      <c r="I1224" s="3" t="s">
        <v>4213</v>
      </c>
      <c r="J1224" s="3"/>
    </row>
    <row r="1225" spans="1:10" ht="19.5" customHeight="1" thickBot="1">
      <c r="A1225" s="3" t="s">
        <v>3932</v>
      </c>
      <c r="B1225" s="75">
        <v>42843</v>
      </c>
      <c r="C1225" s="53">
        <v>0.39861111111111108</v>
      </c>
      <c r="D1225" s="3" t="s">
        <v>2512</v>
      </c>
      <c r="E1225" s="3" t="str">
        <f t="array" ref="E1225">INDEX(list!$C$2:$C$4995,MATCH(D1225,list!$A$2:$A$4995,0))</f>
        <v>Dawson &amp; Associates - Steve Dawson</v>
      </c>
      <c r="F1225" s="3" t="s">
        <v>4403</v>
      </c>
      <c r="G1225" s="44">
        <v>1</v>
      </c>
      <c r="H1225" s="3" t="s">
        <v>4458</v>
      </c>
      <c r="I1225" s="3" t="s">
        <v>4213</v>
      </c>
      <c r="J1225" s="3"/>
    </row>
    <row r="1226" spans="1:10" ht="19.5" customHeight="1" thickBot="1">
      <c r="A1226" s="3" t="s">
        <v>3932</v>
      </c>
      <c r="B1226" s="75">
        <v>42843</v>
      </c>
      <c r="C1226" s="53">
        <v>0.4368055555555555</v>
      </c>
      <c r="D1226" s="3" t="s">
        <v>2872</v>
      </c>
      <c r="E1226" s="3" t="str">
        <f t="array" ref="E1226">INDEX(list!$C$2:$C$4995,MATCH(D1226,list!$A$2:$A$4995,0))</f>
        <v>ET - Main</v>
      </c>
      <c r="F1226" s="3" t="s">
        <v>4403</v>
      </c>
      <c r="G1226" s="44">
        <v>19</v>
      </c>
      <c r="H1226" s="3" t="s">
        <v>4458</v>
      </c>
      <c r="I1226" s="3" t="s">
        <v>4213</v>
      </c>
      <c r="J1226" s="3"/>
    </row>
    <row r="1227" spans="1:10" ht="19.5" customHeight="1" thickBot="1">
      <c r="A1227" s="3" t="s">
        <v>3932</v>
      </c>
      <c r="B1227" s="75">
        <v>42843</v>
      </c>
      <c r="C1227" s="53">
        <v>0.48541666666666666</v>
      </c>
      <c r="D1227" s="3" t="s">
        <v>2421</v>
      </c>
      <c r="E1227" s="3" t="str">
        <f t="array" ref="E1227">INDEX(list!$C$2:$C$4995,MATCH(D1227,list!$A$2:$A$4995,0))</f>
        <v>?</v>
      </c>
      <c r="F1227" s="3" t="s">
        <v>4403</v>
      </c>
      <c r="G1227" s="44">
        <v>1</v>
      </c>
      <c r="H1227" s="3" t="s">
        <v>4458</v>
      </c>
      <c r="I1227" s="3" t="s">
        <v>4213</v>
      </c>
      <c r="J1227" s="3"/>
    </row>
    <row r="1228" spans="1:10" ht="19.5" customHeight="1" thickBot="1">
      <c r="A1228" s="3" t="s">
        <v>3932</v>
      </c>
      <c r="B1228" s="75">
        <v>42843</v>
      </c>
      <c r="C1228" s="53">
        <v>0.53472222222222221</v>
      </c>
      <c r="D1228" s="3" t="s">
        <v>2166</v>
      </c>
      <c r="E1228" s="3" t="str">
        <f t="array" ref="E1228">INDEX(list!$C$2:$C$4995,MATCH(D1228,list!$A$2:$A$4995,0))</f>
        <v>Ed Laubach Cell</v>
      </c>
      <c r="F1228" s="3" t="s">
        <v>4403</v>
      </c>
      <c r="G1228" s="44">
        <v>9</v>
      </c>
      <c r="H1228" s="3" t="s">
        <v>4458</v>
      </c>
      <c r="I1228" s="3" t="s">
        <v>4213</v>
      </c>
      <c r="J1228" s="3"/>
    </row>
    <row r="1229" spans="1:10" ht="19.5" customHeight="1" thickBot="1">
      <c r="A1229" s="3" t="s">
        <v>3932</v>
      </c>
      <c r="B1229" s="75">
        <v>42843</v>
      </c>
      <c r="C1229" s="53">
        <v>0.55763888888888891</v>
      </c>
      <c r="D1229" s="3" t="s">
        <v>1850</v>
      </c>
      <c r="E1229" s="3" t="str">
        <f t="array" ref="E1229">INDEX(list!$C$2:$C$4995,MATCH(D1229,list!$A$2:$A$4995,0))</f>
        <v>AH - Angela Herst</v>
      </c>
      <c r="F1229" s="3" t="s">
        <v>4474</v>
      </c>
      <c r="G1229" s="44">
        <v>1</v>
      </c>
      <c r="H1229" s="3" t="s">
        <v>4458</v>
      </c>
      <c r="I1229" s="3" t="s">
        <v>4213</v>
      </c>
      <c r="J1229" s="3"/>
    </row>
    <row r="1230" spans="1:10" ht="19.5" customHeight="1" thickBot="1">
      <c r="A1230" s="3" t="s">
        <v>3932</v>
      </c>
      <c r="B1230" s="75">
        <v>42843</v>
      </c>
      <c r="C1230" s="53">
        <v>0.60277777777777775</v>
      </c>
      <c r="D1230" s="3" t="s">
        <v>1850</v>
      </c>
      <c r="E1230" s="3" t="str">
        <f t="array" ref="E1230">INDEX(list!$C$2:$C$4995,MATCH(D1230,list!$A$2:$A$4995,0))</f>
        <v>AH - Angela Herst</v>
      </c>
      <c r="F1230" s="3" t="s">
        <v>4474</v>
      </c>
      <c r="G1230" s="44">
        <v>2</v>
      </c>
      <c r="H1230" s="3" t="s">
        <v>4453</v>
      </c>
      <c r="I1230" s="3" t="s">
        <v>4213</v>
      </c>
      <c r="J1230" s="3"/>
    </row>
    <row r="1231" spans="1:10" ht="19.5" customHeight="1" thickBot="1">
      <c r="A1231" s="3" t="s">
        <v>3932</v>
      </c>
      <c r="B1231" s="75">
        <v>42843</v>
      </c>
      <c r="C1231" s="53">
        <v>0.60486111111111118</v>
      </c>
      <c r="D1231" s="3" t="s">
        <v>3272</v>
      </c>
      <c r="E1231" s="3" t="str">
        <f t="array" ref="E1231">INDEX(list!$C$2:$C$4995,MATCH(D1231,list!$A$2:$A$4995,0))</f>
        <v>Elaina Cell</v>
      </c>
      <c r="F1231" s="3" t="s">
        <v>4422</v>
      </c>
      <c r="G1231" s="44">
        <v>2</v>
      </c>
      <c r="H1231" s="3" t="s">
        <v>4453</v>
      </c>
      <c r="I1231" s="3" t="s">
        <v>4213</v>
      </c>
      <c r="J1231" s="3"/>
    </row>
    <row r="1232" spans="1:10" ht="19.5" customHeight="1" thickBot="1">
      <c r="A1232" s="3" t="s">
        <v>3932</v>
      </c>
      <c r="B1232" s="75">
        <v>42843</v>
      </c>
      <c r="C1232" s="53">
        <v>0.63958333333333328</v>
      </c>
      <c r="D1232" s="3" t="s">
        <v>1957</v>
      </c>
      <c r="E1232" s="3" t="str">
        <f t="array" ref="E1232">INDEX(list!$C$2:$C$4995,MATCH(D1232,list!$A$2:$A$4995,0))</f>
        <v>V shine software solution</v>
      </c>
      <c r="F1232" s="3" t="s">
        <v>4464</v>
      </c>
      <c r="G1232" s="44">
        <v>5</v>
      </c>
      <c r="H1232" s="3" t="s">
        <v>4453</v>
      </c>
      <c r="I1232" s="3" t="s">
        <v>4213</v>
      </c>
      <c r="J1232" s="3"/>
    </row>
    <row r="1233" spans="1:10" ht="19.5" customHeight="1" thickBot="1">
      <c r="A1233" s="3" t="s">
        <v>3932</v>
      </c>
      <c r="B1233" s="75">
        <v>42843</v>
      </c>
      <c r="C1233" s="53">
        <v>0.66249999999999998</v>
      </c>
      <c r="D1233" s="3" t="s">
        <v>2849</v>
      </c>
      <c r="E1233" s="3" t="str">
        <f t="array" ref="E1233">INDEX(list!$C$2:$C$4995,MATCH(D1233,list!$A$2:$A$4995,0))</f>
        <v>?</v>
      </c>
      <c r="F1233" s="3" t="s">
        <v>4403</v>
      </c>
      <c r="G1233" s="44">
        <v>1</v>
      </c>
      <c r="H1233" s="3" t="s">
        <v>4453</v>
      </c>
      <c r="I1233" s="3" t="s">
        <v>4213</v>
      </c>
      <c r="J1233" s="3"/>
    </row>
    <row r="1234" spans="1:10" ht="19.5" customHeight="1" thickBot="1">
      <c r="A1234" s="3" t="s">
        <v>3932</v>
      </c>
      <c r="B1234" s="75">
        <v>42843</v>
      </c>
      <c r="C1234" s="53">
        <v>0.67222222222222217</v>
      </c>
      <c r="D1234" s="3" t="s">
        <v>1957</v>
      </c>
      <c r="E1234" s="3" t="str">
        <f t="array" ref="E1234">INDEX(list!$C$2:$C$4995,MATCH(D1234,list!$A$2:$A$4995,0))</f>
        <v>V shine software solution</v>
      </c>
      <c r="F1234" s="3" t="s">
        <v>4464</v>
      </c>
      <c r="G1234" s="44">
        <v>2</v>
      </c>
      <c r="H1234" s="3" t="s">
        <v>4453</v>
      </c>
      <c r="I1234" s="3" t="s">
        <v>4213</v>
      </c>
      <c r="J1234" s="3"/>
    </row>
    <row r="1235" spans="1:10" ht="19.5" customHeight="1" thickBot="1">
      <c r="A1235" s="3" t="s">
        <v>3932</v>
      </c>
      <c r="B1235" s="75">
        <v>42843</v>
      </c>
      <c r="C1235" s="53">
        <v>0.67569444444444438</v>
      </c>
      <c r="D1235" s="3" t="s">
        <v>1957</v>
      </c>
      <c r="E1235" s="3" t="str">
        <f t="array" ref="E1235">INDEX(list!$C$2:$C$4995,MATCH(D1235,list!$A$2:$A$4995,0))</f>
        <v>V shine software solution</v>
      </c>
      <c r="F1235" s="3" t="s">
        <v>4464</v>
      </c>
      <c r="G1235" s="44">
        <v>4</v>
      </c>
      <c r="H1235" s="3" t="s">
        <v>4453</v>
      </c>
      <c r="I1235" s="3" t="s">
        <v>4213</v>
      </c>
      <c r="J1235" s="3"/>
    </row>
    <row r="1236" spans="1:10" ht="19.5" customHeight="1" thickBot="1">
      <c r="A1236" s="3" t="s">
        <v>3932</v>
      </c>
      <c r="B1236" s="75">
        <v>42843</v>
      </c>
      <c r="C1236" s="53">
        <v>0.67847222222222225</v>
      </c>
      <c r="D1236" s="3" t="s">
        <v>1603</v>
      </c>
      <c r="E1236" s="3" t="str">
        <f t="array" ref="E1236">INDEX(list!$C$2:$C$4995,MATCH(D1236,list!$A$2:$A$4995,0))</f>
        <v xml:space="preserve">Wells Fargo </v>
      </c>
      <c r="F1236" s="3" t="s">
        <v>4464</v>
      </c>
      <c r="G1236" s="44">
        <v>3</v>
      </c>
      <c r="H1236" s="3" t="s">
        <v>4453</v>
      </c>
      <c r="I1236" s="3" t="s">
        <v>4213</v>
      </c>
      <c r="J1236" s="3"/>
    </row>
    <row r="1237" spans="1:10" ht="19.5" customHeight="1" thickBot="1">
      <c r="A1237" s="3" t="s">
        <v>3932</v>
      </c>
      <c r="B1237" s="75">
        <v>42843</v>
      </c>
      <c r="C1237" s="53">
        <v>0.6875</v>
      </c>
      <c r="D1237" s="3" t="s">
        <v>3571</v>
      </c>
      <c r="E1237" s="3" t="str">
        <f t="array" ref="E1237">INDEX(list!$C$2:$C$4995,MATCH(D1237,list!$A$2:$A$4995,0))</f>
        <v>Dominick Mauro Jr. work</v>
      </c>
      <c r="F1237" s="3" t="s">
        <v>4412</v>
      </c>
      <c r="G1237" s="44">
        <v>1</v>
      </c>
      <c r="H1237" s="3" t="s">
        <v>4453</v>
      </c>
      <c r="I1237" s="3" t="s">
        <v>4213</v>
      </c>
      <c r="J1237" s="3"/>
    </row>
    <row r="1238" spans="1:10" ht="19.5" customHeight="1" thickBot="1">
      <c r="A1238" s="3" t="s">
        <v>3932</v>
      </c>
      <c r="B1238" s="75">
        <v>42843</v>
      </c>
      <c r="C1238" s="53">
        <v>0.68819444444444444</v>
      </c>
      <c r="D1238" s="3" t="s">
        <v>3571</v>
      </c>
      <c r="E1238" s="3" t="str">
        <f t="array" ref="E1238">INDEX(list!$C$2:$C$4995,MATCH(D1238,list!$A$2:$A$4995,0))</f>
        <v>Dominick Mauro Jr. work</v>
      </c>
      <c r="F1238" s="3" t="s">
        <v>4412</v>
      </c>
      <c r="G1238" s="44">
        <v>1</v>
      </c>
      <c r="H1238" s="3" t="s">
        <v>4453</v>
      </c>
      <c r="I1238" s="3" t="s">
        <v>4213</v>
      </c>
      <c r="J1238" s="3"/>
    </row>
    <row r="1239" spans="1:10" ht="19.5" customHeight="1" thickBot="1">
      <c r="A1239" s="3" t="s">
        <v>3932</v>
      </c>
      <c r="B1239" s="75">
        <v>42843</v>
      </c>
      <c r="C1239" s="53">
        <v>0.68819444444444444</v>
      </c>
      <c r="D1239" s="3" t="s">
        <v>3571</v>
      </c>
      <c r="E1239" s="3" t="str">
        <f t="array" ref="E1239">INDEX(list!$C$2:$C$4995,MATCH(D1239,list!$A$2:$A$4995,0))</f>
        <v>Dominick Mauro Jr. work</v>
      </c>
      <c r="F1239" s="3" t="s">
        <v>4412</v>
      </c>
      <c r="G1239" s="44">
        <v>3</v>
      </c>
      <c r="H1239" s="3" t="s">
        <v>4453</v>
      </c>
      <c r="I1239" s="3" t="s">
        <v>4213</v>
      </c>
      <c r="J1239" s="3"/>
    </row>
    <row r="1240" spans="1:10" ht="19.5" customHeight="1" thickBot="1">
      <c r="A1240" s="3" t="s">
        <v>3932</v>
      </c>
      <c r="B1240" s="75">
        <v>42843</v>
      </c>
      <c r="C1240" s="53">
        <v>0.74722222222222223</v>
      </c>
      <c r="D1240" s="3" t="s">
        <v>3272</v>
      </c>
      <c r="E1240" s="3" t="str">
        <f t="array" ref="E1240">INDEX(list!$C$2:$C$4995,MATCH(D1240,list!$A$2:$A$4995,0))</f>
        <v>Elaina Cell</v>
      </c>
      <c r="F1240" s="3" t="s">
        <v>4422</v>
      </c>
      <c r="G1240" s="44">
        <v>1</v>
      </c>
      <c r="H1240" s="3" t="s">
        <v>4453</v>
      </c>
      <c r="I1240" s="3" t="s">
        <v>4213</v>
      </c>
      <c r="J1240" s="3"/>
    </row>
    <row r="1241" spans="1:10" ht="19.5" customHeight="1" thickBot="1">
      <c r="A1241" s="3" t="s">
        <v>3932</v>
      </c>
      <c r="B1241" s="75">
        <v>42843</v>
      </c>
      <c r="C1241" s="53">
        <v>0.7715277777777777</v>
      </c>
      <c r="D1241" s="3" t="s">
        <v>3272</v>
      </c>
      <c r="E1241" s="3" t="str">
        <f t="array" ref="E1241">INDEX(list!$C$2:$C$4995,MATCH(D1241,list!$A$2:$A$4995,0))</f>
        <v>Elaina Cell</v>
      </c>
      <c r="F1241" s="3" t="s">
        <v>4422</v>
      </c>
      <c r="G1241" s="44">
        <v>1</v>
      </c>
      <c r="H1241" s="3" t="s">
        <v>4453</v>
      </c>
      <c r="I1241" s="3" t="s">
        <v>4213</v>
      </c>
      <c r="J1241" s="3"/>
    </row>
    <row r="1242" spans="1:10" ht="19.5" customHeight="1" thickBot="1">
      <c r="A1242" s="3" t="s">
        <v>3932</v>
      </c>
      <c r="B1242" s="75">
        <v>42843</v>
      </c>
      <c r="C1242" s="53">
        <v>0.77222222222222225</v>
      </c>
      <c r="D1242" s="3" t="s">
        <v>3272</v>
      </c>
      <c r="E1242" s="3" t="str">
        <f t="array" ref="E1242">INDEX(list!$C$2:$C$4995,MATCH(D1242,list!$A$2:$A$4995,0))</f>
        <v>Elaina Cell</v>
      </c>
      <c r="F1242" s="3" t="s">
        <v>4403</v>
      </c>
      <c r="G1242" s="44">
        <v>2</v>
      </c>
      <c r="H1242" s="3" t="s">
        <v>4453</v>
      </c>
      <c r="I1242" s="3" t="s">
        <v>4213</v>
      </c>
      <c r="J1242" s="3"/>
    </row>
    <row r="1243" spans="1:10" ht="19.5" customHeight="1" thickBot="1">
      <c r="A1243" s="3" t="s">
        <v>3932</v>
      </c>
      <c r="B1243" s="75">
        <v>42843</v>
      </c>
      <c r="C1243" s="53">
        <v>0.84444444444444444</v>
      </c>
      <c r="D1243" s="3" t="s">
        <v>3571</v>
      </c>
      <c r="E1243" s="3" t="str">
        <f t="array" ref="E1243">INDEX(list!$C$2:$C$4995,MATCH(D1243,list!$A$2:$A$4995,0))</f>
        <v>Dominick Mauro Jr. work</v>
      </c>
      <c r="F1243" s="3" t="s">
        <v>4412</v>
      </c>
      <c r="G1243" s="44">
        <v>33</v>
      </c>
      <c r="H1243" s="3" t="s">
        <v>4453</v>
      </c>
      <c r="I1243" s="3" t="s">
        <v>4213</v>
      </c>
      <c r="J1243" s="3"/>
    </row>
    <row r="1244" spans="1:10" ht="19.5" customHeight="1" thickBot="1">
      <c r="A1244" s="3" t="s">
        <v>3933</v>
      </c>
      <c r="B1244" s="75">
        <v>42844</v>
      </c>
      <c r="C1244" s="53">
        <v>0.33263888888888887</v>
      </c>
      <c r="D1244" s="3" t="s">
        <v>3557</v>
      </c>
      <c r="E1244" s="3" t="str">
        <f t="array" ref="E1244">INDEX(list!$C$2:$C$4995,MATCH(D1244,list!$A$2:$A$4995,0))</f>
        <v>HelpGuide, Inc.</v>
      </c>
      <c r="F1244" s="3" t="s">
        <v>4207</v>
      </c>
      <c r="G1244" s="44">
        <v>1</v>
      </c>
      <c r="H1244" s="3" t="s">
        <v>4458</v>
      </c>
      <c r="I1244" s="3" t="s">
        <v>4213</v>
      </c>
      <c r="J1244" s="3" t="s">
        <v>4208</v>
      </c>
    </row>
    <row r="1245" spans="1:10" ht="19.5" customHeight="1" thickBot="1">
      <c r="A1245" s="3" t="s">
        <v>3933</v>
      </c>
      <c r="B1245" s="75">
        <v>42844</v>
      </c>
      <c r="C1245" s="53">
        <v>0.34027777777777773</v>
      </c>
      <c r="D1245" s="3" t="s">
        <v>3391</v>
      </c>
      <c r="E1245" s="3" t="str">
        <f t="array" ref="E1245">INDEX(list!$C$2:$C$4995,MATCH(D1245,list!$A$2:$A$4995,0))</f>
        <v>ET - Lorri</v>
      </c>
      <c r="F1245" s="3" t="s">
        <v>4412</v>
      </c>
      <c r="G1245" s="44">
        <v>3</v>
      </c>
      <c r="H1245" s="3" t="s">
        <v>4458</v>
      </c>
      <c r="I1245" s="3" t="s">
        <v>4213</v>
      </c>
      <c r="J1245" s="3"/>
    </row>
    <row r="1246" spans="1:10" ht="19.5" customHeight="1" thickBot="1">
      <c r="A1246" s="3" t="s">
        <v>3933</v>
      </c>
      <c r="B1246" s="75">
        <v>42844</v>
      </c>
      <c r="C1246" s="53">
        <v>0.37222222222222223</v>
      </c>
      <c r="D1246" s="3" t="s">
        <v>2872</v>
      </c>
      <c r="E1246" s="3" t="str">
        <f t="array" ref="E1246">INDEX(list!$C$2:$C$4995,MATCH(D1246,list!$A$2:$A$4995,0))</f>
        <v>ET - Main</v>
      </c>
      <c r="F1246" s="3" t="s">
        <v>4403</v>
      </c>
      <c r="G1246" s="44">
        <v>2</v>
      </c>
      <c r="H1246" s="3" t="s">
        <v>4458</v>
      </c>
      <c r="I1246" s="3" t="s">
        <v>4213</v>
      </c>
      <c r="J1246" s="3"/>
    </row>
    <row r="1247" spans="1:10" ht="19.5" customHeight="1" thickBot="1">
      <c r="A1247" s="3" t="s">
        <v>3933</v>
      </c>
      <c r="B1247" s="75">
        <v>42844</v>
      </c>
      <c r="C1247" s="53">
        <v>0.3756944444444445</v>
      </c>
      <c r="D1247" s="3" t="s">
        <v>2872</v>
      </c>
      <c r="E1247" s="3" t="str">
        <f t="array" ref="E1247">INDEX(list!$C$2:$C$4995,MATCH(D1247,list!$A$2:$A$4995,0))</f>
        <v>ET - Main</v>
      </c>
      <c r="F1247" s="3" t="s">
        <v>4403</v>
      </c>
      <c r="G1247" s="44">
        <v>9</v>
      </c>
      <c r="H1247" s="3" t="s">
        <v>4458</v>
      </c>
      <c r="I1247" s="3" t="s">
        <v>4213</v>
      </c>
      <c r="J1247" s="3"/>
    </row>
    <row r="1248" spans="1:10" ht="19.5" customHeight="1" thickBot="1">
      <c r="A1248" s="3" t="s">
        <v>3933</v>
      </c>
      <c r="B1248" s="75">
        <v>42844</v>
      </c>
      <c r="C1248" s="53">
        <v>0.38541666666666669</v>
      </c>
      <c r="D1248" s="3" t="s">
        <v>2872</v>
      </c>
      <c r="E1248" s="3" t="str">
        <f t="array" ref="E1248">INDEX(list!$C$2:$C$4995,MATCH(D1248,list!$A$2:$A$4995,0))</f>
        <v>ET - Main</v>
      </c>
      <c r="F1248" s="3" t="s">
        <v>4404</v>
      </c>
      <c r="G1248" s="44">
        <v>1</v>
      </c>
      <c r="H1248" s="3" t="s">
        <v>4458</v>
      </c>
      <c r="I1248" s="3" t="s">
        <v>4213</v>
      </c>
      <c r="J1248" s="3"/>
    </row>
    <row r="1249" spans="1:10" ht="19.5" customHeight="1" thickBot="1">
      <c r="A1249" s="3" t="s">
        <v>3933</v>
      </c>
      <c r="B1249" s="75">
        <v>42844</v>
      </c>
      <c r="C1249" s="53">
        <v>0.38750000000000001</v>
      </c>
      <c r="D1249" s="3" t="s">
        <v>2872</v>
      </c>
      <c r="E1249" s="3" t="str">
        <f t="array" ref="E1249">INDEX(list!$C$2:$C$4995,MATCH(D1249,list!$A$2:$A$4995,0))</f>
        <v>ET - Main</v>
      </c>
      <c r="F1249" s="3" t="s">
        <v>4404</v>
      </c>
      <c r="G1249" s="44">
        <v>1</v>
      </c>
      <c r="H1249" s="3" t="s">
        <v>4458</v>
      </c>
      <c r="I1249" s="3" t="s">
        <v>4213</v>
      </c>
      <c r="J1249" s="3"/>
    </row>
    <row r="1250" spans="1:10" ht="19.5" customHeight="1" thickBot="1">
      <c r="A1250" s="3" t="s">
        <v>3933</v>
      </c>
      <c r="B1250" s="75">
        <v>42844</v>
      </c>
      <c r="C1250" s="53">
        <v>0.39305555555555555</v>
      </c>
      <c r="D1250" s="3" t="s">
        <v>2872</v>
      </c>
      <c r="E1250" s="3" t="str">
        <f t="array" ref="E1250">INDEX(list!$C$2:$C$4995,MATCH(D1250,list!$A$2:$A$4995,0))</f>
        <v>ET - Main</v>
      </c>
      <c r="F1250" s="3" t="s">
        <v>4403</v>
      </c>
      <c r="G1250" s="44">
        <v>1</v>
      </c>
      <c r="H1250" s="3" t="s">
        <v>4458</v>
      </c>
      <c r="I1250" s="3" t="s">
        <v>4213</v>
      </c>
      <c r="J1250" s="3"/>
    </row>
    <row r="1251" spans="1:10" ht="19.5" customHeight="1" thickBot="1">
      <c r="A1251" s="3" t="s">
        <v>3933</v>
      </c>
      <c r="B1251" s="75">
        <v>42844</v>
      </c>
      <c r="C1251" s="53">
        <v>0.39861111111111108</v>
      </c>
      <c r="D1251" s="3" t="s">
        <v>2872</v>
      </c>
      <c r="E1251" s="3" t="str">
        <f t="array" ref="E1251">INDEX(list!$C$2:$C$4995,MATCH(D1251,list!$A$2:$A$4995,0))</f>
        <v>ET - Main</v>
      </c>
      <c r="F1251" s="3" t="s">
        <v>4404</v>
      </c>
      <c r="G1251" s="44">
        <v>1</v>
      </c>
      <c r="H1251" s="3" t="s">
        <v>4458</v>
      </c>
      <c r="I1251" s="3" t="s">
        <v>4213</v>
      </c>
      <c r="J1251" s="3"/>
    </row>
    <row r="1252" spans="1:10" ht="19.5" customHeight="1" thickBot="1">
      <c r="A1252" s="3" t="s">
        <v>3933</v>
      </c>
      <c r="B1252" s="75">
        <v>42844</v>
      </c>
      <c r="C1252" s="53">
        <v>0.40972222222222227</v>
      </c>
      <c r="D1252" s="3" t="s">
        <v>3256</v>
      </c>
      <c r="E1252" s="3" t="str">
        <f t="array" ref="E1252">INDEX(list!$C$2:$C$4995,MATCH(D1252,list!$A$2:$A$4995,0))</f>
        <v>SOCO - Dog (was RPT)</v>
      </c>
      <c r="F1252" s="3" t="s">
        <v>4403</v>
      </c>
      <c r="G1252" s="44">
        <v>6</v>
      </c>
      <c r="H1252" s="3" t="s">
        <v>4458</v>
      </c>
      <c r="I1252" s="3" t="s">
        <v>4213</v>
      </c>
      <c r="J1252" s="3"/>
    </row>
    <row r="1253" spans="1:10" ht="19.5" customHeight="1" thickBot="1">
      <c r="A1253" s="3" t="s">
        <v>3933</v>
      </c>
      <c r="B1253" s="75">
        <v>42844</v>
      </c>
      <c r="C1253" s="53">
        <v>0.42222222222222222</v>
      </c>
      <c r="D1253" s="3" t="s">
        <v>1244</v>
      </c>
      <c r="E1253" s="3" t="str">
        <f t="array" ref="E1253">INDEX(list!$C$2:$C$4995,MATCH(D1253,list!$A$2:$A$4995,0))</f>
        <v>?</v>
      </c>
      <c r="F1253" s="3" t="s">
        <v>4403</v>
      </c>
      <c r="G1253" s="44">
        <v>22</v>
      </c>
      <c r="H1253" s="3" t="s">
        <v>4458</v>
      </c>
      <c r="I1253" s="3" t="s">
        <v>4213</v>
      </c>
      <c r="J1253" s="3"/>
    </row>
    <row r="1254" spans="1:10" ht="19.5" customHeight="1" thickBot="1">
      <c r="A1254" s="3" t="s">
        <v>3933</v>
      </c>
      <c r="B1254" s="75">
        <v>42844</v>
      </c>
      <c r="C1254" s="53">
        <v>0.45208333333333334</v>
      </c>
      <c r="D1254" s="3" t="s">
        <v>440</v>
      </c>
      <c r="E1254" s="3" t="str">
        <f t="array" ref="E1254">INDEX(list!$C$2:$C$4995,MATCH(D1254,list!$A$2:$A$4995,0))</f>
        <v>Larry Nedry Home</v>
      </c>
      <c r="F1254" s="3" t="s">
        <v>4403</v>
      </c>
      <c r="G1254" s="44">
        <v>11</v>
      </c>
      <c r="H1254" s="3" t="s">
        <v>4458</v>
      </c>
      <c r="I1254" s="3" t="s">
        <v>4213</v>
      </c>
      <c r="J1254" s="3"/>
    </row>
    <row r="1255" spans="1:10" ht="19.5" customHeight="1" thickBot="1">
      <c r="A1255" s="3" t="s">
        <v>3933</v>
      </c>
      <c r="B1255" s="75">
        <v>42844</v>
      </c>
      <c r="C1255" s="53">
        <v>0.50208333333333333</v>
      </c>
      <c r="D1255" s="3" t="s">
        <v>2872</v>
      </c>
      <c r="E1255" s="3" t="str">
        <f t="array" ref="E1255">INDEX(list!$C$2:$C$4995,MATCH(D1255,list!$A$2:$A$4995,0))</f>
        <v>ET - Main</v>
      </c>
      <c r="F1255" s="3" t="s">
        <v>4404</v>
      </c>
      <c r="G1255" s="44">
        <v>2</v>
      </c>
      <c r="H1255" s="3" t="s">
        <v>4453</v>
      </c>
      <c r="I1255" s="3" t="s">
        <v>4213</v>
      </c>
      <c r="J1255" s="3"/>
    </row>
    <row r="1256" spans="1:10" ht="19.5" customHeight="1" thickBot="1">
      <c r="A1256" s="3" t="s">
        <v>3933</v>
      </c>
      <c r="B1256" s="75">
        <v>42844</v>
      </c>
      <c r="C1256" s="53">
        <v>0.50763888888888886</v>
      </c>
      <c r="D1256" s="3" t="s">
        <v>3272</v>
      </c>
      <c r="E1256" s="3" t="str">
        <f t="array" ref="E1256">INDEX(list!$C$2:$C$4995,MATCH(D1256,list!$A$2:$A$4995,0))</f>
        <v>Elaina Cell</v>
      </c>
      <c r="F1256" s="3" t="s">
        <v>4403</v>
      </c>
      <c r="G1256" s="44">
        <v>6</v>
      </c>
      <c r="H1256" s="3" t="s">
        <v>4453</v>
      </c>
      <c r="I1256" s="3" t="s">
        <v>4213</v>
      </c>
      <c r="J1256" s="3"/>
    </row>
    <row r="1257" spans="1:10" ht="19.5" customHeight="1" thickBot="1">
      <c r="A1257" s="3" t="s">
        <v>3933</v>
      </c>
      <c r="B1257" s="75">
        <v>42844</v>
      </c>
      <c r="C1257" s="53">
        <v>0.5180555555555556</v>
      </c>
      <c r="D1257" s="3" t="s">
        <v>3272</v>
      </c>
      <c r="E1257" s="3" t="str">
        <f t="array" ref="E1257">INDEX(list!$C$2:$C$4995,MATCH(D1257,list!$A$2:$A$4995,0))</f>
        <v>Elaina Cell</v>
      </c>
      <c r="F1257" s="3" t="s">
        <v>4403</v>
      </c>
      <c r="G1257" s="44">
        <v>1</v>
      </c>
      <c r="H1257" s="3" t="s">
        <v>4453</v>
      </c>
      <c r="I1257" s="3" t="s">
        <v>4213</v>
      </c>
      <c r="J1257" s="3"/>
    </row>
    <row r="1258" spans="1:10" ht="19.5" customHeight="1" thickBot="1">
      <c r="A1258" s="3" t="s">
        <v>3933</v>
      </c>
      <c r="B1258" s="75">
        <v>42844</v>
      </c>
      <c r="C1258" s="53">
        <v>0.53680555555555554</v>
      </c>
      <c r="D1258" s="3" t="s">
        <v>3272</v>
      </c>
      <c r="E1258" s="3" t="str">
        <f t="array" ref="E1258">INDEX(list!$C$2:$C$4995,MATCH(D1258,list!$A$2:$A$4995,0))</f>
        <v>Elaina Cell</v>
      </c>
      <c r="F1258" s="3" t="s">
        <v>4403</v>
      </c>
      <c r="G1258" s="44">
        <v>1</v>
      </c>
      <c r="H1258" s="3" t="s">
        <v>4453</v>
      </c>
      <c r="I1258" s="3" t="s">
        <v>4213</v>
      </c>
      <c r="J1258" s="3"/>
    </row>
    <row r="1259" spans="1:10" ht="19.5" customHeight="1" thickBot="1">
      <c r="A1259" s="3" t="s">
        <v>3933</v>
      </c>
      <c r="B1259" s="75">
        <v>42844</v>
      </c>
      <c r="C1259" s="53">
        <v>0.5493055555555556</v>
      </c>
      <c r="D1259" s="3" t="s">
        <v>1345</v>
      </c>
      <c r="E1259" s="46" t="str">
        <f t="array" ref="E1259">INDEX(list!$C$2:$C$4995,MATCH(D1259,list!$A$2:$A$4995,0))</f>
        <v>VA - Regina Booth</v>
      </c>
      <c r="F1259" s="3" t="s">
        <v>4403</v>
      </c>
      <c r="G1259" s="44">
        <v>19</v>
      </c>
      <c r="H1259" s="3" t="s">
        <v>4453</v>
      </c>
      <c r="I1259" s="3" t="s">
        <v>4213</v>
      </c>
      <c r="J1259" s="3"/>
    </row>
    <row r="1260" spans="1:10" ht="19.5" customHeight="1" thickBot="1">
      <c r="A1260" s="3" t="s">
        <v>3933</v>
      </c>
      <c r="B1260" s="75">
        <v>42844</v>
      </c>
      <c r="C1260" s="53">
        <v>0.62222222222222223</v>
      </c>
      <c r="D1260" s="3" t="s">
        <v>2398</v>
      </c>
      <c r="E1260" s="3" t="str">
        <f t="array" ref="E1260">INDEX(list!$C$2:$C$4995,MATCH(D1260,list!$A$2:$A$4995,0))</f>
        <v>VA - Yolanda Staff personal</v>
      </c>
      <c r="F1260" s="3" t="s">
        <v>4403</v>
      </c>
      <c r="G1260" s="44">
        <v>4</v>
      </c>
      <c r="H1260" s="3" t="s">
        <v>4453</v>
      </c>
      <c r="I1260" s="3" t="s">
        <v>4213</v>
      </c>
      <c r="J1260" s="3"/>
    </row>
    <row r="1261" spans="1:10" ht="19.5" customHeight="1" thickBot="1">
      <c r="A1261" s="3" t="s">
        <v>3933</v>
      </c>
      <c r="B1261" s="75">
        <v>42844</v>
      </c>
      <c r="C1261" s="53">
        <v>0.625</v>
      </c>
      <c r="D1261" s="3" t="s">
        <v>440</v>
      </c>
      <c r="E1261" s="3" t="str">
        <f t="array" ref="E1261">INDEX(list!$C$2:$C$4995,MATCH(D1261,list!$A$2:$A$4995,0))</f>
        <v>Larry Nedry Home</v>
      </c>
      <c r="F1261" s="3" t="s">
        <v>4403</v>
      </c>
      <c r="G1261" s="44">
        <v>5</v>
      </c>
      <c r="H1261" s="3" t="s">
        <v>4453</v>
      </c>
      <c r="I1261" s="3" t="s">
        <v>4213</v>
      </c>
      <c r="J1261" s="3"/>
    </row>
    <row r="1262" spans="1:10" ht="19.5" customHeight="1" thickBot="1">
      <c r="A1262" s="3" t="s">
        <v>3933</v>
      </c>
      <c r="B1262" s="75">
        <v>42844</v>
      </c>
      <c r="C1262" s="53">
        <v>0.62777777777777777</v>
      </c>
      <c r="D1262" s="3" t="s">
        <v>2398</v>
      </c>
      <c r="E1262" s="3" t="str">
        <f t="array" ref="E1262">INDEX(list!$C$2:$C$4995,MATCH(D1262,list!$A$2:$A$4995,0))</f>
        <v>VA - Yolanda Staff personal</v>
      </c>
      <c r="F1262" s="3" t="s">
        <v>4403</v>
      </c>
      <c r="G1262" s="44">
        <v>1</v>
      </c>
      <c r="H1262" s="3" t="s">
        <v>4453</v>
      </c>
      <c r="I1262" s="3" t="s">
        <v>4213</v>
      </c>
      <c r="J1262" s="3"/>
    </row>
    <row r="1263" spans="1:10" ht="19.5" customHeight="1" thickBot="1">
      <c r="A1263" s="3" t="s">
        <v>3933</v>
      </c>
      <c r="B1263" s="75">
        <v>42844</v>
      </c>
      <c r="C1263" s="53">
        <v>0.63472222222222219</v>
      </c>
      <c r="D1263" s="3" t="s">
        <v>3272</v>
      </c>
      <c r="E1263" s="3" t="str">
        <f t="array" ref="E1263">INDEX(list!$C$2:$C$4995,MATCH(D1263,list!$A$2:$A$4995,0))</f>
        <v>Elaina Cell</v>
      </c>
      <c r="F1263" s="3" t="s">
        <v>4403</v>
      </c>
      <c r="G1263" s="44">
        <v>6</v>
      </c>
      <c r="H1263" s="3" t="s">
        <v>4453</v>
      </c>
      <c r="I1263" s="3" t="s">
        <v>4213</v>
      </c>
      <c r="J1263" s="3"/>
    </row>
    <row r="1264" spans="1:10" ht="19.5" customHeight="1" thickBot="1">
      <c r="A1264" s="3" t="s">
        <v>3933</v>
      </c>
      <c r="B1264" s="75">
        <v>42844</v>
      </c>
      <c r="C1264" s="53">
        <v>0.67013888888888884</v>
      </c>
      <c r="D1264" s="3" t="s">
        <v>2398</v>
      </c>
      <c r="E1264" s="3" t="str">
        <f t="array" ref="E1264">INDEX(list!$C$2:$C$4995,MATCH(D1264,list!$A$2:$A$4995,0))</f>
        <v>VA - Yolanda Staff personal</v>
      </c>
      <c r="F1264" s="3" t="s">
        <v>4408</v>
      </c>
      <c r="G1264" s="44">
        <v>1</v>
      </c>
      <c r="H1264" s="3" t="s">
        <v>4453</v>
      </c>
      <c r="I1264" s="3" t="s">
        <v>4213</v>
      </c>
      <c r="J1264" s="3"/>
    </row>
    <row r="1265" spans="1:10" ht="19.5" customHeight="1" thickBot="1">
      <c r="A1265" s="3" t="s">
        <v>3933</v>
      </c>
      <c r="B1265" s="75">
        <v>42844</v>
      </c>
      <c r="C1265" s="53">
        <v>0.75347222222222221</v>
      </c>
      <c r="D1265" s="3" t="s">
        <v>3557</v>
      </c>
      <c r="E1265" s="3" t="str">
        <f t="array" ref="E1265">INDEX(list!$C$2:$C$4995,MATCH(D1265,list!$A$2:$A$4995,0))</f>
        <v>HelpGuide, Inc.</v>
      </c>
      <c r="F1265" s="3" t="s">
        <v>4207</v>
      </c>
      <c r="G1265" s="44">
        <v>1</v>
      </c>
      <c r="H1265" s="3" t="s">
        <v>4453</v>
      </c>
      <c r="I1265" s="3" t="s">
        <v>4213</v>
      </c>
      <c r="J1265" s="3" t="s">
        <v>4208</v>
      </c>
    </row>
    <row r="1266" spans="1:10" ht="19.5" customHeight="1" thickBot="1">
      <c r="A1266" s="3" t="s">
        <v>3933</v>
      </c>
      <c r="B1266" s="75">
        <v>42844</v>
      </c>
      <c r="C1266" s="53">
        <v>0.75624999999999998</v>
      </c>
      <c r="D1266" s="3" t="s">
        <v>2398</v>
      </c>
      <c r="E1266" s="3" t="str">
        <f t="array" ref="E1266">INDEX(list!$C$2:$C$4995,MATCH(D1266,list!$A$2:$A$4995,0))</f>
        <v>VA - Yolanda Staff personal</v>
      </c>
      <c r="F1266" s="3" t="s">
        <v>4403</v>
      </c>
      <c r="G1266" s="44">
        <v>9</v>
      </c>
      <c r="H1266" s="3" t="s">
        <v>4453</v>
      </c>
      <c r="I1266" s="3" t="s">
        <v>4213</v>
      </c>
      <c r="J1266" s="3"/>
    </row>
    <row r="1267" spans="1:10" ht="19.5" customHeight="1" thickBot="1">
      <c r="A1267" s="3" t="s">
        <v>3934</v>
      </c>
      <c r="B1267" s="75">
        <v>42845</v>
      </c>
      <c r="C1267" s="53">
        <v>0.34166666666666662</v>
      </c>
      <c r="D1267" s="3" t="s">
        <v>440</v>
      </c>
      <c r="E1267" s="3" t="str">
        <f t="array" ref="E1267">INDEX(list!$C$2:$C$4995,MATCH(D1267,list!$A$2:$A$4995,0))</f>
        <v>Larry Nedry Home</v>
      </c>
      <c r="F1267" s="3" t="s">
        <v>4403</v>
      </c>
      <c r="G1267" s="44">
        <v>7</v>
      </c>
      <c r="H1267" s="3" t="s">
        <v>4458</v>
      </c>
      <c r="I1267" s="3" t="s">
        <v>4213</v>
      </c>
      <c r="J1267" s="3"/>
    </row>
    <row r="1268" spans="1:10" ht="19.5" customHeight="1" thickBot="1">
      <c r="A1268" s="3" t="s">
        <v>3934</v>
      </c>
      <c r="B1268" s="75">
        <v>42845</v>
      </c>
      <c r="C1268" s="53">
        <v>0.45763888888888887</v>
      </c>
      <c r="D1268" s="3" t="s">
        <v>1345</v>
      </c>
      <c r="E1268" s="46" t="str">
        <f t="array" ref="E1268">INDEX(list!$C$2:$C$4995,MATCH(D1268,list!$A$2:$A$4995,0))</f>
        <v>VA - Regina Booth</v>
      </c>
      <c r="F1268" s="3" t="s">
        <v>4403</v>
      </c>
      <c r="G1268" s="44">
        <v>6</v>
      </c>
      <c r="H1268" s="3" t="s">
        <v>4453</v>
      </c>
      <c r="I1268" s="3" t="s">
        <v>4213</v>
      </c>
      <c r="J1268" s="3"/>
    </row>
    <row r="1269" spans="1:10" ht="19.5" customHeight="1" thickBot="1">
      <c r="A1269" s="3" t="s">
        <v>3934</v>
      </c>
      <c r="B1269" s="75">
        <v>42845</v>
      </c>
      <c r="C1269" s="53">
        <v>0.46319444444444446</v>
      </c>
      <c r="D1269" s="3" t="s">
        <v>3650</v>
      </c>
      <c r="E1269" s="3" t="str">
        <f t="array" ref="E1269">INDEX(list!$C$2:$C$4995,MATCH(D1269,list!$A$2:$A$4995,0))</f>
        <v>CPL - Beth cell</v>
      </c>
      <c r="F1269" s="3" t="s">
        <v>4407</v>
      </c>
      <c r="G1269" s="44">
        <v>5</v>
      </c>
      <c r="H1269" s="3" t="s">
        <v>4453</v>
      </c>
      <c r="I1269" s="3" t="s">
        <v>4213</v>
      </c>
      <c r="J1269" s="3"/>
    </row>
    <row r="1270" spans="1:10" ht="19.5" customHeight="1" thickBot="1">
      <c r="A1270" s="3" t="s">
        <v>3934</v>
      </c>
      <c r="B1270" s="75">
        <v>42845</v>
      </c>
      <c r="C1270" s="53">
        <v>0.46666666666666662</v>
      </c>
      <c r="D1270" s="3" t="s">
        <v>440</v>
      </c>
      <c r="E1270" s="3" t="str">
        <f t="array" ref="E1270">INDEX(list!$C$2:$C$4995,MATCH(D1270,list!$A$2:$A$4995,0))</f>
        <v>Larry Nedry Home</v>
      </c>
      <c r="F1270" s="3" t="s">
        <v>4403</v>
      </c>
      <c r="G1270" s="44">
        <v>11</v>
      </c>
      <c r="H1270" s="3" t="s">
        <v>4453</v>
      </c>
      <c r="I1270" s="3" t="s">
        <v>4213</v>
      </c>
      <c r="J1270" s="3"/>
    </row>
    <row r="1271" spans="1:10" ht="19.5" customHeight="1" thickBot="1">
      <c r="A1271" s="3" t="s">
        <v>3934</v>
      </c>
      <c r="B1271" s="75">
        <v>42845</v>
      </c>
      <c r="C1271" s="53">
        <v>0.46666666666666662</v>
      </c>
      <c r="D1271" s="3" t="s">
        <v>3017</v>
      </c>
      <c r="E1271" s="3" t="str">
        <f t="array" ref="E1271">INDEX(list!$C$2:$C$4995,MATCH(D1271,list!$A$2:$A$4995,0))</f>
        <v>VA - Nicole Spencer</v>
      </c>
      <c r="F1271" s="3" t="s">
        <v>4403</v>
      </c>
      <c r="G1271" s="44">
        <v>8</v>
      </c>
      <c r="H1271" s="3" t="s">
        <v>4453</v>
      </c>
      <c r="I1271" s="3" t="s">
        <v>4213</v>
      </c>
      <c r="J1271" s="3"/>
    </row>
    <row r="1272" spans="1:10" ht="19.5" customHeight="1" thickBot="1">
      <c r="A1272" s="3" t="s">
        <v>3934</v>
      </c>
      <c r="B1272" s="75">
        <v>42845</v>
      </c>
      <c r="C1272" s="53">
        <v>0.4826388888888889</v>
      </c>
      <c r="D1272" s="3" t="s">
        <v>1345</v>
      </c>
      <c r="E1272" s="46" t="str">
        <f t="array" ref="E1272">INDEX(list!$C$2:$C$4995,MATCH(D1272,list!$A$2:$A$4995,0))</f>
        <v>VA - Regina Booth</v>
      </c>
      <c r="F1272" s="3" t="s">
        <v>4423</v>
      </c>
      <c r="G1272" s="44">
        <v>1</v>
      </c>
      <c r="H1272" s="3" t="s">
        <v>4453</v>
      </c>
      <c r="I1272" s="3" t="s">
        <v>4213</v>
      </c>
      <c r="J1272" s="3"/>
    </row>
    <row r="1273" spans="1:10" ht="19.5" customHeight="1" thickBot="1">
      <c r="A1273" s="3" t="s">
        <v>3934</v>
      </c>
      <c r="B1273" s="75">
        <v>42845</v>
      </c>
      <c r="C1273" s="53">
        <v>0.48333333333333334</v>
      </c>
      <c r="D1273" s="3" t="s">
        <v>3650</v>
      </c>
      <c r="E1273" s="3" t="str">
        <f t="array" ref="E1273">INDEX(list!$C$2:$C$4995,MATCH(D1273,list!$A$2:$A$4995,0))</f>
        <v>CPL - Beth cell</v>
      </c>
      <c r="F1273" s="3" t="s">
        <v>4407</v>
      </c>
      <c r="G1273" s="44">
        <v>2</v>
      </c>
      <c r="H1273" s="3" t="s">
        <v>4453</v>
      </c>
      <c r="I1273" s="3" t="s">
        <v>4213</v>
      </c>
      <c r="J1273" s="3"/>
    </row>
    <row r="1274" spans="1:10" ht="19.5" customHeight="1" thickBot="1">
      <c r="A1274" s="3" t="s">
        <v>3934</v>
      </c>
      <c r="B1274" s="75">
        <v>42845</v>
      </c>
      <c r="C1274" s="53">
        <v>0.48541666666666666</v>
      </c>
      <c r="D1274" s="3" t="s">
        <v>3557</v>
      </c>
      <c r="E1274" s="3" t="str">
        <f t="array" ref="E1274">INDEX(list!$C$2:$C$4995,MATCH(D1274,list!$A$2:$A$4995,0))</f>
        <v>HelpGuide, Inc.</v>
      </c>
      <c r="F1274" s="3" t="s">
        <v>4207</v>
      </c>
      <c r="G1274" s="44">
        <v>2</v>
      </c>
      <c r="H1274" s="3" t="s">
        <v>4453</v>
      </c>
      <c r="I1274" s="3" t="s">
        <v>4213</v>
      </c>
      <c r="J1274" s="3" t="s">
        <v>4208</v>
      </c>
    </row>
    <row r="1275" spans="1:10" ht="19.5" customHeight="1" thickBot="1">
      <c r="A1275" s="3" t="s">
        <v>3934</v>
      </c>
      <c r="B1275" s="75">
        <v>42845</v>
      </c>
      <c r="C1275" s="53">
        <v>0.4861111111111111</v>
      </c>
      <c r="D1275" s="3" t="s">
        <v>1786</v>
      </c>
      <c r="E1275" s="3" t="str">
        <f t="array" ref="E1275">INDEX(list!$C$2:$C$4995,MATCH(D1275,list!$A$2:$A$4995,0))</f>
        <v>?</v>
      </c>
      <c r="F1275" s="3" t="s">
        <v>4403</v>
      </c>
      <c r="G1275" s="44">
        <v>1</v>
      </c>
      <c r="H1275" s="3" t="s">
        <v>4453</v>
      </c>
      <c r="I1275" s="3" t="s">
        <v>4213</v>
      </c>
      <c r="J1275" s="3"/>
    </row>
    <row r="1276" spans="1:10" ht="19.5" customHeight="1" thickBot="1">
      <c r="A1276" s="3" t="s">
        <v>3934</v>
      </c>
      <c r="B1276" s="75">
        <v>42845</v>
      </c>
      <c r="C1276" s="53">
        <v>0.49305555555555558</v>
      </c>
      <c r="D1276" s="3" t="s">
        <v>1345</v>
      </c>
      <c r="E1276" s="46" t="str">
        <f t="array" ref="E1276">INDEX(list!$C$2:$C$4995,MATCH(D1276,list!$A$2:$A$4995,0))</f>
        <v>VA - Regina Booth</v>
      </c>
      <c r="F1276" s="3" t="s">
        <v>4403</v>
      </c>
      <c r="G1276" s="44">
        <v>5</v>
      </c>
      <c r="H1276" s="3" t="s">
        <v>4453</v>
      </c>
      <c r="I1276" s="3" t="s">
        <v>4213</v>
      </c>
      <c r="J1276" s="3"/>
    </row>
    <row r="1277" spans="1:10" ht="19.5" customHeight="1" thickBot="1">
      <c r="A1277" s="3" t="s">
        <v>3934</v>
      </c>
      <c r="B1277" s="75">
        <v>42845</v>
      </c>
      <c r="C1277" s="53">
        <v>0.50277777777777777</v>
      </c>
      <c r="D1277" s="3" t="s">
        <v>2972</v>
      </c>
      <c r="E1277" s="3" t="str">
        <f t="array" ref="E1277">INDEX(list!$C$2:$C$4995,MATCH(D1277,list!$A$2:$A$4995,0))</f>
        <v>ET/GS - Gene Smith Cell(&lt;2/13/19)/GS(&gt;)</v>
      </c>
      <c r="F1277" s="3" t="s">
        <v>4403</v>
      </c>
      <c r="G1277" s="44">
        <v>3</v>
      </c>
      <c r="H1277" s="3" t="s">
        <v>4453</v>
      </c>
      <c r="I1277" s="3" t="s">
        <v>4213</v>
      </c>
      <c r="J1277" s="3"/>
    </row>
    <row r="1278" spans="1:10" ht="19.5" customHeight="1" thickBot="1">
      <c r="A1278" s="3" t="s">
        <v>3934</v>
      </c>
      <c r="B1278" s="75">
        <v>42845</v>
      </c>
      <c r="C1278" s="53">
        <v>0.50902777777777775</v>
      </c>
      <c r="D1278" s="3" t="s">
        <v>1727</v>
      </c>
      <c r="E1278" s="46" t="str">
        <f t="array" ref="E1278">INDEX(list!$C$2:$C$4995,MATCH(D1278,list!$A$2:$A$4995,0))</f>
        <v>VA - Nicole Spencer</v>
      </c>
      <c r="F1278" s="3" t="s">
        <v>4634</v>
      </c>
      <c r="G1278" s="44">
        <v>14</v>
      </c>
      <c r="H1278" s="3" t="s">
        <v>4453</v>
      </c>
      <c r="I1278" s="3" t="s">
        <v>4213</v>
      </c>
      <c r="J1278" s="3"/>
    </row>
    <row r="1279" spans="1:10" ht="19.5" customHeight="1" thickBot="1">
      <c r="A1279" s="3" t="s">
        <v>3934</v>
      </c>
      <c r="B1279" s="75">
        <v>42845</v>
      </c>
      <c r="C1279" s="53">
        <v>0.57430555555555551</v>
      </c>
      <c r="D1279" s="3" t="s">
        <v>2583</v>
      </c>
      <c r="E1279" s="3" t="str">
        <f t="array" ref="E1279">INDEX(list!$C$2:$C$4995,MATCH(D1279,list!$A$2:$A$4995,0))</f>
        <v>?</v>
      </c>
      <c r="F1279" s="3" t="s">
        <v>4403</v>
      </c>
      <c r="G1279" s="44">
        <v>2</v>
      </c>
      <c r="H1279" s="3" t="s">
        <v>4458</v>
      </c>
      <c r="I1279" s="3" t="s">
        <v>4213</v>
      </c>
      <c r="J1279" s="3"/>
    </row>
    <row r="1280" spans="1:10" ht="19.5" customHeight="1" thickBot="1">
      <c r="A1280" s="3" t="s">
        <v>3934</v>
      </c>
      <c r="B1280" s="75">
        <v>42845</v>
      </c>
      <c r="C1280" s="53">
        <v>0.57500000000000007</v>
      </c>
      <c r="D1280" s="3" t="s">
        <v>2239</v>
      </c>
      <c r="E1280" s="3" t="str">
        <f t="array" ref="E1280">INDEX(list!$C$2:$C$4995,MATCH(D1280,list!$A$2:$A$4995,0))</f>
        <v>ELI - Carmen cell, was SOCO</v>
      </c>
      <c r="F1280" s="3" t="s">
        <v>4403</v>
      </c>
      <c r="G1280" s="44">
        <v>2</v>
      </c>
      <c r="H1280" s="3" t="s">
        <v>4458</v>
      </c>
      <c r="I1280" s="3" t="s">
        <v>4213</v>
      </c>
      <c r="J1280" s="3"/>
    </row>
    <row r="1281" spans="1:10" ht="19.5" customHeight="1" thickBot="1">
      <c r="A1281" s="3" t="s">
        <v>3934</v>
      </c>
      <c r="B1281" s="75">
        <v>42845</v>
      </c>
      <c r="C1281" s="53">
        <v>0.57638888888888895</v>
      </c>
      <c r="D1281" s="3" t="s">
        <v>2239</v>
      </c>
      <c r="E1281" s="3" t="str">
        <f t="array" ref="E1281">INDEX(list!$C$2:$C$4995,MATCH(D1281,list!$A$2:$A$4995,0))</f>
        <v>ELI - Carmen cell, was SOCO</v>
      </c>
      <c r="F1281" s="3" t="s">
        <v>4403</v>
      </c>
      <c r="G1281" s="44">
        <v>4</v>
      </c>
      <c r="H1281" s="3" t="s">
        <v>4453</v>
      </c>
      <c r="I1281" s="3" t="s">
        <v>4213</v>
      </c>
      <c r="J1281" s="3"/>
    </row>
    <row r="1282" spans="1:10" ht="19.5" customHeight="1" thickBot="1">
      <c r="A1282" s="3" t="s">
        <v>3934</v>
      </c>
      <c r="B1282" s="75">
        <v>42845</v>
      </c>
      <c r="C1282" s="53">
        <v>0.68888888888888899</v>
      </c>
      <c r="D1282" s="3" t="s">
        <v>2266</v>
      </c>
      <c r="E1282" s="3" t="str">
        <f t="array" ref="E1282">INDEX(list!$C$2:$C$4995,MATCH(D1282,list!$A$2:$A$4995,0))</f>
        <v>Paul DeBaets</v>
      </c>
      <c r="F1282" s="3" t="s">
        <v>4403</v>
      </c>
      <c r="G1282" s="44">
        <v>19</v>
      </c>
      <c r="H1282" s="3" t="s">
        <v>4458</v>
      </c>
      <c r="I1282" s="3" t="s">
        <v>4213</v>
      </c>
      <c r="J1282" s="3"/>
    </row>
    <row r="1283" spans="1:10" ht="19.5" customHeight="1" thickBot="1">
      <c r="A1283" s="3" t="s">
        <v>3934</v>
      </c>
      <c r="B1283" s="75">
        <v>42845</v>
      </c>
      <c r="C1283" s="53">
        <v>0.70208333333333339</v>
      </c>
      <c r="D1283" s="3" t="s">
        <v>3272</v>
      </c>
      <c r="E1283" s="3" t="str">
        <f t="array" ref="E1283">INDEX(list!$C$2:$C$4995,MATCH(D1283,list!$A$2:$A$4995,0))</f>
        <v>Elaina Cell</v>
      </c>
      <c r="F1283" s="3" t="s">
        <v>4422</v>
      </c>
      <c r="G1283" s="44">
        <v>2</v>
      </c>
      <c r="H1283" s="3" t="s">
        <v>4453</v>
      </c>
      <c r="I1283" s="3" t="s">
        <v>4213</v>
      </c>
      <c r="J1283" s="3"/>
    </row>
    <row r="1284" spans="1:10" ht="19.5" customHeight="1" thickBot="1">
      <c r="A1284" s="3" t="s">
        <v>3934</v>
      </c>
      <c r="B1284" s="75">
        <v>42845</v>
      </c>
      <c r="C1284" s="53">
        <v>0.71875</v>
      </c>
      <c r="D1284" s="3" t="s">
        <v>440</v>
      </c>
      <c r="E1284" s="3" t="str">
        <f t="array" ref="E1284">INDEX(list!$C$2:$C$4995,MATCH(D1284,list!$A$2:$A$4995,0))</f>
        <v>Larry Nedry Home</v>
      </c>
      <c r="F1284" s="3" t="s">
        <v>4403</v>
      </c>
      <c r="G1284" s="44">
        <v>2</v>
      </c>
      <c r="H1284" s="3" t="s">
        <v>4453</v>
      </c>
      <c r="I1284" s="3" t="s">
        <v>4213</v>
      </c>
      <c r="J1284" s="3"/>
    </row>
    <row r="1285" spans="1:10" ht="19.5" customHeight="1" thickBot="1">
      <c r="A1285" s="3" t="s">
        <v>3934</v>
      </c>
      <c r="B1285" s="75">
        <v>42845</v>
      </c>
      <c r="C1285" s="53">
        <v>0.72083333333333333</v>
      </c>
      <c r="D1285" s="3" t="s">
        <v>1229</v>
      </c>
      <c r="E1285" s="3" t="str">
        <f t="array" ref="E1285">INDEX(list!$C$2:$C$4995,MATCH(D1285,list!$A$2:$A$4995,0))</f>
        <v>Brian Barrington Cell</v>
      </c>
      <c r="F1285" s="3" t="s">
        <v>4403</v>
      </c>
      <c r="G1285" s="44">
        <v>7</v>
      </c>
      <c r="H1285" s="3" t="s">
        <v>4453</v>
      </c>
      <c r="I1285" s="3" t="s">
        <v>4213</v>
      </c>
      <c r="J1285" s="3"/>
    </row>
    <row r="1286" spans="1:10" ht="19.5" customHeight="1" thickBot="1">
      <c r="A1286" s="3" t="s">
        <v>3934</v>
      </c>
      <c r="B1286" s="75">
        <v>42845</v>
      </c>
      <c r="C1286" s="53">
        <v>0.75555555555555554</v>
      </c>
      <c r="D1286" s="3" t="s">
        <v>449</v>
      </c>
      <c r="E1286" s="3" t="str">
        <f t="array" ref="E1286">INDEX(list!$C$2:$C$4995,MATCH(D1286,list!$A$2:$A$4995,0))</f>
        <v>Becky</v>
      </c>
      <c r="F1286" s="3" t="s">
        <v>4403</v>
      </c>
      <c r="G1286" s="44">
        <v>6</v>
      </c>
      <c r="H1286" s="3" t="s">
        <v>4453</v>
      </c>
      <c r="I1286" s="3" t="s">
        <v>4213</v>
      </c>
      <c r="J1286" s="3"/>
    </row>
    <row r="1287" spans="1:10" ht="19.5" customHeight="1" thickBot="1">
      <c r="A1287" s="3" t="s">
        <v>3934</v>
      </c>
      <c r="B1287" s="75">
        <v>42845</v>
      </c>
      <c r="C1287" s="53">
        <v>0.82708333333333339</v>
      </c>
      <c r="D1287" s="3" t="s">
        <v>2741</v>
      </c>
      <c r="E1287" s="3" t="str">
        <f t="array" ref="E1287">INDEX(list!$C$2:$C$4995,MATCH(D1287,list!$A$2:$A$4995,0))</f>
        <v>ET - Scot Rea</v>
      </c>
      <c r="F1287" s="3" t="s">
        <v>4403</v>
      </c>
      <c r="G1287" s="44">
        <v>5</v>
      </c>
      <c r="H1287" s="3" t="s">
        <v>4453</v>
      </c>
      <c r="I1287" s="3" t="s">
        <v>4213</v>
      </c>
      <c r="J1287" s="3"/>
    </row>
    <row r="1288" spans="1:10" ht="19.5" customHeight="1" thickBot="1">
      <c r="A1288" s="3" t="s">
        <v>3935</v>
      </c>
      <c r="B1288" s="75">
        <v>42846</v>
      </c>
      <c r="C1288" s="53">
        <v>0.3444444444444445</v>
      </c>
      <c r="D1288" s="3" t="s">
        <v>1244</v>
      </c>
      <c r="E1288" s="3" t="str">
        <f t="array" ref="E1288">INDEX(list!$C$2:$C$4995,MATCH(D1288,list!$A$2:$A$4995,0))</f>
        <v>?</v>
      </c>
      <c r="F1288" s="3" t="s">
        <v>4403</v>
      </c>
      <c r="G1288" s="44">
        <v>7</v>
      </c>
      <c r="H1288" s="3" t="s">
        <v>4453</v>
      </c>
      <c r="I1288" s="3" t="s">
        <v>4213</v>
      </c>
      <c r="J1288" s="3"/>
    </row>
    <row r="1289" spans="1:10" ht="19.5" customHeight="1" thickBot="1">
      <c r="A1289" s="3" t="s">
        <v>3935</v>
      </c>
      <c r="B1289" s="75">
        <v>42846</v>
      </c>
      <c r="C1289" s="53">
        <v>0.41250000000000003</v>
      </c>
      <c r="D1289" s="3" t="s">
        <v>3557</v>
      </c>
      <c r="E1289" s="3" t="str">
        <f t="array" ref="E1289">INDEX(list!$C$2:$C$4995,MATCH(D1289,list!$A$2:$A$4995,0))</f>
        <v>HelpGuide, Inc.</v>
      </c>
      <c r="F1289" s="3" t="s">
        <v>4207</v>
      </c>
      <c r="G1289" s="44">
        <v>1</v>
      </c>
      <c r="H1289" s="3" t="s">
        <v>4453</v>
      </c>
      <c r="I1289" s="3" t="s">
        <v>4213</v>
      </c>
      <c r="J1289" s="3" t="s">
        <v>4208</v>
      </c>
    </row>
    <row r="1290" spans="1:10" ht="19.5" customHeight="1" thickBot="1">
      <c r="A1290" s="3" t="s">
        <v>3935</v>
      </c>
      <c r="B1290" s="75">
        <v>42846</v>
      </c>
      <c r="C1290" s="53">
        <v>0.41250000000000003</v>
      </c>
      <c r="D1290" s="3" t="s">
        <v>2741</v>
      </c>
      <c r="E1290" s="3" t="str">
        <f t="array" ref="E1290">INDEX(list!$C$2:$C$4995,MATCH(D1290,list!$A$2:$A$4995,0))</f>
        <v>ET - Scot Rea</v>
      </c>
      <c r="F1290" s="3" t="s">
        <v>4403</v>
      </c>
      <c r="G1290" s="44">
        <v>7</v>
      </c>
      <c r="H1290" s="3" t="s">
        <v>4453</v>
      </c>
      <c r="I1290" s="3" t="s">
        <v>4213</v>
      </c>
      <c r="J1290" s="3"/>
    </row>
    <row r="1291" spans="1:10" ht="19.5" customHeight="1" thickBot="1">
      <c r="A1291" s="3" t="s">
        <v>3935</v>
      </c>
      <c r="B1291" s="75">
        <v>42846</v>
      </c>
      <c r="C1291" s="53">
        <v>0.41875000000000001</v>
      </c>
      <c r="D1291" s="3" t="s">
        <v>3272</v>
      </c>
      <c r="E1291" s="3" t="str">
        <f t="array" ref="E1291">INDEX(list!$C$2:$C$4995,MATCH(D1291,list!$A$2:$A$4995,0))</f>
        <v>Elaina Cell</v>
      </c>
      <c r="F1291" s="3" t="s">
        <v>4403</v>
      </c>
      <c r="G1291" s="44">
        <v>2</v>
      </c>
      <c r="H1291" s="3" t="s">
        <v>4453</v>
      </c>
      <c r="I1291" s="3" t="s">
        <v>4213</v>
      </c>
      <c r="J1291" s="3"/>
    </row>
    <row r="1292" spans="1:10" ht="19.5" customHeight="1" thickBot="1">
      <c r="A1292" s="3" t="s">
        <v>3935</v>
      </c>
      <c r="B1292" s="75">
        <v>42846</v>
      </c>
      <c r="C1292" s="53">
        <v>0.43333333333333335</v>
      </c>
      <c r="D1292" s="3" t="s">
        <v>2741</v>
      </c>
      <c r="E1292" s="3" t="str">
        <f t="array" ref="E1292">INDEX(list!$C$2:$C$4995,MATCH(D1292,list!$A$2:$A$4995,0))</f>
        <v>ET - Scot Rea</v>
      </c>
      <c r="F1292" s="3" t="s">
        <v>4403</v>
      </c>
      <c r="G1292" s="44">
        <v>19</v>
      </c>
      <c r="H1292" s="3" t="s">
        <v>4453</v>
      </c>
      <c r="I1292" s="3" t="s">
        <v>4213</v>
      </c>
      <c r="J1292" s="3"/>
    </row>
    <row r="1293" spans="1:10" ht="19.5" customHeight="1" thickBot="1">
      <c r="A1293" s="3" t="s">
        <v>3935</v>
      </c>
      <c r="B1293" s="75">
        <v>42846</v>
      </c>
      <c r="C1293" s="53">
        <v>0.4368055555555555</v>
      </c>
      <c r="D1293" s="3" t="s">
        <v>3272</v>
      </c>
      <c r="E1293" s="3" t="str">
        <f t="array" ref="E1293">INDEX(list!$C$2:$C$4995,MATCH(D1293,list!$A$2:$A$4995,0))</f>
        <v>Elaina Cell</v>
      </c>
      <c r="F1293" s="3" t="s">
        <v>4403</v>
      </c>
      <c r="G1293" s="44">
        <v>3</v>
      </c>
      <c r="H1293" s="3" t="s">
        <v>4453</v>
      </c>
      <c r="I1293" s="3" t="s">
        <v>4213</v>
      </c>
      <c r="J1293" s="3"/>
    </row>
    <row r="1294" spans="1:10" ht="19.5" customHeight="1" thickBot="1">
      <c r="A1294" s="3" t="s">
        <v>3935</v>
      </c>
      <c r="B1294" s="75">
        <v>42846</v>
      </c>
      <c r="C1294" s="53">
        <v>0.45416666666666666</v>
      </c>
      <c r="D1294" s="3" t="s">
        <v>1355</v>
      </c>
      <c r="E1294" s="3" t="str">
        <f t="array" ref="E1294">INDEX(list!$C$2:$C$4995,MATCH(D1294,list!$A$2:$A$4995,0))</f>
        <v>VA - Dani Peregrina</v>
      </c>
      <c r="F1294" s="3" t="s">
        <v>4403</v>
      </c>
      <c r="G1294" s="44">
        <v>33</v>
      </c>
      <c r="H1294" s="3" t="s">
        <v>4453</v>
      </c>
      <c r="I1294" s="3" t="s">
        <v>4213</v>
      </c>
      <c r="J1294" s="3"/>
    </row>
    <row r="1295" spans="1:10" ht="19.5" customHeight="1" thickBot="1">
      <c r="A1295" s="3" t="s">
        <v>3935</v>
      </c>
      <c r="B1295" s="75">
        <v>42846</v>
      </c>
      <c r="C1295" s="53">
        <v>0.4604166666666667</v>
      </c>
      <c r="D1295" s="3" t="s">
        <v>2398</v>
      </c>
      <c r="E1295" s="3" t="str">
        <f t="array" ref="E1295">INDEX(list!$C$2:$C$4995,MATCH(D1295,list!$A$2:$A$4995,0))</f>
        <v>VA - Yolanda Staff personal</v>
      </c>
      <c r="F1295" s="3" t="s">
        <v>4403</v>
      </c>
      <c r="G1295" s="44">
        <v>2</v>
      </c>
      <c r="H1295" s="3" t="s">
        <v>4453</v>
      </c>
      <c r="I1295" s="3" t="s">
        <v>4213</v>
      </c>
      <c r="J1295" s="3"/>
    </row>
    <row r="1296" spans="1:10" ht="19.5" customHeight="1" thickBot="1">
      <c r="A1296" s="3" t="s">
        <v>3935</v>
      </c>
      <c r="B1296" s="75">
        <v>42846</v>
      </c>
      <c r="C1296" s="53">
        <v>0.48055555555555557</v>
      </c>
      <c r="D1296" s="3" t="s">
        <v>1236</v>
      </c>
      <c r="E1296" s="3" t="str">
        <f t="array" ref="E1296">INDEX(list!$C$2:$C$4995,MATCH(D1296,list!$A$2:$A$4995,0))</f>
        <v>TGI - Mark Machado Cell</v>
      </c>
      <c r="F1296" s="3" t="s">
        <v>4403</v>
      </c>
      <c r="G1296" s="44">
        <v>40</v>
      </c>
      <c r="H1296" s="3" t="s">
        <v>4453</v>
      </c>
      <c r="I1296" s="3" t="s">
        <v>4213</v>
      </c>
      <c r="J1296" s="3"/>
    </row>
    <row r="1297" spans="1:10" ht="19.5" customHeight="1" thickBot="1">
      <c r="A1297" s="3" t="s">
        <v>3935</v>
      </c>
      <c r="B1297" s="75">
        <v>42846</v>
      </c>
      <c r="C1297" s="53">
        <v>0.50972222222222219</v>
      </c>
      <c r="D1297" s="3" t="s">
        <v>3557</v>
      </c>
      <c r="E1297" s="3" t="str">
        <f t="array" ref="E1297">INDEX(list!$C$2:$C$4995,MATCH(D1297,list!$A$2:$A$4995,0))</f>
        <v>HelpGuide, Inc.</v>
      </c>
      <c r="F1297" s="3" t="s">
        <v>4207</v>
      </c>
      <c r="G1297" s="44">
        <v>1</v>
      </c>
      <c r="H1297" s="3" t="s">
        <v>4453</v>
      </c>
      <c r="I1297" s="3" t="s">
        <v>4213</v>
      </c>
      <c r="J1297" s="3" t="s">
        <v>4208</v>
      </c>
    </row>
    <row r="1298" spans="1:10" ht="19.5" customHeight="1" thickBot="1">
      <c r="A1298" s="3" t="s">
        <v>3935</v>
      </c>
      <c r="B1298" s="75">
        <v>42846</v>
      </c>
      <c r="C1298" s="53">
        <v>0.56527777777777777</v>
      </c>
      <c r="D1298" s="3" t="s">
        <v>3389</v>
      </c>
      <c r="E1298" s="3" t="str">
        <f t="array" ref="E1298">INDEX(list!$C$2:$C$4995,MATCH(D1298,list!$A$2:$A$4995,0))</f>
        <v>ET - Chris A.</v>
      </c>
      <c r="F1298" s="3" t="s">
        <v>4403</v>
      </c>
      <c r="G1298" s="44">
        <v>10</v>
      </c>
      <c r="H1298" s="3" t="s">
        <v>4453</v>
      </c>
      <c r="I1298" s="3" t="s">
        <v>4213</v>
      </c>
      <c r="J1298" s="3"/>
    </row>
    <row r="1299" spans="1:10" ht="19.5" customHeight="1" thickBot="1">
      <c r="A1299" s="3" t="s">
        <v>3935</v>
      </c>
      <c r="B1299" s="75">
        <v>42846</v>
      </c>
      <c r="C1299" s="53">
        <v>0.6430555555555556</v>
      </c>
      <c r="D1299" s="3" t="s">
        <v>3272</v>
      </c>
      <c r="E1299" s="3" t="str">
        <f t="array" ref="E1299">INDEX(list!$C$2:$C$4995,MATCH(D1299,list!$A$2:$A$4995,0))</f>
        <v>Elaina Cell</v>
      </c>
      <c r="F1299" s="3" t="s">
        <v>4403</v>
      </c>
      <c r="G1299" s="44">
        <v>2</v>
      </c>
      <c r="H1299" s="3" t="s">
        <v>4453</v>
      </c>
      <c r="I1299" s="3" t="s">
        <v>4213</v>
      </c>
      <c r="J1299" s="3"/>
    </row>
    <row r="1300" spans="1:10" ht="19.5" customHeight="1" thickBot="1">
      <c r="A1300" s="3" t="s">
        <v>3935</v>
      </c>
      <c r="B1300" s="75">
        <v>42846</v>
      </c>
      <c r="C1300" s="53">
        <v>0.65069444444444446</v>
      </c>
      <c r="D1300" s="3" t="s">
        <v>1236</v>
      </c>
      <c r="E1300" s="3" t="str">
        <f t="array" ref="E1300">INDEX(list!$C$2:$C$4995,MATCH(D1300,list!$A$2:$A$4995,0))</f>
        <v>TGI - Mark Machado Cell</v>
      </c>
      <c r="F1300" s="3" t="s">
        <v>4479</v>
      </c>
      <c r="G1300" s="44">
        <v>14</v>
      </c>
      <c r="H1300" s="3" t="s">
        <v>4453</v>
      </c>
      <c r="I1300" s="3" t="s">
        <v>4213</v>
      </c>
      <c r="J1300" s="3"/>
    </row>
    <row r="1301" spans="1:10" ht="19.5" customHeight="1" thickBot="1">
      <c r="A1301" s="3" t="s">
        <v>3937</v>
      </c>
      <c r="B1301" s="75">
        <v>42847</v>
      </c>
      <c r="C1301" s="53">
        <v>0.46458333333333335</v>
      </c>
      <c r="D1301" s="3" t="s">
        <v>3557</v>
      </c>
      <c r="E1301" s="3" t="str">
        <f t="array" ref="E1301">INDEX(list!$C$2:$C$4995,MATCH(D1301,list!$A$2:$A$4995,0))</f>
        <v>HelpGuide, Inc.</v>
      </c>
      <c r="F1301" s="3" t="s">
        <v>4207</v>
      </c>
      <c r="G1301" s="44">
        <v>1</v>
      </c>
      <c r="H1301" s="3" t="s">
        <v>4453</v>
      </c>
      <c r="I1301" s="3" t="s">
        <v>4220</v>
      </c>
      <c r="J1301" s="3" t="s">
        <v>4208</v>
      </c>
    </row>
    <row r="1302" spans="1:10" ht="19.5" customHeight="1" thickBot="1">
      <c r="A1302" s="3" t="s">
        <v>3938</v>
      </c>
      <c r="B1302" s="75">
        <v>42848</v>
      </c>
      <c r="C1302" s="53">
        <v>0.52777777777777779</v>
      </c>
      <c r="D1302" s="3" t="s">
        <v>3272</v>
      </c>
      <c r="E1302" s="3" t="str">
        <f t="array" ref="E1302">INDEX(list!$C$2:$C$4995,MATCH(D1302,list!$A$2:$A$4995,0))</f>
        <v>Elaina Cell</v>
      </c>
      <c r="F1302" s="3" t="s">
        <v>4422</v>
      </c>
      <c r="G1302" s="44">
        <v>3</v>
      </c>
      <c r="H1302" s="3" t="s">
        <v>4453</v>
      </c>
      <c r="I1302" s="3" t="s">
        <v>4220</v>
      </c>
      <c r="J1302" s="3"/>
    </row>
    <row r="1303" spans="1:10" ht="19.5" customHeight="1" thickBot="1">
      <c r="A1303" s="3" t="s">
        <v>3938</v>
      </c>
      <c r="B1303" s="75">
        <v>42848</v>
      </c>
      <c r="C1303" s="53">
        <v>0.63263888888888886</v>
      </c>
      <c r="D1303" s="3" t="s">
        <v>3557</v>
      </c>
      <c r="E1303" s="3" t="str">
        <f t="array" ref="E1303">INDEX(list!$C$2:$C$4995,MATCH(D1303,list!$A$2:$A$4995,0))</f>
        <v>HelpGuide, Inc.</v>
      </c>
      <c r="F1303" s="3" t="s">
        <v>4207</v>
      </c>
      <c r="G1303" s="44">
        <v>1</v>
      </c>
      <c r="H1303" s="3" t="s">
        <v>4453</v>
      </c>
      <c r="I1303" s="3" t="s">
        <v>4220</v>
      </c>
      <c r="J1303" s="3" t="s">
        <v>4208</v>
      </c>
    </row>
    <row r="1304" spans="1:10" ht="19.5" customHeight="1" thickBot="1">
      <c r="A1304" s="3" t="s">
        <v>3938</v>
      </c>
      <c r="B1304" s="75">
        <v>42848</v>
      </c>
      <c r="C1304" s="53">
        <v>0.69097222222222221</v>
      </c>
      <c r="D1304" s="3" t="s">
        <v>3272</v>
      </c>
      <c r="E1304" s="3" t="str">
        <f t="array" ref="E1304">INDEX(list!$C$2:$C$4995,MATCH(D1304,list!$A$2:$A$4995,0))</f>
        <v>Elaina Cell</v>
      </c>
      <c r="F1304" s="3" t="s">
        <v>4422</v>
      </c>
      <c r="G1304" s="44">
        <v>1</v>
      </c>
      <c r="H1304" s="3" t="s">
        <v>4453</v>
      </c>
      <c r="I1304" s="3" t="s">
        <v>4220</v>
      </c>
      <c r="J1304" s="3"/>
    </row>
    <row r="1305" spans="1:10" ht="19.5" customHeight="1" thickBot="1">
      <c r="A1305" s="3" t="s">
        <v>3938</v>
      </c>
      <c r="B1305" s="75">
        <v>42848</v>
      </c>
      <c r="C1305" s="53">
        <v>0.69236111111111109</v>
      </c>
      <c r="D1305" s="3" t="s">
        <v>3272</v>
      </c>
      <c r="E1305" s="3" t="str">
        <f t="array" ref="E1305">INDEX(list!$C$2:$C$4995,MATCH(D1305,list!$A$2:$A$4995,0))</f>
        <v>Elaina Cell</v>
      </c>
      <c r="F1305" s="3" t="s">
        <v>4403</v>
      </c>
      <c r="G1305" s="44">
        <v>3</v>
      </c>
      <c r="H1305" s="3" t="s">
        <v>4453</v>
      </c>
      <c r="I1305" s="3" t="s">
        <v>4220</v>
      </c>
      <c r="J1305" s="3"/>
    </row>
    <row r="1306" spans="1:10" ht="19.5" customHeight="1" thickBot="1">
      <c r="A1306" s="3" t="s">
        <v>3938</v>
      </c>
      <c r="B1306" s="75">
        <v>42848</v>
      </c>
      <c r="C1306" s="53">
        <v>0.75902777777777775</v>
      </c>
      <c r="D1306" s="3" t="s">
        <v>3557</v>
      </c>
      <c r="E1306" s="3" t="str">
        <f t="array" ref="E1306">INDEX(list!$C$2:$C$4995,MATCH(D1306,list!$A$2:$A$4995,0))</f>
        <v>HelpGuide, Inc.</v>
      </c>
      <c r="F1306" s="3" t="s">
        <v>4207</v>
      </c>
      <c r="G1306" s="44">
        <v>1</v>
      </c>
      <c r="H1306" s="3" t="s">
        <v>4453</v>
      </c>
      <c r="I1306" s="3" t="s">
        <v>4220</v>
      </c>
      <c r="J1306" s="3" t="s">
        <v>4208</v>
      </c>
    </row>
    <row r="1307" spans="1:10" ht="19.5" customHeight="1" thickBot="1">
      <c r="A1307" s="3" t="s">
        <v>3938</v>
      </c>
      <c r="B1307" s="75">
        <v>42848</v>
      </c>
      <c r="C1307" s="53">
        <v>0.84375</v>
      </c>
      <c r="D1307" s="3" t="s">
        <v>3557</v>
      </c>
      <c r="E1307" s="3" t="str">
        <f t="array" ref="E1307">INDEX(list!$C$2:$C$4995,MATCH(D1307,list!$A$2:$A$4995,0))</f>
        <v>HelpGuide, Inc.</v>
      </c>
      <c r="F1307" s="3" t="s">
        <v>4207</v>
      </c>
      <c r="G1307" s="44">
        <v>1</v>
      </c>
      <c r="H1307" s="3" t="s">
        <v>4453</v>
      </c>
      <c r="I1307" s="3" t="s">
        <v>4220</v>
      </c>
      <c r="J1307" s="3" t="s">
        <v>4208</v>
      </c>
    </row>
    <row r="1308" spans="1:10" ht="19.5" customHeight="1" thickBot="1">
      <c r="A1308" s="3" t="s">
        <v>3928</v>
      </c>
      <c r="B1308" s="75">
        <v>42849</v>
      </c>
      <c r="C1308" s="53">
        <v>0.3215277777777778</v>
      </c>
      <c r="D1308" s="3" t="s">
        <v>440</v>
      </c>
      <c r="E1308" s="3" t="str">
        <f t="array" ref="E1308">INDEX(list!$C$2:$C$4995,MATCH(D1308,list!$A$2:$A$4995,0))</f>
        <v>Larry Nedry Home</v>
      </c>
      <c r="F1308" s="3" t="s">
        <v>4403</v>
      </c>
      <c r="G1308" s="44">
        <v>16</v>
      </c>
      <c r="H1308" s="3" t="s">
        <v>4458</v>
      </c>
      <c r="I1308" s="3" t="s">
        <v>4213</v>
      </c>
      <c r="J1308" s="3"/>
    </row>
    <row r="1309" spans="1:10" ht="19.5" customHeight="1" thickBot="1">
      <c r="A1309" s="3" t="s">
        <v>3928</v>
      </c>
      <c r="B1309" s="75">
        <v>42849</v>
      </c>
      <c r="C1309" s="53">
        <v>0.45</v>
      </c>
      <c r="D1309" s="3" t="s">
        <v>3017</v>
      </c>
      <c r="E1309" s="3" t="str">
        <f t="array" ref="E1309">INDEX(list!$C$2:$C$4995,MATCH(D1309,list!$A$2:$A$4995,0))</f>
        <v>VA - Nicole Spencer</v>
      </c>
      <c r="F1309" s="3" t="s">
        <v>4421</v>
      </c>
      <c r="G1309" s="44">
        <v>8</v>
      </c>
      <c r="H1309" s="3" t="s">
        <v>4453</v>
      </c>
      <c r="I1309" s="3" t="s">
        <v>4213</v>
      </c>
      <c r="J1309" s="3"/>
    </row>
    <row r="1310" spans="1:10" ht="19.5" customHeight="1" thickBot="1">
      <c r="A1310" s="3" t="s">
        <v>3928</v>
      </c>
      <c r="B1310" s="75">
        <v>42849</v>
      </c>
      <c r="C1310" s="53">
        <v>0.65069444444444446</v>
      </c>
      <c r="D1310" s="3" t="s">
        <v>3557</v>
      </c>
      <c r="E1310" s="3" t="str">
        <f t="array" ref="E1310">INDEX(list!$C$2:$C$4995,MATCH(D1310,list!$A$2:$A$4995,0))</f>
        <v>HelpGuide, Inc.</v>
      </c>
      <c r="F1310" s="3" t="s">
        <v>4207</v>
      </c>
      <c r="G1310" s="44">
        <v>1</v>
      </c>
      <c r="H1310" s="3" t="s">
        <v>4453</v>
      </c>
      <c r="I1310" s="3" t="s">
        <v>4213</v>
      </c>
      <c r="J1310" s="3" t="s">
        <v>4208</v>
      </c>
    </row>
    <row r="1311" spans="1:10" ht="19.5" customHeight="1" thickBot="1">
      <c r="A1311" s="3" t="s">
        <v>3928</v>
      </c>
      <c r="B1311" s="75">
        <v>42849</v>
      </c>
      <c r="C1311" s="53">
        <v>0.70000000000000007</v>
      </c>
      <c r="D1311" s="3" t="s">
        <v>3272</v>
      </c>
      <c r="E1311" s="3" t="str">
        <f t="array" ref="E1311">INDEX(list!$C$2:$C$4995,MATCH(D1311,list!$A$2:$A$4995,0))</f>
        <v>Elaina Cell</v>
      </c>
      <c r="F1311" s="3" t="s">
        <v>4422</v>
      </c>
      <c r="G1311" s="44">
        <v>3</v>
      </c>
      <c r="H1311" s="3" t="s">
        <v>4453</v>
      </c>
      <c r="I1311" s="3" t="s">
        <v>4213</v>
      </c>
      <c r="J1311" s="3"/>
    </row>
    <row r="1312" spans="1:10" ht="19.5" customHeight="1" thickBot="1">
      <c r="A1312" s="3" t="s">
        <v>3928</v>
      </c>
      <c r="B1312" s="75">
        <v>42849</v>
      </c>
      <c r="C1312" s="53">
        <v>0.7104166666666667</v>
      </c>
      <c r="D1312" s="3" t="s">
        <v>1497</v>
      </c>
      <c r="E1312" s="46" t="str">
        <f t="array" ref="E1312">INDEX(list!$C$2:$C$4995,MATCH(D1312,list!$A$2:$A$4995,0))</f>
        <v>ET alarm</v>
      </c>
      <c r="F1312" s="3" t="s">
        <v>4464</v>
      </c>
      <c r="G1312" s="44">
        <v>8</v>
      </c>
      <c r="H1312" s="3" t="s">
        <v>4453</v>
      </c>
      <c r="I1312" s="3" t="s">
        <v>4213</v>
      </c>
      <c r="J1312" s="3"/>
    </row>
    <row r="1313" spans="1:10" ht="19.5" customHeight="1" thickBot="1">
      <c r="A1313" s="3" t="s">
        <v>3928</v>
      </c>
      <c r="B1313" s="75">
        <v>42849</v>
      </c>
      <c r="C1313" s="53">
        <v>0.78819444444444453</v>
      </c>
      <c r="D1313" s="3" t="s">
        <v>3557</v>
      </c>
      <c r="E1313" s="3" t="str">
        <f t="array" ref="E1313">INDEX(list!$C$2:$C$4995,MATCH(D1313,list!$A$2:$A$4995,0))</f>
        <v>HelpGuide, Inc.</v>
      </c>
      <c r="F1313" s="3" t="s">
        <v>4207</v>
      </c>
      <c r="G1313" s="44">
        <v>1</v>
      </c>
      <c r="H1313" s="3" t="s">
        <v>4453</v>
      </c>
      <c r="I1313" s="3" t="s">
        <v>4213</v>
      </c>
      <c r="J1313" s="3" t="s">
        <v>4208</v>
      </c>
    </row>
    <row r="1314" spans="1:10" ht="19.5" customHeight="1" thickBot="1">
      <c r="A1314" s="3" t="s">
        <v>3928</v>
      </c>
      <c r="B1314" s="75">
        <v>42849</v>
      </c>
      <c r="C1314" s="53">
        <v>0.83888888888888891</v>
      </c>
      <c r="D1314" s="3" t="s">
        <v>2825</v>
      </c>
      <c r="E1314" s="46" t="str">
        <f t="array" ref="E1314">INDEX(list!$C$2:$C$4995,MATCH(D1314,list!$A$2:$A$4995,0))</f>
        <v>LWA - Clark Wilson</v>
      </c>
      <c r="F1314" s="3" t="s">
        <v>4403</v>
      </c>
      <c r="G1314" s="44">
        <v>7</v>
      </c>
      <c r="H1314" s="3" t="s">
        <v>4453</v>
      </c>
      <c r="I1314" s="3" t="s">
        <v>4213</v>
      </c>
      <c r="J1314" s="3"/>
    </row>
    <row r="1315" spans="1:10" ht="19.5" customHeight="1" thickBot="1">
      <c r="A1315" s="3" t="s">
        <v>3928</v>
      </c>
      <c r="B1315" s="75">
        <v>42849</v>
      </c>
      <c r="C1315" s="53">
        <v>0.87430555555555556</v>
      </c>
      <c r="D1315" s="3" t="s">
        <v>7</v>
      </c>
      <c r="E1315" s="3" t="str">
        <f t="array" ref="E1315">INDEX(list!$C$2:$C$4995,MATCH(D1315,list!$A$2:$A$4995,0))</f>
        <v>?</v>
      </c>
      <c r="F1315" s="3" t="s">
        <v>4362</v>
      </c>
      <c r="G1315" s="44">
        <v>11</v>
      </c>
      <c r="H1315" s="3" t="s">
        <v>4453</v>
      </c>
      <c r="I1315" s="3" t="s">
        <v>4213</v>
      </c>
      <c r="J1315" s="3"/>
    </row>
    <row r="1316" spans="1:10" ht="19.5" customHeight="1" thickBot="1">
      <c r="A1316" s="3" t="s">
        <v>3932</v>
      </c>
      <c r="B1316" s="75">
        <v>42850</v>
      </c>
      <c r="C1316" s="53">
        <v>0.33263888888888887</v>
      </c>
      <c r="D1316" s="3" t="s">
        <v>3557</v>
      </c>
      <c r="E1316" s="3" t="str">
        <f t="array" ref="E1316">INDEX(list!$C$2:$C$4995,MATCH(D1316,list!$A$2:$A$4995,0))</f>
        <v>HelpGuide, Inc.</v>
      </c>
      <c r="F1316" s="3" t="s">
        <v>4207</v>
      </c>
      <c r="G1316" s="44">
        <v>1</v>
      </c>
      <c r="H1316" s="3" t="s">
        <v>4458</v>
      </c>
      <c r="I1316" s="3" t="s">
        <v>4213</v>
      </c>
      <c r="J1316" s="3" t="s">
        <v>4208</v>
      </c>
    </row>
    <row r="1317" spans="1:10" ht="19.5" customHeight="1" thickBot="1">
      <c r="A1317" s="3" t="s">
        <v>3932</v>
      </c>
      <c r="B1317" s="75">
        <v>42850</v>
      </c>
      <c r="C1317" s="53">
        <v>0.41250000000000003</v>
      </c>
      <c r="D1317" s="3" t="s">
        <v>2651</v>
      </c>
      <c r="E1317" s="3" t="str">
        <f t="array" ref="E1317">INDEX(list!$C$2:$C$4995,MATCH(D1317,list!$A$2:$A$4995,0))</f>
        <v>GD - Diana Garreau Cell</v>
      </c>
      <c r="F1317" s="3" t="s">
        <v>4403</v>
      </c>
      <c r="G1317" s="44">
        <v>2</v>
      </c>
      <c r="H1317" s="3" t="s">
        <v>4458</v>
      </c>
      <c r="I1317" s="3" t="s">
        <v>4213</v>
      </c>
      <c r="J1317" s="3"/>
    </row>
    <row r="1318" spans="1:10" ht="19.5" customHeight="1" thickBot="1">
      <c r="A1318" s="3" t="s">
        <v>3932</v>
      </c>
      <c r="B1318" s="75">
        <v>42850</v>
      </c>
      <c r="C1318" s="53">
        <v>0.45208333333333334</v>
      </c>
      <c r="D1318" s="3" t="s">
        <v>1227</v>
      </c>
      <c r="E1318" s="3" t="str">
        <f t="array" ref="E1318">INDEX(list!$C$2:$C$4995,MATCH(D1318,list!$A$2:$A$4995,0))</f>
        <v>Patrick Laubach Cell</v>
      </c>
      <c r="F1318" s="3" t="s">
        <v>4403</v>
      </c>
      <c r="G1318" s="44">
        <v>7</v>
      </c>
      <c r="H1318" s="3" t="s">
        <v>4453</v>
      </c>
      <c r="I1318" s="3" t="s">
        <v>4213</v>
      </c>
      <c r="J1318" s="3"/>
    </row>
    <row r="1319" spans="1:10" ht="19.5" customHeight="1" thickBot="1">
      <c r="A1319" s="3" t="s">
        <v>3932</v>
      </c>
      <c r="B1319" s="75">
        <v>42850</v>
      </c>
      <c r="C1319" s="53">
        <v>0.46111111111111108</v>
      </c>
      <c r="D1319" s="3" t="s">
        <v>866</v>
      </c>
      <c r="E1319" s="3" t="str">
        <f t="array" ref="E1319">INDEX(list!$C$2:$C$4995,MATCH(D1319,list!$A$2:$A$4995,0))</f>
        <v>CPL - John CPL Cell</v>
      </c>
      <c r="F1319" s="3" t="s">
        <v>4403</v>
      </c>
      <c r="G1319" s="44">
        <v>5</v>
      </c>
      <c r="H1319" s="3" t="s">
        <v>4453</v>
      </c>
      <c r="I1319" s="3" t="s">
        <v>4213</v>
      </c>
      <c r="J1319" s="3"/>
    </row>
    <row r="1320" spans="1:10" ht="19.5" customHeight="1" thickBot="1">
      <c r="A1320" s="3" t="s">
        <v>3932</v>
      </c>
      <c r="B1320" s="75">
        <v>42850</v>
      </c>
      <c r="C1320" s="53">
        <v>0.49652777777777773</v>
      </c>
      <c r="D1320" s="3" t="s">
        <v>2058</v>
      </c>
      <c r="E1320" s="3" t="str">
        <f t="array" ref="E1320">INDEX(list!$C$2:$C$4995,MATCH(D1320,list!$A$2:$A$4995,0))</f>
        <v>CPL - Beth Home</v>
      </c>
      <c r="F1320" s="3" t="s">
        <v>4403</v>
      </c>
      <c r="G1320" s="44">
        <v>3</v>
      </c>
      <c r="H1320" s="3" t="s">
        <v>4453</v>
      </c>
      <c r="I1320" s="3" t="s">
        <v>4213</v>
      </c>
      <c r="J1320" s="3"/>
    </row>
    <row r="1321" spans="1:10" ht="19.5" customHeight="1" thickBot="1">
      <c r="A1321" s="3" t="s">
        <v>3932</v>
      </c>
      <c r="B1321" s="75">
        <v>42850</v>
      </c>
      <c r="C1321" s="53">
        <v>0.50624999999999998</v>
      </c>
      <c r="D1321" s="3" t="s">
        <v>3272</v>
      </c>
      <c r="E1321" s="3" t="str">
        <f t="array" ref="E1321">INDEX(list!$C$2:$C$4995,MATCH(D1321,list!$A$2:$A$4995,0))</f>
        <v>Elaina Cell</v>
      </c>
      <c r="F1321" s="3" t="s">
        <v>4403</v>
      </c>
      <c r="G1321" s="44">
        <v>1</v>
      </c>
      <c r="H1321" s="3" t="s">
        <v>4453</v>
      </c>
      <c r="I1321" s="3" t="s">
        <v>4213</v>
      </c>
      <c r="J1321" s="3"/>
    </row>
    <row r="1322" spans="1:10" ht="19.5" customHeight="1" thickBot="1">
      <c r="A1322" s="3" t="s">
        <v>3932</v>
      </c>
      <c r="B1322" s="75">
        <v>42850</v>
      </c>
      <c r="C1322" s="53">
        <v>0.51041666666666663</v>
      </c>
      <c r="D1322" s="3" t="s">
        <v>2444</v>
      </c>
      <c r="E1322" s="3" t="str">
        <f t="array" ref="E1322">INDEX(list!$C$2:$C$4995,MATCH(D1322,list!$A$2:$A$4995,0))</f>
        <v>VA - Amahlia Stevens Cell</v>
      </c>
      <c r="F1322" s="3" t="s">
        <v>4408</v>
      </c>
      <c r="G1322" s="44">
        <v>3</v>
      </c>
      <c r="H1322" s="3" t="s">
        <v>4458</v>
      </c>
      <c r="I1322" s="3" t="s">
        <v>4213</v>
      </c>
      <c r="J1322" s="3"/>
    </row>
    <row r="1323" spans="1:10" ht="19.5" customHeight="1" thickBot="1">
      <c r="A1323" s="3" t="s">
        <v>3932</v>
      </c>
      <c r="B1323" s="75">
        <v>42850</v>
      </c>
      <c r="C1323" s="53">
        <v>0.52777777777777779</v>
      </c>
      <c r="D1323" s="3" t="s">
        <v>1464</v>
      </c>
      <c r="E1323" s="3" t="str">
        <f t="array" ref="E1323">INDEX(list!$C$2:$C$4995,MATCH(D1323,list!$A$2:$A$4995,0))</f>
        <v>CPL - Gail</v>
      </c>
      <c r="F1323" s="3" t="s">
        <v>4630</v>
      </c>
      <c r="G1323" s="44">
        <v>10</v>
      </c>
      <c r="H1323" s="3" t="s">
        <v>4453</v>
      </c>
      <c r="I1323" s="3" t="s">
        <v>4213</v>
      </c>
      <c r="J1323" s="3"/>
    </row>
    <row r="1324" spans="1:10" ht="19.5" customHeight="1" thickBot="1">
      <c r="A1324" s="3" t="s">
        <v>3932</v>
      </c>
      <c r="B1324" s="75">
        <v>42850</v>
      </c>
      <c r="C1324" s="53">
        <v>0.625</v>
      </c>
      <c r="D1324" s="3" t="s">
        <v>2398</v>
      </c>
      <c r="E1324" s="3" t="str">
        <f t="array" ref="E1324">INDEX(list!$C$2:$C$4995,MATCH(D1324,list!$A$2:$A$4995,0))</f>
        <v>VA - Yolanda Staff personal</v>
      </c>
      <c r="F1324" s="3" t="s">
        <v>4403</v>
      </c>
      <c r="G1324" s="44">
        <v>2</v>
      </c>
      <c r="H1324" s="3" t="s">
        <v>4458</v>
      </c>
      <c r="I1324" s="3" t="s">
        <v>4213</v>
      </c>
      <c r="J1324" s="3"/>
    </row>
    <row r="1325" spans="1:10" ht="19.5" customHeight="1" thickBot="1">
      <c r="A1325" s="3" t="s">
        <v>3932</v>
      </c>
      <c r="B1325" s="75">
        <v>42850</v>
      </c>
      <c r="C1325" s="53">
        <v>0.62708333333333333</v>
      </c>
      <c r="D1325" s="3" t="s">
        <v>2398</v>
      </c>
      <c r="E1325" s="3" t="str">
        <f t="array" ref="E1325">INDEX(list!$C$2:$C$4995,MATCH(D1325,list!$A$2:$A$4995,0))</f>
        <v>VA - Yolanda Staff personal</v>
      </c>
      <c r="F1325" s="3" t="s">
        <v>4403</v>
      </c>
      <c r="G1325" s="44">
        <v>6</v>
      </c>
      <c r="H1325" s="3" t="s">
        <v>4458</v>
      </c>
      <c r="I1325" s="3" t="s">
        <v>4213</v>
      </c>
      <c r="J1325" s="3"/>
    </row>
    <row r="1326" spans="1:10" ht="19.5" customHeight="1" thickBot="1">
      <c r="A1326" s="3" t="s">
        <v>3932</v>
      </c>
      <c r="B1326" s="75">
        <v>42850</v>
      </c>
      <c r="C1326" s="53">
        <v>0.62847222222222221</v>
      </c>
      <c r="D1326" s="3" t="s">
        <v>3557</v>
      </c>
      <c r="E1326" s="3" t="str">
        <f t="array" ref="E1326">INDEX(list!$C$2:$C$4995,MATCH(D1326,list!$A$2:$A$4995,0))</f>
        <v>HelpGuide, Inc.</v>
      </c>
      <c r="F1326" s="3" t="s">
        <v>4207</v>
      </c>
      <c r="G1326" s="44">
        <v>1</v>
      </c>
      <c r="H1326" s="3" t="s">
        <v>4458</v>
      </c>
      <c r="I1326" s="3" t="s">
        <v>4213</v>
      </c>
      <c r="J1326" s="3" t="s">
        <v>4208</v>
      </c>
    </row>
    <row r="1327" spans="1:10" ht="19.5" customHeight="1" thickBot="1">
      <c r="A1327" s="3" t="s">
        <v>3932</v>
      </c>
      <c r="B1327" s="75">
        <v>42850</v>
      </c>
      <c r="C1327" s="53">
        <v>0.63055555555555554</v>
      </c>
      <c r="D1327" s="3" t="s">
        <v>3583</v>
      </c>
      <c r="E1327" s="3" t="str">
        <f t="array" ref="E1327">INDEX(list!$C$2:$C$4995,MATCH(D1327,list!$A$2:$A$4995,0))</f>
        <v>PDM - Don Hoffman</v>
      </c>
      <c r="F1327" s="3" t="s">
        <v>4403</v>
      </c>
      <c r="G1327" s="44">
        <v>7</v>
      </c>
      <c r="H1327" s="3" t="s">
        <v>4458</v>
      </c>
      <c r="I1327" s="3" t="s">
        <v>4213</v>
      </c>
      <c r="J1327" s="3"/>
    </row>
    <row r="1328" spans="1:10" ht="19.5" customHeight="1" thickBot="1">
      <c r="A1328" s="3" t="s">
        <v>3933</v>
      </c>
      <c r="B1328" s="75">
        <v>42851</v>
      </c>
      <c r="C1328" s="53">
        <v>0.30763888888888891</v>
      </c>
      <c r="D1328" s="3" t="s">
        <v>440</v>
      </c>
      <c r="E1328" s="3" t="str">
        <f t="array" ref="E1328">INDEX(list!$C$2:$C$4995,MATCH(D1328,list!$A$2:$A$4995,0))</f>
        <v>Larry Nedry Home</v>
      </c>
      <c r="F1328" s="3" t="s">
        <v>4403</v>
      </c>
      <c r="G1328" s="44">
        <v>8</v>
      </c>
      <c r="H1328" s="3" t="s">
        <v>4458</v>
      </c>
      <c r="I1328" s="3" t="s">
        <v>4213</v>
      </c>
      <c r="J1328" s="3"/>
    </row>
    <row r="1329" spans="1:10" ht="19.5" customHeight="1" thickBot="1">
      <c r="A1329" s="3" t="s">
        <v>3933</v>
      </c>
      <c r="B1329" s="75">
        <v>42851</v>
      </c>
      <c r="C1329" s="53">
        <v>0.34166666666666662</v>
      </c>
      <c r="D1329" s="3" t="s">
        <v>2419</v>
      </c>
      <c r="E1329" s="3" t="str">
        <f t="array" ref="E1329">INDEX(list!$C$2:$C$4995,MATCH(D1329,list!$A$2:$A$4995,0))</f>
        <v>PS - Geoff Parks</v>
      </c>
      <c r="F1329" s="3" t="s">
        <v>4403</v>
      </c>
      <c r="G1329" s="44">
        <v>28</v>
      </c>
      <c r="H1329" s="3" t="s">
        <v>4453</v>
      </c>
      <c r="I1329" s="3" t="s">
        <v>4213</v>
      </c>
      <c r="J1329" s="3"/>
    </row>
    <row r="1330" spans="1:10" ht="19.5" customHeight="1" thickBot="1">
      <c r="A1330" s="3" t="s">
        <v>3933</v>
      </c>
      <c r="B1330" s="75">
        <v>42851</v>
      </c>
      <c r="C1330" s="53">
        <v>0.40347222222222223</v>
      </c>
      <c r="D1330" s="3" t="s">
        <v>2872</v>
      </c>
      <c r="E1330" s="3" t="str">
        <f t="array" ref="E1330">INDEX(list!$C$2:$C$4995,MATCH(D1330,list!$A$2:$A$4995,0))</f>
        <v>ET - Main</v>
      </c>
      <c r="F1330" s="3" t="s">
        <v>4403</v>
      </c>
      <c r="G1330" s="44">
        <v>2</v>
      </c>
      <c r="H1330" s="3" t="s">
        <v>4453</v>
      </c>
      <c r="I1330" s="3" t="s">
        <v>4213</v>
      </c>
      <c r="J1330" s="3"/>
    </row>
    <row r="1331" spans="1:10" ht="19.5" customHeight="1" thickBot="1">
      <c r="A1331" s="3" t="s">
        <v>3933</v>
      </c>
      <c r="B1331" s="75">
        <v>42851</v>
      </c>
      <c r="C1331" s="53">
        <v>0.4284722222222222</v>
      </c>
      <c r="D1331" s="3" t="s">
        <v>2266</v>
      </c>
      <c r="E1331" s="3" t="str">
        <f t="array" ref="E1331">INDEX(list!$C$2:$C$4995,MATCH(D1331,list!$A$2:$A$4995,0))</f>
        <v>Paul DeBaets</v>
      </c>
      <c r="F1331" s="3" t="s">
        <v>4403</v>
      </c>
      <c r="G1331" s="44">
        <v>14</v>
      </c>
      <c r="H1331" s="3" t="s">
        <v>4453</v>
      </c>
      <c r="I1331" s="3" t="s">
        <v>4213</v>
      </c>
      <c r="J1331" s="3"/>
    </row>
    <row r="1332" spans="1:10" ht="19.5" customHeight="1" thickBot="1">
      <c r="A1332" s="3" t="s">
        <v>3933</v>
      </c>
      <c r="B1332" s="75">
        <v>42851</v>
      </c>
      <c r="C1332" s="53">
        <v>0.4375</v>
      </c>
      <c r="D1332" s="3" t="s">
        <v>1277</v>
      </c>
      <c r="E1332" s="3" t="str">
        <f t="array" ref="E1332">INDEX(list!$C$2:$C$4995,MATCH(D1332,list!$A$2:$A$4995,0))</f>
        <v>Nathan Wauk Cell</v>
      </c>
      <c r="F1332" s="3" t="s">
        <v>4479</v>
      </c>
      <c r="G1332" s="44">
        <v>8</v>
      </c>
      <c r="H1332" s="3" t="s">
        <v>4453</v>
      </c>
      <c r="I1332" s="3" t="s">
        <v>4213</v>
      </c>
      <c r="J1332" s="3"/>
    </row>
    <row r="1333" spans="1:10" ht="19.5" customHeight="1" thickBot="1">
      <c r="A1333" s="3" t="s">
        <v>3933</v>
      </c>
      <c r="B1333" s="75">
        <v>42851</v>
      </c>
      <c r="C1333" s="53">
        <v>0.44305555555555554</v>
      </c>
      <c r="D1333" s="3" t="s">
        <v>2872</v>
      </c>
      <c r="E1333" s="3" t="str">
        <f t="array" ref="E1333">INDEX(list!$C$2:$C$4995,MATCH(D1333,list!$A$2:$A$4995,0))</f>
        <v>ET - Main</v>
      </c>
      <c r="F1333" s="3" t="s">
        <v>4404</v>
      </c>
      <c r="G1333" s="44">
        <v>1</v>
      </c>
      <c r="H1333" s="3" t="s">
        <v>4453</v>
      </c>
      <c r="I1333" s="3" t="s">
        <v>4213</v>
      </c>
      <c r="J1333" s="3"/>
    </row>
    <row r="1334" spans="1:10" ht="19.5" customHeight="1" thickBot="1">
      <c r="A1334" s="3" t="s">
        <v>3933</v>
      </c>
      <c r="B1334" s="75">
        <v>42851</v>
      </c>
      <c r="C1334" s="53">
        <v>0.44305555555555554</v>
      </c>
      <c r="D1334" s="3" t="s">
        <v>2872</v>
      </c>
      <c r="E1334" s="3" t="str">
        <f t="array" ref="E1334">INDEX(list!$C$2:$C$4995,MATCH(D1334,list!$A$2:$A$4995,0))</f>
        <v>ET - Main</v>
      </c>
      <c r="F1334" s="3" t="s">
        <v>4404</v>
      </c>
      <c r="G1334" s="44">
        <v>77</v>
      </c>
      <c r="H1334" s="3" t="s">
        <v>4453</v>
      </c>
      <c r="I1334" s="3" t="s">
        <v>4213</v>
      </c>
      <c r="J1334" s="3"/>
    </row>
    <row r="1335" spans="1:10" ht="19.5" customHeight="1" thickBot="1">
      <c r="A1335" s="3" t="s">
        <v>3933</v>
      </c>
      <c r="B1335" s="75">
        <v>42851</v>
      </c>
      <c r="C1335" s="53">
        <v>0.4604166666666667</v>
      </c>
      <c r="D1335" s="3" t="s">
        <v>866</v>
      </c>
      <c r="E1335" s="3" t="str">
        <f t="array" ref="E1335">INDEX(list!$C$2:$C$4995,MATCH(D1335,list!$A$2:$A$4995,0))</f>
        <v>CPL - John CPL Cell</v>
      </c>
      <c r="F1335" s="3" t="s">
        <v>4403</v>
      </c>
      <c r="G1335" s="44">
        <v>7</v>
      </c>
      <c r="H1335" s="3" t="s">
        <v>4453</v>
      </c>
      <c r="I1335" s="3" t="s">
        <v>4213</v>
      </c>
      <c r="J1335" s="3"/>
    </row>
    <row r="1336" spans="1:10" ht="19.5" customHeight="1" thickBot="1">
      <c r="A1336" s="3" t="s">
        <v>3933</v>
      </c>
      <c r="B1336" s="75">
        <v>42851</v>
      </c>
      <c r="C1336" s="53">
        <v>0.58333333333333337</v>
      </c>
      <c r="D1336" s="3" t="s">
        <v>2651</v>
      </c>
      <c r="E1336" s="3" t="str">
        <f t="array" ref="E1336">INDEX(list!$C$2:$C$4995,MATCH(D1336,list!$A$2:$A$4995,0))</f>
        <v>GD - Diana Garreau Cell</v>
      </c>
      <c r="F1336" s="3" t="s">
        <v>4403</v>
      </c>
      <c r="G1336" s="44">
        <v>6</v>
      </c>
      <c r="H1336" s="3" t="s">
        <v>4453</v>
      </c>
      <c r="I1336" s="3" t="s">
        <v>4213</v>
      </c>
      <c r="J1336" s="3"/>
    </row>
    <row r="1337" spans="1:10" ht="19.5" customHeight="1" thickBot="1">
      <c r="A1337" s="3" t="s">
        <v>3933</v>
      </c>
      <c r="B1337" s="75">
        <v>42851</v>
      </c>
      <c r="C1337" s="53">
        <v>0.60902777777777783</v>
      </c>
      <c r="D1337" s="3" t="s">
        <v>2872</v>
      </c>
      <c r="E1337" s="3" t="str">
        <f t="array" ref="E1337">INDEX(list!$C$2:$C$4995,MATCH(D1337,list!$A$2:$A$4995,0))</f>
        <v>ET - Main</v>
      </c>
      <c r="F1337" s="3" t="s">
        <v>4403</v>
      </c>
      <c r="G1337" s="44">
        <v>42</v>
      </c>
      <c r="H1337" s="3" t="s">
        <v>4453</v>
      </c>
      <c r="I1337" s="3" t="s">
        <v>4213</v>
      </c>
      <c r="J1337" s="3"/>
    </row>
    <row r="1338" spans="1:10" ht="19.5" customHeight="1" thickBot="1">
      <c r="A1338" s="3" t="s">
        <v>3933</v>
      </c>
      <c r="B1338" s="75">
        <v>42851</v>
      </c>
      <c r="C1338" s="53">
        <v>0.67986111111111114</v>
      </c>
      <c r="D1338" s="3" t="s">
        <v>440</v>
      </c>
      <c r="E1338" s="3" t="str">
        <f t="array" ref="E1338">INDEX(list!$C$2:$C$4995,MATCH(D1338,list!$A$2:$A$4995,0))</f>
        <v>Larry Nedry Home</v>
      </c>
      <c r="F1338" s="3" t="s">
        <v>4403</v>
      </c>
      <c r="G1338" s="44">
        <v>29</v>
      </c>
      <c r="H1338" s="3" t="s">
        <v>4453</v>
      </c>
      <c r="I1338" s="3" t="s">
        <v>4213</v>
      </c>
      <c r="J1338" s="3"/>
    </row>
    <row r="1339" spans="1:10" ht="19.5" customHeight="1" thickBot="1">
      <c r="A1339" s="3" t="s">
        <v>3933</v>
      </c>
      <c r="B1339" s="75">
        <v>42851</v>
      </c>
      <c r="C1339" s="53">
        <v>0.70000000000000007</v>
      </c>
      <c r="D1339" s="3" t="s">
        <v>2576</v>
      </c>
      <c r="E1339" s="3" t="str">
        <f t="array" ref="E1339">INDEX(list!$C$2:$C$4995,MATCH(D1339,list!$A$2:$A$4995,0))</f>
        <v>Rtistic - Lucas Parks</v>
      </c>
      <c r="F1339" s="3" t="s">
        <v>4408</v>
      </c>
      <c r="G1339" s="44">
        <v>1</v>
      </c>
      <c r="H1339" s="3" t="s">
        <v>4453</v>
      </c>
      <c r="I1339" s="3" t="s">
        <v>4213</v>
      </c>
      <c r="J1339" s="3"/>
    </row>
    <row r="1340" spans="1:10" ht="19.5" customHeight="1" thickBot="1">
      <c r="A1340" s="3" t="s">
        <v>3933</v>
      </c>
      <c r="B1340" s="75">
        <v>42851</v>
      </c>
      <c r="C1340" s="53">
        <v>0.70486111111111116</v>
      </c>
      <c r="D1340" s="3" t="s">
        <v>2576</v>
      </c>
      <c r="E1340" s="3" t="str">
        <f t="array" ref="E1340">INDEX(list!$C$2:$C$4995,MATCH(D1340,list!$A$2:$A$4995,0))</f>
        <v>Rtistic - Lucas Parks</v>
      </c>
      <c r="F1340" s="3" t="s">
        <v>4403</v>
      </c>
      <c r="G1340" s="44">
        <v>11</v>
      </c>
      <c r="H1340" s="3" t="s">
        <v>4453</v>
      </c>
      <c r="I1340" s="3" t="s">
        <v>4213</v>
      </c>
      <c r="J1340" s="3"/>
    </row>
    <row r="1341" spans="1:10" ht="19.5" customHeight="1" thickBot="1">
      <c r="A1341" s="3" t="s">
        <v>3933</v>
      </c>
      <c r="B1341" s="75">
        <v>42851</v>
      </c>
      <c r="C1341" s="53">
        <v>0.72152777777777777</v>
      </c>
      <c r="D1341" s="3" t="s">
        <v>2185</v>
      </c>
      <c r="E1341" s="3" t="str">
        <f t="array" ref="E1341">INDEX(list!$C$2:$C$4995,MATCH(D1341,list!$A$2:$A$4995,0))</f>
        <v>?</v>
      </c>
      <c r="F1341" s="3" t="s">
        <v>4403</v>
      </c>
      <c r="G1341" s="44">
        <v>1</v>
      </c>
      <c r="H1341" s="3" t="s">
        <v>4453</v>
      </c>
      <c r="I1341" s="3" t="s">
        <v>4213</v>
      </c>
      <c r="J1341" s="3"/>
    </row>
    <row r="1342" spans="1:10" ht="19.5" customHeight="1" thickBot="1">
      <c r="A1342" s="3" t="s">
        <v>3933</v>
      </c>
      <c r="B1342" s="75">
        <v>42851</v>
      </c>
      <c r="C1342" s="53">
        <v>0.72291666666666676</v>
      </c>
      <c r="D1342" s="3" t="s">
        <v>2185</v>
      </c>
      <c r="E1342" s="3" t="str">
        <f t="array" ref="E1342">INDEX(list!$C$2:$C$4995,MATCH(D1342,list!$A$2:$A$4995,0))</f>
        <v>?</v>
      </c>
      <c r="F1342" s="3" t="s">
        <v>4403</v>
      </c>
      <c r="G1342" s="44">
        <v>6</v>
      </c>
      <c r="H1342" s="3" t="s">
        <v>4453</v>
      </c>
      <c r="I1342" s="3" t="s">
        <v>4213</v>
      </c>
      <c r="J1342" s="3"/>
    </row>
    <row r="1343" spans="1:10" ht="19.5" customHeight="1" thickBot="1">
      <c r="A1343" s="3" t="s">
        <v>3934</v>
      </c>
      <c r="B1343" s="75">
        <v>42852</v>
      </c>
      <c r="C1343" s="53">
        <v>0.32291666666666669</v>
      </c>
      <c r="D1343" s="3" t="s">
        <v>1114</v>
      </c>
      <c r="E1343" s="3" t="str">
        <f t="array" ref="E1343">INDEX(list!$C$2:$C$4995,MATCH(D1343,list!$A$2:$A$4995,0))</f>
        <v>CNH - Harry Harrison Cell</v>
      </c>
      <c r="F1343" s="3" t="s">
        <v>4479</v>
      </c>
      <c r="G1343" s="44">
        <v>2</v>
      </c>
      <c r="H1343" s="3" t="s">
        <v>4458</v>
      </c>
      <c r="I1343" s="3" t="s">
        <v>4213</v>
      </c>
      <c r="J1343" s="3"/>
    </row>
    <row r="1344" spans="1:10" ht="19.5" customHeight="1" thickBot="1">
      <c r="A1344" s="3" t="s">
        <v>3934</v>
      </c>
      <c r="B1344" s="75">
        <v>42852</v>
      </c>
      <c r="C1344" s="53">
        <v>0.32430555555555557</v>
      </c>
      <c r="D1344" s="3" t="s">
        <v>1114</v>
      </c>
      <c r="E1344" s="3" t="str">
        <f t="array" ref="E1344">INDEX(list!$C$2:$C$4995,MATCH(D1344,list!$A$2:$A$4995,0))</f>
        <v>CNH - Harry Harrison Cell</v>
      </c>
      <c r="F1344" s="3" t="s">
        <v>4479</v>
      </c>
      <c r="G1344" s="44">
        <v>5</v>
      </c>
      <c r="H1344" s="3" t="s">
        <v>4453</v>
      </c>
      <c r="I1344" s="3" t="s">
        <v>4213</v>
      </c>
      <c r="J1344" s="3"/>
    </row>
    <row r="1345" spans="1:10" ht="19.5" customHeight="1" thickBot="1">
      <c r="A1345" s="3" t="s">
        <v>3934</v>
      </c>
      <c r="B1345" s="75">
        <v>42852</v>
      </c>
      <c r="C1345" s="53">
        <v>0.33194444444444443</v>
      </c>
      <c r="D1345" s="3" t="s">
        <v>940</v>
      </c>
      <c r="E1345" s="3" t="str">
        <f t="array" ref="E1345">INDEX(list!$C$2:$C$4995,MATCH(D1345,list!$A$2:$A$4995,0))</f>
        <v>SOCO - James Sampson</v>
      </c>
      <c r="F1345" s="3" t="s">
        <v>4403</v>
      </c>
      <c r="G1345" s="44">
        <v>7</v>
      </c>
      <c r="H1345" s="3" t="s">
        <v>4453</v>
      </c>
      <c r="I1345" s="3" t="s">
        <v>4213</v>
      </c>
      <c r="J1345" s="3"/>
    </row>
    <row r="1346" spans="1:10" ht="19.5" customHeight="1" thickBot="1">
      <c r="A1346" s="3" t="s">
        <v>3934</v>
      </c>
      <c r="B1346" s="75">
        <v>42852</v>
      </c>
      <c r="C1346" s="53">
        <v>0.34236111111111112</v>
      </c>
      <c r="D1346" s="3" t="s">
        <v>1056</v>
      </c>
      <c r="E1346" s="3" t="str">
        <f t="array" ref="E1346">INDEX(list!$C$2:$C$4995,MATCH(D1346,list!$A$2:$A$4995,0))</f>
        <v>CNH - Harry Harrison Home</v>
      </c>
      <c r="F1346" s="3" t="s">
        <v>4424</v>
      </c>
      <c r="G1346" s="44">
        <v>15</v>
      </c>
      <c r="H1346" s="3" t="s">
        <v>4453</v>
      </c>
      <c r="I1346" s="3" t="s">
        <v>4213</v>
      </c>
      <c r="J1346" s="3"/>
    </row>
    <row r="1347" spans="1:10" ht="19.5" customHeight="1" thickBot="1">
      <c r="A1347" s="3" t="s">
        <v>3934</v>
      </c>
      <c r="B1347" s="75">
        <v>42852</v>
      </c>
      <c r="C1347" s="53">
        <v>0.34722222222222227</v>
      </c>
      <c r="D1347" s="3" t="s">
        <v>3557</v>
      </c>
      <c r="E1347" s="3" t="str">
        <f t="array" ref="E1347">INDEX(list!$C$2:$C$4995,MATCH(D1347,list!$A$2:$A$4995,0))</f>
        <v>HelpGuide, Inc.</v>
      </c>
      <c r="F1347" s="3" t="s">
        <v>4207</v>
      </c>
      <c r="G1347" s="44">
        <v>1</v>
      </c>
      <c r="H1347" s="3" t="s">
        <v>4453</v>
      </c>
      <c r="I1347" s="3" t="s">
        <v>4213</v>
      </c>
      <c r="J1347" s="3" t="s">
        <v>4208</v>
      </c>
    </row>
    <row r="1348" spans="1:10" ht="19.5" customHeight="1" thickBot="1">
      <c r="A1348" s="3" t="s">
        <v>3934</v>
      </c>
      <c r="B1348" s="75">
        <v>42852</v>
      </c>
      <c r="C1348" s="53">
        <v>0.3527777777777778</v>
      </c>
      <c r="D1348" s="3" t="s">
        <v>1056</v>
      </c>
      <c r="E1348" s="3" t="str">
        <f t="array" ref="E1348">INDEX(list!$C$2:$C$4995,MATCH(D1348,list!$A$2:$A$4995,0))</f>
        <v>CNH - Harry Harrison Home</v>
      </c>
      <c r="F1348" s="3" t="s">
        <v>4424</v>
      </c>
      <c r="G1348" s="44">
        <v>8</v>
      </c>
      <c r="H1348" s="3" t="s">
        <v>4453</v>
      </c>
      <c r="I1348" s="3" t="s">
        <v>4213</v>
      </c>
      <c r="J1348" s="3"/>
    </row>
    <row r="1349" spans="1:10" ht="19.5" customHeight="1" thickBot="1">
      <c r="A1349" s="3" t="s">
        <v>3934</v>
      </c>
      <c r="B1349" s="75">
        <v>42852</v>
      </c>
      <c r="C1349" s="53">
        <v>0.38125000000000003</v>
      </c>
      <c r="D1349" s="3" t="s">
        <v>3256</v>
      </c>
      <c r="E1349" s="3" t="str">
        <f t="array" ref="E1349">INDEX(list!$C$2:$C$4995,MATCH(D1349,list!$A$2:$A$4995,0))</f>
        <v>SOCO - Dog (was RPT)</v>
      </c>
      <c r="F1349" s="3" t="s">
        <v>4403</v>
      </c>
      <c r="G1349" s="44">
        <v>5</v>
      </c>
      <c r="H1349" s="3" t="s">
        <v>4453</v>
      </c>
      <c r="I1349" s="3" t="s">
        <v>4213</v>
      </c>
      <c r="J1349" s="3"/>
    </row>
    <row r="1350" spans="1:10" ht="19.5" customHeight="1" thickBot="1">
      <c r="A1350" s="3" t="s">
        <v>3934</v>
      </c>
      <c r="B1350" s="75">
        <v>42852</v>
      </c>
      <c r="C1350" s="53">
        <v>0.44375000000000003</v>
      </c>
      <c r="D1350" s="3" t="s">
        <v>2872</v>
      </c>
      <c r="E1350" s="3" t="str">
        <f t="array" ref="E1350">INDEX(list!$C$2:$C$4995,MATCH(D1350,list!$A$2:$A$4995,0))</f>
        <v>ET - Main</v>
      </c>
      <c r="F1350" s="3" t="s">
        <v>4403</v>
      </c>
      <c r="G1350" s="44">
        <v>2</v>
      </c>
      <c r="H1350" s="3" t="s">
        <v>4458</v>
      </c>
      <c r="I1350" s="3" t="s">
        <v>4213</v>
      </c>
      <c r="J1350" s="3"/>
    </row>
    <row r="1351" spans="1:10" ht="19.5" customHeight="1" thickBot="1">
      <c r="A1351" s="3" t="s">
        <v>3934</v>
      </c>
      <c r="B1351" s="75">
        <v>42852</v>
      </c>
      <c r="C1351" s="53">
        <v>0.44513888888888892</v>
      </c>
      <c r="D1351" s="3" t="s">
        <v>2872</v>
      </c>
      <c r="E1351" s="3" t="str">
        <f t="array" ref="E1351">INDEX(list!$C$2:$C$4995,MATCH(D1351,list!$A$2:$A$4995,0))</f>
        <v>ET - Main</v>
      </c>
      <c r="F1351" s="3" t="s">
        <v>4403</v>
      </c>
      <c r="G1351" s="44">
        <v>6</v>
      </c>
      <c r="H1351" s="3" t="s">
        <v>4453</v>
      </c>
      <c r="I1351" s="3" t="s">
        <v>4213</v>
      </c>
      <c r="J1351" s="3"/>
    </row>
    <row r="1352" spans="1:10" ht="19.5" customHeight="1" thickBot="1">
      <c r="A1352" s="3" t="s">
        <v>3934</v>
      </c>
      <c r="B1352" s="75">
        <v>42852</v>
      </c>
      <c r="C1352" s="53">
        <v>0.44722222222222219</v>
      </c>
      <c r="D1352" s="3" t="s">
        <v>3557</v>
      </c>
      <c r="E1352" s="3" t="str">
        <f t="array" ref="E1352">INDEX(list!$C$2:$C$4995,MATCH(D1352,list!$A$2:$A$4995,0))</f>
        <v>HelpGuide, Inc.</v>
      </c>
      <c r="F1352" s="3" t="s">
        <v>4207</v>
      </c>
      <c r="G1352" s="44">
        <v>1</v>
      </c>
      <c r="H1352" s="3" t="s">
        <v>4453</v>
      </c>
      <c r="I1352" s="3" t="s">
        <v>4213</v>
      </c>
      <c r="J1352" s="3" t="s">
        <v>4208</v>
      </c>
    </row>
    <row r="1353" spans="1:10" ht="19.5" customHeight="1" thickBot="1">
      <c r="A1353" s="3" t="s">
        <v>3934</v>
      </c>
      <c r="B1353" s="75">
        <v>42852</v>
      </c>
      <c r="C1353" s="53">
        <v>0.44861111111111113</v>
      </c>
      <c r="D1353" s="3" t="s">
        <v>3256</v>
      </c>
      <c r="E1353" s="3" t="str">
        <f t="array" ref="E1353">INDEX(list!$C$2:$C$4995,MATCH(D1353,list!$A$2:$A$4995,0))</f>
        <v>SOCO - Dog (was RPT)</v>
      </c>
      <c r="F1353" s="3" t="s">
        <v>4412</v>
      </c>
      <c r="G1353" s="44">
        <v>10</v>
      </c>
      <c r="H1353" s="3" t="s">
        <v>4453</v>
      </c>
      <c r="I1353" s="3" t="s">
        <v>4213</v>
      </c>
      <c r="J1353" s="3"/>
    </row>
    <row r="1354" spans="1:10" ht="19.5" customHeight="1" thickBot="1">
      <c r="A1354" s="3" t="s">
        <v>3934</v>
      </c>
      <c r="B1354" s="75">
        <v>42852</v>
      </c>
      <c r="C1354" s="53">
        <v>0.45069444444444445</v>
      </c>
      <c r="D1354" s="3" t="s">
        <v>2872</v>
      </c>
      <c r="E1354" s="3" t="str">
        <f t="array" ref="E1354">INDEX(list!$C$2:$C$4995,MATCH(D1354,list!$A$2:$A$4995,0))</f>
        <v>ET - Main</v>
      </c>
      <c r="F1354" s="3" t="s">
        <v>4403</v>
      </c>
      <c r="G1354" s="44">
        <v>4</v>
      </c>
      <c r="H1354" s="3" t="s">
        <v>4453</v>
      </c>
      <c r="I1354" s="3" t="s">
        <v>4213</v>
      </c>
      <c r="J1354" s="3"/>
    </row>
    <row r="1355" spans="1:10" ht="19.5" customHeight="1" thickBot="1">
      <c r="A1355" s="3" t="s">
        <v>3934</v>
      </c>
      <c r="B1355" s="75">
        <v>42852</v>
      </c>
      <c r="C1355" s="53">
        <v>0.47986111111111113</v>
      </c>
      <c r="D1355" s="3" t="s">
        <v>2595</v>
      </c>
      <c r="E1355" s="3" t="str">
        <f t="array" ref="E1355">INDEX(list!$C$2:$C$4995,MATCH(D1355,list!$A$2:$A$4995,0))</f>
        <v>Melissa Kanarek-Brass Tack</v>
      </c>
      <c r="F1355" s="3" t="s">
        <v>4403</v>
      </c>
      <c r="G1355" s="44">
        <v>12</v>
      </c>
      <c r="H1355" s="3" t="s">
        <v>4453</v>
      </c>
      <c r="I1355" s="3" t="s">
        <v>4213</v>
      </c>
      <c r="J1355" s="3"/>
    </row>
    <row r="1356" spans="1:10" ht="19.5" customHeight="1" thickBot="1">
      <c r="A1356" s="3" t="s">
        <v>3934</v>
      </c>
      <c r="B1356" s="75">
        <v>42852</v>
      </c>
      <c r="C1356" s="53">
        <v>0.52708333333333335</v>
      </c>
      <c r="D1356" s="3" t="s">
        <v>2651</v>
      </c>
      <c r="E1356" s="3" t="str">
        <f t="array" ref="E1356">INDEX(list!$C$2:$C$4995,MATCH(D1356,list!$A$2:$A$4995,0))</f>
        <v>GD - Diana Garreau Cell</v>
      </c>
      <c r="F1356" s="3" t="s">
        <v>4403</v>
      </c>
      <c r="G1356" s="44">
        <v>6</v>
      </c>
      <c r="H1356" s="3" t="s">
        <v>4453</v>
      </c>
      <c r="I1356" s="3" t="s">
        <v>4213</v>
      </c>
      <c r="J1356" s="3"/>
    </row>
    <row r="1357" spans="1:10" ht="19.5" customHeight="1" thickBot="1">
      <c r="A1357" s="3" t="s">
        <v>3934</v>
      </c>
      <c r="B1357" s="75">
        <v>42852</v>
      </c>
      <c r="C1357" s="53">
        <v>0.52708333333333335</v>
      </c>
      <c r="D1357" s="3" t="s">
        <v>3557</v>
      </c>
      <c r="E1357" s="3" t="str">
        <f t="array" ref="E1357">INDEX(list!$C$2:$C$4995,MATCH(D1357,list!$A$2:$A$4995,0))</f>
        <v>HelpGuide, Inc.</v>
      </c>
      <c r="F1357" s="3" t="s">
        <v>4207</v>
      </c>
      <c r="G1357" s="44">
        <v>1</v>
      </c>
      <c r="H1357" s="3" t="s">
        <v>4453</v>
      </c>
      <c r="I1357" s="3" t="s">
        <v>4213</v>
      </c>
      <c r="J1357" s="3" t="s">
        <v>4208</v>
      </c>
    </row>
    <row r="1358" spans="1:10" ht="19.5" customHeight="1" thickBot="1">
      <c r="A1358" s="3" t="s">
        <v>3934</v>
      </c>
      <c r="B1358" s="75">
        <v>42852</v>
      </c>
      <c r="C1358" s="53">
        <v>0.53125</v>
      </c>
      <c r="D1358" s="3" t="s">
        <v>2571</v>
      </c>
      <c r="E1358" s="3" t="str">
        <f t="array" ref="E1358">INDEX(list!$C$2:$C$4995,MATCH(D1358,list!$A$2:$A$4995,0))</f>
        <v>Rtistic - Douglas Parks</v>
      </c>
      <c r="F1358" s="3" t="s">
        <v>4408</v>
      </c>
      <c r="G1358" s="44">
        <v>10</v>
      </c>
      <c r="H1358" s="3" t="s">
        <v>4453</v>
      </c>
      <c r="I1358" s="3" t="s">
        <v>4213</v>
      </c>
      <c r="J1358" s="3"/>
    </row>
    <row r="1359" spans="1:10" ht="19.5" customHeight="1" thickBot="1">
      <c r="A1359" s="3" t="s">
        <v>3934</v>
      </c>
      <c r="B1359" s="75">
        <v>42852</v>
      </c>
      <c r="C1359" s="53">
        <v>0.54722222222222217</v>
      </c>
      <c r="D1359" s="3" t="s">
        <v>2166</v>
      </c>
      <c r="E1359" s="3" t="str">
        <f t="array" ref="E1359">INDEX(list!$C$2:$C$4995,MATCH(D1359,list!$A$2:$A$4995,0))</f>
        <v>Ed Laubach Cell</v>
      </c>
      <c r="F1359" s="3" t="s">
        <v>4403</v>
      </c>
      <c r="G1359" s="44">
        <v>10</v>
      </c>
      <c r="H1359" s="3" t="s">
        <v>4453</v>
      </c>
      <c r="I1359" s="3" t="s">
        <v>4213</v>
      </c>
      <c r="J1359" s="3"/>
    </row>
    <row r="1360" spans="1:10" ht="19.5" customHeight="1" thickBot="1">
      <c r="A1360" s="3" t="s">
        <v>3934</v>
      </c>
      <c r="B1360" s="75">
        <v>42852</v>
      </c>
      <c r="C1360" s="53">
        <v>0.5493055555555556</v>
      </c>
      <c r="D1360" s="3" t="s">
        <v>3557</v>
      </c>
      <c r="E1360" s="3" t="str">
        <f t="array" ref="E1360">INDEX(list!$C$2:$C$4995,MATCH(D1360,list!$A$2:$A$4995,0))</f>
        <v>HelpGuide, Inc.</v>
      </c>
      <c r="F1360" s="3" t="s">
        <v>4207</v>
      </c>
      <c r="G1360" s="44">
        <v>1</v>
      </c>
      <c r="H1360" s="3" t="s">
        <v>4453</v>
      </c>
      <c r="I1360" s="3" t="s">
        <v>4213</v>
      </c>
      <c r="J1360" s="3" t="s">
        <v>4208</v>
      </c>
    </row>
    <row r="1361" spans="1:10" ht="19.5" customHeight="1" thickBot="1">
      <c r="A1361" s="3" t="s">
        <v>3934</v>
      </c>
      <c r="B1361" s="75">
        <v>42852</v>
      </c>
      <c r="C1361" s="53">
        <v>0.56388888888888888</v>
      </c>
      <c r="D1361" s="3" t="s">
        <v>3557</v>
      </c>
      <c r="E1361" s="3" t="str">
        <f t="array" ref="E1361">INDEX(list!$C$2:$C$4995,MATCH(D1361,list!$A$2:$A$4995,0))</f>
        <v>HelpGuide, Inc.</v>
      </c>
      <c r="F1361" s="3" t="s">
        <v>4207</v>
      </c>
      <c r="G1361" s="44">
        <v>1</v>
      </c>
      <c r="H1361" s="3" t="s">
        <v>4453</v>
      </c>
      <c r="I1361" s="3" t="s">
        <v>4213</v>
      </c>
      <c r="J1361" s="3" t="s">
        <v>4208</v>
      </c>
    </row>
    <row r="1362" spans="1:10" ht="19.5" customHeight="1" thickBot="1">
      <c r="A1362" s="3" t="s">
        <v>3934</v>
      </c>
      <c r="B1362" s="75">
        <v>42852</v>
      </c>
      <c r="C1362" s="53">
        <v>0.81319444444444444</v>
      </c>
      <c r="D1362" s="3" t="s">
        <v>7</v>
      </c>
      <c r="E1362" s="3" t="str">
        <f t="array" ref="E1362">INDEX(list!$C$2:$C$4995,MATCH(D1362,list!$A$2:$A$4995,0))</f>
        <v>?</v>
      </c>
      <c r="F1362" s="3" t="s">
        <v>4362</v>
      </c>
      <c r="G1362" s="44">
        <v>5</v>
      </c>
      <c r="H1362" s="3" t="s">
        <v>4453</v>
      </c>
      <c r="I1362" s="3" t="s">
        <v>4213</v>
      </c>
      <c r="J1362" s="3"/>
    </row>
    <row r="1363" spans="1:10" ht="19.5" customHeight="1" thickBot="1">
      <c r="A1363" s="3" t="s">
        <v>3934</v>
      </c>
      <c r="B1363" s="75">
        <v>42852</v>
      </c>
      <c r="C1363" s="53">
        <v>0.81666666666666676</v>
      </c>
      <c r="D1363" s="3" t="s">
        <v>1701</v>
      </c>
      <c r="E1363" s="3" t="str">
        <f t="array" ref="E1363">INDEX(list!$C$2:$C$4995,MATCH(D1363,list!$A$2:$A$4995,0))</f>
        <v>VA - Sandy Gonsalves</v>
      </c>
      <c r="F1363" s="3" t="s">
        <v>4403</v>
      </c>
      <c r="G1363" s="44">
        <v>36</v>
      </c>
      <c r="H1363" s="3" t="s">
        <v>4453</v>
      </c>
      <c r="I1363" s="3" t="s">
        <v>4213</v>
      </c>
      <c r="J1363" s="3"/>
    </row>
    <row r="1364" spans="1:10" ht="19.5" customHeight="1" thickBot="1">
      <c r="A1364" s="3" t="s">
        <v>3934</v>
      </c>
      <c r="B1364" s="75">
        <v>42852</v>
      </c>
      <c r="C1364" s="53">
        <v>0.85486111111111107</v>
      </c>
      <c r="D1364" s="3" t="s">
        <v>2825</v>
      </c>
      <c r="E1364" s="46" t="str">
        <f t="array" ref="E1364">INDEX(list!$C$2:$C$4995,MATCH(D1364,list!$A$2:$A$4995,0))</f>
        <v>LWA - Clark Wilson</v>
      </c>
      <c r="F1364" s="3" t="s">
        <v>4404</v>
      </c>
      <c r="G1364" s="44">
        <v>2</v>
      </c>
      <c r="H1364" s="3" t="s">
        <v>4453</v>
      </c>
      <c r="I1364" s="3" t="s">
        <v>4213</v>
      </c>
      <c r="J1364" s="3"/>
    </row>
    <row r="1365" spans="1:10" ht="19.5" customHeight="1" thickBot="1">
      <c r="A1365" s="3" t="s">
        <v>3934</v>
      </c>
      <c r="B1365" s="75">
        <v>42852</v>
      </c>
      <c r="C1365" s="53">
        <v>0.88402777777777775</v>
      </c>
      <c r="D1365" s="3" t="s">
        <v>2576</v>
      </c>
      <c r="E1365" s="3" t="str">
        <f t="array" ref="E1365">INDEX(list!$C$2:$C$4995,MATCH(D1365,list!$A$2:$A$4995,0))</f>
        <v>Rtistic - Lucas Parks</v>
      </c>
      <c r="F1365" s="3" t="s">
        <v>4403</v>
      </c>
      <c r="G1365" s="44">
        <v>13</v>
      </c>
      <c r="H1365" s="3" t="s">
        <v>4453</v>
      </c>
      <c r="I1365" s="3" t="s">
        <v>4220</v>
      </c>
      <c r="J1365" s="3"/>
    </row>
    <row r="1366" spans="1:10" ht="19.5" customHeight="1" thickBot="1">
      <c r="A1366" s="3" t="s">
        <v>3935</v>
      </c>
      <c r="B1366" s="75">
        <v>42853</v>
      </c>
      <c r="C1366" s="53">
        <v>0.31875000000000003</v>
      </c>
      <c r="D1366" s="3" t="s">
        <v>2571</v>
      </c>
      <c r="E1366" s="3" t="str">
        <f t="array" ref="E1366">INDEX(list!$C$2:$C$4995,MATCH(D1366,list!$A$2:$A$4995,0))</f>
        <v>Rtistic - Douglas Parks</v>
      </c>
      <c r="F1366" s="3" t="s">
        <v>4408</v>
      </c>
      <c r="G1366" s="44">
        <v>1</v>
      </c>
      <c r="H1366" s="3" t="s">
        <v>4458</v>
      </c>
      <c r="I1366" s="3" t="s">
        <v>4213</v>
      </c>
      <c r="J1366" s="3"/>
    </row>
    <row r="1367" spans="1:10" ht="19.5" customHeight="1" thickBot="1">
      <c r="A1367" s="3" t="s">
        <v>3935</v>
      </c>
      <c r="B1367" s="75">
        <v>42853</v>
      </c>
      <c r="C1367" s="53">
        <v>0.56319444444444444</v>
      </c>
      <c r="D1367" s="3" t="s">
        <v>3272</v>
      </c>
      <c r="E1367" s="3" t="str">
        <f t="array" ref="E1367">INDEX(list!$C$2:$C$4995,MATCH(D1367,list!$A$2:$A$4995,0))</f>
        <v>Elaina Cell</v>
      </c>
      <c r="F1367" s="3" t="s">
        <v>4403</v>
      </c>
      <c r="G1367" s="44">
        <v>2</v>
      </c>
      <c r="H1367" s="3" t="s">
        <v>4458</v>
      </c>
      <c r="I1367" s="3" t="s">
        <v>4213</v>
      </c>
      <c r="J1367" s="3"/>
    </row>
    <row r="1368" spans="1:10" ht="19.5" customHeight="1" thickBot="1">
      <c r="A1368" s="3" t="s">
        <v>3935</v>
      </c>
      <c r="B1368" s="75">
        <v>42853</v>
      </c>
      <c r="C1368" s="53">
        <v>0.56666666666666665</v>
      </c>
      <c r="D1368" s="3" t="s">
        <v>3636</v>
      </c>
      <c r="E1368" s="3" t="str">
        <f t="array" ref="E1368">INDEX(list!$C$2:$C$4995,MATCH(D1368,list!$A$2:$A$4995,0))</f>
        <v>CPL - John CPL, Jr.</v>
      </c>
      <c r="F1368" s="3" t="s">
        <v>4403</v>
      </c>
      <c r="G1368" s="44">
        <v>2</v>
      </c>
      <c r="H1368" s="3" t="s">
        <v>4458</v>
      </c>
      <c r="I1368" s="3" t="s">
        <v>4213</v>
      </c>
      <c r="J1368" s="3"/>
    </row>
    <row r="1369" spans="1:10" ht="19.5" customHeight="1" thickBot="1">
      <c r="A1369" s="3" t="s">
        <v>3935</v>
      </c>
      <c r="B1369" s="75">
        <v>42853</v>
      </c>
      <c r="C1369" s="53">
        <v>0.6381944444444444</v>
      </c>
      <c r="D1369" s="3" t="s">
        <v>3557</v>
      </c>
      <c r="E1369" s="3" t="str">
        <f t="array" ref="E1369">INDEX(list!$C$2:$C$4995,MATCH(D1369,list!$A$2:$A$4995,0))</f>
        <v>HelpGuide, Inc.</v>
      </c>
      <c r="F1369" s="3" t="s">
        <v>4207</v>
      </c>
      <c r="G1369" s="44">
        <v>1</v>
      </c>
      <c r="H1369" s="3" t="s">
        <v>4453</v>
      </c>
      <c r="I1369" s="3" t="s">
        <v>4213</v>
      </c>
      <c r="J1369" s="3" t="s">
        <v>4208</v>
      </c>
    </row>
    <row r="1370" spans="1:10" ht="19.5" customHeight="1" thickBot="1">
      <c r="A1370" s="3" t="s">
        <v>3935</v>
      </c>
      <c r="B1370" s="75">
        <v>42853</v>
      </c>
      <c r="C1370" s="53">
        <v>0.81527777777777777</v>
      </c>
      <c r="D1370" s="3" t="s">
        <v>3557</v>
      </c>
      <c r="E1370" s="3" t="str">
        <f t="array" ref="E1370">INDEX(list!$C$2:$C$4995,MATCH(D1370,list!$A$2:$A$4995,0))</f>
        <v>HelpGuide, Inc.</v>
      </c>
      <c r="F1370" s="3" t="s">
        <v>4207</v>
      </c>
      <c r="G1370" s="44">
        <v>1</v>
      </c>
      <c r="H1370" s="3" t="s">
        <v>4458</v>
      </c>
      <c r="I1370" s="3" t="s">
        <v>4213</v>
      </c>
      <c r="J1370" s="3" t="s">
        <v>4208</v>
      </c>
    </row>
    <row r="1371" spans="1:10" ht="19.5" customHeight="1" thickBot="1">
      <c r="A1371" s="3" t="s">
        <v>3937</v>
      </c>
      <c r="B1371" s="75">
        <v>42854</v>
      </c>
      <c r="C1371" s="53">
        <v>0.38819444444444445</v>
      </c>
      <c r="D1371" s="3" t="s">
        <v>3067</v>
      </c>
      <c r="E1371" s="3" t="str">
        <f t="array" ref="E1371">INDEX(list!$C$2:$C$4995,MATCH(D1371,list!$A$2:$A$4995,0))</f>
        <v>?</v>
      </c>
      <c r="F1371" s="3" t="s">
        <v>4403</v>
      </c>
      <c r="G1371" s="44">
        <v>1</v>
      </c>
      <c r="H1371" s="3" t="s">
        <v>4453</v>
      </c>
      <c r="I1371" s="3" t="s">
        <v>4220</v>
      </c>
      <c r="J1371" s="3"/>
    </row>
    <row r="1372" spans="1:10" ht="19.5" customHeight="1" thickBot="1">
      <c r="A1372" s="3" t="s">
        <v>3937</v>
      </c>
      <c r="B1372" s="75">
        <v>42854</v>
      </c>
      <c r="C1372" s="53">
        <v>0.43888888888888888</v>
      </c>
      <c r="D1372" s="3" t="s">
        <v>2823</v>
      </c>
      <c r="E1372" s="3" t="str">
        <f t="array" ref="E1372">INDEX(list!$C$2:$C$4995,MATCH(D1372,list!$A$2:$A$4995,0))</f>
        <v>LWA - Clark Wilson</v>
      </c>
      <c r="F1372" s="3" t="s">
        <v>4403</v>
      </c>
      <c r="G1372" s="44">
        <v>4</v>
      </c>
      <c r="H1372" s="3" t="s">
        <v>4458</v>
      </c>
      <c r="I1372" s="3" t="s">
        <v>4220</v>
      </c>
      <c r="J1372" s="3"/>
    </row>
    <row r="1373" spans="1:10" ht="19.5" customHeight="1" thickBot="1">
      <c r="A1373" s="3" t="s">
        <v>3937</v>
      </c>
      <c r="B1373" s="75">
        <v>42854</v>
      </c>
      <c r="C1373" s="53">
        <v>0.44166666666666665</v>
      </c>
      <c r="D1373" s="3" t="s">
        <v>2823</v>
      </c>
      <c r="E1373" s="3" t="str">
        <f t="array" ref="E1373">INDEX(list!$C$2:$C$4995,MATCH(D1373,list!$A$2:$A$4995,0))</f>
        <v>LWA - Clark Wilson</v>
      </c>
      <c r="F1373" s="3" t="s">
        <v>4403</v>
      </c>
      <c r="G1373" s="44">
        <v>27</v>
      </c>
      <c r="H1373" s="3" t="s">
        <v>4453</v>
      </c>
      <c r="I1373" s="3" t="s">
        <v>4220</v>
      </c>
      <c r="J1373" s="3"/>
    </row>
    <row r="1374" spans="1:10" ht="19.5" customHeight="1" thickBot="1">
      <c r="A1374" s="3" t="s">
        <v>3937</v>
      </c>
      <c r="B1374" s="75">
        <v>42854</v>
      </c>
      <c r="C1374" s="53">
        <v>0.4604166666666667</v>
      </c>
      <c r="D1374" s="3" t="s">
        <v>2969</v>
      </c>
      <c r="E1374" s="3" t="str">
        <f t="array" ref="E1374">INDEX(list!$C$2:$C$4995,MATCH(D1374,list!$A$2:$A$4995,0))</f>
        <v>ET - Chris Langwell cell</v>
      </c>
      <c r="F1374" s="3" t="s">
        <v>4421</v>
      </c>
      <c r="G1374" s="44">
        <v>46</v>
      </c>
      <c r="H1374" s="3" t="s">
        <v>4453</v>
      </c>
      <c r="I1374" s="3" t="s">
        <v>4220</v>
      </c>
      <c r="J1374" s="3"/>
    </row>
    <row r="1375" spans="1:10" ht="19.5" customHeight="1" thickBot="1">
      <c r="A1375" s="3" t="s">
        <v>3937</v>
      </c>
      <c r="B1375" s="75">
        <v>42854</v>
      </c>
      <c r="C1375" s="53">
        <v>0.5131944444444444</v>
      </c>
      <c r="D1375" s="3" t="s">
        <v>3272</v>
      </c>
      <c r="E1375" s="3" t="str">
        <f t="array" ref="E1375">INDEX(list!$C$2:$C$4995,MATCH(D1375,list!$A$2:$A$4995,0))</f>
        <v>Elaina Cell</v>
      </c>
      <c r="F1375" s="3" t="s">
        <v>4403</v>
      </c>
      <c r="G1375" s="44">
        <v>5</v>
      </c>
      <c r="H1375" s="3" t="s">
        <v>4453</v>
      </c>
      <c r="I1375" s="3" t="s">
        <v>4220</v>
      </c>
      <c r="J1375" s="3"/>
    </row>
    <row r="1376" spans="1:10" ht="19.5" customHeight="1" thickBot="1">
      <c r="A1376" s="3" t="s">
        <v>3937</v>
      </c>
      <c r="B1376" s="75">
        <v>42854</v>
      </c>
      <c r="C1376" s="53">
        <v>0.52569444444444446</v>
      </c>
      <c r="D1376" s="3" t="s">
        <v>1236</v>
      </c>
      <c r="E1376" s="3" t="str">
        <f t="array" ref="E1376">INDEX(list!$C$2:$C$4995,MATCH(D1376,list!$A$2:$A$4995,0))</f>
        <v>TGI - Mark Machado Cell</v>
      </c>
      <c r="F1376" s="3" t="s">
        <v>4403</v>
      </c>
      <c r="G1376" s="44">
        <v>30</v>
      </c>
      <c r="H1376" s="3" t="s">
        <v>4453</v>
      </c>
      <c r="I1376" s="3" t="s">
        <v>4220</v>
      </c>
      <c r="J1376" s="3"/>
    </row>
    <row r="1377" spans="1:10" ht="19.5" customHeight="1" thickBot="1">
      <c r="A1377" s="3" t="s">
        <v>3937</v>
      </c>
      <c r="B1377" s="75">
        <v>42854</v>
      </c>
      <c r="C1377" s="53">
        <v>0.54999999999999993</v>
      </c>
      <c r="D1377" s="3" t="s">
        <v>1236</v>
      </c>
      <c r="E1377" s="3" t="str">
        <f t="array" ref="E1377">INDEX(list!$C$2:$C$4995,MATCH(D1377,list!$A$2:$A$4995,0))</f>
        <v>TGI - Mark Machado Cell</v>
      </c>
      <c r="F1377" s="3" t="s">
        <v>4403</v>
      </c>
      <c r="G1377" s="44">
        <v>2</v>
      </c>
      <c r="H1377" s="3" t="s">
        <v>4453</v>
      </c>
      <c r="I1377" s="3" t="s">
        <v>4220</v>
      </c>
      <c r="J1377" s="3"/>
    </row>
    <row r="1378" spans="1:10" ht="19.5" customHeight="1" thickBot="1">
      <c r="A1378" s="3" t="s">
        <v>3937</v>
      </c>
      <c r="B1378" s="75">
        <v>42854</v>
      </c>
      <c r="C1378" s="53">
        <v>0.59791666666666665</v>
      </c>
      <c r="D1378" s="3" t="s">
        <v>1701</v>
      </c>
      <c r="E1378" s="3" t="str">
        <f t="array" ref="E1378">INDEX(list!$C$2:$C$4995,MATCH(D1378,list!$A$2:$A$4995,0))</f>
        <v>VA - Sandy Gonsalves</v>
      </c>
      <c r="F1378" s="3" t="s">
        <v>4403</v>
      </c>
      <c r="G1378" s="44">
        <v>53</v>
      </c>
      <c r="H1378" s="3" t="s">
        <v>4453</v>
      </c>
      <c r="I1378" s="3" t="s">
        <v>4220</v>
      </c>
      <c r="J1378" s="3"/>
    </row>
    <row r="1379" spans="1:10" ht="19.5" customHeight="1" thickBot="1">
      <c r="A1379" s="3" t="s">
        <v>3938</v>
      </c>
      <c r="B1379" s="75">
        <v>42855</v>
      </c>
      <c r="C1379" s="53">
        <v>0.55347222222222225</v>
      </c>
      <c r="D1379" s="3" t="s">
        <v>1227</v>
      </c>
      <c r="E1379" s="3" t="str">
        <f t="array" ref="E1379">INDEX(list!$C$2:$C$4995,MATCH(D1379,list!$A$2:$A$4995,0))</f>
        <v>Patrick Laubach Cell</v>
      </c>
      <c r="F1379" s="3" t="s">
        <v>4403</v>
      </c>
      <c r="G1379" s="44">
        <v>4</v>
      </c>
      <c r="H1379" s="3" t="s">
        <v>4458</v>
      </c>
      <c r="I1379" s="3" t="s">
        <v>4220</v>
      </c>
      <c r="J1379" s="3"/>
    </row>
    <row r="1380" spans="1:10" ht="19.5" customHeight="1" thickBot="1">
      <c r="A1380" s="3" t="s">
        <v>3938</v>
      </c>
      <c r="B1380" s="75">
        <v>42855</v>
      </c>
      <c r="C1380" s="53">
        <v>0.8222222222222223</v>
      </c>
      <c r="D1380" s="3" t="s">
        <v>3272</v>
      </c>
      <c r="E1380" s="3" t="str">
        <f t="array" ref="E1380">INDEX(list!$C$2:$C$4995,MATCH(D1380,list!$A$2:$A$4995,0))</f>
        <v>Elaina Cell</v>
      </c>
      <c r="F1380" s="3" t="s">
        <v>4422</v>
      </c>
      <c r="G1380" s="44">
        <v>2</v>
      </c>
      <c r="H1380" s="3" t="s">
        <v>4453</v>
      </c>
      <c r="I1380" s="3" t="s">
        <v>4220</v>
      </c>
      <c r="J1380" s="3"/>
    </row>
    <row r="1381" spans="1:10" ht="19.5" customHeight="1" thickBot="1">
      <c r="A1381" s="3" t="s">
        <v>3928</v>
      </c>
      <c r="B1381" s="75">
        <v>42856</v>
      </c>
      <c r="C1381" s="53">
        <v>0.34861111111111115</v>
      </c>
      <c r="D1381" s="3" t="s">
        <v>2474</v>
      </c>
      <c r="E1381" s="46" t="str">
        <f t="array" ref="E1381">INDEX(list!$C$2:$C$4995,MATCH(D1381,list!$A$2:$A$4995,0))</f>
        <v>SOCO - The Sourcing Company main</v>
      </c>
      <c r="F1381" s="3" t="s">
        <v>4412</v>
      </c>
      <c r="G1381" s="44">
        <v>2</v>
      </c>
      <c r="H1381" s="3" t="s">
        <v>4453</v>
      </c>
      <c r="I1381" s="3" t="s">
        <v>4213</v>
      </c>
      <c r="J1381" s="3"/>
    </row>
    <row r="1382" spans="1:10" ht="19.5" customHeight="1" thickBot="1">
      <c r="A1382" s="3" t="s">
        <v>3928</v>
      </c>
      <c r="B1382" s="75">
        <v>42856</v>
      </c>
      <c r="C1382" s="53">
        <v>0.35833333333333334</v>
      </c>
      <c r="D1382" s="3" t="s">
        <v>2872</v>
      </c>
      <c r="E1382" s="3" t="str">
        <f t="array" ref="E1382">INDEX(list!$C$2:$C$4995,MATCH(D1382,list!$A$2:$A$4995,0))</f>
        <v>ET - Main</v>
      </c>
      <c r="F1382" s="3" t="s">
        <v>4404</v>
      </c>
      <c r="G1382" s="44">
        <v>3</v>
      </c>
      <c r="H1382" s="3" t="s">
        <v>4453</v>
      </c>
      <c r="I1382" s="3" t="s">
        <v>4213</v>
      </c>
      <c r="J1382" s="3"/>
    </row>
    <row r="1383" spans="1:10" ht="19.5" customHeight="1" thickBot="1">
      <c r="A1383" s="3" t="s">
        <v>3928</v>
      </c>
      <c r="B1383" s="75">
        <v>42856</v>
      </c>
      <c r="C1383" s="53">
        <v>0.45347222222222222</v>
      </c>
      <c r="D1383" s="3" t="s">
        <v>1963</v>
      </c>
      <c r="E1383" s="3" t="str">
        <f t="array" ref="E1383">INDEX(list!$C$2:$C$4995,MATCH(D1383,list!$A$2:$A$4995,0))</f>
        <v>Patriot Software (payroll)</v>
      </c>
      <c r="F1383" s="3" t="s">
        <v>4464</v>
      </c>
      <c r="G1383" s="44">
        <v>3</v>
      </c>
      <c r="H1383" s="3" t="s">
        <v>4453</v>
      </c>
      <c r="I1383" s="3" t="s">
        <v>4213</v>
      </c>
      <c r="J1383" s="3"/>
    </row>
    <row r="1384" spans="1:10" ht="19.5" customHeight="1" thickBot="1">
      <c r="A1384" s="3" t="s">
        <v>3928</v>
      </c>
      <c r="B1384" s="75">
        <v>42856</v>
      </c>
      <c r="C1384" s="53">
        <v>0.45694444444444443</v>
      </c>
      <c r="D1384" s="3" t="s">
        <v>2651</v>
      </c>
      <c r="E1384" s="3" t="str">
        <f t="array" ref="E1384">INDEX(list!$C$2:$C$4995,MATCH(D1384,list!$A$2:$A$4995,0))</f>
        <v>GD - Diana Garreau Cell</v>
      </c>
      <c r="F1384" s="3" t="s">
        <v>4403</v>
      </c>
      <c r="G1384" s="44">
        <v>7</v>
      </c>
      <c r="H1384" s="3" t="s">
        <v>4453</v>
      </c>
      <c r="I1384" s="3" t="s">
        <v>4213</v>
      </c>
      <c r="J1384" s="3"/>
    </row>
    <row r="1385" spans="1:10" ht="19.5" customHeight="1" thickBot="1">
      <c r="A1385" s="3" t="s">
        <v>3928</v>
      </c>
      <c r="B1385" s="75">
        <v>42856</v>
      </c>
      <c r="C1385" s="53">
        <v>0.48749999999999999</v>
      </c>
      <c r="D1385" s="3" t="s">
        <v>3583</v>
      </c>
      <c r="E1385" s="3" t="str">
        <f t="array" ref="E1385">INDEX(list!$C$2:$C$4995,MATCH(D1385,list!$A$2:$A$4995,0))</f>
        <v>PDM - Don Hoffman</v>
      </c>
      <c r="F1385" s="3" t="s">
        <v>4403</v>
      </c>
      <c r="G1385" s="44">
        <v>7</v>
      </c>
      <c r="H1385" s="3" t="s">
        <v>4453</v>
      </c>
      <c r="I1385" s="3" t="s">
        <v>4213</v>
      </c>
      <c r="J1385" s="3"/>
    </row>
    <row r="1386" spans="1:10" ht="19.5" customHeight="1" thickBot="1">
      <c r="A1386" s="3" t="s">
        <v>3928</v>
      </c>
      <c r="B1386" s="75">
        <v>42856</v>
      </c>
      <c r="C1386" s="53">
        <v>0.50694444444444442</v>
      </c>
      <c r="D1386" s="3" t="s">
        <v>3272</v>
      </c>
      <c r="E1386" s="3" t="str">
        <f t="array" ref="E1386">INDEX(list!$C$2:$C$4995,MATCH(D1386,list!$A$2:$A$4995,0))</f>
        <v>Elaina Cell</v>
      </c>
      <c r="F1386" s="3" t="s">
        <v>4403</v>
      </c>
      <c r="G1386" s="44">
        <v>1</v>
      </c>
      <c r="H1386" s="3" t="s">
        <v>4453</v>
      </c>
      <c r="I1386" s="3" t="s">
        <v>4213</v>
      </c>
      <c r="J1386" s="3"/>
    </row>
    <row r="1387" spans="1:10" ht="19.5" customHeight="1" thickBot="1">
      <c r="A1387" s="3" t="s">
        <v>3928</v>
      </c>
      <c r="B1387" s="75">
        <v>42856</v>
      </c>
      <c r="C1387" s="53">
        <v>0.63611111111111118</v>
      </c>
      <c r="D1387" s="3" t="s">
        <v>2872</v>
      </c>
      <c r="E1387" s="3" t="str">
        <f t="array" ref="E1387">INDEX(list!$C$2:$C$4995,MATCH(D1387,list!$A$2:$A$4995,0))</f>
        <v>ET - Main</v>
      </c>
      <c r="F1387" s="3" t="s">
        <v>4404</v>
      </c>
      <c r="G1387" s="44">
        <v>19</v>
      </c>
      <c r="H1387" s="3" t="s">
        <v>4453</v>
      </c>
      <c r="I1387" s="3" t="s">
        <v>4213</v>
      </c>
      <c r="J1387" s="3"/>
    </row>
    <row r="1388" spans="1:10" ht="19.5" customHeight="1" thickBot="1">
      <c r="A1388" s="3" t="s">
        <v>3928</v>
      </c>
      <c r="B1388" s="75">
        <v>42856</v>
      </c>
      <c r="C1388" s="53">
        <v>0.65486111111111112</v>
      </c>
      <c r="D1388" s="3" t="s">
        <v>331</v>
      </c>
      <c r="E1388" s="3" t="str">
        <f t="array" ref="E1388">INDEX(list!$C$2:$C$4995,MATCH(D1388,list!$A$2:$A$4995,0))</f>
        <v>EveryCloud Technologies (Exhibitree)</v>
      </c>
      <c r="F1388" s="3" t="s">
        <v>4660</v>
      </c>
      <c r="G1388" s="44">
        <v>2</v>
      </c>
      <c r="H1388" s="3" t="s">
        <v>4453</v>
      </c>
      <c r="I1388" s="3" t="s">
        <v>4213</v>
      </c>
      <c r="J1388" s="3"/>
    </row>
    <row r="1389" spans="1:10" ht="19.5" customHeight="1" thickBot="1">
      <c r="A1389" s="3" t="s">
        <v>3928</v>
      </c>
      <c r="B1389" s="75">
        <v>42856</v>
      </c>
      <c r="C1389" s="53">
        <v>0.75416666666666676</v>
      </c>
      <c r="D1389" s="3" t="s">
        <v>3557</v>
      </c>
      <c r="E1389" s="3" t="str">
        <f t="array" ref="E1389">INDEX(list!$C$2:$C$4995,MATCH(D1389,list!$A$2:$A$4995,0))</f>
        <v>HelpGuide, Inc.</v>
      </c>
      <c r="F1389" s="3" t="s">
        <v>4207</v>
      </c>
      <c r="G1389" s="44">
        <v>1</v>
      </c>
      <c r="H1389" s="3" t="s">
        <v>4458</v>
      </c>
      <c r="I1389" s="3" t="s">
        <v>4213</v>
      </c>
      <c r="J1389" s="3" t="s">
        <v>4208</v>
      </c>
    </row>
    <row r="1390" spans="1:10" ht="19.5" customHeight="1" thickBot="1">
      <c r="A1390" s="3" t="s">
        <v>3928</v>
      </c>
      <c r="B1390" s="75">
        <v>42856</v>
      </c>
      <c r="C1390" s="53">
        <v>0.86875000000000002</v>
      </c>
      <c r="D1390" s="3" t="s">
        <v>3557</v>
      </c>
      <c r="E1390" s="3" t="str">
        <f t="array" ref="E1390">INDEX(list!$C$2:$C$4995,MATCH(D1390,list!$A$2:$A$4995,0))</f>
        <v>HelpGuide, Inc.</v>
      </c>
      <c r="F1390" s="3" t="s">
        <v>4207</v>
      </c>
      <c r="G1390" s="44">
        <v>1</v>
      </c>
      <c r="H1390" s="3" t="s">
        <v>4458</v>
      </c>
      <c r="I1390" s="3" t="s">
        <v>4213</v>
      </c>
      <c r="J1390" s="3" t="s">
        <v>4208</v>
      </c>
    </row>
    <row r="1391" spans="1:10" ht="19.5" customHeight="1" thickBot="1">
      <c r="A1391" s="3" t="s">
        <v>3928</v>
      </c>
      <c r="B1391" s="75">
        <v>42856</v>
      </c>
      <c r="C1391" s="53">
        <v>0.88194444444444453</v>
      </c>
      <c r="D1391" s="3" t="s">
        <v>3557</v>
      </c>
      <c r="E1391" s="3" t="str">
        <f t="array" ref="E1391">INDEX(list!$C$2:$C$4995,MATCH(D1391,list!$A$2:$A$4995,0))</f>
        <v>HelpGuide, Inc.</v>
      </c>
      <c r="F1391" s="3" t="s">
        <v>4207</v>
      </c>
      <c r="G1391" s="44">
        <v>1</v>
      </c>
      <c r="H1391" s="3" t="s">
        <v>4458</v>
      </c>
      <c r="I1391" s="3" t="s">
        <v>4220</v>
      </c>
      <c r="J1391" s="3" t="s">
        <v>4208</v>
      </c>
    </row>
    <row r="1392" spans="1:10" ht="19.5" customHeight="1" thickBot="1">
      <c r="A1392" s="3" t="s">
        <v>3932</v>
      </c>
      <c r="B1392" s="75">
        <v>42857</v>
      </c>
      <c r="C1392" s="53">
        <v>0.34236111111111112</v>
      </c>
      <c r="D1392" s="3" t="s">
        <v>3590</v>
      </c>
      <c r="E1392" s="3" t="str">
        <f t="array" ref="E1392">INDEX(list!$C$2:$C$4995,MATCH(D1392,list!$A$2:$A$4995,0))</f>
        <v>TLF</v>
      </c>
      <c r="F1392" s="3" t="s">
        <v>4407</v>
      </c>
      <c r="G1392" s="44">
        <v>9</v>
      </c>
      <c r="H1392" s="3" t="s">
        <v>4458</v>
      </c>
      <c r="I1392" s="3" t="s">
        <v>4213</v>
      </c>
      <c r="J1392" s="3"/>
    </row>
    <row r="1393" spans="1:10" ht="19.5" customHeight="1" thickBot="1">
      <c r="A1393" s="3" t="s">
        <v>3932</v>
      </c>
      <c r="B1393" s="75">
        <v>42857</v>
      </c>
      <c r="C1393" s="53">
        <v>0.36805555555555558</v>
      </c>
      <c r="D1393" s="3" t="s">
        <v>2571</v>
      </c>
      <c r="E1393" s="3" t="str">
        <f t="array" ref="E1393">INDEX(list!$C$2:$C$4995,MATCH(D1393,list!$A$2:$A$4995,0))</f>
        <v>Rtistic - Douglas Parks</v>
      </c>
      <c r="F1393" s="3" t="s">
        <v>4403</v>
      </c>
      <c r="G1393" s="44">
        <v>2</v>
      </c>
      <c r="H1393" s="3" t="s">
        <v>4453</v>
      </c>
      <c r="I1393" s="3" t="s">
        <v>4213</v>
      </c>
      <c r="J1393" s="3"/>
    </row>
    <row r="1394" spans="1:10" ht="19.5" customHeight="1" thickBot="1">
      <c r="A1394" s="3" t="s">
        <v>3932</v>
      </c>
      <c r="B1394" s="75">
        <v>42857</v>
      </c>
      <c r="C1394" s="53">
        <v>0.37013888888888885</v>
      </c>
      <c r="D1394" s="3" t="s">
        <v>2571</v>
      </c>
      <c r="E1394" s="3" t="str">
        <f t="array" ref="E1394">INDEX(list!$C$2:$C$4995,MATCH(D1394,list!$A$2:$A$4995,0))</f>
        <v>Rtistic - Douglas Parks</v>
      </c>
      <c r="F1394" s="3" t="s">
        <v>4403</v>
      </c>
      <c r="G1394" s="44">
        <v>9</v>
      </c>
      <c r="H1394" s="3" t="s">
        <v>4453</v>
      </c>
      <c r="I1394" s="3" t="s">
        <v>4213</v>
      </c>
      <c r="J1394" s="3"/>
    </row>
    <row r="1395" spans="1:10" ht="19.5" customHeight="1" thickBot="1">
      <c r="A1395" s="3" t="s">
        <v>3932</v>
      </c>
      <c r="B1395" s="75">
        <v>42857</v>
      </c>
      <c r="C1395" s="53">
        <v>0.49861111111111112</v>
      </c>
      <c r="D1395" s="3" t="s">
        <v>2058</v>
      </c>
      <c r="E1395" s="3" t="str">
        <f t="array" ref="E1395">INDEX(list!$C$2:$C$4995,MATCH(D1395,list!$A$2:$A$4995,0))</f>
        <v>CPL - Beth Home</v>
      </c>
      <c r="F1395" s="3" t="s">
        <v>4403</v>
      </c>
      <c r="G1395" s="44">
        <v>35</v>
      </c>
      <c r="H1395" s="3" t="s">
        <v>4458</v>
      </c>
      <c r="I1395" s="3" t="s">
        <v>4213</v>
      </c>
      <c r="J1395" s="3"/>
    </row>
    <row r="1396" spans="1:10" ht="19.5" customHeight="1" thickBot="1">
      <c r="A1396" s="3" t="s">
        <v>3932</v>
      </c>
      <c r="B1396" s="75">
        <v>42857</v>
      </c>
      <c r="C1396" s="53">
        <v>0.58333333333333337</v>
      </c>
      <c r="D1396" s="3" t="s">
        <v>2474</v>
      </c>
      <c r="E1396" s="46" t="str">
        <f t="array" ref="E1396">INDEX(list!$C$2:$C$4995,MATCH(D1396,list!$A$2:$A$4995,0))</f>
        <v>SOCO - The Sourcing Company main</v>
      </c>
      <c r="F1396" s="3" t="s">
        <v>4412</v>
      </c>
      <c r="G1396" s="44">
        <v>5</v>
      </c>
      <c r="H1396" s="3" t="s">
        <v>4453</v>
      </c>
      <c r="I1396" s="3" t="s">
        <v>4213</v>
      </c>
      <c r="J1396" s="3"/>
    </row>
    <row r="1397" spans="1:10" ht="19.5" customHeight="1" thickBot="1">
      <c r="A1397" s="3" t="s">
        <v>3932</v>
      </c>
      <c r="B1397" s="75">
        <v>42857</v>
      </c>
      <c r="C1397" s="53">
        <v>0.6972222222222223</v>
      </c>
      <c r="D1397" s="3" t="s">
        <v>811</v>
      </c>
      <c r="E1397" s="3" t="str">
        <f t="array" ref="E1397">INDEX(list!$C$2:$C$4995,MATCH(D1397,list!$A$2:$A$4995,0))</f>
        <v>ET - ACI Consulting</v>
      </c>
      <c r="F1397" s="3" t="s">
        <v>4564</v>
      </c>
      <c r="G1397" s="44">
        <v>4</v>
      </c>
      <c r="H1397" s="3" t="s">
        <v>4453</v>
      </c>
      <c r="I1397" s="3" t="s">
        <v>4213</v>
      </c>
      <c r="J1397" s="3"/>
    </row>
    <row r="1398" spans="1:10" ht="19.5" customHeight="1" thickBot="1">
      <c r="A1398" s="3" t="s">
        <v>3932</v>
      </c>
      <c r="B1398" s="75">
        <v>42857</v>
      </c>
      <c r="C1398" s="53">
        <v>0.70000000000000007</v>
      </c>
      <c r="D1398" s="3" t="s">
        <v>2872</v>
      </c>
      <c r="E1398" s="3" t="str">
        <f t="array" ref="E1398">INDEX(list!$C$2:$C$4995,MATCH(D1398,list!$A$2:$A$4995,0))</f>
        <v>ET - Main</v>
      </c>
      <c r="F1398" s="3" t="s">
        <v>4404</v>
      </c>
      <c r="G1398" s="44">
        <v>2</v>
      </c>
      <c r="H1398" s="3" t="s">
        <v>4453</v>
      </c>
      <c r="I1398" s="3" t="s">
        <v>4213</v>
      </c>
      <c r="J1398" s="3"/>
    </row>
    <row r="1399" spans="1:10" ht="19.5" customHeight="1" thickBot="1">
      <c r="A1399" s="3" t="s">
        <v>3932</v>
      </c>
      <c r="B1399" s="75">
        <v>42857</v>
      </c>
      <c r="C1399" s="53">
        <v>0.72430555555555554</v>
      </c>
      <c r="D1399" s="3" t="s">
        <v>440</v>
      </c>
      <c r="E1399" s="3" t="str">
        <f t="array" ref="E1399">INDEX(list!$C$2:$C$4995,MATCH(D1399,list!$A$2:$A$4995,0))</f>
        <v>Larry Nedry Home</v>
      </c>
      <c r="F1399" s="3" t="s">
        <v>4403</v>
      </c>
      <c r="G1399" s="44">
        <v>14</v>
      </c>
      <c r="H1399" s="3" t="s">
        <v>4453</v>
      </c>
      <c r="I1399" s="3" t="s">
        <v>4213</v>
      </c>
      <c r="J1399" s="3"/>
    </row>
    <row r="1400" spans="1:10" ht="19.5" customHeight="1" thickBot="1">
      <c r="A1400" s="3" t="s">
        <v>3932</v>
      </c>
      <c r="B1400" s="75">
        <v>42857</v>
      </c>
      <c r="C1400" s="53">
        <v>0.73472222222222217</v>
      </c>
      <c r="D1400" s="3" t="s">
        <v>440</v>
      </c>
      <c r="E1400" s="3" t="str">
        <f t="array" ref="E1400">INDEX(list!$C$2:$C$4995,MATCH(D1400,list!$A$2:$A$4995,0))</f>
        <v>Larry Nedry Home</v>
      </c>
      <c r="F1400" s="3" t="s">
        <v>4403</v>
      </c>
      <c r="G1400" s="44">
        <v>2</v>
      </c>
      <c r="H1400" s="3" t="s">
        <v>4453</v>
      </c>
      <c r="I1400" s="3" t="s">
        <v>4213</v>
      </c>
      <c r="J1400" s="3"/>
    </row>
    <row r="1401" spans="1:10" ht="19.5" customHeight="1" thickBot="1">
      <c r="A1401" s="3" t="s">
        <v>3933</v>
      </c>
      <c r="B1401" s="75">
        <v>42858</v>
      </c>
      <c r="C1401" s="53">
        <v>0.34375</v>
      </c>
      <c r="D1401" s="3" t="s">
        <v>1227</v>
      </c>
      <c r="E1401" s="3" t="str">
        <f t="array" ref="E1401">INDEX(list!$C$2:$C$4995,MATCH(D1401,list!$A$2:$A$4995,0))</f>
        <v>Patrick Laubach Cell</v>
      </c>
      <c r="F1401" s="3" t="s">
        <v>4403</v>
      </c>
      <c r="G1401" s="44">
        <v>3</v>
      </c>
      <c r="H1401" s="3" t="s">
        <v>4458</v>
      </c>
      <c r="I1401" s="3" t="s">
        <v>4213</v>
      </c>
      <c r="J1401" s="3"/>
    </row>
    <row r="1402" spans="1:10" ht="19.5" customHeight="1" thickBot="1">
      <c r="A1402" s="3" t="s">
        <v>3933</v>
      </c>
      <c r="B1402" s="75">
        <v>42858</v>
      </c>
      <c r="C1402" s="53">
        <v>0.3833333333333333</v>
      </c>
      <c r="D1402" s="3" t="s">
        <v>440</v>
      </c>
      <c r="E1402" s="3" t="str">
        <f t="array" ref="E1402">INDEX(list!$C$2:$C$4995,MATCH(D1402,list!$A$2:$A$4995,0))</f>
        <v>Larry Nedry Home</v>
      </c>
      <c r="F1402" s="3" t="s">
        <v>4403</v>
      </c>
      <c r="G1402" s="44">
        <v>2</v>
      </c>
      <c r="H1402" s="3" t="s">
        <v>4458</v>
      </c>
      <c r="I1402" s="3" t="s">
        <v>4213</v>
      </c>
      <c r="J1402" s="3"/>
    </row>
    <row r="1403" spans="1:10" ht="19.5" customHeight="1" thickBot="1">
      <c r="A1403" s="3" t="s">
        <v>3933</v>
      </c>
      <c r="B1403" s="75">
        <v>42858</v>
      </c>
      <c r="C1403" s="53">
        <v>0.46527777777777773</v>
      </c>
      <c r="D1403" s="3" t="s">
        <v>2474</v>
      </c>
      <c r="E1403" s="46" t="str">
        <f t="array" ref="E1403">INDEX(list!$C$2:$C$4995,MATCH(D1403,list!$A$2:$A$4995,0))</f>
        <v>SOCO - The Sourcing Company main</v>
      </c>
      <c r="F1403" s="3" t="s">
        <v>4412</v>
      </c>
      <c r="G1403" s="44">
        <v>2</v>
      </c>
      <c r="H1403" s="3" t="s">
        <v>4453</v>
      </c>
      <c r="I1403" s="3" t="s">
        <v>4213</v>
      </c>
      <c r="J1403" s="3"/>
    </row>
    <row r="1404" spans="1:10" ht="19.5" customHeight="1" thickBot="1">
      <c r="A1404" s="3" t="s">
        <v>3933</v>
      </c>
      <c r="B1404" s="75">
        <v>42858</v>
      </c>
      <c r="C1404" s="53">
        <v>0.55902777777777779</v>
      </c>
      <c r="D1404" s="3" t="s">
        <v>2472</v>
      </c>
      <c r="E1404" s="3" t="str">
        <f t="array" ref="E1404">INDEX(list!$C$2:$C$4995,MATCH(D1404,list!$A$2:$A$4995,0))</f>
        <v>SOCO - TSC/PJ Salvage/Loomworks</v>
      </c>
      <c r="F1404" s="3" t="s">
        <v>4403</v>
      </c>
      <c r="G1404" s="44">
        <v>8</v>
      </c>
      <c r="H1404" s="3" t="s">
        <v>4458</v>
      </c>
      <c r="I1404" s="3" t="s">
        <v>4213</v>
      </c>
      <c r="J1404" s="3"/>
    </row>
    <row r="1405" spans="1:10" ht="19.5" customHeight="1" thickBot="1">
      <c r="A1405" s="3" t="s">
        <v>3933</v>
      </c>
      <c r="B1405" s="75">
        <v>42858</v>
      </c>
      <c r="C1405" s="53">
        <v>0.5708333333333333</v>
      </c>
      <c r="D1405" s="3" t="s">
        <v>2872</v>
      </c>
      <c r="E1405" s="3" t="str">
        <f t="array" ref="E1405">INDEX(list!$C$2:$C$4995,MATCH(D1405,list!$A$2:$A$4995,0))</f>
        <v>ET - Main</v>
      </c>
      <c r="F1405" s="3" t="s">
        <v>4403</v>
      </c>
      <c r="G1405" s="44">
        <v>1</v>
      </c>
      <c r="H1405" s="3" t="s">
        <v>4458</v>
      </c>
      <c r="I1405" s="3" t="s">
        <v>4213</v>
      </c>
      <c r="J1405" s="3"/>
    </row>
    <row r="1406" spans="1:10" ht="19.5" customHeight="1" thickBot="1">
      <c r="A1406" s="3" t="s">
        <v>3934</v>
      </c>
      <c r="B1406" s="75">
        <v>42859</v>
      </c>
      <c r="C1406" s="53">
        <v>0.3972222222222222</v>
      </c>
      <c r="D1406" s="3" t="s">
        <v>3583</v>
      </c>
      <c r="E1406" s="3" t="str">
        <f t="array" ref="E1406">INDEX(list!$C$2:$C$4995,MATCH(D1406,list!$A$2:$A$4995,0))</f>
        <v>PDM - Don Hoffman</v>
      </c>
      <c r="F1406" s="3" t="s">
        <v>4403</v>
      </c>
      <c r="G1406" s="44">
        <v>7</v>
      </c>
      <c r="H1406" s="3" t="s">
        <v>4458</v>
      </c>
      <c r="I1406" s="3" t="s">
        <v>4213</v>
      </c>
      <c r="J1406" s="3"/>
    </row>
    <row r="1407" spans="1:10" ht="19.5" customHeight="1" thickBot="1">
      <c r="A1407" s="3" t="s">
        <v>3934</v>
      </c>
      <c r="B1407" s="75">
        <v>42859</v>
      </c>
      <c r="C1407" s="53">
        <v>0.56527777777777777</v>
      </c>
      <c r="D1407" s="3" t="s">
        <v>3650</v>
      </c>
      <c r="E1407" s="3" t="str">
        <f t="array" ref="E1407">INDEX(list!$C$2:$C$4995,MATCH(D1407,list!$A$2:$A$4995,0))</f>
        <v>CPL - Beth cell</v>
      </c>
      <c r="F1407" s="3" t="s">
        <v>4403</v>
      </c>
      <c r="G1407" s="44">
        <v>2</v>
      </c>
      <c r="H1407" s="3" t="s">
        <v>4458</v>
      </c>
      <c r="I1407" s="3" t="s">
        <v>4213</v>
      </c>
      <c r="J1407" s="3"/>
    </row>
    <row r="1408" spans="1:10" ht="19.5" customHeight="1" thickBot="1">
      <c r="A1408" s="3" t="s">
        <v>3934</v>
      </c>
      <c r="B1408" s="75">
        <v>42859</v>
      </c>
      <c r="C1408" s="53">
        <v>0.56666666666666665</v>
      </c>
      <c r="D1408" s="3" t="s">
        <v>3650</v>
      </c>
      <c r="E1408" s="3" t="str">
        <f t="array" ref="E1408">INDEX(list!$C$2:$C$4995,MATCH(D1408,list!$A$2:$A$4995,0))</f>
        <v>CPL - Beth cell</v>
      </c>
      <c r="F1408" s="3" t="s">
        <v>4403</v>
      </c>
      <c r="G1408" s="44">
        <v>18</v>
      </c>
      <c r="H1408" s="3" t="s">
        <v>4453</v>
      </c>
      <c r="I1408" s="3" t="s">
        <v>4213</v>
      </c>
      <c r="J1408" s="3"/>
    </row>
    <row r="1409" spans="1:10" ht="19.5" customHeight="1" thickBot="1">
      <c r="A1409" s="3" t="s">
        <v>3934</v>
      </c>
      <c r="B1409" s="75">
        <v>42859</v>
      </c>
      <c r="C1409" s="53">
        <v>0.61388888888888882</v>
      </c>
      <c r="D1409" s="3" t="s">
        <v>2166</v>
      </c>
      <c r="E1409" s="3" t="str">
        <f t="array" ref="E1409">INDEX(list!$C$2:$C$4995,MATCH(D1409,list!$A$2:$A$4995,0))</f>
        <v>Ed Laubach Cell</v>
      </c>
      <c r="F1409" s="3" t="s">
        <v>4403</v>
      </c>
      <c r="G1409" s="44">
        <v>60</v>
      </c>
      <c r="H1409" s="3" t="s">
        <v>4458</v>
      </c>
      <c r="I1409" s="3" t="s">
        <v>4213</v>
      </c>
      <c r="J1409" s="3"/>
    </row>
    <row r="1410" spans="1:10" ht="19.5" customHeight="1" thickBot="1">
      <c r="A1410" s="3" t="s">
        <v>3934</v>
      </c>
      <c r="B1410" s="75">
        <v>42859</v>
      </c>
      <c r="C1410" s="53">
        <v>0.65486111111111112</v>
      </c>
      <c r="D1410" s="3" t="s">
        <v>2166</v>
      </c>
      <c r="E1410" s="3" t="str">
        <f t="array" ref="E1410">INDEX(list!$C$2:$C$4995,MATCH(D1410,list!$A$2:$A$4995,0))</f>
        <v>Ed Laubach Cell</v>
      </c>
      <c r="F1410" s="3" t="s">
        <v>4403</v>
      </c>
      <c r="G1410" s="44">
        <v>13</v>
      </c>
      <c r="H1410" s="3" t="s">
        <v>4453</v>
      </c>
      <c r="I1410" s="3" t="s">
        <v>4213</v>
      </c>
      <c r="J1410" s="3"/>
    </row>
    <row r="1411" spans="1:10" ht="19.5" customHeight="1" thickBot="1">
      <c r="A1411" s="3" t="s">
        <v>3934</v>
      </c>
      <c r="B1411" s="75">
        <v>42859</v>
      </c>
      <c r="C1411" s="53">
        <v>0.84097222222222223</v>
      </c>
      <c r="D1411" s="3" t="s">
        <v>3385</v>
      </c>
      <c r="E1411" s="3" t="str">
        <f t="array" ref="E1411">INDEX(list!$C$2:$C$4995,MATCH(D1411,list!$A$2:$A$4995,0))</f>
        <v>ET - Scott</v>
      </c>
      <c r="F1411" s="3" t="s">
        <v>4412</v>
      </c>
      <c r="G1411" s="44">
        <v>2</v>
      </c>
      <c r="H1411" s="3" t="s">
        <v>4453</v>
      </c>
      <c r="I1411" s="3" t="s">
        <v>4213</v>
      </c>
      <c r="J1411" s="3"/>
    </row>
    <row r="1412" spans="1:10" ht="19.5" customHeight="1" thickBot="1">
      <c r="A1412" s="3" t="s">
        <v>3935</v>
      </c>
      <c r="B1412" s="75">
        <v>42860</v>
      </c>
      <c r="C1412" s="53">
        <v>0.40486111111111112</v>
      </c>
      <c r="D1412" s="3" t="s">
        <v>3571</v>
      </c>
      <c r="E1412" s="3" t="str">
        <f t="array" ref="E1412">INDEX(list!$C$2:$C$4995,MATCH(D1412,list!$A$2:$A$4995,0))</f>
        <v>Dominick Mauro Jr. work</v>
      </c>
      <c r="F1412" s="3" t="s">
        <v>4412</v>
      </c>
      <c r="G1412" s="44">
        <v>2</v>
      </c>
      <c r="H1412" s="3" t="s">
        <v>4453</v>
      </c>
      <c r="I1412" s="3" t="s">
        <v>4213</v>
      </c>
      <c r="J1412" s="3"/>
    </row>
    <row r="1413" spans="1:10" ht="19.5" customHeight="1" thickBot="1">
      <c r="A1413" s="3" t="s">
        <v>3935</v>
      </c>
      <c r="B1413" s="75">
        <v>42860</v>
      </c>
      <c r="C1413" s="53">
        <v>0.41250000000000003</v>
      </c>
      <c r="D1413" s="3" t="s">
        <v>2872</v>
      </c>
      <c r="E1413" s="3" t="str">
        <f t="array" ref="E1413">INDEX(list!$C$2:$C$4995,MATCH(D1413,list!$A$2:$A$4995,0))</f>
        <v>ET - Main</v>
      </c>
      <c r="F1413" s="3" t="s">
        <v>4404</v>
      </c>
      <c r="G1413" s="44">
        <v>15</v>
      </c>
      <c r="H1413" s="3" t="s">
        <v>4458</v>
      </c>
      <c r="I1413" s="3" t="s">
        <v>4213</v>
      </c>
      <c r="J1413" s="3"/>
    </row>
    <row r="1414" spans="1:10" ht="19.5" customHeight="1" thickBot="1">
      <c r="A1414" s="3" t="s">
        <v>3935</v>
      </c>
      <c r="B1414" s="75">
        <v>42860</v>
      </c>
      <c r="C1414" s="53">
        <v>0.43263888888888885</v>
      </c>
      <c r="D1414" s="3" t="s">
        <v>3272</v>
      </c>
      <c r="E1414" s="3" t="str">
        <f t="array" ref="E1414">INDEX(list!$C$2:$C$4995,MATCH(D1414,list!$A$2:$A$4995,0))</f>
        <v>Elaina Cell</v>
      </c>
      <c r="F1414" s="3" t="s">
        <v>4422</v>
      </c>
      <c r="G1414" s="44">
        <v>3</v>
      </c>
      <c r="H1414" s="3" t="s">
        <v>4458</v>
      </c>
      <c r="I1414" s="3" t="s">
        <v>4213</v>
      </c>
      <c r="J1414" s="3"/>
    </row>
    <row r="1415" spans="1:10" ht="19.5" customHeight="1" thickBot="1">
      <c r="A1415" s="3" t="s">
        <v>3935</v>
      </c>
      <c r="B1415" s="75">
        <v>42860</v>
      </c>
      <c r="C1415" s="53">
        <v>0.44375000000000003</v>
      </c>
      <c r="D1415" s="3" t="s">
        <v>3272</v>
      </c>
      <c r="E1415" s="3" t="str">
        <f t="array" ref="E1415">INDEX(list!$C$2:$C$4995,MATCH(D1415,list!$A$2:$A$4995,0))</f>
        <v>Elaina Cell</v>
      </c>
      <c r="F1415" s="3" t="s">
        <v>4422</v>
      </c>
      <c r="G1415" s="44">
        <v>1</v>
      </c>
      <c r="H1415" s="3" t="s">
        <v>4458</v>
      </c>
      <c r="I1415" s="3" t="s">
        <v>4213</v>
      </c>
      <c r="J1415" s="3"/>
    </row>
    <row r="1416" spans="1:10" ht="19.5" customHeight="1" thickBot="1">
      <c r="A1416" s="3" t="s">
        <v>3935</v>
      </c>
      <c r="B1416" s="75">
        <v>42860</v>
      </c>
      <c r="C1416" s="53">
        <v>0.5854166666666667</v>
      </c>
      <c r="D1416" s="3" t="s">
        <v>2872</v>
      </c>
      <c r="E1416" s="3" t="str">
        <f t="array" ref="E1416">INDEX(list!$C$2:$C$4995,MATCH(D1416,list!$A$2:$A$4995,0))</f>
        <v>ET - Main</v>
      </c>
      <c r="F1416" s="3" t="s">
        <v>4403</v>
      </c>
      <c r="G1416" s="44">
        <v>3</v>
      </c>
      <c r="H1416" s="3" t="s">
        <v>4458</v>
      </c>
      <c r="I1416" s="3" t="s">
        <v>4213</v>
      </c>
      <c r="J1416" s="3"/>
    </row>
    <row r="1417" spans="1:10" ht="19.5" customHeight="1" thickBot="1">
      <c r="A1417" s="3" t="s">
        <v>3935</v>
      </c>
      <c r="B1417" s="75">
        <v>42860</v>
      </c>
      <c r="C1417" s="53">
        <v>0.61805555555555558</v>
      </c>
      <c r="D1417" s="3" t="s">
        <v>3433</v>
      </c>
      <c r="E1417" s="3" t="str">
        <f t="array" ref="E1417">INDEX(list!$C$2:$C$4995,MATCH(D1417,list!$A$2:$A$4995,0))</f>
        <v>Lake Forest Elementary</v>
      </c>
      <c r="F1417" s="3" t="s">
        <v>4403</v>
      </c>
      <c r="G1417" s="44">
        <v>1</v>
      </c>
      <c r="H1417" s="3" t="s">
        <v>4453</v>
      </c>
      <c r="I1417" s="3" t="s">
        <v>4213</v>
      </c>
      <c r="J1417" s="3"/>
    </row>
    <row r="1418" spans="1:10" ht="19.5" customHeight="1" thickBot="1">
      <c r="A1418" s="3" t="s">
        <v>3935</v>
      </c>
      <c r="B1418" s="75">
        <v>42860</v>
      </c>
      <c r="C1418" s="53">
        <v>0.64444444444444449</v>
      </c>
      <c r="D1418" s="3" t="s">
        <v>3583</v>
      </c>
      <c r="E1418" s="3" t="str">
        <f t="array" ref="E1418">INDEX(list!$C$2:$C$4995,MATCH(D1418,list!$A$2:$A$4995,0))</f>
        <v>PDM - Don Hoffman</v>
      </c>
      <c r="F1418" s="3" t="s">
        <v>4403</v>
      </c>
      <c r="G1418" s="44">
        <v>6</v>
      </c>
      <c r="H1418" s="3" t="s">
        <v>4458</v>
      </c>
      <c r="I1418" s="3" t="s">
        <v>4213</v>
      </c>
      <c r="J1418" s="3"/>
    </row>
    <row r="1419" spans="1:10" ht="19.5" customHeight="1" thickBot="1">
      <c r="A1419" s="3" t="s">
        <v>3935</v>
      </c>
      <c r="B1419" s="75">
        <v>42860</v>
      </c>
      <c r="C1419" s="53">
        <v>0.65486111111111112</v>
      </c>
      <c r="D1419" s="3" t="s">
        <v>3583</v>
      </c>
      <c r="E1419" s="3" t="str">
        <f t="array" ref="E1419">INDEX(list!$C$2:$C$4995,MATCH(D1419,list!$A$2:$A$4995,0))</f>
        <v>PDM - Don Hoffman</v>
      </c>
      <c r="F1419" s="3" t="s">
        <v>4403</v>
      </c>
      <c r="G1419" s="44">
        <v>52</v>
      </c>
      <c r="H1419" s="3" t="s">
        <v>4458</v>
      </c>
      <c r="I1419" s="3" t="s">
        <v>4213</v>
      </c>
      <c r="J1419" s="3"/>
    </row>
    <row r="1420" spans="1:10" ht="19.5" customHeight="1" thickBot="1">
      <c r="A1420" s="3" t="s">
        <v>3935</v>
      </c>
      <c r="B1420" s="75">
        <v>42860</v>
      </c>
      <c r="C1420" s="53">
        <v>0.75763888888888886</v>
      </c>
      <c r="D1420" s="3" t="s">
        <v>2741</v>
      </c>
      <c r="E1420" s="3" t="str">
        <f t="array" ref="E1420">INDEX(list!$C$2:$C$4995,MATCH(D1420,list!$A$2:$A$4995,0))</f>
        <v>ET - Scot Rea</v>
      </c>
      <c r="F1420" s="3" t="s">
        <v>4403</v>
      </c>
      <c r="G1420" s="44">
        <v>25</v>
      </c>
      <c r="H1420" s="3" t="s">
        <v>4458</v>
      </c>
      <c r="I1420" s="3" t="s">
        <v>4213</v>
      </c>
      <c r="J1420" s="3"/>
    </row>
    <row r="1421" spans="1:10" ht="19.5" customHeight="1" thickBot="1">
      <c r="A1421" s="3" t="s">
        <v>3935</v>
      </c>
      <c r="B1421" s="75">
        <v>42860</v>
      </c>
      <c r="C1421" s="53">
        <v>0.79236111111111107</v>
      </c>
      <c r="D1421" s="3" t="s">
        <v>3557</v>
      </c>
      <c r="E1421" s="3" t="str">
        <f t="array" ref="E1421">INDEX(list!$C$2:$C$4995,MATCH(D1421,list!$A$2:$A$4995,0))</f>
        <v>HelpGuide, Inc.</v>
      </c>
      <c r="F1421" s="3" t="s">
        <v>4207</v>
      </c>
      <c r="G1421" s="44">
        <v>2</v>
      </c>
      <c r="H1421" s="3" t="s">
        <v>4458</v>
      </c>
      <c r="I1421" s="3" t="s">
        <v>4213</v>
      </c>
      <c r="J1421" s="3" t="s">
        <v>4208</v>
      </c>
    </row>
    <row r="1422" spans="1:10" ht="19.5" customHeight="1" thickBot="1">
      <c r="A1422" s="3" t="s">
        <v>3935</v>
      </c>
      <c r="B1422" s="75">
        <v>42860</v>
      </c>
      <c r="C1422" s="53">
        <v>0.81388888888888899</v>
      </c>
      <c r="D1422" s="3" t="s">
        <v>3557</v>
      </c>
      <c r="E1422" s="3" t="str">
        <f t="array" ref="E1422">INDEX(list!$C$2:$C$4995,MATCH(D1422,list!$A$2:$A$4995,0))</f>
        <v>HelpGuide, Inc.</v>
      </c>
      <c r="F1422" s="3" t="s">
        <v>4207</v>
      </c>
      <c r="G1422" s="44">
        <v>2</v>
      </c>
      <c r="H1422" s="3" t="s">
        <v>4458</v>
      </c>
      <c r="I1422" s="3" t="s">
        <v>4213</v>
      </c>
      <c r="J1422" s="3" t="s">
        <v>4208</v>
      </c>
    </row>
    <row r="1423" spans="1:10" ht="19.5" customHeight="1" thickBot="1">
      <c r="A1423" s="3" t="s">
        <v>3937</v>
      </c>
      <c r="B1423" s="75">
        <v>42861</v>
      </c>
      <c r="C1423" s="53">
        <v>0.32430555555555557</v>
      </c>
      <c r="D1423" s="3" t="s">
        <v>3557</v>
      </c>
      <c r="E1423" s="3" t="str">
        <f t="array" ref="E1423">INDEX(list!$C$2:$C$4995,MATCH(D1423,list!$A$2:$A$4995,0))</f>
        <v>HelpGuide, Inc.</v>
      </c>
      <c r="F1423" s="3" t="s">
        <v>4207</v>
      </c>
      <c r="G1423" s="44">
        <v>1</v>
      </c>
      <c r="H1423" s="3" t="s">
        <v>4458</v>
      </c>
      <c r="I1423" s="3" t="s">
        <v>4220</v>
      </c>
      <c r="J1423" s="3" t="s">
        <v>4208</v>
      </c>
    </row>
    <row r="1424" spans="1:10" ht="19.5" customHeight="1" thickBot="1">
      <c r="A1424" s="3" t="s">
        <v>3937</v>
      </c>
      <c r="B1424" s="75">
        <v>42861</v>
      </c>
      <c r="C1424" s="53">
        <v>0.59861111111111109</v>
      </c>
      <c r="D1424" s="3" t="s">
        <v>1227</v>
      </c>
      <c r="E1424" s="3" t="str">
        <f t="array" ref="E1424">INDEX(list!$C$2:$C$4995,MATCH(D1424,list!$A$2:$A$4995,0))</f>
        <v>Patrick Laubach Cell</v>
      </c>
      <c r="F1424" s="3" t="s">
        <v>4403</v>
      </c>
      <c r="G1424" s="44">
        <v>2</v>
      </c>
      <c r="H1424" s="3" t="s">
        <v>4453</v>
      </c>
      <c r="I1424" s="3" t="s">
        <v>4220</v>
      </c>
      <c r="J1424" s="3"/>
    </row>
    <row r="1425" spans="1:10" ht="19.5" customHeight="1" thickBot="1">
      <c r="A1425" s="3" t="s">
        <v>3937</v>
      </c>
      <c r="B1425" s="75">
        <v>42861</v>
      </c>
      <c r="C1425" s="53">
        <v>0.60416666666666663</v>
      </c>
      <c r="D1425" s="3" t="s">
        <v>2504</v>
      </c>
      <c r="E1425" s="3" t="str">
        <f t="array" ref="E1425">INDEX(list!$C$2:$C$4995,MATCH(D1425,list!$A$2:$A$4995,0))</f>
        <v>LC - Laura Catalino</v>
      </c>
      <c r="F1425" s="3" t="s">
        <v>4403</v>
      </c>
      <c r="G1425" s="44">
        <v>39</v>
      </c>
      <c r="H1425" s="3" t="s">
        <v>4453</v>
      </c>
      <c r="I1425" s="3" t="s">
        <v>4220</v>
      </c>
      <c r="J1425" s="3"/>
    </row>
    <row r="1426" spans="1:10" ht="19.5" customHeight="1" thickBot="1">
      <c r="A1426" s="3" t="s">
        <v>3937</v>
      </c>
      <c r="B1426" s="75">
        <v>42861</v>
      </c>
      <c r="C1426" s="53">
        <v>0.6381944444444444</v>
      </c>
      <c r="D1426" s="3" t="s">
        <v>638</v>
      </c>
      <c r="E1426" s="3" t="str">
        <f t="array" ref="E1426">INDEX(list!$C$2:$C$4995,MATCH(D1426,list!$A$2:$A$4995,0))</f>
        <v>Jack Platt Cell</v>
      </c>
      <c r="F1426" s="3" t="s">
        <v>4403</v>
      </c>
      <c r="G1426" s="44">
        <v>17</v>
      </c>
      <c r="H1426" s="3" t="s">
        <v>4453</v>
      </c>
      <c r="I1426" s="3" t="s">
        <v>4220</v>
      </c>
      <c r="J1426" s="3"/>
    </row>
    <row r="1427" spans="1:10" ht="19.5" customHeight="1" thickBot="1">
      <c r="A1427" s="3" t="s">
        <v>3937</v>
      </c>
      <c r="B1427" s="75">
        <v>42861</v>
      </c>
      <c r="C1427" s="53">
        <v>0.78125</v>
      </c>
      <c r="D1427" s="3" t="s">
        <v>3557</v>
      </c>
      <c r="E1427" s="3" t="str">
        <f t="array" ref="E1427">INDEX(list!$C$2:$C$4995,MATCH(D1427,list!$A$2:$A$4995,0))</f>
        <v>HelpGuide, Inc.</v>
      </c>
      <c r="F1427" s="3" t="s">
        <v>4207</v>
      </c>
      <c r="G1427" s="44">
        <v>1</v>
      </c>
      <c r="H1427" s="3" t="s">
        <v>4458</v>
      </c>
      <c r="I1427" s="3" t="s">
        <v>4220</v>
      </c>
      <c r="J1427" s="3" t="s">
        <v>4208</v>
      </c>
    </row>
    <row r="1428" spans="1:10" ht="19.5" customHeight="1" thickBot="1">
      <c r="A1428" s="3" t="s">
        <v>3937</v>
      </c>
      <c r="B1428" s="75">
        <v>42861</v>
      </c>
      <c r="C1428" s="53">
        <v>0.92986111111111114</v>
      </c>
      <c r="D1428" s="3" t="s">
        <v>2576</v>
      </c>
      <c r="E1428" s="3" t="str">
        <f t="array" ref="E1428">INDEX(list!$C$2:$C$4995,MATCH(D1428,list!$A$2:$A$4995,0))</f>
        <v>Rtistic - Lucas Parks</v>
      </c>
      <c r="F1428" s="3" t="s">
        <v>4403</v>
      </c>
      <c r="G1428" s="44">
        <v>24</v>
      </c>
      <c r="H1428" s="3" t="s">
        <v>4453</v>
      </c>
      <c r="I1428" s="3" t="s">
        <v>4220</v>
      </c>
      <c r="J1428" s="3"/>
    </row>
    <row r="1429" spans="1:10" ht="19.5" customHeight="1" thickBot="1">
      <c r="A1429" s="3" t="s">
        <v>3938</v>
      </c>
      <c r="B1429" s="75">
        <v>42862</v>
      </c>
      <c r="C1429" s="53">
        <v>0.51597222222222217</v>
      </c>
      <c r="D1429" s="3" t="s">
        <v>440</v>
      </c>
      <c r="E1429" s="3" t="str">
        <f t="array" ref="E1429">INDEX(list!$C$2:$C$4995,MATCH(D1429,list!$A$2:$A$4995,0))</f>
        <v>Larry Nedry Home</v>
      </c>
      <c r="F1429" s="3" t="s">
        <v>4403</v>
      </c>
      <c r="G1429" s="44">
        <v>8</v>
      </c>
      <c r="H1429" s="3" t="s">
        <v>4453</v>
      </c>
      <c r="I1429" s="3" t="s">
        <v>4220</v>
      </c>
      <c r="J1429" s="3"/>
    </row>
    <row r="1430" spans="1:10" ht="19.5" customHeight="1" thickBot="1">
      <c r="A1430" s="3" t="s">
        <v>3938</v>
      </c>
      <c r="B1430" s="75">
        <v>42862</v>
      </c>
      <c r="C1430" s="53">
        <v>0.54097222222222219</v>
      </c>
      <c r="D1430" s="3" t="s">
        <v>440</v>
      </c>
      <c r="E1430" s="3" t="str">
        <f t="array" ref="E1430">INDEX(list!$C$2:$C$4995,MATCH(D1430,list!$A$2:$A$4995,0))</f>
        <v>Larry Nedry Home</v>
      </c>
      <c r="F1430" s="3" t="s">
        <v>4403</v>
      </c>
      <c r="G1430" s="44">
        <v>5</v>
      </c>
      <c r="H1430" s="3" t="s">
        <v>4453</v>
      </c>
      <c r="I1430" s="3" t="s">
        <v>4220</v>
      </c>
      <c r="J1430" s="3"/>
    </row>
    <row r="1431" spans="1:10" ht="19.5" customHeight="1" thickBot="1">
      <c r="A1431" s="3" t="s">
        <v>3938</v>
      </c>
      <c r="B1431" s="75">
        <v>42862</v>
      </c>
      <c r="C1431" s="53">
        <v>0.60555555555555551</v>
      </c>
      <c r="D1431" s="3" t="s">
        <v>233</v>
      </c>
      <c r="E1431" s="3" t="str">
        <f t="array" ref="E1431">INDEX(list!$C$2:$C$4995,MATCH(D1431,list!$A$2:$A$4995,0))</f>
        <v>?</v>
      </c>
      <c r="F1431" s="3" t="s">
        <v>4403</v>
      </c>
      <c r="G1431" s="44">
        <v>1</v>
      </c>
      <c r="H1431" s="3" t="s">
        <v>4453</v>
      </c>
      <c r="I1431" s="3" t="s">
        <v>4220</v>
      </c>
      <c r="J1431" s="3"/>
    </row>
    <row r="1432" spans="1:10" ht="19.5" customHeight="1" thickBot="1">
      <c r="A1432" s="3" t="s">
        <v>3938</v>
      </c>
      <c r="B1432" s="75">
        <v>42862</v>
      </c>
      <c r="C1432" s="53">
        <v>0.7090277777777777</v>
      </c>
      <c r="D1432" s="3" t="s">
        <v>3272</v>
      </c>
      <c r="E1432" s="3" t="str">
        <f t="array" ref="E1432">INDEX(list!$C$2:$C$4995,MATCH(D1432,list!$A$2:$A$4995,0))</f>
        <v>Elaina Cell</v>
      </c>
      <c r="F1432" s="3" t="s">
        <v>4403</v>
      </c>
      <c r="G1432" s="44">
        <v>3</v>
      </c>
      <c r="H1432" s="3" t="s">
        <v>4458</v>
      </c>
      <c r="I1432" s="3" t="s">
        <v>4220</v>
      </c>
      <c r="J1432" s="3"/>
    </row>
    <row r="1433" spans="1:10" ht="19.5" customHeight="1" thickBot="1">
      <c r="A1433" s="3" t="s">
        <v>3938</v>
      </c>
      <c r="B1433" s="75">
        <v>42862</v>
      </c>
      <c r="C1433" s="53">
        <v>0.73819444444444438</v>
      </c>
      <c r="D1433" s="3" t="s">
        <v>3459</v>
      </c>
      <c r="E1433" s="3" t="str">
        <f t="array" ref="E1433">INDEX(list!$C$2:$C$4995,MATCH(D1433,list!$A$2:$A$4995,0))</f>
        <v>?</v>
      </c>
      <c r="F1433" s="3" t="s">
        <v>4404</v>
      </c>
      <c r="G1433" s="44">
        <v>2</v>
      </c>
      <c r="H1433" s="3" t="s">
        <v>4458</v>
      </c>
      <c r="I1433" s="3" t="s">
        <v>4220</v>
      </c>
      <c r="J1433" s="3"/>
    </row>
    <row r="1434" spans="1:10" ht="19.5" customHeight="1" thickBot="1">
      <c r="A1434" s="3" t="s">
        <v>3928</v>
      </c>
      <c r="B1434" s="75">
        <v>42863</v>
      </c>
      <c r="C1434" s="53">
        <v>0.37083333333333335</v>
      </c>
      <c r="D1434" s="3" t="s">
        <v>2872</v>
      </c>
      <c r="E1434" s="3" t="str">
        <f t="array" ref="E1434">INDEX(list!$C$2:$C$4995,MATCH(D1434,list!$A$2:$A$4995,0))</f>
        <v>ET - Main</v>
      </c>
      <c r="F1434" s="3" t="s">
        <v>4403</v>
      </c>
      <c r="G1434" s="44">
        <v>2</v>
      </c>
      <c r="H1434" s="3" t="s">
        <v>4458</v>
      </c>
      <c r="I1434" s="3" t="s">
        <v>4213</v>
      </c>
      <c r="J1434" s="3"/>
    </row>
    <row r="1435" spans="1:10" ht="19.5" customHeight="1" thickBot="1">
      <c r="A1435" s="3" t="s">
        <v>3928</v>
      </c>
      <c r="B1435" s="75">
        <v>42863</v>
      </c>
      <c r="C1435" s="53">
        <v>0.38472222222222219</v>
      </c>
      <c r="D1435" s="3" t="s">
        <v>2872</v>
      </c>
      <c r="E1435" s="3" t="str">
        <f t="array" ref="E1435">INDEX(list!$C$2:$C$4995,MATCH(D1435,list!$A$2:$A$4995,0))</f>
        <v>ET - Main</v>
      </c>
      <c r="F1435" s="3" t="s">
        <v>4403</v>
      </c>
      <c r="G1435" s="44">
        <v>11</v>
      </c>
      <c r="H1435" s="3" t="s">
        <v>4458</v>
      </c>
      <c r="I1435" s="3" t="s">
        <v>4213</v>
      </c>
      <c r="J1435" s="3"/>
    </row>
    <row r="1436" spans="1:10" ht="19.5" customHeight="1" thickBot="1">
      <c r="A1436" s="3" t="s">
        <v>3928</v>
      </c>
      <c r="B1436" s="75">
        <v>42863</v>
      </c>
      <c r="C1436" s="53">
        <v>0.38541666666666669</v>
      </c>
      <c r="D1436" s="3" t="s">
        <v>3557</v>
      </c>
      <c r="E1436" s="3" t="str">
        <f t="array" ref="E1436">INDEX(list!$C$2:$C$4995,MATCH(D1436,list!$A$2:$A$4995,0))</f>
        <v>HelpGuide, Inc.</v>
      </c>
      <c r="F1436" s="3" t="s">
        <v>4207</v>
      </c>
      <c r="G1436" s="44">
        <v>1</v>
      </c>
      <c r="H1436" s="3" t="s">
        <v>4458</v>
      </c>
      <c r="I1436" s="3" t="s">
        <v>4213</v>
      </c>
      <c r="J1436" s="3" t="s">
        <v>4208</v>
      </c>
    </row>
    <row r="1437" spans="1:10" ht="19.5" customHeight="1" thickBot="1">
      <c r="A1437" s="3" t="s">
        <v>3928</v>
      </c>
      <c r="B1437" s="75">
        <v>42863</v>
      </c>
      <c r="C1437" s="53">
        <v>0.39861111111111108</v>
      </c>
      <c r="D1437" s="3" t="s">
        <v>2166</v>
      </c>
      <c r="E1437" s="3" t="str">
        <f t="array" ref="E1437">INDEX(list!$C$2:$C$4995,MATCH(D1437,list!$A$2:$A$4995,0))</f>
        <v>Ed Laubach Cell</v>
      </c>
      <c r="F1437" s="3" t="s">
        <v>4403</v>
      </c>
      <c r="G1437" s="44">
        <v>8</v>
      </c>
      <c r="H1437" s="3" t="s">
        <v>4458</v>
      </c>
      <c r="I1437" s="3" t="s">
        <v>4213</v>
      </c>
      <c r="J1437" s="3"/>
    </row>
    <row r="1438" spans="1:10" ht="19.5" customHeight="1" thickBot="1">
      <c r="A1438" s="3" t="s">
        <v>3928</v>
      </c>
      <c r="B1438" s="75">
        <v>42863</v>
      </c>
      <c r="C1438" s="53">
        <v>0.4152777777777778</v>
      </c>
      <c r="D1438" s="3" t="s">
        <v>2141</v>
      </c>
      <c r="E1438" s="3" t="str">
        <f t="array" ref="E1438">INDEX(list!$C$2:$C$4995,MATCH(D1438,list!$A$2:$A$4995,0))</f>
        <v>VEO - Veronica (gone)</v>
      </c>
      <c r="F1438" s="3" t="s">
        <v>4403</v>
      </c>
      <c r="G1438" s="44">
        <v>4</v>
      </c>
      <c r="H1438" s="3" t="s">
        <v>4458</v>
      </c>
      <c r="I1438" s="3" t="s">
        <v>4213</v>
      </c>
      <c r="J1438" s="3"/>
    </row>
    <row r="1439" spans="1:10" ht="19.5" customHeight="1" thickBot="1">
      <c r="A1439" s="3" t="s">
        <v>3928</v>
      </c>
      <c r="B1439" s="75">
        <v>42863</v>
      </c>
      <c r="C1439" s="53">
        <v>0.42638888888888887</v>
      </c>
      <c r="D1439" s="3" t="s">
        <v>2141</v>
      </c>
      <c r="E1439" s="3" t="str">
        <f t="array" ref="E1439">INDEX(list!$C$2:$C$4995,MATCH(D1439,list!$A$2:$A$4995,0))</f>
        <v>VEO - Veronica (gone)</v>
      </c>
      <c r="F1439" s="3" t="s">
        <v>4403</v>
      </c>
      <c r="G1439" s="44">
        <v>19</v>
      </c>
      <c r="H1439" s="3" t="s">
        <v>4458</v>
      </c>
      <c r="I1439" s="3" t="s">
        <v>4213</v>
      </c>
      <c r="J1439" s="3"/>
    </row>
    <row r="1440" spans="1:10" ht="19.5" customHeight="1" thickBot="1">
      <c r="A1440" s="3" t="s">
        <v>3928</v>
      </c>
      <c r="B1440" s="75">
        <v>42863</v>
      </c>
      <c r="C1440" s="53">
        <v>0.43402777777777773</v>
      </c>
      <c r="D1440" s="3" t="s">
        <v>3557</v>
      </c>
      <c r="E1440" s="3" t="str">
        <f t="array" ref="E1440">INDEX(list!$C$2:$C$4995,MATCH(D1440,list!$A$2:$A$4995,0))</f>
        <v>HelpGuide, Inc.</v>
      </c>
      <c r="F1440" s="3" t="s">
        <v>4207</v>
      </c>
      <c r="G1440" s="44">
        <v>1</v>
      </c>
      <c r="H1440" s="3" t="s">
        <v>4458</v>
      </c>
      <c r="I1440" s="3" t="s">
        <v>4213</v>
      </c>
      <c r="J1440" s="3" t="s">
        <v>4208</v>
      </c>
    </row>
    <row r="1441" spans="1:10" ht="19.5" customHeight="1" thickBot="1">
      <c r="A1441" s="3" t="s">
        <v>3928</v>
      </c>
      <c r="B1441" s="75">
        <v>42863</v>
      </c>
      <c r="C1441" s="53">
        <v>0.46875</v>
      </c>
      <c r="D1441" s="3" t="s">
        <v>1462</v>
      </c>
      <c r="E1441" s="3" t="str">
        <f t="array" ref="E1441">INDEX(list!$C$2:$C$4995,MATCH(D1441,list!$A$2:$A$4995,0))</f>
        <v>Ryan Zeller</v>
      </c>
      <c r="F1441" s="3" t="s">
        <v>4403</v>
      </c>
      <c r="G1441" s="44">
        <v>13</v>
      </c>
      <c r="H1441" s="3" t="s">
        <v>4458</v>
      </c>
      <c r="I1441" s="3" t="s">
        <v>4213</v>
      </c>
      <c r="J1441" s="3"/>
    </row>
    <row r="1442" spans="1:10" ht="19.5" customHeight="1" thickBot="1">
      <c r="A1442" s="3" t="s">
        <v>3928</v>
      </c>
      <c r="B1442" s="75">
        <v>42863</v>
      </c>
      <c r="C1442" s="53">
        <v>0.48402777777777778</v>
      </c>
      <c r="D1442" s="3" t="s">
        <v>1229</v>
      </c>
      <c r="E1442" s="3" t="str">
        <f t="array" ref="E1442">INDEX(list!$C$2:$C$4995,MATCH(D1442,list!$A$2:$A$4995,0))</f>
        <v>Brian Barrington Cell</v>
      </c>
      <c r="F1442" s="3" t="s">
        <v>4403</v>
      </c>
      <c r="G1442" s="44">
        <v>44</v>
      </c>
      <c r="H1442" s="3" t="s">
        <v>4458</v>
      </c>
      <c r="I1442" s="3" t="s">
        <v>4213</v>
      </c>
      <c r="J1442" s="3"/>
    </row>
    <row r="1443" spans="1:10" ht="19.5" customHeight="1" thickBot="1">
      <c r="A1443" s="3" t="s">
        <v>3928</v>
      </c>
      <c r="B1443" s="75">
        <v>42863</v>
      </c>
      <c r="C1443" s="53">
        <v>0.51388888888888895</v>
      </c>
      <c r="D1443" s="3" t="s">
        <v>2266</v>
      </c>
      <c r="E1443" s="3" t="str">
        <f t="array" ref="E1443">INDEX(list!$C$2:$C$4995,MATCH(D1443,list!$A$2:$A$4995,0))</f>
        <v>Paul DeBaets</v>
      </c>
      <c r="F1443" s="3" t="s">
        <v>4403</v>
      </c>
      <c r="G1443" s="44">
        <v>27</v>
      </c>
      <c r="H1443" s="3" t="s">
        <v>4458</v>
      </c>
      <c r="I1443" s="3" t="s">
        <v>4213</v>
      </c>
      <c r="J1443" s="3"/>
    </row>
    <row r="1444" spans="1:10" ht="19.5" customHeight="1" thickBot="1">
      <c r="A1444" s="3" t="s">
        <v>3928</v>
      </c>
      <c r="B1444" s="75">
        <v>42863</v>
      </c>
      <c r="C1444" s="53">
        <v>0.54375000000000007</v>
      </c>
      <c r="D1444" s="3" t="s">
        <v>2705</v>
      </c>
      <c r="E1444" s="3" t="str">
        <f t="array" ref="E1444">INDEX(list!$C$2:$C$4995,MATCH(D1444,list!$A$2:$A$4995,0))</f>
        <v>TTO - Terry Tsang</v>
      </c>
      <c r="F1444" s="3" t="s">
        <v>4403</v>
      </c>
      <c r="G1444" s="44">
        <v>29</v>
      </c>
      <c r="H1444" s="3" t="s">
        <v>4453</v>
      </c>
      <c r="I1444" s="3" t="s">
        <v>4213</v>
      </c>
      <c r="J1444" s="3"/>
    </row>
    <row r="1445" spans="1:10" ht="19.5" customHeight="1" thickBot="1">
      <c r="A1445" s="3" t="s">
        <v>3928</v>
      </c>
      <c r="B1445" s="75">
        <v>42863</v>
      </c>
      <c r="C1445" s="53">
        <v>0.56388888888888888</v>
      </c>
      <c r="D1445" s="3" t="s">
        <v>1637</v>
      </c>
      <c r="E1445" s="3" t="str">
        <f t="array" ref="E1445">INDEX(list!$C$2:$C$4995,MATCH(D1445,list!$A$2:$A$4995,0))</f>
        <v>Mary Louise Zeller Cell</v>
      </c>
      <c r="F1445" s="3" t="s">
        <v>4601</v>
      </c>
      <c r="G1445" s="44">
        <v>12</v>
      </c>
      <c r="H1445" s="3" t="s">
        <v>4453</v>
      </c>
      <c r="I1445" s="3" t="s">
        <v>4213</v>
      </c>
      <c r="J1445" s="3"/>
    </row>
    <row r="1446" spans="1:10" ht="19.5" customHeight="1" thickBot="1">
      <c r="A1446" s="3" t="s">
        <v>3928</v>
      </c>
      <c r="B1446" s="75">
        <v>42863</v>
      </c>
      <c r="C1446" s="53">
        <v>0.57291666666666663</v>
      </c>
      <c r="D1446" s="3" t="s">
        <v>2651</v>
      </c>
      <c r="E1446" s="3" t="str">
        <f t="array" ref="E1446">INDEX(list!$C$2:$C$4995,MATCH(D1446,list!$A$2:$A$4995,0))</f>
        <v>GD - Diana Garreau Cell</v>
      </c>
      <c r="F1446" s="3" t="s">
        <v>4421</v>
      </c>
      <c r="G1446" s="44">
        <v>2</v>
      </c>
      <c r="H1446" s="3" t="s">
        <v>4458</v>
      </c>
      <c r="I1446" s="3" t="s">
        <v>4213</v>
      </c>
      <c r="J1446" s="3"/>
    </row>
    <row r="1447" spans="1:10" ht="19.5" customHeight="1" thickBot="1">
      <c r="A1447" s="3" t="s">
        <v>3928</v>
      </c>
      <c r="B1447" s="75">
        <v>42863</v>
      </c>
      <c r="C1447" s="53">
        <v>0.59722222222222221</v>
      </c>
      <c r="D1447" s="3" t="s">
        <v>1637</v>
      </c>
      <c r="E1447" s="3" t="str">
        <f t="array" ref="E1447">INDEX(list!$C$2:$C$4995,MATCH(D1447,list!$A$2:$A$4995,0))</f>
        <v>Mary Louise Zeller Cell</v>
      </c>
      <c r="F1447" s="3" t="s">
        <v>4403</v>
      </c>
      <c r="G1447" s="44">
        <v>36</v>
      </c>
      <c r="H1447" s="3" t="s">
        <v>4458</v>
      </c>
      <c r="I1447" s="3" t="s">
        <v>4213</v>
      </c>
      <c r="J1447" s="3"/>
    </row>
    <row r="1448" spans="1:10" ht="19.5" customHeight="1" thickBot="1">
      <c r="A1448" s="3" t="s">
        <v>3928</v>
      </c>
      <c r="B1448" s="75">
        <v>42863</v>
      </c>
      <c r="C1448" s="53">
        <v>0.62638888888888888</v>
      </c>
      <c r="D1448" s="3" t="s">
        <v>440</v>
      </c>
      <c r="E1448" s="3" t="str">
        <f t="array" ref="E1448">INDEX(list!$C$2:$C$4995,MATCH(D1448,list!$A$2:$A$4995,0))</f>
        <v>Larry Nedry Home</v>
      </c>
      <c r="F1448" s="3" t="s">
        <v>4403</v>
      </c>
      <c r="G1448" s="44">
        <v>3</v>
      </c>
      <c r="H1448" s="3" t="s">
        <v>4458</v>
      </c>
      <c r="I1448" s="3" t="s">
        <v>4213</v>
      </c>
      <c r="J1448" s="3"/>
    </row>
    <row r="1449" spans="1:10" ht="19.5" customHeight="1" thickBot="1">
      <c r="A1449" s="3" t="s">
        <v>3928</v>
      </c>
      <c r="B1449" s="75">
        <v>42863</v>
      </c>
      <c r="C1449" s="53">
        <v>0.6958333333333333</v>
      </c>
      <c r="D1449" s="3" t="s">
        <v>3583</v>
      </c>
      <c r="E1449" s="3" t="str">
        <f t="array" ref="E1449">INDEX(list!$C$2:$C$4995,MATCH(D1449,list!$A$2:$A$4995,0))</f>
        <v>PDM - Don Hoffman</v>
      </c>
      <c r="F1449" s="3" t="s">
        <v>4403</v>
      </c>
      <c r="G1449" s="44">
        <v>6</v>
      </c>
      <c r="H1449" s="3" t="s">
        <v>4453</v>
      </c>
      <c r="I1449" s="3" t="s">
        <v>4213</v>
      </c>
      <c r="J1449" s="3"/>
    </row>
    <row r="1450" spans="1:10" ht="19.5" customHeight="1" thickBot="1">
      <c r="A1450" s="3" t="s">
        <v>3928</v>
      </c>
      <c r="B1450" s="75">
        <v>42863</v>
      </c>
      <c r="C1450" s="53">
        <v>0.81041666666666667</v>
      </c>
      <c r="D1450" s="3" t="s">
        <v>911</v>
      </c>
      <c r="E1450" s="3" t="str">
        <f t="array" ref="E1450">INDEX(list!$C$2:$C$4995,MATCH(D1450,list!$A$2:$A$4995,0))</f>
        <v>EN - Cell</v>
      </c>
      <c r="F1450" s="3" t="s">
        <v>4403</v>
      </c>
      <c r="G1450" s="44">
        <v>12</v>
      </c>
      <c r="H1450" s="3" t="s">
        <v>4458</v>
      </c>
      <c r="I1450" s="3" t="s">
        <v>4213</v>
      </c>
      <c r="J1450" s="3"/>
    </row>
    <row r="1451" spans="1:10" ht="19.5" customHeight="1" thickBot="1">
      <c r="A1451" s="3" t="s">
        <v>3932</v>
      </c>
      <c r="B1451" s="75">
        <v>42864</v>
      </c>
      <c r="C1451" s="53">
        <v>0.32291666666666669</v>
      </c>
      <c r="D1451" s="3" t="s">
        <v>1464</v>
      </c>
      <c r="E1451" s="3" t="str">
        <f t="array" ref="E1451">INDEX(list!$C$2:$C$4995,MATCH(D1451,list!$A$2:$A$4995,0))</f>
        <v>CPL - Gail</v>
      </c>
      <c r="F1451" s="3" t="s">
        <v>4403</v>
      </c>
      <c r="G1451" s="44">
        <v>24</v>
      </c>
      <c r="H1451" s="3" t="s">
        <v>4458</v>
      </c>
      <c r="I1451" s="3" t="s">
        <v>4213</v>
      </c>
      <c r="J1451" s="3"/>
    </row>
    <row r="1452" spans="1:10" ht="19.5" customHeight="1" thickBot="1">
      <c r="A1452" s="3" t="s">
        <v>3932</v>
      </c>
      <c r="B1452" s="75">
        <v>42864</v>
      </c>
      <c r="C1452" s="53">
        <v>0.40138888888888885</v>
      </c>
      <c r="D1452" s="3" t="s">
        <v>3385</v>
      </c>
      <c r="E1452" s="3" t="str">
        <f t="array" ref="E1452">INDEX(list!$C$2:$C$4995,MATCH(D1452,list!$A$2:$A$4995,0))</f>
        <v>ET - Scott</v>
      </c>
      <c r="F1452" s="3" t="s">
        <v>4403</v>
      </c>
      <c r="G1452" s="44">
        <v>1</v>
      </c>
      <c r="H1452" s="3" t="s">
        <v>4458</v>
      </c>
      <c r="I1452" s="3" t="s">
        <v>4213</v>
      </c>
      <c r="J1452" s="3"/>
    </row>
    <row r="1453" spans="1:10" ht="19.5" customHeight="1" thickBot="1">
      <c r="A1453" s="3" t="s">
        <v>3932</v>
      </c>
      <c r="B1453" s="75">
        <v>42864</v>
      </c>
      <c r="C1453" s="53">
        <v>0.40277777777777773</v>
      </c>
      <c r="D1453" s="3" t="s">
        <v>2629</v>
      </c>
      <c r="E1453" s="3" t="str">
        <f t="array" ref="E1453">INDEX(list!$C$2:$C$4995,MATCH(D1453,list!$A$2:$A$4995,0))</f>
        <v>ET - Wade Thomas-Digital Watch Dog</v>
      </c>
      <c r="F1453" s="3" t="s">
        <v>4476</v>
      </c>
      <c r="G1453" s="44">
        <v>12</v>
      </c>
      <c r="H1453" s="3" t="s">
        <v>4458</v>
      </c>
      <c r="I1453" s="3" t="s">
        <v>4213</v>
      </c>
      <c r="J1453" s="3"/>
    </row>
    <row r="1454" spans="1:10" ht="19.5" customHeight="1" thickBot="1">
      <c r="A1454" s="3" t="s">
        <v>3932</v>
      </c>
      <c r="B1454" s="75">
        <v>42864</v>
      </c>
      <c r="C1454" s="53">
        <v>0.41736111111111113</v>
      </c>
      <c r="D1454" s="3" t="s">
        <v>3152</v>
      </c>
      <c r="E1454" s="3" t="str">
        <f t="array" ref="E1454">INDEX(list!$C$2:$C$4995,MATCH(D1454,list!$A$2:$A$4995,0))</f>
        <v>Apple Store - Fashion Island</v>
      </c>
      <c r="F1454" s="3" t="s">
        <v>4421</v>
      </c>
      <c r="G1454" s="44">
        <v>5</v>
      </c>
      <c r="H1454" s="3" t="s">
        <v>4458</v>
      </c>
      <c r="I1454" s="3" t="s">
        <v>4213</v>
      </c>
      <c r="J1454" s="3"/>
    </row>
    <row r="1455" spans="1:10" ht="19.5" customHeight="1" thickBot="1">
      <c r="A1455" s="3" t="s">
        <v>3932</v>
      </c>
      <c r="B1455" s="75">
        <v>42864</v>
      </c>
      <c r="C1455" s="53">
        <v>0.42083333333333334</v>
      </c>
      <c r="D1455" s="3" t="s">
        <v>2629</v>
      </c>
      <c r="E1455" s="3" t="str">
        <f t="array" ref="E1455">INDEX(list!$C$2:$C$4995,MATCH(D1455,list!$A$2:$A$4995,0))</f>
        <v>ET - Wade Thomas-Digital Watch Dog</v>
      </c>
      <c r="F1455" s="3" t="s">
        <v>4476</v>
      </c>
      <c r="G1455" s="44">
        <v>2</v>
      </c>
      <c r="H1455" s="3" t="s">
        <v>4458</v>
      </c>
      <c r="I1455" s="3" t="s">
        <v>4213</v>
      </c>
      <c r="J1455" s="3"/>
    </row>
    <row r="1456" spans="1:10" ht="19.5" customHeight="1" thickBot="1">
      <c r="A1456" s="3" t="s">
        <v>3932</v>
      </c>
      <c r="B1456" s="75">
        <v>42864</v>
      </c>
      <c r="C1456" s="53">
        <v>0.42569444444444443</v>
      </c>
      <c r="D1456" s="3" t="s">
        <v>2629</v>
      </c>
      <c r="E1456" s="3" t="str">
        <f t="array" ref="E1456">INDEX(list!$C$2:$C$4995,MATCH(D1456,list!$A$2:$A$4995,0))</f>
        <v>ET - Wade Thomas-Digital Watch Dog</v>
      </c>
      <c r="F1456" s="3" t="s">
        <v>4403</v>
      </c>
      <c r="G1456" s="44">
        <v>9</v>
      </c>
      <c r="H1456" s="3" t="s">
        <v>4458</v>
      </c>
      <c r="I1456" s="3" t="s">
        <v>4213</v>
      </c>
      <c r="J1456" s="3"/>
    </row>
    <row r="1457" spans="1:10" ht="19.5" customHeight="1" thickBot="1">
      <c r="A1457" s="3" t="s">
        <v>3932</v>
      </c>
      <c r="B1457" s="75">
        <v>42864</v>
      </c>
      <c r="C1457" s="53">
        <v>0.44236111111111115</v>
      </c>
      <c r="D1457" s="3" t="s">
        <v>2872</v>
      </c>
      <c r="E1457" s="3" t="str">
        <f t="array" ref="E1457">INDEX(list!$C$2:$C$4995,MATCH(D1457,list!$A$2:$A$4995,0))</f>
        <v>ET - Main</v>
      </c>
      <c r="F1457" s="3" t="s">
        <v>4403</v>
      </c>
      <c r="G1457" s="44">
        <v>3</v>
      </c>
      <c r="H1457" s="3" t="s">
        <v>4458</v>
      </c>
      <c r="I1457" s="3" t="s">
        <v>4213</v>
      </c>
      <c r="J1457" s="3"/>
    </row>
    <row r="1458" spans="1:10" ht="19.5" customHeight="1" thickBot="1">
      <c r="A1458" s="3" t="s">
        <v>3932</v>
      </c>
      <c r="B1458" s="75">
        <v>42864</v>
      </c>
      <c r="C1458" s="53">
        <v>0.44444444444444442</v>
      </c>
      <c r="D1458" s="3" t="s">
        <v>2872</v>
      </c>
      <c r="E1458" s="3" t="str">
        <f t="array" ref="E1458">INDEX(list!$C$2:$C$4995,MATCH(D1458,list!$A$2:$A$4995,0))</f>
        <v>ET - Main</v>
      </c>
      <c r="F1458" s="3" t="s">
        <v>4403</v>
      </c>
      <c r="G1458" s="44">
        <v>20</v>
      </c>
      <c r="H1458" s="3" t="s">
        <v>4458</v>
      </c>
      <c r="I1458" s="3" t="s">
        <v>4213</v>
      </c>
      <c r="J1458" s="3"/>
    </row>
    <row r="1459" spans="1:10" ht="19.5" customHeight="1" thickBot="1">
      <c r="A1459" s="3" t="s">
        <v>3932</v>
      </c>
      <c r="B1459" s="75">
        <v>42864</v>
      </c>
      <c r="C1459" s="53">
        <v>0.47222222222222227</v>
      </c>
      <c r="D1459" s="3" t="s">
        <v>1227</v>
      </c>
      <c r="E1459" s="3" t="str">
        <f t="array" ref="E1459">INDEX(list!$C$2:$C$4995,MATCH(D1459,list!$A$2:$A$4995,0))</f>
        <v>Patrick Laubach Cell</v>
      </c>
      <c r="F1459" s="3" t="s">
        <v>4403</v>
      </c>
      <c r="G1459" s="44">
        <v>7</v>
      </c>
      <c r="H1459" s="3" t="s">
        <v>4453</v>
      </c>
      <c r="I1459" s="3" t="s">
        <v>4213</v>
      </c>
      <c r="J1459" s="3"/>
    </row>
    <row r="1460" spans="1:10" ht="19.5" customHeight="1" thickBot="1">
      <c r="A1460" s="3" t="s">
        <v>3932</v>
      </c>
      <c r="B1460" s="75">
        <v>42864</v>
      </c>
      <c r="C1460" s="53">
        <v>0.50138888888888888</v>
      </c>
      <c r="D1460" s="3" t="s">
        <v>3557</v>
      </c>
      <c r="E1460" s="3" t="str">
        <f t="array" ref="E1460">INDEX(list!$C$2:$C$4995,MATCH(D1460,list!$A$2:$A$4995,0))</f>
        <v>HelpGuide, Inc.</v>
      </c>
      <c r="F1460" s="3" t="s">
        <v>4207</v>
      </c>
      <c r="G1460" s="44">
        <v>1</v>
      </c>
      <c r="H1460" s="3" t="s">
        <v>4453</v>
      </c>
      <c r="I1460" s="3" t="s">
        <v>4213</v>
      </c>
      <c r="J1460" s="3" t="s">
        <v>4208</v>
      </c>
    </row>
    <row r="1461" spans="1:10" ht="19.5" customHeight="1" thickBot="1">
      <c r="A1461" s="3" t="s">
        <v>3932</v>
      </c>
      <c r="B1461" s="75">
        <v>42864</v>
      </c>
      <c r="C1461" s="53">
        <v>0.52500000000000002</v>
      </c>
      <c r="D1461" s="3" t="s">
        <v>7</v>
      </c>
      <c r="E1461" s="3" t="str">
        <f t="array" ref="E1461">INDEX(list!$C$2:$C$4995,MATCH(D1461,list!$A$2:$A$4995,0))</f>
        <v>?</v>
      </c>
      <c r="F1461" s="3" t="s">
        <v>4362</v>
      </c>
      <c r="G1461" s="44">
        <v>8</v>
      </c>
      <c r="H1461" s="3" t="s">
        <v>4453</v>
      </c>
      <c r="I1461" s="3" t="s">
        <v>4213</v>
      </c>
      <c r="J1461" s="3"/>
    </row>
    <row r="1462" spans="1:10" ht="19.5" customHeight="1" thickBot="1">
      <c r="A1462" s="3" t="s">
        <v>3932</v>
      </c>
      <c r="B1462" s="75">
        <v>42864</v>
      </c>
      <c r="C1462" s="53">
        <v>0.59375</v>
      </c>
      <c r="D1462" s="3" t="s">
        <v>2823</v>
      </c>
      <c r="E1462" s="3" t="str">
        <f t="array" ref="E1462">INDEX(list!$C$2:$C$4995,MATCH(D1462,list!$A$2:$A$4995,0))</f>
        <v>LWA - Clark Wilson</v>
      </c>
      <c r="F1462" s="3" t="s">
        <v>4403</v>
      </c>
      <c r="G1462" s="44">
        <v>11</v>
      </c>
      <c r="H1462" s="3" t="s">
        <v>4453</v>
      </c>
      <c r="I1462" s="3" t="s">
        <v>4213</v>
      </c>
      <c r="J1462" s="3"/>
    </row>
    <row r="1463" spans="1:10" ht="19.5" customHeight="1" thickBot="1">
      <c r="A1463" s="3" t="s">
        <v>3932</v>
      </c>
      <c r="B1463" s="75">
        <v>42864</v>
      </c>
      <c r="C1463" s="53">
        <v>0.61319444444444449</v>
      </c>
      <c r="D1463" s="3" t="s">
        <v>2872</v>
      </c>
      <c r="E1463" s="3" t="str">
        <f t="array" ref="E1463">INDEX(list!$C$2:$C$4995,MATCH(D1463,list!$A$2:$A$4995,0))</f>
        <v>ET - Main</v>
      </c>
      <c r="F1463" s="3" t="s">
        <v>4404</v>
      </c>
      <c r="G1463" s="44">
        <v>1</v>
      </c>
      <c r="H1463" s="3" t="s">
        <v>4453</v>
      </c>
      <c r="I1463" s="3" t="s">
        <v>4213</v>
      </c>
      <c r="J1463" s="3"/>
    </row>
    <row r="1464" spans="1:10" ht="19.5" customHeight="1" thickBot="1">
      <c r="A1464" s="3" t="s">
        <v>3932</v>
      </c>
      <c r="B1464" s="75">
        <v>42864</v>
      </c>
      <c r="C1464" s="53">
        <v>0.6777777777777777</v>
      </c>
      <c r="D1464" s="3" t="s">
        <v>2629</v>
      </c>
      <c r="E1464" s="3" t="str">
        <f t="array" ref="E1464">INDEX(list!$C$2:$C$4995,MATCH(D1464,list!$A$2:$A$4995,0))</f>
        <v>ET - Wade Thomas-Digital Watch Dog</v>
      </c>
      <c r="F1464" s="3" t="s">
        <v>4476</v>
      </c>
      <c r="G1464" s="44">
        <v>9</v>
      </c>
      <c r="H1464" s="3" t="s">
        <v>4453</v>
      </c>
      <c r="I1464" s="3" t="s">
        <v>4213</v>
      </c>
      <c r="J1464" s="3"/>
    </row>
    <row r="1465" spans="1:10" ht="19.5" customHeight="1" thickBot="1">
      <c r="A1465" s="3" t="s">
        <v>3932</v>
      </c>
      <c r="B1465" s="75">
        <v>42864</v>
      </c>
      <c r="C1465" s="53">
        <v>0.68541666666666667</v>
      </c>
      <c r="D1465" s="3" t="s">
        <v>3393</v>
      </c>
      <c r="E1465" s="3" t="str">
        <f t="array" ref="E1465">INDEX(list!$C$2:$C$4995,MATCH(D1465,list!$A$2:$A$4995,0))</f>
        <v>ET - Pat</v>
      </c>
      <c r="F1465" s="3" t="s">
        <v>4403</v>
      </c>
      <c r="G1465" s="44">
        <v>16</v>
      </c>
      <c r="H1465" s="3" t="s">
        <v>4453</v>
      </c>
      <c r="I1465" s="3" t="s">
        <v>4213</v>
      </c>
      <c r="J1465" s="3"/>
    </row>
    <row r="1466" spans="1:10" ht="19.5" customHeight="1" thickBot="1">
      <c r="A1466" s="3" t="s">
        <v>3932</v>
      </c>
      <c r="B1466" s="75">
        <v>42864</v>
      </c>
      <c r="C1466" s="53">
        <v>0.79583333333333339</v>
      </c>
      <c r="D1466" s="3" t="s">
        <v>3162</v>
      </c>
      <c r="E1466" s="3" t="str">
        <f t="array" ref="E1466">INDEX(list!$C$2:$C$4995,MATCH(D1466,list!$A$2:$A$4995,0))</f>
        <v>NT - Lisa Khosla</v>
      </c>
      <c r="F1466" s="3" t="s">
        <v>4404</v>
      </c>
      <c r="G1466" s="44">
        <v>2</v>
      </c>
      <c r="H1466" s="3" t="s">
        <v>4453</v>
      </c>
      <c r="I1466" s="3" t="s">
        <v>4213</v>
      </c>
      <c r="J1466" s="3"/>
    </row>
    <row r="1467" spans="1:10" ht="19.5" customHeight="1" thickBot="1">
      <c r="A1467" s="3" t="s">
        <v>3932</v>
      </c>
      <c r="B1467" s="75">
        <v>42864</v>
      </c>
      <c r="C1467" s="53">
        <v>0.84305555555555556</v>
      </c>
      <c r="D1467" s="3" t="s">
        <v>489</v>
      </c>
      <c r="E1467" s="3" t="str">
        <f t="array" ref="E1467">INDEX(list!$C$2:$C$4995,MATCH(D1467,list!$A$2:$A$4995,0))</f>
        <v>NZ - Nancy Zipperian</v>
      </c>
      <c r="F1467" s="3" t="s">
        <v>4403</v>
      </c>
      <c r="G1467" s="44">
        <v>18</v>
      </c>
      <c r="H1467" s="3" t="s">
        <v>4453</v>
      </c>
      <c r="I1467" s="3" t="s">
        <v>4213</v>
      </c>
      <c r="J1467" s="3"/>
    </row>
    <row r="1468" spans="1:10" ht="19.5" customHeight="1" thickBot="1">
      <c r="A1468" s="3" t="s">
        <v>3933</v>
      </c>
      <c r="B1468" s="75">
        <v>42865</v>
      </c>
      <c r="C1468" s="53">
        <v>0.37708333333333338</v>
      </c>
      <c r="D1468" s="3" t="s">
        <v>2629</v>
      </c>
      <c r="E1468" s="3" t="str">
        <f t="array" ref="E1468">INDEX(list!$C$2:$C$4995,MATCH(D1468,list!$A$2:$A$4995,0))</f>
        <v>ET - Wade Thomas-Digital Watch Dog</v>
      </c>
      <c r="F1468" s="3" t="s">
        <v>4403</v>
      </c>
      <c r="G1468" s="44">
        <v>1</v>
      </c>
      <c r="H1468" s="3" t="s">
        <v>4453</v>
      </c>
      <c r="I1468" s="3" t="s">
        <v>4213</v>
      </c>
      <c r="J1468" s="3"/>
    </row>
    <row r="1469" spans="1:10" ht="19.5" customHeight="1" thickBot="1">
      <c r="A1469" s="3" t="s">
        <v>3933</v>
      </c>
      <c r="B1469" s="75">
        <v>42865</v>
      </c>
      <c r="C1469" s="53">
        <v>0.39097222222222222</v>
      </c>
      <c r="D1469" s="3" t="s">
        <v>440</v>
      </c>
      <c r="E1469" s="3" t="str">
        <f t="array" ref="E1469">INDEX(list!$C$2:$C$4995,MATCH(D1469,list!$A$2:$A$4995,0))</f>
        <v>Larry Nedry Home</v>
      </c>
      <c r="F1469" s="3" t="s">
        <v>4403</v>
      </c>
      <c r="G1469" s="44">
        <v>5</v>
      </c>
      <c r="H1469" s="3" t="s">
        <v>4453</v>
      </c>
      <c r="I1469" s="3" t="s">
        <v>4213</v>
      </c>
      <c r="J1469" s="3"/>
    </row>
    <row r="1470" spans="1:10" ht="19.5" customHeight="1" thickBot="1">
      <c r="A1470" s="3" t="s">
        <v>3933</v>
      </c>
      <c r="B1470" s="75">
        <v>42865</v>
      </c>
      <c r="C1470" s="53">
        <v>0.40486111111111112</v>
      </c>
      <c r="D1470" s="3" t="s">
        <v>1534</v>
      </c>
      <c r="E1470" s="3" t="str">
        <f t="array" ref="E1470">INDEX(list!$C$2:$C$4995,MATCH(D1470,list!$A$2:$A$4995,0))</f>
        <v>FedEx</v>
      </c>
      <c r="F1470" s="3" t="s">
        <v>4464</v>
      </c>
      <c r="G1470" s="44">
        <v>2</v>
      </c>
      <c r="H1470" s="3" t="s">
        <v>4453</v>
      </c>
      <c r="I1470" s="3" t="s">
        <v>4213</v>
      </c>
      <c r="J1470" s="3"/>
    </row>
    <row r="1471" spans="1:10" ht="19.5" customHeight="1" thickBot="1">
      <c r="A1471" s="3" t="s">
        <v>3933</v>
      </c>
      <c r="B1471" s="75">
        <v>42865</v>
      </c>
      <c r="C1471" s="53">
        <v>0.48819444444444443</v>
      </c>
      <c r="D1471" s="3" t="s">
        <v>1583</v>
      </c>
      <c r="E1471" s="3" t="str">
        <f t="array" ref="E1471">INDEX(list!$C$2:$C$4995,MATCH(D1471,list!$A$2:$A$4995,0))</f>
        <v>telemarketer</v>
      </c>
      <c r="F1471" s="3" t="s">
        <v>4403</v>
      </c>
      <c r="G1471" s="44">
        <v>2</v>
      </c>
      <c r="H1471" s="3" t="s">
        <v>4453</v>
      </c>
      <c r="I1471" s="3" t="s">
        <v>4213</v>
      </c>
      <c r="J1471" s="3"/>
    </row>
    <row r="1472" spans="1:10" ht="19.5" customHeight="1" thickBot="1">
      <c r="A1472" s="3" t="s">
        <v>3933</v>
      </c>
      <c r="B1472" s="75">
        <v>42865</v>
      </c>
      <c r="C1472" s="53">
        <v>0.50902777777777775</v>
      </c>
      <c r="D1472" s="3" t="s">
        <v>2872</v>
      </c>
      <c r="E1472" s="3" t="str">
        <f t="array" ref="E1472">INDEX(list!$C$2:$C$4995,MATCH(D1472,list!$A$2:$A$4995,0))</f>
        <v>ET - Main</v>
      </c>
      <c r="F1472" s="3" t="s">
        <v>4403</v>
      </c>
      <c r="G1472" s="44">
        <v>2</v>
      </c>
      <c r="H1472" s="3" t="s">
        <v>4453</v>
      </c>
      <c r="I1472" s="3" t="s">
        <v>4213</v>
      </c>
      <c r="J1472" s="3"/>
    </row>
    <row r="1473" spans="1:10" ht="19.5" customHeight="1" thickBot="1">
      <c r="A1473" s="3" t="s">
        <v>3933</v>
      </c>
      <c r="B1473" s="75">
        <v>42865</v>
      </c>
      <c r="C1473" s="53">
        <v>0.52500000000000002</v>
      </c>
      <c r="D1473" s="3" t="s">
        <v>2200</v>
      </c>
      <c r="E1473" s="3" t="str">
        <f t="array" ref="E1473">INDEX(list!$C$2:$C$4995,MATCH(D1473,list!$A$2:$A$4995,0))</f>
        <v>?</v>
      </c>
      <c r="F1473" s="3" t="s">
        <v>4404</v>
      </c>
      <c r="G1473" s="44">
        <v>6</v>
      </c>
      <c r="H1473" s="3" t="s">
        <v>4453</v>
      </c>
      <c r="I1473" s="3" t="s">
        <v>4213</v>
      </c>
      <c r="J1473" s="3"/>
    </row>
    <row r="1474" spans="1:10" ht="19.5" customHeight="1" thickBot="1">
      <c r="A1474" s="3" t="s">
        <v>3933</v>
      </c>
      <c r="B1474" s="75">
        <v>42865</v>
      </c>
      <c r="C1474" s="53">
        <v>0.70000000000000007</v>
      </c>
      <c r="D1474" s="3" t="s">
        <v>3557</v>
      </c>
      <c r="E1474" s="3" t="str">
        <f t="array" ref="E1474">INDEX(list!$C$2:$C$4995,MATCH(D1474,list!$A$2:$A$4995,0))</f>
        <v>HelpGuide, Inc.</v>
      </c>
      <c r="F1474" s="3" t="s">
        <v>4207</v>
      </c>
      <c r="G1474" s="44">
        <v>1</v>
      </c>
      <c r="H1474" s="3" t="s">
        <v>4458</v>
      </c>
      <c r="I1474" s="3" t="s">
        <v>4213</v>
      </c>
      <c r="J1474" s="3" t="s">
        <v>4208</v>
      </c>
    </row>
    <row r="1475" spans="1:10" ht="19.5" customHeight="1" thickBot="1">
      <c r="A1475" s="3" t="s">
        <v>3933</v>
      </c>
      <c r="B1475" s="75">
        <v>42865</v>
      </c>
      <c r="C1475" s="53">
        <v>0.82708333333333339</v>
      </c>
      <c r="D1475" s="3" t="s">
        <v>2419</v>
      </c>
      <c r="E1475" s="3" t="str">
        <f t="array" ref="E1475">INDEX(list!$C$2:$C$4995,MATCH(D1475,list!$A$2:$A$4995,0))</f>
        <v>PS - Geoff Parks</v>
      </c>
      <c r="F1475" s="3" t="s">
        <v>4412</v>
      </c>
      <c r="G1475" s="44">
        <v>1</v>
      </c>
      <c r="H1475" s="3" t="s">
        <v>4453</v>
      </c>
      <c r="I1475" s="3" t="s">
        <v>4213</v>
      </c>
      <c r="J1475" s="3"/>
    </row>
    <row r="1476" spans="1:10" ht="19.5" customHeight="1" thickBot="1">
      <c r="A1476" s="3" t="s">
        <v>3934</v>
      </c>
      <c r="B1476" s="75">
        <v>42866</v>
      </c>
      <c r="C1476" s="53">
        <v>0.39583333333333331</v>
      </c>
      <c r="D1476" s="3" t="s">
        <v>3272</v>
      </c>
      <c r="E1476" s="3" t="str">
        <f t="array" ref="E1476">INDEX(list!$C$2:$C$4995,MATCH(D1476,list!$A$2:$A$4995,0))</f>
        <v>Elaina Cell</v>
      </c>
      <c r="F1476" s="3" t="s">
        <v>4403</v>
      </c>
      <c r="G1476" s="44">
        <v>1</v>
      </c>
      <c r="H1476" s="3" t="s">
        <v>4453</v>
      </c>
      <c r="I1476" s="3" t="s">
        <v>4213</v>
      </c>
      <c r="J1476" s="3"/>
    </row>
    <row r="1477" spans="1:10" ht="19.5" customHeight="1" thickBot="1">
      <c r="A1477" s="3" t="s">
        <v>3934</v>
      </c>
      <c r="B1477" s="75">
        <v>42866</v>
      </c>
      <c r="C1477" s="53">
        <v>0.4770833333333333</v>
      </c>
      <c r="D1477" s="3" t="s">
        <v>2419</v>
      </c>
      <c r="E1477" s="3" t="str">
        <f t="array" ref="E1477">INDEX(list!$C$2:$C$4995,MATCH(D1477,list!$A$2:$A$4995,0))</f>
        <v>PS - Geoff Parks</v>
      </c>
      <c r="F1477" s="3" t="s">
        <v>4412</v>
      </c>
      <c r="G1477" s="44">
        <v>2</v>
      </c>
      <c r="H1477" s="3" t="s">
        <v>4453</v>
      </c>
      <c r="I1477" s="3" t="s">
        <v>4213</v>
      </c>
      <c r="J1477" s="3"/>
    </row>
    <row r="1478" spans="1:10" ht="19.5" customHeight="1" thickBot="1">
      <c r="A1478" s="3" t="s">
        <v>3934</v>
      </c>
      <c r="B1478" s="75">
        <v>42866</v>
      </c>
      <c r="C1478" s="53">
        <v>0.47847222222222219</v>
      </c>
      <c r="D1478" s="3" t="s">
        <v>3272</v>
      </c>
      <c r="E1478" s="3" t="str">
        <f t="array" ref="E1478">INDEX(list!$C$2:$C$4995,MATCH(D1478,list!$A$2:$A$4995,0))</f>
        <v>Elaina Cell</v>
      </c>
      <c r="F1478" s="3" t="s">
        <v>4422</v>
      </c>
      <c r="G1478" s="44">
        <v>1</v>
      </c>
      <c r="H1478" s="3" t="s">
        <v>4453</v>
      </c>
      <c r="I1478" s="3" t="s">
        <v>4213</v>
      </c>
      <c r="J1478" s="3"/>
    </row>
    <row r="1479" spans="1:10" ht="19.5" customHeight="1" thickBot="1">
      <c r="A1479" s="3" t="s">
        <v>3934</v>
      </c>
      <c r="B1479" s="75">
        <v>42866</v>
      </c>
      <c r="C1479" s="53">
        <v>0.50208333333333333</v>
      </c>
      <c r="D1479" s="3" t="s">
        <v>3089</v>
      </c>
      <c r="E1479" s="3" t="str">
        <f t="array" ref="E1479">INDEX(list!$C$2:$C$4995,MATCH(D1479,list!$A$2:$A$4995,0))</f>
        <v>PS - Phone Tech (installer?)</v>
      </c>
      <c r="F1479" s="3" t="s">
        <v>4403</v>
      </c>
      <c r="G1479" s="44">
        <v>5</v>
      </c>
      <c r="H1479" s="3" t="s">
        <v>4453</v>
      </c>
      <c r="I1479" s="3" t="s">
        <v>4213</v>
      </c>
      <c r="J1479" s="3"/>
    </row>
    <row r="1480" spans="1:10" ht="19.5" customHeight="1" thickBot="1">
      <c r="A1480" s="3" t="s">
        <v>3934</v>
      </c>
      <c r="B1480" s="75">
        <v>42866</v>
      </c>
      <c r="C1480" s="53">
        <v>0.50555555555555554</v>
      </c>
      <c r="D1480" s="3" t="s">
        <v>3272</v>
      </c>
      <c r="E1480" s="3" t="str">
        <f t="array" ref="E1480">INDEX(list!$C$2:$C$4995,MATCH(D1480,list!$A$2:$A$4995,0))</f>
        <v>Elaina Cell</v>
      </c>
      <c r="F1480" s="3" t="s">
        <v>4422</v>
      </c>
      <c r="G1480" s="44">
        <v>4</v>
      </c>
      <c r="H1480" s="3" t="s">
        <v>4453</v>
      </c>
      <c r="I1480" s="3" t="s">
        <v>4213</v>
      </c>
      <c r="J1480" s="3"/>
    </row>
    <row r="1481" spans="1:10" ht="19.5" customHeight="1" thickBot="1">
      <c r="A1481" s="3" t="s">
        <v>3934</v>
      </c>
      <c r="B1481" s="75">
        <v>42866</v>
      </c>
      <c r="C1481" s="53">
        <v>0.50902777777777775</v>
      </c>
      <c r="D1481" s="3" t="s">
        <v>3089</v>
      </c>
      <c r="E1481" s="3" t="str">
        <f t="array" ref="E1481">INDEX(list!$C$2:$C$4995,MATCH(D1481,list!$A$2:$A$4995,0))</f>
        <v>PS - Phone Tech (installer?)</v>
      </c>
      <c r="F1481" s="3" t="s">
        <v>4403</v>
      </c>
      <c r="G1481" s="44">
        <v>3</v>
      </c>
      <c r="H1481" s="3" t="s">
        <v>4453</v>
      </c>
      <c r="I1481" s="3" t="s">
        <v>4213</v>
      </c>
      <c r="J1481" s="3"/>
    </row>
    <row r="1482" spans="1:10" ht="19.5" customHeight="1" thickBot="1">
      <c r="A1482" s="3" t="s">
        <v>3934</v>
      </c>
      <c r="B1482" s="75">
        <v>42866</v>
      </c>
      <c r="C1482" s="53">
        <v>0.52152777777777781</v>
      </c>
      <c r="D1482" s="3" t="s">
        <v>2419</v>
      </c>
      <c r="E1482" s="3" t="str">
        <f t="array" ref="E1482">INDEX(list!$C$2:$C$4995,MATCH(D1482,list!$A$2:$A$4995,0))</f>
        <v>PS - Geoff Parks</v>
      </c>
      <c r="F1482" s="3" t="s">
        <v>4403</v>
      </c>
      <c r="G1482" s="44">
        <v>3</v>
      </c>
      <c r="H1482" s="3" t="s">
        <v>4453</v>
      </c>
      <c r="I1482" s="3" t="s">
        <v>4213</v>
      </c>
      <c r="J1482" s="3"/>
    </row>
    <row r="1483" spans="1:10" ht="19.5" customHeight="1" thickBot="1">
      <c r="A1483" s="3" t="s">
        <v>3934</v>
      </c>
      <c r="B1483" s="75">
        <v>42866</v>
      </c>
      <c r="C1483" s="53">
        <v>0.53194444444444444</v>
      </c>
      <c r="D1483" s="3" t="s">
        <v>2932</v>
      </c>
      <c r="E1483" s="3" t="str">
        <f t="array" ref="E1483">INDEX(list!$C$2:$C$4995,MATCH(D1483,list!$A$2:$A$4995,0))</f>
        <v>PS - extra line</v>
      </c>
      <c r="F1483" s="3" t="s">
        <v>4476</v>
      </c>
      <c r="G1483" s="44">
        <v>2</v>
      </c>
      <c r="H1483" s="3" t="s">
        <v>4453</v>
      </c>
      <c r="I1483" s="3" t="s">
        <v>4213</v>
      </c>
      <c r="J1483" s="3"/>
    </row>
    <row r="1484" spans="1:10" ht="19.5" customHeight="1" thickBot="1">
      <c r="A1484" s="3" t="s">
        <v>3934</v>
      </c>
      <c r="B1484" s="75">
        <v>42866</v>
      </c>
      <c r="C1484" s="53">
        <v>0.53263888888888888</v>
      </c>
      <c r="D1484" s="3" t="s">
        <v>2932</v>
      </c>
      <c r="E1484" s="3" t="str">
        <f t="array" ref="E1484">INDEX(list!$C$2:$C$4995,MATCH(D1484,list!$A$2:$A$4995,0))</f>
        <v>PS - extra line</v>
      </c>
      <c r="F1484" s="3" t="s">
        <v>4476</v>
      </c>
      <c r="G1484" s="44">
        <v>1</v>
      </c>
      <c r="H1484" s="3" t="s">
        <v>4453</v>
      </c>
      <c r="I1484" s="3" t="s">
        <v>4213</v>
      </c>
      <c r="J1484" s="3"/>
    </row>
    <row r="1485" spans="1:10" ht="19.5" customHeight="1" thickBot="1">
      <c r="A1485" s="3" t="s">
        <v>3934</v>
      </c>
      <c r="B1485" s="75">
        <v>42866</v>
      </c>
      <c r="C1485" s="53">
        <v>0.55555555555555558</v>
      </c>
      <c r="D1485" s="3" t="s">
        <v>2651</v>
      </c>
      <c r="E1485" s="3" t="str">
        <f t="array" ref="E1485">INDEX(list!$C$2:$C$4995,MATCH(D1485,list!$A$2:$A$4995,0))</f>
        <v>GD - Diana Garreau Cell</v>
      </c>
      <c r="F1485" s="3" t="s">
        <v>4403</v>
      </c>
      <c r="G1485" s="44">
        <v>26</v>
      </c>
      <c r="H1485" s="3" t="s">
        <v>4453</v>
      </c>
      <c r="I1485" s="3" t="s">
        <v>4213</v>
      </c>
      <c r="J1485" s="3"/>
    </row>
    <row r="1486" spans="1:10" ht="19.5" customHeight="1" thickBot="1">
      <c r="A1486" s="3" t="s">
        <v>3934</v>
      </c>
      <c r="B1486" s="75">
        <v>42866</v>
      </c>
      <c r="C1486" s="53">
        <v>0.56874999999999998</v>
      </c>
      <c r="D1486" s="3" t="s">
        <v>3272</v>
      </c>
      <c r="E1486" s="3" t="str">
        <f t="array" ref="E1486">INDEX(list!$C$2:$C$4995,MATCH(D1486,list!$A$2:$A$4995,0))</f>
        <v>Elaina Cell</v>
      </c>
      <c r="F1486" s="3" t="s">
        <v>4403</v>
      </c>
      <c r="G1486" s="44">
        <v>1</v>
      </c>
      <c r="H1486" s="3" t="s">
        <v>4453</v>
      </c>
      <c r="I1486" s="3" t="s">
        <v>4213</v>
      </c>
      <c r="J1486" s="3"/>
    </row>
    <row r="1487" spans="1:10" ht="19.5" customHeight="1" thickBot="1">
      <c r="A1487" s="3" t="s">
        <v>3934</v>
      </c>
      <c r="B1487" s="75">
        <v>42866</v>
      </c>
      <c r="C1487" s="53">
        <v>0.57708333333333328</v>
      </c>
      <c r="D1487" s="3" t="s">
        <v>2932</v>
      </c>
      <c r="E1487" s="3" t="str">
        <f t="array" ref="E1487">INDEX(list!$C$2:$C$4995,MATCH(D1487,list!$A$2:$A$4995,0))</f>
        <v>PS - extra line</v>
      </c>
      <c r="F1487" s="3" t="s">
        <v>4476</v>
      </c>
      <c r="G1487" s="44">
        <v>2</v>
      </c>
      <c r="H1487" s="3" t="s">
        <v>4453</v>
      </c>
      <c r="I1487" s="3" t="s">
        <v>4213</v>
      </c>
      <c r="J1487" s="3"/>
    </row>
    <row r="1488" spans="1:10" ht="19.5" customHeight="1" thickBot="1">
      <c r="A1488" s="3" t="s">
        <v>3934</v>
      </c>
      <c r="B1488" s="75">
        <v>42866</v>
      </c>
      <c r="C1488" s="53">
        <v>0.57847222222222217</v>
      </c>
      <c r="D1488" s="3" t="s">
        <v>2746</v>
      </c>
      <c r="E1488" s="3" t="str">
        <f t="array" ref="E1488">INDEX(list!$C$2:$C$4995,MATCH(D1488,list!$A$2:$A$4995,0))</f>
        <v>PS - Heather Parks</v>
      </c>
      <c r="F1488" s="3" t="s">
        <v>4403</v>
      </c>
      <c r="G1488" s="44">
        <v>1</v>
      </c>
      <c r="H1488" s="3" t="s">
        <v>4453</v>
      </c>
      <c r="I1488" s="3" t="s">
        <v>4213</v>
      </c>
      <c r="J1488" s="3"/>
    </row>
    <row r="1489" spans="1:10" ht="19.5" customHeight="1" thickBot="1">
      <c r="A1489" s="3" t="s">
        <v>3934</v>
      </c>
      <c r="B1489" s="75">
        <v>42866</v>
      </c>
      <c r="C1489" s="53">
        <v>0.60277777777777775</v>
      </c>
      <c r="D1489" s="3" t="s">
        <v>3272</v>
      </c>
      <c r="E1489" s="3" t="str">
        <f t="array" ref="E1489">INDEX(list!$C$2:$C$4995,MATCH(D1489,list!$A$2:$A$4995,0))</f>
        <v>Elaina Cell</v>
      </c>
      <c r="F1489" s="3" t="s">
        <v>4422</v>
      </c>
      <c r="G1489" s="44">
        <v>1</v>
      </c>
      <c r="H1489" s="3" t="s">
        <v>4453</v>
      </c>
      <c r="I1489" s="3" t="s">
        <v>4213</v>
      </c>
      <c r="J1489" s="3"/>
    </row>
    <row r="1490" spans="1:10" ht="19.5" customHeight="1" thickBot="1">
      <c r="A1490" s="3" t="s">
        <v>3934</v>
      </c>
      <c r="B1490" s="75">
        <v>42866</v>
      </c>
      <c r="C1490" s="53">
        <v>0.64374999999999993</v>
      </c>
      <c r="D1490" s="3" t="s">
        <v>3162</v>
      </c>
      <c r="E1490" s="3" t="str">
        <f t="array" ref="E1490">INDEX(list!$C$2:$C$4995,MATCH(D1490,list!$A$2:$A$4995,0))</f>
        <v>NT - Lisa Khosla</v>
      </c>
      <c r="F1490" s="3" t="s">
        <v>4404</v>
      </c>
      <c r="G1490" s="44">
        <v>10</v>
      </c>
      <c r="H1490" s="3" t="s">
        <v>4453</v>
      </c>
      <c r="I1490" s="3" t="s">
        <v>4213</v>
      </c>
      <c r="J1490" s="3"/>
    </row>
    <row r="1491" spans="1:10" ht="19.5" customHeight="1" thickBot="1">
      <c r="A1491" s="3" t="s">
        <v>3934</v>
      </c>
      <c r="B1491" s="75">
        <v>42866</v>
      </c>
      <c r="C1491" s="53">
        <v>0.65069444444444446</v>
      </c>
      <c r="D1491" s="3" t="s">
        <v>2629</v>
      </c>
      <c r="E1491" s="3" t="str">
        <f t="array" ref="E1491">INDEX(list!$C$2:$C$4995,MATCH(D1491,list!$A$2:$A$4995,0))</f>
        <v>ET - Wade Thomas-Digital Watch Dog</v>
      </c>
      <c r="F1491" s="3" t="s">
        <v>4476</v>
      </c>
      <c r="G1491" s="44">
        <v>2</v>
      </c>
      <c r="H1491" s="3" t="s">
        <v>4453</v>
      </c>
      <c r="I1491" s="3" t="s">
        <v>4213</v>
      </c>
      <c r="J1491" s="3"/>
    </row>
    <row r="1492" spans="1:10" ht="19.5" customHeight="1" thickBot="1">
      <c r="A1492" s="3" t="s">
        <v>3934</v>
      </c>
      <c r="B1492" s="75">
        <v>42866</v>
      </c>
      <c r="C1492" s="53">
        <v>0.71111111111111114</v>
      </c>
      <c r="D1492" s="3" t="s">
        <v>2515</v>
      </c>
      <c r="E1492" s="3" t="str">
        <f t="array" ref="E1492">INDEX(list!$C$2:$C$4995,MATCH(D1492,list!$A$2:$A$4995,0))</f>
        <v>NT - Sanjay's Cell</v>
      </c>
      <c r="F1492" s="3" t="s">
        <v>4403</v>
      </c>
      <c r="G1492" s="44">
        <v>27</v>
      </c>
      <c r="H1492" s="3" t="s">
        <v>4453</v>
      </c>
      <c r="I1492" s="3" t="s">
        <v>4213</v>
      </c>
      <c r="J1492" s="3"/>
    </row>
    <row r="1493" spans="1:10" ht="19.5" customHeight="1" thickBot="1">
      <c r="A1493" s="3" t="s">
        <v>3934</v>
      </c>
      <c r="B1493" s="75">
        <v>42866</v>
      </c>
      <c r="C1493" s="53">
        <v>0.73055555555555562</v>
      </c>
      <c r="D1493" s="3" t="s">
        <v>2515</v>
      </c>
      <c r="E1493" s="3" t="str">
        <f t="array" ref="E1493">INDEX(list!$C$2:$C$4995,MATCH(D1493,list!$A$2:$A$4995,0))</f>
        <v>NT - Sanjay's Cell</v>
      </c>
      <c r="F1493" s="3" t="s">
        <v>4412</v>
      </c>
      <c r="G1493" s="44">
        <v>11</v>
      </c>
      <c r="H1493" s="3" t="s">
        <v>4453</v>
      </c>
      <c r="I1493" s="3" t="s">
        <v>4213</v>
      </c>
      <c r="J1493" s="3"/>
    </row>
    <row r="1494" spans="1:10" ht="19.5" customHeight="1" thickBot="1">
      <c r="A1494" s="3" t="s">
        <v>3935</v>
      </c>
      <c r="B1494" s="75">
        <v>42867</v>
      </c>
      <c r="C1494" s="53">
        <v>0.35000000000000003</v>
      </c>
      <c r="D1494" s="3" t="s">
        <v>3395</v>
      </c>
      <c r="E1494" s="3" t="str">
        <f t="array" ref="E1494">INDEX(list!$C$2:$C$4995,MATCH(D1494,list!$A$2:$A$4995,0))</f>
        <v>ET - Frank</v>
      </c>
      <c r="F1494" s="3" t="s">
        <v>4412</v>
      </c>
      <c r="G1494" s="44">
        <v>2</v>
      </c>
      <c r="H1494" s="3" t="s">
        <v>4453</v>
      </c>
      <c r="I1494" s="3" t="s">
        <v>4213</v>
      </c>
      <c r="J1494" s="3"/>
    </row>
    <row r="1495" spans="1:10" ht="19.5" customHeight="1" thickBot="1">
      <c r="A1495" s="3" t="s">
        <v>3935</v>
      </c>
      <c r="B1495" s="75">
        <v>42867</v>
      </c>
      <c r="C1495" s="53">
        <v>0.35625000000000001</v>
      </c>
      <c r="D1495" s="3" t="s">
        <v>2872</v>
      </c>
      <c r="E1495" s="3" t="str">
        <f t="array" ref="E1495">INDEX(list!$C$2:$C$4995,MATCH(D1495,list!$A$2:$A$4995,0))</f>
        <v>ET - Main</v>
      </c>
      <c r="F1495" s="3" t="s">
        <v>4403</v>
      </c>
      <c r="G1495" s="44">
        <v>2</v>
      </c>
      <c r="H1495" s="3" t="s">
        <v>4453</v>
      </c>
      <c r="I1495" s="3" t="s">
        <v>4213</v>
      </c>
      <c r="J1495" s="3"/>
    </row>
    <row r="1496" spans="1:10" ht="19.5" customHeight="1" thickBot="1">
      <c r="A1496" s="3" t="s">
        <v>3935</v>
      </c>
      <c r="B1496" s="75">
        <v>42867</v>
      </c>
      <c r="C1496" s="53">
        <v>0.72986111111111107</v>
      </c>
      <c r="D1496" s="3" t="s">
        <v>3557</v>
      </c>
      <c r="E1496" s="3" t="str">
        <f t="array" ref="E1496">INDEX(list!$C$2:$C$4995,MATCH(D1496,list!$A$2:$A$4995,0))</f>
        <v>HelpGuide, Inc.</v>
      </c>
      <c r="F1496" s="3" t="s">
        <v>4207</v>
      </c>
      <c r="G1496" s="44">
        <v>1</v>
      </c>
      <c r="H1496" s="3" t="s">
        <v>4458</v>
      </c>
      <c r="I1496" s="3" t="s">
        <v>4213</v>
      </c>
      <c r="J1496" s="3" t="s">
        <v>4208</v>
      </c>
    </row>
    <row r="1497" spans="1:10" ht="19.5" customHeight="1" thickBot="1">
      <c r="A1497" s="3" t="s">
        <v>3935</v>
      </c>
      <c r="B1497" s="75">
        <v>42867</v>
      </c>
      <c r="C1497" s="53">
        <v>0.77569444444444446</v>
      </c>
      <c r="D1497" s="3" t="s">
        <v>2651</v>
      </c>
      <c r="E1497" s="3" t="str">
        <f t="array" ref="E1497">INDEX(list!$C$2:$C$4995,MATCH(D1497,list!$A$2:$A$4995,0))</f>
        <v>GD - Diana Garreau Cell</v>
      </c>
      <c r="F1497" s="3" t="s">
        <v>4421</v>
      </c>
      <c r="G1497" s="44">
        <v>1</v>
      </c>
      <c r="H1497" s="3" t="s">
        <v>4453</v>
      </c>
      <c r="I1497" s="3" t="s">
        <v>4213</v>
      </c>
      <c r="J1497" s="3"/>
    </row>
    <row r="1498" spans="1:10" ht="19.5" customHeight="1" thickBot="1">
      <c r="A1498" s="3" t="s">
        <v>3935</v>
      </c>
      <c r="B1498" s="75">
        <v>42867</v>
      </c>
      <c r="C1498" s="53">
        <v>0.79999999999999993</v>
      </c>
      <c r="D1498" s="3" t="s">
        <v>3557</v>
      </c>
      <c r="E1498" s="3" t="str">
        <f t="array" ref="E1498">INDEX(list!$C$2:$C$4995,MATCH(D1498,list!$A$2:$A$4995,0))</f>
        <v>HelpGuide, Inc.</v>
      </c>
      <c r="F1498" s="3" t="s">
        <v>4207</v>
      </c>
      <c r="G1498" s="44">
        <v>2</v>
      </c>
      <c r="H1498" s="3" t="s">
        <v>4453</v>
      </c>
      <c r="I1498" s="3" t="s">
        <v>4213</v>
      </c>
      <c r="J1498" s="3" t="s">
        <v>4208</v>
      </c>
    </row>
    <row r="1499" spans="1:10" ht="19.5" customHeight="1" thickBot="1">
      <c r="A1499" s="3" t="s">
        <v>3937</v>
      </c>
      <c r="B1499" s="75">
        <v>42868</v>
      </c>
      <c r="C1499" s="53">
        <v>0.42986111111111108</v>
      </c>
      <c r="D1499" s="3" t="s">
        <v>3272</v>
      </c>
      <c r="E1499" s="3" t="str">
        <f t="array" ref="E1499">INDEX(list!$C$2:$C$4995,MATCH(D1499,list!$A$2:$A$4995,0))</f>
        <v>Elaina Cell</v>
      </c>
      <c r="F1499" s="3" t="s">
        <v>4403</v>
      </c>
      <c r="G1499" s="44">
        <v>2</v>
      </c>
      <c r="H1499" s="3" t="s">
        <v>4453</v>
      </c>
      <c r="I1499" s="3" t="s">
        <v>4220</v>
      </c>
      <c r="J1499" s="3"/>
    </row>
    <row r="1500" spans="1:10" ht="19.5" customHeight="1" thickBot="1">
      <c r="A1500" s="3" t="s">
        <v>3937</v>
      </c>
      <c r="B1500" s="75">
        <v>42868</v>
      </c>
      <c r="C1500" s="53">
        <v>0.73819444444444438</v>
      </c>
      <c r="D1500" s="3" t="s">
        <v>3557</v>
      </c>
      <c r="E1500" s="3" t="str">
        <f t="array" ref="E1500">INDEX(list!$C$2:$C$4995,MATCH(D1500,list!$A$2:$A$4995,0))</f>
        <v>HelpGuide, Inc.</v>
      </c>
      <c r="F1500" s="3" t="s">
        <v>4207</v>
      </c>
      <c r="G1500" s="44">
        <v>1</v>
      </c>
      <c r="H1500" s="3" t="s">
        <v>4453</v>
      </c>
      <c r="I1500" s="3" t="s">
        <v>4220</v>
      </c>
      <c r="J1500" s="3" t="s">
        <v>4208</v>
      </c>
    </row>
    <row r="1501" spans="1:10" ht="19.5" customHeight="1" thickBot="1">
      <c r="A1501" s="3" t="s">
        <v>3937</v>
      </c>
      <c r="B1501" s="75">
        <v>42868</v>
      </c>
      <c r="C1501" s="53">
        <v>0.73888888888888893</v>
      </c>
      <c r="D1501" s="3" t="s">
        <v>3272</v>
      </c>
      <c r="E1501" s="3" t="str">
        <f t="array" ref="E1501">INDEX(list!$C$2:$C$4995,MATCH(D1501,list!$A$2:$A$4995,0))</f>
        <v>Elaina Cell</v>
      </c>
      <c r="F1501" s="3" t="s">
        <v>4422</v>
      </c>
      <c r="G1501" s="44">
        <v>1</v>
      </c>
      <c r="H1501" s="3" t="s">
        <v>4453</v>
      </c>
      <c r="I1501" s="3" t="s">
        <v>4220</v>
      </c>
      <c r="J1501" s="3"/>
    </row>
    <row r="1502" spans="1:10" ht="19.5" customHeight="1" thickBot="1">
      <c r="A1502" s="3" t="s">
        <v>3937</v>
      </c>
      <c r="B1502" s="75">
        <v>42868</v>
      </c>
      <c r="C1502" s="53">
        <v>0.84305555555555556</v>
      </c>
      <c r="D1502" s="3" t="s">
        <v>3272</v>
      </c>
      <c r="E1502" s="3" t="str">
        <f t="array" ref="E1502">INDEX(list!$C$2:$C$4995,MATCH(D1502,list!$A$2:$A$4995,0))</f>
        <v>Elaina Cell</v>
      </c>
      <c r="F1502" s="3" t="s">
        <v>4403</v>
      </c>
      <c r="G1502" s="44">
        <v>2</v>
      </c>
      <c r="H1502" s="3" t="s">
        <v>4453</v>
      </c>
      <c r="I1502" s="3" t="s">
        <v>4220</v>
      </c>
      <c r="J1502" s="3"/>
    </row>
    <row r="1503" spans="1:10" ht="19.5" customHeight="1" thickBot="1">
      <c r="A1503" s="3" t="s">
        <v>3938</v>
      </c>
      <c r="B1503" s="75">
        <v>42869</v>
      </c>
      <c r="C1503" s="53">
        <v>0.59027777777777779</v>
      </c>
      <c r="D1503" s="3" t="s">
        <v>343</v>
      </c>
      <c r="E1503" s="3" t="str">
        <f t="array" ref="E1503">INDEX(list!$C$2:$C$4995,MATCH(D1503,list!$A$2:$A$4995,0))</f>
        <v>Eric Allen</v>
      </c>
      <c r="F1503" s="3" t="s">
        <v>4639</v>
      </c>
      <c r="G1503" s="44">
        <v>1</v>
      </c>
      <c r="H1503" s="3" t="s">
        <v>4453</v>
      </c>
      <c r="I1503" s="3" t="s">
        <v>4220</v>
      </c>
      <c r="J1503" s="3"/>
    </row>
    <row r="1504" spans="1:10" ht="19.5" customHeight="1" thickBot="1">
      <c r="A1504" s="3" t="s">
        <v>3938</v>
      </c>
      <c r="B1504" s="75">
        <v>42869</v>
      </c>
      <c r="C1504" s="53">
        <v>0.59166666666666667</v>
      </c>
      <c r="D1504" s="3" t="s">
        <v>231</v>
      </c>
      <c r="E1504" s="3" t="str">
        <f t="array" ref="E1504">INDEX(list!$C$2:$C$4995,MATCH(D1504,list!$A$2:$A$4995,0))</f>
        <v>Sabrina Johnson</v>
      </c>
      <c r="F1504" s="3" t="s">
        <v>4661</v>
      </c>
      <c r="G1504" s="44">
        <v>2</v>
      </c>
      <c r="H1504" s="3" t="s">
        <v>4453</v>
      </c>
      <c r="I1504" s="3" t="s">
        <v>4220</v>
      </c>
      <c r="J1504" s="3"/>
    </row>
    <row r="1505" spans="1:10" ht="19.5" customHeight="1" thickBot="1">
      <c r="A1505" s="3" t="s">
        <v>3938</v>
      </c>
      <c r="B1505" s="75">
        <v>42869</v>
      </c>
      <c r="C1505" s="53">
        <v>0.6069444444444444</v>
      </c>
      <c r="D1505" s="3" t="s">
        <v>231</v>
      </c>
      <c r="E1505" s="3" t="str">
        <f t="array" ref="E1505">INDEX(list!$C$2:$C$4995,MATCH(D1505,list!$A$2:$A$4995,0))</f>
        <v>Sabrina Johnson</v>
      </c>
      <c r="F1505" s="3" t="s">
        <v>4403</v>
      </c>
      <c r="G1505" s="44">
        <v>1</v>
      </c>
      <c r="H1505" s="3" t="s">
        <v>4453</v>
      </c>
      <c r="I1505" s="3" t="s">
        <v>4220</v>
      </c>
      <c r="J1505" s="3"/>
    </row>
    <row r="1506" spans="1:10" ht="19.5" customHeight="1" thickBot="1">
      <c r="A1506" s="3" t="s">
        <v>3938</v>
      </c>
      <c r="B1506" s="75">
        <v>42869</v>
      </c>
      <c r="C1506" s="53">
        <v>0.80486111111111114</v>
      </c>
      <c r="D1506" s="3" t="s">
        <v>3557</v>
      </c>
      <c r="E1506" s="3" t="str">
        <f t="array" ref="E1506">INDEX(list!$C$2:$C$4995,MATCH(D1506,list!$A$2:$A$4995,0))</f>
        <v>HelpGuide, Inc.</v>
      </c>
      <c r="F1506" s="3" t="s">
        <v>4207</v>
      </c>
      <c r="G1506" s="44">
        <v>1</v>
      </c>
      <c r="H1506" s="3" t="s">
        <v>4453</v>
      </c>
      <c r="I1506" s="3" t="s">
        <v>4220</v>
      </c>
      <c r="J1506" s="3" t="s">
        <v>4208</v>
      </c>
    </row>
    <row r="1507" spans="1:10" ht="19.5" customHeight="1" thickBot="1">
      <c r="A1507" s="3" t="s">
        <v>3938</v>
      </c>
      <c r="B1507" s="75">
        <v>42869</v>
      </c>
      <c r="C1507" s="53">
        <v>0.80625000000000002</v>
      </c>
      <c r="D1507" s="3" t="s">
        <v>440</v>
      </c>
      <c r="E1507" s="3" t="str">
        <f t="array" ref="E1507">INDEX(list!$C$2:$C$4995,MATCH(D1507,list!$A$2:$A$4995,0))</f>
        <v>Larry Nedry Home</v>
      </c>
      <c r="F1507" s="3" t="s">
        <v>4477</v>
      </c>
      <c r="G1507" s="44">
        <v>1</v>
      </c>
      <c r="H1507" s="3" t="s">
        <v>4453</v>
      </c>
      <c r="I1507" s="3" t="s">
        <v>4220</v>
      </c>
      <c r="J1507" s="3"/>
    </row>
    <row r="1508" spans="1:10" ht="19.5" customHeight="1" thickBot="1">
      <c r="A1508" s="3" t="s">
        <v>3928</v>
      </c>
      <c r="B1508" s="75">
        <v>42870</v>
      </c>
      <c r="C1508" s="53">
        <v>0.71875</v>
      </c>
      <c r="D1508" s="3" t="s">
        <v>3557</v>
      </c>
      <c r="E1508" s="3" t="str">
        <f t="array" ref="E1508">INDEX(list!$C$2:$C$4995,MATCH(D1508,list!$A$2:$A$4995,0))</f>
        <v>HelpGuide, Inc.</v>
      </c>
      <c r="F1508" s="3" t="s">
        <v>4207</v>
      </c>
      <c r="G1508" s="44">
        <v>1</v>
      </c>
      <c r="H1508" s="3" t="s">
        <v>4453</v>
      </c>
      <c r="I1508" s="3" t="s">
        <v>4213</v>
      </c>
      <c r="J1508" s="3" t="s">
        <v>4208</v>
      </c>
    </row>
    <row r="1509" spans="1:10" ht="19.5" customHeight="1" thickBot="1">
      <c r="A1509" s="3" t="s">
        <v>3928</v>
      </c>
      <c r="B1509" s="75">
        <v>42870</v>
      </c>
      <c r="C1509" s="53">
        <v>0.72222222222222221</v>
      </c>
      <c r="D1509" s="3" t="s">
        <v>3557</v>
      </c>
      <c r="E1509" s="3" t="str">
        <f t="array" ref="E1509">INDEX(list!$C$2:$C$4995,MATCH(D1509,list!$A$2:$A$4995,0))</f>
        <v>HelpGuide, Inc.</v>
      </c>
      <c r="F1509" s="3" t="s">
        <v>4207</v>
      </c>
      <c r="G1509" s="44">
        <v>1</v>
      </c>
      <c r="H1509" s="3" t="s">
        <v>4453</v>
      </c>
      <c r="I1509" s="3" t="s">
        <v>4213</v>
      </c>
      <c r="J1509" s="3" t="s">
        <v>4208</v>
      </c>
    </row>
    <row r="1510" spans="1:10" ht="19.5" customHeight="1" thickBot="1">
      <c r="A1510" s="3" t="s">
        <v>3928</v>
      </c>
      <c r="B1510" s="75">
        <v>42870</v>
      </c>
      <c r="C1510" s="53">
        <v>0.75277777777777777</v>
      </c>
      <c r="D1510" s="3" t="s">
        <v>3557</v>
      </c>
      <c r="E1510" s="3" t="str">
        <f t="array" ref="E1510">INDEX(list!$C$2:$C$4995,MATCH(D1510,list!$A$2:$A$4995,0))</f>
        <v>HelpGuide, Inc.</v>
      </c>
      <c r="F1510" s="3" t="s">
        <v>4207</v>
      </c>
      <c r="G1510" s="44">
        <v>1</v>
      </c>
      <c r="H1510" s="3" t="s">
        <v>4453</v>
      </c>
      <c r="I1510" s="3" t="s">
        <v>4213</v>
      </c>
      <c r="J1510" s="3" t="s">
        <v>4208</v>
      </c>
    </row>
    <row r="1511" spans="1:10" ht="19.5" customHeight="1" thickBot="1">
      <c r="A1511" s="3" t="s">
        <v>3928</v>
      </c>
      <c r="B1511" s="75">
        <v>42870</v>
      </c>
      <c r="C1511" s="53">
        <v>0.83611111111111114</v>
      </c>
      <c r="D1511" s="3" t="s">
        <v>3557</v>
      </c>
      <c r="E1511" s="3" t="str">
        <f t="array" ref="E1511">INDEX(list!$C$2:$C$4995,MATCH(D1511,list!$A$2:$A$4995,0))</f>
        <v>HelpGuide, Inc.</v>
      </c>
      <c r="F1511" s="3" t="s">
        <v>4207</v>
      </c>
      <c r="G1511" s="44">
        <v>1</v>
      </c>
      <c r="H1511" s="3" t="s">
        <v>4453</v>
      </c>
      <c r="I1511" s="3" t="s">
        <v>4213</v>
      </c>
      <c r="J1511" s="3" t="s">
        <v>4208</v>
      </c>
    </row>
    <row r="1512" spans="1:10" ht="19.5" customHeight="1" thickBot="1">
      <c r="A1512" s="3" t="s">
        <v>3932</v>
      </c>
      <c r="B1512" s="75">
        <v>42871</v>
      </c>
      <c r="C1512" s="53">
        <v>0.44375000000000003</v>
      </c>
      <c r="D1512" s="3" t="s">
        <v>3557</v>
      </c>
      <c r="E1512" s="3" t="str">
        <f t="array" ref="E1512">INDEX(list!$C$2:$C$4995,MATCH(D1512,list!$A$2:$A$4995,0))</f>
        <v>HelpGuide, Inc.</v>
      </c>
      <c r="F1512" s="3" t="s">
        <v>4207</v>
      </c>
      <c r="G1512" s="44">
        <v>1</v>
      </c>
      <c r="H1512" s="3" t="s">
        <v>4453</v>
      </c>
      <c r="I1512" s="3" t="s">
        <v>4213</v>
      </c>
      <c r="J1512" s="3" t="s">
        <v>4208</v>
      </c>
    </row>
    <row r="1513" spans="1:10" ht="19.5" customHeight="1" thickBot="1">
      <c r="A1513" s="3" t="s">
        <v>3932</v>
      </c>
      <c r="B1513" s="75">
        <v>42871</v>
      </c>
      <c r="C1513" s="53">
        <v>0.47569444444444442</v>
      </c>
      <c r="D1513" s="3" t="s">
        <v>3557</v>
      </c>
      <c r="E1513" s="3" t="str">
        <f t="array" ref="E1513">INDEX(list!$C$2:$C$4995,MATCH(D1513,list!$A$2:$A$4995,0))</f>
        <v>HelpGuide, Inc.</v>
      </c>
      <c r="F1513" s="3" t="s">
        <v>4207</v>
      </c>
      <c r="G1513" s="44">
        <v>1</v>
      </c>
      <c r="H1513" s="3" t="s">
        <v>4453</v>
      </c>
      <c r="I1513" s="3" t="s">
        <v>4213</v>
      </c>
      <c r="J1513" s="3" t="s">
        <v>4208</v>
      </c>
    </row>
    <row r="1514" spans="1:10" ht="19.5" customHeight="1" thickBot="1">
      <c r="A1514" s="3" t="s">
        <v>3932</v>
      </c>
      <c r="B1514" s="75">
        <v>42871</v>
      </c>
      <c r="C1514" s="53">
        <v>0.61319444444444449</v>
      </c>
      <c r="D1514" s="3" t="s">
        <v>3557</v>
      </c>
      <c r="E1514" s="3" t="str">
        <f t="array" ref="E1514">INDEX(list!$C$2:$C$4995,MATCH(D1514,list!$A$2:$A$4995,0))</f>
        <v>HelpGuide, Inc.</v>
      </c>
      <c r="F1514" s="3" t="s">
        <v>4207</v>
      </c>
      <c r="G1514" s="44">
        <v>1</v>
      </c>
      <c r="H1514" s="3" t="s">
        <v>4453</v>
      </c>
      <c r="I1514" s="3" t="s">
        <v>4213</v>
      </c>
      <c r="J1514" s="3" t="s">
        <v>4208</v>
      </c>
    </row>
    <row r="1515" spans="1:10" ht="19.5" customHeight="1" thickBot="1">
      <c r="A1515" s="3" t="s">
        <v>3932</v>
      </c>
      <c r="B1515" s="75">
        <v>42871</v>
      </c>
      <c r="C1515" s="53">
        <v>0.66180555555555554</v>
      </c>
      <c r="D1515" s="3" t="s">
        <v>2419</v>
      </c>
      <c r="E1515" s="3" t="str">
        <f t="array" ref="E1515">INDEX(list!$C$2:$C$4995,MATCH(D1515,list!$A$2:$A$4995,0))</f>
        <v>PS - Geoff Parks</v>
      </c>
      <c r="F1515" s="3" t="s">
        <v>4412</v>
      </c>
      <c r="G1515" s="44">
        <v>3</v>
      </c>
      <c r="H1515" s="3" t="s">
        <v>4453</v>
      </c>
      <c r="I1515" s="3" t="s">
        <v>4213</v>
      </c>
      <c r="J1515" s="3"/>
    </row>
    <row r="1516" spans="1:10" ht="19.5" customHeight="1" thickBot="1">
      <c r="A1516" s="3" t="s">
        <v>3932</v>
      </c>
      <c r="B1516" s="75">
        <v>42871</v>
      </c>
      <c r="C1516" s="53">
        <v>0.66388888888888886</v>
      </c>
      <c r="D1516" s="3" t="s">
        <v>3583</v>
      </c>
      <c r="E1516" s="3" t="str">
        <f t="array" ref="E1516">INDEX(list!$C$2:$C$4995,MATCH(D1516,list!$A$2:$A$4995,0))</f>
        <v>PDM - Don Hoffman</v>
      </c>
      <c r="F1516" s="3" t="s">
        <v>4407</v>
      </c>
      <c r="G1516" s="44">
        <v>3</v>
      </c>
      <c r="H1516" s="3" t="s">
        <v>4453</v>
      </c>
      <c r="I1516" s="3" t="s">
        <v>4213</v>
      </c>
      <c r="J1516" s="3"/>
    </row>
    <row r="1517" spans="1:10" ht="19.5" customHeight="1" thickBot="1">
      <c r="A1517" s="3" t="s">
        <v>3932</v>
      </c>
      <c r="B1517" s="75">
        <v>42871</v>
      </c>
      <c r="C1517" s="53">
        <v>0.67847222222222225</v>
      </c>
      <c r="D1517" s="3" t="s">
        <v>3479</v>
      </c>
      <c r="E1517" s="3" t="str">
        <f t="array" ref="E1517">INDEX(list!$C$2:$C$4995,MATCH(D1517,list!$A$2:$A$4995,0))</f>
        <v>TTO - Terry Tsang, main line</v>
      </c>
      <c r="F1517" s="3" t="s">
        <v>4412</v>
      </c>
      <c r="G1517" s="44">
        <v>2</v>
      </c>
      <c r="H1517" s="3" t="s">
        <v>4458</v>
      </c>
      <c r="I1517" s="3" t="s">
        <v>4213</v>
      </c>
      <c r="J1517" s="3"/>
    </row>
    <row r="1518" spans="1:10" ht="19.5" customHeight="1" thickBot="1">
      <c r="A1518" s="3" t="s">
        <v>3933</v>
      </c>
      <c r="B1518" s="75">
        <v>42872</v>
      </c>
      <c r="C1518" s="53">
        <v>0.36805555555555558</v>
      </c>
      <c r="D1518" s="3" t="s">
        <v>3272</v>
      </c>
      <c r="E1518" s="3" t="str">
        <f t="array" ref="E1518">INDEX(list!$C$2:$C$4995,MATCH(D1518,list!$A$2:$A$4995,0))</f>
        <v>Elaina Cell</v>
      </c>
      <c r="F1518" s="3" t="s">
        <v>4422</v>
      </c>
      <c r="G1518" s="44">
        <v>4</v>
      </c>
      <c r="H1518" s="3" t="s">
        <v>4458</v>
      </c>
      <c r="I1518" s="3" t="s">
        <v>4213</v>
      </c>
      <c r="J1518" s="3"/>
    </row>
    <row r="1519" spans="1:10" ht="19.5" customHeight="1" thickBot="1">
      <c r="A1519" s="3" t="s">
        <v>3933</v>
      </c>
      <c r="B1519" s="75">
        <v>42872</v>
      </c>
      <c r="C1519" s="53">
        <v>0.37013888888888885</v>
      </c>
      <c r="D1519" s="3" t="s">
        <v>2166</v>
      </c>
      <c r="E1519" s="3" t="str">
        <f t="array" ref="E1519">INDEX(list!$C$2:$C$4995,MATCH(D1519,list!$A$2:$A$4995,0))</f>
        <v>Ed Laubach Cell</v>
      </c>
      <c r="F1519" s="3" t="s">
        <v>4403</v>
      </c>
      <c r="G1519" s="44">
        <v>7</v>
      </c>
      <c r="H1519" s="3" t="s">
        <v>4458</v>
      </c>
      <c r="I1519" s="3" t="s">
        <v>4213</v>
      </c>
      <c r="J1519" s="3"/>
    </row>
    <row r="1520" spans="1:10" ht="19.5" customHeight="1" thickBot="1">
      <c r="A1520" s="3" t="s">
        <v>3933</v>
      </c>
      <c r="B1520" s="75">
        <v>42872</v>
      </c>
      <c r="C1520" s="53">
        <v>0.5</v>
      </c>
      <c r="D1520" s="3" t="s">
        <v>2419</v>
      </c>
      <c r="E1520" s="3" t="str">
        <f t="array" ref="E1520">INDEX(list!$C$2:$C$4995,MATCH(D1520,list!$A$2:$A$4995,0))</f>
        <v>PS - Geoff Parks</v>
      </c>
      <c r="F1520" s="3" t="s">
        <v>4403</v>
      </c>
      <c r="G1520" s="44">
        <v>2</v>
      </c>
      <c r="H1520" s="3" t="s">
        <v>4458</v>
      </c>
      <c r="I1520" s="3" t="s">
        <v>4213</v>
      </c>
      <c r="J1520" s="3"/>
    </row>
    <row r="1521" spans="1:10" ht="19.5" customHeight="1" thickBot="1">
      <c r="A1521" s="3" t="s">
        <v>3933</v>
      </c>
      <c r="B1521" s="75">
        <v>42872</v>
      </c>
      <c r="C1521" s="53">
        <v>0.53819444444444442</v>
      </c>
      <c r="D1521" s="3" t="s">
        <v>3557</v>
      </c>
      <c r="E1521" s="3" t="str">
        <f t="array" ref="E1521">INDEX(list!$C$2:$C$4995,MATCH(D1521,list!$A$2:$A$4995,0))</f>
        <v>HelpGuide, Inc.</v>
      </c>
      <c r="F1521" s="3" t="s">
        <v>4207</v>
      </c>
      <c r="G1521" s="44">
        <v>1</v>
      </c>
      <c r="H1521" s="3" t="s">
        <v>4458</v>
      </c>
      <c r="I1521" s="3" t="s">
        <v>4213</v>
      </c>
      <c r="J1521" s="3" t="s">
        <v>4208</v>
      </c>
    </row>
    <row r="1522" spans="1:10" ht="19.5" customHeight="1" thickBot="1">
      <c r="A1522" s="3" t="s">
        <v>3933</v>
      </c>
      <c r="B1522" s="75">
        <v>42872</v>
      </c>
      <c r="C1522" s="53">
        <v>0.53819444444444442</v>
      </c>
      <c r="D1522" s="3" t="s">
        <v>3351</v>
      </c>
      <c r="E1522" s="3" t="str">
        <f t="array" ref="E1522">INDEX(list!$C$2:$C$4995,MATCH(D1522,list!$A$2:$A$4995,0))</f>
        <v>?</v>
      </c>
      <c r="F1522" s="3" t="s">
        <v>4403</v>
      </c>
      <c r="G1522" s="44">
        <v>8</v>
      </c>
      <c r="H1522" s="3" t="s">
        <v>4458</v>
      </c>
      <c r="I1522" s="3" t="s">
        <v>4213</v>
      </c>
      <c r="J1522" s="3"/>
    </row>
    <row r="1523" spans="1:10" ht="19.5" customHeight="1" thickBot="1">
      <c r="A1523" s="3" t="s">
        <v>3933</v>
      </c>
      <c r="B1523" s="75">
        <v>42872</v>
      </c>
      <c r="C1523" s="53">
        <v>0.55138888888888882</v>
      </c>
      <c r="D1523" s="3" t="s">
        <v>2595</v>
      </c>
      <c r="E1523" s="3" t="str">
        <f t="array" ref="E1523">INDEX(list!$C$2:$C$4995,MATCH(D1523,list!$A$2:$A$4995,0))</f>
        <v>Melissa Kanarek-Brass Tack</v>
      </c>
      <c r="F1523" s="3" t="s">
        <v>4412</v>
      </c>
      <c r="G1523" s="44">
        <v>18</v>
      </c>
      <c r="H1523" s="3" t="s">
        <v>4458</v>
      </c>
      <c r="I1523" s="3" t="s">
        <v>4213</v>
      </c>
      <c r="J1523" s="3"/>
    </row>
    <row r="1524" spans="1:10" ht="19.5" customHeight="1" thickBot="1">
      <c r="A1524" s="3" t="s">
        <v>3933</v>
      </c>
      <c r="B1524" s="75">
        <v>42872</v>
      </c>
      <c r="C1524" s="53">
        <v>0.57500000000000007</v>
      </c>
      <c r="D1524" s="3" t="s">
        <v>3272</v>
      </c>
      <c r="E1524" s="3" t="str">
        <f t="array" ref="E1524">INDEX(list!$C$2:$C$4995,MATCH(D1524,list!$A$2:$A$4995,0))</f>
        <v>Elaina Cell</v>
      </c>
      <c r="F1524" s="3" t="s">
        <v>4422</v>
      </c>
      <c r="G1524" s="44">
        <v>3</v>
      </c>
      <c r="H1524" s="3" t="s">
        <v>4458</v>
      </c>
      <c r="I1524" s="3" t="s">
        <v>4213</v>
      </c>
      <c r="J1524" s="3"/>
    </row>
    <row r="1525" spans="1:10" ht="19.5" customHeight="1" thickBot="1">
      <c r="A1525" s="3" t="s">
        <v>3933</v>
      </c>
      <c r="B1525" s="75">
        <v>42872</v>
      </c>
      <c r="C1525" s="53">
        <v>0.6743055555555556</v>
      </c>
      <c r="D1525" s="3" t="s">
        <v>3272</v>
      </c>
      <c r="E1525" s="3" t="str">
        <f t="array" ref="E1525">INDEX(list!$C$2:$C$4995,MATCH(D1525,list!$A$2:$A$4995,0))</f>
        <v>Elaina Cell</v>
      </c>
      <c r="F1525" s="3" t="s">
        <v>4422</v>
      </c>
      <c r="G1525" s="44">
        <v>1</v>
      </c>
      <c r="H1525" s="3" t="s">
        <v>4453</v>
      </c>
      <c r="I1525" s="3" t="s">
        <v>4213</v>
      </c>
      <c r="J1525" s="3"/>
    </row>
    <row r="1526" spans="1:10" ht="19.5" customHeight="1" thickBot="1">
      <c r="A1526" s="3" t="s">
        <v>3933</v>
      </c>
      <c r="B1526" s="75">
        <v>42872</v>
      </c>
      <c r="C1526" s="53">
        <v>0.69374999999999998</v>
      </c>
      <c r="D1526" s="3" t="s">
        <v>2872</v>
      </c>
      <c r="E1526" s="3" t="str">
        <f t="array" ref="E1526">INDEX(list!$C$2:$C$4995,MATCH(D1526,list!$A$2:$A$4995,0))</f>
        <v>ET - Main</v>
      </c>
      <c r="F1526" s="3" t="s">
        <v>4404</v>
      </c>
      <c r="G1526" s="44">
        <v>6</v>
      </c>
      <c r="H1526" s="3" t="s">
        <v>4453</v>
      </c>
      <c r="I1526" s="3" t="s">
        <v>4213</v>
      </c>
      <c r="J1526" s="3"/>
    </row>
    <row r="1527" spans="1:10" ht="19.5" customHeight="1" thickBot="1">
      <c r="A1527" s="3" t="s">
        <v>3933</v>
      </c>
      <c r="B1527" s="75">
        <v>42872</v>
      </c>
      <c r="C1527" s="53">
        <v>0.7006944444444444</v>
      </c>
      <c r="D1527" s="3" t="s">
        <v>2872</v>
      </c>
      <c r="E1527" s="3" t="str">
        <f t="array" ref="E1527">INDEX(list!$C$2:$C$4995,MATCH(D1527,list!$A$2:$A$4995,0))</f>
        <v>ET - Main</v>
      </c>
      <c r="F1527" s="3" t="s">
        <v>4403</v>
      </c>
      <c r="G1527" s="44">
        <v>40</v>
      </c>
      <c r="H1527" s="3" t="s">
        <v>4453</v>
      </c>
      <c r="I1527" s="3" t="s">
        <v>4213</v>
      </c>
      <c r="J1527" s="3"/>
    </row>
    <row r="1528" spans="1:10" ht="19.5" customHeight="1" thickBot="1">
      <c r="A1528" s="3" t="s">
        <v>3933</v>
      </c>
      <c r="B1528" s="75">
        <v>42872</v>
      </c>
      <c r="C1528" s="53">
        <v>0.70694444444444438</v>
      </c>
      <c r="D1528" s="3" t="s">
        <v>3557</v>
      </c>
      <c r="E1528" s="3" t="str">
        <f t="array" ref="E1528">INDEX(list!$C$2:$C$4995,MATCH(D1528,list!$A$2:$A$4995,0))</f>
        <v>HelpGuide, Inc.</v>
      </c>
      <c r="F1528" s="3" t="s">
        <v>4207</v>
      </c>
      <c r="G1528" s="44">
        <v>1</v>
      </c>
      <c r="H1528" s="3" t="s">
        <v>4453</v>
      </c>
      <c r="I1528" s="3" t="s">
        <v>4213</v>
      </c>
      <c r="J1528" s="3" t="s">
        <v>4208</v>
      </c>
    </row>
    <row r="1529" spans="1:10" ht="19.5" customHeight="1" thickBot="1">
      <c r="A1529" s="3" t="s">
        <v>3933</v>
      </c>
      <c r="B1529" s="75">
        <v>42872</v>
      </c>
      <c r="C1529" s="53">
        <v>0.81736111111111109</v>
      </c>
      <c r="D1529" s="3" t="s">
        <v>1850</v>
      </c>
      <c r="E1529" s="3" t="str">
        <f t="array" ref="E1529">INDEX(list!$C$2:$C$4995,MATCH(D1529,list!$A$2:$A$4995,0))</f>
        <v>AH - Angela Herst</v>
      </c>
      <c r="F1529" s="3" t="s">
        <v>4474</v>
      </c>
      <c r="G1529" s="44">
        <v>2</v>
      </c>
      <c r="H1529" s="3" t="s">
        <v>4453</v>
      </c>
      <c r="I1529" s="3" t="s">
        <v>4213</v>
      </c>
      <c r="J1529" s="3"/>
    </row>
    <row r="1530" spans="1:10" ht="19.5" customHeight="1" thickBot="1">
      <c r="A1530" s="3" t="s">
        <v>3934</v>
      </c>
      <c r="B1530" s="75">
        <v>42873</v>
      </c>
      <c r="C1530" s="53">
        <v>0.36180555555555555</v>
      </c>
      <c r="D1530" s="3" t="s">
        <v>2872</v>
      </c>
      <c r="E1530" s="3" t="str">
        <f t="array" ref="E1530">INDEX(list!$C$2:$C$4995,MATCH(D1530,list!$A$2:$A$4995,0))</f>
        <v>ET - Main</v>
      </c>
      <c r="F1530" s="3" t="s">
        <v>4403</v>
      </c>
      <c r="G1530" s="44">
        <v>11</v>
      </c>
      <c r="H1530" s="3" t="s">
        <v>4453</v>
      </c>
      <c r="I1530" s="3" t="s">
        <v>4213</v>
      </c>
      <c r="J1530" s="3"/>
    </row>
    <row r="1531" spans="1:10" ht="19.5" customHeight="1" thickBot="1">
      <c r="A1531" s="3" t="s">
        <v>3934</v>
      </c>
      <c r="B1531" s="75">
        <v>42873</v>
      </c>
      <c r="C1531" s="53">
        <v>0.39374999999999999</v>
      </c>
      <c r="D1531" s="3" t="s">
        <v>221</v>
      </c>
      <c r="E1531" s="3" t="str">
        <f t="array" ref="E1531">INDEX(list!$C$2:$C$4995,MATCH(D1531,list!$A$2:$A$4995,0))</f>
        <v>CPL - Thomas CPL Cell</v>
      </c>
      <c r="F1531" s="3" t="s">
        <v>4403</v>
      </c>
      <c r="G1531" s="44">
        <v>5</v>
      </c>
      <c r="H1531" s="3" t="s">
        <v>4453</v>
      </c>
      <c r="I1531" s="3" t="s">
        <v>4213</v>
      </c>
      <c r="J1531" s="3"/>
    </row>
    <row r="1532" spans="1:10" ht="19.5" customHeight="1" thickBot="1">
      <c r="A1532" s="3" t="s">
        <v>3934</v>
      </c>
      <c r="B1532" s="75">
        <v>42873</v>
      </c>
      <c r="C1532" s="53">
        <v>0.43541666666666662</v>
      </c>
      <c r="D1532" s="3" t="s">
        <v>866</v>
      </c>
      <c r="E1532" s="3" t="str">
        <f t="array" ref="E1532">INDEX(list!$C$2:$C$4995,MATCH(D1532,list!$A$2:$A$4995,0))</f>
        <v>CPL - John CPL Cell</v>
      </c>
      <c r="F1532" s="3" t="s">
        <v>4403</v>
      </c>
      <c r="G1532" s="44">
        <v>2</v>
      </c>
      <c r="H1532" s="3" t="s">
        <v>4453</v>
      </c>
      <c r="I1532" s="3" t="s">
        <v>4213</v>
      </c>
      <c r="J1532" s="3"/>
    </row>
    <row r="1533" spans="1:10" ht="19.5" customHeight="1" thickBot="1">
      <c r="A1533" s="3" t="s">
        <v>3934</v>
      </c>
      <c r="B1533" s="75">
        <v>42873</v>
      </c>
      <c r="C1533" s="53">
        <v>0.50486111111111109</v>
      </c>
      <c r="D1533" s="3" t="s">
        <v>3272</v>
      </c>
      <c r="E1533" s="3" t="str">
        <f t="array" ref="E1533">INDEX(list!$C$2:$C$4995,MATCH(D1533,list!$A$2:$A$4995,0))</f>
        <v>Elaina Cell</v>
      </c>
      <c r="F1533" s="3" t="s">
        <v>4422</v>
      </c>
      <c r="G1533" s="44">
        <v>10</v>
      </c>
      <c r="H1533" s="3" t="s">
        <v>4453</v>
      </c>
      <c r="I1533" s="3" t="s">
        <v>4213</v>
      </c>
      <c r="J1533" s="3"/>
    </row>
    <row r="1534" spans="1:10" ht="19.5" customHeight="1" thickBot="1">
      <c r="A1534" s="3" t="s">
        <v>3934</v>
      </c>
      <c r="B1534" s="75">
        <v>42873</v>
      </c>
      <c r="C1534" s="53">
        <v>0.51736111111111105</v>
      </c>
      <c r="D1534" s="3" t="s">
        <v>3345</v>
      </c>
      <c r="E1534" s="46" t="str">
        <f t="array" ref="E1534">INDEX(list!$C$2:$C$4995,MATCH(D1534,list!$A$2:$A$4995,0))</f>
        <v xml:space="preserve">ET - Scott + Judi </v>
      </c>
      <c r="F1534" s="3" t="s">
        <v>4421</v>
      </c>
      <c r="G1534" s="44">
        <v>26</v>
      </c>
      <c r="H1534" s="3" t="s">
        <v>4453</v>
      </c>
      <c r="I1534" s="3" t="s">
        <v>4213</v>
      </c>
      <c r="J1534" s="3"/>
    </row>
    <row r="1535" spans="1:10" ht="19.5" customHeight="1" thickBot="1">
      <c r="A1535" s="3" t="s">
        <v>3934</v>
      </c>
      <c r="B1535" s="75">
        <v>42873</v>
      </c>
      <c r="C1535" s="53">
        <v>0.5444444444444444</v>
      </c>
      <c r="D1535" s="3" t="s">
        <v>1850</v>
      </c>
      <c r="E1535" s="3" t="str">
        <f t="array" ref="E1535">INDEX(list!$C$2:$C$4995,MATCH(D1535,list!$A$2:$A$4995,0))</f>
        <v>AH - Angela Herst</v>
      </c>
      <c r="F1535" s="3" t="s">
        <v>4474</v>
      </c>
      <c r="G1535" s="44">
        <v>2</v>
      </c>
      <c r="H1535" s="3" t="s">
        <v>4453</v>
      </c>
      <c r="I1535" s="3" t="s">
        <v>4213</v>
      </c>
      <c r="J1535" s="3"/>
    </row>
    <row r="1536" spans="1:10" ht="19.5" customHeight="1" thickBot="1">
      <c r="A1536" s="56" t="s">
        <v>3934</v>
      </c>
      <c r="B1536" s="80">
        <v>42873</v>
      </c>
      <c r="C1536" s="67">
        <v>0.54861111111111105</v>
      </c>
      <c r="D1536" s="56" t="s">
        <v>2474</v>
      </c>
      <c r="E1536" s="46" t="str">
        <f t="array" ref="E1536">INDEX(list!$C$2:$C$4995,MATCH(D1536,list!$A$2:$A$4995,0))</f>
        <v>SOCO - The Sourcing Company main</v>
      </c>
      <c r="F1536" s="56" t="s">
        <v>4412</v>
      </c>
      <c r="G1536" s="58">
        <v>1</v>
      </c>
      <c r="H1536" s="56" t="s">
        <v>4453</v>
      </c>
      <c r="I1536" s="56" t="s">
        <v>4213</v>
      </c>
      <c r="J1536" s="56"/>
    </row>
    <row r="1537" spans="1:10" ht="19.5" customHeight="1" thickBot="1">
      <c r="A1537" s="56" t="s">
        <v>3934</v>
      </c>
      <c r="B1537" s="80">
        <v>42873</v>
      </c>
      <c r="C1537" s="67">
        <v>0.5493055555555556</v>
      </c>
      <c r="D1537" s="56" t="s">
        <v>2472</v>
      </c>
      <c r="E1537" s="3" t="str">
        <f t="array" ref="E1537">INDEX(list!$C$2:$C$4995,MATCH(D1537,list!$A$2:$A$4995,0))</f>
        <v>SOCO - TSC/PJ Salvage/Loomworks</v>
      </c>
      <c r="F1537" s="56" t="s">
        <v>4403</v>
      </c>
      <c r="G1537" s="58">
        <v>16</v>
      </c>
      <c r="H1537" s="56" t="s">
        <v>4453</v>
      </c>
      <c r="I1537" s="56" t="s">
        <v>4213</v>
      </c>
      <c r="J1537" s="56"/>
    </row>
    <row r="1538" spans="1:10" ht="19.5" customHeight="1" thickBot="1">
      <c r="A1538" s="3" t="s">
        <v>3934</v>
      </c>
      <c r="B1538" s="75">
        <v>42873</v>
      </c>
      <c r="C1538" s="53">
        <v>0.5708333333333333</v>
      </c>
      <c r="D1538" s="3" t="s">
        <v>3650</v>
      </c>
      <c r="E1538" s="3" t="str">
        <f t="array" ref="E1538">INDEX(list!$C$2:$C$4995,MATCH(D1538,list!$A$2:$A$4995,0))</f>
        <v>CPL - Beth cell</v>
      </c>
      <c r="F1538" s="3" t="s">
        <v>4407</v>
      </c>
      <c r="G1538" s="44">
        <v>6</v>
      </c>
      <c r="H1538" s="3" t="s">
        <v>4453</v>
      </c>
      <c r="I1538" s="3" t="s">
        <v>4213</v>
      </c>
      <c r="J1538" s="3"/>
    </row>
    <row r="1539" spans="1:10" ht="19.5" customHeight="1" thickBot="1">
      <c r="A1539" s="3" t="s">
        <v>3934</v>
      </c>
      <c r="B1539" s="75">
        <v>42873</v>
      </c>
      <c r="C1539" s="53">
        <v>0.57500000000000007</v>
      </c>
      <c r="D1539" s="3" t="s">
        <v>3650</v>
      </c>
      <c r="E1539" s="3" t="str">
        <f t="array" ref="E1539">INDEX(list!$C$2:$C$4995,MATCH(D1539,list!$A$2:$A$4995,0))</f>
        <v>CPL - Beth cell</v>
      </c>
      <c r="F1539" s="3" t="s">
        <v>4403</v>
      </c>
      <c r="G1539" s="44">
        <v>1</v>
      </c>
      <c r="H1539" s="3" t="s">
        <v>4453</v>
      </c>
      <c r="I1539" s="3" t="s">
        <v>4213</v>
      </c>
      <c r="J1539" s="3"/>
    </row>
    <row r="1540" spans="1:10" ht="19.5" customHeight="1" thickBot="1">
      <c r="A1540" s="3" t="s">
        <v>3934</v>
      </c>
      <c r="B1540" s="75">
        <v>42873</v>
      </c>
      <c r="C1540" s="53">
        <v>0.58124999999999993</v>
      </c>
      <c r="D1540" s="3" t="s">
        <v>2419</v>
      </c>
      <c r="E1540" s="3" t="str">
        <f t="array" ref="E1540">INDEX(list!$C$2:$C$4995,MATCH(D1540,list!$A$2:$A$4995,0))</f>
        <v>PS - Geoff Parks</v>
      </c>
      <c r="F1540" s="3" t="s">
        <v>4412</v>
      </c>
      <c r="G1540" s="44">
        <v>1</v>
      </c>
      <c r="H1540" s="3" t="s">
        <v>4453</v>
      </c>
      <c r="I1540" s="3" t="s">
        <v>4213</v>
      </c>
      <c r="J1540" s="3"/>
    </row>
    <row r="1541" spans="1:10" ht="19.5" customHeight="1" thickBot="1">
      <c r="A1541" s="3" t="s">
        <v>3934</v>
      </c>
      <c r="B1541" s="75">
        <v>42873</v>
      </c>
      <c r="C1541" s="53">
        <v>0.62986111111111109</v>
      </c>
      <c r="D1541" s="3" t="s">
        <v>2419</v>
      </c>
      <c r="E1541" s="3" t="str">
        <f t="array" ref="E1541">INDEX(list!$C$2:$C$4995,MATCH(D1541,list!$A$2:$A$4995,0))</f>
        <v>PS - Geoff Parks</v>
      </c>
      <c r="F1541" s="3" t="s">
        <v>4412</v>
      </c>
      <c r="G1541" s="44">
        <v>2</v>
      </c>
      <c r="H1541" s="3" t="s">
        <v>4453</v>
      </c>
      <c r="I1541" s="3" t="s">
        <v>4213</v>
      </c>
      <c r="J1541" s="3"/>
    </row>
    <row r="1542" spans="1:10" ht="19.5" customHeight="1" thickBot="1">
      <c r="A1542" s="3" t="s">
        <v>3934</v>
      </c>
      <c r="B1542" s="75">
        <v>42873</v>
      </c>
      <c r="C1542" s="53">
        <v>0.70416666666666661</v>
      </c>
      <c r="D1542" s="3" t="s">
        <v>3557</v>
      </c>
      <c r="E1542" s="3" t="str">
        <f t="array" ref="E1542">INDEX(list!$C$2:$C$4995,MATCH(D1542,list!$A$2:$A$4995,0))</f>
        <v>HelpGuide, Inc.</v>
      </c>
      <c r="F1542" s="3" t="s">
        <v>4207</v>
      </c>
      <c r="G1542" s="44">
        <v>1</v>
      </c>
      <c r="H1542" s="3" t="s">
        <v>4453</v>
      </c>
      <c r="I1542" s="3" t="s">
        <v>4213</v>
      </c>
      <c r="J1542" s="3" t="s">
        <v>4208</v>
      </c>
    </row>
    <row r="1543" spans="1:10" ht="19.5" customHeight="1" thickBot="1">
      <c r="A1543" s="3" t="s">
        <v>3934</v>
      </c>
      <c r="B1543" s="75">
        <v>42873</v>
      </c>
      <c r="C1543" s="53">
        <v>0.70624999999999993</v>
      </c>
      <c r="D1543" s="3" t="s">
        <v>3557</v>
      </c>
      <c r="E1543" s="3" t="str">
        <f t="array" ref="E1543">INDEX(list!$C$2:$C$4995,MATCH(D1543,list!$A$2:$A$4995,0))</f>
        <v>HelpGuide, Inc.</v>
      </c>
      <c r="F1543" s="3" t="s">
        <v>4207</v>
      </c>
      <c r="G1543" s="44">
        <v>1</v>
      </c>
      <c r="H1543" s="3" t="s">
        <v>4453</v>
      </c>
      <c r="I1543" s="3" t="s">
        <v>4213</v>
      </c>
      <c r="J1543" s="3" t="s">
        <v>4208</v>
      </c>
    </row>
    <row r="1544" spans="1:10" ht="19.5" customHeight="1" thickBot="1">
      <c r="A1544" s="56" t="s">
        <v>3934</v>
      </c>
      <c r="B1544" s="80">
        <v>42873</v>
      </c>
      <c r="C1544" s="67">
        <v>0.70763888888888893</v>
      </c>
      <c r="D1544" s="56" t="s">
        <v>2472</v>
      </c>
      <c r="E1544" s="3" t="str">
        <f t="array" ref="E1544">INDEX(list!$C$2:$C$4995,MATCH(D1544,list!$A$2:$A$4995,0))</f>
        <v>SOCO - TSC/PJ Salvage/Loomworks</v>
      </c>
      <c r="F1544" s="56" t="s">
        <v>4412</v>
      </c>
      <c r="G1544" s="58">
        <v>1</v>
      </c>
      <c r="H1544" s="56" t="s">
        <v>4453</v>
      </c>
      <c r="I1544" s="56" t="s">
        <v>4213</v>
      </c>
      <c r="J1544" s="56"/>
    </row>
    <row r="1545" spans="1:10" ht="19.5" customHeight="1" thickBot="1">
      <c r="A1545" s="56" t="s">
        <v>3934</v>
      </c>
      <c r="B1545" s="80">
        <v>42873</v>
      </c>
      <c r="C1545" s="67">
        <v>0.70763888888888893</v>
      </c>
      <c r="D1545" s="56" t="s">
        <v>2472</v>
      </c>
      <c r="E1545" s="3" t="str">
        <f t="array" ref="E1545">INDEX(list!$C$2:$C$4995,MATCH(D1545,list!$A$2:$A$4995,0))</f>
        <v>SOCO - TSC/PJ Salvage/Loomworks</v>
      </c>
      <c r="F1545" s="56" t="s">
        <v>4403</v>
      </c>
      <c r="G1545" s="58">
        <v>4</v>
      </c>
      <c r="H1545" s="56" t="s">
        <v>4453</v>
      </c>
      <c r="I1545" s="56" t="s">
        <v>4213</v>
      </c>
      <c r="J1545" s="56"/>
    </row>
    <row r="1546" spans="1:10" ht="19.5" customHeight="1" thickBot="1">
      <c r="A1546" s="3" t="s">
        <v>3934</v>
      </c>
      <c r="B1546" s="75">
        <v>42873</v>
      </c>
      <c r="C1546" s="53">
        <v>0.75069444444444444</v>
      </c>
      <c r="D1546" s="3" t="s">
        <v>2932</v>
      </c>
      <c r="E1546" s="3" t="str">
        <f t="array" ref="E1546">INDEX(list!$C$2:$C$4995,MATCH(D1546,list!$A$2:$A$4995,0))</f>
        <v>PS - extra line</v>
      </c>
      <c r="F1546" s="3" t="s">
        <v>4476</v>
      </c>
      <c r="G1546" s="44">
        <v>2</v>
      </c>
      <c r="H1546" s="3" t="s">
        <v>4453</v>
      </c>
      <c r="I1546" s="3" t="s">
        <v>4213</v>
      </c>
      <c r="J1546" s="3"/>
    </row>
    <row r="1547" spans="1:10" ht="19.5" customHeight="1" thickBot="1">
      <c r="A1547" s="3" t="s">
        <v>3934</v>
      </c>
      <c r="B1547" s="75">
        <v>42873</v>
      </c>
      <c r="C1547" s="53">
        <v>0.78680555555555554</v>
      </c>
      <c r="D1547" s="3" t="s">
        <v>2080</v>
      </c>
      <c r="E1547" s="3" t="str">
        <f t="array" ref="E1547">INDEX(list!$C$2:$C$4995,MATCH(D1547,list!$A$2:$A$4995,0))</f>
        <v>ATT - Above The Top - Susanne Mardirosian Cell</v>
      </c>
      <c r="F1547" s="3" t="s">
        <v>4418</v>
      </c>
      <c r="G1547" s="44">
        <v>3</v>
      </c>
      <c r="H1547" s="3" t="s">
        <v>4453</v>
      </c>
      <c r="I1547" s="3" t="s">
        <v>4213</v>
      </c>
      <c r="J1547" s="3"/>
    </row>
    <row r="1548" spans="1:10" ht="19.5" customHeight="1" thickBot="1">
      <c r="A1548" s="3" t="s">
        <v>3934</v>
      </c>
      <c r="B1548" s="75">
        <v>42873</v>
      </c>
      <c r="C1548" s="53">
        <v>0.78888888888888886</v>
      </c>
      <c r="D1548" s="3" t="s">
        <v>3272</v>
      </c>
      <c r="E1548" s="3" t="str">
        <f t="array" ref="E1548">INDEX(list!$C$2:$C$4995,MATCH(D1548,list!$A$2:$A$4995,0))</f>
        <v>Elaina Cell</v>
      </c>
      <c r="F1548" s="3" t="s">
        <v>4422</v>
      </c>
      <c r="G1548" s="44">
        <v>1</v>
      </c>
      <c r="H1548" s="3" t="s">
        <v>4453</v>
      </c>
      <c r="I1548" s="3" t="s">
        <v>4213</v>
      </c>
      <c r="J1548" s="3"/>
    </row>
    <row r="1549" spans="1:10" ht="19.5" customHeight="1" thickBot="1">
      <c r="A1549" s="3" t="s">
        <v>3935</v>
      </c>
      <c r="B1549" s="75">
        <v>42874</v>
      </c>
      <c r="C1549" s="53">
        <v>0.35416666666666669</v>
      </c>
      <c r="D1549" s="3" t="s">
        <v>2833</v>
      </c>
      <c r="E1549" s="3" t="str">
        <f t="array" ref="E1549">INDEX(list!$C$2:$C$4995,MATCH(D1549,list!$A$2:$A$4995,0))</f>
        <v>JOD - Kenneth Lim</v>
      </c>
      <c r="F1549" s="3" t="s">
        <v>4403</v>
      </c>
      <c r="G1549" s="44">
        <v>28</v>
      </c>
      <c r="H1549" s="3" t="s">
        <v>4453</v>
      </c>
      <c r="I1549" s="3" t="s">
        <v>4213</v>
      </c>
      <c r="J1549" s="3"/>
    </row>
    <row r="1550" spans="1:10" ht="19.5" customHeight="1" thickBot="1">
      <c r="A1550" s="3" t="s">
        <v>3935</v>
      </c>
      <c r="B1550" s="75">
        <v>42874</v>
      </c>
      <c r="C1550" s="53">
        <v>0.40347222222222223</v>
      </c>
      <c r="D1550" s="3" t="s">
        <v>2058</v>
      </c>
      <c r="E1550" s="3" t="str">
        <f t="array" ref="E1550">INDEX(list!$C$2:$C$4995,MATCH(D1550,list!$A$2:$A$4995,0))</f>
        <v>CPL - Beth Home</v>
      </c>
      <c r="F1550" s="3" t="s">
        <v>4403</v>
      </c>
      <c r="G1550" s="44">
        <v>2</v>
      </c>
      <c r="H1550" s="3" t="s">
        <v>4453</v>
      </c>
      <c r="I1550" s="3" t="s">
        <v>4213</v>
      </c>
      <c r="J1550" s="3"/>
    </row>
    <row r="1551" spans="1:10" ht="19.5" customHeight="1" thickBot="1">
      <c r="A1551" s="3" t="s">
        <v>3935</v>
      </c>
      <c r="B1551" s="75">
        <v>42874</v>
      </c>
      <c r="C1551" s="53">
        <v>0.40972222222222227</v>
      </c>
      <c r="D1551" s="3" t="s">
        <v>2058</v>
      </c>
      <c r="E1551" s="3" t="str">
        <f t="array" ref="E1551">INDEX(list!$C$2:$C$4995,MATCH(D1551,list!$A$2:$A$4995,0))</f>
        <v>CPL - Beth Home</v>
      </c>
      <c r="F1551" s="3" t="s">
        <v>4414</v>
      </c>
      <c r="G1551" s="44">
        <v>7</v>
      </c>
      <c r="H1551" s="3" t="s">
        <v>4453</v>
      </c>
      <c r="I1551" s="3" t="s">
        <v>4213</v>
      </c>
      <c r="J1551" s="3"/>
    </row>
    <row r="1552" spans="1:10" ht="19.5" customHeight="1" thickBot="1">
      <c r="A1552" s="3" t="s">
        <v>3935</v>
      </c>
      <c r="B1552" s="75">
        <v>42874</v>
      </c>
      <c r="C1552" s="53">
        <v>0.43124999999999997</v>
      </c>
      <c r="D1552" s="3" t="s">
        <v>2833</v>
      </c>
      <c r="E1552" s="3" t="str">
        <f t="array" ref="E1552">INDEX(list!$C$2:$C$4995,MATCH(D1552,list!$A$2:$A$4995,0))</f>
        <v>JOD - Kenneth Lim</v>
      </c>
      <c r="F1552" s="3" t="s">
        <v>4408</v>
      </c>
      <c r="G1552" s="44">
        <v>10</v>
      </c>
      <c r="H1552" s="3" t="s">
        <v>4453</v>
      </c>
      <c r="I1552" s="3" t="s">
        <v>4213</v>
      </c>
      <c r="J1552" s="3"/>
    </row>
    <row r="1553" spans="1:10" ht="19.5" customHeight="1" thickBot="1">
      <c r="A1553" s="3" t="s">
        <v>3935</v>
      </c>
      <c r="B1553" s="75">
        <v>42874</v>
      </c>
      <c r="C1553" s="53">
        <v>0.46388888888888885</v>
      </c>
      <c r="D1553" s="3" t="s">
        <v>2080</v>
      </c>
      <c r="E1553" s="3" t="str">
        <f t="array" ref="E1553">INDEX(list!$C$2:$C$4995,MATCH(D1553,list!$A$2:$A$4995,0))</f>
        <v>ATT - Above The Top - Susanne Mardirosian Cell</v>
      </c>
      <c r="F1553" s="3" t="s">
        <v>4403</v>
      </c>
      <c r="G1553" s="44">
        <v>1</v>
      </c>
      <c r="H1553" s="3" t="s">
        <v>4453</v>
      </c>
      <c r="I1553" s="3" t="s">
        <v>4213</v>
      </c>
      <c r="J1553" s="3"/>
    </row>
    <row r="1554" spans="1:10" ht="19.5" customHeight="1" thickBot="1">
      <c r="A1554" s="3" t="s">
        <v>3935</v>
      </c>
      <c r="B1554" s="75">
        <v>42874</v>
      </c>
      <c r="C1554" s="53">
        <v>0.46458333333333335</v>
      </c>
      <c r="D1554" s="3" t="s">
        <v>2080</v>
      </c>
      <c r="E1554" s="3" t="str">
        <f t="array" ref="E1554">INDEX(list!$C$2:$C$4995,MATCH(D1554,list!$A$2:$A$4995,0))</f>
        <v>ATT - Above The Top - Susanne Mardirosian Cell</v>
      </c>
      <c r="F1554" s="3" t="s">
        <v>4403</v>
      </c>
      <c r="G1554" s="44">
        <v>1</v>
      </c>
      <c r="H1554" s="3" t="s">
        <v>4458</v>
      </c>
      <c r="I1554" s="3" t="s">
        <v>4213</v>
      </c>
      <c r="J1554" s="3"/>
    </row>
    <row r="1555" spans="1:10" ht="19.5" customHeight="1" thickBot="1">
      <c r="A1555" s="3" t="s">
        <v>3935</v>
      </c>
      <c r="B1555" s="75">
        <v>42874</v>
      </c>
      <c r="C1555" s="53">
        <v>0.52222222222222225</v>
      </c>
      <c r="D1555" s="3" t="s">
        <v>2419</v>
      </c>
      <c r="E1555" s="3" t="str">
        <f t="array" ref="E1555">INDEX(list!$C$2:$C$4995,MATCH(D1555,list!$A$2:$A$4995,0))</f>
        <v>PS - Geoff Parks</v>
      </c>
      <c r="F1555" s="3" t="s">
        <v>4412</v>
      </c>
      <c r="G1555" s="44">
        <v>6</v>
      </c>
      <c r="H1555" s="3" t="s">
        <v>4453</v>
      </c>
      <c r="I1555" s="3" t="s">
        <v>4213</v>
      </c>
      <c r="J1555" s="3"/>
    </row>
    <row r="1556" spans="1:10" ht="19.5" customHeight="1" thickBot="1">
      <c r="A1556" s="3" t="s">
        <v>3935</v>
      </c>
      <c r="B1556" s="75">
        <v>42874</v>
      </c>
      <c r="C1556" s="53">
        <v>0.53333333333333333</v>
      </c>
      <c r="D1556" s="3" t="s">
        <v>2419</v>
      </c>
      <c r="E1556" s="3" t="str">
        <f t="array" ref="E1556">INDEX(list!$C$2:$C$4995,MATCH(D1556,list!$A$2:$A$4995,0))</f>
        <v>PS - Geoff Parks</v>
      </c>
      <c r="F1556" s="3" t="s">
        <v>4403</v>
      </c>
      <c r="G1556" s="44">
        <v>3</v>
      </c>
      <c r="H1556" s="3" t="s">
        <v>4458</v>
      </c>
      <c r="I1556" s="3" t="s">
        <v>4213</v>
      </c>
      <c r="J1556" s="3"/>
    </row>
    <row r="1557" spans="1:10" ht="19.5" customHeight="1" thickBot="1">
      <c r="A1557" s="3" t="s">
        <v>3935</v>
      </c>
      <c r="B1557" s="75">
        <v>42874</v>
      </c>
      <c r="C1557" s="53">
        <v>0.53541666666666665</v>
      </c>
      <c r="D1557" s="3" t="s">
        <v>2419</v>
      </c>
      <c r="E1557" s="3" t="str">
        <f t="array" ref="E1557">INDEX(list!$C$2:$C$4995,MATCH(D1557,list!$A$2:$A$4995,0))</f>
        <v>PS - Geoff Parks</v>
      </c>
      <c r="F1557" s="3" t="s">
        <v>4412</v>
      </c>
      <c r="G1557" s="44">
        <v>2</v>
      </c>
      <c r="H1557" s="3" t="s">
        <v>4453</v>
      </c>
      <c r="I1557" s="3" t="s">
        <v>4213</v>
      </c>
      <c r="J1557" s="3"/>
    </row>
    <row r="1558" spans="1:10" ht="19.5" customHeight="1" thickBot="1">
      <c r="A1558" s="3" t="s">
        <v>3935</v>
      </c>
      <c r="B1558" s="75">
        <v>42874</v>
      </c>
      <c r="C1558" s="53">
        <v>0.57291666666666663</v>
      </c>
      <c r="D1558" s="3" t="s">
        <v>3021</v>
      </c>
      <c r="E1558" s="3" t="str">
        <f t="array" ref="E1558">INDEX(list!$C$2:$C$4995,MATCH(D1558,list!$A$2:$A$4995,0))</f>
        <v>Newport Pulmonary Associates - Thomas Diamant</v>
      </c>
      <c r="F1558" s="3" t="s">
        <v>4412</v>
      </c>
      <c r="G1558" s="44">
        <v>1</v>
      </c>
      <c r="H1558" s="3" t="s">
        <v>4453</v>
      </c>
      <c r="I1558" s="3" t="s">
        <v>4213</v>
      </c>
      <c r="J1558" s="3"/>
    </row>
    <row r="1559" spans="1:10" ht="19.5" customHeight="1" thickBot="1">
      <c r="A1559" s="3" t="s">
        <v>3935</v>
      </c>
      <c r="B1559" s="75">
        <v>42874</v>
      </c>
      <c r="C1559" s="53">
        <v>0.60138888888888886</v>
      </c>
      <c r="D1559" s="3" t="s">
        <v>3021</v>
      </c>
      <c r="E1559" s="3" t="str">
        <f t="array" ref="E1559">INDEX(list!$C$2:$C$4995,MATCH(D1559,list!$A$2:$A$4995,0))</f>
        <v>Newport Pulmonary Associates - Thomas Diamant</v>
      </c>
      <c r="F1559" s="3" t="s">
        <v>4412</v>
      </c>
      <c r="G1559" s="44">
        <v>1</v>
      </c>
      <c r="H1559" s="3" t="s">
        <v>4453</v>
      </c>
      <c r="I1559" s="3" t="s">
        <v>4213</v>
      </c>
      <c r="J1559" s="3"/>
    </row>
    <row r="1560" spans="1:10" ht="19.5" customHeight="1" thickBot="1">
      <c r="A1560" s="3" t="s">
        <v>3935</v>
      </c>
      <c r="B1560" s="75">
        <v>42874</v>
      </c>
      <c r="C1560" s="53">
        <v>0.6020833333333333</v>
      </c>
      <c r="D1560" s="3" t="s">
        <v>2419</v>
      </c>
      <c r="E1560" s="3" t="str">
        <f t="array" ref="E1560">INDEX(list!$C$2:$C$4995,MATCH(D1560,list!$A$2:$A$4995,0))</f>
        <v>PS - Geoff Parks</v>
      </c>
      <c r="F1560" s="3" t="s">
        <v>4412</v>
      </c>
      <c r="G1560" s="44">
        <v>6</v>
      </c>
      <c r="H1560" s="3" t="s">
        <v>4453</v>
      </c>
      <c r="I1560" s="3" t="s">
        <v>4213</v>
      </c>
      <c r="J1560" s="3"/>
    </row>
    <row r="1561" spans="1:10" ht="19.5" customHeight="1" thickBot="1">
      <c r="A1561" s="3" t="s">
        <v>3935</v>
      </c>
      <c r="B1561" s="75">
        <v>42874</v>
      </c>
      <c r="C1561" s="53">
        <v>0.6069444444444444</v>
      </c>
      <c r="D1561" s="3" t="s">
        <v>2932</v>
      </c>
      <c r="E1561" s="3" t="str">
        <f t="array" ref="E1561">INDEX(list!$C$2:$C$4995,MATCH(D1561,list!$A$2:$A$4995,0))</f>
        <v>PS - extra line</v>
      </c>
      <c r="F1561" s="3" t="s">
        <v>4476</v>
      </c>
      <c r="G1561" s="44">
        <v>8</v>
      </c>
      <c r="H1561" s="3" t="s">
        <v>4453</v>
      </c>
      <c r="I1561" s="3" t="s">
        <v>4213</v>
      </c>
      <c r="J1561" s="3"/>
    </row>
    <row r="1562" spans="1:10" ht="19.5" customHeight="1" thickBot="1">
      <c r="A1562" s="3" t="s">
        <v>3935</v>
      </c>
      <c r="B1562" s="75">
        <v>42874</v>
      </c>
      <c r="C1562" s="53">
        <v>0.65902777777777777</v>
      </c>
      <c r="D1562" s="3" t="s">
        <v>1249</v>
      </c>
      <c r="E1562" s="3" t="str">
        <f t="array" ref="E1562">INDEX(list!$C$2:$C$4995,MATCH(D1562,list!$A$2:$A$4995,0))</f>
        <v>Mom &amp; Dad</v>
      </c>
      <c r="F1562" s="3" t="s">
        <v>4423</v>
      </c>
      <c r="G1562" s="44">
        <v>3</v>
      </c>
      <c r="H1562" s="3" t="s">
        <v>4453</v>
      </c>
      <c r="I1562" s="3" t="s">
        <v>4213</v>
      </c>
      <c r="J1562" s="3"/>
    </row>
    <row r="1563" spans="1:10" ht="19.5" customHeight="1" thickBot="1">
      <c r="A1563" s="3" t="s">
        <v>3935</v>
      </c>
      <c r="B1563" s="75">
        <v>42874</v>
      </c>
      <c r="C1563" s="53">
        <v>0.66111111111111109</v>
      </c>
      <c r="D1563" s="3" t="s">
        <v>221</v>
      </c>
      <c r="E1563" s="3" t="str">
        <f t="array" ref="E1563">INDEX(list!$C$2:$C$4995,MATCH(D1563,list!$A$2:$A$4995,0))</f>
        <v>CPL - Thomas CPL Cell</v>
      </c>
      <c r="F1563" s="3" t="s">
        <v>4663</v>
      </c>
      <c r="G1563" s="44">
        <v>4</v>
      </c>
      <c r="H1563" s="3" t="s">
        <v>4453</v>
      </c>
      <c r="I1563" s="3" t="s">
        <v>4213</v>
      </c>
      <c r="J1563" s="3"/>
    </row>
    <row r="1564" spans="1:10" ht="19.5" customHeight="1" thickBot="1">
      <c r="A1564" s="3" t="s">
        <v>3935</v>
      </c>
      <c r="B1564" s="75">
        <v>42874</v>
      </c>
      <c r="C1564" s="53">
        <v>0.6645833333333333</v>
      </c>
      <c r="D1564" s="3" t="s">
        <v>2082</v>
      </c>
      <c r="E1564" s="3" t="str">
        <f t="array" ref="E1564">INDEX(list!$C$2:$C$4995,MATCH(D1564,list!$A$2:$A$4995,0))</f>
        <v>?</v>
      </c>
      <c r="F1564" s="3" t="s">
        <v>4403</v>
      </c>
      <c r="G1564" s="44">
        <v>1</v>
      </c>
      <c r="H1564" s="3" t="s">
        <v>4453</v>
      </c>
      <c r="I1564" s="3" t="s">
        <v>4213</v>
      </c>
      <c r="J1564" s="3"/>
    </row>
    <row r="1565" spans="1:10" ht="19.5" customHeight="1" thickBot="1">
      <c r="A1565" s="3" t="s">
        <v>3937</v>
      </c>
      <c r="B1565" s="75">
        <v>42875</v>
      </c>
      <c r="C1565" s="53">
        <v>0.3520833333333333</v>
      </c>
      <c r="D1565" s="3" t="s">
        <v>3272</v>
      </c>
      <c r="E1565" s="3" t="str">
        <f t="array" ref="E1565">INDEX(list!$C$2:$C$4995,MATCH(D1565,list!$A$2:$A$4995,0))</f>
        <v>Elaina Cell</v>
      </c>
      <c r="F1565" s="3" t="s">
        <v>4403</v>
      </c>
      <c r="G1565" s="44">
        <v>4</v>
      </c>
      <c r="H1565" s="3" t="s">
        <v>4453</v>
      </c>
      <c r="I1565" s="3" t="s">
        <v>4220</v>
      </c>
      <c r="J1565" s="3"/>
    </row>
    <row r="1566" spans="1:10" ht="19.5" customHeight="1" thickBot="1">
      <c r="A1566" s="3" t="s">
        <v>3937</v>
      </c>
      <c r="B1566" s="75">
        <v>42875</v>
      </c>
      <c r="C1566" s="53">
        <v>0.36736111111111108</v>
      </c>
      <c r="D1566" s="3" t="s">
        <v>2932</v>
      </c>
      <c r="E1566" s="3" t="str">
        <f t="array" ref="E1566">INDEX(list!$C$2:$C$4995,MATCH(D1566,list!$A$2:$A$4995,0))</f>
        <v>PS - extra line</v>
      </c>
      <c r="F1566" s="3" t="s">
        <v>4403</v>
      </c>
      <c r="G1566" s="44">
        <v>3</v>
      </c>
      <c r="H1566" s="3" t="s">
        <v>4453</v>
      </c>
      <c r="I1566" s="3" t="s">
        <v>4220</v>
      </c>
      <c r="J1566" s="3"/>
    </row>
    <row r="1567" spans="1:10" ht="19.5" customHeight="1" thickBot="1">
      <c r="A1567" s="3" t="s">
        <v>3937</v>
      </c>
      <c r="B1567" s="75">
        <v>42875</v>
      </c>
      <c r="C1567" s="53">
        <v>0.37152777777777773</v>
      </c>
      <c r="D1567" s="3" t="s">
        <v>2932</v>
      </c>
      <c r="E1567" s="3" t="str">
        <f t="array" ref="E1567">INDEX(list!$C$2:$C$4995,MATCH(D1567,list!$A$2:$A$4995,0))</f>
        <v>PS - extra line</v>
      </c>
      <c r="F1567" s="3" t="s">
        <v>4476</v>
      </c>
      <c r="G1567" s="44">
        <v>2</v>
      </c>
      <c r="H1567" s="3" t="s">
        <v>4453</v>
      </c>
      <c r="I1567" s="3" t="s">
        <v>4220</v>
      </c>
      <c r="J1567" s="3"/>
    </row>
    <row r="1568" spans="1:10" ht="19.5" customHeight="1" thickBot="1">
      <c r="A1568" s="3" t="s">
        <v>3937</v>
      </c>
      <c r="B1568" s="75">
        <v>42875</v>
      </c>
      <c r="C1568" s="53">
        <v>0.37222222222222223</v>
      </c>
      <c r="D1568" s="3" t="s">
        <v>2932</v>
      </c>
      <c r="E1568" s="3" t="str">
        <f t="array" ref="E1568">INDEX(list!$C$2:$C$4995,MATCH(D1568,list!$A$2:$A$4995,0))</f>
        <v>PS - extra line</v>
      </c>
      <c r="F1568" s="3" t="s">
        <v>4476</v>
      </c>
      <c r="G1568" s="44">
        <v>1</v>
      </c>
      <c r="H1568" s="3" t="s">
        <v>4453</v>
      </c>
      <c r="I1568" s="3" t="s">
        <v>4220</v>
      </c>
      <c r="J1568" s="3"/>
    </row>
    <row r="1569" spans="1:10" ht="19.5" customHeight="1" thickBot="1">
      <c r="A1569" s="3" t="s">
        <v>3937</v>
      </c>
      <c r="B1569" s="75">
        <v>42875</v>
      </c>
      <c r="C1569" s="53">
        <v>0.37291666666666662</v>
      </c>
      <c r="D1569" s="3" t="s">
        <v>2932</v>
      </c>
      <c r="E1569" s="3" t="str">
        <f t="array" ref="E1569">INDEX(list!$C$2:$C$4995,MATCH(D1569,list!$A$2:$A$4995,0))</f>
        <v>PS - extra line</v>
      </c>
      <c r="F1569" s="3" t="s">
        <v>4476</v>
      </c>
      <c r="G1569" s="44">
        <v>1</v>
      </c>
      <c r="H1569" s="3" t="s">
        <v>4453</v>
      </c>
      <c r="I1569" s="3" t="s">
        <v>4220</v>
      </c>
      <c r="J1569" s="3"/>
    </row>
    <row r="1570" spans="1:10" ht="19.5" customHeight="1" thickBot="1">
      <c r="A1570" s="3" t="s">
        <v>3937</v>
      </c>
      <c r="B1570" s="75">
        <v>42875</v>
      </c>
      <c r="C1570" s="53">
        <v>0.37777777777777777</v>
      </c>
      <c r="D1570" s="3" t="s">
        <v>2932</v>
      </c>
      <c r="E1570" s="3" t="str">
        <f t="array" ref="E1570">INDEX(list!$C$2:$C$4995,MATCH(D1570,list!$A$2:$A$4995,0))</f>
        <v>PS - extra line</v>
      </c>
      <c r="F1570" s="3" t="s">
        <v>4403</v>
      </c>
      <c r="G1570" s="44">
        <v>1</v>
      </c>
      <c r="H1570" s="3" t="s">
        <v>4453</v>
      </c>
      <c r="I1570" s="3" t="s">
        <v>4220</v>
      </c>
      <c r="J1570" s="3"/>
    </row>
    <row r="1571" spans="1:10" ht="19.5" customHeight="1" thickBot="1">
      <c r="A1571" s="3" t="s">
        <v>3937</v>
      </c>
      <c r="B1571" s="75">
        <v>42875</v>
      </c>
      <c r="C1571" s="53">
        <v>0.37847222222222227</v>
      </c>
      <c r="D1571" s="3" t="s">
        <v>2932</v>
      </c>
      <c r="E1571" s="3" t="str">
        <f t="array" ref="E1571">INDEX(list!$C$2:$C$4995,MATCH(D1571,list!$A$2:$A$4995,0))</f>
        <v>PS - extra line</v>
      </c>
      <c r="F1571" s="3" t="s">
        <v>4476</v>
      </c>
      <c r="G1571" s="44">
        <v>2</v>
      </c>
      <c r="H1571" s="3" t="s">
        <v>4453</v>
      </c>
      <c r="I1571" s="3" t="s">
        <v>4220</v>
      </c>
      <c r="J1571" s="3"/>
    </row>
    <row r="1572" spans="1:10" ht="19.5" customHeight="1" thickBot="1">
      <c r="A1572" s="3" t="s">
        <v>3937</v>
      </c>
      <c r="B1572" s="75">
        <v>42875</v>
      </c>
      <c r="C1572" s="53">
        <v>0.37916666666666665</v>
      </c>
      <c r="D1572" s="3" t="s">
        <v>2932</v>
      </c>
      <c r="E1572" s="3" t="str">
        <f t="array" ref="E1572">INDEX(list!$C$2:$C$4995,MATCH(D1572,list!$A$2:$A$4995,0))</f>
        <v>PS - extra line</v>
      </c>
      <c r="F1572" s="3" t="s">
        <v>4403</v>
      </c>
      <c r="G1572" s="44">
        <v>1</v>
      </c>
      <c r="H1572" s="3" t="s">
        <v>4453</v>
      </c>
      <c r="I1572" s="3" t="s">
        <v>4220</v>
      </c>
      <c r="J1572" s="3"/>
    </row>
    <row r="1573" spans="1:10" ht="19.5" customHeight="1" thickBot="1">
      <c r="A1573" s="3" t="s">
        <v>3937</v>
      </c>
      <c r="B1573" s="75">
        <v>42875</v>
      </c>
      <c r="C1573" s="53">
        <v>0.38750000000000001</v>
      </c>
      <c r="D1573" s="3" t="s">
        <v>280</v>
      </c>
      <c r="E1573" s="3" t="str">
        <f t="array" ref="E1573">INDEX(list!$C$2:$C$4995,MATCH(D1573,list!$A$2:$A$4995,0))</f>
        <v>AllWorld Communicaitions West Hollywood</v>
      </c>
      <c r="F1573" s="3" t="s">
        <v>4528</v>
      </c>
      <c r="G1573" s="44">
        <v>2</v>
      </c>
      <c r="H1573" s="3" t="s">
        <v>4453</v>
      </c>
      <c r="I1573" s="3" t="s">
        <v>4220</v>
      </c>
      <c r="J1573" s="3"/>
    </row>
    <row r="1574" spans="1:10" ht="19.5" customHeight="1" thickBot="1">
      <c r="A1574" s="3" t="s">
        <v>3937</v>
      </c>
      <c r="B1574" s="75">
        <v>42875</v>
      </c>
      <c r="C1574" s="53">
        <v>0.3888888888888889</v>
      </c>
      <c r="D1574" s="3" t="s">
        <v>273</v>
      </c>
      <c r="E1574" s="3" t="str">
        <f t="array" ref="E1574">INDEX(list!$C$2:$C$4995,MATCH(D1574,list!$A$2:$A$4995,0))</f>
        <v>?</v>
      </c>
      <c r="F1574" s="3" t="s">
        <v>4528</v>
      </c>
      <c r="G1574" s="44">
        <v>3</v>
      </c>
      <c r="H1574" s="3" t="s">
        <v>4453</v>
      </c>
      <c r="I1574" s="3" t="s">
        <v>4220</v>
      </c>
      <c r="J1574" s="3"/>
    </row>
    <row r="1575" spans="1:10" ht="19.5" customHeight="1" thickBot="1">
      <c r="A1575" s="3" t="s">
        <v>3937</v>
      </c>
      <c r="B1575" s="75">
        <v>42875</v>
      </c>
      <c r="C1575" s="53">
        <v>0.39097222222222222</v>
      </c>
      <c r="D1575" s="3" t="s">
        <v>2932</v>
      </c>
      <c r="E1575" s="3" t="str">
        <f t="array" ref="E1575">INDEX(list!$C$2:$C$4995,MATCH(D1575,list!$A$2:$A$4995,0))</f>
        <v>PS - extra line</v>
      </c>
      <c r="F1575" s="3" t="s">
        <v>4476</v>
      </c>
      <c r="G1575" s="44">
        <v>2</v>
      </c>
      <c r="H1575" s="3" t="s">
        <v>4453</v>
      </c>
      <c r="I1575" s="3" t="s">
        <v>4220</v>
      </c>
      <c r="J1575" s="3"/>
    </row>
    <row r="1576" spans="1:10" ht="19.5" customHeight="1" thickBot="1">
      <c r="A1576" s="3" t="s">
        <v>3937</v>
      </c>
      <c r="B1576" s="75">
        <v>42875</v>
      </c>
      <c r="C1576" s="53">
        <v>0.39374999999999999</v>
      </c>
      <c r="D1576" s="3" t="s">
        <v>273</v>
      </c>
      <c r="E1576" s="3" t="str">
        <f t="array" ref="E1576">INDEX(list!$C$2:$C$4995,MATCH(D1576,list!$A$2:$A$4995,0))</f>
        <v>?</v>
      </c>
      <c r="F1576" s="3" t="s">
        <v>4403</v>
      </c>
      <c r="G1576" s="44">
        <v>2</v>
      </c>
      <c r="H1576" s="3" t="s">
        <v>4453</v>
      </c>
      <c r="I1576" s="3" t="s">
        <v>4220</v>
      </c>
      <c r="J1576" s="3"/>
    </row>
    <row r="1577" spans="1:10" ht="19.5" customHeight="1" thickBot="1">
      <c r="A1577" s="3" t="s">
        <v>3937</v>
      </c>
      <c r="B1577" s="75">
        <v>42875</v>
      </c>
      <c r="C1577" s="53">
        <v>0.41111111111111115</v>
      </c>
      <c r="D1577" s="3" t="s">
        <v>2932</v>
      </c>
      <c r="E1577" s="3" t="str">
        <f t="array" ref="E1577">INDEX(list!$C$2:$C$4995,MATCH(D1577,list!$A$2:$A$4995,0))</f>
        <v>PS - extra line</v>
      </c>
      <c r="F1577" s="3" t="s">
        <v>4476</v>
      </c>
      <c r="G1577" s="44">
        <v>2</v>
      </c>
      <c r="H1577" s="3" t="s">
        <v>4453</v>
      </c>
      <c r="I1577" s="3" t="s">
        <v>4220</v>
      </c>
      <c r="J1577" s="3"/>
    </row>
    <row r="1578" spans="1:10" ht="19.5" customHeight="1" thickBot="1">
      <c r="A1578" s="3" t="s">
        <v>3937</v>
      </c>
      <c r="B1578" s="75">
        <v>42875</v>
      </c>
      <c r="C1578" s="53">
        <v>0.41250000000000003</v>
      </c>
      <c r="D1578" s="3" t="s">
        <v>2932</v>
      </c>
      <c r="E1578" s="3" t="str">
        <f t="array" ref="E1578">INDEX(list!$C$2:$C$4995,MATCH(D1578,list!$A$2:$A$4995,0))</f>
        <v>PS - extra line</v>
      </c>
      <c r="F1578" s="3" t="s">
        <v>4476</v>
      </c>
      <c r="G1578" s="44">
        <v>1</v>
      </c>
      <c r="H1578" s="3" t="s">
        <v>4453</v>
      </c>
      <c r="I1578" s="3" t="s">
        <v>4220</v>
      </c>
      <c r="J1578" s="3"/>
    </row>
    <row r="1579" spans="1:10" ht="19.5" customHeight="1" thickBot="1">
      <c r="A1579" s="3" t="s">
        <v>3937</v>
      </c>
      <c r="B1579" s="75">
        <v>42875</v>
      </c>
      <c r="C1579" s="53">
        <v>0.41388888888888892</v>
      </c>
      <c r="D1579" s="3" t="s">
        <v>2932</v>
      </c>
      <c r="E1579" s="3" t="str">
        <f t="array" ref="E1579">INDEX(list!$C$2:$C$4995,MATCH(D1579,list!$A$2:$A$4995,0))</f>
        <v>PS - extra line</v>
      </c>
      <c r="F1579" s="3" t="s">
        <v>4403</v>
      </c>
      <c r="G1579" s="44">
        <v>1</v>
      </c>
      <c r="H1579" s="3" t="s">
        <v>4453</v>
      </c>
      <c r="I1579" s="3" t="s">
        <v>4220</v>
      </c>
      <c r="J1579" s="3"/>
    </row>
    <row r="1580" spans="1:10" ht="19.5" customHeight="1" thickBot="1">
      <c r="A1580" s="3" t="s">
        <v>3937</v>
      </c>
      <c r="B1580" s="75">
        <v>42875</v>
      </c>
      <c r="C1580" s="53">
        <v>0.45694444444444443</v>
      </c>
      <c r="D1580" s="3" t="s">
        <v>221</v>
      </c>
      <c r="E1580" s="3" t="str">
        <f t="array" ref="E1580">INDEX(list!$C$2:$C$4995,MATCH(D1580,list!$A$2:$A$4995,0))</f>
        <v>CPL - Thomas CPL Cell</v>
      </c>
      <c r="F1580" s="3" t="s">
        <v>4663</v>
      </c>
      <c r="G1580" s="44">
        <v>1</v>
      </c>
      <c r="H1580" s="3" t="s">
        <v>4453</v>
      </c>
      <c r="I1580" s="3" t="s">
        <v>4220</v>
      </c>
      <c r="J1580" s="3"/>
    </row>
    <row r="1581" spans="1:10" ht="19.5" customHeight="1" thickBot="1">
      <c r="A1581" s="3" t="s">
        <v>3937</v>
      </c>
      <c r="B1581" s="75">
        <v>42875</v>
      </c>
      <c r="C1581" s="53">
        <v>0.47569444444444442</v>
      </c>
      <c r="D1581" s="3" t="s">
        <v>3272</v>
      </c>
      <c r="E1581" s="3" t="str">
        <f t="array" ref="E1581">INDEX(list!$C$2:$C$4995,MATCH(D1581,list!$A$2:$A$4995,0))</f>
        <v>Elaina Cell</v>
      </c>
      <c r="F1581" s="3" t="s">
        <v>4422</v>
      </c>
      <c r="G1581" s="44">
        <v>1</v>
      </c>
      <c r="H1581" s="3" t="s">
        <v>4453</v>
      </c>
      <c r="I1581" s="3" t="s">
        <v>4220</v>
      </c>
      <c r="J1581" s="3"/>
    </row>
    <row r="1582" spans="1:10" ht="19.5" customHeight="1" thickBot="1">
      <c r="A1582" s="3" t="s">
        <v>3937</v>
      </c>
      <c r="B1582" s="75">
        <v>42875</v>
      </c>
      <c r="C1582" s="53">
        <v>0.48055555555555557</v>
      </c>
      <c r="D1582" s="3" t="s">
        <v>3550</v>
      </c>
      <c r="E1582" s="3" t="str">
        <f t="array" ref="E1582">INDEX(list!$C$2:$C$4995,MATCH(D1582,list!$A$2:$A$4995,0))</f>
        <v>Robin Wahl</v>
      </c>
      <c r="F1582" s="3" t="s">
        <v>4403</v>
      </c>
      <c r="G1582" s="44">
        <v>25</v>
      </c>
      <c r="H1582" s="3" t="s">
        <v>4453</v>
      </c>
      <c r="I1582" s="3" t="s">
        <v>4220</v>
      </c>
      <c r="J1582" s="3"/>
    </row>
    <row r="1583" spans="1:10" ht="19.5" customHeight="1" thickBot="1">
      <c r="A1583" s="3" t="s">
        <v>3937</v>
      </c>
      <c r="B1583" s="75">
        <v>42875</v>
      </c>
      <c r="C1583" s="53">
        <v>0.54861111111111105</v>
      </c>
      <c r="D1583" s="3" t="s">
        <v>3272</v>
      </c>
      <c r="E1583" s="3" t="str">
        <f t="array" ref="E1583">INDEX(list!$C$2:$C$4995,MATCH(D1583,list!$A$2:$A$4995,0))</f>
        <v>Elaina Cell</v>
      </c>
      <c r="F1583" s="3" t="s">
        <v>4403</v>
      </c>
      <c r="G1583" s="44">
        <v>2</v>
      </c>
      <c r="H1583" s="3" t="s">
        <v>4453</v>
      </c>
      <c r="I1583" s="3" t="s">
        <v>4220</v>
      </c>
      <c r="J1583" s="3"/>
    </row>
    <row r="1584" spans="1:10" ht="19.5" customHeight="1" thickBot="1">
      <c r="A1584" s="3" t="s">
        <v>3937</v>
      </c>
      <c r="B1584" s="75">
        <v>42875</v>
      </c>
      <c r="C1584" s="53">
        <v>0.55555555555555558</v>
      </c>
      <c r="D1584" s="3" t="s">
        <v>41</v>
      </c>
      <c r="E1584" s="3" t="str">
        <f t="array" ref="E1584">INDEX(list!$C$2:$C$4995,MATCH(D1584,list!$A$2:$A$4995,0))</f>
        <v>Rick Allen</v>
      </c>
      <c r="F1584" s="3" t="s">
        <v>4531</v>
      </c>
      <c r="G1584" s="44">
        <v>1</v>
      </c>
      <c r="H1584" s="3" t="s">
        <v>4453</v>
      </c>
      <c r="I1584" s="3" t="s">
        <v>4220</v>
      </c>
      <c r="J1584" s="3"/>
    </row>
    <row r="1585" spans="1:10" ht="19.5" customHeight="1" thickBot="1">
      <c r="A1585" s="3" t="s">
        <v>3937</v>
      </c>
      <c r="B1585" s="75">
        <v>42875</v>
      </c>
      <c r="C1585" s="53">
        <v>0.55833333333333335</v>
      </c>
      <c r="D1585" s="3" t="s">
        <v>3272</v>
      </c>
      <c r="E1585" s="3" t="str">
        <f t="array" ref="E1585">INDEX(list!$C$2:$C$4995,MATCH(D1585,list!$A$2:$A$4995,0))</f>
        <v>Elaina Cell</v>
      </c>
      <c r="F1585" s="3" t="s">
        <v>4422</v>
      </c>
      <c r="G1585" s="44">
        <v>1</v>
      </c>
      <c r="H1585" s="3" t="s">
        <v>4453</v>
      </c>
      <c r="I1585" s="3" t="s">
        <v>4220</v>
      </c>
      <c r="J1585" s="3"/>
    </row>
    <row r="1586" spans="1:10" ht="19.5" customHeight="1" thickBot="1">
      <c r="A1586" s="3" t="s">
        <v>3937</v>
      </c>
      <c r="B1586" s="75">
        <v>42875</v>
      </c>
      <c r="C1586" s="53">
        <v>0.66388888888888886</v>
      </c>
      <c r="D1586" s="3" t="s">
        <v>3557</v>
      </c>
      <c r="E1586" s="3" t="str">
        <f t="array" ref="E1586">INDEX(list!$C$2:$C$4995,MATCH(D1586,list!$A$2:$A$4995,0))</f>
        <v>HelpGuide, Inc.</v>
      </c>
      <c r="F1586" s="3" t="s">
        <v>4207</v>
      </c>
      <c r="G1586" s="44">
        <v>1</v>
      </c>
      <c r="H1586" s="3" t="s">
        <v>4453</v>
      </c>
      <c r="I1586" s="3" t="s">
        <v>4220</v>
      </c>
      <c r="J1586" s="3" t="s">
        <v>4208</v>
      </c>
    </row>
    <row r="1587" spans="1:10" ht="19.5" customHeight="1" thickBot="1">
      <c r="A1587" s="3" t="s">
        <v>3938</v>
      </c>
      <c r="B1587" s="75">
        <v>42876</v>
      </c>
      <c r="C1587" s="53">
        <v>0.39374999999999999</v>
      </c>
      <c r="D1587" s="3" t="s">
        <v>7</v>
      </c>
      <c r="E1587" s="3" t="str">
        <f t="array" ref="E1587">INDEX(list!$C$2:$C$4995,MATCH(D1587,list!$A$2:$A$4995,0))</f>
        <v>?</v>
      </c>
      <c r="F1587" s="3" t="s">
        <v>4362</v>
      </c>
      <c r="G1587" s="44">
        <v>3</v>
      </c>
      <c r="H1587" s="3" t="s">
        <v>4453</v>
      </c>
      <c r="I1587" s="3" t="s">
        <v>4220</v>
      </c>
      <c r="J1587" s="3"/>
    </row>
    <row r="1588" spans="1:10" ht="19.5" customHeight="1" thickBot="1">
      <c r="A1588" s="3" t="s">
        <v>3938</v>
      </c>
      <c r="B1588" s="75">
        <v>42876</v>
      </c>
      <c r="C1588" s="53">
        <v>0.40763888888888888</v>
      </c>
      <c r="D1588" s="3" t="s">
        <v>2166</v>
      </c>
      <c r="E1588" s="3" t="str">
        <f t="array" ref="E1588">INDEX(list!$C$2:$C$4995,MATCH(D1588,list!$A$2:$A$4995,0))</f>
        <v>Ed Laubach Cell</v>
      </c>
      <c r="F1588" s="3" t="s">
        <v>4403</v>
      </c>
      <c r="G1588" s="44">
        <v>34</v>
      </c>
      <c r="H1588" s="3" t="s">
        <v>4453</v>
      </c>
      <c r="I1588" s="3" t="s">
        <v>4220</v>
      </c>
      <c r="J1588" s="3"/>
    </row>
    <row r="1589" spans="1:10" ht="19.5" customHeight="1" thickBot="1">
      <c r="A1589" s="3" t="s">
        <v>3938</v>
      </c>
      <c r="B1589" s="75">
        <v>42876</v>
      </c>
      <c r="C1589" s="53">
        <v>0.43124999999999997</v>
      </c>
      <c r="D1589" s="3" t="s">
        <v>2166</v>
      </c>
      <c r="E1589" s="3" t="str">
        <f t="array" ref="E1589">INDEX(list!$C$2:$C$4995,MATCH(D1589,list!$A$2:$A$4995,0))</f>
        <v>Ed Laubach Cell</v>
      </c>
      <c r="F1589" s="3" t="s">
        <v>4403</v>
      </c>
      <c r="G1589" s="44">
        <v>2</v>
      </c>
      <c r="H1589" s="3" t="s">
        <v>4453</v>
      </c>
      <c r="I1589" s="3" t="s">
        <v>4220</v>
      </c>
      <c r="J1589" s="3"/>
    </row>
    <row r="1590" spans="1:10" ht="19.5" customHeight="1" thickBot="1">
      <c r="A1590" s="3" t="s">
        <v>3938</v>
      </c>
      <c r="B1590" s="75">
        <v>42876</v>
      </c>
      <c r="C1590" s="53">
        <v>0.7729166666666667</v>
      </c>
      <c r="D1590" s="3" t="s">
        <v>3557</v>
      </c>
      <c r="E1590" s="3" t="str">
        <f t="array" ref="E1590">INDEX(list!$C$2:$C$4995,MATCH(D1590,list!$A$2:$A$4995,0))</f>
        <v>HelpGuide, Inc.</v>
      </c>
      <c r="F1590" s="3" t="s">
        <v>4207</v>
      </c>
      <c r="G1590" s="44">
        <v>1</v>
      </c>
      <c r="H1590" s="3" t="s">
        <v>4453</v>
      </c>
      <c r="I1590" s="3" t="s">
        <v>4220</v>
      </c>
      <c r="J1590" s="3" t="s">
        <v>4208</v>
      </c>
    </row>
    <row r="1591" spans="1:10" ht="19.5" customHeight="1" thickBot="1">
      <c r="A1591" s="3" t="s">
        <v>3928</v>
      </c>
      <c r="B1591" s="75">
        <v>42877</v>
      </c>
      <c r="C1591" s="53">
        <v>0.45555555555555555</v>
      </c>
      <c r="D1591" s="3" t="s">
        <v>2151</v>
      </c>
      <c r="E1591" s="3" t="str">
        <f t="array" ref="E1591">INDEX(list!$C$2:$C$4995,MATCH(D1591,list!$A$2:$A$4995,0))</f>
        <v>VEO - Main</v>
      </c>
      <c r="F1591" s="3" t="s">
        <v>4522</v>
      </c>
      <c r="G1591" s="44">
        <v>26</v>
      </c>
      <c r="H1591" s="3" t="s">
        <v>4453</v>
      </c>
      <c r="I1591" s="3" t="s">
        <v>4213</v>
      </c>
      <c r="J1591" s="3"/>
    </row>
    <row r="1592" spans="1:10" ht="19.5" customHeight="1" thickBot="1">
      <c r="A1592" s="3" t="s">
        <v>3928</v>
      </c>
      <c r="B1592" s="75">
        <v>42877</v>
      </c>
      <c r="C1592" s="53">
        <v>0.47430555555555554</v>
      </c>
      <c r="D1592" s="3" t="s">
        <v>2166</v>
      </c>
      <c r="E1592" s="3" t="str">
        <f t="array" ref="E1592">INDEX(list!$C$2:$C$4995,MATCH(D1592,list!$A$2:$A$4995,0))</f>
        <v>Ed Laubach Cell</v>
      </c>
      <c r="F1592" s="3" t="s">
        <v>4403</v>
      </c>
      <c r="G1592" s="44">
        <v>16</v>
      </c>
      <c r="H1592" s="3" t="s">
        <v>4453</v>
      </c>
      <c r="I1592" s="3" t="s">
        <v>4213</v>
      </c>
      <c r="J1592" s="3"/>
    </row>
    <row r="1593" spans="1:10" ht="19.5" customHeight="1" thickBot="1">
      <c r="A1593" s="3" t="s">
        <v>3928</v>
      </c>
      <c r="B1593" s="75">
        <v>42877</v>
      </c>
      <c r="C1593" s="53">
        <v>0.50208333333333333</v>
      </c>
      <c r="D1593" s="3" t="s">
        <v>2151</v>
      </c>
      <c r="E1593" s="3" t="str">
        <f t="array" ref="E1593">INDEX(list!$C$2:$C$4995,MATCH(D1593,list!$A$2:$A$4995,0))</f>
        <v>VEO - Main</v>
      </c>
      <c r="F1593" s="3" t="s">
        <v>4403</v>
      </c>
      <c r="G1593" s="44">
        <v>6</v>
      </c>
      <c r="H1593" s="3" t="s">
        <v>4453</v>
      </c>
      <c r="I1593" s="3" t="s">
        <v>4213</v>
      </c>
      <c r="J1593" s="3"/>
    </row>
    <row r="1594" spans="1:10" ht="19.5" customHeight="1" thickBot="1">
      <c r="A1594" s="3" t="s">
        <v>3928</v>
      </c>
      <c r="B1594" s="75">
        <v>42877</v>
      </c>
      <c r="C1594" s="53">
        <v>0.5083333333333333</v>
      </c>
      <c r="D1594" s="3" t="s">
        <v>3557</v>
      </c>
      <c r="E1594" s="3" t="str">
        <f t="array" ref="E1594">INDEX(list!$C$2:$C$4995,MATCH(D1594,list!$A$2:$A$4995,0))</f>
        <v>HelpGuide, Inc.</v>
      </c>
      <c r="F1594" s="3" t="s">
        <v>4207</v>
      </c>
      <c r="G1594" s="44">
        <v>1</v>
      </c>
      <c r="H1594" s="3" t="s">
        <v>4453</v>
      </c>
      <c r="I1594" s="3" t="s">
        <v>4213</v>
      </c>
      <c r="J1594" s="3" t="s">
        <v>4208</v>
      </c>
    </row>
    <row r="1595" spans="1:10" ht="19.5" customHeight="1" thickBot="1">
      <c r="A1595" s="3" t="s">
        <v>3928</v>
      </c>
      <c r="B1595" s="75">
        <v>42877</v>
      </c>
      <c r="C1595" s="53">
        <v>0.59444444444444444</v>
      </c>
      <c r="D1595" s="3" t="s">
        <v>3557</v>
      </c>
      <c r="E1595" s="3" t="str">
        <f t="array" ref="E1595">INDEX(list!$C$2:$C$4995,MATCH(D1595,list!$A$2:$A$4995,0))</f>
        <v>HelpGuide, Inc.</v>
      </c>
      <c r="F1595" s="3" t="s">
        <v>4207</v>
      </c>
      <c r="G1595" s="44">
        <v>1</v>
      </c>
      <c r="H1595" s="3" t="s">
        <v>4458</v>
      </c>
      <c r="I1595" s="3" t="s">
        <v>4213</v>
      </c>
      <c r="J1595" s="3" t="s">
        <v>4208</v>
      </c>
    </row>
    <row r="1596" spans="1:10" ht="19.5" customHeight="1" thickBot="1">
      <c r="A1596" s="3" t="s">
        <v>3928</v>
      </c>
      <c r="B1596" s="75">
        <v>42877</v>
      </c>
      <c r="C1596" s="53">
        <v>0.60902777777777783</v>
      </c>
      <c r="D1596" s="3" t="s">
        <v>3557</v>
      </c>
      <c r="E1596" s="3" t="str">
        <f t="array" ref="E1596">INDEX(list!$C$2:$C$4995,MATCH(D1596,list!$A$2:$A$4995,0))</f>
        <v>HelpGuide, Inc.</v>
      </c>
      <c r="F1596" s="3" t="s">
        <v>4207</v>
      </c>
      <c r="G1596" s="44">
        <v>1</v>
      </c>
      <c r="H1596" s="3" t="s">
        <v>4453</v>
      </c>
      <c r="I1596" s="3" t="s">
        <v>4213</v>
      </c>
      <c r="J1596" s="3" t="s">
        <v>4208</v>
      </c>
    </row>
    <row r="1597" spans="1:10" ht="19.5" customHeight="1" thickBot="1">
      <c r="A1597" s="3" t="s">
        <v>3932</v>
      </c>
      <c r="B1597" s="75">
        <v>42878</v>
      </c>
      <c r="C1597" s="53">
        <v>0.40277777777777773</v>
      </c>
      <c r="D1597" s="3" t="s">
        <v>1299</v>
      </c>
      <c r="E1597" s="3" t="str">
        <f t="array" ref="E1597">INDEX(list!$C$2:$C$4995,MATCH(D1597,list!$A$2:$A$4995,0))</f>
        <v>ET - Contractor - Patric McNeff</v>
      </c>
      <c r="F1597" s="3" t="s">
        <v>4403</v>
      </c>
      <c r="G1597" s="44">
        <v>2</v>
      </c>
      <c r="H1597" s="3" t="s">
        <v>4453</v>
      </c>
      <c r="I1597" s="3" t="s">
        <v>4213</v>
      </c>
      <c r="J1597" s="3"/>
    </row>
    <row r="1598" spans="1:10" ht="19.5" customHeight="1" thickBot="1">
      <c r="A1598" s="3" t="s">
        <v>3932</v>
      </c>
      <c r="B1598" s="75">
        <v>42878</v>
      </c>
      <c r="C1598" s="53">
        <v>0.4055555555555555</v>
      </c>
      <c r="D1598" s="3" t="s">
        <v>1299</v>
      </c>
      <c r="E1598" s="3" t="str">
        <f t="array" ref="E1598">INDEX(list!$C$2:$C$4995,MATCH(D1598,list!$A$2:$A$4995,0))</f>
        <v>ET - Contractor - Patric McNeff</v>
      </c>
      <c r="F1598" s="3" t="s">
        <v>4479</v>
      </c>
      <c r="G1598" s="44">
        <v>9</v>
      </c>
      <c r="H1598" s="3" t="s">
        <v>4453</v>
      </c>
      <c r="I1598" s="3" t="s">
        <v>4213</v>
      </c>
      <c r="J1598" s="3"/>
    </row>
    <row r="1599" spans="1:10" ht="19.5" customHeight="1" thickBot="1">
      <c r="A1599" s="3" t="s">
        <v>3932</v>
      </c>
      <c r="B1599" s="75">
        <v>42878</v>
      </c>
      <c r="C1599" s="53">
        <v>0.42291666666666666</v>
      </c>
      <c r="D1599" s="3" t="s">
        <v>2651</v>
      </c>
      <c r="E1599" s="3" t="str">
        <f t="array" ref="E1599">INDEX(list!$C$2:$C$4995,MATCH(D1599,list!$A$2:$A$4995,0))</f>
        <v>GD - Diana Garreau Cell</v>
      </c>
      <c r="F1599" s="3" t="s">
        <v>4403</v>
      </c>
      <c r="G1599" s="44">
        <v>19</v>
      </c>
      <c r="H1599" s="3" t="s">
        <v>4458</v>
      </c>
      <c r="I1599" s="3" t="s">
        <v>4213</v>
      </c>
      <c r="J1599" s="3"/>
    </row>
    <row r="1600" spans="1:10" ht="19.5" customHeight="1" thickBot="1">
      <c r="A1600" s="3" t="s">
        <v>3932</v>
      </c>
      <c r="B1600" s="75">
        <v>42878</v>
      </c>
      <c r="C1600" s="53">
        <v>0.43888888888888888</v>
      </c>
      <c r="D1600" s="3" t="s">
        <v>2651</v>
      </c>
      <c r="E1600" s="3" t="str">
        <f t="array" ref="E1600">INDEX(list!$C$2:$C$4995,MATCH(D1600,list!$A$2:$A$4995,0))</f>
        <v>GD - Diana Garreau Cell</v>
      </c>
      <c r="F1600" s="3" t="s">
        <v>4403</v>
      </c>
      <c r="G1600" s="44">
        <v>46</v>
      </c>
      <c r="H1600" s="3" t="s">
        <v>4453</v>
      </c>
      <c r="I1600" s="3" t="s">
        <v>4213</v>
      </c>
      <c r="J1600" s="3"/>
    </row>
    <row r="1601" spans="1:10" ht="19.5" customHeight="1" thickBot="1">
      <c r="A1601" s="3" t="s">
        <v>3932</v>
      </c>
      <c r="B1601" s="75">
        <v>42878</v>
      </c>
      <c r="C1601" s="53">
        <v>0.47152777777777777</v>
      </c>
      <c r="D1601" s="3" t="s">
        <v>2651</v>
      </c>
      <c r="E1601" s="3" t="str">
        <f t="array" ref="E1601">INDEX(list!$C$2:$C$4995,MATCH(D1601,list!$A$2:$A$4995,0))</f>
        <v>GD - Diana Garreau Cell</v>
      </c>
      <c r="F1601" s="3" t="s">
        <v>4403</v>
      </c>
      <c r="G1601" s="44">
        <v>36</v>
      </c>
      <c r="H1601" s="3" t="s">
        <v>4453</v>
      </c>
      <c r="I1601" s="3" t="s">
        <v>4213</v>
      </c>
      <c r="J1601" s="3"/>
    </row>
    <row r="1602" spans="1:10" ht="19.5" customHeight="1" thickBot="1">
      <c r="A1602" s="3" t="s">
        <v>3932</v>
      </c>
      <c r="B1602" s="75">
        <v>42878</v>
      </c>
      <c r="C1602" s="53">
        <v>0.50069444444444444</v>
      </c>
      <c r="D1602" s="3" t="s">
        <v>2651</v>
      </c>
      <c r="E1602" s="3" t="str">
        <f t="array" ref="E1602">INDEX(list!$C$2:$C$4995,MATCH(D1602,list!$A$2:$A$4995,0))</f>
        <v>GD - Diana Garreau Cell</v>
      </c>
      <c r="F1602" s="3" t="s">
        <v>4403</v>
      </c>
      <c r="G1602" s="44">
        <v>3</v>
      </c>
      <c r="H1602" s="3" t="s">
        <v>4458</v>
      </c>
      <c r="I1602" s="3" t="s">
        <v>4213</v>
      </c>
      <c r="J1602" s="3"/>
    </row>
    <row r="1603" spans="1:10" ht="19.5" customHeight="1" thickBot="1">
      <c r="A1603" s="3" t="s">
        <v>3932</v>
      </c>
      <c r="B1603" s="75">
        <v>42878</v>
      </c>
      <c r="C1603" s="53">
        <v>0.51250000000000007</v>
      </c>
      <c r="D1603" s="3" t="s">
        <v>2651</v>
      </c>
      <c r="E1603" s="3" t="str">
        <f t="array" ref="E1603">INDEX(list!$C$2:$C$4995,MATCH(D1603,list!$A$2:$A$4995,0))</f>
        <v>GD - Diana Garreau Cell</v>
      </c>
      <c r="F1603" s="3" t="s">
        <v>4421</v>
      </c>
      <c r="G1603" s="44">
        <v>5</v>
      </c>
      <c r="H1603" s="3" t="s">
        <v>4458</v>
      </c>
      <c r="I1603" s="3" t="s">
        <v>4213</v>
      </c>
      <c r="J1603" s="3"/>
    </row>
    <row r="1604" spans="1:10" ht="19.5" customHeight="1" thickBot="1">
      <c r="A1604" s="3" t="s">
        <v>3932</v>
      </c>
      <c r="B1604" s="75">
        <v>42878</v>
      </c>
      <c r="C1604" s="53">
        <v>0.51874999999999993</v>
      </c>
      <c r="D1604" s="3" t="s">
        <v>2651</v>
      </c>
      <c r="E1604" s="3" t="str">
        <f t="array" ref="E1604">INDEX(list!$C$2:$C$4995,MATCH(D1604,list!$A$2:$A$4995,0))</f>
        <v>GD - Diana Garreau Cell</v>
      </c>
      <c r="F1604" s="3" t="s">
        <v>4403</v>
      </c>
      <c r="G1604" s="44">
        <v>2</v>
      </c>
      <c r="H1604" s="3" t="s">
        <v>4458</v>
      </c>
      <c r="I1604" s="3" t="s">
        <v>4213</v>
      </c>
      <c r="J1604" s="3"/>
    </row>
    <row r="1605" spans="1:10" ht="19.5" customHeight="1" thickBot="1">
      <c r="A1605" s="3" t="s">
        <v>3932</v>
      </c>
      <c r="B1605" s="75">
        <v>42878</v>
      </c>
      <c r="C1605" s="53">
        <v>0.53194444444444444</v>
      </c>
      <c r="D1605" s="3" t="s">
        <v>1028</v>
      </c>
      <c r="E1605" s="3" t="str">
        <f t="array" ref="E1605">INDEX(list!$C$2:$C$4995,MATCH(D1605,list!$A$2:$A$4995,0))</f>
        <v>JAG - Jo Anne Golden</v>
      </c>
      <c r="F1605" s="3" t="s">
        <v>4403</v>
      </c>
      <c r="G1605" s="44">
        <v>25</v>
      </c>
      <c r="H1605" s="3" t="s">
        <v>4458</v>
      </c>
      <c r="I1605" s="3" t="s">
        <v>4213</v>
      </c>
      <c r="J1605" s="3"/>
    </row>
    <row r="1606" spans="1:10" ht="19.5" customHeight="1" thickBot="1">
      <c r="A1606" s="3" t="s">
        <v>3932</v>
      </c>
      <c r="B1606" s="75">
        <v>42878</v>
      </c>
      <c r="C1606" s="53">
        <v>0.55694444444444446</v>
      </c>
      <c r="D1606" s="3" t="s">
        <v>1028</v>
      </c>
      <c r="E1606" s="3" t="str">
        <f t="array" ref="E1606">INDEX(list!$C$2:$C$4995,MATCH(D1606,list!$A$2:$A$4995,0))</f>
        <v>JAG - Jo Anne Golden</v>
      </c>
      <c r="F1606" s="3" t="s">
        <v>4403</v>
      </c>
      <c r="G1606" s="44">
        <v>6</v>
      </c>
      <c r="H1606" s="3" t="s">
        <v>4458</v>
      </c>
      <c r="I1606" s="3" t="s">
        <v>4213</v>
      </c>
      <c r="J1606" s="3"/>
    </row>
    <row r="1607" spans="1:10" ht="19.5" customHeight="1" thickBot="1">
      <c r="A1607" s="3" t="s">
        <v>3932</v>
      </c>
      <c r="B1607" s="75">
        <v>42878</v>
      </c>
      <c r="C1607" s="53">
        <v>0.61527777777777781</v>
      </c>
      <c r="D1607" s="3" t="s">
        <v>2872</v>
      </c>
      <c r="E1607" s="3" t="str">
        <f t="array" ref="E1607">INDEX(list!$C$2:$C$4995,MATCH(D1607,list!$A$2:$A$4995,0))</f>
        <v>ET - Main</v>
      </c>
      <c r="F1607" s="3" t="s">
        <v>4403</v>
      </c>
      <c r="G1607" s="44">
        <v>4</v>
      </c>
      <c r="H1607" s="3" t="s">
        <v>4453</v>
      </c>
      <c r="I1607" s="3" t="s">
        <v>4213</v>
      </c>
      <c r="J1607" s="3"/>
    </row>
    <row r="1608" spans="1:10" ht="19.5" customHeight="1" thickBot="1">
      <c r="A1608" s="3" t="s">
        <v>3932</v>
      </c>
      <c r="B1608" s="75">
        <v>42878</v>
      </c>
      <c r="C1608" s="53">
        <v>0.69305555555555554</v>
      </c>
      <c r="D1608" s="3" t="s">
        <v>3557</v>
      </c>
      <c r="E1608" s="3" t="str">
        <f t="array" ref="E1608">INDEX(list!$C$2:$C$4995,MATCH(D1608,list!$A$2:$A$4995,0))</f>
        <v>HelpGuide, Inc.</v>
      </c>
      <c r="F1608" s="3" t="s">
        <v>4207</v>
      </c>
      <c r="G1608" s="44">
        <v>1</v>
      </c>
      <c r="H1608" s="3" t="s">
        <v>4453</v>
      </c>
      <c r="I1608" s="3" t="s">
        <v>4213</v>
      </c>
      <c r="J1608" s="3" t="s">
        <v>4208</v>
      </c>
    </row>
    <row r="1609" spans="1:10" ht="19.5" customHeight="1" thickBot="1">
      <c r="A1609" s="3" t="s">
        <v>3932</v>
      </c>
      <c r="B1609" s="75">
        <v>42878</v>
      </c>
      <c r="C1609" s="53">
        <v>0.70624999999999993</v>
      </c>
      <c r="D1609" s="3" t="s">
        <v>2651</v>
      </c>
      <c r="E1609" s="3" t="str">
        <f t="array" ref="E1609">INDEX(list!$C$2:$C$4995,MATCH(D1609,list!$A$2:$A$4995,0))</f>
        <v>GD - Diana Garreau Cell</v>
      </c>
      <c r="F1609" s="3" t="s">
        <v>4421</v>
      </c>
      <c r="G1609" s="44">
        <v>1</v>
      </c>
      <c r="H1609" s="3" t="s">
        <v>4453</v>
      </c>
      <c r="I1609" s="3" t="s">
        <v>4213</v>
      </c>
      <c r="J1609" s="3"/>
    </row>
    <row r="1610" spans="1:10" ht="19.5" customHeight="1" thickBot="1">
      <c r="A1610" s="3" t="s">
        <v>3932</v>
      </c>
      <c r="B1610" s="75">
        <v>42878</v>
      </c>
      <c r="C1610" s="53">
        <v>0.70694444444444438</v>
      </c>
      <c r="D1610" s="3" t="s">
        <v>2651</v>
      </c>
      <c r="E1610" s="3" t="str">
        <f t="array" ref="E1610">INDEX(list!$C$2:$C$4995,MATCH(D1610,list!$A$2:$A$4995,0))</f>
        <v>GD - Diana Garreau Cell</v>
      </c>
      <c r="F1610" s="3" t="s">
        <v>4403</v>
      </c>
      <c r="G1610" s="44">
        <v>2</v>
      </c>
      <c r="H1610" s="3" t="s">
        <v>4453</v>
      </c>
      <c r="I1610" s="3" t="s">
        <v>4213</v>
      </c>
      <c r="J1610" s="3"/>
    </row>
    <row r="1611" spans="1:10" ht="19.5" customHeight="1" thickBot="1">
      <c r="A1611" s="3" t="s">
        <v>3932</v>
      </c>
      <c r="B1611" s="75">
        <v>42878</v>
      </c>
      <c r="C1611" s="53">
        <v>0.70972222222222225</v>
      </c>
      <c r="D1611" s="3" t="s">
        <v>2651</v>
      </c>
      <c r="E1611" s="3" t="str">
        <f t="array" ref="E1611">INDEX(list!$C$2:$C$4995,MATCH(D1611,list!$A$2:$A$4995,0))</f>
        <v>GD - Diana Garreau Cell</v>
      </c>
      <c r="F1611" s="3" t="s">
        <v>4403</v>
      </c>
      <c r="G1611" s="44">
        <v>18</v>
      </c>
      <c r="H1611" s="3" t="s">
        <v>4453</v>
      </c>
      <c r="I1611" s="3" t="s">
        <v>4213</v>
      </c>
      <c r="J1611" s="3"/>
    </row>
    <row r="1612" spans="1:10" ht="19.5" customHeight="1" thickBot="1">
      <c r="A1612" s="3" t="s">
        <v>3932</v>
      </c>
      <c r="B1612" s="75">
        <v>42878</v>
      </c>
      <c r="C1612" s="53">
        <v>0.77083333333333337</v>
      </c>
      <c r="D1612" s="3" t="s">
        <v>2651</v>
      </c>
      <c r="E1612" s="3" t="str">
        <f t="array" ref="E1612">INDEX(list!$C$2:$C$4995,MATCH(D1612,list!$A$2:$A$4995,0))</f>
        <v>GD - Diana Garreau Cell</v>
      </c>
      <c r="F1612" s="3" t="s">
        <v>4421</v>
      </c>
      <c r="G1612" s="44">
        <v>28</v>
      </c>
      <c r="H1612" s="3" t="s">
        <v>4453</v>
      </c>
      <c r="I1612" s="3" t="s">
        <v>4213</v>
      </c>
      <c r="J1612" s="3"/>
    </row>
    <row r="1613" spans="1:10" ht="19.5" customHeight="1" thickBot="1">
      <c r="A1613" s="3" t="s">
        <v>3933</v>
      </c>
      <c r="B1613" s="75">
        <v>42879</v>
      </c>
      <c r="C1613" s="53">
        <v>0.33055555555555555</v>
      </c>
      <c r="D1613" s="3" t="s">
        <v>2651</v>
      </c>
      <c r="E1613" s="3" t="str">
        <f t="array" ref="E1613">INDEX(list!$C$2:$C$4995,MATCH(D1613,list!$A$2:$A$4995,0))</f>
        <v>GD - Diana Garreau Cell</v>
      </c>
      <c r="F1613" s="3" t="s">
        <v>4421</v>
      </c>
      <c r="G1613" s="44">
        <v>2</v>
      </c>
      <c r="H1613" s="3" t="s">
        <v>4458</v>
      </c>
      <c r="I1613" s="3" t="s">
        <v>4213</v>
      </c>
      <c r="J1613" s="3"/>
    </row>
    <row r="1614" spans="1:10" ht="19.5" customHeight="1" thickBot="1">
      <c r="A1614" s="3" t="s">
        <v>3933</v>
      </c>
      <c r="B1614" s="75">
        <v>42879</v>
      </c>
      <c r="C1614" s="53">
        <v>0.33124999999999999</v>
      </c>
      <c r="D1614" s="3" t="s">
        <v>2651</v>
      </c>
      <c r="E1614" s="3" t="str">
        <f t="array" ref="E1614">INDEX(list!$C$2:$C$4995,MATCH(D1614,list!$A$2:$A$4995,0))</f>
        <v>GD - Diana Garreau Cell</v>
      </c>
      <c r="F1614" s="3" t="s">
        <v>4421</v>
      </c>
      <c r="G1614" s="44">
        <v>1</v>
      </c>
      <c r="H1614" s="3" t="s">
        <v>4453</v>
      </c>
      <c r="I1614" s="3" t="s">
        <v>4213</v>
      </c>
      <c r="J1614" s="3"/>
    </row>
    <row r="1615" spans="1:10" ht="19.5" customHeight="1" thickBot="1">
      <c r="A1615" s="3" t="s">
        <v>3933</v>
      </c>
      <c r="B1615" s="75">
        <v>42879</v>
      </c>
      <c r="C1615" s="53">
        <v>0.37152777777777773</v>
      </c>
      <c r="D1615" s="3" t="s">
        <v>2872</v>
      </c>
      <c r="E1615" s="3" t="str">
        <f t="array" ref="E1615">INDEX(list!$C$2:$C$4995,MATCH(D1615,list!$A$2:$A$4995,0))</f>
        <v>ET - Main</v>
      </c>
      <c r="F1615" s="3" t="s">
        <v>4403</v>
      </c>
      <c r="G1615" s="44">
        <v>5</v>
      </c>
      <c r="H1615" s="3" t="s">
        <v>4453</v>
      </c>
      <c r="I1615" s="3" t="s">
        <v>4213</v>
      </c>
      <c r="J1615" s="3"/>
    </row>
    <row r="1616" spans="1:10" ht="19.5" customHeight="1" thickBot="1">
      <c r="A1616" s="3" t="s">
        <v>3933</v>
      </c>
      <c r="B1616" s="75">
        <v>42879</v>
      </c>
      <c r="C1616" s="53">
        <v>0.39444444444444443</v>
      </c>
      <c r="D1616" s="3" t="s">
        <v>3218</v>
      </c>
      <c r="E1616" s="3" t="str">
        <f t="array" ref="E1616">INDEX(list!$C$2:$C$4995,MATCH(D1616,list!$A$2:$A$4995,0))</f>
        <v>Cristina Cherpas</v>
      </c>
      <c r="F1616" s="3" t="s">
        <v>4403</v>
      </c>
      <c r="G1616" s="44">
        <v>3</v>
      </c>
      <c r="H1616" s="3" t="s">
        <v>4453</v>
      </c>
      <c r="I1616" s="3" t="s">
        <v>4213</v>
      </c>
      <c r="J1616" s="3"/>
    </row>
    <row r="1617" spans="1:10" ht="19.5" customHeight="1" thickBot="1">
      <c r="A1617" s="3" t="s">
        <v>3933</v>
      </c>
      <c r="B1617" s="75">
        <v>42879</v>
      </c>
      <c r="C1617" s="53">
        <v>0.3979166666666667</v>
      </c>
      <c r="D1617" s="3" t="s">
        <v>3218</v>
      </c>
      <c r="E1617" s="3" t="str">
        <f t="array" ref="E1617">INDEX(list!$C$2:$C$4995,MATCH(D1617,list!$A$2:$A$4995,0))</f>
        <v>Cristina Cherpas</v>
      </c>
      <c r="F1617" s="3" t="s">
        <v>4403</v>
      </c>
      <c r="G1617" s="44">
        <v>2</v>
      </c>
      <c r="H1617" s="3" t="s">
        <v>4453</v>
      </c>
      <c r="I1617" s="3" t="s">
        <v>4213</v>
      </c>
      <c r="J1617" s="3"/>
    </row>
    <row r="1618" spans="1:10" ht="19.5" customHeight="1" thickBot="1">
      <c r="A1618" s="3" t="s">
        <v>3933</v>
      </c>
      <c r="B1618" s="75">
        <v>42879</v>
      </c>
      <c r="C1618" s="53">
        <v>0.41250000000000003</v>
      </c>
      <c r="D1618" s="3" t="s">
        <v>1028</v>
      </c>
      <c r="E1618" s="3" t="str">
        <f t="array" ref="E1618">INDEX(list!$C$2:$C$4995,MATCH(D1618,list!$A$2:$A$4995,0))</f>
        <v>JAG - Jo Anne Golden</v>
      </c>
      <c r="F1618" s="3" t="s">
        <v>4403</v>
      </c>
      <c r="G1618" s="44">
        <v>4</v>
      </c>
      <c r="H1618" s="3" t="s">
        <v>4453</v>
      </c>
      <c r="I1618" s="3" t="s">
        <v>4213</v>
      </c>
      <c r="J1618" s="3"/>
    </row>
    <row r="1619" spans="1:10" ht="19.5" customHeight="1" thickBot="1">
      <c r="A1619" s="3" t="s">
        <v>3933</v>
      </c>
      <c r="B1619" s="75">
        <v>42879</v>
      </c>
      <c r="C1619" s="53">
        <v>0.4152777777777778</v>
      </c>
      <c r="D1619" s="3" t="s">
        <v>2651</v>
      </c>
      <c r="E1619" s="3" t="str">
        <f t="array" ref="E1619">INDEX(list!$C$2:$C$4995,MATCH(D1619,list!$A$2:$A$4995,0))</f>
        <v>GD - Diana Garreau Cell</v>
      </c>
      <c r="F1619" s="3" t="s">
        <v>4421</v>
      </c>
      <c r="G1619" s="44">
        <v>10</v>
      </c>
      <c r="H1619" s="3" t="s">
        <v>4453</v>
      </c>
      <c r="I1619" s="3" t="s">
        <v>4213</v>
      </c>
      <c r="J1619" s="3"/>
    </row>
    <row r="1620" spans="1:10" ht="19.5" customHeight="1" thickBot="1">
      <c r="A1620" s="3" t="s">
        <v>3933</v>
      </c>
      <c r="B1620" s="75">
        <v>42879</v>
      </c>
      <c r="C1620" s="53">
        <v>0.42569444444444443</v>
      </c>
      <c r="D1620" s="3" t="s">
        <v>2942</v>
      </c>
      <c r="E1620" s="46" t="str">
        <f t="array" ref="E1620">INDEX(list!$C$2:$C$4995,MATCH(D1620,list!$A$2:$A$4995,0))</f>
        <v>Bill Agee</v>
      </c>
      <c r="F1620" s="3" t="s">
        <v>4476</v>
      </c>
      <c r="G1620" s="44">
        <v>2</v>
      </c>
      <c r="H1620" s="3" t="s">
        <v>4453</v>
      </c>
      <c r="I1620" s="3" t="s">
        <v>4213</v>
      </c>
      <c r="J1620" s="3"/>
    </row>
    <row r="1621" spans="1:10" ht="19.5" customHeight="1" thickBot="1">
      <c r="A1621" s="3" t="s">
        <v>3933</v>
      </c>
      <c r="B1621" s="75">
        <v>42879</v>
      </c>
      <c r="C1621" s="53">
        <v>0.47152777777777777</v>
      </c>
      <c r="D1621" s="3" t="s">
        <v>2203</v>
      </c>
      <c r="E1621" s="3" t="str">
        <f t="array" ref="E1621">INDEX(list!$C$2:$C$4995,MATCH(D1621,list!$A$2:$A$4995,0))</f>
        <v>Bill Agee</v>
      </c>
      <c r="F1621" s="3" t="s">
        <v>4403</v>
      </c>
      <c r="G1621" s="44">
        <v>38</v>
      </c>
      <c r="H1621" s="3" t="s">
        <v>4453</v>
      </c>
      <c r="I1621" s="3" t="s">
        <v>4213</v>
      </c>
      <c r="J1621" s="3"/>
    </row>
    <row r="1622" spans="1:10" ht="19.5" customHeight="1" thickBot="1">
      <c r="A1622" s="3" t="s">
        <v>3933</v>
      </c>
      <c r="B1622" s="75">
        <v>42879</v>
      </c>
      <c r="C1622" s="53">
        <v>0.5</v>
      </c>
      <c r="D1622" s="3" t="s">
        <v>440</v>
      </c>
      <c r="E1622" s="3" t="str">
        <f t="array" ref="E1622">INDEX(list!$C$2:$C$4995,MATCH(D1622,list!$A$2:$A$4995,0))</f>
        <v>Larry Nedry Home</v>
      </c>
      <c r="F1622" s="3" t="s">
        <v>4403</v>
      </c>
      <c r="G1622" s="44">
        <v>16</v>
      </c>
      <c r="H1622" s="3" t="s">
        <v>4453</v>
      </c>
      <c r="I1622" s="3" t="s">
        <v>4213</v>
      </c>
      <c r="J1622" s="3"/>
    </row>
    <row r="1623" spans="1:10" ht="19.5" customHeight="1" thickBot="1">
      <c r="A1623" s="3" t="s">
        <v>3933</v>
      </c>
      <c r="B1623" s="75">
        <v>42879</v>
      </c>
      <c r="C1623" s="53">
        <v>0.54722222222222217</v>
      </c>
      <c r="D1623" s="3" t="s">
        <v>2398</v>
      </c>
      <c r="E1623" s="3" t="str">
        <f t="array" ref="E1623">INDEX(list!$C$2:$C$4995,MATCH(D1623,list!$A$2:$A$4995,0))</f>
        <v>VA - Yolanda Staff personal</v>
      </c>
      <c r="F1623" s="3" t="s">
        <v>4403</v>
      </c>
      <c r="G1623" s="44">
        <v>6</v>
      </c>
      <c r="H1623" s="3" t="s">
        <v>4453</v>
      </c>
      <c r="I1623" s="3" t="s">
        <v>4213</v>
      </c>
      <c r="J1623" s="3"/>
    </row>
    <row r="1624" spans="1:10" ht="19.5" customHeight="1" thickBot="1">
      <c r="A1624" s="3" t="s">
        <v>3933</v>
      </c>
      <c r="B1624" s="75">
        <v>42879</v>
      </c>
      <c r="C1624" s="53">
        <v>0.56874999999999998</v>
      </c>
      <c r="D1624" s="3" t="s">
        <v>3557</v>
      </c>
      <c r="E1624" s="3" t="str">
        <f t="array" ref="E1624">INDEX(list!$C$2:$C$4995,MATCH(D1624,list!$A$2:$A$4995,0))</f>
        <v>HelpGuide, Inc.</v>
      </c>
      <c r="F1624" s="3" t="s">
        <v>4207</v>
      </c>
      <c r="G1624" s="44">
        <v>1</v>
      </c>
      <c r="H1624" s="3" t="s">
        <v>4453</v>
      </c>
      <c r="I1624" s="3" t="s">
        <v>4213</v>
      </c>
      <c r="J1624" s="3" t="s">
        <v>4208</v>
      </c>
    </row>
    <row r="1625" spans="1:10" ht="19.5" customHeight="1" thickBot="1">
      <c r="A1625" s="3" t="s">
        <v>3933</v>
      </c>
      <c r="B1625" s="75">
        <v>42879</v>
      </c>
      <c r="C1625" s="53">
        <v>0.75069444444444444</v>
      </c>
      <c r="D1625" s="3" t="s">
        <v>3557</v>
      </c>
      <c r="E1625" s="3" t="str">
        <f t="array" ref="E1625">INDEX(list!$C$2:$C$4995,MATCH(D1625,list!$A$2:$A$4995,0))</f>
        <v>HelpGuide, Inc.</v>
      </c>
      <c r="F1625" s="3" t="s">
        <v>4207</v>
      </c>
      <c r="G1625" s="44">
        <v>1</v>
      </c>
      <c r="H1625" s="3" t="s">
        <v>4453</v>
      </c>
      <c r="I1625" s="3" t="s">
        <v>4213</v>
      </c>
      <c r="J1625" s="3" t="s">
        <v>4208</v>
      </c>
    </row>
    <row r="1626" spans="1:10" ht="19.5" customHeight="1" thickBot="1">
      <c r="A1626" s="3" t="s">
        <v>3934</v>
      </c>
      <c r="B1626" s="75">
        <v>42880</v>
      </c>
      <c r="C1626" s="53">
        <v>0.40763888888888888</v>
      </c>
      <c r="D1626" s="3" t="s">
        <v>2460</v>
      </c>
      <c r="E1626" s="3" t="str">
        <f t="array" ref="E1626">INDEX(list!$C$2:$C$4995,MATCH(D1626,list!$A$2:$A$4995,0))</f>
        <v>LU - Larry Ulvestad cell</v>
      </c>
      <c r="F1626" s="3" t="s">
        <v>4403</v>
      </c>
      <c r="G1626" s="44">
        <v>3</v>
      </c>
      <c r="H1626" s="3" t="s">
        <v>4453</v>
      </c>
      <c r="I1626" s="3" t="s">
        <v>4213</v>
      </c>
      <c r="J1626" s="3"/>
    </row>
    <row r="1627" spans="1:10" ht="19.5" customHeight="1" thickBot="1">
      <c r="A1627" s="3" t="s">
        <v>3934</v>
      </c>
      <c r="B1627" s="75">
        <v>42880</v>
      </c>
      <c r="C1627" s="53">
        <v>0.46875</v>
      </c>
      <c r="D1627" s="3" t="s">
        <v>440</v>
      </c>
      <c r="E1627" s="3" t="str">
        <f t="array" ref="E1627">INDEX(list!$C$2:$C$4995,MATCH(D1627,list!$A$2:$A$4995,0))</f>
        <v>Larry Nedry Home</v>
      </c>
      <c r="F1627" s="3" t="s">
        <v>4403</v>
      </c>
      <c r="G1627" s="44">
        <v>13</v>
      </c>
      <c r="H1627" s="3" t="s">
        <v>4453</v>
      </c>
      <c r="I1627" s="3" t="s">
        <v>4213</v>
      </c>
      <c r="J1627" s="3"/>
    </row>
    <row r="1628" spans="1:10" ht="19.5" customHeight="1" thickBot="1">
      <c r="A1628" s="3" t="s">
        <v>3934</v>
      </c>
      <c r="B1628" s="75">
        <v>42880</v>
      </c>
      <c r="C1628" s="53">
        <v>0.4770833333333333</v>
      </c>
      <c r="D1628" s="3" t="s">
        <v>3272</v>
      </c>
      <c r="E1628" s="3" t="str">
        <f t="array" ref="E1628">INDEX(list!$C$2:$C$4995,MATCH(D1628,list!$A$2:$A$4995,0))</f>
        <v>Elaina Cell</v>
      </c>
      <c r="F1628" s="3" t="s">
        <v>4403</v>
      </c>
      <c r="G1628" s="44">
        <v>2</v>
      </c>
      <c r="H1628" s="3" t="s">
        <v>4453</v>
      </c>
      <c r="I1628" s="3" t="s">
        <v>4213</v>
      </c>
      <c r="J1628" s="3"/>
    </row>
    <row r="1629" spans="1:10" ht="19.5" customHeight="1" thickBot="1">
      <c r="A1629" s="3" t="s">
        <v>3934</v>
      </c>
      <c r="B1629" s="75">
        <v>42880</v>
      </c>
      <c r="C1629" s="53">
        <v>0.48958333333333331</v>
      </c>
      <c r="D1629" s="3" t="s">
        <v>440</v>
      </c>
      <c r="E1629" s="3" t="str">
        <f t="array" ref="E1629">INDEX(list!$C$2:$C$4995,MATCH(D1629,list!$A$2:$A$4995,0))</f>
        <v>Larry Nedry Home</v>
      </c>
      <c r="F1629" s="3" t="s">
        <v>4403</v>
      </c>
      <c r="G1629" s="44">
        <v>5</v>
      </c>
      <c r="H1629" s="3" t="s">
        <v>4453</v>
      </c>
      <c r="I1629" s="3" t="s">
        <v>4213</v>
      </c>
      <c r="J1629" s="3"/>
    </row>
    <row r="1630" spans="1:10" ht="19.5" customHeight="1" thickBot="1">
      <c r="A1630" s="3" t="s">
        <v>3934</v>
      </c>
      <c r="B1630" s="75">
        <v>42880</v>
      </c>
      <c r="C1630" s="53">
        <v>0.49513888888888885</v>
      </c>
      <c r="D1630" s="3" t="s">
        <v>440</v>
      </c>
      <c r="E1630" s="3" t="str">
        <f t="array" ref="E1630">INDEX(list!$C$2:$C$4995,MATCH(D1630,list!$A$2:$A$4995,0))</f>
        <v>Larry Nedry Home</v>
      </c>
      <c r="F1630" s="3" t="s">
        <v>4403</v>
      </c>
      <c r="G1630" s="44">
        <v>3</v>
      </c>
      <c r="H1630" s="3" t="s">
        <v>4453</v>
      </c>
      <c r="I1630" s="3" t="s">
        <v>4213</v>
      </c>
      <c r="J1630" s="3"/>
    </row>
    <row r="1631" spans="1:10" ht="19.5" customHeight="1" thickBot="1">
      <c r="A1631" s="3" t="s">
        <v>3934</v>
      </c>
      <c r="B1631" s="75">
        <v>42880</v>
      </c>
      <c r="C1631" s="53">
        <v>0.50694444444444442</v>
      </c>
      <c r="D1631" s="3" t="s">
        <v>440</v>
      </c>
      <c r="E1631" s="3" t="str">
        <f t="array" ref="E1631">INDEX(list!$C$2:$C$4995,MATCH(D1631,list!$A$2:$A$4995,0))</f>
        <v>Larry Nedry Home</v>
      </c>
      <c r="F1631" s="3" t="s">
        <v>4403</v>
      </c>
      <c r="G1631" s="44">
        <v>2</v>
      </c>
      <c r="H1631" s="3" t="s">
        <v>4453</v>
      </c>
      <c r="I1631" s="3" t="s">
        <v>4213</v>
      </c>
      <c r="J1631" s="3"/>
    </row>
    <row r="1632" spans="1:10" ht="19.5" customHeight="1" thickBot="1">
      <c r="A1632" s="3" t="s">
        <v>3934</v>
      </c>
      <c r="B1632" s="75">
        <v>42880</v>
      </c>
      <c r="C1632" s="53">
        <v>0.52013888888888882</v>
      </c>
      <c r="D1632" s="3" t="s">
        <v>440</v>
      </c>
      <c r="E1632" s="3" t="str">
        <f t="array" ref="E1632">INDEX(list!$C$2:$C$4995,MATCH(D1632,list!$A$2:$A$4995,0))</f>
        <v>Larry Nedry Home</v>
      </c>
      <c r="F1632" s="3" t="s">
        <v>4403</v>
      </c>
      <c r="G1632" s="44">
        <v>2</v>
      </c>
      <c r="H1632" s="3" t="s">
        <v>4453</v>
      </c>
      <c r="I1632" s="3" t="s">
        <v>4213</v>
      </c>
      <c r="J1632" s="3"/>
    </row>
    <row r="1633" spans="1:10" ht="19.5" customHeight="1" thickBot="1">
      <c r="A1633" s="3" t="s">
        <v>3934</v>
      </c>
      <c r="B1633" s="75">
        <v>42880</v>
      </c>
      <c r="C1633" s="53">
        <v>0.55486111111111114</v>
      </c>
      <c r="D1633" s="3" t="s">
        <v>2290</v>
      </c>
      <c r="E1633" s="3" t="str">
        <f t="array" ref="E1633">INDEX(list!$C$2:$C$4995,MATCH(D1633,list!$A$2:$A$4995,0))</f>
        <v>Cox main number</v>
      </c>
      <c r="F1633" s="3" t="s">
        <v>4476</v>
      </c>
      <c r="G1633" s="44">
        <v>21</v>
      </c>
      <c r="H1633" s="3" t="s">
        <v>4453</v>
      </c>
      <c r="I1633" s="3" t="s">
        <v>4213</v>
      </c>
      <c r="J1633" s="3"/>
    </row>
    <row r="1634" spans="1:10" ht="19.5" customHeight="1" thickBot="1">
      <c r="A1634" s="3" t="s">
        <v>3935</v>
      </c>
      <c r="B1634" s="75">
        <v>42881</v>
      </c>
      <c r="C1634" s="53">
        <v>0.3347222222222222</v>
      </c>
      <c r="D1634" s="3" t="s">
        <v>459</v>
      </c>
      <c r="E1634" s="3" t="str">
        <f t="array" ref="E1634">INDEX(list!$C$2:$C$4995,MATCH(D1634,list!$A$2:$A$4995,0))</f>
        <v>Larry Nedry Cell</v>
      </c>
      <c r="F1634" s="3" t="s">
        <v>4403</v>
      </c>
      <c r="G1634" s="44">
        <v>8</v>
      </c>
      <c r="H1634" s="3" t="s">
        <v>4453</v>
      </c>
      <c r="I1634" s="3" t="s">
        <v>4213</v>
      </c>
      <c r="J1634" s="3"/>
    </row>
    <row r="1635" spans="1:10" ht="19.5" customHeight="1" thickBot="1">
      <c r="A1635" s="3" t="s">
        <v>3935</v>
      </c>
      <c r="B1635" s="75">
        <v>42881</v>
      </c>
      <c r="C1635" s="53">
        <v>0.40625</v>
      </c>
      <c r="D1635" s="3" t="s">
        <v>2058</v>
      </c>
      <c r="E1635" s="3" t="str">
        <f t="array" ref="E1635">INDEX(list!$C$2:$C$4995,MATCH(D1635,list!$A$2:$A$4995,0))</f>
        <v>CPL - Beth Home</v>
      </c>
      <c r="F1635" s="3" t="s">
        <v>4403</v>
      </c>
      <c r="G1635" s="44">
        <v>6</v>
      </c>
      <c r="H1635" s="3" t="s">
        <v>4453</v>
      </c>
      <c r="I1635" s="3" t="s">
        <v>4213</v>
      </c>
      <c r="J1635" s="3"/>
    </row>
    <row r="1636" spans="1:10" ht="19.5" customHeight="1" thickBot="1">
      <c r="A1636" s="3" t="s">
        <v>3935</v>
      </c>
      <c r="B1636" s="75">
        <v>42881</v>
      </c>
      <c r="C1636" s="53">
        <v>0.47152777777777777</v>
      </c>
      <c r="D1636" s="3" t="s">
        <v>440</v>
      </c>
      <c r="E1636" s="3" t="str">
        <f t="array" ref="E1636">INDEX(list!$C$2:$C$4995,MATCH(D1636,list!$A$2:$A$4995,0))</f>
        <v>Larry Nedry Home</v>
      </c>
      <c r="F1636" s="3" t="s">
        <v>4403</v>
      </c>
      <c r="G1636" s="44">
        <v>16</v>
      </c>
      <c r="H1636" s="3" t="s">
        <v>4453</v>
      </c>
      <c r="I1636" s="3" t="s">
        <v>4213</v>
      </c>
      <c r="J1636" s="3"/>
    </row>
    <row r="1637" spans="1:10" ht="19.5" customHeight="1" thickBot="1">
      <c r="A1637" s="3" t="s">
        <v>3935</v>
      </c>
      <c r="B1637" s="75">
        <v>42881</v>
      </c>
      <c r="C1637" s="53">
        <v>0.48472222222222222</v>
      </c>
      <c r="D1637" s="3" t="s">
        <v>2960</v>
      </c>
      <c r="E1637" s="3" t="str">
        <f t="array" ref="E1637">INDEX(list!$C$2:$C$4995,MATCH(D1637,list!$A$2:$A$4995,0))</f>
        <v>Korky Pokorski?</v>
      </c>
      <c r="F1637" s="3" t="s">
        <v>4403</v>
      </c>
      <c r="G1637" s="44">
        <v>25</v>
      </c>
      <c r="H1637" s="3" t="s">
        <v>4453</v>
      </c>
      <c r="I1637" s="3" t="s">
        <v>4213</v>
      </c>
      <c r="J1637" s="3"/>
    </row>
    <row r="1638" spans="1:10" ht="19.5" customHeight="1" thickBot="1">
      <c r="A1638" s="3" t="s">
        <v>3935</v>
      </c>
      <c r="B1638" s="75">
        <v>42881</v>
      </c>
      <c r="C1638" s="53">
        <v>0.52847222222222223</v>
      </c>
      <c r="D1638" s="3" t="s">
        <v>1850</v>
      </c>
      <c r="E1638" s="3" t="str">
        <f t="array" ref="E1638">INDEX(list!$C$2:$C$4995,MATCH(D1638,list!$A$2:$A$4995,0))</f>
        <v>AH - Angela Herst</v>
      </c>
      <c r="F1638" s="3" t="s">
        <v>4403</v>
      </c>
      <c r="G1638" s="44">
        <v>1</v>
      </c>
      <c r="H1638" s="3" t="s">
        <v>4453</v>
      </c>
      <c r="I1638" s="3" t="s">
        <v>4213</v>
      </c>
      <c r="J1638" s="3"/>
    </row>
    <row r="1639" spans="1:10" ht="19.5" customHeight="1" thickBot="1">
      <c r="A1639" s="3" t="s">
        <v>3935</v>
      </c>
      <c r="B1639" s="75">
        <v>42881</v>
      </c>
      <c r="C1639" s="53">
        <v>0.52916666666666667</v>
      </c>
      <c r="D1639" s="3" t="s">
        <v>2058</v>
      </c>
      <c r="E1639" s="3" t="str">
        <f t="array" ref="E1639">INDEX(list!$C$2:$C$4995,MATCH(D1639,list!$A$2:$A$4995,0))</f>
        <v>CPL - Beth Home</v>
      </c>
      <c r="F1639" s="3" t="s">
        <v>4403</v>
      </c>
      <c r="G1639" s="44">
        <v>2</v>
      </c>
      <c r="H1639" s="3" t="s">
        <v>4453</v>
      </c>
      <c r="I1639" s="3" t="s">
        <v>4213</v>
      </c>
      <c r="J1639" s="3"/>
    </row>
    <row r="1640" spans="1:10" ht="19.5" customHeight="1" thickBot="1">
      <c r="A1640" s="3" t="s">
        <v>3935</v>
      </c>
      <c r="B1640" s="75">
        <v>42881</v>
      </c>
      <c r="C1640" s="53">
        <v>0.55833333333333335</v>
      </c>
      <c r="D1640" s="3" t="s">
        <v>2637</v>
      </c>
      <c r="E1640" s="3" t="str">
        <f t="array" ref="E1640">INDEX(list!$C$2:$C$4995,MATCH(D1640,list!$A$2:$A$4995,0))</f>
        <v>JSM - Jeff Murray</v>
      </c>
      <c r="F1640" s="3" t="s">
        <v>4476</v>
      </c>
      <c r="G1640" s="44">
        <v>2</v>
      </c>
      <c r="H1640" s="3" t="s">
        <v>4453</v>
      </c>
      <c r="I1640" s="3" t="s">
        <v>4213</v>
      </c>
      <c r="J1640" s="3"/>
    </row>
    <row r="1641" spans="1:10" ht="19.5" customHeight="1" thickBot="1">
      <c r="A1641" s="3" t="s">
        <v>3935</v>
      </c>
      <c r="B1641" s="75">
        <v>42881</v>
      </c>
      <c r="C1641" s="53">
        <v>0.56180555555555556</v>
      </c>
      <c r="D1641" s="3" t="s">
        <v>2637</v>
      </c>
      <c r="E1641" s="3" t="str">
        <f t="array" ref="E1641">INDEX(list!$C$2:$C$4995,MATCH(D1641,list!$A$2:$A$4995,0))</f>
        <v>JSM - Jeff Murray</v>
      </c>
      <c r="F1641" s="3" t="s">
        <v>4403</v>
      </c>
      <c r="G1641" s="44">
        <v>13</v>
      </c>
      <c r="H1641" s="3" t="s">
        <v>4453</v>
      </c>
      <c r="I1641" s="3" t="s">
        <v>4213</v>
      </c>
      <c r="J1641" s="3"/>
    </row>
    <row r="1642" spans="1:10" ht="19.5" customHeight="1" thickBot="1">
      <c r="A1642" s="3" t="s">
        <v>3935</v>
      </c>
      <c r="B1642" s="75">
        <v>42881</v>
      </c>
      <c r="C1642" s="53">
        <v>0.57708333333333328</v>
      </c>
      <c r="D1642" s="3" t="s">
        <v>3345</v>
      </c>
      <c r="E1642" s="46" t="str">
        <f t="array" ref="E1642">INDEX(list!$C$2:$C$4995,MATCH(D1642,list!$A$2:$A$4995,0))</f>
        <v xml:space="preserve">ET - Scott + Judi </v>
      </c>
      <c r="F1642" s="3" t="s">
        <v>4421</v>
      </c>
      <c r="G1642" s="44">
        <v>19</v>
      </c>
      <c r="H1642" s="3" t="s">
        <v>4453</v>
      </c>
      <c r="I1642" s="3" t="s">
        <v>4213</v>
      </c>
      <c r="J1642" s="3"/>
    </row>
    <row r="1643" spans="1:10" ht="19.5" customHeight="1" thickBot="1">
      <c r="A1643" s="3" t="s">
        <v>3935</v>
      </c>
      <c r="B1643" s="75">
        <v>42881</v>
      </c>
      <c r="C1643" s="53">
        <v>0.59513888888888888</v>
      </c>
      <c r="D1643" s="3" t="s">
        <v>440</v>
      </c>
      <c r="E1643" s="3" t="str">
        <f t="array" ref="E1643">INDEX(list!$C$2:$C$4995,MATCH(D1643,list!$A$2:$A$4995,0))</f>
        <v>Larry Nedry Home</v>
      </c>
      <c r="F1643" s="3" t="s">
        <v>4403</v>
      </c>
      <c r="G1643" s="44">
        <v>10</v>
      </c>
      <c r="H1643" s="3" t="s">
        <v>4453</v>
      </c>
      <c r="I1643" s="3" t="s">
        <v>4213</v>
      </c>
      <c r="J1643" s="3"/>
    </row>
    <row r="1644" spans="1:10" ht="19.5" customHeight="1" thickBot="1">
      <c r="A1644" s="3" t="s">
        <v>3935</v>
      </c>
      <c r="B1644" s="75">
        <v>42881</v>
      </c>
      <c r="C1644" s="53">
        <v>0.60277777777777775</v>
      </c>
      <c r="D1644" s="3" t="s">
        <v>2651</v>
      </c>
      <c r="E1644" s="3" t="str">
        <f t="array" ref="E1644">INDEX(list!$C$2:$C$4995,MATCH(D1644,list!$A$2:$A$4995,0))</f>
        <v>GD - Diana Garreau Cell</v>
      </c>
      <c r="F1644" s="3" t="s">
        <v>4403</v>
      </c>
      <c r="G1644" s="44">
        <v>10</v>
      </c>
      <c r="H1644" s="3" t="s">
        <v>4453</v>
      </c>
      <c r="I1644" s="3" t="s">
        <v>4213</v>
      </c>
      <c r="J1644" s="3"/>
    </row>
    <row r="1645" spans="1:10" ht="19.5" customHeight="1" thickBot="1">
      <c r="A1645" s="3" t="s">
        <v>3935</v>
      </c>
      <c r="B1645" s="75">
        <v>42881</v>
      </c>
      <c r="C1645" s="53">
        <v>0.76736111111111116</v>
      </c>
      <c r="D1645" s="3" t="s">
        <v>3272</v>
      </c>
      <c r="E1645" s="3" t="str">
        <f t="array" ref="E1645">INDEX(list!$C$2:$C$4995,MATCH(D1645,list!$A$2:$A$4995,0))</f>
        <v>Elaina Cell</v>
      </c>
      <c r="F1645" s="3" t="s">
        <v>4422</v>
      </c>
      <c r="G1645" s="44">
        <v>2</v>
      </c>
      <c r="H1645" s="3" t="s">
        <v>4453</v>
      </c>
      <c r="I1645" s="3" t="s">
        <v>4213</v>
      </c>
      <c r="J1645" s="3"/>
    </row>
    <row r="1646" spans="1:10" ht="19.5" customHeight="1" thickBot="1">
      <c r="A1646" s="3" t="s">
        <v>3937</v>
      </c>
      <c r="B1646" s="75">
        <v>42882</v>
      </c>
      <c r="C1646" s="53">
        <v>0.38194444444444442</v>
      </c>
      <c r="D1646" s="3" t="s">
        <v>3010</v>
      </c>
      <c r="E1646" s="3" t="str">
        <f t="array" ref="E1646">INDEX(list!$C$2:$C$4995,MATCH(D1646,list!$A$2:$A$4995,0))</f>
        <v>?</v>
      </c>
      <c r="F1646" s="3" t="s">
        <v>4403</v>
      </c>
      <c r="G1646" s="44">
        <v>2</v>
      </c>
      <c r="H1646" s="3" t="s">
        <v>4458</v>
      </c>
      <c r="I1646" s="3" t="s">
        <v>4220</v>
      </c>
      <c r="J1646" s="3"/>
    </row>
    <row r="1647" spans="1:10" ht="19.5" customHeight="1" thickBot="1">
      <c r="A1647" s="3" t="s">
        <v>3937</v>
      </c>
      <c r="B1647" s="75">
        <v>42882</v>
      </c>
      <c r="C1647" s="53">
        <v>0.38263888888888892</v>
      </c>
      <c r="D1647" s="3" t="s">
        <v>3010</v>
      </c>
      <c r="E1647" s="3" t="str">
        <f t="array" ref="E1647">INDEX(list!$C$2:$C$4995,MATCH(D1647,list!$A$2:$A$4995,0))</f>
        <v>?</v>
      </c>
      <c r="F1647" s="3" t="s">
        <v>4403</v>
      </c>
      <c r="G1647" s="44">
        <v>1</v>
      </c>
      <c r="H1647" s="3" t="s">
        <v>4453</v>
      </c>
      <c r="I1647" s="3" t="s">
        <v>4220</v>
      </c>
      <c r="J1647" s="3"/>
    </row>
    <row r="1648" spans="1:10" ht="19.5" customHeight="1" thickBot="1">
      <c r="A1648" s="3" t="s">
        <v>3937</v>
      </c>
      <c r="B1648" s="75">
        <v>42882</v>
      </c>
      <c r="C1648" s="53">
        <v>0.74583333333333324</v>
      </c>
      <c r="D1648" s="3" t="s">
        <v>3557</v>
      </c>
      <c r="E1648" s="3" t="str">
        <f t="array" ref="E1648">INDEX(list!$C$2:$C$4995,MATCH(D1648,list!$A$2:$A$4995,0))</f>
        <v>HelpGuide, Inc.</v>
      </c>
      <c r="F1648" s="3" t="s">
        <v>4207</v>
      </c>
      <c r="G1648" s="44">
        <v>2</v>
      </c>
      <c r="H1648" s="3" t="s">
        <v>4453</v>
      </c>
      <c r="I1648" s="3" t="s">
        <v>4220</v>
      </c>
      <c r="J1648" s="3" t="s">
        <v>4208</v>
      </c>
    </row>
    <row r="1649" spans="1:10" ht="19.5" customHeight="1" thickBot="1">
      <c r="A1649" s="3" t="s">
        <v>3938</v>
      </c>
      <c r="B1649" s="75">
        <v>42883</v>
      </c>
      <c r="C1649" s="53">
        <v>0.54999999999999993</v>
      </c>
      <c r="D1649" s="3" t="s">
        <v>3272</v>
      </c>
      <c r="E1649" s="3" t="str">
        <f t="array" ref="E1649">INDEX(list!$C$2:$C$4995,MATCH(D1649,list!$A$2:$A$4995,0))</f>
        <v>Elaina Cell</v>
      </c>
      <c r="F1649" s="3" t="s">
        <v>4403</v>
      </c>
      <c r="G1649" s="44">
        <v>3</v>
      </c>
      <c r="H1649" s="3" t="s">
        <v>4458</v>
      </c>
      <c r="I1649" s="3" t="s">
        <v>4220</v>
      </c>
      <c r="J1649" s="3"/>
    </row>
    <row r="1650" spans="1:10" ht="19.5" customHeight="1" thickBot="1">
      <c r="A1650" s="3" t="s">
        <v>3938</v>
      </c>
      <c r="B1650" s="75">
        <v>42883</v>
      </c>
      <c r="C1650" s="53">
        <v>0.55763888888888891</v>
      </c>
      <c r="D1650" s="3" t="s">
        <v>440</v>
      </c>
      <c r="E1650" s="3" t="str">
        <f t="array" ref="E1650">INDEX(list!$C$2:$C$4995,MATCH(D1650,list!$A$2:$A$4995,0))</f>
        <v>Larry Nedry Home</v>
      </c>
      <c r="F1650" s="3" t="s">
        <v>4403</v>
      </c>
      <c r="G1650" s="44">
        <v>32</v>
      </c>
      <c r="H1650" s="3" t="s">
        <v>4453</v>
      </c>
      <c r="I1650" s="3" t="s">
        <v>4220</v>
      </c>
      <c r="J1650" s="3"/>
    </row>
    <row r="1651" spans="1:10" ht="19.5" customHeight="1" thickBot="1">
      <c r="A1651" s="3" t="s">
        <v>3938</v>
      </c>
      <c r="B1651" s="75">
        <v>42883</v>
      </c>
      <c r="C1651" s="53">
        <v>0.60277777777777775</v>
      </c>
      <c r="D1651" s="3" t="s">
        <v>440</v>
      </c>
      <c r="E1651" s="3" t="str">
        <f t="array" ref="E1651">INDEX(list!$C$2:$C$4995,MATCH(D1651,list!$A$2:$A$4995,0))</f>
        <v>Larry Nedry Home</v>
      </c>
      <c r="F1651" s="3" t="s">
        <v>4403</v>
      </c>
      <c r="G1651" s="44">
        <v>10</v>
      </c>
      <c r="H1651" s="3" t="s">
        <v>4453</v>
      </c>
      <c r="I1651" s="3" t="s">
        <v>4220</v>
      </c>
      <c r="J1651" s="3"/>
    </row>
    <row r="1652" spans="1:10" ht="19.5" customHeight="1" thickBot="1">
      <c r="A1652" s="3" t="s">
        <v>3938</v>
      </c>
      <c r="B1652" s="75">
        <v>42883</v>
      </c>
      <c r="C1652" s="53">
        <v>0.77569444444444446</v>
      </c>
      <c r="D1652" s="3" t="s">
        <v>3272</v>
      </c>
      <c r="E1652" s="3" t="str">
        <f t="array" ref="E1652">INDEX(list!$C$2:$C$4995,MATCH(D1652,list!$A$2:$A$4995,0))</f>
        <v>Elaina Cell</v>
      </c>
      <c r="F1652" s="3" t="s">
        <v>4422</v>
      </c>
      <c r="G1652" s="44">
        <v>1</v>
      </c>
      <c r="H1652" s="3" t="s">
        <v>4453</v>
      </c>
      <c r="I1652" s="3" t="s">
        <v>4220</v>
      </c>
      <c r="J1652" s="3"/>
    </row>
    <row r="1653" spans="1:10" ht="19.5" customHeight="1" thickBot="1">
      <c r="A1653" s="3" t="s">
        <v>3938</v>
      </c>
      <c r="B1653" s="75">
        <v>42883</v>
      </c>
      <c r="C1653" s="53">
        <v>0.8340277777777777</v>
      </c>
      <c r="D1653" s="3" t="s">
        <v>3557</v>
      </c>
      <c r="E1653" s="3" t="str">
        <f t="array" ref="E1653">INDEX(list!$C$2:$C$4995,MATCH(D1653,list!$A$2:$A$4995,0))</f>
        <v>HelpGuide, Inc.</v>
      </c>
      <c r="F1653" s="3" t="s">
        <v>4207</v>
      </c>
      <c r="G1653" s="44">
        <v>1</v>
      </c>
      <c r="H1653" s="3" t="s">
        <v>4458</v>
      </c>
      <c r="I1653" s="3" t="s">
        <v>4220</v>
      </c>
      <c r="J1653" s="3" t="s">
        <v>4208</v>
      </c>
    </row>
    <row r="1654" spans="1:10" ht="19.5" customHeight="1" thickBot="1">
      <c r="A1654" s="3" t="s">
        <v>3928</v>
      </c>
      <c r="B1654" s="75">
        <v>42884</v>
      </c>
      <c r="C1654" s="53">
        <v>0.45624999999999999</v>
      </c>
      <c r="D1654" s="3" t="s">
        <v>3272</v>
      </c>
      <c r="E1654" s="3" t="str">
        <f t="array" ref="E1654">INDEX(list!$C$2:$C$4995,MATCH(D1654,list!$A$2:$A$4995,0))</f>
        <v>Elaina Cell</v>
      </c>
      <c r="F1654" s="3" t="s">
        <v>4403</v>
      </c>
      <c r="G1654" s="44">
        <v>2</v>
      </c>
      <c r="H1654" s="3" t="s">
        <v>4458</v>
      </c>
      <c r="I1654" s="3" t="s">
        <v>4213</v>
      </c>
      <c r="J1654" s="3"/>
    </row>
    <row r="1655" spans="1:10" ht="19.5" customHeight="1" thickBot="1">
      <c r="A1655" s="3" t="s">
        <v>3928</v>
      </c>
      <c r="B1655" s="75">
        <v>42884</v>
      </c>
      <c r="C1655" s="53">
        <v>0.61875000000000002</v>
      </c>
      <c r="D1655" s="3" t="s">
        <v>3557</v>
      </c>
      <c r="E1655" s="3" t="str">
        <f t="array" ref="E1655">INDEX(list!$C$2:$C$4995,MATCH(D1655,list!$A$2:$A$4995,0))</f>
        <v>HelpGuide, Inc.</v>
      </c>
      <c r="F1655" s="3" t="s">
        <v>4207</v>
      </c>
      <c r="G1655" s="44">
        <v>1</v>
      </c>
      <c r="H1655" s="3" t="s">
        <v>4458</v>
      </c>
      <c r="I1655" s="3" t="s">
        <v>4213</v>
      </c>
      <c r="J1655" s="3" t="s">
        <v>4208</v>
      </c>
    </row>
    <row r="1656" spans="1:10" ht="19.5" customHeight="1" thickBot="1">
      <c r="A1656" s="3" t="s">
        <v>3928</v>
      </c>
      <c r="B1656" s="75">
        <v>42884</v>
      </c>
      <c r="C1656" s="53">
        <v>0.65555555555555556</v>
      </c>
      <c r="D1656" s="3" t="s">
        <v>3557</v>
      </c>
      <c r="E1656" s="3" t="str">
        <f t="array" ref="E1656">INDEX(list!$C$2:$C$4995,MATCH(D1656,list!$A$2:$A$4995,0))</f>
        <v>HelpGuide, Inc.</v>
      </c>
      <c r="F1656" s="3" t="s">
        <v>4207</v>
      </c>
      <c r="G1656" s="44">
        <v>1</v>
      </c>
      <c r="H1656" s="3" t="s">
        <v>4458</v>
      </c>
      <c r="I1656" s="3" t="s">
        <v>4213</v>
      </c>
      <c r="J1656" s="3" t="s">
        <v>4208</v>
      </c>
    </row>
    <row r="1657" spans="1:10" ht="19.5" customHeight="1" thickBot="1">
      <c r="A1657" s="3" t="s">
        <v>3932</v>
      </c>
      <c r="B1657" s="75">
        <v>42885</v>
      </c>
      <c r="C1657" s="53">
        <v>0.42291666666666666</v>
      </c>
      <c r="D1657" s="3" t="s">
        <v>866</v>
      </c>
      <c r="E1657" s="3" t="str">
        <f t="array" ref="E1657">INDEX(list!$C$2:$C$4995,MATCH(D1657,list!$A$2:$A$4995,0))</f>
        <v>CPL - John CPL Cell</v>
      </c>
      <c r="F1657" s="3" t="s">
        <v>4479</v>
      </c>
      <c r="G1657" s="44">
        <v>11</v>
      </c>
      <c r="H1657" s="3" t="s">
        <v>4458</v>
      </c>
      <c r="I1657" s="3" t="s">
        <v>4213</v>
      </c>
      <c r="J1657" s="3"/>
    </row>
    <row r="1658" spans="1:10" ht="19.5" customHeight="1" thickBot="1">
      <c r="A1658" s="3" t="s">
        <v>3932</v>
      </c>
      <c r="B1658" s="75">
        <v>42885</v>
      </c>
      <c r="C1658" s="53">
        <v>0.42986111111111108</v>
      </c>
      <c r="D1658" s="3" t="s">
        <v>866</v>
      </c>
      <c r="E1658" s="3" t="str">
        <f t="array" ref="E1658">INDEX(list!$C$2:$C$4995,MATCH(D1658,list!$A$2:$A$4995,0))</f>
        <v>CPL - John CPL Cell</v>
      </c>
      <c r="F1658" s="3" t="s">
        <v>4479</v>
      </c>
      <c r="G1658" s="44">
        <v>16</v>
      </c>
      <c r="H1658" s="3" t="s">
        <v>4453</v>
      </c>
      <c r="I1658" s="3" t="s">
        <v>4213</v>
      </c>
      <c r="J1658" s="3"/>
    </row>
    <row r="1659" spans="1:10" ht="19.5" customHeight="1" thickBot="1">
      <c r="A1659" s="3" t="s">
        <v>3932</v>
      </c>
      <c r="B1659" s="75">
        <v>42885</v>
      </c>
      <c r="C1659" s="53">
        <v>0.46249999999999997</v>
      </c>
      <c r="D1659" s="3" t="s">
        <v>3590</v>
      </c>
      <c r="E1659" s="3" t="str">
        <f t="array" ref="E1659">INDEX(list!$C$2:$C$4995,MATCH(D1659,list!$A$2:$A$4995,0))</f>
        <v>TLF</v>
      </c>
      <c r="F1659" s="3" t="s">
        <v>4403</v>
      </c>
      <c r="G1659" s="44">
        <v>4</v>
      </c>
      <c r="H1659" s="3" t="s">
        <v>4453</v>
      </c>
      <c r="I1659" s="3" t="s">
        <v>4213</v>
      </c>
      <c r="J1659" s="3"/>
    </row>
    <row r="1660" spans="1:10" ht="19.5" customHeight="1" thickBot="1">
      <c r="A1660" s="3" t="s">
        <v>3932</v>
      </c>
      <c r="B1660" s="75">
        <v>42885</v>
      </c>
      <c r="C1660" s="53">
        <v>0.53819444444444442</v>
      </c>
      <c r="D1660" s="3" t="s">
        <v>3362</v>
      </c>
      <c r="E1660" s="3" t="str">
        <f t="array" ref="E1660">INDEX(list!$C$2:$C$4995,MATCH(D1660,list!$A$2:$A$4995,0))</f>
        <v>?</v>
      </c>
      <c r="F1660" s="3" t="s">
        <v>4403</v>
      </c>
      <c r="G1660" s="44">
        <v>8</v>
      </c>
      <c r="H1660" s="3" t="s">
        <v>4458</v>
      </c>
      <c r="I1660" s="3" t="s">
        <v>4213</v>
      </c>
      <c r="J1660" s="3"/>
    </row>
    <row r="1661" spans="1:10" ht="19.5" customHeight="1" thickBot="1">
      <c r="A1661" s="3" t="s">
        <v>3932</v>
      </c>
      <c r="B1661" s="75">
        <v>42885</v>
      </c>
      <c r="C1661" s="53">
        <v>0.62569444444444444</v>
      </c>
      <c r="D1661" s="3" t="s">
        <v>440</v>
      </c>
      <c r="E1661" s="3" t="str">
        <f t="array" ref="E1661">INDEX(list!$C$2:$C$4995,MATCH(D1661,list!$A$2:$A$4995,0))</f>
        <v>Larry Nedry Home</v>
      </c>
      <c r="F1661" s="3" t="s">
        <v>4403</v>
      </c>
      <c r="G1661" s="44">
        <v>25</v>
      </c>
      <c r="H1661" s="3" t="s">
        <v>4458</v>
      </c>
      <c r="I1661" s="3" t="s">
        <v>4213</v>
      </c>
      <c r="J1661" s="3"/>
    </row>
    <row r="1662" spans="1:10" ht="19.5" customHeight="1" thickBot="1">
      <c r="A1662" s="3" t="s">
        <v>3932</v>
      </c>
      <c r="B1662" s="75">
        <v>42885</v>
      </c>
      <c r="C1662" s="53">
        <v>0.63750000000000007</v>
      </c>
      <c r="D1662" s="3" t="s">
        <v>3557</v>
      </c>
      <c r="E1662" s="3" t="str">
        <f t="array" ref="E1662">INDEX(list!$C$2:$C$4995,MATCH(D1662,list!$A$2:$A$4995,0))</f>
        <v>HelpGuide, Inc.</v>
      </c>
      <c r="F1662" s="3" t="s">
        <v>4207</v>
      </c>
      <c r="G1662" s="44">
        <v>1</v>
      </c>
      <c r="H1662" s="3" t="s">
        <v>4458</v>
      </c>
      <c r="I1662" s="3" t="s">
        <v>4213</v>
      </c>
      <c r="J1662" s="3" t="s">
        <v>4208</v>
      </c>
    </row>
    <row r="1663" spans="1:10" ht="19.5" customHeight="1" thickBot="1">
      <c r="A1663" s="3" t="s">
        <v>3932</v>
      </c>
      <c r="B1663" s="75">
        <v>42885</v>
      </c>
      <c r="C1663" s="53">
        <v>0.65208333333333335</v>
      </c>
      <c r="D1663" s="3" t="s">
        <v>3636</v>
      </c>
      <c r="E1663" s="3" t="str">
        <f t="array" ref="E1663">INDEX(list!$C$2:$C$4995,MATCH(D1663,list!$A$2:$A$4995,0))</f>
        <v>CPL - John CPL, Jr.</v>
      </c>
      <c r="F1663" s="3" t="s">
        <v>4490</v>
      </c>
      <c r="G1663" s="44">
        <v>1</v>
      </c>
      <c r="H1663" s="3" t="s">
        <v>4458</v>
      </c>
      <c r="I1663" s="3" t="s">
        <v>4213</v>
      </c>
      <c r="J1663" s="3"/>
    </row>
    <row r="1664" spans="1:10" ht="19.5" customHeight="1" thickBot="1">
      <c r="A1664" s="3" t="s">
        <v>3932</v>
      </c>
      <c r="B1664" s="75">
        <v>42885</v>
      </c>
      <c r="C1664" s="53">
        <v>0.65347222222222223</v>
      </c>
      <c r="D1664" s="3" t="s">
        <v>489</v>
      </c>
      <c r="E1664" s="3" t="str">
        <f t="array" ref="E1664">INDEX(list!$C$2:$C$4995,MATCH(D1664,list!$A$2:$A$4995,0))</f>
        <v>NZ - Nancy Zipperian</v>
      </c>
      <c r="F1664" s="3" t="s">
        <v>4403</v>
      </c>
      <c r="G1664" s="44">
        <v>7</v>
      </c>
      <c r="H1664" s="3" t="s">
        <v>4458</v>
      </c>
      <c r="I1664" s="3" t="s">
        <v>4213</v>
      </c>
      <c r="J1664" s="3"/>
    </row>
    <row r="1665" spans="1:10" ht="19.5" customHeight="1" thickBot="1">
      <c r="A1665" s="3" t="s">
        <v>3932</v>
      </c>
      <c r="B1665" s="75">
        <v>42885</v>
      </c>
      <c r="C1665" s="53">
        <v>0.65972222222222221</v>
      </c>
      <c r="D1665" s="3" t="s">
        <v>3583</v>
      </c>
      <c r="E1665" s="3" t="str">
        <f t="array" ref="E1665">INDEX(list!$C$2:$C$4995,MATCH(D1665,list!$A$2:$A$4995,0))</f>
        <v>PDM - Don Hoffman</v>
      </c>
      <c r="F1665" s="3" t="s">
        <v>4407</v>
      </c>
      <c r="G1665" s="44">
        <v>1</v>
      </c>
      <c r="H1665" s="3" t="s">
        <v>4458</v>
      </c>
      <c r="I1665" s="3" t="s">
        <v>4213</v>
      </c>
      <c r="J1665" s="3"/>
    </row>
    <row r="1666" spans="1:10" ht="19.5" customHeight="1" thickBot="1">
      <c r="A1666" s="3" t="s">
        <v>3932</v>
      </c>
      <c r="B1666" s="75">
        <v>42885</v>
      </c>
      <c r="C1666" s="53">
        <v>0.66111111111111109</v>
      </c>
      <c r="D1666" s="3" t="s">
        <v>2419</v>
      </c>
      <c r="E1666" s="3" t="str">
        <f t="array" ref="E1666">INDEX(list!$C$2:$C$4995,MATCH(D1666,list!$A$2:$A$4995,0))</f>
        <v>PS - Geoff Parks</v>
      </c>
      <c r="F1666" s="3" t="s">
        <v>4403</v>
      </c>
      <c r="G1666" s="44">
        <v>7</v>
      </c>
      <c r="H1666" s="3" t="s">
        <v>4458</v>
      </c>
      <c r="I1666" s="3" t="s">
        <v>4213</v>
      </c>
      <c r="J1666" s="3"/>
    </row>
    <row r="1667" spans="1:10" ht="19.5" customHeight="1" thickBot="1">
      <c r="A1667" s="3" t="s">
        <v>3932</v>
      </c>
      <c r="B1667" s="75">
        <v>42885</v>
      </c>
      <c r="C1667" s="53">
        <v>0.6645833333333333</v>
      </c>
      <c r="D1667" s="3" t="s">
        <v>3557</v>
      </c>
      <c r="E1667" s="3" t="str">
        <f t="array" ref="E1667">INDEX(list!$C$2:$C$4995,MATCH(D1667,list!$A$2:$A$4995,0))</f>
        <v>HelpGuide, Inc.</v>
      </c>
      <c r="F1667" s="3" t="s">
        <v>4207</v>
      </c>
      <c r="G1667" s="44">
        <v>4</v>
      </c>
      <c r="H1667" s="3" t="s">
        <v>4458</v>
      </c>
      <c r="I1667" s="3" t="s">
        <v>4213</v>
      </c>
      <c r="J1667" s="3" t="s">
        <v>4208</v>
      </c>
    </row>
    <row r="1668" spans="1:10" ht="19.5" customHeight="1" thickBot="1">
      <c r="A1668" s="3" t="s">
        <v>3932</v>
      </c>
      <c r="B1668" s="75">
        <v>42885</v>
      </c>
      <c r="C1668" s="53">
        <v>0.66597222222222219</v>
      </c>
      <c r="D1668" s="3" t="s">
        <v>3583</v>
      </c>
      <c r="E1668" s="3" t="str">
        <f t="array" ref="E1668">INDEX(list!$C$2:$C$4995,MATCH(D1668,list!$A$2:$A$4995,0))</f>
        <v>PDM - Don Hoffman</v>
      </c>
      <c r="F1668" s="3" t="s">
        <v>4407</v>
      </c>
      <c r="G1668" s="44">
        <v>2</v>
      </c>
      <c r="H1668" s="3" t="s">
        <v>4453</v>
      </c>
      <c r="I1668" s="3" t="s">
        <v>4213</v>
      </c>
      <c r="J1668" s="3"/>
    </row>
    <row r="1669" spans="1:10" ht="19.5" customHeight="1" thickBot="1">
      <c r="A1669" s="3" t="s">
        <v>3932</v>
      </c>
      <c r="B1669" s="75">
        <v>42885</v>
      </c>
      <c r="C1669" s="53">
        <v>0.67083333333333339</v>
      </c>
      <c r="D1669" s="3" t="s">
        <v>3583</v>
      </c>
      <c r="E1669" s="3" t="str">
        <f t="array" ref="E1669">INDEX(list!$C$2:$C$4995,MATCH(D1669,list!$A$2:$A$4995,0))</f>
        <v>PDM - Don Hoffman</v>
      </c>
      <c r="F1669" s="3" t="s">
        <v>4407</v>
      </c>
      <c r="G1669" s="44">
        <v>21</v>
      </c>
      <c r="H1669" s="3" t="s">
        <v>4453</v>
      </c>
      <c r="I1669" s="3" t="s">
        <v>4213</v>
      </c>
      <c r="J1669" s="3"/>
    </row>
    <row r="1670" spans="1:10" ht="19.5" customHeight="1" thickBot="1">
      <c r="A1670" s="3" t="s">
        <v>3932</v>
      </c>
      <c r="B1670" s="75">
        <v>42885</v>
      </c>
      <c r="C1670" s="53">
        <v>0.69444444444444453</v>
      </c>
      <c r="D1670" s="3" t="s">
        <v>3236</v>
      </c>
      <c r="E1670" s="3" t="str">
        <f t="array" ref="E1670">INDEX(list!$C$2:$C$4995,MATCH(D1670,list!$A$2:$A$4995,0))</f>
        <v>PT - Melissa Martine</v>
      </c>
      <c r="F1670" s="3" t="s">
        <v>4403</v>
      </c>
      <c r="G1670" s="44">
        <v>1</v>
      </c>
      <c r="H1670" s="3" t="s">
        <v>4453</v>
      </c>
      <c r="I1670" s="3" t="s">
        <v>4213</v>
      </c>
      <c r="J1670" s="3"/>
    </row>
    <row r="1671" spans="1:10" ht="19.5" customHeight="1" thickBot="1">
      <c r="A1671" s="3" t="s">
        <v>3932</v>
      </c>
      <c r="B1671" s="75">
        <v>42885</v>
      </c>
      <c r="C1671" s="53">
        <v>0.69513888888888886</v>
      </c>
      <c r="D1671" s="3" t="s">
        <v>3236</v>
      </c>
      <c r="E1671" s="3" t="str">
        <f t="array" ref="E1671">INDEX(list!$C$2:$C$4995,MATCH(D1671,list!$A$2:$A$4995,0))</f>
        <v>PT - Melissa Martine</v>
      </c>
      <c r="F1671" s="3" t="s">
        <v>4403</v>
      </c>
      <c r="G1671" s="44">
        <v>55</v>
      </c>
      <c r="H1671" s="3" t="s">
        <v>4458</v>
      </c>
      <c r="I1671" s="3" t="s">
        <v>4213</v>
      </c>
      <c r="J1671" s="3"/>
    </row>
    <row r="1672" spans="1:10" ht="19.5" customHeight="1" thickBot="1">
      <c r="A1672" s="3" t="s">
        <v>3932</v>
      </c>
      <c r="B1672" s="75">
        <v>42885</v>
      </c>
      <c r="C1672" s="53">
        <v>0.75624999999999998</v>
      </c>
      <c r="D1672" s="3" t="s">
        <v>3557</v>
      </c>
      <c r="E1672" s="3" t="str">
        <f t="array" ref="E1672">INDEX(list!$C$2:$C$4995,MATCH(D1672,list!$A$2:$A$4995,0))</f>
        <v>HelpGuide, Inc.</v>
      </c>
      <c r="F1672" s="3" t="s">
        <v>4207</v>
      </c>
      <c r="G1672" s="44">
        <v>1</v>
      </c>
      <c r="H1672" s="3" t="s">
        <v>4458</v>
      </c>
      <c r="I1672" s="3" t="s">
        <v>4213</v>
      </c>
      <c r="J1672" s="3" t="s">
        <v>4208</v>
      </c>
    </row>
    <row r="1673" spans="1:10" ht="19.5" customHeight="1" thickBot="1">
      <c r="A1673" s="3" t="s">
        <v>3933</v>
      </c>
      <c r="B1673" s="75">
        <v>42886</v>
      </c>
      <c r="C1673" s="53">
        <v>0.3888888888888889</v>
      </c>
      <c r="D1673" s="3" t="s">
        <v>3345</v>
      </c>
      <c r="E1673" s="46" t="str">
        <f t="array" ref="E1673">INDEX(list!$C$2:$C$4995,MATCH(D1673,list!$A$2:$A$4995,0))</f>
        <v xml:space="preserve">ET - Scott + Judi </v>
      </c>
      <c r="F1673" s="3" t="s">
        <v>4421</v>
      </c>
      <c r="G1673" s="44">
        <v>3</v>
      </c>
      <c r="H1673" s="3" t="s">
        <v>4453</v>
      </c>
      <c r="I1673" s="3" t="s">
        <v>4213</v>
      </c>
      <c r="J1673" s="3"/>
    </row>
    <row r="1674" spans="1:10" ht="19.5" customHeight="1" thickBot="1">
      <c r="A1674" s="3" t="s">
        <v>3933</v>
      </c>
      <c r="B1674" s="75">
        <v>42886</v>
      </c>
      <c r="C1674" s="53">
        <v>0.43541666666666662</v>
      </c>
      <c r="D1674" s="3" t="s">
        <v>1350</v>
      </c>
      <c r="E1674" s="3" t="str">
        <f t="array" ref="E1674">INDEX(list!$C$2:$C$4995,MATCH(D1674,list!$A$2:$A$4995,0))</f>
        <v>VA - Carol Berrellez</v>
      </c>
      <c r="F1674" s="3" t="s">
        <v>4423</v>
      </c>
      <c r="G1674" s="44">
        <v>20</v>
      </c>
      <c r="H1674" s="3" t="s">
        <v>4458</v>
      </c>
      <c r="I1674" s="3" t="s">
        <v>4213</v>
      </c>
      <c r="J1674" s="3"/>
    </row>
    <row r="1675" spans="1:10" ht="19.5" customHeight="1" thickBot="1">
      <c r="A1675" s="3" t="s">
        <v>3933</v>
      </c>
      <c r="B1675" s="75">
        <v>42886</v>
      </c>
      <c r="C1675" s="53">
        <v>0.44930555555555557</v>
      </c>
      <c r="D1675" s="3" t="s">
        <v>1350</v>
      </c>
      <c r="E1675" s="3" t="str">
        <f t="array" ref="E1675">INDEX(list!$C$2:$C$4995,MATCH(D1675,list!$A$2:$A$4995,0))</f>
        <v>VA - Carol Berrellez</v>
      </c>
      <c r="F1675" s="3" t="s">
        <v>4423</v>
      </c>
      <c r="G1675" s="44">
        <v>48</v>
      </c>
      <c r="H1675" s="3" t="s">
        <v>4458</v>
      </c>
      <c r="I1675" s="3" t="s">
        <v>4213</v>
      </c>
      <c r="J1675" s="3"/>
    </row>
    <row r="1676" spans="1:10" ht="19.5" customHeight="1" thickBot="1">
      <c r="A1676" s="3" t="s">
        <v>3933</v>
      </c>
      <c r="B1676" s="75">
        <v>42886</v>
      </c>
      <c r="C1676" s="53">
        <v>0.50277777777777777</v>
      </c>
      <c r="D1676" s="3" t="s">
        <v>221</v>
      </c>
      <c r="E1676" s="3" t="str">
        <f t="array" ref="E1676">INDEX(list!$C$2:$C$4995,MATCH(D1676,list!$A$2:$A$4995,0))</f>
        <v>CPL - Thomas CPL Cell</v>
      </c>
      <c r="F1676" s="3" t="s">
        <v>4403</v>
      </c>
      <c r="G1676" s="44">
        <v>22</v>
      </c>
      <c r="H1676" s="3" t="s">
        <v>4458</v>
      </c>
      <c r="I1676" s="3" t="s">
        <v>4213</v>
      </c>
      <c r="J1676" s="3"/>
    </row>
    <row r="1677" spans="1:10" ht="19.5" customHeight="1" thickBot="1">
      <c r="A1677" s="3" t="s">
        <v>3933</v>
      </c>
      <c r="B1677" s="75">
        <v>42886</v>
      </c>
      <c r="C1677" s="53">
        <v>0.52083333333333337</v>
      </c>
      <c r="D1677" s="3" t="s">
        <v>221</v>
      </c>
      <c r="E1677" s="3" t="str">
        <f t="array" ref="E1677">INDEX(list!$C$2:$C$4995,MATCH(D1677,list!$A$2:$A$4995,0))</f>
        <v>CPL - Thomas CPL Cell</v>
      </c>
      <c r="F1677" s="3" t="s">
        <v>4403</v>
      </c>
      <c r="G1677" s="44">
        <v>15</v>
      </c>
      <c r="H1677" s="3" t="s">
        <v>4458</v>
      </c>
      <c r="I1677" s="3" t="s">
        <v>4213</v>
      </c>
      <c r="J1677" s="3"/>
    </row>
    <row r="1678" spans="1:10" ht="19.5" customHeight="1" thickBot="1">
      <c r="A1678" s="3" t="s">
        <v>3933</v>
      </c>
      <c r="B1678" s="75">
        <v>42886</v>
      </c>
      <c r="C1678" s="53">
        <v>0.53819444444444442</v>
      </c>
      <c r="D1678" s="3" t="s">
        <v>3345</v>
      </c>
      <c r="E1678" s="46" t="str">
        <f t="array" ref="E1678">INDEX(list!$C$2:$C$4995,MATCH(D1678,list!$A$2:$A$4995,0))</f>
        <v xml:space="preserve">ET - Scott + Judi </v>
      </c>
      <c r="F1678" s="3" t="s">
        <v>4421</v>
      </c>
      <c r="G1678" s="44">
        <v>1</v>
      </c>
      <c r="H1678" s="3" t="s">
        <v>4453</v>
      </c>
      <c r="I1678" s="3" t="s">
        <v>4213</v>
      </c>
      <c r="J1678" s="3"/>
    </row>
    <row r="1679" spans="1:10" ht="19.5" customHeight="1" thickBot="1">
      <c r="A1679" s="3" t="s">
        <v>3933</v>
      </c>
      <c r="B1679" s="75">
        <v>42886</v>
      </c>
      <c r="C1679" s="53">
        <v>0.60625000000000007</v>
      </c>
      <c r="D1679" s="3" t="s">
        <v>489</v>
      </c>
      <c r="E1679" s="3" t="str">
        <f t="array" ref="E1679">INDEX(list!$C$2:$C$4995,MATCH(D1679,list!$A$2:$A$4995,0))</f>
        <v>NZ - Nancy Zipperian</v>
      </c>
      <c r="F1679" s="3" t="s">
        <v>4403</v>
      </c>
      <c r="G1679" s="44">
        <v>2</v>
      </c>
      <c r="H1679" s="3" t="s">
        <v>4453</v>
      </c>
      <c r="I1679" s="3" t="s">
        <v>4213</v>
      </c>
      <c r="J1679" s="3"/>
    </row>
    <row r="1680" spans="1:10" ht="19.5" customHeight="1" thickBot="1">
      <c r="A1680" s="3" t="s">
        <v>3933</v>
      </c>
      <c r="B1680" s="75">
        <v>42886</v>
      </c>
      <c r="C1680" s="53">
        <v>0.64374999999999993</v>
      </c>
      <c r="D1680" s="3" t="s">
        <v>3272</v>
      </c>
      <c r="E1680" s="3" t="str">
        <f t="array" ref="E1680">INDEX(list!$C$2:$C$4995,MATCH(D1680,list!$A$2:$A$4995,0))</f>
        <v>Elaina Cell</v>
      </c>
      <c r="F1680" s="3" t="s">
        <v>4422</v>
      </c>
      <c r="G1680" s="44">
        <v>6</v>
      </c>
      <c r="H1680" s="3" t="s">
        <v>4453</v>
      </c>
      <c r="I1680" s="3" t="s">
        <v>4213</v>
      </c>
      <c r="J1680" s="3"/>
    </row>
    <row r="1681" spans="1:10" ht="19.5" customHeight="1" thickBot="1">
      <c r="A1681" s="3" t="s">
        <v>3933</v>
      </c>
      <c r="B1681" s="75">
        <v>42886</v>
      </c>
      <c r="C1681" s="53">
        <v>0.6479166666666667</v>
      </c>
      <c r="D1681" s="3" t="s">
        <v>3272</v>
      </c>
      <c r="E1681" s="3" t="str">
        <f t="array" ref="E1681">INDEX(list!$C$2:$C$4995,MATCH(D1681,list!$A$2:$A$4995,0))</f>
        <v>Elaina Cell</v>
      </c>
      <c r="F1681" s="3" t="s">
        <v>4403</v>
      </c>
      <c r="G1681" s="44">
        <v>2</v>
      </c>
      <c r="H1681" s="3" t="s">
        <v>4453</v>
      </c>
      <c r="I1681" s="3" t="s">
        <v>4213</v>
      </c>
      <c r="J1681" s="3"/>
    </row>
    <row r="1682" spans="1:10" ht="19.5" customHeight="1" thickBot="1">
      <c r="A1682" s="3" t="s">
        <v>3934</v>
      </c>
      <c r="B1682" s="75">
        <v>42887</v>
      </c>
      <c r="C1682" s="53">
        <v>0.34513888888888888</v>
      </c>
      <c r="D1682" s="3" t="s">
        <v>676</v>
      </c>
      <c r="E1682" s="3" t="str">
        <f t="array" ref="E1682">INDEX(list!$C$2:$C$4995,MATCH(D1682,list!$A$2:$A$4995,0))</f>
        <v>Ray Laubach</v>
      </c>
      <c r="F1682" s="3" t="s">
        <v>4423</v>
      </c>
      <c r="G1682" s="44">
        <v>1</v>
      </c>
      <c r="H1682" s="3" t="s">
        <v>4458</v>
      </c>
      <c r="I1682" s="3" t="s">
        <v>4213</v>
      </c>
      <c r="J1682" s="3"/>
    </row>
    <row r="1683" spans="1:10" ht="19.5" customHeight="1" thickBot="1">
      <c r="A1683" s="3" t="s">
        <v>3934</v>
      </c>
      <c r="B1683" s="75">
        <v>42887</v>
      </c>
      <c r="C1683" s="53">
        <v>0.34583333333333338</v>
      </c>
      <c r="D1683" s="3" t="s">
        <v>676</v>
      </c>
      <c r="E1683" s="3" t="str">
        <f t="array" ref="E1683">INDEX(list!$C$2:$C$4995,MATCH(D1683,list!$A$2:$A$4995,0))</f>
        <v>Ray Laubach</v>
      </c>
      <c r="F1683" s="3" t="s">
        <v>4423</v>
      </c>
      <c r="G1683" s="44">
        <v>1</v>
      </c>
      <c r="H1683" s="3" t="s">
        <v>4458</v>
      </c>
      <c r="I1683" s="3" t="s">
        <v>4213</v>
      </c>
      <c r="J1683" s="3"/>
    </row>
    <row r="1684" spans="1:10" ht="19.5" customHeight="1" thickBot="1">
      <c r="A1684" s="3" t="s">
        <v>3934</v>
      </c>
      <c r="B1684" s="75">
        <v>42887</v>
      </c>
      <c r="C1684" s="53">
        <v>0.34652777777777777</v>
      </c>
      <c r="D1684" s="3" t="s">
        <v>676</v>
      </c>
      <c r="E1684" s="3" t="str">
        <f t="array" ref="E1684">INDEX(list!$C$2:$C$4995,MATCH(D1684,list!$A$2:$A$4995,0))</f>
        <v>Ray Laubach</v>
      </c>
      <c r="F1684" s="3" t="s">
        <v>4423</v>
      </c>
      <c r="G1684" s="44">
        <v>1</v>
      </c>
      <c r="H1684" s="3" t="s">
        <v>4458</v>
      </c>
      <c r="I1684" s="3" t="s">
        <v>4213</v>
      </c>
      <c r="J1684" s="3"/>
    </row>
    <row r="1685" spans="1:10" ht="19.5" customHeight="1" thickBot="1">
      <c r="A1685" s="3" t="s">
        <v>3934</v>
      </c>
      <c r="B1685" s="75">
        <v>42887</v>
      </c>
      <c r="C1685" s="53">
        <v>0.36319444444444443</v>
      </c>
      <c r="D1685" s="3" t="s">
        <v>2949</v>
      </c>
      <c r="E1685" s="46" t="str">
        <f t="array" ref="E1685">INDEX(list!$C$2:$C$4995,MATCH(D1685,list!$A$2:$A$4995,0))</f>
        <v>LU - Greg Apple TV</v>
      </c>
      <c r="F1685" s="3" t="s">
        <v>4408</v>
      </c>
      <c r="G1685" s="44">
        <v>7</v>
      </c>
      <c r="H1685" s="3" t="s">
        <v>4453</v>
      </c>
      <c r="I1685" s="3" t="s">
        <v>4213</v>
      </c>
      <c r="J1685" s="3"/>
    </row>
    <row r="1686" spans="1:10" ht="19.5" customHeight="1" thickBot="1">
      <c r="A1686" s="3" t="s">
        <v>3934</v>
      </c>
      <c r="B1686" s="75">
        <v>42887</v>
      </c>
      <c r="C1686" s="53">
        <v>0.36874999999999997</v>
      </c>
      <c r="D1686" s="3" t="s">
        <v>3272</v>
      </c>
      <c r="E1686" s="3" t="str">
        <f t="array" ref="E1686">INDEX(list!$C$2:$C$4995,MATCH(D1686,list!$A$2:$A$4995,0))</f>
        <v>Elaina Cell</v>
      </c>
      <c r="F1686" s="3" t="s">
        <v>4422</v>
      </c>
      <c r="G1686" s="44">
        <v>10</v>
      </c>
      <c r="H1686" s="3" t="s">
        <v>4453</v>
      </c>
      <c r="I1686" s="3" t="s">
        <v>4213</v>
      </c>
      <c r="J1686" s="3"/>
    </row>
    <row r="1687" spans="1:10" ht="19.5" customHeight="1" thickBot="1">
      <c r="A1687" s="3" t="s">
        <v>3934</v>
      </c>
      <c r="B1687" s="75">
        <v>42887</v>
      </c>
      <c r="C1687" s="53">
        <v>0.55694444444444446</v>
      </c>
      <c r="D1687" s="3" t="s">
        <v>2474</v>
      </c>
      <c r="E1687" s="46" t="str">
        <f t="array" ref="E1687">INDEX(list!$C$2:$C$4995,MATCH(D1687,list!$A$2:$A$4995,0))</f>
        <v>SOCO - The Sourcing Company main</v>
      </c>
      <c r="F1687" s="3" t="s">
        <v>4412</v>
      </c>
      <c r="G1687" s="44">
        <v>1</v>
      </c>
      <c r="H1687" s="3" t="s">
        <v>4453</v>
      </c>
      <c r="I1687" s="3" t="s">
        <v>4213</v>
      </c>
      <c r="J1687" s="3"/>
    </row>
    <row r="1688" spans="1:10" ht="19.5" customHeight="1" thickBot="1">
      <c r="A1688" s="3" t="s">
        <v>3934</v>
      </c>
      <c r="B1688" s="75">
        <v>42887</v>
      </c>
      <c r="C1688" s="53">
        <v>0.55694444444444446</v>
      </c>
      <c r="D1688" s="3" t="s">
        <v>2474</v>
      </c>
      <c r="E1688" s="46" t="str">
        <f t="array" ref="E1688">INDEX(list!$C$2:$C$4995,MATCH(D1688,list!$A$2:$A$4995,0))</f>
        <v>SOCO - The Sourcing Company main</v>
      </c>
      <c r="F1688" s="3" t="s">
        <v>4412</v>
      </c>
      <c r="G1688" s="44">
        <v>17</v>
      </c>
      <c r="H1688" s="3" t="s">
        <v>4458</v>
      </c>
      <c r="I1688" s="3" t="s">
        <v>4213</v>
      </c>
      <c r="J1688" s="3"/>
    </row>
    <row r="1689" spans="1:10" ht="19.5" customHeight="1" thickBot="1">
      <c r="A1689" s="3" t="s">
        <v>3934</v>
      </c>
      <c r="B1689" s="75">
        <v>42887</v>
      </c>
      <c r="C1689" s="53">
        <v>0.58263888888888882</v>
      </c>
      <c r="D1689" s="3" t="s">
        <v>1056</v>
      </c>
      <c r="E1689" s="3" t="str">
        <f t="array" ref="E1689">INDEX(list!$C$2:$C$4995,MATCH(D1689,list!$A$2:$A$4995,0))</f>
        <v>CNH - Harry Harrison Home</v>
      </c>
      <c r="F1689" s="3" t="s">
        <v>4424</v>
      </c>
      <c r="G1689" s="44">
        <v>17</v>
      </c>
      <c r="H1689" s="3" t="s">
        <v>4458</v>
      </c>
      <c r="I1689" s="3" t="s">
        <v>4213</v>
      </c>
      <c r="J1689" s="3"/>
    </row>
    <row r="1690" spans="1:10" ht="19.5" customHeight="1" thickBot="1">
      <c r="A1690" s="3" t="s">
        <v>3934</v>
      </c>
      <c r="B1690" s="75">
        <v>42887</v>
      </c>
      <c r="C1690" s="53">
        <v>0.67361111111111116</v>
      </c>
      <c r="D1690" s="3" t="s">
        <v>3557</v>
      </c>
      <c r="E1690" s="3" t="str">
        <f t="array" ref="E1690">INDEX(list!$C$2:$C$4995,MATCH(D1690,list!$A$2:$A$4995,0))</f>
        <v>HelpGuide, Inc.</v>
      </c>
      <c r="F1690" s="3" t="s">
        <v>4207</v>
      </c>
      <c r="G1690" s="44">
        <v>1</v>
      </c>
      <c r="H1690" s="3" t="s">
        <v>4458</v>
      </c>
      <c r="I1690" s="3" t="s">
        <v>4213</v>
      </c>
      <c r="J1690" s="3" t="s">
        <v>4208</v>
      </c>
    </row>
    <row r="1691" spans="1:10" ht="19.5" customHeight="1" thickBot="1">
      <c r="A1691" s="3" t="s">
        <v>3934</v>
      </c>
      <c r="B1691" s="75">
        <v>42887</v>
      </c>
      <c r="C1691" s="53">
        <v>0.77916666666666667</v>
      </c>
      <c r="D1691" s="3" t="s">
        <v>3491</v>
      </c>
      <c r="E1691" s="3" t="str">
        <f t="array" ref="E1691">INDEX(list!$C$2:$C$4995,MATCH(D1691,list!$A$2:$A$4995,0))</f>
        <v>LWA - Clark Wilson</v>
      </c>
      <c r="F1691" s="3" t="s">
        <v>4403</v>
      </c>
      <c r="G1691" s="44">
        <v>5</v>
      </c>
      <c r="H1691" s="3" t="s">
        <v>4453</v>
      </c>
      <c r="I1691" s="3" t="s">
        <v>4213</v>
      </c>
      <c r="J1691" s="3"/>
    </row>
    <row r="1692" spans="1:10" ht="19.5" customHeight="1" thickBot="1">
      <c r="A1692" s="3" t="s">
        <v>3935</v>
      </c>
      <c r="B1692" s="75">
        <v>42888</v>
      </c>
      <c r="C1692" s="53">
        <v>0.41805555555555557</v>
      </c>
      <c r="D1692" s="3" t="s">
        <v>2651</v>
      </c>
      <c r="E1692" s="3" t="str">
        <f t="array" ref="E1692">INDEX(list!$C$2:$C$4995,MATCH(D1692,list!$A$2:$A$4995,0))</f>
        <v>GD - Diana Garreau Cell</v>
      </c>
      <c r="F1692" s="3" t="s">
        <v>4403</v>
      </c>
      <c r="G1692" s="44">
        <v>15</v>
      </c>
      <c r="H1692" s="3" t="s">
        <v>4453</v>
      </c>
      <c r="I1692" s="3" t="s">
        <v>4213</v>
      </c>
      <c r="J1692" s="3"/>
    </row>
    <row r="1693" spans="1:10" ht="19.5" customHeight="1" thickBot="1">
      <c r="A1693" s="3" t="s">
        <v>3935</v>
      </c>
      <c r="B1693" s="75">
        <v>42888</v>
      </c>
      <c r="C1693" s="53">
        <v>0.53055555555555556</v>
      </c>
      <c r="D1693" s="3" t="s">
        <v>1841</v>
      </c>
      <c r="E1693" s="3" t="str">
        <f t="array" ref="E1693">INDEX(list!$C$2:$C$4995,MATCH(D1693,list!$A$2:$A$4995,0))</f>
        <v>Pam Brown</v>
      </c>
      <c r="F1693" s="3" t="s">
        <v>4667</v>
      </c>
      <c r="G1693" s="44">
        <v>38</v>
      </c>
      <c r="H1693" s="3" t="s">
        <v>4453</v>
      </c>
      <c r="I1693" s="3" t="s">
        <v>4213</v>
      </c>
      <c r="J1693" s="3"/>
    </row>
    <row r="1694" spans="1:10" ht="19.5" customHeight="1" thickBot="1">
      <c r="A1694" s="3" t="s">
        <v>3935</v>
      </c>
      <c r="B1694" s="75">
        <v>42888</v>
      </c>
      <c r="C1694" s="53">
        <v>0.58750000000000002</v>
      </c>
      <c r="D1694" s="3" t="s">
        <v>3272</v>
      </c>
      <c r="E1694" s="3" t="str">
        <f t="array" ref="E1694">INDEX(list!$C$2:$C$4995,MATCH(D1694,list!$A$2:$A$4995,0))</f>
        <v>Elaina Cell</v>
      </c>
      <c r="F1694" s="3" t="s">
        <v>4422</v>
      </c>
      <c r="G1694" s="44">
        <v>1</v>
      </c>
      <c r="H1694" s="3" t="s">
        <v>4453</v>
      </c>
      <c r="I1694" s="3" t="s">
        <v>4213</v>
      </c>
      <c r="J1694" s="3"/>
    </row>
    <row r="1695" spans="1:10" ht="19.5" customHeight="1" thickBot="1">
      <c r="A1695" s="3" t="s">
        <v>3935</v>
      </c>
      <c r="B1695" s="75">
        <v>42888</v>
      </c>
      <c r="C1695" s="53">
        <v>0.64027777777777783</v>
      </c>
      <c r="D1695" s="3" t="s">
        <v>3272</v>
      </c>
      <c r="E1695" s="3" t="str">
        <f t="array" ref="E1695">INDEX(list!$C$2:$C$4995,MATCH(D1695,list!$A$2:$A$4995,0))</f>
        <v>Elaina Cell</v>
      </c>
      <c r="F1695" s="3" t="s">
        <v>4403</v>
      </c>
      <c r="G1695" s="44">
        <v>2</v>
      </c>
      <c r="H1695" s="3" t="s">
        <v>4453</v>
      </c>
      <c r="I1695" s="3" t="s">
        <v>4213</v>
      </c>
      <c r="J1695" s="3"/>
    </row>
    <row r="1696" spans="1:10" ht="19.5" customHeight="1" thickBot="1">
      <c r="A1696" s="3" t="s">
        <v>3935</v>
      </c>
      <c r="B1696" s="75">
        <v>42888</v>
      </c>
      <c r="C1696" s="53">
        <v>0.6645833333333333</v>
      </c>
      <c r="D1696" s="3" t="s">
        <v>2419</v>
      </c>
      <c r="E1696" s="3" t="str">
        <f t="array" ref="E1696">INDEX(list!$C$2:$C$4995,MATCH(D1696,list!$A$2:$A$4995,0))</f>
        <v>PS - Geoff Parks</v>
      </c>
      <c r="F1696" s="3" t="s">
        <v>4403</v>
      </c>
      <c r="G1696" s="44">
        <v>3</v>
      </c>
      <c r="H1696" s="3" t="s">
        <v>4453</v>
      </c>
      <c r="I1696" s="3" t="s">
        <v>4213</v>
      </c>
      <c r="J1696" s="3"/>
    </row>
    <row r="1697" spans="1:10" ht="19.5" customHeight="1" thickBot="1">
      <c r="A1697" s="3" t="s">
        <v>3935</v>
      </c>
      <c r="B1697" s="75">
        <v>42888</v>
      </c>
      <c r="C1697" s="53">
        <v>0.66666666666666663</v>
      </c>
      <c r="D1697" s="3" t="s">
        <v>2932</v>
      </c>
      <c r="E1697" s="3" t="str">
        <f t="array" ref="E1697">INDEX(list!$C$2:$C$4995,MATCH(D1697,list!$A$2:$A$4995,0))</f>
        <v>PS - extra line</v>
      </c>
      <c r="F1697" s="3" t="s">
        <v>4476</v>
      </c>
      <c r="G1697" s="44">
        <v>7</v>
      </c>
      <c r="H1697" s="3" t="s">
        <v>4453</v>
      </c>
      <c r="I1697" s="3" t="s">
        <v>4213</v>
      </c>
      <c r="J1697" s="3"/>
    </row>
    <row r="1698" spans="1:10" ht="19.5" customHeight="1" thickBot="1">
      <c r="A1698" s="3" t="s">
        <v>3938</v>
      </c>
      <c r="B1698" s="75">
        <v>42890</v>
      </c>
      <c r="C1698" s="53">
        <v>0.41736111111111113</v>
      </c>
      <c r="D1698" s="3" t="s">
        <v>3557</v>
      </c>
      <c r="E1698" s="3" t="str">
        <f t="array" ref="E1698">INDEX(list!$C$2:$C$4995,MATCH(D1698,list!$A$2:$A$4995,0))</f>
        <v>HelpGuide, Inc.</v>
      </c>
      <c r="F1698" s="3" t="s">
        <v>4207</v>
      </c>
      <c r="G1698" s="44">
        <v>1</v>
      </c>
      <c r="H1698" s="3" t="s">
        <v>4453</v>
      </c>
      <c r="I1698" s="3" t="s">
        <v>4220</v>
      </c>
      <c r="J1698" s="3" t="s">
        <v>4208</v>
      </c>
    </row>
    <row r="1699" spans="1:10" ht="19.5" customHeight="1" thickBot="1">
      <c r="A1699" s="3" t="s">
        <v>3938</v>
      </c>
      <c r="B1699" s="75">
        <v>42890</v>
      </c>
      <c r="C1699" s="53">
        <v>0.48958333333333331</v>
      </c>
      <c r="D1699" s="3" t="s">
        <v>3557</v>
      </c>
      <c r="E1699" s="3" t="str">
        <f t="array" ref="E1699">INDEX(list!$C$2:$C$4995,MATCH(D1699,list!$A$2:$A$4995,0))</f>
        <v>HelpGuide, Inc.</v>
      </c>
      <c r="F1699" s="3" t="s">
        <v>4207</v>
      </c>
      <c r="G1699" s="44">
        <v>1</v>
      </c>
      <c r="H1699" s="3" t="s">
        <v>4453</v>
      </c>
      <c r="I1699" s="3" t="s">
        <v>4220</v>
      </c>
      <c r="J1699" s="3" t="s">
        <v>4208</v>
      </c>
    </row>
    <row r="1700" spans="1:10" ht="19.5" customHeight="1" thickBot="1">
      <c r="A1700" s="3" t="s">
        <v>3938</v>
      </c>
      <c r="B1700" s="75">
        <v>42890</v>
      </c>
      <c r="C1700" s="53">
        <v>0.49791666666666662</v>
      </c>
      <c r="D1700" s="3" t="s">
        <v>3557</v>
      </c>
      <c r="E1700" s="3" t="str">
        <f t="array" ref="E1700">INDEX(list!$C$2:$C$4995,MATCH(D1700,list!$A$2:$A$4995,0))</f>
        <v>HelpGuide, Inc.</v>
      </c>
      <c r="F1700" s="3" t="s">
        <v>4207</v>
      </c>
      <c r="G1700" s="44">
        <v>1</v>
      </c>
      <c r="H1700" s="3" t="s">
        <v>4453</v>
      </c>
      <c r="I1700" s="3" t="s">
        <v>4220</v>
      </c>
      <c r="J1700" s="3" t="s">
        <v>4208</v>
      </c>
    </row>
    <row r="1701" spans="1:10" ht="19.5" customHeight="1" thickBot="1">
      <c r="A1701" s="3" t="s">
        <v>3938</v>
      </c>
      <c r="B1701" s="75">
        <v>42890</v>
      </c>
      <c r="C1701" s="53">
        <v>0.54236111111111118</v>
      </c>
      <c r="D1701" s="3" t="s">
        <v>3557</v>
      </c>
      <c r="E1701" s="3" t="str">
        <f t="array" ref="E1701">INDEX(list!$C$2:$C$4995,MATCH(D1701,list!$A$2:$A$4995,0))</f>
        <v>HelpGuide, Inc.</v>
      </c>
      <c r="F1701" s="3" t="s">
        <v>4207</v>
      </c>
      <c r="G1701" s="44">
        <v>1</v>
      </c>
      <c r="H1701" s="3" t="s">
        <v>4453</v>
      </c>
      <c r="I1701" s="3" t="s">
        <v>4220</v>
      </c>
      <c r="J1701" s="3" t="s">
        <v>4208</v>
      </c>
    </row>
    <row r="1702" spans="1:10" ht="19.5" customHeight="1" thickBot="1">
      <c r="A1702" s="3" t="s">
        <v>3938</v>
      </c>
      <c r="B1702" s="75">
        <v>42890</v>
      </c>
      <c r="C1702" s="53">
        <v>0.7597222222222223</v>
      </c>
      <c r="D1702" s="3" t="s">
        <v>3557</v>
      </c>
      <c r="E1702" s="3" t="str">
        <f t="array" ref="E1702">INDEX(list!$C$2:$C$4995,MATCH(D1702,list!$A$2:$A$4995,0))</f>
        <v>HelpGuide, Inc.</v>
      </c>
      <c r="F1702" s="3" t="s">
        <v>4207</v>
      </c>
      <c r="G1702" s="44">
        <v>1</v>
      </c>
      <c r="H1702" s="3" t="s">
        <v>4453</v>
      </c>
      <c r="I1702" s="3" t="s">
        <v>4220</v>
      </c>
      <c r="J1702" s="3" t="s">
        <v>4208</v>
      </c>
    </row>
    <row r="1703" spans="1:10" ht="19.5" customHeight="1" thickBot="1">
      <c r="A1703" s="3" t="s">
        <v>3938</v>
      </c>
      <c r="B1703" s="75">
        <v>42890</v>
      </c>
      <c r="C1703" s="53">
        <v>0.82013888888888886</v>
      </c>
      <c r="D1703" s="3" t="s">
        <v>3557</v>
      </c>
      <c r="E1703" s="3" t="str">
        <f t="array" ref="E1703">INDEX(list!$C$2:$C$4995,MATCH(D1703,list!$A$2:$A$4995,0))</f>
        <v>HelpGuide, Inc.</v>
      </c>
      <c r="F1703" s="3" t="s">
        <v>4207</v>
      </c>
      <c r="G1703" s="44">
        <v>1</v>
      </c>
      <c r="H1703" s="3" t="s">
        <v>4453</v>
      </c>
      <c r="I1703" s="3" t="s">
        <v>4220</v>
      </c>
      <c r="J1703" s="3" t="s">
        <v>4208</v>
      </c>
    </row>
    <row r="1704" spans="1:10" ht="19.5" customHeight="1" thickBot="1">
      <c r="A1704" s="3" t="s">
        <v>3938</v>
      </c>
      <c r="B1704" s="75">
        <v>42890</v>
      </c>
      <c r="C1704" s="53">
        <v>0.82916666666666661</v>
      </c>
      <c r="D1704" s="3" t="s">
        <v>3557</v>
      </c>
      <c r="E1704" s="3" t="str">
        <f t="array" ref="E1704">INDEX(list!$C$2:$C$4995,MATCH(D1704,list!$A$2:$A$4995,0))</f>
        <v>HelpGuide, Inc.</v>
      </c>
      <c r="F1704" s="3" t="s">
        <v>4207</v>
      </c>
      <c r="G1704" s="44">
        <v>1</v>
      </c>
      <c r="H1704" s="3" t="s">
        <v>4453</v>
      </c>
      <c r="I1704" s="3" t="s">
        <v>4220</v>
      </c>
      <c r="J1704" s="3" t="s">
        <v>4208</v>
      </c>
    </row>
    <row r="1705" spans="1:10" ht="19.5" customHeight="1" thickBot="1">
      <c r="A1705" s="3" t="s">
        <v>3928</v>
      </c>
      <c r="B1705" s="75">
        <v>42891</v>
      </c>
      <c r="C1705" s="53">
        <v>0.3298611111111111</v>
      </c>
      <c r="D1705" s="3" t="s">
        <v>1350</v>
      </c>
      <c r="E1705" s="3" t="str">
        <f t="array" ref="E1705">INDEX(list!$C$2:$C$4995,MATCH(D1705,list!$A$2:$A$4995,0))</f>
        <v>VA - Carol Berrellez</v>
      </c>
      <c r="F1705" s="3" t="s">
        <v>4403</v>
      </c>
      <c r="G1705" s="44">
        <v>4</v>
      </c>
      <c r="H1705" s="3" t="s">
        <v>4458</v>
      </c>
      <c r="I1705" s="3" t="s">
        <v>4213</v>
      </c>
      <c r="J1705" s="3"/>
    </row>
    <row r="1706" spans="1:10" ht="19.5" customHeight="1" thickBot="1">
      <c r="A1706" s="3" t="s">
        <v>3928</v>
      </c>
      <c r="B1706" s="75">
        <v>42891</v>
      </c>
      <c r="C1706" s="53">
        <v>0.34027777777777773</v>
      </c>
      <c r="D1706" s="3" t="s">
        <v>2419</v>
      </c>
      <c r="E1706" s="3" t="str">
        <f t="array" ref="E1706">INDEX(list!$C$2:$C$4995,MATCH(D1706,list!$A$2:$A$4995,0))</f>
        <v>PS - Geoff Parks</v>
      </c>
      <c r="F1706" s="3" t="s">
        <v>4403</v>
      </c>
      <c r="G1706" s="44">
        <v>2</v>
      </c>
      <c r="H1706" s="3" t="s">
        <v>4458</v>
      </c>
      <c r="I1706" s="3" t="s">
        <v>4213</v>
      </c>
      <c r="J1706" s="3"/>
    </row>
    <row r="1707" spans="1:10" ht="19.5" customHeight="1" thickBot="1">
      <c r="A1707" s="3" t="s">
        <v>3928</v>
      </c>
      <c r="B1707" s="75">
        <v>42891</v>
      </c>
      <c r="C1707" s="53">
        <v>0.39166666666666666</v>
      </c>
      <c r="D1707" s="3" t="s">
        <v>1350</v>
      </c>
      <c r="E1707" s="3" t="str">
        <f t="array" ref="E1707">INDEX(list!$C$2:$C$4995,MATCH(D1707,list!$A$2:$A$4995,0))</f>
        <v>VA - Carol Berrellez</v>
      </c>
      <c r="F1707" s="3" t="s">
        <v>4423</v>
      </c>
      <c r="G1707" s="44">
        <v>1</v>
      </c>
      <c r="H1707" s="3" t="s">
        <v>4458</v>
      </c>
      <c r="I1707" s="3" t="s">
        <v>4213</v>
      </c>
      <c r="J1707" s="3"/>
    </row>
    <row r="1708" spans="1:10" ht="19.5" customHeight="1" thickBot="1">
      <c r="A1708" s="3" t="s">
        <v>3928</v>
      </c>
      <c r="B1708" s="75">
        <v>42891</v>
      </c>
      <c r="C1708" s="53">
        <v>0.3979166666666667</v>
      </c>
      <c r="D1708" s="3" t="s">
        <v>1350</v>
      </c>
      <c r="E1708" s="3" t="str">
        <f t="array" ref="E1708">INDEX(list!$C$2:$C$4995,MATCH(D1708,list!$A$2:$A$4995,0))</f>
        <v>VA - Carol Berrellez</v>
      </c>
      <c r="F1708" s="3" t="s">
        <v>4403</v>
      </c>
      <c r="G1708" s="44">
        <v>2</v>
      </c>
      <c r="H1708" s="3" t="s">
        <v>4458</v>
      </c>
      <c r="I1708" s="3" t="s">
        <v>4213</v>
      </c>
      <c r="J1708" s="3"/>
    </row>
    <row r="1709" spans="1:10" ht="19.5" customHeight="1" thickBot="1">
      <c r="A1709" s="3" t="s">
        <v>3928</v>
      </c>
      <c r="B1709" s="75">
        <v>42891</v>
      </c>
      <c r="C1709" s="53">
        <v>0.40972222222222227</v>
      </c>
      <c r="D1709" s="3" t="s">
        <v>1056</v>
      </c>
      <c r="E1709" s="3" t="str">
        <f t="array" ref="E1709">INDEX(list!$C$2:$C$4995,MATCH(D1709,list!$A$2:$A$4995,0))</f>
        <v>CNH - Harry Harrison Home</v>
      </c>
      <c r="F1709" s="3" t="s">
        <v>4424</v>
      </c>
      <c r="G1709" s="44">
        <v>1</v>
      </c>
      <c r="H1709" s="3" t="s">
        <v>4458</v>
      </c>
      <c r="I1709" s="3" t="s">
        <v>4213</v>
      </c>
      <c r="J1709" s="3"/>
    </row>
    <row r="1710" spans="1:10" ht="19.5" customHeight="1" thickBot="1">
      <c r="A1710" s="3" t="s">
        <v>3928</v>
      </c>
      <c r="B1710" s="75">
        <v>42891</v>
      </c>
      <c r="C1710" s="53">
        <v>0.42291666666666666</v>
      </c>
      <c r="D1710" s="3" t="s">
        <v>1056</v>
      </c>
      <c r="E1710" s="3" t="str">
        <f t="array" ref="E1710">INDEX(list!$C$2:$C$4995,MATCH(D1710,list!$A$2:$A$4995,0))</f>
        <v>CNH - Harry Harrison Home</v>
      </c>
      <c r="F1710" s="3" t="s">
        <v>4403</v>
      </c>
      <c r="G1710" s="44">
        <v>8</v>
      </c>
      <c r="H1710" s="3" t="s">
        <v>4458</v>
      </c>
      <c r="I1710" s="3" t="s">
        <v>4213</v>
      </c>
      <c r="J1710" s="3"/>
    </row>
    <row r="1711" spans="1:10" ht="19.5" customHeight="1" thickBot="1">
      <c r="A1711" s="3" t="s">
        <v>3928</v>
      </c>
      <c r="B1711" s="75">
        <v>42891</v>
      </c>
      <c r="C1711" s="53">
        <v>0.45694444444444443</v>
      </c>
      <c r="D1711" s="3" t="s">
        <v>2629</v>
      </c>
      <c r="E1711" s="3" t="str">
        <f t="array" ref="E1711">INDEX(list!$C$2:$C$4995,MATCH(D1711,list!$A$2:$A$4995,0))</f>
        <v>ET - Wade Thomas-Digital Watch Dog</v>
      </c>
      <c r="F1711" s="3" t="s">
        <v>4403</v>
      </c>
      <c r="G1711" s="44">
        <v>9</v>
      </c>
      <c r="H1711" s="3" t="s">
        <v>4458</v>
      </c>
      <c r="I1711" s="3" t="s">
        <v>4213</v>
      </c>
      <c r="J1711" s="3"/>
    </row>
    <row r="1712" spans="1:10" ht="19.5" customHeight="1" thickBot="1">
      <c r="A1712" s="3" t="s">
        <v>3928</v>
      </c>
      <c r="B1712" s="75">
        <v>42891</v>
      </c>
      <c r="C1712" s="53">
        <v>0.49027777777777781</v>
      </c>
      <c r="D1712" s="3" t="s">
        <v>3272</v>
      </c>
      <c r="E1712" s="3" t="str">
        <f t="array" ref="E1712">INDEX(list!$C$2:$C$4995,MATCH(D1712,list!$A$2:$A$4995,0))</f>
        <v>Elaina Cell</v>
      </c>
      <c r="F1712" s="3" t="s">
        <v>4403</v>
      </c>
      <c r="G1712" s="44">
        <v>2</v>
      </c>
      <c r="H1712" s="3" t="s">
        <v>4458</v>
      </c>
      <c r="I1712" s="3" t="s">
        <v>4213</v>
      </c>
      <c r="J1712" s="3"/>
    </row>
    <row r="1713" spans="1:10" ht="19.5" customHeight="1" thickBot="1">
      <c r="A1713" s="3" t="s">
        <v>3928</v>
      </c>
      <c r="B1713" s="75">
        <v>42891</v>
      </c>
      <c r="C1713" s="53">
        <v>0.50763888888888886</v>
      </c>
      <c r="D1713" s="3" t="s">
        <v>3557</v>
      </c>
      <c r="E1713" s="3" t="str">
        <f t="array" ref="E1713">INDEX(list!$C$2:$C$4995,MATCH(D1713,list!$A$2:$A$4995,0))</f>
        <v>HelpGuide, Inc.</v>
      </c>
      <c r="F1713" s="3" t="s">
        <v>4207</v>
      </c>
      <c r="G1713" s="44">
        <v>1</v>
      </c>
      <c r="H1713" s="3" t="s">
        <v>4458</v>
      </c>
      <c r="I1713" s="3" t="s">
        <v>4213</v>
      </c>
      <c r="J1713" s="3" t="s">
        <v>4208</v>
      </c>
    </row>
    <row r="1714" spans="1:10" ht="19.5" customHeight="1" thickBot="1">
      <c r="A1714" s="3" t="s">
        <v>3928</v>
      </c>
      <c r="B1714" s="75">
        <v>42891</v>
      </c>
      <c r="C1714" s="53">
        <v>0.52777777777777779</v>
      </c>
      <c r="D1714" s="3" t="s">
        <v>3395</v>
      </c>
      <c r="E1714" s="3" t="str">
        <f t="array" ref="E1714">INDEX(list!$C$2:$C$4995,MATCH(D1714,list!$A$2:$A$4995,0))</f>
        <v>ET - Frank</v>
      </c>
      <c r="F1714" s="3" t="s">
        <v>4403</v>
      </c>
      <c r="G1714" s="44">
        <v>6</v>
      </c>
      <c r="H1714" s="3" t="s">
        <v>4453</v>
      </c>
      <c r="I1714" s="3" t="s">
        <v>4213</v>
      </c>
      <c r="J1714" s="3"/>
    </row>
    <row r="1715" spans="1:10" ht="19.5" customHeight="1" thickBot="1">
      <c r="A1715" s="3" t="s">
        <v>3928</v>
      </c>
      <c r="B1715" s="75">
        <v>42891</v>
      </c>
      <c r="C1715" s="53">
        <v>0.53541666666666665</v>
      </c>
      <c r="D1715" s="3" t="s">
        <v>2872</v>
      </c>
      <c r="E1715" s="3" t="str">
        <f t="array" ref="E1715">INDEX(list!$C$2:$C$4995,MATCH(D1715,list!$A$2:$A$4995,0))</f>
        <v>ET - Main</v>
      </c>
      <c r="F1715" s="3" t="s">
        <v>4404</v>
      </c>
      <c r="G1715" s="44">
        <v>1</v>
      </c>
      <c r="H1715" s="3" t="s">
        <v>4453</v>
      </c>
      <c r="I1715" s="3" t="s">
        <v>4213</v>
      </c>
      <c r="J1715" s="3"/>
    </row>
    <row r="1716" spans="1:10" ht="19.5" customHeight="1" thickBot="1">
      <c r="A1716" s="3" t="s">
        <v>3928</v>
      </c>
      <c r="B1716" s="75">
        <v>42891</v>
      </c>
      <c r="C1716" s="53">
        <v>0.53611111111111109</v>
      </c>
      <c r="D1716" s="3" t="s">
        <v>2872</v>
      </c>
      <c r="E1716" s="3" t="str">
        <f t="array" ref="E1716">INDEX(list!$C$2:$C$4995,MATCH(D1716,list!$A$2:$A$4995,0))</f>
        <v>ET - Main</v>
      </c>
      <c r="F1716" s="3" t="s">
        <v>4404</v>
      </c>
      <c r="G1716" s="44">
        <v>2</v>
      </c>
      <c r="H1716" s="3" t="s">
        <v>4458</v>
      </c>
      <c r="I1716" s="3" t="s">
        <v>4213</v>
      </c>
      <c r="J1716" s="3"/>
    </row>
    <row r="1717" spans="1:10" ht="19.5" customHeight="1" thickBot="1">
      <c r="A1717" s="3" t="s">
        <v>3928</v>
      </c>
      <c r="B1717" s="75">
        <v>42891</v>
      </c>
      <c r="C1717" s="53">
        <v>0.59791666666666665</v>
      </c>
      <c r="D1717" s="3" t="s">
        <v>2419</v>
      </c>
      <c r="E1717" s="3" t="str">
        <f t="array" ref="E1717">INDEX(list!$C$2:$C$4995,MATCH(D1717,list!$A$2:$A$4995,0))</f>
        <v>PS - Geoff Parks</v>
      </c>
      <c r="F1717" s="3" t="s">
        <v>4412</v>
      </c>
      <c r="G1717" s="44">
        <v>2</v>
      </c>
      <c r="H1717" s="3" t="s">
        <v>4453</v>
      </c>
      <c r="I1717" s="3" t="s">
        <v>4213</v>
      </c>
      <c r="J1717" s="3"/>
    </row>
    <row r="1718" spans="1:10" ht="19.5" customHeight="1" thickBot="1">
      <c r="A1718" s="3" t="s">
        <v>3928</v>
      </c>
      <c r="B1718" s="75">
        <v>42891</v>
      </c>
      <c r="C1718" s="53">
        <v>0.60138888888888886</v>
      </c>
      <c r="D1718" s="3" t="s">
        <v>2472</v>
      </c>
      <c r="E1718" s="3" t="str">
        <f t="array" ref="E1718">INDEX(list!$C$2:$C$4995,MATCH(D1718,list!$A$2:$A$4995,0))</f>
        <v>SOCO - TSC/PJ Salvage/Loomworks</v>
      </c>
      <c r="F1718" s="3" t="s">
        <v>4403</v>
      </c>
      <c r="G1718" s="44">
        <v>6</v>
      </c>
      <c r="H1718" s="3" t="s">
        <v>4453</v>
      </c>
      <c r="I1718" s="3" t="s">
        <v>4213</v>
      </c>
      <c r="J1718" s="3"/>
    </row>
    <row r="1719" spans="1:10" ht="19.5" customHeight="1" thickBot="1">
      <c r="A1719" s="3" t="s">
        <v>3928</v>
      </c>
      <c r="B1719" s="75">
        <v>42891</v>
      </c>
      <c r="C1719" s="53">
        <v>0.65625</v>
      </c>
      <c r="D1719" s="3" t="s">
        <v>2419</v>
      </c>
      <c r="E1719" s="3" t="str">
        <f t="array" ref="E1719">INDEX(list!$C$2:$C$4995,MATCH(D1719,list!$A$2:$A$4995,0))</f>
        <v>PS - Geoff Parks</v>
      </c>
      <c r="F1719" s="3" t="s">
        <v>4403</v>
      </c>
      <c r="G1719" s="44">
        <v>9</v>
      </c>
      <c r="H1719" s="3" t="s">
        <v>4453</v>
      </c>
      <c r="I1719" s="3" t="s">
        <v>4213</v>
      </c>
      <c r="J1719" s="3"/>
    </row>
    <row r="1720" spans="1:10" ht="19.5" customHeight="1" thickBot="1">
      <c r="A1720" s="3" t="s">
        <v>3928</v>
      </c>
      <c r="B1720" s="75">
        <v>42891</v>
      </c>
      <c r="C1720" s="53">
        <v>0.67291666666666661</v>
      </c>
      <c r="D1720" s="3" t="s">
        <v>2472</v>
      </c>
      <c r="E1720" s="3" t="str">
        <f t="array" ref="E1720">INDEX(list!$C$2:$C$4995,MATCH(D1720,list!$A$2:$A$4995,0))</f>
        <v>SOCO - TSC/PJ Salvage/Loomworks</v>
      </c>
      <c r="F1720" s="3" t="s">
        <v>4412</v>
      </c>
      <c r="G1720" s="44">
        <v>1</v>
      </c>
      <c r="H1720" s="3" t="s">
        <v>4453</v>
      </c>
      <c r="I1720" s="3" t="s">
        <v>4213</v>
      </c>
      <c r="J1720" s="3"/>
    </row>
    <row r="1721" spans="1:10" ht="19.5" customHeight="1" thickBot="1">
      <c r="A1721" s="3" t="s">
        <v>3928</v>
      </c>
      <c r="B1721" s="75">
        <v>42891</v>
      </c>
      <c r="C1721" s="53">
        <v>0.67361111111111116</v>
      </c>
      <c r="D1721" s="3" t="s">
        <v>2474</v>
      </c>
      <c r="E1721" s="46" t="str">
        <f t="array" ref="E1721">INDEX(list!$C$2:$C$4995,MATCH(D1721,list!$A$2:$A$4995,0))</f>
        <v>SOCO - The Sourcing Company main</v>
      </c>
      <c r="F1721" s="3" t="s">
        <v>4412</v>
      </c>
      <c r="G1721" s="44">
        <v>16</v>
      </c>
      <c r="H1721" s="3" t="s">
        <v>4453</v>
      </c>
      <c r="I1721" s="3" t="s">
        <v>4213</v>
      </c>
      <c r="J1721" s="3"/>
    </row>
    <row r="1722" spans="1:10" ht="19.5" customHeight="1" thickBot="1">
      <c r="A1722" s="3" t="s">
        <v>3928</v>
      </c>
      <c r="B1722" s="75">
        <v>42891</v>
      </c>
      <c r="C1722" s="53">
        <v>0.73472222222222217</v>
      </c>
      <c r="D1722" s="3" t="s">
        <v>2419</v>
      </c>
      <c r="E1722" s="3" t="str">
        <f t="array" ref="E1722">INDEX(list!$C$2:$C$4995,MATCH(D1722,list!$A$2:$A$4995,0))</f>
        <v>PS - Geoff Parks</v>
      </c>
      <c r="F1722" s="3" t="s">
        <v>4403</v>
      </c>
      <c r="G1722" s="44">
        <v>1</v>
      </c>
      <c r="H1722" s="3" t="s">
        <v>4453</v>
      </c>
      <c r="I1722" s="3" t="s">
        <v>4213</v>
      </c>
      <c r="J1722" s="3"/>
    </row>
    <row r="1723" spans="1:10" ht="19.5" customHeight="1" thickBot="1">
      <c r="A1723" s="3" t="s">
        <v>3928</v>
      </c>
      <c r="B1723" s="75">
        <v>42891</v>
      </c>
      <c r="C1723" s="53">
        <v>0.80486111111111114</v>
      </c>
      <c r="D1723" s="3" t="s">
        <v>2419</v>
      </c>
      <c r="E1723" s="3" t="str">
        <f t="array" ref="E1723">INDEX(list!$C$2:$C$4995,MATCH(D1723,list!$A$2:$A$4995,0))</f>
        <v>PS - Geoff Parks</v>
      </c>
      <c r="F1723" s="3" t="s">
        <v>4412</v>
      </c>
      <c r="G1723" s="44">
        <v>2</v>
      </c>
      <c r="H1723" s="3" t="s">
        <v>4453</v>
      </c>
      <c r="I1723" s="3" t="s">
        <v>4213</v>
      </c>
      <c r="J1723" s="3"/>
    </row>
    <row r="1724" spans="1:10" ht="19.5" customHeight="1" thickBot="1">
      <c r="A1724" s="3" t="s">
        <v>3928</v>
      </c>
      <c r="B1724" s="75">
        <v>42891</v>
      </c>
      <c r="C1724" s="53">
        <v>0.80555555555555547</v>
      </c>
      <c r="D1724" s="3" t="s">
        <v>2419</v>
      </c>
      <c r="E1724" s="3" t="str">
        <f t="array" ref="E1724">INDEX(list!$C$2:$C$4995,MATCH(D1724,list!$A$2:$A$4995,0))</f>
        <v>PS - Geoff Parks</v>
      </c>
      <c r="F1724" s="3" t="s">
        <v>4403</v>
      </c>
      <c r="G1724" s="44">
        <v>1</v>
      </c>
      <c r="H1724" s="3" t="s">
        <v>4453</v>
      </c>
      <c r="I1724" s="3" t="s">
        <v>4213</v>
      </c>
      <c r="J1724" s="3"/>
    </row>
    <row r="1725" spans="1:10" ht="19.5" customHeight="1" thickBot="1">
      <c r="A1725" s="3" t="s">
        <v>3932</v>
      </c>
      <c r="B1725" s="75">
        <v>42892</v>
      </c>
      <c r="C1725" s="53">
        <v>0.48541666666666666</v>
      </c>
      <c r="D1725" s="3" t="s">
        <v>3583</v>
      </c>
      <c r="E1725" s="3" t="str">
        <f t="array" ref="E1725">INDEX(list!$C$2:$C$4995,MATCH(D1725,list!$A$2:$A$4995,0))</f>
        <v>PDM - Don Hoffman</v>
      </c>
      <c r="F1725" s="3" t="s">
        <v>4403</v>
      </c>
      <c r="G1725" s="44">
        <v>1</v>
      </c>
      <c r="H1725" s="3" t="s">
        <v>4458</v>
      </c>
      <c r="I1725" s="3" t="s">
        <v>4213</v>
      </c>
      <c r="J1725" s="3"/>
    </row>
    <row r="1726" spans="1:10" ht="19.5" customHeight="1" thickBot="1">
      <c r="A1726" s="3" t="s">
        <v>3932</v>
      </c>
      <c r="B1726" s="75">
        <v>42892</v>
      </c>
      <c r="C1726" s="53">
        <v>0.48541666666666666</v>
      </c>
      <c r="D1726" s="3" t="s">
        <v>3583</v>
      </c>
      <c r="E1726" s="3" t="str">
        <f t="array" ref="E1726">INDEX(list!$C$2:$C$4995,MATCH(D1726,list!$A$2:$A$4995,0))</f>
        <v>PDM - Don Hoffman</v>
      </c>
      <c r="F1726" s="3" t="s">
        <v>4407</v>
      </c>
      <c r="G1726" s="44">
        <v>12</v>
      </c>
      <c r="H1726" s="3" t="s">
        <v>4458</v>
      </c>
      <c r="I1726" s="3" t="s">
        <v>4213</v>
      </c>
      <c r="J1726" s="3"/>
    </row>
    <row r="1727" spans="1:10" ht="19.5" customHeight="1" thickBot="1">
      <c r="A1727" s="3" t="s">
        <v>3932</v>
      </c>
      <c r="B1727" s="75">
        <v>42892</v>
      </c>
      <c r="C1727" s="53">
        <v>0.50138888888888888</v>
      </c>
      <c r="D1727" s="3" t="s">
        <v>1749</v>
      </c>
      <c r="E1727" s="3" t="str">
        <f t="array" ref="E1727">INDEX(list!$C$2:$C$4995,MATCH(D1727,list!$A$2:$A$4995,0))</f>
        <v>Kaltec Electronics, Inc</v>
      </c>
      <c r="F1727" s="3" t="s">
        <v>4403</v>
      </c>
      <c r="G1727" s="44">
        <v>1</v>
      </c>
      <c r="H1727" s="3" t="s">
        <v>4453</v>
      </c>
      <c r="I1727" s="3" t="s">
        <v>4213</v>
      </c>
      <c r="J1727" s="3"/>
    </row>
    <row r="1728" spans="1:10" ht="19.5" customHeight="1" thickBot="1">
      <c r="A1728" s="3" t="s">
        <v>3932</v>
      </c>
      <c r="B1728" s="75">
        <v>42892</v>
      </c>
      <c r="C1728" s="53">
        <v>0.50138888888888888</v>
      </c>
      <c r="D1728" s="3" t="s">
        <v>1749</v>
      </c>
      <c r="E1728" s="3" t="str">
        <f t="array" ref="E1728">INDEX(list!$C$2:$C$4995,MATCH(D1728,list!$A$2:$A$4995,0))</f>
        <v>Kaltec Electronics, Inc</v>
      </c>
      <c r="F1728" s="3" t="s">
        <v>4403</v>
      </c>
      <c r="G1728" s="44">
        <v>8</v>
      </c>
      <c r="H1728" s="3" t="s">
        <v>4458</v>
      </c>
      <c r="I1728" s="3" t="s">
        <v>4213</v>
      </c>
      <c r="J1728" s="3"/>
    </row>
    <row r="1729" spans="1:10" ht="19.5" customHeight="1" thickBot="1">
      <c r="A1729" s="3" t="s">
        <v>3932</v>
      </c>
      <c r="B1729" s="75">
        <v>42892</v>
      </c>
      <c r="C1729" s="53">
        <v>0.52361111111111114</v>
      </c>
      <c r="D1729" s="3" t="s">
        <v>3162</v>
      </c>
      <c r="E1729" s="3" t="str">
        <f t="array" ref="E1729">INDEX(list!$C$2:$C$4995,MATCH(D1729,list!$A$2:$A$4995,0))</f>
        <v>NT - Lisa Khosla</v>
      </c>
      <c r="F1729" s="3" t="s">
        <v>4403</v>
      </c>
      <c r="G1729" s="44">
        <v>11</v>
      </c>
      <c r="H1729" s="3" t="s">
        <v>4458</v>
      </c>
      <c r="I1729" s="3" t="s">
        <v>4213</v>
      </c>
      <c r="J1729" s="3"/>
    </row>
    <row r="1730" spans="1:10" ht="19.5" customHeight="1" thickBot="1">
      <c r="A1730" s="3" t="s">
        <v>3932</v>
      </c>
      <c r="B1730" s="75">
        <v>42892</v>
      </c>
      <c r="C1730" s="53">
        <v>0.55902777777777779</v>
      </c>
      <c r="D1730" s="3" t="s">
        <v>2872</v>
      </c>
      <c r="E1730" s="3" t="str">
        <f t="array" ref="E1730">INDEX(list!$C$2:$C$4995,MATCH(D1730,list!$A$2:$A$4995,0))</f>
        <v>ET - Main</v>
      </c>
      <c r="F1730" s="3" t="s">
        <v>4404</v>
      </c>
      <c r="G1730" s="44">
        <v>2</v>
      </c>
      <c r="H1730" s="3" t="s">
        <v>4458</v>
      </c>
      <c r="I1730" s="3" t="s">
        <v>4213</v>
      </c>
      <c r="J1730" s="3"/>
    </row>
    <row r="1731" spans="1:10" ht="19.5" customHeight="1" thickBot="1">
      <c r="A1731" s="3" t="s">
        <v>3932</v>
      </c>
      <c r="B1731" s="75">
        <v>42892</v>
      </c>
      <c r="C1731" s="53">
        <v>0.55972222222222223</v>
      </c>
      <c r="D1731" s="3" t="s">
        <v>3557</v>
      </c>
      <c r="E1731" s="3" t="str">
        <f t="array" ref="E1731">INDEX(list!$C$2:$C$4995,MATCH(D1731,list!$A$2:$A$4995,0))</f>
        <v>HelpGuide, Inc.</v>
      </c>
      <c r="F1731" s="3" t="s">
        <v>4207</v>
      </c>
      <c r="G1731" s="44">
        <v>1</v>
      </c>
      <c r="H1731" s="3" t="s">
        <v>4458</v>
      </c>
      <c r="I1731" s="3" t="s">
        <v>4213</v>
      </c>
      <c r="J1731" s="3" t="s">
        <v>4208</v>
      </c>
    </row>
    <row r="1732" spans="1:10" ht="19.5" customHeight="1" thickBot="1">
      <c r="A1732" s="3" t="s">
        <v>3932</v>
      </c>
      <c r="B1732" s="75">
        <v>42892</v>
      </c>
      <c r="C1732" s="53">
        <v>0.57291666666666663</v>
      </c>
      <c r="D1732" s="3" t="s">
        <v>1749</v>
      </c>
      <c r="E1732" s="3" t="str">
        <f t="array" ref="E1732">INDEX(list!$C$2:$C$4995,MATCH(D1732,list!$A$2:$A$4995,0))</f>
        <v>Kaltec Electronics, Inc</v>
      </c>
      <c r="F1732" s="3" t="s">
        <v>4403</v>
      </c>
      <c r="G1732" s="44">
        <v>65</v>
      </c>
      <c r="H1732" s="3" t="s">
        <v>4458</v>
      </c>
      <c r="I1732" s="3" t="s">
        <v>4213</v>
      </c>
      <c r="J1732" s="3"/>
    </row>
    <row r="1733" spans="1:10" ht="19.5" customHeight="1" thickBot="1">
      <c r="A1733" s="3" t="s">
        <v>3932</v>
      </c>
      <c r="B1733" s="75">
        <v>42892</v>
      </c>
      <c r="C1733" s="53">
        <v>0.63194444444444442</v>
      </c>
      <c r="D1733" s="3" t="s">
        <v>2949</v>
      </c>
      <c r="E1733" s="46" t="str">
        <f t="array" ref="E1733">INDEX(list!$C$2:$C$4995,MATCH(D1733,list!$A$2:$A$4995,0))</f>
        <v>LU - Greg Apple TV</v>
      </c>
      <c r="F1733" s="3" t="s">
        <v>4403</v>
      </c>
      <c r="G1733" s="44">
        <v>2</v>
      </c>
      <c r="H1733" s="3" t="s">
        <v>4458</v>
      </c>
      <c r="I1733" s="3" t="s">
        <v>4213</v>
      </c>
      <c r="J1733" s="3"/>
    </row>
    <row r="1734" spans="1:10" ht="19.5" customHeight="1" thickBot="1">
      <c r="A1734" s="3" t="s">
        <v>3932</v>
      </c>
      <c r="B1734" s="75">
        <v>42892</v>
      </c>
      <c r="C1734" s="53">
        <v>0.63402777777777775</v>
      </c>
      <c r="D1734" s="3" t="s">
        <v>2949</v>
      </c>
      <c r="E1734" s="46" t="str">
        <f t="array" ref="E1734">INDEX(list!$C$2:$C$4995,MATCH(D1734,list!$A$2:$A$4995,0))</f>
        <v>LU - Greg Apple TV</v>
      </c>
      <c r="F1734" s="3" t="s">
        <v>4408</v>
      </c>
      <c r="G1734" s="44">
        <v>9</v>
      </c>
      <c r="H1734" s="3" t="s">
        <v>4458</v>
      </c>
      <c r="I1734" s="3" t="s">
        <v>4213</v>
      </c>
      <c r="J1734" s="3"/>
    </row>
    <row r="1735" spans="1:10" ht="19.5" customHeight="1" thickBot="1">
      <c r="A1735" s="3" t="s">
        <v>3932</v>
      </c>
      <c r="B1735" s="75">
        <v>42892</v>
      </c>
      <c r="C1735" s="53">
        <v>0.65</v>
      </c>
      <c r="D1735" s="3" t="s">
        <v>1749</v>
      </c>
      <c r="E1735" s="3" t="str">
        <f t="array" ref="E1735">INDEX(list!$C$2:$C$4995,MATCH(D1735,list!$A$2:$A$4995,0))</f>
        <v>Kaltec Electronics, Inc</v>
      </c>
      <c r="F1735" s="3" t="s">
        <v>4626</v>
      </c>
      <c r="G1735" s="44">
        <v>1</v>
      </c>
      <c r="H1735" s="3" t="s">
        <v>4458</v>
      </c>
      <c r="I1735" s="3" t="s">
        <v>4213</v>
      </c>
      <c r="J1735" s="3"/>
    </row>
    <row r="1736" spans="1:10" ht="19.5" customHeight="1" thickBot="1">
      <c r="A1736" s="3" t="s">
        <v>3932</v>
      </c>
      <c r="B1736" s="75">
        <v>42892</v>
      </c>
      <c r="C1736" s="53">
        <v>0.68819444444444444</v>
      </c>
      <c r="D1736" s="3" t="s">
        <v>3557</v>
      </c>
      <c r="E1736" s="3" t="str">
        <f t="array" ref="E1736">INDEX(list!$C$2:$C$4995,MATCH(D1736,list!$A$2:$A$4995,0))</f>
        <v>HelpGuide, Inc.</v>
      </c>
      <c r="F1736" s="3" t="s">
        <v>4207</v>
      </c>
      <c r="G1736" s="44">
        <v>1</v>
      </c>
      <c r="H1736" s="3" t="s">
        <v>4458</v>
      </c>
      <c r="I1736" s="3" t="s">
        <v>4213</v>
      </c>
      <c r="J1736" s="3" t="s">
        <v>4208</v>
      </c>
    </row>
    <row r="1737" spans="1:10" ht="19.5" customHeight="1" thickBot="1">
      <c r="A1737" s="3" t="s">
        <v>3932</v>
      </c>
      <c r="B1737" s="75">
        <v>42892</v>
      </c>
      <c r="C1737" s="53">
        <v>0.69027777777777777</v>
      </c>
      <c r="D1737" s="3" t="s">
        <v>837</v>
      </c>
      <c r="E1737" s="3" t="str">
        <f t="array" ref="E1737">INDEX(list!$C$2:$C$4995,MATCH(D1737,list!$A$2:$A$4995,0))</f>
        <v>John Evans</v>
      </c>
      <c r="F1737" s="3" t="s">
        <v>4479</v>
      </c>
      <c r="G1737" s="44">
        <v>55</v>
      </c>
      <c r="H1737" s="3" t="s">
        <v>4458</v>
      </c>
      <c r="I1737" s="3" t="s">
        <v>4213</v>
      </c>
      <c r="J1737" s="3"/>
    </row>
    <row r="1738" spans="1:10" ht="19.5" customHeight="1" thickBot="1">
      <c r="A1738" s="3" t="s">
        <v>3932</v>
      </c>
      <c r="B1738" s="75">
        <v>42892</v>
      </c>
      <c r="C1738" s="53">
        <v>0.73055555555555562</v>
      </c>
      <c r="D1738" s="3" t="s">
        <v>440</v>
      </c>
      <c r="E1738" s="3" t="str">
        <f t="array" ref="E1738">INDEX(list!$C$2:$C$4995,MATCH(D1738,list!$A$2:$A$4995,0))</f>
        <v>Larry Nedry Home</v>
      </c>
      <c r="F1738" s="3" t="s">
        <v>4403</v>
      </c>
      <c r="G1738" s="44">
        <v>3</v>
      </c>
      <c r="H1738" s="3" t="s">
        <v>4458</v>
      </c>
      <c r="I1738" s="3" t="s">
        <v>4213</v>
      </c>
      <c r="J1738" s="3"/>
    </row>
    <row r="1739" spans="1:10" ht="19.5" customHeight="1" thickBot="1">
      <c r="A1739" s="3" t="s">
        <v>3932</v>
      </c>
      <c r="B1739" s="75">
        <v>42892</v>
      </c>
      <c r="C1739" s="53">
        <v>0.73333333333333339</v>
      </c>
      <c r="D1739" s="3" t="s">
        <v>440</v>
      </c>
      <c r="E1739" s="3" t="str">
        <f t="array" ref="E1739">INDEX(list!$C$2:$C$4995,MATCH(D1739,list!$A$2:$A$4995,0))</f>
        <v>Larry Nedry Home</v>
      </c>
      <c r="F1739" s="3" t="s">
        <v>4403</v>
      </c>
      <c r="G1739" s="44">
        <v>1</v>
      </c>
      <c r="H1739" s="3" t="s">
        <v>4458</v>
      </c>
      <c r="I1739" s="3" t="s">
        <v>4213</v>
      </c>
      <c r="J1739" s="3"/>
    </row>
    <row r="1740" spans="1:10" ht="19.5" customHeight="1" thickBot="1">
      <c r="A1740" s="3" t="s">
        <v>3932</v>
      </c>
      <c r="B1740" s="75">
        <v>42892</v>
      </c>
      <c r="C1740" s="53">
        <v>0.73472222222222217</v>
      </c>
      <c r="D1740" s="3" t="s">
        <v>440</v>
      </c>
      <c r="E1740" s="3" t="str">
        <f t="array" ref="E1740">INDEX(list!$C$2:$C$4995,MATCH(D1740,list!$A$2:$A$4995,0))</f>
        <v>Larry Nedry Home</v>
      </c>
      <c r="F1740" s="3" t="s">
        <v>4403</v>
      </c>
      <c r="G1740" s="44">
        <v>30</v>
      </c>
      <c r="H1740" s="3" t="s">
        <v>4458</v>
      </c>
      <c r="I1740" s="3" t="s">
        <v>4213</v>
      </c>
      <c r="J1740" s="3"/>
    </row>
    <row r="1741" spans="1:10" ht="19.5" customHeight="1" thickBot="1">
      <c r="A1741" s="3" t="s">
        <v>3933</v>
      </c>
      <c r="B1741" s="75">
        <v>42893</v>
      </c>
      <c r="C1741" s="53">
        <v>0.56458333333333333</v>
      </c>
      <c r="D1741" s="3" t="s">
        <v>3506</v>
      </c>
      <c r="E1741" s="3" t="str">
        <f t="array" ref="E1741">INDEX(list!$C$2:$C$4995,MATCH(D1741,list!$A$2:$A$4995,0))</f>
        <v>ET - Kevin O'Connor</v>
      </c>
      <c r="F1741" s="3" t="s">
        <v>4403</v>
      </c>
      <c r="G1741" s="44">
        <v>3</v>
      </c>
      <c r="H1741" s="3" t="s">
        <v>4458</v>
      </c>
      <c r="I1741" s="3" t="s">
        <v>4213</v>
      </c>
      <c r="J1741" s="3"/>
    </row>
    <row r="1742" spans="1:10" ht="19.5" customHeight="1" thickBot="1">
      <c r="A1742" s="3" t="s">
        <v>3933</v>
      </c>
      <c r="B1742" s="75">
        <v>42893</v>
      </c>
      <c r="C1742" s="53">
        <v>0.56805555555555554</v>
      </c>
      <c r="D1742" s="3" t="s">
        <v>2266</v>
      </c>
      <c r="E1742" s="3" t="str">
        <f t="array" ref="E1742">INDEX(list!$C$2:$C$4995,MATCH(D1742,list!$A$2:$A$4995,0))</f>
        <v>Paul DeBaets</v>
      </c>
      <c r="F1742" s="3" t="s">
        <v>4412</v>
      </c>
      <c r="G1742" s="44">
        <v>5</v>
      </c>
      <c r="H1742" s="3" t="s">
        <v>4453</v>
      </c>
      <c r="I1742" s="3" t="s">
        <v>4213</v>
      </c>
      <c r="J1742" s="3"/>
    </row>
    <row r="1743" spans="1:10" ht="19.5" customHeight="1" thickBot="1">
      <c r="A1743" s="3" t="s">
        <v>3933</v>
      </c>
      <c r="B1743" s="75">
        <v>42893</v>
      </c>
      <c r="C1743" s="53">
        <v>0.61875000000000002</v>
      </c>
      <c r="D1743" s="3" t="s">
        <v>3506</v>
      </c>
      <c r="E1743" s="3" t="str">
        <f t="array" ref="E1743">INDEX(list!$C$2:$C$4995,MATCH(D1743,list!$A$2:$A$4995,0))</f>
        <v>ET - Kevin O'Connor</v>
      </c>
      <c r="F1743" s="3" t="s">
        <v>4403</v>
      </c>
      <c r="G1743" s="44">
        <v>4</v>
      </c>
      <c r="H1743" s="3" t="s">
        <v>4458</v>
      </c>
      <c r="I1743" s="3" t="s">
        <v>4213</v>
      </c>
      <c r="J1743" s="3"/>
    </row>
    <row r="1744" spans="1:10" ht="19.5" customHeight="1" thickBot="1">
      <c r="A1744" s="3" t="s">
        <v>3933</v>
      </c>
      <c r="B1744" s="75">
        <v>42893</v>
      </c>
      <c r="C1744" s="53">
        <v>0.65416666666666667</v>
      </c>
      <c r="D1744" s="3" t="s">
        <v>2932</v>
      </c>
      <c r="E1744" s="3" t="str">
        <f t="array" ref="E1744">INDEX(list!$C$2:$C$4995,MATCH(D1744,list!$A$2:$A$4995,0))</f>
        <v>PS - extra line</v>
      </c>
      <c r="F1744" s="3" t="s">
        <v>4476</v>
      </c>
      <c r="G1744" s="44">
        <v>18</v>
      </c>
      <c r="H1744" s="3" t="s">
        <v>4458</v>
      </c>
      <c r="I1744" s="3" t="s">
        <v>4213</v>
      </c>
      <c r="J1744" s="3"/>
    </row>
    <row r="1745" spans="1:10" ht="19.5" customHeight="1" thickBot="1">
      <c r="A1745" s="3" t="s">
        <v>3933</v>
      </c>
      <c r="B1745" s="75">
        <v>42893</v>
      </c>
      <c r="C1745" s="53">
        <v>0.68958333333333333</v>
      </c>
      <c r="D1745" s="3" t="s">
        <v>2932</v>
      </c>
      <c r="E1745" s="3" t="str">
        <f t="array" ref="E1745">INDEX(list!$C$2:$C$4995,MATCH(D1745,list!$A$2:$A$4995,0))</f>
        <v>PS - extra line</v>
      </c>
      <c r="F1745" s="3" t="s">
        <v>4476</v>
      </c>
      <c r="G1745" s="44">
        <v>3</v>
      </c>
      <c r="H1745" s="3" t="s">
        <v>4458</v>
      </c>
      <c r="I1745" s="3" t="s">
        <v>4213</v>
      </c>
      <c r="J1745" s="3"/>
    </row>
    <row r="1746" spans="1:10" ht="19.5" customHeight="1" thickBot="1">
      <c r="A1746" s="3" t="s">
        <v>3933</v>
      </c>
      <c r="B1746" s="75">
        <v>42893</v>
      </c>
      <c r="C1746" s="53">
        <v>0.73055555555555562</v>
      </c>
      <c r="D1746" s="3" t="s">
        <v>2949</v>
      </c>
      <c r="E1746" s="46" t="str">
        <f t="array" ref="E1746">INDEX(list!$C$2:$C$4995,MATCH(D1746,list!$A$2:$A$4995,0))</f>
        <v>LU - Greg Apple TV</v>
      </c>
      <c r="F1746" s="3" t="s">
        <v>4403</v>
      </c>
      <c r="G1746" s="44">
        <v>2</v>
      </c>
      <c r="H1746" s="3" t="s">
        <v>4458</v>
      </c>
      <c r="I1746" s="3" t="s">
        <v>4213</v>
      </c>
      <c r="J1746" s="3"/>
    </row>
    <row r="1747" spans="1:10" ht="19.5" customHeight="1" thickBot="1">
      <c r="A1747" s="3" t="s">
        <v>3934</v>
      </c>
      <c r="B1747" s="75">
        <v>42894</v>
      </c>
      <c r="C1747" s="53">
        <v>0.35972222222222222</v>
      </c>
      <c r="D1747" s="3" t="s">
        <v>3592</v>
      </c>
      <c r="E1747" s="3" t="str">
        <f t="array" ref="E1747">INDEX(list!$C$2:$C$4995,MATCH(D1747,list!$A$2:$A$4995,0))</f>
        <v>TLF</v>
      </c>
      <c r="F1747" s="3" t="s">
        <v>4403</v>
      </c>
      <c r="G1747" s="44">
        <v>2</v>
      </c>
      <c r="H1747" s="3" t="s">
        <v>4453</v>
      </c>
      <c r="I1747" s="3" t="s">
        <v>4213</v>
      </c>
      <c r="J1747" s="3"/>
    </row>
    <row r="1748" spans="1:10" ht="19.5" customHeight="1" thickBot="1">
      <c r="A1748" s="3" t="s">
        <v>3934</v>
      </c>
      <c r="B1748" s="75">
        <v>42894</v>
      </c>
      <c r="C1748" s="53">
        <v>0.49652777777777773</v>
      </c>
      <c r="D1748" s="3" t="s">
        <v>2872</v>
      </c>
      <c r="E1748" s="3" t="str">
        <f t="array" ref="E1748">INDEX(list!$C$2:$C$4995,MATCH(D1748,list!$A$2:$A$4995,0))</f>
        <v>ET - Main</v>
      </c>
      <c r="F1748" s="3" t="s">
        <v>4403</v>
      </c>
      <c r="G1748" s="44">
        <v>1</v>
      </c>
      <c r="H1748" s="3" t="s">
        <v>4458</v>
      </c>
      <c r="I1748" s="3" t="s">
        <v>4213</v>
      </c>
      <c r="J1748" s="3"/>
    </row>
    <row r="1749" spans="1:10" ht="19.5" customHeight="1" thickBot="1">
      <c r="A1749" s="3" t="s">
        <v>3934</v>
      </c>
      <c r="B1749" s="75">
        <v>42894</v>
      </c>
      <c r="C1749" s="53">
        <v>0.50694444444444442</v>
      </c>
      <c r="D1749" s="3" t="s">
        <v>3272</v>
      </c>
      <c r="E1749" s="3" t="str">
        <f t="array" ref="E1749">INDEX(list!$C$2:$C$4995,MATCH(D1749,list!$A$2:$A$4995,0))</f>
        <v>Elaina Cell</v>
      </c>
      <c r="F1749" s="3" t="s">
        <v>4403</v>
      </c>
      <c r="G1749" s="44">
        <v>2</v>
      </c>
      <c r="H1749" s="3" t="s">
        <v>4453</v>
      </c>
      <c r="I1749" s="3" t="s">
        <v>4213</v>
      </c>
      <c r="J1749" s="3"/>
    </row>
    <row r="1750" spans="1:10" ht="19.5" customHeight="1" thickBot="1">
      <c r="A1750" s="3" t="s">
        <v>3934</v>
      </c>
      <c r="B1750" s="75">
        <v>42894</v>
      </c>
      <c r="C1750" s="53">
        <v>0.51180555555555551</v>
      </c>
      <c r="D1750" s="3" t="s">
        <v>3272</v>
      </c>
      <c r="E1750" s="3" t="str">
        <f t="array" ref="E1750">INDEX(list!$C$2:$C$4995,MATCH(D1750,list!$A$2:$A$4995,0))</f>
        <v>Elaina Cell</v>
      </c>
      <c r="F1750" s="3" t="s">
        <v>4422</v>
      </c>
      <c r="G1750" s="44">
        <v>1</v>
      </c>
      <c r="H1750" s="3" t="s">
        <v>4453</v>
      </c>
      <c r="I1750" s="3" t="s">
        <v>4213</v>
      </c>
      <c r="J1750" s="3"/>
    </row>
    <row r="1751" spans="1:10" ht="19.5" customHeight="1" thickBot="1">
      <c r="A1751" s="3" t="s">
        <v>3934</v>
      </c>
      <c r="B1751" s="75">
        <v>42894</v>
      </c>
      <c r="C1751" s="53">
        <v>0.51250000000000007</v>
      </c>
      <c r="D1751" s="3" t="s">
        <v>3272</v>
      </c>
      <c r="E1751" s="3" t="str">
        <f t="array" ref="E1751">INDEX(list!$C$2:$C$4995,MATCH(D1751,list!$A$2:$A$4995,0))</f>
        <v>Elaina Cell</v>
      </c>
      <c r="F1751" s="3" t="s">
        <v>4403</v>
      </c>
      <c r="G1751" s="44">
        <v>3</v>
      </c>
      <c r="H1751" s="3" t="s">
        <v>4453</v>
      </c>
      <c r="I1751" s="3" t="s">
        <v>4213</v>
      </c>
      <c r="J1751" s="3"/>
    </row>
    <row r="1752" spans="1:10" ht="19.5" customHeight="1" thickBot="1">
      <c r="A1752" s="3" t="s">
        <v>3934</v>
      </c>
      <c r="B1752" s="75">
        <v>42894</v>
      </c>
      <c r="C1752" s="53">
        <v>0.57638888888888895</v>
      </c>
      <c r="D1752" s="3" t="s">
        <v>221</v>
      </c>
      <c r="E1752" s="3" t="str">
        <f t="array" ref="E1752">INDEX(list!$C$2:$C$4995,MATCH(D1752,list!$A$2:$A$4995,0))</f>
        <v>CPL - Thomas CPL Cell</v>
      </c>
      <c r="F1752" s="3" t="s">
        <v>4663</v>
      </c>
      <c r="G1752" s="44">
        <v>8</v>
      </c>
      <c r="H1752" s="3" t="s">
        <v>4453</v>
      </c>
      <c r="I1752" s="3" t="s">
        <v>4213</v>
      </c>
      <c r="J1752" s="3"/>
    </row>
    <row r="1753" spans="1:10" ht="19.5" customHeight="1" thickBot="1">
      <c r="A1753" s="3" t="s">
        <v>3934</v>
      </c>
      <c r="B1753" s="75">
        <v>42894</v>
      </c>
      <c r="C1753" s="53">
        <v>0.60833333333333328</v>
      </c>
      <c r="D1753" s="3" t="s">
        <v>2872</v>
      </c>
      <c r="E1753" s="3" t="str">
        <f t="array" ref="E1753">INDEX(list!$C$2:$C$4995,MATCH(D1753,list!$A$2:$A$4995,0))</f>
        <v>ET - Main</v>
      </c>
      <c r="F1753" s="3" t="s">
        <v>4403</v>
      </c>
      <c r="G1753" s="44">
        <v>1</v>
      </c>
      <c r="H1753" s="3" t="s">
        <v>4458</v>
      </c>
      <c r="I1753" s="3" t="s">
        <v>4213</v>
      </c>
      <c r="J1753" s="3"/>
    </row>
    <row r="1754" spans="1:10" ht="19.5" customHeight="1" thickBot="1">
      <c r="A1754" s="3" t="s">
        <v>3934</v>
      </c>
      <c r="B1754" s="75">
        <v>42894</v>
      </c>
      <c r="C1754" s="53">
        <v>0.60833333333333328</v>
      </c>
      <c r="D1754" s="3" t="s">
        <v>1749</v>
      </c>
      <c r="E1754" s="3" t="str">
        <f t="array" ref="E1754">INDEX(list!$C$2:$C$4995,MATCH(D1754,list!$A$2:$A$4995,0))</f>
        <v>Kaltec Electronics, Inc</v>
      </c>
      <c r="F1754" s="3" t="s">
        <v>4403</v>
      </c>
      <c r="G1754" s="44">
        <v>4</v>
      </c>
      <c r="H1754" s="3" t="s">
        <v>4458</v>
      </c>
      <c r="I1754" s="3" t="s">
        <v>4213</v>
      </c>
      <c r="J1754" s="3"/>
    </row>
    <row r="1755" spans="1:10" ht="19.5" customHeight="1" thickBot="1">
      <c r="A1755" s="3" t="s">
        <v>3935</v>
      </c>
      <c r="B1755" s="75">
        <v>42895</v>
      </c>
      <c r="C1755" s="53">
        <v>0.38819444444444445</v>
      </c>
      <c r="D1755" s="3" t="s">
        <v>2474</v>
      </c>
      <c r="E1755" s="46" t="str">
        <f t="array" ref="E1755">INDEX(list!$C$2:$C$4995,MATCH(D1755,list!$A$2:$A$4995,0))</f>
        <v>SOCO - The Sourcing Company main</v>
      </c>
      <c r="F1755" s="3" t="s">
        <v>4412</v>
      </c>
      <c r="G1755" s="44">
        <v>2</v>
      </c>
      <c r="H1755" s="3" t="s">
        <v>4458</v>
      </c>
      <c r="I1755" s="3" t="s">
        <v>4213</v>
      </c>
      <c r="J1755" s="3"/>
    </row>
    <row r="1756" spans="1:10" ht="19.5" customHeight="1" thickBot="1">
      <c r="A1756" s="3" t="s">
        <v>3935</v>
      </c>
      <c r="B1756" s="75">
        <v>42895</v>
      </c>
      <c r="C1756" s="53">
        <v>0.41319444444444442</v>
      </c>
      <c r="D1756" s="3" t="s">
        <v>2474</v>
      </c>
      <c r="E1756" s="46" t="str">
        <f t="array" ref="E1756">INDEX(list!$C$2:$C$4995,MATCH(D1756,list!$A$2:$A$4995,0))</f>
        <v>SOCO - The Sourcing Company main</v>
      </c>
      <c r="F1756" s="3" t="s">
        <v>4412</v>
      </c>
      <c r="G1756" s="44">
        <v>1</v>
      </c>
      <c r="H1756" s="3" t="s">
        <v>4458</v>
      </c>
      <c r="I1756" s="3" t="s">
        <v>4213</v>
      </c>
      <c r="J1756" s="3"/>
    </row>
    <row r="1757" spans="1:10" ht="19.5" customHeight="1" thickBot="1">
      <c r="A1757" s="3" t="s">
        <v>3935</v>
      </c>
      <c r="B1757" s="75">
        <v>42895</v>
      </c>
      <c r="C1757" s="53">
        <v>0.46319444444444446</v>
      </c>
      <c r="D1757" s="3" t="s">
        <v>2651</v>
      </c>
      <c r="E1757" s="3" t="str">
        <f t="array" ref="E1757">INDEX(list!$C$2:$C$4995,MATCH(D1757,list!$A$2:$A$4995,0))</f>
        <v>GD - Diana Garreau Cell</v>
      </c>
      <c r="F1757" s="3" t="s">
        <v>4403</v>
      </c>
      <c r="G1757" s="44">
        <v>1</v>
      </c>
      <c r="H1757" s="3" t="s">
        <v>4453</v>
      </c>
      <c r="I1757" s="3" t="s">
        <v>4213</v>
      </c>
      <c r="J1757" s="3"/>
    </row>
    <row r="1758" spans="1:10" ht="19.5" customHeight="1" thickBot="1">
      <c r="A1758" s="3" t="s">
        <v>3935</v>
      </c>
      <c r="B1758" s="75">
        <v>42895</v>
      </c>
      <c r="C1758" s="53">
        <v>0.46388888888888885</v>
      </c>
      <c r="D1758" s="3" t="s">
        <v>2651</v>
      </c>
      <c r="E1758" s="3" t="str">
        <f t="array" ref="E1758">INDEX(list!$C$2:$C$4995,MATCH(D1758,list!$A$2:$A$4995,0))</f>
        <v>GD - Diana Garreau Cell</v>
      </c>
      <c r="F1758" s="3" t="s">
        <v>4403</v>
      </c>
      <c r="G1758" s="44">
        <v>11</v>
      </c>
      <c r="H1758" s="3" t="s">
        <v>4458</v>
      </c>
      <c r="I1758" s="3" t="s">
        <v>4213</v>
      </c>
      <c r="J1758" s="3"/>
    </row>
    <row r="1759" spans="1:10" ht="19.5" customHeight="1" thickBot="1">
      <c r="A1759" s="3" t="s">
        <v>3935</v>
      </c>
      <c r="B1759" s="75">
        <v>42895</v>
      </c>
      <c r="C1759" s="53">
        <v>0.49791666666666662</v>
      </c>
      <c r="D1759" s="3" t="s">
        <v>3004</v>
      </c>
      <c r="E1759" s="3" t="str">
        <f t="array" ref="E1759">INDEX(list!$C$2:$C$4995,MATCH(D1759,list!$A$2:$A$4995,0))</f>
        <v>NSCG - Geron Grey</v>
      </c>
      <c r="F1759" s="3" t="s">
        <v>4404</v>
      </c>
      <c r="G1759" s="44">
        <v>6</v>
      </c>
      <c r="H1759" s="3" t="s">
        <v>4458</v>
      </c>
      <c r="I1759" s="3" t="s">
        <v>4213</v>
      </c>
      <c r="J1759" s="3"/>
    </row>
    <row r="1760" spans="1:10" ht="19.5" customHeight="1" thickBot="1">
      <c r="A1760" s="3" t="s">
        <v>3935</v>
      </c>
      <c r="B1760" s="75">
        <v>42895</v>
      </c>
      <c r="C1760" s="53">
        <v>0.52916666666666667</v>
      </c>
      <c r="D1760" s="3" t="s">
        <v>2872</v>
      </c>
      <c r="E1760" s="3" t="str">
        <f t="array" ref="E1760">INDEX(list!$C$2:$C$4995,MATCH(D1760,list!$A$2:$A$4995,0))</f>
        <v>ET - Main</v>
      </c>
      <c r="F1760" s="3" t="s">
        <v>4404</v>
      </c>
      <c r="G1760" s="44">
        <v>2</v>
      </c>
      <c r="H1760" s="3" t="s">
        <v>4458</v>
      </c>
      <c r="I1760" s="3" t="s">
        <v>4213</v>
      </c>
      <c r="J1760" s="3"/>
    </row>
    <row r="1761" spans="1:10" ht="19.5" customHeight="1" thickBot="1">
      <c r="A1761" s="3" t="s">
        <v>3935</v>
      </c>
      <c r="B1761" s="75">
        <v>42895</v>
      </c>
      <c r="C1761" s="53">
        <v>0.58402777777777781</v>
      </c>
      <c r="D1761" s="3" t="s">
        <v>2872</v>
      </c>
      <c r="E1761" s="3" t="str">
        <f t="array" ref="E1761">INDEX(list!$C$2:$C$4995,MATCH(D1761,list!$A$2:$A$4995,0))</f>
        <v>ET - Main</v>
      </c>
      <c r="F1761" s="3" t="s">
        <v>4404</v>
      </c>
      <c r="G1761" s="44">
        <v>2</v>
      </c>
      <c r="H1761" s="3" t="s">
        <v>4458</v>
      </c>
      <c r="I1761" s="3" t="s">
        <v>4213</v>
      </c>
      <c r="J1761" s="3"/>
    </row>
    <row r="1762" spans="1:10" ht="19.5" customHeight="1" thickBot="1">
      <c r="A1762" s="3" t="s">
        <v>3935</v>
      </c>
      <c r="B1762" s="75">
        <v>42895</v>
      </c>
      <c r="C1762" s="53">
        <v>0.58888888888888891</v>
      </c>
      <c r="D1762" s="3" t="s">
        <v>3557</v>
      </c>
      <c r="E1762" s="3" t="str">
        <f t="array" ref="E1762">INDEX(list!$C$2:$C$4995,MATCH(D1762,list!$A$2:$A$4995,0))</f>
        <v>HelpGuide, Inc.</v>
      </c>
      <c r="F1762" s="3" t="s">
        <v>4207</v>
      </c>
      <c r="G1762" s="44">
        <v>1</v>
      </c>
      <c r="H1762" s="3" t="s">
        <v>4458</v>
      </c>
      <c r="I1762" s="3" t="s">
        <v>4213</v>
      </c>
      <c r="J1762" s="3" t="s">
        <v>4208</v>
      </c>
    </row>
    <row r="1763" spans="1:10" ht="19.5" customHeight="1" thickBot="1">
      <c r="A1763" s="3" t="s">
        <v>3935</v>
      </c>
      <c r="B1763" s="75">
        <v>42895</v>
      </c>
      <c r="C1763" s="53">
        <v>0.63124999999999998</v>
      </c>
      <c r="D1763" s="3" t="s">
        <v>3557</v>
      </c>
      <c r="E1763" s="3" t="str">
        <f t="array" ref="E1763">INDEX(list!$C$2:$C$4995,MATCH(D1763,list!$A$2:$A$4995,0))</f>
        <v>HelpGuide, Inc.</v>
      </c>
      <c r="F1763" s="3" t="s">
        <v>4207</v>
      </c>
      <c r="G1763" s="44">
        <v>1</v>
      </c>
      <c r="H1763" s="3" t="s">
        <v>4458</v>
      </c>
      <c r="I1763" s="3" t="s">
        <v>4213</v>
      </c>
      <c r="J1763" s="3" t="s">
        <v>4208</v>
      </c>
    </row>
    <row r="1764" spans="1:10" ht="19.5" customHeight="1" thickBot="1">
      <c r="A1764" s="3" t="s">
        <v>3935</v>
      </c>
      <c r="B1764" s="75">
        <v>42895</v>
      </c>
      <c r="C1764" s="53">
        <v>0.72499999999999998</v>
      </c>
      <c r="D1764" s="3" t="s">
        <v>1236</v>
      </c>
      <c r="E1764" s="3" t="str">
        <f t="array" ref="E1764">INDEX(list!$C$2:$C$4995,MATCH(D1764,list!$A$2:$A$4995,0))</f>
        <v>TGI - Mark Machado Cell</v>
      </c>
      <c r="F1764" s="3" t="s">
        <v>4479</v>
      </c>
      <c r="G1764" s="44">
        <v>2</v>
      </c>
      <c r="H1764" s="3" t="s">
        <v>4458</v>
      </c>
      <c r="I1764" s="3" t="s">
        <v>4213</v>
      </c>
      <c r="J1764" s="3"/>
    </row>
    <row r="1765" spans="1:10" ht="19.5" customHeight="1" thickBot="1">
      <c r="A1765" s="3" t="s">
        <v>3935</v>
      </c>
      <c r="B1765" s="75">
        <v>42895</v>
      </c>
      <c r="C1765" s="53">
        <v>0.72569444444444453</v>
      </c>
      <c r="D1765" s="3" t="s">
        <v>1236</v>
      </c>
      <c r="E1765" s="3" t="str">
        <f t="array" ref="E1765">INDEX(list!$C$2:$C$4995,MATCH(D1765,list!$A$2:$A$4995,0))</f>
        <v>TGI - Mark Machado Cell</v>
      </c>
      <c r="F1765" s="3" t="s">
        <v>4479</v>
      </c>
      <c r="G1765" s="44">
        <v>7</v>
      </c>
      <c r="H1765" s="3" t="s">
        <v>4453</v>
      </c>
      <c r="I1765" s="3" t="s">
        <v>4213</v>
      </c>
      <c r="J1765" s="3"/>
    </row>
    <row r="1766" spans="1:10" ht="19.5" customHeight="1" thickBot="1">
      <c r="A1766" s="3" t="s">
        <v>3935</v>
      </c>
      <c r="B1766" s="75">
        <v>42895</v>
      </c>
      <c r="C1766" s="53">
        <v>0.72916666666666663</v>
      </c>
      <c r="D1766" s="3" t="s">
        <v>3557</v>
      </c>
      <c r="E1766" s="3" t="str">
        <f t="array" ref="E1766">INDEX(list!$C$2:$C$4995,MATCH(D1766,list!$A$2:$A$4995,0))</f>
        <v>HelpGuide, Inc.</v>
      </c>
      <c r="F1766" s="3" t="s">
        <v>4207</v>
      </c>
      <c r="G1766" s="44">
        <v>1</v>
      </c>
      <c r="H1766" s="3" t="s">
        <v>4453</v>
      </c>
      <c r="I1766" s="3" t="s">
        <v>4213</v>
      </c>
      <c r="J1766" s="3" t="s">
        <v>4208</v>
      </c>
    </row>
    <row r="1767" spans="1:10" ht="19.5" customHeight="1" thickBot="1">
      <c r="A1767" s="3" t="s">
        <v>3935</v>
      </c>
      <c r="B1767" s="75">
        <v>42895</v>
      </c>
      <c r="C1767" s="53">
        <v>0.72986111111111107</v>
      </c>
      <c r="D1767" s="3" t="s">
        <v>3272</v>
      </c>
      <c r="E1767" s="3" t="str">
        <f t="array" ref="E1767">INDEX(list!$C$2:$C$4995,MATCH(D1767,list!$A$2:$A$4995,0))</f>
        <v>Elaina Cell</v>
      </c>
      <c r="F1767" s="3" t="s">
        <v>4403</v>
      </c>
      <c r="G1767" s="44">
        <v>1</v>
      </c>
      <c r="H1767" s="3" t="s">
        <v>4453</v>
      </c>
      <c r="I1767" s="3" t="s">
        <v>4213</v>
      </c>
      <c r="J1767" s="3"/>
    </row>
    <row r="1768" spans="1:10" ht="19.5" customHeight="1" thickBot="1">
      <c r="A1768" s="3" t="s">
        <v>3935</v>
      </c>
      <c r="B1768" s="75">
        <v>42895</v>
      </c>
      <c r="C1768" s="53">
        <v>0.74722222222222223</v>
      </c>
      <c r="D1768" s="3" t="s">
        <v>3272</v>
      </c>
      <c r="E1768" s="3" t="str">
        <f t="array" ref="E1768">INDEX(list!$C$2:$C$4995,MATCH(D1768,list!$A$2:$A$4995,0))</f>
        <v>Elaina Cell</v>
      </c>
      <c r="F1768" s="3" t="s">
        <v>4403</v>
      </c>
      <c r="G1768" s="44">
        <v>1</v>
      </c>
      <c r="H1768" s="3" t="s">
        <v>4453</v>
      </c>
      <c r="I1768" s="3" t="s">
        <v>4213</v>
      </c>
      <c r="J1768" s="3"/>
    </row>
    <row r="1769" spans="1:10" ht="19.5" customHeight="1" thickBot="1">
      <c r="A1769" s="3" t="s">
        <v>3935</v>
      </c>
      <c r="B1769" s="75">
        <v>42895</v>
      </c>
      <c r="C1769" s="53">
        <v>0.77430555555555547</v>
      </c>
      <c r="D1769" s="3" t="s">
        <v>467</v>
      </c>
      <c r="E1769" s="3" t="str">
        <f t="array" ref="E1769">INDEX(list!$C$2:$C$4995,MATCH(D1769,list!$A$2:$A$4995,0))</f>
        <v>Jeff Youngdale</v>
      </c>
      <c r="F1769" s="3" t="s">
        <v>4637</v>
      </c>
      <c r="G1769" s="44">
        <v>2</v>
      </c>
      <c r="H1769" s="3" t="s">
        <v>4453</v>
      </c>
      <c r="I1769" s="3" t="s">
        <v>4213</v>
      </c>
      <c r="J1769" s="3"/>
    </row>
    <row r="1770" spans="1:10" ht="19.5" customHeight="1" thickBot="1">
      <c r="A1770" s="3" t="s">
        <v>3937</v>
      </c>
      <c r="B1770" s="75">
        <v>42896</v>
      </c>
      <c r="C1770" s="53">
        <v>0.50624999999999998</v>
      </c>
      <c r="D1770" s="3" t="s">
        <v>3272</v>
      </c>
      <c r="E1770" s="3" t="str">
        <f t="array" ref="E1770">INDEX(list!$C$2:$C$4995,MATCH(D1770,list!$A$2:$A$4995,0))</f>
        <v>Elaina Cell</v>
      </c>
      <c r="F1770" s="3" t="s">
        <v>4422</v>
      </c>
      <c r="G1770" s="44">
        <v>5</v>
      </c>
      <c r="H1770" s="3" t="s">
        <v>4453</v>
      </c>
      <c r="I1770" s="3" t="s">
        <v>4220</v>
      </c>
      <c r="J1770" s="3"/>
    </row>
    <row r="1771" spans="1:10" ht="19.5" customHeight="1" thickBot="1">
      <c r="A1771" s="3" t="s">
        <v>3937</v>
      </c>
      <c r="B1771" s="75">
        <v>42896</v>
      </c>
      <c r="C1771" s="53">
        <v>0.51250000000000007</v>
      </c>
      <c r="D1771" s="3" t="s">
        <v>3272</v>
      </c>
      <c r="E1771" s="3" t="str">
        <f t="array" ref="E1771">INDEX(list!$C$2:$C$4995,MATCH(D1771,list!$A$2:$A$4995,0))</f>
        <v>Elaina Cell</v>
      </c>
      <c r="F1771" s="3" t="s">
        <v>4403</v>
      </c>
      <c r="G1771" s="44">
        <v>2</v>
      </c>
      <c r="H1771" s="3" t="s">
        <v>4453</v>
      </c>
      <c r="I1771" s="3" t="s">
        <v>4220</v>
      </c>
      <c r="J1771" s="3"/>
    </row>
    <row r="1772" spans="1:10" ht="19.5" customHeight="1" thickBot="1">
      <c r="A1772" s="3" t="s">
        <v>3937</v>
      </c>
      <c r="B1772" s="75">
        <v>42896</v>
      </c>
      <c r="C1772" s="53">
        <v>0.57291666666666663</v>
      </c>
      <c r="D1772" s="3" t="s">
        <v>3557</v>
      </c>
      <c r="E1772" s="3" t="str">
        <f t="array" ref="E1772">INDEX(list!$C$2:$C$4995,MATCH(D1772,list!$A$2:$A$4995,0))</f>
        <v>HelpGuide, Inc.</v>
      </c>
      <c r="F1772" s="3" t="s">
        <v>4207</v>
      </c>
      <c r="G1772" s="44">
        <v>1</v>
      </c>
      <c r="H1772" s="3" t="s">
        <v>4458</v>
      </c>
      <c r="I1772" s="3" t="s">
        <v>4220</v>
      </c>
      <c r="J1772" s="3" t="s">
        <v>4208</v>
      </c>
    </row>
    <row r="1773" spans="1:10" ht="19.5" customHeight="1" thickBot="1">
      <c r="A1773" s="3" t="s">
        <v>3937</v>
      </c>
      <c r="B1773" s="75">
        <v>42896</v>
      </c>
      <c r="C1773" s="53">
        <v>0.57986111111111105</v>
      </c>
      <c r="D1773" s="3" t="s">
        <v>2266</v>
      </c>
      <c r="E1773" s="3" t="str">
        <f t="array" ref="E1773">INDEX(list!$C$2:$C$4995,MATCH(D1773,list!$A$2:$A$4995,0))</f>
        <v>Paul DeBaets</v>
      </c>
      <c r="F1773" s="3" t="s">
        <v>4412</v>
      </c>
      <c r="G1773" s="44">
        <v>1</v>
      </c>
      <c r="H1773" s="3" t="s">
        <v>4458</v>
      </c>
      <c r="I1773" s="3" t="s">
        <v>4220</v>
      </c>
      <c r="J1773" s="3"/>
    </row>
    <row r="1774" spans="1:10" ht="19.5" customHeight="1" thickBot="1">
      <c r="A1774" s="3" t="s">
        <v>3937</v>
      </c>
      <c r="B1774" s="75">
        <v>42896</v>
      </c>
      <c r="C1774" s="53">
        <v>0.5805555555555556</v>
      </c>
      <c r="D1774" s="3" t="s">
        <v>2266</v>
      </c>
      <c r="E1774" s="3" t="str">
        <f t="array" ref="E1774">INDEX(list!$C$2:$C$4995,MATCH(D1774,list!$A$2:$A$4995,0))</f>
        <v>Paul DeBaets</v>
      </c>
      <c r="F1774" s="3" t="s">
        <v>4412</v>
      </c>
      <c r="G1774" s="44">
        <v>6</v>
      </c>
      <c r="H1774" s="3" t="s">
        <v>4453</v>
      </c>
      <c r="I1774" s="3" t="s">
        <v>4220</v>
      </c>
      <c r="J1774" s="3"/>
    </row>
    <row r="1775" spans="1:10" ht="19.5" customHeight="1" thickBot="1">
      <c r="A1775" s="3" t="s">
        <v>3938</v>
      </c>
      <c r="B1775" s="75">
        <v>42897</v>
      </c>
      <c r="C1775" s="53">
        <v>0.3527777777777778</v>
      </c>
      <c r="D1775" s="3" t="s">
        <v>2266</v>
      </c>
      <c r="E1775" s="3" t="str">
        <f t="array" ref="E1775">INDEX(list!$C$2:$C$4995,MATCH(D1775,list!$A$2:$A$4995,0))</f>
        <v>Paul DeBaets</v>
      </c>
      <c r="F1775" s="3" t="s">
        <v>4403</v>
      </c>
      <c r="G1775" s="44">
        <v>5</v>
      </c>
      <c r="H1775" s="3" t="s">
        <v>4458</v>
      </c>
      <c r="I1775" s="3" t="s">
        <v>4220</v>
      </c>
      <c r="J1775" s="3"/>
    </row>
    <row r="1776" spans="1:10" ht="19.5" customHeight="1" thickBot="1">
      <c r="A1776" s="3" t="s">
        <v>3938</v>
      </c>
      <c r="B1776" s="75">
        <v>42897</v>
      </c>
      <c r="C1776" s="53">
        <v>0.4145833333333333</v>
      </c>
      <c r="D1776" s="3" t="s">
        <v>2419</v>
      </c>
      <c r="E1776" s="3" t="str">
        <f t="array" ref="E1776">INDEX(list!$C$2:$C$4995,MATCH(D1776,list!$A$2:$A$4995,0))</f>
        <v>PS - Geoff Parks</v>
      </c>
      <c r="F1776" s="3" t="s">
        <v>4412</v>
      </c>
      <c r="G1776" s="44">
        <v>2</v>
      </c>
      <c r="H1776" s="3" t="s">
        <v>4453</v>
      </c>
      <c r="I1776" s="3" t="s">
        <v>4220</v>
      </c>
      <c r="J1776" s="3"/>
    </row>
    <row r="1777" spans="1:10" ht="19.5" customHeight="1" thickBot="1">
      <c r="A1777" s="3" t="s">
        <v>3938</v>
      </c>
      <c r="B1777" s="75">
        <v>42897</v>
      </c>
      <c r="C1777" s="53">
        <v>0.66041666666666665</v>
      </c>
      <c r="D1777" s="3" t="s">
        <v>3272</v>
      </c>
      <c r="E1777" s="3" t="str">
        <f t="array" ref="E1777">INDEX(list!$C$2:$C$4995,MATCH(D1777,list!$A$2:$A$4995,0))</f>
        <v>Elaina Cell</v>
      </c>
      <c r="F1777" s="3" t="s">
        <v>4422</v>
      </c>
      <c r="G1777" s="44">
        <v>1</v>
      </c>
      <c r="H1777" s="3" t="s">
        <v>4453</v>
      </c>
      <c r="I1777" s="3" t="s">
        <v>4220</v>
      </c>
      <c r="J1777" s="3"/>
    </row>
    <row r="1778" spans="1:10" ht="19.5" customHeight="1" thickBot="1">
      <c r="A1778" s="3" t="s">
        <v>3938</v>
      </c>
      <c r="B1778" s="75">
        <v>42897</v>
      </c>
      <c r="C1778" s="53">
        <v>0.67499999999999993</v>
      </c>
      <c r="D1778" s="3" t="s">
        <v>3272</v>
      </c>
      <c r="E1778" s="3" t="str">
        <f t="array" ref="E1778">INDEX(list!$C$2:$C$4995,MATCH(D1778,list!$A$2:$A$4995,0))</f>
        <v>Elaina Cell</v>
      </c>
      <c r="F1778" s="3" t="s">
        <v>4403</v>
      </c>
      <c r="G1778" s="44">
        <v>3</v>
      </c>
      <c r="H1778" s="3" t="s">
        <v>4453</v>
      </c>
      <c r="I1778" s="3" t="s">
        <v>4220</v>
      </c>
      <c r="J1778" s="3"/>
    </row>
    <row r="1779" spans="1:10" ht="19.5" customHeight="1" thickBot="1">
      <c r="A1779" s="3" t="s">
        <v>3938</v>
      </c>
      <c r="B1779" s="75">
        <v>42897</v>
      </c>
      <c r="C1779" s="53">
        <v>0.82152777777777775</v>
      </c>
      <c r="D1779" s="3" t="s">
        <v>440</v>
      </c>
      <c r="E1779" s="3" t="str">
        <f t="array" ref="E1779">INDEX(list!$C$2:$C$4995,MATCH(D1779,list!$A$2:$A$4995,0))</f>
        <v>Larry Nedry Home</v>
      </c>
      <c r="F1779" s="3" t="s">
        <v>4477</v>
      </c>
      <c r="G1779" s="44">
        <v>11</v>
      </c>
      <c r="H1779" s="3" t="s">
        <v>4453</v>
      </c>
      <c r="I1779" s="3" t="s">
        <v>4220</v>
      </c>
      <c r="J1779" s="3"/>
    </row>
    <row r="1780" spans="1:10" ht="19.5" customHeight="1" thickBot="1">
      <c r="A1780" s="3" t="s">
        <v>3928</v>
      </c>
      <c r="B1780" s="75">
        <v>42898</v>
      </c>
      <c r="C1780" s="53">
        <v>0.43124999999999997</v>
      </c>
      <c r="D1780" s="3" t="s">
        <v>2872</v>
      </c>
      <c r="E1780" s="3" t="str">
        <f t="array" ref="E1780">INDEX(list!$C$2:$C$4995,MATCH(D1780,list!$A$2:$A$4995,0))</f>
        <v>ET - Main</v>
      </c>
      <c r="F1780" s="3" t="s">
        <v>4403</v>
      </c>
      <c r="G1780" s="44">
        <v>1</v>
      </c>
      <c r="H1780" s="3" t="s">
        <v>4453</v>
      </c>
      <c r="I1780" s="3" t="s">
        <v>4213</v>
      </c>
      <c r="J1780" s="3"/>
    </row>
    <row r="1781" spans="1:10" ht="19.5" customHeight="1" thickBot="1">
      <c r="A1781" s="3" t="s">
        <v>3928</v>
      </c>
      <c r="B1781" s="75">
        <v>42898</v>
      </c>
      <c r="C1781" s="53">
        <v>0.43124999999999997</v>
      </c>
      <c r="D1781" s="3" t="s">
        <v>2872</v>
      </c>
      <c r="E1781" s="3" t="str">
        <f t="array" ref="E1781">INDEX(list!$C$2:$C$4995,MATCH(D1781,list!$A$2:$A$4995,0))</f>
        <v>ET - Main</v>
      </c>
      <c r="F1781" s="3" t="s">
        <v>4403</v>
      </c>
      <c r="G1781" s="44">
        <v>2</v>
      </c>
      <c r="H1781" s="3" t="s">
        <v>4458</v>
      </c>
      <c r="I1781" s="3" t="s">
        <v>4213</v>
      </c>
      <c r="J1781" s="3"/>
    </row>
    <row r="1782" spans="1:10" ht="19.5" customHeight="1" thickBot="1">
      <c r="A1782" s="3" t="s">
        <v>3928</v>
      </c>
      <c r="B1782" s="75">
        <v>42898</v>
      </c>
      <c r="C1782" s="53">
        <v>0.48402777777777778</v>
      </c>
      <c r="D1782" s="3" t="s">
        <v>2807</v>
      </c>
      <c r="E1782" s="3" t="str">
        <f t="array" ref="E1782">INDEX(list!$C$2:$C$4995,MATCH(D1782,list!$A$2:$A$4995,0))</f>
        <v>?</v>
      </c>
      <c r="F1782" s="3" t="s">
        <v>4412</v>
      </c>
      <c r="G1782" s="44">
        <v>3</v>
      </c>
      <c r="H1782" s="3" t="s">
        <v>4458</v>
      </c>
      <c r="I1782" s="3" t="s">
        <v>4213</v>
      </c>
      <c r="J1782" s="3"/>
    </row>
    <row r="1783" spans="1:10" ht="19.5" customHeight="1" thickBot="1">
      <c r="A1783" s="3" t="s">
        <v>3928</v>
      </c>
      <c r="B1783" s="75">
        <v>42898</v>
      </c>
      <c r="C1783" s="53">
        <v>0.56041666666666667</v>
      </c>
      <c r="D1783" s="3" t="s">
        <v>2641</v>
      </c>
      <c r="E1783" s="3" t="str">
        <f t="array" ref="E1783">INDEX(list!$C$2:$C$4995,MATCH(D1783,list!$A$2:$A$4995,0))</f>
        <v>spam?</v>
      </c>
      <c r="F1783" s="3" t="s">
        <v>4403</v>
      </c>
      <c r="G1783" s="44">
        <v>1</v>
      </c>
      <c r="H1783" s="3" t="s">
        <v>4453</v>
      </c>
      <c r="I1783" s="3" t="s">
        <v>4213</v>
      </c>
      <c r="J1783" s="3"/>
    </row>
    <row r="1784" spans="1:10" ht="19.5" customHeight="1" thickBot="1">
      <c r="A1784" s="3" t="s">
        <v>3928</v>
      </c>
      <c r="B1784" s="75">
        <v>42898</v>
      </c>
      <c r="C1784" s="53">
        <v>0.57291666666666663</v>
      </c>
      <c r="D1784" s="3" t="s">
        <v>3272</v>
      </c>
      <c r="E1784" s="3" t="str">
        <f t="array" ref="E1784">INDEX(list!$C$2:$C$4995,MATCH(D1784,list!$A$2:$A$4995,0))</f>
        <v>Elaina Cell</v>
      </c>
      <c r="F1784" s="3" t="s">
        <v>4422</v>
      </c>
      <c r="G1784" s="44">
        <v>1</v>
      </c>
      <c r="H1784" s="3" t="s">
        <v>4453</v>
      </c>
      <c r="I1784" s="3" t="s">
        <v>4213</v>
      </c>
      <c r="J1784" s="3"/>
    </row>
    <row r="1785" spans="1:10" ht="19.5" customHeight="1" thickBot="1">
      <c r="A1785" s="3" t="s">
        <v>3928</v>
      </c>
      <c r="B1785" s="75">
        <v>42898</v>
      </c>
      <c r="C1785" s="53">
        <v>0.58472222222222225</v>
      </c>
      <c r="D1785" s="3" t="s">
        <v>3272</v>
      </c>
      <c r="E1785" s="3" t="str">
        <f t="array" ref="E1785">INDEX(list!$C$2:$C$4995,MATCH(D1785,list!$A$2:$A$4995,0))</f>
        <v>Elaina Cell</v>
      </c>
      <c r="F1785" s="3" t="s">
        <v>4422</v>
      </c>
      <c r="G1785" s="44">
        <v>1</v>
      </c>
      <c r="H1785" s="3" t="s">
        <v>4453</v>
      </c>
      <c r="I1785" s="3" t="s">
        <v>4213</v>
      </c>
      <c r="J1785" s="3"/>
    </row>
    <row r="1786" spans="1:10" ht="19.5" customHeight="1" thickBot="1">
      <c r="A1786" s="3" t="s">
        <v>3928</v>
      </c>
      <c r="B1786" s="75">
        <v>42898</v>
      </c>
      <c r="C1786" s="53">
        <v>0.61805555555555558</v>
      </c>
      <c r="D1786" s="3" t="s">
        <v>3583</v>
      </c>
      <c r="E1786" s="3" t="str">
        <f t="array" ref="E1786">INDEX(list!$C$2:$C$4995,MATCH(D1786,list!$A$2:$A$4995,0))</f>
        <v>PDM - Don Hoffman</v>
      </c>
      <c r="F1786" s="3" t="s">
        <v>4403</v>
      </c>
      <c r="G1786" s="44">
        <v>1</v>
      </c>
      <c r="H1786" s="3" t="s">
        <v>4453</v>
      </c>
      <c r="I1786" s="3" t="s">
        <v>4213</v>
      </c>
      <c r="J1786" s="3"/>
    </row>
    <row r="1787" spans="1:10" ht="19.5" customHeight="1" thickBot="1">
      <c r="A1787" s="3" t="s">
        <v>3928</v>
      </c>
      <c r="B1787" s="75">
        <v>42898</v>
      </c>
      <c r="C1787" s="53">
        <v>0.61805555555555558</v>
      </c>
      <c r="D1787" s="3" t="s">
        <v>3583</v>
      </c>
      <c r="E1787" s="3" t="str">
        <f t="array" ref="E1787">INDEX(list!$C$2:$C$4995,MATCH(D1787,list!$A$2:$A$4995,0))</f>
        <v>PDM - Don Hoffman</v>
      </c>
      <c r="F1787" s="3" t="s">
        <v>4403</v>
      </c>
      <c r="G1787" s="44">
        <v>2</v>
      </c>
      <c r="H1787" s="3" t="s">
        <v>4458</v>
      </c>
      <c r="I1787" s="3" t="s">
        <v>4213</v>
      </c>
      <c r="J1787" s="3"/>
    </row>
    <row r="1788" spans="1:10" ht="19.5" customHeight="1" thickBot="1">
      <c r="A1788" s="3" t="s">
        <v>3928</v>
      </c>
      <c r="B1788" s="75">
        <v>42898</v>
      </c>
      <c r="C1788" s="53">
        <v>0.6333333333333333</v>
      </c>
      <c r="D1788" s="3" t="s">
        <v>1850</v>
      </c>
      <c r="E1788" s="3" t="str">
        <f t="array" ref="E1788">INDEX(list!$C$2:$C$4995,MATCH(D1788,list!$A$2:$A$4995,0))</f>
        <v>AH - Angela Herst</v>
      </c>
      <c r="F1788" s="3" t="s">
        <v>4403</v>
      </c>
      <c r="G1788" s="44">
        <v>15</v>
      </c>
      <c r="H1788" s="3" t="s">
        <v>4453</v>
      </c>
      <c r="I1788" s="3" t="s">
        <v>4213</v>
      </c>
      <c r="J1788" s="3"/>
    </row>
    <row r="1789" spans="1:10" ht="19.5" customHeight="1" thickBot="1">
      <c r="A1789" s="3" t="s">
        <v>3928</v>
      </c>
      <c r="B1789" s="75">
        <v>42898</v>
      </c>
      <c r="C1789" s="53">
        <v>0.65347222222222223</v>
      </c>
      <c r="D1789" s="3" t="s">
        <v>3557</v>
      </c>
      <c r="E1789" s="3" t="str">
        <f t="array" ref="E1789">INDEX(list!$C$2:$C$4995,MATCH(D1789,list!$A$2:$A$4995,0))</f>
        <v>HelpGuide, Inc.</v>
      </c>
      <c r="F1789" s="3" t="s">
        <v>4207</v>
      </c>
      <c r="G1789" s="44">
        <v>1</v>
      </c>
      <c r="H1789" s="3" t="s">
        <v>4458</v>
      </c>
      <c r="I1789" s="3" t="s">
        <v>4213</v>
      </c>
      <c r="J1789" s="3" t="s">
        <v>4208</v>
      </c>
    </row>
    <row r="1790" spans="1:10" ht="19.5" customHeight="1" thickBot="1">
      <c r="A1790" s="3" t="s">
        <v>3928</v>
      </c>
      <c r="B1790" s="75">
        <v>42898</v>
      </c>
      <c r="C1790" s="53">
        <v>0.66736111111111107</v>
      </c>
      <c r="D1790" s="3" t="s">
        <v>2266</v>
      </c>
      <c r="E1790" s="3" t="str">
        <f t="array" ref="E1790">INDEX(list!$C$2:$C$4995,MATCH(D1790,list!$A$2:$A$4995,0))</f>
        <v>Paul DeBaets</v>
      </c>
      <c r="F1790" s="3" t="s">
        <v>4412</v>
      </c>
      <c r="G1790" s="44">
        <v>1</v>
      </c>
      <c r="H1790" s="3" t="s">
        <v>4458</v>
      </c>
      <c r="I1790" s="3" t="s">
        <v>4213</v>
      </c>
      <c r="J1790" s="3"/>
    </row>
    <row r="1791" spans="1:10" ht="19.5" customHeight="1" thickBot="1">
      <c r="A1791" s="3" t="s">
        <v>3928</v>
      </c>
      <c r="B1791" s="75">
        <v>42898</v>
      </c>
      <c r="C1791" s="53">
        <v>0.66875000000000007</v>
      </c>
      <c r="D1791" s="3" t="s">
        <v>2266</v>
      </c>
      <c r="E1791" s="3" t="str">
        <f t="array" ref="E1791">INDEX(list!$C$2:$C$4995,MATCH(D1791,list!$A$2:$A$4995,0))</f>
        <v>Paul DeBaets</v>
      </c>
      <c r="F1791" s="3" t="s">
        <v>4403</v>
      </c>
      <c r="G1791" s="44">
        <v>6</v>
      </c>
      <c r="H1791" s="3" t="s">
        <v>4458</v>
      </c>
      <c r="I1791" s="3" t="s">
        <v>4213</v>
      </c>
      <c r="J1791" s="3"/>
    </row>
    <row r="1792" spans="1:10" ht="19.5" customHeight="1" thickBot="1">
      <c r="A1792" s="3" t="s">
        <v>3928</v>
      </c>
      <c r="B1792" s="75">
        <v>42898</v>
      </c>
      <c r="C1792" s="53">
        <v>0.67222222222222217</v>
      </c>
      <c r="D1792" s="3" t="s">
        <v>2266</v>
      </c>
      <c r="E1792" s="3" t="str">
        <f t="array" ref="E1792">INDEX(list!$C$2:$C$4995,MATCH(D1792,list!$A$2:$A$4995,0))</f>
        <v>Paul DeBaets</v>
      </c>
      <c r="F1792" s="3" t="s">
        <v>4403</v>
      </c>
      <c r="G1792" s="44">
        <v>10</v>
      </c>
      <c r="H1792" s="3" t="s">
        <v>4453</v>
      </c>
      <c r="I1792" s="3" t="s">
        <v>4213</v>
      </c>
      <c r="J1792" s="3"/>
    </row>
    <row r="1793" spans="1:10" ht="19.5" customHeight="1" thickBot="1">
      <c r="A1793" s="3" t="s">
        <v>3928</v>
      </c>
      <c r="B1793" s="75">
        <v>42898</v>
      </c>
      <c r="C1793" s="53">
        <v>0.6791666666666667</v>
      </c>
      <c r="D1793" s="3" t="s">
        <v>2266</v>
      </c>
      <c r="E1793" s="3" t="str">
        <f t="array" ref="E1793">INDEX(list!$C$2:$C$4995,MATCH(D1793,list!$A$2:$A$4995,0))</f>
        <v>Paul DeBaets</v>
      </c>
      <c r="F1793" s="3" t="s">
        <v>4412</v>
      </c>
      <c r="G1793" s="44">
        <v>3</v>
      </c>
      <c r="H1793" s="3" t="s">
        <v>4453</v>
      </c>
      <c r="I1793" s="3" t="s">
        <v>4213</v>
      </c>
      <c r="J1793" s="3"/>
    </row>
    <row r="1794" spans="1:10" ht="19.5" customHeight="1" thickBot="1">
      <c r="A1794" s="3" t="s">
        <v>3928</v>
      </c>
      <c r="B1794" s="75">
        <v>42898</v>
      </c>
      <c r="C1794" s="53">
        <v>0.71388888888888891</v>
      </c>
      <c r="D1794" s="3" t="s">
        <v>2334</v>
      </c>
      <c r="E1794" s="3" t="str">
        <f t="array" ref="E1794">INDEX(list!$C$2:$C$4995,MATCH(D1794,list!$A$2:$A$4995,0))</f>
        <v>?</v>
      </c>
      <c r="F1794" s="3" t="s">
        <v>4403</v>
      </c>
      <c r="G1794" s="44">
        <v>1</v>
      </c>
      <c r="H1794" s="3" t="s">
        <v>4453</v>
      </c>
      <c r="I1794" s="3" t="s">
        <v>4213</v>
      </c>
      <c r="J1794" s="3"/>
    </row>
    <row r="1795" spans="1:10" ht="19.5" customHeight="1" thickBot="1">
      <c r="A1795" s="3" t="s">
        <v>3932</v>
      </c>
      <c r="B1795" s="75">
        <v>42899</v>
      </c>
      <c r="C1795" s="53">
        <v>0.38194444444444442</v>
      </c>
      <c r="D1795" s="3" t="s">
        <v>2058</v>
      </c>
      <c r="E1795" s="3" t="str">
        <f t="array" ref="E1795">INDEX(list!$C$2:$C$4995,MATCH(D1795,list!$A$2:$A$4995,0))</f>
        <v>CPL - Beth Home</v>
      </c>
      <c r="F1795" s="3" t="s">
        <v>4414</v>
      </c>
      <c r="G1795" s="44">
        <v>1</v>
      </c>
      <c r="H1795" s="3" t="s">
        <v>4453</v>
      </c>
      <c r="I1795" s="3" t="s">
        <v>4213</v>
      </c>
      <c r="J1795" s="3"/>
    </row>
    <row r="1796" spans="1:10" ht="19.5" customHeight="1" thickBot="1">
      <c r="A1796" s="3" t="s">
        <v>3932</v>
      </c>
      <c r="B1796" s="75">
        <v>42899</v>
      </c>
      <c r="C1796" s="53">
        <v>0.38819444444444445</v>
      </c>
      <c r="D1796" s="3" t="s">
        <v>2237</v>
      </c>
      <c r="E1796" s="3" t="str">
        <f t="array" ref="E1796">INDEX(list!$C$2:$C$4995,MATCH(D1796,list!$A$2:$A$4995,0))</f>
        <v>SPAM</v>
      </c>
      <c r="F1796" s="3" t="s">
        <v>4403</v>
      </c>
      <c r="G1796" s="44">
        <v>1</v>
      </c>
      <c r="H1796" s="3" t="s">
        <v>4458</v>
      </c>
      <c r="I1796" s="3" t="s">
        <v>4213</v>
      </c>
      <c r="J1796" s="3"/>
    </row>
    <row r="1797" spans="1:10" ht="19.5" customHeight="1" thickBot="1">
      <c r="A1797" s="3" t="s">
        <v>3932</v>
      </c>
      <c r="B1797" s="75">
        <v>42899</v>
      </c>
      <c r="C1797" s="53">
        <v>0.39513888888888887</v>
      </c>
      <c r="D1797" s="3" t="s">
        <v>2058</v>
      </c>
      <c r="E1797" s="3" t="str">
        <f t="array" ref="E1797">INDEX(list!$C$2:$C$4995,MATCH(D1797,list!$A$2:$A$4995,0))</f>
        <v>CPL - Beth Home</v>
      </c>
      <c r="F1797" s="3" t="s">
        <v>4403</v>
      </c>
      <c r="G1797" s="44">
        <v>10</v>
      </c>
      <c r="H1797" s="3" t="s">
        <v>4458</v>
      </c>
      <c r="I1797" s="3" t="s">
        <v>4213</v>
      </c>
      <c r="J1797" s="3"/>
    </row>
    <row r="1798" spans="1:10" ht="19.5" customHeight="1" thickBot="1">
      <c r="A1798" s="3" t="s">
        <v>3932</v>
      </c>
      <c r="B1798" s="75">
        <v>42899</v>
      </c>
      <c r="C1798" s="53">
        <v>0.40138888888888885</v>
      </c>
      <c r="D1798" s="3" t="s">
        <v>2058</v>
      </c>
      <c r="E1798" s="3" t="str">
        <f t="array" ref="E1798">INDEX(list!$C$2:$C$4995,MATCH(D1798,list!$A$2:$A$4995,0))</f>
        <v>CPL - Beth Home</v>
      </c>
      <c r="F1798" s="3" t="s">
        <v>4403</v>
      </c>
      <c r="G1798" s="44">
        <v>3</v>
      </c>
      <c r="H1798" s="3" t="s">
        <v>4453</v>
      </c>
      <c r="I1798" s="3" t="s">
        <v>4213</v>
      </c>
      <c r="J1798" s="3"/>
    </row>
    <row r="1799" spans="1:10" ht="19.5" customHeight="1" thickBot="1">
      <c r="A1799" s="3" t="s">
        <v>3932</v>
      </c>
      <c r="B1799" s="75">
        <v>42899</v>
      </c>
      <c r="C1799" s="53">
        <v>0.41111111111111115</v>
      </c>
      <c r="D1799" s="3" t="s">
        <v>1850</v>
      </c>
      <c r="E1799" s="3" t="str">
        <f t="array" ref="E1799">INDEX(list!$C$2:$C$4995,MATCH(D1799,list!$A$2:$A$4995,0))</f>
        <v>AH - Angela Herst</v>
      </c>
      <c r="F1799" s="3" t="s">
        <v>4403</v>
      </c>
      <c r="G1799" s="44">
        <v>1</v>
      </c>
      <c r="H1799" s="3" t="s">
        <v>4458</v>
      </c>
      <c r="I1799" s="3" t="s">
        <v>4213</v>
      </c>
      <c r="J1799" s="3"/>
    </row>
    <row r="1800" spans="1:10" ht="19.5" customHeight="1" thickBot="1">
      <c r="A1800" s="3" t="s">
        <v>3932</v>
      </c>
      <c r="B1800" s="75">
        <v>42899</v>
      </c>
      <c r="C1800" s="53">
        <v>0.41388888888888892</v>
      </c>
      <c r="D1800" s="3" t="s">
        <v>2472</v>
      </c>
      <c r="E1800" s="3" t="str">
        <f t="array" ref="E1800">INDEX(list!$C$2:$C$4995,MATCH(D1800,list!$A$2:$A$4995,0))</f>
        <v>SOCO - TSC/PJ Salvage/Loomworks</v>
      </c>
      <c r="F1800" s="3" t="s">
        <v>4403</v>
      </c>
      <c r="G1800" s="44">
        <v>4</v>
      </c>
      <c r="H1800" s="3" t="s">
        <v>4453</v>
      </c>
      <c r="I1800" s="3" t="s">
        <v>4213</v>
      </c>
      <c r="J1800" s="3"/>
    </row>
    <row r="1801" spans="1:10" ht="19.5" customHeight="1" thickBot="1">
      <c r="A1801" s="3" t="s">
        <v>3932</v>
      </c>
      <c r="B1801" s="75">
        <v>42899</v>
      </c>
      <c r="C1801" s="53">
        <v>0.41944444444444445</v>
      </c>
      <c r="D1801" s="3" t="s">
        <v>2266</v>
      </c>
      <c r="E1801" s="3" t="str">
        <f t="array" ref="E1801">INDEX(list!$C$2:$C$4995,MATCH(D1801,list!$A$2:$A$4995,0))</f>
        <v>Paul DeBaets</v>
      </c>
      <c r="F1801" s="3" t="s">
        <v>4403</v>
      </c>
      <c r="G1801" s="44">
        <v>1</v>
      </c>
      <c r="H1801" s="3" t="s">
        <v>4453</v>
      </c>
      <c r="I1801" s="3" t="s">
        <v>4213</v>
      </c>
      <c r="J1801" s="3"/>
    </row>
    <row r="1802" spans="1:10" ht="19.5" customHeight="1" thickBot="1">
      <c r="A1802" s="3" t="s">
        <v>3932</v>
      </c>
      <c r="B1802" s="75">
        <v>42899</v>
      </c>
      <c r="C1802" s="53">
        <v>0.4458333333333333</v>
      </c>
      <c r="D1802" s="3" t="s">
        <v>1256</v>
      </c>
      <c r="E1802" s="3" t="str">
        <f t="array" ref="E1802">INDEX(list!$C$2:$C$4995,MATCH(D1802,list!$A$2:$A$4995,0))</f>
        <v>Mike + Libby Thomas Home</v>
      </c>
      <c r="F1802" s="3" t="s">
        <v>4403</v>
      </c>
      <c r="G1802" s="44">
        <v>2</v>
      </c>
      <c r="H1802" s="3" t="s">
        <v>4453</v>
      </c>
      <c r="I1802" s="3" t="s">
        <v>4213</v>
      </c>
      <c r="J1802" s="3"/>
    </row>
    <row r="1803" spans="1:10" ht="19.5" customHeight="1" thickBot="1">
      <c r="A1803" s="3" t="s">
        <v>3932</v>
      </c>
      <c r="B1803" s="75">
        <v>42899</v>
      </c>
      <c r="C1803" s="53">
        <v>0.60138888888888886</v>
      </c>
      <c r="D1803" s="3" t="s">
        <v>3162</v>
      </c>
      <c r="E1803" s="3" t="str">
        <f t="array" ref="E1803">INDEX(list!$C$2:$C$4995,MATCH(D1803,list!$A$2:$A$4995,0))</f>
        <v>NT - Lisa Khosla</v>
      </c>
      <c r="F1803" s="3" t="s">
        <v>4404</v>
      </c>
      <c r="G1803" s="44">
        <v>1</v>
      </c>
      <c r="H1803" s="3" t="s">
        <v>4453</v>
      </c>
      <c r="I1803" s="3" t="s">
        <v>4213</v>
      </c>
      <c r="J1803" s="3"/>
    </row>
    <row r="1804" spans="1:10" ht="19.5" customHeight="1" thickBot="1">
      <c r="A1804" s="3" t="s">
        <v>3932</v>
      </c>
      <c r="B1804" s="75">
        <v>42899</v>
      </c>
      <c r="C1804" s="53">
        <v>0.66527777777777775</v>
      </c>
      <c r="D1804" s="3" t="s">
        <v>1811</v>
      </c>
      <c r="E1804" s="3" t="str">
        <f t="array" ref="E1804">INDEX(list!$C$2:$C$4995,MATCH(D1804,list!$A$2:$A$4995,0))</f>
        <v>Plume Wifi (multiple clients)</v>
      </c>
      <c r="F1804" s="3" t="s">
        <v>4464</v>
      </c>
      <c r="G1804" s="44">
        <v>14</v>
      </c>
      <c r="H1804" s="3" t="s">
        <v>4458</v>
      </c>
      <c r="I1804" s="3" t="s">
        <v>4213</v>
      </c>
      <c r="J1804" s="3"/>
    </row>
    <row r="1805" spans="1:10" ht="19.5" customHeight="1" thickBot="1">
      <c r="A1805" s="3" t="s">
        <v>3932</v>
      </c>
      <c r="B1805" s="75">
        <v>42899</v>
      </c>
      <c r="C1805" s="53">
        <v>0.67499999999999993</v>
      </c>
      <c r="D1805" s="3" t="s">
        <v>2872</v>
      </c>
      <c r="E1805" s="3" t="str">
        <f t="array" ref="E1805">INDEX(list!$C$2:$C$4995,MATCH(D1805,list!$A$2:$A$4995,0))</f>
        <v>ET - Main</v>
      </c>
      <c r="F1805" s="3" t="s">
        <v>4404</v>
      </c>
      <c r="G1805" s="44">
        <v>1</v>
      </c>
      <c r="H1805" s="3" t="s">
        <v>4458</v>
      </c>
      <c r="I1805" s="3" t="s">
        <v>4213</v>
      </c>
      <c r="J1805" s="3"/>
    </row>
    <row r="1806" spans="1:10" ht="19.5" customHeight="1" thickBot="1">
      <c r="A1806" s="3" t="s">
        <v>3932</v>
      </c>
      <c r="B1806" s="75">
        <v>42899</v>
      </c>
      <c r="C1806" s="53">
        <v>0.67569444444444438</v>
      </c>
      <c r="D1806" s="3" t="s">
        <v>2867</v>
      </c>
      <c r="E1806" s="3" t="str">
        <f t="array" ref="E1806">INDEX(list!$C$2:$C$4995,MATCH(D1806,list!$A$2:$A$4995,0))</f>
        <v>ET - Lorri Woods</v>
      </c>
      <c r="F1806" s="3" t="s">
        <v>4404</v>
      </c>
      <c r="G1806" s="44">
        <v>4</v>
      </c>
      <c r="H1806" s="3" t="s">
        <v>4458</v>
      </c>
      <c r="I1806" s="3" t="s">
        <v>4213</v>
      </c>
      <c r="J1806" s="3"/>
    </row>
    <row r="1807" spans="1:10" ht="19.5" customHeight="1" thickBot="1">
      <c r="A1807" s="3" t="s">
        <v>3932</v>
      </c>
      <c r="B1807" s="75">
        <v>42899</v>
      </c>
      <c r="C1807" s="53">
        <v>0.68402777777777779</v>
      </c>
      <c r="D1807" s="3" t="s">
        <v>1256</v>
      </c>
      <c r="E1807" s="3" t="str">
        <f t="array" ref="E1807">INDEX(list!$C$2:$C$4995,MATCH(D1807,list!$A$2:$A$4995,0))</f>
        <v>Mike + Libby Thomas Home</v>
      </c>
      <c r="F1807" s="3" t="s">
        <v>4403</v>
      </c>
      <c r="G1807" s="44">
        <v>1</v>
      </c>
      <c r="H1807" s="3" t="s">
        <v>4453</v>
      </c>
      <c r="I1807" s="3" t="s">
        <v>4213</v>
      </c>
      <c r="J1807" s="3"/>
    </row>
    <row r="1808" spans="1:10" ht="19.5" customHeight="1" thickBot="1">
      <c r="A1808" s="3" t="s">
        <v>3932</v>
      </c>
      <c r="B1808" s="75">
        <v>42899</v>
      </c>
      <c r="C1808" s="53">
        <v>0.68472222222222223</v>
      </c>
      <c r="D1808" s="3" t="s">
        <v>1256</v>
      </c>
      <c r="E1808" s="3" t="str">
        <f t="array" ref="E1808">INDEX(list!$C$2:$C$4995,MATCH(D1808,list!$A$2:$A$4995,0))</f>
        <v>Mike + Libby Thomas Home</v>
      </c>
      <c r="F1808" s="3" t="s">
        <v>4403</v>
      </c>
      <c r="G1808" s="44">
        <v>1</v>
      </c>
      <c r="H1808" s="3" t="s">
        <v>4458</v>
      </c>
      <c r="I1808" s="3" t="s">
        <v>4213</v>
      </c>
      <c r="J1808" s="3"/>
    </row>
    <row r="1809" spans="1:10" ht="19.5" customHeight="1" thickBot="1">
      <c r="A1809" s="3" t="s">
        <v>3932</v>
      </c>
      <c r="B1809" s="75">
        <v>42899</v>
      </c>
      <c r="C1809" s="53">
        <v>0.70000000000000007</v>
      </c>
      <c r="D1809" s="3" t="s">
        <v>1811</v>
      </c>
      <c r="E1809" s="3" t="str">
        <f t="array" ref="E1809">INDEX(list!$C$2:$C$4995,MATCH(D1809,list!$A$2:$A$4995,0))</f>
        <v>Plume Wifi (multiple clients)</v>
      </c>
      <c r="F1809" s="3" t="s">
        <v>4464</v>
      </c>
      <c r="G1809" s="44">
        <v>48</v>
      </c>
      <c r="H1809" s="3" t="s">
        <v>4453</v>
      </c>
      <c r="I1809" s="3" t="s">
        <v>4213</v>
      </c>
      <c r="J1809" s="3"/>
    </row>
    <row r="1810" spans="1:10" ht="19.5" customHeight="1" thickBot="1">
      <c r="A1810" s="3" t="s">
        <v>3932</v>
      </c>
      <c r="B1810" s="75">
        <v>42899</v>
      </c>
      <c r="C1810" s="53">
        <v>0.77361111111111114</v>
      </c>
      <c r="D1810" s="3" t="s">
        <v>1256</v>
      </c>
      <c r="E1810" s="3" t="str">
        <f t="array" ref="E1810">INDEX(list!$C$2:$C$4995,MATCH(D1810,list!$A$2:$A$4995,0))</f>
        <v>Mike + Libby Thomas Home</v>
      </c>
      <c r="F1810" s="3" t="s">
        <v>4485</v>
      </c>
      <c r="G1810" s="44">
        <v>2</v>
      </c>
      <c r="H1810" s="3" t="s">
        <v>4453</v>
      </c>
      <c r="I1810" s="3" t="s">
        <v>4213</v>
      </c>
      <c r="J1810" s="3"/>
    </row>
    <row r="1811" spans="1:10" ht="19.5" customHeight="1" thickBot="1">
      <c r="A1811" s="3" t="s">
        <v>3932</v>
      </c>
      <c r="B1811" s="75">
        <v>42899</v>
      </c>
      <c r="C1811" s="53">
        <v>0.77500000000000002</v>
      </c>
      <c r="D1811" s="3" t="s">
        <v>3272</v>
      </c>
      <c r="E1811" s="3" t="str">
        <f t="array" ref="E1811">INDEX(list!$C$2:$C$4995,MATCH(D1811,list!$A$2:$A$4995,0))</f>
        <v>Elaina Cell</v>
      </c>
      <c r="F1811" s="3" t="s">
        <v>4422</v>
      </c>
      <c r="G1811" s="44">
        <v>1</v>
      </c>
      <c r="H1811" s="3" t="s">
        <v>4453</v>
      </c>
      <c r="I1811" s="3" t="s">
        <v>4213</v>
      </c>
      <c r="J1811" s="3"/>
    </row>
    <row r="1812" spans="1:10" ht="19.5" customHeight="1" thickBot="1">
      <c r="A1812" s="3" t="s">
        <v>3933</v>
      </c>
      <c r="B1812" s="75">
        <v>42900</v>
      </c>
      <c r="C1812" s="53">
        <v>0.31805555555555554</v>
      </c>
      <c r="D1812" s="3" t="s">
        <v>440</v>
      </c>
      <c r="E1812" s="3" t="str">
        <f t="array" ref="E1812">INDEX(list!$C$2:$C$4995,MATCH(D1812,list!$A$2:$A$4995,0))</f>
        <v>Larry Nedry Home</v>
      </c>
      <c r="F1812" s="3" t="s">
        <v>4403</v>
      </c>
      <c r="G1812" s="44">
        <v>11</v>
      </c>
      <c r="H1812" s="3" t="s">
        <v>4458</v>
      </c>
      <c r="I1812" s="3" t="s">
        <v>4213</v>
      </c>
      <c r="J1812" s="3"/>
    </row>
    <row r="1813" spans="1:10" ht="19.5" customHeight="1" thickBot="1">
      <c r="A1813" s="3" t="s">
        <v>3933</v>
      </c>
      <c r="B1813" s="75">
        <v>42900</v>
      </c>
      <c r="C1813" s="53">
        <v>0.41736111111111113</v>
      </c>
      <c r="D1813" s="3" t="s">
        <v>1256</v>
      </c>
      <c r="E1813" s="3" t="str">
        <f t="array" ref="E1813">INDEX(list!$C$2:$C$4995,MATCH(D1813,list!$A$2:$A$4995,0))</f>
        <v>Mike + Libby Thomas Home</v>
      </c>
      <c r="F1813" s="3" t="s">
        <v>4403</v>
      </c>
      <c r="G1813" s="44">
        <v>51</v>
      </c>
      <c r="H1813" s="3" t="s">
        <v>4453</v>
      </c>
      <c r="I1813" s="3" t="s">
        <v>4213</v>
      </c>
      <c r="J1813" s="3"/>
    </row>
    <row r="1814" spans="1:10" ht="19.5" customHeight="1" thickBot="1">
      <c r="A1814" s="3" t="s">
        <v>3933</v>
      </c>
      <c r="B1814" s="75">
        <v>42900</v>
      </c>
      <c r="C1814" s="53">
        <v>0.42291666666666666</v>
      </c>
      <c r="D1814" s="3" t="s">
        <v>2266</v>
      </c>
      <c r="E1814" s="3" t="str">
        <f t="array" ref="E1814">INDEX(list!$C$2:$C$4995,MATCH(D1814,list!$A$2:$A$4995,0))</f>
        <v>Paul DeBaets</v>
      </c>
      <c r="F1814" s="3" t="s">
        <v>4403</v>
      </c>
      <c r="G1814" s="44">
        <v>4</v>
      </c>
      <c r="H1814" s="3" t="s">
        <v>4453</v>
      </c>
      <c r="I1814" s="3" t="s">
        <v>4213</v>
      </c>
      <c r="J1814" s="3"/>
    </row>
    <row r="1815" spans="1:10" ht="19.5" customHeight="1" thickBot="1">
      <c r="A1815" s="3" t="s">
        <v>3933</v>
      </c>
      <c r="B1815" s="75">
        <v>42900</v>
      </c>
      <c r="C1815" s="53">
        <v>0.46597222222222223</v>
      </c>
      <c r="D1815" s="3" t="s">
        <v>3557</v>
      </c>
      <c r="E1815" s="3" t="str">
        <f t="array" ref="E1815">INDEX(list!$C$2:$C$4995,MATCH(D1815,list!$A$2:$A$4995,0))</f>
        <v>HelpGuide, Inc.</v>
      </c>
      <c r="F1815" s="3" t="s">
        <v>4207</v>
      </c>
      <c r="G1815" s="44">
        <v>1</v>
      </c>
      <c r="H1815" s="3" t="s">
        <v>4453</v>
      </c>
      <c r="I1815" s="3" t="s">
        <v>4213</v>
      </c>
      <c r="J1815" s="3" t="s">
        <v>4208</v>
      </c>
    </row>
    <row r="1816" spans="1:10" ht="19.5" customHeight="1" thickBot="1">
      <c r="A1816" s="3" t="s">
        <v>3933</v>
      </c>
      <c r="B1816" s="75">
        <v>42900</v>
      </c>
      <c r="C1816" s="53">
        <v>0.4680555555555555</v>
      </c>
      <c r="D1816" s="3" t="s">
        <v>1113</v>
      </c>
      <c r="E1816" s="46" t="str">
        <f t="array" ref="E1816">INDEX(list!$C$2:$C$4995,MATCH(D1816,list!$A$2:$A$4995,0))</f>
        <v>Mike + Libby Thomas Cell</v>
      </c>
      <c r="F1816" s="3" t="s">
        <v>4479</v>
      </c>
      <c r="G1816" s="44">
        <v>2</v>
      </c>
      <c r="H1816" s="3" t="s">
        <v>4458</v>
      </c>
      <c r="I1816" s="3" t="s">
        <v>4213</v>
      </c>
      <c r="J1816" s="3"/>
    </row>
    <row r="1817" spans="1:10" ht="19.5" customHeight="1" thickBot="1">
      <c r="A1817" s="3" t="s">
        <v>3933</v>
      </c>
      <c r="B1817" s="75">
        <v>42900</v>
      </c>
      <c r="C1817" s="53">
        <v>0.57291666666666663</v>
      </c>
      <c r="D1817" s="3" t="s">
        <v>3557</v>
      </c>
      <c r="E1817" s="3" t="str">
        <f t="array" ref="E1817">INDEX(list!$C$2:$C$4995,MATCH(D1817,list!$A$2:$A$4995,0))</f>
        <v>HelpGuide, Inc.</v>
      </c>
      <c r="F1817" s="3" t="s">
        <v>4207</v>
      </c>
      <c r="G1817" s="44">
        <v>1</v>
      </c>
      <c r="H1817" s="3" t="s">
        <v>4458</v>
      </c>
      <c r="I1817" s="3" t="s">
        <v>4213</v>
      </c>
      <c r="J1817" s="3" t="s">
        <v>4208</v>
      </c>
    </row>
    <row r="1818" spans="1:10" ht="19.5" customHeight="1" thickBot="1">
      <c r="A1818" s="3" t="s">
        <v>3933</v>
      </c>
      <c r="B1818" s="75">
        <v>42900</v>
      </c>
      <c r="C1818" s="53">
        <v>0.58472222222222225</v>
      </c>
      <c r="D1818" s="3" t="s">
        <v>2500</v>
      </c>
      <c r="E1818" s="3" t="str">
        <f t="array" ref="E1818">INDEX(list!$C$2:$C$4995,MATCH(D1818,list!$A$2:$A$4995,0))</f>
        <v>Fran Miller (referred by Jack &amp; Kathy Platt)</v>
      </c>
      <c r="F1818" s="3" t="s">
        <v>4403</v>
      </c>
      <c r="G1818" s="44">
        <v>2</v>
      </c>
      <c r="H1818" s="3" t="s">
        <v>4458</v>
      </c>
      <c r="I1818" s="3" t="s">
        <v>4213</v>
      </c>
      <c r="J1818" s="3"/>
    </row>
    <row r="1819" spans="1:10" ht="19.5" customHeight="1" thickBot="1">
      <c r="A1819" s="3" t="s">
        <v>3933</v>
      </c>
      <c r="B1819" s="75">
        <v>42900</v>
      </c>
      <c r="C1819" s="53">
        <v>0.58888888888888891</v>
      </c>
      <c r="D1819" s="3" t="s">
        <v>3180</v>
      </c>
      <c r="E1819" s="3" t="str">
        <f t="array" ref="E1819">INDEX(list!$C$2:$C$4995,MATCH(D1819,list!$A$2:$A$4995,0))</f>
        <v>ET - Paige</v>
      </c>
      <c r="F1819" s="3" t="s">
        <v>4403</v>
      </c>
      <c r="G1819" s="44">
        <v>1</v>
      </c>
      <c r="H1819" s="3" t="s">
        <v>4453</v>
      </c>
      <c r="I1819" s="3" t="s">
        <v>4213</v>
      </c>
      <c r="J1819" s="3"/>
    </row>
    <row r="1820" spans="1:10" ht="19.5" customHeight="1" thickBot="1">
      <c r="A1820" s="3" t="s">
        <v>3933</v>
      </c>
      <c r="B1820" s="75">
        <v>42900</v>
      </c>
      <c r="C1820" s="53">
        <v>0.58958333333333335</v>
      </c>
      <c r="D1820" s="3" t="s">
        <v>3180</v>
      </c>
      <c r="E1820" s="3" t="str">
        <f t="array" ref="E1820">INDEX(list!$C$2:$C$4995,MATCH(D1820,list!$A$2:$A$4995,0))</f>
        <v>ET - Paige</v>
      </c>
      <c r="F1820" s="3" t="s">
        <v>4403</v>
      </c>
      <c r="G1820" s="44">
        <v>11</v>
      </c>
      <c r="H1820" s="3" t="s">
        <v>4458</v>
      </c>
      <c r="I1820" s="3" t="s">
        <v>4213</v>
      </c>
      <c r="J1820" s="3"/>
    </row>
    <row r="1821" spans="1:10" ht="19.5" customHeight="1" thickBot="1">
      <c r="A1821" s="3" t="s">
        <v>3933</v>
      </c>
      <c r="B1821" s="75">
        <v>42900</v>
      </c>
      <c r="C1821" s="53">
        <v>0.62569444444444444</v>
      </c>
      <c r="D1821" s="3" t="s">
        <v>2608</v>
      </c>
      <c r="E1821" s="3" t="str">
        <f t="array" ref="E1821">INDEX(list!$C$2:$C$4995,MATCH(D1821,list!$A$2:$A$4995,0))</f>
        <v>spam?</v>
      </c>
      <c r="F1821" s="3" t="s">
        <v>4403</v>
      </c>
      <c r="G1821" s="44">
        <v>1</v>
      </c>
      <c r="H1821" s="3" t="s">
        <v>4458</v>
      </c>
      <c r="I1821" s="3" t="s">
        <v>4213</v>
      </c>
      <c r="J1821" s="3"/>
    </row>
    <row r="1822" spans="1:10" ht="19.5" customHeight="1" thickBot="1">
      <c r="A1822" s="3" t="s">
        <v>3933</v>
      </c>
      <c r="B1822" s="75">
        <v>42900</v>
      </c>
      <c r="C1822" s="53">
        <v>0.62847222222222221</v>
      </c>
      <c r="D1822" s="3" t="s">
        <v>1067</v>
      </c>
      <c r="E1822" s="3" t="str">
        <f t="array" ref="E1822">INDEX(list!$C$2:$C$4995,MATCH(D1822,list!$A$2:$A$4995,0))</f>
        <v>Berglund Advertising Design, Costa Mesa</v>
      </c>
      <c r="F1822" s="3" t="s">
        <v>4403</v>
      </c>
      <c r="G1822" s="44">
        <v>3</v>
      </c>
      <c r="H1822" s="3" t="s">
        <v>4458</v>
      </c>
      <c r="I1822" s="3" t="s">
        <v>4213</v>
      </c>
      <c r="J1822" s="3"/>
    </row>
    <row r="1823" spans="1:10" ht="19.5" customHeight="1" thickBot="1">
      <c r="A1823" s="3" t="s">
        <v>3933</v>
      </c>
      <c r="B1823" s="75">
        <v>42900</v>
      </c>
      <c r="C1823" s="53">
        <v>0.67152777777777783</v>
      </c>
      <c r="D1823" s="3" t="s">
        <v>2474</v>
      </c>
      <c r="E1823" s="46" t="str">
        <f t="array" ref="E1823">INDEX(list!$C$2:$C$4995,MATCH(D1823,list!$A$2:$A$4995,0))</f>
        <v>SOCO - The Sourcing Company main</v>
      </c>
      <c r="F1823" s="3" t="s">
        <v>4412</v>
      </c>
      <c r="G1823" s="44">
        <v>6</v>
      </c>
      <c r="H1823" s="3" t="s">
        <v>4458</v>
      </c>
      <c r="I1823" s="3" t="s">
        <v>4213</v>
      </c>
      <c r="J1823" s="3"/>
    </row>
    <row r="1824" spans="1:10" ht="19.5" customHeight="1" thickBot="1">
      <c r="A1824" s="3" t="s">
        <v>3933</v>
      </c>
      <c r="B1824" s="75">
        <v>42900</v>
      </c>
      <c r="C1824" s="53">
        <v>0.67986111111111114</v>
      </c>
      <c r="D1824" s="3" t="s">
        <v>1111</v>
      </c>
      <c r="E1824" s="3" t="str">
        <f t="array" ref="E1824">INDEX(list!$C$2:$C$4995,MATCH(D1824,list!$A$2:$A$4995,0))</f>
        <v>Mike + Libby Thomas Cell</v>
      </c>
      <c r="F1824" s="3" t="s">
        <v>4403</v>
      </c>
      <c r="G1824" s="44">
        <v>21</v>
      </c>
      <c r="H1824" s="3" t="s">
        <v>4458</v>
      </c>
      <c r="I1824" s="3" t="s">
        <v>4213</v>
      </c>
      <c r="J1824" s="3"/>
    </row>
    <row r="1825" spans="1:10" ht="19.5" customHeight="1" thickBot="1">
      <c r="A1825" s="3" t="s">
        <v>3934</v>
      </c>
      <c r="B1825" s="75">
        <v>42901</v>
      </c>
      <c r="C1825" s="53">
        <v>0.33402777777777781</v>
      </c>
      <c r="D1825" s="3" t="s">
        <v>3272</v>
      </c>
      <c r="E1825" s="3" t="str">
        <f t="array" ref="E1825">INDEX(list!$C$2:$C$4995,MATCH(D1825,list!$A$2:$A$4995,0))</f>
        <v>Elaina Cell</v>
      </c>
      <c r="F1825" s="3" t="s">
        <v>4422</v>
      </c>
      <c r="G1825" s="44">
        <v>1</v>
      </c>
      <c r="H1825" s="3" t="s">
        <v>4453</v>
      </c>
      <c r="I1825" s="3" t="s">
        <v>4213</v>
      </c>
      <c r="J1825" s="3"/>
    </row>
    <row r="1826" spans="1:10" ht="19.5" customHeight="1" thickBot="1">
      <c r="A1826" s="3" t="s">
        <v>3934</v>
      </c>
      <c r="B1826" s="75">
        <v>42901</v>
      </c>
      <c r="C1826" s="53">
        <v>0.33888888888888885</v>
      </c>
      <c r="D1826" s="3" t="s">
        <v>3272</v>
      </c>
      <c r="E1826" s="3" t="str">
        <f t="array" ref="E1826">INDEX(list!$C$2:$C$4995,MATCH(D1826,list!$A$2:$A$4995,0))</f>
        <v>Elaina Cell</v>
      </c>
      <c r="F1826" s="3" t="s">
        <v>4422</v>
      </c>
      <c r="G1826" s="44">
        <v>1</v>
      </c>
      <c r="H1826" s="3" t="s">
        <v>4453</v>
      </c>
      <c r="I1826" s="3" t="s">
        <v>4213</v>
      </c>
      <c r="J1826" s="3"/>
    </row>
    <row r="1827" spans="1:10" ht="19.5" customHeight="1" thickBot="1">
      <c r="A1827" s="3" t="s">
        <v>3934</v>
      </c>
      <c r="B1827" s="75">
        <v>42901</v>
      </c>
      <c r="C1827" s="53">
        <v>0.45347222222222222</v>
      </c>
      <c r="D1827" s="3" t="s">
        <v>3557</v>
      </c>
      <c r="E1827" s="3" t="str">
        <f t="array" ref="E1827">INDEX(list!$C$2:$C$4995,MATCH(D1827,list!$A$2:$A$4995,0))</f>
        <v>HelpGuide, Inc.</v>
      </c>
      <c r="F1827" s="3" t="s">
        <v>4207</v>
      </c>
      <c r="G1827" s="44">
        <v>1</v>
      </c>
      <c r="H1827" s="3" t="s">
        <v>4453</v>
      </c>
      <c r="I1827" s="3" t="s">
        <v>4213</v>
      </c>
      <c r="J1827" s="3" t="s">
        <v>4208</v>
      </c>
    </row>
    <row r="1828" spans="1:10" ht="19.5" customHeight="1" thickBot="1">
      <c r="A1828" s="3" t="s">
        <v>3934</v>
      </c>
      <c r="B1828" s="75">
        <v>42901</v>
      </c>
      <c r="C1828" s="53">
        <v>0.47222222222222227</v>
      </c>
      <c r="D1828" s="3" t="s">
        <v>3557</v>
      </c>
      <c r="E1828" s="3" t="str">
        <f t="array" ref="E1828">INDEX(list!$C$2:$C$4995,MATCH(D1828,list!$A$2:$A$4995,0))</f>
        <v>HelpGuide, Inc.</v>
      </c>
      <c r="F1828" s="3" t="s">
        <v>4207</v>
      </c>
      <c r="G1828" s="44">
        <v>1</v>
      </c>
      <c r="H1828" s="3" t="s">
        <v>4453</v>
      </c>
      <c r="I1828" s="3" t="s">
        <v>4213</v>
      </c>
      <c r="J1828" s="3" t="s">
        <v>4208</v>
      </c>
    </row>
    <row r="1829" spans="1:10" ht="19.5" customHeight="1" thickBot="1">
      <c r="A1829" s="3" t="s">
        <v>3934</v>
      </c>
      <c r="B1829" s="75">
        <v>42901</v>
      </c>
      <c r="C1829" s="53">
        <v>0.47222222222222227</v>
      </c>
      <c r="D1829" s="3" t="s">
        <v>3272</v>
      </c>
      <c r="E1829" s="3" t="str">
        <f t="array" ref="E1829">INDEX(list!$C$2:$C$4995,MATCH(D1829,list!$A$2:$A$4995,0))</f>
        <v>Elaina Cell</v>
      </c>
      <c r="F1829" s="3" t="s">
        <v>4422</v>
      </c>
      <c r="G1829" s="44">
        <v>1</v>
      </c>
      <c r="H1829" s="3" t="s">
        <v>4453</v>
      </c>
      <c r="I1829" s="3" t="s">
        <v>4213</v>
      </c>
      <c r="J1829" s="3"/>
    </row>
    <row r="1830" spans="1:10" ht="19.5" customHeight="1" thickBot="1">
      <c r="A1830" s="3" t="s">
        <v>3935</v>
      </c>
      <c r="B1830" s="75">
        <v>42902</v>
      </c>
      <c r="C1830" s="53">
        <v>0.43472222222222223</v>
      </c>
      <c r="D1830" s="3" t="s">
        <v>3557</v>
      </c>
      <c r="E1830" s="3" t="str">
        <f t="array" ref="E1830">INDEX(list!$C$2:$C$4995,MATCH(D1830,list!$A$2:$A$4995,0))</f>
        <v>HelpGuide, Inc.</v>
      </c>
      <c r="F1830" s="3" t="s">
        <v>4207</v>
      </c>
      <c r="G1830" s="44">
        <v>1</v>
      </c>
      <c r="H1830" s="3" t="s">
        <v>4453</v>
      </c>
      <c r="I1830" s="3" t="s">
        <v>4213</v>
      </c>
      <c r="J1830" s="3" t="s">
        <v>4208</v>
      </c>
    </row>
    <row r="1831" spans="1:10" ht="19.5" customHeight="1" thickBot="1">
      <c r="A1831" s="3" t="s">
        <v>3935</v>
      </c>
      <c r="B1831" s="75">
        <v>42902</v>
      </c>
      <c r="C1831" s="53">
        <v>0.4993055555555555</v>
      </c>
      <c r="D1831" s="3" t="s">
        <v>815</v>
      </c>
      <c r="E1831" s="3" t="str">
        <f t="array" ref="E1831">INDEX(list!$C$2:$C$4995,MATCH(D1831,list!$A$2:$A$4995,0))</f>
        <v>Stanton Wong Cell</v>
      </c>
      <c r="F1831" s="3" t="s">
        <v>4403</v>
      </c>
      <c r="G1831" s="44">
        <v>11</v>
      </c>
      <c r="H1831" s="3" t="s">
        <v>4458</v>
      </c>
      <c r="I1831" s="3" t="s">
        <v>4213</v>
      </c>
      <c r="J1831" s="3"/>
    </row>
    <row r="1832" spans="1:10" ht="19.5" customHeight="1" thickBot="1">
      <c r="A1832" s="3" t="s">
        <v>3937</v>
      </c>
      <c r="B1832" s="75">
        <v>42903</v>
      </c>
      <c r="C1832" s="53">
        <v>0.48541666666666666</v>
      </c>
      <c r="D1832" s="3" t="s">
        <v>2823</v>
      </c>
      <c r="E1832" s="3" t="str">
        <f t="array" ref="E1832">INDEX(list!$C$2:$C$4995,MATCH(D1832,list!$A$2:$A$4995,0))</f>
        <v>LWA - Clark Wilson</v>
      </c>
      <c r="F1832" s="3" t="s">
        <v>4404</v>
      </c>
      <c r="G1832" s="44">
        <v>1</v>
      </c>
      <c r="H1832" s="3" t="s">
        <v>4453</v>
      </c>
      <c r="I1832" s="3" t="s">
        <v>4220</v>
      </c>
      <c r="J1832" s="3"/>
    </row>
    <row r="1833" spans="1:10" ht="19.5" customHeight="1" thickBot="1">
      <c r="A1833" s="3" t="s">
        <v>3937</v>
      </c>
      <c r="B1833" s="75">
        <v>42903</v>
      </c>
      <c r="C1833" s="53">
        <v>0.48958333333333331</v>
      </c>
      <c r="D1833" s="3" t="s">
        <v>3583</v>
      </c>
      <c r="E1833" s="3" t="str">
        <f t="array" ref="E1833">INDEX(list!$C$2:$C$4995,MATCH(D1833,list!$A$2:$A$4995,0))</f>
        <v>PDM - Don Hoffman</v>
      </c>
      <c r="F1833" s="3" t="s">
        <v>4407</v>
      </c>
      <c r="G1833" s="44">
        <v>3</v>
      </c>
      <c r="H1833" s="3" t="s">
        <v>4453</v>
      </c>
      <c r="I1833" s="3" t="s">
        <v>4220</v>
      </c>
      <c r="J1833" s="3"/>
    </row>
    <row r="1834" spans="1:10" ht="19.5" customHeight="1" thickBot="1">
      <c r="A1834" s="3" t="s">
        <v>3937</v>
      </c>
      <c r="B1834" s="75">
        <v>42903</v>
      </c>
      <c r="C1834" s="53">
        <v>0.4993055555555555</v>
      </c>
      <c r="D1834" s="3" t="s">
        <v>3583</v>
      </c>
      <c r="E1834" s="3" t="str">
        <f t="array" ref="E1834">INDEX(list!$C$2:$C$4995,MATCH(D1834,list!$A$2:$A$4995,0))</f>
        <v>PDM - Don Hoffman</v>
      </c>
      <c r="F1834" s="3" t="s">
        <v>4403</v>
      </c>
      <c r="G1834" s="44">
        <v>14</v>
      </c>
      <c r="H1834" s="3" t="s">
        <v>4453</v>
      </c>
      <c r="I1834" s="3" t="s">
        <v>4220</v>
      </c>
      <c r="J1834" s="3"/>
    </row>
    <row r="1835" spans="1:10" ht="19.5" customHeight="1" thickBot="1">
      <c r="A1835" s="3" t="s">
        <v>3937</v>
      </c>
      <c r="B1835" s="75">
        <v>42903</v>
      </c>
      <c r="C1835" s="53">
        <v>0.84652777777777777</v>
      </c>
      <c r="D1835" s="3" t="s">
        <v>3557</v>
      </c>
      <c r="E1835" s="3" t="str">
        <f t="array" ref="E1835">INDEX(list!$C$2:$C$4995,MATCH(D1835,list!$A$2:$A$4995,0))</f>
        <v>HelpGuide, Inc.</v>
      </c>
      <c r="F1835" s="3" t="s">
        <v>4207</v>
      </c>
      <c r="G1835" s="44">
        <v>1</v>
      </c>
      <c r="H1835" s="3" t="s">
        <v>4453</v>
      </c>
      <c r="I1835" s="3" t="s">
        <v>4220</v>
      </c>
      <c r="J1835" s="3" t="s">
        <v>4208</v>
      </c>
    </row>
    <row r="1836" spans="1:10" ht="19.5" customHeight="1" thickBot="1">
      <c r="A1836" s="3" t="s">
        <v>3938</v>
      </c>
      <c r="B1836" s="75">
        <v>42904</v>
      </c>
      <c r="C1836" s="53">
        <v>0.5541666666666667</v>
      </c>
      <c r="D1836" s="3" t="s">
        <v>1148</v>
      </c>
      <c r="E1836" s="3" t="str">
        <f t="array" ref="E1836">INDEX(list!$C$2:$C$4995,MATCH(D1836,list!$A$2:$A$4995,0))</f>
        <v>Mom &amp; Dad - ooma</v>
      </c>
      <c r="F1836" s="3" t="s">
        <v>4403</v>
      </c>
      <c r="G1836" s="44">
        <v>1</v>
      </c>
      <c r="H1836" s="3" t="s">
        <v>4458</v>
      </c>
      <c r="I1836" s="3" t="s">
        <v>4220</v>
      </c>
      <c r="J1836" s="3"/>
    </row>
    <row r="1837" spans="1:10" ht="19.5" customHeight="1" thickBot="1">
      <c r="A1837" s="3" t="s">
        <v>3938</v>
      </c>
      <c r="B1837" s="75">
        <v>42904</v>
      </c>
      <c r="C1837" s="53">
        <v>0.69861111111111107</v>
      </c>
      <c r="D1837" s="3" t="s">
        <v>3557</v>
      </c>
      <c r="E1837" s="3" t="str">
        <f t="array" ref="E1837">INDEX(list!$C$2:$C$4995,MATCH(D1837,list!$A$2:$A$4995,0))</f>
        <v>HelpGuide, Inc.</v>
      </c>
      <c r="F1837" s="3" t="s">
        <v>4207</v>
      </c>
      <c r="G1837" s="44">
        <v>2</v>
      </c>
      <c r="H1837" s="3" t="s">
        <v>4453</v>
      </c>
      <c r="I1837" s="3" t="s">
        <v>4220</v>
      </c>
      <c r="J1837" s="3" t="s">
        <v>4208</v>
      </c>
    </row>
    <row r="1838" spans="1:10" ht="19.5" customHeight="1" thickBot="1">
      <c r="A1838" s="3" t="s">
        <v>3928</v>
      </c>
      <c r="B1838" s="75">
        <v>42905</v>
      </c>
      <c r="C1838" s="53">
        <v>0.36527777777777781</v>
      </c>
      <c r="D1838" s="3" t="s">
        <v>3557</v>
      </c>
      <c r="E1838" s="3" t="str">
        <f t="array" ref="E1838">INDEX(list!$C$2:$C$4995,MATCH(D1838,list!$A$2:$A$4995,0))</f>
        <v>HelpGuide, Inc.</v>
      </c>
      <c r="F1838" s="3" t="s">
        <v>4207</v>
      </c>
      <c r="G1838" s="44">
        <v>1</v>
      </c>
      <c r="H1838" s="3" t="s">
        <v>4453</v>
      </c>
      <c r="I1838" s="3" t="s">
        <v>4213</v>
      </c>
      <c r="J1838" s="3" t="s">
        <v>4208</v>
      </c>
    </row>
    <row r="1839" spans="1:10" ht="19.5" customHeight="1" thickBot="1">
      <c r="A1839" s="3" t="s">
        <v>3928</v>
      </c>
      <c r="B1839" s="75">
        <v>42905</v>
      </c>
      <c r="C1839" s="53">
        <v>0.36805555555555558</v>
      </c>
      <c r="D1839" s="3" t="s">
        <v>2651</v>
      </c>
      <c r="E1839" s="3" t="str">
        <f t="array" ref="E1839">INDEX(list!$C$2:$C$4995,MATCH(D1839,list!$A$2:$A$4995,0))</f>
        <v>GD - Diana Garreau Cell</v>
      </c>
      <c r="F1839" s="3" t="s">
        <v>4421</v>
      </c>
      <c r="G1839" s="44">
        <v>1</v>
      </c>
      <c r="H1839" s="3" t="s">
        <v>4453</v>
      </c>
      <c r="I1839" s="3" t="s">
        <v>4213</v>
      </c>
      <c r="J1839" s="3"/>
    </row>
    <row r="1840" spans="1:10" ht="19.5" customHeight="1" thickBot="1">
      <c r="A1840" s="3" t="s">
        <v>3928</v>
      </c>
      <c r="B1840" s="75">
        <v>42905</v>
      </c>
      <c r="C1840" s="53">
        <v>0.37361111111111112</v>
      </c>
      <c r="D1840" s="3" t="s">
        <v>2651</v>
      </c>
      <c r="E1840" s="3" t="str">
        <f t="array" ref="E1840">INDEX(list!$C$2:$C$4995,MATCH(D1840,list!$A$2:$A$4995,0))</f>
        <v>GD - Diana Garreau Cell</v>
      </c>
      <c r="F1840" s="3" t="s">
        <v>4403</v>
      </c>
      <c r="G1840" s="44">
        <v>17</v>
      </c>
      <c r="H1840" s="3" t="s">
        <v>4453</v>
      </c>
      <c r="I1840" s="3" t="s">
        <v>4213</v>
      </c>
      <c r="J1840" s="3"/>
    </row>
    <row r="1841" spans="1:10" ht="19.5" customHeight="1" thickBot="1">
      <c r="A1841" s="3" t="s">
        <v>3928</v>
      </c>
      <c r="B1841" s="75">
        <v>42905</v>
      </c>
      <c r="C1841" s="53">
        <v>0.38541666666666669</v>
      </c>
      <c r="D1841" s="3" t="s">
        <v>2872</v>
      </c>
      <c r="E1841" s="3" t="str">
        <f t="array" ref="E1841">INDEX(list!$C$2:$C$4995,MATCH(D1841,list!$A$2:$A$4995,0))</f>
        <v>ET - Main</v>
      </c>
      <c r="F1841" s="3" t="s">
        <v>4403</v>
      </c>
      <c r="G1841" s="44">
        <v>5</v>
      </c>
      <c r="H1841" s="3" t="s">
        <v>4453</v>
      </c>
      <c r="I1841" s="3" t="s">
        <v>4213</v>
      </c>
      <c r="J1841" s="3"/>
    </row>
    <row r="1842" spans="1:10" ht="19.5" customHeight="1" thickBot="1">
      <c r="A1842" s="3" t="s">
        <v>3928</v>
      </c>
      <c r="B1842" s="75">
        <v>42905</v>
      </c>
      <c r="C1842" s="53">
        <v>0.39097222222222222</v>
      </c>
      <c r="D1842" s="3" t="s">
        <v>2651</v>
      </c>
      <c r="E1842" s="3" t="str">
        <f t="array" ref="E1842">INDEX(list!$C$2:$C$4995,MATCH(D1842,list!$A$2:$A$4995,0))</f>
        <v>GD - Diana Garreau Cell</v>
      </c>
      <c r="F1842" s="3" t="s">
        <v>4403</v>
      </c>
      <c r="G1842" s="44">
        <v>1</v>
      </c>
      <c r="H1842" s="3" t="s">
        <v>4453</v>
      </c>
      <c r="I1842" s="3" t="s">
        <v>4213</v>
      </c>
      <c r="J1842" s="3"/>
    </row>
    <row r="1843" spans="1:10" ht="19.5" customHeight="1" thickBot="1">
      <c r="A1843" s="3" t="s">
        <v>3928</v>
      </c>
      <c r="B1843" s="75">
        <v>42905</v>
      </c>
      <c r="C1843" s="53">
        <v>0.39583333333333331</v>
      </c>
      <c r="D1843" s="3" t="s">
        <v>911</v>
      </c>
      <c r="E1843" s="3" t="str">
        <f t="array" ref="E1843">INDEX(list!$C$2:$C$4995,MATCH(D1843,list!$A$2:$A$4995,0))</f>
        <v>EN - Cell</v>
      </c>
      <c r="F1843" s="3" t="s">
        <v>4403</v>
      </c>
      <c r="G1843" s="44">
        <v>5</v>
      </c>
      <c r="H1843" s="3" t="s">
        <v>4453</v>
      </c>
      <c r="I1843" s="3" t="s">
        <v>4213</v>
      </c>
      <c r="J1843" s="3"/>
    </row>
    <row r="1844" spans="1:10" ht="19.5" customHeight="1" thickBot="1">
      <c r="A1844" s="3" t="s">
        <v>3928</v>
      </c>
      <c r="B1844" s="75">
        <v>42905</v>
      </c>
      <c r="C1844" s="53">
        <v>0.46666666666666662</v>
      </c>
      <c r="D1844" s="3" t="s">
        <v>2872</v>
      </c>
      <c r="E1844" s="3" t="str">
        <f t="array" ref="E1844">INDEX(list!$C$2:$C$4995,MATCH(D1844,list!$A$2:$A$4995,0))</f>
        <v>ET - Main</v>
      </c>
      <c r="F1844" s="3" t="s">
        <v>4404</v>
      </c>
      <c r="G1844" s="44">
        <v>1</v>
      </c>
      <c r="H1844" s="3" t="s">
        <v>4453</v>
      </c>
      <c r="I1844" s="3" t="s">
        <v>4213</v>
      </c>
      <c r="J1844" s="3"/>
    </row>
    <row r="1845" spans="1:10" ht="19.5" customHeight="1" thickBot="1">
      <c r="A1845" s="3" t="s">
        <v>3928</v>
      </c>
      <c r="B1845" s="75">
        <v>42905</v>
      </c>
      <c r="C1845" s="53">
        <v>0.47152777777777777</v>
      </c>
      <c r="D1845" s="3" t="s">
        <v>3583</v>
      </c>
      <c r="E1845" s="3" t="str">
        <f t="array" ref="E1845">INDEX(list!$C$2:$C$4995,MATCH(D1845,list!$A$2:$A$4995,0))</f>
        <v>PDM - Don Hoffman</v>
      </c>
      <c r="F1845" s="3" t="s">
        <v>4407</v>
      </c>
      <c r="G1845" s="44">
        <v>2</v>
      </c>
      <c r="H1845" s="3" t="s">
        <v>4453</v>
      </c>
      <c r="I1845" s="3" t="s">
        <v>4213</v>
      </c>
      <c r="J1845" s="3"/>
    </row>
    <row r="1846" spans="1:10" ht="19.5" customHeight="1" thickBot="1">
      <c r="A1846" s="3" t="s">
        <v>3928</v>
      </c>
      <c r="B1846" s="75">
        <v>42905</v>
      </c>
      <c r="C1846" s="53">
        <v>0.48888888888888887</v>
      </c>
      <c r="D1846" s="3" t="s">
        <v>3236</v>
      </c>
      <c r="E1846" s="3" t="str">
        <f t="array" ref="E1846">INDEX(list!$C$2:$C$4995,MATCH(D1846,list!$A$2:$A$4995,0))</f>
        <v>PT - Melissa Martine</v>
      </c>
      <c r="F1846" s="3" t="s">
        <v>4403</v>
      </c>
      <c r="G1846" s="44">
        <v>4</v>
      </c>
      <c r="H1846" s="3" t="s">
        <v>4453</v>
      </c>
      <c r="I1846" s="3" t="s">
        <v>4213</v>
      </c>
      <c r="J1846" s="3"/>
    </row>
    <row r="1847" spans="1:10" ht="19.5" customHeight="1" thickBot="1">
      <c r="A1847" s="3" t="s">
        <v>3928</v>
      </c>
      <c r="B1847" s="75">
        <v>42905</v>
      </c>
      <c r="C1847" s="53">
        <v>0.59513888888888888</v>
      </c>
      <c r="D1847" s="3" t="s">
        <v>2872</v>
      </c>
      <c r="E1847" s="3" t="str">
        <f t="array" ref="E1847">INDEX(list!$C$2:$C$4995,MATCH(D1847,list!$A$2:$A$4995,0))</f>
        <v>ET - Main</v>
      </c>
      <c r="F1847" s="3" t="s">
        <v>4404</v>
      </c>
      <c r="G1847" s="44">
        <v>2</v>
      </c>
      <c r="H1847" s="3" t="s">
        <v>4458</v>
      </c>
      <c r="I1847" s="3" t="s">
        <v>4213</v>
      </c>
      <c r="J1847" s="3"/>
    </row>
    <row r="1848" spans="1:10" ht="19.5" customHeight="1" thickBot="1">
      <c r="A1848" s="3" t="s">
        <v>3928</v>
      </c>
      <c r="B1848" s="75">
        <v>42905</v>
      </c>
      <c r="C1848" s="53">
        <v>0.60347222222222219</v>
      </c>
      <c r="D1848" s="3" t="s">
        <v>2872</v>
      </c>
      <c r="E1848" s="3" t="str">
        <f t="array" ref="E1848">INDEX(list!$C$2:$C$4995,MATCH(D1848,list!$A$2:$A$4995,0))</f>
        <v>ET - Main</v>
      </c>
      <c r="F1848" s="3" t="s">
        <v>4404</v>
      </c>
      <c r="G1848" s="44">
        <v>3</v>
      </c>
      <c r="H1848" s="3" t="s">
        <v>4458</v>
      </c>
      <c r="I1848" s="3" t="s">
        <v>4213</v>
      </c>
      <c r="J1848" s="3"/>
    </row>
    <row r="1849" spans="1:10" ht="19.5" customHeight="1" thickBot="1">
      <c r="A1849" s="3" t="s">
        <v>3928</v>
      </c>
      <c r="B1849" s="75">
        <v>42905</v>
      </c>
      <c r="C1849" s="53">
        <v>0.61805555555555558</v>
      </c>
      <c r="D1849" s="3" t="s">
        <v>2472</v>
      </c>
      <c r="E1849" s="3" t="str">
        <f t="array" ref="E1849">INDEX(list!$C$2:$C$4995,MATCH(D1849,list!$A$2:$A$4995,0))</f>
        <v>SOCO - TSC/PJ Salvage/Loomworks</v>
      </c>
      <c r="F1849" s="3" t="s">
        <v>4403</v>
      </c>
      <c r="G1849" s="44">
        <v>3</v>
      </c>
      <c r="H1849" s="3" t="s">
        <v>4458</v>
      </c>
      <c r="I1849" s="3" t="s">
        <v>4213</v>
      </c>
      <c r="J1849" s="3"/>
    </row>
    <row r="1850" spans="1:10" ht="19.5" customHeight="1" thickBot="1">
      <c r="A1850" s="3" t="s">
        <v>3928</v>
      </c>
      <c r="B1850" s="75">
        <v>42905</v>
      </c>
      <c r="C1850" s="53">
        <v>0.67638888888888893</v>
      </c>
      <c r="D1850" s="3" t="s">
        <v>432</v>
      </c>
      <c r="E1850" s="3" t="str">
        <f t="array" ref="E1850">INDEX(list!$C$2:$C$4995,MATCH(D1850,list!$A$2:$A$4995,0))</f>
        <v>VEO - Jennell Ziebarth (gone)</v>
      </c>
      <c r="F1850" s="3" t="s">
        <v>4670</v>
      </c>
      <c r="G1850" s="44">
        <v>16</v>
      </c>
      <c r="H1850" s="3" t="s">
        <v>4458</v>
      </c>
      <c r="I1850" s="3" t="s">
        <v>4213</v>
      </c>
      <c r="J1850" s="3"/>
    </row>
    <row r="1851" spans="1:10" ht="19.5" customHeight="1" thickBot="1">
      <c r="A1851" s="3" t="s">
        <v>3932</v>
      </c>
      <c r="B1851" s="75">
        <v>42906</v>
      </c>
      <c r="C1851" s="53">
        <v>0.51527777777777783</v>
      </c>
      <c r="D1851" s="3" t="s">
        <v>3397</v>
      </c>
      <c r="E1851" s="3" t="str">
        <f t="array" ref="E1851">INDEX(list!$C$2:$C$4995,MATCH(D1851,list!$A$2:$A$4995,0))</f>
        <v>ET - Judi</v>
      </c>
      <c r="F1851" s="3" t="s">
        <v>4403</v>
      </c>
      <c r="G1851" s="44">
        <v>2</v>
      </c>
      <c r="H1851" s="3" t="s">
        <v>4453</v>
      </c>
      <c r="I1851" s="3" t="s">
        <v>4213</v>
      </c>
      <c r="J1851" s="3"/>
    </row>
    <row r="1852" spans="1:10" ht="19.5" customHeight="1" thickBot="1">
      <c r="A1852" s="3" t="s">
        <v>3932</v>
      </c>
      <c r="B1852" s="75">
        <v>42906</v>
      </c>
      <c r="C1852" s="53">
        <v>0.51874999999999993</v>
      </c>
      <c r="D1852" s="3" t="s">
        <v>2872</v>
      </c>
      <c r="E1852" s="3" t="str">
        <f t="array" ref="E1852">INDEX(list!$C$2:$C$4995,MATCH(D1852,list!$A$2:$A$4995,0))</f>
        <v>ET - Main</v>
      </c>
      <c r="F1852" s="3" t="s">
        <v>4403</v>
      </c>
      <c r="G1852" s="44">
        <v>5</v>
      </c>
      <c r="H1852" s="3" t="s">
        <v>4453</v>
      </c>
      <c r="I1852" s="3" t="s">
        <v>4213</v>
      </c>
      <c r="J1852" s="3"/>
    </row>
    <row r="1853" spans="1:10" ht="19.5" customHeight="1" thickBot="1">
      <c r="A1853" s="3" t="s">
        <v>3932</v>
      </c>
      <c r="B1853" s="75">
        <v>42906</v>
      </c>
      <c r="C1853" s="53">
        <v>0.55277777777777781</v>
      </c>
      <c r="D1853" s="3" t="s">
        <v>2618</v>
      </c>
      <c r="E1853" s="3" t="str">
        <f t="array" ref="E1853">INDEX(list!$C$2:$C$4995,MATCH(D1853,list!$A$2:$A$4995,0))</f>
        <v>?</v>
      </c>
      <c r="F1853" s="3" t="s">
        <v>4476</v>
      </c>
      <c r="G1853" s="44">
        <v>2</v>
      </c>
      <c r="H1853" s="3" t="s">
        <v>4453</v>
      </c>
      <c r="I1853" s="3" t="s">
        <v>4213</v>
      </c>
      <c r="J1853" s="3"/>
    </row>
    <row r="1854" spans="1:10" ht="19.5" customHeight="1" thickBot="1">
      <c r="A1854" s="3" t="s">
        <v>3932</v>
      </c>
      <c r="B1854" s="75">
        <v>42906</v>
      </c>
      <c r="C1854" s="53">
        <v>0.56111111111111112</v>
      </c>
      <c r="D1854" s="3" t="s">
        <v>1850</v>
      </c>
      <c r="E1854" s="3" t="str">
        <f t="array" ref="E1854">INDEX(list!$C$2:$C$4995,MATCH(D1854,list!$A$2:$A$4995,0))</f>
        <v>AH - Angela Herst</v>
      </c>
      <c r="F1854" s="3" t="s">
        <v>4474</v>
      </c>
      <c r="G1854" s="44">
        <v>2</v>
      </c>
      <c r="H1854" s="3" t="s">
        <v>4453</v>
      </c>
      <c r="I1854" s="3" t="s">
        <v>4213</v>
      </c>
      <c r="J1854" s="3"/>
    </row>
    <row r="1855" spans="1:10" ht="19.5" customHeight="1" thickBot="1">
      <c r="A1855" s="3" t="s">
        <v>3932</v>
      </c>
      <c r="B1855" s="75">
        <v>42906</v>
      </c>
      <c r="C1855" s="53">
        <v>0.56666666666666665</v>
      </c>
      <c r="D1855" s="3" t="s">
        <v>3272</v>
      </c>
      <c r="E1855" s="3" t="str">
        <f t="array" ref="E1855">INDEX(list!$C$2:$C$4995,MATCH(D1855,list!$A$2:$A$4995,0))</f>
        <v>Elaina Cell</v>
      </c>
      <c r="F1855" s="3" t="s">
        <v>4422</v>
      </c>
      <c r="G1855" s="44">
        <v>1</v>
      </c>
      <c r="H1855" s="3" t="s">
        <v>4453</v>
      </c>
      <c r="I1855" s="3" t="s">
        <v>4213</v>
      </c>
      <c r="J1855" s="3"/>
    </row>
    <row r="1856" spans="1:10" ht="19.5" customHeight="1" thickBot="1">
      <c r="A1856" s="3" t="s">
        <v>3932</v>
      </c>
      <c r="B1856" s="75">
        <v>42906</v>
      </c>
      <c r="C1856" s="53">
        <v>0.56874999999999998</v>
      </c>
      <c r="D1856" s="3" t="s">
        <v>3557</v>
      </c>
      <c r="E1856" s="3" t="str">
        <f t="array" ref="E1856">INDEX(list!$C$2:$C$4995,MATCH(D1856,list!$A$2:$A$4995,0))</f>
        <v>HelpGuide, Inc.</v>
      </c>
      <c r="F1856" s="3" t="s">
        <v>4207</v>
      </c>
      <c r="G1856" s="44">
        <v>2</v>
      </c>
      <c r="H1856" s="3" t="s">
        <v>4453</v>
      </c>
      <c r="I1856" s="3" t="s">
        <v>4213</v>
      </c>
      <c r="J1856" s="3" t="s">
        <v>4208</v>
      </c>
    </row>
    <row r="1857" spans="1:10" ht="19.5" customHeight="1" thickBot="1">
      <c r="A1857" s="3" t="s">
        <v>3932</v>
      </c>
      <c r="B1857" s="75">
        <v>42906</v>
      </c>
      <c r="C1857" s="53">
        <v>0.63472222222222219</v>
      </c>
      <c r="D1857" s="3" t="s">
        <v>3339</v>
      </c>
      <c r="E1857" s="46" t="str">
        <f t="array" ref="E1857">INDEX(list!$C$2:$C$4995,MATCH(D1857,list!$A$2:$A$4995,0))</f>
        <v>ET - Jack &amp; Nancy Wright</v>
      </c>
      <c r="F1857" s="3" t="s">
        <v>4421</v>
      </c>
      <c r="G1857" s="44">
        <v>5</v>
      </c>
      <c r="H1857" s="3" t="s">
        <v>4458</v>
      </c>
      <c r="I1857" s="3" t="s">
        <v>4213</v>
      </c>
      <c r="J1857" s="3"/>
    </row>
    <row r="1858" spans="1:10" ht="19.5" customHeight="1" thickBot="1">
      <c r="A1858" s="3" t="s">
        <v>3932</v>
      </c>
      <c r="B1858" s="75">
        <v>42906</v>
      </c>
      <c r="C1858" s="53">
        <v>0.80138888888888893</v>
      </c>
      <c r="D1858" s="3" t="s">
        <v>2266</v>
      </c>
      <c r="E1858" s="3" t="str">
        <f t="array" ref="E1858">INDEX(list!$C$2:$C$4995,MATCH(D1858,list!$A$2:$A$4995,0))</f>
        <v>Paul DeBaets</v>
      </c>
      <c r="F1858" s="3" t="s">
        <v>4403</v>
      </c>
      <c r="G1858" s="44">
        <v>7</v>
      </c>
      <c r="H1858" s="3" t="s">
        <v>4458</v>
      </c>
      <c r="I1858" s="3" t="s">
        <v>4213</v>
      </c>
      <c r="J1858" s="3"/>
    </row>
    <row r="1859" spans="1:10" ht="19.5" customHeight="1" thickBot="1">
      <c r="A1859" s="3" t="s">
        <v>3933</v>
      </c>
      <c r="B1859" s="75">
        <v>42907</v>
      </c>
      <c r="C1859" s="53">
        <v>0.3298611111111111</v>
      </c>
      <c r="D1859" s="3" t="s">
        <v>2872</v>
      </c>
      <c r="E1859" s="3" t="str">
        <f t="array" ref="E1859">INDEX(list!$C$2:$C$4995,MATCH(D1859,list!$A$2:$A$4995,0))</f>
        <v>ET - Main</v>
      </c>
      <c r="F1859" s="3" t="s">
        <v>4404</v>
      </c>
      <c r="G1859" s="44">
        <v>4</v>
      </c>
      <c r="H1859" s="3" t="s">
        <v>4453</v>
      </c>
      <c r="I1859" s="3" t="s">
        <v>4213</v>
      </c>
      <c r="J1859" s="3"/>
    </row>
    <row r="1860" spans="1:10" ht="19.5" customHeight="1" thickBot="1">
      <c r="A1860" s="3" t="s">
        <v>3933</v>
      </c>
      <c r="B1860" s="75">
        <v>42907</v>
      </c>
      <c r="C1860" s="53">
        <v>0.35416666666666669</v>
      </c>
      <c r="D1860" s="3" t="s">
        <v>3592</v>
      </c>
      <c r="E1860" s="3" t="str">
        <f t="array" ref="E1860">INDEX(list!$C$2:$C$4995,MATCH(D1860,list!$A$2:$A$4995,0))</f>
        <v>TLF</v>
      </c>
      <c r="F1860" s="3" t="s">
        <v>4403</v>
      </c>
      <c r="G1860" s="44">
        <v>4</v>
      </c>
      <c r="H1860" s="3" t="s">
        <v>4453</v>
      </c>
      <c r="I1860" s="3" t="s">
        <v>4213</v>
      </c>
      <c r="J1860" s="3"/>
    </row>
    <row r="1861" spans="1:10" ht="19.5" customHeight="1" thickBot="1">
      <c r="A1861" s="3" t="s">
        <v>3933</v>
      </c>
      <c r="B1861" s="75">
        <v>42907</v>
      </c>
      <c r="C1861" s="53">
        <v>0.36527777777777781</v>
      </c>
      <c r="D1861" s="3" t="s">
        <v>3272</v>
      </c>
      <c r="E1861" s="3" t="str">
        <f t="array" ref="E1861">INDEX(list!$C$2:$C$4995,MATCH(D1861,list!$A$2:$A$4995,0))</f>
        <v>Elaina Cell</v>
      </c>
      <c r="F1861" s="3" t="s">
        <v>4422</v>
      </c>
      <c r="G1861" s="44">
        <v>1</v>
      </c>
      <c r="H1861" s="3" t="s">
        <v>4453</v>
      </c>
      <c r="I1861" s="3" t="s">
        <v>4213</v>
      </c>
      <c r="J1861" s="3"/>
    </row>
    <row r="1862" spans="1:10" ht="19.5" customHeight="1" thickBot="1">
      <c r="A1862" s="3" t="s">
        <v>3933</v>
      </c>
      <c r="B1862" s="75">
        <v>42907</v>
      </c>
      <c r="C1862" s="53">
        <v>0.52152777777777781</v>
      </c>
      <c r="D1862" s="3" t="s">
        <v>3557</v>
      </c>
      <c r="E1862" s="3" t="str">
        <f t="array" ref="E1862">INDEX(list!$C$2:$C$4995,MATCH(D1862,list!$A$2:$A$4995,0))</f>
        <v>HelpGuide, Inc.</v>
      </c>
      <c r="F1862" s="3" t="s">
        <v>4207</v>
      </c>
      <c r="G1862" s="44">
        <v>2</v>
      </c>
      <c r="H1862" s="3" t="s">
        <v>4458</v>
      </c>
      <c r="I1862" s="3" t="s">
        <v>4213</v>
      </c>
      <c r="J1862" s="3" t="s">
        <v>4208</v>
      </c>
    </row>
    <row r="1863" spans="1:10" ht="19.5" customHeight="1" thickBot="1">
      <c r="A1863" s="3" t="s">
        <v>3933</v>
      </c>
      <c r="B1863" s="75">
        <v>42907</v>
      </c>
      <c r="C1863" s="53">
        <v>0.52777777777777779</v>
      </c>
      <c r="D1863" s="3" t="s">
        <v>2419</v>
      </c>
      <c r="E1863" s="3" t="str">
        <f t="array" ref="E1863">INDEX(list!$C$2:$C$4995,MATCH(D1863,list!$A$2:$A$4995,0))</f>
        <v>PS - Geoff Parks</v>
      </c>
      <c r="F1863" s="3" t="s">
        <v>4412</v>
      </c>
      <c r="G1863" s="44">
        <v>3</v>
      </c>
      <c r="H1863" s="3" t="s">
        <v>4458</v>
      </c>
      <c r="I1863" s="3" t="s">
        <v>4213</v>
      </c>
      <c r="J1863" s="3"/>
    </row>
    <row r="1864" spans="1:10" ht="19.5" customHeight="1" thickBot="1">
      <c r="A1864" s="3" t="s">
        <v>3933</v>
      </c>
      <c r="B1864" s="75">
        <v>42907</v>
      </c>
      <c r="C1864" s="53">
        <v>0.80555555555555547</v>
      </c>
      <c r="D1864" s="3" t="s">
        <v>2419</v>
      </c>
      <c r="E1864" s="3" t="str">
        <f t="array" ref="E1864">INDEX(list!$C$2:$C$4995,MATCH(D1864,list!$A$2:$A$4995,0))</f>
        <v>PS - Geoff Parks</v>
      </c>
      <c r="F1864" s="3" t="s">
        <v>4403</v>
      </c>
      <c r="G1864" s="44">
        <v>2</v>
      </c>
      <c r="H1864" s="3" t="s">
        <v>4458</v>
      </c>
      <c r="I1864" s="3" t="s">
        <v>4213</v>
      </c>
      <c r="J1864" s="3"/>
    </row>
    <row r="1865" spans="1:10" ht="19.5" customHeight="1" thickBot="1">
      <c r="A1865" s="3" t="s">
        <v>3933</v>
      </c>
      <c r="B1865" s="75">
        <v>42907</v>
      </c>
      <c r="C1865" s="53">
        <v>0.80694444444444446</v>
      </c>
      <c r="D1865" s="3" t="s">
        <v>2419</v>
      </c>
      <c r="E1865" s="3" t="str">
        <f t="array" ref="E1865">INDEX(list!$C$2:$C$4995,MATCH(D1865,list!$A$2:$A$4995,0))</f>
        <v>PS - Geoff Parks</v>
      </c>
      <c r="F1865" s="3" t="s">
        <v>4403</v>
      </c>
      <c r="G1865" s="44">
        <v>15</v>
      </c>
      <c r="H1865" s="3" t="s">
        <v>4453</v>
      </c>
      <c r="I1865" s="3" t="s">
        <v>4213</v>
      </c>
      <c r="J1865" s="3"/>
    </row>
    <row r="1866" spans="1:10" ht="19.5" customHeight="1" thickBot="1">
      <c r="A1866" s="3" t="s">
        <v>3933</v>
      </c>
      <c r="B1866" s="75">
        <v>42907</v>
      </c>
      <c r="C1866" s="53">
        <v>0.82361111111111107</v>
      </c>
      <c r="D1866" s="3" t="s">
        <v>2419</v>
      </c>
      <c r="E1866" s="3" t="str">
        <f t="array" ref="E1866">INDEX(list!$C$2:$C$4995,MATCH(D1866,list!$A$2:$A$4995,0))</f>
        <v>PS - Geoff Parks</v>
      </c>
      <c r="F1866" s="3" t="s">
        <v>4403</v>
      </c>
      <c r="G1866" s="44">
        <v>2</v>
      </c>
      <c r="H1866" s="3" t="s">
        <v>4453</v>
      </c>
      <c r="I1866" s="3" t="s">
        <v>4213</v>
      </c>
      <c r="J1866" s="3"/>
    </row>
    <row r="1867" spans="1:10" ht="19.5" customHeight="1" thickBot="1">
      <c r="A1867" s="3" t="s">
        <v>3933</v>
      </c>
      <c r="B1867" s="75">
        <v>42907</v>
      </c>
      <c r="C1867" s="53">
        <v>0.85833333333333339</v>
      </c>
      <c r="D1867" s="3" t="s">
        <v>3272</v>
      </c>
      <c r="E1867" s="3" t="str">
        <f t="array" ref="E1867">INDEX(list!$C$2:$C$4995,MATCH(D1867,list!$A$2:$A$4995,0))</f>
        <v>Elaina Cell</v>
      </c>
      <c r="F1867" s="3" t="s">
        <v>4422</v>
      </c>
      <c r="G1867" s="44">
        <v>1</v>
      </c>
      <c r="H1867" s="3" t="s">
        <v>4453</v>
      </c>
      <c r="I1867" s="3" t="s">
        <v>4213</v>
      </c>
      <c r="J1867" s="3"/>
    </row>
    <row r="1868" spans="1:10" ht="19.5" customHeight="1" thickBot="1">
      <c r="A1868" s="3" t="s">
        <v>3933</v>
      </c>
      <c r="B1868" s="75">
        <v>42907</v>
      </c>
      <c r="C1868" s="53">
        <v>0.87430555555555556</v>
      </c>
      <c r="D1868" s="3" t="s">
        <v>1497</v>
      </c>
      <c r="E1868" s="46" t="str">
        <f t="array" ref="E1868">INDEX(list!$C$2:$C$4995,MATCH(D1868,list!$A$2:$A$4995,0))</f>
        <v>ET alarm</v>
      </c>
      <c r="F1868" s="3" t="s">
        <v>4464</v>
      </c>
      <c r="G1868" s="44">
        <v>3</v>
      </c>
      <c r="H1868" s="3" t="s">
        <v>4458</v>
      </c>
      <c r="I1868" s="3" t="s">
        <v>4213</v>
      </c>
      <c r="J1868" s="3"/>
    </row>
    <row r="1869" spans="1:10" ht="19.5" customHeight="1" thickBot="1">
      <c r="A1869" s="3" t="s">
        <v>3933</v>
      </c>
      <c r="B1869" s="75">
        <v>42907</v>
      </c>
      <c r="C1869" s="53">
        <v>0.88611111111111107</v>
      </c>
      <c r="D1869" s="3" t="s">
        <v>3272</v>
      </c>
      <c r="E1869" s="3" t="str">
        <f t="array" ref="E1869">INDEX(list!$C$2:$C$4995,MATCH(D1869,list!$A$2:$A$4995,0))</f>
        <v>Elaina Cell</v>
      </c>
      <c r="F1869" s="3" t="s">
        <v>4403</v>
      </c>
      <c r="G1869" s="44">
        <v>1</v>
      </c>
      <c r="H1869" s="3" t="s">
        <v>4458</v>
      </c>
      <c r="I1869" s="3" t="s">
        <v>4220</v>
      </c>
      <c r="J1869" s="3"/>
    </row>
    <row r="1870" spans="1:10" ht="19.5" customHeight="1" thickBot="1">
      <c r="A1870" s="3" t="s">
        <v>3933</v>
      </c>
      <c r="B1870" s="75">
        <v>42907</v>
      </c>
      <c r="C1870" s="53">
        <v>0.88680555555555562</v>
      </c>
      <c r="D1870" s="3" t="s">
        <v>3557</v>
      </c>
      <c r="E1870" s="3" t="str">
        <f t="array" ref="E1870">INDEX(list!$C$2:$C$4995,MATCH(D1870,list!$A$2:$A$4995,0))</f>
        <v>HelpGuide, Inc.</v>
      </c>
      <c r="F1870" s="3" t="s">
        <v>4207</v>
      </c>
      <c r="G1870" s="44">
        <v>1</v>
      </c>
      <c r="H1870" s="3" t="s">
        <v>4453</v>
      </c>
      <c r="I1870" s="3" t="s">
        <v>4220</v>
      </c>
      <c r="J1870" s="3" t="s">
        <v>4208</v>
      </c>
    </row>
    <row r="1871" spans="1:10" ht="19.5" customHeight="1" thickBot="1">
      <c r="A1871" s="3" t="s">
        <v>3933</v>
      </c>
      <c r="B1871" s="75">
        <v>42907</v>
      </c>
      <c r="C1871" s="53">
        <v>0.88680555555555562</v>
      </c>
      <c r="D1871" s="3" t="s">
        <v>3272</v>
      </c>
      <c r="E1871" s="3" t="str">
        <f t="array" ref="E1871">INDEX(list!$C$2:$C$4995,MATCH(D1871,list!$A$2:$A$4995,0))</f>
        <v>Elaina Cell</v>
      </c>
      <c r="F1871" s="3" t="s">
        <v>4422</v>
      </c>
      <c r="G1871" s="44">
        <v>1</v>
      </c>
      <c r="H1871" s="3" t="s">
        <v>4453</v>
      </c>
      <c r="I1871" s="3" t="s">
        <v>4220</v>
      </c>
      <c r="J1871" s="3"/>
    </row>
    <row r="1872" spans="1:10" ht="19.5" customHeight="1" thickBot="1">
      <c r="A1872" s="3" t="s">
        <v>3933</v>
      </c>
      <c r="B1872" s="75">
        <v>42907</v>
      </c>
      <c r="C1872" s="53">
        <v>0.89444444444444438</v>
      </c>
      <c r="D1872" s="3" t="s">
        <v>3272</v>
      </c>
      <c r="E1872" s="3" t="str">
        <f t="array" ref="E1872">INDEX(list!$C$2:$C$4995,MATCH(D1872,list!$A$2:$A$4995,0))</f>
        <v>Elaina Cell</v>
      </c>
      <c r="F1872" s="3" t="s">
        <v>4403</v>
      </c>
      <c r="G1872" s="44">
        <v>5</v>
      </c>
      <c r="H1872" s="3" t="s">
        <v>4458</v>
      </c>
      <c r="I1872" s="3" t="s">
        <v>4220</v>
      </c>
      <c r="J1872" s="3"/>
    </row>
    <row r="1873" spans="1:10" ht="19.5" customHeight="1" thickBot="1">
      <c r="A1873" s="3" t="s">
        <v>3933</v>
      </c>
      <c r="B1873" s="75">
        <v>42907</v>
      </c>
      <c r="C1873" s="53">
        <v>0.91111111111111109</v>
      </c>
      <c r="D1873" s="3" t="s">
        <v>1497</v>
      </c>
      <c r="E1873" s="46" t="str">
        <f t="array" ref="E1873">INDEX(list!$C$2:$C$4995,MATCH(D1873,list!$A$2:$A$4995,0))</f>
        <v>ET alarm</v>
      </c>
      <c r="F1873" s="3" t="s">
        <v>4464</v>
      </c>
      <c r="G1873" s="44">
        <v>1</v>
      </c>
      <c r="H1873" s="3" t="s">
        <v>4458</v>
      </c>
      <c r="I1873" s="3" t="s">
        <v>4220</v>
      </c>
      <c r="J1873" s="3"/>
    </row>
    <row r="1874" spans="1:10" ht="19.5" customHeight="1" thickBot="1">
      <c r="A1874" s="3" t="s">
        <v>3933</v>
      </c>
      <c r="B1874" s="75">
        <v>42907</v>
      </c>
      <c r="C1874" s="53">
        <v>0.91180555555555554</v>
      </c>
      <c r="D1874" s="3" t="s">
        <v>1497</v>
      </c>
      <c r="E1874" s="46" t="str">
        <f t="array" ref="E1874">INDEX(list!$C$2:$C$4995,MATCH(D1874,list!$A$2:$A$4995,0))</f>
        <v>ET alarm</v>
      </c>
      <c r="F1874" s="3" t="s">
        <v>4464</v>
      </c>
      <c r="G1874" s="44">
        <v>1</v>
      </c>
      <c r="H1874" s="3" t="s">
        <v>4453</v>
      </c>
      <c r="I1874" s="3" t="s">
        <v>4220</v>
      </c>
      <c r="J1874" s="3"/>
    </row>
    <row r="1875" spans="1:10" ht="19.5" customHeight="1" thickBot="1">
      <c r="A1875" s="3" t="s">
        <v>3933</v>
      </c>
      <c r="B1875" s="75">
        <v>42907</v>
      </c>
      <c r="C1875" s="53">
        <v>0.91180555555555554</v>
      </c>
      <c r="D1875" s="3" t="s">
        <v>1497</v>
      </c>
      <c r="E1875" s="46" t="str">
        <f t="array" ref="E1875">INDEX(list!$C$2:$C$4995,MATCH(D1875,list!$A$2:$A$4995,0))</f>
        <v>ET alarm</v>
      </c>
      <c r="F1875" s="3" t="s">
        <v>4464</v>
      </c>
      <c r="G1875" s="44">
        <v>2</v>
      </c>
      <c r="H1875" s="3" t="s">
        <v>4458</v>
      </c>
      <c r="I1875" s="3" t="s">
        <v>4220</v>
      </c>
      <c r="J1875" s="3"/>
    </row>
    <row r="1876" spans="1:10" ht="19.5" customHeight="1" thickBot="1">
      <c r="A1876" s="3" t="s">
        <v>3934</v>
      </c>
      <c r="B1876" s="75">
        <v>42908</v>
      </c>
      <c r="C1876" s="53">
        <v>0.3659722222222222</v>
      </c>
      <c r="D1876" s="3" t="s">
        <v>3583</v>
      </c>
      <c r="E1876" s="3" t="str">
        <f t="array" ref="E1876">INDEX(list!$C$2:$C$4995,MATCH(D1876,list!$A$2:$A$4995,0))</f>
        <v>PDM - Don Hoffman</v>
      </c>
      <c r="F1876" s="3" t="s">
        <v>4403</v>
      </c>
      <c r="G1876" s="44">
        <v>11</v>
      </c>
      <c r="H1876" s="3" t="s">
        <v>4458</v>
      </c>
      <c r="I1876" s="3" t="s">
        <v>4213</v>
      </c>
      <c r="J1876" s="3"/>
    </row>
    <row r="1877" spans="1:10" ht="19.5" customHeight="1" thickBot="1">
      <c r="A1877" s="3" t="s">
        <v>3934</v>
      </c>
      <c r="B1877" s="75">
        <v>42908</v>
      </c>
      <c r="C1877" s="53">
        <v>0.3979166666666667</v>
      </c>
      <c r="D1877" s="3" t="s">
        <v>2872</v>
      </c>
      <c r="E1877" s="3" t="str">
        <f t="array" ref="E1877">INDEX(list!$C$2:$C$4995,MATCH(D1877,list!$A$2:$A$4995,0))</f>
        <v>ET - Main</v>
      </c>
      <c r="F1877" s="3" t="s">
        <v>4403</v>
      </c>
      <c r="G1877" s="44">
        <v>4</v>
      </c>
      <c r="H1877" s="3" t="s">
        <v>4458</v>
      </c>
      <c r="I1877" s="3" t="s">
        <v>4213</v>
      </c>
      <c r="J1877" s="3"/>
    </row>
    <row r="1878" spans="1:10" ht="19.5" customHeight="1" thickBot="1">
      <c r="A1878" s="3" t="s">
        <v>3934</v>
      </c>
      <c r="B1878" s="75">
        <v>42908</v>
      </c>
      <c r="C1878" s="53">
        <v>0.43541666666666662</v>
      </c>
      <c r="D1878" s="3" t="s">
        <v>2947</v>
      </c>
      <c r="E1878" s="46" t="str">
        <f t="array" ref="E1878">INDEX(list!$C$2:$C$4995,MATCH(D1878,list!$A$2:$A$4995,0))</f>
        <v>MLH - Home number</v>
      </c>
      <c r="F1878" s="3" t="s">
        <v>4408</v>
      </c>
      <c r="G1878" s="44">
        <v>3</v>
      </c>
      <c r="H1878" s="3" t="s">
        <v>4453</v>
      </c>
      <c r="I1878" s="3" t="s">
        <v>4213</v>
      </c>
      <c r="J1878" s="3"/>
    </row>
    <row r="1879" spans="1:10" ht="19.5" customHeight="1" thickBot="1">
      <c r="A1879" s="3" t="s">
        <v>3934</v>
      </c>
      <c r="B1879" s="75">
        <v>42908</v>
      </c>
      <c r="C1879" s="53">
        <v>0.45416666666666666</v>
      </c>
      <c r="D1879" s="3" t="s">
        <v>3557</v>
      </c>
      <c r="E1879" s="3" t="str">
        <f t="array" ref="E1879">INDEX(list!$C$2:$C$4995,MATCH(D1879,list!$A$2:$A$4995,0))</f>
        <v>HelpGuide, Inc.</v>
      </c>
      <c r="F1879" s="3" t="s">
        <v>4207</v>
      </c>
      <c r="G1879" s="44">
        <v>1</v>
      </c>
      <c r="H1879" s="3" t="s">
        <v>4453</v>
      </c>
      <c r="I1879" s="3" t="s">
        <v>4213</v>
      </c>
      <c r="J1879" s="3" t="s">
        <v>4208</v>
      </c>
    </row>
    <row r="1880" spans="1:10" ht="19.5" customHeight="1" thickBot="1">
      <c r="A1880" s="3" t="s">
        <v>3934</v>
      </c>
      <c r="B1880" s="75">
        <v>42908</v>
      </c>
      <c r="C1880" s="53">
        <v>0.50069444444444444</v>
      </c>
      <c r="D1880" s="3" t="s">
        <v>2947</v>
      </c>
      <c r="E1880" s="46" t="str">
        <f t="array" ref="E1880">INDEX(list!$C$2:$C$4995,MATCH(D1880,list!$A$2:$A$4995,0))</f>
        <v>MLH - Home number</v>
      </c>
      <c r="F1880" s="3" t="s">
        <v>4408</v>
      </c>
      <c r="G1880" s="44">
        <v>1</v>
      </c>
      <c r="H1880" s="3" t="s">
        <v>4453</v>
      </c>
      <c r="I1880" s="3" t="s">
        <v>4213</v>
      </c>
      <c r="J1880" s="3"/>
    </row>
    <row r="1881" spans="1:10" ht="19.5" customHeight="1" thickBot="1">
      <c r="A1881" s="3" t="s">
        <v>3934</v>
      </c>
      <c r="B1881" s="75">
        <v>42908</v>
      </c>
      <c r="C1881" s="53">
        <v>0.50902777777777775</v>
      </c>
      <c r="D1881" s="3" t="s">
        <v>3272</v>
      </c>
      <c r="E1881" s="3" t="str">
        <f t="array" ref="E1881">INDEX(list!$C$2:$C$4995,MATCH(D1881,list!$A$2:$A$4995,0))</f>
        <v>Elaina Cell</v>
      </c>
      <c r="F1881" s="3" t="s">
        <v>4403</v>
      </c>
      <c r="G1881" s="44">
        <v>13</v>
      </c>
      <c r="H1881" s="3" t="s">
        <v>4453</v>
      </c>
      <c r="I1881" s="3" t="s">
        <v>4213</v>
      </c>
      <c r="J1881" s="3"/>
    </row>
    <row r="1882" spans="1:10" ht="19.5" customHeight="1" thickBot="1">
      <c r="A1882" s="3" t="s">
        <v>3934</v>
      </c>
      <c r="B1882" s="75">
        <v>42908</v>
      </c>
      <c r="C1882" s="53">
        <v>0.51736111111111105</v>
      </c>
      <c r="D1882" s="3" t="s">
        <v>3650</v>
      </c>
      <c r="E1882" s="3" t="str">
        <f t="array" ref="E1882">INDEX(list!$C$2:$C$4995,MATCH(D1882,list!$A$2:$A$4995,0))</f>
        <v>CPL - Beth cell</v>
      </c>
      <c r="F1882" s="3" t="s">
        <v>4403</v>
      </c>
      <c r="G1882" s="44">
        <v>3</v>
      </c>
      <c r="H1882" s="3" t="s">
        <v>4453</v>
      </c>
      <c r="I1882" s="3" t="s">
        <v>4213</v>
      </c>
      <c r="J1882" s="3"/>
    </row>
    <row r="1883" spans="1:10" ht="19.5" customHeight="1" thickBot="1">
      <c r="A1883" s="3" t="s">
        <v>3934</v>
      </c>
      <c r="B1883" s="75">
        <v>42908</v>
      </c>
      <c r="C1883" s="53">
        <v>0.51874999999999993</v>
      </c>
      <c r="D1883" s="3" t="s">
        <v>3272</v>
      </c>
      <c r="E1883" s="3" t="str">
        <f t="array" ref="E1883">INDEX(list!$C$2:$C$4995,MATCH(D1883,list!$A$2:$A$4995,0))</f>
        <v>Elaina Cell</v>
      </c>
      <c r="F1883" s="3" t="s">
        <v>4422</v>
      </c>
      <c r="G1883" s="44">
        <v>18</v>
      </c>
      <c r="H1883" s="3" t="s">
        <v>4453</v>
      </c>
      <c r="I1883" s="3" t="s">
        <v>4213</v>
      </c>
      <c r="J1883" s="3"/>
    </row>
    <row r="1884" spans="1:10" ht="19.5" customHeight="1" thickBot="1">
      <c r="A1884" s="3" t="s">
        <v>3934</v>
      </c>
      <c r="B1884" s="75">
        <v>42908</v>
      </c>
      <c r="C1884" s="53">
        <v>0.6069444444444444</v>
      </c>
      <c r="D1884" s="3" t="s">
        <v>1850</v>
      </c>
      <c r="E1884" s="3" t="str">
        <f t="array" ref="E1884">INDEX(list!$C$2:$C$4995,MATCH(D1884,list!$A$2:$A$4995,0))</f>
        <v>AH - Angela Herst</v>
      </c>
      <c r="F1884" s="3" t="s">
        <v>4403</v>
      </c>
      <c r="G1884" s="44">
        <v>2</v>
      </c>
      <c r="H1884" s="3" t="s">
        <v>4458</v>
      </c>
      <c r="I1884" s="3" t="s">
        <v>4213</v>
      </c>
      <c r="J1884" s="3"/>
    </row>
    <row r="1885" spans="1:10" ht="19.5" customHeight="1" thickBot="1">
      <c r="A1885" s="3" t="s">
        <v>3934</v>
      </c>
      <c r="B1885" s="75">
        <v>42908</v>
      </c>
      <c r="C1885" s="53">
        <v>0.61875000000000002</v>
      </c>
      <c r="D1885" s="3" t="s">
        <v>3590</v>
      </c>
      <c r="E1885" s="3" t="str">
        <f t="array" ref="E1885">INDEX(list!$C$2:$C$4995,MATCH(D1885,list!$A$2:$A$4995,0))</f>
        <v>TLF</v>
      </c>
      <c r="F1885" s="3" t="s">
        <v>4407</v>
      </c>
      <c r="G1885" s="44">
        <v>1</v>
      </c>
      <c r="H1885" s="3" t="s">
        <v>4453</v>
      </c>
      <c r="I1885" s="3" t="s">
        <v>4213</v>
      </c>
      <c r="J1885" s="3"/>
    </row>
    <row r="1886" spans="1:10" ht="19.5" customHeight="1" thickBot="1">
      <c r="A1886" s="3" t="s">
        <v>3934</v>
      </c>
      <c r="B1886" s="75">
        <v>42908</v>
      </c>
      <c r="C1886" s="53">
        <v>0.64027777777777783</v>
      </c>
      <c r="D1886" s="3" t="s">
        <v>1508</v>
      </c>
      <c r="E1886" s="3" t="str">
        <f t="array" ref="E1886">INDEX(list!$C$2:$C$4995,MATCH(D1886,list!$A$2:$A$4995,0))</f>
        <v>HP</v>
      </c>
      <c r="F1886" s="3" t="s">
        <v>4464</v>
      </c>
      <c r="G1886" s="44">
        <v>18</v>
      </c>
      <c r="H1886" s="3" t="s">
        <v>4458</v>
      </c>
      <c r="I1886" s="3" t="s">
        <v>4213</v>
      </c>
      <c r="J1886" s="3"/>
    </row>
    <row r="1887" spans="1:10" ht="19.5" customHeight="1" thickBot="1">
      <c r="A1887" s="3" t="s">
        <v>3934</v>
      </c>
      <c r="B1887" s="75">
        <v>42908</v>
      </c>
      <c r="C1887" s="53">
        <v>0.67152777777777783</v>
      </c>
      <c r="D1887" s="3" t="s">
        <v>3272</v>
      </c>
      <c r="E1887" s="3" t="str">
        <f t="array" ref="E1887">INDEX(list!$C$2:$C$4995,MATCH(D1887,list!$A$2:$A$4995,0))</f>
        <v>Elaina Cell</v>
      </c>
      <c r="F1887" s="3" t="s">
        <v>4422</v>
      </c>
      <c r="G1887" s="44">
        <v>1</v>
      </c>
      <c r="H1887" s="3" t="s">
        <v>4453</v>
      </c>
      <c r="I1887" s="3" t="s">
        <v>4213</v>
      </c>
      <c r="J1887" s="3"/>
    </row>
    <row r="1888" spans="1:10" ht="19.5" customHeight="1" thickBot="1">
      <c r="A1888" s="3" t="s">
        <v>3934</v>
      </c>
      <c r="B1888" s="75">
        <v>42908</v>
      </c>
      <c r="C1888" s="53">
        <v>0.67638888888888893</v>
      </c>
      <c r="D1888" s="3" t="s">
        <v>3272</v>
      </c>
      <c r="E1888" s="3" t="str">
        <f t="array" ref="E1888">INDEX(list!$C$2:$C$4995,MATCH(D1888,list!$A$2:$A$4995,0))</f>
        <v>Elaina Cell</v>
      </c>
      <c r="F1888" s="3" t="s">
        <v>4403</v>
      </c>
      <c r="G1888" s="44">
        <v>7</v>
      </c>
      <c r="H1888" s="3" t="s">
        <v>4453</v>
      </c>
      <c r="I1888" s="3" t="s">
        <v>4213</v>
      </c>
      <c r="J1888" s="3"/>
    </row>
    <row r="1889" spans="1:10" ht="19.5" customHeight="1" thickBot="1">
      <c r="A1889" s="3" t="s">
        <v>3934</v>
      </c>
      <c r="B1889" s="75">
        <v>42908</v>
      </c>
      <c r="C1889" s="53">
        <v>0.75138888888888899</v>
      </c>
      <c r="D1889" s="3" t="s">
        <v>2419</v>
      </c>
      <c r="E1889" s="3" t="str">
        <f t="array" ref="E1889">INDEX(list!$C$2:$C$4995,MATCH(D1889,list!$A$2:$A$4995,0))</f>
        <v>PS - Geoff Parks</v>
      </c>
      <c r="F1889" s="3" t="s">
        <v>4412</v>
      </c>
      <c r="G1889" s="44">
        <v>16</v>
      </c>
      <c r="H1889" s="3" t="s">
        <v>4453</v>
      </c>
      <c r="I1889" s="3" t="s">
        <v>4213</v>
      </c>
      <c r="J1889" s="3"/>
    </row>
    <row r="1890" spans="1:10" ht="19.5" customHeight="1" thickBot="1">
      <c r="A1890" s="3" t="s">
        <v>3934</v>
      </c>
      <c r="B1890" s="75">
        <v>42908</v>
      </c>
      <c r="C1890" s="53">
        <v>0.78263888888888899</v>
      </c>
      <c r="D1890" s="3" t="s">
        <v>3133</v>
      </c>
      <c r="E1890" s="3" t="str">
        <f t="array" ref="E1890">INDEX(list!$C$2:$C$4995,MATCH(D1890,list!$A$2:$A$4995,0))</f>
        <v>JB - Jackie Barikhan</v>
      </c>
      <c r="F1890" s="3" t="s">
        <v>4403</v>
      </c>
      <c r="G1890" s="44">
        <v>23</v>
      </c>
      <c r="H1890" s="3" t="s">
        <v>4453</v>
      </c>
      <c r="I1890" s="3" t="s">
        <v>4213</v>
      </c>
      <c r="J1890" s="3"/>
    </row>
    <row r="1891" spans="1:10" ht="19.5" customHeight="1" thickBot="1">
      <c r="A1891" s="3" t="s">
        <v>3935</v>
      </c>
      <c r="B1891" s="75">
        <v>42909</v>
      </c>
      <c r="C1891" s="53">
        <v>0.32708333333333334</v>
      </c>
      <c r="D1891" s="3" t="s">
        <v>3272</v>
      </c>
      <c r="E1891" s="3" t="str">
        <f t="array" ref="E1891">INDEX(list!$C$2:$C$4995,MATCH(D1891,list!$A$2:$A$4995,0))</f>
        <v>Elaina Cell</v>
      </c>
      <c r="F1891" s="3" t="s">
        <v>4422</v>
      </c>
      <c r="G1891" s="44">
        <v>1</v>
      </c>
      <c r="H1891" s="3" t="s">
        <v>4458</v>
      </c>
      <c r="I1891" s="3" t="s">
        <v>4213</v>
      </c>
      <c r="J1891" s="3"/>
    </row>
    <row r="1892" spans="1:10" ht="19.5" customHeight="1" thickBot="1">
      <c r="A1892" s="3" t="s">
        <v>3935</v>
      </c>
      <c r="B1892" s="75">
        <v>42909</v>
      </c>
      <c r="C1892" s="53">
        <v>0.33333333333333331</v>
      </c>
      <c r="D1892" s="3" t="s">
        <v>3272</v>
      </c>
      <c r="E1892" s="3" t="str">
        <f t="array" ref="E1892">INDEX(list!$C$2:$C$4995,MATCH(D1892,list!$A$2:$A$4995,0))</f>
        <v>Elaina Cell</v>
      </c>
      <c r="F1892" s="3" t="s">
        <v>4422</v>
      </c>
      <c r="G1892" s="44">
        <v>1</v>
      </c>
      <c r="H1892" s="3" t="s">
        <v>4453</v>
      </c>
      <c r="I1892" s="3" t="s">
        <v>4213</v>
      </c>
      <c r="J1892" s="3"/>
    </row>
    <row r="1893" spans="1:10" ht="19.5" customHeight="1" thickBot="1">
      <c r="A1893" s="3" t="s">
        <v>3935</v>
      </c>
      <c r="B1893" s="75">
        <v>42909</v>
      </c>
      <c r="C1893" s="53">
        <v>0.4145833333333333</v>
      </c>
      <c r="D1893" s="3" t="s">
        <v>2872</v>
      </c>
      <c r="E1893" s="3" t="str">
        <f t="array" ref="E1893">INDEX(list!$C$2:$C$4995,MATCH(D1893,list!$A$2:$A$4995,0))</f>
        <v>ET - Main</v>
      </c>
      <c r="F1893" s="3" t="s">
        <v>4403</v>
      </c>
      <c r="G1893" s="44">
        <v>2</v>
      </c>
      <c r="H1893" s="3" t="s">
        <v>4458</v>
      </c>
      <c r="I1893" s="3" t="s">
        <v>4213</v>
      </c>
      <c r="J1893" s="3"/>
    </row>
    <row r="1894" spans="1:10" ht="19.5" customHeight="1" thickBot="1">
      <c r="A1894" s="3" t="s">
        <v>3935</v>
      </c>
      <c r="B1894" s="75">
        <v>42909</v>
      </c>
      <c r="C1894" s="53">
        <v>0.42638888888888887</v>
      </c>
      <c r="D1894" s="3" t="s">
        <v>2872</v>
      </c>
      <c r="E1894" s="3" t="str">
        <f t="array" ref="E1894">INDEX(list!$C$2:$C$4995,MATCH(D1894,list!$A$2:$A$4995,0))</f>
        <v>ET - Main</v>
      </c>
      <c r="F1894" s="3" t="s">
        <v>4404</v>
      </c>
      <c r="G1894" s="44">
        <v>2</v>
      </c>
      <c r="H1894" s="3" t="s">
        <v>4458</v>
      </c>
      <c r="I1894" s="3" t="s">
        <v>4213</v>
      </c>
      <c r="J1894" s="3"/>
    </row>
    <row r="1895" spans="1:10" ht="19.5" customHeight="1" thickBot="1">
      <c r="A1895" s="3" t="s">
        <v>3935</v>
      </c>
      <c r="B1895" s="75">
        <v>42909</v>
      </c>
      <c r="C1895" s="53">
        <v>0.45694444444444443</v>
      </c>
      <c r="D1895" s="3" t="s">
        <v>1850</v>
      </c>
      <c r="E1895" s="3" t="str">
        <f t="array" ref="E1895">INDEX(list!$C$2:$C$4995,MATCH(D1895,list!$A$2:$A$4995,0))</f>
        <v>AH - Angela Herst</v>
      </c>
      <c r="F1895" s="3" t="s">
        <v>4403</v>
      </c>
      <c r="G1895" s="44">
        <v>3</v>
      </c>
      <c r="H1895" s="3" t="s">
        <v>4458</v>
      </c>
      <c r="I1895" s="3" t="s">
        <v>4213</v>
      </c>
      <c r="J1895" s="3"/>
    </row>
    <row r="1896" spans="1:10" ht="19.5" customHeight="1" thickBot="1">
      <c r="A1896" s="3" t="s">
        <v>3935</v>
      </c>
      <c r="B1896" s="75">
        <v>42909</v>
      </c>
      <c r="C1896" s="53">
        <v>0.49444444444444446</v>
      </c>
      <c r="D1896" s="3" t="s">
        <v>3272</v>
      </c>
      <c r="E1896" s="3" t="str">
        <f t="array" ref="E1896">INDEX(list!$C$2:$C$4995,MATCH(D1896,list!$A$2:$A$4995,0))</f>
        <v>Elaina Cell</v>
      </c>
      <c r="F1896" s="3" t="s">
        <v>4403</v>
      </c>
      <c r="G1896" s="44">
        <v>3</v>
      </c>
      <c r="H1896" s="3" t="s">
        <v>4453</v>
      </c>
      <c r="I1896" s="3" t="s">
        <v>4213</v>
      </c>
      <c r="J1896" s="3"/>
    </row>
    <row r="1897" spans="1:10" ht="19.5" customHeight="1" thickBot="1">
      <c r="A1897" s="3" t="s">
        <v>3935</v>
      </c>
      <c r="B1897" s="75">
        <v>42909</v>
      </c>
      <c r="C1897" s="53">
        <v>0.5541666666666667</v>
      </c>
      <c r="D1897" s="3" t="s">
        <v>866</v>
      </c>
      <c r="E1897" s="3" t="str">
        <f t="array" ref="E1897">INDEX(list!$C$2:$C$4995,MATCH(D1897,list!$A$2:$A$4995,0))</f>
        <v>CPL - John CPL Cell</v>
      </c>
      <c r="F1897" s="3" t="s">
        <v>4403</v>
      </c>
      <c r="G1897" s="44">
        <v>5</v>
      </c>
      <c r="H1897" s="3" t="s">
        <v>4458</v>
      </c>
      <c r="I1897" s="3" t="s">
        <v>4213</v>
      </c>
      <c r="J1897" s="3"/>
    </row>
    <row r="1898" spans="1:10" ht="19.5" customHeight="1" thickBot="1">
      <c r="A1898" s="3" t="s">
        <v>3935</v>
      </c>
      <c r="B1898" s="75">
        <v>42909</v>
      </c>
      <c r="C1898" s="53">
        <v>0.56666666666666665</v>
      </c>
      <c r="D1898" s="3" t="s">
        <v>3557</v>
      </c>
      <c r="E1898" s="3" t="str">
        <f t="array" ref="E1898">INDEX(list!$C$2:$C$4995,MATCH(D1898,list!$A$2:$A$4995,0))</f>
        <v>HelpGuide, Inc.</v>
      </c>
      <c r="F1898" s="3" t="s">
        <v>4207</v>
      </c>
      <c r="G1898" s="44">
        <v>2</v>
      </c>
      <c r="H1898" s="3" t="s">
        <v>4458</v>
      </c>
      <c r="I1898" s="3" t="s">
        <v>4213</v>
      </c>
      <c r="J1898" s="3" t="s">
        <v>4208</v>
      </c>
    </row>
    <row r="1899" spans="1:10" ht="19.5" customHeight="1" thickBot="1">
      <c r="A1899" s="3" t="s">
        <v>3935</v>
      </c>
      <c r="B1899" s="75">
        <v>42909</v>
      </c>
      <c r="C1899" s="53">
        <v>0.60138888888888886</v>
      </c>
      <c r="D1899" s="3" t="s">
        <v>3272</v>
      </c>
      <c r="E1899" s="3" t="str">
        <f t="array" ref="E1899">INDEX(list!$C$2:$C$4995,MATCH(D1899,list!$A$2:$A$4995,0))</f>
        <v>Elaina Cell</v>
      </c>
      <c r="F1899" s="3" t="s">
        <v>4422</v>
      </c>
      <c r="G1899" s="44">
        <v>1</v>
      </c>
      <c r="H1899" s="3" t="s">
        <v>4453</v>
      </c>
      <c r="I1899" s="3" t="s">
        <v>4213</v>
      </c>
      <c r="J1899" s="3"/>
    </row>
    <row r="1900" spans="1:10" ht="19.5" customHeight="1" thickBot="1">
      <c r="A1900" s="3" t="s">
        <v>3935</v>
      </c>
      <c r="B1900" s="75">
        <v>42909</v>
      </c>
      <c r="C1900" s="53">
        <v>0.60138888888888886</v>
      </c>
      <c r="D1900" s="3" t="s">
        <v>3272</v>
      </c>
      <c r="E1900" s="3" t="str">
        <f t="array" ref="E1900">INDEX(list!$C$2:$C$4995,MATCH(D1900,list!$A$2:$A$4995,0))</f>
        <v>Elaina Cell</v>
      </c>
      <c r="F1900" s="3" t="s">
        <v>4422</v>
      </c>
      <c r="G1900" s="44">
        <v>1</v>
      </c>
      <c r="H1900" s="3" t="s">
        <v>4453</v>
      </c>
      <c r="I1900" s="3" t="s">
        <v>4213</v>
      </c>
      <c r="J1900" s="3"/>
    </row>
    <row r="1901" spans="1:10" ht="19.5" customHeight="1" thickBot="1">
      <c r="A1901" s="3" t="s">
        <v>3935</v>
      </c>
      <c r="B1901" s="75">
        <v>42909</v>
      </c>
      <c r="C1901" s="53">
        <v>0.6069444444444444</v>
      </c>
      <c r="D1901" s="3" t="s">
        <v>3272</v>
      </c>
      <c r="E1901" s="3" t="str">
        <f t="array" ref="E1901">INDEX(list!$C$2:$C$4995,MATCH(D1901,list!$A$2:$A$4995,0))</f>
        <v>Elaina Cell</v>
      </c>
      <c r="F1901" s="3" t="s">
        <v>4422</v>
      </c>
      <c r="G1901" s="44">
        <v>7</v>
      </c>
      <c r="H1901" s="3" t="s">
        <v>4453</v>
      </c>
      <c r="I1901" s="3" t="s">
        <v>4213</v>
      </c>
      <c r="J1901" s="3"/>
    </row>
    <row r="1902" spans="1:10" ht="19.5" customHeight="1" thickBot="1">
      <c r="A1902" s="3" t="s">
        <v>3935</v>
      </c>
      <c r="B1902" s="75">
        <v>42909</v>
      </c>
      <c r="C1902" s="53">
        <v>0.62847222222222221</v>
      </c>
      <c r="D1902" s="3" t="s">
        <v>3272</v>
      </c>
      <c r="E1902" s="3" t="str">
        <f t="array" ref="E1902">INDEX(list!$C$2:$C$4995,MATCH(D1902,list!$A$2:$A$4995,0))</f>
        <v>Elaina Cell</v>
      </c>
      <c r="F1902" s="3" t="s">
        <v>4422</v>
      </c>
      <c r="G1902" s="44">
        <v>1</v>
      </c>
      <c r="H1902" s="3" t="s">
        <v>4453</v>
      </c>
      <c r="I1902" s="3" t="s">
        <v>4213</v>
      </c>
      <c r="J1902" s="3"/>
    </row>
    <row r="1903" spans="1:10" ht="19.5" customHeight="1" thickBot="1">
      <c r="A1903" s="3" t="s">
        <v>3935</v>
      </c>
      <c r="B1903" s="75">
        <v>42909</v>
      </c>
      <c r="C1903" s="53">
        <v>0.62916666666666665</v>
      </c>
      <c r="D1903" s="3" t="s">
        <v>3272</v>
      </c>
      <c r="E1903" s="3" t="str">
        <f t="array" ref="E1903">INDEX(list!$C$2:$C$4995,MATCH(D1903,list!$A$2:$A$4995,0))</f>
        <v>Elaina Cell</v>
      </c>
      <c r="F1903" s="3" t="s">
        <v>4422</v>
      </c>
      <c r="G1903" s="44">
        <v>2</v>
      </c>
      <c r="H1903" s="3" t="s">
        <v>4453</v>
      </c>
      <c r="I1903" s="3" t="s">
        <v>4213</v>
      </c>
      <c r="J1903" s="3"/>
    </row>
    <row r="1904" spans="1:10" ht="19.5" customHeight="1" thickBot="1">
      <c r="A1904" s="3" t="s">
        <v>3935</v>
      </c>
      <c r="B1904" s="75">
        <v>42909</v>
      </c>
      <c r="C1904" s="53">
        <v>0.63263888888888886</v>
      </c>
      <c r="D1904" s="3" t="s">
        <v>2872</v>
      </c>
      <c r="E1904" s="3" t="str">
        <f t="array" ref="E1904">INDEX(list!$C$2:$C$4995,MATCH(D1904,list!$A$2:$A$4995,0))</f>
        <v>ET - Main</v>
      </c>
      <c r="F1904" s="3" t="s">
        <v>4403</v>
      </c>
      <c r="G1904" s="44">
        <v>11</v>
      </c>
      <c r="H1904" s="3" t="s">
        <v>4453</v>
      </c>
      <c r="I1904" s="3" t="s">
        <v>4213</v>
      </c>
      <c r="J1904" s="3"/>
    </row>
    <row r="1905" spans="1:10" ht="19.5" customHeight="1" thickBot="1">
      <c r="A1905" s="3" t="s">
        <v>3935</v>
      </c>
      <c r="B1905" s="75">
        <v>42909</v>
      </c>
      <c r="C1905" s="53">
        <v>0.65694444444444444</v>
      </c>
      <c r="D1905" s="3" t="s">
        <v>3272</v>
      </c>
      <c r="E1905" s="3" t="str">
        <f t="array" ref="E1905">INDEX(list!$C$2:$C$4995,MATCH(D1905,list!$A$2:$A$4995,0))</f>
        <v>Elaina Cell</v>
      </c>
      <c r="F1905" s="3" t="s">
        <v>4422</v>
      </c>
      <c r="G1905" s="44">
        <v>1</v>
      </c>
      <c r="H1905" s="3" t="s">
        <v>4453</v>
      </c>
      <c r="I1905" s="3" t="s">
        <v>4213</v>
      </c>
      <c r="J1905" s="3"/>
    </row>
    <row r="1906" spans="1:10" ht="19.5" customHeight="1" thickBot="1">
      <c r="A1906" s="3" t="s">
        <v>3935</v>
      </c>
      <c r="B1906" s="75">
        <v>42909</v>
      </c>
      <c r="C1906" s="53">
        <v>0.66527777777777775</v>
      </c>
      <c r="D1906" s="3" t="s">
        <v>3272</v>
      </c>
      <c r="E1906" s="3" t="str">
        <f t="array" ref="E1906">INDEX(list!$C$2:$C$4995,MATCH(D1906,list!$A$2:$A$4995,0))</f>
        <v>Elaina Cell</v>
      </c>
      <c r="F1906" s="3" t="s">
        <v>4422</v>
      </c>
      <c r="G1906" s="44">
        <v>1</v>
      </c>
      <c r="H1906" s="3" t="s">
        <v>4453</v>
      </c>
      <c r="I1906" s="3" t="s">
        <v>4213</v>
      </c>
      <c r="J1906" s="3"/>
    </row>
    <row r="1907" spans="1:10" ht="19.5" customHeight="1" thickBot="1">
      <c r="A1907" s="3" t="s">
        <v>3935</v>
      </c>
      <c r="B1907" s="75">
        <v>42909</v>
      </c>
      <c r="C1907" s="53">
        <v>0.6958333333333333</v>
      </c>
      <c r="D1907" s="3" t="s">
        <v>3316</v>
      </c>
      <c r="E1907" s="3" t="str">
        <f t="array" ref="E1907">INDEX(list!$C$2:$C$4995,MATCH(D1907,list!$A$2:$A$4995,0))</f>
        <v>JOD - Joven Orozco</v>
      </c>
      <c r="F1907" s="3" t="s">
        <v>4421</v>
      </c>
      <c r="G1907" s="44">
        <v>8</v>
      </c>
      <c r="H1907" s="3" t="s">
        <v>4453</v>
      </c>
      <c r="I1907" s="3" t="s">
        <v>4213</v>
      </c>
      <c r="J1907" s="3"/>
    </row>
    <row r="1908" spans="1:10" ht="19.5" customHeight="1" thickBot="1">
      <c r="A1908" s="3" t="s">
        <v>3935</v>
      </c>
      <c r="B1908" s="75">
        <v>42909</v>
      </c>
      <c r="C1908" s="53">
        <v>0.70138888888888884</v>
      </c>
      <c r="D1908" s="3" t="s">
        <v>618</v>
      </c>
      <c r="E1908" s="46" t="str">
        <f t="array" ref="E1908">INDEX(list!$C$2:$C$4995,MATCH(D1908,list!$A$2:$A$4995,0))</f>
        <v>JOD - Andy Ruiz</v>
      </c>
      <c r="F1908" s="3" t="s">
        <v>4403</v>
      </c>
      <c r="G1908" s="44">
        <v>2</v>
      </c>
      <c r="H1908" s="3" t="s">
        <v>4453</v>
      </c>
      <c r="I1908" s="3" t="s">
        <v>4213</v>
      </c>
      <c r="J1908" s="3"/>
    </row>
    <row r="1909" spans="1:10" ht="19.5" customHeight="1" thickBot="1">
      <c r="A1909" s="3" t="s">
        <v>3935</v>
      </c>
      <c r="B1909" s="75">
        <v>42909</v>
      </c>
      <c r="C1909" s="53">
        <v>0.70208333333333339</v>
      </c>
      <c r="D1909" s="3" t="s">
        <v>618</v>
      </c>
      <c r="E1909" s="46" t="str">
        <f t="array" ref="E1909">INDEX(list!$C$2:$C$4995,MATCH(D1909,list!$A$2:$A$4995,0))</f>
        <v>JOD - Andy Ruiz</v>
      </c>
      <c r="F1909" s="3" t="s">
        <v>4403</v>
      </c>
      <c r="G1909" s="44">
        <v>1</v>
      </c>
      <c r="H1909" s="3" t="s">
        <v>4453</v>
      </c>
      <c r="I1909" s="3" t="s">
        <v>4213</v>
      </c>
      <c r="J1909" s="3"/>
    </row>
    <row r="1910" spans="1:10" ht="19.5" customHeight="1" thickBot="1">
      <c r="A1910" s="3" t="s">
        <v>3935</v>
      </c>
      <c r="B1910" s="75">
        <v>42909</v>
      </c>
      <c r="C1910" s="53">
        <v>0.72152777777777777</v>
      </c>
      <c r="D1910" s="3" t="s">
        <v>2947</v>
      </c>
      <c r="E1910" s="46" t="str">
        <f t="array" ref="E1910">INDEX(list!$C$2:$C$4995,MATCH(D1910,list!$A$2:$A$4995,0))</f>
        <v>MLH - Home number</v>
      </c>
      <c r="F1910" s="3" t="s">
        <v>4408</v>
      </c>
      <c r="G1910" s="44">
        <v>1</v>
      </c>
      <c r="H1910" s="3" t="s">
        <v>4453</v>
      </c>
      <c r="I1910" s="3" t="s">
        <v>4213</v>
      </c>
      <c r="J1910" s="3"/>
    </row>
    <row r="1911" spans="1:10" ht="19.5" customHeight="1" thickBot="1">
      <c r="A1911" s="3" t="s">
        <v>3935</v>
      </c>
      <c r="B1911" s="75">
        <v>42909</v>
      </c>
      <c r="C1911" s="53">
        <v>0.72291666666666676</v>
      </c>
      <c r="D1911" s="3" t="s">
        <v>2872</v>
      </c>
      <c r="E1911" s="3" t="str">
        <f t="array" ref="E1911">INDEX(list!$C$2:$C$4995,MATCH(D1911,list!$A$2:$A$4995,0))</f>
        <v>ET - Main</v>
      </c>
      <c r="F1911" s="3" t="s">
        <v>4404</v>
      </c>
      <c r="G1911" s="44">
        <v>1</v>
      </c>
      <c r="H1911" s="3" t="s">
        <v>4453</v>
      </c>
      <c r="I1911" s="3" t="s">
        <v>4213</v>
      </c>
      <c r="J1911" s="3"/>
    </row>
    <row r="1912" spans="1:10" ht="19.5" customHeight="1" thickBot="1">
      <c r="A1912" s="3" t="s">
        <v>3935</v>
      </c>
      <c r="B1912" s="75">
        <v>42909</v>
      </c>
      <c r="C1912" s="53">
        <v>0.72291666666666676</v>
      </c>
      <c r="D1912" s="3" t="s">
        <v>2872</v>
      </c>
      <c r="E1912" s="3" t="str">
        <f t="array" ref="E1912">INDEX(list!$C$2:$C$4995,MATCH(D1912,list!$A$2:$A$4995,0))</f>
        <v>ET - Main</v>
      </c>
      <c r="F1912" s="3" t="s">
        <v>4404</v>
      </c>
      <c r="G1912" s="44">
        <v>6</v>
      </c>
      <c r="H1912" s="3" t="s">
        <v>4453</v>
      </c>
      <c r="I1912" s="3" t="s">
        <v>4213</v>
      </c>
      <c r="J1912" s="3"/>
    </row>
    <row r="1913" spans="1:10" ht="19.5" customHeight="1" thickBot="1">
      <c r="A1913" s="3" t="s">
        <v>3935</v>
      </c>
      <c r="B1913" s="75">
        <v>42909</v>
      </c>
      <c r="C1913" s="53">
        <v>0.78541666666666676</v>
      </c>
      <c r="D1913" s="3" t="s">
        <v>3272</v>
      </c>
      <c r="E1913" s="3" t="str">
        <f t="array" ref="E1913">INDEX(list!$C$2:$C$4995,MATCH(D1913,list!$A$2:$A$4995,0))</f>
        <v>Elaina Cell</v>
      </c>
      <c r="F1913" s="3" t="s">
        <v>4403</v>
      </c>
      <c r="G1913" s="44">
        <v>5</v>
      </c>
      <c r="H1913" s="3" t="s">
        <v>4453</v>
      </c>
      <c r="I1913" s="3" t="s">
        <v>4213</v>
      </c>
      <c r="J1913" s="3"/>
    </row>
    <row r="1914" spans="1:10" ht="19.5" customHeight="1" thickBot="1">
      <c r="A1914" s="3" t="s">
        <v>3935</v>
      </c>
      <c r="B1914" s="75">
        <v>42909</v>
      </c>
      <c r="C1914" s="53">
        <v>0.78888888888888886</v>
      </c>
      <c r="D1914" s="3" t="s">
        <v>2295</v>
      </c>
      <c r="E1914" s="3" t="str">
        <f t="array" ref="E1914">INDEX(list!$C$2:$C$4995,MATCH(D1914,list!$A$2:$A$4995,0))</f>
        <v>ET - Jonathan McLean</v>
      </c>
      <c r="F1914" s="3" t="s">
        <v>4412</v>
      </c>
      <c r="G1914" s="44">
        <v>2</v>
      </c>
      <c r="H1914" s="3" t="s">
        <v>4453</v>
      </c>
      <c r="I1914" s="3" t="s">
        <v>4213</v>
      </c>
      <c r="J1914" s="3"/>
    </row>
    <row r="1915" spans="1:10" ht="19.5" customHeight="1" thickBot="1">
      <c r="A1915" s="3" t="s">
        <v>3935</v>
      </c>
      <c r="B1915" s="75">
        <v>42909</v>
      </c>
      <c r="C1915" s="53">
        <v>0.79166666666666663</v>
      </c>
      <c r="D1915" s="3" t="s">
        <v>2295</v>
      </c>
      <c r="E1915" s="3" t="str">
        <f t="array" ref="E1915">INDEX(list!$C$2:$C$4995,MATCH(D1915,list!$A$2:$A$4995,0))</f>
        <v>ET - Jonathan McLean</v>
      </c>
      <c r="F1915" s="3" t="s">
        <v>4412</v>
      </c>
      <c r="G1915" s="44">
        <v>2</v>
      </c>
      <c r="H1915" s="3" t="s">
        <v>4453</v>
      </c>
      <c r="I1915" s="3" t="s">
        <v>4213</v>
      </c>
      <c r="J1915" s="3"/>
    </row>
    <row r="1916" spans="1:10" ht="19.5" customHeight="1" thickBot="1">
      <c r="A1916" s="3" t="s">
        <v>3937</v>
      </c>
      <c r="B1916" s="75">
        <v>42910</v>
      </c>
      <c r="C1916" s="53">
        <v>0.38541666666666669</v>
      </c>
      <c r="D1916" s="3" t="s">
        <v>2242</v>
      </c>
      <c r="E1916" s="3" t="str">
        <f t="array" ref="E1916">INDEX(list!$C$2:$C$4995,MATCH(D1916,list!$A$2:$A$4995,0))</f>
        <v>MLH - Michael cell</v>
      </c>
      <c r="F1916" s="3" t="s">
        <v>4421</v>
      </c>
      <c r="G1916" s="44">
        <v>6</v>
      </c>
      <c r="H1916" s="3" t="s">
        <v>4453</v>
      </c>
      <c r="I1916" s="3" t="s">
        <v>4220</v>
      </c>
      <c r="J1916" s="3"/>
    </row>
    <row r="1917" spans="1:10" ht="19.5" customHeight="1" thickBot="1">
      <c r="A1917" s="3" t="s">
        <v>3937</v>
      </c>
      <c r="B1917" s="75">
        <v>42910</v>
      </c>
      <c r="C1917" s="53">
        <v>0.38958333333333334</v>
      </c>
      <c r="D1917" s="3" t="s">
        <v>3272</v>
      </c>
      <c r="E1917" s="3" t="str">
        <f t="array" ref="E1917">INDEX(list!$C$2:$C$4995,MATCH(D1917,list!$A$2:$A$4995,0))</f>
        <v>Elaina Cell</v>
      </c>
      <c r="F1917" s="3" t="s">
        <v>4422</v>
      </c>
      <c r="G1917" s="44">
        <v>3</v>
      </c>
      <c r="H1917" s="3" t="s">
        <v>4453</v>
      </c>
      <c r="I1917" s="3" t="s">
        <v>4220</v>
      </c>
      <c r="J1917" s="3"/>
    </row>
    <row r="1918" spans="1:10" ht="19.5" customHeight="1" thickBot="1">
      <c r="A1918" s="3" t="s">
        <v>3937</v>
      </c>
      <c r="B1918" s="75">
        <v>42910</v>
      </c>
      <c r="C1918" s="53">
        <v>0.40138888888888885</v>
      </c>
      <c r="D1918" s="3" t="s">
        <v>3272</v>
      </c>
      <c r="E1918" s="3" t="str">
        <f t="array" ref="E1918">INDEX(list!$C$2:$C$4995,MATCH(D1918,list!$A$2:$A$4995,0))</f>
        <v>Elaina Cell</v>
      </c>
      <c r="F1918" s="3" t="s">
        <v>4403</v>
      </c>
      <c r="G1918" s="44">
        <v>2</v>
      </c>
      <c r="H1918" s="3" t="s">
        <v>4453</v>
      </c>
      <c r="I1918" s="3" t="s">
        <v>4220</v>
      </c>
      <c r="J1918" s="3"/>
    </row>
    <row r="1919" spans="1:10" ht="19.5" customHeight="1" thickBot="1">
      <c r="A1919" s="3" t="s">
        <v>3937</v>
      </c>
      <c r="B1919" s="75">
        <v>42910</v>
      </c>
      <c r="C1919" s="53">
        <v>0.42152777777777778</v>
      </c>
      <c r="D1919" s="3" t="s">
        <v>3272</v>
      </c>
      <c r="E1919" s="3" t="str">
        <f t="array" ref="E1919">INDEX(list!$C$2:$C$4995,MATCH(D1919,list!$A$2:$A$4995,0))</f>
        <v>Elaina Cell</v>
      </c>
      <c r="F1919" s="3" t="s">
        <v>4403</v>
      </c>
      <c r="G1919" s="44">
        <v>2</v>
      </c>
      <c r="H1919" s="3" t="s">
        <v>4453</v>
      </c>
      <c r="I1919" s="3" t="s">
        <v>4220</v>
      </c>
      <c r="J1919" s="3"/>
    </row>
    <row r="1920" spans="1:10" ht="19.5" customHeight="1" thickBot="1">
      <c r="A1920" s="3" t="s">
        <v>3937</v>
      </c>
      <c r="B1920" s="75">
        <v>42910</v>
      </c>
      <c r="C1920" s="53">
        <v>0.76111111111111107</v>
      </c>
      <c r="D1920" s="3" t="s">
        <v>2166</v>
      </c>
      <c r="E1920" s="3" t="str">
        <f t="array" ref="E1920">INDEX(list!$C$2:$C$4995,MATCH(D1920,list!$A$2:$A$4995,0))</f>
        <v>Ed Laubach Cell</v>
      </c>
      <c r="F1920" s="3" t="s">
        <v>4415</v>
      </c>
      <c r="G1920" s="44">
        <v>2</v>
      </c>
      <c r="H1920" s="3" t="s">
        <v>4453</v>
      </c>
      <c r="I1920" s="3" t="s">
        <v>4220</v>
      </c>
      <c r="J1920" s="3"/>
    </row>
    <row r="1921" spans="1:10" ht="19.5" customHeight="1" thickBot="1">
      <c r="A1921" s="3" t="s">
        <v>3937</v>
      </c>
      <c r="B1921" s="75">
        <v>42910</v>
      </c>
      <c r="C1921" s="53">
        <v>0.88541666666666663</v>
      </c>
      <c r="D1921" s="3" t="s">
        <v>3272</v>
      </c>
      <c r="E1921" s="3" t="str">
        <f t="array" ref="E1921">INDEX(list!$C$2:$C$4995,MATCH(D1921,list!$A$2:$A$4995,0))</f>
        <v>Elaina Cell</v>
      </c>
      <c r="F1921" s="3" t="s">
        <v>4422</v>
      </c>
      <c r="G1921" s="44">
        <v>1</v>
      </c>
      <c r="H1921" s="3" t="s">
        <v>4453</v>
      </c>
      <c r="I1921" s="3" t="s">
        <v>4220</v>
      </c>
      <c r="J1921" s="3"/>
    </row>
    <row r="1922" spans="1:10" ht="19.5" customHeight="1" thickBot="1">
      <c r="A1922" s="3" t="s">
        <v>3937</v>
      </c>
      <c r="B1922" s="75">
        <v>42910</v>
      </c>
      <c r="C1922" s="53">
        <v>0.88888888888888884</v>
      </c>
      <c r="D1922" s="3" t="s">
        <v>3272</v>
      </c>
      <c r="E1922" s="3" t="str">
        <f t="array" ref="E1922">INDEX(list!$C$2:$C$4995,MATCH(D1922,list!$A$2:$A$4995,0))</f>
        <v>Elaina Cell</v>
      </c>
      <c r="F1922" s="3" t="s">
        <v>4422</v>
      </c>
      <c r="G1922" s="44">
        <v>1</v>
      </c>
      <c r="H1922" s="3" t="s">
        <v>4453</v>
      </c>
      <c r="I1922" s="3" t="s">
        <v>4220</v>
      </c>
      <c r="J1922" s="3"/>
    </row>
    <row r="1923" spans="1:10" ht="19.5" customHeight="1" thickBot="1">
      <c r="A1923" s="3" t="s">
        <v>3937</v>
      </c>
      <c r="B1923" s="75">
        <v>42910</v>
      </c>
      <c r="C1923" s="53">
        <v>0.88888888888888884</v>
      </c>
      <c r="D1923" s="3" t="s">
        <v>3272</v>
      </c>
      <c r="E1923" s="3" t="str">
        <f t="array" ref="E1923">INDEX(list!$C$2:$C$4995,MATCH(D1923,list!$A$2:$A$4995,0))</f>
        <v>Elaina Cell</v>
      </c>
      <c r="F1923" s="3" t="s">
        <v>4403</v>
      </c>
      <c r="G1923" s="44">
        <v>1</v>
      </c>
      <c r="H1923" s="3" t="s">
        <v>4453</v>
      </c>
      <c r="I1923" s="3" t="s">
        <v>4220</v>
      </c>
      <c r="J1923" s="3"/>
    </row>
    <row r="1924" spans="1:10" ht="19.5" customHeight="1" thickBot="1">
      <c r="A1924" s="3" t="s">
        <v>3938</v>
      </c>
      <c r="B1924" s="75">
        <v>42911</v>
      </c>
      <c r="C1924" s="53">
        <v>0.45833333333333331</v>
      </c>
      <c r="D1924" s="3" t="s">
        <v>440</v>
      </c>
      <c r="E1924" s="3" t="str">
        <f t="array" ref="E1924">INDEX(list!$C$2:$C$4995,MATCH(D1924,list!$A$2:$A$4995,0))</f>
        <v>Larry Nedry Home</v>
      </c>
      <c r="F1924" s="3" t="s">
        <v>4403</v>
      </c>
      <c r="G1924" s="44">
        <v>30</v>
      </c>
      <c r="H1924" s="3" t="s">
        <v>4453</v>
      </c>
      <c r="I1924" s="3" t="s">
        <v>4220</v>
      </c>
      <c r="J1924" s="3"/>
    </row>
    <row r="1925" spans="1:10" ht="19.5" customHeight="1" thickBot="1">
      <c r="A1925" s="3" t="s">
        <v>3938</v>
      </c>
      <c r="B1925" s="75">
        <v>42911</v>
      </c>
      <c r="C1925" s="53">
        <v>0.47986111111111113</v>
      </c>
      <c r="D1925" s="3" t="s">
        <v>440</v>
      </c>
      <c r="E1925" s="3" t="str">
        <f t="array" ref="E1925">INDEX(list!$C$2:$C$4995,MATCH(D1925,list!$A$2:$A$4995,0))</f>
        <v>Larry Nedry Home</v>
      </c>
      <c r="F1925" s="3" t="s">
        <v>4403</v>
      </c>
      <c r="G1925" s="44">
        <v>2</v>
      </c>
      <c r="H1925" s="3" t="s">
        <v>4453</v>
      </c>
      <c r="I1925" s="3" t="s">
        <v>4220</v>
      </c>
      <c r="J1925" s="3"/>
    </row>
    <row r="1926" spans="1:10" ht="19.5" customHeight="1" thickBot="1">
      <c r="A1926" s="3" t="s">
        <v>3938</v>
      </c>
      <c r="B1926" s="75">
        <v>42911</v>
      </c>
      <c r="C1926" s="53">
        <v>0.48055555555555557</v>
      </c>
      <c r="D1926" s="3" t="s">
        <v>3272</v>
      </c>
      <c r="E1926" s="3" t="str">
        <f t="array" ref="E1926">INDEX(list!$C$2:$C$4995,MATCH(D1926,list!$A$2:$A$4995,0))</f>
        <v>Elaina Cell</v>
      </c>
      <c r="F1926" s="3" t="s">
        <v>4403</v>
      </c>
      <c r="G1926" s="44">
        <v>6</v>
      </c>
      <c r="H1926" s="3" t="s">
        <v>4453</v>
      </c>
      <c r="I1926" s="3" t="s">
        <v>4220</v>
      </c>
      <c r="J1926" s="3"/>
    </row>
    <row r="1927" spans="1:10" ht="19.5" customHeight="1" thickBot="1">
      <c r="A1927" s="3" t="s">
        <v>3938</v>
      </c>
      <c r="B1927" s="75">
        <v>42911</v>
      </c>
      <c r="C1927" s="53">
        <v>0.48888888888888887</v>
      </c>
      <c r="D1927" s="3" t="s">
        <v>3583</v>
      </c>
      <c r="E1927" s="3" t="str">
        <f t="array" ref="E1927">INDEX(list!$C$2:$C$4995,MATCH(D1927,list!$A$2:$A$4995,0))</f>
        <v>PDM - Don Hoffman</v>
      </c>
      <c r="F1927" s="3" t="s">
        <v>4403</v>
      </c>
      <c r="G1927" s="44">
        <v>6</v>
      </c>
      <c r="H1927" s="3" t="s">
        <v>4453</v>
      </c>
      <c r="I1927" s="3" t="s">
        <v>4220</v>
      </c>
      <c r="J1927" s="3"/>
    </row>
    <row r="1928" spans="1:10" ht="19.5" customHeight="1" thickBot="1">
      <c r="A1928" s="3" t="s">
        <v>3938</v>
      </c>
      <c r="B1928" s="75">
        <v>42911</v>
      </c>
      <c r="C1928" s="53">
        <v>0.49513888888888885</v>
      </c>
      <c r="D1928" s="3" t="s">
        <v>2962</v>
      </c>
      <c r="E1928" s="3" t="str">
        <f t="array" ref="E1928">INDEX(list!$C$2:$C$4995,MATCH(D1928,list!$A$2:$A$4995,0))</f>
        <v>Jim Hornbuckle</v>
      </c>
      <c r="F1928" s="3" t="s">
        <v>4403</v>
      </c>
      <c r="G1928" s="44">
        <v>7</v>
      </c>
      <c r="H1928" s="3" t="s">
        <v>4453</v>
      </c>
      <c r="I1928" s="3" t="s">
        <v>4220</v>
      </c>
      <c r="J1928" s="3"/>
    </row>
    <row r="1929" spans="1:10" ht="19.5" customHeight="1" thickBot="1">
      <c r="A1929" s="3" t="s">
        <v>3938</v>
      </c>
      <c r="B1929" s="75">
        <v>42911</v>
      </c>
      <c r="C1929" s="53">
        <v>0.66805555555555562</v>
      </c>
      <c r="D1929" s="3" t="s">
        <v>3272</v>
      </c>
      <c r="E1929" s="3" t="str">
        <f t="array" ref="E1929">INDEX(list!$C$2:$C$4995,MATCH(D1929,list!$A$2:$A$4995,0))</f>
        <v>Elaina Cell</v>
      </c>
      <c r="F1929" s="3" t="s">
        <v>4403</v>
      </c>
      <c r="G1929" s="44">
        <v>1</v>
      </c>
      <c r="H1929" s="3" t="s">
        <v>4453</v>
      </c>
      <c r="I1929" s="3" t="s">
        <v>4220</v>
      </c>
      <c r="J1929" s="3"/>
    </row>
    <row r="1930" spans="1:10" ht="19.5" customHeight="1" thickBot="1">
      <c r="A1930" s="3" t="s">
        <v>3938</v>
      </c>
      <c r="B1930" s="75">
        <v>42911</v>
      </c>
      <c r="C1930" s="53">
        <v>0.76944444444444438</v>
      </c>
      <c r="D1930" s="3" t="s">
        <v>3557</v>
      </c>
      <c r="E1930" s="3" t="str">
        <f t="array" ref="E1930">INDEX(list!$C$2:$C$4995,MATCH(D1930,list!$A$2:$A$4995,0))</f>
        <v>HelpGuide, Inc.</v>
      </c>
      <c r="F1930" s="3" t="s">
        <v>4403</v>
      </c>
      <c r="G1930" s="44">
        <v>4</v>
      </c>
      <c r="H1930" s="3" t="s">
        <v>4453</v>
      </c>
      <c r="I1930" s="3" t="s">
        <v>4220</v>
      </c>
      <c r="J1930" s="3"/>
    </row>
    <row r="1931" spans="1:10" ht="19.5" customHeight="1" thickBot="1">
      <c r="A1931" s="3" t="s">
        <v>3928</v>
      </c>
      <c r="B1931" s="75">
        <v>42912</v>
      </c>
      <c r="C1931" s="53">
        <v>0.35902777777777778</v>
      </c>
      <c r="D1931" s="3" t="s">
        <v>3557</v>
      </c>
      <c r="E1931" s="3" t="str">
        <f t="array" ref="E1931">INDEX(list!$C$2:$C$4995,MATCH(D1931,list!$A$2:$A$4995,0))</f>
        <v>HelpGuide, Inc.</v>
      </c>
      <c r="F1931" s="3" t="s">
        <v>4207</v>
      </c>
      <c r="G1931" s="44">
        <v>1</v>
      </c>
      <c r="H1931" s="3" t="s">
        <v>4453</v>
      </c>
      <c r="I1931" s="3" t="s">
        <v>4213</v>
      </c>
      <c r="J1931" s="3" t="s">
        <v>4208</v>
      </c>
    </row>
    <row r="1932" spans="1:10" ht="19.5" customHeight="1" thickBot="1">
      <c r="A1932" s="3" t="s">
        <v>3928</v>
      </c>
      <c r="B1932" s="75">
        <v>42912</v>
      </c>
      <c r="C1932" s="53">
        <v>0.36041666666666666</v>
      </c>
      <c r="D1932" s="3" t="s">
        <v>3557</v>
      </c>
      <c r="E1932" s="3" t="str">
        <f t="array" ref="E1932">INDEX(list!$C$2:$C$4995,MATCH(D1932,list!$A$2:$A$4995,0))</f>
        <v>HelpGuide, Inc.</v>
      </c>
      <c r="F1932" s="3" t="s">
        <v>4207</v>
      </c>
      <c r="G1932" s="44">
        <v>1</v>
      </c>
      <c r="H1932" s="3" t="s">
        <v>4453</v>
      </c>
      <c r="I1932" s="3" t="s">
        <v>4213</v>
      </c>
      <c r="J1932" s="3" t="s">
        <v>4208</v>
      </c>
    </row>
    <row r="1933" spans="1:10" ht="19.5" customHeight="1" thickBot="1">
      <c r="A1933" s="3" t="s">
        <v>3928</v>
      </c>
      <c r="B1933" s="75">
        <v>42912</v>
      </c>
      <c r="C1933" s="53">
        <v>0.4597222222222222</v>
      </c>
      <c r="D1933" s="3" t="s">
        <v>2166</v>
      </c>
      <c r="E1933" s="3" t="str">
        <f t="array" ref="E1933">INDEX(list!$C$2:$C$4995,MATCH(D1933,list!$A$2:$A$4995,0))</f>
        <v>Ed Laubach Cell</v>
      </c>
      <c r="F1933" s="3" t="s">
        <v>4403</v>
      </c>
      <c r="G1933" s="44">
        <v>2</v>
      </c>
      <c r="H1933" s="3" t="s">
        <v>4453</v>
      </c>
      <c r="I1933" s="3" t="s">
        <v>4213</v>
      </c>
      <c r="J1933" s="3"/>
    </row>
    <row r="1934" spans="1:10" ht="19.5" customHeight="1" thickBot="1">
      <c r="A1934" s="3" t="s">
        <v>3932</v>
      </c>
      <c r="B1934" s="75">
        <v>42913</v>
      </c>
      <c r="C1934" s="53">
        <v>0.49791666666666662</v>
      </c>
      <c r="D1934" s="3" t="s">
        <v>3557</v>
      </c>
      <c r="E1934" s="3" t="str">
        <f t="array" ref="E1934">INDEX(list!$C$2:$C$4995,MATCH(D1934,list!$A$2:$A$4995,0))</f>
        <v>HelpGuide, Inc.</v>
      </c>
      <c r="F1934" s="3" t="s">
        <v>4207</v>
      </c>
      <c r="G1934" s="44">
        <v>2</v>
      </c>
      <c r="H1934" s="3" t="s">
        <v>4453</v>
      </c>
      <c r="I1934" s="3" t="s">
        <v>4213</v>
      </c>
      <c r="J1934" s="3" t="s">
        <v>4208</v>
      </c>
    </row>
    <row r="1935" spans="1:10" ht="19.5" customHeight="1" thickBot="1">
      <c r="A1935" s="3" t="s">
        <v>3933</v>
      </c>
      <c r="B1935" s="75">
        <v>42914</v>
      </c>
      <c r="C1935" s="53">
        <v>0.73958333333333337</v>
      </c>
      <c r="D1935" s="3" t="s">
        <v>3557</v>
      </c>
      <c r="E1935" s="3" t="str">
        <f t="array" ref="E1935">INDEX(list!$C$2:$C$4995,MATCH(D1935,list!$A$2:$A$4995,0))</f>
        <v>HelpGuide, Inc.</v>
      </c>
      <c r="F1935" s="3" t="s">
        <v>4207</v>
      </c>
      <c r="G1935" s="44">
        <v>1</v>
      </c>
      <c r="H1935" s="3" t="s">
        <v>4453</v>
      </c>
      <c r="I1935" s="3" t="s">
        <v>4213</v>
      </c>
      <c r="J1935" s="3" t="s">
        <v>4208</v>
      </c>
    </row>
    <row r="1936" spans="1:10" ht="19.5" customHeight="1" thickBot="1">
      <c r="A1936" s="3" t="s">
        <v>3933</v>
      </c>
      <c r="B1936" s="75">
        <v>42914</v>
      </c>
      <c r="C1936" s="53">
        <v>0.7944444444444444</v>
      </c>
      <c r="D1936" s="3" t="s">
        <v>3557</v>
      </c>
      <c r="E1936" s="3" t="str">
        <f t="array" ref="E1936">INDEX(list!$C$2:$C$4995,MATCH(D1936,list!$A$2:$A$4995,0))</f>
        <v>HelpGuide, Inc.</v>
      </c>
      <c r="F1936" s="3" t="s">
        <v>4207</v>
      </c>
      <c r="G1936" s="44">
        <v>1</v>
      </c>
      <c r="H1936" s="3" t="s">
        <v>4453</v>
      </c>
      <c r="I1936" s="3" t="s">
        <v>4213</v>
      </c>
      <c r="J1936" s="3" t="s">
        <v>4208</v>
      </c>
    </row>
    <row r="1937" spans="1:10" ht="19.5" customHeight="1" thickBot="1">
      <c r="A1937" s="3" t="s">
        <v>3938</v>
      </c>
      <c r="B1937" s="75">
        <v>42918</v>
      </c>
      <c r="C1937" s="53">
        <v>0.6430555555555556</v>
      </c>
      <c r="D1937" s="3" t="s">
        <v>3557</v>
      </c>
      <c r="E1937" s="3" t="str">
        <f t="array" ref="E1937">INDEX(list!$C$2:$C$4995,MATCH(D1937,list!$A$2:$A$4995,0))</f>
        <v>HelpGuide, Inc.</v>
      </c>
      <c r="F1937" s="3" t="s">
        <v>4207</v>
      </c>
      <c r="G1937" s="44">
        <v>1</v>
      </c>
      <c r="H1937" s="3" t="s">
        <v>4453</v>
      </c>
      <c r="I1937" s="3" t="s">
        <v>4220</v>
      </c>
      <c r="J1937" s="3" t="s">
        <v>4208</v>
      </c>
    </row>
    <row r="1938" spans="1:10" ht="19.5" customHeight="1" thickBot="1">
      <c r="A1938" s="3" t="s">
        <v>3928</v>
      </c>
      <c r="B1938" s="75">
        <v>42919</v>
      </c>
      <c r="C1938" s="53">
        <v>0.47569444444444442</v>
      </c>
      <c r="D1938" s="3" t="s">
        <v>3557</v>
      </c>
      <c r="E1938" s="3" t="str">
        <f t="array" ref="E1938">INDEX(list!$C$2:$C$4995,MATCH(D1938,list!$A$2:$A$4995,0))</f>
        <v>HelpGuide, Inc.</v>
      </c>
      <c r="F1938" s="3" t="s">
        <v>4207</v>
      </c>
      <c r="G1938" s="44">
        <v>1</v>
      </c>
      <c r="H1938" s="3" t="s">
        <v>4453</v>
      </c>
      <c r="I1938" s="3" t="s">
        <v>4213</v>
      </c>
      <c r="J1938" s="3" t="s">
        <v>4208</v>
      </c>
    </row>
    <row r="1939" spans="1:10" ht="19.5" customHeight="1" thickBot="1">
      <c r="A1939" s="3" t="s">
        <v>3928</v>
      </c>
      <c r="B1939" s="75">
        <v>42919</v>
      </c>
      <c r="C1939" s="53">
        <v>0.52638888888888891</v>
      </c>
      <c r="D1939" s="3" t="s">
        <v>3272</v>
      </c>
      <c r="E1939" s="3" t="str">
        <f t="array" ref="E1939">INDEX(list!$C$2:$C$4995,MATCH(D1939,list!$A$2:$A$4995,0))</f>
        <v>Elaina Cell</v>
      </c>
      <c r="F1939" s="3" t="s">
        <v>4422</v>
      </c>
      <c r="G1939" s="44">
        <v>4</v>
      </c>
      <c r="H1939" s="3" t="s">
        <v>4453</v>
      </c>
      <c r="I1939" s="3" t="s">
        <v>4213</v>
      </c>
      <c r="J1939" s="3"/>
    </row>
    <row r="1940" spans="1:10" ht="19.5" customHeight="1" thickBot="1">
      <c r="A1940" s="3" t="s">
        <v>3928</v>
      </c>
      <c r="B1940" s="75">
        <v>42919</v>
      </c>
      <c r="C1940" s="53">
        <v>0.52916666666666667</v>
      </c>
      <c r="D1940" s="3" t="s">
        <v>3272</v>
      </c>
      <c r="E1940" s="3" t="str">
        <f t="array" ref="E1940">INDEX(list!$C$2:$C$4995,MATCH(D1940,list!$A$2:$A$4995,0))</f>
        <v>Elaina Cell</v>
      </c>
      <c r="F1940" s="3" t="s">
        <v>4422</v>
      </c>
      <c r="G1940" s="44">
        <v>1</v>
      </c>
      <c r="H1940" s="3" t="s">
        <v>4453</v>
      </c>
      <c r="I1940" s="3" t="s">
        <v>4213</v>
      </c>
      <c r="J1940" s="3"/>
    </row>
    <row r="1941" spans="1:10" ht="19.5" customHeight="1" thickBot="1">
      <c r="A1941" s="3" t="s">
        <v>3928</v>
      </c>
      <c r="B1941" s="75">
        <v>42919</v>
      </c>
      <c r="C1941" s="53">
        <v>0.52986111111111112</v>
      </c>
      <c r="D1941" s="3" t="s">
        <v>3272</v>
      </c>
      <c r="E1941" s="3" t="str">
        <f t="array" ref="E1941">INDEX(list!$C$2:$C$4995,MATCH(D1941,list!$A$2:$A$4995,0))</f>
        <v>Elaina Cell</v>
      </c>
      <c r="F1941" s="3" t="s">
        <v>4422</v>
      </c>
      <c r="G1941" s="44">
        <v>1</v>
      </c>
      <c r="H1941" s="3" t="s">
        <v>4453</v>
      </c>
      <c r="I1941" s="3" t="s">
        <v>4213</v>
      </c>
      <c r="J1941" s="3"/>
    </row>
    <row r="1942" spans="1:10" ht="19.5" customHeight="1" thickBot="1">
      <c r="A1942" s="3" t="s">
        <v>3928</v>
      </c>
      <c r="B1942" s="75">
        <v>42919</v>
      </c>
      <c r="C1942" s="53">
        <v>0.54236111111111118</v>
      </c>
      <c r="D1942" s="3" t="s">
        <v>2450</v>
      </c>
      <c r="E1942" s="3" t="str">
        <f t="array" ref="E1942">INDEX(list!$C$2:$C$4995,MATCH(D1942,list!$A$2:$A$4995,0))</f>
        <v>Renee Rozunko (carpet cleaning)</v>
      </c>
      <c r="F1942" s="3" t="s">
        <v>4403</v>
      </c>
      <c r="G1942" s="44">
        <v>42</v>
      </c>
      <c r="H1942" s="3" t="s">
        <v>4453</v>
      </c>
      <c r="I1942" s="3" t="s">
        <v>4213</v>
      </c>
      <c r="J1942" s="3"/>
    </row>
    <row r="1943" spans="1:10" ht="19.5" customHeight="1" thickBot="1">
      <c r="A1943" s="3" t="s">
        <v>3928</v>
      </c>
      <c r="B1943" s="75">
        <v>42919</v>
      </c>
      <c r="C1943" s="53">
        <v>0.57152777777777775</v>
      </c>
      <c r="D1943" s="3" t="s">
        <v>2450</v>
      </c>
      <c r="E1943" s="3" t="str">
        <f t="array" ref="E1943">INDEX(list!$C$2:$C$4995,MATCH(D1943,list!$A$2:$A$4995,0))</f>
        <v>Renee Rozunko (carpet cleaning)</v>
      </c>
      <c r="F1943" s="3" t="s">
        <v>4403</v>
      </c>
      <c r="G1943" s="44">
        <v>3</v>
      </c>
      <c r="H1943" s="3" t="s">
        <v>4458</v>
      </c>
      <c r="I1943" s="3" t="s">
        <v>4213</v>
      </c>
      <c r="J1943" s="3"/>
    </row>
    <row r="1944" spans="1:10" ht="19.5" customHeight="1" thickBot="1">
      <c r="A1944" s="3" t="s">
        <v>3928</v>
      </c>
      <c r="B1944" s="75">
        <v>42919</v>
      </c>
      <c r="C1944" s="53">
        <v>0.57361111111111118</v>
      </c>
      <c r="D1944" s="3" t="s">
        <v>2450</v>
      </c>
      <c r="E1944" s="3" t="str">
        <f t="array" ref="E1944">INDEX(list!$C$2:$C$4995,MATCH(D1944,list!$A$2:$A$4995,0))</f>
        <v>Renee Rozunko (carpet cleaning)</v>
      </c>
      <c r="F1944" s="3" t="s">
        <v>4403</v>
      </c>
      <c r="G1944" s="44">
        <v>52</v>
      </c>
      <c r="H1944" s="3" t="s">
        <v>4453</v>
      </c>
      <c r="I1944" s="3" t="s">
        <v>4213</v>
      </c>
      <c r="J1944" s="3"/>
    </row>
    <row r="1945" spans="1:10" ht="19.5" customHeight="1" thickBot="1">
      <c r="A1945" s="3" t="s">
        <v>3932</v>
      </c>
      <c r="B1945" s="75">
        <v>42920</v>
      </c>
      <c r="C1945" s="53">
        <v>0.94027777777777777</v>
      </c>
      <c r="D1945" s="3" t="s">
        <v>3557</v>
      </c>
      <c r="E1945" s="3" t="str">
        <f t="array" ref="E1945">INDEX(list!$C$2:$C$4995,MATCH(D1945,list!$A$2:$A$4995,0))</f>
        <v>HelpGuide, Inc.</v>
      </c>
      <c r="F1945" s="3" t="s">
        <v>4207</v>
      </c>
      <c r="G1945" s="44">
        <v>1</v>
      </c>
      <c r="H1945" s="3" t="s">
        <v>4453</v>
      </c>
      <c r="I1945" s="3" t="s">
        <v>4220</v>
      </c>
      <c r="J1945" s="3" t="s">
        <v>4208</v>
      </c>
    </row>
    <row r="1946" spans="1:10" ht="19.5" customHeight="1" thickBot="1">
      <c r="A1946" s="3" t="s">
        <v>3932</v>
      </c>
      <c r="B1946" s="75">
        <v>42920</v>
      </c>
      <c r="C1946" s="53">
        <v>0.94166666666666676</v>
      </c>
      <c r="D1946" s="3" t="s">
        <v>3557</v>
      </c>
      <c r="E1946" s="3" t="str">
        <f t="array" ref="E1946">INDEX(list!$C$2:$C$4995,MATCH(D1946,list!$A$2:$A$4995,0))</f>
        <v>HelpGuide, Inc.</v>
      </c>
      <c r="F1946" s="3" t="s">
        <v>4207</v>
      </c>
      <c r="G1946" s="44">
        <v>1</v>
      </c>
      <c r="H1946" s="3" t="s">
        <v>4453</v>
      </c>
      <c r="I1946" s="3" t="s">
        <v>4220</v>
      </c>
      <c r="J1946" s="3" t="s">
        <v>4208</v>
      </c>
    </row>
    <row r="1947" spans="1:10" ht="19.5" customHeight="1" thickBot="1">
      <c r="A1947" s="3" t="s">
        <v>3932</v>
      </c>
      <c r="B1947" s="75">
        <v>42920</v>
      </c>
      <c r="C1947" s="53">
        <v>0.94236111111111109</v>
      </c>
      <c r="D1947" s="3" t="s">
        <v>3557</v>
      </c>
      <c r="E1947" s="3" t="str">
        <f t="array" ref="E1947">INDEX(list!$C$2:$C$4995,MATCH(D1947,list!$A$2:$A$4995,0))</f>
        <v>HelpGuide, Inc.</v>
      </c>
      <c r="F1947" s="3" t="s">
        <v>4207</v>
      </c>
      <c r="G1947" s="44">
        <v>1</v>
      </c>
      <c r="H1947" s="3" t="s">
        <v>4453</v>
      </c>
      <c r="I1947" s="3" t="s">
        <v>4220</v>
      </c>
      <c r="J1947" s="3" t="s">
        <v>4208</v>
      </c>
    </row>
    <row r="1948" spans="1:10" ht="19.5" customHeight="1" thickBot="1">
      <c r="A1948" s="3" t="s">
        <v>3932</v>
      </c>
      <c r="B1948" s="75">
        <v>42920</v>
      </c>
      <c r="C1948" s="53">
        <v>0.94305555555555554</v>
      </c>
      <c r="D1948" s="3" t="s">
        <v>3272</v>
      </c>
      <c r="E1948" s="3" t="str">
        <f t="array" ref="E1948">INDEX(list!$C$2:$C$4995,MATCH(D1948,list!$A$2:$A$4995,0))</f>
        <v>Elaina Cell</v>
      </c>
      <c r="F1948" s="3" t="s">
        <v>4403</v>
      </c>
      <c r="G1948" s="44">
        <v>1</v>
      </c>
      <c r="H1948" s="3" t="s">
        <v>4453</v>
      </c>
      <c r="I1948" s="3" t="s">
        <v>4220</v>
      </c>
      <c r="J1948" s="3"/>
    </row>
    <row r="1949" spans="1:10" ht="19.5" customHeight="1" thickBot="1">
      <c r="A1949" s="3" t="s">
        <v>3932</v>
      </c>
      <c r="B1949" s="75">
        <v>42920</v>
      </c>
      <c r="C1949" s="53">
        <v>0.94374999999999998</v>
      </c>
      <c r="D1949" s="3" t="s">
        <v>849</v>
      </c>
      <c r="E1949" s="3" t="str">
        <f t="array" ref="E1949">INDEX(list!$C$2:$C$4995,MATCH(D1949,list!$A$2:$A$4995,0))</f>
        <v>IV - Jeff Busche</v>
      </c>
      <c r="F1949" s="3" t="s">
        <v>4485</v>
      </c>
      <c r="G1949" s="44">
        <v>1</v>
      </c>
      <c r="H1949" s="3" t="s">
        <v>4458</v>
      </c>
      <c r="I1949" s="3" t="s">
        <v>4220</v>
      </c>
      <c r="J1949" s="3"/>
    </row>
    <row r="1950" spans="1:10" ht="19.5" customHeight="1" thickBot="1">
      <c r="A1950" s="3" t="s">
        <v>3933</v>
      </c>
      <c r="B1950" s="75">
        <v>42921</v>
      </c>
      <c r="C1950" s="53">
        <v>0.36041666666666666</v>
      </c>
      <c r="D1950" s="3" t="s">
        <v>3393</v>
      </c>
      <c r="E1950" s="3" t="str">
        <f t="array" ref="E1950">INDEX(list!$C$2:$C$4995,MATCH(D1950,list!$A$2:$A$4995,0))</f>
        <v>ET - Pat</v>
      </c>
      <c r="F1950" s="3" t="s">
        <v>4403</v>
      </c>
      <c r="G1950" s="44">
        <v>15</v>
      </c>
      <c r="H1950" s="3" t="s">
        <v>4458</v>
      </c>
      <c r="I1950" s="3" t="s">
        <v>4213</v>
      </c>
      <c r="J1950" s="3"/>
    </row>
    <row r="1951" spans="1:10" ht="19.5" customHeight="1" thickBot="1">
      <c r="A1951" s="3" t="s">
        <v>3933</v>
      </c>
      <c r="B1951" s="75">
        <v>42921</v>
      </c>
      <c r="C1951" s="53">
        <v>0.3756944444444445</v>
      </c>
      <c r="D1951" s="3" t="s">
        <v>2872</v>
      </c>
      <c r="E1951" s="3" t="str">
        <f t="array" ref="E1951">INDEX(list!$C$2:$C$4995,MATCH(D1951,list!$A$2:$A$4995,0))</f>
        <v>ET - Main</v>
      </c>
      <c r="F1951" s="3" t="s">
        <v>4404</v>
      </c>
      <c r="G1951" s="44">
        <v>2</v>
      </c>
      <c r="H1951" s="3" t="s">
        <v>4458</v>
      </c>
      <c r="I1951" s="3" t="s">
        <v>4213</v>
      </c>
      <c r="J1951" s="3"/>
    </row>
    <row r="1952" spans="1:10" ht="19.5" customHeight="1" thickBot="1">
      <c r="A1952" s="3" t="s">
        <v>3933</v>
      </c>
      <c r="B1952" s="75">
        <v>42921</v>
      </c>
      <c r="C1952" s="53">
        <v>0.37638888888888888</v>
      </c>
      <c r="D1952" s="3" t="s">
        <v>2872</v>
      </c>
      <c r="E1952" s="3" t="str">
        <f t="array" ref="E1952">INDEX(list!$C$2:$C$4995,MATCH(D1952,list!$A$2:$A$4995,0))</f>
        <v>ET - Main</v>
      </c>
      <c r="F1952" s="3" t="s">
        <v>4404</v>
      </c>
      <c r="G1952" s="44">
        <v>7</v>
      </c>
      <c r="H1952" s="3" t="s">
        <v>4453</v>
      </c>
      <c r="I1952" s="3" t="s">
        <v>4213</v>
      </c>
      <c r="J1952" s="3"/>
    </row>
    <row r="1953" spans="1:10" ht="19.5" customHeight="1" thickBot="1">
      <c r="A1953" s="3" t="s">
        <v>3933</v>
      </c>
      <c r="B1953" s="75">
        <v>42921</v>
      </c>
      <c r="C1953" s="53">
        <v>0.38125000000000003</v>
      </c>
      <c r="D1953" s="3" t="s">
        <v>2872</v>
      </c>
      <c r="E1953" s="3" t="str">
        <f t="array" ref="E1953">INDEX(list!$C$2:$C$4995,MATCH(D1953,list!$A$2:$A$4995,0))</f>
        <v>ET - Main</v>
      </c>
      <c r="F1953" s="3" t="s">
        <v>4404</v>
      </c>
      <c r="G1953" s="44">
        <v>1</v>
      </c>
      <c r="H1953" s="3" t="s">
        <v>4458</v>
      </c>
      <c r="I1953" s="3" t="s">
        <v>4213</v>
      </c>
      <c r="J1953" s="3"/>
    </row>
    <row r="1954" spans="1:10" ht="19.5" customHeight="1" thickBot="1">
      <c r="A1954" s="3" t="s">
        <v>3933</v>
      </c>
      <c r="B1954" s="75">
        <v>42921</v>
      </c>
      <c r="C1954" s="53">
        <v>0.38125000000000003</v>
      </c>
      <c r="D1954" s="3" t="s">
        <v>2872</v>
      </c>
      <c r="E1954" s="3" t="str">
        <f t="array" ref="E1954">INDEX(list!$C$2:$C$4995,MATCH(D1954,list!$A$2:$A$4995,0))</f>
        <v>ET - Main</v>
      </c>
      <c r="F1954" s="3" t="s">
        <v>4404</v>
      </c>
      <c r="G1954" s="44">
        <v>1</v>
      </c>
      <c r="H1954" s="3" t="s">
        <v>4453</v>
      </c>
      <c r="I1954" s="3" t="s">
        <v>4213</v>
      </c>
      <c r="J1954" s="3"/>
    </row>
    <row r="1955" spans="1:10" ht="19.5" customHeight="1" thickBot="1">
      <c r="A1955" s="3" t="s">
        <v>3933</v>
      </c>
      <c r="B1955" s="75">
        <v>42921</v>
      </c>
      <c r="C1955" s="53">
        <v>0.38819444444444445</v>
      </c>
      <c r="D1955" s="3" t="s">
        <v>2872</v>
      </c>
      <c r="E1955" s="3" t="str">
        <f t="array" ref="E1955">INDEX(list!$C$2:$C$4995,MATCH(D1955,list!$A$2:$A$4995,0))</f>
        <v>ET - Main</v>
      </c>
      <c r="F1955" s="3" t="s">
        <v>4404</v>
      </c>
      <c r="G1955" s="44">
        <v>1</v>
      </c>
      <c r="H1955" s="3" t="s">
        <v>4458</v>
      </c>
      <c r="I1955" s="3" t="s">
        <v>4213</v>
      </c>
      <c r="J1955" s="3"/>
    </row>
    <row r="1956" spans="1:10" ht="19.5" customHeight="1" thickBot="1">
      <c r="A1956" s="3" t="s">
        <v>3933</v>
      </c>
      <c r="B1956" s="75">
        <v>42921</v>
      </c>
      <c r="C1956" s="53">
        <v>0.38819444444444445</v>
      </c>
      <c r="D1956" s="3" t="s">
        <v>2872</v>
      </c>
      <c r="E1956" s="3" t="str">
        <f t="array" ref="E1956">INDEX(list!$C$2:$C$4995,MATCH(D1956,list!$A$2:$A$4995,0))</f>
        <v>ET - Main</v>
      </c>
      <c r="F1956" s="3" t="s">
        <v>4404</v>
      </c>
      <c r="G1956" s="44">
        <v>1</v>
      </c>
      <c r="H1956" s="3" t="s">
        <v>4453</v>
      </c>
      <c r="I1956" s="3" t="s">
        <v>4213</v>
      </c>
      <c r="J1956" s="3"/>
    </row>
    <row r="1957" spans="1:10" ht="19.5" customHeight="1" thickBot="1">
      <c r="A1957" s="3" t="s">
        <v>3933</v>
      </c>
      <c r="B1957" s="75">
        <v>42921</v>
      </c>
      <c r="C1957" s="53">
        <v>0.3888888888888889</v>
      </c>
      <c r="D1957" s="3" t="s">
        <v>2872</v>
      </c>
      <c r="E1957" s="3" t="str">
        <f t="array" ref="E1957">INDEX(list!$C$2:$C$4995,MATCH(D1957,list!$A$2:$A$4995,0))</f>
        <v>ET - Main</v>
      </c>
      <c r="F1957" s="3" t="s">
        <v>4404</v>
      </c>
      <c r="G1957" s="44">
        <v>3</v>
      </c>
      <c r="H1957" s="3" t="s">
        <v>4453</v>
      </c>
      <c r="I1957" s="3" t="s">
        <v>4213</v>
      </c>
      <c r="J1957" s="3"/>
    </row>
    <row r="1958" spans="1:10" ht="19.5" customHeight="1" thickBot="1">
      <c r="A1958" s="3" t="s">
        <v>3933</v>
      </c>
      <c r="B1958" s="75">
        <v>42921</v>
      </c>
      <c r="C1958" s="53">
        <v>0.39027777777777778</v>
      </c>
      <c r="D1958" s="3" t="s">
        <v>1850</v>
      </c>
      <c r="E1958" s="3" t="str">
        <f t="array" ref="E1958">INDEX(list!$C$2:$C$4995,MATCH(D1958,list!$A$2:$A$4995,0))</f>
        <v>AH - Angela Herst</v>
      </c>
      <c r="F1958" s="3" t="s">
        <v>4403</v>
      </c>
      <c r="G1958" s="44">
        <v>2</v>
      </c>
      <c r="H1958" s="3" t="s">
        <v>4453</v>
      </c>
      <c r="I1958" s="3" t="s">
        <v>4213</v>
      </c>
      <c r="J1958" s="3"/>
    </row>
    <row r="1959" spans="1:10" ht="19.5" customHeight="1" thickBot="1">
      <c r="A1959" s="3" t="s">
        <v>3933</v>
      </c>
      <c r="B1959" s="75">
        <v>42921</v>
      </c>
      <c r="C1959" s="53">
        <v>0.3979166666666667</v>
      </c>
      <c r="D1959" s="3" t="s">
        <v>2058</v>
      </c>
      <c r="E1959" s="3" t="str">
        <f t="array" ref="E1959">INDEX(list!$C$2:$C$4995,MATCH(D1959,list!$A$2:$A$4995,0))</f>
        <v>CPL - Beth Home</v>
      </c>
      <c r="F1959" s="3" t="s">
        <v>4414</v>
      </c>
      <c r="G1959" s="44">
        <v>4</v>
      </c>
      <c r="H1959" s="3" t="s">
        <v>4453</v>
      </c>
      <c r="I1959" s="3" t="s">
        <v>4213</v>
      </c>
      <c r="J1959" s="3"/>
    </row>
    <row r="1960" spans="1:10" ht="19.5" customHeight="1" thickBot="1">
      <c r="A1960" s="3" t="s">
        <v>3933</v>
      </c>
      <c r="B1960" s="75">
        <v>42921</v>
      </c>
      <c r="C1960" s="53">
        <v>0.40138888888888885</v>
      </c>
      <c r="D1960" s="3" t="s">
        <v>2058</v>
      </c>
      <c r="E1960" s="3" t="str">
        <f t="array" ref="E1960">INDEX(list!$C$2:$C$4995,MATCH(D1960,list!$A$2:$A$4995,0))</f>
        <v>CPL - Beth Home</v>
      </c>
      <c r="F1960" s="3" t="s">
        <v>4414</v>
      </c>
      <c r="G1960" s="44">
        <v>2</v>
      </c>
      <c r="H1960" s="3" t="s">
        <v>4458</v>
      </c>
      <c r="I1960" s="3" t="s">
        <v>4213</v>
      </c>
      <c r="J1960" s="3"/>
    </row>
    <row r="1961" spans="1:10" ht="19.5" customHeight="1" thickBot="1">
      <c r="A1961" s="3" t="s">
        <v>3933</v>
      </c>
      <c r="B1961" s="75">
        <v>42921</v>
      </c>
      <c r="C1961" s="53">
        <v>0.40208333333333335</v>
      </c>
      <c r="D1961" s="3" t="s">
        <v>2058</v>
      </c>
      <c r="E1961" s="3" t="str">
        <f t="array" ref="E1961">INDEX(list!$C$2:$C$4995,MATCH(D1961,list!$A$2:$A$4995,0))</f>
        <v>CPL - Beth Home</v>
      </c>
      <c r="F1961" s="3" t="s">
        <v>4414</v>
      </c>
      <c r="G1961" s="44">
        <v>9</v>
      </c>
      <c r="H1961" s="3" t="s">
        <v>4453</v>
      </c>
      <c r="I1961" s="3" t="s">
        <v>4213</v>
      </c>
      <c r="J1961" s="3"/>
    </row>
    <row r="1962" spans="1:10" ht="19.5" customHeight="1" thickBot="1">
      <c r="A1962" s="3" t="s">
        <v>3933</v>
      </c>
      <c r="B1962" s="75">
        <v>42921</v>
      </c>
      <c r="C1962" s="53">
        <v>0.40763888888888888</v>
      </c>
      <c r="D1962" s="3" t="s">
        <v>2058</v>
      </c>
      <c r="E1962" s="3" t="str">
        <f t="array" ref="E1962">INDEX(list!$C$2:$C$4995,MATCH(D1962,list!$A$2:$A$4995,0))</f>
        <v>CPL - Beth Home</v>
      </c>
      <c r="F1962" s="3" t="s">
        <v>4414</v>
      </c>
      <c r="G1962" s="44">
        <v>2</v>
      </c>
      <c r="H1962" s="3" t="s">
        <v>4458</v>
      </c>
      <c r="I1962" s="3" t="s">
        <v>4213</v>
      </c>
      <c r="J1962" s="3"/>
    </row>
    <row r="1963" spans="1:10" ht="19.5" customHeight="1" thickBot="1">
      <c r="A1963" s="3" t="s">
        <v>3933</v>
      </c>
      <c r="B1963" s="75">
        <v>42921</v>
      </c>
      <c r="C1963" s="53">
        <v>0.40902777777777777</v>
      </c>
      <c r="D1963" s="3" t="s">
        <v>2058</v>
      </c>
      <c r="E1963" s="3" t="str">
        <f t="array" ref="E1963">INDEX(list!$C$2:$C$4995,MATCH(D1963,list!$A$2:$A$4995,0))</f>
        <v>CPL - Beth Home</v>
      </c>
      <c r="F1963" s="3" t="s">
        <v>4414</v>
      </c>
      <c r="G1963" s="44">
        <v>1</v>
      </c>
      <c r="H1963" s="3" t="s">
        <v>4453</v>
      </c>
      <c r="I1963" s="3" t="s">
        <v>4213</v>
      </c>
      <c r="J1963" s="3"/>
    </row>
    <row r="1964" spans="1:10" ht="19.5" customHeight="1" thickBot="1">
      <c r="A1964" s="3" t="s">
        <v>3933</v>
      </c>
      <c r="B1964" s="75">
        <v>42921</v>
      </c>
      <c r="C1964" s="53">
        <v>0.40972222222222227</v>
      </c>
      <c r="D1964" s="3" t="s">
        <v>2058</v>
      </c>
      <c r="E1964" s="3" t="str">
        <f t="array" ref="E1964">INDEX(list!$C$2:$C$4995,MATCH(D1964,list!$A$2:$A$4995,0))</f>
        <v>CPL - Beth Home</v>
      </c>
      <c r="F1964" s="3" t="s">
        <v>4403</v>
      </c>
      <c r="G1964" s="44">
        <v>1</v>
      </c>
      <c r="H1964" s="3" t="s">
        <v>4458</v>
      </c>
      <c r="I1964" s="3" t="s">
        <v>4213</v>
      </c>
      <c r="J1964" s="3"/>
    </row>
    <row r="1965" spans="1:10" ht="19.5" customHeight="1" thickBot="1">
      <c r="A1965" s="3" t="s">
        <v>3933</v>
      </c>
      <c r="B1965" s="75">
        <v>42921</v>
      </c>
      <c r="C1965" s="53">
        <v>0.61111111111111105</v>
      </c>
      <c r="D1965" s="3" t="s">
        <v>2058</v>
      </c>
      <c r="E1965" s="3" t="str">
        <f t="array" ref="E1965">INDEX(list!$C$2:$C$4995,MATCH(D1965,list!$A$2:$A$4995,0))</f>
        <v>CPL - Beth Home</v>
      </c>
      <c r="F1965" s="3" t="s">
        <v>4403</v>
      </c>
      <c r="G1965" s="44">
        <v>4</v>
      </c>
      <c r="H1965" s="3" t="s">
        <v>4453</v>
      </c>
      <c r="I1965" s="3" t="s">
        <v>4213</v>
      </c>
      <c r="J1965" s="3"/>
    </row>
    <row r="1966" spans="1:10" ht="19.5" customHeight="1" thickBot="1">
      <c r="A1966" s="3" t="s">
        <v>3933</v>
      </c>
      <c r="B1966" s="75">
        <v>42921</v>
      </c>
      <c r="C1966" s="53">
        <v>0.61736111111111114</v>
      </c>
      <c r="D1966" s="3" t="s">
        <v>7</v>
      </c>
      <c r="E1966" s="3" t="str">
        <f t="array" ref="E1966">INDEX(list!$C$2:$C$4995,MATCH(D1966,list!$A$2:$A$4995,0))</f>
        <v>?</v>
      </c>
      <c r="F1966" s="3" t="s">
        <v>4362</v>
      </c>
      <c r="G1966" s="44">
        <v>14</v>
      </c>
      <c r="H1966" s="3" t="s">
        <v>4458</v>
      </c>
      <c r="I1966" s="3" t="s">
        <v>4213</v>
      </c>
      <c r="J1966" s="3"/>
    </row>
    <row r="1967" spans="1:10" ht="19.5" customHeight="1" thickBot="1">
      <c r="A1967" s="3" t="s">
        <v>3933</v>
      </c>
      <c r="B1967" s="75">
        <v>42921</v>
      </c>
      <c r="C1967" s="53">
        <v>0.64027777777777783</v>
      </c>
      <c r="D1967" s="3" t="s">
        <v>440</v>
      </c>
      <c r="E1967" s="3" t="str">
        <f t="array" ref="E1967">INDEX(list!$C$2:$C$4995,MATCH(D1967,list!$A$2:$A$4995,0))</f>
        <v>Larry Nedry Home</v>
      </c>
      <c r="F1967" s="3" t="s">
        <v>4403</v>
      </c>
      <c r="G1967" s="44">
        <v>7</v>
      </c>
      <c r="H1967" s="3" t="s">
        <v>4458</v>
      </c>
      <c r="I1967" s="3" t="s">
        <v>4213</v>
      </c>
      <c r="J1967" s="3"/>
    </row>
    <row r="1968" spans="1:10" ht="19.5" customHeight="1" thickBot="1">
      <c r="A1968" s="3" t="s">
        <v>3933</v>
      </c>
      <c r="B1968" s="75">
        <v>42921</v>
      </c>
      <c r="C1968" s="53">
        <v>0.64444444444444449</v>
      </c>
      <c r="D1968" s="3" t="s">
        <v>440</v>
      </c>
      <c r="E1968" s="3" t="str">
        <f t="array" ref="E1968">INDEX(list!$C$2:$C$4995,MATCH(D1968,list!$A$2:$A$4995,0))</f>
        <v>Larry Nedry Home</v>
      </c>
      <c r="F1968" s="3" t="s">
        <v>4403</v>
      </c>
      <c r="G1968" s="44">
        <v>6</v>
      </c>
      <c r="H1968" s="3" t="s">
        <v>4453</v>
      </c>
      <c r="I1968" s="3" t="s">
        <v>4213</v>
      </c>
      <c r="J1968" s="3"/>
    </row>
    <row r="1969" spans="1:10" ht="19.5" customHeight="1" thickBot="1">
      <c r="A1969" s="3" t="s">
        <v>3933</v>
      </c>
      <c r="B1969" s="75">
        <v>42921</v>
      </c>
      <c r="C1969" s="53">
        <v>0.64861111111111114</v>
      </c>
      <c r="D1969" s="3" t="s">
        <v>3393</v>
      </c>
      <c r="E1969" s="3" t="str">
        <f t="array" ref="E1969">INDEX(list!$C$2:$C$4995,MATCH(D1969,list!$A$2:$A$4995,0))</f>
        <v>ET - Pat</v>
      </c>
      <c r="F1969" s="3" t="s">
        <v>4412</v>
      </c>
      <c r="G1969" s="44">
        <v>1</v>
      </c>
      <c r="H1969" s="3" t="s">
        <v>4453</v>
      </c>
      <c r="I1969" s="3" t="s">
        <v>4213</v>
      </c>
      <c r="J1969" s="3"/>
    </row>
    <row r="1970" spans="1:10" ht="19.5" customHeight="1" thickBot="1">
      <c r="A1970" s="3" t="s">
        <v>3933</v>
      </c>
      <c r="B1970" s="75">
        <v>42921</v>
      </c>
      <c r="C1970" s="53">
        <v>0.64861111111111114</v>
      </c>
      <c r="D1970" s="3" t="s">
        <v>884</v>
      </c>
      <c r="E1970" s="3" t="str">
        <f t="array" ref="E1970">INDEX(list!$C$2:$C$4995,MATCH(D1970,list!$A$2:$A$4995,0))</f>
        <v>ET - Brooke Hampton</v>
      </c>
      <c r="F1970" s="3" t="s">
        <v>4479</v>
      </c>
      <c r="G1970" s="44">
        <v>17</v>
      </c>
      <c r="H1970" s="3" t="s">
        <v>4453</v>
      </c>
      <c r="I1970" s="3" t="s">
        <v>4213</v>
      </c>
      <c r="J1970" s="3"/>
    </row>
    <row r="1971" spans="1:10" ht="19.5" customHeight="1" thickBot="1">
      <c r="A1971" s="3" t="s">
        <v>3933</v>
      </c>
      <c r="B1971" s="75">
        <v>42921</v>
      </c>
      <c r="C1971" s="53">
        <v>0.66736111111111107</v>
      </c>
      <c r="D1971" s="3" t="s">
        <v>2705</v>
      </c>
      <c r="E1971" s="3" t="str">
        <f t="array" ref="E1971">INDEX(list!$C$2:$C$4995,MATCH(D1971,list!$A$2:$A$4995,0))</f>
        <v>TTO - Terry Tsang</v>
      </c>
      <c r="F1971" s="3" t="s">
        <v>4403</v>
      </c>
      <c r="G1971" s="44">
        <v>25</v>
      </c>
      <c r="H1971" s="3" t="s">
        <v>4453</v>
      </c>
      <c r="I1971" s="3" t="s">
        <v>4213</v>
      </c>
      <c r="J1971" s="3"/>
    </row>
    <row r="1972" spans="1:10" ht="19.5" customHeight="1" thickBot="1">
      <c r="A1972" s="3" t="s">
        <v>3933</v>
      </c>
      <c r="B1972" s="75">
        <v>42921</v>
      </c>
      <c r="C1972" s="53">
        <v>0.6694444444444444</v>
      </c>
      <c r="D1972" s="3" t="s">
        <v>3557</v>
      </c>
      <c r="E1972" s="3" t="str">
        <f t="array" ref="E1972">INDEX(list!$C$2:$C$4995,MATCH(D1972,list!$A$2:$A$4995,0))</f>
        <v>HelpGuide, Inc.</v>
      </c>
      <c r="F1972" s="3" t="s">
        <v>4207</v>
      </c>
      <c r="G1972" s="44">
        <v>1</v>
      </c>
      <c r="H1972" s="3" t="s">
        <v>4453</v>
      </c>
      <c r="I1972" s="3" t="s">
        <v>4213</v>
      </c>
      <c r="J1972" s="3" t="s">
        <v>4208</v>
      </c>
    </row>
    <row r="1973" spans="1:10" ht="19.5" customHeight="1" thickBot="1">
      <c r="A1973" s="3" t="s">
        <v>3933</v>
      </c>
      <c r="B1973" s="75">
        <v>42921</v>
      </c>
      <c r="C1973" s="53">
        <v>0.68611111111111101</v>
      </c>
      <c r="D1973" s="3" t="s">
        <v>2872</v>
      </c>
      <c r="E1973" s="3" t="str">
        <f t="array" ref="E1973">INDEX(list!$C$2:$C$4995,MATCH(D1973,list!$A$2:$A$4995,0))</f>
        <v>ET - Main</v>
      </c>
      <c r="F1973" s="3" t="s">
        <v>4404</v>
      </c>
      <c r="G1973" s="44">
        <v>1</v>
      </c>
      <c r="H1973" s="3" t="s">
        <v>4453</v>
      </c>
      <c r="I1973" s="3" t="s">
        <v>4213</v>
      </c>
      <c r="J1973" s="3"/>
    </row>
    <row r="1974" spans="1:10" ht="19.5" customHeight="1" thickBot="1">
      <c r="A1974" s="3" t="s">
        <v>3933</v>
      </c>
      <c r="B1974" s="75">
        <v>42921</v>
      </c>
      <c r="C1974" s="53">
        <v>0.69236111111111109</v>
      </c>
      <c r="D1974" s="3" t="s">
        <v>2705</v>
      </c>
      <c r="E1974" s="3" t="str">
        <f t="array" ref="E1974">INDEX(list!$C$2:$C$4995,MATCH(D1974,list!$A$2:$A$4995,0))</f>
        <v>TTO - Terry Tsang</v>
      </c>
      <c r="F1974" s="3" t="s">
        <v>4412</v>
      </c>
      <c r="G1974" s="44">
        <v>7</v>
      </c>
      <c r="H1974" s="3" t="s">
        <v>4453</v>
      </c>
      <c r="I1974" s="3" t="s">
        <v>4213</v>
      </c>
      <c r="J1974" s="3"/>
    </row>
    <row r="1975" spans="1:10" ht="19.5" customHeight="1" thickBot="1">
      <c r="A1975" s="3" t="s">
        <v>3933</v>
      </c>
      <c r="B1975" s="75">
        <v>42921</v>
      </c>
      <c r="C1975" s="53">
        <v>0.72013888888888899</v>
      </c>
      <c r="D1975" s="3" t="s">
        <v>3393</v>
      </c>
      <c r="E1975" s="3" t="str">
        <f t="array" ref="E1975">INDEX(list!$C$2:$C$4995,MATCH(D1975,list!$A$2:$A$4995,0))</f>
        <v>ET - Pat</v>
      </c>
      <c r="F1975" s="3" t="s">
        <v>4403</v>
      </c>
      <c r="G1975" s="44">
        <v>9</v>
      </c>
      <c r="H1975" s="3" t="s">
        <v>4453</v>
      </c>
      <c r="I1975" s="3" t="s">
        <v>4213</v>
      </c>
      <c r="J1975" s="3"/>
    </row>
    <row r="1976" spans="1:10" ht="19.5" customHeight="1" thickBot="1">
      <c r="A1976" s="3" t="s">
        <v>3933</v>
      </c>
      <c r="B1976" s="75">
        <v>42921</v>
      </c>
      <c r="C1976" s="53">
        <v>0.73541666666666661</v>
      </c>
      <c r="D1976" s="3" t="s">
        <v>3583</v>
      </c>
      <c r="E1976" s="3" t="str">
        <f t="array" ref="E1976">INDEX(list!$C$2:$C$4995,MATCH(D1976,list!$A$2:$A$4995,0))</f>
        <v>PDM - Don Hoffman</v>
      </c>
      <c r="F1976" s="3" t="s">
        <v>4403</v>
      </c>
      <c r="G1976" s="44">
        <v>4</v>
      </c>
      <c r="H1976" s="3" t="s">
        <v>4453</v>
      </c>
      <c r="I1976" s="3" t="s">
        <v>4213</v>
      </c>
      <c r="J1976" s="3"/>
    </row>
    <row r="1977" spans="1:10" ht="19.5" customHeight="1" thickBot="1">
      <c r="A1977" s="3" t="s">
        <v>3933</v>
      </c>
      <c r="B1977" s="75">
        <v>42921</v>
      </c>
      <c r="C1977" s="53">
        <v>0.75347222222222221</v>
      </c>
      <c r="D1977" s="3" t="s">
        <v>2166</v>
      </c>
      <c r="E1977" s="3" t="str">
        <f t="array" ref="E1977">INDEX(list!$C$2:$C$4995,MATCH(D1977,list!$A$2:$A$4995,0))</f>
        <v>Ed Laubach Cell</v>
      </c>
      <c r="F1977" s="3" t="s">
        <v>4403</v>
      </c>
      <c r="G1977" s="44">
        <v>13</v>
      </c>
      <c r="H1977" s="3" t="s">
        <v>4453</v>
      </c>
      <c r="I1977" s="3" t="s">
        <v>4213</v>
      </c>
      <c r="J1977" s="3"/>
    </row>
    <row r="1978" spans="1:10" ht="19.5" customHeight="1" thickBot="1">
      <c r="A1978" s="3" t="s">
        <v>3933</v>
      </c>
      <c r="B1978" s="75">
        <v>42921</v>
      </c>
      <c r="C1978" s="53">
        <v>0.77361111111111114</v>
      </c>
      <c r="D1978" s="3" t="s">
        <v>1227</v>
      </c>
      <c r="E1978" s="3" t="str">
        <f t="array" ref="E1978">INDEX(list!$C$2:$C$4995,MATCH(D1978,list!$A$2:$A$4995,0))</f>
        <v>Patrick Laubach Cell</v>
      </c>
      <c r="F1978" s="3" t="s">
        <v>4403</v>
      </c>
      <c r="G1978" s="44">
        <v>6</v>
      </c>
      <c r="H1978" s="3" t="s">
        <v>4453</v>
      </c>
      <c r="I1978" s="3" t="s">
        <v>4213</v>
      </c>
      <c r="J1978" s="3"/>
    </row>
    <row r="1979" spans="1:10" ht="19.5" customHeight="1" thickBot="1">
      <c r="A1979" s="3" t="s">
        <v>3933</v>
      </c>
      <c r="B1979" s="75">
        <v>42921</v>
      </c>
      <c r="C1979" s="53">
        <v>0.8520833333333333</v>
      </c>
      <c r="D1979" s="3" t="s">
        <v>1227</v>
      </c>
      <c r="E1979" s="3" t="str">
        <f t="array" ref="E1979">INDEX(list!$C$2:$C$4995,MATCH(D1979,list!$A$2:$A$4995,0))</f>
        <v>Patrick Laubach Cell</v>
      </c>
      <c r="F1979" s="3" t="s">
        <v>4403</v>
      </c>
      <c r="G1979" s="44">
        <v>2</v>
      </c>
      <c r="H1979" s="3" t="s">
        <v>4453</v>
      </c>
      <c r="I1979" s="3" t="s">
        <v>4213</v>
      </c>
      <c r="J1979" s="3"/>
    </row>
    <row r="1980" spans="1:10" ht="19.5" customHeight="1" thickBot="1">
      <c r="A1980" s="3" t="s">
        <v>3934</v>
      </c>
      <c r="B1980" s="75">
        <v>42922</v>
      </c>
      <c r="C1980" s="53">
        <v>0.32013888888888892</v>
      </c>
      <c r="D1980" s="3" t="s">
        <v>440</v>
      </c>
      <c r="E1980" s="3" t="str">
        <f t="array" ref="E1980">INDEX(list!$C$2:$C$4995,MATCH(D1980,list!$A$2:$A$4995,0))</f>
        <v>Larry Nedry Home</v>
      </c>
      <c r="F1980" s="3" t="s">
        <v>4403</v>
      </c>
      <c r="G1980" s="44">
        <v>10</v>
      </c>
      <c r="H1980" s="3" t="s">
        <v>4458</v>
      </c>
      <c r="I1980" s="3" t="s">
        <v>4213</v>
      </c>
      <c r="J1980" s="3"/>
    </row>
    <row r="1981" spans="1:10" ht="19.5" customHeight="1" thickBot="1">
      <c r="A1981" s="3" t="s">
        <v>3934</v>
      </c>
      <c r="B1981" s="75">
        <v>42922</v>
      </c>
      <c r="C1981" s="53">
        <v>0.36319444444444443</v>
      </c>
      <c r="D1981" s="3" t="s">
        <v>1056</v>
      </c>
      <c r="E1981" s="3" t="str">
        <f t="array" ref="E1981">INDEX(list!$C$2:$C$4995,MATCH(D1981,list!$A$2:$A$4995,0))</f>
        <v>CNH - Harry Harrison Home</v>
      </c>
      <c r="F1981" s="3" t="s">
        <v>4424</v>
      </c>
      <c r="G1981" s="44">
        <v>24</v>
      </c>
      <c r="H1981" s="3" t="s">
        <v>4458</v>
      </c>
      <c r="I1981" s="3" t="s">
        <v>4213</v>
      </c>
      <c r="J1981" s="3"/>
    </row>
    <row r="1982" spans="1:10" ht="19.5" customHeight="1" thickBot="1">
      <c r="A1982" s="3" t="s">
        <v>3934</v>
      </c>
      <c r="B1982" s="75">
        <v>42922</v>
      </c>
      <c r="C1982" s="53">
        <v>0.38541666666666669</v>
      </c>
      <c r="D1982" s="3" t="s">
        <v>3256</v>
      </c>
      <c r="E1982" s="3" t="str">
        <f t="array" ref="E1982">INDEX(list!$C$2:$C$4995,MATCH(D1982,list!$A$2:$A$4995,0))</f>
        <v>SOCO - Dog (was RPT)</v>
      </c>
      <c r="F1982" s="3" t="s">
        <v>4403</v>
      </c>
      <c r="G1982" s="44">
        <v>11</v>
      </c>
      <c r="H1982" s="3" t="s">
        <v>4458</v>
      </c>
      <c r="I1982" s="3" t="s">
        <v>4213</v>
      </c>
      <c r="J1982" s="3"/>
    </row>
    <row r="1983" spans="1:10" ht="19.5" customHeight="1" thickBot="1">
      <c r="A1983" s="3" t="s">
        <v>3934</v>
      </c>
      <c r="B1983" s="75">
        <v>42922</v>
      </c>
      <c r="C1983" s="53">
        <v>0.40972222222222227</v>
      </c>
      <c r="D1983" s="3" t="s">
        <v>3393</v>
      </c>
      <c r="E1983" s="3" t="str">
        <f t="array" ref="E1983">INDEX(list!$C$2:$C$4995,MATCH(D1983,list!$A$2:$A$4995,0))</f>
        <v>ET - Pat</v>
      </c>
      <c r="F1983" s="3" t="s">
        <v>4403</v>
      </c>
      <c r="G1983" s="44">
        <v>8</v>
      </c>
      <c r="H1983" s="3" t="s">
        <v>4458</v>
      </c>
      <c r="I1983" s="3" t="s">
        <v>4213</v>
      </c>
      <c r="J1983" s="3"/>
    </row>
    <row r="1984" spans="1:10" ht="19.5" customHeight="1" thickBot="1">
      <c r="A1984" s="3" t="s">
        <v>3934</v>
      </c>
      <c r="B1984" s="75">
        <v>42922</v>
      </c>
      <c r="C1984" s="53">
        <v>0.41111111111111115</v>
      </c>
      <c r="D1984" s="3" t="s">
        <v>3557</v>
      </c>
      <c r="E1984" s="3" t="str">
        <f t="array" ref="E1984">INDEX(list!$C$2:$C$4995,MATCH(D1984,list!$A$2:$A$4995,0))</f>
        <v>HelpGuide, Inc.</v>
      </c>
      <c r="F1984" s="3" t="s">
        <v>4207</v>
      </c>
      <c r="G1984" s="44">
        <v>1</v>
      </c>
      <c r="H1984" s="3" t="s">
        <v>4458</v>
      </c>
      <c r="I1984" s="3" t="s">
        <v>4213</v>
      </c>
      <c r="J1984" s="3" t="s">
        <v>4208</v>
      </c>
    </row>
    <row r="1985" spans="1:10" ht="19.5" customHeight="1" thickBot="1">
      <c r="A1985" s="3" t="s">
        <v>3934</v>
      </c>
      <c r="B1985" s="75">
        <v>42922</v>
      </c>
      <c r="C1985" s="53">
        <v>0.42777777777777781</v>
      </c>
      <c r="D1985" s="3" t="s">
        <v>2080</v>
      </c>
      <c r="E1985" s="3" t="str">
        <f t="array" ref="E1985">INDEX(list!$C$2:$C$4995,MATCH(D1985,list!$A$2:$A$4995,0))</f>
        <v>ATT - Above The Top - Susanne Mardirosian Cell</v>
      </c>
      <c r="F1985" s="3" t="s">
        <v>4418</v>
      </c>
      <c r="G1985" s="44">
        <v>5</v>
      </c>
      <c r="H1985" s="3" t="s">
        <v>4453</v>
      </c>
      <c r="I1985" s="3" t="s">
        <v>4213</v>
      </c>
      <c r="J1985" s="3"/>
    </row>
    <row r="1986" spans="1:10" ht="19.5" customHeight="1" thickBot="1">
      <c r="A1986" s="3" t="s">
        <v>3934</v>
      </c>
      <c r="B1986" s="75">
        <v>42922</v>
      </c>
      <c r="C1986" s="53">
        <v>0.43541666666666662</v>
      </c>
      <c r="D1986" s="3" t="s">
        <v>554</v>
      </c>
      <c r="E1986" s="3" t="str">
        <f t="array" ref="E1986">INDEX(list!$C$2:$C$4995,MATCH(D1986,list!$A$2:$A$4995,0))</f>
        <v>?</v>
      </c>
      <c r="F1986" s="3" t="s">
        <v>4672</v>
      </c>
      <c r="G1986" s="44">
        <v>16</v>
      </c>
      <c r="H1986" s="3" t="s">
        <v>4453</v>
      </c>
      <c r="I1986" s="3" t="s">
        <v>4213</v>
      </c>
      <c r="J1986" s="3"/>
    </row>
    <row r="1987" spans="1:10" ht="19.5" customHeight="1" thickBot="1">
      <c r="A1987" s="3" t="s">
        <v>3934</v>
      </c>
      <c r="B1987" s="75">
        <v>42922</v>
      </c>
      <c r="C1987" s="53">
        <v>0.47291666666666665</v>
      </c>
      <c r="D1987" s="3" t="s">
        <v>2080</v>
      </c>
      <c r="E1987" s="3" t="str">
        <f t="array" ref="E1987">INDEX(list!$C$2:$C$4995,MATCH(D1987,list!$A$2:$A$4995,0))</f>
        <v>ATT - Above The Top - Susanne Mardirosian Cell</v>
      </c>
      <c r="F1987" s="3" t="s">
        <v>4418</v>
      </c>
      <c r="G1987" s="44">
        <v>1</v>
      </c>
      <c r="H1987" s="3" t="s">
        <v>4453</v>
      </c>
      <c r="I1987" s="3" t="s">
        <v>4213</v>
      </c>
      <c r="J1987" s="3"/>
    </row>
    <row r="1988" spans="1:10" ht="19.5" customHeight="1" thickBot="1">
      <c r="A1988" s="3" t="s">
        <v>3934</v>
      </c>
      <c r="B1988" s="75">
        <v>42922</v>
      </c>
      <c r="C1988" s="53">
        <v>0.50347222222222221</v>
      </c>
      <c r="D1988" s="3" t="s">
        <v>1850</v>
      </c>
      <c r="E1988" s="3" t="str">
        <f t="array" ref="E1988">INDEX(list!$C$2:$C$4995,MATCH(D1988,list!$A$2:$A$4995,0))</f>
        <v>AH - Angela Herst</v>
      </c>
      <c r="F1988" s="3" t="s">
        <v>4403</v>
      </c>
      <c r="G1988" s="44">
        <v>1</v>
      </c>
      <c r="H1988" s="3" t="s">
        <v>4453</v>
      </c>
      <c r="I1988" s="3" t="s">
        <v>4213</v>
      </c>
      <c r="J1988" s="3"/>
    </row>
    <row r="1989" spans="1:10" ht="19.5" customHeight="1" thickBot="1">
      <c r="A1989" s="3" t="s">
        <v>3934</v>
      </c>
      <c r="B1989" s="75">
        <v>42922</v>
      </c>
      <c r="C1989" s="53">
        <v>0.6</v>
      </c>
      <c r="D1989" s="3" t="s">
        <v>3636</v>
      </c>
      <c r="E1989" s="3" t="str">
        <f t="array" ref="E1989">INDEX(list!$C$2:$C$4995,MATCH(D1989,list!$A$2:$A$4995,0))</f>
        <v>CPL - John CPL, Jr.</v>
      </c>
      <c r="F1989" s="3" t="s">
        <v>4403</v>
      </c>
      <c r="G1989" s="44">
        <v>2</v>
      </c>
      <c r="H1989" s="3" t="s">
        <v>4458</v>
      </c>
      <c r="I1989" s="3" t="s">
        <v>4213</v>
      </c>
      <c r="J1989" s="3"/>
    </row>
    <row r="1990" spans="1:10" ht="19.5" customHeight="1" thickBot="1">
      <c r="A1990" s="3" t="s">
        <v>3934</v>
      </c>
      <c r="B1990" s="75">
        <v>42922</v>
      </c>
      <c r="C1990" s="53">
        <v>0.60069444444444442</v>
      </c>
      <c r="D1990" s="3" t="s">
        <v>3636</v>
      </c>
      <c r="E1990" s="3" t="str">
        <f t="array" ref="E1990">INDEX(list!$C$2:$C$4995,MATCH(D1990,list!$A$2:$A$4995,0))</f>
        <v>CPL - John CPL, Jr.</v>
      </c>
      <c r="F1990" s="3" t="s">
        <v>4403</v>
      </c>
      <c r="G1990" s="44">
        <v>4</v>
      </c>
      <c r="H1990" s="3" t="s">
        <v>4453</v>
      </c>
      <c r="I1990" s="3" t="s">
        <v>4213</v>
      </c>
      <c r="J1990" s="3"/>
    </row>
    <row r="1991" spans="1:10" ht="19.5" customHeight="1" thickBot="1">
      <c r="A1991" s="3" t="s">
        <v>3934</v>
      </c>
      <c r="B1991" s="75">
        <v>42922</v>
      </c>
      <c r="C1991" s="53">
        <v>0.61458333333333337</v>
      </c>
      <c r="D1991" s="3" t="s">
        <v>3557</v>
      </c>
      <c r="E1991" s="3" t="str">
        <f t="array" ref="E1991">INDEX(list!$C$2:$C$4995,MATCH(D1991,list!$A$2:$A$4995,0))</f>
        <v>HelpGuide, Inc.</v>
      </c>
      <c r="F1991" s="3" t="s">
        <v>4207</v>
      </c>
      <c r="G1991" s="44">
        <v>4</v>
      </c>
      <c r="H1991" s="3" t="s">
        <v>4453</v>
      </c>
      <c r="I1991" s="3" t="s">
        <v>4213</v>
      </c>
      <c r="J1991" s="3" t="s">
        <v>4208</v>
      </c>
    </row>
    <row r="1992" spans="1:10" ht="19.5" customHeight="1" thickBot="1">
      <c r="A1992" s="3" t="s">
        <v>3934</v>
      </c>
      <c r="B1992" s="75">
        <v>42922</v>
      </c>
      <c r="C1992" s="53">
        <v>0.62152777777777779</v>
      </c>
      <c r="D1992" s="3" t="s">
        <v>3636</v>
      </c>
      <c r="E1992" s="3" t="str">
        <f t="array" ref="E1992">INDEX(list!$C$2:$C$4995,MATCH(D1992,list!$A$2:$A$4995,0))</f>
        <v>CPL - John CPL, Jr.</v>
      </c>
      <c r="F1992" s="3" t="s">
        <v>4490</v>
      </c>
      <c r="G1992" s="44">
        <v>2</v>
      </c>
      <c r="H1992" s="3" t="s">
        <v>4458</v>
      </c>
      <c r="I1992" s="3" t="s">
        <v>4213</v>
      </c>
      <c r="J1992" s="3"/>
    </row>
    <row r="1993" spans="1:10" ht="19.5" customHeight="1" thickBot="1">
      <c r="A1993" s="3" t="s">
        <v>3934</v>
      </c>
      <c r="B1993" s="75">
        <v>42922</v>
      </c>
      <c r="C1993" s="53">
        <v>0.62291666666666667</v>
      </c>
      <c r="D1993" s="3" t="s">
        <v>3636</v>
      </c>
      <c r="E1993" s="3" t="str">
        <f t="array" ref="E1993">INDEX(list!$C$2:$C$4995,MATCH(D1993,list!$A$2:$A$4995,0))</f>
        <v>CPL - John CPL, Jr.</v>
      </c>
      <c r="F1993" s="3" t="s">
        <v>4490</v>
      </c>
      <c r="G1993" s="44">
        <v>3</v>
      </c>
      <c r="H1993" s="3" t="s">
        <v>4453</v>
      </c>
      <c r="I1993" s="3" t="s">
        <v>4213</v>
      </c>
      <c r="J1993" s="3"/>
    </row>
    <row r="1994" spans="1:10" ht="19.5" customHeight="1" thickBot="1">
      <c r="A1994" s="3" t="s">
        <v>3934</v>
      </c>
      <c r="B1994" s="75">
        <v>42922</v>
      </c>
      <c r="C1994" s="53">
        <v>0.62430555555555556</v>
      </c>
      <c r="D1994" s="3" t="s">
        <v>3636</v>
      </c>
      <c r="E1994" s="3" t="str">
        <f t="array" ref="E1994">INDEX(list!$C$2:$C$4995,MATCH(D1994,list!$A$2:$A$4995,0))</f>
        <v>CPL - John CPL, Jr.</v>
      </c>
      <c r="F1994" s="3" t="s">
        <v>4490</v>
      </c>
      <c r="G1994" s="44">
        <v>18</v>
      </c>
      <c r="H1994" s="3" t="s">
        <v>4458</v>
      </c>
      <c r="I1994" s="3" t="s">
        <v>4213</v>
      </c>
      <c r="J1994" s="3"/>
    </row>
    <row r="1995" spans="1:10" ht="19.5" customHeight="1" thickBot="1">
      <c r="A1995" s="3" t="s">
        <v>3934</v>
      </c>
      <c r="B1995" s="75">
        <v>42922</v>
      </c>
      <c r="C1995" s="53">
        <v>0.64861111111111114</v>
      </c>
      <c r="D1995" s="3" t="s">
        <v>3393</v>
      </c>
      <c r="E1995" s="3" t="str">
        <f t="array" ref="E1995">INDEX(list!$C$2:$C$4995,MATCH(D1995,list!$A$2:$A$4995,0))</f>
        <v>ET - Pat</v>
      </c>
      <c r="F1995" s="3" t="s">
        <v>4403</v>
      </c>
      <c r="G1995" s="44">
        <v>3</v>
      </c>
      <c r="H1995" s="3" t="s">
        <v>4453</v>
      </c>
      <c r="I1995" s="3" t="s">
        <v>4213</v>
      </c>
      <c r="J1995" s="3"/>
    </row>
    <row r="1996" spans="1:10" ht="19.5" customHeight="1" thickBot="1">
      <c r="A1996" s="3" t="s">
        <v>3934</v>
      </c>
      <c r="B1996" s="75">
        <v>42922</v>
      </c>
      <c r="C1996" s="53">
        <v>0.66736111111111107</v>
      </c>
      <c r="D1996" s="3" t="s">
        <v>1346</v>
      </c>
      <c r="E1996" s="3" t="str">
        <f t="array" ref="E1996">INDEX(list!$C$2:$C$4995,MATCH(D1996,list!$A$2:$A$4995,0))</f>
        <v>VA - Cheri Palmer</v>
      </c>
      <c r="F1996" s="3" t="s">
        <v>4403</v>
      </c>
      <c r="G1996" s="44">
        <v>8</v>
      </c>
      <c r="H1996" s="3" t="s">
        <v>4458</v>
      </c>
      <c r="I1996" s="3" t="s">
        <v>4213</v>
      </c>
      <c r="J1996" s="3"/>
    </row>
    <row r="1997" spans="1:10" ht="19.5" customHeight="1" thickBot="1">
      <c r="A1997" s="3" t="s">
        <v>3934</v>
      </c>
      <c r="B1997" s="75">
        <v>42922</v>
      </c>
      <c r="C1997" s="53">
        <v>0.69513888888888886</v>
      </c>
      <c r="D1997" s="3" t="s">
        <v>3557</v>
      </c>
      <c r="E1997" s="3" t="str">
        <f t="array" ref="E1997">INDEX(list!$C$2:$C$4995,MATCH(D1997,list!$A$2:$A$4995,0))</f>
        <v>HelpGuide, Inc.</v>
      </c>
      <c r="F1997" s="3" t="s">
        <v>4207</v>
      </c>
      <c r="G1997" s="44">
        <v>1</v>
      </c>
      <c r="H1997" s="3" t="s">
        <v>4453</v>
      </c>
      <c r="I1997" s="3" t="s">
        <v>4213</v>
      </c>
      <c r="J1997" s="3" t="s">
        <v>4208</v>
      </c>
    </row>
    <row r="1998" spans="1:10" ht="19.5" customHeight="1" thickBot="1">
      <c r="A1998" s="3" t="s">
        <v>3934</v>
      </c>
      <c r="B1998" s="75">
        <v>42922</v>
      </c>
      <c r="C1998" s="53">
        <v>0.71944444444444444</v>
      </c>
      <c r="D1998" s="3" t="s">
        <v>626</v>
      </c>
      <c r="E1998" s="3" t="str">
        <f t="array" ref="E1998">INDEX(list!$C$2:$C$4995,MATCH(D1998,list!$A$2:$A$4995,0))</f>
        <v>ET - Chris Pena</v>
      </c>
      <c r="F1998" s="3" t="s">
        <v>4488</v>
      </c>
      <c r="G1998" s="44">
        <v>1</v>
      </c>
      <c r="H1998" s="3" t="s">
        <v>4458</v>
      </c>
      <c r="I1998" s="3" t="s">
        <v>4213</v>
      </c>
      <c r="J1998" s="3"/>
    </row>
    <row r="1999" spans="1:10" ht="19.5" customHeight="1" thickBot="1">
      <c r="A1999" s="3" t="s">
        <v>3934</v>
      </c>
      <c r="B1999" s="75">
        <v>42922</v>
      </c>
      <c r="C1999" s="53">
        <v>0.72013888888888899</v>
      </c>
      <c r="D1999" s="3" t="s">
        <v>626</v>
      </c>
      <c r="E1999" s="3" t="str">
        <f t="array" ref="E1999">INDEX(list!$C$2:$C$4995,MATCH(D1999,list!$A$2:$A$4995,0))</f>
        <v>ET - Chris Pena</v>
      </c>
      <c r="F1999" s="3" t="s">
        <v>4488</v>
      </c>
      <c r="G1999" s="44">
        <v>1</v>
      </c>
      <c r="H1999" s="3" t="s">
        <v>4458</v>
      </c>
      <c r="I1999" s="3" t="s">
        <v>4213</v>
      </c>
      <c r="J1999" s="3"/>
    </row>
    <row r="2000" spans="1:10" ht="19.5" customHeight="1" thickBot="1">
      <c r="A2000" s="3" t="s">
        <v>3934</v>
      </c>
      <c r="B2000" s="75">
        <v>42922</v>
      </c>
      <c r="C2000" s="53">
        <v>0.72083333333333333</v>
      </c>
      <c r="D2000" s="3" t="s">
        <v>626</v>
      </c>
      <c r="E2000" s="3" t="str">
        <f t="array" ref="E2000">INDEX(list!$C$2:$C$4995,MATCH(D2000,list!$A$2:$A$4995,0))</f>
        <v>ET - Chris Pena</v>
      </c>
      <c r="F2000" s="3" t="s">
        <v>4403</v>
      </c>
      <c r="G2000" s="44">
        <v>2</v>
      </c>
      <c r="H2000" s="3" t="s">
        <v>4458</v>
      </c>
      <c r="I2000" s="3" t="s">
        <v>4213</v>
      </c>
      <c r="J2000" s="3"/>
    </row>
    <row r="2001" spans="1:10" ht="19.5" customHeight="1" thickBot="1">
      <c r="A2001" s="3" t="s">
        <v>3934</v>
      </c>
      <c r="B2001" s="75">
        <v>42922</v>
      </c>
      <c r="C2001" s="53">
        <v>0.73263888888888884</v>
      </c>
      <c r="D2001" s="3" t="s">
        <v>1497</v>
      </c>
      <c r="E2001" s="46" t="str">
        <f t="array" ref="E2001">INDEX(list!$C$2:$C$4995,MATCH(D2001,list!$A$2:$A$4995,0))</f>
        <v>ET alarm</v>
      </c>
      <c r="F2001" s="3" t="s">
        <v>4464</v>
      </c>
      <c r="G2001" s="44">
        <v>9</v>
      </c>
      <c r="H2001" s="3" t="s">
        <v>4458</v>
      </c>
      <c r="I2001" s="3" t="s">
        <v>4213</v>
      </c>
      <c r="J2001" s="3"/>
    </row>
    <row r="2002" spans="1:10" ht="19.5" customHeight="1" thickBot="1">
      <c r="A2002" s="3" t="s">
        <v>3934</v>
      </c>
      <c r="B2002" s="75">
        <v>42922</v>
      </c>
      <c r="C2002" s="53">
        <v>0.80555555555555547</v>
      </c>
      <c r="D2002" s="3" t="s">
        <v>3387</v>
      </c>
      <c r="E2002" s="3" t="str">
        <f t="array" ref="E2002">INDEX(list!$C$2:$C$4995,MATCH(D2002,list!$A$2:$A$4995,0))</f>
        <v>ET - Mark</v>
      </c>
      <c r="F2002" s="3" t="s">
        <v>4403</v>
      </c>
      <c r="G2002" s="44">
        <v>22</v>
      </c>
      <c r="H2002" s="3" t="s">
        <v>4458</v>
      </c>
      <c r="I2002" s="3" t="s">
        <v>4213</v>
      </c>
      <c r="J2002" s="3"/>
    </row>
    <row r="2003" spans="1:10" ht="19.5" customHeight="1" thickBot="1">
      <c r="A2003" s="3" t="s">
        <v>3934</v>
      </c>
      <c r="B2003" s="75">
        <v>42922</v>
      </c>
      <c r="C2003" s="53">
        <v>0.8222222222222223</v>
      </c>
      <c r="D2003" s="3" t="s">
        <v>3557</v>
      </c>
      <c r="E2003" s="3" t="str">
        <f t="array" ref="E2003">INDEX(list!$C$2:$C$4995,MATCH(D2003,list!$A$2:$A$4995,0))</f>
        <v>HelpGuide, Inc.</v>
      </c>
      <c r="F2003" s="3" t="s">
        <v>4207</v>
      </c>
      <c r="G2003" s="44">
        <v>1</v>
      </c>
      <c r="H2003" s="3" t="s">
        <v>4458</v>
      </c>
      <c r="I2003" s="3" t="s">
        <v>4213</v>
      </c>
      <c r="J2003" s="3" t="s">
        <v>4208</v>
      </c>
    </row>
    <row r="2004" spans="1:10" ht="19.5" customHeight="1" thickBot="1">
      <c r="A2004" s="3" t="s">
        <v>3934</v>
      </c>
      <c r="B2004" s="75">
        <v>42922</v>
      </c>
      <c r="C2004" s="53">
        <v>0.82361111111111107</v>
      </c>
      <c r="D2004" s="3" t="s">
        <v>2644</v>
      </c>
      <c r="E2004" s="3" t="str">
        <f t="array" ref="E2004">INDEX(list!$C$2:$C$4995,MATCH(D2004,list!$A$2:$A$4995,0))</f>
        <v>CA - Emily Adamick Cell</v>
      </c>
      <c r="F2004" s="3" t="s">
        <v>4476</v>
      </c>
      <c r="G2004" s="44">
        <v>9</v>
      </c>
      <c r="H2004" s="3" t="s">
        <v>4458</v>
      </c>
      <c r="I2004" s="3" t="s">
        <v>4213</v>
      </c>
      <c r="J2004" s="3"/>
    </row>
    <row r="2005" spans="1:10" ht="19.5" customHeight="1" thickBot="1">
      <c r="A2005" s="3" t="s">
        <v>3935</v>
      </c>
      <c r="B2005" s="75">
        <v>42923</v>
      </c>
      <c r="C2005" s="53">
        <v>0.39652777777777781</v>
      </c>
      <c r="D2005" s="3" t="s">
        <v>3583</v>
      </c>
      <c r="E2005" s="3" t="str">
        <f t="array" ref="E2005">INDEX(list!$C$2:$C$4995,MATCH(D2005,list!$A$2:$A$4995,0))</f>
        <v>PDM - Don Hoffman</v>
      </c>
      <c r="F2005" s="3" t="s">
        <v>4403</v>
      </c>
      <c r="G2005" s="44">
        <v>6</v>
      </c>
      <c r="H2005" s="3" t="s">
        <v>4458</v>
      </c>
      <c r="I2005" s="3" t="s">
        <v>4213</v>
      </c>
      <c r="J2005" s="3"/>
    </row>
    <row r="2006" spans="1:10" ht="19.5" customHeight="1" thickBot="1">
      <c r="A2006" s="3" t="s">
        <v>3935</v>
      </c>
      <c r="B2006" s="75">
        <v>42923</v>
      </c>
      <c r="C2006" s="53">
        <v>0.51944444444444449</v>
      </c>
      <c r="D2006" s="3" t="s">
        <v>2608</v>
      </c>
      <c r="E2006" s="3" t="str">
        <f t="array" ref="E2006">INDEX(list!$C$2:$C$4995,MATCH(D2006,list!$A$2:$A$4995,0))</f>
        <v>spam?</v>
      </c>
      <c r="F2006" s="3" t="s">
        <v>4403</v>
      </c>
      <c r="G2006" s="44">
        <v>1</v>
      </c>
      <c r="H2006" s="3" t="s">
        <v>4453</v>
      </c>
      <c r="I2006" s="3" t="s">
        <v>4213</v>
      </c>
      <c r="J2006" s="3"/>
    </row>
    <row r="2007" spans="1:10" ht="19.5" customHeight="1" thickBot="1">
      <c r="A2007" s="3" t="s">
        <v>3935</v>
      </c>
      <c r="B2007" s="75">
        <v>42923</v>
      </c>
      <c r="C2007" s="53">
        <v>0.57361111111111118</v>
      </c>
      <c r="D2007" s="3" t="s">
        <v>3272</v>
      </c>
      <c r="E2007" s="3" t="str">
        <f t="array" ref="E2007">INDEX(list!$C$2:$C$4995,MATCH(D2007,list!$A$2:$A$4995,0))</f>
        <v>Elaina Cell</v>
      </c>
      <c r="F2007" s="3" t="s">
        <v>4422</v>
      </c>
      <c r="G2007" s="44">
        <v>1</v>
      </c>
      <c r="H2007" s="3" t="s">
        <v>4453</v>
      </c>
      <c r="I2007" s="3" t="s">
        <v>4213</v>
      </c>
      <c r="J2007" s="3"/>
    </row>
    <row r="2008" spans="1:10" ht="19.5" customHeight="1" thickBot="1">
      <c r="A2008" s="3" t="s">
        <v>3935</v>
      </c>
      <c r="B2008" s="75">
        <v>42923</v>
      </c>
      <c r="C2008" s="53">
        <v>0.5756944444444444</v>
      </c>
      <c r="D2008" s="3" t="s">
        <v>3272</v>
      </c>
      <c r="E2008" s="3" t="str">
        <f t="array" ref="E2008">INDEX(list!$C$2:$C$4995,MATCH(D2008,list!$A$2:$A$4995,0))</f>
        <v>Elaina Cell</v>
      </c>
      <c r="F2008" s="3" t="s">
        <v>4422</v>
      </c>
      <c r="G2008" s="44">
        <v>1</v>
      </c>
      <c r="H2008" s="3" t="s">
        <v>4453</v>
      </c>
      <c r="I2008" s="3" t="s">
        <v>4213</v>
      </c>
      <c r="J2008" s="3"/>
    </row>
    <row r="2009" spans="1:10" ht="19.5" customHeight="1" thickBot="1">
      <c r="A2009" s="3" t="s">
        <v>3935</v>
      </c>
      <c r="B2009" s="75">
        <v>42923</v>
      </c>
      <c r="C2009" s="53">
        <v>0.5756944444444444</v>
      </c>
      <c r="D2009" s="3" t="s">
        <v>3272</v>
      </c>
      <c r="E2009" s="3" t="str">
        <f t="array" ref="E2009">INDEX(list!$C$2:$C$4995,MATCH(D2009,list!$A$2:$A$4995,0))</f>
        <v>Elaina Cell</v>
      </c>
      <c r="F2009" s="3" t="s">
        <v>4422</v>
      </c>
      <c r="G2009" s="44">
        <v>1</v>
      </c>
      <c r="H2009" s="3" t="s">
        <v>4453</v>
      </c>
      <c r="I2009" s="3" t="s">
        <v>4213</v>
      </c>
      <c r="J2009" s="3"/>
    </row>
    <row r="2010" spans="1:10" ht="19.5" customHeight="1" thickBot="1">
      <c r="A2010" s="3" t="s">
        <v>3935</v>
      </c>
      <c r="B2010" s="75">
        <v>42923</v>
      </c>
      <c r="C2010" s="53">
        <v>0.64166666666666672</v>
      </c>
      <c r="D2010" s="3" t="s">
        <v>866</v>
      </c>
      <c r="E2010" s="3" t="str">
        <f t="array" ref="E2010">INDEX(list!$C$2:$C$4995,MATCH(D2010,list!$A$2:$A$4995,0))</f>
        <v>CPL - John CPL Cell</v>
      </c>
      <c r="F2010" s="3" t="s">
        <v>4403</v>
      </c>
      <c r="G2010" s="44">
        <v>13</v>
      </c>
      <c r="H2010" s="3" t="s">
        <v>4453</v>
      </c>
      <c r="I2010" s="3" t="s">
        <v>4213</v>
      </c>
      <c r="J2010" s="3"/>
    </row>
    <row r="2011" spans="1:10" ht="19.5" customHeight="1" thickBot="1">
      <c r="A2011" s="3" t="s">
        <v>3935</v>
      </c>
      <c r="B2011" s="75">
        <v>42923</v>
      </c>
      <c r="C2011" s="53">
        <v>0.66111111111111109</v>
      </c>
      <c r="D2011" s="3" t="s">
        <v>2872</v>
      </c>
      <c r="E2011" s="3" t="str">
        <f t="array" ref="E2011">INDEX(list!$C$2:$C$4995,MATCH(D2011,list!$A$2:$A$4995,0))</f>
        <v>ET - Main</v>
      </c>
      <c r="F2011" s="3" t="s">
        <v>4403</v>
      </c>
      <c r="G2011" s="44">
        <v>3</v>
      </c>
      <c r="H2011" s="3" t="s">
        <v>4453</v>
      </c>
      <c r="I2011" s="3" t="s">
        <v>4213</v>
      </c>
      <c r="J2011" s="3"/>
    </row>
    <row r="2012" spans="1:10" ht="19.5" customHeight="1" thickBot="1">
      <c r="A2012" s="3" t="s">
        <v>3935</v>
      </c>
      <c r="B2012" s="75">
        <v>42923</v>
      </c>
      <c r="C2012" s="53">
        <v>0.6645833333333333</v>
      </c>
      <c r="D2012" s="3" t="s">
        <v>3151</v>
      </c>
      <c r="E2012" s="3" t="str">
        <f t="array" ref="E2012">INDEX(list!$C$2:$C$4995,MATCH(D2012,list!$A$2:$A$4995,0))</f>
        <v>?</v>
      </c>
      <c r="F2012" s="3" t="s">
        <v>4421</v>
      </c>
      <c r="G2012" s="44">
        <v>11</v>
      </c>
      <c r="H2012" s="3" t="s">
        <v>4453</v>
      </c>
      <c r="I2012" s="3" t="s">
        <v>4213</v>
      </c>
      <c r="J2012" s="3"/>
    </row>
    <row r="2013" spans="1:10" ht="19.5" customHeight="1" thickBot="1">
      <c r="A2013" s="3" t="s">
        <v>3935</v>
      </c>
      <c r="B2013" s="75">
        <v>42923</v>
      </c>
      <c r="C2013" s="53">
        <v>0.6743055555555556</v>
      </c>
      <c r="D2013" s="3" t="s">
        <v>3151</v>
      </c>
      <c r="E2013" s="3" t="str">
        <f t="array" ref="E2013">INDEX(list!$C$2:$C$4995,MATCH(D2013,list!$A$2:$A$4995,0))</f>
        <v>?</v>
      </c>
      <c r="F2013" s="3" t="s">
        <v>4421</v>
      </c>
      <c r="G2013" s="44">
        <v>1</v>
      </c>
      <c r="H2013" s="3" t="s">
        <v>4453</v>
      </c>
      <c r="I2013" s="3" t="s">
        <v>4213</v>
      </c>
      <c r="J2013" s="3"/>
    </row>
    <row r="2014" spans="1:10" ht="19.5" customHeight="1" thickBot="1">
      <c r="A2014" s="3" t="s">
        <v>3935</v>
      </c>
      <c r="B2014" s="75">
        <v>42923</v>
      </c>
      <c r="C2014" s="53">
        <v>0.68055555555555547</v>
      </c>
      <c r="D2014" s="3" t="s">
        <v>3151</v>
      </c>
      <c r="E2014" s="3" t="str">
        <f t="array" ref="E2014">INDEX(list!$C$2:$C$4995,MATCH(D2014,list!$A$2:$A$4995,0))</f>
        <v>?</v>
      </c>
      <c r="F2014" s="3" t="s">
        <v>4421</v>
      </c>
      <c r="G2014" s="44">
        <v>1</v>
      </c>
      <c r="H2014" s="3" t="s">
        <v>4458</v>
      </c>
      <c r="I2014" s="3" t="s">
        <v>4213</v>
      </c>
      <c r="J2014" s="3"/>
    </row>
    <row r="2015" spans="1:10" ht="19.5" customHeight="1" thickBot="1">
      <c r="A2015" s="3" t="s">
        <v>3935</v>
      </c>
      <c r="B2015" s="75">
        <v>42923</v>
      </c>
      <c r="C2015" s="53">
        <v>0.69166666666666676</v>
      </c>
      <c r="D2015" s="3" t="s">
        <v>2872</v>
      </c>
      <c r="E2015" s="3" t="str">
        <f t="array" ref="E2015">INDEX(list!$C$2:$C$4995,MATCH(D2015,list!$A$2:$A$4995,0))</f>
        <v>ET - Main</v>
      </c>
      <c r="F2015" s="3" t="s">
        <v>4403</v>
      </c>
      <c r="G2015" s="44">
        <v>1</v>
      </c>
      <c r="H2015" s="3" t="s">
        <v>4458</v>
      </c>
      <c r="I2015" s="3" t="s">
        <v>4213</v>
      </c>
      <c r="J2015" s="3"/>
    </row>
    <row r="2016" spans="1:10" ht="19.5" customHeight="1" thickBot="1">
      <c r="A2016" s="3" t="s">
        <v>3935</v>
      </c>
      <c r="B2016" s="75">
        <v>42923</v>
      </c>
      <c r="C2016" s="53">
        <v>0.71597222222222223</v>
      </c>
      <c r="D2016" s="3" t="s">
        <v>3152</v>
      </c>
      <c r="E2016" s="3" t="str">
        <f t="array" ref="E2016">INDEX(list!$C$2:$C$4995,MATCH(D2016,list!$A$2:$A$4995,0))</f>
        <v>Apple Store - Fashion Island</v>
      </c>
      <c r="F2016" s="3" t="s">
        <v>4403</v>
      </c>
      <c r="G2016" s="44">
        <v>3</v>
      </c>
      <c r="H2016" s="3" t="s">
        <v>4453</v>
      </c>
      <c r="I2016" s="3" t="s">
        <v>4213</v>
      </c>
      <c r="J2016" s="3"/>
    </row>
    <row r="2017" spans="1:10" ht="19.5" customHeight="1" thickBot="1">
      <c r="A2017" s="3" t="s">
        <v>3935</v>
      </c>
      <c r="B2017" s="75">
        <v>42923</v>
      </c>
      <c r="C2017" s="53">
        <v>0.72222222222222221</v>
      </c>
      <c r="D2017" s="3" t="s">
        <v>2472</v>
      </c>
      <c r="E2017" s="3" t="str">
        <f t="array" ref="E2017">INDEX(list!$C$2:$C$4995,MATCH(D2017,list!$A$2:$A$4995,0))</f>
        <v>SOCO - TSC/PJ Salvage/Loomworks</v>
      </c>
      <c r="F2017" s="3" t="s">
        <v>4403</v>
      </c>
      <c r="G2017" s="44">
        <v>1</v>
      </c>
      <c r="H2017" s="3" t="s">
        <v>4453</v>
      </c>
      <c r="I2017" s="3" t="s">
        <v>4213</v>
      </c>
      <c r="J2017" s="3"/>
    </row>
    <row r="2018" spans="1:10" ht="19.5" customHeight="1" thickBot="1">
      <c r="A2018" s="3" t="s">
        <v>3935</v>
      </c>
      <c r="B2018" s="75">
        <v>42923</v>
      </c>
      <c r="C2018" s="53">
        <v>0.72361111111111109</v>
      </c>
      <c r="D2018" s="3" t="s">
        <v>2472</v>
      </c>
      <c r="E2018" s="3" t="str">
        <f t="array" ref="E2018">INDEX(list!$C$2:$C$4995,MATCH(D2018,list!$A$2:$A$4995,0))</f>
        <v>SOCO - TSC/PJ Salvage/Loomworks</v>
      </c>
      <c r="F2018" s="3" t="s">
        <v>4403</v>
      </c>
      <c r="G2018" s="44">
        <v>1</v>
      </c>
      <c r="H2018" s="3" t="s">
        <v>4453</v>
      </c>
      <c r="I2018" s="3" t="s">
        <v>4213</v>
      </c>
      <c r="J2018" s="3"/>
    </row>
    <row r="2019" spans="1:10" ht="19.5" customHeight="1" thickBot="1">
      <c r="A2019" s="3" t="s">
        <v>3935</v>
      </c>
      <c r="B2019" s="75">
        <v>42923</v>
      </c>
      <c r="C2019" s="53">
        <v>0.72361111111111109</v>
      </c>
      <c r="D2019" s="3" t="s">
        <v>2474</v>
      </c>
      <c r="E2019" s="46" t="str">
        <f t="array" ref="E2019">INDEX(list!$C$2:$C$4995,MATCH(D2019,list!$A$2:$A$4995,0))</f>
        <v>SOCO - The Sourcing Company main</v>
      </c>
      <c r="F2019" s="3" t="s">
        <v>4412</v>
      </c>
      <c r="G2019" s="44">
        <v>17</v>
      </c>
      <c r="H2019" s="3" t="s">
        <v>4453</v>
      </c>
      <c r="I2019" s="3" t="s">
        <v>4213</v>
      </c>
      <c r="J2019" s="3"/>
    </row>
    <row r="2020" spans="1:10" ht="19.5" customHeight="1" thickBot="1">
      <c r="A2020" s="3" t="s">
        <v>3935</v>
      </c>
      <c r="B2020" s="75">
        <v>42923</v>
      </c>
      <c r="C2020" s="53">
        <v>0.72499999999999998</v>
      </c>
      <c r="D2020" s="3" t="s">
        <v>3557</v>
      </c>
      <c r="E2020" s="3" t="str">
        <f t="array" ref="E2020">INDEX(list!$C$2:$C$4995,MATCH(D2020,list!$A$2:$A$4995,0))</f>
        <v>HelpGuide, Inc.</v>
      </c>
      <c r="F2020" s="3" t="s">
        <v>4207</v>
      </c>
      <c r="G2020" s="44">
        <v>1</v>
      </c>
      <c r="H2020" s="3" t="s">
        <v>4453</v>
      </c>
      <c r="I2020" s="3" t="s">
        <v>4213</v>
      </c>
      <c r="J2020" s="3" t="s">
        <v>4208</v>
      </c>
    </row>
    <row r="2021" spans="1:10" ht="19.5" customHeight="1" thickBot="1">
      <c r="A2021" s="3" t="s">
        <v>3935</v>
      </c>
      <c r="B2021" s="75">
        <v>42923</v>
      </c>
      <c r="C2021" s="53">
        <v>0.74513888888888891</v>
      </c>
      <c r="D2021" s="3" t="s">
        <v>911</v>
      </c>
      <c r="E2021" s="3" t="str">
        <f t="array" ref="E2021">INDEX(list!$C$2:$C$4995,MATCH(D2021,list!$A$2:$A$4995,0))</f>
        <v>EN - Cell</v>
      </c>
      <c r="F2021" s="3" t="s">
        <v>4403</v>
      </c>
      <c r="G2021" s="44">
        <v>24</v>
      </c>
      <c r="H2021" s="3" t="s">
        <v>4453</v>
      </c>
      <c r="I2021" s="3" t="s">
        <v>4213</v>
      </c>
      <c r="J2021" s="3"/>
    </row>
    <row r="2022" spans="1:10" ht="19.5" customHeight="1" thickBot="1">
      <c r="A2022" s="3" t="s">
        <v>3935</v>
      </c>
      <c r="B2022" s="75">
        <v>42923</v>
      </c>
      <c r="C2022" s="53">
        <v>0.76736111111111116</v>
      </c>
      <c r="D2022" s="3" t="s">
        <v>3152</v>
      </c>
      <c r="E2022" s="3" t="str">
        <f t="array" ref="E2022">INDEX(list!$C$2:$C$4995,MATCH(D2022,list!$A$2:$A$4995,0))</f>
        <v>Apple Store - Fashion Island</v>
      </c>
      <c r="F2022" s="3" t="s">
        <v>4421</v>
      </c>
      <c r="G2022" s="44">
        <v>1</v>
      </c>
      <c r="H2022" s="3" t="s">
        <v>4453</v>
      </c>
      <c r="I2022" s="3" t="s">
        <v>4213</v>
      </c>
      <c r="J2022" s="3"/>
    </row>
    <row r="2023" spans="1:10" ht="19.5" customHeight="1" thickBot="1">
      <c r="A2023" s="3" t="s">
        <v>3935</v>
      </c>
      <c r="B2023" s="75">
        <v>42923</v>
      </c>
      <c r="C2023" s="53">
        <v>0.77222222222222225</v>
      </c>
      <c r="D2023" s="3" t="s">
        <v>911</v>
      </c>
      <c r="E2023" s="3" t="str">
        <f t="array" ref="E2023">INDEX(list!$C$2:$C$4995,MATCH(D2023,list!$A$2:$A$4995,0))</f>
        <v>EN - Cell</v>
      </c>
      <c r="F2023" s="3" t="s">
        <v>4479</v>
      </c>
      <c r="G2023" s="44">
        <v>2</v>
      </c>
      <c r="H2023" s="3" t="s">
        <v>4453</v>
      </c>
      <c r="I2023" s="3" t="s">
        <v>4213</v>
      </c>
      <c r="J2023" s="3"/>
    </row>
    <row r="2024" spans="1:10" ht="19.5" customHeight="1" thickBot="1">
      <c r="A2024" s="3" t="s">
        <v>3935</v>
      </c>
      <c r="B2024" s="75">
        <v>42923</v>
      </c>
      <c r="C2024" s="53">
        <v>0.77430555555555547</v>
      </c>
      <c r="D2024" s="3" t="s">
        <v>3152</v>
      </c>
      <c r="E2024" s="3" t="str">
        <f t="array" ref="E2024">INDEX(list!$C$2:$C$4995,MATCH(D2024,list!$A$2:$A$4995,0))</f>
        <v>Apple Store - Fashion Island</v>
      </c>
      <c r="F2024" s="3" t="s">
        <v>4403</v>
      </c>
      <c r="G2024" s="44">
        <v>5</v>
      </c>
      <c r="H2024" s="3" t="s">
        <v>4453</v>
      </c>
      <c r="I2024" s="3" t="s">
        <v>4213</v>
      </c>
      <c r="J2024" s="3"/>
    </row>
    <row r="2025" spans="1:10" ht="19.5" customHeight="1" thickBot="1">
      <c r="A2025" s="3" t="s">
        <v>3935</v>
      </c>
      <c r="B2025" s="75">
        <v>42923</v>
      </c>
      <c r="C2025" s="53">
        <v>0.78888888888888886</v>
      </c>
      <c r="D2025" s="3" t="s">
        <v>2166</v>
      </c>
      <c r="E2025" s="3" t="str">
        <f t="array" ref="E2025">INDEX(list!$C$2:$C$4995,MATCH(D2025,list!$A$2:$A$4995,0))</f>
        <v>Ed Laubach Cell</v>
      </c>
      <c r="F2025" s="3" t="s">
        <v>4415</v>
      </c>
      <c r="G2025" s="44">
        <v>25</v>
      </c>
      <c r="H2025" s="3" t="s">
        <v>4453</v>
      </c>
      <c r="I2025" s="3" t="s">
        <v>4213</v>
      </c>
      <c r="J2025" s="3"/>
    </row>
    <row r="2026" spans="1:10" ht="19.5" customHeight="1" thickBot="1">
      <c r="A2026" s="3" t="s">
        <v>3935</v>
      </c>
      <c r="B2026" s="75">
        <v>42923</v>
      </c>
      <c r="C2026" s="53">
        <v>0.86388888888888893</v>
      </c>
      <c r="D2026" s="3" t="s">
        <v>911</v>
      </c>
      <c r="E2026" s="3" t="str">
        <f t="array" ref="E2026">INDEX(list!$C$2:$C$4995,MATCH(D2026,list!$A$2:$A$4995,0))</f>
        <v>EN - Cell</v>
      </c>
      <c r="F2026" s="3" t="s">
        <v>4403</v>
      </c>
      <c r="G2026" s="44">
        <v>15</v>
      </c>
      <c r="H2026" s="3" t="s">
        <v>4453</v>
      </c>
      <c r="I2026" s="3" t="s">
        <v>4213</v>
      </c>
      <c r="J2026" s="3"/>
    </row>
    <row r="2027" spans="1:10" ht="19.5" customHeight="1" thickBot="1">
      <c r="A2027" s="3" t="s">
        <v>3935</v>
      </c>
      <c r="B2027" s="75">
        <v>42923</v>
      </c>
      <c r="C2027" s="53">
        <v>0.89583333333333337</v>
      </c>
      <c r="D2027" s="3" t="s">
        <v>911</v>
      </c>
      <c r="E2027" s="3" t="str">
        <f t="array" ref="E2027">INDEX(list!$C$2:$C$4995,MATCH(D2027,list!$A$2:$A$4995,0))</f>
        <v>EN - Cell</v>
      </c>
      <c r="F2027" s="3" t="s">
        <v>4403</v>
      </c>
      <c r="G2027" s="44">
        <v>7</v>
      </c>
      <c r="H2027" s="3" t="s">
        <v>4458</v>
      </c>
      <c r="I2027" s="3" t="s">
        <v>4220</v>
      </c>
      <c r="J2027" s="3"/>
    </row>
    <row r="2028" spans="1:10" ht="19.5" customHeight="1" thickBot="1">
      <c r="A2028" s="3" t="s">
        <v>3935</v>
      </c>
      <c r="B2028" s="75">
        <v>42923</v>
      </c>
      <c r="C2028" s="53">
        <v>0.91319444444444453</v>
      </c>
      <c r="D2028" s="3" t="s">
        <v>911</v>
      </c>
      <c r="E2028" s="3" t="str">
        <f t="array" ref="E2028">INDEX(list!$C$2:$C$4995,MATCH(D2028,list!$A$2:$A$4995,0))</f>
        <v>EN - Cell</v>
      </c>
      <c r="F2028" s="3" t="s">
        <v>4479</v>
      </c>
      <c r="G2028" s="44">
        <v>1</v>
      </c>
      <c r="H2028" s="3" t="s">
        <v>4458</v>
      </c>
      <c r="I2028" s="3" t="s">
        <v>4220</v>
      </c>
      <c r="J2028" s="3"/>
    </row>
    <row r="2029" spans="1:10" ht="19.5" customHeight="1" thickBot="1">
      <c r="A2029" s="3" t="s">
        <v>3935</v>
      </c>
      <c r="B2029" s="75">
        <v>42923</v>
      </c>
      <c r="C2029" s="53">
        <v>0.9159722222222223</v>
      </c>
      <c r="D2029" s="3" t="s">
        <v>911</v>
      </c>
      <c r="E2029" s="3" t="str">
        <f t="array" ref="E2029">INDEX(list!$C$2:$C$4995,MATCH(D2029,list!$A$2:$A$4995,0))</f>
        <v>EN - Cell</v>
      </c>
      <c r="F2029" s="3" t="s">
        <v>4403</v>
      </c>
      <c r="G2029" s="44">
        <v>6</v>
      </c>
      <c r="H2029" s="3" t="s">
        <v>4458</v>
      </c>
      <c r="I2029" s="3" t="s">
        <v>4220</v>
      </c>
      <c r="J2029" s="3"/>
    </row>
    <row r="2030" spans="1:10" ht="19.5" customHeight="1" thickBot="1">
      <c r="A2030" s="3" t="s">
        <v>3935</v>
      </c>
      <c r="B2030" s="75">
        <v>42923</v>
      </c>
      <c r="C2030" s="53">
        <v>0.93125000000000002</v>
      </c>
      <c r="D2030" s="3" t="s">
        <v>911</v>
      </c>
      <c r="E2030" s="3" t="str">
        <f t="array" ref="E2030">INDEX(list!$C$2:$C$4995,MATCH(D2030,list!$A$2:$A$4995,0))</f>
        <v>EN - Cell</v>
      </c>
      <c r="F2030" s="3" t="s">
        <v>4403</v>
      </c>
      <c r="G2030" s="44">
        <v>2</v>
      </c>
      <c r="H2030" s="3" t="s">
        <v>4458</v>
      </c>
      <c r="I2030" s="3" t="s">
        <v>4220</v>
      </c>
      <c r="J2030" s="3"/>
    </row>
    <row r="2031" spans="1:10" ht="19.5" customHeight="1" thickBot="1">
      <c r="A2031" s="3" t="s">
        <v>3935</v>
      </c>
      <c r="B2031" s="75">
        <v>42923</v>
      </c>
      <c r="C2031" s="53">
        <v>0.93958333333333333</v>
      </c>
      <c r="D2031" s="3" t="s">
        <v>911</v>
      </c>
      <c r="E2031" s="3" t="str">
        <f t="array" ref="E2031">INDEX(list!$C$2:$C$4995,MATCH(D2031,list!$A$2:$A$4995,0))</f>
        <v>EN - Cell</v>
      </c>
      <c r="F2031" s="3" t="s">
        <v>4403</v>
      </c>
      <c r="G2031" s="44">
        <v>28</v>
      </c>
      <c r="H2031" s="3" t="s">
        <v>4458</v>
      </c>
      <c r="I2031" s="3" t="s">
        <v>4220</v>
      </c>
      <c r="J2031" s="3"/>
    </row>
    <row r="2032" spans="1:10" ht="19.5" customHeight="1" thickBot="1">
      <c r="A2032" s="3" t="s">
        <v>3935</v>
      </c>
      <c r="B2032" s="75">
        <v>42923</v>
      </c>
      <c r="C2032" s="53">
        <v>0.95833333333333337</v>
      </c>
      <c r="D2032" s="3" t="s">
        <v>911</v>
      </c>
      <c r="E2032" s="3" t="str">
        <f t="array" ref="E2032">INDEX(list!$C$2:$C$4995,MATCH(D2032,list!$A$2:$A$4995,0))</f>
        <v>EN - Cell</v>
      </c>
      <c r="F2032" s="3" t="s">
        <v>4403</v>
      </c>
      <c r="G2032" s="44">
        <v>4</v>
      </c>
      <c r="H2032" s="3" t="s">
        <v>4453</v>
      </c>
      <c r="I2032" s="3" t="s">
        <v>4220</v>
      </c>
      <c r="J2032" s="3"/>
    </row>
    <row r="2033" spans="1:10" ht="19.5" customHeight="1" thickBot="1">
      <c r="A2033" s="3" t="s">
        <v>3935</v>
      </c>
      <c r="B2033" s="75">
        <v>42923</v>
      </c>
      <c r="C2033" s="53">
        <v>0.9784722222222223</v>
      </c>
      <c r="D2033" s="3" t="s">
        <v>911</v>
      </c>
      <c r="E2033" s="3" t="str">
        <f t="array" ref="E2033">INDEX(list!$C$2:$C$4995,MATCH(D2033,list!$A$2:$A$4995,0))</f>
        <v>EN - Cell</v>
      </c>
      <c r="F2033" s="3" t="s">
        <v>4403</v>
      </c>
      <c r="G2033" s="44">
        <v>21</v>
      </c>
      <c r="H2033" s="3" t="s">
        <v>4458</v>
      </c>
      <c r="I2033" s="3" t="s">
        <v>4220</v>
      </c>
      <c r="J2033" s="3"/>
    </row>
    <row r="2034" spans="1:10" ht="19.5" customHeight="1" thickBot="1">
      <c r="A2034" s="3" t="s">
        <v>3935</v>
      </c>
      <c r="B2034" s="75">
        <v>42923</v>
      </c>
      <c r="C2034" s="53">
        <v>0.84236111111111101</v>
      </c>
      <c r="D2034" s="3" t="s">
        <v>911</v>
      </c>
      <c r="E2034" s="3" t="str">
        <f t="array" ref="E2034">INDEX(list!$C$2:$C$4995,MATCH(D2034,list!$A$2:$A$4995,0))</f>
        <v>EN - Cell</v>
      </c>
      <c r="F2034" s="3" t="s">
        <v>4403</v>
      </c>
      <c r="G2034" s="44">
        <v>12</v>
      </c>
      <c r="H2034" s="3" t="s">
        <v>4453</v>
      </c>
      <c r="I2034" s="3" t="s">
        <v>4213</v>
      </c>
      <c r="J2034" s="3"/>
    </row>
    <row r="2035" spans="1:10" ht="19.5" customHeight="1" thickBot="1">
      <c r="A2035" s="3" t="s">
        <v>3937</v>
      </c>
      <c r="B2035" s="75">
        <v>42924</v>
      </c>
      <c r="C2035" s="53">
        <v>0.3520833333333333</v>
      </c>
      <c r="D2035" s="3" t="s">
        <v>3557</v>
      </c>
      <c r="E2035" s="3" t="str">
        <f t="array" ref="E2035">INDEX(list!$C$2:$C$4995,MATCH(D2035,list!$A$2:$A$4995,0))</f>
        <v>HelpGuide, Inc.</v>
      </c>
      <c r="F2035" s="3" t="s">
        <v>4207</v>
      </c>
      <c r="G2035" s="44">
        <v>1</v>
      </c>
      <c r="H2035" s="3" t="s">
        <v>4458</v>
      </c>
      <c r="I2035" s="3" t="s">
        <v>4220</v>
      </c>
      <c r="J2035" s="3" t="s">
        <v>4208</v>
      </c>
    </row>
    <row r="2036" spans="1:10" ht="19.5" customHeight="1" thickBot="1">
      <c r="A2036" s="3" t="s">
        <v>3937</v>
      </c>
      <c r="B2036" s="75">
        <v>42924</v>
      </c>
      <c r="C2036" s="53">
        <v>0.39861111111111108</v>
      </c>
      <c r="D2036" s="3" t="s">
        <v>911</v>
      </c>
      <c r="E2036" s="3" t="str">
        <f t="array" ref="E2036">INDEX(list!$C$2:$C$4995,MATCH(D2036,list!$A$2:$A$4995,0))</f>
        <v>EN - Cell</v>
      </c>
      <c r="F2036" s="3" t="s">
        <v>4479</v>
      </c>
      <c r="G2036" s="44">
        <v>22</v>
      </c>
      <c r="H2036" s="3" t="s">
        <v>4458</v>
      </c>
      <c r="I2036" s="3" t="s">
        <v>4220</v>
      </c>
      <c r="J2036" s="3"/>
    </row>
    <row r="2037" spans="1:10" ht="19.5" customHeight="1" thickBot="1">
      <c r="A2037" s="3" t="s">
        <v>3937</v>
      </c>
      <c r="B2037" s="75">
        <v>42924</v>
      </c>
      <c r="C2037" s="53">
        <v>0.57638888888888895</v>
      </c>
      <c r="D2037" s="3" t="s">
        <v>911</v>
      </c>
      <c r="E2037" s="3" t="str">
        <f t="array" ref="E2037">INDEX(list!$C$2:$C$4995,MATCH(D2037,list!$A$2:$A$4995,0))</f>
        <v>EN - Cell</v>
      </c>
      <c r="F2037" s="3" t="s">
        <v>4403</v>
      </c>
      <c r="G2037" s="44">
        <v>4</v>
      </c>
      <c r="H2037" s="3" t="s">
        <v>4453</v>
      </c>
      <c r="I2037" s="3" t="s">
        <v>4220</v>
      </c>
      <c r="J2037" s="3"/>
    </row>
    <row r="2038" spans="1:10" ht="19.5" customHeight="1" thickBot="1">
      <c r="A2038" s="3" t="s">
        <v>3937</v>
      </c>
      <c r="B2038" s="75">
        <v>42924</v>
      </c>
      <c r="C2038" s="53">
        <v>0.625</v>
      </c>
      <c r="D2038" s="3" t="s">
        <v>1450</v>
      </c>
      <c r="E2038" s="3" t="str">
        <f t="array" ref="E2038">INDEX(list!$C$2:$C$4995,MATCH(D2038,list!$A$2:$A$4995,0))</f>
        <v>Glacier Lodge, Big Pine</v>
      </c>
      <c r="F2038" s="3" t="s">
        <v>4673</v>
      </c>
      <c r="G2038" s="44">
        <v>2</v>
      </c>
      <c r="H2038" s="3" t="s">
        <v>4453</v>
      </c>
      <c r="I2038" s="3" t="s">
        <v>4220</v>
      </c>
      <c r="J2038" s="3"/>
    </row>
    <row r="2039" spans="1:10" ht="19.5" customHeight="1" thickBot="1">
      <c r="A2039" s="3" t="s">
        <v>3937</v>
      </c>
      <c r="B2039" s="75">
        <v>42924</v>
      </c>
      <c r="C2039" s="53">
        <v>0.65208333333333335</v>
      </c>
      <c r="D2039" s="3" t="s">
        <v>3272</v>
      </c>
      <c r="E2039" s="3" t="str">
        <f t="array" ref="E2039">INDEX(list!$C$2:$C$4995,MATCH(D2039,list!$A$2:$A$4995,0))</f>
        <v>Elaina Cell</v>
      </c>
      <c r="F2039" s="3" t="s">
        <v>4403</v>
      </c>
      <c r="G2039" s="44">
        <v>2</v>
      </c>
      <c r="H2039" s="3" t="s">
        <v>4453</v>
      </c>
      <c r="I2039" s="3" t="s">
        <v>4220</v>
      </c>
      <c r="J2039" s="3"/>
    </row>
    <row r="2040" spans="1:10" ht="19.5" customHeight="1" thickBot="1">
      <c r="A2040" s="3" t="s">
        <v>3938</v>
      </c>
      <c r="B2040" s="75">
        <v>42925</v>
      </c>
      <c r="C2040" s="53">
        <v>0.48819444444444443</v>
      </c>
      <c r="D2040" s="3" t="s">
        <v>3583</v>
      </c>
      <c r="E2040" s="3" t="str">
        <f t="array" ref="E2040">INDEX(list!$C$2:$C$4995,MATCH(D2040,list!$A$2:$A$4995,0))</f>
        <v>PDM - Don Hoffman</v>
      </c>
      <c r="F2040" s="3" t="s">
        <v>4407</v>
      </c>
      <c r="G2040" s="44">
        <v>4</v>
      </c>
      <c r="H2040" s="3" t="s">
        <v>4458</v>
      </c>
      <c r="I2040" s="3" t="s">
        <v>4220</v>
      </c>
      <c r="J2040" s="3"/>
    </row>
    <row r="2041" spans="1:10" ht="19.5" customHeight="1" thickBot="1">
      <c r="A2041" s="3" t="s">
        <v>3938</v>
      </c>
      <c r="B2041" s="75">
        <v>42925</v>
      </c>
      <c r="C2041" s="53">
        <v>0.55138888888888882</v>
      </c>
      <c r="D2041" s="3" t="s">
        <v>3557</v>
      </c>
      <c r="E2041" s="3" t="str">
        <f t="array" ref="E2041">INDEX(list!$C$2:$C$4995,MATCH(D2041,list!$A$2:$A$4995,0))</f>
        <v>HelpGuide, Inc.</v>
      </c>
      <c r="F2041" s="3" t="s">
        <v>4207</v>
      </c>
      <c r="G2041" s="44">
        <v>1</v>
      </c>
      <c r="H2041" s="3" t="s">
        <v>4458</v>
      </c>
      <c r="I2041" s="3" t="s">
        <v>4220</v>
      </c>
      <c r="J2041" s="3" t="s">
        <v>4208</v>
      </c>
    </row>
    <row r="2042" spans="1:10" ht="19.5" customHeight="1" thickBot="1">
      <c r="A2042" s="3" t="s">
        <v>3938</v>
      </c>
      <c r="B2042" s="75">
        <v>42925</v>
      </c>
      <c r="C2042" s="53">
        <v>0.55486111111111114</v>
      </c>
      <c r="D2042" s="3" t="s">
        <v>3272</v>
      </c>
      <c r="E2042" s="3" t="str">
        <f t="array" ref="E2042">INDEX(list!$C$2:$C$4995,MATCH(D2042,list!$A$2:$A$4995,0))</f>
        <v>Elaina Cell</v>
      </c>
      <c r="F2042" s="3" t="s">
        <v>4422</v>
      </c>
      <c r="G2042" s="44">
        <v>1</v>
      </c>
      <c r="H2042" s="3" t="s">
        <v>4458</v>
      </c>
      <c r="I2042" s="3" t="s">
        <v>4220</v>
      </c>
      <c r="J2042" s="3"/>
    </row>
    <row r="2043" spans="1:10" ht="19.5" customHeight="1" thickBot="1">
      <c r="A2043" s="3" t="s">
        <v>3938</v>
      </c>
      <c r="B2043" s="75">
        <v>42925</v>
      </c>
      <c r="C2043" s="53">
        <v>0.56111111111111112</v>
      </c>
      <c r="D2043" s="3" t="s">
        <v>3557</v>
      </c>
      <c r="E2043" s="3" t="str">
        <f t="array" ref="E2043">INDEX(list!$C$2:$C$4995,MATCH(D2043,list!$A$2:$A$4995,0))</f>
        <v>HelpGuide, Inc.</v>
      </c>
      <c r="F2043" s="3" t="s">
        <v>4207</v>
      </c>
      <c r="G2043" s="44">
        <v>1</v>
      </c>
      <c r="H2043" s="3" t="s">
        <v>4458</v>
      </c>
      <c r="I2043" s="3" t="s">
        <v>4220</v>
      </c>
      <c r="J2043" s="3" t="s">
        <v>4208</v>
      </c>
    </row>
    <row r="2044" spans="1:10" ht="19.5" customHeight="1" thickBot="1">
      <c r="A2044" s="3" t="s">
        <v>3938</v>
      </c>
      <c r="B2044" s="75">
        <v>42925</v>
      </c>
      <c r="C2044" s="53">
        <v>0.64236111111111105</v>
      </c>
      <c r="D2044" s="3" t="s">
        <v>2166</v>
      </c>
      <c r="E2044" s="3" t="str">
        <f t="array" ref="E2044">INDEX(list!$C$2:$C$4995,MATCH(D2044,list!$A$2:$A$4995,0))</f>
        <v>Ed Laubach Cell</v>
      </c>
      <c r="F2044" s="3" t="s">
        <v>4415</v>
      </c>
      <c r="G2044" s="44">
        <v>1</v>
      </c>
      <c r="H2044" s="3" t="s">
        <v>4458</v>
      </c>
      <c r="I2044" s="3" t="s">
        <v>4220</v>
      </c>
      <c r="J2044" s="3"/>
    </row>
    <row r="2045" spans="1:10" ht="19.5" customHeight="1" thickBot="1">
      <c r="A2045" s="3" t="s">
        <v>3938</v>
      </c>
      <c r="B2045" s="75">
        <v>42925</v>
      </c>
      <c r="C2045" s="53">
        <v>0.82638888888888884</v>
      </c>
      <c r="D2045" s="3" t="s">
        <v>3557</v>
      </c>
      <c r="E2045" s="3" t="str">
        <f t="array" ref="E2045">INDEX(list!$C$2:$C$4995,MATCH(D2045,list!$A$2:$A$4995,0))</f>
        <v>HelpGuide, Inc.</v>
      </c>
      <c r="F2045" s="3" t="s">
        <v>4403</v>
      </c>
      <c r="G2045" s="44">
        <v>3</v>
      </c>
      <c r="H2045" s="3" t="s">
        <v>4458</v>
      </c>
      <c r="I2045" s="3" t="s">
        <v>4220</v>
      </c>
      <c r="J2045" s="3"/>
    </row>
    <row r="2046" spans="1:10" ht="19.5" customHeight="1" thickBot="1">
      <c r="A2046" s="3" t="s">
        <v>3928</v>
      </c>
      <c r="B2046" s="75">
        <v>42926</v>
      </c>
      <c r="C2046" s="53">
        <v>0.49374999999999997</v>
      </c>
      <c r="D2046" s="3" t="s">
        <v>2058</v>
      </c>
      <c r="E2046" s="3" t="str">
        <f t="array" ref="E2046">INDEX(list!$C$2:$C$4995,MATCH(D2046,list!$A$2:$A$4995,0))</f>
        <v>CPL - Beth Home</v>
      </c>
      <c r="F2046" s="3" t="s">
        <v>4403</v>
      </c>
      <c r="G2046" s="44">
        <v>7</v>
      </c>
      <c r="H2046" s="3" t="s">
        <v>4453</v>
      </c>
      <c r="I2046" s="3" t="s">
        <v>4213</v>
      </c>
      <c r="J2046" s="3"/>
    </row>
    <row r="2047" spans="1:10" ht="19.5" customHeight="1" thickBot="1">
      <c r="A2047" s="3" t="s">
        <v>3933</v>
      </c>
      <c r="B2047" s="75">
        <v>42928</v>
      </c>
      <c r="C2047" s="53">
        <v>0.43888888888888888</v>
      </c>
      <c r="D2047" s="3" t="s">
        <v>3557</v>
      </c>
      <c r="E2047" s="3" t="str">
        <f t="array" ref="E2047">INDEX(list!$C$2:$C$4995,MATCH(D2047,list!$A$2:$A$4995,0))</f>
        <v>HelpGuide, Inc.</v>
      </c>
      <c r="F2047" s="3" t="s">
        <v>4207</v>
      </c>
      <c r="G2047" s="44">
        <v>1</v>
      </c>
      <c r="H2047" s="3" t="s">
        <v>4453</v>
      </c>
      <c r="I2047" s="3" t="s">
        <v>4213</v>
      </c>
      <c r="J2047" s="3" t="s">
        <v>4208</v>
      </c>
    </row>
    <row r="2048" spans="1:10" ht="19.5" customHeight="1" thickBot="1">
      <c r="A2048" s="3" t="s">
        <v>3934</v>
      </c>
      <c r="B2048" s="75">
        <v>42929</v>
      </c>
      <c r="C2048" s="53">
        <v>0.61527777777777781</v>
      </c>
      <c r="D2048" s="3" t="s">
        <v>3557</v>
      </c>
      <c r="E2048" s="3" t="str">
        <f t="array" ref="E2048">INDEX(list!$C$2:$C$4995,MATCH(D2048,list!$A$2:$A$4995,0))</f>
        <v>HelpGuide, Inc.</v>
      </c>
      <c r="F2048" s="3" t="s">
        <v>4207</v>
      </c>
      <c r="G2048" s="44">
        <v>2</v>
      </c>
      <c r="H2048" s="3" t="s">
        <v>4453</v>
      </c>
      <c r="I2048" s="3" t="s">
        <v>4213</v>
      </c>
      <c r="J2048" s="3" t="s">
        <v>4208</v>
      </c>
    </row>
    <row r="2049" spans="1:10" ht="19.5" customHeight="1" thickBot="1">
      <c r="A2049" s="3" t="s">
        <v>3935</v>
      </c>
      <c r="B2049" s="75">
        <v>42930</v>
      </c>
      <c r="C2049" s="53">
        <v>0.4604166666666667</v>
      </c>
      <c r="D2049" s="3" t="s">
        <v>1438</v>
      </c>
      <c r="E2049" s="3" t="str">
        <f t="array" ref="E2049">INDEX(list!$C$2:$C$4995,MATCH(D2049,list!$A$2:$A$4995,0))</f>
        <v>Mountian View animal hospital, Bishop</v>
      </c>
      <c r="F2049" s="3" t="s">
        <v>4674</v>
      </c>
      <c r="G2049" s="44">
        <v>1</v>
      </c>
      <c r="H2049" s="3" t="s">
        <v>4453</v>
      </c>
      <c r="I2049" s="3" t="s">
        <v>4213</v>
      </c>
      <c r="J2049" s="3"/>
    </row>
    <row r="2050" spans="1:10" ht="19.5" customHeight="1" thickBot="1">
      <c r="A2050" s="3" t="s">
        <v>3935</v>
      </c>
      <c r="B2050" s="75">
        <v>42930</v>
      </c>
      <c r="C2050" s="53">
        <v>0.46111111111111108</v>
      </c>
      <c r="D2050" s="3" t="s">
        <v>1436</v>
      </c>
      <c r="E2050" s="3" t="str">
        <f t="array" ref="E2050">INDEX(list!$C$2:$C$4995,MATCH(D2050,list!$A$2:$A$4995,0))</f>
        <v>Icare, Bishop</v>
      </c>
      <c r="F2050" s="3" t="s">
        <v>4674</v>
      </c>
      <c r="G2050" s="44">
        <v>1</v>
      </c>
      <c r="H2050" s="3" t="s">
        <v>4453</v>
      </c>
      <c r="I2050" s="3" t="s">
        <v>4213</v>
      </c>
      <c r="J2050" s="3"/>
    </row>
    <row r="2051" spans="1:10" ht="19.5" customHeight="1" thickBot="1">
      <c r="A2051" s="3" t="s">
        <v>3935</v>
      </c>
      <c r="B2051" s="75">
        <v>42930</v>
      </c>
      <c r="C2051" s="53">
        <v>0.46180555555555558</v>
      </c>
      <c r="D2051" s="3" t="s">
        <v>1442</v>
      </c>
      <c r="E2051" s="3" t="str">
        <f t="array" ref="E2051">INDEX(list!$C$2:$C$4995,MATCH(D2051,list!$A$2:$A$4995,0))</f>
        <v xml:space="preserve">Bishop Veterinary </v>
      </c>
      <c r="F2051" s="3" t="s">
        <v>4674</v>
      </c>
      <c r="G2051" s="44">
        <v>6</v>
      </c>
      <c r="H2051" s="3" t="s">
        <v>4453</v>
      </c>
      <c r="I2051" s="3" t="s">
        <v>4213</v>
      </c>
      <c r="J2051" s="3"/>
    </row>
    <row r="2052" spans="1:10" ht="19.5" customHeight="1" thickBot="1">
      <c r="A2052" s="3" t="s">
        <v>3935</v>
      </c>
      <c r="B2052" s="75">
        <v>42930</v>
      </c>
      <c r="C2052" s="53">
        <v>0.46597222222222223</v>
      </c>
      <c r="D2052" s="3" t="s">
        <v>1440</v>
      </c>
      <c r="E2052" s="3" t="str">
        <f t="array" ref="E2052">INDEX(list!$C$2:$C$4995,MATCH(D2052,list!$A$2:$A$4995,0))</f>
        <v>Sierra Veterinary Clinic, Bishop</v>
      </c>
      <c r="F2052" s="3" t="s">
        <v>4674</v>
      </c>
      <c r="G2052" s="44">
        <v>2</v>
      </c>
      <c r="H2052" s="3" t="s">
        <v>4453</v>
      </c>
      <c r="I2052" s="3" t="s">
        <v>4213</v>
      </c>
      <c r="J2052" s="3"/>
    </row>
    <row r="2053" spans="1:10" ht="19.5" customHeight="1" thickBot="1">
      <c r="A2053" s="3" t="s">
        <v>3935</v>
      </c>
      <c r="B2053" s="75">
        <v>42930</v>
      </c>
      <c r="C2053" s="53">
        <v>0.5180555555555556</v>
      </c>
      <c r="D2053" s="3" t="s">
        <v>1442</v>
      </c>
      <c r="E2053" s="3" t="str">
        <f t="array" ref="E2053">INDEX(list!$C$2:$C$4995,MATCH(D2053,list!$A$2:$A$4995,0))</f>
        <v xml:space="preserve">Bishop Veterinary </v>
      </c>
      <c r="F2053" s="3" t="s">
        <v>4674</v>
      </c>
      <c r="G2053" s="44">
        <v>1</v>
      </c>
      <c r="H2053" s="3" t="s">
        <v>4453</v>
      </c>
      <c r="I2053" s="3" t="s">
        <v>4213</v>
      </c>
      <c r="J2053" s="3"/>
    </row>
    <row r="2054" spans="1:10" ht="19.5" customHeight="1" thickBot="1">
      <c r="A2054" s="3" t="s">
        <v>3935</v>
      </c>
      <c r="B2054" s="75">
        <v>42930</v>
      </c>
      <c r="C2054" s="53">
        <v>0.51874999999999993</v>
      </c>
      <c r="D2054" s="3" t="s">
        <v>1442</v>
      </c>
      <c r="E2054" s="3" t="str">
        <f t="array" ref="E2054">INDEX(list!$C$2:$C$4995,MATCH(D2054,list!$A$2:$A$4995,0))</f>
        <v xml:space="preserve">Bishop Veterinary </v>
      </c>
      <c r="F2054" s="3" t="s">
        <v>4674</v>
      </c>
      <c r="G2054" s="44">
        <v>2</v>
      </c>
      <c r="H2054" s="3" t="s">
        <v>4453</v>
      </c>
      <c r="I2054" s="3" t="s">
        <v>4213</v>
      </c>
      <c r="J2054" s="3"/>
    </row>
    <row r="2055" spans="1:10" ht="19.5" customHeight="1" thickBot="1">
      <c r="A2055" s="3" t="s">
        <v>3935</v>
      </c>
      <c r="B2055" s="75">
        <v>42930</v>
      </c>
      <c r="C2055" s="53">
        <v>0.53402777777777777</v>
      </c>
      <c r="D2055" s="3" t="s">
        <v>3272</v>
      </c>
      <c r="E2055" s="3" t="str">
        <f t="array" ref="E2055">INDEX(list!$C$2:$C$4995,MATCH(D2055,list!$A$2:$A$4995,0))</f>
        <v>Elaina Cell</v>
      </c>
      <c r="F2055" s="3" t="s">
        <v>4422</v>
      </c>
      <c r="G2055" s="44">
        <v>1</v>
      </c>
      <c r="H2055" s="3" t="s">
        <v>4453</v>
      </c>
      <c r="I2055" s="3" t="s">
        <v>4213</v>
      </c>
      <c r="J2055" s="3"/>
    </row>
    <row r="2056" spans="1:10" ht="19.5" customHeight="1" thickBot="1">
      <c r="A2056" s="3" t="s">
        <v>3938</v>
      </c>
      <c r="B2056" s="75">
        <v>42932</v>
      </c>
      <c r="C2056" s="53">
        <v>0.7055555555555556</v>
      </c>
      <c r="D2056" s="3" t="s">
        <v>2942</v>
      </c>
      <c r="E2056" s="46" t="str">
        <f t="array" ref="E2056">INDEX(list!$C$2:$C$4995,MATCH(D2056,list!$A$2:$A$4995,0))</f>
        <v>Bill Agee</v>
      </c>
      <c r="F2056" s="3" t="s">
        <v>4403</v>
      </c>
      <c r="G2056" s="44">
        <v>31</v>
      </c>
      <c r="H2056" s="3" t="s">
        <v>4453</v>
      </c>
      <c r="I2056" s="3" t="s">
        <v>4220</v>
      </c>
      <c r="J2056" s="3"/>
    </row>
    <row r="2057" spans="1:10" ht="19.5" customHeight="1" thickBot="1">
      <c r="A2057" s="3" t="s">
        <v>3938</v>
      </c>
      <c r="B2057" s="75">
        <v>42932</v>
      </c>
      <c r="C2057" s="53">
        <v>0.7270833333333333</v>
      </c>
      <c r="D2057" s="3" t="s">
        <v>2942</v>
      </c>
      <c r="E2057" s="46" t="str">
        <f t="array" ref="E2057">INDEX(list!$C$2:$C$4995,MATCH(D2057,list!$A$2:$A$4995,0))</f>
        <v>Bill Agee</v>
      </c>
      <c r="F2057" s="3" t="s">
        <v>4403</v>
      </c>
      <c r="G2057" s="44">
        <v>2</v>
      </c>
      <c r="H2057" s="3" t="s">
        <v>4453</v>
      </c>
      <c r="I2057" s="3" t="s">
        <v>4220</v>
      </c>
      <c r="J2057" s="3"/>
    </row>
    <row r="2058" spans="1:10" ht="19.5" customHeight="1" thickBot="1">
      <c r="A2058" s="3" t="s">
        <v>3938</v>
      </c>
      <c r="B2058" s="75">
        <v>42932</v>
      </c>
      <c r="C2058" s="53">
        <v>0.73055555555555562</v>
      </c>
      <c r="D2058" s="3" t="s">
        <v>2942</v>
      </c>
      <c r="E2058" s="46" t="str">
        <f t="array" ref="E2058">INDEX(list!$C$2:$C$4995,MATCH(D2058,list!$A$2:$A$4995,0))</f>
        <v>Bill Agee</v>
      </c>
      <c r="F2058" s="3" t="s">
        <v>4476</v>
      </c>
      <c r="G2058" s="44">
        <v>4</v>
      </c>
      <c r="H2058" s="3" t="s">
        <v>4453</v>
      </c>
      <c r="I2058" s="3" t="s">
        <v>4220</v>
      </c>
      <c r="J2058" s="3"/>
    </row>
    <row r="2059" spans="1:10" ht="19.5" customHeight="1" thickBot="1">
      <c r="A2059" s="3" t="s">
        <v>3938</v>
      </c>
      <c r="B2059" s="75">
        <v>42932</v>
      </c>
      <c r="C2059" s="53">
        <v>0.7402777777777777</v>
      </c>
      <c r="D2059" s="3" t="s">
        <v>2166</v>
      </c>
      <c r="E2059" s="3" t="str">
        <f t="array" ref="E2059">INDEX(list!$C$2:$C$4995,MATCH(D2059,list!$A$2:$A$4995,0))</f>
        <v>Ed Laubach Cell</v>
      </c>
      <c r="F2059" s="3" t="s">
        <v>4403</v>
      </c>
      <c r="G2059" s="44">
        <v>7</v>
      </c>
      <c r="H2059" s="3" t="s">
        <v>4453</v>
      </c>
      <c r="I2059" s="3" t="s">
        <v>4220</v>
      </c>
      <c r="J2059" s="3"/>
    </row>
    <row r="2060" spans="1:10" ht="19.5" customHeight="1" thickBot="1">
      <c r="A2060" s="3" t="s">
        <v>3928</v>
      </c>
      <c r="B2060" s="75">
        <v>42933</v>
      </c>
      <c r="C2060" s="53">
        <v>0.41805555555555557</v>
      </c>
      <c r="D2060" s="3" t="s">
        <v>2166</v>
      </c>
      <c r="E2060" s="3" t="str">
        <f t="array" ref="E2060">INDEX(list!$C$2:$C$4995,MATCH(D2060,list!$A$2:$A$4995,0))</f>
        <v>Ed Laubach Cell</v>
      </c>
      <c r="F2060" s="3" t="s">
        <v>4403</v>
      </c>
      <c r="G2060" s="44">
        <v>1</v>
      </c>
      <c r="H2060" s="3" t="s">
        <v>4453</v>
      </c>
      <c r="I2060" s="3" t="s">
        <v>4213</v>
      </c>
      <c r="J2060" s="3"/>
    </row>
    <row r="2061" spans="1:10" ht="19.5" customHeight="1" thickBot="1">
      <c r="A2061" s="3" t="s">
        <v>3928</v>
      </c>
      <c r="B2061" s="75">
        <v>42933</v>
      </c>
      <c r="C2061" s="53">
        <v>0.47152777777777777</v>
      </c>
      <c r="D2061" s="3" t="s">
        <v>1357</v>
      </c>
      <c r="E2061" s="3" t="str">
        <f t="array" ref="E2061">INDEX(list!$C$2:$C$4995,MATCH(D2061,list!$A$2:$A$4995,0))</f>
        <v>VA - Alyssa (was Dawn to 12/3/18)</v>
      </c>
      <c r="F2061" s="3" t="s">
        <v>4403</v>
      </c>
      <c r="G2061" s="44">
        <v>19</v>
      </c>
      <c r="H2061" s="3" t="s">
        <v>4458</v>
      </c>
      <c r="I2061" s="3" t="s">
        <v>4213</v>
      </c>
      <c r="J2061" s="3"/>
    </row>
    <row r="2062" spans="1:10" ht="19.5" customHeight="1" thickBot="1">
      <c r="A2062" s="3" t="s">
        <v>3928</v>
      </c>
      <c r="B2062" s="75">
        <v>42933</v>
      </c>
      <c r="C2062" s="53">
        <v>0.4993055555555555</v>
      </c>
      <c r="D2062" s="3" t="s">
        <v>1357</v>
      </c>
      <c r="E2062" s="3" t="str">
        <f t="array" ref="E2062">INDEX(list!$C$2:$C$4995,MATCH(D2062,list!$A$2:$A$4995,0))</f>
        <v>VA - Alyssa (was Dawn to 12/3/18)</v>
      </c>
      <c r="F2062" s="3" t="s">
        <v>4403</v>
      </c>
      <c r="G2062" s="44">
        <v>58</v>
      </c>
      <c r="H2062" s="3" t="s">
        <v>4458</v>
      </c>
      <c r="I2062" s="3" t="s">
        <v>4213</v>
      </c>
      <c r="J2062" s="3"/>
    </row>
    <row r="2063" spans="1:10" ht="19.5" customHeight="1" thickBot="1">
      <c r="A2063" s="3" t="s">
        <v>3928</v>
      </c>
      <c r="B2063" s="75">
        <v>42933</v>
      </c>
      <c r="C2063" s="53">
        <v>0.54791666666666672</v>
      </c>
      <c r="D2063" s="3" t="s">
        <v>3557</v>
      </c>
      <c r="E2063" s="3" t="str">
        <f t="array" ref="E2063">INDEX(list!$C$2:$C$4995,MATCH(D2063,list!$A$2:$A$4995,0))</f>
        <v>HelpGuide, Inc.</v>
      </c>
      <c r="F2063" s="3" t="s">
        <v>4207</v>
      </c>
      <c r="G2063" s="44">
        <v>1</v>
      </c>
      <c r="H2063" s="3" t="s">
        <v>4458</v>
      </c>
      <c r="I2063" s="3" t="s">
        <v>4213</v>
      </c>
      <c r="J2063" s="3" t="s">
        <v>4208</v>
      </c>
    </row>
    <row r="2064" spans="1:10" ht="19.5" customHeight="1" thickBot="1">
      <c r="A2064" s="3" t="s">
        <v>3928</v>
      </c>
      <c r="B2064" s="75">
        <v>42933</v>
      </c>
      <c r="C2064" s="53">
        <v>0.55208333333333337</v>
      </c>
      <c r="D2064" s="3" t="s">
        <v>432</v>
      </c>
      <c r="E2064" s="3" t="str">
        <f t="array" ref="E2064">INDEX(list!$C$2:$C$4995,MATCH(D2064,list!$A$2:$A$4995,0))</f>
        <v>VEO - Jennell Ziebarth (gone)</v>
      </c>
      <c r="F2064" s="3" t="s">
        <v>4403</v>
      </c>
      <c r="G2064" s="44">
        <v>3</v>
      </c>
      <c r="H2064" s="3" t="s">
        <v>4458</v>
      </c>
      <c r="I2064" s="3" t="s">
        <v>4213</v>
      </c>
      <c r="J2064" s="3"/>
    </row>
    <row r="2065" spans="1:10" ht="19.5" customHeight="1" thickBot="1">
      <c r="A2065" s="3" t="s">
        <v>3928</v>
      </c>
      <c r="B2065" s="75">
        <v>42933</v>
      </c>
      <c r="C2065" s="53">
        <v>0.5541666666666667</v>
      </c>
      <c r="D2065" s="3" t="s">
        <v>3557</v>
      </c>
      <c r="E2065" s="3" t="str">
        <f t="array" ref="E2065">INDEX(list!$C$2:$C$4995,MATCH(D2065,list!$A$2:$A$4995,0))</f>
        <v>HelpGuide, Inc.</v>
      </c>
      <c r="F2065" s="3" t="s">
        <v>4207</v>
      </c>
      <c r="G2065" s="44">
        <v>4</v>
      </c>
      <c r="H2065" s="3" t="s">
        <v>4453</v>
      </c>
      <c r="I2065" s="3" t="s">
        <v>4213</v>
      </c>
      <c r="J2065" s="3" t="s">
        <v>4208</v>
      </c>
    </row>
    <row r="2066" spans="1:10" ht="19.5" customHeight="1" thickBot="1">
      <c r="A2066" s="3" t="s">
        <v>3928</v>
      </c>
      <c r="B2066" s="75">
        <v>42933</v>
      </c>
      <c r="C2066" s="53">
        <v>0.5541666666666667</v>
      </c>
      <c r="D2066" s="3" t="s">
        <v>432</v>
      </c>
      <c r="E2066" s="3" t="str">
        <f t="array" ref="E2066">INDEX(list!$C$2:$C$4995,MATCH(D2066,list!$A$2:$A$4995,0))</f>
        <v>VEO - Jennell Ziebarth (gone)</v>
      </c>
      <c r="F2066" s="3" t="s">
        <v>4670</v>
      </c>
      <c r="G2066" s="44">
        <v>3</v>
      </c>
      <c r="H2066" s="3" t="s">
        <v>4453</v>
      </c>
      <c r="I2066" s="3" t="s">
        <v>4213</v>
      </c>
      <c r="J2066" s="3"/>
    </row>
    <row r="2067" spans="1:10" ht="19.5" customHeight="1" thickBot="1">
      <c r="A2067" s="3" t="s">
        <v>3928</v>
      </c>
      <c r="B2067" s="75">
        <v>42933</v>
      </c>
      <c r="C2067" s="53">
        <v>0.59722222222222221</v>
      </c>
      <c r="D2067" s="3" t="s">
        <v>2166</v>
      </c>
      <c r="E2067" s="3" t="str">
        <f t="array" ref="E2067">INDEX(list!$C$2:$C$4995,MATCH(D2067,list!$A$2:$A$4995,0))</f>
        <v>Ed Laubach Cell</v>
      </c>
      <c r="F2067" s="3" t="s">
        <v>4415</v>
      </c>
      <c r="G2067" s="44">
        <v>1</v>
      </c>
      <c r="H2067" s="3" t="s">
        <v>4453</v>
      </c>
      <c r="I2067" s="3" t="s">
        <v>4213</v>
      </c>
      <c r="J2067" s="3"/>
    </row>
    <row r="2068" spans="1:10" ht="19.5" customHeight="1" thickBot="1">
      <c r="A2068" s="3" t="s">
        <v>3928</v>
      </c>
      <c r="B2068" s="75">
        <v>42933</v>
      </c>
      <c r="C2068" s="53">
        <v>0.59791666666666665</v>
      </c>
      <c r="D2068" s="3" t="s">
        <v>2166</v>
      </c>
      <c r="E2068" s="3" t="str">
        <f t="array" ref="E2068">INDEX(list!$C$2:$C$4995,MATCH(D2068,list!$A$2:$A$4995,0))</f>
        <v>Ed Laubach Cell</v>
      </c>
      <c r="F2068" s="3" t="s">
        <v>4415</v>
      </c>
      <c r="G2068" s="44">
        <v>6</v>
      </c>
      <c r="H2068" s="3" t="s">
        <v>4453</v>
      </c>
      <c r="I2068" s="3" t="s">
        <v>4213</v>
      </c>
      <c r="J2068" s="3"/>
    </row>
    <row r="2069" spans="1:10" ht="19.5" customHeight="1" thickBot="1">
      <c r="A2069" s="3" t="s">
        <v>3928</v>
      </c>
      <c r="B2069" s="75">
        <v>42933</v>
      </c>
      <c r="C2069" s="53">
        <v>0.75624999999999998</v>
      </c>
      <c r="D2069" s="3" t="s">
        <v>2266</v>
      </c>
      <c r="E2069" s="3" t="str">
        <f t="array" ref="E2069">INDEX(list!$C$2:$C$4995,MATCH(D2069,list!$A$2:$A$4995,0))</f>
        <v>Paul DeBaets</v>
      </c>
      <c r="F2069" s="3" t="s">
        <v>4403</v>
      </c>
      <c r="G2069" s="44">
        <v>5</v>
      </c>
      <c r="H2069" s="3" t="s">
        <v>4458</v>
      </c>
      <c r="I2069" s="3" t="s">
        <v>4213</v>
      </c>
      <c r="J2069" s="3"/>
    </row>
    <row r="2070" spans="1:10" ht="19.5" customHeight="1" thickBot="1">
      <c r="A2070" s="3" t="s">
        <v>3928</v>
      </c>
      <c r="B2070" s="75">
        <v>42933</v>
      </c>
      <c r="C2070" s="53">
        <v>0.7680555555555556</v>
      </c>
      <c r="D2070" s="3" t="s">
        <v>3058</v>
      </c>
      <c r="E2070" s="3" t="str">
        <f t="array" ref="E2070">INDEX(list!$C$2:$C$4995,MATCH(D2070,list!$A$2:$A$4995,0))</f>
        <v>?</v>
      </c>
      <c r="F2070" s="3" t="s">
        <v>4412</v>
      </c>
      <c r="G2070" s="44">
        <v>1</v>
      </c>
      <c r="H2070" s="3" t="s">
        <v>4453</v>
      </c>
      <c r="I2070" s="3" t="s">
        <v>4213</v>
      </c>
      <c r="J2070" s="3"/>
    </row>
    <row r="2071" spans="1:10" ht="19.5" customHeight="1" thickBot="1">
      <c r="A2071" s="3" t="s">
        <v>3928</v>
      </c>
      <c r="B2071" s="75">
        <v>42933</v>
      </c>
      <c r="C2071" s="53">
        <v>0.76874999999999993</v>
      </c>
      <c r="D2071" s="3" t="s">
        <v>3435</v>
      </c>
      <c r="E2071" s="3" t="str">
        <f t="array" ref="E2071">INDEX(list!$C$2:$C$4995,MATCH(D2071,list!$A$2:$A$4995,0))</f>
        <v>?</v>
      </c>
      <c r="F2071" s="3" t="s">
        <v>4412</v>
      </c>
      <c r="G2071" s="44">
        <v>2</v>
      </c>
      <c r="H2071" s="3" t="s">
        <v>4453</v>
      </c>
      <c r="I2071" s="3" t="s">
        <v>4213</v>
      </c>
      <c r="J2071" s="3"/>
    </row>
    <row r="2072" spans="1:10" ht="19.5" customHeight="1" thickBot="1">
      <c r="A2072" s="3" t="s">
        <v>3928</v>
      </c>
      <c r="B2072" s="75">
        <v>42933</v>
      </c>
      <c r="C2072" s="53">
        <v>0.8354166666666667</v>
      </c>
      <c r="D2072" s="3" t="s">
        <v>440</v>
      </c>
      <c r="E2072" s="3" t="str">
        <f t="array" ref="E2072">INDEX(list!$C$2:$C$4995,MATCH(D2072,list!$A$2:$A$4995,0))</f>
        <v>Larry Nedry Home</v>
      </c>
      <c r="F2072" s="3" t="s">
        <v>4403</v>
      </c>
      <c r="G2072" s="44">
        <v>7</v>
      </c>
      <c r="H2072" s="3" t="s">
        <v>4453</v>
      </c>
      <c r="I2072" s="3" t="s">
        <v>4213</v>
      </c>
      <c r="J2072" s="3"/>
    </row>
    <row r="2073" spans="1:10" ht="19.5" customHeight="1" thickBot="1">
      <c r="A2073" s="3" t="s">
        <v>3932</v>
      </c>
      <c r="B2073" s="75">
        <v>42934</v>
      </c>
      <c r="C2073" s="53">
        <v>0.33888888888888885</v>
      </c>
      <c r="D2073" s="3" t="s">
        <v>3557</v>
      </c>
      <c r="E2073" s="3" t="str">
        <f t="array" ref="E2073">INDEX(list!$C$2:$C$4995,MATCH(D2073,list!$A$2:$A$4995,0))</f>
        <v>HelpGuide, Inc.</v>
      </c>
      <c r="F2073" s="3" t="s">
        <v>4207</v>
      </c>
      <c r="G2073" s="44">
        <v>2</v>
      </c>
      <c r="H2073" s="3" t="s">
        <v>4458</v>
      </c>
      <c r="I2073" s="3" t="s">
        <v>4213</v>
      </c>
      <c r="J2073" s="3" t="s">
        <v>4208</v>
      </c>
    </row>
    <row r="2074" spans="1:10" ht="19.5" customHeight="1" thickBot="1">
      <c r="A2074" s="3" t="s">
        <v>3932</v>
      </c>
      <c r="B2074" s="75">
        <v>42934</v>
      </c>
      <c r="C2074" s="53">
        <v>0.34027777777777773</v>
      </c>
      <c r="D2074" s="3" t="s">
        <v>1850</v>
      </c>
      <c r="E2074" s="3" t="str">
        <f t="array" ref="E2074">INDEX(list!$C$2:$C$4995,MATCH(D2074,list!$A$2:$A$4995,0))</f>
        <v>AH - Angela Herst</v>
      </c>
      <c r="F2074" s="3" t="s">
        <v>4403</v>
      </c>
      <c r="G2074" s="44">
        <v>4</v>
      </c>
      <c r="H2074" s="3" t="s">
        <v>4458</v>
      </c>
      <c r="I2074" s="3" t="s">
        <v>4213</v>
      </c>
      <c r="J2074" s="3"/>
    </row>
    <row r="2075" spans="1:10" ht="19.5" customHeight="1" thickBot="1">
      <c r="A2075" s="3" t="s">
        <v>3932</v>
      </c>
      <c r="B2075" s="75">
        <v>42934</v>
      </c>
      <c r="C2075" s="53">
        <v>0.36249999999999999</v>
      </c>
      <c r="D2075" s="3" t="s">
        <v>1357</v>
      </c>
      <c r="E2075" s="3" t="str">
        <f t="array" ref="E2075">INDEX(list!$C$2:$C$4995,MATCH(D2075,list!$A$2:$A$4995,0))</f>
        <v>VA - Alyssa (was Dawn to 12/3/18)</v>
      </c>
      <c r="F2075" s="3" t="s">
        <v>4403</v>
      </c>
      <c r="G2075" s="44">
        <v>13</v>
      </c>
      <c r="H2075" s="3" t="s">
        <v>4458</v>
      </c>
      <c r="I2075" s="3" t="s">
        <v>4213</v>
      </c>
      <c r="J2075" s="3"/>
    </row>
    <row r="2076" spans="1:10" ht="19.5" customHeight="1" thickBot="1">
      <c r="A2076" s="3" t="s">
        <v>3932</v>
      </c>
      <c r="B2076" s="75">
        <v>42934</v>
      </c>
      <c r="C2076" s="53">
        <v>0.38263888888888892</v>
      </c>
      <c r="D2076" s="3" t="s">
        <v>2872</v>
      </c>
      <c r="E2076" s="3" t="str">
        <f t="array" ref="E2076">INDEX(list!$C$2:$C$4995,MATCH(D2076,list!$A$2:$A$4995,0))</f>
        <v>ET - Main</v>
      </c>
      <c r="F2076" s="3" t="s">
        <v>4404</v>
      </c>
      <c r="G2076" s="44">
        <v>2</v>
      </c>
      <c r="H2076" s="3" t="s">
        <v>4458</v>
      </c>
      <c r="I2076" s="3" t="s">
        <v>4213</v>
      </c>
      <c r="J2076" s="3"/>
    </row>
    <row r="2077" spans="1:10" ht="19.5" customHeight="1" thickBot="1">
      <c r="A2077" s="3" t="s">
        <v>3932</v>
      </c>
      <c r="B2077" s="75">
        <v>42934</v>
      </c>
      <c r="C2077" s="53">
        <v>0.39166666666666666</v>
      </c>
      <c r="D2077" s="3" t="s">
        <v>3583</v>
      </c>
      <c r="E2077" s="3" t="str">
        <f t="array" ref="E2077">INDEX(list!$C$2:$C$4995,MATCH(D2077,list!$A$2:$A$4995,0))</f>
        <v>PDM - Don Hoffman</v>
      </c>
      <c r="F2077" s="3" t="s">
        <v>4403</v>
      </c>
      <c r="G2077" s="44">
        <v>3</v>
      </c>
      <c r="H2077" s="3" t="s">
        <v>4458</v>
      </c>
      <c r="I2077" s="3" t="s">
        <v>4213</v>
      </c>
      <c r="J2077" s="3"/>
    </row>
    <row r="2078" spans="1:10" ht="19.5" customHeight="1" thickBot="1">
      <c r="A2078" s="3" t="s">
        <v>3932</v>
      </c>
      <c r="B2078" s="75">
        <v>42934</v>
      </c>
      <c r="C2078" s="53">
        <v>0.39652777777777781</v>
      </c>
      <c r="D2078" s="3" t="s">
        <v>889</v>
      </c>
      <c r="E2078" s="46" t="str">
        <f t="array" ref="E2078">INDEX(list!$C$2:$C$4995,MATCH(D2078,list!$A$2:$A$4995,0))</f>
        <v>JAG - Jo Anne Golden</v>
      </c>
      <c r="F2078" s="3" t="s">
        <v>4485</v>
      </c>
      <c r="G2078" s="44">
        <v>1</v>
      </c>
      <c r="H2078" s="3" t="s">
        <v>4458</v>
      </c>
      <c r="I2078" s="3" t="s">
        <v>4213</v>
      </c>
      <c r="J2078" s="3"/>
    </row>
    <row r="2079" spans="1:10" ht="19.5" customHeight="1" thickBot="1">
      <c r="A2079" s="3" t="s">
        <v>3932</v>
      </c>
      <c r="B2079" s="75">
        <v>42934</v>
      </c>
      <c r="C2079" s="53">
        <v>0.40277777777777773</v>
      </c>
      <c r="D2079" s="3" t="s">
        <v>2872</v>
      </c>
      <c r="E2079" s="3" t="str">
        <f t="array" ref="E2079">INDEX(list!$C$2:$C$4995,MATCH(D2079,list!$A$2:$A$4995,0))</f>
        <v>ET - Main</v>
      </c>
      <c r="F2079" s="3" t="s">
        <v>4404</v>
      </c>
      <c r="G2079" s="44">
        <v>2</v>
      </c>
      <c r="H2079" s="3" t="s">
        <v>4458</v>
      </c>
      <c r="I2079" s="3" t="s">
        <v>4213</v>
      </c>
      <c r="J2079" s="3"/>
    </row>
    <row r="2080" spans="1:10" ht="19.5" customHeight="1" thickBot="1">
      <c r="A2080" s="3" t="s">
        <v>3932</v>
      </c>
      <c r="B2080" s="75">
        <v>42934</v>
      </c>
      <c r="C2080" s="53">
        <v>0.40347222222222223</v>
      </c>
      <c r="D2080" s="3" t="s">
        <v>2872</v>
      </c>
      <c r="E2080" s="3" t="str">
        <f t="array" ref="E2080">INDEX(list!$C$2:$C$4995,MATCH(D2080,list!$A$2:$A$4995,0))</f>
        <v>ET - Main</v>
      </c>
      <c r="F2080" s="3" t="s">
        <v>4403</v>
      </c>
      <c r="G2080" s="44">
        <v>1</v>
      </c>
      <c r="H2080" s="3" t="s">
        <v>4458</v>
      </c>
      <c r="I2080" s="3" t="s">
        <v>4213</v>
      </c>
      <c r="J2080" s="3"/>
    </row>
    <row r="2081" spans="1:10" ht="19.5" customHeight="1" thickBot="1">
      <c r="A2081" s="3" t="s">
        <v>3932</v>
      </c>
      <c r="B2081" s="75">
        <v>42934</v>
      </c>
      <c r="C2081" s="53">
        <v>0.40416666666666662</v>
      </c>
      <c r="D2081" s="3" t="s">
        <v>2872</v>
      </c>
      <c r="E2081" s="3" t="str">
        <f t="array" ref="E2081">INDEX(list!$C$2:$C$4995,MATCH(D2081,list!$A$2:$A$4995,0))</f>
        <v>ET - Main</v>
      </c>
      <c r="F2081" s="3" t="s">
        <v>4403</v>
      </c>
      <c r="G2081" s="44">
        <v>6</v>
      </c>
      <c r="H2081" s="3" t="s">
        <v>4458</v>
      </c>
      <c r="I2081" s="3" t="s">
        <v>4213</v>
      </c>
      <c r="J2081" s="3"/>
    </row>
    <row r="2082" spans="1:10" ht="19.5" customHeight="1" thickBot="1">
      <c r="A2082" s="3" t="s">
        <v>3932</v>
      </c>
      <c r="B2082" s="75">
        <v>42934</v>
      </c>
      <c r="C2082" s="53">
        <v>0.40972222222222227</v>
      </c>
      <c r="D2082" s="3" t="s">
        <v>889</v>
      </c>
      <c r="E2082" s="46" t="str">
        <f t="array" ref="E2082">INDEX(list!$C$2:$C$4995,MATCH(D2082,list!$A$2:$A$4995,0))</f>
        <v>JAG - Jo Anne Golden</v>
      </c>
      <c r="F2082" s="3" t="s">
        <v>4485</v>
      </c>
      <c r="G2082" s="44">
        <v>12</v>
      </c>
      <c r="H2082" s="3" t="s">
        <v>4458</v>
      </c>
      <c r="I2082" s="3" t="s">
        <v>4213</v>
      </c>
      <c r="J2082" s="3"/>
    </row>
    <row r="2083" spans="1:10" ht="19.5" customHeight="1" thickBot="1">
      <c r="A2083" s="3" t="s">
        <v>3932</v>
      </c>
      <c r="B2083" s="75">
        <v>42934</v>
      </c>
      <c r="C2083" s="53">
        <v>0.44375000000000003</v>
      </c>
      <c r="D2083" s="3" t="s">
        <v>2058</v>
      </c>
      <c r="E2083" s="3" t="str">
        <f t="array" ref="E2083">INDEX(list!$C$2:$C$4995,MATCH(D2083,list!$A$2:$A$4995,0))</f>
        <v>CPL - Beth Home</v>
      </c>
      <c r="F2083" s="3" t="s">
        <v>4414</v>
      </c>
      <c r="G2083" s="44">
        <v>4</v>
      </c>
      <c r="H2083" s="3" t="s">
        <v>4458</v>
      </c>
      <c r="I2083" s="3" t="s">
        <v>4213</v>
      </c>
      <c r="J2083" s="3"/>
    </row>
    <row r="2084" spans="1:10" ht="19.5" customHeight="1" thickBot="1">
      <c r="A2084" s="3" t="s">
        <v>3932</v>
      </c>
      <c r="B2084" s="75">
        <v>42934</v>
      </c>
      <c r="C2084" s="53">
        <v>0.4604166666666667</v>
      </c>
      <c r="D2084" s="3" t="s">
        <v>2872</v>
      </c>
      <c r="E2084" s="3" t="str">
        <f t="array" ref="E2084">INDEX(list!$C$2:$C$4995,MATCH(D2084,list!$A$2:$A$4995,0))</f>
        <v>ET - Main</v>
      </c>
      <c r="F2084" s="3" t="s">
        <v>4403</v>
      </c>
      <c r="G2084" s="44">
        <v>5</v>
      </c>
      <c r="H2084" s="3" t="s">
        <v>4458</v>
      </c>
      <c r="I2084" s="3" t="s">
        <v>4213</v>
      </c>
      <c r="J2084" s="3"/>
    </row>
    <row r="2085" spans="1:10" ht="19.5" customHeight="1" thickBot="1">
      <c r="A2085" s="3" t="s">
        <v>3932</v>
      </c>
      <c r="B2085" s="75">
        <v>42934</v>
      </c>
      <c r="C2085" s="53">
        <v>0.52222222222222225</v>
      </c>
      <c r="D2085" s="3" t="s">
        <v>1571</v>
      </c>
      <c r="E2085" s="59" t="str">
        <f t="array" ref="E2085">INDEX(list!$C$2:$C$4995,MATCH(D2085,list!$A$2:$A$4995,0))</f>
        <v>UPS.com</v>
      </c>
      <c r="F2085" s="3" t="s">
        <v>4464</v>
      </c>
      <c r="G2085" s="44">
        <v>14</v>
      </c>
      <c r="H2085" s="3" t="s">
        <v>4458</v>
      </c>
      <c r="I2085" s="3" t="s">
        <v>4213</v>
      </c>
      <c r="J2085" s="3"/>
    </row>
    <row r="2086" spans="1:10" ht="19.5" customHeight="1" thickBot="1">
      <c r="A2086" s="3" t="s">
        <v>3932</v>
      </c>
      <c r="B2086" s="75">
        <v>42934</v>
      </c>
      <c r="C2086" s="53">
        <v>0.53611111111111109</v>
      </c>
      <c r="D2086" s="3" t="s">
        <v>1973</v>
      </c>
      <c r="E2086" s="3" t="str">
        <f t="array" ref="E2086">INDEX(list!$C$2:$C$4995,MATCH(D2086,list!$A$2:$A$4995,0))</f>
        <v>Amazon customer service</v>
      </c>
      <c r="F2086" s="3" t="s">
        <v>4464</v>
      </c>
      <c r="G2086" s="44">
        <v>3</v>
      </c>
      <c r="H2086" s="3" t="s">
        <v>4458</v>
      </c>
      <c r="I2086" s="3" t="s">
        <v>4213</v>
      </c>
      <c r="J2086" s="3"/>
    </row>
    <row r="2087" spans="1:10" ht="19.5" customHeight="1" thickBot="1">
      <c r="A2087" s="3" t="s">
        <v>3932</v>
      </c>
      <c r="B2087" s="75">
        <v>42934</v>
      </c>
      <c r="C2087" s="53">
        <v>0.53819444444444442</v>
      </c>
      <c r="D2087" s="3" t="s">
        <v>1973</v>
      </c>
      <c r="E2087" s="3" t="str">
        <f t="array" ref="E2087">INDEX(list!$C$2:$C$4995,MATCH(D2087,list!$A$2:$A$4995,0))</f>
        <v>Amazon customer service</v>
      </c>
      <c r="F2087" s="3" t="s">
        <v>4464</v>
      </c>
      <c r="G2087" s="44">
        <v>6</v>
      </c>
      <c r="H2087" s="3" t="s">
        <v>4458</v>
      </c>
      <c r="I2087" s="3" t="s">
        <v>4213</v>
      </c>
      <c r="J2087" s="3"/>
    </row>
    <row r="2088" spans="1:10" ht="19.5" customHeight="1" thickBot="1">
      <c r="A2088" s="3" t="s">
        <v>3932</v>
      </c>
      <c r="B2088" s="75">
        <v>42934</v>
      </c>
      <c r="C2088" s="53">
        <v>0.54166666666666663</v>
      </c>
      <c r="D2088" s="3" t="s">
        <v>1973</v>
      </c>
      <c r="E2088" s="3" t="str">
        <f t="array" ref="E2088">INDEX(list!$C$2:$C$4995,MATCH(D2088,list!$A$2:$A$4995,0))</f>
        <v>Amazon customer service</v>
      </c>
      <c r="F2088" s="3" t="s">
        <v>4464</v>
      </c>
      <c r="G2088" s="44">
        <v>1</v>
      </c>
      <c r="H2088" s="3" t="s">
        <v>4453</v>
      </c>
      <c r="I2088" s="3" t="s">
        <v>4213</v>
      </c>
      <c r="J2088" s="3"/>
    </row>
    <row r="2089" spans="1:10" ht="19.5" customHeight="1" thickBot="1">
      <c r="A2089" s="3" t="s">
        <v>3932</v>
      </c>
      <c r="B2089" s="75">
        <v>42934</v>
      </c>
      <c r="C2089" s="53">
        <v>0.54236111111111118</v>
      </c>
      <c r="D2089" s="3" t="s">
        <v>1973</v>
      </c>
      <c r="E2089" s="3" t="str">
        <f t="array" ref="E2089">INDEX(list!$C$2:$C$4995,MATCH(D2089,list!$A$2:$A$4995,0))</f>
        <v>Amazon customer service</v>
      </c>
      <c r="F2089" s="3" t="s">
        <v>4464</v>
      </c>
      <c r="G2089" s="44">
        <v>3</v>
      </c>
      <c r="H2089" s="3" t="s">
        <v>4458</v>
      </c>
      <c r="I2089" s="3" t="s">
        <v>4213</v>
      </c>
      <c r="J2089" s="3"/>
    </row>
    <row r="2090" spans="1:10" ht="19.5" customHeight="1" thickBot="1">
      <c r="A2090" s="3" t="s">
        <v>3932</v>
      </c>
      <c r="B2090" s="75">
        <v>42934</v>
      </c>
      <c r="C2090" s="53">
        <v>0.63750000000000007</v>
      </c>
      <c r="D2090" s="3" t="s">
        <v>2872</v>
      </c>
      <c r="E2090" s="3" t="str">
        <f t="array" ref="E2090">INDEX(list!$C$2:$C$4995,MATCH(D2090,list!$A$2:$A$4995,0))</f>
        <v>ET - Main</v>
      </c>
      <c r="F2090" s="3" t="s">
        <v>4403</v>
      </c>
      <c r="G2090" s="44">
        <v>1</v>
      </c>
      <c r="H2090" s="3" t="s">
        <v>4458</v>
      </c>
      <c r="I2090" s="3" t="s">
        <v>4213</v>
      </c>
      <c r="J2090" s="3"/>
    </row>
    <row r="2091" spans="1:10" ht="19.5" customHeight="1" thickBot="1">
      <c r="A2091" s="3" t="s">
        <v>3932</v>
      </c>
      <c r="B2091" s="75">
        <v>42934</v>
      </c>
      <c r="C2091" s="53">
        <v>0.66875000000000007</v>
      </c>
      <c r="D2091" s="3" t="s">
        <v>1850</v>
      </c>
      <c r="E2091" s="3" t="str">
        <f t="array" ref="E2091">INDEX(list!$C$2:$C$4995,MATCH(D2091,list!$A$2:$A$4995,0))</f>
        <v>AH - Angela Herst</v>
      </c>
      <c r="F2091" s="3" t="s">
        <v>4403</v>
      </c>
      <c r="G2091" s="44">
        <v>4</v>
      </c>
      <c r="H2091" s="3" t="s">
        <v>4453</v>
      </c>
      <c r="I2091" s="3" t="s">
        <v>4213</v>
      </c>
      <c r="J2091" s="3"/>
    </row>
    <row r="2092" spans="1:10" ht="19.5" customHeight="1" thickBot="1">
      <c r="A2092" s="3" t="s">
        <v>3933</v>
      </c>
      <c r="B2092" s="75">
        <v>42935</v>
      </c>
      <c r="C2092" s="53">
        <v>0.3520833333333333</v>
      </c>
      <c r="D2092" s="3" t="s">
        <v>1850</v>
      </c>
      <c r="E2092" s="3" t="str">
        <f t="array" ref="E2092">INDEX(list!$C$2:$C$4995,MATCH(D2092,list!$A$2:$A$4995,0))</f>
        <v>AH - Angela Herst</v>
      </c>
      <c r="F2092" s="3" t="s">
        <v>4403</v>
      </c>
      <c r="G2092" s="44">
        <v>1</v>
      </c>
      <c r="H2092" s="3" t="s">
        <v>4453</v>
      </c>
      <c r="I2092" s="3" t="s">
        <v>4213</v>
      </c>
      <c r="J2092" s="3"/>
    </row>
    <row r="2093" spans="1:10" ht="19.5" customHeight="1" thickBot="1">
      <c r="A2093" s="3" t="s">
        <v>3933</v>
      </c>
      <c r="B2093" s="75">
        <v>42935</v>
      </c>
      <c r="C2093" s="53">
        <v>0.52569444444444446</v>
      </c>
      <c r="D2093" s="3" t="s">
        <v>2823</v>
      </c>
      <c r="E2093" s="3" t="str">
        <f t="array" ref="E2093">INDEX(list!$C$2:$C$4995,MATCH(D2093,list!$A$2:$A$4995,0))</f>
        <v>LWA - Clark Wilson</v>
      </c>
      <c r="F2093" s="3" t="s">
        <v>4404</v>
      </c>
      <c r="G2093" s="44">
        <v>16</v>
      </c>
      <c r="H2093" s="3" t="s">
        <v>4458</v>
      </c>
      <c r="I2093" s="3" t="s">
        <v>4213</v>
      </c>
      <c r="J2093" s="3"/>
    </row>
    <row r="2094" spans="1:10" ht="19.5" customHeight="1" thickBot="1">
      <c r="A2094" s="3" t="s">
        <v>3933</v>
      </c>
      <c r="B2094" s="75">
        <v>42935</v>
      </c>
      <c r="C2094" s="53">
        <v>0.53749999999999998</v>
      </c>
      <c r="D2094" s="3" t="s">
        <v>2026</v>
      </c>
      <c r="E2094" s="3" t="str">
        <f t="array" ref="E2094">INDEX(list!$C$2:$C$4995,MATCH(D2094,list!$A$2:$A$4995,0))</f>
        <v>FB - Maggie Rogers</v>
      </c>
      <c r="F2094" s="3" t="s">
        <v>4678</v>
      </c>
      <c r="G2094" s="44">
        <v>9</v>
      </c>
      <c r="H2094" s="3" t="s">
        <v>4458</v>
      </c>
      <c r="I2094" s="3" t="s">
        <v>4213</v>
      </c>
      <c r="J2094" s="3"/>
    </row>
    <row r="2095" spans="1:10" ht="19.5" customHeight="1" thickBot="1">
      <c r="A2095" s="3" t="s">
        <v>3933</v>
      </c>
      <c r="B2095" s="75">
        <v>42935</v>
      </c>
      <c r="C2095" s="53">
        <v>0.60069444444444442</v>
      </c>
      <c r="D2095" s="3" t="s">
        <v>3385</v>
      </c>
      <c r="E2095" s="3" t="str">
        <f t="array" ref="E2095">INDEX(list!$C$2:$C$4995,MATCH(D2095,list!$A$2:$A$4995,0))</f>
        <v>ET - Scott</v>
      </c>
      <c r="F2095" s="3" t="s">
        <v>4403</v>
      </c>
      <c r="G2095" s="44">
        <v>2</v>
      </c>
      <c r="H2095" s="3" t="s">
        <v>4458</v>
      </c>
      <c r="I2095" s="3" t="s">
        <v>4213</v>
      </c>
      <c r="J2095" s="3"/>
    </row>
    <row r="2096" spans="1:10" ht="19.5" customHeight="1" thickBot="1">
      <c r="A2096" s="3" t="s">
        <v>3933</v>
      </c>
      <c r="B2096" s="75">
        <v>42935</v>
      </c>
      <c r="C2096" s="53">
        <v>0.60138888888888886</v>
      </c>
      <c r="D2096" s="3" t="s">
        <v>2872</v>
      </c>
      <c r="E2096" s="3" t="str">
        <f t="array" ref="E2096">INDEX(list!$C$2:$C$4995,MATCH(D2096,list!$A$2:$A$4995,0))</f>
        <v>ET - Main</v>
      </c>
      <c r="F2096" s="3" t="s">
        <v>4404</v>
      </c>
      <c r="G2096" s="44">
        <v>45</v>
      </c>
      <c r="H2096" s="3" t="s">
        <v>4458</v>
      </c>
      <c r="I2096" s="3" t="s">
        <v>4213</v>
      </c>
      <c r="J2096" s="3"/>
    </row>
    <row r="2097" spans="1:10" ht="19.5" customHeight="1" thickBot="1">
      <c r="A2097" s="3" t="s">
        <v>3933</v>
      </c>
      <c r="B2097" s="75">
        <v>42935</v>
      </c>
      <c r="C2097" s="53">
        <v>0.69513888888888886</v>
      </c>
      <c r="D2097" s="3" t="s">
        <v>440</v>
      </c>
      <c r="E2097" s="3" t="str">
        <f t="array" ref="E2097">INDEX(list!$C$2:$C$4995,MATCH(D2097,list!$A$2:$A$4995,0))</f>
        <v>Larry Nedry Home</v>
      </c>
      <c r="F2097" s="3" t="s">
        <v>4403</v>
      </c>
      <c r="G2097" s="44">
        <v>29</v>
      </c>
      <c r="H2097" s="3" t="s">
        <v>4458</v>
      </c>
      <c r="I2097" s="3" t="s">
        <v>4213</v>
      </c>
      <c r="J2097" s="3"/>
    </row>
    <row r="2098" spans="1:10" ht="19.5" customHeight="1" thickBot="1">
      <c r="A2098" s="3" t="s">
        <v>3933</v>
      </c>
      <c r="B2098" s="75">
        <v>42935</v>
      </c>
      <c r="C2098" s="53">
        <v>0.79513888888888884</v>
      </c>
      <c r="D2098" s="3" t="s">
        <v>3557</v>
      </c>
      <c r="E2098" s="3" t="str">
        <f t="array" ref="E2098">INDEX(list!$C$2:$C$4995,MATCH(D2098,list!$A$2:$A$4995,0))</f>
        <v>HelpGuide, Inc.</v>
      </c>
      <c r="F2098" s="3" t="s">
        <v>4207</v>
      </c>
      <c r="G2098" s="44">
        <v>1</v>
      </c>
      <c r="H2098" s="3" t="s">
        <v>4458</v>
      </c>
      <c r="I2098" s="3" t="s">
        <v>4213</v>
      </c>
      <c r="J2098" s="3" t="s">
        <v>4208</v>
      </c>
    </row>
    <row r="2099" spans="1:10" ht="19.5" customHeight="1" thickBot="1">
      <c r="A2099" s="3" t="s">
        <v>3934</v>
      </c>
      <c r="B2099" s="75">
        <v>42936</v>
      </c>
      <c r="C2099" s="53">
        <v>0.3520833333333333</v>
      </c>
      <c r="D2099" s="3" t="s">
        <v>2080</v>
      </c>
      <c r="E2099" s="3" t="str">
        <f t="array" ref="E2099">INDEX(list!$C$2:$C$4995,MATCH(D2099,list!$A$2:$A$4995,0))</f>
        <v>ATT - Above The Top - Susanne Mardirosian Cell</v>
      </c>
      <c r="F2099" s="3" t="s">
        <v>4403</v>
      </c>
      <c r="G2099" s="44">
        <v>7</v>
      </c>
      <c r="H2099" s="3" t="s">
        <v>4458</v>
      </c>
      <c r="I2099" s="3" t="s">
        <v>4213</v>
      </c>
      <c r="J2099" s="3"/>
    </row>
    <row r="2100" spans="1:10" ht="19.5" customHeight="1" thickBot="1">
      <c r="A2100" s="3" t="s">
        <v>3934</v>
      </c>
      <c r="B2100" s="75">
        <v>42936</v>
      </c>
      <c r="C2100" s="53">
        <v>0.4145833333333333</v>
      </c>
      <c r="D2100" s="3" t="s">
        <v>2872</v>
      </c>
      <c r="E2100" s="3" t="str">
        <f t="array" ref="E2100">INDEX(list!$C$2:$C$4995,MATCH(D2100,list!$A$2:$A$4995,0))</f>
        <v>ET - Main</v>
      </c>
      <c r="F2100" s="3" t="s">
        <v>4404</v>
      </c>
      <c r="G2100" s="44">
        <v>15</v>
      </c>
      <c r="H2100" s="3" t="s">
        <v>4453</v>
      </c>
      <c r="I2100" s="3" t="s">
        <v>4213</v>
      </c>
      <c r="J2100" s="3"/>
    </row>
    <row r="2101" spans="1:10" ht="19.5" customHeight="1" thickBot="1">
      <c r="A2101" s="3" t="s">
        <v>3934</v>
      </c>
      <c r="B2101" s="75">
        <v>42936</v>
      </c>
      <c r="C2101" s="53">
        <v>0.4236111111111111</v>
      </c>
      <c r="D2101" s="3" t="s">
        <v>3557</v>
      </c>
      <c r="E2101" s="3" t="str">
        <f t="array" ref="E2101">INDEX(list!$C$2:$C$4995,MATCH(D2101,list!$A$2:$A$4995,0))</f>
        <v>HelpGuide, Inc.</v>
      </c>
      <c r="F2101" s="3" t="s">
        <v>4207</v>
      </c>
      <c r="G2101" s="44">
        <v>1</v>
      </c>
      <c r="H2101" s="3" t="s">
        <v>4453</v>
      </c>
      <c r="I2101" s="3" t="s">
        <v>4213</v>
      </c>
      <c r="J2101" s="3" t="s">
        <v>4208</v>
      </c>
    </row>
    <row r="2102" spans="1:10" ht="19.5" customHeight="1" thickBot="1">
      <c r="A2102" s="3" t="s">
        <v>3934</v>
      </c>
      <c r="B2102" s="75">
        <v>42936</v>
      </c>
      <c r="C2102" s="53">
        <v>0.42430555555555555</v>
      </c>
      <c r="D2102" s="3" t="s">
        <v>1850</v>
      </c>
      <c r="E2102" s="3" t="str">
        <f t="array" ref="E2102">INDEX(list!$C$2:$C$4995,MATCH(D2102,list!$A$2:$A$4995,0))</f>
        <v>AH - Angela Herst</v>
      </c>
      <c r="F2102" s="3" t="s">
        <v>4403</v>
      </c>
      <c r="G2102" s="44">
        <v>14</v>
      </c>
      <c r="H2102" s="3" t="s">
        <v>4453</v>
      </c>
      <c r="I2102" s="3" t="s">
        <v>4213</v>
      </c>
      <c r="J2102" s="3"/>
    </row>
    <row r="2103" spans="1:10" ht="19.5" customHeight="1" thickBot="1">
      <c r="A2103" s="3" t="s">
        <v>3934</v>
      </c>
      <c r="B2103" s="75">
        <v>42936</v>
      </c>
      <c r="C2103" s="53">
        <v>0.47916666666666669</v>
      </c>
      <c r="D2103" s="3" t="s">
        <v>866</v>
      </c>
      <c r="E2103" s="3" t="str">
        <f t="array" ref="E2103">INDEX(list!$C$2:$C$4995,MATCH(D2103,list!$A$2:$A$4995,0))</f>
        <v>CPL - John CPL Cell</v>
      </c>
      <c r="F2103" s="3" t="s">
        <v>4403</v>
      </c>
      <c r="G2103" s="44">
        <v>3</v>
      </c>
      <c r="H2103" s="3" t="s">
        <v>4453</v>
      </c>
      <c r="I2103" s="3" t="s">
        <v>4213</v>
      </c>
      <c r="J2103" s="3"/>
    </row>
    <row r="2104" spans="1:10" ht="19.5" customHeight="1" thickBot="1">
      <c r="A2104" s="3" t="s">
        <v>3934</v>
      </c>
      <c r="B2104" s="75">
        <v>42936</v>
      </c>
      <c r="C2104" s="53">
        <v>0.6645833333333333</v>
      </c>
      <c r="D2104" s="3" t="s">
        <v>2741</v>
      </c>
      <c r="E2104" s="3" t="str">
        <f t="array" ref="E2104">INDEX(list!$C$2:$C$4995,MATCH(D2104,list!$A$2:$A$4995,0))</f>
        <v>ET - Scot Rea</v>
      </c>
      <c r="F2104" s="3" t="s">
        <v>4403</v>
      </c>
      <c r="G2104" s="44">
        <v>2</v>
      </c>
      <c r="H2104" s="3" t="s">
        <v>4458</v>
      </c>
      <c r="I2104" s="3" t="s">
        <v>4213</v>
      </c>
      <c r="J2104" s="3"/>
    </row>
    <row r="2105" spans="1:10" ht="19.5" customHeight="1" thickBot="1">
      <c r="A2105" s="3" t="s">
        <v>3934</v>
      </c>
      <c r="B2105" s="75">
        <v>42936</v>
      </c>
      <c r="C2105" s="53">
        <v>0.66527777777777775</v>
      </c>
      <c r="D2105" s="3" t="s">
        <v>2741</v>
      </c>
      <c r="E2105" s="3" t="str">
        <f t="array" ref="E2105">INDEX(list!$C$2:$C$4995,MATCH(D2105,list!$A$2:$A$4995,0))</f>
        <v>ET - Scot Rea</v>
      </c>
      <c r="F2105" s="3" t="s">
        <v>4403</v>
      </c>
      <c r="G2105" s="44">
        <v>6</v>
      </c>
      <c r="H2105" s="3" t="s">
        <v>4453</v>
      </c>
      <c r="I2105" s="3" t="s">
        <v>4213</v>
      </c>
      <c r="J2105" s="3"/>
    </row>
    <row r="2106" spans="1:10" ht="19.5" customHeight="1" thickBot="1">
      <c r="A2106" s="3" t="s">
        <v>3934</v>
      </c>
      <c r="B2106" s="75">
        <v>42936</v>
      </c>
      <c r="C2106" s="53">
        <v>0.71736111111111101</v>
      </c>
      <c r="D2106" s="3" t="s">
        <v>440</v>
      </c>
      <c r="E2106" s="3" t="str">
        <f t="array" ref="E2106">INDEX(list!$C$2:$C$4995,MATCH(D2106,list!$A$2:$A$4995,0))</f>
        <v>Larry Nedry Home</v>
      </c>
      <c r="F2106" s="3" t="s">
        <v>4403</v>
      </c>
      <c r="G2106" s="44">
        <v>2</v>
      </c>
      <c r="H2106" s="3" t="s">
        <v>4453</v>
      </c>
      <c r="I2106" s="3" t="s">
        <v>4213</v>
      </c>
      <c r="J2106" s="3"/>
    </row>
    <row r="2107" spans="1:10" ht="19.5" customHeight="1" thickBot="1">
      <c r="A2107" s="3" t="s">
        <v>3934</v>
      </c>
      <c r="B2107" s="75">
        <v>42936</v>
      </c>
      <c r="C2107" s="53">
        <v>0.71805555555555556</v>
      </c>
      <c r="D2107" s="3" t="s">
        <v>440</v>
      </c>
      <c r="E2107" s="3" t="str">
        <f t="array" ref="E2107">INDEX(list!$C$2:$C$4995,MATCH(D2107,list!$A$2:$A$4995,0))</f>
        <v>Larry Nedry Home</v>
      </c>
      <c r="F2107" s="3" t="s">
        <v>4403</v>
      </c>
      <c r="G2107" s="44">
        <v>17</v>
      </c>
      <c r="H2107" s="3" t="s">
        <v>4458</v>
      </c>
      <c r="I2107" s="3" t="s">
        <v>4213</v>
      </c>
      <c r="J2107" s="3"/>
    </row>
    <row r="2108" spans="1:10" ht="19.5" customHeight="1" thickBot="1">
      <c r="A2108" s="3" t="s">
        <v>3934</v>
      </c>
      <c r="B2108" s="75">
        <v>42936</v>
      </c>
      <c r="C2108" s="53">
        <v>0.72986111111111107</v>
      </c>
      <c r="D2108" s="3" t="s">
        <v>440</v>
      </c>
      <c r="E2108" s="3" t="str">
        <f t="array" ref="E2108">INDEX(list!$C$2:$C$4995,MATCH(D2108,list!$A$2:$A$4995,0))</f>
        <v>Larry Nedry Home</v>
      </c>
      <c r="F2108" s="3" t="s">
        <v>4403</v>
      </c>
      <c r="G2108" s="44">
        <v>8</v>
      </c>
      <c r="H2108" s="3" t="s">
        <v>4453</v>
      </c>
      <c r="I2108" s="3" t="s">
        <v>4213</v>
      </c>
      <c r="J2108" s="3"/>
    </row>
    <row r="2109" spans="1:10" ht="19.5" customHeight="1" thickBot="1">
      <c r="A2109" s="3" t="s">
        <v>3934</v>
      </c>
      <c r="B2109" s="75">
        <v>42936</v>
      </c>
      <c r="C2109" s="53">
        <v>0.75555555555555554</v>
      </c>
      <c r="D2109" s="3" t="s">
        <v>440</v>
      </c>
      <c r="E2109" s="3" t="str">
        <f t="array" ref="E2109">INDEX(list!$C$2:$C$4995,MATCH(D2109,list!$A$2:$A$4995,0))</f>
        <v>Larry Nedry Home</v>
      </c>
      <c r="F2109" s="3" t="s">
        <v>4403</v>
      </c>
      <c r="G2109" s="44">
        <v>5</v>
      </c>
      <c r="H2109" s="3" t="s">
        <v>4453</v>
      </c>
      <c r="I2109" s="3" t="s">
        <v>4213</v>
      </c>
      <c r="J2109" s="3"/>
    </row>
    <row r="2110" spans="1:10" ht="19.5" customHeight="1" thickBot="1">
      <c r="A2110" s="3" t="s">
        <v>3935</v>
      </c>
      <c r="B2110" s="75">
        <v>42937</v>
      </c>
      <c r="C2110" s="53">
        <v>0.37291666666666662</v>
      </c>
      <c r="D2110" s="3" t="s">
        <v>1850</v>
      </c>
      <c r="E2110" s="3" t="str">
        <f t="array" ref="E2110">INDEX(list!$C$2:$C$4995,MATCH(D2110,list!$A$2:$A$4995,0))</f>
        <v>AH - Angela Herst</v>
      </c>
      <c r="F2110" s="3" t="s">
        <v>4403</v>
      </c>
      <c r="G2110" s="44">
        <v>3</v>
      </c>
      <c r="H2110" s="3" t="s">
        <v>4458</v>
      </c>
      <c r="I2110" s="3" t="s">
        <v>4213</v>
      </c>
      <c r="J2110" s="3"/>
    </row>
    <row r="2111" spans="1:10" ht="19.5" customHeight="1" thickBot="1">
      <c r="A2111" s="3" t="s">
        <v>3935</v>
      </c>
      <c r="B2111" s="75">
        <v>42937</v>
      </c>
      <c r="C2111" s="53">
        <v>0.58333333333333337</v>
      </c>
      <c r="D2111" s="3" t="s">
        <v>3339</v>
      </c>
      <c r="E2111" s="46" t="str">
        <f t="array" ref="E2111">INDEX(list!$C$2:$C$4995,MATCH(D2111,list!$A$2:$A$4995,0))</f>
        <v>ET - Jack &amp; Nancy Wright</v>
      </c>
      <c r="F2111" s="3" t="s">
        <v>4403</v>
      </c>
      <c r="G2111" s="44">
        <v>1</v>
      </c>
      <c r="H2111" s="3" t="s">
        <v>4458</v>
      </c>
      <c r="I2111" s="3" t="s">
        <v>4213</v>
      </c>
      <c r="J2111" s="3"/>
    </row>
    <row r="2112" spans="1:10" ht="19.5" customHeight="1" thickBot="1">
      <c r="A2112" s="3" t="s">
        <v>3935</v>
      </c>
      <c r="B2112" s="75">
        <v>42937</v>
      </c>
      <c r="C2112" s="53">
        <v>0.58402777777777781</v>
      </c>
      <c r="D2112" s="3" t="s">
        <v>3339</v>
      </c>
      <c r="E2112" s="46" t="str">
        <f t="array" ref="E2112">INDEX(list!$C$2:$C$4995,MATCH(D2112,list!$A$2:$A$4995,0))</f>
        <v>ET - Jack &amp; Nancy Wright</v>
      </c>
      <c r="F2112" s="3" t="s">
        <v>4403</v>
      </c>
      <c r="G2112" s="44">
        <v>3</v>
      </c>
      <c r="H2112" s="3" t="s">
        <v>4453</v>
      </c>
      <c r="I2112" s="3" t="s">
        <v>4213</v>
      </c>
      <c r="J2112" s="3"/>
    </row>
    <row r="2113" spans="1:10" ht="19.5" customHeight="1" thickBot="1">
      <c r="A2113" s="3" t="s">
        <v>3935</v>
      </c>
      <c r="B2113" s="75">
        <v>42937</v>
      </c>
      <c r="C2113" s="53">
        <v>0.59375</v>
      </c>
      <c r="D2113" s="3" t="s">
        <v>192</v>
      </c>
      <c r="E2113" s="3" t="str">
        <f t="array" ref="E2113">INDEX(list!$C$2:$C$4995,MATCH(D2113,list!$A$2:$A$4995,0))</f>
        <v>VA - Julie Ting</v>
      </c>
      <c r="F2113" s="3" t="s">
        <v>4680</v>
      </c>
      <c r="G2113" s="44">
        <v>1</v>
      </c>
      <c r="H2113" s="3" t="s">
        <v>4453</v>
      </c>
      <c r="I2113" s="3" t="s">
        <v>4213</v>
      </c>
      <c r="J2113" s="3"/>
    </row>
    <row r="2114" spans="1:10" ht="19.5" customHeight="1" thickBot="1">
      <c r="A2114" s="3" t="s">
        <v>3935</v>
      </c>
      <c r="B2114" s="75">
        <v>42937</v>
      </c>
      <c r="C2114" s="53">
        <v>0.59444444444444444</v>
      </c>
      <c r="D2114" s="3" t="s">
        <v>192</v>
      </c>
      <c r="E2114" s="3" t="str">
        <f t="array" ref="E2114">INDEX(list!$C$2:$C$4995,MATCH(D2114,list!$A$2:$A$4995,0))</f>
        <v>VA - Julie Ting</v>
      </c>
      <c r="F2114" s="3" t="s">
        <v>4403</v>
      </c>
      <c r="G2114" s="44">
        <v>16</v>
      </c>
      <c r="H2114" s="3" t="s">
        <v>4453</v>
      </c>
      <c r="I2114" s="3" t="s">
        <v>4213</v>
      </c>
      <c r="J2114" s="3"/>
    </row>
    <row r="2115" spans="1:10" ht="19.5" customHeight="1" thickBot="1">
      <c r="A2115" s="3" t="s">
        <v>3935</v>
      </c>
      <c r="B2115" s="75">
        <v>42937</v>
      </c>
      <c r="C2115" s="53">
        <v>0.60555555555555551</v>
      </c>
      <c r="D2115" s="3" t="s">
        <v>192</v>
      </c>
      <c r="E2115" s="3" t="str">
        <f t="array" ref="E2115">INDEX(list!$C$2:$C$4995,MATCH(D2115,list!$A$2:$A$4995,0))</f>
        <v>VA - Julie Ting</v>
      </c>
      <c r="F2115" s="3" t="s">
        <v>4403</v>
      </c>
      <c r="G2115" s="44">
        <v>1</v>
      </c>
      <c r="H2115" s="3" t="s">
        <v>4458</v>
      </c>
      <c r="I2115" s="3" t="s">
        <v>4213</v>
      </c>
      <c r="J2115" s="3"/>
    </row>
    <row r="2116" spans="1:10" ht="19.5" customHeight="1" thickBot="1">
      <c r="A2116" s="3" t="s">
        <v>3935</v>
      </c>
      <c r="B2116" s="75">
        <v>42937</v>
      </c>
      <c r="C2116" s="53">
        <v>0.60625000000000007</v>
      </c>
      <c r="D2116" s="3" t="s">
        <v>192</v>
      </c>
      <c r="E2116" s="3" t="str">
        <f t="array" ref="E2116">INDEX(list!$C$2:$C$4995,MATCH(D2116,list!$A$2:$A$4995,0))</f>
        <v>VA - Julie Ting</v>
      </c>
      <c r="F2116" s="3" t="s">
        <v>4403</v>
      </c>
      <c r="G2116" s="44">
        <v>1</v>
      </c>
      <c r="H2116" s="3" t="s">
        <v>4453</v>
      </c>
      <c r="I2116" s="3" t="s">
        <v>4213</v>
      </c>
      <c r="J2116" s="3"/>
    </row>
    <row r="2117" spans="1:10" ht="19.5" customHeight="1" thickBot="1">
      <c r="A2117" s="3" t="s">
        <v>3935</v>
      </c>
      <c r="B2117" s="75">
        <v>42937</v>
      </c>
      <c r="C2117" s="53">
        <v>0.6069444444444444</v>
      </c>
      <c r="D2117" s="3" t="s">
        <v>192</v>
      </c>
      <c r="E2117" s="3" t="str">
        <f t="array" ref="E2117">INDEX(list!$C$2:$C$4995,MATCH(D2117,list!$A$2:$A$4995,0))</f>
        <v>VA - Julie Ting</v>
      </c>
      <c r="F2117" s="3" t="s">
        <v>4403</v>
      </c>
      <c r="G2117" s="44">
        <v>3</v>
      </c>
      <c r="H2117" s="3" t="s">
        <v>4458</v>
      </c>
      <c r="I2117" s="3" t="s">
        <v>4213</v>
      </c>
      <c r="J2117" s="3"/>
    </row>
    <row r="2118" spans="1:10" ht="19.5" customHeight="1" thickBot="1">
      <c r="A2118" s="3" t="s">
        <v>3935</v>
      </c>
      <c r="B2118" s="75">
        <v>42937</v>
      </c>
      <c r="C2118" s="53">
        <v>0.60833333333333328</v>
      </c>
      <c r="D2118" s="3" t="s">
        <v>192</v>
      </c>
      <c r="E2118" s="3" t="str">
        <f t="array" ref="E2118">INDEX(list!$C$2:$C$4995,MATCH(D2118,list!$A$2:$A$4995,0))</f>
        <v>VA - Julie Ting</v>
      </c>
      <c r="F2118" s="3" t="s">
        <v>4403</v>
      </c>
      <c r="G2118" s="44">
        <v>6</v>
      </c>
      <c r="H2118" s="3" t="s">
        <v>4453</v>
      </c>
      <c r="I2118" s="3" t="s">
        <v>4213</v>
      </c>
      <c r="J2118" s="3"/>
    </row>
    <row r="2119" spans="1:10" ht="19.5" customHeight="1" thickBot="1">
      <c r="A2119" s="3" t="s">
        <v>3935</v>
      </c>
      <c r="B2119" s="75">
        <v>42937</v>
      </c>
      <c r="C2119" s="53">
        <v>0.61249999999999993</v>
      </c>
      <c r="D2119" s="3" t="s">
        <v>192</v>
      </c>
      <c r="E2119" s="3" t="str">
        <f t="array" ref="E2119">INDEX(list!$C$2:$C$4995,MATCH(D2119,list!$A$2:$A$4995,0))</f>
        <v>VA - Julie Ting</v>
      </c>
      <c r="F2119" s="3" t="s">
        <v>4403</v>
      </c>
      <c r="G2119" s="44">
        <v>2</v>
      </c>
      <c r="H2119" s="3" t="s">
        <v>4458</v>
      </c>
      <c r="I2119" s="3" t="s">
        <v>4213</v>
      </c>
      <c r="J2119" s="3"/>
    </row>
    <row r="2120" spans="1:10" ht="19.5" customHeight="1" thickBot="1">
      <c r="A2120" s="3" t="s">
        <v>3935</v>
      </c>
      <c r="B2120" s="75">
        <v>42937</v>
      </c>
      <c r="C2120" s="53">
        <v>0.61319444444444449</v>
      </c>
      <c r="D2120" s="3" t="s">
        <v>192</v>
      </c>
      <c r="E2120" s="3" t="str">
        <f t="array" ref="E2120">INDEX(list!$C$2:$C$4995,MATCH(D2120,list!$A$2:$A$4995,0))</f>
        <v>VA - Julie Ting</v>
      </c>
      <c r="F2120" s="3" t="s">
        <v>4403</v>
      </c>
      <c r="G2120" s="44">
        <v>2</v>
      </c>
      <c r="H2120" s="3" t="s">
        <v>4453</v>
      </c>
      <c r="I2120" s="3" t="s">
        <v>4213</v>
      </c>
      <c r="J2120" s="3"/>
    </row>
    <row r="2121" spans="1:10" ht="19.5" customHeight="1" thickBot="1">
      <c r="A2121" s="3" t="s">
        <v>3935</v>
      </c>
      <c r="B2121" s="75">
        <v>42937</v>
      </c>
      <c r="C2121" s="53">
        <v>0.61458333333333337</v>
      </c>
      <c r="D2121" s="3" t="s">
        <v>192</v>
      </c>
      <c r="E2121" s="3" t="str">
        <f t="array" ref="E2121">INDEX(list!$C$2:$C$4995,MATCH(D2121,list!$A$2:$A$4995,0))</f>
        <v>VA - Julie Ting</v>
      </c>
      <c r="F2121" s="3" t="s">
        <v>4403</v>
      </c>
      <c r="G2121" s="44">
        <v>2</v>
      </c>
      <c r="H2121" s="3" t="s">
        <v>4458</v>
      </c>
      <c r="I2121" s="3" t="s">
        <v>4213</v>
      </c>
      <c r="J2121" s="3"/>
    </row>
    <row r="2122" spans="1:10" ht="19.5" customHeight="1" thickBot="1">
      <c r="A2122" s="3" t="s">
        <v>3935</v>
      </c>
      <c r="B2122" s="75">
        <v>42937</v>
      </c>
      <c r="C2122" s="53">
        <v>0.61527777777777781</v>
      </c>
      <c r="D2122" s="3" t="s">
        <v>192</v>
      </c>
      <c r="E2122" s="3" t="str">
        <f t="array" ref="E2122">INDEX(list!$C$2:$C$4995,MATCH(D2122,list!$A$2:$A$4995,0))</f>
        <v>VA - Julie Ting</v>
      </c>
      <c r="F2122" s="3" t="s">
        <v>4403</v>
      </c>
      <c r="G2122" s="44">
        <v>1</v>
      </c>
      <c r="H2122" s="3" t="s">
        <v>4453</v>
      </c>
      <c r="I2122" s="3" t="s">
        <v>4213</v>
      </c>
      <c r="J2122" s="3"/>
    </row>
    <row r="2123" spans="1:10" ht="19.5" customHeight="1" thickBot="1">
      <c r="A2123" s="3" t="s">
        <v>3935</v>
      </c>
      <c r="B2123" s="75">
        <v>42937</v>
      </c>
      <c r="C2123" s="53">
        <v>0.61597222222222225</v>
      </c>
      <c r="D2123" s="3" t="s">
        <v>192</v>
      </c>
      <c r="E2123" s="3" t="str">
        <f t="array" ref="E2123">INDEX(list!$C$2:$C$4995,MATCH(D2123,list!$A$2:$A$4995,0))</f>
        <v>VA - Julie Ting</v>
      </c>
      <c r="F2123" s="3" t="s">
        <v>4403</v>
      </c>
      <c r="G2123" s="44">
        <v>2</v>
      </c>
      <c r="H2123" s="3" t="s">
        <v>4458</v>
      </c>
      <c r="I2123" s="3" t="s">
        <v>4213</v>
      </c>
      <c r="J2123" s="3"/>
    </row>
    <row r="2124" spans="1:10" ht="19.5" customHeight="1" thickBot="1">
      <c r="A2124" s="3" t="s">
        <v>3935</v>
      </c>
      <c r="B2124" s="75">
        <v>42937</v>
      </c>
      <c r="C2124" s="53">
        <v>0.61944444444444446</v>
      </c>
      <c r="D2124" s="3" t="s">
        <v>2872</v>
      </c>
      <c r="E2124" s="3" t="str">
        <f t="array" ref="E2124">INDEX(list!$C$2:$C$4995,MATCH(D2124,list!$A$2:$A$4995,0))</f>
        <v>ET - Main</v>
      </c>
      <c r="F2124" s="3" t="s">
        <v>4404</v>
      </c>
      <c r="G2124" s="44">
        <v>5</v>
      </c>
      <c r="H2124" s="3" t="s">
        <v>4453</v>
      </c>
      <c r="I2124" s="3" t="s">
        <v>4213</v>
      </c>
      <c r="J2124" s="3"/>
    </row>
    <row r="2125" spans="1:10" ht="19.5" customHeight="1" thickBot="1">
      <c r="A2125" s="3" t="s">
        <v>3935</v>
      </c>
      <c r="B2125" s="75">
        <v>42937</v>
      </c>
      <c r="C2125" s="53">
        <v>0.65069444444444446</v>
      </c>
      <c r="D2125" s="3" t="s">
        <v>2398</v>
      </c>
      <c r="E2125" s="3" t="str">
        <f t="array" ref="E2125">INDEX(list!$C$2:$C$4995,MATCH(D2125,list!$A$2:$A$4995,0))</f>
        <v>VA - Yolanda Staff personal</v>
      </c>
      <c r="F2125" s="3" t="s">
        <v>4403</v>
      </c>
      <c r="G2125" s="44">
        <v>3</v>
      </c>
      <c r="H2125" s="3" t="s">
        <v>4458</v>
      </c>
      <c r="I2125" s="3" t="s">
        <v>4213</v>
      </c>
      <c r="J2125" s="3"/>
    </row>
    <row r="2126" spans="1:10" ht="19.5" customHeight="1" thickBot="1">
      <c r="A2126" s="3" t="s">
        <v>3935</v>
      </c>
      <c r="B2126" s="75">
        <v>42937</v>
      </c>
      <c r="C2126" s="53">
        <v>0.67083333333333339</v>
      </c>
      <c r="D2126" s="3" t="s">
        <v>3557</v>
      </c>
      <c r="E2126" s="3" t="str">
        <f t="array" ref="E2126">INDEX(list!$C$2:$C$4995,MATCH(D2126,list!$A$2:$A$4995,0))</f>
        <v>HelpGuide, Inc.</v>
      </c>
      <c r="F2126" s="3" t="s">
        <v>4207</v>
      </c>
      <c r="G2126" s="44">
        <v>1</v>
      </c>
      <c r="H2126" s="3" t="s">
        <v>4453</v>
      </c>
      <c r="I2126" s="3" t="s">
        <v>4213</v>
      </c>
      <c r="J2126" s="3" t="s">
        <v>4208</v>
      </c>
    </row>
    <row r="2127" spans="1:10" ht="19.5" customHeight="1" thickBot="1">
      <c r="A2127" s="3" t="s">
        <v>3935</v>
      </c>
      <c r="B2127" s="75">
        <v>42937</v>
      </c>
      <c r="C2127" s="53">
        <v>0.78125</v>
      </c>
      <c r="D2127" s="3" t="s">
        <v>3151</v>
      </c>
      <c r="E2127" s="3" t="str">
        <f t="array" ref="E2127">INDEX(list!$C$2:$C$4995,MATCH(D2127,list!$A$2:$A$4995,0))</f>
        <v>?</v>
      </c>
      <c r="F2127" s="3" t="s">
        <v>4421</v>
      </c>
      <c r="G2127" s="44">
        <v>3</v>
      </c>
      <c r="H2127" s="3" t="s">
        <v>4458</v>
      </c>
      <c r="I2127" s="3" t="s">
        <v>4213</v>
      </c>
      <c r="J2127" s="3"/>
    </row>
    <row r="2128" spans="1:10" ht="19.5" customHeight="1" thickBot="1">
      <c r="A2128" s="3" t="s">
        <v>3935</v>
      </c>
      <c r="B2128" s="75">
        <v>42937</v>
      </c>
      <c r="C2128" s="53">
        <v>0.78263888888888899</v>
      </c>
      <c r="D2128" s="3" t="s">
        <v>3151</v>
      </c>
      <c r="E2128" s="3" t="str">
        <f t="array" ref="E2128">INDEX(list!$C$2:$C$4995,MATCH(D2128,list!$A$2:$A$4995,0))</f>
        <v>?</v>
      </c>
      <c r="F2128" s="3" t="s">
        <v>4421</v>
      </c>
      <c r="G2128" s="44">
        <v>3</v>
      </c>
      <c r="H2128" s="3" t="s">
        <v>4453</v>
      </c>
      <c r="I2128" s="3" t="s">
        <v>4213</v>
      </c>
      <c r="J2128" s="3"/>
    </row>
    <row r="2129" spans="1:10" ht="19.5" customHeight="1" thickBot="1">
      <c r="A2129" s="3" t="s">
        <v>3935</v>
      </c>
      <c r="B2129" s="75">
        <v>42937</v>
      </c>
      <c r="C2129" s="53">
        <v>0.78402777777777777</v>
      </c>
      <c r="D2129" s="3" t="s">
        <v>3151</v>
      </c>
      <c r="E2129" s="3" t="str">
        <f t="array" ref="E2129">INDEX(list!$C$2:$C$4995,MATCH(D2129,list!$A$2:$A$4995,0))</f>
        <v>?</v>
      </c>
      <c r="F2129" s="3" t="s">
        <v>4421</v>
      </c>
      <c r="G2129" s="44">
        <v>2</v>
      </c>
      <c r="H2129" s="3" t="s">
        <v>4458</v>
      </c>
      <c r="I2129" s="3" t="s">
        <v>4213</v>
      </c>
      <c r="J2129" s="3"/>
    </row>
    <row r="2130" spans="1:10" ht="19.5" customHeight="1" thickBot="1">
      <c r="A2130" s="3" t="s">
        <v>3935</v>
      </c>
      <c r="B2130" s="75">
        <v>42937</v>
      </c>
      <c r="C2130" s="53">
        <v>0.78541666666666676</v>
      </c>
      <c r="D2130" s="3" t="s">
        <v>3151</v>
      </c>
      <c r="E2130" s="3" t="str">
        <f t="array" ref="E2130">INDEX(list!$C$2:$C$4995,MATCH(D2130,list!$A$2:$A$4995,0))</f>
        <v>?</v>
      </c>
      <c r="F2130" s="3" t="s">
        <v>4421</v>
      </c>
      <c r="G2130" s="44">
        <v>5</v>
      </c>
      <c r="H2130" s="3" t="s">
        <v>4453</v>
      </c>
      <c r="I2130" s="3" t="s">
        <v>4213</v>
      </c>
      <c r="J2130" s="3"/>
    </row>
    <row r="2131" spans="1:10" ht="19.5" customHeight="1" thickBot="1">
      <c r="A2131" s="3" t="s">
        <v>3937</v>
      </c>
      <c r="B2131" s="75">
        <v>42938</v>
      </c>
      <c r="C2131" s="53">
        <v>0.35347222222222219</v>
      </c>
      <c r="D2131" s="3" t="s">
        <v>3557</v>
      </c>
      <c r="E2131" s="3" t="str">
        <f t="array" ref="E2131">INDEX(list!$C$2:$C$4995,MATCH(D2131,list!$A$2:$A$4995,0))</f>
        <v>HelpGuide, Inc.</v>
      </c>
      <c r="F2131" s="3" t="s">
        <v>4207</v>
      </c>
      <c r="G2131" s="44">
        <v>1</v>
      </c>
      <c r="H2131" s="3" t="s">
        <v>4458</v>
      </c>
      <c r="I2131" s="3" t="s">
        <v>4220</v>
      </c>
      <c r="J2131" s="3" t="s">
        <v>4208</v>
      </c>
    </row>
    <row r="2132" spans="1:10" ht="19.5" customHeight="1" thickBot="1">
      <c r="A2132" s="3" t="s">
        <v>3937</v>
      </c>
      <c r="B2132" s="75">
        <v>42938</v>
      </c>
      <c r="C2132" s="53">
        <v>0.4236111111111111</v>
      </c>
      <c r="D2132" s="3" t="s">
        <v>3557</v>
      </c>
      <c r="E2132" s="3" t="str">
        <f t="array" ref="E2132">INDEX(list!$C$2:$C$4995,MATCH(D2132,list!$A$2:$A$4995,0))</f>
        <v>HelpGuide, Inc.</v>
      </c>
      <c r="F2132" s="3" t="s">
        <v>4207</v>
      </c>
      <c r="G2132" s="44">
        <v>1</v>
      </c>
      <c r="H2132" s="3" t="s">
        <v>4458</v>
      </c>
      <c r="I2132" s="3" t="s">
        <v>4220</v>
      </c>
      <c r="J2132" s="3" t="s">
        <v>4208</v>
      </c>
    </row>
    <row r="2133" spans="1:10" ht="19.5" customHeight="1" thickBot="1">
      <c r="A2133" s="3" t="s">
        <v>3937</v>
      </c>
      <c r="B2133" s="75">
        <v>42938</v>
      </c>
      <c r="C2133" s="53">
        <v>0.52916666666666667</v>
      </c>
      <c r="D2133" s="3" t="s">
        <v>3571</v>
      </c>
      <c r="E2133" s="3" t="str">
        <f t="array" ref="E2133">INDEX(list!$C$2:$C$4995,MATCH(D2133,list!$A$2:$A$4995,0))</f>
        <v>Dominick Mauro Jr. work</v>
      </c>
      <c r="F2133" s="3" t="s">
        <v>4412</v>
      </c>
      <c r="G2133" s="44">
        <v>2</v>
      </c>
      <c r="H2133" s="3" t="s">
        <v>4453</v>
      </c>
      <c r="I2133" s="3" t="s">
        <v>4220</v>
      </c>
      <c r="J2133" s="3"/>
    </row>
    <row r="2134" spans="1:10" ht="19.5" customHeight="1" thickBot="1">
      <c r="A2134" s="3" t="s">
        <v>3937</v>
      </c>
      <c r="B2134" s="75">
        <v>42938</v>
      </c>
      <c r="C2134" s="53">
        <v>0.53194444444444444</v>
      </c>
      <c r="D2134" s="3" t="s">
        <v>2825</v>
      </c>
      <c r="E2134" s="46" t="str">
        <f t="array" ref="E2134">INDEX(list!$C$2:$C$4995,MATCH(D2134,list!$A$2:$A$4995,0))</f>
        <v>LWA - Clark Wilson</v>
      </c>
      <c r="F2134" s="3" t="s">
        <v>4404</v>
      </c>
      <c r="G2134" s="44">
        <v>2</v>
      </c>
      <c r="H2134" s="3" t="s">
        <v>4453</v>
      </c>
      <c r="I2134" s="3" t="s">
        <v>4220</v>
      </c>
      <c r="J2134" s="3"/>
    </row>
    <row r="2135" spans="1:10" ht="19.5" customHeight="1" thickBot="1">
      <c r="A2135" s="3" t="s">
        <v>3937</v>
      </c>
      <c r="B2135" s="75">
        <v>42938</v>
      </c>
      <c r="C2135" s="53">
        <v>0.61527777777777781</v>
      </c>
      <c r="D2135" s="3" t="s">
        <v>1042</v>
      </c>
      <c r="E2135" s="3" t="str">
        <f t="array" ref="E2135">INDEX(list!$C$2:$C$4995,MATCH(D2135,list!$A$2:$A$4995,0))</f>
        <v>Mary Busche</v>
      </c>
      <c r="F2135" s="3" t="s">
        <v>4479</v>
      </c>
      <c r="G2135" s="44">
        <v>1</v>
      </c>
      <c r="H2135" s="3" t="s">
        <v>4458</v>
      </c>
      <c r="I2135" s="3" t="s">
        <v>4220</v>
      </c>
      <c r="J2135" s="3"/>
    </row>
    <row r="2136" spans="1:10" ht="19.5" customHeight="1" thickBot="1">
      <c r="A2136" s="3" t="s">
        <v>3938</v>
      </c>
      <c r="B2136" s="75">
        <v>42939</v>
      </c>
      <c r="C2136" s="53">
        <v>0.4861111111111111</v>
      </c>
      <c r="D2136" s="3" t="s">
        <v>940</v>
      </c>
      <c r="E2136" s="3" t="str">
        <f t="array" ref="E2136">INDEX(list!$C$2:$C$4995,MATCH(D2136,list!$A$2:$A$4995,0))</f>
        <v>SOCO - James Sampson</v>
      </c>
      <c r="F2136" s="3" t="s">
        <v>4403</v>
      </c>
      <c r="G2136" s="44">
        <v>3</v>
      </c>
      <c r="H2136" s="3" t="s">
        <v>4453</v>
      </c>
      <c r="I2136" s="3" t="s">
        <v>4220</v>
      </c>
      <c r="J2136" s="3"/>
    </row>
    <row r="2137" spans="1:10" ht="19.5" customHeight="1" thickBot="1">
      <c r="A2137" s="3" t="s">
        <v>3938</v>
      </c>
      <c r="B2137" s="75">
        <v>42939</v>
      </c>
      <c r="C2137" s="53">
        <v>0.71597222222222223</v>
      </c>
      <c r="D2137" s="3" t="s">
        <v>499</v>
      </c>
      <c r="E2137" s="3" t="str">
        <f t="array" ref="E2137">INDEX(list!$C$2:$C$4995,MATCH(D2137,list!$A$2:$A$4995,0))</f>
        <v>Apple Store Los Cerritos</v>
      </c>
      <c r="F2137" s="3" t="s">
        <v>4411</v>
      </c>
      <c r="G2137" s="44">
        <v>4</v>
      </c>
      <c r="H2137" s="3" t="s">
        <v>4458</v>
      </c>
      <c r="I2137" s="3" t="s">
        <v>4220</v>
      </c>
      <c r="J2137" s="3"/>
    </row>
    <row r="2138" spans="1:10" ht="19.5" customHeight="1" thickBot="1">
      <c r="A2138" s="3" t="s">
        <v>3938</v>
      </c>
      <c r="B2138" s="75">
        <v>42939</v>
      </c>
      <c r="C2138" s="53">
        <v>0.71875</v>
      </c>
      <c r="D2138" s="3" t="s">
        <v>499</v>
      </c>
      <c r="E2138" s="3" t="str">
        <f t="array" ref="E2138">INDEX(list!$C$2:$C$4995,MATCH(D2138,list!$A$2:$A$4995,0))</f>
        <v>Apple Store Los Cerritos</v>
      </c>
      <c r="F2138" s="3" t="s">
        <v>4411</v>
      </c>
      <c r="G2138" s="44">
        <v>1</v>
      </c>
      <c r="H2138" s="3" t="s">
        <v>4453</v>
      </c>
      <c r="I2138" s="3" t="s">
        <v>4220</v>
      </c>
      <c r="J2138" s="3"/>
    </row>
    <row r="2139" spans="1:10" ht="19.5" customHeight="1" thickBot="1">
      <c r="A2139" s="3" t="s">
        <v>3938</v>
      </c>
      <c r="B2139" s="75">
        <v>42939</v>
      </c>
      <c r="C2139" s="53">
        <v>0.89444444444444438</v>
      </c>
      <c r="D2139" s="3" t="s">
        <v>3272</v>
      </c>
      <c r="E2139" s="3" t="str">
        <f t="array" ref="E2139">INDEX(list!$C$2:$C$4995,MATCH(D2139,list!$A$2:$A$4995,0))</f>
        <v>Elaina Cell</v>
      </c>
      <c r="F2139" s="3" t="s">
        <v>4403</v>
      </c>
      <c r="G2139" s="44">
        <v>3</v>
      </c>
      <c r="H2139" s="3" t="s">
        <v>4458</v>
      </c>
      <c r="I2139" s="3" t="s">
        <v>4220</v>
      </c>
      <c r="J2139" s="3"/>
    </row>
    <row r="2140" spans="1:10" ht="19.5" customHeight="1" thickBot="1">
      <c r="A2140" s="3" t="s">
        <v>3928</v>
      </c>
      <c r="B2140" s="75">
        <v>42940</v>
      </c>
      <c r="C2140" s="53">
        <v>0.38263888888888892</v>
      </c>
      <c r="D2140" s="3" t="s">
        <v>3115</v>
      </c>
      <c r="E2140" s="46" t="str">
        <f t="array" ref="E2140">INDEX(list!$C$2:$C$4995,MATCH(D2140,list!$A$2:$A$4995,0))</f>
        <v>PCG - Grimes home</v>
      </c>
      <c r="F2140" s="3" t="s">
        <v>4403</v>
      </c>
      <c r="G2140" s="44">
        <v>2</v>
      </c>
      <c r="H2140" s="3" t="s">
        <v>4458</v>
      </c>
      <c r="I2140" s="3" t="s">
        <v>4213</v>
      </c>
      <c r="J2140" s="3"/>
    </row>
    <row r="2141" spans="1:10" ht="19.5" customHeight="1" thickBot="1">
      <c r="A2141" s="3" t="s">
        <v>3928</v>
      </c>
      <c r="B2141" s="75">
        <v>42940</v>
      </c>
      <c r="C2141" s="53">
        <v>0.43263888888888885</v>
      </c>
      <c r="D2141" s="3" t="s">
        <v>2872</v>
      </c>
      <c r="E2141" s="3" t="str">
        <f t="array" ref="E2141">INDEX(list!$C$2:$C$4995,MATCH(D2141,list!$A$2:$A$4995,0))</f>
        <v>ET - Main</v>
      </c>
      <c r="F2141" s="3" t="s">
        <v>4404</v>
      </c>
      <c r="G2141" s="44">
        <v>2</v>
      </c>
      <c r="H2141" s="3" t="s">
        <v>4458</v>
      </c>
      <c r="I2141" s="3" t="s">
        <v>4213</v>
      </c>
      <c r="J2141" s="3"/>
    </row>
    <row r="2142" spans="1:10" ht="19.5" customHeight="1" thickBot="1">
      <c r="A2142" s="3" t="s">
        <v>3928</v>
      </c>
      <c r="B2142" s="75">
        <v>42940</v>
      </c>
      <c r="C2142" s="53">
        <v>0.43958333333333338</v>
      </c>
      <c r="D2142" s="3" t="s">
        <v>2872</v>
      </c>
      <c r="E2142" s="3" t="str">
        <f t="array" ref="E2142">INDEX(list!$C$2:$C$4995,MATCH(D2142,list!$A$2:$A$4995,0))</f>
        <v>ET - Main</v>
      </c>
      <c r="F2142" s="3" t="s">
        <v>4404</v>
      </c>
      <c r="G2142" s="44">
        <v>1</v>
      </c>
      <c r="H2142" s="3" t="s">
        <v>4458</v>
      </c>
      <c r="I2142" s="3" t="s">
        <v>4213</v>
      </c>
      <c r="J2142" s="3"/>
    </row>
    <row r="2143" spans="1:10" ht="19.5" customHeight="1" thickBot="1">
      <c r="A2143" s="3" t="s">
        <v>3928</v>
      </c>
      <c r="B2143" s="75">
        <v>42940</v>
      </c>
      <c r="C2143" s="53">
        <v>0.44097222222222227</v>
      </c>
      <c r="D2143" s="3" t="s">
        <v>2872</v>
      </c>
      <c r="E2143" s="3" t="str">
        <f t="array" ref="E2143">INDEX(list!$C$2:$C$4995,MATCH(D2143,list!$A$2:$A$4995,0))</f>
        <v>ET - Main</v>
      </c>
      <c r="F2143" s="3" t="s">
        <v>4404</v>
      </c>
      <c r="G2143" s="44">
        <v>1</v>
      </c>
      <c r="H2143" s="3" t="s">
        <v>4458</v>
      </c>
      <c r="I2143" s="3" t="s">
        <v>4213</v>
      </c>
      <c r="J2143" s="3"/>
    </row>
    <row r="2144" spans="1:10" ht="19.5" customHeight="1" thickBot="1">
      <c r="A2144" s="3" t="s">
        <v>3928</v>
      </c>
      <c r="B2144" s="75">
        <v>42940</v>
      </c>
      <c r="C2144" s="53">
        <v>0.44166666666666665</v>
      </c>
      <c r="D2144" s="3" t="s">
        <v>2872</v>
      </c>
      <c r="E2144" s="3" t="str">
        <f t="array" ref="E2144">INDEX(list!$C$2:$C$4995,MATCH(D2144,list!$A$2:$A$4995,0))</f>
        <v>ET - Main</v>
      </c>
      <c r="F2144" s="3" t="s">
        <v>4404</v>
      </c>
      <c r="G2144" s="44">
        <v>1</v>
      </c>
      <c r="H2144" s="3" t="s">
        <v>4458</v>
      </c>
      <c r="I2144" s="3" t="s">
        <v>4213</v>
      </c>
      <c r="J2144" s="3"/>
    </row>
    <row r="2145" spans="1:10" ht="19.5" customHeight="1" thickBot="1">
      <c r="A2145" s="3" t="s">
        <v>3928</v>
      </c>
      <c r="B2145" s="75">
        <v>42940</v>
      </c>
      <c r="C2145" s="53">
        <v>0.44236111111111115</v>
      </c>
      <c r="D2145" s="3" t="s">
        <v>2872</v>
      </c>
      <c r="E2145" s="3" t="str">
        <f t="array" ref="E2145">INDEX(list!$C$2:$C$4995,MATCH(D2145,list!$A$2:$A$4995,0))</f>
        <v>ET - Main</v>
      </c>
      <c r="F2145" s="3" t="s">
        <v>4404</v>
      </c>
      <c r="G2145" s="44">
        <v>1</v>
      </c>
      <c r="H2145" s="3" t="s">
        <v>4458</v>
      </c>
      <c r="I2145" s="3" t="s">
        <v>4213</v>
      </c>
      <c r="J2145" s="3"/>
    </row>
    <row r="2146" spans="1:10" ht="19.5" customHeight="1" thickBot="1">
      <c r="A2146" s="3" t="s">
        <v>3928</v>
      </c>
      <c r="B2146" s="75">
        <v>42940</v>
      </c>
      <c r="C2146" s="53">
        <v>0.4861111111111111</v>
      </c>
      <c r="D2146" s="3" t="s">
        <v>2398</v>
      </c>
      <c r="E2146" s="3" t="str">
        <f t="array" ref="E2146">INDEX(list!$C$2:$C$4995,MATCH(D2146,list!$A$2:$A$4995,0))</f>
        <v>VA - Yolanda Staff personal</v>
      </c>
      <c r="F2146" s="3" t="s">
        <v>4403</v>
      </c>
      <c r="G2146" s="44">
        <v>2</v>
      </c>
      <c r="H2146" s="3" t="s">
        <v>4458</v>
      </c>
      <c r="I2146" s="3" t="s">
        <v>4213</v>
      </c>
      <c r="J2146" s="3"/>
    </row>
    <row r="2147" spans="1:10" ht="19.5" customHeight="1" thickBot="1">
      <c r="A2147" s="3" t="s">
        <v>3928</v>
      </c>
      <c r="B2147" s="75">
        <v>42940</v>
      </c>
      <c r="C2147" s="53">
        <v>0.53611111111111109</v>
      </c>
      <c r="D2147" s="3" t="s">
        <v>2872</v>
      </c>
      <c r="E2147" s="3" t="str">
        <f t="array" ref="E2147">INDEX(list!$C$2:$C$4995,MATCH(D2147,list!$A$2:$A$4995,0))</f>
        <v>ET - Main</v>
      </c>
      <c r="F2147" s="3" t="s">
        <v>4403</v>
      </c>
      <c r="G2147" s="44">
        <v>11</v>
      </c>
      <c r="H2147" s="3" t="s">
        <v>4458</v>
      </c>
      <c r="I2147" s="3" t="s">
        <v>4213</v>
      </c>
      <c r="J2147" s="3"/>
    </row>
    <row r="2148" spans="1:10" ht="19.5" customHeight="1" thickBot="1">
      <c r="A2148" s="3" t="s">
        <v>3928</v>
      </c>
      <c r="B2148" s="75">
        <v>42940</v>
      </c>
      <c r="C2148" s="53">
        <v>0.54583333333333328</v>
      </c>
      <c r="D2148" s="3" t="s">
        <v>3650</v>
      </c>
      <c r="E2148" s="3" t="str">
        <f t="array" ref="E2148">INDEX(list!$C$2:$C$4995,MATCH(D2148,list!$A$2:$A$4995,0))</f>
        <v>CPL - Beth cell</v>
      </c>
      <c r="F2148" s="3" t="s">
        <v>4407</v>
      </c>
      <c r="G2148" s="44">
        <v>1</v>
      </c>
      <c r="H2148" s="3" t="s">
        <v>4458</v>
      </c>
      <c r="I2148" s="3" t="s">
        <v>4213</v>
      </c>
      <c r="J2148" s="3"/>
    </row>
    <row r="2149" spans="1:10" ht="19.5" customHeight="1" thickBot="1">
      <c r="A2149" s="3" t="s">
        <v>3928</v>
      </c>
      <c r="B2149" s="75">
        <v>42940</v>
      </c>
      <c r="C2149" s="53">
        <v>0.56111111111111112</v>
      </c>
      <c r="D2149" s="3" t="s">
        <v>3115</v>
      </c>
      <c r="E2149" s="46" t="str">
        <f t="array" ref="E2149">INDEX(list!$C$2:$C$4995,MATCH(D2149,list!$A$2:$A$4995,0))</f>
        <v>PCG - Grimes home</v>
      </c>
      <c r="F2149" s="3" t="s">
        <v>4403</v>
      </c>
      <c r="G2149" s="44">
        <v>5</v>
      </c>
      <c r="H2149" s="3" t="s">
        <v>4453</v>
      </c>
      <c r="I2149" s="3" t="s">
        <v>4213</v>
      </c>
      <c r="J2149" s="3"/>
    </row>
    <row r="2150" spans="1:10" ht="19.5" customHeight="1" thickBot="1">
      <c r="A2150" s="3" t="s">
        <v>3928</v>
      </c>
      <c r="B2150" s="75">
        <v>42940</v>
      </c>
      <c r="C2150" s="53">
        <v>0.73819444444444438</v>
      </c>
      <c r="D2150" s="3" t="s">
        <v>3491</v>
      </c>
      <c r="E2150" s="3" t="str">
        <f t="array" ref="E2150">INDEX(list!$C$2:$C$4995,MATCH(D2150,list!$A$2:$A$4995,0))</f>
        <v>LWA - Clark Wilson</v>
      </c>
      <c r="F2150" s="3" t="s">
        <v>4422</v>
      </c>
      <c r="G2150" s="44">
        <v>1</v>
      </c>
      <c r="H2150" s="3" t="s">
        <v>4453</v>
      </c>
      <c r="I2150" s="3" t="s">
        <v>4213</v>
      </c>
      <c r="J2150" s="3"/>
    </row>
    <row r="2151" spans="1:10" ht="19.5" customHeight="1" thickBot="1">
      <c r="A2151" s="3" t="s">
        <v>3928</v>
      </c>
      <c r="B2151" s="75">
        <v>42940</v>
      </c>
      <c r="C2151" s="53">
        <v>0.75555555555555554</v>
      </c>
      <c r="D2151" s="3" t="s">
        <v>2872</v>
      </c>
      <c r="E2151" s="3" t="str">
        <f t="array" ref="E2151">INDEX(list!$C$2:$C$4995,MATCH(D2151,list!$A$2:$A$4995,0))</f>
        <v>ET - Main</v>
      </c>
      <c r="F2151" s="3" t="s">
        <v>4404</v>
      </c>
      <c r="G2151" s="44">
        <v>1</v>
      </c>
      <c r="H2151" s="3" t="s">
        <v>4453</v>
      </c>
      <c r="I2151" s="3" t="s">
        <v>4213</v>
      </c>
      <c r="J2151" s="3"/>
    </row>
    <row r="2152" spans="1:10" ht="19.5" customHeight="1" thickBot="1">
      <c r="A2152" s="3" t="s">
        <v>3928</v>
      </c>
      <c r="B2152" s="75">
        <v>42940</v>
      </c>
      <c r="C2152" s="53">
        <v>0.75624999999999998</v>
      </c>
      <c r="D2152" s="3" t="s">
        <v>2872</v>
      </c>
      <c r="E2152" s="3" t="str">
        <f t="array" ref="E2152">INDEX(list!$C$2:$C$4995,MATCH(D2152,list!$A$2:$A$4995,0))</f>
        <v>ET - Main</v>
      </c>
      <c r="F2152" s="3" t="s">
        <v>4404</v>
      </c>
      <c r="G2152" s="44">
        <v>1</v>
      </c>
      <c r="H2152" s="3" t="s">
        <v>4453</v>
      </c>
      <c r="I2152" s="3" t="s">
        <v>4213</v>
      </c>
      <c r="J2152" s="3"/>
    </row>
    <row r="2153" spans="1:10" ht="19.5" customHeight="1" thickBot="1">
      <c r="A2153" s="3" t="s">
        <v>3928</v>
      </c>
      <c r="B2153" s="75">
        <v>42940</v>
      </c>
      <c r="C2153" s="53">
        <v>0.75694444444444453</v>
      </c>
      <c r="D2153" s="3" t="s">
        <v>2872</v>
      </c>
      <c r="E2153" s="3" t="str">
        <f t="array" ref="E2153">INDEX(list!$C$2:$C$4995,MATCH(D2153,list!$A$2:$A$4995,0))</f>
        <v>ET - Main</v>
      </c>
      <c r="F2153" s="3" t="s">
        <v>4404</v>
      </c>
      <c r="G2153" s="44">
        <v>2</v>
      </c>
      <c r="H2153" s="3" t="s">
        <v>4453</v>
      </c>
      <c r="I2153" s="3" t="s">
        <v>4213</v>
      </c>
      <c r="J2153" s="3"/>
    </row>
    <row r="2154" spans="1:10" ht="19.5" customHeight="1" thickBot="1">
      <c r="A2154" s="3" t="s">
        <v>3932</v>
      </c>
      <c r="B2154" s="75">
        <v>42941</v>
      </c>
      <c r="C2154" s="53">
        <v>0.4770833333333333</v>
      </c>
      <c r="D2154" s="3" t="s">
        <v>2872</v>
      </c>
      <c r="E2154" s="3" t="str">
        <f t="array" ref="E2154">INDEX(list!$C$2:$C$4995,MATCH(D2154,list!$A$2:$A$4995,0))</f>
        <v>ET - Main</v>
      </c>
      <c r="F2154" s="3" t="s">
        <v>4403</v>
      </c>
      <c r="G2154" s="44">
        <v>1</v>
      </c>
      <c r="H2154" s="3" t="s">
        <v>4458</v>
      </c>
      <c r="I2154" s="3" t="s">
        <v>4213</v>
      </c>
      <c r="J2154" s="3"/>
    </row>
    <row r="2155" spans="1:10" ht="19.5" customHeight="1" thickBot="1">
      <c r="A2155" s="3" t="s">
        <v>3932</v>
      </c>
      <c r="B2155" s="75">
        <v>42941</v>
      </c>
      <c r="C2155" s="53">
        <v>0.4777777777777778</v>
      </c>
      <c r="D2155" s="3" t="s">
        <v>3506</v>
      </c>
      <c r="E2155" s="3" t="str">
        <f t="array" ref="E2155">INDEX(list!$C$2:$C$4995,MATCH(D2155,list!$A$2:$A$4995,0))</f>
        <v>ET - Kevin O'Connor</v>
      </c>
      <c r="F2155" s="3" t="s">
        <v>4403</v>
      </c>
      <c r="G2155" s="44">
        <v>6</v>
      </c>
      <c r="H2155" s="3" t="s">
        <v>4458</v>
      </c>
      <c r="I2155" s="3" t="s">
        <v>4213</v>
      </c>
      <c r="J2155" s="3"/>
    </row>
    <row r="2156" spans="1:10" ht="19.5" customHeight="1" thickBot="1">
      <c r="A2156" s="3" t="s">
        <v>3932</v>
      </c>
      <c r="B2156" s="75">
        <v>42941</v>
      </c>
      <c r="C2156" s="53">
        <v>0.55208333333333337</v>
      </c>
      <c r="D2156" s="3" t="s">
        <v>3040</v>
      </c>
      <c r="E2156" s="3" t="str">
        <f t="array" ref="E2156">INDEX(list!$C$2:$C$4995,MATCH(D2156,list!$A$2:$A$4995,0))</f>
        <v>ET - Smpl Solutions</v>
      </c>
      <c r="F2156" s="3" t="s">
        <v>4403</v>
      </c>
      <c r="G2156" s="44">
        <v>1</v>
      </c>
      <c r="H2156" s="3" t="s">
        <v>4458</v>
      </c>
      <c r="I2156" s="3" t="s">
        <v>4213</v>
      </c>
      <c r="J2156" s="3"/>
    </row>
    <row r="2157" spans="1:10" ht="19.5" customHeight="1" thickBot="1">
      <c r="A2157" s="3" t="s">
        <v>3932</v>
      </c>
      <c r="B2157" s="75">
        <v>42941</v>
      </c>
      <c r="C2157" s="53">
        <v>0.62013888888888891</v>
      </c>
      <c r="D2157" s="3" t="s">
        <v>2266</v>
      </c>
      <c r="E2157" s="3" t="str">
        <f t="array" ref="E2157">INDEX(list!$C$2:$C$4995,MATCH(D2157,list!$A$2:$A$4995,0))</f>
        <v>Paul DeBaets</v>
      </c>
      <c r="F2157" s="3" t="s">
        <v>4403</v>
      </c>
      <c r="G2157" s="44">
        <v>24</v>
      </c>
      <c r="H2157" s="3" t="s">
        <v>4458</v>
      </c>
      <c r="I2157" s="3" t="s">
        <v>4213</v>
      </c>
      <c r="J2157" s="3"/>
    </row>
    <row r="2158" spans="1:10" ht="19.5" customHeight="1" thickBot="1">
      <c r="A2158" s="3" t="s">
        <v>3932</v>
      </c>
      <c r="B2158" s="75">
        <v>42941</v>
      </c>
      <c r="C2158" s="53">
        <v>0.81111111111111101</v>
      </c>
      <c r="D2158" s="3" t="s">
        <v>1227</v>
      </c>
      <c r="E2158" s="3" t="str">
        <f t="array" ref="E2158">INDEX(list!$C$2:$C$4995,MATCH(D2158,list!$A$2:$A$4995,0))</f>
        <v>Patrick Laubach Cell</v>
      </c>
      <c r="F2158" s="3" t="s">
        <v>4403</v>
      </c>
      <c r="G2158" s="44">
        <v>2</v>
      </c>
      <c r="H2158" s="3" t="s">
        <v>4453</v>
      </c>
      <c r="I2158" s="3" t="s">
        <v>4213</v>
      </c>
      <c r="J2158" s="3"/>
    </row>
    <row r="2159" spans="1:10" ht="19.5" customHeight="1" thickBot="1">
      <c r="A2159" s="3" t="s">
        <v>3933</v>
      </c>
      <c r="B2159" s="75">
        <v>42942</v>
      </c>
      <c r="C2159" s="53">
        <v>0.37222222222222223</v>
      </c>
      <c r="D2159" s="3" t="s">
        <v>2741</v>
      </c>
      <c r="E2159" s="3" t="str">
        <f t="array" ref="E2159">INDEX(list!$C$2:$C$4995,MATCH(D2159,list!$A$2:$A$4995,0))</f>
        <v>ET - Scot Rea</v>
      </c>
      <c r="F2159" s="3" t="s">
        <v>4404</v>
      </c>
      <c r="G2159" s="44">
        <v>1</v>
      </c>
      <c r="H2159" s="3" t="s">
        <v>4453</v>
      </c>
      <c r="I2159" s="3" t="s">
        <v>4213</v>
      </c>
      <c r="J2159" s="3"/>
    </row>
    <row r="2160" spans="1:10" ht="19.5" customHeight="1" thickBot="1">
      <c r="A2160" s="3" t="s">
        <v>3933</v>
      </c>
      <c r="B2160" s="75">
        <v>42942</v>
      </c>
      <c r="C2160" s="53">
        <v>0.37222222222222223</v>
      </c>
      <c r="D2160" s="3" t="s">
        <v>3557</v>
      </c>
      <c r="E2160" s="3" t="str">
        <f t="array" ref="E2160">INDEX(list!$C$2:$C$4995,MATCH(D2160,list!$A$2:$A$4995,0))</f>
        <v>HelpGuide, Inc.</v>
      </c>
      <c r="F2160" s="3" t="s">
        <v>4207</v>
      </c>
      <c r="G2160" s="44">
        <v>1</v>
      </c>
      <c r="H2160" s="3" t="s">
        <v>4453</v>
      </c>
      <c r="I2160" s="3" t="s">
        <v>4213</v>
      </c>
      <c r="J2160" s="3" t="s">
        <v>4208</v>
      </c>
    </row>
    <row r="2161" spans="1:10" ht="19.5" customHeight="1" thickBot="1">
      <c r="A2161" s="56" t="s">
        <v>3933</v>
      </c>
      <c r="B2161" s="80">
        <v>42942</v>
      </c>
      <c r="C2161" s="67">
        <v>0.37291666666666662</v>
      </c>
      <c r="D2161" s="56" t="s">
        <v>2741</v>
      </c>
      <c r="E2161" s="3" t="str">
        <f t="array" ref="E2161">INDEX(list!$C$2:$C$4995,MATCH(D2161,list!$A$2:$A$4995,0))</f>
        <v>ET - Scot Rea</v>
      </c>
      <c r="F2161" s="56" t="s">
        <v>4404</v>
      </c>
      <c r="G2161" s="58">
        <v>13</v>
      </c>
      <c r="H2161" s="56" t="s">
        <v>4453</v>
      </c>
      <c r="I2161" s="56" t="s">
        <v>4213</v>
      </c>
      <c r="J2161" s="56"/>
    </row>
    <row r="2162" spans="1:10" ht="19.5" customHeight="1" thickBot="1">
      <c r="A2162" s="56" t="s">
        <v>3933</v>
      </c>
      <c r="B2162" s="80">
        <v>42942</v>
      </c>
      <c r="C2162" s="67">
        <v>0.39305555555555555</v>
      </c>
      <c r="D2162" s="56" t="s">
        <v>2741</v>
      </c>
      <c r="E2162" s="3" t="str">
        <f t="array" ref="E2162">INDEX(list!$C$2:$C$4995,MATCH(D2162,list!$A$2:$A$4995,0))</f>
        <v>ET - Scot Rea</v>
      </c>
      <c r="F2162" s="56" t="s">
        <v>4403</v>
      </c>
      <c r="G2162" s="58">
        <v>23</v>
      </c>
      <c r="H2162" s="56" t="s">
        <v>4453</v>
      </c>
      <c r="I2162" s="56" t="s">
        <v>4213</v>
      </c>
      <c r="J2162" s="56"/>
    </row>
    <row r="2163" spans="1:10" ht="19.5" customHeight="1" thickBot="1">
      <c r="A2163" s="3" t="s">
        <v>3933</v>
      </c>
      <c r="B2163" s="75">
        <v>42942</v>
      </c>
      <c r="C2163" s="53">
        <v>0.40833333333333338</v>
      </c>
      <c r="D2163" s="3" t="s">
        <v>2058</v>
      </c>
      <c r="E2163" s="3" t="str">
        <f t="array" ref="E2163">INDEX(list!$C$2:$C$4995,MATCH(D2163,list!$A$2:$A$4995,0))</f>
        <v>CPL - Beth Home</v>
      </c>
      <c r="F2163" s="3" t="s">
        <v>4414</v>
      </c>
      <c r="G2163" s="44">
        <v>1</v>
      </c>
      <c r="H2163" s="3" t="s">
        <v>4453</v>
      </c>
      <c r="I2163" s="3" t="s">
        <v>4213</v>
      </c>
      <c r="J2163" s="3"/>
    </row>
    <row r="2164" spans="1:10" ht="19.5" customHeight="1" thickBot="1">
      <c r="A2164" s="3" t="s">
        <v>3933</v>
      </c>
      <c r="B2164" s="75">
        <v>42942</v>
      </c>
      <c r="C2164" s="53">
        <v>0.44375000000000003</v>
      </c>
      <c r="D2164" s="3" t="s">
        <v>3117</v>
      </c>
      <c r="E2164" s="3" t="str">
        <f t="array" ref="E2164">INDEX(list!$C$2:$C$4995,MATCH(D2164,list!$A$2:$A$4995,0))</f>
        <v>PCG - Office Main</v>
      </c>
      <c r="F2164" s="3" t="s">
        <v>4403</v>
      </c>
      <c r="G2164" s="44">
        <v>5</v>
      </c>
      <c r="H2164" s="3" t="s">
        <v>4458</v>
      </c>
      <c r="I2164" s="3" t="s">
        <v>4213</v>
      </c>
      <c r="J2164" s="3"/>
    </row>
    <row r="2165" spans="1:10" ht="19.5" customHeight="1" thickBot="1">
      <c r="A2165" s="3" t="s">
        <v>3933</v>
      </c>
      <c r="B2165" s="75">
        <v>42942</v>
      </c>
      <c r="C2165" s="53">
        <v>0.4513888888888889</v>
      </c>
      <c r="D2165" s="3" t="s">
        <v>2962</v>
      </c>
      <c r="E2165" s="3" t="str">
        <f t="array" ref="E2165">INDEX(list!$C$2:$C$4995,MATCH(D2165,list!$A$2:$A$4995,0))</f>
        <v>Jim Hornbuckle</v>
      </c>
      <c r="F2165" s="3" t="s">
        <v>4403</v>
      </c>
      <c r="G2165" s="44">
        <v>5</v>
      </c>
      <c r="H2165" s="3" t="s">
        <v>4458</v>
      </c>
      <c r="I2165" s="3" t="s">
        <v>4213</v>
      </c>
      <c r="J2165" s="3"/>
    </row>
    <row r="2166" spans="1:10" ht="19.5" customHeight="1" thickBot="1">
      <c r="A2166" s="3" t="s">
        <v>3933</v>
      </c>
      <c r="B2166" s="75">
        <v>42942</v>
      </c>
      <c r="C2166" s="53">
        <v>0.4548611111111111</v>
      </c>
      <c r="D2166" s="3" t="s">
        <v>2962</v>
      </c>
      <c r="E2166" s="3" t="str">
        <f t="array" ref="E2166">INDEX(list!$C$2:$C$4995,MATCH(D2166,list!$A$2:$A$4995,0))</f>
        <v>Jim Hornbuckle</v>
      </c>
      <c r="F2166" s="3" t="s">
        <v>4403</v>
      </c>
      <c r="G2166" s="44">
        <v>5</v>
      </c>
      <c r="H2166" s="3" t="s">
        <v>4453</v>
      </c>
      <c r="I2166" s="3" t="s">
        <v>4213</v>
      </c>
      <c r="J2166" s="3"/>
    </row>
    <row r="2167" spans="1:10" ht="19.5" customHeight="1" thickBot="1">
      <c r="A2167" s="3" t="s">
        <v>3933</v>
      </c>
      <c r="B2167" s="75">
        <v>42942</v>
      </c>
      <c r="C2167" s="53">
        <v>0.47361111111111115</v>
      </c>
      <c r="D2167" s="3" t="s">
        <v>1850</v>
      </c>
      <c r="E2167" s="3" t="str">
        <f t="array" ref="E2167">INDEX(list!$C$2:$C$4995,MATCH(D2167,list!$A$2:$A$4995,0))</f>
        <v>AH - Angela Herst</v>
      </c>
      <c r="F2167" s="3" t="s">
        <v>4403</v>
      </c>
      <c r="G2167" s="44">
        <v>4</v>
      </c>
      <c r="H2167" s="3" t="s">
        <v>4453</v>
      </c>
      <c r="I2167" s="3" t="s">
        <v>4213</v>
      </c>
      <c r="J2167" s="3"/>
    </row>
    <row r="2168" spans="1:10" ht="19.5" customHeight="1" thickBot="1">
      <c r="A2168" s="3" t="s">
        <v>3933</v>
      </c>
      <c r="B2168" s="75">
        <v>42942</v>
      </c>
      <c r="C2168" s="53">
        <v>0.52361111111111114</v>
      </c>
      <c r="D2168" s="3" t="s">
        <v>866</v>
      </c>
      <c r="E2168" s="3" t="str">
        <f t="array" ref="E2168">INDEX(list!$C$2:$C$4995,MATCH(D2168,list!$A$2:$A$4995,0))</f>
        <v>CPL - John CPL Cell</v>
      </c>
      <c r="F2168" s="3" t="s">
        <v>4403</v>
      </c>
      <c r="G2168" s="44">
        <v>4</v>
      </c>
      <c r="H2168" s="3" t="s">
        <v>4453</v>
      </c>
      <c r="I2168" s="3" t="s">
        <v>4213</v>
      </c>
      <c r="J2168" s="3"/>
    </row>
    <row r="2169" spans="1:10" ht="19.5" customHeight="1" thickBot="1">
      <c r="A2169" s="3" t="s">
        <v>3933</v>
      </c>
      <c r="B2169" s="75">
        <v>42942</v>
      </c>
      <c r="C2169" s="53">
        <v>0.52847222222222223</v>
      </c>
      <c r="D2169" s="3" t="s">
        <v>3272</v>
      </c>
      <c r="E2169" s="3" t="str">
        <f t="array" ref="E2169">INDEX(list!$C$2:$C$4995,MATCH(D2169,list!$A$2:$A$4995,0))</f>
        <v>Elaina Cell</v>
      </c>
      <c r="F2169" s="3" t="s">
        <v>4422</v>
      </c>
      <c r="G2169" s="44">
        <v>2</v>
      </c>
      <c r="H2169" s="3" t="s">
        <v>4453</v>
      </c>
      <c r="I2169" s="3" t="s">
        <v>4213</v>
      </c>
      <c r="J2169" s="3"/>
    </row>
    <row r="2170" spans="1:10" ht="19.5" customHeight="1" thickBot="1">
      <c r="A2170" s="3" t="s">
        <v>3933</v>
      </c>
      <c r="B2170" s="75">
        <v>42942</v>
      </c>
      <c r="C2170" s="53">
        <v>0.54097222222222219</v>
      </c>
      <c r="D2170" s="3" t="s">
        <v>554</v>
      </c>
      <c r="E2170" s="3" t="str">
        <f t="array" ref="E2170">INDEX(list!$C$2:$C$4995,MATCH(D2170,list!$A$2:$A$4995,0))</f>
        <v>?</v>
      </c>
      <c r="F2170" s="3" t="s">
        <v>4672</v>
      </c>
      <c r="G2170" s="44">
        <v>7</v>
      </c>
      <c r="H2170" s="3" t="s">
        <v>4453</v>
      </c>
      <c r="I2170" s="3" t="s">
        <v>4213</v>
      </c>
      <c r="J2170" s="3"/>
    </row>
    <row r="2171" spans="1:10" ht="19.5" customHeight="1" thickBot="1">
      <c r="A2171" s="3" t="s">
        <v>3933</v>
      </c>
      <c r="B2171" s="75">
        <v>42942</v>
      </c>
      <c r="C2171" s="53">
        <v>0.54722222222222217</v>
      </c>
      <c r="D2171" s="3" t="s">
        <v>554</v>
      </c>
      <c r="E2171" s="3" t="str">
        <f t="array" ref="E2171">INDEX(list!$C$2:$C$4995,MATCH(D2171,list!$A$2:$A$4995,0))</f>
        <v>?</v>
      </c>
      <c r="F2171" s="3" t="s">
        <v>4672</v>
      </c>
      <c r="G2171" s="44">
        <v>8</v>
      </c>
      <c r="H2171" s="3" t="s">
        <v>4453</v>
      </c>
      <c r="I2171" s="3" t="s">
        <v>4213</v>
      </c>
      <c r="J2171" s="3"/>
    </row>
    <row r="2172" spans="1:10" ht="19.5" customHeight="1" thickBot="1">
      <c r="A2172" s="3" t="s">
        <v>3933</v>
      </c>
      <c r="B2172" s="75">
        <v>42942</v>
      </c>
      <c r="C2172" s="53">
        <v>0.58958333333333335</v>
      </c>
      <c r="D2172" s="3" t="s">
        <v>3272</v>
      </c>
      <c r="E2172" s="3" t="str">
        <f t="array" ref="E2172">INDEX(list!$C$2:$C$4995,MATCH(D2172,list!$A$2:$A$4995,0))</f>
        <v>Elaina Cell</v>
      </c>
      <c r="F2172" s="3" t="s">
        <v>4422</v>
      </c>
      <c r="G2172" s="44">
        <v>2</v>
      </c>
      <c r="H2172" s="3" t="s">
        <v>4453</v>
      </c>
      <c r="I2172" s="3" t="s">
        <v>4213</v>
      </c>
      <c r="J2172" s="3"/>
    </row>
    <row r="2173" spans="1:10" ht="19.5" customHeight="1" thickBot="1">
      <c r="A2173" s="56" t="s">
        <v>3933</v>
      </c>
      <c r="B2173" s="80">
        <v>42942</v>
      </c>
      <c r="C2173" s="67">
        <v>0.66527777777777775</v>
      </c>
      <c r="D2173" s="56" t="s">
        <v>2741</v>
      </c>
      <c r="E2173" s="3" t="str">
        <f t="array" ref="E2173">INDEX(list!$C$2:$C$4995,MATCH(D2173,list!$A$2:$A$4995,0))</f>
        <v>ET - Scot Rea</v>
      </c>
      <c r="F2173" s="56" t="s">
        <v>4403</v>
      </c>
      <c r="G2173" s="58">
        <v>4</v>
      </c>
      <c r="H2173" s="56" t="s">
        <v>4458</v>
      </c>
      <c r="I2173" s="56" t="s">
        <v>4213</v>
      </c>
      <c r="J2173" s="56"/>
    </row>
    <row r="2174" spans="1:10" ht="19.5" customHeight="1" thickBot="1">
      <c r="A2174" s="56" t="s">
        <v>3933</v>
      </c>
      <c r="B2174" s="80">
        <v>42942</v>
      </c>
      <c r="C2174" s="67">
        <v>0.68333333333333324</v>
      </c>
      <c r="D2174" s="56" t="s">
        <v>2741</v>
      </c>
      <c r="E2174" s="3" t="str">
        <f t="array" ref="E2174">INDEX(list!$C$2:$C$4995,MATCH(D2174,list!$A$2:$A$4995,0))</f>
        <v>ET - Scot Rea</v>
      </c>
      <c r="F2174" s="56" t="s">
        <v>4404</v>
      </c>
      <c r="G2174" s="58">
        <v>14</v>
      </c>
      <c r="H2174" s="56" t="s">
        <v>4453</v>
      </c>
      <c r="I2174" s="56" t="s">
        <v>4213</v>
      </c>
      <c r="J2174" s="56"/>
    </row>
    <row r="2175" spans="1:10" ht="19.5" customHeight="1" thickBot="1">
      <c r="A2175" s="3" t="s">
        <v>3933</v>
      </c>
      <c r="B2175" s="75">
        <v>42942</v>
      </c>
      <c r="C2175" s="53">
        <v>0.69027777777777777</v>
      </c>
      <c r="D2175" s="3" t="s">
        <v>3557</v>
      </c>
      <c r="E2175" s="3" t="str">
        <f t="array" ref="E2175">INDEX(list!$C$2:$C$4995,MATCH(D2175,list!$A$2:$A$4995,0))</f>
        <v>HelpGuide, Inc.</v>
      </c>
      <c r="F2175" s="3" t="s">
        <v>4207</v>
      </c>
      <c r="G2175" s="44">
        <v>1</v>
      </c>
      <c r="H2175" s="3" t="s">
        <v>4453</v>
      </c>
      <c r="I2175" s="3" t="s">
        <v>4213</v>
      </c>
      <c r="J2175" s="3" t="s">
        <v>4208</v>
      </c>
    </row>
    <row r="2176" spans="1:10" ht="19.5" customHeight="1" thickBot="1">
      <c r="A2176" s="3" t="s">
        <v>3933</v>
      </c>
      <c r="B2176" s="75">
        <v>42942</v>
      </c>
      <c r="C2176" s="53">
        <v>0.70347222222222217</v>
      </c>
      <c r="D2176" s="3" t="s">
        <v>2056</v>
      </c>
      <c r="E2176" s="3" t="str">
        <f t="array" ref="E2176">INDEX(list!$C$2:$C$4995,MATCH(D2176,list!$A$2:$A$4995,0))</f>
        <v>BNCC - Fax</v>
      </c>
      <c r="F2176" s="3" t="s">
        <v>4414</v>
      </c>
      <c r="G2176" s="44">
        <v>1</v>
      </c>
      <c r="H2176" s="3" t="s">
        <v>4453</v>
      </c>
      <c r="I2176" s="3" t="s">
        <v>4213</v>
      </c>
      <c r="J2176" s="3"/>
    </row>
    <row r="2177" spans="1:10" ht="19.5" customHeight="1" thickBot="1">
      <c r="A2177" s="3" t="s">
        <v>3933</v>
      </c>
      <c r="B2177" s="75">
        <v>42942</v>
      </c>
      <c r="C2177" s="53">
        <v>0.72777777777777775</v>
      </c>
      <c r="D2177" s="3" t="s">
        <v>88</v>
      </c>
      <c r="E2177" s="3" t="str">
        <f t="array" ref="E2177">INDEX(list!$C$2:$C$4995,MATCH(D2177,list!$A$2:$A$4995,0))</f>
        <v>Chuck Scudder</v>
      </c>
      <c r="F2177" s="3" t="s">
        <v>4682</v>
      </c>
      <c r="G2177" s="44">
        <v>34</v>
      </c>
      <c r="H2177" s="3" t="s">
        <v>4453</v>
      </c>
      <c r="I2177" s="3" t="s">
        <v>4213</v>
      </c>
      <c r="J2177" s="3"/>
    </row>
    <row r="2178" spans="1:10" ht="19.5" customHeight="1" thickBot="1">
      <c r="A2178" s="3" t="s">
        <v>3933</v>
      </c>
      <c r="B2178" s="75">
        <v>42942</v>
      </c>
      <c r="C2178" s="53">
        <v>0.74513888888888891</v>
      </c>
      <c r="D2178" s="3" t="s">
        <v>3557</v>
      </c>
      <c r="E2178" s="3" t="str">
        <f t="array" ref="E2178">INDEX(list!$C$2:$C$4995,MATCH(D2178,list!$A$2:$A$4995,0))</f>
        <v>HelpGuide, Inc.</v>
      </c>
      <c r="F2178" s="3" t="s">
        <v>4207</v>
      </c>
      <c r="G2178" s="44">
        <v>1</v>
      </c>
      <c r="H2178" s="3" t="s">
        <v>4453</v>
      </c>
      <c r="I2178" s="3" t="s">
        <v>4213</v>
      </c>
      <c r="J2178" s="3" t="s">
        <v>4208</v>
      </c>
    </row>
    <row r="2179" spans="1:10" ht="19.5" customHeight="1" thickBot="1">
      <c r="A2179" s="56" t="s">
        <v>3933</v>
      </c>
      <c r="B2179" s="80">
        <v>42942</v>
      </c>
      <c r="C2179" s="67">
        <v>0.75138888888888899</v>
      </c>
      <c r="D2179" s="56" t="s">
        <v>3300</v>
      </c>
      <c r="E2179" s="46" t="str">
        <f t="array" ref="E2179">INDEX(list!$C$2:$C$4995,MATCH(D2179,list!$A$2:$A$4995,0))</f>
        <v>Chuck Scudder</v>
      </c>
      <c r="F2179" s="56" t="s">
        <v>4408</v>
      </c>
      <c r="G2179" s="58">
        <v>31</v>
      </c>
      <c r="H2179" s="56" t="s">
        <v>4453</v>
      </c>
      <c r="I2179" s="56" t="s">
        <v>4213</v>
      </c>
      <c r="J2179" s="56"/>
    </row>
    <row r="2180" spans="1:10" ht="19.5" customHeight="1" thickBot="1">
      <c r="A2180" s="3" t="s">
        <v>3934</v>
      </c>
      <c r="B2180" s="75">
        <v>42943</v>
      </c>
      <c r="C2180" s="53">
        <v>0.37986111111111115</v>
      </c>
      <c r="D2180" s="3" t="s">
        <v>3557</v>
      </c>
      <c r="E2180" s="3" t="str">
        <f t="array" ref="E2180">INDEX(list!$C$2:$C$4995,MATCH(D2180,list!$A$2:$A$4995,0))</f>
        <v>HelpGuide, Inc.</v>
      </c>
      <c r="F2180" s="3" t="s">
        <v>4207</v>
      </c>
      <c r="G2180" s="44">
        <v>1</v>
      </c>
      <c r="H2180" s="3" t="s">
        <v>4458</v>
      </c>
      <c r="I2180" s="3" t="s">
        <v>4213</v>
      </c>
      <c r="J2180" s="3" t="s">
        <v>4208</v>
      </c>
    </row>
    <row r="2181" spans="1:10" ht="19.5" customHeight="1" thickBot="1">
      <c r="A2181" s="3" t="s">
        <v>3934</v>
      </c>
      <c r="B2181" s="75">
        <v>42943</v>
      </c>
      <c r="C2181" s="53">
        <v>0.39166666666666666</v>
      </c>
      <c r="D2181" s="3" t="s">
        <v>3345</v>
      </c>
      <c r="E2181" s="46" t="str">
        <f t="array" ref="E2181">INDEX(list!$C$2:$C$4995,MATCH(D2181,list!$A$2:$A$4995,0))</f>
        <v xml:space="preserve">ET - Scott + Judi </v>
      </c>
      <c r="F2181" s="3" t="s">
        <v>4421</v>
      </c>
      <c r="G2181" s="44">
        <v>22</v>
      </c>
      <c r="H2181" s="3" t="s">
        <v>4458</v>
      </c>
      <c r="I2181" s="3" t="s">
        <v>4213</v>
      </c>
      <c r="J2181" s="3"/>
    </row>
    <row r="2182" spans="1:10" ht="19.5" customHeight="1" thickBot="1">
      <c r="A2182" s="56" t="s">
        <v>3934</v>
      </c>
      <c r="B2182" s="80">
        <v>42943</v>
      </c>
      <c r="C2182" s="67">
        <v>0.40902777777777777</v>
      </c>
      <c r="D2182" s="56" t="s">
        <v>824</v>
      </c>
      <c r="E2182" s="3" t="str">
        <f t="array" ref="E2182">INDEX(list!$C$2:$C$4995,MATCH(D2182,list!$A$2:$A$4995,0))</f>
        <v>PDM - Todd</v>
      </c>
      <c r="F2182" s="56" t="s">
        <v>4479</v>
      </c>
      <c r="G2182" s="58">
        <v>8</v>
      </c>
      <c r="H2182" s="56" t="s">
        <v>4458</v>
      </c>
      <c r="I2182" s="56" t="s">
        <v>4213</v>
      </c>
      <c r="J2182" s="56"/>
    </row>
    <row r="2183" spans="1:10" ht="19.5" customHeight="1" thickBot="1">
      <c r="A2183" s="56" t="s">
        <v>3934</v>
      </c>
      <c r="B2183" s="80">
        <v>42943</v>
      </c>
      <c r="C2183" s="67">
        <v>0.43055555555555558</v>
      </c>
      <c r="D2183" s="56" t="s">
        <v>3300</v>
      </c>
      <c r="E2183" s="46" t="str">
        <f t="array" ref="E2183">INDEX(list!$C$2:$C$4995,MATCH(D2183,list!$A$2:$A$4995,0))</f>
        <v>Chuck Scudder</v>
      </c>
      <c r="F2183" s="56" t="s">
        <v>4408</v>
      </c>
      <c r="G2183" s="58">
        <v>37</v>
      </c>
      <c r="H2183" s="56" t="s">
        <v>4458</v>
      </c>
      <c r="I2183" s="56" t="s">
        <v>4213</v>
      </c>
      <c r="J2183" s="56"/>
    </row>
    <row r="2184" spans="1:10" ht="19.5" customHeight="1" thickBot="1">
      <c r="A2184" s="3" t="s">
        <v>3934</v>
      </c>
      <c r="B2184" s="75">
        <v>42943</v>
      </c>
      <c r="C2184" s="53">
        <v>0.51458333333333328</v>
      </c>
      <c r="D2184" s="3" t="s">
        <v>1342</v>
      </c>
      <c r="E2184" s="3" t="str">
        <f t="array" ref="E2184">INDEX(list!$C$2:$C$4995,MATCH(D2184,list!$A$2:$A$4995,0))</f>
        <v>VA - Beatriz Quintero</v>
      </c>
      <c r="F2184" s="3" t="s">
        <v>4423</v>
      </c>
      <c r="G2184" s="44">
        <v>3</v>
      </c>
      <c r="H2184" s="3" t="s">
        <v>4458</v>
      </c>
      <c r="I2184" s="3" t="s">
        <v>4213</v>
      </c>
      <c r="J2184" s="3"/>
    </row>
    <row r="2185" spans="1:10" ht="19.5" customHeight="1" thickBot="1">
      <c r="A2185" s="56" t="s">
        <v>3934</v>
      </c>
      <c r="B2185" s="80">
        <v>42943</v>
      </c>
      <c r="C2185" s="67">
        <v>0.60833333333333328</v>
      </c>
      <c r="D2185" s="56" t="s">
        <v>824</v>
      </c>
      <c r="E2185" s="3" t="str">
        <f t="array" ref="E2185">INDEX(list!$C$2:$C$4995,MATCH(D2185,list!$A$2:$A$4995,0))</f>
        <v>PDM - Todd</v>
      </c>
      <c r="F2185" s="56" t="s">
        <v>4403</v>
      </c>
      <c r="G2185" s="58">
        <v>5</v>
      </c>
      <c r="H2185" s="56" t="s">
        <v>4458</v>
      </c>
      <c r="I2185" s="56" t="s">
        <v>4213</v>
      </c>
      <c r="J2185" s="56"/>
    </row>
    <row r="2186" spans="1:10" ht="19.5" customHeight="1" thickBot="1">
      <c r="A2186" s="56" t="s">
        <v>3934</v>
      </c>
      <c r="B2186" s="80">
        <v>42943</v>
      </c>
      <c r="C2186" s="67">
        <v>0.71527777777777779</v>
      </c>
      <c r="D2186" s="56" t="s">
        <v>824</v>
      </c>
      <c r="E2186" s="3" t="str">
        <f t="array" ref="E2186">INDEX(list!$C$2:$C$4995,MATCH(D2186,list!$A$2:$A$4995,0))</f>
        <v>PDM - Todd</v>
      </c>
      <c r="F2186" s="56" t="s">
        <v>4403</v>
      </c>
      <c r="G2186" s="58">
        <v>19</v>
      </c>
      <c r="H2186" s="56" t="s">
        <v>4453</v>
      </c>
      <c r="I2186" s="56" t="s">
        <v>4213</v>
      </c>
      <c r="J2186" s="56"/>
    </row>
    <row r="2187" spans="1:10" ht="19.5" customHeight="1" thickBot="1">
      <c r="A2187" s="3" t="s">
        <v>3935</v>
      </c>
      <c r="B2187" s="75">
        <v>42944</v>
      </c>
      <c r="C2187" s="53">
        <v>0.3888888888888889</v>
      </c>
      <c r="D2187" s="3" t="s">
        <v>3070</v>
      </c>
      <c r="E2187" s="3" t="str">
        <f t="array" ref="E2187">INDEX(list!$C$2:$C$4995,MATCH(D2187,list!$A$2:$A$4995,0))</f>
        <v>Cristina Cherpas</v>
      </c>
      <c r="F2187" s="3" t="s">
        <v>4403</v>
      </c>
      <c r="G2187" s="44">
        <v>11</v>
      </c>
      <c r="H2187" s="3" t="s">
        <v>4458</v>
      </c>
      <c r="I2187" s="3" t="s">
        <v>4213</v>
      </c>
      <c r="J2187" s="3"/>
    </row>
    <row r="2188" spans="1:10" ht="19.5" customHeight="1" thickBot="1">
      <c r="A2188" s="3" t="s">
        <v>3935</v>
      </c>
      <c r="B2188" s="75">
        <v>42944</v>
      </c>
      <c r="C2188" s="53">
        <v>0.40069444444444446</v>
      </c>
      <c r="D2188" s="3" t="s">
        <v>2058</v>
      </c>
      <c r="E2188" s="3" t="str">
        <f t="array" ref="E2188">INDEX(list!$C$2:$C$4995,MATCH(D2188,list!$A$2:$A$4995,0))</f>
        <v>CPL - Beth Home</v>
      </c>
      <c r="F2188" s="3" t="s">
        <v>4403</v>
      </c>
      <c r="G2188" s="44">
        <v>1</v>
      </c>
      <c r="H2188" s="3" t="s">
        <v>4458</v>
      </c>
      <c r="I2188" s="3" t="s">
        <v>4213</v>
      </c>
      <c r="J2188" s="3"/>
    </row>
    <row r="2189" spans="1:10" ht="19.5" customHeight="1" thickBot="1">
      <c r="A2189" s="3" t="s">
        <v>3935</v>
      </c>
      <c r="B2189" s="75">
        <v>42944</v>
      </c>
      <c r="C2189" s="53">
        <v>0.44722222222222219</v>
      </c>
      <c r="D2189" s="3" t="s">
        <v>2058</v>
      </c>
      <c r="E2189" s="3" t="str">
        <f t="array" ref="E2189">INDEX(list!$C$2:$C$4995,MATCH(D2189,list!$A$2:$A$4995,0))</f>
        <v>CPL - Beth Home</v>
      </c>
      <c r="F2189" s="3" t="s">
        <v>4414</v>
      </c>
      <c r="G2189" s="44">
        <v>10</v>
      </c>
      <c r="H2189" s="3" t="s">
        <v>4458</v>
      </c>
      <c r="I2189" s="3" t="s">
        <v>4213</v>
      </c>
      <c r="J2189" s="3"/>
    </row>
    <row r="2190" spans="1:10" ht="19.5" customHeight="1" thickBot="1">
      <c r="A2190" s="3" t="s">
        <v>3935</v>
      </c>
      <c r="B2190" s="75">
        <v>42944</v>
      </c>
      <c r="C2190" s="53">
        <v>0.49861111111111112</v>
      </c>
      <c r="D2190" s="3" t="s">
        <v>2872</v>
      </c>
      <c r="E2190" s="3" t="str">
        <f t="array" ref="E2190">INDEX(list!$C$2:$C$4995,MATCH(D2190,list!$A$2:$A$4995,0))</f>
        <v>ET - Main</v>
      </c>
      <c r="F2190" s="3" t="s">
        <v>4404</v>
      </c>
      <c r="G2190" s="44">
        <v>1</v>
      </c>
      <c r="H2190" s="3" t="s">
        <v>4458</v>
      </c>
      <c r="I2190" s="3" t="s">
        <v>4213</v>
      </c>
      <c r="J2190" s="3"/>
    </row>
    <row r="2191" spans="1:10" ht="19.5" customHeight="1" thickBot="1">
      <c r="A2191" s="3" t="s">
        <v>3935</v>
      </c>
      <c r="B2191" s="75">
        <v>42944</v>
      </c>
      <c r="C2191" s="53">
        <v>0.6743055555555556</v>
      </c>
      <c r="D2191" s="3" t="s">
        <v>824</v>
      </c>
      <c r="E2191" s="3" t="str">
        <f t="array" ref="E2191">INDEX(list!$C$2:$C$4995,MATCH(D2191,list!$A$2:$A$4995,0))</f>
        <v>PDM - Todd</v>
      </c>
      <c r="F2191" s="3" t="s">
        <v>4403</v>
      </c>
      <c r="G2191" s="44">
        <v>8</v>
      </c>
      <c r="H2191" s="3" t="s">
        <v>4458</v>
      </c>
      <c r="I2191" s="3" t="s">
        <v>4213</v>
      </c>
      <c r="J2191" s="3"/>
    </row>
    <row r="2192" spans="1:10" ht="19.5" customHeight="1" thickBot="1">
      <c r="A2192" s="3" t="s">
        <v>3935</v>
      </c>
      <c r="B2192" s="75">
        <v>42944</v>
      </c>
      <c r="C2192" s="53">
        <v>0.71180555555555547</v>
      </c>
      <c r="D2192" s="3" t="s">
        <v>824</v>
      </c>
      <c r="E2192" s="3" t="str">
        <f t="array" ref="E2192">INDEX(list!$C$2:$C$4995,MATCH(D2192,list!$A$2:$A$4995,0))</f>
        <v>PDM - Todd</v>
      </c>
      <c r="F2192" s="3" t="s">
        <v>4403</v>
      </c>
      <c r="G2192" s="44">
        <v>3</v>
      </c>
      <c r="H2192" s="3" t="s">
        <v>4458</v>
      </c>
      <c r="I2192" s="3" t="s">
        <v>4213</v>
      </c>
      <c r="J2192" s="3"/>
    </row>
    <row r="2193" spans="1:10" ht="19.5" customHeight="1" thickBot="1">
      <c r="A2193" s="3" t="s">
        <v>3938</v>
      </c>
      <c r="B2193" s="75">
        <v>42946</v>
      </c>
      <c r="C2193" s="53">
        <v>0.3979166666666667</v>
      </c>
      <c r="D2193" s="3" t="s">
        <v>866</v>
      </c>
      <c r="E2193" s="3" t="str">
        <f t="array" ref="E2193">INDEX(list!$C$2:$C$4995,MATCH(D2193,list!$A$2:$A$4995,0))</f>
        <v>CPL - John CPL Cell</v>
      </c>
      <c r="F2193" s="3" t="s">
        <v>4403</v>
      </c>
      <c r="G2193" s="44">
        <v>17</v>
      </c>
      <c r="H2193" s="3" t="s">
        <v>4458</v>
      </c>
      <c r="I2193" s="3" t="s">
        <v>4220</v>
      </c>
      <c r="J2193" s="3"/>
    </row>
    <row r="2194" spans="1:10" ht="19.5" customHeight="1" thickBot="1">
      <c r="A2194" s="3" t="s">
        <v>3928</v>
      </c>
      <c r="B2194" s="75">
        <v>42947</v>
      </c>
      <c r="C2194" s="53">
        <v>0.36805555555555558</v>
      </c>
      <c r="D2194" s="3" t="s">
        <v>2058</v>
      </c>
      <c r="E2194" s="3" t="str">
        <f t="array" ref="E2194">INDEX(list!$C$2:$C$4995,MATCH(D2194,list!$A$2:$A$4995,0))</f>
        <v>CPL - Beth Home</v>
      </c>
      <c r="F2194" s="3" t="s">
        <v>4414</v>
      </c>
      <c r="G2194" s="44">
        <v>4</v>
      </c>
      <c r="H2194" s="3" t="s">
        <v>4453</v>
      </c>
      <c r="I2194" s="3" t="s">
        <v>4213</v>
      </c>
      <c r="J2194" s="3"/>
    </row>
    <row r="2195" spans="1:10" ht="19.5" customHeight="1" thickBot="1">
      <c r="A2195" s="3" t="s">
        <v>3928</v>
      </c>
      <c r="B2195" s="75">
        <v>42947</v>
      </c>
      <c r="C2195" s="53">
        <v>0.39027777777777778</v>
      </c>
      <c r="D2195" s="3" t="s">
        <v>514</v>
      </c>
      <c r="E2195" s="3" t="str">
        <f t="array" ref="E2195">INDEX(list!$C$2:$C$4995,MATCH(D2195,list!$A$2:$A$4995,0))</f>
        <v>?</v>
      </c>
      <c r="F2195" s="3" t="s">
        <v>4403</v>
      </c>
      <c r="G2195" s="44">
        <v>3</v>
      </c>
      <c r="H2195" s="3" t="s">
        <v>4453</v>
      </c>
      <c r="I2195" s="3" t="s">
        <v>4213</v>
      </c>
      <c r="J2195" s="3"/>
    </row>
    <row r="2196" spans="1:10" ht="19.5" customHeight="1" thickBot="1">
      <c r="A2196" s="3" t="s">
        <v>3928</v>
      </c>
      <c r="B2196" s="75">
        <v>42947</v>
      </c>
      <c r="C2196" s="53">
        <v>0.5083333333333333</v>
      </c>
      <c r="D2196" s="3" t="s">
        <v>1542</v>
      </c>
      <c r="E2196" s="3" t="str">
        <f t="array" ref="E2196">INDEX(list!$C$2:$C$4995,MATCH(D2196,list!$A$2:$A$4995,0))</f>
        <v xml:space="preserve">Black &amp; Decker </v>
      </c>
      <c r="F2196" s="3" t="s">
        <v>4464</v>
      </c>
      <c r="G2196" s="44">
        <v>3</v>
      </c>
      <c r="H2196" s="3" t="s">
        <v>4453</v>
      </c>
      <c r="I2196" s="3" t="s">
        <v>4213</v>
      </c>
      <c r="J2196" s="3"/>
    </row>
    <row r="2197" spans="1:10" ht="19.5" customHeight="1" thickBot="1">
      <c r="A2197" s="3" t="s">
        <v>3928</v>
      </c>
      <c r="B2197" s="75">
        <v>42947</v>
      </c>
      <c r="C2197" s="53">
        <v>0.53819444444444442</v>
      </c>
      <c r="D2197" s="3" t="s">
        <v>1542</v>
      </c>
      <c r="E2197" s="3" t="str">
        <f t="array" ref="E2197">INDEX(list!$C$2:$C$4995,MATCH(D2197,list!$A$2:$A$4995,0))</f>
        <v xml:space="preserve">Black &amp; Decker </v>
      </c>
      <c r="F2197" s="3" t="s">
        <v>4403</v>
      </c>
      <c r="G2197" s="44">
        <v>9</v>
      </c>
      <c r="H2197" s="3" t="s">
        <v>4458</v>
      </c>
      <c r="I2197" s="3" t="s">
        <v>4213</v>
      </c>
      <c r="J2197" s="3"/>
    </row>
    <row r="2198" spans="1:10" ht="19.5" customHeight="1" thickBot="1">
      <c r="A2198" s="3" t="s">
        <v>3928</v>
      </c>
      <c r="B2198" s="75">
        <v>42947</v>
      </c>
      <c r="C2198" s="53">
        <v>0.56319444444444444</v>
      </c>
      <c r="D2198" s="3" t="s">
        <v>514</v>
      </c>
      <c r="E2198" s="3" t="str">
        <f t="array" ref="E2198">INDEX(list!$C$2:$C$4995,MATCH(D2198,list!$A$2:$A$4995,0))</f>
        <v>?</v>
      </c>
      <c r="F2198" s="3" t="s">
        <v>4403</v>
      </c>
      <c r="G2198" s="44">
        <v>2</v>
      </c>
      <c r="H2198" s="3" t="s">
        <v>4458</v>
      </c>
      <c r="I2198" s="3" t="s">
        <v>4213</v>
      </c>
      <c r="J2198" s="3"/>
    </row>
    <row r="2199" spans="1:10" ht="19.5" customHeight="1" thickBot="1">
      <c r="A2199" s="3" t="s">
        <v>3928</v>
      </c>
      <c r="B2199" s="75">
        <v>42947</v>
      </c>
      <c r="C2199" s="53">
        <v>0.56597222222222221</v>
      </c>
      <c r="D2199" s="3" t="s">
        <v>514</v>
      </c>
      <c r="E2199" s="3" t="str">
        <f t="array" ref="E2199">INDEX(list!$C$2:$C$4995,MATCH(D2199,list!$A$2:$A$4995,0))</f>
        <v>?</v>
      </c>
      <c r="F2199" s="3" t="s">
        <v>4684</v>
      </c>
      <c r="G2199" s="44">
        <v>1</v>
      </c>
      <c r="H2199" s="3" t="s">
        <v>4458</v>
      </c>
      <c r="I2199" s="3" t="s">
        <v>4213</v>
      </c>
      <c r="J2199" s="3"/>
    </row>
    <row r="2200" spans="1:10" ht="19.5" customHeight="1" thickBot="1">
      <c r="A2200" s="3" t="s">
        <v>3928</v>
      </c>
      <c r="B2200" s="75">
        <v>42947</v>
      </c>
      <c r="C2200" s="53">
        <v>0.56944444444444442</v>
      </c>
      <c r="D2200" s="3" t="s">
        <v>514</v>
      </c>
      <c r="E2200" s="3" t="str">
        <f t="array" ref="E2200">INDEX(list!$C$2:$C$4995,MATCH(D2200,list!$A$2:$A$4995,0))</f>
        <v>?</v>
      </c>
      <c r="F2200" s="3" t="s">
        <v>4684</v>
      </c>
      <c r="G2200" s="44">
        <v>5</v>
      </c>
      <c r="H2200" s="3" t="s">
        <v>4458</v>
      </c>
      <c r="I2200" s="3" t="s">
        <v>4213</v>
      </c>
      <c r="J2200" s="3"/>
    </row>
    <row r="2201" spans="1:10" ht="19.5" customHeight="1" thickBot="1">
      <c r="A2201" s="3" t="s">
        <v>3928</v>
      </c>
      <c r="B2201" s="75">
        <v>42947</v>
      </c>
      <c r="C2201" s="53">
        <v>0.57291666666666663</v>
      </c>
      <c r="D2201" s="3" t="s">
        <v>514</v>
      </c>
      <c r="E2201" s="3" t="str">
        <f t="array" ref="E2201">INDEX(list!$C$2:$C$4995,MATCH(D2201,list!$A$2:$A$4995,0))</f>
        <v>?</v>
      </c>
      <c r="F2201" s="3" t="s">
        <v>4684</v>
      </c>
      <c r="G2201" s="44">
        <v>1</v>
      </c>
      <c r="H2201" s="3" t="s">
        <v>4458</v>
      </c>
      <c r="I2201" s="3" t="s">
        <v>4213</v>
      </c>
      <c r="J2201" s="3"/>
    </row>
    <row r="2202" spans="1:10" ht="19.5" customHeight="1" thickBot="1">
      <c r="A2202" s="3" t="s">
        <v>3928</v>
      </c>
      <c r="B2202" s="75">
        <v>42947</v>
      </c>
      <c r="C2202" s="53">
        <v>0.64930555555555558</v>
      </c>
      <c r="D2202" s="3" t="s">
        <v>2472</v>
      </c>
      <c r="E2202" s="3" t="str">
        <f t="array" ref="E2202">INDEX(list!$C$2:$C$4995,MATCH(D2202,list!$A$2:$A$4995,0))</f>
        <v>SOCO - TSC/PJ Salvage/Loomworks</v>
      </c>
      <c r="F2202" s="3" t="s">
        <v>4403</v>
      </c>
      <c r="G2202" s="44">
        <v>5</v>
      </c>
      <c r="H2202" s="3" t="s">
        <v>4458</v>
      </c>
      <c r="I2202" s="3" t="s">
        <v>4213</v>
      </c>
      <c r="J2202" s="3"/>
    </row>
    <row r="2203" spans="1:10" ht="19.5" customHeight="1" thickBot="1">
      <c r="A2203" s="3" t="s">
        <v>3928</v>
      </c>
      <c r="B2203" s="75">
        <v>42947</v>
      </c>
      <c r="C2203" s="53">
        <v>0.66527777777777775</v>
      </c>
      <c r="D2203" s="3" t="s">
        <v>866</v>
      </c>
      <c r="E2203" s="3" t="str">
        <f t="array" ref="E2203">INDEX(list!$C$2:$C$4995,MATCH(D2203,list!$A$2:$A$4995,0))</f>
        <v>CPL - John CPL Cell</v>
      </c>
      <c r="F2203" s="3" t="s">
        <v>4403</v>
      </c>
      <c r="G2203" s="44">
        <v>2</v>
      </c>
      <c r="H2203" s="3" t="s">
        <v>4458</v>
      </c>
      <c r="I2203" s="3" t="s">
        <v>4213</v>
      </c>
      <c r="J2203" s="3"/>
    </row>
    <row r="2204" spans="1:10" ht="19.5" customHeight="1" thickBot="1">
      <c r="A2204" s="3" t="s">
        <v>3928</v>
      </c>
      <c r="B2204" s="75">
        <v>42947</v>
      </c>
      <c r="C2204" s="53">
        <v>0.6743055555555556</v>
      </c>
      <c r="D2204" s="3" t="s">
        <v>866</v>
      </c>
      <c r="E2204" s="3" t="str">
        <f t="array" ref="E2204">INDEX(list!$C$2:$C$4995,MATCH(D2204,list!$A$2:$A$4995,0))</f>
        <v>CPL - John CPL Cell</v>
      </c>
      <c r="F2204" s="3" t="s">
        <v>4403</v>
      </c>
      <c r="G2204" s="44">
        <v>4</v>
      </c>
      <c r="H2204" s="3" t="s">
        <v>4458</v>
      </c>
      <c r="I2204" s="3" t="s">
        <v>4213</v>
      </c>
      <c r="J2204" s="3"/>
    </row>
    <row r="2205" spans="1:10" ht="19.5" customHeight="1" thickBot="1">
      <c r="A2205" s="3" t="s">
        <v>3928</v>
      </c>
      <c r="B2205" s="75">
        <v>42947</v>
      </c>
      <c r="C2205" s="53">
        <v>0.68472222222222223</v>
      </c>
      <c r="D2205" s="3" t="s">
        <v>3557</v>
      </c>
      <c r="E2205" s="3" t="str">
        <f t="array" ref="E2205">INDEX(list!$C$2:$C$4995,MATCH(D2205,list!$A$2:$A$4995,0))</f>
        <v>HelpGuide, Inc.</v>
      </c>
      <c r="F2205" s="3" t="s">
        <v>4207</v>
      </c>
      <c r="G2205" s="44">
        <v>1</v>
      </c>
      <c r="H2205" s="3" t="s">
        <v>4458</v>
      </c>
      <c r="I2205" s="3" t="s">
        <v>4213</v>
      </c>
      <c r="J2205" s="3" t="s">
        <v>4208</v>
      </c>
    </row>
    <row r="2206" spans="1:10" ht="19.5" customHeight="1" thickBot="1">
      <c r="A2206" s="3" t="s">
        <v>3928</v>
      </c>
      <c r="B2206" s="75">
        <v>42947</v>
      </c>
      <c r="C2206" s="53">
        <v>0.8305555555555556</v>
      </c>
      <c r="D2206" s="3" t="s">
        <v>2519</v>
      </c>
      <c r="E2206" s="3" t="str">
        <f t="array" ref="E2206">INDEX(list!$C$2:$C$4995,MATCH(D2206,list!$A$2:$A$4995,0))</f>
        <v>SOCO - Derek Harvey</v>
      </c>
      <c r="F2206" s="3" t="s">
        <v>4412</v>
      </c>
      <c r="G2206" s="44">
        <v>1</v>
      </c>
      <c r="H2206" s="3" t="s">
        <v>4458</v>
      </c>
      <c r="I2206" s="3" t="s">
        <v>4213</v>
      </c>
      <c r="J2206" s="3"/>
    </row>
    <row r="2207" spans="1:10" ht="19.5" customHeight="1" thickBot="1">
      <c r="A2207" s="3" t="s">
        <v>3932</v>
      </c>
      <c r="B2207" s="75">
        <v>42948</v>
      </c>
      <c r="C2207" s="53">
        <v>0.5541666666666667</v>
      </c>
      <c r="D2207" s="3" t="s">
        <v>3557</v>
      </c>
      <c r="E2207" s="3" t="str">
        <f t="array" ref="E2207">INDEX(list!$C$2:$C$4995,MATCH(D2207,list!$A$2:$A$4995,0))</f>
        <v>HelpGuide, Inc.</v>
      </c>
      <c r="F2207" s="3" t="s">
        <v>4207</v>
      </c>
      <c r="G2207" s="44">
        <v>1</v>
      </c>
      <c r="H2207" s="3" t="s">
        <v>4453</v>
      </c>
      <c r="I2207" s="3" t="s">
        <v>4213</v>
      </c>
      <c r="J2207" s="3" t="s">
        <v>4208</v>
      </c>
    </row>
    <row r="2208" spans="1:10" ht="19.5" customHeight="1" thickBot="1">
      <c r="A2208" s="3" t="s">
        <v>3932</v>
      </c>
      <c r="B2208" s="75">
        <v>42948</v>
      </c>
      <c r="C2208" s="53">
        <v>0.63402777777777775</v>
      </c>
      <c r="D2208" s="3" t="s">
        <v>2166</v>
      </c>
      <c r="E2208" s="3" t="str">
        <f t="array" ref="E2208">INDEX(list!$C$2:$C$4995,MATCH(D2208,list!$A$2:$A$4995,0))</f>
        <v>Ed Laubach Cell</v>
      </c>
      <c r="F2208" s="3" t="s">
        <v>4403</v>
      </c>
      <c r="G2208" s="44">
        <v>5</v>
      </c>
      <c r="H2208" s="3" t="s">
        <v>4453</v>
      </c>
      <c r="I2208" s="3" t="s">
        <v>4213</v>
      </c>
      <c r="J2208" s="3"/>
    </row>
    <row r="2209" spans="1:10" ht="19.5" customHeight="1" thickBot="1">
      <c r="A2209" s="3" t="s">
        <v>3932</v>
      </c>
      <c r="B2209" s="75">
        <v>42948</v>
      </c>
      <c r="C2209" s="53">
        <v>0.75486111111111109</v>
      </c>
      <c r="D2209" s="3" t="s">
        <v>2301</v>
      </c>
      <c r="E2209" s="3" t="str">
        <f t="array" ref="E2209">INDEX(list!$C$2:$C$4995,MATCH(D2209,list!$A$2:$A$4995,0))</f>
        <v>Steve Donner</v>
      </c>
      <c r="F2209" s="3" t="s">
        <v>4421</v>
      </c>
      <c r="G2209" s="44">
        <v>8</v>
      </c>
      <c r="H2209" s="3" t="s">
        <v>4453</v>
      </c>
      <c r="I2209" s="3" t="s">
        <v>4213</v>
      </c>
      <c r="J2209" s="3"/>
    </row>
    <row r="2210" spans="1:10" ht="19.5" customHeight="1" thickBot="1">
      <c r="A2210" s="3" t="s">
        <v>3932</v>
      </c>
      <c r="B2210" s="75">
        <v>42948</v>
      </c>
      <c r="C2210" s="53">
        <v>0.76180555555555562</v>
      </c>
      <c r="D2210" s="3" t="s">
        <v>3179</v>
      </c>
      <c r="E2210" s="3" t="str">
        <f t="array" ref="E2210">INDEX(list!$C$2:$C$4995,MATCH(D2210,list!$A$2:$A$4995,0))</f>
        <v>361 - Robin Rutherford</v>
      </c>
      <c r="F2210" s="3" t="s">
        <v>4404</v>
      </c>
      <c r="G2210" s="44">
        <v>3</v>
      </c>
      <c r="H2210" s="3" t="s">
        <v>4453</v>
      </c>
      <c r="I2210" s="3" t="s">
        <v>4213</v>
      </c>
      <c r="J2210" s="3"/>
    </row>
    <row r="2211" spans="1:10" ht="19.5" customHeight="1" thickBot="1">
      <c r="A2211" s="3" t="s">
        <v>3932</v>
      </c>
      <c r="B2211" s="75">
        <v>42948</v>
      </c>
      <c r="C2211" s="53">
        <v>0.76458333333333339</v>
      </c>
      <c r="D2211" s="3" t="s">
        <v>1571</v>
      </c>
      <c r="E2211" s="59" t="str">
        <f t="array" ref="E2211">INDEX(list!$C$2:$C$4995,MATCH(D2211,list!$A$2:$A$4995,0))</f>
        <v>UPS.com</v>
      </c>
      <c r="F2211" s="3" t="s">
        <v>4464</v>
      </c>
      <c r="G2211" s="44">
        <v>4</v>
      </c>
      <c r="H2211" s="3" t="s">
        <v>4453</v>
      </c>
      <c r="I2211" s="3" t="s">
        <v>4213</v>
      </c>
      <c r="J2211" s="3"/>
    </row>
    <row r="2212" spans="1:10" ht="19.5" customHeight="1" thickBot="1">
      <c r="A2212" s="3" t="s">
        <v>3933</v>
      </c>
      <c r="B2212" s="75">
        <v>42949</v>
      </c>
      <c r="C2212" s="53">
        <v>0.38472222222222219</v>
      </c>
      <c r="D2212" s="3" t="s">
        <v>2295</v>
      </c>
      <c r="E2212" s="3" t="str">
        <f t="array" ref="E2212">INDEX(list!$C$2:$C$4995,MATCH(D2212,list!$A$2:$A$4995,0))</f>
        <v>ET - Jonathan McLean</v>
      </c>
      <c r="F2212" s="3" t="s">
        <v>4412</v>
      </c>
      <c r="G2212" s="44">
        <v>2</v>
      </c>
      <c r="H2212" s="3" t="s">
        <v>4453</v>
      </c>
      <c r="I2212" s="3" t="s">
        <v>4213</v>
      </c>
      <c r="J2212" s="3"/>
    </row>
    <row r="2213" spans="1:10" ht="19.5" customHeight="1" thickBot="1">
      <c r="A2213" s="3" t="s">
        <v>3933</v>
      </c>
      <c r="B2213" s="75">
        <v>42949</v>
      </c>
      <c r="C2213" s="53">
        <v>0.38958333333333334</v>
      </c>
      <c r="D2213" s="3" t="s">
        <v>3272</v>
      </c>
      <c r="E2213" s="3" t="str">
        <f t="array" ref="E2213">INDEX(list!$C$2:$C$4995,MATCH(D2213,list!$A$2:$A$4995,0))</f>
        <v>Elaina Cell</v>
      </c>
      <c r="F2213" s="3" t="s">
        <v>4403</v>
      </c>
      <c r="G2213" s="44">
        <v>65</v>
      </c>
      <c r="H2213" s="3" t="s">
        <v>4453</v>
      </c>
      <c r="I2213" s="3" t="s">
        <v>4213</v>
      </c>
      <c r="J2213" s="3"/>
    </row>
    <row r="2214" spans="1:10" ht="19.5" customHeight="1" thickBot="1">
      <c r="A2214" s="3" t="s">
        <v>3933</v>
      </c>
      <c r="B2214" s="75">
        <v>42949</v>
      </c>
      <c r="C2214" s="53">
        <v>0.43888888888888888</v>
      </c>
      <c r="D2214" s="3" t="s">
        <v>3389</v>
      </c>
      <c r="E2214" s="3" t="str">
        <f t="array" ref="E2214">INDEX(list!$C$2:$C$4995,MATCH(D2214,list!$A$2:$A$4995,0))</f>
        <v>ET - Chris A.</v>
      </c>
      <c r="F2214" s="3" t="s">
        <v>4403</v>
      </c>
      <c r="G2214" s="44">
        <v>8</v>
      </c>
      <c r="H2214" s="3" t="s">
        <v>4453</v>
      </c>
      <c r="I2214" s="3" t="s">
        <v>4213</v>
      </c>
      <c r="J2214" s="3"/>
    </row>
    <row r="2215" spans="1:10" ht="19.5" customHeight="1" thickBot="1">
      <c r="A2215" s="3" t="s">
        <v>3933</v>
      </c>
      <c r="B2215" s="75">
        <v>42949</v>
      </c>
      <c r="C2215" s="53">
        <v>0.52916666666666667</v>
      </c>
      <c r="D2215" s="3" t="s">
        <v>600</v>
      </c>
      <c r="E2215" s="3" t="str">
        <f t="array" ref="E2215">INDEX(list!$C$2:$C$4995,MATCH(D2215,list!$A$2:$A$4995,0))</f>
        <v>?</v>
      </c>
      <c r="F2215" s="3" t="s">
        <v>4685</v>
      </c>
      <c r="G2215" s="44">
        <v>3</v>
      </c>
      <c r="H2215" s="3" t="s">
        <v>4453</v>
      </c>
      <c r="I2215" s="3" t="s">
        <v>4213</v>
      </c>
      <c r="J2215" s="3"/>
    </row>
    <row r="2216" spans="1:10" ht="19.5" customHeight="1" thickBot="1">
      <c r="A2216" s="3" t="s">
        <v>3933</v>
      </c>
      <c r="B2216" s="75">
        <v>42949</v>
      </c>
      <c r="C2216" s="53">
        <v>0.53680555555555554</v>
      </c>
      <c r="D2216" s="3" t="s">
        <v>3560</v>
      </c>
      <c r="E2216" s="3" t="str">
        <f t="array" ref="E2216">INDEX(list!$C$2:$C$4995,MATCH(D2216,list!$A$2:$A$4995,0))</f>
        <v>?</v>
      </c>
      <c r="F2216" s="3" t="s">
        <v>4403</v>
      </c>
      <c r="G2216" s="44">
        <v>1</v>
      </c>
      <c r="H2216" s="3" t="s">
        <v>4453</v>
      </c>
      <c r="I2216" s="3" t="s">
        <v>4213</v>
      </c>
      <c r="J2216" s="3"/>
    </row>
    <row r="2217" spans="1:10" ht="19.5" customHeight="1" thickBot="1">
      <c r="A2217" s="3" t="s">
        <v>3933</v>
      </c>
      <c r="B2217" s="75">
        <v>42949</v>
      </c>
      <c r="C2217" s="53">
        <v>0.56041666666666667</v>
      </c>
      <c r="D2217" s="3" t="s">
        <v>2872</v>
      </c>
      <c r="E2217" s="3" t="str">
        <f t="array" ref="E2217">INDEX(list!$C$2:$C$4995,MATCH(D2217,list!$A$2:$A$4995,0))</f>
        <v>ET - Main</v>
      </c>
      <c r="F2217" s="3" t="s">
        <v>4403</v>
      </c>
      <c r="G2217" s="44">
        <v>1</v>
      </c>
      <c r="H2217" s="3" t="s">
        <v>4453</v>
      </c>
      <c r="I2217" s="3" t="s">
        <v>4213</v>
      </c>
      <c r="J2217" s="3"/>
    </row>
    <row r="2218" spans="1:10" ht="19.5" customHeight="1" thickBot="1">
      <c r="A2218" s="3" t="s">
        <v>3933</v>
      </c>
      <c r="B2218" s="75">
        <v>42949</v>
      </c>
      <c r="C2218" s="53">
        <v>0.5854166666666667</v>
      </c>
      <c r="D2218" s="3" t="s">
        <v>2872</v>
      </c>
      <c r="E2218" s="3" t="str">
        <f t="array" ref="E2218">INDEX(list!$C$2:$C$4995,MATCH(D2218,list!$A$2:$A$4995,0))</f>
        <v>ET - Main</v>
      </c>
      <c r="F2218" s="3" t="s">
        <v>4404</v>
      </c>
      <c r="G2218" s="44">
        <v>10</v>
      </c>
      <c r="H2218" s="3" t="s">
        <v>4453</v>
      </c>
      <c r="I2218" s="3" t="s">
        <v>4213</v>
      </c>
      <c r="J2218" s="3"/>
    </row>
    <row r="2219" spans="1:10" ht="19.5" customHeight="1" thickBot="1">
      <c r="A2219" s="3" t="s">
        <v>3933</v>
      </c>
      <c r="B2219" s="75">
        <v>42949</v>
      </c>
      <c r="C2219" s="53">
        <v>0.59236111111111112</v>
      </c>
      <c r="D2219" s="3" t="s">
        <v>1056</v>
      </c>
      <c r="E2219" s="3" t="str">
        <f t="array" ref="E2219">INDEX(list!$C$2:$C$4995,MATCH(D2219,list!$A$2:$A$4995,0))</f>
        <v>CNH - Harry Harrison Home</v>
      </c>
      <c r="F2219" s="3" t="s">
        <v>4424</v>
      </c>
      <c r="G2219" s="44">
        <v>12</v>
      </c>
      <c r="H2219" s="3" t="s">
        <v>4453</v>
      </c>
      <c r="I2219" s="3" t="s">
        <v>4213</v>
      </c>
      <c r="J2219" s="3"/>
    </row>
    <row r="2220" spans="1:10" ht="19.5" customHeight="1" thickBot="1">
      <c r="A2220" s="3" t="s">
        <v>3933</v>
      </c>
      <c r="B2220" s="75">
        <v>42949</v>
      </c>
      <c r="C2220" s="53">
        <v>0.7006944444444444</v>
      </c>
      <c r="D2220" s="3" t="s">
        <v>3389</v>
      </c>
      <c r="E2220" s="3" t="str">
        <f t="array" ref="E2220">INDEX(list!$C$2:$C$4995,MATCH(D2220,list!$A$2:$A$4995,0))</f>
        <v>ET - Chris A.</v>
      </c>
      <c r="F2220" s="3" t="s">
        <v>4412</v>
      </c>
      <c r="G2220" s="44">
        <v>1</v>
      </c>
      <c r="H2220" s="3" t="s">
        <v>4453</v>
      </c>
      <c r="I2220" s="3" t="s">
        <v>4213</v>
      </c>
      <c r="J2220" s="3"/>
    </row>
    <row r="2221" spans="1:10" ht="19.5" customHeight="1" thickBot="1">
      <c r="A2221" s="56" t="s">
        <v>3933</v>
      </c>
      <c r="B2221" s="80">
        <v>42949</v>
      </c>
      <c r="C2221" s="67">
        <v>0.70138888888888884</v>
      </c>
      <c r="D2221" s="56" t="s">
        <v>2301</v>
      </c>
      <c r="E2221" s="3" t="str">
        <f t="array" ref="E2221">INDEX(list!$C$2:$C$4995,MATCH(D2221,list!$A$2:$A$4995,0))</f>
        <v>Steve Donner</v>
      </c>
      <c r="F2221" s="56" t="s">
        <v>4421</v>
      </c>
      <c r="G2221" s="58">
        <v>26</v>
      </c>
      <c r="H2221" s="56" t="s">
        <v>4453</v>
      </c>
      <c r="I2221" s="56" t="s">
        <v>4213</v>
      </c>
      <c r="J2221" s="56"/>
    </row>
    <row r="2222" spans="1:10" ht="19.5" customHeight="1" thickBot="1">
      <c r="A2222" s="3" t="s">
        <v>3934</v>
      </c>
      <c r="B2222" s="75">
        <v>42950</v>
      </c>
      <c r="C2222" s="53">
        <v>0.41388888888888892</v>
      </c>
      <c r="D2222" s="3" t="s">
        <v>1995</v>
      </c>
      <c r="E2222" s="3" t="str">
        <f t="array" ref="E2222">INDEX(list!$C$2:$C$4995,MATCH(D2222,list!$A$2:$A$4995,0))</f>
        <v>Plumbing Mall.com</v>
      </c>
      <c r="F2222" s="3" t="s">
        <v>4464</v>
      </c>
      <c r="G2222" s="44">
        <v>4</v>
      </c>
      <c r="H2222" s="3" t="s">
        <v>4458</v>
      </c>
      <c r="I2222" s="3" t="s">
        <v>4213</v>
      </c>
      <c r="J2222" s="3"/>
    </row>
    <row r="2223" spans="1:10" ht="19.5" customHeight="1" thickBot="1">
      <c r="A2223" s="3" t="s">
        <v>3934</v>
      </c>
      <c r="B2223" s="75">
        <v>42950</v>
      </c>
      <c r="C2223" s="53">
        <v>0.43611111111111112</v>
      </c>
      <c r="D2223" s="3" t="s">
        <v>2872</v>
      </c>
      <c r="E2223" s="3" t="str">
        <f t="array" ref="E2223">INDEX(list!$C$2:$C$4995,MATCH(D2223,list!$A$2:$A$4995,0))</f>
        <v>ET - Main</v>
      </c>
      <c r="F2223" s="3" t="s">
        <v>4403</v>
      </c>
      <c r="G2223" s="44">
        <v>9</v>
      </c>
      <c r="H2223" s="3" t="s">
        <v>4458</v>
      </c>
      <c r="I2223" s="3" t="s">
        <v>4213</v>
      </c>
      <c r="J2223" s="3"/>
    </row>
    <row r="2224" spans="1:10" ht="19.5" customHeight="1" thickBot="1">
      <c r="A2224" s="3" t="s">
        <v>3934</v>
      </c>
      <c r="B2224" s="75">
        <v>42950</v>
      </c>
      <c r="C2224" s="53">
        <v>0.4458333333333333</v>
      </c>
      <c r="D2224" s="3" t="s">
        <v>515</v>
      </c>
      <c r="E2224" s="3" t="str">
        <f t="array" ref="E2224">INDEX(list!$C$2:$C$4995,MATCH(D2224,list!$A$2:$A$4995,0))</f>
        <v>Courtyard Marriot, Long Beach Airport</v>
      </c>
      <c r="F2224" s="3" t="s">
        <v>4687</v>
      </c>
      <c r="G2224" s="44">
        <v>2</v>
      </c>
      <c r="H2224" s="3" t="s">
        <v>4458</v>
      </c>
      <c r="I2224" s="3" t="s">
        <v>4213</v>
      </c>
      <c r="J2224" s="3"/>
    </row>
    <row r="2225" spans="1:10" ht="19.5" customHeight="1" thickBot="1">
      <c r="A2225" s="56" t="s">
        <v>3934</v>
      </c>
      <c r="B2225" s="80">
        <v>42950</v>
      </c>
      <c r="C2225" s="67">
        <v>0.56736111111111109</v>
      </c>
      <c r="D2225" s="56" t="s">
        <v>2327</v>
      </c>
      <c r="E2225" s="3" t="str">
        <f t="array" ref="E2225">INDEX(list!$C$2:$C$4995,MATCH(D2225,list!$A$2:$A$4995,0))</f>
        <v>VA - Chris Staff</v>
      </c>
      <c r="F2225" s="56" t="s">
        <v>4403</v>
      </c>
      <c r="G2225" s="58">
        <v>13</v>
      </c>
      <c r="H2225" s="56" t="s">
        <v>4453</v>
      </c>
      <c r="I2225" s="56" t="s">
        <v>4213</v>
      </c>
      <c r="J2225" s="56"/>
    </row>
    <row r="2226" spans="1:10" ht="19.5" customHeight="1" thickBot="1">
      <c r="A2226" s="56" t="s">
        <v>3934</v>
      </c>
      <c r="B2226" s="80">
        <v>42950</v>
      </c>
      <c r="C2226" s="67">
        <v>0.57847222222222217</v>
      </c>
      <c r="D2226" s="56" t="s">
        <v>2975</v>
      </c>
      <c r="E2226" s="3" t="str">
        <f t="array" ref="E2226">INDEX(list!$C$2:$C$4995,MATCH(D2226,list!$A$2:$A$4995,0))</f>
        <v>ET - Kellie Langwell Cell</v>
      </c>
      <c r="F2226" s="56" t="s">
        <v>4403</v>
      </c>
      <c r="G2226" s="58">
        <v>28</v>
      </c>
      <c r="H2226" s="56" t="s">
        <v>4453</v>
      </c>
      <c r="I2226" s="56" t="s">
        <v>4213</v>
      </c>
      <c r="J2226" s="56"/>
    </row>
    <row r="2227" spans="1:10" ht="19.5" customHeight="1" thickBot="1">
      <c r="A2227" s="56" t="s">
        <v>3934</v>
      </c>
      <c r="B2227" s="80">
        <v>42950</v>
      </c>
      <c r="C2227" s="67">
        <v>0.59722222222222221</v>
      </c>
      <c r="D2227" s="56" t="s">
        <v>2975</v>
      </c>
      <c r="E2227" s="3" t="str">
        <f t="array" ref="E2227">INDEX(list!$C$2:$C$4995,MATCH(D2227,list!$A$2:$A$4995,0))</f>
        <v>ET - Kellie Langwell Cell</v>
      </c>
      <c r="F2227" s="56" t="s">
        <v>4403</v>
      </c>
      <c r="G2227" s="58">
        <v>6</v>
      </c>
      <c r="H2227" s="56" t="s">
        <v>4458</v>
      </c>
      <c r="I2227" s="56" t="s">
        <v>4213</v>
      </c>
      <c r="J2227" s="56"/>
    </row>
    <row r="2228" spans="1:10" ht="19.5" customHeight="1" thickBot="1">
      <c r="A2228" s="3" t="s">
        <v>3934</v>
      </c>
      <c r="B2228" s="75">
        <v>42950</v>
      </c>
      <c r="C2228" s="53">
        <v>0.61458333333333337</v>
      </c>
      <c r="D2228" s="3" t="s">
        <v>3152</v>
      </c>
      <c r="E2228" s="3" t="str">
        <f t="array" ref="E2228">INDEX(list!$C$2:$C$4995,MATCH(D2228,list!$A$2:$A$4995,0))</f>
        <v>Apple Store - Fashion Island</v>
      </c>
      <c r="F2228" s="3" t="s">
        <v>4421</v>
      </c>
      <c r="G2228" s="44">
        <v>7</v>
      </c>
      <c r="H2228" s="3" t="s">
        <v>4453</v>
      </c>
      <c r="I2228" s="3" t="s">
        <v>4213</v>
      </c>
      <c r="J2228" s="3"/>
    </row>
    <row r="2229" spans="1:10" ht="19.5" customHeight="1" thickBot="1">
      <c r="A2229" s="3" t="s">
        <v>3935</v>
      </c>
      <c r="B2229" s="75">
        <v>42951</v>
      </c>
      <c r="C2229" s="53">
        <v>0.25138888888888888</v>
      </c>
      <c r="D2229" s="3" t="s">
        <v>3385</v>
      </c>
      <c r="E2229" s="3" t="str">
        <f t="array" ref="E2229">INDEX(list!$C$2:$C$4995,MATCH(D2229,list!$A$2:$A$4995,0))</f>
        <v>ET - Scott</v>
      </c>
      <c r="F2229" s="3" t="s">
        <v>4403</v>
      </c>
      <c r="G2229" s="44">
        <v>2</v>
      </c>
      <c r="H2229" s="3" t="s">
        <v>4458</v>
      </c>
      <c r="I2229" s="3" t="s">
        <v>4213</v>
      </c>
      <c r="J2229" s="3"/>
    </row>
    <row r="2230" spans="1:10" ht="19.5" customHeight="1" thickBot="1">
      <c r="A2230" s="3" t="s">
        <v>3935</v>
      </c>
      <c r="B2230" s="75">
        <v>42951</v>
      </c>
      <c r="C2230" s="53">
        <v>0.37638888888888888</v>
      </c>
      <c r="D2230" s="3" t="s">
        <v>1650</v>
      </c>
      <c r="E2230" s="3" t="str">
        <f t="array" ref="E2230">INDEX(list!$C$2:$C$4995,MATCH(D2230,list!$A$2:$A$4995,0))</f>
        <v>Adam Zeller</v>
      </c>
      <c r="F2230" s="3" t="s">
        <v>4403</v>
      </c>
      <c r="G2230" s="44">
        <v>3</v>
      </c>
      <c r="H2230" s="3" t="s">
        <v>4453</v>
      </c>
      <c r="I2230" s="3" t="s">
        <v>4213</v>
      </c>
      <c r="J2230" s="3"/>
    </row>
    <row r="2231" spans="1:10" ht="19.5" customHeight="1" thickBot="1">
      <c r="A2231" s="3" t="s">
        <v>3935</v>
      </c>
      <c r="B2231" s="75">
        <v>42951</v>
      </c>
      <c r="C2231" s="53">
        <v>0.48194444444444445</v>
      </c>
      <c r="D2231" s="3" t="s">
        <v>3557</v>
      </c>
      <c r="E2231" s="3" t="str">
        <f t="array" ref="E2231">INDEX(list!$C$2:$C$4995,MATCH(D2231,list!$A$2:$A$4995,0))</f>
        <v>HelpGuide, Inc.</v>
      </c>
      <c r="F2231" s="3" t="s">
        <v>4207</v>
      </c>
      <c r="G2231" s="44">
        <v>1</v>
      </c>
      <c r="H2231" s="3" t="s">
        <v>4453</v>
      </c>
      <c r="I2231" s="3" t="s">
        <v>4213</v>
      </c>
      <c r="J2231" s="3" t="s">
        <v>4208</v>
      </c>
    </row>
    <row r="2232" spans="1:10" ht="19.5" customHeight="1" thickBot="1">
      <c r="A2232" s="56" t="s">
        <v>3935</v>
      </c>
      <c r="B2232" s="80">
        <v>42951</v>
      </c>
      <c r="C2232" s="67">
        <v>0.6479166666666667</v>
      </c>
      <c r="D2232" s="56" t="s">
        <v>2635</v>
      </c>
      <c r="E2232" s="3" t="str">
        <f t="array" ref="E2232">INDEX(list!$C$2:$C$4995,MATCH(D2232,list!$A$2:$A$4995,0))</f>
        <v>JSM - Daniela Murray</v>
      </c>
      <c r="F2232" s="56" t="s">
        <v>4476</v>
      </c>
      <c r="G2232" s="58">
        <v>17</v>
      </c>
      <c r="H2232" s="56" t="s">
        <v>4453</v>
      </c>
      <c r="I2232" s="56" t="s">
        <v>4213</v>
      </c>
      <c r="J2232" s="56"/>
    </row>
    <row r="2233" spans="1:10" ht="19.5" customHeight="1" thickBot="1">
      <c r="A2233" s="56" t="s">
        <v>3935</v>
      </c>
      <c r="B2233" s="80">
        <v>42951</v>
      </c>
      <c r="C2233" s="67">
        <v>0.73055555555555562</v>
      </c>
      <c r="D2233" s="56" t="s">
        <v>2635</v>
      </c>
      <c r="E2233" s="3" t="str">
        <f t="array" ref="E2233">INDEX(list!$C$2:$C$4995,MATCH(D2233,list!$A$2:$A$4995,0))</f>
        <v>JSM - Daniela Murray</v>
      </c>
      <c r="F2233" s="56" t="s">
        <v>4476</v>
      </c>
      <c r="G2233" s="58">
        <v>6</v>
      </c>
      <c r="H2233" s="56" t="s">
        <v>4453</v>
      </c>
      <c r="I2233" s="56" t="s">
        <v>4213</v>
      </c>
      <c r="J2233" s="56"/>
    </row>
    <row r="2234" spans="1:10" ht="19.5" customHeight="1" thickBot="1">
      <c r="A2234" s="3" t="s">
        <v>3937</v>
      </c>
      <c r="B2234" s="75">
        <v>42952</v>
      </c>
      <c r="C2234" s="53">
        <v>0.45416666666666666</v>
      </c>
      <c r="D2234" s="3" t="s">
        <v>1650</v>
      </c>
      <c r="E2234" s="3" t="str">
        <f t="array" ref="E2234">INDEX(list!$C$2:$C$4995,MATCH(D2234,list!$A$2:$A$4995,0))</f>
        <v>Adam Zeller</v>
      </c>
      <c r="F2234" s="3" t="s">
        <v>4403</v>
      </c>
      <c r="G2234" s="44">
        <v>2</v>
      </c>
      <c r="H2234" s="3" t="s">
        <v>4453</v>
      </c>
      <c r="I2234" s="3" t="s">
        <v>4220</v>
      </c>
      <c r="J2234" s="3"/>
    </row>
    <row r="2235" spans="1:10" ht="19.5" customHeight="1" thickBot="1">
      <c r="A2235" s="3" t="s">
        <v>3937</v>
      </c>
      <c r="B2235" s="75">
        <v>42952</v>
      </c>
      <c r="C2235" s="53">
        <v>0.47916666666666669</v>
      </c>
      <c r="D2235" s="3" t="s">
        <v>1650</v>
      </c>
      <c r="E2235" s="3" t="str">
        <f t="array" ref="E2235">INDEX(list!$C$2:$C$4995,MATCH(D2235,list!$A$2:$A$4995,0))</f>
        <v>Adam Zeller</v>
      </c>
      <c r="F2235" s="3" t="s">
        <v>4688</v>
      </c>
      <c r="G2235" s="44">
        <v>1</v>
      </c>
      <c r="H2235" s="3" t="s">
        <v>4453</v>
      </c>
      <c r="I2235" s="3" t="s">
        <v>4220</v>
      </c>
      <c r="J2235" s="3"/>
    </row>
    <row r="2236" spans="1:10" ht="19.5" customHeight="1" thickBot="1">
      <c r="A2236" s="3" t="s">
        <v>3937</v>
      </c>
      <c r="B2236" s="75">
        <v>42952</v>
      </c>
      <c r="C2236" s="53">
        <v>0.65694444444444444</v>
      </c>
      <c r="D2236" s="3" t="s">
        <v>3557</v>
      </c>
      <c r="E2236" s="3" t="str">
        <f t="array" ref="E2236">INDEX(list!$C$2:$C$4995,MATCH(D2236,list!$A$2:$A$4995,0))</f>
        <v>HelpGuide, Inc.</v>
      </c>
      <c r="F2236" s="3" t="s">
        <v>4689</v>
      </c>
      <c r="G2236" s="44">
        <v>1</v>
      </c>
      <c r="H2236" s="3" t="s">
        <v>4453</v>
      </c>
      <c r="I2236" s="3" t="s">
        <v>4220</v>
      </c>
      <c r="J2236" s="3"/>
    </row>
    <row r="2237" spans="1:10" ht="19.5" customHeight="1" thickBot="1">
      <c r="A2237" s="3" t="s">
        <v>3937</v>
      </c>
      <c r="B2237" s="75">
        <v>42952</v>
      </c>
      <c r="C2237" s="53">
        <v>0.65833333333333333</v>
      </c>
      <c r="D2237" s="3" t="s">
        <v>3557</v>
      </c>
      <c r="E2237" s="3" t="str">
        <f t="array" ref="E2237">INDEX(list!$C$2:$C$4995,MATCH(D2237,list!$A$2:$A$4995,0))</f>
        <v>HelpGuide, Inc.</v>
      </c>
      <c r="F2237" s="3" t="s">
        <v>4689</v>
      </c>
      <c r="G2237" s="44">
        <v>1</v>
      </c>
      <c r="H2237" s="3" t="s">
        <v>4453</v>
      </c>
      <c r="I2237" s="3" t="s">
        <v>4220</v>
      </c>
      <c r="J2237" s="3"/>
    </row>
    <row r="2238" spans="1:10" ht="19.5" customHeight="1" thickBot="1">
      <c r="A2238" s="3" t="s">
        <v>3937</v>
      </c>
      <c r="B2238" s="75">
        <v>42952</v>
      </c>
      <c r="C2238" s="53">
        <v>0.66111111111111109</v>
      </c>
      <c r="D2238" s="3" t="s">
        <v>1650</v>
      </c>
      <c r="E2238" s="3" t="str">
        <f t="array" ref="E2238">INDEX(list!$C$2:$C$4995,MATCH(D2238,list!$A$2:$A$4995,0))</f>
        <v>Adam Zeller</v>
      </c>
      <c r="F2238" s="3" t="s">
        <v>4688</v>
      </c>
      <c r="G2238" s="44">
        <v>3</v>
      </c>
      <c r="H2238" s="3" t="s">
        <v>4453</v>
      </c>
      <c r="I2238" s="3" t="s">
        <v>4220</v>
      </c>
      <c r="J2238" s="3"/>
    </row>
    <row r="2239" spans="1:10" ht="19.5" customHeight="1" thickBot="1">
      <c r="A2239" s="3" t="s">
        <v>3937</v>
      </c>
      <c r="B2239" s="75">
        <v>42952</v>
      </c>
      <c r="C2239" s="53">
        <v>0.70833333333333337</v>
      </c>
      <c r="D2239" s="3" t="s">
        <v>1462</v>
      </c>
      <c r="E2239" s="3" t="str">
        <f t="array" ref="E2239">INDEX(list!$C$2:$C$4995,MATCH(D2239,list!$A$2:$A$4995,0))</f>
        <v>Ryan Zeller</v>
      </c>
      <c r="F2239" s="3" t="s">
        <v>4403</v>
      </c>
      <c r="G2239" s="44">
        <v>1</v>
      </c>
      <c r="H2239" s="3" t="s">
        <v>4453</v>
      </c>
      <c r="I2239" s="3" t="s">
        <v>4220</v>
      </c>
      <c r="J2239" s="3"/>
    </row>
    <row r="2240" spans="1:10" ht="19.5" customHeight="1" thickBot="1">
      <c r="A2240" s="3" t="s">
        <v>3937</v>
      </c>
      <c r="B2240" s="75">
        <v>42952</v>
      </c>
      <c r="C2240" s="53">
        <v>0.72083333333333333</v>
      </c>
      <c r="D2240" s="3" t="s">
        <v>1650</v>
      </c>
      <c r="E2240" s="3" t="str">
        <f t="array" ref="E2240">INDEX(list!$C$2:$C$4995,MATCH(D2240,list!$A$2:$A$4995,0))</f>
        <v>Adam Zeller</v>
      </c>
      <c r="F2240" s="3" t="s">
        <v>4688</v>
      </c>
      <c r="G2240" s="44">
        <v>3</v>
      </c>
      <c r="H2240" s="3" t="s">
        <v>4453</v>
      </c>
      <c r="I2240" s="3" t="s">
        <v>4220</v>
      </c>
      <c r="J2240" s="3"/>
    </row>
    <row r="2241" spans="1:10" ht="19.5" customHeight="1" thickBot="1">
      <c r="A2241" s="3" t="s">
        <v>3937</v>
      </c>
      <c r="B2241" s="75">
        <v>42952</v>
      </c>
      <c r="C2241" s="53">
        <v>0.89583333333333337</v>
      </c>
      <c r="D2241" s="3" t="s">
        <v>1650</v>
      </c>
      <c r="E2241" s="3" t="str">
        <f t="array" ref="E2241">INDEX(list!$C$2:$C$4995,MATCH(D2241,list!$A$2:$A$4995,0))</f>
        <v>Adam Zeller</v>
      </c>
      <c r="F2241" s="3" t="s">
        <v>4688</v>
      </c>
      <c r="G2241" s="44">
        <v>1</v>
      </c>
      <c r="H2241" s="3" t="s">
        <v>4453</v>
      </c>
      <c r="I2241" s="3" t="s">
        <v>4220</v>
      </c>
      <c r="J2241" s="3"/>
    </row>
    <row r="2242" spans="1:10" ht="19.5" customHeight="1" thickBot="1">
      <c r="A2242" s="3" t="s">
        <v>3937</v>
      </c>
      <c r="B2242" s="75">
        <v>42952</v>
      </c>
      <c r="C2242" s="53">
        <v>0.91805555555555562</v>
      </c>
      <c r="D2242" s="3" t="s">
        <v>1650</v>
      </c>
      <c r="E2242" s="3" t="str">
        <f t="array" ref="E2242">INDEX(list!$C$2:$C$4995,MATCH(D2242,list!$A$2:$A$4995,0))</f>
        <v>Adam Zeller</v>
      </c>
      <c r="F2242" s="3" t="s">
        <v>4403</v>
      </c>
      <c r="G2242" s="44">
        <v>2</v>
      </c>
      <c r="H2242" s="3" t="s">
        <v>4453</v>
      </c>
      <c r="I2242" s="3" t="s">
        <v>4220</v>
      </c>
      <c r="J2242" s="3"/>
    </row>
    <row r="2243" spans="1:10" ht="19.5" customHeight="1" thickBot="1">
      <c r="A2243" s="3" t="s">
        <v>3938</v>
      </c>
      <c r="B2243" s="75">
        <v>42953</v>
      </c>
      <c r="C2243" s="53">
        <v>0.77083333333333337</v>
      </c>
      <c r="D2243" s="3" t="s">
        <v>440</v>
      </c>
      <c r="E2243" s="3" t="str">
        <f t="array" ref="E2243">INDEX(list!$C$2:$C$4995,MATCH(D2243,list!$A$2:$A$4995,0))</f>
        <v>Larry Nedry Home</v>
      </c>
      <c r="F2243" s="3" t="s">
        <v>4403</v>
      </c>
      <c r="G2243" s="44">
        <v>12</v>
      </c>
      <c r="H2243" s="3" t="s">
        <v>4458</v>
      </c>
      <c r="I2243" s="3" t="s">
        <v>4220</v>
      </c>
      <c r="J2243" s="3"/>
    </row>
    <row r="2244" spans="1:10" ht="19.5" customHeight="1" thickBot="1">
      <c r="A2244" s="3" t="s">
        <v>3928</v>
      </c>
      <c r="B2244" s="75">
        <v>42954</v>
      </c>
      <c r="C2244" s="53">
        <v>0.49374999999999997</v>
      </c>
      <c r="D2244" s="3" t="s">
        <v>3272</v>
      </c>
      <c r="E2244" s="3" t="str">
        <f t="array" ref="E2244">INDEX(list!$C$2:$C$4995,MATCH(D2244,list!$A$2:$A$4995,0))</f>
        <v>Elaina Cell</v>
      </c>
      <c r="F2244" s="3" t="s">
        <v>4403</v>
      </c>
      <c r="G2244" s="44">
        <v>4</v>
      </c>
      <c r="H2244" s="3" t="s">
        <v>4453</v>
      </c>
      <c r="I2244" s="3" t="s">
        <v>4213</v>
      </c>
      <c r="J2244" s="3"/>
    </row>
    <row r="2245" spans="1:10" ht="19.5" customHeight="1" thickBot="1">
      <c r="A2245" s="3" t="s">
        <v>3928</v>
      </c>
      <c r="B2245" s="75">
        <v>42954</v>
      </c>
      <c r="C2245" s="53">
        <v>0.49583333333333335</v>
      </c>
      <c r="D2245" s="3" t="s">
        <v>3557</v>
      </c>
      <c r="E2245" s="3" t="str">
        <f t="array" ref="E2245">INDEX(list!$C$2:$C$4995,MATCH(D2245,list!$A$2:$A$4995,0))</f>
        <v>HelpGuide, Inc.</v>
      </c>
      <c r="F2245" s="3" t="s">
        <v>4207</v>
      </c>
      <c r="G2245" s="44">
        <v>4</v>
      </c>
      <c r="H2245" s="3" t="s">
        <v>4453</v>
      </c>
      <c r="I2245" s="3" t="s">
        <v>4213</v>
      </c>
      <c r="J2245" s="3" t="s">
        <v>4208</v>
      </c>
    </row>
    <row r="2246" spans="1:10" ht="19.5" customHeight="1" thickBot="1">
      <c r="A2246" s="56" t="s">
        <v>3928</v>
      </c>
      <c r="B2246" s="80">
        <v>42954</v>
      </c>
      <c r="C2246" s="67">
        <v>0.49583333333333335</v>
      </c>
      <c r="D2246" s="56" t="s">
        <v>2301</v>
      </c>
      <c r="E2246" s="3" t="str">
        <f t="array" ref="E2246">INDEX(list!$C$2:$C$4995,MATCH(D2246,list!$A$2:$A$4995,0))</f>
        <v>Steve Donner</v>
      </c>
      <c r="F2246" s="56" t="s">
        <v>4421</v>
      </c>
      <c r="G2246" s="58">
        <v>43</v>
      </c>
      <c r="H2246" s="56" t="s">
        <v>4453</v>
      </c>
      <c r="I2246" s="56" t="s">
        <v>4213</v>
      </c>
      <c r="J2246" s="56"/>
    </row>
    <row r="2247" spans="1:10" ht="19.5" customHeight="1" thickBot="1">
      <c r="A2247" s="3" t="s">
        <v>3928</v>
      </c>
      <c r="B2247" s="75">
        <v>42954</v>
      </c>
      <c r="C2247" s="53">
        <v>0.55277777777777781</v>
      </c>
      <c r="D2247" s="3" t="s">
        <v>2872</v>
      </c>
      <c r="E2247" s="3" t="str">
        <f t="array" ref="E2247">INDEX(list!$C$2:$C$4995,MATCH(D2247,list!$A$2:$A$4995,0))</f>
        <v>ET - Main</v>
      </c>
      <c r="F2247" s="3" t="s">
        <v>4403</v>
      </c>
      <c r="G2247" s="44">
        <v>7</v>
      </c>
      <c r="H2247" s="3" t="s">
        <v>4453</v>
      </c>
      <c r="I2247" s="3" t="s">
        <v>4213</v>
      </c>
      <c r="J2247" s="3"/>
    </row>
    <row r="2248" spans="1:10" ht="19.5" customHeight="1" thickBot="1">
      <c r="A2248" s="3" t="s">
        <v>3928</v>
      </c>
      <c r="B2248" s="75">
        <v>42954</v>
      </c>
      <c r="C2248" s="53">
        <v>0.66388888888888886</v>
      </c>
      <c r="D2248" s="3" t="s">
        <v>440</v>
      </c>
      <c r="E2248" s="3" t="str">
        <f t="array" ref="E2248">INDEX(list!$C$2:$C$4995,MATCH(D2248,list!$A$2:$A$4995,0))</f>
        <v>Larry Nedry Home</v>
      </c>
      <c r="F2248" s="3" t="s">
        <v>4403</v>
      </c>
      <c r="G2248" s="44">
        <v>12</v>
      </c>
      <c r="H2248" s="3" t="s">
        <v>4453</v>
      </c>
      <c r="I2248" s="3" t="s">
        <v>4213</v>
      </c>
      <c r="J2248" s="3"/>
    </row>
    <row r="2249" spans="1:10" ht="19.5" customHeight="1" thickBot="1">
      <c r="A2249" s="3" t="s">
        <v>3928</v>
      </c>
      <c r="B2249" s="75">
        <v>42954</v>
      </c>
      <c r="C2249" s="53">
        <v>0.6791666666666667</v>
      </c>
      <c r="D2249" s="3" t="s">
        <v>3272</v>
      </c>
      <c r="E2249" s="3" t="str">
        <f t="array" ref="E2249">INDEX(list!$C$2:$C$4995,MATCH(D2249,list!$A$2:$A$4995,0))</f>
        <v>Elaina Cell</v>
      </c>
      <c r="F2249" s="3" t="s">
        <v>4403</v>
      </c>
      <c r="G2249" s="44">
        <v>4</v>
      </c>
      <c r="H2249" s="3" t="s">
        <v>4453</v>
      </c>
      <c r="I2249" s="3" t="s">
        <v>4213</v>
      </c>
      <c r="J2249" s="3"/>
    </row>
    <row r="2250" spans="1:10" ht="19.5" customHeight="1" thickBot="1">
      <c r="A2250" s="56" t="s">
        <v>3928</v>
      </c>
      <c r="B2250" s="80">
        <v>42954</v>
      </c>
      <c r="C2250" s="67">
        <v>0.81736111111111109</v>
      </c>
      <c r="D2250" s="56" t="s">
        <v>1701</v>
      </c>
      <c r="E2250" s="3" t="str">
        <f t="array" ref="E2250">INDEX(list!$C$2:$C$4995,MATCH(D2250,list!$A$2:$A$4995,0))</f>
        <v>VA - Sandy Gonsalves</v>
      </c>
      <c r="F2250" s="56" t="s">
        <v>4429</v>
      </c>
      <c r="G2250" s="58">
        <v>55</v>
      </c>
      <c r="H2250" s="56" t="s">
        <v>4453</v>
      </c>
      <c r="I2250" s="56" t="s">
        <v>4213</v>
      </c>
      <c r="J2250" s="56"/>
    </row>
    <row r="2251" spans="1:10" ht="19.5" customHeight="1" thickBot="1">
      <c r="A2251" s="56" t="s">
        <v>3928</v>
      </c>
      <c r="B2251" s="80">
        <v>42954</v>
      </c>
      <c r="C2251" s="67">
        <v>0.83472222222222225</v>
      </c>
      <c r="D2251" s="56" t="s">
        <v>440</v>
      </c>
      <c r="E2251" s="3" t="str">
        <f t="array" ref="E2251">INDEX(list!$C$2:$C$4995,MATCH(D2251,list!$A$2:$A$4995,0))</f>
        <v>Larry Nedry Home</v>
      </c>
      <c r="F2251" s="56" t="s">
        <v>4403</v>
      </c>
      <c r="G2251" s="58">
        <v>5</v>
      </c>
      <c r="H2251" s="56" t="s">
        <v>4453</v>
      </c>
      <c r="I2251" s="56" t="s">
        <v>4213</v>
      </c>
      <c r="J2251" s="56"/>
    </row>
    <row r="2252" spans="1:10" ht="19.5" customHeight="1" thickBot="1">
      <c r="A2252" s="56" t="s">
        <v>3928</v>
      </c>
      <c r="B2252" s="80">
        <v>42954</v>
      </c>
      <c r="C2252" s="67">
        <v>0.85555555555555562</v>
      </c>
      <c r="D2252" s="56" t="s">
        <v>1704</v>
      </c>
      <c r="E2252" s="3" t="str">
        <f t="array" ref="E2252">INDEX(list!$C$2:$C$4995,MATCH(D2252,list!$A$2:$A$4995,0))</f>
        <v>VA - Sandy Gonsalves</v>
      </c>
      <c r="F2252" s="56" t="s">
        <v>4429</v>
      </c>
      <c r="G2252" s="58">
        <v>1</v>
      </c>
      <c r="H2252" s="56" t="s">
        <v>4453</v>
      </c>
      <c r="I2252" s="56" t="s">
        <v>4213</v>
      </c>
      <c r="J2252" s="56"/>
    </row>
    <row r="2253" spans="1:10" ht="19.5" customHeight="1" thickBot="1">
      <c r="A2253" s="56" t="s">
        <v>3928</v>
      </c>
      <c r="B2253" s="80">
        <v>42954</v>
      </c>
      <c r="C2253" s="67">
        <v>0.85555555555555562</v>
      </c>
      <c r="D2253" s="56" t="s">
        <v>1701</v>
      </c>
      <c r="E2253" s="3" t="str">
        <f t="array" ref="E2253">INDEX(list!$C$2:$C$4995,MATCH(D2253,list!$A$2:$A$4995,0))</f>
        <v>VA - Sandy Gonsalves</v>
      </c>
      <c r="F2253" s="56" t="s">
        <v>4403</v>
      </c>
      <c r="G2253" s="58">
        <v>42</v>
      </c>
      <c r="H2253" s="56" t="s">
        <v>4453</v>
      </c>
      <c r="I2253" s="56" t="s">
        <v>4213</v>
      </c>
      <c r="J2253" s="56"/>
    </row>
    <row r="2254" spans="1:10" ht="19.5" customHeight="1" thickBot="1">
      <c r="A2254" s="3" t="s">
        <v>3932</v>
      </c>
      <c r="B2254" s="75">
        <v>42955</v>
      </c>
      <c r="C2254" s="53">
        <v>0.36944444444444446</v>
      </c>
      <c r="D2254" s="3" t="s">
        <v>440</v>
      </c>
      <c r="E2254" s="3" t="str">
        <f t="array" ref="E2254">INDEX(list!$C$2:$C$4995,MATCH(D2254,list!$A$2:$A$4995,0))</f>
        <v>Larry Nedry Home</v>
      </c>
      <c r="F2254" s="3" t="s">
        <v>4403</v>
      </c>
      <c r="G2254" s="44">
        <v>1</v>
      </c>
      <c r="H2254" s="3" t="s">
        <v>4458</v>
      </c>
      <c r="I2254" s="3" t="s">
        <v>4213</v>
      </c>
      <c r="J2254" s="3"/>
    </row>
    <row r="2255" spans="1:10" ht="19.5" customHeight="1" thickBot="1">
      <c r="A2255" s="3" t="s">
        <v>3932</v>
      </c>
      <c r="B2255" s="75">
        <v>42955</v>
      </c>
      <c r="C2255" s="53">
        <v>0.44305555555555554</v>
      </c>
      <c r="D2255" s="3" t="s">
        <v>3072</v>
      </c>
      <c r="E2255" s="3" t="str">
        <f t="array" ref="E2255">INDEX(list!$C$2:$C$4995,MATCH(D2255,list!$A$2:$A$4995,0))</f>
        <v>ET - Jeff Sharp</v>
      </c>
      <c r="F2255" s="3" t="s">
        <v>4476</v>
      </c>
      <c r="G2255" s="44">
        <v>13</v>
      </c>
      <c r="H2255" s="3" t="s">
        <v>4458</v>
      </c>
      <c r="I2255" s="3" t="s">
        <v>4213</v>
      </c>
      <c r="J2255" s="3"/>
    </row>
    <row r="2256" spans="1:10" ht="19.5" customHeight="1" thickBot="1">
      <c r="A2256" s="3" t="s">
        <v>3932</v>
      </c>
      <c r="B2256" s="75">
        <v>42955</v>
      </c>
      <c r="C2256" s="53">
        <v>0.52847222222222223</v>
      </c>
      <c r="D2256" s="3" t="s">
        <v>2080</v>
      </c>
      <c r="E2256" s="3" t="str">
        <f t="array" ref="E2256">INDEX(list!$C$2:$C$4995,MATCH(D2256,list!$A$2:$A$4995,0))</f>
        <v>ATT - Above The Top - Susanne Mardirosian Cell</v>
      </c>
      <c r="F2256" s="3" t="s">
        <v>4403</v>
      </c>
      <c r="G2256" s="44">
        <v>10</v>
      </c>
      <c r="H2256" s="3" t="s">
        <v>4458</v>
      </c>
      <c r="I2256" s="3" t="s">
        <v>4213</v>
      </c>
      <c r="J2256" s="3"/>
    </row>
    <row r="2257" spans="1:10" ht="19.5" customHeight="1" thickBot="1">
      <c r="A2257" s="3" t="s">
        <v>3932</v>
      </c>
      <c r="B2257" s="75">
        <v>42955</v>
      </c>
      <c r="C2257" s="53">
        <v>0.54166666666666663</v>
      </c>
      <c r="D2257" s="3" t="s">
        <v>3272</v>
      </c>
      <c r="E2257" s="3" t="str">
        <f t="array" ref="E2257">INDEX(list!$C$2:$C$4995,MATCH(D2257,list!$A$2:$A$4995,0))</f>
        <v>Elaina Cell</v>
      </c>
      <c r="F2257" s="3" t="s">
        <v>4403</v>
      </c>
      <c r="G2257" s="44">
        <v>1</v>
      </c>
      <c r="H2257" s="3" t="s">
        <v>4458</v>
      </c>
      <c r="I2257" s="3" t="s">
        <v>4213</v>
      </c>
      <c r="J2257" s="3"/>
    </row>
    <row r="2258" spans="1:10" ht="19.5" customHeight="1" thickBot="1">
      <c r="A2258" s="3" t="s">
        <v>3932</v>
      </c>
      <c r="B2258" s="75">
        <v>42955</v>
      </c>
      <c r="C2258" s="53">
        <v>0.58888888888888891</v>
      </c>
      <c r="D2258" s="3" t="s">
        <v>3557</v>
      </c>
      <c r="E2258" s="3" t="str">
        <f t="array" ref="E2258">INDEX(list!$C$2:$C$4995,MATCH(D2258,list!$A$2:$A$4995,0))</f>
        <v>HelpGuide, Inc.</v>
      </c>
      <c r="F2258" s="3" t="s">
        <v>4207</v>
      </c>
      <c r="G2258" s="44">
        <v>1</v>
      </c>
      <c r="H2258" s="3" t="s">
        <v>4458</v>
      </c>
      <c r="I2258" s="3" t="s">
        <v>4213</v>
      </c>
      <c r="J2258" s="3" t="s">
        <v>4208</v>
      </c>
    </row>
    <row r="2259" spans="1:10" ht="19.5" customHeight="1" thickBot="1">
      <c r="A2259" s="3" t="s">
        <v>3932</v>
      </c>
      <c r="B2259" s="75">
        <v>42955</v>
      </c>
      <c r="C2259" s="53">
        <v>0.59027777777777779</v>
      </c>
      <c r="D2259" s="3" t="s">
        <v>2872</v>
      </c>
      <c r="E2259" s="3" t="str">
        <f t="array" ref="E2259">INDEX(list!$C$2:$C$4995,MATCH(D2259,list!$A$2:$A$4995,0))</f>
        <v>ET - Main</v>
      </c>
      <c r="F2259" s="3" t="s">
        <v>4404</v>
      </c>
      <c r="G2259" s="44">
        <v>5</v>
      </c>
      <c r="H2259" s="3" t="s">
        <v>4458</v>
      </c>
      <c r="I2259" s="3" t="s">
        <v>4213</v>
      </c>
      <c r="J2259" s="3"/>
    </row>
    <row r="2260" spans="1:10" ht="19.5" customHeight="1" thickBot="1">
      <c r="A2260" s="56" t="s">
        <v>3932</v>
      </c>
      <c r="B2260" s="80">
        <v>42955</v>
      </c>
      <c r="C2260" s="67">
        <v>0.59444444444444444</v>
      </c>
      <c r="D2260" s="56" t="s">
        <v>1850</v>
      </c>
      <c r="E2260" s="3" t="str">
        <f t="array" ref="E2260">INDEX(list!$C$2:$C$4995,MATCH(D2260,list!$A$2:$A$4995,0))</f>
        <v>AH - Angela Herst</v>
      </c>
      <c r="F2260" s="56" t="s">
        <v>4474</v>
      </c>
      <c r="G2260" s="58">
        <v>2</v>
      </c>
      <c r="H2260" s="56" t="s">
        <v>4458</v>
      </c>
      <c r="I2260" s="56" t="s">
        <v>4213</v>
      </c>
      <c r="J2260" s="56"/>
    </row>
    <row r="2261" spans="1:10" ht="19.5" customHeight="1" thickBot="1">
      <c r="A2261" s="56" t="s">
        <v>3932</v>
      </c>
      <c r="B2261" s="80">
        <v>42955</v>
      </c>
      <c r="C2261" s="67">
        <v>0.59513888888888888</v>
      </c>
      <c r="D2261" s="56" t="s">
        <v>1850</v>
      </c>
      <c r="E2261" s="3" t="str">
        <f t="array" ref="E2261">INDEX(list!$C$2:$C$4995,MATCH(D2261,list!$A$2:$A$4995,0))</f>
        <v>AH - Angela Herst</v>
      </c>
      <c r="F2261" s="56" t="s">
        <v>4474</v>
      </c>
      <c r="G2261" s="58">
        <v>12</v>
      </c>
      <c r="H2261" s="56" t="s">
        <v>4453</v>
      </c>
      <c r="I2261" s="56" t="s">
        <v>4213</v>
      </c>
      <c r="J2261" s="56"/>
    </row>
    <row r="2262" spans="1:10" ht="19.5" customHeight="1" thickBot="1">
      <c r="A2262" s="3" t="s">
        <v>3932</v>
      </c>
      <c r="B2262" s="75">
        <v>42955</v>
      </c>
      <c r="C2262" s="53">
        <v>0.66527777777777775</v>
      </c>
      <c r="D2262" s="3" t="s">
        <v>1227</v>
      </c>
      <c r="E2262" s="3" t="str">
        <f t="array" ref="E2262">INDEX(list!$C$2:$C$4995,MATCH(D2262,list!$A$2:$A$4995,0))</f>
        <v>Patrick Laubach Cell</v>
      </c>
      <c r="F2262" s="3" t="s">
        <v>4403</v>
      </c>
      <c r="G2262" s="44">
        <v>15</v>
      </c>
      <c r="H2262" s="3" t="s">
        <v>4453</v>
      </c>
      <c r="I2262" s="3" t="s">
        <v>4213</v>
      </c>
      <c r="J2262" s="3"/>
    </row>
    <row r="2263" spans="1:10" ht="19.5" customHeight="1" thickBot="1">
      <c r="A2263" s="56" t="s">
        <v>3933</v>
      </c>
      <c r="B2263" s="80">
        <v>42956</v>
      </c>
      <c r="C2263" s="67">
        <v>0.3666666666666667</v>
      </c>
      <c r="D2263" s="56" t="s">
        <v>2460</v>
      </c>
      <c r="E2263" s="3" t="str">
        <f t="array" ref="E2263">INDEX(list!$C$2:$C$4995,MATCH(D2263,list!$A$2:$A$4995,0))</f>
        <v>LU - Larry Ulvestad cell</v>
      </c>
      <c r="F2263" s="56" t="s">
        <v>4403</v>
      </c>
      <c r="G2263" s="58">
        <v>33</v>
      </c>
      <c r="H2263" s="56" t="s">
        <v>4458</v>
      </c>
      <c r="I2263" s="56" t="s">
        <v>4213</v>
      </c>
      <c r="J2263" s="56"/>
    </row>
    <row r="2264" spans="1:10" ht="19.5" customHeight="1" thickBot="1">
      <c r="A2264" s="3" t="s">
        <v>3933</v>
      </c>
      <c r="B2264" s="75">
        <v>42956</v>
      </c>
      <c r="C2264" s="53">
        <v>0.3972222222222222</v>
      </c>
      <c r="D2264" s="3" t="s">
        <v>1850</v>
      </c>
      <c r="E2264" s="3" t="str">
        <f t="array" ref="E2264">INDEX(list!$C$2:$C$4995,MATCH(D2264,list!$A$2:$A$4995,0))</f>
        <v>AH - Angela Herst</v>
      </c>
      <c r="F2264" s="3" t="s">
        <v>4403</v>
      </c>
      <c r="G2264" s="44">
        <v>10</v>
      </c>
      <c r="H2264" s="3" t="s">
        <v>4458</v>
      </c>
      <c r="I2264" s="3" t="s">
        <v>4213</v>
      </c>
      <c r="J2264" s="3"/>
    </row>
    <row r="2265" spans="1:10" ht="19.5" customHeight="1" thickBot="1">
      <c r="A2265" s="3" t="s">
        <v>3933</v>
      </c>
      <c r="B2265" s="75">
        <v>42956</v>
      </c>
      <c r="C2265" s="53">
        <v>0.40277777777777773</v>
      </c>
      <c r="D2265" s="3" t="s">
        <v>565</v>
      </c>
      <c r="E2265" s="3" t="str">
        <f t="array" ref="E2265">INDEX(list!$C$2:$C$4995,MATCH(D2265,list!$A$2:$A$4995,0))</f>
        <v>AH - Angela Herst - Brent web guy</v>
      </c>
      <c r="F2265" s="3" t="s">
        <v>4692</v>
      </c>
      <c r="G2265" s="44">
        <v>2</v>
      </c>
      <c r="H2265" s="3" t="s">
        <v>4458</v>
      </c>
      <c r="I2265" s="3" t="s">
        <v>4213</v>
      </c>
      <c r="J2265" s="3"/>
    </row>
    <row r="2266" spans="1:10" ht="19.5" customHeight="1" thickBot="1">
      <c r="A2266" s="3" t="s">
        <v>3933</v>
      </c>
      <c r="B2266" s="75">
        <v>42956</v>
      </c>
      <c r="C2266" s="53">
        <v>0.40416666666666662</v>
      </c>
      <c r="D2266" s="3" t="s">
        <v>3557</v>
      </c>
      <c r="E2266" s="3" t="str">
        <f t="array" ref="E2266">INDEX(list!$C$2:$C$4995,MATCH(D2266,list!$A$2:$A$4995,0))</f>
        <v>HelpGuide, Inc.</v>
      </c>
      <c r="F2266" s="3" t="s">
        <v>4207</v>
      </c>
      <c r="G2266" s="44">
        <v>1</v>
      </c>
      <c r="H2266" s="3" t="s">
        <v>4458</v>
      </c>
      <c r="I2266" s="3" t="s">
        <v>4213</v>
      </c>
      <c r="J2266" s="3" t="s">
        <v>4208</v>
      </c>
    </row>
    <row r="2267" spans="1:10" ht="19.5" customHeight="1" thickBot="1">
      <c r="A2267" s="3" t="s">
        <v>3933</v>
      </c>
      <c r="B2267" s="75">
        <v>42956</v>
      </c>
      <c r="C2267" s="53">
        <v>0.41041666666666665</v>
      </c>
      <c r="D2267" s="3" t="s">
        <v>3557</v>
      </c>
      <c r="E2267" s="3" t="str">
        <f t="array" ref="E2267">INDEX(list!$C$2:$C$4995,MATCH(D2267,list!$A$2:$A$4995,0))</f>
        <v>HelpGuide, Inc.</v>
      </c>
      <c r="F2267" s="3" t="s">
        <v>4207</v>
      </c>
      <c r="G2267" s="44">
        <v>4</v>
      </c>
      <c r="H2267" s="3" t="s">
        <v>4458</v>
      </c>
      <c r="I2267" s="3" t="s">
        <v>4213</v>
      </c>
      <c r="J2267" s="3" t="s">
        <v>4208</v>
      </c>
    </row>
    <row r="2268" spans="1:10" ht="19.5" customHeight="1" thickBot="1">
      <c r="A2268" s="3" t="s">
        <v>3933</v>
      </c>
      <c r="B2268" s="75">
        <v>42956</v>
      </c>
      <c r="C2268" s="53">
        <v>0.41111111111111115</v>
      </c>
      <c r="D2268" s="3" t="s">
        <v>3557</v>
      </c>
      <c r="E2268" s="3" t="str">
        <f t="array" ref="E2268">INDEX(list!$C$2:$C$4995,MATCH(D2268,list!$A$2:$A$4995,0))</f>
        <v>HelpGuide, Inc.</v>
      </c>
      <c r="F2268" s="3" t="s">
        <v>4207</v>
      </c>
      <c r="G2268" s="44">
        <v>1</v>
      </c>
      <c r="H2268" s="3" t="s">
        <v>4458</v>
      </c>
      <c r="I2268" s="3" t="s">
        <v>4213</v>
      </c>
      <c r="J2268" s="3" t="s">
        <v>4208</v>
      </c>
    </row>
    <row r="2269" spans="1:10" ht="19.5" customHeight="1" thickBot="1">
      <c r="A2269" s="3" t="s">
        <v>3933</v>
      </c>
      <c r="B2269" s="75">
        <v>42956</v>
      </c>
      <c r="C2269" s="53">
        <v>0.41319444444444442</v>
      </c>
      <c r="D2269" s="3" t="s">
        <v>1850</v>
      </c>
      <c r="E2269" s="3" t="str">
        <f t="array" ref="E2269">INDEX(list!$C$2:$C$4995,MATCH(D2269,list!$A$2:$A$4995,0))</f>
        <v>AH - Angela Herst</v>
      </c>
      <c r="F2269" s="3" t="s">
        <v>4474</v>
      </c>
      <c r="G2269" s="44">
        <v>3</v>
      </c>
      <c r="H2269" s="3" t="s">
        <v>4458</v>
      </c>
      <c r="I2269" s="3" t="s">
        <v>4213</v>
      </c>
      <c r="J2269" s="3"/>
    </row>
    <row r="2270" spans="1:10" ht="19.5" customHeight="1" thickBot="1">
      <c r="A2270" s="3" t="s">
        <v>3933</v>
      </c>
      <c r="B2270" s="75">
        <v>42956</v>
      </c>
      <c r="C2270" s="53">
        <v>0.41388888888888892</v>
      </c>
      <c r="D2270" s="3" t="s">
        <v>565</v>
      </c>
      <c r="E2270" s="3" t="str">
        <f t="array" ref="E2270">INDEX(list!$C$2:$C$4995,MATCH(D2270,list!$A$2:$A$4995,0))</f>
        <v>AH - Angela Herst - Brent web guy</v>
      </c>
      <c r="F2270" s="3" t="s">
        <v>4692</v>
      </c>
      <c r="G2270" s="44">
        <v>1</v>
      </c>
      <c r="H2270" s="3" t="s">
        <v>4458</v>
      </c>
      <c r="I2270" s="3" t="s">
        <v>4213</v>
      </c>
      <c r="J2270" s="3"/>
    </row>
    <row r="2271" spans="1:10" ht="19.5" customHeight="1" thickBot="1">
      <c r="A2271" s="3" t="s">
        <v>3933</v>
      </c>
      <c r="B2271" s="75">
        <v>42956</v>
      </c>
      <c r="C2271" s="53">
        <v>0.4145833333333333</v>
      </c>
      <c r="D2271" s="3" t="s">
        <v>1850</v>
      </c>
      <c r="E2271" s="3" t="str">
        <f t="array" ref="E2271">INDEX(list!$C$2:$C$4995,MATCH(D2271,list!$A$2:$A$4995,0))</f>
        <v>AH - Angela Herst</v>
      </c>
      <c r="F2271" s="3" t="s">
        <v>4474</v>
      </c>
      <c r="G2271" s="44">
        <v>7</v>
      </c>
      <c r="H2271" s="3" t="s">
        <v>4458</v>
      </c>
      <c r="I2271" s="3" t="s">
        <v>4213</v>
      </c>
      <c r="J2271" s="3"/>
    </row>
    <row r="2272" spans="1:10" ht="19.5" customHeight="1" thickBot="1">
      <c r="A2272" s="3" t="s">
        <v>3933</v>
      </c>
      <c r="B2272" s="75">
        <v>42956</v>
      </c>
      <c r="C2272" s="53">
        <v>0.42291666666666666</v>
      </c>
      <c r="D2272" s="3" t="s">
        <v>1850</v>
      </c>
      <c r="E2272" s="3" t="str">
        <f t="array" ref="E2272">INDEX(list!$C$2:$C$4995,MATCH(D2272,list!$A$2:$A$4995,0))</f>
        <v>AH - Angela Herst</v>
      </c>
      <c r="F2272" s="3" t="s">
        <v>4474</v>
      </c>
      <c r="G2272" s="44">
        <v>2</v>
      </c>
      <c r="H2272" s="3" t="s">
        <v>4458</v>
      </c>
      <c r="I2272" s="3" t="s">
        <v>4213</v>
      </c>
      <c r="J2272" s="3"/>
    </row>
    <row r="2273" spans="1:10" ht="19.5" customHeight="1" thickBot="1">
      <c r="A2273" s="3" t="s">
        <v>3933</v>
      </c>
      <c r="B2273" s="75">
        <v>42956</v>
      </c>
      <c r="C2273" s="53">
        <v>0.42638888888888887</v>
      </c>
      <c r="D2273" s="3" t="s">
        <v>565</v>
      </c>
      <c r="E2273" s="3" t="str">
        <f t="array" ref="E2273">INDEX(list!$C$2:$C$4995,MATCH(D2273,list!$A$2:$A$4995,0))</f>
        <v>AH - Angela Herst - Brent web guy</v>
      </c>
      <c r="F2273" s="3" t="s">
        <v>4692</v>
      </c>
      <c r="G2273" s="44">
        <v>2</v>
      </c>
      <c r="H2273" s="3" t="s">
        <v>4458</v>
      </c>
      <c r="I2273" s="3" t="s">
        <v>4213</v>
      </c>
      <c r="J2273" s="3"/>
    </row>
    <row r="2274" spans="1:10" ht="19.5" customHeight="1" thickBot="1">
      <c r="A2274" s="3" t="s">
        <v>3933</v>
      </c>
      <c r="B2274" s="75">
        <v>42956</v>
      </c>
      <c r="C2274" s="53">
        <v>0.4291666666666667</v>
      </c>
      <c r="D2274" s="3" t="s">
        <v>565</v>
      </c>
      <c r="E2274" s="3" t="str">
        <f t="array" ref="E2274">INDEX(list!$C$2:$C$4995,MATCH(D2274,list!$A$2:$A$4995,0))</f>
        <v>AH - Angela Herst - Brent web guy</v>
      </c>
      <c r="F2274" s="3" t="s">
        <v>4403</v>
      </c>
      <c r="G2274" s="44">
        <v>5</v>
      </c>
      <c r="H2274" s="3" t="s">
        <v>4458</v>
      </c>
      <c r="I2274" s="3" t="s">
        <v>4213</v>
      </c>
      <c r="J2274" s="3"/>
    </row>
    <row r="2275" spans="1:10" ht="19.5" customHeight="1" thickBot="1">
      <c r="A2275" s="3" t="s">
        <v>3933</v>
      </c>
      <c r="B2275" s="75">
        <v>42956</v>
      </c>
      <c r="C2275" s="53">
        <v>0.43124999999999997</v>
      </c>
      <c r="D2275" s="3" t="s">
        <v>3557</v>
      </c>
      <c r="E2275" s="3" t="str">
        <f t="array" ref="E2275">INDEX(list!$C$2:$C$4995,MATCH(D2275,list!$A$2:$A$4995,0))</f>
        <v>HelpGuide, Inc.</v>
      </c>
      <c r="F2275" s="3" t="s">
        <v>4207</v>
      </c>
      <c r="G2275" s="44">
        <v>1</v>
      </c>
      <c r="H2275" s="3" t="s">
        <v>4458</v>
      </c>
      <c r="I2275" s="3" t="s">
        <v>4213</v>
      </c>
      <c r="J2275" s="3" t="s">
        <v>4208</v>
      </c>
    </row>
    <row r="2276" spans="1:10" ht="19.5" customHeight="1" thickBot="1">
      <c r="A2276" s="3" t="s">
        <v>3933</v>
      </c>
      <c r="B2276" s="75">
        <v>42956</v>
      </c>
      <c r="C2276" s="53">
        <v>0.43194444444444446</v>
      </c>
      <c r="D2276" s="3" t="s">
        <v>1850</v>
      </c>
      <c r="E2276" s="3" t="str">
        <f t="array" ref="E2276">INDEX(list!$C$2:$C$4995,MATCH(D2276,list!$A$2:$A$4995,0))</f>
        <v>AH - Angela Herst</v>
      </c>
      <c r="F2276" s="3" t="s">
        <v>4474</v>
      </c>
      <c r="G2276" s="44">
        <v>2</v>
      </c>
      <c r="H2276" s="3" t="s">
        <v>4458</v>
      </c>
      <c r="I2276" s="3" t="s">
        <v>4213</v>
      </c>
      <c r="J2276" s="3"/>
    </row>
    <row r="2277" spans="1:10" ht="19.5" customHeight="1" thickBot="1">
      <c r="A2277" s="3" t="s">
        <v>3933</v>
      </c>
      <c r="B2277" s="75">
        <v>42956</v>
      </c>
      <c r="C2277" s="53">
        <v>0.43333333333333335</v>
      </c>
      <c r="D2277" s="3" t="s">
        <v>3272</v>
      </c>
      <c r="E2277" s="3" t="str">
        <f t="array" ref="E2277">INDEX(list!$C$2:$C$4995,MATCH(D2277,list!$A$2:$A$4995,0))</f>
        <v>Elaina Cell</v>
      </c>
      <c r="F2277" s="3" t="s">
        <v>4422</v>
      </c>
      <c r="G2277" s="44">
        <v>4</v>
      </c>
      <c r="H2277" s="3" t="s">
        <v>4458</v>
      </c>
      <c r="I2277" s="3" t="s">
        <v>4213</v>
      </c>
      <c r="J2277" s="3"/>
    </row>
    <row r="2278" spans="1:10" ht="19.5" customHeight="1" thickBot="1">
      <c r="A2278" s="56" t="s">
        <v>3933</v>
      </c>
      <c r="B2278" s="80">
        <v>42956</v>
      </c>
      <c r="C2278" s="67">
        <v>0.47083333333333338</v>
      </c>
      <c r="D2278" s="56" t="s">
        <v>866</v>
      </c>
      <c r="E2278" s="3" t="str">
        <f t="array" ref="E2278">INDEX(list!$C$2:$C$4995,MATCH(D2278,list!$A$2:$A$4995,0))</f>
        <v>CPL - John CPL Cell</v>
      </c>
      <c r="F2278" s="56" t="s">
        <v>4403</v>
      </c>
      <c r="G2278" s="58">
        <v>31</v>
      </c>
      <c r="H2278" s="56" t="s">
        <v>4458</v>
      </c>
      <c r="I2278" s="56" t="s">
        <v>4213</v>
      </c>
      <c r="J2278" s="56"/>
    </row>
    <row r="2279" spans="1:10" ht="19.5" customHeight="1" thickBot="1">
      <c r="A2279" s="3" t="s">
        <v>3933</v>
      </c>
      <c r="B2279" s="75">
        <v>42956</v>
      </c>
      <c r="C2279" s="53">
        <v>0.53194444444444444</v>
      </c>
      <c r="D2279" s="3" t="s">
        <v>2080</v>
      </c>
      <c r="E2279" s="3" t="str">
        <f t="array" ref="E2279">INDEX(list!$C$2:$C$4995,MATCH(D2279,list!$A$2:$A$4995,0))</f>
        <v>ATT - Above The Top - Susanne Mardirosian Cell</v>
      </c>
      <c r="F2279" s="3" t="s">
        <v>4418</v>
      </c>
      <c r="G2279" s="44">
        <v>2</v>
      </c>
      <c r="H2279" s="3" t="s">
        <v>4458</v>
      </c>
      <c r="I2279" s="3" t="s">
        <v>4213</v>
      </c>
      <c r="J2279" s="3"/>
    </row>
    <row r="2280" spans="1:10" ht="19.5" customHeight="1" thickBot="1">
      <c r="A2280" s="3" t="s">
        <v>3933</v>
      </c>
      <c r="B2280" s="75">
        <v>42956</v>
      </c>
      <c r="C2280" s="53">
        <v>0.65138888888888891</v>
      </c>
      <c r="D2280" s="3" t="s">
        <v>440</v>
      </c>
      <c r="E2280" s="3" t="str">
        <f t="array" ref="E2280">INDEX(list!$C$2:$C$4995,MATCH(D2280,list!$A$2:$A$4995,0))</f>
        <v>Larry Nedry Home</v>
      </c>
      <c r="F2280" s="3" t="s">
        <v>4403</v>
      </c>
      <c r="G2280" s="44">
        <v>10</v>
      </c>
      <c r="H2280" s="3" t="s">
        <v>4453</v>
      </c>
      <c r="I2280" s="3" t="s">
        <v>4213</v>
      </c>
      <c r="J2280" s="3"/>
    </row>
    <row r="2281" spans="1:10" ht="19.5" customHeight="1" thickBot="1">
      <c r="A2281" s="3" t="s">
        <v>3933</v>
      </c>
      <c r="B2281" s="75">
        <v>42956</v>
      </c>
      <c r="C2281" s="53">
        <v>0.66319444444444442</v>
      </c>
      <c r="D2281" s="3" t="s">
        <v>2272</v>
      </c>
      <c r="E2281" s="3" t="str">
        <f t="array" ref="E2281">INDEX(list!$C$2:$C$4995,MATCH(D2281,list!$A$2:$A$4995,0))</f>
        <v>PCG - Gerry Grimes cell</v>
      </c>
      <c r="F2281" s="3" t="s">
        <v>4412</v>
      </c>
      <c r="G2281" s="44">
        <v>1</v>
      </c>
      <c r="H2281" s="3" t="s">
        <v>4453</v>
      </c>
      <c r="I2281" s="3" t="s">
        <v>4213</v>
      </c>
      <c r="J2281" s="3"/>
    </row>
    <row r="2282" spans="1:10" ht="19.5" customHeight="1" thickBot="1">
      <c r="A2282" s="3" t="s">
        <v>3933</v>
      </c>
      <c r="B2282" s="75">
        <v>42956</v>
      </c>
      <c r="C2282" s="53">
        <v>0.66319444444444442</v>
      </c>
      <c r="D2282" s="3" t="s">
        <v>2823</v>
      </c>
      <c r="E2282" s="3" t="str">
        <f t="array" ref="E2282">INDEX(list!$C$2:$C$4995,MATCH(D2282,list!$A$2:$A$4995,0))</f>
        <v>LWA - Clark Wilson</v>
      </c>
      <c r="F2282" s="3" t="s">
        <v>4403</v>
      </c>
      <c r="G2282" s="44">
        <v>3</v>
      </c>
      <c r="H2282" s="3" t="s">
        <v>4453</v>
      </c>
      <c r="I2282" s="3" t="s">
        <v>4213</v>
      </c>
      <c r="J2282" s="3"/>
    </row>
    <row r="2283" spans="1:10" ht="19.5" customHeight="1" thickBot="1">
      <c r="A2283" s="3" t="s">
        <v>3933</v>
      </c>
      <c r="B2283" s="75">
        <v>42956</v>
      </c>
      <c r="C2283" s="53">
        <v>0.66597222222222219</v>
      </c>
      <c r="D2283" s="3" t="s">
        <v>2272</v>
      </c>
      <c r="E2283" s="3" t="str">
        <f t="array" ref="E2283">INDEX(list!$C$2:$C$4995,MATCH(D2283,list!$A$2:$A$4995,0))</f>
        <v>PCG - Gerry Grimes cell</v>
      </c>
      <c r="F2283" s="3" t="s">
        <v>4412</v>
      </c>
      <c r="G2283" s="44">
        <v>2</v>
      </c>
      <c r="H2283" s="3" t="s">
        <v>4453</v>
      </c>
      <c r="I2283" s="3" t="s">
        <v>4213</v>
      </c>
      <c r="J2283" s="3"/>
    </row>
    <row r="2284" spans="1:10" ht="19.5" customHeight="1" thickBot="1">
      <c r="A2284" s="3" t="s">
        <v>3933</v>
      </c>
      <c r="B2284" s="75">
        <v>42956</v>
      </c>
      <c r="C2284" s="53">
        <v>0.67291666666666661</v>
      </c>
      <c r="D2284" s="3" t="s">
        <v>2272</v>
      </c>
      <c r="E2284" s="3" t="str">
        <f t="array" ref="E2284">INDEX(list!$C$2:$C$4995,MATCH(D2284,list!$A$2:$A$4995,0))</f>
        <v>PCG - Gerry Grimes cell</v>
      </c>
      <c r="F2284" s="3" t="s">
        <v>4403</v>
      </c>
      <c r="G2284" s="44">
        <v>1</v>
      </c>
      <c r="H2284" s="3" t="s">
        <v>4453</v>
      </c>
      <c r="I2284" s="3" t="s">
        <v>4213</v>
      </c>
      <c r="J2284" s="3"/>
    </row>
    <row r="2285" spans="1:10" ht="19.5" customHeight="1" thickBot="1">
      <c r="A2285" s="3" t="s">
        <v>3933</v>
      </c>
      <c r="B2285" s="75">
        <v>42956</v>
      </c>
      <c r="C2285" s="53">
        <v>0.67361111111111116</v>
      </c>
      <c r="D2285" s="3" t="s">
        <v>3557</v>
      </c>
      <c r="E2285" s="3" t="str">
        <f t="array" ref="E2285">INDEX(list!$C$2:$C$4995,MATCH(D2285,list!$A$2:$A$4995,0))</f>
        <v>HelpGuide, Inc.</v>
      </c>
      <c r="F2285" s="3" t="s">
        <v>4207</v>
      </c>
      <c r="G2285" s="44">
        <v>1</v>
      </c>
      <c r="H2285" s="3" t="s">
        <v>4453</v>
      </c>
      <c r="I2285" s="3" t="s">
        <v>4213</v>
      </c>
      <c r="J2285" s="3" t="s">
        <v>4208</v>
      </c>
    </row>
    <row r="2286" spans="1:10" ht="19.5" customHeight="1" thickBot="1">
      <c r="A2286" s="3" t="s">
        <v>3933</v>
      </c>
      <c r="B2286" s="75">
        <v>42956</v>
      </c>
      <c r="C2286" s="53">
        <v>0.67708333333333337</v>
      </c>
      <c r="D2286" s="3" t="s">
        <v>1227</v>
      </c>
      <c r="E2286" s="3" t="str">
        <f t="array" ref="E2286">INDEX(list!$C$2:$C$4995,MATCH(D2286,list!$A$2:$A$4995,0))</f>
        <v>Patrick Laubach Cell</v>
      </c>
      <c r="F2286" s="3" t="s">
        <v>4403</v>
      </c>
      <c r="G2286" s="44">
        <v>7</v>
      </c>
      <c r="H2286" s="3" t="s">
        <v>4453</v>
      </c>
      <c r="I2286" s="3" t="s">
        <v>4213</v>
      </c>
      <c r="J2286" s="3"/>
    </row>
    <row r="2287" spans="1:10" ht="19.5" customHeight="1" thickBot="1">
      <c r="A2287" s="3" t="s">
        <v>3933</v>
      </c>
      <c r="B2287" s="75">
        <v>42956</v>
      </c>
      <c r="C2287" s="53">
        <v>0.6791666666666667</v>
      </c>
      <c r="D2287" s="3" t="s">
        <v>2054</v>
      </c>
      <c r="E2287" s="3" t="str">
        <f t="array" ref="E2287">INDEX(list!$C$2:$C$4995,MATCH(D2287,list!$A$2:$A$4995,0))</f>
        <v>BNCC - Main</v>
      </c>
      <c r="F2287" s="3" t="s">
        <v>4403</v>
      </c>
      <c r="G2287" s="44">
        <v>2</v>
      </c>
      <c r="H2287" s="3" t="s">
        <v>4453</v>
      </c>
      <c r="I2287" s="3" t="s">
        <v>4213</v>
      </c>
      <c r="J2287" s="3"/>
    </row>
    <row r="2288" spans="1:10" ht="19.5" customHeight="1" thickBot="1">
      <c r="A2288" s="3" t="s">
        <v>3933</v>
      </c>
      <c r="B2288" s="75">
        <v>42956</v>
      </c>
      <c r="C2288" s="53">
        <v>0.68194444444444446</v>
      </c>
      <c r="D2288" s="3" t="s">
        <v>1227</v>
      </c>
      <c r="E2288" s="3" t="str">
        <f t="array" ref="E2288">INDEX(list!$C$2:$C$4995,MATCH(D2288,list!$A$2:$A$4995,0))</f>
        <v>Patrick Laubach Cell</v>
      </c>
      <c r="F2288" s="3" t="s">
        <v>4403</v>
      </c>
      <c r="G2288" s="44">
        <v>43</v>
      </c>
      <c r="H2288" s="3" t="s">
        <v>4458</v>
      </c>
      <c r="I2288" s="3" t="s">
        <v>4213</v>
      </c>
      <c r="J2288" s="3"/>
    </row>
    <row r="2289" spans="1:10" ht="19.5" customHeight="1" thickBot="1">
      <c r="A2289" s="3" t="s">
        <v>3933</v>
      </c>
      <c r="B2289" s="75">
        <v>42956</v>
      </c>
      <c r="C2289" s="53">
        <v>0.71250000000000002</v>
      </c>
      <c r="D2289" s="3" t="s">
        <v>1888</v>
      </c>
      <c r="E2289" s="3" t="str">
        <f t="array" ref="E2289">INDEX(list!$C$2:$C$4995,MATCH(D2289,list!$A$2:$A$4995,0))</f>
        <v>Register.com Customer Support</v>
      </c>
      <c r="F2289" s="3" t="s">
        <v>4464</v>
      </c>
      <c r="G2289" s="44">
        <v>4</v>
      </c>
      <c r="H2289" s="3" t="s">
        <v>4458</v>
      </c>
      <c r="I2289" s="3" t="s">
        <v>4213</v>
      </c>
      <c r="J2289" s="3"/>
    </row>
    <row r="2290" spans="1:10" ht="19.5" customHeight="1" thickBot="1">
      <c r="A2290" s="3" t="s">
        <v>3933</v>
      </c>
      <c r="B2290" s="75">
        <v>42956</v>
      </c>
      <c r="C2290" s="53">
        <v>0.74583333333333324</v>
      </c>
      <c r="D2290" s="3" t="s">
        <v>1227</v>
      </c>
      <c r="E2290" s="3" t="str">
        <f t="array" ref="E2290">INDEX(list!$C$2:$C$4995,MATCH(D2290,list!$A$2:$A$4995,0))</f>
        <v>Patrick Laubach Cell</v>
      </c>
      <c r="F2290" s="3" t="s">
        <v>4403</v>
      </c>
      <c r="G2290" s="44">
        <v>3</v>
      </c>
      <c r="H2290" s="3" t="s">
        <v>4458</v>
      </c>
      <c r="I2290" s="3" t="s">
        <v>4213</v>
      </c>
      <c r="J2290" s="3"/>
    </row>
    <row r="2291" spans="1:10" ht="19.5" customHeight="1" thickBot="1">
      <c r="A2291" s="3" t="s">
        <v>3933</v>
      </c>
      <c r="B2291" s="75">
        <v>42956</v>
      </c>
      <c r="C2291" s="53">
        <v>0.78819444444444453</v>
      </c>
      <c r="D2291" s="3" t="s">
        <v>3557</v>
      </c>
      <c r="E2291" s="3" t="str">
        <f t="array" ref="E2291">INDEX(list!$C$2:$C$4995,MATCH(D2291,list!$A$2:$A$4995,0))</f>
        <v>HelpGuide, Inc.</v>
      </c>
      <c r="F2291" s="3" t="s">
        <v>4207</v>
      </c>
      <c r="G2291" s="44">
        <v>1</v>
      </c>
      <c r="H2291" s="3" t="s">
        <v>4458</v>
      </c>
      <c r="I2291" s="3" t="s">
        <v>4213</v>
      </c>
      <c r="J2291" s="3" t="s">
        <v>4208</v>
      </c>
    </row>
    <row r="2292" spans="1:10" ht="19.5" customHeight="1" thickBot="1">
      <c r="A2292" s="3" t="s">
        <v>3933</v>
      </c>
      <c r="B2292" s="75">
        <v>42956</v>
      </c>
      <c r="C2292" s="53">
        <v>0.78888888888888886</v>
      </c>
      <c r="D2292" s="3" t="s">
        <v>1227</v>
      </c>
      <c r="E2292" s="3" t="str">
        <f t="array" ref="E2292">INDEX(list!$C$2:$C$4995,MATCH(D2292,list!$A$2:$A$4995,0))</f>
        <v>Patrick Laubach Cell</v>
      </c>
      <c r="F2292" s="3" t="s">
        <v>4403</v>
      </c>
      <c r="G2292" s="44">
        <v>1</v>
      </c>
      <c r="H2292" s="3" t="s">
        <v>4458</v>
      </c>
      <c r="I2292" s="3" t="s">
        <v>4213</v>
      </c>
      <c r="J2292" s="3"/>
    </row>
    <row r="2293" spans="1:10" ht="19.5" customHeight="1" thickBot="1">
      <c r="A2293" s="3" t="s">
        <v>3934</v>
      </c>
      <c r="B2293" s="75">
        <v>42957</v>
      </c>
      <c r="C2293" s="53">
        <v>0.28541666666666665</v>
      </c>
      <c r="D2293" s="3" t="s">
        <v>1249</v>
      </c>
      <c r="E2293" s="3" t="str">
        <f t="array" ref="E2293">INDEX(list!$C$2:$C$4995,MATCH(D2293,list!$A$2:$A$4995,0))</f>
        <v>Mom &amp; Dad</v>
      </c>
      <c r="F2293" s="3" t="s">
        <v>4423</v>
      </c>
      <c r="G2293" s="44">
        <v>5</v>
      </c>
      <c r="H2293" s="3" t="s">
        <v>4458</v>
      </c>
      <c r="I2293" s="3" t="s">
        <v>4213</v>
      </c>
      <c r="J2293" s="3"/>
    </row>
    <row r="2294" spans="1:10" ht="19.5" customHeight="1" thickBot="1">
      <c r="A2294" s="3" t="s">
        <v>3934</v>
      </c>
      <c r="B2294" s="75">
        <v>42957</v>
      </c>
      <c r="C2294" s="53">
        <v>0.39374999999999999</v>
      </c>
      <c r="D2294" s="3" t="s">
        <v>3373</v>
      </c>
      <c r="E2294" s="3" t="str">
        <f t="array" ref="E2294">INDEX(list!$C$2:$C$4995,MATCH(D2294,list!$A$2:$A$4995,0))</f>
        <v>Patricia Laubach Cell</v>
      </c>
      <c r="F2294" s="3" t="s">
        <v>4412</v>
      </c>
      <c r="G2294" s="44">
        <v>2</v>
      </c>
      <c r="H2294" s="3" t="s">
        <v>4458</v>
      </c>
      <c r="I2294" s="3" t="s">
        <v>4213</v>
      </c>
      <c r="J2294" s="3"/>
    </row>
    <row r="2295" spans="1:10" ht="19.5" customHeight="1" thickBot="1">
      <c r="A2295" s="3" t="s">
        <v>3934</v>
      </c>
      <c r="B2295" s="75">
        <v>42957</v>
      </c>
      <c r="C2295" s="53">
        <v>0.44375000000000003</v>
      </c>
      <c r="D2295" s="3" t="s">
        <v>409</v>
      </c>
      <c r="E2295" s="3" t="str">
        <f t="array" ref="E2295">INDEX(list!$C$2:$C$4995,MATCH(D2295,list!$A$2:$A$4995,0))</f>
        <v>?</v>
      </c>
      <c r="F2295" s="3" t="s">
        <v>4693</v>
      </c>
      <c r="G2295" s="44">
        <v>2</v>
      </c>
      <c r="H2295" s="3" t="s">
        <v>4458</v>
      </c>
      <c r="I2295" s="3" t="s">
        <v>4213</v>
      </c>
      <c r="J2295" s="3"/>
    </row>
    <row r="2296" spans="1:10" ht="19.5" customHeight="1" thickBot="1">
      <c r="A2296" s="3" t="s">
        <v>3934</v>
      </c>
      <c r="B2296" s="75">
        <v>42957</v>
      </c>
      <c r="C2296" s="53">
        <v>0.44791666666666669</v>
      </c>
      <c r="D2296" s="3" t="s">
        <v>3557</v>
      </c>
      <c r="E2296" s="3" t="str">
        <f t="array" ref="E2296">INDEX(list!$C$2:$C$4995,MATCH(D2296,list!$A$2:$A$4995,0))</f>
        <v>HelpGuide, Inc.</v>
      </c>
      <c r="F2296" s="3" t="s">
        <v>4207</v>
      </c>
      <c r="G2296" s="44">
        <v>1</v>
      </c>
      <c r="H2296" s="3" t="s">
        <v>4453</v>
      </c>
      <c r="I2296" s="3" t="s">
        <v>4213</v>
      </c>
      <c r="J2296" s="3" t="s">
        <v>4208</v>
      </c>
    </row>
    <row r="2297" spans="1:10" ht="19.5" customHeight="1" thickBot="1">
      <c r="A2297" s="3" t="s">
        <v>3934</v>
      </c>
      <c r="B2297" s="75">
        <v>42957</v>
      </c>
      <c r="C2297" s="53">
        <v>0.4513888888888889</v>
      </c>
      <c r="D2297" s="3" t="s">
        <v>409</v>
      </c>
      <c r="E2297" s="3" t="str">
        <f t="array" ref="E2297">INDEX(list!$C$2:$C$4995,MATCH(D2297,list!$A$2:$A$4995,0))</f>
        <v>?</v>
      </c>
      <c r="F2297" s="3" t="s">
        <v>4693</v>
      </c>
      <c r="G2297" s="44">
        <v>19</v>
      </c>
      <c r="H2297" s="3" t="s">
        <v>4453</v>
      </c>
      <c r="I2297" s="3" t="s">
        <v>4213</v>
      </c>
      <c r="J2297" s="3"/>
    </row>
    <row r="2298" spans="1:10" ht="19.5" customHeight="1" thickBot="1">
      <c r="A2298" s="3" t="s">
        <v>3934</v>
      </c>
      <c r="B2298" s="75">
        <v>42957</v>
      </c>
      <c r="C2298" s="53">
        <v>0.46527777777777773</v>
      </c>
      <c r="D2298" s="3" t="s">
        <v>409</v>
      </c>
      <c r="E2298" s="3" t="str">
        <f t="array" ref="E2298">INDEX(list!$C$2:$C$4995,MATCH(D2298,list!$A$2:$A$4995,0))</f>
        <v>?</v>
      </c>
      <c r="F2298" s="3" t="s">
        <v>4403</v>
      </c>
      <c r="G2298" s="44">
        <v>3</v>
      </c>
      <c r="H2298" s="3" t="s">
        <v>4453</v>
      </c>
      <c r="I2298" s="3" t="s">
        <v>4213</v>
      </c>
      <c r="J2298" s="3"/>
    </row>
    <row r="2299" spans="1:10" ht="19.5" customHeight="1" thickBot="1">
      <c r="A2299" s="3" t="s">
        <v>3934</v>
      </c>
      <c r="B2299" s="75">
        <v>42957</v>
      </c>
      <c r="C2299" s="53">
        <v>0.47083333333333338</v>
      </c>
      <c r="D2299" s="3" t="s">
        <v>3152</v>
      </c>
      <c r="E2299" s="3" t="str">
        <f t="array" ref="E2299">INDEX(list!$C$2:$C$4995,MATCH(D2299,list!$A$2:$A$4995,0))</f>
        <v>Apple Store - Fashion Island</v>
      </c>
      <c r="F2299" s="3" t="s">
        <v>4421</v>
      </c>
      <c r="G2299" s="44">
        <v>9</v>
      </c>
      <c r="H2299" s="3" t="s">
        <v>4453</v>
      </c>
      <c r="I2299" s="3" t="s">
        <v>4213</v>
      </c>
      <c r="J2299" s="3"/>
    </row>
    <row r="2300" spans="1:10" ht="19.5" customHeight="1" thickBot="1">
      <c r="A2300" s="3" t="s">
        <v>3934</v>
      </c>
      <c r="B2300" s="75">
        <v>42957</v>
      </c>
      <c r="C2300" s="53">
        <v>0.48749999999999999</v>
      </c>
      <c r="D2300" s="3" t="s">
        <v>440</v>
      </c>
      <c r="E2300" s="3" t="str">
        <f t="array" ref="E2300">INDEX(list!$C$2:$C$4995,MATCH(D2300,list!$A$2:$A$4995,0))</f>
        <v>Larry Nedry Home</v>
      </c>
      <c r="F2300" s="3" t="s">
        <v>4403</v>
      </c>
      <c r="G2300" s="44">
        <v>2</v>
      </c>
      <c r="H2300" s="3" t="s">
        <v>4453</v>
      </c>
      <c r="I2300" s="3" t="s">
        <v>4213</v>
      </c>
      <c r="J2300" s="3"/>
    </row>
    <row r="2301" spans="1:10" ht="19.5" customHeight="1" thickBot="1">
      <c r="A2301" s="3" t="s">
        <v>3934</v>
      </c>
      <c r="B2301" s="75">
        <v>42957</v>
      </c>
      <c r="C2301" s="53">
        <v>0.52708333333333335</v>
      </c>
      <c r="D2301" s="3" t="s">
        <v>1987</v>
      </c>
      <c r="E2301" s="3" t="str">
        <f t="array" ref="E2301">INDEX(list!$C$2:$C$4995,MATCH(D2301,list!$A$2:$A$4995,0))</f>
        <v>ATT - Wiline Networks</v>
      </c>
      <c r="F2301" s="3" t="s">
        <v>4464</v>
      </c>
      <c r="G2301" s="44">
        <v>17</v>
      </c>
      <c r="H2301" s="3" t="s">
        <v>4453</v>
      </c>
      <c r="I2301" s="3" t="s">
        <v>4213</v>
      </c>
      <c r="J2301" s="3"/>
    </row>
    <row r="2302" spans="1:10" ht="19.5" customHeight="1" thickBot="1">
      <c r="A2302" s="3" t="s">
        <v>3934</v>
      </c>
      <c r="B2302" s="75">
        <v>42957</v>
      </c>
      <c r="C2302" s="53">
        <v>0.61597222222222225</v>
      </c>
      <c r="D2302" s="3" t="s">
        <v>2791</v>
      </c>
      <c r="E2302" s="3" t="str">
        <f t="array" ref="E2302">INDEX(list!$C$2:$C$4995,MATCH(D2302,list!$A$2:$A$4995,0))</f>
        <v>Natalie Le cell</v>
      </c>
      <c r="F2302" s="3" t="s">
        <v>4403</v>
      </c>
      <c r="G2302" s="44">
        <v>6</v>
      </c>
      <c r="H2302" s="3" t="s">
        <v>4453</v>
      </c>
      <c r="I2302" s="3" t="s">
        <v>4213</v>
      </c>
      <c r="J2302" s="3"/>
    </row>
    <row r="2303" spans="1:10" ht="19.5" customHeight="1" thickBot="1">
      <c r="A2303" s="3" t="s">
        <v>3934</v>
      </c>
      <c r="B2303" s="75">
        <v>42957</v>
      </c>
      <c r="C2303" s="53">
        <v>0.6958333333333333</v>
      </c>
      <c r="D2303" s="3" t="s">
        <v>2791</v>
      </c>
      <c r="E2303" s="3" t="str">
        <f t="array" ref="E2303">INDEX(list!$C$2:$C$4995,MATCH(D2303,list!$A$2:$A$4995,0))</f>
        <v>Natalie Le cell</v>
      </c>
      <c r="F2303" s="3" t="s">
        <v>4412</v>
      </c>
      <c r="G2303" s="44">
        <v>2</v>
      </c>
      <c r="H2303" s="3" t="s">
        <v>4453</v>
      </c>
      <c r="I2303" s="3" t="s">
        <v>4213</v>
      </c>
      <c r="J2303" s="3"/>
    </row>
    <row r="2304" spans="1:10" ht="19.5" customHeight="1" thickBot="1">
      <c r="A2304" s="3" t="s">
        <v>3934</v>
      </c>
      <c r="B2304" s="75">
        <v>42957</v>
      </c>
      <c r="C2304" s="53">
        <v>0.69652777777777775</v>
      </c>
      <c r="D2304" s="3" t="s">
        <v>2791</v>
      </c>
      <c r="E2304" s="3" t="str">
        <f t="array" ref="E2304">INDEX(list!$C$2:$C$4995,MATCH(D2304,list!$A$2:$A$4995,0))</f>
        <v>Natalie Le cell</v>
      </c>
      <c r="F2304" s="3" t="s">
        <v>4542</v>
      </c>
      <c r="G2304" s="44">
        <v>14</v>
      </c>
      <c r="H2304" s="3" t="s">
        <v>4453</v>
      </c>
      <c r="I2304" s="3" t="s">
        <v>4213</v>
      </c>
      <c r="J2304" s="3" t="s">
        <v>4575</v>
      </c>
    </row>
    <row r="2305" spans="1:10" ht="19.5" customHeight="1" thickBot="1">
      <c r="A2305" s="3" t="s">
        <v>3934</v>
      </c>
      <c r="B2305" s="75">
        <v>42957</v>
      </c>
      <c r="C2305" s="53">
        <v>0.70624999999999993</v>
      </c>
      <c r="D2305" s="3" t="s">
        <v>2791</v>
      </c>
      <c r="E2305" s="3" t="str">
        <f t="array" ref="E2305">INDEX(list!$C$2:$C$4995,MATCH(D2305,list!$A$2:$A$4995,0))</f>
        <v>Natalie Le cell</v>
      </c>
      <c r="F2305" s="3" t="s">
        <v>4412</v>
      </c>
      <c r="G2305" s="44">
        <v>6</v>
      </c>
      <c r="H2305" s="3" t="s">
        <v>4453</v>
      </c>
      <c r="I2305" s="3" t="s">
        <v>4213</v>
      </c>
      <c r="J2305" s="3"/>
    </row>
    <row r="2306" spans="1:10" ht="19.5" customHeight="1" thickBot="1">
      <c r="A2306" s="3" t="s">
        <v>3934</v>
      </c>
      <c r="B2306" s="75">
        <v>42957</v>
      </c>
      <c r="C2306" s="53">
        <v>0.7104166666666667</v>
      </c>
      <c r="D2306" s="3" t="s">
        <v>3272</v>
      </c>
      <c r="E2306" s="3" t="str">
        <f t="array" ref="E2306">INDEX(list!$C$2:$C$4995,MATCH(D2306,list!$A$2:$A$4995,0))</f>
        <v>Elaina Cell</v>
      </c>
      <c r="F2306" s="3" t="s">
        <v>4403</v>
      </c>
      <c r="G2306" s="44">
        <v>3</v>
      </c>
      <c r="H2306" s="3" t="s">
        <v>4453</v>
      </c>
      <c r="I2306" s="3" t="s">
        <v>4213</v>
      </c>
      <c r="J2306" s="3"/>
    </row>
    <row r="2307" spans="1:10" ht="19.5" customHeight="1" thickBot="1">
      <c r="A2307" s="3" t="s">
        <v>3934</v>
      </c>
      <c r="B2307" s="75">
        <v>42957</v>
      </c>
      <c r="C2307" s="53">
        <v>0.71250000000000002</v>
      </c>
      <c r="D2307" s="3" t="s">
        <v>2080</v>
      </c>
      <c r="E2307" s="3" t="str">
        <f t="array" ref="E2307">INDEX(list!$C$2:$C$4995,MATCH(D2307,list!$A$2:$A$4995,0))</f>
        <v>ATT - Above The Top - Susanne Mardirosian Cell</v>
      </c>
      <c r="F2307" s="3" t="s">
        <v>4418</v>
      </c>
      <c r="G2307" s="44">
        <v>2</v>
      </c>
      <c r="H2307" s="3" t="s">
        <v>4453</v>
      </c>
      <c r="I2307" s="3" t="s">
        <v>4213</v>
      </c>
      <c r="J2307" s="3"/>
    </row>
    <row r="2308" spans="1:10" ht="19.5" customHeight="1" thickBot="1">
      <c r="A2308" s="3" t="s">
        <v>3935</v>
      </c>
      <c r="B2308" s="75">
        <v>42958</v>
      </c>
      <c r="C2308" s="53">
        <v>0.42569444444444443</v>
      </c>
      <c r="D2308" s="3" t="s">
        <v>3272</v>
      </c>
      <c r="E2308" s="3" t="str">
        <f t="array" ref="E2308">INDEX(list!$C$2:$C$4995,MATCH(D2308,list!$A$2:$A$4995,0))</f>
        <v>Elaina Cell</v>
      </c>
      <c r="F2308" s="3" t="s">
        <v>4403</v>
      </c>
      <c r="G2308" s="44">
        <v>1</v>
      </c>
      <c r="H2308" s="3" t="s">
        <v>4458</v>
      </c>
      <c r="I2308" s="3" t="s">
        <v>4213</v>
      </c>
      <c r="J2308" s="3"/>
    </row>
    <row r="2309" spans="1:10" ht="19.5" customHeight="1" thickBot="1">
      <c r="A2309" s="3" t="s">
        <v>3935</v>
      </c>
      <c r="B2309" s="75">
        <v>42958</v>
      </c>
      <c r="C2309" s="53">
        <v>0.42638888888888887</v>
      </c>
      <c r="D2309" s="3" t="s">
        <v>3272</v>
      </c>
      <c r="E2309" s="3" t="str">
        <f t="array" ref="E2309">INDEX(list!$C$2:$C$4995,MATCH(D2309,list!$A$2:$A$4995,0))</f>
        <v>Elaina Cell</v>
      </c>
      <c r="F2309" s="3" t="s">
        <v>4403</v>
      </c>
      <c r="G2309" s="44">
        <v>1</v>
      </c>
      <c r="H2309" s="3" t="s">
        <v>4453</v>
      </c>
      <c r="I2309" s="3" t="s">
        <v>4213</v>
      </c>
      <c r="J2309" s="3"/>
    </row>
    <row r="2310" spans="1:10" ht="19.5" customHeight="1" thickBot="1">
      <c r="A2310" s="3" t="s">
        <v>3935</v>
      </c>
      <c r="B2310" s="75">
        <v>42958</v>
      </c>
      <c r="C2310" s="53">
        <v>0.42638888888888887</v>
      </c>
      <c r="D2310" s="3" t="s">
        <v>3272</v>
      </c>
      <c r="E2310" s="3" t="str">
        <f t="array" ref="E2310">INDEX(list!$C$2:$C$4995,MATCH(D2310,list!$A$2:$A$4995,0))</f>
        <v>Elaina Cell</v>
      </c>
      <c r="F2310" s="3" t="s">
        <v>4422</v>
      </c>
      <c r="G2310" s="44">
        <v>1</v>
      </c>
      <c r="H2310" s="3" t="s">
        <v>4453</v>
      </c>
      <c r="I2310" s="3" t="s">
        <v>4213</v>
      </c>
      <c r="J2310" s="3"/>
    </row>
    <row r="2311" spans="1:10" ht="19.5" customHeight="1" thickBot="1">
      <c r="A2311" s="3" t="s">
        <v>3935</v>
      </c>
      <c r="B2311" s="75">
        <v>42958</v>
      </c>
      <c r="C2311" s="53">
        <v>0.48819444444444443</v>
      </c>
      <c r="D2311" s="3" t="s">
        <v>3557</v>
      </c>
      <c r="E2311" s="3" t="str">
        <f t="array" ref="E2311">INDEX(list!$C$2:$C$4995,MATCH(D2311,list!$A$2:$A$4995,0))</f>
        <v>HelpGuide, Inc.</v>
      </c>
      <c r="F2311" s="3" t="s">
        <v>4207</v>
      </c>
      <c r="G2311" s="44">
        <v>1</v>
      </c>
      <c r="H2311" s="3" t="s">
        <v>4453</v>
      </c>
      <c r="I2311" s="3" t="s">
        <v>4213</v>
      </c>
      <c r="J2311" s="3" t="s">
        <v>4208</v>
      </c>
    </row>
    <row r="2312" spans="1:10" ht="19.5" customHeight="1" thickBot="1">
      <c r="A2312" s="56" t="s">
        <v>3935</v>
      </c>
      <c r="B2312" s="80">
        <v>42958</v>
      </c>
      <c r="C2312" s="67">
        <v>0.48888888888888887</v>
      </c>
      <c r="D2312" s="56" t="s">
        <v>3115</v>
      </c>
      <c r="E2312" s="46" t="str">
        <f t="array" ref="E2312">INDEX(list!$C$2:$C$4995,MATCH(D2312,list!$A$2:$A$4995,0))</f>
        <v>PCG - Grimes home</v>
      </c>
      <c r="F2312" s="56" t="s">
        <v>4563</v>
      </c>
      <c r="G2312" s="58">
        <v>35</v>
      </c>
      <c r="H2312" s="56" t="s">
        <v>4453</v>
      </c>
      <c r="I2312" s="56" t="s">
        <v>4213</v>
      </c>
      <c r="J2312" s="56"/>
    </row>
    <row r="2313" spans="1:10" ht="19.5" customHeight="1" thickBot="1">
      <c r="A2313" s="3" t="s">
        <v>3935</v>
      </c>
      <c r="B2313" s="75">
        <v>42958</v>
      </c>
      <c r="C2313" s="53">
        <v>0.49374999999999997</v>
      </c>
      <c r="D2313" s="3" t="s">
        <v>3557</v>
      </c>
      <c r="E2313" s="3" t="str">
        <f t="array" ref="E2313">INDEX(list!$C$2:$C$4995,MATCH(D2313,list!$A$2:$A$4995,0))</f>
        <v>HelpGuide, Inc.</v>
      </c>
      <c r="F2313" s="3" t="s">
        <v>4207</v>
      </c>
      <c r="G2313" s="44">
        <v>1</v>
      </c>
      <c r="H2313" s="3" t="s">
        <v>4453</v>
      </c>
      <c r="I2313" s="3" t="s">
        <v>4213</v>
      </c>
      <c r="J2313" s="3" t="s">
        <v>4208</v>
      </c>
    </row>
    <row r="2314" spans="1:10" ht="19.5" customHeight="1" thickBot="1">
      <c r="A2314" s="3" t="s">
        <v>3935</v>
      </c>
      <c r="B2314" s="75">
        <v>42958</v>
      </c>
      <c r="C2314" s="53">
        <v>0.5805555555555556</v>
      </c>
      <c r="D2314" s="3" t="s">
        <v>2872</v>
      </c>
      <c r="E2314" s="3" t="str">
        <f t="array" ref="E2314">INDEX(list!$C$2:$C$4995,MATCH(D2314,list!$A$2:$A$4995,0))</f>
        <v>ET - Main</v>
      </c>
      <c r="F2314" s="3" t="s">
        <v>4403</v>
      </c>
      <c r="G2314" s="44">
        <v>2</v>
      </c>
      <c r="H2314" s="3" t="s">
        <v>4453</v>
      </c>
      <c r="I2314" s="3" t="s">
        <v>4213</v>
      </c>
      <c r="J2314" s="3"/>
    </row>
    <row r="2315" spans="1:10" ht="19.5" customHeight="1" thickBot="1">
      <c r="A2315" s="3" t="s">
        <v>3935</v>
      </c>
      <c r="B2315" s="75">
        <v>42958</v>
      </c>
      <c r="C2315" s="53">
        <v>0.62569444444444444</v>
      </c>
      <c r="D2315" s="3" t="s">
        <v>3557</v>
      </c>
      <c r="E2315" s="3" t="str">
        <f t="array" ref="E2315">INDEX(list!$C$2:$C$4995,MATCH(D2315,list!$A$2:$A$4995,0))</f>
        <v>HelpGuide, Inc.</v>
      </c>
      <c r="F2315" s="3" t="s">
        <v>4207</v>
      </c>
      <c r="G2315" s="44">
        <v>1</v>
      </c>
      <c r="H2315" s="3" t="s">
        <v>4458</v>
      </c>
      <c r="I2315" s="3" t="s">
        <v>4213</v>
      </c>
      <c r="J2315" s="3" t="s">
        <v>4208</v>
      </c>
    </row>
    <row r="2316" spans="1:10" ht="19.5" customHeight="1" thickBot="1">
      <c r="A2316" s="3" t="s">
        <v>3935</v>
      </c>
      <c r="B2316" s="75">
        <v>42958</v>
      </c>
      <c r="C2316" s="53">
        <v>0.69027777777777777</v>
      </c>
      <c r="D2316" s="3" t="s">
        <v>2301</v>
      </c>
      <c r="E2316" s="3" t="str">
        <f t="array" ref="E2316">INDEX(list!$C$2:$C$4995,MATCH(D2316,list!$A$2:$A$4995,0))</f>
        <v>Steve Donner</v>
      </c>
      <c r="F2316" s="3" t="s">
        <v>4421</v>
      </c>
      <c r="G2316" s="44">
        <v>6</v>
      </c>
      <c r="H2316" s="3" t="s">
        <v>4453</v>
      </c>
      <c r="I2316" s="3" t="s">
        <v>4213</v>
      </c>
      <c r="J2316" s="3"/>
    </row>
    <row r="2317" spans="1:10" ht="19.5" customHeight="1" thickBot="1">
      <c r="A2317" s="3" t="s">
        <v>3935</v>
      </c>
      <c r="B2317" s="75">
        <v>42958</v>
      </c>
      <c r="C2317" s="53">
        <v>0.73125000000000007</v>
      </c>
      <c r="D2317" s="3" t="s">
        <v>3576</v>
      </c>
      <c r="E2317" s="3" t="str">
        <f t="array" ref="E2317">INDEX(list!$C$2:$C$4995,MATCH(D2317,list!$A$2:$A$4995,0))</f>
        <v>ATT - Rosanne cell (gone)</v>
      </c>
      <c r="F2317" s="3" t="s">
        <v>4403</v>
      </c>
      <c r="G2317" s="44">
        <v>3</v>
      </c>
      <c r="H2317" s="3" t="s">
        <v>4458</v>
      </c>
      <c r="I2317" s="3" t="s">
        <v>4213</v>
      </c>
      <c r="J2317" s="3"/>
    </row>
    <row r="2318" spans="1:10" ht="19.5" customHeight="1" thickBot="1">
      <c r="A2318" s="3" t="s">
        <v>3935</v>
      </c>
      <c r="B2318" s="75">
        <v>42958</v>
      </c>
      <c r="C2318" s="53">
        <v>0.73819444444444438</v>
      </c>
      <c r="D2318" s="3" t="s">
        <v>3576</v>
      </c>
      <c r="E2318" s="3" t="str">
        <f t="array" ref="E2318">INDEX(list!$C$2:$C$4995,MATCH(D2318,list!$A$2:$A$4995,0))</f>
        <v>ATT - Rosanne cell (gone)</v>
      </c>
      <c r="F2318" s="3" t="s">
        <v>4403</v>
      </c>
      <c r="G2318" s="44">
        <v>6</v>
      </c>
      <c r="H2318" s="3" t="s">
        <v>4453</v>
      </c>
      <c r="I2318" s="3" t="s">
        <v>4213</v>
      </c>
      <c r="J2318" s="3"/>
    </row>
    <row r="2319" spans="1:10" ht="19.5" customHeight="1" thickBot="1">
      <c r="A2319" s="56" t="s">
        <v>3935</v>
      </c>
      <c r="B2319" s="80">
        <v>42958</v>
      </c>
      <c r="C2319" s="67">
        <v>0.75277777777777777</v>
      </c>
      <c r="D2319" s="56" t="s">
        <v>1236</v>
      </c>
      <c r="E2319" s="3" t="str">
        <f t="array" ref="E2319">INDEX(list!$C$2:$C$4995,MATCH(D2319,list!$A$2:$A$4995,0))</f>
        <v>TGI - Mark Machado Cell</v>
      </c>
      <c r="F2319" s="56" t="s">
        <v>4403</v>
      </c>
      <c r="G2319" s="58">
        <v>19</v>
      </c>
      <c r="H2319" s="56" t="s">
        <v>4453</v>
      </c>
      <c r="I2319" s="56" t="s">
        <v>4213</v>
      </c>
      <c r="J2319" s="56"/>
    </row>
    <row r="2320" spans="1:10" ht="19.5" customHeight="1" thickBot="1">
      <c r="A2320" s="3" t="s">
        <v>3937</v>
      </c>
      <c r="B2320" s="75">
        <v>42959</v>
      </c>
      <c r="C2320" s="53">
        <v>0.39513888888888887</v>
      </c>
      <c r="D2320" s="3" t="s">
        <v>3557</v>
      </c>
      <c r="E2320" s="3" t="str">
        <f t="array" ref="E2320">INDEX(list!$C$2:$C$4995,MATCH(D2320,list!$A$2:$A$4995,0))</f>
        <v>HelpGuide, Inc.</v>
      </c>
      <c r="F2320" s="3" t="s">
        <v>4207</v>
      </c>
      <c r="G2320" s="44">
        <v>1</v>
      </c>
      <c r="H2320" s="3" t="s">
        <v>4453</v>
      </c>
      <c r="I2320" s="3" t="s">
        <v>4220</v>
      </c>
      <c r="J2320" s="3" t="s">
        <v>4208</v>
      </c>
    </row>
    <row r="2321" spans="1:10" ht="19.5" customHeight="1" thickBot="1">
      <c r="A2321" s="3" t="s">
        <v>3937</v>
      </c>
      <c r="B2321" s="75">
        <v>42959</v>
      </c>
      <c r="C2321" s="53">
        <v>0.59930555555555554</v>
      </c>
      <c r="D2321" s="3" t="s">
        <v>2977</v>
      </c>
      <c r="E2321" s="3" t="str">
        <f t="array" ref="E2321">INDEX(list!$C$2:$C$4995,MATCH(D2321,list!$A$2:$A$4995,0))</f>
        <v>Robert Laubach Cell</v>
      </c>
      <c r="F2321" s="3" t="s">
        <v>4421</v>
      </c>
      <c r="G2321" s="44">
        <v>2</v>
      </c>
      <c r="H2321" s="3" t="s">
        <v>4453</v>
      </c>
      <c r="I2321" s="3" t="s">
        <v>4220</v>
      </c>
      <c r="J2321" s="3"/>
    </row>
    <row r="2322" spans="1:10" ht="19.5" customHeight="1" thickBot="1">
      <c r="A2322" s="3" t="s">
        <v>3937</v>
      </c>
      <c r="B2322" s="75">
        <v>42959</v>
      </c>
      <c r="C2322" s="53">
        <v>0.65694444444444444</v>
      </c>
      <c r="D2322" s="3" t="s">
        <v>2977</v>
      </c>
      <c r="E2322" s="3" t="str">
        <f t="array" ref="E2322">INDEX(list!$C$2:$C$4995,MATCH(D2322,list!$A$2:$A$4995,0))</f>
        <v>Robert Laubach Cell</v>
      </c>
      <c r="F2322" s="3" t="s">
        <v>4421</v>
      </c>
      <c r="G2322" s="44">
        <v>2</v>
      </c>
      <c r="H2322" s="3" t="s">
        <v>4453</v>
      </c>
      <c r="I2322" s="3" t="s">
        <v>4220</v>
      </c>
      <c r="J2322" s="3"/>
    </row>
    <row r="2323" spans="1:10" ht="19.5" customHeight="1" thickBot="1">
      <c r="A2323" s="3" t="s">
        <v>3937</v>
      </c>
      <c r="B2323" s="75">
        <v>42959</v>
      </c>
      <c r="C2323" s="53">
        <v>0.88611111111111107</v>
      </c>
      <c r="D2323" s="3" t="s">
        <v>2166</v>
      </c>
      <c r="E2323" s="3" t="str">
        <f t="array" ref="E2323">INDEX(list!$C$2:$C$4995,MATCH(D2323,list!$A$2:$A$4995,0))</f>
        <v>Ed Laubach Cell</v>
      </c>
      <c r="F2323" s="3" t="s">
        <v>4403</v>
      </c>
      <c r="G2323" s="44">
        <v>1</v>
      </c>
      <c r="H2323" s="3" t="s">
        <v>4453</v>
      </c>
      <c r="I2323" s="3" t="s">
        <v>4220</v>
      </c>
      <c r="J2323" s="3"/>
    </row>
    <row r="2324" spans="1:10" ht="19.5" customHeight="1" thickBot="1">
      <c r="A2324" s="3" t="s">
        <v>3938</v>
      </c>
      <c r="B2324" s="75">
        <v>42960</v>
      </c>
      <c r="C2324" s="53">
        <v>0.59722222222222221</v>
      </c>
      <c r="D2324" s="3" t="s">
        <v>440</v>
      </c>
      <c r="E2324" s="3" t="str">
        <f t="array" ref="E2324">INDEX(list!$C$2:$C$4995,MATCH(D2324,list!$A$2:$A$4995,0))</f>
        <v>Larry Nedry Home</v>
      </c>
      <c r="F2324" s="3" t="s">
        <v>4403</v>
      </c>
      <c r="G2324" s="44">
        <v>20</v>
      </c>
      <c r="H2324" s="3" t="s">
        <v>4458</v>
      </c>
      <c r="I2324" s="3" t="s">
        <v>4220</v>
      </c>
      <c r="J2324" s="3"/>
    </row>
    <row r="2325" spans="1:10" ht="19.5" customHeight="1" thickBot="1">
      <c r="A2325" s="3" t="s">
        <v>3938</v>
      </c>
      <c r="B2325" s="75">
        <v>42960</v>
      </c>
      <c r="C2325" s="53">
        <v>0.66527777777777775</v>
      </c>
      <c r="D2325" s="3" t="s">
        <v>3272</v>
      </c>
      <c r="E2325" s="3" t="str">
        <f t="array" ref="E2325">INDEX(list!$C$2:$C$4995,MATCH(D2325,list!$A$2:$A$4995,0))</f>
        <v>Elaina Cell</v>
      </c>
      <c r="F2325" s="3" t="s">
        <v>4422</v>
      </c>
      <c r="G2325" s="44">
        <v>3</v>
      </c>
      <c r="H2325" s="3" t="s">
        <v>4453</v>
      </c>
      <c r="I2325" s="3" t="s">
        <v>4220</v>
      </c>
      <c r="J2325" s="3"/>
    </row>
    <row r="2326" spans="1:10" ht="19.5" customHeight="1" thickBot="1">
      <c r="A2326" s="3" t="s">
        <v>3938</v>
      </c>
      <c r="B2326" s="75">
        <v>42960</v>
      </c>
      <c r="C2326" s="53">
        <v>0.77916666666666667</v>
      </c>
      <c r="D2326" s="3" t="s">
        <v>440</v>
      </c>
      <c r="E2326" s="3" t="str">
        <f t="array" ref="E2326">INDEX(list!$C$2:$C$4995,MATCH(D2326,list!$A$2:$A$4995,0))</f>
        <v>Larry Nedry Home</v>
      </c>
      <c r="F2326" s="3" t="s">
        <v>4403</v>
      </c>
      <c r="G2326" s="44">
        <v>18</v>
      </c>
      <c r="H2326" s="3" t="s">
        <v>4453</v>
      </c>
      <c r="I2326" s="3" t="s">
        <v>4220</v>
      </c>
      <c r="J2326" s="3"/>
    </row>
    <row r="2327" spans="1:10" ht="19.5" customHeight="1" thickBot="1">
      <c r="A2327" s="56" t="s">
        <v>3938</v>
      </c>
      <c r="B2327" s="80">
        <v>42960</v>
      </c>
      <c r="C2327" s="67">
        <v>0.80347222222222225</v>
      </c>
      <c r="D2327" s="56" t="s">
        <v>1056</v>
      </c>
      <c r="E2327" s="3" t="str">
        <f t="array" ref="E2327">INDEX(list!$C$2:$C$4995,MATCH(D2327,list!$A$2:$A$4995,0))</f>
        <v>CNH - Harry Harrison Home</v>
      </c>
      <c r="F2327" s="56" t="s">
        <v>4424</v>
      </c>
      <c r="G2327" s="58">
        <v>8</v>
      </c>
      <c r="H2327" s="56" t="s">
        <v>4453</v>
      </c>
      <c r="I2327" s="56" t="s">
        <v>4220</v>
      </c>
      <c r="J2327" s="56"/>
    </row>
    <row r="2328" spans="1:10" ht="19.5" customHeight="1" thickBot="1">
      <c r="A2328" s="3" t="s">
        <v>3928</v>
      </c>
      <c r="B2328" s="75">
        <v>42961</v>
      </c>
      <c r="C2328" s="53">
        <v>0.37638888888888888</v>
      </c>
      <c r="D2328" s="3" t="s">
        <v>440</v>
      </c>
      <c r="E2328" s="3" t="str">
        <f t="array" ref="E2328">INDEX(list!$C$2:$C$4995,MATCH(D2328,list!$A$2:$A$4995,0))</f>
        <v>Larry Nedry Home</v>
      </c>
      <c r="F2328" s="3" t="s">
        <v>4403</v>
      </c>
      <c r="G2328" s="44">
        <v>18</v>
      </c>
      <c r="H2328" s="3" t="s">
        <v>4453</v>
      </c>
      <c r="I2328" s="3" t="s">
        <v>4213</v>
      </c>
      <c r="J2328" s="3"/>
    </row>
    <row r="2329" spans="1:10" ht="19.5" customHeight="1" thickBot="1">
      <c r="A2329" s="3" t="s">
        <v>3928</v>
      </c>
      <c r="B2329" s="75">
        <v>42961</v>
      </c>
      <c r="C2329" s="53">
        <v>0.40902777777777777</v>
      </c>
      <c r="D2329" s="3" t="s">
        <v>3557</v>
      </c>
      <c r="E2329" s="3" t="str">
        <f t="array" ref="E2329">INDEX(list!$C$2:$C$4995,MATCH(D2329,list!$A$2:$A$4995,0))</f>
        <v>HelpGuide, Inc.</v>
      </c>
      <c r="F2329" s="3" t="s">
        <v>4207</v>
      </c>
      <c r="G2329" s="44">
        <v>4</v>
      </c>
      <c r="H2329" s="3" t="s">
        <v>4453</v>
      </c>
      <c r="I2329" s="3" t="s">
        <v>4213</v>
      </c>
      <c r="J2329" s="3" t="s">
        <v>4208</v>
      </c>
    </row>
    <row r="2330" spans="1:10" ht="19.5" customHeight="1" thickBot="1">
      <c r="A2330" s="3" t="s">
        <v>3928</v>
      </c>
      <c r="B2330" s="75">
        <v>42961</v>
      </c>
      <c r="C2330" s="53">
        <v>0.4458333333333333</v>
      </c>
      <c r="D2330" s="3" t="s">
        <v>940</v>
      </c>
      <c r="E2330" s="3" t="str">
        <f t="array" ref="E2330">INDEX(list!$C$2:$C$4995,MATCH(D2330,list!$A$2:$A$4995,0))</f>
        <v>SOCO - James Sampson</v>
      </c>
      <c r="F2330" s="3" t="s">
        <v>4403</v>
      </c>
      <c r="G2330" s="44">
        <v>6</v>
      </c>
      <c r="H2330" s="3" t="s">
        <v>4453</v>
      </c>
      <c r="I2330" s="3" t="s">
        <v>4213</v>
      </c>
      <c r="J2330" s="3"/>
    </row>
    <row r="2331" spans="1:10" ht="19.5" customHeight="1" thickBot="1">
      <c r="A2331" s="56" t="s">
        <v>3928</v>
      </c>
      <c r="B2331" s="80">
        <v>42961</v>
      </c>
      <c r="C2331" s="67">
        <v>0.47083333333333338</v>
      </c>
      <c r="D2331" s="56" t="s">
        <v>1100</v>
      </c>
      <c r="E2331" s="46" t="str">
        <f t="array" ref="E2331">INDEX(list!$C$2:$C$4995,MATCH(D2331,list!$A$2:$A$4995,0))</f>
        <v>ATT - main line</v>
      </c>
      <c r="F2331" s="56" t="s">
        <v>4403</v>
      </c>
      <c r="G2331" s="58">
        <v>94</v>
      </c>
      <c r="H2331" s="56" t="s">
        <v>4453</v>
      </c>
      <c r="I2331" s="56" t="s">
        <v>4213</v>
      </c>
      <c r="J2331" s="56"/>
    </row>
    <row r="2332" spans="1:10" ht="19.5" customHeight="1" thickBot="1">
      <c r="A2332" s="3" t="s">
        <v>3928</v>
      </c>
      <c r="B2332" s="75">
        <v>42961</v>
      </c>
      <c r="C2332" s="53">
        <v>0.54513888888888895</v>
      </c>
      <c r="D2332" s="3" t="s">
        <v>1277</v>
      </c>
      <c r="E2332" s="3" t="str">
        <f t="array" ref="E2332">INDEX(list!$C$2:$C$4995,MATCH(D2332,list!$A$2:$A$4995,0))</f>
        <v>Nathan Wauk Cell</v>
      </c>
      <c r="F2332" s="3" t="s">
        <v>4403</v>
      </c>
      <c r="G2332" s="44">
        <v>29</v>
      </c>
      <c r="H2332" s="3" t="s">
        <v>4453</v>
      </c>
      <c r="I2332" s="3" t="s">
        <v>4213</v>
      </c>
      <c r="J2332" s="3"/>
    </row>
    <row r="2333" spans="1:10" ht="19.5" customHeight="1" thickBot="1">
      <c r="A2333" s="56" t="s">
        <v>3928</v>
      </c>
      <c r="B2333" s="80">
        <v>42961</v>
      </c>
      <c r="C2333" s="67">
        <v>0.56874999999999998</v>
      </c>
      <c r="D2333" s="56" t="s">
        <v>1100</v>
      </c>
      <c r="E2333" s="46" t="str">
        <f t="array" ref="E2333">INDEX(list!$C$2:$C$4995,MATCH(D2333,list!$A$2:$A$4995,0))</f>
        <v>ATT - main line</v>
      </c>
      <c r="F2333" s="56" t="s">
        <v>4403</v>
      </c>
      <c r="G2333" s="58">
        <v>8</v>
      </c>
      <c r="H2333" s="56" t="s">
        <v>4453</v>
      </c>
      <c r="I2333" s="56" t="s">
        <v>4213</v>
      </c>
      <c r="J2333" s="56"/>
    </row>
    <row r="2334" spans="1:10" ht="19.5" customHeight="1" thickBot="1">
      <c r="A2334" s="3" t="s">
        <v>3928</v>
      </c>
      <c r="B2334" s="75">
        <v>42961</v>
      </c>
      <c r="C2334" s="53">
        <v>0.62638888888888888</v>
      </c>
      <c r="D2334" s="3" t="s">
        <v>3272</v>
      </c>
      <c r="E2334" s="3" t="str">
        <f t="array" ref="E2334">INDEX(list!$C$2:$C$4995,MATCH(D2334,list!$A$2:$A$4995,0))</f>
        <v>Elaina Cell</v>
      </c>
      <c r="F2334" s="3" t="s">
        <v>4403</v>
      </c>
      <c r="G2334" s="44">
        <v>2</v>
      </c>
      <c r="H2334" s="3" t="s">
        <v>4453</v>
      </c>
      <c r="I2334" s="3" t="s">
        <v>4213</v>
      </c>
      <c r="J2334" s="3"/>
    </row>
    <row r="2335" spans="1:10" ht="19.5" customHeight="1" thickBot="1">
      <c r="A2335" s="3" t="s">
        <v>3928</v>
      </c>
      <c r="B2335" s="75">
        <v>42961</v>
      </c>
      <c r="C2335" s="53">
        <v>0.63680555555555551</v>
      </c>
      <c r="D2335" s="3" t="s">
        <v>2301</v>
      </c>
      <c r="E2335" s="3" t="str">
        <f t="array" ref="E2335">INDEX(list!$C$2:$C$4995,MATCH(D2335,list!$A$2:$A$4995,0))</f>
        <v>Steve Donner</v>
      </c>
      <c r="F2335" s="3" t="s">
        <v>4403</v>
      </c>
      <c r="G2335" s="44">
        <v>4</v>
      </c>
      <c r="H2335" s="3" t="s">
        <v>4453</v>
      </c>
      <c r="I2335" s="3" t="s">
        <v>4213</v>
      </c>
      <c r="J2335" s="3"/>
    </row>
    <row r="2336" spans="1:10" ht="19.5" customHeight="1" thickBot="1">
      <c r="A2336" s="3" t="s">
        <v>3928</v>
      </c>
      <c r="B2336" s="75">
        <v>42961</v>
      </c>
      <c r="C2336" s="53">
        <v>0.6479166666666667</v>
      </c>
      <c r="D2336" s="3" t="s">
        <v>2872</v>
      </c>
      <c r="E2336" s="3" t="str">
        <f t="array" ref="E2336">INDEX(list!$C$2:$C$4995,MATCH(D2336,list!$A$2:$A$4995,0))</f>
        <v>ET - Main</v>
      </c>
      <c r="F2336" s="3" t="s">
        <v>4403</v>
      </c>
      <c r="G2336" s="44">
        <v>3</v>
      </c>
      <c r="H2336" s="3" t="s">
        <v>4453</v>
      </c>
      <c r="I2336" s="3" t="s">
        <v>4213</v>
      </c>
      <c r="J2336" s="3"/>
    </row>
    <row r="2337" spans="1:10" ht="19.5" customHeight="1" thickBot="1">
      <c r="A2337" s="3" t="s">
        <v>3932</v>
      </c>
      <c r="B2337" s="75">
        <v>42962</v>
      </c>
      <c r="C2337" s="53">
        <v>0.40208333333333335</v>
      </c>
      <c r="D2337" s="3" t="s">
        <v>3583</v>
      </c>
      <c r="E2337" s="3" t="str">
        <f t="array" ref="E2337">INDEX(list!$C$2:$C$4995,MATCH(D2337,list!$A$2:$A$4995,0))</f>
        <v>PDM - Don Hoffman</v>
      </c>
      <c r="F2337" s="3" t="s">
        <v>4403</v>
      </c>
      <c r="G2337" s="44">
        <v>2</v>
      </c>
      <c r="H2337" s="3" t="s">
        <v>4453</v>
      </c>
      <c r="I2337" s="3" t="s">
        <v>4213</v>
      </c>
      <c r="J2337" s="3"/>
    </row>
    <row r="2338" spans="1:10" ht="19.5" customHeight="1" thickBot="1">
      <c r="A2338" s="3" t="s">
        <v>3932</v>
      </c>
      <c r="B2338" s="75">
        <v>42962</v>
      </c>
      <c r="C2338" s="53">
        <v>0.5083333333333333</v>
      </c>
      <c r="D2338" s="3" t="s">
        <v>3576</v>
      </c>
      <c r="E2338" s="3" t="str">
        <f t="array" ref="E2338">INDEX(list!$C$2:$C$4995,MATCH(D2338,list!$A$2:$A$4995,0))</f>
        <v>ATT - Rosanne cell (gone)</v>
      </c>
      <c r="F2338" s="3" t="s">
        <v>4407</v>
      </c>
      <c r="G2338" s="44">
        <v>6</v>
      </c>
      <c r="H2338" s="3" t="s">
        <v>4453</v>
      </c>
      <c r="I2338" s="3" t="s">
        <v>4213</v>
      </c>
      <c r="J2338" s="3"/>
    </row>
    <row r="2339" spans="1:10" ht="19.5" customHeight="1" thickBot="1">
      <c r="A2339" s="3" t="s">
        <v>3932</v>
      </c>
      <c r="B2339" s="75">
        <v>42962</v>
      </c>
      <c r="C2339" s="53">
        <v>0.50972222222222219</v>
      </c>
      <c r="D2339" s="3" t="s">
        <v>3557</v>
      </c>
      <c r="E2339" s="3" t="str">
        <f t="array" ref="E2339">INDEX(list!$C$2:$C$4995,MATCH(D2339,list!$A$2:$A$4995,0))</f>
        <v>HelpGuide, Inc.</v>
      </c>
      <c r="F2339" s="3" t="s">
        <v>4207</v>
      </c>
      <c r="G2339" s="44">
        <v>1</v>
      </c>
      <c r="H2339" s="3" t="s">
        <v>4453</v>
      </c>
      <c r="I2339" s="3" t="s">
        <v>4213</v>
      </c>
      <c r="J2339" s="3" t="s">
        <v>4208</v>
      </c>
    </row>
    <row r="2340" spans="1:10" ht="19.5" customHeight="1" thickBot="1">
      <c r="A2340" s="3" t="s">
        <v>3932</v>
      </c>
      <c r="B2340" s="75">
        <v>42962</v>
      </c>
      <c r="C2340" s="53">
        <v>0.51250000000000007</v>
      </c>
      <c r="D2340" s="3" t="s">
        <v>3576</v>
      </c>
      <c r="E2340" s="3" t="str">
        <f t="array" ref="E2340">INDEX(list!$C$2:$C$4995,MATCH(D2340,list!$A$2:$A$4995,0))</f>
        <v>ATT - Rosanne cell (gone)</v>
      </c>
      <c r="F2340" s="3" t="s">
        <v>4407</v>
      </c>
      <c r="G2340" s="44">
        <v>1</v>
      </c>
      <c r="H2340" s="3" t="s">
        <v>4453</v>
      </c>
      <c r="I2340" s="3" t="s">
        <v>4213</v>
      </c>
      <c r="J2340" s="3"/>
    </row>
    <row r="2341" spans="1:10" ht="19.5" customHeight="1" thickBot="1">
      <c r="A2341" s="3" t="s">
        <v>3932</v>
      </c>
      <c r="B2341" s="75">
        <v>42962</v>
      </c>
      <c r="C2341" s="53">
        <v>0.51250000000000007</v>
      </c>
      <c r="D2341" s="3" t="s">
        <v>3576</v>
      </c>
      <c r="E2341" s="3" t="str">
        <f t="array" ref="E2341">INDEX(list!$C$2:$C$4995,MATCH(D2341,list!$A$2:$A$4995,0))</f>
        <v>ATT - Rosanne cell (gone)</v>
      </c>
      <c r="F2341" s="3" t="s">
        <v>4403</v>
      </c>
      <c r="G2341" s="44">
        <v>1</v>
      </c>
      <c r="H2341" s="3" t="s">
        <v>4453</v>
      </c>
      <c r="I2341" s="3" t="s">
        <v>4213</v>
      </c>
      <c r="J2341" s="3"/>
    </row>
    <row r="2342" spans="1:10" ht="19.5" customHeight="1" thickBot="1">
      <c r="A2342" s="3" t="s">
        <v>3932</v>
      </c>
      <c r="B2342" s="75">
        <v>42962</v>
      </c>
      <c r="C2342" s="53">
        <v>0.5131944444444444</v>
      </c>
      <c r="D2342" s="3" t="s">
        <v>3576</v>
      </c>
      <c r="E2342" s="3" t="str">
        <f t="array" ref="E2342">INDEX(list!$C$2:$C$4995,MATCH(D2342,list!$A$2:$A$4995,0))</f>
        <v>ATT - Rosanne cell (gone)</v>
      </c>
      <c r="F2342" s="3" t="s">
        <v>4403</v>
      </c>
      <c r="G2342" s="44">
        <v>1</v>
      </c>
      <c r="H2342" s="3" t="s">
        <v>4453</v>
      </c>
      <c r="I2342" s="3" t="s">
        <v>4213</v>
      </c>
      <c r="J2342" s="3"/>
    </row>
    <row r="2343" spans="1:10" ht="19.5" customHeight="1" thickBot="1">
      <c r="A2343" s="3" t="s">
        <v>3932</v>
      </c>
      <c r="B2343" s="75">
        <v>42962</v>
      </c>
      <c r="C2343" s="53">
        <v>0.51388888888888895</v>
      </c>
      <c r="D2343" s="3" t="s">
        <v>3576</v>
      </c>
      <c r="E2343" s="3" t="str">
        <f t="array" ref="E2343">INDEX(list!$C$2:$C$4995,MATCH(D2343,list!$A$2:$A$4995,0))</f>
        <v>ATT - Rosanne cell (gone)</v>
      </c>
      <c r="F2343" s="3" t="s">
        <v>4407</v>
      </c>
      <c r="G2343" s="44">
        <v>1</v>
      </c>
      <c r="H2343" s="3" t="s">
        <v>4453</v>
      </c>
      <c r="I2343" s="3" t="s">
        <v>4213</v>
      </c>
      <c r="J2343" s="3"/>
    </row>
    <row r="2344" spans="1:10" ht="19.5" customHeight="1" thickBot="1">
      <c r="A2344" s="3" t="s">
        <v>3932</v>
      </c>
      <c r="B2344" s="75">
        <v>42962</v>
      </c>
      <c r="C2344" s="53">
        <v>0.51388888888888895</v>
      </c>
      <c r="D2344" s="3" t="s">
        <v>3557</v>
      </c>
      <c r="E2344" s="3" t="str">
        <f t="array" ref="E2344">INDEX(list!$C$2:$C$4995,MATCH(D2344,list!$A$2:$A$4995,0))</f>
        <v>HelpGuide, Inc.</v>
      </c>
      <c r="F2344" s="3" t="s">
        <v>4207</v>
      </c>
      <c r="G2344" s="44">
        <v>1</v>
      </c>
      <c r="H2344" s="3" t="s">
        <v>4453</v>
      </c>
      <c r="I2344" s="3" t="s">
        <v>4213</v>
      </c>
      <c r="J2344" s="3" t="s">
        <v>4208</v>
      </c>
    </row>
    <row r="2345" spans="1:10" ht="19.5" customHeight="1" thickBot="1">
      <c r="A2345" s="3" t="s">
        <v>3932</v>
      </c>
      <c r="B2345" s="75">
        <v>42962</v>
      </c>
      <c r="C2345" s="53">
        <v>0.51388888888888895</v>
      </c>
      <c r="D2345" s="3" t="s">
        <v>3576</v>
      </c>
      <c r="E2345" s="3" t="str">
        <f t="array" ref="E2345">INDEX(list!$C$2:$C$4995,MATCH(D2345,list!$A$2:$A$4995,0))</f>
        <v>ATT - Rosanne cell (gone)</v>
      </c>
      <c r="F2345" s="3" t="s">
        <v>4403</v>
      </c>
      <c r="G2345" s="44">
        <v>2</v>
      </c>
      <c r="H2345" s="3" t="s">
        <v>4453</v>
      </c>
      <c r="I2345" s="3" t="s">
        <v>4213</v>
      </c>
      <c r="J2345" s="3"/>
    </row>
    <row r="2346" spans="1:10" ht="19.5" customHeight="1" thickBot="1">
      <c r="A2346" s="3" t="s">
        <v>3932</v>
      </c>
      <c r="B2346" s="75">
        <v>42962</v>
      </c>
      <c r="C2346" s="53">
        <v>0.52083333333333337</v>
      </c>
      <c r="D2346" s="3" t="s">
        <v>2872</v>
      </c>
      <c r="E2346" s="3" t="str">
        <f t="array" ref="E2346">INDEX(list!$C$2:$C$4995,MATCH(D2346,list!$A$2:$A$4995,0))</f>
        <v>ET - Main</v>
      </c>
      <c r="F2346" s="3" t="s">
        <v>4403</v>
      </c>
      <c r="G2346" s="44">
        <v>17</v>
      </c>
      <c r="H2346" s="3" t="s">
        <v>4453</v>
      </c>
      <c r="I2346" s="3" t="s">
        <v>4213</v>
      </c>
      <c r="J2346" s="3"/>
    </row>
    <row r="2347" spans="1:10" ht="19.5" customHeight="1" thickBot="1">
      <c r="A2347" s="3" t="s">
        <v>3932</v>
      </c>
      <c r="B2347" s="75">
        <v>42962</v>
      </c>
      <c r="C2347" s="53">
        <v>0.55277777777777781</v>
      </c>
      <c r="D2347" s="3" t="s">
        <v>3583</v>
      </c>
      <c r="E2347" s="3" t="str">
        <f t="array" ref="E2347">INDEX(list!$C$2:$C$4995,MATCH(D2347,list!$A$2:$A$4995,0))</f>
        <v>PDM - Don Hoffman</v>
      </c>
      <c r="F2347" s="3" t="s">
        <v>4407</v>
      </c>
      <c r="G2347" s="44">
        <v>1</v>
      </c>
      <c r="H2347" s="3" t="s">
        <v>4453</v>
      </c>
      <c r="I2347" s="3" t="s">
        <v>4213</v>
      </c>
      <c r="J2347" s="3"/>
    </row>
    <row r="2348" spans="1:10" ht="19.5" customHeight="1" thickBot="1">
      <c r="A2348" s="3" t="s">
        <v>3932</v>
      </c>
      <c r="B2348" s="75">
        <v>42962</v>
      </c>
      <c r="C2348" s="53">
        <v>0.55347222222222225</v>
      </c>
      <c r="D2348" s="3" t="s">
        <v>3583</v>
      </c>
      <c r="E2348" s="3" t="str">
        <f t="array" ref="E2348">INDEX(list!$C$2:$C$4995,MATCH(D2348,list!$A$2:$A$4995,0))</f>
        <v>PDM - Don Hoffman</v>
      </c>
      <c r="F2348" s="3" t="s">
        <v>4403</v>
      </c>
      <c r="G2348" s="44">
        <v>2</v>
      </c>
      <c r="H2348" s="3" t="s">
        <v>4453</v>
      </c>
      <c r="I2348" s="3" t="s">
        <v>4213</v>
      </c>
      <c r="J2348" s="3"/>
    </row>
    <row r="2349" spans="1:10" ht="19.5" customHeight="1" thickBot="1">
      <c r="A2349" s="3" t="s">
        <v>3932</v>
      </c>
      <c r="B2349" s="75">
        <v>42962</v>
      </c>
      <c r="C2349" s="53">
        <v>0.6694444444444444</v>
      </c>
      <c r="D2349" s="3" t="s">
        <v>3557</v>
      </c>
      <c r="E2349" s="3" t="str">
        <f t="array" ref="E2349">INDEX(list!$C$2:$C$4995,MATCH(D2349,list!$A$2:$A$4995,0))</f>
        <v>HelpGuide, Inc.</v>
      </c>
      <c r="F2349" s="3" t="s">
        <v>4207</v>
      </c>
      <c r="G2349" s="44">
        <v>1</v>
      </c>
      <c r="H2349" s="3" t="s">
        <v>4453</v>
      </c>
      <c r="I2349" s="3" t="s">
        <v>4213</v>
      </c>
      <c r="J2349" s="3" t="s">
        <v>4208</v>
      </c>
    </row>
    <row r="2350" spans="1:10" ht="19.5" customHeight="1" thickBot="1">
      <c r="A2350" s="3" t="s">
        <v>3932</v>
      </c>
      <c r="B2350" s="75">
        <v>42962</v>
      </c>
      <c r="C2350" s="53">
        <v>0.72152777777777777</v>
      </c>
      <c r="D2350" s="3" t="s">
        <v>3557</v>
      </c>
      <c r="E2350" s="3" t="str">
        <f t="array" ref="E2350">INDEX(list!$C$2:$C$4995,MATCH(D2350,list!$A$2:$A$4995,0))</f>
        <v>HelpGuide, Inc.</v>
      </c>
      <c r="F2350" s="3" t="s">
        <v>4207</v>
      </c>
      <c r="G2350" s="44">
        <v>2</v>
      </c>
      <c r="H2350" s="3" t="s">
        <v>4453</v>
      </c>
      <c r="I2350" s="3" t="s">
        <v>4213</v>
      </c>
      <c r="J2350" s="3" t="s">
        <v>4208</v>
      </c>
    </row>
    <row r="2351" spans="1:10" ht="19.5" customHeight="1" thickBot="1">
      <c r="A2351" s="3" t="s">
        <v>3932</v>
      </c>
      <c r="B2351" s="75">
        <v>42962</v>
      </c>
      <c r="C2351" s="53">
        <v>0.72638888888888886</v>
      </c>
      <c r="D2351" s="3" t="s">
        <v>1225</v>
      </c>
      <c r="E2351" s="3" t="str">
        <f t="array" ref="E2351">INDEX(list!$C$2:$C$4995,MATCH(D2351,list!$A$2:$A$4995,0))</f>
        <v>Colleen Laubach Cell</v>
      </c>
      <c r="F2351" s="3" t="s">
        <v>4403</v>
      </c>
      <c r="G2351" s="44">
        <v>14</v>
      </c>
      <c r="H2351" s="3" t="s">
        <v>4453</v>
      </c>
      <c r="I2351" s="3" t="s">
        <v>4213</v>
      </c>
      <c r="J2351" s="3"/>
    </row>
    <row r="2352" spans="1:10" ht="19.5" customHeight="1" thickBot="1">
      <c r="A2352" s="3" t="s">
        <v>3932</v>
      </c>
      <c r="B2352" s="75">
        <v>42962</v>
      </c>
      <c r="C2352" s="53">
        <v>0.73611111111111116</v>
      </c>
      <c r="D2352" s="3" t="s">
        <v>3583</v>
      </c>
      <c r="E2352" s="3" t="str">
        <f t="array" ref="E2352">INDEX(list!$C$2:$C$4995,MATCH(D2352,list!$A$2:$A$4995,0))</f>
        <v>PDM - Don Hoffman</v>
      </c>
      <c r="F2352" s="3" t="s">
        <v>4407</v>
      </c>
      <c r="G2352" s="44">
        <v>2</v>
      </c>
      <c r="H2352" s="3" t="s">
        <v>4453</v>
      </c>
      <c r="I2352" s="3" t="s">
        <v>4213</v>
      </c>
      <c r="J2352" s="3"/>
    </row>
    <row r="2353" spans="1:10" ht="19.5" customHeight="1" thickBot="1">
      <c r="A2353" s="3" t="s">
        <v>3932</v>
      </c>
      <c r="B2353" s="75">
        <v>42962</v>
      </c>
      <c r="C2353" s="53">
        <v>0.83333333333333337</v>
      </c>
      <c r="D2353" s="3" t="s">
        <v>440</v>
      </c>
      <c r="E2353" s="3" t="str">
        <f t="array" ref="E2353">INDEX(list!$C$2:$C$4995,MATCH(D2353,list!$A$2:$A$4995,0))</f>
        <v>Larry Nedry Home</v>
      </c>
      <c r="F2353" s="3" t="s">
        <v>4477</v>
      </c>
      <c r="G2353" s="44">
        <v>12</v>
      </c>
      <c r="H2353" s="3" t="s">
        <v>4453</v>
      </c>
      <c r="I2353" s="3" t="s">
        <v>4213</v>
      </c>
      <c r="J2353" s="3"/>
    </row>
    <row r="2354" spans="1:10" ht="19.5" customHeight="1" thickBot="1">
      <c r="A2354" s="3" t="s">
        <v>3932</v>
      </c>
      <c r="B2354" s="75">
        <v>42962</v>
      </c>
      <c r="C2354" s="53">
        <v>0.84097222222222223</v>
      </c>
      <c r="D2354" s="3" t="s">
        <v>440</v>
      </c>
      <c r="E2354" s="3" t="str">
        <f t="array" ref="E2354">INDEX(list!$C$2:$C$4995,MATCH(D2354,list!$A$2:$A$4995,0))</f>
        <v>Larry Nedry Home</v>
      </c>
      <c r="F2354" s="3" t="s">
        <v>4477</v>
      </c>
      <c r="G2354" s="44">
        <v>5</v>
      </c>
      <c r="H2354" s="3" t="s">
        <v>4458</v>
      </c>
      <c r="I2354" s="3" t="s">
        <v>4213</v>
      </c>
      <c r="J2354" s="3"/>
    </row>
    <row r="2355" spans="1:10" ht="19.5" customHeight="1" thickBot="1">
      <c r="A2355" s="56" t="s">
        <v>3932</v>
      </c>
      <c r="B2355" s="80">
        <v>42962</v>
      </c>
      <c r="C2355" s="67">
        <v>0.88194444444444453</v>
      </c>
      <c r="D2355" s="56" t="s">
        <v>2239</v>
      </c>
      <c r="E2355" s="3" t="str">
        <f t="array" ref="E2355">INDEX(list!$C$2:$C$4995,MATCH(D2355,list!$A$2:$A$4995,0))</f>
        <v>ELI - Carmen cell, was SOCO</v>
      </c>
      <c r="F2355" s="56" t="s">
        <v>4403</v>
      </c>
      <c r="G2355" s="58">
        <v>21</v>
      </c>
      <c r="H2355" s="56" t="s">
        <v>4453</v>
      </c>
      <c r="I2355" s="56" t="s">
        <v>4220</v>
      </c>
      <c r="J2355" s="56"/>
    </row>
    <row r="2356" spans="1:10" ht="19.5" customHeight="1" thickBot="1">
      <c r="A2356" s="3" t="s">
        <v>3933</v>
      </c>
      <c r="B2356" s="75">
        <v>42963</v>
      </c>
      <c r="C2356" s="53">
        <v>0.33819444444444446</v>
      </c>
      <c r="D2356" s="3" t="s">
        <v>1833</v>
      </c>
      <c r="E2356" s="3" t="str">
        <f t="array" ref="E2356">INDEX(list!$C$2:$C$4995,MATCH(D2356,list!$A$2:$A$4995,0))</f>
        <v>Microsoft Windows Activation</v>
      </c>
      <c r="F2356" s="3" t="s">
        <v>4464</v>
      </c>
      <c r="G2356" s="44">
        <v>3</v>
      </c>
      <c r="H2356" s="3" t="s">
        <v>4453</v>
      </c>
      <c r="I2356" s="3" t="s">
        <v>4213</v>
      </c>
      <c r="J2356" s="3"/>
    </row>
    <row r="2357" spans="1:10" ht="19.5" customHeight="1" thickBot="1">
      <c r="A2357" s="3" t="s">
        <v>3933</v>
      </c>
      <c r="B2357" s="75">
        <v>42963</v>
      </c>
      <c r="C2357" s="53">
        <v>0.36041666666666666</v>
      </c>
      <c r="D2357" s="3" t="s">
        <v>2474</v>
      </c>
      <c r="E2357" s="46" t="str">
        <f t="array" ref="E2357">INDEX(list!$C$2:$C$4995,MATCH(D2357,list!$A$2:$A$4995,0))</f>
        <v>SOCO - The Sourcing Company main</v>
      </c>
      <c r="F2357" s="3" t="s">
        <v>4412</v>
      </c>
      <c r="G2357" s="44">
        <v>2</v>
      </c>
      <c r="H2357" s="3" t="s">
        <v>4453</v>
      </c>
      <c r="I2357" s="3" t="s">
        <v>4213</v>
      </c>
      <c r="J2357" s="3"/>
    </row>
    <row r="2358" spans="1:10" ht="19.5" customHeight="1" thickBot="1">
      <c r="A2358" s="3" t="s">
        <v>3933</v>
      </c>
      <c r="B2358" s="75">
        <v>42963</v>
      </c>
      <c r="C2358" s="53">
        <v>0.37986111111111115</v>
      </c>
      <c r="D2358" s="3" t="s">
        <v>2716</v>
      </c>
      <c r="E2358" s="3" t="str">
        <f t="array" ref="E2358">INDEX(list!$C$2:$C$4995,MATCH(D2358,list!$A$2:$A$4995,0))</f>
        <v>SOCO - Stella</v>
      </c>
      <c r="F2358" s="3" t="s">
        <v>4403</v>
      </c>
      <c r="G2358" s="44">
        <v>6</v>
      </c>
      <c r="H2358" s="3" t="s">
        <v>4453</v>
      </c>
      <c r="I2358" s="3" t="s">
        <v>4213</v>
      </c>
      <c r="J2358" s="3"/>
    </row>
    <row r="2359" spans="1:10" ht="19.5" customHeight="1" thickBot="1">
      <c r="A2359" s="3" t="s">
        <v>3933</v>
      </c>
      <c r="B2359" s="75">
        <v>42963</v>
      </c>
      <c r="C2359" s="53">
        <v>0.50416666666666665</v>
      </c>
      <c r="D2359" s="3" t="s">
        <v>2872</v>
      </c>
      <c r="E2359" s="3" t="str">
        <f t="array" ref="E2359">INDEX(list!$C$2:$C$4995,MATCH(D2359,list!$A$2:$A$4995,0))</f>
        <v>ET - Main</v>
      </c>
      <c r="F2359" s="3" t="s">
        <v>4404</v>
      </c>
      <c r="G2359" s="44">
        <v>8</v>
      </c>
      <c r="H2359" s="3" t="s">
        <v>4453</v>
      </c>
      <c r="I2359" s="3" t="s">
        <v>4213</v>
      </c>
      <c r="J2359" s="3"/>
    </row>
    <row r="2360" spans="1:10" ht="19.5" customHeight="1" thickBot="1">
      <c r="A2360" s="56" t="s">
        <v>3933</v>
      </c>
      <c r="B2360" s="80">
        <v>42963</v>
      </c>
      <c r="C2360" s="67">
        <v>0.51041666666666663</v>
      </c>
      <c r="D2360" s="56" t="s">
        <v>3650</v>
      </c>
      <c r="E2360" s="3" t="str">
        <f t="array" ref="E2360">INDEX(list!$C$2:$C$4995,MATCH(D2360,list!$A$2:$A$4995,0))</f>
        <v>CPL - Beth cell</v>
      </c>
      <c r="F2360" s="56" t="s">
        <v>4407</v>
      </c>
      <c r="G2360" s="58">
        <v>1</v>
      </c>
      <c r="H2360" s="56" t="s">
        <v>4453</v>
      </c>
      <c r="I2360" s="56" t="s">
        <v>4213</v>
      </c>
      <c r="J2360" s="56"/>
    </row>
    <row r="2361" spans="1:10" ht="19.5" customHeight="1" thickBot="1">
      <c r="A2361" s="56" t="s">
        <v>3933</v>
      </c>
      <c r="B2361" s="80">
        <v>42963</v>
      </c>
      <c r="C2361" s="67">
        <v>0.51041666666666663</v>
      </c>
      <c r="D2361" s="56" t="s">
        <v>3650</v>
      </c>
      <c r="E2361" s="3" t="str">
        <f t="array" ref="E2361">INDEX(list!$C$2:$C$4995,MATCH(D2361,list!$A$2:$A$4995,0))</f>
        <v>CPL - Beth cell</v>
      </c>
      <c r="F2361" s="56" t="s">
        <v>4403</v>
      </c>
      <c r="G2361" s="58">
        <v>14</v>
      </c>
      <c r="H2361" s="56" t="s">
        <v>4453</v>
      </c>
      <c r="I2361" s="56" t="s">
        <v>4213</v>
      </c>
      <c r="J2361" s="56"/>
    </row>
    <row r="2362" spans="1:10" ht="19.5" customHeight="1" thickBot="1">
      <c r="A2362" s="3" t="s">
        <v>3933</v>
      </c>
      <c r="B2362" s="75">
        <v>42963</v>
      </c>
      <c r="C2362" s="53">
        <v>0.60902777777777783</v>
      </c>
      <c r="D2362" s="3" t="s">
        <v>3618</v>
      </c>
      <c r="E2362" s="3" t="str">
        <f t="array" ref="E2362">INDEX(list!$C$2:$C$4995,MATCH(D2362,list!$A$2:$A$4995,0))</f>
        <v>ATT - Oanh Shockley (gone)</v>
      </c>
      <c r="F2362" s="3" t="s">
        <v>4428</v>
      </c>
      <c r="G2362" s="44">
        <v>2</v>
      </c>
      <c r="H2362" s="3" t="s">
        <v>4453</v>
      </c>
      <c r="I2362" s="3" t="s">
        <v>4213</v>
      </c>
      <c r="J2362" s="3"/>
    </row>
    <row r="2363" spans="1:10" ht="19.5" customHeight="1" thickBot="1">
      <c r="A2363" s="3" t="s">
        <v>3933</v>
      </c>
      <c r="B2363" s="75">
        <v>42963</v>
      </c>
      <c r="C2363" s="53">
        <v>0.73611111111111116</v>
      </c>
      <c r="D2363" s="3" t="s">
        <v>3557</v>
      </c>
      <c r="E2363" s="3" t="str">
        <f t="array" ref="E2363">INDEX(list!$C$2:$C$4995,MATCH(D2363,list!$A$2:$A$4995,0))</f>
        <v>HelpGuide, Inc.</v>
      </c>
      <c r="F2363" s="3" t="s">
        <v>4207</v>
      </c>
      <c r="G2363" s="44">
        <v>1</v>
      </c>
      <c r="H2363" s="3" t="s">
        <v>4453</v>
      </c>
      <c r="I2363" s="3" t="s">
        <v>4213</v>
      </c>
      <c r="J2363" s="3" t="s">
        <v>4208</v>
      </c>
    </row>
    <row r="2364" spans="1:10" ht="19.5" customHeight="1" thickBot="1">
      <c r="A2364" s="3" t="s">
        <v>3934</v>
      </c>
      <c r="B2364" s="75">
        <v>42964</v>
      </c>
      <c r="C2364" s="53">
        <v>0.45902777777777781</v>
      </c>
      <c r="D2364" s="3" t="s">
        <v>940</v>
      </c>
      <c r="E2364" s="3" t="str">
        <f t="array" ref="E2364">INDEX(list!$C$2:$C$4995,MATCH(D2364,list!$A$2:$A$4995,0))</f>
        <v>SOCO - James Sampson</v>
      </c>
      <c r="F2364" s="3" t="s">
        <v>4479</v>
      </c>
      <c r="G2364" s="44">
        <v>1</v>
      </c>
      <c r="H2364" s="3" t="s">
        <v>4453</v>
      </c>
      <c r="I2364" s="3" t="s">
        <v>4213</v>
      </c>
      <c r="J2364" s="3"/>
    </row>
    <row r="2365" spans="1:10" ht="19.5" customHeight="1" thickBot="1">
      <c r="A2365" s="3" t="s">
        <v>3934</v>
      </c>
      <c r="B2365" s="75">
        <v>42964</v>
      </c>
      <c r="C2365" s="53">
        <v>0.47847222222222219</v>
      </c>
      <c r="D2365" s="3" t="s">
        <v>3557</v>
      </c>
      <c r="E2365" s="3" t="str">
        <f t="array" ref="E2365">INDEX(list!$C$2:$C$4995,MATCH(D2365,list!$A$2:$A$4995,0))</f>
        <v>HelpGuide, Inc.</v>
      </c>
      <c r="F2365" s="3" t="s">
        <v>4207</v>
      </c>
      <c r="G2365" s="44">
        <v>1</v>
      </c>
      <c r="H2365" s="3" t="s">
        <v>4453</v>
      </c>
      <c r="I2365" s="3" t="s">
        <v>4213</v>
      </c>
      <c r="J2365" s="3" t="s">
        <v>4208</v>
      </c>
    </row>
    <row r="2366" spans="1:10" ht="19.5" customHeight="1" thickBot="1">
      <c r="A2366" s="3" t="s">
        <v>3934</v>
      </c>
      <c r="B2366" s="75">
        <v>42964</v>
      </c>
      <c r="C2366" s="53">
        <v>0.50972222222222219</v>
      </c>
      <c r="D2366" s="3" t="s">
        <v>3272</v>
      </c>
      <c r="E2366" s="3" t="str">
        <f t="array" ref="E2366">INDEX(list!$C$2:$C$4995,MATCH(D2366,list!$A$2:$A$4995,0))</f>
        <v>Elaina Cell</v>
      </c>
      <c r="F2366" s="3" t="s">
        <v>4422</v>
      </c>
      <c r="G2366" s="44">
        <v>3</v>
      </c>
      <c r="H2366" s="3" t="s">
        <v>4453</v>
      </c>
      <c r="I2366" s="3" t="s">
        <v>4213</v>
      </c>
      <c r="J2366" s="3"/>
    </row>
    <row r="2367" spans="1:10" ht="19.5" customHeight="1" thickBot="1">
      <c r="A2367" s="56" t="s">
        <v>3934</v>
      </c>
      <c r="B2367" s="80">
        <v>42964</v>
      </c>
      <c r="C2367" s="67">
        <v>0.55277777777777781</v>
      </c>
      <c r="D2367" s="56" t="s">
        <v>2327</v>
      </c>
      <c r="E2367" s="3" t="str">
        <f t="array" ref="E2367">INDEX(list!$C$2:$C$4995,MATCH(D2367,list!$A$2:$A$4995,0))</f>
        <v>VA - Chris Staff</v>
      </c>
      <c r="F2367" s="56" t="s">
        <v>4403</v>
      </c>
      <c r="G2367" s="58">
        <v>19</v>
      </c>
      <c r="H2367" s="56" t="s">
        <v>4453</v>
      </c>
      <c r="I2367" s="56" t="s">
        <v>4213</v>
      </c>
      <c r="J2367" s="56"/>
    </row>
    <row r="2368" spans="1:10" ht="19.5" customHeight="1" thickBot="1">
      <c r="A2368" s="56" t="s">
        <v>3934</v>
      </c>
      <c r="B2368" s="80">
        <v>42964</v>
      </c>
      <c r="C2368" s="67">
        <v>0.56527777777777777</v>
      </c>
      <c r="D2368" s="56" t="s">
        <v>2327</v>
      </c>
      <c r="E2368" s="3" t="str">
        <f t="array" ref="E2368">INDEX(list!$C$2:$C$4995,MATCH(D2368,list!$A$2:$A$4995,0))</f>
        <v>VA - Chris Staff</v>
      </c>
      <c r="F2368" s="56" t="s">
        <v>4403</v>
      </c>
      <c r="G2368" s="58">
        <v>59</v>
      </c>
      <c r="H2368" s="56" t="s">
        <v>4453</v>
      </c>
      <c r="I2368" s="56" t="s">
        <v>4213</v>
      </c>
      <c r="J2368" s="56"/>
    </row>
    <row r="2369" spans="1:10" ht="19.5" customHeight="1" thickBot="1">
      <c r="A2369" s="56" t="s">
        <v>3934</v>
      </c>
      <c r="B2369" s="80">
        <v>42964</v>
      </c>
      <c r="C2369" s="67">
        <v>0.6069444444444444</v>
      </c>
      <c r="D2369" s="56" t="s">
        <v>2327</v>
      </c>
      <c r="E2369" s="3" t="str">
        <f t="array" ref="E2369">INDEX(list!$C$2:$C$4995,MATCH(D2369,list!$A$2:$A$4995,0))</f>
        <v>VA - Chris Staff</v>
      </c>
      <c r="F2369" s="56" t="s">
        <v>4412</v>
      </c>
      <c r="G2369" s="58">
        <v>3</v>
      </c>
      <c r="H2369" s="56" t="s">
        <v>4453</v>
      </c>
      <c r="I2369" s="56" t="s">
        <v>4213</v>
      </c>
      <c r="J2369" s="56"/>
    </row>
    <row r="2370" spans="1:10" ht="19.5" customHeight="1" thickBot="1">
      <c r="A2370" s="56" t="s">
        <v>3935</v>
      </c>
      <c r="B2370" s="80">
        <v>42965</v>
      </c>
      <c r="C2370" s="67">
        <v>0.44027777777777777</v>
      </c>
      <c r="D2370" s="56" t="s">
        <v>2327</v>
      </c>
      <c r="E2370" s="3" t="str">
        <f t="array" ref="E2370">INDEX(list!$C$2:$C$4995,MATCH(D2370,list!$A$2:$A$4995,0))</f>
        <v>VA - Chris Staff</v>
      </c>
      <c r="F2370" s="56" t="s">
        <v>4403</v>
      </c>
      <c r="G2370" s="58">
        <v>3</v>
      </c>
      <c r="H2370" s="56" t="s">
        <v>4453</v>
      </c>
      <c r="I2370" s="56" t="s">
        <v>4213</v>
      </c>
      <c r="J2370" s="56"/>
    </row>
    <row r="2371" spans="1:10" ht="19.5" customHeight="1" thickBot="1">
      <c r="A2371" s="3" t="s">
        <v>3935</v>
      </c>
      <c r="B2371" s="75">
        <v>42965</v>
      </c>
      <c r="C2371" s="53">
        <v>0.44236111111111115</v>
      </c>
      <c r="D2371" s="3" t="s">
        <v>2474</v>
      </c>
      <c r="E2371" s="46" t="str">
        <f t="array" ref="E2371">INDEX(list!$C$2:$C$4995,MATCH(D2371,list!$A$2:$A$4995,0))</f>
        <v>SOCO - The Sourcing Company main</v>
      </c>
      <c r="F2371" s="3" t="s">
        <v>4412</v>
      </c>
      <c r="G2371" s="44">
        <v>1</v>
      </c>
      <c r="H2371" s="3" t="s">
        <v>4453</v>
      </c>
      <c r="I2371" s="3" t="s">
        <v>4213</v>
      </c>
      <c r="J2371" s="3"/>
    </row>
    <row r="2372" spans="1:10" ht="19.5" customHeight="1" thickBot="1">
      <c r="A2372" s="3" t="s">
        <v>3935</v>
      </c>
      <c r="B2372" s="75">
        <v>42965</v>
      </c>
      <c r="C2372" s="53">
        <v>0.46458333333333335</v>
      </c>
      <c r="D2372" s="3" t="s">
        <v>2472</v>
      </c>
      <c r="E2372" s="3" t="str">
        <f t="array" ref="E2372">INDEX(list!$C$2:$C$4995,MATCH(D2372,list!$A$2:$A$4995,0))</f>
        <v>SOCO - TSC/PJ Salvage/Loomworks</v>
      </c>
      <c r="F2372" s="3" t="s">
        <v>4403</v>
      </c>
      <c r="G2372" s="44">
        <v>6</v>
      </c>
      <c r="H2372" s="3" t="s">
        <v>4453</v>
      </c>
      <c r="I2372" s="3" t="s">
        <v>4213</v>
      </c>
      <c r="J2372" s="3"/>
    </row>
    <row r="2373" spans="1:10" ht="19.5" customHeight="1" thickBot="1">
      <c r="A2373" s="3" t="s">
        <v>3935</v>
      </c>
      <c r="B2373" s="75">
        <v>42965</v>
      </c>
      <c r="C2373" s="53">
        <v>0.47569444444444442</v>
      </c>
      <c r="D2373" s="3" t="s">
        <v>3557</v>
      </c>
      <c r="E2373" s="3" t="str">
        <f t="array" ref="E2373">INDEX(list!$C$2:$C$4995,MATCH(D2373,list!$A$2:$A$4995,0))</f>
        <v>HelpGuide, Inc.</v>
      </c>
      <c r="F2373" s="3" t="s">
        <v>4207</v>
      </c>
      <c r="G2373" s="44">
        <v>1</v>
      </c>
      <c r="H2373" s="3" t="s">
        <v>4453</v>
      </c>
      <c r="I2373" s="3" t="s">
        <v>4213</v>
      </c>
      <c r="J2373" s="3" t="s">
        <v>4208</v>
      </c>
    </row>
    <row r="2374" spans="1:10" ht="19.5" customHeight="1" thickBot="1">
      <c r="A2374" s="3" t="s">
        <v>3935</v>
      </c>
      <c r="B2374" s="75">
        <v>42965</v>
      </c>
      <c r="C2374" s="53">
        <v>0.47638888888888892</v>
      </c>
      <c r="D2374" s="3" t="s">
        <v>940</v>
      </c>
      <c r="E2374" s="3" t="str">
        <f t="array" ref="E2374">INDEX(list!$C$2:$C$4995,MATCH(D2374,list!$A$2:$A$4995,0))</f>
        <v>SOCO - James Sampson</v>
      </c>
      <c r="F2374" s="3" t="s">
        <v>4403</v>
      </c>
      <c r="G2374" s="44">
        <v>1</v>
      </c>
      <c r="H2374" s="3" t="s">
        <v>4453</v>
      </c>
      <c r="I2374" s="3" t="s">
        <v>4213</v>
      </c>
      <c r="J2374" s="3"/>
    </row>
    <row r="2375" spans="1:10" ht="19.5" customHeight="1" thickBot="1">
      <c r="A2375" s="3" t="s">
        <v>3935</v>
      </c>
      <c r="B2375" s="75">
        <v>42965</v>
      </c>
      <c r="C2375" s="53">
        <v>0.59305555555555556</v>
      </c>
      <c r="D2375" s="3" t="s">
        <v>2472</v>
      </c>
      <c r="E2375" s="3" t="str">
        <f t="array" ref="E2375">INDEX(list!$C$2:$C$4995,MATCH(D2375,list!$A$2:$A$4995,0))</f>
        <v>SOCO - TSC/PJ Salvage/Loomworks</v>
      </c>
      <c r="F2375" s="3" t="s">
        <v>4403</v>
      </c>
      <c r="G2375" s="44">
        <v>3</v>
      </c>
      <c r="H2375" s="3" t="s">
        <v>4453</v>
      </c>
      <c r="I2375" s="3" t="s">
        <v>4213</v>
      </c>
      <c r="J2375" s="3"/>
    </row>
    <row r="2376" spans="1:10" ht="19.5" customHeight="1" thickBot="1">
      <c r="A2376" s="3" t="s">
        <v>3935</v>
      </c>
      <c r="B2376" s="75">
        <v>42965</v>
      </c>
      <c r="C2376" s="53">
        <v>0.59652777777777777</v>
      </c>
      <c r="D2376" s="3" t="s">
        <v>640</v>
      </c>
      <c r="E2376" s="3" t="str">
        <f t="array" ref="E2376">INDEX(list!$C$2:$C$4995,MATCH(D2376,list!$A$2:$A$4995,0))</f>
        <v>Kathy Platt Cell</v>
      </c>
      <c r="F2376" s="3" t="s">
        <v>4403</v>
      </c>
      <c r="G2376" s="44">
        <v>5</v>
      </c>
      <c r="H2376" s="3" t="s">
        <v>4453</v>
      </c>
      <c r="I2376" s="3" t="s">
        <v>4213</v>
      </c>
      <c r="J2376" s="3"/>
    </row>
    <row r="2377" spans="1:10" ht="19.5" customHeight="1" thickBot="1">
      <c r="A2377" s="56" t="s">
        <v>3937</v>
      </c>
      <c r="B2377" s="80">
        <v>42966</v>
      </c>
      <c r="C2377" s="67">
        <v>0.52986111111111112</v>
      </c>
      <c r="D2377" s="56" t="s">
        <v>911</v>
      </c>
      <c r="E2377" s="3" t="str">
        <f t="array" ref="E2377">INDEX(list!$C$2:$C$4995,MATCH(D2377,list!$A$2:$A$4995,0))</f>
        <v>EN - Cell</v>
      </c>
      <c r="F2377" s="56" t="s">
        <v>4403</v>
      </c>
      <c r="G2377" s="58">
        <v>9</v>
      </c>
      <c r="H2377" s="56" t="s">
        <v>4458</v>
      </c>
      <c r="I2377" s="56" t="s">
        <v>4220</v>
      </c>
      <c r="J2377" s="56"/>
    </row>
    <row r="2378" spans="1:10" ht="19.5" customHeight="1" thickBot="1">
      <c r="A2378" s="56" t="s">
        <v>3937</v>
      </c>
      <c r="B2378" s="80">
        <v>42966</v>
      </c>
      <c r="C2378" s="67">
        <v>0.55347222222222225</v>
      </c>
      <c r="D2378" s="56" t="s">
        <v>911</v>
      </c>
      <c r="E2378" s="3" t="str">
        <f t="array" ref="E2378">INDEX(list!$C$2:$C$4995,MATCH(D2378,list!$A$2:$A$4995,0))</f>
        <v>EN - Cell</v>
      </c>
      <c r="F2378" s="56" t="s">
        <v>4403</v>
      </c>
      <c r="G2378" s="58">
        <v>2</v>
      </c>
      <c r="H2378" s="56" t="s">
        <v>4458</v>
      </c>
      <c r="I2378" s="56" t="s">
        <v>4220</v>
      </c>
      <c r="J2378" s="56"/>
    </row>
    <row r="2379" spans="1:10" ht="19.5" customHeight="1" thickBot="1">
      <c r="A2379" s="56" t="s">
        <v>3937</v>
      </c>
      <c r="B2379" s="80">
        <v>42966</v>
      </c>
      <c r="C2379" s="67">
        <v>0.55555555555555558</v>
      </c>
      <c r="D2379" s="56" t="s">
        <v>911</v>
      </c>
      <c r="E2379" s="3" t="str">
        <f t="array" ref="E2379">INDEX(list!$C$2:$C$4995,MATCH(D2379,list!$A$2:$A$4995,0))</f>
        <v>EN - Cell</v>
      </c>
      <c r="F2379" s="56" t="s">
        <v>4479</v>
      </c>
      <c r="G2379" s="58">
        <v>1</v>
      </c>
      <c r="H2379" s="56" t="s">
        <v>4453</v>
      </c>
      <c r="I2379" s="56" t="s">
        <v>4220</v>
      </c>
      <c r="J2379" s="56"/>
    </row>
    <row r="2380" spans="1:10" ht="19.5" customHeight="1" thickBot="1">
      <c r="A2380" s="56" t="s">
        <v>3937</v>
      </c>
      <c r="B2380" s="80">
        <v>42966</v>
      </c>
      <c r="C2380" s="67">
        <v>0.55625000000000002</v>
      </c>
      <c r="D2380" s="56" t="s">
        <v>911</v>
      </c>
      <c r="E2380" s="3" t="str">
        <f t="array" ref="E2380">INDEX(list!$C$2:$C$4995,MATCH(D2380,list!$A$2:$A$4995,0))</f>
        <v>EN - Cell</v>
      </c>
      <c r="F2380" s="56" t="s">
        <v>4479</v>
      </c>
      <c r="G2380" s="58">
        <v>2</v>
      </c>
      <c r="H2380" s="56" t="s">
        <v>4458</v>
      </c>
      <c r="I2380" s="56" t="s">
        <v>4220</v>
      </c>
      <c r="J2380" s="56"/>
    </row>
    <row r="2381" spans="1:10" ht="19.5" customHeight="1" thickBot="1">
      <c r="A2381" s="56" t="s">
        <v>3937</v>
      </c>
      <c r="B2381" s="80">
        <v>42966</v>
      </c>
      <c r="C2381" s="67">
        <v>0.55763888888888891</v>
      </c>
      <c r="D2381" s="56" t="s">
        <v>911</v>
      </c>
      <c r="E2381" s="3" t="str">
        <f t="array" ref="E2381">INDEX(list!$C$2:$C$4995,MATCH(D2381,list!$A$2:$A$4995,0))</f>
        <v>EN - Cell</v>
      </c>
      <c r="F2381" s="56" t="s">
        <v>4479</v>
      </c>
      <c r="G2381" s="58">
        <v>41</v>
      </c>
      <c r="H2381" s="56" t="s">
        <v>4453</v>
      </c>
      <c r="I2381" s="56" t="s">
        <v>4220</v>
      </c>
      <c r="J2381" s="56"/>
    </row>
    <row r="2382" spans="1:10" ht="19.5" customHeight="1" thickBot="1">
      <c r="A2382" s="3" t="s">
        <v>3937</v>
      </c>
      <c r="B2382" s="75">
        <v>42966</v>
      </c>
      <c r="C2382" s="53">
        <v>0.60138888888888886</v>
      </c>
      <c r="D2382" s="3" t="s">
        <v>3557</v>
      </c>
      <c r="E2382" s="3" t="str">
        <f t="array" ref="E2382">INDEX(list!$C$2:$C$4995,MATCH(D2382,list!$A$2:$A$4995,0))</f>
        <v>HelpGuide, Inc.</v>
      </c>
      <c r="F2382" s="3" t="s">
        <v>4207</v>
      </c>
      <c r="G2382" s="44">
        <v>4</v>
      </c>
      <c r="H2382" s="3" t="s">
        <v>4453</v>
      </c>
      <c r="I2382" s="3" t="s">
        <v>4220</v>
      </c>
      <c r="J2382" s="3" t="s">
        <v>4208</v>
      </c>
    </row>
    <row r="2383" spans="1:10" ht="19.5" customHeight="1" thickBot="1">
      <c r="A2383" s="56" t="s">
        <v>3937</v>
      </c>
      <c r="B2383" s="80">
        <v>42966</v>
      </c>
      <c r="C2383" s="67">
        <v>0.60138888888888886</v>
      </c>
      <c r="D2383" s="56" t="s">
        <v>3583</v>
      </c>
      <c r="E2383" s="3" t="str">
        <f t="array" ref="E2383">INDEX(list!$C$2:$C$4995,MATCH(D2383,list!$A$2:$A$4995,0))</f>
        <v>PDM - Don Hoffman</v>
      </c>
      <c r="F2383" s="56" t="s">
        <v>4407</v>
      </c>
      <c r="G2383" s="58">
        <v>59</v>
      </c>
      <c r="H2383" s="56" t="s">
        <v>4453</v>
      </c>
      <c r="I2383" s="56" t="s">
        <v>4220</v>
      </c>
      <c r="J2383" s="56"/>
    </row>
    <row r="2384" spans="1:10" ht="19.5" customHeight="1" thickBot="1">
      <c r="A2384" s="3" t="s">
        <v>3937</v>
      </c>
      <c r="B2384" s="75">
        <v>42966</v>
      </c>
      <c r="C2384" s="53">
        <v>0.66180555555555554</v>
      </c>
      <c r="D2384" s="3" t="s">
        <v>1987</v>
      </c>
      <c r="E2384" s="3" t="str">
        <f t="array" ref="E2384">INDEX(list!$C$2:$C$4995,MATCH(D2384,list!$A$2:$A$4995,0))</f>
        <v>ATT - Wiline Networks</v>
      </c>
      <c r="F2384" s="3" t="s">
        <v>4464</v>
      </c>
      <c r="G2384" s="44">
        <v>12</v>
      </c>
      <c r="H2384" s="3" t="s">
        <v>4453</v>
      </c>
      <c r="I2384" s="3" t="s">
        <v>4220</v>
      </c>
      <c r="J2384" s="3"/>
    </row>
    <row r="2385" spans="1:10" ht="19.5" customHeight="1" thickBot="1">
      <c r="A2385" s="3" t="s">
        <v>3938</v>
      </c>
      <c r="B2385" s="75">
        <v>42967</v>
      </c>
      <c r="C2385" s="53">
        <v>0.54722222222222217</v>
      </c>
      <c r="D2385" s="3" t="s">
        <v>3557</v>
      </c>
      <c r="E2385" s="3" t="str">
        <f t="array" ref="E2385">INDEX(list!$C$2:$C$4995,MATCH(D2385,list!$A$2:$A$4995,0))</f>
        <v>HelpGuide, Inc.</v>
      </c>
      <c r="F2385" s="3" t="s">
        <v>4207</v>
      </c>
      <c r="G2385" s="44">
        <v>1</v>
      </c>
      <c r="H2385" s="3" t="s">
        <v>4453</v>
      </c>
      <c r="I2385" s="3" t="s">
        <v>4220</v>
      </c>
      <c r="J2385" s="3" t="s">
        <v>4208</v>
      </c>
    </row>
    <row r="2386" spans="1:10" ht="19.5" customHeight="1" thickBot="1">
      <c r="A2386" s="3" t="s">
        <v>3938</v>
      </c>
      <c r="B2386" s="75">
        <v>42967</v>
      </c>
      <c r="C2386" s="53">
        <v>0.56180555555555556</v>
      </c>
      <c r="D2386" s="3" t="s">
        <v>1277</v>
      </c>
      <c r="E2386" s="3" t="str">
        <f t="array" ref="E2386">INDEX(list!$C$2:$C$4995,MATCH(D2386,list!$A$2:$A$4995,0))</f>
        <v>Nathan Wauk Cell</v>
      </c>
      <c r="F2386" s="3" t="s">
        <v>4403</v>
      </c>
      <c r="G2386" s="44">
        <v>8</v>
      </c>
      <c r="H2386" s="3" t="s">
        <v>4453</v>
      </c>
      <c r="I2386" s="3" t="s">
        <v>4220</v>
      </c>
      <c r="J2386" s="3"/>
    </row>
    <row r="2387" spans="1:10" ht="19.5" customHeight="1" thickBot="1">
      <c r="A2387" s="3" t="s">
        <v>3928</v>
      </c>
      <c r="B2387" s="75">
        <v>42968</v>
      </c>
      <c r="C2387" s="53">
        <v>0.33611111111111108</v>
      </c>
      <c r="D2387" s="3" t="s">
        <v>2716</v>
      </c>
      <c r="E2387" s="3" t="str">
        <f t="array" ref="E2387">INDEX(list!$C$2:$C$4995,MATCH(D2387,list!$A$2:$A$4995,0))</f>
        <v>SOCO - Stella</v>
      </c>
      <c r="F2387" s="3" t="s">
        <v>4408</v>
      </c>
      <c r="G2387" s="44">
        <v>21</v>
      </c>
      <c r="H2387" s="3" t="s">
        <v>4453</v>
      </c>
      <c r="I2387" s="3" t="s">
        <v>4213</v>
      </c>
      <c r="J2387" s="3"/>
    </row>
    <row r="2388" spans="1:10" ht="19.5" customHeight="1" thickBot="1">
      <c r="A2388" s="3" t="s">
        <v>3928</v>
      </c>
      <c r="B2388" s="75">
        <v>42968</v>
      </c>
      <c r="C2388" s="53">
        <v>0.36319444444444443</v>
      </c>
      <c r="D2388" s="3" t="s">
        <v>3557</v>
      </c>
      <c r="E2388" s="3" t="str">
        <f t="array" ref="E2388">INDEX(list!$C$2:$C$4995,MATCH(D2388,list!$A$2:$A$4995,0))</f>
        <v>HelpGuide, Inc.</v>
      </c>
      <c r="F2388" s="3" t="s">
        <v>4207</v>
      </c>
      <c r="G2388" s="44">
        <v>1</v>
      </c>
      <c r="H2388" s="3" t="s">
        <v>4453</v>
      </c>
      <c r="I2388" s="3" t="s">
        <v>4213</v>
      </c>
      <c r="J2388" s="3" t="s">
        <v>4208</v>
      </c>
    </row>
    <row r="2389" spans="1:10" ht="19.5" customHeight="1" thickBot="1">
      <c r="A2389" s="3" t="s">
        <v>3928</v>
      </c>
      <c r="B2389" s="75">
        <v>42968</v>
      </c>
      <c r="C2389" s="53">
        <v>0.3743055555555555</v>
      </c>
      <c r="D2389" s="3" t="s">
        <v>2716</v>
      </c>
      <c r="E2389" s="3" t="str">
        <f t="array" ref="E2389">INDEX(list!$C$2:$C$4995,MATCH(D2389,list!$A$2:$A$4995,0))</f>
        <v>SOCO - Stella</v>
      </c>
      <c r="F2389" s="3" t="s">
        <v>4408</v>
      </c>
      <c r="G2389" s="44">
        <v>2</v>
      </c>
      <c r="H2389" s="3" t="s">
        <v>4453</v>
      </c>
      <c r="I2389" s="3" t="s">
        <v>4213</v>
      </c>
      <c r="J2389" s="3"/>
    </row>
    <row r="2390" spans="1:10" ht="19.5" customHeight="1" thickBot="1">
      <c r="A2390" s="3" t="s">
        <v>3928</v>
      </c>
      <c r="B2390" s="75">
        <v>42968</v>
      </c>
      <c r="C2390" s="53">
        <v>0.40208333333333335</v>
      </c>
      <c r="D2390" s="3" t="s">
        <v>3557</v>
      </c>
      <c r="E2390" s="3" t="str">
        <f t="array" ref="E2390">INDEX(list!$C$2:$C$4995,MATCH(D2390,list!$A$2:$A$4995,0))</f>
        <v>HelpGuide, Inc.</v>
      </c>
      <c r="F2390" s="3" t="s">
        <v>4207</v>
      </c>
      <c r="G2390" s="44">
        <v>2</v>
      </c>
      <c r="H2390" s="3" t="s">
        <v>4453</v>
      </c>
      <c r="I2390" s="3" t="s">
        <v>4213</v>
      </c>
      <c r="J2390" s="3" t="s">
        <v>4208</v>
      </c>
    </row>
    <row r="2391" spans="1:10" ht="19.5" customHeight="1" thickBot="1">
      <c r="A2391" s="3" t="s">
        <v>3928</v>
      </c>
      <c r="B2391" s="75">
        <v>42968</v>
      </c>
      <c r="C2391" s="53">
        <v>0.42222222222222222</v>
      </c>
      <c r="D2391" s="3" t="s">
        <v>2716</v>
      </c>
      <c r="E2391" s="3" t="str">
        <f t="array" ref="E2391">INDEX(list!$C$2:$C$4995,MATCH(D2391,list!$A$2:$A$4995,0))</f>
        <v>SOCO - Stella</v>
      </c>
      <c r="F2391" s="3" t="s">
        <v>4408</v>
      </c>
      <c r="G2391" s="44">
        <v>8</v>
      </c>
      <c r="H2391" s="3" t="s">
        <v>4453</v>
      </c>
      <c r="I2391" s="3" t="s">
        <v>4213</v>
      </c>
      <c r="J2391" s="3"/>
    </row>
    <row r="2392" spans="1:10" ht="19.5" customHeight="1" thickBot="1">
      <c r="A2392" s="3" t="s">
        <v>3928</v>
      </c>
      <c r="B2392" s="75">
        <v>42968</v>
      </c>
      <c r="C2392" s="53">
        <v>0.51111111111111118</v>
      </c>
      <c r="D2392" s="3" t="s">
        <v>2301</v>
      </c>
      <c r="E2392" s="3" t="str">
        <f t="array" ref="E2392">INDEX(list!$C$2:$C$4995,MATCH(D2392,list!$A$2:$A$4995,0))</f>
        <v>Steve Donner</v>
      </c>
      <c r="F2392" s="3" t="s">
        <v>4421</v>
      </c>
      <c r="G2392" s="44">
        <v>3</v>
      </c>
      <c r="H2392" s="3" t="s">
        <v>4453</v>
      </c>
      <c r="I2392" s="3" t="s">
        <v>4213</v>
      </c>
      <c r="J2392" s="3"/>
    </row>
    <row r="2393" spans="1:10" ht="19.5" customHeight="1" thickBot="1">
      <c r="A2393" s="3" t="s">
        <v>3928</v>
      </c>
      <c r="B2393" s="75">
        <v>42968</v>
      </c>
      <c r="C2393" s="53">
        <v>0.5180555555555556</v>
      </c>
      <c r="D2393" s="3" t="s">
        <v>2716</v>
      </c>
      <c r="E2393" s="3" t="str">
        <f t="array" ref="E2393">INDEX(list!$C$2:$C$4995,MATCH(D2393,list!$A$2:$A$4995,0))</f>
        <v>SOCO - Stella</v>
      </c>
      <c r="F2393" s="3" t="s">
        <v>4403</v>
      </c>
      <c r="G2393" s="44">
        <v>1</v>
      </c>
      <c r="H2393" s="3" t="s">
        <v>4453</v>
      </c>
      <c r="I2393" s="3" t="s">
        <v>4213</v>
      </c>
      <c r="J2393" s="3"/>
    </row>
    <row r="2394" spans="1:10" ht="19.5" customHeight="1" thickBot="1">
      <c r="A2394" s="3" t="s">
        <v>3928</v>
      </c>
      <c r="B2394" s="75">
        <v>42968</v>
      </c>
      <c r="C2394" s="53">
        <v>0.51944444444444449</v>
      </c>
      <c r="D2394" s="3" t="s">
        <v>2716</v>
      </c>
      <c r="E2394" s="3" t="str">
        <f t="array" ref="E2394">INDEX(list!$C$2:$C$4995,MATCH(D2394,list!$A$2:$A$4995,0))</f>
        <v>SOCO - Stella</v>
      </c>
      <c r="F2394" s="3" t="s">
        <v>4408</v>
      </c>
      <c r="G2394" s="44">
        <v>24</v>
      </c>
      <c r="H2394" s="3" t="s">
        <v>4453</v>
      </c>
      <c r="I2394" s="3" t="s">
        <v>4213</v>
      </c>
      <c r="J2394" s="3"/>
    </row>
    <row r="2395" spans="1:10" ht="19.5" customHeight="1" thickBot="1">
      <c r="A2395" s="3" t="s">
        <v>3928</v>
      </c>
      <c r="B2395" s="75">
        <v>42968</v>
      </c>
      <c r="C2395" s="53">
        <v>0.57291666666666663</v>
      </c>
      <c r="D2395" s="3" t="s">
        <v>3272</v>
      </c>
      <c r="E2395" s="3" t="str">
        <f t="array" ref="E2395">INDEX(list!$C$2:$C$4995,MATCH(D2395,list!$A$2:$A$4995,0))</f>
        <v>Elaina Cell</v>
      </c>
      <c r="F2395" s="3" t="s">
        <v>4403</v>
      </c>
      <c r="G2395" s="44">
        <v>2</v>
      </c>
      <c r="H2395" s="3" t="s">
        <v>4453</v>
      </c>
      <c r="I2395" s="3" t="s">
        <v>4213</v>
      </c>
      <c r="J2395" s="3"/>
    </row>
    <row r="2396" spans="1:10" ht="19.5" customHeight="1" thickBot="1">
      <c r="A2396" s="3" t="s">
        <v>3928</v>
      </c>
      <c r="B2396" s="75">
        <v>42968</v>
      </c>
      <c r="C2396" s="53">
        <v>0.58819444444444446</v>
      </c>
      <c r="D2396" s="3" t="s">
        <v>3030</v>
      </c>
      <c r="E2396" s="3" t="str">
        <f t="array" ref="E2396">INDEX(list!$C$2:$C$4995,MATCH(D2396,list!$A$2:$A$4995,0))</f>
        <v>?</v>
      </c>
      <c r="F2396" s="3" t="s">
        <v>4476</v>
      </c>
      <c r="G2396" s="44">
        <v>2</v>
      </c>
      <c r="H2396" s="3" t="s">
        <v>4453</v>
      </c>
      <c r="I2396" s="3" t="s">
        <v>4213</v>
      </c>
      <c r="J2396" s="3"/>
    </row>
    <row r="2397" spans="1:10" ht="19.5" customHeight="1" thickBot="1">
      <c r="A2397" s="3" t="s">
        <v>3928</v>
      </c>
      <c r="B2397" s="75">
        <v>42968</v>
      </c>
      <c r="C2397" s="53">
        <v>0.59097222222222223</v>
      </c>
      <c r="D2397" s="3" t="s">
        <v>611</v>
      </c>
      <c r="E2397" s="3" t="str">
        <f t="array" ref="E2397">INDEX(list!$C$2:$C$4995,MATCH(D2397,list!$A$2:$A$4995,0))</f>
        <v>Green Tree Recycling, Irvine</v>
      </c>
      <c r="F2397" s="3" t="s">
        <v>4696</v>
      </c>
      <c r="G2397" s="44">
        <v>1</v>
      </c>
      <c r="H2397" s="3" t="s">
        <v>4453</v>
      </c>
      <c r="I2397" s="3" t="s">
        <v>4213</v>
      </c>
      <c r="J2397" s="3"/>
    </row>
    <row r="2398" spans="1:10" ht="19.5" customHeight="1" thickBot="1">
      <c r="A2398" s="3" t="s">
        <v>3928</v>
      </c>
      <c r="B2398" s="75">
        <v>42968</v>
      </c>
      <c r="C2398" s="53">
        <v>0.59444444444444444</v>
      </c>
      <c r="D2398" s="3" t="s">
        <v>1313</v>
      </c>
      <c r="E2398" s="3" t="str">
        <f t="array" ref="E2398">INDEX(list!$C$2:$C$4995,MATCH(D2398,list!$A$2:$A$4995,0))</f>
        <v>Ecomdory.com Garden Grove</v>
      </c>
      <c r="F2398" s="3" t="s">
        <v>4479</v>
      </c>
      <c r="G2398" s="44">
        <v>7</v>
      </c>
      <c r="H2398" s="3" t="s">
        <v>4453</v>
      </c>
      <c r="I2398" s="3" t="s">
        <v>4213</v>
      </c>
      <c r="J2398" s="3"/>
    </row>
    <row r="2399" spans="1:10" ht="19.5" customHeight="1" thickBot="1">
      <c r="A2399" s="3" t="s">
        <v>3928</v>
      </c>
      <c r="B2399" s="75">
        <v>42968</v>
      </c>
      <c r="C2399" s="53">
        <v>0.6020833333333333</v>
      </c>
      <c r="D2399" s="3" t="s">
        <v>2573</v>
      </c>
      <c r="E2399" s="3" t="str">
        <f t="array" ref="E2399">INDEX(list!$C$2:$C$4995,MATCH(D2399,list!$A$2:$A$4995,0))</f>
        <v>?</v>
      </c>
      <c r="F2399" s="3" t="s">
        <v>4403</v>
      </c>
      <c r="G2399" s="44">
        <v>5</v>
      </c>
      <c r="H2399" s="3" t="s">
        <v>4453</v>
      </c>
      <c r="I2399" s="3" t="s">
        <v>4213</v>
      </c>
      <c r="J2399" s="3"/>
    </row>
    <row r="2400" spans="1:10" ht="19.5" customHeight="1" thickBot="1">
      <c r="A2400" s="3" t="s">
        <v>3928</v>
      </c>
      <c r="B2400" s="75">
        <v>42968</v>
      </c>
      <c r="C2400" s="53">
        <v>0.62777777777777777</v>
      </c>
      <c r="D2400" s="3" t="s">
        <v>3030</v>
      </c>
      <c r="E2400" s="3" t="str">
        <f t="array" ref="E2400">INDEX(list!$C$2:$C$4995,MATCH(D2400,list!$A$2:$A$4995,0))</f>
        <v>?</v>
      </c>
      <c r="F2400" s="3" t="s">
        <v>4403</v>
      </c>
      <c r="G2400" s="44">
        <v>4</v>
      </c>
      <c r="H2400" s="3" t="s">
        <v>4453</v>
      </c>
      <c r="I2400" s="3" t="s">
        <v>4213</v>
      </c>
      <c r="J2400" s="3"/>
    </row>
    <row r="2401" spans="1:10" ht="19.5" customHeight="1" thickBot="1">
      <c r="A2401" s="3" t="s">
        <v>3928</v>
      </c>
      <c r="B2401" s="75">
        <v>42968</v>
      </c>
      <c r="C2401" s="53">
        <v>0.62986111111111109</v>
      </c>
      <c r="D2401" s="3" t="s">
        <v>3272</v>
      </c>
      <c r="E2401" s="3" t="str">
        <f t="array" ref="E2401">INDEX(list!$C$2:$C$4995,MATCH(D2401,list!$A$2:$A$4995,0))</f>
        <v>Elaina Cell</v>
      </c>
      <c r="F2401" s="3" t="s">
        <v>4422</v>
      </c>
      <c r="G2401" s="44">
        <v>1</v>
      </c>
      <c r="H2401" s="3" t="s">
        <v>4453</v>
      </c>
      <c r="I2401" s="3" t="s">
        <v>4213</v>
      </c>
      <c r="J2401" s="3"/>
    </row>
    <row r="2402" spans="1:10" ht="19.5" customHeight="1" thickBot="1">
      <c r="A2402" s="3" t="s">
        <v>3928</v>
      </c>
      <c r="B2402" s="75">
        <v>42968</v>
      </c>
      <c r="C2402" s="53">
        <v>0.63472222222222219</v>
      </c>
      <c r="D2402" s="3" t="s">
        <v>3272</v>
      </c>
      <c r="E2402" s="3" t="str">
        <f t="array" ref="E2402">INDEX(list!$C$2:$C$4995,MATCH(D2402,list!$A$2:$A$4995,0))</f>
        <v>Elaina Cell</v>
      </c>
      <c r="F2402" s="3" t="s">
        <v>4403</v>
      </c>
      <c r="G2402" s="44">
        <v>9</v>
      </c>
      <c r="H2402" s="3" t="s">
        <v>4453</v>
      </c>
      <c r="I2402" s="3" t="s">
        <v>4213</v>
      </c>
      <c r="J2402" s="3"/>
    </row>
    <row r="2403" spans="1:10" ht="19.5" customHeight="1" thickBot="1">
      <c r="A2403" s="3" t="s">
        <v>3928</v>
      </c>
      <c r="B2403" s="75">
        <v>42968</v>
      </c>
      <c r="C2403" s="53">
        <v>0.64861111111111114</v>
      </c>
      <c r="D2403" s="3" t="s">
        <v>2222</v>
      </c>
      <c r="E2403" s="3" t="str">
        <f t="array" ref="E2403">INDEX(list!$C$2:$C$4995,MATCH(D2403,list!$A$2:$A$4995,0))</f>
        <v>?</v>
      </c>
      <c r="F2403" s="3" t="s">
        <v>4403</v>
      </c>
      <c r="G2403" s="44">
        <v>1</v>
      </c>
      <c r="H2403" s="3" t="s">
        <v>4453</v>
      </c>
      <c r="I2403" s="3" t="s">
        <v>4213</v>
      </c>
      <c r="J2403" s="3"/>
    </row>
    <row r="2404" spans="1:10" ht="19.5" customHeight="1" thickBot="1">
      <c r="A2404" s="3" t="s">
        <v>3928</v>
      </c>
      <c r="B2404" s="75">
        <v>42968</v>
      </c>
      <c r="C2404" s="53">
        <v>0.65277777777777779</v>
      </c>
      <c r="D2404" s="3" t="s">
        <v>2222</v>
      </c>
      <c r="E2404" s="3" t="str">
        <f t="array" ref="E2404">INDEX(list!$C$2:$C$4995,MATCH(D2404,list!$A$2:$A$4995,0))</f>
        <v>?</v>
      </c>
      <c r="F2404" s="3" t="s">
        <v>4563</v>
      </c>
      <c r="G2404" s="44">
        <v>1</v>
      </c>
      <c r="H2404" s="3" t="s">
        <v>4453</v>
      </c>
      <c r="I2404" s="3" t="s">
        <v>4213</v>
      </c>
      <c r="J2404" s="3"/>
    </row>
    <row r="2405" spans="1:10" ht="19.5" customHeight="1" thickBot="1">
      <c r="A2405" s="3" t="s">
        <v>3928</v>
      </c>
      <c r="B2405" s="75">
        <v>42968</v>
      </c>
      <c r="C2405" s="53">
        <v>0.67222222222222217</v>
      </c>
      <c r="D2405" s="3" t="s">
        <v>3557</v>
      </c>
      <c r="E2405" s="3" t="str">
        <f t="array" ref="E2405">INDEX(list!$C$2:$C$4995,MATCH(D2405,list!$A$2:$A$4995,0))</f>
        <v>HelpGuide, Inc.</v>
      </c>
      <c r="F2405" s="3" t="s">
        <v>4207</v>
      </c>
      <c r="G2405" s="44">
        <v>1</v>
      </c>
      <c r="H2405" s="3" t="s">
        <v>4453</v>
      </c>
      <c r="I2405" s="3" t="s">
        <v>4213</v>
      </c>
      <c r="J2405" s="3" t="s">
        <v>4208</v>
      </c>
    </row>
    <row r="2406" spans="1:10" ht="19.5" customHeight="1" thickBot="1">
      <c r="A2406" s="56" t="s">
        <v>3928</v>
      </c>
      <c r="B2406" s="80">
        <v>42968</v>
      </c>
      <c r="C2406" s="67">
        <v>0.6791666666666667</v>
      </c>
      <c r="D2406" s="56" t="s">
        <v>2080</v>
      </c>
      <c r="E2406" s="3" t="str">
        <f t="array" ref="E2406">INDEX(list!$C$2:$C$4995,MATCH(D2406,list!$A$2:$A$4995,0))</f>
        <v>ATT - Above The Top - Susanne Mardirosian Cell</v>
      </c>
      <c r="F2406" s="56" t="s">
        <v>4418</v>
      </c>
      <c r="G2406" s="58">
        <v>4</v>
      </c>
      <c r="H2406" s="56" t="s">
        <v>4453</v>
      </c>
      <c r="I2406" s="56" t="s">
        <v>4213</v>
      </c>
      <c r="J2406" s="56"/>
    </row>
    <row r="2407" spans="1:10" ht="19.5" customHeight="1" thickBot="1">
      <c r="A2407" s="56" t="s">
        <v>3928</v>
      </c>
      <c r="B2407" s="80">
        <v>42968</v>
      </c>
      <c r="C2407" s="67">
        <v>0.71666666666666667</v>
      </c>
      <c r="D2407" s="56" t="s">
        <v>3618</v>
      </c>
      <c r="E2407" s="3" t="str">
        <f t="array" ref="E2407">INDEX(list!$C$2:$C$4995,MATCH(D2407,list!$A$2:$A$4995,0))</f>
        <v>ATT - Oanh Shockley (gone)</v>
      </c>
      <c r="F2407" s="56" t="s">
        <v>4428</v>
      </c>
      <c r="G2407" s="58">
        <v>10</v>
      </c>
      <c r="H2407" s="56" t="s">
        <v>4453</v>
      </c>
      <c r="I2407" s="56" t="s">
        <v>4213</v>
      </c>
      <c r="J2407" s="56"/>
    </row>
    <row r="2408" spans="1:10" ht="19.5" customHeight="1" thickBot="1">
      <c r="A2408" s="3" t="s">
        <v>3928</v>
      </c>
      <c r="B2408" s="75">
        <v>42968</v>
      </c>
      <c r="C2408" s="53">
        <v>0.73611111111111116</v>
      </c>
      <c r="D2408" s="3" t="s">
        <v>440</v>
      </c>
      <c r="E2408" s="3" t="str">
        <f t="array" ref="E2408">INDEX(list!$C$2:$C$4995,MATCH(D2408,list!$A$2:$A$4995,0))</f>
        <v>Larry Nedry Home</v>
      </c>
      <c r="F2408" s="3" t="s">
        <v>4403</v>
      </c>
      <c r="G2408" s="44">
        <v>41</v>
      </c>
      <c r="H2408" s="3" t="s">
        <v>4453</v>
      </c>
      <c r="I2408" s="3" t="s">
        <v>4213</v>
      </c>
      <c r="J2408" s="3"/>
    </row>
    <row r="2409" spans="1:10" ht="19.5" customHeight="1" thickBot="1">
      <c r="A2409" s="56" t="s">
        <v>3928</v>
      </c>
      <c r="B2409" s="80">
        <v>42968</v>
      </c>
      <c r="C2409" s="67">
        <v>0.8930555555555556</v>
      </c>
      <c r="D2409" s="56" t="s">
        <v>3618</v>
      </c>
      <c r="E2409" s="3" t="str">
        <f t="array" ref="E2409">INDEX(list!$C$2:$C$4995,MATCH(D2409,list!$A$2:$A$4995,0))</f>
        <v>ATT - Oanh Shockley (gone)</v>
      </c>
      <c r="F2409" s="56" t="s">
        <v>4403</v>
      </c>
      <c r="G2409" s="58">
        <v>13</v>
      </c>
      <c r="H2409" s="56" t="s">
        <v>4453</v>
      </c>
      <c r="I2409" s="56" t="s">
        <v>4220</v>
      </c>
      <c r="J2409" s="56"/>
    </row>
    <row r="2410" spans="1:10" ht="19.5" customHeight="1" thickBot="1">
      <c r="A2410" s="3" t="s">
        <v>3932</v>
      </c>
      <c r="B2410" s="75">
        <v>42969</v>
      </c>
      <c r="C2410" s="53">
        <v>0.40625</v>
      </c>
      <c r="D2410" s="3" t="s">
        <v>2872</v>
      </c>
      <c r="E2410" s="3" t="str">
        <f t="array" ref="E2410">INDEX(list!$C$2:$C$4995,MATCH(D2410,list!$A$2:$A$4995,0))</f>
        <v>ET - Main</v>
      </c>
      <c r="F2410" s="3" t="s">
        <v>4404</v>
      </c>
      <c r="G2410" s="44">
        <v>2</v>
      </c>
      <c r="H2410" s="3" t="s">
        <v>4458</v>
      </c>
      <c r="I2410" s="3" t="s">
        <v>4213</v>
      </c>
      <c r="J2410" s="3"/>
    </row>
    <row r="2411" spans="1:10" ht="19.5" customHeight="1" thickBot="1">
      <c r="A2411" s="3" t="s">
        <v>3932</v>
      </c>
      <c r="B2411" s="75">
        <v>42969</v>
      </c>
      <c r="C2411" s="53">
        <v>0.40763888888888888</v>
      </c>
      <c r="D2411" s="3" t="s">
        <v>2716</v>
      </c>
      <c r="E2411" s="3" t="str">
        <f t="array" ref="E2411">INDEX(list!$C$2:$C$4995,MATCH(D2411,list!$A$2:$A$4995,0))</f>
        <v>SOCO - Stella</v>
      </c>
      <c r="F2411" s="3" t="s">
        <v>4403</v>
      </c>
      <c r="G2411" s="44">
        <v>16</v>
      </c>
      <c r="H2411" s="3" t="s">
        <v>4458</v>
      </c>
      <c r="I2411" s="3" t="s">
        <v>4213</v>
      </c>
      <c r="J2411" s="3"/>
    </row>
    <row r="2412" spans="1:10" ht="19.5" customHeight="1" thickBot="1">
      <c r="A2412" s="56" t="s">
        <v>3932</v>
      </c>
      <c r="B2412" s="80">
        <v>42969</v>
      </c>
      <c r="C2412" s="67">
        <v>0.42291666666666666</v>
      </c>
      <c r="D2412" s="56" t="s">
        <v>3583</v>
      </c>
      <c r="E2412" s="3" t="str">
        <f t="array" ref="E2412">INDEX(list!$C$2:$C$4995,MATCH(D2412,list!$A$2:$A$4995,0))</f>
        <v>PDM - Don Hoffman</v>
      </c>
      <c r="F2412" s="56" t="s">
        <v>4403</v>
      </c>
      <c r="G2412" s="58">
        <v>25</v>
      </c>
      <c r="H2412" s="56" t="s">
        <v>4458</v>
      </c>
      <c r="I2412" s="56" t="s">
        <v>4213</v>
      </c>
      <c r="J2412" s="56"/>
    </row>
    <row r="2413" spans="1:10" ht="19.5" customHeight="1" thickBot="1">
      <c r="A2413" s="3" t="s">
        <v>3932</v>
      </c>
      <c r="B2413" s="75">
        <v>42969</v>
      </c>
      <c r="C2413" s="53">
        <v>0.45347222222222222</v>
      </c>
      <c r="D2413" s="3" t="s">
        <v>3272</v>
      </c>
      <c r="E2413" s="3" t="str">
        <f t="array" ref="E2413">INDEX(list!$C$2:$C$4995,MATCH(D2413,list!$A$2:$A$4995,0))</f>
        <v>Elaina Cell</v>
      </c>
      <c r="F2413" s="3" t="s">
        <v>4403</v>
      </c>
      <c r="G2413" s="44">
        <v>2</v>
      </c>
      <c r="H2413" s="3" t="s">
        <v>4458</v>
      </c>
      <c r="I2413" s="3" t="s">
        <v>4213</v>
      </c>
      <c r="J2413" s="3"/>
    </row>
    <row r="2414" spans="1:10" ht="19.5" customHeight="1" thickBot="1">
      <c r="A2414" s="3" t="s">
        <v>3932</v>
      </c>
      <c r="B2414" s="75">
        <v>42969</v>
      </c>
      <c r="C2414" s="53">
        <v>0.46736111111111112</v>
      </c>
      <c r="D2414" s="3" t="s">
        <v>2872</v>
      </c>
      <c r="E2414" s="3" t="str">
        <f t="array" ref="E2414">INDEX(list!$C$2:$C$4995,MATCH(D2414,list!$A$2:$A$4995,0))</f>
        <v>ET - Main</v>
      </c>
      <c r="F2414" s="3" t="s">
        <v>4404</v>
      </c>
      <c r="G2414" s="44">
        <v>1</v>
      </c>
      <c r="H2414" s="3" t="s">
        <v>4458</v>
      </c>
      <c r="I2414" s="3" t="s">
        <v>4213</v>
      </c>
      <c r="J2414" s="3"/>
    </row>
    <row r="2415" spans="1:10" ht="19.5" customHeight="1" thickBot="1">
      <c r="A2415" s="3" t="s">
        <v>3932</v>
      </c>
      <c r="B2415" s="75">
        <v>42969</v>
      </c>
      <c r="C2415" s="53">
        <v>0.4680555555555555</v>
      </c>
      <c r="D2415" s="3" t="s">
        <v>2872</v>
      </c>
      <c r="E2415" s="3" t="str">
        <f t="array" ref="E2415">INDEX(list!$C$2:$C$4995,MATCH(D2415,list!$A$2:$A$4995,0))</f>
        <v>ET - Main</v>
      </c>
      <c r="F2415" s="3" t="s">
        <v>4403</v>
      </c>
      <c r="G2415" s="44">
        <v>25</v>
      </c>
      <c r="H2415" s="3" t="s">
        <v>4458</v>
      </c>
      <c r="I2415" s="3" t="s">
        <v>4213</v>
      </c>
      <c r="J2415" s="3"/>
    </row>
    <row r="2416" spans="1:10" ht="19.5" customHeight="1" thickBot="1">
      <c r="A2416" s="3" t="s">
        <v>3932</v>
      </c>
      <c r="B2416" s="75">
        <v>42969</v>
      </c>
      <c r="C2416" s="53">
        <v>0.48472222222222222</v>
      </c>
      <c r="D2416" s="3" t="s">
        <v>2872</v>
      </c>
      <c r="E2416" s="3" t="str">
        <f t="array" ref="E2416">INDEX(list!$C$2:$C$4995,MATCH(D2416,list!$A$2:$A$4995,0))</f>
        <v>ET - Main</v>
      </c>
      <c r="F2416" s="3" t="s">
        <v>4404</v>
      </c>
      <c r="G2416" s="44">
        <v>1</v>
      </c>
      <c r="H2416" s="3" t="s">
        <v>4458</v>
      </c>
      <c r="I2416" s="3" t="s">
        <v>4213</v>
      </c>
      <c r="J2416" s="3"/>
    </row>
    <row r="2417" spans="1:10" ht="19.5" customHeight="1" thickBot="1">
      <c r="A2417" s="3" t="s">
        <v>3932</v>
      </c>
      <c r="B2417" s="75">
        <v>42969</v>
      </c>
      <c r="C2417" s="53">
        <v>0.48472222222222222</v>
      </c>
      <c r="D2417" s="3" t="s">
        <v>2872</v>
      </c>
      <c r="E2417" s="3" t="str">
        <f t="array" ref="E2417">INDEX(list!$C$2:$C$4995,MATCH(D2417,list!$A$2:$A$4995,0))</f>
        <v>ET - Main</v>
      </c>
      <c r="F2417" s="3" t="s">
        <v>4403</v>
      </c>
      <c r="G2417" s="44">
        <v>8</v>
      </c>
      <c r="H2417" s="3" t="s">
        <v>4458</v>
      </c>
      <c r="I2417" s="3" t="s">
        <v>4213</v>
      </c>
      <c r="J2417" s="3"/>
    </row>
    <row r="2418" spans="1:10" ht="19.5" customHeight="1" thickBot="1">
      <c r="A2418" s="3" t="s">
        <v>3932</v>
      </c>
      <c r="B2418" s="75">
        <v>42969</v>
      </c>
      <c r="C2418" s="53">
        <v>0.50069444444444444</v>
      </c>
      <c r="D2418" s="3" t="s">
        <v>2166</v>
      </c>
      <c r="E2418" s="3" t="str">
        <f t="array" ref="E2418">INDEX(list!$C$2:$C$4995,MATCH(D2418,list!$A$2:$A$4995,0))</f>
        <v>Ed Laubach Cell</v>
      </c>
      <c r="F2418" s="3" t="s">
        <v>4403</v>
      </c>
      <c r="G2418" s="44">
        <v>4</v>
      </c>
      <c r="H2418" s="3" t="s">
        <v>4458</v>
      </c>
      <c r="I2418" s="3" t="s">
        <v>4213</v>
      </c>
      <c r="J2418" s="3"/>
    </row>
    <row r="2419" spans="1:10" ht="19.5" customHeight="1" thickBot="1">
      <c r="A2419" s="3" t="s">
        <v>3932</v>
      </c>
      <c r="B2419" s="75">
        <v>42969</v>
      </c>
      <c r="C2419" s="53">
        <v>0.50347222222222221</v>
      </c>
      <c r="D2419" s="3" t="s">
        <v>3618</v>
      </c>
      <c r="E2419" s="3" t="str">
        <f t="array" ref="E2419">INDEX(list!$C$2:$C$4995,MATCH(D2419,list!$A$2:$A$4995,0))</f>
        <v>ATT - Oanh Shockley (gone)</v>
      </c>
      <c r="F2419" s="3" t="s">
        <v>4403</v>
      </c>
      <c r="G2419" s="44">
        <v>2</v>
      </c>
      <c r="H2419" s="3" t="s">
        <v>4458</v>
      </c>
      <c r="I2419" s="3" t="s">
        <v>4213</v>
      </c>
      <c r="J2419" s="3"/>
    </row>
    <row r="2420" spans="1:10" ht="19.5" customHeight="1" thickBot="1">
      <c r="A2420" s="3" t="s">
        <v>3932</v>
      </c>
      <c r="B2420" s="75">
        <v>42969</v>
      </c>
      <c r="C2420" s="53">
        <v>0.52152777777777781</v>
      </c>
      <c r="D2420" s="3" t="s">
        <v>2327</v>
      </c>
      <c r="E2420" s="3" t="str">
        <f t="array" ref="E2420">INDEX(list!$C$2:$C$4995,MATCH(D2420,list!$A$2:$A$4995,0))</f>
        <v>VA - Chris Staff</v>
      </c>
      <c r="F2420" s="3" t="s">
        <v>4403</v>
      </c>
      <c r="G2420" s="44">
        <v>1</v>
      </c>
      <c r="H2420" s="3" t="s">
        <v>4458</v>
      </c>
      <c r="I2420" s="3" t="s">
        <v>4213</v>
      </c>
      <c r="J2420" s="3"/>
    </row>
    <row r="2421" spans="1:10" ht="19.5" customHeight="1" thickBot="1">
      <c r="A2421" s="3" t="s">
        <v>3932</v>
      </c>
      <c r="B2421" s="75">
        <v>42969</v>
      </c>
      <c r="C2421" s="53">
        <v>0.53541666666666665</v>
      </c>
      <c r="D2421" s="3" t="s">
        <v>2975</v>
      </c>
      <c r="E2421" s="3" t="str">
        <f t="array" ref="E2421">INDEX(list!$C$2:$C$4995,MATCH(D2421,list!$A$2:$A$4995,0))</f>
        <v>ET - Kellie Langwell Cell</v>
      </c>
      <c r="F2421" s="3" t="s">
        <v>4421</v>
      </c>
      <c r="G2421" s="44">
        <v>1</v>
      </c>
      <c r="H2421" s="3" t="s">
        <v>4453</v>
      </c>
      <c r="I2421" s="3" t="s">
        <v>4213</v>
      </c>
      <c r="J2421" s="3"/>
    </row>
    <row r="2422" spans="1:10" ht="19.5" customHeight="1" thickBot="1">
      <c r="A2422" s="3" t="s">
        <v>3932</v>
      </c>
      <c r="B2422" s="75">
        <v>42969</v>
      </c>
      <c r="C2422" s="53">
        <v>0.53611111111111109</v>
      </c>
      <c r="D2422" s="3" t="s">
        <v>7</v>
      </c>
      <c r="E2422" s="3" t="str">
        <f t="array" ref="E2422">INDEX(list!$C$2:$C$4995,MATCH(D2422,list!$A$2:$A$4995,0))</f>
        <v>?</v>
      </c>
      <c r="F2422" s="3" t="s">
        <v>4362</v>
      </c>
      <c r="G2422" s="44">
        <v>2</v>
      </c>
      <c r="H2422" s="3" t="s">
        <v>4453</v>
      </c>
      <c r="I2422" s="3" t="s">
        <v>4213</v>
      </c>
      <c r="J2422" s="3"/>
    </row>
    <row r="2423" spans="1:10" ht="19.5" customHeight="1" thickBot="1">
      <c r="A2423" s="3" t="s">
        <v>3932</v>
      </c>
      <c r="B2423" s="75">
        <v>42969</v>
      </c>
      <c r="C2423" s="53">
        <v>0.53680555555555554</v>
      </c>
      <c r="D2423" s="3" t="s">
        <v>2272</v>
      </c>
      <c r="E2423" s="3" t="str">
        <f t="array" ref="E2423">INDEX(list!$C$2:$C$4995,MATCH(D2423,list!$A$2:$A$4995,0))</f>
        <v>PCG - Gerry Grimes cell</v>
      </c>
      <c r="F2423" s="3" t="s">
        <v>4403</v>
      </c>
      <c r="G2423" s="44">
        <v>2</v>
      </c>
      <c r="H2423" s="3" t="s">
        <v>4453</v>
      </c>
      <c r="I2423" s="3" t="s">
        <v>4213</v>
      </c>
      <c r="J2423" s="3"/>
    </row>
    <row r="2424" spans="1:10" ht="19.5" customHeight="1" thickBot="1">
      <c r="A2424" s="56" t="s">
        <v>3932</v>
      </c>
      <c r="B2424" s="80">
        <v>42969</v>
      </c>
      <c r="C2424" s="67">
        <v>0.53888888888888886</v>
      </c>
      <c r="D2424" s="56" t="s">
        <v>2975</v>
      </c>
      <c r="E2424" s="3" t="str">
        <f t="array" ref="E2424">INDEX(list!$C$2:$C$4995,MATCH(D2424,list!$A$2:$A$4995,0))</f>
        <v>ET - Kellie Langwell Cell</v>
      </c>
      <c r="F2424" s="56" t="s">
        <v>4421</v>
      </c>
      <c r="G2424" s="58">
        <v>17</v>
      </c>
      <c r="H2424" s="56" t="s">
        <v>4453</v>
      </c>
      <c r="I2424" s="56" t="s">
        <v>4213</v>
      </c>
      <c r="J2424" s="56"/>
    </row>
    <row r="2425" spans="1:10" ht="19.5" customHeight="1" thickBot="1">
      <c r="A2425" s="56" t="s">
        <v>3932</v>
      </c>
      <c r="B2425" s="80">
        <v>42969</v>
      </c>
      <c r="C2425" s="67">
        <v>0.55902777777777779</v>
      </c>
      <c r="D2425" s="56" t="s">
        <v>2975</v>
      </c>
      <c r="E2425" s="3" t="str">
        <f t="array" ref="E2425">INDEX(list!$C$2:$C$4995,MATCH(D2425,list!$A$2:$A$4995,0))</f>
        <v>ET - Kellie Langwell Cell</v>
      </c>
      <c r="F2425" s="56" t="s">
        <v>4403</v>
      </c>
      <c r="G2425" s="58">
        <v>14</v>
      </c>
      <c r="H2425" s="56" t="s">
        <v>4453</v>
      </c>
      <c r="I2425" s="56" t="s">
        <v>4213</v>
      </c>
      <c r="J2425" s="56"/>
    </row>
    <row r="2426" spans="1:10" ht="19.5" customHeight="1" thickBot="1">
      <c r="A2426" s="56" t="s">
        <v>3932</v>
      </c>
      <c r="B2426" s="80">
        <v>42969</v>
      </c>
      <c r="C2426" s="67">
        <v>0.56944444444444442</v>
      </c>
      <c r="D2426" s="56" t="s">
        <v>3506</v>
      </c>
      <c r="E2426" s="3" t="str">
        <f t="array" ref="E2426">INDEX(list!$C$2:$C$4995,MATCH(D2426,list!$A$2:$A$4995,0))</f>
        <v>ET - Kevin O'Connor</v>
      </c>
      <c r="F2426" s="56" t="s">
        <v>4403</v>
      </c>
      <c r="G2426" s="58">
        <v>36</v>
      </c>
      <c r="H2426" s="56" t="s">
        <v>4453</v>
      </c>
      <c r="I2426" s="56" t="s">
        <v>4213</v>
      </c>
      <c r="J2426" s="56"/>
    </row>
    <row r="2427" spans="1:10" ht="19.5" customHeight="1" thickBot="1">
      <c r="A2427" s="3" t="s">
        <v>3932</v>
      </c>
      <c r="B2427" s="75">
        <v>42969</v>
      </c>
      <c r="C2427" s="53">
        <v>0.59444444444444444</v>
      </c>
      <c r="D2427" s="3" t="s">
        <v>2166</v>
      </c>
      <c r="E2427" s="3" t="str">
        <f t="array" ref="E2427">INDEX(list!$C$2:$C$4995,MATCH(D2427,list!$A$2:$A$4995,0))</f>
        <v>Ed Laubach Cell</v>
      </c>
      <c r="F2427" s="3" t="s">
        <v>4403</v>
      </c>
      <c r="G2427" s="44">
        <v>13</v>
      </c>
      <c r="H2427" s="3" t="s">
        <v>4453</v>
      </c>
      <c r="I2427" s="3" t="s">
        <v>4213</v>
      </c>
      <c r="J2427" s="3"/>
    </row>
    <row r="2428" spans="1:10" ht="19.5" customHeight="1" thickBot="1">
      <c r="A2428" s="3" t="s">
        <v>3932</v>
      </c>
      <c r="B2428" s="75">
        <v>42969</v>
      </c>
      <c r="C2428" s="53">
        <v>0.59861111111111109</v>
      </c>
      <c r="D2428" s="3" t="s">
        <v>3557</v>
      </c>
      <c r="E2428" s="3" t="str">
        <f t="array" ref="E2428">INDEX(list!$C$2:$C$4995,MATCH(D2428,list!$A$2:$A$4995,0))</f>
        <v>HelpGuide, Inc.</v>
      </c>
      <c r="F2428" s="3" t="s">
        <v>4207</v>
      </c>
      <c r="G2428" s="44">
        <v>1</v>
      </c>
      <c r="H2428" s="3" t="s">
        <v>4453</v>
      </c>
      <c r="I2428" s="3" t="s">
        <v>4213</v>
      </c>
      <c r="J2428" s="3" t="s">
        <v>4208</v>
      </c>
    </row>
    <row r="2429" spans="1:10" ht="19.5" customHeight="1" thickBot="1">
      <c r="A2429" s="3" t="s">
        <v>3932</v>
      </c>
      <c r="B2429" s="75">
        <v>42969</v>
      </c>
      <c r="C2429" s="53">
        <v>0.64027777777777783</v>
      </c>
      <c r="D2429" s="3" t="s">
        <v>3272</v>
      </c>
      <c r="E2429" s="3" t="str">
        <f t="array" ref="E2429">INDEX(list!$C$2:$C$4995,MATCH(D2429,list!$A$2:$A$4995,0))</f>
        <v>Elaina Cell</v>
      </c>
      <c r="F2429" s="3" t="s">
        <v>4403</v>
      </c>
      <c r="G2429" s="44">
        <v>5</v>
      </c>
      <c r="H2429" s="3" t="s">
        <v>4453</v>
      </c>
      <c r="I2429" s="3" t="s">
        <v>4213</v>
      </c>
      <c r="J2429" s="3"/>
    </row>
    <row r="2430" spans="1:10" ht="19.5" customHeight="1" thickBot="1">
      <c r="A2430" s="3" t="s">
        <v>3932</v>
      </c>
      <c r="B2430" s="75">
        <v>42969</v>
      </c>
      <c r="C2430" s="53">
        <v>0.64097222222222217</v>
      </c>
      <c r="D2430" s="3" t="s">
        <v>1277</v>
      </c>
      <c r="E2430" s="3" t="str">
        <f t="array" ref="E2430">INDEX(list!$C$2:$C$4995,MATCH(D2430,list!$A$2:$A$4995,0))</f>
        <v>Nathan Wauk Cell</v>
      </c>
      <c r="F2430" s="3" t="s">
        <v>4479</v>
      </c>
      <c r="G2430" s="44">
        <v>2</v>
      </c>
      <c r="H2430" s="3" t="s">
        <v>4453</v>
      </c>
      <c r="I2430" s="3" t="s">
        <v>4213</v>
      </c>
      <c r="J2430" s="3"/>
    </row>
    <row r="2431" spans="1:10" ht="19.5" customHeight="1" thickBot="1">
      <c r="A2431" s="3" t="s">
        <v>3932</v>
      </c>
      <c r="B2431" s="75">
        <v>42969</v>
      </c>
      <c r="C2431" s="53">
        <v>0.64374999999999993</v>
      </c>
      <c r="D2431" s="3" t="s">
        <v>3557</v>
      </c>
      <c r="E2431" s="3" t="str">
        <f t="array" ref="E2431">INDEX(list!$C$2:$C$4995,MATCH(D2431,list!$A$2:$A$4995,0))</f>
        <v>HelpGuide, Inc.</v>
      </c>
      <c r="F2431" s="3" t="s">
        <v>4207</v>
      </c>
      <c r="G2431" s="44">
        <v>1</v>
      </c>
      <c r="H2431" s="3" t="s">
        <v>4453</v>
      </c>
      <c r="I2431" s="3" t="s">
        <v>4213</v>
      </c>
      <c r="J2431" s="3" t="s">
        <v>4208</v>
      </c>
    </row>
    <row r="2432" spans="1:10" ht="19.5" customHeight="1" thickBot="1">
      <c r="A2432" s="3" t="s">
        <v>3932</v>
      </c>
      <c r="B2432" s="75">
        <v>42969</v>
      </c>
      <c r="C2432" s="53">
        <v>0.64513888888888882</v>
      </c>
      <c r="D2432" s="3" t="s">
        <v>3272</v>
      </c>
      <c r="E2432" s="3" t="str">
        <f t="array" ref="E2432">INDEX(list!$C$2:$C$4995,MATCH(D2432,list!$A$2:$A$4995,0))</f>
        <v>Elaina Cell</v>
      </c>
      <c r="F2432" s="3" t="s">
        <v>4422</v>
      </c>
      <c r="G2432" s="44">
        <v>2</v>
      </c>
      <c r="H2432" s="3" t="s">
        <v>4453</v>
      </c>
      <c r="I2432" s="3" t="s">
        <v>4213</v>
      </c>
      <c r="J2432" s="3"/>
    </row>
    <row r="2433" spans="1:10" ht="19.5" customHeight="1" thickBot="1">
      <c r="A2433" s="3" t="s">
        <v>3932</v>
      </c>
      <c r="B2433" s="75">
        <v>42969</v>
      </c>
      <c r="C2433" s="53">
        <v>0.66319444444444442</v>
      </c>
      <c r="D2433" s="3" t="s">
        <v>3272</v>
      </c>
      <c r="E2433" s="3" t="str">
        <f t="array" ref="E2433">INDEX(list!$C$2:$C$4995,MATCH(D2433,list!$A$2:$A$4995,0))</f>
        <v>Elaina Cell</v>
      </c>
      <c r="F2433" s="3" t="s">
        <v>4422</v>
      </c>
      <c r="G2433" s="44">
        <v>8</v>
      </c>
      <c r="H2433" s="3" t="s">
        <v>4453</v>
      </c>
      <c r="I2433" s="3" t="s">
        <v>4213</v>
      </c>
      <c r="J2433" s="3"/>
    </row>
    <row r="2434" spans="1:10" ht="19.5" customHeight="1" thickBot="1">
      <c r="A2434" s="3" t="s">
        <v>3932</v>
      </c>
      <c r="B2434" s="75">
        <v>42969</v>
      </c>
      <c r="C2434" s="53">
        <v>0.72013888888888899</v>
      </c>
      <c r="D2434" s="3" t="s">
        <v>3030</v>
      </c>
      <c r="E2434" s="3" t="str">
        <f t="array" ref="E2434">INDEX(list!$C$2:$C$4995,MATCH(D2434,list!$A$2:$A$4995,0))</f>
        <v>?</v>
      </c>
      <c r="F2434" s="3" t="s">
        <v>4476</v>
      </c>
      <c r="G2434" s="44">
        <v>2</v>
      </c>
      <c r="H2434" s="3" t="s">
        <v>4453</v>
      </c>
      <c r="I2434" s="3" t="s">
        <v>4213</v>
      </c>
      <c r="J2434" s="3"/>
    </row>
    <row r="2435" spans="1:10" ht="19.5" customHeight="1" thickBot="1">
      <c r="A2435" s="3" t="s">
        <v>3932</v>
      </c>
      <c r="B2435" s="75">
        <v>42969</v>
      </c>
      <c r="C2435" s="53">
        <v>0.72222222222222221</v>
      </c>
      <c r="D2435" s="3" t="s">
        <v>3272</v>
      </c>
      <c r="E2435" s="3" t="str">
        <f t="array" ref="E2435">INDEX(list!$C$2:$C$4995,MATCH(D2435,list!$A$2:$A$4995,0))</f>
        <v>Elaina Cell</v>
      </c>
      <c r="F2435" s="3" t="s">
        <v>4422</v>
      </c>
      <c r="G2435" s="44">
        <v>7</v>
      </c>
      <c r="H2435" s="3" t="s">
        <v>4453</v>
      </c>
      <c r="I2435" s="3" t="s">
        <v>4213</v>
      </c>
      <c r="J2435" s="3"/>
    </row>
    <row r="2436" spans="1:10" ht="19.5" customHeight="1" thickBot="1">
      <c r="A2436" s="3" t="s">
        <v>3932</v>
      </c>
      <c r="B2436" s="75">
        <v>42969</v>
      </c>
      <c r="C2436" s="53">
        <v>0.77708333333333324</v>
      </c>
      <c r="D2436" s="3" t="s">
        <v>3272</v>
      </c>
      <c r="E2436" s="3" t="str">
        <f t="array" ref="E2436">INDEX(list!$C$2:$C$4995,MATCH(D2436,list!$A$2:$A$4995,0))</f>
        <v>Elaina Cell</v>
      </c>
      <c r="F2436" s="3" t="s">
        <v>4422</v>
      </c>
      <c r="G2436" s="44">
        <v>1</v>
      </c>
      <c r="H2436" s="3" t="s">
        <v>4453</v>
      </c>
      <c r="I2436" s="3" t="s">
        <v>4213</v>
      </c>
      <c r="J2436" s="3"/>
    </row>
    <row r="2437" spans="1:10" ht="19.5" customHeight="1" thickBot="1">
      <c r="A2437" s="3" t="s">
        <v>3932</v>
      </c>
      <c r="B2437" s="75">
        <v>42969</v>
      </c>
      <c r="C2437" s="53">
        <v>0.77777777777777779</v>
      </c>
      <c r="D2437" s="3" t="s">
        <v>3557</v>
      </c>
      <c r="E2437" s="3" t="str">
        <f t="array" ref="E2437">INDEX(list!$C$2:$C$4995,MATCH(D2437,list!$A$2:$A$4995,0))</f>
        <v>HelpGuide, Inc.</v>
      </c>
      <c r="F2437" s="3" t="s">
        <v>4207</v>
      </c>
      <c r="G2437" s="44">
        <v>1</v>
      </c>
      <c r="H2437" s="3" t="s">
        <v>4453</v>
      </c>
      <c r="I2437" s="3" t="s">
        <v>4213</v>
      </c>
      <c r="J2437" s="3" t="s">
        <v>4208</v>
      </c>
    </row>
    <row r="2438" spans="1:10" ht="19.5" customHeight="1" thickBot="1">
      <c r="A2438" s="3" t="s">
        <v>3932</v>
      </c>
      <c r="B2438" s="75">
        <v>42969</v>
      </c>
      <c r="C2438" s="53">
        <v>0.77986111111111101</v>
      </c>
      <c r="D2438" s="3" t="s">
        <v>3272</v>
      </c>
      <c r="E2438" s="3" t="str">
        <f t="array" ref="E2438">INDEX(list!$C$2:$C$4995,MATCH(D2438,list!$A$2:$A$4995,0))</f>
        <v>Elaina Cell</v>
      </c>
      <c r="F2438" s="3" t="s">
        <v>4422</v>
      </c>
      <c r="G2438" s="44">
        <v>12</v>
      </c>
      <c r="H2438" s="3" t="s">
        <v>4453</v>
      </c>
      <c r="I2438" s="3" t="s">
        <v>4213</v>
      </c>
      <c r="J2438" s="3"/>
    </row>
    <row r="2439" spans="1:10" ht="19.5" customHeight="1" thickBot="1">
      <c r="A2439" s="3" t="s">
        <v>3932</v>
      </c>
      <c r="B2439" s="75">
        <v>42969</v>
      </c>
      <c r="C2439" s="53">
        <v>0.80625000000000002</v>
      </c>
      <c r="D2439" s="3" t="s">
        <v>2058</v>
      </c>
      <c r="E2439" s="3" t="str">
        <f t="array" ref="E2439">INDEX(list!$C$2:$C$4995,MATCH(D2439,list!$A$2:$A$4995,0))</f>
        <v>CPL - Beth Home</v>
      </c>
      <c r="F2439" s="3" t="s">
        <v>4403</v>
      </c>
      <c r="G2439" s="44">
        <v>2</v>
      </c>
      <c r="H2439" s="3" t="s">
        <v>4453</v>
      </c>
      <c r="I2439" s="3" t="s">
        <v>4213</v>
      </c>
      <c r="J2439" s="3"/>
    </row>
    <row r="2440" spans="1:10" ht="19.5" customHeight="1" thickBot="1">
      <c r="A2440" s="3" t="s">
        <v>3933</v>
      </c>
      <c r="B2440" s="75">
        <v>42970</v>
      </c>
      <c r="C2440" s="53">
        <v>0.37291666666666662</v>
      </c>
      <c r="D2440" s="3" t="s">
        <v>2716</v>
      </c>
      <c r="E2440" s="3" t="str">
        <f t="array" ref="E2440">INDEX(list!$C$2:$C$4995,MATCH(D2440,list!$A$2:$A$4995,0))</f>
        <v>SOCO - Stella</v>
      </c>
      <c r="F2440" s="3" t="s">
        <v>4408</v>
      </c>
      <c r="G2440" s="44">
        <v>43</v>
      </c>
      <c r="H2440" s="3" t="s">
        <v>4453</v>
      </c>
      <c r="I2440" s="3" t="s">
        <v>4213</v>
      </c>
      <c r="J2440" s="3"/>
    </row>
    <row r="2441" spans="1:10" ht="19.5" customHeight="1" thickBot="1">
      <c r="A2441" s="3" t="s">
        <v>3933</v>
      </c>
      <c r="B2441" s="75">
        <v>42970</v>
      </c>
      <c r="C2441" s="53">
        <v>0.39652777777777781</v>
      </c>
      <c r="D2441" s="3" t="s">
        <v>3557</v>
      </c>
      <c r="E2441" s="3" t="str">
        <f t="array" ref="E2441">INDEX(list!$C$2:$C$4995,MATCH(D2441,list!$A$2:$A$4995,0))</f>
        <v>HelpGuide, Inc.</v>
      </c>
      <c r="F2441" s="3" t="s">
        <v>4207</v>
      </c>
      <c r="G2441" s="44">
        <v>2</v>
      </c>
      <c r="H2441" s="3" t="s">
        <v>4453</v>
      </c>
      <c r="I2441" s="3" t="s">
        <v>4213</v>
      </c>
      <c r="J2441" s="3" t="s">
        <v>4208</v>
      </c>
    </row>
    <row r="2442" spans="1:10" ht="19.5" customHeight="1" thickBot="1">
      <c r="A2442" s="3" t="s">
        <v>3933</v>
      </c>
      <c r="B2442" s="75">
        <v>42970</v>
      </c>
      <c r="C2442" s="53">
        <v>0.41875000000000001</v>
      </c>
      <c r="D2442" s="3" t="s">
        <v>1056</v>
      </c>
      <c r="E2442" s="3" t="str">
        <f t="array" ref="E2442">INDEX(list!$C$2:$C$4995,MATCH(D2442,list!$A$2:$A$4995,0))</f>
        <v>CNH - Harry Harrison Home</v>
      </c>
      <c r="F2442" s="3" t="s">
        <v>4403</v>
      </c>
      <c r="G2442" s="44">
        <v>40</v>
      </c>
      <c r="H2442" s="3" t="s">
        <v>4453</v>
      </c>
      <c r="I2442" s="3" t="s">
        <v>4213</v>
      </c>
      <c r="J2442" s="3"/>
    </row>
    <row r="2443" spans="1:10" ht="19.5" customHeight="1" thickBot="1">
      <c r="A2443" s="3" t="s">
        <v>3933</v>
      </c>
      <c r="B2443" s="75">
        <v>42970</v>
      </c>
      <c r="C2443" s="53">
        <v>0.4465277777777778</v>
      </c>
      <c r="D2443" s="3" t="s">
        <v>2301</v>
      </c>
      <c r="E2443" s="3" t="str">
        <f t="array" ref="E2443">INDEX(list!$C$2:$C$4995,MATCH(D2443,list!$A$2:$A$4995,0))</f>
        <v>Steve Donner</v>
      </c>
      <c r="F2443" s="3" t="s">
        <v>4421</v>
      </c>
      <c r="G2443" s="44">
        <v>4</v>
      </c>
      <c r="H2443" s="3" t="s">
        <v>4453</v>
      </c>
      <c r="I2443" s="3" t="s">
        <v>4213</v>
      </c>
      <c r="J2443" s="3"/>
    </row>
    <row r="2444" spans="1:10" ht="19.5" customHeight="1" thickBot="1">
      <c r="A2444" s="3" t="s">
        <v>3933</v>
      </c>
      <c r="B2444" s="75">
        <v>42970</v>
      </c>
      <c r="C2444" s="53">
        <v>0.44930555555555557</v>
      </c>
      <c r="D2444" s="3" t="s">
        <v>2872</v>
      </c>
      <c r="E2444" s="3" t="str">
        <f t="array" ref="E2444">INDEX(list!$C$2:$C$4995,MATCH(D2444,list!$A$2:$A$4995,0))</f>
        <v>ET - Main</v>
      </c>
      <c r="F2444" s="3" t="s">
        <v>4404</v>
      </c>
      <c r="G2444" s="44">
        <v>7</v>
      </c>
      <c r="H2444" s="3" t="s">
        <v>4453</v>
      </c>
      <c r="I2444" s="3" t="s">
        <v>4213</v>
      </c>
      <c r="J2444" s="3"/>
    </row>
    <row r="2445" spans="1:10" ht="19.5" customHeight="1" thickBot="1">
      <c r="A2445" s="3" t="s">
        <v>3933</v>
      </c>
      <c r="B2445" s="75">
        <v>42970</v>
      </c>
      <c r="C2445" s="53">
        <v>0.47083333333333338</v>
      </c>
      <c r="D2445" s="3" t="s">
        <v>3272</v>
      </c>
      <c r="E2445" s="3" t="str">
        <f t="array" ref="E2445">INDEX(list!$C$2:$C$4995,MATCH(D2445,list!$A$2:$A$4995,0))</f>
        <v>Elaina Cell</v>
      </c>
      <c r="F2445" s="3" t="s">
        <v>4403</v>
      </c>
      <c r="G2445" s="44">
        <v>3</v>
      </c>
      <c r="H2445" s="3" t="s">
        <v>4453</v>
      </c>
      <c r="I2445" s="3" t="s">
        <v>4213</v>
      </c>
      <c r="J2445" s="3"/>
    </row>
    <row r="2446" spans="1:10" ht="19.5" customHeight="1" thickBot="1">
      <c r="A2446" s="3" t="s">
        <v>3933</v>
      </c>
      <c r="B2446" s="75">
        <v>42970</v>
      </c>
      <c r="C2446" s="53">
        <v>0.47361111111111115</v>
      </c>
      <c r="D2446" s="3" t="s">
        <v>2872</v>
      </c>
      <c r="E2446" s="3" t="str">
        <f t="array" ref="E2446">INDEX(list!$C$2:$C$4995,MATCH(D2446,list!$A$2:$A$4995,0))</f>
        <v>ET - Main</v>
      </c>
      <c r="F2446" s="3" t="s">
        <v>4404</v>
      </c>
      <c r="G2446" s="44">
        <v>31</v>
      </c>
      <c r="H2446" s="3" t="s">
        <v>4453</v>
      </c>
      <c r="I2446" s="3" t="s">
        <v>4213</v>
      </c>
      <c r="J2446" s="3" t="s">
        <v>4371</v>
      </c>
    </row>
    <row r="2447" spans="1:10" ht="19.5" customHeight="1" thickBot="1">
      <c r="A2447" s="56" t="s">
        <v>3933</v>
      </c>
      <c r="B2447" s="80">
        <v>42970</v>
      </c>
      <c r="C2447" s="67">
        <v>0.49305555555555558</v>
      </c>
      <c r="D2447" s="56" t="s">
        <v>572</v>
      </c>
      <c r="E2447" s="59" t="str">
        <f t="array" ref="E2447">INDEX(list!$C$2:$C$4995,MATCH(D2447,list!$A$2:$A$4995,0))</f>
        <v>Graphisoft.com</v>
      </c>
      <c r="F2447" s="56" t="s">
        <v>4698</v>
      </c>
      <c r="G2447" s="58">
        <v>2</v>
      </c>
      <c r="H2447" s="56" t="s">
        <v>4453</v>
      </c>
      <c r="I2447" s="56" t="s">
        <v>4213</v>
      </c>
      <c r="J2447" s="56" t="s">
        <v>4371</v>
      </c>
    </row>
    <row r="2448" spans="1:10" ht="19.5" customHeight="1" thickBot="1">
      <c r="A2448" s="56" t="s">
        <v>3933</v>
      </c>
      <c r="B2448" s="80">
        <v>42970</v>
      </c>
      <c r="C2448" s="67">
        <v>0.52569444444444446</v>
      </c>
      <c r="D2448" s="56" t="s">
        <v>570</v>
      </c>
      <c r="E2448" s="59" t="str">
        <f t="array" ref="E2448">INDEX(list!$C$2:$C$4995,MATCH(D2448,list!$A$2:$A$4995,0))</f>
        <v>Graphisoft.com</v>
      </c>
      <c r="F2448" s="56" t="s">
        <v>4403</v>
      </c>
      <c r="G2448" s="58">
        <v>66</v>
      </c>
      <c r="H2448" s="56" t="s">
        <v>4453</v>
      </c>
      <c r="I2448" s="56" t="s">
        <v>4213</v>
      </c>
      <c r="J2448" s="56"/>
    </row>
    <row r="2449" spans="1:10" ht="19.5" customHeight="1" thickBot="1">
      <c r="A2449" s="3" t="s">
        <v>3933</v>
      </c>
      <c r="B2449" s="75">
        <v>42970</v>
      </c>
      <c r="C2449" s="53">
        <v>0.5444444444444444</v>
      </c>
      <c r="D2449" s="3" t="s">
        <v>2872</v>
      </c>
      <c r="E2449" s="3" t="str">
        <f t="array" ref="E2449">INDEX(list!$C$2:$C$4995,MATCH(D2449,list!$A$2:$A$4995,0))</f>
        <v>ET - Main</v>
      </c>
      <c r="F2449" s="3" t="s">
        <v>4404</v>
      </c>
      <c r="G2449" s="44">
        <v>1</v>
      </c>
      <c r="H2449" s="3" t="s">
        <v>4453</v>
      </c>
      <c r="I2449" s="3" t="s">
        <v>4213</v>
      </c>
      <c r="J2449" s="3"/>
    </row>
    <row r="2450" spans="1:10" ht="19.5" customHeight="1" thickBot="1">
      <c r="A2450" s="3" t="s">
        <v>3933</v>
      </c>
      <c r="B2450" s="75">
        <v>42970</v>
      </c>
      <c r="C2450" s="53">
        <v>0.54513888888888895</v>
      </c>
      <c r="D2450" s="3" t="s">
        <v>2872</v>
      </c>
      <c r="E2450" s="3" t="str">
        <f t="array" ref="E2450">INDEX(list!$C$2:$C$4995,MATCH(D2450,list!$A$2:$A$4995,0))</f>
        <v>ET - Main</v>
      </c>
      <c r="F2450" s="3" t="s">
        <v>4404</v>
      </c>
      <c r="G2450" s="44">
        <v>6</v>
      </c>
      <c r="H2450" s="3" t="s">
        <v>4453</v>
      </c>
      <c r="I2450" s="3" t="s">
        <v>4213</v>
      </c>
      <c r="J2450" s="3" t="s">
        <v>4371</v>
      </c>
    </row>
    <row r="2451" spans="1:10" ht="19.5" customHeight="1" thickBot="1">
      <c r="A2451" s="3" t="s">
        <v>3933</v>
      </c>
      <c r="B2451" s="75">
        <v>42970</v>
      </c>
      <c r="C2451" s="53">
        <v>0.55833333333333335</v>
      </c>
      <c r="D2451" s="3" t="s">
        <v>2872</v>
      </c>
      <c r="E2451" s="3" t="str">
        <f t="array" ref="E2451">INDEX(list!$C$2:$C$4995,MATCH(D2451,list!$A$2:$A$4995,0))</f>
        <v>ET - Main</v>
      </c>
      <c r="F2451" s="3" t="s">
        <v>4403</v>
      </c>
      <c r="G2451" s="44">
        <v>3</v>
      </c>
      <c r="H2451" s="3" t="s">
        <v>4453</v>
      </c>
      <c r="I2451" s="3" t="s">
        <v>4213</v>
      </c>
      <c r="J2451" s="3"/>
    </row>
    <row r="2452" spans="1:10" ht="19.5" customHeight="1" thickBot="1">
      <c r="A2452" s="3" t="s">
        <v>3933</v>
      </c>
      <c r="B2452" s="75">
        <v>42970</v>
      </c>
      <c r="C2452" s="53">
        <v>0.57777777777777783</v>
      </c>
      <c r="D2452" s="3" t="s">
        <v>3272</v>
      </c>
      <c r="E2452" s="3" t="str">
        <f t="array" ref="E2452">INDEX(list!$C$2:$C$4995,MATCH(D2452,list!$A$2:$A$4995,0))</f>
        <v>Elaina Cell</v>
      </c>
      <c r="F2452" s="3" t="s">
        <v>4422</v>
      </c>
      <c r="G2452" s="44">
        <v>3</v>
      </c>
      <c r="H2452" s="3" t="s">
        <v>4453</v>
      </c>
      <c r="I2452" s="3" t="s">
        <v>4213</v>
      </c>
      <c r="J2452" s="3"/>
    </row>
    <row r="2453" spans="1:10" ht="19.5" customHeight="1" thickBot="1">
      <c r="A2453" s="3" t="s">
        <v>3933</v>
      </c>
      <c r="B2453" s="75">
        <v>42970</v>
      </c>
      <c r="C2453" s="53">
        <v>0.58819444444444446</v>
      </c>
      <c r="D2453" s="3" t="s">
        <v>1277</v>
      </c>
      <c r="E2453" s="3" t="str">
        <f t="array" ref="E2453">INDEX(list!$C$2:$C$4995,MATCH(D2453,list!$A$2:$A$4995,0))</f>
        <v>Nathan Wauk Cell</v>
      </c>
      <c r="F2453" s="3" t="s">
        <v>4479</v>
      </c>
      <c r="G2453" s="44">
        <v>6</v>
      </c>
      <c r="H2453" s="3" t="s">
        <v>4453</v>
      </c>
      <c r="I2453" s="3" t="s">
        <v>4213</v>
      </c>
      <c r="J2453" s="3"/>
    </row>
    <row r="2454" spans="1:10" ht="19.5" customHeight="1" thickBot="1">
      <c r="A2454" s="3" t="s">
        <v>3933</v>
      </c>
      <c r="B2454" s="75">
        <v>42970</v>
      </c>
      <c r="C2454" s="53">
        <v>0.59444444444444444</v>
      </c>
      <c r="D2454" s="3" t="s">
        <v>1277</v>
      </c>
      <c r="E2454" s="3" t="str">
        <f t="array" ref="E2454">INDEX(list!$C$2:$C$4995,MATCH(D2454,list!$A$2:$A$4995,0))</f>
        <v>Nathan Wauk Cell</v>
      </c>
      <c r="F2454" s="3" t="s">
        <v>4479</v>
      </c>
      <c r="G2454" s="44">
        <v>3</v>
      </c>
      <c r="H2454" s="3" t="s">
        <v>4453</v>
      </c>
      <c r="I2454" s="3" t="s">
        <v>4213</v>
      </c>
      <c r="J2454" s="3"/>
    </row>
    <row r="2455" spans="1:10" ht="19.5" customHeight="1" thickBot="1">
      <c r="A2455" s="3" t="s">
        <v>3933</v>
      </c>
      <c r="B2455" s="75">
        <v>42970</v>
      </c>
      <c r="C2455" s="53">
        <v>0.60416666666666663</v>
      </c>
      <c r="D2455" s="3" t="s">
        <v>2080</v>
      </c>
      <c r="E2455" s="3" t="str">
        <f t="array" ref="E2455">INDEX(list!$C$2:$C$4995,MATCH(D2455,list!$A$2:$A$4995,0))</f>
        <v>ATT - Above The Top - Susanne Mardirosian Cell</v>
      </c>
      <c r="F2455" s="3" t="s">
        <v>4418</v>
      </c>
      <c r="G2455" s="44">
        <v>4</v>
      </c>
      <c r="H2455" s="3" t="s">
        <v>4458</v>
      </c>
      <c r="I2455" s="3" t="s">
        <v>4213</v>
      </c>
      <c r="J2455" s="3"/>
    </row>
    <row r="2456" spans="1:10" ht="19.5" customHeight="1" thickBot="1">
      <c r="A2456" s="3" t="s">
        <v>3933</v>
      </c>
      <c r="B2456" s="75">
        <v>42970</v>
      </c>
      <c r="C2456" s="53">
        <v>0.61736111111111114</v>
      </c>
      <c r="D2456" s="3" t="s">
        <v>2080</v>
      </c>
      <c r="E2456" s="3" t="str">
        <f t="array" ref="E2456">INDEX(list!$C$2:$C$4995,MATCH(D2456,list!$A$2:$A$4995,0))</f>
        <v>ATT - Above The Top - Susanne Mardirosian Cell</v>
      </c>
      <c r="F2456" s="3" t="s">
        <v>4418</v>
      </c>
      <c r="G2456" s="44">
        <v>2</v>
      </c>
      <c r="H2456" s="3" t="s">
        <v>4458</v>
      </c>
      <c r="I2456" s="3" t="s">
        <v>4213</v>
      </c>
      <c r="J2456" s="3"/>
    </row>
    <row r="2457" spans="1:10" ht="19.5" customHeight="1" thickBot="1">
      <c r="A2457" s="3" t="s">
        <v>3933</v>
      </c>
      <c r="B2457" s="75">
        <v>42970</v>
      </c>
      <c r="C2457" s="53">
        <v>0.65347222222222223</v>
      </c>
      <c r="D2457" s="3" t="s">
        <v>2872</v>
      </c>
      <c r="E2457" s="3" t="str">
        <f t="array" ref="E2457">INDEX(list!$C$2:$C$4995,MATCH(D2457,list!$A$2:$A$4995,0))</f>
        <v>ET - Main</v>
      </c>
      <c r="F2457" s="3" t="s">
        <v>4403</v>
      </c>
      <c r="G2457" s="44">
        <v>5</v>
      </c>
      <c r="H2457" s="3" t="s">
        <v>4458</v>
      </c>
      <c r="I2457" s="3" t="s">
        <v>4213</v>
      </c>
      <c r="J2457" s="3"/>
    </row>
    <row r="2458" spans="1:10" ht="19.5" customHeight="1" thickBot="1">
      <c r="A2458" s="3" t="s">
        <v>3933</v>
      </c>
      <c r="B2458" s="75">
        <v>42970</v>
      </c>
      <c r="C2458" s="53">
        <v>0.65902777777777777</v>
      </c>
      <c r="D2458" s="3" t="s">
        <v>2741</v>
      </c>
      <c r="E2458" s="3" t="str">
        <f t="array" ref="E2458">INDEX(list!$C$2:$C$4995,MATCH(D2458,list!$A$2:$A$4995,0))</f>
        <v>ET - Scot Rea</v>
      </c>
      <c r="F2458" s="3" t="s">
        <v>4403</v>
      </c>
      <c r="G2458" s="44">
        <v>11</v>
      </c>
      <c r="H2458" s="3" t="s">
        <v>4458</v>
      </c>
      <c r="I2458" s="3" t="s">
        <v>4213</v>
      </c>
      <c r="J2458" s="3"/>
    </row>
    <row r="2459" spans="1:10" ht="19.5" customHeight="1" thickBot="1">
      <c r="A2459" s="3" t="s">
        <v>3933</v>
      </c>
      <c r="B2459" s="75">
        <v>42970</v>
      </c>
      <c r="C2459" s="53">
        <v>0.67986111111111114</v>
      </c>
      <c r="D2459" s="3" t="s">
        <v>2872</v>
      </c>
      <c r="E2459" s="3" t="str">
        <f t="array" ref="E2459">INDEX(list!$C$2:$C$4995,MATCH(D2459,list!$A$2:$A$4995,0))</f>
        <v>ET - Main</v>
      </c>
      <c r="F2459" s="3" t="s">
        <v>4404</v>
      </c>
      <c r="G2459" s="44">
        <v>3</v>
      </c>
      <c r="H2459" s="3" t="s">
        <v>4458</v>
      </c>
      <c r="I2459" s="3" t="s">
        <v>4213</v>
      </c>
      <c r="J2459" s="3"/>
    </row>
    <row r="2460" spans="1:10" ht="19.5" customHeight="1" thickBot="1">
      <c r="A2460" s="3" t="s">
        <v>3933</v>
      </c>
      <c r="B2460" s="75">
        <v>42970</v>
      </c>
      <c r="C2460" s="53">
        <v>0.70972222222222225</v>
      </c>
      <c r="D2460" s="3" t="s">
        <v>2080</v>
      </c>
      <c r="E2460" s="3" t="str">
        <f t="array" ref="E2460">INDEX(list!$C$2:$C$4995,MATCH(D2460,list!$A$2:$A$4995,0))</f>
        <v>ATT - Above The Top - Susanne Mardirosian Cell</v>
      </c>
      <c r="F2460" s="3" t="s">
        <v>4418</v>
      </c>
      <c r="G2460" s="44">
        <v>1</v>
      </c>
      <c r="H2460" s="3" t="s">
        <v>4458</v>
      </c>
      <c r="I2460" s="3" t="s">
        <v>4213</v>
      </c>
      <c r="J2460" s="3"/>
    </row>
    <row r="2461" spans="1:10" ht="19.5" customHeight="1" thickBot="1">
      <c r="A2461" s="3" t="s">
        <v>3933</v>
      </c>
      <c r="B2461" s="75">
        <v>42970</v>
      </c>
      <c r="C2461" s="53">
        <v>0.75902777777777775</v>
      </c>
      <c r="D2461" s="3" t="s">
        <v>3618</v>
      </c>
      <c r="E2461" s="3" t="str">
        <f t="array" ref="E2461">INDEX(list!$C$2:$C$4995,MATCH(D2461,list!$A$2:$A$4995,0))</f>
        <v>ATT - Oanh Shockley (gone)</v>
      </c>
      <c r="F2461" s="3" t="s">
        <v>4403</v>
      </c>
      <c r="G2461" s="44">
        <v>2</v>
      </c>
      <c r="H2461" s="3" t="s">
        <v>4458</v>
      </c>
      <c r="I2461" s="3" t="s">
        <v>4213</v>
      </c>
      <c r="J2461" s="3"/>
    </row>
    <row r="2462" spans="1:10" ht="19.5" customHeight="1" thickBot="1">
      <c r="A2462" s="3" t="s">
        <v>3933</v>
      </c>
      <c r="B2462" s="75">
        <v>42970</v>
      </c>
      <c r="C2462" s="53">
        <v>0.82638888888888884</v>
      </c>
      <c r="D2462" s="3" t="s">
        <v>3557</v>
      </c>
      <c r="E2462" s="3" t="str">
        <f t="array" ref="E2462">INDEX(list!$C$2:$C$4995,MATCH(D2462,list!$A$2:$A$4995,0))</f>
        <v>HelpGuide, Inc.</v>
      </c>
      <c r="F2462" s="3" t="s">
        <v>4207</v>
      </c>
      <c r="G2462" s="44">
        <v>1</v>
      </c>
      <c r="H2462" s="3" t="s">
        <v>4453</v>
      </c>
      <c r="I2462" s="3" t="s">
        <v>4213</v>
      </c>
      <c r="J2462" s="3" t="s">
        <v>4208</v>
      </c>
    </row>
    <row r="2463" spans="1:10" ht="19.5" customHeight="1" thickBot="1">
      <c r="A2463" s="3" t="s">
        <v>3933</v>
      </c>
      <c r="B2463" s="75">
        <v>42970</v>
      </c>
      <c r="C2463" s="53">
        <v>0.87916666666666676</v>
      </c>
      <c r="D2463" s="3" t="s">
        <v>2741</v>
      </c>
      <c r="E2463" s="3" t="str">
        <f t="array" ref="E2463">INDEX(list!$C$2:$C$4995,MATCH(D2463,list!$A$2:$A$4995,0))</f>
        <v>ET - Scot Rea</v>
      </c>
      <c r="F2463" s="3" t="s">
        <v>4404</v>
      </c>
      <c r="G2463" s="44">
        <v>8</v>
      </c>
      <c r="H2463" s="3" t="s">
        <v>4453</v>
      </c>
      <c r="I2463" s="3" t="s">
        <v>4220</v>
      </c>
      <c r="J2463" s="3"/>
    </row>
    <row r="2464" spans="1:10" ht="19.5" customHeight="1" thickBot="1">
      <c r="A2464" s="3" t="s">
        <v>3933</v>
      </c>
      <c r="B2464" s="75">
        <v>42970</v>
      </c>
      <c r="C2464" s="53">
        <v>0.8847222222222223</v>
      </c>
      <c r="D2464" s="3" t="s">
        <v>3272</v>
      </c>
      <c r="E2464" s="3" t="str">
        <f t="array" ref="E2464">INDEX(list!$C$2:$C$4995,MATCH(D2464,list!$A$2:$A$4995,0))</f>
        <v>Elaina Cell</v>
      </c>
      <c r="F2464" s="3" t="s">
        <v>4422</v>
      </c>
      <c r="G2464" s="44">
        <v>11</v>
      </c>
      <c r="H2464" s="3" t="s">
        <v>4453</v>
      </c>
      <c r="I2464" s="3" t="s">
        <v>4220</v>
      </c>
      <c r="J2464" s="3"/>
    </row>
    <row r="2465" spans="1:10" ht="19.5" customHeight="1" thickBot="1">
      <c r="A2465" s="3" t="s">
        <v>3933</v>
      </c>
      <c r="B2465" s="75">
        <v>42970</v>
      </c>
      <c r="C2465" s="53">
        <v>0.89236111111111116</v>
      </c>
      <c r="D2465" s="3" t="s">
        <v>1277</v>
      </c>
      <c r="E2465" s="3" t="str">
        <f t="array" ref="E2465">INDEX(list!$C$2:$C$4995,MATCH(D2465,list!$A$2:$A$4995,0))</f>
        <v>Nathan Wauk Cell</v>
      </c>
      <c r="F2465" s="3" t="s">
        <v>4479</v>
      </c>
      <c r="G2465" s="44">
        <v>9</v>
      </c>
      <c r="H2465" s="3" t="s">
        <v>4453</v>
      </c>
      <c r="I2465" s="3" t="s">
        <v>4220</v>
      </c>
      <c r="J2465" s="3"/>
    </row>
    <row r="2466" spans="1:10" ht="19.5" customHeight="1" thickBot="1">
      <c r="A2466" s="3" t="s">
        <v>3934</v>
      </c>
      <c r="B2466" s="75">
        <v>42971</v>
      </c>
      <c r="C2466" s="53">
        <v>0.41736111111111113</v>
      </c>
      <c r="D2466" s="3" t="s">
        <v>3583</v>
      </c>
      <c r="E2466" s="3" t="str">
        <f t="array" ref="E2466">INDEX(list!$C$2:$C$4995,MATCH(D2466,list!$A$2:$A$4995,0))</f>
        <v>PDM - Don Hoffman</v>
      </c>
      <c r="F2466" s="3" t="s">
        <v>4403</v>
      </c>
      <c r="G2466" s="44">
        <v>5</v>
      </c>
      <c r="H2466" s="3" t="s">
        <v>4453</v>
      </c>
      <c r="I2466" s="3" t="s">
        <v>4213</v>
      </c>
      <c r="J2466" s="3"/>
    </row>
    <row r="2467" spans="1:10" ht="19.5" customHeight="1" thickBot="1">
      <c r="A2467" s="3" t="s">
        <v>3934</v>
      </c>
      <c r="B2467" s="75">
        <v>42971</v>
      </c>
      <c r="C2467" s="53">
        <v>0.42430555555555555</v>
      </c>
      <c r="D2467" s="3" t="s">
        <v>3557</v>
      </c>
      <c r="E2467" s="3" t="str">
        <f t="array" ref="E2467">INDEX(list!$C$2:$C$4995,MATCH(D2467,list!$A$2:$A$4995,0))</f>
        <v>HelpGuide, Inc.</v>
      </c>
      <c r="F2467" s="3" t="s">
        <v>4207</v>
      </c>
      <c r="G2467" s="44">
        <v>1</v>
      </c>
      <c r="H2467" s="3" t="s">
        <v>4453</v>
      </c>
      <c r="I2467" s="3" t="s">
        <v>4213</v>
      </c>
      <c r="J2467" s="3" t="s">
        <v>4208</v>
      </c>
    </row>
    <row r="2468" spans="1:10" ht="19.5" customHeight="1" thickBot="1">
      <c r="A2468" s="3" t="s">
        <v>3934</v>
      </c>
      <c r="B2468" s="75">
        <v>42971</v>
      </c>
      <c r="C2468" s="53">
        <v>0.43333333333333335</v>
      </c>
      <c r="D2468" s="3" t="s">
        <v>2716</v>
      </c>
      <c r="E2468" s="3" t="str">
        <f t="array" ref="E2468">INDEX(list!$C$2:$C$4995,MATCH(D2468,list!$A$2:$A$4995,0))</f>
        <v>SOCO - Stella</v>
      </c>
      <c r="F2468" s="3" t="s">
        <v>4408</v>
      </c>
      <c r="G2468" s="44">
        <v>2</v>
      </c>
      <c r="H2468" s="3" t="s">
        <v>4453</v>
      </c>
      <c r="I2468" s="3" t="s">
        <v>4213</v>
      </c>
      <c r="J2468" s="3"/>
    </row>
    <row r="2469" spans="1:10" ht="19.5" customHeight="1" thickBot="1">
      <c r="A2469" s="56" t="s">
        <v>3934</v>
      </c>
      <c r="B2469" s="80">
        <v>42971</v>
      </c>
      <c r="C2469" s="67">
        <v>0.43541666666666662</v>
      </c>
      <c r="D2469" s="56" t="s">
        <v>1474</v>
      </c>
      <c r="E2469" s="3" t="str">
        <f t="array" ref="E2469">INDEX(list!$C$2:$C$4995,MATCH(D2469,list!$A$2:$A$4995,0))</f>
        <v>Archicad Support (Exhibitree)</v>
      </c>
      <c r="F2469" s="56" t="s">
        <v>4464</v>
      </c>
      <c r="G2469" s="58">
        <v>49</v>
      </c>
      <c r="H2469" s="56" t="s">
        <v>4453</v>
      </c>
      <c r="I2469" s="56" t="s">
        <v>4213</v>
      </c>
      <c r="J2469" s="56"/>
    </row>
    <row r="2470" spans="1:10" ht="19.5" customHeight="1" thickBot="1">
      <c r="A2470" s="3" t="s">
        <v>3934</v>
      </c>
      <c r="B2470" s="75">
        <v>42971</v>
      </c>
      <c r="C2470" s="53">
        <v>0.4465277777777778</v>
      </c>
      <c r="D2470" s="3" t="s">
        <v>3557</v>
      </c>
      <c r="E2470" s="3" t="str">
        <f t="array" ref="E2470">INDEX(list!$C$2:$C$4995,MATCH(D2470,list!$A$2:$A$4995,0))</f>
        <v>HelpGuide, Inc.</v>
      </c>
      <c r="F2470" s="3" t="s">
        <v>4207</v>
      </c>
      <c r="G2470" s="44">
        <v>1</v>
      </c>
      <c r="H2470" s="3" t="s">
        <v>4453</v>
      </c>
      <c r="I2470" s="3" t="s">
        <v>4213</v>
      </c>
      <c r="J2470" s="3" t="s">
        <v>4208</v>
      </c>
    </row>
    <row r="2471" spans="1:10" ht="19.5" customHeight="1" thickBot="1">
      <c r="A2471" s="3" t="s">
        <v>3934</v>
      </c>
      <c r="B2471" s="75">
        <v>42971</v>
      </c>
      <c r="C2471" s="53">
        <v>0.47361111111111115</v>
      </c>
      <c r="D2471" s="3" t="s">
        <v>2716</v>
      </c>
      <c r="E2471" s="3" t="str">
        <f t="array" ref="E2471">INDEX(list!$C$2:$C$4995,MATCH(D2471,list!$A$2:$A$4995,0))</f>
        <v>SOCO - Stella</v>
      </c>
      <c r="F2471" s="3" t="s">
        <v>4403</v>
      </c>
      <c r="G2471" s="44">
        <v>12</v>
      </c>
      <c r="H2471" s="3" t="s">
        <v>4458</v>
      </c>
      <c r="I2471" s="3" t="s">
        <v>4213</v>
      </c>
      <c r="J2471" s="3"/>
    </row>
    <row r="2472" spans="1:10" ht="19.5" customHeight="1" thickBot="1">
      <c r="A2472" s="3" t="s">
        <v>3934</v>
      </c>
      <c r="B2472" s="75">
        <v>42971</v>
      </c>
      <c r="C2472" s="53">
        <v>0.4909722222222222</v>
      </c>
      <c r="D2472" s="3" t="s">
        <v>3557</v>
      </c>
      <c r="E2472" s="3" t="str">
        <f t="array" ref="E2472">INDEX(list!$C$2:$C$4995,MATCH(D2472,list!$A$2:$A$4995,0))</f>
        <v>HelpGuide, Inc.</v>
      </c>
      <c r="F2472" s="3" t="s">
        <v>4207</v>
      </c>
      <c r="G2472" s="44">
        <v>1</v>
      </c>
      <c r="H2472" s="3" t="s">
        <v>4453</v>
      </c>
      <c r="I2472" s="3" t="s">
        <v>4213</v>
      </c>
      <c r="J2472" s="3" t="s">
        <v>4208</v>
      </c>
    </row>
    <row r="2473" spans="1:10" ht="19.5" customHeight="1" thickBot="1">
      <c r="A2473" s="3" t="s">
        <v>3934</v>
      </c>
      <c r="B2473" s="75">
        <v>42971</v>
      </c>
      <c r="C2473" s="53">
        <v>0.53263888888888888</v>
      </c>
      <c r="D2473" s="3" t="s">
        <v>3557</v>
      </c>
      <c r="E2473" s="3" t="str">
        <f t="array" ref="E2473">INDEX(list!$C$2:$C$4995,MATCH(D2473,list!$A$2:$A$4995,0))</f>
        <v>HelpGuide, Inc.</v>
      </c>
      <c r="F2473" s="3" t="s">
        <v>4207</v>
      </c>
      <c r="G2473" s="44">
        <v>4</v>
      </c>
      <c r="H2473" s="3" t="s">
        <v>4453</v>
      </c>
      <c r="I2473" s="3" t="s">
        <v>4213</v>
      </c>
      <c r="J2473" s="3" t="s">
        <v>4208</v>
      </c>
    </row>
    <row r="2474" spans="1:10" ht="19.5" customHeight="1" thickBot="1">
      <c r="A2474" s="3" t="s">
        <v>3934</v>
      </c>
      <c r="B2474" s="75">
        <v>42971</v>
      </c>
      <c r="C2474" s="53">
        <v>0.53263888888888888</v>
      </c>
      <c r="D2474" s="3" t="s">
        <v>3583</v>
      </c>
      <c r="E2474" s="3" t="str">
        <f t="array" ref="E2474">INDEX(list!$C$2:$C$4995,MATCH(D2474,list!$A$2:$A$4995,0))</f>
        <v>PDM - Don Hoffman</v>
      </c>
      <c r="F2474" s="3" t="s">
        <v>4407</v>
      </c>
      <c r="G2474" s="44">
        <v>5</v>
      </c>
      <c r="H2474" s="3" t="s">
        <v>4453</v>
      </c>
      <c r="I2474" s="3" t="s">
        <v>4213</v>
      </c>
      <c r="J2474" s="3"/>
    </row>
    <row r="2475" spans="1:10" ht="19.5" customHeight="1" thickBot="1">
      <c r="A2475" s="3" t="s">
        <v>3934</v>
      </c>
      <c r="B2475" s="75">
        <v>42971</v>
      </c>
      <c r="C2475" s="53">
        <v>0.57916666666666672</v>
      </c>
      <c r="D2475" s="3" t="s">
        <v>3393</v>
      </c>
      <c r="E2475" s="3" t="str">
        <f t="array" ref="E2475">INDEX(list!$C$2:$C$4995,MATCH(D2475,list!$A$2:$A$4995,0))</f>
        <v>ET - Pat</v>
      </c>
      <c r="F2475" s="3" t="s">
        <v>4412</v>
      </c>
      <c r="G2475" s="44">
        <v>2</v>
      </c>
      <c r="H2475" s="3" t="s">
        <v>4453</v>
      </c>
      <c r="I2475" s="3" t="s">
        <v>4213</v>
      </c>
      <c r="J2475" s="3"/>
    </row>
    <row r="2476" spans="1:10" ht="19.5" customHeight="1" thickBot="1">
      <c r="A2476" s="3" t="s">
        <v>3934</v>
      </c>
      <c r="B2476" s="75">
        <v>42971</v>
      </c>
      <c r="C2476" s="53">
        <v>0.6020833333333333</v>
      </c>
      <c r="D2476" s="3" t="s">
        <v>2716</v>
      </c>
      <c r="E2476" s="3" t="str">
        <f t="array" ref="E2476">INDEX(list!$C$2:$C$4995,MATCH(D2476,list!$A$2:$A$4995,0))</f>
        <v>SOCO - Stella</v>
      </c>
      <c r="F2476" s="3" t="s">
        <v>4403</v>
      </c>
      <c r="G2476" s="44">
        <v>7</v>
      </c>
      <c r="H2476" s="3" t="s">
        <v>4453</v>
      </c>
      <c r="I2476" s="3" t="s">
        <v>4213</v>
      </c>
      <c r="J2476" s="3"/>
    </row>
    <row r="2477" spans="1:10" ht="19.5" customHeight="1" thickBot="1">
      <c r="A2477" s="3" t="s">
        <v>3934</v>
      </c>
      <c r="B2477" s="75">
        <v>42971</v>
      </c>
      <c r="C2477" s="53">
        <v>0.61805555555555558</v>
      </c>
      <c r="D2477" s="3" t="s">
        <v>3557</v>
      </c>
      <c r="E2477" s="3" t="str">
        <f t="array" ref="E2477">INDEX(list!$C$2:$C$4995,MATCH(D2477,list!$A$2:$A$4995,0))</f>
        <v>HelpGuide, Inc.</v>
      </c>
      <c r="F2477" s="3" t="s">
        <v>4207</v>
      </c>
      <c r="G2477" s="44">
        <v>1</v>
      </c>
      <c r="H2477" s="3" t="s">
        <v>4453</v>
      </c>
      <c r="I2477" s="3" t="s">
        <v>4213</v>
      </c>
      <c r="J2477" s="3" t="s">
        <v>4208</v>
      </c>
    </row>
    <row r="2478" spans="1:10" ht="19.5" customHeight="1" thickBot="1">
      <c r="A2478" s="3" t="s">
        <v>3934</v>
      </c>
      <c r="B2478" s="75">
        <v>42971</v>
      </c>
      <c r="C2478" s="53">
        <v>0.6645833333333333</v>
      </c>
      <c r="D2478" s="3" t="s">
        <v>3461</v>
      </c>
      <c r="E2478" s="3" t="str">
        <f t="array" ref="E2478">INDEX(list!$C$2:$C$4995,MATCH(D2478,list!$A$2:$A$4995,0))</f>
        <v>Pep Boys, Lake Forest</v>
      </c>
      <c r="F2478" s="3" t="s">
        <v>4404</v>
      </c>
      <c r="G2478" s="44">
        <v>3</v>
      </c>
      <c r="H2478" s="3" t="s">
        <v>4453</v>
      </c>
      <c r="I2478" s="3" t="s">
        <v>4213</v>
      </c>
      <c r="J2478" s="3"/>
    </row>
    <row r="2479" spans="1:10" ht="19.5" customHeight="1" thickBot="1">
      <c r="A2479" s="3" t="s">
        <v>3934</v>
      </c>
      <c r="B2479" s="75">
        <v>42971</v>
      </c>
      <c r="C2479" s="53">
        <v>0.69166666666666676</v>
      </c>
      <c r="D2479" s="3" t="s">
        <v>1277</v>
      </c>
      <c r="E2479" s="3" t="str">
        <f t="array" ref="E2479">INDEX(list!$C$2:$C$4995,MATCH(D2479,list!$A$2:$A$4995,0))</f>
        <v>Nathan Wauk Cell</v>
      </c>
      <c r="F2479" s="3" t="s">
        <v>4403</v>
      </c>
      <c r="G2479" s="44">
        <v>1</v>
      </c>
      <c r="H2479" s="3" t="s">
        <v>4453</v>
      </c>
      <c r="I2479" s="3" t="s">
        <v>4213</v>
      </c>
      <c r="J2479" s="3"/>
    </row>
    <row r="2480" spans="1:10" ht="19.5" customHeight="1" thickBot="1">
      <c r="A2480" s="3" t="s">
        <v>3934</v>
      </c>
      <c r="B2480" s="75">
        <v>42971</v>
      </c>
      <c r="C2480" s="53">
        <v>0.72569444444444453</v>
      </c>
      <c r="D2480" s="3" t="s">
        <v>3461</v>
      </c>
      <c r="E2480" s="3" t="str">
        <f t="array" ref="E2480">INDEX(list!$C$2:$C$4995,MATCH(D2480,list!$A$2:$A$4995,0))</f>
        <v>Pep Boys, Lake Forest</v>
      </c>
      <c r="F2480" s="3" t="s">
        <v>4404</v>
      </c>
      <c r="G2480" s="44">
        <v>2</v>
      </c>
      <c r="H2480" s="3" t="s">
        <v>4458</v>
      </c>
      <c r="I2480" s="3" t="s">
        <v>4213</v>
      </c>
      <c r="J2480" s="3"/>
    </row>
    <row r="2481" spans="1:10" ht="19.5" customHeight="1" thickBot="1">
      <c r="A2481" s="3" t="s">
        <v>3934</v>
      </c>
      <c r="B2481" s="75">
        <v>42971</v>
      </c>
      <c r="C2481" s="53">
        <v>0.73263888888888884</v>
      </c>
      <c r="D2481" s="3" t="s">
        <v>638</v>
      </c>
      <c r="E2481" s="3" t="str">
        <f t="array" ref="E2481">INDEX(list!$C$2:$C$4995,MATCH(D2481,list!$A$2:$A$4995,0))</f>
        <v>Jack Platt Cell</v>
      </c>
      <c r="F2481" s="3" t="s">
        <v>4403</v>
      </c>
      <c r="G2481" s="44">
        <v>16</v>
      </c>
      <c r="H2481" s="3" t="s">
        <v>4458</v>
      </c>
      <c r="I2481" s="3" t="s">
        <v>4213</v>
      </c>
      <c r="J2481" s="3"/>
    </row>
    <row r="2482" spans="1:10" ht="19.5" customHeight="1" thickBot="1">
      <c r="A2482" s="3" t="s">
        <v>3934</v>
      </c>
      <c r="B2482" s="75">
        <v>42971</v>
      </c>
      <c r="C2482" s="53">
        <v>0.74375000000000002</v>
      </c>
      <c r="D2482" s="3" t="s">
        <v>3393</v>
      </c>
      <c r="E2482" s="3" t="str">
        <f t="array" ref="E2482">INDEX(list!$C$2:$C$4995,MATCH(D2482,list!$A$2:$A$4995,0))</f>
        <v>ET - Pat</v>
      </c>
      <c r="F2482" s="3" t="s">
        <v>4412</v>
      </c>
      <c r="G2482" s="44">
        <v>1</v>
      </c>
      <c r="H2482" s="3" t="s">
        <v>4458</v>
      </c>
      <c r="I2482" s="3" t="s">
        <v>4213</v>
      </c>
      <c r="J2482" s="3"/>
    </row>
    <row r="2483" spans="1:10" ht="19.5" customHeight="1" thickBot="1">
      <c r="A2483" s="3" t="s">
        <v>3934</v>
      </c>
      <c r="B2483" s="75">
        <v>42971</v>
      </c>
      <c r="C2483" s="53">
        <v>0.74583333333333324</v>
      </c>
      <c r="D2483" s="3" t="s">
        <v>3393</v>
      </c>
      <c r="E2483" s="3" t="str">
        <f t="array" ref="E2483">INDEX(list!$C$2:$C$4995,MATCH(D2483,list!$A$2:$A$4995,0))</f>
        <v>ET - Pat</v>
      </c>
      <c r="F2483" s="3" t="s">
        <v>4412</v>
      </c>
      <c r="G2483" s="44">
        <v>1</v>
      </c>
      <c r="H2483" s="3" t="s">
        <v>4458</v>
      </c>
      <c r="I2483" s="3" t="s">
        <v>4213</v>
      </c>
      <c r="J2483" s="3"/>
    </row>
    <row r="2484" spans="1:10" ht="19.5" customHeight="1" thickBot="1">
      <c r="A2484" s="3" t="s">
        <v>3934</v>
      </c>
      <c r="B2484" s="75">
        <v>42971</v>
      </c>
      <c r="C2484" s="53">
        <v>0.75277777777777777</v>
      </c>
      <c r="D2484" s="3" t="s">
        <v>3557</v>
      </c>
      <c r="E2484" s="3" t="str">
        <f t="array" ref="E2484">INDEX(list!$C$2:$C$4995,MATCH(D2484,list!$A$2:$A$4995,0))</f>
        <v>HelpGuide, Inc.</v>
      </c>
      <c r="F2484" s="3" t="s">
        <v>4207</v>
      </c>
      <c r="G2484" s="44">
        <v>2</v>
      </c>
      <c r="H2484" s="3" t="s">
        <v>4458</v>
      </c>
      <c r="I2484" s="3" t="s">
        <v>4213</v>
      </c>
      <c r="J2484" s="3" t="s">
        <v>4208</v>
      </c>
    </row>
    <row r="2485" spans="1:10" ht="19.5" customHeight="1" thickBot="1">
      <c r="A2485" s="3" t="s">
        <v>3934</v>
      </c>
      <c r="B2485" s="75">
        <v>42971</v>
      </c>
      <c r="C2485" s="53">
        <v>0.75694444444444453</v>
      </c>
      <c r="D2485" s="3" t="s">
        <v>638</v>
      </c>
      <c r="E2485" s="3" t="str">
        <f t="array" ref="E2485">INDEX(list!$C$2:$C$4995,MATCH(D2485,list!$A$2:$A$4995,0))</f>
        <v>Jack Platt Cell</v>
      </c>
      <c r="F2485" s="3" t="s">
        <v>4529</v>
      </c>
      <c r="G2485" s="44">
        <v>7</v>
      </c>
      <c r="H2485" s="3" t="s">
        <v>4458</v>
      </c>
      <c r="I2485" s="3" t="s">
        <v>4213</v>
      </c>
      <c r="J2485" s="3"/>
    </row>
    <row r="2486" spans="1:10" ht="19.5" customHeight="1" thickBot="1">
      <c r="A2486" s="3" t="s">
        <v>3934</v>
      </c>
      <c r="B2486" s="75">
        <v>42971</v>
      </c>
      <c r="C2486" s="53">
        <v>0.77083333333333337</v>
      </c>
      <c r="D2486" s="3" t="s">
        <v>3461</v>
      </c>
      <c r="E2486" s="3" t="str">
        <f t="array" ref="E2486">INDEX(list!$C$2:$C$4995,MATCH(D2486,list!$A$2:$A$4995,0))</f>
        <v>Pep Boys, Lake Forest</v>
      </c>
      <c r="F2486" s="3" t="s">
        <v>4404</v>
      </c>
      <c r="G2486" s="44">
        <v>3</v>
      </c>
      <c r="H2486" s="3" t="s">
        <v>4458</v>
      </c>
      <c r="I2486" s="3" t="s">
        <v>4213</v>
      </c>
      <c r="J2486" s="3"/>
    </row>
    <row r="2487" spans="1:10" ht="19.5" customHeight="1" thickBot="1">
      <c r="A2487" s="3" t="s">
        <v>3934</v>
      </c>
      <c r="B2487" s="75">
        <v>42971</v>
      </c>
      <c r="C2487" s="53">
        <v>0.78055555555555556</v>
      </c>
      <c r="D2487" s="3" t="s">
        <v>2614</v>
      </c>
      <c r="E2487" s="3" t="str">
        <f t="array" ref="E2487">INDEX(list!$C$2:$C$4995,MATCH(D2487,list!$A$2:$A$4995,0))</f>
        <v>Pep Boys, Aliso Viejo</v>
      </c>
      <c r="F2487" s="3" t="s">
        <v>4404</v>
      </c>
      <c r="G2487" s="44">
        <v>2</v>
      </c>
      <c r="H2487" s="3" t="s">
        <v>4458</v>
      </c>
      <c r="I2487" s="3" t="s">
        <v>4213</v>
      </c>
      <c r="J2487" s="3"/>
    </row>
    <row r="2488" spans="1:10" ht="19.5" customHeight="1" thickBot="1">
      <c r="A2488" s="3" t="s">
        <v>3934</v>
      </c>
      <c r="B2488" s="75">
        <v>42971</v>
      </c>
      <c r="C2488" s="53">
        <v>0.78125</v>
      </c>
      <c r="D2488" s="3" t="s">
        <v>3385</v>
      </c>
      <c r="E2488" s="3" t="str">
        <f t="array" ref="E2488">INDEX(list!$C$2:$C$4995,MATCH(D2488,list!$A$2:$A$4995,0))</f>
        <v>ET - Scott</v>
      </c>
      <c r="F2488" s="3" t="s">
        <v>4403</v>
      </c>
      <c r="G2488" s="44">
        <v>6</v>
      </c>
      <c r="H2488" s="3" t="s">
        <v>4458</v>
      </c>
      <c r="I2488" s="3" t="s">
        <v>4213</v>
      </c>
      <c r="J2488" s="3"/>
    </row>
    <row r="2489" spans="1:10" ht="19.5" customHeight="1" thickBot="1">
      <c r="A2489" s="3" t="s">
        <v>3934</v>
      </c>
      <c r="B2489" s="75">
        <v>42971</v>
      </c>
      <c r="C2489" s="53">
        <v>0.87430555555555556</v>
      </c>
      <c r="D2489" s="3" t="s">
        <v>3272</v>
      </c>
      <c r="E2489" s="3" t="str">
        <f t="array" ref="E2489">INDEX(list!$C$2:$C$4995,MATCH(D2489,list!$A$2:$A$4995,0))</f>
        <v>Elaina Cell</v>
      </c>
      <c r="F2489" s="3" t="s">
        <v>4422</v>
      </c>
      <c r="G2489" s="44">
        <v>1</v>
      </c>
      <c r="H2489" s="3" t="s">
        <v>4453</v>
      </c>
      <c r="I2489" s="3" t="s">
        <v>4213</v>
      </c>
      <c r="J2489" s="3"/>
    </row>
    <row r="2490" spans="1:10" ht="19.5" customHeight="1" thickBot="1">
      <c r="A2490" s="3" t="s">
        <v>3934</v>
      </c>
      <c r="B2490" s="75">
        <v>42971</v>
      </c>
      <c r="C2490" s="53">
        <v>0.9145833333333333</v>
      </c>
      <c r="D2490" s="3" t="s">
        <v>3272</v>
      </c>
      <c r="E2490" s="3" t="str">
        <f t="array" ref="E2490">INDEX(list!$C$2:$C$4995,MATCH(D2490,list!$A$2:$A$4995,0))</f>
        <v>Elaina Cell</v>
      </c>
      <c r="F2490" s="3" t="s">
        <v>4403</v>
      </c>
      <c r="G2490" s="44">
        <v>27</v>
      </c>
      <c r="H2490" s="3" t="s">
        <v>4453</v>
      </c>
      <c r="I2490" s="3" t="s">
        <v>4220</v>
      </c>
      <c r="J2490" s="3"/>
    </row>
    <row r="2491" spans="1:10" ht="19.5" customHeight="1" thickBot="1">
      <c r="A2491" s="3" t="s">
        <v>3935</v>
      </c>
      <c r="B2491" s="75">
        <v>42972</v>
      </c>
      <c r="C2491" s="53">
        <v>4.8611111111111112E-2</v>
      </c>
      <c r="D2491" s="3" t="s">
        <v>3557</v>
      </c>
      <c r="E2491" s="3" t="str">
        <f t="array" ref="E2491">INDEX(list!$C$2:$C$4995,MATCH(D2491,list!$A$2:$A$4995,0))</f>
        <v>HelpGuide, Inc.</v>
      </c>
      <c r="F2491" s="3" t="s">
        <v>4403</v>
      </c>
      <c r="G2491" s="44">
        <v>6</v>
      </c>
      <c r="H2491" s="3" t="s">
        <v>4453</v>
      </c>
      <c r="I2491" s="3" t="s">
        <v>4220</v>
      </c>
      <c r="J2491" s="3"/>
    </row>
    <row r="2492" spans="1:10" ht="19.5" customHeight="1" thickBot="1">
      <c r="A2492" s="3" t="s">
        <v>3935</v>
      </c>
      <c r="B2492" s="75">
        <v>42972</v>
      </c>
      <c r="C2492" s="53">
        <v>0.4381944444444445</v>
      </c>
      <c r="D2492" s="3" t="s">
        <v>2958</v>
      </c>
      <c r="E2492" s="3" t="str">
        <f t="array" ref="E2492">INDEX(list!$C$2:$C$4995,MATCH(D2492,list!$A$2:$A$4995,0))</f>
        <v>Shadetree Automotive</v>
      </c>
      <c r="F2492" s="3" t="s">
        <v>4476</v>
      </c>
      <c r="G2492" s="44">
        <v>1</v>
      </c>
      <c r="H2492" s="3" t="s">
        <v>4453</v>
      </c>
      <c r="I2492" s="3" t="s">
        <v>4213</v>
      </c>
      <c r="J2492" s="3"/>
    </row>
    <row r="2493" spans="1:10" ht="19.5" customHeight="1" thickBot="1">
      <c r="A2493" s="3" t="s">
        <v>3935</v>
      </c>
      <c r="B2493" s="75">
        <v>42972</v>
      </c>
      <c r="C2493" s="53">
        <v>0.43888888888888888</v>
      </c>
      <c r="D2493" s="3" t="s">
        <v>2908</v>
      </c>
      <c r="E2493" s="3" t="str">
        <f t="array" ref="E2493">INDEX(list!$C$2:$C$4995,MATCH(D2493,list!$A$2:$A$4995,0))</f>
        <v>Pep Boys, San Clemente</v>
      </c>
      <c r="F2493" s="3" t="s">
        <v>4476</v>
      </c>
      <c r="G2493" s="44">
        <v>1</v>
      </c>
      <c r="H2493" s="3" t="s">
        <v>4453</v>
      </c>
      <c r="I2493" s="3" t="s">
        <v>4213</v>
      </c>
      <c r="J2493" s="3"/>
    </row>
    <row r="2494" spans="1:10" ht="19.5" customHeight="1" thickBot="1">
      <c r="A2494" s="3" t="s">
        <v>3935</v>
      </c>
      <c r="B2494" s="75">
        <v>42972</v>
      </c>
      <c r="C2494" s="53">
        <v>0.43958333333333338</v>
      </c>
      <c r="D2494" s="3" t="s">
        <v>3461</v>
      </c>
      <c r="E2494" s="3" t="str">
        <f t="array" ref="E2494">INDEX(list!$C$2:$C$4995,MATCH(D2494,list!$A$2:$A$4995,0))</f>
        <v>Pep Boys, Lake Forest</v>
      </c>
      <c r="F2494" s="3" t="s">
        <v>4404</v>
      </c>
      <c r="G2494" s="44">
        <v>3</v>
      </c>
      <c r="H2494" s="3" t="s">
        <v>4453</v>
      </c>
      <c r="I2494" s="3" t="s">
        <v>4213</v>
      </c>
      <c r="J2494" s="3"/>
    </row>
    <row r="2495" spans="1:10" ht="19.5" customHeight="1" thickBot="1">
      <c r="A2495" s="3" t="s">
        <v>3935</v>
      </c>
      <c r="B2495" s="75">
        <v>42972</v>
      </c>
      <c r="C2495" s="53">
        <v>0.49722222222222223</v>
      </c>
      <c r="D2495" s="3" t="s">
        <v>3272</v>
      </c>
      <c r="E2495" s="3" t="str">
        <f t="array" ref="E2495">INDEX(list!$C$2:$C$4995,MATCH(D2495,list!$A$2:$A$4995,0))</f>
        <v>Elaina Cell</v>
      </c>
      <c r="F2495" s="3" t="s">
        <v>4422</v>
      </c>
      <c r="G2495" s="44">
        <v>8</v>
      </c>
      <c r="H2495" s="3" t="s">
        <v>4453</v>
      </c>
      <c r="I2495" s="3" t="s">
        <v>4213</v>
      </c>
      <c r="J2495" s="3"/>
    </row>
    <row r="2496" spans="1:10" ht="19.5" customHeight="1" thickBot="1">
      <c r="A2496" s="3" t="s">
        <v>3935</v>
      </c>
      <c r="B2496" s="75">
        <v>42972</v>
      </c>
      <c r="C2496" s="53">
        <v>0.50416666666666665</v>
      </c>
      <c r="D2496" s="3" t="s">
        <v>3461</v>
      </c>
      <c r="E2496" s="3" t="str">
        <f t="array" ref="E2496">INDEX(list!$C$2:$C$4995,MATCH(D2496,list!$A$2:$A$4995,0))</f>
        <v>Pep Boys, Lake Forest</v>
      </c>
      <c r="F2496" s="3" t="s">
        <v>4404</v>
      </c>
      <c r="G2496" s="44">
        <v>1</v>
      </c>
      <c r="H2496" s="3" t="s">
        <v>4453</v>
      </c>
      <c r="I2496" s="3" t="s">
        <v>4213</v>
      </c>
      <c r="J2496" s="3"/>
    </row>
    <row r="2497" spans="1:10" ht="19.5" customHeight="1" thickBot="1">
      <c r="A2497" s="3" t="s">
        <v>3935</v>
      </c>
      <c r="B2497" s="75">
        <v>42972</v>
      </c>
      <c r="C2497" s="53">
        <v>0.50486111111111109</v>
      </c>
      <c r="D2497" s="3" t="s">
        <v>3272</v>
      </c>
      <c r="E2497" s="3" t="str">
        <f t="array" ref="E2497">INDEX(list!$C$2:$C$4995,MATCH(D2497,list!$A$2:$A$4995,0))</f>
        <v>Elaina Cell</v>
      </c>
      <c r="F2497" s="3" t="s">
        <v>4422</v>
      </c>
      <c r="G2497" s="44">
        <v>3</v>
      </c>
      <c r="H2497" s="3" t="s">
        <v>4453</v>
      </c>
      <c r="I2497" s="3" t="s">
        <v>4213</v>
      </c>
      <c r="J2497" s="3"/>
    </row>
    <row r="2498" spans="1:10" ht="19.5" customHeight="1" thickBot="1">
      <c r="A2498" s="3" t="s">
        <v>3935</v>
      </c>
      <c r="B2498" s="75">
        <v>42972</v>
      </c>
      <c r="C2498" s="53">
        <v>0.56319444444444444</v>
      </c>
      <c r="D2498" s="3" t="s">
        <v>3557</v>
      </c>
      <c r="E2498" s="3" t="str">
        <f t="array" ref="E2498">INDEX(list!$C$2:$C$4995,MATCH(D2498,list!$A$2:$A$4995,0))</f>
        <v>HelpGuide, Inc.</v>
      </c>
      <c r="F2498" s="3" t="s">
        <v>4207</v>
      </c>
      <c r="G2498" s="44">
        <v>1</v>
      </c>
      <c r="H2498" s="3" t="s">
        <v>4453</v>
      </c>
      <c r="I2498" s="3" t="s">
        <v>4213</v>
      </c>
      <c r="J2498" s="3" t="s">
        <v>4208</v>
      </c>
    </row>
    <row r="2499" spans="1:10" ht="19.5" customHeight="1" thickBot="1">
      <c r="A2499" s="3" t="s">
        <v>3935</v>
      </c>
      <c r="B2499" s="75">
        <v>42972</v>
      </c>
      <c r="C2499" s="53">
        <v>0.56319444444444444</v>
      </c>
      <c r="D2499" s="3" t="s">
        <v>3272</v>
      </c>
      <c r="E2499" s="3" t="str">
        <f t="array" ref="E2499">INDEX(list!$C$2:$C$4995,MATCH(D2499,list!$A$2:$A$4995,0))</f>
        <v>Elaina Cell</v>
      </c>
      <c r="F2499" s="3" t="s">
        <v>4422</v>
      </c>
      <c r="G2499" s="44">
        <v>1</v>
      </c>
      <c r="H2499" s="3" t="s">
        <v>4453</v>
      </c>
      <c r="I2499" s="3" t="s">
        <v>4213</v>
      </c>
      <c r="J2499" s="3"/>
    </row>
    <row r="2500" spans="1:10" ht="19.5" customHeight="1" thickBot="1">
      <c r="A2500" s="3" t="s">
        <v>3935</v>
      </c>
      <c r="B2500" s="75">
        <v>42972</v>
      </c>
      <c r="C2500" s="53">
        <v>0.58402777777777781</v>
      </c>
      <c r="D2500" s="3" t="s">
        <v>2018</v>
      </c>
      <c r="E2500" s="3" t="str">
        <f t="array" ref="E2500">INDEX(list!$C$2:$C$4995,MATCH(D2500,list!$A$2:$A$4995,0))</f>
        <v>FB - Anne Greenlee</v>
      </c>
      <c r="F2500" s="3" t="s">
        <v>4403</v>
      </c>
      <c r="G2500" s="44">
        <v>15</v>
      </c>
      <c r="H2500" s="3" t="s">
        <v>4453</v>
      </c>
      <c r="I2500" s="3" t="s">
        <v>4213</v>
      </c>
      <c r="J2500" s="3"/>
    </row>
    <row r="2501" spans="1:10" ht="19.5" customHeight="1" thickBot="1">
      <c r="A2501" s="3" t="s">
        <v>3935</v>
      </c>
      <c r="B2501" s="75">
        <v>42972</v>
      </c>
      <c r="C2501" s="53">
        <v>0.65625</v>
      </c>
      <c r="D2501" s="3" t="s">
        <v>1229</v>
      </c>
      <c r="E2501" s="3" t="str">
        <f t="array" ref="E2501">INDEX(list!$C$2:$C$4995,MATCH(D2501,list!$A$2:$A$4995,0))</f>
        <v>Brian Barrington Cell</v>
      </c>
      <c r="F2501" s="3" t="s">
        <v>4403</v>
      </c>
      <c r="G2501" s="44">
        <v>15</v>
      </c>
      <c r="H2501" s="3" t="s">
        <v>4453</v>
      </c>
      <c r="I2501" s="3" t="s">
        <v>4213</v>
      </c>
      <c r="J2501" s="3"/>
    </row>
    <row r="2502" spans="1:10" ht="19.5" customHeight="1" thickBot="1">
      <c r="A2502" s="56" t="s">
        <v>3935</v>
      </c>
      <c r="B2502" s="80">
        <v>42972</v>
      </c>
      <c r="C2502" s="67">
        <v>0.67708333333333337</v>
      </c>
      <c r="D2502" s="56" t="s">
        <v>2080</v>
      </c>
      <c r="E2502" s="3" t="str">
        <f t="array" ref="E2502">INDEX(list!$C$2:$C$4995,MATCH(D2502,list!$A$2:$A$4995,0))</f>
        <v>ATT - Above The Top - Susanne Mardirosian Cell</v>
      </c>
      <c r="F2502" s="56" t="s">
        <v>4418</v>
      </c>
      <c r="G2502" s="58">
        <v>10</v>
      </c>
      <c r="H2502" s="56" t="s">
        <v>4453</v>
      </c>
      <c r="I2502" s="56" t="s">
        <v>4213</v>
      </c>
      <c r="J2502" s="56"/>
    </row>
    <row r="2503" spans="1:10" ht="19.5" customHeight="1" thickBot="1">
      <c r="A2503" s="56" t="s">
        <v>3935</v>
      </c>
      <c r="B2503" s="80">
        <v>42972</v>
      </c>
      <c r="C2503" s="67">
        <v>0.69166666666666676</v>
      </c>
      <c r="D2503" s="56" t="s">
        <v>1568</v>
      </c>
      <c r="E2503" s="3" t="str">
        <f t="array" ref="E2503">INDEX(list!$C$2:$C$4995,MATCH(D2503,list!$A$2:$A$4995,0))</f>
        <v>ATT - Filemaker Support</v>
      </c>
      <c r="F2503" s="56" t="s">
        <v>4464</v>
      </c>
      <c r="G2503" s="58">
        <v>1</v>
      </c>
      <c r="H2503" s="56" t="s">
        <v>4453</v>
      </c>
      <c r="I2503" s="56" t="s">
        <v>4213</v>
      </c>
      <c r="J2503" s="56"/>
    </row>
    <row r="2504" spans="1:10" ht="19.5" customHeight="1" thickBot="1">
      <c r="A2504" s="56" t="s">
        <v>3935</v>
      </c>
      <c r="B2504" s="80">
        <v>42972</v>
      </c>
      <c r="C2504" s="67">
        <v>0.69652777777777775</v>
      </c>
      <c r="D2504" s="56" t="s">
        <v>1568</v>
      </c>
      <c r="E2504" s="3" t="str">
        <f t="array" ref="E2504">INDEX(list!$C$2:$C$4995,MATCH(D2504,list!$A$2:$A$4995,0))</f>
        <v>ATT - Filemaker Support</v>
      </c>
      <c r="F2504" s="56" t="s">
        <v>4464</v>
      </c>
      <c r="G2504" s="58">
        <v>6</v>
      </c>
      <c r="H2504" s="56" t="s">
        <v>4453</v>
      </c>
      <c r="I2504" s="56" t="s">
        <v>4213</v>
      </c>
      <c r="J2504" s="56"/>
    </row>
    <row r="2505" spans="1:10" ht="19.5" customHeight="1" thickBot="1">
      <c r="A2505" s="56" t="s">
        <v>3935</v>
      </c>
      <c r="B2505" s="80">
        <v>42972</v>
      </c>
      <c r="C2505" s="67">
        <v>0.71944444444444444</v>
      </c>
      <c r="D2505" s="56" t="s">
        <v>1993</v>
      </c>
      <c r="E2505" s="3" t="str">
        <f t="array" ref="E2505">INDEX(list!$C$2:$C$4995,MATCH(D2505,list!$A$2:$A$4995,0))</f>
        <v>ATT - FMP Host service</v>
      </c>
      <c r="F2505" s="56" t="s">
        <v>4464</v>
      </c>
      <c r="G2505" s="58">
        <v>23</v>
      </c>
      <c r="H2505" s="56" t="s">
        <v>4458</v>
      </c>
      <c r="I2505" s="56" t="s">
        <v>4213</v>
      </c>
      <c r="J2505" s="56"/>
    </row>
    <row r="2506" spans="1:10" ht="19.5" customHeight="1" thickBot="1">
      <c r="A2506" s="56" t="s">
        <v>3935</v>
      </c>
      <c r="B2506" s="80">
        <v>42972</v>
      </c>
      <c r="C2506" s="67">
        <v>0.7631944444444444</v>
      </c>
      <c r="D2506" s="56" t="s">
        <v>1568</v>
      </c>
      <c r="E2506" s="3" t="str">
        <f t="array" ref="E2506">INDEX(list!$C$2:$C$4995,MATCH(D2506,list!$A$2:$A$4995,0))</f>
        <v>ATT - Filemaker Support</v>
      </c>
      <c r="F2506" s="56" t="s">
        <v>4464</v>
      </c>
      <c r="G2506" s="58">
        <v>1</v>
      </c>
      <c r="H2506" s="56" t="s">
        <v>4453</v>
      </c>
      <c r="I2506" s="56" t="s">
        <v>4213</v>
      </c>
      <c r="J2506" s="56"/>
    </row>
    <row r="2507" spans="1:10" ht="19.5" customHeight="1" thickBot="1">
      <c r="A2507" s="56" t="s">
        <v>3935</v>
      </c>
      <c r="B2507" s="80">
        <v>42972</v>
      </c>
      <c r="C2507" s="67">
        <v>0.77916666666666667</v>
      </c>
      <c r="D2507" s="56" t="s">
        <v>2547</v>
      </c>
      <c r="E2507" s="3" t="str">
        <f t="array" ref="E2507">INDEX(list!$C$2:$C$4995,MATCH(D2507,list!$A$2:$A$4995,0))</f>
        <v>ATT - AnaLaura cell</v>
      </c>
      <c r="F2507" s="56" t="s">
        <v>4412</v>
      </c>
      <c r="G2507" s="58">
        <v>28</v>
      </c>
      <c r="H2507" s="56" t="s">
        <v>4453</v>
      </c>
      <c r="I2507" s="56" t="s">
        <v>4213</v>
      </c>
      <c r="J2507" s="56"/>
    </row>
    <row r="2508" spans="1:10" ht="19.5" customHeight="1" thickBot="1">
      <c r="A2508" s="3" t="s">
        <v>3937</v>
      </c>
      <c r="B2508" s="75">
        <v>42973</v>
      </c>
      <c r="C2508" s="53">
        <v>0.50277777777777777</v>
      </c>
      <c r="D2508" s="3" t="s">
        <v>1277</v>
      </c>
      <c r="E2508" s="3" t="str">
        <f t="array" ref="E2508">INDEX(list!$C$2:$C$4995,MATCH(D2508,list!$A$2:$A$4995,0))</f>
        <v>Nathan Wauk Cell</v>
      </c>
      <c r="F2508" s="3" t="s">
        <v>4479</v>
      </c>
      <c r="G2508" s="44">
        <v>2</v>
      </c>
      <c r="H2508" s="3" t="s">
        <v>4453</v>
      </c>
      <c r="I2508" s="3" t="s">
        <v>4220</v>
      </c>
      <c r="J2508" s="3"/>
    </row>
    <row r="2509" spans="1:10" ht="19.5" customHeight="1" thickBot="1">
      <c r="A2509" s="3" t="s">
        <v>3937</v>
      </c>
      <c r="B2509" s="75">
        <v>42973</v>
      </c>
      <c r="C2509" s="53">
        <v>0.50763888888888886</v>
      </c>
      <c r="D2509" s="3" t="s">
        <v>1277</v>
      </c>
      <c r="E2509" s="3" t="str">
        <f t="array" ref="E2509">INDEX(list!$C$2:$C$4995,MATCH(D2509,list!$A$2:$A$4995,0))</f>
        <v>Nathan Wauk Cell</v>
      </c>
      <c r="F2509" s="3" t="s">
        <v>4479</v>
      </c>
      <c r="G2509" s="44">
        <v>18</v>
      </c>
      <c r="H2509" s="3" t="s">
        <v>4453</v>
      </c>
      <c r="I2509" s="3" t="s">
        <v>4220</v>
      </c>
      <c r="J2509" s="3"/>
    </row>
    <row r="2510" spans="1:10" ht="19.5" customHeight="1" thickBot="1">
      <c r="A2510" s="3" t="s">
        <v>3937</v>
      </c>
      <c r="B2510" s="75">
        <v>42973</v>
      </c>
      <c r="C2510" s="53">
        <v>0.53888888888888886</v>
      </c>
      <c r="D2510" s="3" t="s">
        <v>3272</v>
      </c>
      <c r="E2510" s="3" t="str">
        <f t="array" ref="E2510">INDEX(list!$C$2:$C$4995,MATCH(D2510,list!$A$2:$A$4995,0))</f>
        <v>Elaina Cell</v>
      </c>
      <c r="F2510" s="3" t="s">
        <v>4422</v>
      </c>
      <c r="G2510" s="44">
        <v>1</v>
      </c>
      <c r="H2510" s="3" t="s">
        <v>4453</v>
      </c>
      <c r="I2510" s="3" t="s">
        <v>4220</v>
      </c>
      <c r="J2510" s="3"/>
    </row>
    <row r="2511" spans="1:10" ht="19.5" customHeight="1" thickBot="1">
      <c r="A2511" s="3" t="s">
        <v>3937</v>
      </c>
      <c r="B2511" s="75">
        <v>42973</v>
      </c>
      <c r="C2511" s="53">
        <v>0.6</v>
      </c>
      <c r="D2511" s="3" t="s">
        <v>3557</v>
      </c>
      <c r="E2511" s="3" t="str">
        <f t="array" ref="E2511">INDEX(list!$C$2:$C$4995,MATCH(D2511,list!$A$2:$A$4995,0))</f>
        <v>HelpGuide, Inc.</v>
      </c>
      <c r="F2511" s="3" t="s">
        <v>4207</v>
      </c>
      <c r="G2511" s="44">
        <v>1</v>
      </c>
      <c r="H2511" s="3" t="s">
        <v>4453</v>
      </c>
      <c r="I2511" s="3" t="s">
        <v>4220</v>
      </c>
      <c r="J2511" s="3" t="s">
        <v>4208</v>
      </c>
    </row>
    <row r="2512" spans="1:10" ht="19.5" customHeight="1" thickBot="1">
      <c r="A2512" s="3" t="s">
        <v>3937</v>
      </c>
      <c r="B2512" s="75">
        <v>42973</v>
      </c>
      <c r="C2512" s="53">
        <v>0.62361111111111112</v>
      </c>
      <c r="D2512" s="3" t="s">
        <v>3272</v>
      </c>
      <c r="E2512" s="3" t="str">
        <f t="array" ref="E2512">INDEX(list!$C$2:$C$4995,MATCH(D2512,list!$A$2:$A$4995,0))</f>
        <v>Elaina Cell</v>
      </c>
      <c r="F2512" s="3" t="s">
        <v>4403</v>
      </c>
      <c r="G2512" s="44">
        <v>3</v>
      </c>
      <c r="H2512" s="3" t="s">
        <v>4453</v>
      </c>
      <c r="I2512" s="3" t="s">
        <v>4220</v>
      </c>
      <c r="J2512" s="3"/>
    </row>
    <row r="2513" spans="1:10" ht="19.5" customHeight="1" thickBot="1">
      <c r="A2513" s="3" t="s">
        <v>3937</v>
      </c>
      <c r="B2513" s="75">
        <v>42973</v>
      </c>
      <c r="C2513" s="53">
        <v>0.64930555555555558</v>
      </c>
      <c r="D2513" s="3" t="s">
        <v>3557</v>
      </c>
      <c r="E2513" s="3" t="str">
        <f t="array" ref="E2513">INDEX(list!$C$2:$C$4995,MATCH(D2513,list!$A$2:$A$4995,0))</f>
        <v>HelpGuide, Inc.</v>
      </c>
      <c r="F2513" s="3" t="s">
        <v>4207</v>
      </c>
      <c r="G2513" s="44">
        <v>1</v>
      </c>
      <c r="H2513" s="3" t="s">
        <v>4453</v>
      </c>
      <c r="I2513" s="3" t="s">
        <v>4220</v>
      </c>
      <c r="J2513" s="3" t="s">
        <v>4208</v>
      </c>
    </row>
    <row r="2514" spans="1:10" ht="19.5" customHeight="1" thickBot="1">
      <c r="A2514" s="3" t="s">
        <v>3937</v>
      </c>
      <c r="B2514" s="75">
        <v>42973</v>
      </c>
      <c r="C2514" s="53">
        <v>0.65486111111111112</v>
      </c>
      <c r="D2514" s="3" t="s">
        <v>1277</v>
      </c>
      <c r="E2514" s="3" t="str">
        <f t="array" ref="E2514">INDEX(list!$C$2:$C$4995,MATCH(D2514,list!$A$2:$A$4995,0))</f>
        <v>Nathan Wauk Cell</v>
      </c>
      <c r="F2514" s="3" t="s">
        <v>4479</v>
      </c>
      <c r="G2514" s="44">
        <v>1</v>
      </c>
      <c r="H2514" s="3" t="s">
        <v>4453</v>
      </c>
      <c r="I2514" s="3" t="s">
        <v>4220</v>
      </c>
      <c r="J2514" s="3"/>
    </row>
    <row r="2515" spans="1:10" ht="19.5" customHeight="1" thickBot="1">
      <c r="A2515" s="3" t="s">
        <v>3937</v>
      </c>
      <c r="B2515" s="75">
        <v>42973</v>
      </c>
      <c r="C2515" s="53">
        <v>0.65486111111111112</v>
      </c>
      <c r="D2515" s="3" t="s">
        <v>3557</v>
      </c>
      <c r="E2515" s="3" t="str">
        <f t="array" ref="E2515">INDEX(list!$C$2:$C$4995,MATCH(D2515,list!$A$2:$A$4995,0))</f>
        <v>HelpGuide, Inc.</v>
      </c>
      <c r="F2515" s="3" t="s">
        <v>4207</v>
      </c>
      <c r="G2515" s="44">
        <v>1</v>
      </c>
      <c r="H2515" s="3" t="s">
        <v>4453</v>
      </c>
      <c r="I2515" s="3" t="s">
        <v>4220</v>
      </c>
      <c r="J2515" s="3" t="s">
        <v>4208</v>
      </c>
    </row>
    <row r="2516" spans="1:10" ht="19.5" customHeight="1" thickBot="1">
      <c r="A2516" s="3" t="s">
        <v>3937</v>
      </c>
      <c r="B2516" s="75">
        <v>42973</v>
      </c>
      <c r="C2516" s="53">
        <v>0.66111111111111109</v>
      </c>
      <c r="D2516" s="3" t="s">
        <v>1277</v>
      </c>
      <c r="E2516" s="3" t="str">
        <f t="array" ref="E2516">INDEX(list!$C$2:$C$4995,MATCH(D2516,list!$A$2:$A$4995,0))</f>
        <v>Nathan Wauk Cell</v>
      </c>
      <c r="F2516" s="3" t="s">
        <v>4479</v>
      </c>
      <c r="G2516" s="44">
        <v>3</v>
      </c>
      <c r="H2516" s="3" t="s">
        <v>4453</v>
      </c>
      <c r="I2516" s="3" t="s">
        <v>4220</v>
      </c>
      <c r="J2516" s="3"/>
    </row>
    <row r="2517" spans="1:10" ht="19.5" customHeight="1" thickBot="1">
      <c r="A2517" s="3" t="s">
        <v>3937</v>
      </c>
      <c r="B2517" s="75">
        <v>42973</v>
      </c>
      <c r="C2517" s="53">
        <v>0.66875000000000007</v>
      </c>
      <c r="D2517" s="3" t="s">
        <v>1277</v>
      </c>
      <c r="E2517" s="3" t="str">
        <f t="array" ref="E2517">INDEX(list!$C$2:$C$4995,MATCH(D2517,list!$A$2:$A$4995,0))</f>
        <v>Nathan Wauk Cell</v>
      </c>
      <c r="F2517" s="3" t="s">
        <v>4403</v>
      </c>
      <c r="G2517" s="44">
        <v>3</v>
      </c>
      <c r="H2517" s="3" t="s">
        <v>4453</v>
      </c>
      <c r="I2517" s="3" t="s">
        <v>4220</v>
      </c>
      <c r="J2517" s="3"/>
    </row>
    <row r="2518" spans="1:10" ht="19.5" customHeight="1" thickBot="1">
      <c r="A2518" s="3" t="s">
        <v>3937</v>
      </c>
      <c r="B2518" s="75">
        <v>42973</v>
      </c>
      <c r="C2518" s="53">
        <v>0.77361111111111114</v>
      </c>
      <c r="D2518" s="3" t="s">
        <v>481</v>
      </c>
      <c r="E2518" s="3" t="str">
        <f t="array" ref="E2518">INDEX(list!$C$2:$C$4995,MATCH(D2518,list!$A$2:$A$4995,0))</f>
        <v>Denise Riley</v>
      </c>
      <c r="F2518" s="3" t="s">
        <v>4403</v>
      </c>
      <c r="G2518" s="44">
        <v>1</v>
      </c>
      <c r="H2518" s="3" t="s">
        <v>4453</v>
      </c>
      <c r="I2518" s="3" t="s">
        <v>4220</v>
      </c>
      <c r="J2518" s="3"/>
    </row>
    <row r="2519" spans="1:10" ht="19.5" customHeight="1" thickBot="1">
      <c r="A2519" s="3" t="s">
        <v>3937</v>
      </c>
      <c r="B2519" s="75">
        <v>42973</v>
      </c>
      <c r="C2519" s="53">
        <v>0.77361111111111114</v>
      </c>
      <c r="D2519" s="3" t="s">
        <v>481</v>
      </c>
      <c r="E2519" s="3" t="str">
        <f t="array" ref="E2519">INDEX(list!$C$2:$C$4995,MATCH(D2519,list!$A$2:$A$4995,0))</f>
        <v>Denise Riley</v>
      </c>
      <c r="F2519" s="3" t="s">
        <v>4403</v>
      </c>
      <c r="G2519" s="44">
        <v>14</v>
      </c>
      <c r="H2519" s="3" t="s">
        <v>4453</v>
      </c>
      <c r="I2519" s="3" t="s">
        <v>4220</v>
      </c>
      <c r="J2519" s="3"/>
    </row>
    <row r="2520" spans="1:10" ht="19.5" customHeight="1" thickBot="1">
      <c r="A2520" s="3" t="s">
        <v>3937</v>
      </c>
      <c r="B2520" s="75">
        <v>42973</v>
      </c>
      <c r="C2520" s="53">
        <v>0.7895833333333333</v>
      </c>
      <c r="D2520" s="3" t="s">
        <v>481</v>
      </c>
      <c r="E2520" s="3" t="str">
        <f t="array" ref="E2520">INDEX(list!$C$2:$C$4995,MATCH(D2520,list!$A$2:$A$4995,0))</f>
        <v>Denise Riley</v>
      </c>
      <c r="F2520" s="3" t="s">
        <v>4700</v>
      </c>
      <c r="G2520" s="44">
        <v>15</v>
      </c>
      <c r="H2520" s="3" t="s">
        <v>4453</v>
      </c>
      <c r="I2520" s="3" t="s">
        <v>4220</v>
      </c>
      <c r="J2520" s="3"/>
    </row>
    <row r="2521" spans="1:10" ht="19.5" customHeight="1" thickBot="1">
      <c r="A2521" s="3" t="s">
        <v>3937</v>
      </c>
      <c r="B2521" s="75">
        <v>42973</v>
      </c>
      <c r="C2521" s="53">
        <v>0.80486111111111114</v>
      </c>
      <c r="D2521" s="3" t="s">
        <v>1277</v>
      </c>
      <c r="E2521" s="3" t="str">
        <f t="array" ref="E2521">INDEX(list!$C$2:$C$4995,MATCH(D2521,list!$A$2:$A$4995,0))</f>
        <v>Nathan Wauk Cell</v>
      </c>
      <c r="F2521" s="3" t="s">
        <v>4403</v>
      </c>
      <c r="G2521" s="44">
        <v>2</v>
      </c>
      <c r="H2521" s="3" t="s">
        <v>4453</v>
      </c>
      <c r="I2521" s="3" t="s">
        <v>4220</v>
      </c>
      <c r="J2521" s="3"/>
    </row>
    <row r="2522" spans="1:10" ht="19.5" customHeight="1" thickBot="1">
      <c r="A2522" s="3" t="s">
        <v>3937</v>
      </c>
      <c r="B2522" s="75">
        <v>42973</v>
      </c>
      <c r="C2522" s="53">
        <v>0.80694444444444446</v>
      </c>
      <c r="D2522" s="3" t="s">
        <v>1277</v>
      </c>
      <c r="E2522" s="3" t="str">
        <f t="array" ref="E2522">INDEX(list!$C$2:$C$4995,MATCH(D2522,list!$A$2:$A$4995,0))</f>
        <v>Nathan Wauk Cell</v>
      </c>
      <c r="F2522" s="3" t="s">
        <v>4403</v>
      </c>
      <c r="G2522" s="44">
        <v>8</v>
      </c>
      <c r="H2522" s="3" t="s">
        <v>4453</v>
      </c>
      <c r="I2522" s="3" t="s">
        <v>4220</v>
      </c>
      <c r="J2522" s="3"/>
    </row>
    <row r="2523" spans="1:10" ht="19.5" customHeight="1" thickBot="1">
      <c r="A2523" s="3" t="s">
        <v>3937</v>
      </c>
      <c r="B2523" s="75">
        <v>42973</v>
      </c>
      <c r="C2523" s="53">
        <v>0.82361111111111107</v>
      </c>
      <c r="D2523" s="3" t="s">
        <v>1277</v>
      </c>
      <c r="E2523" s="3" t="str">
        <f t="array" ref="E2523">INDEX(list!$C$2:$C$4995,MATCH(D2523,list!$A$2:$A$4995,0))</f>
        <v>Nathan Wauk Cell</v>
      </c>
      <c r="F2523" s="3" t="s">
        <v>4403</v>
      </c>
      <c r="G2523" s="44">
        <v>5</v>
      </c>
      <c r="H2523" s="3" t="s">
        <v>4453</v>
      </c>
      <c r="I2523" s="3" t="s">
        <v>4220</v>
      </c>
      <c r="J2523" s="3"/>
    </row>
    <row r="2524" spans="1:10" ht="19.5" customHeight="1" thickBot="1">
      <c r="A2524" s="3" t="s">
        <v>3937</v>
      </c>
      <c r="B2524" s="75">
        <v>42973</v>
      </c>
      <c r="C2524" s="53">
        <v>0.90694444444444444</v>
      </c>
      <c r="D2524" s="3" t="s">
        <v>3272</v>
      </c>
      <c r="E2524" s="3" t="str">
        <f t="array" ref="E2524">INDEX(list!$C$2:$C$4995,MATCH(D2524,list!$A$2:$A$4995,0))</f>
        <v>Elaina Cell</v>
      </c>
      <c r="F2524" s="3" t="s">
        <v>4403</v>
      </c>
      <c r="G2524" s="44">
        <v>7</v>
      </c>
      <c r="H2524" s="3" t="s">
        <v>4453</v>
      </c>
      <c r="I2524" s="3" t="s">
        <v>4220</v>
      </c>
      <c r="J2524" s="3"/>
    </row>
    <row r="2525" spans="1:10" ht="19.5" customHeight="1" thickBot="1">
      <c r="A2525" s="3" t="s">
        <v>3937</v>
      </c>
      <c r="B2525" s="75">
        <v>42973</v>
      </c>
      <c r="C2525" s="53">
        <v>0.9243055555555556</v>
      </c>
      <c r="D2525" s="3" t="s">
        <v>1277</v>
      </c>
      <c r="E2525" s="3" t="str">
        <f t="array" ref="E2525">INDEX(list!$C$2:$C$4995,MATCH(D2525,list!$A$2:$A$4995,0))</f>
        <v>Nathan Wauk Cell</v>
      </c>
      <c r="F2525" s="3" t="s">
        <v>4540</v>
      </c>
      <c r="G2525" s="44">
        <v>2</v>
      </c>
      <c r="H2525" s="3" t="s">
        <v>4453</v>
      </c>
      <c r="I2525" s="3" t="s">
        <v>4220</v>
      </c>
      <c r="J2525" s="3"/>
    </row>
    <row r="2526" spans="1:10" ht="19.5" customHeight="1" thickBot="1">
      <c r="A2526" s="3" t="s">
        <v>3937</v>
      </c>
      <c r="B2526" s="75">
        <v>42973</v>
      </c>
      <c r="C2526" s="53">
        <v>0.93611111111111101</v>
      </c>
      <c r="D2526" s="3" t="s">
        <v>1277</v>
      </c>
      <c r="E2526" s="3" t="str">
        <f t="array" ref="E2526">INDEX(list!$C$2:$C$4995,MATCH(D2526,list!$A$2:$A$4995,0))</f>
        <v>Nathan Wauk Cell</v>
      </c>
      <c r="F2526" s="3" t="s">
        <v>4403</v>
      </c>
      <c r="G2526" s="44">
        <v>9</v>
      </c>
      <c r="H2526" s="3" t="s">
        <v>4453</v>
      </c>
      <c r="I2526" s="3" t="s">
        <v>4220</v>
      </c>
      <c r="J2526" s="3"/>
    </row>
    <row r="2527" spans="1:10" ht="19.5" customHeight="1" thickBot="1">
      <c r="A2527" s="3" t="s">
        <v>3932</v>
      </c>
      <c r="B2527" s="75">
        <v>42976</v>
      </c>
      <c r="C2527" s="53">
        <v>0.4284722222222222</v>
      </c>
      <c r="D2527" s="3" t="s">
        <v>3557</v>
      </c>
      <c r="E2527" s="3" t="str">
        <f t="array" ref="E2527">INDEX(list!$C$2:$C$4995,MATCH(D2527,list!$A$2:$A$4995,0))</f>
        <v>HelpGuide, Inc.</v>
      </c>
      <c r="F2527" s="3" t="s">
        <v>4207</v>
      </c>
      <c r="G2527" s="44">
        <v>1</v>
      </c>
      <c r="H2527" s="3" t="s">
        <v>4453</v>
      </c>
      <c r="I2527" s="3" t="s">
        <v>4213</v>
      </c>
      <c r="J2527" s="3" t="s">
        <v>4208</v>
      </c>
    </row>
    <row r="2528" spans="1:10" ht="19.5" customHeight="1" thickBot="1">
      <c r="A2528" s="3" t="s">
        <v>3932</v>
      </c>
      <c r="B2528" s="75">
        <v>42976</v>
      </c>
      <c r="C2528" s="53">
        <v>0.64513888888888882</v>
      </c>
      <c r="D2528" s="3" t="s">
        <v>3557</v>
      </c>
      <c r="E2528" s="3" t="str">
        <f t="array" ref="E2528">INDEX(list!$C$2:$C$4995,MATCH(D2528,list!$A$2:$A$4995,0))</f>
        <v>HelpGuide, Inc.</v>
      </c>
      <c r="F2528" s="3" t="s">
        <v>4207</v>
      </c>
      <c r="G2528" s="44">
        <v>1</v>
      </c>
      <c r="H2528" s="3" t="s">
        <v>4453</v>
      </c>
      <c r="I2528" s="3" t="s">
        <v>4213</v>
      </c>
      <c r="J2528" s="3" t="s">
        <v>4208</v>
      </c>
    </row>
    <row r="2529" spans="1:10" ht="19.5" customHeight="1" thickBot="1">
      <c r="A2529" s="3" t="s">
        <v>3932</v>
      </c>
      <c r="B2529" s="75">
        <v>42976</v>
      </c>
      <c r="C2529" s="53">
        <v>0.64583333333333337</v>
      </c>
      <c r="D2529" s="3" t="s">
        <v>3557</v>
      </c>
      <c r="E2529" s="3" t="str">
        <f t="array" ref="E2529">INDEX(list!$C$2:$C$4995,MATCH(D2529,list!$A$2:$A$4995,0))</f>
        <v>HelpGuide, Inc.</v>
      </c>
      <c r="F2529" s="3" t="s">
        <v>4207</v>
      </c>
      <c r="G2529" s="44">
        <v>1</v>
      </c>
      <c r="H2529" s="3" t="s">
        <v>4453</v>
      </c>
      <c r="I2529" s="3" t="s">
        <v>4213</v>
      </c>
      <c r="J2529" s="3" t="s">
        <v>4208</v>
      </c>
    </row>
    <row r="2530" spans="1:10" ht="19.5" customHeight="1" thickBot="1">
      <c r="A2530" s="3" t="s">
        <v>3932</v>
      </c>
      <c r="B2530" s="75">
        <v>42976</v>
      </c>
      <c r="C2530" s="53">
        <v>0.6694444444444444</v>
      </c>
      <c r="D2530" s="3" t="s">
        <v>3557</v>
      </c>
      <c r="E2530" s="3" t="str">
        <f t="array" ref="E2530">INDEX(list!$C$2:$C$4995,MATCH(D2530,list!$A$2:$A$4995,0))</f>
        <v>HelpGuide, Inc.</v>
      </c>
      <c r="F2530" s="3" t="s">
        <v>4207</v>
      </c>
      <c r="G2530" s="44">
        <v>1</v>
      </c>
      <c r="H2530" s="3" t="s">
        <v>4453</v>
      </c>
      <c r="I2530" s="3" t="s">
        <v>4213</v>
      </c>
      <c r="J2530" s="3" t="s">
        <v>4208</v>
      </c>
    </row>
    <row r="2531" spans="1:10" ht="19.5" customHeight="1" thickBot="1">
      <c r="A2531" s="3" t="s">
        <v>3928</v>
      </c>
      <c r="B2531" s="75">
        <v>42982</v>
      </c>
      <c r="C2531" s="53">
        <v>0.61249999999999993</v>
      </c>
      <c r="D2531" s="3" t="s">
        <v>1277</v>
      </c>
      <c r="E2531" s="3" t="str">
        <f t="array" ref="E2531">INDEX(list!$C$2:$C$4995,MATCH(D2531,list!$A$2:$A$4995,0))</f>
        <v>Nathan Wauk Cell</v>
      </c>
      <c r="F2531" s="3" t="s">
        <v>4540</v>
      </c>
      <c r="G2531" s="44">
        <v>1</v>
      </c>
      <c r="H2531" s="3" t="s">
        <v>4453</v>
      </c>
      <c r="I2531" s="3" t="s">
        <v>4213</v>
      </c>
      <c r="J2531" s="3"/>
    </row>
    <row r="2532" spans="1:10" ht="19.5" customHeight="1" thickBot="1">
      <c r="A2532" s="3" t="s">
        <v>3928</v>
      </c>
      <c r="B2532" s="75">
        <v>42982</v>
      </c>
      <c r="C2532" s="53">
        <v>0.61527777777777781</v>
      </c>
      <c r="D2532" s="3" t="s">
        <v>1277</v>
      </c>
      <c r="E2532" s="3" t="str">
        <f t="array" ref="E2532">INDEX(list!$C$2:$C$4995,MATCH(D2532,list!$A$2:$A$4995,0))</f>
        <v>Nathan Wauk Cell</v>
      </c>
      <c r="F2532" s="3" t="s">
        <v>4403</v>
      </c>
      <c r="G2532" s="44">
        <v>4</v>
      </c>
      <c r="H2532" s="3" t="s">
        <v>4453</v>
      </c>
      <c r="I2532" s="3" t="s">
        <v>4213</v>
      </c>
      <c r="J2532" s="3"/>
    </row>
    <row r="2533" spans="1:10" ht="19.5" customHeight="1" thickBot="1">
      <c r="A2533" s="3" t="s">
        <v>3928</v>
      </c>
      <c r="B2533" s="75">
        <v>42982</v>
      </c>
      <c r="C2533" s="53">
        <v>0.62222222222222223</v>
      </c>
      <c r="D2533" s="3" t="s">
        <v>3557</v>
      </c>
      <c r="E2533" s="3" t="str">
        <f t="array" ref="E2533">INDEX(list!$C$2:$C$4995,MATCH(D2533,list!$A$2:$A$4995,0))</f>
        <v>HelpGuide, Inc.</v>
      </c>
      <c r="F2533" s="3" t="s">
        <v>4207</v>
      </c>
      <c r="G2533" s="44">
        <v>1</v>
      </c>
      <c r="H2533" s="3" t="s">
        <v>4453</v>
      </c>
      <c r="I2533" s="3" t="s">
        <v>4213</v>
      </c>
      <c r="J2533" s="3" t="s">
        <v>4208</v>
      </c>
    </row>
    <row r="2534" spans="1:10" ht="19.5" customHeight="1" thickBot="1">
      <c r="A2534" s="3" t="s">
        <v>3928</v>
      </c>
      <c r="B2534" s="75">
        <v>42982</v>
      </c>
      <c r="C2534" s="53">
        <v>0.67499999999999993</v>
      </c>
      <c r="D2534" s="3" t="s">
        <v>1277</v>
      </c>
      <c r="E2534" s="3" t="str">
        <f t="array" ref="E2534">INDEX(list!$C$2:$C$4995,MATCH(D2534,list!$A$2:$A$4995,0))</f>
        <v>Nathan Wauk Cell</v>
      </c>
      <c r="F2534" s="3" t="s">
        <v>4540</v>
      </c>
      <c r="G2534" s="44">
        <v>10</v>
      </c>
      <c r="H2534" s="3" t="s">
        <v>4453</v>
      </c>
      <c r="I2534" s="3" t="s">
        <v>4213</v>
      </c>
      <c r="J2534" s="3"/>
    </row>
    <row r="2535" spans="1:10" ht="19.5" customHeight="1" thickBot="1">
      <c r="A2535" s="3" t="s">
        <v>3928</v>
      </c>
      <c r="B2535" s="75">
        <v>42982</v>
      </c>
      <c r="C2535" s="53">
        <v>0.68125000000000002</v>
      </c>
      <c r="D2535" s="3" t="s">
        <v>3272</v>
      </c>
      <c r="E2535" s="3" t="str">
        <f t="array" ref="E2535">INDEX(list!$C$2:$C$4995,MATCH(D2535,list!$A$2:$A$4995,0))</f>
        <v>Elaina Cell</v>
      </c>
      <c r="F2535" s="3" t="s">
        <v>4403</v>
      </c>
      <c r="G2535" s="44">
        <v>8</v>
      </c>
      <c r="H2535" s="3" t="s">
        <v>4453</v>
      </c>
      <c r="I2535" s="3" t="s">
        <v>4213</v>
      </c>
      <c r="J2535" s="3"/>
    </row>
    <row r="2536" spans="1:10" ht="19.5" customHeight="1" thickBot="1">
      <c r="A2536" s="3" t="s">
        <v>3928</v>
      </c>
      <c r="B2536" s="75">
        <v>42982</v>
      </c>
      <c r="C2536" s="53">
        <v>0.68680555555555556</v>
      </c>
      <c r="D2536" s="3" t="s">
        <v>1277</v>
      </c>
      <c r="E2536" s="3" t="str">
        <f t="array" ref="E2536">INDEX(list!$C$2:$C$4995,MATCH(D2536,list!$A$2:$A$4995,0))</f>
        <v>Nathan Wauk Cell</v>
      </c>
      <c r="F2536" s="3" t="s">
        <v>4540</v>
      </c>
      <c r="G2536" s="44">
        <v>29</v>
      </c>
      <c r="H2536" s="3" t="s">
        <v>4453</v>
      </c>
      <c r="I2536" s="3" t="s">
        <v>4213</v>
      </c>
      <c r="J2536" s="3"/>
    </row>
    <row r="2537" spans="1:10" ht="19.5" customHeight="1" thickBot="1">
      <c r="A2537" s="3" t="s">
        <v>3928</v>
      </c>
      <c r="B2537" s="75">
        <v>42982</v>
      </c>
      <c r="C2537" s="53">
        <v>0.78680555555555554</v>
      </c>
      <c r="D2537" s="3" t="s">
        <v>440</v>
      </c>
      <c r="E2537" s="3" t="str">
        <f t="array" ref="E2537">INDEX(list!$C$2:$C$4995,MATCH(D2537,list!$A$2:$A$4995,0))</f>
        <v>Larry Nedry Home</v>
      </c>
      <c r="F2537" s="3" t="s">
        <v>4403</v>
      </c>
      <c r="G2537" s="44">
        <v>2</v>
      </c>
      <c r="H2537" s="3" t="s">
        <v>4453</v>
      </c>
      <c r="I2537" s="3" t="s">
        <v>4213</v>
      </c>
      <c r="J2537" s="3"/>
    </row>
    <row r="2538" spans="1:10" ht="19.5" customHeight="1" thickBot="1">
      <c r="A2538" s="3" t="s">
        <v>3932</v>
      </c>
      <c r="B2538" s="75">
        <v>42983</v>
      </c>
      <c r="C2538" s="53">
        <v>0.39999999999999997</v>
      </c>
      <c r="D2538" s="3" t="s">
        <v>3115</v>
      </c>
      <c r="E2538" s="46" t="str">
        <f t="array" ref="E2538">INDEX(list!$C$2:$C$4995,MATCH(D2538,list!$A$2:$A$4995,0))</f>
        <v>PCG - Grimes home</v>
      </c>
      <c r="F2538" s="3" t="s">
        <v>4403</v>
      </c>
      <c r="G2538" s="44">
        <v>4</v>
      </c>
      <c r="H2538" s="3" t="s">
        <v>4453</v>
      </c>
      <c r="I2538" s="3" t="s">
        <v>4213</v>
      </c>
      <c r="J2538" s="3"/>
    </row>
    <row r="2539" spans="1:10" ht="19.5" customHeight="1" thickBot="1">
      <c r="A2539" s="3" t="s">
        <v>3932</v>
      </c>
      <c r="B2539" s="75">
        <v>42983</v>
      </c>
      <c r="C2539" s="53">
        <v>0.40486111111111112</v>
      </c>
      <c r="D2539" s="3" t="s">
        <v>2872</v>
      </c>
      <c r="E2539" s="3" t="str">
        <f t="array" ref="E2539">INDEX(list!$C$2:$C$4995,MATCH(D2539,list!$A$2:$A$4995,0))</f>
        <v>ET - Main</v>
      </c>
      <c r="F2539" s="3" t="s">
        <v>4404</v>
      </c>
      <c r="G2539" s="44">
        <v>6</v>
      </c>
      <c r="H2539" s="3" t="s">
        <v>4453</v>
      </c>
      <c r="I2539" s="3" t="s">
        <v>4213</v>
      </c>
      <c r="J2539" s="3"/>
    </row>
    <row r="2540" spans="1:10" ht="19.5" customHeight="1" thickBot="1">
      <c r="A2540" s="3" t="s">
        <v>3932</v>
      </c>
      <c r="B2540" s="75">
        <v>42983</v>
      </c>
      <c r="C2540" s="53">
        <v>0.40972222222222227</v>
      </c>
      <c r="D2540" s="3" t="s">
        <v>2910</v>
      </c>
      <c r="E2540" s="3" t="str">
        <f t="array" ref="E2540">INDEX(list!$C$2:$C$4995,MATCH(D2540,list!$A$2:$A$4995,0))</f>
        <v>ET - Kevin O'Connor home</v>
      </c>
      <c r="F2540" s="3" t="s">
        <v>4403</v>
      </c>
      <c r="G2540" s="44">
        <v>4</v>
      </c>
      <c r="H2540" s="3" t="s">
        <v>4453</v>
      </c>
      <c r="I2540" s="3" t="s">
        <v>4213</v>
      </c>
      <c r="J2540" s="3"/>
    </row>
    <row r="2541" spans="1:10" ht="19.5" customHeight="1" thickBot="1">
      <c r="A2541" s="56" t="s">
        <v>3932</v>
      </c>
      <c r="B2541" s="80">
        <v>42983</v>
      </c>
      <c r="C2541" s="67">
        <v>0.48680555555555555</v>
      </c>
      <c r="D2541" s="56" t="s">
        <v>2080</v>
      </c>
      <c r="E2541" s="3" t="str">
        <f t="array" ref="E2541">INDEX(list!$C$2:$C$4995,MATCH(D2541,list!$A$2:$A$4995,0))</f>
        <v>ATT - Above The Top - Susanne Mardirosian Cell</v>
      </c>
      <c r="F2541" s="56" t="s">
        <v>4403</v>
      </c>
      <c r="G2541" s="58">
        <v>3</v>
      </c>
      <c r="H2541" s="56" t="s">
        <v>4458</v>
      </c>
      <c r="I2541" s="56" t="s">
        <v>4213</v>
      </c>
      <c r="J2541" s="56"/>
    </row>
    <row r="2542" spans="1:10" ht="19.5" customHeight="1" thickBot="1">
      <c r="A2542" s="56" t="s">
        <v>3932</v>
      </c>
      <c r="B2542" s="80">
        <v>42983</v>
      </c>
      <c r="C2542" s="67">
        <v>0.48958333333333331</v>
      </c>
      <c r="D2542" s="56" t="s">
        <v>2080</v>
      </c>
      <c r="E2542" s="3" t="str">
        <f t="array" ref="E2542">INDEX(list!$C$2:$C$4995,MATCH(D2542,list!$A$2:$A$4995,0))</f>
        <v>ATT - Above The Top - Susanne Mardirosian Cell</v>
      </c>
      <c r="F2542" s="56" t="s">
        <v>4418</v>
      </c>
      <c r="G2542" s="58">
        <v>14</v>
      </c>
      <c r="H2542" s="56" t="s">
        <v>4458</v>
      </c>
      <c r="I2542" s="56" t="s">
        <v>4213</v>
      </c>
      <c r="J2542" s="56"/>
    </row>
    <row r="2543" spans="1:10" ht="19.5" customHeight="1" thickBot="1">
      <c r="A2543" s="56" t="s">
        <v>3932</v>
      </c>
      <c r="B2543" s="80">
        <v>42983</v>
      </c>
      <c r="C2543" s="67">
        <v>0.50624999999999998</v>
      </c>
      <c r="D2543" s="56" t="s">
        <v>3580</v>
      </c>
      <c r="E2543" s="3" t="str">
        <f t="array" ref="E2543">INDEX(list!$C$2:$C$4995,MATCH(D2543,list!$A$2:$A$4995,0))</f>
        <v>ATT - Frances Williams cell</v>
      </c>
      <c r="F2543" s="56" t="s">
        <v>4403</v>
      </c>
      <c r="G2543" s="58">
        <v>18</v>
      </c>
      <c r="H2543" s="56" t="s">
        <v>4458</v>
      </c>
      <c r="I2543" s="56" t="s">
        <v>4213</v>
      </c>
      <c r="J2543" s="56"/>
    </row>
    <row r="2544" spans="1:10" ht="19.5" customHeight="1" thickBot="1">
      <c r="A2544" s="56" t="s">
        <v>3932</v>
      </c>
      <c r="B2544" s="80">
        <v>42983</v>
      </c>
      <c r="C2544" s="67">
        <v>0.52430555555555558</v>
      </c>
      <c r="D2544" s="56" t="s">
        <v>3580</v>
      </c>
      <c r="E2544" s="3" t="str">
        <f t="array" ref="E2544">INDEX(list!$C$2:$C$4995,MATCH(D2544,list!$A$2:$A$4995,0))</f>
        <v>ATT - Frances Williams cell</v>
      </c>
      <c r="F2544" s="56" t="s">
        <v>4403</v>
      </c>
      <c r="G2544" s="58">
        <v>18</v>
      </c>
      <c r="H2544" s="56" t="s">
        <v>4458</v>
      </c>
      <c r="I2544" s="56" t="s">
        <v>4213</v>
      </c>
      <c r="J2544" s="56"/>
    </row>
    <row r="2545" spans="1:10" ht="19.5" customHeight="1" thickBot="1">
      <c r="A2545" s="56" t="s">
        <v>3932</v>
      </c>
      <c r="B2545" s="80">
        <v>42983</v>
      </c>
      <c r="C2545" s="67">
        <v>0.52777777777777779</v>
      </c>
      <c r="D2545" s="56" t="s">
        <v>1993</v>
      </c>
      <c r="E2545" s="3" t="str">
        <f t="array" ref="E2545">INDEX(list!$C$2:$C$4995,MATCH(D2545,list!$A$2:$A$4995,0))</f>
        <v>ATT - FMP Host service</v>
      </c>
      <c r="F2545" s="56" t="s">
        <v>4464</v>
      </c>
      <c r="G2545" s="58">
        <v>7</v>
      </c>
      <c r="H2545" s="56" t="s">
        <v>4458</v>
      </c>
      <c r="I2545" s="56" t="s">
        <v>4213</v>
      </c>
      <c r="J2545" s="56" t="s">
        <v>4371</v>
      </c>
    </row>
    <row r="2546" spans="1:10" ht="19.5" customHeight="1" thickBot="1">
      <c r="A2546" s="56" t="s">
        <v>3932</v>
      </c>
      <c r="B2546" s="80">
        <v>42983</v>
      </c>
      <c r="C2546" s="67">
        <v>0.53888888888888886</v>
      </c>
      <c r="D2546" s="56" t="s">
        <v>1993</v>
      </c>
      <c r="E2546" s="3" t="str">
        <f t="array" ref="E2546">INDEX(list!$C$2:$C$4995,MATCH(D2546,list!$A$2:$A$4995,0))</f>
        <v>ATT - FMP Host service</v>
      </c>
      <c r="F2546" s="56" t="s">
        <v>4464</v>
      </c>
      <c r="G2546" s="58">
        <v>11</v>
      </c>
      <c r="H2546" s="56" t="s">
        <v>4458</v>
      </c>
      <c r="I2546" s="56" t="s">
        <v>4213</v>
      </c>
      <c r="J2546" s="56"/>
    </row>
    <row r="2547" spans="1:10" ht="19.5" customHeight="1" thickBot="1">
      <c r="A2547" s="56" t="s">
        <v>3932</v>
      </c>
      <c r="B2547" s="80">
        <v>42983</v>
      </c>
      <c r="C2547" s="67">
        <v>0.54722222222222217</v>
      </c>
      <c r="D2547" s="56" t="s">
        <v>1480</v>
      </c>
      <c r="E2547" s="3" t="str">
        <f t="array" ref="E2547">INDEX(list!$C$2:$C$4995,MATCH(D2547,list!$A$2:$A$4995,0))</f>
        <v>ATT - Filemaker Support</v>
      </c>
      <c r="F2547" s="56" t="s">
        <v>4464</v>
      </c>
      <c r="G2547" s="58">
        <v>25</v>
      </c>
      <c r="H2547" s="56" t="s">
        <v>4458</v>
      </c>
      <c r="I2547" s="56" t="s">
        <v>4213</v>
      </c>
      <c r="J2547" s="56"/>
    </row>
    <row r="2548" spans="1:10" ht="19.5" customHeight="1" thickBot="1">
      <c r="A2548" s="56" t="s">
        <v>3932</v>
      </c>
      <c r="B2548" s="80">
        <v>42983</v>
      </c>
      <c r="C2548" s="67">
        <v>0.5708333333333333</v>
      </c>
      <c r="D2548" s="56" t="s">
        <v>3580</v>
      </c>
      <c r="E2548" s="3" t="str">
        <f t="array" ref="E2548">INDEX(list!$C$2:$C$4995,MATCH(D2548,list!$A$2:$A$4995,0))</f>
        <v>ATT - Frances Williams cell</v>
      </c>
      <c r="F2548" s="56" t="s">
        <v>4425</v>
      </c>
      <c r="G2548" s="58">
        <v>9</v>
      </c>
      <c r="H2548" s="56" t="s">
        <v>4453</v>
      </c>
      <c r="I2548" s="56" t="s">
        <v>4213</v>
      </c>
      <c r="J2548" s="56"/>
    </row>
    <row r="2549" spans="1:10" ht="19.5" customHeight="1" thickBot="1">
      <c r="A2549" s="56" t="s">
        <v>3932</v>
      </c>
      <c r="B2549" s="80">
        <v>42983</v>
      </c>
      <c r="C2549" s="67">
        <v>0.59097222222222223</v>
      </c>
      <c r="D2549" s="56" t="s">
        <v>3580</v>
      </c>
      <c r="E2549" s="3" t="str">
        <f t="array" ref="E2549">INDEX(list!$C$2:$C$4995,MATCH(D2549,list!$A$2:$A$4995,0))</f>
        <v>ATT - Frances Williams cell</v>
      </c>
      <c r="F2549" s="56" t="s">
        <v>4425</v>
      </c>
      <c r="G2549" s="58">
        <v>2</v>
      </c>
      <c r="H2549" s="56" t="s">
        <v>4453</v>
      </c>
      <c r="I2549" s="56" t="s">
        <v>4213</v>
      </c>
      <c r="J2549" s="56"/>
    </row>
    <row r="2550" spans="1:10" ht="19.5" customHeight="1" thickBot="1">
      <c r="A2550" s="56" t="s">
        <v>3932</v>
      </c>
      <c r="B2550" s="80">
        <v>42983</v>
      </c>
      <c r="C2550" s="67">
        <v>0.60138888888888886</v>
      </c>
      <c r="D2550" s="56" t="s">
        <v>3580</v>
      </c>
      <c r="E2550" s="3" t="str">
        <f t="array" ref="E2550">INDEX(list!$C$2:$C$4995,MATCH(D2550,list!$A$2:$A$4995,0))</f>
        <v>ATT - Frances Williams cell</v>
      </c>
      <c r="F2550" s="56" t="s">
        <v>4403</v>
      </c>
      <c r="G2550" s="58">
        <v>3</v>
      </c>
      <c r="H2550" s="56" t="s">
        <v>4453</v>
      </c>
      <c r="I2550" s="56" t="s">
        <v>4213</v>
      </c>
      <c r="J2550" s="56"/>
    </row>
    <row r="2551" spans="1:10" ht="19.5" customHeight="1" thickBot="1">
      <c r="A2551" s="3" t="s">
        <v>3932</v>
      </c>
      <c r="B2551" s="75">
        <v>42983</v>
      </c>
      <c r="C2551" s="53">
        <v>0.61249999999999993</v>
      </c>
      <c r="D2551" s="3" t="s">
        <v>1541</v>
      </c>
      <c r="E2551" s="3" t="str">
        <f t="array" ref="E2551">INDEX(list!$C$2:$C$4995,MATCH(D2551,list!$A$2:$A$4995,0))</f>
        <v>USAA</v>
      </c>
      <c r="F2551" s="3" t="s">
        <v>4464</v>
      </c>
      <c r="G2551" s="44">
        <v>35</v>
      </c>
      <c r="H2551" s="3" t="s">
        <v>4453</v>
      </c>
      <c r="I2551" s="3" t="s">
        <v>4213</v>
      </c>
      <c r="J2551" s="3"/>
    </row>
    <row r="2552" spans="1:10" ht="19.5" customHeight="1" thickBot="1">
      <c r="A2552" s="3" t="s">
        <v>3932</v>
      </c>
      <c r="B2552" s="75">
        <v>42983</v>
      </c>
      <c r="C2552" s="53">
        <v>0.62152777777777779</v>
      </c>
      <c r="D2552" s="3" t="s">
        <v>3557</v>
      </c>
      <c r="E2552" s="3" t="str">
        <f t="array" ref="E2552">INDEX(list!$C$2:$C$4995,MATCH(D2552,list!$A$2:$A$4995,0))</f>
        <v>HelpGuide, Inc.</v>
      </c>
      <c r="F2552" s="3" t="s">
        <v>4207</v>
      </c>
      <c r="G2552" s="44">
        <v>1</v>
      </c>
      <c r="H2552" s="3" t="s">
        <v>4453</v>
      </c>
      <c r="I2552" s="3" t="s">
        <v>4213</v>
      </c>
      <c r="J2552" s="3" t="s">
        <v>4208</v>
      </c>
    </row>
    <row r="2553" spans="1:10" ht="19.5" customHeight="1" thickBot="1">
      <c r="A2553" s="56" t="s">
        <v>3932</v>
      </c>
      <c r="B2553" s="80">
        <v>42983</v>
      </c>
      <c r="C2553" s="67">
        <v>0.64097222222222217</v>
      </c>
      <c r="D2553" s="56" t="s">
        <v>3580</v>
      </c>
      <c r="E2553" s="3" t="str">
        <f t="array" ref="E2553">INDEX(list!$C$2:$C$4995,MATCH(D2553,list!$A$2:$A$4995,0))</f>
        <v>ATT - Frances Williams cell</v>
      </c>
      <c r="F2553" s="56" t="s">
        <v>4425</v>
      </c>
      <c r="G2553" s="58">
        <v>14</v>
      </c>
      <c r="H2553" s="56" t="s">
        <v>4453</v>
      </c>
      <c r="I2553" s="56" t="s">
        <v>4213</v>
      </c>
      <c r="J2553" s="56"/>
    </row>
    <row r="2554" spans="1:10" ht="19.5" customHeight="1" thickBot="1">
      <c r="A2554" s="3" t="s">
        <v>3932</v>
      </c>
      <c r="B2554" s="75">
        <v>42983</v>
      </c>
      <c r="C2554" s="53">
        <v>0.64861111111111114</v>
      </c>
      <c r="D2554" s="3" t="s">
        <v>3557</v>
      </c>
      <c r="E2554" s="3" t="str">
        <f t="array" ref="E2554">INDEX(list!$C$2:$C$4995,MATCH(D2554,list!$A$2:$A$4995,0))</f>
        <v>HelpGuide, Inc.</v>
      </c>
      <c r="F2554" s="3" t="s">
        <v>4207</v>
      </c>
      <c r="G2554" s="44">
        <v>3</v>
      </c>
      <c r="H2554" s="3" t="s">
        <v>4453</v>
      </c>
      <c r="I2554" s="3" t="s">
        <v>4213</v>
      </c>
      <c r="J2554" s="3" t="s">
        <v>4208</v>
      </c>
    </row>
    <row r="2555" spans="1:10" ht="19.5" customHeight="1" thickBot="1">
      <c r="A2555" s="56" t="s">
        <v>3932</v>
      </c>
      <c r="B2555" s="80">
        <v>42983</v>
      </c>
      <c r="C2555" s="67">
        <v>0.65</v>
      </c>
      <c r="D2555" s="56" t="s">
        <v>2651</v>
      </c>
      <c r="E2555" s="3" t="str">
        <f t="array" ref="E2555">INDEX(list!$C$2:$C$4995,MATCH(D2555,list!$A$2:$A$4995,0))</f>
        <v>GD - Diana Garreau Cell</v>
      </c>
      <c r="F2555" s="56" t="s">
        <v>4403</v>
      </c>
      <c r="G2555" s="58">
        <v>13</v>
      </c>
      <c r="H2555" s="56" t="s">
        <v>4453</v>
      </c>
      <c r="I2555" s="56" t="s">
        <v>4213</v>
      </c>
      <c r="J2555" s="56"/>
    </row>
    <row r="2556" spans="1:10" ht="19.5" customHeight="1" thickBot="1">
      <c r="A2556" s="56" t="s">
        <v>3932</v>
      </c>
      <c r="B2556" s="80">
        <v>42983</v>
      </c>
      <c r="C2556" s="67">
        <v>0.7270833333333333</v>
      </c>
      <c r="D2556" s="56" t="s">
        <v>2080</v>
      </c>
      <c r="E2556" s="3" t="str">
        <f t="array" ref="E2556">INDEX(list!$C$2:$C$4995,MATCH(D2556,list!$A$2:$A$4995,0))</f>
        <v>ATT - Above The Top - Susanne Mardirosian Cell</v>
      </c>
      <c r="F2556" s="56" t="s">
        <v>4403</v>
      </c>
      <c r="G2556" s="58">
        <v>2</v>
      </c>
      <c r="H2556" s="56" t="s">
        <v>4453</v>
      </c>
      <c r="I2556" s="56" t="s">
        <v>4213</v>
      </c>
      <c r="J2556" s="56"/>
    </row>
    <row r="2557" spans="1:10" ht="19.5" customHeight="1" thickBot="1">
      <c r="A2557" s="56" t="s">
        <v>3932</v>
      </c>
      <c r="B2557" s="80">
        <v>42983</v>
      </c>
      <c r="C2557" s="67">
        <v>0.7284722222222223</v>
      </c>
      <c r="D2557" s="56" t="s">
        <v>845</v>
      </c>
      <c r="E2557" s="3" t="str">
        <f t="array" ref="E2557">INDEX(list!$C$2:$C$4995,MATCH(D2557,list!$A$2:$A$4995,0))</f>
        <v>ATT - Jose Hernandez Cell</v>
      </c>
      <c r="F2557" s="56" t="s">
        <v>4403</v>
      </c>
      <c r="G2557" s="58">
        <v>27</v>
      </c>
      <c r="H2557" s="56" t="s">
        <v>4453</v>
      </c>
      <c r="I2557" s="56" t="s">
        <v>4213</v>
      </c>
      <c r="J2557" s="56"/>
    </row>
    <row r="2558" spans="1:10" ht="19.5" customHeight="1" thickBot="1">
      <c r="A2558" s="56" t="s">
        <v>3932</v>
      </c>
      <c r="B2558" s="80">
        <v>42983</v>
      </c>
      <c r="C2558" s="67">
        <v>0.74722222222222223</v>
      </c>
      <c r="D2558" s="56" t="s">
        <v>845</v>
      </c>
      <c r="E2558" s="3" t="str">
        <f t="array" ref="E2558">INDEX(list!$C$2:$C$4995,MATCH(D2558,list!$A$2:$A$4995,0))</f>
        <v>ATT - Jose Hernandez Cell</v>
      </c>
      <c r="F2558" s="56" t="s">
        <v>4403</v>
      </c>
      <c r="G2558" s="58">
        <v>29</v>
      </c>
      <c r="H2558" s="56" t="s">
        <v>4458</v>
      </c>
      <c r="I2558" s="56" t="s">
        <v>4213</v>
      </c>
      <c r="J2558" s="56"/>
    </row>
    <row r="2559" spans="1:10" ht="19.5" customHeight="1" thickBot="1">
      <c r="A2559" s="3" t="s">
        <v>3933</v>
      </c>
      <c r="B2559" s="75">
        <v>42984</v>
      </c>
      <c r="C2559" s="53">
        <v>0.37083333333333335</v>
      </c>
      <c r="D2559" s="3" t="s">
        <v>2872</v>
      </c>
      <c r="E2559" s="3" t="str">
        <f t="array" ref="E2559">INDEX(list!$C$2:$C$4995,MATCH(D2559,list!$A$2:$A$4995,0))</f>
        <v>ET - Main</v>
      </c>
      <c r="F2559" s="3" t="s">
        <v>4404</v>
      </c>
      <c r="G2559" s="44">
        <v>1</v>
      </c>
      <c r="H2559" s="3" t="s">
        <v>4453</v>
      </c>
      <c r="I2559" s="3" t="s">
        <v>4213</v>
      </c>
      <c r="J2559" s="3"/>
    </row>
    <row r="2560" spans="1:10" ht="19.5" customHeight="1" thickBot="1">
      <c r="A2560" s="56" t="s">
        <v>3933</v>
      </c>
      <c r="B2560" s="80">
        <v>42984</v>
      </c>
      <c r="C2560" s="67">
        <v>0.4055555555555555</v>
      </c>
      <c r="D2560" s="56" t="s">
        <v>2080</v>
      </c>
      <c r="E2560" s="3" t="str">
        <f t="array" ref="E2560">INDEX(list!$C$2:$C$4995,MATCH(D2560,list!$A$2:$A$4995,0))</f>
        <v>ATT - Above The Top - Susanne Mardirosian Cell</v>
      </c>
      <c r="F2560" s="56" t="s">
        <v>4403</v>
      </c>
      <c r="G2560" s="58">
        <v>9</v>
      </c>
      <c r="H2560" s="56" t="s">
        <v>4453</v>
      </c>
      <c r="I2560" s="56" t="s">
        <v>4213</v>
      </c>
      <c r="J2560" s="56"/>
    </row>
    <row r="2561" spans="1:10" ht="19.5" customHeight="1" thickBot="1">
      <c r="A2561" s="56" t="s">
        <v>3933</v>
      </c>
      <c r="B2561" s="80">
        <v>42984</v>
      </c>
      <c r="C2561" s="67">
        <v>0.47013888888888888</v>
      </c>
      <c r="D2561" s="56" t="s">
        <v>2080</v>
      </c>
      <c r="E2561" s="3" t="str">
        <f t="array" ref="E2561">INDEX(list!$C$2:$C$4995,MATCH(D2561,list!$A$2:$A$4995,0))</f>
        <v>ATT - Above The Top - Susanne Mardirosian Cell</v>
      </c>
      <c r="F2561" s="56" t="s">
        <v>4403</v>
      </c>
      <c r="G2561" s="58">
        <v>9</v>
      </c>
      <c r="H2561" s="56" t="s">
        <v>4453</v>
      </c>
      <c r="I2561" s="56" t="s">
        <v>4213</v>
      </c>
      <c r="J2561" s="56"/>
    </row>
    <row r="2562" spans="1:10" ht="19.5" customHeight="1" thickBot="1">
      <c r="A2562" s="56" t="s">
        <v>3933</v>
      </c>
      <c r="B2562" s="80">
        <v>42984</v>
      </c>
      <c r="C2562" s="67">
        <v>0.47638888888888892</v>
      </c>
      <c r="D2562" s="56" t="s">
        <v>2080</v>
      </c>
      <c r="E2562" s="3" t="str">
        <f t="array" ref="E2562">INDEX(list!$C$2:$C$4995,MATCH(D2562,list!$A$2:$A$4995,0))</f>
        <v>ATT - Above The Top - Susanne Mardirosian Cell</v>
      </c>
      <c r="F2562" s="56" t="s">
        <v>4403</v>
      </c>
      <c r="G2562" s="58">
        <v>18</v>
      </c>
      <c r="H2562" s="56" t="s">
        <v>4453</v>
      </c>
      <c r="I2562" s="56" t="s">
        <v>4213</v>
      </c>
      <c r="J2562" s="56"/>
    </row>
    <row r="2563" spans="1:10" ht="19.5" customHeight="1" thickBot="1">
      <c r="A2563" s="56" t="s">
        <v>3933</v>
      </c>
      <c r="B2563" s="80">
        <v>42984</v>
      </c>
      <c r="C2563" s="67">
        <v>0.4916666666666667</v>
      </c>
      <c r="D2563" s="56" t="s">
        <v>2547</v>
      </c>
      <c r="E2563" s="3" t="str">
        <f t="array" ref="E2563">INDEX(list!$C$2:$C$4995,MATCH(D2563,list!$A$2:$A$4995,0))</f>
        <v>ATT - AnaLaura cell</v>
      </c>
      <c r="F2563" s="56" t="s">
        <v>4412</v>
      </c>
      <c r="G2563" s="58">
        <v>1</v>
      </c>
      <c r="H2563" s="56" t="s">
        <v>4453</v>
      </c>
      <c r="I2563" s="56" t="s">
        <v>4213</v>
      </c>
      <c r="J2563" s="56"/>
    </row>
    <row r="2564" spans="1:10" ht="19.5" customHeight="1" thickBot="1">
      <c r="A2564" s="3" t="s">
        <v>3933</v>
      </c>
      <c r="B2564" s="75">
        <v>42984</v>
      </c>
      <c r="C2564" s="53">
        <v>0.4916666666666667</v>
      </c>
      <c r="D2564" s="3" t="s">
        <v>2646</v>
      </c>
      <c r="E2564" s="3" t="str">
        <f t="array" ref="E2564">INDEX(list!$C$2:$C$4995,MATCH(D2564,list!$A$2:$A$4995,0))</f>
        <v>OCLA Events.com</v>
      </c>
      <c r="F2564" s="3" t="s">
        <v>4542</v>
      </c>
      <c r="G2564" s="44">
        <v>4</v>
      </c>
      <c r="H2564" s="3" t="s">
        <v>4453</v>
      </c>
      <c r="I2564" s="3" t="s">
        <v>4213</v>
      </c>
      <c r="J2564" s="3" t="s">
        <v>4575</v>
      </c>
    </row>
    <row r="2565" spans="1:10" ht="19.5" customHeight="1" thickBot="1">
      <c r="A2565" s="56" t="s">
        <v>3933</v>
      </c>
      <c r="B2565" s="80">
        <v>42984</v>
      </c>
      <c r="C2565" s="67">
        <v>0.49305555555555558</v>
      </c>
      <c r="D2565" s="56" t="s">
        <v>2547</v>
      </c>
      <c r="E2565" s="3" t="str">
        <f t="array" ref="E2565">INDEX(list!$C$2:$C$4995,MATCH(D2565,list!$A$2:$A$4995,0))</f>
        <v>ATT - AnaLaura cell</v>
      </c>
      <c r="F2565" s="56" t="s">
        <v>4542</v>
      </c>
      <c r="G2565" s="58">
        <v>1</v>
      </c>
      <c r="H2565" s="56" t="s">
        <v>4453</v>
      </c>
      <c r="I2565" s="56" t="s">
        <v>4213</v>
      </c>
      <c r="J2565" s="56" t="s">
        <v>4575</v>
      </c>
    </row>
    <row r="2566" spans="1:10" ht="19.5" customHeight="1" thickBot="1">
      <c r="A2566" s="56" t="s">
        <v>3933</v>
      </c>
      <c r="B2566" s="80">
        <v>42984</v>
      </c>
      <c r="C2566" s="67">
        <v>0.49444444444444446</v>
      </c>
      <c r="D2566" s="56" t="s">
        <v>2547</v>
      </c>
      <c r="E2566" s="3" t="str">
        <f t="array" ref="E2566">INDEX(list!$C$2:$C$4995,MATCH(D2566,list!$A$2:$A$4995,0))</f>
        <v>ATT - AnaLaura cell</v>
      </c>
      <c r="F2566" s="56" t="s">
        <v>4412</v>
      </c>
      <c r="G2566" s="58">
        <v>5</v>
      </c>
      <c r="H2566" s="56" t="s">
        <v>4453</v>
      </c>
      <c r="I2566" s="56" t="s">
        <v>4213</v>
      </c>
      <c r="J2566" s="56"/>
    </row>
    <row r="2567" spans="1:10" ht="19.5" customHeight="1" thickBot="1">
      <c r="A2567" s="56" t="s">
        <v>3933</v>
      </c>
      <c r="B2567" s="80">
        <v>42984</v>
      </c>
      <c r="C2567" s="67">
        <v>0.55902777777777779</v>
      </c>
      <c r="D2567" s="56" t="s">
        <v>2547</v>
      </c>
      <c r="E2567" s="3" t="str">
        <f t="array" ref="E2567">INDEX(list!$C$2:$C$4995,MATCH(D2567,list!$A$2:$A$4995,0))</f>
        <v>ATT - AnaLaura cell</v>
      </c>
      <c r="F2567" s="56" t="s">
        <v>4412</v>
      </c>
      <c r="G2567" s="58">
        <v>2</v>
      </c>
      <c r="H2567" s="56" t="s">
        <v>4453</v>
      </c>
      <c r="I2567" s="56" t="s">
        <v>4213</v>
      </c>
      <c r="J2567" s="56"/>
    </row>
    <row r="2568" spans="1:10" ht="19.5" customHeight="1" thickBot="1">
      <c r="A2568" s="56" t="s">
        <v>3933</v>
      </c>
      <c r="B2568" s="80">
        <v>42984</v>
      </c>
      <c r="C2568" s="67">
        <v>0.56874999999999998</v>
      </c>
      <c r="D2568" s="56" t="s">
        <v>2547</v>
      </c>
      <c r="E2568" s="3" t="str">
        <f t="array" ref="E2568">INDEX(list!$C$2:$C$4995,MATCH(D2568,list!$A$2:$A$4995,0))</f>
        <v>ATT - AnaLaura cell</v>
      </c>
      <c r="F2568" s="56" t="s">
        <v>4403</v>
      </c>
      <c r="G2568" s="58">
        <v>2</v>
      </c>
      <c r="H2568" s="56" t="s">
        <v>4458</v>
      </c>
      <c r="I2568" s="56" t="s">
        <v>4213</v>
      </c>
      <c r="J2568" s="56"/>
    </row>
    <row r="2569" spans="1:10" ht="19.5" customHeight="1" thickBot="1">
      <c r="A2569" s="56" t="s">
        <v>3933</v>
      </c>
      <c r="B2569" s="80">
        <v>42984</v>
      </c>
      <c r="C2569" s="67">
        <v>0.65138888888888891</v>
      </c>
      <c r="D2569" s="56" t="s">
        <v>3236</v>
      </c>
      <c r="E2569" s="3" t="str">
        <f t="array" ref="E2569">INDEX(list!$C$2:$C$4995,MATCH(D2569,list!$A$2:$A$4995,0))</f>
        <v>PT - Melissa Martine</v>
      </c>
      <c r="F2569" s="56" t="s">
        <v>4403</v>
      </c>
      <c r="G2569" s="58">
        <v>6</v>
      </c>
      <c r="H2569" s="56" t="s">
        <v>4453</v>
      </c>
      <c r="I2569" s="56" t="s">
        <v>4213</v>
      </c>
      <c r="J2569" s="56"/>
    </row>
    <row r="2570" spans="1:10" ht="19.5" customHeight="1" thickBot="1">
      <c r="A2570" s="3" t="s">
        <v>3933</v>
      </c>
      <c r="B2570" s="75">
        <v>42984</v>
      </c>
      <c r="C2570" s="53">
        <v>0.66527777777777775</v>
      </c>
      <c r="D2570" s="3" t="s">
        <v>2272</v>
      </c>
      <c r="E2570" s="3" t="str">
        <f t="array" ref="E2570">INDEX(list!$C$2:$C$4995,MATCH(D2570,list!$A$2:$A$4995,0))</f>
        <v>PCG - Gerry Grimes cell</v>
      </c>
      <c r="F2570" s="3" t="s">
        <v>4412</v>
      </c>
      <c r="G2570" s="44">
        <v>2</v>
      </c>
      <c r="H2570" s="3" t="s">
        <v>4453</v>
      </c>
      <c r="I2570" s="3" t="s">
        <v>4213</v>
      </c>
      <c r="J2570" s="3"/>
    </row>
    <row r="2571" spans="1:10" ht="19.5" customHeight="1" thickBot="1">
      <c r="A2571" s="3" t="s">
        <v>3933</v>
      </c>
      <c r="B2571" s="75">
        <v>42984</v>
      </c>
      <c r="C2571" s="53">
        <v>0.66736111111111107</v>
      </c>
      <c r="D2571" s="3" t="s">
        <v>3272</v>
      </c>
      <c r="E2571" s="3" t="str">
        <f t="array" ref="E2571">INDEX(list!$C$2:$C$4995,MATCH(D2571,list!$A$2:$A$4995,0))</f>
        <v>Elaina Cell</v>
      </c>
      <c r="F2571" s="3" t="s">
        <v>4422</v>
      </c>
      <c r="G2571" s="44">
        <v>4</v>
      </c>
      <c r="H2571" s="3" t="s">
        <v>4453</v>
      </c>
      <c r="I2571" s="3" t="s">
        <v>4213</v>
      </c>
      <c r="J2571" s="3"/>
    </row>
    <row r="2572" spans="1:10" ht="19.5" customHeight="1" thickBot="1">
      <c r="A2572" s="3" t="s">
        <v>3933</v>
      </c>
      <c r="B2572" s="75">
        <v>42984</v>
      </c>
      <c r="C2572" s="53">
        <v>0.67013888888888884</v>
      </c>
      <c r="D2572" s="3" t="s">
        <v>2752</v>
      </c>
      <c r="E2572" s="3" t="str">
        <f t="array" ref="E2572">INDEX(list!$C$2:$C$4995,MATCH(D2572,list!$A$2:$A$4995,0))</f>
        <v>PCG - Carol Keller cell</v>
      </c>
      <c r="F2572" s="3" t="s">
        <v>4403</v>
      </c>
      <c r="G2572" s="44">
        <v>6</v>
      </c>
      <c r="H2572" s="3" t="s">
        <v>4453</v>
      </c>
      <c r="I2572" s="3" t="s">
        <v>4213</v>
      </c>
      <c r="J2572" s="3"/>
    </row>
    <row r="2573" spans="1:10" ht="19.5" customHeight="1" thickBot="1">
      <c r="A2573" s="3" t="s">
        <v>3933</v>
      </c>
      <c r="B2573" s="75">
        <v>42984</v>
      </c>
      <c r="C2573" s="53">
        <v>0.67291666666666661</v>
      </c>
      <c r="D2573" s="3" t="s">
        <v>3557</v>
      </c>
      <c r="E2573" s="3" t="str">
        <f t="array" ref="E2573">INDEX(list!$C$2:$C$4995,MATCH(D2573,list!$A$2:$A$4995,0))</f>
        <v>HelpGuide, Inc.</v>
      </c>
      <c r="F2573" s="3" t="s">
        <v>4207</v>
      </c>
      <c r="G2573" s="44">
        <v>1</v>
      </c>
      <c r="H2573" s="3" t="s">
        <v>4453</v>
      </c>
      <c r="I2573" s="3" t="s">
        <v>4213</v>
      </c>
      <c r="J2573" s="3" t="s">
        <v>4208</v>
      </c>
    </row>
    <row r="2574" spans="1:10" ht="19.5" customHeight="1" thickBot="1">
      <c r="A2574" s="3" t="s">
        <v>3933</v>
      </c>
      <c r="B2574" s="75">
        <v>42984</v>
      </c>
      <c r="C2574" s="53">
        <v>0.67708333333333337</v>
      </c>
      <c r="D2574" s="3" t="s">
        <v>2547</v>
      </c>
      <c r="E2574" s="3" t="str">
        <f t="array" ref="E2574">INDEX(list!$C$2:$C$4995,MATCH(D2574,list!$A$2:$A$4995,0))</f>
        <v>ATT - AnaLaura cell</v>
      </c>
      <c r="F2574" s="3" t="s">
        <v>4412</v>
      </c>
      <c r="G2574" s="44">
        <v>1</v>
      </c>
      <c r="H2574" s="3" t="s">
        <v>4453</v>
      </c>
      <c r="I2574" s="3" t="s">
        <v>4213</v>
      </c>
      <c r="J2574" s="3"/>
    </row>
    <row r="2575" spans="1:10" ht="19.5" customHeight="1" thickBot="1">
      <c r="A2575" s="3" t="s">
        <v>3933</v>
      </c>
      <c r="B2575" s="75">
        <v>42984</v>
      </c>
      <c r="C2575" s="53">
        <v>0.67708333333333337</v>
      </c>
      <c r="D2575" s="3" t="s">
        <v>2547</v>
      </c>
      <c r="E2575" s="3" t="str">
        <f t="array" ref="E2575">INDEX(list!$C$2:$C$4995,MATCH(D2575,list!$A$2:$A$4995,0))</f>
        <v>ATT - AnaLaura cell</v>
      </c>
      <c r="F2575" s="3" t="s">
        <v>4412</v>
      </c>
      <c r="G2575" s="44">
        <v>2</v>
      </c>
      <c r="H2575" s="3" t="s">
        <v>4453</v>
      </c>
      <c r="I2575" s="3" t="s">
        <v>4213</v>
      </c>
      <c r="J2575" s="3"/>
    </row>
    <row r="2576" spans="1:10" ht="19.5" customHeight="1" thickBot="1">
      <c r="A2576" s="3" t="s">
        <v>3933</v>
      </c>
      <c r="B2576" s="75">
        <v>42984</v>
      </c>
      <c r="C2576" s="53">
        <v>0.67847222222222225</v>
      </c>
      <c r="D2576" s="3" t="s">
        <v>2547</v>
      </c>
      <c r="E2576" s="3" t="str">
        <f t="array" ref="E2576">INDEX(list!$C$2:$C$4995,MATCH(D2576,list!$A$2:$A$4995,0))</f>
        <v>ATT - AnaLaura cell</v>
      </c>
      <c r="F2576" s="3" t="s">
        <v>4412</v>
      </c>
      <c r="G2576" s="44">
        <v>1</v>
      </c>
      <c r="H2576" s="3" t="s">
        <v>4453</v>
      </c>
      <c r="I2576" s="3" t="s">
        <v>4213</v>
      </c>
      <c r="J2576" s="3"/>
    </row>
    <row r="2577" spans="1:10" ht="19.5" customHeight="1" thickBot="1">
      <c r="A2577" s="56" t="s">
        <v>3933</v>
      </c>
      <c r="B2577" s="80">
        <v>42984</v>
      </c>
      <c r="C2577" s="67">
        <v>0.68055555555555547</v>
      </c>
      <c r="D2577" s="56" t="s">
        <v>2752</v>
      </c>
      <c r="E2577" s="3" t="str">
        <f t="array" ref="E2577">INDEX(list!$C$2:$C$4995,MATCH(D2577,list!$A$2:$A$4995,0))</f>
        <v>PCG - Carol Keller cell</v>
      </c>
      <c r="F2577" s="56" t="s">
        <v>4412</v>
      </c>
      <c r="G2577" s="58">
        <v>1</v>
      </c>
      <c r="H2577" s="56" t="s">
        <v>4453</v>
      </c>
      <c r="I2577" s="56" t="s">
        <v>4213</v>
      </c>
      <c r="J2577" s="56"/>
    </row>
    <row r="2578" spans="1:10" ht="19.5" customHeight="1" thickBot="1">
      <c r="A2578" s="56" t="s">
        <v>3933</v>
      </c>
      <c r="B2578" s="80">
        <v>42984</v>
      </c>
      <c r="C2578" s="67">
        <v>0.68125000000000002</v>
      </c>
      <c r="D2578" s="56" t="s">
        <v>2752</v>
      </c>
      <c r="E2578" s="3" t="str">
        <f t="array" ref="E2578">INDEX(list!$C$2:$C$4995,MATCH(D2578,list!$A$2:$A$4995,0))</f>
        <v>PCG - Carol Keller cell</v>
      </c>
      <c r="F2578" s="56" t="s">
        <v>4403</v>
      </c>
      <c r="G2578" s="58">
        <v>12</v>
      </c>
      <c r="H2578" s="56" t="s">
        <v>4453</v>
      </c>
      <c r="I2578" s="56" t="s">
        <v>4213</v>
      </c>
      <c r="J2578" s="56"/>
    </row>
    <row r="2579" spans="1:10" ht="19.5" customHeight="1" thickBot="1">
      <c r="A2579" s="3" t="s">
        <v>3933</v>
      </c>
      <c r="B2579" s="75">
        <v>42984</v>
      </c>
      <c r="C2579" s="53">
        <v>0.68888888888888899</v>
      </c>
      <c r="D2579" s="3" t="s">
        <v>3557</v>
      </c>
      <c r="E2579" s="3" t="str">
        <f t="array" ref="E2579">INDEX(list!$C$2:$C$4995,MATCH(D2579,list!$A$2:$A$4995,0))</f>
        <v>HelpGuide, Inc.</v>
      </c>
      <c r="F2579" s="3" t="s">
        <v>4207</v>
      </c>
      <c r="G2579" s="44">
        <v>4</v>
      </c>
      <c r="H2579" s="3" t="s">
        <v>4453</v>
      </c>
      <c r="I2579" s="3" t="s">
        <v>4213</v>
      </c>
      <c r="J2579" s="3" t="s">
        <v>4208</v>
      </c>
    </row>
    <row r="2580" spans="1:10" ht="19.5" customHeight="1" thickBot="1">
      <c r="A2580" s="56" t="s">
        <v>3933</v>
      </c>
      <c r="B2580" s="80">
        <v>42984</v>
      </c>
      <c r="C2580" s="67">
        <v>0.68888888888888899</v>
      </c>
      <c r="D2580" s="56" t="s">
        <v>2651</v>
      </c>
      <c r="E2580" s="3" t="str">
        <f t="array" ref="E2580">INDEX(list!$C$2:$C$4995,MATCH(D2580,list!$A$2:$A$4995,0))</f>
        <v>GD - Diana Garreau Cell</v>
      </c>
      <c r="F2580" s="56" t="s">
        <v>4421</v>
      </c>
      <c r="G2580" s="58">
        <v>22</v>
      </c>
      <c r="H2580" s="56" t="s">
        <v>4453</v>
      </c>
      <c r="I2580" s="56" t="s">
        <v>4213</v>
      </c>
      <c r="J2580" s="56"/>
    </row>
    <row r="2581" spans="1:10" ht="19.5" customHeight="1" thickBot="1">
      <c r="A2581" s="56" t="s">
        <v>3933</v>
      </c>
      <c r="B2581" s="80">
        <v>42984</v>
      </c>
      <c r="C2581" s="67">
        <v>0.72916666666666663</v>
      </c>
      <c r="D2581" s="56" t="s">
        <v>2547</v>
      </c>
      <c r="E2581" s="3" t="str">
        <f t="array" ref="E2581">INDEX(list!$C$2:$C$4995,MATCH(D2581,list!$A$2:$A$4995,0))</f>
        <v>ATT - AnaLaura cell</v>
      </c>
      <c r="F2581" s="56" t="s">
        <v>4403</v>
      </c>
      <c r="G2581" s="58">
        <v>16</v>
      </c>
      <c r="H2581" s="56" t="s">
        <v>4453</v>
      </c>
      <c r="I2581" s="56" t="s">
        <v>4213</v>
      </c>
      <c r="J2581" s="56"/>
    </row>
    <row r="2582" spans="1:10" ht="19.5" customHeight="1" thickBot="1">
      <c r="A2582" s="56" t="s">
        <v>3933</v>
      </c>
      <c r="B2582" s="80">
        <v>42984</v>
      </c>
      <c r="C2582" s="67">
        <v>0.74097222222222225</v>
      </c>
      <c r="D2582" s="56" t="s">
        <v>2547</v>
      </c>
      <c r="E2582" s="3" t="str">
        <f t="array" ref="E2582">INDEX(list!$C$2:$C$4995,MATCH(D2582,list!$A$2:$A$4995,0))</f>
        <v>ATT - AnaLaura cell</v>
      </c>
      <c r="F2582" s="56" t="s">
        <v>4403</v>
      </c>
      <c r="G2582" s="58">
        <v>2</v>
      </c>
      <c r="H2582" s="56" t="s">
        <v>4453</v>
      </c>
      <c r="I2582" s="56" t="s">
        <v>4213</v>
      </c>
      <c r="J2582" s="56"/>
    </row>
    <row r="2583" spans="1:10" ht="19.5" customHeight="1" thickBot="1">
      <c r="A2583" s="3" t="s">
        <v>3933</v>
      </c>
      <c r="B2583" s="75">
        <v>42984</v>
      </c>
      <c r="C2583" s="53">
        <v>0.74375000000000002</v>
      </c>
      <c r="D2583" s="3" t="s">
        <v>3583</v>
      </c>
      <c r="E2583" s="3" t="str">
        <f t="array" ref="E2583">INDEX(list!$C$2:$C$4995,MATCH(D2583,list!$A$2:$A$4995,0))</f>
        <v>PDM - Don Hoffman</v>
      </c>
      <c r="F2583" s="3" t="s">
        <v>4403</v>
      </c>
      <c r="G2583" s="44">
        <v>4</v>
      </c>
      <c r="H2583" s="3" t="s">
        <v>4453</v>
      </c>
      <c r="I2583" s="3" t="s">
        <v>4213</v>
      </c>
      <c r="J2583" s="3"/>
    </row>
    <row r="2584" spans="1:10" ht="19.5" customHeight="1" thickBot="1">
      <c r="A2584" s="3" t="s">
        <v>3933</v>
      </c>
      <c r="B2584" s="75">
        <v>42984</v>
      </c>
      <c r="C2584" s="53">
        <v>0.75555555555555554</v>
      </c>
      <c r="D2584" s="3" t="s">
        <v>3557</v>
      </c>
      <c r="E2584" s="3" t="str">
        <f t="array" ref="E2584">INDEX(list!$C$2:$C$4995,MATCH(D2584,list!$A$2:$A$4995,0))</f>
        <v>HelpGuide, Inc.</v>
      </c>
      <c r="F2584" s="3" t="s">
        <v>4207</v>
      </c>
      <c r="G2584" s="44">
        <v>1</v>
      </c>
      <c r="H2584" s="3" t="s">
        <v>4453</v>
      </c>
      <c r="I2584" s="3" t="s">
        <v>4213</v>
      </c>
      <c r="J2584" s="3" t="s">
        <v>4208</v>
      </c>
    </row>
    <row r="2585" spans="1:10" ht="19.5" customHeight="1" thickBot="1">
      <c r="A2585" s="3" t="s">
        <v>3933</v>
      </c>
      <c r="B2585" s="75">
        <v>42984</v>
      </c>
      <c r="C2585" s="53">
        <v>0.76458333333333339</v>
      </c>
      <c r="D2585" s="3" t="s">
        <v>3583</v>
      </c>
      <c r="E2585" s="3" t="str">
        <f t="array" ref="E2585">INDEX(list!$C$2:$C$4995,MATCH(D2585,list!$A$2:$A$4995,0))</f>
        <v>PDM - Don Hoffman</v>
      </c>
      <c r="F2585" s="3" t="s">
        <v>4407</v>
      </c>
      <c r="G2585" s="44">
        <v>1</v>
      </c>
      <c r="H2585" s="3" t="s">
        <v>4453</v>
      </c>
      <c r="I2585" s="3" t="s">
        <v>4213</v>
      </c>
      <c r="J2585" s="3"/>
    </row>
    <row r="2586" spans="1:10" ht="19.5" customHeight="1" thickBot="1">
      <c r="A2586" s="56" t="s">
        <v>3933</v>
      </c>
      <c r="B2586" s="80">
        <v>42984</v>
      </c>
      <c r="C2586" s="67">
        <v>0.83263888888888893</v>
      </c>
      <c r="D2586" s="56" t="s">
        <v>2547</v>
      </c>
      <c r="E2586" s="3" t="str">
        <f t="array" ref="E2586">INDEX(list!$C$2:$C$4995,MATCH(D2586,list!$A$2:$A$4995,0))</f>
        <v>ATT - AnaLaura cell</v>
      </c>
      <c r="F2586" s="56" t="s">
        <v>4403</v>
      </c>
      <c r="G2586" s="58">
        <v>5</v>
      </c>
      <c r="H2586" s="56" t="s">
        <v>4458</v>
      </c>
      <c r="I2586" s="56" t="s">
        <v>4213</v>
      </c>
      <c r="J2586" s="56"/>
    </row>
    <row r="2587" spans="1:10" ht="19.5" customHeight="1" thickBot="1">
      <c r="A2587" s="3" t="s">
        <v>3933</v>
      </c>
      <c r="B2587" s="75">
        <v>42984</v>
      </c>
      <c r="C2587" s="53">
        <v>0.8520833333333333</v>
      </c>
      <c r="D2587" s="3" t="s">
        <v>3557</v>
      </c>
      <c r="E2587" s="3" t="str">
        <f t="array" ref="E2587">INDEX(list!$C$2:$C$4995,MATCH(D2587,list!$A$2:$A$4995,0))</f>
        <v>HelpGuide, Inc.</v>
      </c>
      <c r="F2587" s="3" t="s">
        <v>4207</v>
      </c>
      <c r="G2587" s="44">
        <v>1</v>
      </c>
      <c r="H2587" s="3" t="s">
        <v>4453</v>
      </c>
      <c r="I2587" s="3" t="s">
        <v>4213</v>
      </c>
      <c r="J2587" s="3" t="s">
        <v>4208</v>
      </c>
    </row>
    <row r="2588" spans="1:10" ht="19.5" customHeight="1" thickBot="1">
      <c r="A2588" s="3" t="s">
        <v>3933</v>
      </c>
      <c r="B2588" s="75">
        <v>42984</v>
      </c>
      <c r="C2588" s="53">
        <v>0.86111111111111116</v>
      </c>
      <c r="D2588" s="3" t="s">
        <v>2166</v>
      </c>
      <c r="E2588" s="3" t="str">
        <f t="array" ref="E2588">INDEX(list!$C$2:$C$4995,MATCH(D2588,list!$A$2:$A$4995,0))</f>
        <v>Ed Laubach Cell</v>
      </c>
      <c r="F2588" s="3" t="s">
        <v>4415</v>
      </c>
      <c r="G2588" s="44">
        <v>6</v>
      </c>
      <c r="H2588" s="3" t="s">
        <v>4453</v>
      </c>
      <c r="I2588" s="3" t="s">
        <v>4213</v>
      </c>
      <c r="J2588" s="3"/>
    </row>
    <row r="2589" spans="1:10" ht="19.5" customHeight="1" thickBot="1">
      <c r="A2589" s="3" t="s">
        <v>3933</v>
      </c>
      <c r="B2589" s="75">
        <v>42984</v>
      </c>
      <c r="C2589" s="53">
        <v>0.86458333333333337</v>
      </c>
      <c r="D2589" s="3" t="s">
        <v>2166</v>
      </c>
      <c r="E2589" s="3" t="str">
        <f t="array" ref="E2589">INDEX(list!$C$2:$C$4995,MATCH(D2589,list!$A$2:$A$4995,0))</f>
        <v>Ed Laubach Cell</v>
      </c>
      <c r="F2589" s="3" t="s">
        <v>4415</v>
      </c>
      <c r="G2589" s="44">
        <v>32</v>
      </c>
      <c r="H2589" s="3" t="s">
        <v>4453</v>
      </c>
      <c r="I2589" s="3" t="s">
        <v>4213</v>
      </c>
      <c r="J2589" s="3"/>
    </row>
    <row r="2590" spans="1:10" ht="19.5" customHeight="1" thickBot="1">
      <c r="A2590" s="3" t="s">
        <v>3934</v>
      </c>
      <c r="B2590" s="75">
        <v>42985</v>
      </c>
      <c r="C2590" s="53">
        <v>0.33819444444444446</v>
      </c>
      <c r="D2590" s="3" t="s">
        <v>3557</v>
      </c>
      <c r="E2590" s="3" t="str">
        <f t="array" ref="E2590">INDEX(list!$C$2:$C$4995,MATCH(D2590,list!$A$2:$A$4995,0))</f>
        <v>HelpGuide, Inc.</v>
      </c>
      <c r="F2590" s="3" t="s">
        <v>4207</v>
      </c>
      <c r="G2590" s="44">
        <v>1</v>
      </c>
      <c r="H2590" s="3" t="s">
        <v>4453</v>
      </c>
      <c r="I2590" s="3" t="s">
        <v>4213</v>
      </c>
      <c r="J2590" s="3" t="s">
        <v>4208</v>
      </c>
    </row>
    <row r="2591" spans="1:10" ht="19.5" customHeight="1" thickBot="1">
      <c r="A2591" s="56" t="s">
        <v>3934</v>
      </c>
      <c r="B2591" s="80">
        <v>42985</v>
      </c>
      <c r="C2591" s="67">
        <v>0.34097222222222223</v>
      </c>
      <c r="D2591" s="56" t="s">
        <v>3583</v>
      </c>
      <c r="E2591" s="3" t="str">
        <f t="array" ref="E2591">INDEX(list!$C$2:$C$4995,MATCH(D2591,list!$A$2:$A$4995,0))</f>
        <v>PDM - Don Hoffman</v>
      </c>
      <c r="F2591" s="56" t="s">
        <v>4407</v>
      </c>
      <c r="G2591" s="58">
        <v>9</v>
      </c>
      <c r="H2591" s="56" t="s">
        <v>4453</v>
      </c>
      <c r="I2591" s="56" t="s">
        <v>4213</v>
      </c>
      <c r="J2591" s="56"/>
    </row>
    <row r="2592" spans="1:10" ht="19.5" customHeight="1" thickBot="1">
      <c r="A2592" s="56" t="s">
        <v>3934</v>
      </c>
      <c r="B2592" s="80">
        <v>42985</v>
      </c>
      <c r="C2592" s="67">
        <v>0.35972222222222222</v>
      </c>
      <c r="D2592" s="56" t="s">
        <v>3583</v>
      </c>
      <c r="E2592" s="3" t="str">
        <f t="array" ref="E2592">INDEX(list!$C$2:$C$4995,MATCH(D2592,list!$A$2:$A$4995,0))</f>
        <v>PDM - Don Hoffman</v>
      </c>
      <c r="F2592" s="56" t="s">
        <v>4403</v>
      </c>
      <c r="G2592" s="58">
        <v>3</v>
      </c>
      <c r="H2592" s="56" t="s">
        <v>4453</v>
      </c>
      <c r="I2592" s="56" t="s">
        <v>4213</v>
      </c>
      <c r="J2592" s="56"/>
    </row>
    <row r="2593" spans="1:10" ht="19.5" customHeight="1" thickBot="1">
      <c r="A2593" s="56" t="s">
        <v>3934</v>
      </c>
      <c r="B2593" s="80">
        <v>42985</v>
      </c>
      <c r="C2593" s="67">
        <v>0.37361111111111112</v>
      </c>
      <c r="D2593" s="56" t="s">
        <v>2504</v>
      </c>
      <c r="E2593" s="3" t="str">
        <f t="array" ref="E2593">INDEX(list!$C$2:$C$4995,MATCH(D2593,list!$A$2:$A$4995,0))</f>
        <v>LC - Laura Catalino</v>
      </c>
      <c r="F2593" s="56" t="s">
        <v>4403</v>
      </c>
      <c r="G2593" s="58">
        <v>7</v>
      </c>
      <c r="H2593" s="56" t="s">
        <v>4453</v>
      </c>
      <c r="I2593" s="56" t="s">
        <v>4213</v>
      </c>
      <c r="J2593" s="56"/>
    </row>
    <row r="2594" spans="1:10" ht="19.5" customHeight="1" thickBot="1">
      <c r="A2594" s="3" t="s">
        <v>3934</v>
      </c>
      <c r="B2594" s="75">
        <v>42985</v>
      </c>
      <c r="C2594" s="53">
        <v>0.40416666666666662</v>
      </c>
      <c r="D2594" s="3" t="s">
        <v>2068</v>
      </c>
      <c r="E2594" s="3" t="str">
        <f t="array" ref="E2594">INDEX(list!$C$2:$C$4995,MATCH(D2594,list!$A$2:$A$4995,0))</f>
        <v>?</v>
      </c>
      <c r="F2594" s="3" t="s">
        <v>4403</v>
      </c>
      <c r="G2594" s="44">
        <v>1</v>
      </c>
      <c r="H2594" s="3" t="s">
        <v>4453</v>
      </c>
      <c r="I2594" s="3" t="s">
        <v>4213</v>
      </c>
      <c r="J2594" s="3"/>
    </row>
    <row r="2595" spans="1:10" ht="19.5" customHeight="1" thickBot="1">
      <c r="A2595" s="3" t="s">
        <v>3934</v>
      </c>
      <c r="B2595" s="75">
        <v>42985</v>
      </c>
      <c r="C2595" s="53">
        <v>0.4201388888888889</v>
      </c>
      <c r="D2595" s="3" t="s">
        <v>3557</v>
      </c>
      <c r="E2595" s="3" t="str">
        <f t="array" ref="E2595">INDEX(list!$C$2:$C$4995,MATCH(D2595,list!$A$2:$A$4995,0))</f>
        <v>HelpGuide, Inc.</v>
      </c>
      <c r="F2595" s="3" t="s">
        <v>4207</v>
      </c>
      <c r="G2595" s="44">
        <v>1</v>
      </c>
      <c r="H2595" s="3" t="s">
        <v>4453</v>
      </c>
      <c r="I2595" s="3" t="s">
        <v>4213</v>
      </c>
      <c r="J2595" s="3" t="s">
        <v>4208</v>
      </c>
    </row>
    <row r="2596" spans="1:10" ht="19.5" customHeight="1" thickBot="1">
      <c r="A2596" s="3" t="s">
        <v>3934</v>
      </c>
      <c r="B2596" s="75">
        <v>42985</v>
      </c>
      <c r="C2596" s="53">
        <v>0.43194444444444446</v>
      </c>
      <c r="D2596" s="3" t="s">
        <v>811</v>
      </c>
      <c r="E2596" s="3" t="str">
        <f t="array" ref="E2596">INDEX(list!$C$2:$C$4995,MATCH(D2596,list!$A$2:$A$4995,0))</f>
        <v>ET - ACI Consulting</v>
      </c>
      <c r="F2596" s="3" t="s">
        <v>4564</v>
      </c>
      <c r="G2596" s="44">
        <v>9</v>
      </c>
      <c r="H2596" s="3" t="s">
        <v>4453</v>
      </c>
      <c r="I2596" s="3" t="s">
        <v>4213</v>
      </c>
      <c r="J2596" s="3"/>
    </row>
    <row r="2597" spans="1:10" ht="19.5" customHeight="1" thickBot="1">
      <c r="A2597" s="3" t="s">
        <v>3934</v>
      </c>
      <c r="B2597" s="75">
        <v>42985</v>
      </c>
      <c r="C2597" s="53">
        <v>0.45277777777777778</v>
      </c>
      <c r="D2597" s="3" t="s">
        <v>3115</v>
      </c>
      <c r="E2597" s="46" t="str">
        <f t="array" ref="E2597">INDEX(list!$C$2:$C$4995,MATCH(D2597,list!$A$2:$A$4995,0))</f>
        <v>PCG - Grimes home</v>
      </c>
      <c r="F2597" s="3" t="s">
        <v>4403</v>
      </c>
      <c r="G2597" s="44">
        <v>6</v>
      </c>
      <c r="H2597" s="3" t="s">
        <v>4453</v>
      </c>
      <c r="I2597" s="3" t="s">
        <v>4213</v>
      </c>
      <c r="J2597" s="3"/>
    </row>
    <row r="2598" spans="1:10" ht="19.5" customHeight="1" thickBot="1">
      <c r="A2598" s="3" t="s">
        <v>3934</v>
      </c>
      <c r="B2598" s="75">
        <v>42985</v>
      </c>
      <c r="C2598" s="53">
        <v>0.45694444444444443</v>
      </c>
      <c r="D2598" s="3" t="s">
        <v>3272</v>
      </c>
      <c r="E2598" s="3" t="str">
        <f t="array" ref="E2598">INDEX(list!$C$2:$C$4995,MATCH(D2598,list!$A$2:$A$4995,0))</f>
        <v>Elaina Cell</v>
      </c>
      <c r="F2598" s="3" t="s">
        <v>4403</v>
      </c>
      <c r="G2598" s="44">
        <v>6</v>
      </c>
      <c r="H2598" s="3" t="s">
        <v>4453</v>
      </c>
      <c r="I2598" s="3" t="s">
        <v>4213</v>
      </c>
      <c r="J2598" s="3"/>
    </row>
    <row r="2599" spans="1:10" ht="19.5" customHeight="1" thickBot="1">
      <c r="A2599" s="3" t="s">
        <v>3934</v>
      </c>
      <c r="B2599" s="75">
        <v>42985</v>
      </c>
      <c r="C2599" s="53">
        <v>0.4604166666666667</v>
      </c>
      <c r="D2599" s="3" t="s">
        <v>2641</v>
      </c>
      <c r="E2599" s="3" t="str">
        <f t="array" ref="E2599">INDEX(list!$C$2:$C$4995,MATCH(D2599,list!$A$2:$A$4995,0))</f>
        <v>spam?</v>
      </c>
      <c r="F2599" s="3" t="s">
        <v>4403</v>
      </c>
      <c r="G2599" s="44">
        <v>1</v>
      </c>
      <c r="H2599" s="3" t="s">
        <v>4453</v>
      </c>
      <c r="I2599" s="3" t="s">
        <v>4213</v>
      </c>
      <c r="J2599" s="3"/>
    </row>
    <row r="2600" spans="1:10" ht="19.5" customHeight="1" thickBot="1">
      <c r="A2600" s="3" t="s">
        <v>3934</v>
      </c>
      <c r="B2600" s="75">
        <v>42985</v>
      </c>
      <c r="C2600" s="53">
        <v>0.46111111111111108</v>
      </c>
      <c r="D2600" s="3" t="s">
        <v>3272</v>
      </c>
      <c r="E2600" s="3" t="str">
        <f t="array" ref="E2600">INDEX(list!$C$2:$C$4995,MATCH(D2600,list!$A$2:$A$4995,0))</f>
        <v>Elaina Cell</v>
      </c>
      <c r="F2600" s="3" t="s">
        <v>4422</v>
      </c>
      <c r="G2600" s="44">
        <v>3</v>
      </c>
      <c r="H2600" s="3" t="s">
        <v>4453</v>
      </c>
      <c r="I2600" s="3" t="s">
        <v>4213</v>
      </c>
      <c r="J2600" s="3"/>
    </row>
    <row r="2601" spans="1:10" ht="19.5" customHeight="1" thickBot="1">
      <c r="A2601" s="3" t="s">
        <v>3934</v>
      </c>
      <c r="B2601" s="75">
        <v>42985</v>
      </c>
      <c r="C2601" s="53">
        <v>0.46736111111111112</v>
      </c>
      <c r="D2601" s="3" t="s">
        <v>2872</v>
      </c>
      <c r="E2601" s="3" t="str">
        <f t="array" ref="E2601">INDEX(list!$C$2:$C$4995,MATCH(D2601,list!$A$2:$A$4995,0))</f>
        <v>ET - Main</v>
      </c>
      <c r="F2601" s="3" t="s">
        <v>4403</v>
      </c>
      <c r="G2601" s="44">
        <v>12</v>
      </c>
      <c r="H2601" s="3" t="s">
        <v>4453</v>
      </c>
      <c r="I2601" s="3" t="s">
        <v>4213</v>
      </c>
      <c r="J2601" s="3"/>
    </row>
    <row r="2602" spans="1:10" ht="19.5" customHeight="1" thickBot="1">
      <c r="A2602" s="3" t="s">
        <v>3934</v>
      </c>
      <c r="B2602" s="75">
        <v>42985</v>
      </c>
      <c r="C2602" s="53">
        <v>0.48055555555555557</v>
      </c>
      <c r="D2602" s="3" t="s">
        <v>866</v>
      </c>
      <c r="E2602" s="3" t="str">
        <f t="array" ref="E2602">INDEX(list!$C$2:$C$4995,MATCH(D2602,list!$A$2:$A$4995,0))</f>
        <v>CPL - John CPL Cell</v>
      </c>
      <c r="F2602" s="3" t="s">
        <v>4479</v>
      </c>
      <c r="G2602" s="44">
        <v>1</v>
      </c>
      <c r="H2602" s="3" t="s">
        <v>4453</v>
      </c>
      <c r="I2602" s="3" t="s">
        <v>4213</v>
      </c>
      <c r="J2602" s="3"/>
    </row>
    <row r="2603" spans="1:10" ht="19.5" customHeight="1" thickBot="1">
      <c r="A2603" s="3" t="s">
        <v>3934</v>
      </c>
      <c r="B2603" s="75">
        <v>42985</v>
      </c>
      <c r="C2603" s="53">
        <v>0.55486111111111114</v>
      </c>
      <c r="D2603" s="3" t="s">
        <v>3557</v>
      </c>
      <c r="E2603" s="3" t="str">
        <f t="array" ref="E2603">INDEX(list!$C$2:$C$4995,MATCH(D2603,list!$A$2:$A$4995,0))</f>
        <v>HelpGuide, Inc.</v>
      </c>
      <c r="F2603" s="3" t="s">
        <v>4207</v>
      </c>
      <c r="G2603" s="44">
        <v>1</v>
      </c>
      <c r="H2603" s="3" t="s">
        <v>4458</v>
      </c>
      <c r="I2603" s="3" t="s">
        <v>4213</v>
      </c>
      <c r="J2603" s="3" t="s">
        <v>4208</v>
      </c>
    </row>
    <row r="2604" spans="1:10" ht="19.5" customHeight="1" thickBot="1">
      <c r="A2604" s="3" t="s">
        <v>3934</v>
      </c>
      <c r="B2604" s="75">
        <v>42985</v>
      </c>
      <c r="C2604" s="53">
        <v>0.56111111111111112</v>
      </c>
      <c r="D2604" s="3" t="s">
        <v>2080</v>
      </c>
      <c r="E2604" s="3" t="str">
        <f t="array" ref="E2604">INDEX(list!$C$2:$C$4995,MATCH(D2604,list!$A$2:$A$4995,0))</f>
        <v>ATT - Above The Top - Susanne Mardirosian Cell</v>
      </c>
      <c r="F2604" s="3" t="s">
        <v>4418</v>
      </c>
      <c r="G2604" s="44">
        <v>7</v>
      </c>
      <c r="H2604" s="3" t="s">
        <v>4453</v>
      </c>
      <c r="I2604" s="3" t="s">
        <v>4213</v>
      </c>
      <c r="J2604" s="3"/>
    </row>
    <row r="2605" spans="1:10" ht="19.5" customHeight="1" thickBot="1">
      <c r="A2605" s="3" t="s">
        <v>3934</v>
      </c>
      <c r="B2605" s="75">
        <v>42985</v>
      </c>
      <c r="C2605" s="53">
        <v>0.56597222222222221</v>
      </c>
      <c r="D2605" s="3" t="s">
        <v>618</v>
      </c>
      <c r="E2605" s="46" t="str">
        <f t="array" ref="E2605">INDEX(list!$C$2:$C$4995,MATCH(D2605,list!$A$2:$A$4995,0))</f>
        <v>JOD - Andy Ruiz</v>
      </c>
      <c r="F2605" s="3" t="s">
        <v>4696</v>
      </c>
      <c r="G2605" s="44">
        <v>2</v>
      </c>
      <c r="H2605" s="3" t="s">
        <v>4453</v>
      </c>
      <c r="I2605" s="3" t="s">
        <v>4213</v>
      </c>
      <c r="J2605" s="3"/>
    </row>
    <row r="2606" spans="1:10" ht="19.5" customHeight="1" thickBot="1">
      <c r="A2606" s="3" t="s">
        <v>3934</v>
      </c>
      <c r="B2606" s="75">
        <v>42985</v>
      </c>
      <c r="C2606" s="53">
        <v>0.56736111111111109</v>
      </c>
      <c r="D2606" s="3" t="s">
        <v>1249</v>
      </c>
      <c r="E2606" s="3" t="str">
        <f t="array" ref="E2606">INDEX(list!$C$2:$C$4995,MATCH(D2606,list!$A$2:$A$4995,0))</f>
        <v>Mom &amp; Dad</v>
      </c>
      <c r="F2606" s="3" t="s">
        <v>4423</v>
      </c>
      <c r="G2606" s="44">
        <v>11</v>
      </c>
      <c r="H2606" s="3" t="s">
        <v>4453</v>
      </c>
      <c r="I2606" s="3" t="s">
        <v>4213</v>
      </c>
      <c r="J2606" s="3"/>
    </row>
    <row r="2607" spans="1:10" ht="19.5" customHeight="1" thickBot="1">
      <c r="A2607" s="3" t="s">
        <v>3934</v>
      </c>
      <c r="B2607" s="75">
        <v>42985</v>
      </c>
      <c r="C2607" s="53">
        <v>0.5756944444444444</v>
      </c>
      <c r="D2607" s="3" t="s">
        <v>3272</v>
      </c>
      <c r="E2607" s="3" t="str">
        <f t="array" ref="E2607">INDEX(list!$C$2:$C$4995,MATCH(D2607,list!$A$2:$A$4995,0))</f>
        <v>Elaina Cell</v>
      </c>
      <c r="F2607" s="3" t="s">
        <v>4422</v>
      </c>
      <c r="G2607" s="44">
        <v>6</v>
      </c>
      <c r="H2607" s="3" t="s">
        <v>4453</v>
      </c>
      <c r="I2607" s="3" t="s">
        <v>4213</v>
      </c>
      <c r="J2607" s="3"/>
    </row>
    <row r="2608" spans="1:10" ht="19.5" customHeight="1" thickBot="1">
      <c r="A2608" s="3" t="s">
        <v>3934</v>
      </c>
      <c r="B2608" s="75">
        <v>42985</v>
      </c>
      <c r="C2608" s="53">
        <v>0.57986111111111105</v>
      </c>
      <c r="D2608" s="3" t="s">
        <v>618</v>
      </c>
      <c r="E2608" s="46" t="str">
        <f t="array" ref="E2608">INDEX(list!$C$2:$C$4995,MATCH(D2608,list!$A$2:$A$4995,0))</f>
        <v>JOD - Andy Ruiz</v>
      </c>
      <c r="F2608" s="3" t="s">
        <v>4403</v>
      </c>
      <c r="G2608" s="44">
        <v>1</v>
      </c>
      <c r="H2608" s="3" t="s">
        <v>4453</v>
      </c>
      <c r="I2608" s="3" t="s">
        <v>4213</v>
      </c>
      <c r="J2608" s="3"/>
    </row>
    <row r="2609" spans="1:10" ht="19.5" customHeight="1" thickBot="1">
      <c r="A2609" s="3" t="s">
        <v>3934</v>
      </c>
      <c r="B2609" s="75">
        <v>42985</v>
      </c>
      <c r="C2609" s="53">
        <v>0.5805555555555556</v>
      </c>
      <c r="D2609" s="3" t="s">
        <v>3272</v>
      </c>
      <c r="E2609" s="3" t="str">
        <f t="array" ref="E2609">INDEX(list!$C$2:$C$4995,MATCH(D2609,list!$A$2:$A$4995,0))</f>
        <v>Elaina Cell</v>
      </c>
      <c r="F2609" s="3" t="s">
        <v>4422</v>
      </c>
      <c r="G2609" s="44">
        <v>2</v>
      </c>
      <c r="H2609" s="3" t="s">
        <v>4453</v>
      </c>
      <c r="I2609" s="3" t="s">
        <v>4213</v>
      </c>
      <c r="J2609" s="3"/>
    </row>
    <row r="2610" spans="1:10" ht="19.5" customHeight="1" thickBot="1">
      <c r="A2610" s="3" t="s">
        <v>3934</v>
      </c>
      <c r="B2610" s="75">
        <v>42985</v>
      </c>
      <c r="C2610" s="53">
        <v>0.58194444444444449</v>
      </c>
      <c r="D2610" s="3" t="s">
        <v>618</v>
      </c>
      <c r="E2610" s="46" t="str">
        <f t="array" ref="E2610">INDEX(list!$C$2:$C$4995,MATCH(D2610,list!$A$2:$A$4995,0))</f>
        <v>JOD - Andy Ruiz</v>
      </c>
      <c r="F2610" s="3" t="s">
        <v>4403</v>
      </c>
      <c r="G2610" s="44">
        <v>3</v>
      </c>
      <c r="H2610" s="3" t="s">
        <v>4453</v>
      </c>
      <c r="I2610" s="3" t="s">
        <v>4213</v>
      </c>
      <c r="J2610" s="3"/>
    </row>
    <row r="2611" spans="1:10" ht="19.5" customHeight="1" thickBot="1">
      <c r="A2611" s="3" t="s">
        <v>3934</v>
      </c>
      <c r="B2611" s="75">
        <v>42985</v>
      </c>
      <c r="C2611" s="53">
        <v>0.59305555555555556</v>
      </c>
      <c r="D2611" s="3" t="s">
        <v>3272</v>
      </c>
      <c r="E2611" s="3" t="str">
        <f t="array" ref="E2611">INDEX(list!$C$2:$C$4995,MATCH(D2611,list!$A$2:$A$4995,0))</f>
        <v>Elaina Cell</v>
      </c>
      <c r="F2611" s="3" t="s">
        <v>4422</v>
      </c>
      <c r="G2611" s="44">
        <v>4</v>
      </c>
      <c r="H2611" s="3" t="s">
        <v>4453</v>
      </c>
      <c r="I2611" s="3" t="s">
        <v>4213</v>
      </c>
      <c r="J2611" s="3"/>
    </row>
    <row r="2612" spans="1:10" ht="19.5" customHeight="1" thickBot="1">
      <c r="A2612" s="3" t="s">
        <v>3934</v>
      </c>
      <c r="B2612" s="75">
        <v>42985</v>
      </c>
      <c r="C2612" s="53">
        <v>0.59652777777777777</v>
      </c>
      <c r="D2612" s="3" t="s">
        <v>2942</v>
      </c>
      <c r="E2612" s="46" t="str">
        <f t="array" ref="E2612">INDEX(list!$C$2:$C$4995,MATCH(D2612,list!$A$2:$A$4995,0))</f>
        <v>Bill Agee</v>
      </c>
      <c r="F2612" s="3" t="s">
        <v>4476</v>
      </c>
      <c r="G2612" s="44">
        <v>1</v>
      </c>
      <c r="H2612" s="3" t="s">
        <v>4453</v>
      </c>
      <c r="I2612" s="3" t="s">
        <v>4213</v>
      </c>
      <c r="J2612" s="3"/>
    </row>
    <row r="2613" spans="1:10" ht="19.5" customHeight="1" thickBot="1">
      <c r="A2613" s="3" t="s">
        <v>3934</v>
      </c>
      <c r="B2613" s="75">
        <v>42985</v>
      </c>
      <c r="C2613" s="53">
        <v>0.62291666666666667</v>
      </c>
      <c r="D2613" s="3" t="s">
        <v>2872</v>
      </c>
      <c r="E2613" s="3" t="str">
        <f t="array" ref="E2613">INDEX(list!$C$2:$C$4995,MATCH(D2613,list!$A$2:$A$4995,0))</f>
        <v>ET - Main</v>
      </c>
      <c r="F2613" s="3" t="s">
        <v>4404</v>
      </c>
      <c r="G2613" s="44">
        <v>2</v>
      </c>
      <c r="H2613" s="3" t="s">
        <v>4453</v>
      </c>
      <c r="I2613" s="3" t="s">
        <v>4213</v>
      </c>
      <c r="J2613" s="3"/>
    </row>
    <row r="2614" spans="1:10" ht="19.5" customHeight="1" thickBot="1">
      <c r="A2614" s="3" t="s">
        <v>3934</v>
      </c>
      <c r="B2614" s="75">
        <v>42985</v>
      </c>
      <c r="C2614" s="53">
        <v>0.62569444444444444</v>
      </c>
      <c r="D2614" s="3" t="s">
        <v>2872</v>
      </c>
      <c r="E2614" s="3" t="str">
        <f t="array" ref="E2614">INDEX(list!$C$2:$C$4995,MATCH(D2614,list!$A$2:$A$4995,0))</f>
        <v>ET - Main</v>
      </c>
      <c r="F2614" s="3" t="s">
        <v>4404</v>
      </c>
      <c r="G2614" s="44">
        <v>4</v>
      </c>
      <c r="H2614" s="3" t="s">
        <v>4453</v>
      </c>
      <c r="I2614" s="3" t="s">
        <v>4213</v>
      </c>
      <c r="J2614" s="3"/>
    </row>
    <row r="2615" spans="1:10" ht="19.5" customHeight="1" thickBot="1">
      <c r="A2615" s="3" t="s">
        <v>3934</v>
      </c>
      <c r="B2615" s="75">
        <v>42985</v>
      </c>
      <c r="C2615" s="53">
        <v>0.63124999999999998</v>
      </c>
      <c r="D2615" s="3" t="s">
        <v>2235</v>
      </c>
      <c r="E2615" s="3" t="str">
        <f t="array" ref="E2615">INDEX(list!$C$2:$C$4995,MATCH(D2615,list!$A$2:$A$4995,0))</f>
        <v>?</v>
      </c>
      <c r="F2615" s="3" t="s">
        <v>4403</v>
      </c>
      <c r="G2615" s="44">
        <v>3</v>
      </c>
      <c r="H2615" s="3" t="s">
        <v>4453</v>
      </c>
      <c r="I2615" s="3" t="s">
        <v>4213</v>
      </c>
      <c r="J2615" s="3"/>
    </row>
    <row r="2616" spans="1:10" ht="19.5" customHeight="1" thickBot="1">
      <c r="A2616" s="3" t="s">
        <v>3934</v>
      </c>
      <c r="B2616" s="75">
        <v>42985</v>
      </c>
      <c r="C2616" s="53">
        <v>0.68958333333333333</v>
      </c>
      <c r="D2616" s="3" t="s">
        <v>2203</v>
      </c>
      <c r="E2616" s="3" t="str">
        <f t="array" ref="E2616">INDEX(list!$C$2:$C$4995,MATCH(D2616,list!$A$2:$A$4995,0))</f>
        <v>Bill Agee</v>
      </c>
      <c r="F2616" s="3" t="s">
        <v>4403</v>
      </c>
      <c r="G2616" s="44">
        <v>1</v>
      </c>
      <c r="H2616" s="3" t="s">
        <v>4453</v>
      </c>
      <c r="I2616" s="3" t="s">
        <v>4213</v>
      </c>
      <c r="J2616" s="3"/>
    </row>
    <row r="2617" spans="1:10" ht="19.5" customHeight="1" thickBot="1">
      <c r="A2617" s="3" t="s">
        <v>3934</v>
      </c>
      <c r="B2617" s="75">
        <v>42985</v>
      </c>
      <c r="C2617" s="53">
        <v>0.69861111111111107</v>
      </c>
      <c r="D2617" s="3" t="s">
        <v>3557</v>
      </c>
      <c r="E2617" s="3" t="str">
        <f t="array" ref="E2617">INDEX(list!$C$2:$C$4995,MATCH(D2617,list!$A$2:$A$4995,0))</f>
        <v>HelpGuide, Inc.</v>
      </c>
      <c r="F2617" s="3" t="s">
        <v>4207</v>
      </c>
      <c r="G2617" s="44">
        <v>1</v>
      </c>
      <c r="H2617" s="3" t="s">
        <v>4453</v>
      </c>
      <c r="I2617" s="3" t="s">
        <v>4213</v>
      </c>
      <c r="J2617" s="3" t="s">
        <v>4208</v>
      </c>
    </row>
    <row r="2618" spans="1:10" ht="19.5" customHeight="1" thickBot="1">
      <c r="A2618" s="3" t="s">
        <v>3934</v>
      </c>
      <c r="B2618" s="75">
        <v>42985</v>
      </c>
      <c r="C2618" s="53">
        <v>0.70694444444444438</v>
      </c>
      <c r="D2618" s="3" t="s">
        <v>3583</v>
      </c>
      <c r="E2618" s="3" t="str">
        <f t="array" ref="E2618">INDEX(list!$C$2:$C$4995,MATCH(D2618,list!$A$2:$A$4995,0))</f>
        <v>PDM - Don Hoffman</v>
      </c>
      <c r="F2618" s="3" t="s">
        <v>4407</v>
      </c>
      <c r="G2618" s="44">
        <v>2</v>
      </c>
      <c r="H2618" s="3" t="s">
        <v>4453</v>
      </c>
      <c r="I2618" s="3" t="s">
        <v>4213</v>
      </c>
      <c r="J2618" s="3"/>
    </row>
    <row r="2619" spans="1:10" ht="19.5" customHeight="1" thickBot="1">
      <c r="A2619" s="56" t="s">
        <v>3934</v>
      </c>
      <c r="B2619" s="80">
        <v>42985</v>
      </c>
      <c r="C2619" s="67">
        <v>0.70833333333333337</v>
      </c>
      <c r="D2619" s="56" t="s">
        <v>2504</v>
      </c>
      <c r="E2619" s="3" t="str">
        <f t="array" ref="E2619">INDEX(list!$C$2:$C$4995,MATCH(D2619,list!$A$2:$A$4995,0))</f>
        <v>LC - Laura Catalino</v>
      </c>
      <c r="F2619" s="56" t="s">
        <v>4412</v>
      </c>
      <c r="G2619" s="58">
        <v>55</v>
      </c>
      <c r="H2619" s="56" t="s">
        <v>4453</v>
      </c>
      <c r="I2619" s="56" t="s">
        <v>4213</v>
      </c>
      <c r="J2619" s="56"/>
    </row>
    <row r="2620" spans="1:10" ht="19.5" customHeight="1" thickBot="1">
      <c r="A2620" s="3" t="s">
        <v>3934</v>
      </c>
      <c r="B2620" s="75">
        <v>42985</v>
      </c>
      <c r="C2620" s="53">
        <v>0.71180555555555547</v>
      </c>
      <c r="D2620" s="3" t="s">
        <v>3557</v>
      </c>
      <c r="E2620" s="3" t="str">
        <f t="array" ref="E2620">INDEX(list!$C$2:$C$4995,MATCH(D2620,list!$A$2:$A$4995,0))</f>
        <v>HelpGuide, Inc.</v>
      </c>
      <c r="F2620" s="3" t="s">
        <v>4207</v>
      </c>
      <c r="G2620" s="44">
        <v>1</v>
      </c>
      <c r="H2620" s="3" t="s">
        <v>4453</v>
      </c>
      <c r="I2620" s="3" t="s">
        <v>4213</v>
      </c>
      <c r="J2620" s="3" t="s">
        <v>4208</v>
      </c>
    </row>
    <row r="2621" spans="1:10" ht="19.5" customHeight="1" thickBot="1">
      <c r="A2621" s="56" t="s">
        <v>3934</v>
      </c>
      <c r="B2621" s="80">
        <v>42985</v>
      </c>
      <c r="C2621" s="67">
        <v>0.74652777777777779</v>
      </c>
      <c r="D2621" s="56" t="s">
        <v>3583</v>
      </c>
      <c r="E2621" s="3" t="str">
        <f t="array" ref="E2621">INDEX(list!$C$2:$C$4995,MATCH(D2621,list!$A$2:$A$4995,0))</f>
        <v>PDM - Don Hoffman</v>
      </c>
      <c r="F2621" s="56" t="s">
        <v>4407</v>
      </c>
      <c r="G2621" s="58">
        <v>17</v>
      </c>
      <c r="H2621" s="56" t="s">
        <v>4453</v>
      </c>
      <c r="I2621" s="56" t="s">
        <v>4213</v>
      </c>
      <c r="J2621" s="56"/>
    </row>
    <row r="2622" spans="1:10" ht="19.5" customHeight="1" thickBot="1">
      <c r="A2622" s="3" t="s">
        <v>3934</v>
      </c>
      <c r="B2622" s="75">
        <v>42985</v>
      </c>
      <c r="C2622" s="53">
        <v>0.76944444444444438</v>
      </c>
      <c r="D2622" s="3" t="s">
        <v>2080</v>
      </c>
      <c r="E2622" s="3" t="str">
        <f t="array" ref="E2622">INDEX(list!$C$2:$C$4995,MATCH(D2622,list!$A$2:$A$4995,0))</f>
        <v>ATT - Above The Top - Susanne Mardirosian Cell</v>
      </c>
      <c r="F2622" s="3" t="s">
        <v>4418</v>
      </c>
      <c r="G2622" s="44">
        <v>1</v>
      </c>
      <c r="H2622" s="3" t="s">
        <v>4453</v>
      </c>
      <c r="I2622" s="3" t="s">
        <v>4213</v>
      </c>
      <c r="J2622" s="3"/>
    </row>
    <row r="2623" spans="1:10" ht="19.5" customHeight="1" thickBot="1">
      <c r="A2623" s="56" t="s">
        <v>3934</v>
      </c>
      <c r="B2623" s="80">
        <v>42985</v>
      </c>
      <c r="C2623" s="67">
        <v>0.77569444444444446</v>
      </c>
      <c r="D2623" s="56" t="s">
        <v>2504</v>
      </c>
      <c r="E2623" s="3" t="str">
        <f t="array" ref="E2623">INDEX(list!$C$2:$C$4995,MATCH(D2623,list!$A$2:$A$4995,0))</f>
        <v>LC - Laura Catalino</v>
      </c>
      <c r="F2623" s="56" t="s">
        <v>4403</v>
      </c>
      <c r="G2623" s="58">
        <v>8</v>
      </c>
      <c r="H2623" s="56" t="s">
        <v>4453</v>
      </c>
      <c r="I2623" s="56" t="s">
        <v>4213</v>
      </c>
      <c r="J2623" s="56"/>
    </row>
    <row r="2624" spans="1:10" ht="19.5" customHeight="1" thickBot="1">
      <c r="A2624" s="56" t="s">
        <v>3934</v>
      </c>
      <c r="B2624" s="80">
        <v>42985</v>
      </c>
      <c r="C2624" s="67">
        <v>0.84722222222222221</v>
      </c>
      <c r="D2624" s="56" t="s">
        <v>2504</v>
      </c>
      <c r="E2624" s="3" t="str">
        <f t="array" ref="E2624">INDEX(list!$C$2:$C$4995,MATCH(D2624,list!$A$2:$A$4995,0))</f>
        <v>LC - Laura Catalino</v>
      </c>
      <c r="F2624" s="56" t="s">
        <v>4403</v>
      </c>
      <c r="G2624" s="58">
        <v>1</v>
      </c>
      <c r="H2624" s="56" t="s">
        <v>4458</v>
      </c>
      <c r="I2624" s="56" t="s">
        <v>4213</v>
      </c>
      <c r="J2624" s="56"/>
    </row>
    <row r="2625" spans="1:10" ht="19.5" customHeight="1" thickBot="1">
      <c r="A2625" s="56" t="s">
        <v>3934</v>
      </c>
      <c r="B2625" s="80">
        <v>42985</v>
      </c>
      <c r="C2625" s="67">
        <v>0.84722222222222221</v>
      </c>
      <c r="D2625" s="56" t="s">
        <v>2504</v>
      </c>
      <c r="E2625" s="3" t="str">
        <f t="array" ref="E2625">INDEX(list!$C$2:$C$4995,MATCH(D2625,list!$A$2:$A$4995,0))</f>
        <v>LC - Laura Catalino</v>
      </c>
      <c r="F2625" s="56" t="s">
        <v>4403</v>
      </c>
      <c r="G2625" s="58">
        <v>1</v>
      </c>
      <c r="H2625" s="56" t="s">
        <v>4458</v>
      </c>
      <c r="I2625" s="56" t="s">
        <v>4213</v>
      </c>
      <c r="J2625" s="56"/>
    </row>
    <row r="2626" spans="1:10" ht="19.5" customHeight="1" thickBot="1">
      <c r="A2626" s="56" t="s">
        <v>3934</v>
      </c>
      <c r="B2626" s="80">
        <v>42985</v>
      </c>
      <c r="C2626" s="67">
        <v>0.84722222222222221</v>
      </c>
      <c r="D2626" s="56" t="s">
        <v>2504</v>
      </c>
      <c r="E2626" s="3" t="str">
        <f t="array" ref="E2626">INDEX(list!$C$2:$C$4995,MATCH(D2626,list!$A$2:$A$4995,0))</f>
        <v>LC - Laura Catalino</v>
      </c>
      <c r="F2626" s="56" t="s">
        <v>4403</v>
      </c>
      <c r="G2626" s="58">
        <v>14</v>
      </c>
      <c r="H2626" s="56" t="s">
        <v>4458</v>
      </c>
      <c r="I2626" s="56" t="s">
        <v>4213</v>
      </c>
      <c r="J2626" s="56"/>
    </row>
    <row r="2627" spans="1:10" ht="19.5" customHeight="1" thickBot="1">
      <c r="A2627" s="56" t="s">
        <v>3934</v>
      </c>
      <c r="B2627" s="80">
        <v>42985</v>
      </c>
      <c r="C2627" s="67">
        <v>0.8569444444444444</v>
      </c>
      <c r="D2627" s="56" t="s">
        <v>2504</v>
      </c>
      <c r="E2627" s="3" t="str">
        <f t="array" ref="E2627">INDEX(list!$C$2:$C$4995,MATCH(D2627,list!$A$2:$A$4995,0))</f>
        <v>LC - Laura Catalino</v>
      </c>
      <c r="F2627" s="56" t="s">
        <v>4403</v>
      </c>
      <c r="G2627" s="58">
        <v>13</v>
      </c>
      <c r="H2627" s="56" t="s">
        <v>4453</v>
      </c>
      <c r="I2627" s="56" t="s">
        <v>4213</v>
      </c>
      <c r="J2627" s="56"/>
    </row>
    <row r="2628" spans="1:10" ht="19.5" customHeight="1" thickBot="1">
      <c r="A2628" s="56" t="s">
        <v>3934</v>
      </c>
      <c r="B2628" s="80">
        <v>42985</v>
      </c>
      <c r="C2628" s="67">
        <v>0.87291666666666667</v>
      </c>
      <c r="D2628" s="56" t="s">
        <v>2504</v>
      </c>
      <c r="E2628" s="3" t="str">
        <f t="array" ref="E2628">INDEX(list!$C$2:$C$4995,MATCH(D2628,list!$A$2:$A$4995,0))</f>
        <v>LC - Laura Catalino</v>
      </c>
      <c r="F2628" s="56" t="s">
        <v>4403</v>
      </c>
      <c r="G2628" s="58">
        <v>6</v>
      </c>
      <c r="H2628" s="56" t="s">
        <v>4453</v>
      </c>
      <c r="I2628" s="56" t="s">
        <v>4213</v>
      </c>
      <c r="J2628" s="56"/>
    </row>
    <row r="2629" spans="1:10" ht="19.5" customHeight="1" thickBot="1">
      <c r="A2629" s="56" t="s">
        <v>3934</v>
      </c>
      <c r="B2629" s="80">
        <v>42985</v>
      </c>
      <c r="C2629" s="67">
        <v>0.87638888888888899</v>
      </c>
      <c r="D2629" s="56" t="s">
        <v>2504</v>
      </c>
      <c r="E2629" s="3" t="str">
        <f t="array" ref="E2629">INDEX(list!$C$2:$C$4995,MATCH(D2629,list!$A$2:$A$4995,0))</f>
        <v>LC - Laura Catalino</v>
      </c>
      <c r="F2629" s="56" t="s">
        <v>4403</v>
      </c>
      <c r="G2629" s="58">
        <v>12</v>
      </c>
      <c r="H2629" s="56" t="s">
        <v>4453</v>
      </c>
      <c r="I2629" s="56" t="s">
        <v>4220</v>
      </c>
      <c r="J2629" s="56"/>
    </row>
    <row r="2630" spans="1:10" ht="19.5" customHeight="1" thickBot="1">
      <c r="A2630" s="3" t="s">
        <v>3935</v>
      </c>
      <c r="B2630" s="75">
        <v>42986</v>
      </c>
      <c r="C2630" s="53">
        <v>0.33194444444444443</v>
      </c>
      <c r="D2630" s="3" t="s">
        <v>940</v>
      </c>
      <c r="E2630" s="3" t="str">
        <f t="array" ref="E2630">INDEX(list!$C$2:$C$4995,MATCH(D2630,list!$A$2:$A$4995,0))</f>
        <v>SOCO - James Sampson</v>
      </c>
      <c r="F2630" s="3" t="s">
        <v>4403</v>
      </c>
      <c r="G2630" s="44">
        <v>15</v>
      </c>
      <c r="H2630" s="3" t="s">
        <v>4453</v>
      </c>
      <c r="I2630" s="3" t="s">
        <v>4213</v>
      </c>
      <c r="J2630" s="3"/>
    </row>
    <row r="2631" spans="1:10" ht="19.5" customHeight="1" thickBot="1">
      <c r="A2631" s="3" t="s">
        <v>3935</v>
      </c>
      <c r="B2631" s="75">
        <v>42986</v>
      </c>
      <c r="C2631" s="53">
        <v>0.3520833333333333</v>
      </c>
      <c r="D2631" s="3" t="s">
        <v>3583</v>
      </c>
      <c r="E2631" s="3" t="str">
        <f t="array" ref="E2631">INDEX(list!$C$2:$C$4995,MATCH(D2631,list!$A$2:$A$4995,0))</f>
        <v>PDM - Don Hoffman</v>
      </c>
      <c r="F2631" s="3" t="s">
        <v>4403</v>
      </c>
      <c r="G2631" s="44">
        <v>5</v>
      </c>
      <c r="H2631" s="3" t="s">
        <v>4453</v>
      </c>
      <c r="I2631" s="3" t="s">
        <v>4213</v>
      </c>
      <c r="J2631" s="3"/>
    </row>
    <row r="2632" spans="1:10" ht="19.5" customHeight="1" thickBot="1">
      <c r="A2632" s="3" t="s">
        <v>3935</v>
      </c>
      <c r="B2632" s="75">
        <v>42986</v>
      </c>
      <c r="C2632" s="53">
        <v>0.36736111111111108</v>
      </c>
      <c r="D2632" s="3" t="s">
        <v>618</v>
      </c>
      <c r="E2632" s="46" t="str">
        <f t="array" ref="E2632">INDEX(list!$C$2:$C$4995,MATCH(D2632,list!$A$2:$A$4995,0))</f>
        <v>JOD - Andy Ruiz</v>
      </c>
      <c r="F2632" s="3" t="s">
        <v>4696</v>
      </c>
      <c r="G2632" s="44">
        <v>2</v>
      </c>
      <c r="H2632" s="3" t="s">
        <v>4453</v>
      </c>
      <c r="I2632" s="3" t="s">
        <v>4213</v>
      </c>
      <c r="J2632" s="3"/>
    </row>
    <row r="2633" spans="1:10" ht="19.5" customHeight="1" thickBot="1">
      <c r="A2633" s="3" t="s">
        <v>3935</v>
      </c>
      <c r="B2633" s="75">
        <v>42986</v>
      </c>
      <c r="C2633" s="53">
        <v>0.36805555555555558</v>
      </c>
      <c r="D2633" s="3" t="s">
        <v>618</v>
      </c>
      <c r="E2633" s="46" t="str">
        <f t="array" ref="E2633">INDEX(list!$C$2:$C$4995,MATCH(D2633,list!$A$2:$A$4995,0))</f>
        <v>JOD - Andy Ruiz</v>
      </c>
      <c r="F2633" s="3" t="s">
        <v>4403</v>
      </c>
      <c r="G2633" s="44">
        <v>3</v>
      </c>
      <c r="H2633" s="3" t="s">
        <v>4453</v>
      </c>
      <c r="I2633" s="3" t="s">
        <v>4213</v>
      </c>
      <c r="J2633" s="3"/>
    </row>
    <row r="2634" spans="1:10" ht="19.5" customHeight="1" thickBot="1">
      <c r="A2634" s="3" t="s">
        <v>3935</v>
      </c>
      <c r="B2634" s="75">
        <v>42986</v>
      </c>
      <c r="C2634" s="53">
        <v>0.37638888888888888</v>
      </c>
      <c r="D2634" s="3" t="s">
        <v>3272</v>
      </c>
      <c r="E2634" s="3" t="str">
        <f t="array" ref="E2634">INDEX(list!$C$2:$C$4995,MATCH(D2634,list!$A$2:$A$4995,0))</f>
        <v>Elaina Cell</v>
      </c>
      <c r="F2634" s="3" t="s">
        <v>4403</v>
      </c>
      <c r="G2634" s="44">
        <v>1</v>
      </c>
      <c r="H2634" s="3" t="s">
        <v>4453</v>
      </c>
      <c r="I2634" s="3" t="s">
        <v>4213</v>
      </c>
      <c r="J2634" s="3"/>
    </row>
    <row r="2635" spans="1:10" ht="19.5" customHeight="1" thickBot="1">
      <c r="A2635" s="3" t="s">
        <v>3935</v>
      </c>
      <c r="B2635" s="75">
        <v>42986</v>
      </c>
      <c r="C2635" s="53">
        <v>0.3972222222222222</v>
      </c>
      <c r="D2635" s="3" t="s">
        <v>3557</v>
      </c>
      <c r="E2635" s="3" t="str">
        <f t="array" ref="E2635">INDEX(list!$C$2:$C$4995,MATCH(D2635,list!$A$2:$A$4995,0))</f>
        <v>HelpGuide, Inc.</v>
      </c>
      <c r="F2635" s="3" t="s">
        <v>4207</v>
      </c>
      <c r="G2635" s="44">
        <v>1</v>
      </c>
      <c r="H2635" s="3" t="s">
        <v>4453</v>
      </c>
      <c r="I2635" s="3" t="s">
        <v>4213</v>
      </c>
      <c r="J2635" s="3" t="s">
        <v>4208</v>
      </c>
    </row>
    <row r="2636" spans="1:10" ht="19.5" customHeight="1" thickBot="1">
      <c r="A2636" s="3" t="s">
        <v>3935</v>
      </c>
      <c r="B2636" s="75">
        <v>42986</v>
      </c>
      <c r="C2636" s="53">
        <v>0.40763888888888888</v>
      </c>
      <c r="D2636" s="3" t="s">
        <v>618</v>
      </c>
      <c r="E2636" s="46" t="str">
        <f t="array" ref="E2636">INDEX(list!$C$2:$C$4995,MATCH(D2636,list!$A$2:$A$4995,0))</f>
        <v>JOD - Andy Ruiz</v>
      </c>
      <c r="F2636" s="3" t="s">
        <v>4696</v>
      </c>
      <c r="G2636" s="44">
        <v>1</v>
      </c>
      <c r="H2636" s="3" t="s">
        <v>4453</v>
      </c>
      <c r="I2636" s="3" t="s">
        <v>4213</v>
      </c>
      <c r="J2636" s="3"/>
    </row>
    <row r="2637" spans="1:10" ht="19.5" customHeight="1" thickBot="1">
      <c r="A2637" s="3" t="s">
        <v>3935</v>
      </c>
      <c r="B2637" s="75">
        <v>42986</v>
      </c>
      <c r="C2637" s="53">
        <v>0.43194444444444446</v>
      </c>
      <c r="D2637" s="3" t="s">
        <v>2752</v>
      </c>
      <c r="E2637" s="3" t="str">
        <f t="array" ref="E2637">INDEX(list!$C$2:$C$4995,MATCH(D2637,list!$A$2:$A$4995,0))</f>
        <v>PCG - Carol Keller cell</v>
      </c>
      <c r="F2637" s="3" t="s">
        <v>4412</v>
      </c>
      <c r="G2637" s="44">
        <v>1</v>
      </c>
      <c r="H2637" s="3" t="s">
        <v>4453</v>
      </c>
      <c r="I2637" s="3" t="s">
        <v>4213</v>
      </c>
      <c r="J2637" s="3"/>
    </row>
    <row r="2638" spans="1:10" ht="19.5" customHeight="1" thickBot="1">
      <c r="A2638" s="3" t="s">
        <v>3935</v>
      </c>
      <c r="B2638" s="75">
        <v>42986</v>
      </c>
      <c r="C2638" s="53">
        <v>0.46527777777777773</v>
      </c>
      <c r="D2638" s="3" t="s">
        <v>3557</v>
      </c>
      <c r="E2638" s="3" t="str">
        <f t="array" ref="E2638">INDEX(list!$C$2:$C$4995,MATCH(D2638,list!$A$2:$A$4995,0))</f>
        <v>HelpGuide, Inc.</v>
      </c>
      <c r="F2638" s="3" t="s">
        <v>4207</v>
      </c>
      <c r="G2638" s="44">
        <v>2</v>
      </c>
      <c r="H2638" s="3" t="s">
        <v>4453</v>
      </c>
      <c r="I2638" s="3" t="s">
        <v>4213</v>
      </c>
      <c r="J2638" s="3" t="s">
        <v>4208</v>
      </c>
    </row>
    <row r="2639" spans="1:10" ht="19.5" customHeight="1" thickBot="1">
      <c r="A2639" s="3" t="s">
        <v>3935</v>
      </c>
      <c r="B2639" s="75">
        <v>42986</v>
      </c>
      <c r="C2639" s="53">
        <v>0.47291666666666665</v>
      </c>
      <c r="D2639" s="3" t="s">
        <v>473</v>
      </c>
      <c r="E2639" s="3" t="str">
        <f t="array" ref="E2639">INDEX(list!$C$2:$C$4995,MATCH(D2639,list!$A$2:$A$4995,0))</f>
        <v>Kc Youngdale</v>
      </c>
      <c r="F2639" s="3" t="s">
        <v>4637</v>
      </c>
      <c r="G2639" s="44">
        <v>2</v>
      </c>
      <c r="H2639" s="3" t="s">
        <v>4453</v>
      </c>
      <c r="I2639" s="3" t="s">
        <v>4213</v>
      </c>
      <c r="J2639" s="3"/>
    </row>
    <row r="2640" spans="1:10" ht="19.5" customHeight="1" thickBot="1">
      <c r="A2640" s="3" t="s">
        <v>3935</v>
      </c>
      <c r="B2640" s="75">
        <v>42986</v>
      </c>
      <c r="C2640" s="53">
        <v>0.47847222222222219</v>
      </c>
      <c r="D2640" s="3" t="s">
        <v>1611</v>
      </c>
      <c r="E2640" s="3" t="str">
        <f t="array" ref="E2640">INDEX(list!$C$2:$C$4995,MATCH(D2640,list!$A$2:$A$4995,0))</f>
        <v>Time Warner Customer Service</v>
      </c>
      <c r="F2640" s="3" t="s">
        <v>4464</v>
      </c>
      <c r="G2640" s="44">
        <v>6</v>
      </c>
      <c r="H2640" s="3" t="s">
        <v>4453</v>
      </c>
      <c r="I2640" s="3" t="s">
        <v>4213</v>
      </c>
      <c r="J2640" s="3"/>
    </row>
    <row r="2641" spans="1:10" ht="19.5" customHeight="1" thickBot="1">
      <c r="A2641" s="56" t="s">
        <v>3935</v>
      </c>
      <c r="B2641" s="80">
        <v>42986</v>
      </c>
      <c r="C2641" s="67">
        <v>0.54375000000000007</v>
      </c>
      <c r="D2641" s="56" t="s">
        <v>2547</v>
      </c>
      <c r="E2641" s="3" t="str">
        <f t="array" ref="E2641">INDEX(list!$C$2:$C$4995,MATCH(D2641,list!$A$2:$A$4995,0))</f>
        <v>ATT - AnaLaura cell</v>
      </c>
      <c r="F2641" s="56" t="s">
        <v>4412</v>
      </c>
      <c r="G2641" s="58">
        <v>11</v>
      </c>
      <c r="H2641" s="56" t="s">
        <v>4453</v>
      </c>
      <c r="I2641" s="56" t="s">
        <v>4213</v>
      </c>
      <c r="J2641" s="56"/>
    </row>
    <row r="2642" spans="1:10" ht="19.5" customHeight="1" thickBot="1">
      <c r="A2642" s="3" t="s">
        <v>3935</v>
      </c>
      <c r="B2642" s="75">
        <v>42986</v>
      </c>
      <c r="C2642" s="53">
        <v>0.57013888888888886</v>
      </c>
      <c r="D2642" s="3" t="s">
        <v>3557</v>
      </c>
      <c r="E2642" s="3" t="str">
        <f t="array" ref="E2642">INDEX(list!$C$2:$C$4995,MATCH(D2642,list!$A$2:$A$4995,0))</f>
        <v>HelpGuide, Inc.</v>
      </c>
      <c r="F2642" s="3" t="s">
        <v>4207</v>
      </c>
      <c r="G2642" s="44">
        <v>1</v>
      </c>
      <c r="H2642" s="3" t="s">
        <v>4453</v>
      </c>
      <c r="I2642" s="3" t="s">
        <v>4213</v>
      </c>
      <c r="J2642" s="3" t="s">
        <v>4208</v>
      </c>
    </row>
    <row r="2643" spans="1:10" ht="19.5" customHeight="1" thickBot="1">
      <c r="A2643" s="56" t="s">
        <v>3935</v>
      </c>
      <c r="B2643" s="80">
        <v>42986</v>
      </c>
      <c r="C2643" s="67">
        <v>0.57500000000000007</v>
      </c>
      <c r="D2643" s="56" t="s">
        <v>2547</v>
      </c>
      <c r="E2643" s="3" t="str">
        <f t="array" ref="E2643">INDEX(list!$C$2:$C$4995,MATCH(D2643,list!$A$2:$A$4995,0))</f>
        <v>ATT - AnaLaura cell</v>
      </c>
      <c r="F2643" s="56" t="s">
        <v>4412</v>
      </c>
      <c r="G2643" s="58">
        <v>5</v>
      </c>
      <c r="H2643" s="56" t="s">
        <v>4453</v>
      </c>
      <c r="I2643" s="56" t="s">
        <v>4213</v>
      </c>
      <c r="J2643" s="56"/>
    </row>
    <row r="2644" spans="1:10" ht="19.5" customHeight="1" thickBot="1">
      <c r="A2644" s="3" t="s">
        <v>3935</v>
      </c>
      <c r="B2644" s="75">
        <v>42986</v>
      </c>
      <c r="C2644" s="53">
        <v>0.58611111111111114</v>
      </c>
      <c r="D2644" s="3" t="s">
        <v>1890</v>
      </c>
      <c r="E2644" s="3" t="str">
        <f t="array" ref="E2644">INDEX(list!$C$2:$C$4995,MATCH(D2644,list!$A$2:$A$4995,0))</f>
        <v>?</v>
      </c>
      <c r="F2644" s="3" t="s">
        <v>4464</v>
      </c>
      <c r="G2644" s="44">
        <v>1</v>
      </c>
      <c r="H2644" s="3" t="s">
        <v>4453</v>
      </c>
      <c r="I2644" s="3" t="s">
        <v>4213</v>
      </c>
      <c r="J2644" s="3"/>
    </row>
    <row r="2645" spans="1:10" ht="19.5" customHeight="1" thickBot="1">
      <c r="A2645" s="3" t="s">
        <v>3935</v>
      </c>
      <c r="B2645" s="75">
        <v>42986</v>
      </c>
      <c r="C2645" s="53">
        <v>0.58888888888888891</v>
      </c>
      <c r="D2645" s="3" t="s">
        <v>1890</v>
      </c>
      <c r="E2645" s="3" t="str">
        <f t="array" ref="E2645">INDEX(list!$C$2:$C$4995,MATCH(D2645,list!$A$2:$A$4995,0))</f>
        <v>?</v>
      </c>
      <c r="F2645" s="3" t="s">
        <v>4464</v>
      </c>
      <c r="G2645" s="44">
        <v>4</v>
      </c>
      <c r="H2645" s="3" t="s">
        <v>4453</v>
      </c>
      <c r="I2645" s="3" t="s">
        <v>4213</v>
      </c>
      <c r="J2645" s="3"/>
    </row>
    <row r="2646" spans="1:10" ht="19.5" customHeight="1" thickBot="1">
      <c r="A2646" s="56" t="s">
        <v>3935</v>
      </c>
      <c r="B2646" s="80">
        <v>42986</v>
      </c>
      <c r="C2646" s="67">
        <v>0.59722222222222221</v>
      </c>
      <c r="D2646" s="56" t="s">
        <v>845</v>
      </c>
      <c r="E2646" s="3" t="str">
        <f t="array" ref="E2646">INDEX(list!$C$2:$C$4995,MATCH(D2646,list!$A$2:$A$4995,0))</f>
        <v>ATT - Jose Hernandez Cell</v>
      </c>
      <c r="F2646" s="56" t="s">
        <v>4403</v>
      </c>
      <c r="G2646" s="58">
        <v>19</v>
      </c>
      <c r="H2646" s="56" t="s">
        <v>4453</v>
      </c>
      <c r="I2646" s="56" t="s">
        <v>4213</v>
      </c>
      <c r="J2646" s="56"/>
    </row>
    <row r="2647" spans="1:10" ht="19.5" customHeight="1" thickBot="1">
      <c r="A2647" s="56" t="s">
        <v>3935</v>
      </c>
      <c r="B2647" s="80">
        <v>42986</v>
      </c>
      <c r="C2647" s="67">
        <v>0.61736111111111114</v>
      </c>
      <c r="D2647" s="56" t="s">
        <v>845</v>
      </c>
      <c r="E2647" s="3" t="str">
        <f t="array" ref="E2647">INDEX(list!$C$2:$C$4995,MATCH(D2647,list!$A$2:$A$4995,0))</f>
        <v>ATT - Jose Hernandez Cell</v>
      </c>
      <c r="F2647" s="56" t="s">
        <v>4423</v>
      </c>
      <c r="G2647" s="58">
        <v>1</v>
      </c>
      <c r="H2647" s="56" t="s">
        <v>4453</v>
      </c>
      <c r="I2647" s="56" t="s">
        <v>4213</v>
      </c>
      <c r="J2647" s="56"/>
    </row>
    <row r="2648" spans="1:10" ht="19.5" customHeight="1" thickBot="1">
      <c r="A2648" s="56" t="s">
        <v>3935</v>
      </c>
      <c r="B2648" s="80">
        <v>42986</v>
      </c>
      <c r="C2648" s="67">
        <v>0.61805555555555558</v>
      </c>
      <c r="D2648" s="56" t="s">
        <v>845</v>
      </c>
      <c r="E2648" s="3" t="str">
        <f t="array" ref="E2648">INDEX(list!$C$2:$C$4995,MATCH(D2648,list!$A$2:$A$4995,0))</f>
        <v>ATT - Jose Hernandez Cell</v>
      </c>
      <c r="F2648" s="56" t="s">
        <v>4423</v>
      </c>
      <c r="G2648" s="58">
        <v>2</v>
      </c>
      <c r="H2648" s="56" t="s">
        <v>4453</v>
      </c>
      <c r="I2648" s="56" t="s">
        <v>4213</v>
      </c>
      <c r="J2648" s="56"/>
    </row>
    <row r="2649" spans="1:10" ht="19.5" customHeight="1" thickBot="1">
      <c r="A2649" s="3" t="s">
        <v>3935</v>
      </c>
      <c r="B2649" s="75">
        <v>42986</v>
      </c>
      <c r="C2649" s="53">
        <v>0.6875</v>
      </c>
      <c r="D2649" s="3" t="s">
        <v>3272</v>
      </c>
      <c r="E2649" s="3" t="str">
        <f t="array" ref="E2649">INDEX(list!$C$2:$C$4995,MATCH(D2649,list!$A$2:$A$4995,0))</f>
        <v>Elaina Cell</v>
      </c>
      <c r="F2649" s="3" t="s">
        <v>4422</v>
      </c>
      <c r="G2649" s="44">
        <v>1</v>
      </c>
      <c r="H2649" s="3" t="s">
        <v>4453</v>
      </c>
      <c r="I2649" s="3" t="s">
        <v>4213</v>
      </c>
      <c r="J2649" s="3"/>
    </row>
    <row r="2650" spans="1:10" ht="19.5" customHeight="1" thickBot="1">
      <c r="A2650" s="3" t="s">
        <v>3935</v>
      </c>
      <c r="B2650" s="75">
        <v>42986</v>
      </c>
      <c r="C2650" s="53">
        <v>0.7090277777777777</v>
      </c>
      <c r="D2650" s="3" t="s">
        <v>3272</v>
      </c>
      <c r="E2650" s="3" t="str">
        <f t="array" ref="E2650">INDEX(list!$C$2:$C$4995,MATCH(D2650,list!$A$2:$A$4995,0))</f>
        <v>Elaina Cell</v>
      </c>
      <c r="F2650" s="3" t="s">
        <v>4403</v>
      </c>
      <c r="G2650" s="44">
        <v>2</v>
      </c>
      <c r="H2650" s="3" t="s">
        <v>4453</v>
      </c>
      <c r="I2650" s="3" t="s">
        <v>4213</v>
      </c>
      <c r="J2650" s="3"/>
    </row>
    <row r="2651" spans="1:10" ht="19.5" customHeight="1" thickBot="1">
      <c r="A2651" s="3" t="s">
        <v>3935</v>
      </c>
      <c r="B2651" s="75">
        <v>42986</v>
      </c>
      <c r="C2651" s="53">
        <v>0.76527777777777783</v>
      </c>
      <c r="D2651" s="3" t="s">
        <v>2272</v>
      </c>
      <c r="E2651" s="3" t="str">
        <f t="array" ref="E2651">INDEX(list!$C$2:$C$4995,MATCH(D2651,list!$A$2:$A$4995,0))</f>
        <v>PCG - Gerry Grimes cell</v>
      </c>
      <c r="F2651" s="3" t="s">
        <v>4403</v>
      </c>
      <c r="G2651" s="44">
        <v>3</v>
      </c>
      <c r="H2651" s="3" t="s">
        <v>4453</v>
      </c>
      <c r="I2651" s="3" t="s">
        <v>4213</v>
      </c>
      <c r="J2651" s="3"/>
    </row>
    <row r="2652" spans="1:10" ht="19.5" customHeight="1" thickBot="1">
      <c r="A2652" s="3" t="s">
        <v>3937</v>
      </c>
      <c r="B2652" s="75">
        <v>42987</v>
      </c>
      <c r="C2652" s="53">
        <v>0.3520833333333333</v>
      </c>
      <c r="D2652" s="3" t="s">
        <v>7</v>
      </c>
      <c r="E2652" s="3" t="str">
        <f t="array" ref="E2652">INDEX(list!$C$2:$C$4995,MATCH(D2652,list!$A$2:$A$4995,0))</f>
        <v>?</v>
      </c>
      <c r="F2652" s="3" t="s">
        <v>4362</v>
      </c>
      <c r="G2652" s="58">
        <v>53</v>
      </c>
      <c r="H2652" s="3" t="s">
        <v>4458</v>
      </c>
      <c r="I2652" s="3" t="s">
        <v>4220</v>
      </c>
      <c r="J2652" s="3"/>
    </row>
    <row r="2653" spans="1:10" ht="19.5" customHeight="1" thickBot="1">
      <c r="A2653" s="3" t="s">
        <v>3937</v>
      </c>
      <c r="B2653" s="75">
        <v>42987</v>
      </c>
      <c r="C2653" s="53">
        <v>0.42152777777777778</v>
      </c>
      <c r="D2653" s="3" t="s">
        <v>3557</v>
      </c>
      <c r="E2653" s="3" t="str">
        <f t="array" ref="E2653">INDEX(list!$C$2:$C$4995,MATCH(D2653,list!$A$2:$A$4995,0))</f>
        <v>HelpGuide, Inc.</v>
      </c>
      <c r="F2653" s="3" t="s">
        <v>4207</v>
      </c>
      <c r="G2653" s="44">
        <v>2</v>
      </c>
      <c r="H2653" s="3" t="s">
        <v>4453</v>
      </c>
      <c r="I2653" s="3" t="s">
        <v>4220</v>
      </c>
      <c r="J2653" s="3" t="s">
        <v>4208</v>
      </c>
    </row>
    <row r="2654" spans="1:10" ht="19.5" customHeight="1" thickBot="1">
      <c r="A2654" s="3" t="s">
        <v>3937</v>
      </c>
      <c r="B2654" s="75">
        <v>42987</v>
      </c>
      <c r="C2654" s="53">
        <v>0.4604166666666667</v>
      </c>
      <c r="D2654" s="3" t="s">
        <v>2651</v>
      </c>
      <c r="E2654" s="3" t="str">
        <f t="array" ref="E2654">INDEX(list!$C$2:$C$4995,MATCH(D2654,list!$A$2:$A$4995,0))</f>
        <v>GD - Diana Garreau Cell</v>
      </c>
      <c r="F2654" s="3" t="s">
        <v>4421</v>
      </c>
      <c r="G2654" s="44">
        <v>2</v>
      </c>
      <c r="H2654" s="3" t="s">
        <v>4453</v>
      </c>
      <c r="I2654" s="3" t="s">
        <v>4220</v>
      </c>
      <c r="J2654" s="3"/>
    </row>
    <row r="2655" spans="1:10" ht="19.5" customHeight="1" thickBot="1">
      <c r="A2655" s="3" t="s">
        <v>3937</v>
      </c>
      <c r="B2655" s="75">
        <v>42987</v>
      </c>
      <c r="C2655" s="53">
        <v>0.4826388888888889</v>
      </c>
      <c r="D2655" s="3" t="s">
        <v>2272</v>
      </c>
      <c r="E2655" s="3" t="str">
        <f t="array" ref="E2655">INDEX(list!$C$2:$C$4995,MATCH(D2655,list!$A$2:$A$4995,0))</f>
        <v>PCG - Gerry Grimes cell</v>
      </c>
      <c r="F2655" s="3" t="s">
        <v>4403</v>
      </c>
      <c r="G2655" s="44">
        <v>2</v>
      </c>
      <c r="H2655" s="3" t="s">
        <v>4453</v>
      </c>
      <c r="I2655" s="3" t="s">
        <v>4220</v>
      </c>
      <c r="J2655" s="3"/>
    </row>
    <row r="2656" spans="1:10" ht="19.5" customHeight="1" thickBot="1">
      <c r="A2656" s="3" t="s">
        <v>3937</v>
      </c>
      <c r="B2656" s="75">
        <v>42987</v>
      </c>
      <c r="C2656" s="53">
        <v>0.48402777777777778</v>
      </c>
      <c r="D2656" s="3" t="s">
        <v>2272</v>
      </c>
      <c r="E2656" s="3" t="str">
        <f t="array" ref="E2656">INDEX(list!$C$2:$C$4995,MATCH(D2656,list!$A$2:$A$4995,0))</f>
        <v>PCG - Gerry Grimes cell</v>
      </c>
      <c r="F2656" s="3" t="s">
        <v>4412</v>
      </c>
      <c r="G2656" s="44">
        <v>3</v>
      </c>
      <c r="H2656" s="3" t="s">
        <v>4453</v>
      </c>
      <c r="I2656" s="3" t="s">
        <v>4220</v>
      </c>
      <c r="J2656" s="3"/>
    </row>
    <row r="2657" spans="1:10" ht="19.5" customHeight="1" thickBot="1">
      <c r="A2657" s="3" t="s">
        <v>3937</v>
      </c>
      <c r="B2657" s="75">
        <v>42987</v>
      </c>
      <c r="C2657" s="53">
        <v>0.48472222222222222</v>
      </c>
      <c r="D2657" s="3" t="s">
        <v>2272</v>
      </c>
      <c r="E2657" s="3" t="str">
        <f t="array" ref="E2657">INDEX(list!$C$2:$C$4995,MATCH(D2657,list!$A$2:$A$4995,0))</f>
        <v>PCG - Gerry Grimes cell</v>
      </c>
      <c r="F2657" s="3" t="s">
        <v>4403</v>
      </c>
      <c r="G2657" s="44">
        <v>2</v>
      </c>
      <c r="H2657" s="3" t="s">
        <v>4453</v>
      </c>
      <c r="I2657" s="3" t="s">
        <v>4220</v>
      </c>
      <c r="J2657" s="3"/>
    </row>
    <row r="2658" spans="1:10" ht="19.5" customHeight="1" thickBot="1">
      <c r="A2658" s="3" t="s">
        <v>3937</v>
      </c>
      <c r="B2658" s="75">
        <v>42987</v>
      </c>
      <c r="C2658" s="53">
        <v>0.4861111111111111</v>
      </c>
      <c r="D2658" s="3" t="s">
        <v>3272</v>
      </c>
      <c r="E2658" s="3" t="str">
        <f t="array" ref="E2658">INDEX(list!$C$2:$C$4995,MATCH(D2658,list!$A$2:$A$4995,0))</f>
        <v>Elaina Cell</v>
      </c>
      <c r="F2658" s="3" t="s">
        <v>4422</v>
      </c>
      <c r="G2658" s="44">
        <v>1</v>
      </c>
      <c r="H2658" s="3" t="s">
        <v>4453</v>
      </c>
      <c r="I2658" s="3" t="s">
        <v>4220</v>
      </c>
      <c r="J2658" s="3"/>
    </row>
    <row r="2659" spans="1:10" ht="19.5" customHeight="1" thickBot="1">
      <c r="A2659" s="3" t="s">
        <v>3937</v>
      </c>
      <c r="B2659" s="75">
        <v>42987</v>
      </c>
      <c r="C2659" s="53">
        <v>0.51180555555555551</v>
      </c>
      <c r="D2659" s="3" t="s">
        <v>3272</v>
      </c>
      <c r="E2659" s="3" t="str">
        <f t="array" ref="E2659">INDEX(list!$C$2:$C$4995,MATCH(D2659,list!$A$2:$A$4995,0))</f>
        <v>Elaina Cell</v>
      </c>
      <c r="F2659" s="3" t="s">
        <v>4422</v>
      </c>
      <c r="G2659" s="44">
        <v>7</v>
      </c>
      <c r="H2659" s="3" t="s">
        <v>4458</v>
      </c>
      <c r="I2659" s="3" t="s">
        <v>4220</v>
      </c>
      <c r="J2659" s="3"/>
    </row>
    <row r="2660" spans="1:10" ht="19.5" customHeight="1" thickBot="1">
      <c r="A2660" s="3" t="s">
        <v>3937</v>
      </c>
      <c r="B2660" s="75">
        <v>42987</v>
      </c>
      <c r="C2660" s="53">
        <v>0.54722222222222217</v>
      </c>
      <c r="D2660" s="3" t="s">
        <v>3557</v>
      </c>
      <c r="E2660" s="3" t="str">
        <f t="array" ref="E2660">INDEX(list!$C$2:$C$4995,MATCH(D2660,list!$A$2:$A$4995,0))</f>
        <v>HelpGuide, Inc.</v>
      </c>
      <c r="F2660" s="3" t="s">
        <v>4207</v>
      </c>
      <c r="G2660" s="44">
        <v>1</v>
      </c>
      <c r="H2660" s="3" t="s">
        <v>4453</v>
      </c>
      <c r="I2660" s="3" t="s">
        <v>4220</v>
      </c>
      <c r="J2660" s="3" t="s">
        <v>4208</v>
      </c>
    </row>
    <row r="2661" spans="1:10" ht="19.5" customHeight="1" thickBot="1">
      <c r="A2661" s="3" t="s">
        <v>3938</v>
      </c>
      <c r="B2661" s="75">
        <v>42988</v>
      </c>
      <c r="C2661" s="53">
        <v>0.50555555555555554</v>
      </c>
      <c r="D2661" s="3" t="s">
        <v>3557</v>
      </c>
      <c r="E2661" s="3" t="str">
        <f t="array" ref="E2661">INDEX(list!$C$2:$C$4995,MATCH(D2661,list!$A$2:$A$4995,0))</f>
        <v>HelpGuide, Inc.</v>
      </c>
      <c r="F2661" s="3" t="s">
        <v>4207</v>
      </c>
      <c r="G2661" s="44">
        <v>2</v>
      </c>
      <c r="H2661" s="3" t="s">
        <v>4453</v>
      </c>
      <c r="I2661" s="3" t="s">
        <v>4220</v>
      </c>
      <c r="J2661" s="3" t="s">
        <v>4208</v>
      </c>
    </row>
    <row r="2662" spans="1:10" ht="19.5" customHeight="1" thickBot="1">
      <c r="A2662" s="3" t="s">
        <v>3938</v>
      </c>
      <c r="B2662" s="75">
        <v>42988</v>
      </c>
      <c r="C2662" s="53">
        <v>0.50763888888888886</v>
      </c>
      <c r="D2662" s="3" t="s">
        <v>3557</v>
      </c>
      <c r="E2662" s="3" t="str">
        <f t="array" ref="E2662">INDEX(list!$C$2:$C$4995,MATCH(D2662,list!$A$2:$A$4995,0))</f>
        <v>HelpGuide, Inc.</v>
      </c>
      <c r="F2662" s="3" t="s">
        <v>4207</v>
      </c>
      <c r="G2662" s="44">
        <v>1</v>
      </c>
      <c r="H2662" s="3" t="s">
        <v>4453</v>
      </c>
      <c r="I2662" s="3" t="s">
        <v>4220</v>
      </c>
      <c r="J2662" s="3" t="s">
        <v>4208</v>
      </c>
    </row>
    <row r="2663" spans="1:10" ht="19.5" customHeight="1" thickBot="1">
      <c r="A2663" s="3" t="s">
        <v>3928</v>
      </c>
      <c r="B2663" s="75">
        <v>42989</v>
      </c>
      <c r="C2663" s="53">
        <v>0.33958333333333335</v>
      </c>
      <c r="D2663" s="3" t="s">
        <v>2862</v>
      </c>
      <c r="E2663" s="3" t="str">
        <f t="array" ref="E2663">INDEX(list!$C$2:$C$4995,MATCH(D2663,list!$A$2:$A$4995,0))</f>
        <v>?</v>
      </c>
      <c r="F2663" s="3" t="s">
        <v>4404</v>
      </c>
      <c r="G2663" s="44">
        <v>1</v>
      </c>
      <c r="H2663" s="3" t="s">
        <v>4453</v>
      </c>
      <c r="I2663" s="3" t="s">
        <v>4213</v>
      </c>
      <c r="J2663" s="3"/>
    </row>
    <row r="2664" spans="1:10" ht="19.5" customHeight="1" thickBot="1">
      <c r="A2664" s="3" t="s">
        <v>3928</v>
      </c>
      <c r="B2664" s="75">
        <v>42989</v>
      </c>
      <c r="C2664" s="53">
        <v>0.34097222222222223</v>
      </c>
      <c r="D2664" s="3" t="s">
        <v>2855</v>
      </c>
      <c r="E2664" s="3" t="str">
        <f t="array" ref="E2664">INDEX(list!$C$2:$C$4995,MATCH(D2664,list!$A$2:$A$4995,0))</f>
        <v>?</v>
      </c>
      <c r="F2664" s="3" t="s">
        <v>4404</v>
      </c>
      <c r="G2664" s="44">
        <v>1</v>
      </c>
      <c r="H2664" s="3" t="s">
        <v>4453</v>
      </c>
      <c r="I2664" s="3" t="s">
        <v>4213</v>
      </c>
      <c r="J2664" s="3"/>
    </row>
    <row r="2665" spans="1:10" ht="19.5" customHeight="1" thickBot="1">
      <c r="A2665" s="3" t="s">
        <v>3928</v>
      </c>
      <c r="B2665" s="75">
        <v>42989</v>
      </c>
      <c r="C2665" s="53">
        <v>0.40416666666666662</v>
      </c>
      <c r="D2665" s="3" t="s">
        <v>3133</v>
      </c>
      <c r="E2665" s="3" t="str">
        <f t="array" ref="E2665">INDEX(list!$C$2:$C$4995,MATCH(D2665,list!$A$2:$A$4995,0))</f>
        <v>JB - Jackie Barikhan</v>
      </c>
      <c r="F2665" s="3" t="s">
        <v>4404</v>
      </c>
      <c r="G2665" s="44">
        <v>2</v>
      </c>
      <c r="H2665" s="3" t="s">
        <v>4453</v>
      </c>
      <c r="I2665" s="3" t="s">
        <v>4213</v>
      </c>
      <c r="J2665" s="3"/>
    </row>
    <row r="2666" spans="1:10" ht="19.5" customHeight="1" thickBot="1">
      <c r="A2666" s="3" t="s">
        <v>3928</v>
      </c>
      <c r="B2666" s="75">
        <v>42989</v>
      </c>
      <c r="C2666" s="53">
        <v>0.4201388888888889</v>
      </c>
      <c r="D2666" s="3" t="s">
        <v>3557</v>
      </c>
      <c r="E2666" s="3" t="str">
        <f t="array" ref="E2666">INDEX(list!$C$2:$C$4995,MATCH(D2666,list!$A$2:$A$4995,0))</f>
        <v>HelpGuide, Inc.</v>
      </c>
      <c r="F2666" s="3" t="s">
        <v>4207</v>
      </c>
      <c r="G2666" s="44">
        <v>2</v>
      </c>
      <c r="H2666" s="3" t="s">
        <v>4453</v>
      </c>
      <c r="I2666" s="3" t="s">
        <v>4213</v>
      </c>
      <c r="J2666" s="3" t="s">
        <v>4208</v>
      </c>
    </row>
    <row r="2667" spans="1:10" ht="19.5" customHeight="1" thickBot="1">
      <c r="A2667" s="3" t="s">
        <v>3928</v>
      </c>
      <c r="B2667" s="75">
        <v>42989</v>
      </c>
      <c r="C2667" s="53">
        <v>0.42638888888888887</v>
      </c>
      <c r="D2667" s="3" t="s">
        <v>3133</v>
      </c>
      <c r="E2667" s="3" t="str">
        <f t="array" ref="E2667">INDEX(list!$C$2:$C$4995,MATCH(D2667,list!$A$2:$A$4995,0))</f>
        <v>JB - Jackie Barikhan</v>
      </c>
      <c r="F2667" s="3" t="s">
        <v>4404</v>
      </c>
      <c r="G2667" s="44">
        <v>6</v>
      </c>
      <c r="H2667" s="3" t="s">
        <v>4453</v>
      </c>
      <c r="I2667" s="3" t="s">
        <v>4213</v>
      </c>
      <c r="J2667" s="3"/>
    </row>
    <row r="2668" spans="1:10" ht="19.5" customHeight="1" thickBot="1">
      <c r="A2668" s="3" t="s">
        <v>3928</v>
      </c>
      <c r="B2668" s="75">
        <v>42989</v>
      </c>
      <c r="C2668" s="53">
        <v>0.47222222222222227</v>
      </c>
      <c r="D2668" s="3" t="s">
        <v>1050</v>
      </c>
      <c r="E2668" s="3" t="str">
        <f t="array" ref="E2668">INDEX(list!$C$2:$C$4995,MATCH(D2668,list!$A$2:$A$4995,0))</f>
        <v>Dr. Jim Hughes</v>
      </c>
      <c r="F2668" s="3" t="s">
        <v>4463</v>
      </c>
      <c r="G2668" s="44">
        <v>10</v>
      </c>
      <c r="H2668" s="3" t="s">
        <v>4453</v>
      </c>
      <c r="I2668" s="3" t="s">
        <v>4213</v>
      </c>
      <c r="J2668" s="3"/>
    </row>
    <row r="2669" spans="1:10" ht="19.5" customHeight="1" thickBot="1">
      <c r="A2669" s="56" t="s">
        <v>3928</v>
      </c>
      <c r="B2669" s="80">
        <v>42989</v>
      </c>
      <c r="C2669" s="67">
        <v>0.47986111111111113</v>
      </c>
      <c r="D2669" s="56" t="s">
        <v>3636</v>
      </c>
      <c r="E2669" s="3" t="str">
        <f t="array" ref="E2669">INDEX(list!$C$2:$C$4995,MATCH(D2669,list!$A$2:$A$4995,0))</f>
        <v>CPL - John CPL, Jr.</v>
      </c>
      <c r="F2669" s="56" t="s">
        <v>4403</v>
      </c>
      <c r="G2669" s="58">
        <v>13</v>
      </c>
      <c r="H2669" s="56" t="s">
        <v>4453</v>
      </c>
      <c r="I2669" s="56" t="s">
        <v>4213</v>
      </c>
      <c r="J2669" s="56"/>
    </row>
    <row r="2670" spans="1:10" ht="19.5" customHeight="1" thickBot="1">
      <c r="A2670" s="3" t="s">
        <v>3928</v>
      </c>
      <c r="B2670" s="75">
        <v>42989</v>
      </c>
      <c r="C2670" s="53">
        <v>0.48472222222222222</v>
      </c>
      <c r="D2670" s="3" t="s">
        <v>3557</v>
      </c>
      <c r="E2670" s="3" t="str">
        <f t="array" ref="E2670">INDEX(list!$C$2:$C$4995,MATCH(D2670,list!$A$2:$A$4995,0))</f>
        <v>HelpGuide, Inc.</v>
      </c>
      <c r="F2670" s="3" t="s">
        <v>4207</v>
      </c>
      <c r="G2670" s="44">
        <v>1</v>
      </c>
      <c r="H2670" s="3" t="s">
        <v>4453</v>
      </c>
      <c r="I2670" s="3" t="s">
        <v>4213</v>
      </c>
      <c r="J2670" s="3" t="s">
        <v>4208</v>
      </c>
    </row>
    <row r="2671" spans="1:10" ht="19.5" customHeight="1" thickBot="1">
      <c r="A2671" s="3" t="s">
        <v>3928</v>
      </c>
      <c r="B2671" s="75">
        <v>42989</v>
      </c>
      <c r="C2671" s="53">
        <v>0.49027777777777781</v>
      </c>
      <c r="D2671" s="3" t="s">
        <v>440</v>
      </c>
      <c r="E2671" s="3" t="str">
        <f t="array" ref="E2671">INDEX(list!$C$2:$C$4995,MATCH(D2671,list!$A$2:$A$4995,0))</f>
        <v>Larry Nedry Home</v>
      </c>
      <c r="F2671" s="3" t="s">
        <v>4403</v>
      </c>
      <c r="G2671" s="44">
        <v>18</v>
      </c>
      <c r="H2671" s="3" t="s">
        <v>4453</v>
      </c>
      <c r="I2671" s="3" t="s">
        <v>4213</v>
      </c>
      <c r="J2671" s="3"/>
    </row>
    <row r="2672" spans="1:10" ht="19.5" customHeight="1" thickBot="1">
      <c r="A2672" s="3" t="s">
        <v>3928</v>
      </c>
      <c r="B2672" s="75">
        <v>42989</v>
      </c>
      <c r="C2672" s="53">
        <v>0.50277777777777777</v>
      </c>
      <c r="D2672" s="3" t="s">
        <v>3636</v>
      </c>
      <c r="E2672" s="3" t="str">
        <f t="array" ref="E2672">INDEX(list!$C$2:$C$4995,MATCH(D2672,list!$A$2:$A$4995,0))</f>
        <v>CPL - John CPL, Jr.</v>
      </c>
      <c r="F2672" s="3" t="s">
        <v>4490</v>
      </c>
      <c r="G2672" s="44">
        <v>2</v>
      </c>
      <c r="H2672" s="3" t="s">
        <v>4453</v>
      </c>
      <c r="I2672" s="3" t="s">
        <v>4213</v>
      </c>
      <c r="J2672" s="3"/>
    </row>
    <row r="2673" spans="1:10" ht="19.5" customHeight="1" thickBot="1">
      <c r="A2673" s="3" t="s">
        <v>3928</v>
      </c>
      <c r="B2673" s="75">
        <v>42989</v>
      </c>
      <c r="C2673" s="53">
        <v>0.51111111111111118</v>
      </c>
      <c r="D2673" s="3" t="s">
        <v>447</v>
      </c>
      <c r="E2673" s="3" t="str">
        <f t="array" ref="E2673">INDEX(list!$C$2:$C$4995,MATCH(D2673,list!$A$2:$A$4995,0))</f>
        <v>Anna Elisa Baker</v>
      </c>
      <c r="F2673" s="3" t="s">
        <v>4403</v>
      </c>
      <c r="G2673" s="44">
        <v>15</v>
      </c>
      <c r="H2673" s="3" t="s">
        <v>4453</v>
      </c>
      <c r="I2673" s="3" t="s">
        <v>4213</v>
      </c>
      <c r="J2673" s="3"/>
    </row>
    <row r="2674" spans="1:10" ht="19.5" customHeight="1" thickBot="1">
      <c r="A2674" s="3" t="s">
        <v>3928</v>
      </c>
      <c r="B2674" s="75">
        <v>42989</v>
      </c>
      <c r="C2674" s="53">
        <v>0.53194444444444444</v>
      </c>
      <c r="D2674" s="3" t="s">
        <v>2668</v>
      </c>
      <c r="E2674" s="3" t="str">
        <f t="array" ref="E2674">INDEX(list!$C$2:$C$4995,MATCH(D2674,list!$A$2:$A$4995,0))</f>
        <v>Enterprise car rental</v>
      </c>
      <c r="F2674" s="3" t="s">
        <v>4404</v>
      </c>
      <c r="G2674" s="44">
        <v>4</v>
      </c>
      <c r="H2674" s="3" t="s">
        <v>4453</v>
      </c>
      <c r="I2674" s="3" t="s">
        <v>4213</v>
      </c>
      <c r="J2674" s="3"/>
    </row>
    <row r="2675" spans="1:10" ht="19.5" customHeight="1" thickBot="1">
      <c r="A2675" s="3" t="s">
        <v>3928</v>
      </c>
      <c r="B2675" s="75">
        <v>42989</v>
      </c>
      <c r="C2675" s="53">
        <v>0.53749999999999998</v>
      </c>
      <c r="D2675" s="3" t="s">
        <v>1050</v>
      </c>
      <c r="E2675" s="3" t="str">
        <f t="array" ref="E2675">INDEX(list!$C$2:$C$4995,MATCH(D2675,list!$A$2:$A$4995,0))</f>
        <v>Dr. Jim Hughes</v>
      </c>
      <c r="F2675" s="3" t="s">
        <v>4463</v>
      </c>
      <c r="G2675" s="44">
        <v>21</v>
      </c>
      <c r="H2675" s="3" t="s">
        <v>4453</v>
      </c>
      <c r="I2675" s="3" t="s">
        <v>4213</v>
      </c>
      <c r="J2675" s="3"/>
    </row>
    <row r="2676" spans="1:10" ht="19.5" customHeight="1" thickBot="1">
      <c r="A2676" s="3" t="s">
        <v>3928</v>
      </c>
      <c r="B2676" s="75">
        <v>42989</v>
      </c>
      <c r="C2676" s="53">
        <v>0.56805555555555554</v>
      </c>
      <c r="D2676" s="3" t="s">
        <v>2151</v>
      </c>
      <c r="E2676" s="3" t="str">
        <f t="array" ref="E2676">INDEX(list!$C$2:$C$4995,MATCH(D2676,list!$A$2:$A$4995,0))</f>
        <v>VEO - Main</v>
      </c>
      <c r="F2676" s="3" t="s">
        <v>4522</v>
      </c>
      <c r="G2676" s="44">
        <v>2</v>
      </c>
      <c r="H2676" s="3" t="s">
        <v>4453</v>
      </c>
      <c r="I2676" s="3" t="s">
        <v>4213</v>
      </c>
      <c r="J2676" s="3"/>
    </row>
    <row r="2677" spans="1:10" ht="19.5" customHeight="1" thickBot="1">
      <c r="A2677" s="3" t="s">
        <v>3928</v>
      </c>
      <c r="B2677" s="75">
        <v>42989</v>
      </c>
      <c r="C2677" s="53">
        <v>0.65</v>
      </c>
      <c r="D2677" s="3" t="s">
        <v>3557</v>
      </c>
      <c r="E2677" s="3" t="str">
        <f t="array" ref="E2677">INDEX(list!$C$2:$C$4995,MATCH(D2677,list!$A$2:$A$4995,0))</f>
        <v>HelpGuide, Inc.</v>
      </c>
      <c r="F2677" s="3" t="s">
        <v>4207</v>
      </c>
      <c r="G2677" s="44">
        <v>1</v>
      </c>
      <c r="H2677" s="3" t="s">
        <v>4453</v>
      </c>
      <c r="I2677" s="3" t="s">
        <v>4213</v>
      </c>
      <c r="J2677" s="3" t="s">
        <v>4208</v>
      </c>
    </row>
    <row r="2678" spans="1:10" ht="19.5" customHeight="1" thickBot="1">
      <c r="A2678" s="56" t="s">
        <v>3928</v>
      </c>
      <c r="B2678" s="80">
        <v>42989</v>
      </c>
      <c r="C2678" s="67">
        <v>0.65902777777777777</v>
      </c>
      <c r="D2678" s="56" t="s">
        <v>1701</v>
      </c>
      <c r="E2678" s="3" t="str">
        <f t="array" ref="E2678">INDEX(list!$C$2:$C$4995,MATCH(D2678,list!$A$2:$A$4995,0))</f>
        <v>VA - Sandy Gonsalves</v>
      </c>
      <c r="F2678" s="56" t="s">
        <v>4429</v>
      </c>
      <c r="G2678" s="58">
        <v>7</v>
      </c>
      <c r="H2678" s="56" t="s">
        <v>4453</v>
      </c>
      <c r="I2678" s="56" t="s">
        <v>4213</v>
      </c>
      <c r="J2678" s="56"/>
    </row>
    <row r="2679" spans="1:10" ht="19.5" customHeight="1" thickBot="1">
      <c r="A2679" s="3" t="s">
        <v>3928</v>
      </c>
      <c r="B2679" s="75">
        <v>42989</v>
      </c>
      <c r="C2679" s="53">
        <v>0.79652777777777783</v>
      </c>
      <c r="D2679" s="3" t="s">
        <v>3133</v>
      </c>
      <c r="E2679" s="3" t="str">
        <f t="array" ref="E2679">INDEX(list!$C$2:$C$4995,MATCH(D2679,list!$A$2:$A$4995,0))</f>
        <v>JB - Jackie Barikhan</v>
      </c>
      <c r="F2679" s="3" t="s">
        <v>4403</v>
      </c>
      <c r="G2679" s="44">
        <v>7</v>
      </c>
      <c r="H2679" s="3" t="s">
        <v>4458</v>
      </c>
      <c r="I2679" s="3" t="s">
        <v>4213</v>
      </c>
      <c r="J2679" s="3"/>
    </row>
    <row r="2680" spans="1:10" ht="19.5" customHeight="1" thickBot="1">
      <c r="A2680" s="3" t="s">
        <v>3928</v>
      </c>
      <c r="B2680" s="75">
        <v>42989</v>
      </c>
      <c r="C2680" s="53">
        <v>0.79791666666666661</v>
      </c>
      <c r="D2680" s="3" t="s">
        <v>3557</v>
      </c>
      <c r="E2680" s="3" t="str">
        <f t="array" ref="E2680">INDEX(list!$C$2:$C$4995,MATCH(D2680,list!$A$2:$A$4995,0))</f>
        <v>HelpGuide, Inc.</v>
      </c>
      <c r="F2680" s="3" t="s">
        <v>4207</v>
      </c>
      <c r="G2680" s="44">
        <v>1</v>
      </c>
      <c r="H2680" s="3" t="s">
        <v>4458</v>
      </c>
      <c r="I2680" s="3" t="s">
        <v>4213</v>
      </c>
      <c r="J2680" s="3" t="s">
        <v>4208</v>
      </c>
    </row>
    <row r="2681" spans="1:10" ht="19.5" customHeight="1" thickBot="1">
      <c r="A2681" s="3" t="s">
        <v>3928</v>
      </c>
      <c r="B2681" s="75">
        <v>42989</v>
      </c>
      <c r="C2681" s="53">
        <v>0.89236111111111116</v>
      </c>
      <c r="D2681" s="3" t="s">
        <v>2504</v>
      </c>
      <c r="E2681" s="3" t="str">
        <f t="array" ref="E2681">INDEX(list!$C$2:$C$4995,MATCH(D2681,list!$A$2:$A$4995,0))</f>
        <v>LC - Laura Catalino</v>
      </c>
      <c r="F2681" s="3" t="s">
        <v>4403</v>
      </c>
      <c r="G2681" s="44">
        <v>3</v>
      </c>
      <c r="H2681" s="3" t="s">
        <v>4458</v>
      </c>
      <c r="I2681" s="3" t="s">
        <v>4220</v>
      </c>
      <c r="J2681" s="3"/>
    </row>
    <row r="2682" spans="1:10" ht="19.5" customHeight="1" thickBot="1">
      <c r="A2682" s="3" t="s">
        <v>3932</v>
      </c>
      <c r="B2682" s="75">
        <v>42990</v>
      </c>
      <c r="C2682" s="53">
        <v>0.37152777777777773</v>
      </c>
      <c r="D2682" s="3" t="s">
        <v>3070</v>
      </c>
      <c r="E2682" s="3" t="str">
        <f t="array" ref="E2682">INDEX(list!$C$2:$C$4995,MATCH(D2682,list!$A$2:$A$4995,0))</f>
        <v>Cristina Cherpas</v>
      </c>
      <c r="F2682" s="3" t="s">
        <v>4403</v>
      </c>
      <c r="G2682" s="44">
        <v>4</v>
      </c>
      <c r="H2682" s="3" t="s">
        <v>4453</v>
      </c>
      <c r="I2682" s="3" t="s">
        <v>4213</v>
      </c>
      <c r="J2682" s="3"/>
    </row>
    <row r="2683" spans="1:10" ht="19.5" customHeight="1" thickBot="1">
      <c r="A2683" s="3" t="s">
        <v>3932</v>
      </c>
      <c r="B2683" s="75">
        <v>42990</v>
      </c>
      <c r="C2683" s="53">
        <v>0.41736111111111113</v>
      </c>
      <c r="D2683" s="3" t="s">
        <v>440</v>
      </c>
      <c r="E2683" s="3" t="str">
        <f t="array" ref="E2683">INDEX(list!$C$2:$C$4995,MATCH(D2683,list!$A$2:$A$4995,0))</f>
        <v>Larry Nedry Home</v>
      </c>
      <c r="F2683" s="3" t="s">
        <v>4403</v>
      </c>
      <c r="G2683" s="44">
        <v>5</v>
      </c>
      <c r="H2683" s="3" t="s">
        <v>4453</v>
      </c>
      <c r="I2683" s="3" t="s">
        <v>4213</v>
      </c>
      <c r="J2683" s="3"/>
    </row>
    <row r="2684" spans="1:10" ht="19.5" customHeight="1" thickBot="1">
      <c r="A2684" s="56" t="s">
        <v>3932</v>
      </c>
      <c r="B2684" s="80">
        <v>42990</v>
      </c>
      <c r="C2684" s="67">
        <v>0.52430555555555558</v>
      </c>
      <c r="D2684" s="56" t="s">
        <v>2080</v>
      </c>
      <c r="E2684" s="3" t="str">
        <f t="array" ref="E2684">INDEX(list!$C$2:$C$4995,MATCH(D2684,list!$A$2:$A$4995,0))</f>
        <v>ATT - Above The Top - Susanne Mardirosian Cell</v>
      </c>
      <c r="F2684" s="56" t="s">
        <v>4418</v>
      </c>
      <c r="G2684" s="58">
        <v>15</v>
      </c>
      <c r="H2684" s="56" t="s">
        <v>4453</v>
      </c>
      <c r="I2684" s="56" t="s">
        <v>4213</v>
      </c>
      <c r="J2684" s="56"/>
    </row>
    <row r="2685" spans="1:10" ht="19.5" customHeight="1" thickBot="1">
      <c r="A2685" s="3" t="s">
        <v>3932</v>
      </c>
      <c r="B2685" s="75">
        <v>42990</v>
      </c>
      <c r="C2685" s="53">
        <v>0.53888888888888886</v>
      </c>
      <c r="D2685" s="3" t="s">
        <v>3557</v>
      </c>
      <c r="E2685" s="3" t="str">
        <f t="array" ref="E2685">INDEX(list!$C$2:$C$4995,MATCH(D2685,list!$A$2:$A$4995,0))</f>
        <v>HelpGuide, Inc.</v>
      </c>
      <c r="F2685" s="3" t="s">
        <v>4207</v>
      </c>
      <c r="G2685" s="44">
        <v>1</v>
      </c>
      <c r="H2685" s="3" t="s">
        <v>4453</v>
      </c>
      <c r="I2685" s="3" t="s">
        <v>4213</v>
      </c>
      <c r="J2685" s="3" t="s">
        <v>4208</v>
      </c>
    </row>
    <row r="2686" spans="1:10" ht="19.5" customHeight="1" thickBot="1">
      <c r="A2686" s="3" t="s">
        <v>3932</v>
      </c>
      <c r="B2686" s="75">
        <v>42990</v>
      </c>
      <c r="C2686" s="53">
        <v>0.54097222222222219</v>
      </c>
      <c r="D2686" s="3" t="s">
        <v>3576</v>
      </c>
      <c r="E2686" s="3" t="str">
        <f t="array" ref="E2686">INDEX(list!$C$2:$C$4995,MATCH(D2686,list!$A$2:$A$4995,0))</f>
        <v>ATT - Rosanne cell (gone)</v>
      </c>
      <c r="F2686" s="3" t="s">
        <v>4403</v>
      </c>
      <c r="G2686" s="44">
        <v>5</v>
      </c>
      <c r="H2686" s="3" t="s">
        <v>4453</v>
      </c>
      <c r="I2686" s="3" t="s">
        <v>4213</v>
      </c>
      <c r="J2686" s="3"/>
    </row>
    <row r="2687" spans="1:10" ht="19.5" customHeight="1" thickBot="1">
      <c r="A2687" s="3" t="s">
        <v>3932</v>
      </c>
      <c r="B2687" s="75">
        <v>42990</v>
      </c>
      <c r="C2687" s="53">
        <v>0.5444444444444444</v>
      </c>
      <c r="D2687" s="3" t="s">
        <v>1227</v>
      </c>
      <c r="E2687" s="3" t="str">
        <f t="array" ref="E2687">INDEX(list!$C$2:$C$4995,MATCH(D2687,list!$A$2:$A$4995,0))</f>
        <v>Patrick Laubach Cell</v>
      </c>
      <c r="F2687" s="3" t="s">
        <v>4403</v>
      </c>
      <c r="G2687" s="44">
        <v>11</v>
      </c>
      <c r="H2687" s="3" t="s">
        <v>4453</v>
      </c>
      <c r="I2687" s="3" t="s">
        <v>4213</v>
      </c>
      <c r="J2687" s="3"/>
    </row>
    <row r="2688" spans="1:10" ht="19.5" customHeight="1" thickBot="1">
      <c r="A2688" s="56" t="s">
        <v>3932</v>
      </c>
      <c r="B2688" s="80">
        <v>42990</v>
      </c>
      <c r="C2688" s="67">
        <v>0.55208333333333337</v>
      </c>
      <c r="D2688" s="56" t="s">
        <v>3576</v>
      </c>
      <c r="E2688" s="3" t="str">
        <f t="array" ref="E2688">INDEX(list!$C$2:$C$4995,MATCH(D2688,list!$A$2:$A$4995,0))</f>
        <v>ATT - Rosanne cell (gone)</v>
      </c>
      <c r="F2688" s="56" t="s">
        <v>4403</v>
      </c>
      <c r="G2688" s="58">
        <v>24</v>
      </c>
      <c r="H2688" s="56" t="s">
        <v>4453</v>
      </c>
      <c r="I2688" s="56" t="s">
        <v>4213</v>
      </c>
      <c r="J2688" s="56"/>
    </row>
    <row r="2689" spans="1:10" ht="19.5" customHeight="1" thickBot="1">
      <c r="A2689" s="56" t="s">
        <v>3932</v>
      </c>
      <c r="B2689" s="80">
        <v>42990</v>
      </c>
      <c r="C2689" s="67">
        <v>0.55486111111111114</v>
      </c>
      <c r="D2689" s="56" t="s">
        <v>2547</v>
      </c>
      <c r="E2689" s="3" t="str">
        <f t="array" ref="E2689">INDEX(list!$C$2:$C$4995,MATCH(D2689,list!$A$2:$A$4995,0))</f>
        <v>ATT - AnaLaura cell</v>
      </c>
      <c r="F2689" s="56" t="s">
        <v>4403</v>
      </c>
      <c r="G2689" s="58">
        <v>5</v>
      </c>
      <c r="H2689" s="56" t="s">
        <v>4453</v>
      </c>
      <c r="I2689" s="56" t="s">
        <v>4213</v>
      </c>
      <c r="J2689" s="56"/>
    </row>
    <row r="2690" spans="1:10" ht="19.5" customHeight="1" thickBot="1">
      <c r="A2690" s="56" t="s">
        <v>3932</v>
      </c>
      <c r="B2690" s="80">
        <v>42990</v>
      </c>
      <c r="C2690" s="67">
        <v>0.55694444444444446</v>
      </c>
      <c r="D2690" s="56" t="s">
        <v>1100</v>
      </c>
      <c r="E2690" s="46" t="str">
        <f t="array" ref="E2690">INDEX(list!$C$2:$C$4995,MATCH(D2690,list!$A$2:$A$4995,0))</f>
        <v>ATT - main line</v>
      </c>
      <c r="F2690" s="56" t="s">
        <v>4403</v>
      </c>
      <c r="G2690" s="58">
        <v>28</v>
      </c>
      <c r="H2690" s="56" t="s">
        <v>4453</v>
      </c>
      <c r="I2690" s="56" t="s">
        <v>4213</v>
      </c>
      <c r="J2690" s="56"/>
    </row>
    <row r="2691" spans="1:10" ht="19.5" customHeight="1" thickBot="1">
      <c r="A2691" s="56" t="s">
        <v>3932</v>
      </c>
      <c r="B2691" s="80">
        <v>42990</v>
      </c>
      <c r="C2691" s="67">
        <v>0.56874999999999998</v>
      </c>
      <c r="D2691" s="56" t="s">
        <v>3576</v>
      </c>
      <c r="E2691" s="3" t="str">
        <f t="array" ref="E2691">INDEX(list!$C$2:$C$4995,MATCH(D2691,list!$A$2:$A$4995,0))</f>
        <v>ATT - Rosanne cell (gone)</v>
      </c>
      <c r="F2691" s="56" t="s">
        <v>4403</v>
      </c>
      <c r="G2691" s="58">
        <v>6</v>
      </c>
      <c r="H2691" s="56" t="s">
        <v>4453</v>
      </c>
      <c r="I2691" s="56" t="s">
        <v>4213</v>
      </c>
      <c r="J2691" s="56"/>
    </row>
    <row r="2692" spans="1:10" ht="19.5" customHeight="1" thickBot="1">
      <c r="A2692" s="3" t="s">
        <v>3932</v>
      </c>
      <c r="B2692" s="75">
        <v>42990</v>
      </c>
      <c r="C2692" s="53">
        <v>0.57986111111111105</v>
      </c>
      <c r="D2692" s="3" t="s">
        <v>2074</v>
      </c>
      <c r="E2692" s="3" t="str">
        <f t="array" ref="E2692">INDEX(list!$C$2:$C$4995,MATCH(D2692,list!$A$2:$A$4995,0))</f>
        <v>BNCC - Krisann Apa</v>
      </c>
      <c r="F2692" s="3" t="s">
        <v>4414</v>
      </c>
      <c r="G2692" s="44">
        <v>13</v>
      </c>
      <c r="H2692" s="3" t="s">
        <v>4453</v>
      </c>
      <c r="I2692" s="3" t="s">
        <v>4213</v>
      </c>
      <c r="J2692" s="3"/>
    </row>
    <row r="2693" spans="1:10" ht="19.5" customHeight="1" thickBot="1">
      <c r="A2693" s="3" t="s">
        <v>3932</v>
      </c>
      <c r="B2693" s="75">
        <v>42990</v>
      </c>
      <c r="C2693" s="53">
        <v>0.59097222222222223</v>
      </c>
      <c r="D2693" s="3" t="s">
        <v>2872</v>
      </c>
      <c r="E2693" s="3" t="str">
        <f t="array" ref="E2693">INDEX(list!$C$2:$C$4995,MATCH(D2693,list!$A$2:$A$4995,0))</f>
        <v>ET - Main</v>
      </c>
      <c r="F2693" s="3" t="s">
        <v>4404</v>
      </c>
      <c r="G2693" s="44">
        <v>2</v>
      </c>
      <c r="H2693" s="3" t="s">
        <v>4453</v>
      </c>
      <c r="I2693" s="3" t="s">
        <v>4213</v>
      </c>
      <c r="J2693" s="3"/>
    </row>
    <row r="2694" spans="1:10" ht="19.5" customHeight="1" thickBot="1">
      <c r="A2694" s="3" t="s">
        <v>3932</v>
      </c>
      <c r="B2694" s="75">
        <v>42990</v>
      </c>
      <c r="C2694" s="53">
        <v>0.59236111111111112</v>
      </c>
      <c r="D2694" s="3" t="s">
        <v>2295</v>
      </c>
      <c r="E2694" s="3" t="str">
        <f t="array" ref="E2694">INDEX(list!$C$2:$C$4995,MATCH(D2694,list!$A$2:$A$4995,0))</f>
        <v>ET - Jonathan McLean</v>
      </c>
      <c r="F2694" s="3" t="s">
        <v>4412</v>
      </c>
      <c r="G2694" s="44">
        <v>6</v>
      </c>
      <c r="H2694" s="3" t="s">
        <v>4453</v>
      </c>
      <c r="I2694" s="3" t="s">
        <v>4213</v>
      </c>
      <c r="J2694" s="3"/>
    </row>
    <row r="2695" spans="1:10" ht="19.5" customHeight="1" thickBot="1">
      <c r="A2695" s="3" t="s">
        <v>3932</v>
      </c>
      <c r="B2695" s="75">
        <v>42990</v>
      </c>
      <c r="C2695" s="53">
        <v>0.60138888888888886</v>
      </c>
      <c r="D2695" s="3" t="s">
        <v>3272</v>
      </c>
      <c r="E2695" s="3" t="str">
        <f t="array" ref="E2695">INDEX(list!$C$2:$C$4995,MATCH(D2695,list!$A$2:$A$4995,0))</f>
        <v>Elaina Cell</v>
      </c>
      <c r="F2695" s="3" t="s">
        <v>4422</v>
      </c>
      <c r="G2695" s="44">
        <v>1</v>
      </c>
      <c r="H2695" s="3" t="s">
        <v>4453</v>
      </c>
      <c r="I2695" s="3" t="s">
        <v>4213</v>
      </c>
      <c r="J2695" s="3"/>
    </row>
    <row r="2696" spans="1:10" ht="19.5" customHeight="1" thickBot="1">
      <c r="A2696" s="3" t="s">
        <v>3932</v>
      </c>
      <c r="B2696" s="75">
        <v>42990</v>
      </c>
      <c r="C2696" s="53">
        <v>0.63611111111111118</v>
      </c>
      <c r="D2696" s="3" t="s">
        <v>2472</v>
      </c>
      <c r="E2696" s="3" t="str">
        <f t="array" ref="E2696">INDEX(list!$C$2:$C$4995,MATCH(D2696,list!$A$2:$A$4995,0))</f>
        <v>SOCO - TSC/PJ Salvage/Loomworks</v>
      </c>
      <c r="F2696" s="3" t="s">
        <v>4403</v>
      </c>
      <c r="G2696" s="44">
        <v>11</v>
      </c>
      <c r="H2696" s="3" t="s">
        <v>4453</v>
      </c>
      <c r="I2696" s="3" t="s">
        <v>4213</v>
      </c>
      <c r="J2696" s="3"/>
    </row>
    <row r="2697" spans="1:10" ht="19.5" customHeight="1" thickBot="1">
      <c r="A2697" s="3" t="s">
        <v>3932</v>
      </c>
      <c r="B2697" s="75">
        <v>42990</v>
      </c>
      <c r="C2697" s="53">
        <v>0.64166666666666672</v>
      </c>
      <c r="D2697" s="3" t="s">
        <v>3557</v>
      </c>
      <c r="E2697" s="3" t="str">
        <f t="array" ref="E2697">INDEX(list!$C$2:$C$4995,MATCH(D2697,list!$A$2:$A$4995,0))</f>
        <v>HelpGuide, Inc.</v>
      </c>
      <c r="F2697" s="3" t="s">
        <v>4207</v>
      </c>
      <c r="G2697" s="44">
        <v>1</v>
      </c>
      <c r="H2697" s="3" t="s">
        <v>4453</v>
      </c>
      <c r="I2697" s="3" t="s">
        <v>4213</v>
      </c>
      <c r="J2697" s="3" t="s">
        <v>4208</v>
      </c>
    </row>
    <row r="2698" spans="1:10" ht="19.5" customHeight="1" thickBot="1">
      <c r="A2698" s="56" t="s">
        <v>3932</v>
      </c>
      <c r="B2698" s="80">
        <v>42990</v>
      </c>
      <c r="C2698" s="67">
        <v>0.64930555555555558</v>
      </c>
      <c r="D2698" s="56" t="s">
        <v>1012</v>
      </c>
      <c r="E2698" s="3" t="str">
        <f t="array" ref="E2698">INDEX(list!$C$2:$C$4995,MATCH(D2698,list!$A$2:$A$4995,0))</f>
        <v>ATT - Angel cell</v>
      </c>
      <c r="F2698" s="56" t="s">
        <v>4423</v>
      </c>
      <c r="G2698" s="58">
        <v>18</v>
      </c>
      <c r="H2698" s="56" t="s">
        <v>4453</v>
      </c>
      <c r="I2698" s="56" t="s">
        <v>4213</v>
      </c>
      <c r="J2698" s="56"/>
    </row>
    <row r="2699" spans="1:10" ht="19.5" customHeight="1" thickBot="1">
      <c r="A2699" s="56" t="s">
        <v>3932</v>
      </c>
      <c r="B2699" s="80">
        <v>42990</v>
      </c>
      <c r="C2699" s="67">
        <v>0.66249999999999998</v>
      </c>
      <c r="D2699" s="56" t="s">
        <v>1910</v>
      </c>
      <c r="E2699" s="3" t="str">
        <f t="array" ref="E2699">INDEX(list!$C$2:$C$4995,MATCH(D2699,list!$A$2:$A$4995,0))</f>
        <v>ATT - Yahoo Small Biz/Luminate/Abbaco</v>
      </c>
      <c r="F2699" s="56" t="s">
        <v>4464</v>
      </c>
      <c r="G2699" s="58">
        <v>6</v>
      </c>
      <c r="H2699" s="56" t="s">
        <v>4453</v>
      </c>
      <c r="I2699" s="56" t="s">
        <v>4213</v>
      </c>
      <c r="J2699" s="56"/>
    </row>
    <row r="2700" spans="1:10" ht="19.5" customHeight="1" thickBot="1">
      <c r="A2700" s="56" t="s">
        <v>3932</v>
      </c>
      <c r="B2700" s="80">
        <v>42990</v>
      </c>
      <c r="C2700" s="67">
        <v>0.66666666666666663</v>
      </c>
      <c r="D2700" s="56" t="s">
        <v>1012</v>
      </c>
      <c r="E2700" s="3" t="str">
        <f t="array" ref="E2700">INDEX(list!$C$2:$C$4995,MATCH(D2700,list!$A$2:$A$4995,0))</f>
        <v>ATT - Angel cell</v>
      </c>
      <c r="F2700" s="56" t="s">
        <v>4423</v>
      </c>
      <c r="G2700" s="58">
        <v>17</v>
      </c>
      <c r="H2700" s="56" t="s">
        <v>4453</v>
      </c>
      <c r="I2700" s="56" t="s">
        <v>4213</v>
      </c>
      <c r="J2700" s="56"/>
    </row>
    <row r="2701" spans="1:10" ht="19.5" customHeight="1" thickBot="1">
      <c r="A2701" s="56" t="s">
        <v>3932</v>
      </c>
      <c r="B2701" s="80">
        <v>42990</v>
      </c>
      <c r="C2701" s="67">
        <v>0.68680555555555556</v>
      </c>
      <c r="D2701" s="56" t="s">
        <v>1012</v>
      </c>
      <c r="E2701" s="3" t="str">
        <f t="array" ref="E2701">INDEX(list!$C$2:$C$4995,MATCH(D2701,list!$A$2:$A$4995,0))</f>
        <v>ATT - Angel cell</v>
      </c>
      <c r="F2701" s="56" t="s">
        <v>4403</v>
      </c>
      <c r="G2701" s="58">
        <v>4</v>
      </c>
      <c r="H2701" s="56" t="s">
        <v>4453</v>
      </c>
      <c r="I2701" s="56" t="s">
        <v>4213</v>
      </c>
      <c r="J2701" s="56"/>
    </row>
    <row r="2702" spans="1:10" ht="19.5" customHeight="1" thickBot="1">
      <c r="A2702" s="3" t="s">
        <v>3932</v>
      </c>
      <c r="B2702" s="75">
        <v>42990</v>
      </c>
      <c r="C2702" s="53">
        <v>0.71666666666666667</v>
      </c>
      <c r="D2702" s="3" t="s">
        <v>3557</v>
      </c>
      <c r="E2702" s="3" t="str">
        <f t="array" ref="E2702">INDEX(list!$C$2:$C$4995,MATCH(D2702,list!$A$2:$A$4995,0))</f>
        <v>HelpGuide, Inc.</v>
      </c>
      <c r="F2702" s="3" t="s">
        <v>4207</v>
      </c>
      <c r="G2702" s="44">
        <v>1</v>
      </c>
      <c r="H2702" s="3" t="s">
        <v>4453</v>
      </c>
      <c r="I2702" s="3" t="s">
        <v>4213</v>
      </c>
      <c r="J2702" s="3" t="s">
        <v>4208</v>
      </c>
    </row>
    <row r="2703" spans="1:10" ht="19.5" customHeight="1" thickBot="1">
      <c r="A2703" s="3" t="s">
        <v>3933</v>
      </c>
      <c r="B2703" s="75">
        <v>42991</v>
      </c>
      <c r="C2703" s="53">
        <v>0.36319444444444443</v>
      </c>
      <c r="D2703" s="3" t="s">
        <v>3272</v>
      </c>
      <c r="E2703" s="3" t="str">
        <f t="array" ref="E2703">INDEX(list!$C$2:$C$4995,MATCH(D2703,list!$A$2:$A$4995,0))</f>
        <v>Elaina Cell</v>
      </c>
      <c r="F2703" s="3" t="s">
        <v>4403</v>
      </c>
      <c r="G2703" s="44">
        <v>1</v>
      </c>
      <c r="H2703" s="3" t="s">
        <v>4458</v>
      </c>
      <c r="I2703" s="3" t="s">
        <v>4213</v>
      </c>
      <c r="J2703" s="3"/>
    </row>
    <row r="2704" spans="1:10" ht="19.5" customHeight="1" thickBot="1">
      <c r="A2704" s="56" t="s">
        <v>3933</v>
      </c>
      <c r="B2704" s="80">
        <v>42991</v>
      </c>
      <c r="C2704" s="67">
        <v>0.3756944444444445</v>
      </c>
      <c r="D2704" s="56" t="s">
        <v>1016</v>
      </c>
      <c r="E2704" s="3" t="str">
        <f t="array" ref="E2704">INDEX(list!$C$2:$C$4995,MATCH(D2704,list!$A$2:$A$4995,0))</f>
        <v>ABE - Selina Grande</v>
      </c>
      <c r="F2704" s="56" t="s">
        <v>4403</v>
      </c>
      <c r="G2704" s="58">
        <v>31</v>
      </c>
      <c r="H2704" s="56" t="s">
        <v>4458</v>
      </c>
      <c r="I2704" s="56" t="s">
        <v>4213</v>
      </c>
      <c r="J2704" s="56"/>
    </row>
    <row r="2705" spans="1:10" ht="19.5" customHeight="1" thickBot="1">
      <c r="A2705" s="56" t="s">
        <v>3933</v>
      </c>
      <c r="B2705" s="80">
        <v>42991</v>
      </c>
      <c r="C2705" s="67">
        <v>0.45</v>
      </c>
      <c r="D2705" s="56" t="s">
        <v>2823</v>
      </c>
      <c r="E2705" s="3" t="str">
        <f t="array" ref="E2705">INDEX(list!$C$2:$C$4995,MATCH(D2705,list!$A$2:$A$4995,0))</f>
        <v>LWA - Clark Wilson</v>
      </c>
      <c r="F2705" s="56" t="s">
        <v>4404</v>
      </c>
      <c r="G2705" s="58">
        <v>19</v>
      </c>
      <c r="H2705" s="56" t="s">
        <v>4458</v>
      </c>
      <c r="I2705" s="56" t="s">
        <v>4213</v>
      </c>
      <c r="J2705" s="56"/>
    </row>
    <row r="2706" spans="1:10" ht="19.5" customHeight="1" thickBot="1">
      <c r="A2706" s="56" t="s">
        <v>3933</v>
      </c>
      <c r="B2706" s="80">
        <v>42991</v>
      </c>
      <c r="C2706" s="67">
        <v>0.46319444444444446</v>
      </c>
      <c r="D2706" s="56" t="s">
        <v>2823</v>
      </c>
      <c r="E2706" s="3" t="str">
        <f t="array" ref="E2706">INDEX(list!$C$2:$C$4995,MATCH(D2706,list!$A$2:$A$4995,0))</f>
        <v>LWA - Clark Wilson</v>
      </c>
      <c r="F2706" s="56" t="s">
        <v>4404</v>
      </c>
      <c r="G2706" s="58">
        <v>16</v>
      </c>
      <c r="H2706" s="56" t="s">
        <v>4453</v>
      </c>
      <c r="I2706" s="56" t="s">
        <v>4213</v>
      </c>
      <c r="J2706" s="56"/>
    </row>
    <row r="2707" spans="1:10" ht="19.5" customHeight="1" thickBot="1">
      <c r="A2707" s="3" t="s">
        <v>3933</v>
      </c>
      <c r="B2707" s="75">
        <v>42991</v>
      </c>
      <c r="C2707" s="53">
        <v>0.4861111111111111</v>
      </c>
      <c r="D2707" s="3" t="s">
        <v>51</v>
      </c>
      <c r="E2707" s="3" t="str">
        <f t="array" ref="E2707">INDEX(list!$C$2:$C$4995,MATCH(D2707,list!$A$2:$A$4995,0))</f>
        <v>USAA</v>
      </c>
      <c r="F2707" s="3" t="s">
        <v>4702</v>
      </c>
      <c r="G2707" s="44">
        <v>24</v>
      </c>
      <c r="H2707" s="3" t="s">
        <v>4453</v>
      </c>
      <c r="I2707" s="3" t="s">
        <v>4213</v>
      </c>
      <c r="J2707" s="3"/>
    </row>
    <row r="2708" spans="1:10" ht="19.5" customHeight="1" thickBot="1">
      <c r="A2708" s="3" t="s">
        <v>3933</v>
      </c>
      <c r="B2708" s="75">
        <v>42991</v>
      </c>
      <c r="C2708" s="53">
        <v>0.56458333333333333</v>
      </c>
      <c r="D2708" s="3" t="s">
        <v>2121</v>
      </c>
      <c r="E2708" s="3" t="str">
        <f t="array" ref="E2708">INDEX(list!$C$2:$C$4995,MATCH(D2708,list!$A$2:$A$4995,0))</f>
        <v>?</v>
      </c>
      <c r="F2708" s="3" t="s">
        <v>4403</v>
      </c>
      <c r="G2708" s="44">
        <v>7</v>
      </c>
      <c r="H2708" s="3" t="s">
        <v>4453</v>
      </c>
      <c r="I2708" s="3" t="s">
        <v>4213</v>
      </c>
      <c r="J2708" s="3"/>
    </row>
    <row r="2709" spans="1:10" ht="19.5" customHeight="1" thickBot="1">
      <c r="A2709" s="56" t="s">
        <v>3933</v>
      </c>
      <c r="B2709" s="80">
        <v>42991</v>
      </c>
      <c r="C2709" s="67">
        <v>0.59791666666666665</v>
      </c>
      <c r="D2709" s="56" t="s">
        <v>2547</v>
      </c>
      <c r="E2709" s="3" t="str">
        <f t="array" ref="E2709">INDEX(list!$C$2:$C$4995,MATCH(D2709,list!$A$2:$A$4995,0))</f>
        <v>ATT - AnaLaura cell</v>
      </c>
      <c r="F2709" s="56" t="s">
        <v>4403</v>
      </c>
      <c r="G2709" s="58">
        <v>6</v>
      </c>
      <c r="H2709" s="56" t="s">
        <v>4453</v>
      </c>
      <c r="I2709" s="56" t="s">
        <v>4213</v>
      </c>
      <c r="J2709" s="56"/>
    </row>
    <row r="2710" spans="1:10" ht="19.5" customHeight="1" thickBot="1">
      <c r="A2710" s="3" t="s">
        <v>3933</v>
      </c>
      <c r="B2710" s="75">
        <v>42991</v>
      </c>
      <c r="C2710" s="53">
        <v>0.6069444444444444</v>
      </c>
      <c r="D2710" s="3" t="s">
        <v>1941</v>
      </c>
      <c r="E2710" s="3" t="str">
        <f t="array" ref="E2710">INDEX(list!$C$2:$C$4995,MATCH(D2710,list!$A$2:$A$4995,0))</f>
        <v>?</v>
      </c>
      <c r="F2710" s="3" t="s">
        <v>4403</v>
      </c>
      <c r="G2710" s="44">
        <v>1</v>
      </c>
      <c r="H2710" s="3" t="s">
        <v>4453</v>
      </c>
      <c r="I2710" s="3" t="s">
        <v>4213</v>
      </c>
      <c r="J2710" s="3"/>
    </row>
    <row r="2711" spans="1:10" ht="19.5" customHeight="1" thickBot="1">
      <c r="A2711" s="56" t="s">
        <v>3933</v>
      </c>
      <c r="B2711" s="80">
        <v>42991</v>
      </c>
      <c r="C2711" s="67">
        <v>0.66041666666666665</v>
      </c>
      <c r="D2711" s="56" t="s">
        <v>1012</v>
      </c>
      <c r="E2711" s="3" t="str">
        <f t="array" ref="E2711">INDEX(list!$C$2:$C$4995,MATCH(D2711,list!$A$2:$A$4995,0))</f>
        <v>ATT - Angel cell</v>
      </c>
      <c r="F2711" s="56" t="s">
        <v>4423</v>
      </c>
      <c r="G2711" s="58">
        <v>13</v>
      </c>
      <c r="H2711" s="56" t="s">
        <v>4458</v>
      </c>
      <c r="I2711" s="56" t="s">
        <v>4213</v>
      </c>
      <c r="J2711" s="56"/>
    </row>
    <row r="2712" spans="1:10" ht="19.5" customHeight="1" thickBot="1">
      <c r="A2712" s="3" t="s">
        <v>3933</v>
      </c>
      <c r="B2712" s="75">
        <v>42991</v>
      </c>
      <c r="C2712" s="53">
        <v>0.68541666666666667</v>
      </c>
      <c r="D2712" s="3" t="s">
        <v>2872</v>
      </c>
      <c r="E2712" s="3" t="str">
        <f t="array" ref="E2712">INDEX(list!$C$2:$C$4995,MATCH(D2712,list!$A$2:$A$4995,0))</f>
        <v>ET - Main</v>
      </c>
      <c r="F2712" s="3" t="s">
        <v>4404</v>
      </c>
      <c r="G2712" s="44">
        <v>25</v>
      </c>
      <c r="H2712" s="3" t="s">
        <v>4458</v>
      </c>
      <c r="I2712" s="3" t="s">
        <v>4213</v>
      </c>
      <c r="J2712" s="3"/>
    </row>
    <row r="2713" spans="1:10" ht="19.5" customHeight="1" thickBot="1">
      <c r="A2713" s="3" t="s">
        <v>3933</v>
      </c>
      <c r="B2713" s="75">
        <v>42991</v>
      </c>
      <c r="C2713" s="53">
        <v>0.72152777777777777</v>
      </c>
      <c r="D2713" s="3" t="s">
        <v>2641</v>
      </c>
      <c r="E2713" s="3" t="str">
        <f t="array" ref="E2713">INDEX(list!$C$2:$C$4995,MATCH(D2713,list!$A$2:$A$4995,0))</f>
        <v>spam?</v>
      </c>
      <c r="F2713" s="3" t="s">
        <v>4403</v>
      </c>
      <c r="G2713" s="44">
        <v>1</v>
      </c>
      <c r="H2713" s="3" t="s">
        <v>4458</v>
      </c>
      <c r="I2713" s="3" t="s">
        <v>4213</v>
      </c>
      <c r="J2713" s="3"/>
    </row>
    <row r="2714" spans="1:10" ht="19.5" customHeight="1" thickBot="1">
      <c r="A2714" s="56" t="s">
        <v>3933</v>
      </c>
      <c r="B2714" s="80">
        <v>42991</v>
      </c>
      <c r="C2714" s="67">
        <v>0.9243055555555556</v>
      </c>
      <c r="D2714" s="56" t="s">
        <v>2651</v>
      </c>
      <c r="E2714" s="3" t="str">
        <f t="array" ref="E2714">INDEX(list!$C$2:$C$4995,MATCH(D2714,list!$A$2:$A$4995,0))</f>
        <v>GD - Diana Garreau Cell</v>
      </c>
      <c r="F2714" s="56" t="s">
        <v>4403</v>
      </c>
      <c r="G2714" s="58">
        <v>10</v>
      </c>
      <c r="H2714" s="56" t="s">
        <v>4453</v>
      </c>
      <c r="I2714" s="56" t="s">
        <v>4220</v>
      </c>
      <c r="J2714" s="56"/>
    </row>
    <row r="2715" spans="1:10" ht="19.5" customHeight="1" thickBot="1">
      <c r="A2715" s="56" t="s">
        <v>3933</v>
      </c>
      <c r="B2715" s="80">
        <v>42991</v>
      </c>
      <c r="C2715" s="67">
        <v>0.93680555555555556</v>
      </c>
      <c r="D2715" s="56" t="s">
        <v>2651</v>
      </c>
      <c r="E2715" s="3" t="str">
        <f t="array" ref="E2715">INDEX(list!$C$2:$C$4995,MATCH(D2715,list!$A$2:$A$4995,0))</f>
        <v>GD - Diana Garreau Cell</v>
      </c>
      <c r="F2715" s="56" t="s">
        <v>4403</v>
      </c>
      <c r="G2715" s="58">
        <v>17</v>
      </c>
      <c r="H2715" s="56" t="s">
        <v>4453</v>
      </c>
      <c r="I2715" s="56" t="s">
        <v>4220</v>
      </c>
      <c r="J2715" s="56"/>
    </row>
    <row r="2716" spans="1:10" ht="19.5" customHeight="1" thickBot="1">
      <c r="A2716" s="56" t="s">
        <v>3934</v>
      </c>
      <c r="B2716" s="80">
        <v>42992</v>
      </c>
      <c r="C2716" s="67">
        <v>0.33333333333333331</v>
      </c>
      <c r="D2716" s="56" t="s">
        <v>2651</v>
      </c>
      <c r="E2716" s="3" t="str">
        <f t="array" ref="E2716">INDEX(list!$C$2:$C$4995,MATCH(D2716,list!$A$2:$A$4995,0))</f>
        <v>GD - Diana Garreau Cell</v>
      </c>
      <c r="F2716" s="56" t="s">
        <v>4403</v>
      </c>
      <c r="G2716" s="58">
        <v>4</v>
      </c>
      <c r="H2716" s="56" t="s">
        <v>4458</v>
      </c>
      <c r="I2716" s="56" t="s">
        <v>4213</v>
      </c>
      <c r="J2716" s="56"/>
    </row>
    <row r="2717" spans="1:10" ht="19.5" customHeight="1" thickBot="1">
      <c r="A2717" s="56" t="s">
        <v>3934</v>
      </c>
      <c r="B2717" s="80">
        <v>42992</v>
      </c>
      <c r="C2717" s="67">
        <v>0.42430555555555555</v>
      </c>
      <c r="D2717" s="56" t="s">
        <v>2419</v>
      </c>
      <c r="E2717" s="3" t="str">
        <f t="array" ref="E2717">INDEX(list!$C$2:$C$4995,MATCH(D2717,list!$A$2:$A$4995,0))</f>
        <v>PS - Geoff Parks</v>
      </c>
      <c r="F2717" s="56" t="s">
        <v>4403</v>
      </c>
      <c r="G2717" s="58">
        <v>9</v>
      </c>
      <c r="H2717" s="56" t="s">
        <v>4458</v>
      </c>
      <c r="I2717" s="56" t="s">
        <v>4213</v>
      </c>
      <c r="J2717" s="56"/>
    </row>
    <row r="2718" spans="1:10" ht="19.5" customHeight="1" thickBot="1">
      <c r="A2718" s="56" t="s">
        <v>3934</v>
      </c>
      <c r="B2718" s="80">
        <v>42992</v>
      </c>
      <c r="C2718" s="67">
        <v>0.47500000000000003</v>
      </c>
      <c r="D2718" s="56" t="s">
        <v>3583</v>
      </c>
      <c r="E2718" s="3" t="str">
        <f t="array" ref="E2718">INDEX(list!$C$2:$C$4995,MATCH(D2718,list!$A$2:$A$4995,0))</f>
        <v>PDM - Don Hoffman</v>
      </c>
      <c r="F2718" s="56" t="s">
        <v>4403</v>
      </c>
      <c r="G2718" s="58">
        <v>11</v>
      </c>
      <c r="H2718" s="56" t="s">
        <v>4458</v>
      </c>
      <c r="I2718" s="56" t="s">
        <v>4213</v>
      </c>
      <c r="J2718" s="56"/>
    </row>
    <row r="2719" spans="1:10" ht="19.5" customHeight="1" thickBot="1">
      <c r="A2719" s="3" t="s">
        <v>3934</v>
      </c>
      <c r="B2719" s="75">
        <v>42992</v>
      </c>
      <c r="C2719" s="53">
        <v>0.54166666666666663</v>
      </c>
      <c r="D2719" s="3" t="s">
        <v>2872</v>
      </c>
      <c r="E2719" s="3" t="str">
        <f t="array" ref="E2719">INDEX(list!$C$2:$C$4995,MATCH(D2719,list!$A$2:$A$4995,0))</f>
        <v>ET - Main</v>
      </c>
      <c r="F2719" s="3" t="s">
        <v>4403</v>
      </c>
      <c r="G2719" s="44">
        <v>1</v>
      </c>
      <c r="H2719" s="3" t="s">
        <v>4458</v>
      </c>
      <c r="I2719" s="3" t="s">
        <v>4213</v>
      </c>
      <c r="J2719" s="3"/>
    </row>
    <row r="2720" spans="1:10" ht="19.5" customHeight="1" thickBot="1">
      <c r="A2720" s="3" t="s">
        <v>3934</v>
      </c>
      <c r="B2720" s="75">
        <v>42992</v>
      </c>
      <c r="C2720" s="53">
        <v>0.5854166666666667</v>
      </c>
      <c r="D2720" s="3" t="s">
        <v>2872</v>
      </c>
      <c r="E2720" s="3" t="str">
        <f t="array" ref="E2720">INDEX(list!$C$2:$C$4995,MATCH(D2720,list!$A$2:$A$4995,0))</f>
        <v>ET - Main</v>
      </c>
      <c r="F2720" s="3" t="s">
        <v>4403</v>
      </c>
      <c r="G2720" s="44">
        <v>46</v>
      </c>
      <c r="H2720" s="3" t="s">
        <v>4458</v>
      </c>
      <c r="I2720" s="3" t="s">
        <v>4213</v>
      </c>
      <c r="J2720" s="3"/>
    </row>
    <row r="2721" spans="1:10" ht="19.5" customHeight="1" thickBot="1">
      <c r="A2721" s="3" t="s">
        <v>3934</v>
      </c>
      <c r="B2721" s="75">
        <v>42992</v>
      </c>
      <c r="C2721" s="53">
        <v>0.66527777777777775</v>
      </c>
      <c r="D2721" s="3" t="s">
        <v>2872</v>
      </c>
      <c r="E2721" s="3" t="str">
        <f t="array" ref="E2721">INDEX(list!$C$2:$C$4995,MATCH(D2721,list!$A$2:$A$4995,0))</f>
        <v>ET - Main</v>
      </c>
      <c r="F2721" s="3" t="s">
        <v>4403</v>
      </c>
      <c r="G2721" s="44">
        <v>4</v>
      </c>
      <c r="H2721" s="3" t="s">
        <v>4458</v>
      </c>
      <c r="I2721" s="3" t="s">
        <v>4213</v>
      </c>
      <c r="J2721" s="3"/>
    </row>
    <row r="2722" spans="1:10" ht="19.5" customHeight="1" thickBot="1">
      <c r="A2722" s="3" t="s">
        <v>3934</v>
      </c>
      <c r="B2722" s="75">
        <v>42992</v>
      </c>
      <c r="C2722" s="53">
        <v>0.66875000000000007</v>
      </c>
      <c r="D2722" s="3" t="s">
        <v>2872</v>
      </c>
      <c r="E2722" s="3" t="str">
        <f t="array" ref="E2722">INDEX(list!$C$2:$C$4995,MATCH(D2722,list!$A$2:$A$4995,0))</f>
        <v>ET - Main</v>
      </c>
      <c r="F2722" s="3" t="s">
        <v>4404</v>
      </c>
      <c r="G2722" s="44">
        <v>1</v>
      </c>
      <c r="H2722" s="3" t="s">
        <v>4453</v>
      </c>
      <c r="I2722" s="3" t="s">
        <v>4213</v>
      </c>
      <c r="J2722" s="3"/>
    </row>
    <row r="2723" spans="1:10" ht="19.5" customHeight="1" thickBot="1">
      <c r="A2723" s="3" t="s">
        <v>3934</v>
      </c>
      <c r="B2723" s="75">
        <v>42992</v>
      </c>
      <c r="C2723" s="53">
        <v>0.66875000000000007</v>
      </c>
      <c r="D2723" s="3" t="s">
        <v>2872</v>
      </c>
      <c r="E2723" s="3" t="str">
        <f t="array" ref="E2723">INDEX(list!$C$2:$C$4995,MATCH(D2723,list!$A$2:$A$4995,0))</f>
        <v>ET - Main</v>
      </c>
      <c r="F2723" s="3" t="s">
        <v>4404</v>
      </c>
      <c r="G2723" s="44">
        <v>10</v>
      </c>
      <c r="H2723" s="3" t="s">
        <v>4453</v>
      </c>
      <c r="I2723" s="3" t="s">
        <v>4213</v>
      </c>
      <c r="J2723" s="3"/>
    </row>
    <row r="2724" spans="1:10" ht="19.5" customHeight="1" thickBot="1">
      <c r="A2724" s="3" t="s">
        <v>3934</v>
      </c>
      <c r="B2724" s="75">
        <v>42992</v>
      </c>
      <c r="C2724" s="53">
        <v>0.73125000000000007</v>
      </c>
      <c r="D2724" s="3" t="s">
        <v>3272</v>
      </c>
      <c r="E2724" s="3" t="str">
        <f t="array" ref="E2724">INDEX(list!$C$2:$C$4995,MATCH(D2724,list!$A$2:$A$4995,0))</f>
        <v>Elaina Cell</v>
      </c>
      <c r="F2724" s="3" t="s">
        <v>4403</v>
      </c>
      <c r="G2724" s="44">
        <v>2</v>
      </c>
      <c r="H2724" s="3" t="s">
        <v>4453</v>
      </c>
      <c r="I2724" s="3" t="s">
        <v>4213</v>
      </c>
      <c r="J2724" s="3"/>
    </row>
    <row r="2725" spans="1:10" ht="19.5" customHeight="1" thickBot="1">
      <c r="A2725" s="3" t="s">
        <v>3935</v>
      </c>
      <c r="B2725" s="75">
        <v>42993</v>
      </c>
      <c r="C2725" s="53">
        <v>0.33124999999999999</v>
      </c>
      <c r="D2725" s="3" t="s">
        <v>2058</v>
      </c>
      <c r="E2725" s="3" t="str">
        <f t="array" ref="E2725">INDEX(list!$C$2:$C$4995,MATCH(D2725,list!$A$2:$A$4995,0))</f>
        <v>CPL - Beth Home</v>
      </c>
      <c r="F2725" s="3" t="s">
        <v>4414</v>
      </c>
      <c r="G2725" s="44">
        <v>11</v>
      </c>
      <c r="H2725" s="3" t="s">
        <v>4458</v>
      </c>
      <c r="I2725" s="3" t="s">
        <v>4213</v>
      </c>
      <c r="J2725" s="3"/>
    </row>
    <row r="2726" spans="1:10" ht="19.5" customHeight="1" thickBot="1">
      <c r="A2726" s="3" t="s">
        <v>3935</v>
      </c>
      <c r="B2726" s="75">
        <v>42993</v>
      </c>
      <c r="C2726" s="53">
        <v>0.37916666666666665</v>
      </c>
      <c r="D2726" s="3" t="s">
        <v>2095</v>
      </c>
      <c r="E2726" s="3" t="str">
        <f t="array" ref="E2726">INDEX(list!$C$2:$C$4995,MATCH(D2726,list!$A$2:$A$4995,0))</f>
        <v>PDM - Intel Customer Support</v>
      </c>
      <c r="F2726" s="3" t="s">
        <v>4703</v>
      </c>
      <c r="G2726" s="44">
        <v>1</v>
      </c>
      <c r="H2726" s="3" t="s">
        <v>4458</v>
      </c>
      <c r="I2726" s="3" t="s">
        <v>4213</v>
      </c>
      <c r="J2726" s="3"/>
    </row>
    <row r="2727" spans="1:10" ht="19.5" customHeight="1" thickBot="1">
      <c r="A2727" s="3" t="s">
        <v>3935</v>
      </c>
      <c r="B2727" s="75">
        <v>42993</v>
      </c>
      <c r="C2727" s="53">
        <v>0.37986111111111115</v>
      </c>
      <c r="D2727" s="3" t="s">
        <v>2095</v>
      </c>
      <c r="E2727" s="3" t="str">
        <f t="array" ref="E2727">INDEX(list!$C$2:$C$4995,MATCH(D2727,list!$A$2:$A$4995,0))</f>
        <v>PDM - Intel Customer Support</v>
      </c>
      <c r="F2727" s="3" t="s">
        <v>4703</v>
      </c>
      <c r="G2727" s="44">
        <v>2</v>
      </c>
      <c r="H2727" s="3" t="s">
        <v>4458</v>
      </c>
      <c r="I2727" s="3" t="s">
        <v>4213</v>
      </c>
      <c r="J2727" s="3"/>
    </row>
    <row r="2728" spans="1:10" ht="19.5" customHeight="1" thickBot="1">
      <c r="A2728" s="3" t="s">
        <v>3935</v>
      </c>
      <c r="B2728" s="75">
        <v>42993</v>
      </c>
      <c r="C2728" s="53">
        <v>0.38055555555555554</v>
      </c>
      <c r="D2728" s="3" t="s">
        <v>2095</v>
      </c>
      <c r="E2728" s="3" t="str">
        <f t="array" ref="E2728">INDEX(list!$C$2:$C$4995,MATCH(D2728,list!$A$2:$A$4995,0))</f>
        <v>PDM - Intel Customer Support</v>
      </c>
      <c r="F2728" s="3" t="s">
        <v>4703</v>
      </c>
      <c r="G2728" s="44">
        <v>17</v>
      </c>
      <c r="H2728" s="3" t="s">
        <v>4458</v>
      </c>
      <c r="I2728" s="3" t="s">
        <v>4213</v>
      </c>
      <c r="J2728" s="3"/>
    </row>
    <row r="2729" spans="1:10" ht="19.5" customHeight="1" thickBot="1">
      <c r="A2729" s="3" t="s">
        <v>3935</v>
      </c>
      <c r="B2729" s="75">
        <v>42993</v>
      </c>
      <c r="C2729" s="53">
        <v>0.42986111111111108</v>
      </c>
      <c r="D2729" s="3" t="s">
        <v>2872</v>
      </c>
      <c r="E2729" s="3" t="str">
        <f t="array" ref="E2729">INDEX(list!$C$2:$C$4995,MATCH(D2729,list!$A$2:$A$4995,0))</f>
        <v>ET - Main</v>
      </c>
      <c r="F2729" s="3" t="s">
        <v>4404</v>
      </c>
      <c r="G2729" s="44">
        <v>1</v>
      </c>
      <c r="H2729" s="3" t="s">
        <v>4453</v>
      </c>
      <c r="I2729" s="3" t="s">
        <v>4213</v>
      </c>
      <c r="J2729" s="3"/>
    </row>
    <row r="2730" spans="1:10" ht="19.5" customHeight="1" thickBot="1">
      <c r="A2730" s="3" t="s">
        <v>3935</v>
      </c>
      <c r="B2730" s="75">
        <v>42993</v>
      </c>
      <c r="C2730" s="53">
        <v>0.43055555555555558</v>
      </c>
      <c r="D2730" s="3" t="s">
        <v>3571</v>
      </c>
      <c r="E2730" s="3" t="str">
        <f t="array" ref="E2730">INDEX(list!$C$2:$C$4995,MATCH(D2730,list!$A$2:$A$4995,0))</f>
        <v>Dominick Mauro Jr. work</v>
      </c>
      <c r="F2730" s="3" t="s">
        <v>4403</v>
      </c>
      <c r="G2730" s="44">
        <v>11</v>
      </c>
      <c r="H2730" s="3" t="s">
        <v>4453</v>
      </c>
      <c r="I2730" s="3" t="s">
        <v>4213</v>
      </c>
      <c r="J2730" s="3"/>
    </row>
    <row r="2731" spans="1:10" ht="19.5" customHeight="1" thickBot="1">
      <c r="A2731" s="3" t="s">
        <v>3935</v>
      </c>
      <c r="B2731" s="75">
        <v>42993</v>
      </c>
      <c r="C2731" s="53">
        <v>0.46458333333333335</v>
      </c>
      <c r="D2731" s="3" t="s">
        <v>3272</v>
      </c>
      <c r="E2731" s="3" t="str">
        <f t="array" ref="E2731">INDEX(list!$C$2:$C$4995,MATCH(D2731,list!$A$2:$A$4995,0))</f>
        <v>Elaina Cell</v>
      </c>
      <c r="F2731" s="3" t="s">
        <v>4403</v>
      </c>
      <c r="G2731" s="44">
        <v>2</v>
      </c>
      <c r="H2731" s="3" t="s">
        <v>4453</v>
      </c>
      <c r="I2731" s="3" t="s">
        <v>4213</v>
      </c>
      <c r="J2731" s="3"/>
    </row>
    <row r="2732" spans="1:10" ht="19.5" customHeight="1" thickBot="1">
      <c r="A2732" s="3" t="s">
        <v>3935</v>
      </c>
      <c r="B2732" s="75">
        <v>42993</v>
      </c>
      <c r="C2732" s="53">
        <v>0.47847222222222219</v>
      </c>
      <c r="D2732" s="3" t="s">
        <v>3557</v>
      </c>
      <c r="E2732" s="3" t="str">
        <f t="array" ref="E2732">INDEX(list!$C$2:$C$4995,MATCH(D2732,list!$A$2:$A$4995,0))</f>
        <v>HelpGuide, Inc.</v>
      </c>
      <c r="F2732" s="3" t="s">
        <v>4207</v>
      </c>
      <c r="G2732" s="44">
        <v>1</v>
      </c>
      <c r="H2732" s="3" t="s">
        <v>4453</v>
      </c>
      <c r="I2732" s="3" t="s">
        <v>4213</v>
      </c>
      <c r="J2732" s="3" t="s">
        <v>4208</v>
      </c>
    </row>
    <row r="2733" spans="1:10" ht="19.5" customHeight="1" thickBot="1">
      <c r="A2733" s="3" t="s">
        <v>3935</v>
      </c>
      <c r="B2733" s="75">
        <v>42993</v>
      </c>
      <c r="C2733" s="53">
        <v>0.48541666666666666</v>
      </c>
      <c r="D2733" s="3" t="s">
        <v>3272</v>
      </c>
      <c r="E2733" s="3" t="str">
        <f t="array" ref="E2733">INDEX(list!$C$2:$C$4995,MATCH(D2733,list!$A$2:$A$4995,0))</f>
        <v>Elaina Cell</v>
      </c>
      <c r="F2733" s="3" t="s">
        <v>4422</v>
      </c>
      <c r="G2733" s="44">
        <v>2</v>
      </c>
      <c r="H2733" s="3" t="s">
        <v>4453</v>
      </c>
      <c r="I2733" s="3" t="s">
        <v>4213</v>
      </c>
      <c r="J2733" s="3"/>
    </row>
    <row r="2734" spans="1:10" ht="19.5" customHeight="1" thickBot="1">
      <c r="A2734" s="3" t="s">
        <v>3935</v>
      </c>
      <c r="B2734" s="75">
        <v>42993</v>
      </c>
      <c r="C2734" s="53">
        <v>0.4861111111111111</v>
      </c>
      <c r="D2734" s="3" t="s">
        <v>3557</v>
      </c>
      <c r="E2734" s="3" t="str">
        <f t="array" ref="E2734">INDEX(list!$C$2:$C$4995,MATCH(D2734,list!$A$2:$A$4995,0))</f>
        <v>HelpGuide, Inc.</v>
      </c>
      <c r="F2734" s="3" t="s">
        <v>4207</v>
      </c>
      <c r="G2734" s="44">
        <v>2</v>
      </c>
      <c r="H2734" s="3" t="s">
        <v>4453</v>
      </c>
      <c r="I2734" s="3" t="s">
        <v>4213</v>
      </c>
      <c r="J2734" s="3" t="s">
        <v>4208</v>
      </c>
    </row>
    <row r="2735" spans="1:10" ht="19.5" customHeight="1" thickBot="1">
      <c r="A2735" s="3" t="s">
        <v>3935</v>
      </c>
      <c r="B2735" s="75">
        <v>42993</v>
      </c>
      <c r="C2735" s="53">
        <v>0.48888888888888887</v>
      </c>
      <c r="D2735" s="3" t="s">
        <v>2947</v>
      </c>
      <c r="E2735" s="46" t="str">
        <f t="array" ref="E2735">INDEX(list!$C$2:$C$4995,MATCH(D2735,list!$A$2:$A$4995,0))</f>
        <v>MLH - Home number</v>
      </c>
      <c r="F2735" s="3" t="s">
        <v>4408</v>
      </c>
      <c r="G2735" s="44">
        <v>5</v>
      </c>
      <c r="H2735" s="3" t="s">
        <v>4453</v>
      </c>
      <c r="I2735" s="3" t="s">
        <v>4213</v>
      </c>
      <c r="J2735" s="3"/>
    </row>
    <row r="2736" spans="1:10" ht="19.5" customHeight="1" thickBot="1">
      <c r="A2736" s="3" t="s">
        <v>3935</v>
      </c>
      <c r="B2736" s="75">
        <v>42993</v>
      </c>
      <c r="C2736" s="53">
        <v>0.59513888888888888</v>
      </c>
      <c r="D2736" s="3" t="s">
        <v>2080</v>
      </c>
      <c r="E2736" s="3" t="str">
        <f t="array" ref="E2736">INDEX(list!$C$2:$C$4995,MATCH(D2736,list!$A$2:$A$4995,0))</f>
        <v>ATT - Above The Top - Susanne Mardirosian Cell</v>
      </c>
      <c r="F2736" s="3" t="s">
        <v>4403</v>
      </c>
      <c r="G2736" s="44">
        <v>2</v>
      </c>
      <c r="H2736" s="3" t="s">
        <v>4453</v>
      </c>
      <c r="I2736" s="3" t="s">
        <v>4213</v>
      </c>
      <c r="J2736" s="3"/>
    </row>
    <row r="2737" spans="1:10" ht="19.5" customHeight="1" thickBot="1">
      <c r="A2737" s="3" t="s">
        <v>3935</v>
      </c>
      <c r="B2737" s="75">
        <v>42993</v>
      </c>
      <c r="C2737" s="53">
        <v>0.61041666666666672</v>
      </c>
      <c r="D2737" s="3" t="s">
        <v>2058</v>
      </c>
      <c r="E2737" s="3" t="str">
        <f t="array" ref="E2737">INDEX(list!$C$2:$C$4995,MATCH(D2737,list!$A$2:$A$4995,0))</f>
        <v>CPL - Beth Home</v>
      </c>
      <c r="F2737" s="3" t="s">
        <v>4414</v>
      </c>
      <c r="G2737" s="44">
        <v>4</v>
      </c>
      <c r="H2737" s="3" t="s">
        <v>4453</v>
      </c>
      <c r="I2737" s="3" t="s">
        <v>4213</v>
      </c>
      <c r="J2737" s="3"/>
    </row>
    <row r="2738" spans="1:10" ht="19.5" customHeight="1" thickBot="1">
      <c r="A2738" s="3" t="s">
        <v>3935</v>
      </c>
      <c r="B2738" s="75">
        <v>42993</v>
      </c>
      <c r="C2738" s="53">
        <v>0.63194444444444442</v>
      </c>
      <c r="D2738" s="3" t="s">
        <v>3272</v>
      </c>
      <c r="E2738" s="3" t="str">
        <f t="array" ref="E2738">INDEX(list!$C$2:$C$4995,MATCH(D2738,list!$A$2:$A$4995,0))</f>
        <v>Elaina Cell</v>
      </c>
      <c r="F2738" s="3" t="s">
        <v>4403</v>
      </c>
      <c r="G2738" s="44">
        <v>1</v>
      </c>
      <c r="H2738" s="3" t="s">
        <v>4453</v>
      </c>
      <c r="I2738" s="3" t="s">
        <v>4213</v>
      </c>
      <c r="J2738" s="3"/>
    </row>
    <row r="2739" spans="1:10" ht="19.5" customHeight="1" thickBot="1">
      <c r="A2739" s="3" t="s">
        <v>3935</v>
      </c>
      <c r="B2739" s="75">
        <v>42993</v>
      </c>
      <c r="C2739" s="53">
        <v>0.64444444444444449</v>
      </c>
      <c r="D2739" s="3" t="s">
        <v>2741</v>
      </c>
      <c r="E2739" s="3" t="str">
        <f t="array" ref="E2739">INDEX(list!$C$2:$C$4995,MATCH(D2739,list!$A$2:$A$4995,0))</f>
        <v>ET - Scot Rea</v>
      </c>
      <c r="F2739" s="3" t="s">
        <v>4403</v>
      </c>
      <c r="G2739" s="44">
        <v>2</v>
      </c>
      <c r="H2739" s="3" t="s">
        <v>4453</v>
      </c>
      <c r="I2739" s="3" t="s">
        <v>4213</v>
      </c>
      <c r="J2739" s="3"/>
    </row>
    <row r="2740" spans="1:10" ht="19.5" customHeight="1" thickBot="1">
      <c r="A2740" s="3" t="s">
        <v>3935</v>
      </c>
      <c r="B2740" s="75">
        <v>42993</v>
      </c>
      <c r="C2740" s="53">
        <v>0.64513888888888882</v>
      </c>
      <c r="D2740" s="3" t="s">
        <v>2741</v>
      </c>
      <c r="E2740" s="3" t="str">
        <f t="array" ref="E2740">INDEX(list!$C$2:$C$4995,MATCH(D2740,list!$A$2:$A$4995,0))</f>
        <v>ET - Scot Rea</v>
      </c>
      <c r="F2740" s="3" t="s">
        <v>4403</v>
      </c>
      <c r="G2740" s="44">
        <v>2</v>
      </c>
      <c r="H2740" s="3" t="s">
        <v>4458</v>
      </c>
      <c r="I2740" s="3" t="s">
        <v>4213</v>
      </c>
      <c r="J2740" s="3"/>
    </row>
    <row r="2741" spans="1:10" ht="19.5" customHeight="1" thickBot="1">
      <c r="A2741" s="3" t="s">
        <v>3935</v>
      </c>
      <c r="B2741" s="75">
        <v>42993</v>
      </c>
      <c r="C2741" s="53">
        <v>0.6479166666666667</v>
      </c>
      <c r="D2741" s="3" t="s">
        <v>2095</v>
      </c>
      <c r="E2741" s="3" t="str">
        <f t="array" ref="E2741">INDEX(list!$C$2:$C$4995,MATCH(D2741,list!$A$2:$A$4995,0))</f>
        <v>PDM - Intel Customer Support</v>
      </c>
      <c r="F2741" s="3" t="s">
        <v>4703</v>
      </c>
      <c r="G2741" s="44">
        <v>6</v>
      </c>
      <c r="H2741" s="3" t="s">
        <v>4458</v>
      </c>
      <c r="I2741" s="3" t="s">
        <v>4213</v>
      </c>
      <c r="J2741" s="3"/>
    </row>
    <row r="2742" spans="1:10" ht="19.5" customHeight="1" thickBot="1">
      <c r="A2742" s="3" t="s">
        <v>3937</v>
      </c>
      <c r="B2742" s="75">
        <v>42994</v>
      </c>
      <c r="C2742" s="53">
        <v>0.4513888888888889</v>
      </c>
      <c r="D2742" s="3" t="s">
        <v>2871</v>
      </c>
      <c r="E2742" s="3" t="str">
        <f t="array" ref="E2742">INDEX(list!$C$2:$C$4995,MATCH(D2742,list!$A$2:$A$4995,0))</f>
        <v>?</v>
      </c>
      <c r="F2742" s="3" t="s">
        <v>4403</v>
      </c>
      <c r="G2742" s="44">
        <v>1</v>
      </c>
      <c r="H2742" s="3" t="s">
        <v>4453</v>
      </c>
      <c r="I2742" s="3" t="s">
        <v>4220</v>
      </c>
      <c r="J2742" s="3"/>
    </row>
    <row r="2743" spans="1:10" ht="19.5" customHeight="1" thickBot="1">
      <c r="A2743" s="56" t="s">
        <v>3937</v>
      </c>
      <c r="B2743" s="80">
        <v>42994</v>
      </c>
      <c r="C2743" s="67">
        <v>0.46736111111111112</v>
      </c>
      <c r="D2743" s="56" t="s">
        <v>2080</v>
      </c>
      <c r="E2743" s="3" t="str">
        <f t="array" ref="E2743">INDEX(list!$C$2:$C$4995,MATCH(D2743,list!$A$2:$A$4995,0))</f>
        <v>ATT - Above The Top - Susanne Mardirosian Cell</v>
      </c>
      <c r="F2743" s="56" t="s">
        <v>4403</v>
      </c>
      <c r="G2743" s="58">
        <v>1</v>
      </c>
      <c r="H2743" s="56" t="s">
        <v>4453</v>
      </c>
      <c r="I2743" s="56" t="s">
        <v>4220</v>
      </c>
      <c r="J2743" s="56"/>
    </row>
    <row r="2744" spans="1:10" ht="19.5" customHeight="1" thickBot="1">
      <c r="A2744" s="56" t="s">
        <v>3937</v>
      </c>
      <c r="B2744" s="80">
        <v>42994</v>
      </c>
      <c r="C2744" s="67">
        <v>0.4680555555555555</v>
      </c>
      <c r="D2744" s="56" t="s">
        <v>2080</v>
      </c>
      <c r="E2744" s="3" t="str">
        <f t="array" ref="E2744">INDEX(list!$C$2:$C$4995,MATCH(D2744,list!$A$2:$A$4995,0))</f>
        <v>ATT - Above The Top - Susanne Mardirosian Cell</v>
      </c>
      <c r="F2744" s="56" t="s">
        <v>4403</v>
      </c>
      <c r="G2744" s="58">
        <v>2</v>
      </c>
      <c r="H2744" s="56" t="s">
        <v>4453</v>
      </c>
      <c r="I2744" s="56" t="s">
        <v>4220</v>
      </c>
      <c r="J2744" s="56"/>
    </row>
    <row r="2745" spans="1:10" ht="19.5" customHeight="1" thickBot="1">
      <c r="A2745" s="56" t="s">
        <v>3938</v>
      </c>
      <c r="B2745" s="80">
        <v>42995</v>
      </c>
      <c r="C2745" s="67">
        <v>0.3833333333333333</v>
      </c>
      <c r="D2745" s="56" t="s">
        <v>2080</v>
      </c>
      <c r="E2745" s="3" t="str">
        <f t="array" ref="E2745">INDEX(list!$C$2:$C$4995,MATCH(D2745,list!$A$2:$A$4995,0))</f>
        <v>ATT - Above The Top - Susanne Mardirosian Cell</v>
      </c>
      <c r="F2745" s="56" t="s">
        <v>4403</v>
      </c>
      <c r="G2745" s="58">
        <v>1</v>
      </c>
      <c r="H2745" s="56" t="s">
        <v>4453</v>
      </c>
      <c r="I2745" s="56" t="s">
        <v>4220</v>
      </c>
      <c r="J2745" s="56"/>
    </row>
    <row r="2746" spans="1:10" ht="19.5" customHeight="1" thickBot="1">
      <c r="A2746" s="56" t="s">
        <v>3938</v>
      </c>
      <c r="B2746" s="80">
        <v>42995</v>
      </c>
      <c r="C2746" s="67">
        <v>0.3840277777777778</v>
      </c>
      <c r="D2746" s="56" t="s">
        <v>845</v>
      </c>
      <c r="E2746" s="3" t="str">
        <f t="array" ref="E2746">INDEX(list!$C$2:$C$4995,MATCH(D2746,list!$A$2:$A$4995,0))</f>
        <v>ATT - Jose Hernandez Cell</v>
      </c>
      <c r="F2746" s="56" t="s">
        <v>4423</v>
      </c>
      <c r="G2746" s="58">
        <v>33</v>
      </c>
      <c r="H2746" s="56" t="s">
        <v>4453</v>
      </c>
      <c r="I2746" s="56" t="s">
        <v>4220</v>
      </c>
      <c r="J2746" s="56"/>
    </row>
    <row r="2747" spans="1:10" ht="19.5" customHeight="1" thickBot="1">
      <c r="A2747" s="56" t="s">
        <v>3938</v>
      </c>
      <c r="B2747" s="80">
        <v>42995</v>
      </c>
      <c r="C2747" s="67">
        <v>0.40347222222222223</v>
      </c>
      <c r="D2747" s="56" t="s">
        <v>1993</v>
      </c>
      <c r="E2747" s="3" t="str">
        <f t="array" ref="E2747">INDEX(list!$C$2:$C$4995,MATCH(D2747,list!$A$2:$A$4995,0))</f>
        <v>ATT - FMP Host service</v>
      </c>
      <c r="F2747" s="56" t="s">
        <v>4464</v>
      </c>
      <c r="G2747" s="58">
        <v>2</v>
      </c>
      <c r="H2747" s="56" t="s">
        <v>4453</v>
      </c>
      <c r="I2747" s="56" t="s">
        <v>4220</v>
      </c>
      <c r="J2747" s="56" t="s">
        <v>4371</v>
      </c>
    </row>
    <row r="2748" spans="1:10" ht="19.5" customHeight="1" thickBot="1">
      <c r="A2748" s="56" t="s">
        <v>3938</v>
      </c>
      <c r="B2748" s="80">
        <v>42995</v>
      </c>
      <c r="C2748" s="67">
        <v>0.41180555555555554</v>
      </c>
      <c r="D2748" s="56" t="s">
        <v>7</v>
      </c>
      <c r="E2748" s="3" t="str">
        <f t="array" ref="E2748">INDEX(list!$C$2:$C$4995,MATCH(D2748,list!$A$2:$A$4995,0))</f>
        <v>?</v>
      </c>
      <c r="F2748" s="56" t="s">
        <v>4362</v>
      </c>
      <c r="G2748" s="58">
        <v>3</v>
      </c>
      <c r="H2748" s="56" t="s">
        <v>4453</v>
      </c>
      <c r="I2748" s="56" t="s">
        <v>4220</v>
      </c>
      <c r="J2748" s="56"/>
    </row>
    <row r="2749" spans="1:10" ht="19.5" customHeight="1" thickBot="1">
      <c r="A2749" s="56" t="s">
        <v>3938</v>
      </c>
      <c r="B2749" s="80">
        <v>42995</v>
      </c>
      <c r="C2749" s="67">
        <v>0.41388888888888892</v>
      </c>
      <c r="D2749" s="56" t="s">
        <v>7</v>
      </c>
      <c r="E2749" s="3" t="str">
        <f t="array" ref="E2749">INDEX(list!$C$2:$C$4995,MATCH(D2749,list!$A$2:$A$4995,0))</f>
        <v>?</v>
      </c>
      <c r="F2749" s="56" t="s">
        <v>4362</v>
      </c>
      <c r="G2749" s="58">
        <v>1</v>
      </c>
      <c r="H2749" s="56" t="s">
        <v>4453</v>
      </c>
      <c r="I2749" s="56" t="s">
        <v>4220</v>
      </c>
      <c r="J2749" s="56"/>
    </row>
    <row r="2750" spans="1:10" ht="19.5" customHeight="1" thickBot="1">
      <c r="A2750" s="56" t="s">
        <v>3938</v>
      </c>
      <c r="B2750" s="80">
        <v>42995</v>
      </c>
      <c r="C2750" s="67">
        <v>0.41388888888888892</v>
      </c>
      <c r="D2750" s="56" t="s">
        <v>7</v>
      </c>
      <c r="E2750" s="3" t="str">
        <f t="array" ref="E2750">INDEX(list!$C$2:$C$4995,MATCH(D2750,list!$A$2:$A$4995,0))</f>
        <v>?</v>
      </c>
      <c r="F2750" s="56" t="s">
        <v>4362</v>
      </c>
      <c r="G2750" s="58">
        <v>5</v>
      </c>
      <c r="H2750" s="56" t="s">
        <v>4453</v>
      </c>
      <c r="I2750" s="56" t="s">
        <v>4220</v>
      </c>
      <c r="J2750" s="56"/>
    </row>
    <row r="2751" spans="1:10" ht="19.5" customHeight="1" thickBot="1">
      <c r="A2751" s="56" t="s">
        <v>3938</v>
      </c>
      <c r="B2751" s="80">
        <v>42995</v>
      </c>
      <c r="C2751" s="67">
        <v>0.41736111111111113</v>
      </c>
      <c r="D2751" s="56" t="s">
        <v>845</v>
      </c>
      <c r="E2751" s="3" t="str">
        <f t="array" ref="E2751">INDEX(list!$C$2:$C$4995,MATCH(D2751,list!$A$2:$A$4995,0))</f>
        <v>ATT - Jose Hernandez Cell</v>
      </c>
      <c r="F2751" s="56" t="s">
        <v>4423</v>
      </c>
      <c r="G2751" s="58">
        <v>4</v>
      </c>
      <c r="H2751" s="56" t="s">
        <v>4453</v>
      </c>
      <c r="I2751" s="56" t="s">
        <v>4220</v>
      </c>
      <c r="J2751" s="56"/>
    </row>
    <row r="2752" spans="1:10" ht="19.5" customHeight="1" thickBot="1">
      <c r="A2752" s="3" t="s">
        <v>3938</v>
      </c>
      <c r="B2752" s="75">
        <v>42995</v>
      </c>
      <c r="C2752" s="53">
        <v>0.49791666666666662</v>
      </c>
      <c r="D2752" s="3" t="s">
        <v>2576</v>
      </c>
      <c r="E2752" s="3" t="str">
        <f t="array" ref="E2752">INDEX(list!$C$2:$C$4995,MATCH(D2752,list!$A$2:$A$4995,0))</f>
        <v>Rtistic - Lucas Parks</v>
      </c>
      <c r="F2752" s="3" t="s">
        <v>4403</v>
      </c>
      <c r="G2752" s="44">
        <v>2</v>
      </c>
      <c r="H2752" s="3" t="s">
        <v>4453</v>
      </c>
      <c r="I2752" s="3" t="s">
        <v>4220</v>
      </c>
      <c r="J2752" s="3"/>
    </row>
    <row r="2753" spans="1:10" ht="19.5" customHeight="1" thickBot="1">
      <c r="A2753" s="3" t="s">
        <v>3938</v>
      </c>
      <c r="B2753" s="75">
        <v>42995</v>
      </c>
      <c r="C2753" s="53">
        <v>0.57638888888888895</v>
      </c>
      <c r="D2753" s="3" t="s">
        <v>2166</v>
      </c>
      <c r="E2753" s="3" t="str">
        <f t="array" ref="E2753">INDEX(list!$C$2:$C$4995,MATCH(D2753,list!$A$2:$A$4995,0))</f>
        <v>Ed Laubach Cell</v>
      </c>
      <c r="F2753" s="3" t="s">
        <v>4403</v>
      </c>
      <c r="G2753" s="44">
        <v>16</v>
      </c>
      <c r="H2753" s="3" t="s">
        <v>4453</v>
      </c>
      <c r="I2753" s="3" t="s">
        <v>4220</v>
      </c>
      <c r="J2753" s="3"/>
    </row>
    <row r="2754" spans="1:10" ht="19.5" customHeight="1" thickBot="1">
      <c r="A2754" s="3" t="s">
        <v>3938</v>
      </c>
      <c r="B2754" s="75">
        <v>42995</v>
      </c>
      <c r="C2754" s="53">
        <v>0.58750000000000002</v>
      </c>
      <c r="D2754" s="3" t="s">
        <v>2166</v>
      </c>
      <c r="E2754" s="3" t="str">
        <f t="array" ref="E2754">INDEX(list!$C$2:$C$4995,MATCH(D2754,list!$A$2:$A$4995,0))</f>
        <v>Ed Laubach Cell</v>
      </c>
      <c r="F2754" s="3" t="s">
        <v>4403</v>
      </c>
      <c r="G2754" s="44">
        <v>2</v>
      </c>
      <c r="H2754" s="3" t="s">
        <v>4453</v>
      </c>
      <c r="I2754" s="3" t="s">
        <v>4220</v>
      </c>
      <c r="J2754" s="3"/>
    </row>
    <row r="2755" spans="1:10" ht="19.5" customHeight="1" thickBot="1">
      <c r="A2755" s="56" t="s">
        <v>3938</v>
      </c>
      <c r="B2755" s="80">
        <v>42995</v>
      </c>
      <c r="C2755" s="67">
        <v>0.63124999999999998</v>
      </c>
      <c r="D2755" s="56" t="s">
        <v>638</v>
      </c>
      <c r="E2755" s="3" t="str">
        <f t="array" ref="E2755">INDEX(list!$C$2:$C$4995,MATCH(D2755,list!$A$2:$A$4995,0))</f>
        <v>Jack Platt Cell</v>
      </c>
      <c r="F2755" s="56" t="s">
        <v>4403</v>
      </c>
      <c r="G2755" s="58">
        <v>38</v>
      </c>
      <c r="H2755" s="56" t="s">
        <v>4453</v>
      </c>
      <c r="I2755" s="56" t="s">
        <v>4220</v>
      </c>
      <c r="J2755" s="56"/>
    </row>
    <row r="2756" spans="1:10" ht="19.5" customHeight="1" thickBot="1">
      <c r="A2756" s="56" t="s">
        <v>3938</v>
      </c>
      <c r="B2756" s="80">
        <v>42995</v>
      </c>
      <c r="C2756" s="67">
        <v>0.65902777777777777</v>
      </c>
      <c r="D2756" s="56" t="s">
        <v>638</v>
      </c>
      <c r="E2756" s="3" t="str">
        <f t="array" ref="E2756">INDEX(list!$C$2:$C$4995,MATCH(D2756,list!$A$2:$A$4995,0))</f>
        <v>Jack Platt Cell</v>
      </c>
      <c r="F2756" s="56" t="s">
        <v>4529</v>
      </c>
      <c r="G2756" s="58">
        <v>1</v>
      </c>
      <c r="H2756" s="56" t="s">
        <v>4453</v>
      </c>
      <c r="I2756" s="56" t="s">
        <v>4220</v>
      </c>
      <c r="J2756" s="56"/>
    </row>
    <row r="2757" spans="1:10" ht="19.5" customHeight="1" thickBot="1">
      <c r="A2757" s="56" t="s">
        <v>3938</v>
      </c>
      <c r="B2757" s="80">
        <v>42995</v>
      </c>
      <c r="C2757" s="67">
        <v>0.65902777777777777</v>
      </c>
      <c r="D2757" s="56" t="s">
        <v>638</v>
      </c>
      <c r="E2757" s="3" t="str">
        <f t="array" ref="E2757">INDEX(list!$C$2:$C$4995,MATCH(D2757,list!$A$2:$A$4995,0))</f>
        <v>Jack Platt Cell</v>
      </c>
      <c r="F2757" s="56" t="s">
        <v>4529</v>
      </c>
      <c r="G2757" s="58">
        <v>1</v>
      </c>
      <c r="H2757" s="56" t="s">
        <v>4453</v>
      </c>
      <c r="I2757" s="56" t="s">
        <v>4220</v>
      </c>
      <c r="J2757" s="56"/>
    </row>
    <row r="2758" spans="1:10" ht="19.5" customHeight="1" thickBot="1">
      <c r="A2758" s="56" t="s">
        <v>3938</v>
      </c>
      <c r="B2758" s="80">
        <v>42995</v>
      </c>
      <c r="C2758" s="67">
        <v>0.65902777777777777</v>
      </c>
      <c r="D2758" s="56" t="s">
        <v>638</v>
      </c>
      <c r="E2758" s="3" t="str">
        <f t="array" ref="E2758">INDEX(list!$C$2:$C$4995,MATCH(D2758,list!$A$2:$A$4995,0))</f>
        <v>Jack Platt Cell</v>
      </c>
      <c r="F2758" s="56" t="s">
        <v>4403</v>
      </c>
      <c r="G2758" s="58">
        <v>70</v>
      </c>
      <c r="H2758" s="56" t="s">
        <v>4453</v>
      </c>
      <c r="I2758" s="56" t="s">
        <v>4220</v>
      </c>
      <c r="J2758" s="56"/>
    </row>
    <row r="2759" spans="1:10" ht="19.5" customHeight="1" thickBot="1">
      <c r="A2759" s="56" t="s">
        <v>3938</v>
      </c>
      <c r="B2759" s="80">
        <v>42995</v>
      </c>
      <c r="C2759" s="67">
        <v>0.70763888888888893</v>
      </c>
      <c r="D2759" s="56" t="s">
        <v>638</v>
      </c>
      <c r="E2759" s="3" t="str">
        <f t="array" ref="E2759">INDEX(list!$C$2:$C$4995,MATCH(D2759,list!$A$2:$A$4995,0))</f>
        <v>Jack Platt Cell</v>
      </c>
      <c r="F2759" s="56" t="s">
        <v>4529</v>
      </c>
      <c r="G2759" s="58">
        <v>36</v>
      </c>
      <c r="H2759" s="56" t="s">
        <v>4453</v>
      </c>
      <c r="I2759" s="56" t="s">
        <v>4220</v>
      </c>
      <c r="J2759" s="56"/>
    </row>
    <row r="2760" spans="1:10" ht="19.5" customHeight="1" thickBot="1">
      <c r="A2760" s="56" t="s">
        <v>3928</v>
      </c>
      <c r="B2760" s="80">
        <v>42996</v>
      </c>
      <c r="C2760" s="67">
        <v>0.37638888888888888</v>
      </c>
      <c r="D2760" s="56" t="s">
        <v>640</v>
      </c>
      <c r="E2760" s="3" t="str">
        <f t="array" ref="E2760">INDEX(list!$C$2:$C$4995,MATCH(D2760,list!$A$2:$A$4995,0))</f>
        <v>Kathy Platt Cell</v>
      </c>
      <c r="F2760" s="56" t="s">
        <v>4529</v>
      </c>
      <c r="G2760" s="58">
        <v>6</v>
      </c>
      <c r="H2760" s="56" t="s">
        <v>4458</v>
      </c>
      <c r="I2760" s="56" t="s">
        <v>4213</v>
      </c>
      <c r="J2760" s="56"/>
    </row>
    <row r="2761" spans="1:10" ht="19.5" customHeight="1" thickBot="1">
      <c r="A2761" s="3" t="s">
        <v>3928</v>
      </c>
      <c r="B2761" s="75">
        <v>42996</v>
      </c>
      <c r="C2761" s="53">
        <v>0.3840277777777778</v>
      </c>
      <c r="D2761" s="3" t="s">
        <v>2872</v>
      </c>
      <c r="E2761" s="3" t="str">
        <f t="array" ref="E2761">INDEX(list!$C$2:$C$4995,MATCH(D2761,list!$A$2:$A$4995,0))</f>
        <v>ET - Main</v>
      </c>
      <c r="F2761" s="3" t="s">
        <v>4403</v>
      </c>
      <c r="G2761" s="44">
        <v>3</v>
      </c>
      <c r="H2761" s="3" t="s">
        <v>4458</v>
      </c>
      <c r="I2761" s="3" t="s">
        <v>4213</v>
      </c>
      <c r="J2761" s="3"/>
    </row>
    <row r="2762" spans="1:10" ht="19.5" customHeight="1" thickBot="1">
      <c r="A2762" s="3" t="s">
        <v>3928</v>
      </c>
      <c r="B2762" s="75">
        <v>42996</v>
      </c>
      <c r="C2762" s="53">
        <v>0.44722222222222219</v>
      </c>
      <c r="D2762" s="3" t="s">
        <v>2872</v>
      </c>
      <c r="E2762" s="3" t="str">
        <f t="array" ref="E2762">INDEX(list!$C$2:$C$4995,MATCH(D2762,list!$A$2:$A$4995,0))</f>
        <v>ET - Main</v>
      </c>
      <c r="F2762" s="3" t="s">
        <v>4403</v>
      </c>
      <c r="G2762" s="44">
        <v>2</v>
      </c>
      <c r="H2762" s="3" t="s">
        <v>4453</v>
      </c>
      <c r="I2762" s="3" t="s">
        <v>4213</v>
      </c>
      <c r="J2762" s="3"/>
    </row>
    <row r="2763" spans="1:10" ht="19.5" customHeight="1" thickBot="1">
      <c r="A2763" s="3" t="s">
        <v>3928</v>
      </c>
      <c r="B2763" s="75">
        <v>42996</v>
      </c>
      <c r="C2763" s="53">
        <v>0.46111111111111108</v>
      </c>
      <c r="D2763" s="3" t="s">
        <v>2295</v>
      </c>
      <c r="E2763" s="3" t="str">
        <f t="array" ref="E2763">INDEX(list!$C$2:$C$4995,MATCH(D2763,list!$A$2:$A$4995,0))</f>
        <v>ET - Jonathan McLean</v>
      </c>
      <c r="F2763" s="3" t="s">
        <v>4403</v>
      </c>
      <c r="G2763" s="44">
        <v>3</v>
      </c>
      <c r="H2763" s="3" t="s">
        <v>4453</v>
      </c>
      <c r="I2763" s="3" t="s">
        <v>4213</v>
      </c>
      <c r="J2763" s="3"/>
    </row>
    <row r="2764" spans="1:10" ht="19.5" customHeight="1" thickBot="1">
      <c r="A2764" s="56" t="s">
        <v>3928</v>
      </c>
      <c r="B2764" s="80">
        <v>42996</v>
      </c>
      <c r="C2764" s="67">
        <v>0.47916666666666669</v>
      </c>
      <c r="D2764" s="56" t="s">
        <v>3117</v>
      </c>
      <c r="E2764" s="3" t="str">
        <f t="array" ref="E2764">INDEX(list!$C$2:$C$4995,MATCH(D2764,list!$A$2:$A$4995,0))</f>
        <v>PCG - Office Main</v>
      </c>
      <c r="F2764" s="56" t="s">
        <v>4403</v>
      </c>
      <c r="G2764" s="58">
        <v>3</v>
      </c>
      <c r="H2764" s="56" t="s">
        <v>4453</v>
      </c>
      <c r="I2764" s="56" t="s">
        <v>4213</v>
      </c>
      <c r="J2764" s="56"/>
    </row>
    <row r="2765" spans="1:10" ht="19.5" customHeight="1" thickBot="1">
      <c r="A2765" s="56" t="s">
        <v>3928</v>
      </c>
      <c r="B2765" s="80">
        <v>42996</v>
      </c>
      <c r="C2765" s="67">
        <v>0.4826388888888889</v>
      </c>
      <c r="D2765" s="56" t="s">
        <v>3115</v>
      </c>
      <c r="E2765" s="46" t="str">
        <f t="array" ref="E2765">INDEX(list!$C$2:$C$4995,MATCH(D2765,list!$A$2:$A$4995,0))</f>
        <v>PCG - Grimes home</v>
      </c>
      <c r="F2765" s="56" t="s">
        <v>4403</v>
      </c>
      <c r="G2765" s="58">
        <v>1</v>
      </c>
      <c r="H2765" s="56" t="s">
        <v>4453</v>
      </c>
      <c r="I2765" s="56" t="s">
        <v>4213</v>
      </c>
      <c r="J2765" s="56"/>
    </row>
    <row r="2766" spans="1:10" ht="19.5" customHeight="1" thickBot="1">
      <c r="A2766" s="56" t="s">
        <v>3928</v>
      </c>
      <c r="B2766" s="80">
        <v>42996</v>
      </c>
      <c r="C2766" s="67">
        <v>0.48402777777777778</v>
      </c>
      <c r="D2766" s="56" t="s">
        <v>3115</v>
      </c>
      <c r="E2766" s="46" t="str">
        <f t="array" ref="E2766">INDEX(list!$C$2:$C$4995,MATCH(D2766,list!$A$2:$A$4995,0))</f>
        <v>PCG - Grimes home</v>
      </c>
      <c r="F2766" s="56" t="s">
        <v>4403</v>
      </c>
      <c r="G2766" s="58">
        <v>2</v>
      </c>
      <c r="H2766" s="56" t="s">
        <v>4453</v>
      </c>
      <c r="I2766" s="56" t="s">
        <v>4213</v>
      </c>
      <c r="J2766" s="56"/>
    </row>
    <row r="2767" spans="1:10" ht="19.5" customHeight="1" thickBot="1">
      <c r="A2767" s="56" t="s">
        <v>3928</v>
      </c>
      <c r="B2767" s="80">
        <v>42996</v>
      </c>
      <c r="C2767" s="67">
        <v>0.49513888888888885</v>
      </c>
      <c r="D2767" s="56" t="s">
        <v>3117</v>
      </c>
      <c r="E2767" s="3" t="str">
        <f t="array" ref="E2767">INDEX(list!$C$2:$C$4995,MATCH(D2767,list!$A$2:$A$4995,0))</f>
        <v>PCG - Office Main</v>
      </c>
      <c r="F2767" s="56" t="s">
        <v>4403</v>
      </c>
      <c r="G2767" s="58">
        <v>1</v>
      </c>
      <c r="H2767" s="56" t="s">
        <v>4453</v>
      </c>
      <c r="I2767" s="56" t="s">
        <v>4213</v>
      </c>
      <c r="J2767" s="56"/>
    </row>
    <row r="2768" spans="1:10" ht="19.5" customHeight="1" thickBot="1">
      <c r="A2768" s="56" t="s">
        <v>3928</v>
      </c>
      <c r="B2768" s="80">
        <v>42996</v>
      </c>
      <c r="C2768" s="67">
        <v>0.50902777777777775</v>
      </c>
      <c r="D2768" s="56" t="s">
        <v>1585</v>
      </c>
      <c r="E2768" s="3" t="str">
        <f t="array" ref="E2768">INDEX(list!$C$2:$C$4995,MATCH(D2768,list!$A$2:$A$4995,0))</f>
        <v>PCG - Intuit/Quickbooks Support</v>
      </c>
      <c r="F2768" s="56" t="s">
        <v>4464</v>
      </c>
      <c r="G2768" s="58">
        <v>48</v>
      </c>
      <c r="H2768" s="56" t="s">
        <v>4453</v>
      </c>
      <c r="I2768" s="56" t="s">
        <v>4213</v>
      </c>
      <c r="J2768" s="56"/>
    </row>
    <row r="2769" spans="1:10" ht="19.5" customHeight="1" thickBot="1">
      <c r="A2769" s="3" t="s">
        <v>3928</v>
      </c>
      <c r="B2769" s="75">
        <v>42996</v>
      </c>
      <c r="C2769" s="53">
        <v>0.53263888888888888</v>
      </c>
      <c r="D2769" s="3" t="s">
        <v>3557</v>
      </c>
      <c r="E2769" s="3" t="str">
        <f t="array" ref="E2769">INDEX(list!$C$2:$C$4995,MATCH(D2769,list!$A$2:$A$4995,0))</f>
        <v>HelpGuide, Inc.</v>
      </c>
      <c r="F2769" s="3" t="s">
        <v>4207</v>
      </c>
      <c r="G2769" s="44">
        <v>1</v>
      </c>
      <c r="H2769" s="3" t="s">
        <v>4453</v>
      </c>
      <c r="I2769" s="3" t="s">
        <v>4213</v>
      </c>
      <c r="J2769" s="3" t="s">
        <v>4208</v>
      </c>
    </row>
    <row r="2770" spans="1:10" ht="19.5" customHeight="1" thickBot="1">
      <c r="A2770" s="3" t="s">
        <v>3928</v>
      </c>
      <c r="B2770" s="75">
        <v>42996</v>
      </c>
      <c r="C2770" s="53">
        <v>0.5444444444444444</v>
      </c>
      <c r="D2770" s="3" t="s">
        <v>3115</v>
      </c>
      <c r="E2770" s="46" t="str">
        <f t="array" ref="E2770">INDEX(list!$C$2:$C$4995,MATCH(D2770,list!$A$2:$A$4995,0))</f>
        <v>PCG - Grimes home</v>
      </c>
      <c r="F2770" s="3" t="s">
        <v>4563</v>
      </c>
      <c r="G2770" s="44">
        <v>4</v>
      </c>
      <c r="H2770" s="3" t="s">
        <v>4453</v>
      </c>
      <c r="I2770" s="3" t="s">
        <v>4213</v>
      </c>
      <c r="J2770" s="3"/>
    </row>
    <row r="2771" spans="1:10" ht="19.5" customHeight="1" thickBot="1">
      <c r="A2771" s="56" t="s">
        <v>3928</v>
      </c>
      <c r="B2771" s="80">
        <v>42996</v>
      </c>
      <c r="C2771" s="67">
        <v>0.54652777777777783</v>
      </c>
      <c r="D2771" s="56" t="s">
        <v>2547</v>
      </c>
      <c r="E2771" s="3" t="str">
        <f t="array" ref="E2771">INDEX(list!$C$2:$C$4995,MATCH(D2771,list!$A$2:$A$4995,0))</f>
        <v>ATT - AnaLaura cell</v>
      </c>
      <c r="F2771" s="56" t="s">
        <v>4412</v>
      </c>
      <c r="G2771" s="58">
        <v>1</v>
      </c>
      <c r="H2771" s="56" t="s">
        <v>4453</v>
      </c>
      <c r="I2771" s="56" t="s">
        <v>4213</v>
      </c>
      <c r="J2771" s="56"/>
    </row>
    <row r="2772" spans="1:10" ht="19.5" customHeight="1" thickBot="1">
      <c r="A2772" s="56" t="s">
        <v>3928</v>
      </c>
      <c r="B2772" s="80">
        <v>42996</v>
      </c>
      <c r="C2772" s="67">
        <v>0.57152777777777775</v>
      </c>
      <c r="D2772" s="56" t="s">
        <v>1012</v>
      </c>
      <c r="E2772" s="3" t="str">
        <f t="array" ref="E2772">INDEX(list!$C$2:$C$4995,MATCH(D2772,list!$A$2:$A$4995,0))</f>
        <v>ATT - Angel cell</v>
      </c>
      <c r="F2772" s="56" t="s">
        <v>4403</v>
      </c>
      <c r="G2772" s="58">
        <v>10</v>
      </c>
      <c r="H2772" s="56" t="s">
        <v>4453</v>
      </c>
      <c r="I2772" s="56" t="s">
        <v>4213</v>
      </c>
      <c r="J2772" s="56"/>
    </row>
    <row r="2773" spans="1:10" ht="19.5" customHeight="1" thickBot="1">
      <c r="A2773" s="3" t="s">
        <v>3928</v>
      </c>
      <c r="B2773" s="75">
        <v>42996</v>
      </c>
      <c r="C2773" s="53">
        <v>0.6645833333333333</v>
      </c>
      <c r="D2773" s="3" t="s">
        <v>3583</v>
      </c>
      <c r="E2773" s="3" t="str">
        <f t="array" ref="E2773">INDEX(list!$C$2:$C$4995,MATCH(D2773,list!$A$2:$A$4995,0))</f>
        <v>PDM - Don Hoffman</v>
      </c>
      <c r="F2773" s="3" t="s">
        <v>4403</v>
      </c>
      <c r="G2773" s="44">
        <v>6</v>
      </c>
      <c r="H2773" s="3" t="s">
        <v>4453</v>
      </c>
      <c r="I2773" s="3" t="s">
        <v>4213</v>
      </c>
      <c r="J2773" s="3"/>
    </row>
    <row r="2774" spans="1:10" ht="19.5" customHeight="1" thickBot="1">
      <c r="A2774" s="56" t="s">
        <v>3928</v>
      </c>
      <c r="B2774" s="80">
        <v>42996</v>
      </c>
      <c r="C2774" s="67">
        <v>0.6777777777777777</v>
      </c>
      <c r="D2774" s="56" t="s">
        <v>1012</v>
      </c>
      <c r="E2774" s="3" t="str">
        <f t="array" ref="E2774">INDEX(list!$C$2:$C$4995,MATCH(D2774,list!$A$2:$A$4995,0))</f>
        <v>ATT - Angel cell</v>
      </c>
      <c r="F2774" s="56" t="s">
        <v>4403</v>
      </c>
      <c r="G2774" s="58">
        <v>1</v>
      </c>
      <c r="H2774" s="56" t="s">
        <v>4453</v>
      </c>
      <c r="I2774" s="56" t="s">
        <v>4213</v>
      </c>
      <c r="J2774" s="56"/>
    </row>
    <row r="2775" spans="1:10" ht="19.5" customHeight="1" thickBot="1">
      <c r="A2775" s="56" t="s">
        <v>3928</v>
      </c>
      <c r="B2775" s="80">
        <v>42996</v>
      </c>
      <c r="C2775" s="67">
        <v>0.68402777777777779</v>
      </c>
      <c r="D2775" s="56" t="s">
        <v>1012</v>
      </c>
      <c r="E2775" s="3" t="str">
        <f t="array" ref="E2775">INDEX(list!$C$2:$C$4995,MATCH(D2775,list!$A$2:$A$4995,0))</f>
        <v>ATT - Angel cell</v>
      </c>
      <c r="F2775" s="56" t="s">
        <v>4423</v>
      </c>
      <c r="G2775" s="58">
        <v>79</v>
      </c>
      <c r="H2775" s="56" t="s">
        <v>4453</v>
      </c>
      <c r="I2775" s="56" t="s">
        <v>4213</v>
      </c>
      <c r="J2775" s="56"/>
    </row>
    <row r="2776" spans="1:10" ht="19.5" customHeight="1" thickBot="1">
      <c r="A2776" s="56" t="s">
        <v>3928</v>
      </c>
      <c r="B2776" s="80">
        <v>42996</v>
      </c>
      <c r="C2776" s="67">
        <v>0.73958333333333337</v>
      </c>
      <c r="D2776" s="56" t="s">
        <v>1012</v>
      </c>
      <c r="E2776" s="3" t="str">
        <f t="array" ref="E2776">INDEX(list!$C$2:$C$4995,MATCH(D2776,list!$A$2:$A$4995,0))</f>
        <v>ATT - Angel cell</v>
      </c>
      <c r="F2776" s="56" t="s">
        <v>4403</v>
      </c>
      <c r="G2776" s="58">
        <v>31</v>
      </c>
      <c r="H2776" s="56" t="s">
        <v>4453</v>
      </c>
      <c r="I2776" s="56" t="s">
        <v>4213</v>
      </c>
      <c r="J2776" s="56"/>
    </row>
    <row r="2777" spans="1:10" ht="19.5" customHeight="1" thickBot="1">
      <c r="A2777" s="56" t="s">
        <v>3928</v>
      </c>
      <c r="B2777" s="80">
        <v>42996</v>
      </c>
      <c r="C2777" s="67">
        <v>0.77222222222222225</v>
      </c>
      <c r="D2777" s="56" t="s">
        <v>2080</v>
      </c>
      <c r="E2777" s="3" t="str">
        <f t="array" ref="E2777">INDEX(list!$C$2:$C$4995,MATCH(D2777,list!$A$2:$A$4995,0))</f>
        <v>ATT - Above The Top - Susanne Mardirosian Cell</v>
      </c>
      <c r="F2777" s="56" t="s">
        <v>4403</v>
      </c>
      <c r="G2777" s="58">
        <v>13</v>
      </c>
      <c r="H2777" s="56" t="s">
        <v>4453</v>
      </c>
      <c r="I2777" s="56" t="s">
        <v>4213</v>
      </c>
      <c r="J2777" s="56"/>
    </row>
    <row r="2778" spans="1:10" ht="19.5" customHeight="1" thickBot="1">
      <c r="A2778" s="3" t="s">
        <v>3932</v>
      </c>
      <c r="B2778" s="75">
        <v>42997</v>
      </c>
      <c r="C2778" s="53">
        <v>0.27777777777777779</v>
      </c>
      <c r="D2778" s="3" t="s">
        <v>3557</v>
      </c>
      <c r="E2778" s="3" t="str">
        <f t="array" ref="E2778">INDEX(list!$C$2:$C$4995,MATCH(D2778,list!$A$2:$A$4995,0))</f>
        <v>HelpGuide, Inc.</v>
      </c>
      <c r="F2778" s="3" t="s">
        <v>4207</v>
      </c>
      <c r="G2778" s="44">
        <v>1</v>
      </c>
      <c r="H2778" s="3" t="s">
        <v>4453</v>
      </c>
      <c r="I2778" s="3" t="s">
        <v>4213</v>
      </c>
      <c r="J2778" s="3" t="s">
        <v>4208</v>
      </c>
    </row>
    <row r="2779" spans="1:10" ht="19.5" customHeight="1" thickBot="1">
      <c r="A2779" s="3" t="s">
        <v>3932</v>
      </c>
      <c r="B2779" s="75">
        <v>42997</v>
      </c>
      <c r="C2779" s="53">
        <v>0.34097222222222223</v>
      </c>
      <c r="D2779" s="3" t="s">
        <v>7</v>
      </c>
      <c r="E2779" s="3" t="str">
        <f t="array" ref="E2779">INDEX(list!$C$2:$C$4995,MATCH(D2779,list!$A$2:$A$4995,0))</f>
        <v>?</v>
      </c>
      <c r="F2779" s="3" t="s">
        <v>4362</v>
      </c>
      <c r="G2779" s="44">
        <v>8</v>
      </c>
      <c r="H2779" s="3" t="s">
        <v>4458</v>
      </c>
      <c r="I2779" s="3" t="s">
        <v>4213</v>
      </c>
      <c r="J2779" s="3"/>
    </row>
    <row r="2780" spans="1:10" ht="19.5" customHeight="1" thickBot="1">
      <c r="A2780" s="3" t="s">
        <v>3932</v>
      </c>
      <c r="B2780" s="75">
        <v>42997</v>
      </c>
      <c r="C2780" s="53">
        <v>0.44791666666666669</v>
      </c>
      <c r="D2780" s="3" t="s">
        <v>3583</v>
      </c>
      <c r="E2780" s="3" t="str">
        <f t="array" ref="E2780">INDEX(list!$C$2:$C$4995,MATCH(D2780,list!$A$2:$A$4995,0))</f>
        <v>PDM - Don Hoffman</v>
      </c>
      <c r="F2780" s="3" t="s">
        <v>4403</v>
      </c>
      <c r="G2780" s="44">
        <v>1</v>
      </c>
      <c r="H2780" s="3" t="s">
        <v>4458</v>
      </c>
      <c r="I2780" s="3" t="s">
        <v>4213</v>
      </c>
      <c r="J2780" s="3"/>
    </row>
    <row r="2781" spans="1:10" ht="19.5" customHeight="1" thickBot="1">
      <c r="A2781" s="56" t="s">
        <v>3932</v>
      </c>
      <c r="B2781" s="80">
        <v>42997</v>
      </c>
      <c r="C2781" s="67">
        <v>0.45555555555555555</v>
      </c>
      <c r="D2781" s="56" t="s">
        <v>2756</v>
      </c>
      <c r="E2781" s="3" t="str">
        <f t="array" ref="E2781">INDEX(list!$C$2:$C$4995,MATCH(D2781,list!$A$2:$A$4995,0))</f>
        <v>PCG - Bill Grimes cell</v>
      </c>
      <c r="F2781" s="56" t="s">
        <v>4412</v>
      </c>
      <c r="G2781" s="58">
        <v>3</v>
      </c>
      <c r="H2781" s="56" t="s">
        <v>4458</v>
      </c>
      <c r="I2781" s="56" t="s">
        <v>4213</v>
      </c>
      <c r="J2781" s="56"/>
    </row>
    <row r="2782" spans="1:10" ht="19.5" customHeight="1" thickBot="1">
      <c r="A2782" s="56" t="s">
        <v>3932</v>
      </c>
      <c r="B2782" s="80">
        <v>42997</v>
      </c>
      <c r="C2782" s="67">
        <v>0.4597222222222222</v>
      </c>
      <c r="D2782" s="56" t="s">
        <v>2756</v>
      </c>
      <c r="E2782" s="3" t="str">
        <f t="array" ref="E2782">INDEX(list!$C$2:$C$4995,MATCH(D2782,list!$A$2:$A$4995,0))</f>
        <v>PCG - Bill Grimes cell</v>
      </c>
      <c r="F2782" s="56" t="s">
        <v>4403</v>
      </c>
      <c r="G2782" s="58">
        <v>8</v>
      </c>
      <c r="H2782" s="56" t="s">
        <v>4458</v>
      </c>
      <c r="I2782" s="56" t="s">
        <v>4213</v>
      </c>
      <c r="J2782" s="56"/>
    </row>
    <row r="2783" spans="1:10" ht="19.5" customHeight="1" thickBot="1">
      <c r="A2783" s="56" t="s">
        <v>3932</v>
      </c>
      <c r="B2783" s="80">
        <v>42997</v>
      </c>
      <c r="C2783" s="67">
        <v>0.46527777777777773</v>
      </c>
      <c r="D2783" s="56" t="s">
        <v>2756</v>
      </c>
      <c r="E2783" s="3" t="str">
        <f t="array" ref="E2783">INDEX(list!$C$2:$C$4995,MATCH(D2783,list!$A$2:$A$4995,0))</f>
        <v>PCG - Bill Grimes cell</v>
      </c>
      <c r="F2783" s="56" t="s">
        <v>4412</v>
      </c>
      <c r="G2783" s="58">
        <v>1</v>
      </c>
      <c r="H2783" s="56" t="s">
        <v>4458</v>
      </c>
      <c r="I2783" s="56" t="s">
        <v>4213</v>
      </c>
      <c r="J2783" s="56"/>
    </row>
    <row r="2784" spans="1:10" ht="19.5" customHeight="1" thickBot="1">
      <c r="A2784" s="56" t="s">
        <v>3932</v>
      </c>
      <c r="B2784" s="80">
        <v>42997</v>
      </c>
      <c r="C2784" s="67">
        <v>0.46527777777777773</v>
      </c>
      <c r="D2784" s="56" t="s">
        <v>2756</v>
      </c>
      <c r="E2784" s="3" t="str">
        <f t="array" ref="E2784">INDEX(list!$C$2:$C$4995,MATCH(D2784,list!$A$2:$A$4995,0))</f>
        <v>PCG - Bill Grimes cell</v>
      </c>
      <c r="F2784" s="56" t="s">
        <v>4403</v>
      </c>
      <c r="G2784" s="58">
        <v>4</v>
      </c>
      <c r="H2784" s="56" t="s">
        <v>4458</v>
      </c>
      <c r="I2784" s="56" t="s">
        <v>4213</v>
      </c>
      <c r="J2784" s="56"/>
    </row>
    <row r="2785" spans="1:10" ht="19.5" customHeight="1" thickBot="1">
      <c r="A2785" s="56" t="s">
        <v>3932</v>
      </c>
      <c r="B2785" s="80">
        <v>42997</v>
      </c>
      <c r="C2785" s="67">
        <v>0.48194444444444445</v>
      </c>
      <c r="D2785" s="56" t="s">
        <v>1012</v>
      </c>
      <c r="E2785" s="3" t="str">
        <f t="array" ref="E2785">INDEX(list!$C$2:$C$4995,MATCH(D2785,list!$A$2:$A$4995,0))</f>
        <v>ATT - Angel cell</v>
      </c>
      <c r="F2785" s="56" t="s">
        <v>4423</v>
      </c>
      <c r="G2785" s="58">
        <v>18</v>
      </c>
      <c r="H2785" s="56" t="s">
        <v>4458</v>
      </c>
      <c r="I2785" s="56" t="s">
        <v>4213</v>
      </c>
      <c r="J2785" s="56"/>
    </row>
    <row r="2786" spans="1:10" ht="19.5" customHeight="1" thickBot="1">
      <c r="A2786" s="3" t="s">
        <v>3932</v>
      </c>
      <c r="B2786" s="75">
        <v>42997</v>
      </c>
      <c r="C2786" s="53">
        <v>0.49791666666666662</v>
      </c>
      <c r="D2786" s="3" t="s">
        <v>3583</v>
      </c>
      <c r="E2786" s="3" t="str">
        <f t="array" ref="E2786">INDEX(list!$C$2:$C$4995,MATCH(D2786,list!$A$2:$A$4995,0))</f>
        <v>PDM - Don Hoffman</v>
      </c>
      <c r="F2786" s="3" t="s">
        <v>4403</v>
      </c>
      <c r="G2786" s="44">
        <v>1</v>
      </c>
      <c r="H2786" s="3" t="s">
        <v>4458</v>
      </c>
      <c r="I2786" s="3" t="s">
        <v>4213</v>
      </c>
      <c r="J2786" s="3"/>
    </row>
    <row r="2787" spans="1:10" ht="19.5" customHeight="1" thickBot="1">
      <c r="A2787" s="3" t="s">
        <v>3932</v>
      </c>
      <c r="B2787" s="75">
        <v>42997</v>
      </c>
      <c r="C2787" s="53">
        <v>0.49861111111111112</v>
      </c>
      <c r="D2787" s="3" t="s">
        <v>3272</v>
      </c>
      <c r="E2787" s="3" t="str">
        <f t="array" ref="E2787">INDEX(list!$C$2:$C$4995,MATCH(D2787,list!$A$2:$A$4995,0))</f>
        <v>Elaina Cell</v>
      </c>
      <c r="F2787" s="3" t="s">
        <v>4422</v>
      </c>
      <c r="G2787" s="44">
        <v>1</v>
      </c>
      <c r="H2787" s="3" t="s">
        <v>4458</v>
      </c>
      <c r="I2787" s="3" t="s">
        <v>4213</v>
      </c>
      <c r="J2787" s="3"/>
    </row>
    <row r="2788" spans="1:10" ht="19.5" customHeight="1" thickBot="1">
      <c r="A2788" s="3" t="s">
        <v>3932</v>
      </c>
      <c r="B2788" s="75">
        <v>42997</v>
      </c>
      <c r="C2788" s="53">
        <v>0.51666666666666672</v>
      </c>
      <c r="D2788" s="3" t="s">
        <v>3557</v>
      </c>
      <c r="E2788" s="3" t="str">
        <f t="array" ref="E2788">INDEX(list!$C$2:$C$4995,MATCH(D2788,list!$A$2:$A$4995,0))</f>
        <v>HelpGuide, Inc.</v>
      </c>
      <c r="F2788" s="3" t="s">
        <v>4207</v>
      </c>
      <c r="G2788" s="44">
        <v>1</v>
      </c>
      <c r="H2788" s="3" t="s">
        <v>4453</v>
      </c>
      <c r="I2788" s="3" t="s">
        <v>4213</v>
      </c>
      <c r="J2788" s="3" t="s">
        <v>4208</v>
      </c>
    </row>
    <row r="2789" spans="1:10" ht="19.5" customHeight="1" thickBot="1">
      <c r="A2789" s="3" t="s">
        <v>3932</v>
      </c>
      <c r="B2789" s="75">
        <v>42997</v>
      </c>
      <c r="C2789" s="53">
        <v>0.53125</v>
      </c>
      <c r="D2789" s="3" t="s">
        <v>2462</v>
      </c>
      <c r="E2789" s="3" t="str">
        <f t="array" ref="E2789">INDEX(list!$C$2:$C$4995,MATCH(D2789,list!$A$2:$A$4995,0))</f>
        <v>Natalie</v>
      </c>
      <c r="F2789" s="3" t="s">
        <v>4412</v>
      </c>
      <c r="G2789" s="44">
        <v>9</v>
      </c>
      <c r="H2789" s="3" t="s">
        <v>4458</v>
      </c>
      <c r="I2789" s="3" t="s">
        <v>4213</v>
      </c>
      <c r="J2789" s="3"/>
    </row>
    <row r="2790" spans="1:10" ht="19.5" customHeight="1" thickBot="1">
      <c r="A2790" s="3" t="s">
        <v>3932</v>
      </c>
      <c r="B2790" s="75">
        <v>42997</v>
      </c>
      <c r="C2790" s="53">
        <v>0.5444444444444444</v>
      </c>
      <c r="D2790" s="3" t="s">
        <v>3272</v>
      </c>
      <c r="E2790" s="3" t="str">
        <f t="array" ref="E2790">INDEX(list!$C$2:$C$4995,MATCH(D2790,list!$A$2:$A$4995,0))</f>
        <v>Elaina Cell</v>
      </c>
      <c r="F2790" s="3" t="s">
        <v>4422</v>
      </c>
      <c r="G2790" s="44">
        <v>1</v>
      </c>
      <c r="H2790" s="3" t="s">
        <v>4458</v>
      </c>
      <c r="I2790" s="3" t="s">
        <v>4213</v>
      </c>
      <c r="J2790" s="3"/>
    </row>
    <row r="2791" spans="1:10" ht="19.5" customHeight="1" thickBot="1">
      <c r="A2791" s="3" t="s">
        <v>3932</v>
      </c>
      <c r="B2791" s="75">
        <v>42997</v>
      </c>
      <c r="C2791" s="53">
        <v>0.5444444444444444</v>
      </c>
      <c r="D2791" s="3" t="s">
        <v>3272</v>
      </c>
      <c r="E2791" s="3" t="str">
        <f t="array" ref="E2791">INDEX(list!$C$2:$C$4995,MATCH(D2791,list!$A$2:$A$4995,0))</f>
        <v>Elaina Cell</v>
      </c>
      <c r="F2791" s="3" t="s">
        <v>4422</v>
      </c>
      <c r="G2791" s="44">
        <v>2</v>
      </c>
      <c r="H2791" s="3" t="s">
        <v>4458</v>
      </c>
      <c r="I2791" s="3" t="s">
        <v>4213</v>
      </c>
      <c r="J2791" s="3"/>
    </row>
    <row r="2792" spans="1:10" ht="19.5" customHeight="1" thickBot="1">
      <c r="A2792" s="3" t="s">
        <v>3932</v>
      </c>
      <c r="B2792" s="75">
        <v>42997</v>
      </c>
      <c r="C2792" s="53">
        <v>0.59722222222222221</v>
      </c>
      <c r="D2792" s="3" t="s">
        <v>2472</v>
      </c>
      <c r="E2792" s="3" t="str">
        <f t="array" ref="E2792">INDEX(list!$C$2:$C$4995,MATCH(D2792,list!$A$2:$A$4995,0))</f>
        <v>SOCO - TSC/PJ Salvage/Loomworks</v>
      </c>
      <c r="F2792" s="3" t="s">
        <v>4403</v>
      </c>
      <c r="G2792" s="44">
        <v>22</v>
      </c>
      <c r="H2792" s="3" t="s">
        <v>4453</v>
      </c>
      <c r="I2792" s="3" t="s">
        <v>4213</v>
      </c>
      <c r="J2792" s="3"/>
    </row>
    <row r="2793" spans="1:10" ht="19.5" customHeight="1" thickBot="1">
      <c r="A2793" s="3" t="s">
        <v>3932</v>
      </c>
      <c r="B2793" s="75">
        <v>42997</v>
      </c>
      <c r="C2793" s="53">
        <v>0.61875000000000002</v>
      </c>
      <c r="D2793" s="3" t="s">
        <v>2058</v>
      </c>
      <c r="E2793" s="3" t="str">
        <f t="array" ref="E2793">INDEX(list!$C$2:$C$4995,MATCH(D2793,list!$A$2:$A$4995,0))</f>
        <v>CPL - Beth Home</v>
      </c>
      <c r="F2793" s="3" t="s">
        <v>4403</v>
      </c>
      <c r="G2793" s="44">
        <v>21</v>
      </c>
      <c r="H2793" s="3" t="s">
        <v>4453</v>
      </c>
      <c r="I2793" s="3" t="s">
        <v>4213</v>
      </c>
      <c r="J2793" s="3"/>
    </row>
    <row r="2794" spans="1:10" ht="19.5" customHeight="1" thickBot="1">
      <c r="A2794" s="3" t="s">
        <v>3932</v>
      </c>
      <c r="B2794" s="75">
        <v>42997</v>
      </c>
      <c r="C2794" s="53">
        <v>0.71250000000000002</v>
      </c>
      <c r="D2794" s="3" t="s">
        <v>2872</v>
      </c>
      <c r="E2794" s="3" t="str">
        <f t="array" ref="E2794">INDEX(list!$C$2:$C$4995,MATCH(D2794,list!$A$2:$A$4995,0))</f>
        <v>ET - Main</v>
      </c>
      <c r="F2794" s="3" t="s">
        <v>4403</v>
      </c>
      <c r="G2794" s="44">
        <v>20</v>
      </c>
      <c r="H2794" s="3" t="s">
        <v>4453</v>
      </c>
      <c r="I2794" s="3" t="s">
        <v>4213</v>
      </c>
      <c r="J2794" s="3"/>
    </row>
    <row r="2795" spans="1:10" ht="19.5" customHeight="1" thickBot="1">
      <c r="A2795" s="3" t="s">
        <v>3932</v>
      </c>
      <c r="B2795" s="75">
        <v>42997</v>
      </c>
      <c r="C2795" s="53">
        <v>0.78333333333333333</v>
      </c>
      <c r="D2795" s="3" t="s">
        <v>2117</v>
      </c>
      <c r="E2795" s="3" t="str">
        <f t="array" ref="E2795">INDEX(list!$C$2:$C$4995,MATCH(D2795,list!$A$2:$A$4995,0))</f>
        <v>FB - Mitch Jacobs</v>
      </c>
      <c r="F2795" s="3" t="s">
        <v>4403</v>
      </c>
      <c r="G2795" s="44">
        <v>4</v>
      </c>
      <c r="H2795" s="3" t="s">
        <v>4453</v>
      </c>
      <c r="I2795" s="3" t="s">
        <v>4213</v>
      </c>
      <c r="J2795" s="3"/>
    </row>
    <row r="2796" spans="1:10" ht="19.5" customHeight="1" thickBot="1">
      <c r="A2796" s="56" t="s">
        <v>3933</v>
      </c>
      <c r="B2796" s="80">
        <v>42998</v>
      </c>
      <c r="C2796" s="67">
        <v>0.38611111111111113</v>
      </c>
      <c r="D2796" s="56" t="s">
        <v>2947</v>
      </c>
      <c r="E2796" s="46" t="str">
        <f t="array" ref="E2796">INDEX(list!$C$2:$C$4995,MATCH(D2796,list!$A$2:$A$4995,0))</f>
        <v>MLH - Home number</v>
      </c>
      <c r="F2796" s="56" t="s">
        <v>4408</v>
      </c>
      <c r="G2796" s="58">
        <v>2</v>
      </c>
      <c r="H2796" s="56" t="s">
        <v>4453</v>
      </c>
      <c r="I2796" s="56" t="s">
        <v>4213</v>
      </c>
      <c r="J2796" s="56"/>
    </row>
    <row r="2797" spans="1:10" ht="19.5" customHeight="1" thickBot="1">
      <c r="A2797" s="56" t="s">
        <v>3933</v>
      </c>
      <c r="B2797" s="80">
        <v>42998</v>
      </c>
      <c r="C2797" s="67">
        <v>0.39861111111111108</v>
      </c>
      <c r="D2797" s="56" t="s">
        <v>2947</v>
      </c>
      <c r="E2797" s="46" t="str">
        <f t="array" ref="E2797">INDEX(list!$C$2:$C$4995,MATCH(D2797,list!$A$2:$A$4995,0))</f>
        <v>MLH - Home number</v>
      </c>
      <c r="F2797" s="56" t="s">
        <v>4403</v>
      </c>
      <c r="G2797" s="58">
        <v>29</v>
      </c>
      <c r="H2797" s="56" t="s">
        <v>4453</v>
      </c>
      <c r="I2797" s="56" t="s">
        <v>4213</v>
      </c>
      <c r="J2797" s="56"/>
    </row>
    <row r="2798" spans="1:10" ht="19.5" customHeight="1" thickBot="1">
      <c r="A2798" s="3" t="s">
        <v>3933</v>
      </c>
      <c r="B2798" s="75">
        <v>42998</v>
      </c>
      <c r="C2798" s="53">
        <v>0.39999999999999997</v>
      </c>
      <c r="D2798" s="3" t="s">
        <v>3557</v>
      </c>
      <c r="E2798" s="3" t="str">
        <f t="array" ref="E2798">INDEX(list!$C$2:$C$4995,MATCH(D2798,list!$A$2:$A$4995,0))</f>
        <v>HelpGuide, Inc.</v>
      </c>
      <c r="F2798" s="3" t="s">
        <v>4207</v>
      </c>
      <c r="G2798" s="44">
        <v>1</v>
      </c>
      <c r="H2798" s="3" t="s">
        <v>4453</v>
      </c>
      <c r="I2798" s="3" t="s">
        <v>4213</v>
      </c>
      <c r="J2798" s="3" t="s">
        <v>4208</v>
      </c>
    </row>
    <row r="2799" spans="1:10" ht="19.5" customHeight="1" thickBot="1">
      <c r="A2799" s="56" t="s">
        <v>3933</v>
      </c>
      <c r="B2799" s="80">
        <v>42998</v>
      </c>
      <c r="C2799" s="67">
        <v>0.41875000000000001</v>
      </c>
      <c r="D2799" s="56" t="s">
        <v>1012</v>
      </c>
      <c r="E2799" s="3" t="str">
        <f t="array" ref="E2799">INDEX(list!$C$2:$C$4995,MATCH(D2799,list!$A$2:$A$4995,0))</f>
        <v>ATT - Angel cell</v>
      </c>
      <c r="F2799" s="56" t="s">
        <v>4423</v>
      </c>
      <c r="G2799" s="58">
        <v>1</v>
      </c>
      <c r="H2799" s="56" t="s">
        <v>4453</v>
      </c>
      <c r="I2799" s="56" t="s">
        <v>4213</v>
      </c>
      <c r="J2799" s="56"/>
    </row>
    <row r="2800" spans="1:10" ht="19.5" customHeight="1" thickBot="1">
      <c r="A2800" s="56" t="s">
        <v>3933</v>
      </c>
      <c r="B2800" s="80">
        <v>42998</v>
      </c>
      <c r="C2800" s="67">
        <v>0.41944444444444445</v>
      </c>
      <c r="D2800" s="56" t="s">
        <v>88</v>
      </c>
      <c r="E2800" s="3" t="str">
        <f t="array" ref="E2800">INDEX(list!$C$2:$C$4995,MATCH(D2800,list!$A$2:$A$4995,0))</f>
        <v>Chuck Scudder</v>
      </c>
      <c r="F2800" s="56" t="s">
        <v>4682</v>
      </c>
      <c r="G2800" s="58">
        <v>5</v>
      </c>
      <c r="H2800" s="56" t="s">
        <v>4453</v>
      </c>
      <c r="I2800" s="56" t="s">
        <v>4213</v>
      </c>
      <c r="J2800" s="56"/>
    </row>
    <row r="2801" spans="1:10" ht="19.5" customHeight="1" thickBot="1">
      <c r="A2801" s="56" t="s">
        <v>3933</v>
      </c>
      <c r="B2801" s="80">
        <v>42998</v>
      </c>
      <c r="C2801" s="67">
        <v>0.4201388888888889</v>
      </c>
      <c r="D2801" s="56" t="s">
        <v>3557</v>
      </c>
      <c r="E2801" s="3" t="str">
        <f t="array" ref="E2801">INDEX(list!$C$2:$C$4995,MATCH(D2801,list!$A$2:$A$4995,0))</f>
        <v>HelpGuide, Inc.</v>
      </c>
      <c r="F2801" s="56" t="s">
        <v>4207</v>
      </c>
      <c r="G2801" s="58">
        <v>1</v>
      </c>
      <c r="H2801" s="56" t="s">
        <v>4453</v>
      </c>
      <c r="I2801" s="56" t="s">
        <v>4213</v>
      </c>
      <c r="J2801" s="56" t="s">
        <v>4208</v>
      </c>
    </row>
    <row r="2802" spans="1:10" ht="19.5" customHeight="1" thickBot="1">
      <c r="A2802" s="56" t="s">
        <v>3933</v>
      </c>
      <c r="B2802" s="80">
        <v>42998</v>
      </c>
      <c r="C2802" s="67">
        <v>0.42222222222222222</v>
      </c>
      <c r="D2802" s="56" t="s">
        <v>1012</v>
      </c>
      <c r="E2802" s="3" t="str">
        <f t="array" ref="E2802">INDEX(list!$C$2:$C$4995,MATCH(D2802,list!$A$2:$A$4995,0))</f>
        <v>ATT - Angel cell</v>
      </c>
      <c r="F2802" s="56" t="s">
        <v>4423</v>
      </c>
      <c r="G2802" s="58">
        <v>22</v>
      </c>
      <c r="H2802" s="56" t="s">
        <v>4453</v>
      </c>
      <c r="I2802" s="56" t="s">
        <v>4213</v>
      </c>
      <c r="J2802" s="56"/>
    </row>
    <row r="2803" spans="1:10" ht="19.5" customHeight="1" thickBot="1">
      <c r="A2803" s="3" t="s">
        <v>3933</v>
      </c>
      <c r="B2803" s="75">
        <v>42998</v>
      </c>
      <c r="C2803" s="53">
        <v>0.4381944444444445</v>
      </c>
      <c r="D2803" s="3" t="s">
        <v>706</v>
      </c>
      <c r="E2803" s="3" t="str">
        <f t="array" ref="E2803">INDEX(list!$C$2:$C$4995,MATCH(D2803,list!$A$2:$A$4995,0))</f>
        <v>RaShelle S. Roberts-inVision</v>
      </c>
      <c r="F2803" s="3" t="s">
        <v>4704</v>
      </c>
      <c r="G2803" s="44">
        <v>10</v>
      </c>
      <c r="H2803" s="3" t="s">
        <v>4453</v>
      </c>
      <c r="I2803" s="3" t="s">
        <v>4213</v>
      </c>
      <c r="J2803" s="3"/>
    </row>
    <row r="2804" spans="1:10" ht="19.5" customHeight="1" thickBot="1">
      <c r="A2804" s="3" t="s">
        <v>3933</v>
      </c>
      <c r="B2804" s="75">
        <v>42998</v>
      </c>
      <c r="C2804" s="53">
        <v>0.4465277777777778</v>
      </c>
      <c r="D2804" s="3" t="s">
        <v>2781</v>
      </c>
      <c r="E2804" s="3" t="str">
        <f t="array" ref="E2804">INDEX(list!$C$2:$C$4995,MATCH(D2804,list!$A$2:$A$4995,0))</f>
        <v>?</v>
      </c>
      <c r="F2804" s="3" t="s">
        <v>4412</v>
      </c>
      <c r="G2804" s="44">
        <v>2</v>
      </c>
      <c r="H2804" s="3" t="s">
        <v>4453</v>
      </c>
      <c r="I2804" s="3" t="s">
        <v>4213</v>
      </c>
      <c r="J2804" s="3"/>
    </row>
    <row r="2805" spans="1:10" ht="19.5" customHeight="1" thickBot="1">
      <c r="A2805" s="3" t="s">
        <v>3933</v>
      </c>
      <c r="B2805" s="75">
        <v>42998</v>
      </c>
      <c r="C2805" s="53">
        <v>0.45624999999999999</v>
      </c>
      <c r="D2805" s="3" t="s">
        <v>2781</v>
      </c>
      <c r="E2805" s="3" t="str">
        <f t="array" ref="E2805">INDEX(list!$C$2:$C$4995,MATCH(D2805,list!$A$2:$A$4995,0))</f>
        <v>?</v>
      </c>
      <c r="F2805" s="3" t="s">
        <v>4403</v>
      </c>
      <c r="G2805" s="44">
        <v>22</v>
      </c>
      <c r="H2805" s="3" t="s">
        <v>4453</v>
      </c>
      <c r="I2805" s="3" t="s">
        <v>4213</v>
      </c>
      <c r="J2805" s="3"/>
    </row>
    <row r="2806" spans="1:10" ht="19.5" customHeight="1" thickBot="1">
      <c r="A2806" s="3" t="s">
        <v>3933</v>
      </c>
      <c r="B2806" s="75">
        <v>42998</v>
      </c>
      <c r="C2806" s="53">
        <v>0.47361111111111115</v>
      </c>
      <c r="D2806" s="3" t="s">
        <v>2547</v>
      </c>
      <c r="E2806" s="3" t="str">
        <f t="array" ref="E2806">INDEX(list!$C$2:$C$4995,MATCH(D2806,list!$A$2:$A$4995,0))</f>
        <v>ATT - AnaLaura cell</v>
      </c>
      <c r="F2806" s="3" t="s">
        <v>4403</v>
      </c>
      <c r="G2806" s="44">
        <v>4</v>
      </c>
      <c r="H2806" s="3" t="s">
        <v>4453</v>
      </c>
      <c r="I2806" s="3" t="s">
        <v>4213</v>
      </c>
      <c r="J2806" s="3"/>
    </row>
    <row r="2807" spans="1:10" ht="19.5" customHeight="1" thickBot="1">
      <c r="A2807" s="3" t="s">
        <v>3933</v>
      </c>
      <c r="B2807" s="75">
        <v>42998</v>
      </c>
      <c r="C2807" s="53">
        <v>0.48958333333333331</v>
      </c>
      <c r="D2807" s="3" t="s">
        <v>3557</v>
      </c>
      <c r="E2807" s="3" t="str">
        <f t="array" ref="E2807">INDEX(list!$C$2:$C$4995,MATCH(D2807,list!$A$2:$A$4995,0))</f>
        <v>HelpGuide, Inc.</v>
      </c>
      <c r="F2807" s="3" t="s">
        <v>4207</v>
      </c>
      <c r="G2807" s="44">
        <v>1</v>
      </c>
      <c r="H2807" s="3" t="s">
        <v>4453</v>
      </c>
      <c r="I2807" s="3" t="s">
        <v>4213</v>
      </c>
      <c r="J2807" s="3" t="s">
        <v>4208</v>
      </c>
    </row>
    <row r="2808" spans="1:10" ht="19.5" customHeight="1" thickBot="1">
      <c r="A2808" s="3" t="s">
        <v>3933</v>
      </c>
      <c r="B2808" s="75">
        <v>42998</v>
      </c>
      <c r="C2808" s="53">
        <v>0.50486111111111109</v>
      </c>
      <c r="D2808" s="3" t="s">
        <v>2872</v>
      </c>
      <c r="E2808" s="3" t="str">
        <f t="array" ref="E2808">INDEX(list!$C$2:$C$4995,MATCH(D2808,list!$A$2:$A$4995,0))</f>
        <v>ET - Main</v>
      </c>
      <c r="F2808" s="3" t="s">
        <v>4403</v>
      </c>
      <c r="G2808" s="44">
        <v>6</v>
      </c>
      <c r="H2808" s="3" t="s">
        <v>4453</v>
      </c>
      <c r="I2808" s="3" t="s">
        <v>4213</v>
      </c>
      <c r="J2808" s="3"/>
    </row>
    <row r="2809" spans="1:10" ht="19.5" customHeight="1" thickBot="1">
      <c r="A2809" s="3" t="s">
        <v>3933</v>
      </c>
      <c r="B2809" s="75">
        <v>42998</v>
      </c>
      <c r="C2809" s="53">
        <v>0.51388888888888895</v>
      </c>
      <c r="D2809" s="3" t="s">
        <v>2872</v>
      </c>
      <c r="E2809" s="3" t="str">
        <f t="array" ref="E2809">INDEX(list!$C$2:$C$4995,MATCH(D2809,list!$A$2:$A$4995,0))</f>
        <v>ET - Main</v>
      </c>
      <c r="F2809" s="3" t="s">
        <v>4404</v>
      </c>
      <c r="G2809" s="44">
        <v>1</v>
      </c>
      <c r="H2809" s="3" t="s">
        <v>4453</v>
      </c>
      <c r="I2809" s="3" t="s">
        <v>4213</v>
      </c>
      <c r="J2809" s="3"/>
    </row>
    <row r="2810" spans="1:10" ht="19.5" customHeight="1" thickBot="1">
      <c r="A2810" s="56" t="s">
        <v>3933</v>
      </c>
      <c r="B2810" s="80">
        <v>42998</v>
      </c>
      <c r="C2810" s="67">
        <v>0.55138888888888882</v>
      </c>
      <c r="D2810" s="56" t="s">
        <v>2992</v>
      </c>
      <c r="E2810" s="3" t="str">
        <f t="array" ref="E2810">INDEX(list!$C$2:$C$4995,MATCH(D2810,list!$A$2:$A$4995,0))</f>
        <v>Tamara Van Nuck-Van Nuck Interior Design</v>
      </c>
      <c r="F2810" s="56" t="s">
        <v>4408</v>
      </c>
      <c r="G2810" s="58">
        <v>27</v>
      </c>
      <c r="H2810" s="56" t="s">
        <v>4453</v>
      </c>
      <c r="I2810" s="56" t="s">
        <v>4213</v>
      </c>
      <c r="J2810" s="56"/>
    </row>
    <row r="2811" spans="1:10" ht="19.5" customHeight="1" thickBot="1">
      <c r="A2811" s="3" t="s">
        <v>3933</v>
      </c>
      <c r="B2811" s="75">
        <v>42998</v>
      </c>
      <c r="C2811" s="53">
        <v>0.57361111111111118</v>
      </c>
      <c r="D2811" s="3" t="s">
        <v>2196</v>
      </c>
      <c r="E2811" s="3" t="str">
        <f t="array" ref="E2811">INDEX(list!$C$2:$C$4995,MATCH(D2811,list!$A$2:$A$4995,0))</f>
        <v>American Tire</v>
      </c>
      <c r="F2811" s="3" t="s">
        <v>4403</v>
      </c>
      <c r="G2811" s="44">
        <v>1</v>
      </c>
      <c r="H2811" s="3" t="s">
        <v>4453</v>
      </c>
      <c r="I2811" s="3" t="s">
        <v>4213</v>
      </c>
      <c r="J2811" s="3"/>
    </row>
    <row r="2812" spans="1:10" ht="19.5" customHeight="1" thickBot="1">
      <c r="A2812" s="3" t="s">
        <v>3933</v>
      </c>
      <c r="B2812" s="75">
        <v>42998</v>
      </c>
      <c r="C2812" s="53">
        <v>0.61527777777777781</v>
      </c>
      <c r="D2812" s="3" t="s">
        <v>3557</v>
      </c>
      <c r="E2812" s="3" t="str">
        <f t="array" ref="E2812">INDEX(list!$C$2:$C$4995,MATCH(D2812,list!$A$2:$A$4995,0))</f>
        <v>HelpGuide, Inc.</v>
      </c>
      <c r="F2812" s="3" t="s">
        <v>4207</v>
      </c>
      <c r="G2812" s="44">
        <v>1</v>
      </c>
      <c r="H2812" s="3" t="s">
        <v>4453</v>
      </c>
      <c r="I2812" s="3" t="s">
        <v>4213</v>
      </c>
      <c r="J2812" s="3" t="s">
        <v>4208</v>
      </c>
    </row>
    <row r="2813" spans="1:10" ht="19.5" customHeight="1" thickBot="1">
      <c r="A2813" s="56" t="s">
        <v>3933</v>
      </c>
      <c r="B2813" s="80">
        <v>42998</v>
      </c>
      <c r="C2813" s="67">
        <v>0.62222222222222223</v>
      </c>
      <c r="D2813" s="56" t="s">
        <v>2547</v>
      </c>
      <c r="E2813" s="3" t="str">
        <f t="array" ref="E2813">INDEX(list!$C$2:$C$4995,MATCH(D2813,list!$A$2:$A$4995,0))</f>
        <v>ATT - AnaLaura cell</v>
      </c>
      <c r="F2813" s="56" t="s">
        <v>4412</v>
      </c>
      <c r="G2813" s="58">
        <v>15</v>
      </c>
      <c r="H2813" s="56" t="s">
        <v>4453</v>
      </c>
      <c r="I2813" s="56" t="s">
        <v>4213</v>
      </c>
      <c r="J2813" s="56"/>
    </row>
    <row r="2814" spans="1:10" ht="19.5" customHeight="1" thickBot="1">
      <c r="A2814" s="3" t="s">
        <v>3933</v>
      </c>
      <c r="B2814" s="75">
        <v>42998</v>
      </c>
      <c r="C2814" s="53">
        <v>0.64097222222222217</v>
      </c>
      <c r="D2814" s="3" t="s">
        <v>282</v>
      </c>
      <c r="E2814" s="3" t="str">
        <f t="array" ref="E2814">INDEX(list!$C$2:$C$4995,MATCH(D2814,list!$A$2:$A$4995,0))</f>
        <v>?</v>
      </c>
      <c r="F2814" s="3" t="s">
        <v>4403</v>
      </c>
      <c r="G2814" s="44">
        <v>1</v>
      </c>
      <c r="H2814" s="3" t="s">
        <v>4453</v>
      </c>
      <c r="I2814" s="3" t="s">
        <v>4213</v>
      </c>
      <c r="J2814" s="3"/>
    </row>
    <row r="2815" spans="1:10" ht="19.5" customHeight="1" thickBot="1">
      <c r="A2815" s="3" t="s">
        <v>3933</v>
      </c>
      <c r="B2815" s="75">
        <v>42998</v>
      </c>
      <c r="C2815" s="53">
        <v>0.6479166666666667</v>
      </c>
      <c r="D2815" s="3" t="s">
        <v>2266</v>
      </c>
      <c r="E2815" s="3" t="str">
        <f t="array" ref="E2815">INDEX(list!$C$2:$C$4995,MATCH(D2815,list!$A$2:$A$4995,0))</f>
        <v>Paul DeBaets</v>
      </c>
      <c r="F2815" s="3" t="s">
        <v>4403</v>
      </c>
      <c r="G2815" s="44">
        <v>17</v>
      </c>
      <c r="H2815" s="3" t="s">
        <v>4453</v>
      </c>
      <c r="I2815" s="3" t="s">
        <v>4213</v>
      </c>
      <c r="J2815" s="3"/>
    </row>
    <row r="2816" spans="1:10" ht="19.5" customHeight="1" thickBot="1">
      <c r="A2816" s="56" t="s">
        <v>3933</v>
      </c>
      <c r="B2816" s="80">
        <v>42998</v>
      </c>
      <c r="C2816" s="67">
        <v>0.66319444444444442</v>
      </c>
      <c r="D2816" s="56" t="s">
        <v>290</v>
      </c>
      <c r="E2816" s="3" t="str">
        <f t="array" ref="E2816">INDEX(list!$C$2:$C$4995,MATCH(D2816,list!$A$2:$A$4995,0))</f>
        <v>Clara Ongil</v>
      </c>
      <c r="F2816" s="56" t="s">
        <v>4403</v>
      </c>
      <c r="G2816" s="58">
        <v>30</v>
      </c>
      <c r="H2816" s="56" t="s">
        <v>4453</v>
      </c>
      <c r="I2816" s="56" t="s">
        <v>4213</v>
      </c>
      <c r="J2816" s="56"/>
    </row>
    <row r="2817" spans="1:10" ht="19.5" customHeight="1" thickBot="1">
      <c r="A2817" s="3" t="s">
        <v>3933</v>
      </c>
      <c r="B2817" s="75">
        <v>42998</v>
      </c>
      <c r="C2817" s="53">
        <v>0.68402777777777779</v>
      </c>
      <c r="D2817" s="3" t="s">
        <v>2474</v>
      </c>
      <c r="E2817" s="46" t="str">
        <f t="array" ref="E2817">INDEX(list!$C$2:$C$4995,MATCH(D2817,list!$A$2:$A$4995,0))</f>
        <v>SOCO - The Sourcing Company main</v>
      </c>
      <c r="F2817" s="3" t="s">
        <v>4412</v>
      </c>
      <c r="G2817" s="44">
        <v>34</v>
      </c>
      <c r="H2817" s="3" t="s">
        <v>4453</v>
      </c>
      <c r="I2817" s="3" t="s">
        <v>4213</v>
      </c>
      <c r="J2817" s="3"/>
    </row>
    <row r="2818" spans="1:10" ht="19.5" customHeight="1" thickBot="1">
      <c r="A2818" s="3" t="s">
        <v>3933</v>
      </c>
      <c r="B2818" s="75">
        <v>42998</v>
      </c>
      <c r="C2818" s="53">
        <v>0.7090277777777777</v>
      </c>
      <c r="D2818" s="3" t="s">
        <v>3272</v>
      </c>
      <c r="E2818" s="3" t="str">
        <f t="array" ref="E2818">INDEX(list!$C$2:$C$4995,MATCH(D2818,list!$A$2:$A$4995,0))</f>
        <v>Elaina Cell</v>
      </c>
      <c r="F2818" s="3" t="s">
        <v>4422</v>
      </c>
      <c r="G2818" s="44">
        <v>2</v>
      </c>
      <c r="H2818" s="3" t="s">
        <v>4453</v>
      </c>
      <c r="I2818" s="3" t="s">
        <v>4213</v>
      </c>
      <c r="J2818" s="3"/>
    </row>
    <row r="2819" spans="1:10" ht="19.5" customHeight="1" thickBot="1">
      <c r="A2819" s="3" t="s">
        <v>3933</v>
      </c>
      <c r="B2819" s="75">
        <v>42998</v>
      </c>
      <c r="C2819" s="53">
        <v>0.73749999999999993</v>
      </c>
      <c r="D2819" s="3" t="s">
        <v>2419</v>
      </c>
      <c r="E2819" s="3" t="str">
        <f t="array" ref="E2819">INDEX(list!$C$2:$C$4995,MATCH(D2819,list!$A$2:$A$4995,0))</f>
        <v>PS - Geoff Parks</v>
      </c>
      <c r="F2819" s="3" t="s">
        <v>4412</v>
      </c>
      <c r="G2819" s="44">
        <v>5</v>
      </c>
      <c r="H2819" s="3" t="s">
        <v>4453</v>
      </c>
      <c r="I2819" s="3" t="s">
        <v>4213</v>
      </c>
      <c r="J2819" s="3"/>
    </row>
    <row r="2820" spans="1:10" ht="19.5" customHeight="1" thickBot="1">
      <c r="A2820" s="3" t="s">
        <v>3933</v>
      </c>
      <c r="B2820" s="75">
        <v>42998</v>
      </c>
      <c r="C2820" s="53">
        <v>0.74097222222222225</v>
      </c>
      <c r="D2820" s="3" t="s">
        <v>2266</v>
      </c>
      <c r="E2820" s="3" t="str">
        <f t="array" ref="E2820">INDEX(list!$C$2:$C$4995,MATCH(D2820,list!$A$2:$A$4995,0))</f>
        <v>Paul DeBaets</v>
      </c>
      <c r="F2820" s="3" t="s">
        <v>4412</v>
      </c>
      <c r="G2820" s="44">
        <v>13</v>
      </c>
      <c r="H2820" s="3" t="s">
        <v>4453</v>
      </c>
      <c r="I2820" s="3" t="s">
        <v>4213</v>
      </c>
      <c r="J2820" s="3"/>
    </row>
    <row r="2821" spans="1:10" ht="19.5" customHeight="1" thickBot="1">
      <c r="A2821" s="3" t="s">
        <v>3933</v>
      </c>
      <c r="B2821" s="75">
        <v>42998</v>
      </c>
      <c r="C2821" s="53">
        <v>0.76180555555555562</v>
      </c>
      <c r="D2821" s="3" t="s">
        <v>2419</v>
      </c>
      <c r="E2821" s="3" t="str">
        <f t="array" ref="E2821">INDEX(list!$C$2:$C$4995,MATCH(D2821,list!$A$2:$A$4995,0))</f>
        <v>PS - Geoff Parks</v>
      </c>
      <c r="F2821" s="3" t="s">
        <v>4412</v>
      </c>
      <c r="G2821" s="44">
        <v>8</v>
      </c>
      <c r="H2821" s="3" t="s">
        <v>4453</v>
      </c>
      <c r="I2821" s="3" t="s">
        <v>4213</v>
      </c>
      <c r="J2821" s="3"/>
    </row>
    <row r="2822" spans="1:10" ht="19.5" customHeight="1" thickBot="1">
      <c r="A2822" s="3" t="s">
        <v>3933</v>
      </c>
      <c r="B2822" s="75">
        <v>42998</v>
      </c>
      <c r="C2822" s="53">
        <v>0.8520833333333333</v>
      </c>
      <c r="D2822" s="3" t="s">
        <v>3115</v>
      </c>
      <c r="E2822" s="46" t="str">
        <f t="array" ref="E2822">INDEX(list!$C$2:$C$4995,MATCH(D2822,list!$A$2:$A$4995,0))</f>
        <v>PCG - Grimes home</v>
      </c>
      <c r="F2822" s="3" t="s">
        <v>4563</v>
      </c>
      <c r="G2822" s="44">
        <v>5</v>
      </c>
      <c r="H2822" s="3" t="s">
        <v>4453</v>
      </c>
      <c r="I2822" s="3" t="s">
        <v>4213</v>
      </c>
      <c r="J2822" s="3"/>
    </row>
    <row r="2823" spans="1:10" ht="19.5" customHeight="1" thickBot="1">
      <c r="A2823" s="3" t="s">
        <v>3934</v>
      </c>
      <c r="B2823" s="75">
        <v>42999</v>
      </c>
      <c r="C2823" s="53">
        <v>0.3520833333333333</v>
      </c>
      <c r="D2823" s="3" t="s">
        <v>4467</v>
      </c>
      <c r="E2823" s="3" t="e">
        <f t="array" ref="E2823">INDEX(list!$C$2:$C$4995,MATCH(D2823,list!$A$2:$A$4995,0))</f>
        <v>#N/A</v>
      </c>
      <c r="F2823" s="3" t="s">
        <v>4403</v>
      </c>
      <c r="G2823" s="44">
        <v>2</v>
      </c>
      <c r="H2823" s="3" t="s">
        <v>4453</v>
      </c>
      <c r="I2823" s="3" t="s">
        <v>4213</v>
      </c>
      <c r="J2823" s="3"/>
    </row>
    <row r="2824" spans="1:10" ht="19.5" customHeight="1" thickBot="1">
      <c r="A2824" s="3" t="s">
        <v>3934</v>
      </c>
      <c r="B2824" s="75">
        <v>42999</v>
      </c>
      <c r="C2824" s="53">
        <v>0.35902777777777778</v>
      </c>
      <c r="D2824" s="3" t="s">
        <v>4467</v>
      </c>
      <c r="E2824" s="3" t="e">
        <f t="array" ref="E2824">INDEX(list!$C$2:$C$4995,MATCH(D2824,list!$A$2:$A$4995,0))</f>
        <v>#N/A</v>
      </c>
      <c r="F2824" s="3" t="s">
        <v>4705</v>
      </c>
      <c r="G2824" s="44">
        <v>3</v>
      </c>
      <c r="H2824" s="3" t="s">
        <v>4453</v>
      </c>
      <c r="I2824" s="3" t="s">
        <v>4213</v>
      </c>
      <c r="J2824" s="3"/>
    </row>
    <row r="2825" spans="1:10" ht="19.5" customHeight="1" thickBot="1">
      <c r="A2825" s="3" t="s">
        <v>3934</v>
      </c>
      <c r="B2825" s="75">
        <v>42999</v>
      </c>
      <c r="C2825" s="53">
        <v>0.37361111111111112</v>
      </c>
      <c r="D2825" s="3" t="s">
        <v>815</v>
      </c>
      <c r="E2825" s="3" t="str">
        <f t="array" ref="E2825">INDEX(list!$C$2:$C$4995,MATCH(D2825,list!$A$2:$A$4995,0))</f>
        <v>Stanton Wong Cell</v>
      </c>
      <c r="F2825" s="3" t="s">
        <v>4403</v>
      </c>
      <c r="G2825" s="44">
        <v>1</v>
      </c>
      <c r="H2825" s="3" t="s">
        <v>4453</v>
      </c>
      <c r="I2825" s="3" t="s">
        <v>4213</v>
      </c>
      <c r="J2825" s="3"/>
    </row>
    <row r="2826" spans="1:10" ht="19.5" customHeight="1" thickBot="1">
      <c r="A2826" s="3" t="s">
        <v>3934</v>
      </c>
      <c r="B2826" s="75">
        <v>42999</v>
      </c>
      <c r="C2826" s="53">
        <v>0.37638888888888888</v>
      </c>
      <c r="D2826" s="3" t="s">
        <v>815</v>
      </c>
      <c r="E2826" s="3" t="str">
        <f t="array" ref="E2826">INDEX(list!$C$2:$C$4995,MATCH(D2826,list!$A$2:$A$4995,0))</f>
        <v>Stanton Wong Cell</v>
      </c>
      <c r="F2826" s="3" t="s">
        <v>4403</v>
      </c>
      <c r="G2826" s="44">
        <v>2</v>
      </c>
      <c r="H2826" s="3" t="s">
        <v>4453</v>
      </c>
      <c r="I2826" s="3" t="s">
        <v>4213</v>
      </c>
      <c r="J2826" s="3"/>
    </row>
    <row r="2827" spans="1:10" ht="19.5" customHeight="1" thickBot="1">
      <c r="A2827" s="3" t="s">
        <v>3934</v>
      </c>
      <c r="B2827" s="75">
        <v>42999</v>
      </c>
      <c r="C2827" s="53">
        <v>0.37847222222222227</v>
      </c>
      <c r="D2827" s="3" t="s">
        <v>815</v>
      </c>
      <c r="E2827" s="3" t="str">
        <f t="array" ref="E2827">INDEX(list!$C$2:$C$4995,MATCH(D2827,list!$A$2:$A$4995,0))</f>
        <v>Stanton Wong Cell</v>
      </c>
      <c r="F2827" s="3" t="s">
        <v>4403</v>
      </c>
      <c r="G2827" s="44">
        <v>1</v>
      </c>
      <c r="H2827" s="3" t="s">
        <v>4453</v>
      </c>
      <c r="I2827" s="3" t="s">
        <v>4213</v>
      </c>
      <c r="J2827" s="3"/>
    </row>
    <row r="2828" spans="1:10" ht="19.5" customHeight="1" thickBot="1">
      <c r="A2828" s="3" t="s">
        <v>3934</v>
      </c>
      <c r="B2828" s="75">
        <v>42999</v>
      </c>
      <c r="C2828" s="53">
        <v>0.45416666666666666</v>
      </c>
      <c r="D2828" s="3" t="s">
        <v>3650</v>
      </c>
      <c r="E2828" s="3" t="str">
        <f t="array" ref="E2828">INDEX(list!$C$2:$C$4995,MATCH(D2828,list!$A$2:$A$4995,0))</f>
        <v>CPL - Beth cell</v>
      </c>
      <c r="F2828" s="3" t="s">
        <v>4403</v>
      </c>
      <c r="G2828" s="44">
        <v>2</v>
      </c>
      <c r="H2828" s="3" t="s">
        <v>4453</v>
      </c>
      <c r="I2828" s="3" t="s">
        <v>4213</v>
      </c>
      <c r="J2828" s="3"/>
    </row>
    <row r="2829" spans="1:10" ht="19.5" customHeight="1" thickBot="1">
      <c r="A2829" s="3" t="s">
        <v>3934</v>
      </c>
      <c r="B2829" s="75">
        <v>42999</v>
      </c>
      <c r="C2829" s="53">
        <v>0.47569444444444442</v>
      </c>
      <c r="D2829" s="3" t="s">
        <v>3244</v>
      </c>
      <c r="E2829" s="3" t="str">
        <f t="array" ref="E2829">INDEX(list!$C$2:$C$4995,MATCH(D2829,list!$A$2:$A$4995,0))</f>
        <v>Cox Biz Shaun Ruetz</v>
      </c>
      <c r="F2829" s="3" t="s">
        <v>4412</v>
      </c>
      <c r="G2829" s="44">
        <v>2</v>
      </c>
      <c r="H2829" s="3" t="s">
        <v>4453</v>
      </c>
      <c r="I2829" s="3" t="s">
        <v>4213</v>
      </c>
      <c r="J2829" s="3"/>
    </row>
    <row r="2830" spans="1:10" ht="19.5" customHeight="1" thickBot="1">
      <c r="A2830" s="3" t="s">
        <v>3934</v>
      </c>
      <c r="B2830" s="75">
        <v>42999</v>
      </c>
      <c r="C2830" s="53">
        <v>0.47638888888888892</v>
      </c>
      <c r="D2830" s="3" t="s">
        <v>3244</v>
      </c>
      <c r="E2830" s="3" t="str">
        <f t="array" ref="E2830">INDEX(list!$C$2:$C$4995,MATCH(D2830,list!$A$2:$A$4995,0))</f>
        <v>Cox Biz Shaun Ruetz</v>
      </c>
      <c r="F2830" s="3" t="s">
        <v>4403</v>
      </c>
      <c r="G2830" s="44">
        <v>2</v>
      </c>
      <c r="H2830" s="3" t="s">
        <v>4453</v>
      </c>
      <c r="I2830" s="3" t="s">
        <v>4213</v>
      </c>
      <c r="J2830" s="3"/>
    </row>
    <row r="2831" spans="1:10" ht="19.5" customHeight="1" thickBot="1">
      <c r="A2831" s="3" t="s">
        <v>3934</v>
      </c>
      <c r="B2831" s="75">
        <v>42999</v>
      </c>
      <c r="C2831" s="53">
        <v>0.81805555555555554</v>
      </c>
      <c r="D2831" s="3" t="s">
        <v>3557</v>
      </c>
      <c r="E2831" s="3" t="str">
        <f t="array" ref="E2831">INDEX(list!$C$2:$C$4995,MATCH(D2831,list!$A$2:$A$4995,0))</f>
        <v>HelpGuide, Inc.</v>
      </c>
      <c r="F2831" s="3" t="s">
        <v>4207</v>
      </c>
      <c r="G2831" s="44">
        <v>1</v>
      </c>
      <c r="H2831" s="3" t="s">
        <v>4453</v>
      </c>
      <c r="I2831" s="3" t="s">
        <v>4213</v>
      </c>
      <c r="J2831" s="3" t="s">
        <v>4208</v>
      </c>
    </row>
    <row r="2832" spans="1:10" ht="19.5" customHeight="1" thickBot="1">
      <c r="A2832" s="56" t="s">
        <v>3935</v>
      </c>
      <c r="B2832" s="80">
        <v>43000</v>
      </c>
      <c r="C2832" s="67">
        <v>0.36944444444444446</v>
      </c>
      <c r="D2832" s="56" t="s">
        <v>2080</v>
      </c>
      <c r="E2832" s="3" t="str">
        <f t="array" ref="E2832">INDEX(list!$C$2:$C$4995,MATCH(D2832,list!$A$2:$A$4995,0))</f>
        <v>ATT - Above The Top - Susanne Mardirosian Cell</v>
      </c>
      <c r="F2832" s="56" t="s">
        <v>4418</v>
      </c>
      <c r="G2832" s="58">
        <v>18</v>
      </c>
      <c r="H2832" s="56" t="s">
        <v>4453</v>
      </c>
      <c r="I2832" s="56" t="s">
        <v>4213</v>
      </c>
      <c r="J2832" s="56"/>
    </row>
    <row r="2833" spans="1:10" ht="19.5" customHeight="1" thickBot="1">
      <c r="A2833" s="3" t="s">
        <v>3935</v>
      </c>
      <c r="B2833" s="75">
        <v>43000</v>
      </c>
      <c r="C2833" s="53">
        <v>0.4375</v>
      </c>
      <c r="D2833" s="3" t="s">
        <v>2058</v>
      </c>
      <c r="E2833" s="3" t="str">
        <f t="array" ref="E2833">INDEX(list!$C$2:$C$4995,MATCH(D2833,list!$A$2:$A$4995,0))</f>
        <v>CPL - Beth Home</v>
      </c>
      <c r="F2833" s="3" t="s">
        <v>4414</v>
      </c>
      <c r="G2833" s="44">
        <v>5</v>
      </c>
      <c r="H2833" s="3" t="s">
        <v>4453</v>
      </c>
      <c r="I2833" s="3" t="s">
        <v>4213</v>
      </c>
      <c r="J2833" s="3"/>
    </row>
    <row r="2834" spans="1:10" ht="19.5" customHeight="1" thickBot="1">
      <c r="A2834" s="3" t="s">
        <v>3935</v>
      </c>
      <c r="B2834" s="75">
        <v>43000</v>
      </c>
      <c r="C2834" s="53">
        <v>0.44097222222222227</v>
      </c>
      <c r="D2834" s="3" t="s">
        <v>3115</v>
      </c>
      <c r="E2834" s="46" t="str">
        <f t="array" ref="E2834">INDEX(list!$C$2:$C$4995,MATCH(D2834,list!$A$2:$A$4995,0))</f>
        <v>PCG - Grimes home</v>
      </c>
      <c r="F2834" s="3" t="s">
        <v>4563</v>
      </c>
      <c r="G2834" s="44">
        <v>1</v>
      </c>
      <c r="H2834" s="3" t="s">
        <v>4453</v>
      </c>
      <c r="I2834" s="3" t="s">
        <v>4213</v>
      </c>
      <c r="J2834" s="3"/>
    </row>
    <row r="2835" spans="1:10" ht="19.5" customHeight="1" thickBot="1">
      <c r="A2835" s="3" t="s">
        <v>3935</v>
      </c>
      <c r="B2835" s="75">
        <v>43000</v>
      </c>
      <c r="C2835" s="53">
        <v>0.4513888888888889</v>
      </c>
      <c r="D2835" s="3" t="s">
        <v>2872</v>
      </c>
      <c r="E2835" s="3" t="str">
        <f t="array" ref="E2835">INDEX(list!$C$2:$C$4995,MATCH(D2835,list!$A$2:$A$4995,0))</f>
        <v>ET - Main</v>
      </c>
      <c r="F2835" s="3" t="s">
        <v>4403</v>
      </c>
      <c r="G2835" s="44">
        <v>3</v>
      </c>
      <c r="H2835" s="3" t="s">
        <v>4453</v>
      </c>
      <c r="I2835" s="3" t="s">
        <v>4213</v>
      </c>
      <c r="J2835" s="3"/>
    </row>
    <row r="2836" spans="1:10" ht="19.5" customHeight="1" thickBot="1">
      <c r="A2836" s="3" t="s">
        <v>3935</v>
      </c>
      <c r="B2836" s="75">
        <v>43000</v>
      </c>
      <c r="C2836" s="53">
        <v>0.49652777777777773</v>
      </c>
      <c r="D2836" s="3" t="s">
        <v>3557</v>
      </c>
      <c r="E2836" s="3" t="str">
        <f t="array" ref="E2836">INDEX(list!$C$2:$C$4995,MATCH(D2836,list!$A$2:$A$4995,0))</f>
        <v>HelpGuide, Inc.</v>
      </c>
      <c r="F2836" s="3" t="s">
        <v>4207</v>
      </c>
      <c r="G2836" s="44">
        <v>1</v>
      </c>
      <c r="H2836" s="3" t="s">
        <v>4458</v>
      </c>
      <c r="I2836" s="3" t="s">
        <v>4213</v>
      </c>
      <c r="J2836" s="3" t="s">
        <v>4208</v>
      </c>
    </row>
    <row r="2837" spans="1:10" ht="19.5" customHeight="1" thickBot="1">
      <c r="A2837" s="3" t="s">
        <v>3935</v>
      </c>
      <c r="B2837" s="75">
        <v>43000</v>
      </c>
      <c r="C2837" s="53">
        <v>0.55486111111111114</v>
      </c>
      <c r="D2837" s="3" t="s">
        <v>3272</v>
      </c>
      <c r="E2837" s="3" t="str">
        <f t="array" ref="E2837">INDEX(list!$C$2:$C$4995,MATCH(D2837,list!$A$2:$A$4995,0))</f>
        <v>Elaina Cell</v>
      </c>
      <c r="F2837" s="3" t="s">
        <v>4422</v>
      </c>
      <c r="G2837" s="44">
        <v>3</v>
      </c>
      <c r="H2837" s="3" t="s">
        <v>4453</v>
      </c>
      <c r="I2837" s="3" t="s">
        <v>4213</v>
      </c>
      <c r="J2837" s="3"/>
    </row>
    <row r="2838" spans="1:10" ht="19.5" customHeight="1" thickBot="1">
      <c r="A2838" s="3" t="s">
        <v>3935</v>
      </c>
      <c r="B2838" s="75">
        <v>43000</v>
      </c>
      <c r="C2838" s="53">
        <v>0.59722222222222221</v>
      </c>
      <c r="D2838" s="3" t="s">
        <v>3115</v>
      </c>
      <c r="E2838" s="46" t="str">
        <f t="array" ref="E2838">INDEX(list!$C$2:$C$4995,MATCH(D2838,list!$A$2:$A$4995,0))</f>
        <v>PCG - Grimes home</v>
      </c>
      <c r="F2838" s="3" t="s">
        <v>4403</v>
      </c>
      <c r="G2838" s="44">
        <v>1</v>
      </c>
      <c r="H2838" s="3" t="s">
        <v>4453</v>
      </c>
      <c r="I2838" s="3" t="s">
        <v>4213</v>
      </c>
      <c r="J2838" s="3"/>
    </row>
    <row r="2839" spans="1:10" ht="19.5" customHeight="1" thickBot="1">
      <c r="A2839" s="3" t="s">
        <v>3935</v>
      </c>
      <c r="B2839" s="75">
        <v>43000</v>
      </c>
      <c r="C2839" s="53">
        <v>0.59861111111111109</v>
      </c>
      <c r="D2839" s="3" t="s">
        <v>3115</v>
      </c>
      <c r="E2839" s="46" t="str">
        <f t="array" ref="E2839">INDEX(list!$C$2:$C$4995,MATCH(D2839,list!$A$2:$A$4995,0))</f>
        <v>PCG - Grimes home</v>
      </c>
      <c r="F2839" s="3" t="s">
        <v>4563</v>
      </c>
      <c r="G2839" s="44">
        <v>3</v>
      </c>
      <c r="H2839" s="3" t="s">
        <v>4453</v>
      </c>
      <c r="I2839" s="3" t="s">
        <v>4213</v>
      </c>
      <c r="J2839" s="3"/>
    </row>
    <row r="2840" spans="1:10" ht="19.5" customHeight="1" thickBot="1">
      <c r="A2840" s="56" t="s">
        <v>3935</v>
      </c>
      <c r="B2840" s="80">
        <v>43000</v>
      </c>
      <c r="C2840" s="67">
        <v>0.60763888888888895</v>
      </c>
      <c r="D2840" s="56" t="s">
        <v>845</v>
      </c>
      <c r="E2840" s="3" t="str">
        <f t="array" ref="E2840">INDEX(list!$C$2:$C$4995,MATCH(D2840,list!$A$2:$A$4995,0))</f>
        <v>ATT - Jose Hernandez Cell</v>
      </c>
      <c r="F2840" s="56" t="s">
        <v>4403</v>
      </c>
      <c r="G2840" s="58">
        <v>2</v>
      </c>
      <c r="H2840" s="56" t="s">
        <v>4453</v>
      </c>
      <c r="I2840" s="56" t="s">
        <v>4213</v>
      </c>
      <c r="J2840" s="56"/>
    </row>
    <row r="2841" spans="1:10" ht="19.5" customHeight="1" thickBot="1">
      <c r="A2841" s="56" t="s">
        <v>3935</v>
      </c>
      <c r="B2841" s="80">
        <v>43000</v>
      </c>
      <c r="C2841" s="67">
        <v>0.61041666666666672</v>
      </c>
      <c r="D2841" s="56" t="s">
        <v>845</v>
      </c>
      <c r="E2841" s="3" t="str">
        <f t="array" ref="E2841">INDEX(list!$C$2:$C$4995,MATCH(D2841,list!$A$2:$A$4995,0))</f>
        <v>ATT - Jose Hernandez Cell</v>
      </c>
      <c r="F2841" s="56" t="s">
        <v>4423</v>
      </c>
      <c r="G2841" s="58">
        <v>1</v>
      </c>
      <c r="H2841" s="56" t="s">
        <v>4458</v>
      </c>
      <c r="I2841" s="56" t="s">
        <v>4213</v>
      </c>
      <c r="J2841" s="56"/>
    </row>
    <row r="2842" spans="1:10" ht="19.5" customHeight="1" thickBot="1">
      <c r="A2842" s="56" t="s">
        <v>3935</v>
      </c>
      <c r="B2842" s="80">
        <v>43000</v>
      </c>
      <c r="C2842" s="67">
        <v>0.6118055555555556</v>
      </c>
      <c r="D2842" s="56" t="s">
        <v>2080</v>
      </c>
      <c r="E2842" s="3" t="str">
        <f t="array" ref="E2842">INDEX(list!$C$2:$C$4995,MATCH(D2842,list!$A$2:$A$4995,0))</f>
        <v>ATT - Above The Top - Susanne Mardirosian Cell</v>
      </c>
      <c r="F2842" s="56" t="s">
        <v>4418</v>
      </c>
      <c r="G2842" s="58">
        <v>10</v>
      </c>
      <c r="H2842" s="56" t="s">
        <v>4458</v>
      </c>
      <c r="I2842" s="56" t="s">
        <v>4213</v>
      </c>
      <c r="J2842" s="56"/>
    </row>
    <row r="2843" spans="1:10" ht="19.5" customHeight="1" thickBot="1">
      <c r="A2843" s="3" t="s">
        <v>3935</v>
      </c>
      <c r="B2843" s="75">
        <v>43000</v>
      </c>
      <c r="C2843" s="53">
        <v>0.65416666666666667</v>
      </c>
      <c r="D2843" s="3" t="s">
        <v>3373</v>
      </c>
      <c r="E2843" s="3" t="str">
        <f t="array" ref="E2843">INDEX(list!$C$2:$C$4995,MATCH(D2843,list!$A$2:$A$4995,0))</f>
        <v>Patricia Laubach Cell</v>
      </c>
      <c r="F2843" s="3" t="s">
        <v>4412</v>
      </c>
      <c r="G2843" s="44">
        <v>3</v>
      </c>
      <c r="H2843" s="3" t="s">
        <v>4458</v>
      </c>
      <c r="I2843" s="3" t="s">
        <v>4213</v>
      </c>
      <c r="J2843" s="3"/>
    </row>
    <row r="2844" spans="1:10" ht="19.5" customHeight="1" thickBot="1">
      <c r="A2844" s="3" t="s">
        <v>3935</v>
      </c>
      <c r="B2844" s="75">
        <v>43000</v>
      </c>
      <c r="C2844" s="53">
        <v>0.6743055555555556</v>
      </c>
      <c r="D2844" s="3" t="s">
        <v>3272</v>
      </c>
      <c r="E2844" s="3" t="str">
        <f t="array" ref="E2844">INDEX(list!$C$2:$C$4995,MATCH(D2844,list!$A$2:$A$4995,0))</f>
        <v>Elaina Cell</v>
      </c>
      <c r="F2844" s="3" t="s">
        <v>4422</v>
      </c>
      <c r="G2844" s="44">
        <v>2</v>
      </c>
      <c r="H2844" s="3" t="s">
        <v>4458</v>
      </c>
      <c r="I2844" s="3" t="s">
        <v>4213</v>
      </c>
      <c r="J2844" s="3"/>
    </row>
    <row r="2845" spans="1:10" ht="19.5" customHeight="1" thickBot="1">
      <c r="A2845" s="3" t="s">
        <v>3935</v>
      </c>
      <c r="B2845" s="75">
        <v>43000</v>
      </c>
      <c r="C2845" s="53">
        <v>0.6777777777777777</v>
      </c>
      <c r="D2845" s="3" t="s">
        <v>3373</v>
      </c>
      <c r="E2845" s="3" t="str">
        <f t="array" ref="E2845">INDEX(list!$C$2:$C$4995,MATCH(D2845,list!$A$2:$A$4995,0))</f>
        <v>Patricia Laubach Cell</v>
      </c>
      <c r="F2845" s="3" t="s">
        <v>4403</v>
      </c>
      <c r="G2845" s="44">
        <v>1</v>
      </c>
      <c r="H2845" s="3" t="s">
        <v>4458</v>
      </c>
      <c r="I2845" s="3" t="s">
        <v>4213</v>
      </c>
      <c r="J2845" s="3"/>
    </row>
    <row r="2846" spans="1:10" ht="19.5" customHeight="1" thickBot="1">
      <c r="A2846" s="3" t="s">
        <v>3935</v>
      </c>
      <c r="B2846" s="75">
        <v>43000</v>
      </c>
      <c r="C2846" s="53">
        <v>0.68125000000000002</v>
      </c>
      <c r="D2846" s="3" t="s">
        <v>2474</v>
      </c>
      <c r="E2846" s="46" t="str">
        <f t="array" ref="E2846">INDEX(list!$C$2:$C$4995,MATCH(D2846,list!$A$2:$A$4995,0))</f>
        <v>SOCO - The Sourcing Company main</v>
      </c>
      <c r="F2846" s="3" t="s">
        <v>4412</v>
      </c>
      <c r="G2846" s="44">
        <v>3</v>
      </c>
      <c r="H2846" s="3" t="s">
        <v>4458</v>
      </c>
      <c r="I2846" s="3" t="s">
        <v>4213</v>
      </c>
      <c r="J2846" s="3"/>
    </row>
    <row r="2847" spans="1:10" ht="19.5" customHeight="1" thickBot="1">
      <c r="A2847" s="3" t="s">
        <v>3935</v>
      </c>
      <c r="B2847" s="75">
        <v>43000</v>
      </c>
      <c r="C2847" s="53">
        <v>0.68472222222222223</v>
      </c>
      <c r="D2847" s="3" t="s">
        <v>2474</v>
      </c>
      <c r="E2847" s="46" t="str">
        <f t="array" ref="E2847">INDEX(list!$C$2:$C$4995,MATCH(D2847,list!$A$2:$A$4995,0))</f>
        <v>SOCO - The Sourcing Company main</v>
      </c>
      <c r="F2847" s="3" t="s">
        <v>4412</v>
      </c>
      <c r="G2847" s="44">
        <v>6</v>
      </c>
      <c r="H2847" s="3" t="s">
        <v>4458</v>
      </c>
      <c r="I2847" s="3" t="s">
        <v>4213</v>
      </c>
      <c r="J2847" s="3"/>
    </row>
    <row r="2848" spans="1:10" ht="19.5" customHeight="1" thickBot="1">
      <c r="A2848" s="3" t="s">
        <v>3935</v>
      </c>
      <c r="B2848" s="75">
        <v>43000</v>
      </c>
      <c r="C2848" s="53">
        <v>0.69513888888888886</v>
      </c>
      <c r="D2848" s="3" t="s">
        <v>2474</v>
      </c>
      <c r="E2848" s="46" t="str">
        <f t="array" ref="E2848">INDEX(list!$C$2:$C$4995,MATCH(D2848,list!$A$2:$A$4995,0))</f>
        <v>SOCO - The Sourcing Company main</v>
      </c>
      <c r="F2848" s="3" t="s">
        <v>4412</v>
      </c>
      <c r="G2848" s="44">
        <v>2</v>
      </c>
      <c r="H2848" s="3" t="s">
        <v>4458</v>
      </c>
      <c r="I2848" s="3" t="s">
        <v>4213</v>
      </c>
      <c r="J2848" s="3"/>
    </row>
    <row r="2849" spans="1:10" ht="19.5" customHeight="1" thickBot="1">
      <c r="A2849" s="3" t="s">
        <v>3935</v>
      </c>
      <c r="B2849" s="75">
        <v>43000</v>
      </c>
      <c r="C2849" s="53">
        <v>0.6958333333333333</v>
      </c>
      <c r="D2849" s="3" t="s">
        <v>2474</v>
      </c>
      <c r="E2849" s="46" t="str">
        <f t="array" ref="E2849">INDEX(list!$C$2:$C$4995,MATCH(D2849,list!$A$2:$A$4995,0))</f>
        <v>SOCO - The Sourcing Company main</v>
      </c>
      <c r="F2849" s="3" t="s">
        <v>4412</v>
      </c>
      <c r="G2849" s="44">
        <v>6</v>
      </c>
      <c r="H2849" s="3" t="s">
        <v>4453</v>
      </c>
      <c r="I2849" s="3" t="s">
        <v>4213</v>
      </c>
      <c r="J2849" s="3"/>
    </row>
    <row r="2850" spans="1:10" ht="19.5" customHeight="1" thickBot="1">
      <c r="A2850" s="3" t="s">
        <v>3935</v>
      </c>
      <c r="B2850" s="75">
        <v>43000</v>
      </c>
      <c r="C2850" s="53">
        <v>0.70000000000000007</v>
      </c>
      <c r="D2850" s="3" t="s">
        <v>2474</v>
      </c>
      <c r="E2850" s="46" t="str">
        <f t="array" ref="E2850">INDEX(list!$C$2:$C$4995,MATCH(D2850,list!$A$2:$A$4995,0))</f>
        <v>SOCO - The Sourcing Company main</v>
      </c>
      <c r="F2850" s="3" t="s">
        <v>4412</v>
      </c>
      <c r="G2850" s="44">
        <v>6</v>
      </c>
      <c r="H2850" s="3" t="s">
        <v>4458</v>
      </c>
      <c r="I2850" s="3" t="s">
        <v>4213</v>
      </c>
      <c r="J2850" s="3"/>
    </row>
    <row r="2851" spans="1:10" ht="19.5" customHeight="1" thickBot="1">
      <c r="A2851" s="3" t="s">
        <v>3935</v>
      </c>
      <c r="B2851" s="75">
        <v>43000</v>
      </c>
      <c r="C2851" s="53">
        <v>0.7284722222222223</v>
      </c>
      <c r="D2851" s="3" t="s">
        <v>3115</v>
      </c>
      <c r="E2851" s="46" t="str">
        <f t="array" ref="E2851">INDEX(list!$C$2:$C$4995,MATCH(D2851,list!$A$2:$A$4995,0))</f>
        <v>PCG - Grimes home</v>
      </c>
      <c r="F2851" s="3" t="s">
        <v>4563</v>
      </c>
      <c r="G2851" s="44">
        <v>3</v>
      </c>
      <c r="H2851" s="3" t="s">
        <v>4458</v>
      </c>
      <c r="I2851" s="3" t="s">
        <v>4213</v>
      </c>
      <c r="J2851" s="3"/>
    </row>
    <row r="2852" spans="1:10" ht="19.5" customHeight="1" thickBot="1">
      <c r="A2852" s="3" t="s">
        <v>3935</v>
      </c>
      <c r="B2852" s="75">
        <v>43000</v>
      </c>
      <c r="C2852" s="53">
        <v>0.73055555555555562</v>
      </c>
      <c r="D2852" s="3" t="s">
        <v>3115</v>
      </c>
      <c r="E2852" s="46" t="str">
        <f t="array" ref="E2852">INDEX(list!$C$2:$C$4995,MATCH(D2852,list!$A$2:$A$4995,0))</f>
        <v>PCG - Grimes home</v>
      </c>
      <c r="F2852" s="3" t="s">
        <v>4563</v>
      </c>
      <c r="G2852" s="44">
        <v>3</v>
      </c>
      <c r="H2852" s="3" t="s">
        <v>4453</v>
      </c>
      <c r="I2852" s="3" t="s">
        <v>4213</v>
      </c>
      <c r="J2852" s="3"/>
    </row>
    <row r="2853" spans="1:10" ht="19.5" customHeight="1" thickBot="1">
      <c r="A2853" s="3" t="s">
        <v>3935</v>
      </c>
      <c r="B2853" s="75">
        <v>43000</v>
      </c>
      <c r="C2853" s="53">
        <v>0.7319444444444444</v>
      </c>
      <c r="D2853" s="3" t="s">
        <v>3115</v>
      </c>
      <c r="E2853" s="46" t="str">
        <f t="array" ref="E2853">INDEX(list!$C$2:$C$4995,MATCH(D2853,list!$A$2:$A$4995,0))</f>
        <v>PCG - Grimes home</v>
      </c>
      <c r="F2853" s="3" t="s">
        <v>4563</v>
      </c>
      <c r="G2853" s="44">
        <v>1</v>
      </c>
      <c r="H2853" s="3" t="s">
        <v>4453</v>
      </c>
      <c r="I2853" s="3" t="s">
        <v>4213</v>
      </c>
      <c r="J2853" s="3"/>
    </row>
    <row r="2854" spans="1:10" ht="19.5" customHeight="1" thickBot="1">
      <c r="A2854" s="3" t="s">
        <v>3935</v>
      </c>
      <c r="B2854" s="75">
        <v>43000</v>
      </c>
      <c r="C2854" s="53">
        <v>0.7319444444444444</v>
      </c>
      <c r="D2854" s="3" t="s">
        <v>3115</v>
      </c>
      <c r="E2854" s="46" t="str">
        <f t="array" ref="E2854">INDEX(list!$C$2:$C$4995,MATCH(D2854,list!$A$2:$A$4995,0))</f>
        <v>PCG - Grimes home</v>
      </c>
      <c r="F2854" s="3" t="s">
        <v>4563</v>
      </c>
      <c r="G2854" s="44">
        <v>24</v>
      </c>
      <c r="H2854" s="3" t="s">
        <v>4458</v>
      </c>
      <c r="I2854" s="3" t="s">
        <v>4213</v>
      </c>
      <c r="J2854" s="3"/>
    </row>
    <row r="2855" spans="1:10" ht="19.5" customHeight="1" thickBot="1">
      <c r="A2855" s="3" t="s">
        <v>3935</v>
      </c>
      <c r="B2855" s="75">
        <v>43000</v>
      </c>
      <c r="C2855" s="53">
        <v>0.75486111111111109</v>
      </c>
      <c r="D2855" s="3" t="s">
        <v>3272</v>
      </c>
      <c r="E2855" s="3" t="str">
        <f t="array" ref="E2855">INDEX(list!$C$2:$C$4995,MATCH(D2855,list!$A$2:$A$4995,0))</f>
        <v>Elaina Cell</v>
      </c>
      <c r="F2855" s="3" t="s">
        <v>4403</v>
      </c>
      <c r="G2855" s="44">
        <v>2</v>
      </c>
      <c r="H2855" s="3" t="s">
        <v>4458</v>
      </c>
      <c r="I2855" s="3" t="s">
        <v>4213</v>
      </c>
      <c r="J2855" s="3"/>
    </row>
    <row r="2856" spans="1:10" ht="19.5" customHeight="1" thickBot="1">
      <c r="A2856" s="3" t="s">
        <v>3935</v>
      </c>
      <c r="B2856" s="75">
        <v>43000</v>
      </c>
      <c r="C2856" s="53">
        <v>0.75902777777777775</v>
      </c>
      <c r="D2856" s="3" t="s">
        <v>3272</v>
      </c>
      <c r="E2856" s="3" t="str">
        <f t="array" ref="E2856">INDEX(list!$C$2:$C$4995,MATCH(D2856,list!$A$2:$A$4995,0))</f>
        <v>Elaina Cell</v>
      </c>
      <c r="F2856" s="3" t="s">
        <v>4403</v>
      </c>
      <c r="G2856" s="44">
        <v>1</v>
      </c>
      <c r="H2856" s="3" t="s">
        <v>4458</v>
      </c>
      <c r="I2856" s="3" t="s">
        <v>4213</v>
      </c>
      <c r="J2856" s="3"/>
    </row>
    <row r="2857" spans="1:10" ht="19.5" customHeight="1" thickBot="1">
      <c r="A2857" s="3" t="s">
        <v>3935</v>
      </c>
      <c r="B2857" s="75">
        <v>43000</v>
      </c>
      <c r="C2857" s="53">
        <v>0.81597222222222221</v>
      </c>
      <c r="D2857" s="3" t="s">
        <v>3272</v>
      </c>
      <c r="E2857" s="3" t="str">
        <f t="array" ref="E2857">INDEX(list!$C$2:$C$4995,MATCH(D2857,list!$A$2:$A$4995,0))</f>
        <v>Elaina Cell</v>
      </c>
      <c r="F2857" s="3" t="s">
        <v>4422</v>
      </c>
      <c r="G2857" s="44">
        <v>3</v>
      </c>
      <c r="H2857" s="3" t="s">
        <v>4453</v>
      </c>
      <c r="I2857" s="3" t="s">
        <v>4213</v>
      </c>
      <c r="J2857" s="3"/>
    </row>
    <row r="2858" spans="1:10" ht="19.5" customHeight="1" thickBot="1">
      <c r="A2858" s="3" t="s">
        <v>3935</v>
      </c>
      <c r="B2858" s="75">
        <v>43000</v>
      </c>
      <c r="C2858" s="53">
        <v>0.86597222222222225</v>
      </c>
      <c r="D2858" s="3" t="s">
        <v>440</v>
      </c>
      <c r="E2858" s="3" t="str">
        <f t="array" ref="E2858">INDEX(list!$C$2:$C$4995,MATCH(D2858,list!$A$2:$A$4995,0))</f>
        <v>Larry Nedry Home</v>
      </c>
      <c r="F2858" s="3" t="s">
        <v>4403</v>
      </c>
      <c r="G2858" s="44">
        <v>18</v>
      </c>
      <c r="H2858" s="3" t="s">
        <v>4453</v>
      </c>
      <c r="I2858" s="3" t="s">
        <v>4213</v>
      </c>
      <c r="J2858" s="3"/>
    </row>
    <row r="2859" spans="1:10" ht="19.5" customHeight="1" thickBot="1">
      <c r="A2859" s="3" t="s">
        <v>3937</v>
      </c>
      <c r="B2859" s="75">
        <v>43001</v>
      </c>
      <c r="C2859" s="53">
        <v>0.39166666666666666</v>
      </c>
      <c r="D2859" s="3" t="s">
        <v>2547</v>
      </c>
      <c r="E2859" s="3" t="str">
        <f t="array" ref="E2859">INDEX(list!$C$2:$C$4995,MATCH(D2859,list!$A$2:$A$4995,0))</f>
        <v>ATT - AnaLaura cell</v>
      </c>
      <c r="F2859" s="3" t="s">
        <v>4403</v>
      </c>
      <c r="G2859" s="44">
        <v>3</v>
      </c>
      <c r="H2859" s="3" t="s">
        <v>4458</v>
      </c>
      <c r="I2859" s="3" t="s">
        <v>4220</v>
      </c>
      <c r="J2859" s="3"/>
    </row>
    <row r="2860" spans="1:10" ht="19.5" customHeight="1" thickBot="1">
      <c r="A2860" s="3" t="s">
        <v>3937</v>
      </c>
      <c r="B2860" s="75">
        <v>43001</v>
      </c>
      <c r="C2860" s="53">
        <v>0.3979166666666667</v>
      </c>
      <c r="D2860" s="3" t="s">
        <v>2080</v>
      </c>
      <c r="E2860" s="3" t="str">
        <f t="array" ref="E2860">INDEX(list!$C$2:$C$4995,MATCH(D2860,list!$A$2:$A$4995,0))</f>
        <v>ATT - Above The Top - Susanne Mardirosian Cell</v>
      </c>
      <c r="F2860" s="3" t="s">
        <v>4403</v>
      </c>
      <c r="G2860" s="44">
        <v>5</v>
      </c>
      <c r="H2860" s="3" t="s">
        <v>4458</v>
      </c>
      <c r="I2860" s="3" t="s">
        <v>4220</v>
      </c>
      <c r="J2860" s="3"/>
    </row>
    <row r="2861" spans="1:10" ht="19.5" customHeight="1" thickBot="1">
      <c r="A2861" s="3" t="s">
        <v>3937</v>
      </c>
      <c r="B2861" s="75">
        <v>43001</v>
      </c>
      <c r="C2861" s="53">
        <v>0.4069444444444445</v>
      </c>
      <c r="D2861" s="3" t="s">
        <v>2080</v>
      </c>
      <c r="E2861" s="3" t="str">
        <f t="array" ref="E2861">INDEX(list!$C$2:$C$4995,MATCH(D2861,list!$A$2:$A$4995,0))</f>
        <v>ATT - Above The Top - Susanne Mardirosian Cell</v>
      </c>
      <c r="F2861" s="3" t="s">
        <v>4403</v>
      </c>
      <c r="G2861" s="44">
        <v>1</v>
      </c>
      <c r="H2861" s="3" t="s">
        <v>4458</v>
      </c>
      <c r="I2861" s="3" t="s">
        <v>4220</v>
      </c>
      <c r="J2861" s="3"/>
    </row>
    <row r="2862" spans="1:10" ht="19.5" customHeight="1" thickBot="1">
      <c r="A2862" s="3" t="s">
        <v>3937</v>
      </c>
      <c r="B2862" s="75">
        <v>43001</v>
      </c>
      <c r="C2862" s="53">
        <v>0.4597222222222222</v>
      </c>
      <c r="D2862" s="3" t="s">
        <v>3272</v>
      </c>
      <c r="E2862" s="3" t="str">
        <f t="array" ref="E2862">INDEX(list!$C$2:$C$4995,MATCH(D2862,list!$A$2:$A$4995,0))</f>
        <v>Elaina Cell</v>
      </c>
      <c r="F2862" s="3" t="s">
        <v>4403</v>
      </c>
      <c r="G2862" s="44">
        <v>2</v>
      </c>
      <c r="H2862" s="3" t="s">
        <v>4458</v>
      </c>
      <c r="I2862" s="3" t="s">
        <v>4220</v>
      </c>
      <c r="J2862" s="3"/>
    </row>
    <row r="2863" spans="1:10" ht="19.5" customHeight="1" thickBot="1">
      <c r="A2863" s="3" t="s">
        <v>3937</v>
      </c>
      <c r="B2863" s="75">
        <v>43001</v>
      </c>
      <c r="C2863" s="53">
        <v>0.49027777777777781</v>
      </c>
      <c r="D2863" s="3" t="s">
        <v>845</v>
      </c>
      <c r="E2863" s="3" t="str">
        <f t="array" ref="E2863">INDEX(list!$C$2:$C$4995,MATCH(D2863,list!$A$2:$A$4995,0))</f>
        <v>ATT - Jose Hernandez Cell</v>
      </c>
      <c r="F2863" s="3" t="s">
        <v>4423</v>
      </c>
      <c r="G2863" s="44">
        <v>3</v>
      </c>
      <c r="H2863" s="3" t="s">
        <v>4458</v>
      </c>
      <c r="I2863" s="3" t="s">
        <v>4220</v>
      </c>
      <c r="J2863" s="3"/>
    </row>
    <row r="2864" spans="1:10" ht="19.5" customHeight="1" thickBot="1">
      <c r="A2864" s="3" t="s">
        <v>3937</v>
      </c>
      <c r="B2864" s="75">
        <v>43001</v>
      </c>
      <c r="C2864" s="53">
        <v>0.4916666666666667</v>
      </c>
      <c r="D2864" s="3" t="s">
        <v>3618</v>
      </c>
      <c r="E2864" s="3" t="str">
        <f t="array" ref="E2864">INDEX(list!$C$2:$C$4995,MATCH(D2864,list!$A$2:$A$4995,0))</f>
        <v>ATT - Oanh Shockley (gone)</v>
      </c>
      <c r="F2864" s="3" t="s">
        <v>4403</v>
      </c>
      <c r="G2864" s="44">
        <v>4</v>
      </c>
      <c r="H2864" s="3" t="s">
        <v>4458</v>
      </c>
      <c r="I2864" s="3" t="s">
        <v>4220</v>
      </c>
      <c r="J2864" s="3"/>
    </row>
    <row r="2865" spans="1:10" ht="19.5" customHeight="1" thickBot="1">
      <c r="A2865" s="3" t="s">
        <v>3937</v>
      </c>
      <c r="B2865" s="75">
        <v>43001</v>
      </c>
      <c r="C2865" s="53">
        <v>0.60902777777777783</v>
      </c>
      <c r="D2865" s="3" t="s">
        <v>3557</v>
      </c>
      <c r="E2865" s="3" t="str">
        <f t="array" ref="E2865">INDEX(list!$C$2:$C$4995,MATCH(D2865,list!$A$2:$A$4995,0))</f>
        <v>HelpGuide, Inc.</v>
      </c>
      <c r="F2865" s="3" t="s">
        <v>4207</v>
      </c>
      <c r="G2865" s="44">
        <v>1</v>
      </c>
      <c r="H2865" s="3" t="s">
        <v>4453</v>
      </c>
      <c r="I2865" s="3" t="s">
        <v>4220</v>
      </c>
      <c r="J2865" s="3" t="s">
        <v>4208</v>
      </c>
    </row>
    <row r="2866" spans="1:10" ht="19.5" customHeight="1" thickBot="1">
      <c r="A2866" s="3" t="s">
        <v>3937</v>
      </c>
      <c r="B2866" s="75">
        <v>43001</v>
      </c>
      <c r="C2866" s="53">
        <v>0.61319444444444449</v>
      </c>
      <c r="D2866" s="3" t="s">
        <v>2080</v>
      </c>
      <c r="E2866" s="3" t="str">
        <f t="array" ref="E2866">INDEX(list!$C$2:$C$4995,MATCH(D2866,list!$A$2:$A$4995,0))</f>
        <v>ATT - Above The Top - Susanne Mardirosian Cell</v>
      </c>
      <c r="F2866" s="3" t="s">
        <v>4418</v>
      </c>
      <c r="G2866" s="44">
        <v>1</v>
      </c>
      <c r="H2866" s="3" t="s">
        <v>4453</v>
      </c>
      <c r="I2866" s="3" t="s">
        <v>4220</v>
      </c>
      <c r="J2866" s="3"/>
    </row>
    <row r="2867" spans="1:10" ht="19.5" customHeight="1" thickBot="1">
      <c r="A2867" s="3" t="s">
        <v>3937</v>
      </c>
      <c r="B2867" s="75">
        <v>43001</v>
      </c>
      <c r="C2867" s="53">
        <v>0.61388888888888882</v>
      </c>
      <c r="D2867" s="3" t="s">
        <v>2080</v>
      </c>
      <c r="E2867" s="3" t="str">
        <f t="array" ref="E2867">INDEX(list!$C$2:$C$4995,MATCH(D2867,list!$A$2:$A$4995,0))</f>
        <v>ATT - Above The Top - Susanne Mardirosian Cell</v>
      </c>
      <c r="F2867" s="3" t="s">
        <v>4418</v>
      </c>
      <c r="G2867" s="44">
        <v>2</v>
      </c>
      <c r="H2867" s="3" t="s">
        <v>4453</v>
      </c>
      <c r="I2867" s="3" t="s">
        <v>4220</v>
      </c>
      <c r="J2867" s="3"/>
    </row>
    <row r="2868" spans="1:10" ht="19.5" customHeight="1" thickBot="1">
      <c r="A2868" s="3" t="s">
        <v>3938</v>
      </c>
      <c r="B2868" s="75">
        <v>43002</v>
      </c>
      <c r="C2868" s="53">
        <v>0.52708333333333335</v>
      </c>
      <c r="D2868" s="3" t="s">
        <v>440</v>
      </c>
      <c r="E2868" s="3" t="str">
        <f t="array" ref="E2868">INDEX(list!$C$2:$C$4995,MATCH(D2868,list!$A$2:$A$4995,0))</f>
        <v>Larry Nedry Home</v>
      </c>
      <c r="F2868" s="3" t="s">
        <v>4403</v>
      </c>
      <c r="G2868" s="44">
        <v>27</v>
      </c>
      <c r="H2868" s="3" t="s">
        <v>4458</v>
      </c>
      <c r="I2868" s="3" t="s">
        <v>4220</v>
      </c>
      <c r="J2868" s="3"/>
    </row>
    <row r="2869" spans="1:10" ht="19.5" customHeight="1" thickBot="1">
      <c r="A2869" s="56" t="s">
        <v>3938</v>
      </c>
      <c r="B2869" s="80">
        <v>43002</v>
      </c>
      <c r="C2869" s="67">
        <v>0.64583333333333337</v>
      </c>
      <c r="D2869" s="56" t="s">
        <v>1585</v>
      </c>
      <c r="E2869" s="3" t="str">
        <f t="array" ref="E2869">INDEX(list!$C$2:$C$4995,MATCH(D2869,list!$A$2:$A$4995,0))</f>
        <v>PCG - Intuit/Quickbooks Support</v>
      </c>
      <c r="F2869" s="56" t="s">
        <v>4464</v>
      </c>
      <c r="G2869" s="58">
        <v>155</v>
      </c>
      <c r="H2869" s="56" t="s">
        <v>4458</v>
      </c>
      <c r="I2869" s="56" t="s">
        <v>4220</v>
      </c>
      <c r="J2869" s="56"/>
    </row>
    <row r="2870" spans="1:10" ht="19.5" customHeight="1" thickBot="1">
      <c r="A2870" s="56" t="s">
        <v>3938</v>
      </c>
      <c r="B2870" s="80">
        <v>43002</v>
      </c>
      <c r="C2870" s="67">
        <v>0.75347222222222221</v>
      </c>
      <c r="D2870" s="56" t="s">
        <v>1585</v>
      </c>
      <c r="E2870" s="3" t="str">
        <f t="array" ref="E2870">INDEX(list!$C$2:$C$4995,MATCH(D2870,list!$A$2:$A$4995,0))</f>
        <v>PCG - Intuit/Quickbooks Support</v>
      </c>
      <c r="F2870" s="56" t="s">
        <v>4464</v>
      </c>
      <c r="G2870" s="58">
        <v>35</v>
      </c>
      <c r="H2870" s="56" t="s">
        <v>4453</v>
      </c>
      <c r="I2870" s="56" t="s">
        <v>4220</v>
      </c>
      <c r="J2870" s="56"/>
    </row>
    <row r="2871" spans="1:10" ht="19.5" customHeight="1" thickBot="1">
      <c r="A2871" s="3" t="s">
        <v>3938</v>
      </c>
      <c r="B2871" s="75">
        <v>43002</v>
      </c>
      <c r="C2871" s="53">
        <v>0.83958333333333324</v>
      </c>
      <c r="D2871" s="3" t="s">
        <v>3557</v>
      </c>
      <c r="E2871" s="3" t="str">
        <f t="array" ref="E2871">INDEX(list!$C$2:$C$4995,MATCH(D2871,list!$A$2:$A$4995,0))</f>
        <v>HelpGuide, Inc.</v>
      </c>
      <c r="F2871" s="3" t="s">
        <v>4207</v>
      </c>
      <c r="G2871" s="44">
        <v>1</v>
      </c>
      <c r="H2871" s="3" t="s">
        <v>4453</v>
      </c>
      <c r="I2871" s="3" t="s">
        <v>4220</v>
      </c>
      <c r="J2871" s="3" t="s">
        <v>4208</v>
      </c>
    </row>
    <row r="2872" spans="1:10" ht="19.5" customHeight="1" thickBot="1">
      <c r="A2872" s="56" t="s">
        <v>3928</v>
      </c>
      <c r="B2872" s="80">
        <v>43003</v>
      </c>
      <c r="C2872" s="67">
        <v>0.38611111111111113</v>
      </c>
      <c r="D2872" s="56" t="s">
        <v>3115</v>
      </c>
      <c r="E2872" s="46" t="str">
        <f t="array" ref="E2872">INDEX(list!$C$2:$C$4995,MATCH(D2872,list!$A$2:$A$4995,0))</f>
        <v>PCG - Grimes home</v>
      </c>
      <c r="F2872" s="56" t="s">
        <v>4563</v>
      </c>
      <c r="G2872" s="58">
        <v>8</v>
      </c>
      <c r="H2872" s="56" t="s">
        <v>4453</v>
      </c>
      <c r="I2872" s="56" t="s">
        <v>4213</v>
      </c>
      <c r="J2872" s="56"/>
    </row>
    <row r="2873" spans="1:10" ht="19.5" customHeight="1" thickBot="1">
      <c r="A2873" s="56" t="s">
        <v>3928</v>
      </c>
      <c r="B2873" s="80">
        <v>43003</v>
      </c>
      <c r="C2873" s="67">
        <v>0.39166666666666666</v>
      </c>
      <c r="D2873" s="56" t="s">
        <v>3115</v>
      </c>
      <c r="E2873" s="46" t="str">
        <f t="array" ref="E2873">INDEX(list!$C$2:$C$4995,MATCH(D2873,list!$A$2:$A$4995,0))</f>
        <v>PCG - Grimes home</v>
      </c>
      <c r="F2873" s="56" t="s">
        <v>4563</v>
      </c>
      <c r="G2873" s="58">
        <v>13</v>
      </c>
      <c r="H2873" s="56" t="s">
        <v>4453</v>
      </c>
      <c r="I2873" s="56" t="s">
        <v>4213</v>
      </c>
      <c r="J2873" s="56"/>
    </row>
    <row r="2874" spans="1:10" ht="19.5" customHeight="1" thickBot="1">
      <c r="A2874" s="3" t="s">
        <v>3928</v>
      </c>
      <c r="B2874" s="75">
        <v>43003</v>
      </c>
      <c r="C2874" s="53">
        <v>0.40625</v>
      </c>
      <c r="D2874" s="3" t="s">
        <v>2472</v>
      </c>
      <c r="E2874" s="3" t="str">
        <f t="array" ref="E2874">INDEX(list!$C$2:$C$4995,MATCH(D2874,list!$A$2:$A$4995,0))</f>
        <v>SOCO - TSC/PJ Salvage/Loomworks</v>
      </c>
      <c r="F2874" s="3" t="s">
        <v>4403</v>
      </c>
      <c r="G2874" s="44">
        <v>23</v>
      </c>
      <c r="H2874" s="3" t="s">
        <v>4453</v>
      </c>
      <c r="I2874" s="3" t="s">
        <v>4213</v>
      </c>
      <c r="J2874" s="3"/>
    </row>
    <row r="2875" spans="1:10" ht="19.5" customHeight="1" thickBot="1">
      <c r="A2875" s="56" t="s">
        <v>3928</v>
      </c>
      <c r="B2875" s="80">
        <v>43003</v>
      </c>
      <c r="C2875" s="67">
        <v>0.42708333333333331</v>
      </c>
      <c r="D2875" s="56" t="s">
        <v>2058</v>
      </c>
      <c r="E2875" s="3" t="str">
        <f t="array" ref="E2875">INDEX(list!$C$2:$C$4995,MATCH(D2875,list!$A$2:$A$4995,0))</f>
        <v>CPL - Beth Home</v>
      </c>
      <c r="F2875" s="56" t="s">
        <v>4403</v>
      </c>
      <c r="G2875" s="58">
        <v>21</v>
      </c>
      <c r="H2875" s="56" t="s">
        <v>4453</v>
      </c>
      <c r="I2875" s="56" t="s">
        <v>4213</v>
      </c>
      <c r="J2875" s="56"/>
    </row>
    <row r="2876" spans="1:10" ht="19.5" customHeight="1" thickBot="1">
      <c r="A2876" s="56" t="s">
        <v>3928</v>
      </c>
      <c r="B2876" s="80">
        <v>43003</v>
      </c>
      <c r="C2876" s="67">
        <v>0.4548611111111111</v>
      </c>
      <c r="D2876" s="56" t="s">
        <v>2058</v>
      </c>
      <c r="E2876" s="3" t="str">
        <f t="array" ref="E2876">INDEX(list!$C$2:$C$4995,MATCH(D2876,list!$A$2:$A$4995,0))</f>
        <v>CPL - Beth Home</v>
      </c>
      <c r="F2876" s="56" t="s">
        <v>4403</v>
      </c>
      <c r="G2876" s="58">
        <v>10</v>
      </c>
      <c r="H2876" s="56" t="s">
        <v>4453</v>
      </c>
      <c r="I2876" s="56" t="s">
        <v>4213</v>
      </c>
      <c r="J2876" s="56"/>
    </row>
    <row r="2877" spans="1:10" ht="19.5" customHeight="1" thickBot="1">
      <c r="A2877" s="56" t="s">
        <v>3928</v>
      </c>
      <c r="B2877" s="80">
        <v>43003</v>
      </c>
      <c r="C2877" s="67">
        <v>0.47916666666666669</v>
      </c>
      <c r="D2877" s="56" t="s">
        <v>3583</v>
      </c>
      <c r="E2877" s="3" t="str">
        <f t="array" ref="E2877">INDEX(list!$C$2:$C$4995,MATCH(D2877,list!$A$2:$A$4995,0))</f>
        <v>PDM - Don Hoffman</v>
      </c>
      <c r="F2877" s="56" t="s">
        <v>4403</v>
      </c>
      <c r="G2877" s="58">
        <v>11</v>
      </c>
      <c r="H2877" s="56" t="s">
        <v>4453</v>
      </c>
      <c r="I2877" s="56" t="s">
        <v>4213</v>
      </c>
      <c r="J2877" s="56"/>
    </row>
    <row r="2878" spans="1:10" ht="19.5" customHeight="1" thickBot="1">
      <c r="A2878" s="56" t="s">
        <v>3928</v>
      </c>
      <c r="B2878" s="80">
        <v>43003</v>
      </c>
      <c r="C2878" s="67">
        <v>0.56944444444444442</v>
      </c>
      <c r="D2878" s="56" t="s">
        <v>1525</v>
      </c>
      <c r="E2878" s="3" t="str">
        <f t="array" ref="E2878">INDEX(list!$C$2:$C$4995,MATCH(D2878,list!$A$2:$A$4995,0))</f>
        <v>PCG - Intuit/Quickbooks Support</v>
      </c>
      <c r="F2878" s="56" t="s">
        <v>4403</v>
      </c>
      <c r="G2878" s="58">
        <v>11</v>
      </c>
      <c r="H2878" s="56" t="s">
        <v>4458</v>
      </c>
      <c r="I2878" s="56" t="s">
        <v>4213</v>
      </c>
      <c r="J2878" s="56"/>
    </row>
    <row r="2879" spans="1:10" ht="19.5" customHeight="1" thickBot="1">
      <c r="A2879" s="56" t="s">
        <v>3928</v>
      </c>
      <c r="B2879" s="80">
        <v>43003</v>
      </c>
      <c r="C2879" s="67">
        <v>0.57638888888888895</v>
      </c>
      <c r="D2879" s="56" t="s">
        <v>1525</v>
      </c>
      <c r="E2879" s="3" t="str">
        <f t="array" ref="E2879">INDEX(list!$C$2:$C$4995,MATCH(D2879,list!$A$2:$A$4995,0))</f>
        <v>PCG - Intuit/Quickbooks Support</v>
      </c>
      <c r="F2879" s="56" t="s">
        <v>4403</v>
      </c>
      <c r="G2879" s="58">
        <v>92</v>
      </c>
      <c r="H2879" s="56" t="s">
        <v>4453</v>
      </c>
      <c r="I2879" s="56" t="s">
        <v>4213</v>
      </c>
      <c r="J2879" s="56"/>
    </row>
    <row r="2880" spans="1:10" ht="19.5" customHeight="1" thickBot="1">
      <c r="A2880" s="56" t="s">
        <v>3928</v>
      </c>
      <c r="B2880" s="80">
        <v>43003</v>
      </c>
      <c r="C2880" s="67">
        <v>0.64166666666666672</v>
      </c>
      <c r="D2880" s="56" t="s">
        <v>2272</v>
      </c>
      <c r="E2880" s="3" t="str">
        <f t="array" ref="E2880">INDEX(list!$C$2:$C$4995,MATCH(D2880,list!$A$2:$A$4995,0))</f>
        <v>PCG - Gerry Grimes cell</v>
      </c>
      <c r="F2880" s="56" t="s">
        <v>4412</v>
      </c>
      <c r="G2880" s="58">
        <v>11</v>
      </c>
      <c r="H2880" s="56" t="s">
        <v>4453</v>
      </c>
      <c r="I2880" s="56" t="s">
        <v>4213</v>
      </c>
      <c r="J2880" s="56"/>
    </row>
    <row r="2881" spans="1:10" ht="19.5" customHeight="1" thickBot="1">
      <c r="A2881" s="56" t="s">
        <v>3928</v>
      </c>
      <c r="B2881" s="80">
        <v>43003</v>
      </c>
      <c r="C2881" s="67">
        <v>0.66249999999999998</v>
      </c>
      <c r="D2881" s="56" t="s">
        <v>1525</v>
      </c>
      <c r="E2881" s="3" t="str">
        <f t="array" ref="E2881">INDEX(list!$C$2:$C$4995,MATCH(D2881,list!$A$2:$A$4995,0))</f>
        <v>PCG - Intuit/Quickbooks Support</v>
      </c>
      <c r="F2881" s="56" t="s">
        <v>4403</v>
      </c>
      <c r="G2881" s="58">
        <v>44</v>
      </c>
      <c r="H2881" s="56" t="s">
        <v>4458</v>
      </c>
      <c r="I2881" s="56" t="s">
        <v>4213</v>
      </c>
      <c r="J2881" s="56"/>
    </row>
    <row r="2882" spans="1:10" ht="19.5" customHeight="1" thickBot="1">
      <c r="A2882" s="56" t="s">
        <v>3928</v>
      </c>
      <c r="B2882" s="80">
        <v>43003</v>
      </c>
      <c r="C2882" s="67">
        <v>0.67361111111111116</v>
      </c>
      <c r="D2882" s="56" t="s">
        <v>2272</v>
      </c>
      <c r="E2882" s="3" t="str">
        <f t="array" ref="E2882">INDEX(list!$C$2:$C$4995,MATCH(D2882,list!$A$2:$A$4995,0))</f>
        <v>PCG - Gerry Grimes cell</v>
      </c>
      <c r="F2882" s="56" t="s">
        <v>4412</v>
      </c>
      <c r="G2882" s="58">
        <v>2</v>
      </c>
      <c r="H2882" s="56" t="s">
        <v>4458</v>
      </c>
      <c r="I2882" s="56" t="s">
        <v>4213</v>
      </c>
      <c r="J2882" s="56"/>
    </row>
    <row r="2883" spans="1:10" ht="19.5" customHeight="1" thickBot="1">
      <c r="A2883" s="3" t="s">
        <v>3928</v>
      </c>
      <c r="B2883" s="75">
        <v>43003</v>
      </c>
      <c r="C2883" s="53">
        <v>0.68819444444444444</v>
      </c>
      <c r="D2883" s="3" t="s">
        <v>3557</v>
      </c>
      <c r="E2883" s="3" t="str">
        <f t="array" ref="E2883">INDEX(list!$C$2:$C$4995,MATCH(D2883,list!$A$2:$A$4995,0))</f>
        <v>HelpGuide, Inc.</v>
      </c>
      <c r="F2883" s="3" t="s">
        <v>4207</v>
      </c>
      <c r="G2883" s="44">
        <v>1</v>
      </c>
      <c r="H2883" s="3" t="s">
        <v>4458</v>
      </c>
      <c r="I2883" s="3" t="s">
        <v>4213</v>
      </c>
      <c r="J2883" s="3" t="s">
        <v>4208</v>
      </c>
    </row>
    <row r="2884" spans="1:10" ht="19.5" customHeight="1" thickBot="1">
      <c r="A2884" s="56" t="s">
        <v>3928</v>
      </c>
      <c r="B2884" s="80">
        <v>43003</v>
      </c>
      <c r="C2884" s="67">
        <v>0.71805555555555556</v>
      </c>
      <c r="D2884" s="56" t="s">
        <v>2547</v>
      </c>
      <c r="E2884" s="3" t="str">
        <f t="array" ref="E2884">INDEX(list!$C$2:$C$4995,MATCH(D2884,list!$A$2:$A$4995,0))</f>
        <v>ATT - AnaLaura cell</v>
      </c>
      <c r="F2884" s="56" t="s">
        <v>4412</v>
      </c>
      <c r="G2884" s="58">
        <v>23</v>
      </c>
      <c r="H2884" s="56" t="s">
        <v>4453</v>
      </c>
      <c r="I2884" s="56" t="s">
        <v>4213</v>
      </c>
      <c r="J2884" s="56"/>
    </row>
    <row r="2885" spans="1:10" ht="19.5" customHeight="1" thickBot="1">
      <c r="A2885" s="3" t="s">
        <v>3928</v>
      </c>
      <c r="B2885" s="75">
        <v>43003</v>
      </c>
      <c r="C2885" s="53">
        <v>0.73541666666666661</v>
      </c>
      <c r="D2885" s="3" t="s">
        <v>2419</v>
      </c>
      <c r="E2885" s="3" t="str">
        <f t="array" ref="E2885">INDEX(list!$C$2:$C$4995,MATCH(D2885,list!$A$2:$A$4995,0))</f>
        <v>PS - Geoff Parks</v>
      </c>
      <c r="F2885" s="3" t="s">
        <v>4412</v>
      </c>
      <c r="G2885" s="44">
        <v>2</v>
      </c>
      <c r="H2885" s="3" t="s">
        <v>4453</v>
      </c>
      <c r="I2885" s="3" t="s">
        <v>4213</v>
      </c>
      <c r="J2885" s="3"/>
    </row>
    <row r="2886" spans="1:10" ht="19.5" customHeight="1" thickBot="1">
      <c r="A2886" s="56" t="s">
        <v>3928</v>
      </c>
      <c r="B2886" s="80">
        <v>43003</v>
      </c>
      <c r="C2886" s="67">
        <v>0.7368055555555556</v>
      </c>
      <c r="D2886" s="56" t="s">
        <v>1525</v>
      </c>
      <c r="E2886" s="3" t="str">
        <f t="array" ref="E2886">INDEX(list!$C$2:$C$4995,MATCH(D2886,list!$A$2:$A$4995,0))</f>
        <v>PCG - Intuit/Quickbooks Support</v>
      </c>
      <c r="F2886" s="56" t="s">
        <v>4464</v>
      </c>
      <c r="G2886" s="58">
        <v>19</v>
      </c>
      <c r="H2886" s="56" t="s">
        <v>4453</v>
      </c>
      <c r="I2886" s="56" t="s">
        <v>4213</v>
      </c>
      <c r="J2886" s="56"/>
    </row>
    <row r="2887" spans="1:10" ht="19.5" customHeight="1" thickBot="1">
      <c r="A2887" s="3" t="s">
        <v>3928</v>
      </c>
      <c r="B2887" s="75">
        <v>43003</v>
      </c>
      <c r="C2887" s="53">
        <v>0.85555555555555562</v>
      </c>
      <c r="D2887" s="3" t="s">
        <v>440</v>
      </c>
      <c r="E2887" s="3" t="str">
        <f t="array" ref="E2887">INDEX(list!$C$2:$C$4995,MATCH(D2887,list!$A$2:$A$4995,0))</f>
        <v>Larry Nedry Home</v>
      </c>
      <c r="F2887" s="3" t="s">
        <v>4403</v>
      </c>
      <c r="G2887" s="44">
        <v>14</v>
      </c>
      <c r="H2887" s="3" t="s">
        <v>4453</v>
      </c>
      <c r="I2887" s="3" t="s">
        <v>4213</v>
      </c>
      <c r="J2887" s="3"/>
    </row>
    <row r="2888" spans="1:10" ht="19.5" customHeight="1" thickBot="1">
      <c r="A2888" s="3" t="s">
        <v>3932</v>
      </c>
      <c r="B2888" s="75">
        <v>43004</v>
      </c>
      <c r="C2888" s="53">
        <v>0.3430555555555555</v>
      </c>
      <c r="D2888" s="3" t="s">
        <v>2474</v>
      </c>
      <c r="E2888" s="46" t="str">
        <f t="array" ref="E2888">INDEX(list!$C$2:$C$4995,MATCH(D2888,list!$A$2:$A$4995,0))</f>
        <v>SOCO - The Sourcing Company main</v>
      </c>
      <c r="F2888" s="3" t="s">
        <v>4412</v>
      </c>
      <c r="G2888" s="44">
        <v>14</v>
      </c>
      <c r="H2888" s="3" t="s">
        <v>4458</v>
      </c>
      <c r="I2888" s="3" t="s">
        <v>4213</v>
      </c>
      <c r="J2888" s="3"/>
    </row>
    <row r="2889" spans="1:10" ht="19.5" customHeight="1" thickBot="1">
      <c r="A2889" s="3" t="s">
        <v>3932</v>
      </c>
      <c r="B2889" s="75">
        <v>43004</v>
      </c>
      <c r="C2889" s="53">
        <v>0.35902777777777778</v>
      </c>
      <c r="D2889" s="3" t="s">
        <v>2419</v>
      </c>
      <c r="E2889" s="3" t="str">
        <f t="array" ref="E2889">INDEX(list!$C$2:$C$4995,MATCH(D2889,list!$A$2:$A$4995,0))</f>
        <v>PS - Geoff Parks</v>
      </c>
      <c r="F2889" s="3" t="s">
        <v>4412</v>
      </c>
      <c r="G2889" s="44">
        <v>13</v>
      </c>
      <c r="H2889" s="3" t="s">
        <v>4458</v>
      </c>
      <c r="I2889" s="3" t="s">
        <v>4213</v>
      </c>
      <c r="J2889" s="3"/>
    </row>
    <row r="2890" spans="1:10" ht="19.5" customHeight="1" thickBot="1">
      <c r="A2890" s="3" t="s">
        <v>3932</v>
      </c>
      <c r="B2890" s="75">
        <v>43004</v>
      </c>
      <c r="C2890" s="53">
        <v>0.38472222222222219</v>
      </c>
      <c r="D2890" s="3" t="s">
        <v>2472</v>
      </c>
      <c r="E2890" s="3" t="str">
        <f t="array" ref="E2890">INDEX(list!$C$2:$C$4995,MATCH(D2890,list!$A$2:$A$4995,0))</f>
        <v>SOCO - TSC/PJ Salvage/Loomworks</v>
      </c>
      <c r="F2890" s="3" t="s">
        <v>4403</v>
      </c>
      <c r="G2890" s="44">
        <v>10</v>
      </c>
      <c r="H2890" s="3" t="s">
        <v>4458</v>
      </c>
      <c r="I2890" s="3" t="s">
        <v>4213</v>
      </c>
      <c r="J2890" s="3"/>
    </row>
    <row r="2891" spans="1:10" ht="19.5" customHeight="1" thickBot="1">
      <c r="A2891" s="3" t="s">
        <v>3932</v>
      </c>
      <c r="B2891" s="75">
        <v>43004</v>
      </c>
      <c r="C2891" s="53">
        <v>0.40486111111111112</v>
      </c>
      <c r="D2891" s="3" t="s">
        <v>2741</v>
      </c>
      <c r="E2891" s="3" t="str">
        <f t="array" ref="E2891">INDEX(list!$C$2:$C$4995,MATCH(D2891,list!$A$2:$A$4995,0))</f>
        <v>ET - Scot Rea</v>
      </c>
      <c r="F2891" s="3" t="s">
        <v>4403</v>
      </c>
      <c r="G2891" s="44">
        <v>6</v>
      </c>
      <c r="H2891" s="3" t="s">
        <v>4458</v>
      </c>
      <c r="I2891" s="3" t="s">
        <v>4213</v>
      </c>
      <c r="J2891" s="3"/>
    </row>
    <row r="2892" spans="1:10" ht="19.5" customHeight="1" thickBot="1">
      <c r="A2892" s="3" t="s">
        <v>3932</v>
      </c>
      <c r="B2892" s="75">
        <v>43004</v>
      </c>
      <c r="C2892" s="53">
        <v>0.42291666666666666</v>
      </c>
      <c r="D2892" s="3" t="s">
        <v>2203</v>
      </c>
      <c r="E2892" s="3" t="str">
        <f t="array" ref="E2892">INDEX(list!$C$2:$C$4995,MATCH(D2892,list!$A$2:$A$4995,0))</f>
        <v>Bill Agee</v>
      </c>
      <c r="F2892" s="3" t="s">
        <v>4403</v>
      </c>
      <c r="G2892" s="44">
        <v>20</v>
      </c>
      <c r="H2892" s="3" t="s">
        <v>4458</v>
      </c>
      <c r="I2892" s="3" t="s">
        <v>4213</v>
      </c>
      <c r="J2892" s="3"/>
    </row>
    <row r="2893" spans="1:10" ht="19.5" customHeight="1" thickBot="1">
      <c r="A2893" s="3" t="s">
        <v>3932</v>
      </c>
      <c r="B2893" s="75">
        <v>43004</v>
      </c>
      <c r="C2893" s="53">
        <v>0.45208333333333334</v>
      </c>
      <c r="D2893" s="3" t="s">
        <v>2203</v>
      </c>
      <c r="E2893" s="3" t="str">
        <f t="array" ref="E2893">INDEX(list!$C$2:$C$4995,MATCH(D2893,list!$A$2:$A$4995,0))</f>
        <v>Bill Agee</v>
      </c>
      <c r="F2893" s="3" t="s">
        <v>4403</v>
      </c>
      <c r="G2893" s="44">
        <v>122</v>
      </c>
      <c r="H2893" s="3" t="s">
        <v>4458</v>
      </c>
      <c r="I2893" s="3" t="s">
        <v>4213</v>
      </c>
      <c r="J2893" s="3"/>
    </row>
    <row r="2894" spans="1:10" ht="19.5" customHeight="1" thickBot="1">
      <c r="A2894" s="3" t="s">
        <v>3932</v>
      </c>
      <c r="B2894" s="75">
        <v>43004</v>
      </c>
      <c r="C2894" s="53">
        <v>0.46527777777777773</v>
      </c>
      <c r="D2894" s="3" t="s">
        <v>3557</v>
      </c>
      <c r="E2894" s="3" t="str">
        <f t="array" ref="E2894">INDEX(list!$C$2:$C$4995,MATCH(D2894,list!$A$2:$A$4995,0))</f>
        <v>HelpGuide, Inc.</v>
      </c>
      <c r="F2894" s="3" t="s">
        <v>4207</v>
      </c>
      <c r="G2894" s="44">
        <v>1</v>
      </c>
      <c r="H2894" s="3" t="s">
        <v>4458</v>
      </c>
      <c r="I2894" s="3" t="s">
        <v>4213</v>
      </c>
      <c r="J2894" s="3" t="s">
        <v>4208</v>
      </c>
    </row>
    <row r="2895" spans="1:10" ht="19.5" customHeight="1" thickBot="1">
      <c r="A2895" s="3" t="s">
        <v>3932</v>
      </c>
      <c r="B2895" s="75">
        <v>43004</v>
      </c>
      <c r="C2895" s="53">
        <v>0.46527777777777773</v>
      </c>
      <c r="D2895" s="3" t="s">
        <v>1016</v>
      </c>
      <c r="E2895" s="3" t="str">
        <f t="array" ref="E2895">INDEX(list!$C$2:$C$4995,MATCH(D2895,list!$A$2:$A$4995,0))</f>
        <v>ABE - Selina Grande</v>
      </c>
      <c r="F2895" s="3" t="s">
        <v>4479</v>
      </c>
      <c r="G2895" s="44">
        <v>10</v>
      </c>
      <c r="H2895" s="3" t="s">
        <v>4458</v>
      </c>
      <c r="I2895" s="3" t="s">
        <v>4213</v>
      </c>
      <c r="J2895" s="3"/>
    </row>
    <row r="2896" spans="1:10" ht="19.5" customHeight="1" thickBot="1">
      <c r="A2896" s="3" t="s">
        <v>3932</v>
      </c>
      <c r="B2896" s="75">
        <v>43004</v>
      </c>
      <c r="C2896" s="53">
        <v>0.47361111111111115</v>
      </c>
      <c r="D2896" s="3" t="s">
        <v>2472</v>
      </c>
      <c r="E2896" s="3" t="str">
        <f t="array" ref="E2896">INDEX(list!$C$2:$C$4995,MATCH(D2896,list!$A$2:$A$4995,0))</f>
        <v>SOCO - TSC/PJ Salvage/Loomworks</v>
      </c>
      <c r="F2896" s="3" t="s">
        <v>4403</v>
      </c>
      <c r="G2896" s="44">
        <v>7</v>
      </c>
      <c r="H2896" s="3" t="s">
        <v>4458</v>
      </c>
      <c r="I2896" s="3" t="s">
        <v>4213</v>
      </c>
      <c r="J2896" s="3"/>
    </row>
    <row r="2897" spans="1:10" ht="19.5" customHeight="1" thickBot="1">
      <c r="A2897" s="3" t="s">
        <v>3932</v>
      </c>
      <c r="B2897" s="75">
        <v>43004</v>
      </c>
      <c r="C2897" s="53">
        <v>0.54513888888888895</v>
      </c>
      <c r="D2897" s="3" t="s">
        <v>2472</v>
      </c>
      <c r="E2897" s="3" t="str">
        <f t="array" ref="E2897">INDEX(list!$C$2:$C$4995,MATCH(D2897,list!$A$2:$A$4995,0))</f>
        <v>SOCO - TSC/PJ Salvage/Loomworks</v>
      </c>
      <c r="F2897" s="3" t="s">
        <v>4403</v>
      </c>
      <c r="G2897" s="44">
        <v>35</v>
      </c>
      <c r="H2897" s="3" t="s">
        <v>4458</v>
      </c>
      <c r="I2897" s="3" t="s">
        <v>4213</v>
      </c>
      <c r="J2897" s="3"/>
    </row>
    <row r="2898" spans="1:10" ht="19.5" customHeight="1" thickBot="1">
      <c r="A2898" s="3" t="s">
        <v>3932</v>
      </c>
      <c r="B2898" s="75">
        <v>43004</v>
      </c>
      <c r="C2898" s="53">
        <v>0.57013888888888886</v>
      </c>
      <c r="D2898" s="3" t="s">
        <v>2872</v>
      </c>
      <c r="E2898" s="3" t="str">
        <f t="array" ref="E2898">INDEX(list!$C$2:$C$4995,MATCH(D2898,list!$A$2:$A$4995,0))</f>
        <v>ET - Main</v>
      </c>
      <c r="F2898" s="3" t="s">
        <v>4404</v>
      </c>
      <c r="G2898" s="44">
        <v>2</v>
      </c>
      <c r="H2898" s="3" t="s">
        <v>4458</v>
      </c>
      <c r="I2898" s="3" t="s">
        <v>4213</v>
      </c>
      <c r="J2898" s="3"/>
    </row>
    <row r="2899" spans="1:10" ht="19.5" customHeight="1" thickBot="1">
      <c r="A2899" s="3" t="s">
        <v>3932</v>
      </c>
      <c r="B2899" s="75">
        <v>43004</v>
      </c>
      <c r="C2899" s="53">
        <v>0.5756944444444444</v>
      </c>
      <c r="D2899" s="3" t="s">
        <v>3506</v>
      </c>
      <c r="E2899" s="3" t="str">
        <f t="array" ref="E2899">INDEX(list!$C$2:$C$4995,MATCH(D2899,list!$A$2:$A$4995,0))</f>
        <v>ET - Kevin O'Connor</v>
      </c>
      <c r="F2899" s="3" t="s">
        <v>4403</v>
      </c>
      <c r="G2899" s="44">
        <v>16</v>
      </c>
      <c r="H2899" s="3" t="s">
        <v>4458</v>
      </c>
      <c r="I2899" s="3" t="s">
        <v>4213</v>
      </c>
      <c r="J2899" s="3"/>
    </row>
    <row r="2900" spans="1:10" ht="19.5" customHeight="1" thickBot="1">
      <c r="A2900" s="3" t="s">
        <v>3932</v>
      </c>
      <c r="B2900" s="75">
        <v>43004</v>
      </c>
      <c r="C2900" s="53">
        <v>0.6020833333333333</v>
      </c>
      <c r="D2900" s="3" t="s">
        <v>2752</v>
      </c>
      <c r="E2900" s="3" t="str">
        <f t="array" ref="E2900">INDEX(list!$C$2:$C$4995,MATCH(D2900,list!$A$2:$A$4995,0))</f>
        <v>PCG - Carol Keller cell</v>
      </c>
      <c r="F2900" s="3" t="s">
        <v>4403</v>
      </c>
      <c r="G2900" s="44">
        <v>4</v>
      </c>
      <c r="H2900" s="3" t="s">
        <v>4458</v>
      </c>
      <c r="I2900" s="3" t="s">
        <v>4213</v>
      </c>
      <c r="J2900" s="3"/>
    </row>
    <row r="2901" spans="1:10" ht="19.5" customHeight="1" thickBot="1">
      <c r="A2901" s="56" t="s">
        <v>3932</v>
      </c>
      <c r="B2901" s="80">
        <v>43004</v>
      </c>
      <c r="C2901" s="67">
        <v>0.62569444444444444</v>
      </c>
      <c r="D2901" s="56" t="s">
        <v>866</v>
      </c>
      <c r="E2901" s="3" t="str">
        <f t="array" ref="E2901">INDEX(list!$C$2:$C$4995,MATCH(D2901,list!$A$2:$A$4995,0))</f>
        <v>CPL - John CPL Cell</v>
      </c>
      <c r="F2901" s="56" t="s">
        <v>4403</v>
      </c>
      <c r="G2901" s="58">
        <v>18</v>
      </c>
      <c r="H2901" s="56" t="s">
        <v>4458</v>
      </c>
      <c r="I2901" s="56" t="s">
        <v>4213</v>
      </c>
      <c r="J2901" s="56"/>
    </row>
    <row r="2902" spans="1:10" ht="19.5" customHeight="1" thickBot="1">
      <c r="A2902" s="3" t="s">
        <v>3932</v>
      </c>
      <c r="B2902" s="75">
        <v>43004</v>
      </c>
      <c r="C2902" s="53">
        <v>0.66527777777777775</v>
      </c>
      <c r="D2902" s="3" t="s">
        <v>2472</v>
      </c>
      <c r="E2902" s="3" t="str">
        <f t="array" ref="E2902">INDEX(list!$C$2:$C$4995,MATCH(D2902,list!$A$2:$A$4995,0))</f>
        <v>SOCO - TSC/PJ Salvage/Loomworks</v>
      </c>
      <c r="F2902" s="3" t="s">
        <v>4403</v>
      </c>
      <c r="G2902" s="44">
        <v>20</v>
      </c>
      <c r="H2902" s="3" t="s">
        <v>4458</v>
      </c>
      <c r="I2902" s="3" t="s">
        <v>4213</v>
      </c>
      <c r="J2902" s="3"/>
    </row>
    <row r="2903" spans="1:10" ht="19.5" customHeight="1" thickBot="1">
      <c r="A2903" s="3" t="s">
        <v>3932</v>
      </c>
      <c r="B2903" s="75">
        <v>43004</v>
      </c>
      <c r="C2903" s="53">
        <v>0.6791666666666667</v>
      </c>
      <c r="D2903" s="3" t="s">
        <v>845</v>
      </c>
      <c r="E2903" s="3" t="str">
        <f t="array" ref="E2903">INDEX(list!$C$2:$C$4995,MATCH(D2903,list!$A$2:$A$4995,0))</f>
        <v>ATT - Jose Hernandez Cell</v>
      </c>
      <c r="F2903" s="3" t="s">
        <v>4403</v>
      </c>
      <c r="G2903" s="44">
        <v>5</v>
      </c>
      <c r="H2903" s="3" t="s">
        <v>4458</v>
      </c>
      <c r="I2903" s="3" t="s">
        <v>4213</v>
      </c>
      <c r="J2903" s="3"/>
    </row>
    <row r="2904" spans="1:10" ht="19.5" customHeight="1" thickBot="1">
      <c r="A2904" s="3" t="s">
        <v>3932</v>
      </c>
      <c r="B2904" s="75">
        <v>43004</v>
      </c>
      <c r="C2904" s="53">
        <v>0.68263888888888891</v>
      </c>
      <c r="D2904" s="3" t="s">
        <v>2026</v>
      </c>
      <c r="E2904" s="3" t="str">
        <f t="array" ref="E2904">INDEX(list!$C$2:$C$4995,MATCH(D2904,list!$A$2:$A$4995,0))</f>
        <v>FB - Maggie Rogers</v>
      </c>
      <c r="F2904" s="3" t="s">
        <v>4678</v>
      </c>
      <c r="G2904" s="44">
        <v>2</v>
      </c>
      <c r="H2904" s="3" t="s">
        <v>4458</v>
      </c>
      <c r="I2904" s="3" t="s">
        <v>4213</v>
      </c>
      <c r="J2904" s="3"/>
    </row>
    <row r="2905" spans="1:10" ht="19.5" customHeight="1" thickBot="1">
      <c r="A2905" s="56" t="s">
        <v>3932</v>
      </c>
      <c r="B2905" s="80">
        <v>43004</v>
      </c>
      <c r="C2905" s="67">
        <v>0.69374999999999998</v>
      </c>
      <c r="D2905" s="56" t="s">
        <v>2419</v>
      </c>
      <c r="E2905" s="3" t="str">
        <f t="array" ref="E2905">INDEX(list!$C$2:$C$4995,MATCH(D2905,list!$A$2:$A$4995,0))</f>
        <v>PS - Geoff Parks</v>
      </c>
      <c r="F2905" s="56" t="s">
        <v>4403</v>
      </c>
      <c r="G2905" s="58">
        <v>12</v>
      </c>
      <c r="H2905" s="56" t="s">
        <v>4458</v>
      </c>
      <c r="I2905" s="56" t="s">
        <v>4213</v>
      </c>
      <c r="J2905" s="56"/>
    </row>
    <row r="2906" spans="1:10" ht="19.5" customHeight="1" thickBot="1">
      <c r="A2906" s="3" t="s">
        <v>3933</v>
      </c>
      <c r="B2906" s="75">
        <v>43005</v>
      </c>
      <c r="C2906" s="53">
        <v>0.34097222222222223</v>
      </c>
      <c r="D2906" s="3" t="s">
        <v>2872</v>
      </c>
      <c r="E2906" s="3" t="str">
        <f t="array" ref="E2906">INDEX(list!$C$2:$C$4995,MATCH(D2906,list!$A$2:$A$4995,0))</f>
        <v>ET - Main</v>
      </c>
      <c r="F2906" s="3" t="s">
        <v>4403</v>
      </c>
      <c r="G2906" s="44">
        <v>5</v>
      </c>
      <c r="H2906" s="3" t="s">
        <v>4453</v>
      </c>
      <c r="I2906" s="3" t="s">
        <v>4213</v>
      </c>
      <c r="J2906" s="3"/>
    </row>
    <row r="2907" spans="1:10" ht="19.5" customHeight="1" thickBot="1">
      <c r="A2907" s="56" t="s">
        <v>3933</v>
      </c>
      <c r="B2907" s="80">
        <v>43005</v>
      </c>
      <c r="C2907" s="67">
        <v>0.35625000000000001</v>
      </c>
      <c r="D2907" s="56" t="s">
        <v>1345</v>
      </c>
      <c r="E2907" s="46" t="str">
        <f t="array" ref="E2907">INDEX(list!$C$2:$C$4995,MATCH(D2907,list!$A$2:$A$4995,0))</f>
        <v>VA - Regina Booth</v>
      </c>
      <c r="F2907" s="56" t="s">
        <v>4403</v>
      </c>
      <c r="G2907" s="58">
        <v>8</v>
      </c>
      <c r="H2907" s="56" t="s">
        <v>4453</v>
      </c>
      <c r="I2907" s="56" t="s">
        <v>4213</v>
      </c>
      <c r="J2907" s="56"/>
    </row>
    <row r="2908" spans="1:10" ht="19.5" customHeight="1" thickBot="1">
      <c r="A2908" s="56" t="s">
        <v>3933</v>
      </c>
      <c r="B2908" s="80">
        <v>43005</v>
      </c>
      <c r="C2908" s="67">
        <v>0.37013888888888885</v>
      </c>
      <c r="D2908" s="56" t="s">
        <v>3117</v>
      </c>
      <c r="E2908" s="3" t="str">
        <f t="array" ref="E2908">INDEX(list!$C$2:$C$4995,MATCH(D2908,list!$A$2:$A$4995,0))</f>
        <v>PCG - Office Main</v>
      </c>
      <c r="F2908" s="56" t="s">
        <v>4403</v>
      </c>
      <c r="G2908" s="58">
        <v>5</v>
      </c>
      <c r="H2908" s="56" t="s">
        <v>4453</v>
      </c>
      <c r="I2908" s="56" t="s">
        <v>4213</v>
      </c>
      <c r="J2908" s="56"/>
    </row>
    <row r="2909" spans="1:10" ht="19.5" customHeight="1" thickBot="1">
      <c r="A2909" s="56" t="s">
        <v>3933</v>
      </c>
      <c r="B2909" s="80">
        <v>43005</v>
      </c>
      <c r="C2909" s="67">
        <v>0.37708333333333338</v>
      </c>
      <c r="D2909" s="56" t="s">
        <v>2947</v>
      </c>
      <c r="E2909" s="46" t="str">
        <f t="array" ref="E2909">INDEX(list!$C$2:$C$4995,MATCH(D2909,list!$A$2:$A$4995,0))</f>
        <v>MLH - Home number</v>
      </c>
      <c r="F2909" s="56" t="s">
        <v>4403</v>
      </c>
      <c r="G2909" s="58">
        <v>8</v>
      </c>
      <c r="H2909" s="56" t="s">
        <v>4453</v>
      </c>
      <c r="I2909" s="56" t="s">
        <v>4213</v>
      </c>
      <c r="J2909" s="56"/>
    </row>
    <row r="2910" spans="1:10" ht="19.5" customHeight="1" thickBot="1">
      <c r="A2910" s="3" t="s">
        <v>3933</v>
      </c>
      <c r="B2910" s="75">
        <v>43005</v>
      </c>
      <c r="C2910" s="53">
        <v>0.39305555555555555</v>
      </c>
      <c r="D2910" s="3" t="s">
        <v>3117</v>
      </c>
      <c r="E2910" s="3" t="str">
        <f t="array" ref="E2910">INDEX(list!$C$2:$C$4995,MATCH(D2910,list!$A$2:$A$4995,0))</f>
        <v>PCG - Office Main</v>
      </c>
      <c r="F2910" s="3" t="s">
        <v>4403</v>
      </c>
      <c r="G2910" s="44">
        <v>3</v>
      </c>
      <c r="H2910" s="3" t="s">
        <v>4453</v>
      </c>
      <c r="I2910" s="3" t="s">
        <v>4213</v>
      </c>
      <c r="J2910" s="3"/>
    </row>
    <row r="2911" spans="1:10" ht="19.5" customHeight="1" thickBot="1">
      <c r="A2911" s="3" t="s">
        <v>3933</v>
      </c>
      <c r="B2911" s="75">
        <v>43005</v>
      </c>
      <c r="C2911" s="53">
        <v>0.40972222222222227</v>
      </c>
      <c r="D2911" s="3" t="s">
        <v>2872</v>
      </c>
      <c r="E2911" s="3" t="str">
        <f t="array" ref="E2911">INDEX(list!$C$2:$C$4995,MATCH(D2911,list!$A$2:$A$4995,0))</f>
        <v>ET - Main</v>
      </c>
      <c r="F2911" s="3" t="s">
        <v>4403</v>
      </c>
      <c r="G2911" s="44">
        <v>2</v>
      </c>
      <c r="H2911" s="3" t="s">
        <v>4453</v>
      </c>
      <c r="I2911" s="3" t="s">
        <v>4213</v>
      </c>
      <c r="J2911" s="3"/>
    </row>
    <row r="2912" spans="1:10" ht="19.5" customHeight="1" thickBot="1">
      <c r="A2912" s="3" t="s">
        <v>3933</v>
      </c>
      <c r="B2912" s="75">
        <v>43005</v>
      </c>
      <c r="C2912" s="53">
        <v>0.4152777777777778</v>
      </c>
      <c r="D2912" s="3" t="s">
        <v>2872</v>
      </c>
      <c r="E2912" s="3" t="str">
        <f t="array" ref="E2912">INDEX(list!$C$2:$C$4995,MATCH(D2912,list!$A$2:$A$4995,0))</f>
        <v>ET - Main</v>
      </c>
      <c r="F2912" s="3" t="s">
        <v>4404</v>
      </c>
      <c r="G2912" s="44">
        <v>2</v>
      </c>
      <c r="H2912" s="3" t="s">
        <v>4453</v>
      </c>
      <c r="I2912" s="3" t="s">
        <v>4213</v>
      </c>
      <c r="J2912" s="3"/>
    </row>
    <row r="2913" spans="1:10" ht="19.5" customHeight="1" thickBot="1">
      <c r="A2913" s="3" t="s">
        <v>3933</v>
      </c>
      <c r="B2913" s="75">
        <v>43005</v>
      </c>
      <c r="C2913" s="53">
        <v>0.42638888888888887</v>
      </c>
      <c r="D2913" s="3" t="s">
        <v>2872</v>
      </c>
      <c r="E2913" s="3" t="str">
        <f t="array" ref="E2913">INDEX(list!$C$2:$C$4995,MATCH(D2913,list!$A$2:$A$4995,0))</f>
        <v>ET - Main</v>
      </c>
      <c r="F2913" s="3" t="s">
        <v>4404</v>
      </c>
      <c r="G2913" s="44">
        <v>1</v>
      </c>
      <c r="H2913" s="3" t="s">
        <v>4453</v>
      </c>
      <c r="I2913" s="3" t="s">
        <v>4213</v>
      </c>
      <c r="J2913" s="3"/>
    </row>
    <row r="2914" spans="1:10" ht="19.5" customHeight="1" thickBot="1">
      <c r="A2914" s="3" t="s">
        <v>3933</v>
      </c>
      <c r="B2914" s="75">
        <v>43005</v>
      </c>
      <c r="C2914" s="53">
        <v>0.4368055555555555</v>
      </c>
      <c r="D2914" s="3" t="s">
        <v>51</v>
      </c>
      <c r="E2914" s="3" t="str">
        <f t="array" ref="E2914">INDEX(list!$C$2:$C$4995,MATCH(D2914,list!$A$2:$A$4995,0))</f>
        <v>USAA</v>
      </c>
      <c r="F2914" s="3" t="s">
        <v>4702</v>
      </c>
      <c r="G2914" s="44">
        <v>7</v>
      </c>
      <c r="H2914" s="3" t="s">
        <v>4453</v>
      </c>
      <c r="I2914" s="3" t="s">
        <v>4213</v>
      </c>
      <c r="J2914" s="3"/>
    </row>
    <row r="2915" spans="1:10" ht="19.5" customHeight="1" thickBot="1">
      <c r="A2915" s="3" t="s">
        <v>3933</v>
      </c>
      <c r="B2915" s="75">
        <v>43005</v>
      </c>
      <c r="C2915" s="53">
        <v>0.45</v>
      </c>
      <c r="D2915" s="3" t="s">
        <v>2474</v>
      </c>
      <c r="E2915" s="46" t="str">
        <f t="array" ref="E2915">INDEX(list!$C$2:$C$4995,MATCH(D2915,list!$A$2:$A$4995,0))</f>
        <v>SOCO - The Sourcing Company main</v>
      </c>
      <c r="F2915" s="3" t="s">
        <v>4412</v>
      </c>
      <c r="G2915" s="44">
        <v>11</v>
      </c>
      <c r="H2915" s="3" t="s">
        <v>4453</v>
      </c>
      <c r="I2915" s="3" t="s">
        <v>4213</v>
      </c>
      <c r="J2915" s="3"/>
    </row>
    <row r="2916" spans="1:10" ht="19.5" customHeight="1" thickBot="1">
      <c r="A2916" s="3" t="s">
        <v>3933</v>
      </c>
      <c r="B2916" s="75">
        <v>43005</v>
      </c>
      <c r="C2916" s="53">
        <v>0.46180555555555558</v>
      </c>
      <c r="D2916" s="3" t="s">
        <v>2474</v>
      </c>
      <c r="E2916" s="46" t="str">
        <f t="array" ref="E2916">INDEX(list!$C$2:$C$4995,MATCH(D2916,list!$A$2:$A$4995,0))</f>
        <v>SOCO - The Sourcing Company main</v>
      </c>
      <c r="F2916" s="3" t="s">
        <v>4412</v>
      </c>
      <c r="G2916" s="44">
        <v>8</v>
      </c>
      <c r="H2916" s="3" t="s">
        <v>4453</v>
      </c>
      <c r="I2916" s="3" t="s">
        <v>4213</v>
      </c>
      <c r="J2916" s="3"/>
    </row>
    <row r="2917" spans="1:10" ht="19.5" customHeight="1" thickBot="1">
      <c r="A2917" s="3" t="s">
        <v>3933</v>
      </c>
      <c r="B2917" s="75">
        <v>43005</v>
      </c>
      <c r="C2917" s="53">
        <v>0.4777777777777778</v>
      </c>
      <c r="D2917" s="3" t="s">
        <v>2474</v>
      </c>
      <c r="E2917" s="46" t="str">
        <f t="array" ref="E2917">INDEX(list!$C$2:$C$4995,MATCH(D2917,list!$A$2:$A$4995,0))</f>
        <v>SOCO - The Sourcing Company main</v>
      </c>
      <c r="F2917" s="3" t="s">
        <v>4412</v>
      </c>
      <c r="G2917" s="44">
        <v>3</v>
      </c>
      <c r="H2917" s="3" t="s">
        <v>4453</v>
      </c>
      <c r="I2917" s="3" t="s">
        <v>4213</v>
      </c>
      <c r="J2917" s="3"/>
    </row>
    <row r="2918" spans="1:10" ht="19.5" customHeight="1" thickBot="1">
      <c r="A2918" s="3" t="s">
        <v>3933</v>
      </c>
      <c r="B2918" s="75">
        <v>43005</v>
      </c>
      <c r="C2918" s="53">
        <v>0.4916666666666667</v>
      </c>
      <c r="D2918" s="3" t="s">
        <v>1497</v>
      </c>
      <c r="E2918" s="46" t="str">
        <f t="array" ref="E2918">INDEX(list!$C$2:$C$4995,MATCH(D2918,list!$A$2:$A$4995,0))</f>
        <v>ET alarm</v>
      </c>
      <c r="F2918" s="3" t="s">
        <v>4464</v>
      </c>
      <c r="G2918" s="44">
        <v>4</v>
      </c>
      <c r="H2918" s="3" t="s">
        <v>4453</v>
      </c>
      <c r="I2918" s="3" t="s">
        <v>4213</v>
      </c>
      <c r="J2918" s="3"/>
    </row>
    <row r="2919" spans="1:10" ht="19.5" customHeight="1" thickBot="1">
      <c r="A2919" s="3" t="s">
        <v>3933</v>
      </c>
      <c r="B2919" s="75">
        <v>43005</v>
      </c>
      <c r="C2919" s="53">
        <v>0.53472222222222221</v>
      </c>
      <c r="D2919" s="3" t="s">
        <v>440</v>
      </c>
      <c r="E2919" s="3" t="str">
        <f t="array" ref="E2919">INDEX(list!$C$2:$C$4995,MATCH(D2919,list!$A$2:$A$4995,0))</f>
        <v>Larry Nedry Home</v>
      </c>
      <c r="F2919" s="3" t="s">
        <v>4477</v>
      </c>
      <c r="G2919" s="44">
        <v>5</v>
      </c>
      <c r="H2919" s="3" t="s">
        <v>4453</v>
      </c>
      <c r="I2919" s="3" t="s">
        <v>4213</v>
      </c>
      <c r="J2919" s="3"/>
    </row>
    <row r="2920" spans="1:10" ht="19.5" customHeight="1" thickBot="1">
      <c r="A2920" s="3" t="s">
        <v>3933</v>
      </c>
      <c r="B2920" s="75">
        <v>43005</v>
      </c>
      <c r="C2920" s="53">
        <v>0.54236111111111118</v>
      </c>
      <c r="D2920" s="3" t="s">
        <v>837</v>
      </c>
      <c r="E2920" s="3" t="str">
        <f t="array" ref="E2920">INDEX(list!$C$2:$C$4995,MATCH(D2920,list!$A$2:$A$4995,0))</f>
        <v>John Evans</v>
      </c>
      <c r="F2920" s="3" t="s">
        <v>4479</v>
      </c>
      <c r="G2920" s="44">
        <v>21</v>
      </c>
      <c r="H2920" s="3" t="s">
        <v>4453</v>
      </c>
      <c r="I2920" s="3" t="s">
        <v>4213</v>
      </c>
      <c r="J2920" s="3"/>
    </row>
    <row r="2921" spans="1:10" ht="19.5" customHeight="1" thickBot="1">
      <c r="A2921" s="3" t="s">
        <v>3933</v>
      </c>
      <c r="B2921" s="75">
        <v>43005</v>
      </c>
      <c r="C2921" s="53">
        <v>0.69513888888888886</v>
      </c>
      <c r="D2921" s="3" t="s">
        <v>2474</v>
      </c>
      <c r="E2921" s="46" t="str">
        <f t="array" ref="E2921">INDEX(list!$C$2:$C$4995,MATCH(D2921,list!$A$2:$A$4995,0))</f>
        <v>SOCO - The Sourcing Company main</v>
      </c>
      <c r="F2921" s="3" t="s">
        <v>4412</v>
      </c>
      <c r="G2921" s="44">
        <v>1</v>
      </c>
      <c r="H2921" s="3" t="s">
        <v>4458</v>
      </c>
      <c r="I2921" s="3" t="s">
        <v>4213</v>
      </c>
      <c r="J2921" s="3"/>
    </row>
    <row r="2922" spans="1:10" ht="19.5" customHeight="1" thickBot="1">
      <c r="A2922" s="3" t="s">
        <v>3933</v>
      </c>
      <c r="B2922" s="75">
        <v>43005</v>
      </c>
      <c r="C2922" s="53">
        <v>0.6958333333333333</v>
      </c>
      <c r="D2922" s="3" t="s">
        <v>2474</v>
      </c>
      <c r="E2922" s="46" t="str">
        <f t="array" ref="E2922">INDEX(list!$C$2:$C$4995,MATCH(D2922,list!$A$2:$A$4995,0))</f>
        <v>SOCO - The Sourcing Company main</v>
      </c>
      <c r="F2922" s="3" t="s">
        <v>4412</v>
      </c>
      <c r="G2922" s="44">
        <v>1</v>
      </c>
      <c r="H2922" s="3" t="s">
        <v>4458</v>
      </c>
      <c r="I2922" s="3" t="s">
        <v>4213</v>
      </c>
      <c r="J2922" s="3"/>
    </row>
    <row r="2923" spans="1:10" ht="19.5" customHeight="1" thickBot="1">
      <c r="A2923" s="3" t="s">
        <v>3933</v>
      </c>
      <c r="B2923" s="75">
        <v>43005</v>
      </c>
      <c r="C2923" s="53">
        <v>0.69652777777777775</v>
      </c>
      <c r="D2923" s="3" t="s">
        <v>2519</v>
      </c>
      <c r="E2923" s="3" t="str">
        <f t="array" ref="E2923">INDEX(list!$C$2:$C$4995,MATCH(D2923,list!$A$2:$A$4995,0))</f>
        <v>SOCO - Derek Harvey</v>
      </c>
      <c r="F2923" s="3" t="s">
        <v>4412</v>
      </c>
      <c r="G2923" s="44">
        <v>1</v>
      </c>
      <c r="H2923" s="3" t="s">
        <v>4458</v>
      </c>
      <c r="I2923" s="3" t="s">
        <v>4213</v>
      </c>
      <c r="J2923" s="3"/>
    </row>
    <row r="2924" spans="1:10" ht="19.5" customHeight="1" thickBot="1">
      <c r="A2924" s="3" t="s">
        <v>3933</v>
      </c>
      <c r="B2924" s="75">
        <v>43005</v>
      </c>
      <c r="C2924" s="53">
        <v>0.7104166666666667</v>
      </c>
      <c r="D2924" s="3" t="s">
        <v>2222</v>
      </c>
      <c r="E2924" s="3" t="str">
        <f t="array" ref="E2924">INDEX(list!$C$2:$C$4995,MATCH(D2924,list!$A$2:$A$4995,0))</f>
        <v>?</v>
      </c>
      <c r="F2924" s="3" t="s">
        <v>4403</v>
      </c>
      <c r="G2924" s="44">
        <v>1</v>
      </c>
      <c r="H2924" s="3" t="s">
        <v>4458</v>
      </c>
      <c r="I2924" s="3" t="s">
        <v>4213</v>
      </c>
      <c r="J2924" s="3"/>
    </row>
    <row r="2925" spans="1:10" ht="19.5" customHeight="1" thickBot="1">
      <c r="A2925" s="3" t="s">
        <v>3933</v>
      </c>
      <c r="B2925" s="75">
        <v>43005</v>
      </c>
      <c r="C2925" s="53">
        <v>0.72986111111111107</v>
      </c>
      <c r="D2925" s="3" t="s">
        <v>3272</v>
      </c>
      <c r="E2925" s="3" t="str">
        <f t="array" ref="E2925">INDEX(list!$C$2:$C$4995,MATCH(D2925,list!$A$2:$A$4995,0))</f>
        <v>Elaina Cell</v>
      </c>
      <c r="F2925" s="3" t="s">
        <v>4403</v>
      </c>
      <c r="G2925" s="44">
        <v>1</v>
      </c>
      <c r="H2925" s="3" t="s">
        <v>4453</v>
      </c>
      <c r="I2925" s="3" t="s">
        <v>4213</v>
      </c>
      <c r="J2925" s="3"/>
    </row>
    <row r="2926" spans="1:10" ht="19.5" customHeight="1" thickBot="1">
      <c r="A2926" s="3" t="s">
        <v>3933</v>
      </c>
      <c r="B2926" s="75">
        <v>43005</v>
      </c>
      <c r="C2926" s="53">
        <v>0.73055555555555562</v>
      </c>
      <c r="D2926" s="3" t="s">
        <v>3272</v>
      </c>
      <c r="E2926" s="3" t="str">
        <f t="array" ref="E2926">INDEX(list!$C$2:$C$4995,MATCH(D2926,list!$A$2:$A$4995,0))</f>
        <v>Elaina Cell</v>
      </c>
      <c r="F2926" s="3" t="s">
        <v>4403</v>
      </c>
      <c r="G2926" s="44">
        <v>4</v>
      </c>
      <c r="H2926" s="3" t="s">
        <v>4453</v>
      </c>
      <c r="I2926" s="3" t="s">
        <v>4213</v>
      </c>
      <c r="J2926" s="3"/>
    </row>
    <row r="2927" spans="1:10" ht="19.5" customHeight="1" thickBot="1">
      <c r="A2927" s="3" t="s">
        <v>3933</v>
      </c>
      <c r="B2927" s="75">
        <v>43005</v>
      </c>
      <c r="C2927" s="53">
        <v>0.80208333333333337</v>
      </c>
      <c r="D2927" s="3" t="s">
        <v>866</v>
      </c>
      <c r="E2927" s="3" t="str">
        <f t="array" ref="E2927">INDEX(list!$C$2:$C$4995,MATCH(D2927,list!$A$2:$A$4995,0))</f>
        <v>CPL - John CPL Cell</v>
      </c>
      <c r="F2927" s="3" t="s">
        <v>4479</v>
      </c>
      <c r="G2927" s="44">
        <v>2</v>
      </c>
      <c r="H2927" s="3" t="s">
        <v>4453</v>
      </c>
      <c r="I2927" s="3" t="s">
        <v>4213</v>
      </c>
      <c r="J2927" s="3"/>
    </row>
    <row r="2928" spans="1:10" ht="19.5" customHeight="1" thickBot="1">
      <c r="A2928" s="3" t="s">
        <v>3933</v>
      </c>
      <c r="B2928" s="75">
        <v>43005</v>
      </c>
      <c r="C2928" s="53">
        <v>0.81527777777777777</v>
      </c>
      <c r="D2928" s="3" t="s">
        <v>866</v>
      </c>
      <c r="E2928" s="3" t="str">
        <f t="array" ref="E2928">INDEX(list!$C$2:$C$4995,MATCH(D2928,list!$A$2:$A$4995,0))</f>
        <v>CPL - John CPL Cell</v>
      </c>
      <c r="F2928" s="3" t="s">
        <v>4479</v>
      </c>
      <c r="G2928" s="44">
        <v>1</v>
      </c>
      <c r="H2928" s="3" t="s">
        <v>4453</v>
      </c>
      <c r="I2928" s="3" t="s">
        <v>4213</v>
      </c>
      <c r="J2928" s="3"/>
    </row>
    <row r="2929" spans="1:10" ht="19.5" customHeight="1" thickBot="1">
      <c r="A2929" s="56" t="s">
        <v>3933</v>
      </c>
      <c r="B2929" s="80">
        <v>43005</v>
      </c>
      <c r="C2929" s="67">
        <v>0.84861111111111109</v>
      </c>
      <c r="D2929" s="56" t="s">
        <v>2117</v>
      </c>
      <c r="E2929" s="3" t="str">
        <f t="array" ref="E2929">INDEX(list!$C$2:$C$4995,MATCH(D2929,list!$A$2:$A$4995,0))</f>
        <v>FB - Mitch Jacobs</v>
      </c>
      <c r="F2929" s="56" t="s">
        <v>4403</v>
      </c>
      <c r="G2929" s="58">
        <v>2</v>
      </c>
      <c r="H2929" s="56" t="s">
        <v>4458</v>
      </c>
      <c r="I2929" s="56" t="s">
        <v>4213</v>
      </c>
      <c r="J2929" s="56"/>
    </row>
    <row r="2930" spans="1:10" ht="19.5" customHeight="1" thickBot="1">
      <c r="A2930" s="56" t="s">
        <v>3933</v>
      </c>
      <c r="B2930" s="80">
        <v>43005</v>
      </c>
      <c r="C2930" s="67">
        <v>0.85555555555555562</v>
      </c>
      <c r="D2930" s="56" t="s">
        <v>2117</v>
      </c>
      <c r="E2930" s="3" t="str">
        <f t="array" ref="E2930">INDEX(list!$C$2:$C$4995,MATCH(D2930,list!$A$2:$A$4995,0))</f>
        <v>FB - Mitch Jacobs</v>
      </c>
      <c r="F2930" s="56" t="s">
        <v>4707</v>
      </c>
      <c r="G2930" s="58">
        <v>3</v>
      </c>
      <c r="H2930" s="56" t="s">
        <v>4453</v>
      </c>
      <c r="I2930" s="56" t="s">
        <v>4213</v>
      </c>
      <c r="J2930" s="56"/>
    </row>
    <row r="2931" spans="1:10" ht="19.5" customHeight="1" thickBot="1">
      <c r="A2931" s="3" t="s">
        <v>3933</v>
      </c>
      <c r="B2931" s="75">
        <v>43005</v>
      </c>
      <c r="C2931" s="53">
        <v>0.85763888888888884</v>
      </c>
      <c r="D2931" s="3" t="s">
        <v>3272</v>
      </c>
      <c r="E2931" s="3" t="str">
        <f t="array" ref="E2931">INDEX(list!$C$2:$C$4995,MATCH(D2931,list!$A$2:$A$4995,0))</f>
        <v>Elaina Cell</v>
      </c>
      <c r="F2931" s="3" t="s">
        <v>4422</v>
      </c>
      <c r="G2931" s="44">
        <v>1</v>
      </c>
      <c r="H2931" s="3" t="s">
        <v>4453</v>
      </c>
      <c r="I2931" s="3" t="s">
        <v>4213</v>
      </c>
      <c r="J2931" s="3"/>
    </row>
    <row r="2932" spans="1:10" ht="19.5" customHeight="1" thickBot="1">
      <c r="A2932" s="56" t="s">
        <v>3933</v>
      </c>
      <c r="B2932" s="80">
        <v>43005</v>
      </c>
      <c r="C2932" s="67">
        <v>0.8847222222222223</v>
      </c>
      <c r="D2932" s="56" t="s">
        <v>2117</v>
      </c>
      <c r="E2932" s="3" t="str">
        <f t="array" ref="E2932">INDEX(list!$C$2:$C$4995,MATCH(D2932,list!$A$2:$A$4995,0))</f>
        <v>FB - Mitch Jacobs</v>
      </c>
      <c r="F2932" s="56" t="s">
        <v>4403</v>
      </c>
      <c r="G2932" s="58">
        <v>1</v>
      </c>
      <c r="H2932" s="56" t="s">
        <v>4453</v>
      </c>
      <c r="I2932" s="56" t="s">
        <v>4220</v>
      </c>
      <c r="J2932" s="56"/>
    </row>
    <row r="2933" spans="1:10" ht="19.5" customHeight="1" thickBot="1">
      <c r="A2933" s="56" t="s">
        <v>3933</v>
      </c>
      <c r="B2933" s="80">
        <v>43005</v>
      </c>
      <c r="C2933" s="67">
        <v>0.8847222222222223</v>
      </c>
      <c r="D2933" s="56" t="s">
        <v>2117</v>
      </c>
      <c r="E2933" s="3" t="str">
        <f t="array" ref="E2933">INDEX(list!$C$2:$C$4995,MATCH(D2933,list!$A$2:$A$4995,0))</f>
        <v>FB - Mitch Jacobs</v>
      </c>
      <c r="F2933" s="56" t="s">
        <v>4403</v>
      </c>
      <c r="G2933" s="58">
        <v>29</v>
      </c>
      <c r="H2933" s="56" t="s">
        <v>4453</v>
      </c>
      <c r="I2933" s="56" t="s">
        <v>4220</v>
      </c>
      <c r="J2933" s="56"/>
    </row>
    <row r="2934" spans="1:10" ht="19.5" customHeight="1" thickBot="1">
      <c r="A2934" s="3" t="s">
        <v>3934</v>
      </c>
      <c r="B2934" s="75">
        <v>43006</v>
      </c>
      <c r="C2934" s="53">
        <v>0.40833333333333338</v>
      </c>
      <c r="D2934" s="3" t="s">
        <v>3079</v>
      </c>
      <c r="E2934" s="3" t="str">
        <f t="array" ref="E2934">INDEX(list!$C$2:$C$4995,MATCH(D2934,list!$A$2:$A$4995,0))</f>
        <v>Caliber Collision, Lake Forest</v>
      </c>
      <c r="F2934" s="3" t="s">
        <v>4404</v>
      </c>
      <c r="G2934" s="44">
        <v>8</v>
      </c>
      <c r="H2934" s="3" t="s">
        <v>4453</v>
      </c>
      <c r="I2934" s="3" t="s">
        <v>4213</v>
      </c>
      <c r="J2934" s="3"/>
    </row>
    <row r="2935" spans="1:10" ht="19.5" customHeight="1" thickBot="1">
      <c r="A2935" s="3" t="s">
        <v>3934</v>
      </c>
      <c r="B2935" s="75">
        <v>43006</v>
      </c>
      <c r="C2935" s="53">
        <v>0.41736111111111113</v>
      </c>
      <c r="D2935" s="3" t="s">
        <v>2472</v>
      </c>
      <c r="E2935" s="3" t="str">
        <f t="array" ref="E2935">INDEX(list!$C$2:$C$4995,MATCH(D2935,list!$A$2:$A$4995,0))</f>
        <v>SOCO - TSC/PJ Salvage/Loomworks</v>
      </c>
      <c r="F2935" s="3" t="s">
        <v>4403</v>
      </c>
      <c r="G2935" s="44">
        <v>2</v>
      </c>
      <c r="H2935" s="3" t="s">
        <v>4453</v>
      </c>
      <c r="I2935" s="3" t="s">
        <v>4213</v>
      </c>
      <c r="J2935" s="3"/>
    </row>
    <row r="2936" spans="1:10" ht="19.5" customHeight="1" thickBot="1">
      <c r="A2936" s="3" t="s">
        <v>3934</v>
      </c>
      <c r="B2936" s="75">
        <v>43006</v>
      </c>
      <c r="C2936" s="53">
        <v>0.41875000000000001</v>
      </c>
      <c r="D2936" s="3" t="s">
        <v>2472</v>
      </c>
      <c r="E2936" s="3" t="str">
        <f t="array" ref="E2936">INDEX(list!$C$2:$C$4995,MATCH(D2936,list!$A$2:$A$4995,0))</f>
        <v>SOCO - TSC/PJ Salvage/Loomworks</v>
      </c>
      <c r="F2936" s="3" t="s">
        <v>4403</v>
      </c>
      <c r="G2936" s="44">
        <v>1</v>
      </c>
      <c r="H2936" s="3" t="s">
        <v>4453</v>
      </c>
      <c r="I2936" s="3" t="s">
        <v>4213</v>
      </c>
      <c r="J2936" s="3"/>
    </row>
    <row r="2937" spans="1:10" ht="19.5" customHeight="1" thickBot="1">
      <c r="A2937" s="3" t="s">
        <v>3934</v>
      </c>
      <c r="B2937" s="75">
        <v>43006</v>
      </c>
      <c r="C2937" s="53">
        <v>0.41944444444444445</v>
      </c>
      <c r="D2937" s="3" t="s">
        <v>2474</v>
      </c>
      <c r="E2937" s="46" t="str">
        <f t="array" ref="E2937">INDEX(list!$C$2:$C$4995,MATCH(D2937,list!$A$2:$A$4995,0))</f>
        <v>SOCO - The Sourcing Company main</v>
      </c>
      <c r="F2937" s="3" t="s">
        <v>4412</v>
      </c>
      <c r="G2937" s="44">
        <v>21</v>
      </c>
      <c r="H2937" s="3" t="s">
        <v>4453</v>
      </c>
      <c r="I2937" s="3" t="s">
        <v>4213</v>
      </c>
      <c r="J2937" s="3"/>
    </row>
    <row r="2938" spans="1:10" ht="19.5" customHeight="1" thickBot="1">
      <c r="A2938" s="3" t="s">
        <v>3934</v>
      </c>
      <c r="B2938" s="75">
        <v>43006</v>
      </c>
      <c r="C2938" s="53">
        <v>0.42083333333333334</v>
      </c>
      <c r="D2938" s="3" t="s">
        <v>3557</v>
      </c>
      <c r="E2938" s="3" t="str">
        <f t="array" ref="E2938">INDEX(list!$C$2:$C$4995,MATCH(D2938,list!$A$2:$A$4995,0))</f>
        <v>HelpGuide, Inc.</v>
      </c>
      <c r="F2938" s="3" t="s">
        <v>4207</v>
      </c>
      <c r="G2938" s="44">
        <v>1</v>
      </c>
      <c r="H2938" s="3" t="s">
        <v>4453</v>
      </c>
      <c r="I2938" s="3" t="s">
        <v>4213</v>
      </c>
      <c r="J2938" s="3" t="s">
        <v>4208</v>
      </c>
    </row>
    <row r="2939" spans="1:10" ht="19.5" customHeight="1" thickBot="1">
      <c r="A2939" s="3" t="s">
        <v>3934</v>
      </c>
      <c r="B2939" s="75">
        <v>43006</v>
      </c>
      <c r="C2939" s="53">
        <v>0.44375000000000003</v>
      </c>
      <c r="D2939" s="3" t="s">
        <v>2474</v>
      </c>
      <c r="E2939" s="46" t="str">
        <f t="array" ref="E2939">INDEX(list!$C$2:$C$4995,MATCH(D2939,list!$A$2:$A$4995,0))</f>
        <v>SOCO - The Sourcing Company main</v>
      </c>
      <c r="F2939" s="3" t="s">
        <v>4412</v>
      </c>
      <c r="G2939" s="44">
        <v>1</v>
      </c>
      <c r="H2939" s="3" t="s">
        <v>4453</v>
      </c>
      <c r="I2939" s="3" t="s">
        <v>4213</v>
      </c>
      <c r="J2939" s="3"/>
    </row>
    <row r="2940" spans="1:10" ht="19.5" customHeight="1" thickBot="1">
      <c r="A2940" s="3" t="s">
        <v>3934</v>
      </c>
      <c r="B2940" s="75">
        <v>43006</v>
      </c>
      <c r="C2940" s="53">
        <v>0.46180555555555558</v>
      </c>
      <c r="D2940" s="3" t="s">
        <v>2510</v>
      </c>
      <c r="E2940" s="3" t="str">
        <f t="array" ref="E2940">INDEX(list!$C$2:$C$4995,MATCH(D2940,list!$A$2:$A$4995,0))</f>
        <v>361 - Rich Rutherford</v>
      </c>
      <c r="F2940" s="3" t="s">
        <v>4412</v>
      </c>
      <c r="G2940" s="44">
        <v>52</v>
      </c>
      <c r="H2940" s="3" t="s">
        <v>4453</v>
      </c>
      <c r="I2940" s="3" t="s">
        <v>4213</v>
      </c>
      <c r="J2940" s="3"/>
    </row>
    <row r="2941" spans="1:10" ht="19.5" customHeight="1" thickBot="1">
      <c r="A2941" s="3" t="s">
        <v>3934</v>
      </c>
      <c r="B2941" s="75">
        <v>43006</v>
      </c>
      <c r="C2941" s="53">
        <v>0.50416666666666665</v>
      </c>
      <c r="D2941" s="3" t="s">
        <v>2510</v>
      </c>
      <c r="E2941" s="3" t="str">
        <f t="array" ref="E2941">INDEX(list!$C$2:$C$4995,MATCH(D2941,list!$A$2:$A$4995,0))</f>
        <v>361 - Rich Rutherford</v>
      </c>
      <c r="F2941" s="3" t="s">
        <v>4403</v>
      </c>
      <c r="G2941" s="44">
        <v>25</v>
      </c>
      <c r="H2941" s="3" t="s">
        <v>4453</v>
      </c>
      <c r="I2941" s="3" t="s">
        <v>4213</v>
      </c>
      <c r="J2941" s="3"/>
    </row>
    <row r="2942" spans="1:10" ht="19.5" customHeight="1" thickBot="1">
      <c r="A2942" s="3" t="s">
        <v>3934</v>
      </c>
      <c r="B2942" s="75">
        <v>43006</v>
      </c>
      <c r="C2942" s="53">
        <v>0.52152777777777781</v>
      </c>
      <c r="D2942" s="3" t="s">
        <v>2196</v>
      </c>
      <c r="E2942" s="3" t="str">
        <f t="array" ref="E2942">INDEX(list!$C$2:$C$4995,MATCH(D2942,list!$A$2:$A$4995,0))</f>
        <v>American Tire</v>
      </c>
      <c r="F2942" s="3" t="s">
        <v>4403</v>
      </c>
      <c r="G2942" s="44">
        <v>1</v>
      </c>
      <c r="H2942" s="3" t="s">
        <v>4453</v>
      </c>
      <c r="I2942" s="3" t="s">
        <v>4213</v>
      </c>
      <c r="J2942" s="3"/>
    </row>
    <row r="2943" spans="1:10" ht="19.5" customHeight="1" thickBot="1">
      <c r="A2943" s="3" t="s">
        <v>3934</v>
      </c>
      <c r="B2943" s="75">
        <v>43006</v>
      </c>
      <c r="C2943" s="53">
        <v>0.52708333333333335</v>
      </c>
      <c r="D2943" s="3" t="s">
        <v>2474</v>
      </c>
      <c r="E2943" s="46" t="str">
        <f t="array" ref="E2943">INDEX(list!$C$2:$C$4995,MATCH(D2943,list!$A$2:$A$4995,0))</f>
        <v>SOCO - The Sourcing Company main</v>
      </c>
      <c r="F2943" s="3" t="s">
        <v>4412</v>
      </c>
      <c r="G2943" s="44">
        <v>1</v>
      </c>
      <c r="H2943" s="3" t="s">
        <v>4458</v>
      </c>
      <c r="I2943" s="3" t="s">
        <v>4213</v>
      </c>
      <c r="J2943" s="3"/>
    </row>
    <row r="2944" spans="1:10" ht="19.5" customHeight="1" thickBot="1">
      <c r="A2944" s="3" t="s">
        <v>3934</v>
      </c>
      <c r="B2944" s="75">
        <v>43006</v>
      </c>
      <c r="C2944" s="53">
        <v>0.52708333333333335</v>
      </c>
      <c r="D2944" s="3" t="s">
        <v>2872</v>
      </c>
      <c r="E2944" s="3" t="str">
        <f t="array" ref="E2944">INDEX(list!$C$2:$C$4995,MATCH(D2944,list!$A$2:$A$4995,0))</f>
        <v>ET - Main</v>
      </c>
      <c r="F2944" s="3" t="s">
        <v>4403</v>
      </c>
      <c r="G2944" s="44">
        <v>3</v>
      </c>
      <c r="H2944" s="3" t="s">
        <v>4458</v>
      </c>
      <c r="I2944" s="3" t="s">
        <v>4213</v>
      </c>
      <c r="J2944" s="3"/>
    </row>
    <row r="2945" spans="1:10" ht="19.5" customHeight="1" thickBot="1">
      <c r="A2945" s="3" t="s">
        <v>3934</v>
      </c>
      <c r="B2945" s="75">
        <v>43006</v>
      </c>
      <c r="C2945" s="53">
        <v>0.6875</v>
      </c>
      <c r="D2945" s="3" t="s">
        <v>2942</v>
      </c>
      <c r="E2945" s="46" t="str">
        <f t="array" ref="E2945">INDEX(list!$C$2:$C$4995,MATCH(D2945,list!$A$2:$A$4995,0))</f>
        <v>Bill Agee</v>
      </c>
      <c r="F2945" s="3" t="s">
        <v>4476</v>
      </c>
      <c r="G2945" s="44">
        <v>6</v>
      </c>
      <c r="H2945" s="3" t="s">
        <v>4453</v>
      </c>
      <c r="I2945" s="3" t="s">
        <v>4213</v>
      </c>
      <c r="J2945" s="3"/>
    </row>
    <row r="2946" spans="1:10" ht="19.5" customHeight="1" thickBot="1">
      <c r="A2946" s="3" t="s">
        <v>3934</v>
      </c>
      <c r="B2946" s="75">
        <v>43006</v>
      </c>
      <c r="C2946" s="53">
        <v>0.71805555555555556</v>
      </c>
      <c r="D2946" s="3" t="s">
        <v>440</v>
      </c>
      <c r="E2946" s="3" t="str">
        <f t="array" ref="E2946">INDEX(list!$C$2:$C$4995,MATCH(D2946,list!$A$2:$A$4995,0))</f>
        <v>Larry Nedry Home</v>
      </c>
      <c r="F2946" s="3" t="s">
        <v>4403</v>
      </c>
      <c r="G2946" s="44">
        <v>1</v>
      </c>
      <c r="H2946" s="3" t="s">
        <v>4453</v>
      </c>
      <c r="I2946" s="3" t="s">
        <v>4213</v>
      </c>
      <c r="J2946" s="3"/>
    </row>
    <row r="2947" spans="1:10" ht="19.5" customHeight="1" thickBot="1">
      <c r="A2947" s="3" t="s">
        <v>3934</v>
      </c>
      <c r="B2947" s="75">
        <v>43006</v>
      </c>
      <c r="C2947" s="53">
        <v>0.71875</v>
      </c>
      <c r="D2947" s="3" t="s">
        <v>440</v>
      </c>
      <c r="E2947" s="3" t="str">
        <f t="array" ref="E2947">INDEX(list!$C$2:$C$4995,MATCH(D2947,list!$A$2:$A$4995,0))</f>
        <v>Larry Nedry Home</v>
      </c>
      <c r="F2947" s="3" t="s">
        <v>4403</v>
      </c>
      <c r="G2947" s="44">
        <v>14</v>
      </c>
      <c r="H2947" s="3" t="s">
        <v>4458</v>
      </c>
      <c r="I2947" s="3" t="s">
        <v>4213</v>
      </c>
      <c r="J2947" s="3"/>
    </row>
    <row r="2948" spans="1:10" ht="19.5" customHeight="1" thickBot="1">
      <c r="A2948" s="3" t="s">
        <v>3934</v>
      </c>
      <c r="B2948" s="75">
        <v>43006</v>
      </c>
      <c r="C2948" s="53">
        <v>0.73125000000000007</v>
      </c>
      <c r="D2948" s="3" t="s">
        <v>2166</v>
      </c>
      <c r="E2948" s="3" t="str">
        <f t="array" ref="E2948">INDEX(list!$C$2:$C$4995,MATCH(D2948,list!$A$2:$A$4995,0))</f>
        <v>Ed Laubach Cell</v>
      </c>
      <c r="F2948" s="3" t="s">
        <v>4403</v>
      </c>
      <c r="G2948" s="44">
        <v>3</v>
      </c>
      <c r="H2948" s="3" t="s">
        <v>4458</v>
      </c>
      <c r="I2948" s="3" t="s">
        <v>4213</v>
      </c>
      <c r="J2948" s="3"/>
    </row>
    <row r="2949" spans="1:10" ht="19.5" customHeight="1" thickBot="1">
      <c r="A2949" s="3" t="s">
        <v>3934</v>
      </c>
      <c r="B2949" s="75">
        <v>43006</v>
      </c>
      <c r="C2949" s="53">
        <v>0.73263888888888884</v>
      </c>
      <c r="D2949" s="3" t="s">
        <v>2166</v>
      </c>
      <c r="E2949" s="3" t="str">
        <f t="array" ref="E2949">INDEX(list!$C$2:$C$4995,MATCH(D2949,list!$A$2:$A$4995,0))</f>
        <v>Ed Laubach Cell</v>
      </c>
      <c r="F2949" s="3" t="s">
        <v>4403</v>
      </c>
      <c r="G2949" s="44">
        <v>10</v>
      </c>
      <c r="H2949" s="3" t="s">
        <v>4458</v>
      </c>
      <c r="I2949" s="3" t="s">
        <v>4213</v>
      </c>
      <c r="J2949" s="3"/>
    </row>
    <row r="2950" spans="1:10" ht="19.5" customHeight="1" thickBot="1">
      <c r="A2950" s="3" t="s">
        <v>3935</v>
      </c>
      <c r="B2950" s="75">
        <v>43007</v>
      </c>
      <c r="C2950" s="53">
        <v>0.3659722222222222</v>
      </c>
      <c r="D2950" s="3" t="s">
        <v>2018</v>
      </c>
      <c r="E2950" s="3" t="str">
        <f t="array" ref="E2950">INDEX(list!$C$2:$C$4995,MATCH(D2950,list!$A$2:$A$4995,0))</f>
        <v>FB - Anne Greenlee</v>
      </c>
      <c r="F2950" s="3" t="s">
        <v>4403</v>
      </c>
      <c r="G2950" s="44">
        <v>6</v>
      </c>
      <c r="H2950" s="3" t="s">
        <v>4458</v>
      </c>
      <c r="I2950" s="3" t="s">
        <v>4213</v>
      </c>
      <c r="J2950" s="3"/>
    </row>
    <row r="2951" spans="1:10" ht="19.5" customHeight="1" thickBot="1">
      <c r="A2951" s="3" t="s">
        <v>3935</v>
      </c>
      <c r="B2951" s="75">
        <v>43007</v>
      </c>
      <c r="C2951" s="53">
        <v>0.38958333333333334</v>
      </c>
      <c r="D2951" s="3" t="s">
        <v>3272</v>
      </c>
      <c r="E2951" s="3" t="str">
        <f t="array" ref="E2951">INDEX(list!$C$2:$C$4995,MATCH(D2951,list!$A$2:$A$4995,0))</f>
        <v>Elaina Cell</v>
      </c>
      <c r="F2951" s="3" t="s">
        <v>4403</v>
      </c>
      <c r="G2951" s="44">
        <v>1</v>
      </c>
      <c r="H2951" s="3" t="s">
        <v>4458</v>
      </c>
      <c r="I2951" s="3" t="s">
        <v>4213</v>
      </c>
      <c r="J2951" s="3"/>
    </row>
    <row r="2952" spans="1:10" ht="19.5" customHeight="1" thickBot="1">
      <c r="A2952" s="3" t="s">
        <v>3935</v>
      </c>
      <c r="B2952" s="75">
        <v>43007</v>
      </c>
      <c r="C2952" s="53">
        <v>0.39166666666666666</v>
      </c>
      <c r="D2952" s="3" t="s">
        <v>1811</v>
      </c>
      <c r="E2952" s="3" t="str">
        <f t="array" ref="E2952">INDEX(list!$C$2:$C$4995,MATCH(D2952,list!$A$2:$A$4995,0))</f>
        <v>Plume Wifi (multiple clients)</v>
      </c>
      <c r="F2952" s="3" t="s">
        <v>4464</v>
      </c>
      <c r="G2952" s="44">
        <v>32</v>
      </c>
      <c r="H2952" s="3" t="s">
        <v>4458</v>
      </c>
      <c r="I2952" s="3" t="s">
        <v>4213</v>
      </c>
      <c r="J2952" s="3"/>
    </row>
    <row r="2953" spans="1:10" ht="19.5" customHeight="1" thickBot="1">
      <c r="A2953" s="3" t="s">
        <v>3935</v>
      </c>
      <c r="B2953" s="75">
        <v>43007</v>
      </c>
      <c r="C2953" s="53">
        <v>0.41597222222222219</v>
      </c>
      <c r="D2953" s="3" t="s">
        <v>3040</v>
      </c>
      <c r="E2953" s="3" t="str">
        <f t="array" ref="E2953">INDEX(list!$C$2:$C$4995,MATCH(D2953,list!$A$2:$A$4995,0))</f>
        <v>ET - Smpl Solutions</v>
      </c>
      <c r="F2953" s="3" t="s">
        <v>4404</v>
      </c>
      <c r="G2953" s="44">
        <v>10</v>
      </c>
      <c r="H2953" s="3" t="s">
        <v>4458</v>
      </c>
      <c r="I2953" s="3" t="s">
        <v>4213</v>
      </c>
      <c r="J2953" s="3"/>
    </row>
    <row r="2954" spans="1:10" ht="19.5" customHeight="1" thickBot="1">
      <c r="A2954" s="3" t="s">
        <v>3935</v>
      </c>
      <c r="B2954" s="75">
        <v>43007</v>
      </c>
      <c r="C2954" s="53">
        <v>0.4513888888888889</v>
      </c>
      <c r="D2954" s="3" t="s">
        <v>2018</v>
      </c>
      <c r="E2954" s="3" t="str">
        <f t="array" ref="E2954">INDEX(list!$C$2:$C$4995,MATCH(D2954,list!$A$2:$A$4995,0))</f>
        <v>FB - Anne Greenlee</v>
      </c>
      <c r="F2954" s="3" t="s">
        <v>4678</v>
      </c>
      <c r="G2954" s="44">
        <v>6</v>
      </c>
      <c r="H2954" s="3" t="s">
        <v>4458</v>
      </c>
      <c r="I2954" s="3" t="s">
        <v>4213</v>
      </c>
      <c r="J2954" s="3"/>
    </row>
    <row r="2955" spans="1:10" ht="19.5" customHeight="1" thickBot="1">
      <c r="A2955" s="56" t="s">
        <v>3935</v>
      </c>
      <c r="B2955" s="80">
        <v>43007</v>
      </c>
      <c r="C2955" s="67">
        <v>0.48125000000000001</v>
      </c>
      <c r="D2955" s="56" t="s">
        <v>2791</v>
      </c>
      <c r="E2955" s="3" t="str">
        <f t="array" ref="E2955">INDEX(list!$C$2:$C$4995,MATCH(D2955,list!$A$2:$A$4995,0))</f>
        <v>Natalie Le cell</v>
      </c>
      <c r="F2955" s="56" t="s">
        <v>4403</v>
      </c>
      <c r="G2955" s="58">
        <v>20</v>
      </c>
      <c r="H2955" s="56" t="s">
        <v>4458</v>
      </c>
      <c r="I2955" s="56" t="s">
        <v>4213</v>
      </c>
      <c r="J2955" s="56"/>
    </row>
    <row r="2956" spans="1:10" ht="19.5" customHeight="1" thickBot="1">
      <c r="A2956" s="56" t="s">
        <v>3935</v>
      </c>
      <c r="B2956" s="80">
        <v>43007</v>
      </c>
      <c r="C2956" s="67">
        <v>0.49791666666666662</v>
      </c>
      <c r="D2956" s="56" t="s">
        <v>2460</v>
      </c>
      <c r="E2956" s="3" t="str">
        <f t="array" ref="E2956">INDEX(list!$C$2:$C$4995,MATCH(D2956,list!$A$2:$A$4995,0))</f>
        <v>LU - Larry Ulvestad cell</v>
      </c>
      <c r="F2956" s="56" t="s">
        <v>4403</v>
      </c>
      <c r="G2956" s="58">
        <v>14</v>
      </c>
      <c r="H2956" s="56" t="s">
        <v>4458</v>
      </c>
      <c r="I2956" s="56" t="s">
        <v>4213</v>
      </c>
      <c r="J2956" s="56"/>
    </row>
    <row r="2957" spans="1:10" ht="19.5" customHeight="1" thickBot="1">
      <c r="A2957" s="56" t="s">
        <v>3935</v>
      </c>
      <c r="B2957" s="80">
        <v>43007</v>
      </c>
      <c r="C2957" s="67">
        <v>0.56041666666666667</v>
      </c>
      <c r="D2957" s="56" t="s">
        <v>1497</v>
      </c>
      <c r="E2957" s="46" t="str">
        <f t="array" ref="E2957">INDEX(list!$C$2:$C$4995,MATCH(D2957,list!$A$2:$A$4995,0))</f>
        <v>ET alarm</v>
      </c>
      <c r="F2957" s="56" t="s">
        <v>4464</v>
      </c>
      <c r="G2957" s="58">
        <v>40</v>
      </c>
      <c r="H2957" s="56" t="s">
        <v>4453</v>
      </c>
      <c r="I2957" s="56" t="s">
        <v>4213</v>
      </c>
      <c r="J2957" s="56"/>
    </row>
    <row r="2958" spans="1:10" ht="19.5" customHeight="1" thickBot="1">
      <c r="A2958" s="56" t="s">
        <v>3935</v>
      </c>
      <c r="B2958" s="80">
        <v>43007</v>
      </c>
      <c r="C2958" s="67">
        <v>0.59305555555555556</v>
      </c>
      <c r="D2958" s="56" t="s">
        <v>2419</v>
      </c>
      <c r="E2958" s="3" t="str">
        <f t="array" ref="E2958">INDEX(list!$C$2:$C$4995,MATCH(D2958,list!$A$2:$A$4995,0))</f>
        <v>PS - Geoff Parks</v>
      </c>
      <c r="F2958" s="56" t="s">
        <v>4403</v>
      </c>
      <c r="G2958" s="58">
        <v>12</v>
      </c>
      <c r="H2958" s="56" t="s">
        <v>4453</v>
      </c>
      <c r="I2958" s="56" t="s">
        <v>4213</v>
      </c>
      <c r="J2958" s="56"/>
    </row>
    <row r="2959" spans="1:10" ht="19.5" customHeight="1" thickBot="1">
      <c r="A2959" s="56" t="s">
        <v>3935</v>
      </c>
      <c r="B2959" s="80">
        <v>43007</v>
      </c>
      <c r="C2959" s="67">
        <v>0.63194444444444442</v>
      </c>
      <c r="D2959" s="56" t="s">
        <v>2460</v>
      </c>
      <c r="E2959" s="3" t="str">
        <f t="array" ref="E2959">INDEX(list!$C$2:$C$4995,MATCH(D2959,list!$A$2:$A$4995,0))</f>
        <v>LU - Larry Ulvestad cell</v>
      </c>
      <c r="F2959" s="56" t="s">
        <v>4412</v>
      </c>
      <c r="G2959" s="58">
        <v>3</v>
      </c>
      <c r="H2959" s="56" t="s">
        <v>4453</v>
      </c>
      <c r="I2959" s="56" t="s">
        <v>4213</v>
      </c>
      <c r="J2959" s="56"/>
    </row>
    <row r="2960" spans="1:10" ht="19.5" customHeight="1" thickBot="1">
      <c r="A2960" s="56" t="s">
        <v>3935</v>
      </c>
      <c r="B2960" s="80">
        <v>43007</v>
      </c>
      <c r="C2960" s="67">
        <v>0.63402777777777775</v>
      </c>
      <c r="D2960" s="56" t="s">
        <v>2460</v>
      </c>
      <c r="E2960" s="3" t="str">
        <f t="array" ref="E2960">INDEX(list!$C$2:$C$4995,MATCH(D2960,list!$A$2:$A$4995,0))</f>
        <v>LU - Larry Ulvestad cell</v>
      </c>
      <c r="F2960" s="56" t="s">
        <v>4403</v>
      </c>
      <c r="G2960" s="58">
        <v>21</v>
      </c>
      <c r="H2960" s="56" t="s">
        <v>4453</v>
      </c>
      <c r="I2960" s="56" t="s">
        <v>4213</v>
      </c>
      <c r="J2960" s="56"/>
    </row>
    <row r="2961" spans="1:10" ht="19.5" customHeight="1" thickBot="1">
      <c r="A2961" s="56" t="s">
        <v>3935</v>
      </c>
      <c r="B2961" s="80">
        <v>43007</v>
      </c>
      <c r="C2961" s="67">
        <v>0.73402777777777783</v>
      </c>
      <c r="D2961" s="56" t="s">
        <v>2460</v>
      </c>
      <c r="E2961" s="3" t="str">
        <f t="array" ref="E2961">INDEX(list!$C$2:$C$4995,MATCH(D2961,list!$A$2:$A$4995,0))</f>
        <v>LU - Larry Ulvestad cell</v>
      </c>
      <c r="F2961" s="56" t="s">
        <v>4403</v>
      </c>
      <c r="G2961" s="58">
        <v>6</v>
      </c>
      <c r="H2961" s="56" t="s">
        <v>4453</v>
      </c>
      <c r="I2961" s="56" t="s">
        <v>4213</v>
      </c>
      <c r="J2961" s="56"/>
    </row>
    <row r="2962" spans="1:10" ht="19.5" customHeight="1" thickBot="1">
      <c r="A2962" s="56" t="s">
        <v>3935</v>
      </c>
      <c r="B2962" s="80">
        <v>43007</v>
      </c>
      <c r="C2962" s="67">
        <v>0.73888888888888893</v>
      </c>
      <c r="D2962" s="56" t="s">
        <v>2919</v>
      </c>
      <c r="E2962" s="46" t="str">
        <f t="array" ref="E2962">INDEX(list!$C$2:$C$4995,MATCH(D2962,list!$A$2:$A$4995,0))</f>
        <v>LU - Larry Ulvestad</v>
      </c>
      <c r="F2962" s="56" t="s">
        <v>4403</v>
      </c>
      <c r="G2962" s="58">
        <v>15</v>
      </c>
      <c r="H2962" s="56" t="s">
        <v>4453</v>
      </c>
      <c r="I2962" s="56" t="s">
        <v>4213</v>
      </c>
      <c r="J2962" s="56"/>
    </row>
    <row r="2963" spans="1:10" ht="19.5" customHeight="1" thickBot="1">
      <c r="A2963" s="56" t="s">
        <v>3935</v>
      </c>
      <c r="B2963" s="80">
        <v>43007</v>
      </c>
      <c r="C2963" s="67">
        <v>0.75</v>
      </c>
      <c r="D2963" s="56" t="s">
        <v>2460</v>
      </c>
      <c r="E2963" s="3" t="str">
        <f t="array" ref="E2963">INDEX(list!$C$2:$C$4995,MATCH(D2963,list!$A$2:$A$4995,0))</f>
        <v>LU - Larry Ulvestad cell</v>
      </c>
      <c r="F2963" s="56" t="s">
        <v>4412</v>
      </c>
      <c r="G2963" s="58">
        <v>9</v>
      </c>
      <c r="H2963" s="56" t="s">
        <v>4453</v>
      </c>
      <c r="I2963" s="56" t="s">
        <v>4213</v>
      </c>
      <c r="J2963" s="56"/>
    </row>
    <row r="2964" spans="1:10" ht="19.5" customHeight="1" thickBot="1">
      <c r="A2964" s="56" t="s">
        <v>3935</v>
      </c>
      <c r="B2964" s="80">
        <v>43007</v>
      </c>
      <c r="C2964" s="67">
        <v>0.7680555555555556</v>
      </c>
      <c r="D2964" s="56" t="s">
        <v>2460</v>
      </c>
      <c r="E2964" s="3" t="str">
        <f t="array" ref="E2964">INDEX(list!$C$2:$C$4995,MATCH(D2964,list!$A$2:$A$4995,0))</f>
        <v>LU - Larry Ulvestad cell</v>
      </c>
      <c r="F2964" s="56" t="s">
        <v>4403</v>
      </c>
      <c r="G2964" s="58">
        <v>4</v>
      </c>
      <c r="H2964" s="56" t="s">
        <v>4453</v>
      </c>
      <c r="I2964" s="56" t="s">
        <v>4213</v>
      </c>
      <c r="J2964" s="56"/>
    </row>
    <row r="2965" spans="1:10" ht="19.5" customHeight="1" thickBot="1">
      <c r="A2965" s="3" t="s">
        <v>3935</v>
      </c>
      <c r="B2965" s="75">
        <v>43007</v>
      </c>
      <c r="C2965" s="53">
        <v>0.8305555555555556</v>
      </c>
      <c r="D2965" s="3" t="s">
        <v>2166</v>
      </c>
      <c r="E2965" s="3" t="str">
        <f t="array" ref="E2965">INDEX(list!$C$2:$C$4995,MATCH(D2965,list!$A$2:$A$4995,0))</f>
        <v>Ed Laubach Cell</v>
      </c>
      <c r="F2965" s="3" t="s">
        <v>4403</v>
      </c>
      <c r="G2965" s="44">
        <v>6</v>
      </c>
      <c r="H2965" s="3" t="s">
        <v>4453</v>
      </c>
      <c r="I2965" s="3" t="s">
        <v>4213</v>
      </c>
      <c r="J2965" s="3"/>
    </row>
    <row r="2966" spans="1:10" ht="19.5" customHeight="1" thickBot="1">
      <c r="A2966" s="3" t="s">
        <v>3937</v>
      </c>
      <c r="B2966" s="75">
        <v>43008</v>
      </c>
      <c r="C2966" s="53">
        <v>0.37638888888888888</v>
      </c>
      <c r="D2966" s="3" t="s">
        <v>3557</v>
      </c>
      <c r="E2966" s="3" t="str">
        <f t="array" ref="E2966">INDEX(list!$C$2:$C$4995,MATCH(D2966,list!$A$2:$A$4995,0))</f>
        <v>HelpGuide, Inc.</v>
      </c>
      <c r="F2966" s="3" t="s">
        <v>4207</v>
      </c>
      <c r="G2966" s="44">
        <v>1</v>
      </c>
      <c r="H2966" s="3" t="s">
        <v>4458</v>
      </c>
      <c r="I2966" s="3" t="s">
        <v>4220</v>
      </c>
      <c r="J2966" s="3" t="s">
        <v>4208</v>
      </c>
    </row>
    <row r="2967" spans="1:10" ht="19.5" customHeight="1" thickBot="1">
      <c r="A2967" s="56" t="s">
        <v>3937</v>
      </c>
      <c r="B2967" s="80">
        <v>43008</v>
      </c>
      <c r="C2967" s="67">
        <v>0.40486111111111112</v>
      </c>
      <c r="D2967" s="56" t="s">
        <v>1585</v>
      </c>
      <c r="E2967" s="3" t="str">
        <f t="array" ref="E2967">INDEX(list!$C$2:$C$4995,MATCH(D2967,list!$A$2:$A$4995,0))</f>
        <v>PCG - Intuit/Quickbooks Support</v>
      </c>
      <c r="F2967" s="56" t="s">
        <v>4464</v>
      </c>
      <c r="G2967" s="58">
        <v>33</v>
      </c>
      <c r="H2967" s="56" t="s">
        <v>4458</v>
      </c>
      <c r="I2967" s="56" t="s">
        <v>4220</v>
      </c>
      <c r="J2967" s="56"/>
    </row>
    <row r="2968" spans="1:10" ht="19.5" customHeight="1" thickBot="1">
      <c r="A2968" s="3" t="s">
        <v>3937</v>
      </c>
      <c r="B2968" s="75">
        <v>43008</v>
      </c>
      <c r="C2968" s="53">
        <v>0.4368055555555555</v>
      </c>
      <c r="D2968" s="3" t="s">
        <v>940</v>
      </c>
      <c r="E2968" s="3" t="str">
        <f t="array" ref="E2968">INDEX(list!$C$2:$C$4995,MATCH(D2968,list!$A$2:$A$4995,0))</f>
        <v>SOCO - James Sampson</v>
      </c>
      <c r="F2968" s="3" t="s">
        <v>4403</v>
      </c>
      <c r="G2968" s="44">
        <v>4</v>
      </c>
      <c r="H2968" s="3" t="s">
        <v>4453</v>
      </c>
      <c r="I2968" s="3" t="s">
        <v>4220</v>
      </c>
      <c r="J2968" s="3"/>
    </row>
    <row r="2969" spans="1:10" ht="19.5" customHeight="1" thickBot="1">
      <c r="A2969" s="3" t="s">
        <v>3937</v>
      </c>
      <c r="B2969" s="75">
        <v>43008</v>
      </c>
      <c r="C2969" s="53">
        <v>0.44305555555555554</v>
      </c>
      <c r="D2969" s="3" t="s">
        <v>940</v>
      </c>
      <c r="E2969" s="3" t="str">
        <f t="array" ref="E2969">INDEX(list!$C$2:$C$4995,MATCH(D2969,list!$A$2:$A$4995,0))</f>
        <v>SOCO - James Sampson</v>
      </c>
      <c r="F2969" s="3" t="s">
        <v>4403</v>
      </c>
      <c r="G2969" s="44">
        <v>2</v>
      </c>
      <c r="H2969" s="3" t="s">
        <v>4453</v>
      </c>
      <c r="I2969" s="3" t="s">
        <v>4220</v>
      </c>
      <c r="J2969" s="3"/>
    </row>
    <row r="2970" spans="1:10" ht="19.5" customHeight="1" thickBot="1">
      <c r="A2970" s="3" t="s">
        <v>3937</v>
      </c>
      <c r="B2970" s="75">
        <v>43008</v>
      </c>
      <c r="C2970" s="53">
        <v>0.53333333333333333</v>
      </c>
      <c r="D2970" s="3" t="s">
        <v>3272</v>
      </c>
      <c r="E2970" s="3" t="str">
        <f t="array" ref="E2970">INDEX(list!$C$2:$C$4995,MATCH(D2970,list!$A$2:$A$4995,0))</f>
        <v>Elaina Cell</v>
      </c>
      <c r="F2970" s="3" t="s">
        <v>4403</v>
      </c>
      <c r="G2970" s="44">
        <v>4</v>
      </c>
      <c r="H2970" s="3" t="s">
        <v>4453</v>
      </c>
      <c r="I2970" s="3" t="s">
        <v>4220</v>
      </c>
      <c r="J2970" s="3"/>
    </row>
    <row r="2971" spans="1:10" ht="19.5" customHeight="1" thickBot="1">
      <c r="A2971" s="3" t="s">
        <v>3937</v>
      </c>
      <c r="B2971" s="75">
        <v>43008</v>
      </c>
      <c r="C2971" s="53">
        <v>0.77013888888888893</v>
      </c>
      <c r="D2971" s="3" t="s">
        <v>1249</v>
      </c>
      <c r="E2971" s="3" t="str">
        <f t="array" ref="E2971">INDEX(list!$C$2:$C$4995,MATCH(D2971,list!$A$2:$A$4995,0))</f>
        <v>Mom &amp; Dad</v>
      </c>
      <c r="F2971" s="3" t="s">
        <v>4423</v>
      </c>
      <c r="G2971" s="44">
        <v>6</v>
      </c>
      <c r="H2971" s="3" t="s">
        <v>4453</v>
      </c>
      <c r="I2971" s="3" t="s">
        <v>4220</v>
      </c>
      <c r="J2971" s="3"/>
    </row>
    <row r="2972" spans="1:10" ht="19.5" customHeight="1" thickBot="1">
      <c r="A2972" s="3" t="s">
        <v>3937</v>
      </c>
      <c r="B2972" s="75">
        <v>43008</v>
      </c>
      <c r="C2972" s="53">
        <v>0.77569444444444446</v>
      </c>
      <c r="D2972" s="3" t="s">
        <v>3115</v>
      </c>
      <c r="E2972" s="46" t="str">
        <f t="array" ref="E2972">INDEX(list!$C$2:$C$4995,MATCH(D2972,list!$A$2:$A$4995,0))</f>
        <v>PCG - Grimes home</v>
      </c>
      <c r="F2972" s="3" t="s">
        <v>4563</v>
      </c>
      <c r="G2972" s="44">
        <v>3</v>
      </c>
      <c r="H2972" s="3" t="s">
        <v>4453</v>
      </c>
      <c r="I2972" s="3" t="s">
        <v>4220</v>
      </c>
      <c r="J2972" s="3"/>
    </row>
    <row r="2973" spans="1:10" ht="19.5" customHeight="1" thickBot="1">
      <c r="A2973" s="3" t="s">
        <v>3937</v>
      </c>
      <c r="B2973" s="75">
        <v>43008</v>
      </c>
      <c r="C2973" s="53">
        <v>0.79513888888888884</v>
      </c>
      <c r="D2973" s="3" t="s">
        <v>3115</v>
      </c>
      <c r="E2973" s="46" t="str">
        <f t="array" ref="E2973">INDEX(list!$C$2:$C$4995,MATCH(D2973,list!$A$2:$A$4995,0))</f>
        <v>PCG - Grimes home</v>
      </c>
      <c r="F2973" s="3" t="s">
        <v>4563</v>
      </c>
      <c r="G2973" s="44">
        <v>1</v>
      </c>
      <c r="H2973" s="3" t="s">
        <v>4453</v>
      </c>
      <c r="I2973" s="3" t="s">
        <v>4220</v>
      </c>
      <c r="J2973" s="3"/>
    </row>
    <row r="2974" spans="1:10" ht="19.5" customHeight="1" thickBot="1">
      <c r="A2974" s="3" t="s">
        <v>3937</v>
      </c>
      <c r="B2974" s="75">
        <v>43008</v>
      </c>
      <c r="C2974" s="53">
        <v>0.92361111111111116</v>
      </c>
      <c r="D2974" s="3" t="s">
        <v>2166</v>
      </c>
      <c r="E2974" s="3" t="str">
        <f t="array" ref="E2974">INDEX(list!$C$2:$C$4995,MATCH(D2974,list!$A$2:$A$4995,0))</f>
        <v>Ed Laubach Cell</v>
      </c>
      <c r="F2974" s="3" t="s">
        <v>4403</v>
      </c>
      <c r="G2974" s="44">
        <v>5</v>
      </c>
      <c r="H2974" s="3" t="s">
        <v>4453</v>
      </c>
      <c r="I2974" s="3" t="s">
        <v>4220</v>
      </c>
      <c r="J2974" s="3"/>
    </row>
    <row r="2975" spans="1:10" ht="19.5" customHeight="1" thickBot="1">
      <c r="A2975" s="3" t="s">
        <v>3938</v>
      </c>
      <c r="B2975" s="75">
        <v>43009</v>
      </c>
      <c r="C2975" s="53">
        <v>0.50972222222222219</v>
      </c>
      <c r="D2975" s="3" t="s">
        <v>2166</v>
      </c>
      <c r="E2975" s="3" t="str">
        <f t="array" ref="E2975">INDEX(list!$C$2:$C$4995,MATCH(D2975,list!$A$2:$A$4995,0))</f>
        <v>Ed Laubach Cell</v>
      </c>
      <c r="F2975" s="3" t="s">
        <v>4403</v>
      </c>
      <c r="G2975" s="44">
        <v>1</v>
      </c>
      <c r="H2975" s="3" t="s">
        <v>4453</v>
      </c>
      <c r="I2975" s="3" t="s">
        <v>4220</v>
      </c>
      <c r="J2975" s="3"/>
    </row>
    <row r="2976" spans="1:10" ht="19.5" customHeight="1" thickBot="1">
      <c r="A2976" s="3" t="s">
        <v>3938</v>
      </c>
      <c r="B2976" s="75">
        <v>43009</v>
      </c>
      <c r="C2976" s="53">
        <v>0.51041666666666663</v>
      </c>
      <c r="D2976" s="3" t="s">
        <v>2166</v>
      </c>
      <c r="E2976" s="3" t="str">
        <f t="array" ref="E2976">INDEX(list!$C$2:$C$4995,MATCH(D2976,list!$A$2:$A$4995,0))</f>
        <v>Ed Laubach Cell</v>
      </c>
      <c r="F2976" s="3" t="s">
        <v>4403</v>
      </c>
      <c r="G2976" s="44">
        <v>9</v>
      </c>
      <c r="H2976" s="3" t="s">
        <v>4453</v>
      </c>
      <c r="I2976" s="3" t="s">
        <v>4220</v>
      </c>
      <c r="J2976" s="3"/>
    </row>
    <row r="2977" spans="1:10" ht="19.5" customHeight="1" thickBot="1">
      <c r="A2977" s="3" t="s">
        <v>3938</v>
      </c>
      <c r="B2977" s="75">
        <v>43009</v>
      </c>
      <c r="C2977" s="53">
        <v>0.62986111111111109</v>
      </c>
      <c r="D2977" s="3" t="s">
        <v>2419</v>
      </c>
      <c r="E2977" s="3" t="str">
        <f t="array" ref="E2977">INDEX(list!$C$2:$C$4995,MATCH(D2977,list!$A$2:$A$4995,0))</f>
        <v>PS - Geoff Parks</v>
      </c>
      <c r="F2977" s="3" t="s">
        <v>4412</v>
      </c>
      <c r="G2977" s="44">
        <v>3</v>
      </c>
      <c r="H2977" s="3" t="s">
        <v>4453</v>
      </c>
      <c r="I2977" s="3" t="s">
        <v>4220</v>
      </c>
      <c r="J2977" s="3"/>
    </row>
    <row r="2978" spans="1:10" ht="19.5" customHeight="1" thickBot="1">
      <c r="A2978" s="3" t="s">
        <v>3938</v>
      </c>
      <c r="B2978" s="75">
        <v>43009</v>
      </c>
      <c r="C2978" s="53">
        <v>0.78680555555555554</v>
      </c>
      <c r="D2978" s="3" t="s">
        <v>3373</v>
      </c>
      <c r="E2978" s="3" t="str">
        <f t="array" ref="E2978">INDEX(list!$C$2:$C$4995,MATCH(D2978,list!$A$2:$A$4995,0))</f>
        <v>Patricia Laubach Cell</v>
      </c>
      <c r="F2978" s="3" t="s">
        <v>4412</v>
      </c>
      <c r="G2978" s="44">
        <v>1</v>
      </c>
      <c r="H2978" s="3" t="s">
        <v>4453</v>
      </c>
      <c r="I2978" s="3" t="s">
        <v>4220</v>
      </c>
      <c r="J2978" s="3"/>
    </row>
    <row r="2979" spans="1:10" ht="19.5" customHeight="1" thickBot="1">
      <c r="A2979" s="3" t="s">
        <v>3928</v>
      </c>
      <c r="B2979" s="75">
        <v>43010</v>
      </c>
      <c r="C2979" s="53">
        <v>0.45763888888888887</v>
      </c>
      <c r="D2979" s="3" t="s">
        <v>2791</v>
      </c>
      <c r="E2979" s="3" t="str">
        <f t="array" ref="E2979">INDEX(list!$C$2:$C$4995,MATCH(D2979,list!$A$2:$A$4995,0))</f>
        <v>Natalie Le cell</v>
      </c>
      <c r="F2979" s="3" t="s">
        <v>4412</v>
      </c>
      <c r="G2979" s="44">
        <v>1</v>
      </c>
      <c r="H2979" s="3" t="s">
        <v>4453</v>
      </c>
      <c r="I2979" s="3" t="s">
        <v>4213</v>
      </c>
      <c r="J2979" s="3"/>
    </row>
    <row r="2980" spans="1:10" ht="19.5" customHeight="1" thickBot="1">
      <c r="A2980" s="3" t="s">
        <v>3928</v>
      </c>
      <c r="B2980" s="75">
        <v>43010</v>
      </c>
      <c r="C2980" s="53">
        <v>0.47986111111111113</v>
      </c>
      <c r="D2980" s="3" t="s">
        <v>3557</v>
      </c>
      <c r="E2980" s="3" t="str">
        <f t="array" ref="E2980">INDEX(list!$C$2:$C$4995,MATCH(D2980,list!$A$2:$A$4995,0))</f>
        <v>HelpGuide, Inc.</v>
      </c>
      <c r="F2980" s="3" t="s">
        <v>4207</v>
      </c>
      <c r="G2980" s="44">
        <v>1</v>
      </c>
      <c r="H2980" s="3" t="s">
        <v>4453</v>
      </c>
      <c r="I2980" s="3" t="s">
        <v>4213</v>
      </c>
      <c r="J2980" s="3" t="s">
        <v>4208</v>
      </c>
    </row>
    <row r="2981" spans="1:10" ht="19.5" customHeight="1" thickBot="1">
      <c r="A2981" s="3" t="s">
        <v>3928</v>
      </c>
      <c r="B2981" s="75">
        <v>43010</v>
      </c>
      <c r="C2981" s="53">
        <v>0.52638888888888891</v>
      </c>
      <c r="D2981" s="3" t="s">
        <v>3557</v>
      </c>
      <c r="E2981" s="3" t="str">
        <f t="array" ref="E2981">INDEX(list!$C$2:$C$4995,MATCH(D2981,list!$A$2:$A$4995,0))</f>
        <v>HelpGuide, Inc.</v>
      </c>
      <c r="F2981" s="3" t="s">
        <v>4207</v>
      </c>
      <c r="G2981" s="44">
        <v>1</v>
      </c>
      <c r="H2981" s="3" t="s">
        <v>4453</v>
      </c>
      <c r="I2981" s="3" t="s">
        <v>4213</v>
      </c>
      <c r="J2981" s="3" t="s">
        <v>4208</v>
      </c>
    </row>
    <row r="2982" spans="1:10" ht="19.5" customHeight="1" thickBot="1">
      <c r="A2982" s="3" t="s">
        <v>3928</v>
      </c>
      <c r="B2982" s="75">
        <v>43010</v>
      </c>
      <c r="C2982" s="53">
        <v>0.57222222222222219</v>
      </c>
      <c r="D2982" s="3" t="s">
        <v>3506</v>
      </c>
      <c r="E2982" s="3" t="str">
        <f t="array" ref="E2982">INDEX(list!$C$2:$C$4995,MATCH(D2982,list!$A$2:$A$4995,0))</f>
        <v>ET - Kevin O'Connor</v>
      </c>
      <c r="F2982" s="3" t="s">
        <v>4421</v>
      </c>
      <c r="G2982" s="44">
        <v>1</v>
      </c>
      <c r="H2982" s="3" t="s">
        <v>4453</v>
      </c>
      <c r="I2982" s="3" t="s">
        <v>4213</v>
      </c>
      <c r="J2982" s="3"/>
    </row>
    <row r="2983" spans="1:10" ht="19.5" customHeight="1" thickBot="1">
      <c r="A2983" s="3" t="s">
        <v>3928</v>
      </c>
      <c r="B2983" s="75">
        <v>43010</v>
      </c>
      <c r="C2983" s="53">
        <v>0.58263888888888882</v>
      </c>
      <c r="D2983" s="3" t="s">
        <v>2474</v>
      </c>
      <c r="E2983" s="46" t="str">
        <f t="array" ref="E2983">INDEX(list!$C$2:$C$4995,MATCH(D2983,list!$A$2:$A$4995,0))</f>
        <v>SOCO - The Sourcing Company main</v>
      </c>
      <c r="F2983" s="3" t="s">
        <v>4412</v>
      </c>
      <c r="G2983" s="44">
        <v>10</v>
      </c>
      <c r="H2983" s="3" t="s">
        <v>4453</v>
      </c>
      <c r="I2983" s="3" t="s">
        <v>4213</v>
      </c>
      <c r="J2983" s="3"/>
    </row>
    <row r="2984" spans="1:10" ht="19.5" customHeight="1" thickBot="1">
      <c r="A2984" s="3" t="s">
        <v>3928</v>
      </c>
      <c r="B2984" s="75">
        <v>43010</v>
      </c>
      <c r="C2984" s="53">
        <v>0.58888888888888891</v>
      </c>
      <c r="D2984" s="3" t="s">
        <v>3272</v>
      </c>
      <c r="E2984" s="3" t="str">
        <f t="array" ref="E2984">INDEX(list!$C$2:$C$4995,MATCH(D2984,list!$A$2:$A$4995,0))</f>
        <v>Elaina Cell</v>
      </c>
      <c r="F2984" s="3" t="s">
        <v>4422</v>
      </c>
      <c r="G2984" s="44">
        <v>1</v>
      </c>
      <c r="H2984" s="3" t="s">
        <v>4453</v>
      </c>
      <c r="I2984" s="3" t="s">
        <v>4213</v>
      </c>
      <c r="J2984" s="3"/>
    </row>
    <row r="2985" spans="1:10" ht="19.5" customHeight="1" thickBot="1">
      <c r="A2985" s="3" t="s">
        <v>3928</v>
      </c>
      <c r="B2985" s="75">
        <v>43010</v>
      </c>
      <c r="C2985" s="53">
        <v>0.60625000000000007</v>
      </c>
      <c r="D2985" s="3" t="s">
        <v>2474</v>
      </c>
      <c r="E2985" s="46" t="str">
        <f t="array" ref="E2985">INDEX(list!$C$2:$C$4995,MATCH(D2985,list!$A$2:$A$4995,0))</f>
        <v>SOCO - The Sourcing Company main</v>
      </c>
      <c r="F2985" s="3" t="s">
        <v>4412</v>
      </c>
      <c r="G2985" s="44">
        <v>2</v>
      </c>
      <c r="H2985" s="3" t="s">
        <v>4453</v>
      </c>
      <c r="I2985" s="3" t="s">
        <v>4213</v>
      </c>
      <c r="J2985" s="3"/>
    </row>
    <row r="2986" spans="1:10" ht="19.5" customHeight="1" thickBot="1">
      <c r="A2986" s="3" t="s">
        <v>3928</v>
      </c>
      <c r="B2986" s="75">
        <v>43010</v>
      </c>
      <c r="C2986" s="53">
        <v>0.63055555555555554</v>
      </c>
      <c r="D2986" s="3" t="s">
        <v>3506</v>
      </c>
      <c r="E2986" s="3" t="str">
        <f t="array" ref="E2986">INDEX(list!$C$2:$C$4995,MATCH(D2986,list!$A$2:$A$4995,0))</f>
        <v>ET - Kevin O'Connor</v>
      </c>
      <c r="F2986" s="3" t="s">
        <v>4403</v>
      </c>
      <c r="G2986" s="44">
        <v>4</v>
      </c>
      <c r="H2986" s="3" t="s">
        <v>4453</v>
      </c>
      <c r="I2986" s="3" t="s">
        <v>4213</v>
      </c>
      <c r="J2986" s="3"/>
    </row>
    <row r="2987" spans="1:10" ht="19.5" customHeight="1" thickBot="1">
      <c r="A2987" s="3" t="s">
        <v>3928</v>
      </c>
      <c r="B2987" s="75">
        <v>43010</v>
      </c>
      <c r="C2987" s="53">
        <v>0.63750000000000007</v>
      </c>
      <c r="D2987" s="3" t="s">
        <v>3557</v>
      </c>
      <c r="E2987" s="3" t="str">
        <f t="array" ref="E2987">INDEX(list!$C$2:$C$4995,MATCH(D2987,list!$A$2:$A$4995,0))</f>
        <v>HelpGuide, Inc.</v>
      </c>
      <c r="F2987" s="3" t="s">
        <v>4207</v>
      </c>
      <c r="G2987" s="44">
        <v>1</v>
      </c>
      <c r="H2987" s="3" t="s">
        <v>4453</v>
      </c>
      <c r="I2987" s="3" t="s">
        <v>4213</v>
      </c>
      <c r="J2987" s="3" t="s">
        <v>4208</v>
      </c>
    </row>
    <row r="2988" spans="1:10" ht="19.5" customHeight="1" thickBot="1">
      <c r="A2988" s="3" t="s">
        <v>3928</v>
      </c>
      <c r="B2988" s="75">
        <v>43010</v>
      </c>
      <c r="C2988" s="53">
        <v>0.63888888888888895</v>
      </c>
      <c r="D2988" s="3" t="s">
        <v>3557</v>
      </c>
      <c r="E2988" s="3" t="str">
        <f t="array" ref="E2988">INDEX(list!$C$2:$C$4995,MATCH(D2988,list!$A$2:$A$4995,0))</f>
        <v>HelpGuide, Inc.</v>
      </c>
      <c r="F2988" s="3" t="s">
        <v>4207</v>
      </c>
      <c r="G2988" s="44">
        <v>1</v>
      </c>
      <c r="H2988" s="3" t="s">
        <v>4453</v>
      </c>
      <c r="I2988" s="3" t="s">
        <v>4213</v>
      </c>
      <c r="J2988" s="3" t="s">
        <v>4208</v>
      </c>
    </row>
    <row r="2989" spans="1:10" ht="19.5" customHeight="1" thickBot="1">
      <c r="A2989" s="3" t="s">
        <v>3928</v>
      </c>
      <c r="B2989" s="75">
        <v>43010</v>
      </c>
      <c r="C2989" s="53">
        <v>0.64166666666666672</v>
      </c>
      <c r="D2989" s="3" t="s">
        <v>2474</v>
      </c>
      <c r="E2989" s="46" t="str">
        <f t="array" ref="E2989">INDEX(list!$C$2:$C$4995,MATCH(D2989,list!$A$2:$A$4995,0))</f>
        <v>SOCO - The Sourcing Company main</v>
      </c>
      <c r="F2989" s="3" t="s">
        <v>4412</v>
      </c>
      <c r="G2989" s="44">
        <v>11</v>
      </c>
      <c r="H2989" s="3" t="s">
        <v>4453</v>
      </c>
      <c r="I2989" s="3" t="s">
        <v>4213</v>
      </c>
      <c r="J2989" s="3"/>
    </row>
    <row r="2990" spans="1:10" ht="19.5" customHeight="1" thickBot="1">
      <c r="A2990" s="3" t="s">
        <v>3928</v>
      </c>
      <c r="B2990" s="75">
        <v>43010</v>
      </c>
      <c r="C2990" s="53">
        <v>0.65347222222222223</v>
      </c>
      <c r="D2990" s="3" t="s">
        <v>2472</v>
      </c>
      <c r="E2990" s="3" t="str">
        <f t="array" ref="E2990">INDEX(list!$C$2:$C$4995,MATCH(D2990,list!$A$2:$A$4995,0))</f>
        <v>SOCO - TSC/PJ Salvage/Loomworks</v>
      </c>
      <c r="F2990" s="3" t="s">
        <v>4403</v>
      </c>
      <c r="G2990" s="44">
        <v>10</v>
      </c>
      <c r="H2990" s="3" t="s">
        <v>4453</v>
      </c>
      <c r="I2990" s="3" t="s">
        <v>4213</v>
      </c>
      <c r="J2990" s="3"/>
    </row>
    <row r="2991" spans="1:10" ht="19.5" customHeight="1" thickBot="1">
      <c r="A2991" s="3" t="s">
        <v>3928</v>
      </c>
      <c r="B2991" s="75">
        <v>43010</v>
      </c>
      <c r="C2991" s="53">
        <v>0.70624999999999993</v>
      </c>
      <c r="D2991" s="3" t="s">
        <v>2109</v>
      </c>
      <c r="E2991" s="3" t="str">
        <f t="array" ref="E2991">INDEX(list!$C$2:$C$4995,MATCH(D2991,list!$A$2:$A$4995,0))</f>
        <v>Nathan Ellis?</v>
      </c>
      <c r="F2991" s="3" t="s">
        <v>4403</v>
      </c>
      <c r="G2991" s="44">
        <v>11</v>
      </c>
      <c r="H2991" s="3" t="s">
        <v>4453</v>
      </c>
      <c r="I2991" s="3" t="s">
        <v>4213</v>
      </c>
      <c r="J2991" s="3"/>
    </row>
    <row r="2992" spans="1:10" ht="19.5" customHeight="1" thickBot="1">
      <c r="A2992" s="3" t="s">
        <v>3928</v>
      </c>
      <c r="B2992" s="75">
        <v>43010</v>
      </c>
      <c r="C2992" s="53">
        <v>0.71388888888888891</v>
      </c>
      <c r="D2992" s="3" t="s">
        <v>2472</v>
      </c>
      <c r="E2992" s="3" t="str">
        <f t="array" ref="E2992">INDEX(list!$C$2:$C$4995,MATCH(D2992,list!$A$2:$A$4995,0))</f>
        <v>SOCO - TSC/PJ Salvage/Loomworks</v>
      </c>
      <c r="F2992" s="3" t="s">
        <v>4403</v>
      </c>
      <c r="G2992" s="44">
        <v>5</v>
      </c>
      <c r="H2992" s="3" t="s">
        <v>4453</v>
      </c>
      <c r="I2992" s="3" t="s">
        <v>4213</v>
      </c>
      <c r="J2992" s="3"/>
    </row>
    <row r="2993" spans="1:10" ht="19.5" customHeight="1" thickBot="1">
      <c r="A2993" s="3" t="s">
        <v>3928</v>
      </c>
      <c r="B2993" s="75">
        <v>43010</v>
      </c>
      <c r="C2993" s="53">
        <v>0.73611111111111116</v>
      </c>
      <c r="D2993" s="3" t="s">
        <v>440</v>
      </c>
      <c r="E2993" s="3" t="str">
        <f t="array" ref="E2993">INDEX(list!$C$2:$C$4995,MATCH(D2993,list!$A$2:$A$4995,0))</f>
        <v>Larry Nedry Home</v>
      </c>
      <c r="F2993" s="3" t="s">
        <v>4403</v>
      </c>
      <c r="G2993" s="44">
        <v>2</v>
      </c>
      <c r="H2993" s="3" t="s">
        <v>4453</v>
      </c>
      <c r="I2993" s="3" t="s">
        <v>4213</v>
      </c>
      <c r="J2993" s="3"/>
    </row>
    <row r="2994" spans="1:10" ht="19.5" customHeight="1" thickBot="1">
      <c r="A2994" s="3" t="s">
        <v>3932</v>
      </c>
      <c r="B2994" s="75">
        <v>43011</v>
      </c>
      <c r="C2994" s="53">
        <v>0.30486111111111108</v>
      </c>
      <c r="D2994" s="3" t="s">
        <v>1504</v>
      </c>
      <c r="E2994" s="3" t="str">
        <f t="array" ref="E2994">INDEX(list!$C$2:$C$4995,MATCH(D2994,list!$A$2:$A$4995,0))</f>
        <v>SOCO - D-Link Customer Service</v>
      </c>
      <c r="F2994" s="3" t="s">
        <v>4464</v>
      </c>
      <c r="G2994" s="44">
        <v>1</v>
      </c>
      <c r="H2994" s="3" t="s">
        <v>4458</v>
      </c>
      <c r="I2994" s="3" t="s">
        <v>4213</v>
      </c>
      <c r="J2994" s="3"/>
    </row>
    <row r="2995" spans="1:10" ht="19.5" customHeight="1" thickBot="1">
      <c r="A2995" s="3" t="s">
        <v>3932</v>
      </c>
      <c r="B2995" s="75">
        <v>43011</v>
      </c>
      <c r="C2995" s="53">
        <v>0.3659722222222222</v>
      </c>
      <c r="D2995" s="3" t="s">
        <v>3272</v>
      </c>
      <c r="E2995" s="3" t="str">
        <f t="array" ref="E2995">INDEX(list!$C$2:$C$4995,MATCH(D2995,list!$A$2:$A$4995,0))</f>
        <v>Elaina Cell</v>
      </c>
      <c r="F2995" s="3" t="s">
        <v>4422</v>
      </c>
      <c r="G2995" s="44">
        <v>2</v>
      </c>
      <c r="H2995" s="3" t="s">
        <v>4453</v>
      </c>
      <c r="I2995" s="3" t="s">
        <v>4213</v>
      </c>
      <c r="J2995" s="3"/>
    </row>
    <row r="2996" spans="1:10" ht="19.5" customHeight="1" thickBot="1">
      <c r="A2996" s="3" t="s">
        <v>3932</v>
      </c>
      <c r="B2996" s="75">
        <v>43011</v>
      </c>
      <c r="C2996" s="53">
        <v>0.36874999999999997</v>
      </c>
      <c r="D2996" s="3" t="s">
        <v>3174</v>
      </c>
      <c r="E2996" s="3" t="str">
        <f t="array" ref="E2996">INDEX(list!$C$2:$C$4995,MATCH(D2996,list!$A$2:$A$4995,0))</f>
        <v>IS - Austin Andrews</v>
      </c>
      <c r="F2996" s="3" t="s">
        <v>4404</v>
      </c>
      <c r="G2996" s="44">
        <v>2</v>
      </c>
      <c r="H2996" s="3" t="s">
        <v>4453</v>
      </c>
      <c r="I2996" s="3" t="s">
        <v>4213</v>
      </c>
      <c r="J2996" s="3"/>
    </row>
    <row r="2997" spans="1:10" ht="19.5" customHeight="1" thickBot="1">
      <c r="A2997" s="3" t="s">
        <v>3932</v>
      </c>
      <c r="B2997" s="75">
        <v>43011</v>
      </c>
      <c r="C2997" s="53">
        <v>0.40972222222222227</v>
      </c>
      <c r="D2997" s="3" t="s">
        <v>2872</v>
      </c>
      <c r="E2997" s="3" t="str">
        <f t="array" ref="E2997">INDEX(list!$C$2:$C$4995,MATCH(D2997,list!$A$2:$A$4995,0))</f>
        <v>ET - Main</v>
      </c>
      <c r="F2997" s="3" t="s">
        <v>4404</v>
      </c>
      <c r="G2997" s="44">
        <v>5</v>
      </c>
      <c r="H2997" s="3" t="s">
        <v>4453</v>
      </c>
      <c r="I2997" s="3" t="s">
        <v>4213</v>
      </c>
      <c r="J2997" s="3"/>
    </row>
    <row r="2998" spans="1:10" ht="19.5" customHeight="1" thickBot="1">
      <c r="A2998" s="3" t="s">
        <v>3932</v>
      </c>
      <c r="B2998" s="75">
        <v>43011</v>
      </c>
      <c r="C2998" s="53">
        <v>0.42430555555555555</v>
      </c>
      <c r="D2998" s="3" t="s">
        <v>2419</v>
      </c>
      <c r="E2998" s="3" t="str">
        <f t="array" ref="E2998">INDEX(list!$C$2:$C$4995,MATCH(D2998,list!$A$2:$A$4995,0))</f>
        <v>PS - Geoff Parks</v>
      </c>
      <c r="F2998" s="3" t="s">
        <v>4403</v>
      </c>
      <c r="G2998" s="44">
        <v>7</v>
      </c>
      <c r="H2998" s="3" t="s">
        <v>4453</v>
      </c>
      <c r="I2998" s="3" t="s">
        <v>4213</v>
      </c>
      <c r="J2998" s="3"/>
    </row>
    <row r="2999" spans="1:10" ht="19.5" customHeight="1" thickBot="1">
      <c r="A2999" s="3" t="s">
        <v>3932</v>
      </c>
      <c r="B2999" s="75">
        <v>43011</v>
      </c>
      <c r="C2999" s="53">
        <v>0.45</v>
      </c>
      <c r="D2999" s="3" t="s">
        <v>2419</v>
      </c>
      <c r="E2999" s="3" t="str">
        <f t="array" ref="E2999">INDEX(list!$C$2:$C$4995,MATCH(D2999,list!$A$2:$A$4995,0))</f>
        <v>PS - Geoff Parks</v>
      </c>
      <c r="F2999" s="3" t="s">
        <v>4403</v>
      </c>
      <c r="G2999" s="44">
        <v>3</v>
      </c>
      <c r="H2999" s="3" t="s">
        <v>4453</v>
      </c>
      <c r="I2999" s="3" t="s">
        <v>4213</v>
      </c>
      <c r="J2999" s="3"/>
    </row>
    <row r="3000" spans="1:10" ht="19.5" customHeight="1" thickBot="1">
      <c r="A3000" s="3" t="s">
        <v>3932</v>
      </c>
      <c r="B3000" s="75">
        <v>43011</v>
      </c>
      <c r="C3000" s="53">
        <v>0.47847222222222219</v>
      </c>
      <c r="D3000" s="3" t="s">
        <v>1504</v>
      </c>
      <c r="E3000" s="3" t="str">
        <f t="array" ref="E3000">INDEX(list!$C$2:$C$4995,MATCH(D3000,list!$A$2:$A$4995,0))</f>
        <v>SOCO - D-Link Customer Service</v>
      </c>
      <c r="F3000" s="3" t="s">
        <v>4464</v>
      </c>
      <c r="G3000" s="44">
        <v>8</v>
      </c>
      <c r="H3000" s="3" t="s">
        <v>4453</v>
      </c>
      <c r="I3000" s="3" t="s">
        <v>4213</v>
      </c>
      <c r="J3000" s="3"/>
    </row>
    <row r="3001" spans="1:10" ht="19.5" customHeight="1" thickBot="1">
      <c r="A3001" s="3" t="s">
        <v>3932</v>
      </c>
      <c r="B3001" s="75">
        <v>43011</v>
      </c>
      <c r="C3001" s="53">
        <v>0.53888888888888886</v>
      </c>
      <c r="D3001" s="3" t="s">
        <v>2872</v>
      </c>
      <c r="E3001" s="3" t="str">
        <f t="array" ref="E3001">INDEX(list!$C$2:$C$4995,MATCH(D3001,list!$A$2:$A$4995,0))</f>
        <v>ET - Main</v>
      </c>
      <c r="F3001" s="3" t="s">
        <v>4404</v>
      </c>
      <c r="G3001" s="44">
        <v>1</v>
      </c>
      <c r="H3001" s="3" t="s">
        <v>4453</v>
      </c>
      <c r="I3001" s="3" t="s">
        <v>4213</v>
      </c>
      <c r="J3001" s="3"/>
    </row>
    <row r="3002" spans="1:10" ht="19.5" customHeight="1" thickBot="1">
      <c r="A3002" s="3" t="s">
        <v>3932</v>
      </c>
      <c r="B3002" s="75">
        <v>43011</v>
      </c>
      <c r="C3002" s="53">
        <v>0.5708333333333333</v>
      </c>
      <c r="D3002" s="3" t="s">
        <v>3174</v>
      </c>
      <c r="E3002" s="3" t="str">
        <f t="array" ref="E3002">INDEX(list!$C$2:$C$4995,MATCH(D3002,list!$A$2:$A$4995,0))</f>
        <v>IS - Austin Andrews</v>
      </c>
      <c r="F3002" s="3" t="s">
        <v>4403</v>
      </c>
      <c r="G3002" s="44">
        <v>10</v>
      </c>
      <c r="H3002" s="3" t="s">
        <v>4453</v>
      </c>
      <c r="I3002" s="3" t="s">
        <v>4213</v>
      </c>
      <c r="J3002" s="3"/>
    </row>
    <row r="3003" spans="1:10" ht="19.5" customHeight="1" thickBot="1">
      <c r="A3003" s="3" t="s">
        <v>3932</v>
      </c>
      <c r="B3003" s="75">
        <v>43011</v>
      </c>
      <c r="C3003" s="53">
        <v>0.63750000000000007</v>
      </c>
      <c r="D3003" s="3" t="s">
        <v>2472</v>
      </c>
      <c r="E3003" s="3" t="str">
        <f t="array" ref="E3003">INDEX(list!$C$2:$C$4995,MATCH(D3003,list!$A$2:$A$4995,0))</f>
        <v>SOCO - TSC/PJ Salvage/Loomworks</v>
      </c>
      <c r="F3003" s="3" t="s">
        <v>4403</v>
      </c>
      <c r="G3003" s="44">
        <v>4</v>
      </c>
      <c r="H3003" s="3" t="s">
        <v>4453</v>
      </c>
      <c r="I3003" s="3" t="s">
        <v>4213</v>
      </c>
      <c r="J3003" s="3"/>
    </row>
    <row r="3004" spans="1:10" ht="19.5" customHeight="1" thickBot="1">
      <c r="A3004" s="3" t="s">
        <v>3932</v>
      </c>
      <c r="B3004" s="75">
        <v>43011</v>
      </c>
      <c r="C3004" s="53">
        <v>0.64374999999999993</v>
      </c>
      <c r="D3004" s="3" t="s">
        <v>3557</v>
      </c>
      <c r="E3004" s="3" t="str">
        <f t="array" ref="E3004">INDEX(list!$C$2:$C$4995,MATCH(D3004,list!$A$2:$A$4995,0))</f>
        <v>HelpGuide, Inc.</v>
      </c>
      <c r="F3004" s="3" t="s">
        <v>4207</v>
      </c>
      <c r="G3004" s="44">
        <v>1</v>
      </c>
      <c r="H3004" s="3" t="s">
        <v>4453</v>
      </c>
      <c r="I3004" s="3" t="s">
        <v>4213</v>
      </c>
      <c r="J3004" s="3" t="s">
        <v>4208</v>
      </c>
    </row>
    <row r="3005" spans="1:10" ht="19.5" customHeight="1" thickBot="1">
      <c r="A3005" s="3" t="s">
        <v>3932</v>
      </c>
      <c r="B3005" s="75">
        <v>43011</v>
      </c>
      <c r="C3005" s="53">
        <v>0.66180555555555554</v>
      </c>
      <c r="D3005" s="3" t="s">
        <v>2472</v>
      </c>
      <c r="E3005" s="3" t="str">
        <f t="array" ref="E3005">INDEX(list!$C$2:$C$4995,MATCH(D3005,list!$A$2:$A$4995,0))</f>
        <v>SOCO - TSC/PJ Salvage/Loomworks</v>
      </c>
      <c r="F3005" s="3" t="s">
        <v>4403</v>
      </c>
      <c r="G3005" s="44">
        <v>19</v>
      </c>
      <c r="H3005" s="3" t="s">
        <v>4453</v>
      </c>
      <c r="I3005" s="3" t="s">
        <v>4213</v>
      </c>
      <c r="J3005" s="3"/>
    </row>
    <row r="3006" spans="1:10" ht="19.5" customHeight="1" thickBot="1">
      <c r="A3006" s="3" t="s">
        <v>3932</v>
      </c>
      <c r="B3006" s="75">
        <v>43011</v>
      </c>
      <c r="C3006" s="53">
        <v>0.70000000000000007</v>
      </c>
      <c r="D3006" s="3" t="s">
        <v>2472</v>
      </c>
      <c r="E3006" s="3" t="str">
        <f t="array" ref="E3006">INDEX(list!$C$2:$C$4995,MATCH(D3006,list!$A$2:$A$4995,0))</f>
        <v>SOCO - TSC/PJ Salvage/Loomworks</v>
      </c>
      <c r="F3006" s="3" t="s">
        <v>4403</v>
      </c>
      <c r="G3006" s="44">
        <v>4</v>
      </c>
      <c r="H3006" s="3" t="s">
        <v>4453</v>
      </c>
      <c r="I3006" s="3" t="s">
        <v>4213</v>
      </c>
      <c r="J3006" s="3"/>
    </row>
    <row r="3007" spans="1:10" ht="19.5" customHeight="1" thickBot="1">
      <c r="A3007" s="3" t="s">
        <v>3932</v>
      </c>
      <c r="B3007" s="75">
        <v>43011</v>
      </c>
      <c r="C3007" s="53">
        <v>0.75277777777777777</v>
      </c>
      <c r="D3007" s="3" t="s">
        <v>3557</v>
      </c>
      <c r="E3007" s="3" t="str">
        <f t="array" ref="E3007">INDEX(list!$C$2:$C$4995,MATCH(D3007,list!$A$2:$A$4995,0))</f>
        <v>HelpGuide, Inc.</v>
      </c>
      <c r="F3007" s="3" t="s">
        <v>4207</v>
      </c>
      <c r="G3007" s="44">
        <v>1</v>
      </c>
      <c r="H3007" s="3" t="s">
        <v>4453</v>
      </c>
      <c r="I3007" s="3" t="s">
        <v>4213</v>
      </c>
      <c r="J3007" s="3" t="s">
        <v>4208</v>
      </c>
    </row>
    <row r="3008" spans="1:10" ht="19.5" customHeight="1" thickBot="1">
      <c r="A3008" s="3" t="s">
        <v>3932</v>
      </c>
      <c r="B3008" s="75">
        <v>43011</v>
      </c>
      <c r="C3008" s="53">
        <v>0.83263888888888893</v>
      </c>
      <c r="D3008" s="3" t="s">
        <v>3500</v>
      </c>
      <c r="E3008" s="3" t="str">
        <f t="array" ref="E3008">INDEX(list!$C$2:$C$4995,MATCH(D3008,list!$A$2:$A$4995,0))</f>
        <v>BG - Bob Gooding</v>
      </c>
      <c r="F3008" s="3" t="s">
        <v>4421</v>
      </c>
      <c r="G3008" s="44">
        <v>32</v>
      </c>
      <c r="H3008" s="3" t="s">
        <v>4453</v>
      </c>
      <c r="I3008" s="3" t="s">
        <v>4213</v>
      </c>
      <c r="J3008" s="3"/>
    </row>
    <row r="3009" spans="1:10" ht="19.5" customHeight="1" thickBot="1">
      <c r="A3009" s="3" t="s">
        <v>3932</v>
      </c>
      <c r="B3009" s="75">
        <v>43011</v>
      </c>
      <c r="C3009" s="53">
        <v>0.88124999999999998</v>
      </c>
      <c r="D3009" s="3" t="s">
        <v>3557</v>
      </c>
      <c r="E3009" s="3" t="str">
        <f t="array" ref="E3009">INDEX(list!$C$2:$C$4995,MATCH(D3009,list!$A$2:$A$4995,0))</f>
        <v>HelpGuide, Inc.</v>
      </c>
      <c r="F3009" s="3" t="s">
        <v>4404</v>
      </c>
      <c r="G3009" s="44">
        <v>1</v>
      </c>
      <c r="H3009" s="3" t="s">
        <v>4708</v>
      </c>
      <c r="I3009" s="3" t="s">
        <v>4220</v>
      </c>
      <c r="J3009" s="3"/>
    </row>
    <row r="3010" spans="1:10" ht="19.5" customHeight="1" thickBot="1">
      <c r="A3010" s="3" t="s">
        <v>3933</v>
      </c>
      <c r="B3010" s="75">
        <v>43012</v>
      </c>
      <c r="C3010" s="53">
        <v>0.39930555555555558</v>
      </c>
      <c r="D3010" s="3" t="s">
        <v>2472</v>
      </c>
      <c r="E3010" s="3" t="str">
        <f t="array" ref="E3010">INDEX(list!$C$2:$C$4995,MATCH(D3010,list!$A$2:$A$4995,0))</f>
        <v>SOCO - TSC/PJ Salvage/Loomworks</v>
      </c>
      <c r="F3010" s="3" t="s">
        <v>4403</v>
      </c>
      <c r="G3010" s="44">
        <v>43</v>
      </c>
      <c r="H3010" s="3" t="s">
        <v>4453</v>
      </c>
      <c r="I3010" s="3" t="s">
        <v>4213</v>
      </c>
      <c r="J3010" s="3"/>
    </row>
    <row r="3011" spans="1:10" ht="19.5" customHeight="1" thickBot="1">
      <c r="A3011" s="3" t="s">
        <v>3933</v>
      </c>
      <c r="B3011" s="75">
        <v>43012</v>
      </c>
      <c r="C3011" s="53">
        <v>0.40138888888888885</v>
      </c>
      <c r="D3011" s="3" t="s">
        <v>3557</v>
      </c>
      <c r="E3011" s="3" t="str">
        <f t="array" ref="E3011">INDEX(list!$C$2:$C$4995,MATCH(D3011,list!$A$2:$A$4995,0))</f>
        <v>HelpGuide, Inc.</v>
      </c>
      <c r="F3011" s="3" t="s">
        <v>4207</v>
      </c>
      <c r="G3011" s="44">
        <v>1</v>
      </c>
      <c r="H3011" s="3" t="s">
        <v>4453</v>
      </c>
      <c r="I3011" s="3" t="s">
        <v>4213</v>
      </c>
      <c r="J3011" s="3" t="s">
        <v>4208</v>
      </c>
    </row>
    <row r="3012" spans="1:10" ht="19.5" customHeight="1" thickBot="1">
      <c r="A3012" s="3" t="s">
        <v>3933</v>
      </c>
      <c r="B3012" s="75">
        <v>43012</v>
      </c>
      <c r="C3012" s="53">
        <v>0.40138888888888885</v>
      </c>
      <c r="D3012" s="3" t="s">
        <v>3557</v>
      </c>
      <c r="E3012" s="3" t="str">
        <f t="array" ref="E3012">INDEX(list!$C$2:$C$4995,MATCH(D3012,list!$A$2:$A$4995,0))</f>
        <v>HelpGuide, Inc.</v>
      </c>
      <c r="F3012" s="3" t="s">
        <v>4207</v>
      </c>
      <c r="G3012" s="44">
        <v>1</v>
      </c>
      <c r="H3012" s="3" t="s">
        <v>4453</v>
      </c>
      <c r="I3012" s="3" t="s">
        <v>4213</v>
      </c>
      <c r="J3012" s="3" t="s">
        <v>4208</v>
      </c>
    </row>
    <row r="3013" spans="1:10" ht="19.5" customHeight="1" thickBot="1">
      <c r="A3013" s="3" t="s">
        <v>3933</v>
      </c>
      <c r="B3013" s="75">
        <v>43012</v>
      </c>
      <c r="C3013" s="53">
        <v>0.40763888888888888</v>
      </c>
      <c r="D3013" s="3" t="s">
        <v>3557</v>
      </c>
      <c r="E3013" s="3" t="str">
        <f t="array" ref="E3013">INDEX(list!$C$2:$C$4995,MATCH(D3013,list!$A$2:$A$4995,0))</f>
        <v>HelpGuide, Inc.</v>
      </c>
      <c r="F3013" s="3" t="s">
        <v>4207</v>
      </c>
      <c r="G3013" s="44">
        <v>2</v>
      </c>
      <c r="H3013" s="3" t="s">
        <v>4453</v>
      </c>
      <c r="I3013" s="3" t="s">
        <v>4213</v>
      </c>
      <c r="J3013" s="3" t="s">
        <v>4208</v>
      </c>
    </row>
    <row r="3014" spans="1:10" ht="19.5" customHeight="1" thickBot="1">
      <c r="A3014" s="3" t="s">
        <v>3933</v>
      </c>
      <c r="B3014" s="75">
        <v>43012</v>
      </c>
      <c r="C3014" s="53">
        <v>0.41875000000000001</v>
      </c>
      <c r="D3014" s="3" t="s">
        <v>2419</v>
      </c>
      <c r="E3014" s="3" t="str">
        <f t="array" ref="E3014">INDEX(list!$C$2:$C$4995,MATCH(D3014,list!$A$2:$A$4995,0))</f>
        <v>PS - Geoff Parks</v>
      </c>
      <c r="F3014" s="3" t="s">
        <v>4403</v>
      </c>
      <c r="G3014" s="44">
        <v>4</v>
      </c>
      <c r="H3014" s="3" t="s">
        <v>4453</v>
      </c>
      <c r="I3014" s="3" t="s">
        <v>4213</v>
      </c>
      <c r="J3014" s="3"/>
    </row>
    <row r="3015" spans="1:10" ht="19.5" customHeight="1" thickBot="1">
      <c r="A3015" s="3" t="s">
        <v>3933</v>
      </c>
      <c r="B3015" s="75">
        <v>43012</v>
      </c>
      <c r="C3015" s="53">
        <v>0.43263888888888885</v>
      </c>
      <c r="D3015" s="3" t="s">
        <v>2651</v>
      </c>
      <c r="E3015" s="3" t="str">
        <f t="array" ref="E3015">INDEX(list!$C$2:$C$4995,MATCH(D3015,list!$A$2:$A$4995,0))</f>
        <v>GD - Diana Garreau Cell</v>
      </c>
      <c r="F3015" s="3" t="s">
        <v>4421</v>
      </c>
      <c r="G3015" s="44">
        <v>4</v>
      </c>
      <c r="H3015" s="3" t="s">
        <v>4453</v>
      </c>
      <c r="I3015" s="3" t="s">
        <v>4213</v>
      </c>
      <c r="J3015" s="3"/>
    </row>
    <row r="3016" spans="1:10" ht="19.5" customHeight="1" thickBot="1">
      <c r="A3016" s="3" t="s">
        <v>3933</v>
      </c>
      <c r="B3016" s="75">
        <v>43012</v>
      </c>
      <c r="C3016" s="53">
        <v>0.4368055555555555</v>
      </c>
      <c r="D3016" s="3" t="s">
        <v>3557</v>
      </c>
      <c r="E3016" s="3" t="str">
        <f t="array" ref="E3016">INDEX(list!$C$2:$C$4995,MATCH(D3016,list!$A$2:$A$4995,0))</f>
        <v>HelpGuide, Inc.</v>
      </c>
      <c r="F3016" s="3" t="s">
        <v>4404</v>
      </c>
      <c r="G3016" s="44">
        <v>2</v>
      </c>
      <c r="H3016" s="3" t="s">
        <v>4708</v>
      </c>
      <c r="I3016" s="3" t="s">
        <v>4213</v>
      </c>
      <c r="J3016" s="3"/>
    </row>
    <row r="3017" spans="1:10" ht="19.5" customHeight="1" thickBot="1">
      <c r="A3017" s="3" t="s">
        <v>3933</v>
      </c>
      <c r="B3017" s="75">
        <v>43012</v>
      </c>
      <c r="C3017" s="53">
        <v>0.46111111111111108</v>
      </c>
      <c r="D3017" s="3" t="s">
        <v>51</v>
      </c>
      <c r="E3017" s="3" t="str">
        <f t="array" ref="E3017">INDEX(list!$C$2:$C$4995,MATCH(D3017,list!$A$2:$A$4995,0))</f>
        <v>USAA</v>
      </c>
      <c r="F3017" s="3" t="s">
        <v>4702</v>
      </c>
      <c r="G3017" s="44">
        <v>50</v>
      </c>
      <c r="H3017" s="3" t="s">
        <v>4453</v>
      </c>
      <c r="I3017" s="3" t="s">
        <v>4213</v>
      </c>
      <c r="J3017" s="3"/>
    </row>
    <row r="3018" spans="1:10" ht="19.5" customHeight="1" thickBot="1">
      <c r="A3018" s="3" t="s">
        <v>3933</v>
      </c>
      <c r="B3018" s="75">
        <v>43012</v>
      </c>
      <c r="C3018" s="53">
        <v>0.49583333333333335</v>
      </c>
      <c r="D3018" s="3" t="s">
        <v>2080</v>
      </c>
      <c r="E3018" s="3" t="str">
        <f t="array" ref="E3018">INDEX(list!$C$2:$C$4995,MATCH(D3018,list!$A$2:$A$4995,0))</f>
        <v>ATT - Above The Top - Susanne Mardirosian Cell</v>
      </c>
      <c r="F3018" s="3" t="s">
        <v>4403</v>
      </c>
      <c r="G3018" s="44">
        <v>11</v>
      </c>
      <c r="H3018" s="3" t="s">
        <v>4453</v>
      </c>
      <c r="I3018" s="3" t="s">
        <v>4213</v>
      </c>
      <c r="J3018" s="3"/>
    </row>
    <row r="3019" spans="1:10" ht="19.5" customHeight="1" thickBot="1">
      <c r="A3019" s="3" t="s">
        <v>3933</v>
      </c>
      <c r="B3019" s="75">
        <v>43012</v>
      </c>
      <c r="C3019" s="53">
        <v>0.52430555555555558</v>
      </c>
      <c r="D3019" s="3" t="s">
        <v>3079</v>
      </c>
      <c r="E3019" s="3" t="str">
        <f t="array" ref="E3019">INDEX(list!$C$2:$C$4995,MATCH(D3019,list!$A$2:$A$4995,0))</f>
        <v>Caliber Collision, Lake Forest</v>
      </c>
      <c r="F3019" s="3" t="s">
        <v>4404</v>
      </c>
      <c r="G3019" s="44">
        <v>3</v>
      </c>
      <c r="H3019" s="3" t="s">
        <v>4453</v>
      </c>
      <c r="I3019" s="3" t="s">
        <v>4213</v>
      </c>
      <c r="J3019" s="3"/>
    </row>
    <row r="3020" spans="1:10" ht="19.5" customHeight="1" thickBot="1">
      <c r="A3020" s="3" t="s">
        <v>3933</v>
      </c>
      <c r="B3020" s="75">
        <v>43012</v>
      </c>
      <c r="C3020" s="53">
        <v>0.53888888888888886</v>
      </c>
      <c r="D3020" s="3" t="s">
        <v>2474</v>
      </c>
      <c r="E3020" s="46" t="str">
        <f t="array" ref="E3020">INDEX(list!$C$2:$C$4995,MATCH(D3020,list!$A$2:$A$4995,0))</f>
        <v>SOCO - The Sourcing Company main</v>
      </c>
      <c r="F3020" s="3" t="s">
        <v>4412</v>
      </c>
      <c r="G3020" s="44">
        <v>18</v>
      </c>
      <c r="H3020" s="3" t="s">
        <v>4453</v>
      </c>
      <c r="I3020" s="3" t="s">
        <v>4213</v>
      </c>
      <c r="J3020" s="3"/>
    </row>
    <row r="3021" spans="1:10" ht="19.5" customHeight="1" thickBot="1">
      <c r="A3021" s="3" t="s">
        <v>3933</v>
      </c>
      <c r="B3021" s="75">
        <v>43012</v>
      </c>
      <c r="C3021" s="53">
        <v>0.55763888888888891</v>
      </c>
      <c r="D3021" s="3" t="s">
        <v>2872</v>
      </c>
      <c r="E3021" s="3" t="str">
        <f t="array" ref="E3021">INDEX(list!$C$2:$C$4995,MATCH(D3021,list!$A$2:$A$4995,0))</f>
        <v>ET - Main</v>
      </c>
      <c r="F3021" s="3" t="s">
        <v>4403</v>
      </c>
      <c r="G3021" s="44">
        <v>7</v>
      </c>
      <c r="H3021" s="3" t="s">
        <v>4453</v>
      </c>
      <c r="I3021" s="3" t="s">
        <v>4213</v>
      </c>
      <c r="J3021" s="3"/>
    </row>
    <row r="3022" spans="1:10" ht="19.5" customHeight="1" thickBot="1">
      <c r="A3022" s="3" t="s">
        <v>3933</v>
      </c>
      <c r="B3022" s="75">
        <v>43012</v>
      </c>
      <c r="C3022" s="53">
        <v>0.56388888888888888</v>
      </c>
      <c r="D3022" s="3" t="s">
        <v>3557</v>
      </c>
      <c r="E3022" s="3" t="str">
        <f t="array" ref="E3022">INDEX(list!$C$2:$C$4995,MATCH(D3022,list!$A$2:$A$4995,0))</f>
        <v>HelpGuide, Inc.</v>
      </c>
      <c r="F3022" s="3" t="s">
        <v>4207</v>
      </c>
      <c r="G3022" s="44">
        <v>1</v>
      </c>
      <c r="H3022" s="3" t="s">
        <v>4453</v>
      </c>
      <c r="I3022" s="3" t="s">
        <v>4213</v>
      </c>
      <c r="J3022" s="3" t="s">
        <v>4208</v>
      </c>
    </row>
    <row r="3023" spans="1:10" ht="19.5" customHeight="1" thickBot="1">
      <c r="A3023" s="3" t="s">
        <v>3933</v>
      </c>
      <c r="B3023" s="75">
        <v>43012</v>
      </c>
      <c r="C3023" s="53">
        <v>0.56388888888888888</v>
      </c>
      <c r="D3023" s="3" t="s">
        <v>837</v>
      </c>
      <c r="E3023" s="3" t="str">
        <f t="array" ref="E3023">INDEX(list!$C$2:$C$4995,MATCH(D3023,list!$A$2:$A$4995,0))</f>
        <v>John Evans</v>
      </c>
      <c r="F3023" s="3" t="s">
        <v>4403</v>
      </c>
      <c r="G3023" s="44">
        <v>4</v>
      </c>
      <c r="H3023" s="3" t="s">
        <v>4453</v>
      </c>
      <c r="I3023" s="3" t="s">
        <v>4213</v>
      </c>
      <c r="J3023" s="3"/>
    </row>
    <row r="3024" spans="1:10" ht="19.5" customHeight="1" thickBot="1">
      <c r="A3024" s="3" t="s">
        <v>3933</v>
      </c>
      <c r="B3024" s="75">
        <v>43012</v>
      </c>
      <c r="C3024" s="53">
        <v>0.56597222222222221</v>
      </c>
      <c r="D3024" s="3" t="s">
        <v>837</v>
      </c>
      <c r="E3024" s="3" t="str">
        <f t="array" ref="E3024">INDEX(list!$C$2:$C$4995,MATCH(D3024,list!$A$2:$A$4995,0))</f>
        <v>John Evans</v>
      </c>
      <c r="F3024" s="3" t="s">
        <v>4403</v>
      </c>
      <c r="G3024" s="44">
        <v>12</v>
      </c>
      <c r="H3024" s="3" t="s">
        <v>4453</v>
      </c>
      <c r="I3024" s="3" t="s">
        <v>4213</v>
      </c>
      <c r="J3024" s="3"/>
    </row>
    <row r="3025" spans="1:10" ht="19.5" customHeight="1" thickBot="1">
      <c r="A3025" s="56" t="s">
        <v>3933</v>
      </c>
      <c r="B3025" s="80">
        <v>43012</v>
      </c>
      <c r="C3025" s="67">
        <v>0.61597222222222225</v>
      </c>
      <c r="D3025" s="56" t="s">
        <v>1236</v>
      </c>
      <c r="E3025" s="3" t="str">
        <f t="array" ref="E3025">INDEX(list!$C$2:$C$4995,MATCH(D3025,list!$A$2:$A$4995,0))</f>
        <v>TGI - Mark Machado Cell</v>
      </c>
      <c r="F3025" s="56" t="s">
        <v>4403</v>
      </c>
      <c r="G3025" s="58">
        <v>13</v>
      </c>
      <c r="H3025" s="56" t="s">
        <v>4453</v>
      </c>
      <c r="I3025" s="56" t="s">
        <v>4213</v>
      </c>
      <c r="J3025" s="56"/>
    </row>
    <row r="3026" spans="1:10" ht="19.5" customHeight="1" thickBot="1">
      <c r="A3026" s="3" t="s">
        <v>3933</v>
      </c>
      <c r="B3026" s="75">
        <v>43012</v>
      </c>
      <c r="C3026" s="53">
        <v>0.63680555555555551</v>
      </c>
      <c r="D3026" s="3" t="s">
        <v>3125</v>
      </c>
      <c r="E3026" s="3" t="str">
        <f t="array" ref="E3026">INDEX(list!$C$2:$C$4995,MATCH(D3026,list!$A$2:$A$4995,0))</f>
        <v>dani</v>
      </c>
      <c r="F3026" s="3" t="s">
        <v>4403</v>
      </c>
      <c r="G3026" s="44">
        <v>2</v>
      </c>
      <c r="H3026" s="3" t="s">
        <v>4453</v>
      </c>
      <c r="I3026" s="3" t="s">
        <v>4213</v>
      </c>
      <c r="J3026" s="3"/>
    </row>
    <row r="3027" spans="1:10" ht="19.5" customHeight="1" thickBot="1">
      <c r="A3027" s="3" t="s">
        <v>3933</v>
      </c>
      <c r="B3027" s="75">
        <v>43012</v>
      </c>
      <c r="C3027" s="53">
        <v>0.65902777777777777</v>
      </c>
      <c r="D3027" s="3" t="s">
        <v>2594</v>
      </c>
      <c r="E3027" s="3" t="str">
        <f t="array" ref="E3027">INDEX(list!$C$2:$C$4995,MATCH(D3027,list!$A$2:$A$4995,0))</f>
        <v>?</v>
      </c>
      <c r="F3027" s="3" t="s">
        <v>4403</v>
      </c>
      <c r="G3027" s="44">
        <v>1</v>
      </c>
      <c r="H3027" s="3" t="s">
        <v>4453</v>
      </c>
      <c r="I3027" s="3" t="s">
        <v>4213</v>
      </c>
      <c r="J3027" s="3"/>
    </row>
    <row r="3028" spans="1:10" ht="19.5" customHeight="1" thickBot="1">
      <c r="A3028" s="3" t="s">
        <v>3933</v>
      </c>
      <c r="B3028" s="75">
        <v>43012</v>
      </c>
      <c r="C3028" s="53">
        <v>0.67013888888888884</v>
      </c>
      <c r="D3028" s="3" t="s">
        <v>2872</v>
      </c>
      <c r="E3028" s="3" t="str">
        <f t="array" ref="E3028">INDEX(list!$C$2:$C$4995,MATCH(D3028,list!$A$2:$A$4995,0))</f>
        <v>ET - Main</v>
      </c>
      <c r="F3028" s="3" t="s">
        <v>4403</v>
      </c>
      <c r="G3028" s="44">
        <v>20</v>
      </c>
      <c r="H3028" s="3" t="s">
        <v>4453</v>
      </c>
      <c r="I3028" s="3" t="s">
        <v>4213</v>
      </c>
      <c r="J3028" s="3"/>
    </row>
    <row r="3029" spans="1:10" ht="19.5" customHeight="1" thickBot="1">
      <c r="A3029" s="3" t="s">
        <v>3934</v>
      </c>
      <c r="B3029" s="75">
        <v>43013</v>
      </c>
      <c r="C3029" s="53">
        <v>0.3125</v>
      </c>
      <c r="D3029" s="3" t="s">
        <v>2872</v>
      </c>
      <c r="E3029" s="3" t="str">
        <f t="array" ref="E3029">INDEX(list!$C$2:$C$4995,MATCH(D3029,list!$A$2:$A$4995,0))</f>
        <v>ET - Main</v>
      </c>
      <c r="F3029" s="3" t="s">
        <v>4403</v>
      </c>
      <c r="G3029" s="44">
        <v>9</v>
      </c>
      <c r="H3029" s="3" t="s">
        <v>4458</v>
      </c>
      <c r="I3029" s="3" t="s">
        <v>4213</v>
      </c>
      <c r="J3029" s="3"/>
    </row>
    <row r="3030" spans="1:10" ht="19.5" customHeight="1" thickBot="1">
      <c r="A3030" s="3" t="s">
        <v>3934</v>
      </c>
      <c r="B3030" s="75">
        <v>43013</v>
      </c>
      <c r="C3030" s="53">
        <v>0.3263888888888889</v>
      </c>
      <c r="D3030" s="3" t="s">
        <v>3272</v>
      </c>
      <c r="E3030" s="3" t="str">
        <f t="array" ref="E3030">INDEX(list!$C$2:$C$4995,MATCH(D3030,list!$A$2:$A$4995,0))</f>
        <v>Elaina Cell</v>
      </c>
      <c r="F3030" s="3" t="s">
        <v>4422</v>
      </c>
      <c r="G3030" s="44">
        <v>1</v>
      </c>
      <c r="H3030" s="3" t="s">
        <v>4453</v>
      </c>
      <c r="I3030" s="3" t="s">
        <v>4213</v>
      </c>
      <c r="J3030" s="3"/>
    </row>
    <row r="3031" spans="1:10" ht="19.5" customHeight="1" thickBot="1">
      <c r="A3031" s="3" t="s">
        <v>3934</v>
      </c>
      <c r="B3031" s="75">
        <v>43013</v>
      </c>
      <c r="C3031" s="53">
        <v>0.39583333333333331</v>
      </c>
      <c r="D3031" s="3" t="s">
        <v>3557</v>
      </c>
      <c r="E3031" s="3" t="str">
        <f t="array" ref="E3031">INDEX(list!$C$2:$C$4995,MATCH(D3031,list!$A$2:$A$4995,0))</f>
        <v>HelpGuide, Inc.</v>
      </c>
      <c r="F3031" s="3" t="s">
        <v>4207</v>
      </c>
      <c r="G3031" s="44">
        <v>1</v>
      </c>
      <c r="H3031" s="3" t="s">
        <v>4453</v>
      </c>
      <c r="I3031" s="3" t="s">
        <v>4213</v>
      </c>
      <c r="J3031" s="3" t="s">
        <v>4208</v>
      </c>
    </row>
    <row r="3032" spans="1:10" ht="19.5" customHeight="1" thickBot="1">
      <c r="A3032" s="3" t="s">
        <v>3934</v>
      </c>
      <c r="B3032" s="75">
        <v>43013</v>
      </c>
      <c r="C3032" s="53">
        <v>0.4777777777777778</v>
      </c>
      <c r="D3032" s="3" t="s">
        <v>2419</v>
      </c>
      <c r="E3032" s="3" t="str">
        <f t="array" ref="E3032">INDEX(list!$C$2:$C$4995,MATCH(D3032,list!$A$2:$A$4995,0))</f>
        <v>PS - Geoff Parks</v>
      </c>
      <c r="F3032" s="3" t="s">
        <v>4403</v>
      </c>
      <c r="G3032" s="44">
        <v>3</v>
      </c>
      <c r="H3032" s="3" t="s">
        <v>4458</v>
      </c>
      <c r="I3032" s="3" t="s">
        <v>4213</v>
      </c>
      <c r="J3032" s="3"/>
    </row>
    <row r="3033" spans="1:10" ht="19.5" customHeight="1" thickBot="1">
      <c r="A3033" s="3" t="s">
        <v>3934</v>
      </c>
      <c r="B3033" s="75">
        <v>43013</v>
      </c>
      <c r="C3033" s="53">
        <v>0.48333333333333334</v>
      </c>
      <c r="D3033" s="3" t="s">
        <v>3124</v>
      </c>
      <c r="E3033" s="3" t="str">
        <f t="array" ref="E3033">INDEX(list!$C$2:$C$4995,MATCH(D3033,list!$A$2:$A$4995,0))</f>
        <v>Caliber Collision, Lake Forest</v>
      </c>
      <c r="F3033" s="3" t="s">
        <v>4403</v>
      </c>
      <c r="G3033" s="44">
        <v>2</v>
      </c>
      <c r="H3033" s="3" t="s">
        <v>4458</v>
      </c>
      <c r="I3033" s="3" t="s">
        <v>4213</v>
      </c>
      <c r="J3033" s="3"/>
    </row>
    <row r="3034" spans="1:10" ht="19.5" customHeight="1" thickBot="1">
      <c r="A3034" s="3" t="s">
        <v>3934</v>
      </c>
      <c r="B3034" s="75">
        <v>43013</v>
      </c>
      <c r="C3034" s="53">
        <v>0.48541666666666666</v>
      </c>
      <c r="D3034" s="3" t="s">
        <v>3272</v>
      </c>
      <c r="E3034" s="3" t="str">
        <f t="array" ref="E3034">INDEX(list!$C$2:$C$4995,MATCH(D3034,list!$A$2:$A$4995,0))</f>
        <v>Elaina Cell</v>
      </c>
      <c r="F3034" s="3" t="s">
        <v>4422</v>
      </c>
      <c r="G3034" s="44">
        <v>4</v>
      </c>
      <c r="H3034" s="3" t="s">
        <v>4458</v>
      </c>
      <c r="I3034" s="3" t="s">
        <v>4213</v>
      </c>
      <c r="J3034" s="3"/>
    </row>
    <row r="3035" spans="1:10" ht="19.5" customHeight="1" thickBot="1">
      <c r="A3035" s="3" t="s">
        <v>3934</v>
      </c>
      <c r="B3035" s="75">
        <v>43013</v>
      </c>
      <c r="C3035" s="53">
        <v>0.54166666666666663</v>
      </c>
      <c r="D3035" s="3" t="s">
        <v>520</v>
      </c>
      <c r="E3035" s="3" t="str">
        <f t="array" ref="E3035">INDEX(list!$C$2:$C$4995,MATCH(D3035,list!$A$2:$A$4995,0))</f>
        <v>CPL - fax</v>
      </c>
      <c r="F3035" s="3" t="s">
        <v>4403</v>
      </c>
      <c r="G3035" s="44">
        <v>1</v>
      </c>
      <c r="H3035" s="3" t="s">
        <v>4453</v>
      </c>
      <c r="I3035" s="3" t="s">
        <v>4213</v>
      </c>
      <c r="J3035" s="3"/>
    </row>
    <row r="3036" spans="1:10" ht="19.5" customHeight="1" thickBot="1">
      <c r="A3036" s="3" t="s">
        <v>3934</v>
      </c>
      <c r="B3036" s="75">
        <v>43013</v>
      </c>
      <c r="C3036" s="53">
        <v>0.57777777777777783</v>
      </c>
      <c r="D3036" s="3" t="s">
        <v>788</v>
      </c>
      <c r="E3036" s="3" t="str">
        <f t="array" ref="E3036">INDEX(list!$C$2:$C$4995,MATCH(D3036,list!$A$2:$A$4995,0))</f>
        <v>IV - Don Orr Cell</v>
      </c>
      <c r="F3036" s="3" t="s">
        <v>4403</v>
      </c>
      <c r="G3036" s="44">
        <v>6</v>
      </c>
      <c r="H3036" s="3" t="s">
        <v>4453</v>
      </c>
      <c r="I3036" s="3" t="s">
        <v>4213</v>
      </c>
      <c r="J3036" s="3"/>
    </row>
    <row r="3037" spans="1:10" ht="19.5" customHeight="1" thickBot="1">
      <c r="A3037" s="3" t="s">
        <v>3934</v>
      </c>
      <c r="B3037" s="75">
        <v>43013</v>
      </c>
      <c r="C3037" s="53">
        <v>0.61041666666666672</v>
      </c>
      <c r="D3037" s="3" t="s">
        <v>221</v>
      </c>
      <c r="E3037" s="3" t="str">
        <f t="array" ref="E3037">INDEX(list!$C$2:$C$4995,MATCH(D3037,list!$A$2:$A$4995,0))</f>
        <v>CPL - Thomas CPL Cell</v>
      </c>
      <c r="F3037" s="3" t="s">
        <v>4403</v>
      </c>
      <c r="G3037" s="44">
        <v>5</v>
      </c>
      <c r="H3037" s="3" t="s">
        <v>4453</v>
      </c>
      <c r="I3037" s="3" t="s">
        <v>4213</v>
      </c>
      <c r="J3037" s="3"/>
    </row>
    <row r="3038" spans="1:10" ht="19.5" customHeight="1" thickBot="1">
      <c r="A3038" s="3" t="s">
        <v>3934</v>
      </c>
      <c r="B3038" s="75">
        <v>43013</v>
      </c>
      <c r="C3038" s="53">
        <v>0.61527777777777781</v>
      </c>
      <c r="D3038" s="3" t="s">
        <v>221</v>
      </c>
      <c r="E3038" s="3" t="str">
        <f t="array" ref="E3038">INDEX(list!$C$2:$C$4995,MATCH(D3038,list!$A$2:$A$4995,0))</f>
        <v>CPL - Thomas CPL Cell</v>
      </c>
      <c r="F3038" s="3" t="s">
        <v>4663</v>
      </c>
      <c r="G3038" s="44">
        <v>4</v>
      </c>
      <c r="H3038" s="3" t="s">
        <v>4453</v>
      </c>
      <c r="I3038" s="3" t="s">
        <v>4213</v>
      </c>
      <c r="J3038" s="3"/>
    </row>
    <row r="3039" spans="1:10" ht="19.5" customHeight="1" thickBot="1">
      <c r="A3039" s="3" t="s">
        <v>3934</v>
      </c>
      <c r="B3039" s="75">
        <v>43013</v>
      </c>
      <c r="C3039" s="53">
        <v>0.62361111111111112</v>
      </c>
      <c r="D3039" s="3" t="s">
        <v>1350</v>
      </c>
      <c r="E3039" s="3" t="str">
        <f t="array" ref="E3039">INDEX(list!$C$2:$C$4995,MATCH(D3039,list!$A$2:$A$4995,0))</f>
        <v>VA - Carol Berrellez</v>
      </c>
      <c r="F3039" s="3" t="s">
        <v>4423</v>
      </c>
      <c r="G3039" s="44">
        <v>2</v>
      </c>
      <c r="H3039" s="3" t="s">
        <v>4453</v>
      </c>
      <c r="I3039" s="3" t="s">
        <v>4213</v>
      </c>
      <c r="J3039" s="3"/>
    </row>
    <row r="3040" spans="1:10" ht="19.5" customHeight="1" thickBot="1">
      <c r="A3040" s="3" t="s">
        <v>3934</v>
      </c>
      <c r="B3040" s="75">
        <v>43013</v>
      </c>
      <c r="C3040" s="53">
        <v>0.62430555555555556</v>
      </c>
      <c r="D3040" s="3" t="s">
        <v>1350</v>
      </c>
      <c r="E3040" s="3" t="str">
        <f t="array" ref="E3040">INDEX(list!$C$2:$C$4995,MATCH(D3040,list!$A$2:$A$4995,0))</f>
        <v>VA - Carol Berrellez</v>
      </c>
      <c r="F3040" s="3" t="s">
        <v>4423</v>
      </c>
      <c r="G3040" s="44">
        <v>2</v>
      </c>
      <c r="H3040" s="3" t="s">
        <v>4453</v>
      </c>
      <c r="I3040" s="3" t="s">
        <v>4213</v>
      </c>
      <c r="J3040" s="3"/>
    </row>
    <row r="3041" spans="1:10" ht="19.5" customHeight="1" thickBot="1">
      <c r="A3041" s="3" t="s">
        <v>3934</v>
      </c>
      <c r="B3041" s="75">
        <v>43013</v>
      </c>
      <c r="C3041" s="53">
        <v>0.65138888888888891</v>
      </c>
      <c r="D3041" s="3" t="s">
        <v>2472</v>
      </c>
      <c r="E3041" s="3" t="str">
        <f t="array" ref="E3041">INDEX(list!$C$2:$C$4995,MATCH(D3041,list!$A$2:$A$4995,0))</f>
        <v>SOCO - TSC/PJ Salvage/Loomworks</v>
      </c>
      <c r="F3041" s="3" t="s">
        <v>4403</v>
      </c>
      <c r="G3041" s="44">
        <v>8</v>
      </c>
      <c r="H3041" s="3" t="s">
        <v>4453</v>
      </c>
      <c r="I3041" s="3" t="s">
        <v>4213</v>
      </c>
      <c r="J3041" s="3"/>
    </row>
    <row r="3042" spans="1:10" ht="19.5" customHeight="1" thickBot="1">
      <c r="A3042" s="56" t="s">
        <v>3934</v>
      </c>
      <c r="B3042" s="80">
        <v>43013</v>
      </c>
      <c r="C3042" s="67">
        <v>0.68055555555555547</v>
      </c>
      <c r="D3042" s="56" t="s">
        <v>3307</v>
      </c>
      <c r="E3042" s="46" t="str">
        <f t="array" ref="E3042">INDEX(list!$C$2:$C$4995,MATCH(D3042,list!$A$2:$A$4995,0))</f>
        <v>Liz Wilson Home</v>
      </c>
      <c r="F3042" s="56" t="s">
        <v>4404</v>
      </c>
      <c r="G3042" s="58">
        <v>51</v>
      </c>
      <c r="H3042" s="56" t="s">
        <v>4458</v>
      </c>
      <c r="I3042" s="56" t="s">
        <v>4213</v>
      </c>
      <c r="J3042" s="56"/>
    </row>
    <row r="3043" spans="1:10" ht="19.5" customHeight="1" thickBot="1">
      <c r="A3043" s="3" t="s">
        <v>3934</v>
      </c>
      <c r="B3043" s="75">
        <v>43013</v>
      </c>
      <c r="C3043" s="53">
        <v>0.85486111111111107</v>
      </c>
      <c r="D3043" s="3" t="s">
        <v>656</v>
      </c>
      <c r="E3043" s="3" t="str">
        <f t="array" ref="E3043">INDEX(list!$C$2:$C$4995,MATCH(D3043,list!$A$2:$A$4995,0))</f>
        <v>?</v>
      </c>
      <c r="F3043" s="3" t="s">
        <v>4403</v>
      </c>
      <c r="G3043" s="44">
        <v>1</v>
      </c>
      <c r="H3043" s="3" t="s">
        <v>4453</v>
      </c>
      <c r="I3043" s="3" t="s">
        <v>4213</v>
      </c>
      <c r="J3043" s="3"/>
    </row>
    <row r="3044" spans="1:10" ht="19.5" customHeight="1" thickBot="1">
      <c r="A3044" s="3" t="s">
        <v>3935</v>
      </c>
      <c r="B3044" s="75">
        <v>43014</v>
      </c>
      <c r="C3044" s="53">
        <v>0.39097222222222222</v>
      </c>
      <c r="D3044" s="3" t="s">
        <v>2972</v>
      </c>
      <c r="E3044" s="3" t="str">
        <f t="array" ref="E3044">INDEX(list!$C$2:$C$4995,MATCH(D3044,list!$A$2:$A$4995,0))</f>
        <v>ET/GS - Gene Smith Cell(&lt;2/13/19)/GS(&gt;)</v>
      </c>
      <c r="F3044" s="3" t="s">
        <v>4421</v>
      </c>
      <c r="G3044" s="44">
        <v>2</v>
      </c>
      <c r="H3044" s="3" t="s">
        <v>4458</v>
      </c>
      <c r="I3044" s="3" t="s">
        <v>4213</v>
      </c>
      <c r="J3044" s="3"/>
    </row>
    <row r="3045" spans="1:10" ht="19.5" customHeight="1" thickBot="1">
      <c r="A3045" s="3" t="s">
        <v>3935</v>
      </c>
      <c r="B3045" s="75">
        <v>43014</v>
      </c>
      <c r="C3045" s="53">
        <v>0.39166666666666666</v>
      </c>
      <c r="D3045" s="3" t="s">
        <v>2872</v>
      </c>
      <c r="E3045" s="3" t="str">
        <f t="array" ref="E3045">INDEX(list!$C$2:$C$4995,MATCH(D3045,list!$A$2:$A$4995,0))</f>
        <v>ET - Main</v>
      </c>
      <c r="F3045" s="3" t="s">
        <v>4404</v>
      </c>
      <c r="G3045" s="44">
        <v>29</v>
      </c>
      <c r="H3045" s="3" t="s">
        <v>4458</v>
      </c>
      <c r="I3045" s="3" t="s">
        <v>4213</v>
      </c>
      <c r="J3045" s="3"/>
    </row>
    <row r="3046" spans="1:10" ht="19.5" customHeight="1" thickBot="1">
      <c r="A3046" s="56" t="s">
        <v>3935</v>
      </c>
      <c r="B3046" s="80">
        <v>43014</v>
      </c>
      <c r="C3046" s="67">
        <v>0.41597222222222219</v>
      </c>
      <c r="D3046" s="56" t="s">
        <v>2547</v>
      </c>
      <c r="E3046" s="3" t="str">
        <f t="array" ref="E3046">INDEX(list!$C$2:$C$4995,MATCH(D3046,list!$A$2:$A$4995,0))</f>
        <v>ATT - AnaLaura cell</v>
      </c>
      <c r="F3046" s="56" t="s">
        <v>4403</v>
      </c>
      <c r="G3046" s="58">
        <v>8</v>
      </c>
      <c r="H3046" s="56" t="s">
        <v>4458</v>
      </c>
      <c r="I3046" s="56" t="s">
        <v>4213</v>
      </c>
      <c r="J3046" s="56"/>
    </row>
    <row r="3047" spans="1:10" ht="19.5" customHeight="1" thickBot="1">
      <c r="A3047" s="3" t="s">
        <v>3935</v>
      </c>
      <c r="B3047" s="75">
        <v>43014</v>
      </c>
      <c r="C3047" s="53">
        <v>0.42291666666666666</v>
      </c>
      <c r="D3047" s="3" t="s">
        <v>2972</v>
      </c>
      <c r="E3047" s="3" t="str">
        <f t="array" ref="E3047">INDEX(list!$C$2:$C$4995,MATCH(D3047,list!$A$2:$A$4995,0))</f>
        <v>ET/GS - Gene Smith Cell(&lt;2/13/19)/GS(&gt;)</v>
      </c>
      <c r="F3047" s="3" t="s">
        <v>4421</v>
      </c>
      <c r="G3047" s="44">
        <v>3</v>
      </c>
      <c r="H3047" s="3" t="s">
        <v>4458</v>
      </c>
      <c r="I3047" s="3" t="s">
        <v>4213</v>
      </c>
      <c r="J3047" s="3"/>
    </row>
    <row r="3048" spans="1:10" ht="19.5" customHeight="1" thickBot="1">
      <c r="A3048" s="3" t="s">
        <v>3935</v>
      </c>
      <c r="B3048" s="75">
        <v>43014</v>
      </c>
      <c r="C3048" s="53">
        <v>0.46458333333333335</v>
      </c>
      <c r="D3048" s="3" t="s">
        <v>1350</v>
      </c>
      <c r="E3048" s="3" t="str">
        <f t="array" ref="E3048">INDEX(list!$C$2:$C$4995,MATCH(D3048,list!$A$2:$A$4995,0))</f>
        <v>VA - Carol Berrellez</v>
      </c>
      <c r="F3048" s="3" t="s">
        <v>4403</v>
      </c>
      <c r="G3048" s="44">
        <v>3</v>
      </c>
      <c r="H3048" s="3" t="s">
        <v>4458</v>
      </c>
      <c r="I3048" s="3" t="s">
        <v>4213</v>
      </c>
      <c r="J3048" s="3"/>
    </row>
    <row r="3049" spans="1:10" ht="19.5" customHeight="1" thickBot="1">
      <c r="A3049" s="3" t="s">
        <v>3935</v>
      </c>
      <c r="B3049" s="75">
        <v>43014</v>
      </c>
      <c r="C3049" s="53">
        <v>0.4694444444444445</v>
      </c>
      <c r="D3049" s="3" t="s">
        <v>1350</v>
      </c>
      <c r="E3049" s="3" t="str">
        <f t="array" ref="E3049">INDEX(list!$C$2:$C$4995,MATCH(D3049,list!$A$2:$A$4995,0))</f>
        <v>VA - Carol Berrellez</v>
      </c>
      <c r="F3049" s="3" t="s">
        <v>4403</v>
      </c>
      <c r="G3049" s="44">
        <v>7</v>
      </c>
      <c r="H3049" s="3" t="s">
        <v>4458</v>
      </c>
      <c r="I3049" s="3" t="s">
        <v>4213</v>
      </c>
      <c r="J3049" s="3"/>
    </row>
    <row r="3050" spans="1:10" ht="19.5" customHeight="1" thickBot="1">
      <c r="A3050" s="3" t="s">
        <v>3935</v>
      </c>
      <c r="B3050" s="75">
        <v>43014</v>
      </c>
      <c r="C3050" s="53">
        <v>0.47361111111111115</v>
      </c>
      <c r="D3050" s="3" t="s">
        <v>1350</v>
      </c>
      <c r="E3050" s="3" t="str">
        <f t="array" ref="E3050">INDEX(list!$C$2:$C$4995,MATCH(D3050,list!$A$2:$A$4995,0))</f>
        <v>VA - Carol Berrellez</v>
      </c>
      <c r="F3050" s="3" t="s">
        <v>4403</v>
      </c>
      <c r="G3050" s="44">
        <v>2</v>
      </c>
      <c r="H3050" s="3" t="s">
        <v>4453</v>
      </c>
      <c r="I3050" s="3" t="s">
        <v>4213</v>
      </c>
      <c r="J3050" s="3"/>
    </row>
    <row r="3051" spans="1:10" ht="19.5" customHeight="1" thickBot="1">
      <c r="A3051" s="3" t="s">
        <v>3935</v>
      </c>
      <c r="B3051" s="75">
        <v>43014</v>
      </c>
      <c r="C3051" s="53">
        <v>0.50277777777777777</v>
      </c>
      <c r="D3051" s="3" t="s">
        <v>340</v>
      </c>
      <c r="E3051" s="3" t="str">
        <f t="array" ref="E3051">INDEX(list!$C$2:$C$4995,MATCH(D3051,list!$A$2:$A$4995,0))</f>
        <v>?</v>
      </c>
      <c r="F3051" s="3" t="s">
        <v>4639</v>
      </c>
      <c r="G3051" s="44">
        <v>3</v>
      </c>
      <c r="H3051" s="3" t="s">
        <v>4453</v>
      </c>
      <c r="I3051" s="3" t="s">
        <v>4213</v>
      </c>
      <c r="J3051" s="3"/>
    </row>
    <row r="3052" spans="1:10" ht="19.5" customHeight="1" thickBot="1">
      <c r="A3052" s="3" t="s">
        <v>3935</v>
      </c>
      <c r="B3052" s="75">
        <v>43014</v>
      </c>
      <c r="C3052" s="53">
        <v>0.5131944444444444</v>
      </c>
      <c r="D3052" s="3" t="s">
        <v>3284</v>
      </c>
      <c r="E3052" s="3" t="str">
        <f t="array" ref="E3052">INDEX(list!$C$2:$C$4995,MATCH(D3052,list!$A$2:$A$4995,0))</f>
        <v>?</v>
      </c>
      <c r="F3052" s="3" t="s">
        <v>4403</v>
      </c>
      <c r="G3052" s="44">
        <v>1</v>
      </c>
      <c r="H3052" s="3" t="s">
        <v>4453</v>
      </c>
      <c r="I3052" s="3" t="s">
        <v>4213</v>
      </c>
      <c r="J3052" s="3"/>
    </row>
    <row r="3053" spans="1:10" ht="19.5" customHeight="1" thickBot="1">
      <c r="A3053" s="3" t="s">
        <v>3935</v>
      </c>
      <c r="B3053" s="75">
        <v>43014</v>
      </c>
      <c r="C3053" s="53">
        <v>0.5180555555555556</v>
      </c>
      <c r="D3053" s="3" t="s">
        <v>72</v>
      </c>
      <c r="E3053" s="3" t="str">
        <f t="array" ref="E3053">INDEX(list!$C$2:$C$4995,MATCH(D3053,list!$A$2:$A$4995,0))</f>
        <v>?</v>
      </c>
      <c r="F3053" s="3" t="s">
        <v>4403</v>
      </c>
      <c r="G3053" s="44">
        <v>1</v>
      </c>
      <c r="H3053" s="3" t="s">
        <v>4453</v>
      </c>
      <c r="I3053" s="3" t="s">
        <v>4213</v>
      </c>
      <c r="J3053" s="3"/>
    </row>
    <row r="3054" spans="1:10" ht="19.5" customHeight="1" thickBot="1">
      <c r="A3054" s="3" t="s">
        <v>3935</v>
      </c>
      <c r="B3054" s="75">
        <v>43014</v>
      </c>
      <c r="C3054" s="53">
        <v>0.52013888888888882</v>
      </c>
      <c r="D3054" s="3" t="s">
        <v>345</v>
      </c>
      <c r="E3054" s="3" t="str">
        <f t="array" ref="E3054">INDEX(list!$C$2:$C$4995,MATCH(D3054,list!$A$2:$A$4995,0))</f>
        <v>?</v>
      </c>
      <c r="F3054" s="3" t="s">
        <v>4403</v>
      </c>
      <c r="G3054" s="44">
        <v>6</v>
      </c>
      <c r="H3054" s="3" t="s">
        <v>4453</v>
      </c>
      <c r="I3054" s="3" t="s">
        <v>4213</v>
      </c>
      <c r="J3054" s="3"/>
    </row>
    <row r="3055" spans="1:10" ht="19.5" customHeight="1" thickBot="1">
      <c r="A3055" s="3" t="s">
        <v>3935</v>
      </c>
      <c r="B3055" s="75">
        <v>43014</v>
      </c>
      <c r="C3055" s="53">
        <v>0.57500000000000007</v>
      </c>
      <c r="D3055" s="3" t="s">
        <v>2168</v>
      </c>
      <c r="E3055" s="3" t="str">
        <f t="array" ref="E3055">INDEX(list!$C$2:$C$4995,MATCH(D3055,list!$A$2:$A$4995,0))</f>
        <v>Susan Laubach Cell</v>
      </c>
      <c r="F3055" s="3" t="s">
        <v>4403</v>
      </c>
      <c r="G3055" s="44">
        <v>11</v>
      </c>
      <c r="H3055" s="3" t="s">
        <v>4453</v>
      </c>
      <c r="I3055" s="3" t="s">
        <v>4213</v>
      </c>
      <c r="J3055" s="3"/>
    </row>
    <row r="3056" spans="1:10" ht="19.5" customHeight="1" thickBot="1">
      <c r="A3056" s="3" t="s">
        <v>3935</v>
      </c>
      <c r="B3056" s="75">
        <v>43014</v>
      </c>
      <c r="C3056" s="53">
        <v>0.7006944444444444</v>
      </c>
      <c r="D3056" s="3" t="s">
        <v>2166</v>
      </c>
      <c r="E3056" s="3" t="str">
        <f t="array" ref="E3056">INDEX(list!$C$2:$C$4995,MATCH(D3056,list!$A$2:$A$4995,0))</f>
        <v>Ed Laubach Cell</v>
      </c>
      <c r="F3056" s="3" t="s">
        <v>4403</v>
      </c>
      <c r="G3056" s="44">
        <v>5</v>
      </c>
      <c r="H3056" s="3" t="s">
        <v>4708</v>
      </c>
      <c r="I3056" s="3" t="s">
        <v>4213</v>
      </c>
      <c r="J3056" s="3"/>
    </row>
    <row r="3057" spans="1:10" ht="19.5" customHeight="1" thickBot="1">
      <c r="A3057" s="3" t="s">
        <v>3935</v>
      </c>
      <c r="B3057" s="75">
        <v>43014</v>
      </c>
      <c r="C3057" s="53">
        <v>0.70763888888888893</v>
      </c>
      <c r="D3057" s="3" t="s">
        <v>3307</v>
      </c>
      <c r="E3057" s="46" t="str">
        <f t="array" ref="E3057">INDEX(list!$C$2:$C$4995,MATCH(D3057,list!$A$2:$A$4995,0))</f>
        <v>Liz Wilson Home</v>
      </c>
      <c r="F3057" s="3" t="s">
        <v>4404</v>
      </c>
      <c r="G3057" s="44">
        <v>5</v>
      </c>
      <c r="H3057" s="3" t="s">
        <v>4458</v>
      </c>
      <c r="I3057" s="3" t="s">
        <v>4213</v>
      </c>
      <c r="J3057" s="3"/>
    </row>
    <row r="3058" spans="1:10" ht="19.5" customHeight="1" thickBot="1">
      <c r="A3058" s="3" t="s">
        <v>3937</v>
      </c>
      <c r="B3058" s="75">
        <v>43015</v>
      </c>
      <c r="C3058" s="53">
        <v>0.6430555555555556</v>
      </c>
      <c r="D3058" s="3" t="s">
        <v>3557</v>
      </c>
      <c r="E3058" s="3" t="str">
        <f t="array" ref="E3058">INDEX(list!$C$2:$C$4995,MATCH(D3058,list!$A$2:$A$4995,0))</f>
        <v>HelpGuide, Inc.</v>
      </c>
      <c r="F3058" s="3" t="s">
        <v>4207</v>
      </c>
      <c r="G3058" s="44">
        <v>1</v>
      </c>
      <c r="H3058" s="3" t="s">
        <v>4453</v>
      </c>
      <c r="I3058" s="3" t="s">
        <v>4220</v>
      </c>
      <c r="J3058" s="3" t="s">
        <v>4208</v>
      </c>
    </row>
    <row r="3059" spans="1:10" ht="19.5" customHeight="1" thickBot="1">
      <c r="A3059" s="1" t="s">
        <v>3938</v>
      </c>
      <c r="B3059" s="75">
        <v>43016</v>
      </c>
      <c r="C3059" s="66">
        <v>0.51111111111111118</v>
      </c>
      <c r="D3059" s="1" t="s">
        <v>440</v>
      </c>
      <c r="E3059" s="3" t="str">
        <f t="array" ref="E3059">INDEX(list!$C$2:$C$4995,MATCH(D3059,list!$A$2:$A$4995,0))</f>
        <v>Larry Nedry Home</v>
      </c>
      <c r="F3059" s="1" t="s">
        <v>4403</v>
      </c>
      <c r="G3059" s="1">
        <v>1</v>
      </c>
      <c r="H3059" s="1" t="s">
        <v>4453</v>
      </c>
      <c r="I3059" s="1"/>
      <c r="J3059" s="1"/>
    </row>
    <row r="3060" spans="1:10" ht="19.5" customHeight="1" thickBot="1">
      <c r="A3060" s="1" t="s">
        <v>3938</v>
      </c>
      <c r="B3060" s="75">
        <v>43016</v>
      </c>
      <c r="C3060" s="66">
        <v>0.51180555555555551</v>
      </c>
      <c r="D3060" s="1" t="s">
        <v>440</v>
      </c>
      <c r="E3060" s="3" t="str">
        <f t="array" ref="E3060">INDEX(list!$C$2:$C$4995,MATCH(D3060,list!$A$2:$A$4995,0))</f>
        <v>Larry Nedry Home</v>
      </c>
      <c r="F3060" s="1" t="s">
        <v>4403</v>
      </c>
      <c r="G3060" s="1">
        <v>55</v>
      </c>
      <c r="H3060" s="1" t="s">
        <v>4453</v>
      </c>
      <c r="I3060" s="1"/>
      <c r="J3060" s="1"/>
    </row>
    <row r="3061" spans="1:10" ht="19.5" customHeight="1" thickBot="1">
      <c r="A3061" s="1" t="s">
        <v>3928</v>
      </c>
      <c r="B3061" s="75">
        <v>43017</v>
      </c>
      <c r="C3061" s="66">
        <v>0.3430555555555555</v>
      </c>
      <c r="D3061" s="1" t="s">
        <v>2872</v>
      </c>
      <c r="E3061" s="3" t="str">
        <f t="array" ref="E3061">INDEX(list!$C$2:$C$4995,MATCH(D3061,list!$A$2:$A$4995,0))</f>
        <v>ET - Main</v>
      </c>
      <c r="F3061" s="1" t="s">
        <v>4404</v>
      </c>
      <c r="G3061" s="1">
        <v>1</v>
      </c>
      <c r="H3061" s="1" t="s">
        <v>4453</v>
      </c>
      <c r="I3061" s="1"/>
      <c r="J3061" s="1"/>
    </row>
    <row r="3062" spans="1:10" ht="19.5" customHeight="1" thickBot="1">
      <c r="A3062" s="1" t="s">
        <v>3928</v>
      </c>
      <c r="B3062" s="75">
        <v>43017</v>
      </c>
      <c r="C3062" s="66">
        <v>0.34375</v>
      </c>
      <c r="D3062" s="1" t="s">
        <v>2872</v>
      </c>
      <c r="E3062" s="3" t="str">
        <f t="array" ref="E3062">INDEX(list!$C$2:$C$4995,MATCH(D3062,list!$A$2:$A$4995,0))</f>
        <v>ET - Main</v>
      </c>
      <c r="F3062" s="1" t="s">
        <v>4404</v>
      </c>
      <c r="G3062" s="1">
        <v>2</v>
      </c>
      <c r="H3062" s="1" t="s">
        <v>4453</v>
      </c>
      <c r="I3062" s="1"/>
      <c r="J3062" s="1"/>
    </row>
    <row r="3063" spans="1:10" ht="19.5" customHeight="1" thickBot="1">
      <c r="A3063" s="1" t="s">
        <v>3928</v>
      </c>
      <c r="B3063" s="75">
        <v>43017</v>
      </c>
      <c r="C3063" s="66">
        <v>0.3444444444444445</v>
      </c>
      <c r="D3063" s="1" t="s">
        <v>2872</v>
      </c>
      <c r="E3063" s="3" t="str">
        <f t="array" ref="E3063">INDEX(list!$C$2:$C$4995,MATCH(D3063,list!$A$2:$A$4995,0))</f>
        <v>ET - Main</v>
      </c>
      <c r="F3063" s="1" t="s">
        <v>4403</v>
      </c>
      <c r="G3063" s="1">
        <v>1</v>
      </c>
      <c r="H3063" s="1" t="s">
        <v>4453</v>
      </c>
      <c r="I3063" s="1"/>
      <c r="J3063" s="1"/>
    </row>
    <row r="3064" spans="1:10" ht="19.5" customHeight="1" thickBot="1">
      <c r="A3064" s="60" t="s">
        <v>3928</v>
      </c>
      <c r="B3064" s="80">
        <v>43017</v>
      </c>
      <c r="C3064" s="68">
        <v>0.39166666666666666</v>
      </c>
      <c r="D3064" s="60" t="s">
        <v>3034</v>
      </c>
      <c r="E3064" s="3" t="str">
        <f t="array" ref="E3064">INDEX(list!$C$2:$C$4995,MATCH(D3064,list!$A$2:$A$4995,0))</f>
        <v>ET - Smpl Solutions</v>
      </c>
      <c r="F3064" s="60" t="s">
        <v>4404</v>
      </c>
      <c r="G3064" s="60">
        <v>91</v>
      </c>
      <c r="H3064" s="60" t="s">
        <v>4453</v>
      </c>
      <c r="I3064" s="60"/>
      <c r="J3064" s="60"/>
    </row>
    <row r="3065" spans="1:10" ht="19.5" customHeight="1" thickBot="1">
      <c r="A3065" s="1" t="s">
        <v>3928</v>
      </c>
      <c r="B3065" s="75">
        <v>43017</v>
      </c>
      <c r="C3065" s="66">
        <v>0.39444444444444443</v>
      </c>
      <c r="D3065" s="1" t="s">
        <v>3557</v>
      </c>
      <c r="E3065" s="3" t="str">
        <f t="array" ref="E3065">INDEX(list!$C$2:$C$4995,MATCH(D3065,list!$A$2:$A$4995,0))</f>
        <v>HelpGuide, Inc.</v>
      </c>
      <c r="F3065" s="1" t="s">
        <v>4207</v>
      </c>
      <c r="G3065" s="1">
        <v>1</v>
      </c>
      <c r="H3065" s="1" t="s">
        <v>4453</v>
      </c>
      <c r="I3065" s="1"/>
      <c r="J3065" s="1"/>
    </row>
    <row r="3066" spans="1:10" ht="19.5" customHeight="1" thickBot="1">
      <c r="A3066" s="1" t="s">
        <v>3928</v>
      </c>
      <c r="B3066" s="75">
        <v>43017</v>
      </c>
      <c r="C3066" s="66">
        <v>0.47222222222222227</v>
      </c>
      <c r="D3066" s="1" t="s">
        <v>2872</v>
      </c>
      <c r="E3066" s="3" t="str">
        <f t="array" ref="E3066">INDEX(list!$C$2:$C$4995,MATCH(D3066,list!$A$2:$A$4995,0))</f>
        <v>ET - Main</v>
      </c>
      <c r="F3066" s="1" t="s">
        <v>4404</v>
      </c>
      <c r="G3066" s="1">
        <v>6</v>
      </c>
      <c r="H3066" s="1" t="s">
        <v>4453</v>
      </c>
      <c r="I3066" s="1"/>
      <c r="J3066" s="1"/>
    </row>
    <row r="3067" spans="1:10" ht="19.5" customHeight="1" thickBot="1">
      <c r="A3067" s="1" t="s">
        <v>3928</v>
      </c>
      <c r="B3067" s="75">
        <v>43017</v>
      </c>
      <c r="C3067" s="66">
        <v>0.47986111111111113</v>
      </c>
      <c r="D3067" s="1" t="s">
        <v>2872</v>
      </c>
      <c r="E3067" s="3" t="str">
        <f t="array" ref="E3067">INDEX(list!$C$2:$C$4995,MATCH(D3067,list!$A$2:$A$4995,0))</f>
        <v>ET - Main</v>
      </c>
      <c r="F3067" s="1" t="s">
        <v>4403</v>
      </c>
      <c r="G3067" s="1">
        <v>1</v>
      </c>
      <c r="H3067" s="1" t="s">
        <v>4453</v>
      </c>
      <c r="I3067" s="1"/>
      <c r="J3067" s="1"/>
    </row>
    <row r="3068" spans="1:10" ht="19.5" customHeight="1" thickBot="1">
      <c r="A3068" s="1" t="s">
        <v>3928</v>
      </c>
      <c r="B3068" s="75">
        <v>43017</v>
      </c>
      <c r="C3068" s="66">
        <v>0.62013888888888891</v>
      </c>
      <c r="D3068" s="1" t="s">
        <v>2800</v>
      </c>
      <c r="E3068" s="3" t="str">
        <f t="array" ref="E3068">INDEX(list!$C$2:$C$4995,MATCH(D3068,list!$A$2:$A$4995,0))</f>
        <v>?</v>
      </c>
      <c r="F3068" s="1" t="s">
        <v>4403</v>
      </c>
      <c r="G3068" s="1">
        <v>1</v>
      </c>
      <c r="H3068" s="1" t="s">
        <v>4453</v>
      </c>
      <c r="I3068" s="1"/>
      <c r="J3068" s="1"/>
    </row>
    <row r="3069" spans="1:10" ht="19.5" customHeight="1" thickBot="1">
      <c r="A3069" s="1" t="s">
        <v>3932</v>
      </c>
      <c r="B3069" s="75">
        <v>43018</v>
      </c>
      <c r="C3069" s="66">
        <v>0.40625</v>
      </c>
      <c r="D3069" s="1" t="s">
        <v>2222</v>
      </c>
      <c r="E3069" s="3" t="str">
        <f t="array" ref="E3069">INDEX(list!$C$2:$C$4995,MATCH(D3069,list!$A$2:$A$4995,0))</f>
        <v>?</v>
      </c>
      <c r="F3069" s="1" t="s">
        <v>4403</v>
      </c>
      <c r="G3069" s="1">
        <v>1</v>
      </c>
      <c r="H3069" s="1" t="s">
        <v>4453</v>
      </c>
      <c r="I3069" s="1"/>
      <c r="J3069" s="1"/>
    </row>
    <row r="3070" spans="1:10" ht="19.5" customHeight="1" thickBot="1">
      <c r="A3070" s="1" t="s">
        <v>3932</v>
      </c>
      <c r="B3070" s="75">
        <v>43018</v>
      </c>
      <c r="C3070" s="66">
        <v>0.46180555555555558</v>
      </c>
      <c r="D3070" s="1" t="s">
        <v>2196</v>
      </c>
      <c r="E3070" s="3" t="str">
        <f t="array" ref="E3070">INDEX(list!$C$2:$C$4995,MATCH(D3070,list!$A$2:$A$4995,0))</f>
        <v>American Tire</v>
      </c>
      <c r="F3070" s="1" t="s">
        <v>4403</v>
      </c>
      <c r="G3070" s="1">
        <v>1</v>
      </c>
      <c r="H3070" s="1" t="s">
        <v>4453</v>
      </c>
      <c r="I3070" s="1"/>
      <c r="J3070" s="1"/>
    </row>
    <row r="3071" spans="1:10" ht="19.5" customHeight="1" thickBot="1">
      <c r="A3071" s="1" t="s">
        <v>3932</v>
      </c>
      <c r="B3071" s="75">
        <v>43018</v>
      </c>
      <c r="C3071" s="66">
        <v>0.46249999999999997</v>
      </c>
      <c r="D3071" s="1" t="s">
        <v>2058</v>
      </c>
      <c r="E3071" s="3" t="str">
        <f t="array" ref="E3071">INDEX(list!$C$2:$C$4995,MATCH(D3071,list!$A$2:$A$4995,0))</f>
        <v>CPL - Beth Home</v>
      </c>
      <c r="F3071" s="1" t="s">
        <v>4403</v>
      </c>
      <c r="G3071" s="1">
        <v>14</v>
      </c>
      <c r="H3071" s="1" t="s">
        <v>4453</v>
      </c>
      <c r="I3071" s="1"/>
      <c r="J3071" s="1"/>
    </row>
    <row r="3072" spans="1:10" ht="19.5" customHeight="1" thickBot="1">
      <c r="A3072" s="1" t="s">
        <v>3932</v>
      </c>
      <c r="B3072" s="75">
        <v>43018</v>
      </c>
      <c r="C3072" s="66">
        <v>0.48472222222222222</v>
      </c>
      <c r="D3072" s="1" t="s">
        <v>2058</v>
      </c>
      <c r="E3072" s="3" t="str">
        <f t="array" ref="E3072">INDEX(list!$C$2:$C$4995,MATCH(D3072,list!$A$2:$A$4995,0))</f>
        <v>CPL - Beth Home</v>
      </c>
      <c r="F3072" s="1" t="s">
        <v>4403</v>
      </c>
      <c r="G3072" s="1">
        <v>3</v>
      </c>
      <c r="H3072" s="1" t="s">
        <v>4453</v>
      </c>
      <c r="I3072" s="1"/>
      <c r="J3072" s="1"/>
    </row>
    <row r="3073" spans="1:10" ht="19.5" customHeight="1" thickBot="1">
      <c r="A3073" s="1" t="s">
        <v>3932</v>
      </c>
      <c r="B3073" s="75">
        <v>43018</v>
      </c>
      <c r="C3073" s="66">
        <v>0.52430555555555558</v>
      </c>
      <c r="D3073" s="1" t="s">
        <v>2168</v>
      </c>
      <c r="E3073" s="3" t="str">
        <f t="array" ref="E3073">INDEX(list!$C$2:$C$4995,MATCH(D3073,list!$A$2:$A$4995,0))</f>
        <v>Susan Laubach Cell</v>
      </c>
      <c r="F3073" s="1" t="s">
        <v>4415</v>
      </c>
      <c r="G3073" s="1">
        <v>9</v>
      </c>
      <c r="H3073" s="1" t="s">
        <v>4453</v>
      </c>
      <c r="I3073" s="1"/>
      <c r="J3073" s="1"/>
    </row>
    <row r="3074" spans="1:10" ht="19.5" customHeight="1" thickBot="1">
      <c r="A3074" s="1" t="s">
        <v>3932</v>
      </c>
      <c r="B3074" s="75">
        <v>43018</v>
      </c>
      <c r="C3074" s="66">
        <v>0.52986111111111112</v>
      </c>
      <c r="D3074" s="1" t="s">
        <v>3557</v>
      </c>
      <c r="E3074" s="3" t="str">
        <f t="array" ref="E3074">INDEX(list!$C$2:$C$4995,MATCH(D3074,list!$A$2:$A$4995,0))</f>
        <v>HelpGuide, Inc.</v>
      </c>
      <c r="F3074" s="1" t="s">
        <v>4207</v>
      </c>
      <c r="G3074" s="1">
        <v>1</v>
      </c>
      <c r="H3074" s="1" t="s">
        <v>4453</v>
      </c>
      <c r="I3074" s="1"/>
      <c r="J3074" s="1"/>
    </row>
    <row r="3075" spans="1:10" ht="19.5" customHeight="1" thickBot="1">
      <c r="A3075" s="1" t="s">
        <v>3932</v>
      </c>
      <c r="B3075" s="75">
        <v>43018</v>
      </c>
      <c r="C3075" s="66">
        <v>0.53055555555555556</v>
      </c>
      <c r="D3075" s="1" t="s">
        <v>2166</v>
      </c>
      <c r="E3075" s="3" t="str">
        <f t="array" ref="E3075">INDEX(list!$C$2:$C$4995,MATCH(D3075,list!$A$2:$A$4995,0))</f>
        <v>Ed Laubach Cell</v>
      </c>
      <c r="F3075" s="1" t="s">
        <v>4415</v>
      </c>
      <c r="G3075" s="1">
        <v>16</v>
      </c>
      <c r="H3075" s="1" t="s">
        <v>4453</v>
      </c>
      <c r="I3075" s="1"/>
      <c r="J3075" s="1"/>
    </row>
    <row r="3076" spans="1:10" ht="19.5" customHeight="1" thickBot="1">
      <c r="A3076" s="1" t="s">
        <v>3932</v>
      </c>
      <c r="B3076" s="75">
        <v>43018</v>
      </c>
      <c r="C3076" s="66">
        <v>0.54166666666666663</v>
      </c>
      <c r="D3076" s="1" t="s">
        <v>3571</v>
      </c>
      <c r="E3076" s="3" t="str">
        <f t="array" ref="E3076">INDEX(list!$C$2:$C$4995,MATCH(D3076,list!$A$2:$A$4995,0))</f>
        <v>Dominick Mauro Jr. work</v>
      </c>
      <c r="F3076" s="1" t="s">
        <v>4412</v>
      </c>
      <c r="G3076" s="1">
        <v>15</v>
      </c>
      <c r="H3076" s="1" t="s">
        <v>4453</v>
      </c>
      <c r="I3076" s="1"/>
      <c r="J3076" s="1"/>
    </row>
    <row r="3077" spans="1:10" ht="19.5" customHeight="1" thickBot="1">
      <c r="A3077" s="1" t="s">
        <v>3932</v>
      </c>
      <c r="B3077" s="75">
        <v>43018</v>
      </c>
      <c r="C3077" s="66">
        <v>0.58819444444444446</v>
      </c>
      <c r="D3077" s="1" t="s">
        <v>2168</v>
      </c>
      <c r="E3077" s="3" t="str">
        <f t="array" ref="E3077">INDEX(list!$C$2:$C$4995,MATCH(D3077,list!$A$2:$A$4995,0))</f>
        <v>Susan Laubach Cell</v>
      </c>
      <c r="F3077" s="1" t="s">
        <v>4403</v>
      </c>
      <c r="G3077" s="1">
        <v>41</v>
      </c>
      <c r="H3077" s="1" t="s">
        <v>4453</v>
      </c>
      <c r="I3077" s="1"/>
      <c r="J3077" s="1"/>
    </row>
    <row r="3078" spans="1:10" ht="19.5" customHeight="1" thickBot="1">
      <c r="A3078" s="60" t="s">
        <v>3932</v>
      </c>
      <c r="B3078" s="80">
        <v>43018</v>
      </c>
      <c r="C3078" s="68">
        <v>0.65763888888888888</v>
      </c>
      <c r="D3078" s="60" t="s">
        <v>2947</v>
      </c>
      <c r="E3078" s="46" t="str">
        <f t="array" ref="E3078">INDEX(list!$C$2:$C$4995,MATCH(D3078,list!$A$2:$A$4995,0))</f>
        <v>MLH - Home number</v>
      </c>
      <c r="F3078" s="60" t="s">
        <v>4403</v>
      </c>
      <c r="G3078" s="60">
        <v>36</v>
      </c>
      <c r="H3078" s="60" t="s">
        <v>4453</v>
      </c>
      <c r="I3078" s="60"/>
      <c r="J3078" s="60"/>
    </row>
    <row r="3079" spans="1:10" ht="19.5" customHeight="1" thickBot="1">
      <c r="A3079" s="60" t="s">
        <v>3932</v>
      </c>
      <c r="B3079" s="80">
        <v>43018</v>
      </c>
      <c r="C3079" s="68">
        <v>0.6875</v>
      </c>
      <c r="D3079" s="60" t="s">
        <v>2947</v>
      </c>
      <c r="E3079" s="46" t="str">
        <f t="array" ref="E3079">INDEX(list!$C$2:$C$4995,MATCH(D3079,list!$A$2:$A$4995,0))</f>
        <v>MLH - Home number</v>
      </c>
      <c r="F3079" s="60" t="s">
        <v>4408</v>
      </c>
      <c r="G3079" s="60">
        <v>4</v>
      </c>
      <c r="H3079" s="60" t="s">
        <v>4453</v>
      </c>
      <c r="I3079" s="60"/>
      <c r="J3079" s="60"/>
    </row>
    <row r="3080" spans="1:10" ht="19.5" customHeight="1" thickBot="1">
      <c r="A3080" s="1" t="s">
        <v>3932</v>
      </c>
      <c r="B3080" s="75">
        <v>43018</v>
      </c>
      <c r="C3080" s="66">
        <v>0.69236111111111109</v>
      </c>
      <c r="D3080" s="1" t="s">
        <v>2887</v>
      </c>
      <c r="E3080" s="3" t="str">
        <f t="array" ref="E3080">INDEX(list!$C$2:$C$4995,MATCH(D3080,list!$A$2:$A$4995,0))</f>
        <v>AH - Angela Herst</v>
      </c>
      <c r="F3080" s="1" t="s">
        <v>4403</v>
      </c>
      <c r="G3080" s="1">
        <v>7</v>
      </c>
      <c r="H3080" s="1" t="s">
        <v>4453</v>
      </c>
      <c r="I3080" s="1"/>
      <c r="J3080" s="1"/>
    </row>
    <row r="3081" spans="1:10" ht="19.5" customHeight="1" thickBot="1">
      <c r="A3081" s="60" t="s">
        <v>3932</v>
      </c>
      <c r="B3081" s="80">
        <v>43018</v>
      </c>
      <c r="C3081" s="68">
        <v>0.69861111111111107</v>
      </c>
      <c r="D3081" s="60" t="s">
        <v>3583</v>
      </c>
      <c r="E3081" s="3" t="str">
        <f t="array" ref="E3081">INDEX(list!$C$2:$C$4995,MATCH(D3081,list!$A$2:$A$4995,0))</f>
        <v>PDM - Don Hoffman</v>
      </c>
      <c r="F3081" s="60" t="s">
        <v>4407</v>
      </c>
      <c r="G3081" s="60">
        <v>7</v>
      </c>
      <c r="H3081" s="60" t="s">
        <v>4453</v>
      </c>
      <c r="I3081" s="60"/>
      <c r="J3081" s="60"/>
    </row>
    <row r="3082" spans="1:10" ht="19.5" customHeight="1" thickBot="1">
      <c r="A3082" s="60" t="s">
        <v>3932</v>
      </c>
      <c r="B3082" s="80">
        <v>43018</v>
      </c>
      <c r="C3082" s="68">
        <v>0.76250000000000007</v>
      </c>
      <c r="D3082" s="60" t="s">
        <v>2947</v>
      </c>
      <c r="E3082" s="46" t="str">
        <f t="array" ref="E3082">INDEX(list!$C$2:$C$4995,MATCH(D3082,list!$A$2:$A$4995,0))</f>
        <v>MLH - Home number</v>
      </c>
      <c r="F3082" s="60" t="s">
        <v>4408</v>
      </c>
      <c r="G3082" s="60">
        <v>3</v>
      </c>
      <c r="H3082" s="60" t="s">
        <v>4453</v>
      </c>
      <c r="I3082" s="60"/>
      <c r="J3082" s="60"/>
    </row>
    <row r="3083" spans="1:10" ht="19.5" customHeight="1" thickBot="1">
      <c r="A3083" s="1" t="s">
        <v>3932</v>
      </c>
      <c r="B3083" s="75">
        <v>43018</v>
      </c>
      <c r="C3083" s="66">
        <v>0.80138888888888893</v>
      </c>
      <c r="D3083" s="1" t="s">
        <v>3557</v>
      </c>
      <c r="E3083" s="3" t="str">
        <f t="array" ref="E3083">INDEX(list!$C$2:$C$4995,MATCH(D3083,list!$A$2:$A$4995,0))</f>
        <v>HelpGuide, Inc.</v>
      </c>
      <c r="F3083" s="1" t="s">
        <v>4207</v>
      </c>
      <c r="G3083" s="1">
        <v>1</v>
      </c>
      <c r="H3083" s="1" t="s">
        <v>4453</v>
      </c>
      <c r="I3083" s="1"/>
      <c r="J3083" s="1"/>
    </row>
    <row r="3084" spans="1:10" ht="19.5" customHeight="1" thickBot="1">
      <c r="A3084" s="60" t="s">
        <v>3932</v>
      </c>
      <c r="B3084" s="80">
        <v>43018</v>
      </c>
      <c r="C3084" s="68">
        <v>0.81458333333333333</v>
      </c>
      <c r="D3084" s="60" t="s">
        <v>2947</v>
      </c>
      <c r="E3084" s="46" t="str">
        <f t="array" ref="E3084">INDEX(list!$C$2:$C$4995,MATCH(D3084,list!$A$2:$A$4995,0))</f>
        <v>MLH - Home number</v>
      </c>
      <c r="F3084" s="60" t="s">
        <v>4408</v>
      </c>
      <c r="G3084" s="60">
        <v>9</v>
      </c>
      <c r="H3084" s="60" t="s">
        <v>4458</v>
      </c>
      <c r="I3084" s="60"/>
      <c r="J3084" s="60"/>
    </row>
    <row r="3085" spans="1:10" ht="19.5" customHeight="1" thickBot="1">
      <c r="A3085" s="60" t="s">
        <v>3933</v>
      </c>
      <c r="B3085" s="80">
        <v>43019</v>
      </c>
      <c r="C3085" s="68">
        <v>0.34583333333333338</v>
      </c>
      <c r="D3085" s="60" t="s">
        <v>2947</v>
      </c>
      <c r="E3085" s="46" t="str">
        <f t="array" ref="E3085">INDEX(list!$C$2:$C$4995,MATCH(D3085,list!$A$2:$A$4995,0))</f>
        <v>MLH - Home number</v>
      </c>
      <c r="F3085" s="60" t="s">
        <v>4403</v>
      </c>
      <c r="G3085" s="60">
        <v>15</v>
      </c>
      <c r="H3085" s="60" t="s">
        <v>4453</v>
      </c>
      <c r="I3085" s="60"/>
      <c r="J3085" s="60"/>
    </row>
    <row r="3086" spans="1:10" ht="19.5" customHeight="1" thickBot="1">
      <c r="A3086" s="1" t="s">
        <v>3933</v>
      </c>
      <c r="B3086" s="75">
        <v>43019</v>
      </c>
      <c r="C3086" s="66">
        <v>0.39166666666666666</v>
      </c>
      <c r="D3086" s="1" t="s">
        <v>815</v>
      </c>
      <c r="E3086" s="3" t="str">
        <f t="array" ref="E3086">INDEX(list!$C$2:$C$4995,MATCH(D3086,list!$A$2:$A$4995,0))</f>
        <v>Stanton Wong Cell</v>
      </c>
      <c r="F3086" s="1" t="s">
        <v>4403</v>
      </c>
      <c r="G3086" s="1">
        <v>34</v>
      </c>
      <c r="H3086" s="1" t="s">
        <v>4458</v>
      </c>
      <c r="I3086" s="1"/>
      <c r="J3086" s="1"/>
    </row>
    <row r="3087" spans="1:10" ht="19.5" customHeight="1" thickBot="1">
      <c r="A3087" s="60" t="s">
        <v>3933</v>
      </c>
      <c r="B3087" s="80">
        <v>43019</v>
      </c>
      <c r="C3087" s="68">
        <v>0.4152777777777778</v>
      </c>
      <c r="D3087" s="60" t="s">
        <v>2947</v>
      </c>
      <c r="E3087" s="46" t="str">
        <f t="array" ref="E3087">INDEX(list!$C$2:$C$4995,MATCH(D3087,list!$A$2:$A$4995,0))</f>
        <v>MLH - Home number</v>
      </c>
      <c r="F3087" s="60" t="s">
        <v>4408</v>
      </c>
      <c r="G3087" s="60">
        <v>18</v>
      </c>
      <c r="H3087" s="60" t="s">
        <v>4458</v>
      </c>
      <c r="I3087" s="60"/>
      <c r="J3087" s="60"/>
    </row>
    <row r="3088" spans="1:10" ht="19.5" customHeight="1" thickBot="1">
      <c r="A3088" s="1" t="s">
        <v>3933</v>
      </c>
      <c r="B3088" s="75">
        <v>43019</v>
      </c>
      <c r="C3088" s="66">
        <v>0.43611111111111112</v>
      </c>
      <c r="D3088" s="1" t="s">
        <v>815</v>
      </c>
      <c r="E3088" s="3" t="str">
        <f t="array" ref="E3088">INDEX(list!$C$2:$C$4995,MATCH(D3088,list!$A$2:$A$4995,0))</f>
        <v>Stanton Wong Cell</v>
      </c>
      <c r="F3088" s="1" t="s">
        <v>4403</v>
      </c>
      <c r="G3088" s="1">
        <v>25</v>
      </c>
      <c r="H3088" s="1" t="s">
        <v>4453</v>
      </c>
      <c r="I3088" s="1"/>
      <c r="J3088" s="1"/>
    </row>
    <row r="3089" spans="1:10" ht="19.5" customHeight="1" thickBot="1">
      <c r="A3089" s="60" t="s">
        <v>3933</v>
      </c>
      <c r="B3089" s="80">
        <v>43019</v>
      </c>
      <c r="C3089" s="68">
        <v>0.46527777777777773</v>
      </c>
      <c r="D3089" s="60" t="s">
        <v>1939</v>
      </c>
      <c r="E3089" s="3" t="str">
        <f t="array" ref="E3089">INDEX(list!$C$2:$C$4995,MATCH(D3089,list!$A$2:$A$4995,0))</f>
        <v>Google support</v>
      </c>
      <c r="F3089" s="60" t="s">
        <v>4464</v>
      </c>
      <c r="G3089" s="60">
        <v>40</v>
      </c>
      <c r="H3089" s="60" t="s">
        <v>4453</v>
      </c>
      <c r="I3089" s="60"/>
      <c r="J3089" s="60"/>
    </row>
    <row r="3090" spans="1:10" ht="19.5" customHeight="1" thickBot="1">
      <c r="A3090" s="1" t="s">
        <v>3933</v>
      </c>
      <c r="B3090" s="75">
        <v>43019</v>
      </c>
      <c r="C3090" s="66">
        <v>0.49583333333333335</v>
      </c>
      <c r="D3090" s="1" t="s">
        <v>2872</v>
      </c>
      <c r="E3090" s="3" t="str">
        <f t="array" ref="E3090">INDEX(list!$C$2:$C$4995,MATCH(D3090,list!$A$2:$A$4995,0))</f>
        <v>ET - Main</v>
      </c>
      <c r="F3090" s="1" t="s">
        <v>4403</v>
      </c>
      <c r="G3090" s="1">
        <v>8</v>
      </c>
      <c r="H3090" s="1" t="s">
        <v>4453</v>
      </c>
      <c r="I3090" s="1"/>
      <c r="J3090" s="1"/>
    </row>
    <row r="3091" spans="1:10" ht="19.5" customHeight="1" thickBot="1">
      <c r="A3091" s="1" t="s">
        <v>3933</v>
      </c>
      <c r="B3091" s="75">
        <v>43019</v>
      </c>
      <c r="C3091" s="66">
        <v>0.50624999999999998</v>
      </c>
      <c r="D3091" s="1" t="s">
        <v>2872</v>
      </c>
      <c r="E3091" s="3" t="str">
        <f t="array" ref="E3091">INDEX(list!$C$2:$C$4995,MATCH(D3091,list!$A$2:$A$4995,0))</f>
        <v>ET - Main</v>
      </c>
      <c r="F3091" s="1" t="s">
        <v>4404</v>
      </c>
      <c r="G3091" s="1">
        <v>2</v>
      </c>
      <c r="H3091" s="1" t="s">
        <v>4453</v>
      </c>
      <c r="I3091" s="1"/>
      <c r="J3091" s="1"/>
    </row>
    <row r="3092" spans="1:10" ht="19.5" customHeight="1" thickBot="1">
      <c r="A3092" s="1" t="s">
        <v>3933</v>
      </c>
      <c r="B3092" s="75">
        <v>43019</v>
      </c>
      <c r="C3092" s="66">
        <v>0.52152777777777781</v>
      </c>
      <c r="D3092" s="1" t="s">
        <v>2872</v>
      </c>
      <c r="E3092" s="3" t="str">
        <f t="array" ref="E3092">INDEX(list!$C$2:$C$4995,MATCH(D3092,list!$A$2:$A$4995,0))</f>
        <v>ET - Main</v>
      </c>
      <c r="F3092" s="1" t="s">
        <v>4404</v>
      </c>
      <c r="G3092" s="1">
        <v>3</v>
      </c>
      <c r="H3092" s="1" t="s">
        <v>4453</v>
      </c>
      <c r="I3092" s="1"/>
      <c r="J3092" s="1"/>
    </row>
    <row r="3093" spans="1:10" ht="19.5" customHeight="1" thickBot="1">
      <c r="A3093" s="1" t="s">
        <v>3933</v>
      </c>
      <c r="B3093" s="75">
        <v>43019</v>
      </c>
      <c r="C3093" s="66">
        <v>0.5625</v>
      </c>
      <c r="D3093" s="1" t="s">
        <v>3557</v>
      </c>
      <c r="E3093" s="3" t="str">
        <f t="array" ref="E3093">INDEX(list!$C$2:$C$4995,MATCH(D3093,list!$A$2:$A$4995,0))</f>
        <v>HelpGuide, Inc.</v>
      </c>
      <c r="F3093" s="1" t="s">
        <v>4207</v>
      </c>
      <c r="G3093" s="1">
        <v>1</v>
      </c>
      <c r="H3093" s="1" t="s">
        <v>4453</v>
      </c>
      <c r="I3093" s="1"/>
      <c r="J3093" s="1"/>
    </row>
    <row r="3094" spans="1:10" ht="19.5" customHeight="1" thickBot="1">
      <c r="A3094" s="1" t="s">
        <v>3933</v>
      </c>
      <c r="B3094" s="75">
        <v>43019</v>
      </c>
      <c r="C3094" s="66">
        <v>0.56319444444444444</v>
      </c>
      <c r="D3094" s="1" t="s">
        <v>2741</v>
      </c>
      <c r="E3094" s="3" t="str">
        <f t="array" ref="E3094">INDEX(list!$C$2:$C$4995,MATCH(D3094,list!$A$2:$A$4995,0))</f>
        <v>ET - Scot Rea</v>
      </c>
      <c r="F3094" s="1" t="s">
        <v>4404</v>
      </c>
      <c r="G3094" s="1">
        <v>19</v>
      </c>
      <c r="H3094" s="1" t="s">
        <v>4458</v>
      </c>
      <c r="I3094" s="1"/>
      <c r="J3094" s="1"/>
    </row>
    <row r="3095" spans="1:10" ht="19.5" customHeight="1" thickBot="1">
      <c r="A3095" s="1" t="s">
        <v>3933</v>
      </c>
      <c r="B3095" s="75">
        <v>43019</v>
      </c>
      <c r="C3095" s="66">
        <v>0.58680555555555558</v>
      </c>
      <c r="D3095" s="1" t="s">
        <v>2872</v>
      </c>
      <c r="E3095" s="3" t="str">
        <f t="array" ref="E3095">INDEX(list!$C$2:$C$4995,MATCH(D3095,list!$A$2:$A$4995,0))</f>
        <v>ET - Main</v>
      </c>
      <c r="F3095" s="1" t="s">
        <v>4403</v>
      </c>
      <c r="G3095" s="1">
        <v>25</v>
      </c>
      <c r="H3095" s="1" t="s">
        <v>4458</v>
      </c>
      <c r="I3095" s="1"/>
      <c r="J3095" s="1"/>
    </row>
    <row r="3096" spans="1:10" ht="19.5" customHeight="1" thickBot="1">
      <c r="A3096" s="1" t="s">
        <v>3933</v>
      </c>
      <c r="B3096" s="75">
        <v>43019</v>
      </c>
      <c r="C3096" s="66">
        <v>0.64097222222222217</v>
      </c>
      <c r="D3096" s="1" t="s">
        <v>3537</v>
      </c>
      <c r="E3096" s="3" t="str">
        <f t="array" ref="E3096">INDEX(list!$C$2:$C$4995,MATCH(D3096,list!$A$2:$A$4995,0))</f>
        <v>?</v>
      </c>
      <c r="F3096" s="1" t="s">
        <v>4403</v>
      </c>
      <c r="G3096" s="1">
        <v>2</v>
      </c>
      <c r="H3096" s="1" t="s">
        <v>4458</v>
      </c>
      <c r="I3096" s="1"/>
      <c r="J3096" s="1"/>
    </row>
    <row r="3097" spans="1:10" ht="19.5" customHeight="1" thickBot="1">
      <c r="A3097" s="1" t="s">
        <v>3933</v>
      </c>
      <c r="B3097" s="75">
        <v>43019</v>
      </c>
      <c r="C3097" s="66">
        <v>0.66597222222222219</v>
      </c>
      <c r="D3097" s="1" t="s">
        <v>815</v>
      </c>
      <c r="E3097" s="3" t="str">
        <f t="array" ref="E3097">INDEX(list!$C$2:$C$4995,MATCH(D3097,list!$A$2:$A$4995,0))</f>
        <v>Stanton Wong Cell</v>
      </c>
      <c r="F3097" s="1" t="s">
        <v>4403</v>
      </c>
      <c r="G3097" s="1">
        <v>16</v>
      </c>
      <c r="H3097" s="1" t="s">
        <v>4458</v>
      </c>
      <c r="I3097" s="1"/>
      <c r="J3097" s="1"/>
    </row>
    <row r="3098" spans="1:10" ht="19.5" customHeight="1" thickBot="1">
      <c r="A3098" s="1" t="s">
        <v>3933</v>
      </c>
      <c r="B3098" s="75">
        <v>43019</v>
      </c>
      <c r="C3098" s="66">
        <v>0.82500000000000007</v>
      </c>
      <c r="D3098" s="1" t="s">
        <v>3557</v>
      </c>
      <c r="E3098" s="3" t="str">
        <f t="array" ref="E3098">INDEX(list!$C$2:$C$4995,MATCH(D3098,list!$A$2:$A$4995,0))</f>
        <v>HelpGuide, Inc.</v>
      </c>
      <c r="F3098" s="1" t="s">
        <v>4207</v>
      </c>
      <c r="G3098" s="1">
        <v>1</v>
      </c>
      <c r="H3098" s="1" t="s">
        <v>4453</v>
      </c>
      <c r="I3098" s="1"/>
      <c r="J3098" s="1"/>
    </row>
    <row r="3099" spans="1:10" ht="19.5" customHeight="1" thickBot="1">
      <c r="A3099" s="1" t="s">
        <v>3933</v>
      </c>
      <c r="B3099" s="75">
        <v>43019</v>
      </c>
      <c r="C3099" s="66">
        <v>0.84791666666666676</v>
      </c>
      <c r="D3099" s="1" t="s">
        <v>837</v>
      </c>
      <c r="E3099" s="3" t="str">
        <f t="array" ref="E3099">INDEX(list!$C$2:$C$4995,MATCH(D3099,list!$A$2:$A$4995,0))</f>
        <v>John Evans</v>
      </c>
      <c r="F3099" s="1" t="s">
        <v>4403</v>
      </c>
      <c r="G3099" s="1">
        <v>5</v>
      </c>
      <c r="H3099" s="1" t="s">
        <v>4453</v>
      </c>
      <c r="I3099" s="1"/>
      <c r="J3099" s="1"/>
    </row>
    <row r="3100" spans="1:10" ht="19.5" customHeight="1" thickBot="1">
      <c r="A3100" s="1" t="s">
        <v>3933</v>
      </c>
      <c r="B3100" s="75">
        <v>43019</v>
      </c>
      <c r="C3100" s="66">
        <v>0.8520833333333333</v>
      </c>
      <c r="D3100" s="1" t="s">
        <v>837</v>
      </c>
      <c r="E3100" s="3" t="str">
        <f t="array" ref="E3100">INDEX(list!$C$2:$C$4995,MATCH(D3100,list!$A$2:$A$4995,0))</f>
        <v>John Evans</v>
      </c>
      <c r="F3100" s="1" t="s">
        <v>4479</v>
      </c>
      <c r="G3100" s="1">
        <v>8</v>
      </c>
      <c r="H3100" s="1" t="s">
        <v>4453</v>
      </c>
      <c r="I3100" s="1"/>
      <c r="J3100" s="1"/>
    </row>
    <row r="3101" spans="1:10" ht="19.5" customHeight="1" thickBot="1">
      <c r="A3101" s="1" t="s">
        <v>3933</v>
      </c>
      <c r="B3101" s="75">
        <v>43019</v>
      </c>
      <c r="C3101" s="66">
        <v>0.86388888888888893</v>
      </c>
      <c r="D3101" s="1" t="s">
        <v>837</v>
      </c>
      <c r="E3101" s="3" t="str">
        <f t="array" ref="E3101">INDEX(list!$C$2:$C$4995,MATCH(D3101,list!$A$2:$A$4995,0))</f>
        <v>John Evans</v>
      </c>
      <c r="F3101" s="1" t="s">
        <v>4403</v>
      </c>
      <c r="G3101" s="1">
        <v>3</v>
      </c>
      <c r="H3101" s="1" t="s">
        <v>4458</v>
      </c>
      <c r="I3101" s="1"/>
      <c r="J3101" s="1"/>
    </row>
    <row r="3102" spans="1:10" ht="19.5" customHeight="1" thickBot="1">
      <c r="A3102" s="1" t="s">
        <v>3933</v>
      </c>
      <c r="B3102" s="75">
        <v>43019</v>
      </c>
      <c r="C3102" s="66">
        <v>0.8666666666666667</v>
      </c>
      <c r="D3102" s="1" t="s">
        <v>1093</v>
      </c>
      <c r="E3102" s="3" t="str">
        <f t="array" ref="E3102">INDEX(list!$C$2:$C$4995,MATCH(D3102,list!$A$2:$A$4995,0))</f>
        <v>?</v>
      </c>
      <c r="F3102" s="1" t="s">
        <v>4423</v>
      </c>
      <c r="G3102" s="1">
        <v>3</v>
      </c>
      <c r="H3102" s="1" t="s">
        <v>4458</v>
      </c>
      <c r="I3102" s="1"/>
      <c r="J3102" s="1"/>
    </row>
    <row r="3103" spans="1:10" ht="19.5" customHeight="1" thickBot="1">
      <c r="A3103" s="1" t="s">
        <v>3933</v>
      </c>
      <c r="B3103" s="75">
        <v>43019</v>
      </c>
      <c r="C3103" s="66">
        <v>0.87361111111111101</v>
      </c>
      <c r="D3103" s="1" t="s">
        <v>1249</v>
      </c>
      <c r="E3103" s="3" t="str">
        <f t="array" ref="E3103">INDEX(list!$C$2:$C$4995,MATCH(D3103,list!$A$2:$A$4995,0))</f>
        <v>Mom &amp; Dad</v>
      </c>
      <c r="F3103" s="1" t="s">
        <v>4423</v>
      </c>
      <c r="G3103" s="1">
        <v>8</v>
      </c>
      <c r="H3103" s="1" t="s">
        <v>4453</v>
      </c>
      <c r="I3103" s="1"/>
      <c r="J3103" s="1"/>
    </row>
    <row r="3104" spans="1:10" ht="19.5" customHeight="1" thickBot="1">
      <c r="A3104" s="1" t="s">
        <v>3934</v>
      </c>
      <c r="B3104" s="75">
        <v>43020</v>
      </c>
      <c r="C3104" s="66">
        <v>0.32569444444444445</v>
      </c>
      <c r="D3104" s="1" t="s">
        <v>2519</v>
      </c>
      <c r="E3104" s="3" t="str">
        <f t="array" ref="E3104">INDEX(list!$C$2:$C$4995,MATCH(D3104,list!$A$2:$A$4995,0))</f>
        <v>SOCO - Derek Harvey</v>
      </c>
      <c r="F3104" s="1" t="s">
        <v>4412</v>
      </c>
      <c r="G3104" s="1">
        <v>1</v>
      </c>
      <c r="H3104" s="1" t="s">
        <v>4453</v>
      </c>
      <c r="I3104" s="1"/>
      <c r="J3104" s="1"/>
    </row>
    <row r="3105" spans="1:10" ht="19.5" customHeight="1" thickBot="1">
      <c r="A3105" s="1" t="s">
        <v>3934</v>
      </c>
      <c r="B3105" s="75">
        <v>43020</v>
      </c>
      <c r="C3105" s="66">
        <v>0.34513888888888888</v>
      </c>
      <c r="D3105" s="1" t="s">
        <v>2474</v>
      </c>
      <c r="E3105" s="46" t="str">
        <f t="array" ref="E3105">INDEX(list!$C$2:$C$4995,MATCH(D3105,list!$A$2:$A$4995,0))</f>
        <v>SOCO - The Sourcing Company main</v>
      </c>
      <c r="F3105" s="1" t="s">
        <v>4412</v>
      </c>
      <c r="G3105" s="1">
        <v>1</v>
      </c>
      <c r="H3105" s="1" t="s">
        <v>4453</v>
      </c>
      <c r="I3105" s="1"/>
      <c r="J3105" s="1"/>
    </row>
    <row r="3106" spans="1:10" ht="19.5" customHeight="1" thickBot="1">
      <c r="A3106" s="1" t="s">
        <v>3934</v>
      </c>
      <c r="B3106" s="75">
        <v>43020</v>
      </c>
      <c r="C3106" s="66">
        <v>0.34930555555555554</v>
      </c>
      <c r="D3106" s="1" t="s">
        <v>2266</v>
      </c>
      <c r="E3106" s="3" t="str">
        <f t="array" ref="E3106">INDEX(list!$C$2:$C$4995,MATCH(D3106,list!$A$2:$A$4995,0))</f>
        <v>Paul DeBaets</v>
      </c>
      <c r="F3106" s="1" t="s">
        <v>4403</v>
      </c>
      <c r="G3106" s="1">
        <v>24</v>
      </c>
      <c r="H3106" s="1" t="s">
        <v>4453</v>
      </c>
      <c r="I3106" s="1"/>
      <c r="J3106" s="1"/>
    </row>
    <row r="3107" spans="1:10" ht="19.5" customHeight="1" thickBot="1">
      <c r="A3107" s="1" t="s">
        <v>3934</v>
      </c>
      <c r="B3107" s="75">
        <v>43020</v>
      </c>
      <c r="C3107" s="66">
        <v>0.36736111111111108</v>
      </c>
      <c r="D3107" s="1" t="s">
        <v>2472</v>
      </c>
      <c r="E3107" s="3" t="str">
        <f t="array" ref="E3107">INDEX(list!$C$2:$C$4995,MATCH(D3107,list!$A$2:$A$4995,0))</f>
        <v>SOCO - TSC/PJ Salvage/Loomworks</v>
      </c>
      <c r="F3107" s="1" t="s">
        <v>4403</v>
      </c>
      <c r="G3107" s="1">
        <v>40</v>
      </c>
      <c r="H3107" s="1" t="s">
        <v>4458</v>
      </c>
      <c r="I3107" s="1"/>
      <c r="J3107" s="1"/>
    </row>
    <row r="3108" spans="1:10" ht="19.5" customHeight="1" thickBot="1">
      <c r="A3108" s="1" t="s">
        <v>3934</v>
      </c>
      <c r="B3108" s="75">
        <v>43020</v>
      </c>
      <c r="C3108" s="66">
        <v>0.40069444444444446</v>
      </c>
      <c r="D3108" s="1" t="s">
        <v>2972</v>
      </c>
      <c r="E3108" s="3" t="str">
        <f t="array" ref="E3108">INDEX(list!$C$2:$C$4995,MATCH(D3108,list!$A$2:$A$4995,0))</f>
        <v>ET/GS - Gene Smith Cell(&lt;2/13/19)/GS(&gt;)</v>
      </c>
      <c r="F3108" s="1" t="s">
        <v>4403</v>
      </c>
      <c r="G3108" s="1">
        <v>2</v>
      </c>
      <c r="H3108" s="1" t="s">
        <v>4458</v>
      </c>
      <c r="I3108" s="1"/>
      <c r="J3108" s="1"/>
    </row>
    <row r="3109" spans="1:10" ht="19.5" customHeight="1" thickBot="1">
      <c r="A3109" s="1" t="s">
        <v>3934</v>
      </c>
      <c r="B3109" s="75">
        <v>43020</v>
      </c>
      <c r="C3109" s="66">
        <v>0.41180555555555554</v>
      </c>
      <c r="D3109" s="1" t="s">
        <v>2366</v>
      </c>
      <c r="E3109" s="3" t="str">
        <f t="array" ref="E3109">INDEX(list!$C$2:$C$4995,MATCH(D3109,list!$A$2:$A$4995,0))</f>
        <v xml:space="preserve">Dr. Brad Hughes Cell </v>
      </c>
      <c r="F3109" s="1" t="s">
        <v>4403</v>
      </c>
      <c r="G3109" s="1">
        <v>20</v>
      </c>
      <c r="H3109" s="1" t="s">
        <v>4453</v>
      </c>
      <c r="I3109" s="1"/>
      <c r="J3109" s="1"/>
    </row>
    <row r="3110" spans="1:10" ht="19.5" customHeight="1" thickBot="1">
      <c r="A3110" s="1" t="s">
        <v>3934</v>
      </c>
      <c r="B3110" s="75">
        <v>43020</v>
      </c>
      <c r="C3110" s="66">
        <v>0.45</v>
      </c>
      <c r="D3110" s="1" t="s">
        <v>837</v>
      </c>
      <c r="E3110" s="3" t="str">
        <f t="array" ref="E3110">INDEX(list!$C$2:$C$4995,MATCH(D3110,list!$A$2:$A$4995,0))</f>
        <v>John Evans</v>
      </c>
      <c r="F3110" s="1" t="s">
        <v>4403</v>
      </c>
      <c r="G3110" s="1">
        <v>2</v>
      </c>
      <c r="H3110" s="1" t="s">
        <v>4453</v>
      </c>
      <c r="I3110" s="1"/>
      <c r="J3110" s="1"/>
    </row>
    <row r="3111" spans="1:10" ht="19.5" customHeight="1" thickBot="1">
      <c r="A3111" s="1" t="s">
        <v>3934</v>
      </c>
      <c r="B3111" s="75">
        <v>43020</v>
      </c>
      <c r="C3111" s="66">
        <v>0.45763888888888887</v>
      </c>
      <c r="D3111" s="1" t="s">
        <v>837</v>
      </c>
      <c r="E3111" s="3" t="str">
        <f t="array" ref="E3111">INDEX(list!$C$2:$C$4995,MATCH(D3111,list!$A$2:$A$4995,0))</f>
        <v>John Evans</v>
      </c>
      <c r="F3111" s="1" t="s">
        <v>4403</v>
      </c>
      <c r="G3111" s="1">
        <v>1</v>
      </c>
      <c r="H3111" s="1" t="s">
        <v>4453</v>
      </c>
      <c r="I3111" s="1"/>
      <c r="J3111" s="1"/>
    </row>
    <row r="3112" spans="1:10" ht="19.5" customHeight="1" thickBot="1">
      <c r="A3112" s="1" t="s">
        <v>3934</v>
      </c>
      <c r="B3112" s="75">
        <v>43020</v>
      </c>
      <c r="C3112" s="66">
        <v>0.46736111111111112</v>
      </c>
      <c r="D3112" s="1" t="s">
        <v>2266</v>
      </c>
      <c r="E3112" s="3" t="str">
        <f t="array" ref="E3112">INDEX(list!$C$2:$C$4995,MATCH(D3112,list!$A$2:$A$4995,0))</f>
        <v>Paul DeBaets</v>
      </c>
      <c r="F3112" s="1" t="s">
        <v>4412</v>
      </c>
      <c r="G3112" s="1">
        <v>15</v>
      </c>
      <c r="H3112" s="1" t="s">
        <v>4453</v>
      </c>
      <c r="I3112" s="1"/>
      <c r="J3112" s="1"/>
    </row>
    <row r="3113" spans="1:10" ht="19.5" customHeight="1" thickBot="1">
      <c r="A3113" s="1" t="s">
        <v>3934</v>
      </c>
      <c r="B3113" s="75">
        <v>43020</v>
      </c>
      <c r="C3113" s="66">
        <v>0.48333333333333334</v>
      </c>
      <c r="D3113" s="1" t="s">
        <v>2151</v>
      </c>
      <c r="E3113" s="3" t="str">
        <f t="array" ref="E3113">INDEX(list!$C$2:$C$4995,MATCH(D3113,list!$A$2:$A$4995,0))</f>
        <v>VEO - Main</v>
      </c>
      <c r="F3113" s="1" t="s">
        <v>4522</v>
      </c>
      <c r="G3113" s="1">
        <v>2</v>
      </c>
      <c r="H3113" s="1" t="s">
        <v>4453</v>
      </c>
      <c r="I3113" s="1"/>
      <c r="J3113" s="1"/>
    </row>
    <row r="3114" spans="1:10" ht="19.5" customHeight="1" thickBot="1">
      <c r="A3114" s="1" t="s">
        <v>3934</v>
      </c>
      <c r="B3114" s="75">
        <v>43020</v>
      </c>
      <c r="C3114" s="66">
        <v>0.52916666666666667</v>
      </c>
      <c r="D3114" s="1" t="s">
        <v>2266</v>
      </c>
      <c r="E3114" s="3" t="str">
        <f t="array" ref="E3114">INDEX(list!$C$2:$C$4995,MATCH(D3114,list!$A$2:$A$4995,0))</f>
        <v>Paul DeBaets</v>
      </c>
      <c r="F3114" s="1" t="s">
        <v>4403</v>
      </c>
      <c r="G3114" s="1">
        <v>1</v>
      </c>
      <c r="H3114" s="1" t="s">
        <v>4453</v>
      </c>
      <c r="I3114" s="1"/>
      <c r="J3114" s="1"/>
    </row>
    <row r="3115" spans="1:10" ht="19.5" customHeight="1" thickBot="1">
      <c r="A3115" s="1" t="s">
        <v>3934</v>
      </c>
      <c r="B3115" s="75">
        <v>43020</v>
      </c>
      <c r="C3115" s="66">
        <v>0.53680555555555554</v>
      </c>
      <c r="D3115" s="1" t="s">
        <v>2168</v>
      </c>
      <c r="E3115" s="3" t="str">
        <f t="array" ref="E3115">INDEX(list!$C$2:$C$4995,MATCH(D3115,list!$A$2:$A$4995,0))</f>
        <v>Susan Laubach Cell</v>
      </c>
      <c r="F3115" s="1" t="s">
        <v>4403</v>
      </c>
      <c r="G3115" s="1">
        <v>8</v>
      </c>
      <c r="H3115" s="1" t="s">
        <v>4453</v>
      </c>
      <c r="I3115" s="1"/>
      <c r="J3115" s="1"/>
    </row>
    <row r="3116" spans="1:10" ht="19.5" customHeight="1" thickBot="1">
      <c r="A3116" s="1" t="s">
        <v>3934</v>
      </c>
      <c r="B3116" s="75">
        <v>43020</v>
      </c>
      <c r="C3116" s="66">
        <v>0.59236111111111112</v>
      </c>
      <c r="D3116" s="1" t="s">
        <v>2151</v>
      </c>
      <c r="E3116" s="3" t="str">
        <f t="array" ref="E3116">INDEX(list!$C$2:$C$4995,MATCH(D3116,list!$A$2:$A$4995,0))</f>
        <v>VEO - Main</v>
      </c>
      <c r="F3116" s="1" t="s">
        <v>4403</v>
      </c>
      <c r="G3116" s="1">
        <v>9</v>
      </c>
      <c r="H3116" s="1" t="s">
        <v>4453</v>
      </c>
      <c r="I3116" s="1"/>
      <c r="J3116" s="1"/>
    </row>
    <row r="3117" spans="1:10" ht="19.5" customHeight="1" thickBot="1">
      <c r="A3117" s="1" t="s">
        <v>3934</v>
      </c>
      <c r="B3117" s="75">
        <v>43020</v>
      </c>
      <c r="C3117" s="66">
        <v>0.6166666666666667</v>
      </c>
      <c r="D3117" s="1" t="s">
        <v>1627</v>
      </c>
      <c r="E3117" s="59" t="str">
        <f t="array" ref="E3117">INDEX(list!$C$2:$C$4995,MATCH(D3117,list!$A$2:$A$4995,0))</f>
        <v>Rackspace.com</v>
      </c>
      <c r="F3117" s="1" t="s">
        <v>4464</v>
      </c>
      <c r="G3117" s="1">
        <v>3</v>
      </c>
      <c r="H3117" s="1" t="s">
        <v>4458</v>
      </c>
      <c r="I3117" s="1"/>
      <c r="J3117" s="1"/>
    </row>
    <row r="3118" spans="1:10" ht="19.5" customHeight="1" thickBot="1">
      <c r="A3118" s="1" t="s">
        <v>3934</v>
      </c>
      <c r="B3118" s="75">
        <v>43020</v>
      </c>
      <c r="C3118" s="66">
        <v>0.67499999999999993</v>
      </c>
      <c r="D3118" s="1" t="s">
        <v>2872</v>
      </c>
      <c r="E3118" s="3" t="str">
        <f t="array" ref="E3118">INDEX(list!$C$2:$C$4995,MATCH(D3118,list!$A$2:$A$4995,0))</f>
        <v>ET - Main</v>
      </c>
      <c r="F3118" s="1" t="s">
        <v>4404</v>
      </c>
      <c r="G3118" s="1">
        <v>4</v>
      </c>
      <c r="H3118" s="1" t="s">
        <v>4453</v>
      </c>
      <c r="I3118" s="1"/>
      <c r="J3118" s="1"/>
    </row>
    <row r="3119" spans="1:10" ht="19.5" customHeight="1" thickBot="1">
      <c r="A3119" s="1" t="s">
        <v>3934</v>
      </c>
      <c r="B3119" s="75">
        <v>43020</v>
      </c>
      <c r="C3119" s="66">
        <v>0.7597222222222223</v>
      </c>
      <c r="D3119" s="1" t="s">
        <v>2168</v>
      </c>
      <c r="E3119" s="3" t="str">
        <f t="array" ref="E3119">INDEX(list!$C$2:$C$4995,MATCH(D3119,list!$A$2:$A$4995,0))</f>
        <v>Susan Laubach Cell</v>
      </c>
      <c r="F3119" s="1" t="s">
        <v>4403</v>
      </c>
      <c r="G3119" s="1">
        <v>22</v>
      </c>
      <c r="H3119" s="1" t="s">
        <v>4453</v>
      </c>
      <c r="I3119" s="1"/>
      <c r="J3119" s="1"/>
    </row>
    <row r="3120" spans="1:10" ht="19.5" customHeight="1" thickBot="1">
      <c r="A3120" s="1" t="s">
        <v>3934</v>
      </c>
      <c r="B3120" s="75">
        <v>43020</v>
      </c>
      <c r="C3120" s="66">
        <v>0.7729166666666667</v>
      </c>
      <c r="D3120" s="1" t="s">
        <v>3557</v>
      </c>
      <c r="E3120" s="3" t="str">
        <f t="array" ref="E3120">INDEX(list!$C$2:$C$4995,MATCH(D3120,list!$A$2:$A$4995,0))</f>
        <v>HelpGuide, Inc.</v>
      </c>
      <c r="F3120" s="1" t="s">
        <v>4207</v>
      </c>
      <c r="G3120" s="1">
        <v>1</v>
      </c>
      <c r="H3120" s="1" t="s">
        <v>4453</v>
      </c>
      <c r="I3120" s="1"/>
      <c r="J3120" s="1"/>
    </row>
    <row r="3121" spans="1:10" ht="19.5" customHeight="1" thickBot="1">
      <c r="A3121" s="1" t="s">
        <v>3934</v>
      </c>
      <c r="B3121" s="75">
        <v>43020</v>
      </c>
      <c r="C3121" s="66">
        <v>0.78749999999999998</v>
      </c>
      <c r="D3121" s="1" t="s">
        <v>837</v>
      </c>
      <c r="E3121" s="3" t="str">
        <f t="array" ref="E3121">INDEX(list!$C$2:$C$4995,MATCH(D3121,list!$A$2:$A$4995,0))</f>
        <v>John Evans</v>
      </c>
      <c r="F3121" s="1" t="s">
        <v>4403</v>
      </c>
      <c r="G3121" s="1">
        <v>5</v>
      </c>
      <c r="H3121" s="1" t="s">
        <v>4453</v>
      </c>
      <c r="I3121" s="1"/>
      <c r="J3121" s="1"/>
    </row>
    <row r="3122" spans="1:10" ht="19.5" customHeight="1" thickBot="1">
      <c r="A3122" s="1" t="s">
        <v>3934</v>
      </c>
      <c r="B3122" s="75">
        <v>43020</v>
      </c>
      <c r="C3122" s="66">
        <v>0.8569444444444444</v>
      </c>
      <c r="D3122" s="1" t="s">
        <v>1093</v>
      </c>
      <c r="E3122" s="3" t="str">
        <f t="array" ref="E3122">INDEX(list!$C$2:$C$4995,MATCH(D3122,list!$A$2:$A$4995,0))</f>
        <v>?</v>
      </c>
      <c r="F3122" s="1" t="s">
        <v>4423</v>
      </c>
      <c r="G3122" s="1">
        <v>1</v>
      </c>
      <c r="H3122" s="1" t="s">
        <v>4453</v>
      </c>
      <c r="I3122" s="1"/>
      <c r="J3122" s="1"/>
    </row>
    <row r="3123" spans="1:10" ht="19.5" customHeight="1" thickBot="1">
      <c r="A3123" s="1" t="s">
        <v>3934</v>
      </c>
      <c r="B3123" s="75">
        <v>43020</v>
      </c>
      <c r="C3123" s="66">
        <v>0.85972222222222217</v>
      </c>
      <c r="D3123" s="1" t="s">
        <v>1093</v>
      </c>
      <c r="E3123" s="3" t="str">
        <f t="array" ref="E3123">INDEX(list!$C$2:$C$4995,MATCH(D3123,list!$A$2:$A$4995,0))</f>
        <v>?</v>
      </c>
      <c r="F3123" s="1" t="s">
        <v>4423</v>
      </c>
      <c r="G3123" s="1">
        <v>1</v>
      </c>
      <c r="H3123" s="1" t="s">
        <v>4453</v>
      </c>
      <c r="I3123" s="1"/>
      <c r="J3123" s="1"/>
    </row>
    <row r="3124" spans="1:10" ht="19.5" customHeight="1" thickBot="1">
      <c r="A3124" s="1" t="s">
        <v>3934</v>
      </c>
      <c r="B3124" s="75">
        <v>43020</v>
      </c>
      <c r="C3124" s="66">
        <v>0.85972222222222217</v>
      </c>
      <c r="D3124" s="1" t="s">
        <v>3557</v>
      </c>
      <c r="E3124" s="3" t="str">
        <f t="array" ref="E3124">INDEX(list!$C$2:$C$4995,MATCH(D3124,list!$A$2:$A$4995,0))</f>
        <v>HelpGuide, Inc.</v>
      </c>
      <c r="F3124" s="1" t="s">
        <v>4207</v>
      </c>
      <c r="G3124" s="1">
        <v>1</v>
      </c>
      <c r="H3124" s="1" t="s">
        <v>4453</v>
      </c>
      <c r="I3124" s="1"/>
      <c r="J3124" s="1"/>
    </row>
    <row r="3125" spans="1:10" ht="19.5" customHeight="1" thickBot="1">
      <c r="A3125" s="1" t="s">
        <v>3934</v>
      </c>
      <c r="B3125" s="75">
        <v>43020</v>
      </c>
      <c r="C3125" s="66">
        <v>0.85972222222222217</v>
      </c>
      <c r="D3125" s="1" t="s">
        <v>1093</v>
      </c>
      <c r="E3125" s="3" t="str">
        <f t="array" ref="E3125">INDEX(list!$C$2:$C$4995,MATCH(D3125,list!$A$2:$A$4995,0))</f>
        <v>?</v>
      </c>
      <c r="F3125" s="1" t="s">
        <v>4423</v>
      </c>
      <c r="G3125" s="1">
        <v>2</v>
      </c>
      <c r="H3125" s="1" t="s">
        <v>4453</v>
      </c>
      <c r="I3125" s="1"/>
      <c r="J3125" s="1"/>
    </row>
    <row r="3126" spans="1:10" ht="19.5" customHeight="1" thickBot="1">
      <c r="A3126" s="1" t="s">
        <v>3934</v>
      </c>
      <c r="B3126" s="75">
        <v>43020</v>
      </c>
      <c r="C3126" s="66">
        <v>0.86388888888888893</v>
      </c>
      <c r="D3126" s="1" t="s">
        <v>837</v>
      </c>
      <c r="E3126" s="3" t="str">
        <f t="array" ref="E3126">INDEX(list!$C$2:$C$4995,MATCH(D3126,list!$A$2:$A$4995,0))</f>
        <v>John Evans</v>
      </c>
      <c r="F3126" s="1" t="s">
        <v>4479</v>
      </c>
      <c r="G3126" s="1">
        <v>3</v>
      </c>
      <c r="H3126" s="1" t="s">
        <v>4453</v>
      </c>
      <c r="I3126" s="1"/>
      <c r="J3126" s="1"/>
    </row>
    <row r="3127" spans="1:10" ht="19.5" customHeight="1" thickBot="1">
      <c r="A3127" s="1" t="s">
        <v>3935</v>
      </c>
      <c r="B3127" s="75">
        <v>43021</v>
      </c>
      <c r="C3127" s="66">
        <v>0.36944444444444446</v>
      </c>
      <c r="D3127" s="1" t="s">
        <v>19</v>
      </c>
      <c r="E3127" s="3" t="str">
        <f t="array" ref="E3127">INDEX(list!$C$2:$C$4995,MATCH(D3127,list!$A$2:$A$4995,0))</f>
        <v>RM - Joshua Lipschutz</v>
      </c>
      <c r="F3127" s="1" t="s">
        <v>4712</v>
      </c>
      <c r="G3127" s="1">
        <v>1</v>
      </c>
      <c r="H3127" s="1" t="s">
        <v>4453</v>
      </c>
      <c r="I3127" s="1"/>
      <c r="J3127" s="1"/>
    </row>
    <row r="3128" spans="1:10" ht="19.5" customHeight="1" thickBot="1">
      <c r="A3128" s="1" t="s">
        <v>3935</v>
      </c>
      <c r="B3128" s="75">
        <v>43021</v>
      </c>
      <c r="C3128" s="66">
        <v>0.37013888888888885</v>
      </c>
      <c r="D3128" s="1" t="s">
        <v>383</v>
      </c>
      <c r="E3128" s="3" t="str">
        <f t="array" ref="E3128">INDEX(list!$C$2:$C$4995,MATCH(D3128,list!$A$2:$A$4995,0))</f>
        <v>FB - Joshua Lipschutz</v>
      </c>
      <c r="F3128" s="1" t="s">
        <v>4713</v>
      </c>
      <c r="G3128" s="1">
        <v>7</v>
      </c>
      <c r="H3128" s="1" t="s">
        <v>4453</v>
      </c>
      <c r="I3128" s="1"/>
      <c r="J3128" s="1"/>
    </row>
    <row r="3129" spans="1:10" ht="19.5" customHeight="1" thickBot="1">
      <c r="A3129" s="1" t="s">
        <v>3935</v>
      </c>
      <c r="B3129" s="75">
        <v>43021</v>
      </c>
      <c r="C3129" s="66">
        <v>0.3756944444444445</v>
      </c>
      <c r="D3129" s="1" t="s">
        <v>866</v>
      </c>
      <c r="E3129" s="3" t="str">
        <f t="array" ref="E3129">INDEX(list!$C$2:$C$4995,MATCH(D3129,list!$A$2:$A$4995,0))</f>
        <v>CPL - John CPL Cell</v>
      </c>
      <c r="F3129" s="1" t="s">
        <v>4403</v>
      </c>
      <c r="G3129" s="1">
        <v>12</v>
      </c>
      <c r="H3129" s="1" t="s">
        <v>4453</v>
      </c>
      <c r="I3129" s="1"/>
      <c r="J3129" s="1"/>
    </row>
    <row r="3130" spans="1:10" ht="19.5" customHeight="1" thickBot="1">
      <c r="A3130" s="1" t="s">
        <v>3935</v>
      </c>
      <c r="B3130" s="75">
        <v>43021</v>
      </c>
      <c r="C3130" s="66">
        <v>0.4826388888888889</v>
      </c>
      <c r="D3130" s="1" t="s">
        <v>3636</v>
      </c>
      <c r="E3130" s="3" t="str">
        <f t="array" ref="E3130">INDEX(list!$C$2:$C$4995,MATCH(D3130,list!$A$2:$A$4995,0))</f>
        <v>CPL - John CPL, Jr.</v>
      </c>
      <c r="F3130" s="1" t="s">
        <v>4403</v>
      </c>
      <c r="G3130" s="1">
        <v>6</v>
      </c>
      <c r="H3130" s="1" t="s">
        <v>4453</v>
      </c>
      <c r="I3130" s="1"/>
      <c r="J3130" s="1"/>
    </row>
    <row r="3131" spans="1:10" ht="19.5" customHeight="1" thickBot="1">
      <c r="A3131" s="1" t="s">
        <v>3935</v>
      </c>
      <c r="B3131" s="75">
        <v>43021</v>
      </c>
      <c r="C3131" s="66">
        <v>0.62569444444444444</v>
      </c>
      <c r="D3131" s="1" t="s">
        <v>3267</v>
      </c>
      <c r="E3131" s="3" t="str">
        <f t="array" ref="E3131">INDEX(list!$C$2:$C$4995,MATCH(D3131,list!$A$2:$A$4995,0))</f>
        <v>?</v>
      </c>
      <c r="F3131" s="1" t="s">
        <v>4403</v>
      </c>
      <c r="G3131" s="1">
        <v>1</v>
      </c>
      <c r="H3131" s="1" t="s">
        <v>4453</v>
      </c>
      <c r="I3131" s="1"/>
      <c r="J3131" s="1"/>
    </row>
    <row r="3132" spans="1:10" ht="19.5" customHeight="1" thickBot="1">
      <c r="A3132" s="1" t="s">
        <v>3935</v>
      </c>
      <c r="B3132" s="75">
        <v>43021</v>
      </c>
      <c r="C3132" s="66">
        <v>0.63402777777777775</v>
      </c>
      <c r="D3132" s="1" t="s">
        <v>3133</v>
      </c>
      <c r="E3132" s="3" t="str">
        <f t="array" ref="E3132">INDEX(list!$C$2:$C$4995,MATCH(D3132,list!$A$2:$A$4995,0))</f>
        <v>JB - Jackie Barikhan</v>
      </c>
      <c r="F3132" s="1" t="s">
        <v>4404</v>
      </c>
      <c r="G3132" s="1">
        <v>1</v>
      </c>
      <c r="H3132" s="1" t="s">
        <v>4453</v>
      </c>
      <c r="I3132" s="1"/>
      <c r="J3132" s="1"/>
    </row>
    <row r="3133" spans="1:10" ht="19.5" customHeight="1" thickBot="1">
      <c r="A3133" s="1" t="s">
        <v>3935</v>
      </c>
      <c r="B3133" s="75">
        <v>43021</v>
      </c>
      <c r="C3133" s="66">
        <v>0.71666666666666667</v>
      </c>
      <c r="D3133" s="1" t="s">
        <v>440</v>
      </c>
      <c r="E3133" s="3" t="str">
        <f t="array" ref="E3133">INDEX(list!$C$2:$C$4995,MATCH(D3133,list!$A$2:$A$4995,0))</f>
        <v>Larry Nedry Home</v>
      </c>
      <c r="F3133" s="1" t="s">
        <v>4403</v>
      </c>
      <c r="G3133" s="1">
        <v>31</v>
      </c>
      <c r="H3133" s="1" t="s">
        <v>4453</v>
      </c>
      <c r="I3133" s="1"/>
      <c r="J3133" s="1"/>
    </row>
    <row r="3134" spans="1:10" ht="19.5" customHeight="1" thickBot="1">
      <c r="A3134" s="1" t="s">
        <v>3935</v>
      </c>
      <c r="B3134" s="75">
        <v>43021</v>
      </c>
      <c r="C3134" s="66">
        <v>0.74513888888888891</v>
      </c>
      <c r="D3134" s="1" t="s">
        <v>837</v>
      </c>
      <c r="E3134" s="3" t="str">
        <f t="array" ref="E3134">INDEX(list!$C$2:$C$4995,MATCH(D3134,list!$A$2:$A$4995,0))</f>
        <v>John Evans</v>
      </c>
      <c r="F3134" s="1" t="s">
        <v>4403</v>
      </c>
      <c r="G3134" s="1">
        <v>10</v>
      </c>
      <c r="H3134" s="1" t="s">
        <v>4453</v>
      </c>
      <c r="I3134" s="1"/>
      <c r="J3134" s="1"/>
    </row>
    <row r="3135" spans="1:10" ht="19.5" customHeight="1" thickBot="1">
      <c r="A3135" s="1" t="s">
        <v>3935</v>
      </c>
      <c r="B3135" s="75">
        <v>43021</v>
      </c>
      <c r="C3135" s="66">
        <v>0.80486111111111114</v>
      </c>
      <c r="D3135" s="1" t="s">
        <v>440</v>
      </c>
      <c r="E3135" s="3" t="str">
        <f t="array" ref="E3135">INDEX(list!$C$2:$C$4995,MATCH(D3135,list!$A$2:$A$4995,0))</f>
        <v>Larry Nedry Home</v>
      </c>
      <c r="F3135" s="1" t="s">
        <v>4403</v>
      </c>
      <c r="G3135" s="1">
        <v>11</v>
      </c>
      <c r="H3135" s="1" t="s">
        <v>4458</v>
      </c>
      <c r="I3135" s="1"/>
      <c r="J3135" s="1"/>
    </row>
    <row r="3136" spans="1:10" ht="19.5" customHeight="1" thickBot="1">
      <c r="A3136" s="1" t="s">
        <v>3935</v>
      </c>
      <c r="B3136" s="75">
        <v>43021</v>
      </c>
      <c r="C3136" s="66">
        <v>0.82013888888888886</v>
      </c>
      <c r="D3136" s="1" t="s">
        <v>440</v>
      </c>
      <c r="E3136" s="3" t="str">
        <f t="array" ref="E3136">INDEX(list!$C$2:$C$4995,MATCH(D3136,list!$A$2:$A$4995,0))</f>
        <v>Larry Nedry Home</v>
      </c>
      <c r="F3136" s="1" t="s">
        <v>4403</v>
      </c>
      <c r="G3136" s="1">
        <v>13</v>
      </c>
      <c r="H3136" s="1" t="s">
        <v>4458</v>
      </c>
      <c r="I3136" s="1"/>
      <c r="J3136" s="1"/>
    </row>
    <row r="3137" spans="1:10" ht="19.5" customHeight="1" thickBot="1">
      <c r="A3137" s="1" t="s">
        <v>3935</v>
      </c>
      <c r="B3137" s="75">
        <v>43021</v>
      </c>
      <c r="C3137" s="66">
        <v>0.82916666666666661</v>
      </c>
      <c r="D3137" s="1" t="s">
        <v>2805</v>
      </c>
      <c r="E3137" s="3" t="str">
        <f t="array" ref="E3137">INDEX(list!$C$2:$C$4995,MATCH(D3137,list!$A$2:$A$4995,0))</f>
        <v>Costco food court</v>
      </c>
      <c r="F3137" s="1" t="s">
        <v>4412</v>
      </c>
      <c r="G3137" s="1">
        <v>1</v>
      </c>
      <c r="H3137" s="1" t="s">
        <v>4458</v>
      </c>
      <c r="I3137" s="1"/>
      <c r="J3137" s="1"/>
    </row>
    <row r="3138" spans="1:10" ht="19.5" customHeight="1" thickBot="1">
      <c r="A3138" s="1" t="s">
        <v>3937</v>
      </c>
      <c r="B3138" s="75">
        <v>43022</v>
      </c>
      <c r="C3138" s="66">
        <v>0.37847222222222227</v>
      </c>
      <c r="D3138" s="1" t="s">
        <v>440</v>
      </c>
      <c r="E3138" s="3" t="str">
        <f t="array" ref="E3138">INDEX(list!$C$2:$C$4995,MATCH(D3138,list!$A$2:$A$4995,0))</f>
        <v>Larry Nedry Home</v>
      </c>
      <c r="F3138" s="1" t="s">
        <v>4403</v>
      </c>
      <c r="G3138" s="1">
        <v>13</v>
      </c>
      <c r="H3138" s="1" t="s">
        <v>4458</v>
      </c>
      <c r="I3138" s="1"/>
      <c r="J3138" s="1"/>
    </row>
    <row r="3139" spans="1:10" ht="19.5" customHeight="1" thickBot="1">
      <c r="A3139" s="1" t="s">
        <v>3937</v>
      </c>
      <c r="B3139" s="75">
        <v>43022</v>
      </c>
      <c r="C3139" s="66">
        <v>0.38680555555555557</v>
      </c>
      <c r="D3139" s="1" t="s">
        <v>440</v>
      </c>
      <c r="E3139" s="3" t="str">
        <f t="array" ref="E3139">INDEX(list!$C$2:$C$4995,MATCH(D3139,list!$A$2:$A$4995,0))</f>
        <v>Larry Nedry Home</v>
      </c>
      <c r="F3139" s="1" t="s">
        <v>4403</v>
      </c>
      <c r="G3139" s="1">
        <v>36</v>
      </c>
      <c r="H3139" s="1" t="s">
        <v>4453</v>
      </c>
      <c r="I3139" s="1"/>
      <c r="J3139" s="1"/>
    </row>
    <row r="3140" spans="1:10" ht="19.5" customHeight="1" thickBot="1">
      <c r="A3140" s="1" t="s">
        <v>3937</v>
      </c>
      <c r="B3140" s="75">
        <v>43022</v>
      </c>
      <c r="C3140" s="66">
        <v>0.39930555555555558</v>
      </c>
      <c r="D3140" s="1" t="s">
        <v>3557</v>
      </c>
      <c r="E3140" s="3" t="str">
        <f t="array" ref="E3140">INDEX(list!$C$2:$C$4995,MATCH(D3140,list!$A$2:$A$4995,0))</f>
        <v>HelpGuide, Inc.</v>
      </c>
      <c r="F3140" s="1" t="s">
        <v>4207</v>
      </c>
      <c r="G3140" s="1">
        <v>2</v>
      </c>
      <c r="H3140" s="1" t="s">
        <v>4453</v>
      </c>
      <c r="I3140" s="1"/>
      <c r="J3140" s="1"/>
    </row>
    <row r="3141" spans="1:10" ht="19.5" customHeight="1" thickBot="1">
      <c r="A3141" s="1" t="s">
        <v>3937</v>
      </c>
      <c r="B3141" s="75">
        <v>43022</v>
      </c>
      <c r="C3141" s="66">
        <v>0.41597222222222219</v>
      </c>
      <c r="D3141" s="1" t="s">
        <v>837</v>
      </c>
      <c r="E3141" s="3" t="str">
        <f t="array" ref="E3141">INDEX(list!$C$2:$C$4995,MATCH(D3141,list!$A$2:$A$4995,0))</f>
        <v>John Evans</v>
      </c>
      <c r="F3141" s="1" t="s">
        <v>4403</v>
      </c>
      <c r="G3141" s="1">
        <v>3</v>
      </c>
      <c r="H3141" s="1" t="s">
        <v>4453</v>
      </c>
      <c r="I3141" s="1"/>
      <c r="J3141" s="1"/>
    </row>
    <row r="3142" spans="1:10" ht="19.5" customHeight="1" thickBot="1">
      <c r="A3142" s="1" t="s">
        <v>3937</v>
      </c>
      <c r="B3142" s="75">
        <v>43022</v>
      </c>
      <c r="C3142" s="66">
        <v>0.4236111111111111</v>
      </c>
      <c r="D3142" s="1" t="s">
        <v>3557</v>
      </c>
      <c r="E3142" s="3" t="str">
        <f t="array" ref="E3142">INDEX(list!$C$2:$C$4995,MATCH(D3142,list!$A$2:$A$4995,0))</f>
        <v>HelpGuide, Inc.</v>
      </c>
      <c r="F3142" s="1" t="s">
        <v>4207</v>
      </c>
      <c r="G3142" s="1">
        <v>1</v>
      </c>
      <c r="H3142" s="1" t="s">
        <v>4453</v>
      </c>
      <c r="I3142" s="1"/>
      <c r="J3142" s="1"/>
    </row>
    <row r="3143" spans="1:10" ht="19.5" customHeight="1" thickBot="1">
      <c r="A3143" s="1" t="s">
        <v>3937</v>
      </c>
      <c r="B3143" s="75">
        <v>43022</v>
      </c>
      <c r="C3143" s="66">
        <v>0.43611111111111112</v>
      </c>
      <c r="D3143" s="1" t="s">
        <v>638</v>
      </c>
      <c r="E3143" s="3" t="str">
        <f t="array" ref="E3143">INDEX(list!$C$2:$C$4995,MATCH(D3143,list!$A$2:$A$4995,0))</f>
        <v>Jack Platt Cell</v>
      </c>
      <c r="F3143" s="1" t="s">
        <v>4529</v>
      </c>
      <c r="G3143" s="1">
        <v>1</v>
      </c>
      <c r="H3143" s="1" t="s">
        <v>4453</v>
      </c>
      <c r="I3143" s="1"/>
      <c r="J3143" s="1"/>
    </row>
    <row r="3144" spans="1:10" ht="19.5" customHeight="1" thickBot="1">
      <c r="A3144" s="1" t="s">
        <v>3937</v>
      </c>
      <c r="B3144" s="75">
        <v>43022</v>
      </c>
      <c r="C3144" s="66">
        <v>0.43611111111111112</v>
      </c>
      <c r="D3144" s="1" t="s">
        <v>638</v>
      </c>
      <c r="E3144" s="3" t="str">
        <f t="array" ref="E3144">INDEX(list!$C$2:$C$4995,MATCH(D3144,list!$A$2:$A$4995,0))</f>
        <v>Jack Platt Cell</v>
      </c>
      <c r="F3144" s="1" t="s">
        <v>4403</v>
      </c>
      <c r="G3144" s="1">
        <v>3</v>
      </c>
      <c r="H3144" s="1" t="s">
        <v>4453</v>
      </c>
      <c r="I3144" s="1"/>
      <c r="J3144" s="1"/>
    </row>
    <row r="3145" spans="1:10" ht="19.5" customHeight="1" thickBot="1">
      <c r="A3145" s="1" t="s">
        <v>3937</v>
      </c>
      <c r="B3145" s="75">
        <v>43022</v>
      </c>
      <c r="C3145" s="66">
        <v>0.47013888888888888</v>
      </c>
      <c r="D3145" s="1" t="s">
        <v>3491</v>
      </c>
      <c r="E3145" s="3" t="str">
        <f t="array" ref="E3145">INDEX(list!$C$2:$C$4995,MATCH(D3145,list!$A$2:$A$4995,0))</f>
        <v>LWA - Clark Wilson</v>
      </c>
      <c r="F3145" s="1" t="s">
        <v>4403</v>
      </c>
      <c r="G3145" s="1">
        <v>11</v>
      </c>
      <c r="H3145" s="1" t="s">
        <v>4453</v>
      </c>
      <c r="I3145" s="1"/>
      <c r="J3145" s="1"/>
    </row>
    <row r="3146" spans="1:10" ht="19.5" customHeight="1" thickBot="1">
      <c r="A3146" s="1" t="s">
        <v>3937</v>
      </c>
      <c r="B3146" s="75">
        <v>43022</v>
      </c>
      <c r="C3146" s="66">
        <v>0.61805555555555558</v>
      </c>
      <c r="D3146" s="1" t="s">
        <v>440</v>
      </c>
      <c r="E3146" s="3" t="str">
        <f t="array" ref="E3146">INDEX(list!$C$2:$C$4995,MATCH(D3146,list!$A$2:$A$4995,0))</f>
        <v>Larry Nedry Home</v>
      </c>
      <c r="F3146" s="1" t="s">
        <v>4403</v>
      </c>
      <c r="G3146" s="1">
        <v>8</v>
      </c>
      <c r="H3146" s="1" t="s">
        <v>4453</v>
      </c>
      <c r="I3146" s="1"/>
      <c r="J3146" s="1"/>
    </row>
    <row r="3147" spans="1:10" ht="19.5" customHeight="1" thickBot="1">
      <c r="A3147" s="1" t="s">
        <v>3937</v>
      </c>
      <c r="B3147" s="75">
        <v>43022</v>
      </c>
      <c r="C3147" s="66">
        <v>0.62638888888888888</v>
      </c>
      <c r="D3147" s="1" t="s">
        <v>440</v>
      </c>
      <c r="E3147" s="3" t="str">
        <f t="array" ref="E3147">INDEX(list!$C$2:$C$4995,MATCH(D3147,list!$A$2:$A$4995,0))</f>
        <v>Larry Nedry Home</v>
      </c>
      <c r="F3147" s="1" t="s">
        <v>4477</v>
      </c>
      <c r="G3147" s="1">
        <v>17</v>
      </c>
      <c r="H3147" s="1" t="s">
        <v>4453</v>
      </c>
      <c r="I3147" s="1"/>
      <c r="J3147" s="1"/>
    </row>
    <row r="3148" spans="1:10" ht="19.5" customHeight="1" thickBot="1">
      <c r="A3148" s="1" t="s">
        <v>3937</v>
      </c>
      <c r="B3148" s="75">
        <v>43022</v>
      </c>
      <c r="C3148" s="66">
        <v>0.64166666666666672</v>
      </c>
      <c r="D3148" s="1" t="s">
        <v>640</v>
      </c>
      <c r="E3148" s="3" t="str">
        <f t="array" ref="E3148">INDEX(list!$C$2:$C$4995,MATCH(D3148,list!$A$2:$A$4995,0))</f>
        <v>Kathy Platt Cell</v>
      </c>
      <c r="F3148" s="1" t="s">
        <v>4403</v>
      </c>
      <c r="G3148" s="1">
        <v>18</v>
      </c>
      <c r="H3148" s="1" t="s">
        <v>4453</v>
      </c>
      <c r="I3148" s="1"/>
      <c r="J3148" s="1"/>
    </row>
    <row r="3149" spans="1:10" ht="19.5" customHeight="1" thickBot="1">
      <c r="A3149" s="1" t="s">
        <v>3937</v>
      </c>
      <c r="B3149" s="75">
        <v>43022</v>
      </c>
      <c r="C3149" s="66">
        <v>0.65902777777777777</v>
      </c>
      <c r="D3149" s="1" t="s">
        <v>638</v>
      </c>
      <c r="E3149" s="3" t="str">
        <f t="array" ref="E3149">INDEX(list!$C$2:$C$4995,MATCH(D3149,list!$A$2:$A$4995,0))</f>
        <v>Jack Platt Cell</v>
      </c>
      <c r="F3149" s="1" t="s">
        <v>4403</v>
      </c>
      <c r="G3149" s="1">
        <v>8</v>
      </c>
      <c r="H3149" s="1" t="s">
        <v>4453</v>
      </c>
      <c r="I3149" s="1"/>
      <c r="J3149" s="1"/>
    </row>
    <row r="3150" spans="1:10" ht="19.5" customHeight="1" thickBot="1">
      <c r="A3150" s="1" t="s">
        <v>3937</v>
      </c>
      <c r="B3150" s="75">
        <v>43022</v>
      </c>
      <c r="C3150" s="66">
        <v>0.71180555555555547</v>
      </c>
      <c r="D3150" s="1" t="s">
        <v>638</v>
      </c>
      <c r="E3150" s="3" t="str">
        <f t="array" ref="E3150">INDEX(list!$C$2:$C$4995,MATCH(D3150,list!$A$2:$A$4995,0))</f>
        <v>Jack Platt Cell</v>
      </c>
      <c r="F3150" s="1" t="s">
        <v>4529</v>
      </c>
      <c r="G3150" s="1">
        <v>2</v>
      </c>
      <c r="H3150" s="1" t="s">
        <v>4453</v>
      </c>
      <c r="I3150" s="1"/>
      <c r="J3150" s="1"/>
    </row>
    <row r="3151" spans="1:10" ht="19.5" customHeight="1" thickBot="1">
      <c r="A3151" s="1" t="s">
        <v>3937</v>
      </c>
      <c r="B3151" s="75">
        <v>43022</v>
      </c>
      <c r="C3151" s="66">
        <v>0.85625000000000007</v>
      </c>
      <c r="D3151" s="1" t="s">
        <v>1764</v>
      </c>
      <c r="E3151" s="3" t="str">
        <f t="array" ref="E3151">INDEX(list!$C$2:$C$4995,MATCH(D3151,list!$A$2:$A$4995,0))</f>
        <v>?</v>
      </c>
      <c r="F3151" s="1" t="s">
        <v>4714</v>
      </c>
      <c r="G3151" s="1">
        <v>75</v>
      </c>
      <c r="H3151" s="1" t="s">
        <v>4453</v>
      </c>
      <c r="I3151" s="1"/>
      <c r="J3151" s="1"/>
    </row>
    <row r="3152" spans="1:10" ht="19.5" customHeight="1" thickBot="1">
      <c r="A3152" s="1" t="s">
        <v>3937</v>
      </c>
      <c r="B3152" s="75">
        <v>43022</v>
      </c>
      <c r="C3152" s="66">
        <v>0.93125000000000002</v>
      </c>
      <c r="D3152" s="1" t="s">
        <v>1764</v>
      </c>
      <c r="E3152" s="3" t="str">
        <f t="array" ref="E3152">INDEX(list!$C$2:$C$4995,MATCH(D3152,list!$A$2:$A$4995,0))</f>
        <v>?</v>
      </c>
      <c r="F3152" s="1" t="s">
        <v>4403</v>
      </c>
      <c r="G3152" s="1">
        <v>9</v>
      </c>
      <c r="H3152" s="1" t="s">
        <v>4453</v>
      </c>
      <c r="I3152" s="1"/>
      <c r="J3152" s="1"/>
    </row>
    <row r="3153" spans="1:10" ht="19.5" customHeight="1" thickBot="1">
      <c r="A3153" s="1" t="s">
        <v>3938</v>
      </c>
      <c r="B3153" s="75">
        <v>43023</v>
      </c>
      <c r="C3153" s="66">
        <v>0.31805555555555554</v>
      </c>
      <c r="D3153" s="1" t="s">
        <v>440</v>
      </c>
      <c r="E3153" s="3" t="str">
        <f t="array" ref="E3153">INDEX(list!$C$2:$C$4995,MATCH(D3153,list!$A$2:$A$4995,0))</f>
        <v>Larry Nedry Home</v>
      </c>
      <c r="F3153" s="1" t="s">
        <v>4403</v>
      </c>
      <c r="G3153" s="1">
        <v>15</v>
      </c>
      <c r="H3153" s="1" t="s">
        <v>4458</v>
      </c>
      <c r="I3153" s="1"/>
      <c r="J3153" s="1"/>
    </row>
    <row r="3154" spans="1:10" ht="19.5" customHeight="1" thickBot="1">
      <c r="A3154" s="1" t="s">
        <v>3938</v>
      </c>
      <c r="B3154" s="75">
        <v>43023</v>
      </c>
      <c r="C3154" s="66">
        <v>0.47916666666666669</v>
      </c>
      <c r="D3154" s="1" t="s">
        <v>2332</v>
      </c>
      <c r="E3154" s="3" t="str">
        <f t="array" ref="E3154">INDEX(list!$C$2:$C$4995,MATCH(D3154,list!$A$2:$A$4995,0))</f>
        <v>Apple - Irvine Spectrum</v>
      </c>
      <c r="F3154" s="1" t="s">
        <v>4403</v>
      </c>
      <c r="G3154" s="1">
        <v>1</v>
      </c>
      <c r="H3154" s="1" t="s">
        <v>4458</v>
      </c>
      <c r="I3154" s="1"/>
      <c r="J3154" s="1"/>
    </row>
    <row r="3155" spans="1:10" ht="19.5" customHeight="1" thickBot="1">
      <c r="A3155" s="1" t="s">
        <v>3938</v>
      </c>
      <c r="B3155" s="75">
        <v>43023</v>
      </c>
      <c r="C3155" s="66">
        <v>0.54305555555555551</v>
      </c>
      <c r="D3155" s="1" t="s">
        <v>440</v>
      </c>
      <c r="E3155" s="3" t="str">
        <f t="array" ref="E3155">INDEX(list!$C$2:$C$4995,MATCH(D3155,list!$A$2:$A$4995,0))</f>
        <v>Larry Nedry Home</v>
      </c>
      <c r="F3155" s="1" t="s">
        <v>4403</v>
      </c>
      <c r="G3155" s="1">
        <v>74</v>
      </c>
      <c r="H3155" s="1" t="s">
        <v>4453</v>
      </c>
      <c r="I3155" s="1"/>
      <c r="J3155" s="1"/>
    </row>
    <row r="3156" spans="1:10" ht="19.5" customHeight="1" thickBot="1">
      <c r="A3156" s="1" t="s">
        <v>3938</v>
      </c>
      <c r="B3156" s="75">
        <v>43023</v>
      </c>
      <c r="C3156" s="66">
        <v>0.59444444444444444</v>
      </c>
      <c r="D3156" s="1" t="s">
        <v>440</v>
      </c>
      <c r="E3156" s="3" t="str">
        <f t="array" ref="E3156">INDEX(list!$C$2:$C$4995,MATCH(D3156,list!$A$2:$A$4995,0))</f>
        <v>Larry Nedry Home</v>
      </c>
      <c r="F3156" s="1" t="s">
        <v>4403</v>
      </c>
      <c r="G3156" s="1">
        <v>9</v>
      </c>
      <c r="H3156" s="1" t="s">
        <v>4458</v>
      </c>
      <c r="I3156" s="1"/>
      <c r="J3156" s="1"/>
    </row>
    <row r="3157" spans="1:10" ht="19.5" customHeight="1" thickBot="1">
      <c r="A3157" s="1" t="s">
        <v>3938</v>
      </c>
      <c r="B3157" s="75">
        <v>43023</v>
      </c>
      <c r="C3157" s="66">
        <v>0.66249999999999998</v>
      </c>
      <c r="D3157" s="1" t="s">
        <v>2419</v>
      </c>
      <c r="E3157" s="3" t="str">
        <f t="array" ref="E3157">INDEX(list!$C$2:$C$4995,MATCH(D3157,list!$A$2:$A$4995,0))</f>
        <v>PS - Geoff Parks</v>
      </c>
      <c r="F3157" s="1" t="s">
        <v>4403</v>
      </c>
      <c r="G3157" s="1">
        <v>5</v>
      </c>
      <c r="H3157" s="1" t="s">
        <v>4458</v>
      </c>
      <c r="I3157" s="1"/>
      <c r="J3157" s="1"/>
    </row>
    <row r="3158" spans="1:10" ht="19.5" customHeight="1" thickBot="1">
      <c r="A3158" s="1" t="s">
        <v>3938</v>
      </c>
      <c r="B3158" s="75">
        <v>43023</v>
      </c>
      <c r="C3158" s="66">
        <v>0.78125</v>
      </c>
      <c r="D3158" s="1" t="s">
        <v>440</v>
      </c>
      <c r="E3158" s="3" t="str">
        <f t="array" ref="E3158">INDEX(list!$C$2:$C$4995,MATCH(D3158,list!$A$2:$A$4995,0))</f>
        <v>Larry Nedry Home</v>
      </c>
      <c r="F3158" s="1" t="s">
        <v>4403</v>
      </c>
      <c r="G3158" s="1">
        <v>29</v>
      </c>
      <c r="H3158" s="1" t="s">
        <v>4453</v>
      </c>
      <c r="I3158" s="1"/>
      <c r="J3158" s="1"/>
    </row>
    <row r="3159" spans="1:10" ht="19.5" customHeight="1" thickBot="1">
      <c r="A3159" s="1" t="s">
        <v>3938</v>
      </c>
      <c r="B3159" s="75">
        <v>43023</v>
      </c>
      <c r="C3159" s="66">
        <v>0.80972222222222223</v>
      </c>
      <c r="D3159" s="1" t="s">
        <v>467</v>
      </c>
      <c r="E3159" s="3" t="str">
        <f t="array" ref="E3159">INDEX(list!$C$2:$C$4995,MATCH(D3159,list!$A$2:$A$4995,0))</f>
        <v>Jeff Youngdale</v>
      </c>
      <c r="F3159" s="1" t="s">
        <v>4637</v>
      </c>
      <c r="G3159" s="1">
        <v>2</v>
      </c>
      <c r="H3159" s="1" t="s">
        <v>4453</v>
      </c>
      <c r="I3159" s="1"/>
      <c r="J3159" s="1"/>
    </row>
    <row r="3160" spans="1:10" ht="19.5" customHeight="1" thickBot="1">
      <c r="A3160" s="60" t="s">
        <v>3928</v>
      </c>
      <c r="B3160" s="80">
        <v>43024</v>
      </c>
      <c r="C3160" s="68">
        <v>0.3520833333333333</v>
      </c>
      <c r="D3160" s="60" t="s">
        <v>1350</v>
      </c>
      <c r="E3160" s="3" t="str">
        <f t="array" ref="E3160">INDEX(list!$C$2:$C$4995,MATCH(D3160,list!$A$2:$A$4995,0))</f>
        <v>VA - Carol Berrellez</v>
      </c>
      <c r="F3160" s="60" t="s">
        <v>4423</v>
      </c>
      <c r="G3160" s="60">
        <v>2</v>
      </c>
      <c r="H3160" s="60" t="s">
        <v>4458</v>
      </c>
      <c r="I3160" s="60"/>
      <c r="J3160" s="60"/>
    </row>
    <row r="3161" spans="1:10" ht="19.5" customHeight="1" thickBot="1">
      <c r="A3161" s="60" t="s">
        <v>3928</v>
      </c>
      <c r="B3161" s="80">
        <v>43024</v>
      </c>
      <c r="C3161" s="68">
        <v>0.3611111111111111</v>
      </c>
      <c r="D3161" s="60" t="s">
        <v>1350</v>
      </c>
      <c r="E3161" s="3" t="str">
        <f t="array" ref="E3161">INDEX(list!$C$2:$C$4995,MATCH(D3161,list!$A$2:$A$4995,0))</f>
        <v>VA - Carol Berrellez</v>
      </c>
      <c r="F3161" s="60" t="s">
        <v>4403</v>
      </c>
      <c r="G3161" s="60">
        <v>14</v>
      </c>
      <c r="H3161" s="60" t="s">
        <v>4458</v>
      </c>
      <c r="I3161" s="60"/>
      <c r="J3161" s="60"/>
    </row>
    <row r="3162" spans="1:10" ht="19.5" customHeight="1" thickBot="1">
      <c r="A3162" s="1" t="s">
        <v>3928</v>
      </c>
      <c r="B3162" s="75">
        <v>43024</v>
      </c>
      <c r="C3162" s="66">
        <v>0.3833333333333333</v>
      </c>
      <c r="D3162" s="1" t="s">
        <v>3566</v>
      </c>
      <c r="E3162" s="3" t="str">
        <f t="array" ref="E3162">INDEX(list!$C$2:$C$4995,MATCH(D3162,list!$A$2:$A$4995,0))</f>
        <v>?</v>
      </c>
      <c r="F3162" s="1" t="s">
        <v>4403</v>
      </c>
      <c r="G3162" s="1">
        <v>1</v>
      </c>
      <c r="H3162" s="1" t="s">
        <v>4453</v>
      </c>
      <c r="I3162" s="1"/>
      <c r="J3162" s="1"/>
    </row>
    <row r="3163" spans="1:10" ht="19.5" customHeight="1" thickBot="1">
      <c r="A3163" s="1" t="s">
        <v>3928</v>
      </c>
      <c r="B3163" s="75">
        <v>43024</v>
      </c>
      <c r="C3163" s="66">
        <v>0.4152777777777778</v>
      </c>
      <c r="D3163" s="1" t="s">
        <v>2151</v>
      </c>
      <c r="E3163" s="3" t="str">
        <f t="array" ref="E3163">INDEX(list!$C$2:$C$4995,MATCH(D3163,list!$A$2:$A$4995,0))</f>
        <v>VEO - Main</v>
      </c>
      <c r="F3163" s="1" t="s">
        <v>4522</v>
      </c>
      <c r="G3163" s="1">
        <v>1</v>
      </c>
      <c r="H3163" s="1" t="s">
        <v>4453</v>
      </c>
      <c r="I3163" s="1"/>
      <c r="J3163" s="1"/>
    </row>
    <row r="3164" spans="1:10" ht="19.5" customHeight="1" thickBot="1">
      <c r="A3164" s="1" t="s">
        <v>3928</v>
      </c>
      <c r="B3164" s="75">
        <v>43024</v>
      </c>
      <c r="C3164" s="66">
        <v>0.42083333333333334</v>
      </c>
      <c r="D3164" s="1" t="s">
        <v>3495</v>
      </c>
      <c r="E3164" s="3" t="str">
        <f t="array" ref="E3164">INDEX(list!$C$2:$C$4995,MATCH(D3164,list!$A$2:$A$4995,0))</f>
        <v>?</v>
      </c>
      <c r="F3164" s="1" t="s">
        <v>4403</v>
      </c>
      <c r="G3164" s="1">
        <v>1</v>
      </c>
      <c r="H3164" s="1" t="s">
        <v>4453</v>
      </c>
      <c r="I3164" s="1"/>
      <c r="J3164" s="1"/>
    </row>
    <row r="3165" spans="1:10" ht="19.5" customHeight="1" thickBot="1">
      <c r="A3165" s="60" t="s">
        <v>3928</v>
      </c>
      <c r="B3165" s="80">
        <v>43024</v>
      </c>
      <c r="C3165" s="68">
        <v>0.4548611111111111</v>
      </c>
      <c r="D3165" s="60" t="s">
        <v>2419</v>
      </c>
      <c r="E3165" s="3" t="str">
        <f t="array" ref="E3165">INDEX(list!$C$2:$C$4995,MATCH(D3165,list!$A$2:$A$4995,0))</f>
        <v>PS - Geoff Parks</v>
      </c>
      <c r="F3165" s="60" t="s">
        <v>4403</v>
      </c>
      <c r="G3165" s="60">
        <v>34</v>
      </c>
      <c r="H3165" s="60" t="s">
        <v>4453</v>
      </c>
      <c r="I3165" s="60"/>
      <c r="J3165" s="60"/>
    </row>
    <row r="3166" spans="1:10" ht="19.5" customHeight="1" thickBot="1">
      <c r="A3166" s="1" t="s">
        <v>3928</v>
      </c>
      <c r="B3166" s="75">
        <v>43024</v>
      </c>
      <c r="C3166" s="66">
        <v>0.52430555555555558</v>
      </c>
      <c r="D3166" s="1" t="s">
        <v>2872</v>
      </c>
      <c r="E3166" s="3" t="str">
        <f t="array" ref="E3166">INDEX(list!$C$2:$C$4995,MATCH(D3166,list!$A$2:$A$4995,0))</f>
        <v>ET - Main</v>
      </c>
      <c r="F3166" s="1" t="s">
        <v>4404</v>
      </c>
      <c r="G3166" s="1">
        <v>2</v>
      </c>
      <c r="H3166" s="1" t="s">
        <v>4458</v>
      </c>
      <c r="I3166" s="1"/>
      <c r="J3166" s="1"/>
    </row>
    <row r="3167" spans="1:10" ht="19.5" customHeight="1" thickBot="1">
      <c r="A3167" s="1" t="s">
        <v>3928</v>
      </c>
      <c r="B3167" s="75">
        <v>43024</v>
      </c>
      <c r="C3167" s="66">
        <v>0.59375</v>
      </c>
      <c r="D3167" s="1" t="s">
        <v>1704</v>
      </c>
      <c r="E3167" s="3" t="str">
        <f t="array" ref="E3167">INDEX(list!$C$2:$C$4995,MATCH(D3167,list!$A$2:$A$4995,0))</f>
        <v>VA - Sandy Gonsalves</v>
      </c>
      <c r="F3167" s="1" t="s">
        <v>4429</v>
      </c>
      <c r="G3167" s="1">
        <v>1</v>
      </c>
      <c r="H3167" s="1" t="s">
        <v>4458</v>
      </c>
      <c r="I3167" s="1"/>
      <c r="J3167" s="1"/>
    </row>
    <row r="3168" spans="1:10" ht="19.5" customHeight="1" thickBot="1">
      <c r="A3168" s="1" t="s">
        <v>3928</v>
      </c>
      <c r="B3168" s="75">
        <v>43024</v>
      </c>
      <c r="C3168" s="66">
        <v>0.59375</v>
      </c>
      <c r="D3168" s="1" t="s">
        <v>1704</v>
      </c>
      <c r="E3168" s="3" t="str">
        <f t="array" ref="E3168">INDEX(list!$C$2:$C$4995,MATCH(D3168,list!$A$2:$A$4995,0))</f>
        <v>VA - Sandy Gonsalves</v>
      </c>
      <c r="F3168" s="1" t="s">
        <v>4429</v>
      </c>
      <c r="G3168" s="1">
        <v>1</v>
      </c>
      <c r="H3168" s="1" t="s">
        <v>4458</v>
      </c>
      <c r="I3168" s="1"/>
      <c r="J3168" s="1"/>
    </row>
    <row r="3169" spans="1:10" ht="19.5" customHeight="1" thickBot="1">
      <c r="A3169" s="1" t="s">
        <v>3928</v>
      </c>
      <c r="B3169" s="75">
        <v>43024</v>
      </c>
      <c r="C3169" s="66">
        <v>0.59444444444444444</v>
      </c>
      <c r="D3169" s="1" t="s">
        <v>1701</v>
      </c>
      <c r="E3169" s="3" t="str">
        <f t="array" ref="E3169">INDEX(list!$C$2:$C$4995,MATCH(D3169,list!$A$2:$A$4995,0))</f>
        <v>VA - Sandy Gonsalves</v>
      </c>
      <c r="F3169" s="1" t="s">
        <v>4403</v>
      </c>
      <c r="G3169" s="1">
        <v>7</v>
      </c>
      <c r="H3169" s="1" t="s">
        <v>4458</v>
      </c>
      <c r="I3169" s="1"/>
      <c r="J3169" s="1"/>
    </row>
    <row r="3170" spans="1:10" ht="19.5" customHeight="1" thickBot="1">
      <c r="A3170" s="1" t="s">
        <v>3928</v>
      </c>
      <c r="B3170" s="75">
        <v>43024</v>
      </c>
      <c r="C3170" s="66">
        <v>0.62013888888888891</v>
      </c>
      <c r="D3170" s="1" t="s">
        <v>2168</v>
      </c>
      <c r="E3170" s="3" t="str">
        <f t="array" ref="E3170">INDEX(list!$C$2:$C$4995,MATCH(D3170,list!$A$2:$A$4995,0))</f>
        <v>Susan Laubach Cell</v>
      </c>
      <c r="F3170" s="1" t="s">
        <v>4415</v>
      </c>
      <c r="G3170" s="1">
        <v>23</v>
      </c>
      <c r="H3170" s="1" t="s">
        <v>4453</v>
      </c>
      <c r="I3170" s="1"/>
      <c r="J3170" s="1"/>
    </row>
    <row r="3171" spans="1:10" ht="19.5" customHeight="1" thickBot="1">
      <c r="A3171" s="1" t="s">
        <v>3928</v>
      </c>
      <c r="B3171" s="75">
        <v>43024</v>
      </c>
      <c r="C3171" s="66">
        <v>0.7631944444444444</v>
      </c>
      <c r="D3171" s="1" t="s">
        <v>440</v>
      </c>
      <c r="E3171" s="3" t="str">
        <f t="array" ref="E3171">INDEX(list!$C$2:$C$4995,MATCH(D3171,list!$A$2:$A$4995,0))</f>
        <v>Larry Nedry Home</v>
      </c>
      <c r="F3171" s="1" t="s">
        <v>4403</v>
      </c>
      <c r="G3171" s="1">
        <v>25</v>
      </c>
      <c r="H3171" s="1" t="s">
        <v>4708</v>
      </c>
      <c r="I3171" s="1"/>
      <c r="J3171" s="1"/>
    </row>
    <row r="3172" spans="1:10" ht="19.5" customHeight="1" thickBot="1">
      <c r="A3172" s="60" t="s">
        <v>3932</v>
      </c>
      <c r="B3172" s="80">
        <v>43025</v>
      </c>
      <c r="C3172" s="68">
        <v>0.40972222222222227</v>
      </c>
      <c r="D3172" s="60" t="s">
        <v>2932</v>
      </c>
      <c r="E3172" s="3" t="str">
        <f t="array" ref="E3172">INDEX(list!$C$2:$C$4995,MATCH(D3172,list!$A$2:$A$4995,0))</f>
        <v>PS - extra line</v>
      </c>
      <c r="F3172" s="60" t="s">
        <v>4403</v>
      </c>
      <c r="G3172" s="60">
        <v>7</v>
      </c>
      <c r="H3172" s="60" t="s">
        <v>4453</v>
      </c>
      <c r="I3172" s="60"/>
      <c r="J3172" s="60"/>
    </row>
    <row r="3173" spans="1:10" ht="19.5" customHeight="1" thickBot="1">
      <c r="A3173" s="1" t="s">
        <v>3932</v>
      </c>
      <c r="B3173" s="75">
        <v>43025</v>
      </c>
      <c r="C3173" s="66">
        <v>0.4145833333333333</v>
      </c>
      <c r="D3173" s="1" t="s">
        <v>3178</v>
      </c>
      <c r="E3173" s="3" t="str">
        <f t="array" ref="E3173">INDEX(list!$C$2:$C$4995,MATCH(D3173,list!$A$2:$A$4995,0))</f>
        <v>PS - Latisha</v>
      </c>
      <c r="F3173" s="1" t="s">
        <v>4403</v>
      </c>
      <c r="G3173" s="1">
        <v>1</v>
      </c>
      <c r="H3173" s="1" t="s">
        <v>4453</v>
      </c>
      <c r="I3173" s="1"/>
      <c r="J3173" s="1"/>
    </row>
    <row r="3174" spans="1:10" ht="19.5" customHeight="1" thickBot="1">
      <c r="A3174" s="1" t="s">
        <v>3932</v>
      </c>
      <c r="B3174" s="75">
        <v>43025</v>
      </c>
      <c r="C3174" s="66">
        <v>0.41597222222222219</v>
      </c>
      <c r="D3174" s="1" t="s">
        <v>3070</v>
      </c>
      <c r="E3174" s="3" t="str">
        <f t="array" ref="E3174">INDEX(list!$C$2:$C$4995,MATCH(D3174,list!$A$2:$A$4995,0))</f>
        <v>Cristina Cherpas</v>
      </c>
      <c r="F3174" s="1" t="s">
        <v>4403</v>
      </c>
      <c r="G3174" s="1">
        <v>1</v>
      </c>
      <c r="H3174" s="1" t="s">
        <v>4453</v>
      </c>
      <c r="I3174" s="1"/>
      <c r="J3174" s="1"/>
    </row>
    <row r="3175" spans="1:10" ht="19.5" customHeight="1" thickBot="1">
      <c r="A3175" s="1" t="s">
        <v>3932</v>
      </c>
      <c r="B3175" s="75">
        <v>43025</v>
      </c>
      <c r="C3175" s="66">
        <v>0.42430555555555555</v>
      </c>
      <c r="D3175" s="1" t="s">
        <v>3070</v>
      </c>
      <c r="E3175" s="3" t="str">
        <f t="array" ref="E3175">INDEX(list!$C$2:$C$4995,MATCH(D3175,list!$A$2:$A$4995,0))</f>
        <v>Cristina Cherpas</v>
      </c>
      <c r="F3175" s="1" t="s">
        <v>4403</v>
      </c>
      <c r="G3175" s="1">
        <v>2</v>
      </c>
      <c r="H3175" s="1" t="s">
        <v>4453</v>
      </c>
      <c r="I3175" s="1"/>
      <c r="J3175" s="1"/>
    </row>
    <row r="3176" spans="1:10" ht="19.5" customHeight="1" thickBot="1">
      <c r="A3176" s="1" t="s">
        <v>3932</v>
      </c>
      <c r="B3176" s="75">
        <v>43025</v>
      </c>
      <c r="C3176" s="66">
        <v>0.42499999999999999</v>
      </c>
      <c r="D3176" s="1" t="s">
        <v>2872</v>
      </c>
      <c r="E3176" s="3" t="str">
        <f t="array" ref="E3176">INDEX(list!$C$2:$C$4995,MATCH(D3176,list!$A$2:$A$4995,0))</f>
        <v>ET - Main</v>
      </c>
      <c r="F3176" s="1" t="s">
        <v>4403</v>
      </c>
      <c r="G3176" s="1">
        <v>3</v>
      </c>
      <c r="H3176" s="1" t="s">
        <v>4453</v>
      </c>
      <c r="I3176" s="1"/>
      <c r="J3176" s="1"/>
    </row>
    <row r="3177" spans="1:10" ht="19.5" customHeight="1" thickBot="1">
      <c r="A3177" s="60" t="s">
        <v>3932</v>
      </c>
      <c r="B3177" s="80">
        <v>43025</v>
      </c>
      <c r="C3177" s="68">
        <v>0.4291666666666667</v>
      </c>
      <c r="D3177" s="60" t="s">
        <v>2932</v>
      </c>
      <c r="E3177" s="3" t="str">
        <f t="array" ref="E3177">INDEX(list!$C$2:$C$4995,MATCH(D3177,list!$A$2:$A$4995,0))</f>
        <v>PS - extra line</v>
      </c>
      <c r="F3177" s="60" t="s">
        <v>4476</v>
      </c>
      <c r="G3177" s="60">
        <v>14</v>
      </c>
      <c r="H3177" s="60" t="s">
        <v>4453</v>
      </c>
      <c r="I3177" s="60"/>
      <c r="J3177" s="60"/>
    </row>
    <row r="3178" spans="1:10" ht="19.5" customHeight="1" thickBot="1">
      <c r="A3178" s="1" t="s">
        <v>3932</v>
      </c>
      <c r="B3178" s="75">
        <v>43025</v>
      </c>
      <c r="C3178" s="66">
        <v>0.51944444444444449</v>
      </c>
      <c r="D3178" s="1" t="s">
        <v>3174</v>
      </c>
      <c r="E3178" s="3" t="str">
        <f t="array" ref="E3178">INDEX(list!$C$2:$C$4995,MATCH(D3178,list!$A$2:$A$4995,0))</f>
        <v>IS - Austin Andrews</v>
      </c>
      <c r="F3178" s="1" t="s">
        <v>4403</v>
      </c>
      <c r="G3178" s="1">
        <v>3</v>
      </c>
      <c r="H3178" s="1" t="s">
        <v>4453</v>
      </c>
      <c r="I3178" s="1"/>
      <c r="J3178" s="1"/>
    </row>
    <row r="3179" spans="1:10" ht="19.5" customHeight="1" thickBot="1">
      <c r="A3179" s="1" t="s">
        <v>3932</v>
      </c>
      <c r="B3179" s="75">
        <v>43025</v>
      </c>
      <c r="C3179" s="66">
        <v>0.52986111111111112</v>
      </c>
      <c r="D3179" s="1" t="s">
        <v>837</v>
      </c>
      <c r="E3179" s="3" t="str">
        <f t="array" ref="E3179">INDEX(list!$C$2:$C$4995,MATCH(D3179,list!$A$2:$A$4995,0))</f>
        <v>John Evans</v>
      </c>
      <c r="F3179" s="1" t="s">
        <v>4403</v>
      </c>
      <c r="G3179" s="1">
        <v>8</v>
      </c>
      <c r="H3179" s="1" t="s">
        <v>4453</v>
      </c>
      <c r="I3179" s="1"/>
      <c r="J3179" s="1"/>
    </row>
    <row r="3180" spans="1:10" ht="19.5" customHeight="1" thickBot="1">
      <c r="A3180" s="1" t="s">
        <v>3932</v>
      </c>
      <c r="B3180" s="75">
        <v>43025</v>
      </c>
      <c r="C3180" s="66">
        <v>0.6020833333333333</v>
      </c>
      <c r="D3180" s="1" t="s">
        <v>853</v>
      </c>
      <c r="E3180" s="3" t="str">
        <f t="array" ref="E3180">INDEX(list!$C$2:$C$4995,MATCH(D3180,list!$A$2:$A$4995,0))</f>
        <v>Jennifer Palmer Cell</v>
      </c>
      <c r="F3180" s="1" t="s">
        <v>4403</v>
      </c>
      <c r="G3180" s="1">
        <v>2</v>
      </c>
      <c r="H3180" s="1" t="s">
        <v>4453</v>
      </c>
      <c r="I3180" s="1"/>
      <c r="J3180" s="1"/>
    </row>
    <row r="3181" spans="1:10" ht="19.5" customHeight="1" thickBot="1">
      <c r="A3181" s="1" t="s">
        <v>3932</v>
      </c>
      <c r="B3181" s="75">
        <v>43025</v>
      </c>
      <c r="C3181" s="66">
        <v>0.66666666666666663</v>
      </c>
      <c r="D3181" s="1" t="s">
        <v>2058</v>
      </c>
      <c r="E3181" s="3" t="str">
        <f t="array" ref="E3181">INDEX(list!$C$2:$C$4995,MATCH(D3181,list!$A$2:$A$4995,0))</f>
        <v>CPL - Beth Home</v>
      </c>
      <c r="F3181" s="1" t="s">
        <v>4414</v>
      </c>
      <c r="G3181" s="1">
        <v>1</v>
      </c>
      <c r="H3181" s="1" t="s">
        <v>4458</v>
      </c>
      <c r="I3181" s="1"/>
      <c r="J3181" s="1"/>
    </row>
    <row r="3182" spans="1:10" ht="19.5" customHeight="1" thickBot="1">
      <c r="A3182" s="1" t="s">
        <v>3932</v>
      </c>
      <c r="B3182" s="75">
        <v>43025</v>
      </c>
      <c r="C3182" s="66">
        <v>0.66736111111111107</v>
      </c>
      <c r="D3182" s="1" t="s">
        <v>2058</v>
      </c>
      <c r="E3182" s="3" t="str">
        <f t="array" ref="E3182">INDEX(list!$C$2:$C$4995,MATCH(D3182,list!$A$2:$A$4995,0))</f>
        <v>CPL - Beth Home</v>
      </c>
      <c r="F3182" s="1" t="s">
        <v>4403</v>
      </c>
      <c r="G3182" s="1">
        <v>1</v>
      </c>
      <c r="H3182" s="1" t="s">
        <v>4458</v>
      </c>
      <c r="I3182" s="1"/>
      <c r="J3182" s="1"/>
    </row>
    <row r="3183" spans="1:10" ht="19.5" customHeight="1" thickBot="1">
      <c r="A3183" s="1" t="s">
        <v>3932</v>
      </c>
      <c r="B3183" s="75">
        <v>43025</v>
      </c>
      <c r="C3183" s="66">
        <v>0.66805555555555562</v>
      </c>
      <c r="D3183" s="1" t="s">
        <v>2058</v>
      </c>
      <c r="E3183" s="3" t="str">
        <f t="array" ref="E3183">INDEX(list!$C$2:$C$4995,MATCH(D3183,list!$A$2:$A$4995,0))</f>
        <v>CPL - Beth Home</v>
      </c>
      <c r="F3183" s="1" t="s">
        <v>4414</v>
      </c>
      <c r="G3183" s="1">
        <v>1</v>
      </c>
      <c r="H3183" s="1" t="s">
        <v>4458</v>
      </c>
      <c r="I3183" s="1"/>
      <c r="J3183" s="1"/>
    </row>
    <row r="3184" spans="1:10" ht="19.5" customHeight="1" thickBot="1">
      <c r="A3184" s="1" t="s">
        <v>3932</v>
      </c>
      <c r="B3184" s="75">
        <v>43025</v>
      </c>
      <c r="C3184" s="66">
        <v>0.66875000000000007</v>
      </c>
      <c r="D3184" s="1" t="s">
        <v>2058</v>
      </c>
      <c r="E3184" s="3" t="str">
        <f t="array" ref="E3184">INDEX(list!$C$2:$C$4995,MATCH(D3184,list!$A$2:$A$4995,0))</f>
        <v>CPL - Beth Home</v>
      </c>
      <c r="F3184" s="1" t="s">
        <v>4403</v>
      </c>
      <c r="G3184" s="1">
        <v>2</v>
      </c>
      <c r="H3184" s="1" t="s">
        <v>4458</v>
      </c>
      <c r="I3184" s="1"/>
      <c r="J3184" s="1"/>
    </row>
    <row r="3185" spans="1:10" ht="19.5" customHeight="1" thickBot="1">
      <c r="A3185" s="1" t="s">
        <v>3932</v>
      </c>
      <c r="B3185" s="75">
        <v>43025</v>
      </c>
      <c r="C3185" s="66">
        <v>0.67083333333333339</v>
      </c>
      <c r="D3185" s="1" t="s">
        <v>3650</v>
      </c>
      <c r="E3185" s="3" t="str">
        <f t="array" ref="E3185">INDEX(list!$C$2:$C$4995,MATCH(D3185,list!$A$2:$A$4995,0))</f>
        <v>CPL - Beth cell</v>
      </c>
      <c r="F3185" s="1" t="s">
        <v>4403</v>
      </c>
      <c r="G3185" s="1">
        <v>2</v>
      </c>
      <c r="H3185" s="1" t="s">
        <v>4458</v>
      </c>
      <c r="I3185" s="1"/>
      <c r="J3185" s="1"/>
    </row>
    <row r="3186" spans="1:10" ht="19.5" customHeight="1" thickBot="1">
      <c r="A3186" s="60" t="s">
        <v>3932</v>
      </c>
      <c r="B3186" s="80">
        <v>43025</v>
      </c>
      <c r="C3186" s="68">
        <v>0.67222222222222217</v>
      </c>
      <c r="D3186" s="60" t="s">
        <v>2932</v>
      </c>
      <c r="E3186" s="3" t="str">
        <f t="array" ref="E3186">INDEX(list!$C$2:$C$4995,MATCH(D3186,list!$A$2:$A$4995,0))</f>
        <v>PS - extra line</v>
      </c>
      <c r="F3186" s="60" t="s">
        <v>4476</v>
      </c>
      <c r="G3186" s="60">
        <v>12</v>
      </c>
      <c r="H3186" s="60" t="s">
        <v>4458</v>
      </c>
      <c r="I3186" s="60"/>
      <c r="J3186" s="60"/>
    </row>
    <row r="3187" spans="1:10" ht="19.5" customHeight="1" thickBot="1">
      <c r="A3187" s="60" t="s">
        <v>3932</v>
      </c>
      <c r="B3187" s="80">
        <v>43025</v>
      </c>
      <c r="C3187" s="68">
        <v>0.68055555555555547</v>
      </c>
      <c r="D3187" s="60" t="s">
        <v>2058</v>
      </c>
      <c r="E3187" s="3" t="str">
        <f t="array" ref="E3187">INDEX(list!$C$2:$C$4995,MATCH(D3187,list!$A$2:$A$4995,0))</f>
        <v>CPL - Beth Home</v>
      </c>
      <c r="F3187" s="60" t="s">
        <v>4414</v>
      </c>
      <c r="G3187" s="60">
        <v>10</v>
      </c>
      <c r="H3187" s="60" t="s">
        <v>4458</v>
      </c>
      <c r="I3187" s="60"/>
      <c r="J3187" s="60"/>
    </row>
    <row r="3188" spans="1:10" ht="19.5" customHeight="1" thickBot="1">
      <c r="A3188" s="1" t="s">
        <v>3932</v>
      </c>
      <c r="B3188" s="75">
        <v>43025</v>
      </c>
      <c r="C3188" s="66">
        <v>0.69166666666666676</v>
      </c>
      <c r="D3188" s="1" t="s">
        <v>2928</v>
      </c>
      <c r="E3188" s="3" t="str">
        <f t="array" ref="E3188">INDEX(list!$C$2:$C$4995,MATCH(D3188,list!$A$2:$A$4995,0))</f>
        <v>?</v>
      </c>
      <c r="F3188" s="1" t="s">
        <v>4403</v>
      </c>
      <c r="G3188" s="1">
        <v>1</v>
      </c>
      <c r="H3188" s="1" t="s">
        <v>4458</v>
      </c>
      <c r="I3188" s="1"/>
      <c r="J3188" s="1"/>
    </row>
    <row r="3189" spans="1:10" ht="19.5" customHeight="1" thickBot="1">
      <c r="A3189" s="1" t="s">
        <v>3932</v>
      </c>
      <c r="B3189" s="75">
        <v>43025</v>
      </c>
      <c r="C3189" s="66">
        <v>0.89236111111111116</v>
      </c>
      <c r="D3189" s="1" t="s">
        <v>3557</v>
      </c>
      <c r="E3189" s="3" t="str">
        <f t="array" ref="E3189">INDEX(list!$C$2:$C$4995,MATCH(D3189,list!$A$2:$A$4995,0))</f>
        <v>HelpGuide, Inc.</v>
      </c>
      <c r="F3189" s="1" t="s">
        <v>4207</v>
      </c>
      <c r="G3189" s="1">
        <v>1</v>
      </c>
      <c r="H3189" s="1" t="s">
        <v>4453</v>
      </c>
      <c r="I3189" s="1"/>
      <c r="J3189" s="1"/>
    </row>
    <row r="3190" spans="1:10" ht="19.5" customHeight="1" thickBot="1">
      <c r="A3190" s="1" t="s">
        <v>3932</v>
      </c>
      <c r="B3190" s="75">
        <v>43025</v>
      </c>
      <c r="C3190" s="66">
        <v>0.95416666666666661</v>
      </c>
      <c r="D3190" s="1" t="s">
        <v>2166</v>
      </c>
      <c r="E3190" s="3" t="str">
        <f t="array" ref="E3190">INDEX(list!$C$2:$C$4995,MATCH(D3190,list!$A$2:$A$4995,0))</f>
        <v>Ed Laubach Cell</v>
      </c>
      <c r="F3190" s="1" t="s">
        <v>4415</v>
      </c>
      <c r="G3190" s="1">
        <v>1</v>
      </c>
      <c r="H3190" s="1" t="s">
        <v>4453</v>
      </c>
      <c r="I3190" s="1"/>
      <c r="J3190" s="1"/>
    </row>
    <row r="3191" spans="1:10" ht="19.5" customHeight="1" thickBot="1">
      <c r="A3191" s="1" t="s">
        <v>3932</v>
      </c>
      <c r="B3191" s="75">
        <v>43025</v>
      </c>
      <c r="C3191" s="66">
        <v>0.95486111111111116</v>
      </c>
      <c r="D3191" s="1" t="s">
        <v>2166</v>
      </c>
      <c r="E3191" s="3" t="str">
        <f t="array" ref="E3191">INDEX(list!$C$2:$C$4995,MATCH(D3191,list!$A$2:$A$4995,0))</f>
        <v>Ed Laubach Cell</v>
      </c>
      <c r="F3191" s="1" t="s">
        <v>4403</v>
      </c>
      <c r="G3191" s="1">
        <v>5</v>
      </c>
      <c r="H3191" s="1" t="s">
        <v>4453</v>
      </c>
      <c r="I3191" s="1"/>
      <c r="J3191" s="1"/>
    </row>
    <row r="3192" spans="1:10" ht="19.5" customHeight="1" thickBot="1">
      <c r="A3192" s="1" t="s">
        <v>3932</v>
      </c>
      <c r="B3192" s="75">
        <v>43025</v>
      </c>
      <c r="C3192" s="66">
        <v>0.95833333333333337</v>
      </c>
      <c r="D3192" s="1" t="s">
        <v>2166</v>
      </c>
      <c r="E3192" s="3" t="str">
        <f t="array" ref="E3192">INDEX(list!$C$2:$C$4995,MATCH(D3192,list!$A$2:$A$4995,0))</f>
        <v>Ed Laubach Cell</v>
      </c>
      <c r="F3192" s="1" t="s">
        <v>4403</v>
      </c>
      <c r="G3192" s="1">
        <v>10</v>
      </c>
      <c r="H3192" s="1" t="s">
        <v>4458</v>
      </c>
      <c r="I3192" s="1"/>
      <c r="J3192" s="1"/>
    </row>
    <row r="3193" spans="1:10" ht="19.5" customHeight="1" thickBot="1">
      <c r="A3193" s="1" t="s">
        <v>3932</v>
      </c>
      <c r="B3193" s="75">
        <v>43025</v>
      </c>
      <c r="C3193" s="66">
        <v>0.96458333333333324</v>
      </c>
      <c r="D3193" s="1" t="s">
        <v>2166</v>
      </c>
      <c r="E3193" s="3" t="str">
        <f t="array" ref="E3193">INDEX(list!$C$2:$C$4995,MATCH(D3193,list!$A$2:$A$4995,0))</f>
        <v>Ed Laubach Cell</v>
      </c>
      <c r="F3193" s="1" t="s">
        <v>4403</v>
      </c>
      <c r="G3193" s="1">
        <v>14</v>
      </c>
      <c r="H3193" s="1" t="s">
        <v>4453</v>
      </c>
      <c r="I3193" s="1"/>
      <c r="J3193" s="1"/>
    </row>
    <row r="3194" spans="1:10" ht="19.5" customHeight="1" thickBot="1">
      <c r="A3194" s="1" t="s">
        <v>3933</v>
      </c>
      <c r="B3194" s="75">
        <v>43026</v>
      </c>
      <c r="C3194" s="66">
        <v>0.33611111111111108</v>
      </c>
      <c r="D3194" s="1" t="s">
        <v>2872</v>
      </c>
      <c r="E3194" s="3" t="str">
        <f t="array" ref="E3194">INDEX(list!$C$2:$C$4995,MATCH(D3194,list!$A$2:$A$4995,0))</f>
        <v>ET - Main</v>
      </c>
      <c r="F3194" s="1" t="s">
        <v>4403</v>
      </c>
      <c r="G3194" s="1">
        <v>2</v>
      </c>
      <c r="H3194" s="1" t="s">
        <v>4453</v>
      </c>
      <c r="I3194" s="1"/>
      <c r="J3194" s="1"/>
    </row>
    <row r="3195" spans="1:10" ht="19.5" customHeight="1" thickBot="1">
      <c r="A3195" s="1" t="s">
        <v>3933</v>
      </c>
      <c r="B3195" s="75">
        <v>43026</v>
      </c>
      <c r="C3195" s="66">
        <v>0.33749999999999997</v>
      </c>
      <c r="D3195" s="1" t="s">
        <v>2872</v>
      </c>
      <c r="E3195" s="3" t="str">
        <f t="array" ref="E3195">INDEX(list!$C$2:$C$4995,MATCH(D3195,list!$A$2:$A$4995,0))</f>
        <v>ET - Main</v>
      </c>
      <c r="F3195" s="1" t="s">
        <v>4403</v>
      </c>
      <c r="G3195" s="1">
        <v>1</v>
      </c>
      <c r="H3195" s="1" t="s">
        <v>4458</v>
      </c>
      <c r="I3195" s="1"/>
      <c r="J3195" s="1"/>
    </row>
    <row r="3196" spans="1:10" ht="19.5" customHeight="1" thickBot="1">
      <c r="A3196" s="1" t="s">
        <v>3933</v>
      </c>
      <c r="B3196" s="75">
        <v>43026</v>
      </c>
      <c r="C3196" s="66">
        <v>0.33749999999999997</v>
      </c>
      <c r="D3196" s="1" t="s">
        <v>2872</v>
      </c>
      <c r="E3196" s="3" t="str">
        <f t="array" ref="E3196">INDEX(list!$C$2:$C$4995,MATCH(D3196,list!$A$2:$A$4995,0))</f>
        <v>ET - Main</v>
      </c>
      <c r="F3196" s="1" t="s">
        <v>4403</v>
      </c>
      <c r="G3196" s="1">
        <v>8</v>
      </c>
      <c r="H3196" s="1" t="s">
        <v>4453</v>
      </c>
      <c r="I3196" s="1"/>
      <c r="J3196" s="1"/>
    </row>
    <row r="3197" spans="1:10" ht="19.5" customHeight="1" thickBot="1">
      <c r="A3197" s="1" t="s">
        <v>3933</v>
      </c>
      <c r="B3197" s="75">
        <v>43026</v>
      </c>
      <c r="C3197" s="66">
        <v>0.3430555555555555</v>
      </c>
      <c r="D3197" s="1" t="s">
        <v>907</v>
      </c>
      <c r="E3197" s="3" t="str">
        <f t="array" ref="E3197">INDEX(list!$C$2:$C$4995,MATCH(D3197,list!$A$2:$A$4995,0))</f>
        <v>ET - Debra Butz</v>
      </c>
      <c r="F3197" s="1" t="s">
        <v>4403</v>
      </c>
      <c r="G3197" s="1">
        <v>6</v>
      </c>
      <c r="H3197" s="1" t="s">
        <v>4453</v>
      </c>
      <c r="I3197" s="1"/>
      <c r="J3197" s="1"/>
    </row>
    <row r="3198" spans="1:10" ht="19.5" customHeight="1" thickBot="1">
      <c r="A3198" s="1" t="s">
        <v>3933</v>
      </c>
      <c r="B3198" s="75">
        <v>43026</v>
      </c>
      <c r="C3198" s="66">
        <v>0.35625000000000001</v>
      </c>
      <c r="D3198" s="1" t="s">
        <v>2872</v>
      </c>
      <c r="E3198" s="3" t="str">
        <f t="array" ref="E3198">INDEX(list!$C$2:$C$4995,MATCH(D3198,list!$A$2:$A$4995,0))</f>
        <v>ET - Main</v>
      </c>
      <c r="F3198" s="1" t="s">
        <v>4404</v>
      </c>
      <c r="G3198" s="1">
        <v>1</v>
      </c>
      <c r="H3198" s="1" t="s">
        <v>4453</v>
      </c>
      <c r="I3198" s="1"/>
      <c r="J3198" s="1"/>
    </row>
    <row r="3199" spans="1:10" ht="19.5" customHeight="1" thickBot="1">
      <c r="A3199" s="1" t="s">
        <v>3933</v>
      </c>
      <c r="B3199" s="75">
        <v>43026</v>
      </c>
      <c r="C3199" s="66">
        <v>0.40486111111111112</v>
      </c>
      <c r="D3199" s="1" t="s">
        <v>2151</v>
      </c>
      <c r="E3199" s="3" t="str">
        <f t="array" ref="E3199">INDEX(list!$C$2:$C$4995,MATCH(D3199,list!$A$2:$A$4995,0))</f>
        <v>VEO - Main</v>
      </c>
      <c r="F3199" s="1" t="s">
        <v>4403</v>
      </c>
      <c r="G3199" s="1">
        <v>11</v>
      </c>
      <c r="H3199" s="1" t="s">
        <v>4458</v>
      </c>
      <c r="I3199" s="1"/>
      <c r="J3199" s="1"/>
    </row>
    <row r="3200" spans="1:10" ht="19.5" customHeight="1" thickBot="1">
      <c r="A3200" s="1" t="s">
        <v>3933</v>
      </c>
      <c r="B3200" s="75">
        <v>43026</v>
      </c>
      <c r="C3200" s="66">
        <v>0.41180555555555554</v>
      </c>
      <c r="D3200" s="1" t="s">
        <v>2151</v>
      </c>
      <c r="E3200" s="3" t="str">
        <f t="array" ref="E3200">INDEX(list!$C$2:$C$4995,MATCH(D3200,list!$A$2:$A$4995,0))</f>
        <v>VEO - Main</v>
      </c>
      <c r="F3200" s="1" t="s">
        <v>4403</v>
      </c>
      <c r="G3200" s="1">
        <v>9</v>
      </c>
      <c r="H3200" s="1" t="s">
        <v>4458</v>
      </c>
      <c r="I3200" s="1"/>
      <c r="J3200" s="1"/>
    </row>
    <row r="3201" spans="1:10" ht="19.5" customHeight="1" thickBot="1">
      <c r="A3201" s="1" t="s">
        <v>3933</v>
      </c>
      <c r="B3201" s="75">
        <v>43026</v>
      </c>
      <c r="C3201" s="66">
        <v>0.42569444444444443</v>
      </c>
      <c r="D3201" s="1" t="s">
        <v>2266</v>
      </c>
      <c r="E3201" s="3" t="str">
        <f t="array" ref="E3201">INDEX(list!$C$2:$C$4995,MATCH(D3201,list!$A$2:$A$4995,0))</f>
        <v>Paul DeBaets</v>
      </c>
      <c r="F3201" s="1" t="s">
        <v>4412</v>
      </c>
      <c r="G3201" s="1">
        <v>2</v>
      </c>
      <c r="H3201" s="1" t="s">
        <v>4453</v>
      </c>
      <c r="I3201" s="1"/>
      <c r="J3201" s="1"/>
    </row>
    <row r="3202" spans="1:10" ht="19.5" customHeight="1" thickBot="1">
      <c r="A3202" s="1" t="s">
        <v>3933</v>
      </c>
      <c r="B3202" s="75">
        <v>43026</v>
      </c>
      <c r="C3202" s="66">
        <v>0.42708333333333331</v>
      </c>
      <c r="D3202" s="1" t="s">
        <v>2266</v>
      </c>
      <c r="E3202" s="3" t="str">
        <f t="array" ref="E3202">INDEX(list!$C$2:$C$4995,MATCH(D3202,list!$A$2:$A$4995,0))</f>
        <v>Paul DeBaets</v>
      </c>
      <c r="F3202" s="1" t="s">
        <v>4403</v>
      </c>
      <c r="G3202" s="1">
        <v>2</v>
      </c>
      <c r="H3202" s="1" t="s">
        <v>4453</v>
      </c>
      <c r="I3202" s="1"/>
      <c r="J3202" s="1"/>
    </row>
    <row r="3203" spans="1:10" ht="19.5" customHeight="1" thickBot="1">
      <c r="A3203" s="1" t="s">
        <v>3933</v>
      </c>
      <c r="B3203" s="75">
        <v>43026</v>
      </c>
      <c r="C3203" s="66">
        <v>0.4513888888888889</v>
      </c>
      <c r="D3203" s="1" t="s">
        <v>459</v>
      </c>
      <c r="E3203" s="3" t="str">
        <f t="array" ref="E3203">INDEX(list!$C$2:$C$4995,MATCH(D3203,list!$A$2:$A$4995,0))</f>
        <v>Larry Nedry Cell</v>
      </c>
      <c r="F3203" s="1" t="s">
        <v>4403</v>
      </c>
      <c r="G3203" s="1">
        <v>1</v>
      </c>
      <c r="H3203" s="1" t="s">
        <v>4453</v>
      </c>
      <c r="I3203" s="1"/>
      <c r="J3203" s="1"/>
    </row>
    <row r="3204" spans="1:10" ht="19.5" customHeight="1" thickBot="1">
      <c r="A3204" s="1" t="s">
        <v>3933</v>
      </c>
      <c r="B3204" s="75">
        <v>43026</v>
      </c>
      <c r="C3204" s="66">
        <v>0.45347222222222222</v>
      </c>
      <c r="D3204" s="1" t="s">
        <v>801</v>
      </c>
      <c r="E3204" s="3" t="str">
        <f t="array" ref="E3204">INDEX(list!$C$2:$C$4995,MATCH(D3204,list!$A$2:$A$4995,0))</f>
        <v>?</v>
      </c>
      <c r="F3204" s="1" t="s">
        <v>4479</v>
      </c>
      <c r="G3204" s="1">
        <v>7</v>
      </c>
      <c r="H3204" s="1" t="s">
        <v>4453</v>
      </c>
      <c r="I3204" s="1"/>
      <c r="J3204" s="1"/>
    </row>
    <row r="3205" spans="1:10" ht="19.5" customHeight="1" thickBot="1">
      <c r="A3205" s="1" t="s">
        <v>3933</v>
      </c>
      <c r="B3205" s="75">
        <v>43026</v>
      </c>
      <c r="C3205" s="66">
        <v>0.53888888888888886</v>
      </c>
      <c r="D3205" s="1" t="s">
        <v>815</v>
      </c>
      <c r="E3205" s="3" t="str">
        <f t="array" ref="E3205">INDEX(list!$C$2:$C$4995,MATCH(D3205,list!$A$2:$A$4995,0))</f>
        <v>Stanton Wong Cell</v>
      </c>
      <c r="F3205" s="1" t="s">
        <v>4403</v>
      </c>
      <c r="G3205" s="1">
        <v>7</v>
      </c>
      <c r="H3205" s="1" t="s">
        <v>4453</v>
      </c>
      <c r="I3205" s="1"/>
      <c r="J3205" s="1"/>
    </row>
    <row r="3206" spans="1:10" ht="19.5" customHeight="1" thickBot="1">
      <c r="A3206" s="1" t="s">
        <v>3933</v>
      </c>
      <c r="B3206" s="75">
        <v>43026</v>
      </c>
      <c r="C3206" s="66">
        <v>0.55694444444444446</v>
      </c>
      <c r="D3206" s="1" t="s">
        <v>853</v>
      </c>
      <c r="E3206" s="3" t="str">
        <f t="array" ref="E3206">INDEX(list!$C$2:$C$4995,MATCH(D3206,list!$A$2:$A$4995,0))</f>
        <v>Jennifer Palmer Cell</v>
      </c>
      <c r="F3206" s="1" t="s">
        <v>4403</v>
      </c>
      <c r="G3206" s="1">
        <v>1</v>
      </c>
      <c r="H3206" s="1" t="s">
        <v>4453</v>
      </c>
      <c r="I3206" s="1"/>
      <c r="J3206" s="1"/>
    </row>
    <row r="3207" spans="1:10" ht="19.5" customHeight="1" thickBot="1">
      <c r="A3207" s="60" t="s">
        <v>3933</v>
      </c>
      <c r="B3207" s="80">
        <v>43026</v>
      </c>
      <c r="C3207" s="68">
        <v>0.6069444444444444</v>
      </c>
      <c r="D3207" s="60" t="s">
        <v>2932</v>
      </c>
      <c r="E3207" s="3" t="str">
        <f t="array" ref="E3207">INDEX(list!$C$2:$C$4995,MATCH(D3207,list!$A$2:$A$4995,0))</f>
        <v>PS - extra line</v>
      </c>
      <c r="F3207" s="60" t="s">
        <v>4476</v>
      </c>
      <c r="G3207" s="60">
        <v>3</v>
      </c>
      <c r="H3207" s="60" t="s">
        <v>4453</v>
      </c>
      <c r="I3207" s="60"/>
      <c r="J3207" s="60"/>
    </row>
    <row r="3208" spans="1:10" ht="19.5" customHeight="1" thickBot="1">
      <c r="A3208" s="60" t="s">
        <v>3933</v>
      </c>
      <c r="B3208" s="80">
        <v>43026</v>
      </c>
      <c r="C3208" s="68">
        <v>0.6118055555555556</v>
      </c>
      <c r="D3208" s="60" t="s">
        <v>2419</v>
      </c>
      <c r="E3208" s="3" t="str">
        <f t="array" ref="E3208">INDEX(list!$C$2:$C$4995,MATCH(D3208,list!$A$2:$A$4995,0))</f>
        <v>PS - Geoff Parks</v>
      </c>
      <c r="F3208" s="60" t="s">
        <v>4403</v>
      </c>
      <c r="G3208" s="60">
        <v>5</v>
      </c>
      <c r="H3208" s="60" t="s">
        <v>4453</v>
      </c>
      <c r="I3208" s="60"/>
      <c r="J3208" s="60"/>
    </row>
    <row r="3209" spans="1:10" ht="19.5" customHeight="1" thickBot="1">
      <c r="A3209" s="1" t="s">
        <v>3933</v>
      </c>
      <c r="B3209" s="75">
        <v>43026</v>
      </c>
      <c r="C3209" s="66">
        <v>0.61527777777777781</v>
      </c>
      <c r="D3209" s="1" t="s">
        <v>1153</v>
      </c>
      <c r="E3209" s="3" t="str">
        <f t="array" ref="E3209">INDEX(list!$C$2:$C$4995,MATCH(D3209,list!$A$2:$A$4995,0))</f>
        <v>?</v>
      </c>
      <c r="F3209" s="1" t="s">
        <v>4423</v>
      </c>
      <c r="G3209" s="1">
        <v>1</v>
      </c>
      <c r="H3209" s="1" t="s">
        <v>4453</v>
      </c>
      <c r="I3209" s="1"/>
      <c r="J3209" s="1"/>
    </row>
    <row r="3210" spans="1:10" ht="19.5" customHeight="1" thickBot="1">
      <c r="A3210" s="1" t="s">
        <v>3933</v>
      </c>
      <c r="B3210" s="75">
        <v>43026</v>
      </c>
      <c r="C3210" s="66">
        <v>0.6166666666666667</v>
      </c>
      <c r="D3210" s="1" t="s">
        <v>2972</v>
      </c>
      <c r="E3210" s="3" t="str">
        <f t="array" ref="E3210">INDEX(list!$C$2:$C$4995,MATCH(D3210,list!$A$2:$A$4995,0))</f>
        <v>ET/GS - Gene Smith Cell(&lt;2/13/19)/GS(&gt;)</v>
      </c>
      <c r="F3210" s="1" t="s">
        <v>4421</v>
      </c>
      <c r="G3210" s="1">
        <v>2</v>
      </c>
      <c r="H3210" s="1" t="s">
        <v>4453</v>
      </c>
      <c r="I3210" s="1"/>
      <c r="J3210" s="1"/>
    </row>
    <row r="3211" spans="1:10" ht="19.5" customHeight="1" thickBot="1">
      <c r="A3211" s="1" t="s">
        <v>3933</v>
      </c>
      <c r="B3211" s="75">
        <v>43026</v>
      </c>
      <c r="C3211" s="66">
        <v>0.62222222222222223</v>
      </c>
      <c r="D3211" s="1" t="s">
        <v>2872</v>
      </c>
      <c r="E3211" s="3" t="str">
        <f t="array" ref="E3211">INDEX(list!$C$2:$C$4995,MATCH(D3211,list!$A$2:$A$4995,0))</f>
        <v>ET - Main</v>
      </c>
      <c r="F3211" s="1" t="s">
        <v>4403</v>
      </c>
      <c r="G3211" s="1">
        <v>2</v>
      </c>
      <c r="H3211" s="1" t="s">
        <v>4453</v>
      </c>
      <c r="I3211" s="1"/>
      <c r="J3211" s="1"/>
    </row>
    <row r="3212" spans="1:10" ht="19.5" customHeight="1" thickBot="1">
      <c r="A3212" s="1" t="s">
        <v>3933</v>
      </c>
      <c r="B3212" s="75">
        <v>43026</v>
      </c>
      <c r="C3212" s="66">
        <v>0.6479166666666667</v>
      </c>
      <c r="D3212" s="1" t="s">
        <v>3557</v>
      </c>
      <c r="E3212" s="3" t="str">
        <f t="array" ref="E3212">INDEX(list!$C$2:$C$4995,MATCH(D3212,list!$A$2:$A$4995,0))</f>
        <v>HelpGuide, Inc.</v>
      </c>
      <c r="F3212" s="1" t="s">
        <v>4207</v>
      </c>
      <c r="G3212" s="1">
        <v>1</v>
      </c>
      <c r="H3212" s="1" t="s">
        <v>4453</v>
      </c>
      <c r="I3212" s="1"/>
      <c r="J3212" s="1"/>
    </row>
    <row r="3213" spans="1:10" ht="19.5" customHeight="1" thickBot="1">
      <c r="A3213" s="1" t="s">
        <v>3933</v>
      </c>
      <c r="B3213" s="75">
        <v>43026</v>
      </c>
      <c r="C3213" s="66">
        <v>0.66180555555555554</v>
      </c>
      <c r="D3213" s="1" t="s">
        <v>1153</v>
      </c>
      <c r="E3213" s="3" t="str">
        <f t="array" ref="E3213">INDEX(list!$C$2:$C$4995,MATCH(D3213,list!$A$2:$A$4995,0))</f>
        <v>?</v>
      </c>
      <c r="F3213" s="1" t="s">
        <v>4423</v>
      </c>
      <c r="G3213" s="1">
        <v>9</v>
      </c>
      <c r="H3213" s="1" t="s">
        <v>4453</v>
      </c>
      <c r="I3213" s="1"/>
      <c r="J3213" s="1"/>
    </row>
    <row r="3214" spans="1:10" ht="19.5" customHeight="1" thickBot="1">
      <c r="A3214" s="1" t="s">
        <v>3933</v>
      </c>
      <c r="B3214" s="75">
        <v>43026</v>
      </c>
      <c r="C3214" s="66">
        <v>0.71597222222222223</v>
      </c>
      <c r="D3214" s="1" t="s">
        <v>2141</v>
      </c>
      <c r="E3214" s="3" t="str">
        <f t="array" ref="E3214">INDEX(list!$C$2:$C$4995,MATCH(D3214,list!$A$2:$A$4995,0))</f>
        <v>VEO - Veronica (gone)</v>
      </c>
      <c r="F3214" s="1" t="s">
        <v>4403</v>
      </c>
      <c r="G3214" s="1">
        <v>7</v>
      </c>
      <c r="H3214" s="1" t="s">
        <v>4458</v>
      </c>
      <c r="I3214" s="1"/>
      <c r="J3214" s="1"/>
    </row>
    <row r="3215" spans="1:10" ht="19.5" customHeight="1" thickBot="1">
      <c r="A3215" s="1" t="s">
        <v>3933</v>
      </c>
      <c r="B3215" s="75">
        <v>43026</v>
      </c>
      <c r="C3215" s="66">
        <v>0.7319444444444444</v>
      </c>
      <c r="D3215" s="1" t="s">
        <v>1622</v>
      </c>
      <c r="E3215" s="3" t="str">
        <f t="array" ref="E3215">INDEX(list!$C$2:$C$4995,MATCH(D3215,list!$A$2:$A$4995,0))</f>
        <v xml:space="preserve">Comcast </v>
      </c>
      <c r="F3215" s="1" t="s">
        <v>4464</v>
      </c>
      <c r="G3215" s="1">
        <v>1</v>
      </c>
      <c r="H3215" s="1" t="s">
        <v>4458</v>
      </c>
      <c r="I3215" s="1"/>
      <c r="J3215" s="1"/>
    </row>
    <row r="3216" spans="1:10" ht="19.5" customHeight="1" thickBot="1">
      <c r="A3216" s="1" t="s">
        <v>3933</v>
      </c>
      <c r="B3216" s="75">
        <v>43026</v>
      </c>
      <c r="C3216" s="66">
        <v>0.7319444444444444</v>
      </c>
      <c r="D3216" s="1" t="s">
        <v>2141</v>
      </c>
      <c r="E3216" s="3" t="str">
        <f t="array" ref="E3216">INDEX(list!$C$2:$C$4995,MATCH(D3216,list!$A$2:$A$4995,0))</f>
        <v>VEO - Veronica (gone)</v>
      </c>
      <c r="F3216" s="1" t="s">
        <v>4415</v>
      </c>
      <c r="G3216" s="1">
        <v>1</v>
      </c>
      <c r="H3216" s="1" t="s">
        <v>4458</v>
      </c>
      <c r="I3216" s="1"/>
      <c r="J3216" s="1"/>
    </row>
    <row r="3217" spans="1:10" ht="19.5" customHeight="1" thickBot="1">
      <c r="A3217" s="1" t="s">
        <v>3933</v>
      </c>
      <c r="B3217" s="75">
        <v>43026</v>
      </c>
      <c r="C3217" s="66">
        <v>0.73333333333333339</v>
      </c>
      <c r="D3217" s="1" t="s">
        <v>2141</v>
      </c>
      <c r="E3217" s="3" t="str">
        <f t="array" ref="E3217">INDEX(list!$C$2:$C$4995,MATCH(D3217,list!$A$2:$A$4995,0))</f>
        <v>VEO - Veronica (gone)</v>
      </c>
      <c r="F3217" s="1" t="s">
        <v>4415</v>
      </c>
      <c r="G3217" s="1">
        <v>4</v>
      </c>
      <c r="H3217" s="1" t="s">
        <v>4458</v>
      </c>
      <c r="I3217" s="1"/>
      <c r="J3217" s="1"/>
    </row>
    <row r="3218" spans="1:10" ht="19.5" customHeight="1" thickBot="1">
      <c r="A3218" s="1" t="s">
        <v>3933</v>
      </c>
      <c r="B3218" s="75">
        <v>43026</v>
      </c>
      <c r="C3218" s="66">
        <v>0.73611111111111116</v>
      </c>
      <c r="D3218" s="1" t="s">
        <v>2168</v>
      </c>
      <c r="E3218" s="3" t="str">
        <f t="array" ref="E3218">INDEX(list!$C$2:$C$4995,MATCH(D3218,list!$A$2:$A$4995,0))</f>
        <v>Susan Laubach Cell</v>
      </c>
      <c r="F3218" s="1" t="s">
        <v>4415</v>
      </c>
      <c r="G3218" s="1">
        <v>19</v>
      </c>
      <c r="H3218" s="1" t="s">
        <v>4458</v>
      </c>
      <c r="I3218" s="1"/>
      <c r="J3218" s="1"/>
    </row>
    <row r="3219" spans="1:10" ht="19.5" customHeight="1" thickBot="1">
      <c r="A3219" s="1" t="s">
        <v>3933</v>
      </c>
      <c r="B3219" s="75">
        <v>43026</v>
      </c>
      <c r="C3219" s="66">
        <v>0.74861111111111101</v>
      </c>
      <c r="D3219" s="1" t="s">
        <v>2168</v>
      </c>
      <c r="E3219" s="3" t="str">
        <f t="array" ref="E3219">INDEX(list!$C$2:$C$4995,MATCH(D3219,list!$A$2:$A$4995,0))</f>
        <v>Susan Laubach Cell</v>
      </c>
      <c r="F3219" s="1" t="s">
        <v>4415</v>
      </c>
      <c r="G3219" s="1">
        <v>13</v>
      </c>
      <c r="H3219" s="1" t="s">
        <v>4453</v>
      </c>
      <c r="I3219" s="1"/>
      <c r="J3219" s="1"/>
    </row>
    <row r="3220" spans="1:10" ht="19.5" customHeight="1" thickBot="1">
      <c r="A3220" s="1" t="s">
        <v>3933</v>
      </c>
      <c r="B3220" s="75">
        <v>43026</v>
      </c>
      <c r="C3220" s="66">
        <v>0.76736111111111116</v>
      </c>
      <c r="D3220" s="1" t="s">
        <v>2151</v>
      </c>
      <c r="E3220" s="3" t="str">
        <f t="array" ref="E3220">INDEX(list!$C$2:$C$4995,MATCH(D3220,list!$A$2:$A$4995,0))</f>
        <v>VEO - Main</v>
      </c>
      <c r="F3220" s="1" t="s">
        <v>4522</v>
      </c>
      <c r="G3220" s="1">
        <v>1</v>
      </c>
      <c r="H3220" s="1" t="s">
        <v>4453</v>
      </c>
      <c r="I3220" s="1"/>
      <c r="J3220" s="1"/>
    </row>
    <row r="3221" spans="1:10" ht="19.5" customHeight="1" thickBot="1">
      <c r="A3221" s="1" t="s">
        <v>3934</v>
      </c>
      <c r="B3221" s="75">
        <v>43027</v>
      </c>
      <c r="C3221" s="66">
        <v>0.35138888888888892</v>
      </c>
      <c r="D3221" s="1" t="s">
        <v>2166</v>
      </c>
      <c r="E3221" s="3" t="str">
        <f t="array" ref="E3221">INDEX(list!$C$2:$C$4995,MATCH(D3221,list!$A$2:$A$4995,0))</f>
        <v>Ed Laubach Cell</v>
      </c>
      <c r="F3221" s="1" t="s">
        <v>4415</v>
      </c>
      <c r="G3221" s="1">
        <v>1</v>
      </c>
      <c r="H3221" s="1" t="s">
        <v>4453</v>
      </c>
      <c r="I3221" s="1"/>
      <c r="J3221" s="1"/>
    </row>
    <row r="3222" spans="1:10" ht="19.5" customHeight="1" thickBot="1">
      <c r="A3222" s="1" t="s">
        <v>3934</v>
      </c>
      <c r="B3222" s="75">
        <v>43027</v>
      </c>
      <c r="C3222" s="66">
        <v>0.3527777777777778</v>
      </c>
      <c r="D3222" s="1" t="s">
        <v>2166</v>
      </c>
      <c r="E3222" s="3" t="str">
        <f t="array" ref="E3222">INDEX(list!$C$2:$C$4995,MATCH(D3222,list!$A$2:$A$4995,0))</f>
        <v>Ed Laubach Cell</v>
      </c>
      <c r="F3222" s="1" t="s">
        <v>4403</v>
      </c>
      <c r="G3222" s="1">
        <v>75</v>
      </c>
      <c r="H3222" s="1" t="s">
        <v>4453</v>
      </c>
      <c r="I3222" s="1"/>
      <c r="J3222" s="1"/>
    </row>
    <row r="3223" spans="1:10" ht="19.5" customHeight="1" thickBot="1">
      <c r="A3223" s="1" t="s">
        <v>3934</v>
      </c>
      <c r="B3223" s="75">
        <v>43027</v>
      </c>
      <c r="C3223" s="66">
        <v>0.35416666666666669</v>
      </c>
      <c r="D3223" s="1" t="s">
        <v>3557</v>
      </c>
      <c r="E3223" s="3" t="str">
        <f t="array" ref="E3223">INDEX(list!$C$2:$C$4995,MATCH(D3223,list!$A$2:$A$4995,0))</f>
        <v>HelpGuide, Inc.</v>
      </c>
      <c r="F3223" s="1" t="s">
        <v>4207</v>
      </c>
      <c r="G3223" s="1">
        <v>1</v>
      </c>
      <c r="H3223" s="1" t="s">
        <v>4453</v>
      </c>
      <c r="I3223" s="1"/>
      <c r="J3223" s="1"/>
    </row>
    <row r="3224" spans="1:10" ht="19.5" customHeight="1" thickBot="1">
      <c r="A3224" s="1" t="s">
        <v>3934</v>
      </c>
      <c r="B3224" s="75">
        <v>43027</v>
      </c>
      <c r="C3224" s="66">
        <v>0.45555555555555555</v>
      </c>
      <c r="D3224" s="1" t="s">
        <v>3650</v>
      </c>
      <c r="E3224" s="3" t="str">
        <f t="array" ref="E3224">INDEX(list!$C$2:$C$4995,MATCH(D3224,list!$A$2:$A$4995,0))</f>
        <v>CPL - Beth cell</v>
      </c>
      <c r="F3224" s="1" t="s">
        <v>4407</v>
      </c>
      <c r="G3224" s="1">
        <v>5</v>
      </c>
      <c r="H3224" s="1" t="s">
        <v>4453</v>
      </c>
      <c r="I3224" s="1"/>
      <c r="J3224" s="1"/>
    </row>
    <row r="3225" spans="1:10" ht="19.5" customHeight="1" thickBot="1">
      <c r="A3225" s="1" t="s">
        <v>3934</v>
      </c>
      <c r="B3225" s="75">
        <v>43027</v>
      </c>
      <c r="C3225" s="66">
        <v>0.51111111111111118</v>
      </c>
      <c r="D3225" s="1" t="s">
        <v>2872</v>
      </c>
      <c r="E3225" s="3" t="str">
        <f t="array" ref="E3225">INDEX(list!$C$2:$C$4995,MATCH(D3225,list!$A$2:$A$4995,0))</f>
        <v>ET - Main</v>
      </c>
      <c r="F3225" s="1" t="s">
        <v>4404</v>
      </c>
      <c r="G3225" s="1">
        <v>3</v>
      </c>
      <c r="H3225" s="1" t="s">
        <v>4458</v>
      </c>
      <c r="I3225" s="1"/>
      <c r="J3225" s="1"/>
    </row>
    <row r="3226" spans="1:10" ht="19.5" customHeight="1" thickBot="1">
      <c r="A3226" s="1" t="s">
        <v>3934</v>
      </c>
      <c r="B3226" s="75">
        <v>43027</v>
      </c>
      <c r="C3226" s="66">
        <v>0.54305555555555551</v>
      </c>
      <c r="D3226" s="1" t="s">
        <v>837</v>
      </c>
      <c r="E3226" s="3" t="str">
        <f t="array" ref="E3226">INDEX(list!$C$2:$C$4995,MATCH(D3226,list!$A$2:$A$4995,0))</f>
        <v>John Evans</v>
      </c>
      <c r="F3226" s="1" t="s">
        <v>4403</v>
      </c>
      <c r="G3226" s="1">
        <v>28</v>
      </c>
      <c r="H3226" s="1" t="s">
        <v>4458</v>
      </c>
      <c r="I3226" s="1"/>
      <c r="J3226" s="1"/>
    </row>
    <row r="3227" spans="1:10" ht="19.5" customHeight="1" thickBot="1">
      <c r="A3227" s="1" t="s">
        <v>3934</v>
      </c>
      <c r="B3227" s="75">
        <v>43027</v>
      </c>
      <c r="C3227" s="66">
        <v>0.5541666666666667</v>
      </c>
      <c r="D3227" s="1" t="s">
        <v>1016</v>
      </c>
      <c r="E3227" s="3" t="str">
        <f t="array" ref="E3227">INDEX(list!$C$2:$C$4995,MATCH(D3227,list!$A$2:$A$4995,0))</f>
        <v>ABE - Selina Grande</v>
      </c>
      <c r="F3227" s="1" t="s">
        <v>4403</v>
      </c>
      <c r="G3227" s="1">
        <v>1</v>
      </c>
      <c r="H3227" s="1" t="s">
        <v>4458</v>
      </c>
      <c r="I3227" s="1"/>
      <c r="J3227" s="1"/>
    </row>
    <row r="3228" spans="1:10" ht="19.5" customHeight="1" thickBot="1">
      <c r="A3228" s="1" t="s">
        <v>3934</v>
      </c>
      <c r="B3228" s="75">
        <v>43027</v>
      </c>
      <c r="C3228" s="66">
        <v>0.5756944444444444</v>
      </c>
      <c r="D3228" s="1" t="s">
        <v>3449</v>
      </c>
      <c r="E3228" s="46" t="str">
        <f t="array" ref="E3228">INDEX(list!$C$2:$C$4995,MATCH(D3228,list!$A$2:$A$4995,0))</f>
        <v>Pam Houseknecht</v>
      </c>
      <c r="F3228" s="1" t="s">
        <v>4403</v>
      </c>
      <c r="G3228" s="1">
        <v>5</v>
      </c>
      <c r="H3228" s="1" t="s">
        <v>4458</v>
      </c>
      <c r="I3228" s="1"/>
      <c r="J3228" s="1"/>
    </row>
    <row r="3229" spans="1:10" ht="19.5" customHeight="1" thickBot="1">
      <c r="A3229" s="1" t="s">
        <v>3934</v>
      </c>
      <c r="B3229" s="75">
        <v>43027</v>
      </c>
      <c r="C3229" s="66">
        <v>0.58124999999999993</v>
      </c>
      <c r="D3229" s="1" t="s">
        <v>3449</v>
      </c>
      <c r="E3229" s="46" t="str">
        <f t="array" ref="E3229">INDEX(list!$C$2:$C$4995,MATCH(D3229,list!$A$2:$A$4995,0))</f>
        <v>Pam Houseknecht</v>
      </c>
      <c r="F3229" s="1" t="s">
        <v>4404</v>
      </c>
      <c r="G3229" s="1">
        <v>13</v>
      </c>
      <c r="H3229" s="1" t="s">
        <v>4458</v>
      </c>
      <c r="I3229" s="1"/>
      <c r="J3229" s="1"/>
    </row>
    <row r="3230" spans="1:10" ht="19.5" customHeight="1" thickBot="1">
      <c r="A3230" s="1" t="s">
        <v>3934</v>
      </c>
      <c r="B3230" s="75">
        <v>43027</v>
      </c>
      <c r="C3230" s="66">
        <v>0.64513888888888882</v>
      </c>
      <c r="D3230" s="1" t="s">
        <v>35</v>
      </c>
      <c r="E3230" s="3" t="str">
        <f t="array" ref="E3230">INDEX(list!$C$2:$C$4995,MATCH(D3230,list!$A$2:$A$4995,0))</f>
        <v>?</v>
      </c>
      <c r="F3230" s="1" t="s">
        <v>4403</v>
      </c>
      <c r="G3230" s="1">
        <v>1</v>
      </c>
      <c r="H3230" s="1" t="s">
        <v>4453</v>
      </c>
      <c r="I3230" s="1"/>
      <c r="J3230" s="1"/>
    </row>
    <row r="3231" spans="1:10" ht="19.5" customHeight="1" thickBot="1">
      <c r="A3231" s="60" t="s">
        <v>3934</v>
      </c>
      <c r="B3231" s="80">
        <v>43027</v>
      </c>
      <c r="C3231" s="68">
        <v>0.65625</v>
      </c>
      <c r="D3231" s="60" t="s">
        <v>3650</v>
      </c>
      <c r="E3231" s="3" t="str">
        <f t="array" ref="E3231">INDEX(list!$C$2:$C$4995,MATCH(D3231,list!$A$2:$A$4995,0))</f>
        <v>CPL - Beth cell</v>
      </c>
      <c r="F3231" s="60" t="s">
        <v>4403</v>
      </c>
      <c r="G3231" s="60">
        <v>9</v>
      </c>
      <c r="H3231" s="60" t="s">
        <v>4453</v>
      </c>
      <c r="I3231" s="60"/>
      <c r="J3231" s="60"/>
    </row>
    <row r="3232" spans="1:10" ht="19.5" customHeight="1" thickBot="1">
      <c r="A3232" s="1" t="s">
        <v>3934</v>
      </c>
      <c r="B3232" s="75">
        <v>43027</v>
      </c>
      <c r="C3232" s="66">
        <v>0.68611111111111101</v>
      </c>
      <c r="D3232" s="1" t="s">
        <v>2741</v>
      </c>
      <c r="E3232" s="3" t="str">
        <f t="array" ref="E3232">INDEX(list!$C$2:$C$4995,MATCH(D3232,list!$A$2:$A$4995,0))</f>
        <v>ET - Scot Rea</v>
      </c>
      <c r="F3232" s="1" t="s">
        <v>4403</v>
      </c>
      <c r="G3232" s="1">
        <v>3</v>
      </c>
      <c r="H3232" s="1" t="s">
        <v>4453</v>
      </c>
      <c r="I3232" s="1"/>
      <c r="J3232" s="1"/>
    </row>
    <row r="3233" spans="1:10" ht="19.5" customHeight="1" thickBot="1">
      <c r="A3233" s="1" t="s">
        <v>3934</v>
      </c>
      <c r="B3233" s="75">
        <v>43027</v>
      </c>
      <c r="C3233" s="66">
        <v>0.69166666666666676</v>
      </c>
      <c r="D3233" s="1" t="s">
        <v>837</v>
      </c>
      <c r="E3233" s="3" t="str">
        <f t="array" ref="E3233">INDEX(list!$C$2:$C$4995,MATCH(D3233,list!$A$2:$A$4995,0))</f>
        <v>John Evans</v>
      </c>
      <c r="F3233" s="1" t="s">
        <v>4403</v>
      </c>
      <c r="G3233" s="1">
        <v>16</v>
      </c>
      <c r="H3233" s="1" t="s">
        <v>4453</v>
      </c>
      <c r="I3233" s="1"/>
      <c r="J3233" s="1"/>
    </row>
    <row r="3234" spans="1:10" ht="19.5" customHeight="1" thickBot="1">
      <c r="A3234" s="1" t="s">
        <v>3935</v>
      </c>
      <c r="B3234" s="75">
        <v>43028</v>
      </c>
      <c r="C3234" s="66">
        <v>0.38680555555555557</v>
      </c>
      <c r="D3234" s="1" t="s">
        <v>626</v>
      </c>
      <c r="E3234" s="3" t="str">
        <f t="array" ref="E3234">INDEX(list!$C$2:$C$4995,MATCH(D3234,list!$A$2:$A$4995,0))</f>
        <v>ET - Chris Pena</v>
      </c>
      <c r="F3234" s="1" t="s">
        <v>4403</v>
      </c>
      <c r="G3234" s="1">
        <v>2</v>
      </c>
      <c r="H3234" s="1" t="s">
        <v>4453</v>
      </c>
      <c r="I3234" s="1"/>
      <c r="J3234" s="1"/>
    </row>
    <row r="3235" spans="1:10" ht="19.5" customHeight="1" thickBot="1">
      <c r="A3235" s="1" t="s">
        <v>3935</v>
      </c>
      <c r="B3235" s="75">
        <v>43028</v>
      </c>
      <c r="C3235" s="66">
        <v>0.5131944444444444</v>
      </c>
      <c r="D3235" s="1" t="s">
        <v>758</v>
      </c>
      <c r="E3235" s="3" t="str">
        <f t="array" ref="E3235">INDEX(list!$C$2:$C$4995,MATCH(D3235,list!$A$2:$A$4995,0))</f>
        <v>?</v>
      </c>
      <c r="F3235" s="1" t="s">
        <v>4403</v>
      </c>
      <c r="G3235" s="1">
        <v>1</v>
      </c>
      <c r="H3235" s="1" t="s">
        <v>4458</v>
      </c>
      <c r="I3235" s="1"/>
      <c r="J3235" s="1"/>
    </row>
    <row r="3236" spans="1:10" ht="19.5" customHeight="1" thickBot="1">
      <c r="A3236" s="1" t="s">
        <v>3935</v>
      </c>
      <c r="B3236" s="75">
        <v>43028</v>
      </c>
      <c r="C3236" s="66">
        <v>0.56458333333333333</v>
      </c>
      <c r="D3236" s="1" t="s">
        <v>2986</v>
      </c>
      <c r="E3236" s="3" t="str">
        <f t="array" ref="E3236">INDEX(list!$C$2:$C$4995,MATCH(D3236,list!$A$2:$A$4995,0))</f>
        <v>Sheila Andrews</v>
      </c>
      <c r="F3236" s="1" t="s">
        <v>4403</v>
      </c>
      <c r="G3236" s="1">
        <v>1</v>
      </c>
      <c r="H3236" s="1" t="s">
        <v>4458</v>
      </c>
      <c r="I3236" s="1"/>
      <c r="J3236" s="1"/>
    </row>
    <row r="3237" spans="1:10" ht="19.5" customHeight="1" thickBot="1">
      <c r="A3237" s="1" t="s">
        <v>3935</v>
      </c>
      <c r="B3237" s="75">
        <v>43028</v>
      </c>
      <c r="C3237" s="66">
        <v>0.6118055555555556</v>
      </c>
      <c r="D3237" s="1" t="s">
        <v>853</v>
      </c>
      <c r="E3237" s="3" t="str">
        <f t="array" ref="E3237">INDEX(list!$C$2:$C$4995,MATCH(D3237,list!$A$2:$A$4995,0))</f>
        <v>Jennifer Palmer Cell</v>
      </c>
      <c r="F3237" s="1" t="s">
        <v>4403</v>
      </c>
      <c r="G3237" s="1">
        <v>1</v>
      </c>
      <c r="H3237" s="1" t="s">
        <v>4453</v>
      </c>
      <c r="I3237" s="1"/>
      <c r="J3237" s="1"/>
    </row>
    <row r="3238" spans="1:10" ht="19.5" customHeight="1" thickBot="1">
      <c r="A3238" s="1" t="s">
        <v>3935</v>
      </c>
      <c r="B3238" s="75">
        <v>43028</v>
      </c>
      <c r="C3238" s="66">
        <v>0.61875000000000002</v>
      </c>
      <c r="D3238" s="1" t="s">
        <v>626</v>
      </c>
      <c r="E3238" s="3" t="str">
        <f t="array" ref="E3238">INDEX(list!$C$2:$C$4995,MATCH(D3238,list!$A$2:$A$4995,0))</f>
        <v>ET - Chris Pena</v>
      </c>
      <c r="F3238" s="1" t="s">
        <v>4488</v>
      </c>
      <c r="G3238" s="1">
        <v>2</v>
      </c>
      <c r="H3238" s="1" t="s">
        <v>4453</v>
      </c>
      <c r="I3238" s="1"/>
      <c r="J3238" s="1"/>
    </row>
    <row r="3239" spans="1:10" ht="19.5" customHeight="1" thickBot="1">
      <c r="A3239" s="1" t="s">
        <v>3935</v>
      </c>
      <c r="B3239" s="75">
        <v>43028</v>
      </c>
      <c r="C3239" s="66">
        <v>0.62222222222222223</v>
      </c>
      <c r="D3239" s="1" t="s">
        <v>626</v>
      </c>
      <c r="E3239" s="3" t="str">
        <f t="array" ref="E3239">INDEX(list!$C$2:$C$4995,MATCH(D3239,list!$A$2:$A$4995,0))</f>
        <v>ET - Chris Pena</v>
      </c>
      <c r="F3239" s="1" t="s">
        <v>4403</v>
      </c>
      <c r="G3239" s="1">
        <v>1</v>
      </c>
      <c r="H3239" s="1" t="s">
        <v>4453</v>
      </c>
      <c r="I3239" s="1"/>
      <c r="J3239" s="1"/>
    </row>
    <row r="3240" spans="1:10" ht="19.5" customHeight="1" thickBot="1">
      <c r="A3240" s="1" t="s">
        <v>3935</v>
      </c>
      <c r="B3240" s="75">
        <v>43028</v>
      </c>
      <c r="C3240" s="66">
        <v>0.63611111111111118</v>
      </c>
      <c r="D3240" s="1" t="s">
        <v>1016</v>
      </c>
      <c r="E3240" s="3" t="str">
        <f t="array" ref="E3240">INDEX(list!$C$2:$C$4995,MATCH(D3240,list!$A$2:$A$4995,0))</f>
        <v>ABE - Selina Grande</v>
      </c>
      <c r="F3240" s="1" t="s">
        <v>4403</v>
      </c>
      <c r="G3240" s="1">
        <v>2</v>
      </c>
      <c r="H3240" s="1" t="s">
        <v>4453</v>
      </c>
      <c r="I3240" s="1"/>
      <c r="J3240" s="1"/>
    </row>
    <row r="3241" spans="1:10" ht="19.5" customHeight="1" thickBot="1">
      <c r="A3241" s="60" t="s">
        <v>3935</v>
      </c>
      <c r="B3241" s="80">
        <v>43028</v>
      </c>
      <c r="C3241" s="68">
        <v>0.64236111111111105</v>
      </c>
      <c r="D3241" s="60" t="s">
        <v>2947</v>
      </c>
      <c r="E3241" s="46" t="str">
        <f t="array" ref="E3241">INDEX(list!$C$2:$C$4995,MATCH(D3241,list!$A$2:$A$4995,0))</f>
        <v>MLH - Home number</v>
      </c>
      <c r="F3241" s="60" t="s">
        <v>4403</v>
      </c>
      <c r="G3241" s="60">
        <v>20</v>
      </c>
      <c r="H3241" s="60" t="s">
        <v>4453</v>
      </c>
      <c r="I3241" s="60"/>
      <c r="J3241" s="60"/>
    </row>
    <row r="3242" spans="1:10" ht="19.5" customHeight="1" thickBot="1">
      <c r="A3242" s="1" t="s">
        <v>3935</v>
      </c>
      <c r="B3242" s="75">
        <v>43028</v>
      </c>
      <c r="C3242" s="66">
        <v>0.65694444444444444</v>
      </c>
      <c r="D3242" s="1" t="s">
        <v>2151</v>
      </c>
      <c r="E3242" s="3" t="str">
        <f t="array" ref="E3242">INDEX(list!$C$2:$C$4995,MATCH(D3242,list!$A$2:$A$4995,0))</f>
        <v>VEO - Main</v>
      </c>
      <c r="F3242" s="1" t="s">
        <v>4522</v>
      </c>
      <c r="G3242" s="1">
        <v>5</v>
      </c>
      <c r="H3242" s="1" t="s">
        <v>4453</v>
      </c>
      <c r="I3242" s="1"/>
      <c r="J3242" s="1"/>
    </row>
    <row r="3243" spans="1:10" ht="19.5" customHeight="1" thickBot="1">
      <c r="A3243" s="1" t="s">
        <v>3935</v>
      </c>
      <c r="B3243" s="75">
        <v>43028</v>
      </c>
      <c r="C3243" s="66">
        <v>0.84097222222222223</v>
      </c>
      <c r="D3243" s="1" t="s">
        <v>1249</v>
      </c>
      <c r="E3243" s="3" t="str">
        <f t="array" ref="E3243">INDEX(list!$C$2:$C$4995,MATCH(D3243,list!$A$2:$A$4995,0))</f>
        <v>Mom &amp; Dad</v>
      </c>
      <c r="F3243" s="1" t="s">
        <v>4423</v>
      </c>
      <c r="G3243" s="1">
        <v>6</v>
      </c>
      <c r="H3243" s="1" t="s">
        <v>4453</v>
      </c>
      <c r="I3243" s="1"/>
      <c r="J3243" s="1"/>
    </row>
    <row r="3244" spans="1:10" ht="19.5" customHeight="1" thickBot="1">
      <c r="A3244" s="1" t="s">
        <v>3937</v>
      </c>
      <c r="B3244" s="75">
        <v>43029</v>
      </c>
      <c r="C3244" s="66">
        <v>0.30902777777777779</v>
      </c>
      <c r="D3244" s="1" t="s">
        <v>3557</v>
      </c>
      <c r="E3244" s="3" t="str">
        <f t="array" ref="E3244">INDEX(list!$C$2:$C$4995,MATCH(D3244,list!$A$2:$A$4995,0))</f>
        <v>HelpGuide, Inc.</v>
      </c>
      <c r="F3244" s="1" t="s">
        <v>4207</v>
      </c>
      <c r="G3244" s="1">
        <v>1</v>
      </c>
      <c r="H3244" s="1" t="s">
        <v>4453</v>
      </c>
      <c r="I3244" s="1"/>
      <c r="J3244" s="1"/>
    </row>
    <row r="3245" spans="1:10" ht="19.5" customHeight="1" thickBot="1">
      <c r="A3245" s="1" t="s">
        <v>3937</v>
      </c>
      <c r="B3245" s="75">
        <v>43029</v>
      </c>
      <c r="C3245" s="66">
        <v>0.35902777777777778</v>
      </c>
      <c r="D3245" s="1" t="s">
        <v>3272</v>
      </c>
      <c r="E3245" s="3" t="str">
        <f t="array" ref="E3245">INDEX(list!$C$2:$C$4995,MATCH(D3245,list!$A$2:$A$4995,0))</f>
        <v>Elaina Cell</v>
      </c>
      <c r="F3245" s="1" t="s">
        <v>4422</v>
      </c>
      <c r="G3245" s="1">
        <v>9</v>
      </c>
      <c r="H3245" s="1" t="s">
        <v>4458</v>
      </c>
      <c r="I3245" s="1"/>
      <c r="J3245" s="1"/>
    </row>
    <row r="3246" spans="1:10" ht="19.5" customHeight="1" thickBot="1">
      <c r="A3246" s="1" t="s">
        <v>3937</v>
      </c>
      <c r="B3246" s="75">
        <v>43029</v>
      </c>
      <c r="C3246" s="66">
        <v>0.59027777777777779</v>
      </c>
      <c r="D3246" s="1" t="s">
        <v>1544</v>
      </c>
      <c r="E3246" s="3" t="str">
        <f t="array" ref="E3246">INDEX(list!$C$2:$C$4995,MATCH(D3246,list!$A$2:$A$4995,0))</f>
        <v>first national bank</v>
      </c>
      <c r="F3246" s="1" t="s">
        <v>4464</v>
      </c>
      <c r="G3246" s="1">
        <v>2</v>
      </c>
      <c r="H3246" s="1" t="s">
        <v>4458</v>
      </c>
      <c r="I3246" s="1"/>
      <c r="J3246" s="1"/>
    </row>
    <row r="3247" spans="1:10" ht="19.5" customHeight="1" thickBot="1">
      <c r="A3247" s="1" t="s">
        <v>3938</v>
      </c>
      <c r="B3247" s="75">
        <v>43030</v>
      </c>
      <c r="C3247" s="66">
        <v>0.38194444444444442</v>
      </c>
      <c r="D3247" s="1" t="s">
        <v>3272</v>
      </c>
      <c r="E3247" s="3" t="str">
        <f t="array" ref="E3247">INDEX(list!$C$2:$C$4995,MATCH(D3247,list!$A$2:$A$4995,0))</f>
        <v>Elaina Cell</v>
      </c>
      <c r="F3247" s="1" t="s">
        <v>4403</v>
      </c>
      <c r="G3247" s="1">
        <v>3</v>
      </c>
      <c r="H3247" s="1" t="s">
        <v>4458</v>
      </c>
      <c r="I3247" s="1"/>
      <c r="J3247" s="1"/>
    </row>
    <row r="3248" spans="1:10" ht="19.5" customHeight="1" thickBot="1">
      <c r="A3248" s="1" t="s">
        <v>3938</v>
      </c>
      <c r="B3248" s="75">
        <v>43030</v>
      </c>
      <c r="C3248" s="66">
        <v>0.3833333333333333</v>
      </c>
      <c r="D3248" s="1" t="s">
        <v>3272</v>
      </c>
      <c r="E3248" s="3" t="str">
        <f t="array" ref="E3248">INDEX(list!$C$2:$C$4995,MATCH(D3248,list!$A$2:$A$4995,0))</f>
        <v>Elaina Cell</v>
      </c>
      <c r="F3248" s="1" t="s">
        <v>4403</v>
      </c>
      <c r="G3248" s="1">
        <v>4</v>
      </c>
      <c r="H3248" s="1" t="s">
        <v>4453</v>
      </c>
      <c r="I3248" s="1"/>
      <c r="J3248" s="1"/>
    </row>
    <row r="3249" spans="1:10" ht="19.5" customHeight="1" thickBot="1">
      <c r="A3249" s="1" t="s">
        <v>3938</v>
      </c>
      <c r="B3249" s="75">
        <v>43030</v>
      </c>
      <c r="C3249" s="66">
        <v>0.47916666666666669</v>
      </c>
      <c r="D3249" s="1" t="s">
        <v>3272</v>
      </c>
      <c r="E3249" s="3" t="str">
        <f t="array" ref="E3249">INDEX(list!$C$2:$C$4995,MATCH(D3249,list!$A$2:$A$4995,0))</f>
        <v>Elaina Cell</v>
      </c>
      <c r="F3249" s="1" t="s">
        <v>4403</v>
      </c>
      <c r="G3249" s="1">
        <v>3</v>
      </c>
      <c r="H3249" s="1" t="s">
        <v>4458</v>
      </c>
      <c r="I3249" s="1"/>
      <c r="J3249" s="1"/>
    </row>
    <row r="3250" spans="1:10" ht="19.5" customHeight="1" thickBot="1">
      <c r="A3250" s="1" t="s">
        <v>3928</v>
      </c>
      <c r="B3250" s="75">
        <v>43031</v>
      </c>
      <c r="C3250" s="66">
        <v>0.3576388888888889</v>
      </c>
      <c r="D3250" s="1" t="s">
        <v>2117</v>
      </c>
      <c r="E3250" s="3" t="str">
        <f t="array" ref="E3250">INDEX(list!$C$2:$C$4995,MATCH(D3250,list!$A$2:$A$4995,0))</f>
        <v>FB - Mitch Jacobs</v>
      </c>
      <c r="F3250" s="1" t="s">
        <v>4403</v>
      </c>
      <c r="G3250" s="1">
        <v>5</v>
      </c>
      <c r="H3250" s="1" t="s">
        <v>4453</v>
      </c>
      <c r="I3250" s="1"/>
      <c r="J3250" s="1"/>
    </row>
    <row r="3251" spans="1:10" ht="19.5" customHeight="1" thickBot="1">
      <c r="A3251" s="1" t="s">
        <v>3928</v>
      </c>
      <c r="B3251" s="75">
        <v>43031</v>
      </c>
      <c r="C3251" s="66">
        <v>0.36041666666666666</v>
      </c>
      <c r="D3251" s="1" t="s">
        <v>2117</v>
      </c>
      <c r="E3251" s="3" t="str">
        <f t="array" ref="E3251">INDEX(list!$C$2:$C$4995,MATCH(D3251,list!$A$2:$A$4995,0))</f>
        <v>FB - Mitch Jacobs</v>
      </c>
      <c r="F3251" s="1" t="s">
        <v>4707</v>
      </c>
      <c r="G3251" s="1">
        <v>1</v>
      </c>
      <c r="H3251" s="1" t="s">
        <v>4453</v>
      </c>
      <c r="I3251" s="1"/>
      <c r="J3251" s="1"/>
    </row>
    <row r="3252" spans="1:10" ht="19.5" customHeight="1" thickBot="1">
      <c r="A3252" s="1" t="s">
        <v>3928</v>
      </c>
      <c r="B3252" s="75">
        <v>43031</v>
      </c>
      <c r="C3252" s="66">
        <v>0.3611111111111111</v>
      </c>
      <c r="D3252" s="1" t="s">
        <v>2117</v>
      </c>
      <c r="E3252" s="3" t="str">
        <f t="array" ref="E3252">INDEX(list!$C$2:$C$4995,MATCH(D3252,list!$A$2:$A$4995,0))</f>
        <v>FB - Mitch Jacobs</v>
      </c>
      <c r="F3252" s="1" t="s">
        <v>4403</v>
      </c>
      <c r="G3252" s="1">
        <v>18</v>
      </c>
      <c r="H3252" s="1" t="s">
        <v>4453</v>
      </c>
      <c r="I3252" s="1"/>
      <c r="J3252" s="1"/>
    </row>
    <row r="3253" spans="1:10" ht="19.5" customHeight="1" thickBot="1">
      <c r="A3253" s="1" t="s">
        <v>3928</v>
      </c>
      <c r="B3253" s="75">
        <v>43031</v>
      </c>
      <c r="C3253" s="66">
        <v>0.375</v>
      </c>
      <c r="D3253" s="1" t="s">
        <v>4716</v>
      </c>
      <c r="E3253" s="3" t="e">
        <f t="array" ref="E3253">INDEX(list!$C$2:$C$4995,MATCH(D3253,list!$A$2:$A$4995,0))</f>
        <v>#N/A</v>
      </c>
      <c r="F3253" s="1" t="s">
        <v>4618</v>
      </c>
      <c r="G3253" s="1">
        <v>25</v>
      </c>
      <c r="H3253" s="1" t="s">
        <v>4453</v>
      </c>
      <c r="I3253" s="1"/>
      <c r="J3253" s="1"/>
    </row>
    <row r="3254" spans="1:10" ht="19.5" customHeight="1" thickBot="1">
      <c r="A3254" s="1" t="s">
        <v>3928</v>
      </c>
      <c r="B3254" s="75">
        <v>43031</v>
      </c>
      <c r="C3254" s="66">
        <v>0.45833333333333331</v>
      </c>
      <c r="D3254" s="1" t="s">
        <v>200</v>
      </c>
      <c r="E3254" s="3" t="str">
        <f t="array" ref="E3254">INDEX(list!$C$2:$C$4995,MATCH(D3254,list!$A$2:$A$4995,0))</f>
        <v>Apple store Santa Monica</v>
      </c>
      <c r="F3254" s="1" t="s">
        <v>4618</v>
      </c>
      <c r="G3254" s="1">
        <v>1</v>
      </c>
      <c r="H3254" s="1" t="s">
        <v>4453</v>
      </c>
      <c r="I3254" s="1"/>
      <c r="J3254" s="1"/>
    </row>
    <row r="3255" spans="1:10" ht="19.5" customHeight="1" thickBot="1">
      <c r="A3255" s="1" t="s">
        <v>3928</v>
      </c>
      <c r="B3255" s="75">
        <v>43031</v>
      </c>
      <c r="C3255" s="66">
        <v>0.50138888888888888</v>
      </c>
      <c r="D3255" s="1" t="s">
        <v>1227</v>
      </c>
      <c r="E3255" s="3" t="str">
        <f t="array" ref="E3255">INDEX(list!$C$2:$C$4995,MATCH(D3255,list!$A$2:$A$4995,0))</f>
        <v>Patrick Laubach Cell</v>
      </c>
      <c r="F3255" s="1" t="s">
        <v>4403</v>
      </c>
      <c r="G3255" s="1">
        <v>45</v>
      </c>
      <c r="H3255" s="1" t="s">
        <v>4453</v>
      </c>
      <c r="I3255" s="1"/>
      <c r="J3255" s="1"/>
    </row>
    <row r="3256" spans="1:10" ht="19.5" customHeight="1" thickBot="1">
      <c r="A3256" s="1" t="s">
        <v>3928</v>
      </c>
      <c r="B3256" s="75">
        <v>43031</v>
      </c>
      <c r="C3256" s="66">
        <v>0.58402777777777781</v>
      </c>
      <c r="D3256" s="1" t="s">
        <v>4717</v>
      </c>
      <c r="E3256" s="3" t="e">
        <f t="array" ref="E3256">INDEX(list!$C$2:$C$4995,MATCH(D3256,list!$A$2:$A$4995,0))</f>
        <v>#N/A</v>
      </c>
      <c r="F3256" s="1" t="s">
        <v>4403</v>
      </c>
      <c r="G3256" s="1">
        <v>10</v>
      </c>
      <c r="H3256" s="1" t="s">
        <v>4453</v>
      </c>
      <c r="I3256" s="1"/>
      <c r="J3256" s="1"/>
    </row>
    <row r="3257" spans="1:10" ht="19.5" customHeight="1" thickBot="1">
      <c r="A3257" s="1" t="s">
        <v>3928</v>
      </c>
      <c r="B3257" s="75">
        <v>43031</v>
      </c>
      <c r="C3257" s="66">
        <v>0.62152777777777779</v>
      </c>
      <c r="D3257" s="1" t="s">
        <v>3557</v>
      </c>
      <c r="E3257" s="3" t="str">
        <f t="array" ref="E3257">INDEX(list!$C$2:$C$4995,MATCH(D3257,list!$A$2:$A$4995,0))</f>
        <v>HelpGuide, Inc.</v>
      </c>
      <c r="F3257" s="1" t="s">
        <v>4207</v>
      </c>
      <c r="G3257" s="1">
        <v>1</v>
      </c>
      <c r="H3257" s="1" t="s">
        <v>4458</v>
      </c>
      <c r="I3257" s="1"/>
      <c r="J3257" s="1"/>
    </row>
    <row r="3258" spans="1:10" ht="19.5" customHeight="1" thickBot="1">
      <c r="A3258" s="1" t="s">
        <v>3928</v>
      </c>
      <c r="B3258" s="75">
        <v>43031</v>
      </c>
      <c r="C3258" s="66">
        <v>0.65347222222222223</v>
      </c>
      <c r="D3258" s="1" t="s">
        <v>2872</v>
      </c>
      <c r="E3258" s="3" t="str">
        <f t="array" ref="E3258">INDEX(list!$C$2:$C$4995,MATCH(D3258,list!$A$2:$A$4995,0))</f>
        <v>ET - Main</v>
      </c>
      <c r="F3258" s="1" t="s">
        <v>4403</v>
      </c>
      <c r="G3258" s="1">
        <v>7</v>
      </c>
      <c r="H3258" s="1" t="s">
        <v>4458</v>
      </c>
      <c r="I3258" s="1"/>
      <c r="J3258" s="1"/>
    </row>
    <row r="3259" spans="1:10" ht="19.5" customHeight="1" thickBot="1">
      <c r="A3259" s="1" t="s">
        <v>3928</v>
      </c>
      <c r="B3259" s="75">
        <v>43031</v>
      </c>
      <c r="C3259" s="66">
        <v>0.67152777777777783</v>
      </c>
      <c r="D3259" s="1" t="s">
        <v>2872</v>
      </c>
      <c r="E3259" s="3" t="str">
        <f t="array" ref="E3259">INDEX(list!$C$2:$C$4995,MATCH(D3259,list!$A$2:$A$4995,0))</f>
        <v>ET - Main</v>
      </c>
      <c r="F3259" s="1" t="s">
        <v>4403</v>
      </c>
      <c r="G3259" s="1">
        <v>6</v>
      </c>
      <c r="H3259" s="1" t="s">
        <v>4458</v>
      </c>
      <c r="I3259" s="1"/>
      <c r="J3259" s="1"/>
    </row>
    <row r="3260" spans="1:10" ht="19.5" customHeight="1" thickBot="1">
      <c r="A3260" s="1" t="s">
        <v>3932</v>
      </c>
      <c r="B3260" s="75">
        <v>43032</v>
      </c>
      <c r="C3260" s="66">
        <v>0.33055555555555555</v>
      </c>
      <c r="D3260" s="1" t="s">
        <v>2058</v>
      </c>
      <c r="E3260" s="3" t="str">
        <f t="array" ref="E3260">INDEX(list!$C$2:$C$4995,MATCH(D3260,list!$A$2:$A$4995,0))</f>
        <v>CPL - Beth Home</v>
      </c>
      <c r="F3260" s="1" t="s">
        <v>4403</v>
      </c>
      <c r="G3260" s="1">
        <v>2</v>
      </c>
      <c r="H3260" s="1" t="s">
        <v>4453</v>
      </c>
      <c r="I3260" s="1"/>
      <c r="J3260" s="1"/>
    </row>
    <row r="3261" spans="1:10" ht="19.5" customHeight="1" thickBot="1">
      <c r="A3261" s="1" t="s">
        <v>3932</v>
      </c>
      <c r="B3261" s="75">
        <v>43032</v>
      </c>
      <c r="C3261" s="66">
        <v>0.3743055555555555</v>
      </c>
      <c r="D3261" s="1" t="s">
        <v>626</v>
      </c>
      <c r="E3261" s="3" t="str">
        <f t="array" ref="E3261">INDEX(list!$C$2:$C$4995,MATCH(D3261,list!$A$2:$A$4995,0))</f>
        <v>ET - Chris Pena</v>
      </c>
      <c r="F3261" s="1" t="s">
        <v>4403</v>
      </c>
      <c r="G3261" s="1">
        <v>2</v>
      </c>
      <c r="H3261" s="1" t="s">
        <v>4458</v>
      </c>
      <c r="I3261" s="1"/>
      <c r="J3261" s="1"/>
    </row>
    <row r="3262" spans="1:10" ht="19.5" customHeight="1" thickBot="1">
      <c r="A3262" s="1" t="s">
        <v>3932</v>
      </c>
      <c r="B3262" s="75">
        <v>43032</v>
      </c>
      <c r="C3262" s="66">
        <v>0.42430555555555555</v>
      </c>
      <c r="D3262" s="1" t="s">
        <v>2485</v>
      </c>
      <c r="E3262" s="3" t="str">
        <f t="array" ref="E3262">INDEX(list!$C$2:$C$4995,MATCH(D3262,list!$A$2:$A$4995,0))</f>
        <v>ET - Sonitrol - Kayna English</v>
      </c>
      <c r="F3262" s="1" t="s">
        <v>4403</v>
      </c>
      <c r="G3262" s="1">
        <v>5</v>
      </c>
      <c r="H3262" s="1" t="s">
        <v>4458</v>
      </c>
      <c r="I3262" s="1"/>
      <c r="J3262" s="1"/>
    </row>
    <row r="3263" spans="1:10" ht="19.5" customHeight="1" thickBot="1">
      <c r="A3263" s="1" t="s">
        <v>3932</v>
      </c>
      <c r="B3263" s="75">
        <v>43032</v>
      </c>
      <c r="C3263" s="66">
        <v>0.43541666666666662</v>
      </c>
      <c r="D3263" s="1" t="s">
        <v>626</v>
      </c>
      <c r="E3263" s="3" t="str">
        <f t="array" ref="E3263">INDEX(list!$C$2:$C$4995,MATCH(D3263,list!$A$2:$A$4995,0))</f>
        <v>ET - Chris Pena</v>
      </c>
      <c r="F3263" s="1" t="s">
        <v>4488</v>
      </c>
      <c r="G3263" s="1">
        <v>6</v>
      </c>
      <c r="H3263" s="1" t="s">
        <v>4458</v>
      </c>
      <c r="I3263" s="1"/>
      <c r="J3263" s="1"/>
    </row>
    <row r="3264" spans="1:10" ht="19.5" customHeight="1" thickBot="1">
      <c r="A3264" s="1" t="s">
        <v>3932</v>
      </c>
      <c r="B3264" s="75">
        <v>43032</v>
      </c>
      <c r="C3264" s="66">
        <v>0.47569444444444442</v>
      </c>
      <c r="D3264" s="1" t="s">
        <v>626</v>
      </c>
      <c r="E3264" s="3" t="str">
        <f t="array" ref="E3264">INDEX(list!$C$2:$C$4995,MATCH(D3264,list!$A$2:$A$4995,0))</f>
        <v>ET - Chris Pena</v>
      </c>
      <c r="F3264" s="1" t="s">
        <v>4403</v>
      </c>
      <c r="G3264" s="1">
        <v>12</v>
      </c>
      <c r="H3264" s="1" t="s">
        <v>4458</v>
      </c>
      <c r="I3264" s="1"/>
      <c r="J3264" s="1"/>
    </row>
    <row r="3265" spans="1:10" ht="19.5" customHeight="1" thickBot="1">
      <c r="A3265" s="1" t="s">
        <v>3932</v>
      </c>
      <c r="B3265" s="75">
        <v>43032</v>
      </c>
      <c r="C3265" s="66">
        <v>0.51388888888888895</v>
      </c>
      <c r="D3265" s="1" t="s">
        <v>200</v>
      </c>
      <c r="E3265" s="3" t="str">
        <f t="array" ref="E3265">INDEX(list!$C$2:$C$4995,MATCH(D3265,list!$A$2:$A$4995,0))</f>
        <v>Apple store Santa Monica</v>
      </c>
      <c r="F3265" s="1" t="s">
        <v>4403</v>
      </c>
      <c r="G3265" s="1">
        <v>5</v>
      </c>
      <c r="H3265" s="1" t="s">
        <v>4453</v>
      </c>
      <c r="I3265" s="1"/>
      <c r="J3265" s="1"/>
    </row>
    <row r="3266" spans="1:10" ht="19.5" customHeight="1" thickBot="1">
      <c r="A3266" s="1" t="s">
        <v>3932</v>
      </c>
      <c r="B3266" s="75">
        <v>43032</v>
      </c>
      <c r="C3266" s="66">
        <v>0.53333333333333333</v>
      </c>
      <c r="D3266" s="1" t="s">
        <v>2872</v>
      </c>
      <c r="E3266" s="3" t="str">
        <f t="array" ref="E3266">INDEX(list!$C$2:$C$4995,MATCH(D3266,list!$A$2:$A$4995,0))</f>
        <v>ET - Main</v>
      </c>
      <c r="F3266" s="1" t="s">
        <v>4404</v>
      </c>
      <c r="G3266" s="1">
        <v>2</v>
      </c>
      <c r="H3266" s="1" t="s">
        <v>4453</v>
      </c>
      <c r="I3266" s="1"/>
      <c r="J3266" s="1"/>
    </row>
    <row r="3267" spans="1:10" ht="19.5" customHeight="1" thickBot="1">
      <c r="A3267" s="1" t="s">
        <v>3932</v>
      </c>
      <c r="B3267" s="75">
        <v>43032</v>
      </c>
      <c r="C3267" s="66">
        <v>0.55972222222222223</v>
      </c>
      <c r="D3267" s="1" t="s">
        <v>2641</v>
      </c>
      <c r="E3267" s="3" t="str">
        <f t="array" ref="E3267">INDEX(list!$C$2:$C$4995,MATCH(D3267,list!$A$2:$A$4995,0))</f>
        <v>spam?</v>
      </c>
      <c r="F3267" s="1" t="s">
        <v>4403</v>
      </c>
      <c r="G3267" s="1">
        <v>1</v>
      </c>
      <c r="H3267" s="1" t="s">
        <v>4453</v>
      </c>
      <c r="I3267" s="1"/>
      <c r="J3267" s="1"/>
    </row>
    <row r="3268" spans="1:10" ht="19.5" customHeight="1" thickBot="1">
      <c r="A3268" s="1" t="s">
        <v>3932</v>
      </c>
      <c r="B3268" s="75">
        <v>43032</v>
      </c>
      <c r="C3268" s="66">
        <v>0.59861111111111109</v>
      </c>
      <c r="D3268" s="1" t="s">
        <v>1227</v>
      </c>
      <c r="E3268" s="3" t="str">
        <f t="array" ref="E3268">INDEX(list!$C$2:$C$4995,MATCH(D3268,list!$A$2:$A$4995,0))</f>
        <v>Patrick Laubach Cell</v>
      </c>
      <c r="F3268" s="1" t="s">
        <v>4479</v>
      </c>
      <c r="G3268" s="1">
        <v>12</v>
      </c>
      <c r="H3268" s="1" t="s">
        <v>4458</v>
      </c>
      <c r="I3268" s="1"/>
      <c r="J3268" s="1"/>
    </row>
    <row r="3269" spans="1:10" ht="19.5" customHeight="1" thickBot="1">
      <c r="A3269" s="1" t="s">
        <v>3932</v>
      </c>
      <c r="B3269" s="75">
        <v>43032</v>
      </c>
      <c r="C3269" s="66">
        <v>0.60625000000000007</v>
      </c>
      <c r="D3269" s="1" t="s">
        <v>1227</v>
      </c>
      <c r="E3269" s="3" t="str">
        <f t="array" ref="E3269">INDEX(list!$C$2:$C$4995,MATCH(D3269,list!$A$2:$A$4995,0))</f>
        <v>Patrick Laubach Cell</v>
      </c>
      <c r="F3269" s="1" t="s">
        <v>4479</v>
      </c>
      <c r="G3269" s="1">
        <v>6</v>
      </c>
      <c r="H3269" s="1" t="s">
        <v>4453</v>
      </c>
      <c r="I3269" s="1"/>
      <c r="J3269" s="1"/>
    </row>
    <row r="3270" spans="1:10" ht="19.5" customHeight="1" thickBot="1">
      <c r="A3270" s="1" t="s">
        <v>3932</v>
      </c>
      <c r="B3270" s="75">
        <v>43032</v>
      </c>
      <c r="C3270" s="66">
        <v>0.61319444444444449</v>
      </c>
      <c r="D3270" s="1" t="s">
        <v>2872</v>
      </c>
      <c r="E3270" s="3" t="str">
        <f t="array" ref="E3270">INDEX(list!$C$2:$C$4995,MATCH(D3270,list!$A$2:$A$4995,0))</f>
        <v>ET - Main</v>
      </c>
      <c r="F3270" s="1" t="s">
        <v>4403</v>
      </c>
      <c r="G3270" s="1">
        <v>3</v>
      </c>
      <c r="H3270" s="1" t="s">
        <v>4453</v>
      </c>
      <c r="I3270" s="1"/>
      <c r="J3270" s="1"/>
    </row>
    <row r="3271" spans="1:10" ht="19.5" customHeight="1" thickBot="1">
      <c r="A3271" s="1" t="s">
        <v>3932</v>
      </c>
      <c r="B3271" s="75">
        <v>43032</v>
      </c>
      <c r="C3271" s="66">
        <v>0.62708333333333333</v>
      </c>
      <c r="D3271" s="1" t="s">
        <v>853</v>
      </c>
      <c r="E3271" s="3" t="str">
        <f t="array" ref="E3271">INDEX(list!$C$2:$C$4995,MATCH(D3271,list!$A$2:$A$4995,0))</f>
        <v>Jennifer Palmer Cell</v>
      </c>
      <c r="F3271" s="1" t="s">
        <v>4463</v>
      </c>
      <c r="G3271" s="1">
        <v>2</v>
      </c>
      <c r="H3271" s="1" t="s">
        <v>4453</v>
      </c>
      <c r="I3271" s="1"/>
      <c r="J3271" s="1"/>
    </row>
    <row r="3272" spans="1:10" ht="19.5" customHeight="1" thickBot="1">
      <c r="A3272" s="1" t="s">
        <v>3932</v>
      </c>
      <c r="B3272" s="75">
        <v>43032</v>
      </c>
      <c r="C3272" s="66">
        <v>0.64027777777777783</v>
      </c>
      <c r="D3272" s="1" t="s">
        <v>2651</v>
      </c>
      <c r="E3272" s="3" t="str">
        <f t="array" ref="E3272">INDEX(list!$C$2:$C$4995,MATCH(D3272,list!$A$2:$A$4995,0))</f>
        <v>GD - Diana Garreau Cell</v>
      </c>
      <c r="F3272" s="1" t="s">
        <v>4403</v>
      </c>
      <c r="G3272" s="1">
        <v>2</v>
      </c>
      <c r="H3272" s="1" t="s">
        <v>4453</v>
      </c>
      <c r="I3272" s="1"/>
      <c r="J3272" s="1"/>
    </row>
    <row r="3273" spans="1:10" ht="19.5" customHeight="1" thickBot="1">
      <c r="A3273" s="1" t="s">
        <v>3932</v>
      </c>
      <c r="B3273" s="75">
        <v>43032</v>
      </c>
      <c r="C3273" s="66">
        <v>0.64166666666666672</v>
      </c>
      <c r="D3273" s="1" t="s">
        <v>2651</v>
      </c>
      <c r="E3273" s="3" t="str">
        <f t="array" ref="E3273">INDEX(list!$C$2:$C$4995,MATCH(D3273,list!$A$2:$A$4995,0))</f>
        <v>GD - Diana Garreau Cell</v>
      </c>
      <c r="F3273" s="1" t="s">
        <v>4421</v>
      </c>
      <c r="G3273" s="1">
        <v>1</v>
      </c>
      <c r="H3273" s="1" t="s">
        <v>4453</v>
      </c>
      <c r="I3273" s="1"/>
      <c r="J3273" s="1"/>
    </row>
    <row r="3274" spans="1:10" ht="19.5" customHeight="1" thickBot="1">
      <c r="A3274" s="1" t="s">
        <v>3932</v>
      </c>
      <c r="B3274" s="75">
        <v>43032</v>
      </c>
      <c r="C3274" s="66">
        <v>0.81111111111111101</v>
      </c>
      <c r="D3274" s="1" t="s">
        <v>3557</v>
      </c>
      <c r="E3274" s="3" t="str">
        <f t="array" ref="E3274">INDEX(list!$C$2:$C$4995,MATCH(D3274,list!$A$2:$A$4995,0))</f>
        <v>HelpGuide, Inc.</v>
      </c>
      <c r="F3274" s="1" t="s">
        <v>4207</v>
      </c>
      <c r="G3274" s="1">
        <v>1</v>
      </c>
      <c r="H3274" s="1" t="s">
        <v>4453</v>
      </c>
      <c r="I3274" s="1"/>
      <c r="J3274" s="1"/>
    </row>
    <row r="3275" spans="1:10" ht="19.5" customHeight="1" thickBot="1">
      <c r="A3275" s="1" t="s">
        <v>3932</v>
      </c>
      <c r="B3275" s="75">
        <v>43032</v>
      </c>
      <c r="C3275" s="66">
        <v>0.8125</v>
      </c>
      <c r="D3275" s="1" t="s">
        <v>2117</v>
      </c>
      <c r="E3275" s="3" t="str">
        <f t="array" ref="E3275">INDEX(list!$C$2:$C$4995,MATCH(D3275,list!$A$2:$A$4995,0))</f>
        <v>FB - Mitch Jacobs</v>
      </c>
      <c r="F3275" s="1" t="s">
        <v>4707</v>
      </c>
      <c r="G3275" s="1">
        <v>19</v>
      </c>
      <c r="H3275" s="1" t="s">
        <v>4453</v>
      </c>
      <c r="I3275" s="1"/>
      <c r="J3275" s="1"/>
    </row>
    <row r="3276" spans="1:10" ht="19.5" customHeight="1" thickBot="1">
      <c r="A3276" s="1" t="s">
        <v>3932</v>
      </c>
      <c r="B3276" s="75">
        <v>43032</v>
      </c>
      <c r="C3276" s="66">
        <v>0.84305555555555556</v>
      </c>
      <c r="D3276" s="1" t="s">
        <v>440</v>
      </c>
      <c r="E3276" s="3" t="str">
        <f t="array" ref="E3276">INDEX(list!$C$2:$C$4995,MATCH(D3276,list!$A$2:$A$4995,0))</f>
        <v>Larry Nedry Home</v>
      </c>
      <c r="F3276" s="1" t="s">
        <v>4477</v>
      </c>
      <c r="G3276" s="1">
        <v>16</v>
      </c>
      <c r="H3276" s="1" t="s">
        <v>4453</v>
      </c>
      <c r="I3276" s="1"/>
      <c r="J3276" s="1"/>
    </row>
    <row r="3277" spans="1:10" ht="19.5" customHeight="1" thickBot="1">
      <c r="A3277" s="1" t="s">
        <v>3932</v>
      </c>
      <c r="B3277" s="75">
        <v>43032</v>
      </c>
      <c r="C3277" s="66">
        <v>0.85763888888888884</v>
      </c>
      <c r="D3277" s="1" t="s">
        <v>3557</v>
      </c>
      <c r="E3277" s="3" t="str">
        <f t="array" ref="E3277">INDEX(list!$C$2:$C$4995,MATCH(D3277,list!$A$2:$A$4995,0))</f>
        <v>HelpGuide, Inc.</v>
      </c>
      <c r="F3277" s="1" t="s">
        <v>4207</v>
      </c>
      <c r="G3277" s="1">
        <v>1</v>
      </c>
      <c r="H3277" s="1" t="s">
        <v>4453</v>
      </c>
      <c r="I3277" s="1"/>
      <c r="J3277" s="1"/>
    </row>
    <row r="3278" spans="1:10" ht="19.5" customHeight="1" thickBot="1">
      <c r="A3278" s="1" t="s">
        <v>3932</v>
      </c>
      <c r="B3278" s="75">
        <v>43032</v>
      </c>
      <c r="C3278" s="66">
        <v>0.85833333333333339</v>
      </c>
      <c r="D3278" s="1" t="s">
        <v>3272</v>
      </c>
      <c r="E3278" s="3" t="str">
        <f t="array" ref="E3278">INDEX(list!$C$2:$C$4995,MATCH(D3278,list!$A$2:$A$4995,0))</f>
        <v>Elaina Cell</v>
      </c>
      <c r="F3278" s="1" t="s">
        <v>4403</v>
      </c>
      <c r="G3278" s="1">
        <v>1</v>
      </c>
      <c r="H3278" s="1" t="s">
        <v>4453</v>
      </c>
      <c r="I3278" s="1"/>
      <c r="J3278" s="1"/>
    </row>
    <row r="3279" spans="1:10" ht="19.5" customHeight="1" thickBot="1">
      <c r="A3279" s="1" t="s">
        <v>3932</v>
      </c>
      <c r="B3279" s="75">
        <v>43032</v>
      </c>
      <c r="C3279" s="66">
        <v>0.85902777777777783</v>
      </c>
      <c r="D3279" s="1" t="s">
        <v>3272</v>
      </c>
      <c r="E3279" s="3" t="str">
        <f t="array" ref="E3279">INDEX(list!$C$2:$C$4995,MATCH(D3279,list!$A$2:$A$4995,0))</f>
        <v>Elaina Cell</v>
      </c>
      <c r="F3279" s="1" t="s">
        <v>4422</v>
      </c>
      <c r="G3279" s="1">
        <v>4</v>
      </c>
      <c r="H3279" s="1" t="s">
        <v>4453</v>
      </c>
      <c r="I3279" s="1"/>
      <c r="J3279" s="1"/>
    </row>
    <row r="3280" spans="1:10" ht="19.5" customHeight="1" thickBot="1">
      <c r="A3280" s="1" t="s">
        <v>3932</v>
      </c>
      <c r="B3280" s="75">
        <v>43032</v>
      </c>
      <c r="C3280" s="66">
        <v>0.8618055555555556</v>
      </c>
      <c r="D3280" s="1" t="s">
        <v>440</v>
      </c>
      <c r="E3280" s="3" t="str">
        <f t="array" ref="E3280">INDEX(list!$C$2:$C$4995,MATCH(D3280,list!$A$2:$A$4995,0))</f>
        <v>Larry Nedry Home</v>
      </c>
      <c r="F3280" s="1" t="s">
        <v>4477</v>
      </c>
      <c r="G3280" s="1">
        <v>8</v>
      </c>
      <c r="H3280" s="1" t="s">
        <v>4453</v>
      </c>
      <c r="I3280" s="1"/>
      <c r="J3280" s="1"/>
    </row>
    <row r="3281" spans="1:10" ht="19.5" customHeight="1" thickBot="1">
      <c r="A3281" s="1" t="s">
        <v>3932</v>
      </c>
      <c r="B3281" s="75">
        <v>43032</v>
      </c>
      <c r="C3281" s="66">
        <v>0.86736111111111114</v>
      </c>
      <c r="D3281" s="1" t="s">
        <v>2266</v>
      </c>
      <c r="E3281" s="3" t="str">
        <f t="array" ref="E3281">INDEX(list!$C$2:$C$4995,MATCH(D3281,list!$A$2:$A$4995,0))</f>
        <v>Paul DeBaets</v>
      </c>
      <c r="F3281" s="1" t="s">
        <v>4412</v>
      </c>
      <c r="G3281" s="1">
        <v>6</v>
      </c>
      <c r="H3281" s="1" t="s">
        <v>4453</v>
      </c>
      <c r="I3281" s="1"/>
      <c r="J3281" s="1"/>
    </row>
    <row r="3282" spans="1:10" ht="19.5" customHeight="1" thickBot="1">
      <c r="A3282" s="1" t="s">
        <v>3933</v>
      </c>
      <c r="B3282" s="75">
        <v>43033</v>
      </c>
      <c r="C3282" s="66">
        <v>0.33611111111111108</v>
      </c>
      <c r="D3282" s="1" t="s">
        <v>2969</v>
      </c>
      <c r="E3282" s="3" t="str">
        <f t="array" ref="E3282">INDEX(list!$C$2:$C$4995,MATCH(D3282,list!$A$2:$A$4995,0))</f>
        <v>ET - Chris Langwell cell</v>
      </c>
      <c r="F3282" s="1" t="s">
        <v>4403</v>
      </c>
      <c r="G3282" s="1">
        <v>4</v>
      </c>
      <c r="H3282" s="1" t="s">
        <v>4458</v>
      </c>
      <c r="I3282" s="1"/>
      <c r="J3282" s="1"/>
    </row>
    <row r="3283" spans="1:10" ht="19.5" customHeight="1" thickBot="1">
      <c r="A3283" s="1" t="s">
        <v>3933</v>
      </c>
      <c r="B3283" s="75">
        <v>43033</v>
      </c>
      <c r="C3283" s="66">
        <v>0.33680555555555558</v>
      </c>
      <c r="D3283" s="1" t="s">
        <v>2872</v>
      </c>
      <c r="E3283" s="3" t="str">
        <f t="array" ref="E3283">INDEX(list!$C$2:$C$4995,MATCH(D3283,list!$A$2:$A$4995,0))</f>
        <v>ET - Main</v>
      </c>
      <c r="F3283" s="1" t="s">
        <v>4403</v>
      </c>
      <c r="G3283" s="1">
        <v>1</v>
      </c>
      <c r="H3283" s="1" t="s">
        <v>4458</v>
      </c>
      <c r="I3283" s="1"/>
      <c r="J3283" s="1"/>
    </row>
    <row r="3284" spans="1:10" ht="19.5" customHeight="1" thickBot="1">
      <c r="A3284" s="1" t="s">
        <v>3933</v>
      </c>
      <c r="B3284" s="75">
        <v>43033</v>
      </c>
      <c r="C3284" s="66">
        <v>0.34166666666666662</v>
      </c>
      <c r="D3284" s="1" t="s">
        <v>2872</v>
      </c>
      <c r="E3284" s="3" t="str">
        <f t="array" ref="E3284">INDEX(list!$C$2:$C$4995,MATCH(D3284,list!$A$2:$A$4995,0))</f>
        <v>ET - Main</v>
      </c>
      <c r="F3284" s="1" t="s">
        <v>4404</v>
      </c>
      <c r="G3284" s="1">
        <v>10</v>
      </c>
      <c r="H3284" s="1" t="s">
        <v>4453</v>
      </c>
      <c r="I3284" s="1"/>
      <c r="J3284" s="1"/>
    </row>
    <row r="3285" spans="1:10" ht="19.5" customHeight="1" thickBot="1">
      <c r="A3285" s="1" t="s">
        <v>3933</v>
      </c>
      <c r="B3285" s="75">
        <v>43033</v>
      </c>
      <c r="C3285" s="66">
        <v>0.35486111111111113</v>
      </c>
      <c r="D3285" s="1" t="s">
        <v>2872</v>
      </c>
      <c r="E3285" s="3" t="str">
        <f t="array" ref="E3285">INDEX(list!$C$2:$C$4995,MATCH(D3285,list!$A$2:$A$4995,0))</f>
        <v>ET - Main</v>
      </c>
      <c r="F3285" s="1" t="s">
        <v>4404</v>
      </c>
      <c r="G3285" s="1">
        <v>2</v>
      </c>
      <c r="H3285" s="1" t="s">
        <v>4453</v>
      </c>
      <c r="I3285" s="1"/>
      <c r="J3285" s="1"/>
    </row>
    <row r="3286" spans="1:10" ht="19.5" customHeight="1" thickBot="1">
      <c r="A3286" s="60" t="s">
        <v>3933</v>
      </c>
      <c r="B3286" s="80">
        <v>43033</v>
      </c>
      <c r="C3286" s="68">
        <v>0.3840277777777778</v>
      </c>
      <c r="D3286" s="60" t="s">
        <v>2470</v>
      </c>
      <c r="E3286" s="3" t="str">
        <f t="array" ref="E3286">INDEX(list!$C$2:$C$4995,MATCH(D3286,list!$A$2:$A$4995,0))</f>
        <v>CC - Jeff Peters</v>
      </c>
      <c r="F3286" s="60" t="s">
        <v>4408</v>
      </c>
      <c r="G3286" s="60">
        <v>80</v>
      </c>
      <c r="H3286" s="60" t="s">
        <v>4453</v>
      </c>
      <c r="I3286" s="60"/>
      <c r="J3286" s="60"/>
    </row>
    <row r="3287" spans="1:10" ht="19.5" customHeight="1" thickBot="1">
      <c r="A3287" s="1" t="s">
        <v>3933</v>
      </c>
      <c r="B3287" s="75">
        <v>43033</v>
      </c>
      <c r="C3287" s="66">
        <v>0.44166666666666665</v>
      </c>
      <c r="D3287" s="1" t="s">
        <v>2872</v>
      </c>
      <c r="E3287" s="3" t="str">
        <f t="array" ref="E3287">INDEX(list!$C$2:$C$4995,MATCH(D3287,list!$A$2:$A$4995,0))</f>
        <v>ET - Main</v>
      </c>
      <c r="F3287" s="1" t="s">
        <v>4403</v>
      </c>
      <c r="G3287" s="1">
        <v>20</v>
      </c>
      <c r="H3287" s="1" t="s">
        <v>4453</v>
      </c>
      <c r="I3287" s="1"/>
      <c r="J3287" s="1"/>
    </row>
    <row r="3288" spans="1:10" ht="19.5" customHeight="1" thickBot="1">
      <c r="A3288" s="1" t="s">
        <v>3933</v>
      </c>
      <c r="B3288" s="75">
        <v>43033</v>
      </c>
      <c r="C3288" s="66">
        <v>0.48749999999999999</v>
      </c>
      <c r="D3288" s="1" t="s">
        <v>3535</v>
      </c>
      <c r="E3288" s="3" t="str">
        <f t="array" ref="E3288">INDEX(list!$C$2:$C$4995,MATCH(D3288,list!$A$2:$A$4995,0))</f>
        <v>?</v>
      </c>
      <c r="F3288" s="1" t="s">
        <v>4403</v>
      </c>
      <c r="G3288" s="1">
        <v>32</v>
      </c>
      <c r="H3288" s="1" t="s">
        <v>4453</v>
      </c>
      <c r="I3288" s="1"/>
      <c r="J3288" s="1"/>
    </row>
    <row r="3289" spans="1:10" ht="19.5" customHeight="1" thickBot="1">
      <c r="A3289" s="1" t="s">
        <v>3933</v>
      </c>
      <c r="B3289" s="75">
        <v>43033</v>
      </c>
      <c r="C3289" s="66">
        <v>0.51250000000000007</v>
      </c>
      <c r="D3289" s="1" t="s">
        <v>2872</v>
      </c>
      <c r="E3289" s="3" t="str">
        <f t="array" ref="E3289">INDEX(list!$C$2:$C$4995,MATCH(D3289,list!$A$2:$A$4995,0))</f>
        <v>ET - Main</v>
      </c>
      <c r="F3289" s="1" t="s">
        <v>4403</v>
      </c>
      <c r="G3289" s="1">
        <v>3</v>
      </c>
      <c r="H3289" s="1" t="s">
        <v>4453</v>
      </c>
      <c r="I3289" s="1"/>
      <c r="J3289" s="1"/>
    </row>
    <row r="3290" spans="1:10" ht="19.5" customHeight="1" thickBot="1">
      <c r="A3290" s="1" t="s">
        <v>3933</v>
      </c>
      <c r="B3290" s="75">
        <v>43033</v>
      </c>
      <c r="C3290" s="66">
        <v>0.53333333333333333</v>
      </c>
      <c r="D3290" s="1" t="s">
        <v>345</v>
      </c>
      <c r="E3290" s="3" t="str">
        <f t="array" ref="E3290">INDEX(list!$C$2:$C$4995,MATCH(D3290,list!$A$2:$A$4995,0))</f>
        <v>?</v>
      </c>
      <c r="F3290" s="1" t="s">
        <v>4403</v>
      </c>
      <c r="G3290" s="1">
        <v>4</v>
      </c>
      <c r="H3290" s="1" t="s">
        <v>4458</v>
      </c>
      <c r="I3290" s="1"/>
      <c r="J3290" s="1"/>
    </row>
    <row r="3291" spans="1:10" ht="19.5" customHeight="1" thickBot="1">
      <c r="A3291" s="60" t="s">
        <v>3933</v>
      </c>
      <c r="B3291" s="80">
        <v>43033</v>
      </c>
      <c r="C3291" s="68">
        <v>0.53888888888888886</v>
      </c>
      <c r="D3291" s="60" t="s">
        <v>3013</v>
      </c>
      <c r="E3291" s="3" t="str">
        <f t="array" ref="E3291">INDEX(list!$C$2:$C$4995,MATCH(D3291,list!$A$2:$A$4995,0))</f>
        <v>LC - Laura Catalino</v>
      </c>
      <c r="F3291" s="60" t="s">
        <v>4403</v>
      </c>
      <c r="G3291" s="60">
        <v>12</v>
      </c>
      <c r="H3291" s="60" t="s">
        <v>4458</v>
      </c>
      <c r="I3291" s="60"/>
      <c r="J3291" s="60"/>
    </row>
    <row r="3292" spans="1:10" ht="19.5" customHeight="1" thickBot="1">
      <c r="A3292" s="60" t="s">
        <v>3933</v>
      </c>
      <c r="B3292" s="80">
        <v>43033</v>
      </c>
      <c r="C3292" s="68">
        <v>0.60972222222222217</v>
      </c>
      <c r="D3292" s="60" t="s">
        <v>3013</v>
      </c>
      <c r="E3292" s="3" t="str">
        <f t="array" ref="E3292">INDEX(list!$C$2:$C$4995,MATCH(D3292,list!$A$2:$A$4995,0))</f>
        <v>LC - Laura Catalino</v>
      </c>
      <c r="F3292" s="60" t="s">
        <v>4403</v>
      </c>
      <c r="G3292" s="60">
        <v>3</v>
      </c>
      <c r="H3292" s="60" t="s">
        <v>4453</v>
      </c>
      <c r="I3292" s="60"/>
      <c r="J3292" s="60"/>
    </row>
    <row r="3293" spans="1:10" ht="19.5" customHeight="1" thickBot="1">
      <c r="A3293" s="60" t="s">
        <v>3933</v>
      </c>
      <c r="B3293" s="80">
        <v>43033</v>
      </c>
      <c r="C3293" s="68">
        <v>0.66597222222222219</v>
      </c>
      <c r="D3293" s="60" t="s">
        <v>3013</v>
      </c>
      <c r="E3293" s="3" t="str">
        <f t="array" ref="E3293">INDEX(list!$C$2:$C$4995,MATCH(D3293,list!$A$2:$A$4995,0))</f>
        <v>LC - Laura Catalino</v>
      </c>
      <c r="F3293" s="60" t="s">
        <v>4403</v>
      </c>
      <c r="G3293" s="60">
        <v>6</v>
      </c>
      <c r="H3293" s="60" t="s">
        <v>4458</v>
      </c>
      <c r="I3293" s="60"/>
      <c r="J3293" s="60"/>
    </row>
    <row r="3294" spans="1:10" ht="19.5" customHeight="1" thickBot="1">
      <c r="A3294" s="1" t="s">
        <v>3934</v>
      </c>
      <c r="B3294" s="75">
        <v>43034</v>
      </c>
      <c r="C3294" s="66">
        <v>0.32430555555555557</v>
      </c>
      <c r="D3294" s="1" t="s">
        <v>3395</v>
      </c>
      <c r="E3294" s="3" t="str">
        <f t="array" ref="E3294">INDEX(list!$C$2:$C$4995,MATCH(D3294,list!$A$2:$A$4995,0))</f>
        <v>ET - Frank</v>
      </c>
      <c r="F3294" s="1" t="s">
        <v>4412</v>
      </c>
      <c r="G3294" s="1">
        <v>7</v>
      </c>
      <c r="H3294" s="1" t="s">
        <v>4453</v>
      </c>
      <c r="I3294" s="1"/>
      <c r="J3294" s="1"/>
    </row>
    <row r="3295" spans="1:10" ht="19.5" customHeight="1" thickBot="1">
      <c r="A3295" s="1" t="s">
        <v>3934</v>
      </c>
      <c r="B3295" s="75">
        <v>43034</v>
      </c>
      <c r="C3295" s="66">
        <v>0.40486111111111112</v>
      </c>
      <c r="D3295" s="1" t="s">
        <v>3095</v>
      </c>
      <c r="E3295" s="3" t="str">
        <f t="array" ref="E3295">INDEX(list!$C$2:$C$4995,MATCH(D3295,list!$A$2:$A$4995,0))</f>
        <v>image options screen printing</v>
      </c>
      <c r="F3295" s="1" t="s">
        <v>4404</v>
      </c>
      <c r="G3295" s="1">
        <v>3</v>
      </c>
      <c r="H3295" s="1" t="s">
        <v>4458</v>
      </c>
      <c r="I3295" s="1"/>
      <c r="J3295" s="1"/>
    </row>
    <row r="3296" spans="1:10" ht="19.5" customHeight="1" thickBot="1">
      <c r="A3296" s="1" t="s">
        <v>3934</v>
      </c>
      <c r="B3296" s="75">
        <v>43034</v>
      </c>
      <c r="C3296" s="66">
        <v>0.4284722222222222</v>
      </c>
      <c r="D3296" s="1" t="s">
        <v>3557</v>
      </c>
      <c r="E3296" s="3" t="str">
        <f t="array" ref="E3296">INDEX(list!$C$2:$C$4995,MATCH(D3296,list!$A$2:$A$4995,0))</f>
        <v>HelpGuide, Inc.</v>
      </c>
      <c r="F3296" s="1" t="s">
        <v>4207</v>
      </c>
      <c r="G3296" s="1">
        <v>1</v>
      </c>
      <c r="H3296" s="1" t="s">
        <v>4458</v>
      </c>
      <c r="I3296" s="1"/>
      <c r="J3296" s="1"/>
    </row>
    <row r="3297" spans="1:10" ht="19.5" customHeight="1" thickBot="1">
      <c r="A3297" s="1" t="s">
        <v>3934</v>
      </c>
      <c r="B3297" s="75">
        <v>43034</v>
      </c>
      <c r="C3297" s="66">
        <v>0.4458333333333333</v>
      </c>
      <c r="D3297" s="1" t="s">
        <v>3557</v>
      </c>
      <c r="E3297" s="3" t="str">
        <f t="array" ref="E3297">INDEX(list!$C$2:$C$4995,MATCH(D3297,list!$A$2:$A$4995,0))</f>
        <v>HelpGuide, Inc.</v>
      </c>
      <c r="F3297" s="1" t="s">
        <v>4207</v>
      </c>
      <c r="G3297" s="1">
        <v>1</v>
      </c>
      <c r="H3297" s="1" t="s">
        <v>4458</v>
      </c>
      <c r="I3297" s="1"/>
      <c r="J3297" s="1"/>
    </row>
    <row r="3298" spans="1:10" ht="19.5" customHeight="1" thickBot="1">
      <c r="A3298" s="1" t="s">
        <v>3934</v>
      </c>
      <c r="B3298" s="75">
        <v>43034</v>
      </c>
      <c r="C3298" s="66">
        <v>0.45763888888888887</v>
      </c>
      <c r="D3298" s="1" t="s">
        <v>3272</v>
      </c>
      <c r="E3298" s="3" t="str">
        <f t="array" ref="E3298">INDEX(list!$C$2:$C$4995,MATCH(D3298,list!$A$2:$A$4995,0))</f>
        <v>Elaina Cell</v>
      </c>
      <c r="F3298" s="1" t="s">
        <v>4422</v>
      </c>
      <c r="G3298" s="1">
        <v>1</v>
      </c>
      <c r="H3298" s="1" t="s">
        <v>4453</v>
      </c>
      <c r="I3298" s="1"/>
      <c r="J3298" s="1"/>
    </row>
    <row r="3299" spans="1:10" ht="19.5" customHeight="1" thickBot="1">
      <c r="A3299" s="1" t="s">
        <v>3934</v>
      </c>
      <c r="B3299" s="75">
        <v>43034</v>
      </c>
      <c r="C3299" s="66">
        <v>0.46527777777777773</v>
      </c>
      <c r="D3299" s="1" t="s">
        <v>2651</v>
      </c>
      <c r="E3299" s="3" t="str">
        <f t="array" ref="E3299">INDEX(list!$C$2:$C$4995,MATCH(D3299,list!$A$2:$A$4995,0))</f>
        <v>GD - Diana Garreau Cell</v>
      </c>
      <c r="F3299" s="1" t="s">
        <v>4421</v>
      </c>
      <c r="G3299" s="1">
        <v>2</v>
      </c>
      <c r="H3299" s="1" t="s">
        <v>4453</v>
      </c>
      <c r="I3299" s="1"/>
      <c r="J3299" s="1"/>
    </row>
    <row r="3300" spans="1:10" ht="19.5" customHeight="1" thickBot="1">
      <c r="A3300" s="1" t="s">
        <v>3934</v>
      </c>
      <c r="B3300" s="75">
        <v>43034</v>
      </c>
      <c r="C3300" s="66">
        <v>0.47847222222222219</v>
      </c>
      <c r="D3300" s="1" t="s">
        <v>2872</v>
      </c>
      <c r="E3300" s="3" t="str">
        <f t="array" ref="E3300">INDEX(list!$C$2:$C$4995,MATCH(D3300,list!$A$2:$A$4995,0))</f>
        <v>ET - Main</v>
      </c>
      <c r="F3300" s="1" t="s">
        <v>4404</v>
      </c>
      <c r="G3300" s="1">
        <v>4</v>
      </c>
      <c r="H3300" s="1" t="s">
        <v>4458</v>
      </c>
      <c r="I3300" s="1"/>
      <c r="J3300" s="1"/>
    </row>
    <row r="3301" spans="1:10" ht="19.5" customHeight="1" thickBot="1">
      <c r="A3301" s="60" t="s">
        <v>3934</v>
      </c>
      <c r="B3301" s="80">
        <v>43034</v>
      </c>
      <c r="C3301" s="68">
        <v>0.55069444444444449</v>
      </c>
      <c r="D3301" s="60" t="s">
        <v>3013</v>
      </c>
      <c r="E3301" s="3" t="str">
        <f t="array" ref="E3301">INDEX(list!$C$2:$C$4995,MATCH(D3301,list!$A$2:$A$4995,0))</f>
        <v>LC - Laura Catalino</v>
      </c>
      <c r="F3301" s="60" t="s">
        <v>4403</v>
      </c>
      <c r="G3301" s="60">
        <v>11</v>
      </c>
      <c r="H3301" s="60" t="s">
        <v>4453</v>
      </c>
      <c r="I3301" s="60"/>
      <c r="J3301" s="60"/>
    </row>
    <row r="3302" spans="1:10" ht="19.5" customHeight="1" thickBot="1">
      <c r="A3302" s="1" t="s">
        <v>3934</v>
      </c>
      <c r="B3302" s="75">
        <v>43034</v>
      </c>
      <c r="C3302" s="66">
        <v>0.56041666666666667</v>
      </c>
      <c r="D3302" s="1" t="s">
        <v>3272</v>
      </c>
      <c r="E3302" s="3" t="str">
        <f t="array" ref="E3302">INDEX(list!$C$2:$C$4995,MATCH(D3302,list!$A$2:$A$4995,0))</f>
        <v>Elaina Cell</v>
      </c>
      <c r="F3302" s="1" t="s">
        <v>4403</v>
      </c>
      <c r="G3302" s="1">
        <v>1</v>
      </c>
      <c r="H3302" s="1" t="s">
        <v>4453</v>
      </c>
      <c r="I3302" s="1"/>
      <c r="J3302" s="1"/>
    </row>
    <row r="3303" spans="1:10" ht="19.5" customHeight="1" thickBot="1">
      <c r="A3303" s="1" t="s">
        <v>3934</v>
      </c>
      <c r="B3303" s="75">
        <v>43034</v>
      </c>
      <c r="C3303" s="66">
        <v>0.56874999999999998</v>
      </c>
      <c r="D3303" s="1" t="s">
        <v>3272</v>
      </c>
      <c r="E3303" s="3" t="str">
        <f t="array" ref="E3303">INDEX(list!$C$2:$C$4995,MATCH(D3303,list!$A$2:$A$4995,0))</f>
        <v>Elaina Cell</v>
      </c>
      <c r="F3303" s="1" t="s">
        <v>4403</v>
      </c>
      <c r="G3303" s="1">
        <v>1</v>
      </c>
      <c r="H3303" s="1" t="s">
        <v>4453</v>
      </c>
      <c r="I3303" s="1"/>
      <c r="J3303" s="1"/>
    </row>
    <row r="3304" spans="1:10" ht="19.5" customHeight="1" thickBot="1">
      <c r="A3304" s="1" t="s">
        <v>3934</v>
      </c>
      <c r="B3304" s="75">
        <v>43034</v>
      </c>
      <c r="C3304" s="66">
        <v>0.57500000000000007</v>
      </c>
      <c r="D3304" s="1" t="s">
        <v>3272</v>
      </c>
      <c r="E3304" s="3" t="str">
        <f t="array" ref="E3304">INDEX(list!$C$2:$C$4995,MATCH(D3304,list!$A$2:$A$4995,0))</f>
        <v>Elaina Cell</v>
      </c>
      <c r="F3304" s="1" t="s">
        <v>4422</v>
      </c>
      <c r="G3304" s="1">
        <v>1</v>
      </c>
      <c r="H3304" s="1" t="s">
        <v>4453</v>
      </c>
      <c r="I3304" s="1"/>
      <c r="J3304" s="1"/>
    </row>
    <row r="3305" spans="1:10" ht="19.5" customHeight="1" thickBot="1">
      <c r="A3305" s="1" t="s">
        <v>3934</v>
      </c>
      <c r="B3305" s="75">
        <v>43034</v>
      </c>
      <c r="C3305" s="66">
        <v>0.61944444444444446</v>
      </c>
      <c r="D3305" s="1" t="s">
        <v>46</v>
      </c>
      <c r="E3305" s="3" t="str">
        <f t="array" ref="E3305">INDEX(list!$C$2:$C$4995,MATCH(D3305,list!$A$2:$A$4995,0))</f>
        <v>SPAM</v>
      </c>
      <c r="F3305" s="1" t="s">
        <v>4403</v>
      </c>
      <c r="G3305" s="1">
        <v>1</v>
      </c>
      <c r="H3305" s="1" t="s">
        <v>4453</v>
      </c>
      <c r="I3305" s="1"/>
      <c r="J3305" s="1"/>
    </row>
    <row r="3306" spans="1:10" ht="19.5" customHeight="1" thickBot="1">
      <c r="A3306" s="1" t="s">
        <v>3934</v>
      </c>
      <c r="B3306" s="75">
        <v>43034</v>
      </c>
      <c r="C3306" s="66">
        <v>0.81666666666666676</v>
      </c>
      <c r="D3306" s="1" t="s">
        <v>3272</v>
      </c>
      <c r="E3306" s="3" t="str">
        <f t="array" ref="E3306">INDEX(list!$C$2:$C$4995,MATCH(D3306,list!$A$2:$A$4995,0))</f>
        <v>Elaina Cell</v>
      </c>
      <c r="F3306" s="1" t="s">
        <v>4422</v>
      </c>
      <c r="G3306" s="1">
        <v>2</v>
      </c>
      <c r="H3306" s="1" t="s">
        <v>4458</v>
      </c>
      <c r="I3306" s="1"/>
      <c r="J3306" s="1"/>
    </row>
    <row r="3307" spans="1:10" ht="19.5" customHeight="1" thickBot="1">
      <c r="A3307" s="1" t="s">
        <v>3934</v>
      </c>
      <c r="B3307" s="75">
        <v>43034</v>
      </c>
      <c r="C3307" s="66">
        <v>0.88124999999999998</v>
      </c>
      <c r="D3307" s="1" t="s">
        <v>3272</v>
      </c>
      <c r="E3307" s="3" t="str">
        <f t="array" ref="E3307">INDEX(list!$C$2:$C$4995,MATCH(D3307,list!$A$2:$A$4995,0))</f>
        <v>Elaina Cell</v>
      </c>
      <c r="F3307" s="1" t="s">
        <v>4403</v>
      </c>
      <c r="G3307" s="1">
        <v>1</v>
      </c>
      <c r="H3307" s="1" t="s">
        <v>4458</v>
      </c>
      <c r="I3307" s="1"/>
      <c r="J3307" s="1"/>
    </row>
    <row r="3308" spans="1:10" ht="19.5" customHeight="1" thickBot="1">
      <c r="A3308" s="1" t="s">
        <v>3934</v>
      </c>
      <c r="B3308" s="75">
        <v>43034</v>
      </c>
      <c r="C3308" s="66">
        <v>0.88194444444444453</v>
      </c>
      <c r="D3308" s="1" t="s">
        <v>3272</v>
      </c>
      <c r="E3308" s="3" t="str">
        <f t="array" ref="E3308">INDEX(list!$C$2:$C$4995,MATCH(D3308,list!$A$2:$A$4995,0))</f>
        <v>Elaina Cell</v>
      </c>
      <c r="F3308" s="1" t="s">
        <v>4403</v>
      </c>
      <c r="G3308" s="1">
        <v>5</v>
      </c>
      <c r="H3308" s="1" t="s">
        <v>4453</v>
      </c>
      <c r="I3308" s="1"/>
      <c r="J3308" s="1"/>
    </row>
    <row r="3309" spans="1:10" ht="19.5" customHeight="1" thickBot="1">
      <c r="A3309" s="1" t="s">
        <v>3934</v>
      </c>
      <c r="B3309" s="75">
        <v>43034</v>
      </c>
      <c r="C3309" s="66">
        <v>0.8847222222222223</v>
      </c>
      <c r="D3309" s="1" t="s">
        <v>1249</v>
      </c>
      <c r="E3309" s="3" t="str">
        <f t="array" ref="E3309">INDEX(list!$C$2:$C$4995,MATCH(D3309,list!$A$2:$A$4995,0))</f>
        <v>Mom &amp; Dad</v>
      </c>
      <c r="F3309" s="1" t="s">
        <v>4423</v>
      </c>
      <c r="G3309" s="1">
        <v>3</v>
      </c>
      <c r="H3309" s="1" t="s">
        <v>4453</v>
      </c>
      <c r="I3309" s="1"/>
      <c r="J3309" s="1"/>
    </row>
    <row r="3310" spans="1:10" ht="19.5" customHeight="1" thickBot="1">
      <c r="A3310" s="1" t="s">
        <v>3935</v>
      </c>
      <c r="B3310" s="75">
        <v>43035</v>
      </c>
      <c r="C3310" s="66">
        <v>0.39999999999999997</v>
      </c>
      <c r="D3310" s="1" t="s">
        <v>2058</v>
      </c>
      <c r="E3310" s="3" t="str">
        <f t="array" ref="E3310">INDEX(list!$C$2:$C$4995,MATCH(D3310,list!$A$2:$A$4995,0))</f>
        <v>CPL - Beth Home</v>
      </c>
      <c r="F3310" s="1" t="s">
        <v>4403</v>
      </c>
      <c r="G3310" s="1">
        <v>5</v>
      </c>
      <c r="H3310" s="1" t="s">
        <v>4458</v>
      </c>
      <c r="I3310" s="1"/>
      <c r="J3310" s="1"/>
    </row>
    <row r="3311" spans="1:10" ht="19.5" customHeight="1" thickBot="1">
      <c r="A3311" s="1" t="s">
        <v>3935</v>
      </c>
      <c r="B3311" s="75">
        <v>43035</v>
      </c>
      <c r="C3311" s="66">
        <v>0.40416666666666662</v>
      </c>
      <c r="D3311" s="1" t="s">
        <v>866</v>
      </c>
      <c r="E3311" s="3" t="str">
        <f t="array" ref="E3311">INDEX(list!$C$2:$C$4995,MATCH(D3311,list!$A$2:$A$4995,0))</f>
        <v>CPL - John CPL Cell</v>
      </c>
      <c r="F3311" s="1" t="s">
        <v>4479</v>
      </c>
      <c r="G3311" s="1">
        <v>2</v>
      </c>
      <c r="H3311" s="1" t="s">
        <v>4458</v>
      </c>
      <c r="I3311" s="1"/>
      <c r="J3311" s="1"/>
    </row>
    <row r="3312" spans="1:10" ht="19.5" customHeight="1" thickBot="1">
      <c r="A3312" s="1" t="s">
        <v>3935</v>
      </c>
      <c r="B3312" s="75">
        <v>43035</v>
      </c>
      <c r="C3312" s="66">
        <v>0.41875000000000001</v>
      </c>
      <c r="D3312" s="1" t="s">
        <v>3590</v>
      </c>
      <c r="E3312" s="3" t="str">
        <f t="array" ref="E3312">INDEX(list!$C$2:$C$4995,MATCH(D3312,list!$A$2:$A$4995,0))</f>
        <v>TLF</v>
      </c>
      <c r="F3312" s="1" t="s">
        <v>4403</v>
      </c>
      <c r="G3312" s="1">
        <v>10</v>
      </c>
      <c r="H3312" s="1" t="s">
        <v>4458</v>
      </c>
      <c r="I3312" s="1"/>
      <c r="J3312" s="1"/>
    </row>
    <row r="3313" spans="1:10" ht="19.5" customHeight="1" thickBot="1">
      <c r="A3313" s="1" t="s">
        <v>3935</v>
      </c>
      <c r="B3313" s="75">
        <v>43035</v>
      </c>
      <c r="C3313" s="66">
        <v>0.47500000000000003</v>
      </c>
      <c r="D3313" s="1" t="s">
        <v>3013</v>
      </c>
      <c r="E3313" s="3" t="str">
        <f t="array" ref="E3313">INDEX(list!$C$2:$C$4995,MATCH(D3313,list!$A$2:$A$4995,0))</f>
        <v>LC - Laura Catalino</v>
      </c>
      <c r="F3313" s="1" t="s">
        <v>4404</v>
      </c>
      <c r="G3313" s="1">
        <v>1</v>
      </c>
      <c r="H3313" s="1" t="s">
        <v>4458</v>
      </c>
      <c r="I3313" s="1"/>
      <c r="J3313" s="1"/>
    </row>
    <row r="3314" spans="1:10" ht="19.5" customHeight="1" thickBot="1">
      <c r="A3314" s="1" t="s">
        <v>3935</v>
      </c>
      <c r="B3314" s="75">
        <v>43035</v>
      </c>
      <c r="C3314" s="66">
        <v>0.47638888888888892</v>
      </c>
      <c r="D3314" s="1" t="s">
        <v>1939</v>
      </c>
      <c r="E3314" s="3" t="str">
        <f t="array" ref="E3314">INDEX(list!$C$2:$C$4995,MATCH(D3314,list!$A$2:$A$4995,0))</f>
        <v>Google support</v>
      </c>
      <c r="F3314" s="1" t="s">
        <v>4464</v>
      </c>
      <c r="G3314" s="1">
        <v>5</v>
      </c>
      <c r="H3314" s="1" t="s">
        <v>4458</v>
      </c>
      <c r="I3314" s="1"/>
      <c r="J3314" s="1"/>
    </row>
    <row r="3315" spans="1:10" ht="19.5" customHeight="1" thickBot="1">
      <c r="A3315" s="60" t="s">
        <v>3935</v>
      </c>
      <c r="B3315" s="80">
        <v>43035</v>
      </c>
      <c r="C3315" s="68">
        <v>0.49722222222222223</v>
      </c>
      <c r="D3315" s="60" t="s">
        <v>3013</v>
      </c>
      <c r="E3315" s="3" t="str">
        <f t="array" ref="E3315">INDEX(list!$C$2:$C$4995,MATCH(D3315,list!$A$2:$A$4995,0))</f>
        <v>LC - Laura Catalino</v>
      </c>
      <c r="F3315" s="60" t="s">
        <v>4403</v>
      </c>
      <c r="G3315" s="60">
        <v>5</v>
      </c>
      <c r="H3315" s="60" t="s">
        <v>4458</v>
      </c>
      <c r="I3315" s="60"/>
      <c r="J3315" s="60"/>
    </row>
    <row r="3316" spans="1:10" ht="19.5" customHeight="1" thickBot="1">
      <c r="A3316" s="60" t="s">
        <v>3935</v>
      </c>
      <c r="B3316" s="80">
        <v>43035</v>
      </c>
      <c r="C3316" s="68">
        <v>0.55277777777777781</v>
      </c>
      <c r="D3316" s="60" t="s">
        <v>866</v>
      </c>
      <c r="E3316" s="3" t="str">
        <f t="array" ref="E3316">INDEX(list!$C$2:$C$4995,MATCH(D3316,list!$A$2:$A$4995,0))</f>
        <v>CPL - John CPL Cell</v>
      </c>
      <c r="F3316" s="60" t="s">
        <v>4403</v>
      </c>
      <c r="G3316" s="60">
        <v>7</v>
      </c>
      <c r="H3316" s="60" t="s">
        <v>4458</v>
      </c>
      <c r="I3316" s="60"/>
      <c r="J3316" s="60"/>
    </row>
    <row r="3317" spans="1:10" ht="19.5" customHeight="1" thickBot="1">
      <c r="A3317" s="60" t="s">
        <v>3935</v>
      </c>
      <c r="B3317" s="80">
        <v>43035</v>
      </c>
      <c r="C3317" s="68">
        <v>0.55763888888888891</v>
      </c>
      <c r="D3317" s="60" t="s">
        <v>2058</v>
      </c>
      <c r="E3317" s="3" t="str">
        <f t="array" ref="E3317">INDEX(list!$C$2:$C$4995,MATCH(D3317,list!$A$2:$A$4995,0))</f>
        <v>CPL - Beth Home</v>
      </c>
      <c r="F3317" s="60" t="s">
        <v>4414</v>
      </c>
      <c r="G3317" s="60">
        <v>7</v>
      </c>
      <c r="H3317" s="60" t="s">
        <v>4458</v>
      </c>
      <c r="I3317" s="60"/>
      <c r="J3317" s="60"/>
    </row>
    <row r="3318" spans="1:10" ht="19.5" customHeight="1" thickBot="1">
      <c r="A3318" s="1" t="s">
        <v>3935</v>
      </c>
      <c r="B3318" s="75">
        <v>43035</v>
      </c>
      <c r="C3318" s="66">
        <v>0.56597222222222221</v>
      </c>
      <c r="D3318" s="1" t="s">
        <v>2018</v>
      </c>
      <c r="E3318" s="3" t="str">
        <f t="array" ref="E3318">INDEX(list!$C$2:$C$4995,MATCH(D3318,list!$A$2:$A$4995,0))</f>
        <v>FB - Anne Greenlee</v>
      </c>
      <c r="F3318" s="1" t="s">
        <v>4403</v>
      </c>
      <c r="G3318" s="1">
        <v>10</v>
      </c>
      <c r="H3318" s="1" t="s">
        <v>4458</v>
      </c>
      <c r="I3318" s="1"/>
      <c r="J3318" s="1"/>
    </row>
    <row r="3319" spans="1:10" ht="19.5" customHeight="1" thickBot="1">
      <c r="A3319" s="60" t="s">
        <v>3935</v>
      </c>
      <c r="B3319" s="80">
        <v>43035</v>
      </c>
      <c r="C3319" s="68">
        <v>0.57361111111111118</v>
      </c>
      <c r="D3319" s="60" t="s">
        <v>3013</v>
      </c>
      <c r="E3319" s="3" t="str">
        <f t="array" ref="E3319">INDEX(list!$C$2:$C$4995,MATCH(D3319,list!$A$2:$A$4995,0))</f>
        <v>LC - Laura Catalino</v>
      </c>
      <c r="F3319" s="60" t="s">
        <v>4403</v>
      </c>
      <c r="G3319" s="60">
        <v>4</v>
      </c>
      <c r="H3319" s="60" t="s">
        <v>4458</v>
      </c>
      <c r="I3319" s="60"/>
      <c r="J3319" s="60"/>
    </row>
    <row r="3320" spans="1:10" ht="19.5" customHeight="1" thickBot="1">
      <c r="A3320" s="60" t="s">
        <v>3935</v>
      </c>
      <c r="B3320" s="80">
        <v>43035</v>
      </c>
      <c r="C3320" s="68">
        <v>0.59513888888888888</v>
      </c>
      <c r="D3320" s="60" t="s">
        <v>2741</v>
      </c>
      <c r="E3320" s="3" t="str">
        <f t="array" ref="E3320">INDEX(list!$C$2:$C$4995,MATCH(D3320,list!$A$2:$A$4995,0))</f>
        <v>ET - Scot Rea</v>
      </c>
      <c r="F3320" s="60" t="s">
        <v>4403</v>
      </c>
      <c r="G3320" s="60">
        <v>12</v>
      </c>
      <c r="H3320" s="60" t="s">
        <v>4458</v>
      </c>
      <c r="I3320" s="60"/>
      <c r="J3320" s="60"/>
    </row>
    <row r="3321" spans="1:10" ht="19.5" customHeight="1" thickBot="1">
      <c r="A3321" s="1" t="s">
        <v>3935</v>
      </c>
      <c r="B3321" s="75">
        <v>43035</v>
      </c>
      <c r="C3321" s="66">
        <v>0.68611111111111101</v>
      </c>
      <c r="D3321" s="1" t="s">
        <v>2024</v>
      </c>
      <c r="E3321" s="3" t="str">
        <f t="array" ref="E3321">INDEX(list!$C$2:$C$4995,MATCH(D3321,list!$A$2:$A$4995,0))</f>
        <v>FB - Aaron Phillips</v>
      </c>
      <c r="F3321" s="1" t="s">
        <v>4678</v>
      </c>
      <c r="G3321" s="1">
        <v>2</v>
      </c>
      <c r="H3321" s="1" t="s">
        <v>4458</v>
      </c>
      <c r="I3321" s="1"/>
      <c r="J3321" s="1"/>
    </row>
    <row r="3322" spans="1:10" ht="19.5" customHeight="1" thickBot="1">
      <c r="A3322" s="1" t="s">
        <v>3935</v>
      </c>
      <c r="B3322" s="75">
        <v>43035</v>
      </c>
      <c r="C3322" s="66">
        <v>0.68680555555555556</v>
      </c>
      <c r="D3322" s="1" t="s">
        <v>2024</v>
      </c>
      <c r="E3322" s="3" t="str">
        <f t="array" ref="E3322">INDEX(list!$C$2:$C$4995,MATCH(D3322,list!$A$2:$A$4995,0))</f>
        <v>FB - Aaron Phillips</v>
      </c>
      <c r="F3322" s="1" t="s">
        <v>4403</v>
      </c>
      <c r="G3322" s="1">
        <v>5</v>
      </c>
      <c r="H3322" s="1" t="s">
        <v>4458</v>
      </c>
      <c r="I3322" s="1"/>
      <c r="J3322" s="1"/>
    </row>
    <row r="3323" spans="1:10" ht="19.5" customHeight="1" thickBot="1">
      <c r="A3323" s="1" t="s">
        <v>3935</v>
      </c>
      <c r="B3323" s="75">
        <v>43035</v>
      </c>
      <c r="C3323" s="66">
        <v>0.69027777777777777</v>
      </c>
      <c r="D3323" s="1" t="s">
        <v>1714</v>
      </c>
      <c r="E3323" s="3" t="str">
        <f t="array" ref="E3323">INDEX(list!$C$2:$C$4995,MATCH(D3323,list!$A$2:$A$4995,0))</f>
        <v>FB - Brian Tande</v>
      </c>
      <c r="F3323" s="1" t="s">
        <v>4718</v>
      </c>
      <c r="G3323" s="1">
        <v>1</v>
      </c>
      <c r="H3323" s="1" t="s">
        <v>4458</v>
      </c>
      <c r="I3323" s="1"/>
      <c r="J3323" s="1"/>
    </row>
    <row r="3324" spans="1:10" ht="19.5" customHeight="1" thickBot="1">
      <c r="A3324" s="1" t="s">
        <v>3935</v>
      </c>
      <c r="B3324" s="75">
        <v>43035</v>
      </c>
      <c r="C3324" s="66">
        <v>0.69374999999999998</v>
      </c>
      <c r="D3324" s="1" t="s">
        <v>1714</v>
      </c>
      <c r="E3324" s="3" t="str">
        <f t="array" ref="E3324">INDEX(list!$C$2:$C$4995,MATCH(D3324,list!$A$2:$A$4995,0))</f>
        <v>FB - Brian Tande</v>
      </c>
      <c r="F3324" s="1" t="s">
        <v>4403</v>
      </c>
      <c r="G3324" s="1">
        <v>6</v>
      </c>
      <c r="H3324" s="1" t="s">
        <v>4458</v>
      </c>
      <c r="I3324" s="1"/>
      <c r="J3324" s="1"/>
    </row>
    <row r="3325" spans="1:10" ht="19.5" customHeight="1" thickBot="1">
      <c r="A3325" s="1" t="s">
        <v>3935</v>
      </c>
      <c r="B3325" s="75">
        <v>43035</v>
      </c>
      <c r="C3325" s="66">
        <v>0.69791666666666663</v>
      </c>
      <c r="D3325" s="1" t="s">
        <v>2028</v>
      </c>
      <c r="E3325" s="3" t="str">
        <f t="array" ref="E3325">INDEX(list!$C$2:$C$4995,MATCH(D3325,list!$A$2:$A$4995,0))</f>
        <v>FB - Allison Steffey</v>
      </c>
      <c r="F3325" s="1" t="s">
        <v>4678</v>
      </c>
      <c r="G3325" s="1">
        <v>2</v>
      </c>
      <c r="H3325" s="1" t="s">
        <v>4458</v>
      </c>
      <c r="I3325" s="1"/>
      <c r="J3325" s="1"/>
    </row>
    <row r="3326" spans="1:10" ht="19.5" customHeight="1" thickBot="1">
      <c r="A3326" s="1" t="s">
        <v>3935</v>
      </c>
      <c r="B3326" s="75">
        <v>43035</v>
      </c>
      <c r="C3326" s="66">
        <v>0.70000000000000007</v>
      </c>
      <c r="D3326" s="1" t="s">
        <v>2020</v>
      </c>
      <c r="E3326" s="3" t="str">
        <f t="array" ref="E3326">INDEX(list!$C$2:$C$4995,MATCH(D3326,list!$A$2:$A$4995,0))</f>
        <v>FB - Kim Jones</v>
      </c>
      <c r="F3326" s="1" t="s">
        <v>4678</v>
      </c>
      <c r="G3326" s="1">
        <v>2</v>
      </c>
      <c r="H3326" s="1" t="s">
        <v>4458</v>
      </c>
      <c r="I3326" s="1"/>
      <c r="J3326" s="1"/>
    </row>
    <row r="3327" spans="1:10" ht="19.5" customHeight="1" thickBot="1">
      <c r="A3327" s="1" t="s">
        <v>3935</v>
      </c>
      <c r="B3327" s="75">
        <v>43035</v>
      </c>
      <c r="C3327" s="66">
        <v>0.70138888888888884</v>
      </c>
      <c r="D3327" s="1" t="s">
        <v>2026</v>
      </c>
      <c r="E3327" s="3" t="str">
        <f t="array" ref="E3327">INDEX(list!$C$2:$C$4995,MATCH(D3327,list!$A$2:$A$4995,0))</f>
        <v>FB - Maggie Rogers</v>
      </c>
      <c r="F3327" s="1" t="s">
        <v>4678</v>
      </c>
      <c r="G3327" s="1">
        <v>1</v>
      </c>
      <c r="H3327" s="1" t="s">
        <v>4458</v>
      </c>
      <c r="I3327" s="1"/>
      <c r="J3327" s="1"/>
    </row>
    <row r="3328" spans="1:10" ht="19.5" customHeight="1" thickBot="1">
      <c r="A3328" s="1" t="s">
        <v>3935</v>
      </c>
      <c r="B3328" s="75">
        <v>43035</v>
      </c>
      <c r="C3328" s="66">
        <v>0.70138888888888884</v>
      </c>
      <c r="D3328" s="1" t="s">
        <v>2026</v>
      </c>
      <c r="E3328" s="3" t="str">
        <f t="array" ref="E3328">INDEX(list!$C$2:$C$4995,MATCH(D3328,list!$A$2:$A$4995,0))</f>
        <v>FB - Maggie Rogers</v>
      </c>
      <c r="F3328" s="1" t="s">
        <v>4678</v>
      </c>
      <c r="G3328" s="1">
        <v>1</v>
      </c>
      <c r="H3328" s="1" t="s">
        <v>4458</v>
      </c>
      <c r="I3328" s="1"/>
      <c r="J3328" s="1"/>
    </row>
    <row r="3329" spans="1:10" ht="19.5" customHeight="1" thickBot="1">
      <c r="A3329" s="1" t="s">
        <v>3935</v>
      </c>
      <c r="B3329" s="75">
        <v>43035</v>
      </c>
      <c r="C3329" s="66">
        <v>0.70208333333333339</v>
      </c>
      <c r="D3329" s="1" t="s">
        <v>79</v>
      </c>
      <c r="E3329" s="3" t="str">
        <f t="array" ref="E3329">INDEX(list!$C$2:$C$4995,MATCH(D3329,list!$A$2:$A$4995,0))</f>
        <v>FB - Lauren Lee</v>
      </c>
      <c r="F3329" s="1" t="s">
        <v>4719</v>
      </c>
      <c r="G3329" s="1">
        <v>3</v>
      </c>
      <c r="H3329" s="1" t="s">
        <v>4458</v>
      </c>
      <c r="I3329" s="1"/>
      <c r="J3329" s="1"/>
    </row>
    <row r="3330" spans="1:10" ht="19.5" customHeight="1" thickBot="1">
      <c r="A3330" s="60" t="s">
        <v>3935</v>
      </c>
      <c r="B3330" s="80">
        <v>43035</v>
      </c>
      <c r="C3330" s="68">
        <v>0.73055555555555562</v>
      </c>
      <c r="D3330" s="60" t="s">
        <v>3013</v>
      </c>
      <c r="E3330" s="3" t="str">
        <f t="array" ref="E3330">INDEX(list!$C$2:$C$4995,MATCH(D3330,list!$A$2:$A$4995,0))</f>
        <v>LC - Laura Catalino</v>
      </c>
      <c r="F3330" s="60" t="s">
        <v>4403</v>
      </c>
      <c r="G3330" s="60">
        <v>3</v>
      </c>
      <c r="H3330" s="60" t="s">
        <v>4458</v>
      </c>
      <c r="I3330" s="60"/>
      <c r="J3330" s="60"/>
    </row>
    <row r="3331" spans="1:10" ht="19.5" customHeight="1" thickBot="1">
      <c r="A3331" s="60" t="s">
        <v>3935</v>
      </c>
      <c r="B3331" s="80">
        <v>43035</v>
      </c>
      <c r="C3331" s="68">
        <v>0.73611111111111116</v>
      </c>
      <c r="D3331" s="60" t="s">
        <v>3385</v>
      </c>
      <c r="E3331" s="3" t="str">
        <f t="array" ref="E3331">INDEX(list!$C$2:$C$4995,MATCH(D3331,list!$A$2:$A$4995,0))</f>
        <v>ET - Scott</v>
      </c>
      <c r="F3331" s="60" t="s">
        <v>4403</v>
      </c>
      <c r="G3331" s="60">
        <v>7</v>
      </c>
      <c r="H3331" s="60" t="s">
        <v>4458</v>
      </c>
      <c r="I3331" s="60"/>
      <c r="J3331" s="60"/>
    </row>
    <row r="3332" spans="1:10" ht="19.5" customHeight="1" thickBot="1">
      <c r="A3332" s="1" t="s">
        <v>3937</v>
      </c>
      <c r="B3332" s="75">
        <v>43036</v>
      </c>
      <c r="C3332" s="66">
        <v>0.26111111111111113</v>
      </c>
      <c r="D3332" s="1" t="s">
        <v>3557</v>
      </c>
      <c r="E3332" s="3" t="str">
        <f t="array" ref="E3332">INDEX(list!$C$2:$C$4995,MATCH(D3332,list!$A$2:$A$4995,0))</f>
        <v>HelpGuide, Inc.</v>
      </c>
      <c r="F3332" s="1" t="s">
        <v>4207</v>
      </c>
      <c r="G3332" s="1">
        <v>4</v>
      </c>
      <c r="H3332" s="1" t="s">
        <v>4453</v>
      </c>
      <c r="I3332" s="1"/>
      <c r="J3332" s="1"/>
    </row>
    <row r="3333" spans="1:10" ht="19.5" customHeight="1" thickBot="1">
      <c r="A3333" s="1" t="s">
        <v>3937</v>
      </c>
      <c r="B3333" s="75">
        <v>43036</v>
      </c>
      <c r="C3333" s="66">
        <v>0.26527777777777778</v>
      </c>
      <c r="D3333" s="1" t="s">
        <v>2020</v>
      </c>
      <c r="E3333" s="3" t="str">
        <f t="array" ref="E3333">INDEX(list!$C$2:$C$4995,MATCH(D3333,list!$A$2:$A$4995,0))</f>
        <v>FB - Kim Jones</v>
      </c>
      <c r="F3333" s="1" t="s">
        <v>4678</v>
      </c>
      <c r="G3333" s="1">
        <v>2</v>
      </c>
      <c r="H3333" s="1" t="s">
        <v>4458</v>
      </c>
      <c r="I3333" s="1"/>
      <c r="J3333" s="1"/>
    </row>
    <row r="3334" spans="1:10" ht="19.5" customHeight="1" thickBot="1">
      <c r="A3334" s="1" t="s">
        <v>3937</v>
      </c>
      <c r="B3334" s="75">
        <v>43036</v>
      </c>
      <c r="C3334" s="66">
        <v>0.28402777777777777</v>
      </c>
      <c r="D3334" s="1" t="s">
        <v>2020</v>
      </c>
      <c r="E3334" s="3" t="str">
        <f t="array" ref="E3334">INDEX(list!$C$2:$C$4995,MATCH(D3334,list!$A$2:$A$4995,0))</f>
        <v>FB - Kim Jones</v>
      </c>
      <c r="F3334" s="1" t="s">
        <v>4403</v>
      </c>
      <c r="G3334" s="1">
        <v>2</v>
      </c>
      <c r="H3334" s="1" t="s">
        <v>4453</v>
      </c>
      <c r="I3334" s="1"/>
      <c r="J3334" s="1"/>
    </row>
    <row r="3335" spans="1:10" ht="19.5" customHeight="1" thickBot="1">
      <c r="A3335" s="60" t="s">
        <v>3937</v>
      </c>
      <c r="B3335" s="80">
        <v>43036</v>
      </c>
      <c r="C3335" s="68">
        <v>0.52152777777777781</v>
      </c>
      <c r="D3335" s="60" t="s">
        <v>2504</v>
      </c>
      <c r="E3335" s="3" t="str">
        <f t="array" ref="E3335">INDEX(list!$C$2:$C$4995,MATCH(D3335,list!$A$2:$A$4995,0))</f>
        <v>LC - Laura Catalino</v>
      </c>
      <c r="F3335" s="60" t="s">
        <v>4403</v>
      </c>
      <c r="G3335" s="60">
        <v>38</v>
      </c>
      <c r="H3335" s="60" t="s">
        <v>4458</v>
      </c>
      <c r="I3335" s="60"/>
      <c r="J3335" s="60"/>
    </row>
    <row r="3336" spans="1:10" ht="19.5" customHeight="1" thickBot="1">
      <c r="A3336" s="1" t="s">
        <v>3937</v>
      </c>
      <c r="B3336" s="75">
        <v>43036</v>
      </c>
      <c r="C3336" s="66">
        <v>0.54791666666666672</v>
      </c>
      <c r="D3336" s="1" t="s">
        <v>860</v>
      </c>
      <c r="E3336" s="3" t="str">
        <f t="array" ref="E3336">INDEX(list!$C$2:$C$4995,MATCH(D3336,list!$A$2:$A$4995,0))</f>
        <v>ET - Alex Lopez</v>
      </c>
      <c r="F3336" s="1" t="s">
        <v>4479</v>
      </c>
      <c r="G3336" s="1">
        <v>4</v>
      </c>
      <c r="H3336" s="1" t="s">
        <v>4458</v>
      </c>
      <c r="I3336" s="1"/>
      <c r="J3336" s="1"/>
    </row>
    <row r="3337" spans="1:10" ht="19.5" customHeight="1" thickBot="1">
      <c r="A3337" s="60" t="s">
        <v>3937</v>
      </c>
      <c r="B3337" s="80">
        <v>43036</v>
      </c>
      <c r="C3337" s="68">
        <v>0.66111111111111109</v>
      </c>
      <c r="D3337" s="60" t="s">
        <v>2419</v>
      </c>
      <c r="E3337" s="3" t="str">
        <f t="array" ref="E3337">INDEX(list!$C$2:$C$4995,MATCH(D3337,list!$A$2:$A$4995,0))</f>
        <v>PS - Geoff Parks</v>
      </c>
      <c r="F3337" s="60" t="s">
        <v>4403</v>
      </c>
      <c r="G3337" s="60">
        <v>11</v>
      </c>
      <c r="H3337" s="60" t="s">
        <v>4458</v>
      </c>
      <c r="I3337" s="60"/>
      <c r="J3337" s="60"/>
    </row>
    <row r="3338" spans="1:10" ht="19.5" customHeight="1" thickBot="1">
      <c r="A3338" s="1" t="s">
        <v>3937</v>
      </c>
      <c r="B3338" s="75">
        <v>43036</v>
      </c>
      <c r="C3338" s="66">
        <v>0.67013888888888884</v>
      </c>
      <c r="D3338" s="1" t="s">
        <v>2117</v>
      </c>
      <c r="E3338" s="3" t="str">
        <f t="array" ref="E3338">INDEX(list!$C$2:$C$4995,MATCH(D3338,list!$A$2:$A$4995,0))</f>
        <v>FB - Mitch Jacobs</v>
      </c>
      <c r="F3338" s="1" t="s">
        <v>4403</v>
      </c>
      <c r="G3338" s="1">
        <v>9</v>
      </c>
      <c r="H3338" s="1" t="s">
        <v>4458</v>
      </c>
      <c r="I3338" s="1"/>
      <c r="J3338" s="1"/>
    </row>
    <row r="3339" spans="1:10" ht="19.5" customHeight="1" thickBot="1">
      <c r="A3339" s="1" t="s">
        <v>3937</v>
      </c>
      <c r="B3339" s="75">
        <v>43036</v>
      </c>
      <c r="C3339" s="66">
        <v>0.68263888888888891</v>
      </c>
      <c r="D3339" s="1" t="s">
        <v>2452</v>
      </c>
      <c r="E3339" s="3" t="str">
        <f t="array" ref="E3339">INDEX(list!$C$2:$C$4995,MATCH(D3339,list!$A$2:$A$4995,0))</f>
        <v>FB - Scott Geye</v>
      </c>
      <c r="F3339" s="1" t="s">
        <v>4403</v>
      </c>
      <c r="G3339" s="1">
        <v>13</v>
      </c>
      <c r="H3339" s="1" t="s">
        <v>4453</v>
      </c>
      <c r="I3339" s="1"/>
      <c r="J3339" s="1"/>
    </row>
    <row r="3340" spans="1:10" ht="19.5" customHeight="1" thickBot="1">
      <c r="A3340" s="1" t="s">
        <v>3937</v>
      </c>
      <c r="B3340" s="75">
        <v>43036</v>
      </c>
      <c r="C3340" s="66">
        <v>0.81944444444444453</v>
      </c>
      <c r="D3340" s="1" t="s">
        <v>3557</v>
      </c>
      <c r="E3340" s="3" t="str">
        <f t="array" ref="E3340">INDEX(list!$C$2:$C$4995,MATCH(D3340,list!$A$2:$A$4995,0))</f>
        <v>HelpGuide, Inc.</v>
      </c>
      <c r="F3340" s="1" t="s">
        <v>4207</v>
      </c>
      <c r="G3340" s="1">
        <v>1</v>
      </c>
      <c r="H3340" s="1" t="s">
        <v>4458</v>
      </c>
      <c r="I3340" s="1"/>
      <c r="J3340" s="1"/>
    </row>
    <row r="3341" spans="1:10" ht="19.5" customHeight="1" thickBot="1">
      <c r="A3341" s="1" t="s">
        <v>3938</v>
      </c>
      <c r="B3341" s="75">
        <v>43037</v>
      </c>
      <c r="C3341" s="66">
        <v>0.4291666666666667</v>
      </c>
      <c r="D3341" s="1" t="s">
        <v>860</v>
      </c>
      <c r="E3341" s="3" t="str">
        <f t="array" ref="E3341">INDEX(list!$C$2:$C$4995,MATCH(D3341,list!$A$2:$A$4995,0))</f>
        <v>ET - Alex Lopez</v>
      </c>
      <c r="F3341" s="1" t="s">
        <v>4403</v>
      </c>
      <c r="G3341" s="1">
        <v>4</v>
      </c>
      <c r="H3341" s="1" t="s">
        <v>4458</v>
      </c>
      <c r="I3341" s="1"/>
      <c r="J3341" s="1"/>
    </row>
    <row r="3342" spans="1:10" ht="19.5" customHeight="1" thickBot="1">
      <c r="A3342" s="1" t="s">
        <v>3938</v>
      </c>
      <c r="B3342" s="75">
        <v>43037</v>
      </c>
      <c r="C3342" s="66">
        <v>0.48541666666666666</v>
      </c>
      <c r="D3342" s="1" t="s">
        <v>2117</v>
      </c>
      <c r="E3342" s="3" t="str">
        <f t="array" ref="E3342">INDEX(list!$C$2:$C$4995,MATCH(D3342,list!$A$2:$A$4995,0))</f>
        <v>FB - Mitch Jacobs</v>
      </c>
      <c r="F3342" s="1" t="s">
        <v>4403</v>
      </c>
      <c r="G3342" s="1">
        <v>1</v>
      </c>
      <c r="H3342" s="1" t="s">
        <v>4458</v>
      </c>
      <c r="I3342" s="1"/>
      <c r="J3342" s="1"/>
    </row>
    <row r="3343" spans="1:10" ht="19.5" customHeight="1" thickBot="1">
      <c r="A3343" s="1" t="s">
        <v>3938</v>
      </c>
      <c r="B3343" s="75">
        <v>43037</v>
      </c>
      <c r="C3343" s="66">
        <v>0.48541666666666666</v>
      </c>
      <c r="D3343" s="1" t="s">
        <v>2117</v>
      </c>
      <c r="E3343" s="3" t="str">
        <f t="array" ref="E3343">INDEX(list!$C$2:$C$4995,MATCH(D3343,list!$A$2:$A$4995,0))</f>
        <v>FB - Mitch Jacobs</v>
      </c>
      <c r="F3343" s="1" t="s">
        <v>4403</v>
      </c>
      <c r="G3343" s="1">
        <v>6</v>
      </c>
      <c r="H3343" s="1" t="s">
        <v>4458</v>
      </c>
      <c r="I3343" s="1"/>
      <c r="J3343" s="1"/>
    </row>
    <row r="3344" spans="1:10" ht="19.5" customHeight="1" thickBot="1">
      <c r="A3344" s="60" t="s">
        <v>3938</v>
      </c>
      <c r="B3344" s="80">
        <v>43037</v>
      </c>
      <c r="C3344" s="68">
        <v>0.57916666666666672</v>
      </c>
      <c r="D3344" s="60" t="s">
        <v>1236</v>
      </c>
      <c r="E3344" s="3" t="str">
        <f t="array" ref="E3344">INDEX(list!$C$2:$C$4995,MATCH(D3344,list!$A$2:$A$4995,0))</f>
        <v>TGI - Mark Machado Cell</v>
      </c>
      <c r="F3344" s="60" t="s">
        <v>4403</v>
      </c>
      <c r="G3344" s="60">
        <v>19</v>
      </c>
      <c r="H3344" s="60" t="s">
        <v>4453</v>
      </c>
      <c r="I3344" s="60"/>
      <c r="J3344" s="60"/>
    </row>
    <row r="3345" spans="1:10" ht="19.5" customHeight="1" thickBot="1">
      <c r="A3345" s="1" t="s">
        <v>3928</v>
      </c>
      <c r="B3345" s="75">
        <v>43038</v>
      </c>
      <c r="C3345" s="66">
        <v>0.3444444444444445</v>
      </c>
      <c r="D3345" s="1" t="s">
        <v>2117</v>
      </c>
      <c r="E3345" s="3" t="str">
        <f t="array" ref="E3345">INDEX(list!$C$2:$C$4995,MATCH(D3345,list!$A$2:$A$4995,0))</f>
        <v>FB - Mitch Jacobs</v>
      </c>
      <c r="F3345" s="1" t="s">
        <v>4403</v>
      </c>
      <c r="G3345" s="1">
        <v>3</v>
      </c>
      <c r="H3345" s="1" t="s">
        <v>4458</v>
      </c>
      <c r="I3345" s="1"/>
      <c r="J3345" s="1"/>
    </row>
    <row r="3346" spans="1:10" ht="19.5" customHeight="1" thickBot="1">
      <c r="A3346" s="1" t="s">
        <v>3928</v>
      </c>
      <c r="B3346" s="75">
        <v>43038</v>
      </c>
      <c r="C3346" s="66">
        <v>0.3527777777777778</v>
      </c>
      <c r="D3346" s="1" t="s">
        <v>2117</v>
      </c>
      <c r="E3346" s="3" t="str">
        <f t="array" ref="E3346">INDEX(list!$C$2:$C$4995,MATCH(D3346,list!$A$2:$A$4995,0))</f>
        <v>FB - Mitch Jacobs</v>
      </c>
      <c r="F3346" s="1" t="s">
        <v>4403</v>
      </c>
      <c r="G3346" s="1">
        <v>4</v>
      </c>
      <c r="H3346" s="1" t="s">
        <v>4453</v>
      </c>
      <c r="I3346" s="1"/>
      <c r="J3346" s="1"/>
    </row>
    <row r="3347" spans="1:10" ht="19.5" customHeight="1" thickBot="1">
      <c r="A3347" s="1" t="s">
        <v>3928</v>
      </c>
      <c r="B3347" s="75">
        <v>43038</v>
      </c>
      <c r="C3347" s="66">
        <v>0.35694444444444445</v>
      </c>
      <c r="D3347" s="1" t="s">
        <v>2266</v>
      </c>
      <c r="E3347" s="3" t="str">
        <f t="array" ref="E3347">INDEX(list!$C$2:$C$4995,MATCH(D3347,list!$A$2:$A$4995,0))</f>
        <v>Paul DeBaets</v>
      </c>
      <c r="F3347" s="1" t="s">
        <v>4403</v>
      </c>
      <c r="G3347" s="1">
        <v>7</v>
      </c>
      <c r="H3347" s="1" t="s">
        <v>4453</v>
      </c>
      <c r="I3347" s="1"/>
      <c r="J3347" s="1"/>
    </row>
    <row r="3348" spans="1:10" ht="19.5" customHeight="1" thickBot="1">
      <c r="A3348" s="1" t="s">
        <v>3928</v>
      </c>
      <c r="B3348" s="75">
        <v>43038</v>
      </c>
      <c r="C3348" s="66">
        <v>0.39930555555555558</v>
      </c>
      <c r="D3348" s="1" t="s">
        <v>2022</v>
      </c>
      <c r="E3348" s="3" t="str">
        <f t="array" ref="E3348">INDEX(list!$C$2:$C$4995,MATCH(D3348,list!$A$2:$A$4995,0))</f>
        <v>FB - Amber Kee</v>
      </c>
      <c r="F3348" s="1" t="s">
        <v>4678</v>
      </c>
      <c r="G3348" s="1">
        <v>2</v>
      </c>
      <c r="H3348" s="1" t="s">
        <v>4453</v>
      </c>
      <c r="I3348" s="1"/>
      <c r="J3348" s="1"/>
    </row>
    <row r="3349" spans="1:10" ht="19.5" customHeight="1" thickBot="1">
      <c r="A3349" s="1" t="s">
        <v>3928</v>
      </c>
      <c r="B3349" s="75">
        <v>43038</v>
      </c>
      <c r="C3349" s="66">
        <v>0.40069444444444446</v>
      </c>
      <c r="D3349" s="1" t="s">
        <v>79</v>
      </c>
      <c r="E3349" s="3" t="str">
        <f t="array" ref="E3349">INDEX(list!$C$2:$C$4995,MATCH(D3349,list!$A$2:$A$4995,0))</f>
        <v>FB - Lauren Lee</v>
      </c>
      <c r="F3349" s="1" t="s">
        <v>4719</v>
      </c>
      <c r="G3349" s="1">
        <v>22</v>
      </c>
      <c r="H3349" s="1" t="s">
        <v>4453</v>
      </c>
      <c r="I3349" s="1"/>
      <c r="J3349" s="1"/>
    </row>
    <row r="3350" spans="1:10" ht="19.5" customHeight="1" thickBot="1">
      <c r="A3350" s="1" t="s">
        <v>3928</v>
      </c>
      <c r="B3350" s="75">
        <v>43038</v>
      </c>
      <c r="C3350" s="66">
        <v>0.40902777777777777</v>
      </c>
      <c r="D3350" s="1" t="s">
        <v>3557</v>
      </c>
      <c r="E3350" s="3" t="str">
        <f t="array" ref="E3350">INDEX(list!$C$2:$C$4995,MATCH(D3350,list!$A$2:$A$4995,0))</f>
        <v>HelpGuide, Inc.</v>
      </c>
      <c r="F3350" s="1" t="s">
        <v>4207</v>
      </c>
      <c r="G3350" s="1">
        <v>1</v>
      </c>
      <c r="H3350" s="1" t="s">
        <v>4453</v>
      </c>
      <c r="I3350" s="1"/>
      <c r="J3350" s="1"/>
    </row>
    <row r="3351" spans="1:10" ht="19.5" customHeight="1" thickBot="1">
      <c r="A3351" s="1" t="s">
        <v>3928</v>
      </c>
      <c r="B3351" s="75">
        <v>43038</v>
      </c>
      <c r="C3351" s="66">
        <v>0.41805555555555557</v>
      </c>
      <c r="D3351" s="1" t="s">
        <v>2872</v>
      </c>
      <c r="E3351" s="3" t="str">
        <f t="array" ref="E3351">INDEX(list!$C$2:$C$4995,MATCH(D3351,list!$A$2:$A$4995,0))</f>
        <v>ET - Main</v>
      </c>
      <c r="F3351" s="1" t="s">
        <v>4403</v>
      </c>
      <c r="G3351" s="1">
        <v>8</v>
      </c>
      <c r="H3351" s="1" t="s">
        <v>4453</v>
      </c>
      <c r="I3351" s="1"/>
      <c r="J3351" s="1"/>
    </row>
    <row r="3352" spans="1:10" ht="19.5" customHeight="1" thickBot="1">
      <c r="A3352" s="1" t="s">
        <v>3928</v>
      </c>
      <c r="B3352" s="75">
        <v>43038</v>
      </c>
      <c r="C3352" s="66">
        <v>0.43472222222222223</v>
      </c>
      <c r="D3352" s="1" t="s">
        <v>2872</v>
      </c>
      <c r="E3352" s="3" t="str">
        <f t="array" ref="E3352">INDEX(list!$C$2:$C$4995,MATCH(D3352,list!$A$2:$A$4995,0))</f>
        <v>ET - Main</v>
      </c>
      <c r="F3352" s="1" t="s">
        <v>4404</v>
      </c>
      <c r="G3352" s="1">
        <v>3</v>
      </c>
      <c r="H3352" s="1" t="s">
        <v>4458</v>
      </c>
      <c r="I3352" s="1"/>
      <c r="J3352" s="1"/>
    </row>
    <row r="3353" spans="1:10" ht="19.5" customHeight="1" thickBot="1">
      <c r="A3353" s="1" t="s">
        <v>3928</v>
      </c>
      <c r="B3353" s="75">
        <v>43038</v>
      </c>
      <c r="C3353" s="66">
        <v>0.44791666666666669</v>
      </c>
      <c r="D3353" s="1" t="s">
        <v>2872</v>
      </c>
      <c r="E3353" s="3" t="str">
        <f t="array" ref="E3353">INDEX(list!$C$2:$C$4995,MATCH(D3353,list!$A$2:$A$4995,0))</f>
        <v>ET - Main</v>
      </c>
      <c r="F3353" s="1" t="s">
        <v>4404</v>
      </c>
      <c r="G3353" s="1">
        <v>2</v>
      </c>
      <c r="H3353" s="1" t="s">
        <v>4458</v>
      </c>
      <c r="I3353" s="1"/>
      <c r="J3353" s="1"/>
    </row>
    <row r="3354" spans="1:10" ht="19.5" customHeight="1" thickBot="1">
      <c r="A3354" s="1" t="s">
        <v>3928</v>
      </c>
      <c r="B3354" s="75">
        <v>43038</v>
      </c>
      <c r="C3354" s="66">
        <v>0.45624999999999999</v>
      </c>
      <c r="D3354" s="1" t="s">
        <v>2058</v>
      </c>
      <c r="E3354" s="3" t="str">
        <f t="array" ref="E3354">INDEX(list!$C$2:$C$4995,MATCH(D3354,list!$A$2:$A$4995,0))</f>
        <v>CPL - Beth Home</v>
      </c>
      <c r="F3354" s="1" t="s">
        <v>4414</v>
      </c>
      <c r="G3354" s="1">
        <v>3</v>
      </c>
      <c r="H3354" s="1" t="s">
        <v>4458</v>
      </c>
      <c r="I3354" s="1"/>
      <c r="J3354" s="1"/>
    </row>
    <row r="3355" spans="1:10" ht="19.5" customHeight="1" thickBot="1">
      <c r="A3355" s="60" t="s">
        <v>3928</v>
      </c>
      <c r="B3355" s="80">
        <v>43038</v>
      </c>
      <c r="C3355" s="68">
        <v>0.45833333333333331</v>
      </c>
      <c r="D3355" s="60" t="s">
        <v>2923</v>
      </c>
      <c r="E3355" s="46" t="str">
        <f t="array" ref="E3355">INDEX(list!$C$2:$C$4995,MATCH(D3355,list!$A$2:$A$4995,0))</f>
        <v>HB - cell</v>
      </c>
      <c r="F3355" s="60" t="s">
        <v>4408</v>
      </c>
      <c r="G3355" s="60">
        <v>29</v>
      </c>
      <c r="H3355" s="60" t="s">
        <v>4458</v>
      </c>
      <c r="I3355" s="60"/>
      <c r="J3355" s="60"/>
    </row>
    <row r="3356" spans="1:10" ht="19.5" customHeight="1" thickBot="1">
      <c r="A3356" s="1" t="s">
        <v>3928</v>
      </c>
      <c r="B3356" s="75">
        <v>43038</v>
      </c>
      <c r="C3356" s="66">
        <v>0.48680555555555555</v>
      </c>
      <c r="D3356" s="1" t="s">
        <v>2266</v>
      </c>
      <c r="E3356" s="3" t="str">
        <f t="array" ref="E3356">INDEX(list!$C$2:$C$4995,MATCH(D3356,list!$A$2:$A$4995,0))</f>
        <v>Paul DeBaets</v>
      </c>
      <c r="F3356" s="1" t="s">
        <v>4403</v>
      </c>
      <c r="G3356" s="1">
        <v>11</v>
      </c>
      <c r="H3356" s="1" t="s">
        <v>4453</v>
      </c>
      <c r="I3356" s="1"/>
      <c r="J3356" s="1"/>
    </row>
    <row r="3357" spans="1:10" ht="19.5" customHeight="1" thickBot="1">
      <c r="A3357" s="1" t="s">
        <v>3928</v>
      </c>
      <c r="B3357" s="75">
        <v>43038</v>
      </c>
      <c r="C3357" s="66">
        <v>0.49652777777777773</v>
      </c>
      <c r="D3357" s="1" t="s">
        <v>2058</v>
      </c>
      <c r="E3357" s="3" t="str">
        <f t="array" ref="E3357">INDEX(list!$C$2:$C$4995,MATCH(D3357,list!$A$2:$A$4995,0))</f>
        <v>CPL - Beth Home</v>
      </c>
      <c r="F3357" s="1" t="s">
        <v>4414</v>
      </c>
      <c r="G3357" s="1">
        <v>2</v>
      </c>
      <c r="H3357" s="1" t="s">
        <v>4453</v>
      </c>
      <c r="I3357" s="1"/>
      <c r="J3357" s="1"/>
    </row>
    <row r="3358" spans="1:10" ht="19.5" customHeight="1" thickBot="1">
      <c r="A3358" s="1" t="s">
        <v>3928</v>
      </c>
      <c r="B3358" s="75">
        <v>43038</v>
      </c>
      <c r="C3358" s="66">
        <v>0.49861111111111112</v>
      </c>
      <c r="D3358" s="1" t="s">
        <v>2058</v>
      </c>
      <c r="E3358" s="3" t="str">
        <f t="array" ref="E3358">INDEX(list!$C$2:$C$4995,MATCH(D3358,list!$A$2:$A$4995,0))</f>
        <v>CPL - Beth Home</v>
      </c>
      <c r="F3358" s="1" t="s">
        <v>4403</v>
      </c>
      <c r="G3358" s="1">
        <v>1</v>
      </c>
      <c r="H3358" s="1" t="s">
        <v>4453</v>
      </c>
      <c r="I3358" s="1"/>
      <c r="J3358" s="1"/>
    </row>
    <row r="3359" spans="1:10" ht="19.5" customHeight="1" thickBot="1">
      <c r="A3359" s="1" t="s">
        <v>3928</v>
      </c>
      <c r="B3359" s="75">
        <v>43038</v>
      </c>
      <c r="C3359" s="66">
        <v>0.4993055555555555</v>
      </c>
      <c r="D3359" s="1" t="s">
        <v>866</v>
      </c>
      <c r="E3359" s="3" t="str">
        <f t="array" ref="E3359">INDEX(list!$C$2:$C$4995,MATCH(D3359,list!$A$2:$A$4995,0))</f>
        <v>CPL - John CPL Cell</v>
      </c>
      <c r="F3359" s="1" t="s">
        <v>4479</v>
      </c>
      <c r="G3359" s="1">
        <v>4</v>
      </c>
      <c r="H3359" s="1" t="s">
        <v>4453</v>
      </c>
      <c r="I3359" s="1"/>
      <c r="J3359" s="1"/>
    </row>
    <row r="3360" spans="1:10" ht="19.5" customHeight="1" thickBot="1">
      <c r="A3360" s="1" t="s">
        <v>3928</v>
      </c>
      <c r="B3360" s="75">
        <v>43038</v>
      </c>
      <c r="C3360" s="66">
        <v>0.52222222222222225</v>
      </c>
      <c r="D3360" s="1" t="s">
        <v>2791</v>
      </c>
      <c r="E3360" s="3" t="str">
        <f t="array" ref="E3360">INDEX(list!$C$2:$C$4995,MATCH(D3360,list!$A$2:$A$4995,0))</f>
        <v>Natalie Le cell</v>
      </c>
      <c r="F3360" s="1" t="s">
        <v>4403</v>
      </c>
      <c r="G3360" s="1">
        <v>3</v>
      </c>
      <c r="H3360" s="1" t="s">
        <v>4458</v>
      </c>
      <c r="I3360" s="1"/>
      <c r="J3360" s="1"/>
    </row>
    <row r="3361" spans="1:10" ht="19.5" customHeight="1" thickBot="1">
      <c r="A3361" s="1" t="s">
        <v>3928</v>
      </c>
      <c r="B3361" s="75">
        <v>43038</v>
      </c>
      <c r="C3361" s="66">
        <v>0.55763888888888891</v>
      </c>
      <c r="D3361" s="1" t="s">
        <v>3272</v>
      </c>
      <c r="E3361" s="3" t="str">
        <f t="array" ref="E3361">INDEX(list!$C$2:$C$4995,MATCH(D3361,list!$A$2:$A$4995,0))</f>
        <v>Elaina Cell</v>
      </c>
      <c r="F3361" s="1" t="s">
        <v>4403</v>
      </c>
      <c r="G3361" s="1">
        <v>1</v>
      </c>
      <c r="H3361" s="1" t="s">
        <v>4458</v>
      </c>
      <c r="I3361" s="1"/>
      <c r="J3361" s="1"/>
    </row>
    <row r="3362" spans="1:10" ht="19.5" customHeight="1" thickBot="1">
      <c r="A3362" s="1" t="s">
        <v>3928</v>
      </c>
      <c r="B3362" s="75">
        <v>43038</v>
      </c>
      <c r="C3362" s="66">
        <v>0.57986111111111105</v>
      </c>
      <c r="D3362" s="1" t="s">
        <v>7</v>
      </c>
      <c r="E3362" s="3" t="str">
        <f t="array" ref="E3362">INDEX(list!$C$2:$C$4995,MATCH(D3362,list!$A$2:$A$4995,0))</f>
        <v>?</v>
      </c>
      <c r="F3362" s="1" t="s">
        <v>4362</v>
      </c>
      <c r="G3362" s="1">
        <v>1</v>
      </c>
      <c r="H3362" s="1" t="s">
        <v>4458</v>
      </c>
      <c r="I3362" s="1"/>
      <c r="J3362" s="1"/>
    </row>
    <row r="3363" spans="1:10" ht="19.5" customHeight="1" thickBot="1">
      <c r="A3363" s="1" t="s">
        <v>3928</v>
      </c>
      <c r="B3363" s="75">
        <v>43038</v>
      </c>
      <c r="C3363" s="66">
        <v>0.61249999999999993</v>
      </c>
      <c r="D3363" s="1" t="s">
        <v>2058</v>
      </c>
      <c r="E3363" s="3" t="str">
        <f t="array" ref="E3363">INDEX(list!$C$2:$C$4995,MATCH(D3363,list!$A$2:$A$4995,0))</f>
        <v>CPL - Beth Home</v>
      </c>
      <c r="F3363" s="1" t="s">
        <v>4403</v>
      </c>
      <c r="G3363" s="1">
        <v>12</v>
      </c>
      <c r="H3363" s="1" t="s">
        <v>4458</v>
      </c>
      <c r="I3363" s="1"/>
      <c r="J3363" s="1"/>
    </row>
    <row r="3364" spans="1:10" ht="19.5" customHeight="1" thickBot="1">
      <c r="A3364" s="1" t="s">
        <v>3928</v>
      </c>
      <c r="B3364" s="75">
        <v>43038</v>
      </c>
      <c r="C3364" s="66">
        <v>0.625</v>
      </c>
      <c r="D3364" s="1" t="s">
        <v>1499</v>
      </c>
      <c r="E3364" s="3" t="str">
        <f t="array" ref="E3364">INDEX(list!$C$2:$C$4995,MATCH(D3364,list!$A$2:$A$4995,0))</f>
        <v>CPL - Account Edge</v>
      </c>
      <c r="F3364" s="1" t="s">
        <v>4464</v>
      </c>
      <c r="G3364" s="1">
        <v>8</v>
      </c>
      <c r="H3364" s="1" t="s">
        <v>4458</v>
      </c>
      <c r="I3364" s="1"/>
      <c r="J3364" s="1"/>
    </row>
    <row r="3365" spans="1:10" ht="19.5" customHeight="1" thickBot="1">
      <c r="A3365" s="1" t="s">
        <v>3928</v>
      </c>
      <c r="B3365" s="75">
        <v>43038</v>
      </c>
      <c r="C3365" s="66">
        <v>0.6430555555555556</v>
      </c>
      <c r="D3365" s="1" t="s">
        <v>1544</v>
      </c>
      <c r="E3365" s="3" t="str">
        <f t="array" ref="E3365">INDEX(list!$C$2:$C$4995,MATCH(D3365,list!$A$2:$A$4995,0))</f>
        <v>first national bank</v>
      </c>
      <c r="F3365" s="1" t="s">
        <v>4464</v>
      </c>
      <c r="G3365" s="1">
        <v>2</v>
      </c>
      <c r="H3365" s="1" t="s">
        <v>4458</v>
      </c>
      <c r="I3365" s="1"/>
      <c r="J3365" s="1"/>
    </row>
    <row r="3366" spans="1:10" ht="19.5" customHeight="1" thickBot="1">
      <c r="A3366" s="1" t="s">
        <v>3928</v>
      </c>
      <c r="B3366" s="75">
        <v>43038</v>
      </c>
      <c r="C3366" s="66">
        <v>0.66111111111111109</v>
      </c>
      <c r="D3366" s="1" t="s">
        <v>2058</v>
      </c>
      <c r="E3366" s="3" t="str">
        <f t="array" ref="E3366">INDEX(list!$C$2:$C$4995,MATCH(D3366,list!$A$2:$A$4995,0))</f>
        <v>CPL - Beth Home</v>
      </c>
      <c r="F3366" s="1" t="s">
        <v>4414</v>
      </c>
      <c r="G3366" s="1">
        <v>2</v>
      </c>
      <c r="H3366" s="1" t="s">
        <v>4458</v>
      </c>
      <c r="I3366" s="1"/>
      <c r="J3366" s="1"/>
    </row>
    <row r="3367" spans="1:10" ht="19.5" customHeight="1" thickBot="1">
      <c r="A3367" s="1" t="s">
        <v>3928</v>
      </c>
      <c r="B3367" s="75">
        <v>43038</v>
      </c>
      <c r="C3367" s="66">
        <v>0.66666666666666663</v>
      </c>
      <c r="D3367" s="1" t="s">
        <v>3004</v>
      </c>
      <c r="E3367" s="3" t="str">
        <f t="array" ref="E3367">INDEX(list!$C$2:$C$4995,MATCH(D3367,list!$A$2:$A$4995,0))</f>
        <v>NSCG - Geron Grey</v>
      </c>
      <c r="F3367" s="1" t="s">
        <v>4403</v>
      </c>
      <c r="G3367" s="1">
        <v>56</v>
      </c>
      <c r="H3367" s="1" t="s">
        <v>4458</v>
      </c>
      <c r="I3367" s="1"/>
      <c r="J3367" s="1"/>
    </row>
    <row r="3368" spans="1:10" ht="19.5" customHeight="1" thickBot="1">
      <c r="A3368" s="1" t="s">
        <v>3932</v>
      </c>
      <c r="B3368" s="75">
        <v>43039</v>
      </c>
      <c r="C3368" s="66">
        <v>0.33611111111111108</v>
      </c>
      <c r="D3368" s="1" t="s">
        <v>3557</v>
      </c>
      <c r="E3368" s="3" t="str">
        <f t="array" ref="E3368">INDEX(list!$C$2:$C$4995,MATCH(D3368,list!$A$2:$A$4995,0))</f>
        <v>HelpGuide, Inc.</v>
      </c>
      <c r="F3368" s="1" t="s">
        <v>4207</v>
      </c>
      <c r="G3368" s="1">
        <v>1</v>
      </c>
      <c r="H3368" s="1" t="s">
        <v>4458</v>
      </c>
      <c r="I3368" s="1"/>
      <c r="J3368" s="1"/>
    </row>
    <row r="3369" spans="1:10" ht="19.5" customHeight="1" thickBot="1">
      <c r="A3369" s="1" t="s">
        <v>3932</v>
      </c>
      <c r="B3369" s="75">
        <v>43039</v>
      </c>
      <c r="C3369" s="66">
        <v>0.34583333333333338</v>
      </c>
      <c r="D3369" s="1" t="s">
        <v>79</v>
      </c>
      <c r="E3369" s="3" t="str">
        <f t="array" ref="E3369">INDEX(list!$C$2:$C$4995,MATCH(D3369,list!$A$2:$A$4995,0))</f>
        <v>FB - Lauren Lee</v>
      </c>
      <c r="F3369" s="1" t="s">
        <v>4719</v>
      </c>
      <c r="G3369" s="1">
        <v>30</v>
      </c>
      <c r="H3369" s="1" t="s">
        <v>4458</v>
      </c>
      <c r="I3369" s="1"/>
      <c r="J3369" s="1"/>
    </row>
    <row r="3370" spans="1:10" ht="19.5" customHeight="1" thickBot="1">
      <c r="A3370" s="1" t="s">
        <v>3932</v>
      </c>
      <c r="B3370" s="75">
        <v>43039</v>
      </c>
      <c r="C3370" s="66">
        <v>0.3979166666666667</v>
      </c>
      <c r="D3370" s="1" t="s">
        <v>2872</v>
      </c>
      <c r="E3370" s="3" t="str">
        <f t="array" ref="E3370">INDEX(list!$C$2:$C$4995,MATCH(D3370,list!$A$2:$A$4995,0))</f>
        <v>ET - Main</v>
      </c>
      <c r="F3370" s="1" t="s">
        <v>4404</v>
      </c>
      <c r="G3370" s="1">
        <v>5</v>
      </c>
      <c r="H3370" s="1" t="s">
        <v>4458</v>
      </c>
      <c r="I3370" s="1"/>
      <c r="J3370" s="1"/>
    </row>
    <row r="3371" spans="1:10" ht="19.5" customHeight="1" thickBot="1">
      <c r="A3371" s="1" t="s">
        <v>3932</v>
      </c>
      <c r="B3371" s="75">
        <v>43039</v>
      </c>
      <c r="C3371" s="66">
        <v>0.41250000000000003</v>
      </c>
      <c r="D3371" s="1" t="s">
        <v>837</v>
      </c>
      <c r="E3371" s="3" t="str">
        <f t="array" ref="E3371">INDEX(list!$C$2:$C$4995,MATCH(D3371,list!$A$2:$A$4995,0))</f>
        <v>John Evans</v>
      </c>
      <c r="F3371" s="1" t="s">
        <v>4403</v>
      </c>
      <c r="G3371" s="1">
        <v>9</v>
      </c>
      <c r="H3371" s="1" t="s">
        <v>4458</v>
      </c>
      <c r="I3371" s="1"/>
      <c r="J3371" s="1"/>
    </row>
    <row r="3372" spans="1:10" ht="19.5" customHeight="1" thickBot="1">
      <c r="A3372" s="1" t="s">
        <v>3932</v>
      </c>
      <c r="B3372" s="75">
        <v>43039</v>
      </c>
      <c r="C3372" s="66">
        <v>0.4604166666666667</v>
      </c>
      <c r="D3372" s="1" t="s">
        <v>2872</v>
      </c>
      <c r="E3372" s="3" t="str">
        <f t="array" ref="E3372">INDEX(list!$C$2:$C$4995,MATCH(D3372,list!$A$2:$A$4995,0))</f>
        <v>ET - Main</v>
      </c>
      <c r="F3372" s="1" t="s">
        <v>4404</v>
      </c>
      <c r="G3372" s="1">
        <v>8</v>
      </c>
      <c r="H3372" s="1" t="s">
        <v>4458</v>
      </c>
      <c r="I3372" s="1"/>
      <c r="J3372" s="1"/>
    </row>
    <row r="3373" spans="1:10" ht="19.5" customHeight="1" thickBot="1">
      <c r="A3373" s="60" t="s">
        <v>3932</v>
      </c>
      <c r="B3373" s="80">
        <v>43039</v>
      </c>
      <c r="C3373" s="68">
        <v>0.49027777777777781</v>
      </c>
      <c r="D3373" s="60" t="s">
        <v>3618</v>
      </c>
      <c r="E3373" s="3" t="str">
        <f t="array" ref="E3373">INDEX(list!$C$2:$C$4995,MATCH(D3373,list!$A$2:$A$4995,0))</f>
        <v>ATT - Oanh Shockley (gone)</v>
      </c>
      <c r="F3373" s="60" t="s">
        <v>4403</v>
      </c>
      <c r="G3373" s="60">
        <v>3</v>
      </c>
      <c r="H3373" s="60" t="s">
        <v>4458</v>
      </c>
      <c r="I3373" s="60"/>
      <c r="J3373" s="60"/>
    </row>
    <row r="3374" spans="1:10" ht="19.5" customHeight="1" thickBot="1">
      <c r="A3374" s="60" t="s">
        <v>3932</v>
      </c>
      <c r="B3374" s="80">
        <v>43039</v>
      </c>
      <c r="C3374" s="68">
        <v>0.49513888888888885</v>
      </c>
      <c r="D3374" s="60" t="s">
        <v>3576</v>
      </c>
      <c r="E3374" s="3" t="str">
        <f t="array" ref="E3374">INDEX(list!$C$2:$C$4995,MATCH(D3374,list!$A$2:$A$4995,0))</f>
        <v>ATT - Rosanne cell (gone)</v>
      </c>
      <c r="F3374" s="60" t="s">
        <v>4403</v>
      </c>
      <c r="G3374" s="60">
        <v>10</v>
      </c>
      <c r="H3374" s="60" t="s">
        <v>4458</v>
      </c>
      <c r="I3374" s="60"/>
      <c r="J3374" s="60"/>
    </row>
    <row r="3375" spans="1:10" ht="19.5" customHeight="1" thickBot="1">
      <c r="A3375" s="60" t="s">
        <v>3932</v>
      </c>
      <c r="B3375" s="80">
        <v>43039</v>
      </c>
      <c r="C3375" s="68">
        <v>0.50486111111111109</v>
      </c>
      <c r="D3375" s="60" t="s">
        <v>3576</v>
      </c>
      <c r="E3375" s="3" t="str">
        <f t="array" ref="E3375">INDEX(list!$C$2:$C$4995,MATCH(D3375,list!$A$2:$A$4995,0))</f>
        <v>ATT - Rosanne cell (gone)</v>
      </c>
      <c r="F3375" s="60" t="s">
        <v>4403</v>
      </c>
      <c r="G3375" s="60">
        <v>1</v>
      </c>
      <c r="H3375" s="60" t="s">
        <v>4458</v>
      </c>
      <c r="I3375" s="60"/>
      <c r="J3375" s="60"/>
    </row>
    <row r="3376" spans="1:10" ht="19.5" customHeight="1" thickBot="1">
      <c r="A3376" s="1" t="s">
        <v>3932</v>
      </c>
      <c r="B3376" s="75">
        <v>43039</v>
      </c>
      <c r="C3376" s="66">
        <v>0.51041666666666663</v>
      </c>
      <c r="D3376" s="1" t="s">
        <v>1939</v>
      </c>
      <c r="E3376" s="3" t="str">
        <f t="array" ref="E3376">INDEX(list!$C$2:$C$4995,MATCH(D3376,list!$A$2:$A$4995,0))</f>
        <v>Google support</v>
      </c>
      <c r="F3376" s="1" t="s">
        <v>4464</v>
      </c>
      <c r="G3376" s="1">
        <v>17</v>
      </c>
      <c r="H3376" s="1" t="s">
        <v>4458</v>
      </c>
      <c r="I3376" s="1"/>
      <c r="J3376" s="1"/>
    </row>
    <row r="3377" spans="1:10" ht="19.5" customHeight="1" thickBot="1">
      <c r="A3377" s="1" t="s">
        <v>3932</v>
      </c>
      <c r="B3377" s="75">
        <v>43039</v>
      </c>
      <c r="C3377" s="66">
        <v>0.51388888888888895</v>
      </c>
      <c r="D3377" s="1" t="s">
        <v>2872</v>
      </c>
      <c r="E3377" s="3" t="str">
        <f t="array" ref="E3377">INDEX(list!$C$2:$C$4995,MATCH(D3377,list!$A$2:$A$4995,0))</f>
        <v>ET - Main</v>
      </c>
      <c r="F3377" s="1" t="s">
        <v>4403</v>
      </c>
      <c r="G3377" s="1">
        <v>1</v>
      </c>
      <c r="H3377" s="1" t="s">
        <v>4458</v>
      </c>
      <c r="I3377" s="1"/>
      <c r="J3377" s="1"/>
    </row>
    <row r="3378" spans="1:10" ht="19.5" customHeight="1" thickBot="1">
      <c r="A3378" s="1" t="s">
        <v>3932</v>
      </c>
      <c r="B3378" s="75">
        <v>43039</v>
      </c>
      <c r="C3378" s="66">
        <v>0.51666666666666672</v>
      </c>
      <c r="D3378" s="1" t="s">
        <v>2872</v>
      </c>
      <c r="E3378" s="3" t="str">
        <f t="array" ref="E3378">INDEX(list!$C$2:$C$4995,MATCH(D3378,list!$A$2:$A$4995,0))</f>
        <v>ET - Main</v>
      </c>
      <c r="F3378" s="1" t="s">
        <v>4403</v>
      </c>
      <c r="G3378" s="1">
        <v>31</v>
      </c>
      <c r="H3378" s="1" t="s">
        <v>4458</v>
      </c>
      <c r="I3378" s="1"/>
      <c r="J3378" s="1"/>
    </row>
    <row r="3379" spans="1:10" ht="19.5" customHeight="1" thickBot="1">
      <c r="A3379" s="1" t="s">
        <v>3932</v>
      </c>
      <c r="B3379" s="75">
        <v>43039</v>
      </c>
      <c r="C3379" s="66">
        <v>0.54097222222222219</v>
      </c>
      <c r="D3379" s="1" t="s">
        <v>642</v>
      </c>
      <c r="E3379" s="3" t="str">
        <f t="array" ref="E3379">INDEX(list!$C$2:$C$4995,MATCH(D3379,list!$A$2:$A$4995,0))</f>
        <v>Google Migration Support (FanBank)</v>
      </c>
      <c r="F3379" s="1" t="s">
        <v>4403</v>
      </c>
      <c r="G3379" s="1">
        <v>30</v>
      </c>
      <c r="H3379" s="1" t="s">
        <v>4458</v>
      </c>
      <c r="I3379" s="1"/>
      <c r="J3379" s="1"/>
    </row>
    <row r="3380" spans="1:10" ht="19.5" customHeight="1" thickBot="1">
      <c r="A3380" s="1" t="s">
        <v>3932</v>
      </c>
      <c r="B3380" s="75">
        <v>43039</v>
      </c>
      <c r="C3380" s="66">
        <v>0.56111111111111112</v>
      </c>
      <c r="D3380" s="1" t="s">
        <v>642</v>
      </c>
      <c r="E3380" s="3" t="str">
        <f t="array" ref="E3380">INDEX(list!$C$2:$C$4995,MATCH(D3380,list!$A$2:$A$4995,0))</f>
        <v>Google Migration Support (FanBank)</v>
      </c>
      <c r="F3380" s="1" t="s">
        <v>4403</v>
      </c>
      <c r="G3380" s="1">
        <v>21</v>
      </c>
      <c r="H3380" s="1" t="s">
        <v>4453</v>
      </c>
      <c r="I3380" s="1"/>
      <c r="J3380" s="1"/>
    </row>
    <row r="3381" spans="1:10" ht="19.5" customHeight="1" thickBot="1">
      <c r="A3381" s="1" t="s">
        <v>3932</v>
      </c>
      <c r="B3381" s="75">
        <v>43039</v>
      </c>
      <c r="C3381" s="66">
        <v>0.58263888888888882</v>
      </c>
      <c r="D3381" s="1" t="s">
        <v>1016</v>
      </c>
      <c r="E3381" s="3" t="str">
        <f t="array" ref="E3381">INDEX(list!$C$2:$C$4995,MATCH(D3381,list!$A$2:$A$4995,0))</f>
        <v>ABE - Selina Grande</v>
      </c>
      <c r="F3381" s="1" t="s">
        <v>4403</v>
      </c>
      <c r="G3381" s="1">
        <v>8</v>
      </c>
      <c r="H3381" s="1" t="s">
        <v>4453</v>
      </c>
      <c r="I3381" s="1"/>
      <c r="J3381" s="1"/>
    </row>
    <row r="3382" spans="1:10" ht="19.5" customHeight="1" thickBot="1">
      <c r="A3382" s="1" t="s">
        <v>3932</v>
      </c>
      <c r="B3382" s="75">
        <v>43039</v>
      </c>
      <c r="C3382" s="66">
        <v>0.59930555555555554</v>
      </c>
      <c r="D3382" s="1" t="s">
        <v>2801</v>
      </c>
      <c r="E3382" s="3" t="str">
        <f t="array" ref="E3382">INDEX(list!$C$2:$C$4995,MATCH(D3382,list!$A$2:$A$4995,0))</f>
        <v>ET - Acetec Security Systems, Irvine</v>
      </c>
      <c r="F3382" s="1" t="s">
        <v>4412</v>
      </c>
      <c r="G3382" s="1">
        <v>6</v>
      </c>
      <c r="H3382" s="1" t="s">
        <v>4453</v>
      </c>
      <c r="I3382" s="1"/>
      <c r="J3382" s="1"/>
    </row>
    <row r="3383" spans="1:10" ht="19.5" customHeight="1" thickBot="1">
      <c r="A3383" s="1" t="s">
        <v>3932</v>
      </c>
      <c r="B3383" s="75">
        <v>43039</v>
      </c>
      <c r="C3383" s="66">
        <v>0.60347222222222219</v>
      </c>
      <c r="D3383" s="1" t="s">
        <v>2801</v>
      </c>
      <c r="E3383" s="3" t="str">
        <f t="array" ref="E3383">INDEX(list!$C$2:$C$4995,MATCH(D3383,list!$A$2:$A$4995,0))</f>
        <v>ET - Acetec Security Systems, Irvine</v>
      </c>
      <c r="F3383" s="1" t="s">
        <v>4412</v>
      </c>
      <c r="G3383" s="1">
        <v>6</v>
      </c>
      <c r="H3383" s="1" t="s">
        <v>4453</v>
      </c>
      <c r="I3383" s="1"/>
      <c r="J3383" s="1"/>
    </row>
    <row r="3384" spans="1:10" ht="19.5" customHeight="1" thickBot="1">
      <c r="A3384" s="1" t="s">
        <v>3932</v>
      </c>
      <c r="B3384" s="75">
        <v>43039</v>
      </c>
      <c r="C3384" s="66">
        <v>0.7090277777777777</v>
      </c>
      <c r="D3384" s="1" t="s">
        <v>2872</v>
      </c>
      <c r="E3384" s="3" t="str">
        <f t="array" ref="E3384">INDEX(list!$C$2:$C$4995,MATCH(D3384,list!$A$2:$A$4995,0))</f>
        <v>ET - Main</v>
      </c>
      <c r="F3384" s="1" t="s">
        <v>4404</v>
      </c>
      <c r="G3384" s="1">
        <v>2</v>
      </c>
      <c r="H3384" s="1" t="s">
        <v>4458</v>
      </c>
      <c r="I3384" s="1"/>
      <c r="J3384" s="1"/>
    </row>
    <row r="3385" spans="1:10" ht="19.5" customHeight="1" thickBot="1">
      <c r="A3385" s="1" t="s">
        <v>3932</v>
      </c>
      <c r="B3385" s="75">
        <v>43039</v>
      </c>
      <c r="C3385" s="66">
        <v>0.84305555555555556</v>
      </c>
      <c r="D3385" s="1" t="s">
        <v>638</v>
      </c>
      <c r="E3385" s="3" t="str">
        <f t="array" ref="E3385">INDEX(list!$C$2:$C$4995,MATCH(D3385,list!$A$2:$A$4995,0))</f>
        <v>Jack Platt Cell</v>
      </c>
      <c r="F3385" s="1" t="s">
        <v>4403</v>
      </c>
      <c r="G3385" s="1">
        <v>24</v>
      </c>
      <c r="H3385" s="1" t="s">
        <v>4458</v>
      </c>
      <c r="I3385" s="1"/>
      <c r="J3385" s="1"/>
    </row>
    <row r="3386" spans="1:10" ht="19.5" customHeight="1" thickBot="1">
      <c r="A3386" s="1" t="s">
        <v>3933</v>
      </c>
      <c r="B3386" s="75">
        <v>43040</v>
      </c>
      <c r="C3386" s="66">
        <v>0.29444444444444445</v>
      </c>
      <c r="D3386" s="1" t="s">
        <v>642</v>
      </c>
      <c r="E3386" s="3" t="str">
        <f t="array" ref="E3386">INDEX(list!$C$2:$C$4995,MATCH(D3386,list!$A$2:$A$4995,0))</f>
        <v>Google Migration Support (FanBank)</v>
      </c>
      <c r="F3386" s="1" t="s">
        <v>4403</v>
      </c>
      <c r="G3386" s="1">
        <v>4</v>
      </c>
      <c r="H3386" s="1" t="s">
        <v>4458</v>
      </c>
      <c r="I3386" s="1"/>
      <c r="J3386" s="1"/>
    </row>
    <row r="3387" spans="1:10" ht="19.5" customHeight="1" thickBot="1">
      <c r="A3387" s="1" t="s">
        <v>3933</v>
      </c>
      <c r="B3387" s="75">
        <v>43040</v>
      </c>
      <c r="C3387" s="66">
        <v>0.29652777777777778</v>
      </c>
      <c r="D3387" s="1" t="s">
        <v>642</v>
      </c>
      <c r="E3387" s="3" t="str">
        <f t="array" ref="E3387">INDEX(list!$C$2:$C$4995,MATCH(D3387,list!$A$2:$A$4995,0))</f>
        <v>Google Migration Support (FanBank)</v>
      </c>
      <c r="F3387" s="1" t="s">
        <v>4403</v>
      </c>
      <c r="G3387" s="1">
        <v>29</v>
      </c>
      <c r="H3387" s="1" t="s">
        <v>4453</v>
      </c>
      <c r="I3387" s="1"/>
      <c r="J3387" s="1"/>
    </row>
    <row r="3388" spans="1:10" ht="19.5" customHeight="1" thickBot="1">
      <c r="A3388" s="1" t="s">
        <v>3933</v>
      </c>
      <c r="B3388" s="75">
        <v>43040</v>
      </c>
      <c r="C3388" s="66">
        <v>0.37638888888888888</v>
      </c>
      <c r="D3388" s="1" t="s">
        <v>4720</v>
      </c>
      <c r="E3388" s="3" t="e">
        <f t="array" ref="E3388">INDEX(list!$C$2:$C$4995,MATCH(D3388,list!$A$2:$A$4995,0))</f>
        <v>#N/A</v>
      </c>
      <c r="F3388" s="1" t="s">
        <v>4412</v>
      </c>
      <c r="G3388" s="1">
        <v>2</v>
      </c>
      <c r="H3388" s="1" t="s">
        <v>4453</v>
      </c>
      <c r="I3388" s="1"/>
      <c r="J3388" s="1"/>
    </row>
    <row r="3389" spans="1:10" ht="19.5" customHeight="1" thickBot="1">
      <c r="A3389" s="1" t="s">
        <v>3933</v>
      </c>
      <c r="B3389" s="75">
        <v>43040</v>
      </c>
      <c r="C3389" s="66">
        <v>0.38541666666666669</v>
      </c>
      <c r="D3389" s="1" t="s">
        <v>3169</v>
      </c>
      <c r="E3389" s="3" t="str">
        <f t="array" ref="E3389">INDEX(list!$C$2:$C$4995,MATCH(D3389,list!$A$2:$A$4995,0))</f>
        <v>ET - Acetec Security-Doug</v>
      </c>
      <c r="F3389" s="1" t="s">
        <v>4403</v>
      </c>
      <c r="G3389" s="1">
        <v>1</v>
      </c>
      <c r="H3389" s="1" t="s">
        <v>4708</v>
      </c>
      <c r="I3389" s="1"/>
      <c r="J3389" s="1"/>
    </row>
    <row r="3390" spans="1:10" ht="19.5" customHeight="1" thickBot="1">
      <c r="A3390" s="1" t="s">
        <v>3933</v>
      </c>
      <c r="B3390" s="75">
        <v>43040</v>
      </c>
      <c r="C3390" s="66">
        <v>0.38680555555555557</v>
      </c>
      <c r="D3390" s="1" t="s">
        <v>3169</v>
      </c>
      <c r="E3390" s="3" t="str">
        <f t="array" ref="E3390">INDEX(list!$C$2:$C$4995,MATCH(D3390,list!$A$2:$A$4995,0))</f>
        <v>ET - Acetec Security-Doug</v>
      </c>
      <c r="F3390" s="1" t="s">
        <v>4404</v>
      </c>
      <c r="G3390" s="1">
        <v>12</v>
      </c>
      <c r="H3390" s="1" t="s">
        <v>4453</v>
      </c>
      <c r="I3390" s="1"/>
      <c r="J3390" s="1"/>
    </row>
    <row r="3391" spans="1:10" ht="19.5" customHeight="1" thickBot="1">
      <c r="A3391" s="1" t="s">
        <v>3933</v>
      </c>
      <c r="B3391" s="75">
        <v>43040</v>
      </c>
      <c r="C3391" s="66">
        <v>0.42083333333333334</v>
      </c>
      <c r="D3391" s="1" t="s">
        <v>2472</v>
      </c>
      <c r="E3391" s="3" t="str">
        <f t="array" ref="E3391">INDEX(list!$C$2:$C$4995,MATCH(D3391,list!$A$2:$A$4995,0))</f>
        <v>SOCO - TSC/PJ Salvage/Loomworks</v>
      </c>
      <c r="F3391" s="1" t="s">
        <v>4403</v>
      </c>
      <c r="G3391" s="1">
        <v>3</v>
      </c>
      <c r="H3391" s="1" t="s">
        <v>4453</v>
      </c>
      <c r="I3391" s="1"/>
      <c r="J3391" s="1"/>
    </row>
    <row r="3392" spans="1:10" ht="19.5" customHeight="1" thickBot="1">
      <c r="A3392" s="1" t="s">
        <v>3933</v>
      </c>
      <c r="B3392" s="75">
        <v>43040</v>
      </c>
      <c r="C3392" s="66">
        <v>0.42777777777777781</v>
      </c>
      <c r="D3392" s="1" t="s">
        <v>2452</v>
      </c>
      <c r="E3392" s="3" t="str">
        <f t="array" ref="E3392">INDEX(list!$C$2:$C$4995,MATCH(D3392,list!$A$2:$A$4995,0))</f>
        <v>FB - Scott Geye</v>
      </c>
      <c r="F3392" s="1" t="s">
        <v>4403</v>
      </c>
      <c r="G3392" s="1">
        <v>6</v>
      </c>
      <c r="H3392" s="1" t="s">
        <v>4453</v>
      </c>
      <c r="I3392" s="1"/>
      <c r="J3392" s="1"/>
    </row>
    <row r="3393" spans="1:10" ht="19.5" customHeight="1" thickBot="1">
      <c r="A3393" s="1" t="s">
        <v>3933</v>
      </c>
      <c r="B3393" s="75">
        <v>43040</v>
      </c>
      <c r="C3393" s="66">
        <v>0.43402777777777773</v>
      </c>
      <c r="D3393" s="1" t="s">
        <v>2026</v>
      </c>
      <c r="E3393" s="3" t="str">
        <f t="array" ref="E3393">INDEX(list!$C$2:$C$4995,MATCH(D3393,list!$A$2:$A$4995,0))</f>
        <v>FB - Maggie Rogers</v>
      </c>
      <c r="F3393" s="1" t="s">
        <v>4403</v>
      </c>
      <c r="G3393" s="1">
        <v>10</v>
      </c>
      <c r="H3393" s="1" t="s">
        <v>4453</v>
      </c>
      <c r="I3393" s="1"/>
      <c r="J3393" s="1"/>
    </row>
    <row r="3394" spans="1:10" ht="19.5" customHeight="1" thickBot="1">
      <c r="A3394" s="60" t="s">
        <v>3933</v>
      </c>
      <c r="B3394" s="80">
        <v>43040</v>
      </c>
      <c r="C3394" s="68">
        <v>0.45069444444444445</v>
      </c>
      <c r="D3394" s="60" t="s">
        <v>2947</v>
      </c>
      <c r="E3394" s="46" t="str">
        <f t="array" ref="E3394">INDEX(list!$C$2:$C$4995,MATCH(D3394,list!$A$2:$A$4995,0))</f>
        <v>MLH - Home number</v>
      </c>
      <c r="F3394" s="60" t="s">
        <v>4403</v>
      </c>
      <c r="G3394" s="60">
        <v>33</v>
      </c>
      <c r="H3394" s="60" t="s">
        <v>4458</v>
      </c>
      <c r="I3394" s="60"/>
      <c r="J3394" s="60"/>
    </row>
    <row r="3395" spans="1:10" ht="19.5" customHeight="1" thickBot="1">
      <c r="A3395" s="1" t="s">
        <v>3933</v>
      </c>
      <c r="B3395" s="75">
        <v>43040</v>
      </c>
      <c r="C3395" s="66">
        <v>0.4548611111111111</v>
      </c>
      <c r="D3395" s="1" t="s">
        <v>3557</v>
      </c>
      <c r="E3395" s="3" t="str">
        <f t="array" ref="E3395">INDEX(list!$C$2:$C$4995,MATCH(D3395,list!$A$2:$A$4995,0))</f>
        <v>HelpGuide, Inc.</v>
      </c>
      <c r="F3395" s="1" t="s">
        <v>4207</v>
      </c>
      <c r="G3395" s="1">
        <v>1</v>
      </c>
      <c r="H3395" s="1" t="s">
        <v>4458</v>
      </c>
      <c r="I3395" s="1"/>
      <c r="J3395" s="1"/>
    </row>
    <row r="3396" spans="1:10" ht="19.5" customHeight="1" thickBot="1">
      <c r="A3396" s="1" t="s">
        <v>3933</v>
      </c>
      <c r="B3396" s="75">
        <v>43040</v>
      </c>
      <c r="C3396" s="66">
        <v>0.59583333333333333</v>
      </c>
      <c r="D3396" s="1" t="s">
        <v>2419</v>
      </c>
      <c r="E3396" s="3" t="str">
        <f t="array" ref="E3396">INDEX(list!$C$2:$C$4995,MATCH(D3396,list!$A$2:$A$4995,0))</f>
        <v>PS - Geoff Parks</v>
      </c>
      <c r="F3396" s="1" t="s">
        <v>4403</v>
      </c>
      <c r="G3396" s="1">
        <v>2</v>
      </c>
      <c r="H3396" s="1" t="s">
        <v>4458</v>
      </c>
      <c r="I3396" s="1"/>
      <c r="J3396" s="1"/>
    </row>
    <row r="3397" spans="1:10" ht="19.5" customHeight="1" thickBot="1">
      <c r="A3397" s="1" t="s">
        <v>3933</v>
      </c>
      <c r="B3397" s="75">
        <v>43040</v>
      </c>
      <c r="C3397" s="66">
        <v>0.78749999999999998</v>
      </c>
      <c r="D3397" s="1" t="s">
        <v>3618</v>
      </c>
      <c r="E3397" s="3" t="str">
        <f t="array" ref="E3397">INDEX(list!$C$2:$C$4995,MATCH(D3397,list!$A$2:$A$4995,0))</f>
        <v>ATT - Oanh Shockley (gone)</v>
      </c>
      <c r="F3397" s="1" t="s">
        <v>4403</v>
      </c>
      <c r="G3397" s="1">
        <v>3</v>
      </c>
      <c r="H3397" s="1" t="s">
        <v>4458</v>
      </c>
      <c r="I3397" s="1"/>
      <c r="J3397" s="1"/>
    </row>
    <row r="3398" spans="1:10" ht="19.5" customHeight="1" thickBot="1">
      <c r="A3398" s="1" t="s">
        <v>3934</v>
      </c>
      <c r="B3398" s="75">
        <v>43041</v>
      </c>
      <c r="C3398" s="66">
        <v>0.3430555555555555</v>
      </c>
      <c r="D3398" s="1" t="s">
        <v>642</v>
      </c>
      <c r="E3398" s="3" t="str">
        <f t="array" ref="E3398">INDEX(list!$C$2:$C$4995,MATCH(D3398,list!$A$2:$A$4995,0))</f>
        <v>Google Migration Support (FanBank)</v>
      </c>
      <c r="F3398" s="1" t="s">
        <v>4403</v>
      </c>
      <c r="G3398" s="1">
        <v>49</v>
      </c>
      <c r="H3398" s="1" t="s">
        <v>4458</v>
      </c>
      <c r="I3398" s="1"/>
      <c r="J3398" s="1"/>
    </row>
    <row r="3399" spans="1:10" ht="19.5" customHeight="1" thickBot="1">
      <c r="A3399" s="1" t="s">
        <v>3934</v>
      </c>
      <c r="B3399" s="75">
        <v>43041</v>
      </c>
      <c r="C3399" s="66">
        <v>0.39166666666666666</v>
      </c>
      <c r="D3399" s="1" t="s">
        <v>2872</v>
      </c>
      <c r="E3399" s="3" t="str">
        <f t="array" ref="E3399">INDEX(list!$C$2:$C$4995,MATCH(D3399,list!$A$2:$A$4995,0))</f>
        <v>ET - Main</v>
      </c>
      <c r="F3399" s="1" t="s">
        <v>4404</v>
      </c>
      <c r="G3399" s="1">
        <v>14</v>
      </c>
      <c r="H3399" s="1" t="s">
        <v>4458</v>
      </c>
      <c r="I3399" s="1"/>
      <c r="J3399" s="1"/>
    </row>
    <row r="3400" spans="1:10" ht="19.5" customHeight="1" thickBot="1">
      <c r="A3400" s="1" t="s">
        <v>3934</v>
      </c>
      <c r="B3400" s="75">
        <v>43041</v>
      </c>
      <c r="C3400" s="66">
        <v>0.41041666666666665</v>
      </c>
      <c r="D3400" s="1" t="s">
        <v>2419</v>
      </c>
      <c r="E3400" s="3" t="str">
        <f t="array" ref="E3400">INDEX(list!$C$2:$C$4995,MATCH(D3400,list!$A$2:$A$4995,0))</f>
        <v>PS - Geoff Parks</v>
      </c>
      <c r="F3400" s="1" t="s">
        <v>4403</v>
      </c>
      <c r="G3400" s="1">
        <v>1</v>
      </c>
      <c r="H3400" s="1" t="s">
        <v>4458</v>
      </c>
      <c r="I3400" s="1"/>
      <c r="J3400" s="1"/>
    </row>
    <row r="3401" spans="1:10" ht="19.5" customHeight="1" thickBot="1">
      <c r="A3401" s="60" t="s">
        <v>3934</v>
      </c>
      <c r="B3401" s="80">
        <v>43041</v>
      </c>
      <c r="C3401" s="68">
        <v>0.42638888888888887</v>
      </c>
      <c r="D3401" s="60" t="s">
        <v>3650</v>
      </c>
      <c r="E3401" s="3" t="str">
        <f t="array" ref="E3401">INDEX(list!$C$2:$C$4995,MATCH(D3401,list!$A$2:$A$4995,0))</f>
        <v>CPL - Beth cell</v>
      </c>
      <c r="F3401" s="60" t="s">
        <v>4403</v>
      </c>
      <c r="G3401" s="60">
        <v>5</v>
      </c>
      <c r="H3401" s="60" t="s">
        <v>4458</v>
      </c>
      <c r="I3401" s="60"/>
      <c r="J3401" s="60"/>
    </row>
    <row r="3402" spans="1:10" ht="19.5" customHeight="1" thickBot="1">
      <c r="A3402" s="1" t="s">
        <v>3934</v>
      </c>
      <c r="B3402" s="75">
        <v>43041</v>
      </c>
      <c r="C3402" s="66">
        <v>0.44861111111111113</v>
      </c>
      <c r="D3402" s="1" t="s">
        <v>2117</v>
      </c>
      <c r="E3402" s="3" t="str">
        <f t="array" ref="E3402">INDEX(list!$C$2:$C$4995,MATCH(D3402,list!$A$2:$A$4995,0))</f>
        <v>FB - Mitch Jacobs</v>
      </c>
      <c r="F3402" s="1" t="s">
        <v>4403</v>
      </c>
      <c r="G3402" s="1">
        <v>32</v>
      </c>
      <c r="H3402" s="1" t="s">
        <v>4453</v>
      </c>
      <c r="I3402" s="1"/>
      <c r="J3402" s="1"/>
    </row>
    <row r="3403" spans="1:10" ht="19.5" customHeight="1" thickBot="1">
      <c r="A3403" s="1" t="s">
        <v>3934</v>
      </c>
      <c r="B3403" s="75">
        <v>43041</v>
      </c>
      <c r="C3403" s="66">
        <v>0.53125</v>
      </c>
      <c r="D3403" s="1" t="s">
        <v>642</v>
      </c>
      <c r="E3403" s="3" t="str">
        <f t="array" ref="E3403">INDEX(list!$C$2:$C$4995,MATCH(D3403,list!$A$2:$A$4995,0))</f>
        <v>Google Migration Support (FanBank)</v>
      </c>
      <c r="F3403" s="1" t="s">
        <v>4403</v>
      </c>
      <c r="G3403" s="1">
        <v>2</v>
      </c>
      <c r="H3403" s="1" t="s">
        <v>4453</v>
      </c>
      <c r="I3403" s="1"/>
      <c r="J3403" s="1"/>
    </row>
    <row r="3404" spans="1:10" ht="19.5" customHeight="1" thickBot="1">
      <c r="A3404" s="1" t="s">
        <v>3934</v>
      </c>
      <c r="B3404" s="75">
        <v>43041</v>
      </c>
      <c r="C3404" s="66">
        <v>0.54097222222222219</v>
      </c>
      <c r="D3404" s="1" t="s">
        <v>3568</v>
      </c>
      <c r="E3404" s="3" t="str">
        <f t="array" ref="E3404">INDEX(list!$C$2:$C$4995,MATCH(D3404,list!$A$2:$A$4995,0))</f>
        <v>RMO - Natalie Le work on ringcentral</v>
      </c>
      <c r="F3404" s="1" t="s">
        <v>4403</v>
      </c>
      <c r="G3404" s="1">
        <v>1</v>
      </c>
      <c r="H3404" s="1" t="s">
        <v>4453</v>
      </c>
      <c r="I3404" s="1"/>
      <c r="J3404" s="1"/>
    </row>
    <row r="3405" spans="1:10" ht="19.5" customHeight="1" thickBot="1">
      <c r="A3405" s="60" t="s">
        <v>3934</v>
      </c>
      <c r="B3405" s="80">
        <v>43041</v>
      </c>
      <c r="C3405" s="68">
        <v>0.55972222222222223</v>
      </c>
      <c r="D3405" s="60" t="s">
        <v>622</v>
      </c>
      <c r="E3405" s="3" t="str">
        <f t="array" ref="E3405">INDEX(list!$C$2:$C$4995,MATCH(D3405,list!$A$2:$A$4995,0))</f>
        <v>CPL - Mike Cruz-Michael Cruz Consulting</v>
      </c>
      <c r="F3405" s="60" t="s">
        <v>4403</v>
      </c>
      <c r="G3405" s="60">
        <v>1</v>
      </c>
      <c r="H3405" s="60" t="s">
        <v>4453</v>
      </c>
      <c r="I3405" s="60"/>
      <c r="J3405" s="60"/>
    </row>
    <row r="3406" spans="1:10" ht="19.5" customHeight="1" thickBot="1">
      <c r="A3406" s="60" t="s">
        <v>3934</v>
      </c>
      <c r="B3406" s="80">
        <v>43041</v>
      </c>
      <c r="C3406" s="68">
        <v>0.56874999999999998</v>
      </c>
      <c r="D3406" s="60" t="s">
        <v>622</v>
      </c>
      <c r="E3406" s="3" t="str">
        <f t="array" ref="E3406">INDEX(list!$C$2:$C$4995,MATCH(D3406,list!$A$2:$A$4995,0))</f>
        <v>CPL - Mike Cruz-Michael Cruz Consulting</v>
      </c>
      <c r="F3406" s="60" t="s">
        <v>4488</v>
      </c>
      <c r="G3406" s="60">
        <v>16</v>
      </c>
      <c r="H3406" s="60" t="s">
        <v>4453</v>
      </c>
      <c r="I3406" s="60"/>
      <c r="J3406" s="60"/>
    </row>
    <row r="3407" spans="1:10" ht="19.5" customHeight="1" thickBot="1">
      <c r="A3407" s="1" t="s">
        <v>3934</v>
      </c>
      <c r="B3407" s="75">
        <v>43041</v>
      </c>
      <c r="C3407" s="66">
        <v>0.57986111111111105</v>
      </c>
      <c r="D3407" s="1" t="s">
        <v>2872</v>
      </c>
      <c r="E3407" s="3" t="str">
        <f t="array" ref="E3407">INDEX(list!$C$2:$C$4995,MATCH(D3407,list!$A$2:$A$4995,0))</f>
        <v>ET - Main</v>
      </c>
      <c r="F3407" s="1" t="s">
        <v>4404</v>
      </c>
      <c r="G3407" s="1">
        <v>2</v>
      </c>
      <c r="H3407" s="1" t="s">
        <v>4453</v>
      </c>
      <c r="I3407" s="1"/>
      <c r="J3407" s="1"/>
    </row>
    <row r="3408" spans="1:10" ht="19.5" customHeight="1" thickBot="1">
      <c r="A3408" s="1" t="s">
        <v>3934</v>
      </c>
      <c r="B3408" s="75">
        <v>43041</v>
      </c>
      <c r="C3408" s="66">
        <v>0.58333333333333337</v>
      </c>
      <c r="D3408" s="1" t="s">
        <v>2859</v>
      </c>
      <c r="E3408" s="3" t="str">
        <f t="array" ref="E3408">INDEX(list!$C$2:$C$4995,MATCH(D3408,list!$A$2:$A$4995,0))</f>
        <v>ET - Pat Rees</v>
      </c>
      <c r="F3408" s="1" t="s">
        <v>4404</v>
      </c>
      <c r="G3408" s="1">
        <v>6</v>
      </c>
      <c r="H3408" s="1" t="s">
        <v>4453</v>
      </c>
      <c r="I3408" s="1"/>
      <c r="J3408" s="1"/>
    </row>
    <row r="3409" spans="1:10" ht="19.5" customHeight="1" thickBot="1">
      <c r="A3409" s="1" t="s">
        <v>3934</v>
      </c>
      <c r="B3409" s="75">
        <v>43041</v>
      </c>
      <c r="C3409" s="66">
        <v>0.59513888888888888</v>
      </c>
      <c r="D3409" s="1" t="s">
        <v>2872</v>
      </c>
      <c r="E3409" s="3" t="str">
        <f t="array" ref="E3409">INDEX(list!$C$2:$C$4995,MATCH(D3409,list!$A$2:$A$4995,0))</f>
        <v>ET - Main</v>
      </c>
      <c r="F3409" s="1" t="s">
        <v>4404</v>
      </c>
      <c r="G3409" s="1">
        <v>8</v>
      </c>
      <c r="H3409" s="1" t="s">
        <v>4458</v>
      </c>
      <c r="I3409" s="1"/>
      <c r="J3409" s="1"/>
    </row>
    <row r="3410" spans="1:10" ht="19.5" customHeight="1" thickBot="1">
      <c r="A3410" s="1" t="s">
        <v>3934</v>
      </c>
      <c r="B3410" s="75">
        <v>43041</v>
      </c>
      <c r="C3410" s="66">
        <v>0.60416666666666663</v>
      </c>
      <c r="D3410" s="1" t="s">
        <v>2872</v>
      </c>
      <c r="E3410" s="3" t="str">
        <f t="array" ref="E3410">INDEX(list!$C$2:$C$4995,MATCH(D3410,list!$A$2:$A$4995,0))</f>
        <v>ET - Main</v>
      </c>
      <c r="F3410" s="1" t="s">
        <v>4403</v>
      </c>
      <c r="G3410" s="1">
        <v>7</v>
      </c>
      <c r="H3410" s="1" t="s">
        <v>4458</v>
      </c>
      <c r="I3410" s="1"/>
      <c r="J3410" s="1"/>
    </row>
    <row r="3411" spans="1:10" ht="19.5" customHeight="1" thickBot="1">
      <c r="A3411" s="1" t="s">
        <v>3934</v>
      </c>
      <c r="B3411" s="75">
        <v>43041</v>
      </c>
      <c r="C3411" s="66">
        <v>0.61458333333333337</v>
      </c>
      <c r="D3411" s="1" t="s">
        <v>642</v>
      </c>
      <c r="E3411" s="3" t="str">
        <f t="array" ref="E3411">INDEX(list!$C$2:$C$4995,MATCH(D3411,list!$A$2:$A$4995,0))</f>
        <v>Google Migration Support (FanBank)</v>
      </c>
      <c r="F3411" s="1" t="s">
        <v>4403</v>
      </c>
      <c r="G3411" s="1">
        <v>30</v>
      </c>
      <c r="H3411" s="1" t="s">
        <v>4458</v>
      </c>
      <c r="I3411" s="1"/>
      <c r="J3411" s="1"/>
    </row>
    <row r="3412" spans="1:10" ht="19.5" customHeight="1" thickBot="1">
      <c r="A3412" s="1" t="s">
        <v>3934</v>
      </c>
      <c r="B3412" s="75">
        <v>43041</v>
      </c>
      <c r="C3412" s="66">
        <v>0.63541666666666663</v>
      </c>
      <c r="D3412" s="1" t="s">
        <v>2872</v>
      </c>
      <c r="E3412" s="3" t="str">
        <f t="array" ref="E3412">INDEX(list!$C$2:$C$4995,MATCH(D3412,list!$A$2:$A$4995,0))</f>
        <v>ET - Main</v>
      </c>
      <c r="F3412" s="1" t="s">
        <v>4404</v>
      </c>
      <c r="G3412" s="1">
        <v>9</v>
      </c>
      <c r="H3412" s="1" t="s">
        <v>4458</v>
      </c>
      <c r="I3412" s="1"/>
      <c r="J3412" s="1"/>
    </row>
    <row r="3413" spans="1:10" ht="19.5" customHeight="1" thickBot="1">
      <c r="A3413" s="60" t="s">
        <v>3934</v>
      </c>
      <c r="B3413" s="80">
        <v>43041</v>
      </c>
      <c r="C3413" s="68">
        <v>0.64166666666666672</v>
      </c>
      <c r="D3413" s="60" t="s">
        <v>622</v>
      </c>
      <c r="E3413" s="3" t="str">
        <f t="array" ref="E3413">INDEX(list!$C$2:$C$4995,MATCH(D3413,list!$A$2:$A$4995,0))</f>
        <v>CPL - Mike Cruz-Michael Cruz Consulting</v>
      </c>
      <c r="F3413" s="60" t="s">
        <v>4488</v>
      </c>
      <c r="G3413" s="60">
        <v>9</v>
      </c>
      <c r="H3413" s="60" t="s">
        <v>4458</v>
      </c>
      <c r="I3413" s="60"/>
      <c r="J3413" s="60"/>
    </row>
    <row r="3414" spans="1:10" ht="19.5" customHeight="1" thickBot="1">
      <c r="A3414" s="1" t="s">
        <v>3934</v>
      </c>
      <c r="B3414" s="75">
        <v>43041</v>
      </c>
      <c r="C3414" s="66">
        <v>0.68194444444444446</v>
      </c>
      <c r="D3414" s="1" t="s">
        <v>1229</v>
      </c>
      <c r="E3414" s="3" t="str">
        <f t="array" ref="E3414">INDEX(list!$C$2:$C$4995,MATCH(D3414,list!$A$2:$A$4995,0))</f>
        <v>Brian Barrington Cell</v>
      </c>
      <c r="F3414" s="1" t="s">
        <v>4479</v>
      </c>
      <c r="G3414" s="1">
        <v>3</v>
      </c>
      <c r="H3414" s="1" t="s">
        <v>4453</v>
      </c>
      <c r="I3414" s="1"/>
      <c r="J3414" s="1"/>
    </row>
    <row r="3415" spans="1:10" ht="19.5" customHeight="1" thickBot="1">
      <c r="A3415" s="60" t="s">
        <v>3934</v>
      </c>
      <c r="B3415" s="80">
        <v>43041</v>
      </c>
      <c r="C3415" s="68">
        <v>0.68888888888888899</v>
      </c>
      <c r="D3415" s="60" t="s">
        <v>2419</v>
      </c>
      <c r="E3415" s="3" t="str">
        <f t="array" ref="E3415">INDEX(list!$C$2:$C$4995,MATCH(D3415,list!$A$2:$A$4995,0))</f>
        <v>PS - Geoff Parks</v>
      </c>
      <c r="F3415" s="60" t="s">
        <v>4412</v>
      </c>
      <c r="G3415" s="60">
        <v>1</v>
      </c>
      <c r="H3415" s="60" t="s">
        <v>4453</v>
      </c>
      <c r="I3415" s="60"/>
      <c r="J3415" s="60"/>
    </row>
    <row r="3416" spans="1:10" ht="19.5" customHeight="1" thickBot="1">
      <c r="A3416" s="60" t="s">
        <v>3934</v>
      </c>
      <c r="B3416" s="80">
        <v>43041</v>
      </c>
      <c r="C3416" s="68">
        <v>0.7006944444444444</v>
      </c>
      <c r="D3416" s="60" t="s">
        <v>2419</v>
      </c>
      <c r="E3416" s="3" t="str">
        <f t="array" ref="E3416">INDEX(list!$C$2:$C$4995,MATCH(D3416,list!$A$2:$A$4995,0))</f>
        <v>PS - Geoff Parks</v>
      </c>
      <c r="F3416" s="60" t="s">
        <v>4403</v>
      </c>
      <c r="G3416" s="60">
        <v>22</v>
      </c>
      <c r="H3416" s="60" t="s">
        <v>4453</v>
      </c>
      <c r="I3416" s="60"/>
      <c r="J3416" s="60"/>
    </row>
    <row r="3417" spans="1:10" ht="19.5" customHeight="1" thickBot="1">
      <c r="A3417" s="1" t="s">
        <v>3935</v>
      </c>
      <c r="B3417" s="75">
        <v>43042</v>
      </c>
      <c r="C3417" s="66">
        <v>0.35833333333333334</v>
      </c>
      <c r="D3417" s="1" t="s">
        <v>3590</v>
      </c>
      <c r="E3417" s="3" t="str">
        <f t="array" ref="E3417">INDEX(list!$C$2:$C$4995,MATCH(D3417,list!$A$2:$A$4995,0))</f>
        <v>TLF</v>
      </c>
      <c r="F3417" s="1" t="s">
        <v>4403</v>
      </c>
      <c r="G3417" s="1">
        <v>3</v>
      </c>
      <c r="H3417" s="1" t="s">
        <v>4458</v>
      </c>
      <c r="I3417" s="1"/>
      <c r="J3417" s="1"/>
    </row>
    <row r="3418" spans="1:10" ht="19.5" customHeight="1" thickBot="1">
      <c r="A3418" s="1" t="s">
        <v>3935</v>
      </c>
      <c r="B3418" s="75">
        <v>43042</v>
      </c>
      <c r="C3418" s="66">
        <v>0.38263888888888892</v>
      </c>
      <c r="D3418" s="1" t="s">
        <v>3272</v>
      </c>
      <c r="E3418" s="3" t="str">
        <f t="array" ref="E3418">INDEX(list!$C$2:$C$4995,MATCH(D3418,list!$A$2:$A$4995,0))</f>
        <v>Elaina Cell</v>
      </c>
      <c r="F3418" s="1" t="s">
        <v>4403</v>
      </c>
      <c r="G3418" s="1">
        <v>1</v>
      </c>
      <c r="H3418" s="1" t="s">
        <v>4458</v>
      </c>
      <c r="I3418" s="1"/>
      <c r="J3418" s="1"/>
    </row>
    <row r="3419" spans="1:10" ht="19.5" customHeight="1" thickBot="1">
      <c r="A3419" s="1" t="s">
        <v>3935</v>
      </c>
      <c r="B3419" s="75">
        <v>43042</v>
      </c>
      <c r="C3419" s="66">
        <v>0.3840277777777778</v>
      </c>
      <c r="D3419" s="1" t="s">
        <v>4721</v>
      </c>
      <c r="E3419" s="3" t="e">
        <f t="array" ref="E3419">INDEX(list!$C$2:$C$4995,MATCH(D3419,list!$A$2:$A$4995,0))</f>
        <v>#N/A</v>
      </c>
      <c r="F3419" s="1" t="s">
        <v>4403</v>
      </c>
      <c r="G3419" s="1">
        <v>6</v>
      </c>
      <c r="H3419" s="1" t="s">
        <v>4458</v>
      </c>
      <c r="I3419" s="1"/>
      <c r="J3419" s="1"/>
    </row>
    <row r="3420" spans="1:10" ht="19.5" customHeight="1" thickBot="1">
      <c r="A3420" s="1" t="s">
        <v>3935</v>
      </c>
      <c r="B3420" s="75">
        <v>43042</v>
      </c>
      <c r="C3420" s="66">
        <v>0.38819444444444445</v>
      </c>
      <c r="D3420" s="1" t="s">
        <v>2058</v>
      </c>
      <c r="E3420" s="3" t="str">
        <f t="array" ref="E3420">INDEX(list!$C$2:$C$4995,MATCH(D3420,list!$A$2:$A$4995,0))</f>
        <v>CPL - Beth Home</v>
      </c>
      <c r="F3420" s="1" t="s">
        <v>4414</v>
      </c>
      <c r="G3420" s="1">
        <v>6</v>
      </c>
      <c r="H3420" s="1" t="s">
        <v>4458</v>
      </c>
      <c r="I3420" s="1"/>
      <c r="J3420" s="1"/>
    </row>
    <row r="3421" spans="1:10" ht="19.5" customHeight="1" thickBot="1">
      <c r="A3421" s="1" t="s">
        <v>3935</v>
      </c>
      <c r="B3421" s="75">
        <v>43042</v>
      </c>
      <c r="C3421" s="66">
        <v>0.39166666666666666</v>
      </c>
      <c r="D3421" s="1" t="s">
        <v>3592</v>
      </c>
      <c r="E3421" s="3" t="str">
        <f t="array" ref="E3421">INDEX(list!$C$2:$C$4995,MATCH(D3421,list!$A$2:$A$4995,0))</f>
        <v>TLF</v>
      </c>
      <c r="F3421" s="1" t="s">
        <v>4407</v>
      </c>
      <c r="G3421" s="1">
        <v>2</v>
      </c>
      <c r="H3421" s="1" t="s">
        <v>4458</v>
      </c>
      <c r="I3421" s="1"/>
      <c r="J3421" s="1"/>
    </row>
    <row r="3422" spans="1:10" ht="19.5" customHeight="1" thickBot="1">
      <c r="A3422" s="1" t="s">
        <v>3935</v>
      </c>
      <c r="B3422" s="75">
        <v>43042</v>
      </c>
      <c r="C3422" s="66">
        <v>0.39374999999999999</v>
      </c>
      <c r="D3422" s="1" t="s">
        <v>4722</v>
      </c>
      <c r="E3422" s="3" t="e">
        <f t="array" ref="E3422">INDEX(list!$C$2:$C$4995,MATCH(D3422,list!$A$2:$A$4995,0))</f>
        <v>#N/A</v>
      </c>
      <c r="F3422" s="1" t="s">
        <v>4403</v>
      </c>
      <c r="G3422" s="1">
        <v>5</v>
      </c>
      <c r="H3422" s="1" t="s">
        <v>4453</v>
      </c>
      <c r="I3422" s="1"/>
      <c r="J3422" s="1"/>
    </row>
    <row r="3423" spans="1:10" ht="19.5" customHeight="1" thickBot="1">
      <c r="A3423" s="1" t="s">
        <v>3935</v>
      </c>
      <c r="B3423" s="75">
        <v>43042</v>
      </c>
      <c r="C3423" s="66">
        <v>0.39652777777777781</v>
      </c>
      <c r="D3423" s="1" t="s">
        <v>3590</v>
      </c>
      <c r="E3423" s="3" t="str">
        <f t="array" ref="E3423">INDEX(list!$C$2:$C$4995,MATCH(D3423,list!$A$2:$A$4995,0))</f>
        <v>TLF</v>
      </c>
      <c r="F3423" s="1" t="s">
        <v>4403</v>
      </c>
      <c r="G3423" s="1">
        <v>3</v>
      </c>
      <c r="H3423" s="1" t="s">
        <v>4453</v>
      </c>
      <c r="I3423" s="1"/>
      <c r="J3423" s="1"/>
    </row>
    <row r="3424" spans="1:10" ht="19.5" customHeight="1" thickBot="1">
      <c r="A3424" s="1" t="s">
        <v>3935</v>
      </c>
      <c r="B3424" s="75">
        <v>43042</v>
      </c>
      <c r="C3424" s="66">
        <v>0.41666666666666669</v>
      </c>
      <c r="D3424" s="1" t="s">
        <v>2872</v>
      </c>
      <c r="E3424" s="3" t="str">
        <f t="array" ref="E3424">INDEX(list!$C$2:$C$4995,MATCH(D3424,list!$A$2:$A$4995,0))</f>
        <v>ET - Main</v>
      </c>
      <c r="F3424" s="1" t="s">
        <v>4404</v>
      </c>
      <c r="G3424" s="1">
        <v>1</v>
      </c>
      <c r="H3424" s="1" t="s">
        <v>4453</v>
      </c>
      <c r="I3424" s="1"/>
      <c r="J3424" s="1"/>
    </row>
    <row r="3425" spans="1:10" ht="19.5" customHeight="1" thickBot="1">
      <c r="A3425" s="1" t="s">
        <v>3935</v>
      </c>
      <c r="B3425" s="75">
        <v>43042</v>
      </c>
      <c r="C3425" s="66">
        <v>0.41666666666666669</v>
      </c>
      <c r="D3425" s="1" t="s">
        <v>2872</v>
      </c>
      <c r="E3425" s="3" t="str">
        <f t="array" ref="E3425">INDEX(list!$C$2:$C$4995,MATCH(D3425,list!$A$2:$A$4995,0))</f>
        <v>ET - Main</v>
      </c>
      <c r="F3425" s="1" t="s">
        <v>4404</v>
      </c>
      <c r="G3425" s="1">
        <v>2</v>
      </c>
      <c r="H3425" s="1" t="s">
        <v>4453</v>
      </c>
      <c r="I3425" s="1"/>
      <c r="J3425" s="1"/>
    </row>
    <row r="3426" spans="1:10" ht="19.5" customHeight="1" thickBot="1">
      <c r="A3426" s="1" t="s">
        <v>3935</v>
      </c>
      <c r="B3426" s="75">
        <v>43042</v>
      </c>
      <c r="C3426" s="66">
        <v>0.42291666666666666</v>
      </c>
      <c r="D3426" s="1" t="s">
        <v>3590</v>
      </c>
      <c r="E3426" s="3" t="str">
        <f t="array" ref="E3426">INDEX(list!$C$2:$C$4995,MATCH(D3426,list!$A$2:$A$4995,0))</f>
        <v>TLF</v>
      </c>
      <c r="F3426" s="1" t="s">
        <v>4407</v>
      </c>
      <c r="G3426" s="1">
        <v>2</v>
      </c>
      <c r="H3426" s="1" t="s">
        <v>4453</v>
      </c>
      <c r="I3426" s="1"/>
      <c r="J3426" s="1"/>
    </row>
    <row r="3427" spans="1:10" ht="19.5" customHeight="1" thickBot="1">
      <c r="A3427" s="1" t="s">
        <v>3935</v>
      </c>
      <c r="B3427" s="75">
        <v>43042</v>
      </c>
      <c r="C3427" s="66">
        <v>0.4284722222222222</v>
      </c>
      <c r="D3427" s="1" t="s">
        <v>79</v>
      </c>
      <c r="E3427" s="3" t="str">
        <f t="array" ref="E3427">INDEX(list!$C$2:$C$4995,MATCH(D3427,list!$A$2:$A$4995,0))</f>
        <v>FB - Lauren Lee</v>
      </c>
      <c r="F3427" s="1" t="s">
        <v>4719</v>
      </c>
      <c r="G3427" s="1">
        <v>16</v>
      </c>
      <c r="H3427" s="1" t="s">
        <v>4453</v>
      </c>
      <c r="I3427" s="1"/>
      <c r="J3427" s="1"/>
    </row>
    <row r="3428" spans="1:10" ht="19.5" customHeight="1" thickBot="1">
      <c r="A3428" s="60" t="s">
        <v>3935</v>
      </c>
      <c r="B3428" s="80">
        <v>43042</v>
      </c>
      <c r="C3428" s="68">
        <v>0.46319444444444446</v>
      </c>
      <c r="D3428" s="60" t="s">
        <v>2192</v>
      </c>
      <c r="E3428" s="3" t="str">
        <f t="array" ref="E3428">INDEX(list!$C$2:$C$4995,MATCH(D3428,list!$A$2:$A$4995,0))</f>
        <v>ET - Larry Dill</v>
      </c>
      <c r="F3428" s="60" t="s">
        <v>4403</v>
      </c>
      <c r="G3428" s="60">
        <v>13</v>
      </c>
      <c r="H3428" s="60" t="s">
        <v>4453</v>
      </c>
      <c r="I3428" s="60"/>
      <c r="J3428" s="60"/>
    </row>
    <row r="3429" spans="1:10" ht="19.5" customHeight="1" thickBot="1">
      <c r="A3429" s="60" t="s">
        <v>3935</v>
      </c>
      <c r="B3429" s="80">
        <v>43042</v>
      </c>
      <c r="C3429" s="68">
        <v>0.52708333333333335</v>
      </c>
      <c r="D3429" s="60" t="s">
        <v>3169</v>
      </c>
      <c r="E3429" s="3" t="str">
        <f t="array" ref="E3429">INDEX(list!$C$2:$C$4995,MATCH(D3429,list!$A$2:$A$4995,0))</f>
        <v>ET - Acetec Security-Doug</v>
      </c>
      <c r="F3429" s="60" t="s">
        <v>4404</v>
      </c>
      <c r="G3429" s="60">
        <v>2</v>
      </c>
      <c r="H3429" s="60" t="s">
        <v>4453</v>
      </c>
      <c r="I3429" s="60"/>
      <c r="J3429" s="60"/>
    </row>
    <row r="3430" spans="1:10" ht="19.5" customHeight="1" thickBot="1">
      <c r="A3430" s="60" t="s">
        <v>3935</v>
      </c>
      <c r="B3430" s="80">
        <v>43042</v>
      </c>
      <c r="C3430" s="68">
        <v>0.55694444444444446</v>
      </c>
      <c r="D3430" s="60" t="s">
        <v>1056</v>
      </c>
      <c r="E3430" s="3" t="str">
        <f t="array" ref="E3430">INDEX(list!$C$2:$C$4995,MATCH(D3430,list!$A$2:$A$4995,0))</f>
        <v>CNH - Harry Harrison Home</v>
      </c>
      <c r="F3430" s="60" t="s">
        <v>4424</v>
      </c>
      <c r="G3430" s="60">
        <v>24</v>
      </c>
      <c r="H3430" s="60" t="s">
        <v>4453</v>
      </c>
      <c r="I3430" s="60"/>
      <c r="J3430" s="60"/>
    </row>
    <row r="3431" spans="1:10" ht="19.5" customHeight="1" thickBot="1">
      <c r="A3431" s="1" t="s">
        <v>3935</v>
      </c>
      <c r="B3431" s="75">
        <v>43042</v>
      </c>
      <c r="C3431" s="66">
        <v>0.58472222222222225</v>
      </c>
      <c r="D3431" s="1" t="s">
        <v>2651</v>
      </c>
      <c r="E3431" s="3" t="str">
        <f t="array" ref="E3431">INDEX(list!$C$2:$C$4995,MATCH(D3431,list!$A$2:$A$4995,0))</f>
        <v>GD - Diana Garreau Cell</v>
      </c>
      <c r="F3431" s="1" t="s">
        <v>4403</v>
      </c>
      <c r="G3431" s="1">
        <v>3</v>
      </c>
      <c r="H3431" s="1" t="s">
        <v>4453</v>
      </c>
      <c r="I3431" s="1"/>
      <c r="J3431" s="1"/>
    </row>
    <row r="3432" spans="1:10" ht="19.5" customHeight="1" thickBot="1">
      <c r="A3432" s="1" t="s">
        <v>3935</v>
      </c>
      <c r="B3432" s="75">
        <v>43042</v>
      </c>
      <c r="C3432" s="66">
        <v>0.6</v>
      </c>
      <c r="D3432" s="1" t="s">
        <v>2020</v>
      </c>
      <c r="E3432" s="3" t="str">
        <f t="array" ref="E3432">INDEX(list!$C$2:$C$4995,MATCH(D3432,list!$A$2:$A$4995,0))</f>
        <v>FB - Kim Jones</v>
      </c>
      <c r="F3432" s="1" t="s">
        <v>4678</v>
      </c>
      <c r="G3432" s="1">
        <v>3</v>
      </c>
      <c r="H3432" s="1" t="s">
        <v>4453</v>
      </c>
      <c r="I3432" s="1"/>
      <c r="J3432" s="1"/>
    </row>
    <row r="3433" spans="1:10" ht="19.5" customHeight="1" thickBot="1">
      <c r="A3433" s="1" t="s">
        <v>3935</v>
      </c>
      <c r="B3433" s="75">
        <v>43042</v>
      </c>
      <c r="C3433" s="66">
        <v>0.60138888888888886</v>
      </c>
      <c r="D3433" s="1" t="s">
        <v>2026</v>
      </c>
      <c r="E3433" s="3" t="str">
        <f t="array" ref="E3433">INDEX(list!$C$2:$C$4995,MATCH(D3433,list!$A$2:$A$4995,0))</f>
        <v>FB - Maggie Rogers</v>
      </c>
      <c r="F3433" s="1" t="s">
        <v>4678</v>
      </c>
      <c r="G3433" s="1">
        <v>3</v>
      </c>
      <c r="H3433" s="1" t="s">
        <v>4453</v>
      </c>
      <c r="I3433" s="1"/>
      <c r="J3433" s="1"/>
    </row>
    <row r="3434" spans="1:10" ht="19.5" customHeight="1" thickBot="1">
      <c r="A3434" s="1" t="s">
        <v>3935</v>
      </c>
      <c r="B3434" s="75">
        <v>43042</v>
      </c>
      <c r="C3434" s="66">
        <v>0.71111111111111114</v>
      </c>
      <c r="D3434" s="1" t="s">
        <v>3272</v>
      </c>
      <c r="E3434" s="3" t="str">
        <f t="array" ref="E3434">INDEX(list!$C$2:$C$4995,MATCH(D3434,list!$A$2:$A$4995,0))</f>
        <v>Elaina Cell</v>
      </c>
      <c r="F3434" s="1" t="s">
        <v>4422</v>
      </c>
      <c r="G3434" s="1">
        <v>1</v>
      </c>
      <c r="H3434" s="1" t="s">
        <v>4453</v>
      </c>
      <c r="I3434" s="1"/>
      <c r="J3434" s="1"/>
    </row>
    <row r="3435" spans="1:10" ht="19.5" customHeight="1" thickBot="1">
      <c r="A3435" s="1" t="s">
        <v>3935</v>
      </c>
      <c r="B3435" s="75">
        <v>43042</v>
      </c>
      <c r="C3435" s="66">
        <v>0.95208333333333339</v>
      </c>
      <c r="D3435" s="1" t="s">
        <v>2166</v>
      </c>
      <c r="E3435" s="3" t="str">
        <f t="array" ref="E3435">INDEX(list!$C$2:$C$4995,MATCH(D3435,list!$A$2:$A$4995,0))</f>
        <v>Ed Laubach Cell</v>
      </c>
      <c r="F3435" s="1" t="s">
        <v>4403</v>
      </c>
      <c r="G3435" s="1">
        <v>13</v>
      </c>
      <c r="H3435" s="1" t="s">
        <v>4453</v>
      </c>
      <c r="I3435" s="1"/>
      <c r="J3435" s="1"/>
    </row>
    <row r="3436" spans="1:10" ht="19.5" customHeight="1" thickBot="1">
      <c r="A3436" s="1" t="s">
        <v>3937</v>
      </c>
      <c r="B3436" s="75">
        <v>43043</v>
      </c>
      <c r="C3436" s="66">
        <v>0.35694444444444445</v>
      </c>
      <c r="D3436" s="1" t="s">
        <v>3557</v>
      </c>
      <c r="E3436" s="3" t="str">
        <f t="array" ref="E3436">INDEX(list!$C$2:$C$4995,MATCH(D3436,list!$A$2:$A$4995,0))</f>
        <v>HelpGuide, Inc.</v>
      </c>
      <c r="F3436" s="1" t="s">
        <v>4207</v>
      </c>
      <c r="G3436" s="1">
        <v>1</v>
      </c>
      <c r="H3436" s="1" t="s">
        <v>4458</v>
      </c>
      <c r="I3436" s="1"/>
      <c r="J3436" s="1"/>
    </row>
    <row r="3437" spans="1:10" ht="19.5" customHeight="1" thickBot="1">
      <c r="A3437" s="1" t="s">
        <v>3937</v>
      </c>
      <c r="B3437" s="75">
        <v>43043</v>
      </c>
      <c r="C3437" s="66">
        <v>0.4993055555555555</v>
      </c>
      <c r="D3437" s="1" t="s">
        <v>3373</v>
      </c>
      <c r="E3437" s="3" t="str">
        <f t="array" ref="E3437">INDEX(list!$C$2:$C$4995,MATCH(D3437,list!$A$2:$A$4995,0))</f>
        <v>Patricia Laubach Cell</v>
      </c>
      <c r="F3437" s="1" t="s">
        <v>4412</v>
      </c>
      <c r="G3437" s="1">
        <v>1</v>
      </c>
      <c r="H3437" s="1" t="s">
        <v>4453</v>
      </c>
      <c r="I3437" s="1"/>
      <c r="J3437" s="1"/>
    </row>
    <row r="3438" spans="1:10" ht="19.5" customHeight="1" thickBot="1">
      <c r="A3438" s="1" t="s">
        <v>3937</v>
      </c>
      <c r="B3438" s="75">
        <v>43043</v>
      </c>
      <c r="C3438" s="66">
        <v>0.56527777777777777</v>
      </c>
      <c r="D3438" s="1" t="s">
        <v>3373</v>
      </c>
      <c r="E3438" s="3" t="str">
        <f t="array" ref="E3438">INDEX(list!$C$2:$C$4995,MATCH(D3438,list!$A$2:$A$4995,0))</f>
        <v>Patricia Laubach Cell</v>
      </c>
      <c r="F3438" s="1" t="s">
        <v>4403</v>
      </c>
      <c r="G3438" s="1">
        <v>1</v>
      </c>
      <c r="H3438" s="1" t="s">
        <v>4453</v>
      </c>
      <c r="I3438" s="1"/>
      <c r="J3438" s="1"/>
    </row>
    <row r="3439" spans="1:10" ht="19.5" customHeight="1" thickBot="1">
      <c r="A3439" s="1" t="s">
        <v>3937</v>
      </c>
      <c r="B3439" s="75">
        <v>43043</v>
      </c>
      <c r="C3439" s="66">
        <v>0.59930555555555554</v>
      </c>
      <c r="D3439" s="1" t="s">
        <v>3272</v>
      </c>
      <c r="E3439" s="3" t="str">
        <f t="array" ref="E3439">INDEX(list!$C$2:$C$4995,MATCH(D3439,list!$A$2:$A$4995,0))</f>
        <v>Elaina Cell</v>
      </c>
      <c r="F3439" s="1" t="s">
        <v>4422</v>
      </c>
      <c r="G3439" s="1">
        <v>1</v>
      </c>
      <c r="H3439" s="1" t="s">
        <v>4453</v>
      </c>
      <c r="I3439" s="1"/>
      <c r="J3439" s="1"/>
    </row>
    <row r="3440" spans="1:10" ht="19.5" customHeight="1" thickBot="1">
      <c r="A3440" s="1" t="s">
        <v>3937</v>
      </c>
      <c r="B3440" s="75">
        <v>43043</v>
      </c>
      <c r="C3440" s="66">
        <v>0.6</v>
      </c>
      <c r="D3440" s="1" t="s">
        <v>3272</v>
      </c>
      <c r="E3440" s="3" t="str">
        <f t="array" ref="E3440">INDEX(list!$C$2:$C$4995,MATCH(D3440,list!$A$2:$A$4995,0))</f>
        <v>Elaina Cell</v>
      </c>
      <c r="F3440" s="1" t="s">
        <v>4403</v>
      </c>
      <c r="G3440" s="1">
        <v>3</v>
      </c>
      <c r="H3440" s="1" t="s">
        <v>4453</v>
      </c>
      <c r="I3440" s="1"/>
      <c r="J3440" s="1"/>
    </row>
    <row r="3441" spans="1:10" ht="19.5" customHeight="1" thickBot="1">
      <c r="A3441" s="1" t="s">
        <v>3937</v>
      </c>
      <c r="B3441" s="75">
        <v>43043</v>
      </c>
      <c r="C3441" s="66">
        <v>0.60416666666666663</v>
      </c>
      <c r="D3441" s="1" t="s">
        <v>1701</v>
      </c>
      <c r="E3441" s="3" t="str">
        <f t="array" ref="E3441">INDEX(list!$C$2:$C$4995,MATCH(D3441,list!$A$2:$A$4995,0))</f>
        <v>VA - Sandy Gonsalves</v>
      </c>
      <c r="F3441" s="1" t="s">
        <v>4429</v>
      </c>
      <c r="G3441" s="1">
        <v>1</v>
      </c>
      <c r="H3441" s="1" t="s">
        <v>4453</v>
      </c>
      <c r="I3441" s="1"/>
      <c r="J3441" s="1"/>
    </row>
    <row r="3442" spans="1:10" ht="19.5" customHeight="1" thickBot="1">
      <c r="A3442" s="1" t="s">
        <v>3937</v>
      </c>
      <c r="B3442" s="75">
        <v>43043</v>
      </c>
      <c r="C3442" s="66">
        <v>0.60486111111111118</v>
      </c>
      <c r="D3442" s="1" t="s">
        <v>1701</v>
      </c>
      <c r="E3442" s="3" t="str">
        <f t="array" ref="E3442">INDEX(list!$C$2:$C$4995,MATCH(D3442,list!$A$2:$A$4995,0))</f>
        <v>VA - Sandy Gonsalves</v>
      </c>
      <c r="F3442" s="1" t="s">
        <v>4429</v>
      </c>
      <c r="G3442" s="1">
        <v>6</v>
      </c>
      <c r="H3442" s="1" t="s">
        <v>4453</v>
      </c>
      <c r="I3442" s="1"/>
      <c r="J3442" s="1"/>
    </row>
    <row r="3443" spans="1:10" ht="19.5" customHeight="1" thickBot="1">
      <c r="A3443" s="1" t="s">
        <v>3937</v>
      </c>
      <c r="B3443" s="75">
        <v>43043</v>
      </c>
      <c r="C3443" s="66">
        <v>0.62083333333333335</v>
      </c>
      <c r="D3443" s="1" t="s">
        <v>3272</v>
      </c>
      <c r="E3443" s="3" t="str">
        <f t="array" ref="E3443">INDEX(list!$C$2:$C$4995,MATCH(D3443,list!$A$2:$A$4995,0))</f>
        <v>Elaina Cell</v>
      </c>
      <c r="F3443" s="1" t="s">
        <v>4422</v>
      </c>
      <c r="G3443" s="1">
        <v>1</v>
      </c>
      <c r="H3443" s="1" t="s">
        <v>4453</v>
      </c>
      <c r="I3443" s="1"/>
      <c r="J3443" s="1"/>
    </row>
    <row r="3444" spans="1:10" ht="19.5" customHeight="1" thickBot="1">
      <c r="A3444" s="1" t="s">
        <v>3937</v>
      </c>
      <c r="B3444" s="75">
        <v>43043</v>
      </c>
      <c r="C3444" s="66">
        <v>0.62152777777777779</v>
      </c>
      <c r="D3444" s="1" t="s">
        <v>3272</v>
      </c>
      <c r="E3444" s="3" t="str">
        <f t="array" ref="E3444">INDEX(list!$C$2:$C$4995,MATCH(D3444,list!$A$2:$A$4995,0))</f>
        <v>Elaina Cell</v>
      </c>
      <c r="F3444" s="1" t="s">
        <v>4403</v>
      </c>
      <c r="G3444" s="1">
        <v>1</v>
      </c>
      <c r="H3444" s="1" t="s">
        <v>4453</v>
      </c>
      <c r="I3444" s="1"/>
      <c r="J3444" s="1"/>
    </row>
    <row r="3445" spans="1:10" ht="19.5" customHeight="1" thickBot="1">
      <c r="A3445" s="1" t="s">
        <v>3937</v>
      </c>
      <c r="B3445" s="75">
        <v>43043</v>
      </c>
      <c r="C3445" s="66">
        <v>0.63888888888888895</v>
      </c>
      <c r="D3445" s="1" t="s">
        <v>3272</v>
      </c>
      <c r="E3445" s="3" t="str">
        <f t="array" ref="E3445">INDEX(list!$C$2:$C$4995,MATCH(D3445,list!$A$2:$A$4995,0))</f>
        <v>Elaina Cell</v>
      </c>
      <c r="F3445" s="1" t="s">
        <v>4422</v>
      </c>
      <c r="G3445" s="1">
        <v>2</v>
      </c>
      <c r="H3445" s="1" t="s">
        <v>4453</v>
      </c>
      <c r="I3445" s="1"/>
      <c r="J3445" s="1"/>
    </row>
    <row r="3446" spans="1:10" ht="19.5" customHeight="1" thickBot="1">
      <c r="A3446" s="1" t="s">
        <v>3937</v>
      </c>
      <c r="B3446" s="75">
        <v>43043</v>
      </c>
      <c r="C3446" s="66">
        <v>0.65277777777777779</v>
      </c>
      <c r="D3446" s="1" t="s">
        <v>2166</v>
      </c>
      <c r="E3446" s="3" t="str">
        <f t="array" ref="E3446">INDEX(list!$C$2:$C$4995,MATCH(D3446,list!$A$2:$A$4995,0))</f>
        <v>Ed Laubach Cell</v>
      </c>
      <c r="F3446" s="1" t="s">
        <v>4403</v>
      </c>
      <c r="G3446" s="1">
        <v>4</v>
      </c>
      <c r="H3446" s="1" t="s">
        <v>4453</v>
      </c>
      <c r="I3446" s="1"/>
      <c r="J3446" s="1"/>
    </row>
    <row r="3447" spans="1:10" ht="19.5" customHeight="1" thickBot="1">
      <c r="A3447" s="1" t="s">
        <v>3937</v>
      </c>
      <c r="B3447" s="75">
        <v>43043</v>
      </c>
      <c r="C3447" s="66">
        <v>0.86388888888888893</v>
      </c>
      <c r="D3447" s="1" t="s">
        <v>440</v>
      </c>
      <c r="E3447" s="3" t="str">
        <f t="array" ref="E3447">INDEX(list!$C$2:$C$4995,MATCH(D3447,list!$A$2:$A$4995,0))</f>
        <v>Larry Nedry Home</v>
      </c>
      <c r="F3447" s="1" t="s">
        <v>4403</v>
      </c>
      <c r="G3447" s="1">
        <v>7</v>
      </c>
      <c r="H3447" s="1" t="s">
        <v>4453</v>
      </c>
      <c r="I3447" s="1"/>
      <c r="J3447" s="1"/>
    </row>
    <row r="3448" spans="1:10" ht="19.5" customHeight="1" thickBot="1">
      <c r="A3448" s="1" t="s">
        <v>3937</v>
      </c>
      <c r="B3448" s="75">
        <v>43043</v>
      </c>
      <c r="C3448" s="66">
        <v>0.86944444444444446</v>
      </c>
      <c r="D3448" s="1" t="s">
        <v>440</v>
      </c>
      <c r="E3448" s="3" t="str">
        <f t="array" ref="E3448">INDEX(list!$C$2:$C$4995,MATCH(D3448,list!$A$2:$A$4995,0))</f>
        <v>Larry Nedry Home</v>
      </c>
      <c r="F3448" s="1" t="s">
        <v>4403</v>
      </c>
      <c r="G3448" s="1">
        <v>1</v>
      </c>
      <c r="H3448" s="1" t="s">
        <v>4453</v>
      </c>
      <c r="I3448" s="1"/>
      <c r="J3448" s="1"/>
    </row>
    <row r="3449" spans="1:10" ht="19.5" customHeight="1" thickBot="1">
      <c r="A3449" s="1" t="s">
        <v>3938</v>
      </c>
      <c r="B3449" s="75">
        <v>43044</v>
      </c>
      <c r="C3449" s="66">
        <v>0.33124999999999999</v>
      </c>
      <c r="D3449" s="1" t="s">
        <v>440</v>
      </c>
      <c r="E3449" s="3" t="str">
        <f t="array" ref="E3449">INDEX(list!$C$2:$C$4995,MATCH(D3449,list!$A$2:$A$4995,0))</f>
        <v>Larry Nedry Home</v>
      </c>
      <c r="F3449" s="1" t="s">
        <v>4403</v>
      </c>
      <c r="G3449" s="1">
        <v>36</v>
      </c>
      <c r="H3449" s="1" t="s">
        <v>4458</v>
      </c>
      <c r="I3449" s="1"/>
      <c r="J3449" s="1"/>
    </row>
    <row r="3450" spans="1:10" ht="19.5" customHeight="1" thickBot="1">
      <c r="A3450" s="1" t="s">
        <v>3938</v>
      </c>
      <c r="B3450" s="75">
        <v>43044</v>
      </c>
      <c r="C3450" s="66">
        <v>0.69861111111111107</v>
      </c>
      <c r="D3450" s="1" t="s">
        <v>2155</v>
      </c>
      <c r="E3450" s="3" t="str">
        <f t="array" ref="E3450">INDEX(list!$C$2:$C$4995,MATCH(D3450,list!$A$2:$A$4995,0))</f>
        <v>Jacob Laubach</v>
      </c>
      <c r="F3450" s="1" t="s">
        <v>4483</v>
      </c>
      <c r="G3450" s="1">
        <v>2</v>
      </c>
      <c r="H3450" s="1" t="s">
        <v>4453</v>
      </c>
      <c r="I3450" s="1"/>
      <c r="J3450" s="1"/>
    </row>
    <row r="3451" spans="1:10" ht="19.5" customHeight="1" thickBot="1">
      <c r="A3451" s="1" t="s">
        <v>3928</v>
      </c>
      <c r="B3451" s="75">
        <v>43045</v>
      </c>
      <c r="C3451" s="66">
        <v>0.36319444444444443</v>
      </c>
      <c r="D3451" s="1" t="s">
        <v>3385</v>
      </c>
      <c r="E3451" s="3" t="str">
        <f t="array" ref="E3451">INDEX(list!$C$2:$C$4995,MATCH(D3451,list!$A$2:$A$4995,0))</f>
        <v>ET - Scott</v>
      </c>
      <c r="F3451" s="1" t="s">
        <v>4403</v>
      </c>
      <c r="G3451" s="1">
        <v>9</v>
      </c>
      <c r="H3451" s="1" t="s">
        <v>4453</v>
      </c>
      <c r="I3451" s="1"/>
      <c r="J3451" s="1"/>
    </row>
    <row r="3452" spans="1:10" ht="19.5" customHeight="1" thickBot="1">
      <c r="A3452" s="1" t="s">
        <v>3928</v>
      </c>
      <c r="B3452" s="75">
        <v>43045</v>
      </c>
      <c r="C3452" s="66">
        <v>0.36944444444444446</v>
      </c>
      <c r="D3452" s="1" t="s">
        <v>2504</v>
      </c>
      <c r="E3452" s="3" t="str">
        <f t="array" ref="E3452">INDEX(list!$C$2:$C$4995,MATCH(D3452,list!$A$2:$A$4995,0))</f>
        <v>LC - Laura Catalino</v>
      </c>
      <c r="F3452" s="1" t="s">
        <v>4403</v>
      </c>
      <c r="G3452" s="1">
        <v>8</v>
      </c>
      <c r="H3452" s="1" t="s">
        <v>4453</v>
      </c>
      <c r="I3452" s="1"/>
      <c r="J3452" s="1"/>
    </row>
    <row r="3453" spans="1:10" ht="19.5" customHeight="1" thickBot="1">
      <c r="A3453" s="1" t="s">
        <v>3928</v>
      </c>
      <c r="B3453" s="75">
        <v>43045</v>
      </c>
      <c r="C3453" s="66">
        <v>0.37361111111111112</v>
      </c>
      <c r="D3453" s="1" t="s">
        <v>3557</v>
      </c>
      <c r="E3453" s="3" t="str">
        <f t="array" ref="E3453">INDEX(list!$C$2:$C$4995,MATCH(D3453,list!$A$2:$A$4995,0))</f>
        <v>HelpGuide, Inc.</v>
      </c>
      <c r="F3453" s="1" t="s">
        <v>4207</v>
      </c>
      <c r="G3453" s="1">
        <v>1</v>
      </c>
      <c r="H3453" s="1" t="s">
        <v>4453</v>
      </c>
      <c r="I3453" s="1"/>
      <c r="J3453" s="1"/>
    </row>
    <row r="3454" spans="1:10" ht="19.5" customHeight="1" thickBot="1">
      <c r="A3454" s="1" t="s">
        <v>3928</v>
      </c>
      <c r="B3454" s="75">
        <v>43045</v>
      </c>
      <c r="C3454" s="66">
        <v>0.37708333333333338</v>
      </c>
      <c r="D3454" s="1" t="s">
        <v>1229</v>
      </c>
      <c r="E3454" s="3" t="str">
        <f t="array" ref="E3454">INDEX(list!$C$2:$C$4995,MATCH(D3454,list!$A$2:$A$4995,0))</f>
        <v>Brian Barrington Cell</v>
      </c>
      <c r="F3454" s="1" t="s">
        <v>4479</v>
      </c>
      <c r="G3454" s="1">
        <v>4</v>
      </c>
      <c r="H3454" s="1" t="s">
        <v>4453</v>
      </c>
      <c r="I3454" s="1"/>
      <c r="J3454" s="1"/>
    </row>
    <row r="3455" spans="1:10" ht="19.5" customHeight="1" thickBot="1">
      <c r="A3455" s="1" t="s">
        <v>3928</v>
      </c>
      <c r="B3455" s="75">
        <v>43045</v>
      </c>
      <c r="C3455" s="66">
        <v>0.41944444444444445</v>
      </c>
      <c r="D3455" s="1" t="s">
        <v>2872</v>
      </c>
      <c r="E3455" s="3" t="str">
        <f t="array" ref="E3455">INDEX(list!$C$2:$C$4995,MATCH(D3455,list!$A$2:$A$4995,0))</f>
        <v>ET - Main</v>
      </c>
      <c r="F3455" s="1" t="s">
        <v>4404</v>
      </c>
      <c r="G3455" s="1">
        <v>1</v>
      </c>
      <c r="H3455" s="1" t="s">
        <v>4453</v>
      </c>
      <c r="I3455" s="1"/>
      <c r="J3455" s="1"/>
    </row>
    <row r="3456" spans="1:10" ht="19.5" customHeight="1" thickBot="1">
      <c r="A3456" s="1" t="s">
        <v>3928</v>
      </c>
      <c r="B3456" s="75">
        <v>43045</v>
      </c>
      <c r="C3456" s="66">
        <v>0.42708333333333331</v>
      </c>
      <c r="D3456" s="1" t="s">
        <v>2872</v>
      </c>
      <c r="E3456" s="3" t="str">
        <f t="array" ref="E3456">INDEX(list!$C$2:$C$4995,MATCH(D3456,list!$A$2:$A$4995,0))</f>
        <v>ET - Main</v>
      </c>
      <c r="F3456" s="1" t="s">
        <v>4403</v>
      </c>
      <c r="G3456" s="1">
        <v>8</v>
      </c>
      <c r="H3456" s="1" t="s">
        <v>4453</v>
      </c>
      <c r="I3456" s="1"/>
      <c r="J3456" s="1"/>
    </row>
    <row r="3457" spans="1:10" ht="19.5" customHeight="1" thickBot="1">
      <c r="A3457" s="60" t="s">
        <v>3928</v>
      </c>
      <c r="B3457" s="80">
        <v>43045</v>
      </c>
      <c r="C3457" s="68">
        <v>0.45902777777777781</v>
      </c>
      <c r="D3457" s="60" t="s">
        <v>3583</v>
      </c>
      <c r="E3457" s="3" t="str">
        <f t="array" ref="E3457">INDEX(list!$C$2:$C$4995,MATCH(D3457,list!$A$2:$A$4995,0))</f>
        <v>PDM - Don Hoffman</v>
      </c>
      <c r="F3457" s="60" t="s">
        <v>4403</v>
      </c>
      <c r="G3457" s="60">
        <v>16</v>
      </c>
      <c r="H3457" s="60" t="s">
        <v>4453</v>
      </c>
      <c r="I3457" s="60"/>
      <c r="J3457" s="60"/>
    </row>
    <row r="3458" spans="1:10" ht="19.5" customHeight="1" thickBot="1">
      <c r="A3458" s="1" t="s">
        <v>3928</v>
      </c>
      <c r="B3458" s="75">
        <v>43045</v>
      </c>
      <c r="C3458" s="66">
        <v>0.47986111111111113</v>
      </c>
      <c r="D3458" s="1" t="s">
        <v>2872</v>
      </c>
      <c r="E3458" s="3" t="str">
        <f t="array" ref="E3458">INDEX(list!$C$2:$C$4995,MATCH(D3458,list!$A$2:$A$4995,0))</f>
        <v>ET - Main</v>
      </c>
      <c r="F3458" s="1" t="s">
        <v>4403</v>
      </c>
      <c r="G3458" s="1">
        <v>8</v>
      </c>
      <c r="H3458" s="1" t="s">
        <v>4453</v>
      </c>
      <c r="I3458" s="1"/>
      <c r="J3458" s="1"/>
    </row>
    <row r="3459" spans="1:10" ht="19.5" customHeight="1" thickBot="1">
      <c r="A3459" s="1" t="s">
        <v>3928</v>
      </c>
      <c r="B3459" s="75">
        <v>43045</v>
      </c>
      <c r="C3459" s="66">
        <v>0.51527777777777783</v>
      </c>
      <c r="D3459" s="1" t="s">
        <v>3272</v>
      </c>
      <c r="E3459" s="3" t="str">
        <f t="array" ref="E3459">INDEX(list!$C$2:$C$4995,MATCH(D3459,list!$A$2:$A$4995,0))</f>
        <v>Elaina Cell</v>
      </c>
      <c r="F3459" s="1" t="s">
        <v>4403</v>
      </c>
      <c r="G3459" s="1">
        <v>1</v>
      </c>
      <c r="H3459" s="1" t="s">
        <v>4453</v>
      </c>
      <c r="I3459" s="1"/>
      <c r="J3459" s="1"/>
    </row>
    <row r="3460" spans="1:10" ht="19.5" customHeight="1" thickBot="1">
      <c r="A3460" s="1" t="s">
        <v>3928</v>
      </c>
      <c r="B3460" s="75">
        <v>43045</v>
      </c>
      <c r="C3460" s="66">
        <v>0.57708333333333328</v>
      </c>
      <c r="D3460" s="1" t="s">
        <v>1229</v>
      </c>
      <c r="E3460" s="3" t="str">
        <f t="array" ref="E3460">INDEX(list!$C$2:$C$4995,MATCH(D3460,list!$A$2:$A$4995,0))</f>
        <v>Brian Barrington Cell</v>
      </c>
      <c r="F3460" s="1" t="s">
        <v>4403</v>
      </c>
      <c r="G3460" s="1">
        <v>1</v>
      </c>
      <c r="H3460" s="1" t="s">
        <v>4453</v>
      </c>
      <c r="I3460" s="1"/>
      <c r="J3460" s="1"/>
    </row>
    <row r="3461" spans="1:10" ht="19.5" customHeight="1" thickBot="1">
      <c r="A3461" s="1" t="s">
        <v>3928</v>
      </c>
      <c r="B3461" s="75">
        <v>43045</v>
      </c>
      <c r="C3461" s="66">
        <v>0.57986111111111105</v>
      </c>
      <c r="D3461" s="1" t="s">
        <v>2472</v>
      </c>
      <c r="E3461" s="3" t="str">
        <f t="array" ref="E3461">INDEX(list!$C$2:$C$4995,MATCH(D3461,list!$A$2:$A$4995,0))</f>
        <v>SOCO - TSC/PJ Salvage/Loomworks</v>
      </c>
      <c r="F3461" s="1" t="s">
        <v>4403</v>
      </c>
      <c r="G3461" s="1">
        <v>3</v>
      </c>
      <c r="H3461" s="1" t="s">
        <v>4453</v>
      </c>
      <c r="I3461" s="1"/>
      <c r="J3461" s="1"/>
    </row>
    <row r="3462" spans="1:10" ht="19.5" customHeight="1" thickBot="1">
      <c r="A3462" s="1" t="s">
        <v>3928</v>
      </c>
      <c r="B3462" s="75">
        <v>43045</v>
      </c>
      <c r="C3462" s="66">
        <v>0.59097222222222223</v>
      </c>
      <c r="D3462" s="1" t="s">
        <v>2872</v>
      </c>
      <c r="E3462" s="3" t="str">
        <f t="array" ref="E3462">INDEX(list!$C$2:$C$4995,MATCH(D3462,list!$A$2:$A$4995,0))</f>
        <v>ET - Main</v>
      </c>
      <c r="F3462" s="1" t="s">
        <v>4404</v>
      </c>
      <c r="G3462" s="1">
        <v>1</v>
      </c>
      <c r="H3462" s="1" t="s">
        <v>4453</v>
      </c>
      <c r="I3462" s="1"/>
      <c r="J3462" s="1"/>
    </row>
    <row r="3463" spans="1:10" ht="19.5" customHeight="1" thickBot="1">
      <c r="A3463" s="1" t="s">
        <v>3928</v>
      </c>
      <c r="B3463" s="75">
        <v>43045</v>
      </c>
      <c r="C3463" s="66">
        <v>0.73402777777777783</v>
      </c>
      <c r="D3463" s="1" t="s">
        <v>4724</v>
      </c>
      <c r="E3463" s="3" t="e">
        <f t="array" ref="E3463">INDEX(list!$C$2:$C$4995,MATCH(D3463,list!$A$2:$A$4995,0))</f>
        <v>#N/A</v>
      </c>
      <c r="F3463" s="1" t="s">
        <v>4663</v>
      </c>
      <c r="G3463" s="1">
        <v>21</v>
      </c>
      <c r="H3463" s="1" t="s">
        <v>4453</v>
      </c>
      <c r="I3463" s="1"/>
      <c r="J3463" s="1"/>
    </row>
    <row r="3464" spans="1:10" ht="19.5" customHeight="1" thickBot="1">
      <c r="A3464" s="1" t="s">
        <v>3928</v>
      </c>
      <c r="B3464" s="75">
        <v>43045</v>
      </c>
      <c r="C3464" s="66">
        <v>0.7583333333333333</v>
      </c>
      <c r="D3464" s="1" t="s">
        <v>7</v>
      </c>
      <c r="E3464" s="3" t="str">
        <f t="array" ref="E3464">INDEX(list!$C$2:$C$4995,MATCH(D3464,list!$A$2:$A$4995,0))</f>
        <v>?</v>
      </c>
      <c r="F3464" s="1" t="s">
        <v>4362</v>
      </c>
      <c r="G3464" s="1">
        <v>4</v>
      </c>
      <c r="H3464" s="1" t="s">
        <v>4453</v>
      </c>
      <c r="I3464" s="1"/>
      <c r="J3464" s="1"/>
    </row>
    <row r="3465" spans="1:10" ht="19.5" customHeight="1" thickBot="1">
      <c r="A3465" s="1" t="s">
        <v>3928</v>
      </c>
      <c r="B3465" s="75">
        <v>43045</v>
      </c>
      <c r="C3465" s="66">
        <v>0.76111111111111107</v>
      </c>
      <c r="D3465" s="1" t="s">
        <v>3397</v>
      </c>
      <c r="E3465" s="3" t="str">
        <f t="array" ref="E3465">INDEX(list!$C$2:$C$4995,MATCH(D3465,list!$A$2:$A$4995,0))</f>
        <v>ET - Judi</v>
      </c>
      <c r="F3465" s="1" t="s">
        <v>4412</v>
      </c>
      <c r="G3465" s="1">
        <v>10</v>
      </c>
      <c r="H3465" s="1" t="s">
        <v>4453</v>
      </c>
      <c r="I3465" s="1"/>
      <c r="J3465" s="1"/>
    </row>
    <row r="3466" spans="1:10" ht="19.5" customHeight="1" thickBot="1">
      <c r="A3466" s="1" t="s">
        <v>3932</v>
      </c>
      <c r="B3466" s="75">
        <v>43046</v>
      </c>
      <c r="C3466" s="66">
        <v>0.36458333333333331</v>
      </c>
      <c r="D3466" s="1" t="s">
        <v>866</v>
      </c>
      <c r="E3466" s="3" t="str">
        <f t="array" ref="E3466">INDEX(list!$C$2:$C$4995,MATCH(D3466,list!$A$2:$A$4995,0))</f>
        <v>CPL - John CPL Cell</v>
      </c>
      <c r="F3466" s="1" t="s">
        <v>4403</v>
      </c>
      <c r="G3466" s="1">
        <v>6</v>
      </c>
      <c r="H3466" s="1" t="s">
        <v>4453</v>
      </c>
      <c r="I3466" s="1"/>
      <c r="J3466" s="1"/>
    </row>
    <row r="3467" spans="1:10" ht="19.5" customHeight="1" thickBot="1">
      <c r="A3467" s="1" t="s">
        <v>3932</v>
      </c>
      <c r="B3467" s="75">
        <v>43046</v>
      </c>
      <c r="C3467" s="66">
        <v>0.44097222222222227</v>
      </c>
      <c r="D3467" s="1" t="s">
        <v>2571</v>
      </c>
      <c r="E3467" s="3" t="str">
        <f t="array" ref="E3467">INDEX(list!$C$2:$C$4995,MATCH(D3467,list!$A$2:$A$4995,0))</f>
        <v>Rtistic - Douglas Parks</v>
      </c>
      <c r="F3467" s="1" t="s">
        <v>4403</v>
      </c>
      <c r="G3467" s="1">
        <v>15</v>
      </c>
      <c r="H3467" s="1" t="s">
        <v>4453</v>
      </c>
      <c r="I3467" s="1"/>
      <c r="J3467" s="1"/>
    </row>
    <row r="3468" spans="1:10" ht="19.5" customHeight="1" thickBot="1">
      <c r="A3468" s="1" t="s">
        <v>3932</v>
      </c>
      <c r="B3468" s="75">
        <v>43046</v>
      </c>
      <c r="C3468" s="66">
        <v>0.44375000000000003</v>
      </c>
      <c r="D3468" s="1" t="s">
        <v>3383</v>
      </c>
      <c r="E3468" s="3" t="str">
        <f t="array" ref="E3468">INDEX(list!$C$2:$C$4995,MATCH(D3468,list!$A$2:$A$4995,0))</f>
        <v>ET - Rick</v>
      </c>
      <c r="F3468" s="1" t="s">
        <v>4403</v>
      </c>
      <c r="G3468" s="1">
        <v>1</v>
      </c>
      <c r="H3468" s="1" t="s">
        <v>4453</v>
      </c>
      <c r="I3468" s="1"/>
      <c r="J3468" s="1"/>
    </row>
    <row r="3469" spans="1:10" ht="19.5" customHeight="1" thickBot="1">
      <c r="A3469" s="1" t="s">
        <v>3932</v>
      </c>
      <c r="B3469" s="75">
        <v>43046</v>
      </c>
      <c r="C3469" s="66">
        <v>0.45208333333333334</v>
      </c>
      <c r="D3469" s="1" t="s">
        <v>4725</v>
      </c>
      <c r="E3469" s="3" t="e">
        <f t="array" ref="E3469">INDEX(list!$C$2:$C$4995,MATCH(D3469,list!$A$2:$A$4995,0))</f>
        <v>#N/A</v>
      </c>
      <c r="F3469" s="1" t="s">
        <v>4403</v>
      </c>
      <c r="G3469" s="1">
        <v>1</v>
      </c>
      <c r="H3469" s="1" t="s">
        <v>4453</v>
      </c>
      <c r="I3469" s="1"/>
      <c r="J3469" s="1"/>
    </row>
    <row r="3470" spans="1:10" ht="19.5" customHeight="1" thickBot="1">
      <c r="A3470" s="1" t="s">
        <v>3932</v>
      </c>
      <c r="B3470" s="75">
        <v>43046</v>
      </c>
      <c r="C3470" s="66">
        <v>0.45208333333333334</v>
      </c>
      <c r="D3470" s="1" t="s">
        <v>4726</v>
      </c>
      <c r="E3470" s="3" t="e">
        <f t="array" ref="E3470">INDEX(list!$C$2:$C$4995,MATCH(D3470,list!$A$2:$A$4995,0))</f>
        <v>#N/A</v>
      </c>
      <c r="F3470" s="1" t="s">
        <v>4403</v>
      </c>
      <c r="G3470" s="1">
        <v>1</v>
      </c>
      <c r="H3470" s="1" t="s">
        <v>4453</v>
      </c>
      <c r="I3470" s="1"/>
      <c r="J3470" s="1"/>
    </row>
    <row r="3471" spans="1:10" ht="19.5" customHeight="1" thickBot="1">
      <c r="A3471" s="1" t="s">
        <v>3932</v>
      </c>
      <c r="B3471" s="75">
        <v>43046</v>
      </c>
      <c r="C3471" s="66">
        <v>0.58194444444444449</v>
      </c>
      <c r="D3471" s="1" t="s">
        <v>2872</v>
      </c>
      <c r="E3471" s="3" t="str">
        <f t="array" ref="E3471">INDEX(list!$C$2:$C$4995,MATCH(D3471,list!$A$2:$A$4995,0))</f>
        <v>ET - Main</v>
      </c>
      <c r="F3471" s="1" t="s">
        <v>4403</v>
      </c>
      <c r="G3471" s="1">
        <v>2</v>
      </c>
      <c r="H3471" s="1" t="s">
        <v>4453</v>
      </c>
      <c r="I3471" s="1"/>
      <c r="J3471" s="1"/>
    </row>
    <row r="3472" spans="1:10" ht="19.5" customHeight="1" thickBot="1">
      <c r="A3472" s="1" t="s">
        <v>3932</v>
      </c>
      <c r="B3472" s="75">
        <v>43046</v>
      </c>
      <c r="C3472" s="66">
        <v>0.62916666666666665</v>
      </c>
      <c r="D3472" s="1" t="s">
        <v>2460</v>
      </c>
      <c r="E3472" s="3" t="str">
        <f t="array" ref="E3472">INDEX(list!$C$2:$C$4995,MATCH(D3472,list!$A$2:$A$4995,0))</f>
        <v>LU - Larry Ulvestad cell</v>
      </c>
      <c r="F3472" s="1" t="s">
        <v>4403</v>
      </c>
      <c r="G3472" s="1">
        <v>8</v>
      </c>
      <c r="H3472" s="1" t="s">
        <v>4453</v>
      </c>
      <c r="I3472" s="1"/>
      <c r="J3472" s="1"/>
    </row>
    <row r="3473" spans="1:10" ht="19.5" customHeight="1" thickBot="1">
      <c r="A3473" s="1" t="s">
        <v>3932</v>
      </c>
      <c r="B3473" s="75">
        <v>43046</v>
      </c>
      <c r="C3473" s="66">
        <v>0.64236111111111105</v>
      </c>
      <c r="D3473" s="1" t="s">
        <v>2872</v>
      </c>
      <c r="E3473" s="3" t="str">
        <f t="array" ref="E3473">INDEX(list!$C$2:$C$4995,MATCH(D3473,list!$A$2:$A$4995,0))</f>
        <v>ET - Main</v>
      </c>
      <c r="F3473" s="1" t="s">
        <v>4403</v>
      </c>
      <c r="G3473" s="1">
        <v>3</v>
      </c>
      <c r="H3473" s="1" t="s">
        <v>4453</v>
      </c>
      <c r="I3473" s="1"/>
      <c r="J3473" s="1"/>
    </row>
    <row r="3474" spans="1:10" ht="19.5" customHeight="1" thickBot="1">
      <c r="A3474" s="1" t="s">
        <v>3932</v>
      </c>
      <c r="B3474" s="75">
        <v>43046</v>
      </c>
      <c r="C3474" s="66">
        <v>0.71458333333333324</v>
      </c>
      <c r="D3474" s="1" t="s">
        <v>2791</v>
      </c>
      <c r="E3474" s="3" t="str">
        <f t="array" ref="E3474">INDEX(list!$C$2:$C$4995,MATCH(D3474,list!$A$2:$A$4995,0))</f>
        <v>Natalie Le cell</v>
      </c>
      <c r="F3474" s="1" t="s">
        <v>4412</v>
      </c>
      <c r="G3474" s="1">
        <v>27</v>
      </c>
      <c r="H3474" s="1" t="s">
        <v>4453</v>
      </c>
      <c r="I3474" s="1"/>
      <c r="J3474" s="1"/>
    </row>
    <row r="3475" spans="1:10" ht="19.5" customHeight="1" thickBot="1">
      <c r="A3475" s="1" t="s">
        <v>3932</v>
      </c>
      <c r="B3475" s="75">
        <v>43046</v>
      </c>
      <c r="C3475" s="66">
        <v>0.84236111111111101</v>
      </c>
      <c r="D3475" s="1" t="s">
        <v>3557</v>
      </c>
      <c r="E3475" s="3" t="str">
        <f t="array" ref="E3475">INDEX(list!$C$2:$C$4995,MATCH(D3475,list!$A$2:$A$4995,0))</f>
        <v>HelpGuide, Inc.</v>
      </c>
      <c r="F3475" s="1" t="s">
        <v>4207</v>
      </c>
      <c r="G3475" s="1">
        <v>1</v>
      </c>
      <c r="H3475" s="1" t="s">
        <v>4453</v>
      </c>
      <c r="I3475" s="1"/>
      <c r="J3475" s="1"/>
    </row>
    <row r="3476" spans="1:10" ht="19.5" customHeight="1" thickBot="1">
      <c r="A3476" s="3" t="s">
        <v>3933</v>
      </c>
      <c r="B3476" s="75">
        <v>43047</v>
      </c>
      <c r="C3476" s="53">
        <v>0.3611111111111111</v>
      </c>
      <c r="D3476" s="3" t="s">
        <v>2856</v>
      </c>
      <c r="E3476" s="3" t="str">
        <f t="array" ref="E3476">INDEX(list!$C$2:$C$4995,MATCH(D3476,list!$A$2:$A$4995,0))</f>
        <v>?</v>
      </c>
      <c r="F3476" s="3" t="s">
        <v>4404</v>
      </c>
      <c r="G3476" s="44">
        <v>1</v>
      </c>
      <c r="H3476" s="3" t="s">
        <v>4453</v>
      </c>
      <c r="I3476" s="45"/>
      <c r="J3476" s="45"/>
    </row>
    <row r="3477" spans="1:10" ht="19.5" customHeight="1" thickBot="1">
      <c r="A3477" s="3" t="s">
        <v>3933</v>
      </c>
      <c r="B3477" s="75">
        <v>43047</v>
      </c>
      <c r="C3477" s="53">
        <v>0.36388888888888887</v>
      </c>
      <c r="D3477" s="3" t="s">
        <v>2872</v>
      </c>
      <c r="E3477" s="3" t="str">
        <f t="array" ref="E3477">INDEX(list!$C$2:$C$4995,MATCH(D3477,list!$A$2:$A$4995,0))</f>
        <v>ET - Main</v>
      </c>
      <c r="F3477" s="3" t="s">
        <v>4403</v>
      </c>
      <c r="G3477" s="44">
        <v>14</v>
      </c>
      <c r="H3477" s="3" t="s">
        <v>4453</v>
      </c>
      <c r="I3477" s="45"/>
      <c r="J3477" s="45"/>
    </row>
    <row r="3478" spans="1:10" ht="19.5" customHeight="1" thickBot="1">
      <c r="A3478" s="3" t="s">
        <v>3933</v>
      </c>
      <c r="B3478" s="75">
        <v>43047</v>
      </c>
      <c r="C3478" s="53">
        <v>0.38958333333333334</v>
      </c>
      <c r="D3478" s="3" t="s">
        <v>2547</v>
      </c>
      <c r="E3478" s="3" t="str">
        <f t="array" ref="E3478">INDEX(list!$C$2:$C$4995,MATCH(D3478,list!$A$2:$A$4995,0))</f>
        <v>ATT - AnaLaura cell</v>
      </c>
      <c r="F3478" s="3" t="s">
        <v>4403</v>
      </c>
      <c r="G3478" s="44">
        <v>13</v>
      </c>
      <c r="H3478" s="3" t="s">
        <v>4453</v>
      </c>
      <c r="I3478" s="45"/>
      <c r="J3478" s="45"/>
    </row>
    <row r="3479" spans="1:10" ht="19.5" customHeight="1" thickBot="1">
      <c r="A3479" s="3" t="s">
        <v>3933</v>
      </c>
      <c r="B3479" s="75">
        <v>43047</v>
      </c>
      <c r="C3479" s="53">
        <v>0.41041666666666665</v>
      </c>
      <c r="D3479" s="3" t="s">
        <v>2872</v>
      </c>
      <c r="E3479" s="3" t="str">
        <f t="array" ref="E3479">INDEX(list!$C$2:$C$4995,MATCH(D3479,list!$A$2:$A$4995,0))</f>
        <v>ET - Main</v>
      </c>
      <c r="F3479" s="3" t="s">
        <v>4403</v>
      </c>
      <c r="G3479" s="44">
        <v>4</v>
      </c>
      <c r="H3479" s="3" t="s">
        <v>4453</v>
      </c>
      <c r="I3479" s="45"/>
      <c r="J3479" s="45"/>
    </row>
    <row r="3480" spans="1:10" ht="19.5" customHeight="1" thickBot="1">
      <c r="A3480" s="3" t="s">
        <v>3933</v>
      </c>
      <c r="B3480" s="75">
        <v>43047</v>
      </c>
      <c r="C3480" s="53">
        <v>0.42986111111111108</v>
      </c>
      <c r="D3480" s="3" t="s">
        <v>2115</v>
      </c>
      <c r="E3480" s="3" t="str">
        <f t="array" ref="E3480">INDEX(list!$C$2:$C$4995,MATCH(D3480,list!$A$2:$A$4995,0))</f>
        <v>FB - Samantha Ettus</v>
      </c>
      <c r="F3480" s="3" t="s">
        <v>4403</v>
      </c>
      <c r="G3480" s="44">
        <v>26</v>
      </c>
      <c r="H3480" s="3" t="s">
        <v>4453</v>
      </c>
      <c r="I3480" s="45"/>
      <c r="J3480" s="45"/>
    </row>
    <row r="3481" spans="1:10" ht="19.5" customHeight="1" thickBot="1">
      <c r="A3481" s="3" t="s">
        <v>3933</v>
      </c>
      <c r="B3481" s="75">
        <v>43047</v>
      </c>
      <c r="C3481" s="53">
        <v>0.43194444444444446</v>
      </c>
      <c r="D3481" s="3" t="s">
        <v>3557</v>
      </c>
      <c r="E3481" s="3" t="str">
        <f t="array" ref="E3481">INDEX(list!$C$2:$C$4995,MATCH(D3481,list!$A$2:$A$4995,0))</f>
        <v>HelpGuide, Inc.</v>
      </c>
      <c r="F3481" s="3" t="s">
        <v>4207</v>
      </c>
      <c r="G3481" s="44">
        <v>1</v>
      </c>
      <c r="H3481" s="3" t="s">
        <v>4453</v>
      </c>
      <c r="I3481" s="45"/>
      <c r="J3481" s="45"/>
    </row>
    <row r="3482" spans="1:10" ht="19.5" customHeight="1" thickBot="1">
      <c r="A3482" s="3" t="s">
        <v>3933</v>
      </c>
      <c r="B3482" s="75">
        <v>43047</v>
      </c>
      <c r="C3482" s="53">
        <v>0.4368055555555555</v>
      </c>
      <c r="D3482" s="3" t="s">
        <v>3557</v>
      </c>
      <c r="E3482" s="3" t="str">
        <f t="array" ref="E3482">INDEX(list!$C$2:$C$4995,MATCH(D3482,list!$A$2:$A$4995,0))</f>
        <v>HelpGuide, Inc.</v>
      </c>
      <c r="F3482" s="3" t="s">
        <v>4207</v>
      </c>
      <c r="G3482" s="44">
        <v>1</v>
      </c>
      <c r="H3482" s="3" t="s">
        <v>4453</v>
      </c>
      <c r="I3482" s="45"/>
      <c r="J3482" s="45"/>
    </row>
    <row r="3483" spans="1:10" ht="19.5" customHeight="1" thickBot="1">
      <c r="A3483" s="3" t="s">
        <v>3933</v>
      </c>
      <c r="B3483" s="75">
        <v>43047</v>
      </c>
      <c r="C3483" s="53">
        <v>0.4465277777777778</v>
      </c>
      <c r="D3483" s="3" t="s">
        <v>3557</v>
      </c>
      <c r="E3483" s="3" t="str">
        <f t="array" ref="E3483">INDEX(list!$C$2:$C$4995,MATCH(D3483,list!$A$2:$A$4995,0))</f>
        <v>HelpGuide, Inc.</v>
      </c>
      <c r="F3483" s="3" t="s">
        <v>4207</v>
      </c>
      <c r="G3483" s="44">
        <v>1</v>
      </c>
      <c r="H3483" s="3" t="s">
        <v>4453</v>
      </c>
      <c r="I3483" s="45"/>
      <c r="J3483" s="45"/>
    </row>
    <row r="3484" spans="1:10" ht="19.5" customHeight="1" thickBot="1">
      <c r="A3484" s="61" t="s">
        <v>3933</v>
      </c>
      <c r="B3484" s="81">
        <v>43047</v>
      </c>
      <c r="C3484" s="69">
        <v>0.45</v>
      </c>
      <c r="D3484" s="61" t="s">
        <v>2653</v>
      </c>
      <c r="E3484" s="3" t="str">
        <f t="array" ref="E3484">INDEX(list!$C$2:$C$4995,MATCH(D3484,list!$A$2:$A$4995,0))</f>
        <v>DGU/SOCO - Gary Hesp</v>
      </c>
      <c r="F3484" s="61" t="s">
        <v>4421</v>
      </c>
      <c r="G3484" s="62">
        <v>2</v>
      </c>
      <c r="H3484" s="61" t="s">
        <v>4453</v>
      </c>
      <c r="I3484" s="63"/>
      <c r="J3484" s="63"/>
    </row>
    <row r="3485" spans="1:10" ht="19.5" customHeight="1" thickBot="1">
      <c r="A3485" s="3" t="s">
        <v>3933</v>
      </c>
      <c r="B3485" s="75">
        <v>43047</v>
      </c>
      <c r="C3485" s="53">
        <v>0.45069444444444445</v>
      </c>
      <c r="D3485" s="3" t="s">
        <v>4721</v>
      </c>
      <c r="E3485" s="3" t="e">
        <f t="array" ref="E3485">INDEX(list!$C$2:$C$4995,MATCH(D3485,list!$A$2:$A$4995,0))</f>
        <v>#N/A</v>
      </c>
      <c r="F3485" s="3" t="s">
        <v>4404</v>
      </c>
      <c r="G3485" s="44">
        <v>4</v>
      </c>
      <c r="H3485" s="3" t="s">
        <v>4453</v>
      </c>
      <c r="I3485" s="45"/>
      <c r="J3485" s="45"/>
    </row>
    <row r="3486" spans="1:10" ht="19.5" customHeight="1" thickBot="1">
      <c r="A3486" s="3" t="s">
        <v>3933</v>
      </c>
      <c r="B3486" s="75">
        <v>43047</v>
      </c>
      <c r="C3486" s="53">
        <v>0.45347222222222222</v>
      </c>
      <c r="D3486" s="3" t="s">
        <v>1229</v>
      </c>
      <c r="E3486" s="3" t="str">
        <f t="array" ref="E3486">INDEX(list!$C$2:$C$4995,MATCH(D3486,list!$A$2:$A$4995,0))</f>
        <v>Brian Barrington Cell</v>
      </c>
      <c r="F3486" s="3" t="s">
        <v>4479</v>
      </c>
      <c r="G3486" s="44">
        <v>2</v>
      </c>
      <c r="H3486" s="3" t="s">
        <v>4453</v>
      </c>
      <c r="I3486" s="45"/>
      <c r="J3486" s="45"/>
    </row>
    <row r="3487" spans="1:10" ht="19.5" customHeight="1" thickBot="1">
      <c r="A3487" s="3" t="s">
        <v>3933</v>
      </c>
      <c r="B3487" s="75">
        <v>43047</v>
      </c>
      <c r="C3487" s="53">
        <v>0.45416666666666666</v>
      </c>
      <c r="D3487" s="3" t="s">
        <v>1229</v>
      </c>
      <c r="E3487" s="3" t="str">
        <f t="array" ref="E3487">INDEX(list!$C$2:$C$4995,MATCH(D3487,list!$A$2:$A$4995,0))</f>
        <v>Brian Barrington Cell</v>
      </c>
      <c r="F3487" s="3" t="s">
        <v>4403</v>
      </c>
      <c r="G3487" s="44">
        <v>3</v>
      </c>
      <c r="H3487" s="3" t="s">
        <v>4453</v>
      </c>
      <c r="I3487" s="45"/>
      <c r="J3487" s="45"/>
    </row>
    <row r="3488" spans="1:10" ht="19.5" customHeight="1" thickBot="1">
      <c r="A3488" s="3" t="s">
        <v>3933</v>
      </c>
      <c r="B3488" s="75">
        <v>43047</v>
      </c>
      <c r="C3488" s="53">
        <v>0.47847222222222219</v>
      </c>
      <c r="D3488" s="3" t="s">
        <v>2872</v>
      </c>
      <c r="E3488" s="3" t="str">
        <f t="array" ref="E3488">INDEX(list!$C$2:$C$4995,MATCH(D3488,list!$A$2:$A$4995,0))</f>
        <v>ET - Main</v>
      </c>
      <c r="F3488" s="3" t="s">
        <v>4403</v>
      </c>
      <c r="G3488" s="44">
        <v>12</v>
      </c>
      <c r="H3488" s="3" t="s">
        <v>4453</v>
      </c>
      <c r="I3488" s="45"/>
      <c r="J3488" s="45"/>
    </row>
    <row r="3489" spans="1:10" ht="19.5" customHeight="1" thickBot="1">
      <c r="A3489" s="3" t="s">
        <v>3933</v>
      </c>
      <c r="B3489" s="75">
        <v>43047</v>
      </c>
      <c r="C3489" s="53">
        <v>0.48333333333333334</v>
      </c>
      <c r="D3489" s="3" t="s">
        <v>3557</v>
      </c>
      <c r="E3489" s="3" t="str">
        <f t="array" ref="E3489">INDEX(list!$C$2:$C$4995,MATCH(D3489,list!$A$2:$A$4995,0))</f>
        <v>HelpGuide, Inc.</v>
      </c>
      <c r="F3489" s="3" t="s">
        <v>4207</v>
      </c>
      <c r="G3489" s="44">
        <v>1</v>
      </c>
      <c r="H3489" s="3" t="s">
        <v>4453</v>
      </c>
      <c r="I3489" s="45"/>
      <c r="J3489" s="45"/>
    </row>
    <row r="3490" spans="1:10" ht="19.5" customHeight="1" thickBot="1">
      <c r="A3490" s="61" t="s">
        <v>3933</v>
      </c>
      <c r="B3490" s="81">
        <v>43047</v>
      </c>
      <c r="C3490" s="69">
        <v>0.51597222222222217</v>
      </c>
      <c r="D3490" s="61" t="s">
        <v>778</v>
      </c>
      <c r="E3490" s="3" t="str">
        <f t="array" ref="E3490">INDEX(list!$C$2:$C$4995,MATCH(D3490,list!$A$2:$A$4995,0))</f>
        <v>Amelia Stokes-PJ Salvage</v>
      </c>
      <c r="F3490" s="61" t="s">
        <v>4479</v>
      </c>
      <c r="G3490" s="62">
        <v>8</v>
      </c>
      <c r="H3490" s="61" t="s">
        <v>4453</v>
      </c>
      <c r="I3490" s="63"/>
      <c r="J3490" s="63"/>
    </row>
    <row r="3491" spans="1:10" ht="19.5" customHeight="1" thickBot="1">
      <c r="A3491" s="3" t="s">
        <v>3933</v>
      </c>
      <c r="B3491" s="75">
        <v>43047</v>
      </c>
      <c r="C3491" s="53">
        <v>0.61736111111111114</v>
      </c>
      <c r="D3491" s="3" t="s">
        <v>2752</v>
      </c>
      <c r="E3491" s="3" t="str">
        <f t="array" ref="E3491">INDEX(list!$C$2:$C$4995,MATCH(D3491,list!$A$2:$A$4995,0))</f>
        <v>PCG - Carol Keller cell</v>
      </c>
      <c r="F3491" s="3" t="s">
        <v>4403</v>
      </c>
      <c r="G3491" s="44">
        <v>3</v>
      </c>
      <c r="H3491" s="3" t="s">
        <v>4453</v>
      </c>
      <c r="I3491" s="45"/>
      <c r="J3491" s="45"/>
    </row>
    <row r="3492" spans="1:10" ht="19.5" customHeight="1" thickBot="1">
      <c r="A3492" s="3" t="s">
        <v>3934</v>
      </c>
      <c r="B3492" s="75">
        <v>43048</v>
      </c>
      <c r="C3492" s="53">
        <v>0.37916666666666665</v>
      </c>
      <c r="D3492" s="3" t="s">
        <v>2872</v>
      </c>
      <c r="E3492" s="3" t="str">
        <f t="array" ref="E3492">INDEX(list!$C$2:$C$4995,MATCH(D3492,list!$A$2:$A$4995,0))</f>
        <v>ET - Main</v>
      </c>
      <c r="F3492" s="3" t="s">
        <v>4403</v>
      </c>
      <c r="G3492" s="44">
        <v>5</v>
      </c>
      <c r="H3492" s="3" t="s">
        <v>4453</v>
      </c>
      <c r="I3492" s="45"/>
      <c r="J3492" s="45"/>
    </row>
    <row r="3493" spans="1:10" ht="19.5" customHeight="1" thickBot="1">
      <c r="A3493" s="3" t="s">
        <v>3934</v>
      </c>
      <c r="B3493" s="75">
        <v>43048</v>
      </c>
      <c r="C3493" s="53">
        <v>0.43541666666666662</v>
      </c>
      <c r="D3493" s="3" t="s">
        <v>3650</v>
      </c>
      <c r="E3493" s="3" t="str">
        <f t="array" ref="E3493">INDEX(list!$C$2:$C$4995,MATCH(D3493,list!$A$2:$A$4995,0))</f>
        <v>CPL - Beth cell</v>
      </c>
      <c r="F3493" s="3" t="s">
        <v>4403</v>
      </c>
      <c r="G3493" s="44">
        <v>21</v>
      </c>
      <c r="H3493" s="3" t="s">
        <v>4453</v>
      </c>
      <c r="I3493" s="45"/>
      <c r="J3493" s="45"/>
    </row>
    <row r="3494" spans="1:10" ht="19.5" customHeight="1" thickBot="1">
      <c r="A3494" s="3" t="s">
        <v>3934</v>
      </c>
      <c r="B3494" s="75">
        <v>43048</v>
      </c>
      <c r="C3494" s="53">
        <v>0.45833333333333331</v>
      </c>
      <c r="D3494" s="3" t="s">
        <v>1016</v>
      </c>
      <c r="E3494" s="3" t="str">
        <f t="array" ref="E3494">INDEX(list!$C$2:$C$4995,MATCH(D3494,list!$A$2:$A$4995,0))</f>
        <v>ABE - Selina Grande</v>
      </c>
      <c r="F3494" s="3" t="s">
        <v>4403</v>
      </c>
      <c r="G3494" s="44">
        <v>4</v>
      </c>
      <c r="H3494" s="3" t="s">
        <v>4453</v>
      </c>
      <c r="I3494" s="45"/>
      <c r="J3494" s="45"/>
    </row>
    <row r="3495" spans="1:10" ht="19.5" customHeight="1" thickBot="1">
      <c r="A3495" s="3" t="s">
        <v>3934</v>
      </c>
      <c r="B3495" s="75">
        <v>43048</v>
      </c>
      <c r="C3495" s="53">
        <v>0.46388888888888885</v>
      </c>
      <c r="D3495" s="3" t="s">
        <v>3179</v>
      </c>
      <c r="E3495" s="3" t="str">
        <f t="array" ref="E3495">INDEX(list!$C$2:$C$4995,MATCH(D3495,list!$A$2:$A$4995,0))</f>
        <v>361 - Robin Rutherford</v>
      </c>
      <c r="F3495" s="3" t="s">
        <v>4403</v>
      </c>
      <c r="G3495" s="44">
        <v>31</v>
      </c>
      <c r="H3495" s="3" t="s">
        <v>4453</v>
      </c>
      <c r="I3495" s="45"/>
      <c r="J3495" s="45"/>
    </row>
    <row r="3496" spans="1:10" ht="19.5" customHeight="1" thickBot="1">
      <c r="A3496" s="3" t="s">
        <v>3934</v>
      </c>
      <c r="B3496" s="75">
        <v>43048</v>
      </c>
      <c r="C3496" s="53">
        <v>0.49722222222222223</v>
      </c>
      <c r="D3496" s="3" t="s">
        <v>2117</v>
      </c>
      <c r="E3496" s="3" t="str">
        <f t="array" ref="E3496">INDEX(list!$C$2:$C$4995,MATCH(D3496,list!$A$2:$A$4995,0))</f>
        <v>FB - Mitch Jacobs</v>
      </c>
      <c r="F3496" s="3" t="s">
        <v>4403</v>
      </c>
      <c r="G3496" s="44">
        <v>5</v>
      </c>
      <c r="H3496" s="3" t="s">
        <v>4453</v>
      </c>
      <c r="I3496" s="45"/>
      <c r="J3496" s="45"/>
    </row>
    <row r="3497" spans="1:10" ht="19.5" customHeight="1" thickBot="1">
      <c r="A3497" s="3" t="s">
        <v>3934</v>
      </c>
      <c r="B3497" s="75">
        <v>43048</v>
      </c>
      <c r="C3497" s="53">
        <v>0.59027777777777779</v>
      </c>
      <c r="D3497" s="3" t="s">
        <v>3650</v>
      </c>
      <c r="E3497" s="3" t="str">
        <f t="array" ref="E3497">INDEX(list!$C$2:$C$4995,MATCH(D3497,list!$A$2:$A$4995,0))</f>
        <v>CPL - Beth cell</v>
      </c>
      <c r="F3497" s="3" t="s">
        <v>4403</v>
      </c>
      <c r="G3497" s="44">
        <v>6</v>
      </c>
      <c r="H3497" s="3" t="s">
        <v>4453</v>
      </c>
      <c r="I3497" s="45"/>
      <c r="J3497" s="45"/>
    </row>
    <row r="3498" spans="1:10" ht="19.5" customHeight="1" thickBot="1">
      <c r="A3498" s="3" t="s">
        <v>3934</v>
      </c>
      <c r="B3498" s="75">
        <v>43048</v>
      </c>
      <c r="C3498" s="53">
        <v>0.64583333333333337</v>
      </c>
      <c r="D3498" s="3" t="s">
        <v>2872</v>
      </c>
      <c r="E3498" s="3" t="str">
        <f t="array" ref="E3498">INDEX(list!$C$2:$C$4995,MATCH(D3498,list!$A$2:$A$4995,0))</f>
        <v>ET - Main</v>
      </c>
      <c r="F3498" s="3" t="s">
        <v>4403</v>
      </c>
      <c r="G3498" s="44">
        <v>1</v>
      </c>
      <c r="H3498" s="3" t="s">
        <v>4453</v>
      </c>
      <c r="I3498" s="45"/>
      <c r="J3498" s="45"/>
    </row>
    <row r="3499" spans="1:10" ht="19.5" customHeight="1" thickBot="1">
      <c r="A3499" s="3" t="s">
        <v>3934</v>
      </c>
      <c r="B3499" s="75">
        <v>43048</v>
      </c>
      <c r="C3499" s="53">
        <v>0.65069444444444446</v>
      </c>
      <c r="D3499" s="3" t="s">
        <v>2872</v>
      </c>
      <c r="E3499" s="3" t="str">
        <f t="array" ref="E3499">INDEX(list!$C$2:$C$4995,MATCH(D3499,list!$A$2:$A$4995,0))</f>
        <v>ET - Main</v>
      </c>
      <c r="F3499" s="3" t="s">
        <v>4403</v>
      </c>
      <c r="G3499" s="44">
        <v>1</v>
      </c>
      <c r="H3499" s="3" t="s">
        <v>4453</v>
      </c>
      <c r="I3499" s="45"/>
      <c r="J3499" s="45"/>
    </row>
    <row r="3500" spans="1:10" ht="19.5" customHeight="1" thickBot="1">
      <c r="A3500" s="3" t="s">
        <v>3935</v>
      </c>
      <c r="B3500" s="75">
        <v>43049</v>
      </c>
      <c r="C3500" s="53">
        <v>0.3972222222222222</v>
      </c>
      <c r="D3500" s="3" t="s">
        <v>4367</v>
      </c>
      <c r="E3500" s="3" t="e">
        <f t="array" ref="E3500">INDEX(list!$C$2:$C$4995,MATCH(D3500,list!$A$2:$A$4995,0))</f>
        <v>#N/A</v>
      </c>
      <c r="F3500" s="3" t="s">
        <v>4403</v>
      </c>
      <c r="G3500" s="44">
        <v>1</v>
      </c>
      <c r="H3500" s="3" t="s">
        <v>4453</v>
      </c>
      <c r="I3500" s="45"/>
      <c r="J3500" s="45"/>
    </row>
    <row r="3501" spans="1:10" ht="19.5" customHeight="1" thickBot="1">
      <c r="A3501" s="3" t="s">
        <v>3935</v>
      </c>
      <c r="B3501" s="75">
        <v>43049</v>
      </c>
      <c r="C3501" s="53">
        <v>0.49444444444444446</v>
      </c>
      <c r="D3501" s="3" t="s">
        <v>3636</v>
      </c>
      <c r="E3501" s="3" t="str">
        <f t="array" ref="E3501">INDEX(list!$C$2:$C$4995,MATCH(D3501,list!$A$2:$A$4995,0))</f>
        <v>CPL - John CPL, Jr.</v>
      </c>
      <c r="F3501" s="3" t="s">
        <v>4403</v>
      </c>
      <c r="G3501" s="44">
        <v>1</v>
      </c>
      <c r="H3501" s="3" t="s">
        <v>4453</v>
      </c>
      <c r="I3501" s="45"/>
      <c r="J3501" s="45"/>
    </row>
    <row r="3502" spans="1:10" ht="19.5" customHeight="1" thickBot="1">
      <c r="A3502" s="3" t="s">
        <v>3935</v>
      </c>
      <c r="B3502" s="75">
        <v>43049</v>
      </c>
      <c r="C3502" s="53">
        <v>0.65833333333333333</v>
      </c>
      <c r="D3502" s="3" t="s">
        <v>2460</v>
      </c>
      <c r="E3502" s="3" t="str">
        <f t="array" ref="E3502">INDEX(list!$C$2:$C$4995,MATCH(D3502,list!$A$2:$A$4995,0))</f>
        <v>LU - Larry Ulvestad cell</v>
      </c>
      <c r="F3502" s="3" t="s">
        <v>4412</v>
      </c>
      <c r="G3502" s="44">
        <v>29</v>
      </c>
      <c r="H3502" s="3" t="s">
        <v>4453</v>
      </c>
      <c r="I3502" s="45"/>
      <c r="J3502" s="45"/>
    </row>
    <row r="3503" spans="1:10" ht="19.5" customHeight="1" thickBot="1">
      <c r="A3503" s="3" t="s">
        <v>3937</v>
      </c>
      <c r="B3503" s="75">
        <v>43050</v>
      </c>
      <c r="C3503" s="53">
        <v>0.54791666666666672</v>
      </c>
      <c r="D3503" s="3" t="s">
        <v>1050</v>
      </c>
      <c r="E3503" s="3" t="str">
        <f t="array" ref="E3503">INDEX(list!$C$2:$C$4995,MATCH(D3503,list!$A$2:$A$4995,0))</f>
        <v>Dr. Jim Hughes</v>
      </c>
      <c r="F3503" s="3" t="s">
        <v>4403</v>
      </c>
      <c r="G3503" s="44">
        <v>9</v>
      </c>
      <c r="H3503" s="3" t="s">
        <v>4453</v>
      </c>
      <c r="I3503" s="45"/>
      <c r="J3503" s="45"/>
    </row>
    <row r="3504" spans="1:10" ht="19.5" customHeight="1" thickBot="1">
      <c r="A3504" s="3" t="s">
        <v>3937</v>
      </c>
      <c r="B3504" s="75">
        <v>43050</v>
      </c>
      <c r="C3504" s="53">
        <v>0.7368055555555556</v>
      </c>
      <c r="D3504" s="3" t="s">
        <v>573</v>
      </c>
      <c r="E3504" s="46" t="str">
        <f t="array" ref="E3504">INDEX(list!$C$2:$C$4995,MATCH(D3504,list!$A$2:$A$4995,0))</f>
        <v>Aunt Connie McGee</v>
      </c>
      <c r="F3504" s="3" t="s">
        <v>4403</v>
      </c>
      <c r="G3504" s="44">
        <v>6</v>
      </c>
      <c r="H3504" s="3" t="s">
        <v>4453</v>
      </c>
      <c r="I3504" s="45"/>
      <c r="J3504" s="45"/>
    </row>
    <row r="3505" spans="1:10" ht="19.5" customHeight="1" thickBot="1">
      <c r="A3505" s="3" t="s">
        <v>3937</v>
      </c>
      <c r="B3505" s="75">
        <v>43050</v>
      </c>
      <c r="C3505" s="53">
        <v>0.84097222222222223</v>
      </c>
      <c r="D3505" s="3" t="s">
        <v>3557</v>
      </c>
      <c r="E3505" s="3" t="str">
        <f t="array" ref="E3505">INDEX(list!$C$2:$C$4995,MATCH(D3505,list!$A$2:$A$4995,0))</f>
        <v>HelpGuide, Inc.</v>
      </c>
      <c r="F3505" s="3" t="s">
        <v>4207</v>
      </c>
      <c r="G3505" s="44">
        <v>1</v>
      </c>
      <c r="H3505" s="3" t="s">
        <v>4453</v>
      </c>
      <c r="I3505" s="45"/>
      <c r="J3505" s="45"/>
    </row>
    <row r="3506" spans="1:10" ht="19.5" customHeight="1" thickBot="1">
      <c r="A3506" s="3" t="s">
        <v>3938</v>
      </c>
      <c r="B3506" s="75">
        <v>43051</v>
      </c>
      <c r="C3506" s="53">
        <v>0.58263888888888882</v>
      </c>
      <c r="D3506" s="3" t="s">
        <v>440</v>
      </c>
      <c r="E3506" s="3" t="str">
        <f t="array" ref="E3506">INDEX(list!$C$2:$C$4995,MATCH(D3506,list!$A$2:$A$4995,0))</f>
        <v>Larry Nedry Home</v>
      </c>
      <c r="F3506" s="3" t="s">
        <v>4403</v>
      </c>
      <c r="G3506" s="44">
        <v>59</v>
      </c>
      <c r="H3506" s="3" t="s">
        <v>4453</v>
      </c>
      <c r="I3506" s="45"/>
      <c r="J3506" s="45"/>
    </row>
    <row r="3507" spans="1:10" ht="19.5" customHeight="1" thickBot="1">
      <c r="A3507" s="3" t="s">
        <v>3938</v>
      </c>
      <c r="B3507" s="75">
        <v>43051</v>
      </c>
      <c r="C3507" s="53">
        <v>0.78749999999999998</v>
      </c>
      <c r="D3507" s="3" t="s">
        <v>2166</v>
      </c>
      <c r="E3507" s="3" t="str">
        <f t="array" ref="E3507">INDEX(list!$C$2:$C$4995,MATCH(D3507,list!$A$2:$A$4995,0))</f>
        <v>Ed Laubach Cell</v>
      </c>
      <c r="F3507" s="3" t="s">
        <v>4403</v>
      </c>
      <c r="G3507" s="44">
        <v>12</v>
      </c>
      <c r="H3507" s="3" t="s">
        <v>4453</v>
      </c>
      <c r="I3507" s="45"/>
      <c r="J3507" s="45"/>
    </row>
    <row r="3508" spans="1:10" ht="19.5" customHeight="1" thickBot="1">
      <c r="A3508" s="3" t="s">
        <v>3928</v>
      </c>
      <c r="B3508" s="75">
        <v>43052</v>
      </c>
      <c r="C3508" s="53">
        <v>0.37013888888888885</v>
      </c>
      <c r="D3508" s="3" t="s">
        <v>1056</v>
      </c>
      <c r="E3508" s="3" t="str">
        <f t="array" ref="E3508">INDEX(list!$C$2:$C$4995,MATCH(D3508,list!$A$2:$A$4995,0))</f>
        <v>CNH - Harry Harrison Home</v>
      </c>
      <c r="F3508" s="3" t="s">
        <v>4424</v>
      </c>
      <c r="G3508" s="44">
        <v>12</v>
      </c>
      <c r="H3508" s="3" t="s">
        <v>4453</v>
      </c>
      <c r="I3508" s="45"/>
      <c r="J3508" s="45"/>
    </row>
    <row r="3509" spans="1:10" ht="19.5" customHeight="1" thickBot="1">
      <c r="A3509" s="3" t="s">
        <v>3928</v>
      </c>
      <c r="B3509" s="75">
        <v>43052</v>
      </c>
      <c r="C3509" s="53">
        <v>0.39027777777777778</v>
      </c>
      <c r="D3509" s="3" t="s">
        <v>2872</v>
      </c>
      <c r="E3509" s="3" t="str">
        <f t="array" ref="E3509">INDEX(list!$C$2:$C$4995,MATCH(D3509,list!$A$2:$A$4995,0))</f>
        <v>ET - Main</v>
      </c>
      <c r="F3509" s="3" t="s">
        <v>4404</v>
      </c>
      <c r="G3509" s="44">
        <v>4</v>
      </c>
      <c r="H3509" s="3" t="s">
        <v>4453</v>
      </c>
      <c r="I3509" s="45"/>
      <c r="J3509" s="45"/>
    </row>
    <row r="3510" spans="1:10" ht="19.5" customHeight="1" thickBot="1">
      <c r="A3510" s="3" t="s">
        <v>3928</v>
      </c>
      <c r="B3510" s="75">
        <v>43052</v>
      </c>
      <c r="C3510" s="53">
        <v>0.39930555555555558</v>
      </c>
      <c r="D3510" s="3" t="s">
        <v>2460</v>
      </c>
      <c r="E3510" s="3" t="str">
        <f t="array" ref="E3510">INDEX(list!$C$2:$C$4995,MATCH(D3510,list!$A$2:$A$4995,0))</f>
        <v>LU - Larry Ulvestad cell</v>
      </c>
      <c r="F3510" s="3" t="s">
        <v>4412</v>
      </c>
      <c r="G3510" s="44">
        <v>2</v>
      </c>
      <c r="H3510" s="3" t="s">
        <v>4453</v>
      </c>
      <c r="I3510" s="45"/>
      <c r="J3510" s="45"/>
    </row>
    <row r="3511" spans="1:10" ht="19.5" customHeight="1" thickBot="1">
      <c r="A3511" s="3" t="s">
        <v>3928</v>
      </c>
      <c r="B3511" s="75">
        <v>43052</v>
      </c>
      <c r="C3511" s="53">
        <v>0.40069444444444446</v>
      </c>
      <c r="D3511" s="3" t="s">
        <v>2460</v>
      </c>
      <c r="E3511" s="3" t="str">
        <f t="array" ref="E3511">INDEX(list!$C$2:$C$4995,MATCH(D3511,list!$A$2:$A$4995,0))</f>
        <v>LU - Larry Ulvestad cell</v>
      </c>
      <c r="F3511" s="3" t="s">
        <v>4412</v>
      </c>
      <c r="G3511" s="44">
        <v>1</v>
      </c>
      <c r="H3511" s="3" t="s">
        <v>4453</v>
      </c>
      <c r="I3511" s="45"/>
      <c r="J3511" s="45"/>
    </row>
    <row r="3512" spans="1:10" ht="19.5" customHeight="1" thickBot="1">
      <c r="A3512" s="3" t="s">
        <v>3928</v>
      </c>
      <c r="B3512" s="75">
        <v>43052</v>
      </c>
      <c r="C3512" s="53">
        <v>0.42083333333333334</v>
      </c>
      <c r="D3512" s="3" t="s">
        <v>3362</v>
      </c>
      <c r="E3512" s="3" t="str">
        <f t="array" ref="E3512">INDEX(list!$C$2:$C$4995,MATCH(D3512,list!$A$2:$A$4995,0))</f>
        <v>?</v>
      </c>
      <c r="F3512" s="3" t="s">
        <v>4403</v>
      </c>
      <c r="G3512" s="44">
        <v>3</v>
      </c>
      <c r="H3512" s="3" t="s">
        <v>4453</v>
      </c>
      <c r="I3512" s="45"/>
      <c r="J3512" s="45"/>
    </row>
    <row r="3513" spans="1:10" ht="19.5" customHeight="1" thickBot="1">
      <c r="A3513" s="3" t="s">
        <v>3928</v>
      </c>
      <c r="B3513" s="75">
        <v>43052</v>
      </c>
      <c r="C3513" s="53">
        <v>0.42291666666666666</v>
      </c>
      <c r="D3513" s="3" t="s">
        <v>2020</v>
      </c>
      <c r="E3513" s="3" t="str">
        <f t="array" ref="E3513">INDEX(list!$C$2:$C$4995,MATCH(D3513,list!$A$2:$A$4995,0))</f>
        <v>FB - Kim Jones</v>
      </c>
      <c r="F3513" s="3" t="s">
        <v>4403</v>
      </c>
      <c r="G3513" s="44">
        <v>8</v>
      </c>
      <c r="H3513" s="3" t="s">
        <v>4453</v>
      </c>
      <c r="I3513" s="45"/>
      <c r="J3513" s="45"/>
    </row>
    <row r="3514" spans="1:10" ht="19.5" customHeight="1" thickBot="1">
      <c r="A3514" s="3" t="s">
        <v>3928</v>
      </c>
      <c r="B3514" s="75">
        <v>43052</v>
      </c>
      <c r="C3514" s="53">
        <v>0.44375000000000003</v>
      </c>
      <c r="D3514" s="3" t="s">
        <v>2857</v>
      </c>
      <c r="E3514" s="46" t="str">
        <f t="array" ref="E3514">INDEX(list!$C$2:$C$4995,MATCH(D3514,list!$A$2:$A$4995,0))</f>
        <v>ET - Jonathan McLean</v>
      </c>
      <c r="F3514" s="3" t="s">
        <v>4404</v>
      </c>
      <c r="G3514" s="44">
        <v>11</v>
      </c>
      <c r="H3514" s="3" t="s">
        <v>4453</v>
      </c>
      <c r="I3514" s="45"/>
      <c r="J3514" s="45"/>
    </row>
    <row r="3515" spans="1:10" ht="19.5" customHeight="1" thickBot="1">
      <c r="A3515" s="56" t="s">
        <v>3928</v>
      </c>
      <c r="B3515" s="80">
        <v>43052</v>
      </c>
      <c r="C3515" s="67">
        <v>0.50416666666666665</v>
      </c>
      <c r="D3515" s="56" t="s">
        <v>1256</v>
      </c>
      <c r="E3515" s="3" t="str">
        <f t="array" ref="E3515">INDEX(list!$C$2:$C$4995,MATCH(D3515,list!$A$2:$A$4995,0))</f>
        <v>Mike + Libby Thomas Home</v>
      </c>
      <c r="F3515" s="56" t="s">
        <v>4403</v>
      </c>
      <c r="G3515" s="58">
        <v>44</v>
      </c>
      <c r="H3515" s="56" t="s">
        <v>4453</v>
      </c>
      <c r="I3515" s="64"/>
      <c r="J3515" s="64"/>
    </row>
    <row r="3516" spans="1:10" ht="19.5" customHeight="1" thickBot="1">
      <c r="A3516" s="3" t="s">
        <v>3928</v>
      </c>
      <c r="B3516" s="75">
        <v>43052</v>
      </c>
      <c r="C3516" s="53">
        <v>0.59305555555555556</v>
      </c>
      <c r="D3516" s="3" t="s">
        <v>4370</v>
      </c>
      <c r="E3516" s="3" t="e">
        <f t="array" ref="E3516">INDEX(list!$C$2:$C$4995,MATCH(D3516,list!$A$2:$A$4995,0))</f>
        <v>#N/A</v>
      </c>
      <c r="F3516" s="3" t="s">
        <v>4403</v>
      </c>
      <c r="G3516" s="44">
        <v>1</v>
      </c>
      <c r="H3516" s="3" t="s">
        <v>4453</v>
      </c>
      <c r="I3516" s="45"/>
      <c r="J3516" s="45"/>
    </row>
    <row r="3517" spans="1:10" ht="19.5" customHeight="1" thickBot="1">
      <c r="A3517" s="3" t="s">
        <v>3928</v>
      </c>
      <c r="B3517" s="75">
        <v>43052</v>
      </c>
      <c r="C3517" s="53">
        <v>0.62430555555555556</v>
      </c>
      <c r="D3517" s="3" t="s">
        <v>2022</v>
      </c>
      <c r="E3517" s="3" t="str">
        <f t="array" ref="E3517">INDEX(list!$C$2:$C$4995,MATCH(D3517,list!$A$2:$A$4995,0))</f>
        <v>FB - Amber Kee</v>
      </c>
      <c r="F3517" s="3" t="s">
        <v>4403</v>
      </c>
      <c r="G3517" s="44">
        <v>30</v>
      </c>
      <c r="H3517" s="3" t="s">
        <v>4453</v>
      </c>
      <c r="I3517" s="45"/>
      <c r="J3517" s="45"/>
    </row>
    <row r="3518" spans="1:10" ht="19.5" customHeight="1" thickBot="1">
      <c r="A3518" s="3" t="s">
        <v>3928</v>
      </c>
      <c r="B3518" s="75">
        <v>43052</v>
      </c>
      <c r="C3518" s="53">
        <v>0.71319444444444446</v>
      </c>
      <c r="D3518" s="3" t="s">
        <v>4727</v>
      </c>
      <c r="E3518" s="3" t="e">
        <f t="array" ref="E3518">INDEX(list!$C$2:$C$4995,MATCH(D3518,list!$A$2:$A$4995,0))</f>
        <v>#N/A</v>
      </c>
      <c r="F3518" s="3" t="s">
        <v>4403</v>
      </c>
      <c r="G3518" s="44">
        <v>12</v>
      </c>
      <c r="H3518" s="3" t="s">
        <v>4453</v>
      </c>
      <c r="I3518" s="45"/>
      <c r="J3518" s="45"/>
    </row>
    <row r="3519" spans="1:10" ht="19.5" customHeight="1" thickBot="1">
      <c r="A3519" s="3" t="s">
        <v>3932</v>
      </c>
      <c r="B3519" s="75">
        <v>43053</v>
      </c>
      <c r="C3519" s="53">
        <v>0.36388888888888887</v>
      </c>
      <c r="D3519" s="3" t="s">
        <v>2018</v>
      </c>
      <c r="E3519" s="3" t="str">
        <f t="array" ref="E3519">INDEX(list!$C$2:$C$4995,MATCH(D3519,list!$A$2:$A$4995,0))</f>
        <v>FB - Anne Greenlee</v>
      </c>
      <c r="F3519" s="3" t="s">
        <v>4403</v>
      </c>
      <c r="G3519" s="44">
        <v>27</v>
      </c>
      <c r="H3519" s="3" t="s">
        <v>4453</v>
      </c>
      <c r="I3519" s="45"/>
      <c r="J3519" s="45"/>
    </row>
    <row r="3520" spans="1:10" ht="19.5" customHeight="1" thickBot="1">
      <c r="A3520" s="56" t="s">
        <v>3932</v>
      </c>
      <c r="B3520" s="80">
        <v>43053</v>
      </c>
      <c r="C3520" s="67">
        <v>0.38819444444444445</v>
      </c>
      <c r="D3520" s="56" t="s">
        <v>1236</v>
      </c>
      <c r="E3520" s="3" t="str">
        <f t="array" ref="E3520">INDEX(list!$C$2:$C$4995,MATCH(D3520,list!$A$2:$A$4995,0))</f>
        <v>TGI - Mark Machado Cell</v>
      </c>
      <c r="F3520" s="56" t="s">
        <v>4479</v>
      </c>
      <c r="G3520" s="58">
        <v>25</v>
      </c>
      <c r="H3520" s="56" t="s">
        <v>4453</v>
      </c>
      <c r="I3520" s="64"/>
      <c r="J3520" s="64"/>
    </row>
    <row r="3521" spans="1:10" ht="19.5" customHeight="1" thickBot="1">
      <c r="A3521" s="3" t="s">
        <v>3932</v>
      </c>
      <c r="B3521" s="75">
        <v>43053</v>
      </c>
      <c r="C3521" s="53">
        <v>0.39027777777777778</v>
      </c>
      <c r="D3521" s="3" t="s">
        <v>3557</v>
      </c>
      <c r="E3521" s="3" t="str">
        <f t="array" ref="E3521">INDEX(list!$C$2:$C$4995,MATCH(D3521,list!$A$2:$A$4995,0))</f>
        <v>HelpGuide, Inc.</v>
      </c>
      <c r="F3521" s="3" t="s">
        <v>4207</v>
      </c>
      <c r="G3521" s="44">
        <v>1</v>
      </c>
      <c r="H3521" s="3" t="s">
        <v>4453</v>
      </c>
      <c r="I3521" s="45"/>
      <c r="J3521" s="45"/>
    </row>
    <row r="3522" spans="1:10" ht="19.5" customHeight="1" thickBot="1">
      <c r="A3522" s="3" t="s">
        <v>3932</v>
      </c>
      <c r="B3522" s="75">
        <v>43053</v>
      </c>
      <c r="C3522" s="53">
        <v>0.40763888888888888</v>
      </c>
      <c r="D3522" s="3" t="s">
        <v>2018</v>
      </c>
      <c r="E3522" s="3" t="str">
        <f t="array" ref="E3522">INDEX(list!$C$2:$C$4995,MATCH(D3522,list!$A$2:$A$4995,0))</f>
        <v>FB - Anne Greenlee</v>
      </c>
      <c r="F3522" s="3" t="s">
        <v>4678</v>
      </c>
      <c r="G3522" s="44">
        <v>2</v>
      </c>
      <c r="H3522" s="3" t="s">
        <v>4453</v>
      </c>
      <c r="I3522" s="45"/>
      <c r="J3522" s="45"/>
    </row>
    <row r="3523" spans="1:10" ht="19.5" customHeight="1" thickBot="1">
      <c r="A3523" s="56" t="s">
        <v>3932</v>
      </c>
      <c r="B3523" s="80">
        <v>43053</v>
      </c>
      <c r="C3523" s="67">
        <v>0.41597222222222219</v>
      </c>
      <c r="D3523" s="56" t="s">
        <v>1236</v>
      </c>
      <c r="E3523" s="3" t="str">
        <f t="array" ref="E3523">INDEX(list!$C$2:$C$4995,MATCH(D3523,list!$A$2:$A$4995,0))</f>
        <v>TGI - Mark Machado Cell</v>
      </c>
      <c r="F3523" s="56" t="s">
        <v>4403</v>
      </c>
      <c r="G3523" s="58">
        <v>13</v>
      </c>
      <c r="H3523" s="56" t="s">
        <v>4453</v>
      </c>
      <c r="I3523" s="64"/>
      <c r="J3523" s="64"/>
    </row>
    <row r="3524" spans="1:10" ht="19.5" customHeight="1" thickBot="1">
      <c r="A3524" s="3" t="s">
        <v>3932</v>
      </c>
      <c r="B3524" s="75">
        <v>43053</v>
      </c>
      <c r="C3524" s="53">
        <v>0.42430555555555555</v>
      </c>
      <c r="D3524" s="3" t="s">
        <v>3385</v>
      </c>
      <c r="E3524" s="3" t="str">
        <f t="array" ref="E3524">INDEX(list!$C$2:$C$4995,MATCH(D3524,list!$A$2:$A$4995,0))</f>
        <v>ET - Scott</v>
      </c>
      <c r="F3524" s="3" t="s">
        <v>4412</v>
      </c>
      <c r="G3524" s="44">
        <v>1</v>
      </c>
      <c r="H3524" s="3" t="s">
        <v>4453</v>
      </c>
      <c r="I3524" s="45"/>
      <c r="J3524" s="45"/>
    </row>
    <row r="3525" spans="1:10" ht="19.5" customHeight="1" thickBot="1">
      <c r="A3525" s="3" t="s">
        <v>3932</v>
      </c>
      <c r="B3525" s="75">
        <v>43053</v>
      </c>
      <c r="C3525" s="53">
        <v>0.43402777777777773</v>
      </c>
      <c r="D3525" s="3" t="s">
        <v>3557</v>
      </c>
      <c r="E3525" s="3" t="str">
        <f t="array" ref="E3525">INDEX(list!$C$2:$C$4995,MATCH(D3525,list!$A$2:$A$4995,0))</f>
        <v>HelpGuide, Inc.</v>
      </c>
      <c r="F3525" s="3" t="s">
        <v>4207</v>
      </c>
      <c r="G3525" s="44">
        <v>1</v>
      </c>
      <c r="H3525" s="3" t="s">
        <v>4453</v>
      </c>
      <c r="I3525" s="45"/>
      <c r="J3525" s="45"/>
    </row>
    <row r="3526" spans="1:10" ht="19.5" customHeight="1" thickBot="1">
      <c r="A3526" s="3" t="s">
        <v>3932</v>
      </c>
      <c r="B3526" s="75">
        <v>43053</v>
      </c>
      <c r="C3526" s="53">
        <v>0.43611111111111112</v>
      </c>
      <c r="D3526" s="3" t="s">
        <v>1229</v>
      </c>
      <c r="E3526" s="3" t="str">
        <f t="array" ref="E3526">INDEX(list!$C$2:$C$4995,MATCH(D3526,list!$A$2:$A$4995,0))</f>
        <v>Brian Barrington Cell</v>
      </c>
      <c r="F3526" s="3" t="s">
        <v>4403</v>
      </c>
      <c r="G3526" s="44">
        <v>1</v>
      </c>
      <c r="H3526" s="3" t="s">
        <v>4453</v>
      </c>
      <c r="I3526" s="45"/>
      <c r="J3526" s="45"/>
    </row>
    <row r="3527" spans="1:10" ht="19.5" customHeight="1" thickBot="1">
      <c r="A3527" s="3" t="s">
        <v>3932</v>
      </c>
      <c r="B3527" s="75">
        <v>43053</v>
      </c>
      <c r="C3527" s="53">
        <v>0.43888888888888888</v>
      </c>
      <c r="D3527" s="3" t="s">
        <v>3385</v>
      </c>
      <c r="E3527" s="3" t="str">
        <f t="array" ref="E3527">INDEX(list!$C$2:$C$4995,MATCH(D3527,list!$A$2:$A$4995,0))</f>
        <v>ET - Scott</v>
      </c>
      <c r="F3527" s="3" t="s">
        <v>4403</v>
      </c>
      <c r="G3527" s="44">
        <v>12</v>
      </c>
      <c r="H3527" s="3" t="s">
        <v>4453</v>
      </c>
      <c r="I3527" s="45"/>
      <c r="J3527" s="45"/>
    </row>
    <row r="3528" spans="1:10" ht="19.5" customHeight="1" thickBot="1">
      <c r="A3528" s="3" t="s">
        <v>3932</v>
      </c>
      <c r="B3528" s="75">
        <v>43053</v>
      </c>
      <c r="C3528" s="53">
        <v>0.4861111111111111</v>
      </c>
      <c r="D3528" s="3" t="s">
        <v>2969</v>
      </c>
      <c r="E3528" s="3" t="str">
        <f t="array" ref="E3528">INDEX(list!$C$2:$C$4995,MATCH(D3528,list!$A$2:$A$4995,0))</f>
        <v>ET - Chris Langwell cell</v>
      </c>
      <c r="F3528" s="3" t="s">
        <v>4421</v>
      </c>
      <c r="G3528" s="44">
        <v>1</v>
      </c>
      <c r="H3528" s="3" t="s">
        <v>4453</v>
      </c>
      <c r="I3528" s="45"/>
      <c r="J3528" s="45"/>
    </row>
    <row r="3529" spans="1:10" ht="19.5" customHeight="1" thickBot="1">
      <c r="A3529" s="3" t="s">
        <v>3932</v>
      </c>
      <c r="B3529" s="75">
        <v>43053</v>
      </c>
      <c r="C3529" s="53">
        <v>0.48749999999999999</v>
      </c>
      <c r="D3529" s="3" t="s">
        <v>3272</v>
      </c>
      <c r="E3529" s="3" t="str">
        <f t="array" ref="E3529">INDEX(list!$C$2:$C$4995,MATCH(D3529,list!$A$2:$A$4995,0))</f>
        <v>Elaina Cell</v>
      </c>
      <c r="F3529" s="3" t="s">
        <v>4422</v>
      </c>
      <c r="G3529" s="44">
        <v>1</v>
      </c>
      <c r="H3529" s="3" t="s">
        <v>4453</v>
      </c>
      <c r="I3529" s="45"/>
      <c r="J3529" s="45"/>
    </row>
    <row r="3530" spans="1:10" ht="19.5" customHeight="1" thickBot="1">
      <c r="A3530" s="3" t="s">
        <v>3932</v>
      </c>
      <c r="B3530" s="75">
        <v>43053</v>
      </c>
      <c r="C3530" s="53">
        <v>0.4916666666666667</v>
      </c>
      <c r="D3530" s="3" t="s">
        <v>3272</v>
      </c>
      <c r="E3530" s="3" t="str">
        <f t="array" ref="E3530">INDEX(list!$C$2:$C$4995,MATCH(D3530,list!$A$2:$A$4995,0))</f>
        <v>Elaina Cell</v>
      </c>
      <c r="F3530" s="3" t="s">
        <v>4422</v>
      </c>
      <c r="G3530" s="44">
        <v>3</v>
      </c>
      <c r="H3530" s="3" t="s">
        <v>4453</v>
      </c>
      <c r="I3530" s="45"/>
      <c r="J3530" s="45"/>
    </row>
    <row r="3531" spans="1:10" ht="19.5" customHeight="1" thickBot="1">
      <c r="A3531" s="3" t="s">
        <v>3932</v>
      </c>
      <c r="B3531" s="75">
        <v>43053</v>
      </c>
      <c r="C3531" s="53">
        <v>0.50208333333333333</v>
      </c>
      <c r="D3531" s="3" t="s">
        <v>1229</v>
      </c>
      <c r="E3531" s="3" t="str">
        <f t="array" ref="E3531">INDEX(list!$C$2:$C$4995,MATCH(D3531,list!$A$2:$A$4995,0))</f>
        <v>Brian Barrington Cell</v>
      </c>
      <c r="F3531" s="3" t="s">
        <v>4479</v>
      </c>
      <c r="G3531" s="44">
        <v>3</v>
      </c>
      <c r="H3531" s="3" t="s">
        <v>4453</v>
      </c>
      <c r="I3531" s="45"/>
      <c r="J3531" s="45"/>
    </row>
    <row r="3532" spans="1:10" ht="19.5" customHeight="1" thickBot="1">
      <c r="A3532" s="3" t="s">
        <v>3932</v>
      </c>
      <c r="B3532" s="75">
        <v>43053</v>
      </c>
      <c r="C3532" s="53">
        <v>0.50416666666666665</v>
      </c>
      <c r="D3532" s="3" t="s">
        <v>3557</v>
      </c>
      <c r="E3532" s="3" t="str">
        <f t="array" ref="E3532">INDEX(list!$C$2:$C$4995,MATCH(D3532,list!$A$2:$A$4995,0))</f>
        <v>HelpGuide, Inc.</v>
      </c>
      <c r="F3532" s="3" t="s">
        <v>4207</v>
      </c>
      <c r="G3532" s="44">
        <v>1</v>
      </c>
      <c r="H3532" s="3" t="s">
        <v>4453</v>
      </c>
      <c r="I3532" s="45"/>
      <c r="J3532" s="45"/>
    </row>
    <row r="3533" spans="1:10" ht="19.5" customHeight="1" thickBot="1">
      <c r="A3533" s="3" t="s">
        <v>3932</v>
      </c>
      <c r="B3533" s="75">
        <v>43053</v>
      </c>
      <c r="C3533" s="53">
        <v>0.50416666666666665</v>
      </c>
      <c r="D3533" s="3" t="s">
        <v>2969</v>
      </c>
      <c r="E3533" s="3" t="str">
        <f t="array" ref="E3533">INDEX(list!$C$2:$C$4995,MATCH(D3533,list!$A$2:$A$4995,0))</f>
        <v>ET - Chris Langwell cell</v>
      </c>
      <c r="F3533" s="3" t="s">
        <v>4421</v>
      </c>
      <c r="G3533" s="44">
        <v>1</v>
      </c>
      <c r="H3533" s="3" t="s">
        <v>4453</v>
      </c>
      <c r="I3533" s="45"/>
      <c r="J3533" s="45"/>
    </row>
    <row r="3534" spans="1:10" ht="19.5" customHeight="1" thickBot="1">
      <c r="A3534" s="3" t="s">
        <v>3932</v>
      </c>
      <c r="B3534" s="75">
        <v>43053</v>
      </c>
      <c r="C3534" s="53">
        <v>0.50486111111111109</v>
      </c>
      <c r="D3534" s="3" t="s">
        <v>2969</v>
      </c>
      <c r="E3534" s="3" t="str">
        <f t="array" ref="E3534">INDEX(list!$C$2:$C$4995,MATCH(D3534,list!$A$2:$A$4995,0))</f>
        <v>ET - Chris Langwell cell</v>
      </c>
      <c r="F3534" s="3" t="s">
        <v>4421</v>
      </c>
      <c r="G3534" s="44">
        <v>1</v>
      </c>
      <c r="H3534" s="3" t="s">
        <v>4453</v>
      </c>
      <c r="I3534" s="45"/>
      <c r="J3534" s="45"/>
    </row>
    <row r="3535" spans="1:10" ht="19.5" customHeight="1" thickBot="1">
      <c r="A3535" s="3" t="s">
        <v>3932</v>
      </c>
      <c r="B3535" s="75">
        <v>43053</v>
      </c>
      <c r="C3535" s="53">
        <v>0.50694444444444442</v>
      </c>
      <c r="D3535" s="3" t="s">
        <v>1229</v>
      </c>
      <c r="E3535" s="3" t="str">
        <f t="array" ref="E3535">INDEX(list!$C$2:$C$4995,MATCH(D3535,list!$A$2:$A$4995,0))</f>
        <v>Brian Barrington Cell</v>
      </c>
      <c r="F3535" s="3" t="s">
        <v>4479</v>
      </c>
      <c r="G3535" s="44">
        <v>2</v>
      </c>
      <c r="H3535" s="3" t="s">
        <v>4453</v>
      </c>
      <c r="I3535" s="45"/>
      <c r="J3535" s="45"/>
    </row>
    <row r="3536" spans="1:10" ht="19.5" customHeight="1" thickBot="1">
      <c r="A3536" s="3" t="s">
        <v>3932</v>
      </c>
      <c r="B3536" s="75">
        <v>43053</v>
      </c>
      <c r="C3536" s="53">
        <v>0.50972222222222219</v>
      </c>
      <c r="D3536" s="3" t="s">
        <v>2969</v>
      </c>
      <c r="E3536" s="3" t="str">
        <f t="array" ref="E3536">INDEX(list!$C$2:$C$4995,MATCH(D3536,list!$A$2:$A$4995,0))</f>
        <v>ET - Chris Langwell cell</v>
      </c>
      <c r="F3536" s="3" t="s">
        <v>4421</v>
      </c>
      <c r="G3536" s="44">
        <v>4</v>
      </c>
      <c r="H3536" s="3" t="s">
        <v>4453</v>
      </c>
      <c r="I3536" s="45"/>
      <c r="J3536" s="45"/>
    </row>
    <row r="3537" spans="1:10" ht="19.5" customHeight="1" thickBot="1">
      <c r="A3537" s="3" t="s">
        <v>3932</v>
      </c>
      <c r="B3537" s="75">
        <v>43053</v>
      </c>
      <c r="C3537" s="53">
        <v>0.51736111111111105</v>
      </c>
      <c r="D3537" s="3" t="s">
        <v>3272</v>
      </c>
      <c r="E3537" s="3" t="str">
        <f t="array" ref="E3537">INDEX(list!$C$2:$C$4995,MATCH(D3537,list!$A$2:$A$4995,0))</f>
        <v>Elaina Cell</v>
      </c>
      <c r="F3537" s="3" t="s">
        <v>4422</v>
      </c>
      <c r="G3537" s="44">
        <v>6</v>
      </c>
      <c r="H3537" s="3" t="s">
        <v>4453</v>
      </c>
      <c r="I3537" s="45"/>
      <c r="J3537" s="45"/>
    </row>
    <row r="3538" spans="1:10" ht="19.5" customHeight="1" thickBot="1">
      <c r="A3538" s="3" t="s">
        <v>3932</v>
      </c>
      <c r="B3538" s="75">
        <v>43053</v>
      </c>
      <c r="C3538" s="53">
        <v>0.52986111111111112</v>
      </c>
      <c r="D3538" s="3" t="s">
        <v>1944</v>
      </c>
      <c r="E3538" s="3" t="str">
        <f t="array" ref="E3538">INDEX(list!$C$2:$C$4995,MATCH(D3538,list!$A$2:$A$4995,0))</f>
        <v>SOCO - TPX - Telepacific</v>
      </c>
      <c r="F3538" s="3" t="s">
        <v>4464</v>
      </c>
      <c r="G3538" s="44">
        <v>3</v>
      </c>
      <c r="H3538" s="3" t="s">
        <v>4453</v>
      </c>
      <c r="I3538" s="45"/>
      <c r="J3538" s="45"/>
    </row>
    <row r="3539" spans="1:10" ht="19.5" customHeight="1" thickBot="1">
      <c r="A3539" s="3" t="s">
        <v>3932</v>
      </c>
      <c r="B3539" s="75">
        <v>43053</v>
      </c>
      <c r="C3539" s="53">
        <v>0.53194444444444444</v>
      </c>
      <c r="D3539" s="3" t="s">
        <v>1944</v>
      </c>
      <c r="E3539" s="3" t="str">
        <f t="array" ref="E3539">INDEX(list!$C$2:$C$4995,MATCH(D3539,list!$A$2:$A$4995,0))</f>
        <v>SOCO - TPX - Telepacific</v>
      </c>
      <c r="F3539" s="3" t="s">
        <v>4464</v>
      </c>
      <c r="G3539" s="44">
        <v>10</v>
      </c>
      <c r="H3539" s="3" t="s">
        <v>4453</v>
      </c>
      <c r="I3539" s="45"/>
      <c r="J3539" s="45"/>
    </row>
    <row r="3540" spans="1:10" ht="19.5" customHeight="1" thickBot="1">
      <c r="A3540" s="3" t="s">
        <v>3932</v>
      </c>
      <c r="B3540" s="75">
        <v>43053</v>
      </c>
      <c r="C3540" s="53">
        <v>0.55208333333333337</v>
      </c>
      <c r="D3540" s="3" t="s">
        <v>3272</v>
      </c>
      <c r="E3540" s="3" t="str">
        <f t="array" ref="E3540">INDEX(list!$C$2:$C$4995,MATCH(D3540,list!$A$2:$A$4995,0))</f>
        <v>Elaina Cell</v>
      </c>
      <c r="F3540" s="3" t="s">
        <v>4403</v>
      </c>
      <c r="G3540" s="44">
        <v>2</v>
      </c>
      <c r="H3540" s="3" t="s">
        <v>4453</v>
      </c>
      <c r="I3540" s="45"/>
      <c r="J3540" s="45"/>
    </row>
    <row r="3541" spans="1:10" ht="19.5" customHeight="1" thickBot="1">
      <c r="A3541" s="3" t="s">
        <v>3932</v>
      </c>
      <c r="B3541" s="75">
        <v>43053</v>
      </c>
      <c r="C3541" s="53">
        <v>0.56458333333333333</v>
      </c>
      <c r="D3541" s="3" t="s">
        <v>3272</v>
      </c>
      <c r="E3541" s="3" t="str">
        <f t="array" ref="E3541">INDEX(list!$C$2:$C$4995,MATCH(D3541,list!$A$2:$A$4995,0))</f>
        <v>Elaina Cell</v>
      </c>
      <c r="F3541" s="3" t="s">
        <v>4422</v>
      </c>
      <c r="G3541" s="44">
        <v>1</v>
      </c>
      <c r="H3541" s="3" t="s">
        <v>4453</v>
      </c>
      <c r="I3541" s="45"/>
      <c r="J3541" s="45"/>
    </row>
    <row r="3542" spans="1:10" ht="19.5" customHeight="1" thickBot="1">
      <c r="A3542" s="3" t="s">
        <v>3932</v>
      </c>
      <c r="B3542" s="75">
        <v>43053</v>
      </c>
      <c r="C3542" s="53">
        <v>0.58611111111111114</v>
      </c>
      <c r="D3542" s="3" t="s">
        <v>2872</v>
      </c>
      <c r="E3542" s="3" t="str">
        <f t="array" ref="E3542">INDEX(list!$C$2:$C$4995,MATCH(D3542,list!$A$2:$A$4995,0))</f>
        <v>ET - Main</v>
      </c>
      <c r="F3542" s="3" t="s">
        <v>4404</v>
      </c>
      <c r="G3542" s="44">
        <v>22</v>
      </c>
      <c r="H3542" s="3" t="s">
        <v>4453</v>
      </c>
      <c r="I3542" s="45"/>
      <c r="J3542" s="45"/>
    </row>
    <row r="3543" spans="1:10" ht="19.5" customHeight="1" thickBot="1">
      <c r="A3543" s="3" t="s">
        <v>3932</v>
      </c>
      <c r="B3543" s="75">
        <v>43053</v>
      </c>
      <c r="C3543" s="53">
        <v>0.60902777777777783</v>
      </c>
      <c r="D3543" s="3" t="s">
        <v>3272</v>
      </c>
      <c r="E3543" s="3" t="str">
        <f t="array" ref="E3543">INDEX(list!$C$2:$C$4995,MATCH(D3543,list!$A$2:$A$4995,0))</f>
        <v>Elaina Cell</v>
      </c>
      <c r="F3543" s="3" t="s">
        <v>4403</v>
      </c>
      <c r="G3543" s="44">
        <v>2</v>
      </c>
      <c r="H3543" s="3" t="s">
        <v>4453</v>
      </c>
      <c r="I3543" s="45"/>
      <c r="J3543" s="45"/>
    </row>
    <row r="3544" spans="1:10" ht="19.5" customHeight="1" thickBot="1">
      <c r="A3544" s="3" t="s">
        <v>3932</v>
      </c>
      <c r="B3544" s="75">
        <v>43053</v>
      </c>
      <c r="C3544" s="53">
        <v>0.61388888888888882</v>
      </c>
      <c r="D3544" s="3" t="s">
        <v>3272</v>
      </c>
      <c r="E3544" s="3" t="str">
        <f t="array" ref="E3544">INDEX(list!$C$2:$C$4995,MATCH(D3544,list!$A$2:$A$4995,0))</f>
        <v>Elaina Cell</v>
      </c>
      <c r="F3544" s="3" t="s">
        <v>4422</v>
      </c>
      <c r="G3544" s="44">
        <v>1</v>
      </c>
      <c r="H3544" s="3" t="s">
        <v>4453</v>
      </c>
      <c r="I3544" s="45"/>
      <c r="J3544" s="45"/>
    </row>
    <row r="3545" spans="1:10" ht="19.5" customHeight="1" thickBot="1">
      <c r="A3545" s="3" t="s">
        <v>3932</v>
      </c>
      <c r="B3545" s="75">
        <v>43053</v>
      </c>
      <c r="C3545" s="53">
        <v>0.61527777777777781</v>
      </c>
      <c r="D3545" s="3" t="s">
        <v>1026</v>
      </c>
      <c r="E3545" s="3" t="str">
        <f t="array" ref="E3545">INDEX(list!$C$2:$C$4995,MATCH(D3545,list!$A$2:$A$4995,0))</f>
        <v>Gaige Palmer Cell</v>
      </c>
      <c r="F3545" s="3" t="s">
        <v>4423</v>
      </c>
      <c r="G3545" s="44">
        <v>1</v>
      </c>
      <c r="H3545" s="3" t="s">
        <v>4453</v>
      </c>
      <c r="I3545" s="45"/>
      <c r="J3545" s="45"/>
    </row>
    <row r="3546" spans="1:10" ht="19.5" customHeight="1" thickBot="1">
      <c r="A3546" s="3" t="s">
        <v>3932</v>
      </c>
      <c r="B3546" s="75">
        <v>43053</v>
      </c>
      <c r="C3546" s="53">
        <v>0.61597222222222225</v>
      </c>
      <c r="D3546" s="3" t="s">
        <v>3272</v>
      </c>
      <c r="E3546" s="3" t="str">
        <f t="array" ref="E3546">INDEX(list!$C$2:$C$4995,MATCH(D3546,list!$A$2:$A$4995,0))</f>
        <v>Elaina Cell</v>
      </c>
      <c r="F3546" s="3" t="s">
        <v>4422</v>
      </c>
      <c r="G3546" s="44">
        <v>1</v>
      </c>
      <c r="H3546" s="3" t="s">
        <v>4453</v>
      </c>
      <c r="I3546" s="45"/>
      <c r="J3546" s="45"/>
    </row>
    <row r="3547" spans="1:10" ht="19.5" customHeight="1" thickBot="1">
      <c r="A3547" s="3" t="s">
        <v>3932</v>
      </c>
      <c r="B3547" s="75">
        <v>43053</v>
      </c>
      <c r="C3547" s="53">
        <v>0.62777777777777777</v>
      </c>
      <c r="D3547" s="3" t="s">
        <v>2872</v>
      </c>
      <c r="E3547" s="3" t="str">
        <f t="array" ref="E3547">INDEX(list!$C$2:$C$4995,MATCH(D3547,list!$A$2:$A$4995,0))</f>
        <v>ET - Main</v>
      </c>
      <c r="F3547" s="3" t="s">
        <v>4403</v>
      </c>
      <c r="G3547" s="44">
        <v>3</v>
      </c>
      <c r="H3547" s="3" t="s">
        <v>4453</v>
      </c>
      <c r="I3547" s="45"/>
      <c r="J3547" s="45"/>
    </row>
    <row r="3548" spans="1:10" ht="19.5" customHeight="1" thickBot="1">
      <c r="A3548" s="56" t="s">
        <v>3932</v>
      </c>
      <c r="B3548" s="80">
        <v>43053</v>
      </c>
      <c r="C3548" s="67">
        <v>0.64097222222222217</v>
      </c>
      <c r="D3548" s="56" t="s">
        <v>3256</v>
      </c>
      <c r="E3548" s="3" t="str">
        <f t="array" ref="E3548">INDEX(list!$C$2:$C$4995,MATCH(D3548,list!$A$2:$A$4995,0))</f>
        <v>SOCO - Dog (was RPT)</v>
      </c>
      <c r="F3548" s="56" t="s">
        <v>4403</v>
      </c>
      <c r="G3548" s="58">
        <v>10</v>
      </c>
      <c r="H3548" s="56" t="s">
        <v>4453</v>
      </c>
      <c r="I3548" s="64"/>
      <c r="J3548" s="64"/>
    </row>
    <row r="3549" spans="1:10" ht="19.5" customHeight="1" thickBot="1">
      <c r="A3549" s="3" t="s">
        <v>3932</v>
      </c>
      <c r="B3549" s="75">
        <v>43053</v>
      </c>
      <c r="C3549" s="53">
        <v>0.67013888888888884</v>
      </c>
      <c r="D3549" s="3" t="s">
        <v>3272</v>
      </c>
      <c r="E3549" s="3" t="str">
        <f t="array" ref="E3549">INDEX(list!$C$2:$C$4995,MATCH(D3549,list!$A$2:$A$4995,0))</f>
        <v>Elaina Cell</v>
      </c>
      <c r="F3549" s="3" t="s">
        <v>4422</v>
      </c>
      <c r="G3549" s="44">
        <v>1</v>
      </c>
      <c r="H3549" s="3" t="s">
        <v>4453</v>
      </c>
      <c r="I3549" s="45"/>
      <c r="J3549" s="45"/>
    </row>
    <row r="3550" spans="1:10" ht="19.5" customHeight="1" thickBot="1">
      <c r="A3550" s="3" t="s">
        <v>3932</v>
      </c>
      <c r="B3550" s="75">
        <v>43053</v>
      </c>
      <c r="C3550" s="53">
        <v>0.67083333333333339</v>
      </c>
      <c r="D3550" s="3" t="s">
        <v>3272</v>
      </c>
      <c r="E3550" s="3" t="str">
        <f t="array" ref="E3550">INDEX(list!$C$2:$C$4995,MATCH(D3550,list!$A$2:$A$4995,0))</f>
        <v>Elaina Cell</v>
      </c>
      <c r="F3550" s="3" t="s">
        <v>4422</v>
      </c>
      <c r="G3550" s="44">
        <v>7</v>
      </c>
      <c r="H3550" s="3" t="s">
        <v>4453</v>
      </c>
      <c r="I3550" s="45"/>
      <c r="J3550" s="45"/>
    </row>
    <row r="3551" spans="1:10" ht="19.5" customHeight="1" thickBot="1">
      <c r="A3551" s="3" t="s">
        <v>3932</v>
      </c>
      <c r="B3551" s="75">
        <v>43053</v>
      </c>
      <c r="C3551" s="53">
        <v>0.67847222222222225</v>
      </c>
      <c r="D3551" s="3" t="s">
        <v>1182</v>
      </c>
      <c r="E3551" s="3" t="str">
        <f t="array" ref="E3551">INDEX(list!$C$2:$C$4995,MATCH(D3551,list!$A$2:$A$4995,0))</f>
        <v>SOCO - Jared Terry</v>
      </c>
      <c r="F3551" s="3" t="s">
        <v>4403</v>
      </c>
      <c r="G3551" s="44">
        <v>7</v>
      </c>
      <c r="H3551" s="3" t="s">
        <v>4453</v>
      </c>
      <c r="I3551" s="45"/>
      <c r="J3551" s="45"/>
    </row>
    <row r="3552" spans="1:10" ht="19.5" customHeight="1" thickBot="1">
      <c r="A3552" s="3" t="s">
        <v>3933</v>
      </c>
      <c r="B3552" s="75">
        <v>43054</v>
      </c>
      <c r="C3552" s="53">
        <v>0.35555555555555557</v>
      </c>
      <c r="D3552" s="3" t="s">
        <v>1182</v>
      </c>
      <c r="E3552" s="3" t="str">
        <f t="array" ref="E3552">INDEX(list!$C$2:$C$4995,MATCH(D3552,list!$A$2:$A$4995,0))</f>
        <v>SOCO - Jared Terry</v>
      </c>
      <c r="F3552" s="3" t="s">
        <v>4403</v>
      </c>
      <c r="G3552" s="44">
        <v>3</v>
      </c>
      <c r="H3552" s="3" t="s">
        <v>4453</v>
      </c>
      <c r="I3552" s="45"/>
      <c r="J3552" s="45"/>
    </row>
    <row r="3553" spans="1:10" ht="19.5" customHeight="1" thickBot="1">
      <c r="A3553" s="3" t="s">
        <v>3933</v>
      </c>
      <c r="B3553" s="75">
        <v>43054</v>
      </c>
      <c r="C3553" s="53">
        <v>0.38263888888888892</v>
      </c>
      <c r="D3553" s="3" t="s">
        <v>79</v>
      </c>
      <c r="E3553" s="3" t="str">
        <f t="array" ref="E3553">INDEX(list!$C$2:$C$4995,MATCH(D3553,list!$A$2:$A$4995,0))</f>
        <v>FB - Lauren Lee</v>
      </c>
      <c r="F3553" s="3" t="s">
        <v>4719</v>
      </c>
      <c r="G3553" s="44">
        <v>2</v>
      </c>
      <c r="H3553" s="3" t="s">
        <v>4453</v>
      </c>
      <c r="I3553" s="45"/>
      <c r="J3553" s="45"/>
    </row>
    <row r="3554" spans="1:10" ht="19.5" customHeight="1" thickBot="1">
      <c r="A3554" s="3" t="s">
        <v>3933</v>
      </c>
      <c r="B3554" s="75">
        <v>43054</v>
      </c>
      <c r="C3554" s="53">
        <v>0.39999999999999997</v>
      </c>
      <c r="D3554" s="3" t="s">
        <v>3557</v>
      </c>
      <c r="E3554" s="3" t="str">
        <f t="array" ref="E3554">INDEX(list!$C$2:$C$4995,MATCH(D3554,list!$A$2:$A$4995,0))</f>
        <v>HelpGuide, Inc.</v>
      </c>
      <c r="F3554" s="3" t="s">
        <v>4207</v>
      </c>
      <c r="G3554" s="44">
        <v>1</v>
      </c>
      <c r="H3554" s="3" t="s">
        <v>4453</v>
      </c>
      <c r="I3554" s="45"/>
      <c r="J3554" s="45"/>
    </row>
    <row r="3555" spans="1:10" ht="19.5" customHeight="1" thickBot="1">
      <c r="A3555" s="3" t="s">
        <v>3933</v>
      </c>
      <c r="B3555" s="75">
        <v>43054</v>
      </c>
      <c r="C3555" s="53">
        <v>0.4597222222222222</v>
      </c>
      <c r="D3555" s="3" t="s">
        <v>4729</v>
      </c>
      <c r="E3555" s="3" t="e">
        <f t="array" ref="E3555">INDEX(list!$C$2:$C$4995,MATCH(D3555,list!$A$2:$A$4995,0))</f>
        <v>#N/A</v>
      </c>
      <c r="F3555" s="3" t="s">
        <v>4403</v>
      </c>
      <c r="G3555" s="44">
        <v>2</v>
      </c>
      <c r="H3555" s="3" t="s">
        <v>4453</v>
      </c>
      <c r="I3555" s="45"/>
      <c r="J3555" s="45"/>
    </row>
    <row r="3556" spans="1:10" ht="19.5" customHeight="1" thickBot="1">
      <c r="A3556" s="3" t="s">
        <v>3933</v>
      </c>
      <c r="B3556" s="75">
        <v>43054</v>
      </c>
      <c r="C3556" s="53">
        <v>0.46180555555555558</v>
      </c>
      <c r="D3556" s="3" t="s">
        <v>2168</v>
      </c>
      <c r="E3556" s="3" t="str">
        <f t="array" ref="E3556">INDEX(list!$C$2:$C$4995,MATCH(D3556,list!$A$2:$A$4995,0))</f>
        <v>Susan Laubach Cell</v>
      </c>
      <c r="F3556" s="3" t="s">
        <v>4415</v>
      </c>
      <c r="G3556" s="44">
        <v>2</v>
      </c>
      <c r="H3556" s="3" t="s">
        <v>4453</v>
      </c>
      <c r="I3556" s="45"/>
      <c r="J3556" s="45"/>
    </row>
    <row r="3557" spans="1:10" ht="19.5" customHeight="1" thickBot="1">
      <c r="A3557" s="3" t="s">
        <v>3933</v>
      </c>
      <c r="B3557" s="75">
        <v>43054</v>
      </c>
      <c r="C3557" s="53">
        <v>0.46249999999999997</v>
      </c>
      <c r="D3557" s="3" t="s">
        <v>2080</v>
      </c>
      <c r="E3557" s="3" t="str">
        <f t="array" ref="E3557">INDEX(list!$C$2:$C$4995,MATCH(D3557,list!$A$2:$A$4995,0))</f>
        <v>ATT - Above The Top - Susanne Mardirosian Cell</v>
      </c>
      <c r="F3557" s="3" t="s">
        <v>4403</v>
      </c>
      <c r="G3557" s="44">
        <v>4</v>
      </c>
      <c r="H3557" s="3" t="s">
        <v>4453</v>
      </c>
      <c r="I3557" s="45"/>
      <c r="J3557" s="45"/>
    </row>
    <row r="3558" spans="1:10" ht="19.5" customHeight="1" thickBot="1">
      <c r="A3558" s="3" t="s">
        <v>3933</v>
      </c>
      <c r="B3558" s="75">
        <v>43054</v>
      </c>
      <c r="C3558" s="53">
        <v>0.46666666666666662</v>
      </c>
      <c r="D3558" s="3" t="s">
        <v>843</v>
      </c>
      <c r="E3558" s="3" t="str">
        <f t="array" ref="E3558">INDEX(list!$C$2:$C$4995,MATCH(D3558,list!$A$2:$A$4995,0))</f>
        <v>Bob Traxel Cell</v>
      </c>
      <c r="F3558" s="3" t="s">
        <v>4423</v>
      </c>
      <c r="G3558" s="44">
        <v>2</v>
      </c>
      <c r="H3558" s="3" t="s">
        <v>4453</v>
      </c>
      <c r="I3558" s="45"/>
      <c r="J3558" s="45"/>
    </row>
    <row r="3559" spans="1:10" ht="19.5" customHeight="1" thickBot="1">
      <c r="A3559" s="3" t="s">
        <v>3933</v>
      </c>
      <c r="B3559" s="75">
        <v>43054</v>
      </c>
      <c r="C3559" s="53">
        <v>0.46736111111111112</v>
      </c>
      <c r="D3559" s="3" t="s">
        <v>3272</v>
      </c>
      <c r="E3559" s="3" t="str">
        <f t="array" ref="E3559">INDEX(list!$C$2:$C$4995,MATCH(D3559,list!$A$2:$A$4995,0))</f>
        <v>Elaina Cell</v>
      </c>
      <c r="F3559" s="3" t="s">
        <v>4422</v>
      </c>
      <c r="G3559" s="44">
        <v>1</v>
      </c>
      <c r="H3559" s="3" t="s">
        <v>4453</v>
      </c>
      <c r="I3559" s="45"/>
      <c r="J3559" s="45"/>
    </row>
    <row r="3560" spans="1:10" ht="19.5" customHeight="1" thickBot="1">
      <c r="A3560" s="3" t="s">
        <v>3933</v>
      </c>
      <c r="B3560" s="75">
        <v>43054</v>
      </c>
      <c r="C3560" s="53">
        <v>0.4694444444444445</v>
      </c>
      <c r="D3560" s="3" t="s">
        <v>3272</v>
      </c>
      <c r="E3560" s="3" t="str">
        <f t="array" ref="E3560">INDEX(list!$C$2:$C$4995,MATCH(D3560,list!$A$2:$A$4995,0))</f>
        <v>Elaina Cell</v>
      </c>
      <c r="F3560" s="3" t="s">
        <v>4422</v>
      </c>
      <c r="G3560" s="44">
        <v>3</v>
      </c>
      <c r="H3560" s="3" t="s">
        <v>4453</v>
      </c>
      <c r="I3560" s="45"/>
      <c r="J3560" s="45"/>
    </row>
    <row r="3561" spans="1:10" ht="19.5" customHeight="1" thickBot="1">
      <c r="A3561" s="3" t="s">
        <v>3933</v>
      </c>
      <c r="B3561" s="75">
        <v>43054</v>
      </c>
      <c r="C3561" s="53">
        <v>0.47152777777777777</v>
      </c>
      <c r="D3561" s="3" t="s">
        <v>3272</v>
      </c>
      <c r="E3561" s="3" t="str">
        <f t="array" ref="E3561">INDEX(list!$C$2:$C$4995,MATCH(D3561,list!$A$2:$A$4995,0))</f>
        <v>Elaina Cell</v>
      </c>
      <c r="F3561" s="3" t="s">
        <v>4422</v>
      </c>
      <c r="G3561" s="44">
        <v>1</v>
      </c>
      <c r="H3561" s="3" t="s">
        <v>4453</v>
      </c>
      <c r="I3561" s="45"/>
      <c r="J3561" s="45"/>
    </row>
    <row r="3562" spans="1:10" ht="19.5" customHeight="1" thickBot="1">
      <c r="A3562" s="3" t="s">
        <v>3933</v>
      </c>
      <c r="B3562" s="75">
        <v>43054</v>
      </c>
      <c r="C3562" s="53">
        <v>0.57152777777777775</v>
      </c>
      <c r="D3562" s="3" t="s">
        <v>3272</v>
      </c>
      <c r="E3562" s="3" t="str">
        <f t="array" ref="E3562">INDEX(list!$C$2:$C$4995,MATCH(D3562,list!$A$2:$A$4995,0))</f>
        <v>Elaina Cell</v>
      </c>
      <c r="F3562" s="3" t="s">
        <v>4422</v>
      </c>
      <c r="G3562" s="44">
        <v>2</v>
      </c>
      <c r="H3562" s="3" t="s">
        <v>4453</v>
      </c>
      <c r="I3562" s="45"/>
      <c r="J3562" s="45"/>
    </row>
    <row r="3563" spans="1:10" ht="19.5" customHeight="1" thickBot="1">
      <c r="A3563" s="3" t="s">
        <v>3933</v>
      </c>
      <c r="B3563" s="75">
        <v>43054</v>
      </c>
      <c r="C3563" s="53">
        <v>0.57222222222222219</v>
      </c>
      <c r="D3563" s="3" t="s">
        <v>824</v>
      </c>
      <c r="E3563" s="3" t="str">
        <f t="array" ref="E3563">INDEX(list!$C$2:$C$4995,MATCH(D3563,list!$A$2:$A$4995,0))</f>
        <v>PDM - Todd</v>
      </c>
      <c r="F3563" s="3" t="s">
        <v>4479</v>
      </c>
      <c r="G3563" s="44">
        <v>1</v>
      </c>
      <c r="H3563" s="3" t="s">
        <v>4453</v>
      </c>
      <c r="I3563" s="45"/>
      <c r="J3563" s="45"/>
    </row>
    <row r="3564" spans="1:10" ht="19.5" customHeight="1" thickBot="1">
      <c r="A3564" s="3" t="s">
        <v>3933</v>
      </c>
      <c r="B3564" s="75">
        <v>43054</v>
      </c>
      <c r="C3564" s="53">
        <v>0.57291666666666663</v>
      </c>
      <c r="D3564" s="3" t="s">
        <v>2460</v>
      </c>
      <c r="E3564" s="3" t="str">
        <f t="array" ref="E3564">INDEX(list!$C$2:$C$4995,MATCH(D3564,list!$A$2:$A$4995,0))</f>
        <v>LU - Larry Ulvestad cell</v>
      </c>
      <c r="F3564" s="3" t="s">
        <v>4403</v>
      </c>
      <c r="G3564" s="44">
        <v>3</v>
      </c>
      <c r="H3564" s="3" t="s">
        <v>4453</v>
      </c>
      <c r="I3564" s="45"/>
      <c r="J3564" s="45"/>
    </row>
    <row r="3565" spans="1:10" ht="19.5" customHeight="1" thickBot="1">
      <c r="A3565" s="3" t="s">
        <v>3933</v>
      </c>
      <c r="B3565" s="75">
        <v>43054</v>
      </c>
      <c r="C3565" s="53">
        <v>0.57500000000000007</v>
      </c>
      <c r="D3565" s="3" t="s">
        <v>824</v>
      </c>
      <c r="E3565" s="3" t="str">
        <f t="array" ref="E3565">INDEX(list!$C$2:$C$4995,MATCH(D3565,list!$A$2:$A$4995,0))</f>
        <v>PDM - Todd</v>
      </c>
      <c r="F3565" s="3" t="s">
        <v>4479</v>
      </c>
      <c r="G3565" s="44">
        <v>1</v>
      </c>
      <c r="H3565" s="3" t="s">
        <v>4453</v>
      </c>
      <c r="I3565" s="45"/>
      <c r="J3565" s="45"/>
    </row>
    <row r="3566" spans="1:10" ht="19.5" customHeight="1" thickBot="1">
      <c r="A3566" s="3" t="s">
        <v>3933</v>
      </c>
      <c r="B3566" s="75">
        <v>43054</v>
      </c>
      <c r="C3566" s="53">
        <v>0.57638888888888895</v>
      </c>
      <c r="D3566" s="3" t="s">
        <v>2444</v>
      </c>
      <c r="E3566" s="3" t="str">
        <f t="array" ref="E3566">INDEX(list!$C$2:$C$4995,MATCH(D3566,list!$A$2:$A$4995,0))</f>
        <v>VA - Amahlia Stevens Cell</v>
      </c>
      <c r="F3566" s="3" t="s">
        <v>4408</v>
      </c>
      <c r="G3566" s="44">
        <v>2</v>
      </c>
      <c r="H3566" s="3" t="s">
        <v>4453</v>
      </c>
      <c r="I3566" s="45"/>
      <c r="J3566" s="45"/>
    </row>
    <row r="3567" spans="1:10" ht="19.5" customHeight="1" thickBot="1">
      <c r="A3567" s="3" t="s">
        <v>3933</v>
      </c>
      <c r="B3567" s="75">
        <v>43054</v>
      </c>
      <c r="C3567" s="53">
        <v>0.57916666666666672</v>
      </c>
      <c r="D3567" s="3" t="s">
        <v>2168</v>
      </c>
      <c r="E3567" s="3" t="str">
        <f t="array" ref="E3567">INDEX(list!$C$2:$C$4995,MATCH(D3567,list!$A$2:$A$4995,0))</f>
        <v>Susan Laubach Cell</v>
      </c>
      <c r="F3567" s="3" t="s">
        <v>4415</v>
      </c>
      <c r="G3567" s="44">
        <v>2</v>
      </c>
      <c r="H3567" s="3" t="s">
        <v>4453</v>
      </c>
      <c r="I3567" s="45"/>
      <c r="J3567" s="45"/>
    </row>
    <row r="3568" spans="1:10" ht="19.5" customHeight="1" thickBot="1">
      <c r="A3568" s="3" t="s">
        <v>3933</v>
      </c>
      <c r="B3568" s="75">
        <v>43054</v>
      </c>
      <c r="C3568" s="53">
        <v>0.58124999999999993</v>
      </c>
      <c r="D3568" s="3" t="s">
        <v>4730</v>
      </c>
      <c r="E3568" s="3" t="e">
        <f t="array" ref="E3568">INDEX(list!$C$2:$C$4995,MATCH(D3568,list!$A$2:$A$4995,0))</f>
        <v>#N/A</v>
      </c>
      <c r="F3568" s="3" t="s">
        <v>4528</v>
      </c>
      <c r="G3568" s="44">
        <v>2</v>
      </c>
      <c r="H3568" s="3" t="s">
        <v>4453</v>
      </c>
      <c r="I3568" s="45"/>
      <c r="J3568" s="45"/>
    </row>
    <row r="3569" spans="1:10" ht="19.5" customHeight="1" thickBot="1">
      <c r="A3569" s="3" t="s">
        <v>3933</v>
      </c>
      <c r="B3569" s="75">
        <v>43054</v>
      </c>
      <c r="C3569" s="53">
        <v>0.58611111111111114</v>
      </c>
      <c r="D3569" s="3" t="s">
        <v>3272</v>
      </c>
      <c r="E3569" s="3" t="str">
        <f t="array" ref="E3569">INDEX(list!$C$2:$C$4995,MATCH(D3569,list!$A$2:$A$4995,0))</f>
        <v>Elaina Cell</v>
      </c>
      <c r="F3569" s="3" t="s">
        <v>4403</v>
      </c>
      <c r="G3569" s="44">
        <v>1</v>
      </c>
      <c r="H3569" s="3" t="s">
        <v>4453</v>
      </c>
      <c r="I3569" s="45"/>
      <c r="J3569" s="45"/>
    </row>
    <row r="3570" spans="1:10" ht="19.5" customHeight="1" thickBot="1">
      <c r="A3570" s="3" t="s">
        <v>3933</v>
      </c>
      <c r="B3570" s="75">
        <v>43054</v>
      </c>
      <c r="C3570" s="53">
        <v>0.61527777777777781</v>
      </c>
      <c r="D3570" s="3" t="s">
        <v>2168</v>
      </c>
      <c r="E3570" s="3" t="str">
        <f t="array" ref="E3570">INDEX(list!$C$2:$C$4995,MATCH(D3570,list!$A$2:$A$4995,0))</f>
        <v>Susan Laubach Cell</v>
      </c>
      <c r="F3570" s="3" t="s">
        <v>4403</v>
      </c>
      <c r="G3570" s="44">
        <v>32</v>
      </c>
      <c r="H3570" s="3" t="s">
        <v>4453</v>
      </c>
      <c r="I3570" s="45"/>
      <c r="J3570" s="45"/>
    </row>
    <row r="3571" spans="1:10" ht="19.5" customHeight="1" thickBot="1">
      <c r="A3571" s="3" t="s">
        <v>3933</v>
      </c>
      <c r="B3571" s="75">
        <v>43054</v>
      </c>
      <c r="C3571" s="53">
        <v>0.66527777777777775</v>
      </c>
      <c r="D3571" s="3" t="s">
        <v>2419</v>
      </c>
      <c r="E3571" s="3" t="str">
        <f t="array" ref="E3571">INDEX(list!$C$2:$C$4995,MATCH(D3571,list!$A$2:$A$4995,0))</f>
        <v>PS - Geoff Parks</v>
      </c>
      <c r="F3571" s="3" t="s">
        <v>4403</v>
      </c>
      <c r="G3571" s="44">
        <v>2</v>
      </c>
      <c r="H3571" s="3" t="s">
        <v>4453</v>
      </c>
      <c r="I3571" s="45"/>
      <c r="J3571" s="45"/>
    </row>
    <row r="3572" spans="1:10" ht="19.5" customHeight="1" thickBot="1">
      <c r="A3572" s="3" t="s">
        <v>3933</v>
      </c>
      <c r="B3572" s="75">
        <v>43054</v>
      </c>
      <c r="C3572" s="53">
        <v>0.68680555555555556</v>
      </c>
      <c r="D3572" s="3" t="s">
        <v>2168</v>
      </c>
      <c r="E3572" s="3" t="str">
        <f t="array" ref="E3572">INDEX(list!$C$2:$C$4995,MATCH(D3572,list!$A$2:$A$4995,0))</f>
        <v>Susan Laubach Cell</v>
      </c>
      <c r="F3572" s="3" t="s">
        <v>4403</v>
      </c>
      <c r="G3572" s="44">
        <v>54</v>
      </c>
      <c r="H3572" s="3" t="s">
        <v>4453</v>
      </c>
      <c r="I3572" s="45"/>
      <c r="J3572" s="45"/>
    </row>
    <row r="3573" spans="1:10" ht="19.5" customHeight="1" thickBot="1">
      <c r="A3573" s="3" t="s">
        <v>3933</v>
      </c>
      <c r="B3573" s="75">
        <v>43054</v>
      </c>
      <c r="C3573" s="53">
        <v>0.69166666666666676</v>
      </c>
      <c r="D3573" s="3" t="s">
        <v>3557</v>
      </c>
      <c r="E3573" s="3" t="str">
        <f t="array" ref="E3573">INDEX(list!$C$2:$C$4995,MATCH(D3573,list!$A$2:$A$4995,0))</f>
        <v>HelpGuide, Inc.</v>
      </c>
      <c r="F3573" s="3" t="s">
        <v>4207</v>
      </c>
      <c r="G3573" s="44">
        <v>1</v>
      </c>
      <c r="H3573" s="3" t="s">
        <v>4453</v>
      </c>
      <c r="I3573" s="45"/>
      <c r="J3573" s="45"/>
    </row>
    <row r="3574" spans="1:10" ht="19.5" customHeight="1" thickBot="1">
      <c r="A3574" s="3" t="s">
        <v>3933</v>
      </c>
      <c r="B3574" s="75">
        <v>43054</v>
      </c>
      <c r="C3574" s="53">
        <v>0.72430555555555554</v>
      </c>
      <c r="D3574" s="3" t="s">
        <v>940</v>
      </c>
      <c r="E3574" s="3" t="str">
        <f t="array" ref="E3574">INDEX(list!$C$2:$C$4995,MATCH(D3574,list!$A$2:$A$4995,0))</f>
        <v>SOCO - James Sampson</v>
      </c>
      <c r="F3574" s="3" t="s">
        <v>4479</v>
      </c>
      <c r="G3574" s="44">
        <v>1</v>
      </c>
      <c r="H3574" s="3" t="s">
        <v>4453</v>
      </c>
      <c r="I3574" s="45"/>
      <c r="J3574" s="45"/>
    </row>
    <row r="3575" spans="1:10" ht="19.5" customHeight="1" thickBot="1">
      <c r="A3575" s="3" t="s">
        <v>3933</v>
      </c>
      <c r="B3575" s="75">
        <v>43054</v>
      </c>
      <c r="C3575" s="53">
        <v>0.74722222222222223</v>
      </c>
      <c r="D3575" s="3" t="s">
        <v>3557</v>
      </c>
      <c r="E3575" s="3" t="str">
        <f t="array" ref="E3575">INDEX(list!$C$2:$C$4995,MATCH(D3575,list!$A$2:$A$4995,0))</f>
        <v>HelpGuide, Inc.</v>
      </c>
      <c r="F3575" s="3" t="s">
        <v>4207</v>
      </c>
      <c r="G3575" s="44">
        <v>1</v>
      </c>
      <c r="H3575" s="3" t="s">
        <v>4453</v>
      </c>
      <c r="I3575" s="45"/>
      <c r="J3575" s="45"/>
    </row>
    <row r="3576" spans="1:10" ht="19.5" customHeight="1" thickBot="1">
      <c r="A3576" s="3" t="s">
        <v>3933</v>
      </c>
      <c r="B3576" s="75">
        <v>43054</v>
      </c>
      <c r="C3576" s="53">
        <v>0.7597222222222223</v>
      </c>
      <c r="D3576" s="3" t="s">
        <v>843</v>
      </c>
      <c r="E3576" s="3" t="str">
        <f t="array" ref="E3576">INDEX(list!$C$2:$C$4995,MATCH(D3576,list!$A$2:$A$4995,0))</f>
        <v>Bob Traxel Cell</v>
      </c>
      <c r="F3576" s="3" t="s">
        <v>4423</v>
      </c>
      <c r="G3576" s="44">
        <v>2</v>
      </c>
      <c r="H3576" s="3" t="s">
        <v>4453</v>
      </c>
      <c r="I3576" s="45"/>
      <c r="J3576" s="45"/>
    </row>
    <row r="3577" spans="1:10" ht="19.5" customHeight="1" thickBot="1">
      <c r="A3577" s="3" t="s">
        <v>3933</v>
      </c>
      <c r="B3577" s="75">
        <v>43054</v>
      </c>
      <c r="C3577" s="53">
        <v>0.76111111111111107</v>
      </c>
      <c r="D3577" s="3" t="s">
        <v>2460</v>
      </c>
      <c r="E3577" s="3" t="str">
        <f t="array" ref="E3577">INDEX(list!$C$2:$C$4995,MATCH(D3577,list!$A$2:$A$4995,0))</f>
        <v>LU - Larry Ulvestad cell</v>
      </c>
      <c r="F3577" s="3" t="s">
        <v>4412</v>
      </c>
      <c r="G3577" s="44">
        <v>1</v>
      </c>
      <c r="H3577" s="3" t="s">
        <v>4453</v>
      </c>
      <c r="I3577" s="45"/>
      <c r="J3577" s="45"/>
    </row>
    <row r="3578" spans="1:10" ht="19.5" customHeight="1" thickBot="1">
      <c r="A3578" s="3" t="s">
        <v>3933</v>
      </c>
      <c r="B3578" s="75">
        <v>43054</v>
      </c>
      <c r="C3578" s="53">
        <v>0.76180555555555562</v>
      </c>
      <c r="D3578" s="3" t="s">
        <v>824</v>
      </c>
      <c r="E3578" s="3" t="str">
        <f t="array" ref="E3578">INDEX(list!$C$2:$C$4995,MATCH(D3578,list!$A$2:$A$4995,0))</f>
        <v>PDM - Todd</v>
      </c>
      <c r="F3578" s="3" t="s">
        <v>4479</v>
      </c>
      <c r="G3578" s="44">
        <v>5</v>
      </c>
      <c r="H3578" s="3" t="s">
        <v>4453</v>
      </c>
      <c r="I3578" s="45"/>
      <c r="J3578" s="45"/>
    </row>
    <row r="3579" spans="1:10" ht="19.5" customHeight="1" thickBot="1">
      <c r="A3579" s="3" t="s">
        <v>3933</v>
      </c>
      <c r="B3579" s="75">
        <v>43054</v>
      </c>
      <c r="C3579" s="53">
        <v>0.84791666666666676</v>
      </c>
      <c r="D3579" s="3" t="s">
        <v>3557</v>
      </c>
      <c r="E3579" s="3" t="str">
        <f t="array" ref="E3579">INDEX(list!$C$2:$C$4995,MATCH(D3579,list!$A$2:$A$4995,0))</f>
        <v>HelpGuide, Inc.</v>
      </c>
      <c r="F3579" s="3" t="s">
        <v>4207</v>
      </c>
      <c r="G3579" s="44">
        <v>1</v>
      </c>
      <c r="H3579" s="3" t="s">
        <v>4453</v>
      </c>
      <c r="I3579" s="45"/>
      <c r="J3579" s="45"/>
    </row>
    <row r="3580" spans="1:10" ht="19.5" customHeight="1" thickBot="1">
      <c r="A3580" s="3" t="s">
        <v>3933</v>
      </c>
      <c r="B3580" s="75">
        <v>43054</v>
      </c>
      <c r="C3580" s="53">
        <v>0.98402777777777783</v>
      </c>
      <c r="D3580" s="3" t="s">
        <v>3618</v>
      </c>
      <c r="E3580" s="3" t="str">
        <f t="array" ref="E3580">INDEX(list!$C$2:$C$4995,MATCH(D3580,list!$A$2:$A$4995,0))</f>
        <v>ATT - Oanh Shockley (gone)</v>
      </c>
      <c r="F3580" s="3" t="s">
        <v>4403</v>
      </c>
      <c r="G3580" s="44">
        <v>5</v>
      </c>
      <c r="H3580" s="3" t="s">
        <v>4453</v>
      </c>
      <c r="I3580" s="45"/>
      <c r="J3580" s="45"/>
    </row>
    <row r="3581" spans="1:10" ht="19.5" customHeight="1" thickBot="1">
      <c r="A3581" s="3" t="s">
        <v>3934</v>
      </c>
      <c r="B3581" s="75">
        <v>43055</v>
      </c>
      <c r="C3581" s="53">
        <v>0.34236111111111112</v>
      </c>
      <c r="D3581" s="3" t="s">
        <v>3557</v>
      </c>
      <c r="E3581" s="3" t="str">
        <f t="array" ref="E3581">INDEX(list!$C$2:$C$4995,MATCH(D3581,list!$A$2:$A$4995,0))</f>
        <v>HelpGuide, Inc.</v>
      </c>
      <c r="F3581" s="3" t="s">
        <v>4207</v>
      </c>
      <c r="G3581" s="44">
        <v>1</v>
      </c>
      <c r="H3581" s="3" t="s">
        <v>4453</v>
      </c>
      <c r="I3581" s="45"/>
      <c r="J3581" s="45"/>
    </row>
    <row r="3582" spans="1:10" ht="19.5" customHeight="1" thickBot="1">
      <c r="A3582" s="3" t="s">
        <v>3934</v>
      </c>
      <c r="B3582" s="75">
        <v>43055</v>
      </c>
      <c r="C3582" s="53">
        <v>0.375</v>
      </c>
      <c r="D3582" s="3" t="s">
        <v>2166</v>
      </c>
      <c r="E3582" s="3" t="str">
        <f t="array" ref="E3582">INDEX(list!$C$2:$C$4995,MATCH(D3582,list!$A$2:$A$4995,0))</f>
        <v>Ed Laubach Cell</v>
      </c>
      <c r="F3582" s="3" t="s">
        <v>4403</v>
      </c>
      <c r="G3582" s="44">
        <v>9</v>
      </c>
      <c r="H3582" s="3" t="s">
        <v>4453</v>
      </c>
      <c r="I3582" s="45"/>
      <c r="J3582" s="45"/>
    </row>
    <row r="3583" spans="1:10" ht="19.5" customHeight="1" thickBot="1">
      <c r="A3583" s="3" t="s">
        <v>3934</v>
      </c>
      <c r="B3583" s="75">
        <v>43055</v>
      </c>
      <c r="C3583" s="53">
        <v>0.37638888888888888</v>
      </c>
      <c r="D3583" s="3" t="s">
        <v>1519</v>
      </c>
      <c r="E3583" s="3" t="str">
        <f t="array" ref="E3583">INDEX(list!$C$2:$C$4995,MATCH(D3583,list!$A$2:$A$4995,0))</f>
        <v xml:space="preserve">Comcast </v>
      </c>
      <c r="F3583" s="3" t="s">
        <v>4464</v>
      </c>
      <c r="G3583" s="44">
        <v>4</v>
      </c>
      <c r="H3583" s="3" t="s">
        <v>4453</v>
      </c>
      <c r="I3583" s="45"/>
      <c r="J3583" s="45"/>
    </row>
    <row r="3584" spans="1:10" ht="19.5" customHeight="1" thickBot="1">
      <c r="A3584" s="3" t="s">
        <v>3934</v>
      </c>
      <c r="B3584" s="75">
        <v>43055</v>
      </c>
      <c r="C3584" s="53">
        <v>0.40277777777777773</v>
      </c>
      <c r="D3584" s="3" t="s">
        <v>2168</v>
      </c>
      <c r="E3584" s="3" t="str">
        <f t="array" ref="E3584">INDEX(list!$C$2:$C$4995,MATCH(D3584,list!$A$2:$A$4995,0))</f>
        <v>Susan Laubach Cell</v>
      </c>
      <c r="F3584" s="3" t="s">
        <v>4415</v>
      </c>
      <c r="G3584" s="44">
        <v>10</v>
      </c>
      <c r="H3584" s="3" t="s">
        <v>4453</v>
      </c>
      <c r="I3584" s="45"/>
      <c r="J3584" s="45"/>
    </row>
    <row r="3585" spans="1:10" ht="19.5" customHeight="1" thickBot="1">
      <c r="A3585" s="3" t="s">
        <v>3934</v>
      </c>
      <c r="B3585" s="75">
        <v>43055</v>
      </c>
      <c r="C3585" s="53">
        <v>0.40972222222222227</v>
      </c>
      <c r="D3585" s="3" t="s">
        <v>824</v>
      </c>
      <c r="E3585" s="3" t="str">
        <f t="array" ref="E3585">INDEX(list!$C$2:$C$4995,MATCH(D3585,list!$A$2:$A$4995,0))</f>
        <v>PDM - Todd</v>
      </c>
      <c r="F3585" s="3" t="s">
        <v>4479</v>
      </c>
      <c r="G3585" s="44">
        <v>42</v>
      </c>
      <c r="H3585" s="3" t="s">
        <v>4453</v>
      </c>
      <c r="I3585" s="45"/>
      <c r="J3585" s="45"/>
    </row>
    <row r="3586" spans="1:10" ht="19.5" customHeight="1" thickBot="1">
      <c r="A3586" s="3" t="s">
        <v>3934</v>
      </c>
      <c r="B3586" s="75">
        <v>43055</v>
      </c>
      <c r="C3586" s="53">
        <v>0.42986111111111108</v>
      </c>
      <c r="D3586" s="3" t="s">
        <v>3557</v>
      </c>
      <c r="E3586" s="3" t="str">
        <f t="array" ref="E3586">INDEX(list!$C$2:$C$4995,MATCH(D3586,list!$A$2:$A$4995,0))</f>
        <v>HelpGuide, Inc.</v>
      </c>
      <c r="F3586" s="3" t="s">
        <v>4207</v>
      </c>
      <c r="G3586" s="44">
        <v>1</v>
      </c>
      <c r="H3586" s="3" t="s">
        <v>4453</v>
      </c>
      <c r="I3586" s="45"/>
      <c r="J3586" s="45"/>
    </row>
    <row r="3587" spans="1:10" ht="19.5" customHeight="1" thickBot="1">
      <c r="A3587" s="3" t="s">
        <v>3934</v>
      </c>
      <c r="B3587" s="75">
        <v>43055</v>
      </c>
      <c r="C3587" s="53">
        <v>0.43958333333333338</v>
      </c>
      <c r="D3587" s="3" t="s">
        <v>79</v>
      </c>
      <c r="E3587" s="3" t="str">
        <f t="array" ref="E3587">INDEX(list!$C$2:$C$4995,MATCH(D3587,list!$A$2:$A$4995,0))</f>
        <v>FB - Lauren Lee</v>
      </c>
      <c r="F3587" s="3" t="s">
        <v>4719</v>
      </c>
      <c r="G3587" s="44">
        <v>48</v>
      </c>
      <c r="H3587" s="3" t="s">
        <v>4453</v>
      </c>
      <c r="I3587" s="45"/>
      <c r="J3587" s="45"/>
    </row>
    <row r="3588" spans="1:10" ht="19.5" customHeight="1" thickBot="1">
      <c r="A3588" s="3" t="s">
        <v>3934</v>
      </c>
      <c r="B3588" s="75">
        <v>43055</v>
      </c>
      <c r="C3588" s="53">
        <v>0.47500000000000003</v>
      </c>
      <c r="D3588" s="3" t="s">
        <v>3650</v>
      </c>
      <c r="E3588" s="3" t="str">
        <f t="array" ref="E3588">INDEX(list!$C$2:$C$4995,MATCH(D3588,list!$A$2:$A$4995,0))</f>
        <v>CPL - Beth cell</v>
      </c>
      <c r="F3588" s="3" t="s">
        <v>4407</v>
      </c>
      <c r="G3588" s="44">
        <v>1</v>
      </c>
      <c r="H3588" s="3" t="s">
        <v>4453</v>
      </c>
      <c r="I3588" s="45"/>
      <c r="J3588" s="45"/>
    </row>
    <row r="3589" spans="1:10" ht="19.5" customHeight="1" thickBot="1">
      <c r="A3589" s="3" t="s">
        <v>3934</v>
      </c>
      <c r="B3589" s="75">
        <v>43055</v>
      </c>
      <c r="C3589" s="53">
        <v>0.47500000000000003</v>
      </c>
      <c r="D3589" s="3" t="s">
        <v>3650</v>
      </c>
      <c r="E3589" s="3" t="str">
        <f t="array" ref="E3589">INDEX(list!$C$2:$C$4995,MATCH(D3589,list!$A$2:$A$4995,0))</f>
        <v>CPL - Beth cell</v>
      </c>
      <c r="F3589" s="3" t="s">
        <v>4403</v>
      </c>
      <c r="G3589" s="44">
        <v>34</v>
      </c>
      <c r="H3589" s="3" t="s">
        <v>4453</v>
      </c>
      <c r="I3589" s="45"/>
      <c r="J3589" s="45"/>
    </row>
    <row r="3590" spans="1:10" ht="19.5" customHeight="1" thickBot="1">
      <c r="A3590" s="3" t="s">
        <v>3934</v>
      </c>
      <c r="B3590" s="75">
        <v>43055</v>
      </c>
      <c r="C3590" s="53">
        <v>0.49861111111111112</v>
      </c>
      <c r="D3590" s="3" t="s">
        <v>79</v>
      </c>
      <c r="E3590" s="3" t="str">
        <f t="array" ref="E3590">INDEX(list!$C$2:$C$4995,MATCH(D3590,list!$A$2:$A$4995,0))</f>
        <v>FB - Lauren Lee</v>
      </c>
      <c r="F3590" s="3" t="s">
        <v>4719</v>
      </c>
      <c r="G3590" s="44">
        <v>30</v>
      </c>
      <c r="H3590" s="3" t="s">
        <v>4453</v>
      </c>
      <c r="I3590" s="45"/>
      <c r="J3590" s="45"/>
    </row>
    <row r="3591" spans="1:10" ht="19.5" customHeight="1" thickBot="1">
      <c r="A3591" s="3" t="s">
        <v>3934</v>
      </c>
      <c r="B3591" s="75">
        <v>43055</v>
      </c>
      <c r="C3591" s="53">
        <v>0.51944444444444449</v>
      </c>
      <c r="D3591" s="3" t="s">
        <v>79</v>
      </c>
      <c r="E3591" s="3" t="str">
        <f t="array" ref="E3591">INDEX(list!$C$2:$C$4995,MATCH(D3591,list!$A$2:$A$4995,0))</f>
        <v>FB - Lauren Lee</v>
      </c>
      <c r="F3591" s="3" t="s">
        <v>4719</v>
      </c>
      <c r="G3591" s="44">
        <v>5</v>
      </c>
      <c r="H3591" s="3" t="s">
        <v>4453</v>
      </c>
      <c r="I3591" s="45"/>
      <c r="J3591" s="45"/>
    </row>
    <row r="3592" spans="1:10" ht="19.5" customHeight="1" thickBot="1">
      <c r="A3592" s="3" t="s">
        <v>3934</v>
      </c>
      <c r="B3592" s="75">
        <v>43055</v>
      </c>
      <c r="C3592" s="53">
        <v>0.56388888888888888</v>
      </c>
      <c r="D3592" s="3" t="s">
        <v>2419</v>
      </c>
      <c r="E3592" s="3" t="str">
        <f t="array" ref="E3592">INDEX(list!$C$2:$C$4995,MATCH(D3592,list!$A$2:$A$4995,0))</f>
        <v>PS - Geoff Parks</v>
      </c>
      <c r="F3592" s="3" t="s">
        <v>4403</v>
      </c>
      <c r="G3592" s="44">
        <v>1</v>
      </c>
      <c r="H3592" s="3" t="s">
        <v>4453</v>
      </c>
      <c r="I3592" s="45"/>
      <c r="J3592" s="45"/>
    </row>
    <row r="3593" spans="1:10" ht="19.5" customHeight="1" thickBot="1">
      <c r="A3593" s="3" t="s">
        <v>3934</v>
      </c>
      <c r="B3593" s="75">
        <v>43055</v>
      </c>
      <c r="C3593" s="53">
        <v>0.57013888888888886</v>
      </c>
      <c r="D3593" s="3" t="s">
        <v>2419</v>
      </c>
      <c r="E3593" s="3" t="str">
        <f t="array" ref="E3593">INDEX(list!$C$2:$C$4995,MATCH(D3593,list!$A$2:$A$4995,0))</f>
        <v>PS - Geoff Parks</v>
      </c>
      <c r="F3593" s="3" t="s">
        <v>4403</v>
      </c>
      <c r="G3593" s="44">
        <v>26</v>
      </c>
      <c r="H3593" s="3" t="s">
        <v>4453</v>
      </c>
      <c r="I3593" s="45"/>
      <c r="J3593" s="45"/>
    </row>
    <row r="3594" spans="1:10" ht="19.5" customHeight="1" thickBot="1">
      <c r="A3594" s="3" t="s">
        <v>3934</v>
      </c>
      <c r="B3594" s="75">
        <v>43055</v>
      </c>
      <c r="C3594" s="53">
        <v>0.58750000000000002</v>
      </c>
      <c r="D3594" s="3" t="s">
        <v>2872</v>
      </c>
      <c r="E3594" s="3" t="str">
        <f t="array" ref="E3594">INDEX(list!$C$2:$C$4995,MATCH(D3594,list!$A$2:$A$4995,0))</f>
        <v>ET - Main</v>
      </c>
      <c r="F3594" s="3" t="s">
        <v>4404</v>
      </c>
      <c r="G3594" s="44">
        <v>11</v>
      </c>
      <c r="H3594" s="3" t="s">
        <v>4453</v>
      </c>
      <c r="I3594" s="45"/>
      <c r="J3594" s="45"/>
    </row>
    <row r="3595" spans="1:10" ht="19.5" customHeight="1" thickBot="1">
      <c r="A3595" s="3" t="s">
        <v>3934</v>
      </c>
      <c r="B3595" s="75">
        <v>43055</v>
      </c>
      <c r="C3595" s="53">
        <v>0.60347222222222219</v>
      </c>
      <c r="D3595" s="3" t="s">
        <v>811</v>
      </c>
      <c r="E3595" s="3" t="str">
        <f t="array" ref="E3595">INDEX(list!$C$2:$C$4995,MATCH(D3595,list!$A$2:$A$4995,0))</f>
        <v>ET - ACI Consulting</v>
      </c>
      <c r="F3595" s="3" t="s">
        <v>4564</v>
      </c>
      <c r="G3595" s="44">
        <v>6</v>
      </c>
      <c r="H3595" s="3" t="s">
        <v>4453</v>
      </c>
      <c r="I3595" s="45"/>
      <c r="J3595" s="45"/>
    </row>
    <row r="3596" spans="1:10" ht="19.5" customHeight="1" thickBot="1">
      <c r="A3596" s="3" t="s">
        <v>3934</v>
      </c>
      <c r="B3596" s="75">
        <v>43055</v>
      </c>
      <c r="C3596" s="53">
        <v>0.60833333333333328</v>
      </c>
      <c r="D3596" s="3" t="s">
        <v>2872</v>
      </c>
      <c r="E3596" s="3" t="str">
        <f t="array" ref="E3596">INDEX(list!$C$2:$C$4995,MATCH(D3596,list!$A$2:$A$4995,0))</f>
        <v>ET - Main</v>
      </c>
      <c r="F3596" s="3" t="s">
        <v>4404</v>
      </c>
      <c r="G3596" s="44">
        <v>9</v>
      </c>
      <c r="H3596" s="3" t="s">
        <v>4453</v>
      </c>
      <c r="I3596" s="45"/>
      <c r="J3596" s="45"/>
    </row>
    <row r="3597" spans="1:10" ht="19.5" customHeight="1" thickBot="1">
      <c r="A3597" s="3" t="s">
        <v>3934</v>
      </c>
      <c r="B3597" s="75">
        <v>43055</v>
      </c>
      <c r="C3597" s="53">
        <v>0.61597222222222225</v>
      </c>
      <c r="D3597" s="3" t="s">
        <v>4731</v>
      </c>
      <c r="E3597" s="3" t="e">
        <f t="array" ref="E3597">INDEX(list!$C$2:$C$4995,MATCH(D3597,list!$A$2:$A$4995,0))</f>
        <v>#N/A</v>
      </c>
      <c r="F3597" s="3" t="s">
        <v>4464</v>
      </c>
      <c r="G3597" s="44">
        <v>1</v>
      </c>
      <c r="H3597" s="3" t="s">
        <v>4453</v>
      </c>
      <c r="I3597" s="45"/>
      <c r="J3597" s="45"/>
    </row>
    <row r="3598" spans="1:10" ht="19.5" customHeight="1" thickBot="1">
      <c r="A3598" s="3" t="s">
        <v>3934</v>
      </c>
      <c r="B3598" s="75">
        <v>43055</v>
      </c>
      <c r="C3598" s="53">
        <v>0.61597222222222225</v>
      </c>
      <c r="D3598" s="3" t="s">
        <v>1599</v>
      </c>
      <c r="E3598" s="3" t="str">
        <f t="array" ref="E3598">INDEX(list!$C$2:$C$4995,MATCH(D3598,list!$A$2:$A$4995,0))</f>
        <v>ET - Sage Gold Support</v>
      </c>
      <c r="F3598" s="3" t="s">
        <v>4464</v>
      </c>
      <c r="G3598" s="44">
        <v>2</v>
      </c>
      <c r="H3598" s="3" t="s">
        <v>4453</v>
      </c>
      <c r="I3598" s="45"/>
      <c r="J3598" s="45"/>
    </row>
    <row r="3599" spans="1:10" ht="19.5" customHeight="1" thickBot="1">
      <c r="A3599" s="3" t="s">
        <v>3934</v>
      </c>
      <c r="B3599" s="75">
        <v>43055</v>
      </c>
      <c r="C3599" s="53">
        <v>0.61736111111111114</v>
      </c>
      <c r="D3599" s="3" t="s">
        <v>1599</v>
      </c>
      <c r="E3599" s="3" t="str">
        <f t="array" ref="E3599">INDEX(list!$C$2:$C$4995,MATCH(D3599,list!$A$2:$A$4995,0))</f>
        <v>ET - Sage Gold Support</v>
      </c>
      <c r="F3599" s="3" t="s">
        <v>4464</v>
      </c>
      <c r="G3599" s="44">
        <v>63</v>
      </c>
      <c r="H3599" s="3" t="s">
        <v>4453</v>
      </c>
      <c r="I3599" s="45"/>
      <c r="J3599" s="45"/>
    </row>
    <row r="3600" spans="1:10" ht="19.5" customHeight="1" thickBot="1">
      <c r="A3600" s="3" t="s">
        <v>3934</v>
      </c>
      <c r="B3600" s="75">
        <v>43055</v>
      </c>
      <c r="C3600" s="53">
        <v>0.61875000000000002</v>
      </c>
      <c r="D3600" s="3" t="s">
        <v>2872</v>
      </c>
      <c r="E3600" s="3" t="str">
        <f t="array" ref="E3600">INDEX(list!$C$2:$C$4995,MATCH(D3600,list!$A$2:$A$4995,0))</f>
        <v>ET - Main</v>
      </c>
      <c r="F3600" s="3" t="s">
        <v>4403</v>
      </c>
      <c r="G3600" s="44">
        <v>3</v>
      </c>
      <c r="H3600" s="3" t="s">
        <v>4453</v>
      </c>
      <c r="I3600" s="45"/>
      <c r="J3600" s="45"/>
    </row>
    <row r="3601" spans="1:10" ht="19.5" customHeight="1" thickBot="1">
      <c r="A3601" s="3" t="s">
        <v>3934</v>
      </c>
      <c r="B3601" s="75">
        <v>43055</v>
      </c>
      <c r="C3601" s="53">
        <v>0.63472222222222219</v>
      </c>
      <c r="D3601" s="3" t="s">
        <v>2872</v>
      </c>
      <c r="E3601" s="3" t="str">
        <f t="array" ref="E3601">INDEX(list!$C$2:$C$4995,MATCH(D3601,list!$A$2:$A$4995,0))</f>
        <v>ET - Main</v>
      </c>
      <c r="F3601" s="3" t="s">
        <v>4404</v>
      </c>
      <c r="G3601" s="44">
        <v>41</v>
      </c>
      <c r="H3601" s="3" t="s">
        <v>4453</v>
      </c>
      <c r="I3601" s="45"/>
      <c r="J3601" s="45"/>
    </row>
    <row r="3602" spans="1:10" ht="19.5" customHeight="1" thickBot="1">
      <c r="A3602" s="3" t="s">
        <v>3934</v>
      </c>
      <c r="B3602" s="75">
        <v>43055</v>
      </c>
      <c r="C3602" s="53">
        <v>0.73611111111111116</v>
      </c>
      <c r="D3602" s="3" t="s">
        <v>3307</v>
      </c>
      <c r="E3602" s="46" t="str">
        <f t="array" ref="E3602">INDEX(list!$C$2:$C$4995,MATCH(D3602,list!$A$2:$A$4995,0))</f>
        <v>Liz Wilson Home</v>
      </c>
      <c r="F3602" s="3" t="s">
        <v>4403</v>
      </c>
      <c r="G3602" s="44">
        <v>7</v>
      </c>
      <c r="H3602" s="3" t="s">
        <v>4453</v>
      </c>
      <c r="I3602" s="45"/>
      <c r="J3602" s="45"/>
    </row>
    <row r="3603" spans="1:10" ht="19.5" customHeight="1" thickBot="1">
      <c r="A3603" s="3" t="s">
        <v>3934</v>
      </c>
      <c r="B3603" s="75">
        <v>43055</v>
      </c>
      <c r="C3603" s="53">
        <v>0.75555555555555554</v>
      </c>
      <c r="D3603" s="3" t="s">
        <v>3307</v>
      </c>
      <c r="E3603" s="46" t="str">
        <f t="array" ref="E3603">INDEX(list!$C$2:$C$4995,MATCH(D3603,list!$A$2:$A$4995,0))</f>
        <v>Liz Wilson Home</v>
      </c>
      <c r="F3603" s="3" t="s">
        <v>4404</v>
      </c>
      <c r="G3603" s="44">
        <v>3</v>
      </c>
      <c r="H3603" s="3" t="s">
        <v>4453</v>
      </c>
      <c r="I3603" s="45"/>
      <c r="J3603" s="45"/>
    </row>
    <row r="3604" spans="1:10" ht="19.5" customHeight="1" thickBot="1">
      <c r="A3604" s="3" t="s">
        <v>3935</v>
      </c>
      <c r="B3604" s="75">
        <v>43056</v>
      </c>
      <c r="C3604" s="53">
        <v>0.42430555555555555</v>
      </c>
      <c r="D3604" s="3" t="s">
        <v>7</v>
      </c>
      <c r="E3604" s="3" t="str">
        <f t="array" ref="E3604">INDEX(list!$C$2:$C$4995,MATCH(D3604,list!$A$2:$A$4995,0))</f>
        <v>?</v>
      </c>
      <c r="F3604" s="3" t="s">
        <v>4362</v>
      </c>
      <c r="G3604" s="44">
        <v>25</v>
      </c>
      <c r="H3604" s="3" t="s">
        <v>4453</v>
      </c>
      <c r="I3604" s="45"/>
      <c r="J3604" s="45"/>
    </row>
    <row r="3605" spans="1:10" ht="19.5" customHeight="1" thickBot="1">
      <c r="A3605" s="3" t="s">
        <v>3935</v>
      </c>
      <c r="B3605" s="75">
        <v>43056</v>
      </c>
      <c r="C3605" s="53">
        <v>0.4604166666666667</v>
      </c>
      <c r="D3605" s="3" t="s">
        <v>1225</v>
      </c>
      <c r="E3605" s="3" t="str">
        <f t="array" ref="E3605">INDEX(list!$C$2:$C$4995,MATCH(D3605,list!$A$2:$A$4995,0))</f>
        <v>Colleen Laubach Cell</v>
      </c>
      <c r="F3605" s="3" t="s">
        <v>4403</v>
      </c>
      <c r="G3605" s="44">
        <v>1</v>
      </c>
      <c r="H3605" s="3" t="s">
        <v>4453</v>
      </c>
      <c r="I3605" s="45"/>
      <c r="J3605" s="45"/>
    </row>
    <row r="3606" spans="1:10" ht="19.5" customHeight="1" thickBot="1">
      <c r="A3606" s="3" t="s">
        <v>3935</v>
      </c>
      <c r="B3606" s="75">
        <v>43056</v>
      </c>
      <c r="C3606" s="53">
        <v>0.46111111111111108</v>
      </c>
      <c r="D3606" s="3" t="s">
        <v>1225</v>
      </c>
      <c r="E3606" s="3" t="str">
        <f t="array" ref="E3606">INDEX(list!$C$2:$C$4995,MATCH(D3606,list!$A$2:$A$4995,0))</f>
        <v>Colleen Laubach Cell</v>
      </c>
      <c r="F3606" s="3" t="s">
        <v>4403</v>
      </c>
      <c r="G3606" s="44">
        <v>1</v>
      </c>
      <c r="H3606" s="3" t="s">
        <v>4453</v>
      </c>
      <c r="I3606" s="45"/>
      <c r="J3606" s="45"/>
    </row>
    <row r="3607" spans="1:10" ht="19.5" customHeight="1" thickBot="1">
      <c r="A3607" s="3" t="s">
        <v>3935</v>
      </c>
      <c r="B3607" s="75">
        <v>43056</v>
      </c>
      <c r="C3607" s="53">
        <v>0.46111111111111108</v>
      </c>
      <c r="D3607" s="3" t="s">
        <v>1225</v>
      </c>
      <c r="E3607" s="3" t="str">
        <f t="array" ref="E3607">INDEX(list!$C$2:$C$4995,MATCH(D3607,list!$A$2:$A$4995,0))</f>
        <v>Colleen Laubach Cell</v>
      </c>
      <c r="F3607" s="3" t="s">
        <v>4403</v>
      </c>
      <c r="G3607" s="44">
        <v>5</v>
      </c>
      <c r="H3607" s="3" t="s">
        <v>4453</v>
      </c>
      <c r="I3607" s="45"/>
      <c r="J3607" s="45"/>
    </row>
    <row r="3608" spans="1:10" ht="19.5" customHeight="1" thickBot="1">
      <c r="A3608" s="3" t="s">
        <v>3935</v>
      </c>
      <c r="B3608" s="75">
        <v>43056</v>
      </c>
      <c r="C3608" s="53">
        <v>0.47222222222222227</v>
      </c>
      <c r="D3608" s="3" t="s">
        <v>843</v>
      </c>
      <c r="E3608" s="3" t="str">
        <f t="array" ref="E3608">INDEX(list!$C$2:$C$4995,MATCH(D3608,list!$A$2:$A$4995,0))</f>
        <v>Bob Traxel Cell</v>
      </c>
      <c r="F3608" s="3" t="s">
        <v>4423</v>
      </c>
      <c r="G3608" s="44">
        <v>1</v>
      </c>
      <c r="H3608" s="3" t="s">
        <v>4453</v>
      </c>
      <c r="I3608" s="45"/>
      <c r="J3608" s="45"/>
    </row>
    <row r="3609" spans="1:10" ht="19.5" customHeight="1" thickBot="1">
      <c r="A3609" s="3" t="s">
        <v>3935</v>
      </c>
      <c r="B3609" s="75">
        <v>43056</v>
      </c>
      <c r="C3609" s="53">
        <v>0.47291666666666665</v>
      </c>
      <c r="D3609" s="3" t="s">
        <v>2791</v>
      </c>
      <c r="E3609" s="3" t="str">
        <f t="array" ref="E3609">INDEX(list!$C$2:$C$4995,MATCH(D3609,list!$A$2:$A$4995,0))</f>
        <v>Natalie Le cell</v>
      </c>
      <c r="F3609" s="3" t="s">
        <v>4412</v>
      </c>
      <c r="G3609" s="44">
        <v>1</v>
      </c>
      <c r="H3609" s="3" t="s">
        <v>4453</v>
      </c>
      <c r="I3609" s="45"/>
      <c r="J3609" s="45"/>
    </row>
    <row r="3610" spans="1:10" ht="19.5" customHeight="1" thickBot="1">
      <c r="A3610" s="3" t="s">
        <v>3935</v>
      </c>
      <c r="B3610" s="75">
        <v>43056</v>
      </c>
      <c r="C3610" s="53">
        <v>0.49722222222222223</v>
      </c>
      <c r="D3610" s="3" t="s">
        <v>3272</v>
      </c>
      <c r="E3610" s="3" t="str">
        <f t="array" ref="E3610">INDEX(list!$C$2:$C$4995,MATCH(D3610,list!$A$2:$A$4995,0))</f>
        <v>Elaina Cell</v>
      </c>
      <c r="F3610" s="3" t="s">
        <v>4422</v>
      </c>
      <c r="G3610" s="44">
        <v>1</v>
      </c>
      <c r="H3610" s="3" t="s">
        <v>4458</v>
      </c>
      <c r="I3610" s="45"/>
      <c r="J3610" s="45"/>
    </row>
    <row r="3611" spans="1:10" ht="19.5" customHeight="1" thickBot="1">
      <c r="A3611" s="3" t="s">
        <v>3935</v>
      </c>
      <c r="B3611" s="75">
        <v>43056</v>
      </c>
      <c r="C3611" s="53">
        <v>0.5</v>
      </c>
      <c r="D3611" s="3" t="s">
        <v>3272</v>
      </c>
      <c r="E3611" s="3" t="str">
        <f t="array" ref="E3611">INDEX(list!$C$2:$C$4995,MATCH(D3611,list!$A$2:$A$4995,0))</f>
        <v>Elaina Cell</v>
      </c>
      <c r="F3611" s="3" t="s">
        <v>4403</v>
      </c>
      <c r="G3611" s="44">
        <v>1</v>
      </c>
      <c r="H3611" s="3" t="s">
        <v>4453</v>
      </c>
      <c r="I3611" s="45"/>
      <c r="J3611" s="45"/>
    </row>
    <row r="3612" spans="1:10" ht="19.5" customHeight="1" thickBot="1">
      <c r="A3612" s="3" t="s">
        <v>3935</v>
      </c>
      <c r="B3612" s="75">
        <v>43056</v>
      </c>
      <c r="C3612" s="53">
        <v>0.50069444444444444</v>
      </c>
      <c r="D3612" s="3" t="s">
        <v>3272</v>
      </c>
      <c r="E3612" s="3" t="str">
        <f t="array" ref="E3612">INDEX(list!$C$2:$C$4995,MATCH(D3612,list!$A$2:$A$4995,0))</f>
        <v>Elaina Cell</v>
      </c>
      <c r="F3612" s="3" t="s">
        <v>4403</v>
      </c>
      <c r="G3612" s="44">
        <v>1</v>
      </c>
      <c r="H3612" s="3" t="s">
        <v>4453</v>
      </c>
      <c r="I3612" s="45"/>
      <c r="J3612" s="45"/>
    </row>
    <row r="3613" spans="1:10" ht="19.5" customHeight="1" thickBot="1">
      <c r="A3613" s="3" t="s">
        <v>3935</v>
      </c>
      <c r="B3613" s="75">
        <v>43056</v>
      </c>
      <c r="C3613" s="53">
        <v>0.50208333333333333</v>
      </c>
      <c r="D3613" s="3" t="s">
        <v>2080</v>
      </c>
      <c r="E3613" s="3" t="str">
        <f t="array" ref="E3613">INDEX(list!$C$2:$C$4995,MATCH(D3613,list!$A$2:$A$4995,0))</f>
        <v>ATT - Above The Top - Susanne Mardirosian Cell</v>
      </c>
      <c r="F3613" s="3" t="s">
        <v>4418</v>
      </c>
      <c r="G3613" s="44">
        <v>1</v>
      </c>
      <c r="H3613" s="3" t="s">
        <v>4453</v>
      </c>
      <c r="I3613" s="45"/>
      <c r="J3613" s="45"/>
    </row>
    <row r="3614" spans="1:10" ht="19.5" customHeight="1" thickBot="1">
      <c r="A3614" s="3" t="s">
        <v>3935</v>
      </c>
      <c r="B3614" s="75">
        <v>43056</v>
      </c>
      <c r="C3614" s="53">
        <v>0.5395833333333333</v>
      </c>
      <c r="D3614" s="3" t="s">
        <v>2168</v>
      </c>
      <c r="E3614" s="3" t="str">
        <f t="array" ref="E3614">INDEX(list!$C$2:$C$4995,MATCH(D3614,list!$A$2:$A$4995,0))</f>
        <v>Susan Laubach Cell</v>
      </c>
      <c r="F3614" s="3" t="s">
        <v>4415</v>
      </c>
      <c r="G3614" s="44">
        <v>1</v>
      </c>
      <c r="H3614" s="3" t="s">
        <v>4453</v>
      </c>
      <c r="I3614" s="45"/>
      <c r="J3614" s="45"/>
    </row>
    <row r="3615" spans="1:10" ht="19.5" customHeight="1" thickBot="1">
      <c r="A3615" s="3" t="s">
        <v>3935</v>
      </c>
      <c r="B3615" s="75">
        <v>43056</v>
      </c>
      <c r="C3615" s="53">
        <v>0.56111111111111112</v>
      </c>
      <c r="D3615" s="3" t="s">
        <v>843</v>
      </c>
      <c r="E3615" s="3" t="str">
        <f t="array" ref="E3615">INDEX(list!$C$2:$C$4995,MATCH(D3615,list!$A$2:$A$4995,0))</f>
        <v>Bob Traxel Cell</v>
      </c>
      <c r="F3615" s="3" t="s">
        <v>4423</v>
      </c>
      <c r="G3615" s="44">
        <v>2</v>
      </c>
      <c r="H3615" s="3" t="s">
        <v>4453</v>
      </c>
      <c r="I3615" s="45"/>
      <c r="J3615" s="45"/>
    </row>
    <row r="3616" spans="1:10" ht="19.5" customHeight="1" thickBot="1">
      <c r="A3616" s="3" t="s">
        <v>3935</v>
      </c>
      <c r="B3616" s="75">
        <v>43056</v>
      </c>
      <c r="C3616" s="53">
        <v>0.57638888888888895</v>
      </c>
      <c r="D3616" s="3" t="s">
        <v>2872</v>
      </c>
      <c r="E3616" s="3" t="str">
        <f t="array" ref="E3616">INDEX(list!$C$2:$C$4995,MATCH(D3616,list!$A$2:$A$4995,0))</f>
        <v>ET - Main</v>
      </c>
      <c r="F3616" s="3" t="s">
        <v>4404</v>
      </c>
      <c r="G3616" s="44">
        <v>6</v>
      </c>
      <c r="H3616" s="3" t="s">
        <v>4453</v>
      </c>
      <c r="I3616" s="45"/>
      <c r="J3616" s="45"/>
    </row>
    <row r="3617" spans="1:10" ht="19.5" customHeight="1" thickBot="1">
      <c r="A3617" s="3" t="s">
        <v>3935</v>
      </c>
      <c r="B3617" s="75">
        <v>43056</v>
      </c>
      <c r="C3617" s="53">
        <v>0.5854166666666667</v>
      </c>
      <c r="D3617" s="3" t="s">
        <v>2168</v>
      </c>
      <c r="E3617" s="3" t="str">
        <f t="array" ref="E3617">INDEX(list!$C$2:$C$4995,MATCH(D3617,list!$A$2:$A$4995,0))</f>
        <v>Susan Laubach Cell</v>
      </c>
      <c r="F3617" s="3" t="s">
        <v>4403</v>
      </c>
      <c r="G3617" s="44">
        <v>2</v>
      </c>
      <c r="H3617" s="3" t="s">
        <v>4458</v>
      </c>
      <c r="I3617" s="45"/>
      <c r="J3617" s="45"/>
    </row>
    <row r="3618" spans="1:10" ht="19.5" customHeight="1" thickBot="1">
      <c r="A3618" s="3" t="s">
        <v>3935</v>
      </c>
      <c r="B3618" s="75">
        <v>43056</v>
      </c>
      <c r="C3618" s="53">
        <v>0.58680555555555558</v>
      </c>
      <c r="D3618" s="3" t="s">
        <v>2168</v>
      </c>
      <c r="E3618" s="3" t="str">
        <f t="array" ref="E3618">INDEX(list!$C$2:$C$4995,MATCH(D3618,list!$A$2:$A$4995,0))</f>
        <v>Susan Laubach Cell</v>
      </c>
      <c r="F3618" s="3" t="s">
        <v>4403</v>
      </c>
      <c r="G3618" s="44">
        <v>37</v>
      </c>
      <c r="H3618" s="3" t="s">
        <v>4453</v>
      </c>
      <c r="I3618" s="45"/>
      <c r="J3618" s="45"/>
    </row>
    <row r="3619" spans="1:10" ht="19.5" customHeight="1" thickBot="1">
      <c r="A3619" s="3" t="s">
        <v>3935</v>
      </c>
      <c r="B3619" s="75">
        <v>43056</v>
      </c>
      <c r="C3619" s="53">
        <v>0.61319444444444449</v>
      </c>
      <c r="D3619" s="3" t="s">
        <v>2872</v>
      </c>
      <c r="E3619" s="3" t="str">
        <f t="array" ref="E3619">INDEX(list!$C$2:$C$4995,MATCH(D3619,list!$A$2:$A$4995,0))</f>
        <v>ET - Main</v>
      </c>
      <c r="F3619" s="3" t="s">
        <v>4403</v>
      </c>
      <c r="G3619" s="44">
        <v>6</v>
      </c>
      <c r="H3619" s="3" t="s">
        <v>4453</v>
      </c>
      <c r="I3619" s="45"/>
      <c r="J3619" s="45"/>
    </row>
    <row r="3620" spans="1:10" ht="19.5" customHeight="1" thickBot="1">
      <c r="A3620" s="3" t="s">
        <v>3935</v>
      </c>
      <c r="B3620" s="75">
        <v>43056</v>
      </c>
      <c r="C3620" s="53">
        <v>0.65902777777777777</v>
      </c>
      <c r="D3620" s="3" t="s">
        <v>2460</v>
      </c>
      <c r="E3620" s="3" t="str">
        <f t="array" ref="E3620">INDEX(list!$C$2:$C$4995,MATCH(D3620,list!$A$2:$A$4995,0))</f>
        <v>LU - Larry Ulvestad cell</v>
      </c>
      <c r="F3620" s="3" t="s">
        <v>4403</v>
      </c>
      <c r="G3620" s="44">
        <v>12</v>
      </c>
      <c r="H3620" s="3" t="s">
        <v>4453</v>
      </c>
      <c r="I3620" s="45"/>
      <c r="J3620" s="45"/>
    </row>
    <row r="3621" spans="1:10" ht="19.5" customHeight="1" thickBot="1">
      <c r="A3621" s="3" t="s">
        <v>3935</v>
      </c>
      <c r="B3621" s="75">
        <v>43056</v>
      </c>
      <c r="C3621" s="53">
        <v>0.68958333333333333</v>
      </c>
      <c r="D3621" s="3" t="s">
        <v>2547</v>
      </c>
      <c r="E3621" s="3" t="str">
        <f t="array" ref="E3621">INDEX(list!$C$2:$C$4995,MATCH(D3621,list!$A$2:$A$4995,0))</f>
        <v>ATT - AnaLaura cell</v>
      </c>
      <c r="F3621" s="3" t="s">
        <v>4403</v>
      </c>
      <c r="G3621" s="44">
        <v>2</v>
      </c>
      <c r="H3621" s="3" t="s">
        <v>4453</v>
      </c>
      <c r="I3621" s="45"/>
      <c r="J3621" s="45"/>
    </row>
    <row r="3622" spans="1:10" ht="19.5" customHeight="1" thickBot="1">
      <c r="A3622" s="3" t="s">
        <v>3937</v>
      </c>
      <c r="B3622" s="75">
        <v>43057</v>
      </c>
      <c r="C3622" s="53">
        <v>0.41319444444444442</v>
      </c>
      <c r="D3622" s="3" t="s">
        <v>1028</v>
      </c>
      <c r="E3622" s="3" t="str">
        <f t="array" ref="E3622">INDEX(list!$C$2:$C$4995,MATCH(D3622,list!$A$2:$A$4995,0))</f>
        <v>JAG - Jo Anne Golden</v>
      </c>
      <c r="F3622" s="3" t="s">
        <v>4485</v>
      </c>
      <c r="G3622" s="44">
        <v>7</v>
      </c>
      <c r="H3622" s="3" t="s">
        <v>4453</v>
      </c>
      <c r="I3622" s="45"/>
      <c r="J3622" s="45"/>
    </row>
    <row r="3623" spans="1:10" ht="19.5" customHeight="1" thickBot="1">
      <c r="A3623" s="3" t="s">
        <v>3937</v>
      </c>
      <c r="B3623" s="75">
        <v>43057</v>
      </c>
      <c r="C3623" s="53">
        <v>0.43263888888888885</v>
      </c>
      <c r="D3623" s="3" t="s">
        <v>1028</v>
      </c>
      <c r="E3623" s="3" t="str">
        <f t="array" ref="E3623">INDEX(list!$C$2:$C$4995,MATCH(D3623,list!$A$2:$A$4995,0))</f>
        <v>JAG - Jo Anne Golden</v>
      </c>
      <c r="F3623" s="3" t="s">
        <v>4403</v>
      </c>
      <c r="G3623" s="44">
        <v>7</v>
      </c>
      <c r="H3623" s="3" t="s">
        <v>4453</v>
      </c>
      <c r="I3623" s="45"/>
      <c r="J3623" s="45"/>
    </row>
    <row r="3624" spans="1:10" ht="19.5" customHeight="1" thickBot="1">
      <c r="A3624" s="3" t="s">
        <v>3937</v>
      </c>
      <c r="B3624" s="75">
        <v>43057</v>
      </c>
      <c r="C3624" s="53">
        <v>0.4375</v>
      </c>
      <c r="D3624" s="3" t="s">
        <v>1028</v>
      </c>
      <c r="E3624" s="3" t="str">
        <f t="array" ref="E3624">INDEX(list!$C$2:$C$4995,MATCH(D3624,list!$A$2:$A$4995,0))</f>
        <v>JAG - Jo Anne Golden</v>
      </c>
      <c r="F3624" s="3" t="s">
        <v>4403</v>
      </c>
      <c r="G3624" s="44">
        <v>1</v>
      </c>
      <c r="H3624" s="3" t="s">
        <v>4453</v>
      </c>
      <c r="I3624" s="45"/>
      <c r="J3624" s="45"/>
    </row>
    <row r="3625" spans="1:10" ht="19.5" customHeight="1" thickBot="1">
      <c r="A3625" s="3" t="s">
        <v>3937</v>
      </c>
      <c r="B3625" s="75">
        <v>43057</v>
      </c>
      <c r="C3625" s="53">
        <v>0.5625</v>
      </c>
      <c r="D3625" s="3" t="s">
        <v>1028</v>
      </c>
      <c r="E3625" s="3" t="str">
        <f t="array" ref="E3625">INDEX(list!$C$2:$C$4995,MATCH(D3625,list!$A$2:$A$4995,0))</f>
        <v>JAG - Jo Anne Golden</v>
      </c>
      <c r="F3625" s="3" t="s">
        <v>4485</v>
      </c>
      <c r="G3625" s="44">
        <v>11</v>
      </c>
      <c r="H3625" s="3" t="s">
        <v>4453</v>
      </c>
      <c r="I3625" s="45"/>
      <c r="J3625" s="45"/>
    </row>
    <row r="3626" spans="1:10" ht="19.5" customHeight="1" thickBot="1">
      <c r="A3626" s="3" t="s">
        <v>3937</v>
      </c>
      <c r="B3626" s="75">
        <v>43057</v>
      </c>
      <c r="C3626" s="53">
        <v>0.65277777777777779</v>
      </c>
      <c r="D3626" s="3" t="s">
        <v>1028</v>
      </c>
      <c r="E3626" s="3" t="str">
        <f t="array" ref="E3626">INDEX(list!$C$2:$C$4995,MATCH(D3626,list!$A$2:$A$4995,0))</f>
        <v>JAG - Jo Anne Golden</v>
      </c>
      <c r="F3626" s="3" t="s">
        <v>4485</v>
      </c>
      <c r="G3626" s="44">
        <v>1</v>
      </c>
      <c r="H3626" s="3" t="s">
        <v>4453</v>
      </c>
      <c r="I3626" s="45"/>
      <c r="J3626" s="45"/>
    </row>
    <row r="3627" spans="1:10" ht="19.5" customHeight="1" thickBot="1">
      <c r="A3627" s="3" t="s">
        <v>3937</v>
      </c>
      <c r="B3627" s="75">
        <v>43057</v>
      </c>
      <c r="C3627" s="53">
        <v>0.74791666666666667</v>
      </c>
      <c r="D3627" s="3" t="s">
        <v>3272</v>
      </c>
      <c r="E3627" s="3" t="str">
        <f t="array" ref="E3627">INDEX(list!$C$2:$C$4995,MATCH(D3627,list!$A$2:$A$4995,0))</f>
        <v>Elaina Cell</v>
      </c>
      <c r="F3627" s="3" t="s">
        <v>4422</v>
      </c>
      <c r="G3627" s="44">
        <v>4</v>
      </c>
      <c r="H3627" s="3" t="s">
        <v>4453</v>
      </c>
      <c r="I3627" s="45"/>
      <c r="J3627" s="45"/>
    </row>
    <row r="3628" spans="1:10" ht="19.5" customHeight="1" thickBot="1">
      <c r="A3628" s="3" t="s">
        <v>3937</v>
      </c>
      <c r="B3628" s="75">
        <v>43057</v>
      </c>
      <c r="C3628" s="53">
        <v>0.7715277777777777</v>
      </c>
      <c r="D3628" s="3" t="s">
        <v>3272</v>
      </c>
      <c r="E3628" s="3" t="str">
        <f t="array" ref="E3628">INDEX(list!$C$2:$C$4995,MATCH(D3628,list!$A$2:$A$4995,0))</f>
        <v>Elaina Cell</v>
      </c>
      <c r="F3628" s="3" t="s">
        <v>4422</v>
      </c>
      <c r="G3628" s="44">
        <v>7</v>
      </c>
      <c r="H3628" s="3" t="s">
        <v>4453</v>
      </c>
      <c r="I3628" s="45"/>
      <c r="J3628" s="45"/>
    </row>
    <row r="3629" spans="1:10" ht="19.5" customHeight="1" thickBot="1">
      <c r="A3629" s="3" t="s">
        <v>3938</v>
      </c>
      <c r="B3629" s="75">
        <v>43058</v>
      </c>
      <c r="C3629" s="53">
        <v>0.63750000000000007</v>
      </c>
      <c r="D3629" s="3" t="s">
        <v>1229</v>
      </c>
      <c r="E3629" s="3" t="str">
        <f t="array" ref="E3629">INDEX(list!$C$2:$C$4995,MATCH(D3629,list!$A$2:$A$4995,0))</f>
        <v>Brian Barrington Cell</v>
      </c>
      <c r="F3629" s="3" t="s">
        <v>4403</v>
      </c>
      <c r="G3629" s="44">
        <v>15</v>
      </c>
      <c r="H3629" s="3" t="s">
        <v>4453</v>
      </c>
      <c r="I3629" s="45"/>
      <c r="J3629" s="45"/>
    </row>
    <row r="3630" spans="1:10" ht="19.5" customHeight="1" thickBot="1">
      <c r="A3630" s="3" t="s">
        <v>3938</v>
      </c>
      <c r="B3630" s="75">
        <v>43058</v>
      </c>
      <c r="C3630" s="53">
        <v>0.65416666666666667</v>
      </c>
      <c r="D3630" s="3" t="s">
        <v>1229</v>
      </c>
      <c r="E3630" s="3" t="str">
        <f t="array" ref="E3630">INDEX(list!$C$2:$C$4995,MATCH(D3630,list!$A$2:$A$4995,0))</f>
        <v>Brian Barrington Cell</v>
      </c>
      <c r="F3630" s="3" t="s">
        <v>4403</v>
      </c>
      <c r="G3630" s="44">
        <v>25</v>
      </c>
      <c r="H3630" s="3" t="s">
        <v>4453</v>
      </c>
      <c r="I3630" s="45"/>
      <c r="J3630" s="45"/>
    </row>
    <row r="3631" spans="1:10" ht="19.5" customHeight="1" thickBot="1">
      <c r="A3631" s="3" t="s">
        <v>3938</v>
      </c>
      <c r="B3631" s="75">
        <v>43058</v>
      </c>
      <c r="C3631" s="53">
        <v>0.70833333333333337</v>
      </c>
      <c r="D3631" s="3" t="s">
        <v>3395</v>
      </c>
      <c r="E3631" s="3" t="str">
        <f t="array" ref="E3631">INDEX(list!$C$2:$C$4995,MATCH(D3631,list!$A$2:$A$4995,0))</f>
        <v>ET - Frank</v>
      </c>
      <c r="F3631" s="3" t="s">
        <v>4403</v>
      </c>
      <c r="G3631" s="44">
        <v>30</v>
      </c>
      <c r="H3631" s="3" t="s">
        <v>4453</v>
      </c>
      <c r="I3631" s="45"/>
      <c r="J3631" s="45"/>
    </row>
    <row r="3632" spans="1:10" ht="19.5" customHeight="1" thickBot="1">
      <c r="A3632" s="3" t="s">
        <v>3928</v>
      </c>
      <c r="B3632" s="75">
        <v>43059</v>
      </c>
      <c r="C3632" s="53">
        <v>0.4152777777777778</v>
      </c>
      <c r="D3632" s="3" t="s">
        <v>2969</v>
      </c>
      <c r="E3632" s="3" t="str">
        <f t="array" ref="E3632">INDEX(list!$C$2:$C$4995,MATCH(D3632,list!$A$2:$A$4995,0))</f>
        <v>ET - Chris Langwell cell</v>
      </c>
      <c r="F3632" s="3" t="s">
        <v>4421</v>
      </c>
      <c r="G3632" s="44">
        <v>1</v>
      </c>
      <c r="H3632" s="3" t="s">
        <v>4458</v>
      </c>
      <c r="I3632" s="45"/>
      <c r="J3632" s="45"/>
    </row>
    <row r="3633" spans="1:10" ht="19.5" customHeight="1" thickBot="1">
      <c r="A3633" s="3" t="s">
        <v>3928</v>
      </c>
      <c r="B3633" s="75">
        <v>43059</v>
      </c>
      <c r="C3633" s="53">
        <v>0.41944444444444445</v>
      </c>
      <c r="D3633" s="3" t="s">
        <v>3557</v>
      </c>
      <c r="E3633" s="3" t="str">
        <f t="array" ref="E3633">INDEX(list!$C$2:$C$4995,MATCH(D3633,list!$A$2:$A$4995,0))</f>
        <v>HelpGuide, Inc.</v>
      </c>
      <c r="F3633" s="3" t="s">
        <v>4207</v>
      </c>
      <c r="G3633" s="44">
        <v>1</v>
      </c>
      <c r="H3633" s="3" t="s">
        <v>4458</v>
      </c>
      <c r="I3633" s="45"/>
      <c r="J3633" s="45"/>
    </row>
    <row r="3634" spans="1:10" ht="19.5" customHeight="1" thickBot="1">
      <c r="A3634" s="3" t="s">
        <v>3928</v>
      </c>
      <c r="B3634" s="75">
        <v>43059</v>
      </c>
      <c r="C3634" s="53">
        <v>0.42152777777777778</v>
      </c>
      <c r="D3634" s="3" t="s">
        <v>3557</v>
      </c>
      <c r="E3634" s="3" t="str">
        <f t="array" ref="E3634">INDEX(list!$C$2:$C$4995,MATCH(D3634,list!$A$2:$A$4995,0))</f>
        <v>HelpGuide, Inc.</v>
      </c>
      <c r="F3634" s="3" t="s">
        <v>4207</v>
      </c>
      <c r="G3634" s="44">
        <v>1</v>
      </c>
      <c r="H3634" s="3" t="s">
        <v>4458</v>
      </c>
      <c r="I3634" s="45"/>
      <c r="J3634" s="45"/>
    </row>
    <row r="3635" spans="1:10" ht="19.5" customHeight="1" thickBot="1">
      <c r="A3635" s="3" t="s">
        <v>3928</v>
      </c>
      <c r="B3635" s="75">
        <v>43059</v>
      </c>
      <c r="C3635" s="53">
        <v>0.42430555555555555</v>
      </c>
      <c r="D3635" s="3" t="s">
        <v>4732</v>
      </c>
      <c r="E3635" s="3" t="e">
        <f t="array" ref="E3635">INDEX(list!$C$2:$C$4995,MATCH(D3635,list!$A$2:$A$4995,0))</f>
        <v>#N/A</v>
      </c>
      <c r="F3635" s="3" t="s">
        <v>4733</v>
      </c>
      <c r="G3635" s="44">
        <v>1</v>
      </c>
      <c r="H3635" s="3" t="s">
        <v>4458</v>
      </c>
      <c r="I3635" s="45"/>
      <c r="J3635" s="45"/>
    </row>
    <row r="3636" spans="1:10" ht="19.5" customHeight="1" thickBot="1">
      <c r="A3636" s="3" t="s">
        <v>3928</v>
      </c>
      <c r="B3636" s="75">
        <v>43059</v>
      </c>
      <c r="C3636" s="53">
        <v>0.42499999999999999</v>
      </c>
      <c r="D3636" s="3" t="s">
        <v>2969</v>
      </c>
      <c r="E3636" s="3" t="str">
        <f t="array" ref="E3636">INDEX(list!$C$2:$C$4995,MATCH(D3636,list!$A$2:$A$4995,0))</f>
        <v>ET - Chris Langwell cell</v>
      </c>
      <c r="F3636" s="3" t="s">
        <v>4421</v>
      </c>
      <c r="G3636" s="44">
        <v>2</v>
      </c>
      <c r="H3636" s="3" t="s">
        <v>4458</v>
      </c>
      <c r="I3636" s="45"/>
      <c r="J3636" s="45"/>
    </row>
    <row r="3637" spans="1:10" ht="19.5" customHeight="1" thickBot="1">
      <c r="A3637" s="3" t="s">
        <v>3928</v>
      </c>
      <c r="B3637" s="75">
        <v>43059</v>
      </c>
      <c r="C3637" s="53">
        <v>0.42569444444444443</v>
      </c>
      <c r="D3637" s="3" t="s">
        <v>2969</v>
      </c>
      <c r="E3637" s="3" t="str">
        <f t="array" ref="E3637">INDEX(list!$C$2:$C$4995,MATCH(D3637,list!$A$2:$A$4995,0))</f>
        <v>ET - Chris Langwell cell</v>
      </c>
      <c r="F3637" s="3" t="s">
        <v>4421</v>
      </c>
      <c r="G3637" s="44">
        <v>1</v>
      </c>
      <c r="H3637" s="3" t="s">
        <v>4453</v>
      </c>
      <c r="I3637" s="45"/>
      <c r="J3637" s="45"/>
    </row>
    <row r="3638" spans="1:10" ht="19.5" customHeight="1" thickBot="1">
      <c r="A3638" s="3" t="s">
        <v>3928</v>
      </c>
      <c r="B3638" s="75">
        <v>43059</v>
      </c>
      <c r="C3638" s="53">
        <v>0.43055555555555558</v>
      </c>
      <c r="D3638" s="3" t="s">
        <v>2969</v>
      </c>
      <c r="E3638" s="3" t="str">
        <f t="array" ref="E3638">INDEX(list!$C$2:$C$4995,MATCH(D3638,list!$A$2:$A$4995,0))</f>
        <v>ET - Chris Langwell cell</v>
      </c>
      <c r="F3638" s="3" t="s">
        <v>4403</v>
      </c>
      <c r="G3638" s="44">
        <v>5</v>
      </c>
      <c r="H3638" s="3" t="s">
        <v>4453</v>
      </c>
      <c r="I3638" s="45"/>
      <c r="J3638" s="45"/>
    </row>
    <row r="3639" spans="1:10" ht="19.5" customHeight="1" thickBot="1">
      <c r="A3639" s="3" t="s">
        <v>3928</v>
      </c>
      <c r="B3639" s="75">
        <v>43059</v>
      </c>
      <c r="C3639" s="53">
        <v>0.43333333333333335</v>
      </c>
      <c r="D3639" s="3" t="s">
        <v>2419</v>
      </c>
      <c r="E3639" s="3" t="str">
        <f t="array" ref="E3639">INDEX(list!$C$2:$C$4995,MATCH(D3639,list!$A$2:$A$4995,0))</f>
        <v>PS - Geoff Parks</v>
      </c>
      <c r="F3639" s="3" t="s">
        <v>4403</v>
      </c>
      <c r="G3639" s="44">
        <v>3</v>
      </c>
      <c r="H3639" s="3" t="s">
        <v>4453</v>
      </c>
      <c r="I3639" s="45"/>
      <c r="J3639" s="45"/>
    </row>
    <row r="3640" spans="1:10" ht="19.5" customHeight="1" thickBot="1">
      <c r="A3640" s="3" t="s">
        <v>3928</v>
      </c>
      <c r="B3640" s="75">
        <v>43059</v>
      </c>
      <c r="C3640" s="53">
        <v>0.43958333333333338</v>
      </c>
      <c r="D3640" s="3" t="s">
        <v>2969</v>
      </c>
      <c r="E3640" s="3" t="str">
        <f t="array" ref="E3640">INDEX(list!$C$2:$C$4995,MATCH(D3640,list!$A$2:$A$4995,0))</f>
        <v>ET - Chris Langwell cell</v>
      </c>
      <c r="F3640" s="3" t="s">
        <v>4403</v>
      </c>
      <c r="G3640" s="44">
        <v>2</v>
      </c>
      <c r="H3640" s="3" t="s">
        <v>4453</v>
      </c>
      <c r="I3640" s="45"/>
      <c r="J3640" s="45"/>
    </row>
    <row r="3641" spans="1:10" ht="19.5" customHeight="1" thickBot="1">
      <c r="A3641" s="3" t="s">
        <v>3928</v>
      </c>
      <c r="B3641" s="75">
        <v>43059</v>
      </c>
      <c r="C3641" s="53">
        <v>0.44375000000000003</v>
      </c>
      <c r="D3641" s="3" t="s">
        <v>4367</v>
      </c>
      <c r="E3641" s="3" t="e">
        <f t="array" ref="E3641">INDEX(list!$C$2:$C$4995,MATCH(D3641,list!$A$2:$A$4995,0))</f>
        <v>#N/A</v>
      </c>
      <c r="F3641" s="3" t="s">
        <v>4403</v>
      </c>
      <c r="G3641" s="44">
        <v>1</v>
      </c>
      <c r="H3641" s="3" t="s">
        <v>4453</v>
      </c>
      <c r="I3641" s="45"/>
      <c r="J3641" s="45"/>
    </row>
    <row r="3642" spans="1:10" ht="19.5" customHeight="1" thickBot="1">
      <c r="A3642" s="3" t="s">
        <v>3928</v>
      </c>
      <c r="B3642" s="75">
        <v>43059</v>
      </c>
      <c r="C3642" s="53">
        <v>0.5180555555555556</v>
      </c>
      <c r="D3642" s="3" t="s">
        <v>2969</v>
      </c>
      <c r="E3642" s="3" t="str">
        <f t="array" ref="E3642">INDEX(list!$C$2:$C$4995,MATCH(D3642,list!$A$2:$A$4995,0))</f>
        <v>ET - Chris Langwell cell</v>
      </c>
      <c r="F3642" s="3" t="s">
        <v>4403</v>
      </c>
      <c r="G3642" s="44">
        <v>2</v>
      </c>
      <c r="H3642" s="3" t="s">
        <v>4453</v>
      </c>
      <c r="I3642" s="45"/>
      <c r="J3642" s="45"/>
    </row>
    <row r="3643" spans="1:10" ht="19.5" customHeight="1" thickBot="1">
      <c r="A3643" s="3" t="s">
        <v>3928</v>
      </c>
      <c r="B3643" s="75">
        <v>43059</v>
      </c>
      <c r="C3643" s="53">
        <v>0.55277777777777781</v>
      </c>
      <c r="D3643" s="3" t="s">
        <v>3557</v>
      </c>
      <c r="E3643" s="3" t="str">
        <f t="array" ref="E3643">INDEX(list!$C$2:$C$4995,MATCH(D3643,list!$A$2:$A$4995,0))</f>
        <v>HelpGuide, Inc.</v>
      </c>
      <c r="F3643" s="3" t="s">
        <v>4207</v>
      </c>
      <c r="G3643" s="44">
        <v>1</v>
      </c>
      <c r="H3643" s="3" t="s">
        <v>4453</v>
      </c>
      <c r="I3643" s="45"/>
      <c r="J3643" s="45"/>
    </row>
    <row r="3644" spans="1:10" ht="19.5" customHeight="1" thickBot="1">
      <c r="A3644" s="3" t="s">
        <v>3932</v>
      </c>
      <c r="B3644" s="75">
        <v>43060</v>
      </c>
      <c r="C3644" s="53">
        <v>0.41666666666666669</v>
      </c>
      <c r="D3644" s="3" t="s">
        <v>2452</v>
      </c>
      <c r="E3644" s="3" t="str">
        <f t="array" ref="E3644">INDEX(list!$C$2:$C$4995,MATCH(D3644,list!$A$2:$A$4995,0))</f>
        <v>FB - Scott Geye</v>
      </c>
      <c r="F3644" s="3" t="s">
        <v>4403</v>
      </c>
      <c r="G3644" s="44">
        <v>11</v>
      </c>
      <c r="H3644" s="3" t="s">
        <v>4458</v>
      </c>
      <c r="I3644" s="45"/>
      <c r="J3644" s="45"/>
    </row>
    <row r="3645" spans="1:10" ht="19.5" customHeight="1" thickBot="1">
      <c r="A3645" s="3" t="s">
        <v>3932</v>
      </c>
      <c r="B3645" s="75">
        <v>43060</v>
      </c>
      <c r="C3645" s="53">
        <v>0.44722222222222219</v>
      </c>
      <c r="D3645" s="3" t="s">
        <v>4734</v>
      </c>
      <c r="E3645" s="3" t="e">
        <f t="array" ref="E3645">INDEX(list!$C$2:$C$4995,MATCH(D3645,list!$A$2:$A$4995,0))</f>
        <v>#N/A</v>
      </c>
      <c r="F3645" s="3" t="s">
        <v>4618</v>
      </c>
      <c r="G3645" s="44">
        <v>11</v>
      </c>
      <c r="H3645" s="3" t="s">
        <v>4458</v>
      </c>
      <c r="I3645" s="45"/>
      <c r="J3645" s="45"/>
    </row>
    <row r="3646" spans="1:10" ht="19.5" customHeight="1" thickBot="1">
      <c r="A3646" s="3" t="s">
        <v>3932</v>
      </c>
      <c r="B3646" s="75">
        <v>43060</v>
      </c>
      <c r="C3646" s="53">
        <v>0.48125000000000001</v>
      </c>
      <c r="D3646" s="3" t="s">
        <v>3272</v>
      </c>
      <c r="E3646" s="3" t="str">
        <f t="array" ref="E3646">INDEX(list!$C$2:$C$4995,MATCH(D3646,list!$A$2:$A$4995,0))</f>
        <v>Elaina Cell</v>
      </c>
      <c r="F3646" s="3" t="s">
        <v>4403</v>
      </c>
      <c r="G3646" s="44">
        <v>2</v>
      </c>
      <c r="H3646" s="3" t="s">
        <v>4458</v>
      </c>
      <c r="I3646" s="45"/>
      <c r="J3646" s="45"/>
    </row>
    <row r="3647" spans="1:10" ht="19.5" customHeight="1" thickBot="1">
      <c r="A3647" s="3" t="s">
        <v>3932</v>
      </c>
      <c r="B3647" s="75">
        <v>43060</v>
      </c>
      <c r="C3647" s="53">
        <v>0.49583333333333335</v>
      </c>
      <c r="D3647" s="3" t="s">
        <v>2872</v>
      </c>
      <c r="E3647" s="3" t="str">
        <f t="array" ref="E3647">INDEX(list!$C$2:$C$4995,MATCH(D3647,list!$A$2:$A$4995,0))</f>
        <v>ET - Main</v>
      </c>
      <c r="F3647" s="3" t="s">
        <v>4403</v>
      </c>
      <c r="G3647" s="44">
        <v>18</v>
      </c>
      <c r="H3647" s="3" t="s">
        <v>4458</v>
      </c>
      <c r="I3647" s="45"/>
      <c r="J3647" s="45"/>
    </row>
    <row r="3648" spans="1:10" ht="19.5" customHeight="1" thickBot="1">
      <c r="A3648" s="3" t="s">
        <v>3932</v>
      </c>
      <c r="B3648" s="75">
        <v>43060</v>
      </c>
      <c r="C3648" s="53">
        <v>0.52916666666666667</v>
      </c>
      <c r="D3648" s="3" t="s">
        <v>3272</v>
      </c>
      <c r="E3648" s="3" t="str">
        <f t="array" ref="E3648">INDEX(list!$C$2:$C$4995,MATCH(D3648,list!$A$2:$A$4995,0))</f>
        <v>Elaina Cell</v>
      </c>
      <c r="F3648" s="3" t="s">
        <v>4403</v>
      </c>
      <c r="G3648" s="44">
        <v>1</v>
      </c>
      <c r="H3648" s="3" t="s">
        <v>4458</v>
      </c>
      <c r="I3648" s="45"/>
      <c r="J3648" s="45"/>
    </row>
    <row r="3649" spans="1:10" ht="19.5" customHeight="1" thickBot="1">
      <c r="A3649" s="3" t="s">
        <v>3932</v>
      </c>
      <c r="B3649" s="75">
        <v>43060</v>
      </c>
      <c r="C3649" s="53">
        <v>0.5444444444444444</v>
      </c>
      <c r="D3649" s="3" t="s">
        <v>1714</v>
      </c>
      <c r="E3649" s="3" t="str">
        <f t="array" ref="E3649">INDEX(list!$C$2:$C$4995,MATCH(D3649,list!$A$2:$A$4995,0))</f>
        <v>FB - Brian Tande</v>
      </c>
      <c r="F3649" s="3" t="s">
        <v>4718</v>
      </c>
      <c r="G3649" s="44">
        <v>3</v>
      </c>
      <c r="H3649" s="3" t="s">
        <v>4458</v>
      </c>
      <c r="I3649" s="45"/>
      <c r="J3649" s="45"/>
    </row>
    <row r="3650" spans="1:10" ht="19.5" customHeight="1" thickBot="1">
      <c r="A3650" s="3" t="s">
        <v>3932</v>
      </c>
      <c r="B3650" s="75">
        <v>43060</v>
      </c>
      <c r="C3650" s="53">
        <v>0.56527777777777777</v>
      </c>
      <c r="D3650" s="3" t="s">
        <v>3557</v>
      </c>
      <c r="E3650" s="3" t="str">
        <f t="array" ref="E3650">INDEX(list!$C$2:$C$4995,MATCH(D3650,list!$A$2:$A$4995,0))</f>
        <v>HelpGuide, Inc.</v>
      </c>
      <c r="F3650" s="3" t="s">
        <v>4207</v>
      </c>
      <c r="G3650" s="44">
        <v>1</v>
      </c>
      <c r="H3650" s="3" t="s">
        <v>4458</v>
      </c>
      <c r="I3650" s="45"/>
      <c r="J3650" s="45"/>
    </row>
    <row r="3651" spans="1:10" ht="19.5" customHeight="1" thickBot="1">
      <c r="A3651" s="3" t="s">
        <v>3932</v>
      </c>
      <c r="B3651" s="75">
        <v>43060</v>
      </c>
      <c r="C3651" s="53">
        <v>0.58333333333333337</v>
      </c>
      <c r="D3651" s="3" t="s">
        <v>2872</v>
      </c>
      <c r="E3651" s="3" t="str">
        <f t="array" ref="E3651">INDEX(list!$C$2:$C$4995,MATCH(D3651,list!$A$2:$A$4995,0))</f>
        <v>ET - Main</v>
      </c>
      <c r="F3651" s="3" t="s">
        <v>4403</v>
      </c>
      <c r="G3651" s="44">
        <v>2</v>
      </c>
      <c r="H3651" s="3" t="s">
        <v>4458</v>
      </c>
      <c r="I3651" s="45"/>
      <c r="J3651" s="45"/>
    </row>
    <row r="3652" spans="1:10" ht="19.5" customHeight="1" thickBot="1">
      <c r="A3652" s="3" t="s">
        <v>3932</v>
      </c>
      <c r="B3652" s="75">
        <v>43060</v>
      </c>
      <c r="C3652" s="53">
        <v>0.5854166666666667</v>
      </c>
      <c r="D3652" s="3" t="s">
        <v>1236</v>
      </c>
      <c r="E3652" s="3" t="str">
        <f t="array" ref="E3652">INDEX(list!$C$2:$C$4995,MATCH(D3652,list!$A$2:$A$4995,0))</f>
        <v>TGI - Mark Machado Cell</v>
      </c>
      <c r="F3652" s="3" t="s">
        <v>4479</v>
      </c>
      <c r="G3652" s="44">
        <v>21</v>
      </c>
      <c r="H3652" s="3" t="s">
        <v>4458</v>
      </c>
      <c r="I3652" s="45"/>
      <c r="J3652" s="45"/>
    </row>
    <row r="3653" spans="1:10" ht="19.5" customHeight="1" thickBot="1">
      <c r="A3653" s="3" t="s">
        <v>3932</v>
      </c>
      <c r="B3653" s="75">
        <v>43060</v>
      </c>
      <c r="C3653" s="53">
        <v>0.60833333333333328</v>
      </c>
      <c r="D3653" s="3" t="s">
        <v>4735</v>
      </c>
      <c r="E3653" s="3" t="e">
        <f t="array" ref="E3653">INDEX(list!$C$2:$C$4995,MATCH(D3653,list!$A$2:$A$4995,0))</f>
        <v>#N/A</v>
      </c>
      <c r="F3653" s="3" t="s">
        <v>4423</v>
      </c>
      <c r="G3653" s="44">
        <v>5</v>
      </c>
      <c r="H3653" s="3" t="s">
        <v>4458</v>
      </c>
      <c r="I3653" s="45"/>
      <c r="J3653" s="45"/>
    </row>
    <row r="3654" spans="1:10" ht="19.5" customHeight="1" thickBot="1">
      <c r="A3654" s="3" t="s">
        <v>3932</v>
      </c>
      <c r="B3654" s="75">
        <v>43060</v>
      </c>
      <c r="C3654" s="53">
        <v>0.64097222222222217</v>
      </c>
      <c r="D3654" s="3" t="s">
        <v>7</v>
      </c>
      <c r="E3654" s="3" t="str">
        <f t="array" ref="E3654">INDEX(list!$C$2:$C$4995,MATCH(D3654,list!$A$2:$A$4995,0))</f>
        <v>?</v>
      </c>
      <c r="F3654" s="3" t="s">
        <v>4362</v>
      </c>
      <c r="G3654" s="44">
        <v>13</v>
      </c>
      <c r="H3654" s="3" t="s">
        <v>4453</v>
      </c>
      <c r="I3654" s="45"/>
      <c r="J3654" s="45"/>
    </row>
    <row r="3655" spans="1:10" ht="19.5" customHeight="1" thickBot="1">
      <c r="A3655" s="3" t="s">
        <v>3932</v>
      </c>
      <c r="B3655" s="75">
        <v>43060</v>
      </c>
      <c r="C3655" s="53">
        <v>0.65208333333333335</v>
      </c>
      <c r="D3655" s="3" t="s">
        <v>7</v>
      </c>
      <c r="E3655" s="3" t="str">
        <f t="array" ref="E3655">INDEX(list!$C$2:$C$4995,MATCH(D3655,list!$A$2:$A$4995,0))</f>
        <v>?</v>
      </c>
      <c r="F3655" s="3" t="s">
        <v>4362</v>
      </c>
      <c r="G3655" s="44">
        <v>14</v>
      </c>
      <c r="H3655" s="3" t="s">
        <v>4453</v>
      </c>
      <c r="I3655" s="45"/>
      <c r="J3655" s="45"/>
    </row>
    <row r="3656" spans="1:10" ht="19.5" customHeight="1" thickBot="1">
      <c r="A3656" s="3" t="s">
        <v>3932</v>
      </c>
      <c r="B3656" s="75">
        <v>43060</v>
      </c>
      <c r="C3656" s="53">
        <v>0.66388888888888886</v>
      </c>
      <c r="D3656" s="3" t="s">
        <v>2926</v>
      </c>
      <c r="E3656" s="3" t="str">
        <f t="array" ref="E3656">INDEX(list!$C$2:$C$4995,MATCH(D3656,list!$A$2:$A$4995,0))</f>
        <v>GD - main</v>
      </c>
      <c r="F3656" s="3" t="s">
        <v>4408</v>
      </c>
      <c r="G3656" s="44">
        <v>5</v>
      </c>
      <c r="H3656" s="3" t="s">
        <v>4453</v>
      </c>
      <c r="I3656" s="45"/>
      <c r="J3656" s="45"/>
    </row>
    <row r="3657" spans="1:10" ht="19.5" customHeight="1" thickBot="1">
      <c r="A3657" s="3" t="s">
        <v>3932</v>
      </c>
      <c r="B3657" s="75">
        <v>43060</v>
      </c>
      <c r="C3657" s="53">
        <v>0.66736111111111107</v>
      </c>
      <c r="D3657" s="3" t="s">
        <v>3307</v>
      </c>
      <c r="E3657" s="46" t="str">
        <f t="array" ref="E3657">INDEX(list!$C$2:$C$4995,MATCH(D3657,list!$A$2:$A$4995,0))</f>
        <v>Liz Wilson Home</v>
      </c>
      <c r="F3657" s="3" t="s">
        <v>4404</v>
      </c>
      <c r="G3657" s="44">
        <v>3</v>
      </c>
      <c r="H3657" s="3" t="s">
        <v>4453</v>
      </c>
      <c r="I3657" s="45"/>
      <c r="J3657" s="45"/>
    </row>
    <row r="3658" spans="1:10" ht="19.5" customHeight="1" thickBot="1">
      <c r="A3658" s="3" t="s">
        <v>3932</v>
      </c>
      <c r="B3658" s="75">
        <v>43060</v>
      </c>
      <c r="C3658" s="53">
        <v>0.83611111111111114</v>
      </c>
      <c r="D3658" s="3" t="s">
        <v>3557</v>
      </c>
      <c r="E3658" s="3" t="str">
        <f t="array" ref="E3658">INDEX(list!$C$2:$C$4995,MATCH(D3658,list!$A$2:$A$4995,0))</f>
        <v>HelpGuide, Inc.</v>
      </c>
      <c r="F3658" s="3" t="s">
        <v>4207</v>
      </c>
      <c r="G3658" s="44">
        <v>1</v>
      </c>
      <c r="H3658" s="3" t="s">
        <v>4453</v>
      </c>
      <c r="I3658" s="45"/>
      <c r="J3658" s="45"/>
    </row>
    <row r="3659" spans="1:10" ht="19.5" customHeight="1" thickBot="1">
      <c r="A3659" s="3" t="s">
        <v>3933</v>
      </c>
      <c r="B3659" s="75">
        <v>43061</v>
      </c>
      <c r="C3659" s="53">
        <v>0.30416666666666664</v>
      </c>
      <c r="D3659" s="3" t="s">
        <v>2791</v>
      </c>
      <c r="E3659" s="3" t="str">
        <f t="array" ref="E3659">INDEX(list!$C$2:$C$4995,MATCH(D3659,list!$A$2:$A$4995,0))</f>
        <v>Natalie Le cell</v>
      </c>
      <c r="F3659" s="3" t="s">
        <v>4412</v>
      </c>
      <c r="G3659" s="44">
        <v>10</v>
      </c>
      <c r="H3659" s="3" t="s">
        <v>4458</v>
      </c>
      <c r="I3659" s="45"/>
      <c r="J3659" s="45"/>
    </row>
    <row r="3660" spans="1:10" ht="19.5" customHeight="1" thickBot="1">
      <c r="A3660" s="3" t="s">
        <v>3933</v>
      </c>
      <c r="B3660" s="75">
        <v>43061</v>
      </c>
      <c r="C3660" s="53">
        <v>0.31111111111111112</v>
      </c>
      <c r="D3660" s="3" t="s">
        <v>3568</v>
      </c>
      <c r="E3660" s="3" t="str">
        <f t="array" ref="E3660">INDEX(list!$C$2:$C$4995,MATCH(D3660,list!$A$2:$A$4995,0))</f>
        <v>RMO - Natalie Le work on ringcentral</v>
      </c>
      <c r="F3660" s="3" t="s">
        <v>4403</v>
      </c>
      <c r="G3660" s="44">
        <v>41</v>
      </c>
      <c r="H3660" s="3" t="s">
        <v>4458</v>
      </c>
      <c r="I3660" s="45"/>
      <c r="J3660" s="45"/>
    </row>
    <row r="3661" spans="1:10" ht="19.5" customHeight="1" thickBot="1">
      <c r="A3661" s="3" t="s">
        <v>3933</v>
      </c>
      <c r="B3661" s="75">
        <v>43061</v>
      </c>
      <c r="C3661" s="53">
        <v>0.35486111111111113</v>
      </c>
      <c r="D3661" s="3" t="s">
        <v>7</v>
      </c>
      <c r="E3661" s="3" t="str">
        <f t="array" ref="E3661">INDEX(list!$C$2:$C$4995,MATCH(D3661,list!$A$2:$A$4995,0))</f>
        <v>?</v>
      </c>
      <c r="F3661" s="3" t="s">
        <v>4362</v>
      </c>
      <c r="G3661" s="44">
        <v>8</v>
      </c>
      <c r="H3661" s="3" t="s">
        <v>4458</v>
      </c>
      <c r="I3661" s="45"/>
      <c r="J3661" s="45"/>
    </row>
    <row r="3662" spans="1:10" ht="19.5" customHeight="1" thickBot="1">
      <c r="A3662" s="3" t="s">
        <v>3933</v>
      </c>
      <c r="B3662" s="75">
        <v>43061</v>
      </c>
      <c r="C3662" s="53">
        <v>0.44236111111111115</v>
      </c>
      <c r="D3662" s="3" t="s">
        <v>1182</v>
      </c>
      <c r="E3662" s="3" t="str">
        <f t="array" ref="E3662">INDEX(list!$C$2:$C$4995,MATCH(D3662,list!$A$2:$A$4995,0))</f>
        <v>SOCO - Jared Terry</v>
      </c>
      <c r="F3662" s="3" t="s">
        <v>4479</v>
      </c>
      <c r="G3662" s="44">
        <v>3</v>
      </c>
      <c r="H3662" s="3" t="s">
        <v>4458</v>
      </c>
      <c r="I3662" s="45"/>
      <c r="J3662" s="45"/>
    </row>
    <row r="3663" spans="1:10" ht="19.5" customHeight="1" thickBot="1">
      <c r="A3663" s="3" t="s">
        <v>3933</v>
      </c>
      <c r="B3663" s="75">
        <v>43061</v>
      </c>
      <c r="C3663" s="53">
        <v>0.46180555555555558</v>
      </c>
      <c r="D3663" s="3" t="s">
        <v>837</v>
      </c>
      <c r="E3663" s="3" t="str">
        <f t="array" ref="E3663">INDEX(list!$C$2:$C$4995,MATCH(D3663,list!$A$2:$A$4995,0))</f>
        <v>John Evans</v>
      </c>
      <c r="F3663" s="3" t="s">
        <v>4403</v>
      </c>
      <c r="G3663" s="44">
        <v>3</v>
      </c>
      <c r="H3663" s="3" t="s">
        <v>4458</v>
      </c>
      <c r="I3663" s="45"/>
      <c r="J3663" s="45"/>
    </row>
    <row r="3664" spans="1:10" ht="19.5" customHeight="1" thickBot="1">
      <c r="A3664" s="3" t="s">
        <v>3933</v>
      </c>
      <c r="B3664" s="75">
        <v>43061</v>
      </c>
      <c r="C3664" s="53">
        <v>0.46597222222222223</v>
      </c>
      <c r="D3664" s="3" t="s">
        <v>3272</v>
      </c>
      <c r="E3664" s="3" t="str">
        <f t="array" ref="E3664">INDEX(list!$C$2:$C$4995,MATCH(D3664,list!$A$2:$A$4995,0))</f>
        <v>Elaina Cell</v>
      </c>
      <c r="F3664" s="3" t="s">
        <v>4422</v>
      </c>
      <c r="G3664" s="44">
        <v>1</v>
      </c>
      <c r="H3664" s="3" t="s">
        <v>4458</v>
      </c>
      <c r="I3664" s="45"/>
      <c r="J3664" s="45"/>
    </row>
    <row r="3665" spans="1:10" ht="19.5" customHeight="1" thickBot="1">
      <c r="A3665" s="3" t="s">
        <v>3933</v>
      </c>
      <c r="B3665" s="75">
        <v>43061</v>
      </c>
      <c r="C3665" s="53">
        <v>0.4680555555555555</v>
      </c>
      <c r="D3665" s="3" t="s">
        <v>3272</v>
      </c>
      <c r="E3665" s="3" t="str">
        <f t="array" ref="E3665">INDEX(list!$C$2:$C$4995,MATCH(D3665,list!$A$2:$A$4995,0))</f>
        <v>Elaina Cell</v>
      </c>
      <c r="F3665" s="3" t="s">
        <v>4422</v>
      </c>
      <c r="G3665" s="44">
        <v>2</v>
      </c>
      <c r="H3665" s="3" t="s">
        <v>4458</v>
      </c>
      <c r="I3665" s="45"/>
      <c r="J3665" s="45"/>
    </row>
    <row r="3666" spans="1:10" ht="19.5" customHeight="1" thickBot="1">
      <c r="A3666" s="3" t="s">
        <v>3933</v>
      </c>
      <c r="B3666" s="75">
        <v>43061</v>
      </c>
      <c r="C3666" s="53">
        <v>0.4694444444444445</v>
      </c>
      <c r="D3666" s="3" t="s">
        <v>3272</v>
      </c>
      <c r="E3666" s="3" t="str">
        <f t="array" ref="E3666">INDEX(list!$C$2:$C$4995,MATCH(D3666,list!$A$2:$A$4995,0))</f>
        <v>Elaina Cell</v>
      </c>
      <c r="F3666" s="3" t="s">
        <v>4422</v>
      </c>
      <c r="G3666" s="44">
        <v>2</v>
      </c>
      <c r="H3666" s="3" t="s">
        <v>4458</v>
      </c>
      <c r="I3666" s="45"/>
      <c r="J3666" s="45"/>
    </row>
    <row r="3667" spans="1:10" ht="19.5" customHeight="1" thickBot="1">
      <c r="A3667" s="3" t="s">
        <v>3933</v>
      </c>
      <c r="B3667" s="75">
        <v>43061</v>
      </c>
      <c r="C3667" s="53">
        <v>0.50138888888888888</v>
      </c>
      <c r="D3667" s="3" t="s">
        <v>2872</v>
      </c>
      <c r="E3667" s="3" t="str">
        <f t="array" ref="E3667">INDEX(list!$C$2:$C$4995,MATCH(D3667,list!$A$2:$A$4995,0))</f>
        <v>ET - Main</v>
      </c>
      <c r="F3667" s="3" t="s">
        <v>4404</v>
      </c>
      <c r="G3667" s="44">
        <v>1</v>
      </c>
      <c r="H3667" s="3" t="s">
        <v>4458</v>
      </c>
      <c r="I3667" s="45"/>
      <c r="J3667" s="45"/>
    </row>
    <row r="3668" spans="1:10" ht="19.5" customHeight="1" thickBot="1">
      <c r="A3668" s="3" t="s">
        <v>3933</v>
      </c>
      <c r="B3668" s="75">
        <v>43061</v>
      </c>
      <c r="C3668" s="53">
        <v>0.50208333333333333</v>
      </c>
      <c r="D3668" s="3" t="s">
        <v>2872</v>
      </c>
      <c r="E3668" s="3" t="str">
        <f t="array" ref="E3668">INDEX(list!$C$2:$C$4995,MATCH(D3668,list!$A$2:$A$4995,0))</f>
        <v>ET - Main</v>
      </c>
      <c r="F3668" s="3" t="s">
        <v>4404</v>
      </c>
      <c r="G3668" s="44">
        <v>3</v>
      </c>
      <c r="H3668" s="3" t="s">
        <v>4453</v>
      </c>
      <c r="I3668" s="45"/>
      <c r="J3668" s="45"/>
    </row>
    <row r="3669" spans="1:10" ht="19.5" customHeight="1" thickBot="1">
      <c r="A3669" s="3" t="s">
        <v>3933</v>
      </c>
      <c r="B3669" s="75">
        <v>43061</v>
      </c>
      <c r="C3669" s="53">
        <v>0.51874999999999993</v>
      </c>
      <c r="D3669" s="3" t="s">
        <v>1611</v>
      </c>
      <c r="E3669" s="3" t="str">
        <f t="array" ref="E3669">INDEX(list!$C$2:$C$4995,MATCH(D3669,list!$A$2:$A$4995,0))</f>
        <v>Time Warner Customer Service</v>
      </c>
      <c r="F3669" s="3" t="s">
        <v>4464</v>
      </c>
      <c r="G3669" s="44">
        <v>16</v>
      </c>
      <c r="H3669" s="3" t="s">
        <v>4453</v>
      </c>
      <c r="I3669" s="45"/>
      <c r="J3669" s="45"/>
    </row>
    <row r="3670" spans="1:10" ht="19.5" customHeight="1" thickBot="1">
      <c r="A3670" s="3" t="s">
        <v>3933</v>
      </c>
      <c r="B3670" s="75">
        <v>43061</v>
      </c>
      <c r="C3670" s="53">
        <v>0.53541666666666665</v>
      </c>
      <c r="D3670" s="3" t="s">
        <v>837</v>
      </c>
      <c r="E3670" s="3" t="str">
        <f t="array" ref="E3670">INDEX(list!$C$2:$C$4995,MATCH(D3670,list!$A$2:$A$4995,0))</f>
        <v>John Evans</v>
      </c>
      <c r="F3670" s="3" t="s">
        <v>4479</v>
      </c>
      <c r="G3670" s="44">
        <v>3</v>
      </c>
      <c r="H3670" s="3" t="s">
        <v>4453</v>
      </c>
      <c r="I3670" s="45"/>
      <c r="J3670" s="45"/>
    </row>
    <row r="3671" spans="1:10" ht="19.5" customHeight="1" thickBot="1">
      <c r="A3671" s="3" t="s">
        <v>3933</v>
      </c>
      <c r="B3671" s="75">
        <v>43061</v>
      </c>
      <c r="C3671" s="53">
        <v>0.62152777777777779</v>
      </c>
      <c r="D3671" s="3" t="s">
        <v>3557</v>
      </c>
      <c r="E3671" s="3" t="str">
        <f t="array" ref="E3671">INDEX(list!$C$2:$C$4995,MATCH(D3671,list!$A$2:$A$4995,0))</f>
        <v>HelpGuide, Inc.</v>
      </c>
      <c r="F3671" s="3" t="s">
        <v>4207</v>
      </c>
      <c r="G3671" s="44">
        <v>1</v>
      </c>
      <c r="H3671" s="3" t="s">
        <v>4453</v>
      </c>
      <c r="I3671" s="45"/>
      <c r="J3671" s="45"/>
    </row>
    <row r="3672" spans="1:10" ht="19.5" customHeight="1" thickBot="1">
      <c r="A3672" s="3" t="s">
        <v>3934</v>
      </c>
      <c r="B3672" s="75">
        <v>43062</v>
      </c>
      <c r="C3672" s="53">
        <v>0.58333333333333337</v>
      </c>
      <c r="D3672" s="3" t="s">
        <v>440</v>
      </c>
      <c r="E3672" s="3" t="str">
        <f t="array" ref="E3672">INDEX(list!$C$2:$C$4995,MATCH(D3672,list!$A$2:$A$4995,0))</f>
        <v>Larry Nedry Home</v>
      </c>
      <c r="F3672" s="3" t="s">
        <v>4403</v>
      </c>
      <c r="G3672" s="44">
        <v>3</v>
      </c>
      <c r="H3672" s="3" t="s">
        <v>4453</v>
      </c>
      <c r="I3672" s="45"/>
      <c r="J3672" s="45"/>
    </row>
    <row r="3673" spans="1:10" ht="19.5" customHeight="1" thickBot="1">
      <c r="A3673" s="3" t="s">
        <v>3935</v>
      </c>
      <c r="B3673" s="75">
        <v>43063</v>
      </c>
      <c r="C3673" s="53">
        <v>0.63541666666666663</v>
      </c>
      <c r="D3673" s="3" t="s">
        <v>3557</v>
      </c>
      <c r="E3673" s="3" t="str">
        <f t="array" ref="E3673">INDEX(list!$C$2:$C$4995,MATCH(D3673,list!$A$2:$A$4995,0))</f>
        <v>HelpGuide, Inc.</v>
      </c>
      <c r="F3673" s="3" t="s">
        <v>4207</v>
      </c>
      <c r="G3673" s="44">
        <v>1</v>
      </c>
      <c r="H3673" s="3" t="s">
        <v>4453</v>
      </c>
      <c r="I3673" s="45"/>
      <c r="J3673" s="45"/>
    </row>
    <row r="3674" spans="1:10" ht="19.5" customHeight="1" thickBot="1">
      <c r="A3674" s="3" t="s">
        <v>3937</v>
      </c>
      <c r="B3674" s="75">
        <v>43064</v>
      </c>
      <c r="C3674" s="53">
        <v>0.53263888888888888</v>
      </c>
      <c r="D3674" s="3" t="s">
        <v>440</v>
      </c>
      <c r="E3674" s="3" t="str">
        <f t="array" ref="E3674">INDEX(list!$C$2:$C$4995,MATCH(D3674,list!$A$2:$A$4995,0))</f>
        <v>Larry Nedry Home</v>
      </c>
      <c r="F3674" s="3" t="s">
        <v>4403</v>
      </c>
      <c r="G3674" s="44">
        <v>51</v>
      </c>
      <c r="H3674" s="3" t="s">
        <v>4458</v>
      </c>
      <c r="I3674" s="45"/>
      <c r="J3674" s="45"/>
    </row>
    <row r="3675" spans="1:10" ht="19.5" customHeight="1" thickBot="1">
      <c r="A3675" s="3" t="s">
        <v>3937</v>
      </c>
      <c r="B3675" s="75">
        <v>43064</v>
      </c>
      <c r="C3675" s="53">
        <v>0.56736111111111109</v>
      </c>
      <c r="D3675" s="3" t="s">
        <v>837</v>
      </c>
      <c r="E3675" s="3" t="str">
        <f t="array" ref="E3675">INDEX(list!$C$2:$C$4995,MATCH(D3675,list!$A$2:$A$4995,0))</f>
        <v>John Evans</v>
      </c>
      <c r="F3675" s="3" t="s">
        <v>4403</v>
      </c>
      <c r="G3675" s="44">
        <v>4</v>
      </c>
      <c r="H3675" s="3" t="s">
        <v>4458</v>
      </c>
      <c r="I3675" s="45"/>
      <c r="J3675" s="45"/>
    </row>
    <row r="3676" spans="1:10" ht="19.5" customHeight="1" thickBot="1">
      <c r="A3676" s="3" t="s">
        <v>3937</v>
      </c>
      <c r="B3676" s="75">
        <v>43064</v>
      </c>
      <c r="C3676" s="53">
        <v>0.60902777777777783</v>
      </c>
      <c r="D3676" s="3" t="s">
        <v>3272</v>
      </c>
      <c r="E3676" s="3" t="str">
        <f t="array" ref="E3676">INDEX(list!$C$2:$C$4995,MATCH(D3676,list!$A$2:$A$4995,0))</f>
        <v>Elaina Cell</v>
      </c>
      <c r="F3676" s="3" t="s">
        <v>4422</v>
      </c>
      <c r="G3676" s="44">
        <v>1</v>
      </c>
      <c r="H3676" s="3" t="s">
        <v>4458</v>
      </c>
      <c r="I3676" s="45"/>
      <c r="J3676" s="45"/>
    </row>
    <row r="3677" spans="1:10" ht="19.5" customHeight="1" thickBot="1">
      <c r="A3677" s="3" t="s">
        <v>3938</v>
      </c>
      <c r="B3677" s="75">
        <v>43065</v>
      </c>
      <c r="C3677" s="53">
        <v>0.46527777777777773</v>
      </c>
      <c r="D3677" s="3" t="s">
        <v>440</v>
      </c>
      <c r="E3677" s="3" t="str">
        <f t="array" ref="E3677">INDEX(list!$C$2:$C$4995,MATCH(D3677,list!$A$2:$A$4995,0))</f>
        <v>Larry Nedry Home</v>
      </c>
      <c r="F3677" s="3" t="s">
        <v>4403</v>
      </c>
      <c r="G3677" s="44">
        <v>3</v>
      </c>
      <c r="H3677" s="3" t="s">
        <v>4458</v>
      </c>
      <c r="I3677" s="45"/>
      <c r="J3677" s="45"/>
    </row>
    <row r="3678" spans="1:10" ht="19.5" customHeight="1" thickBot="1">
      <c r="A3678" s="3" t="s">
        <v>3938</v>
      </c>
      <c r="B3678" s="75">
        <v>43065</v>
      </c>
      <c r="C3678" s="53">
        <v>0.46736111111111112</v>
      </c>
      <c r="D3678" s="3" t="s">
        <v>440</v>
      </c>
      <c r="E3678" s="3" t="str">
        <f t="array" ref="E3678">INDEX(list!$C$2:$C$4995,MATCH(D3678,list!$A$2:$A$4995,0))</f>
        <v>Larry Nedry Home</v>
      </c>
      <c r="F3678" s="3" t="s">
        <v>4403</v>
      </c>
      <c r="G3678" s="44">
        <v>17</v>
      </c>
      <c r="H3678" s="3" t="s">
        <v>4453</v>
      </c>
      <c r="I3678" s="45"/>
      <c r="J3678" s="45"/>
    </row>
    <row r="3679" spans="1:10" ht="19.5" customHeight="1" thickBot="1">
      <c r="A3679" s="3" t="s">
        <v>3938</v>
      </c>
      <c r="B3679" s="75">
        <v>43065</v>
      </c>
      <c r="C3679" s="53">
        <v>0.61527777777777781</v>
      </c>
      <c r="D3679" s="3" t="s">
        <v>837</v>
      </c>
      <c r="E3679" s="3" t="str">
        <f t="array" ref="E3679">INDEX(list!$C$2:$C$4995,MATCH(D3679,list!$A$2:$A$4995,0))</f>
        <v>John Evans</v>
      </c>
      <c r="F3679" s="3" t="s">
        <v>4403</v>
      </c>
      <c r="G3679" s="44">
        <v>3</v>
      </c>
      <c r="H3679" s="3" t="s">
        <v>4453</v>
      </c>
      <c r="I3679" s="45"/>
      <c r="J3679" s="45"/>
    </row>
    <row r="3680" spans="1:10" ht="19.5" customHeight="1" thickBot="1">
      <c r="A3680" s="3" t="s">
        <v>3938</v>
      </c>
      <c r="B3680" s="75">
        <v>43065</v>
      </c>
      <c r="C3680" s="53">
        <v>0.61736111111111114</v>
      </c>
      <c r="D3680" s="3" t="s">
        <v>7</v>
      </c>
      <c r="E3680" s="3" t="str">
        <f t="array" ref="E3680">INDEX(list!$C$2:$C$4995,MATCH(D3680,list!$A$2:$A$4995,0))</f>
        <v>?</v>
      </c>
      <c r="F3680" s="3" t="s">
        <v>4362</v>
      </c>
      <c r="G3680" s="44">
        <v>2</v>
      </c>
      <c r="H3680" s="3" t="s">
        <v>4453</v>
      </c>
      <c r="I3680" s="45"/>
      <c r="J3680" s="45"/>
    </row>
    <row r="3681" spans="1:10" ht="19.5" customHeight="1" thickBot="1">
      <c r="A3681" s="3" t="s">
        <v>3938</v>
      </c>
      <c r="B3681" s="75">
        <v>43065</v>
      </c>
      <c r="C3681" s="53">
        <v>0.61944444444444446</v>
      </c>
      <c r="D3681" s="3" t="s">
        <v>3385</v>
      </c>
      <c r="E3681" s="3" t="str">
        <f t="array" ref="E3681">INDEX(list!$C$2:$C$4995,MATCH(D3681,list!$A$2:$A$4995,0))</f>
        <v>ET - Scott</v>
      </c>
      <c r="F3681" s="3" t="s">
        <v>4412</v>
      </c>
      <c r="G3681" s="44">
        <v>1</v>
      </c>
      <c r="H3681" s="3" t="s">
        <v>4453</v>
      </c>
      <c r="I3681" s="45"/>
      <c r="J3681" s="45"/>
    </row>
    <row r="3682" spans="1:10" ht="19.5" customHeight="1" thickBot="1">
      <c r="A3682" s="3" t="s">
        <v>3938</v>
      </c>
      <c r="B3682" s="75">
        <v>43065</v>
      </c>
      <c r="C3682" s="53">
        <v>0.61944444444444446</v>
      </c>
      <c r="D3682" s="3" t="s">
        <v>3345</v>
      </c>
      <c r="E3682" s="46" t="str">
        <f t="array" ref="E3682">INDEX(list!$C$2:$C$4995,MATCH(D3682,list!$A$2:$A$4995,0))</f>
        <v xml:space="preserve">ET - Scott + Judi </v>
      </c>
      <c r="F3682" s="3" t="s">
        <v>4421</v>
      </c>
      <c r="G3682" s="44">
        <v>2</v>
      </c>
      <c r="H3682" s="3" t="s">
        <v>4453</v>
      </c>
      <c r="I3682" s="45"/>
      <c r="J3682" s="45"/>
    </row>
    <row r="3683" spans="1:10" ht="19.5" customHeight="1" thickBot="1">
      <c r="A3683" s="3" t="s">
        <v>3938</v>
      </c>
      <c r="B3683" s="75">
        <v>43065</v>
      </c>
      <c r="C3683" s="53">
        <v>0.62083333333333335</v>
      </c>
      <c r="D3683" s="3" t="s">
        <v>1227</v>
      </c>
      <c r="E3683" s="3" t="str">
        <f t="array" ref="E3683">INDEX(list!$C$2:$C$4995,MATCH(D3683,list!$A$2:$A$4995,0))</f>
        <v>Patrick Laubach Cell</v>
      </c>
      <c r="F3683" s="3" t="s">
        <v>4479</v>
      </c>
      <c r="G3683" s="44">
        <v>2</v>
      </c>
      <c r="H3683" s="3" t="s">
        <v>4453</v>
      </c>
      <c r="I3683" s="45"/>
      <c r="J3683" s="45"/>
    </row>
    <row r="3684" spans="1:10" ht="19.5" customHeight="1" thickBot="1">
      <c r="A3684" s="3" t="s">
        <v>3938</v>
      </c>
      <c r="B3684" s="75">
        <v>43065</v>
      </c>
      <c r="C3684" s="53">
        <v>0.62847222222222221</v>
      </c>
      <c r="D3684" s="3" t="s">
        <v>1249</v>
      </c>
      <c r="E3684" s="3" t="str">
        <f t="array" ref="E3684">INDEX(list!$C$2:$C$4995,MATCH(D3684,list!$A$2:$A$4995,0))</f>
        <v>Mom &amp; Dad</v>
      </c>
      <c r="F3684" s="3" t="s">
        <v>4423</v>
      </c>
      <c r="G3684" s="44">
        <v>10</v>
      </c>
      <c r="H3684" s="3" t="s">
        <v>4453</v>
      </c>
      <c r="I3684" s="45"/>
      <c r="J3684" s="45"/>
    </row>
    <row r="3685" spans="1:10" ht="19.5" customHeight="1" thickBot="1">
      <c r="A3685" s="3" t="s">
        <v>3938</v>
      </c>
      <c r="B3685" s="75">
        <v>43065</v>
      </c>
      <c r="C3685" s="53">
        <v>0.64583333333333337</v>
      </c>
      <c r="D3685" s="3" t="s">
        <v>1227</v>
      </c>
      <c r="E3685" s="3" t="str">
        <f t="array" ref="E3685">INDEX(list!$C$2:$C$4995,MATCH(D3685,list!$A$2:$A$4995,0))</f>
        <v>Patrick Laubach Cell</v>
      </c>
      <c r="F3685" s="3" t="s">
        <v>4403</v>
      </c>
      <c r="G3685" s="44">
        <v>6</v>
      </c>
      <c r="H3685" s="3" t="s">
        <v>4453</v>
      </c>
      <c r="I3685" s="45"/>
      <c r="J3685" s="45"/>
    </row>
    <row r="3686" spans="1:10" ht="19.5" customHeight="1" thickBot="1">
      <c r="A3686" s="3" t="s">
        <v>3928</v>
      </c>
      <c r="B3686" s="75">
        <v>43066</v>
      </c>
      <c r="C3686" s="53">
        <v>0.33333333333333331</v>
      </c>
      <c r="D3686" s="3" t="s">
        <v>2117</v>
      </c>
      <c r="E3686" s="3" t="str">
        <f t="array" ref="E3686">INDEX(list!$C$2:$C$4995,MATCH(D3686,list!$A$2:$A$4995,0))</f>
        <v>FB - Mitch Jacobs</v>
      </c>
      <c r="F3686" s="3" t="s">
        <v>4403</v>
      </c>
      <c r="G3686" s="44">
        <v>3</v>
      </c>
      <c r="H3686" s="3" t="s">
        <v>4453</v>
      </c>
      <c r="I3686" s="45"/>
      <c r="J3686" s="45"/>
    </row>
    <row r="3687" spans="1:10" ht="19.5" customHeight="1" thickBot="1">
      <c r="A3687" s="3" t="s">
        <v>3928</v>
      </c>
      <c r="B3687" s="75">
        <v>43066</v>
      </c>
      <c r="C3687" s="53">
        <v>0.3347222222222222</v>
      </c>
      <c r="D3687" s="3" t="s">
        <v>2117</v>
      </c>
      <c r="E3687" s="3" t="str">
        <f t="array" ref="E3687">INDEX(list!$C$2:$C$4995,MATCH(D3687,list!$A$2:$A$4995,0))</f>
        <v>FB - Mitch Jacobs</v>
      </c>
      <c r="F3687" s="3" t="s">
        <v>4403</v>
      </c>
      <c r="G3687" s="44">
        <v>16</v>
      </c>
      <c r="H3687" s="3" t="s">
        <v>4453</v>
      </c>
      <c r="I3687" s="45"/>
      <c r="J3687" s="45"/>
    </row>
    <row r="3688" spans="1:10" ht="19.5" customHeight="1" thickBot="1">
      <c r="A3688" s="3" t="s">
        <v>3928</v>
      </c>
      <c r="B3688" s="75">
        <v>43066</v>
      </c>
      <c r="C3688" s="53">
        <v>0.3611111111111111</v>
      </c>
      <c r="D3688" s="3" t="s">
        <v>3001</v>
      </c>
      <c r="E3688" s="3" t="str">
        <f t="array" ref="E3688">INDEX(list!$C$2:$C$4995,MATCH(D3688,list!$A$2:$A$4995,0))</f>
        <v>Andrew Lewis</v>
      </c>
      <c r="F3688" s="3" t="s">
        <v>4403</v>
      </c>
      <c r="G3688" s="44">
        <v>21</v>
      </c>
      <c r="H3688" s="3" t="s">
        <v>4453</v>
      </c>
      <c r="I3688" s="45"/>
      <c r="J3688" s="45"/>
    </row>
    <row r="3689" spans="1:10" ht="19.5" customHeight="1" thickBot="1">
      <c r="A3689" s="3" t="s">
        <v>3928</v>
      </c>
      <c r="B3689" s="75">
        <v>43066</v>
      </c>
      <c r="C3689" s="53">
        <v>0.38055555555555554</v>
      </c>
      <c r="D3689" s="3" t="s">
        <v>2653</v>
      </c>
      <c r="E3689" s="3" t="str">
        <f t="array" ref="E3689">INDEX(list!$C$2:$C$4995,MATCH(D3689,list!$A$2:$A$4995,0))</f>
        <v>DGU/SOCO - Gary Hesp</v>
      </c>
      <c r="F3689" s="3" t="s">
        <v>4421</v>
      </c>
      <c r="G3689" s="44">
        <v>1</v>
      </c>
      <c r="H3689" s="3" t="s">
        <v>4453</v>
      </c>
      <c r="I3689" s="45"/>
      <c r="J3689" s="45"/>
    </row>
    <row r="3690" spans="1:10" ht="19.5" customHeight="1" thickBot="1">
      <c r="A3690" s="3" t="s">
        <v>3928</v>
      </c>
      <c r="B3690" s="75">
        <v>43066</v>
      </c>
      <c r="C3690" s="53">
        <v>0.38055555555555554</v>
      </c>
      <c r="D3690" s="3" t="s">
        <v>2653</v>
      </c>
      <c r="E3690" s="3" t="str">
        <f t="array" ref="E3690">INDEX(list!$C$2:$C$4995,MATCH(D3690,list!$A$2:$A$4995,0))</f>
        <v>DGU/SOCO - Gary Hesp</v>
      </c>
      <c r="F3690" s="3" t="s">
        <v>4403</v>
      </c>
      <c r="G3690" s="44">
        <v>4</v>
      </c>
      <c r="H3690" s="3" t="s">
        <v>4453</v>
      </c>
      <c r="I3690" s="45"/>
      <c r="J3690" s="45"/>
    </row>
    <row r="3691" spans="1:10" ht="19.5" customHeight="1" thickBot="1">
      <c r="A3691" s="3" t="s">
        <v>3928</v>
      </c>
      <c r="B3691" s="75">
        <v>43066</v>
      </c>
      <c r="C3691" s="53">
        <v>0.3840277777777778</v>
      </c>
      <c r="D3691" s="3" t="s">
        <v>2752</v>
      </c>
      <c r="E3691" s="3" t="str">
        <f t="array" ref="E3691">INDEX(list!$C$2:$C$4995,MATCH(D3691,list!$A$2:$A$4995,0))</f>
        <v>PCG - Carol Keller cell</v>
      </c>
      <c r="F3691" s="3" t="s">
        <v>4403</v>
      </c>
      <c r="G3691" s="44">
        <v>5</v>
      </c>
      <c r="H3691" s="3" t="s">
        <v>4453</v>
      </c>
      <c r="I3691" s="45"/>
      <c r="J3691" s="45"/>
    </row>
    <row r="3692" spans="1:10" ht="19.5" customHeight="1" thickBot="1">
      <c r="A3692" s="3" t="s">
        <v>3928</v>
      </c>
      <c r="B3692" s="75">
        <v>43066</v>
      </c>
      <c r="C3692" s="53">
        <v>0.38541666666666669</v>
      </c>
      <c r="D3692" s="3" t="s">
        <v>1182</v>
      </c>
      <c r="E3692" s="3" t="str">
        <f t="array" ref="E3692">INDEX(list!$C$2:$C$4995,MATCH(D3692,list!$A$2:$A$4995,0))</f>
        <v>SOCO - Jared Terry</v>
      </c>
      <c r="F3692" s="3" t="s">
        <v>4403</v>
      </c>
      <c r="G3692" s="44">
        <v>28</v>
      </c>
      <c r="H3692" s="3" t="s">
        <v>4453</v>
      </c>
      <c r="I3692" s="45"/>
      <c r="J3692" s="45"/>
    </row>
    <row r="3693" spans="1:10" ht="19.5" customHeight="1" thickBot="1">
      <c r="A3693" s="3" t="s">
        <v>3928</v>
      </c>
      <c r="B3693" s="75">
        <v>43066</v>
      </c>
      <c r="C3693" s="53">
        <v>0.39166666666666666</v>
      </c>
      <c r="D3693" s="3" t="s">
        <v>1946</v>
      </c>
      <c r="E3693" s="3" t="str">
        <f t="array" ref="E3693">INDEX(list!$C$2:$C$4995,MATCH(D3693,list!$A$2:$A$4995,0))</f>
        <v>SOCO - TPX - Telepacific</v>
      </c>
      <c r="F3693" s="3" t="s">
        <v>4464</v>
      </c>
      <c r="G3693" s="44">
        <v>2</v>
      </c>
      <c r="H3693" s="3" t="s">
        <v>4453</v>
      </c>
      <c r="I3693" s="45"/>
      <c r="J3693" s="45"/>
    </row>
    <row r="3694" spans="1:10" ht="19.5" customHeight="1" thickBot="1">
      <c r="A3694" s="3" t="s">
        <v>3928</v>
      </c>
      <c r="B3694" s="75">
        <v>43066</v>
      </c>
      <c r="C3694" s="53">
        <v>0.39305555555555555</v>
      </c>
      <c r="D3694" s="3" t="s">
        <v>1946</v>
      </c>
      <c r="E3694" s="3" t="str">
        <f t="array" ref="E3694">INDEX(list!$C$2:$C$4995,MATCH(D3694,list!$A$2:$A$4995,0))</f>
        <v>SOCO - TPX - Telepacific</v>
      </c>
      <c r="F3694" s="3" t="s">
        <v>4464</v>
      </c>
      <c r="G3694" s="44">
        <v>21</v>
      </c>
      <c r="H3694" s="3" t="s">
        <v>4453</v>
      </c>
      <c r="I3694" s="45"/>
      <c r="J3694" s="45"/>
    </row>
    <row r="3695" spans="1:10" ht="19.5" customHeight="1" thickBot="1">
      <c r="A3695" s="3" t="s">
        <v>3928</v>
      </c>
      <c r="B3695" s="75">
        <v>43066</v>
      </c>
      <c r="C3695" s="53">
        <v>0.43263888888888885</v>
      </c>
      <c r="D3695" s="3" t="s">
        <v>2419</v>
      </c>
      <c r="E3695" s="3" t="str">
        <f t="array" ref="E3695">INDEX(list!$C$2:$C$4995,MATCH(D3695,list!$A$2:$A$4995,0))</f>
        <v>PS - Geoff Parks</v>
      </c>
      <c r="F3695" s="3" t="s">
        <v>4403</v>
      </c>
      <c r="G3695" s="44">
        <v>6</v>
      </c>
      <c r="H3695" s="3" t="s">
        <v>4453</v>
      </c>
      <c r="I3695" s="45"/>
      <c r="J3695" s="45"/>
    </row>
    <row r="3696" spans="1:10" ht="19.5" customHeight="1" thickBot="1">
      <c r="A3696" s="3" t="s">
        <v>3928</v>
      </c>
      <c r="B3696" s="75">
        <v>43066</v>
      </c>
      <c r="C3696" s="53">
        <v>0.46319444444444446</v>
      </c>
      <c r="D3696" s="3" t="s">
        <v>837</v>
      </c>
      <c r="E3696" s="3" t="str">
        <f t="array" ref="E3696">INDEX(list!$C$2:$C$4995,MATCH(D3696,list!$A$2:$A$4995,0))</f>
        <v>John Evans</v>
      </c>
      <c r="F3696" s="3" t="s">
        <v>4403</v>
      </c>
      <c r="G3696" s="44">
        <v>4</v>
      </c>
      <c r="H3696" s="3" t="s">
        <v>4453</v>
      </c>
      <c r="I3696" s="45"/>
      <c r="J3696" s="45"/>
    </row>
    <row r="3697" spans="1:10" ht="19.5" customHeight="1" thickBot="1">
      <c r="A3697" s="3" t="s">
        <v>3928</v>
      </c>
      <c r="B3697" s="75">
        <v>43066</v>
      </c>
      <c r="C3697" s="53">
        <v>0.51458333333333328</v>
      </c>
      <c r="D3697" s="3" t="s">
        <v>1946</v>
      </c>
      <c r="E3697" s="3" t="str">
        <f t="array" ref="E3697">INDEX(list!$C$2:$C$4995,MATCH(D3697,list!$A$2:$A$4995,0))</f>
        <v>SOCO - TPX - Telepacific</v>
      </c>
      <c r="F3697" s="3" t="s">
        <v>4464</v>
      </c>
      <c r="G3697" s="44">
        <v>6</v>
      </c>
      <c r="H3697" s="3" t="s">
        <v>4453</v>
      </c>
      <c r="I3697" s="45"/>
      <c r="J3697" s="45"/>
    </row>
    <row r="3698" spans="1:10" ht="19.5" customHeight="1" thickBot="1">
      <c r="A3698" s="3" t="s">
        <v>3928</v>
      </c>
      <c r="B3698" s="75">
        <v>43066</v>
      </c>
      <c r="C3698" s="53">
        <v>0.55902777777777779</v>
      </c>
      <c r="D3698" s="3" t="s">
        <v>1658</v>
      </c>
      <c r="E3698" s="3" t="str">
        <f t="array" ref="E3698">INDEX(list!$C$2:$C$4995,MATCH(D3698,list!$A$2:$A$4995,0))</f>
        <v>ET - thinksai.com software support</v>
      </c>
      <c r="F3698" s="3" t="s">
        <v>4403</v>
      </c>
      <c r="G3698" s="44">
        <v>1</v>
      </c>
      <c r="H3698" s="3" t="s">
        <v>4453</v>
      </c>
      <c r="I3698" s="45"/>
      <c r="J3698" s="45"/>
    </row>
    <row r="3699" spans="1:10" ht="19.5" customHeight="1" thickBot="1">
      <c r="A3699" s="3" t="s">
        <v>3928</v>
      </c>
      <c r="B3699" s="75">
        <v>43066</v>
      </c>
      <c r="C3699" s="53">
        <v>0.56319444444444444</v>
      </c>
      <c r="D3699" s="3" t="s">
        <v>837</v>
      </c>
      <c r="E3699" s="3" t="str">
        <f t="array" ref="E3699">INDEX(list!$C$2:$C$4995,MATCH(D3699,list!$A$2:$A$4995,0))</f>
        <v>John Evans</v>
      </c>
      <c r="F3699" s="3" t="s">
        <v>4403</v>
      </c>
      <c r="G3699" s="44">
        <v>1</v>
      </c>
      <c r="H3699" s="3" t="s">
        <v>4453</v>
      </c>
      <c r="I3699" s="45"/>
      <c r="J3699" s="45"/>
    </row>
    <row r="3700" spans="1:10" ht="19.5" customHeight="1" thickBot="1">
      <c r="A3700" s="3" t="s">
        <v>3928</v>
      </c>
      <c r="B3700" s="75">
        <v>43066</v>
      </c>
      <c r="C3700" s="53">
        <v>0.57916666666666672</v>
      </c>
      <c r="D3700" s="3" t="s">
        <v>2872</v>
      </c>
      <c r="E3700" s="3" t="str">
        <f t="array" ref="E3700">INDEX(list!$C$2:$C$4995,MATCH(D3700,list!$A$2:$A$4995,0))</f>
        <v>ET - Main</v>
      </c>
      <c r="F3700" s="3" t="s">
        <v>4403</v>
      </c>
      <c r="G3700" s="44">
        <v>1</v>
      </c>
      <c r="H3700" s="3" t="s">
        <v>4453</v>
      </c>
      <c r="I3700" s="45"/>
      <c r="J3700" s="45"/>
    </row>
    <row r="3701" spans="1:10" ht="19.5" customHeight="1" thickBot="1">
      <c r="A3701" s="3" t="s">
        <v>3928</v>
      </c>
      <c r="B3701" s="75">
        <v>43066</v>
      </c>
      <c r="C3701" s="53">
        <v>0.57916666666666672</v>
      </c>
      <c r="D3701" s="3" t="s">
        <v>2872</v>
      </c>
      <c r="E3701" s="3" t="str">
        <f t="array" ref="E3701">INDEX(list!$C$2:$C$4995,MATCH(D3701,list!$A$2:$A$4995,0))</f>
        <v>ET - Main</v>
      </c>
      <c r="F3701" s="3" t="s">
        <v>4403</v>
      </c>
      <c r="G3701" s="44">
        <v>2</v>
      </c>
      <c r="H3701" s="3" t="s">
        <v>4453</v>
      </c>
      <c r="I3701" s="45"/>
      <c r="J3701" s="45"/>
    </row>
    <row r="3702" spans="1:10" ht="19.5" customHeight="1" thickBot="1">
      <c r="A3702" s="3" t="s">
        <v>3928</v>
      </c>
      <c r="B3702" s="75">
        <v>43066</v>
      </c>
      <c r="C3702" s="53">
        <v>0.59305555555555556</v>
      </c>
      <c r="D3702" s="3" t="s">
        <v>1355</v>
      </c>
      <c r="E3702" s="3" t="str">
        <f t="array" ref="E3702">INDEX(list!$C$2:$C$4995,MATCH(D3702,list!$A$2:$A$4995,0))</f>
        <v>VA - Dani Peregrina</v>
      </c>
      <c r="F3702" s="3" t="s">
        <v>4403</v>
      </c>
      <c r="G3702" s="44">
        <v>27</v>
      </c>
      <c r="H3702" s="3" t="s">
        <v>4453</v>
      </c>
      <c r="I3702" s="45"/>
      <c r="J3702" s="45"/>
    </row>
    <row r="3703" spans="1:10" ht="19.5" customHeight="1" thickBot="1">
      <c r="A3703" s="3" t="s">
        <v>3928</v>
      </c>
      <c r="B3703" s="75">
        <v>43066</v>
      </c>
      <c r="C3703" s="53">
        <v>0.60277777777777775</v>
      </c>
      <c r="D3703" s="3" t="s">
        <v>1946</v>
      </c>
      <c r="E3703" s="3" t="str">
        <f t="array" ref="E3703">INDEX(list!$C$2:$C$4995,MATCH(D3703,list!$A$2:$A$4995,0))</f>
        <v>SOCO - TPX - Telepacific</v>
      </c>
      <c r="F3703" s="3" t="s">
        <v>4403</v>
      </c>
      <c r="G3703" s="44">
        <v>1</v>
      </c>
      <c r="H3703" s="3" t="s">
        <v>4453</v>
      </c>
      <c r="I3703" s="45"/>
      <c r="J3703" s="45"/>
    </row>
    <row r="3704" spans="1:10" ht="19.5" customHeight="1" thickBot="1">
      <c r="A3704" s="3" t="s">
        <v>3928</v>
      </c>
      <c r="B3704" s="75">
        <v>43066</v>
      </c>
      <c r="C3704" s="53">
        <v>0.72361111111111109</v>
      </c>
      <c r="D3704" s="3" t="s">
        <v>1229</v>
      </c>
      <c r="E3704" s="3" t="str">
        <f t="array" ref="E3704">INDEX(list!$C$2:$C$4995,MATCH(D3704,list!$A$2:$A$4995,0))</f>
        <v>Brian Barrington Cell</v>
      </c>
      <c r="F3704" s="3" t="s">
        <v>4403</v>
      </c>
      <c r="G3704" s="44">
        <v>7</v>
      </c>
      <c r="H3704" s="3" t="s">
        <v>4453</v>
      </c>
      <c r="I3704" s="45"/>
      <c r="J3704" s="45"/>
    </row>
    <row r="3705" spans="1:10" ht="19.5" customHeight="1" thickBot="1">
      <c r="A3705" s="3" t="s">
        <v>3928</v>
      </c>
      <c r="B3705" s="75">
        <v>43066</v>
      </c>
      <c r="C3705" s="53">
        <v>0.82430555555555562</v>
      </c>
      <c r="D3705" s="3" t="s">
        <v>2791</v>
      </c>
      <c r="E3705" s="3" t="str">
        <f t="array" ref="E3705">INDEX(list!$C$2:$C$4995,MATCH(D3705,list!$A$2:$A$4995,0))</f>
        <v>Natalie Le cell</v>
      </c>
      <c r="F3705" s="3" t="s">
        <v>4403</v>
      </c>
      <c r="G3705" s="44">
        <v>8</v>
      </c>
      <c r="H3705" s="3" t="s">
        <v>4453</v>
      </c>
      <c r="I3705" s="45"/>
      <c r="J3705" s="45"/>
    </row>
    <row r="3706" spans="1:10" ht="19.5" customHeight="1" thickBot="1">
      <c r="A3706" s="3" t="s">
        <v>3928</v>
      </c>
      <c r="B3706" s="75">
        <v>43066</v>
      </c>
      <c r="C3706" s="53">
        <v>0.85555555555555562</v>
      </c>
      <c r="D3706" s="3" t="s">
        <v>2791</v>
      </c>
      <c r="E3706" s="3" t="str">
        <f t="array" ref="E3706">INDEX(list!$C$2:$C$4995,MATCH(D3706,list!$A$2:$A$4995,0))</f>
        <v>Natalie Le cell</v>
      </c>
      <c r="F3706" s="3" t="s">
        <v>4403</v>
      </c>
      <c r="G3706" s="44">
        <v>6</v>
      </c>
      <c r="H3706" s="3" t="s">
        <v>4453</v>
      </c>
      <c r="I3706" s="45"/>
      <c r="J3706" s="45"/>
    </row>
    <row r="3707" spans="1:10" ht="19.5" customHeight="1" thickBot="1">
      <c r="A3707" s="3" t="s">
        <v>3928</v>
      </c>
      <c r="B3707" s="75">
        <v>43066</v>
      </c>
      <c r="C3707" s="53">
        <v>0.88124999999999998</v>
      </c>
      <c r="D3707" s="3" t="s">
        <v>1946</v>
      </c>
      <c r="E3707" s="3" t="str">
        <f t="array" ref="E3707">INDEX(list!$C$2:$C$4995,MATCH(D3707,list!$A$2:$A$4995,0))</f>
        <v>SOCO - TPX - Telepacific</v>
      </c>
      <c r="F3707" s="3" t="s">
        <v>4403</v>
      </c>
      <c r="G3707" s="44">
        <v>2</v>
      </c>
      <c r="H3707" s="3" t="s">
        <v>4453</v>
      </c>
      <c r="I3707" s="45"/>
      <c r="J3707" s="45"/>
    </row>
    <row r="3708" spans="1:10" ht="19.5" customHeight="1" thickBot="1">
      <c r="A3708" s="3" t="s">
        <v>3932</v>
      </c>
      <c r="B3708" s="75">
        <v>43067</v>
      </c>
      <c r="C3708" s="53">
        <v>0.28541666666666665</v>
      </c>
      <c r="D3708" s="3" t="s">
        <v>2856</v>
      </c>
      <c r="E3708" s="3" t="str">
        <f t="array" ref="E3708">INDEX(list!$C$2:$C$4995,MATCH(D3708,list!$A$2:$A$4995,0))</f>
        <v>?</v>
      </c>
      <c r="F3708" s="3" t="s">
        <v>4404</v>
      </c>
      <c r="G3708" s="44">
        <v>3</v>
      </c>
      <c r="H3708" s="3" t="s">
        <v>4458</v>
      </c>
      <c r="I3708" s="45"/>
      <c r="J3708" s="45"/>
    </row>
    <row r="3709" spans="1:10" ht="19.5" customHeight="1" thickBot="1">
      <c r="A3709" s="3" t="s">
        <v>3932</v>
      </c>
      <c r="B3709" s="75">
        <v>43067</v>
      </c>
      <c r="C3709" s="53">
        <v>0.28750000000000003</v>
      </c>
      <c r="D3709" s="3" t="s">
        <v>2856</v>
      </c>
      <c r="E3709" s="3" t="str">
        <f t="array" ref="E3709">INDEX(list!$C$2:$C$4995,MATCH(D3709,list!$A$2:$A$4995,0))</f>
        <v>?</v>
      </c>
      <c r="F3709" s="3" t="s">
        <v>4404</v>
      </c>
      <c r="G3709" s="44">
        <v>6</v>
      </c>
      <c r="H3709" s="3" t="s">
        <v>4453</v>
      </c>
      <c r="I3709" s="45"/>
      <c r="J3709" s="45"/>
    </row>
    <row r="3710" spans="1:10" ht="19.5" customHeight="1" thickBot="1">
      <c r="A3710" s="3" t="s">
        <v>3932</v>
      </c>
      <c r="B3710" s="75">
        <v>43067</v>
      </c>
      <c r="C3710" s="53">
        <v>0.35347222222222219</v>
      </c>
      <c r="D3710" s="3" t="s">
        <v>7</v>
      </c>
      <c r="E3710" s="3" t="str">
        <f t="array" ref="E3710">INDEX(list!$C$2:$C$4995,MATCH(D3710,list!$A$2:$A$4995,0))</f>
        <v>?</v>
      </c>
      <c r="F3710" s="3" t="s">
        <v>4362</v>
      </c>
      <c r="G3710" s="44">
        <v>16</v>
      </c>
      <c r="H3710" s="3" t="s">
        <v>4453</v>
      </c>
      <c r="I3710" s="45"/>
      <c r="J3710" s="45"/>
    </row>
    <row r="3711" spans="1:10" ht="19.5" customHeight="1" thickBot="1">
      <c r="A3711" s="3" t="s">
        <v>3932</v>
      </c>
      <c r="B3711" s="75">
        <v>43067</v>
      </c>
      <c r="C3711" s="53">
        <v>0.36458333333333331</v>
      </c>
      <c r="D3711" s="3" t="s">
        <v>3583</v>
      </c>
      <c r="E3711" s="3" t="str">
        <f t="array" ref="E3711">INDEX(list!$C$2:$C$4995,MATCH(D3711,list!$A$2:$A$4995,0))</f>
        <v>PDM - Don Hoffman</v>
      </c>
      <c r="F3711" s="3" t="s">
        <v>4403</v>
      </c>
      <c r="G3711" s="44">
        <v>7</v>
      </c>
      <c r="H3711" s="3" t="s">
        <v>4453</v>
      </c>
      <c r="I3711" s="45"/>
      <c r="J3711" s="45"/>
    </row>
    <row r="3712" spans="1:10" ht="19.5" customHeight="1" thickBot="1">
      <c r="A3712" s="3" t="s">
        <v>3932</v>
      </c>
      <c r="B3712" s="75">
        <v>43067</v>
      </c>
      <c r="C3712" s="53">
        <v>0.41250000000000003</v>
      </c>
      <c r="D3712" s="3" t="s">
        <v>2872</v>
      </c>
      <c r="E3712" s="3" t="str">
        <f t="array" ref="E3712">INDEX(list!$C$2:$C$4995,MATCH(D3712,list!$A$2:$A$4995,0))</f>
        <v>ET - Main</v>
      </c>
      <c r="F3712" s="3" t="s">
        <v>4403</v>
      </c>
      <c r="G3712" s="44">
        <v>3</v>
      </c>
      <c r="H3712" s="3" t="s">
        <v>4453</v>
      </c>
      <c r="I3712" s="45"/>
      <c r="J3712" s="45"/>
    </row>
    <row r="3713" spans="1:10" ht="19.5" customHeight="1" thickBot="1">
      <c r="A3713" s="3" t="s">
        <v>3932</v>
      </c>
      <c r="B3713" s="75">
        <v>43067</v>
      </c>
      <c r="C3713" s="53">
        <v>0.46180555555555558</v>
      </c>
      <c r="D3713" s="3" t="s">
        <v>2058</v>
      </c>
      <c r="E3713" s="3" t="str">
        <f t="array" ref="E3713">INDEX(list!$C$2:$C$4995,MATCH(D3713,list!$A$2:$A$4995,0))</f>
        <v>CPL - Beth Home</v>
      </c>
      <c r="F3713" s="3" t="s">
        <v>4403</v>
      </c>
      <c r="G3713" s="44">
        <v>3</v>
      </c>
      <c r="H3713" s="3" t="s">
        <v>4453</v>
      </c>
      <c r="I3713" s="45"/>
      <c r="J3713" s="45"/>
    </row>
    <row r="3714" spans="1:10" ht="19.5" customHeight="1" thickBot="1">
      <c r="A3714" s="3" t="s">
        <v>3932</v>
      </c>
      <c r="B3714" s="75">
        <v>43067</v>
      </c>
      <c r="C3714" s="53">
        <v>0.46666666666666662</v>
      </c>
      <c r="D3714" s="3" t="s">
        <v>2058</v>
      </c>
      <c r="E3714" s="3" t="str">
        <f t="array" ref="E3714">INDEX(list!$C$2:$C$4995,MATCH(D3714,list!$A$2:$A$4995,0))</f>
        <v>CPL - Beth Home</v>
      </c>
      <c r="F3714" s="3" t="s">
        <v>4403</v>
      </c>
      <c r="G3714" s="44">
        <v>4</v>
      </c>
      <c r="H3714" s="3" t="s">
        <v>4453</v>
      </c>
      <c r="I3714" s="45"/>
      <c r="J3714" s="45"/>
    </row>
    <row r="3715" spans="1:10" ht="19.5" customHeight="1" thickBot="1">
      <c r="A3715" s="3" t="s">
        <v>3932</v>
      </c>
      <c r="B3715" s="75">
        <v>43067</v>
      </c>
      <c r="C3715" s="53">
        <v>0.48472222222222222</v>
      </c>
      <c r="D3715" s="3" t="s">
        <v>3272</v>
      </c>
      <c r="E3715" s="3" t="str">
        <f t="array" ref="E3715">INDEX(list!$C$2:$C$4995,MATCH(D3715,list!$A$2:$A$4995,0))</f>
        <v>Elaina Cell</v>
      </c>
      <c r="F3715" s="3" t="s">
        <v>4403</v>
      </c>
      <c r="G3715" s="44">
        <v>1</v>
      </c>
      <c r="H3715" s="3" t="s">
        <v>4453</v>
      </c>
      <c r="I3715" s="45"/>
      <c r="J3715" s="45"/>
    </row>
    <row r="3716" spans="1:10" ht="19.5" customHeight="1" thickBot="1">
      <c r="A3716" s="3" t="s">
        <v>3932</v>
      </c>
      <c r="B3716" s="75">
        <v>43067</v>
      </c>
      <c r="C3716" s="53">
        <v>0.49027777777777781</v>
      </c>
      <c r="D3716" s="3" t="s">
        <v>1182</v>
      </c>
      <c r="E3716" s="3" t="str">
        <f t="array" ref="E3716">INDEX(list!$C$2:$C$4995,MATCH(D3716,list!$A$2:$A$4995,0))</f>
        <v>SOCO - Jared Terry</v>
      </c>
      <c r="F3716" s="3" t="s">
        <v>4403</v>
      </c>
      <c r="G3716" s="44">
        <v>8</v>
      </c>
      <c r="H3716" s="3" t="s">
        <v>4453</v>
      </c>
      <c r="I3716" s="45"/>
      <c r="J3716" s="45"/>
    </row>
    <row r="3717" spans="1:10" ht="19.5" customHeight="1" thickBot="1">
      <c r="A3717" s="3" t="s">
        <v>3932</v>
      </c>
      <c r="B3717" s="75">
        <v>43067</v>
      </c>
      <c r="C3717" s="53">
        <v>0.73958333333333337</v>
      </c>
      <c r="D3717" s="3" t="s">
        <v>3557</v>
      </c>
      <c r="E3717" s="3" t="str">
        <f t="array" ref="E3717">INDEX(list!$C$2:$C$4995,MATCH(D3717,list!$A$2:$A$4995,0))</f>
        <v>HelpGuide, Inc.</v>
      </c>
      <c r="F3717" s="3" t="s">
        <v>4207</v>
      </c>
      <c r="G3717" s="44">
        <v>1</v>
      </c>
      <c r="H3717" s="3" t="s">
        <v>4453</v>
      </c>
      <c r="I3717" s="45"/>
      <c r="J3717" s="45"/>
    </row>
    <row r="3718" spans="1:10" ht="19.5" customHeight="1" thickBot="1">
      <c r="A3718" s="3" t="s">
        <v>3932</v>
      </c>
      <c r="B3718" s="75">
        <v>43067</v>
      </c>
      <c r="C3718" s="53">
        <v>0.78333333333333333</v>
      </c>
      <c r="D3718" s="3" t="s">
        <v>3272</v>
      </c>
      <c r="E3718" s="3" t="str">
        <f t="array" ref="E3718">INDEX(list!$C$2:$C$4995,MATCH(D3718,list!$A$2:$A$4995,0))</f>
        <v>Elaina Cell</v>
      </c>
      <c r="F3718" s="3" t="s">
        <v>4403</v>
      </c>
      <c r="G3718" s="44">
        <v>1</v>
      </c>
      <c r="H3718" s="3" t="s">
        <v>4453</v>
      </c>
      <c r="I3718" s="45"/>
      <c r="J3718" s="45"/>
    </row>
    <row r="3719" spans="1:10" ht="19.5" customHeight="1" thickBot="1">
      <c r="A3719" s="3" t="s">
        <v>3933</v>
      </c>
      <c r="B3719" s="75">
        <v>43068</v>
      </c>
      <c r="C3719" s="53">
        <v>0.35833333333333334</v>
      </c>
      <c r="D3719" s="3" t="s">
        <v>3272</v>
      </c>
      <c r="E3719" s="3" t="str">
        <f t="array" ref="E3719">INDEX(list!$C$2:$C$4995,MATCH(D3719,list!$A$2:$A$4995,0))</f>
        <v>Elaina Cell</v>
      </c>
      <c r="F3719" s="3" t="s">
        <v>4403</v>
      </c>
      <c r="G3719" s="44">
        <v>1</v>
      </c>
      <c r="H3719" s="3" t="s">
        <v>4453</v>
      </c>
      <c r="I3719" s="45"/>
      <c r="J3719" s="45"/>
    </row>
    <row r="3720" spans="1:10" ht="19.5" customHeight="1" thickBot="1">
      <c r="A3720" s="3" t="s">
        <v>3933</v>
      </c>
      <c r="B3720" s="75">
        <v>43068</v>
      </c>
      <c r="C3720" s="53">
        <v>0.39097222222222222</v>
      </c>
      <c r="D3720" s="3" t="s">
        <v>4738</v>
      </c>
      <c r="E3720" s="3" t="e">
        <f t="array" ref="E3720">INDEX(list!$C$2:$C$4995,MATCH(D3720,list!$A$2:$A$4995,0))</f>
        <v>#N/A</v>
      </c>
      <c r="F3720" s="3" t="s">
        <v>4702</v>
      </c>
      <c r="G3720" s="44">
        <v>2</v>
      </c>
      <c r="H3720" s="3" t="s">
        <v>4458</v>
      </c>
      <c r="I3720" s="45"/>
      <c r="J3720" s="45"/>
    </row>
    <row r="3721" spans="1:10" ht="19.5" customHeight="1" thickBot="1">
      <c r="A3721" s="3" t="s">
        <v>3933</v>
      </c>
      <c r="B3721" s="75">
        <v>43068</v>
      </c>
      <c r="C3721" s="53">
        <v>0.39999999999999997</v>
      </c>
      <c r="D3721" s="3" t="s">
        <v>4739</v>
      </c>
      <c r="E3721" s="3" t="e">
        <f t="array" ref="E3721">INDEX(list!$C$2:$C$4995,MATCH(D3721,list!$A$2:$A$4995,0))</f>
        <v>#N/A</v>
      </c>
      <c r="F3721" s="3" t="s">
        <v>4403</v>
      </c>
      <c r="G3721" s="44">
        <v>16</v>
      </c>
      <c r="H3721" s="3" t="s">
        <v>4458</v>
      </c>
      <c r="I3721" s="45"/>
      <c r="J3721" s="45"/>
    </row>
    <row r="3722" spans="1:10" ht="19.5" customHeight="1" thickBot="1">
      <c r="A3722" s="3" t="s">
        <v>3933</v>
      </c>
      <c r="B3722" s="75">
        <v>43068</v>
      </c>
      <c r="C3722" s="53">
        <v>0.40208333333333335</v>
      </c>
      <c r="D3722" s="3" t="s">
        <v>837</v>
      </c>
      <c r="E3722" s="3" t="str">
        <f t="array" ref="E3722">INDEX(list!$C$2:$C$4995,MATCH(D3722,list!$A$2:$A$4995,0))</f>
        <v>John Evans</v>
      </c>
      <c r="F3722" s="3" t="s">
        <v>4403</v>
      </c>
      <c r="G3722" s="44">
        <v>2</v>
      </c>
      <c r="H3722" s="3" t="s">
        <v>4458</v>
      </c>
      <c r="I3722" s="45"/>
      <c r="J3722" s="45"/>
    </row>
    <row r="3723" spans="1:10" ht="19.5" customHeight="1" thickBot="1">
      <c r="A3723" s="3" t="s">
        <v>3933</v>
      </c>
      <c r="B3723" s="75">
        <v>43068</v>
      </c>
      <c r="C3723" s="53">
        <v>0.4201388888888889</v>
      </c>
      <c r="D3723" s="3" t="s">
        <v>2872</v>
      </c>
      <c r="E3723" s="3" t="str">
        <f t="array" ref="E3723">INDEX(list!$C$2:$C$4995,MATCH(D3723,list!$A$2:$A$4995,0))</f>
        <v>ET - Main</v>
      </c>
      <c r="F3723" s="3" t="s">
        <v>4403</v>
      </c>
      <c r="G3723" s="44">
        <v>4</v>
      </c>
      <c r="H3723" s="3" t="s">
        <v>4458</v>
      </c>
      <c r="I3723" s="45"/>
      <c r="J3723" s="45"/>
    </row>
    <row r="3724" spans="1:10" ht="19.5" customHeight="1" thickBot="1">
      <c r="A3724" s="3" t="s">
        <v>3933</v>
      </c>
      <c r="B3724" s="75">
        <v>43068</v>
      </c>
      <c r="C3724" s="53">
        <v>0.42083333333333334</v>
      </c>
      <c r="D3724" s="3" t="s">
        <v>3557</v>
      </c>
      <c r="E3724" s="3" t="str">
        <f t="array" ref="E3724">INDEX(list!$C$2:$C$4995,MATCH(D3724,list!$A$2:$A$4995,0))</f>
        <v>HelpGuide, Inc.</v>
      </c>
      <c r="F3724" s="3" t="s">
        <v>4207</v>
      </c>
      <c r="G3724" s="44">
        <v>1</v>
      </c>
      <c r="H3724" s="3" t="s">
        <v>4458</v>
      </c>
      <c r="I3724" s="45"/>
      <c r="J3724" s="45"/>
    </row>
    <row r="3725" spans="1:10" ht="19.5" customHeight="1" thickBot="1">
      <c r="A3725" s="3" t="s">
        <v>3933</v>
      </c>
      <c r="B3725" s="75">
        <v>43068</v>
      </c>
      <c r="C3725" s="53">
        <v>0.43888888888888888</v>
      </c>
      <c r="D3725" s="3" t="s">
        <v>1701</v>
      </c>
      <c r="E3725" s="3" t="str">
        <f t="array" ref="E3725">INDEX(list!$C$2:$C$4995,MATCH(D3725,list!$A$2:$A$4995,0))</f>
        <v>VA - Sandy Gonsalves</v>
      </c>
      <c r="F3725" s="3" t="s">
        <v>4429</v>
      </c>
      <c r="G3725" s="44">
        <v>26</v>
      </c>
      <c r="H3725" s="3" t="s">
        <v>4458</v>
      </c>
      <c r="I3725" s="45"/>
      <c r="J3725" s="45"/>
    </row>
    <row r="3726" spans="1:10" ht="19.5" customHeight="1" thickBot="1">
      <c r="A3726" s="3" t="s">
        <v>3933</v>
      </c>
      <c r="B3726" s="75">
        <v>43068</v>
      </c>
      <c r="C3726" s="53">
        <v>0.45694444444444443</v>
      </c>
      <c r="D3726" s="3" t="s">
        <v>3218</v>
      </c>
      <c r="E3726" s="3" t="str">
        <f t="array" ref="E3726">INDEX(list!$C$2:$C$4995,MATCH(D3726,list!$A$2:$A$4995,0))</f>
        <v>Cristina Cherpas</v>
      </c>
      <c r="F3726" s="3" t="s">
        <v>4412</v>
      </c>
      <c r="G3726" s="44">
        <v>1</v>
      </c>
      <c r="H3726" s="3" t="s">
        <v>4453</v>
      </c>
      <c r="I3726" s="45"/>
      <c r="J3726" s="45"/>
    </row>
    <row r="3727" spans="1:10" ht="19.5" customHeight="1" thickBot="1">
      <c r="A3727" s="3" t="s">
        <v>3933</v>
      </c>
      <c r="B3727" s="75">
        <v>43068</v>
      </c>
      <c r="C3727" s="53">
        <v>0.47083333333333338</v>
      </c>
      <c r="D3727" s="3" t="s">
        <v>3282</v>
      </c>
      <c r="E3727" s="3" t="str">
        <f t="array" ref="E3727">INDEX(list!$C$2:$C$4995,MATCH(D3727,list!$A$2:$A$4995,0))</f>
        <v>SPAM</v>
      </c>
      <c r="F3727" s="3" t="s">
        <v>4403</v>
      </c>
      <c r="G3727" s="44">
        <v>1</v>
      </c>
      <c r="H3727" s="3" t="s">
        <v>4453</v>
      </c>
      <c r="I3727" s="45"/>
      <c r="J3727" s="45"/>
    </row>
    <row r="3728" spans="1:10" ht="19.5" customHeight="1" thickBot="1">
      <c r="A3728" s="3" t="s">
        <v>3933</v>
      </c>
      <c r="B3728" s="75">
        <v>43068</v>
      </c>
      <c r="C3728" s="53">
        <v>0.50208333333333333</v>
      </c>
      <c r="D3728" s="3" t="s">
        <v>837</v>
      </c>
      <c r="E3728" s="3" t="str">
        <f t="array" ref="E3728">INDEX(list!$C$2:$C$4995,MATCH(D3728,list!$A$2:$A$4995,0))</f>
        <v>John Evans</v>
      </c>
      <c r="F3728" s="3" t="s">
        <v>4479</v>
      </c>
      <c r="G3728" s="44">
        <v>1</v>
      </c>
      <c r="H3728" s="3" t="s">
        <v>4453</v>
      </c>
      <c r="I3728" s="45"/>
      <c r="J3728" s="45"/>
    </row>
    <row r="3729" spans="1:10" ht="19.5" customHeight="1" thickBot="1">
      <c r="A3729" s="3" t="s">
        <v>3933</v>
      </c>
      <c r="B3729" s="75">
        <v>43068</v>
      </c>
      <c r="C3729" s="53">
        <v>0.54722222222222217</v>
      </c>
      <c r="D3729" s="3" t="s">
        <v>4739</v>
      </c>
      <c r="E3729" s="3" t="e">
        <f t="array" ref="E3729">INDEX(list!$C$2:$C$4995,MATCH(D3729,list!$A$2:$A$4995,0))</f>
        <v>#N/A</v>
      </c>
      <c r="F3729" s="3" t="s">
        <v>4403</v>
      </c>
      <c r="G3729" s="44">
        <v>6</v>
      </c>
      <c r="H3729" s="3" t="s">
        <v>4453</v>
      </c>
      <c r="I3729" s="45"/>
      <c r="J3729" s="45"/>
    </row>
    <row r="3730" spans="1:10" ht="19.5" customHeight="1" thickBot="1">
      <c r="A3730" s="3" t="s">
        <v>3933</v>
      </c>
      <c r="B3730" s="75">
        <v>43068</v>
      </c>
      <c r="C3730" s="53">
        <v>0.64513888888888882</v>
      </c>
      <c r="D3730" s="3" t="s">
        <v>3133</v>
      </c>
      <c r="E3730" s="3" t="str">
        <f t="array" ref="E3730">INDEX(list!$C$2:$C$4995,MATCH(D3730,list!$A$2:$A$4995,0))</f>
        <v>JB - Jackie Barikhan</v>
      </c>
      <c r="F3730" s="3" t="s">
        <v>4403</v>
      </c>
      <c r="G3730" s="44">
        <v>7</v>
      </c>
      <c r="H3730" s="3" t="s">
        <v>4453</v>
      </c>
      <c r="I3730" s="45"/>
      <c r="J3730" s="45"/>
    </row>
    <row r="3731" spans="1:10" ht="19.5" customHeight="1" thickBot="1">
      <c r="A3731" s="3" t="s">
        <v>3933</v>
      </c>
      <c r="B3731" s="75">
        <v>43068</v>
      </c>
      <c r="C3731" s="53">
        <v>0.7284722222222223</v>
      </c>
      <c r="D3731" s="3" t="s">
        <v>4739</v>
      </c>
      <c r="E3731" s="3" t="e">
        <f t="array" ref="E3731">INDEX(list!$C$2:$C$4995,MATCH(D3731,list!$A$2:$A$4995,0))</f>
        <v>#N/A</v>
      </c>
      <c r="F3731" s="3" t="s">
        <v>4702</v>
      </c>
      <c r="G3731" s="44">
        <v>1</v>
      </c>
      <c r="H3731" s="3" t="s">
        <v>4453</v>
      </c>
      <c r="I3731" s="45"/>
      <c r="J3731" s="45"/>
    </row>
    <row r="3732" spans="1:10" ht="19.5" customHeight="1" thickBot="1">
      <c r="A3732" s="3" t="s">
        <v>3933</v>
      </c>
      <c r="B3732" s="75">
        <v>43068</v>
      </c>
      <c r="C3732" s="53">
        <v>0.72916666666666663</v>
      </c>
      <c r="D3732" s="3" t="s">
        <v>4738</v>
      </c>
      <c r="E3732" s="3" t="e">
        <f t="array" ref="E3732">INDEX(list!$C$2:$C$4995,MATCH(D3732,list!$A$2:$A$4995,0))</f>
        <v>#N/A</v>
      </c>
      <c r="F3732" s="3" t="s">
        <v>4702</v>
      </c>
      <c r="G3732" s="44">
        <v>1</v>
      </c>
      <c r="H3732" s="3" t="s">
        <v>4453</v>
      </c>
      <c r="I3732" s="45"/>
      <c r="J3732" s="45"/>
    </row>
    <row r="3733" spans="1:10" ht="19.5" customHeight="1" thickBot="1">
      <c r="A3733" s="3" t="s">
        <v>3933</v>
      </c>
      <c r="B3733" s="75">
        <v>43068</v>
      </c>
      <c r="C3733" s="53">
        <v>0.7944444444444444</v>
      </c>
      <c r="D3733" s="3" t="s">
        <v>3557</v>
      </c>
      <c r="E3733" s="3" t="str">
        <f t="array" ref="E3733">INDEX(list!$C$2:$C$4995,MATCH(D3733,list!$A$2:$A$4995,0))</f>
        <v>HelpGuide, Inc.</v>
      </c>
      <c r="F3733" s="3" t="s">
        <v>4207</v>
      </c>
      <c r="G3733" s="44">
        <v>1</v>
      </c>
      <c r="H3733" s="3" t="s">
        <v>4453</v>
      </c>
      <c r="I3733" s="45"/>
      <c r="J3733" s="45"/>
    </row>
    <row r="3734" spans="1:10" ht="19.5" customHeight="1" thickBot="1">
      <c r="A3734" s="3" t="s">
        <v>3934</v>
      </c>
      <c r="B3734" s="75">
        <v>43069</v>
      </c>
      <c r="C3734" s="53">
        <v>0.40347222222222223</v>
      </c>
      <c r="D3734" s="3" t="s">
        <v>4738</v>
      </c>
      <c r="E3734" s="3" t="e">
        <f t="array" ref="E3734">INDEX(list!$C$2:$C$4995,MATCH(D3734,list!$A$2:$A$4995,0))</f>
        <v>#N/A</v>
      </c>
      <c r="F3734" s="3" t="s">
        <v>4702</v>
      </c>
      <c r="G3734" s="44">
        <v>1</v>
      </c>
      <c r="H3734" s="3" t="s">
        <v>4458</v>
      </c>
      <c r="I3734" s="45"/>
      <c r="J3734" s="45"/>
    </row>
    <row r="3735" spans="1:10" ht="19.5" customHeight="1" thickBot="1">
      <c r="A3735" s="3" t="s">
        <v>3934</v>
      </c>
      <c r="B3735" s="75">
        <v>43069</v>
      </c>
      <c r="C3735" s="53">
        <v>0.41875000000000001</v>
      </c>
      <c r="D3735" s="3" t="s">
        <v>4739</v>
      </c>
      <c r="E3735" s="3" t="e">
        <f t="array" ref="E3735">INDEX(list!$C$2:$C$4995,MATCH(D3735,list!$A$2:$A$4995,0))</f>
        <v>#N/A</v>
      </c>
      <c r="F3735" s="3" t="s">
        <v>4403</v>
      </c>
      <c r="G3735" s="44">
        <v>49</v>
      </c>
      <c r="H3735" s="3" t="s">
        <v>4453</v>
      </c>
      <c r="I3735" s="45"/>
      <c r="J3735" s="45"/>
    </row>
    <row r="3736" spans="1:10" ht="19.5" customHeight="1" thickBot="1">
      <c r="A3736" s="3" t="s">
        <v>3934</v>
      </c>
      <c r="B3736" s="75">
        <v>43069</v>
      </c>
      <c r="C3736" s="53">
        <v>0.44305555555555554</v>
      </c>
      <c r="D3736" s="3" t="s">
        <v>837</v>
      </c>
      <c r="E3736" s="3" t="str">
        <f t="array" ref="E3736">INDEX(list!$C$2:$C$4995,MATCH(D3736,list!$A$2:$A$4995,0))</f>
        <v>John Evans</v>
      </c>
      <c r="F3736" s="3" t="s">
        <v>4542</v>
      </c>
      <c r="G3736" s="44">
        <v>1</v>
      </c>
      <c r="H3736" s="3" t="s">
        <v>4453</v>
      </c>
      <c r="I3736" s="45"/>
      <c r="J3736" s="45"/>
    </row>
    <row r="3737" spans="1:10" ht="19.5" customHeight="1" thickBot="1">
      <c r="A3737" s="3" t="s">
        <v>3934</v>
      </c>
      <c r="B3737" s="75">
        <v>43069</v>
      </c>
      <c r="C3737" s="53">
        <v>0.45277777777777778</v>
      </c>
      <c r="D3737" s="3" t="s">
        <v>3272</v>
      </c>
      <c r="E3737" s="3" t="str">
        <f t="array" ref="E3737">INDEX(list!$C$2:$C$4995,MATCH(D3737,list!$A$2:$A$4995,0))</f>
        <v>Elaina Cell</v>
      </c>
      <c r="F3737" s="3" t="s">
        <v>4422</v>
      </c>
      <c r="G3737" s="44">
        <v>1</v>
      </c>
      <c r="H3737" s="3" t="s">
        <v>4453</v>
      </c>
      <c r="I3737" s="45"/>
      <c r="J3737" s="45"/>
    </row>
    <row r="3738" spans="1:10" ht="19.5" customHeight="1" thickBot="1">
      <c r="A3738" s="3" t="s">
        <v>3934</v>
      </c>
      <c r="B3738" s="75">
        <v>43069</v>
      </c>
      <c r="C3738" s="53">
        <v>0.52013888888888882</v>
      </c>
      <c r="D3738" s="3" t="s">
        <v>4303</v>
      </c>
      <c r="E3738" s="3" t="e">
        <f t="array" ref="E3738">INDEX(list!$C$2:$C$4995,MATCH(D3738,list!$A$2:$A$4995,0))</f>
        <v>#N/A</v>
      </c>
      <c r="F3738" s="3" t="s">
        <v>4464</v>
      </c>
      <c r="G3738" s="44">
        <v>17</v>
      </c>
      <c r="H3738" s="3" t="s">
        <v>4453</v>
      </c>
      <c r="I3738" s="45"/>
      <c r="J3738" s="45"/>
    </row>
    <row r="3739" spans="1:10" ht="19.5" customHeight="1" thickBot="1">
      <c r="A3739" s="3" t="s">
        <v>3934</v>
      </c>
      <c r="B3739" s="75">
        <v>43069</v>
      </c>
      <c r="C3739" s="53">
        <v>0.53402777777777777</v>
      </c>
      <c r="D3739" s="3" t="s">
        <v>3583</v>
      </c>
      <c r="E3739" s="3" t="str">
        <f t="array" ref="E3739">INDEX(list!$C$2:$C$4995,MATCH(D3739,list!$A$2:$A$4995,0))</f>
        <v>PDM - Don Hoffman</v>
      </c>
      <c r="F3739" s="3" t="s">
        <v>4407</v>
      </c>
      <c r="G3739" s="44">
        <v>2</v>
      </c>
      <c r="H3739" s="3" t="s">
        <v>4453</v>
      </c>
      <c r="I3739" s="45"/>
      <c r="J3739" s="45"/>
    </row>
    <row r="3740" spans="1:10" ht="19.5" customHeight="1" thickBot="1">
      <c r="A3740" s="3" t="s">
        <v>3934</v>
      </c>
      <c r="B3740" s="75">
        <v>43069</v>
      </c>
      <c r="C3740" s="53">
        <v>0.53888888888888886</v>
      </c>
      <c r="D3740" s="3" t="s">
        <v>3650</v>
      </c>
      <c r="E3740" s="3" t="str">
        <f t="array" ref="E3740">INDEX(list!$C$2:$C$4995,MATCH(D3740,list!$A$2:$A$4995,0))</f>
        <v>CPL - Beth cell</v>
      </c>
      <c r="F3740" s="3" t="s">
        <v>4403</v>
      </c>
      <c r="G3740" s="44">
        <v>9</v>
      </c>
      <c r="H3740" s="3" t="s">
        <v>4453</v>
      </c>
      <c r="I3740" s="45"/>
      <c r="J3740" s="45"/>
    </row>
    <row r="3741" spans="1:10" ht="19.5" customHeight="1" thickBot="1">
      <c r="A3741" s="3" t="s">
        <v>3934</v>
      </c>
      <c r="B3741" s="75">
        <v>43069</v>
      </c>
      <c r="C3741" s="53">
        <v>0.54652777777777783</v>
      </c>
      <c r="D3741" s="3" t="s">
        <v>3583</v>
      </c>
      <c r="E3741" s="3" t="str">
        <f t="array" ref="E3741">INDEX(list!$C$2:$C$4995,MATCH(D3741,list!$A$2:$A$4995,0))</f>
        <v>PDM - Don Hoffman</v>
      </c>
      <c r="F3741" s="3" t="s">
        <v>4403</v>
      </c>
      <c r="G3741" s="44">
        <v>7</v>
      </c>
      <c r="H3741" s="3" t="s">
        <v>4453</v>
      </c>
      <c r="I3741" s="45"/>
      <c r="J3741" s="45"/>
    </row>
    <row r="3742" spans="1:10" ht="19.5" customHeight="1" thickBot="1">
      <c r="A3742" s="3" t="s">
        <v>3934</v>
      </c>
      <c r="B3742" s="75">
        <v>43069</v>
      </c>
      <c r="C3742" s="53">
        <v>0.56041666666666667</v>
      </c>
      <c r="D3742" s="3" t="s">
        <v>3272</v>
      </c>
      <c r="E3742" s="3" t="str">
        <f t="array" ref="E3742">INDEX(list!$C$2:$C$4995,MATCH(D3742,list!$A$2:$A$4995,0))</f>
        <v>Elaina Cell</v>
      </c>
      <c r="F3742" s="3" t="s">
        <v>4422</v>
      </c>
      <c r="G3742" s="44">
        <v>1</v>
      </c>
      <c r="H3742" s="3" t="s">
        <v>4453</v>
      </c>
      <c r="I3742" s="45"/>
      <c r="J3742" s="45"/>
    </row>
    <row r="3743" spans="1:10" ht="19.5" customHeight="1" thickBot="1">
      <c r="A3743" s="3" t="s">
        <v>3934</v>
      </c>
      <c r="B3743" s="75">
        <v>43069</v>
      </c>
      <c r="C3743" s="53">
        <v>0.56041666666666667</v>
      </c>
      <c r="D3743" s="3" t="s">
        <v>4740</v>
      </c>
      <c r="E3743" s="3" t="e">
        <f t="array" ref="E3743">INDEX(list!$C$2:$C$4995,MATCH(D3743,list!$A$2:$A$4995,0))</f>
        <v>#N/A</v>
      </c>
      <c r="F3743" s="3" t="s">
        <v>4403</v>
      </c>
      <c r="G3743" s="44">
        <v>5</v>
      </c>
      <c r="H3743" s="3" t="s">
        <v>4453</v>
      </c>
      <c r="I3743" s="45"/>
      <c r="J3743" s="45"/>
    </row>
    <row r="3744" spans="1:10" ht="19.5" customHeight="1" thickBot="1">
      <c r="A3744" s="3" t="s">
        <v>3934</v>
      </c>
      <c r="B3744" s="75">
        <v>43069</v>
      </c>
      <c r="C3744" s="53">
        <v>0.57013888888888886</v>
      </c>
      <c r="D3744" s="3" t="s">
        <v>4739</v>
      </c>
      <c r="E3744" s="3" t="e">
        <f t="array" ref="E3744">INDEX(list!$C$2:$C$4995,MATCH(D3744,list!$A$2:$A$4995,0))</f>
        <v>#N/A</v>
      </c>
      <c r="F3744" s="3" t="s">
        <v>4702</v>
      </c>
      <c r="G3744" s="44">
        <v>1</v>
      </c>
      <c r="H3744" s="3" t="s">
        <v>4453</v>
      </c>
      <c r="I3744" s="45"/>
      <c r="J3744" s="45"/>
    </row>
    <row r="3745" spans="1:10" ht="19.5" customHeight="1" thickBot="1">
      <c r="A3745" s="3" t="s">
        <v>3934</v>
      </c>
      <c r="B3745" s="75">
        <v>43069</v>
      </c>
      <c r="C3745" s="53">
        <v>0.57152777777777775</v>
      </c>
      <c r="D3745" s="3" t="s">
        <v>4738</v>
      </c>
      <c r="E3745" s="3" t="e">
        <f t="array" ref="E3745">INDEX(list!$C$2:$C$4995,MATCH(D3745,list!$A$2:$A$4995,0))</f>
        <v>#N/A</v>
      </c>
      <c r="F3745" s="3" t="s">
        <v>4702</v>
      </c>
      <c r="G3745" s="44">
        <v>2</v>
      </c>
      <c r="H3745" s="3" t="s">
        <v>4453</v>
      </c>
      <c r="I3745" s="45"/>
      <c r="J3745" s="45"/>
    </row>
    <row r="3746" spans="1:10" ht="19.5" customHeight="1" thickBot="1">
      <c r="A3746" s="3" t="s">
        <v>3934</v>
      </c>
      <c r="B3746" s="75">
        <v>43069</v>
      </c>
      <c r="C3746" s="53">
        <v>0.57430555555555551</v>
      </c>
      <c r="D3746" s="3" t="s">
        <v>4741</v>
      </c>
      <c r="E3746" s="3" t="e">
        <f t="array" ref="E3746">INDEX(list!$C$2:$C$4995,MATCH(D3746,list!$A$2:$A$4995,0))</f>
        <v>#N/A</v>
      </c>
      <c r="F3746" s="3" t="s">
        <v>4403</v>
      </c>
      <c r="G3746" s="44">
        <v>1</v>
      </c>
      <c r="H3746" s="3" t="s">
        <v>4453</v>
      </c>
      <c r="I3746" s="45"/>
      <c r="J3746" s="45"/>
    </row>
    <row r="3747" spans="1:10" ht="19.5" customHeight="1" thickBot="1">
      <c r="A3747" s="3" t="s">
        <v>3934</v>
      </c>
      <c r="B3747" s="75">
        <v>43069</v>
      </c>
      <c r="C3747" s="53">
        <v>0.57986111111111105</v>
      </c>
      <c r="D3747" s="3" t="s">
        <v>4739</v>
      </c>
      <c r="E3747" s="3" t="e">
        <f t="array" ref="E3747">INDEX(list!$C$2:$C$4995,MATCH(D3747,list!$A$2:$A$4995,0))</f>
        <v>#N/A</v>
      </c>
      <c r="F3747" s="3" t="s">
        <v>4403</v>
      </c>
      <c r="G3747" s="44">
        <v>1</v>
      </c>
      <c r="H3747" s="3" t="s">
        <v>4453</v>
      </c>
      <c r="I3747" s="45"/>
      <c r="J3747" s="45"/>
    </row>
    <row r="3748" spans="1:10" ht="19.5" customHeight="1" thickBot="1">
      <c r="A3748" s="3" t="s">
        <v>3934</v>
      </c>
      <c r="B3748" s="75">
        <v>43069</v>
      </c>
      <c r="C3748" s="53">
        <v>0.59652777777777777</v>
      </c>
      <c r="D3748" s="3" t="s">
        <v>3449</v>
      </c>
      <c r="E3748" s="46" t="str">
        <f t="array" ref="E3748">INDEX(list!$C$2:$C$4995,MATCH(D3748,list!$A$2:$A$4995,0))</f>
        <v>Pam Houseknecht</v>
      </c>
      <c r="F3748" s="3" t="s">
        <v>4404</v>
      </c>
      <c r="G3748" s="44">
        <v>8</v>
      </c>
      <c r="H3748" s="3" t="s">
        <v>4453</v>
      </c>
      <c r="I3748" s="45"/>
      <c r="J3748" s="45"/>
    </row>
    <row r="3749" spans="1:10" ht="19.5" customHeight="1" thickBot="1">
      <c r="A3749" s="3" t="s">
        <v>3934</v>
      </c>
      <c r="B3749" s="75">
        <v>43069</v>
      </c>
      <c r="C3749" s="53">
        <v>0.6020833333333333</v>
      </c>
      <c r="D3749" s="3" t="s">
        <v>4742</v>
      </c>
      <c r="E3749" s="3" t="e">
        <f t="array" ref="E3749">INDEX(list!$C$2:$C$4995,MATCH(D3749,list!$A$2:$A$4995,0))</f>
        <v>#N/A</v>
      </c>
      <c r="F3749" s="3" t="s">
        <v>4403</v>
      </c>
      <c r="G3749" s="44">
        <v>23</v>
      </c>
      <c r="H3749" s="3" t="s">
        <v>4453</v>
      </c>
      <c r="I3749" s="45"/>
      <c r="J3749" s="45"/>
    </row>
    <row r="3750" spans="1:10" ht="19.5" customHeight="1" thickBot="1">
      <c r="A3750" s="3" t="s">
        <v>3934</v>
      </c>
      <c r="B3750" s="75">
        <v>43069</v>
      </c>
      <c r="C3750" s="53">
        <v>0.64027777777777783</v>
      </c>
      <c r="D3750" s="3" t="s">
        <v>3272</v>
      </c>
      <c r="E3750" s="3" t="str">
        <f t="array" ref="E3750">INDEX(list!$C$2:$C$4995,MATCH(D3750,list!$A$2:$A$4995,0))</f>
        <v>Elaina Cell</v>
      </c>
      <c r="F3750" s="3" t="s">
        <v>4422</v>
      </c>
      <c r="G3750" s="44">
        <v>5</v>
      </c>
      <c r="H3750" s="3" t="s">
        <v>4453</v>
      </c>
      <c r="I3750" s="45"/>
      <c r="J3750" s="45"/>
    </row>
    <row r="3751" spans="1:10" ht="19.5" customHeight="1" thickBot="1">
      <c r="A3751" s="3" t="s">
        <v>3934</v>
      </c>
      <c r="B3751" s="75">
        <v>43069</v>
      </c>
      <c r="C3751" s="53">
        <v>0.70416666666666661</v>
      </c>
      <c r="D3751" s="3" t="s">
        <v>3449</v>
      </c>
      <c r="E3751" s="46" t="str">
        <f t="array" ref="E3751">INDEX(list!$C$2:$C$4995,MATCH(D3751,list!$A$2:$A$4995,0))</f>
        <v>Pam Houseknecht</v>
      </c>
      <c r="F3751" s="3" t="s">
        <v>4404</v>
      </c>
      <c r="G3751" s="44">
        <v>2</v>
      </c>
      <c r="H3751" s="3" t="s">
        <v>4453</v>
      </c>
      <c r="I3751" s="45"/>
      <c r="J3751" s="45"/>
    </row>
    <row r="3752" spans="1:10" ht="19.5" customHeight="1" thickBot="1">
      <c r="A3752" s="3" t="s">
        <v>3934</v>
      </c>
      <c r="B3752" s="75">
        <v>43069</v>
      </c>
      <c r="C3752" s="53">
        <v>0.7055555555555556</v>
      </c>
      <c r="D3752" s="3" t="s">
        <v>3272</v>
      </c>
      <c r="E3752" s="3" t="str">
        <f t="array" ref="E3752">INDEX(list!$C$2:$C$4995,MATCH(D3752,list!$A$2:$A$4995,0))</f>
        <v>Elaina Cell</v>
      </c>
      <c r="F3752" s="3" t="s">
        <v>4422</v>
      </c>
      <c r="G3752" s="44">
        <v>1</v>
      </c>
      <c r="H3752" s="3" t="s">
        <v>4453</v>
      </c>
      <c r="I3752" s="45"/>
      <c r="J3752" s="45"/>
    </row>
    <row r="3753" spans="1:10" ht="19.5" customHeight="1" thickBot="1">
      <c r="A3753" s="3" t="s">
        <v>3934</v>
      </c>
      <c r="B3753" s="75">
        <v>43069</v>
      </c>
      <c r="C3753" s="53">
        <v>0.70833333333333337</v>
      </c>
      <c r="D3753" s="3" t="s">
        <v>1182</v>
      </c>
      <c r="E3753" s="3" t="str">
        <f t="array" ref="E3753">INDEX(list!$C$2:$C$4995,MATCH(D3753,list!$A$2:$A$4995,0))</f>
        <v>SOCO - Jared Terry</v>
      </c>
      <c r="F3753" s="3" t="s">
        <v>4403</v>
      </c>
      <c r="G3753" s="44">
        <v>3</v>
      </c>
      <c r="H3753" s="3" t="s">
        <v>4453</v>
      </c>
      <c r="I3753" s="45"/>
      <c r="J3753" s="45"/>
    </row>
    <row r="3754" spans="1:10" ht="19.5" customHeight="1" thickBot="1">
      <c r="A3754" s="3" t="s">
        <v>3934</v>
      </c>
      <c r="B3754" s="75">
        <v>43069</v>
      </c>
      <c r="C3754" s="53">
        <v>0.83958333333333324</v>
      </c>
      <c r="D3754" s="3" t="s">
        <v>3449</v>
      </c>
      <c r="E3754" s="46" t="str">
        <f t="array" ref="E3754">INDEX(list!$C$2:$C$4995,MATCH(D3754,list!$A$2:$A$4995,0))</f>
        <v>Pam Houseknecht</v>
      </c>
      <c r="F3754" s="3" t="s">
        <v>4404</v>
      </c>
      <c r="G3754" s="44">
        <v>21</v>
      </c>
      <c r="H3754" s="3" t="s">
        <v>4458</v>
      </c>
      <c r="I3754" s="45"/>
      <c r="J3754" s="45"/>
    </row>
    <row r="3755" spans="1:10" ht="19.5" customHeight="1" thickBot="1">
      <c r="A3755" s="3" t="s">
        <v>3935</v>
      </c>
      <c r="B3755" s="75">
        <v>43070</v>
      </c>
      <c r="C3755" s="53">
        <v>0.35486111111111113</v>
      </c>
      <c r="D3755" s="3" t="s">
        <v>1182</v>
      </c>
      <c r="E3755" s="3" t="str">
        <f t="array" ref="E3755">INDEX(list!$C$2:$C$4995,MATCH(D3755,list!$A$2:$A$4995,0))</f>
        <v>SOCO - Jared Terry</v>
      </c>
      <c r="F3755" s="3" t="s">
        <v>4403</v>
      </c>
      <c r="G3755" s="44">
        <v>24</v>
      </c>
      <c r="H3755" s="3" t="s">
        <v>4453</v>
      </c>
      <c r="I3755" s="45"/>
      <c r="J3755" s="45"/>
    </row>
    <row r="3756" spans="1:10" ht="19.5" customHeight="1" thickBot="1">
      <c r="A3756" s="3" t="s">
        <v>3935</v>
      </c>
      <c r="B3756" s="75">
        <v>43070</v>
      </c>
      <c r="C3756" s="53">
        <v>0.39097222222222222</v>
      </c>
      <c r="D3756" s="3" t="s">
        <v>1538</v>
      </c>
      <c r="E3756" s="3" t="str">
        <f t="array" ref="E3756">INDEX(list!$C$2:$C$4995,MATCH(D3756,list!$A$2:$A$4995,0))</f>
        <v>SPAM</v>
      </c>
      <c r="F3756" s="3" t="s">
        <v>4403</v>
      </c>
      <c r="G3756" s="44">
        <v>1</v>
      </c>
      <c r="H3756" s="3" t="s">
        <v>4453</v>
      </c>
      <c r="I3756" s="45"/>
      <c r="J3756" s="45"/>
    </row>
    <row r="3757" spans="1:10" ht="19.5" customHeight="1" thickBot="1">
      <c r="A3757" s="3" t="s">
        <v>3935</v>
      </c>
      <c r="B3757" s="75">
        <v>43070</v>
      </c>
      <c r="C3757" s="53">
        <v>0.40347222222222223</v>
      </c>
      <c r="D3757" s="3" t="s">
        <v>3449</v>
      </c>
      <c r="E3757" s="46" t="str">
        <f t="array" ref="E3757">INDEX(list!$C$2:$C$4995,MATCH(D3757,list!$A$2:$A$4995,0))</f>
        <v>Pam Houseknecht</v>
      </c>
      <c r="F3757" s="3" t="s">
        <v>4403</v>
      </c>
      <c r="G3757" s="44">
        <v>4</v>
      </c>
      <c r="H3757" s="3" t="s">
        <v>4453</v>
      </c>
      <c r="I3757" s="45"/>
      <c r="J3757" s="45"/>
    </row>
    <row r="3758" spans="1:10" ht="19.5" customHeight="1" thickBot="1">
      <c r="A3758" s="3" t="s">
        <v>3935</v>
      </c>
      <c r="B3758" s="75">
        <v>43070</v>
      </c>
      <c r="C3758" s="53">
        <v>0.40486111111111112</v>
      </c>
      <c r="D3758" s="3" t="s">
        <v>2872</v>
      </c>
      <c r="E3758" s="3" t="str">
        <f t="array" ref="E3758">INDEX(list!$C$2:$C$4995,MATCH(D3758,list!$A$2:$A$4995,0))</f>
        <v>ET - Main</v>
      </c>
      <c r="F3758" s="3" t="s">
        <v>4403</v>
      </c>
      <c r="G3758" s="44">
        <v>1</v>
      </c>
      <c r="H3758" s="3" t="s">
        <v>4453</v>
      </c>
      <c r="I3758" s="45"/>
      <c r="J3758" s="45"/>
    </row>
    <row r="3759" spans="1:10" ht="19.5" customHeight="1" thickBot="1">
      <c r="A3759" s="3" t="s">
        <v>3935</v>
      </c>
      <c r="B3759" s="75">
        <v>43070</v>
      </c>
      <c r="C3759" s="53">
        <v>0.4055555555555555</v>
      </c>
      <c r="D3759" s="3" t="s">
        <v>2872</v>
      </c>
      <c r="E3759" s="3" t="str">
        <f t="array" ref="E3759">INDEX(list!$C$2:$C$4995,MATCH(D3759,list!$A$2:$A$4995,0))</f>
        <v>ET - Main</v>
      </c>
      <c r="F3759" s="3" t="s">
        <v>4403</v>
      </c>
      <c r="G3759" s="44">
        <v>1</v>
      </c>
      <c r="H3759" s="3" t="s">
        <v>4453</v>
      </c>
      <c r="I3759" s="45"/>
      <c r="J3759" s="45"/>
    </row>
    <row r="3760" spans="1:10" ht="19.5" customHeight="1" thickBot="1">
      <c r="A3760" s="3" t="s">
        <v>3935</v>
      </c>
      <c r="B3760" s="75">
        <v>43070</v>
      </c>
      <c r="C3760" s="53">
        <v>0.4069444444444445</v>
      </c>
      <c r="D3760" s="3" t="s">
        <v>2872</v>
      </c>
      <c r="E3760" s="3" t="str">
        <f t="array" ref="E3760">INDEX(list!$C$2:$C$4995,MATCH(D3760,list!$A$2:$A$4995,0))</f>
        <v>ET - Main</v>
      </c>
      <c r="F3760" s="3" t="s">
        <v>4404</v>
      </c>
      <c r="G3760" s="44">
        <v>4</v>
      </c>
      <c r="H3760" s="3" t="s">
        <v>4453</v>
      </c>
      <c r="I3760" s="45"/>
      <c r="J3760" s="45"/>
    </row>
    <row r="3761" spans="1:10" ht="19.5" customHeight="1" thickBot="1">
      <c r="A3761" s="3" t="s">
        <v>3935</v>
      </c>
      <c r="B3761" s="75">
        <v>43070</v>
      </c>
      <c r="C3761" s="53">
        <v>0.41111111111111115</v>
      </c>
      <c r="D3761" s="3" t="s">
        <v>1236</v>
      </c>
      <c r="E3761" s="3" t="str">
        <f t="array" ref="E3761">INDEX(list!$C$2:$C$4995,MATCH(D3761,list!$A$2:$A$4995,0))</f>
        <v>TGI - Mark Machado Cell</v>
      </c>
      <c r="F3761" s="3" t="s">
        <v>4403</v>
      </c>
      <c r="G3761" s="44">
        <v>2</v>
      </c>
      <c r="H3761" s="3" t="s">
        <v>4453</v>
      </c>
      <c r="I3761" s="45"/>
      <c r="J3761" s="45"/>
    </row>
    <row r="3762" spans="1:10" ht="19.5" customHeight="1" thickBot="1">
      <c r="A3762" s="3" t="s">
        <v>3935</v>
      </c>
      <c r="B3762" s="75">
        <v>43070</v>
      </c>
      <c r="C3762" s="53">
        <v>0.42569444444444443</v>
      </c>
      <c r="D3762" s="3" t="s">
        <v>3449</v>
      </c>
      <c r="E3762" s="46" t="str">
        <f t="array" ref="E3762">INDEX(list!$C$2:$C$4995,MATCH(D3762,list!$A$2:$A$4995,0))</f>
        <v>Pam Houseknecht</v>
      </c>
      <c r="F3762" s="3" t="s">
        <v>4404</v>
      </c>
      <c r="G3762" s="44">
        <v>1</v>
      </c>
      <c r="H3762" s="3" t="s">
        <v>4453</v>
      </c>
      <c r="I3762" s="45"/>
      <c r="J3762" s="45"/>
    </row>
    <row r="3763" spans="1:10" ht="19.5" customHeight="1" thickBot="1">
      <c r="A3763" s="3" t="s">
        <v>3935</v>
      </c>
      <c r="B3763" s="75">
        <v>43070</v>
      </c>
      <c r="C3763" s="53">
        <v>0.44375000000000003</v>
      </c>
      <c r="D3763" s="3" t="s">
        <v>1182</v>
      </c>
      <c r="E3763" s="3" t="str">
        <f t="array" ref="E3763">INDEX(list!$C$2:$C$4995,MATCH(D3763,list!$A$2:$A$4995,0))</f>
        <v>SOCO - Jared Terry</v>
      </c>
      <c r="F3763" s="3" t="s">
        <v>4403</v>
      </c>
      <c r="G3763" s="44">
        <v>5</v>
      </c>
      <c r="H3763" s="3" t="s">
        <v>4453</v>
      </c>
      <c r="I3763" s="45"/>
      <c r="J3763" s="45"/>
    </row>
    <row r="3764" spans="1:10" ht="19.5" customHeight="1" thickBot="1">
      <c r="A3764" s="3" t="s">
        <v>3935</v>
      </c>
      <c r="B3764" s="75">
        <v>43070</v>
      </c>
      <c r="C3764" s="53">
        <v>0.45208333333333334</v>
      </c>
      <c r="D3764" s="3" t="s">
        <v>1704</v>
      </c>
      <c r="E3764" s="3" t="str">
        <f t="array" ref="E3764">INDEX(list!$C$2:$C$4995,MATCH(D3764,list!$A$2:$A$4995,0))</f>
        <v>VA - Sandy Gonsalves</v>
      </c>
      <c r="F3764" s="3" t="s">
        <v>4403</v>
      </c>
      <c r="G3764" s="44">
        <v>11</v>
      </c>
      <c r="H3764" s="3" t="s">
        <v>4453</v>
      </c>
      <c r="I3764" s="45"/>
      <c r="J3764" s="45"/>
    </row>
    <row r="3765" spans="1:10" ht="19.5" customHeight="1" thickBot="1">
      <c r="A3765" s="3" t="s">
        <v>3935</v>
      </c>
      <c r="B3765" s="75">
        <v>43070</v>
      </c>
      <c r="C3765" s="53">
        <v>0.45555555555555555</v>
      </c>
      <c r="D3765" s="3" t="s">
        <v>3557</v>
      </c>
      <c r="E3765" s="3" t="str">
        <f t="array" ref="E3765">INDEX(list!$C$2:$C$4995,MATCH(D3765,list!$A$2:$A$4995,0))</f>
        <v>HelpGuide, Inc.</v>
      </c>
      <c r="F3765" s="3" t="s">
        <v>4207</v>
      </c>
      <c r="G3765" s="44">
        <v>1</v>
      </c>
      <c r="H3765" s="3" t="s">
        <v>4453</v>
      </c>
      <c r="I3765" s="45"/>
      <c r="J3765" s="45"/>
    </row>
    <row r="3766" spans="1:10" ht="19.5" customHeight="1" thickBot="1">
      <c r="A3766" s="3" t="s">
        <v>3935</v>
      </c>
      <c r="B3766" s="75">
        <v>43070</v>
      </c>
      <c r="C3766" s="53">
        <v>0.45763888888888887</v>
      </c>
      <c r="D3766" s="3" t="s">
        <v>2872</v>
      </c>
      <c r="E3766" s="3" t="str">
        <f t="array" ref="E3766">INDEX(list!$C$2:$C$4995,MATCH(D3766,list!$A$2:$A$4995,0))</f>
        <v>ET - Main</v>
      </c>
      <c r="F3766" s="3" t="s">
        <v>4403</v>
      </c>
      <c r="G3766" s="44">
        <v>1</v>
      </c>
      <c r="H3766" s="3" t="s">
        <v>4453</v>
      </c>
      <c r="I3766" s="45"/>
      <c r="J3766" s="45"/>
    </row>
    <row r="3767" spans="1:10" ht="19.5" customHeight="1" thickBot="1">
      <c r="A3767" s="3" t="s">
        <v>3935</v>
      </c>
      <c r="B3767" s="75">
        <v>43070</v>
      </c>
      <c r="C3767" s="53">
        <v>0.46597222222222223</v>
      </c>
      <c r="D3767" s="3" t="s">
        <v>3557</v>
      </c>
      <c r="E3767" s="3" t="str">
        <f t="array" ref="E3767">INDEX(list!$C$2:$C$4995,MATCH(D3767,list!$A$2:$A$4995,0))</f>
        <v>HelpGuide, Inc.</v>
      </c>
      <c r="F3767" s="3" t="s">
        <v>4207</v>
      </c>
      <c r="G3767" s="44">
        <v>1</v>
      </c>
      <c r="H3767" s="3" t="s">
        <v>4453</v>
      </c>
      <c r="I3767" s="45"/>
      <c r="J3767" s="45"/>
    </row>
    <row r="3768" spans="1:10" ht="19.5" customHeight="1" thickBot="1">
      <c r="A3768" s="3" t="s">
        <v>3935</v>
      </c>
      <c r="B3768" s="75">
        <v>43070</v>
      </c>
      <c r="C3768" s="53">
        <v>0.47361111111111115</v>
      </c>
      <c r="D3768" s="3" t="s">
        <v>1182</v>
      </c>
      <c r="E3768" s="3" t="str">
        <f t="array" ref="E3768">INDEX(list!$C$2:$C$4995,MATCH(D3768,list!$A$2:$A$4995,0))</f>
        <v>SOCO - Jared Terry</v>
      </c>
      <c r="F3768" s="3" t="s">
        <v>4479</v>
      </c>
      <c r="G3768" s="44">
        <v>3</v>
      </c>
      <c r="H3768" s="3" t="s">
        <v>4458</v>
      </c>
      <c r="I3768" s="45"/>
      <c r="J3768" s="45"/>
    </row>
    <row r="3769" spans="1:10" ht="19.5" customHeight="1" thickBot="1">
      <c r="A3769" s="3" t="s">
        <v>3935</v>
      </c>
      <c r="B3769" s="75">
        <v>43070</v>
      </c>
      <c r="C3769" s="53">
        <v>0.47500000000000003</v>
      </c>
      <c r="D3769" s="3" t="s">
        <v>3557</v>
      </c>
      <c r="E3769" s="3" t="str">
        <f t="array" ref="E3769">INDEX(list!$C$2:$C$4995,MATCH(D3769,list!$A$2:$A$4995,0))</f>
        <v>HelpGuide, Inc.</v>
      </c>
      <c r="F3769" s="3" t="s">
        <v>4207</v>
      </c>
      <c r="G3769" s="44">
        <v>1</v>
      </c>
      <c r="H3769" s="3" t="s">
        <v>4458</v>
      </c>
      <c r="I3769" s="45"/>
      <c r="J3769" s="45"/>
    </row>
    <row r="3770" spans="1:10" ht="19.5" customHeight="1" thickBot="1">
      <c r="A3770" s="3" t="s">
        <v>3935</v>
      </c>
      <c r="B3770" s="75">
        <v>43070</v>
      </c>
      <c r="C3770" s="53">
        <v>0.60138888888888886</v>
      </c>
      <c r="D3770" s="3" t="s">
        <v>3557</v>
      </c>
      <c r="E3770" s="3" t="str">
        <f t="array" ref="E3770">INDEX(list!$C$2:$C$4995,MATCH(D3770,list!$A$2:$A$4995,0))</f>
        <v>HelpGuide, Inc.</v>
      </c>
      <c r="F3770" s="3" t="s">
        <v>4207</v>
      </c>
      <c r="G3770" s="44">
        <v>1</v>
      </c>
      <c r="H3770" s="3" t="s">
        <v>4458</v>
      </c>
      <c r="I3770" s="45"/>
      <c r="J3770" s="45"/>
    </row>
    <row r="3771" spans="1:10" ht="19.5" customHeight="1" thickBot="1">
      <c r="A3771" s="3" t="s">
        <v>3935</v>
      </c>
      <c r="B3771" s="75">
        <v>43070</v>
      </c>
      <c r="C3771" s="53">
        <v>0.76458333333333339</v>
      </c>
      <c r="D3771" s="3" t="s">
        <v>1497</v>
      </c>
      <c r="E3771" s="46" t="str">
        <f t="array" ref="E3771">INDEX(list!$C$2:$C$4995,MATCH(D3771,list!$A$2:$A$4995,0))</f>
        <v>ET alarm</v>
      </c>
      <c r="F3771" s="3" t="s">
        <v>4464</v>
      </c>
      <c r="G3771" s="44">
        <v>5</v>
      </c>
      <c r="H3771" s="3" t="s">
        <v>4453</v>
      </c>
      <c r="I3771" s="45"/>
      <c r="J3771" s="45"/>
    </row>
    <row r="3772" spans="1:10" ht="19.5" customHeight="1" thickBot="1">
      <c r="A3772" s="3" t="s">
        <v>3935</v>
      </c>
      <c r="B3772" s="75">
        <v>43070</v>
      </c>
      <c r="C3772" s="53">
        <v>0.7715277777777777</v>
      </c>
      <c r="D3772" s="3" t="s">
        <v>1229</v>
      </c>
      <c r="E3772" s="3" t="str">
        <f t="array" ref="E3772">INDEX(list!$C$2:$C$4995,MATCH(D3772,list!$A$2:$A$4995,0))</f>
        <v>Brian Barrington Cell</v>
      </c>
      <c r="F3772" s="3" t="s">
        <v>4479</v>
      </c>
      <c r="G3772" s="44">
        <v>2</v>
      </c>
      <c r="H3772" s="3" t="s">
        <v>4453</v>
      </c>
      <c r="I3772" s="45"/>
      <c r="J3772" s="45"/>
    </row>
    <row r="3773" spans="1:10" ht="19.5" customHeight="1" thickBot="1">
      <c r="A3773" s="3" t="s">
        <v>3935</v>
      </c>
      <c r="B3773" s="75">
        <v>43070</v>
      </c>
      <c r="C3773" s="53">
        <v>0.78680555555555554</v>
      </c>
      <c r="D3773" s="3" t="s">
        <v>1229</v>
      </c>
      <c r="E3773" s="3" t="str">
        <f t="array" ref="E3773">INDEX(list!$C$2:$C$4995,MATCH(D3773,list!$A$2:$A$4995,0))</f>
        <v>Brian Barrington Cell</v>
      </c>
      <c r="F3773" s="3" t="s">
        <v>4403</v>
      </c>
      <c r="G3773" s="44">
        <v>12</v>
      </c>
      <c r="H3773" s="3" t="s">
        <v>4458</v>
      </c>
      <c r="I3773" s="45"/>
      <c r="J3773" s="45"/>
    </row>
    <row r="3774" spans="1:10" ht="19.5" customHeight="1" thickBot="1">
      <c r="A3774" s="3" t="s">
        <v>3935</v>
      </c>
      <c r="B3774" s="75">
        <v>43070</v>
      </c>
      <c r="C3774" s="53">
        <v>0.81319444444444444</v>
      </c>
      <c r="D3774" s="3" t="s">
        <v>440</v>
      </c>
      <c r="E3774" s="3" t="str">
        <f t="array" ref="E3774">INDEX(list!$C$2:$C$4995,MATCH(D3774,list!$A$2:$A$4995,0))</f>
        <v>Larry Nedry Home</v>
      </c>
      <c r="F3774" s="3" t="s">
        <v>4403</v>
      </c>
      <c r="G3774" s="44">
        <v>3</v>
      </c>
      <c r="H3774" s="3" t="s">
        <v>4458</v>
      </c>
      <c r="I3774" s="45"/>
      <c r="J3774" s="45"/>
    </row>
    <row r="3775" spans="1:10" ht="19.5" customHeight="1" thickBot="1">
      <c r="A3775" s="3" t="s">
        <v>3937</v>
      </c>
      <c r="B3775" s="75">
        <v>43071</v>
      </c>
      <c r="C3775" s="53">
        <v>0.52638888888888891</v>
      </c>
      <c r="D3775" s="3" t="s">
        <v>4744</v>
      </c>
      <c r="E3775" s="3" t="e">
        <f t="array" ref="E3775">INDEX(list!$C$2:$C$4995,MATCH(D3775,list!$A$2:$A$4995,0))</f>
        <v>#N/A</v>
      </c>
      <c r="F3775" s="3" t="s">
        <v>4423</v>
      </c>
      <c r="G3775" s="44">
        <v>1</v>
      </c>
      <c r="H3775" s="3" t="s">
        <v>4453</v>
      </c>
      <c r="I3775" s="45"/>
      <c r="J3775" s="45"/>
    </row>
    <row r="3776" spans="1:10" ht="19.5" customHeight="1" thickBot="1">
      <c r="A3776" s="3" t="s">
        <v>3937</v>
      </c>
      <c r="B3776" s="75">
        <v>43071</v>
      </c>
      <c r="C3776" s="53">
        <v>0.5854166666666667</v>
      </c>
      <c r="D3776" s="3" t="s">
        <v>3557</v>
      </c>
      <c r="E3776" s="3" t="str">
        <f t="array" ref="E3776">INDEX(list!$C$2:$C$4995,MATCH(D3776,list!$A$2:$A$4995,0))</f>
        <v>HelpGuide, Inc.</v>
      </c>
      <c r="F3776" s="3" t="s">
        <v>4207</v>
      </c>
      <c r="G3776" s="44">
        <v>4</v>
      </c>
      <c r="H3776" s="3" t="s">
        <v>4458</v>
      </c>
      <c r="I3776" s="45"/>
      <c r="J3776" s="45"/>
    </row>
    <row r="3777" spans="1:10" ht="19.5" customHeight="1" thickBot="1">
      <c r="A3777" s="3" t="s">
        <v>3937</v>
      </c>
      <c r="B3777" s="75">
        <v>43071</v>
      </c>
      <c r="C3777" s="53">
        <v>0.5854166666666667</v>
      </c>
      <c r="D3777" s="3" t="s">
        <v>638</v>
      </c>
      <c r="E3777" s="3" t="str">
        <f t="array" ref="E3777">INDEX(list!$C$2:$C$4995,MATCH(D3777,list!$A$2:$A$4995,0))</f>
        <v>Jack Platt Cell</v>
      </c>
      <c r="F3777" s="3" t="s">
        <v>4529</v>
      </c>
      <c r="G3777" s="44">
        <v>18</v>
      </c>
      <c r="H3777" s="3" t="s">
        <v>4458</v>
      </c>
      <c r="I3777" s="45"/>
      <c r="J3777" s="45"/>
    </row>
    <row r="3778" spans="1:10" ht="19.5" customHeight="1" thickBot="1">
      <c r="A3778" s="3" t="s">
        <v>3937</v>
      </c>
      <c r="B3778" s="75">
        <v>43071</v>
      </c>
      <c r="C3778" s="53">
        <v>0.65138888888888891</v>
      </c>
      <c r="D3778" s="3" t="s">
        <v>2521</v>
      </c>
      <c r="E3778" s="3" t="str">
        <f t="array" ref="E3778">INDEX(list!$C$2:$C$4995,MATCH(D3778,list!$A$2:$A$4995,0))</f>
        <v>NT - Lisa Kohsla</v>
      </c>
      <c r="F3778" s="3" t="s">
        <v>4403</v>
      </c>
      <c r="G3778" s="44">
        <v>6</v>
      </c>
      <c r="H3778" s="3" t="s">
        <v>4458</v>
      </c>
      <c r="I3778" s="45"/>
      <c r="J3778" s="45"/>
    </row>
    <row r="3779" spans="1:10" ht="19.5" customHeight="1" thickBot="1">
      <c r="A3779" s="3" t="s">
        <v>3937</v>
      </c>
      <c r="B3779" s="75">
        <v>43071</v>
      </c>
      <c r="C3779" s="53">
        <v>0.65486111111111112</v>
      </c>
      <c r="D3779" s="3" t="s">
        <v>3557</v>
      </c>
      <c r="E3779" s="3" t="str">
        <f t="array" ref="E3779">INDEX(list!$C$2:$C$4995,MATCH(D3779,list!$A$2:$A$4995,0))</f>
        <v>HelpGuide, Inc.</v>
      </c>
      <c r="F3779" s="3" t="s">
        <v>4207</v>
      </c>
      <c r="G3779" s="44">
        <v>1</v>
      </c>
      <c r="H3779" s="3" t="s">
        <v>4458</v>
      </c>
      <c r="I3779" s="45"/>
      <c r="J3779" s="45"/>
    </row>
    <row r="3780" spans="1:10" ht="19.5" customHeight="1" thickBot="1">
      <c r="A3780" s="3" t="s">
        <v>3937</v>
      </c>
      <c r="B3780" s="75">
        <v>43071</v>
      </c>
      <c r="C3780" s="53">
        <v>0.65694444444444444</v>
      </c>
      <c r="D3780" s="3" t="s">
        <v>2521</v>
      </c>
      <c r="E3780" s="3" t="str">
        <f t="array" ref="E3780">INDEX(list!$C$2:$C$4995,MATCH(D3780,list!$A$2:$A$4995,0))</f>
        <v>NT - Lisa Kohsla</v>
      </c>
      <c r="F3780" s="3" t="s">
        <v>4404</v>
      </c>
      <c r="G3780" s="44">
        <v>2</v>
      </c>
      <c r="H3780" s="3" t="s">
        <v>4458</v>
      </c>
      <c r="I3780" s="45"/>
      <c r="J3780" s="45"/>
    </row>
    <row r="3781" spans="1:10" ht="19.5" customHeight="1" thickBot="1">
      <c r="A3781" s="3" t="s">
        <v>3937</v>
      </c>
      <c r="B3781" s="75">
        <v>43071</v>
      </c>
      <c r="C3781" s="53">
        <v>0.66111111111111109</v>
      </c>
      <c r="D3781" s="3" t="s">
        <v>638</v>
      </c>
      <c r="E3781" s="3" t="str">
        <f t="array" ref="E3781">INDEX(list!$C$2:$C$4995,MATCH(D3781,list!$A$2:$A$4995,0))</f>
        <v>Jack Platt Cell</v>
      </c>
      <c r="F3781" s="3" t="s">
        <v>4403</v>
      </c>
      <c r="G3781" s="44">
        <v>1</v>
      </c>
      <c r="H3781" s="3" t="s">
        <v>4458</v>
      </c>
      <c r="I3781" s="45"/>
      <c r="J3781" s="45"/>
    </row>
    <row r="3782" spans="1:10" ht="19.5" customHeight="1" thickBot="1">
      <c r="A3782" s="3" t="s">
        <v>3937</v>
      </c>
      <c r="B3782" s="75">
        <v>43071</v>
      </c>
      <c r="C3782" s="53">
        <v>0.66111111111111109</v>
      </c>
      <c r="D3782" s="3" t="s">
        <v>638</v>
      </c>
      <c r="E3782" s="3" t="str">
        <f t="array" ref="E3782">INDEX(list!$C$2:$C$4995,MATCH(D3782,list!$A$2:$A$4995,0))</f>
        <v>Jack Platt Cell</v>
      </c>
      <c r="F3782" s="3" t="s">
        <v>4529</v>
      </c>
      <c r="G3782" s="44">
        <v>1</v>
      </c>
      <c r="H3782" s="3" t="s">
        <v>4458</v>
      </c>
      <c r="I3782" s="45"/>
      <c r="J3782" s="45"/>
    </row>
    <row r="3783" spans="1:10" ht="19.5" customHeight="1" thickBot="1">
      <c r="A3783" s="3" t="s">
        <v>3937</v>
      </c>
      <c r="B3783" s="75">
        <v>43071</v>
      </c>
      <c r="C3783" s="53">
        <v>0.66180555555555554</v>
      </c>
      <c r="D3783" s="3" t="s">
        <v>638</v>
      </c>
      <c r="E3783" s="3" t="str">
        <f t="array" ref="E3783">INDEX(list!$C$2:$C$4995,MATCH(D3783,list!$A$2:$A$4995,0))</f>
        <v>Jack Platt Cell</v>
      </c>
      <c r="F3783" s="3" t="s">
        <v>4529</v>
      </c>
      <c r="G3783" s="44">
        <v>2</v>
      </c>
      <c r="H3783" s="3" t="s">
        <v>4458</v>
      </c>
      <c r="I3783" s="45"/>
      <c r="J3783" s="45"/>
    </row>
    <row r="3784" spans="1:10" ht="19.5" customHeight="1" thickBot="1">
      <c r="A3784" s="3" t="s">
        <v>3937</v>
      </c>
      <c r="B3784" s="75">
        <v>43071</v>
      </c>
      <c r="C3784" s="53">
        <v>0.68611111111111101</v>
      </c>
      <c r="D3784" s="3" t="s">
        <v>3557</v>
      </c>
      <c r="E3784" s="3" t="str">
        <f t="array" ref="E3784">INDEX(list!$C$2:$C$4995,MATCH(D3784,list!$A$2:$A$4995,0))</f>
        <v>HelpGuide, Inc.</v>
      </c>
      <c r="F3784" s="3" t="s">
        <v>4207</v>
      </c>
      <c r="G3784" s="44">
        <v>1</v>
      </c>
      <c r="H3784" s="3" t="s">
        <v>4453</v>
      </c>
      <c r="I3784" s="45"/>
      <c r="J3784" s="45"/>
    </row>
    <row r="3785" spans="1:10" ht="19.5" customHeight="1" thickBot="1">
      <c r="A3785" s="3" t="s">
        <v>3937</v>
      </c>
      <c r="B3785" s="75">
        <v>43071</v>
      </c>
      <c r="C3785" s="53">
        <v>0.77083333333333337</v>
      </c>
      <c r="D3785" s="3" t="s">
        <v>638</v>
      </c>
      <c r="E3785" s="3" t="str">
        <f t="array" ref="E3785">INDEX(list!$C$2:$C$4995,MATCH(D3785,list!$A$2:$A$4995,0))</f>
        <v>Jack Platt Cell</v>
      </c>
      <c r="F3785" s="3" t="s">
        <v>4403</v>
      </c>
      <c r="G3785" s="44">
        <v>1</v>
      </c>
      <c r="H3785" s="3" t="s">
        <v>4453</v>
      </c>
      <c r="I3785" s="45"/>
      <c r="J3785" s="45"/>
    </row>
    <row r="3786" spans="1:10" ht="19.5" customHeight="1" thickBot="1">
      <c r="A3786" s="3" t="s">
        <v>3938</v>
      </c>
      <c r="B3786" s="75">
        <v>43072</v>
      </c>
      <c r="C3786" s="53">
        <v>0.875</v>
      </c>
      <c r="D3786" s="3" t="s">
        <v>3557</v>
      </c>
      <c r="E3786" s="3" t="str">
        <f t="array" ref="E3786">INDEX(list!$C$2:$C$4995,MATCH(D3786,list!$A$2:$A$4995,0))</f>
        <v>HelpGuide, Inc.</v>
      </c>
      <c r="F3786" s="3" t="s">
        <v>4207</v>
      </c>
      <c r="G3786" s="44">
        <v>1</v>
      </c>
      <c r="H3786" s="3" t="s">
        <v>4453</v>
      </c>
      <c r="I3786" s="45"/>
      <c r="J3786" s="45"/>
    </row>
    <row r="3787" spans="1:10" ht="19.5" customHeight="1" thickBot="1">
      <c r="A3787" s="3" t="s">
        <v>3938</v>
      </c>
      <c r="B3787" s="75">
        <v>43072</v>
      </c>
      <c r="C3787" s="53">
        <v>0.87569444444444444</v>
      </c>
      <c r="D3787" s="3" t="s">
        <v>3557</v>
      </c>
      <c r="E3787" s="3" t="str">
        <f t="array" ref="E3787">INDEX(list!$C$2:$C$4995,MATCH(D3787,list!$A$2:$A$4995,0))</f>
        <v>HelpGuide, Inc.</v>
      </c>
      <c r="F3787" s="3" t="s">
        <v>4207</v>
      </c>
      <c r="G3787" s="44">
        <v>1</v>
      </c>
      <c r="H3787" s="3" t="s">
        <v>4453</v>
      </c>
      <c r="I3787" s="45"/>
      <c r="J3787" s="45"/>
    </row>
    <row r="3788" spans="1:10" ht="19.5" customHeight="1" thickBot="1">
      <c r="A3788" s="3" t="s">
        <v>3938</v>
      </c>
      <c r="B3788" s="75">
        <v>43072</v>
      </c>
      <c r="C3788" s="53">
        <v>0.87638888888888899</v>
      </c>
      <c r="D3788" s="3" t="s">
        <v>3557</v>
      </c>
      <c r="E3788" s="3" t="str">
        <f t="array" ref="E3788">INDEX(list!$C$2:$C$4995,MATCH(D3788,list!$A$2:$A$4995,0))</f>
        <v>HelpGuide, Inc.</v>
      </c>
      <c r="F3788" s="3" t="s">
        <v>4207</v>
      </c>
      <c r="G3788" s="44">
        <v>1</v>
      </c>
      <c r="H3788" s="3" t="s">
        <v>4453</v>
      </c>
      <c r="I3788" s="45"/>
      <c r="J3788" s="45"/>
    </row>
    <row r="3789" spans="1:10" ht="19.5" customHeight="1" thickBot="1">
      <c r="A3789" s="3" t="s">
        <v>3928</v>
      </c>
      <c r="B3789" s="75">
        <v>43073</v>
      </c>
      <c r="C3789" s="53">
        <v>0.35625000000000001</v>
      </c>
      <c r="D3789" s="3" t="s">
        <v>2872</v>
      </c>
      <c r="E3789" s="3" t="str">
        <f t="array" ref="E3789">INDEX(list!$C$2:$C$4995,MATCH(D3789,list!$A$2:$A$4995,0))</f>
        <v>ET - Main</v>
      </c>
      <c r="F3789" s="3" t="s">
        <v>4403</v>
      </c>
      <c r="G3789" s="44">
        <v>2</v>
      </c>
      <c r="H3789" s="3" t="s">
        <v>4458</v>
      </c>
      <c r="I3789" s="45"/>
      <c r="J3789" s="45"/>
    </row>
    <row r="3790" spans="1:10" ht="19.5" customHeight="1" thickBot="1">
      <c r="A3790" s="3" t="s">
        <v>3928</v>
      </c>
      <c r="B3790" s="75">
        <v>43073</v>
      </c>
      <c r="C3790" s="53">
        <v>0.35694444444444445</v>
      </c>
      <c r="D3790" s="3" t="s">
        <v>2872</v>
      </c>
      <c r="E3790" s="3" t="str">
        <f t="array" ref="E3790">INDEX(list!$C$2:$C$4995,MATCH(D3790,list!$A$2:$A$4995,0))</f>
        <v>ET - Main</v>
      </c>
      <c r="F3790" s="3" t="s">
        <v>4403</v>
      </c>
      <c r="G3790" s="44">
        <v>1</v>
      </c>
      <c r="H3790" s="3" t="s">
        <v>4453</v>
      </c>
      <c r="I3790" s="45"/>
      <c r="J3790" s="45"/>
    </row>
    <row r="3791" spans="1:10" ht="19.5" customHeight="1" thickBot="1">
      <c r="A3791" s="3" t="s">
        <v>3928</v>
      </c>
      <c r="B3791" s="75">
        <v>43073</v>
      </c>
      <c r="C3791" s="53">
        <v>0.3576388888888889</v>
      </c>
      <c r="D3791" s="3" t="s">
        <v>2872</v>
      </c>
      <c r="E3791" s="3" t="str">
        <f t="array" ref="E3791">INDEX(list!$C$2:$C$4995,MATCH(D3791,list!$A$2:$A$4995,0))</f>
        <v>ET - Main</v>
      </c>
      <c r="F3791" s="3" t="s">
        <v>4403</v>
      </c>
      <c r="G3791" s="44">
        <v>3</v>
      </c>
      <c r="H3791" s="3" t="s">
        <v>4453</v>
      </c>
      <c r="I3791" s="45"/>
      <c r="J3791" s="45"/>
    </row>
    <row r="3792" spans="1:10" ht="19.5" customHeight="1" thickBot="1">
      <c r="A3792" s="3" t="s">
        <v>3928</v>
      </c>
      <c r="B3792" s="75">
        <v>43073</v>
      </c>
      <c r="C3792" s="53">
        <v>0.3666666666666667</v>
      </c>
      <c r="D3792" s="3" t="s">
        <v>4303</v>
      </c>
      <c r="E3792" s="3" t="e">
        <f t="array" ref="E3792">INDEX(list!$C$2:$C$4995,MATCH(D3792,list!$A$2:$A$4995,0))</f>
        <v>#N/A</v>
      </c>
      <c r="F3792" s="3" t="s">
        <v>4464</v>
      </c>
      <c r="G3792" s="44">
        <v>21</v>
      </c>
      <c r="H3792" s="3" t="s">
        <v>4453</v>
      </c>
      <c r="I3792" s="45"/>
      <c r="J3792" s="45"/>
    </row>
    <row r="3793" spans="1:10" ht="19.5" customHeight="1" thickBot="1">
      <c r="A3793" s="3" t="s">
        <v>3928</v>
      </c>
      <c r="B3793" s="75">
        <v>43073</v>
      </c>
      <c r="C3793" s="53">
        <v>0.40069444444444446</v>
      </c>
      <c r="D3793" s="3" t="s">
        <v>1619</v>
      </c>
      <c r="E3793" s="3" t="str">
        <f t="array" ref="E3793">INDEX(list!$C$2:$C$4995,MATCH(D3793,list!$A$2:$A$4995,0))</f>
        <v>Frontier Communications</v>
      </c>
      <c r="F3793" s="3" t="s">
        <v>4403</v>
      </c>
      <c r="G3793" s="44">
        <v>2</v>
      </c>
      <c r="H3793" s="3" t="s">
        <v>4453</v>
      </c>
      <c r="I3793" s="45"/>
      <c r="J3793" s="45"/>
    </row>
    <row r="3794" spans="1:10" ht="19.5" customHeight="1" thickBot="1">
      <c r="A3794" s="3" t="s">
        <v>3928</v>
      </c>
      <c r="B3794" s="75">
        <v>43073</v>
      </c>
      <c r="C3794" s="53">
        <v>0.4604166666666667</v>
      </c>
      <c r="D3794" s="3" t="s">
        <v>1182</v>
      </c>
      <c r="E3794" s="3" t="str">
        <f t="array" ref="E3794">INDEX(list!$C$2:$C$4995,MATCH(D3794,list!$A$2:$A$4995,0))</f>
        <v>SOCO - Jared Terry</v>
      </c>
      <c r="F3794" s="3" t="s">
        <v>4403</v>
      </c>
      <c r="G3794" s="44">
        <v>8</v>
      </c>
      <c r="H3794" s="3" t="s">
        <v>4453</v>
      </c>
      <c r="I3794" s="45"/>
      <c r="J3794" s="45"/>
    </row>
    <row r="3795" spans="1:10" ht="19.5" customHeight="1" thickBot="1">
      <c r="A3795" s="3" t="s">
        <v>3928</v>
      </c>
      <c r="B3795" s="75">
        <v>43073</v>
      </c>
      <c r="C3795" s="53">
        <v>0.4680555555555555</v>
      </c>
      <c r="D3795" s="3" t="s">
        <v>3583</v>
      </c>
      <c r="E3795" s="3" t="str">
        <f t="array" ref="E3795">INDEX(list!$C$2:$C$4995,MATCH(D3795,list!$A$2:$A$4995,0))</f>
        <v>PDM - Don Hoffman</v>
      </c>
      <c r="F3795" s="3" t="s">
        <v>4403</v>
      </c>
      <c r="G3795" s="44">
        <v>47</v>
      </c>
      <c r="H3795" s="3" t="s">
        <v>4453</v>
      </c>
      <c r="I3795" s="45"/>
      <c r="J3795" s="45"/>
    </row>
    <row r="3796" spans="1:10" ht="19.5" customHeight="1" thickBot="1">
      <c r="A3796" s="3" t="s">
        <v>3928</v>
      </c>
      <c r="B3796" s="75">
        <v>43073</v>
      </c>
      <c r="C3796" s="53">
        <v>0.51874999999999993</v>
      </c>
      <c r="D3796" s="3" t="s">
        <v>4745</v>
      </c>
      <c r="E3796" s="3" t="e">
        <f t="array" ref="E3796">INDEX(list!$C$2:$C$4995,MATCH(D3796,list!$A$2:$A$4995,0))</f>
        <v>#N/A</v>
      </c>
      <c r="F3796" s="3" t="s">
        <v>4403</v>
      </c>
      <c r="G3796" s="44">
        <v>1</v>
      </c>
      <c r="H3796" s="3" t="s">
        <v>4453</v>
      </c>
      <c r="I3796" s="45"/>
      <c r="J3796" s="45"/>
    </row>
    <row r="3797" spans="1:10" ht="19.5" customHeight="1" thickBot="1">
      <c r="A3797" s="3" t="s">
        <v>3928</v>
      </c>
      <c r="B3797" s="75">
        <v>43073</v>
      </c>
      <c r="C3797" s="53">
        <v>0.53611111111111109</v>
      </c>
      <c r="D3797" s="3" t="s">
        <v>3034</v>
      </c>
      <c r="E3797" s="3" t="str">
        <f t="array" ref="E3797">INDEX(list!$C$2:$C$4995,MATCH(D3797,list!$A$2:$A$4995,0))</f>
        <v>ET - Smpl Solutions</v>
      </c>
      <c r="F3797" s="3" t="s">
        <v>4403</v>
      </c>
      <c r="G3797" s="44">
        <v>3</v>
      </c>
      <c r="H3797" s="3" t="s">
        <v>4453</v>
      </c>
      <c r="I3797" s="45"/>
      <c r="J3797" s="45"/>
    </row>
    <row r="3798" spans="1:10" ht="19.5" customHeight="1" thickBot="1">
      <c r="A3798" s="56" t="s">
        <v>3928</v>
      </c>
      <c r="B3798" s="80">
        <v>43073</v>
      </c>
      <c r="C3798" s="67">
        <v>0.54652777777777783</v>
      </c>
      <c r="D3798" s="56" t="s">
        <v>3583</v>
      </c>
      <c r="E3798" s="3" t="str">
        <f t="array" ref="E3798">INDEX(list!$C$2:$C$4995,MATCH(D3798,list!$A$2:$A$4995,0))</f>
        <v>PDM - Don Hoffman</v>
      </c>
      <c r="F3798" s="56" t="s">
        <v>4403</v>
      </c>
      <c r="G3798" s="58">
        <v>40</v>
      </c>
      <c r="H3798" s="56" t="s">
        <v>4453</v>
      </c>
      <c r="I3798" s="64"/>
      <c r="J3798" s="64"/>
    </row>
    <row r="3799" spans="1:10" ht="19.5" customHeight="1" thickBot="1">
      <c r="A3799" s="3" t="s">
        <v>3928</v>
      </c>
      <c r="B3799" s="75">
        <v>43073</v>
      </c>
      <c r="C3799" s="53">
        <v>0.57430555555555551</v>
      </c>
      <c r="D3799" s="3" t="s">
        <v>2872</v>
      </c>
      <c r="E3799" s="3" t="str">
        <f t="array" ref="E3799">INDEX(list!$C$2:$C$4995,MATCH(D3799,list!$A$2:$A$4995,0))</f>
        <v>ET - Main</v>
      </c>
      <c r="F3799" s="3" t="s">
        <v>4403</v>
      </c>
      <c r="G3799" s="44">
        <v>3</v>
      </c>
      <c r="H3799" s="3" t="s">
        <v>4453</v>
      </c>
      <c r="I3799" s="45"/>
      <c r="J3799" s="45"/>
    </row>
    <row r="3800" spans="1:10" ht="19.5" customHeight="1" thickBot="1">
      <c r="A3800" s="3" t="s">
        <v>3928</v>
      </c>
      <c r="B3800" s="75">
        <v>43073</v>
      </c>
      <c r="C3800" s="53">
        <v>0.57986111111111105</v>
      </c>
      <c r="D3800" s="3" t="s">
        <v>2969</v>
      </c>
      <c r="E3800" s="3" t="str">
        <f t="array" ref="E3800">INDEX(list!$C$2:$C$4995,MATCH(D3800,list!$A$2:$A$4995,0))</f>
        <v>ET - Chris Langwell cell</v>
      </c>
      <c r="F3800" s="3" t="s">
        <v>4403</v>
      </c>
      <c r="G3800" s="44">
        <v>2</v>
      </c>
      <c r="H3800" s="3" t="s">
        <v>4453</v>
      </c>
      <c r="I3800" s="45"/>
      <c r="J3800" s="45"/>
    </row>
    <row r="3801" spans="1:10" ht="19.5" customHeight="1" thickBot="1">
      <c r="A3801" s="56" t="s">
        <v>3928</v>
      </c>
      <c r="B3801" s="80">
        <v>43073</v>
      </c>
      <c r="C3801" s="67">
        <v>0.59930555555555554</v>
      </c>
      <c r="D3801" s="56" t="s">
        <v>2923</v>
      </c>
      <c r="E3801" s="46" t="str">
        <f t="array" ref="E3801">INDEX(list!$C$2:$C$4995,MATCH(D3801,list!$A$2:$A$4995,0))</f>
        <v>HB - cell</v>
      </c>
      <c r="F3801" s="56" t="s">
        <v>4403</v>
      </c>
      <c r="G3801" s="58">
        <v>7</v>
      </c>
      <c r="H3801" s="56" t="s">
        <v>4453</v>
      </c>
      <c r="I3801" s="64"/>
      <c r="J3801" s="64"/>
    </row>
    <row r="3802" spans="1:10" ht="19.5" customHeight="1" thickBot="1">
      <c r="A3802" s="3" t="s">
        <v>3928</v>
      </c>
      <c r="B3802" s="75">
        <v>43073</v>
      </c>
      <c r="C3802" s="53">
        <v>0.62986111111111109</v>
      </c>
      <c r="D3802" s="3" t="s">
        <v>2872</v>
      </c>
      <c r="E3802" s="3" t="str">
        <f t="array" ref="E3802">INDEX(list!$C$2:$C$4995,MATCH(D3802,list!$A$2:$A$4995,0))</f>
        <v>ET - Main</v>
      </c>
      <c r="F3802" s="3" t="s">
        <v>4403</v>
      </c>
      <c r="G3802" s="44">
        <v>5</v>
      </c>
      <c r="H3802" s="3" t="s">
        <v>4453</v>
      </c>
      <c r="I3802" s="45"/>
      <c r="J3802" s="45"/>
    </row>
    <row r="3803" spans="1:10" ht="19.5" customHeight="1" thickBot="1">
      <c r="A3803" s="3" t="s">
        <v>3928</v>
      </c>
      <c r="B3803" s="75">
        <v>43073</v>
      </c>
      <c r="C3803" s="53">
        <v>0.65625</v>
      </c>
      <c r="D3803" s="3" t="s">
        <v>2472</v>
      </c>
      <c r="E3803" s="3" t="str">
        <f t="array" ref="E3803">INDEX(list!$C$2:$C$4995,MATCH(D3803,list!$A$2:$A$4995,0))</f>
        <v>SOCO - TSC/PJ Salvage/Loomworks</v>
      </c>
      <c r="F3803" s="3" t="s">
        <v>4403</v>
      </c>
      <c r="G3803" s="44">
        <v>6</v>
      </c>
      <c r="H3803" s="3" t="s">
        <v>4453</v>
      </c>
      <c r="I3803" s="45"/>
      <c r="J3803" s="45"/>
    </row>
    <row r="3804" spans="1:10" ht="19.5" customHeight="1" thickBot="1">
      <c r="A3804" s="3" t="s">
        <v>3928</v>
      </c>
      <c r="B3804" s="75">
        <v>43073</v>
      </c>
      <c r="C3804" s="53">
        <v>0.65763888888888888</v>
      </c>
      <c r="D3804" s="3" t="s">
        <v>3557</v>
      </c>
      <c r="E3804" s="3" t="str">
        <f t="array" ref="E3804">INDEX(list!$C$2:$C$4995,MATCH(D3804,list!$A$2:$A$4995,0))</f>
        <v>HelpGuide, Inc.</v>
      </c>
      <c r="F3804" s="3" t="s">
        <v>4207</v>
      </c>
      <c r="G3804" s="44">
        <v>1</v>
      </c>
      <c r="H3804" s="3" t="s">
        <v>4453</v>
      </c>
      <c r="I3804" s="45"/>
      <c r="J3804" s="45"/>
    </row>
    <row r="3805" spans="1:10" ht="19.5" customHeight="1" thickBot="1">
      <c r="A3805" s="3" t="s">
        <v>3928</v>
      </c>
      <c r="B3805" s="75">
        <v>43073</v>
      </c>
      <c r="C3805" s="53">
        <v>0.6694444444444444</v>
      </c>
      <c r="D3805" s="3" t="s">
        <v>2472</v>
      </c>
      <c r="E3805" s="3" t="str">
        <f t="array" ref="E3805">INDEX(list!$C$2:$C$4995,MATCH(D3805,list!$A$2:$A$4995,0))</f>
        <v>SOCO - TSC/PJ Salvage/Loomworks</v>
      </c>
      <c r="F3805" s="3" t="s">
        <v>4412</v>
      </c>
      <c r="G3805" s="44">
        <v>1</v>
      </c>
      <c r="H3805" s="3" t="s">
        <v>4453</v>
      </c>
      <c r="I3805" s="45"/>
      <c r="J3805" s="45"/>
    </row>
    <row r="3806" spans="1:10" ht="19.5" customHeight="1" thickBot="1">
      <c r="A3806" s="56" t="s">
        <v>3928</v>
      </c>
      <c r="B3806" s="80">
        <v>43073</v>
      </c>
      <c r="C3806" s="67">
        <v>0.68125000000000002</v>
      </c>
      <c r="D3806" s="56" t="s">
        <v>824</v>
      </c>
      <c r="E3806" s="3" t="str">
        <f t="array" ref="E3806">INDEX(list!$C$2:$C$4995,MATCH(D3806,list!$A$2:$A$4995,0))</f>
        <v>PDM - Todd</v>
      </c>
      <c r="F3806" s="56" t="s">
        <v>4403</v>
      </c>
      <c r="G3806" s="58">
        <v>29</v>
      </c>
      <c r="H3806" s="56" t="s">
        <v>4453</v>
      </c>
      <c r="I3806" s="64"/>
      <c r="J3806" s="64"/>
    </row>
    <row r="3807" spans="1:10" ht="19.5" customHeight="1" thickBot="1">
      <c r="A3807" s="3" t="s">
        <v>3928</v>
      </c>
      <c r="B3807" s="75">
        <v>43073</v>
      </c>
      <c r="C3807" s="53">
        <v>0.70138888888888884</v>
      </c>
      <c r="D3807" s="3" t="s">
        <v>4727</v>
      </c>
      <c r="E3807" s="3" t="e">
        <f t="array" ref="E3807">INDEX(list!$C$2:$C$4995,MATCH(D3807,list!$A$2:$A$4995,0))</f>
        <v>#N/A</v>
      </c>
      <c r="F3807" s="3" t="s">
        <v>4479</v>
      </c>
      <c r="G3807" s="44">
        <v>2</v>
      </c>
      <c r="H3807" s="3" t="s">
        <v>4453</v>
      </c>
      <c r="I3807" s="45"/>
      <c r="J3807" s="45"/>
    </row>
    <row r="3808" spans="1:10" ht="19.5" customHeight="1" thickBot="1">
      <c r="A3808" s="3" t="s">
        <v>3928</v>
      </c>
      <c r="B3808" s="75">
        <v>43073</v>
      </c>
      <c r="C3808" s="53">
        <v>0.70347222222222217</v>
      </c>
      <c r="D3808" s="3" t="s">
        <v>2872</v>
      </c>
      <c r="E3808" s="3" t="str">
        <f t="array" ref="E3808">INDEX(list!$C$2:$C$4995,MATCH(D3808,list!$A$2:$A$4995,0))</f>
        <v>ET - Main</v>
      </c>
      <c r="F3808" s="3" t="s">
        <v>4403</v>
      </c>
      <c r="G3808" s="44">
        <v>6</v>
      </c>
      <c r="H3808" s="3" t="s">
        <v>4453</v>
      </c>
      <c r="I3808" s="45"/>
      <c r="J3808" s="45"/>
    </row>
    <row r="3809" spans="1:10" ht="19.5" customHeight="1" thickBot="1">
      <c r="A3809" s="3" t="s">
        <v>3928</v>
      </c>
      <c r="B3809" s="75">
        <v>43073</v>
      </c>
      <c r="C3809" s="53">
        <v>0.71319444444444446</v>
      </c>
      <c r="D3809" s="3" t="s">
        <v>824</v>
      </c>
      <c r="E3809" s="3" t="str">
        <f t="array" ref="E3809">INDEX(list!$C$2:$C$4995,MATCH(D3809,list!$A$2:$A$4995,0))</f>
        <v>PDM - Todd</v>
      </c>
      <c r="F3809" s="3" t="s">
        <v>4403</v>
      </c>
      <c r="G3809" s="44">
        <v>23</v>
      </c>
      <c r="H3809" s="3" t="s">
        <v>4453</v>
      </c>
      <c r="I3809" s="45"/>
      <c r="J3809" s="45"/>
    </row>
    <row r="3810" spans="1:10" ht="19.5" customHeight="1" thickBot="1">
      <c r="A3810" s="3" t="s">
        <v>3928</v>
      </c>
      <c r="B3810" s="75">
        <v>43073</v>
      </c>
      <c r="C3810" s="53">
        <v>0.7284722222222223</v>
      </c>
      <c r="D3810" s="3" t="s">
        <v>824</v>
      </c>
      <c r="E3810" s="3" t="str">
        <f t="array" ref="E3810">INDEX(list!$C$2:$C$4995,MATCH(D3810,list!$A$2:$A$4995,0))</f>
        <v>PDM - Todd</v>
      </c>
      <c r="F3810" s="3" t="s">
        <v>4403</v>
      </c>
      <c r="G3810" s="44">
        <v>47</v>
      </c>
      <c r="H3810" s="3" t="s">
        <v>4453</v>
      </c>
      <c r="I3810" s="45"/>
      <c r="J3810" s="45"/>
    </row>
    <row r="3811" spans="1:10" ht="19.5" customHeight="1" thickBot="1">
      <c r="A3811" s="3" t="s">
        <v>3928</v>
      </c>
      <c r="B3811" s="75">
        <v>43073</v>
      </c>
      <c r="C3811" s="53">
        <v>0.84583333333333333</v>
      </c>
      <c r="D3811" s="3" t="s">
        <v>4727</v>
      </c>
      <c r="E3811" s="3" t="e">
        <f t="array" ref="E3811">INDEX(list!$C$2:$C$4995,MATCH(D3811,list!$A$2:$A$4995,0))</f>
        <v>#N/A</v>
      </c>
      <c r="F3811" s="3" t="s">
        <v>4479</v>
      </c>
      <c r="G3811" s="44">
        <v>1</v>
      </c>
      <c r="H3811" s="3" t="s">
        <v>4453</v>
      </c>
      <c r="I3811" s="45"/>
      <c r="J3811" s="45"/>
    </row>
    <row r="3812" spans="1:10" ht="19.5" customHeight="1" thickBot="1">
      <c r="A3812" s="3" t="s">
        <v>3932</v>
      </c>
      <c r="B3812" s="75">
        <v>43074</v>
      </c>
      <c r="C3812" s="53">
        <v>0.33611111111111108</v>
      </c>
      <c r="D3812" s="3" t="s">
        <v>4746</v>
      </c>
      <c r="E3812" s="3" t="e">
        <f t="array" ref="E3812">INDEX(list!$C$2:$C$4995,MATCH(D3812,list!$A$2:$A$4995,0))</f>
        <v>#N/A</v>
      </c>
      <c r="F3812" s="3" t="s">
        <v>4403</v>
      </c>
      <c r="G3812" s="44">
        <v>1</v>
      </c>
      <c r="H3812" s="3" t="s">
        <v>4458</v>
      </c>
      <c r="I3812" s="45"/>
      <c r="J3812" s="45"/>
    </row>
    <row r="3813" spans="1:10" ht="19.5" customHeight="1" thickBot="1">
      <c r="A3813" s="3" t="s">
        <v>3932</v>
      </c>
      <c r="B3813" s="75">
        <v>43074</v>
      </c>
      <c r="C3813" s="53">
        <v>0.3520833333333333</v>
      </c>
      <c r="D3813" s="3" t="s">
        <v>4747</v>
      </c>
      <c r="E3813" s="3" t="e">
        <f t="array" ref="E3813">INDEX(list!$C$2:$C$4995,MATCH(D3813,list!$A$2:$A$4995,0))</f>
        <v>#N/A</v>
      </c>
      <c r="F3813" s="3" t="s">
        <v>4403</v>
      </c>
      <c r="G3813" s="44">
        <v>2</v>
      </c>
      <c r="H3813" s="3" t="s">
        <v>4458</v>
      </c>
      <c r="I3813" s="45"/>
      <c r="J3813" s="45"/>
    </row>
    <row r="3814" spans="1:10" ht="19.5" customHeight="1" thickBot="1">
      <c r="A3814" s="3" t="s">
        <v>3932</v>
      </c>
      <c r="B3814" s="75">
        <v>43074</v>
      </c>
      <c r="C3814" s="53">
        <v>0.37152777777777773</v>
      </c>
      <c r="D3814" s="3" t="s">
        <v>3557</v>
      </c>
      <c r="E3814" s="3" t="str">
        <f t="array" ref="E3814">INDEX(list!$C$2:$C$4995,MATCH(D3814,list!$A$2:$A$4995,0))</f>
        <v>HelpGuide, Inc.</v>
      </c>
      <c r="F3814" s="3" t="s">
        <v>4207</v>
      </c>
      <c r="G3814" s="44">
        <v>1</v>
      </c>
      <c r="H3814" s="3" t="s">
        <v>4458</v>
      </c>
      <c r="I3814" s="45"/>
      <c r="J3814" s="45"/>
    </row>
    <row r="3815" spans="1:10" ht="19.5" customHeight="1" thickBot="1">
      <c r="A3815" s="3" t="s">
        <v>3932</v>
      </c>
      <c r="B3815" s="75">
        <v>43074</v>
      </c>
      <c r="C3815" s="53">
        <v>0.38958333333333334</v>
      </c>
      <c r="D3815" s="3" t="s">
        <v>3472</v>
      </c>
      <c r="E3815" s="3" t="str">
        <f t="array" ref="E3815">INDEX(list!$C$2:$C$4995,MATCH(D3815,list!$A$2:$A$4995,0))</f>
        <v>Kitz Corporation of America - Doug Barrett</v>
      </c>
      <c r="F3815" s="3" t="s">
        <v>4404</v>
      </c>
      <c r="G3815" s="44">
        <v>21</v>
      </c>
      <c r="H3815" s="3" t="s">
        <v>4453</v>
      </c>
      <c r="I3815" s="45"/>
      <c r="J3815" s="45"/>
    </row>
    <row r="3816" spans="1:10" ht="19.5" customHeight="1" thickBot="1">
      <c r="A3816" s="3" t="s">
        <v>3932</v>
      </c>
      <c r="B3816" s="75">
        <v>43074</v>
      </c>
      <c r="C3816" s="53">
        <v>0.39166666666666666</v>
      </c>
      <c r="D3816" s="3" t="s">
        <v>2872</v>
      </c>
      <c r="E3816" s="3" t="str">
        <f t="array" ref="E3816">INDEX(list!$C$2:$C$4995,MATCH(D3816,list!$A$2:$A$4995,0))</f>
        <v>ET - Main</v>
      </c>
      <c r="F3816" s="3" t="s">
        <v>4403</v>
      </c>
      <c r="G3816" s="44">
        <v>2</v>
      </c>
      <c r="H3816" s="3" t="s">
        <v>4453</v>
      </c>
      <c r="I3816" s="45"/>
      <c r="J3816" s="45"/>
    </row>
    <row r="3817" spans="1:10" ht="19.5" customHeight="1" thickBot="1">
      <c r="A3817" s="3" t="s">
        <v>3932</v>
      </c>
      <c r="B3817" s="75">
        <v>43074</v>
      </c>
      <c r="C3817" s="53">
        <v>0.48402777777777778</v>
      </c>
      <c r="D3817" s="3" t="s">
        <v>4748</v>
      </c>
      <c r="E3817" s="3" t="e">
        <f t="array" ref="E3817">INDEX(list!$C$2:$C$4995,MATCH(D3817,list!$A$2:$A$4995,0))</f>
        <v>#N/A</v>
      </c>
      <c r="F3817" s="3" t="s">
        <v>4403</v>
      </c>
      <c r="G3817" s="44">
        <v>1</v>
      </c>
      <c r="H3817" s="3" t="s">
        <v>4458</v>
      </c>
      <c r="I3817" s="45"/>
      <c r="J3817" s="45"/>
    </row>
    <row r="3818" spans="1:10" ht="19.5" customHeight="1" thickBot="1">
      <c r="A3818" s="3" t="s">
        <v>3932</v>
      </c>
      <c r="B3818" s="75">
        <v>43074</v>
      </c>
      <c r="C3818" s="53">
        <v>0.52916666666666667</v>
      </c>
      <c r="D3818" s="3" t="s">
        <v>3506</v>
      </c>
      <c r="E3818" s="3" t="str">
        <f t="array" ref="E3818">INDEX(list!$C$2:$C$4995,MATCH(D3818,list!$A$2:$A$4995,0))</f>
        <v>ET - Kevin O'Connor</v>
      </c>
      <c r="F3818" s="3" t="s">
        <v>4403</v>
      </c>
      <c r="G3818" s="44">
        <v>2</v>
      </c>
      <c r="H3818" s="3" t="s">
        <v>4453</v>
      </c>
      <c r="I3818" s="45"/>
      <c r="J3818" s="45"/>
    </row>
    <row r="3819" spans="1:10" ht="19.5" customHeight="1" thickBot="1">
      <c r="A3819" s="3" t="s">
        <v>3932</v>
      </c>
      <c r="B3819" s="75">
        <v>43074</v>
      </c>
      <c r="C3819" s="53">
        <v>0.53055555555555556</v>
      </c>
      <c r="D3819" s="3" t="s">
        <v>3583</v>
      </c>
      <c r="E3819" s="3" t="str">
        <f t="array" ref="E3819">INDEX(list!$C$2:$C$4995,MATCH(D3819,list!$A$2:$A$4995,0))</f>
        <v>PDM - Don Hoffman</v>
      </c>
      <c r="F3819" s="3" t="s">
        <v>4407</v>
      </c>
      <c r="G3819" s="44">
        <v>2</v>
      </c>
      <c r="H3819" s="3" t="s">
        <v>4453</v>
      </c>
      <c r="I3819" s="45"/>
      <c r="J3819" s="45"/>
    </row>
    <row r="3820" spans="1:10" ht="19.5" customHeight="1" thickBot="1">
      <c r="A3820" s="3" t="s">
        <v>3932</v>
      </c>
      <c r="B3820" s="75">
        <v>43074</v>
      </c>
      <c r="C3820" s="53">
        <v>0.53194444444444444</v>
      </c>
      <c r="D3820" s="3" t="s">
        <v>3583</v>
      </c>
      <c r="E3820" s="3" t="str">
        <f t="array" ref="E3820">INDEX(list!$C$2:$C$4995,MATCH(D3820,list!$A$2:$A$4995,0))</f>
        <v>PDM - Don Hoffman</v>
      </c>
      <c r="F3820" s="3" t="s">
        <v>4403</v>
      </c>
      <c r="G3820" s="44">
        <v>11</v>
      </c>
      <c r="H3820" s="3" t="s">
        <v>4453</v>
      </c>
      <c r="I3820" s="45"/>
      <c r="J3820" s="45"/>
    </row>
    <row r="3821" spans="1:10" ht="19.5" customHeight="1" thickBot="1">
      <c r="A3821" s="3" t="s">
        <v>3932</v>
      </c>
      <c r="B3821" s="75">
        <v>43074</v>
      </c>
      <c r="C3821" s="53">
        <v>0.53888888888888886</v>
      </c>
      <c r="D3821" s="3" t="s">
        <v>2656</v>
      </c>
      <c r="E3821" s="3" t="str">
        <f t="array" ref="E3821">INDEX(list!$C$2:$C$4995,MATCH(D3821,list!$A$2:$A$4995,0))</f>
        <v>HB - cell</v>
      </c>
      <c r="F3821" s="3" t="s">
        <v>4421</v>
      </c>
      <c r="G3821" s="44">
        <v>2</v>
      </c>
      <c r="H3821" s="3" t="s">
        <v>4453</v>
      </c>
      <c r="I3821" s="45"/>
      <c r="J3821" s="45"/>
    </row>
    <row r="3822" spans="1:10" ht="19.5" customHeight="1" thickBot="1">
      <c r="A3822" s="3" t="s">
        <v>3932</v>
      </c>
      <c r="B3822" s="75">
        <v>43074</v>
      </c>
      <c r="C3822" s="53">
        <v>0.54097222222222219</v>
      </c>
      <c r="D3822" s="3" t="s">
        <v>3272</v>
      </c>
      <c r="E3822" s="3" t="str">
        <f t="array" ref="E3822">INDEX(list!$C$2:$C$4995,MATCH(D3822,list!$A$2:$A$4995,0))</f>
        <v>Elaina Cell</v>
      </c>
      <c r="F3822" s="3" t="s">
        <v>4422</v>
      </c>
      <c r="G3822" s="44">
        <v>2</v>
      </c>
      <c r="H3822" s="3" t="s">
        <v>4453</v>
      </c>
      <c r="I3822" s="45"/>
      <c r="J3822" s="45"/>
    </row>
    <row r="3823" spans="1:10" ht="19.5" customHeight="1" thickBot="1">
      <c r="A3823" s="3" t="s">
        <v>3932</v>
      </c>
      <c r="B3823" s="75">
        <v>43074</v>
      </c>
      <c r="C3823" s="53">
        <v>0.57638888888888895</v>
      </c>
      <c r="D3823" s="3" t="s">
        <v>4749</v>
      </c>
      <c r="E3823" s="3" t="e">
        <f t="array" ref="E3823">INDEX(list!$C$2:$C$4995,MATCH(D3823,list!$A$2:$A$4995,0))</f>
        <v>#N/A</v>
      </c>
      <c r="F3823" s="3" t="s">
        <v>4403</v>
      </c>
      <c r="G3823" s="44">
        <v>1</v>
      </c>
      <c r="H3823" s="3" t="s">
        <v>4458</v>
      </c>
      <c r="I3823" s="45"/>
      <c r="J3823" s="45"/>
    </row>
    <row r="3824" spans="1:10" ht="19.5" customHeight="1" thickBot="1">
      <c r="A3824" s="3" t="s">
        <v>3932</v>
      </c>
      <c r="B3824" s="75">
        <v>43074</v>
      </c>
      <c r="C3824" s="53">
        <v>0.57708333333333328</v>
      </c>
      <c r="D3824" s="3" t="s">
        <v>4749</v>
      </c>
      <c r="E3824" s="3" t="e">
        <f t="array" ref="E3824">INDEX(list!$C$2:$C$4995,MATCH(D3824,list!$A$2:$A$4995,0))</f>
        <v>#N/A</v>
      </c>
      <c r="F3824" s="3" t="s">
        <v>4618</v>
      </c>
      <c r="G3824" s="44">
        <v>1</v>
      </c>
      <c r="H3824" s="3" t="s">
        <v>4458</v>
      </c>
      <c r="I3824" s="45"/>
      <c r="J3824" s="45"/>
    </row>
    <row r="3825" spans="1:10" ht="19.5" customHeight="1" thickBot="1">
      <c r="A3825" s="3" t="s">
        <v>3932</v>
      </c>
      <c r="B3825" s="75">
        <v>43074</v>
      </c>
      <c r="C3825" s="53">
        <v>0.62430555555555556</v>
      </c>
      <c r="D3825" s="3" t="s">
        <v>3557</v>
      </c>
      <c r="E3825" s="3" t="str">
        <f t="array" ref="E3825">INDEX(list!$C$2:$C$4995,MATCH(D3825,list!$A$2:$A$4995,0))</f>
        <v>HelpGuide, Inc.</v>
      </c>
      <c r="F3825" s="3" t="s">
        <v>4207</v>
      </c>
      <c r="G3825" s="44">
        <v>1</v>
      </c>
      <c r="H3825" s="3" t="s">
        <v>4458</v>
      </c>
      <c r="I3825" s="45"/>
      <c r="J3825" s="45"/>
    </row>
    <row r="3826" spans="1:10" ht="19.5" customHeight="1" thickBot="1">
      <c r="A3826" s="3" t="s">
        <v>3932</v>
      </c>
      <c r="B3826" s="75">
        <v>43074</v>
      </c>
      <c r="C3826" s="53">
        <v>0.625</v>
      </c>
      <c r="D3826" s="3" t="s">
        <v>3557</v>
      </c>
      <c r="E3826" s="3" t="str">
        <f t="array" ref="E3826">INDEX(list!$C$2:$C$4995,MATCH(D3826,list!$A$2:$A$4995,0))</f>
        <v>HelpGuide, Inc.</v>
      </c>
      <c r="F3826" s="3" t="s">
        <v>4207</v>
      </c>
      <c r="G3826" s="44">
        <v>1</v>
      </c>
      <c r="H3826" s="3" t="s">
        <v>4453</v>
      </c>
      <c r="I3826" s="45"/>
      <c r="J3826" s="45"/>
    </row>
    <row r="3827" spans="1:10" ht="19.5" customHeight="1" thickBot="1">
      <c r="A3827" s="3" t="s">
        <v>3932</v>
      </c>
      <c r="B3827" s="75">
        <v>43074</v>
      </c>
      <c r="C3827" s="53">
        <v>0.62638888888888888</v>
      </c>
      <c r="D3827" s="3" t="s">
        <v>3557</v>
      </c>
      <c r="E3827" s="3" t="str">
        <f t="array" ref="E3827">INDEX(list!$C$2:$C$4995,MATCH(D3827,list!$A$2:$A$4995,0))</f>
        <v>HelpGuide, Inc.</v>
      </c>
      <c r="F3827" s="3" t="s">
        <v>4207</v>
      </c>
      <c r="G3827" s="44">
        <v>1</v>
      </c>
      <c r="H3827" s="3" t="s">
        <v>4453</v>
      </c>
      <c r="I3827" s="45"/>
      <c r="J3827" s="45"/>
    </row>
    <row r="3828" spans="1:10" ht="19.5" customHeight="1" thickBot="1">
      <c r="A3828" s="3" t="s">
        <v>3932</v>
      </c>
      <c r="B3828" s="75">
        <v>43074</v>
      </c>
      <c r="C3828" s="53">
        <v>0.62847222222222221</v>
      </c>
      <c r="D3828" s="3" t="s">
        <v>4749</v>
      </c>
      <c r="E3828" s="3" t="e">
        <f t="array" ref="E3828">INDEX(list!$C$2:$C$4995,MATCH(D3828,list!$A$2:$A$4995,0))</f>
        <v>#N/A</v>
      </c>
      <c r="F3828" s="3" t="s">
        <v>4403</v>
      </c>
      <c r="G3828" s="44">
        <v>2</v>
      </c>
      <c r="H3828" s="3" t="s">
        <v>4453</v>
      </c>
      <c r="I3828" s="45"/>
      <c r="J3828" s="45"/>
    </row>
    <row r="3829" spans="1:10" ht="19.5" customHeight="1" thickBot="1">
      <c r="A3829" s="3" t="s">
        <v>3932</v>
      </c>
      <c r="B3829" s="75">
        <v>43074</v>
      </c>
      <c r="C3829" s="53">
        <v>0.68402777777777779</v>
      </c>
      <c r="D3829" s="3" t="s">
        <v>3557</v>
      </c>
      <c r="E3829" s="3" t="str">
        <f t="array" ref="E3829">INDEX(list!$C$2:$C$4995,MATCH(D3829,list!$A$2:$A$4995,0))</f>
        <v>HelpGuide, Inc.</v>
      </c>
      <c r="F3829" s="3" t="s">
        <v>4207</v>
      </c>
      <c r="G3829" s="44">
        <v>1</v>
      </c>
      <c r="H3829" s="3" t="s">
        <v>4453</v>
      </c>
      <c r="I3829" s="45"/>
      <c r="J3829" s="45"/>
    </row>
    <row r="3830" spans="1:10" ht="19.5" customHeight="1" thickBot="1">
      <c r="A3830" s="3" t="s">
        <v>3932</v>
      </c>
      <c r="B3830" s="75">
        <v>43074</v>
      </c>
      <c r="C3830" s="53">
        <v>0.72361111111111109</v>
      </c>
      <c r="D3830" s="3" t="s">
        <v>3272</v>
      </c>
      <c r="E3830" s="3" t="str">
        <f t="array" ref="E3830">INDEX(list!$C$2:$C$4995,MATCH(D3830,list!$A$2:$A$4995,0))</f>
        <v>Elaina Cell</v>
      </c>
      <c r="F3830" s="3" t="s">
        <v>4422</v>
      </c>
      <c r="G3830" s="44">
        <v>3</v>
      </c>
      <c r="H3830" s="3" t="s">
        <v>4453</v>
      </c>
      <c r="I3830" s="45"/>
      <c r="J3830" s="45"/>
    </row>
    <row r="3831" spans="1:10" ht="19.5" customHeight="1" thickBot="1">
      <c r="A3831" s="3" t="s">
        <v>3932</v>
      </c>
      <c r="B3831" s="75">
        <v>43074</v>
      </c>
      <c r="C3831" s="53">
        <v>0.73958333333333337</v>
      </c>
      <c r="D3831" s="3" t="s">
        <v>2872</v>
      </c>
      <c r="E3831" s="3" t="str">
        <f t="array" ref="E3831">INDEX(list!$C$2:$C$4995,MATCH(D3831,list!$A$2:$A$4995,0))</f>
        <v>ET - Main</v>
      </c>
      <c r="F3831" s="3" t="s">
        <v>4403</v>
      </c>
      <c r="G3831" s="44">
        <v>1</v>
      </c>
      <c r="H3831" s="3" t="s">
        <v>4458</v>
      </c>
      <c r="I3831" s="45"/>
      <c r="J3831" s="45"/>
    </row>
    <row r="3832" spans="1:10" ht="19.5" customHeight="1" thickBot="1">
      <c r="A3832" s="3" t="s">
        <v>3933</v>
      </c>
      <c r="B3832" s="75">
        <v>43075</v>
      </c>
      <c r="C3832" s="53">
        <v>0.20833333333333334</v>
      </c>
      <c r="D3832" s="3" t="s">
        <v>3383</v>
      </c>
      <c r="E3832" s="3" t="str">
        <f t="array" ref="E3832">INDEX(list!$C$2:$C$4995,MATCH(D3832,list!$A$2:$A$4995,0))</f>
        <v>ET - Rick</v>
      </c>
      <c r="F3832" s="3" t="s">
        <v>4412</v>
      </c>
      <c r="G3832" s="44">
        <v>2</v>
      </c>
      <c r="H3832" s="3" t="s">
        <v>4453</v>
      </c>
      <c r="I3832" s="45"/>
      <c r="J3832" s="45"/>
    </row>
    <row r="3833" spans="1:10" ht="19.5" customHeight="1" thickBot="1">
      <c r="A3833" s="3" t="s">
        <v>3933</v>
      </c>
      <c r="B3833" s="75">
        <v>43075</v>
      </c>
      <c r="C3833" s="53">
        <v>0.36944444444444446</v>
      </c>
      <c r="D3833" s="3" t="s">
        <v>1249</v>
      </c>
      <c r="E3833" s="3" t="str">
        <f t="array" ref="E3833">INDEX(list!$C$2:$C$4995,MATCH(D3833,list!$A$2:$A$4995,0))</f>
        <v>Mom &amp; Dad</v>
      </c>
      <c r="F3833" s="3" t="s">
        <v>4423</v>
      </c>
      <c r="G3833" s="44">
        <v>2</v>
      </c>
      <c r="H3833" s="3" t="s">
        <v>4458</v>
      </c>
      <c r="I3833" s="45"/>
      <c r="J3833" s="45"/>
    </row>
    <row r="3834" spans="1:10" ht="19.5" customHeight="1" thickBot="1">
      <c r="A3834" s="3" t="s">
        <v>3933</v>
      </c>
      <c r="B3834" s="75">
        <v>43075</v>
      </c>
      <c r="C3834" s="53">
        <v>0.37847222222222227</v>
      </c>
      <c r="D3834" s="3" t="s">
        <v>2872</v>
      </c>
      <c r="E3834" s="3" t="str">
        <f t="array" ref="E3834">INDEX(list!$C$2:$C$4995,MATCH(D3834,list!$A$2:$A$4995,0))</f>
        <v>ET - Main</v>
      </c>
      <c r="F3834" s="3" t="s">
        <v>4404</v>
      </c>
      <c r="G3834" s="44">
        <v>6</v>
      </c>
      <c r="H3834" s="3" t="s">
        <v>4453</v>
      </c>
      <c r="I3834" s="45"/>
      <c r="J3834" s="45"/>
    </row>
    <row r="3835" spans="1:10" ht="19.5" customHeight="1" thickBot="1">
      <c r="A3835" s="3" t="s">
        <v>3933</v>
      </c>
      <c r="B3835" s="75">
        <v>43075</v>
      </c>
      <c r="C3835" s="53">
        <v>0.38263888888888892</v>
      </c>
      <c r="D3835" s="3" t="s">
        <v>1229</v>
      </c>
      <c r="E3835" s="3" t="str">
        <f t="array" ref="E3835">INDEX(list!$C$2:$C$4995,MATCH(D3835,list!$A$2:$A$4995,0))</f>
        <v>Brian Barrington Cell</v>
      </c>
      <c r="F3835" s="3" t="s">
        <v>4479</v>
      </c>
      <c r="G3835" s="44">
        <v>11</v>
      </c>
      <c r="H3835" s="3" t="s">
        <v>4453</v>
      </c>
      <c r="I3835" s="45"/>
      <c r="J3835" s="45"/>
    </row>
    <row r="3836" spans="1:10" ht="19.5" customHeight="1" thickBot="1">
      <c r="A3836" s="3" t="s">
        <v>3933</v>
      </c>
      <c r="B3836" s="75">
        <v>43075</v>
      </c>
      <c r="C3836" s="53">
        <v>0.38958333333333334</v>
      </c>
      <c r="D3836" s="3" t="s">
        <v>2872</v>
      </c>
      <c r="E3836" s="3" t="str">
        <f t="array" ref="E3836">INDEX(list!$C$2:$C$4995,MATCH(D3836,list!$A$2:$A$4995,0))</f>
        <v>ET - Main</v>
      </c>
      <c r="F3836" s="3" t="s">
        <v>4403</v>
      </c>
      <c r="G3836" s="44">
        <v>7</v>
      </c>
      <c r="H3836" s="3" t="s">
        <v>4453</v>
      </c>
      <c r="I3836" s="45"/>
      <c r="J3836" s="45"/>
    </row>
    <row r="3837" spans="1:10" ht="19.5" customHeight="1" thickBot="1">
      <c r="A3837" s="3" t="s">
        <v>3933</v>
      </c>
      <c r="B3837" s="75">
        <v>43075</v>
      </c>
      <c r="C3837" s="53">
        <v>0.39861111111111108</v>
      </c>
      <c r="D3837" s="3" t="s">
        <v>3557</v>
      </c>
      <c r="E3837" s="3" t="str">
        <f t="array" ref="E3837">INDEX(list!$C$2:$C$4995,MATCH(D3837,list!$A$2:$A$4995,0))</f>
        <v>HelpGuide, Inc.</v>
      </c>
      <c r="F3837" s="3" t="s">
        <v>4207</v>
      </c>
      <c r="G3837" s="44">
        <v>1</v>
      </c>
      <c r="H3837" s="3" t="s">
        <v>4453</v>
      </c>
      <c r="I3837" s="45"/>
      <c r="J3837" s="45"/>
    </row>
    <row r="3838" spans="1:10" ht="19.5" customHeight="1" thickBot="1">
      <c r="A3838" s="3" t="s">
        <v>3933</v>
      </c>
      <c r="B3838" s="75">
        <v>43075</v>
      </c>
      <c r="C3838" s="53">
        <v>0.4826388888888889</v>
      </c>
      <c r="D3838" s="3" t="s">
        <v>3557</v>
      </c>
      <c r="E3838" s="3" t="str">
        <f t="array" ref="E3838">INDEX(list!$C$2:$C$4995,MATCH(D3838,list!$A$2:$A$4995,0))</f>
        <v>HelpGuide, Inc.</v>
      </c>
      <c r="F3838" s="3" t="s">
        <v>4207</v>
      </c>
      <c r="G3838" s="44">
        <v>1</v>
      </c>
      <c r="H3838" s="3" t="s">
        <v>4453</v>
      </c>
      <c r="I3838" s="45"/>
      <c r="J3838" s="45"/>
    </row>
    <row r="3839" spans="1:10" ht="19.5" customHeight="1" thickBot="1">
      <c r="A3839" s="3" t="s">
        <v>3933</v>
      </c>
      <c r="B3839" s="75">
        <v>43075</v>
      </c>
      <c r="C3839" s="53">
        <v>0.54652777777777783</v>
      </c>
      <c r="D3839" s="3" t="s">
        <v>3272</v>
      </c>
      <c r="E3839" s="3" t="str">
        <f t="array" ref="E3839">INDEX(list!$C$2:$C$4995,MATCH(D3839,list!$A$2:$A$4995,0))</f>
        <v>Elaina Cell</v>
      </c>
      <c r="F3839" s="3" t="s">
        <v>4422</v>
      </c>
      <c r="G3839" s="44">
        <v>3</v>
      </c>
      <c r="H3839" s="3" t="s">
        <v>4453</v>
      </c>
      <c r="I3839" s="45"/>
      <c r="J3839" s="45"/>
    </row>
    <row r="3840" spans="1:10" ht="19.5" customHeight="1" thickBot="1">
      <c r="A3840" s="3" t="s">
        <v>3933</v>
      </c>
      <c r="B3840" s="75">
        <v>43075</v>
      </c>
      <c r="C3840" s="53">
        <v>0.59861111111111109</v>
      </c>
      <c r="D3840" s="3" t="s">
        <v>517</v>
      </c>
      <c r="E3840" s="46" t="str">
        <f t="array" ref="E3840">INDEX(list!$C$2:$C$4995,MATCH(D3840,list!$A$2:$A$4995,0))</f>
        <v>Dick O'Brien</v>
      </c>
      <c r="F3840" s="3" t="s">
        <v>4615</v>
      </c>
      <c r="G3840" s="44">
        <v>2</v>
      </c>
      <c r="H3840" s="3" t="s">
        <v>4453</v>
      </c>
      <c r="I3840" s="45"/>
      <c r="J3840" s="45"/>
    </row>
    <row r="3841" spans="1:10" ht="19.5" customHeight="1" thickBot="1">
      <c r="A3841" s="3" t="s">
        <v>3933</v>
      </c>
      <c r="B3841" s="75">
        <v>43075</v>
      </c>
      <c r="C3841" s="53">
        <v>0.60555555555555551</v>
      </c>
      <c r="D3841" s="3" t="s">
        <v>3272</v>
      </c>
      <c r="E3841" s="3" t="str">
        <f t="array" ref="E3841">INDEX(list!$C$2:$C$4995,MATCH(D3841,list!$A$2:$A$4995,0))</f>
        <v>Elaina Cell</v>
      </c>
      <c r="F3841" s="3" t="s">
        <v>4422</v>
      </c>
      <c r="G3841" s="44">
        <v>1</v>
      </c>
      <c r="H3841" s="3" t="s">
        <v>4453</v>
      </c>
      <c r="I3841" s="45"/>
      <c r="J3841" s="45"/>
    </row>
    <row r="3842" spans="1:10" ht="19.5" customHeight="1" thickBot="1">
      <c r="A3842" s="3" t="s">
        <v>3933</v>
      </c>
      <c r="B3842" s="75">
        <v>43075</v>
      </c>
      <c r="C3842" s="53">
        <v>0.60555555555555551</v>
      </c>
      <c r="D3842" s="3" t="s">
        <v>3272</v>
      </c>
      <c r="E3842" s="3" t="str">
        <f t="array" ref="E3842">INDEX(list!$C$2:$C$4995,MATCH(D3842,list!$A$2:$A$4995,0))</f>
        <v>Elaina Cell</v>
      </c>
      <c r="F3842" s="3" t="s">
        <v>4422</v>
      </c>
      <c r="G3842" s="44">
        <v>2</v>
      </c>
      <c r="H3842" s="3" t="s">
        <v>4453</v>
      </c>
      <c r="I3842" s="45"/>
      <c r="J3842" s="45"/>
    </row>
    <row r="3843" spans="1:10" ht="19.5" customHeight="1" thickBot="1">
      <c r="A3843" s="3" t="s">
        <v>3933</v>
      </c>
      <c r="B3843" s="75">
        <v>43075</v>
      </c>
      <c r="C3843" s="53">
        <v>0.6069444444444444</v>
      </c>
      <c r="D3843" s="3" t="s">
        <v>831</v>
      </c>
      <c r="E3843" s="3" t="str">
        <f t="array" ref="E3843">INDEX(list!$C$2:$C$4995,MATCH(D3843,list!$A$2:$A$4995,0))</f>
        <v>MSC - Mike Nusenow</v>
      </c>
      <c r="F3843" s="3" t="s">
        <v>4403</v>
      </c>
      <c r="G3843" s="44">
        <v>10</v>
      </c>
      <c r="H3843" s="3" t="s">
        <v>4453</v>
      </c>
      <c r="I3843" s="45"/>
      <c r="J3843" s="45"/>
    </row>
    <row r="3844" spans="1:10" ht="19.5" customHeight="1" thickBot="1">
      <c r="A3844" s="3" t="s">
        <v>3933</v>
      </c>
      <c r="B3844" s="75">
        <v>43075</v>
      </c>
      <c r="C3844" s="53">
        <v>0.63680555555555551</v>
      </c>
      <c r="D3844" s="3" t="s">
        <v>2472</v>
      </c>
      <c r="E3844" s="3" t="str">
        <f t="array" ref="E3844">INDEX(list!$C$2:$C$4995,MATCH(D3844,list!$A$2:$A$4995,0))</f>
        <v>SOCO - TSC/PJ Salvage/Loomworks</v>
      </c>
      <c r="F3844" s="3" t="s">
        <v>4403</v>
      </c>
      <c r="G3844" s="44">
        <v>6</v>
      </c>
      <c r="H3844" s="3" t="s">
        <v>4453</v>
      </c>
      <c r="I3844" s="45"/>
      <c r="J3844" s="45"/>
    </row>
    <row r="3845" spans="1:10" ht="19.5" customHeight="1" thickBot="1">
      <c r="A3845" s="3" t="s">
        <v>3933</v>
      </c>
      <c r="B3845" s="75">
        <v>43075</v>
      </c>
      <c r="C3845" s="53">
        <v>0.64166666666666672</v>
      </c>
      <c r="D3845" s="3" t="s">
        <v>2472</v>
      </c>
      <c r="E3845" s="3" t="str">
        <f t="array" ref="E3845">INDEX(list!$C$2:$C$4995,MATCH(D3845,list!$A$2:$A$4995,0))</f>
        <v>SOCO - TSC/PJ Salvage/Loomworks</v>
      </c>
      <c r="F3845" s="3" t="s">
        <v>4403</v>
      </c>
      <c r="G3845" s="44">
        <v>5</v>
      </c>
      <c r="H3845" s="3" t="s">
        <v>4453</v>
      </c>
      <c r="I3845" s="45"/>
      <c r="J3845" s="45"/>
    </row>
    <row r="3846" spans="1:10" ht="19.5" customHeight="1" thickBot="1">
      <c r="A3846" s="3" t="s">
        <v>3933</v>
      </c>
      <c r="B3846" s="75">
        <v>43075</v>
      </c>
      <c r="C3846" s="53">
        <v>0.65138888888888891</v>
      </c>
      <c r="D3846" s="3" t="s">
        <v>1944</v>
      </c>
      <c r="E3846" s="3" t="str">
        <f t="array" ref="E3846">INDEX(list!$C$2:$C$4995,MATCH(D3846,list!$A$2:$A$4995,0))</f>
        <v>SOCO - TPX - Telepacific</v>
      </c>
      <c r="F3846" s="3" t="s">
        <v>4464</v>
      </c>
      <c r="G3846" s="44">
        <v>2</v>
      </c>
      <c r="H3846" s="3" t="s">
        <v>4453</v>
      </c>
      <c r="I3846" s="45"/>
      <c r="J3846" s="45"/>
    </row>
    <row r="3847" spans="1:10" ht="19.5" customHeight="1" thickBot="1">
      <c r="A3847" s="3" t="s">
        <v>3933</v>
      </c>
      <c r="B3847" s="75">
        <v>43075</v>
      </c>
      <c r="C3847" s="53">
        <v>0.65347222222222223</v>
      </c>
      <c r="D3847" s="3" t="s">
        <v>1944</v>
      </c>
      <c r="E3847" s="3" t="str">
        <f t="array" ref="E3847">INDEX(list!$C$2:$C$4995,MATCH(D3847,list!$A$2:$A$4995,0))</f>
        <v>SOCO - TPX - Telepacific</v>
      </c>
      <c r="F3847" s="3" t="s">
        <v>4464</v>
      </c>
      <c r="G3847" s="44">
        <v>1</v>
      </c>
      <c r="H3847" s="3" t="s">
        <v>4453</v>
      </c>
      <c r="I3847" s="45"/>
      <c r="J3847" s="45"/>
    </row>
    <row r="3848" spans="1:10" ht="19.5" customHeight="1" thickBot="1">
      <c r="A3848" s="3" t="s">
        <v>3933</v>
      </c>
      <c r="B3848" s="75">
        <v>43075</v>
      </c>
      <c r="C3848" s="53">
        <v>0.65347222222222223</v>
      </c>
      <c r="D3848" s="3" t="s">
        <v>2452</v>
      </c>
      <c r="E3848" s="3" t="str">
        <f t="array" ref="E3848">INDEX(list!$C$2:$C$4995,MATCH(D3848,list!$A$2:$A$4995,0))</f>
        <v>FB - Scott Geye</v>
      </c>
      <c r="F3848" s="3" t="s">
        <v>4403</v>
      </c>
      <c r="G3848" s="44">
        <v>2</v>
      </c>
      <c r="H3848" s="3" t="s">
        <v>4453</v>
      </c>
      <c r="I3848" s="45"/>
      <c r="J3848" s="45"/>
    </row>
    <row r="3849" spans="1:10" ht="19.5" customHeight="1" thickBot="1">
      <c r="A3849" s="3" t="s">
        <v>3933</v>
      </c>
      <c r="B3849" s="75">
        <v>43075</v>
      </c>
      <c r="C3849" s="53">
        <v>0.65486111111111112</v>
      </c>
      <c r="D3849" s="3" t="s">
        <v>1944</v>
      </c>
      <c r="E3849" s="3" t="str">
        <f t="array" ref="E3849">INDEX(list!$C$2:$C$4995,MATCH(D3849,list!$A$2:$A$4995,0))</f>
        <v>SOCO - TPX - Telepacific</v>
      </c>
      <c r="F3849" s="3" t="s">
        <v>4464</v>
      </c>
      <c r="G3849" s="44">
        <v>3</v>
      </c>
      <c r="H3849" s="3" t="s">
        <v>4453</v>
      </c>
      <c r="I3849" s="45"/>
      <c r="J3849" s="45"/>
    </row>
    <row r="3850" spans="1:10" ht="19.5" customHeight="1" thickBot="1">
      <c r="A3850" s="3" t="s">
        <v>3933</v>
      </c>
      <c r="B3850" s="75">
        <v>43075</v>
      </c>
      <c r="C3850" s="53">
        <v>0.65694444444444444</v>
      </c>
      <c r="D3850" s="3" t="s">
        <v>1944</v>
      </c>
      <c r="E3850" s="3" t="str">
        <f t="array" ref="E3850">INDEX(list!$C$2:$C$4995,MATCH(D3850,list!$A$2:$A$4995,0))</f>
        <v>SOCO - TPX - Telepacific</v>
      </c>
      <c r="F3850" s="3" t="s">
        <v>4464</v>
      </c>
      <c r="G3850" s="44">
        <v>3</v>
      </c>
      <c r="H3850" s="3" t="s">
        <v>4453</v>
      </c>
      <c r="I3850" s="45"/>
      <c r="J3850" s="45"/>
    </row>
    <row r="3851" spans="1:10" ht="19.5" customHeight="1" thickBot="1">
      <c r="A3851" s="3" t="s">
        <v>3933</v>
      </c>
      <c r="B3851" s="75">
        <v>43075</v>
      </c>
      <c r="C3851" s="53">
        <v>0.65763888888888888</v>
      </c>
      <c r="D3851" s="3" t="s">
        <v>3272</v>
      </c>
      <c r="E3851" s="3" t="str">
        <f t="array" ref="E3851">INDEX(list!$C$2:$C$4995,MATCH(D3851,list!$A$2:$A$4995,0))</f>
        <v>Elaina Cell</v>
      </c>
      <c r="F3851" s="3" t="s">
        <v>4422</v>
      </c>
      <c r="G3851" s="44">
        <v>1</v>
      </c>
      <c r="H3851" s="3" t="s">
        <v>4453</v>
      </c>
      <c r="I3851" s="45"/>
      <c r="J3851" s="45"/>
    </row>
    <row r="3852" spans="1:10" ht="19.5" customHeight="1" thickBot="1">
      <c r="A3852" s="3" t="s">
        <v>3933</v>
      </c>
      <c r="B3852" s="75">
        <v>43075</v>
      </c>
      <c r="C3852" s="53">
        <v>0.65833333333333333</v>
      </c>
      <c r="D3852" s="3" t="s">
        <v>440</v>
      </c>
      <c r="E3852" s="3" t="str">
        <f t="array" ref="E3852">INDEX(list!$C$2:$C$4995,MATCH(D3852,list!$A$2:$A$4995,0))</f>
        <v>Larry Nedry Home</v>
      </c>
      <c r="F3852" s="3" t="s">
        <v>4477</v>
      </c>
      <c r="G3852" s="44">
        <v>5</v>
      </c>
      <c r="H3852" s="3" t="s">
        <v>4453</v>
      </c>
      <c r="I3852" s="45"/>
      <c r="J3852" s="45"/>
    </row>
    <row r="3853" spans="1:10" ht="19.5" customHeight="1" thickBot="1">
      <c r="A3853" s="3" t="s">
        <v>3933</v>
      </c>
      <c r="B3853" s="75">
        <v>43075</v>
      </c>
      <c r="C3853" s="53">
        <v>0.66180555555555554</v>
      </c>
      <c r="D3853" s="3" t="s">
        <v>440</v>
      </c>
      <c r="E3853" s="3" t="str">
        <f t="array" ref="E3853">INDEX(list!$C$2:$C$4995,MATCH(D3853,list!$A$2:$A$4995,0))</f>
        <v>Larry Nedry Home</v>
      </c>
      <c r="F3853" s="3" t="s">
        <v>4403</v>
      </c>
      <c r="G3853" s="44">
        <v>6</v>
      </c>
      <c r="H3853" s="3" t="s">
        <v>4453</v>
      </c>
      <c r="I3853" s="45"/>
      <c r="J3853" s="45"/>
    </row>
    <row r="3854" spans="1:10" ht="19.5" customHeight="1" thickBot="1">
      <c r="A3854" s="3" t="s">
        <v>3933</v>
      </c>
      <c r="B3854" s="75">
        <v>43075</v>
      </c>
      <c r="C3854" s="53">
        <v>0.66875000000000007</v>
      </c>
      <c r="D3854" s="3" t="s">
        <v>440</v>
      </c>
      <c r="E3854" s="3" t="str">
        <f t="array" ref="E3854">INDEX(list!$C$2:$C$4995,MATCH(D3854,list!$A$2:$A$4995,0))</f>
        <v>Larry Nedry Home</v>
      </c>
      <c r="F3854" s="3" t="s">
        <v>4403</v>
      </c>
      <c r="G3854" s="44">
        <v>15</v>
      </c>
      <c r="H3854" s="3" t="s">
        <v>4453</v>
      </c>
      <c r="I3854" s="45"/>
      <c r="J3854" s="45"/>
    </row>
    <row r="3855" spans="1:10" ht="19.5" customHeight="1" thickBot="1">
      <c r="A3855" s="3" t="s">
        <v>3933</v>
      </c>
      <c r="B3855" s="75">
        <v>43075</v>
      </c>
      <c r="C3855" s="53">
        <v>0.67361111111111116</v>
      </c>
      <c r="D3855" s="3" t="s">
        <v>831</v>
      </c>
      <c r="E3855" s="3" t="str">
        <f t="array" ref="E3855">INDEX(list!$C$2:$C$4995,MATCH(D3855,list!$A$2:$A$4995,0))</f>
        <v>MSC - Mike Nusenow</v>
      </c>
      <c r="F3855" s="3" t="s">
        <v>4403</v>
      </c>
      <c r="G3855" s="44">
        <v>1</v>
      </c>
      <c r="H3855" s="3" t="s">
        <v>4453</v>
      </c>
      <c r="I3855" s="45"/>
      <c r="J3855" s="45"/>
    </row>
    <row r="3856" spans="1:10" ht="19.5" customHeight="1" thickBot="1">
      <c r="A3856" s="3" t="s">
        <v>3934</v>
      </c>
      <c r="B3856" s="75">
        <v>43076</v>
      </c>
      <c r="C3856" s="53">
        <v>0.40972222222222227</v>
      </c>
      <c r="D3856" s="3" t="s">
        <v>2872</v>
      </c>
      <c r="E3856" s="3" t="str">
        <f t="array" ref="E3856">INDEX(list!$C$2:$C$4995,MATCH(D3856,list!$A$2:$A$4995,0))</f>
        <v>ET - Main</v>
      </c>
      <c r="F3856" s="3" t="s">
        <v>4403</v>
      </c>
      <c r="G3856" s="44">
        <v>1</v>
      </c>
      <c r="H3856" s="3" t="s">
        <v>4458</v>
      </c>
      <c r="I3856" s="45"/>
      <c r="J3856" s="45"/>
    </row>
    <row r="3857" spans="1:10" ht="19.5" customHeight="1" thickBot="1">
      <c r="A3857" s="3" t="s">
        <v>3934</v>
      </c>
      <c r="B3857" s="75">
        <v>43076</v>
      </c>
      <c r="C3857" s="53">
        <v>0.41250000000000003</v>
      </c>
      <c r="D3857" s="3" t="s">
        <v>1946</v>
      </c>
      <c r="E3857" s="3" t="str">
        <f t="array" ref="E3857">INDEX(list!$C$2:$C$4995,MATCH(D3857,list!$A$2:$A$4995,0))</f>
        <v>SOCO - TPX - Telepacific</v>
      </c>
      <c r="F3857" s="3" t="s">
        <v>4403</v>
      </c>
      <c r="G3857" s="44">
        <v>4</v>
      </c>
      <c r="H3857" s="3" t="s">
        <v>4458</v>
      </c>
      <c r="I3857" s="45"/>
      <c r="J3857" s="45"/>
    </row>
    <row r="3858" spans="1:10" ht="19.5" customHeight="1" thickBot="1">
      <c r="A3858" s="3" t="s">
        <v>3934</v>
      </c>
      <c r="B3858" s="75">
        <v>43076</v>
      </c>
      <c r="C3858" s="53">
        <v>0.4145833333333333</v>
      </c>
      <c r="D3858" s="3" t="s">
        <v>2117</v>
      </c>
      <c r="E3858" s="3" t="str">
        <f t="array" ref="E3858">INDEX(list!$C$2:$C$4995,MATCH(D3858,list!$A$2:$A$4995,0))</f>
        <v>FB - Mitch Jacobs</v>
      </c>
      <c r="F3858" s="3" t="s">
        <v>4403</v>
      </c>
      <c r="G3858" s="44">
        <v>5</v>
      </c>
      <c r="H3858" s="3" t="s">
        <v>4458</v>
      </c>
      <c r="I3858" s="45"/>
      <c r="J3858" s="45"/>
    </row>
    <row r="3859" spans="1:10" ht="19.5" customHeight="1" thickBot="1">
      <c r="A3859" s="3" t="s">
        <v>3934</v>
      </c>
      <c r="B3859" s="75">
        <v>43076</v>
      </c>
      <c r="C3859" s="53">
        <v>0.41875000000000001</v>
      </c>
      <c r="D3859" s="3" t="s">
        <v>1236</v>
      </c>
      <c r="E3859" s="3" t="str">
        <f t="array" ref="E3859">INDEX(list!$C$2:$C$4995,MATCH(D3859,list!$A$2:$A$4995,0))</f>
        <v>TGI - Mark Machado Cell</v>
      </c>
      <c r="F3859" s="3" t="s">
        <v>4403</v>
      </c>
      <c r="G3859" s="44">
        <v>1</v>
      </c>
      <c r="H3859" s="3" t="s">
        <v>4458</v>
      </c>
      <c r="I3859" s="45"/>
      <c r="J3859" s="45"/>
    </row>
    <row r="3860" spans="1:10" ht="19.5" customHeight="1" thickBot="1">
      <c r="A3860" s="3" t="s">
        <v>3934</v>
      </c>
      <c r="B3860" s="75">
        <v>43076</v>
      </c>
      <c r="C3860" s="53">
        <v>0.42986111111111108</v>
      </c>
      <c r="D3860" s="3" t="s">
        <v>640</v>
      </c>
      <c r="E3860" s="3" t="str">
        <f t="array" ref="E3860">INDEX(list!$C$2:$C$4995,MATCH(D3860,list!$A$2:$A$4995,0))</f>
        <v>Kathy Platt Cell</v>
      </c>
      <c r="F3860" s="3" t="s">
        <v>4403</v>
      </c>
      <c r="G3860" s="44">
        <v>1</v>
      </c>
      <c r="H3860" s="3" t="s">
        <v>4458</v>
      </c>
      <c r="I3860" s="45"/>
      <c r="J3860" s="45"/>
    </row>
    <row r="3861" spans="1:10" ht="19.5" customHeight="1" thickBot="1">
      <c r="A3861" s="3" t="s">
        <v>3934</v>
      </c>
      <c r="B3861" s="75">
        <v>43076</v>
      </c>
      <c r="C3861" s="53">
        <v>0.42986111111111108</v>
      </c>
      <c r="D3861" s="3" t="s">
        <v>3557</v>
      </c>
      <c r="E3861" s="3" t="str">
        <f t="array" ref="E3861">INDEX(list!$C$2:$C$4995,MATCH(D3861,list!$A$2:$A$4995,0))</f>
        <v>HelpGuide, Inc.</v>
      </c>
      <c r="F3861" s="3" t="s">
        <v>4207</v>
      </c>
      <c r="G3861" s="44">
        <v>4</v>
      </c>
      <c r="H3861" s="3" t="s">
        <v>4458</v>
      </c>
      <c r="I3861" s="45"/>
      <c r="J3861" s="45"/>
    </row>
    <row r="3862" spans="1:10" ht="19.5" customHeight="1" thickBot="1">
      <c r="A3862" s="3" t="s">
        <v>3934</v>
      </c>
      <c r="B3862" s="75">
        <v>43076</v>
      </c>
      <c r="C3862" s="53">
        <v>0.43055555555555558</v>
      </c>
      <c r="D3862" s="3" t="s">
        <v>831</v>
      </c>
      <c r="E3862" s="3" t="str">
        <f t="array" ref="E3862">INDEX(list!$C$2:$C$4995,MATCH(D3862,list!$A$2:$A$4995,0))</f>
        <v>MSC - Mike Nusenow</v>
      </c>
      <c r="F3862" s="3" t="s">
        <v>4479</v>
      </c>
      <c r="G3862" s="44">
        <v>24</v>
      </c>
      <c r="H3862" s="3" t="s">
        <v>4458</v>
      </c>
      <c r="I3862" s="45"/>
      <c r="J3862" s="45"/>
    </row>
    <row r="3863" spans="1:10" ht="19.5" customHeight="1" thickBot="1">
      <c r="A3863" s="3" t="s">
        <v>3934</v>
      </c>
      <c r="B3863" s="75">
        <v>43076</v>
      </c>
      <c r="C3863" s="53">
        <v>0.44444444444444442</v>
      </c>
      <c r="D3863" s="3" t="s">
        <v>2872</v>
      </c>
      <c r="E3863" s="3" t="str">
        <f t="array" ref="E3863">INDEX(list!$C$2:$C$4995,MATCH(D3863,list!$A$2:$A$4995,0))</f>
        <v>ET - Main</v>
      </c>
      <c r="F3863" s="3" t="s">
        <v>4403</v>
      </c>
      <c r="G3863" s="44">
        <v>8</v>
      </c>
      <c r="H3863" s="3" t="s">
        <v>4458</v>
      </c>
      <c r="I3863" s="45"/>
      <c r="J3863" s="45"/>
    </row>
    <row r="3864" spans="1:10" ht="19.5" customHeight="1" thickBot="1">
      <c r="A3864" s="3" t="s">
        <v>3934</v>
      </c>
      <c r="B3864" s="75">
        <v>43076</v>
      </c>
      <c r="C3864" s="53">
        <v>0.45</v>
      </c>
      <c r="D3864" s="3" t="s">
        <v>831</v>
      </c>
      <c r="E3864" s="3" t="str">
        <f t="array" ref="E3864">INDEX(list!$C$2:$C$4995,MATCH(D3864,list!$A$2:$A$4995,0))</f>
        <v>MSC - Mike Nusenow</v>
      </c>
      <c r="F3864" s="3" t="s">
        <v>4479</v>
      </c>
      <c r="G3864" s="44">
        <v>14</v>
      </c>
      <c r="H3864" s="3" t="s">
        <v>4458</v>
      </c>
      <c r="I3864" s="45"/>
      <c r="J3864" s="45"/>
    </row>
    <row r="3865" spans="1:10" ht="19.5" customHeight="1" thickBot="1">
      <c r="A3865" s="3" t="s">
        <v>3934</v>
      </c>
      <c r="B3865" s="75">
        <v>43076</v>
      </c>
      <c r="C3865" s="53">
        <v>0.47847222222222219</v>
      </c>
      <c r="D3865" s="3" t="s">
        <v>640</v>
      </c>
      <c r="E3865" s="3" t="str">
        <f t="array" ref="E3865">INDEX(list!$C$2:$C$4995,MATCH(D3865,list!$A$2:$A$4995,0))</f>
        <v>Kathy Platt Cell</v>
      </c>
      <c r="F3865" s="3" t="s">
        <v>4529</v>
      </c>
      <c r="G3865" s="44">
        <v>2</v>
      </c>
      <c r="H3865" s="3" t="s">
        <v>4458</v>
      </c>
      <c r="I3865" s="45"/>
      <c r="J3865" s="45"/>
    </row>
    <row r="3866" spans="1:10" ht="19.5" customHeight="1" thickBot="1">
      <c r="A3866" s="3" t="s">
        <v>3934</v>
      </c>
      <c r="B3866" s="75">
        <v>43076</v>
      </c>
      <c r="C3866" s="53">
        <v>0.48125000000000001</v>
      </c>
      <c r="D3866" s="3" t="s">
        <v>3557</v>
      </c>
      <c r="E3866" s="3" t="str">
        <f t="array" ref="E3866">INDEX(list!$C$2:$C$4995,MATCH(D3866,list!$A$2:$A$4995,0))</f>
        <v>HelpGuide, Inc.</v>
      </c>
      <c r="F3866" s="3" t="s">
        <v>4207</v>
      </c>
      <c r="G3866" s="44">
        <v>1</v>
      </c>
      <c r="H3866" s="3" t="s">
        <v>4458</v>
      </c>
      <c r="I3866" s="45"/>
      <c r="J3866" s="45"/>
    </row>
    <row r="3867" spans="1:10" ht="19.5" customHeight="1" thickBot="1">
      <c r="A3867" s="3" t="s">
        <v>3934</v>
      </c>
      <c r="B3867" s="75">
        <v>43076</v>
      </c>
      <c r="C3867" s="53">
        <v>0.48333333333333334</v>
      </c>
      <c r="D3867" s="3" t="s">
        <v>3557</v>
      </c>
      <c r="E3867" s="3" t="str">
        <f t="array" ref="E3867">INDEX(list!$C$2:$C$4995,MATCH(D3867,list!$A$2:$A$4995,0))</f>
        <v>HelpGuide, Inc.</v>
      </c>
      <c r="F3867" s="3" t="s">
        <v>4207</v>
      </c>
      <c r="G3867" s="44">
        <v>1</v>
      </c>
      <c r="H3867" s="3" t="s">
        <v>4458</v>
      </c>
      <c r="I3867" s="45"/>
      <c r="J3867" s="45"/>
    </row>
    <row r="3868" spans="1:10" ht="19.5" customHeight="1" thickBot="1">
      <c r="A3868" s="3" t="s">
        <v>3934</v>
      </c>
      <c r="B3868" s="75">
        <v>43076</v>
      </c>
      <c r="C3868" s="53">
        <v>0.54791666666666672</v>
      </c>
      <c r="D3868" s="3" t="s">
        <v>3557</v>
      </c>
      <c r="E3868" s="3" t="str">
        <f t="array" ref="E3868">INDEX(list!$C$2:$C$4995,MATCH(D3868,list!$A$2:$A$4995,0))</f>
        <v>HelpGuide, Inc.</v>
      </c>
      <c r="F3868" s="3" t="s">
        <v>4207</v>
      </c>
      <c r="G3868" s="44">
        <v>1</v>
      </c>
      <c r="H3868" s="3" t="s">
        <v>4453</v>
      </c>
      <c r="I3868" s="45"/>
      <c r="J3868" s="45"/>
    </row>
    <row r="3869" spans="1:10" ht="19.5" customHeight="1" thickBot="1">
      <c r="A3869" s="3" t="s">
        <v>3934</v>
      </c>
      <c r="B3869" s="75">
        <v>43076</v>
      </c>
      <c r="C3869" s="53">
        <v>0.55625000000000002</v>
      </c>
      <c r="D3869" s="3" t="s">
        <v>3557</v>
      </c>
      <c r="E3869" s="3" t="str">
        <f t="array" ref="E3869">INDEX(list!$C$2:$C$4995,MATCH(D3869,list!$A$2:$A$4995,0))</f>
        <v>HelpGuide, Inc.</v>
      </c>
      <c r="F3869" s="3" t="s">
        <v>4207</v>
      </c>
      <c r="G3869" s="44">
        <v>1</v>
      </c>
      <c r="H3869" s="3" t="s">
        <v>4453</v>
      </c>
      <c r="I3869" s="45"/>
      <c r="J3869" s="45"/>
    </row>
    <row r="3870" spans="1:10" ht="19.5" customHeight="1" thickBot="1">
      <c r="A3870" s="3" t="s">
        <v>3934</v>
      </c>
      <c r="B3870" s="75">
        <v>43076</v>
      </c>
      <c r="C3870" s="53">
        <v>0.62430555555555556</v>
      </c>
      <c r="D3870" s="3" t="s">
        <v>2168</v>
      </c>
      <c r="E3870" s="3" t="str">
        <f t="array" ref="E3870">INDEX(list!$C$2:$C$4995,MATCH(D3870,list!$A$2:$A$4995,0))</f>
        <v>Susan Laubach Cell</v>
      </c>
      <c r="F3870" s="3" t="s">
        <v>4403</v>
      </c>
      <c r="G3870" s="44">
        <v>38</v>
      </c>
      <c r="H3870" s="3" t="s">
        <v>4453</v>
      </c>
      <c r="I3870" s="45"/>
      <c r="J3870" s="45"/>
    </row>
    <row r="3871" spans="1:10" ht="19.5" customHeight="1" thickBot="1">
      <c r="A3871" s="3" t="s">
        <v>3934</v>
      </c>
      <c r="B3871" s="75">
        <v>43076</v>
      </c>
      <c r="C3871" s="53">
        <v>0.63680555555555551</v>
      </c>
      <c r="D3871" s="3" t="s">
        <v>2872</v>
      </c>
      <c r="E3871" s="3" t="str">
        <f t="array" ref="E3871">INDEX(list!$C$2:$C$4995,MATCH(D3871,list!$A$2:$A$4995,0))</f>
        <v>ET - Main</v>
      </c>
      <c r="F3871" s="3" t="s">
        <v>4403</v>
      </c>
      <c r="G3871" s="44">
        <v>3</v>
      </c>
      <c r="H3871" s="3" t="s">
        <v>4453</v>
      </c>
      <c r="I3871" s="45"/>
      <c r="J3871" s="45"/>
    </row>
    <row r="3872" spans="1:10" ht="19.5" customHeight="1" thickBot="1">
      <c r="A3872" s="3" t="s">
        <v>3934</v>
      </c>
      <c r="B3872" s="75">
        <v>43076</v>
      </c>
      <c r="C3872" s="53">
        <v>0.66805555555555562</v>
      </c>
      <c r="D3872" s="3" t="s">
        <v>1229</v>
      </c>
      <c r="E3872" s="3" t="str">
        <f t="array" ref="E3872">INDEX(list!$C$2:$C$4995,MATCH(D3872,list!$A$2:$A$4995,0))</f>
        <v>Brian Barrington Cell</v>
      </c>
      <c r="F3872" s="3" t="s">
        <v>4479</v>
      </c>
      <c r="G3872" s="44">
        <v>21</v>
      </c>
      <c r="H3872" s="3" t="s">
        <v>4453</v>
      </c>
      <c r="I3872" s="45"/>
      <c r="J3872" s="45"/>
    </row>
    <row r="3873" spans="1:10" ht="19.5" customHeight="1" thickBot="1">
      <c r="A3873" s="3" t="s">
        <v>3934</v>
      </c>
      <c r="B3873" s="75">
        <v>43076</v>
      </c>
      <c r="C3873" s="53">
        <v>0.69305555555555554</v>
      </c>
      <c r="D3873" s="3" t="s">
        <v>2166</v>
      </c>
      <c r="E3873" s="3" t="str">
        <f t="array" ref="E3873">INDEX(list!$C$2:$C$4995,MATCH(D3873,list!$A$2:$A$4995,0))</f>
        <v>Ed Laubach Cell</v>
      </c>
      <c r="F3873" s="3" t="s">
        <v>4403</v>
      </c>
      <c r="G3873" s="44">
        <v>7</v>
      </c>
      <c r="H3873" s="3" t="s">
        <v>4453</v>
      </c>
      <c r="I3873" s="45"/>
      <c r="J3873" s="45"/>
    </row>
    <row r="3874" spans="1:10" ht="19.5" customHeight="1" thickBot="1">
      <c r="A3874" s="3" t="s">
        <v>3934</v>
      </c>
      <c r="B3874" s="75">
        <v>43076</v>
      </c>
      <c r="C3874" s="53">
        <v>0.71388888888888891</v>
      </c>
      <c r="D3874" s="3" t="s">
        <v>2166</v>
      </c>
      <c r="E3874" s="3" t="str">
        <f t="array" ref="E3874">INDEX(list!$C$2:$C$4995,MATCH(D3874,list!$A$2:$A$4995,0))</f>
        <v>Ed Laubach Cell</v>
      </c>
      <c r="F3874" s="3" t="s">
        <v>4403</v>
      </c>
      <c r="G3874" s="44">
        <v>1</v>
      </c>
      <c r="H3874" s="3" t="s">
        <v>4453</v>
      </c>
      <c r="I3874" s="45"/>
      <c r="J3874" s="45"/>
    </row>
    <row r="3875" spans="1:10" ht="19.5" customHeight="1" thickBot="1">
      <c r="A3875" s="1" t="str">
        <f t="shared" ref="A3875:A4129" si="0">TEXT(B3875,"dddd")</f>
        <v>Friday</v>
      </c>
      <c r="B3875" s="75">
        <v>43077</v>
      </c>
      <c r="C3875" s="66">
        <v>0.35555555555555557</v>
      </c>
      <c r="D3875" s="1" t="s">
        <v>2872</v>
      </c>
      <c r="E3875" s="3" t="str">
        <f t="array" ref="E3875">INDEX(list!$C$2:$C$4995,MATCH(D3875,list!$A$2:$A$4995,0))</f>
        <v>ET - Main</v>
      </c>
      <c r="F3875" s="1" t="s">
        <v>4212</v>
      </c>
      <c r="G3875" s="1">
        <v>9</v>
      </c>
      <c r="H3875" s="1" t="s">
        <v>4210</v>
      </c>
      <c r="I3875" s="45"/>
      <c r="J3875" s="45"/>
    </row>
    <row r="3876" spans="1:10" ht="19.5" customHeight="1" thickBot="1">
      <c r="A3876" s="1" t="str">
        <f t="shared" si="0"/>
        <v>Friday</v>
      </c>
      <c r="B3876" s="75">
        <v>43077</v>
      </c>
      <c r="C3876" s="66">
        <v>0.3659722222222222</v>
      </c>
      <c r="D3876" s="1" t="s">
        <v>2872</v>
      </c>
      <c r="E3876" s="3" t="str">
        <f t="array" ref="E3876">INDEX(list!$C$2:$C$4995,MATCH(D3876,list!$A$2:$A$4995,0))</f>
        <v>ET - Main</v>
      </c>
      <c r="F3876" s="1" t="s">
        <v>4354</v>
      </c>
      <c r="G3876" s="1">
        <v>38</v>
      </c>
      <c r="H3876" s="1" t="s">
        <v>4210</v>
      </c>
      <c r="I3876" s="45"/>
      <c r="J3876" s="45"/>
    </row>
    <row r="3877" spans="1:10" ht="19.5" customHeight="1" thickBot="1">
      <c r="A3877" s="1" t="str">
        <f t="shared" si="0"/>
        <v>Friday</v>
      </c>
      <c r="B3877" s="75">
        <v>43077</v>
      </c>
      <c r="C3877" s="66">
        <v>0.38958333333333334</v>
      </c>
      <c r="D3877" s="1" t="s">
        <v>3557</v>
      </c>
      <c r="E3877" s="3" t="str">
        <f t="array" ref="E3877">INDEX(list!$C$2:$C$4995,MATCH(D3877,list!$A$2:$A$4995,0))</f>
        <v>HelpGuide, Inc.</v>
      </c>
      <c r="F3877" s="1" t="s">
        <v>4207</v>
      </c>
      <c r="G3877" s="1">
        <v>1</v>
      </c>
      <c r="H3877" s="1" t="s">
        <v>4210</v>
      </c>
      <c r="I3877" s="45"/>
      <c r="J3877" s="45"/>
    </row>
    <row r="3878" spans="1:10" ht="19.5" customHeight="1" thickBot="1">
      <c r="A3878" s="1" t="str">
        <f t="shared" si="0"/>
        <v>Friday</v>
      </c>
      <c r="B3878" s="75">
        <v>43077</v>
      </c>
      <c r="C3878" s="66">
        <v>0.43888888888888888</v>
      </c>
      <c r="D3878" s="1" t="s">
        <v>1341</v>
      </c>
      <c r="E3878" s="3" t="str">
        <f t="array" ref="E3878">INDEX(list!$C$2:$C$4995,MATCH(D3878,list!$A$2:$A$4995,0))</f>
        <v>VA - Jenni Smeja</v>
      </c>
      <c r="F3878" s="1" t="s">
        <v>4353</v>
      </c>
      <c r="G3878" s="1">
        <v>1</v>
      </c>
      <c r="H3878" s="1" t="s">
        <v>4213</v>
      </c>
      <c r="I3878" s="45"/>
      <c r="J3878" s="45"/>
    </row>
    <row r="3879" spans="1:10" ht="19.5" customHeight="1" thickBot="1">
      <c r="A3879" s="1" t="str">
        <f t="shared" si="0"/>
        <v>Friday</v>
      </c>
      <c r="B3879" s="75">
        <v>43077</v>
      </c>
      <c r="C3879" s="66">
        <v>0.43958333333333338</v>
      </c>
      <c r="D3879" s="1" t="s">
        <v>1345</v>
      </c>
      <c r="E3879" s="46" t="str">
        <f t="array" ref="E3879">INDEX(list!$C$2:$C$4995,MATCH(D3879,list!$A$2:$A$4995,0))</f>
        <v>VA - Regina Booth</v>
      </c>
      <c r="F3879" s="1" t="s">
        <v>4353</v>
      </c>
      <c r="G3879" s="1">
        <v>2</v>
      </c>
      <c r="H3879" s="1" t="s">
        <v>4213</v>
      </c>
      <c r="I3879" s="45"/>
      <c r="J3879" s="45"/>
    </row>
    <row r="3880" spans="1:10" ht="19.5" customHeight="1" thickBot="1">
      <c r="A3880" s="1" t="str">
        <f t="shared" si="0"/>
        <v>Friday</v>
      </c>
      <c r="B3880" s="75">
        <v>43077</v>
      </c>
      <c r="C3880" s="66">
        <v>0.44097222222222227</v>
      </c>
      <c r="D3880" s="1" t="s">
        <v>1355</v>
      </c>
      <c r="E3880" s="3" t="str">
        <f t="array" ref="E3880">INDEX(list!$C$2:$C$4995,MATCH(D3880,list!$A$2:$A$4995,0))</f>
        <v>VA - Dani Peregrina</v>
      </c>
      <c r="F3880" s="1" t="s">
        <v>4353</v>
      </c>
      <c r="G3880" s="1">
        <v>42</v>
      </c>
      <c r="H3880" s="1" t="s">
        <v>4213</v>
      </c>
      <c r="I3880" s="45"/>
      <c r="J3880" s="45"/>
    </row>
    <row r="3881" spans="1:10" ht="19.5" customHeight="1" thickBot="1">
      <c r="A3881" s="1" t="str">
        <f t="shared" si="0"/>
        <v>Friday</v>
      </c>
      <c r="B3881" s="75">
        <v>43077</v>
      </c>
      <c r="C3881" s="66">
        <v>0.51736111111111105</v>
      </c>
      <c r="D3881" s="1" t="s">
        <v>911</v>
      </c>
      <c r="E3881" s="3" t="str">
        <f t="array" ref="E3881">INDEX(list!$C$2:$C$4995,MATCH(D3881,list!$A$2:$A$4995,0))</f>
        <v>EN - Cell</v>
      </c>
      <c r="F3881" s="1" t="s">
        <v>4214</v>
      </c>
      <c r="G3881" s="1">
        <v>1</v>
      </c>
      <c r="H3881" s="1" t="s">
        <v>4213</v>
      </c>
      <c r="I3881" s="45"/>
      <c r="J3881" s="45"/>
    </row>
    <row r="3882" spans="1:10" ht="19.5" customHeight="1" thickBot="1">
      <c r="A3882" s="1" t="str">
        <f t="shared" si="0"/>
        <v>Friday</v>
      </c>
      <c r="B3882" s="75">
        <v>43077</v>
      </c>
      <c r="C3882" s="66">
        <v>0.5180555555555556</v>
      </c>
      <c r="D3882" s="1" t="s">
        <v>3650</v>
      </c>
      <c r="E3882" s="3" t="str">
        <f t="array" ref="E3882">INDEX(list!$C$2:$C$4995,MATCH(D3882,list!$A$2:$A$4995,0))</f>
        <v>CPL - Beth cell</v>
      </c>
      <c r="F3882" s="1" t="s">
        <v>4215</v>
      </c>
      <c r="G3882" s="1">
        <v>1</v>
      </c>
      <c r="H3882" s="1" t="s">
        <v>4213</v>
      </c>
      <c r="I3882" s="45"/>
      <c r="J3882" s="45"/>
    </row>
    <row r="3883" spans="1:10" ht="19.5" customHeight="1" thickBot="1">
      <c r="A3883" s="1" t="str">
        <f t="shared" si="0"/>
        <v>Friday</v>
      </c>
      <c r="B3883" s="75">
        <v>43077</v>
      </c>
      <c r="C3883" s="66">
        <v>0.51874999999999993</v>
      </c>
      <c r="D3883" s="1" t="s">
        <v>2058</v>
      </c>
      <c r="E3883" s="3" t="str">
        <f t="array" ref="E3883">INDEX(list!$C$2:$C$4995,MATCH(D3883,list!$A$2:$A$4995,0))</f>
        <v>CPL - Beth Home</v>
      </c>
      <c r="F3883" s="1" t="s">
        <v>4380</v>
      </c>
      <c r="G3883" s="1">
        <v>3</v>
      </c>
      <c r="H3883" s="1" t="s">
        <v>4213</v>
      </c>
      <c r="I3883" s="45"/>
      <c r="J3883" s="45"/>
    </row>
    <row r="3884" spans="1:10" ht="19.5" customHeight="1" thickBot="1">
      <c r="A3884" s="1" t="str">
        <f t="shared" si="0"/>
        <v>Friday</v>
      </c>
      <c r="B3884" s="75">
        <v>43077</v>
      </c>
      <c r="C3884" s="66">
        <v>0.52083333333333337</v>
      </c>
      <c r="D3884" s="1" t="s">
        <v>831</v>
      </c>
      <c r="E3884" s="3" t="str">
        <f t="array" ref="E3884">INDEX(list!$C$2:$C$4995,MATCH(D3884,list!$A$2:$A$4995,0))</f>
        <v>MSC - Mike Nusenow</v>
      </c>
      <c r="F3884" s="1" t="s">
        <v>4214</v>
      </c>
      <c r="G3884" s="1">
        <v>2</v>
      </c>
      <c r="H3884" s="1" t="s">
        <v>4213</v>
      </c>
      <c r="I3884" s="45"/>
      <c r="J3884" s="45"/>
    </row>
    <row r="3885" spans="1:10" ht="19.5" customHeight="1" thickBot="1">
      <c r="A3885" s="1" t="str">
        <f t="shared" si="0"/>
        <v>Friday</v>
      </c>
      <c r="B3885" s="75">
        <v>43077</v>
      </c>
      <c r="C3885" s="66">
        <v>0.52222222222222225</v>
      </c>
      <c r="D3885" s="1" t="s">
        <v>1249</v>
      </c>
      <c r="E3885" s="3" t="str">
        <f t="array" ref="E3885">INDEX(list!$C$2:$C$4995,MATCH(D3885,list!$A$2:$A$4995,0))</f>
        <v>Mom &amp; Dad</v>
      </c>
      <c r="F3885" s="1" t="s">
        <v>4353</v>
      </c>
      <c r="G3885" s="1">
        <v>2</v>
      </c>
      <c r="H3885" s="1" t="s">
        <v>4213</v>
      </c>
      <c r="I3885" s="45"/>
      <c r="J3885" s="45"/>
    </row>
    <row r="3886" spans="1:10" ht="19.5" customHeight="1" thickBot="1">
      <c r="A3886" s="1" t="str">
        <f t="shared" si="0"/>
        <v>Friday</v>
      </c>
      <c r="B3886" s="75">
        <v>43077</v>
      </c>
      <c r="C3886" s="66">
        <v>0.53472222222222221</v>
      </c>
      <c r="D3886" s="1" t="s">
        <v>1128</v>
      </c>
      <c r="E3886" s="3" t="str">
        <f t="array" ref="E3886">INDEX(list!$C$2:$C$4995,MATCH(D3886,list!$A$2:$A$4995,0))</f>
        <v xml:space="preserve">TLD - Main Tracey </v>
      </c>
      <c r="F3886" s="1" t="s">
        <v>4376</v>
      </c>
      <c r="G3886" s="1">
        <v>1</v>
      </c>
      <c r="H3886" s="1" t="s">
        <v>4213</v>
      </c>
      <c r="I3886" s="45"/>
      <c r="J3886" s="45"/>
    </row>
    <row r="3887" spans="1:10" ht="19.5" customHeight="1" thickBot="1">
      <c r="A3887" s="1" t="str">
        <f t="shared" si="0"/>
        <v>Friday</v>
      </c>
      <c r="B3887" s="75">
        <v>43077</v>
      </c>
      <c r="C3887" s="66">
        <v>0.53541666666666665</v>
      </c>
      <c r="D3887" s="1" t="s">
        <v>2398</v>
      </c>
      <c r="E3887" s="3" t="str">
        <f t="array" ref="E3887">INDEX(list!$C$2:$C$4995,MATCH(D3887,list!$A$2:$A$4995,0))</f>
        <v>VA - Yolanda Staff personal</v>
      </c>
      <c r="F3887" s="1" t="s">
        <v>4212</v>
      </c>
      <c r="G3887" s="1">
        <v>7</v>
      </c>
      <c r="H3887" s="1" t="s">
        <v>4213</v>
      </c>
      <c r="I3887" s="45"/>
      <c r="J3887" s="45"/>
    </row>
    <row r="3888" spans="1:10" ht="19.5" customHeight="1" thickBot="1">
      <c r="A3888" s="1" t="str">
        <f t="shared" si="0"/>
        <v>Friday</v>
      </c>
      <c r="B3888" s="75">
        <v>43077</v>
      </c>
      <c r="C3888" s="66">
        <v>0.54097222222222219</v>
      </c>
      <c r="D3888" s="1" t="s">
        <v>1128</v>
      </c>
      <c r="E3888" s="3" t="str">
        <f t="array" ref="E3888">INDEX(list!$C$2:$C$4995,MATCH(D3888,list!$A$2:$A$4995,0))</f>
        <v xml:space="preserve">TLD - Main Tracey </v>
      </c>
      <c r="F3888" s="1" t="s">
        <v>4376</v>
      </c>
      <c r="G3888" s="1">
        <v>22</v>
      </c>
      <c r="H3888" s="1" t="s">
        <v>4213</v>
      </c>
      <c r="I3888" s="45"/>
      <c r="J3888" s="45"/>
    </row>
    <row r="3889" spans="1:10" ht="19.5" customHeight="1" thickBot="1">
      <c r="A3889" s="1" t="str">
        <f t="shared" si="0"/>
        <v>Friday</v>
      </c>
      <c r="B3889" s="75">
        <v>43077</v>
      </c>
      <c r="C3889" s="66">
        <v>0.61736111111111114</v>
      </c>
      <c r="D3889" s="1" t="s">
        <v>4750</v>
      </c>
      <c r="E3889" s="3" t="e">
        <f t="array" ref="E3889">INDEX(list!$C$2:$C$4995,MATCH(D3889,list!$A$2:$A$4995,0))</f>
        <v>#N/A</v>
      </c>
      <c r="F3889" s="1" t="s">
        <v>4218</v>
      </c>
      <c r="G3889" s="1">
        <v>9</v>
      </c>
      <c r="H3889" s="1" t="s">
        <v>4213</v>
      </c>
      <c r="I3889" s="45"/>
      <c r="J3889" s="45"/>
    </row>
    <row r="3890" spans="1:10" ht="19.5" customHeight="1" thickBot="1">
      <c r="A3890" s="1" t="str">
        <f t="shared" si="0"/>
        <v>Friday</v>
      </c>
      <c r="B3890" s="75">
        <v>43077</v>
      </c>
      <c r="C3890" s="66">
        <v>0.62361111111111112</v>
      </c>
      <c r="D3890" s="1" t="s">
        <v>4750</v>
      </c>
      <c r="E3890" s="3" t="e">
        <f t="array" ref="E3890">INDEX(list!$C$2:$C$4995,MATCH(D3890,list!$A$2:$A$4995,0))</f>
        <v>#N/A</v>
      </c>
      <c r="F3890" s="1" t="s">
        <v>4218</v>
      </c>
      <c r="G3890" s="1">
        <v>2</v>
      </c>
      <c r="H3890" s="1" t="s">
        <v>4210</v>
      </c>
      <c r="I3890" s="45"/>
      <c r="J3890" s="45"/>
    </row>
    <row r="3891" spans="1:10" ht="19.5" customHeight="1" thickBot="1">
      <c r="A3891" s="1" t="str">
        <f t="shared" si="0"/>
        <v>Friday</v>
      </c>
      <c r="B3891" s="75">
        <v>43077</v>
      </c>
      <c r="C3891" s="66">
        <v>0.625</v>
      </c>
      <c r="D3891" s="1" t="s">
        <v>4750</v>
      </c>
      <c r="E3891" s="3" t="e">
        <f t="array" ref="E3891">INDEX(list!$C$2:$C$4995,MATCH(D3891,list!$A$2:$A$4995,0))</f>
        <v>#N/A</v>
      </c>
      <c r="F3891" s="1" t="s">
        <v>4218</v>
      </c>
      <c r="G3891" s="1">
        <v>18</v>
      </c>
      <c r="H3891" s="1" t="s">
        <v>4213</v>
      </c>
      <c r="I3891" s="45"/>
      <c r="J3891" s="45"/>
    </row>
    <row r="3892" spans="1:10" ht="19.5" customHeight="1" thickBot="1">
      <c r="A3892" s="1" t="str">
        <f t="shared" si="0"/>
        <v>Friday</v>
      </c>
      <c r="B3892" s="75">
        <v>43077</v>
      </c>
      <c r="C3892" s="66">
        <v>0.68472222222222223</v>
      </c>
      <c r="D3892" s="1" t="s">
        <v>1229</v>
      </c>
      <c r="E3892" s="3" t="str">
        <f t="array" ref="E3892">INDEX(list!$C$2:$C$4995,MATCH(D3892,list!$A$2:$A$4995,0))</f>
        <v>Brian Barrington Cell</v>
      </c>
      <c r="F3892" s="1" t="s">
        <v>4214</v>
      </c>
      <c r="G3892" s="1">
        <v>7</v>
      </c>
      <c r="H3892" s="1" t="s">
        <v>4210</v>
      </c>
      <c r="I3892" s="45"/>
      <c r="J3892" s="45"/>
    </row>
    <row r="3893" spans="1:10" ht="19.5" customHeight="1" thickBot="1">
      <c r="A3893" s="1" t="str">
        <f t="shared" si="0"/>
        <v>Friday</v>
      </c>
      <c r="B3893" s="75">
        <v>43077</v>
      </c>
      <c r="C3893" s="66">
        <v>0.71111111111111114</v>
      </c>
      <c r="D3893" s="1" t="s">
        <v>3218</v>
      </c>
      <c r="E3893" s="3" t="str">
        <f t="array" ref="E3893">INDEX(list!$C$2:$C$4995,MATCH(D3893,list!$A$2:$A$4995,0))</f>
        <v>Cristina Cherpas</v>
      </c>
      <c r="F3893" s="1" t="s">
        <v>4217</v>
      </c>
      <c r="G3893" s="1">
        <v>7</v>
      </c>
      <c r="H3893" s="1" t="s">
        <v>4213</v>
      </c>
      <c r="I3893" s="45"/>
      <c r="J3893" s="45"/>
    </row>
    <row r="3894" spans="1:10" ht="19.5" customHeight="1" thickBot="1">
      <c r="A3894" s="1" t="str">
        <f t="shared" si="0"/>
        <v>Friday</v>
      </c>
      <c r="B3894" s="75">
        <v>43077</v>
      </c>
      <c r="C3894" s="66">
        <v>0.71597222222222223</v>
      </c>
      <c r="D3894" s="1" t="s">
        <v>3272</v>
      </c>
      <c r="E3894" s="3" t="str">
        <f t="array" ref="E3894">INDEX(list!$C$2:$C$4995,MATCH(D3894,list!$A$2:$A$4995,0))</f>
        <v>Elaina Cell</v>
      </c>
      <c r="F3894" s="1" t="s">
        <v>4219</v>
      </c>
      <c r="G3894" s="1">
        <v>4</v>
      </c>
      <c r="H3894" s="1" t="s">
        <v>4213</v>
      </c>
      <c r="I3894" s="45"/>
      <c r="J3894" s="45"/>
    </row>
    <row r="3895" spans="1:10" ht="19.5" customHeight="1" thickBot="1">
      <c r="A3895" s="1" t="str">
        <f t="shared" si="0"/>
        <v>Friday</v>
      </c>
      <c r="B3895" s="75">
        <v>43077</v>
      </c>
      <c r="C3895" s="66">
        <v>0.71805555555555556</v>
      </c>
      <c r="D3895" s="1" t="s">
        <v>3218</v>
      </c>
      <c r="E3895" s="3" t="str">
        <f t="array" ref="E3895">INDEX(list!$C$2:$C$4995,MATCH(D3895,list!$A$2:$A$4995,0))</f>
        <v>Cristina Cherpas</v>
      </c>
      <c r="F3895" s="1" t="s">
        <v>4212</v>
      </c>
      <c r="G3895" s="1">
        <v>27</v>
      </c>
      <c r="H3895" s="1" t="s">
        <v>4213</v>
      </c>
      <c r="I3895" s="45"/>
      <c r="J3895" s="45"/>
    </row>
    <row r="3896" spans="1:10" ht="19.5" customHeight="1" thickBot="1">
      <c r="A3896" s="1" t="str">
        <f t="shared" si="0"/>
        <v>Friday</v>
      </c>
      <c r="B3896" s="75">
        <v>43077</v>
      </c>
      <c r="C3896" s="66">
        <v>0.86597222222222225</v>
      </c>
      <c r="D3896" s="1" t="s">
        <v>3272</v>
      </c>
      <c r="E3896" s="3" t="str">
        <f t="array" ref="E3896">INDEX(list!$C$2:$C$4995,MATCH(D3896,list!$A$2:$A$4995,0))</f>
        <v>Elaina Cell</v>
      </c>
      <c r="F3896" s="1" t="s">
        <v>4212</v>
      </c>
      <c r="G3896" s="1">
        <v>2</v>
      </c>
      <c r="H3896" s="1" t="s">
        <v>4213</v>
      </c>
      <c r="I3896" s="45"/>
      <c r="J3896" s="45"/>
    </row>
    <row r="3897" spans="1:10" ht="19.5" customHeight="1" thickBot="1">
      <c r="A3897" s="1" t="str">
        <f t="shared" si="0"/>
        <v>Saturday</v>
      </c>
      <c r="B3897" s="75">
        <v>43078</v>
      </c>
      <c r="C3897" s="66">
        <v>0.83611111111111114</v>
      </c>
      <c r="D3897" s="1" t="s">
        <v>3557</v>
      </c>
      <c r="E3897" s="3" t="str">
        <f t="array" ref="E3897">INDEX(list!$C$2:$C$4995,MATCH(D3897,list!$A$2:$A$4995,0))</f>
        <v>HelpGuide, Inc.</v>
      </c>
      <c r="F3897" s="1" t="s">
        <v>4207</v>
      </c>
      <c r="G3897" s="1">
        <v>1</v>
      </c>
      <c r="H3897" s="1" t="s">
        <v>4210</v>
      </c>
      <c r="I3897" s="45"/>
      <c r="J3897" s="45"/>
    </row>
    <row r="3898" spans="1:10" ht="19.5" customHeight="1" thickBot="1">
      <c r="A3898" s="1" t="str">
        <f t="shared" si="0"/>
        <v>Monday</v>
      </c>
      <c r="B3898" s="75">
        <v>43080</v>
      </c>
      <c r="C3898" s="66">
        <v>0.3430555555555555</v>
      </c>
      <c r="D3898" s="1" t="s">
        <v>7</v>
      </c>
      <c r="E3898" s="3" t="str">
        <f t="array" ref="E3898">INDEX(list!$C$2:$C$4995,MATCH(D3898,list!$A$2:$A$4995,0))</f>
        <v>?</v>
      </c>
      <c r="F3898" s="1" t="s">
        <v>4362</v>
      </c>
      <c r="G3898" s="1">
        <v>7</v>
      </c>
      <c r="H3898" s="1" t="s">
        <v>4210</v>
      </c>
      <c r="I3898" s="45"/>
      <c r="J3898" s="45"/>
    </row>
    <row r="3899" spans="1:10" ht="19.5" customHeight="1" thickBot="1">
      <c r="A3899" s="1" t="str">
        <f t="shared" si="0"/>
        <v>Monday</v>
      </c>
      <c r="B3899" s="75">
        <v>43080</v>
      </c>
      <c r="C3899" s="66">
        <v>0.34861111111111115</v>
      </c>
      <c r="D3899" s="1" t="s">
        <v>1138</v>
      </c>
      <c r="E3899" s="3" t="str">
        <f t="array" ref="E3899">INDEX(list!$C$2:$C$4995,MATCH(D3899,list!$A$2:$A$4995,0))</f>
        <v>SOCO - Wesley Willmott</v>
      </c>
      <c r="F3899" s="1" t="s">
        <v>4209</v>
      </c>
      <c r="G3899" s="1">
        <v>1</v>
      </c>
      <c r="H3899" s="1" t="s">
        <v>4210</v>
      </c>
      <c r="I3899" s="45"/>
      <c r="J3899" s="45"/>
    </row>
    <row r="3900" spans="1:10" ht="19.5" customHeight="1" thickBot="1">
      <c r="A3900" s="1" t="str">
        <f t="shared" si="0"/>
        <v>Monday</v>
      </c>
      <c r="B3900" s="75">
        <v>43080</v>
      </c>
      <c r="C3900" s="66">
        <v>0.35000000000000003</v>
      </c>
      <c r="D3900" s="1" t="s">
        <v>1138</v>
      </c>
      <c r="E3900" s="3" t="str">
        <f t="array" ref="E3900">INDEX(list!$C$2:$C$4995,MATCH(D3900,list!$A$2:$A$4995,0))</f>
        <v>SOCO - Wesley Willmott</v>
      </c>
      <c r="F3900" s="1" t="s">
        <v>4212</v>
      </c>
      <c r="G3900" s="1">
        <v>14</v>
      </c>
      <c r="H3900" s="1" t="s">
        <v>4210</v>
      </c>
      <c r="I3900" s="45"/>
      <c r="J3900" s="45"/>
    </row>
    <row r="3901" spans="1:10" ht="19.5" customHeight="1" thickBot="1">
      <c r="A3901" s="1" t="str">
        <f t="shared" si="0"/>
        <v>Monday</v>
      </c>
      <c r="B3901" s="75">
        <v>43080</v>
      </c>
      <c r="C3901" s="66">
        <v>0.36180555555555555</v>
      </c>
      <c r="D3901" s="1" t="s">
        <v>2872</v>
      </c>
      <c r="E3901" s="3" t="str">
        <f t="array" ref="E3901">INDEX(list!$C$2:$C$4995,MATCH(D3901,list!$A$2:$A$4995,0))</f>
        <v>ET - Main</v>
      </c>
      <c r="F3901" s="1" t="s">
        <v>4212</v>
      </c>
      <c r="G3901" s="1">
        <v>11</v>
      </c>
      <c r="H3901" s="1" t="s">
        <v>4210</v>
      </c>
      <c r="I3901" s="45"/>
      <c r="J3901" s="45"/>
    </row>
    <row r="3902" spans="1:10" ht="19.5" customHeight="1" thickBot="1">
      <c r="A3902" s="1" t="str">
        <f t="shared" si="0"/>
        <v>Monday</v>
      </c>
      <c r="B3902" s="75">
        <v>43080</v>
      </c>
      <c r="C3902" s="66">
        <v>0.39097222222222222</v>
      </c>
      <c r="D3902" s="1" t="s">
        <v>2058</v>
      </c>
      <c r="E3902" s="3" t="str">
        <f t="array" ref="E3902">INDEX(list!$C$2:$C$4995,MATCH(D3902,list!$A$2:$A$4995,0))</f>
        <v>CPL - Beth Home</v>
      </c>
      <c r="F3902" s="1" t="s">
        <v>4380</v>
      </c>
      <c r="G3902" s="1">
        <v>1</v>
      </c>
      <c r="H3902" s="1" t="s">
        <v>4210</v>
      </c>
      <c r="I3902" s="45"/>
      <c r="J3902" s="45"/>
    </row>
    <row r="3903" spans="1:10" ht="19.5" customHeight="1" thickBot="1">
      <c r="A3903" s="1" t="str">
        <f t="shared" si="0"/>
        <v>Monday</v>
      </c>
      <c r="B3903" s="75">
        <v>43080</v>
      </c>
      <c r="C3903" s="66">
        <v>0.44375000000000003</v>
      </c>
      <c r="D3903" s="1" t="s">
        <v>2117</v>
      </c>
      <c r="E3903" s="3" t="str">
        <f t="array" ref="E3903">INDEX(list!$C$2:$C$4995,MATCH(D3903,list!$A$2:$A$4995,0))</f>
        <v>FB - Mitch Jacobs</v>
      </c>
      <c r="F3903" s="1" t="s">
        <v>4212</v>
      </c>
      <c r="G3903" s="1">
        <v>1</v>
      </c>
      <c r="H3903" s="1" t="s">
        <v>4213</v>
      </c>
      <c r="I3903" s="45"/>
      <c r="J3903" s="45"/>
    </row>
    <row r="3904" spans="1:10" ht="19.5" customHeight="1" thickBot="1">
      <c r="A3904" s="1" t="str">
        <f t="shared" si="0"/>
        <v>Monday</v>
      </c>
      <c r="B3904" s="75">
        <v>43080</v>
      </c>
      <c r="C3904" s="66">
        <v>0.46875</v>
      </c>
      <c r="D3904" s="1" t="s">
        <v>1850</v>
      </c>
      <c r="E3904" s="3" t="str">
        <f t="array" ref="E3904">INDEX(list!$C$2:$C$4995,MATCH(D3904,list!$A$2:$A$4995,0))</f>
        <v>AH - Angela Herst</v>
      </c>
      <c r="F3904" s="1" t="s">
        <v>4358</v>
      </c>
      <c r="G3904" s="1">
        <v>1</v>
      </c>
      <c r="H3904" s="1" t="s">
        <v>4213</v>
      </c>
      <c r="I3904" s="45"/>
      <c r="J3904" s="45"/>
    </row>
    <row r="3905" spans="1:10" ht="19.5" customHeight="1" thickBot="1">
      <c r="A3905" s="1" t="str">
        <f t="shared" si="0"/>
        <v>Monday</v>
      </c>
      <c r="B3905" s="75">
        <v>43080</v>
      </c>
      <c r="C3905" s="66">
        <v>0.4777777777777778</v>
      </c>
      <c r="D3905" s="1" t="s">
        <v>3397</v>
      </c>
      <c r="E3905" s="3" t="str">
        <f t="array" ref="E3905">INDEX(list!$C$2:$C$4995,MATCH(D3905,list!$A$2:$A$4995,0))</f>
        <v>ET - Judi</v>
      </c>
      <c r="F3905" s="1" t="s">
        <v>4217</v>
      </c>
      <c r="G3905" s="1">
        <v>8</v>
      </c>
      <c r="H3905" s="1" t="s">
        <v>4210</v>
      </c>
      <c r="I3905" s="45"/>
      <c r="J3905" s="45"/>
    </row>
    <row r="3906" spans="1:10" ht="19.5" customHeight="1" thickBot="1">
      <c r="A3906" s="1" t="str">
        <f t="shared" si="0"/>
        <v>Monday</v>
      </c>
      <c r="B3906" s="75">
        <v>43080</v>
      </c>
      <c r="C3906" s="66">
        <v>0.62708333333333333</v>
      </c>
      <c r="D3906" s="1" t="s">
        <v>3272</v>
      </c>
      <c r="E3906" s="3" t="str">
        <f t="array" ref="E3906">INDEX(list!$C$2:$C$4995,MATCH(D3906,list!$A$2:$A$4995,0))</f>
        <v>Elaina Cell</v>
      </c>
      <c r="F3906" s="1" t="s">
        <v>4219</v>
      </c>
      <c r="G3906" s="1">
        <v>2</v>
      </c>
      <c r="H3906" s="1" t="s">
        <v>4213</v>
      </c>
      <c r="I3906" s="45"/>
      <c r="J3906" s="45"/>
    </row>
    <row r="3907" spans="1:10" ht="19.5" customHeight="1" thickBot="1">
      <c r="A3907" s="1" t="str">
        <f t="shared" si="0"/>
        <v>Monday</v>
      </c>
      <c r="B3907" s="75">
        <v>43080</v>
      </c>
      <c r="C3907" s="66">
        <v>0.92013888888888884</v>
      </c>
      <c r="D3907" s="1" t="s">
        <v>2791</v>
      </c>
      <c r="E3907" s="3" t="str">
        <f t="array" ref="E3907">INDEX(list!$C$2:$C$4995,MATCH(D3907,list!$A$2:$A$4995,0))</f>
        <v>Natalie Le cell</v>
      </c>
      <c r="F3907" s="1" t="s">
        <v>4212</v>
      </c>
      <c r="G3907" s="1">
        <v>6</v>
      </c>
      <c r="H3907" s="1" t="s">
        <v>4220</v>
      </c>
      <c r="I3907" s="45"/>
      <c r="J3907" s="45"/>
    </row>
    <row r="3908" spans="1:10" ht="19.5" customHeight="1" thickBot="1">
      <c r="A3908" s="1" t="str">
        <f t="shared" si="0"/>
        <v>Tuesday</v>
      </c>
      <c r="B3908" s="75">
        <v>43081</v>
      </c>
      <c r="C3908" s="66">
        <v>0.35972222222222222</v>
      </c>
      <c r="D3908" s="1" t="s">
        <v>3557</v>
      </c>
      <c r="E3908" s="3" t="str">
        <f t="array" ref="E3908">INDEX(list!$C$2:$C$4995,MATCH(D3908,list!$A$2:$A$4995,0))</f>
        <v>HelpGuide, Inc.</v>
      </c>
      <c r="F3908" s="1" t="s">
        <v>4207</v>
      </c>
      <c r="G3908" s="1">
        <v>1</v>
      </c>
      <c r="H3908" s="1" t="s">
        <v>4210</v>
      </c>
      <c r="I3908" s="45"/>
      <c r="J3908" s="45"/>
    </row>
    <row r="3909" spans="1:10" ht="19.5" customHeight="1" thickBot="1">
      <c r="A3909" s="1" t="str">
        <f t="shared" si="0"/>
        <v>Tuesday</v>
      </c>
      <c r="B3909" s="75">
        <v>43081</v>
      </c>
      <c r="C3909" s="66">
        <v>0.45833333333333331</v>
      </c>
      <c r="D3909" s="1" t="s">
        <v>2472</v>
      </c>
      <c r="E3909" s="3" t="str">
        <f t="array" ref="E3909">INDEX(list!$C$2:$C$4995,MATCH(D3909,list!$A$2:$A$4995,0))</f>
        <v>SOCO - TSC/PJ Salvage/Loomworks</v>
      </c>
      <c r="F3909" s="1" t="s">
        <v>4212</v>
      </c>
      <c r="G3909" s="1">
        <v>37</v>
      </c>
      <c r="H3909" s="1" t="s">
        <v>4213</v>
      </c>
      <c r="I3909" s="45"/>
      <c r="J3909" s="45"/>
    </row>
    <row r="3910" spans="1:10" ht="19.5" customHeight="1" thickBot="1">
      <c r="A3910" s="1" t="str">
        <f t="shared" si="0"/>
        <v>Tuesday</v>
      </c>
      <c r="B3910" s="75">
        <v>43081</v>
      </c>
      <c r="C3910" s="66">
        <v>0.47569444444444442</v>
      </c>
      <c r="D3910" s="1" t="s">
        <v>3557</v>
      </c>
      <c r="E3910" s="3" t="str">
        <f t="array" ref="E3910">INDEX(list!$C$2:$C$4995,MATCH(D3910,list!$A$2:$A$4995,0))</f>
        <v>HelpGuide, Inc.</v>
      </c>
      <c r="F3910" s="1" t="s">
        <v>4207</v>
      </c>
      <c r="G3910" s="1">
        <v>1</v>
      </c>
      <c r="H3910" s="1" t="s">
        <v>4208</v>
      </c>
      <c r="I3910" s="45"/>
      <c r="J3910" s="45"/>
    </row>
    <row r="3911" spans="1:10" ht="19.5" customHeight="1" thickBot="1">
      <c r="A3911" s="1" t="str">
        <f t="shared" si="0"/>
        <v>Tuesday</v>
      </c>
      <c r="B3911" s="75">
        <v>43081</v>
      </c>
      <c r="C3911" s="66">
        <v>0.48402777777777778</v>
      </c>
      <c r="D3911" s="1" t="s">
        <v>4751</v>
      </c>
      <c r="E3911" s="3" t="e">
        <f t="array" ref="E3911">INDEX(list!$C$2:$C$4995,MATCH(D3911,list!$A$2:$A$4995,0))</f>
        <v>#N/A</v>
      </c>
      <c r="F3911" s="1" t="s">
        <v>4217</v>
      </c>
      <c r="G3911" s="1">
        <v>4</v>
      </c>
      <c r="H3911" s="1" t="s">
        <v>4213</v>
      </c>
      <c r="I3911" s="45"/>
      <c r="J3911" s="45"/>
    </row>
    <row r="3912" spans="1:10" ht="19.5" customHeight="1" thickBot="1">
      <c r="A3912" s="1" t="str">
        <f t="shared" si="0"/>
        <v>Tuesday</v>
      </c>
      <c r="B3912" s="75">
        <v>43081</v>
      </c>
      <c r="C3912" s="66">
        <v>0.48680555555555555</v>
      </c>
      <c r="D3912" s="1" t="s">
        <v>2791</v>
      </c>
      <c r="E3912" s="3" t="str">
        <f t="array" ref="E3912">INDEX(list!$C$2:$C$4995,MATCH(D3912,list!$A$2:$A$4995,0))</f>
        <v>Natalie Le cell</v>
      </c>
      <c r="F3912" s="1" t="s">
        <v>4217</v>
      </c>
      <c r="G3912" s="1">
        <v>4</v>
      </c>
      <c r="H3912" s="1" t="s">
        <v>4213</v>
      </c>
      <c r="I3912" s="45"/>
      <c r="J3912" s="45"/>
    </row>
    <row r="3913" spans="1:10" ht="19.5" customHeight="1" thickBot="1">
      <c r="A3913" s="1" t="str">
        <f t="shared" si="0"/>
        <v>Tuesday</v>
      </c>
      <c r="B3913" s="75">
        <v>43081</v>
      </c>
      <c r="C3913" s="66">
        <v>0.48958333333333331</v>
      </c>
      <c r="D3913" s="1" t="s">
        <v>3583</v>
      </c>
      <c r="E3913" s="3" t="str">
        <f t="array" ref="E3913">INDEX(list!$C$2:$C$4995,MATCH(D3913,list!$A$2:$A$4995,0))</f>
        <v>PDM - Don Hoffman</v>
      </c>
      <c r="F3913" s="1" t="s">
        <v>4215</v>
      </c>
      <c r="G3913" s="1">
        <v>8</v>
      </c>
      <c r="H3913" s="1" t="s">
        <v>4213</v>
      </c>
      <c r="I3913" s="45"/>
      <c r="J3913" s="45"/>
    </row>
    <row r="3914" spans="1:10" ht="19.5" customHeight="1" thickBot="1">
      <c r="A3914" s="1" t="str">
        <f t="shared" si="0"/>
        <v>Tuesday</v>
      </c>
      <c r="B3914" s="75">
        <v>43081</v>
      </c>
      <c r="C3914" s="66">
        <v>0.52916666666666667</v>
      </c>
      <c r="D3914" s="1" t="s">
        <v>2398</v>
      </c>
      <c r="E3914" s="3" t="str">
        <f t="array" ref="E3914">INDEX(list!$C$2:$C$4995,MATCH(D3914,list!$A$2:$A$4995,0))</f>
        <v>VA - Yolanda Staff personal</v>
      </c>
      <c r="F3914" s="1" t="s">
        <v>4356</v>
      </c>
      <c r="G3914" s="1">
        <v>7</v>
      </c>
      <c r="H3914" s="1" t="s">
        <v>4213</v>
      </c>
      <c r="I3914" s="45"/>
      <c r="J3914" s="45"/>
    </row>
    <row r="3915" spans="1:10" ht="19.5" customHeight="1" thickBot="1">
      <c r="A3915" s="1" t="str">
        <f t="shared" si="0"/>
        <v>Tuesday</v>
      </c>
      <c r="B3915" s="75">
        <v>43081</v>
      </c>
      <c r="C3915" s="66">
        <v>0.60277777777777775</v>
      </c>
      <c r="D3915" s="1" t="s">
        <v>1850</v>
      </c>
      <c r="E3915" s="3" t="str">
        <f t="array" ref="E3915">INDEX(list!$C$2:$C$4995,MATCH(D3915,list!$A$2:$A$4995,0))</f>
        <v>AH - Angela Herst</v>
      </c>
      <c r="F3915" s="1" t="s">
        <v>4358</v>
      </c>
      <c r="G3915" s="1">
        <v>2</v>
      </c>
      <c r="H3915" s="1" t="s">
        <v>4213</v>
      </c>
      <c r="I3915" s="45"/>
      <c r="J3915" s="45"/>
    </row>
    <row r="3916" spans="1:10" ht="19.5" customHeight="1" thickBot="1">
      <c r="A3916" s="1" t="str">
        <f t="shared" si="0"/>
        <v>Tuesday</v>
      </c>
      <c r="B3916" s="75">
        <v>43081</v>
      </c>
      <c r="C3916" s="66">
        <v>0.61597222222222225</v>
      </c>
      <c r="D3916" s="1" t="s">
        <v>2969</v>
      </c>
      <c r="E3916" s="3" t="str">
        <f t="array" ref="E3916">INDEX(list!$C$2:$C$4995,MATCH(D3916,list!$A$2:$A$4995,0))</f>
        <v>ET - Chris Langwell cell</v>
      </c>
      <c r="F3916" s="1" t="s">
        <v>4212</v>
      </c>
      <c r="G3916" s="1">
        <v>4</v>
      </c>
      <c r="H3916" s="1" t="s">
        <v>4213</v>
      </c>
      <c r="I3916" s="45"/>
      <c r="J3916" s="45"/>
    </row>
    <row r="3917" spans="1:10" ht="19.5" customHeight="1" thickBot="1">
      <c r="A3917" s="1" t="str">
        <f t="shared" si="0"/>
        <v>Tuesday</v>
      </c>
      <c r="B3917" s="75">
        <v>43081</v>
      </c>
      <c r="C3917" s="66">
        <v>0.62083333333333335</v>
      </c>
      <c r="D3917" s="1" t="s">
        <v>3272</v>
      </c>
      <c r="E3917" s="3" t="str">
        <f t="array" ref="E3917">INDEX(list!$C$2:$C$4995,MATCH(D3917,list!$A$2:$A$4995,0))</f>
        <v>Elaina Cell</v>
      </c>
      <c r="F3917" s="1" t="s">
        <v>4212</v>
      </c>
      <c r="G3917" s="1">
        <v>3</v>
      </c>
      <c r="H3917" s="1" t="s">
        <v>4213</v>
      </c>
      <c r="I3917" s="45"/>
      <c r="J3917" s="45"/>
    </row>
    <row r="3918" spans="1:10" ht="19.5" customHeight="1" thickBot="1">
      <c r="A3918" s="1" t="str">
        <f t="shared" si="0"/>
        <v>Tuesday</v>
      </c>
      <c r="B3918" s="75">
        <v>43081</v>
      </c>
      <c r="C3918" s="66">
        <v>0.64583333333333337</v>
      </c>
      <c r="D3918" s="1" t="s">
        <v>1016</v>
      </c>
      <c r="E3918" s="3" t="str">
        <f t="array" ref="E3918">INDEX(list!$C$2:$C$4995,MATCH(D3918,list!$A$2:$A$4995,0))</f>
        <v>ABE - Selina Grande</v>
      </c>
      <c r="F3918" s="1" t="s">
        <v>4212</v>
      </c>
      <c r="G3918" s="1">
        <v>42</v>
      </c>
      <c r="H3918" s="1" t="s">
        <v>4213</v>
      </c>
      <c r="I3918" s="45"/>
      <c r="J3918" s="45"/>
    </row>
    <row r="3919" spans="1:10" ht="19.5" customHeight="1" thickBot="1">
      <c r="A3919" s="1" t="str">
        <f t="shared" si="0"/>
        <v>Tuesday</v>
      </c>
      <c r="B3919" s="75">
        <v>43081</v>
      </c>
      <c r="C3919" s="66">
        <v>0.70138888888888884</v>
      </c>
      <c r="D3919" s="1" t="s">
        <v>3583</v>
      </c>
      <c r="E3919" s="3" t="str">
        <f t="array" ref="E3919">INDEX(list!$C$2:$C$4995,MATCH(D3919,list!$A$2:$A$4995,0))</f>
        <v>PDM - Don Hoffman</v>
      </c>
      <c r="F3919" s="1" t="s">
        <v>4212</v>
      </c>
      <c r="G3919" s="1">
        <v>18</v>
      </c>
      <c r="H3919" s="1" t="s">
        <v>4213</v>
      </c>
      <c r="I3919" s="45"/>
      <c r="J3919" s="45"/>
    </row>
    <row r="3920" spans="1:10" ht="19.5" customHeight="1" thickBot="1">
      <c r="A3920" s="1" t="str">
        <f t="shared" si="0"/>
        <v>Tuesday</v>
      </c>
      <c r="B3920" s="75">
        <v>43081</v>
      </c>
      <c r="C3920" s="66">
        <v>0.71388888888888891</v>
      </c>
      <c r="D3920" s="1" t="s">
        <v>3307</v>
      </c>
      <c r="E3920" s="46" t="str">
        <f t="array" ref="E3920">INDEX(list!$C$2:$C$4995,MATCH(D3920,list!$A$2:$A$4995,0))</f>
        <v>Liz Wilson Home</v>
      </c>
      <c r="F3920" s="1" t="s">
        <v>4354</v>
      </c>
      <c r="G3920" s="1">
        <v>20</v>
      </c>
      <c r="H3920" s="1" t="s">
        <v>4213</v>
      </c>
      <c r="I3920" s="45"/>
      <c r="J3920" s="45"/>
    </row>
    <row r="3921" spans="1:10" ht="19.5" customHeight="1" thickBot="1">
      <c r="A3921" s="1" t="str">
        <f t="shared" si="0"/>
        <v>Tuesday</v>
      </c>
      <c r="B3921" s="75">
        <v>43081</v>
      </c>
      <c r="C3921" s="66">
        <v>0.72777777777777775</v>
      </c>
      <c r="D3921" s="1" t="s">
        <v>440</v>
      </c>
      <c r="E3921" s="3" t="str">
        <f t="array" ref="E3921">INDEX(list!$C$2:$C$4995,MATCH(D3921,list!$A$2:$A$4995,0))</f>
        <v>Larry Nedry Home</v>
      </c>
      <c r="F3921" s="1" t="s">
        <v>4212</v>
      </c>
      <c r="G3921" s="1">
        <v>47</v>
      </c>
      <c r="H3921" s="1" t="s">
        <v>4213</v>
      </c>
      <c r="I3921" s="45"/>
      <c r="J3921" s="45"/>
    </row>
    <row r="3922" spans="1:10" ht="19.5" customHeight="1" thickBot="1">
      <c r="A3922" s="1" t="str">
        <f t="shared" si="0"/>
        <v>Wednesday</v>
      </c>
      <c r="B3922" s="75">
        <v>43082</v>
      </c>
      <c r="C3922" s="66">
        <v>0.32569444444444445</v>
      </c>
      <c r="D3922" s="1" t="s">
        <v>3272</v>
      </c>
      <c r="E3922" s="3" t="str">
        <f t="array" ref="E3922">INDEX(list!$C$2:$C$4995,MATCH(D3922,list!$A$2:$A$4995,0))</f>
        <v>Elaina Cell</v>
      </c>
      <c r="F3922" s="1" t="s">
        <v>4219</v>
      </c>
      <c r="G3922" s="1">
        <v>1</v>
      </c>
      <c r="H3922" s="1" t="s">
        <v>4210</v>
      </c>
      <c r="I3922" s="45"/>
      <c r="J3922" s="45"/>
    </row>
    <row r="3923" spans="1:10" ht="19.5" customHeight="1" thickBot="1">
      <c r="A3923" s="1" t="str">
        <f t="shared" si="0"/>
        <v>Wednesday</v>
      </c>
      <c r="B3923" s="75">
        <v>43082</v>
      </c>
      <c r="C3923" s="66">
        <v>0.3756944444444445</v>
      </c>
      <c r="D3923" s="1" t="s">
        <v>1236</v>
      </c>
      <c r="E3923" s="3" t="str">
        <f t="array" ref="E3923">INDEX(list!$C$2:$C$4995,MATCH(D3923,list!$A$2:$A$4995,0))</f>
        <v>TGI - Mark Machado Cell</v>
      </c>
      <c r="F3923" s="1" t="s">
        <v>4212</v>
      </c>
      <c r="G3923" s="1">
        <v>1</v>
      </c>
      <c r="H3923" s="1" t="s">
        <v>4210</v>
      </c>
      <c r="I3923" s="45"/>
      <c r="J3923" s="45"/>
    </row>
    <row r="3924" spans="1:10" ht="19.5" customHeight="1" thickBot="1">
      <c r="A3924" s="1" t="str">
        <f t="shared" si="0"/>
        <v>Wednesday</v>
      </c>
      <c r="B3924" s="75">
        <v>43082</v>
      </c>
      <c r="C3924" s="66">
        <v>0.3833333333333333</v>
      </c>
      <c r="D3924" s="1" t="s">
        <v>1850</v>
      </c>
      <c r="E3924" s="3" t="str">
        <f t="array" ref="E3924">INDEX(list!$C$2:$C$4995,MATCH(D3924,list!$A$2:$A$4995,0))</f>
        <v>AH - Angela Herst</v>
      </c>
      <c r="F3924" s="1" t="s">
        <v>4212</v>
      </c>
      <c r="G3924" s="1">
        <v>10</v>
      </c>
      <c r="H3924" s="1" t="s">
        <v>4210</v>
      </c>
      <c r="I3924" s="45"/>
      <c r="J3924" s="45"/>
    </row>
    <row r="3925" spans="1:10" ht="19.5" customHeight="1" thickBot="1">
      <c r="A3925" s="1" t="str">
        <f t="shared" si="0"/>
        <v>Wednesday</v>
      </c>
      <c r="B3925" s="75">
        <v>43082</v>
      </c>
      <c r="C3925" s="66">
        <v>0.39097222222222222</v>
      </c>
      <c r="D3925" s="1" t="s">
        <v>1236</v>
      </c>
      <c r="E3925" s="3" t="str">
        <f t="array" ref="E3925">INDEX(list!$C$2:$C$4995,MATCH(D3925,list!$A$2:$A$4995,0))</f>
        <v>TGI - Mark Machado Cell</v>
      </c>
      <c r="F3925" s="1" t="s">
        <v>4214</v>
      </c>
      <c r="G3925" s="1">
        <v>25</v>
      </c>
      <c r="H3925" s="1" t="s">
        <v>4210</v>
      </c>
      <c r="I3925" s="45"/>
      <c r="J3925" s="45"/>
    </row>
    <row r="3926" spans="1:10" ht="19.5" customHeight="1" thickBot="1">
      <c r="A3926" s="1" t="str">
        <f t="shared" si="0"/>
        <v>Wednesday</v>
      </c>
      <c r="B3926" s="75">
        <v>43082</v>
      </c>
      <c r="C3926" s="66">
        <v>0.4055555555555555</v>
      </c>
      <c r="D3926" s="1" t="s">
        <v>2872</v>
      </c>
      <c r="E3926" s="3" t="str">
        <f t="array" ref="E3926">INDEX(list!$C$2:$C$4995,MATCH(D3926,list!$A$2:$A$4995,0))</f>
        <v>ET - Main</v>
      </c>
      <c r="F3926" s="1" t="s">
        <v>4212</v>
      </c>
      <c r="G3926" s="1">
        <v>4</v>
      </c>
      <c r="H3926" s="1" t="s">
        <v>4210</v>
      </c>
      <c r="I3926" s="45"/>
      <c r="J3926" s="45"/>
    </row>
    <row r="3927" spans="1:10" ht="19.5" customHeight="1" thickBot="1">
      <c r="A3927" s="1" t="str">
        <f t="shared" si="0"/>
        <v>Wednesday</v>
      </c>
      <c r="B3927" s="75">
        <v>43082</v>
      </c>
      <c r="C3927" s="66">
        <v>0.40833333333333338</v>
      </c>
      <c r="D3927" s="1" t="s">
        <v>1850</v>
      </c>
      <c r="E3927" s="3" t="str">
        <f t="array" ref="E3927">INDEX(list!$C$2:$C$4995,MATCH(D3927,list!$A$2:$A$4995,0))</f>
        <v>AH - Angela Herst</v>
      </c>
      <c r="F3927" s="1" t="s">
        <v>4358</v>
      </c>
      <c r="G3927" s="1">
        <v>1</v>
      </c>
      <c r="H3927" s="1" t="s">
        <v>4210</v>
      </c>
      <c r="I3927" s="45"/>
      <c r="J3927" s="45"/>
    </row>
    <row r="3928" spans="1:10" ht="19.5" customHeight="1" thickBot="1">
      <c r="A3928" s="1" t="str">
        <f t="shared" si="0"/>
        <v>Wednesday</v>
      </c>
      <c r="B3928" s="75">
        <v>43082</v>
      </c>
      <c r="C3928" s="66">
        <v>0.40833333333333338</v>
      </c>
      <c r="D3928" s="1" t="s">
        <v>1236</v>
      </c>
      <c r="E3928" s="3" t="str">
        <f t="array" ref="E3928">INDEX(list!$C$2:$C$4995,MATCH(D3928,list!$A$2:$A$4995,0))</f>
        <v>TGI - Mark Machado Cell</v>
      </c>
      <c r="F3928" s="1" t="s">
        <v>4214</v>
      </c>
      <c r="G3928" s="1">
        <v>173</v>
      </c>
      <c r="H3928" s="1" t="s">
        <v>4210</v>
      </c>
      <c r="I3928" s="45"/>
      <c r="J3928" s="45"/>
    </row>
    <row r="3929" spans="1:10" ht="19.5" customHeight="1" thickBot="1">
      <c r="A3929" s="1" t="str">
        <f t="shared" si="0"/>
        <v>Wednesday</v>
      </c>
      <c r="B3929" s="75">
        <v>43082</v>
      </c>
      <c r="C3929" s="66">
        <v>0.4597222222222222</v>
      </c>
      <c r="D3929" s="1" t="s">
        <v>2872</v>
      </c>
      <c r="E3929" s="3" t="str">
        <f t="array" ref="E3929">INDEX(list!$C$2:$C$4995,MATCH(D3929,list!$A$2:$A$4995,0))</f>
        <v>ET - Main</v>
      </c>
      <c r="F3929" s="1" t="s">
        <v>4212</v>
      </c>
      <c r="G3929" s="1">
        <v>3</v>
      </c>
      <c r="H3929" s="1" t="s">
        <v>4210</v>
      </c>
      <c r="I3929" s="45"/>
      <c r="J3929" s="45"/>
    </row>
    <row r="3930" spans="1:10" ht="19.5" customHeight="1" thickBot="1">
      <c r="A3930" s="1" t="str">
        <f t="shared" si="0"/>
        <v>Wednesday</v>
      </c>
      <c r="B3930" s="75">
        <v>43082</v>
      </c>
      <c r="C3930" s="66">
        <v>0.46319444444444446</v>
      </c>
      <c r="D3930" s="1" t="s">
        <v>2872</v>
      </c>
      <c r="E3930" s="3" t="str">
        <f t="array" ref="E3930">INDEX(list!$C$2:$C$4995,MATCH(D3930,list!$A$2:$A$4995,0))</f>
        <v>ET - Main</v>
      </c>
      <c r="F3930" s="1" t="s">
        <v>4212</v>
      </c>
      <c r="G3930" s="1">
        <v>3</v>
      </c>
      <c r="H3930" s="1" t="s">
        <v>4210</v>
      </c>
      <c r="I3930" s="45"/>
      <c r="J3930" s="45"/>
    </row>
    <row r="3931" spans="1:10" ht="19.5" customHeight="1" thickBot="1">
      <c r="A3931" s="1" t="str">
        <f t="shared" si="0"/>
        <v>Wednesday</v>
      </c>
      <c r="B3931" s="75">
        <v>43082</v>
      </c>
      <c r="C3931" s="66">
        <v>0.46875</v>
      </c>
      <c r="D3931" s="1" t="s">
        <v>2872</v>
      </c>
      <c r="E3931" s="3" t="str">
        <f t="array" ref="E3931">INDEX(list!$C$2:$C$4995,MATCH(D3931,list!$A$2:$A$4995,0))</f>
        <v>ET - Main</v>
      </c>
      <c r="F3931" s="1" t="s">
        <v>4212</v>
      </c>
      <c r="G3931" s="1">
        <v>1</v>
      </c>
      <c r="H3931" s="1" t="s">
        <v>4210</v>
      </c>
      <c r="I3931" s="45"/>
      <c r="J3931" s="45"/>
    </row>
    <row r="3932" spans="1:10" ht="19.5" customHeight="1" thickBot="1">
      <c r="A3932" s="1" t="str">
        <f t="shared" si="0"/>
        <v>Wednesday</v>
      </c>
      <c r="B3932" s="75">
        <v>43082</v>
      </c>
      <c r="C3932" s="66">
        <v>0.47986111111111113</v>
      </c>
      <c r="D3932" s="1" t="s">
        <v>2872</v>
      </c>
      <c r="E3932" s="3" t="str">
        <f t="array" ref="E3932">INDEX(list!$C$2:$C$4995,MATCH(D3932,list!$A$2:$A$4995,0))</f>
        <v>ET - Main</v>
      </c>
      <c r="F3932" s="1" t="s">
        <v>4212</v>
      </c>
      <c r="G3932" s="1">
        <v>4</v>
      </c>
      <c r="H3932" s="1" t="s">
        <v>4210</v>
      </c>
      <c r="I3932" s="45"/>
      <c r="J3932" s="45"/>
    </row>
    <row r="3933" spans="1:10" ht="19.5" customHeight="1" thickBot="1">
      <c r="A3933" s="1" t="str">
        <f t="shared" si="0"/>
        <v>Wednesday</v>
      </c>
      <c r="B3933" s="75">
        <v>43082</v>
      </c>
      <c r="C3933" s="66">
        <v>0.52847222222222223</v>
      </c>
      <c r="D3933" s="1" t="s">
        <v>3307</v>
      </c>
      <c r="E3933" s="46" t="str">
        <f t="array" ref="E3933">INDEX(list!$C$2:$C$4995,MATCH(D3933,list!$A$2:$A$4995,0))</f>
        <v>Liz Wilson Home</v>
      </c>
      <c r="F3933" s="1" t="s">
        <v>4212</v>
      </c>
      <c r="G3933" s="1">
        <v>4</v>
      </c>
      <c r="H3933" s="1" t="s">
        <v>4213</v>
      </c>
      <c r="I3933" s="45"/>
      <c r="J3933" s="45"/>
    </row>
    <row r="3934" spans="1:10" ht="19.5" customHeight="1" thickBot="1">
      <c r="A3934" s="1" t="str">
        <f t="shared" si="0"/>
        <v>Wednesday</v>
      </c>
      <c r="B3934" s="75">
        <v>43082</v>
      </c>
      <c r="C3934" s="66">
        <v>0.53749999999999998</v>
      </c>
      <c r="D3934" s="1" t="s">
        <v>1236</v>
      </c>
      <c r="E3934" s="3" t="str">
        <f t="array" ref="E3934">INDEX(list!$C$2:$C$4995,MATCH(D3934,list!$A$2:$A$4995,0))</f>
        <v>TGI - Mark Machado Cell</v>
      </c>
      <c r="F3934" s="1" t="s">
        <v>4212</v>
      </c>
      <c r="G3934" s="1">
        <v>13</v>
      </c>
      <c r="H3934" s="1" t="s">
        <v>4213</v>
      </c>
      <c r="I3934" s="45"/>
      <c r="J3934" s="45"/>
    </row>
    <row r="3935" spans="1:10" ht="19.5" customHeight="1" thickBot="1">
      <c r="A3935" s="1" t="str">
        <f t="shared" si="0"/>
        <v>Wednesday</v>
      </c>
      <c r="B3935" s="75">
        <v>43082</v>
      </c>
      <c r="C3935" s="66">
        <v>0.55694444444444446</v>
      </c>
      <c r="D3935" s="1" t="s">
        <v>1236</v>
      </c>
      <c r="E3935" s="3" t="str">
        <f t="array" ref="E3935">INDEX(list!$C$2:$C$4995,MATCH(D3935,list!$A$2:$A$4995,0))</f>
        <v>TGI - Mark Machado Cell</v>
      </c>
      <c r="F3935" s="1" t="s">
        <v>4212</v>
      </c>
      <c r="G3935" s="1">
        <v>7</v>
      </c>
      <c r="H3935" s="1" t="s">
        <v>4213</v>
      </c>
      <c r="I3935" s="45"/>
      <c r="J3935" s="45"/>
    </row>
    <row r="3936" spans="1:10" ht="19.5" customHeight="1" thickBot="1">
      <c r="A3936" s="1" t="str">
        <f t="shared" si="0"/>
        <v>Wednesday</v>
      </c>
      <c r="B3936" s="75">
        <v>43082</v>
      </c>
      <c r="C3936" s="66">
        <v>0.60416666666666663</v>
      </c>
      <c r="D3936" s="1" t="s">
        <v>1229</v>
      </c>
      <c r="E3936" s="3" t="str">
        <f t="array" ref="E3936">INDEX(list!$C$2:$C$4995,MATCH(D3936,list!$A$2:$A$4995,0))</f>
        <v>Brian Barrington Cell</v>
      </c>
      <c r="F3936" s="1" t="s">
        <v>4212</v>
      </c>
      <c r="G3936" s="1">
        <v>5</v>
      </c>
      <c r="H3936" s="1" t="s">
        <v>4213</v>
      </c>
      <c r="I3936" s="45"/>
      <c r="J3936" s="45"/>
    </row>
    <row r="3937" spans="1:10" ht="19.5" customHeight="1" thickBot="1">
      <c r="A3937" s="1" t="str">
        <f t="shared" si="0"/>
        <v>Wednesday</v>
      </c>
      <c r="B3937" s="75">
        <v>43082</v>
      </c>
      <c r="C3937" s="66">
        <v>0.63958333333333328</v>
      </c>
      <c r="D3937" s="1" t="s">
        <v>2091</v>
      </c>
      <c r="E3937" s="3" t="str">
        <f t="array" ref="E3937">INDEX(list!$C$2:$C$4995,MATCH(D3937,list!$A$2:$A$4995,0))</f>
        <v>PDM - Don Hoffman home</v>
      </c>
      <c r="F3937" s="1" t="s">
        <v>4498</v>
      </c>
      <c r="G3937" s="1">
        <v>3</v>
      </c>
      <c r="H3937" s="1" t="s">
        <v>4213</v>
      </c>
      <c r="I3937" s="45"/>
      <c r="J3937" s="45"/>
    </row>
    <row r="3938" spans="1:10" ht="19.5" customHeight="1" thickBot="1">
      <c r="A3938" s="1" t="str">
        <f t="shared" si="0"/>
        <v>Wednesday</v>
      </c>
      <c r="B3938" s="75">
        <v>43082</v>
      </c>
      <c r="C3938" s="66">
        <v>0.64722222222222225</v>
      </c>
      <c r="D3938" s="1" t="s">
        <v>1236</v>
      </c>
      <c r="E3938" s="3" t="str">
        <f t="array" ref="E3938">INDEX(list!$C$2:$C$4995,MATCH(D3938,list!$A$2:$A$4995,0))</f>
        <v>TGI - Mark Machado Cell</v>
      </c>
      <c r="F3938" s="1" t="s">
        <v>4212</v>
      </c>
      <c r="G3938" s="1">
        <v>64</v>
      </c>
      <c r="H3938" s="1" t="s">
        <v>4213</v>
      </c>
      <c r="I3938" s="45"/>
      <c r="J3938" s="45"/>
    </row>
    <row r="3939" spans="1:10" ht="19.5" customHeight="1" thickBot="1">
      <c r="A3939" s="1" t="str">
        <f t="shared" si="0"/>
        <v>Wednesday</v>
      </c>
      <c r="B3939" s="75">
        <v>43082</v>
      </c>
      <c r="C3939" s="66">
        <v>0.69236111111111109</v>
      </c>
      <c r="D3939" s="1" t="s">
        <v>2969</v>
      </c>
      <c r="E3939" s="3" t="str">
        <f t="array" ref="E3939">INDEX(list!$C$2:$C$4995,MATCH(D3939,list!$A$2:$A$4995,0))</f>
        <v>ET - Chris Langwell cell</v>
      </c>
      <c r="F3939" s="1" t="s">
        <v>4216</v>
      </c>
      <c r="G3939" s="1">
        <v>2</v>
      </c>
      <c r="H3939" s="1" t="s">
        <v>4213</v>
      </c>
      <c r="I3939" s="45"/>
      <c r="J3939" s="45"/>
    </row>
    <row r="3940" spans="1:10" ht="19.5" customHeight="1" thickBot="1">
      <c r="A3940" s="1" t="str">
        <f t="shared" si="0"/>
        <v>Wednesday</v>
      </c>
      <c r="B3940" s="75">
        <v>43082</v>
      </c>
      <c r="C3940" s="66">
        <v>0.71388888888888891</v>
      </c>
      <c r="D3940" s="1" t="s">
        <v>1236</v>
      </c>
      <c r="E3940" s="3" t="str">
        <f t="array" ref="E3940">INDEX(list!$C$2:$C$4995,MATCH(D3940,list!$A$2:$A$4995,0))</f>
        <v>TGI - Mark Machado Cell</v>
      </c>
      <c r="F3940" s="1" t="s">
        <v>4212</v>
      </c>
      <c r="G3940" s="1">
        <v>8</v>
      </c>
      <c r="H3940" s="1" t="s">
        <v>4213</v>
      </c>
      <c r="I3940" s="45"/>
      <c r="J3940" s="45"/>
    </row>
    <row r="3941" spans="1:10" ht="19.5" customHeight="1" thickBot="1">
      <c r="A3941" s="1" t="str">
        <f t="shared" si="0"/>
        <v>Wednesday</v>
      </c>
      <c r="B3941" s="75">
        <v>43082</v>
      </c>
      <c r="C3941" s="66">
        <v>0.81944444444444453</v>
      </c>
      <c r="D3941" s="1" t="s">
        <v>2791</v>
      </c>
      <c r="E3941" s="3" t="str">
        <f t="array" ref="E3941">INDEX(list!$C$2:$C$4995,MATCH(D3941,list!$A$2:$A$4995,0))</f>
        <v>Natalie Le cell</v>
      </c>
      <c r="F3941" s="1" t="s">
        <v>4212</v>
      </c>
      <c r="G3941" s="1">
        <v>2</v>
      </c>
      <c r="H3941" s="1" t="s">
        <v>4213</v>
      </c>
      <c r="I3941" s="45"/>
      <c r="J3941" s="45"/>
    </row>
    <row r="3942" spans="1:10" ht="19.5" customHeight="1" thickBot="1">
      <c r="A3942" s="1" t="str">
        <f t="shared" si="0"/>
        <v>Wednesday</v>
      </c>
      <c r="B3942" s="75">
        <v>43082</v>
      </c>
      <c r="C3942" s="66">
        <v>0.8208333333333333</v>
      </c>
      <c r="D3942" s="1" t="s">
        <v>2791</v>
      </c>
      <c r="E3942" s="3" t="str">
        <f t="array" ref="E3942">INDEX(list!$C$2:$C$4995,MATCH(D3942,list!$A$2:$A$4995,0))</f>
        <v>Natalie Le cell</v>
      </c>
      <c r="F3942" s="1" t="s">
        <v>4212</v>
      </c>
      <c r="G3942" s="1">
        <v>19</v>
      </c>
      <c r="H3942" s="1" t="s">
        <v>4213</v>
      </c>
      <c r="I3942" s="45"/>
      <c r="J3942" s="45"/>
    </row>
    <row r="3943" spans="1:10" ht="19.5" customHeight="1" thickBot="1">
      <c r="A3943" s="1" t="str">
        <f t="shared" si="0"/>
        <v>Wednesday</v>
      </c>
      <c r="B3943" s="75">
        <v>43082</v>
      </c>
      <c r="C3943" s="66">
        <v>0.84305555555555556</v>
      </c>
      <c r="D3943" s="1" t="s">
        <v>2791</v>
      </c>
      <c r="E3943" s="3" t="str">
        <f t="array" ref="E3943">INDEX(list!$C$2:$C$4995,MATCH(D3943,list!$A$2:$A$4995,0))</f>
        <v>Natalie Le cell</v>
      </c>
      <c r="F3943" s="1" t="s">
        <v>4212</v>
      </c>
      <c r="G3943" s="1">
        <v>49</v>
      </c>
      <c r="H3943" s="1" t="s">
        <v>4213</v>
      </c>
      <c r="I3943" s="45"/>
      <c r="J3943" s="45"/>
    </row>
    <row r="3944" spans="1:10" ht="19.5" customHeight="1" thickBot="1">
      <c r="A3944" s="1" t="str">
        <f t="shared" si="0"/>
        <v>Wednesday</v>
      </c>
      <c r="B3944" s="75">
        <v>43082</v>
      </c>
      <c r="C3944" s="66">
        <v>0.88263888888888886</v>
      </c>
      <c r="D3944" s="1" t="s">
        <v>3557</v>
      </c>
      <c r="E3944" s="3" t="str">
        <f t="array" ref="E3944">INDEX(list!$C$2:$C$4995,MATCH(D3944,list!$A$2:$A$4995,0))</f>
        <v>HelpGuide, Inc.</v>
      </c>
      <c r="F3944" s="1" t="s">
        <v>4207</v>
      </c>
      <c r="G3944" s="1">
        <v>1</v>
      </c>
      <c r="H3944" s="1" t="s">
        <v>4208</v>
      </c>
      <c r="I3944" s="45"/>
      <c r="J3944" s="45"/>
    </row>
    <row r="3945" spans="1:10" ht="19.5" customHeight="1" thickBot="1">
      <c r="A3945" s="1" t="str">
        <f t="shared" si="0"/>
        <v>Wednesday</v>
      </c>
      <c r="B3945" s="75">
        <v>43082</v>
      </c>
      <c r="C3945" s="66">
        <v>0.88611111111111107</v>
      </c>
      <c r="D3945" s="1" t="s">
        <v>2791</v>
      </c>
      <c r="E3945" s="3" t="str">
        <f t="array" ref="E3945">INDEX(list!$C$2:$C$4995,MATCH(D3945,list!$A$2:$A$4995,0))</f>
        <v>Natalie Le cell</v>
      </c>
      <c r="F3945" s="1" t="s">
        <v>4217</v>
      </c>
      <c r="G3945" s="1">
        <v>43</v>
      </c>
      <c r="H3945" s="1" t="s">
        <v>4220</v>
      </c>
      <c r="I3945" s="45"/>
      <c r="J3945" s="45"/>
    </row>
    <row r="3946" spans="1:10" ht="19.5" customHeight="1" thickBot="1">
      <c r="A3946" s="1" t="str">
        <f t="shared" si="0"/>
        <v>Wednesday</v>
      </c>
      <c r="B3946" s="75">
        <v>43082</v>
      </c>
      <c r="C3946" s="66">
        <v>0.9159722222222223</v>
      </c>
      <c r="D3946" s="1" t="s">
        <v>3568</v>
      </c>
      <c r="E3946" s="3" t="str">
        <f t="array" ref="E3946">INDEX(list!$C$2:$C$4995,MATCH(D3946,list!$A$2:$A$4995,0))</f>
        <v>RMO - Natalie Le work on ringcentral</v>
      </c>
      <c r="F3946" s="1" t="s">
        <v>4212</v>
      </c>
      <c r="G3946" s="1">
        <v>4</v>
      </c>
      <c r="H3946" s="1" t="s">
        <v>4220</v>
      </c>
      <c r="I3946" s="45"/>
      <c r="J3946" s="45"/>
    </row>
    <row r="3947" spans="1:10" ht="19.5" customHeight="1" thickBot="1">
      <c r="A3947" s="1" t="str">
        <f t="shared" si="0"/>
        <v>Thursday</v>
      </c>
      <c r="B3947" s="75">
        <v>43083</v>
      </c>
      <c r="C3947" s="66">
        <v>0.37638888888888888</v>
      </c>
      <c r="D3947" s="1" t="s">
        <v>2872</v>
      </c>
      <c r="E3947" s="3" t="str">
        <f t="array" ref="E3947">INDEX(list!$C$2:$C$4995,MATCH(D3947,list!$A$2:$A$4995,0))</f>
        <v>ET - Main</v>
      </c>
      <c r="F3947" s="1" t="s">
        <v>4212</v>
      </c>
      <c r="G3947" s="1">
        <v>2</v>
      </c>
      <c r="H3947" s="1" t="s">
        <v>4210</v>
      </c>
      <c r="I3947" s="45"/>
      <c r="J3947" s="45"/>
    </row>
    <row r="3948" spans="1:10" ht="19.5" customHeight="1" thickBot="1">
      <c r="A3948" s="1" t="str">
        <f t="shared" si="0"/>
        <v>Thursday</v>
      </c>
      <c r="B3948" s="75">
        <v>43083</v>
      </c>
      <c r="C3948" s="66">
        <v>0.37847222222222227</v>
      </c>
      <c r="D3948" s="1" t="s">
        <v>2115</v>
      </c>
      <c r="E3948" s="3" t="str">
        <f t="array" ref="E3948">INDEX(list!$C$2:$C$4995,MATCH(D3948,list!$A$2:$A$4995,0))</f>
        <v>FB - Samantha Ettus</v>
      </c>
      <c r="F3948" s="1" t="s">
        <v>4212</v>
      </c>
      <c r="G3948" s="1">
        <v>7</v>
      </c>
      <c r="H3948" s="1" t="s">
        <v>4210</v>
      </c>
      <c r="I3948" s="45"/>
      <c r="J3948" s="45"/>
    </row>
    <row r="3949" spans="1:10" ht="19.5" customHeight="1" thickBot="1">
      <c r="A3949" s="1" t="str">
        <f t="shared" si="0"/>
        <v>Thursday</v>
      </c>
      <c r="B3949" s="75">
        <v>43083</v>
      </c>
      <c r="C3949" s="66">
        <v>0.3979166666666667</v>
      </c>
      <c r="D3949" s="1" t="s">
        <v>1355</v>
      </c>
      <c r="E3949" s="3" t="str">
        <f t="array" ref="E3949">INDEX(list!$C$2:$C$4995,MATCH(D3949,list!$A$2:$A$4995,0))</f>
        <v>VA - Dani Peregrina</v>
      </c>
      <c r="F3949" s="1" t="s">
        <v>4212</v>
      </c>
      <c r="G3949" s="1">
        <v>4</v>
      </c>
      <c r="H3949" s="1" t="s">
        <v>4210</v>
      </c>
      <c r="I3949" s="45"/>
      <c r="J3949" s="45"/>
    </row>
    <row r="3950" spans="1:10" ht="19.5" customHeight="1" thickBot="1">
      <c r="A3950" s="1" t="str">
        <f t="shared" si="0"/>
        <v>Thursday</v>
      </c>
      <c r="B3950" s="75">
        <v>43083</v>
      </c>
      <c r="C3950" s="66">
        <v>0.42777777777777781</v>
      </c>
      <c r="D3950" s="1" t="s">
        <v>4752</v>
      </c>
      <c r="E3950" s="3" t="e">
        <f t="array" ref="E3950">INDEX(list!$C$2:$C$4995,MATCH(D3950,list!$A$2:$A$4995,0))</f>
        <v>#N/A</v>
      </c>
      <c r="F3950" s="1" t="s">
        <v>4583</v>
      </c>
      <c r="G3950" s="1">
        <v>1</v>
      </c>
      <c r="H3950" s="1" t="s">
        <v>4210</v>
      </c>
      <c r="I3950" s="45"/>
      <c r="J3950" s="45"/>
    </row>
    <row r="3951" spans="1:10" ht="19.5" customHeight="1" thickBot="1">
      <c r="A3951" s="1" t="str">
        <f t="shared" si="0"/>
        <v>Thursday</v>
      </c>
      <c r="B3951" s="75">
        <v>43083</v>
      </c>
      <c r="C3951" s="66">
        <v>0.43541666666666662</v>
      </c>
      <c r="D3951" s="1" t="s">
        <v>2115</v>
      </c>
      <c r="E3951" s="3" t="str">
        <f t="array" ref="E3951">INDEX(list!$C$2:$C$4995,MATCH(D3951,list!$A$2:$A$4995,0))</f>
        <v>FB - Samantha Ettus</v>
      </c>
      <c r="F3951" s="1" t="s">
        <v>4212</v>
      </c>
      <c r="G3951" s="1">
        <v>2</v>
      </c>
      <c r="H3951" s="1" t="s">
        <v>4210</v>
      </c>
      <c r="I3951" s="45"/>
      <c r="J3951" s="45"/>
    </row>
    <row r="3952" spans="1:10" ht="19.5" customHeight="1" thickBot="1">
      <c r="A3952" s="1" t="str">
        <f t="shared" si="0"/>
        <v>Thursday</v>
      </c>
      <c r="B3952" s="75">
        <v>43083</v>
      </c>
      <c r="C3952" s="66">
        <v>0.57291666666666663</v>
      </c>
      <c r="D3952" s="1" t="s">
        <v>3557</v>
      </c>
      <c r="E3952" s="3" t="str">
        <f t="array" ref="E3952">INDEX(list!$C$2:$C$4995,MATCH(D3952,list!$A$2:$A$4995,0))</f>
        <v>HelpGuide, Inc.</v>
      </c>
      <c r="F3952" s="1" t="s">
        <v>4207</v>
      </c>
      <c r="G3952" s="1">
        <v>1</v>
      </c>
      <c r="H3952" s="1" t="s">
        <v>4208</v>
      </c>
      <c r="I3952" s="45"/>
      <c r="J3952" s="45"/>
    </row>
    <row r="3953" spans="1:10" ht="19.5" customHeight="1" thickBot="1">
      <c r="A3953" s="1" t="str">
        <f t="shared" si="0"/>
        <v>Thursday</v>
      </c>
      <c r="B3953" s="75">
        <v>43083</v>
      </c>
      <c r="C3953" s="66">
        <v>0.57500000000000007</v>
      </c>
      <c r="D3953" s="1" t="s">
        <v>3272</v>
      </c>
      <c r="E3953" s="3" t="str">
        <f t="array" ref="E3953">INDEX(list!$C$2:$C$4995,MATCH(D3953,list!$A$2:$A$4995,0))</f>
        <v>Elaina Cell</v>
      </c>
      <c r="F3953" s="1" t="s">
        <v>4219</v>
      </c>
      <c r="G3953" s="1">
        <v>1</v>
      </c>
      <c r="H3953" s="1" t="s">
        <v>4210</v>
      </c>
      <c r="I3953" s="45"/>
      <c r="J3953" s="45"/>
    </row>
    <row r="3954" spans="1:10" ht="19.5" customHeight="1" thickBot="1">
      <c r="A3954" s="1" t="str">
        <f t="shared" si="0"/>
        <v>Thursday</v>
      </c>
      <c r="B3954" s="75">
        <v>43083</v>
      </c>
      <c r="C3954" s="66">
        <v>0.5756944444444444</v>
      </c>
      <c r="D3954" s="1" t="s">
        <v>3272</v>
      </c>
      <c r="E3954" s="3" t="str">
        <f t="array" ref="E3954">INDEX(list!$C$2:$C$4995,MATCH(D3954,list!$A$2:$A$4995,0))</f>
        <v>Elaina Cell</v>
      </c>
      <c r="F3954" s="1" t="s">
        <v>4219</v>
      </c>
      <c r="G3954" s="1">
        <v>1</v>
      </c>
      <c r="H3954" s="1" t="s">
        <v>4213</v>
      </c>
      <c r="I3954" s="45"/>
      <c r="J3954" s="45"/>
    </row>
    <row r="3955" spans="1:10" ht="19.5" customHeight="1" thickBot="1">
      <c r="A3955" s="1" t="str">
        <f t="shared" si="0"/>
        <v>Thursday</v>
      </c>
      <c r="B3955" s="75">
        <v>43083</v>
      </c>
      <c r="C3955" s="66">
        <v>0.5756944444444444</v>
      </c>
      <c r="D3955" s="1" t="s">
        <v>3004</v>
      </c>
      <c r="E3955" s="3" t="str">
        <f t="array" ref="E3955">INDEX(list!$C$2:$C$4995,MATCH(D3955,list!$A$2:$A$4995,0))</f>
        <v>NSCG - Geron Grey</v>
      </c>
      <c r="F3955" s="1" t="s">
        <v>4354</v>
      </c>
      <c r="G3955" s="1">
        <v>4</v>
      </c>
      <c r="H3955" s="1" t="s">
        <v>4213</v>
      </c>
      <c r="I3955" s="45"/>
      <c r="J3955" s="45"/>
    </row>
    <row r="3956" spans="1:10" ht="19.5" customHeight="1" thickBot="1">
      <c r="A3956" s="1" t="str">
        <f t="shared" si="0"/>
        <v>Thursday</v>
      </c>
      <c r="B3956" s="75">
        <v>43083</v>
      </c>
      <c r="C3956" s="66">
        <v>0.57847222222222217</v>
      </c>
      <c r="D3956" s="1" t="s">
        <v>3004</v>
      </c>
      <c r="E3956" s="3" t="str">
        <f t="array" ref="E3956">INDEX(list!$C$2:$C$4995,MATCH(D3956,list!$A$2:$A$4995,0))</f>
        <v>NSCG - Geron Grey</v>
      </c>
      <c r="F3956" s="1" t="s">
        <v>4354</v>
      </c>
      <c r="G3956" s="1">
        <v>16</v>
      </c>
      <c r="H3956" s="1" t="s">
        <v>4213</v>
      </c>
      <c r="I3956" s="45"/>
      <c r="J3956" s="45"/>
    </row>
    <row r="3957" spans="1:10" ht="19.5" customHeight="1" thickBot="1">
      <c r="A3957" s="1" t="str">
        <f t="shared" si="0"/>
        <v>Thursday</v>
      </c>
      <c r="B3957" s="75">
        <v>43083</v>
      </c>
      <c r="C3957" s="66">
        <v>0.59236111111111112</v>
      </c>
      <c r="D3957" s="1" t="s">
        <v>4753</v>
      </c>
      <c r="E3957" s="3" t="e">
        <f t="array" ref="E3957">INDEX(list!$C$2:$C$4995,MATCH(D3957,list!$A$2:$A$4995,0))</f>
        <v>#N/A</v>
      </c>
      <c r="F3957" s="1" t="s">
        <v>4390</v>
      </c>
      <c r="G3957" s="1">
        <v>17</v>
      </c>
      <c r="H3957" s="1" t="s">
        <v>4213</v>
      </c>
      <c r="I3957" s="45"/>
      <c r="J3957" s="45"/>
    </row>
    <row r="3958" spans="1:10" ht="19.5" customHeight="1" thickBot="1">
      <c r="A3958" s="1" t="str">
        <f t="shared" si="0"/>
        <v>Thursday</v>
      </c>
      <c r="B3958" s="75">
        <v>43083</v>
      </c>
      <c r="C3958" s="66">
        <v>0.66319444444444442</v>
      </c>
      <c r="D3958" s="1" t="s">
        <v>4753</v>
      </c>
      <c r="E3958" s="3" t="e">
        <f t="array" ref="E3958">INDEX(list!$C$2:$C$4995,MATCH(D3958,list!$A$2:$A$4995,0))</f>
        <v>#N/A</v>
      </c>
      <c r="F3958" s="1" t="s">
        <v>4212</v>
      </c>
      <c r="G3958" s="1">
        <v>41</v>
      </c>
      <c r="H3958" s="1" t="s">
        <v>4213</v>
      </c>
      <c r="I3958" s="45"/>
      <c r="J3958" s="45"/>
    </row>
    <row r="3959" spans="1:10" ht="19.5" customHeight="1" thickBot="1">
      <c r="A3959" s="1" t="str">
        <f t="shared" si="0"/>
        <v>Thursday</v>
      </c>
      <c r="B3959" s="75">
        <v>43083</v>
      </c>
      <c r="C3959" s="66">
        <v>0.6958333333333333</v>
      </c>
      <c r="D3959" s="1" t="s">
        <v>3004</v>
      </c>
      <c r="E3959" s="3" t="str">
        <f t="array" ref="E3959">INDEX(list!$C$2:$C$4995,MATCH(D3959,list!$A$2:$A$4995,0))</f>
        <v>NSCG - Geron Grey</v>
      </c>
      <c r="F3959" s="1" t="s">
        <v>4212</v>
      </c>
      <c r="G3959" s="1">
        <v>11</v>
      </c>
      <c r="H3959" s="1" t="s">
        <v>4213</v>
      </c>
      <c r="I3959" s="45"/>
      <c r="J3959" s="45"/>
    </row>
    <row r="3960" spans="1:10" ht="19.5" customHeight="1" thickBot="1">
      <c r="A3960" s="1" t="str">
        <f t="shared" si="0"/>
        <v>Thursday</v>
      </c>
      <c r="B3960" s="75">
        <v>43083</v>
      </c>
      <c r="C3960" s="66">
        <v>0.71944444444444444</v>
      </c>
      <c r="D3960" s="1" t="s">
        <v>1229</v>
      </c>
      <c r="E3960" s="3" t="str">
        <f t="array" ref="E3960">INDEX(list!$C$2:$C$4995,MATCH(D3960,list!$A$2:$A$4995,0))</f>
        <v>Brian Barrington Cell</v>
      </c>
      <c r="F3960" s="1" t="s">
        <v>4212</v>
      </c>
      <c r="G3960" s="1">
        <v>30</v>
      </c>
      <c r="H3960" s="1" t="s">
        <v>4213</v>
      </c>
      <c r="I3960" s="45"/>
      <c r="J3960" s="45"/>
    </row>
    <row r="3961" spans="1:10" ht="19.5" customHeight="1" thickBot="1">
      <c r="A3961" s="1" t="str">
        <f t="shared" si="0"/>
        <v>Friday</v>
      </c>
      <c r="B3961" s="75">
        <v>43084</v>
      </c>
      <c r="C3961" s="66">
        <v>0.3611111111111111</v>
      </c>
      <c r="D3961" s="1" t="s">
        <v>2474</v>
      </c>
      <c r="E3961" s="46" t="str">
        <f t="array" ref="E3961">INDEX(list!$C$2:$C$4995,MATCH(D3961,list!$A$2:$A$4995,0))</f>
        <v>SOCO - The Sourcing Company main</v>
      </c>
      <c r="F3961" s="1" t="s">
        <v>4217</v>
      </c>
      <c r="G3961" s="1">
        <v>1</v>
      </c>
      <c r="H3961" s="1" t="s">
        <v>4213</v>
      </c>
      <c r="I3961" s="45"/>
      <c r="J3961" s="45"/>
    </row>
    <row r="3962" spans="1:10" ht="19.5" customHeight="1" thickBot="1">
      <c r="A3962" s="1" t="str">
        <f t="shared" si="0"/>
        <v>Friday</v>
      </c>
      <c r="B3962" s="75">
        <v>43084</v>
      </c>
      <c r="C3962" s="66">
        <v>0.36249999999999999</v>
      </c>
      <c r="D3962" s="1" t="s">
        <v>2472</v>
      </c>
      <c r="E3962" s="3" t="str">
        <f t="array" ref="E3962">INDEX(list!$C$2:$C$4995,MATCH(D3962,list!$A$2:$A$4995,0))</f>
        <v>SOCO - TSC/PJ Salvage/Loomworks</v>
      </c>
      <c r="F3962" s="1" t="s">
        <v>4212</v>
      </c>
      <c r="G3962" s="1">
        <v>1</v>
      </c>
      <c r="H3962" s="1" t="s">
        <v>4213</v>
      </c>
      <c r="I3962" s="45"/>
      <c r="J3962" s="45"/>
    </row>
    <row r="3963" spans="1:10" ht="19.5" customHeight="1" thickBot="1">
      <c r="A3963" s="1" t="str">
        <f t="shared" si="0"/>
        <v>Friday</v>
      </c>
      <c r="B3963" s="75">
        <v>43084</v>
      </c>
      <c r="C3963" s="66">
        <v>0.36249999999999999</v>
      </c>
      <c r="D3963" s="1" t="s">
        <v>1138</v>
      </c>
      <c r="E3963" s="3" t="str">
        <f t="array" ref="E3963">INDEX(list!$C$2:$C$4995,MATCH(D3963,list!$A$2:$A$4995,0))</f>
        <v>SOCO - Wesley Willmott</v>
      </c>
      <c r="F3963" s="1" t="s">
        <v>4212</v>
      </c>
      <c r="G3963" s="1">
        <v>35</v>
      </c>
      <c r="H3963" s="1" t="s">
        <v>4213</v>
      </c>
      <c r="I3963" s="45"/>
      <c r="J3963" s="45"/>
    </row>
    <row r="3964" spans="1:10" ht="19.5" customHeight="1" thickBot="1">
      <c r="A3964" s="1" t="str">
        <f t="shared" si="0"/>
        <v>Friday</v>
      </c>
      <c r="B3964" s="75">
        <v>43084</v>
      </c>
      <c r="C3964" s="66">
        <v>0.38958333333333334</v>
      </c>
      <c r="D3964" s="1" t="s">
        <v>2472</v>
      </c>
      <c r="E3964" s="3" t="str">
        <f t="array" ref="E3964">INDEX(list!$C$2:$C$4995,MATCH(D3964,list!$A$2:$A$4995,0))</f>
        <v>SOCO - TSC/PJ Salvage/Loomworks</v>
      </c>
      <c r="F3964" s="1" t="s">
        <v>4212</v>
      </c>
      <c r="G3964" s="1">
        <v>2</v>
      </c>
      <c r="H3964" s="1" t="s">
        <v>4213</v>
      </c>
      <c r="I3964" s="45"/>
      <c r="J3964" s="45"/>
    </row>
    <row r="3965" spans="1:10" ht="19.5" customHeight="1" thickBot="1">
      <c r="A3965" s="1" t="str">
        <f t="shared" si="0"/>
        <v>Friday</v>
      </c>
      <c r="B3965" s="75">
        <v>43084</v>
      </c>
      <c r="C3965" s="66">
        <v>0.39930555555555558</v>
      </c>
      <c r="D3965" s="1" t="s">
        <v>1138</v>
      </c>
      <c r="E3965" s="3" t="str">
        <f t="array" ref="E3965">INDEX(list!$C$2:$C$4995,MATCH(D3965,list!$A$2:$A$4995,0))</f>
        <v>SOCO - Wesley Willmott</v>
      </c>
      <c r="F3965" s="1" t="s">
        <v>4212</v>
      </c>
      <c r="G3965" s="1">
        <v>15</v>
      </c>
      <c r="H3965" s="1" t="s">
        <v>4213</v>
      </c>
      <c r="I3965" s="45"/>
      <c r="J3965" s="45"/>
    </row>
    <row r="3966" spans="1:10" ht="19.5" customHeight="1" thickBot="1">
      <c r="A3966" s="1" t="str">
        <f t="shared" si="0"/>
        <v>Friday</v>
      </c>
      <c r="B3966" s="75">
        <v>43084</v>
      </c>
      <c r="C3966" s="66">
        <v>0.42708333333333331</v>
      </c>
      <c r="D3966" s="1" t="s">
        <v>1850</v>
      </c>
      <c r="E3966" s="3" t="str">
        <f t="array" ref="E3966">INDEX(list!$C$2:$C$4995,MATCH(D3966,list!$A$2:$A$4995,0))</f>
        <v>AH - Angela Herst</v>
      </c>
      <c r="F3966" s="1" t="s">
        <v>4212</v>
      </c>
      <c r="G3966" s="1">
        <v>1</v>
      </c>
      <c r="H3966" s="1" t="s">
        <v>4213</v>
      </c>
      <c r="I3966" s="45"/>
      <c r="J3966" s="45"/>
    </row>
    <row r="3967" spans="1:10" ht="19.5" customHeight="1" thickBot="1">
      <c r="A3967" s="1" t="str">
        <f t="shared" si="0"/>
        <v>Friday</v>
      </c>
      <c r="B3967" s="75">
        <v>43084</v>
      </c>
      <c r="C3967" s="66">
        <v>0.4770833333333333</v>
      </c>
      <c r="D3967" s="1" t="s">
        <v>911</v>
      </c>
      <c r="E3967" s="3" t="str">
        <f t="array" ref="E3967">INDEX(list!$C$2:$C$4995,MATCH(D3967,list!$A$2:$A$4995,0))</f>
        <v>EN - Cell</v>
      </c>
      <c r="F3967" s="1" t="s">
        <v>4212</v>
      </c>
      <c r="G3967" s="1">
        <v>10</v>
      </c>
      <c r="H3967" s="1" t="s">
        <v>4213</v>
      </c>
      <c r="I3967" s="45"/>
      <c r="J3967" s="45"/>
    </row>
    <row r="3968" spans="1:10" ht="19.5" customHeight="1" thickBot="1">
      <c r="A3968" s="1" t="str">
        <f t="shared" si="0"/>
        <v>Friday</v>
      </c>
      <c r="B3968" s="75">
        <v>43084</v>
      </c>
      <c r="C3968" s="66">
        <v>0.7090277777777777</v>
      </c>
      <c r="D3968" s="1" t="s">
        <v>3618</v>
      </c>
      <c r="E3968" s="3" t="str">
        <f t="array" ref="E3968">INDEX(list!$C$2:$C$4995,MATCH(D3968,list!$A$2:$A$4995,0))</f>
        <v>ATT - Oanh Shockley (gone)</v>
      </c>
      <c r="F3968" s="1" t="s">
        <v>4212</v>
      </c>
      <c r="G3968" s="1">
        <v>3</v>
      </c>
      <c r="H3968" s="1" t="s">
        <v>4210</v>
      </c>
      <c r="I3968" s="45"/>
      <c r="J3968" s="45"/>
    </row>
    <row r="3969" spans="1:10" ht="19.5" customHeight="1" thickBot="1">
      <c r="A3969" s="1" t="str">
        <f t="shared" si="0"/>
        <v>Friday</v>
      </c>
      <c r="B3969" s="75">
        <v>43084</v>
      </c>
      <c r="C3969" s="66">
        <v>0.71319444444444446</v>
      </c>
      <c r="D3969" s="1" t="s">
        <v>3618</v>
      </c>
      <c r="E3969" s="3" t="str">
        <f t="array" ref="E3969">INDEX(list!$C$2:$C$4995,MATCH(D3969,list!$A$2:$A$4995,0))</f>
        <v>ATT - Oanh Shockley (gone)</v>
      </c>
      <c r="F3969" s="1" t="s">
        <v>4754</v>
      </c>
      <c r="G3969" s="1">
        <v>23</v>
      </c>
      <c r="H3969" s="1" t="s">
        <v>4213</v>
      </c>
      <c r="I3969" s="45"/>
      <c r="J3969" s="45"/>
    </row>
    <row r="3970" spans="1:10" ht="19.5" customHeight="1" thickBot="1">
      <c r="A3970" s="1" t="str">
        <f t="shared" si="0"/>
        <v>Friday</v>
      </c>
      <c r="B3970" s="75">
        <v>43084</v>
      </c>
      <c r="C3970" s="66">
        <v>0.73402777777777783</v>
      </c>
      <c r="D3970" s="1" t="s">
        <v>3618</v>
      </c>
      <c r="E3970" s="3" t="str">
        <f t="array" ref="E3970">INDEX(list!$C$2:$C$4995,MATCH(D3970,list!$A$2:$A$4995,0))</f>
        <v>ATT - Oanh Shockley (gone)</v>
      </c>
      <c r="F3970" s="1" t="s">
        <v>4212</v>
      </c>
      <c r="G3970" s="1">
        <v>3</v>
      </c>
      <c r="H3970" s="1" t="s">
        <v>4213</v>
      </c>
      <c r="I3970" s="45"/>
      <c r="J3970" s="45"/>
    </row>
    <row r="3971" spans="1:10" ht="19.5" customHeight="1" thickBot="1">
      <c r="A3971" s="1" t="str">
        <f t="shared" si="0"/>
        <v>Friday</v>
      </c>
      <c r="B3971" s="75">
        <v>43084</v>
      </c>
      <c r="C3971" s="66">
        <v>0.74097222222222225</v>
      </c>
      <c r="D3971" s="1" t="s">
        <v>3618</v>
      </c>
      <c r="E3971" s="3" t="str">
        <f t="array" ref="E3971">INDEX(list!$C$2:$C$4995,MATCH(D3971,list!$A$2:$A$4995,0))</f>
        <v>ATT - Oanh Shockley (gone)</v>
      </c>
      <c r="F3971" s="1" t="s">
        <v>4212</v>
      </c>
      <c r="G3971" s="1">
        <v>1</v>
      </c>
      <c r="H3971" s="1" t="s">
        <v>4210</v>
      </c>
      <c r="I3971" s="45"/>
      <c r="J3971" s="45"/>
    </row>
    <row r="3972" spans="1:10" ht="19.5" customHeight="1" thickBot="1">
      <c r="A3972" s="1" t="str">
        <f t="shared" si="0"/>
        <v>Friday</v>
      </c>
      <c r="B3972" s="75">
        <v>43084</v>
      </c>
      <c r="C3972" s="66">
        <v>0.7416666666666667</v>
      </c>
      <c r="D3972" s="1" t="s">
        <v>3618</v>
      </c>
      <c r="E3972" s="3" t="str">
        <f t="array" ref="E3972">INDEX(list!$C$2:$C$4995,MATCH(D3972,list!$A$2:$A$4995,0))</f>
        <v>ATT - Oanh Shockley (gone)</v>
      </c>
      <c r="F3972" s="1" t="s">
        <v>4212</v>
      </c>
      <c r="G3972" s="1">
        <v>2</v>
      </c>
      <c r="H3972" s="1" t="s">
        <v>4213</v>
      </c>
      <c r="I3972" s="45"/>
      <c r="J3972" s="45"/>
    </row>
    <row r="3973" spans="1:10" ht="19.5" customHeight="1" thickBot="1">
      <c r="A3973" s="1" t="str">
        <f t="shared" si="0"/>
        <v>Friday</v>
      </c>
      <c r="B3973" s="75">
        <v>43084</v>
      </c>
      <c r="C3973" s="66">
        <v>0.74513888888888891</v>
      </c>
      <c r="D3973" s="1" t="s">
        <v>3618</v>
      </c>
      <c r="E3973" s="3" t="str">
        <f t="array" ref="E3973">INDEX(list!$C$2:$C$4995,MATCH(D3973,list!$A$2:$A$4995,0))</f>
        <v>ATT - Oanh Shockley (gone)</v>
      </c>
      <c r="F3973" s="1" t="s">
        <v>4212</v>
      </c>
      <c r="G3973" s="1">
        <v>4</v>
      </c>
      <c r="H3973" s="1" t="s">
        <v>4210</v>
      </c>
      <c r="I3973" s="45"/>
      <c r="J3973" s="45"/>
    </row>
    <row r="3974" spans="1:10" ht="19.5" customHeight="1" thickBot="1">
      <c r="A3974" s="1" t="str">
        <f t="shared" si="0"/>
        <v>Friday</v>
      </c>
      <c r="B3974" s="75">
        <v>43084</v>
      </c>
      <c r="C3974" s="66">
        <v>0.74791666666666667</v>
      </c>
      <c r="D3974" s="1" t="s">
        <v>3618</v>
      </c>
      <c r="E3974" s="3" t="str">
        <f t="array" ref="E3974">INDEX(list!$C$2:$C$4995,MATCH(D3974,list!$A$2:$A$4995,0))</f>
        <v>ATT - Oanh Shockley (gone)</v>
      </c>
      <c r="F3974" s="1" t="s">
        <v>4212</v>
      </c>
      <c r="G3974" s="1">
        <v>4</v>
      </c>
      <c r="H3974" s="1" t="s">
        <v>4213</v>
      </c>
      <c r="I3974" s="45"/>
      <c r="J3974" s="45"/>
    </row>
    <row r="3975" spans="1:10" ht="19.5" customHeight="1" thickBot="1">
      <c r="A3975" s="1" t="str">
        <f t="shared" si="0"/>
        <v>Friday</v>
      </c>
      <c r="B3975" s="75">
        <v>43084</v>
      </c>
      <c r="C3975" s="66">
        <v>0.75</v>
      </c>
      <c r="D3975" s="1" t="s">
        <v>3618</v>
      </c>
      <c r="E3975" s="3" t="str">
        <f t="array" ref="E3975">INDEX(list!$C$2:$C$4995,MATCH(D3975,list!$A$2:$A$4995,0))</f>
        <v>ATT - Oanh Shockley (gone)</v>
      </c>
      <c r="F3975" s="1" t="s">
        <v>4212</v>
      </c>
      <c r="G3975" s="1">
        <v>15</v>
      </c>
      <c r="H3975" s="1" t="s">
        <v>4210</v>
      </c>
      <c r="I3975" s="45"/>
      <c r="J3975" s="45"/>
    </row>
    <row r="3976" spans="1:10" ht="19.5" customHeight="1" thickBot="1">
      <c r="A3976" s="1" t="str">
        <f t="shared" si="0"/>
        <v>Saturday</v>
      </c>
      <c r="B3976" s="75">
        <v>43085</v>
      </c>
      <c r="C3976" s="66">
        <v>0.47083333333333338</v>
      </c>
      <c r="D3976" s="1" t="s">
        <v>3557</v>
      </c>
      <c r="E3976" s="3" t="str">
        <f t="array" ref="E3976">INDEX(list!$C$2:$C$4995,MATCH(D3976,list!$A$2:$A$4995,0))</f>
        <v>HelpGuide, Inc.</v>
      </c>
      <c r="F3976" s="1" t="s">
        <v>4207</v>
      </c>
      <c r="G3976" s="1">
        <v>1</v>
      </c>
      <c r="H3976" s="1" t="s">
        <v>4210</v>
      </c>
      <c r="I3976" s="45"/>
      <c r="J3976" s="45"/>
    </row>
    <row r="3977" spans="1:10" ht="19.5" customHeight="1" thickBot="1">
      <c r="A3977" s="1" t="str">
        <f t="shared" si="0"/>
        <v>Saturday</v>
      </c>
      <c r="B3977" s="75">
        <v>43085</v>
      </c>
      <c r="C3977" s="66">
        <v>0.54583333333333328</v>
      </c>
      <c r="D3977" s="1" t="s">
        <v>805</v>
      </c>
      <c r="E3977" s="3" t="str">
        <f t="array" ref="E3977">INDEX(list!$C$2:$C$4995,MATCH(D3977,list!$A$2:$A$4995,0))</f>
        <v>CL sold iMac 27 2011 on 12-16-2017</v>
      </c>
      <c r="F3977" s="1" t="s">
        <v>4212</v>
      </c>
      <c r="G3977" s="1">
        <v>1</v>
      </c>
      <c r="H3977" s="1" t="s">
        <v>4220</v>
      </c>
      <c r="I3977" s="45"/>
      <c r="J3977" s="45"/>
    </row>
    <row r="3978" spans="1:10" ht="19.5" customHeight="1" thickBot="1">
      <c r="A3978" s="1" t="str">
        <f t="shared" si="0"/>
        <v>Saturday</v>
      </c>
      <c r="B3978" s="75">
        <v>43085</v>
      </c>
      <c r="C3978" s="66">
        <v>0.55763888888888891</v>
      </c>
      <c r="D3978" s="1" t="s">
        <v>2746</v>
      </c>
      <c r="E3978" s="3" t="str">
        <f t="array" ref="E3978">INDEX(list!$C$2:$C$4995,MATCH(D3978,list!$A$2:$A$4995,0))</f>
        <v>PS - Heather Parks</v>
      </c>
      <c r="F3978" s="1" t="s">
        <v>4217</v>
      </c>
      <c r="G3978" s="1">
        <v>4</v>
      </c>
      <c r="H3978" s="1" t="s">
        <v>4220</v>
      </c>
      <c r="I3978" s="45"/>
      <c r="J3978" s="45"/>
    </row>
    <row r="3979" spans="1:10" ht="19.5" customHeight="1" thickBot="1">
      <c r="A3979" s="1" t="str">
        <f t="shared" si="0"/>
        <v>Saturday</v>
      </c>
      <c r="B3979" s="75">
        <v>43085</v>
      </c>
      <c r="C3979" s="66">
        <v>0.59236111111111112</v>
      </c>
      <c r="D3979" s="1" t="s">
        <v>3272</v>
      </c>
      <c r="E3979" s="3" t="str">
        <f t="array" ref="E3979">INDEX(list!$C$2:$C$4995,MATCH(D3979,list!$A$2:$A$4995,0))</f>
        <v>Elaina Cell</v>
      </c>
      <c r="F3979" s="1" t="s">
        <v>4219</v>
      </c>
      <c r="G3979" s="1">
        <v>1</v>
      </c>
      <c r="H3979" s="1" t="s">
        <v>4220</v>
      </c>
      <c r="I3979" s="45"/>
      <c r="J3979" s="45"/>
    </row>
    <row r="3980" spans="1:10" ht="19.5" customHeight="1" thickBot="1">
      <c r="A3980" s="1" t="str">
        <f t="shared" si="0"/>
        <v>Monday</v>
      </c>
      <c r="B3980" s="75">
        <v>43087</v>
      </c>
      <c r="C3980" s="66">
        <v>0.35902777777777778</v>
      </c>
      <c r="D3980" s="1" t="s">
        <v>3557</v>
      </c>
      <c r="E3980" s="3" t="str">
        <f t="array" ref="E3980">INDEX(list!$C$2:$C$4995,MATCH(D3980,list!$A$2:$A$4995,0))</f>
        <v>HelpGuide, Inc.</v>
      </c>
      <c r="F3980" s="1" t="s">
        <v>4207</v>
      </c>
      <c r="G3980" s="1">
        <v>1</v>
      </c>
      <c r="H3980" s="1" t="s">
        <v>4208</v>
      </c>
      <c r="I3980" s="45"/>
      <c r="J3980" s="45"/>
    </row>
    <row r="3981" spans="1:10" ht="19.5" customHeight="1" thickBot="1">
      <c r="A3981" s="1" t="str">
        <f t="shared" si="0"/>
        <v>Monday</v>
      </c>
      <c r="B3981" s="75">
        <v>43087</v>
      </c>
      <c r="C3981" s="66">
        <v>0.39027777777777778</v>
      </c>
      <c r="D3981" s="1" t="s">
        <v>2872</v>
      </c>
      <c r="E3981" s="3" t="str">
        <f t="array" ref="E3981">INDEX(list!$C$2:$C$4995,MATCH(D3981,list!$A$2:$A$4995,0))</f>
        <v>ET - Main</v>
      </c>
      <c r="F3981" s="1" t="s">
        <v>4354</v>
      </c>
      <c r="G3981" s="1">
        <v>2</v>
      </c>
      <c r="H3981" s="1" t="s">
        <v>4210</v>
      </c>
      <c r="I3981" s="45"/>
      <c r="J3981" s="45"/>
    </row>
    <row r="3982" spans="1:10" ht="19.5" customHeight="1" thickBot="1">
      <c r="A3982" s="1" t="str">
        <f t="shared" si="0"/>
        <v>Monday</v>
      </c>
      <c r="B3982" s="75">
        <v>43087</v>
      </c>
      <c r="C3982" s="66">
        <v>0.39583333333333331</v>
      </c>
      <c r="D3982" s="1" t="s">
        <v>2872</v>
      </c>
      <c r="E3982" s="3" t="str">
        <f t="array" ref="E3982">INDEX(list!$C$2:$C$4995,MATCH(D3982,list!$A$2:$A$4995,0))</f>
        <v>ET - Main</v>
      </c>
      <c r="F3982" s="1" t="s">
        <v>4354</v>
      </c>
      <c r="G3982" s="1">
        <v>1</v>
      </c>
      <c r="H3982" s="1" t="s">
        <v>4210</v>
      </c>
      <c r="I3982" s="45"/>
      <c r="J3982" s="45"/>
    </row>
    <row r="3983" spans="1:10" ht="19.5" customHeight="1" thickBot="1">
      <c r="A3983" s="1" t="str">
        <f t="shared" si="0"/>
        <v>Monday</v>
      </c>
      <c r="B3983" s="75">
        <v>43087</v>
      </c>
      <c r="C3983" s="66">
        <v>0.39652777777777781</v>
      </c>
      <c r="D3983" s="1" t="s">
        <v>2474</v>
      </c>
      <c r="E3983" s="46" t="str">
        <f t="array" ref="E3983">INDEX(list!$C$2:$C$4995,MATCH(D3983,list!$A$2:$A$4995,0))</f>
        <v>SOCO - The Sourcing Company main</v>
      </c>
      <c r="F3983" s="1" t="s">
        <v>4217</v>
      </c>
      <c r="G3983" s="1">
        <v>14</v>
      </c>
      <c r="H3983" s="1" t="s">
        <v>4210</v>
      </c>
      <c r="I3983" s="45"/>
      <c r="J3983" s="45"/>
    </row>
    <row r="3984" spans="1:10" ht="19.5" customHeight="1" thickBot="1">
      <c r="A3984" s="1" t="str">
        <f t="shared" si="0"/>
        <v>Monday</v>
      </c>
      <c r="B3984" s="75">
        <v>43087</v>
      </c>
      <c r="C3984" s="66">
        <v>0.42291666666666666</v>
      </c>
      <c r="D3984" s="1" t="s">
        <v>2651</v>
      </c>
      <c r="E3984" s="3" t="str">
        <f t="array" ref="E3984">INDEX(list!$C$2:$C$4995,MATCH(D3984,list!$A$2:$A$4995,0))</f>
        <v>GD - Diana Garreau Cell</v>
      </c>
      <c r="F3984" s="1" t="s">
        <v>4216</v>
      </c>
      <c r="G3984" s="1">
        <v>8</v>
      </c>
      <c r="H3984" s="1" t="s">
        <v>4210</v>
      </c>
      <c r="I3984" s="45"/>
      <c r="J3984" s="45"/>
    </row>
    <row r="3985" spans="1:10" ht="19.5" customHeight="1" thickBot="1">
      <c r="A3985" s="1" t="str">
        <f t="shared" si="0"/>
        <v>Monday</v>
      </c>
      <c r="B3985" s="75">
        <v>43087</v>
      </c>
      <c r="C3985" s="66">
        <v>0.42777777777777781</v>
      </c>
      <c r="D3985" s="1" t="s">
        <v>2651</v>
      </c>
      <c r="E3985" s="3" t="str">
        <f t="array" ref="E3985">INDEX(list!$C$2:$C$4995,MATCH(D3985,list!$A$2:$A$4995,0))</f>
        <v>GD - Diana Garreau Cell</v>
      </c>
      <c r="F3985" s="1" t="s">
        <v>4216</v>
      </c>
      <c r="G3985" s="1">
        <v>8</v>
      </c>
      <c r="H3985" s="1" t="s">
        <v>4213</v>
      </c>
      <c r="I3985" s="45"/>
      <c r="J3985" s="45"/>
    </row>
    <row r="3986" spans="1:10" ht="19.5" customHeight="1" thickBot="1">
      <c r="A3986" s="1" t="str">
        <f t="shared" si="0"/>
        <v>Monday</v>
      </c>
      <c r="B3986" s="75">
        <v>43087</v>
      </c>
      <c r="C3986" s="66">
        <v>0.4381944444444445</v>
      </c>
      <c r="D3986" s="1" t="s">
        <v>2398</v>
      </c>
      <c r="E3986" s="3" t="str">
        <f t="array" ref="E3986">INDEX(list!$C$2:$C$4995,MATCH(D3986,list!$A$2:$A$4995,0))</f>
        <v>VA - Yolanda Staff personal</v>
      </c>
      <c r="F3986" s="1" t="s">
        <v>4356</v>
      </c>
      <c r="G3986" s="1">
        <v>2</v>
      </c>
      <c r="H3986" s="1" t="s">
        <v>4213</v>
      </c>
      <c r="I3986" s="45"/>
      <c r="J3986" s="45"/>
    </row>
    <row r="3987" spans="1:10" ht="19.5" customHeight="1" thickBot="1">
      <c r="A3987" s="1" t="str">
        <f t="shared" si="0"/>
        <v>Monday</v>
      </c>
      <c r="B3987" s="75">
        <v>43087</v>
      </c>
      <c r="C3987" s="66">
        <v>0.43958333333333338</v>
      </c>
      <c r="D3987" s="1" t="s">
        <v>2398</v>
      </c>
      <c r="E3987" s="3" t="str">
        <f t="array" ref="E3987">INDEX(list!$C$2:$C$4995,MATCH(D3987,list!$A$2:$A$4995,0))</f>
        <v>VA - Yolanda Staff personal</v>
      </c>
      <c r="F3987" s="1" t="s">
        <v>4212</v>
      </c>
      <c r="G3987" s="1">
        <v>1</v>
      </c>
      <c r="H3987" s="1" t="s">
        <v>4213</v>
      </c>
      <c r="I3987" s="45"/>
      <c r="J3987" s="45"/>
    </row>
    <row r="3988" spans="1:10" ht="19.5" customHeight="1" thickBot="1">
      <c r="A3988" s="1" t="str">
        <f t="shared" si="0"/>
        <v>Monday</v>
      </c>
      <c r="B3988" s="75">
        <v>43087</v>
      </c>
      <c r="C3988" s="66">
        <v>0.44305555555555554</v>
      </c>
      <c r="D3988" s="1" t="s">
        <v>3533</v>
      </c>
      <c r="E3988" s="3" t="str">
        <f t="array" ref="E3988">INDEX(list!$C$2:$C$4995,MATCH(D3988,list!$A$2:$A$4995,0))</f>
        <v>PCG - Lynda Fowks cell</v>
      </c>
      <c r="F3988" s="1" t="s">
        <v>4212</v>
      </c>
      <c r="G3988" s="1">
        <v>3</v>
      </c>
      <c r="H3988" s="1" t="s">
        <v>4213</v>
      </c>
      <c r="I3988" s="45"/>
      <c r="J3988" s="45"/>
    </row>
    <row r="3989" spans="1:10" ht="19.5" customHeight="1" thickBot="1">
      <c r="A3989" s="1" t="str">
        <f t="shared" si="0"/>
        <v>Monday</v>
      </c>
      <c r="B3989" s="75">
        <v>43087</v>
      </c>
      <c r="C3989" s="66">
        <v>0.47569444444444442</v>
      </c>
      <c r="D3989" s="1" t="s">
        <v>2872</v>
      </c>
      <c r="E3989" s="3" t="str">
        <f t="array" ref="E3989">INDEX(list!$C$2:$C$4995,MATCH(D3989,list!$A$2:$A$4995,0))</f>
        <v>ET - Main</v>
      </c>
      <c r="F3989" s="1" t="s">
        <v>4212</v>
      </c>
      <c r="G3989" s="1">
        <v>6</v>
      </c>
      <c r="H3989" s="1" t="s">
        <v>4213</v>
      </c>
      <c r="I3989" s="45"/>
      <c r="J3989" s="45"/>
    </row>
    <row r="3990" spans="1:10" ht="19.5" customHeight="1" thickBot="1">
      <c r="A3990" s="1" t="str">
        <f t="shared" si="0"/>
        <v>Monday</v>
      </c>
      <c r="B3990" s="75">
        <v>43087</v>
      </c>
      <c r="C3990" s="66">
        <v>0.50277777777777777</v>
      </c>
      <c r="D3990" s="1" t="s">
        <v>2472</v>
      </c>
      <c r="E3990" s="3" t="str">
        <f t="array" ref="E3990">INDEX(list!$C$2:$C$4995,MATCH(D3990,list!$A$2:$A$4995,0))</f>
        <v>SOCO - TSC/PJ Salvage/Loomworks</v>
      </c>
      <c r="F3990" s="1" t="s">
        <v>4217</v>
      </c>
      <c r="G3990" s="1">
        <v>2</v>
      </c>
      <c r="H3990" s="1" t="s">
        <v>4213</v>
      </c>
      <c r="I3990" s="45"/>
      <c r="J3990" s="45"/>
    </row>
    <row r="3991" spans="1:10" ht="19.5" customHeight="1" thickBot="1">
      <c r="A3991" s="1" t="str">
        <f t="shared" si="0"/>
        <v>Monday</v>
      </c>
      <c r="B3991" s="75">
        <v>43087</v>
      </c>
      <c r="C3991" s="66">
        <v>0.5083333333333333</v>
      </c>
      <c r="D3991" s="1" t="s">
        <v>2653</v>
      </c>
      <c r="E3991" s="3" t="str">
        <f t="array" ref="E3991">INDEX(list!$C$2:$C$4995,MATCH(D3991,list!$A$2:$A$4995,0))</f>
        <v>DGU/SOCO - Gary Hesp</v>
      </c>
      <c r="F3991" s="1" t="s">
        <v>4212</v>
      </c>
      <c r="G3991" s="1">
        <v>3</v>
      </c>
      <c r="H3991" s="1" t="s">
        <v>4213</v>
      </c>
      <c r="I3991" s="45"/>
      <c r="J3991" s="45"/>
    </row>
    <row r="3992" spans="1:10" ht="19.5" customHeight="1" thickBot="1">
      <c r="A3992" s="1" t="str">
        <f t="shared" si="0"/>
        <v>Monday</v>
      </c>
      <c r="B3992" s="75">
        <v>43087</v>
      </c>
      <c r="C3992" s="66">
        <v>0.56527777777777777</v>
      </c>
      <c r="D3992" s="1" t="s">
        <v>2653</v>
      </c>
      <c r="E3992" s="3" t="str">
        <f t="array" ref="E3992">INDEX(list!$C$2:$C$4995,MATCH(D3992,list!$A$2:$A$4995,0))</f>
        <v>DGU/SOCO - Gary Hesp</v>
      </c>
      <c r="F3992" s="1" t="s">
        <v>4212</v>
      </c>
      <c r="G3992" s="1">
        <v>8</v>
      </c>
      <c r="H3992" s="1" t="s">
        <v>4213</v>
      </c>
      <c r="I3992" s="45"/>
      <c r="J3992" s="45"/>
    </row>
    <row r="3993" spans="1:10" ht="19.5" customHeight="1" thickBot="1">
      <c r="A3993" s="1" t="str">
        <f t="shared" si="0"/>
        <v>Monday</v>
      </c>
      <c r="B3993" s="75">
        <v>43087</v>
      </c>
      <c r="C3993" s="66">
        <v>0.60138888888888886</v>
      </c>
      <c r="D3993" s="1" t="s">
        <v>2872</v>
      </c>
      <c r="E3993" s="3" t="str">
        <f t="array" ref="E3993">INDEX(list!$C$2:$C$4995,MATCH(D3993,list!$A$2:$A$4995,0))</f>
        <v>ET - Main</v>
      </c>
      <c r="F3993" s="1" t="s">
        <v>4212</v>
      </c>
      <c r="G3993" s="1">
        <v>2</v>
      </c>
      <c r="H3993" s="1" t="s">
        <v>4213</v>
      </c>
      <c r="I3993" s="45"/>
      <c r="J3993" s="45"/>
    </row>
    <row r="3994" spans="1:10" ht="19.5" customHeight="1" thickBot="1">
      <c r="A3994" s="1" t="str">
        <f t="shared" si="0"/>
        <v>Monday</v>
      </c>
      <c r="B3994" s="75">
        <v>43087</v>
      </c>
      <c r="C3994" s="66">
        <v>0.65069444444444446</v>
      </c>
      <c r="D3994" s="1" t="s">
        <v>3272</v>
      </c>
      <c r="E3994" s="3" t="str">
        <f t="array" ref="E3994">INDEX(list!$C$2:$C$4995,MATCH(D3994,list!$A$2:$A$4995,0))</f>
        <v>Elaina Cell</v>
      </c>
      <c r="F3994" s="1" t="s">
        <v>4219</v>
      </c>
      <c r="G3994" s="1">
        <v>7</v>
      </c>
      <c r="H3994" s="1" t="s">
        <v>4210</v>
      </c>
      <c r="I3994" s="45"/>
      <c r="J3994" s="45"/>
    </row>
    <row r="3995" spans="1:10" ht="19.5" customHeight="1" thickBot="1">
      <c r="A3995" s="1" t="str">
        <f t="shared" si="0"/>
        <v>Monday</v>
      </c>
      <c r="B3995" s="75">
        <v>43087</v>
      </c>
      <c r="C3995" s="66">
        <v>0.67847222222222225</v>
      </c>
      <c r="D3995" s="1" t="s">
        <v>3272</v>
      </c>
      <c r="E3995" s="3" t="str">
        <f t="array" ref="E3995">INDEX(list!$C$2:$C$4995,MATCH(D3995,list!$A$2:$A$4995,0))</f>
        <v>Elaina Cell</v>
      </c>
      <c r="F3995" s="1" t="s">
        <v>4219</v>
      </c>
      <c r="G3995" s="1">
        <v>1</v>
      </c>
      <c r="H3995" s="1" t="s">
        <v>4210</v>
      </c>
      <c r="I3995" s="45"/>
      <c r="J3995" s="45"/>
    </row>
    <row r="3996" spans="1:10" ht="19.5" customHeight="1" thickBot="1">
      <c r="A3996" s="1" t="str">
        <f t="shared" si="0"/>
        <v>Monday</v>
      </c>
      <c r="B3996" s="75">
        <v>43087</v>
      </c>
      <c r="C3996" s="66">
        <v>0.67986111111111114</v>
      </c>
      <c r="D3996" s="1" t="s">
        <v>3272</v>
      </c>
      <c r="E3996" s="3" t="str">
        <f t="array" ref="E3996">INDEX(list!$C$2:$C$4995,MATCH(D3996,list!$A$2:$A$4995,0))</f>
        <v>Elaina Cell</v>
      </c>
      <c r="F3996" s="1" t="s">
        <v>4219</v>
      </c>
      <c r="G3996" s="1">
        <v>1</v>
      </c>
      <c r="H3996" s="1" t="s">
        <v>4213</v>
      </c>
      <c r="I3996" s="45"/>
      <c r="J3996" s="45"/>
    </row>
    <row r="3997" spans="1:10" ht="19.5" customHeight="1" thickBot="1">
      <c r="A3997" s="1" t="str">
        <f t="shared" si="0"/>
        <v>Monday</v>
      </c>
      <c r="B3997" s="75">
        <v>43087</v>
      </c>
      <c r="C3997" s="66">
        <v>0.68194444444444446</v>
      </c>
      <c r="D3997" s="1" t="s">
        <v>3272</v>
      </c>
      <c r="E3997" s="3" t="str">
        <f t="array" ref="E3997">INDEX(list!$C$2:$C$4995,MATCH(D3997,list!$A$2:$A$4995,0))</f>
        <v>Elaina Cell</v>
      </c>
      <c r="F3997" s="1" t="s">
        <v>4219</v>
      </c>
      <c r="G3997" s="1">
        <v>1</v>
      </c>
      <c r="H3997" s="1" t="s">
        <v>4213</v>
      </c>
      <c r="I3997" s="45"/>
      <c r="J3997" s="45"/>
    </row>
    <row r="3998" spans="1:10" ht="19.5" customHeight="1" thickBot="1">
      <c r="A3998" s="1" t="str">
        <f t="shared" si="0"/>
        <v>Monday</v>
      </c>
      <c r="B3998" s="75">
        <v>43087</v>
      </c>
      <c r="C3998" s="66">
        <v>0.68541666666666667</v>
      </c>
      <c r="D3998" s="1" t="s">
        <v>3272</v>
      </c>
      <c r="E3998" s="3" t="str">
        <f t="array" ref="E3998">INDEX(list!$C$2:$C$4995,MATCH(D3998,list!$A$2:$A$4995,0))</f>
        <v>Elaina Cell</v>
      </c>
      <c r="F3998" s="1" t="s">
        <v>4219</v>
      </c>
      <c r="G3998" s="1">
        <v>1</v>
      </c>
      <c r="H3998" s="1" t="s">
        <v>4213</v>
      </c>
      <c r="I3998" s="45"/>
      <c r="J3998" s="45"/>
    </row>
    <row r="3999" spans="1:10" ht="19.5" customHeight="1" thickBot="1">
      <c r="A3999" s="1" t="str">
        <f t="shared" si="0"/>
        <v>Monday</v>
      </c>
      <c r="B3999" s="75">
        <v>43087</v>
      </c>
      <c r="C3999" s="66">
        <v>0.68611111111111101</v>
      </c>
      <c r="D3999" s="1" t="s">
        <v>3272</v>
      </c>
      <c r="E3999" s="3" t="str">
        <f t="array" ref="E3999">INDEX(list!$C$2:$C$4995,MATCH(D3999,list!$A$2:$A$4995,0))</f>
        <v>Elaina Cell</v>
      </c>
      <c r="F3999" s="1" t="s">
        <v>4219</v>
      </c>
      <c r="G3999" s="1">
        <v>1</v>
      </c>
      <c r="H3999" s="1" t="s">
        <v>4213</v>
      </c>
      <c r="I3999" s="45"/>
      <c r="J3999" s="45"/>
    </row>
    <row r="4000" spans="1:10" ht="19.5" customHeight="1" thickBot="1">
      <c r="A4000" s="1" t="str">
        <f t="shared" si="0"/>
        <v>Monday</v>
      </c>
      <c r="B4000" s="75">
        <v>43087</v>
      </c>
      <c r="C4000" s="66">
        <v>0.68819444444444444</v>
      </c>
      <c r="D4000" s="1" t="s">
        <v>3272</v>
      </c>
      <c r="E4000" s="3" t="str">
        <f t="array" ref="E4000">INDEX(list!$C$2:$C$4995,MATCH(D4000,list!$A$2:$A$4995,0))</f>
        <v>Elaina Cell</v>
      </c>
      <c r="F4000" s="1" t="s">
        <v>4212</v>
      </c>
      <c r="G4000" s="1">
        <v>2</v>
      </c>
      <c r="H4000" s="1" t="s">
        <v>4213</v>
      </c>
      <c r="I4000" s="45"/>
      <c r="J4000" s="45"/>
    </row>
    <row r="4001" spans="1:10" ht="19.5" customHeight="1" thickBot="1">
      <c r="A4001" s="1" t="str">
        <f t="shared" si="0"/>
        <v>Monday</v>
      </c>
      <c r="B4001" s="75">
        <v>43087</v>
      </c>
      <c r="C4001" s="66">
        <v>0.79999999999999993</v>
      </c>
      <c r="D4001" s="1" t="s">
        <v>7</v>
      </c>
      <c r="E4001" s="3" t="str">
        <f t="array" ref="E4001">INDEX(list!$C$2:$C$4995,MATCH(D4001,list!$A$2:$A$4995,0))</f>
        <v>?</v>
      </c>
      <c r="F4001" s="1" t="s">
        <v>4362</v>
      </c>
      <c r="G4001" s="1">
        <v>1</v>
      </c>
      <c r="H4001" s="1" t="s">
        <v>4213</v>
      </c>
      <c r="I4001" s="45"/>
      <c r="J4001" s="45"/>
    </row>
    <row r="4002" spans="1:10" ht="19.5" customHeight="1" thickBot="1">
      <c r="A4002" s="1" t="str">
        <f t="shared" si="0"/>
        <v>Tuesday</v>
      </c>
      <c r="B4002" s="75">
        <v>43088</v>
      </c>
      <c r="C4002" s="66">
        <v>0.40347222222222223</v>
      </c>
      <c r="D4002" s="1" t="s">
        <v>1016</v>
      </c>
      <c r="E4002" s="3" t="str">
        <f t="array" ref="E4002">INDEX(list!$C$2:$C$4995,MATCH(D4002,list!$A$2:$A$4995,0))</f>
        <v>ABE - Selina Grande</v>
      </c>
      <c r="F4002" s="1" t="s">
        <v>4212</v>
      </c>
      <c r="G4002" s="1">
        <v>14</v>
      </c>
      <c r="H4002" s="1" t="s">
        <v>4213</v>
      </c>
      <c r="I4002" s="45"/>
      <c r="J4002" s="45"/>
    </row>
    <row r="4003" spans="1:10" ht="19.5" customHeight="1" thickBot="1">
      <c r="A4003" s="1" t="str">
        <f t="shared" si="0"/>
        <v>Tuesday</v>
      </c>
      <c r="B4003" s="75">
        <v>43088</v>
      </c>
      <c r="C4003" s="66">
        <v>0.4458333333333333</v>
      </c>
      <c r="D4003" s="1" t="s">
        <v>1016</v>
      </c>
      <c r="E4003" s="3" t="str">
        <f t="array" ref="E4003">INDEX(list!$C$2:$C$4995,MATCH(D4003,list!$A$2:$A$4995,0))</f>
        <v>ABE - Selina Grande</v>
      </c>
      <c r="F4003" s="1" t="s">
        <v>4212</v>
      </c>
      <c r="G4003" s="1">
        <v>8</v>
      </c>
      <c r="H4003" s="1" t="s">
        <v>4213</v>
      </c>
      <c r="I4003" s="45"/>
      <c r="J4003" s="45"/>
    </row>
    <row r="4004" spans="1:10" ht="19.5" customHeight="1" thickBot="1">
      <c r="A4004" s="1" t="str">
        <f t="shared" si="0"/>
        <v>Tuesday</v>
      </c>
      <c r="B4004" s="75">
        <v>43088</v>
      </c>
      <c r="C4004" s="66">
        <v>0.55208333333333337</v>
      </c>
      <c r="D4004" s="1" t="s">
        <v>2587</v>
      </c>
      <c r="E4004" s="3" t="str">
        <f t="array" ref="E4004">INDEX(list!$C$2:$C$4995,MATCH(D4004,list!$A$2:$A$4995,0))</f>
        <v>VA - Enya Czerwin</v>
      </c>
      <c r="F4004" s="1" t="s">
        <v>4212</v>
      </c>
      <c r="G4004" s="1">
        <v>7</v>
      </c>
      <c r="H4004" s="1" t="s">
        <v>4213</v>
      </c>
      <c r="I4004" s="45"/>
      <c r="J4004" s="45"/>
    </row>
    <row r="4005" spans="1:10" ht="19.5" customHeight="1" thickBot="1">
      <c r="A4005" s="1" t="str">
        <f t="shared" si="0"/>
        <v>Tuesday</v>
      </c>
      <c r="B4005" s="75">
        <v>43088</v>
      </c>
      <c r="C4005" s="66">
        <v>0.57916666666666672</v>
      </c>
      <c r="D4005" s="1" t="s">
        <v>2166</v>
      </c>
      <c r="E4005" s="3" t="str">
        <f t="array" ref="E4005">INDEX(list!$C$2:$C$4995,MATCH(D4005,list!$A$2:$A$4995,0))</f>
        <v>Ed Laubach Cell</v>
      </c>
      <c r="F4005" s="1" t="s">
        <v>4212</v>
      </c>
      <c r="G4005" s="1">
        <v>1</v>
      </c>
      <c r="H4005" s="1" t="s">
        <v>4213</v>
      </c>
      <c r="I4005" s="45"/>
      <c r="J4005" s="45"/>
    </row>
    <row r="4006" spans="1:10" ht="19.5" customHeight="1" thickBot="1">
      <c r="A4006" s="1" t="str">
        <f t="shared" si="0"/>
        <v>Tuesday</v>
      </c>
      <c r="B4006" s="75">
        <v>43088</v>
      </c>
      <c r="C4006" s="66">
        <v>0.57986111111111105</v>
      </c>
      <c r="D4006" s="1" t="s">
        <v>2166</v>
      </c>
      <c r="E4006" s="3" t="str">
        <f t="array" ref="E4006">INDEX(list!$C$2:$C$4995,MATCH(D4006,list!$A$2:$A$4995,0))</f>
        <v>Ed Laubach Cell</v>
      </c>
      <c r="F4006" s="1" t="s">
        <v>4212</v>
      </c>
      <c r="G4006" s="1">
        <v>12</v>
      </c>
      <c r="H4006" s="1" t="s">
        <v>4213</v>
      </c>
      <c r="I4006" s="45"/>
      <c r="J4006" s="45"/>
    </row>
    <row r="4007" spans="1:10" ht="19.5" customHeight="1" thickBot="1">
      <c r="A4007" s="1" t="str">
        <f t="shared" si="0"/>
        <v>Tuesday</v>
      </c>
      <c r="B4007" s="75">
        <v>43088</v>
      </c>
      <c r="C4007" s="66">
        <v>0.59097222222222223</v>
      </c>
      <c r="D4007" s="1" t="s">
        <v>2166</v>
      </c>
      <c r="E4007" s="3" t="str">
        <f t="array" ref="E4007">INDEX(list!$C$2:$C$4995,MATCH(D4007,list!$A$2:$A$4995,0))</f>
        <v>Ed Laubach Cell</v>
      </c>
      <c r="F4007" s="1" t="s">
        <v>4212</v>
      </c>
      <c r="G4007" s="1">
        <v>1</v>
      </c>
      <c r="H4007" s="1" t="s">
        <v>4213</v>
      </c>
      <c r="I4007" s="45"/>
      <c r="J4007" s="45"/>
    </row>
    <row r="4008" spans="1:10" ht="19.5" customHeight="1" thickBot="1">
      <c r="A4008" s="1" t="str">
        <f t="shared" si="0"/>
        <v>Tuesday</v>
      </c>
      <c r="B4008" s="75">
        <v>43088</v>
      </c>
      <c r="C4008" s="66">
        <v>0.59166666666666667</v>
      </c>
      <c r="D4008" s="1" t="s">
        <v>2166</v>
      </c>
      <c r="E4008" s="3" t="str">
        <f t="array" ref="E4008">INDEX(list!$C$2:$C$4995,MATCH(D4008,list!$A$2:$A$4995,0))</f>
        <v>Ed Laubach Cell</v>
      </c>
      <c r="F4008" s="1" t="s">
        <v>4212</v>
      </c>
      <c r="G4008" s="1">
        <v>7</v>
      </c>
      <c r="H4008" s="1" t="s">
        <v>4213</v>
      </c>
      <c r="I4008" s="45"/>
      <c r="J4008" s="45"/>
    </row>
    <row r="4009" spans="1:10" ht="19.5" customHeight="1" thickBot="1">
      <c r="A4009" s="1" t="str">
        <f t="shared" si="0"/>
        <v>Tuesday</v>
      </c>
      <c r="B4009" s="75">
        <v>43088</v>
      </c>
      <c r="C4009" s="66">
        <v>0.59722222222222221</v>
      </c>
      <c r="D4009" s="1" t="s">
        <v>2872</v>
      </c>
      <c r="E4009" s="3" t="str">
        <f t="array" ref="E4009">INDEX(list!$C$2:$C$4995,MATCH(D4009,list!$A$2:$A$4995,0))</f>
        <v>ET - Main</v>
      </c>
      <c r="F4009" s="1" t="s">
        <v>4354</v>
      </c>
      <c r="G4009" s="1">
        <v>1</v>
      </c>
      <c r="H4009" s="1" t="s">
        <v>4213</v>
      </c>
      <c r="I4009" s="45"/>
      <c r="J4009" s="45"/>
    </row>
    <row r="4010" spans="1:10" ht="19.5" customHeight="1" thickBot="1">
      <c r="A4010" s="1" t="str">
        <f t="shared" si="0"/>
        <v>Tuesday</v>
      </c>
      <c r="B4010" s="75">
        <v>43088</v>
      </c>
      <c r="C4010" s="66">
        <v>0.59722222222222221</v>
      </c>
      <c r="D4010" s="1" t="s">
        <v>2872</v>
      </c>
      <c r="E4010" s="3" t="str">
        <f t="array" ref="E4010">INDEX(list!$C$2:$C$4995,MATCH(D4010,list!$A$2:$A$4995,0))</f>
        <v>ET - Main</v>
      </c>
      <c r="F4010" s="1" t="s">
        <v>4354</v>
      </c>
      <c r="G4010" s="1">
        <v>5</v>
      </c>
      <c r="H4010" s="1" t="s">
        <v>4213</v>
      </c>
      <c r="I4010" s="45"/>
      <c r="J4010" s="45"/>
    </row>
    <row r="4011" spans="1:10" ht="19.5" customHeight="1" thickBot="1">
      <c r="A4011" s="1" t="str">
        <f t="shared" si="0"/>
        <v>Tuesday</v>
      </c>
      <c r="B4011" s="75">
        <v>43088</v>
      </c>
      <c r="C4011" s="66">
        <v>0.60416666666666663</v>
      </c>
      <c r="D4011" s="1" t="s">
        <v>2969</v>
      </c>
      <c r="E4011" s="3" t="str">
        <f t="array" ref="E4011">INDEX(list!$C$2:$C$4995,MATCH(D4011,list!$A$2:$A$4995,0))</f>
        <v>ET - Chris Langwell cell</v>
      </c>
      <c r="F4011" s="1" t="s">
        <v>4212</v>
      </c>
      <c r="G4011" s="1">
        <v>5</v>
      </c>
      <c r="H4011" s="1" t="s">
        <v>4213</v>
      </c>
      <c r="I4011" s="45"/>
      <c r="J4011" s="45"/>
    </row>
    <row r="4012" spans="1:10" ht="19.5" customHeight="1" thickBot="1">
      <c r="A4012" s="1" t="str">
        <f t="shared" si="0"/>
        <v>Tuesday</v>
      </c>
      <c r="B4012" s="75">
        <v>43088</v>
      </c>
      <c r="C4012" s="66">
        <v>0.60833333333333328</v>
      </c>
      <c r="D4012" s="1" t="s">
        <v>866</v>
      </c>
      <c r="E4012" s="3" t="str">
        <f t="array" ref="E4012">INDEX(list!$C$2:$C$4995,MATCH(D4012,list!$A$2:$A$4995,0))</f>
        <v>CPL - John CPL Cell</v>
      </c>
      <c r="F4012" s="1" t="s">
        <v>4212</v>
      </c>
      <c r="G4012" s="1">
        <v>17</v>
      </c>
      <c r="H4012" s="1" t="s">
        <v>4213</v>
      </c>
      <c r="I4012" s="45"/>
      <c r="J4012" s="45"/>
    </row>
    <row r="4013" spans="1:10" ht="19.5" customHeight="1" thickBot="1">
      <c r="A4013" s="1" t="str">
        <f t="shared" si="0"/>
        <v>Tuesday</v>
      </c>
      <c r="B4013" s="75">
        <v>43088</v>
      </c>
      <c r="C4013" s="66">
        <v>0.61944444444444446</v>
      </c>
      <c r="D4013" s="1" t="s">
        <v>3557</v>
      </c>
      <c r="E4013" s="3" t="str">
        <f t="array" ref="E4013">INDEX(list!$C$2:$C$4995,MATCH(D4013,list!$A$2:$A$4995,0))</f>
        <v>HelpGuide, Inc.</v>
      </c>
      <c r="F4013" s="1" t="s">
        <v>4207</v>
      </c>
      <c r="G4013" s="1">
        <v>1</v>
      </c>
      <c r="H4013" s="1" t="s">
        <v>4208</v>
      </c>
      <c r="I4013" s="45"/>
      <c r="J4013" s="45"/>
    </row>
    <row r="4014" spans="1:10" ht="19.5" customHeight="1" thickBot="1">
      <c r="A4014" s="1" t="str">
        <f t="shared" si="0"/>
        <v>Tuesday</v>
      </c>
      <c r="B4014" s="75">
        <v>43088</v>
      </c>
      <c r="C4014" s="66">
        <v>0.62013888888888891</v>
      </c>
      <c r="D4014" s="1" t="s">
        <v>866</v>
      </c>
      <c r="E4014" s="3" t="str">
        <f t="array" ref="E4014">INDEX(list!$C$2:$C$4995,MATCH(D4014,list!$A$2:$A$4995,0))</f>
        <v>CPL - John CPL Cell</v>
      </c>
      <c r="F4014" s="1" t="s">
        <v>4214</v>
      </c>
      <c r="G4014" s="1">
        <v>3</v>
      </c>
      <c r="H4014" s="1" t="s">
        <v>4213</v>
      </c>
      <c r="I4014" s="45"/>
      <c r="J4014" s="45"/>
    </row>
    <row r="4015" spans="1:10" ht="19.5" customHeight="1" thickBot="1">
      <c r="A4015" s="1" t="str">
        <f t="shared" si="0"/>
        <v>Tuesday</v>
      </c>
      <c r="B4015" s="75">
        <v>43088</v>
      </c>
      <c r="C4015" s="66">
        <v>0.62083333333333335</v>
      </c>
      <c r="D4015" s="1" t="s">
        <v>3557</v>
      </c>
      <c r="E4015" s="3" t="str">
        <f t="array" ref="E4015">INDEX(list!$C$2:$C$4995,MATCH(D4015,list!$A$2:$A$4995,0))</f>
        <v>HelpGuide, Inc.</v>
      </c>
      <c r="F4015" s="1" t="s">
        <v>4207</v>
      </c>
      <c r="G4015" s="1">
        <v>1</v>
      </c>
      <c r="H4015" s="1" t="s">
        <v>4208</v>
      </c>
      <c r="I4015" s="45"/>
      <c r="J4015" s="45"/>
    </row>
    <row r="4016" spans="1:10" ht="19.5" customHeight="1" thickBot="1">
      <c r="A4016" s="1" t="str">
        <f t="shared" si="0"/>
        <v>Tuesday</v>
      </c>
      <c r="B4016" s="75">
        <v>43088</v>
      </c>
      <c r="C4016" s="66">
        <v>0.62083333333333335</v>
      </c>
      <c r="D4016" s="1" t="s">
        <v>3557</v>
      </c>
      <c r="E4016" s="3" t="str">
        <f t="array" ref="E4016">INDEX(list!$C$2:$C$4995,MATCH(D4016,list!$A$2:$A$4995,0))</f>
        <v>HelpGuide, Inc.</v>
      </c>
      <c r="F4016" s="1" t="s">
        <v>4207</v>
      </c>
      <c r="G4016" s="1">
        <v>1</v>
      </c>
      <c r="H4016" s="1" t="s">
        <v>4208</v>
      </c>
      <c r="I4016" s="45"/>
      <c r="J4016" s="45"/>
    </row>
    <row r="4017" spans="1:10" ht="19.5" customHeight="1" thickBot="1">
      <c r="A4017" s="1" t="str">
        <f t="shared" si="0"/>
        <v>Tuesday</v>
      </c>
      <c r="B4017" s="75">
        <v>43088</v>
      </c>
      <c r="C4017" s="66">
        <v>0.63055555555555554</v>
      </c>
      <c r="D4017" s="1" t="s">
        <v>866</v>
      </c>
      <c r="E4017" s="3" t="str">
        <f t="array" ref="E4017">INDEX(list!$C$2:$C$4995,MATCH(D4017,list!$A$2:$A$4995,0))</f>
        <v>CPL - John CPL Cell</v>
      </c>
      <c r="F4017" s="1" t="s">
        <v>4214</v>
      </c>
      <c r="G4017" s="1">
        <v>1</v>
      </c>
      <c r="H4017" s="1" t="s">
        <v>4210</v>
      </c>
      <c r="I4017" s="45"/>
      <c r="J4017" s="45"/>
    </row>
    <row r="4018" spans="1:10" ht="19.5" customHeight="1" thickBot="1">
      <c r="A4018" s="1" t="str">
        <f t="shared" si="0"/>
        <v>Tuesday</v>
      </c>
      <c r="B4018" s="75">
        <v>43088</v>
      </c>
      <c r="C4018" s="66">
        <v>0.63124999999999998</v>
      </c>
      <c r="D4018" s="1" t="s">
        <v>2923</v>
      </c>
      <c r="E4018" s="46" t="str">
        <f t="array" ref="E4018">INDEX(list!$C$2:$C$4995,MATCH(D4018,list!$A$2:$A$4995,0))</f>
        <v>HB - cell</v>
      </c>
      <c r="F4018" s="1" t="s">
        <v>4212</v>
      </c>
      <c r="G4018" s="1">
        <v>30</v>
      </c>
      <c r="H4018" s="1" t="s">
        <v>4210</v>
      </c>
      <c r="I4018" s="45"/>
      <c r="J4018" s="45"/>
    </row>
    <row r="4019" spans="1:10" ht="19.5" customHeight="1" thickBot="1">
      <c r="A4019" s="1" t="str">
        <f t="shared" si="0"/>
        <v>Tuesday</v>
      </c>
      <c r="B4019" s="75">
        <v>43088</v>
      </c>
      <c r="C4019" s="66">
        <v>0.65833333333333333</v>
      </c>
      <c r="D4019" s="1" t="s">
        <v>2923</v>
      </c>
      <c r="E4019" s="46" t="str">
        <f t="array" ref="E4019">INDEX(list!$C$2:$C$4995,MATCH(D4019,list!$A$2:$A$4995,0))</f>
        <v>HB - cell</v>
      </c>
      <c r="F4019" s="1" t="s">
        <v>4356</v>
      </c>
      <c r="G4019" s="1">
        <v>7</v>
      </c>
      <c r="H4019" s="1" t="s">
        <v>4210</v>
      </c>
      <c r="I4019" s="45"/>
      <c r="J4019" s="45"/>
    </row>
    <row r="4020" spans="1:10" ht="19.5" customHeight="1" thickBot="1">
      <c r="A4020" s="1" t="str">
        <f t="shared" si="0"/>
        <v>Tuesday</v>
      </c>
      <c r="B4020" s="75">
        <v>43088</v>
      </c>
      <c r="C4020" s="66">
        <v>0.66666666666666663</v>
      </c>
      <c r="D4020" s="1" t="s">
        <v>2923</v>
      </c>
      <c r="E4020" s="46" t="str">
        <f t="array" ref="E4020">INDEX(list!$C$2:$C$4995,MATCH(D4020,list!$A$2:$A$4995,0))</f>
        <v>HB - cell</v>
      </c>
      <c r="F4020" s="1" t="s">
        <v>4212</v>
      </c>
      <c r="G4020" s="1">
        <v>3</v>
      </c>
      <c r="H4020" s="1" t="s">
        <v>4210</v>
      </c>
      <c r="I4020" s="45"/>
      <c r="J4020" s="45"/>
    </row>
    <row r="4021" spans="1:10" ht="19.5" customHeight="1" thickBot="1">
      <c r="A4021" s="1" t="str">
        <f t="shared" si="0"/>
        <v>Wednesday</v>
      </c>
      <c r="B4021" s="75">
        <v>43089</v>
      </c>
      <c r="C4021" s="66">
        <v>0.33333333333333331</v>
      </c>
      <c r="D4021" s="1" t="s">
        <v>3557</v>
      </c>
      <c r="E4021" s="3" t="str">
        <f t="array" ref="E4021">INDEX(list!$C$2:$C$4995,MATCH(D4021,list!$A$2:$A$4995,0))</f>
        <v>HelpGuide, Inc.</v>
      </c>
      <c r="F4021" s="1" t="s">
        <v>4207</v>
      </c>
      <c r="G4021" s="1">
        <v>1</v>
      </c>
      <c r="H4021" s="1" t="s">
        <v>4210</v>
      </c>
      <c r="I4021" s="45"/>
      <c r="J4021" s="45"/>
    </row>
    <row r="4022" spans="1:10" ht="19.5" customHeight="1" thickBot="1">
      <c r="A4022" s="1" t="str">
        <f t="shared" si="0"/>
        <v>Wednesday</v>
      </c>
      <c r="B4022" s="75">
        <v>43089</v>
      </c>
      <c r="C4022" s="66">
        <v>0.39930555555555558</v>
      </c>
      <c r="D4022" s="1" t="s">
        <v>3272</v>
      </c>
      <c r="E4022" s="3" t="str">
        <f t="array" ref="E4022">INDEX(list!$C$2:$C$4995,MATCH(D4022,list!$A$2:$A$4995,0))</f>
        <v>Elaina Cell</v>
      </c>
      <c r="F4022" s="1" t="s">
        <v>4212</v>
      </c>
      <c r="G4022" s="1">
        <v>2</v>
      </c>
      <c r="H4022" s="1" t="s">
        <v>4213</v>
      </c>
      <c r="I4022" s="45"/>
      <c r="J4022" s="45"/>
    </row>
    <row r="4023" spans="1:10" ht="19.5" customHeight="1" thickBot="1">
      <c r="A4023" s="1" t="str">
        <f t="shared" si="0"/>
        <v>Wednesday</v>
      </c>
      <c r="B4023" s="75">
        <v>43089</v>
      </c>
      <c r="C4023" s="66">
        <v>0.4909722222222222</v>
      </c>
      <c r="D4023" s="1" t="s">
        <v>191</v>
      </c>
      <c r="E4023" s="3" t="str">
        <f t="array" ref="E4023">INDEX(list!$C$2:$C$4995,MATCH(D4023,list!$A$2:$A$4995,0))</f>
        <v>FJM - Jean-Paul Riva</v>
      </c>
      <c r="F4023" s="1" t="s">
        <v>4212</v>
      </c>
      <c r="G4023" s="1">
        <v>7</v>
      </c>
      <c r="H4023" s="1" t="s">
        <v>4213</v>
      </c>
      <c r="I4023" s="45"/>
      <c r="J4023" s="45"/>
    </row>
    <row r="4024" spans="1:10" ht="19.5" customHeight="1" thickBot="1">
      <c r="A4024" s="1" t="str">
        <f t="shared" si="0"/>
        <v>Wednesday</v>
      </c>
      <c r="B4024" s="75">
        <v>43089</v>
      </c>
      <c r="C4024" s="66">
        <v>0.51458333333333328</v>
      </c>
      <c r="D4024" s="1" t="s">
        <v>2872</v>
      </c>
      <c r="E4024" s="3" t="str">
        <f t="array" ref="E4024">INDEX(list!$C$2:$C$4995,MATCH(D4024,list!$A$2:$A$4995,0))</f>
        <v>ET - Main</v>
      </c>
      <c r="F4024" s="1" t="s">
        <v>4354</v>
      </c>
      <c r="G4024" s="1">
        <v>4</v>
      </c>
      <c r="H4024" s="1" t="s">
        <v>4213</v>
      </c>
      <c r="I4024" s="45"/>
      <c r="J4024" s="45"/>
    </row>
    <row r="4025" spans="1:10" ht="19.5" customHeight="1" thickBot="1">
      <c r="A4025" s="1" t="str">
        <f t="shared" si="0"/>
        <v>Wednesday</v>
      </c>
      <c r="B4025" s="75">
        <v>43089</v>
      </c>
      <c r="C4025" s="66">
        <v>0.5756944444444444</v>
      </c>
      <c r="D4025" s="1" t="s">
        <v>2872</v>
      </c>
      <c r="E4025" s="3" t="str">
        <f t="array" ref="E4025">INDEX(list!$C$2:$C$4995,MATCH(D4025,list!$A$2:$A$4995,0))</f>
        <v>ET - Main</v>
      </c>
      <c r="F4025" s="1" t="s">
        <v>4354</v>
      </c>
      <c r="G4025" s="1">
        <v>6</v>
      </c>
      <c r="H4025" s="1" t="s">
        <v>4213</v>
      </c>
      <c r="I4025" s="45"/>
      <c r="J4025" s="45"/>
    </row>
    <row r="4026" spans="1:10" ht="19.5" customHeight="1" thickBot="1">
      <c r="A4026" s="1" t="str">
        <f t="shared" si="0"/>
        <v>Wednesday</v>
      </c>
      <c r="B4026" s="75">
        <v>43089</v>
      </c>
      <c r="C4026" s="66">
        <v>0.57986111111111105</v>
      </c>
      <c r="D4026" s="1" t="s">
        <v>3272</v>
      </c>
      <c r="E4026" s="3" t="str">
        <f t="array" ref="E4026">INDEX(list!$C$2:$C$4995,MATCH(D4026,list!$A$2:$A$4995,0))</f>
        <v>Elaina Cell</v>
      </c>
      <c r="F4026" s="1" t="s">
        <v>4219</v>
      </c>
      <c r="G4026" s="1">
        <v>6</v>
      </c>
      <c r="H4026" s="1" t="s">
        <v>4213</v>
      </c>
      <c r="I4026" s="45"/>
      <c r="J4026" s="45"/>
    </row>
    <row r="4027" spans="1:10" ht="19.5" customHeight="1" thickBot="1">
      <c r="A4027" s="1" t="str">
        <f t="shared" si="0"/>
        <v>Wednesday</v>
      </c>
      <c r="B4027" s="75">
        <v>43089</v>
      </c>
      <c r="C4027" s="66">
        <v>0.60277777777777775</v>
      </c>
      <c r="D4027" s="1" t="s">
        <v>1229</v>
      </c>
      <c r="E4027" s="3" t="str">
        <f t="array" ref="E4027">INDEX(list!$C$2:$C$4995,MATCH(D4027,list!$A$2:$A$4995,0))</f>
        <v>Brian Barrington Cell</v>
      </c>
      <c r="F4027" s="1" t="s">
        <v>4212</v>
      </c>
      <c r="G4027" s="1">
        <v>6</v>
      </c>
      <c r="H4027" s="1" t="s">
        <v>4213</v>
      </c>
      <c r="I4027" s="45"/>
      <c r="J4027" s="45"/>
    </row>
    <row r="4028" spans="1:10" ht="19.5" customHeight="1" thickBot="1">
      <c r="A4028" s="1" t="str">
        <f t="shared" si="0"/>
        <v>Wednesday</v>
      </c>
      <c r="B4028" s="75">
        <v>43089</v>
      </c>
      <c r="C4028" s="66">
        <v>0.63472222222222219</v>
      </c>
      <c r="D4028" s="1" t="s">
        <v>2872</v>
      </c>
      <c r="E4028" s="3" t="str">
        <f t="array" ref="E4028">INDEX(list!$C$2:$C$4995,MATCH(D4028,list!$A$2:$A$4995,0))</f>
        <v>ET - Main</v>
      </c>
      <c r="F4028" s="1" t="s">
        <v>4354</v>
      </c>
      <c r="G4028" s="1">
        <v>1</v>
      </c>
      <c r="H4028" s="1" t="s">
        <v>4213</v>
      </c>
      <c r="I4028" s="45"/>
      <c r="J4028" s="45"/>
    </row>
    <row r="4029" spans="1:10" ht="19.5" customHeight="1" thickBot="1">
      <c r="A4029" s="1" t="str">
        <f t="shared" si="0"/>
        <v>Wednesday</v>
      </c>
      <c r="B4029" s="75">
        <v>43089</v>
      </c>
      <c r="C4029" s="66">
        <v>0.63541666666666663</v>
      </c>
      <c r="D4029" s="1" t="s">
        <v>2872</v>
      </c>
      <c r="E4029" s="3" t="str">
        <f t="array" ref="E4029">INDEX(list!$C$2:$C$4995,MATCH(D4029,list!$A$2:$A$4995,0))</f>
        <v>ET - Main</v>
      </c>
      <c r="F4029" s="1" t="s">
        <v>4354</v>
      </c>
      <c r="G4029" s="1">
        <v>1</v>
      </c>
      <c r="H4029" s="1" t="s">
        <v>4213</v>
      </c>
      <c r="I4029" s="45"/>
      <c r="J4029" s="45"/>
    </row>
    <row r="4030" spans="1:10" ht="19.5" customHeight="1" thickBot="1">
      <c r="A4030" s="1" t="str">
        <f t="shared" si="0"/>
        <v>Wednesday</v>
      </c>
      <c r="B4030" s="75">
        <v>43089</v>
      </c>
      <c r="C4030" s="66">
        <v>0.64166666666666672</v>
      </c>
      <c r="D4030" s="1" t="s">
        <v>2872</v>
      </c>
      <c r="E4030" s="3" t="str">
        <f t="array" ref="E4030">INDEX(list!$C$2:$C$4995,MATCH(D4030,list!$A$2:$A$4995,0))</f>
        <v>ET - Main</v>
      </c>
      <c r="F4030" s="1" t="s">
        <v>4354</v>
      </c>
      <c r="G4030" s="1">
        <v>14</v>
      </c>
      <c r="H4030" s="1" t="s">
        <v>4213</v>
      </c>
      <c r="I4030" s="45"/>
      <c r="J4030" s="45"/>
    </row>
    <row r="4031" spans="1:10" ht="19.5" customHeight="1" thickBot="1">
      <c r="A4031" s="1" t="str">
        <f t="shared" si="0"/>
        <v>Wednesday</v>
      </c>
      <c r="B4031" s="75">
        <v>43089</v>
      </c>
      <c r="C4031" s="66">
        <v>0.65694444444444444</v>
      </c>
      <c r="D4031" s="1" t="s">
        <v>2472</v>
      </c>
      <c r="E4031" s="3" t="str">
        <f t="array" ref="E4031">INDEX(list!$C$2:$C$4995,MATCH(D4031,list!$A$2:$A$4995,0))</f>
        <v>SOCO - TSC/PJ Salvage/Loomworks</v>
      </c>
      <c r="F4031" s="1" t="s">
        <v>4212</v>
      </c>
      <c r="G4031" s="1">
        <v>24</v>
      </c>
      <c r="H4031" s="1" t="s">
        <v>4213</v>
      </c>
      <c r="I4031" s="45"/>
      <c r="J4031" s="45"/>
    </row>
    <row r="4032" spans="1:10" ht="19.5" customHeight="1" thickBot="1">
      <c r="A4032" s="1" t="str">
        <f t="shared" si="0"/>
        <v>Wednesday</v>
      </c>
      <c r="B4032" s="75">
        <v>43089</v>
      </c>
      <c r="C4032" s="66">
        <v>0.67569444444444438</v>
      </c>
      <c r="D4032" s="1" t="s">
        <v>2295</v>
      </c>
      <c r="E4032" s="3" t="str">
        <f t="array" ref="E4032">INDEX(list!$C$2:$C$4995,MATCH(D4032,list!$A$2:$A$4995,0))</f>
        <v>ET - Jonathan McLean</v>
      </c>
      <c r="F4032" s="1" t="s">
        <v>4212</v>
      </c>
      <c r="G4032" s="1">
        <v>6</v>
      </c>
      <c r="H4032" s="1" t="s">
        <v>4213</v>
      </c>
      <c r="I4032" s="45"/>
      <c r="J4032" s="45"/>
    </row>
    <row r="4033" spans="1:10" ht="19.5" customHeight="1" thickBot="1">
      <c r="A4033" s="1" t="str">
        <f t="shared" si="0"/>
        <v>Wednesday</v>
      </c>
      <c r="B4033" s="75">
        <v>43089</v>
      </c>
      <c r="C4033" s="66">
        <v>0.7284722222222223</v>
      </c>
      <c r="D4033" s="1" t="s">
        <v>2474</v>
      </c>
      <c r="E4033" s="46" t="str">
        <f t="array" ref="E4033">INDEX(list!$C$2:$C$4995,MATCH(D4033,list!$A$2:$A$4995,0))</f>
        <v>SOCO - The Sourcing Company main</v>
      </c>
      <c r="F4033" s="1" t="s">
        <v>4217</v>
      </c>
      <c r="G4033" s="1">
        <v>3</v>
      </c>
      <c r="H4033" s="1" t="s">
        <v>4213</v>
      </c>
      <c r="I4033" s="45"/>
      <c r="J4033" s="45"/>
    </row>
    <row r="4034" spans="1:10" ht="19.5" customHeight="1" thickBot="1">
      <c r="A4034" s="1" t="str">
        <f t="shared" si="0"/>
        <v>Wednesday</v>
      </c>
      <c r="B4034" s="75">
        <v>43089</v>
      </c>
      <c r="C4034" s="66">
        <v>0.7597222222222223</v>
      </c>
      <c r="D4034" s="1" t="s">
        <v>2996</v>
      </c>
      <c r="E4034" s="3" t="str">
        <f t="array" ref="E4034">INDEX(list!$C$2:$C$4995,MATCH(D4034,list!$A$2:$A$4995,0))</f>
        <v>SOCO - Violet Cell</v>
      </c>
      <c r="F4034" s="1" t="s">
        <v>4212</v>
      </c>
      <c r="G4034" s="1">
        <v>3</v>
      </c>
      <c r="H4034" s="1" t="s">
        <v>4210</v>
      </c>
      <c r="I4034" s="45"/>
      <c r="J4034" s="45"/>
    </row>
    <row r="4035" spans="1:10" ht="19.5" customHeight="1" thickBot="1">
      <c r="A4035" s="1" t="str">
        <f t="shared" si="0"/>
        <v>Thursday</v>
      </c>
      <c r="B4035" s="75">
        <v>43090</v>
      </c>
      <c r="C4035" s="66">
        <v>0.35972222222222222</v>
      </c>
      <c r="D4035" s="1" t="s">
        <v>2872</v>
      </c>
      <c r="E4035" s="3" t="str">
        <f t="array" ref="E4035">INDEX(list!$C$2:$C$4995,MATCH(D4035,list!$A$2:$A$4995,0))</f>
        <v>ET - Main</v>
      </c>
      <c r="F4035" s="1" t="s">
        <v>4212</v>
      </c>
      <c r="G4035" s="1">
        <v>9</v>
      </c>
      <c r="H4035" s="1" t="s">
        <v>4210</v>
      </c>
      <c r="I4035" s="45"/>
      <c r="J4035" s="45"/>
    </row>
    <row r="4036" spans="1:10" ht="19.5" customHeight="1" thickBot="1">
      <c r="A4036" s="1" t="str">
        <f t="shared" si="0"/>
        <v>Thursday</v>
      </c>
      <c r="B4036" s="75">
        <v>43090</v>
      </c>
      <c r="C4036" s="66">
        <v>0.36874999999999997</v>
      </c>
      <c r="D4036" s="1" t="s">
        <v>2872</v>
      </c>
      <c r="E4036" s="3" t="str">
        <f t="array" ref="E4036">INDEX(list!$C$2:$C$4995,MATCH(D4036,list!$A$2:$A$4995,0))</f>
        <v>ET - Main</v>
      </c>
      <c r="F4036" s="1" t="s">
        <v>4212</v>
      </c>
      <c r="G4036" s="1">
        <v>4</v>
      </c>
      <c r="H4036" s="1" t="s">
        <v>4210</v>
      </c>
      <c r="I4036" s="45"/>
      <c r="J4036" s="45"/>
    </row>
    <row r="4037" spans="1:10" ht="19.5" customHeight="1" thickBot="1">
      <c r="A4037" s="1" t="str">
        <f t="shared" si="0"/>
        <v>Thursday</v>
      </c>
      <c r="B4037" s="75">
        <v>43090</v>
      </c>
      <c r="C4037" s="66">
        <v>0.43541666666666662</v>
      </c>
      <c r="D4037" s="1" t="s">
        <v>2117</v>
      </c>
      <c r="E4037" s="3" t="str">
        <f t="array" ref="E4037">INDEX(list!$C$2:$C$4995,MATCH(D4037,list!$A$2:$A$4995,0))</f>
        <v>FB - Mitch Jacobs</v>
      </c>
      <c r="F4037" s="1" t="s">
        <v>4212</v>
      </c>
      <c r="G4037" s="1">
        <v>13</v>
      </c>
      <c r="H4037" s="1" t="s">
        <v>4210</v>
      </c>
      <c r="I4037" s="45"/>
      <c r="J4037" s="45"/>
    </row>
    <row r="4038" spans="1:10" ht="19.5" customHeight="1" thickBot="1">
      <c r="A4038" s="1" t="str">
        <f t="shared" si="0"/>
        <v>Thursday</v>
      </c>
      <c r="B4038" s="75">
        <v>43090</v>
      </c>
      <c r="C4038" s="66">
        <v>0.4458333333333333</v>
      </c>
      <c r="D4038" s="1" t="s">
        <v>2117</v>
      </c>
      <c r="E4038" s="3" t="str">
        <f t="array" ref="E4038">INDEX(list!$C$2:$C$4995,MATCH(D4038,list!$A$2:$A$4995,0))</f>
        <v>FB - Mitch Jacobs</v>
      </c>
      <c r="F4038" s="1" t="s">
        <v>4212</v>
      </c>
      <c r="G4038" s="1">
        <v>4</v>
      </c>
      <c r="H4038" s="1" t="s">
        <v>4210</v>
      </c>
      <c r="I4038" s="45"/>
      <c r="J4038" s="45"/>
    </row>
    <row r="4039" spans="1:10" ht="19.5" customHeight="1" thickBot="1">
      <c r="A4039" s="1" t="str">
        <f t="shared" si="0"/>
        <v>Thursday</v>
      </c>
      <c r="B4039" s="75">
        <v>43090</v>
      </c>
      <c r="C4039" s="66">
        <v>0.45763888888888887</v>
      </c>
      <c r="D4039" s="1" t="s">
        <v>2080</v>
      </c>
      <c r="E4039" s="3" t="str">
        <f t="array" ref="E4039">INDEX(list!$C$2:$C$4995,MATCH(D4039,list!$A$2:$A$4995,0))</f>
        <v>ATT - Above The Top - Susanne Mardirosian Cell</v>
      </c>
      <c r="F4039" s="1" t="s">
        <v>4212</v>
      </c>
      <c r="G4039" s="1">
        <v>37</v>
      </c>
      <c r="H4039" s="1" t="s">
        <v>4210</v>
      </c>
      <c r="I4039" s="45"/>
      <c r="J4039" s="45"/>
    </row>
    <row r="4040" spans="1:10" ht="19.5" customHeight="1" thickBot="1">
      <c r="A4040" s="1" t="str">
        <f t="shared" si="0"/>
        <v>Thursday</v>
      </c>
      <c r="B4040" s="75">
        <v>43090</v>
      </c>
      <c r="C4040" s="66">
        <v>0.48680555555555555</v>
      </c>
      <c r="D4040" s="1" t="s">
        <v>2166</v>
      </c>
      <c r="E4040" s="3" t="str">
        <f t="array" ref="E4040">INDEX(list!$C$2:$C$4995,MATCH(D4040,list!$A$2:$A$4995,0))</f>
        <v>Ed Laubach Cell</v>
      </c>
      <c r="F4040" s="1" t="s">
        <v>4212</v>
      </c>
      <c r="G4040" s="1">
        <v>13</v>
      </c>
      <c r="H4040" s="1" t="s">
        <v>4210</v>
      </c>
      <c r="I4040" s="45"/>
      <c r="J4040" s="45"/>
    </row>
    <row r="4041" spans="1:10" ht="19.5" customHeight="1" thickBot="1">
      <c r="A4041" s="1" t="str">
        <f t="shared" si="0"/>
        <v>Thursday</v>
      </c>
      <c r="B4041" s="75">
        <v>43090</v>
      </c>
      <c r="C4041" s="66">
        <v>0.49444444444444446</v>
      </c>
      <c r="D4041" s="1" t="s">
        <v>3557</v>
      </c>
      <c r="E4041" s="3" t="str">
        <f t="array" ref="E4041">INDEX(list!$C$2:$C$4995,MATCH(D4041,list!$A$2:$A$4995,0))</f>
        <v>HelpGuide, Inc.</v>
      </c>
      <c r="F4041" s="1" t="s">
        <v>4207</v>
      </c>
      <c r="G4041" s="1">
        <v>1</v>
      </c>
      <c r="H4041" s="1" t="s">
        <v>4210</v>
      </c>
      <c r="I4041" s="45"/>
      <c r="J4041" s="45"/>
    </row>
    <row r="4042" spans="1:10" ht="19.5" customHeight="1" thickBot="1">
      <c r="A4042" s="1" t="str">
        <f t="shared" si="0"/>
        <v>Thursday</v>
      </c>
      <c r="B4042" s="75">
        <v>43090</v>
      </c>
      <c r="C4042" s="66">
        <v>0.49583333333333335</v>
      </c>
      <c r="D4042" s="1" t="s">
        <v>3256</v>
      </c>
      <c r="E4042" s="3" t="str">
        <f t="array" ref="E4042">INDEX(list!$C$2:$C$4995,MATCH(D4042,list!$A$2:$A$4995,0))</f>
        <v>SOCO - Dog (was RPT)</v>
      </c>
      <c r="F4042" s="1" t="s">
        <v>4217</v>
      </c>
      <c r="G4042" s="1">
        <v>4</v>
      </c>
      <c r="H4042" s="1" t="s">
        <v>4210</v>
      </c>
      <c r="I4042" s="45"/>
      <c r="J4042" s="45"/>
    </row>
    <row r="4043" spans="1:10" ht="19.5" customHeight="1" thickBot="1">
      <c r="A4043" s="1" t="str">
        <f t="shared" si="0"/>
        <v>Thursday</v>
      </c>
      <c r="B4043" s="75">
        <v>43090</v>
      </c>
      <c r="C4043" s="66">
        <v>0.54791666666666672</v>
      </c>
      <c r="D4043" s="1" t="s">
        <v>3650</v>
      </c>
      <c r="E4043" s="3" t="str">
        <f t="array" ref="E4043">INDEX(list!$C$2:$C$4995,MATCH(D4043,list!$A$2:$A$4995,0))</f>
        <v>CPL - Beth cell</v>
      </c>
      <c r="F4043" s="1" t="s">
        <v>4215</v>
      </c>
      <c r="G4043" s="1">
        <v>1</v>
      </c>
      <c r="H4043" s="1" t="s">
        <v>4213</v>
      </c>
      <c r="I4043" s="45"/>
      <c r="J4043" s="45"/>
    </row>
    <row r="4044" spans="1:10" ht="19.5" customHeight="1" thickBot="1">
      <c r="A4044" s="1" t="str">
        <f t="shared" si="0"/>
        <v>Thursday</v>
      </c>
      <c r="B4044" s="75">
        <v>43090</v>
      </c>
      <c r="C4044" s="66">
        <v>0.58263888888888882</v>
      </c>
      <c r="D4044" s="1" t="s">
        <v>3650</v>
      </c>
      <c r="E4044" s="3" t="str">
        <f t="array" ref="E4044">INDEX(list!$C$2:$C$4995,MATCH(D4044,list!$A$2:$A$4995,0))</f>
        <v>CPL - Beth cell</v>
      </c>
      <c r="F4044" s="1" t="s">
        <v>4212</v>
      </c>
      <c r="G4044" s="1">
        <v>9</v>
      </c>
      <c r="H4044" s="1" t="s">
        <v>4213</v>
      </c>
      <c r="I4044" s="45"/>
      <c r="J4044" s="45"/>
    </row>
    <row r="4045" spans="1:10" ht="19.5" customHeight="1" thickBot="1">
      <c r="A4045" s="1" t="str">
        <f t="shared" si="0"/>
        <v>Thursday</v>
      </c>
      <c r="B4045" s="75">
        <v>43090</v>
      </c>
      <c r="C4045" s="66">
        <v>0.69791666666666663</v>
      </c>
      <c r="D4045" s="1" t="s">
        <v>2872</v>
      </c>
      <c r="E4045" s="3" t="str">
        <f t="array" ref="E4045">INDEX(list!$C$2:$C$4995,MATCH(D4045,list!$A$2:$A$4995,0))</f>
        <v>ET - Main</v>
      </c>
      <c r="F4045" s="1" t="s">
        <v>4354</v>
      </c>
      <c r="G4045" s="1">
        <v>1</v>
      </c>
      <c r="H4045" s="1" t="s">
        <v>4213</v>
      </c>
      <c r="I4045" s="45"/>
      <c r="J4045" s="45"/>
    </row>
    <row r="4046" spans="1:10" ht="19.5" customHeight="1" thickBot="1">
      <c r="A4046" s="1" t="str">
        <f t="shared" si="0"/>
        <v>Thursday</v>
      </c>
      <c r="B4046" s="75">
        <v>43090</v>
      </c>
      <c r="C4046" s="66">
        <v>0.69861111111111107</v>
      </c>
      <c r="D4046" s="1" t="s">
        <v>2872</v>
      </c>
      <c r="E4046" s="3" t="str">
        <f t="array" ref="E4046">INDEX(list!$C$2:$C$4995,MATCH(D4046,list!$A$2:$A$4995,0))</f>
        <v>ET - Main</v>
      </c>
      <c r="F4046" s="1" t="s">
        <v>4354</v>
      </c>
      <c r="G4046" s="1">
        <v>1</v>
      </c>
      <c r="H4046" s="1" t="s">
        <v>4213</v>
      </c>
      <c r="I4046" s="45"/>
      <c r="J4046" s="45"/>
    </row>
    <row r="4047" spans="1:10" ht="19.5" customHeight="1" thickBot="1">
      <c r="A4047" s="1" t="str">
        <f t="shared" si="0"/>
        <v>Thursday</v>
      </c>
      <c r="B4047" s="75">
        <v>43090</v>
      </c>
      <c r="C4047" s="66">
        <v>0.69930555555555562</v>
      </c>
      <c r="D4047" s="1" t="s">
        <v>2872</v>
      </c>
      <c r="E4047" s="3" t="str">
        <f t="array" ref="E4047">INDEX(list!$C$2:$C$4995,MATCH(D4047,list!$A$2:$A$4995,0))</f>
        <v>ET - Main</v>
      </c>
      <c r="F4047" s="1" t="s">
        <v>4212</v>
      </c>
      <c r="G4047" s="1">
        <v>5</v>
      </c>
      <c r="H4047" s="1" t="s">
        <v>4213</v>
      </c>
      <c r="I4047" s="45"/>
      <c r="J4047" s="45"/>
    </row>
    <row r="4048" spans="1:10" ht="19.5" customHeight="1" thickBot="1">
      <c r="A4048" s="1" t="str">
        <f t="shared" si="0"/>
        <v>Thursday</v>
      </c>
      <c r="B4048" s="75">
        <v>43090</v>
      </c>
      <c r="C4048" s="66">
        <v>0.71944444444444444</v>
      </c>
      <c r="D4048" s="1" t="s">
        <v>2872</v>
      </c>
      <c r="E4048" s="3" t="str">
        <f t="array" ref="E4048">INDEX(list!$C$2:$C$4995,MATCH(D4048,list!$A$2:$A$4995,0))</f>
        <v>ET - Main</v>
      </c>
      <c r="F4048" s="1" t="s">
        <v>4212</v>
      </c>
      <c r="G4048" s="1">
        <v>2</v>
      </c>
      <c r="H4048" s="1" t="s">
        <v>4213</v>
      </c>
      <c r="I4048" s="45"/>
      <c r="J4048" s="45"/>
    </row>
    <row r="4049" spans="1:10" ht="19.5" customHeight="1" thickBot="1">
      <c r="A4049" s="1" t="str">
        <f t="shared" si="0"/>
        <v>Thursday</v>
      </c>
      <c r="B4049" s="75">
        <v>43090</v>
      </c>
      <c r="C4049" s="66">
        <v>0.76527777777777783</v>
      </c>
      <c r="D4049" s="1" t="s">
        <v>3557</v>
      </c>
      <c r="E4049" s="3" t="str">
        <f t="array" ref="E4049">INDEX(list!$C$2:$C$4995,MATCH(D4049,list!$A$2:$A$4995,0))</f>
        <v>HelpGuide, Inc.</v>
      </c>
      <c r="F4049" s="1" t="s">
        <v>4207</v>
      </c>
      <c r="G4049" s="1">
        <v>2</v>
      </c>
      <c r="H4049" s="1" t="s">
        <v>4208</v>
      </c>
      <c r="I4049" s="45"/>
      <c r="J4049" s="45"/>
    </row>
    <row r="4050" spans="1:10" ht="19.5" customHeight="1" thickBot="1">
      <c r="A4050" s="1" t="str">
        <f t="shared" si="0"/>
        <v>Friday</v>
      </c>
      <c r="B4050" s="75">
        <v>43091</v>
      </c>
      <c r="C4050" s="66">
        <v>0.33888888888888885</v>
      </c>
      <c r="D4050" s="1" t="s">
        <v>3557</v>
      </c>
      <c r="E4050" s="3" t="str">
        <f t="array" ref="E4050">INDEX(list!$C$2:$C$4995,MATCH(D4050,list!$A$2:$A$4995,0))</f>
        <v>HelpGuide, Inc.</v>
      </c>
      <c r="F4050" s="1" t="s">
        <v>4207</v>
      </c>
      <c r="G4050" s="1">
        <v>1</v>
      </c>
      <c r="H4050" s="1" t="s">
        <v>4208</v>
      </c>
      <c r="I4050" s="45"/>
      <c r="J4050" s="45"/>
    </row>
    <row r="4051" spans="1:10" ht="19.5" customHeight="1" thickBot="1">
      <c r="A4051" s="1" t="str">
        <f t="shared" si="0"/>
        <v>Friday</v>
      </c>
      <c r="B4051" s="75">
        <v>43091</v>
      </c>
      <c r="C4051" s="66">
        <v>0.36388888888888887</v>
      </c>
      <c r="D4051" s="1" t="s">
        <v>2512</v>
      </c>
      <c r="E4051" s="3" t="str">
        <f t="array" ref="E4051">INDEX(list!$C$2:$C$4995,MATCH(D4051,list!$A$2:$A$4995,0))</f>
        <v>Dawson &amp; Associates - Steve Dawson</v>
      </c>
      <c r="F4051" s="1" t="s">
        <v>4217</v>
      </c>
      <c r="G4051" s="1">
        <v>3</v>
      </c>
      <c r="H4051" s="1" t="s">
        <v>4213</v>
      </c>
      <c r="I4051" s="45"/>
      <c r="J4051" s="45"/>
    </row>
    <row r="4052" spans="1:10" ht="19.5" customHeight="1" thickBot="1">
      <c r="A4052" s="1" t="str">
        <f t="shared" si="0"/>
        <v>Friday</v>
      </c>
      <c r="B4052" s="75">
        <v>43091</v>
      </c>
      <c r="C4052" s="66">
        <v>0.36527777777777781</v>
      </c>
      <c r="D4052" s="1" t="s">
        <v>2512</v>
      </c>
      <c r="E4052" s="3" t="str">
        <f t="array" ref="E4052">INDEX(list!$C$2:$C$4995,MATCH(D4052,list!$A$2:$A$4995,0))</f>
        <v>Dawson &amp; Associates - Steve Dawson</v>
      </c>
      <c r="F4052" s="1" t="s">
        <v>4217</v>
      </c>
      <c r="G4052" s="1">
        <v>1</v>
      </c>
      <c r="H4052" s="1" t="s">
        <v>4213</v>
      </c>
      <c r="I4052" s="45"/>
      <c r="J4052" s="45"/>
    </row>
    <row r="4053" spans="1:10" ht="19.5" customHeight="1" thickBot="1">
      <c r="A4053" s="1" t="str">
        <f t="shared" si="0"/>
        <v>Friday</v>
      </c>
      <c r="B4053" s="75">
        <v>43091</v>
      </c>
      <c r="C4053" s="66">
        <v>0.3659722222222222</v>
      </c>
      <c r="D4053" s="1" t="s">
        <v>2512</v>
      </c>
      <c r="E4053" s="3" t="str">
        <f t="array" ref="E4053">INDEX(list!$C$2:$C$4995,MATCH(D4053,list!$A$2:$A$4995,0))</f>
        <v>Dawson &amp; Associates - Steve Dawson</v>
      </c>
      <c r="F4053" s="1" t="s">
        <v>4212</v>
      </c>
      <c r="G4053" s="1">
        <v>1</v>
      </c>
      <c r="H4053" s="1" t="s">
        <v>4213</v>
      </c>
      <c r="I4053" s="45"/>
      <c r="J4053" s="45"/>
    </row>
    <row r="4054" spans="1:10" ht="19.5" customHeight="1" thickBot="1">
      <c r="A4054" s="1" t="str">
        <f t="shared" si="0"/>
        <v>Friday</v>
      </c>
      <c r="B4054" s="75">
        <v>43091</v>
      </c>
      <c r="C4054" s="66">
        <v>0.3659722222222222</v>
      </c>
      <c r="D4054" s="1" t="s">
        <v>2512</v>
      </c>
      <c r="E4054" s="3" t="str">
        <f t="array" ref="E4054">INDEX(list!$C$2:$C$4995,MATCH(D4054,list!$A$2:$A$4995,0))</f>
        <v>Dawson &amp; Associates - Steve Dawson</v>
      </c>
      <c r="F4054" s="1" t="s">
        <v>4217</v>
      </c>
      <c r="G4054" s="1">
        <v>27</v>
      </c>
      <c r="H4054" s="1" t="s">
        <v>4213</v>
      </c>
      <c r="I4054" s="45"/>
      <c r="J4054" s="45"/>
    </row>
    <row r="4055" spans="1:10" ht="19.5" customHeight="1" thickBot="1">
      <c r="A4055" s="1" t="str">
        <f t="shared" si="0"/>
        <v>Friday</v>
      </c>
      <c r="B4055" s="75">
        <v>43091</v>
      </c>
      <c r="C4055" s="66">
        <v>0.47152777777777777</v>
      </c>
      <c r="D4055" s="1" t="s">
        <v>3389</v>
      </c>
      <c r="E4055" s="3" t="str">
        <f t="array" ref="E4055">INDEX(list!$C$2:$C$4995,MATCH(D4055,list!$A$2:$A$4995,0))</f>
        <v>ET - Chris A.</v>
      </c>
      <c r="F4055" s="1" t="s">
        <v>4212</v>
      </c>
      <c r="G4055" s="1">
        <v>6</v>
      </c>
      <c r="H4055" s="1" t="s">
        <v>4213</v>
      </c>
      <c r="I4055" s="45"/>
      <c r="J4055" s="45"/>
    </row>
    <row r="4056" spans="1:10" ht="19.5" customHeight="1" thickBot="1">
      <c r="A4056" s="1" t="str">
        <f t="shared" si="0"/>
        <v>Friday</v>
      </c>
      <c r="B4056" s="75">
        <v>43091</v>
      </c>
      <c r="C4056" s="66">
        <v>0.48055555555555557</v>
      </c>
      <c r="D4056" s="1" t="s">
        <v>3389</v>
      </c>
      <c r="E4056" s="3" t="str">
        <f t="array" ref="E4056">INDEX(list!$C$2:$C$4995,MATCH(D4056,list!$A$2:$A$4995,0))</f>
        <v>ET - Chris A.</v>
      </c>
      <c r="F4056" s="1" t="s">
        <v>4212</v>
      </c>
      <c r="G4056" s="1">
        <v>4</v>
      </c>
      <c r="H4056" s="1" t="s">
        <v>4213</v>
      </c>
      <c r="I4056" s="45"/>
      <c r="J4056" s="45"/>
    </row>
    <row r="4057" spans="1:10" ht="19.5" customHeight="1" thickBot="1">
      <c r="A4057" s="1" t="str">
        <f t="shared" si="0"/>
        <v>Friday</v>
      </c>
      <c r="B4057" s="75">
        <v>43091</v>
      </c>
      <c r="C4057" s="66">
        <v>0.48333333333333334</v>
      </c>
      <c r="D4057" s="1" t="s">
        <v>3272</v>
      </c>
      <c r="E4057" s="3" t="str">
        <f t="array" ref="E4057">INDEX(list!$C$2:$C$4995,MATCH(D4057,list!$A$2:$A$4995,0))</f>
        <v>Elaina Cell</v>
      </c>
      <c r="F4057" s="1" t="s">
        <v>4219</v>
      </c>
      <c r="G4057" s="1">
        <v>3</v>
      </c>
      <c r="H4057" s="1" t="s">
        <v>4213</v>
      </c>
      <c r="I4057" s="45"/>
      <c r="J4057" s="45"/>
    </row>
    <row r="4058" spans="1:10" ht="19.5" customHeight="1" thickBot="1">
      <c r="A4058" s="1" t="str">
        <f t="shared" si="0"/>
        <v>Friday</v>
      </c>
      <c r="B4058" s="75">
        <v>43091</v>
      </c>
      <c r="C4058" s="66">
        <v>0.4861111111111111</v>
      </c>
      <c r="D4058" s="1" t="s">
        <v>3389</v>
      </c>
      <c r="E4058" s="3" t="str">
        <f t="array" ref="E4058">INDEX(list!$C$2:$C$4995,MATCH(D4058,list!$A$2:$A$4995,0))</f>
        <v>ET - Chris A.</v>
      </c>
      <c r="F4058" s="1" t="s">
        <v>4212</v>
      </c>
      <c r="G4058" s="1">
        <v>14</v>
      </c>
      <c r="H4058" s="1" t="s">
        <v>4213</v>
      </c>
      <c r="I4058" s="45"/>
      <c r="J4058" s="45"/>
    </row>
    <row r="4059" spans="1:10" ht="19.5" customHeight="1" thickBot="1">
      <c r="A4059" s="1" t="str">
        <f t="shared" si="0"/>
        <v>Friday</v>
      </c>
      <c r="B4059" s="75">
        <v>43091</v>
      </c>
      <c r="C4059" s="66">
        <v>0.55138888888888882</v>
      </c>
      <c r="D4059" s="1" t="s">
        <v>2547</v>
      </c>
      <c r="E4059" s="3" t="str">
        <f t="array" ref="E4059">INDEX(list!$C$2:$C$4995,MATCH(D4059,list!$A$2:$A$4995,0))</f>
        <v>ATT - AnaLaura cell</v>
      </c>
      <c r="F4059" s="1" t="s">
        <v>4212</v>
      </c>
      <c r="G4059" s="1">
        <v>4</v>
      </c>
      <c r="H4059" s="1" t="s">
        <v>4213</v>
      </c>
      <c r="I4059" s="45"/>
      <c r="J4059" s="45"/>
    </row>
    <row r="4060" spans="1:10" ht="19.5" customHeight="1" thickBot="1">
      <c r="A4060" s="1" t="str">
        <f t="shared" si="0"/>
        <v>Friday</v>
      </c>
      <c r="B4060" s="75">
        <v>43091</v>
      </c>
      <c r="C4060" s="66">
        <v>0.59722222222222221</v>
      </c>
      <c r="D4060" s="1" t="s">
        <v>3557</v>
      </c>
      <c r="E4060" s="3" t="str">
        <f t="array" ref="E4060">INDEX(list!$C$2:$C$4995,MATCH(D4060,list!$A$2:$A$4995,0))</f>
        <v>HelpGuide, Inc.</v>
      </c>
      <c r="F4060" s="1" t="s">
        <v>4207</v>
      </c>
      <c r="G4060" s="1">
        <v>1</v>
      </c>
      <c r="H4060" s="1" t="s">
        <v>4208</v>
      </c>
      <c r="I4060" s="45"/>
      <c r="J4060" s="45"/>
    </row>
    <row r="4061" spans="1:10" ht="19.5" customHeight="1" thickBot="1">
      <c r="A4061" s="1" t="str">
        <f t="shared" si="0"/>
        <v>Friday</v>
      </c>
      <c r="B4061" s="75">
        <v>43091</v>
      </c>
      <c r="C4061" s="66">
        <v>0.6</v>
      </c>
      <c r="D4061" s="1" t="s">
        <v>2080</v>
      </c>
      <c r="E4061" s="3" t="str">
        <f t="array" ref="E4061">INDEX(list!$C$2:$C$4995,MATCH(D4061,list!$A$2:$A$4995,0))</f>
        <v>ATT - Above The Top - Susanne Mardirosian Cell</v>
      </c>
      <c r="F4061" s="1" t="s">
        <v>4377</v>
      </c>
      <c r="G4061" s="1">
        <v>14</v>
      </c>
      <c r="H4061" s="1" t="s">
        <v>4213</v>
      </c>
      <c r="I4061" s="45"/>
      <c r="J4061" s="45"/>
    </row>
    <row r="4062" spans="1:10" ht="19.5" customHeight="1" thickBot="1">
      <c r="A4062" s="1" t="str">
        <f t="shared" si="0"/>
        <v>Friday</v>
      </c>
      <c r="B4062" s="75">
        <v>43091</v>
      </c>
      <c r="C4062" s="66">
        <v>0.62847222222222221</v>
      </c>
      <c r="D4062" s="1" t="s">
        <v>4755</v>
      </c>
      <c r="E4062" s="3" t="e">
        <f t="array" ref="E4062">INDEX(list!$C$2:$C$4995,MATCH(D4062,list!$A$2:$A$4995,0))</f>
        <v>#N/A</v>
      </c>
      <c r="F4062" s="1" t="s">
        <v>4391</v>
      </c>
      <c r="G4062" s="1">
        <v>2</v>
      </c>
      <c r="H4062" s="1" t="s">
        <v>4213</v>
      </c>
      <c r="I4062" s="45"/>
      <c r="J4062" s="45"/>
    </row>
    <row r="4063" spans="1:10" ht="19.5" customHeight="1" thickBot="1">
      <c r="A4063" s="1" t="str">
        <f t="shared" si="0"/>
        <v>Friday</v>
      </c>
      <c r="B4063" s="75">
        <v>43091</v>
      </c>
      <c r="C4063" s="66">
        <v>0.63055555555555554</v>
      </c>
      <c r="D4063" s="1" t="s">
        <v>1100</v>
      </c>
      <c r="E4063" s="46" t="str">
        <f t="array" ref="E4063">INDEX(list!$C$2:$C$4995,MATCH(D4063,list!$A$2:$A$4995,0))</f>
        <v>ATT - main line</v>
      </c>
      <c r="F4063" s="1" t="s">
        <v>4391</v>
      </c>
      <c r="G4063" s="1">
        <v>1</v>
      </c>
      <c r="H4063" s="1" t="s">
        <v>4213</v>
      </c>
      <c r="I4063" s="45"/>
      <c r="J4063" s="45"/>
    </row>
    <row r="4064" spans="1:10" ht="19.5" customHeight="1" thickBot="1">
      <c r="A4064" s="1" t="str">
        <f t="shared" si="0"/>
        <v>Friday</v>
      </c>
      <c r="B4064" s="75">
        <v>43091</v>
      </c>
      <c r="C4064" s="66">
        <v>0.63402777777777775</v>
      </c>
      <c r="D4064" s="1" t="s">
        <v>1100</v>
      </c>
      <c r="E4064" s="46" t="str">
        <f t="array" ref="E4064">INDEX(list!$C$2:$C$4995,MATCH(D4064,list!$A$2:$A$4995,0))</f>
        <v>ATT - main line</v>
      </c>
      <c r="F4064" s="1" t="s">
        <v>4391</v>
      </c>
      <c r="G4064" s="1">
        <v>2</v>
      </c>
      <c r="H4064" s="1" t="s">
        <v>4210</v>
      </c>
      <c r="I4064" s="45"/>
      <c r="J4064" s="45"/>
    </row>
    <row r="4065" spans="1:10" ht="19.5" customHeight="1" thickBot="1">
      <c r="A4065" s="1" t="str">
        <f t="shared" si="0"/>
        <v>Friday</v>
      </c>
      <c r="B4065" s="75">
        <v>43091</v>
      </c>
      <c r="C4065" s="66">
        <v>0.63541666666666663</v>
      </c>
      <c r="D4065" s="1" t="s">
        <v>4755</v>
      </c>
      <c r="E4065" s="3" t="e">
        <f t="array" ref="E4065">INDEX(list!$C$2:$C$4995,MATCH(D4065,list!$A$2:$A$4995,0))</f>
        <v>#N/A</v>
      </c>
      <c r="F4065" s="1" t="s">
        <v>4391</v>
      </c>
      <c r="G4065" s="1">
        <v>2</v>
      </c>
      <c r="H4065" s="1" t="s">
        <v>4210</v>
      </c>
      <c r="I4065" s="45"/>
      <c r="J4065" s="45"/>
    </row>
    <row r="4066" spans="1:10" ht="19.5" customHeight="1" thickBot="1">
      <c r="A4066" s="1" t="str">
        <f t="shared" si="0"/>
        <v>Friday</v>
      </c>
      <c r="B4066" s="75">
        <v>43091</v>
      </c>
      <c r="C4066" s="66">
        <v>0.6381944444444444</v>
      </c>
      <c r="D4066" s="1" t="s">
        <v>1100</v>
      </c>
      <c r="E4066" s="46" t="str">
        <f t="array" ref="E4066">INDEX(list!$C$2:$C$4995,MATCH(D4066,list!$A$2:$A$4995,0))</f>
        <v>ATT - main line</v>
      </c>
      <c r="F4066" s="1" t="s">
        <v>4391</v>
      </c>
      <c r="G4066" s="1">
        <v>22</v>
      </c>
      <c r="H4066" s="1" t="s">
        <v>4213</v>
      </c>
      <c r="I4066" s="45"/>
      <c r="J4066" s="45"/>
    </row>
    <row r="4067" spans="1:10" ht="19.5" customHeight="1" thickBot="1">
      <c r="A4067" s="1" t="str">
        <f t="shared" si="0"/>
        <v>Friday</v>
      </c>
      <c r="B4067" s="75">
        <v>43091</v>
      </c>
      <c r="C4067" s="66">
        <v>0.65347222222222223</v>
      </c>
      <c r="D4067" s="1" t="s">
        <v>1100</v>
      </c>
      <c r="E4067" s="46" t="str">
        <f t="array" ref="E4067">INDEX(list!$C$2:$C$4995,MATCH(D4067,list!$A$2:$A$4995,0))</f>
        <v>ATT - main line</v>
      </c>
      <c r="F4067" s="1" t="s">
        <v>4391</v>
      </c>
      <c r="G4067" s="1">
        <v>1</v>
      </c>
      <c r="H4067" s="1" t="s">
        <v>4213</v>
      </c>
      <c r="I4067" s="45"/>
      <c r="J4067" s="45"/>
    </row>
    <row r="4068" spans="1:10" ht="19.5" customHeight="1" thickBot="1">
      <c r="A4068" s="1" t="str">
        <f t="shared" si="0"/>
        <v>Friday</v>
      </c>
      <c r="B4068" s="75">
        <v>43091</v>
      </c>
      <c r="C4068" s="66">
        <v>0.65347222222222223</v>
      </c>
      <c r="D4068" s="1" t="s">
        <v>1100</v>
      </c>
      <c r="E4068" s="46" t="str">
        <f t="array" ref="E4068">INDEX(list!$C$2:$C$4995,MATCH(D4068,list!$A$2:$A$4995,0))</f>
        <v>ATT - main line</v>
      </c>
      <c r="F4068" s="1" t="s">
        <v>4391</v>
      </c>
      <c r="G4068" s="1">
        <v>1</v>
      </c>
      <c r="H4068" s="1" t="s">
        <v>4213</v>
      </c>
      <c r="I4068" s="45"/>
      <c r="J4068" s="45"/>
    </row>
    <row r="4069" spans="1:10" ht="19.5" customHeight="1" thickBot="1">
      <c r="A4069" s="1" t="str">
        <f t="shared" si="0"/>
        <v>Friday</v>
      </c>
      <c r="B4069" s="75">
        <v>43091</v>
      </c>
      <c r="C4069" s="66">
        <v>0.66388888888888886</v>
      </c>
      <c r="D4069" s="1" t="s">
        <v>2080</v>
      </c>
      <c r="E4069" s="3" t="str">
        <f t="array" ref="E4069">INDEX(list!$C$2:$C$4995,MATCH(D4069,list!$A$2:$A$4995,0))</f>
        <v>ATT - Above The Top - Susanne Mardirosian Cell</v>
      </c>
      <c r="F4069" s="1" t="s">
        <v>4212</v>
      </c>
      <c r="G4069" s="1">
        <v>5</v>
      </c>
      <c r="H4069" s="1" t="s">
        <v>4213</v>
      </c>
      <c r="I4069" s="45"/>
      <c r="J4069" s="45"/>
    </row>
    <row r="4070" spans="1:10" ht="19.5" customHeight="1" thickBot="1">
      <c r="A4070" s="1" t="str">
        <f t="shared" si="0"/>
        <v>Friday</v>
      </c>
      <c r="B4070" s="75">
        <v>43091</v>
      </c>
      <c r="C4070" s="66">
        <v>0.7368055555555556</v>
      </c>
      <c r="D4070" s="1" t="s">
        <v>2547</v>
      </c>
      <c r="E4070" s="3" t="str">
        <f t="array" ref="E4070">INDEX(list!$C$2:$C$4995,MATCH(D4070,list!$A$2:$A$4995,0))</f>
        <v>ATT - AnaLaura cell</v>
      </c>
      <c r="F4070" s="1" t="s">
        <v>4217</v>
      </c>
      <c r="G4070" s="1">
        <v>2</v>
      </c>
      <c r="H4070" s="1" t="s">
        <v>4213</v>
      </c>
      <c r="I4070" s="45"/>
      <c r="J4070" s="45"/>
    </row>
    <row r="4071" spans="1:10" ht="19.5" customHeight="1" thickBot="1">
      <c r="A4071" s="1" t="str">
        <f t="shared" si="0"/>
        <v>Friday</v>
      </c>
      <c r="B4071" s="75">
        <v>43091</v>
      </c>
      <c r="C4071" s="66">
        <v>0.74236111111111114</v>
      </c>
      <c r="D4071" s="1" t="s">
        <v>845</v>
      </c>
      <c r="E4071" s="3" t="str">
        <f t="array" ref="E4071">INDEX(list!$C$2:$C$4995,MATCH(D4071,list!$A$2:$A$4995,0))</f>
        <v>ATT - Jose Hernandez Cell</v>
      </c>
      <c r="F4071" s="1" t="s">
        <v>4212</v>
      </c>
      <c r="G4071" s="1">
        <v>14</v>
      </c>
      <c r="H4071" s="1" t="s">
        <v>4213</v>
      </c>
      <c r="I4071" s="45"/>
      <c r="J4071" s="45"/>
    </row>
    <row r="4072" spans="1:10" ht="19.5" customHeight="1" thickBot="1">
      <c r="A4072" s="1" t="str">
        <f t="shared" si="0"/>
        <v>Friday</v>
      </c>
      <c r="B4072" s="75">
        <v>43091</v>
      </c>
      <c r="C4072" s="66">
        <v>0.78680555555555554</v>
      </c>
      <c r="D4072" s="1" t="s">
        <v>2547</v>
      </c>
      <c r="E4072" s="3" t="str">
        <f t="array" ref="E4072">INDEX(list!$C$2:$C$4995,MATCH(D4072,list!$A$2:$A$4995,0))</f>
        <v>ATT - AnaLaura cell</v>
      </c>
      <c r="F4072" s="1" t="s">
        <v>4212</v>
      </c>
      <c r="G4072" s="1">
        <v>8</v>
      </c>
      <c r="H4072" s="1" t="s">
        <v>4213</v>
      </c>
      <c r="I4072" s="45"/>
      <c r="J4072" s="45"/>
    </row>
    <row r="4073" spans="1:10" ht="19.5" customHeight="1" thickBot="1">
      <c r="A4073" s="1" t="str">
        <f t="shared" si="0"/>
        <v>Friday</v>
      </c>
      <c r="B4073" s="75">
        <v>43091</v>
      </c>
      <c r="C4073" s="66">
        <v>0.81527777777777777</v>
      </c>
      <c r="D4073" s="1" t="s">
        <v>845</v>
      </c>
      <c r="E4073" s="3" t="str">
        <f t="array" ref="E4073">INDEX(list!$C$2:$C$4995,MATCH(D4073,list!$A$2:$A$4995,0))</f>
        <v>ATT - Jose Hernandez Cell</v>
      </c>
      <c r="F4073" s="1" t="s">
        <v>4212</v>
      </c>
      <c r="G4073" s="1">
        <v>3</v>
      </c>
      <c r="H4073" s="1" t="s">
        <v>4213</v>
      </c>
      <c r="I4073" s="45"/>
      <c r="J4073" s="45"/>
    </row>
    <row r="4074" spans="1:10" ht="19.5" customHeight="1" thickBot="1">
      <c r="A4074" s="1" t="str">
        <f t="shared" si="0"/>
        <v>Friday</v>
      </c>
      <c r="B4074" s="75">
        <v>43091</v>
      </c>
      <c r="C4074" s="66">
        <v>0.81666666666666676</v>
      </c>
      <c r="D4074" s="1" t="s">
        <v>2080</v>
      </c>
      <c r="E4074" s="3" t="str">
        <f t="array" ref="E4074">INDEX(list!$C$2:$C$4995,MATCH(D4074,list!$A$2:$A$4995,0))</f>
        <v>ATT - Above The Top - Susanne Mardirosian Cell</v>
      </c>
      <c r="F4074" s="1" t="s">
        <v>4377</v>
      </c>
      <c r="G4074" s="1">
        <v>1</v>
      </c>
      <c r="H4074" s="1" t="s">
        <v>4213</v>
      </c>
      <c r="I4074" s="45"/>
      <c r="J4074" s="45"/>
    </row>
    <row r="4075" spans="1:10" ht="19.5" customHeight="1" thickBot="1">
      <c r="A4075" s="1" t="str">
        <f t="shared" si="0"/>
        <v>Friday</v>
      </c>
      <c r="B4075" s="75">
        <v>43091</v>
      </c>
      <c r="C4075" s="66">
        <v>0.81736111111111109</v>
      </c>
      <c r="D4075" s="1" t="s">
        <v>3557</v>
      </c>
      <c r="E4075" s="3" t="str">
        <f t="array" ref="E4075">INDEX(list!$C$2:$C$4995,MATCH(D4075,list!$A$2:$A$4995,0))</f>
        <v>HelpGuide, Inc.</v>
      </c>
      <c r="F4075" s="1" t="s">
        <v>4207</v>
      </c>
      <c r="G4075" s="1">
        <v>1</v>
      </c>
      <c r="H4075" s="1" t="s">
        <v>4208</v>
      </c>
      <c r="I4075" s="45"/>
      <c r="J4075" s="45"/>
    </row>
    <row r="4076" spans="1:10" ht="19.5" customHeight="1" thickBot="1">
      <c r="A4076" s="1" t="str">
        <f t="shared" si="0"/>
        <v>Friday</v>
      </c>
      <c r="B4076" s="75">
        <v>43091</v>
      </c>
      <c r="C4076" s="66">
        <v>0.81736111111111109</v>
      </c>
      <c r="D4076" s="1" t="s">
        <v>2080</v>
      </c>
      <c r="E4076" s="3" t="str">
        <f t="array" ref="E4076">INDEX(list!$C$2:$C$4995,MATCH(D4076,list!$A$2:$A$4995,0))</f>
        <v>ATT - Above The Top - Susanne Mardirosian Cell</v>
      </c>
      <c r="F4076" s="1" t="s">
        <v>4377</v>
      </c>
      <c r="G4076" s="1">
        <v>43</v>
      </c>
      <c r="H4076" s="1" t="s">
        <v>4213</v>
      </c>
      <c r="I4076" s="45"/>
      <c r="J4076" s="45"/>
    </row>
    <row r="4077" spans="1:10" ht="19.5" customHeight="1" thickBot="1">
      <c r="A4077" s="1" t="str">
        <f t="shared" si="0"/>
        <v>Friday</v>
      </c>
      <c r="B4077" s="75">
        <v>43091</v>
      </c>
      <c r="C4077" s="66">
        <v>0.92986111111111114</v>
      </c>
      <c r="D4077" s="1" t="s">
        <v>3272</v>
      </c>
      <c r="E4077" s="3" t="str">
        <f t="array" ref="E4077">INDEX(list!$C$2:$C$4995,MATCH(D4077,list!$A$2:$A$4995,0))</f>
        <v>Elaina Cell</v>
      </c>
      <c r="F4077" s="1" t="s">
        <v>4219</v>
      </c>
      <c r="G4077" s="1">
        <v>1</v>
      </c>
      <c r="H4077" s="1" t="s">
        <v>4220</v>
      </c>
      <c r="I4077" s="45"/>
      <c r="J4077" s="45"/>
    </row>
    <row r="4078" spans="1:10" ht="19.5" customHeight="1" thickBot="1">
      <c r="A4078" s="1" t="str">
        <f t="shared" si="0"/>
        <v>Saturday</v>
      </c>
      <c r="B4078" s="75">
        <v>43092</v>
      </c>
      <c r="C4078" s="66">
        <v>0.39166666666666666</v>
      </c>
      <c r="D4078" s="1" t="s">
        <v>3557</v>
      </c>
      <c r="E4078" s="3" t="str">
        <f t="array" ref="E4078">INDEX(list!$C$2:$C$4995,MATCH(D4078,list!$A$2:$A$4995,0))</f>
        <v>HelpGuide, Inc.</v>
      </c>
      <c r="F4078" s="1" t="s">
        <v>4207</v>
      </c>
      <c r="G4078" s="1">
        <v>1</v>
      </c>
      <c r="H4078" s="1" t="s">
        <v>4208</v>
      </c>
      <c r="I4078" s="45"/>
      <c r="J4078" s="45"/>
    </row>
    <row r="4079" spans="1:10" ht="19.5" customHeight="1" thickBot="1">
      <c r="A4079" s="1" t="str">
        <f t="shared" si="0"/>
        <v>Saturday</v>
      </c>
      <c r="B4079" s="75">
        <v>43092</v>
      </c>
      <c r="C4079" s="66">
        <v>0.41388888888888892</v>
      </c>
      <c r="D4079" s="1" t="s">
        <v>845</v>
      </c>
      <c r="E4079" s="3" t="str">
        <f t="array" ref="E4079">INDEX(list!$C$2:$C$4995,MATCH(D4079,list!$A$2:$A$4995,0))</f>
        <v>ATT - Jose Hernandez Cell</v>
      </c>
      <c r="F4079" s="1" t="s">
        <v>4353</v>
      </c>
      <c r="G4079" s="1">
        <v>1</v>
      </c>
      <c r="H4079" s="1" t="s">
        <v>4220</v>
      </c>
      <c r="I4079" s="45"/>
      <c r="J4079" s="45"/>
    </row>
    <row r="4080" spans="1:10" ht="19.5" customHeight="1" thickBot="1">
      <c r="A4080" s="1" t="str">
        <f t="shared" si="0"/>
        <v>Saturday</v>
      </c>
      <c r="B4080" s="75">
        <v>43092</v>
      </c>
      <c r="C4080" s="66">
        <v>0.41736111111111113</v>
      </c>
      <c r="D4080" s="1" t="s">
        <v>3557</v>
      </c>
      <c r="E4080" s="3" t="str">
        <f t="array" ref="E4080">INDEX(list!$C$2:$C$4995,MATCH(D4080,list!$A$2:$A$4995,0))</f>
        <v>HelpGuide, Inc.</v>
      </c>
      <c r="F4080" s="1" t="s">
        <v>4207</v>
      </c>
      <c r="G4080" s="1">
        <v>1</v>
      </c>
      <c r="H4080" s="1" t="s">
        <v>4210</v>
      </c>
      <c r="I4080" s="45"/>
      <c r="J4080" s="45"/>
    </row>
    <row r="4081" spans="1:10" ht="19.5" customHeight="1" thickBot="1">
      <c r="A4081" s="1" t="str">
        <f t="shared" si="0"/>
        <v>Saturday</v>
      </c>
      <c r="B4081" s="75">
        <v>43092</v>
      </c>
      <c r="C4081" s="66">
        <v>0.41944444444444445</v>
      </c>
      <c r="D4081" s="1" t="s">
        <v>845</v>
      </c>
      <c r="E4081" s="3" t="str">
        <f t="array" ref="E4081">INDEX(list!$C$2:$C$4995,MATCH(D4081,list!$A$2:$A$4995,0))</f>
        <v>ATT - Jose Hernandez Cell</v>
      </c>
      <c r="F4081" s="1" t="s">
        <v>4353</v>
      </c>
      <c r="G4081" s="1">
        <v>2</v>
      </c>
      <c r="H4081" s="1" t="s">
        <v>4210</v>
      </c>
      <c r="I4081" s="45"/>
      <c r="J4081" s="45"/>
    </row>
    <row r="4082" spans="1:10" ht="19.5" customHeight="1" thickBot="1">
      <c r="A4082" s="1" t="str">
        <f t="shared" si="0"/>
        <v>Saturday</v>
      </c>
      <c r="B4082" s="75">
        <v>43092</v>
      </c>
      <c r="C4082" s="66">
        <v>0.44027777777777777</v>
      </c>
      <c r="D4082" s="1" t="s">
        <v>3557</v>
      </c>
      <c r="E4082" s="3" t="str">
        <f t="array" ref="E4082">INDEX(list!$C$2:$C$4995,MATCH(D4082,list!$A$2:$A$4995,0))</f>
        <v>HelpGuide, Inc.</v>
      </c>
      <c r="F4082" s="1" t="s">
        <v>4207</v>
      </c>
      <c r="G4082" s="1">
        <v>1</v>
      </c>
      <c r="H4082" s="1" t="s">
        <v>4208</v>
      </c>
      <c r="I4082" s="45"/>
      <c r="J4082" s="45"/>
    </row>
    <row r="4083" spans="1:10" ht="19.5" customHeight="1" thickBot="1">
      <c r="A4083" s="1" t="str">
        <f t="shared" si="0"/>
        <v>Saturday</v>
      </c>
      <c r="B4083" s="75">
        <v>43092</v>
      </c>
      <c r="C4083" s="66">
        <v>0.44513888888888892</v>
      </c>
      <c r="D4083" s="1" t="s">
        <v>2547</v>
      </c>
      <c r="E4083" s="3" t="str">
        <f t="array" ref="E4083">INDEX(list!$C$2:$C$4995,MATCH(D4083,list!$A$2:$A$4995,0))</f>
        <v>ATT - AnaLaura cell</v>
      </c>
      <c r="F4083" s="1" t="s">
        <v>4217</v>
      </c>
      <c r="G4083" s="1">
        <v>1</v>
      </c>
      <c r="H4083" s="1" t="s">
        <v>4220</v>
      </c>
      <c r="I4083" s="45"/>
      <c r="J4083" s="45"/>
    </row>
    <row r="4084" spans="1:10" ht="19.5" customHeight="1" thickBot="1">
      <c r="A4084" s="1" t="str">
        <f t="shared" si="0"/>
        <v>Saturday</v>
      </c>
      <c r="B4084" s="75">
        <v>43092</v>
      </c>
      <c r="C4084" s="66">
        <v>0.54652777777777783</v>
      </c>
      <c r="D4084" s="1" t="s">
        <v>2547</v>
      </c>
      <c r="E4084" s="3" t="str">
        <f t="array" ref="E4084">INDEX(list!$C$2:$C$4995,MATCH(D4084,list!$A$2:$A$4995,0))</f>
        <v>ATT - AnaLaura cell</v>
      </c>
      <c r="F4084" s="1" t="s">
        <v>4212</v>
      </c>
      <c r="G4084" s="1">
        <v>1</v>
      </c>
      <c r="H4084" s="1" t="s">
        <v>4210</v>
      </c>
      <c r="I4084" s="45"/>
      <c r="J4084" s="45"/>
    </row>
    <row r="4085" spans="1:10" ht="19.5" customHeight="1" thickBot="1">
      <c r="A4085" s="1" t="str">
        <f t="shared" si="0"/>
        <v>Saturday</v>
      </c>
      <c r="B4085" s="75">
        <v>43092</v>
      </c>
      <c r="C4085" s="66">
        <v>0.61527777777777781</v>
      </c>
      <c r="D4085" s="1" t="s">
        <v>3272</v>
      </c>
      <c r="E4085" s="3" t="str">
        <f t="array" ref="E4085">INDEX(list!$C$2:$C$4995,MATCH(D4085,list!$A$2:$A$4995,0))</f>
        <v>Elaina Cell</v>
      </c>
      <c r="F4085" s="1" t="s">
        <v>4219</v>
      </c>
      <c r="G4085" s="1">
        <v>1</v>
      </c>
      <c r="H4085" s="1" t="s">
        <v>4220</v>
      </c>
      <c r="I4085" s="45"/>
      <c r="J4085" s="45"/>
    </row>
    <row r="4086" spans="1:10" ht="19.5" customHeight="1" thickBot="1">
      <c r="A4086" s="1" t="str">
        <f t="shared" si="0"/>
        <v>Saturday</v>
      </c>
      <c r="B4086" s="75">
        <v>43092</v>
      </c>
      <c r="C4086" s="66">
        <v>0.6166666666666667</v>
      </c>
      <c r="D4086" s="1" t="s">
        <v>3272</v>
      </c>
      <c r="E4086" s="3" t="str">
        <f t="array" ref="E4086">INDEX(list!$C$2:$C$4995,MATCH(D4086,list!$A$2:$A$4995,0))</f>
        <v>Elaina Cell</v>
      </c>
      <c r="F4086" s="1" t="s">
        <v>4212</v>
      </c>
      <c r="G4086" s="1">
        <v>2</v>
      </c>
      <c r="H4086" s="1" t="s">
        <v>4220</v>
      </c>
      <c r="I4086" s="45"/>
      <c r="J4086" s="45"/>
    </row>
    <row r="4087" spans="1:10" ht="19.5" customHeight="1" thickBot="1">
      <c r="A4087" s="1" t="str">
        <f t="shared" si="0"/>
        <v>Saturday</v>
      </c>
      <c r="B4087" s="75">
        <v>43092</v>
      </c>
      <c r="C4087" s="66">
        <v>0.61944444444444446</v>
      </c>
      <c r="D4087" s="1" t="s">
        <v>3557</v>
      </c>
      <c r="E4087" s="3" t="str">
        <f t="array" ref="E4087">INDEX(list!$C$2:$C$4995,MATCH(D4087,list!$A$2:$A$4995,0))</f>
        <v>HelpGuide, Inc.</v>
      </c>
      <c r="F4087" s="1" t="s">
        <v>4207</v>
      </c>
      <c r="G4087" s="1">
        <v>1</v>
      </c>
      <c r="H4087" s="1" t="s">
        <v>4208</v>
      </c>
      <c r="I4087" s="45"/>
      <c r="J4087" s="45"/>
    </row>
    <row r="4088" spans="1:10" ht="19.5" customHeight="1" thickBot="1">
      <c r="A4088" s="1" t="str">
        <f t="shared" si="0"/>
        <v>Saturday</v>
      </c>
      <c r="B4088" s="75">
        <v>43092</v>
      </c>
      <c r="C4088" s="66">
        <v>0.63611111111111118</v>
      </c>
      <c r="D4088" s="1" t="s">
        <v>2547</v>
      </c>
      <c r="E4088" s="3" t="str">
        <f t="array" ref="E4088">INDEX(list!$C$2:$C$4995,MATCH(D4088,list!$A$2:$A$4995,0))</f>
        <v>ATT - AnaLaura cell</v>
      </c>
      <c r="F4088" s="1" t="s">
        <v>4217</v>
      </c>
      <c r="G4088" s="1">
        <v>13</v>
      </c>
      <c r="H4088" s="1" t="s">
        <v>4220</v>
      </c>
      <c r="I4088" s="45"/>
      <c r="J4088" s="45"/>
    </row>
    <row r="4089" spans="1:10" ht="19.5" customHeight="1" thickBot="1">
      <c r="A4089" s="1" t="str">
        <f t="shared" si="0"/>
        <v>Sunday</v>
      </c>
      <c r="B4089" s="75">
        <v>43093</v>
      </c>
      <c r="C4089" s="66">
        <v>0.55277777777777781</v>
      </c>
      <c r="D4089" s="1" t="s">
        <v>3272</v>
      </c>
      <c r="E4089" s="3" t="str">
        <f t="array" ref="E4089">INDEX(list!$C$2:$C$4995,MATCH(D4089,list!$A$2:$A$4995,0))</f>
        <v>Elaina Cell</v>
      </c>
      <c r="F4089" s="1" t="s">
        <v>4219</v>
      </c>
      <c r="G4089" s="1">
        <v>2</v>
      </c>
      <c r="H4089" s="1" t="s">
        <v>4220</v>
      </c>
      <c r="I4089" s="45"/>
      <c r="J4089" s="45"/>
    </row>
    <row r="4090" spans="1:10" ht="19.5" customHeight="1" thickBot="1">
      <c r="A4090" s="1" t="str">
        <f t="shared" si="0"/>
        <v>Sunday</v>
      </c>
      <c r="B4090" s="75">
        <v>43093</v>
      </c>
      <c r="C4090" s="66">
        <v>0.56458333333333333</v>
      </c>
      <c r="D4090" s="1" t="s">
        <v>3272</v>
      </c>
      <c r="E4090" s="3" t="str">
        <f t="array" ref="E4090">INDEX(list!$C$2:$C$4995,MATCH(D4090,list!$A$2:$A$4995,0))</f>
        <v>Elaina Cell</v>
      </c>
      <c r="F4090" s="1" t="s">
        <v>4212</v>
      </c>
      <c r="G4090" s="1">
        <v>1</v>
      </c>
      <c r="H4090" s="1" t="s">
        <v>4220</v>
      </c>
      <c r="I4090" s="45"/>
      <c r="J4090" s="45"/>
    </row>
    <row r="4091" spans="1:10" ht="19.5" customHeight="1" thickBot="1">
      <c r="A4091" s="1" t="str">
        <f t="shared" si="0"/>
        <v>Sunday</v>
      </c>
      <c r="B4091" s="75">
        <v>43093</v>
      </c>
      <c r="C4091" s="66">
        <v>0.59652777777777777</v>
      </c>
      <c r="D4091" s="1" t="s">
        <v>2266</v>
      </c>
      <c r="E4091" s="3" t="str">
        <f t="array" ref="E4091">INDEX(list!$C$2:$C$4995,MATCH(D4091,list!$A$2:$A$4995,0))</f>
        <v>Paul DeBaets</v>
      </c>
      <c r="F4091" s="1" t="s">
        <v>4217</v>
      </c>
      <c r="G4091" s="1">
        <v>8</v>
      </c>
      <c r="H4091" s="1" t="s">
        <v>4220</v>
      </c>
      <c r="I4091" s="45"/>
      <c r="J4091" s="45"/>
    </row>
    <row r="4092" spans="1:10" ht="19.5" customHeight="1" thickBot="1">
      <c r="A4092" s="1" t="str">
        <f t="shared" si="0"/>
        <v>Sunday</v>
      </c>
      <c r="B4092" s="75">
        <v>43093</v>
      </c>
      <c r="C4092" s="66">
        <v>0.64374999999999993</v>
      </c>
      <c r="D4092" s="1" t="s">
        <v>3272</v>
      </c>
      <c r="E4092" s="3" t="str">
        <f t="array" ref="E4092">INDEX(list!$C$2:$C$4995,MATCH(D4092,list!$A$2:$A$4995,0))</f>
        <v>Elaina Cell</v>
      </c>
      <c r="F4092" s="1" t="s">
        <v>4219</v>
      </c>
      <c r="G4092" s="1">
        <v>1</v>
      </c>
      <c r="H4092" s="1" t="s">
        <v>4220</v>
      </c>
      <c r="I4092" s="45"/>
      <c r="J4092" s="45"/>
    </row>
    <row r="4093" spans="1:10" ht="19.5" customHeight="1" thickBot="1">
      <c r="A4093" s="1" t="str">
        <f t="shared" si="0"/>
        <v>Sunday</v>
      </c>
      <c r="B4093" s="75">
        <v>43093</v>
      </c>
      <c r="C4093" s="66">
        <v>0.64444444444444449</v>
      </c>
      <c r="D4093" s="1" t="s">
        <v>3557</v>
      </c>
      <c r="E4093" s="3" t="str">
        <f t="array" ref="E4093">INDEX(list!$C$2:$C$4995,MATCH(D4093,list!$A$2:$A$4995,0))</f>
        <v>HelpGuide, Inc.</v>
      </c>
      <c r="F4093" s="1" t="s">
        <v>4207</v>
      </c>
      <c r="G4093" s="1">
        <v>1</v>
      </c>
      <c r="H4093" s="1" t="s">
        <v>4208</v>
      </c>
      <c r="I4093" s="45"/>
      <c r="J4093" s="45"/>
    </row>
    <row r="4094" spans="1:10" ht="19.5" customHeight="1" thickBot="1">
      <c r="A4094" s="1" t="str">
        <f t="shared" si="0"/>
        <v>Sunday</v>
      </c>
      <c r="B4094" s="75">
        <v>43093</v>
      </c>
      <c r="C4094" s="66">
        <v>0.6479166666666667</v>
      </c>
      <c r="D4094" s="1" t="s">
        <v>3272</v>
      </c>
      <c r="E4094" s="3" t="str">
        <f t="array" ref="E4094">INDEX(list!$C$2:$C$4995,MATCH(D4094,list!$A$2:$A$4995,0))</f>
        <v>Elaina Cell</v>
      </c>
      <c r="F4094" s="1" t="s">
        <v>4219</v>
      </c>
      <c r="G4094" s="1">
        <v>1</v>
      </c>
      <c r="H4094" s="1" t="s">
        <v>4220</v>
      </c>
      <c r="I4094" s="45"/>
      <c r="J4094" s="45"/>
    </row>
    <row r="4095" spans="1:10" ht="19.5" customHeight="1" thickBot="1">
      <c r="A4095" s="1" t="str">
        <f t="shared" si="0"/>
        <v>Sunday</v>
      </c>
      <c r="B4095" s="75">
        <v>43093</v>
      </c>
      <c r="C4095" s="66">
        <v>0.64930555555555558</v>
      </c>
      <c r="D4095" s="1" t="s">
        <v>3272</v>
      </c>
      <c r="E4095" s="3" t="str">
        <f t="array" ref="E4095">INDEX(list!$C$2:$C$4995,MATCH(D4095,list!$A$2:$A$4995,0))</f>
        <v>Elaina Cell</v>
      </c>
      <c r="F4095" s="1" t="s">
        <v>4212</v>
      </c>
      <c r="G4095" s="1">
        <v>3</v>
      </c>
      <c r="H4095" s="1" t="s">
        <v>4220</v>
      </c>
      <c r="I4095" s="45"/>
      <c r="J4095" s="45"/>
    </row>
    <row r="4096" spans="1:10" ht="19.5" customHeight="1" thickBot="1">
      <c r="A4096" s="1" t="str">
        <f t="shared" si="0"/>
        <v>Sunday</v>
      </c>
      <c r="B4096" s="75">
        <v>43093</v>
      </c>
      <c r="C4096" s="66">
        <v>0.65208333333333335</v>
      </c>
      <c r="D4096" s="1" t="s">
        <v>2168</v>
      </c>
      <c r="E4096" s="3" t="str">
        <f t="array" ref="E4096">INDEX(list!$C$2:$C$4995,MATCH(D4096,list!$A$2:$A$4995,0))</f>
        <v>Susan Laubach Cell</v>
      </c>
      <c r="F4096" s="1" t="s">
        <v>4374</v>
      </c>
      <c r="G4096" s="1">
        <v>2</v>
      </c>
      <c r="H4096" s="1" t="s">
        <v>4220</v>
      </c>
      <c r="I4096" s="45"/>
      <c r="J4096" s="45"/>
    </row>
    <row r="4097" spans="1:10" ht="19.5" customHeight="1" thickBot="1">
      <c r="A4097" s="1" t="str">
        <f t="shared" si="0"/>
        <v>Tuesday</v>
      </c>
      <c r="B4097" s="75">
        <v>43095</v>
      </c>
      <c r="C4097" s="66">
        <v>0.36249999999999999</v>
      </c>
      <c r="D4097" s="1" t="s">
        <v>2571</v>
      </c>
      <c r="E4097" s="3" t="str">
        <f t="array" ref="E4097">INDEX(list!$C$2:$C$4995,MATCH(D4097,list!$A$2:$A$4995,0))</f>
        <v>Rtistic - Douglas Parks</v>
      </c>
      <c r="F4097" s="1" t="s">
        <v>4212</v>
      </c>
      <c r="G4097" s="1">
        <v>4</v>
      </c>
      <c r="H4097" s="1" t="s">
        <v>4210</v>
      </c>
      <c r="I4097" s="45"/>
      <c r="J4097" s="45"/>
    </row>
    <row r="4098" spans="1:10" ht="19.5" customHeight="1" thickBot="1">
      <c r="A4098" s="1" t="str">
        <f t="shared" si="0"/>
        <v>Tuesday</v>
      </c>
      <c r="B4098" s="75">
        <v>43095</v>
      </c>
      <c r="C4098" s="66">
        <v>0.47569444444444442</v>
      </c>
      <c r="D4098" s="1" t="s">
        <v>2080</v>
      </c>
      <c r="E4098" s="3" t="str">
        <f t="array" ref="E4098">INDEX(list!$C$2:$C$4995,MATCH(D4098,list!$A$2:$A$4995,0))</f>
        <v>ATT - Above The Top - Susanne Mardirosian Cell</v>
      </c>
      <c r="F4098" s="1" t="s">
        <v>4212</v>
      </c>
      <c r="G4098" s="1">
        <v>3</v>
      </c>
      <c r="H4098" s="1" t="s">
        <v>4213</v>
      </c>
      <c r="I4098" s="45"/>
      <c r="J4098" s="45"/>
    </row>
    <row r="4099" spans="1:10" ht="19.5" customHeight="1" thickBot="1">
      <c r="A4099" s="1" t="str">
        <f t="shared" si="0"/>
        <v>Tuesday</v>
      </c>
      <c r="B4099" s="75">
        <v>43095</v>
      </c>
      <c r="C4099" s="66">
        <v>0.49513888888888885</v>
      </c>
      <c r="D4099" s="1" t="s">
        <v>3557</v>
      </c>
      <c r="E4099" s="3" t="str">
        <f t="array" ref="E4099">INDEX(list!$C$2:$C$4995,MATCH(D4099,list!$A$2:$A$4995,0))</f>
        <v>HelpGuide, Inc.</v>
      </c>
      <c r="F4099" s="1" t="s">
        <v>4207</v>
      </c>
      <c r="G4099" s="1">
        <v>1</v>
      </c>
      <c r="H4099" s="1" t="s">
        <v>4208</v>
      </c>
      <c r="I4099" s="45"/>
      <c r="J4099" s="45"/>
    </row>
    <row r="4100" spans="1:10" ht="19.5" customHeight="1" thickBot="1">
      <c r="A4100" s="1" t="str">
        <f t="shared" si="0"/>
        <v>Tuesday</v>
      </c>
      <c r="B4100" s="75">
        <v>43095</v>
      </c>
      <c r="C4100" s="66">
        <v>0.49861111111111112</v>
      </c>
      <c r="D4100" s="1" t="s">
        <v>3272</v>
      </c>
      <c r="E4100" s="3" t="str">
        <f t="array" ref="E4100">INDEX(list!$C$2:$C$4995,MATCH(D4100,list!$A$2:$A$4995,0))</f>
        <v>Elaina Cell</v>
      </c>
      <c r="F4100" s="1" t="s">
        <v>4212</v>
      </c>
      <c r="G4100" s="1">
        <v>2</v>
      </c>
      <c r="H4100" s="1" t="s">
        <v>4213</v>
      </c>
      <c r="I4100" s="45"/>
      <c r="J4100" s="45"/>
    </row>
    <row r="4101" spans="1:10" ht="19.5" customHeight="1" thickBot="1">
      <c r="A4101" s="1" t="str">
        <f t="shared" si="0"/>
        <v>Tuesday</v>
      </c>
      <c r="B4101" s="75">
        <v>43095</v>
      </c>
      <c r="C4101" s="66">
        <v>0.51180555555555551</v>
      </c>
      <c r="D4101" s="1" t="s">
        <v>3557</v>
      </c>
      <c r="E4101" s="3" t="str">
        <f t="array" ref="E4101">INDEX(list!$C$2:$C$4995,MATCH(D4101,list!$A$2:$A$4995,0))</f>
        <v>HelpGuide, Inc.</v>
      </c>
      <c r="F4101" s="1" t="s">
        <v>4207</v>
      </c>
      <c r="G4101" s="1">
        <v>1</v>
      </c>
      <c r="H4101" s="1" t="s">
        <v>4208</v>
      </c>
      <c r="I4101" s="45"/>
      <c r="J4101" s="45"/>
    </row>
    <row r="4102" spans="1:10" ht="19.5" customHeight="1" thickBot="1">
      <c r="A4102" s="1" t="str">
        <f t="shared" si="0"/>
        <v>Tuesday</v>
      </c>
      <c r="B4102" s="75">
        <v>43095</v>
      </c>
      <c r="C4102" s="66">
        <v>0.51180555555555551</v>
      </c>
      <c r="D4102" s="1" t="s">
        <v>845</v>
      </c>
      <c r="E4102" s="3" t="str">
        <f t="array" ref="E4102">INDEX(list!$C$2:$C$4995,MATCH(D4102,list!$A$2:$A$4995,0))</f>
        <v>ATT - Jose Hernandez Cell</v>
      </c>
      <c r="F4102" s="1" t="s">
        <v>4353</v>
      </c>
      <c r="G4102" s="1">
        <v>61</v>
      </c>
      <c r="H4102" s="1" t="s">
        <v>4213</v>
      </c>
      <c r="I4102" s="45"/>
      <c r="J4102" s="45"/>
    </row>
    <row r="4103" spans="1:10" ht="19.5" customHeight="1" thickBot="1">
      <c r="A4103" s="1" t="str">
        <f t="shared" si="0"/>
        <v>Tuesday</v>
      </c>
      <c r="B4103" s="75">
        <v>43095</v>
      </c>
      <c r="C4103" s="66">
        <v>0.56111111111111112</v>
      </c>
      <c r="D4103" s="1" t="s">
        <v>2571</v>
      </c>
      <c r="E4103" s="3" t="str">
        <f t="array" ref="E4103">INDEX(list!$C$2:$C$4995,MATCH(D4103,list!$A$2:$A$4995,0))</f>
        <v>Rtistic - Douglas Parks</v>
      </c>
      <c r="F4103" s="1" t="s">
        <v>4212</v>
      </c>
      <c r="G4103" s="1">
        <v>5</v>
      </c>
      <c r="H4103" s="1" t="s">
        <v>4213</v>
      </c>
      <c r="I4103" s="45"/>
      <c r="J4103" s="45"/>
    </row>
    <row r="4104" spans="1:10" ht="19.5" customHeight="1" thickBot="1">
      <c r="A4104" s="1" t="str">
        <f t="shared" si="0"/>
        <v>Tuesday</v>
      </c>
      <c r="B4104" s="75">
        <v>43095</v>
      </c>
      <c r="C4104" s="66">
        <v>0.56458333333333333</v>
      </c>
      <c r="D4104" s="1" t="s">
        <v>2571</v>
      </c>
      <c r="E4104" s="3" t="str">
        <f t="array" ref="E4104">INDEX(list!$C$2:$C$4995,MATCH(D4104,list!$A$2:$A$4995,0))</f>
        <v>Rtistic - Douglas Parks</v>
      </c>
      <c r="F4104" s="1" t="s">
        <v>4356</v>
      </c>
      <c r="G4104" s="1">
        <v>4</v>
      </c>
      <c r="H4104" s="1" t="s">
        <v>4213</v>
      </c>
      <c r="I4104" s="45"/>
      <c r="J4104" s="45"/>
    </row>
    <row r="4105" spans="1:10" ht="19.5" customHeight="1" thickBot="1">
      <c r="A4105" s="1" t="str">
        <f t="shared" si="0"/>
        <v>Tuesday</v>
      </c>
      <c r="B4105" s="75">
        <v>43095</v>
      </c>
      <c r="C4105" s="66">
        <v>0.58263888888888882</v>
      </c>
      <c r="D4105" s="1" t="s">
        <v>845</v>
      </c>
      <c r="E4105" s="3" t="str">
        <f t="array" ref="E4105">INDEX(list!$C$2:$C$4995,MATCH(D4105,list!$A$2:$A$4995,0))</f>
        <v>ATT - Jose Hernandez Cell</v>
      </c>
      <c r="F4105" s="1" t="s">
        <v>4212</v>
      </c>
      <c r="G4105" s="1">
        <v>6</v>
      </c>
      <c r="H4105" s="1" t="s">
        <v>4210</v>
      </c>
      <c r="I4105" s="45"/>
      <c r="J4105" s="45"/>
    </row>
    <row r="4106" spans="1:10" ht="19.5" customHeight="1" thickBot="1">
      <c r="A4106" s="1" t="str">
        <f t="shared" si="0"/>
        <v>Tuesday</v>
      </c>
      <c r="B4106" s="75">
        <v>43095</v>
      </c>
      <c r="C4106" s="66">
        <v>0.6430555555555556</v>
      </c>
      <c r="D4106" s="1" t="s">
        <v>3557</v>
      </c>
      <c r="E4106" s="3" t="str">
        <f t="array" ref="E4106">INDEX(list!$C$2:$C$4995,MATCH(D4106,list!$A$2:$A$4995,0))</f>
        <v>HelpGuide, Inc.</v>
      </c>
      <c r="F4106" s="1" t="s">
        <v>4207</v>
      </c>
      <c r="G4106" s="1">
        <v>1</v>
      </c>
      <c r="H4106" s="1" t="s">
        <v>4210</v>
      </c>
      <c r="I4106" s="45"/>
      <c r="J4106" s="45"/>
    </row>
    <row r="4107" spans="1:10" ht="19.5" customHeight="1" thickBot="1">
      <c r="A4107" s="1" t="str">
        <f t="shared" si="0"/>
        <v>Wednesday</v>
      </c>
      <c r="B4107" s="75">
        <v>43096</v>
      </c>
      <c r="C4107" s="66">
        <v>0.42569444444444443</v>
      </c>
      <c r="D4107" s="1" t="s">
        <v>4367</v>
      </c>
      <c r="E4107" s="3" t="e">
        <f t="array" ref="E4107">INDEX(list!$C$2:$C$4995,MATCH(D4107,list!$A$2:$A$4995,0))</f>
        <v>#N/A</v>
      </c>
      <c r="F4107" s="1" t="s">
        <v>4212</v>
      </c>
      <c r="G4107" s="1">
        <v>1</v>
      </c>
      <c r="H4107" s="1" t="s">
        <v>4213</v>
      </c>
      <c r="I4107" s="45"/>
      <c r="J4107" s="45"/>
    </row>
    <row r="4108" spans="1:10" ht="19.5" customHeight="1" thickBot="1">
      <c r="A4108" s="1" t="str">
        <f t="shared" si="0"/>
        <v>Wednesday</v>
      </c>
      <c r="B4108" s="75">
        <v>43096</v>
      </c>
      <c r="C4108" s="66">
        <v>0.43472222222222223</v>
      </c>
      <c r="D4108" s="1" t="s">
        <v>3272</v>
      </c>
      <c r="E4108" s="3" t="str">
        <f t="array" ref="E4108">INDEX(list!$C$2:$C$4995,MATCH(D4108,list!$A$2:$A$4995,0))</f>
        <v>Elaina Cell</v>
      </c>
      <c r="F4108" s="1" t="s">
        <v>4212</v>
      </c>
      <c r="G4108" s="1">
        <v>1</v>
      </c>
      <c r="H4108" s="1" t="s">
        <v>4213</v>
      </c>
      <c r="I4108" s="45"/>
      <c r="J4108" s="45"/>
    </row>
    <row r="4109" spans="1:10" ht="19.5" customHeight="1" thickBot="1">
      <c r="A4109" s="1" t="str">
        <f t="shared" si="0"/>
        <v>Wednesday</v>
      </c>
      <c r="B4109" s="75">
        <v>43096</v>
      </c>
      <c r="C4109" s="66">
        <v>0.43541666666666662</v>
      </c>
      <c r="D4109" s="1" t="s">
        <v>3272</v>
      </c>
      <c r="E4109" s="3" t="str">
        <f t="array" ref="E4109">INDEX(list!$C$2:$C$4995,MATCH(D4109,list!$A$2:$A$4995,0))</f>
        <v>Elaina Cell</v>
      </c>
      <c r="F4109" s="1" t="s">
        <v>4212</v>
      </c>
      <c r="G4109" s="1">
        <v>1</v>
      </c>
      <c r="H4109" s="1" t="s">
        <v>4210</v>
      </c>
      <c r="I4109" s="45"/>
      <c r="J4109" s="45"/>
    </row>
    <row r="4110" spans="1:10" ht="19.5" customHeight="1" thickBot="1">
      <c r="A4110" s="1" t="str">
        <f t="shared" si="0"/>
        <v>Wednesday</v>
      </c>
      <c r="B4110" s="75">
        <v>43096</v>
      </c>
      <c r="C4110" s="66">
        <v>0.4465277777777778</v>
      </c>
      <c r="D4110" s="1" t="s">
        <v>3272</v>
      </c>
      <c r="E4110" s="3" t="str">
        <f t="array" ref="E4110">INDEX(list!$C$2:$C$4995,MATCH(D4110,list!$A$2:$A$4995,0))</f>
        <v>Elaina Cell</v>
      </c>
      <c r="F4110" s="1" t="s">
        <v>4219</v>
      </c>
      <c r="G4110" s="1">
        <v>1</v>
      </c>
      <c r="H4110" s="1" t="s">
        <v>4210</v>
      </c>
      <c r="I4110" s="45"/>
      <c r="J4110" s="45"/>
    </row>
    <row r="4111" spans="1:10" ht="19.5" customHeight="1" thickBot="1">
      <c r="A4111" s="1" t="str">
        <f t="shared" si="0"/>
        <v>Wednesday</v>
      </c>
      <c r="B4111" s="75">
        <v>43096</v>
      </c>
      <c r="C4111" s="66">
        <v>0.50069444444444444</v>
      </c>
      <c r="D4111" s="1" t="s">
        <v>3272</v>
      </c>
      <c r="E4111" s="3" t="str">
        <f t="array" ref="E4111">INDEX(list!$C$2:$C$4995,MATCH(D4111,list!$A$2:$A$4995,0))</f>
        <v>Elaina Cell</v>
      </c>
      <c r="F4111" s="1" t="s">
        <v>4212</v>
      </c>
      <c r="G4111" s="1">
        <v>3</v>
      </c>
      <c r="H4111" s="1" t="s">
        <v>4213</v>
      </c>
      <c r="I4111" s="45"/>
      <c r="J4111" s="45"/>
    </row>
    <row r="4112" spans="1:10" ht="19.5" customHeight="1" thickBot="1">
      <c r="A4112" s="1" t="str">
        <f t="shared" si="0"/>
        <v>Wednesday</v>
      </c>
      <c r="B4112" s="75">
        <v>43096</v>
      </c>
      <c r="C4112" s="66">
        <v>0.52152777777777781</v>
      </c>
      <c r="D4112" s="1" t="s">
        <v>2166</v>
      </c>
      <c r="E4112" s="3" t="str">
        <f t="array" ref="E4112">INDEX(list!$C$2:$C$4995,MATCH(D4112,list!$A$2:$A$4995,0))</f>
        <v>Ed Laubach Cell</v>
      </c>
      <c r="F4112" s="1" t="s">
        <v>4212</v>
      </c>
      <c r="G4112" s="1">
        <v>25</v>
      </c>
      <c r="H4112" s="1" t="s">
        <v>4213</v>
      </c>
      <c r="I4112" s="45"/>
      <c r="J4112" s="45"/>
    </row>
    <row r="4113" spans="1:10" ht="19.5" customHeight="1" thickBot="1">
      <c r="A4113" s="1" t="str">
        <f t="shared" si="0"/>
        <v>Thursday</v>
      </c>
      <c r="B4113" s="75">
        <v>43097</v>
      </c>
      <c r="C4113" s="66">
        <v>0.42638888888888887</v>
      </c>
      <c r="D4113" s="1" t="s">
        <v>2571</v>
      </c>
      <c r="E4113" s="3" t="str">
        <f t="array" ref="E4113">INDEX(list!$C$2:$C$4995,MATCH(D4113,list!$A$2:$A$4995,0))</f>
        <v>Rtistic - Douglas Parks</v>
      </c>
      <c r="F4113" s="1" t="s">
        <v>4212</v>
      </c>
      <c r="G4113" s="1">
        <v>1</v>
      </c>
      <c r="H4113" s="1" t="s">
        <v>4213</v>
      </c>
      <c r="I4113" s="45"/>
      <c r="J4113" s="45"/>
    </row>
    <row r="4114" spans="1:10" ht="19.5" customHeight="1" thickBot="1">
      <c r="A4114" s="1" t="str">
        <f t="shared" si="0"/>
        <v>Thursday</v>
      </c>
      <c r="B4114" s="75">
        <v>43097</v>
      </c>
      <c r="C4114" s="66">
        <v>0.43194444444444446</v>
      </c>
      <c r="D4114" s="1" t="s">
        <v>2571</v>
      </c>
      <c r="E4114" s="3" t="str">
        <f t="array" ref="E4114">INDEX(list!$C$2:$C$4995,MATCH(D4114,list!$A$2:$A$4995,0))</f>
        <v>Rtistic - Douglas Parks</v>
      </c>
      <c r="F4114" s="1" t="s">
        <v>4212</v>
      </c>
      <c r="G4114" s="1">
        <v>8</v>
      </c>
      <c r="H4114" s="1" t="s">
        <v>4213</v>
      </c>
      <c r="I4114" s="45"/>
      <c r="J4114" s="45"/>
    </row>
    <row r="4115" spans="1:10" ht="19.5" customHeight="1" thickBot="1">
      <c r="A4115" s="1" t="str">
        <f t="shared" si="0"/>
        <v>Thursday</v>
      </c>
      <c r="B4115" s="75">
        <v>43097</v>
      </c>
      <c r="C4115" s="66">
        <v>0.44930555555555557</v>
      </c>
      <c r="D4115" s="1" t="s">
        <v>913</v>
      </c>
      <c r="E4115" s="3" t="str">
        <f t="array" ref="E4115">INDEX(list!$C$2:$C$4995,MATCH(D4115,list!$A$2:$A$4995,0))</f>
        <v>Doug Barrett - Kitz Corporation of America</v>
      </c>
      <c r="F4115" s="1" t="s">
        <v>4212</v>
      </c>
      <c r="G4115" s="1">
        <v>7</v>
      </c>
      <c r="H4115" s="1" t="s">
        <v>4213</v>
      </c>
      <c r="I4115" s="45"/>
      <c r="J4115" s="45"/>
    </row>
    <row r="4116" spans="1:10" ht="19.5" customHeight="1" thickBot="1">
      <c r="A4116" s="1" t="str">
        <f t="shared" si="0"/>
        <v>Thursday</v>
      </c>
      <c r="B4116" s="75">
        <v>43097</v>
      </c>
      <c r="C4116" s="66">
        <v>0.45347222222222222</v>
      </c>
      <c r="D4116" s="1" t="s">
        <v>913</v>
      </c>
      <c r="E4116" s="3" t="str">
        <f t="array" ref="E4116">INDEX(list!$C$2:$C$4995,MATCH(D4116,list!$A$2:$A$4995,0))</f>
        <v>Doug Barrett - Kitz Corporation of America</v>
      </c>
      <c r="F4116" s="1" t="s">
        <v>4212</v>
      </c>
      <c r="G4116" s="1">
        <v>1</v>
      </c>
      <c r="H4116" s="1" t="s">
        <v>4213</v>
      </c>
      <c r="I4116" s="45"/>
      <c r="J4116" s="45"/>
    </row>
    <row r="4117" spans="1:10" ht="19.5" customHeight="1" thickBot="1">
      <c r="A4117" s="1" t="str">
        <f t="shared" si="0"/>
        <v>Thursday</v>
      </c>
      <c r="B4117" s="75">
        <v>43097</v>
      </c>
      <c r="C4117" s="66">
        <v>0.55347222222222225</v>
      </c>
      <c r="D4117" s="1" t="s">
        <v>913</v>
      </c>
      <c r="E4117" s="3" t="str">
        <f t="array" ref="E4117">INDEX(list!$C$2:$C$4995,MATCH(D4117,list!$A$2:$A$4995,0))</f>
        <v>Doug Barrett - Kitz Corporation of America</v>
      </c>
      <c r="F4117" s="1" t="s">
        <v>4214</v>
      </c>
      <c r="G4117" s="1">
        <v>1</v>
      </c>
      <c r="H4117" s="1" t="s">
        <v>4213</v>
      </c>
      <c r="I4117" s="45"/>
      <c r="J4117" s="45"/>
    </row>
    <row r="4118" spans="1:10" ht="19.5" customHeight="1" thickBot="1">
      <c r="A4118" s="1" t="str">
        <f t="shared" si="0"/>
        <v>Thursday</v>
      </c>
      <c r="B4118" s="75">
        <v>43097</v>
      </c>
      <c r="C4118" s="66">
        <v>0.66666666666666663</v>
      </c>
      <c r="D4118" s="1" t="s">
        <v>2166</v>
      </c>
      <c r="E4118" s="3" t="str">
        <f t="array" ref="E4118">INDEX(list!$C$2:$C$4995,MATCH(D4118,list!$A$2:$A$4995,0))</f>
        <v>Ed Laubach Cell</v>
      </c>
      <c r="F4118" s="1" t="s">
        <v>4212</v>
      </c>
      <c r="G4118" s="1">
        <v>2</v>
      </c>
      <c r="H4118" s="1" t="s">
        <v>4213</v>
      </c>
      <c r="I4118" s="45"/>
      <c r="J4118" s="45"/>
    </row>
    <row r="4119" spans="1:10" ht="19.5" customHeight="1" thickBot="1">
      <c r="A4119" s="1" t="str">
        <f t="shared" si="0"/>
        <v>Thursday</v>
      </c>
      <c r="B4119" s="75">
        <v>43097</v>
      </c>
      <c r="C4119" s="66">
        <v>0.67222222222222217</v>
      </c>
      <c r="D4119" s="1" t="s">
        <v>815</v>
      </c>
      <c r="E4119" s="3" t="str">
        <f t="array" ref="E4119">INDEX(list!$C$2:$C$4995,MATCH(D4119,list!$A$2:$A$4995,0))</f>
        <v>Stanton Wong Cell</v>
      </c>
      <c r="F4119" s="1" t="s">
        <v>4212</v>
      </c>
      <c r="G4119" s="1">
        <v>15</v>
      </c>
      <c r="H4119" s="1" t="s">
        <v>4213</v>
      </c>
      <c r="I4119" s="45"/>
      <c r="J4119" s="45"/>
    </row>
    <row r="4120" spans="1:10" ht="19.5" customHeight="1" thickBot="1">
      <c r="A4120" s="1" t="str">
        <f t="shared" si="0"/>
        <v>Thursday</v>
      </c>
      <c r="B4120" s="75">
        <v>43097</v>
      </c>
      <c r="C4120" s="66">
        <v>0.68958333333333333</v>
      </c>
      <c r="D4120" s="1" t="s">
        <v>3133</v>
      </c>
      <c r="E4120" s="3" t="str">
        <f t="array" ref="E4120">INDEX(list!$C$2:$C$4995,MATCH(D4120,list!$A$2:$A$4995,0))</f>
        <v>JB - Jackie Barikhan</v>
      </c>
      <c r="F4120" s="1" t="s">
        <v>4212</v>
      </c>
      <c r="G4120" s="1">
        <v>30</v>
      </c>
      <c r="H4120" s="1" t="s">
        <v>4213</v>
      </c>
      <c r="I4120" s="45"/>
      <c r="J4120" s="45"/>
    </row>
    <row r="4121" spans="1:10" ht="19.5" customHeight="1" thickBot="1">
      <c r="A4121" s="1" t="str">
        <f t="shared" si="0"/>
        <v>Thursday</v>
      </c>
      <c r="B4121" s="75">
        <v>43097</v>
      </c>
      <c r="C4121" s="66">
        <v>0.69305555555555554</v>
      </c>
      <c r="D4121" s="1" t="s">
        <v>3557</v>
      </c>
      <c r="E4121" s="3" t="str">
        <f t="array" ref="E4121">INDEX(list!$C$2:$C$4995,MATCH(D4121,list!$A$2:$A$4995,0))</f>
        <v>HelpGuide, Inc.</v>
      </c>
      <c r="F4121" s="1" t="s">
        <v>4207</v>
      </c>
      <c r="G4121" s="1">
        <v>1</v>
      </c>
      <c r="H4121" s="1" t="s">
        <v>4208</v>
      </c>
      <c r="I4121" s="45"/>
      <c r="J4121" s="45"/>
    </row>
    <row r="4122" spans="1:10" ht="19.5" customHeight="1" thickBot="1">
      <c r="A4122" s="1" t="str">
        <f t="shared" si="0"/>
        <v>Thursday</v>
      </c>
      <c r="B4122" s="75">
        <v>43097</v>
      </c>
      <c r="C4122" s="66">
        <v>0.71319444444444446</v>
      </c>
      <c r="D4122" s="1" t="s">
        <v>2571</v>
      </c>
      <c r="E4122" s="3" t="str">
        <f t="array" ref="E4122">INDEX(list!$C$2:$C$4995,MATCH(D4122,list!$A$2:$A$4995,0))</f>
        <v>Rtistic - Douglas Parks</v>
      </c>
      <c r="F4122" s="1" t="s">
        <v>4212</v>
      </c>
      <c r="G4122" s="1">
        <v>5</v>
      </c>
      <c r="H4122" s="1" t="s">
        <v>4213</v>
      </c>
      <c r="I4122" s="45"/>
      <c r="J4122" s="45"/>
    </row>
    <row r="4123" spans="1:10" ht="19.5" customHeight="1" thickBot="1">
      <c r="A4123" s="1" t="str">
        <f t="shared" si="0"/>
        <v>Thursday</v>
      </c>
      <c r="B4123" s="75">
        <v>43097</v>
      </c>
      <c r="C4123" s="66">
        <v>0.71597222222222223</v>
      </c>
      <c r="D4123" s="1" t="s">
        <v>3472</v>
      </c>
      <c r="E4123" s="3" t="str">
        <f t="array" ref="E4123">INDEX(list!$C$2:$C$4995,MATCH(D4123,list!$A$2:$A$4995,0))</f>
        <v>Kitz Corporation of America - Doug Barrett</v>
      </c>
      <c r="F4123" s="1" t="s">
        <v>4354</v>
      </c>
      <c r="G4123" s="1">
        <v>11</v>
      </c>
      <c r="H4123" s="1" t="s">
        <v>4213</v>
      </c>
      <c r="I4123" s="45"/>
      <c r="J4123" s="45"/>
    </row>
    <row r="4124" spans="1:10" ht="19.5" customHeight="1" thickBot="1">
      <c r="A4124" s="1" t="str">
        <f t="shared" si="0"/>
        <v>Thursday</v>
      </c>
      <c r="B4124" s="75">
        <v>43097</v>
      </c>
      <c r="C4124" s="66">
        <v>0.75416666666666676</v>
      </c>
      <c r="D4124" s="1" t="s">
        <v>3472</v>
      </c>
      <c r="E4124" s="3" t="str">
        <f t="array" ref="E4124">INDEX(list!$C$2:$C$4995,MATCH(D4124,list!$A$2:$A$4995,0))</f>
        <v>Kitz Corporation of America - Doug Barrett</v>
      </c>
      <c r="F4124" s="1" t="s">
        <v>4354</v>
      </c>
      <c r="G4124" s="1">
        <v>98</v>
      </c>
      <c r="H4124" s="1" t="s">
        <v>4213</v>
      </c>
      <c r="I4124" s="45"/>
      <c r="J4124" s="45"/>
    </row>
    <row r="4125" spans="1:10" ht="19.5" customHeight="1" thickBot="1">
      <c r="A4125" s="1" t="str">
        <f t="shared" si="0"/>
        <v>Thursday</v>
      </c>
      <c r="B4125" s="75">
        <v>43097</v>
      </c>
      <c r="C4125" s="66">
        <v>0.82291666666666663</v>
      </c>
      <c r="D4125" s="1" t="s">
        <v>2571</v>
      </c>
      <c r="E4125" s="3" t="str">
        <f t="array" ref="E4125">INDEX(list!$C$2:$C$4995,MATCH(D4125,list!$A$2:$A$4995,0))</f>
        <v>Rtistic - Douglas Parks</v>
      </c>
      <c r="F4125" s="1" t="s">
        <v>4356</v>
      </c>
      <c r="G4125" s="1">
        <v>15</v>
      </c>
      <c r="H4125" s="1" t="s">
        <v>4213</v>
      </c>
      <c r="I4125" s="45"/>
      <c r="J4125" s="45"/>
    </row>
    <row r="4126" spans="1:10" ht="19.5" customHeight="1" thickBot="1">
      <c r="A4126" s="1" t="str">
        <f t="shared" si="0"/>
        <v>Thursday</v>
      </c>
      <c r="B4126" s="75">
        <v>43097</v>
      </c>
      <c r="C4126" s="66">
        <v>0.83472222222222225</v>
      </c>
      <c r="D4126" s="1" t="s">
        <v>3472</v>
      </c>
      <c r="E4126" s="3" t="str">
        <f t="array" ref="E4126">INDEX(list!$C$2:$C$4995,MATCH(D4126,list!$A$2:$A$4995,0))</f>
        <v>Kitz Corporation of America - Doug Barrett</v>
      </c>
      <c r="F4126" s="1" t="s">
        <v>4212</v>
      </c>
      <c r="G4126" s="1">
        <v>47</v>
      </c>
      <c r="H4126" s="1" t="s">
        <v>4213</v>
      </c>
      <c r="I4126" s="45"/>
      <c r="J4126" s="45"/>
    </row>
    <row r="4127" spans="1:10" ht="19.5" customHeight="1" thickBot="1">
      <c r="A4127" s="1" t="str">
        <f t="shared" si="0"/>
        <v>Thursday</v>
      </c>
      <c r="B4127" s="75">
        <v>43097</v>
      </c>
      <c r="C4127" s="66">
        <v>0.8666666666666667</v>
      </c>
      <c r="D4127" s="1" t="s">
        <v>911</v>
      </c>
      <c r="E4127" s="3" t="str">
        <f t="array" ref="E4127">INDEX(list!$C$2:$C$4995,MATCH(D4127,list!$A$2:$A$4995,0))</f>
        <v>EN - Cell</v>
      </c>
      <c r="F4127" s="1" t="s">
        <v>4214</v>
      </c>
      <c r="G4127" s="1">
        <v>9</v>
      </c>
      <c r="H4127" s="1" t="s">
        <v>4213</v>
      </c>
      <c r="I4127" s="45"/>
      <c r="J4127" s="45"/>
    </row>
    <row r="4128" spans="1:10" ht="19.5" customHeight="1" thickBot="1">
      <c r="A4128" s="1" t="str">
        <f t="shared" si="0"/>
        <v>Thursday</v>
      </c>
      <c r="B4128" s="75">
        <v>43097</v>
      </c>
      <c r="C4128" s="66">
        <v>0.875</v>
      </c>
      <c r="D4128" s="1" t="s">
        <v>3557</v>
      </c>
      <c r="E4128" s="3" t="str">
        <f t="array" ref="E4128">INDEX(list!$C$2:$C$4995,MATCH(D4128,list!$A$2:$A$4995,0))</f>
        <v>HelpGuide, Inc.</v>
      </c>
      <c r="F4128" s="1" t="s">
        <v>4207</v>
      </c>
      <c r="G4128" s="1">
        <v>1</v>
      </c>
      <c r="H4128" s="1" t="s">
        <v>4208</v>
      </c>
      <c r="I4128" s="45"/>
      <c r="J4128" s="45"/>
    </row>
    <row r="4129" spans="1:10" ht="19.5" customHeight="1" thickBot="1">
      <c r="A4129" s="1" t="str">
        <f t="shared" si="0"/>
        <v>Friday</v>
      </c>
      <c r="B4129" s="75">
        <v>43098</v>
      </c>
      <c r="C4129" s="66">
        <v>0.34375</v>
      </c>
      <c r="D4129" s="1" t="s">
        <v>3557</v>
      </c>
      <c r="E4129" s="3" t="str">
        <f t="array" ref="E4129">INDEX(list!$C$2:$C$4995,MATCH(D4129,list!$A$2:$A$4995,0))</f>
        <v>HelpGuide, Inc.</v>
      </c>
      <c r="F4129" s="1" t="s">
        <v>4207</v>
      </c>
      <c r="G4129" s="1">
        <v>1</v>
      </c>
      <c r="H4129" s="1" t="s">
        <v>4210</v>
      </c>
      <c r="I4129" s="45"/>
      <c r="J4129" s="45"/>
    </row>
    <row r="4130" spans="1:10" ht="19.5" customHeight="1" thickBot="1">
      <c r="A4130" s="1" t="str">
        <f t="shared" ref="A4130:A4145" si="1">TEXT(B4130,"dddd")</f>
        <v>Friday</v>
      </c>
      <c r="B4130" s="75">
        <v>43098</v>
      </c>
      <c r="C4130" s="43">
        <v>0.48680555555555555</v>
      </c>
      <c r="D4130" s="6" t="s">
        <v>911</v>
      </c>
      <c r="E4130" s="3" t="str">
        <f t="array" ref="E4130">INDEX(list!$C$2:$C$4995,MATCH(D4130,list!$A$2:$A$4995,0))</f>
        <v>EN - Cell</v>
      </c>
      <c r="F4130" s="3" t="s">
        <v>4212</v>
      </c>
      <c r="G4130" s="44">
        <v>8</v>
      </c>
      <c r="H4130" s="3" t="s">
        <v>4213</v>
      </c>
      <c r="I4130" s="45"/>
      <c r="J4130" s="45"/>
    </row>
    <row r="4131" spans="1:10" ht="19.5" customHeight="1" thickBot="1">
      <c r="A4131" s="1" t="str">
        <f t="shared" si="1"/>
        <v>Friday</v>
      </c>
      <c r="B4131" s="75">
        <v>43098</v>
      </c>
      <c r="C4131" s="43">
        <v>0.53333333333333333</v>
      </c>
      <c r="D4131" s="6" t="s">
        <v>2239</v>
      </c>
      <c r="E4131" s="3" t="str">
        <f t="array" ref="E4131">INDEX(list!$C$2:$C$4995,MATCH(D4131,list!$A$2:$A$4995,0))</f>
        <v>ELI - Carmen cell, was SOCO</v>
      </c>
      <c r="F4131" s="3" t="s">
        <v>4212</v>
      </c>
      <c r="G4131" s="44">
        <v>12</v>
      </c>
      <c r="H4131" s="3" t="s">
        <v>4213</v>
      </c>
      <c r="I4131" s="45"/>
      <c r="J4131" s="45"/>
    </row>
    <row r="4132" spans="1:10" ht="19.5" customHeight="1" thickBot="1">
      <c r="A4132" s="1" t="str">
        <f t="shared" si="1"/>
        <v>Friday</v>
      </c>
      <c r="B4132" s="75">
        <v>43098</v>
      </c>
      <c r="C4132" s="43">
        <v>0.55208333333333337</v>
      </c>
      <c r="D4132" s="6" t="s">
        <v>440</v>
      </c>
      <c r="E4132" s="3" t="str">
        <f t="array" ref="E4132">INDEX(list!$C$2:$C$4995,MATCH(D4132,list!$A$2:$A$4995,0))</f>
        <v>Larry Nedry Home</v>
      </c>
      <c r="F4132" s="3" t="s">
        <v>4212</v>
      </c>
      <c r="G4132" s="44">
        <v>11</v>
      </c>
      <c r="H4132" s="3" t="s">
        <v>4213</v>
      </c>
      <c r="I4132" s="45"/>
      <c r="J4132" s="45"/>
    </row>
    <row r="4133" spans="1:10" ht="19.5" customHeight="1" thickBot="1">
      <c r="A4133" s="1" t="str">
        <f t="shared" si="1"/>
        <v>Friday</v>
      </c>
      <c r="B4133" s="75">
        <v>43098</v>
      </c>
      <c r="C4133" s="43">
        <v>0.56388888888888888</v>
      </c>
      <c r="D4133" s="6" t="s">
        <v>815</v>
      </c>
      <c r="E4133" s="3" t="str">
        <f t="array" ref="E4133">INDEX(list!$C$2:$C$4995,MATCH(D4133,list!$A$2:$A$4995,0))</f>
        <v>Stanton Wong Cell</v>
      </c>
      <c r="F4133" s="3" t="s">
        <v>4212</v>
      </c>
      <c r="G4133" s="44">
        <v>1</v>
      </c>
      <c r="H4133" s="3" t="s">
        <v>4213</v>
      </c>
      <c r="I4133" s="45"/>
      <c r="J4133" s="45"/>
    </row>
    <row r="4134" spans="1:10" ht="19.5" customHeight="1" thickBot="1">
      <c r="A4134" s="1" t="str">
        <f t="shared" si="1"/>
        <v>Friday</v>
      </c>
      <c r="B4134" s="75">
        <v>43098</v>
      </c>
      <c r="C4134" s="43">
        <v>0.57361111111111118</v>
      </c>
      <c r="D4134" s="6" t="s">
        <v>815</v>
      </c>
      <c r="E4134" s="3" t="str">
        <f t="array" ref="E4134">INDEX(list!$C$2:$C$4995,MATCH(D4134,list!$A$2:$A$4995,0))</f>
        <v>Stanton Wong Cell</v>
      </c>
      <c r="F4134" s="3" t="s">
        <v>4212</v>
      </c>
      <c r="G4134" s="44">
        <v>1</v>
      </c>
      <c r="H4134" s="3" t="s">
        <v>4213</v>
      </c>
      <c r="I4134" s="45"/>
      <c r="J4134" s="45"/>
    </row>
    <row r="4135" spans="1:10" ht="19.5" customHeight="1" thickBot="1">
      <c r="A4135" s="1" t="str">
        <f t="shared" si="1"/>
        <v>Friday</v>
      </c>
      <c r="B4135" s="75">
        <v>43098</v>
      </c>
      <c r="C4135" s="43">
        <v>0.5756944444444444</v>
      </c>
      <c r="D4135" s="6" t="s">
        <v>815</v>
      </c>
      <c r="E4135" s="3" t="str">
        <f t="array" ref="E4135">INDEX(list!$C$2:$C$4995,MATCH(D4135,list!$A$2:$A$4995,0))</f>
        <v>Stanton Wong Cell</v>
      </c>
      <c r="F4135" s="3" t="s">
        <v>4212</v>
      </c>
      <c r="G4135" s="44">
        <v>1</v>
      </c>
      <c r="H4135" s="3" t="s">
        <v>4213</v>
      </c>
      <c r="I4135" s="45"/>
      <c r="J4135" s="45"/>
    </row>
    <row r="4136" spans="1:10" ht="19.5" customHeight="1" thickBot="1">
      <c r="A4136" s="1" t="str">
        <f t="shared" si="1"/>
        <v>Friday</v>
      </c>
      <c r="B4136" s="75">
        <v>43098</v>
      </c>
      <c r="C4136" s="43">
        <v>0.61249999999999993</v>
      </c>
      <c r="D4136" s="6" t="s">
        <v>3272</v>
      </c>
      <c r="E4136" s="3" t="str">
        <f t="array" ref="E4136">INDEX(list!$C$2:$C$4995,MATCH(D4136,list!$A$2:$A$4995,0))</f>
        <v>Elaina Cell</v>
      </c>
      <c r="F4136" s="3" t="s">
        <v>4212</v>
      </c>
      <c r="G4136" s="44">
        <v>1</v>
      </c>
      <c r="H4136" s="3" t="s">
        <v>4213</v>
      </c>
      <c r="I4136" s="45"/>
      <c r="J4136" s="45"/>
    </row>
    <row r="4137" spans="1:10" ht="19.5" customHeight="1" thickBot="1">
      <c r="A4137" s="1" t="str">
        <f t="shared" si="1"/>
        <v>Friday</v>
      </c>
      <c r="B4137" s="75">
        <v>43098</v>
      </c>
      <c r="C4137" s="43">
        <v>0.68680555555555556</v>
      </c>
      <c r="D4137" s="6" t="s">
        <v>4755</v>
      </c>
      <c r="E4137" s="3" t="e">
        <f t="array" ref="E4137">INDEX(list!$C$2:$C$4995,MATCH(D4137,list!$A$2:$A$4995,0))</f>
        <v>#N/A</v>
      </c>
      <c r="F4137" s="3" t="s">
        <v>4391</v>
      </c>
      <c r="G4137" s="44">
        <v>2</v>
      </c>
      <c r="H4137" s="3" t="s">
        <v>4210</v>
      </c>
      <c r="I4137" s="45"/>
      <c r="J4137" s="45"/>
    </row>
    <row r="4138" spans="1:10" ht="19.5" customHeight="1" thickBot="1">
      <c r="A4138" s="1" t="str">
        <f t="shared" si="1"/>
        <v>Friday</v>
      </c>
      <c r="B4138" s="75">
        <v>43098</v>
      </c>
      <c r="C4138" s="43">
        <v>0.68819444444444444</v>
      </c>
      <c r="D4138" s="6" t="s">
        <v>1100</v>
      </c>
      <c r="E4138" s="46" t="str">
        <f t="array" ref="E4138">INDEX(list!$C$2:$C$4995,MATCH(D4138,list!$A$2:$A$4995,0))</f>
        <v>ATT - main line</v>
      </c>
      <c r="F4138" s="3" t="s">
        <v>4391</v>
      </c>
      <c r="G4138" s="44">
        <v>2</v>
      </c>
      <c r="H4138" s="3" t="s">
        <v>4210</v>
      </c>
      <c r="I4138" s="45"/>
      <c r="J4138" s="45"/>
    </row>
    <row r="4139" spans="1:10" ht="19.5" customHeight="1" thickBot="1">
      <c r="A4139" s="1" t="str">
        <f t="shared" si="1"/>
        <v>Friday</v>
      </c>
      <c r="B4139" s="75">
        <v>43098</v>
      </c>
      <c r="C4139" s="43">
        <v>0.68958333333333333</v>
      </c>
      <c r="D4139" s="6" t="s">
        <v>1100</v>
      </c>
      <c r="E4139" s="46" t="str">
        <f t="array" ref="E4139">INDEX(list!$C$2:$C$4995,MATCH(D4139,list!$A$2:$A$4995,0))</f>
        <v>ATT - main line</v>
      </c>
      <c r="F4139" s="3" t="s">
        <v>4391</v>
      </c>
      <c r="G4139" s="44">
        <v>2</v>
      </c>
      <c r="H4139" s="3" t="s">
        <v>4210</v>
      </c>
      <c r="I4139" s="45"/>
      <c r="J4139" s="45"/>
    </row>
    <row r="4140" spans="1:10" ht="19.5" customHeight="1" thickBot="1">
      <c r="A4140" s="1" t="str">
        <f t="shared" si="1"/>
        <v>Friday</v>
      </c>
      <c r="B4140" s="75">
        <v>43098</v>
      </c>
      <c r="C4140" s="43">
        <v>0.69097222222222221</v>
      </c>
      <c r="D4140" s="6" t="s">
        <v>1100</v>
      </c>
      <c r="E4140" s="46" t="str">
        <f t="array" ref="E4140">INDEX(list!$C$2:$C$4995,MATCH(D4140,list!$A$2:$A$4995,0))</f>
        <v>ATT - main line</v>
      </c>
      <c r="F4140" s="3" t="s">
        <v>4391</v>
      </c>
      <c r="G4140" s="44">
        <v>1</v>
      </c>
      <c r="H4140" s="3" t="s">
        <v>4210</v>
      </c>
      <c r="I4140" s="45"/>
      <c r="J4140" s="45"/>
    </row>
    <row r="4141" spans="1:10" ht="19.5" customHeight="1" thickBot="1">
      <c r="A4141" s="1" t="str">
        <f t="shared" si="1"/>
        <v>Friday</v>
      </c>
      <c r="B4141" s="75">
        <v>43098</v>
      </c>
      <c r="C4141" s="43">
        <v>0.6958333333333333</v>
      </c>
      <c r="D4141" s="6" t="s">
        <v>1100</v>
      </c>
      <c r="E4141" s="46" t="str">
        <f t="array" ref="E4141">INDEX(list!$C$2:$C$4995,MATCH(D4141,list!$A$2:$A$4995,0))</f>
        <v>ATT - main line</v>
      </c>
      <c r="F4141" s="3" t="s">
        <v>4391</v>
      </c>
      <c r="G4141" s="44">
        <v>1</v>
      </c>
      <c r="H4141" s="3" t="s">
        <v>4213</v>
      </c>
      <c r="I4141" s="45"/>
      <c r="J4141" s="45"/>
    </row>
    <row r="4142" spans="1:10" ht="19.5" customHeight="1" thickBot="1">
      <c r="A4142" s="1" t="str">
        <f t="shared" si="1"/>
        <v>Friday</v>
      </c>
      <c r="B4142" s="75">
        <v>43098</v>
      </c>
      <c r="C4142" s="43">
        <v>0.6972222222222223</v>
      </c>
      <c r="D4142" s="6" t="s">
        <v>4756</v>
      </c>
      <c r="E4142" s="3" t="e">
        <f t="array" ref="E4142">INDEX(list!$C$2:$C$4995,MATCH(D4142,list!$A$2:$A$4995,0))</f>
        <v>#N/A</v>
      </c>
      <c r="F4142" s="3" t="s">
        <v>4376</v>
      </c>
      <c r="G4142" s="44">
        <v>18</v>
      </c>
      <c r="H4142" s="3" t="s">
        <v>4213</v>
      </c>
      <c r="I4142" s="45"/>
      <c r="J4142" s="45"/>
    </row>
    <row r="4143" spans="1:10" ht="19.5" customHeight="1" thickBot="1">
      <c r="A4143" s="1" t="str">
        <f t="shared" si="1"/>
        <v>Friday</v>
      </c>
      <c r="B4143" s="75">
        <v>43098</v>
      </c>
      <c r="C4143" s="43">
        <v>0.74305555555555547</v>
      </c>
      <c r="D4143" s="6" t="s">
        <v>3472</v>
      </c>
      <c r="E4143" s="3" t="str">
        <f t="array" ref="E4143">INDEX(list!$C$2:$C$4995,MATCH(D4143,list!$A$2:$A$4995,0))</f>
        <v>Kitz Corporation of America - Doug Barrett</v>
      </c>
      <c r="F4143" s="3" t="s">
        <v>4354</v>
      </c>
      <c r="G4143" s="44">
        <v>1</v>
      </c>
      <c r="H4143" s="3" t="s">
        <v>4213</v>
      </c>
      <c r="I4143" s="45"/>
      <c r="J4143" s="45"/>
    </row>
    <row r="4144" spans="1:10" ht="19.5" customHeight="1" thickBot="1">
      <c r="A4144" s="1" t="str">
        <f t="shared" si="1"/>
        <v>Saturday</v>
      </c>
      <c r="B4144" s="75">
        <v>43099</v>
      </c>
      <c r="C4144" s="43">
        <v>0.56458333333333333</v>
      </c>
      <c r="D4144" s="6" t="s">
        <v>2791</v>
      </c>
      <c r="E4144" s="3" t="str">
        <f t="array" ref="E4144">INDEX(list!$C$2:$C$4995,MATCH(D4144,list!$A$2:$A$4995,0))</f>
        <v>Natalie Le cell</v>
      </c>
      <c r="F4144" s="3" t="s">
        <v>4212</v>
      </c>
      <c r="G4144" s="44">
        <v>37</v>
      </c>
      <c r="H4144" s="3" t="s">
        <v>4220</v>
      </c>
      <c r="I4144" s="45"/>
      <c r="J4144" s="45"/>
    </row>
    <row r="4145" spans="1:10" ht="19.5" customHeight="1" thickBot="1">
      <c r="A4145" s="1" t="str">
        <f t="shared" si="1"/>
        <v>Saturday</v>
      </c>
      <c r="B4145" s="75">
        <v>43099</v>
      </c>
      <c r="C4145" s="43">
        <v>0.76458333333333339</v>
      </c>
      <c r="D4145" s="6" t="s">
        <v>440</v>
      </c>
      <c r="E4145" s="3" t="str">
        <f t="array" ref="E4145">INDEX(list!$C$2:$C$4995,MATCH(D4145,list!$A$2:$A$4995,0))</f>
        <v>Larry Nedry Home</v>
      </c>
      <c r="F4145" s="3" t="s">
        <v>4212</v>
      </c>
      <c r="G4145" s="44">
        <v>29</v>
      </c>
      <c r="H4145" s="3" t="s">
        <v>4220</v>
      </c>
      <c r="I4145" s="45"/>
      <c r="J4145" s="45"/>
    </row>
  </sheetData>
  <pageMargins left="0.75" right="0.75" top="1" bottom="1" header="0" footer="0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1.19921875" defaultRowHeight="15" customHeight="1"/>
  <cols>
    <col min="1" max="1" width="13.09765625" customWidth="1"/>
    <col min="2" max="2" width="16.69921875" customWidth="1"/>
    <col min="3" max="3" width="11.796875" customWidth="1"/>
    <col min="4" max="4" width="20.09765625" customWidth="1"/>
    <col min="5" max="5" width="11.796875" customWidth="1"/>
    <col min="6" max="6" width="52.296875" customWidth="1"/>
    <col min="7" max="7" width="21.09765625" customWidth="1"/>
    <col min="8" max="8" width="8.09765625" customWidth="1"/>
    <col min="9" max="9" width="10.69921875" customWidth="1"/>
    <col min="10" max="11" width="8.3984375" customWidth="1"/>
    <col min="12" max="26" width="10.59765625" customWidth="1"/>
  </cols>
  <sheetData>
    <row r="1" spans="1:26" ht="19.5" customHeight="1">
      <c r="A1" s="40" t="s">
        <v>3919</v>
      </c>
      <c r="B1" s="41" t="s">
        <v>4757</v>
      </c>
      <c r="C1" s="40" t="s">
        <v>4346</v>
      </c>
      <c r="D1" s="40" t="s">
        <v>4347</v>
      </c>
      <c r="E1" s="40" t="s">
        <v>4758</v>
      </c>
      <c r="F1" s="40" t="s">
        <v>3924</v>
      </c>
      <c r="G1" s="40" t="s">
        <v>4348</v>
      </c>
      <c r="H1" s="42" t="s">
        <v>4349</v>
      </c>
      <c r="I1" s="40" t="s">
        <v>4350</v>
      </c>
      <c r="J1" s="40" t="s">
        <v>4351</v>
      </c>
      <c r="K1" s="40" t="s">
        <v>4352</v>
      </c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9.5" customHeight="1">
      <c r="A2" s="3" t="s">
        <v>3928</v>
      </c>
      <c r="B2" s="6" t="s">
        <v>4635</v>
      </c>
      <c r="C2" s="3" t="s">
        <v>4523</v>
      </c>
      <c r="D2" s="3" t="s">
        <v>3017</v>
      </c>
      <c r="E2" s="3" t="str">
        <f t="array" ref="E2">INDEX(list!$B$2:$B$4995,MATCH(D2,list!$A$2:$A$4995,0))</f>
        <v>VA</v>
      </c>
      <c r="F2" s="3" t="str">
        <f t="array" ref="F2">INDEX(list!$C$2:$C$4995,MATCH(D2,list!$A$2:$A$4995,0))</f>
        <v>VA - Nicole Spencer</v>
      </c>
      <c r="G2" s="3" t="s">
        <v>4403</v>
      </c>
      <c r="H2" s="44">
        <v>2</v>
      </c>
      <c r="I2" s="3" t="s">
        <v>4458</v>
      </c>
      <c r="J2" s="3" t="s">
        <v>4213</v>
      </c>
      <c r="K2" s="3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19.5" customHeight="1">
      <c r="A3" s="3" t="s">
        <v>3933</v>
      </c>
      <c r="B3" s="6" t="s">
        <v>4636</v>
      </c>
      <c r="C3" s="3" t="s">
        <v>4481</v>
      </c>
      <c r="D3" s="3" t="s">
        <v>2398</v>
      </c>
      <c r="E3" s="3" t="str">
        <f t="array" ref="E3">INDEX(list!$B$2:$B$4995,MATCH(D3,list!$A$2:$A$4995,0))</f>
        <v>VA</v>
      </c>
      <c r="F3" s="3" t="str">
        <f t="array" ref="F3">INDEX(list!$C$2:$C$4995,MATCH(D3,list!$A$2:$A$4995,0))</f>
        <v>VA - Yolanda Staff personal</v>
      </c>
      <c r="G3" s="3" t="s">
        <v>4403</v>
      </c>
      <c r="H3" s="44">
        <v>7</v>
      </c>
      <c r="I3" s="3" t="s">
        <v>4458</v>
      </c>
      <c r="J3" s="3" t="s">
        <v>4213</v>
      </c>
      <c r="K3" s="3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9.5" customHeight="1">
      <c r="A4" s="3" t="s">
        <v>3933</v>
      </c>
      <c r="B4" s="6" t="s">
        <v>4636</v>
      </c>
      <c r="C4" s="3" t="s">
        <v>4638</v>
      </c>
      <c r="D4" s="3" t="s">
        <v>2914</v>
      </c>
      <c r="E4" s="3" t="str">
        <f t="array" ref="E4">INDEX(list!$B$2:$B$4995,MATCH(D4,list!$A$2:$A$4995,0))</f>
        <v>VA</v>
      </c>
      <c r="F4" s="3" t="str">
        <f t="array" ref="F4">INDEX(list!$C$2:$C$4995,MATCH(D4,list!$A$2:$A$4995,0))</f>
        <v>VA - Studio</v>
      </c>
      <c r="G4" s="3" t="s">
        <v>4408</v>
      </c>
      <c r="H4" s="44">
        <v>4</v>
      </c>
      <c r="I4" s="3" t="s">
        <v>4453</v>
      </c>
      <c r="J4" s="3" t="s">
        <v>4213</v>
      </c>
      <c r="K4" s="3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9.5" customHeight="1">
      <c r="A5" s="3" t="s">
        <v>3934</v>
      </c>
      <c r="B5" s="6" t="s">
        <v>4640</v>
      </c>
      <c r="C5" s="3" t="s">
        <v>4606</v>
      </c>
      <c r="D5" s="3" t="s">
        <v>2398</v>
      </c>
      <c r="E5" s="3" t="str">
        <f t="array" ref="E5">INDEX(list!$B$2:$B$4995,MATCH(D5,list!$A$2:$A$4995,0))</f>
        <v>VA</v>
      </c>
      <c r="F5" s="3" t="str">
        <f t="array" ref="F5">INDEX(list!$C$2:$C$4995,MATCH(D5,list!$A$2:$A$4995,0))</f>
        <v>VA - Yolanda Staff personal</v>
      </c>
      <c r="G5" s="3" t="s">
        <v>4408</v>
      </c>
      <c r="H5" s="44">
        <v>1</v>
      </c>
      <c r="I5" s="3" t="s">
        <v>4453</v>
      </c>
      <c r="J5" s="3" t="s">
        <v>4213</v>
      </c>
      <c r="K5" s="3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9.5" customHeight="1">
      <c r="A6" s="3" t="s">
        <v>3932</v>
      </c>
      <c r="B6" s="6" t="s">
        <v>4644</v>
      </c>
      <c r="C6" s="3" t="s">
        <v>4514</v>
      </c>
      <c r="D6" s="3" t="s">
        <v>2817</v>
      </c>
      <c r="E6" s="3" t="str">
        <f t="array" ref="E6">INDEX(list!$B$2:$B$4995,MATCH(D6,list!$A$2:$A$4995,0))</f>
        <v>VA</v>
      </c>
      <c r="F6" s="3" t="str">
        <f t="array" ref="F6">INDEX(list!$C$2:$C$4995,MATCH(D6,list!$A$2:$A$4995,0))</f>
        <v>VA - DVD Dup Diana</v>
      </c>
      <c r="G6" s="3" t="s">
        <v>4404</v>
      </c>
      <c r="H6" s="44">
        <v>3</v>
      </c>
      <c r="I6" s="3" t="s">
        <v>4458</v>
      </c>
      <c r="J6" s="3" t="s">
        <v>4213</v>
      </c>
      <c r="K6" s="3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9.5" customHeight="1">
      <c r="A7" s="3" t="s">
        <v>3932</v>
      </c>
      <c r="B7" s="6" t="s">
        <v>4644</v>
      </c>
      <c r="C7" s="3" t="s">
        <v>4541</v>
      </c>
      <c r="D7" s="3" t="s">
        <v>2817</v>
      </c>
      <c r="E7" s="3" t="str">
        <f t="array" ref="E7">INDEX(list!$B$2:$B$4995,MATCH(D7,list!$A$2:$A$4995,0))</f>
        <v>VA</v>
      </c>
      <c r="F7" s="3" t="str">
        <f t="array" ref="F7">INDEX(list!$C$2:$C$4995,MATCH(D7,list!$A$2:$A$4995,0))</f>
        <v>VA - DVD Dup Diana</v>
      </c>
      <c r="G7" s="3" t="s">
        <v>4404</v>
      </c>
      <c r="H7" s="44">
        <v>2</v>
      </c>
      <c r="I7" s="3" t="s">
        <v>4453</v>
      </c>
      <c r="J7" s="3" t="s">
        <v>4213</v>
      </c>
      <c r="K7" s="3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9.5" customHeight="1">
      <c r="A8" s="3" t="s">
        <v>3932</v>
      </c>
      <c r="B8" s="6" t="s">
        <v>4644</v>
      </c>
      <c r="C8" s="3" t="s">
        <v>4461</v>
      </c>
      <c r="D8" s="3" t="s">
        <v>2817</v>
      </c>
      <c r="E8" s="3" t="str">
        <f t="array" ref="E8">INDEX(list!$B$2:$B$4995,MATCH(D8,list!$A$2:$A$4995,0))</f>
        <v>VA</v>
      </c>
      <c r="F8" s="3" t="str">
        <f t="array" ref="F8">INDEX(list!$C$2:$C$4995,MATCH(D8,list!$A$2:$A$4995,0))</f>
        <v>VA - DVD Dup Diana</v>
      </c>
      <c r="G8" s="3" t="s">
        <v>4404</v>
      </c>
      <c r="H8" s="44">
        <v>1</v>
      </c>
      <c r="I8" s="3" t="s">
        <v>4458</v>
      </c>
      <c r="J8" s="3" t="s">
        <v>4213</v>
      </c>
      <c r="K8" s="3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9.5" customHeight="1">
      <c r="A9" s="3" t="s">
        <v>3932</v>
      </c>
      <c r="B9" s="6" t="s">
        <v>4644</v>
      </c>
      <c r="C9" s="3" t="s">
        <v>4530</v>
      </c>
      <c r="D9" s="3" t="s">
        <v>3241</v>
      </c>
      <c r="E9" s="3" t="str">
        <f t="array" ref="E9">INDEX(list!$B$2:$B$4995,MATCH(D9,list!$A$2:$A$4995,0))</f>
        <v>VA</v>
      </c>
      <c r="F9" s="3" t="str">
        <f t="array" ref="F9">INDEX(list!$C$2:$C$4995,MATCH(D9,list!$A$2:$A$4995,0))</f>
        <v>VA - Leah Bradley</v>
      </c>
      <c r="G9" s="3" t="s">
        <v>4403</v>
      </c>
      <c r="H9" s="44">
        <v>3</v>
      </c>
      <c r="I9" s="3" t="s">
        <v>4458</v>
      </c>
      <c r="J9" s="3" t="s">
        <v>4213</v>
      </c>
      <c r="K9" s="3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9.5" customHeight="1">
      <c r="A10" s="3" t="s">
        <v>3932</v>
      </c>
      <c r="B10" s="6" t="s">
        <v>4644</v>
      </c>
      <c r="C10" s="3" t="s">
        <v>4489</v>
      </c>
      <c r="D10" s="3" t="s">
        <v>267</v>
      </c>
      <c r="E10" s="3" t="str">
        <f t="array" ref="E10">INDEX(list!$B$2:$B$4995,MATCH(D10,list!$A$2:$A$4995,0))</f>
        <v>VA</v>
      </c>
      <c r="F10" s="3" t="str">
        <f t="array" ref="F10">INDEX(list!$C$2:$C$4995,MATCH(D10,list!$A$2:$A$4995,0))</f>
        <v>VA - Ashli Parker</v>
      </c>
      <c r="G10" s="3" t="s">
        <v>4528</v>
      </c>
      <c r="H10" s="44">
        <v>9</v>
      </c>
      <c r="I10" s="3" t="s">
        <v>4458</v>
      </c>
      <c r="J10" s="3" t="s">
        <v>4213</v>
      </c>
      <c r="K10" s="3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9.5" customHeight="1">
      <c r="A11" s="3" t="s">
        <v>3932</v>
      </c>
      <c r="B11" s="6" t="s">
        <v>4644</v>
      </c>
      <c r="C11" s="3" t="s">
        <v>4594</v>
      </c>
      <c r="D11" s="3" t="s">
        <v>267</v>
      </c>
      <c r="E11" s="3" t="str">
        <f t="array" ref="E11">INDEX(list!$B$2:$B$4995,MATCH(D11,list!$A$2:$A$4995,0))</f>
        <v>VA</v>
      </c>
      <c r="F11" s="3" t="str">
        <f t="array" ref="F11">INDEX(list!$C$2:$C$4995,MATCH(D11,list!$A$2:$A$4995,0))</f>
        <v>VA - Ashli Parker</v>
      </c>
      <c r="G11" s="3" t="s">
        <v>4528</v>
      </c>
      <c r="H11" s="44">
        <v>4</v>
      </c>
      <c r="I11" s="3" t="s">
        <v>4453</v>
      </c>
      <c r="J11" s="3" t="s">
        <v>4213</v>
      </c>
      <c r="K11" s="3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9.5" customHeight="1">
      <c r="A12" s="3" t="s">
        <v>3933</v>
      </c>
      <c r="B12" s="6" t="s">
        <v>4646</v>
      </c>
      <c r="C12" s="3" t="s">
        <v>4647</v>
      </c>
      <c r="D12" s="3" t="s">
        <v>267</v>
      </c>
      <c r="E12" s="3" t="str">
        <f t="array" ref="E12">INDEX(list!$B$2:$B$4995,MATCH(D12,list!$A$2:$A$4995,0))</f>
        <v>VA</v>
      </c>
      <c r="F12" s="3" t="str">
        <f t="array" ref="F12">INDEX(list!$C$2:$C$4995,MATCH(D12,list!$A$2:$A$4995,0))</f>
        <v>VA - Ashli Parker</v>
      </c>
      <c r="G12" s="3" t="s">
        <v>4403</v>
      </c>
      <c r="H12" s="44">
        <v>3</v>
      </c>
      <c r="I12" s="3" t="s">
        <v>4458</v>
      </c>
      <c r="J12" s="3" t="s">
        <v>4213</v>
      </c>
      <c r="K12" s="3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9.5" customHeight="1">
      <c r="A13" s="3" t="s">
        <v>3933</v>
      </c>
      <c r="B13" s="6" t="s">
        <v>4646</v>
      </c>
      <c r="C13" s="3" t="s">
        <v>4409</v>
      </c>
      <c r="D13" s="3" t="s">
        <v>267</v>
      </c>
      <c r="E13" s="3" t="str">
        <f t="array" ref="E13">INDEX(list!$B$2:$B$4995,MATCH(D13,list!$A$2:$A$4995,0))</f>
        <v>VA</v>
      </c>
      <c r="F13" s="3" t="str">
        <f t="array" ref="F13">INDEX(list!$C$2:$C$4995,MATCH(D13,list!$A$2:$A$4995,0))</f>
        <v>VA - Ashli Parker</v>
      </c>
      <c r="G13" s="3" t="s">
        <v>4528</v>
      </c>
      <c r="H13" s="44">
        <v>7</v>
      </c>
      <c r="I13" s="3" t="s">
        <v>4458</v>
      </c>
      <c r="J13" s="3" t="s">
        <v>4213</v>
      </c>
      <c r="K13" s="3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9.5" customHeight="1">
      <c r="A14" s="3" t="s">
        <v>3934</v>
      </c>
      <c r="B14" s="6" t="s">
        <v>4649</v>
      </c>
      <c r="C14" s="3" t="s">
        <v>4631</v>
      </c>
      <c r="D14" s="3" t="s">
        <v>2398</v>
      </c>
      <c r="E14" s="3" t="str">
        <f t="array" ref="E14">INDEX(list!$B$2:$B$4995,MATCH(D14,list!$A$2:$A$4995,0))</f>
        <v>VA</v>
      </c>
      <c r="F14" s="3" t="str">
        <f t="array" ref="F14">INDEX(list!$C$2:$C$4995,MATCH(D14,list!$A$2:$A$4995,0))</f>
        <v>VA - Yolanda Staff personal</v>
      </c>
      <c r="G14" s="3" t="s">
        <v>4408</v>
      </c>
      <c r="H14" s="44">
        <v>2</v>
      </c>
      <c r="I14" s="3" t="s">
        <v>4453</v>
      </c>
      <c r="J14" s="3" t="s">
        <v>4213</v>
      </c>
      <c r="K14" s="3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9.5" customHeight="1">
      <c r="A15" s="3" t="s">
        <v>3934</v>
      </c>
      <c r="B15" s="6" t="s">
        <v>4649</v>
      </c>
      <c r="C15" s="3" t="s">
        <v>4465</v>
      </c>
      <c r="D15" s="3" t="s">
        <v>2398</v>
      </c>
      <c r="E15" s="3" t="str">
        <f t="array" ref="E15">INDEX(list!$B$2:$B$4995,MATCH(D15,list!$A$2:$A$4995,0))</f>
        <v>VA</v>
      </c>
      <c r="F15" s="3" t="str">
        <f t="array" ref="F15">INDEX(list!$C$2:$C$4995,MATCH(D15,list!$A$2:$A$4995,0))</f>
        <v>VA - Yolanda Staff personal</v>
      </c>
      <c r="G15" s="3" t="s">
        <v>4403</v>
      </c>
      <c r="H15" s="44">
        <v>1</v>
      </c>
      <c r="I15" s="3" t="s">
        <v>4458</v>
      </c>
      <c r="J15" s="3" t="s">
        <v>4213</v>
      </c>
      <c r="K15" s="3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9.5" customHeight="1">
      <c r="A16" s="3" t="s">
        <v>3934</v>
      </c>
      <c r="B16" s="6" t="s">
        <v>4649</v>
      </c>
      <c r="C16" s="3" t="s">
        <v>4593</v>
      </c>
      <c r="D16" s="3" t="s">
        <v>2398</v>
      </c>
      <c r="E16" s="3" t="str">
        <f t="array" ref="E16">INDEX(list!$B$2:$B$4995,MATCH(D16,list!$A$2:$A$4995,0))</f>
        <v>VA</v>
      </c>
      <c r="F16" s="3" t="str">
        <f t="array" ref="F16">INDEX(list!$C$2:$C$4995,MATCH(D16,list!$A$2:$A$4995,0))</f>
        <v>VA - Yolanda Staff personal</v>
      </c>
      <c r="G16" s="3" t="s">
        <v>4403</v>
      </c>
      <c r="H16" s="44">
        <v>3</v>
      </c>
      <c r="I16" s="3" t="s">
        <v>4453</v>
      </c>
      <c r="J16" s="3" t="s">
        <v>4213</v>
      </c>
      <c r="K16" s="3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9.5" customHeight="1">
      <c r="A17" s="3" t="s">
        <v>3934</v>
      </c>
      <c r="B17" s="6" t="s">
        <v>4649</v>
      </c>
      <c r="C17" s="3" t="s">
        <v>4533</v>
      </c>
      <c r="D17" s="3" t="s">
        <v>2398</v>
      </c>
      <c r="E17" s="3" t="str">
        <f t="array" ref="E17">INDEX(list!$B$2:$B$4995,MATCH(D17,list!$A$2:$A$4995,0))</f>
        <v>VA</v>
      </c>
      <c r="F17" s="3" t="str">
        <f t="array" ref="F17">INDEX(list!$C$2:$C$4995,MATCH(D17,list!$A$2:$A$4995,0))</f>
        <v>VA - Yolanda Staff personal</v>
      </c>
      <c r="G17" s="3" t="s">
        <v>4403</v>
      </c>
      <c r="H17" s="44">
        <v>3</v>
      </c>
      <c r="I17" s="3" t="s">
        <v>4458</v>
      </c>
      <c r="J17" s="3" t="s">
        <v>4213</v>
      </c>
      <c r="K17" s="3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9.5" customHeight="1">
      <c r="A18" s="3" t="s">
        <v>3934</v>
      </c>
      <c r="B18" s="6" t="s">
        <v>4649</v>
      </c>
      <c r="C18" s="3" t="s">
        <v>4420</v>
      </c>
      <c r="D18" s="3" t="s">
        <v>2817</v>
      </c>
      <c r="E18" s="3" t="str">
        <f t="array" ref="E18">INDEX(list!$B$2:$B$4995,MATCH(D18,list!$A$2:$A$4995,0))</f>
        <v>VA</v>
      </c>
      <c r="F18" s="3" t="str">
        <f t="array" ref="F18">INDEX(list!$C$2:$C$4995,MATCH(D18,list!$A$2:$A$4995,0))</f>
        <v>VA - DVD Dup Diana</v>
      </c>
      <c r="G18" s="3" t="s">
        <v>4404</v>
      </c>
      <c r="H18" s="44">
        <v>3</v>
      </c>
      <c r="I18" s="3" t="s">
        <v>4453</v>
      </c>
      <c r="J18" s="3" t="s">
        <v>4213</v>
      </c>
      <c r="K18" s="3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9.5" customHeight="1">
      <c r="A19" s="3" t="s">
        <v>3933</v>
      </c>
      <c r="B19" s="6" t="s">
        <v>4651</v>
      </c>
      <c r="C19" s="3" t="s">
        <v>4652</v>
      </c>
      <c r="D19" s="3" t="s">
        <v>1345</v>
      </c>
      <c r="E19" s="3" t="str">
        <f t="array" ref="E19">INDEX(list!$B$2:$B$4995,MATCH(D19,list!$A$2:$A$4995,0))</f>
        <v>VA</v>
      </c>
      <c r="F19" s="46" t="str">
        <f t="array" ref="F19">INDEX(list!$C$2:$C$4995,MATCH(D19,list!$A$2:$A$4995,0))</f>
        <v>VA - Regina Booth</v>
      </c>
      <c r="G19" s="3" t="s">
        <v>4403</v>
      </c>
      <c r="H19" s="44">
        <v>19</v>
      </c>
      <c r="I19" s="3" t="s">
        <v>4453</v>
      </c>
      <c r="J19" s="3" t="s">
        <v>4213</v>
      </c>
      <c r="K19" s="3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9.5" customHeight="1">
      <c r="A20" s="3" t="s">
        <v>3933</v>
      </c>
      <c r="B20" s="6" t="s">
        <v>4651</v>
      </c>
      <c r="C20" s="3" t="s">
        <v>4591</v>
      </c>
      <c r="D20" s="3" t="s">
        <v>2398</v>
      </c>
      <c r="E20" s="3" t="str">
        <f t="array" ref="E20">INDEX(list!$B$2:$B$4995,MATCH(D20,list!$A$2:$A$4995,0))</f>
        <v>VA</v>
      </c>
      <c r="F20" s="3" t="str">
        <f t="array" ref="F20">INDEX(list!$C$2:$C$4995,MATCH(D20,list!$A$2:$A$4995,0))</f>
        <v>VA - Yolanda Staff personal</v>
      </c>
      <c r="G20" s="3" t="s">
        <v>4403</v>
      </c>
      <c r="H20" s="44">
        <v>4</v>
      </c>
      <c r="I20" s="3" t="s">
        <v>4453</v>
      </c>
      <c r="J20" s="3" t="s">
        <v>4213</v>
      </c>
      <c r="K20" s="3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9.5" customHeight="1">
      <c r="A21" s="3" t="s">
        <v>3933</v>
      </c>
      <c r="B21" s="6" t="s">
        <v>4651</v>
      </c>
      <c r="C21" s="3" t="s">
        <v>4642</v>
      </c>
      <c r="D21" s="3" t="s">
        <v>2398</v>
      </c>
      <c r="E21" s="3" t="str">
        <f t="array" ref="E21">INDEX(list!$B$2:$B$4995,MATCH(D21,list!$A$2:$A$4995,0))</f>
        <v>VA</v>
      </c>
      <c r="F21" s="3" t="str">
        <f t="array" ref="F21">INDEX(list!$C$2:$C$4995,MATCH(D21,list!$A$2:$A$4995,0))</f>
        <v>VA - Yolanda Staff personal</v>
      </c>
      <c r="G21" s="3" t="s">
        <v>4403</v>
      </c>
      <c r="H21" s="44">
        <v>1</v>
      </c>
      <c r="I21" s="3" t="s">
        <v>4453</v>
      </c>
      <c r="J21" s="3" t="s">
        <v>4213</v>
      </c>
      <c r="K21" s="3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9.5" customHeight="1">
      <c r="A22" s="3" t="s">
        <v>3933</v>
      </c>
      <c r="B22" s="6" t="s">
        <v>4651</v>
      </c>
      <c r="C22" s="3" t="s">
        <v>4621</v>
      </c>
      <c r="D22" s="3" t="s">
        <v>2398</v>
      </c>
      <c r="E22" s="3" t="str">
        <f t="array" ref="E22">INDEX(list!$B$2:$B$4995,MATCH(D22,list!$A$2:$A$4995,0))</f>
        <v>VA</v>
      </c>
      <c r="F22" s="3" t="str">
        <f t="array" ref="F22">INDEX(list!$C$2:$C$4995,MATCH(D22,list!$A$2:$A$4995,0))</f>
        <v>VA - Yolanda Staff personal</v>
      </c>
      <c r="G22" s="3" t="s">
        <v>4408</v>
      </c>
      <c r="H22" s="44">
        <v>1</v>
      </c>
      <c r="I22" s="3" t="s">
        <v>4453</v>
      </c>
      <c r="J22" s="3" t="s">
        <v>4213</v>
      </c>
      <c r="K22" s="3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9.5" customHeight="1">
      <c r="A23" s="3" t="s">
        <v>3933</v>
      </c>
      <c r="B23" s="6" t="s">
        <v>4651</v>
      </c>
      <c r="C23" s="3" t="s">
        <v>4588</v>
      </c>
      <c r="D23" s="3" t="s">
        <v>2398</v>
      </c>
      <c r="E23" s="3" t="str">
        <f t="array" ref="E23">INDEX(list!$B$2:$B$4995,MATCH(D23,list!$A$2:$A$4995,0))</f>
        <v>VA</v>
      </c>
      <c r="F23" s="3" t="str">
        <f t="array" ref="F23">INDEX(list!$C$2:$C$4995,MATCH(D23,list!$A$2:$A$4995,0))</f>
        <v>VA - Yolanda Staff personal</v>
      </c>
      <c r="G23" s="3" t="s">
        <v>4403</v>
      </c>
      <c r="H23" s="44">
        <v>9</v>
      </c>
      <c r="I23" s="3" t="s">
        <v>4453</v>
      </c>
      <c r="J23" s="3" t="s">
        <v>4213</v>
      </c>
      <c r="K23" s="3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9.5" customHeight="1">
      <c r="A24" s="3" t="s">
        <v>3934</v>
      </c>
      <c r="B24" s="6" t="s">
        <v>4653</v>
      </c>
      <c r="C24" s="3" t="s">
        <v>4598</v>
      </c>
      <c r="D24" s="3" t="s">
        <v>1345</v>
      </c>
      <c r="E24" s="3" t="str">
        <f t="array" ref="E24">INDEX(list!$B$2:$B$4995,MATCH(D24,list!$A$2:$A$4995,0))</f>
        <v>VA</v>
      </c>
      <c r="F24" s="46" t="str">
        <f t="array" ref="F24">INDEX(list!$C$2:$C$4995,MATCH(D24,list!$A$2:$A$4995,0))</f>
        <v>VA - Regina Booth</v>
      </c>
      <c r="G24" s="3" t="s">
        <v>4403</v>
      </c>
      <c r="H24" s="44">
        <v>6</v>
      </c>
      <c r="I24" s="3" t="s">
        <v>4453</v>
      </c>
      <c r="J24" s="3" t="s">
        <v>4213</v>
      </c>
      <c r="K24" s="3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9.5" customHeight="1">
      <c r="A25" s="3" t="s">
        <v>3934</v>
      </c>
      <c r="B25" s="6" t="s">
        <v>4653</v>
      </c>
      <c r="C25" s="3" t="s">
        <v>4413</v>
      </c>
      <c r="D25" s="3" t="s">
        <v>3017</v>
      </c>
      <c r="E25" s="3" t="str">
        <f t="array" ref="E25">INDEX(list!$B$2:$B$4995,MATCH(D25,list!$A$2:$A$4995,0))</f>
        <v>VA</v>
      </c>
      <c r="F25" s="3" t="str">
        <f t="array" ref="F25">INDEX(list!$C$2:$C$4995,MATCH(D25,list!$A$2:$A$4995,0))</f>
        <v>VA - Nicole Spencer</v>
      </c>
      <c r="G25" s="3" t="s">
        <v>4403</v>
      </c>
      <c r="H25" s="44">
        <v>8</v>
      </c>
      <c r="I25" s="3" t="s">
        <v>4453</v>
      </c>
      <c r="J25" s="3" t="s">
        <v>4213</v>
      </c>
      <c r="K25" s="3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9.5" customHeight="1">
      <c r="A26" s="3" t="s">
        <v>3934</v>
      </c>
      <c r="B26" s="6" t="s">
        <v>4653</v>
      </c>
      <c r="C26" s="3" t="s">
        <v>4582</v>
      </c>
      <c r="D26" s="3" t="s">
        <v>1345</v>
      </c>
      <c r="E26" s="3" t="str">
        <f t="array" ref="E26">INDEX(list!$B$2:$B$4995,MATCH(D26,list!$A$2:$A$4995,0))</f>
        <v>VA</v>
      </c>
      <c r="F26" s="46" t="str">
        <f t="array" ref="F26">INDEX(list!$C$2:$C$4995,MATCH(D26,list!$A$2:$A$4995,0))</f>
        <v>VA - Regina Booth</v>
      </c>
      <c r="G26" s="3" t="s">
        <v>4423</v>
      </c>
      <c r="H26" s="44">
        <v>1</v>
      </c>
      <c r="I26" s="3" t="s">
        <v>4453</v>
      </c>
      <c r="J26" s="3" t="s">
        <v>4213</v>
      </c>
      <c r="K26" s="3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9.5" customHeight="1">
      <c r="A27" s="3" t="s">
        <v>3934</v>
      </c>
      <c r="B27" s="6" t="s">
        <v>4653</v>
      </c>
      <c r="C27" s="3" t="s">
        <v>4654</v>
      </c>
      <c r="D27" s="3" t="s">
        <v>1345</v>
      </c>
      <c r="E27" s="3" t="str">
        <f t="array" ref="E27">INDEX(list!$B$2:$B$4995,MATCH(D27,list!$A$2:$A$4995,0))</f>
        <v>VA</v>
      </c>
      <c r="F27" s="46" t="str">
        <f t="array" ref="F27">INDEX(list!$C$2:$C$4995,MATCH(D27,list!$A$2:$A$4995,0))</f>
        <v>VA - Regina Booth</v>
      </c>
      <c r="G27" s="3" t="s">
        <v>4403</v>
      </c>
      <c r="H27" s="44">
        <v>5</v>
      </c>
      <c r="I27" s="3" t="s">
        <v>4453</v>
      </c>
      <c r="J27" s="3" t="s">
        <v>4213</v>
      </c>
      <c r="K27" s="3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9.5" customHeight="1">
      <c r="A28" s="3" t="s">
        <v>3934</v>
      </c>
      <c r="B28" s="6" t="s">
        <v>4653</v>
      </c>
      <c r="C28" s="3" t="s">
        <v>4419</v>
      </c>
      <c r="D28" s="3" t="s">
        <v>1727</v>
      </c>
      <c r="E28" s="3" t="str">
        <f t="array" ref="E28">INDEX(list!$B$2:$B$4995,MATCH(D28,list!$A$2:$A$4995,0))</f>
        <v>VA</v>
      </c>
      <c r="F28" s="46" t="str">
        <f t="array" ref="F28">INDEX(list!$C$2:$C$4995,MATCH(D28,list!$A$2:$A$4995,0))</f>
        <v>VA - Nicole Spencer</v>
      </c>
      <c r="G28" s="3" t="s">
        <v>4634</v>
      </c>
      <c r="H28" s="44">
        <v>14</v>
      </c>
      <c r="I28" s="3" t="s">
        <v>4453</v>
      </c>
      <c r="J28" s="3" t="s">
        <v>4213</v>
      </c>
      <c r="K28" s="3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9.5" customHeight="1">
      <c r="A29" s="3" t="s">
        <v>3935</v>
      </c>
      <c r="B29" s="6" t="s">
        <v>4655</v>
      </c>
      <c r="C29" s="3" t="s">
        <v>4457</v>
      </c>
      <c r="D29" s="3" t="s">
        <v>1355</v>
      </c>
      <c r="E29" s="3" t="str">
        <f t="array" ref="E29">INDEX(list!$B$2:$B$4995,MATCH(D29,list!$A$2:$A$4995,0))</f>
        <v>VA</v>
      </c>
      <c r="F29" s="3" t="str">
        <f t="array" ref="F29">INDEX(list!$C$2:$C$4995,MATCH(D29,list!$A$2:$A$4995,0))</f>
        <v>VA - Dani Peregrina</v>
      </c>
      <c r="G29" s="3" t="s">
        <v>4403</v>
      </c>
      <c r="H29" s="44">
        <v>33</v>
      </c>
      <c r="I29" s="3" t="s">
        <v>4453</v>
      </c>
      <c r="J29" s="3" t="s">
        <v>4213</v>
      </c>
      <c r="K29" s="3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9.5" customHeight="1">
      <c r="A30" s="3" t="s">
        <v>3935</v>
      </c>
      <c r="B30" s="6" t="s">
        <v>4655</v>
      </c>
      <c r="C30" s="3" t="s">
        <v>4603</v>
      </c>
      <c r="D30" s="3" t="s">
        <v>2398</v>
      </c>
      <c r="E30" s="3" t="str">
        <f t="array" ref="E30">INDEX(list!$B$2:$B$4995,MATCH(D30,list!$A$2:$A$4995,0))</f>
        <v>VA</v>
      </c>
      <c r="F30" s="3" t="str">
        <f t="array" ref="F30">INDEX(list!$C$2:$C$4995,MATCH(D30,list!$A$2:$A$4995,0))</f>
        <v>VA - Yolanda Staff personal</v>
      </c>
      <c r="G30" s="3" t="s">
        <v>4403</v>
      </c>
      <c r="H30" s="44">
        <v>2</v>
      </c>
      <c r="I30" s="3" t="s">
        <v>4453</v>
      </c>
      <c r="J30" s="3" t="s">
        <v>4213</v>
      </c>
      <c r="K30" s="3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9.5" customHeight="1">
      <c r="A31" s="3" t="s">
        <v>3928</v>
      </c>
      <c r="B31" s="6" t="s">
        <v>4656</v>
      </c>
      <c r="C31" s="3" t="s">
        <v>4538</v>
      </c>
      <c r="D31" s="3" t="s">
        <v>3017</v>
      </c>
      <c r="E31" s="3" t="str">
        <f t="array" ref="E31">INDEX(list!$B$2:$B$4995,MATCH(D31,list!$A$2:$A$4995,0))</f>
        <v>VA</v>
      </c>
      <c r="F31" s="3" t="str">
        <f t="array" ref="F31">INDEX(list!$C$2:$C$4995,MATCH(D31,list!$A$2:$A$4995,0))</f>
        <v>VA - Nicole Spencer</v>
      </c>
      <c r="G31" s="3" t="s">
        <v>4421</v>
      </c>
      <c r="H31" s="44">
        <v>8</v>
      </c>
      <c r="I31" s="3" t="s">
        <v>4453</v>
      </c>
      <c r="J31" s="3" t="s">
        <v>4213</v>
      </c>
      <c r="K31" s="3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9.5" customHeight="1">
      <c r="A32" s="3" t="s">
        <v>3932</v>
      </c>
      <c r="B32" s="6" t="s">
        <v>4657</v>
      </c>
      <c r="C32" s="3" t="s">
        <v>4502</v>
      </c>
      <c r="D32" s="3" t="s">
        <v>2444</v>
      </c>
      <c r="E32" s="3" t="str">
        <f t="array" ref="E32">INDEX(list!$B$2:$B$4995,MATCH(D32,list!$A$2:$A$4995,0))</f>
        <v>VA</v>
      </c>
      <c r="F32" s="3" t="str">
        <f t="array" ref="F32">INDEX(list!$C$2:$C$4995,MATCH(D32,list!$A$2:$A$4995,0))</f>
        <v>VA - Amahlia Stevens Cell</v>
      </c>
      <c r="G32" s="3" t="s">
        <v>4408</v>
      </c>
      <c r="H32" s="44">
        <v>3</v>
      </c>
      <c r="I32" s="3" t="s">
        <v>4458</v>
      </c>
      <c r="J32" s="3" t="s">
        <v>4213</v>
      </c>
      <c r="K32" s="3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9.5" customHeight="1">
      <c r="A33" s="3" t="s">
        <v>3932</v>
      </c>
      <c r="B33" s="6" t="s">
        <v>4657</v>
      </c>
      <c r="C33" s="3" t="s">
        <v>4604</v>
      </c>
      <c r="D33" s="3" t="s">
        <v>2398</v>
      </c>
      <c r="E33" s="3" t="str">
        <f t="array" ref="E33">INDEX(list!$B$2:$B$4995,MATCH(D33,list!$A$2:$A$4995,0))</f>
        <v>VA</v>
      </c>
      <c r="F33" s="3" t="str">
        <f t="array" ref="F33">INDEX(list!$C$2:$C$4995,MATCH(D33,list!$A$2:$A$4995,0))</f>
        <v>VA - Yolanda Staff personal</v>
      </c>
      <c r="G33" s="3" t="s">
        <v>4403</v>
      </c>
      <c r="H33" s="44">
        <v>2</v>
      </c>
      <c r="I33" s="3" t="s">
        <v>4458</v>
      </c>
      <c r="J33" s="3" t="s">
        <v>4213</v>
      </c>
      <c r="K33" s="3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9.5" customHeight="1">
      <c r="A34" s="3" t="s">
        <v>3932</v>
      </c>
      <c r="B34" s="6" t="s">
        <v>4657</v>
      </c>
      <c r="C34" s="3" t="s">
        <v>4592</v>
      </c>
      <c r="D34" s="3" t="s">
        <v>2398</v>
      </c>
      <c r="E34" s="3" t="str">
        <f t="array" ref="E34">INDEX(list!$B$2:$B$4995,MATCH(D34,list!$A$2:$A$4995,0))</f>
        <v>VA</v>
      </c>
      <c r="F34" s="3" t="str">
        <f t="array" ref="F34">INDEX(list!$C$2:$C$4995,MATCH(D34,list!$A$2:$A$4995,0))</f>
        <v>VA - Yolanda Staff personal</v>
      </c>
      <c r="G34" s="3" t="s">
        <v>4403</v>
      </c>
      <c r="H34" s="44">
        <v>6</v>
      </c>
      <c r="I34" s="3" t="s">
        <v>4458</v>
      </c>
      <c r="J34" s="3" t="s">
        <v>4213</v>
      </c>
      <c r="K34" s="3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9.5" customHeight="1">
      <c r="A35" s="3" t="s">
        <v>3934</v>
      </c>
      <c r="B35" s="6" t="s">
        <v>4658</v>
      </c>
      <c r="C35" s="3" t="s">
        <v>4478</v>
      </c>
      <c r="D35" s="3" t="s">
        <v>1701</v>
      </c>
      <c r="E35" s="3" t="str">
        <f t="array" ref="E35">INDEX(list!$B$2:$B$4995,MATCH(D35,list!$A$2:$A$4995,0))</f>
        <v>VA</v>
      </c>
      <c r="F35" s="3" t="str">
        <f t="array" ref="F35">INDEX(list!$C$2:$C$4995,MATCH(D35,list!$A$2:$A$4995,0))</f>
        <v>VA - Sandy Gonsalves</v>
      </c>
      <c r="G35" s="3" t="s">
        <v>4403</v>
      </c>
      <c r="H35" s="44">
        <v>36</v>
      </c>
      <c r="I35" s="3" t="s">
        <v>4453</v>
      </c>
      <c r="J35" s="3" t="s">
        <v>4213</v>
      </c>
      <c r="K35" s="3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9.5" customHeight="1">
      <c r="A36" s="3" t="s">
        <v>3937</v>
      </c>
      <c r="B36" s="6" t="s">
        <v>4659</v>
      </c>
      <c r="C36" s="3" t="s">
        <v>4487</v>
      </c>
      <c r="D36" s="3" t="s">
        <v>1701</v>
      </c>
      <c r="E36" s="3" t="str">
        <f t="array" ref="E36">INDEX(list!$B$2:$B$4995,MATCH(D36,list!$A$2:$A$4995,0))</f>
        <v>VA</v>
      </c>
      <c r="F36" s="3" t="str">
        <f t="array" ref="F36">INDEX(list!$C$2:$C$4995,MATCH(D36,list!$A$2:$A$4995,0))</f>
        <v>VA - Sandy Gonsalves</v>
      </c>
      <c r="G36" s="3" t="s">
        <v>4403</v>
      </c>
      <c r="H36" s="44">
        <v>53</v>
      </c>
      <c r="I36" s="3" t="s">
        <v>4453</v>
      </c>
      <c r="J36" s="3" t="s">
        <v>4220</v>
      </c>
      <c r="K36" s="3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9.5" customHeight="1">
      <c r="A37" s="3" t="s">
        <v>3933</v>
      </c>
      <c r="B37" s="6" t="s">
        <v>4665</v>
      </c>
      <c r="C37" s="3" t="s">
        <v>4489</v>
      </c>
      <c r="D37" s="3" t="s">
        <v>2398</v>
      </c>
      <c r="E37" s="3" t="str">
        <f t="array" ref="E37">INDEX(list!$B$2:$B$4995,MATCH(D37,list!$A$2:$A$4995,0))</f>
        <v>VA</v>
      </c>
      <c r="F37" s="3" t="str">
        <f t="array" ref="F37">INDEX(list!$C$2:$C$4995,MATCH(D37,list!$A$2:$A$4995,0))</f>
        <v>VA - Yolanda Staff personal</v>
      </c>
      <c r="G37" s="3" t="s">
        <v>4403</v>
      </c>
      <c r="H37" s="44">
        <v>6</v>
      </c>
      <c r="I37" s="3" t="s">
        <v>4453</v>
      </c>
      <c r="J37" s="3" t="s">
        <v>4213</v>
      </c>
      <c r="K37" s="3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9.5" customHeight="1">
      <c r="A38" s="3" t="s">
        <v>3933</v>
      </c>
      <c r="B38" s="6" t="s">
        <v>4666</v>
      </c>
      <c r="C38" s="3" t="s">
        <v>4455</v>
      </c>
      <c r="D38" s="3" t="s">
        <v>1350</v>
      </c>
      <c r="E38" s="3" t="str">
        <f t="array" ref="E38">INDEX(list!$B$2:$B$4995,MATCH(D38,list!$A$2:$A$4995,0))</f>
        <v>VA</v>
      </c>
      <c r="F38" s="3" t="str">
        <f t="array" ref="F38">INDEX(list!$C$2:$C$4995,MATCH(D38,list!$A$2:$A$4995,0))</f>
        <v>VA - Carol Berrellez</v>
      </c>
      <c r="G38" s="3" t="s">
        <v>4423</v>
      </c>
      <c r="H38" s="44">
        <v>20</v>
      </c>
      <c r="I38" s="3" t="s">
        <v>4458</v>
      </c>
      <c r="J38" s="3" t="s">
        <v>4213</v>
      </c>
      <c r="K38" s="3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9.5" customHeight="1">
      <c r="A39" s="3" t="s">
        <v>3933</v>
      </c>
      <c r="B39" s="6" t="s">
        <v>4666</v>
      </c>
      <c r="C39" s="3" t="s">
        <v>4608</v>
      </c>
      <c r="D39" s="3" t="s">
        <v>1350</v>
      </c>
      <c r="E39" s="3" t="str">
        <f t="array" ref="E39">INDEX(list!$B$2:$B$4995,MATCH(D39,list!$A$2:$A$4995,0))</f>
        <v>VA</v>
      </c>
      <c r="F39" s="3" t="str">
        <f t="array" ref="F39">INDEX(list!$C$2:$C$4995,MATCH(D39,list!$A$2:$A$4995,0))</f>
        <v>VA - Carol Berrellez</v>
      </c>
      <c r="G39" s="3" t="s">
        <v>4423</v>
      </c>
      <c r="H39" s="44">
        <v>48</v>
      </c>
      <c r="I39" s="3" t="s">
        <v>4458</v>
      </c>
      <c r="J39" s="3" t="s">
        <v>4213</v>
      </c>
      <c r="K39" s="3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9.5" customHeight="1">
      <c r="A40" s="3" t="s">
        <v>3928</v>
      </c>
      <c r="B40" s="6" t="s">
        <v>4668</v>
      </c>
      <c r="C40" s="3" t="s">
        <v>4669</v>
      </c>
      <c r="D40" s="3" t="s">
        <v>1350</v>
      </c>
      <c r="E40" s="3" t="str">
        <f t="array" ref="E40">INDEX(list!$B$2:$B$4995,MATCH(D40,list!$A$2:$A$4995,0))</f>
        <v>VA</v>
      </c>
      <c r="F40" s="3" t="str">
        <f t="array" ref="F40">INDEX(list!$C$2:$C$4995,MATCH(D40,list!$A$2:$A$4995,0))</f>
        <v>VA - Carol Berrellez</v>
      </c>
      <c r="G40" s="3" t="s">
        <v>4403</v>
      </c>
      <c r="H40" s="44">
        <v>4</v>
      </c>
      <c r="I40" s="3" t="s">
        <v>4458</v>
      </c>
      <c r="J40" s="3" t="s">
        <v>4213</v>
      </c>
      <c r="K40" s="3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9.5" customHeight="1">
      <c r="A41" s="3" t="s">
        <v>3928</v>
      </c>
      <c r="B41" s="6" t="s">
        <v>4668</v>
      </c>
      <c r="C41" s="3" t="s">
        <v>4602</v>
      </c>
      <c r="D41" s="3" t="s">
        <v>1350</v>
      </c>
      <c r="E41" s="3" t="str">
        <f t="array" ref="E41">INDEX(list!$B$2:$B$4995,MATCH(D41,list!$A$2:$A$4995,0))</f>
        <v>VA</v>
      </c>
      <c r="F41" s="3" t="str">
        <f t="array" ref="F41">INDEX(list!$C$2:$C$4995,MATCH(D41,list!$A$2:$A$4995,0))</f>
        <v>VA - Carol Berrellez</v>
      </c>
      <c r="G41" s="3" t="s">
        <v>4423</v>
      </c>
      <c r="H41" s="44">
        <v>1</v>
      </c>
      <c r="I41" s="3" t="s">
        <v>4458</v>
      </c>
      <c r="J41" s="3" t="s">
        <v>4213</v>
      </c>
      <c r="K41" s="3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9.5" customHeight="1">
      <c r="A42" s="3" t="s">
        <v>3928</v>
      </c>
      <c r="B42" s="6" t="s">
        <v>4668</v>
      </c>
      <c r="C42" s="3" t="s">
        <v>4599</v>
      </c>
      <c r="D42" s="3" t="s">
        <v>1350</v>
      </c>
      <c r="E42" s="3" t="str">
        <f t="array" ref="E42">INDEX(list!$B$2:$B$4995,MATCH(D42,list!$A$2:$A$4995,0))</f>
        <v>VA</v>
      </c>
      <c r="F42" s="3" t="str">
        <f t="array" ref="F42">INDEX(list!$C$2:$C$4995,MATCH(D42,list!$A$2:$A$4995,0))</f>
        <v>VA - Carol Berrellez</v>
      </c>
      <c r="G42" s="3" t="s">
        <v>4403</v>
      </c>
      <c r="H42" s="44">
        <v>2</v>
      </c>
      <c r="I42" s="3" t="s">
        <v>4458</v>
      </c>
      <c r="J42" s="3" t="s">
        <v>4213</v>
      </c>
      <c r="K42" s="3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9.5" customHeight="1">
      <c r="A43" s="3" t="s">
        <v>3934</v>
      </c>
      <c r="B43" s="6" t="s">
        <v>4671</v>
      </c>
      <c r="C43" s="3" t="s">
        <v>4590</v>
      </c>
      <c r="D43" s="3" t="s">
        <v>1346</v>
      </c>
      <c r="E43" s="3" t="str">
        <f t="array" ref="E43">INDEX(list!$B$2:$B$4995,MATCH(D43,list!$A$2:$A$4995,0))</f>
        <v>VA</v>
      </c>
      <c r="F43" s="3" t="str">
        <f t="array" ref="F43">INDEX(list!$C$2:$C$4995,MATCH(D43,list!$A$2:$A$4995,0))</f>
        <v>VA - Cheri Palmer</v>
      </c>
      <c r="G43" s="3" t="s">
        <v>4403</v>
      </c>
      <c r="H43" s="44">
        <v>8</v>
      </c>
      <c r="I43" s="3" t="s">
        <v>4458</v>
      </c>
      <c r="J43" s="3" t="s">
        <v>4213</v>
      </c>
      <c r="K43" s="3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9.5" customHeight="1">
      <c r="A44" s="3" t="s">
        <v>3928</v>
      </c>
      <c r="B44" s="6" t="s">
        <v>4675</v>
      </c>
      <c r="C44" s="3" t="s">
        <v>4406</v>
      </c>
      <c r="D44" s="3" t="s">
        <v>1357</v>
      </c>
      <c r="E44" s="3" t="str">
        <f t="array" ref="E44">INDEX(list!$B$2:$B$4995,MATCH(D44,list!$A$2:$A$4995,0))</f>
        <v>VA</v>
      </c>
      <c r="F44" s="3" t="str">
        <f t="array" ref="F44">INDEX(list!$C$2:$C$4995,MATCH(D44,list!$A$2:$A$4995,0))</f>
        <v>VA - Alyssa (was Dawn to 12/3/18)</v>
      </c>
      <c r="G44" s="3" t="s">
        <v>4403</v>
      </c>
      <c r="H44" s="44">
        <v>19</v>
      </c>
      <c r="I44" s="3" t="s">
        <v>4458</v>
      </c>
      <c r="J44" s="3" t="s">
        <v>4213</v>
      </c>
      <c r="K44" s="3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9.5" customHeight="1">
      <c r="A45" s="3" t="s">
        <v>3928</v>
      </c>
      <c r="B45" s="6" t="s">
        <v>4675</v>
      </c>
      <c r="C45" s="3" t="s">
        <v>4460</v>
      </c>
      <c r="D45" s="3" t="s">
        <v>1357</v>
      </c>
      <c r="E45" s="3" t="str">
        <f t="array" ref="E45">INDEX(list!$B$2:$B$4995,MATCH(D45,list!$A$2:$A$4995,0))</f>
        <v>VA</v>
      </c>
      <c r="F45" s="3" t="str">
        <f t="array" ref="F45">INDEX(list!$C$2:$C$4995,MATCH(D45,list!$A$2:$A$4995,0))</f>
        <v>VA - Alyssa (was Dawn to 12/3/18)</v>
      </c>
      <c r="G45" s="3" t="s">
        <v>4403</v>
      </c>
      <c r="H45" s="44">
        <v>58</v>
      </c>
      <c r="I45" s="3" t="s">
        <v>4458</v>
      </c>
      <c r="J45" s="3" t="s">
        <v>4213</v>
      </c>
      <c r="K45" s="3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9.5" customHeight="1">
      <c r="A46" s="3" t="s">
        <v>3932</v>
      </c>
      <c r="B46" s="6" t="s">
        <v>4676</v>
      </c>
      <c r="C46" s="3" t="s">
        <v>4677</v>
      </c>
      <c r="D46" s="3" t="s">
        <v>1357</v>
      </c>
      <c r="E46" s="3" t="str">
        <f t="array" ref="E46">INDEX(list!$B$2:$B$4995,MATCH(D46,list!$A$2:$A$4995,0))</f>
        <v>VA</v>
      </c>
      <c r="F46" s="3" t="str">
        <f t="array" ref="F46">INDEX(list!$C$2:$C$4995,MATCH(D46,list!$A$2:$A$4995,0))</f>
        <v>VA - Alyssa (was Dawn to 12/3/18)</v>
      </c>
      <c r="G46" s="3" t="s">
        <v>4403</v>
      </c>
      <c r="H46" s="44">
        <v>13</v>
      </c>
      <c r="I46" s="3" t="s">
        <v>4458</v>
      </c>
      <c r="J46" s="3" t="s">
        <v>4213</v>
      </c>
      <c r="K46" s="3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9.5" customHeight="1">
      <c r="A47" s="3" t="s">
        <v>3935</v>
      </c>
      <c r="B47" s="6" t="s">
        <v>4679</v>
      </c>
      <c r="C47" s="3" t="s">
        <v>4515</v>
      </c>
      <c r="D47" s="3" t="s">
        <v>192</v>
      </c>
      <c r="E47" s="3" t="str">
        <f t="array" ref="E47">INDEX(list!$B$2:$B$4995,MATCH(D47,list!$A$2:$A$4995,0))</f>
        <v>VA</v>
      </c>
      <c r="F47" s="3" t="str">
        <f t="array" ref="F47">INDEX(list!$C$2:$C$4995,MATCH(D47,list!$A$2:$A$4995,0))</f>
        <v>VA - Julie Ting</v>
      </c>
      <c r="G47" s="3" t="s">
        <v>4680</v>
      </c>
      <c r="H47" s="44">
        <v>1</v>
      </c>
      <c r="I47" s="3" t="s">
        <v>4453</v>
      </c>
      <c r="J47" s="3" t="s">
        <v>4213</v>
      </c>
      <c r="K47" s="3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9.5" customHeight="1">
      <c r="A48" s="3" t="s">
        <v>3935</v>
      </c>
      <c r="B48" s="6" t="s">
        <v>4679</v>
      </c>
      <c r="C48" s="3" t="s">
        <v>4416</v>
      </c>
      <c r="D48" s="3" t="s">
        <v>192</v>
      </c>
      <c r="E48" s="3" t="str">
        <f t="array" ref="E48">INDEX(list!$B$2:$B$4995,MATCH(D48,list!$A$2:$A$4995,0))</f>
        <v>VA</v>
      </c>
      <c r="F48" s="3" t="str">
        <f t="array" ref="F48">INDEX(list!$C$2:$C$4995,MATCH(D48,list!$A$2:$A$4995,0))</f>
        <v>VA - Julie Ting</v>
      </c>
      <c r="G48" s="3" t="s">
        <v>4403</v>
      </c>
      <c r="H48" s="44">
        <v>16</v>
      </c>
      <c r="I48" s="3" t="s">
        <v>4453</v>
      </c>
      <c r="J48" s="3" t="s">
        <v>4213</v>
      </c>
      <c r="K48" s="3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9.5" customHeight="1">
      <c r="A49" s="3" t="s">
        <v>3935</v>
      </c>
      <c r="B49" s="6" t="s">
        <v>4679</v>
      </c>
      <c r="C49" s="3" t="s">
        <v>4426</v>
      </c>
      <c r="D49" s="3" t="s">
        <v>192</v>
      </c>
      <c r="E49" s="3" t="str">
        <f t="array" ref="E49">INDEX(list!$B$2:$B$4995,MATCH(D49,list!$A$2:$A$4995,0))</f>
        <v>VA</v>
      </c>
      <c r="F49" s="3" t="str">
        <f t="array" ref="F49">INDEX(list!$C$2:$C$4995,MATCH(D49,list!$A$2:$A$4995,0))</f>
        <v>VA - Julie Ting</v>
      </c>
      <c r="G49" s="3" t="s">
        <v>4403</v>
      </c>
      <c r="H49" s="44">
        <v>1</v>
      </c>
      <c r="I49" s="3" t="s">
        <v>4458</v>
      </c>
      <c r="J49" s="3" t="s">
        <v>4213</v>
      </c>
      <c r="K49" s="3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9.5" customHeight="1">
      <c r="A50" s="3" t="s">
        <v>3935</v>
      </c>
      <c r="B50" s="6" t="s">
        <v>4679</v>
      </c>
      <c r="C50" s="3" t="s">
        <v>4632</v>
      </c>
      <c r="D50" s="3" t="s">
        <v>192</v>
      </c>
      <c r="E50" s="3" t="str">
        <f t="array" ref="E50">INDEX(list!$B$2:$B$4995,MATCH(D50,list!$A$2:$A$4995,0))</f>
        <v>VA</v>
      </c>
      <c r="F50" s="3" t="str">
        <f t="array" ref="F50">INDEX(list!$C$2:$C$4995,MATCH(D50,list!$A$2:$A$4995,0))</f>
        <v>VA - Julie Ting</v>
      </c>
      <c r="G50" s="3" t="s">
        <v>4403</v>
      </c>
      <c r="H50" s="44">
        <v>1</v>
      </c>
      <c r="I50" s="3" t="s">
        <v>4453</v>
      </c>
      <c r="J50" s="3" t="s">
        <v>4213</v>
      </c>
      <c r="K50" s="3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9.5" customHeight="1">
      <c r="A51" s="3" t="s">
        <v>3935</v>
      </c>
      <c r="B51" s="6" t="s">
        <v>4679</v>
      </c>
      <c r="C51" s="3" t="s">
        <v>4595</v>
      </c>
      <c r="D51" s="3" t="s">
        <v>192</v>
      </c>
      <c r="E51" s="3" t="str">
        <f t="array" ref="E51">INDEX(list!$B$2:$B$4995,MATCH(D51,list!$A$2:$A$4995,0))</f>
        <v>VA</v>
      </c>
      <c r="F51" s="3" t="str">
        <f t="array" ref="F51">INDEX(list!$C$2:$C$4995,MATCH(D51,list!$A$2:$A$4995,0))</f>
        <v>VA - Julie Ting</v>
      </c>
      <c r="G51" s="3" t="s">
        <v>4403</v>
      </c>
      <c r="H51" s="44">
        <v>3</v>
      </c>
      <c r="I51" s="3" t="s">
        <v>4458</v>
      </c>
      <c r="J51" s="3" t="s">
        <v>4213</v>
      </c>
      <c r="K51" s="3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9.5" customHeight="1">
      <c r="A52" s="3" t="s">
        <v>3935</v>
      </c>
      <c r="B52" s="6" t="s">
        <v>4679</v>
      </c>
      <c r="C52" s="3" t="s">
        <v>4462</v>
      </c>
      <c r="D52" s="3" t="s">
        <v>192</v>
      </c>
      <c r="E52" s="3" t="str">
        <f t="array" ref="E52">INDEX(list!$B$2:$B$4995,MATCH(D52,list!$A$2:$A$4995,0))</f>
        <v>VA</v>
      </c>
      <c r="F52" s="3" t="str">
        <f t="array" ref="F52">INDEX(list!$C$2:$C$4995,MATCH(D52,list!$A$2:$A$4995,0))</f>
        <v>VA - Julie Ting</v>
      </c>
      <c r="G52" s="3" t="s">
        <v>4403</v>
      </c>
      <c r="H52" s="44">
        <v>6</v>
      </c>
      <c r="I52" s="3" t="s">
        <v>4453</v>
      </c>
      <c r="J52" s="3" t="s">
        <v>4213</v>
      </c>
      <c r="K52" s="3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9.5" customHeight="1">
      <c r="A53" s="3" t="s">
        <v>3935</v>
      </c>
      <c r="B53" s="6" t="s">
        <v>4679</v>
      </c>
      <c r="C53" s="3" t="s">
        <v>4623</v>
      </c>
      <c r="D53" s="3" t="s">
        <v>192</v>
      </c>
      <c r="E53" s="3" t="str">
        <f t="array" ref="E53">INDEX(list!$B$2:$B$4995,MATCH(D53,list!$A$2:$A$4995,0))</f>
        <v>VA</v>
      </c>
      <c r="F53" s="3" t="str">
        <f t="array" ref="F53">INDEX(list!$C$2:$C$4995,MATCH(D53,list!$A$2:$A$4995,0))</f>
        <v>VA - Julie Ting</v>
      </c>
      <c r="G53" s="3" t="s">
        <v>4403</v>
      </c>
      <c r="H53" s="44">
        <v>2</v>
      </c>
      <c r="I53" s="3" t="s">
        <v>4458</v>
      </c>
      <c r="J53" s="3" t="s">
        <v>4213</v>
      </c>
      <c r="K53" s="3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9.5" customHeight="1">
      <c r="A54" s="3" t="s">
        <v>3935</v>
      </c>
      <c r="B54" s="6" t="s">
        <v>4679</v>
      </c>
      <c r="C54" s="3" t="s">
        <v>4620</v>
      </c>
      <c r="D54" s="3" t="s">
        <v>192</v>
      </c>
      <c r="E54" s="3" t="str">
        <f t="array" ref="E54">INDEX(list!$B$2:$B$4995,MATCH(D54,list!$A$2:$A$4995,0))</f>
        <v>VA</v>
      </c>
      <c r="F54" s="3" t="str">
        <f t="array" ref="F54">INDEX(list!$C$2:$C$4995,MATCH(D54,list!$A$2:$A$4995,0))</f>
        <v>VA - Julie Ting</v>
      </c>
      <c r="G54" s="3" t="s">
        <v>4403</v>
      </c>
      <c r="H54" s="44">
        <v>2</v>
      </c>
      <c r="I54" s="3" t="s">
        <v>4453</v>
      </c>
      <c r="J54" s="3" t="s">
        <v>4213</v>
      </c>
      <c r="K54" s="3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9.5" customHeight="1">
      <c r="A55" s="3" t="s">
        <v>3935</v>
      </c>
      <c r="B55" s="6" t="s">
        <v>4679</v>
      </c>
      <c r="C55" s="3" t="s">
        <v>4516</v>
      </c>
      <c r="D55" s="3" t="s">
        <v>192</v>
      </c>
      <c r="E55" s="3" t="str">
        <f t="array" ref="E55">INDEX(list!$B$2:$B$4995,MATCH(D55,list!$A$2:$A$4995,0))</f>
        <v>VA</v>
      </c>
      <c r="F55" s="3" t="str">
        <f t="array" ref="F55">INDEX(list!$C$2:$C$4995,MATCH(D55,list!$A$2:$A$4995,0))</f>
        <v>VA - Julie Ting</v>
      </c>
      <c r="G55" s="3" t="s">
        <v>4403</v>
      </c>
      <c r="H55" s="44">
        <v>2</v>
      </c>
      <c r="I55" s="3" t="s">
        <v>4458</v>
      </c>
      <c r="J55" s="3" t="s">
        <v>4213</v>
      </c>
      <c r="K55" s="3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9.5" customHeight="1">
      <c r="A56" s="3" t="s">
        <v>3935</v>
      </c>
      <c r="B56" s="6" t="s">
        <v>4679</v>
      </c>
      <c r="C56" s="3" t="s">
        <v>4466</v>
      </c>
      <c r="D56" s="3" t="s">
        <v>192</v>
      </c>
      <c r="E56" s="3" t="str">
        <f t="array" ref="E56">INDEX(list!$B$2:$B$4995,MATCH(D56,list!$A$2:$A$4995,0))</f>
        <v>VA</v>
      </c>
      <c r="F56" s="3" t="str">
        <f t="array" ref="F56">INDEX(list!$C$2:$C$4995,MATCH(D56,list!$A$2:$A$4995,0))</f>
        <v>VA - Julie Ting</v>
      </c>
      <c r="G56" s="3" t="s">
        <v>4403</v>
      </c>
      <c r="H56" s="44">
        <v>1</v>
      </c>
      <c r="I56" s="3" t="s">
        <v>4453</v>
      </c>
      <c r="J56" s="3" t="s">
        <v>4213</v>
      </c>
      <c r="K56" s="3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9.5" customHeight="1">
      <c r="A57" s="3" t="s">
        <v>3935</v>
      </c>
      <c r="B57" s="6" t="s">
        <v>4679</v>
      </c>
      <c r="C57" s="3" t="s">
        <v>4459</v>
      </c>
      <c r="D57" s="3" t="s">
        <v>192</v>
      </c>
      <c r="E57" s="3" t="str">
        <f t="array" ref="E57">INDEX(list!$B$2:$B$4995,MATCH(D57,list!$A$2:$A$4995,0))</f>
        <v>VA</v>
      </c>
      <c r="F57" s="3" t="str">
        <f t="array" ref="F57">INDEX(list!$C$2:$C$4995,MATCH(D57,list!$A$2:$A$4995,0))</f>
        <v>VA - Julie Ting</v>
      </c>
      <c r="G57" s="3" t="s">
        <v>4403</v>
      </c>
      <c r="H57" s="44">
        <v>2</v>
      </c>
      <c r="I57" s="3" t="s">
        <v>4458</v>
      </c>
      <c r="J57" s="3" t="s">
        <v>4213</v>
      </c>
      <c r="K57" s="3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9.5" customHeight="1">
      <c r="A58" s="3" t="s">
        <v>3935</v>
      </c>
      <c r="B58" s="6" t="s">
        <v>4679</v>
      </c>
      <c r="C58" s="3" t="s">
        <v>4624</v>
      </c>
      <c r="D58" s="3" t="s">
        <v>2398</v>
      </c>
      <c r="E58" s="3" t="str">
        <f t="array" ref="E58">INDEX(list!$B$2:$B$4995,MATCH(D58,list!$A$2:$A$4995,0))</f>
        <v>VA</v>
      </c>
      <c r="F58" s="3" t="str">
        <f t="array" ref="F58">INDEX(list!$C$2:$C$4995,MATCH(D58,list!$A$2:$A$4995,0))</f>
        <v>VA - Yolanda Staff personal</v>
      </c>
      <c r="G58" s="3" t="s">
        <v>4403</v>
      </c>
      <c r="H58" s="44">
        <v>3</v>
      </c>
      <c r="I58" s="3" t="s">
        <v>4458</v>
      </c>
      <c r="J58" s="3" t="s">
        <v>4213</v>
      </c>
      <c r="K58" s="3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9.5" customHeight="1">
      <c r="A59" s="3" t="s">
        <v>3928</v>
      </c>
      <c r="B59" s="6" t="s">
        <v>4681</v>
      </c>
      <c r="C59" s="3" t="s">
        <v>4532</v>
      </c>
      <c r="D59" s="3" t="s">
        <v>2398</v>
      </c>
      <c r="E59" s="3" t="str">
        <f t="array" ref="E59">INDEX(list!$B$2:$B$4995,MATCH(D59,list!$A$2:$A$4995,0))</f>
        <v>VA</v>
      </c>
      <c r="F59" s="3" t="str">
        <f t="array" ref="F59">INDEX(list!$C$2:$C$4995,MATCH(D59,list!$A$2:$A$4995,0))</f>
        <v>VA - Yolanda Staff personal</v>
      </c>
      <c r="G59" s="3" t="s">
        <v>4403</v>
      </c>
      <c r="H59" s="44">
        <v>2</v>
      </c>
      <c r="I59" s="3" t="s">
        <v>4458</v>
      </c>
      <c r="J59" s="3" t="s">
        <v>4213</v>
      </c>
      <c r="K59" s="3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9.5" customHeight="1">
      <c r="A60" s="3" t="s">
        <v>3934</v>
      </c>
      <c r="B60" s="6" t="s">
        <v>4683</v>
      </c>
      <c r="C60" s="3" t="s">
        <v>4589</v>
      </c>
      <c r="D60" s="3" t="s">
        <v>1342</v>
      </c>
      <c r="E60" s="3" t="str">
        <f t="array" ref="E60">INDEX(list!$B$2:$B$4995,MATCH(D60,list!$A$2:$A$4995,0))</f>
        <v>VA</v>
      </c>
      <c r="F60" s="3" t="str">
        <f t="array" ref="F60">INDEX(list!$C$2:$C$4995,MATCH(D60,list!$A$2:$A$4995,0))</f>
        <v>VA - Beatriz Quintero</v>
      </c>
      <c r="G60" s="3" t="s">
        <v>4423</v>
      </c>
      <c r="H60" s="44">
        <v>3</v>
      </c>
      <c r="I60" s="3" t="s">
        <v>4458</v>
      </c>
      <c r="J60" s="3" t="s">
        <v>4213</v>
      </c>
      <c r="K60" s="3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9.5" customHeight="1">
      <c r="A61" s="56" t="s">
        <v>3934</v>
      </c>
      <c r="B61" s="57" t="s">
        <v>4686</v>
      </c>
      <c r="C61" s="56" t="s">
        <v>4613</v>
      </c>
      <c r="D61" s="56" t="s">
        <v>2327</v>
      </c>
      <c r="E61" s="3" t="str">
        <f t="array" ref="E61">INDEX(list!$B$2:$B$4995,MATCH(D61,list!$A$2:$A$4995,0))</f>
        <v>VA</v>
      </c>
      <c r="F61" s="3" t="str">
        <f t="array" ref="F61">INDEX(list!$C$2:$C$4995,MATCH(D61,list!$A$2:$A$4995,0))</f>
        <v>VA - Chris Staff</v>
      </c>
      <c r="G61" s="56" t="s">
        <v>4403</v>
      </c>
      <c r="H61" s="58">
        <v>13</v>
      </c>
      <c r="I61" s="56" t="s">
        <v>4453</v>
      </c>
      <c r="J61" s="56" t="s">
        <v>4213</v>
      </c>
      <c r="K61" s="56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9.5" customHeight="1">
      <c r="A62" s="56" t="s">
        <v>3928</v>
      </c>
      <c r="B62" s="57" t="s">
        <v>4690</v>
      </c>
      <c r="C62" s="56" t="s">
        <v>4662</v>
      </c>
      <c r="D62" s="56" t="s">
        <v>1701</v>
      </c>
      <c r="E62" s="3" t="str">
        <f t="array" ref="E62">INDEX(list!$B$2:$B$4995,MATCH(D62,list!$A$2:$A$4995,0))</f>
        <v>VA</v>
      </c>
      <c r="F62" s="3" t="str">
        <f t="array" ref="F62">INDEX(list!$C$2:$C$4995,MATCH(D62,list!$A$2:$A$4995,0))</f>
        <v>VA - Sandy Gonsalves</v>
      </c>
      <c r="G62" s="56" t="s">
        <v>4429</v>
      </c>
      <c r="H62" s="58">
        <v>55</v>
      </c>
      <c r="I62" s="56" t="s">
        <v>4453</v>
      </c>
      <c r="J62" s="56" t="s">
        <v>4213</v>
      </c>
      <c r="K62" s="56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9.5" customHeight="1">
      <c r="A63" s="56" t="s">
        <v>3928</v>
      </c>
      <c r="B63" s="57" t="s">
        <v>4690</v>
      </c>
      <c r="C63" s="56" t="s">
        <v>4691</v>
      </c>
      <c r="D63" s="56" t="s">
        <v>1704</v>
      </c>
      <c r="E63" s="3" t="str">
        <f t="array" ref="E63">INDEX(list!$B$2:$B$4995,MATCH(D63,list!$A$2:$A$4995,0))</f>
        <v>VA</v>
      </c>
      <c r="F63" s="3" t="str">
        <f t="array" ref="F63">INDEX(list!$C$2:$C$4995,MATCH(D63,list!$A$2:$A$4995,0))</f>
        <v>VA - Sandy Gonsalves</v>
      </c>
      <c r="G63" s="56" t="s">
        <v>4429</v>
      </c>
      <c r="H63" s="58">
        <v>1</v>
      </c>
      <c r="I63" s="56" t="s">
        <v>4453</v>
      </c>
      <c r="J63" s="56" t="s">
        <v>4213</v>
      </c>
      <c r="K63" s="56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9.5" customHeight="1">
      <c r="A64" s="56" t="s">
        <v>3928</v>
      </c>
      <c r="B64" s="57" t="s">
        <v>4690</v>
      </c>
      <c r="C64" s="56" t="s">
        <v>4691</v>
      </c>
      <c r="D64" s="56" t="s">
        <v>1701</v>
      </c>
      <c r="E64" s="3" t="str">
        <f t="array" ref="E64">INDEX(list!$B$2:$B$4995,MATCH(D64,list!$A$2:$A$4995,0))</f>
        <v>VA</v>
      </c>
      <c r="F64" s="3" t="str">
        <f t="array" ref="F64">INDEX(list!$C$2:$C$4995,MATCH(D64,list!$A$2:$A$4995,0))</f>
        <v>VA - Sandy Gonsalves</v>
      </c>
      <c r="G64" s="56" t="s">
        <v>4403</v>
      </c>
      <c r="H64" s="58">
        <v>42</v>
      </c>
      <c r="I64" s="56" t="s">
        <v>4453</v>
      </c>
      <c r="J64" s="56" t="s">
        <v>4213</v>
      </c>
      <c r="K64" s="56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9.5" customHeight="1">
      <c r="A65" s="56" t="s">
        <v>3934</v>
      </c>
      <c r="B65" s="57" t="s">
        <v>4694</v>
      </c>
      <c r="C65" s="56" t="s">
        <v>4594</v>
      </c>
      <c r="D65" s="56" t="s">
        <v>2327</v>
      </c>
      <c r="E65" s="3" t="str">
        <f t="array" ref="E65">INDEX(list!$B$2:$B$4995,MATCH(D65,list!$A$2:$A$4995,0))</f>
        <v>VA</v>
      </c>
      <c r="F65" s="3" t="str">
        <f t="array" ref="F65">INDEX(list!$C$2:$C$4995,MATCH(D65,list!$A$2:$A$4995,0))</f>
        <v>VA - Chris Staff</v>
      </c>
      <c r="G65" s="56" t="s">
        <v>4403</v>
      </c>
      <c r="H65" s="58">
        <v>19</v>
      </c>
      <c r="I65" s="56" t="s">
        <v>4453</v>
      </c>
      <c r="J65" s="56" t="s">
        <v>4213</v>
      </c>
      <c r="K65" s="56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9.5" customHeight="1">
      <c r="A66" s="56" t="s">
        <v>3934</v>
      </c>
      <c r="B66" s="57" t="s">
        <v>4694</v>
      </c>
      <c r="C66" s="56" t="s">
        <v>4643</v>
      </c>
      <c r="D66" s="56" t="s">
        <v>2327</v>
      </c>
      <c r="E66" s="3" t="str">
        <f t="array" ref="E66">INDEX(list!$B$2:$B$4995,MATCH(D66,list!$A$2:$A$4995,0))</f>
        <v>VA</v>
      </c>
      <c r="F66" s="3" t="str">
        <f t="array" ref="F66">INDEX(list!$C$2:$C$4995,MATCH(D66,list!$A$2:$A$4995,0))</f>
        <v>VA - Chris Staff</v>
      </c>
      <c r="G66" s="56" t="s">
        <v>4403</v>
      </c>
      <c r="H66" s="58">
        <v>59</v>
      </c>
      <c r="I66" s="56" t="s">
        <v>4453</v>
      </c>
      <c r="J66" s="56" t="s">
        <v>4213</v>
      </c>
      <c r="K66" s="56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9.5" customHeight="1">
      <c r="A67" s="56" t="s">
        <v>3934</v>
      </c>
      <c r="B67" s="57" t="s">
        <v>4694</v>
      </c>
      <c r="C67" s="56" t="s">
        <v>4595</v>
      </c>
      <c r="D67" s="56" t="s">
        <v>2327</v>
      </c>
      <c r="E67" s="3" t="str">
        <f t="array" ref="E67">INDEX(list!$B$2:$B$4995,MATCH(D67,list!$A$2:$A$4995,0))</f>
        <v>VA</v>
      </c>
      <c r="F67" s="3" t="str">
        <f t="array" ref="F67">INDEX(list!$C$2:$C$4995,MATCH(D67,list!$A$2:$A$4995,0))</f>
        <v>VA - Chris Staff</v>
      </c>
      <c r="G67" s="56" t="s">
        <v>4412</v>
      </c>
      <c r="H67" s="58">
        <v>3</v>
      </c>
      <c r="I67" s="56" t="s">
        <v>4453</v>
      </c>
      <c r="J67" s="56" t="s">
        <v>4213</v>
      </c>
      <c r="K67" s="56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9.5" customHeight="1">
      <c r="A68" s="56" t="s">
        <v>3935</v>
      </c>
      <c r="B68" s="57" t="s">
        <v>4695</v>
      </c>
      <c r="C68" s="56" t="s">
        <v>4486</v>
      </c>
      <c r="D68" s="56" t="s">
        <v>2327</v>
      </c>
      <c r="E68" s="3" t="str">
        <f t="array" ref="E68">INDEX(list!$B$2:$B$4995,MATCH(D68,list!$A$2:$A$4995,0))</f>
        <v>VA</v>
      </c>
      <c r="F68" s="3" t="str">
        <f t="array" ref="F68">INDEX(list!$C$2:$C$4995,MATCH(D68,list!$A$2:$A$4995,0))</f>
        <v>VA - Chris Staff</v>
      </c>
      <c r="G68" s="56" t="s">
        <v>4403</v>
      </c>
      <c r="H68" s="58">
        <v>3</v>
      </c>
      <c r="I68" s="56" t="s">
        <v>4453</v>
      </c>
      <c r="J68" s="56" t="s">
        <v>4213</v>
      </c>
      <c r="K68" s="56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9.5" customHeight="1">
      <c r="A69" s="3" t="s">
        <v>3932</v>
      </c>
      <c r="B69" s="6" t="s">
        <v>4697</v>
      </c>
      <c r="C69" s="3" t="s">
        <v>4501</v>
      </c>
      <c r="D69" s="3" t="s">
        <v>2327</v>
      </c>
      <c r="E69" s="3" t="str">
        <f t="array" ref="E69">INDEX(list!$B$2:$B$4995,MATCH(D69,list!$A$2:$A$4995,0))</f>
        <v>VA</v>
      </c>
      <c r="F69" s="3" t="str">
        <f t="array" ref="F69">INDEX(list!$C$2:$C$4995,MATCH(D69,list!$A$2:$A$4995,0))</f>
        <v>VA - Chris Staff</v>
      </c>
      <c r="G69" s="3" t="s">
        <v>4403</v>
      </c>
      <c r="H69" s="44">
        <v>1</v>
      </c>
      <c r="I69" s="3" t="s">
        <v>4458</v>
      </c>
      <c r="J69" s="3" t="s">
        <v>4213</v>
      </c>
      <c r="K69" s="3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9.5" customHeight="1">
      <c r="A70" s="56" t="s">
        <v>3928</v>
      </c>
      <c r="B70" s="57" t="s">
        <v>4701</v>
      </c>
      <c r="C70" s="56" t="s">
        <v>4605</v>
      </c>
      <c r="D70" s="56" t="s">
        <v>1701</v>
      </c>
      <c r="E70" s="3" t="str">
        <f t="array" ref="E70">INDEX(list!$B$2:$B$4995,MATCH(D70,list!$A$2:$A$4995,0))</f>
        <v>VA</v>
      </c>
      <c r="F70" s="3" t="str">
        <f t="array" ref="F70">INDEX(list!$C$2:$C$4995,MATCH(D70,list!$A$2:$A$4995,0))</f>
        <v>VA - Sandy Gonsalves</v>
      </c>
      <c r="G70" s="56" t="s">
        <v>4429</v>
      </c>
      <c r="H70" s="58">
        <v>7</v>
      </c>
      <c r="I70" s="56" t="s">
        <v>4453</v>
      </c>
      <c r="J70" s="56" t="s">
        <v>4213</v>
      </c>
      <c r="K70" s="56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9.5" customHeight="1">
      <c r="A71" s="56" t="s">
        <v>3933</v>
      </c>
      <c r="B71" s="57" t="s">
        <v>4706</v>
      </c>
      <c r="C71" s="56" t="s">
        <v>4617</v>
      </c>
      <c r="D71" s="56" t="s">
        <v>1345</v>
      </c>
      <c r="E71" s="3" t="str">
        <f t="array" ref="E71">INDEX(list!$B$2:$B$4995,MATCH(D71,list!$A$2:$A$4995,0))</f>
        <v>VA</v>
      </c>
      <c r="F71" s="46" t="str">
        <f t="array" ref="F71">INDEX(list!$C$2:$C$4995,MATCH(D71,list!$A$2:$A$4995,0))</f>
        <v>VA - Regina Booth</v>
      </c>
      <c r="G71" s="56" t="s">
        <v>4403</v>
      </c>
      <c r="H71" s="58">
        <v>8</v>
      </c>
      <c r="I71" s="56" t="s">
        <v>4453</v>
      </c>
      <c r="J71" s="56" t="s">
        <v>4213</v>
      </c>
      <c r="K71" s="56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9.5" customHeight="1">
      <c r="A72" s="3" t="s">
        <v>3934</v>
      </c>
      <c r="B72" s="6" t="s">
        <v>4709</v>
      </c>
      <c r="C72" s="3" t="s">
        <v>4699</v>
      </c>
      <c r="D72" s="3" t="s">
        <v>1350</v>
      </c>
      <c r="E72" s="3" t="str">
        <f t="array" ref="E72">INDEX(list!$B$2:$B$4995,MATCH(D72,list!$A$2:$A$4995,0))</f>
        <v>VA</v>
      </c>
      <c r="F72" s="3" t="str">
        <f t="array" ref="F72">INDEX(list!$C$2:$C$4995,MATCH(D72,list!$A$2:$A$4995,0))</f>
        <v>VA - Carol Berrellez</v>
      </c>
      <c r="G72" s="3" t="s">
        <v>4423</v>
      </c>
      <c r="H72" s="44">
        <v>2</v>
      </c>
      <c r="I72" s="3" t="s">
        <v>4453</v>
      </c>
      <c r="J72" s="3" t="s">
        <v>4213</v>
      </c>
      <c r="K72" s="3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9.5" customHeight="1">
      <c r="A73" s="3" t="s">
        <v>3934</v>
      </c>
      <c r="B73" s="6" t="s">
        <v>4709</v>
      </c>
      <c r="C73" s="3" t="s">
        <v>4480</v>
      </c>
      <c r="D73" s="3" t="s">
        <v>1350</v>
      </c>
      <c r="E73" s="3" t="str">
        <f t="array" ref="E73">INDEX(list!$B$2:$B$4995,MATCH(D73,list!$A$2:$A$4995,0))</f>
        <v>VA</v>
      </c>
      <c r="F73" s="3" t="str">
        <f t="array" ref="F73">INDEX(list!$C$2:$C$4995,MATCH(D73,list!$A$2:$A$4995,0))</f>
        <v>VA - Carol Berrellez</v>
      </c>
      <c r="G73" s="3" t="s">
        <v>4423</v>
      </c>
      <c r="H73" s="44">
        <v>2</v>
      </c>
      <c r="I73" s="3" t="s">
        <v>4453</v>
      </c>
      <c r="J73" s="3" t="s">
        <v>4213</v>
      </c>
      <c r="K73" s="3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9.5" customHeight="1">
      <c r="A74" s="3" t="s">
        <v>3935</v>
      </c>
      <c r="B74" s="6" t="s">
        <v>4710</v>
      </c>
      <c r="C74" s="3" t="s">
        <v>4503</v>
      </c>
      <c r="D74" s="3" t="s">
        <v>1350</v>
      </c>
      <c r="E74" s="3" t="str">
        <f t="array" ref="E74">INDEX(list!$B$2:$B$4995,MATCH(D74,list!$A$2:$A$4995,0))</f>
        <v>VA</v>
      </c>
      <c r="F74" s="3" t="str">
        <f t="array" ref="F74">INDEX(list!$C$2:$C$4995,MATCH(D74,list!$A$2:$A$4995,0))</f>
        <v>VA - Carol Berrellez</v>
      </c>
      <c r="G74" s="3" t="s">
        <v>4403</v>
      </c>
      <c r="H74" s="44">
        <v>3</v>
      </c>
      <c r="I74" s="3" t="s">
        <v>4458</v>
      </c>
      <c r="J74" s="3" t="s">
        <v>4213</v>
      </c>
      <c r="K74" s="3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9.5" customHeight="1">
      <c r="A75" s="3" t="s">
        <v>3935</v>
      </c>
      <c r="B75" s="6" t="s">
        <v>4710</v>
      </c>
      <c r="C75" s="3" t="s">
        <v>4711</v>
      </c>
      <c r="D75" s="3" t="s">
        <v>1350</v>
      </c>
      <c r="E75" s="3" t="str">
        <f t="array" ref="E75">INDEX(list!$B$2:$B$4995,MATCH(D75,list!$A$2:$A$4995,0))</f>
        <v>VA</v>
      </c>
      <c r="F75" s="3" t="str">
        <f t="array" ref="F75">INDEX(list!$C$2:$C$4995,MATCH(D75,list!$A$2:$A$4995,0))</f>
        <v>VA - Carol Berrellez</v>
      </c>
      <c r="G75" s="3" t="s">
        <v>4403</v>
      </c>
      <c r="H75" s="44">
        <v>7</v>
      </c>
      <c r="I75" s="3" t="s">
        <v>4458</v>
      </c>
      <c r="J75" s="3" t="s">
        <v>4213</v>
      </c>
      <c r="K75" s="3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9.5" customHeight="1">
      <c r="A76" s="3" t="s">
        <v>3935</v>
      </c>
      <c r="B76" s="6" t="s">
        <v>4710</v>
      </c>
      <c r="C76" s="3" t="s">
        <v>4596</v>
      </c>
      <c r="D76" s="3" t="s">
        <v>1350</v>
      </c>
      <c r="E76" s="3" t="str">
        <f t="array" ref="E76">INDEX(list!$B$2:$B$4995,MATCH(D76,list!$A$2:$A$4995,0))</f>
        <v>VA</v>
      </c>
      <c r="F76" s="3" t="str">
        <f t="array" ref="F76">INDEX(list!$C$2:$C$4995,MATCH(D76,list!$A$2:$A$4995,0))</f>
        <v>VA - Carol Berrellez</v>
      </c>
      <c r="G76" s="3" t="s">
        <v>4403</v>
      </c>
      <c r="H76" s="44">
        <v>2</v>
      </c>
      <c r="I76" s="3" t="s">
        <v>4453</v>
      </c>
      <c r="J76" s="3" t="s">
        <v>4213</v>
      </c>
      <c r="K76" s="3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9.5" customHeight="1">
      <c r="A77" s="60" t="s">
        <v>3928</v>
      </c>
      <c r="B77" s="60" t="s">
        <v>4715</v>
      </c>
      <c r="C77" s="60" t="s">
        <v>4664</v>
      </c>
      <c r="D77" s="60" t="s">
        <v>1350</v>
      </c>
      <c r="E77" s="3" t="str">
        <f t="array" ref="E77">INDEX(list!$B$2:$B$4995,MATCH(D77,list!$A$2:$A$4995,0))</f>
        <v>VA</v>
      </c>
      <c r="F77" s="3" t="str">
        <f t="array" ref="F77">INDEX(list!$C$2:$C$4995,MATCH(D77,list!$A$2:$A$4995,0))</f>
        <v>VA - Carol Berrellez</v>
      </c>
      <c r="G77" s="60" t="s">
        <v>4423</v>
      </c>
      <c r="H77" s="60">
        <v>2</v>
      </c>
      <c r="I77" s="60" t="s">
        <v>4458</v>
      </c>
      <c r="J77" s="60"/>
      <c r="K77" s="60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9.5" customHeight="1">
      <c r="A78" s="60" t="s">
        <v>3928</v>
      </c>
      <c r="B78" s="60" t="s">
        <v>4715</v>
      </c>
      <c r="C78" s="60" t="s">
        <v>4527</v>
      </c>
      <c r="D78" s="60" t="s">
        <v>1350</v>
      </c>
      <c r="E78" s="3" t="str">
        <f t="array" ref="E78">INDEX(list!$B$2:$B$4995,MATCH(D78,list!$A$2:$A$4995,0))</f>
        <v>VA</v>
      </c>
      <c r="F78" s="3" t="str">
        <f t="array" ref="F78">INDEX(list!$C$2:$C$4995,MATCH(D78,list!$A$2:$A$4995,0))</f>
        <v>VA - Carol Berrellez</v>
      </c>
      <c r="G78" s="60" t="s">
        <v>4403</v>
      </c>
      <c r="H78" s="60">
        <v>14</v>
      </c>
      <c r="I78" s="60" t="s">
        <v>4458</v>
      </c>
      <c r="J78" s="60"/>
      <c r="K78" s="60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9.5" customHeight="1">
      <c r="A79" s="1" t="s">
        <v>3928</v>
      </c>
      <c r="B79" s="1" t="s">
        <v>4715</v>
      </c>
      <c r="C79" s="1" t="s">
        <v>4515</v>
      </c>
      <c r="D79" s="1" t="s">
        <v>1704</v>
      </c>
      <c r="E79" s="3" t="str">
        <f t="array" ref="E79">INDEX(list!$B$2:$B$4995,MATCH(D79,list!$A$2:$A$4995,0))</f>
        <v>VA</v>
      </c>
      <c r="F79" s="3" t="str">
        <f t="array" ref="F79">INDEX(list!$C$2:$C$4995,MATCH(D79,list!$A$2:$A$4995,0))</f>
        <v>VA - Sandy Gonsalves</v>
      </c>
      <c r="G79" s="1" t="s">
        <v>4429</v>
      </c>
      <c r="H79" s="1">
        <v>1</v>
      </c>
      <c r="I79" s="1" t="s">
        <v>4458</v>
      </c>
      <c r="J79" s="1"/>
      <c r="K79" s="1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9.5" customHeight="1">
      <c r="A80" s="1" t="s">
        <v>3928</v>
      </c>
      <c r="B80" s="1" t="s">
        <v>4715</v>
      </c>
      <c r="C80" s="1" t="s">
        <v>4515</v>
      </c>
      <c r="D80" s="1" t="s">
        <v>1704</v>
      </c>
      <c r="E80" s="3" t="str">
        <f t="array" ref="E80">INDEX(list!$B$2:$B$4995,MATCH(D80,list!$A$2:$A$4995,0))</f>
        <v>VA</v>
      </c>
      <c r="F80" s="3" t="str">
        <f t="array" ref="F80">INDEX(list!$C$2:$C$4995,MATCH(D80,list!$A$2:$A$4995,0))</f>
        <v>VA - Sandy Gonsalves</v>
      </c>
      <c r="G80" s="1" t="s">
        <v>4429</v>
      </c>
      <c r="H80" s="1">
        <v>1</v>
      </c>
      <c r="I80" s="1" t="s">
        <v>4458</v>
      </c>
      <c r="J80" s="1"/>
      <c r="K80" s="1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9.5" customHeight="1">
      <c r="A81" s="1" t="s">
        <v>3928</v>
      </c>
      <c r="B81" s="1" t="s">
        <v>4715</v>
      </c>
      <c r="C81" s="1" t="s">
        <v>4416</v>
      </c>
      <c r="D81" s="1" t="s">
        <v>1701</v>
      </c>
      <c r="E81" s="3" t="str">
        <f t="array" ref="E81">INDEX(list!$B$2:$B$4995,MATCH(D81,list!$A$2:$A$4995,0))</f>
        <v>VA</v>
      </c>
      <c r="F81" s="3" t="str">
        <f t="array" ref="F81">INDEX(list!$C$2:$C$4995,MATCH(D81,list!$A$2:$A$4995,0))</f>
        <v>VA - Sandy Gonsalves</v>
      </c>
      <c r="G81" s="1" t="s">
        <v>4403</v>
      </c>
      <c r="H81" s="1">
        <v>7</v>
      </c>
      <c r="I81" s="1" t="s">
        <v>4458</v>
      </c>
      <c r="J81" s="1"/>
      <c r="K81" s="1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9.5" customHeight="1">
      <c r="A82" s="1" t="s">
        <v>3937</v>
      </c>
      <c r="B82" s="1" t="s">
        <v>4723</v>
      </c>
      <c r="C82" s="1" t="s">
        <v>4614</v>
      </c>
      <c r="D82" s="1" t="s">
        <v>1701</v>
      </c>
      <c r="E82" s="3" t="str">
        <f t="array" ref="E82">INDEX(list!$B$2:$B$4995,MATCH(D82,list!$A$2:$A$4995,0))</f>
        <v>VA</v>
      </c>
      <c r="F82" s="3" t="str">
        <f t="array" ref="F82">INDEX(list!$C$2:$C$4995,MATCH(D82,list!$A$2:$A$4995,0))</f>
        <v>VA - Sandy Gonsalves</v>
      </c>
      <c r="G82" s="1" t="s">
        <v>4429</v>
      </c>
      <c r="H82" s="1">
        <v>1</v>
      </c>
      <c r="I82" s="1" t="s">
        <v>4453</v>
      </c>
      <c r="J82" s="1"/>
      <c r="K82" s="1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9.5" customHeight="1">
      <c r="A83" s="1" t="s">
        <v>3937</v>
      </c>
      <c r="B83" s="1" t="s">
        <v>4723</v>
      </c>
      <c r="C83" s="1" t="s">
        <v>4619</v>
      </c>
      <c r="D83" s="1" t="s">
        <v>1701</v>
      </c>
      <c r="E83" s="3" t="str">
        <f t="array" ref="E83">INDEX(list!$B$2:$B$4995,MATCH(D83,list!$A$2:$A$4995,0))</f>
        <v>VA</v>
      </c>
      <c r="F83" s="3" t="str">
        <f t="array" ref="F83">INDEX(list!$C$2:$C$4995,MATCH(D83,list!$A$2:$A$4995,0))</f>
        <v>VA - Sandy Gonsalves</v>
      </c>
      <c r="G83" s="1" t="s">
        <v>4429</v>
      </c>
      <c r="H83" s="1">
        <v>6</v>
      </c>
      <c r="I83" s="1" t="s">
        <v>4453</v>
      </c>
      <c r="J83" s="1"/>
      <c r="K83" s="1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9.5" customHeight="1">
      <c r="A84" s="3" t="s">
        <v>3933</v>
      </c>
      <c r="B84" s="6" t="s">
        <v>4728</v>
      </c>
      <c r="C84" s="3" t="s">
        <v>4597</v>
      </c>
      <c r="D84" s="3" t="s">
        <v>2444</v>
      </c>
      <c r="E84" s="3" t="str">
        <f t="array" ref="E84">INDEX(list!$B$2:$B$4995,MATCH(D84,list!$A$2:$A$4995,0))</f>
        <v>VA</v>
      </c>
      <c r="F84" s="3" t="str">
        <f t="array" ref="F84">INDEX(list!$C$2:$C$4995,MATCH(D84,list!$A$2:$A$4995,0))</f>
        <v>VA - Amahlia Stevens Cell</v>
      </c>
      <c r="G84" s="3" t="s">
        <v>4408</v>
      </c>
      <c r="H84" s="44">
        <v>2</v>
      </c>
      <c r="I84" s="3" t="s">
        <v>4453</v>
      </c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9.5" customHeight="1">
      <c r="A85" s="3" t="s">
        <v>3928</v>
      </c>
      <c r="B85" s="6" t="s">
        <v>4736</v>
      </c>
      <c r="C85" s="3" t="s">
        <v>4610</v>
      </c>
      <c r="D85" s="3" t="s">
        <v>1355</v>
      </c>
      <c r="E85" s="3" t="str">
        <f t="array" ref="E85">INDEX(list!$B$2:$B$4995,MATCH(D85,list!$A$2:$A$4995,0))</f>
        <v>VA</v>
      </c>
      <c r="F85" s="3" t="str">
        <f t="array" ref="F85">INDEX(list!$C$2:$C$4995,MATCH(D85,list!$A$2:$A$4995,0))</f>
        <v>VA - Dani Peregrina</v>
      </c>
      <c r="G85" s="3" t="s">
        <v>4403</v>
      </c>
      <c r="H85" s="44">
        <v>27</v>
      </c>
      <c r="I85" s="3" t="s">
        <v>4453</v>
      </c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9.5" customHeight="1">
      <c r="A86" s="3" t="s">
        <v>3933</v>
      </c>
      <c r="B86" s="6" t="s">
        <v>4737</v>
      </c>
      <c r="C86" s="3" t="s">
        <v>4456</v>
      </c>
      <c r="D86" s="3" t="s">
        <v>1701</v>
      </c>
      <c r="E86" s="3" t="str">
        <f t="array" ref="E86">INDEX(list!$B$2:$B$4995,MATCH(D86,list!$A$2:$A$4995,0))</f>
        <v>VA</v>
      </c>
      <c r="F86" s="3" t="str">
        <f t="array" ref="F86">INDEX(list!$C$2:$C$4995,MATCH(D86,list!$A$2:$A$4995,0))</f>
        <v>VA - Sandy Gonsalves</v>
      </c>
      <c r="G86" s="3" t="s">
        <v>4429</v>
      </c>
      <c r="H86" s="44">
        <v>26</v>
      </c>
      <c r="I86" s="3" t="s">
        <v>4458</v>
      </c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9.5" customHeight="1">
      <c r="A87" s="3" t="s">
        <v>3935</v>
      </c>
      <c r="B87" s="6" t="s">
        <v>4743</v>
      </c>
      <c r="C87" s="3" t="s">
        <v>4405</v>
      </c>
      <c r="D87" s="3" t="s">
        <v>1704</v>
      </c>
      <c r="E87" s="3" t="str">
        <f t="array" ref="E87">INDEX(list!$B$2:$B$4995,MATCH(D87,list!$A$2:$A$4995,0))</f>
        <v>VA</v>
      </c>
      <c r="F87" s="3" t="str">
        <f t="array" ref="F87">INDEX(list!$C$2:$C$4995,MATCH(D87,list!$A$2:$A$4995,0))</f>
        <v>VA - Sandy Gonsalves</v>
      </c>
      <c r="G87" s="3" t="s">
        <v>4403</v>
      </c>
      <c r="H87" s="44">
        <v>11</v>
      </c>
      <c r="I87" s="3" t="s">
        <v>4453</v>
      </c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9.5" customHeight="1">
      <c r="A88" s="1" t="str">
        <f t="shared" ref="A88:A96" si="0">TEXT(B88,"dddd")</f>
        <v>Friday</v>
      </c>
      <c r="B88" s="65">
        <v>43077</v>
      </c>
      <c r="C88" s="66">
        <v>0.43888888888888888</v>
      </c>
      <c r="D88" s="1" t="s">
        <v>1341</v>
      </c>
      <c r="E88" s="3" t="str">
        <f t="array" ref="E88">INDEX(list!$B$2:$B$4995,MATCH(D88,list!$A$2:$A$4995,0))</f>
        <v>VA</v>
      </c>
      <c r="F88" s="3" t="str">
        <f t="array" ref="F88">INDEX(list!$C$2:$C$4995,MATCH(D88,list!$A$2:$A$4995,0))</f>
        <v>VA - Jenni Smeja</v>
      </c>
      <c r="G88" s="1" t="s">
        <v>4353</v>
      </c>
      <c r="H88" s="1">
        <v>1</v>
      </c>
      <c r="I88" s="1" t="s">
        <v>4213</v>
      </c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9.5" customHeight="1">
      <c r="A89" s="1" t="str">
        <f t="shared" si="0"/>
        <v>Friday</v>
      </c>
      <c r="B89" s="65">
        <v>43077</v>
      </c>
      <c r="C89" s="66">
        <v>0.43958333333333338</v>
      </c>
      <c r="D89" s="1" t="s">
        <v>1345</v>
      </c>
      <c r="E89" s="3" t="str">
        <f t="array" ref="E89">INDEX(list!$B$2:$B$4995,MATCH(D89,list!$A$2:$A$4995,0))</f>
        <v>VA</v>
      </c>
      <c r="F89" s="46" t="str">
        <f t="array" ref="F89">INDEX(list!$C$2:$C$4995,MATCH(D89,list!$A$2:$A$4995,0))</f>
        <v>VA - Regina Booth</v>
      </c>
      <c r="G89" s="1" t="s">
        <v>4353</v>
      </c>
      <c r="H89" s="1">
        <v>2</v>
      </c>
      <c r="I89" s="1" t="s">
        <v>4213</v>
      </c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9.5" customHeight="1">
      <c r="A90" s="1" t="str">
        <f t="shared" si="0"/>
        <v>Friday</v>
      </c>
      <c r="B90" s="65">
        <v>43077</v>
      </c>
      <c r="C90" s="66">
        <v>0.44097222222222227</v>
      </c>
      <c r="D90" s="1" t="s">
        <v>1355</v>
      </c>
      <c r="E90" s="3" t="str">
        <f t="array" ref="E90">INDEX(list!$B$2:$B$4995,MATCH(D90,list!$A$2:$A$4995,0))</f>
        <v>VA</v>
      </c>
      <c r="F90" s="3" t="str">
        <f t="array" ref="F90">INDEX(list!$C$2:$C$4995,MATCH(D90,list!$A$2:$A$4995,0))</f>
        <v>VA - Dani Peregrina</v>
      </c>
      <c r="G90" s="1" t="s">
        <v>4353</v>
      </c>
      <c r="H90" s="1">
        <v>42</v>
      </c>
      <c r="I90" s="1" t="s">
        <v>4213</v>
      </c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9.5" customHeight="1">
      <c r="A91" s="1" t="str">
        <f t="shared" si="0"/>
        <v>Friday</v>
      </c>
      <c r="B91" s="65">
        <v>43077</v>
      </c>
      <c r="C91" s="66">
        <v>0.53541666666666665</v>
      </c>
      <c r="D91" s="1" t="s">
        <v>2398</v>
      </c>
      <c r="E91" s="3" t="str">
        <f t="array" ref="E91">INDEX(list!$B$2:$B$4995,MATCH(D91,list!$A$2:$A$4995,0))</f>
        <v>VA</v>
      </c>
      <c r="F91" s="3" t="str">
        <f t="array" ref="F91">INDEX(list!$C$2:$C$4995,MATCH(D91,list!$A$2:$A$4995,0))</f>
        <v>VA - Yolanda Staff personal</v>
      </c>
      <c r="G91" s="1" t="s">
        <v>4212</v>
      </c>
      <c r="H91" s="1">
        <v>7</v>
      </c>
      <c r="I91" s="1" t="s">
        <v>4213</v>
      </c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9.5" customHeight="1">
      <c r="A92" s="1" t="str">
        <f t="shared" si="0"/>
        <v>Tuesday</v>
      </c>
      <c r="B92" s="65">
        <v>43081</v>
      </c>
      <c r="C92" s="66">
        <v>0.52916666666666667</v>
      </c>
      <c r="D92" s="1" t="s">
        <v>2398</v>
      </c>
      <c r="E92" s="3" t="str">
        <f t="array" ref="E92">INDEX(list!$B$2:$B$4995,MATCH(D92,list!$A$2:$A$4995,0))</f>
        <v>VA</v>
      </c>
      <c r="F92" s="3" t="str">
        <f t="array" ref="F92">INDEX(list!$C$2:$C$4995,MATCH(D92,list!$A$2:$A$4995,0))</f>
        <v>VA - Yolanda Staff personal</v>
      </c>
      <c r="G92" s="1" t="s">
        <v>4356</v>
      </c>
      <c r="H92" s="1">
        <v>7</v>
      </c>
      <c r="I92" s="1" t="s">
        <v>4213</v>
      </c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9.5" customHeight="1">
      <c r="A93" s="1" t="str">
        <f t="shared" si="0"/>
        <v>Thursday</v>
      </c>
      <c r="B93" s="65">
        <v>43083</v>
      </c>
      <c r="C93" s="66">
        <v>0.3979166666666667</v>
      </c>
      <c r="D93" s="1" t="s">
        <v>1355</v>
      </c>
      <c r="E93" s="3" t="str">
        <f t="array" ref="E93">INDEX(list!$B$2:$B$4995,MATCH(D93,list!$A$2:$A$4995,0))</f>
        <v>VA</v>
      </c>
      <c r="F93" s="3" t="str">
        <f t="array" ref="F93">INDEX(list!$C$2:$C$4995,MATCH(D93,list!$A$2:$A$4995,0))</f>
        <v>VA - Dani Peregrina</v>
      </c>
      <c r="G93" s="1" t="s">
        <v>4212</v>
      </c>
      <c r="H93" s="1">
        <v>4</v>
      </c>
      <c r="I93" s="1" t="s">
        <v>4210</v>
      </c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9.5" customHeight="1">
      <c r="A94" s="1" t="str">
        <f t="shared" si="0"/>
        <v>Monday</v>
      </c>
      <c r="B94" s="65">
        <v>43087</v>
      </c>
      <c r="C94" s="66">
        <v>0.4381944444444445</v>
      </c>
      <c r="D94" s="1" t="s">
        <v>2398</v>
      </c>
      <c r="E94" s="3" t="str">
        <f t="array" ref="E94">INDEX(list!$B$2:$B$4995,MATCH(D94,list!$A$2:$A$4995,0))</f>
        <v>VA</v>
      </c>
      <c r="F94" s="3" t="str">
        <f t="array" ref="F94">INDEX(list!$C$2:$C$4995,MATCH(D94,list!$A$2:$A$4995,0))</f>
        <v>VA - Yolanda Staff personal</v>
      </c>
      <c r="G94" s="1" t="s">
        <v>4356</v>
      </c>
      <c r="H94" s="1">
        <v>2</v>
      </c>
      <c r="I94" s="1" t="s">
        <v>4213</v>
      </c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9.5" customHeight="1">
      <c r="A95" s="1" t="str">
        <f t="shared" si="0"/>
        <v>Monday</v>
      </c>
      <c r="B95" s="65">
        <v>43087</v>
      </c>
      <c r="C95" s="66">
        <v>0.43958333333333338</v>
      </c>
      <c r="D95" s="1" t="s">
        <v>2398</v>
      </c>
      <c r="E95" s="3" t="str">
        <f t="array" ref="E95">INDEX(list!$B$2:$B$4995,MATCH(D95,list!$A$2:$A$4995,0))</f>
        <v>VA</v>
      </c>
      <c r="F95" s="3" t="str">
        <f t="array" ref="F95">INDEX(list!$C$2:$C$4995,MATCH(D95,list!$A$2:$A$4995,0))</f>
        <v>VA - Yolanda Staff personal</v>
      </c>
      <c r="G95" s="1" t="s">
        <v>4212</v>
      </c>
      <c r="H95" s="1">
        <v>1</v>
      </c>
      <c r="I95" s="1" t="s">
        <v>4213</v>
      </c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9.5" customHeight="1">
      <c r="A96" s="1" t="str">
        <f t="shared" si="0"/>
        <v>Tuesday</v>
      </c>
      <c r="B96" s="65">
        <v>43088</v>
      </c>
      <c r="C96" s="66">
        <v>0.55208333333333337</v>
      </c>
      <c r="D96" s="1" t="s">
        <v>2587</v>
      </c>
      <c r="E96" s="3" t="str">
        <f t="array" ref="E96">INDEX(list!$B$2:$B$4995,MATCH(D96,list!$A$2:$A$4995,0))</f>
        <v>VA</v>
      </c>
      <c r="F96" s="3" t="str">
        <f t="array" ref="F96">INDEX(list!$C$2:$C$4995,MATCH(D96,list!$A$2:$A$4995,0))</f>
        <v>VA - Enya Czerwin</v>
      </c>
      <c r="G96" s="1" t="s">
        <v>4212</v>
      </c>
      <c r="H96" s="1">
        <v>7</v>
      </c>
      <c r="I96" s="1" t="s">
        <v>4213</v>
      </c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9.5" customHeigh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9.5" customHeigh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9.5" customHeight="1">
      <c r="A99" s="45"/>
      <c r="B99" s="45"/>
      <c r="C99" s="45"/>
      <c r="D99" s="45"/>
      <c r="E99" s="45"/>
      <c r="F99" s="45"/>
      <c r="G99" s="45"/>
      <c r="H99" s="45">
        <f>SUM(H2:H96)</f>
        <v>891</v>
      </c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9.5" customHeight="1">
      <c r="A100" s="45"/>
      <c r="B100" s="45"/>
      <c r="C100" s="45"/>
      <c r="D100" s="45"/>
      <c r="E100" s="45"/>
      <c r="F100" s="45"/>
      <c r="G100" s="45"/>
      <c r="H100" s="45">
        <f>H99/60</f>
        <v>14.85</v>
      </c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9.5" customHeigh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9.5" customHeigh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9.5" customHeigh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9.5" customHeigh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9.5" customHeigh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9.5" customHeigh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9.5" customHeigh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9.5" customHeigh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9.5" customHeigh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9.5" customHeigh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9.5" customHeigh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9.5" customHeigh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9.5" customHeigh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9.5" customHeigh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9.5" customHeigh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9.5" customHeigh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9.5" customHeigh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9.5" customHeigh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9.5" customHeigh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9.5" customHeigh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9.5" customHeigh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9.5" customHeigh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9.5" customHeigh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9.5" customHeigh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9.5" customHeigh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9.5" customHeigh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9.5" customHeigh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9.5" customHeigh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9.5" customHeigh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9.5" customHeigh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9.5" customHeigh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9.5" customHeigh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9.5" customHeigh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9.5" customHeigh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9.5" customHeigh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9.5" customHeigh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9.5" customHeigh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9.5" customHeigh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9.5" customHeigh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9.5" customHeigh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9.5" customHeigh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9.5" customHeigh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9.5" customHeigh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9.5" customHeigh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9.5" customHeigh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9.5" customHeigh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9.5" customHeigh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9.5" customHeigh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9.5" customHeigh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9.5" customHeigh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9.5" customHeigh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9.5" customHeigh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9.5" customHeigh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9.5" customHeigh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9.5" customHeigh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9.5" customHeigh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9.5" customHeigh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9.5" customHeigh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9.5" customHeigh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9.5" customHeigh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9.5" customHeigh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9.5" customHeigh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9.5" customHeigh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9.5" customHeigh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9.5" customHeigh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9.5" customHeigh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9.5" customHeigh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9.5" customHeigh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9.5" customHeigh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9.5" customHeigh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9.5" customHeigh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9.5" customHeigh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9.5" customHeigh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9.5" customHeigh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9.5" customHeigh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9.5" customHeigh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9.5" customHeigh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9.5" customHeigh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9.5" customHeigh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9.5" customHeigh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9.5" customHeigh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9.5" customHeigh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9.5" customHeigh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9.5" customHeigh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9.5" customHeigh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9.5" customHeigh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9.5" customHeigh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9.5" customHeigh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9.5" customHeigh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9.5" customHeigh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9.5" customHeigh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9.5" customHeigh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9.5" customHeigh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9.5" customHeigh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9.5" customHeigh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9.5" customHeigh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9.5" customHeigh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9.5" customHeigh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9.5" customHeigh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9.5" customHeigh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9.5" customHeigh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9.5" customHeigh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9.5" customHeigh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9.5" customHeigh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9.5" customHeigh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9.5" customHeigh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9.5" customHeigh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9.5" customHeigh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9.5" customHeigh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9.5" customHeigh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9.5" customHeigh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9.5" customHeigh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9.5" customHeigh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9.5" customHeigh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9.5" customHeigh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9.5" customHeigh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9.5" customHeigh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9.5" customHeigh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9.5" customHeigh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9.5" customHeigh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9.5" customHeigh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9.5" customHeigh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9.5" customHeigh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9.5" customHeigh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9.5" customHeigh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9.5" customHeigh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9.5" customHeigh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9.5" customHeigh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9.5" customHeigh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9.5" customHeigh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9.5" customHeigh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9.5" customHeigh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9.5" customHeigh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9.5" customHeigh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9.5" customHeigh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9.5" customHeigh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9.5" customHeigh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9.5" customHeigh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9.5" customHeigh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9.5" customHeigh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9.5" customHeigh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9.5" customHeigh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9.5" customHeigh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9.5" customHeigh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9.5" customHeigh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9.5" customHeigh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9.5" customHeigh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9.5" customHeigh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9.5" customHeigh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9.5" customHeigh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9.5" customHeigh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9.5" customHeigh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9.5" customHeigh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9.5" customHeigh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9.5" customHeigh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9.5" customHeigh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9.5" customHeigh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9.5" customHeigh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9.5" customHeigh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9.5" customHeigh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9.5" customHeigh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9.5" customHeigh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9.5" customHeigh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9.5" customHeigh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9.5" customHeigh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9.5" customHeigh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9.5" customHeigh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9.5" customHeigh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9.5" customHeigh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9.5" customHeigh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9.5" customHeigh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9.5" customHeigh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9.5" customHeigh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9.5" customHeigh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9.5" customHeigh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9.5" customHeigh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9.5" customHeigh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9.5" customHeigh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9.5" customHeigh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9.5" customHeigh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9.5" customHeigh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9.5" customHeigh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9.5" customHeigh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9.5" customHeigh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9.5" customHeigh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9.5" customHeigh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9.5" customHeigh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9.5" customHeigh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9.5" customHeigh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9.5" customHeigh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9.5" customHeigh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9.5" customHeigh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9.5" customHeigh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9.5" customHeigh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9.5" customHeigh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9.5" customHeigh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9.5" customHeigh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9.5" customHeigh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9.5" customHeigh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9.5" customHeigh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9.5" customHeigh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9.5" customHeigh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9.5" customHeigh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9.5" customHeigh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9.5" customHeigh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9.5" customHeigh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9.5" customHeigh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9.5" customHeigh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9.5" customHeigh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9.5" customHeigh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9.5" customHeigh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9.5" customHeigh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9.5" customHeigh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9.5" customHeigh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9.5" customHeigh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9.5" customHeigh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9.5" customHeigh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9.5" customHeigh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9.5" customHeigh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9.5" customHeigh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9.5" customHeigh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9.5" customHeigh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9.5" customHeigh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9.5" customHeigh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9.5" customHeigh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9.5" customHeigh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9.5" customHeigh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9.5" customHeigh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9.5" customHeigh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9.5" customHeigh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9.5" customHeigh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9.5" customHeigh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9.5" customHeigh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9.5" customHeigh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9.5" customHeigh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9.5" customHeigh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9.5" customHeigh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9.5" customHeigh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9.5" customHeigh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9.5" customHeigh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9.5" customHeigh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9.5" customHeigh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9.5" customHeigh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9.5" customHeigh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9.5" customHeigh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9.5" customHeigh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9.5" customHeigh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9.5" customHeigh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9.5" customHeigh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9.5" customHeigh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9.5" customHeigh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9.5" customHeigh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9.5" customHeigh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9.5" customHeigh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9.5" customHeigh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9.5" customHeigh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9.5" customHeigh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9.5" customHeigh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9.5" customHeigh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9.5" customHeigh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9.5" customHeigh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9.5" customHeigh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9.5" customHeigh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9.5" customHeigh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9.5" customHeigh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9.5" customHeigh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9.5" customHeigh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9.5" customHeigh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9.5" customHeigh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9.5" customHeigh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9.5" customHeigh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9.5" customHeigh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9.5" customHeigh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9.5" customHeigh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9.5" customHeigh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9.5" customHeigh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9.5" customHeigh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9.5" customHeigh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9.5" customHeigh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9.5" customHeigh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9.5" customHeigh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9.5" customHeigh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9.5" customHeigh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9.5" customHeigh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9.5" customHeigh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9.5" customHeigh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9.5" customHeigh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9.5" customHeigh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9.5" customHeigh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9.5" customHeigh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9.5" customHeigh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9.5" customHeigh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9.5" customHeigh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9.5" customHeigh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9.5" customHeigh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9.5" customHeigh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9.5" customHeigh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9.5" customHeigh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9.5" customHeigh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9.5" customHeigh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9.5" customHeigh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9.5" customHeigh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9.5" customHeigh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9.5" customHeigh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9.5" customHeigh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9.5" customHeigh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9.5" customHeigh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9.5" customHeigh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9.5" customHeigh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9.5" customHeigh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9.5" customHeigh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9.5" customHeigh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9.5" customHeigh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9.5" customHeigh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9.5" customHeigh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9.5" customHeigh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9.5" customHeigh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9.5" customHeigh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9.5" customHeigh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9.5" customHeigh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9.5" customHeigh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9.5" customHeigh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9.5" customHeigh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9.5" customHeigh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9.5" customHeigh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9.5" customHeigh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9.5" customHeigh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9.5" customHeigh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9.5" customHeigh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9.5" customHeigh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9.5" customHeigh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9.5" customHeigh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9.5" customHeigh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9.5" customHeigh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9.5" customHeigh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9.5" customHeigh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9.5" customHeigh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9.5" customHeigh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9.5" customHeigh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9.5" customHeigh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9.5" customHeigh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9.5" customHeigh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9.5" customHeigh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9.5" customHeigh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9.5" customHeigh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9.5" customHeigh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9.5" customHeigh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9.5" customHeigh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9.5" customHeigh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9.5" customHeigh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9.5" customHeigh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9.5" customHeigh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9.5" customHeigh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9.5" customHeigh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9.5" customHeigh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9.5" customHeigh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9.5" customHeigh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9.5" customHeigh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9.5" customHeigh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9.5" customHeigh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9.5" customHeigh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9.5" customHeigh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9.5" customHeigh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9.5" customHeigh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9.5" customHeigh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9.5" customHeigh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9.5" customHeigh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9.5" customHeigh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9.5" customHeigh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9.5" customHeigh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9.5" customHeigh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9.5" customHeigh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9.5" customHeigh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9.5" customHeigh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9.5" customHeigh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9.5" customHeigh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9.5" customHeigh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9.5" customHeigh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9.5" customHeigh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9.5" customHeigh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9.5" customHeigh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9.5" customHeigh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9.5" customHeigh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9.5" customHeigh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9.5" customHeigh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9.5" customHeigh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9.5" customHeigh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9.5" customHeigh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9.5" customHeigh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9.5" customHeigh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9.5" customHeigh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9.5" customHeigh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9.5" customHeigh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9.5" customHeigh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9.5" customHeigh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9.5" customHeigh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9.5" customHeigh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9.5" customHeigh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9.5" customHeigh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9.5" customHeigh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9.5" customHeigh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9.5" customHeigh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9.5" customHeigh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9.5" customHeigh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9.5" customHeigh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9.5" customHeigh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9.5" customHeigh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9.5" customHeigh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9.5" customHeigh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9.5" customHeigh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9.5" customHeigh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9.5" customHeigh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9.5" customHeigh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9.5" customHeigh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9.5" customHeigh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9.5" customHeigh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9.5" customHeigh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9.5" customHeigh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9.5" customHeigh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9.5" customHeigh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9.5" customHeigh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9.5" customHeigh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9.5" customHeigh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9.5" customHeigh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9.5" customHeigh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9.5" customHeigh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9.5" customHeigh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9.5" customHeigh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9.5" customHeigh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9.5" customHeigh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9.5" customHeigh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9.5" customHeigh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9.5" customHeigh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9.5" customHeigh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9.5" customHeigh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9.5" customHeigh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9.5" customHeigh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9.5" customHeigh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9.5" customHeigh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9.5" customHeigh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9.5" customHeigh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9.5" customHeigh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9.5" customHeigh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9.5" customHeigh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9.5" customHeigh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9.5" customHeigh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9.5" customHeigh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9.5" customHeigh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9.5" customHeigh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9.5" customHeigh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9.5" customHeigh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9.5" customHeigh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9.5" customHeigh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9.5" customHeigh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9.5" customHeigh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9.5" customHeigh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9.5" customHeigh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9.5" customHeigh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9.5" customHeigh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9.5" customHeigh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9.5" customHeigh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9.5" customHeigh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9.5" customHeigh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9.5" customHeigh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9.5" customHeigh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9.5" customHeigh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9.5" customHeigh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9.5" customHeigh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9.5" customHeigh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9.5" customHeigh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9.5" customHeigh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9.5" customHeigh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9.5" customHeigh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9.5" customHeigh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9.5" customHeigh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9.5" customHeigh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9.5" customHeigh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9.5" customHeigh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9.5" customHeigh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9.5" customHeigh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9.5" customHeigh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9.5" customHeigh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9.5" customHeigh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9.5" customHeigh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9.5" customHeigh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9.5" customHeigh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9.5" customHeigh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9.5" customHeigh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9.5" customHeigh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9.5" customHeigh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9.5" customHeigh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9.5" customHeigh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9.5" customHeigh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9.5" customHeigh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9.5" customHeigh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9.5" customHeigh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9.5" customHeigh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9.5" customHeigh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9.5" customHeigh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9.5" customHeigh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9.5" customHeigh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9.5" customHeigh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9.5" customHeigh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9.5" customHeigh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9.5" customHeigh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9.5" customHeigh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9.5" customHeigh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9.5" customHeigh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9.5" customHeigh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9.5" customHeigh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9.5" customHeigh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9.5" customHeigh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9.5" customHeigh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9.5" customHeigh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9.5" customHeigh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9.5" customHeigh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9.5" customHeigh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9.5" customHeigh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9.5" customHeigh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9.5" customHeigh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9.5" customHeigh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9.5" customHeigh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9.5" customHeigh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9.5" customHeigh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9.5" customHeigh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9.5" customHeigh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9.5" customHeigh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9.5" customHeigh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9.5" customHeigh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9.5" customHeigh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9.5" customHeigh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9.5" customHeigh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9.5" customHeigh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9.5" customHeigh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9.5" customHeigh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9.5" customHeigh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9.5" customHeigh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9.5" customHeigh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9.5" customHeigh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9.5" customHeigh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9.5" customHeigh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9.5" customHeigh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9.5" customHeigh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9.5" customHeigh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9.5" customHeigh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9.5" customHeigh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9.5" customHeigh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9.5" customHeigh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9.5" customHeigh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9.5" customHeigh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9.5" customHeigh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9.5" customHeigh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9.5" customHeigh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9.5" customHeigh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9.5" customHeigh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9.5" customHeigh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9.5" customHeigh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9.5" customHeigh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9.5" customHeigh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9.5" customHeigh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9.5" customHeigh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9.5" customHeigh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9.5" customHeigh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9.5" customHeigh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9.5" customHeigh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9.5" customHeigh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9.5" customHeigh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9.5" customHeigh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9.5" customHeigh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9.5" customHeigh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9.5" customHeigh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9.5" customHeigh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9.5" customHeigh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9.5" customHeigh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9.5" customHeigh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9.5" customHeigh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9.5" customHeigh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9.5" customHeigh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9.5" customHeigh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9.5" customHeigh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9.5" customHeigh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9.5" customHeigh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9.5" customHeigh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9.5" customHeigh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9.5" customHeigh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9.5" customHeigh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9.5" customHeigh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9.5" customHeigh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9.5" customHeigh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9.5" customHeigh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9.5" customHeigh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9.5" customHeigh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9.5" customHeigh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9.5" customHeigh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9.5" customHeigh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9.5" customHeigh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9.5" customHeigh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9.5" customHeigh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9.5" customHeigh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9.5" customHeigh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9.5" customHeigh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9.5" customHeigh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9.5" customHeigh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9.5" customHeigh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9.5" customHeigh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9.5" customHeigh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9.5" customHeigh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9.5" customHeigh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9.5" customHeigh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9.5" customHeigh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9.5" customHeigh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9.5" customHeigh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9.5" customHeigh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9.5" customHeigh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9.5" customHeigh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9.5" customHeigh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9.5" customHeigh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9.5" customHeigh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9.5" customHeigh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9.5" customHeigh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9.5" customHeigh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9.5" customHeigh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9.5" customHeigh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9.5" customHeigh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9.5" customHeigh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9.5" customHeigh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9.5" customHeigh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9.5" customHeigh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9.5" customHeigh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9.5" customHeigh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9.5" customHeigh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9.5" customHeigh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9.5" customHeigh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9.5" customHeigh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9.5" customHeigh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9.5" customHeigh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9.5" customHeigh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9.5" customHeigh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9.5" customHeigh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9.5" customHeigh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9.5" customHeigh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9.5" customHeigh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9.5" customHeigh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9.5" customHeigh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9.5" customHeigh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9.5" customHeigh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9.5" customHeigh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9.5" customHeigh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9.5" customHeigh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9.5" customHeigh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9.5" customHeigh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9.5" customHeigh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9.5" customHeigh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9.5" customHeigh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9.5" customHeigh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9.5" customHeigh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9.5" customHeigh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9.5" customHeigh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9.5" customHeigh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9.5" customHeigh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9.5" customHeigh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9.5" customHeigh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9.5" customHeigh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9.5" customHeigh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9.5" customHeigh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9.5" customHeigh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9.5" customHeigh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9.5" customHeigh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9.5" customHeigh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9.5" customHeigh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9.5" customHeigh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9.5" customHeigh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9.5" customHeigh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9.5" customHeigh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9.5" customHeigh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9.5" customHeigh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9.5" customHeigh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9.5" customHeigh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9.5" customHeigh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9.5" customHeigh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9.5" customHeigh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9.5" customHeigh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9.5" customHeigh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9.5" customHeigh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9.5" customHeigh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9.5" customHeigh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9.5" customHeigh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9.5" customHeigh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9.5" customHeigh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9.5" customHeigh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9.5" customHeigh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9.5" customHeigh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9.5" customHeigh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9.5" customHeigh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9.5" customHeigh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9.5" customHeigh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9.5" customHeigh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9.5" customHeigh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9.5" customHeigh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9.5" customHeigh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9.5" customHeigh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9.5" customHeigh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9.5" customHeigh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9.5" customHeigh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9.5" customHeigh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9.5" customHeigh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9.5" customHeigh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9.5" customHeigh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9.5" customHeigh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9.5" customHeigh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9.5" customHeigh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9.5" customHeigh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9.5" customHeigh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9.5" customHeigh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9.5" customHeigh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9.5" customHeigh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9.5" customHeigh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9.5" customHeigh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9.5" customHeigh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9.5" customHeigh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9.5" customHeigh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9.5" customHeigh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9.5" customHeigh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9.5" customHeigh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9.5" customHeigh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9.5" customHeigh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9.5" customHeigh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9.5" customHeigh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9.5" customHeigh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9.5" customHeigh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9.5" customHeigh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9.5" customHeigh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9.5" customHeigh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9.5" customHeigh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9.5" customHeigh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9.5" customHeigh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9.5" customHeigh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9.5" customHeigh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9.5" customHeigh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9.5" customHeigh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9.5" customHeigh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9.5" customHeigh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9.5" customHeigh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9.5" customHeigh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9.5" customHeigh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9.5" customHeigh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9.5" customHeigh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9.5" customHeigh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9.5" customHeigh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9.5" customHeigh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9.5" customHeigh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9.5" customHeigh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9.5" customHeigh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9.5" customHeigh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9.5" customHeigh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9.5" customHeigh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9.5" customHeigh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9.5" customHeigh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9.5" customHeigh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9.5" customHeigh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9.5" customHeigh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9.5" customHeigh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9.5" customHeigh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9.5" customHeigh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9.5" customHeigh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9.5" customHeigh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9.5" customHeigh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9.5" customHeigh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9.5" customHeigh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9.5" customHeigh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9.5" customHeigh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9.5" customHeigh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9.5" customHeigh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9.5" customHeigh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9.5" customHeigh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9.5" customHeigh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9.5" customHeigh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9.5" customHeigh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9.5" customHeigh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9.5" customHeigh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9.5" customHeigh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9.5" customHeigh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9.5" customHeigh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9.5" customHeigh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9.5" customHeigh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9.5" customHeigh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9.5" customHeigh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9.5" customHeigh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9.5" customHeigh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9.5" customHeigh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9.5" customHeigh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9.5" customHeigh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9.5" customHeigh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9.5" customHeigh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9.5" customHeigh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9.5" customHeigh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9.5" customHeigh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9.5" customHeigh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9.5" customHeigh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9.5" customHeigh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9.5" customHeigh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9.5" customHeigh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9.5" customHeigh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9.5" customHeigh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9.5" customHeigh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9.5" customHeigh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9.5" customHeigh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9.5" customHeigh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9.5" customHeigh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9.5" customHeigh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9.5" customHeigh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9.5" customHeigh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9.5" customHeigh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9.5" customHeigh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9.5" customHeigh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9.5" customHeigh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9.5" customHeigh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9.5" customHeigh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9.5" customHeigh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9.5" customHeigh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9.5" customHeigh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9.5" customHeigh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9.5" customHeigh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9.5" customHeigh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9.5" customHeigh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9.5" customHeigh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9.5" customHeigh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9.5" customHeigh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9.5" customHeigh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9.5" customHeigh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9.5" customHeigh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9.5" customHeigh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9.5" customHeigh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9.5" customHeigh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9.5" customHeigh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9.5" customHeigh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9.5" customHeigh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9.5" customHeigh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9.5" customHeigh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9.5" customHeigh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9.5" customHeigh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9.5" customHeigh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9.5" customHeigh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9.5" customHeigh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9.5" customHeigh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9.5" customHeigh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9.5" customHeigh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9.5" customHeigh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9.5" customHeigh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9.5" customHeigh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9.5" customHeigh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9.5" customHeigh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9.5" customHeigh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9.5" customHeigh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9.5" customHeigh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9.5" customHeigh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9.5" customHeigh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9.5" customHeigh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9.5" customHeigh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9.5" customHeigh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9.5" customHeigh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9.5" customHeigh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9.5" customHeigh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9.5" customHeigh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9.5" customHeigh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9.5" customHeigh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9.5" customHeigh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9.5" customHeigh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9.5" customHeigh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9.5" customHeigh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9.5" customHeigh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9.5" customHeigh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9.5" customHeigh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9.5" customHeigh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9.5" customHeigh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9.5" customHeigh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9.5" customHeigh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9.5" customHeigh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9.5" customHeigh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9.5" customHeigh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9.5" customHeigh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9.5" customHeigh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9.5" customHeigh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9.5" customHeigh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9.5" customHeigh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9.5" customHeigh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9.5" customHeigh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9.5" customHeigh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9.5" customHeigh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9.5" customHeigh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9.5" customHeigh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9.5" customHeigh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9.5" customHeigh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9.5" customHeigh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9.5" customHeigh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9.5" customHeigh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9.5" customHeigh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9.5" customHeigh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9.5" customHeigh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9.5" customHeigh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pageMargins left="0.75" right="0.75" top="1" bottom="1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483"/>
  <sheetViews>
    <sheetView workbookViewId="0">
      <pane ySplit="1" topLeftCell="A2" activePane="bottomLeft" state="frozen"/>
      <selection pane="bottomLeft" activeCell="D15" sqref="D15"/>
    </sheetView>
  </sheetViews>
  <sheetFormatPr defaultColWidth="11.19921875" defaultRowHeight="15" customHeight="1"/>
  <cols>
    <col min="1" max="1" width="15.69921875" customWidth="1"/>
    <col min="2" max="2" width="17.69921875" style="78" customWidth="1"/>
    <col min="3" max="3" width="11.69921875" customWidth="1"/>
    <col min="4" max="4" width="20.09765625" customWidth="1"/>
    <col min="5" max="5" width="48.09765625" customWidth="1"/>
    <col min="6" max="6" width="21" customWidth="1"/>
    <col min="7" max="7" width="6" customWidth="1"/>
    <col min="8" max="8" width="17.3984375" customWidth="1"/>
    <col min="9" max="9" width="8.796875" customWidth="1"/>
    <col min="10" max="10" width="8.3984375" customWidth="1"/>
  </cols>
  <sheetData>
    <row r="1" spans="1:10" ht="19.5" customHeight="1" thickBot="1">
      <c r="A1" s="40" t="s">
        <v>3919</v>
      </c>
      <c r="B1" s="74" t="s">
        <v>3920</v>
      </c>
      <c r="C1" s="40" t="s">
        <v>4346</v>
      </c>
      <c r="D1" s="40" t="s">
        <v>4347</v>
      </c>
      <c r="E1" s="40" t="s">
        <v>3924</v>
      </c>
      <c r="F1" s="40" t="s">
        <v>4348</v>
      </c>
      <c r="G1" s="42" t="s">
        <v>4349</v>
      </c>
      <c r="H1" s="40" t="s">
        <v>4350</v>
      </c>
      <c r="I1" s="40" t="s">
        <v>4351</v>
      </c>
      <c r="J1" s="40" t="s">
        <v>4352</v>
      </c>
    </row>
    <row r="2" spans="1:10" ht="19.5" customHeight="1" thickBot="1">
      <c r="A2" s="3" t="s">
        <v>3935</v>
      </c>
      <c r="B2" s="77">
        <v>42377</v>
      </c>
      <c r="C2" s="53">
        <v>0.34652777777777777</v>
      </c>
      <c r="D2" s="3" t="s">
        <v>3557</v>
      </c>
      <c r="E2" s="3" t="e">
        <f t="array" ref="E2">INDEX(list!$C$2:$C$1862,MATCH(D2,list!$A$2:$A$1862,0))</f>
        <v>#N/A</v>
      </c>
      <c r="F2" s="3" t="s">
        <v>4207</v>
      </c>
      <c r="G2" s="44">
        <v>1</v>
      </c>
      <c r="H2" s="3" t="s">
        <v>4759</v>
      </c>
      <c r="I2" s="3" t="s">
        <v>4213</v>
      </c>
      <c r="J2" s="3" t="s">
        <v>4208</v>
      </c>
    </row>
    <row r="3" spans="1:10" ht="19.5" customHeight="1" thickBot="1">
      <c r="A3" s="3" t="s">
        <v>3935</v>
      </c>
      <c r="B3" s="77">
        <v>42377</v>
      </c>
      <c r="C3" s="53">
        <v>0.36319444444444443</v>
      </c>
      <c r="D3" s="3" t="s">
        <v>3500</v>
      </c>
      <c r="E3" s="3" t="e">
        <f t="array" ref="E3">INDEX(list!$C$2:$C$1862,MATCH(D3,list!$A$2:$A$1862,0))</f>
        <v>#N/A</v>
      </c>
      <c r="F3" s="3" t="s">
        <v>4421</v>
      </c>
      <c r="G3" s="44">
        <v>34</v>
      </c>
      <c r="H3" s="3" t="s">
        <v>4759</v>
      </c>
      <c r="I3" s="3" t="s">
        <v>4213</v>
      </c>
      <c r="J3" s="3"/>
    </row>
    <row r="4" spans="1:10" ht="19.5" customHeight="1" thickBot="1">
      <c r="A4" s="3" t="s">
        <v>3935</v>
      </c>
      <c r="B4" s="77">
        <v>42377</v>
      </c>
      <c r="C4" s="53">
        <v>0.39513888888888887</v>
      </c>
      <c r="D4" s="3" t="s">
        <v>13</v>
      </c>
      <c r="E4" s="3" t="str">
        <f t="array" ref="E4">INDEX(list!$C$2:$C$1862,MATCH(D4,list!$A$2:$A$1862,0))</f>
        <v>DGU - Kalpesh Dalal</v>
      </c>
      <c r="F4" s="3" t="s">
        <v>4760</v>
      </c>
      <c r="G4" s="44">
        <v>2</v>
      </c>
      <c r="H4" s="3" t="s">
        <v>4759</v>
      </c>
      <c r="I4" s="3" t="s">
        <v>4213</v>
      </c>
      <c r="J4" s="3"/>
    </row>
    <row r="5" spans="1:10" ht="19.5" customHeight="1" thickBot="1">
      <c r="A5" s="3" t="s">
        <v>3935</v>
      </c>
      <c r="B5" s="77">
        <v>42377</v>
      </c>
      <c r="C5" s="53">
        <v>0.44861111111111113</v>
      </c>
      <c r="D5" s="3" t="s">
        <v>2972</v>
      </c>
      <c r="E5" s="3" t="str">
        <f t="array" ref="E5">INDEX(list!$C$2:$C$1862,MATCH(D5,list!$A$2:$A$1862,0))</f>
        <v>ET/GS - Gene Smith Cell(&lt;2/13/19)/GS(&gt;)</v>
      </c>
      <c r="F5" s="3" t="s">
        <v>4403</v>
      </c>
      <c r="G5" s="44">
        <v>6</v>
      </c>
      <c r="H5" s="3" t="s">
        <v>4761</v>
      </c>
      <c r="I5" s="3" t="s">
        <v>4213</v>
      </c>
      <c r="J5" s="3" t="s">
        <v>4762</v>
      </c>
    </row>
    <row r="6" spans="1:10" ht="19.5" customHeight="1" thickBot="1">
      <c r="A6" s="3" t="s">
        <v>3935</v>
      </c>
      <c r="B6" s="77">
        <v>42377</v>
      </c>
      <c r="C6" s="53">
        <v>0.4916666666666667</v>
      </c>
      <c r="D6" s="3" t="s">
        <v>2872</v>
      </c>
      <c r="E6" s="3" t="str">
        <f t="array" ref="E6">INDEX(list!$C$2:$C$1862,MATCH(D6,list!$A$2:$A$1862,0))</f>
        <v>ET - Main</v>
      </c>
      <c r="F6" s="3" t="s">
        <v>4403</v>
      </c>
      <c r="G6" s="44">
        <v>7</v>
      </c>
      <c r="H6" s="3" t="s">
        <v>4759</v>
      </c>
      <c r="I6" s="3" t="s">
        <v>4213</v>
      </c>
      <c r="J6" s="3"/>
    </row>
    <row r="7" spans="1:10" ht="19.5" customHeight="1" thickBot="1">
      <c r="A7" s="3" t="s">
        <v>3935</v>
      </c>
      <c r="B7" s="77">
        <v>42377</v>
      </c>
      <c r="C7" s="53">
        <v>0.52638888888888891</v>
      </c>
      <c r="D7" s="3" t="s">
        <v>3557</v>
      </c>
      <c r="E7" s="3" t="e">
        <f t="array" ref="E7">INDEX(list!$C$2:$C$1862,MATCH(D7,list!$A$2:$A$1862,0))</f>
        <v>#N/A</v>
      </c>
      <c r="F7" s="3" t="s">
        <v>4207</v>
      </c>
      <c r="G7" s="44">
        <v>1</v>
      </c>
      <c r="H7" s="3" t="s">
        <v>4759</v>
      </c>
      <c r="I7" s="3" t="s">
        <v>4213</v>
      </c>
      <c r="J7" s="3" t="s">
        <v>4208</v>
      </c>
    </row>
    <row r="8" spans="1:10" ht="19.5" customHeight="1" thickBot="1">
      <c r="A8" s="3" t="s">
        <v>3935</v>
      </c>
      <c r="B8" s="77">
        <v>42377</v>
      </c>
      <c r="C8" s="53">
        <v>0.73402777777777783</v>
      </c>
      <c r="D8" s="3" t="s">
        <v>3272</v>
      </c>
      <c r="E8" s="3" t="str">
        <f t="array" ref="E8">INDEX(list!$C$2:$C$1862,MATCH(D8,list!$A$2:$A$1862,0))</f>
        <v>Elaina Cell</v>
      </c>
      <c r="F8" s="3" t="s">
        <v>4422</v>
      </c>
      <c r="G8" s="44">
        <v>3</v>
      </c>
      <c r="H8" s="3" t="s">
        <v>4761</v>
      </c>
      <c r="I8" s="3" t="s">
        <v>4213</v>
      </c>
      <c r="J8" s="3" t="s">
        <v>4762</v>
      </c>
    </row>
    <row r="9" spans="1:10" ht="19.5" customHeight="1" thickBot="1">
      <c r="A9" s="3" t="s">
        <v>3935</v>
      </c>
      <c r="B9" s="77">
        <v>42377</v>
      </c>
      <c r="C9" s="53">
        <v>0.7368055555555556</v>
      </c>
      <c r="D9" s="3" t="s">
        <v>2166</v>
      </c>
      <c r="E9" s="3" t="str">
        <f t="array" ref="E9">INDEX(list!$C$2:$C$1862,MATCH(D9,list!$A$2:$A$1862,0))</f>
        <v>Ed Laubach Cell</v>
      </c>
      <c r="F9" s="3" t="s">
        <v>4415</v>
      </c>
      <c r="G9" s="44">
        <v>5</v>
      </c>
      <c r="H9" s="3" t="s">
        <v>4759</v>
      </c>
      <c r="I9" s="3" t="s">
        <v>4213</v>
      </c>
      <c r="J9" s="3"/>
    </row>
    <row r="10" spans="1:10" ht="19.5" customHeight="1" thickBot="1">
      <c r="A10" s="3" t="s">
        <v>3935</v>
      </c>
      <c r="B10" s="77">
        <v>42377</v>
      </c>
      <c r="C10" s="53">
        <v>0.74097222222222225</v>
      </c>
      <c r="D10" s="3" t="s">
        <v>3134</v>
      </c>
      <c r="E10" s="3" t="str">
        <f t="array" ref="E10">INDEX(list!$C$2:$C$1862,MATCH(D10,list!$A$2:$A$1862,0))</f>
        <v>Sheila</v>
      </c>
      <c r="F10" s="3" t="s">
        <v>4404</v>
      </c>
      <c r="G10" s="44">
        <v>4</v>
      </c>
      <c r="H10" s="3" t="s">
        <v>4759</v>
      </c>
      <c r="I10" s="3" t="s">
        <v>4213</v>
      </c>
      <c r="J10" s="3"/>
    </row>
    <row r="11" spans="1:10" ht="19.5" customHeight="1" thickBot="1">
      <c r="A11" s="3" t="s">
        <v>3935</v>
      </c>
      <c r="B11" s="77">
        <v>42377</v>
      </c>
      <c r="C11" s="53">
        <v>0.90625</v>
      </c>
      <c r="D11" s="3" t="s">
        <v>1609</v>
      </c>
      <c r="E11" s="3" t="str">
        <f t="array" ref="E11">INDEX(list!$C$2:$C$1862,MATCH(D11,list!$A$2:$A$1862,0))</f>
        <v>SSD Alarm Baldwin Park, Ca</v>
      </c>
      <c r="F11" s="3" t="s">
        <v>4464</v>
      </c>
      <c r="G11" s="44">
        <v>2</v>
      </c>
      <c r="H11" s="3" t="s">
        <v>4763</v>
      </c>
      <c r="I11" s="3" t="s">
        <v>4220</v>
      </c>
      <c r="J11" s="3"/>
    </row>
    <row r="12" spans="1:10" ht="19.5" customHeight="1" thickBot="1">
      <c r="A12" s="3" t="s">
        <v>3937</v>
      </c>
      <c r="B12" s="77">
        <v>42378</v>
      </c>
      <c r="C12" s="53">
        <v>6.9444444444444434E-2</v>
      </c>
      <c r="D12" s="3" t="s">
        <v>1609</v>
      </c>
      <c r="E12" s="3" t="str">
        <f t="array" ref="E12">INDEX(list!$C$2:$C$1862,MATCH(D12,list!$A$2:$A$1862,0))</f>
        <v>SSD Alarm Baldwin Park, Ca</v>
      </c>
      <c r="F12" s="3" t="s">
        <v>4464</v>
      </c>
      <c r="G12" s="44">
        <v>2</v>
      </c>
      <c r="H12" s="3" t="s">
        <v>4458</v>
      </c>
      <c r="I12" s="3" t="s">
        <v>4220</v>
      </c>
      <c r="J12" s="3"/>
    </row>
    <row r="13" spans="1:10" ht="19.5" customHeight="1" thickBot="1">
      <c r="A13" s="3" t="s">
        <v>3937</v>
      </c>
      <c r="B13" s="77">
        <v>42378</v>
      </c>
      <c r="C13" s="53">
        <v>0.41805555555555557</v>
      </c>
      <c r="D13" s="3" t="s">
        <v>3557</v>
      </c>
      <c r="E13" s="3" t="e">
        <f t="array" ref="E13">INDEX(list!$C$2:$C$1862,MATCH(D13,list!$A$2:$A$1862,0))</f>
        <v>#N/A</v>
      </c>
      <c r="F13" s="3" t="s">
        <v>4207</v>
      </c>
      <c r="G13" s="44">
        <v>2</v>
      </c>
      <c r="H13" s="3" t="s">
        <v>4763</v>
      </c>
      <c r="I13" s="3" t="s">
        <v>4220</v>
      </c>
      <c r="J13" s="3" t="s">
        <v>4208</v>
      </c>
    </row>
    <row r="14" spans="1:10" ht="19.5" customHeight="1" thickBot="1">
      <c r="A14" s="3" t="s">
        <v>3937</v>
      </c>
      <c r="B14" s="77">
        <v>42378</v>
      </c>
      <c r="C14" s="53">
        <v>0.42499999999999999</v>
      </c>
      <c r="D14" s="3" t="s">
        <v>3557</v>
      </c>
      <c r="E14" s="3" t="e">
        <f t="array" ref="E14">INDEX(list!$C$2:$C$1862,MATCH(D14,list!$A$2:$A$1862,0))</f>
        <v>#N/A</v>
      </c>
      <c r="F14" s="3" t="s">
        <v>4207</v>
      </c>
      <c r="G14" s="44">
        <v>4</v>
      </c>
      <c r="H14" s="3" t="s">
        <v>4763</v>
      </c>
      <c r="I14" s="3" t="s">
        <v>4220</v>
      </c>
      <c r="J14" s="3" t="s">
        <v>4208</v>
      </c>
    </row>
    <row r="15" spans="1:10" ht="19.5" customHeight="1" thickBot="1">
      <c r="A15" s="3" t="s">
        <v>3937</v>
      </c>
      <c r="B15" s="77">
        <v>42378</v>
      </c>
      <c r="C15" s="53">
        <v>0.42569444444444443</v>
      </c>
      <c r="D15" s="3" t="s">
        <v>2651</v>
      </c>
      <c r="E15" s="3" t="str">
        <f t="array" ref="E15">INDEX(list!$C$2:$C$1862,MATCH(D15,list!$A$2:$A$1862,0))</f>
        <v>GD - Diana Garreau Cell</v>
      </c>
      <c r="F15" s="3" t="s">
        <v>4421</v>
      </c>
      <c r="G15" s="44">
        <v>1</v>
      </c>
      <c r="H15" s="3" t="s">
        <v>4761</v>
      </c>
      <c r="I15" s="3" t="s">
        <v>4220</v>
      </c>
      <c r="J15" s="3" t="s">
        <v>4762</v>
      </c>
    </row>
    <row r="16" spans="1:10" ht="19.5" customHeight="1" thickBot="1">
      <c r="A16" s="3" t="s">
        <v>3937</v>
      </c>
      <c r="B16" s="77">
        <v>42378</v>
      </c>
      <c r="C16" s="53">
        <v>0.43055555555555558</v>
      </c>
      <c r="D16" s="3" t="s">
        <v>2651</v>
      </c>
      <c r="E16" s="3" t="str">
        <f t="array" ref="E16">INDEX(list!$C$2:$C$1862,MATCH(D16,list!$A$2:$A$1862,0))</f>
        <v>GD - Diana Garreau Cell</v>
      </c>
      <c r="F16" s="3" t="s">
        <v>4403</v>
      </c>
      <c r="G16" s="44">
        <v>18</v>
      </c>
      <c r="H16" s="3" t="s">
        <v>4761</v>
      </c>
      <c r="I16" s="3" t="s">
        <v>4220</v>
      </c>
      <c r="J16" s="3" t="s">
        <v>4762</v>
      </c>
    </row>
    <row r="17" spans="1:10" ht="19.5" customHeight="1" thickBot="1">
      <c r="A17" s="3" t="s">
        <v>3937</v>
      </c>
      <c r="B17" s="77">
        <v>42378</v>
      </c>
      <c r="C17" s="53">
        <v>0.4465277777777778</v>
      </c>
      <c r="D17" s="3" t="s">
        <v>2651</v>
      </c>
      <c r="E17" s="3" t="str">
        <f t="array" ref="E17">INDEX(list!$C$2:$C$1862,MATCH(D17,list!$A$2:$A$1862,0))</f>
        <v>GD - Diana Garreau Cell</v>
      </c>
      <c r="F17" s="3" t="s">
        <v>4421</v>
      </c>
      <c r="G17" s="44">
        <v>2</v>
      </c>
      <c r="H17" s="3" t="s">
        <v>4761</v>
      </c>
      <c r="I17" s="3" t="s">
        <v>4220</v>
      </c>
      <c r="J17" s="3" t="s">
        <v>4762</v>
      </c>
    </row>
    <row r="18" spans="1:10" ht="19.5" customHeight="1" thickBot="1">
      <c r="A18" s="3" t="s">
        <v>3937</v>
      </c>
      <c r="B18" s="77">
        <v>42378</v>
      </c>
      <c r="C18" s="53">
        <v>0.45347222222222222</v>
      </c>
      <c r="D18" s="3" t="s">
        <v>3272</v>
      </c>
      <c r="E18" s="3" t="str">
        <f t="array" ref="E18">INDEX(list!$C$2:$C$1862,MATCH(D18,list!$A$2:$A$1862,0))</f>
        <v>Elaina Cell</v>
      </c>
      <c r="F18" s="3" t="s">
        <v>4403</v>
      </c>
      <c r="G18" s="44">
        <v>1</v>
      </c>
      <c r="H18" s="3" t="s">
        <v>4761</v>
      </c>
      <c r="I18" s="3" t="s">
        <v>4220</v>
      </c>
      <c r="J18" s="3" t="s">
        <v>4762</v>
      </c>
    </row>
    <row r="19" spans="1:10" ht="19.5" customHeight="1" thickBot="1">
      <c r="A19" s="3" t="s">
        <v>3937</v>
      </c>
      <c r="B19" s="77">
        <v>42378</v>
      </c>
      <c r="C19" s="53">
        <v>0.46249999999999997</v>
      </c>
      <c r="D19" s="3" t="s">
        <v>7</v>
      </c>
      <c r="E19" s="3" t="str">
        <f t="array" ref="E19">INDEX(list!$C$2:$C$1862,MATCH(D19,list!$A$2:$A$1862,0))</f>
        <v>?</v>
      </c>
      <c r="F19" s="3" t="s">
        <v>4362</v>
      </c>
      <c r="G19" s="44">
        <v>5</v>
      </c>
      <c r="H19" s="3" t="s">
        <v>4763</v>
      </c>
      <c r="I19" s="3" t="s">
        <v>4220</v>
      </c>
      <c r="J19" s="3"/>
    </row>
    <row r="20" spans="1:10" ht="19.5" customHeight="1" thickBot="1">
      <c r="A20" s="3" t="s">
        <v>3937</v>
      </c>
      <c r="B20" s="77">
        <v>42378</v>
      </c>
      <c r="C20" s="53">
        <v>0.50277777777777777</v>
      </c>
      <c r="D20" s="3" t="s">
        <v>2651</v>
      </c>
      <c r="E20" s="3" t="str">
        <f t="array" ref="E20">INDEX(list!$C$2:$C$1862,MATCH(D20,list!$A$2:$A$1862,0))</f>
        <v>GD - Diana Garreau Cell</v>
      </c>
      <c r="F20" s="3" t="s">
        <v>4403</v>
      </c>
      <c r="G20" s="44">
        <v>2</v>
      </c>
      <c r="H20" s="3" t="s">
        <v>4761</v>
      </c>
      <c r="I20" s="3" t="s">
        <v>4220</v>
      </c>
      <c r="J20" s="3" t="s">
        <v>4762</v>
      </c>
    </row>
    <row r="21" spans="1:10" ht="19.5" customHeight="1" thickBot="1">
      <c r="A21" s="3" t="s">
        <v>3937</v>
      </c>
      <c r="B21" s="77">
        <v>42378</v>
      </c>
      <c r="C21" s="53">
        <v>0.53888888888888886</v>
      </c>
      <c r="D21" s="3" t="s">
        <v>2651</v>
      </c>
      <c r="E21" s="3" t="str">
        <f t="array" ref="E21">INDEX(list!$C$2:$C$1862,MATCH(D21,list!$A$2:$A$1862,0))</f>
        <v>GD - Diana Garreau Cell</v>
      </c>
      <c r="F21" s="3" t="s">
        <v>4403</v>
      </c>
      <c r="G21" s="44">
        <v>8</v>
      </c>
      <c r="H21" s="3" t="s">
        <v>4761</v>
      </c>
      <c r="I21" s="3" t="s">
        <v>4220</v>
      </c>
      <c r="J21" s="3" t="s">
        <v>4762</v>
      </c>
    </row>
    <row r="22" spans="1:10" ht="19.5" customHeight="1" thickBot="1">
      <c r="A22" s="3" t="s">
        <v>3937</v>
      </c>
      <c r="B22" s="77">
        <v>42378</v>
      </c>
      <c r="C22" s="53">
        <v>0.55208333333333337</v>
      </c>
      <c r="D22" s="3" t="s">
        <v>2651</v>
      </c>
      <c r="E22" s="3" t="str">
        <f t="array" ref="E22">INDEX(list!$C$2:$C$1862,MATCH(D22,list!$A$2:$A$1862,0))</f>
        <v>GD - Diana Garreau Cell</v>
      </c>
      <c r="F22" s="3" t="s">
        <v>4403</v>
      </c>
      <c r="G22" s="44">
        <v>31</v>
      </c>
      <c r="H22" s="3" t="s">
        <v>4761</v>
      </c>
      <c r="I22" s="3" t="s">
        <v>4220</v>
      </c>
      <c r="J22" s="3" t="s">
        <v>4762</v>
      </c>
    </row>
    <row r="23" spans="1:10" ht="19.5" customHeight="1" thickBot="1">
      <c r="A23" s="3" t="s">
        <v>3937</v>
      </c>
      <c r="B23" s="77">
        <v>42378</v>
      </c>
      <c r="C23" s="53">
        <v>0.57361111111111118</v>
      </c>
      <c r="D23" s="3" t="s">
        <v>1148</v>
      </c>
      <c r="E23" s="3" t="str">
        <f t="array" ref="E23">INDEX(list!$C$2:$C$1862,MATCH(D23,list!$A$2:$A$1862,0))</f>
        <v>Mom &amp; Dad - ooma</v>
      </c>
      <c r="F23" s="3" t="s">
        <v>4423</v>
      </c>
      <c r="G23" s="44">
        <v>8</v>
      </c>
      <c r="H23" s="3" t="s">
        <v>4763</v>
      </c>
      <c r="I23" s="3" t="s">
        <v>4220</v>
      </c>
      <c r="J23" s="3"/>
    </row>
    <row r="24" spans="1:10" ht="19.5" customHeight="1" thickBot="1">
      <c r="A24" s="3" t="s">
        <v>3937</v>
      </c>
      <c r="B24" s="77">
        <v>42378</v>
      </c>
      <c r="C24" s="53">
        <v>0.64166666666666672</v>
      </c>
      <c r="D24" s="3" t="s">
        <v>3272</v>
      </c>
      <c r="E24" s="3" t="str">
        <f t="array" ref="E24">INDEX(list!$C$2:$C$1862,MATCH(D24,list!$A$2:$A$1862,0))</f>
        <v>Elaina Cell</v>
      </c>
      <c r="F24" s="3" t="s">
        <v>4422</v>
      </c>
      <c r="G24" s="44">
        <v>2</v>
      </c>
      <c r="H24" s="3" t="s">
        <v>4761</v>
      </c>
      <c r="I24" s="3" t="s">
        <v>4220</v>
      </c>
      <c r="J24" s="3" t="s">
        <v>4762</v>
      </c>
    </row>
    <row r="25" spans="1:10" ht="19.5" customHeight="1" thickBot="1">
      <c r="A25" s="3" t="s">
        <v>3937</v>
      </c>
      <c r="B25" s="77">
        <v>42378</v>
      </c>
      <c r="C25" s="53">
        <v>0.66666666666666663</v>
      </c>
      <c r="D25" s="3" t="s">
        <v>3272</v>
      </c>
      <c r="E25" s="3" t="str">
        <f t="array" ref="E25">INDEX(list!$C$2:$C$1862,MATCH(D25,list!$A$2:$A$1862,0))</f>
        <v>Elaina Cell</v>
      </c>
      <c r="F25" s="3" t="s">
        <v>4422</v>
      </c>
      <c r="G25" s="44">
        <v>1</v>
      </c>
      <c r="H25" s="3" t="s">
        <v>4761</v>
      </c>
      <c r="I25" s="3" t="s">
        <v>4220</v>
      </c>
      <c r="J25" s="3" t="s">
        <v>4762</v>
      </c>
    </row>
    <row r="26" spans="1:10" ht="19.5" customHeight="1" thickBot="1">
      <c r="A26" s="3" t="s">
        <v>3937</v>
      </c>
      <c r="B26" s="77">
        <v>42378</v>
      </c>
      <c r="C26" s="53">
        <v>0.67291666666666661</v>
      </c>
      <c r="D26" s="3" t="s">
        <v>3272</v>
      </c>
      <c r="E26" s="3" t="str">
        <f t="array" ref="E26">INDEX(list!$C$2:$C$1862,MATCH(D26,list!$A$2:$A$1862,0))</f>
        <v>Elaina Cell</v>
      </c>
      <c r="F26" s="3" t="s">
        <v>4422</v>
      </c>
      <c r="G26" s="44">
        <v>3</v>
      </c>
      <c r="H26" s="3" t="s">
        <v>4761</v>
      </c>
      <c r="I26" s="3" t="s">
        <v>4220</v>
      </c>
      <c r="J26" s="3" t="s">
        <v>4762</v>
      </c>
    </row>
    <row r="27" spans="1:10" ht="19.5" customHeight="1" thickBot="1">
      <c r="A27" s="3" t="s">
        <v>3937</v>
      </c>
      <c r="B27" s="77">
        <v>42378</v>
      </c>
      <c r="C27" s="53">
        <v>0.6875</v>
      </c>
      <c r="D27" s="3" t="s">
        <v>2651</v>
      </c>
      <c r="E27" s="3" t="str">
        <f t="array" ref="E27">INDEX(list!$C$2:$C$1862,MATCH(D27,list!$A$2:$A$1862,0))</f>
        <v>GD - Diana Garreau Cell</v>
      </c>
      <c r="F27" s="3" t="s">
        <v>4421</v>
      </c>
      <c r="G27" s="44">
        <v>1</v>
      </c>
      <c r="H27" s="3" t="s">
        <v>4761</v>
      </c>
      <c r="I27" s="3" t="s">
        <v>4220</v>
      </c>
      <c r="J27" s="3" t="s">
        <v>4762</v>
      </c>
    </row>
    <row r="28" spans="1:10" ht="19.5" customHeight="1" thickBot="1">
      <c r="A28" s="3" t="s">
        <v>3937</v>
      </c>
      <c r="B28" s="77">
        <v>42378</v>
      </c>
      <c r="C28" s="53">
        <v>0.7055555555555556</v>
      </c>
      <c r="D28" s="3" t="s">
        <v>3272</v>
      </c>
      <c r="E28" s="3" t="str">
        <f t="array" ref="E28">INDEX(list!$C$2:$C$1862,MATCH(D28,list!$A$2:$A$1862,0))</f>
        <v>Elaina Cell</v>
      </c>
      <c r="F28" s="3" t="s">
        <v>4422</v>
      </c>
      <c r="G28" s="44">
        <v>1</v>
      </c>
      <c r="H28" s="3" t="s">
        <v>4761</v>
      </c>
      <c r="I28" s="3" t="s">
        <v>4220</v>
      </c>
      <c r="J28" s="3" t="s">
        <v>4762</v>
      </c>
    </row>
    <row r="29" spans="1:10" ht="19.5" customHeight="1" thickBot="1">
      <c r="A29" s="3" t="s">
        <v>3937</v>
      </c>
      <c r="B29" s="77">
        <v>42378</v>
      </c>
      <c r="C29" s="53">
        <v>0.72083333333333333</v>
      </c>
      <c r="D29" s="3" t="s">
        <v>1225</v>
      </c>
      <c r="E29" s="3" t="str">
        <f t="array" ref="E29">INDEX(list!$C$2:$C$1862,MATCH(D29,list!$A$2:$A$1862,0))</f>
        <v>Colleen Laubach Cell</v>
      </c>
      <c r="F29" s="3" t="s">
        <v>4403</v>
      </c>
      <c r="G29" s="44">
        <v>5</v>
      </c>
      <c r="H29" s="3" t="s">
        <v>4763</v>
      </c>
      <c r="I29" s="3" t="s">
        <v>4220</v>
      </c>
      <c r="J29" s="3"/>
    </row>
    <row r="30" spans="1:10" ht="19.5" customHeight="1" thickBot="1">
      <c r="A30" s="3" t="s">
        <v>3937</v>
      </c>
      <c r="B30" s="77">
        <v>42378</v>
      </c>
      <c r="C30" s="53">
        <v>0.72361111111111109</v>
      </c>
      <c r="D30" s="3" t="s">
        <v>3557</v>
      </c>
      <c r="E30" s="3" t="e">
        <f t="array" ref="E30">INDEX(list!$C$2:$C$1862,MATCH(D30,list!$A$2:$A$1862,0))</f>
        <v>#N/A</v>
      </c>
      <c r="F30" s="3" t="s">
        <v>4207</v>
      </c>
      <c r="G30" s="44">
        <v>4</v>
      </c>
      <c r="H30" s="3" t="s">
        <v>4763</v>
      </c>
      <c r="I30" s="3" t="s">
        <v>4220</v>
      </c>
      <c r="J30" s="3" t="s">
        <v>4208</v>
      </c>
    </row>
    <row r="31" spans="1:10" ht="19.5" customHeight="1" thickBot="1">
      <c r="A31" s="3" t="s">
        <v>3937</v>
      </c>
      <c r="B31" s="77">
        <v>42378</v>
      </c>
      <c r="C31" s="53">
        <v>0.72430555555555554</v>
      </c>
      <c r="D31" s="3" t="s">
        <v>2651</v>
      </c>
      <c r="E31" s="3" t="str">
        <f t="array" ref="E31">INDEX(list!$C$2:$C$1862,MATCH(D31,list!$A$2:$A$1862,0))</f>
        <v>GD - Diana Garreau Cell</v>
      </c>
      <c r="F31" s="3" t="s">
        <v>4421</v>
      </c>
      <c r="G31" s="44">
        <v>6</v>
      </c>
      <c r="H31" s="3" t="s">
        <v>4761</v>
      </c>
      <c r="I31" s="3" t="s">
        <v>4220</v>
      </c>
      <c r="J31" s="3" t="s">
        <v>4762</v>
      </c>
    </row>
    <row r="32" spans="1:10" ht="19.5" customHeight="1" thickBot="1">
      <c r="A32" s="3" t="s">
        <v>3937</v>
      </c>
      <c r="B32" s="77">
        <v>42378</v>
      </c>
      <c r="C32" s="53">
        <v>0.76180555555555562</v>
      </c>
      <c r="D32" s="3" t="s">
        <v>1225</v>
      </c>
      <c r="E32" s="3" t="str">
        <f t="array" ref="E32">INDEX(list!$C$2:$C$1862,MATCH(D32,list!$A$2:$A$1862,0))</f>
        <v>Colleen Laubach Cell</v>
      </c>
      <c r="F32" s="3" t="s">
        <v>4479</v>
      </c>
      <c r="G32" s="44">
        <v>2</v>
      </c>
      <c r="H32" s="3" t="s">
        <v>4763</v>
      </c>
      <c r="I32" s="3" t="s">
        <v>4220</v>
      </c>
      <c r="J32" s="3"/>
    </row>
    <row r="33" spans="1:10" ht="19.5" customHeight="1" thickBot="1">
      <c r="A33" s="3" t="s">
        <v>3937</v>
      </c>
      <c r="B33" s="77">
        <v>42378</v>
      </c>
      <c r="C33" s="53">
        <v>0.93263888888888891</v>
      </c>
      <c r="D33" s="3" t="s">
        <v>1260</v>
      </c>
      <c r="E33" s="46" t="str">
        <f t="array" ref="E33">INDEX(list!$C$2:$C$1862,MATCH(D33,list!$A$2:$A$1862,0))</f>
        <v>Cindy Busche</v>
      </c>
      <c r="F33" s="3" t="s">
        <v>4403</v>
      </c>
      <c r="G33" s="44">
        <v>6</v>
      </c>
      <c r="H33" s="3" t="s">
        <v>4763</v>
      </c>
      <c r="I33" s="3" t="s">
        <v>4220</v>
      </c>
      <c r="J33" s="3"/>
    </row>
    <row r="34" spans="1:10" ht="19.5" customHeight="1" thickBot="1">
      <c r="A34" s="3" t="s">
        <v>3938</v>
      </c>
      <c r="B34" s="77">
        <v>42379</v>
      </c>
      <c r="C34" s="53">
        <v>0.42430555555555555</v>
      </c>
      <c r="D34" s="3" t="s">
        <v>2651</v>
      </c>
      <c r="E34" s="3" t="str">
        <f t="array" ref="E34">INDEX(list!$C$2:$C$1862,MATCH(D34,list!$A$2:$A$1862,0))</f>
        <v>GD - Diana Garreau Cell</v>
      </c>
      <c r="F34" s="3" t="s">
        <v>4403</v>
      </c>
      <c r="G34" s="44">
        <v>4</v>
      </c>
      <c r="H34" s="3" t="s">
        <v>4458</v>
      </c>
      <c r="I34" s="3" t="s">
        <v>4220</v>
      </c>
      <c r="J34" s="3"/>
    </row>
    <row r="35" spans="1:10" ht="19.5" customHeight="1" thickBot="1">
      <c r="A35" s="3" t="s">
        <v>3938</v>
      </c>
      <c r="B35" s="77">
        <v>42379</v>
      </c>
      <c r="C35" s="53">
        <v>0.42638888888888887</v>
      </c>
      <c r="D35" s="3" t="s">
        <v>2651</v>
      </c>
      <c r="E35" s="3" t="str">
        <f t="array" ref="E35">INDEX(list!$C$2:$C$1862,MATCH(D35,list!$A$2:$A$1862,0))</f>
        <v>GD - Diana Garreau Cell</v>
      </c>
      <c r="F35" s="3" t="s">
        <v>4403</v>
      </c>
      <c r="G35" s="44">
        <v>2</v>
      </c>
      <c r="H35" s="3" t="s">
        <v>4761</v>
      </c>
      <c r="I35" s="3" t="s">
        <v>4220</v>
      </c>
      <c r="J35" s="3" t="s">
        <v>4762</v>
      </c>
    </row>
    <row r="36" spans="1:10" ht="19.5" customHeight="1" thickBot="1">
      <c r="A36" s="3" t="s">
        <v>3938</v>
      </c>
      <c r="B36" s="77">
        <v>42379</v>
      </c>
      <c r="C36" s="53">
        <v>0.64513888888888882</v>
      </c>
      <c r="D36" s="3" t="s">
        <v>2651</v>
      </c>
      <c r="E36" s="3" t="str">
        <f t="array" ref="E36">INDEX(list!$C$2:$C$1862,MATCH(D36,list!$A$2:$A$1862,0))</f>
        <v>GD - Diana Garreau Cell</v>
      </c>
      <c r="F36" s="3" t="s">
        <v>4403</v>
      </c>
      <c r="G36" s="44">
        <v>3</v>
      </c>
      <c r="H36" s="3" t="s">
        <v>4761</v>
      </c>
      <c r="I36" s="3" t="s">
        <v>4220</v>
      </c>
      <c r="J36" s="3" t="s">
        <v>4762</v>
      </c>
    </row>
    <row r="37" spans="1:10" ht="19.5" customHeight="1" thickBot="1">
      <c r="A37" s="3" t="s">
        <v>3938</v>
      </c>
      <c r="B37" s="77">
        <v>42379</v>
      </c>
      <c r="C37" s="53">
        <v>0.67222222222222217</v>
      </c>
      <c r="D37" s="3" t="s">
        <v>2442</v>
      </c>
      <c r="E37" s="3" t="str">
        <f t="array" ref="E37">INDEX(list!$C$2:$C$1862,MATCH(D37,list!$A$2:$A$1862,0))</f>
        <v>MSC - Mark</v>
      </c>
      <c r="F37" s="3" t="s">
        <v>4403</v>
      </c>
      <c r="G37" s="44">
        <v>35</v>
      </c>
      <c r="H37" s="3" t="s">
        <v>4761</v>
      </c>
      <c r="I37" s="3" t="s">
        <v>4220</v>
      </c>
      <c r="J37" s="3" t="s">
        <v>4762</v>
      </c>
    </row>
    <row r="38" spans="1:10" ht="19.5" customHeight="1" thickBot="1">
      <c r="A38" s="3" t="s">
        <v>3938</v>
      </c>
      <c r="B38" s="77">
        <v>42379</v>
      </c>
      <c r="C38" s="53">
        <v>0.72499999999999998</v>
      </c>
      <c r="D38" s="3" t="s">
        <v>3557</v>
      </c>
      <c r="E38" s="3" t="e">
        <f t="array" ref="E38">INDEX(list!$C$2:$C$1862,MATCH(D38,list!$A$2:$A$1862,0))</f>
        <v>#N/A</v>
      </c>
      <c r="F38" s="3" t="s">
        <v>4207</v>
      </c>
      <c r="G38" s="44">
        <v>1</v>
      </c>
      <c r="H38" s="3" t="s">
        <v>4763</v>
      </c>
      <c r="I38" s="3" t="s">
        <v>4220</v>
      </c>
      <c r="J38" s="3" t="s">
        <v>4208</v>
      </c>
    </row>
    <row r="39" spans="1:10" ht="19.5" customHeight="1" thickBot="1">
      <c r="A39" s="3" t="s">
        <v>3938</v>
      </c>
      <c r="B39" s="77">
        <v>42379</v>
      </c>
      <c r="C39" s="53">
        <v>0.72916666666666663</v>
      </c>
      <c r="D39" s="3" t="s">
        <v>3557</v>
      </c>
      <c r="E39" s="3" t="e">
        <f t="array" ref="E39">INDEX(list!$C$2:$C$1862,MATCH(D39,list!$A$2:$A$1862,0))</f>
        <v>#N/A</v>
      </c>
      <c r="F39" s="3" t="s">
        <v>4207</v>
      </c>
      <c r="G39" s="44">
        <v>1</v>
      </c>
      <c r="H39" s="3" t="s">
        <v>4763</v>
      </c>
      <c r="I39" s="3" t="s">
        <v>4220</v>
      </c>
      <c r="J39" s="3" t="s">
        <v>4208</v>
      </c>
    </row>
    <row r="40" spans="1:10" ht="19.5" customHeight="1" thickBot="1">
      <c r="A40" s="3" t="s">
        <v>3938</v>
      </c>
      <c r="B40" s="77">
        <v>42379</v>
      </c>
      <c r="C40" s="53">
        <v>0.73888888888888893</v>
      </c>
      <c r="D40" s="3" t="s">
        <v>3557</v>
      </c>
      <c r="E40" s="3" t="e">
        <f t="array" ref="E40">INDEX(list!$C$2:$C$1862,MATCH(D40,list!$A$2:$A$1862,0))</f>
        <v>#N/A</v>
      </c>
      <c r="F40" s="3" t="s">
        <v>4207</v>
      </c>
      <c r="G40" s="44">
        <v>1</v>
      </c>
      <c r="H40" s="3" t="s">
        <v>4763</v>
      </c>
      <c r="I40" s="3" t="s">
        <v>4220</v>
      </c>
      <c r="J40" s="3" t="s">
        <v>4208</v>
      </c>
    </row>
    <row r="41" spans="1:10" ht="19.5" customHeight="1" thickBot="1">
      <c r="A41" s="3" t="s">
        <v>3938</v>
      </c>
      <c r="B41" s="77">
        <v>42379</v>
      </c>
      <c r="C41" s="53">
        <v>0.7416666666666667</v>
      </c>
      <c r="D41" s="3" t="s">
        <v>3557</v>
      </c>
      <c r="E41" s="3" t="e">
        <f t="array" ref="E41">INDEX(list!$C$2:$C$1862,MATCH(D41,list!$A$2:$A$1862,0))</f>
        <v>#N/A</v>
      </c>
      <c r="F41" s="3" t="s">
        <v>4207</v>
      </c>
      <c r="G41" s="44">
        <v>1</v>
      </c>
      <c r="H41" s="3" t="s">
        <v>4763</v>
      </c>
      <c r="I41" s="3" t="s">
        <v>4220</v>
      </c>
      <c r="J41" s="3" t="s">
        <v>4208</v>
      </c>
    </row>
    <row r="42" spans="1:10" ht="19.5" customHeight="1" thickBot="1">
      <c r="A42" s="3" t="s">
        <v>3938</v>
      </c>
      <c r="B42" s="77">
        <v>42379</v>
      </c>
      <c r="C42" s="53">
        <v>0.74722222222222223</v>
      </c>
      <c r="D42" s="3" t="s">
        <v>3557</v>
      </c>
      <c r="E42" s="3" t="e">
        <f t="array" ref="E42">INDEX(list!$C$2:$C$1862,MATCH(D42,list!$A$2:$A$1862,0))</f>
        <v>#N/A</v>
      </c>
      <c r="F42" s="3" t="s">
        <v>4207</v>
      </c>
      <c r="G42" s="44">
        <v>2</v>
      </c>
      <c r="H42" s="3" t="s">
        <v>4763</v>
      </c>
      <c r="I42" s="3" t="s">
        <v>4220</v>
      </c>
      <c r="J42" s="3" t="s">
        <v>4208</v>
      </c>
    </row>
    <row r="43" spans="1:10" ht="19.5" customHeight="1" thickBot="1">
      <c r="A43" s="3" t="s">
        <v>3938</v>
      </c>
      <c r="B43" s="77">
        <v>42379</v>
      </c>
      <c r="C43" s="53">
        <v>0.84861111111111109</v>
      </c>
      <c r="D43" s="3" t="s">
        <v>2651</v>
      </c>
      <c r="E43" s="3" t="str">
        <f t="array" ref="E43">INDEX(list!$C$2:$C$1862,MATCH(D43,list!$A$2:$A$1862,0))</f>
        <v>GD - Diana Garreau Cell</v>
      </c>
      <c r="F43" s="3" t="s">
        <v>4403</v>
      </c>
      <c r="G43" s="44">
        <v>3</v>
      </c>
      <c r="H43" s="3" t="s">
        <v>4761</v>
      </c>
      <c r="I43" s="3" t="s">
        <v>4220</v>
      </c>
      <c r="J43" s="3" t="s">
        <v>4762</v>
      </c>
    </row>
    <row r="44" spans="1:10" ht="19.5" customHeight="1" thickBot="1">
      <c r="A44" s="3" t="s">
        <v>3938</v>
      </c>
      <c r="B44" s="77">
        <v>42379</v>
      </c>
      <c r="C44" s="53">
        <v>0.8652777777777777</v>
      </c>
      <c r="D44" s="3" t="s">
        <v>3557</v>
      </c>
      <c r="E44" s="3" t="e">
        <f t="array" ref="E44">INDEX(list!$C$2:$C$1862,MATCH(D44,list!$A$2:$A$1862,0))</f>
        <v>#N/A</v>
      </c>
      <c r="F44" s="3" t="s">
        <v>4207</v>
      </c>
      <c r="G44" s="44">
        <v>1</v>
      </c>
      <c r="H44" s="3" t="s">
        <v>4763</v>
      </c>
      <c r="I44" s="3" t="s">
        <v>4220</v>
      </c>
      <c r="J44" s="3" t="s">
        <v>4208</v>
      </c>
    </row>
    <row r="45" spans="1:10" ht="19.5" customHeight="1" thickBot="1">
      <c r="A45" s="3" t="s">
        <v>3938</v>
      </c>
      <c r="B45" s="77">
        <v>42379</v>
      </c>
      <c r="C45" s="53">
        <v>0.86597222222222225</v>
      </c>
      <c r="D45" s="3" t="s">
        <v>1227</v>
      </c>
      <c r="E45" s="3" t="str">
        <f t="array" ref="E45">INDEX(list!$C$2:$C$1862,MATCH(D45,list!$A$2:$A$1862,0))</f>
        <v>Patrick Laubach Cell</v>
      </c>
      <c r="F45" s="3" t="s">
        <v>4403</v>
      </c>
      <c r="G45" s="44">
        <v>71</v>
      </c>
      <c r="H45" s="3" t="s">
        <v>4763</v>
      </c>
      <c r="I45" s="3" t="s">
        <v>4220</v>
      </c>
      <c r="J45" s="3"/>
    </row>
    <row r="46" spans="1:10" ht="19.5" customHeight="1" thickBot="1">
      <c r="A46" s="3" t="s">
        <v>3938</v>
      </c>
      <c r="B46" s="77">
        <v>42379</v>
      </c>
      <c r="C46" s="53">
        <v>0.9159722222222223</v>
      </c>
      <c r="D46" s="3" t="s">
        <v>1227</v>
      </c>
      <c r="E46" s="3" t="str">
        <f t="array" ref="E46">INDEX(list!$C$2:$C$1862,MATCH(D46,list!$A$2:$A$1862,0))</f>
        <v>Patrick Laubach Cell</v>
      </c>
      <c r="F46" s="3" t="s">
        <v>4403</v>
      </c>
      <c r="G46" s="44">
        <v>28</v>
      </c>
      <c r="H46" s="3" t="s">
        <v>4763</v>
      </c>
      <c r="I46" s="3" t="s">
        <v>4220</v>
      </c>
      <c r="J46" s="3"/>
    </row>
    <row r="47" spans="1:10" ht="19.5" customHeight="1" thickBot="1">
      <c r="A47" s="3" t="s">
        <v>3938</v>
      </c>
      <c r="B47" s="77">
        <v>42379</v>
      </c>
      <c r="C47" s="53">
        <v>0.93541666666666667</v>
      </c>
      <c r="D47" s="3" t="s">
        <v>1635</v>
      </c>
      <c r="E47" s="3" t="str">
        <f t="array" ref="E47">INDEX(list!$C$2:$C$1862,MATCH(D47,list!$A$2:$A$1862,0))</f>
        <v>Ron Zeller Cell</v>
      </c>
      <c r="F47" s="3" t="s">
        <v>4601</v>
      </c>
      <c r="G47" s="44">
        <v>7</v>
      </c>
      <c r="H47" s="3" t="s">
        <v>4761</v>
      </c>
      <c r="I47" s="3" t="s">
        <v>4220</v>
      </c>
      <c r="J47" s="3" t="s">
        <v>4762</v>
      </c>
    </row>
    <row r="48" spans="1:10" ht="19.5" customHeight="1" thickBot="1">
      <c r="A48" s="3" t="s">
        <v>3938</v>
      </c>
      <c r="B48" s="77">
        <v>42379</v>
      </c>
      <c r="C48" s="53">
        <v>0.95138888888888884</v>
      </c>
      <c r="D48" s="3" t="s">
        <v>1227</v>
      </c>
      <c r="E48" s="3" t="str">
        <f t="array" ref="E48">INDEX(list!$C$2:$C$1862,MATCH(D48,list!$A$2:$A$1862,0))</f>
        <v>Patrick Laubach Cell</v>
      </c>
      <c r="F48" s="3" t="s">
        <v>4479</v>
      </c>
      <c r="G48" s="44">
        <v>30</v>
      </c>
      <c r="H48" s="3" t="s">
        <v>4763</v>
      </c>
      <c r="I48" s="3" t="s">
        <v>4220</v>
      </c>
      <c r="J48" s="3"/>
    </row>
    <row r="49" spans="1:10" ht="19.5" customHeight="1" thickBot="1">
      <c r="A49" s="3" t="s">
        <v>3928</v>
      </c>
      <c r="B49" s="77">
        <v>42380</v>
      </c>
      <c r="C49" s="53">
        <v>0.32013888888888892</v>
      </c>
      <c r="D49" s="3" t="s">
        <v>811</v>
      </c>
      <c r="E49" s="3" t="str">
        <f t="array" ref="E49">INDEX(list!$C$2:$C$1862,MATCH(D49,list!$A$2:$A$1862,0))</f>
        <v>ET - ACI Consulting</v>
      </c>
      <c r="F49" s="3" t="s">
        <v>4564</v>
      </c>
      <c r="G49" s="44">
        <v>2</v>
      </c>
      <c r="H49" s="3" t="s">
        <v>4759</v>
      </c>
      <c r="I49" s="3" t="s">
        <v>4213</v>
      </c>
      <c r="J49" s="3"/>
    </row>
    <row r="50" spans="1:10" ht="19.5" customHeight="1" thickBot="1">
      <c r="A50" s="3" t="s">
        <v>3928</v>
      </c>
      <c r="B50" s="77">
        <v>42380</v>
      </c>
      <c r="C50" s="53">
        <v>0.32500000000000001</v>
      </c>
      <c r="D50" s="3" t="s">
        <v>2872</v>
      </c>
      <c r="E50" s="3" t="str">
        <f t="array" ref="E50">INDEX(list!$C$2:$C$1862,MATCH(D50,list!$A$2:$A$1862,0))</f>
        <v>ET - Main</v>
      </c>
      <c r="F50" s="3" t="s">
        <v>4404</v>
      </c>
      <c r="G50" s="44">
        <v>3</v>
      </c>
      <c r="H50" s="3" t="s">
        <v>4759</v>
      </c>
      <c r="I50" s="3" t="s">
        <v>4213</v>
      </c>
      <c r="J50" s="3"/>
    </row>
    <row r="51" spans="1:10" ht="19.5" customHeight="1" thickBot="1">
      <c r="A51" s="3" t="s">
        <v>3928</v>
      </c>
      <c r="B51" s="77">
        <v>42380</v>
      </c>
      <c r="C51" s="53">
        <v>0.32916666666666666</v>
      </c>
      <c r="D51" s="3" t="s">
        <v>2872</v>
      </c>
      <c r="E51" s="3" t="str">
        <f t="array" ref="E51">INDEX(list!$C$2:$C$1862,MATCH(D51,list!$A$2:$A$1862,0))</f>
        <v>ET - Main</v>
      </c>
      <c r="F51" s="3" t="s">
        <v>4404</v>
      </c>
      <c r="G51" s="44">
        <v>1</v>
      </c>
      <c r="H51" s="3" t="s">
        <v>4759</v>
      </c>
      <c r="I51" s="3" t="s">
        <v>4213</v>
      </c>
      <c r="J51" s="3"/>
    </row>
    <row r="52" spans="1:10" ht="19.5" customHeight="1" thickBot="1">
      <c r="A52" s="3" t="s">
        <v>3928</v>
      </c>
      <c r="B52" s="77">
        <v>42380</v>
      </c>
      <c r="C52" s="53">
        <v>0.33194444444444443</v>
      </c>
      <c r="D52" s="3" t="s">
        <v>811</v>
      </c>
      <c r="E52" s="3" t="str">
        <f t="array" ref="E52">INDEX(list!$C$2:$C$1862,MATCH(D52,list!$A$2:$A$1862,0))</f>
        <v>ET - ACI Consulting</v>
      </c>
      <c r="F52" s="3" t="s">
        <v>4564</v>
      </c>
      <c r="G52" s="44">
        <v>1</v>
      </c>
      <c r="H52" s="3" t="s">
        <v>4759</v>
      </c>
      <c r="I52" s="3" t="s">
        <v>4213</v>
      </c>
      <c r="J52" s="3"/>
    </row>
    <row r="53" spans="1:10" ht="19.5" customHeight="1" thickBot="1">
      <c r="A53" s="3" t="s">
        <v>3928</v>
      </c>
      <c r="B53" s="77">
        <v>42380</v>
      </c>
      <c r="C53" s="53">
        <v>0.3354166666666667</v>
      </c>
      <c r="D53" s="3" t="s">
        <v>295</v>
      </c>
      <c r="E53" s="46" t="str">
        <f t="array" ref="E53">INDEX(list!$C$2:$C$1862,MATCH(D53,list!$A$2:$A$1862,0))</f>
        <v>NP -Nancy Parker</v>
      </c>
      <c r="F53" s="3" t="s">
        <v>4403</v>
      </c>
      <c r="G53" s="44">
        <v>9</v>
      </c>
      <c r="H53" s="3" t="s">
        <v>4759</v>
      </c>
      <c r="I53" s="3" t="s">
        <v>4213</v>
      </c>
      <c r="J53" s="3"/>
    </row>
    <row r="54" spans="1:10" ht="19.5" customHeight="1" thickBot="1">
      <c r="A54" s="3" t="s">
        <v>3928</v>
      </c>
      <c r="B54" s="77">
        <v>42380</v>
      </c>
      <c r="C54" s="53">
        <v>0.36527777777777781</v>
      </c>
      <c r="D54" s="3" t="s">
        <v>2872</v>
      </c>
      <c r="E54" s="3" t="str">
        <f t="array" ref="E54">INDEX(list!$C$2:$C$1862,MATCH(D54,list!$A$2:$A$1862,0))</f>
        <v>ET - Main</v>
      </c>
      <c r="F54" s="3" t="s">
        <v>4403</v>
      </c>
      <c r="G54" s="44">
        <v>5</v>
      </c>
      <c r="H54" s="3" t="s">
        <v>4458</v>
      </c>
      <c r="I54" s="3" t="s">
        <v>4213</v>
      </c>
      <c r="J54" s="3"/>
    </row>
    <row r="55" spans="1:10" ht="19.5" customHeight="1" thickBot="1">
      <c r="A55" s="3" t="s">
        <v>3928</v>
      </c>
      <c r="B55" s="77">
        <v>42380</v>
      </c>
      <c r="C55" s="53">
        <v>0.37986111111111115</v>
      </c>
      <c r="D55" s="3" t="s">
        <v>4764</v>
      </c>
      <c r="E55" s="3" t="e">
        <f t="array" ref="E55">INDEX(list!$C$2:$C$1862,MATCH(D55,list!$A$2:$A$1862,0))</f>
        <v>#N/A</v>
      </c>
      <c r="F55" s="3" t="s">
        <v>4403</v>
      </c>
      <c r="G55" s="44">
        <v>5</v>
      </c>
      <c r="H55" s="3" t="s">
        <v>4458</v>
      </c>
      <c r="I55" s="3" t="s">
        <v>4213</v>
      </c>
      <c r="J55" s="3"/>
    </row>
    <row r="56" spans="1:10" ht="19.5" customHeight="1" thickBot="1">
      <c r="A56" s="3" t="s">
        <v>3928</v>
      </c>
      <c r="B56" s="77">
        <v>42380</v>
      </c>
      <c r="C56" s="53">
        <v>0.39027777777777778</v>
      </c>
      <c r="D56" s="3" t="s">
        <v>2872</v>
      </c>
      <c r="E56" s="3" t="str">
        <f t="array" ref="E56">INDEX(list!$C$2:$C$1862,MATCH(D56,list!$A$2:$A$1862,0))</f>
        <v>ET - Main</v>
      </c>
      <c r="F56" s="3" t="s">
        <v>4404</v>
      </c>
      <c r="G56" s="44">
        <v>3</v>
      </c>
      <c r="H56" s="3" t="s">
        <v>4458</v>
      </c>
      <c r="I56" s="3" t="s">
        <v>4213</v>
      </c>
      <c r="J56" s="3"/>
    </row>
    <row r="57" spans="1:10" ht="19.5" customHeight="1" thickBot="1">
      <c r="A57" s="3" t="s">
        <v>3928</v>
      </c>
      <c r="B57" s="77">
        <v>42380</v>
      </c>
      <c r="C57" s="53">
        <v>0.4284722222222222</v>
      </c>
      <c r="D57" s="3" t="s">
        <v>1462</v>
      </c>
      <c r="E57" s="3" t="str">
        <f t="array" ref="E57">INDEX(list!$C$2:$C$1862,MATCH(D57,list!$A$2:$A$1862,0))</f>
        <v>Ryan Zeller</v>
      </c>
      <c r="F57" s="3" t="s">
        <v>4403</v>
      </c>
      <c r="G57" s="44">
        <v>2</v>
      </c>
      <c r="H57" s="3" t="s">
        <v>4458</v>
      </c>
      <c r="I57" s="3" t="s">
        <v>4213</v>
      </c>
      <c r="J57" s="3"/>
    </row>
    <row r="58" spans="1:10" ht="19.5" customHeight="1" thickBot="1">
      <c r="A58" s="3" t="s">
        <v>3928</v>
      </c>
      <c r="B58" s="77">
        <v>42380</v>
      </c>
      <c r="C58" s="53">
        <v>0.4291666666666667</v>
      </c>
      <c r="D58" s="3" t="s">
        <v>1462</v>
      </c>
      <c r="E58" s="3" t="str">
        <f t="array" ref="E58">INDEX(list!$C$2:$C$1862,MATCH(D58,list!$A$2:$A$1862,0))</f>
        <v>Ryan Zeller</v>
      </c>
      <c r="F58" s="3" t="s">
        <v>4403</v>
      </c>
      <c r="G58" s="44">
        <v>2</v>
      </c>
      <c r="H58" s="3" t="s">
        <v>4761</v>
      </c>
      <c r="I58" s="3" t="s">
        <v>4213</v>
      </c>
      <c r="J58" s="3" t="s">
        <v>4762</v>
      </c>
    </row>
    <row r="59" spans="1:10" ht="19.5" customHeight="1" thickBot="1">
      <c r="A59" s="3" t="s">
        <v>3928</v>
      </c>
      <c r="B59" s="77">
        <v>42380</v>
      </c>
      <c r="C59" s="53">
        <v>0.43402777777777773</v>
      </c>
      <c r="D59" s="3" t="s">
        <v>2730</v>
      </c>
      <c r="E59" s="3" t="str">
        <f t="array" ref="E59">INDEX(list!$C$2:$C$1862,MATCH(D59,list!$A$2:$A$1862,0))</f>
        <v>Jonathan Thomas</v>
      </c>
      <c r="F59" s="3" t="s">
        <v>4476</v>
      </c>
      <c r="G59" s="44">
        <v>2</v>
      </c>
      <c r="H59" s="3" t="s">
        <v>4761</v>
      </c>
      <c r="I59" s="3" t="s">
        <v>4213</v>
      </c>
      <c r="J59" s="3" t="s">
        <v>4762</v>
      </c>
    </row>
    <row r="60" spans="1:10" ht="19.5" customHeight="1" thickBot="1">
      <c r="A60" s="3" t="s">
        <v>3928</v>
      </c>
      <c r="B60" s="77">
        <v>42380</v>
      </c>
      <c r="C60" s="53">
        <v>0.46319444444444446</v>
      </c>
      <c r="D60" s="3" t="s">
        <v>3081</v>
      </c>
      <c r="E60" s="3" t="str">
        <f t="array" ref="E60">INDEX(list!$C$2:$C$1862,MATCH(D60,list!$A$2:$A$1862,0))</f>
        <v>Mark Hardy - H &amp; S Printing</v>
      </c>
      <c r="F60" s="3" t="s">
        <v>4403</v>
      </c>
      <c r="G60" s="44">
        <v>2</v>
      </c>
      <c r="H60" s="3" t="s">
        <v>4759</v>
      </c>
      <c r="I60" s="3" t="s">
        <v>4213</v>
      </c>
      <c r="J60" s="3"/>
    </row>
    <row r="61" spans="1:10" ht="19.5" customHeight="1" thickBot="1">
      <c r="A61" s="3" t="s">
        <v>3928</v>
      </c>
      <c r="B61" s="77">
        <v>42380</v>
      </c>
      <c r="C61" s="53">
        <v>0.46666666666666662</v>
      </c>
      <c r="D61" s="3" t="s">
        <v>2460</v>
      </c>
      <c r="E61" s="3" t="str">
        <f t="array" ref="E61">INDEX(list!$C$2:$C$1862,MATCH(D61,list!$A$2:$A$1862,0))</f>
        <v>LU - Larry Ulvestad cell</v>
      </c>
      <c r="F61" s="3" t="s">
        <v>4403</v>
      </c>
      <c r="G61" s="44">
        <v>5</v>
      </c>
      <c r="H61" s="3" t="s">
        <v>4761</v>
      </c>
      <c r="I61" s="3" t="s">
        <v>4213</v>
      </c>
      <c r="J61" s="3" t="s">
        <v>4762</v>
      </c>
    </row>
    <row r="62" spans="1:10" ht="19.5" customHeight="1" thickBot="1">
      <c r="A62" s="3" t="s">
        <v>3928</v>
      </c>
      <c r="B62" s="77">
        <v>42380</v>
      </c>
      <c r="C62" s="53">
        <v>0.47083333333333338</v>
      </c>
      <c r="D62" s="3" t="s">
        <v>2438</v>
      </c>
      <c r="E62" s="3" t="str">
        <f t="array" ref="E62">INDEX(list!$C$2:$C$1862,MATCH(D62,list!$A$2:$A$1862,0))</f>
        <v>VA - Leah Bradley</v>
      </c>
      <c r="F62" s="3" t="s">
        <v>4408</v>
      </c>
      <c r="G62" s="44">
        <v>1</v>
      </c>
      <c r="H62" s="3" t="s">
        <v>4761</v>
      </c>
      <c r="I62" s="3" t="s">
        <v>4213</v>
      </c>
      <c r="J62" s="3" t="s">
        <v>4762</v>
      </c>
    </row>
    <row r="63" spans="1:10" ht="19.5" customHeight="1" thickBot="1">
      <c r="A63" s="3" t="s">
        <v>3928</v>
      </c>
      <c r="B63" s="77">
        <v>42380</v>
      </c>
      <c r="C63" s="53">
        <v>0.47152777777777777</v>
      </c>
      <c r="D63" s="3" t="s">
        <v>3241</v>
      </c>
      <c r="E63" s="3" t="str">
        <f t="array" ref="E63">INDEX(list!$C$2:$C$1862,MATCH(D63,list!$A$2:$A$1862,0))</f>
        <v>VA - Leah Bradley</v>
      </c>
      <c r="F63" s="3" t="s">
        <v>4412</v>
      </c>
      <c r="G63" s="44">
        <v>2</v>
      </c>
      <c r="H63" s="3" t="s">
        <v>4759</v>
      </c>
      <c r="I63" s="3" t="s">
        <v>4213</v>
      </c>
      <c r="J63" s="3"/>
    </row>
    <row r="64" spans="1:10" ht="19.5" customHeight="1" thickBot="1">
      <c r="A64" s="3" t="s">
        <v>3928</v>
      </c>
      <c r="B64" s="77">
        <v>42380</v>
      </c>
      <c r="C64" s="53">
        <v>0.4777777777777778</v>
      </c>
      <c r="D64" s="3" t="s">
        <v>2460</v>
      </c>
      <c r="E64" s="3" t="str">
        <f t="array" ref="E64">INDEX(list!$C$2:$C$1862,MATCH(D64,list!$A$2:$A$1862,0))</f>
        <v>LU - Larry Ulvestad cell</v>
      </c>
      <c r="F64" s="3" t="s">
        <v>4403</v>
      </c>
      <c r="G64" s="44">
        <v>4</v>
      </c>
      <c r="H64" s="3" t="s">
        <v>4761</v>
      </c>
      <c r="I64" s="3" t="s">
        <v>4213</v>
      </c>
      <c r="J64" s="3" t="s">
        <v>4762</v>
      </c>
    </row>
    <row r="65" spans="1:10" ht="19.5" customHeight="1" thickBot="1">
      <c r="A65" s="3" t="s">
        <v>3928</v>
      </c>
      <c r="B65" s="77">
        <v>42380</v>
      </c>
      <c r="C65" s="53">
        <v>0.50486111111111109</v>
      </c>
      <c r="D65" s="3" t="s">
        <v>3557</v>
      </c>
      <c r="E65" s="3" t="e">
        <f t="array" ref="E65">INDEX(list!$C$2:$C$1862,MATCH(D65,list!$A$2:$A$1862,0))</f>
        <v>#N/A</v>
      </c>
      <c r="F65" s="3" t="s">
        <v>4207</v>
      </c>
      <c r="G65" s="44">
        <v>1</v>
      </c>
      <c r="H65" s="3" t="s">
        <v>4759</v>
      </c>
      <c r="I65" s="3" t="s">
        <v>4213</v>
      </c>
      <c r="J65" s="3" t="s">
        <v>4208</v>
      </c>
    </row>
    <row r="66" spans="1:10" ht="19.5" customHeight="1" thickBot="1">
      <c r="A66" s="3" t="s">
        <v>3928</v>
      </c>
      <c r="B66" s="77">
        <v>42380</v>
      </c>
      <c r="C66" s="53">
        <v>0.53333333333333333</v>
      </c>
      <c r="D66" s="3" t="s">
        <v>3241</v>
      </c>
      <c r="E66" s="3" t="str">
        <f t="array" ref="E66">INDEX(list!$C$2:$C$1862,MATCH(D66,list!$A$2:$A$1862,0))</f>
        <v>VA - Leah Bradley</v>
      </c>
      <c r="F66" s="3" t="s">
        <v>4412</v>
      </c>
      <c r="G66" s="44">
        <v>1</v>
      </c>
      <c r="H66" s="3" t="s">
        <v>4759</v>
      </c>
      <c r="I66" s="3" t="s">
        <v>4213</v>
      </c>
      <c r="J66" s="3"/>
    </row>
    <row r="67" spans="1:10" ht="19.5" customHeight="1" thickBot="1">
      <c r="A67" s="3" t="s">
        <v>3928</v>
      </c>
      <c r="B67" s="77">
        <v>42380</v>
      </c>
      <c r="C67" s="53">
        <v>0.54861111111111105</v>
      </c>
      <c r="D67" s="3" t="s">
        <v>3241</v>
      </c>
      <c r="E67" s="3" t="str">
        <f t="array" ref="E67">INDEX(list!$C$2:$C$1862,MATCH(D67,list!$A$2:$A$1862,0))</f>
        <v>VA - Leah Bradley</v>
      </c>
      <c r="F67" s="3" t="s">
        <v>4403</v>
      </c>
      <c r="G67" s="44">
        <v>10</v>
      </c>
      <c r="H67" s="3" t="s">
        <v>4759</v>
      </c>
      <c r="I67" s="3" t="s">
        <v>4213</v>
      </c>
      <c r="J67" s="3"/>
    </row>
    <row r="68" spans="1:10" ht="19.5" customHeight="1" thickBot="1">
      <c r="A68" s="3" t="s">
        <v>3928</v>
      </c>
      <c r="B68" s="77">
        <v>42380</v>
      </c>
      <c r="C68" s="53">
        <v>0.58124999999999993</v>
      </c>
      <c r="D68" s="3" t="s">
        <v>356</v>
      </c>
      <c r="E68" s="3" t="str">
        <f t="array" ref="E68">INDEX(list!$C$2:$C$1862,MATCH(D68,list!$A$2:$A$1862,0))</f>
        <v>VA - Andrea H.</v>
      </c>
      <c r="F68" s="3" t="s">
        <v>4765</v>
      </c>
      <c r="G68" s="44">
        <v>34</v>
      </c>
      <c r="H68" s="3" t="s">
        <v>4761</v>
      </c>
      <c r="I68" s="3" t="s">
        <v>4213</v>
      </c>
      <c r="J68" s="3" t="s">
        <v>4762</v>
      </c>
    </row>
    <row r="69" spans="1:10" ht="19.5" customHeight="1" thickBot="1">
      <c r="A69" s="3" t="s">
        <v>3928</v>
      </c>
      <c r="B69" s="77">
        <v>42380</v>
      </c>
      <c r="C69" s="53">
        <v>0.58611111111111114</v>
      </c>
      <c r="D69" s="3" t="s">
        <v>2166</v>
      </c>
      <c r="E69" s="3" t="str">
        <f t="array" ref="E69">INDEX(list!$C$2:$C$1862,MATCH(D69,list!$A$2:$A$1862,0))</f>
        <v>Ed Laubach Cell</v>
      </c>
      <c r="F69" s="3" t="s">
        <v>4403</v>
      </c>
      <c r="G69" s="44">
        <v>5</v>
      </c>
      <c r="H69" s="3" t="s">
        <v>4759</v>
      </c>
      <c r="I69" s="3" t="s">
        <v>4213</v>
      </c>
      <c r="J69" s="3"/>
    </row>
    <row r="70" spans="1:10" ht="19.5" customHeight="1" thickBot="1">
      <c r="A70" s="3" t="s">
        <v>3928</v>
      </c>
      <c r="B70" s="77">
        <v>42380</v>
      </c>
      <c r="C70" s="53">
        <v>0.58958333333333335</v>
      </c>
      <c r="D70" s="3" t="s">
        <v>2168</v>
      </c>
      <c r="E70" s="3" t="str">
        <f t="array" ref="E70">INDEX(list!$C$2:$C$1862,MATCH(D70,list!$A$2:$A$1862,0))</f>
        <v>Susan Laubach Cell</v>
      </c>
      <c r="F70" s="3" t="s">
        <v>4403</v>
      </c>
      <c r="G70" s="44">
        <v>8</v>
      </c>
      <c r="H70" s="3" t="s">
        <v>4759</v>
      </c>
      <c r="I70" s="3" t="s">
        <v>4213</v>
      </c>
      <c r="J70" s="3"/>
    </row>
    <row r="71" spans="1:10" ht="19.5" customHeight="1" thickBot="1">
      <c r="A71" s="3" t="s">
        <v>3928</v>
      </c>
      <c r="B71" s="77">
        <v>42380</v>
      </c>
      <c r="C71" s="53">
        <v>0.6069444444444444</v>
      </c>
      <c r="D71" s="3" t="s">
        <v>2168</v>
      </c>
      <c r="E71" s="3" t="str">
        <f t="array" ref="E71">INDEX(list!$C$2:$C$1862,MATCH(D71,list!$A$2:$A$1862,0))</f>
        <v>Susan Laubach Cell</v>
      </c>
      <c r="F71" s="3" t="s">
        <v>4415</v>
      </c>
      <c r="G71" s="44">
        <v>13</v>
      </c>
      <c r="H71" s="3" t="s">
        <v>4759</v>
      </c>
      <c r="I71" s="3" t="s">
        <v>4213</v>
      </c>
      <c r="J71" s="3"/>
    </row>
    <row r="72" spans="1:10" ht="19.5" customHeight="1" thickBot="1">
      <c r="A72" s="3" t="s">
        <v>3928</v>
      </c>
      <c r="B72" s="77">
        <v>42380</v>
      </c>
      <c r="C72" s="53">
        <v>0.70347222222222217</v>
      </c>
      <c r="D72" s="3" t="s">
        <v>3272</v>
      </c>
      <c r="E72" s="3" t="str">
        <f t="array" ref="E72">INDEX(list!$C$2:$C$1862,MATCH(D72,list!$A$2:$A$1862,0))</f>
        <v>Elaina Cell</v>
      </c>
      <c r="F72" s="3" t="s">
        <v>4422</v>
      </c>
      <c r="G72" s="44">
        <v>1</v>
      </c>
      <c r="H72" s="3" t="s">
        <v>4761</v>
      </c>
      <c r="I72" s="3" t="s">
        <v>4213</v>
      </c>
      <c r="J72" s="3" t="s">
        <v>4762</v>
      </c>
    </row>
    <row r="73" spans="1:10" ht="19.5" customHeight="1" thickBot="1">
      <c r="A73" s="3" t="s">
        <v>3928</v>
      </c>
      <c r="B73" s="77">
        <v>42380</v>
      </c>
      <c r="C73" s="53">
        <v>0.76527777777777783</v>
      </c>
      <c r="D73" s="3" t="s">
        <v>2151</v>
      </c>
      <c r="E73" s="3" t="str">
        <f t="array" ref="E73">INDEX(list!$C$2:$C$1862,MATCH(D73,list!$A$2:$A$1862,0))</f>
        <v>VEO - Main</v>
      </c>
      <c r="F73" s="3" t="s">
        <v>4522</v>
      </c>
      <c r="G73" s="44">
        <v>1</v>
      </c>
      <c r="H73" s="3" t="s">
        <v>4759</v>
      </c>
      <c r="I73" s="3" t="s">
        <v>4213</v>
      </c>
      <c r="J73" s="3"/>
    </row>
    <row r="74" spans="1:10" ht="19.5" customHeight="1" thickBot="1">
      <c r="A74" s="3" t="s">
        <v>3928</v>
      </c>
      <c r="B74" s="77">
        <v>42380</v>
      </c>
      <c r="C74" s="53">
        <v>0.84791666666666676</v>
      </c>
      <c r="D74" s="3" t="s">
        <v>2651</v>
      </c>
      <c r="E74" s="3" t="str">
        <f t="array" ref="E74">INDEX(list!$C$2:$C$1862,MATCH(D74,list!$A$2:$A$1862,0))</f>
        <v>GD - Diana Garreau Cell</v>
      </c>
      <c r="F74" s="3" t="s">
        <v>4403</v>
      </c>
      <c r="G74" s="44">
        <v>4</v>
      </c>
      <c r="H74" s="3" t="s">
        <v>4761</v>
      </c>
      <c r="I74" s="3" t="s">
        <v>4213</v>
      </c>
      <c r="J74" s="3" t="s">
        <v>4762</v>
      </c>
    </row>
    <row r="75" spans="1:10" ht="19.5" customHeight="1" thickBot="1">
      <c r="A75" s="3" t="s">
        <v>3932</v>
      </c>
      <c r="B75" s="77">
        <v>42381</v>
      </c>
      <c r="C75" s="53">
        <v>0.47638888888888892</v>
      </c>
      <c r="D75" s="3" t="s">
        <v>909</v>
      </c>
      <c r="E75" s="3" t="str">
        <f t="array" ref="E75">INDEX(list!$C$2:$C$1862,MATCH(D75,list!$A$2:$A$1862,0))</f>
        <v>SOCO - Jordan</v>
      </c>
      <c r="F75" s="3" t="s">
        <v>4403</v>
      </c>
      <c r="G75" s="44">
        <v>26</v>
      </c>
      <c r="H75" s="3" t="s">
        <v>4759</v>
      </c>
      <c r="I75" s="3" t="s">
        <v>4213</v>
      </c>
      <c r="J75" s="3"/>
    </row>
    <row r="76" spans="1:10" ht="19.5" customHeight="1" thickBot="1">
      <c r="A76" s="3" t="s">
        <v>3932</v>
      </c>
      <c r="B76" s="77">
        <v>42381</v>
      </c>
      <c r="C76" s="53">
        <v>0.48958333333333331</v>
      </c>
      <c r="D76" s="3" t="s">
        <v>2472</v>
      </c>
      <c r="E76" s="3" t="str">
        <f t="array" ref="E76">INDEX(list!$C$2:$C$1862,MATCH(D76,list!$A$2:$A$1862,0))</f>
        <v>SOCO - TSC/PJ Salvage/Loomworks</v>
      </c>
      <c r="F76" s="3" t="s">
        <v>4403</v>
      </c>
      <c r="G76" s="44">
        <v>2</v>
      </c>
      <c r="H76" s="3" t="s">
        <v>4759</v>
      </c>
      <c r="I76" s="3" t="s">
        <v>4213</v>
      </c>
      <c r="J76" s="3"/>
    </row>
    <row r="77" spans="1:10" ht="19.5" customHeight="1" thickBot="1">
      <c r="A77" s="3" t="s">
        <v>3932</v>
      </c>
      <c r="B77" s="77">
        <v>42381</v>
      </c>
      <c r="C77" s="53">
        <v>0.52361111111111114</v>
      </c>
      <c r="D77" s="3" t="s">
        <v>2168</v>
      </c>
      <c r="E77" s="3" t="str">
        <f t="array" ref="E77">INDEX(list!$C$2:$C$1862,MATCH(D77,list!$A$2:$A$1862,0))</f>
        <v>Susan Laubach Cell</v>
      </c>
      <c r="F77" s="3" t="s">
        <v>4403</v>
      </c>
      <c r="G77" s="44">
        <v>32</v>
      </c>
      <c r="H77" s="3" t="s">
        <v>4759</v>
      </c>
      <c r="I77" s="3" t="s">
        <v>4213</v>
      </c>
      <c r="J77" s="3"/>
    </row>
    <row r="78" spans="1:10" ht="19.5" customHeight="1" thickBot="1">
      <c r="A78" s="3" t="s">
        <v>3932</v>
      </c>
      <c r="B78" s="77">
        <v>42381</v>
      </c>
      <c r="C78" s="53">
        <v>0.56041666666666667</v>
      </c>
      <c r="D78" s="3" t="s">
        <v>2872</v>
      </c>
      <c r="E78" s="3" t="str">
        <f t="array" ref="E78">INDEX(list!$C$2:$C$1862,MATCH(D78,list!$A$2:$A$1862,0))</f>
        <v>ET - Main</v>
      </c>
      <c r="F78" s="3" t="s">
        <v>4403</v>
      </c>
      <c r="G78" s="44">
        <v>3</v>
      </c>
      <c r="H78" s="3" t="s">
        <v>4759</v>
      </c>
      <c r="I78" s="3" t="s">
        <v>4213</v>
      </c>
      <c r="J78" s="3"/>
    </row>
    <row r="79" spans="1:10" ht="19.5" customHeight="1" thickBot="1">
      <c r="A79" s="3" t="s">
        <v>3932</v>
      </c>
      <c r="B79" s="77">
        <v>42381</v>
      </c>
      <c r="C79" s="53">
        <v>0.56805555555555554</v>
      </c>
      <c r="D79" s="3" t="s">
        <v>4766</v>
      </c>
      <c r="E79" s="3" t="e">
        <f t="array" ref="E79">INDEX(list!$C$2:$C$1862,MATCH(D79,list!$A$2:$A$1862,0))</f>
        <v>#N/A</v>
      </c>
      <c r="F79" s="3" t="s">
        <v>4403</v>
      </c>
      <c r="G79" s="44">
        <v>2</v>
      </c>
      <c r="H79" s="3" t="s">
        <v>4759</v>
      </c>
      <c r="I79" s="3" t="s">
        <v>4213</v>
      </c>
      <c r="J79" s="3"/>
    </row>
    <row r="80" spans="1:10" ht="19.5" customHeight="1" thickBot="1">
      <c r="A80" s="3" t="s">
        <v>3932</v>
      </c>
      <c r="B80" s="77">
        <v>42381</v>
      </c>
      <c r="C80" s="53">
        <v>0.56944444444444442</v>
      </c>
      <c r="D80" s="3" t="s">
        <v>1546</v>
      </c>
      <c r="E80" s="3" t="str">
        <f t="array" ref="E80">INDEX(list!$C$2:$C$1862,MATCH(D80,list!$A$2:$A$1862,0))</f>
        <v>Ring Central - Melvin Ofiaza</v>
      </c>
      <c r="F80" s="3" t="s">
        <v>4403</v>
      </c>
      <c r="G80" s="44">
        <v>12</v>
      </c>
      <c r="H80" s="3" t="s">
        <v>4759</v>
      </c>
      <c r="I80" s="3" t="s">
        <v>4213</v>
      </c>
      <c r="J80" s="3"/>
    </row>
    <row r="81" spans="1:10" ht="19.5" customHeight="1" thickBot="1">
      <c r="A81" s="3" t="s">
        <v>3932</v>
      </c>
      <c r="B81" s="77">
        <v>42381</v>
      </c>
      <c r="C81" s="53">
        <v>0.57847222222222217</v>
      </c>
      <c r="D81" s="3" t="s">
        <v>1546</v>
      </c>
      <c r="E81" s="3" t="str">
        <f t="array" ref="E81">INDEX(list!$C$2:$C$1862,MATCH(D81,list!$A$2:$A$1862,0))</f>
        <v>Ring Central - Melvin Ofiaza</v>
      </c>
      <c r="F81" s="3" t="s">
        <v>4403</v>
      </c>
      <c r="G81" s="44">
        <v>3</v>
      </c>
      <c r="H81" s="3" t="s">
        <v>4759</v>
      </c>
      <c r="I81" s="3" t="s">
        <v>4213</v>
      </c>
      <c r="J81" s="3"/>
    </row>
    <row r="82" spans="1:10" ht="19.5" customHeight="1" thickBot="1">
      <c r="A82" s="3" t="s">
        <v>3932</v>
      </c>
      <c r="B82" s="77">
        <v>42381</v>
      </c>
      <c r="C82" s="53">
        <v>0.58124999999999993</v>
      </c>
      <c r="D82" s="3" t="s">
        <v>4767</v>
      </c>
      <c r="E82" s="3" t="e">
        <f t="array" ref="E82">INDEX(list!$C$2:$C$1862,MATCH(D82,list!$A$2:$A$1862,0))</f>
        <v>#N/A</v>
      </c>
      <c r="F82" s="3" t="s">
        <v>4403</v>
      </c>
      <c r="G82" s="44">
        <v>2</v>
      </c>
      <c r="H82" s="3" t="s">
        <v>4759</v>
      </c>
      <c r="I82" s="3" t="s">
        <v>4213</v>
      </c>
      <c r="J82" s="3"/>
    </row>
    <row r="83" spans="1:10" ht="19.5" customHeight="1" thickBot="1">
      <c r="A83" s="3" t="s">
        <v>3932</v>
      </c>
      <c r="B83" s="77">
        <v>42381</v>
      </c>
      <c r="C83" s="53">
        <v>0.60555555555555551</v>
      </c>
      <c r="D83" s="3" t="s">
        <v>440</v>
      </c>
      <c r="E83" s="3" t="str">
        <f t="array" ref="E83">INDEX(list!$C$2:$C$1862,MATCH(D83,list!$A$2:$A$1862,0))</f>
        <v>Larry Nedry Home</v>
      </c>
      <c r="F83" s="3" t="s">
        <v>4403</v>
      </c>
      <c r="G83" s="44">
        <v>4</v>
      </c>
      <c r="H83" s="3" t="s">
        <v>4759</v>
      </c>
      <c r="I83" s="3" t="s">
        <v>4213</v>
      </c>
      <c r="J83" s="3"/>
    </row>
    <row r="84" spans="1:10" ht="19.5" customHeight="1" thickBot="1">
      <c r="A84" s="3" t="s">
        <v>3932</v>
      </c>
      <c r="B84" s="77">
        <v>42381</v>
      </c>
      <c r="C84" s="53">
        <v>0.61458333333333337</v>
      </c>
      <c r="D84" s="3" t="s">
        <v>2168</v>
      </c>
      <c r="E84" s="3" t="str">
        <f t="array" ref="E84">INDEX(list!$C$2:$C$1862,MATCH(D84,list!$A$2:$A$1862,0))</f>
        <v>Susan Laubach Cell</v>
      </c>
      <c r="F84" s="3" t="s">
        <v>4415</v>
      </c>
      <c r="G84" s="44">
        <v>14</v>
      </c>
      <c r="H84" s="3" t="s">
        <v>4759</v>
      </c>
      <c r="I84" s="3" t="s">
        <v>4213</v>
      </c>
      <c r="J84" s="3"/>
    </row>
    <row r="85" spans="1:10" ht="19.5" customHeight="1" thickBot="1">
      <c r="A85" s="3" t="s">
        <v>3932</v>
      </c>
      <c r="B85" s="77">
        <v>42381</v>
      </c>
      <c r="C85" s="53">
        <v>0.63124999999999998</v>
      </c>
      <c r="D85" s="3" t="s">
        <v>1148</v>
      </c>
      <c r="E85" s="3" t="str">
        <f t="array" ref="E85">INDEX(list!$C$2:$C$1862,MATCH(D85,list!$A$2:$A$1862,0))</f>
        <v>Mom &amp; Dad - ooma</v>
      </c>
      <c r="F85" s="3" t="s">
        <v>4403</v>
      </c>
      <c r="G85" s="44">
        <v>4</v>
      </c>
      <c r="H85" s="3" t="s">
        <v>4759</v>
      </c>
      <c r="I85" s="3" t="s">
        <v>4213</v>
      </c>
      <c r="J85" s="3"/>
    </row>
    <row r="86" spans="1:10" ht="19.5" customHeight="1" thickBot="1">
      <c r="A86" s="3" t="s">
        <v>3932</v>
      </c>
      <c r="B86" s="77">
        <v>42381</v>
      </c>
      <c r="C86" s="53">
        <v>0.67291666666666661</v>
      </c>
      <c r="D86" s="3" t="s">
        <v>256</v>
      </c>
      <c r="E86" s="3" t="str">
        <f t="array" ref="E86">INDEX(list!$C$2:$C$1862,MATCH(D86,list!$A$2:$A$1862,0))</f>
        <v>Brian Flynn-VoIPLINK</v>
      </c>
      <c r="F86" s="3" t="s">
        <v>4403</v>
      </c>
      <c r="G86" s="44">
        <v>3</v>
      </c>
      <c r="H86" s="3" t="s">
        <v>4759</v>
      </c>
      <c r="I86" s="3" t="s">
        <v>4213</v>
      </c>
      <c r="J86" s="3"/>
    </row>
    <row r="87" spans="1:10" ht="19.5" customHeight="1" thickBot="1">
      <c r="A87" s="3" t="s">
        <v>3932</v>
      </c>
      <c r="B87" s="77">
        <v>42381</v>
      </c>
      <c r="C87" s="53">
        <v>0.7416666666666667</v>
      </c>
      <c r="D87" s="3" t="s">
        <v>440</v>
      </c>
      <c r="E87" s="3" t="str">
        <f t="array" ref="E87">INDEX(list!$C$2:$C$1862,MATCH(D87,list!$A$2:$A$1862,0))</f>
        <v>Larry Nedry Home</v>
      </c>
      <c r="F87" s="3" t="s">
        <v>4403</v>
      </c>
      <c r="G87" s="44">
        <v>5</v>
      </c>
      <c r="H87" s="3" t="s">
        <v>4759</v>
      </c>
      <c r="I87" s="3" t="s">
        <v>4213</v>
      </c>
      <c r="J87" s="3"/>
    </row>
    <row r="88" spans="1:10" ht="19.5" customHeight="1" thickBot="1">
      <c r="A88" s="3" t="s">
        <v>3932</v>
      </c>
      <c r="B88" s="77">
        <v>42381</v>
      </c>
      <c r="C88" s="53">
        <v>0.74583333333333324</v>
      </c>
      <c r="D88" s="3" t="s">
        <v>3241</v>
      </c>
      <c r="E88" s="3" t="str">
        <f t="array" ref="E88">INDEX(list!$C$2:$C$1862,MATCH(D88,list!$A$2:$A$1862,0))</f>
        <v>VA - Leah Bradley</v>
      </c>
      <c r="F88" s="3" t="s">
        <v>4403</v>
      </c>
      <c r="G88" s="44">
        <v>4</v>
      </c>
      <c r="H88" s="3" t="s">
        <v>4759</v>
      </c>
      <c r="I88" s="3" t="s">
        <v>4213</v>
      </c>
      <c r="J88" s="3"/>
    </row>
    <row r="89" spans="1:10" ht="19.5" customHeight="1" thickBot="1">
      <c r="A89" s="3" t="s">
        <v>3932</v>
      </c>
      <c r="B89" s="77">
        <v>42381</v>
      </c>
      <c r="C89" s="53">
        <v>0.78541666666666676</v>
      </c>
      <c r="D89" s="3" t="s">
        <v>315</v>
      </c>
      <c r="E89" s="3" t="str">
        <f t="array" ref="E89">INDEX(list!$C$2:$C$1862,MATCH(D89,list!$A$2:$A$1862,0))</f>
        <v>Susan Pepus</v>
      </c>
      <c r="F89" s="3" t="s">
        <v>4403</v>
      </c>
      <c r="G89" s="44">
        <v>61</v>
      </c>
      <c r="H89" s="3" t="s">
        <v>4761</v>
      </c>
      <c r="I89" s="3" t="s">
        <v>4213</v>
      </c>
      <c r="J89" s="3" t="s">
        <v>4762</v>
      </c>
    </row>
    <row r="90" spans="1:10" ht="19.5" customHeight="1" thickBot="1">
      <c r="A90" s="3" t="s">
        <v>3932</v>
      </c>
      <c r="B90" s="77">
        <v>42381</v>
      </c>
      <c r="C90" s="53">
        <v>0.84444444444444444</v>
      </c>
      <c r="D90" s="3" t="s">
        <v>440</v>
      </c>
      <c r="E90" s="3" t="str">
        <f t="array" ref="E90">INDEX(list!$C$2:$C$1862,MATCH(D90,list!$A$2:$A$1862,0))</f>
        <v>Larry Nedry Home</v>
      </c>
      <c r="F90" s="3" t="s">
        <v>4403</v>
      </c>
      <c r="G90" s="44">
        <v>6</v>
      </c>
      <c r="H90" s="3" t="s">
        <v>4759</v>
      </c>
      <c r="I90" s="3" t="s">
        <v>4213</v>
      </c>
      <c r="J90" s="3"/>
    </row>
    <row r="91" spans="1:10" ht="19.5" customHeight="1" thickBot="1">
      <c r="A91" s="3" t="s">
        <v>3933</v>
      </c>
      <c r="B91" s="77">
        <v>42382</v>
      </c>
      <c r="C91" s="53">
        <v>0.35347222222222219</v>
      </c>
      <c r="D91" s="3" t="s">
        <v>7</v>
      </c>
      <c r="E91" s="3" t="str">
        <f t="array" ref="E91">INDEX(list!$C$2:$C$1862,MATCH(D91,list!$A$2:$A$1862,0))</f>
        <v>?</v>
      </c>
      <c r="F91" s="3" t="s">
        <v>4362</v>
      </c>
      <c r="G91" s="44">
        <v>1</v>
      </c>
      <c r="H91" s="3" t="s">
        <v>4759</v>
      </c>
      <c r="I91" s="3" t="s">
        <v>4213</v>
      </c>
      <c r="J91" s="3"/>
    </row>
    <row r="92" spans="1:10" ht="19.5" customHeight="1" thickBot="1">
      <c r="A92" s="3" t="s">
        <v>3933</v>
      </c>
      <c r="B92" s="77">
        <v>42382</v>
      </c>
      <c r="C92" s="53">
        <v>0.35416666666666669</v>
      </c>
      <c r="D92" s="3" t="s">
        <v>7</v>
      </c>
      <c r="E92" s="3" t="str">
        <f t="array" ref="E92">INDEX(list!$C$2:$C$1862,MATCH(D92,list!$A$2:$A$1862,0))</f>
        <v>?</v>
      </c>
      <c r="F92" s="3" t="s">
        <v>4362</v>
      </c>
      <c r="G92" s="44">
        <v>8</v>
      </c>
      <c r="H92" s="3" t="s">
        <v>4759</v>
      </c>
      <c r="I92" s="3" t="s">
        <v>4213</v>
      </c>
      <c r="J92" s="3"/>
    </row>
    <row r="93" spans="1:10" ht="19.5" customHeight="1" thickBot="1">
      <c r="A93" s="3" t="s">
        <v>3933</v>
      </c>
      <c r="B93" s="77">
        <v>42382</v>
      </c>
      <c r="C93" s="53">
        <v>0.35972222222222222</v>
      </c>
      <c r="D93" s="3" t="s">
        <v>7</v>
      </c>
      <c r="E93" s="3" t="str">
        <f t="array" ref="E93">INDEX(list!$C$2:$C$1862,MATCH(D93,list!$A$2:$A$1862,0))</f>
        <v>?</v>
      </c>
      <c r="F93" s="3" t="s">
        <v>4362</v>
      </c>
      <c r="G93" s="44">
        <v>3</v>
      </c>
      <c r="H93" s="3" t="s">
        <v>4759</v>
      </c>
      <c r="I93" s="3" t="s">
        <v>4213</v>
      </c>
      <c r="J93" s="3"/>
    </row>
    <row r="94" spans="1:10" ht="19.5" customHeight="1" thickBot="1">
      <c r="A94" s="3" t="s">
        <v>3933</v>
      </c>
      <c r="B94" s="77">
        <v>42382</v>
      </c>
      <c r="C94" s="53">
        <v>0.36319444444444443</v>
      </c>
      <c r="D94" s="3" t="s">
        <v>254</v>
      </c>
      <c r="E94" s="3" t="str">
        <f t="array" ref="E94">INDEX(list!$C$2:$C$1862,MATCH(D94,list!$A$2:$A$1862,0))</f>
        <v>Ronnie Wasson-VoIPLINK</v>
      </c>
      <c r="F94" s="3" t="s">
        <v>4403</v>
      </c>
      <c r="G94" s="44">
        <v>4</v>
      </c>
      <c r="H94" s="3" t="s">
        <v>4759</v>
      </c>
      <c r="I94" s="3" t="s">
        <v>4213</v>
      </c>
      <c r="J94" s="3"/>
    </row>
    <row r="95" spans="1:10" ht="19.5" customHeight="1" thickBot="1">
      <c r="A95" s="3" t="s">
        <v>3933</v>
      </c>
      <c r="B95" s="77">
        <v>42382</v>
      </c>
      <c r="C95" s="53">
        <v>0.36388888888888887</v>
      </c>
      <c r="D95" s="3" t="s">
        <v>3557</v>
      </c>
      <c r="E95" s="3" t="e">
        <f t="array" ref="E95">INDEX(list!$C$2:$C$1862,MATCH(D95,list!$A$2:$A$1862,0))</f>
        <v>#N/A</v>
      </c>
      <c r="F95" s="3" t="s">
        <v>4207</v>
      </c>
      <c r="G95" s="44">
        <v>1</v>
      </c>
      <c r="H95" s="3" t="s">
        <v>4759</v>
      </c>
      <c r="I95" s="3" t="s">
        <v>4213</v>
      </c>
      <c r="J95" s="3" t="s">
        <v>4208</v>
      </c>
    </row>
    <row r="96" spans="1:10" ht="19.5" customHeight="1" thickBot="1">
      <c r="A96" s="3" t="s">
        <v>3933</v>
      </c>
      <c r="B96" s="77">
        <v>42382</v>
      </c>
      <c r="C96" s="53">
        <v>0.3659722222222222</v>
      </c>
      <c r="D96" s="3" t="s">
        <v>2168</v>
      </c>
      <c r="E96" s="3" t="str">
        <f t="array" ref="E96">INDEX(list!$C$2:$C$1862,MATCH(D96,list!$A$2:$A$1862,0))</f>
        <v>Susan Laubach Cell</v>
      </c>
      <c r="F96" s="3" t="s">
        <v>4415</v>
      </c>
      <c r="G96" s="44">
        <v>12</v>
      </c>
      <c r="H96" s="3" t="s">
        <v>4759</v>
      </c>
      <c r="I96" s="3" t="s">
        <v>4213</v>
      </c>
      <c r="J96" s="3"/>
    </row>
    <row r="97" spans="1:10" ht="19.5" customHeight="1" thickBot="1">
      <c r="A97" s="3" t="s">
        <v>3933</v>
      </c>
      <c r="B97" s="77">
        <v>42382</v>
      </c>
      <c r="C97" s="53">
        <v>0.41944444444444445</v>
      </c>
      <c r="D97" s="3" t="s">
        <v>2992</v>
      </c>
      <c r="E97" s="3" t="str">
        <f t="array" ref="E97">INDEX(list!$C$2:$C$1862,MATCH(D97,list!$A$2:$A$1862,0))</f>
        <v>Tamara Van Nuck-Van Nuck Interior Design</v>
      </c>
      <c r="F97" s="3" t="s">
        <v>4408</v>
      </c>
      <c r="G97" s="44">
        <v>2</v>
      </c>
      <c r="H97" s="3" t="s">
        <v>4761</v>
      </c>
      <c r="I97" s="3" t="s">
        <v>4213</v>
      </c>
      <c r="J97" s="3" t="s">
        <v>4762</v>
      </c>
    </row>
    <row r="98" spans="1:10" ht="19.5" customHeight="1" thickBot="1">
      <c r="A98" s="3" t="s">
        <v>3933</v>
      </c>
      <c r="B98" s="77">
        <v>42382</v>
      </c>
      <c r="C98" s="53">
        <v>0.45</v>
      </c>
      <c r="D98" s="3" t="s">
        <v>2151</v>
      </c>
      <c r="E98" s="3" t="str">
        <f t="array" ref="E98">INDEX(list!$C$2:$C$1862,MATCH(D98,list!$A$2:$A$1862,0))</f>
        <v>VEO - Main</v>
      </c>
      <c r="F98" s="3" t="s">
        <v>4522</v>
      </c>
      <c r="G98" s="44">
        <v>1</v>
      </c>
      <c r="H98" s="3" t="s">
        <v>4759</v>
      </c>
      <c r="I98" s="3" t="s">
        <v>4213</v>
      </c>
      <c r="J98" s="3"/>
    </row>
    <row r="99" spans="1:10" ht="19.5" customHeight="1" thickBot="1">
      <c r="A99" s="3" t="s">
        <v>3933</v>
      </c>
      <c r="B99" s="77">
        <v>42382</v>
      </c>
      <c r="C99" s="53">
        <v>0.4604166666666667</v>
      </c>
      <c r="D99" s="3" t="s">
        <v>2872</v>
      </c>
      <c r="E99" s="3" t="str">
        <f t="array" ref="E99">INDEX(list!$C$2:$C$1862,MATCH(D99,list!$A$2:$A$1862,0))</f>
        <v>ET - Main</v>
      </c>
      <c r="F99" s="3" t="s">
        <v>4403</v>
      </c>
      <c r="G99" s="44">
        <v>2</v>
      </c>
      <c r="H99" s="3" t="s">
        <v>4759</v>
      </c>
      <c r="I99" s="3" t="s">
        <v>4213</v>
      </c>
      <c r="J99" s="3"/>
    </row>
    <row r="100" spans="1:10" ht="19.5" customHeight="1" thickBot="1">
      <c r="A100" s="3" t="s">
        <v>3933</v>
      </c>
      <c r="B100" s="77">
        <v>42382</v>
      </c>
      <c r="C100" s="53">
        <v>0.48402777777777778</v>
      </c>
      <c r="D100" s="3" t="s">
        <v>2872</v>
      </c>
      <c r="E100" s="3" t="str">
        <f t="array" ref="E100">INDEX(list!$C$2:$C$1862,MATCH(D100,list!$A$2:$A$1862,0))</f>
        <v>ET - Main</v>
      </c>
      <c r="F100" s="3" t="s">
        <v>4403</v>
      </c>
      <c r="G100" s="44">
        <v>2</v>
      </c>
      <c r="H100" s="3" t="s">
        <v>4759</v>
      </c>
      <c r="I100" s="3" t="s">
        <v>4213</v>
      </c>
      <c r="J100" s="3"/>
    </row>
    <row r="101" spans="1:10" ht="19.5" customHeight="1" thickBot="1">
      <c r="A101" s="3" t="s">
        <v>3933</v>
      </c>
      <c r="B101" s="77">
        <v>42382</v>
      </c>
      <c r="C101" s="53">
        <v>0.48541666666666666</v>
      </c>
      <c r="D101" s="3" t="s">
        <v>4768</v>
      </c>
      <c r="E101" s="3" t="e">
        <f t="array" ref="E101">INDEX(list!$C$2:$C$1862,MATCH(D101,list!$A$2:$A$1862,0))</f>
        <v>#N/A</v>
      </c>
      <c r="F101" s="3" t="s">
        <v>4542</v>
      </c>
      <c r="G101" s="44">
        <v>13</v>
      </c>
      <c r="H101" s="3" t="s">
        <v>4759</v>
      </c>
      <c r="I101" s="3" t="s">
        <v>4213</v>
      </c>
      <c r="J101" s="3" t="s">
        <v>4575</v>
      </c>
    </row>
    <row r="102" spans="1:10" ht="19.5" customHeight="1" thickBot="1">
      <c r="A102" s="3" t="s">
        <v>3933</v>
      </c>
      <c r="B102" s="77">
        <v>42382</v>
      </c>
      <c r="C102" s="53">
        <v>0.49513888888888885</v>
      </c>
      <c r="D102" s="3" t="s">
        <v>2872</v>
      </c>
      <c r="E102" s="3" t="str">
        <f t="array" ref="E102">INDEX(list!$C$2:$C$1862,MATCH(D102,list!$A$2:$A$1862,0))</f>
        <v>ET - Main</v>
      </c>
      <c r="F102" s="3" t="s">
        <v>4403</v>
      </c>
      <c r="G102" s="44">
        <v>7</v>
      </c>
      <c r="H102" s="3" t="s">
        <v>4759</v>
      </c>
      <c r="I102" s="3" t="s">
        <v>4213</v>
      </c>
      <c r="J102" s="3"/>
    </row>
    <row r="103" spans="1:10" ht="19.5" customHeight="1" thickBot="1">
      <c r="A103" s="3" t="s">
        <v>3933</v>
      </c>
      <c r="B103" s="77">
        <v>42382</v>
      </c>
      <c r="C103" s="53">
        <v>0.50138888888888888</v>
      </c>
      <c r="D103" s="3" t="s">
        <v>440</v>
      </c>
      <c r="E103" s="3" t="str">
        <f t="array" ref="E103">INDEX(list!$C$2:$C$1862,MATCH(D103,list!$A$2:$A$1862,0))</f>
        <v>Larry Nedry Home</v>
      </c>
      <c r="F103" s="3" t="s">
        <v>4403</v>
      </c>
      <c r="G103" s="44">
        <v>2</v>
      </c>
      <c r="H103" s="3" t="s">
        <v>4759</v>
      </c>
      <c r="I103" s="3" t="s">
        <v>4213</v>
      </c>
      <c r="J103" s="3"/>
    </row>
    <row r="104" spans="1:10" ht="19.5" customHeight="1" thickBot="1">
      <c r="A104" s="3" t="s">
        <v>3933</v>
      </c>
      <c r="B104" s="77">
        <v>42382</v>
      </c>
      <c r="C104" s="53">
        <v>0.50208333333333333</v>
      </c>
      <c r="D104" s="3" t="s">
        <v>3557</v>
      </c>
      <c r="E104" s="3" t="e">
        <f t="array" ref="E104">INDEX(list!$C$2:$C$1862,MATCH(D104,list!$A$2:$A$1862,0))</f>
        <v>#N/A</v>
      </c>
      <c r="F104" s="3" t="s">
        <v>4207</v>
      </c>
      <c r="G104" s="44">
        <v>1</v>
      </c>
      <c r="H104" s="3" t="s">
        <v>4759</v>
      </c>
      <c r="I104" s="3" t="s">
        <v>4213</v>
      </c>
      <c r="J104" s="3" t="s">
        <v>4208</v>
      </c>
    </row>
    <row r="105" spans="1:10" ht="19.5" customHeight="1" thickBot="1">
      <c r="A105" s="3" t="s">
        <v>3933</v>
      </c>
      <c r="B105" s="77">
        <v>42382</v>
      </c>
      <c r="C105" s="53">
        <v>0.52986111111111112</v>
      </c>
      <c r="D105" s="3" t="s">
        <v>3272</v>
      </c>
      <c r="E105" s="3" t="str">
        <f t="array" ref="E105">INDEX(list!$C$2:$C$1862,MATCH(D105,list!$A$2:$A$1862,0))</f>
        <v>Elaina Cell</v>
      </c>
      <c r="F105" s="3" t="s">
        <v>4422</v>
      </c>
      <c r="G105" s="44">
        <v>2</v>
      </c>
      <c r="H105" s="3" t="s">
        <v>4761</v>
      </c>
      <c r="I105" s="3" t="s">
        <v>4213</v>
      </c>
      <c r="J105" s="3" t="s">
        <v>4762</v>
      </c>
    </row>
    <row r="106" spans="1:10" ht="19.5" customHeight="1" thickBot="1">
      <c r="A106" s="3" t="s">
        <v>3933</v>
      </c>
      <c r="B106" s="77">
        <v>42382</v>
      </c>
      <c r="C106" s="53">
        <v>0.54305555555555551</v>
      </c>
      <c r="D106" s="3" t="s">
        <v>2651</v>
      </c>
      <c r="E106" s="3" t="str">
        <f t="array" ref="E106">INDEX(list!$C$2:$C$1862,MATCH(D106,list!$A$2:$A$1862,0))</f>
        <v>GD - Diana Garreau Cell</v>
      </c>
      <c r="F106" s="3" t="s">
        <v>4403</v>
      </c>
      <c r="G106" s="44">
        <v>6</v>
      </c>
      <c r="H106" s="3" t="s">
        <v>4761</v>
      </c>
      <c r="I106" s="3" t="s">
        <v>4213</v>
      </c>
      <c r="J106" s="3" t="s">
        <v>4762</v>
      </c>
    </row>
    <row r="107" spans="1:10" ht="19.5" customHeight="1" thickBot="1">
      <c r="A107" s="3" t="s">
        <v>3933</v>
      </c>
      <c r="B107" s="77">
        <v>42382</v>
      </c>
      <c r="C107" s="53">
        <v>0.55069444444444449</v>
      </c>
      <c r="D107" s="3" t="s">
        <v>3081</v>
      </c>
      <c r="E107" s="3" t="str">
        <f t="array" ref="E107">INDEX(list!$C$2:$C$1862,MATCH(D107,list!$A$2:$A$1862,0))</f>
        <v>Mark Hardy - H &amp; S Printing</v>
      </c>
      <c r="F107" s="3" t="s">
        <v>4403</v>
      </c>
      <c r="G107" s="44">
        <v>7</v>
      </c>
      <c r="H107" s="3" t="s">
        <v>4759</v>
      </c>
      <c r="I107" s="3" t="s">
        <v>4213</v>
      </c>
      <c r="J107" s="3"/>
    </row>
    <row r="108" spans="1:10" ht="19.5" customHeight="1" thickBot="1">
      <c r="A108" s="3" t="s">
        <v>3933</v>
      </c>
      <c r="B108" s="77">
        <v>42382</v>
      </c>
      <c r="C108" s="53">
        <v>0.57916666666666672</v>
      </c>
      <c r="D108" s="3" t="s">
        <v>2563</v>
      </c>
      <c r="E108" s="3" t="str">
        <f t="array" ref="E108">INDEX(list!$C$2:$C$1862,MATCH(D108,list!$A$2:$A$1862,0))</f>
        <v>Apple store Mission Viejo</v>
      </c>
      <c r="F108" s="3" t="s">
        <v>4403</v>
      </c>
      <c r="G108" s="44">
        <v>1</v>
      </c>
      <c r="H108" s="3" t="s">
        <v>4759</v>
      </c>
      <c r="I108" s="3" t="s">
        <v>4213</v>
      </c>
      <c r="J108" s="3"/>
    </row>
    <row r="109" spans="1:10" ht="19.5" customHeight="1" thickBot="1">
      <c r="A109" s="3" t="s">
        <v>3933</v>
      </c>
      <c r="B109" s="77">
        <v>42382</v>
      </c>
      <c r="C109" s="53">
        <v>0.61458333333333337</v>
      </c>
      <c r="D109" s="3" t="s">
        <v>254</v>
      </c>
      <c r="E109" s="3" t="str">
        <f t="array" ref="E109">INDEX(list!$C$2:$C$1862,MATCH(D109,list!$A$2:$A$1862,0))</f>
        <v>Ronnie Wasson-VoIPLINK</v>
      </c>
      <c r="F109" s="3" t="s">
        <v>4403</v>
      </c>
      <c r="G109" s="44">
        <v>3</v>
      </c>
      <c r="H109" s="3" t="s">
        <v>4759</v>
      </c>
      <c r="I109" s="3" t="s">
        <v>4213</v>
      </c>
      <c r="J109" s="3"/>
    </row>
    <row r="110" spans="1:10" ht="19.5" customHeight="1" thickBot="1">
      <c r="A110" s="3" t="s">
        <v>3933</v>
      </c>
      <c r="B110" s="77">
        <v>42382</v>
      </c>
      <c r="C110" s="53">
        <v>0.70208333333333339</v>
      </c>
      <c r="D110" s="3" t="s">
        <v>2651</v>
      </c>
      <c r="E110" s="3" t="str">
        <f t="array" ref="E110">INDEX(list!$C$2:$C$1862,MATCH(D110,list!$A$2:$A$1862,0))</f>
        <v>GD - Diana Garreau Cell</v>
      </c>
      <c r="F110" s="3" t="s">
        <v>4403</v>
      </c>
      <c r="G110" s="44">
        <v>4</v>
      </c>
      <c r="H110" s="3" t="s">
        <v>4761</v>
      </c>
      <c r="I110" s="3" t="s">
        <v>4213</v>
      </c>
      <c r="J110" s="3" t="s">
        <v>4762</v>
      </c>
    </row>
    <row r="111" spans="1:10" ht="19.5" customHeight="1" thickBot="1">
      <c r="A111" s="3" t="s">
        <v>3933</v>
      </c>
      <c r="B111" s="77">
        <v>42382</v>
      </c>
      <c r="C111" s="53">
        <v>0.70763888888888893</v>
      </c>
      <c r="D111" s="3" t="s">
        <v>2203</v>
      </c>
      <c r="E111" s="3" t="str">
        <f t="array" ref="E111">INDEX(list!$C$2:$C$1862,MATCH(D111,list!$A$2:$A$1862,0))</f>
        <v>Bill Agee</v>
      </c>
      <c r="F111" s="3" t="s">
        <v>4476</v>
      </c>
      <c r="G111" s="44">
        <v>16</v>
      </c>
      <c r="H111" s="3" t="s">
        <v>4761</v>
      </c>
      <c r="I111" s="3" t="s">
        <v>4213</v>
      </c>
      <c r="J111" s="3" t="s">
        <v>4762</v>
      </c>
    </row>
    <row r="112" spans="1:10" ht="19.5" customHeight="1" thickBot="1">
      <c r="A112" s="3" t="s">
        <v>3933</v>
      </c>
      <c r="B112" s="77">
        <v>42382</v>
      </c>
      <c r="C112" s="53">
        <v>0.72499999999999998</v>
      </c>
      <c r="D112" s="3" t="s">
        <v>3557</v>
      </c>
      <c r="E112" s="3" t="e">
        <f t="array" ref="E112">INDEX(list!$C$2:$C$1862,MATCH(D112,list!$A$2:$A$1862,0))</f>
        <v>#N/A</v>
      </c>
      <c r="F112" s="3" t="s">
        <v>4207</v>
      </c>
      <c r="G112" s="44">
        <v>1</v>
      </c>
      <c r="H112" s="3" t="s">
        <v>4759</v>
      </c>
      <c r="I112" s="3" t="s">
        <v>4213</v>
      </c>
      <c r="J112" s="3" t="s">
        <v>4208</v>
      </c>
    </row>
    <row r="113" spans="1:10" ht="19.5" customHeight="1" thickBot="1">
      <c r="A113" s="3" t="s">
        <v>3933</v>
      </c>
      <c r="B113" s="77">
        <v>42382</v>
      </c>
      <c r="C113" s="53">
        <v>0.74097222222222225</v>
      </c>
      <c r="D113" s="3" t="s">
        <v>2166</v>
      </c>
      <c r="E113" s="3" t="str">
        <f t="array" ref="E113">INDEX(list!$C$2:$C$1862,MATCH(D113,list!$A$2:$A$1862,0))</f>
        <v>Ed Laubach Cell</v>
      </c>
      <c r="F113" s="3" t="s">
        <v>4415</v>
      </c>
      <c r="G113" s="44">
        <v>2</v>
      </c>
      <c r="H113" s="3" t="s">
        <v>4759</v>
      </c>
      <c r="I113" s="3" t="s">
        <v>4213</v>
      </c>
      <c r="J113" s="3"/>
    </row>
    <row r="114" spans="1:10" ht="19.5" customHeight="1" thickBot="1">
      <c r="A114" s="3" t="s">
        <v>3933</v>
      </c>
      <c r="B114" s="77">
        <v>42382</v>
      </c>
      <c r="C114" s="53">
        <v>0.7909722222222223</v>
      </c>
      <c r="D114" s="3" t="s">
        <v>815</v>
      </c>
      <c r="E114" s="3" t="str">
        <f t="array" ref="E114">INDEX(list!$C$2:$C$1862,MATCH(D114,list!$A$2:$A$1862,0))</f>
        <v>Stanton Wong Cell</v>
      </c>
      <c r="F114" s="3" t="s">
        <v>4403</v>
      </c>
      <c r="G114" s="44">
        <v>6</v>
      </c>
      <c r="H114" s="3" t="s">
        <v>4759</v>
      </c>
      <c r="I114" s="3" t="s">
        <v>4213</v>
      </c>
      <c r="J114" s="3"/>
    </row>
    <row r="115" spans="1:10" ht="19.5" customHeight="1" thickBot="1">
      <c r="A115" s="3" t="s">
        <v>3933</v>
      </c>
      <c r="B115" s="77">
        <v>42382</v>
      </c>
      <c r="C115" s="53">
        <v>0.80208333333333337</v>
      </c>
      <c r="D115" s="3" t="s">
        <v>2442</v>
      </c>
      <c r="E115" s="3" t="str">
        <f t="array" ref="E115">INDEX(list!$C$2:$C$1862,MATCH(D115,list!$A$2:$A$1862,0))</f>
        <v>MSC - Mark</v>
      </c>
      <c r="F115" s="3" t="s">
        <v>4408</v>
      </c>
      <c r="G115" s="44">
        <v>15</v>
      </c>
      <c r="H115" s="3" t="s">
        <v>4761</v>
      </c>
      <c r="I115" s="3" t="s">
        <v>4213</v>
      </c>
      <c r="J115" s="3" t="s">
        <v>4762</v>
      </c>
    </row>
    <row r="116" spans="1:10" ht="19.5" customHeight="1" thickBot="1">
      <c r="A116" s="3" t="s">
        <v>3933</v>
      </c>
      <c r="B116" s="77">
        <v>42382</v>
      </c>
      <c r="C116" s="53">
        <v>0.81319444444444444</v>
      </c>
      <c r="D116" s="3" t="s">
        <v>3557</v>
      </c>
      <c r="E116" s="3" t="e">
        <f t="array" ref="E116">INDEX(list!$C$2:$C$1862,MATCH(D116,list!$A$2:$A$1862,0))</f>
        <v>#N/A</v>
      </c>
      <c r="F116" s="3" t="s">
        <v>4207</v>
      </c>
      <c r="G116" s="44">
        <v>1</v>
      </c>
      <c r="H116" s="3" t="s">
        <v>4759</v>
      </c>
      <c r="I116" s="3" t="s">
        <v>4213</v>
      </c>
      <c r="J116" s="3" t="s">
        <v>4208</v>
      </c>
    </row>
    <row r="117" spans="1:10" ht="19.5" customHeight="1" thickBot="1">
      <c r="A117" s="3" t="s">
        <v>3933</v>
      </c>
      <c r="B117" s="77">
        <v>42382</v>
      </c>
      <c r="C117" s="53">
        <v>0.81319444444444444</v>
      </c>
      <c r="D117" s="3" t="s">
        <v>3272</v>
      </c>
      <c r="E117" s="3" t="str">
        <f t="array" ref="E117">INDEX(list!$C$2:$C$1862,MATCH(D117,list!$A$2:$A$1862,0))</f>
        <v>Elaina Cell</v>
      </c>
      <c r="F117" s="3" t="s">
        <v>4422</v>
      </c>
      <c r="G117" s="44">
        <v>10</v>
      </c>
      <c r="H117" s="3" t="s">
        <v>4761</v>
      </c>
      <c r="I117" s="3" t="s">
        <v>4213</v>
      </c>
      <c r="J117" s="3" t="s">
        <v>4762</v>
      </c>
    </row>
    <row r="118" spans="1:10" ht="19.5" customHeight="1" thickBot="1">
      <c r="A118" s="3" t="s">
        <v>3933</v>
      </c>
      <c r="B118" s="77">
        <v>42382</v>
      </c>
      <c r="C118" s="53">
        <v>0.8520833333333333</v>
      </c>
      <c r="D118" s="3" t="s">
        <v>2166</v>
      </c>
      <c r="E118" s="3" t="str">
        <f t="array" ref="E118">INDEX(list!$C$2:$C$1862,MATCH(D118,list!$A$2:$A$1862,0))</f>
        <v>Ed Laubach Cell</v>
      </c>
      <c r="F118" s="3" t="s">
        <v>4403</v>
      </c>
      <c r="G118" s="44">
        <v>28</v>
      </c>
      <c r="H118" s="3" t="s">
        <v>4759</v>
      </c>
      <c r="I118" s="3" t="s">
        <v>4213</v>
      </c>
      <c r="J118" s="3"/>
    </row>
    <row r="119" spans="1:10" ht="19.5" customHeight="1" thickBot="1">
      <c r="A119" s="3" t="s">
        <v>3934</v>
      </c>
      <c r="B119" s="77">
        <v>42383</v>
      </c>
      <c r="C119" s="53">
        <v>0.31875000000000003</v>
      </c>
      <c r="D119" s="3" t="s">
        <v>3383</v>
      </c>
      <c r="E119" s="3" t="e">
        <f t="array" ref="E119">INDEX(list!$C$2:$C$1862,MATCH(D119,list!$A$2:$A$1862,0))</f>
        <v>#N/A</v>
      </c>
      <c r="F119" s="3" t="s">
        <v>4403</v>
      </c>
      <c r="G119" s="44">
        <v>6</v>
      </c>
      <c r="H119" s="3" t="s">
        <v>4759</v>
      </c>
      <c r="I119" s="3" t="s">
        <v>4213</v>
      </c>
      <c r="J119" s="3"/>
    </row>
    <row r="120" spans="1:10" ht="19.5" customHeight="1" thickBot="1">
      <c r="A120" s="3" t="s">
        <v>3934</v>
      </c>
      <c r="B120" s="77">
        <v>42383</v>
      </c>
      <c r="C120" s="53">
        <v>0.34513888888888888</v>
      </c>
      <c r="D120" s="3" t="s">
        <v>2872</v>
      </c>
      <c r="E120" s="3" t="str">
        <f t="array" ref="E120">INDEX(list!$C$2:$C$1862,MATCH(D120,list!$A$2:$A$1862,0))</f>
        <v>ET - Main</v>
      </c>
      <c r="F120" s="3" t="s">
        <v>4403</v>
      </c>
      <c r="G120" s="44">
        <v>2</v>
      </c>
      <c r="H120" s="3" t="s">
        <v>4759</v>
      </c>
      <c r="I120" s="3" t="s">
        <v>4213</v>
      </c>
      <c r="J120" s="3"/>
    </row>
    <row r="121" spans="1:10" ht="19.5" customHeight="1" thickBot="1">
      <c r="A121" s="3" t="s">
        <v>3934</v>
      </c>
      <c r="B121" s="77">
        <v>42383</v>
      </c>
      <c r="C121" s="53">
        <v>0.36805555555555558</v>
      </c>
      <c r="D121" s="3" t="s">
        <v>2872</v>
      </c>
      <c r="E121" s="3" t="str">
        <f t="array" ref="E121">INDEX(list!$C$2:$C$1862,MATCH(D121,list!$A$2:$A$1862,0))</f>
        <v>ET - Main</v>
      </c>
      <c r="F121" s="3" t="s">
        <v>4403</v>
      </c>
      <c r="G121" s="44">
        <v>2</v>
      </c>
      <c r="H121" s="3" t="s">
        <v>4759</v>
      </c>
      <c r="I121" s="3" t="s">
        <v>4213</v>
      </c>
      <c r="J121" s="3"/>
    </row>
    <row r="122" spans="1:10" ht="19.5" customHeight="1" thickBot="1">
      <c r="A122" s="3" t="s">
        <v>3934</v>
      </c>
      <c r="B122" s="77">
        <v>42383</v>
      </c>
      <c r="C122" s="53">
        <v>0.4055555555555555</v>
      </c>
      <c r="D122" s="3" t="s">
        <v>1173</v>
      </c>
      <c r="E122" s="3" t="str">
        <f t="array" ref="E122">INDEX(list!$C$2:$C$1862,MATCH(D122,list!$A$2:$A$1862,0))</f>
        <v>ET - Hugo</v>
      </c>
      <c r="F122" s="3" t="s">
        <v>4479</v>
      </c>
      <c r="G122" s="44">
        <v>4</v>
      </c>
      <c r="H122" s="3" t="s">
        <v>4759</v>
      </c>
      <c r="I122" s="3" t="s">
        <v>4213</v>
      </c>
      <c r="J122" s="3"/>
    </row>
    <row r="123" spans="1:10" ht="19.5" customHeight="1" thickBot="1">
      <c r="A123" s="3" t="s">
        <v>3934</v>
      </c>
      <c r="B123" s="77">
        <v>42383</v>
      </c>
      <c r="C123" s="53">
        <v>0.44930555555555557</v>
      </c>
      <c r="D123" s="3" t="s">
        <v>2155</v>
      </c>
      <c r="E123" s="3" t="str">
        <f t="array" ref="E123">INDEX(list!$C$2:$C$1862,MATCH(D123,list!$A$2:$A$1862,0))</f>
        <v>Jacob Laubach</v>
      </c>
      <c r="F123" s="3" t="s">
        <v>4483</v>
      </c>
      <c r="G123" s="44">
        <v>2</v>
      </c>
      <c r="H123" s="3" t="s">
        <v>4759</v>
      </c>
      <c r="I123" s="3" t="s">
        <v>4213</v>
      </c>
      <c r="J123" s="3"/>
    </row>
    <row r="124" spans="1:10" ht="19.5" customHeight="1" thickBot="1">
      <c r="A124" s="3" t="s">
        <v>3934</v>
      </c>
      <c r="B124" s="77">
        <v>42383</v>
      </c>
      <c r="C124" s="53">
        <v>0.46180555555555558</v>
      </c>
      <c r="D124" s="3" t="s">
        <v>2155</v>
      </c>
      <c r="E124" s="3" t="str">
        <f t="array" ref="E124">INDEX(list!$C$2:$C$1862,MATCH(D124,list!$A$2:$A$1862,0))</f>
        <v>Jacob Laubach</v>
      </c>
      <c r="F124" s="3" t="s">
        <v>4483</v>
      </c>
      <c r="G124" s="44">
        <v>1</v>
      </c>
      <c r="H124" s="3" t="s">
        <v>4759</v>
      </c>
      <c r="I124" s="3" t="s">
        <v>4213</v>
      </c>
      <c r="J124" s="3"/>
    </row>
    <row r="125" spans="1:10" ht="19.5" customHeight="1" thickBot="1">
      <c r="A125" s="3" t="s">
        <v>3934</v>
      </c>
      <c r="B125" s="77">
        <v>42383</v>
      </c>
      <c r="C125" s="53">
        <v>0.46875</v>
      </c>
      <c r="D125" s="3" t="s">
        <v>4769</v>
      </c>
      <c r="E125" s="3" t="e">
        <f t="array" ref="E125">INDEX(list!$C$2:$C$1862,MATCH(D125,list!$A$2:$A$1862,0))</f>
        <v>#N/A</v>
      </c>
      <c r="F125" s="3" t="s">
        <v>4403</v>
      </c>
      <c r="G125" s="44">
        <v>2</v>
      </c>
      <c r="H125" s="3" t="s">
        <v>4759</v>
      </c>
      <c r="I125" s="3" t="s">
        <v>4213</v>
      </c>
      <c r="J125" s="3"/>
    </row>
    <row r="126" spans="1:10" ht="19.5" customHeight="1" thickBot="1">
      <c r="A126" s="3" t="s">
        <v>3934</v>
      </c>
      <c r="B126" s="77">
        <v>42383</v>
      </c>
      <c r="C126" s="53">
        <v>0.47569444444444442</v>
      </c>
      <c r="D126" s="3" t="s">
        <v>3272</v>
      </c>
      <c r="E126" s="3" t="str">
        <f t="array" ref="E126">INDEX(list!$C$2:$C$1862,MATCH(D126,list!$A$2:$A$1862,0))</f>
        <v>Elaina Cell</v>
      </c>
      <c r="F126" s="3" t="s">
        <v>4403</v>
      </c>
      <c r="G126" s="44">
        <v>2</v>
      </c>
      <c r="H126" s="3" t="s">
        <v>4761</v>
      </c>
      <c r="I126" s="3" t="s">
        <v>4213</v>
      </c>
      <c r="J126" s="3" t="s">
        <v>4762</v>
      </c>
    </row>
    <row r="127" spans="1:10" ht="19.5" customHeight="1" thickBot="1">
      <c r="A127" s="3" t="s">
        <v>3934</v>
      </c>
      <c r="B127" s="77">
        <v>42383</v>
      </c>
      <c r="C127" s="53">
        <v>0.48194444444444445</v>
      </c>
      <c r="D127" s="3" t="s">
        <v>3272</v>
      </c>
      <c r="E127" s="3" t="str">
        <f t="array" ref="E127">INDEX(list!$C$2:$C$1862,MATCH(D127,list!$A$2:$A$1862,0))</f>
        <v>Elaina Cell</v>
      </c>
      <c r="F127" s="3" t="s">
        <v>4403</v>
      </c>
      <c r="G127" s="44">
        <v>3</v>
      </c>
      <c r="H127" s="3" t="s">
        <v>4761</v>
      </c>
      <c r="I127" s="3" t="s">
        <v>4213</v>
      </c>
      <c r="J127" s="3" t="s">
        <v>4762</v>
      </c>
    </row>
    <row r="128" spans="1:10" ht="19.5" customHeight="1" thickBot="1">
      <c r="A128" s="3" t="s">
        <v>3934</v>
      </c>
      <c r="B128" s="77">
        <v>42383</v>
      </c>
      <c r="C128" s="53">
        <v>0.5395833333333333</v>
      </c>
      <c r="D128" s="3" t="s">
        <v>2151</v>
      </c>
      <c r="E128" s="3" t="str">
        <f t="array" ref="E128">INDEX(list!$C$2:$C$1862,MATCH(D128,list!$A$2:$A$1862,0))</f>
        <v>VEO - Main</v>
      </c>
      <c r="F128" s="3" t="s">
        <v>4522</v>
      </c>
      <c r="G128" s="44">
        <v>1</v>
      </c>
      <c r="H128" s="3" t="s">
        <v>4759</v>
      </c>
      <c r="I128" s="3" t="s">
        <v>4213</v>
      </c>
      <c r="J128" s="3"/>
    </row>
    <row r="129" spans="1:10" ht="19.5" customHeight="1" thickBot="1">
      <c r="A129" s="3" t="s">
        <v>3934</v>
      </c>
      <c r="B129" s="77">
        <v>42383</v>
      </c>
      <c r="C129" s="53">
        <v>0.54097222222222219</v>
      </c>
      <c r="D129" s="3" t="s">
        <v>4770</v>
      </c>
      <c r="E129" s="3" t="e">
        <f t="array" ref="E129">INDEX(list!$C$2:$C$1862,MATCH(D129,list!$A$2:$A$1862,0))</f>
        <v>#N/A</v>
      </c>
      <c r="F129" s="3" t="s">
        <v>4771</v>
      </c>
      <c r="G129" s="44">
        <v>1</v>
      </c>
      <c r="H129" s="3" t="s">
        <v>4759</v>
      </c>
      <c r="I129" s="3" t="s">
        <v>4213</v>
      </c>
      <c r="J129" s="3"/>
    </row>
    <row r="130" spans="1:10" ht="19.5" customHeight="1" thickBot="1">
      <c r="A130" s="3" t="s">
        <v>3934</v>
      </c>
      <c r="B130" s="77">
        <v>42383</v>
      </c>
      <c r="C130" s="53">
        <v>0.56944444444444442</v>
      </c>
      <c r="D130" s="3" t="s">
        <v>2580</v>
      </c>
      <c r="E130" s="3" t="str">
        <f t="array" ref="E130">INDEX(list!$C$2:$C$1862,MATCH(D130,list!$A$2:$A$1862,0))</f>
        <v>VA - Michele Clark</v>
      </c>
      <c r="F130" s="3" t="s">
        <v>4403</v>
      </c>
      <c r="G130" s="44">
        <v>13</v>
      </c>
      <c r="H130" s="3" t="s">
        <v>4761</v>
      </c>
      <c r="I130" s="3" t="s">
        <v>4213</v>
      </c>
      <c r="J130" s="3" t="s">
        <v>4762</v>
      </c>
    </row>
    <row r="131" spans="1:10" ht="19.5" customHeight="1" thickBot="1">
      <c r="A131" s="3" t="s">
        <v>3934</v>
      </c>
      <c r="B131" s="77">
        <v>42383</v>
      </c>
      <c r="C131" s="53">
        <v>0.57916666666666672</v>
      </c>
      <c r="D131" s="3" t="s">
        <v>4772</v>
      </c>
      <c r="E131" s="3" t="e">
        <f t="array" ref="E131">INDEX(list!$C$2:$C$1862,MATCH(D131,list!$A$2:$A$1862,0))</f>
        <v>#N/A</v>
      </c>
      <c r="F131" s="3" t="s">
        <v>4403</v>
      </c>
      <c r="G131" s="44">
        <v>6</v>
      </c>
      <c r="H131" s="3" t="s">
        <v>4759</v>
      </c>
      <c r="I131" s="3" t="s">
        <v>4213</v>
      </c>
      <c r="J131" s="3"/>
    </row>
    <row r="132" spans="1:10" ht="19.5" customHeight="1" thickBot="1">
      <c r="A132" s="3" t="s">
        <v>3934</v>
      </c>
      <c r="B132" s="77">
        <v>42383</v>
      </c>
      <c r="C132" s="53">
        <v>0.58819444444444446</v>
      </c>
      <c r="D132" s="3" t="s">
        <v>2155</v>
      </c>
      <c r="E132" s="3" t="str">
        <f t="array" ref="E132">INDEX(list!$C$2:$C$1862,MATCH(D132,list!$A$2:$A$1862,0))</f>
        <v>Jacob Laubach</v>
      </c>
      <c r="F132" s="3" t="s">
        <v>4483</v>
      </c>
      <c r="G132" s="44">
        <v>1</v>
      </c>
      <c r="H132" s="3" t="s">
        <v>4759</v>
      </c>
      <c r="I132" s="3" t="s">
        <v>4213</v>
      </c>
      <c r="J132" s="3"/>
    </row>
    <row r="133" spans="1:10" ht="19.5" customHeight="1" thickBot="1">
      <c r="A133" s="3" t="s">
        <v>3934</v>
      </c>
      <c r="B133" s="77">
        <v>42383</v>
      </c>
      <c r="C133" s="53">
        <v>0.58958333333333335</v>
      </c>
      <c r="D133" s="3" t="s">
        <v>254</v>
      </c>
      <c r="E133" s="3" t="str">
        <f t="array" ref="E133">INDEX(list!$C$2:$C$1862,MATCH(D133,list!$A$2:$A$1862,0))</f>
        <v>Ronnie Wasson-VoIPLINK</v>
      </c>
      <c r="F133" s="3" t="s">
        <v>4403</v>
      </c>
      <c r="G133" s="44">
        <v>3</v>
      </c>
      <c r="H133" s="3" t="s">
        <v>4759</v>
      </c>
      <c r="I133" s="3" t="s">
        <v>4213</v>
      </c>
      <c r="J133" s="3"/>
    </row>
    <row r="134" spans="1:10" ht="19.5" customHeight="1" thickBot="1">
      <c r="A134" s="3" t="s">
        <v>3934</v>
      </c>
      <c r="B134" s="77">
        <v>42383</v>
      </c>
      <c r="C134" s="53">
        <v>0.61249999999999993</v>
      </c>
      <c r="D134" s="3" t="s">
        <v>2705</v>
      </c>
      <c r="E134" s="3" t="str">
        <f t="array" ref="E134">INDEX(list!$C$2:$C$1862,MATCH(D134,list!$A$2:$A$1862,0))</f>
        <v>TTO - Terry Tsang</v>
      </c>
      <c r="F134" s="3" t="s">
        <v>4403</v>
      </c>
      <c r="G134" s="44">
        <v>13</v>
      </c>
      <c r="H134" s="3" t="s">
        <v>4761</v>
      </c>
      <c r="I134" s="3" t="s">
        <v>4213</v>
      </c>
      <c r="J134" s="3" t="s">
        <v>4762</v>
      </c>
    </row>
    <row r="135" spans="1:10" ht="19.5" customHeight="1" thickBot="1">
      <c r="A135" s="3" t="s">
        <v>3934</v>
      </c>
      <c r="B135" s="77">
        <v>42383</v>
      </c>
      <c r="C135" s="53">
        <v>0.64930555555555558</v>
      </c>
      <c r="D135" s="3" t="s">
        <v>3650</v>
      </c>
      <c r="E135" s="3" t="e">
        <f t="array" ref="E135">INDEX(list!$C$2:$C$1862,MATCH(D135,list!$A$2:$A$1862,0))</f>
        <v>#N/A</v>
      </c>
      <c r="F135" s="3" t="s">
        <v>4403</v>
      </c>
      <c r="G135" s="44">
        <v>2</v>
      </c>
      <c r="H135" s="3" t="s">
        <v>4759</v>
      </c>
      <c r="I135" s="3" t="s">
        <v>4213</v>
      </c>
      <c r="J135" s="3"/>
    </row>
    <row r="136" spans="1:10" ht="19.5" customHeight="1" thickBot="1">
      <c r="A136" s="3" t="s">
        <v>3934</v>
      </c>
      <c r="B136" s="77">
        <v>42383</v>
      </c>
      <c r="C136" s="53">
        <v>0.65208333333333335</v>
      </c>
      <c r="D136" s="3" t="s">
        <v>7</v>
      </c>
      <c r="E136" s="3" t="str">
        <f t="array" ref="E136">INDEX(list!$C$2:$C$1862,MATCH(D136,list!$A$2:$A$1862,0))</f>
        <v>?</v>
      </c>
      <c r="F136" s="3" t="s">
        <v>4362</v>
      </c>
      <c r="G136" s="44">
        <v>1</v>
      </c>
      <c r="H136" s="3" t="s">
        <v>4759</v>
      </c>
      <c r="I136" s="3" t="s">
        <v>4213</v>
      </c>
      <c r="J136" s="3"/>
    </row>
    <row r="137" spans="1:10" ht="19.5" customHeight="1" thickBot="1">
      <c r="A137" s="3" t="s">
        <v>3934</v>
      </c>
      <c r="B137" s="77">
        <v>42383</v>
      </c>
      <c r="C137" s="53">
        <v>0.65833333333333333</v>
      </c>
      <c r="D137" s="3" t="s">
        <v>3650</v>
      </c>
      <c r="E137" s="3" t="e">
        <f t="array" ref="E137">INDEX(list!$C$2:$C$1862,MATCH(D137,list!$A$2:$A$1862,0))</f>
        <v>#N/A</v>
      </c>
      <c r="F137" s="3" t="s">
        <v>4403</v>
      </c>
      <c r="G137" s="44">
        <v>3</v>
      </c>
      <c r="H137" s="3" t="s">
        <v>4759</v>
      </c>
      <c r="I137" s="3" t="s">
        <v>4213</v>
      </c>
      <c r="J137" s="3"/>
    </row>
    <row r="138" spans="1:10" ht="19.5" customHeight="1" thickBot="1">
      <c r="A138" s="3" t="s">
        <v>3935</v>
      </c>
      <c r="B138" s="77">
        <v>42384</v>
      </c>
      <c r="C138" s="53">
        <v>0.32013888888888892</v>
      </c>
      <c r="D138" s="3" t="s">
        <v>7</v>
      </c>
      <c r="E138" s="3" t="str">
        <f t="array" ref="E138">INDEX(list!$C$2:$C$1862,MATCH(D138,list!$A$2:$A$1862,0))</f>
        <v>?</v>
      </c>
      <c r="F138" s="3" t="s">
        <v>4362</v>
      </c>
      <c r="G138" s="44">
        <v>7</v>
      </c>
      <c r="H138" s="3" t="s">
        <v>4759</v>
      </c>
      <c r="I138" s="3" t="s">
        <v>4213</v>
      </c>
      <c r="J138" s="3"/>
    </row>
    <row r="139" spans="1:10" ht="19.5" customHeight="1" thickBot="1">
      <c r="A139" s="3" t="s">
        <v>3935</v>
      </c>
      <c r="B139" s="77">
        <v>42384</v>
      </c>
      <c r="C139" s="53">
        <v>0.3298611111111111</v>
      </c>
      <c r="D139" s="3" t="s">
        <v>2155</v>
      </c>
      <c r="E139" s="3" t="str">
        <f t="array" ref="E139">INDEX(list!$C$2:$C$1862,MATCH(D139,list!$A$2:$A$1862,0))</f>
        <v>Jacob Laubach</v>
      </c>
      <c r="F139" s="3" t="s">
        <v>4403</v>
      </c>
      <c r="G139" s="44">
        <v>3</v>
      </c>
      <c r="H139" s="3" t="s">
        <v>4759</v>
      </c>
      <c r="I139" s="3" t="s">
        <v>4213</v>
      </c>
      <c r="J139" s="3"/>
    </row>
    <row r="140" spans="1:10" ht="19.5" customHeight="1" thickBot="1">
      <c r="A140" s="3" t="s">
        <v>3935</v>
      </c>
      <c r="B140" s="77">
        <v>42384</v>
      </c>
      <c r="C140" s="53">
        <v>0.3666666666666667</v>
      </c>
      <c r="D140" s="3" t="s">
        <v>3160</v>
      </c>
      <c r="E140" s="3" t="str">
        <f t="array" ref="E140">INDEX(list!$C$2:$C$1862,MATCH(D140,list!$A$2:$A$1862,0))</f>
        <v>SOCO - Peter Burke cell</v>
      </c>
      <c r="F140" s="3" t="s">
        <v>4403</v>
      </c>
      <c r="G140" s="44">
        <v>4</v>
      </c>
      <c r="H140" s="3" t="s">
        <v>4761</v>
      </c>
      <c r="I140" s="3" t="s">
        <v>4213</v>
      </c>
      <c r="J140" s="3" t="s">
        <v>4762</v>
      </c>
    </row>
    <row r="141" spans="1:10" ht="19.5" customHeight="1" thickBot="1">
      <c r="A141" s="3" t="s">
        <v>3935</v>
      </c>
      <c r="B141" s="77">
        <v>42384</v>
      </c>
      <c r="C141" s="53">
        <v>0.41319444444444442</v>
      </c>
      <c r="D141" s="3" t="s">
        <v>2366</v>
      </c>
      <c r="E141" s="3" t="str">
        <f t="array" ref="E141">INDEX(list!$C$2:$C$1862,MATCH(D141,list!$A$2:$A$1862,0))</f>
        <v xml:space="preserve">Dr. Brad Hughes Cell </v>
      </c>
      <c r="F141" s="3" t="s">
        <v>4403</v>
      </c>
      <c r="G141" s="44">
        <v>4</v>
      </c>
      <c r="H141" s="3" t="s">
        <v>4761</v>
      </c>
      <c r="I141" s="3" t="s">
        <v>4213</v>
      </c>
      <c r="J141" s="3" t="s">
        <v>4762</v>
      </c>
    </row>
    <row r="142" spans="1:10" ht="19.5" customHeight="1" thickBot="1">
      <c r="A142" s="3" t="s">
        <v>3935</v>
      </c>
      <c r="B142" s="77">
        <v>42384</v>
      </c>
      <c r="C142" s="53">
        <v>0.4680555555555555</v>
      </c>
      <c r="D142" s="3" t="s">
        <v>2203</v>
      </c>
      <c r="E142" s="3" t="str">
        <f t="array" ref="E142">INDEX(list!$C$2:$C$1862,MATCH(D142,list!$A$2:$A$1862,0))</f>
        <v>Bill Agee</v>
      </c>
      <c r="F142" s="3" t="s">
        <v>4476</v>
      </c>
      <c r="G142" s="44">
        <v>7</v>
      </c>
      <c r="H142" s="3" t="s">
        <v>4761</v>
      </c>
      <c r="I142" s="3" t="s">
        <v>4213</v>
      </c>
      <c r="J142" s="3" t="s">
        <v>4762</v>
      </c>
    </row>
    <row r="143" spans="1:10" ht="19.5" customHeight="1" thickBot="1">
      <c r="A143" s="3" t="s">
        <v>3935</v>
      </c>
      <c r="B143" s="77">
        <v>42384</v>
      </c>
      <c r="C143" s="53">
        <v>0.48541666666666666</v>
      </c>
      <c r="D143" s="3" t="s">
        <v>3160</v>
      </c>
      <c r="E143" s="3" t="str">
        <f t="array" ref="E143">INDEX(list!$C$2:$C$1862,MATCH(D143,list!$A$2:$A$1862,0))</f>
        <v>SOCO - Peter Burke cell</v>
      </c>
      <c r="F143" s="3" t="s">
        <v>4403</v>
      </c>
      <c r="G143" s="44">
        <v>1</v>
      </c>
      <c r="H143" s="3" t="s">
        <v>4761</v>
      </c>
      <c r="I143" s="3" t="s">
        <v>4213</v>
      </c>
      <c r="J143" s="3" t="s">
        <v>4762</v>
      </c>
    </row>
    <row r="144" spans="1:10" ht="19.5" customHeight="1" thickBot="1">
      <c r="A144" s="3" t="s">
        <v>3935</v>
      </c>
      <c r="B144" s="77">
        <v>42384</v>
      </c>
      <c r="C144" s="53">
        <v>0.54375000000000007</v>
      </c>
      <c r="D144" s="3" t="s">
        <v>2651</v>
      </c>
      <c r="E144" s="3" t="str">
        <f t="array" ref="E144">INDEX(list!$C$2:$C$1862,MATCH(D144,list!$A$2:$A$1862,0))</f>
        <v>GD - Diana Garreau Cell</v>
      </c>
      <c r="F144" s="3" t="s">
        <v>4403</v>
      </c>
      <c r="G144" s="44">
        <v>2</v>
      </c>
      <c r="H144" s="3" t="s">
        <v>4761</v>
      </c>
      <c r="I144" s="3" t="s">
        <v>4213</v>
      </c>
      <c r="J144" s="3" t="s">
        <v>4762</v>
      </c>
    </row>
    <row r="145" spans="1:10" ht="19.5" customHeight="1" thickBot="1">
      <c r="A145" s="3" t="s">
        <v>3935</v>
      </c>
      <c r="B145" s="77">
        <v>42384</v>
      </c>
      <c r="C145" s="53">
        <v>0.64583333333333337</v>
      </c>
      <c r="D145" s="3" t="s">
        <v>3081</v>
      </c>
      <c r="E145" s="3" t="str">
        <f t="array" ref="E145">INDEX(list!$C$2:$C$1862,MATCH(D145,list!$A$2:$A$1862,0))</f>
        <v>Mark Hardy - H &amp; S Printing</v>
      </c>
      <c r="F145" s="3" t="s">
        <v>4404</v>
      </c>
      <c r="G145" s="44">
        <v>1</v>
      </c>
      <c r="H145" s="3" t="s">
        <v>4759</v>
      </c>
      <c r="I145" s="3" t="s">
        <v>4213</v>
      </c>
      <c r="J145" s="3"/>
    </row>
    <row r="146" spans="1:10" ht="19.5" customHeight="1" thickBot="1">
      <c r="A146" s="3" t="s">
        <v>3935</v>
      </c>
      <c r="B146" s="77">
        <v>42384</v>
      </c>
      <c r="C146" s="53">
        <v>0.64652777777777781</v>
      </c>
      <c r="D146" s="3" t="s">
        <v>1225</v>
      </c>
      <c r="E146" s="3" t="str">
        <f t="array" ref="E146">INDEX(list!$C$2:$C$1862,MATCH(D146,list!$A$2:$A$1862,0))</f>
        <v>Colleen Laubach Cell</v>
      </c>
      <c r="F146" s="3" t="s">
        <v>4479</v>
      </c>
      <c r="G146" s="44">
        <v>5</v>
      </c>
      <c r="H146" s="3" t="s">
        <v>4759</v>
      </c>
      <c r="I146" s="3" t="s">
        <v>4213</v>
      </c>
      <c r="J146" s="3"/>
    </row>
    <row r="147" spans="1:10" ht="19.5" customHeight="1" thickBot="1">
      <c r="A147" s="3" t="s">
        <v>3935</v>
      </c>
      <c r="B147" s="77">
        <v>42384</v>
      </c>
      <c r="C147" s="53">
        <v>0.65</v>
      </c>
      <c r="D147" s="3" t="s">
        <v>3081</v>
      </c>
      <c r="E147" s="3" t="str">
        <f t="array" ref="E147">INDEX(list!$C$2:$C$1862,MATCH(D147,list!$A$2:$A$1862,0))</f>
        <v>Mark Hardy - H &amp; S Printing</v>
      </c>
      <c r="F147" s="3" t="s">
        <v>4404</v>
      </c>
      <c r="G147" s="44">
        <v>3</v>
      </c>
      <c r="H147" s="3" t="s">
        <v>4759</v>
      </c>
      <c r="I147" s="3" t="s">
        <v>4213</v>
      </c>
      <c r="J147" s="3"/>
    </row>
    <row r="148" spans="1:10" ht="19.5" customHeight="1" thickBot="1">
      <c r="A148" s="3" t="s">
        <v>3935</v>
      </c>
      <c r="B148" s="77">
        <v>42384</v>
      </c>
      <c r="C148" s="53">
        <v>0.65208333333333335</v>
      </c>
      <c r="D148" s="3" t="s">
        <v>3272</v>
      </c>
      <c r="E148" s="3" t="str">
        <f t="array" ref="E148">INDEX(list!$C$2:$C$1862,MATCH(D148,list!$A$2:$A$1862,0))</f>
        <v>Elaina Cell</v>
      </c>
      <c r="F148" s="3" t="s">
        <v>4422</v>
      </c>
      <c r="G148" s="44">
        <v>1</v>
      </c>
      <c r="H148" s="3" t="s">
        <v>4761</v>
      </c>
      <c r="I148" s="3" t="s">
        <v>4213</v>
      </c>
      <c r="J148" s="3" t="s">
        <v>4762</v>
      </c>
    </row>
    <row r="149" spans="1:10" ht="19.5" customHeight="1" thickBot="1">
      <c r="A149" s="3" t="s">
        <v>3935</v>
      </c>
      <c r="B149" s="77">
        <v>42384</v>
      </c>
      <c r="C149" s="53">
        <v>0.65625</v>
      </c>
      <c r="D149" s="3" t="s">
        <v>4773</v>
      </c>
      <c r="E149" s="3" t="e">
        <f t="array" ref="E149">INDEX(list!$C$2:$C$1862,MATCH(D149,list!$A$2:$A$1862,0))</f>
        <v>#N/A</v>
      </c>
      <c r="F149" s="3" t="s">
        <v>4615</v>
      </c>
      <c r="G149" s="44">
        <v>2</v>
      </c>
      <c r="H149" s="3" t="s">
        <v>4759</v>
      </c>
      <c r="I149" s="3" t="s">
        <v>4213</v>
      </c>
      <c r="J149" s="3"/>
    </row>
    <row r="150" spans="1:10" ht="19.5" customHeight="1" thickBot="1">
      <c r="A150" s="3" t="s">
        <v>3935</v>
      </c>
      <c r="B150" s="77">
        <v>42384</v>
      </c>
      <c r="C150" s="53">
        <v>0.65902777777777777</v>
      </c>
      <c r="D150" s="3" t="s">
        <v>3272</v>
      </c>
      <c r="E150" s="3" t="str">
        <f t="array" ref="E150">INDEX(list!$C$2:$C$1862,MATCH(D150,list!$A$2:$A$1862,0))</f>
        <v>Elaina Cell</v>
      </c>
      <c r="F150" s="3" t="s">
        <v>4403</v>
      </c>
      <c r="G150" s="44">
        <v>4</v>
      </c>
      <c r="H150" s="3" t="s">
        <v>4761</v>
      </c>
      <c r="I150" s="3" t="s">
        <v>4213</v>
      </c>
      <c r="J150" s="3" t="s">
        <v>4762</v>
      </c>
    </row>
    <row r="151" spans="1:10" ht="19.5" customHeight="1" thickBot="1">
      <c r="A151" s="3" t="s">
        <v>3935</v>
      </c>
      <c r="B151" s="77">
        <v>42384</v>
      </c>
      <c r="C151" s="53">
        <v>0.66111111111111109</v>
      </c>
      <c r="D151" s="3" t="s">
        <v>2992</v>
      </c>
      <c r="E151" s="3" t="str">
        <f t="array" ref="E151">INDEX(list!$C$2:$C$1862,MATCH(D151,list!$A$2:$A$1862,0))</f>
        <v>Tamara Van Nuck-Van Nuck Interior Design</v>
      </c>
      <c r="F151" s="3" t="s">
        <v>4542</v>
      </c>
      <c r="G151" s="44">
        <v>9</v>
      </c>
      <c r="H151" s="3" t="s">
        <v>4761</v>
      </c>
      <c r="I151" s="3" t="s">
        <v>4213</v>
      </c>
      <c r="J151" s="3" t="s">
        <v>4762</v>
      </c>
    </row>
    <row r="152" spans="1:10" ht="19.5" customHeight="1" thickBot="1">
      <c r="A152" s="3" t="s">
        <v>3935</v>
      </c>
      <c r="B152" s="77">
        <v>42384</v>
      </c>
      <c r="C152" s="53">
        <v>0.79166666666666663</v>
      </c>
      <c r="D152" s="3" t="s">
        <v>2651</v>
      </c>
      <c r="E152" s="3" t="str">
        <f t="array" ref="E152">INDEX(list!$C$2:$C$1862,MATCH(D152,list!$A$2:$A$1862,0))</f>
        <v>GD - Diana Garreau Cell</v>
      </c>
      <c r="F152" s="3" t="s">
        <v>4421</v>
      </c>
      <c r="G152" s="44">
        <v>7</v>
      </c>
      <c r="H152" s="3" t="s">
        <v>4761</v>
      </c>
      <c r="I152" s="3" t="s">
        <v>4213</v>
      </c>
      <c r="J152" s="3" t="s">
        <v>4762</v>
      </c>
    </row>
    <row r="153" spans="1:10" ht="19.5" customHeight="1" thickBot="1">
      <c r="A153" s="3" t="s">
        <v>3935</v>
      </c>
      <c r="B153" s="77">
        <v>42384</v>
      </c>
      <c r="C153" s="53">
        <v>0.82777777777777783</v>
      </c>
      <c r="D153" s="3" t="s">
        <v>2149</v>
      </c>
      <c r="E153" s="3" t="str">
        <f t="array" ref="E153">INDEX(list!$C$2:$C$1862,MATCH(D153,list!$A$2:$A$1862,0))</f>
        <v>Joshua Laubach</v>
      </c>
      <c r="F153" s="3" t="s">
        <v>4483</v>
      </c>
      <c r="G153" s="44">
        <v>1</v>
      </c>
      <c r="H153" s="3" t="s">
        <v>4759</v>
      </c>
      <c r="I153" s="3" t="s">
        <v>4213</v>
      </c>
      <c r="J153" s="3"/>
    </row>
    <row r="154" spans="1:10" ht="19.5" customHeight="1" thickBot="1">
      <c r="A154" s="3" t="s">
        <v>3935</v>
      </c>
      <c r="B154" s="77">
        <v>42384</v>
      </c>
      <c r="C154" s="53">
        <v>0.82847222222222217</v>
      </c>
      <c r="D154" s="3" t="s">
        <v>2149</v>
      </c>
      <c r="E154" s="3" t="str">
        <f t="array" ref="E154">INDEX(list!$C$2:$C$1862,MATCH(D154,list!$A$2:$A$1862,0))</f>
        <v>Joshua Laubach</v>
      </c>
      <c r="F154" s="3" t="s">
        <v>4403</v>
      </c>
      <c r="G154" s="44">
        <v>1</v>
      </c>
      <c r="H154" s="3" t="s">
        <v>4759</v>
      </c>
      <c r="I154" s="3" t="s">
        <v>4213</v>
      </c>
      <c r="J154" s="3"/>
    </row>
    <row r="155" spans="1:10" ht="19.5" customHeight="1" thickBot="1">
      <c r="A155" s="3" t="s">
        <v>3935</v>
      </c>
      <c r="B155" s="77">
        <v>42384</v>
      </c>
      <c r="C155" s="53">
        <v>0.82916666666666661</v>
      </c>
      <c r="D155" s="3" t="s">
        <v>2149</v>
      </c>
      <c r="E155" s="3" t="str">
        <f t="array" ref="E155">INDEX(list!$C$2:$C$1862,MATCH(D155,list!$A$2:$A$1862,0))</f>
        <v>Joshua Laubach</v>
      </c>
      <c r="F155" s="3" t="s">
        <v>4483</v>
      </c>
      <c r="G155" s="44">
        <v>1</v>
      </c>
      <c r="H155" s="3" t="s">
        <v>4759</v>
      </c>
      <c r="I155" s="3" t="s">
        <v>4213</v>
      </c>
      <c r="J155" s="3"/>
    </row>
    <row r="156" spans="1:10" ht="19.5" customHeight="1" thickBot="1">
      <c r="A156" s="3" t="s">
        <v>3935</v>
      </c>
      <c r="B156" s="77">
        <v>42384</v>
      </c>
      <c r="C156" s="53">
        <v>0.8305555555555556</v>
      </c>
      <c r="D156" s="3" t="s">
        <v>2149</v>
      </c>
      <c r="E156" s="3" t="str">
        <f t="array" ref="E156">INDEX(list!$C$2:$C$1862,MATCH(D156,list!$A$2:$A$1862,0))</f>
        <v>Joshua Laubach</v>
      </c>
      <c r="F156" s="3" t="s">
        <v>4483</v>
      </c>
      <c r="G156" s="44">
        <v>1</v>
      </c>
      <c r="H156" s="3" t="s">
        <v>4759</v>
      </c>
      <c r="I156" s="3" t="s">
        <v>4213</v>
      </c>
      <c r="J156" s="3"/>
    </row>
    <row r="157" spans="1:10" ht="19.5" customHeight="1" thickBot="1">
      <c r="A157" s="3" t="s">
        <v>3935</v>
      </c>
      <c r="B157" s="77">
        <v>42384</v>
      </c>
      <c r="C157" s="53">
        <v>0.8340277777777777</v>
      </c>
      <c r="D157" s="3" t="s">
        <v>2149</v>
      </c>
      <c r="E157" s="3" t="str">
        <f t="array" ref="E157">INDEX(list!$C$2:$C$1862,MATCH(D157,list!$A$2:$A$1862,0))</f>
        <v>Joshua Laubach</v>
      </c>
      <c r="F157" s="3" t="s">
        <v>4483</v>
      </c>
      <c r="G157" s="44">
        <v>10</v>
      </c>
      <c r="H157" s="3" t="s">
        <v>4759</v>
      </c>
      <c r="I157" s="3" t="s">
        <v>4213</v>
      </c>
      <c r="J157" s="3"/>
    </row>
    <row r="158" spans="1:10" ht="19.5" customHeight="1" thickBot="1">
      <c r="A158" s="3" t="s">
        <v>3937</v>
      </c>
      <c r="B158" s="77">
        <v>42385</v>
      </c>
      <c r="C158" s="53">
        <v>0.33958333333333335</v>
      </c>
      <c r="D158" s="3" t="s">
        <v>2930</v>
      </c>
      <c r="E158" s="46" t="str">
        <f t="array" ref="E158">INDEX(list!$C$2:$C$1862,MATCH(D158,list!$A$2:$A$1862,0))</f>
        <v>GS - Gene Smith Home</v>
      </c>
      <c r="F158" s="3" t="s">
        <v>4476</v>
      </c>
      <c r="G158" s="44">
        <v>6</v>
      </c>
      <c r="H158" s="3" t="s">
        <v>4763</v>
      </c>
      <c r="I158" s="3" t="s">
        <v>4220</v>
      </c>
      <c r="J158" s="3"/>
    </row>
    <row r="159" spans="1:10" ht="19.5" customHeight="1" thickBot="1">
      <c r="A159" s="3" t="s">
        <v>3937</v>
      </c>
      <c r="B159" s="77">
        <v>42385</v>
      </c>
      <c r="C159" s="53">
        <v>0.45347222222222222</v>
      </c>
      <c r="D159" s="3" t="s">
        <v>2942</v>
      </c>
      <c r="E159" s="46" t="str">
        <f t="array" ref="E159">INDEX(list!$C$2:$C$1862,MATCH(D159,list!$A$2:$A$1862,0))</f>
        <v>Bill Agee</v>
      </c>
      <c r="F159" s="3" t="s">
        <v>4476</v>
      </c>
      <c r="G159" s="44">
        <v>20</v>
      </c>
      <c r="H159" s="3" t="s">
        <v>4763</v>
      </c>
      <c r="I159" s="3" t="s">
        <v>4220</v>
      </c>
      <c r="J159" s="3"/>
    </row>
    <row r="160" spans="1:10" ht="19.5" customHeight="1" thickBot="1">
      <c r="A160" s="3" t="s">
        <v>3937</v>
      </c>
      <c r="B160" s="77">
        <v>42385</v>
      </c>
      <c r="C160" s="53">
        <v>0.46736111111111112</v>
      </c>
      <c r="D160" s="3" t="s">
        <v>2651</v>
      </c>
      <c r="E160" s="3" t="str">
        <f t="array" ref="E160">INDEX(list!$C$2:$C$1862,MATCH(D160,list!$A$2:$A$1862,0))</f>
        <v>GD - Diana Garreau Cell</v>
      </c>
      <c r="F160" s="3" t="s">
        <v>4421</v>
      </c>
      <c r="G160" s="44">
        <v>1</v>
      </c>
      <c r="H160" s="3" t="s">
        <v>4761</v>
      </c>
      <c r="I160" s="3" t="s">
        <v>4220</v>
      </c>
      <c r="J160" s="3" t="s">
        <v>4762</v>
      </c>
    </row>
    <row r="161" spans="1:10" ht="19.5" customHeight="1" thickBot="1">
      <c r="A161" s="3" t="s">
        <v>3937</v>
      </c>
      <c r="B161" s="77">
        <v>42385</v>
      </c>
      <c r="C161" s="53">
        <v>0.4694444444444445</v>
      </c>
      <c r="D161" s="3" t="s">
        <v>866</v>
      </c>
      <c r="E161" s="3" t="str">
        <f t="array" ref="E161">INDEX(list!$C$2:$C$1862,MATCH(D161,list!$A$2:$A$1862,0))</f>
        <v>CPL - John CPL Cell</v>
      </c>
      <c r="F161" s="3" t="s">
        <v>4479</v>
      </c>
      <c r="G161" s="44">
        <v>4</v>
      </c>
      <c r="H161" s="3" t="s">
        <v>4761</v>
      </c>
      <c r="I161" s="3" t="s">
        <v>4220</v>
      </c>
      <c r="J161" s="3" t="s">
        <v>4762</v>
      </c>
    </row>
    <row r="162" spans="1:10" ht="19.5" customHeight="1" thickBot="1">
      <c r="A162" s="3" t="s">
        <v>3937</v>
      </c>
      <c r="B162" s="77">
        <v>42385</v>
      </c>
      <c r="C162" s="53">
        <v>0.47222222222222227</v>
      </c>
      <c r="D162" s="3" t="s">
        <v>3272</v>
      </c>
      <c r="E162" s="3" t="str">
        <f t="array" ref="E162">INDEX(list!$C$2:$C$1862,MATCH(D162,list!$A$2:$A$1862,0))</f>
        <v>Elaina Cell</v>
      </c>
      <c r="F162" s="3" t="s">
        <v>4422</v>
      </c>
      <c r="G162" s="44">
        <v>1</v>
      </c>
      <c r="H162" s="3" t="s">
        <v>4761</v>
      </c>
      <c r="I162" s="3" t="s">
        <v>4220</v>
      </c>
      <c r="J162" s="3" t="s">
        <v>4762</v>
      </c>
    </row>
    <row r="163" spans="1:10" ht="19.5" customHeight="1" thickBot="1">
      <c r="A163" s="3" t="s">
        <v>3937</v>
      </c>
      <c r="B163" s="77">
        <v>42385</v>
      </c>
      <c r="C163" s="53">
        <v>0.47291666666666665</v>
      </c>
      <c r="D163" s="3" t="s">
        <v>3272</v>
      </c>
      <c r="E163" s="3" t="str">
        <f t="array" ref="E163">INDEX(list!$C$2:$C$1862,MATCH(D163,list!$A$2:$A$1862,0))</f>
        <v>Elaina Cell</v>
      </c>
      <c r="F163" s="3" t="s">
        <v>4403</v>
      </c>
      <c r="G163" s="44">
        <v>8</v>
      </c>
      <c r="H163" s="3" t="s">
        <v>4761</v>
      </c>
      <c r="I163" s="3" t="s">
        <v>4220</v>
      </c>
      <c r="J163" s="3" t="s">
        <v>4762</v>
      </c>
    </row>
    <row r="164" spans="1:10" ht="19.5" customHeight="1" thickBot="1">
      <c r="A164" s="3" t="s">
        <v>3937</v>
      </c>
      <c r="B164" s="77">
        <v>42385</v>
      </c>
      <c r="C164" s="53">
        <v>0.48125000000000001</v>
      </c>
      <c r="D164" s="3" t="s">
        <v>3272</v>
      </c>
      <c r="E164" s="3" t="str">
        <f t="array" ref="E164">INDEX(list!$C$2:$C$1862,MATCH(D164,list!$A$2:$A$1862,0))</f>
        <v>Elaina Cell</v>
      </c>
      <c r="F164" s="3" t="s">
        <v>4403</v>
      </c>
      <c r="G164" s="44">
        <v>5</v>
      </c>
      <c r="H164" s="3" t="s">
        <v>4761</v>
      </c>
      <c r="I164" s="3" t="s">
        <v>4220</v>
      </c>
      <c r="J164" s="3" t="s">
        <v>4762</v>
      </c>
    </row>
    <row r="165" spans="1:10" ht="19.5" customHeight="1" thickBot="1">
      <c r="A165" s="3" t="s">
        <v>3937</v>
      </c>
      <c r="B165" s="77">
        <v>42385</v>
      </c>
      <c r="C165" s="53">
        <v>0.53819444444444442</v>
      </c>
      <c r="D165" s="3" t="s">
        <v>2930</v>
      </c>
      <c r="E165" s="46" t="str">
        <f t="array" ref="E165">INDEX(list!$C$2:$C$1862,MATCH(D165,list!$A$2:$A$1862,0))</f>
        <v>GS - Gene Smith Home</v>
      </c>
      <c r="F165" s="3" t="s">
        <v>4476</v>
      </c>
      <c r="G165" s="44">
        <v>1</v>
      </c>
      <c r="H165" s="3" t="s">
        <v>4763</v>
      </c>
      <c r="I165" s="3" t="s">
        <v>4220</v>
      </c>
      <c r="J165" s="3"/>
    </row>
    <row r="166" spans="1:10" ht="19.5" customHeight="1" thickBot="1">
      <c r="A166" s="3" t="s">
        <v>3937</v>
      </c>
      <c r="B166" s="77">
        <v>42385</v>
      </c>
      <c r="C166" s="53">
        <v>0.53888888888888886</v>
      </c>
      <c r="D166" s="3" t="s">
        <v>2972</v>
      </c>
      <c r="E166" s="3" t="str">
        <f t="array" ref="E166">INDEX(list!$C$2:$C$1862,MATCH(D166,list!$A$2:$A$1862,0))</f>
        <v>ET/GS - Gene Smith Cell(&lt;2/13/19)/GS(&gt;)</v>
      </c>
      <c r="F166" s="3" t="s">
        <v>4421</v>
      </c>
      <c r="G166" s="44">
        <v>2</v>
      </c>
      <c r="H166" s="3" t="s">
        <v>4761</v>
      </c>
      <c r="I166" s="3" t="s">
        <v>4220</v>
      </c>
      <c r="J166" s="3" t="s">
        <v>4762</v>
      </c>
    </row>
    <row r="167" spans="1:10" ht="19.5" customHeight="1" thickBot="1">
      <c r="A167" s="3" t="s">
        <v>3937</v>
      </c>
      <c r="B167" s="77">
        <v>42385</v>
      </c>
      <c r="C167" s="53">
        <v>0.54513888888888895</v>
      </c>
      <c r="D167" s="3" t="s">
        <v>2972</v>
      </c>
      <c r="E167" s="3" t="str">
        <f t="array" ref="E167">INDEX(list!$C$2:$C$1862,MATCH(D167,list!$A$2:$A$1862,0))</f>
        <v>ET/GS - Gene Smith Cell(&lt;2/13/19)/GS(&gt;)</v>
      </c>
      <c r="F167" s="3" t="s">
        <v>4403</v>
      </c>
      <c r="G167" s="44">
        <v>2</v>
      </c>
      <c r="H167" s="3" t="s">
        <v>4761</v>
      </c>
      <c r="I167" s="3" t="s">
        <v>4220</v>
      </c>
      <c r="J167" s="3" t="s">
        <v>4762</v>
      </c>
    </row>
    <row r="168" spans="1:10" ht="19.5" customHeight="1" thickBot="1">
      <c r="A168" s="3" t="s">
        <v>3937</v>
      </c>
      <c r="B168" s="77">
        <v>42385</v>
      </c>
      <c r="C168" s="53">
        <v>0.54652777777777783</v>
      </c>
      <c r="D168" s="3" t="s">
        <v>3571</v>
      </c>
      <c r="E168" s="3" t="e">
        <f t="array" ref="E168">INDEX(list!$C$2:$C$1862,MATCH(D168,list!$A$2:$A$1862,0))</f>
        <v>#N/A</v>
      </c>
      <c r="F168" s="3" t="s">
        <v>4412</v>
      </c>
      <c r="G168" s="44">
        <v>17</v>
      </c>
      <c r="H168" s="3" t="s">
        <v>4763</v>
      </c>
      <c r="I168" s="3" t="s">
        <v>4220</v>
      </c>
      <c r="J168" s="3"/>
    </row>
    <row r="169" spans="1:10" ht="19.5" customHeight="1" thickBot="1">
      <c r="A169" s="3" t="s">
        <v>3937</v>
      </c>
      <c r="B169" s="77">
        <v>42385</v>
      </c>
      <c r="C169" s="53">
        <v>0.56041666666666667</v>
      </c>
      <c r="D169" s="3" t="s">
        <v>2203</v>
      </c>
      <c r="E169" s="3" t="str">
        <f t="array" ref="E169">INDEX(list!$C$2:$C$1862,MATCH(D169,list!$A$2:$A$1862,0))</f>
        <v>Bill Agee</v>
      </c>
      <c r="F169" s="3" t="s">
        <v>4403</v>
      </c>
      <c r="G169" s="44">
        <v>28</v>
      </c>
      <c r="H169" s="3" t="s">
        <v>4761</v>
      </c>
      <c r="I169" s="3" t="s">
        <v>4220</v>
      </c>
      <c r="J169" s="3" t="s">
        <v>4762</v>
      </c>
    </row>
    <row r="170" spans="1:10" ht="19.5" customHeight="1" thickBot="1">
      <c r="A170" s="3" t="s">
        <v>3937</v>
      </c>
      <c r="B170" s="77">
        <v>42385</v>
      </c>
      <c r="C170" s="53">
        <v>0.60972222222222217</v>
      </c>
      <c r="D170" s="3" t="s">
        <v>940</v>
      </c>
      <c r="E170" s="3" t="str">
        <f t="array" ref="E170">INDEX(list!$C$2:$C$1862,MATCH(D170,list!$A$2:$A$1862,0))</f>
        <v>SOCO - James Sampson</v>
      </c>
      <c r="F170" s="3" t="s">
        <v>4403</v>
      </c>
      <c r="G170" s="44">
        <v>4</v>
      </c>
      <c r="H170" s="3" t="s">
        <v>4761</v>
      </c>
      <c r="I170" s="3" t="s">
        <v>4220</v>
      </c>
      <c r="J170" s="3" t="s">
        <v>4762</v>
      </c>
    </row>
    <row r="171" spans="1:10" ht="19.5" customHeight="1" thickBot="1">
      <c r="A171" s="3" t="s">
        <v>3937</v>
      </c>
      <c r="B171" s="77">
        <v>42385</v>
      </c>
      <c r="C171" s="53">
        <v>0.62986111111111109</v>
      </c>
      <c r="D171" s="3" t="s">
        <v>940</v>
      </c>
      <c r="E171" s="3" t="str">
        <f t="array" ref="E171">INDEX(list!$C$2:$C$1862,MATCH(D171,list!$A$2:$A$1862,0))</f>
        <v>SOCO - James Sampson</v>
      </c>
      <c r="F171" s="3" t="s">
        <v>4479</v>
      </c>
      <c r="G171" s="44">
        <v>3</v>
      </c>
      <c r="H171" s="3" t="s">
        <v>4761</v>
      </c>
      <c r="I171" s="3" t="s">
        <v>4220</v>
      </c>
      <c r="J171" s="3" t="s">
        <v>4762</v>
      </c>
    </row>
    <row r="172" spans="1:10" ht="19.5" customHeight="1" thickBot="1">
      <c r="A172" s="3" t="s">
        <v>3937</v>
      </c>
      <c r="B172" s="77">
        <v>42385</v>
      </c>
      <c r="C172" s="53">
        <v>0.64166666666666672</v>
      </c>
      <c r="D172" s="3" t="s">
        <v>940</v>
      </c>
      <c r="E172" s="3" t="str">
        <f t="array" ref="E172">INDEX(list!$C$2:$C$1862,MATCH(D172,list!$A$2:$A$1862,0))</f>
        <v>SOCO - James Sampson</v>
      </c>
      <c r="F172" s="3" t="s">
        <v>4403</v>
      </c>
      <c r="G172" s="44">
        <v>5</v>
      </c>
      <c r="H172" s="3" t="s">
        <v>4761</v>
      </c>
      <c r="I172" s="3" t="s">
        <v>4220</v>
      </c>
      <c r="J172" s="3" t="s">
        <v>4762</v>
      </c>
    </row>
    <row r="173" spans="1:10" ht="19.5" customHeight="1" thickBot="1">
      <c r="A173" s="3" t="s">
        <v>3938</v>
      </c>
      <c r="B173" s="77">
        <v>42386</v>
      </c>
      <c r="C173" s="53">
        <v>0.53472222222222221</v>
      </c>
      <c r="D173" s="3" t="s">
        <v>1609</v>
      </c>
      <c r="E173" s="3" t="str">
        <f t="array" ref="E173">INDEX(list!$C$2:$C$1862,MATCH(D173,list!$A$2:$A$1862,0))</f>
        <v>SSD Alarm Baldwin Park, Ca</v>
      </c>
      <c r="F173" s="3" t="s">
        <v>4464</v>
      </c>
      <c r="G173" s="44">
        <v>1</v>
      </c>
      <c r="H173" s="3" t="s">
        <v>4763</v>
      </c>
      <c r="I173" s="3" t="s">
        <v>4220</v>
      </c>
      <c r="J173" s="3"/>
    </row>
    <row r="174" spans="1:10" ht="19.5" customHeight="1" thickBot="1">
      <c r="A174" s="3" t="s">
        <v>3938</v>
      </c>
      <c r="B174" s="77">
        <v>42386</v>
      </c>
      <c r="C174" s="53">
        <v>0.66180555555555554</v>
      </c>
      <c r="D174" s="3" t="s">
        <v>3272</v>
      </c>
      <c r="E174" s="3" t="str">
        <f t="array" ref="E174">INDEX(list!$C$2:$C$1862,MATCH(D174,list!$A$2:$A$1862,0))</f>
        <v>Elaina Cell</v>
      </c>
      <c r="F174" s="3" t="s">
        <v>4403</v>
      </c>
      <c r="G174" s="44">
        <v>4</v>
      </c>
      <c r="H174" s="3" t="s">
        <v>4761</v>
      </c>
      <c r="I174" s="3" t="s">
        <v>4220</v>
      </c>
      <c r="J174" s="3" t="s">
        <v>4762</v>
      </c>
    </row>
    <row r="175" spans="1:10" ht="19.5" customHeight="1" thickBot="1">
      <c r="A175" s="3" t="s">
        <v>3938</v>
      </c>
      <c r="B175" s="77">
        <v>42386</v>
      </c>
      <c r="C175" s="53">
        <v>0.67222222222222217</v>
      </c>
      <c r="D175" s="3" t="s">
        <v>2930</v>
      </c>
      <c r="E175" s="46" t="str">
        <f t="array" ref="E175">INDEX(list!$C$2:$C$1862,MATCH(D175,list!$A$2:$A$1862,0))</f>
        <v>GS - Gene Smith Home</v>
      </c>
      <c r="F175" s="3" t="s">
        <v>4476</v>
      </c>
      <c r="G175" s="44">
        <v>1</v>
      </c>
      <c r="H175" s="3" t="s">
        <v>4763</v>
      </c>
      <c r="I175" s="3" t="s">
        <v>4220</v>
      </c>
      <c r="J175" s="3"/>
    </row>
    <row r="176" spans="1:10" ht="19.5" customHeight="1" thickBot="1">
      <c r="A176" s="3" t="s">
        <v>3938</v>
      </c>
      <c r="B176" s="77">
        <v>42386</v>
      </c>
      <c r="C176" s="53">
        <v>0.67291666666666661</v>
      </c>
      <c r="D176" s="3" t="s">
        <v>2972</v>
      </c>
      <c r="E176" s="3" t="str">
        <f t="array" ref="E176">INDEX(list!$C$2:$C$1862,MATCH(D176,list!$A$2:$A$1862,0))</f>
        <v>ET/GS - Gene Smith Cell(&lt;2/13/19)/GS(&gt;)</v>
      </c>
      <c r="F176" s="3" t="s">
        <v>4421</v>
      </c>
      <c r="G176" s="44">
        <v>2</v>
      </c>
      <c r="H176" s="3" t="s">
        <v>4761</v>
      </c>
      <c r="I176" s="3" t="s">
        <v>4220</v>
      </c>
      <c r="J176" s="3" t="s">
        <v>4762</v>
      </c>
    </row>
    <row r="177" spans="1:10" ht="19.5" customHeight="1" thickBot="1">
      <c r="A177" s="3" t="s">
        <v>3938</v>
      </c>
      <c r="B177" s="77">
        <v>42386</v>
      </c>
      <c r="C177" s="53">
        <v>0.71597222222222223</v>
      </c>
      <c r="D177" s="3" t="s">
        <v>2972</v>
      </c>
      <c r="E177" s="3" t="str">
        <f t="array" ref="E177">INDEX(list!$C$2:$C$1862,MATCH(D177,list!$A$2:$A$1862,0))</f>
        <v>ET/GS - Gene Smith Cell(&lt;2/13/19)/GS(&gt;)</v>
      </c>
      <c r="F177" s="3" t="s">
        <v>4403</v>
      </c>
      <c r="G177" s="44">
        <v>2</v>
      </c>
      <c r="H177" s="3" t="s">
        <v>4761</v>
      </c>
      <c r="I177" s="3" t="s">
        <v>4220</v>
      </c>
      <c r="J177" s="3" t="s">
        <v>4762</v>
      </c>
    </row>
    <row r="178" spans="1:10" ht="19.5" customHeight="1" thickBot="1">
      <c r="A178" s="3" t="s">
        <v>3938</v>
      </c>
      <c r="B178" s="77">
        <v>42386</v>
      </c>
      <c r="C178" s="53">
        <v>0.73749999999999993</v>
      </c>
      <c r="D178" s="3" t="s">
        <v>2972</v>
      </c>
      <c r="E178" s="3" t="str">
        <f t="array" ref="E178">INDEX(list!$C$2:$C$1862,MATCH(D178,list!$A$2:$A$1862,0))</f>
        <v>ET/GS - Gene Smith Cell(&lt;2/13/19)/GS(&gt;)</v>
      </c>
      <c r="F178" s="3" t="s">
        <v>4421</v>
      </c>
      <c r="G178" s="44">
        <v>2</v>
      </c>
      <c r="H178" s="3" t="s">
        <v>4761</v>
      </c>
      <c r="I178" s="3" t="s">
        <v>4220</v>
      </c>
      <c r="J178" s="3" t="s">
        <v>4762</v>
      </c>
    </row>
    <row r="179" spans="1:10" ht="19.5" customHeight="1" thickBot="1">
      <c r="A179" s="3" t="s">
        <v>3938</v>
      </c>
      <c r="B179" s="77">
        <v>42386</v>
      </c>
      <c r="C179" s="53">
        <v>0.77916666666666667</v>
      </c>
      <c r="D179" s="3" t="s">
        <v>3272</v>
      </c>
      <c r="E179" s="3" t="str">
        <f t="array" ref="E179">INDEX(list!$C$2:$C$1862,MATCH(D179,list!$A$2:$A$1862,0))</f>
        <v>Elaina Cell</v>
      </c>
      <c r="F179" s="3" t="s">
        <v>4422</v>
      </c>
      <c r="G179" s="44">
        <v>1</v>
      </c>
      <c r="H179" s="3" t="s">
        <v>4761</v>
      </c>
      <c r="I179" s="3" t="s">
        <v>4220</v>
      </c>
      <c r="J179" s="3" t="s">
        <v>4762</v>
      </c>
    </row>
    <row r="180" spans="1:10" ht="19.5" customHeight="1" thickBot="1">
      <c r="A180" s="3" t="s">
        <v>3938</v>
      </c>
      <c r="B180" s="77">
        <v>42386</v>
      </c>
      <c r="C180" s="53">
        <v>0.8534722222222223</v>
      </c>
      <c r="D180" s="3" t="s">
        <v>1227</v>
      </c>
      <c r="E180" s="3" t="str">
        <f t="array" ref="E180">INDEX(list!$C$2:$C$1862,MATCH(D180,list!$A$2:$A$1862,0))</f>
        <v>Patrick Laubach Cell</v>
      </c>
      <c r="F180" s="3" t="s">
        <v>4479</v>
      </c>
      <c r="G180" s="44">
        <v>1</v>
      </c>
      <c r="H180" s="3" t="s">
        <v>4763</v>
      </c>
      <c r="I180" s="3" t="s">
        <v>4220</v>
      </c>
      <c r="J180" s="3"/>
    </row>
    <row r="181" spans="1:10" ht="19.5" customHeight="1" thickBot="1">
      <c r="A181" s="3" t="s">
        <v>3938</v>
      </c>
      <c r="B181" s="77">
        <v>42386</v>
      </c>
      <c r="C181" s="53">
        <v>0.89027777777777783</v>
      </c>
      <c r="D181" s="3" t="s">
        <v>1227</v>
      </c>
      <c r="E181" s="3" t="str">
        <f t="array" ref="E181">INDEX(list!$C$2:$C$1862,MATCH(D181,list!$A$2:$A$1862,0))</f>
        <v>Patrick Laubach Cell</v>
      </c>
      <c r="F181" s="3" t="s">
        <v>4403</v>
      </c>
      <c r="G181" s="44">
        <v>1</v>
      </c>
      <c r="H181" s="3" t="s">
        <v>4763</v>
      </c>
      <c r="I181" s="3" t="s">
        <v>4220</v>
      </c>
      <c r="J181" s="3"/>
    </row>
    <row r="182" spans="1:10" ht="19.5" customHeight="1" thickBot="1">
      <c r="A182" s="3" t="s">
        <v>3928</v>
      </c>
      <c r="B182" s="77">
        <v>42387</v>
      </c>
      <c r="C182" s="53">
        <v>0.36527777777777781</v>
      </c>
      <c r="D182" s="3" t="s">
        <v>3081</v>
      </c>
      <c r="E182" s="3" t="str">
        <f t="array" ref="E182">INDEX(list!$C$2:$C$1862,MATCH(D182,list!$A$2:$A$1862,0))</f>
        <v>Mark Hardy - H &amp; S Printing</v>
      </c>
      <c r="F182" s="3" t="s">
        <v>4404</v>
      </c>
      <c r="G182" s="44">
        <v>19</v>
      </c>
      <c r="H182" s="3" t="s">
        <v>4759</v>
      </c>
      <c r="I182" s="3" t="s">
        <v>4213</v>
      </c>
      <c r="J182" s="3"/>
    </row>
    <row r="183" spans="1:10" ht="19.5" customHeight="1" thickBot="1">
      <c r="A183" s="3" t="s">
        <v>3928</v>
      </c>
      <c r="B183" s="77">
        <v>42387</v>
      </c>
      <c r="C183" s="53">
        <v>0.42777777777777781</v>
      </c>
      <c r="D183" s="3" t="s">
        <v>2651</v>
      </c>
      <c r="E183" s="3" t="str">
        <f t="array" ref="E183">INDEX(list!$C$2:$C$1862,MATCH(D183,list!$A$2:$A$1862,0))</f>
        <v>GD - Diana Garreau Cell</v>
      </c>
      <c r="F183" s="3" t="s">
        <v>4403</v>
      </c>
      <c r="G183" s="44">
        <v>10</v>
      </c>
      <c r="H183" s="3" t="s">
        <v>4761</v>
      </c>
      <c r="I183" s="3" t="s">
        <v>4213</v>
      </c>
      <c r="J183" s="3" t="s">
        <v>4762</v>
      </c>
    </row>
    <row r="184" spans="1:10" ht="19.5" customHeight="1" thickBot="1">
      <c r="A184" s="3" t="s">
        <v>3928</v>
      </c>
      <c r="B184" s="77">
        <v>42387</v>
      </c>
      <c r="C184" s="53">
        <v>0.43263888888888885</v>
      </c>
      <c r="D184" s="3" t="s">
        <v>1658</v>
      </c>
      <c r="E184" s="3" t="str">
        <f t="array" ref="E184">INDEX(list!$C$2:$C$1862,MATCH(D184,list!$A$2:$A$1862,0))</f>
        <v>ET - thinksai.com software support</v>
      </c>
      <c r="F184" s="3" t="s">
        <v>4542</v>
      </c>
      <c r="G184" s="44">
        <v>9</v>
      </c>
      <c r="H184" s="3" t="s">
        <v>4759</v>
      </c>
      <c r="I184" s="3" t="s">
        <v>4213</v>
      </c>
      <c r="J184" s="3" t="s">
        <v>4575</v>
      </c>
    </row>
    <row r="185" spans="1:10" ht="19.5" customHeight="1" thickBot="1">
      <c r="A185" s="3" t="s">
        <v>3928</v>
      </c>
      <c r="B185" s="77">
        <v>42387</v>
      </c>
      <c r="C185" s="53">
        <v>0.43888888888888888</v>
      </c>
      <c r="D185" s="3" t="s">
        <v>2651</v>
      </c>
      <c r="E185" s="3" t="str">
        <f t="array" ref="E185">INDEX(list!$C$2:$C$1862,MATCH(D185,list!$A$2:$A$1862,0))</f>
        <v>GD - Diana Garreau Cell</v>
      </c>
      <c r="F185" s="3" t="s">
        <v>4421</v>
      </c>
      <c r="G185" s="44">
        <v>1</v>
      </c>
      <c r="H185" s="3" t="s">
        <v>4761</v>
      </c>
      <c r="I185" s="3" t="s">
        <v>4213</v>
      </c>
      <c r="J185" s="3" t="s">
        <v>4762</v>
      </c>
    </row>
    <row r="186" spans="1:10" ht="19.5" customHeight="1" thickBot="1">
      <c r="A186" s="3" t="s">
        <v>3928</v>
      </c>
      <c r="B186" s="77">
        <v>42387</v>
      </c>
      <c r="C186" s="53">
        <v>0.44791666666666669</v>
      </c>
      <c r="D186" s="3" t="s">
        <v>3241</v>
      </c>
      <c r="E186" s="3" t="str">
        <f t="array" ref="E186">INDEX(list!$C$2:$C$1862,MATCH(D186,list!$A$2:$A$1862,0))</f>
        <v>VA - Leah Bradley</v>
      </c>
      <c r="F186" s="3" t="s">
        <v>4403</v>
      </c>
      <c r="G186" s="44">
        <v>2</v>
      </c>
      <c r="H186" s="3" t="s">
        <v>4759</v>
      </c>
      <c r="I186" s="3" t="s">
        <v>4213</v>
      </c>
      <c r="J186" s="3"/>
    </row>
    <row r="187" spans="1:10" ht="19.5" customHeight="1" thickBot="1">
      <c r="A187" s="3" t="s">
        <v>3928</v>
      </c>
      <c r="B187" s="77">
        <v>42387</v>
      </c>
      <c r="C187" s="53">
        <v>0.45624999999999999</v>
      </c>
      <c r="D187" s="3" t="s">
        <v>3241</v>
      </c>
      <c r="E187" s="3" t="str">
        <f t="array" ref="E187">INDEX(list!$C$2:$C$1862,MATCH(D187,list!$A$2:$A$1862,0))</f>
        <v>VA - Leah Bradley</v>
      </c>
      <c r="F187" s="3" t="s">
        <v>4412</v>
      </c>
      <c r="G187" s="44">
        <v>15</v>
      </c>
      <c r="H187" s="3" t="s">
        <v>4759</v>
      </c>
      <c r="I187" s="3" t="s">
        <v>4213</v>
      </c>
      <c r="J187" s="3"/>
    </row>
    <row r="188" spans="1:10" ht="19.5" customHeight="1" thickBot="1">
      <c r="A188" s="3" t="s">
        <v>3928</v>
      </c>
      <c r="B188" s="77">
        <v>42387</v>
      </c>
      <c r="C188" s="53">
        <v>0.63055555555555554</v>
      </c>
      <c r="D188" s="3" t="s">
        <v>3557</v>
      </c>
      <c r="E188" s="3" t="e">
        <f t="array" ref="E188">INDEX(list!$C$2:$C$1862,MATCH(D188,list!$A$2:$A$1862,0))</f>
        <v>#N/A</v>
      </c>
      <c r="F188" s="3" t="s">
        <v>4207</v>
      </c>
      <c r="G188" s="44">
        <v>2</v>
      </c>
      <c r="H188" s="3" t="s">
        <v>4759</v>
      </c>
      <c r="I188" s="3" t="s">
        <v>4213</v>
      </c>
      <c r="J188" s="3" t="s">
        <v>4208</v>
      </c>
    </row>
    <row r="189" spans="1:10" ht="19.5" customHeight="1" thickBot="1">
      <c r="A189" s="3" t="s">
        <v>3928</v>
      </c>
      <c r="B189" s="77">
        <v>42387</v>
      </c>
      <c r="C189" s="53">
        <v>0.67986111111111114</v>
      </c>
      <c r="D189" s="3" t="s">
        <v>7</v>
      </c>
      <c r="E189" s="3" t="str">
        <f t="array" ref="E189">INDEX(list!$C$2:$C$1862,MATCH(D189,list!$A$2:$A$1862,0))</f>
        <v>?</v>
      </c>
      <c r="F189" s="3" t="s">
        <v>4362</v>
      </c>
      <c r="G189" s="44">
        <v>10</v>
      </c>
      <c r="H189" s="3" t="s">
        <v>4759</v>
      </c>
      <c r="I189" s="3" t="s">
        <v>4213</v>
      </c>
      <c r="J189" s="3"/>
    </row>
    <row r="190" spans="1:10" ht="19.5" customHeight="1" thickBot="1">
      <c r="A190" s="3" t="s">
        <v>3928</v>
      </c>
      <c r="B190" s="77">
        <v>42387</v>
      </c>
      <c r="C190" s="53">
        <v>0.7270833333333333</v>
      </c>
      <c r="D190" s="3" t="s">
        <v>815</v>
      </c>
      <c r="E190" s="3" t="str">
        <f t="array" ref="E190">INDEX(list!$C$2:$C$1862,MATCH(D190,list!$A$2:$A$1862,0))</f>
        <v>Stanton Wong Cell</v>
      </c>
      <c r="F190" s="3" t="s">
        <v>4403</v>
      </c>
      <c r="G190" s="44">
        <v>7</v>
      </c>
      <c r="H190" s="3" t="s">
        <v>4759</v>
      </c>
      <c r="I190" s="3" t="s">
        <v>4213</v>
      </c>
      <c r="J190" s="3"/>
    </row>
    <row r="191" spans="1:10" ht="19.5" customHeight="1" thickBot="1">
      <c r="A191" s="3" t="s">
        <v>3928</v>
      </c>
      <c r="B191" s="77">
        <v>42387</v>
      </c>
      <c r="C191" s="53">
        <v>0.7583333333333333</v>
      </c>
      <c r="D191" s="3" t="s">
        <v>3557</v>
      </c>
      <c r="E191" s="3" t="e">
        <f t="array" ref="E191">INDEX(list!$C$2:$C$1862,MATCH(D191,list!$A$2:$A$1862,0))</f>
        <v>#N/A</v>
      </c>
      <c r="F191" s="3" t="s">
        <v>4207</v>
      </c>
      <c r="G191" s="44">
        <v>2</v>
      </c>
      <c r="H191" s="3" t="s">
        <v>4759</v>
      </c>
      <c r="I191" s="3" t="s">
        <v>4213</v>
      </c>
      <c r="J191" s="3" t="s">
        <v>4208</v>
      </c>
    </row>
    <row r="192" spans="1:10" ht="19.5" customHeight="1" thickBot="1">
      <c r="A192" s="3" t="s">
        <v>3932</v>
      </c>
      <c r="B192" s="77">
        <v>42388</v>
      </c>
      <c r="C192" s="53">
        <v>0.25347222222222221</v>
      </c>
      <c r="D192" s="3" t="s">
        <v>2872</v>
      </c>
      <c r="E192" s="3" t="str">
        <f t="array" ref="E192">INDEX(list!$C$2:$C$1862,MATCH(D192,list!$A$2:$A$1862,0))</f>
        <v>ET - Main</v>
      </c>
      <c r="F192" s="3" t="s">
        <v>4403</v>
      </c>
      <c r="G192" s="44">
        <v>1</v>
      </c>
      <c r="H192" s="3" t="s">
        <v>4759</v>
      </c>
      <c r="I192" s="3" t="s">
        <v>4213</v>
      </c>
      <c r="J192" s="3"/>
    </row>
    <row r="193" spans="1:10" ht="19.5" customHeight="1" thickBot="1">
      <c r="A193" s="3" t="s">
        <v>3932</v>
      </c>
      <c r="B193" s="77">
        <v>42388</v>
      </c>
      <c r="C193" s="53">
        <v>0.3576388888888889</v>
      </c>
      <c r="D193" s="3" t="s">
        <v>440</v>
      </c>
      <c r="E193" s="3" t="str">
        <f t="array" ref="E193">INDEX(list!$C$2:$C$1862,MATCH(D193,list!$A$2:$A$1862,0))</f>
        <v>Larry Nedry Home</v>
      </c>
      <c r="F193" s="3" t="s">
        <v>4403</v>
      </c>
      <c r="G193" s="44">
        <v>1</v>
      </c>
      <c r="H193" s="3" t="s">
        <v>4759</v>
      </c>
      <c r="I193" s="3" t="s">
        <v>4213</v>
      </c>
      <c r="J193" s="3"/>
    </row>
    <row r="194" spans="1:10" ht="19.5" customHeight="1" thickBot="1">
      <c r="A194" s="3" t="s">
        <v>3932</v>
      </c>
      <c r="B194" s="77">
        <v>42388</v>
      </c>
      <c r="C194" s="53">
        <v>0.48749999999999999</v>
      </c>
      <c r="D194" s="3" t="s">
        <v>418</v>
      </c>
      <c r="E194" s="3" t="str">
        <f t="array" ref="E194">INDEX(list!$C$2:$C$1862,MATCH(D194,list!$A$2:$A$1862,0))</f>
        <v>CC - Maddy</v>
      </c>
      <c r="F194" s="3" t="s">
        <v>4403</v>
      </c>
      <c r="G194" s="44">
        <v>3</v>
      </c>
      <c r="H194" s="3" t="s">
        <v>4761</v>
      </c>
      <c r="I194" s="3" t="s">
        <v>4213</v>
      </c>
      <c r="J194" s="3" t="s">
        <v>4762</v>
      </c>
    </row>
    <row r="195" spans="1:10" ht="19.5" customHeight="1" thickBot="1">
      <c r="A195" s="3" t="s">
        <v>3932</v>
      </c>
      <c r="B195" s="77">
        <v>42388</v>
      </c>
      <c r="C195" s="53">
        <v>0.49791666666666662</v>
      </c>
      <c r="D195" s="3" t="s">
        <v>418</v>
      </c>
      <c r="E195" s="3" t="str">
        <f t="array" ref="E195">INDEX(list!$C$2:$C$1862,MATCH(D195,list!$A$2:$A$1862,0))</f>
        <v>CC - Maddy</v>
      </c>
      <c r="F195" s="3" t="s">
        <v>4774</v>
      </c>
      <c r="G195" s="44">
        <v>3</v>
      </c>
      <c r="H195" s="3" t="s">
        <v>4761</v>
      </c>
      <c r="I195" s="3" t="s">
        <v>4213</v>
      </c>
      <c r="J195" s="3" t="s">
        <v>4762</v>
      </c>
    </row>
    <row r="196" spans="1:10" ht="19.5" customHeight="1" thickBot="1">
      <c r="A196" s="3" t="s">
        <v>3932</v>
      </c>
      <c r="B196" s="77">
        <v>42388</v>
      </c>
      <c r="C196" s="53">
        <v>0.50138888888888888</v>
      </c>
      <c r="D196" s="3" t="s">
        <v>2168</v>
      </c>
      <c r="E196" s="3" t="str">
        <f t="array" ref="E196">INDEX(list!$C$2:$C$1862,MATCH(D196,list!$A$2:$A$1862,0))</f>
        <v>Susan Laubach Cell</v>
      </c>
      <c r="F196" s="3" t="s">
        <v>4403</v>
      </c>
      <c r="G196" s="44">
        <v>5</v>
      </c>
      <c r="H196" s="3" t="s">
        <v>4759</v>
      </c>
      <c r="I196" s="3" t="s">
        <v>4213</v>
      </c>
      <c r="J196" s="3"/>
    </row>
    <row r="197" spans="1:10" ht="19.5" customHeight="1" thickBot="1">
      <c r="A197" s="3" t="s">
        <v>3932</v>
      </c>
      <c r="B197" s="77">
        <v>42388</v>
      </c>
      <c r="C197" s="53">
        <v>0.55069444444444449</v>
      </c>
      <c r="D197" s="3" t="s">
        <v>1182</v>
      </c>
      <c r="E197" s="3" t="str">
        <f t="array" ref="E197">INDEX(list!$C$2:$C$1862,MATCH(D197,list!$A$2:$A$1862,0))</f>
        <v>SOCO - Jared Terry</v>
      </c>
      <c r="F197" s="3" t="s">
        <v>4479</v>
      </c>
      <c r="G197" s="44">
        <v>2</v>
      </c>
      <c r="H197" s="3" t="s">
        <v>4759</v>
      </c>
      <c r="I197" s="3" t="s">
        <v>4213</v>
      </c>
      <c r="J197" s="3"/>
    </row>
    <row r="198" spans="1:10" ht="19.5" customHeight="1" thickBot="1">
      <c r="A198" s="3" t="s">
        <v>3932</v>
      </c>
      <c r="B198" s="77">
        <v>42388</v>
      </c>
      <c r="C198" s="53">
        <v>0.55555555555555558</v>
      </c>
      <c r="D198" s="3" t="s">
        <v>1182</v>
      </c>
      <c r="E198" s="3" t="str">
        <f t="array" ref="E198">INDEX(list!$C$2:$C$1862,MATCH(D198,list!$A$2:$A$1862,0))</f>
        <v>SOCO - Jared Terry</v>
      </c>
      <c r="F198" s="3" t="s">
        <v>4403</v>
      </c>
      <c r="G198" s="44">
        <v>2</v>
      </c>
      <c r="H198" s="3" t="s">
        <v>4759</v>
      </c>
      <c r="I198" s="3" t="s">
        <v>4213</v>
      </c>
      <c r="J198" s="3"/>
    </row>
    <row r="199" spans="1:10" ht="19.5" customHeight="1" thickBot="1">
      <c r="A199" s="3" t="s">
        <v>3932</v>
      </c>
      <c r="B199" s="77">
        <v>42388</v>
      </c>
      <c r="C199" s="53">
        <v>0.55763888888888891</v>
      </c>
      <c r="D199" s="3" t="s">
        <v>1138</v>
      </c>
      <c r="E199" s="3" t="str">
        <f t="array" ref="E199">INDEX(list!$C$2:$C$1862,MATCH(D199,list!$A$2:$A$1862,0))</f>
        <v>SOCO - Wesley Willmott</v>
      </c>
      <c r="F199" s="3" t="s">
        <v>4485</v>
      </c>
      <c r="G199" s="44">
        <v>2</v>
      </c>
      <c r="H199" s="3" t="s">
        <v>4761</v>
      </c>
      <c r="I199" s="3" t="s">
        <v>4213</v>
      </c>
      <c r="J199" s="3" t="s">
        <v>4762</v>
      </c>
    </row>
    <row r="200" spans="1:10" ht="19.5" customHeight="1" thickBot="1">
      <c r="A200" s="3" t="s">
        <v>3932</v>
      </c>
      <c r="B200" s="77">
        <v>42388</v>
      </c>
      <c r="C200" s="53">
        <v>0.58333333333333337</v>
      </c>
      <c r="D200" s="3" t="s">
        <v>3081</v>
      </c>
      <c r="E200" s="3" t="str">
        <f t="array" ref="E200">INDEX(list!$C$2:$C$1862,MATCH(D200,list!$A$2:$A$1862,0))</f>
        <v>Mark Hardy - H &amp; S Printing</v>
      </c>
      <c r="F200" s="3" t="s">
        <v>4403</v>
      </c>
      <c r="G200" s="44">
        <v>12</v>
      </c>
      <c r="H200" s="3" t="s">
        <v>4759</v>
      </c>
      <c r="I200" s="3" t="s">
        <v>4213</v>
      </c>
      <c r="J200" s="3"/>
    </row>
    <row r="201" spans="1:10" ht="19.5" customHeight="1" thickBot="1">
      <c r="A201" s="3" t="s">
        <v>3932</v>
      </c>
      <c r="B201" s="77">
        <v>42388</v>
      </c>
      <c r="C201" s="53">
        <v>0.66180555555555554</v>
      </c>
      <c r="D201" s="3" t="s">
        <v>356</v>
      </c>
      <c r="E201" s="3" t="str">
        <f t="array" ref="E201">INDEX(list!$C$2:$C$1862,MATCH(D201,list!$A$2:$A$1862,0))</f>
        <v>VA - Andrea H.</v>
      </c>
      <c r="F201" s="3" t="s">
        <v>4403</v>
      </c>
      <c r="G201" s="44">
        <v>17</v>
      </c>
      <c r="H201" s="3" t="s">
        <v>4761</v>
      </c>
      <c r="I201" s="3" t="s">
        <v>4213</v>
      </c>
      <c r="J201" s="3" t="s">
        <v>4762</v>
      </c>
    </row>
    <row r="202" spans="1:10" ht="19.5" customHeight="1" thickBot="1">
      <c r="A202" s="3" t="s">
        <v>3932</v>
      </c>
      <c r="B202" s="77">
        <v>42388</v>
      </c>
      <c r="C202" s="53">
        <v>0.875</v>
      </c>
      <c r="D202" s="3" t="s">
        <v>1148</v>
      </c>
      <c r="E202" s="3" t="str">
        <f t="array" ref="E202">INDEX(list!$C$2:$C$1862,MATCH(D202,list!$A$2:$A$1862,0))</f>
        <v>Mom &amp; Dad - ooma</v>
      </c>
      <c r="F202" s="3" t="s">
        <v>4403</v>
      </c>
      <c r="G202" s="44">
        <v>5</v>
      </c>
      <c r="H202" s="3" t="s">
        <v>4763</v>
      </c>
      <c r="I202" s="3" t="s">
        <v>4220</v>
      </c>
      <c r="J202" s="3"/>
    </row>
    <row r="203" spans="1:10" ht="19.5" customHeight="1" thickBot="1">
      <c r="A203" s="3" t="s">
        <v>3933</v>
      </c>
      <c r="B203" s="77">
        <v>42389</v>
      </c>
      <c r="C203" s="53">
        <v>0.40347222222222223</v>
      </c>
      <c r="D203" s="3" t="s">
        <v>1182</v>
      </c>
      <c r="E203" s="3" t="str">
        <f t="array" ref="E203">INDEX(list!$C$2:$C$1862,MATCH(D203,list!$A$2:$A$1862,0))</f>
        <v>SOCO - Jared Terry</v>
      </c>
      <c r="F203" s="3" t="s">
        <v>4479</v>
      </c>
      <c r="G203" s="44">
        <v>11</v>
      </c>
      <c r="H203" s="3" t="s">
        <v>4759</v>
      </c>
      <c r="I203" s="3" t="s">
        <v>4213</v>
      </c>
      <c r="J203" s="3"/>
    </row>
    <row r="204" spans="1:10" ht="19.5" customHeight="1" thickBot="1">
      <c r="A204" s="3" t="s">
        <v>3933</v>
      </c>
      <c r="B204" s="77">
        <v>42389</v>
      </c>
      <c r="C204" s="53">
        <v>0.41805555555555557</v>
      </c>
      <c r="D204" s="3" t="s">
        <v>1182</v>
      </c>
      <c r="E204" s="3" t="str">
        <f t="array" ref="E204">INDEX(list!$C$2:$C$1862,MATCH(D204,list!$A$2:$A$1862,0))</f>
        <v>SOCO - Jared Terry</v>
      </c>
      <c r="F204" s="3" t="s">
        <v>4479</v>
      </c>
      <c r="G204" s="44">
        <v>5</v>
      </c>
      <c r="H204" s="3" t="s">
        <v>4759</v>
      </c>
      <c r="I204" s="3" t="s">
        <v>4213</v>
      </c>
      <c r="J204" s="3"/>
    </row>
    <row r="205" spans="1:10" ht="19.5" customHeight="1" thickBot="1">
      <c r="A205" s="3" t="s">
        <v>3933</v>
      </c>
      <c r="B205" s="77">
        <v>42389</v>
      </c>
      <c r="C205" s="53">
        <v>0.48402777777777778</v>
      </c>
      <c r="D205" s="3" t="s">
        <v>1182</v>
      </c>
      <c r="E205" s="3" t="str">
        <f t="array" ref="E205">INDEX(list!$C$2:$C$1862,MATCH(D205,list!$A$2:$A$1862,0))</f>
        <v>SOCO - Jared Terry</v>
      </c>
      <c r="F205" s="3" t="s">
        <v>4479</v>
      </c>
      <c r="G205" s="44">
        <v>1</v>
      </c>
      <c r="H205" s="3" t="s">
        <v>4759</v>
      </c>
      <c r="I205" s="3" t="s">
        <v>4213</v>
      </c>
      <c r="J205" s="3"/>
    </row>
    <row r="206" spans="1:10" ht="19.5" customHeight="1" thickBot="1">
      <c r="A206" s="3" t="s">
        <v>3933</v>
      </c>
      <c r="B206" s="77">
        <v>42389</v>
      </c>
      <c r="C206" s="53">
        <v>0.58611111111111114</v>
      </c>
      <c r="D206" s="3" t="s">
        <v>1277</v>
      </c>
      <c r="E206" s="3" t="str">
        <f t="array" ref="E206">INDEX(list!$C$2:$C$1862,MATCH(D206,list!$A$2:$A$1862,0))</f>
        <v>Nathan Wauk Cell</v>
      </c>
      <c r="F206" s="3" t="s">
        <v>4403</v>
      </c>
      <c r="G206" s="44">
        <v>2</v>
      </c>
      <c r="H206" s="3" t="s">
        <v>4759</v>
      </c>
      <c r="I206" s="3" t="s">
        <v>4213</v>
      </c>
      <c r="J206" s="3"/>
    </row>
    <row r="207" spans="1:10" ht="19.5" customHeight="1" thickBot="1">
      <c r="A207" s="3" t="s">
        <v>3933</v>
      </c>
      <c r="B207" s="77">
        <v>42389</v>
      </c>
      <c r="C207" s="53">
        <v>0.6333333333333333</v>
      </c>
      <c r="D207" s="3" t="s">
        <v>2872</v>
      </c>
      <c r="E207" s="3" t="str">
        <f t="array" ref="E207">INDEX(list!$C$2:$C$1862,MATCH(D207,list!$A$2:$A$1862,0))</f>
        <v>ET - Main</v>
      </c>
      <c r="F207" s="3" t="s">
        <v>4404</v>
      </c>
      <c r="G207" s="44">
        <v>5</v>
      </c>
      <c r="H207" s="3" t="s">
        <v>4759</v>
      </c>
      <c r="I207" s="3" t="s">
        <v>4213</v>
      </c>
      <c r="J207" s="3"/>
    </row>
    <row r="208" spans="1:10" ht="19.5" customHeight="1" thickBot="1">
      <c r="A208" s="3" t="s">
        <v>3933</v>
      </c>
      <c r="B208" s="77">
        <v>42389</v>
      </c>
      <c r="C208" s="53">
        <v>0.64027777777777783</v>
      </c>
      <c r="D208" s="3" t="s">
        <v>1236</v>
      </c>
      <c r="E208" s="3" t="str">
        <f t="array" ref="E208">INDEX(list!$C$2:$C$1862,MATCH(D208,list!$A$2:$A$1862,0))</f>
        <v>TGI - Mark Machado Cell</v>
      </c>
      <c r="F208" s="3" t="s">
        <v>4479</v>
      </c>
      <c r="G208" s="44">
        <v>6</v>
      </c>
      <c r="H208" s="3" t="s">
        <v>4761</v>
      </c>
      <c r="I208" s="3" t="s">
        <v>4213</v>
      </c>
      <c r="J208" s="3" t="s">
        <v>4762</v>
      </c>
    </row>
    <row r="209" spans="1:10" ht="19.5" customHeight="1" thickBot="1">
      <c r="A209" s="3" t="s">
        <v>3933</v>
      </c>
      <c r="B209" s="77">
        <v>42389</v>
      </c>
      <c r="C209" s="53">
        <v>0.65069444444444446</v>
      </c>
      <c r="D209" s="3" t="s">
        <v>4775</v>
      </c>
      <c r="E209" s="3" t="e">
        <f t="array" ref="E209">INDEX(list!$C$2:$C$1862,MATCH(D209,list!$A$2:$A$1862,0))</f>
        <v>#N/A</v>
      </c>
      <c r="F209" s="3" t="s">
        <v>4563</v>
      </c>
      <c r="G209" s="44">
        <v>1</v>
      </c>
      <c r="H209" s="3" t="s">
        <v>4759</v>
      </c>
      <c r="I209" s="3" t="s">
        <v>4213</v>
      </c>
      <c r="J209" s="3"/>
    </row>
    <row r="210" spans="1:10" ht="19.5" customHeight="1" thickBot="1">
      <c r="A210" s="3" t="s">
        <v>3933</v>
      </c>
      <c r="B210" s="77">
        <v>42389</v>
      </c>
      <c r="C210" s="53">
        <v>0.68819444444444444</v>
      </c>
      <c r="D210" s="3" t="s">
        <v>3557</v>
      </c>
      <c r="E210" s="3" t="e">
        <f t="array" ref="E210">INDEX(list!$C$2:$C$1862,MATCH(D210,list!$A$2:$A$1862,0))</f>
        <v>#N/A</v>
      </c>
      <c r="F210" s="3" t="s">
        <v>4207</v>
      </c>
      <c r="G210" s="44">
        <v>3</v>
      </c>
      <c r="H210" s="3" t="s">
        <v>4759</v>
      </c>
      <c r="I210" s="3" t="s">
        <v>4213</v>
      </c>
      <c r="J210" s="3" t="s">
        <v>4208</v>
      </c>
    </row>
    <row r="211" spans="1:10" ht="19.5" customHeight="1" thickBot="1">
      <c r="A211" s="3" t="s">
        <v>3933</v>
      </c>
      <c r="B211" s="77">
        <v>42389</v>
      </c>
      <c r="C211" s="53">
        <v>0.69791666666666663</v>
      </c>
      <c r="D211" s="3" t="s">
        <v>2730</v>
      </c>
      <c r="E211" s="3" t="str">
        <f t="array" ref="E211">INDEX(list!$C$2:$C$1862,MATCH(D211,list!$A$2:$A$1862,0))</f>
        <v>Jonathan Thomas</v>
      </c>
      <c r="F211" s="3" t="s">
        <v>4403</v>
      </c>
      <c r="G211" s="44">
        <v>19</v>
      </c>
      <c r="H211" s="3" t="s">
        <v>4761</v>
      </c>
      <c r="I211" s="3" t="s">
        <v>4213</v>
      </c>
      <c r="J211" s="3" t="s">
        <v>4762</v>
      </c>
    </row>
    <row r="212" spans="1:10" ht="19.5" customHeight="1" thickBot="1">
      <c r="A212" s="3" t="s">
        <v>3934</v>
      </c>
      <c r="B212" s="77">
        <v>42390</v>
      </c>
      <c r="C212" s="53">
        <v>0.62291666666666667</v>
      </c>
      <c r="D212" s="3" t="s">
        <v>866</v>
      </c>
      <c r="E212" s="3" t="str">
        <f t="array" ref="E212">INDEX(list!$C$2:$C$1862,MATCH(D212,list!$A$2:$A$1862,0))</f>
        <v>CPL - John CPL Cell</v>
      </c>
      <c r="F212" s="3" t="s">
        <v>4403</v>
      </c>
      <c r="G212" s="44">
        <v>20</v>
      </c>
      <c r="H212" s="3" t="s">
        <v>4761</v>
      </c>
      <c r="I212" s="3" t="s">
        <v>4213</v>
      </c>
      <c r="J212" s="3" t="s">
        <v>4762</v>
      </c>
    </row>
    <row r="213" spans="1:10" ht="19.5" customHeight="1" thickBot="1">
      <c r="A213" s="3" t="s">
        <v>3934</v>
      </c>
      <c r="B213" s="77">
        <v>42390</v>
      </c>
      <c r="C213" s="53">
        <v>0.62708333333333333</v>
      </c>
      <c r="D213" s="3" t="s">
        <v>3272</v>
      </c>
      <c r="E213" s="3" t="str">
        <f t="array" ref="E213">INDEX(list!$C$2:$C$1862,MATCH(D213,list!$A$2:$A$1862,0))</f>
        <v>Elaina Cell</v>
      </c>
      <c r="F213" s="3" t="s">
        <v>4542</v>
      </c>
      <c r="G213" s="44">
        <v>1</v>
      </c>
      <c r="H213" s="3" t="s">
        <v>4761</v>
      </c>
      <c r="I213" s="3" t="s">
        <v>4213</v>
      </c>
      <c r="J213" s="3" t="s">
        <v>4762</v>
      </c>
    </row>
    <row r="214" spans="1:10" ht="19.5" customHeight="1" thickBot="1">
      <c r="A214" s="3" t="s">
        <v>3934</v>
      </c>
      <c r="B214" s="77">
        <v>42390</v>
      </c>
      <c r="C214" s="53">
        <v>0.65416666666666667</v>
      </c>
      <c r="D214" s="3" t="s">
        <v>866</v>
      </c>
      <c r="E214" s="3" t="str">
        <f t="array" ref="E214">INDEX(list!$C$2:$C$1862,MATCH(D214,list!$A$2:$A$1862,0))</f>
        <v>CPL - John CPL Cell</v>
      </c>
      <c r="F214" s="3" t="s">
        <v>4479</v>
      </c>
      <c r="G214" s="44">
        <v>5</v>
      </c>
      <c r="H214" s="3" t="s">
        <v>4761</v>
      </c>
      <c r="I214" s="3" t="s">
        <v>4213</v>
      </c>
      <c r="J214" s="3" t="s">
        <v>4762</v>
      </c>
    </row>
    <row r="215" spans="1:10" ht="19.5" customHeight="1" thickBot="1">
      <c r="A215" s="3" t="s">
        <v>3934</v>
      </c>
      <c r="B215" s="77">
        <v>42390</v>
      </c>
      <c r="C215" s="53">
        <v>0.70833333333333337</v>
      </c>
      <c r="D215" s="3" t="s">
        <v>3272</v>
      </c>
      <c r="E215" s="3" t="str">
        <f t="array" ref="E215">INDEX(list!$C$2:$C$1862,MATCH(D215,list!$A$2:$A$1862,0))</f>
        <v>Elaina Cell</v>
      </c>
      <c r="F215" s="3" t="s">
        <v>4403</v>
      </c>
      <c r="G215" s="44">
        <v>2</v>
      </c>
      <c r="H215" s="3" t="s">
        <v>4761</v>
      </c>
      <c r="I215" s="3" t="s">
        <v>4213</v>
      </c>
      <c r="J215" s="3" t="s">
        <v>4762</v>
      </c>
    </row>
    <row r="216" spans="1:10" ht="19.5" customHeight="1" thickBot="1">
      <c r="A216" s="3" t="s">
        <v>3934</v>
      </c>
      <c r="B216" s="77">
        <v>42390</v>
      </c>
      <c r="C216" s="53">
        <v>0.73263888888888884</v>
      </c>
      <c r="D216" s="3" t="s">
        <v>3272</v>
      </c>
      <c r="E216" s="3" t="str">
        <f t="array" ref="E216">INDEX(list!$C$2:$C$1862,MATCH(D216,list!$A$2:$A$1862,0))</f>
        <v>Elaina Cell</v>
      </c>
      <c r="F216" s="3" t="s">
        <v>4403</v>
      </c>
      <c r="G216" s="44">
        <v>2</v>
      </c>
      <c r="H216" s="3" t="s">
        <v>4761</v>
      </c>
      <c r="I216" s="3" t="s">
        <v>4213</v>
      </c>
      <c r="J216" s="3" t="s">
        <v>4762</v>
      </c>
    </row>
    <row r="217" spans="1:10" ht="19.5" customHeight="1" thickBot="1">
      <c r="A217" s="3" t="s">
        <v>3935</v>
      </c>
      <c r="B217" s="77">
        <v>42391</v>
      </c>
      <c r="C217" s="53">
        <v>0.44513888888888892</v>
      </c>
      <c r="D217" s="3" t="s">
        <v>2872</v>
      </c>
      <c r="E217" s="3" t="str">
        <f t="array" ref="E217">INDEX(list!$C$2:$C$1862,MATCH(D217,list!$A$2:$A$1862,0))</f>
        <v>ET - Main</v>
      </c>
      <c r="F217" s="3" t="s">
        <v>4403</v>
      </c>
      <c r="G217" s="44">
        <v>4</v>
      </c>
      <c r="H217" s="3" t="s">
        <v>4759</v>
      </c>
      <c r="I217" s="3" t="s">
        <v>4213</v>
      </c>
      <c r="J217" s="3"/>
    </row>
    <row r="218" spans="1:10" ht="19.5" customHeight="1" thickBot="1">
      <c r="A218" s="3" t="s">
        <v>3935</v>
      </c>
      <c r="B218" s="77">
        <v>42391</v>
      </c>
      <c r="C218" s="53">
        <v>0.45555555555555555</v>
      </c>
      <c r="D218" s="3" t="s">
        <v>2872</v>
      </c>
      <c r="E218" s="3" t="str">
        <f t="array" ref="E218">INDEX(list!$C$2:$C$1862,MATCH(D218,list!$A$2:$A$1862,0))</f>
        <v>ET - Main</v>
      </c>
      <c r="F218" s="3" t="s">
        <v>4403</v>
      </c>
      <c r="G218" s="44">
        <v>2</v>
      </c>
      <c r="H218" s="3" t="s">
        <v>4759</v>
      </c>
      <c r="I218" s="3" t="s">
        <v>4213</v>
      </c>
      <c r="J218" s="3"/>
    </row>
    <row r="219" spans="1:10" ht="19.5" customHeight="1" thickBot="1">
      <c r="A219" s="3" t="s">
        <v>3935</v>
      </c>
      <c r="B219" s="77">
        <v>42391</v>
      </c>
      <c r="C219" s="53">
        <v>0.48749999999999999</v>
      </c>
      <c r="D219" s="3" t="s">
        <v>3557</v>
      </c>
      <c r="E219" s="3" t="e">
        <f t="array" ref="E219">INDEX(list!$C$2:$C$1862,MATCH(D219,list!$A$2:$A$1862,0))</f>
        <v>#N/A</v>
      </c>
      <c r="F219" s="3" t="s">
        <v>4207</v>
      </c>
      <c r="G219" s="44">
        <v>1</v>
      </c>
      <c r="H219" s="3" t="s">
        <v>4759</v>
      </c>
      <c r="I219" s="3" t="s">
        <v>4213</v>
      </c>
      <c r="J219" s="3" t="s">
        <v>4208</v>
      </c>
    </row>
    <row r="220" spans="1:10" ht="19.5" customHeight="1" thickBot="1">
      <c r="A220" s="3" t="s">
        <v>3935</v>
      </c>
      <c r="B220" s="77">
        <v>42391</v>
      </c>
      <c r="C220" s="53">
        <v>0.49722222222222223</v>
      </c>
      <c r="D220" s="3" t="s">
        <v>3557</v>
      </c>
      <c r="E220" s="3" t="e">
        <f t="array" ref="E220">INDEX(list!$C$2:$C$1862,MATCH(D220,list!$A$2:$A$1862,0))</f>
        <v>#N/A</v>
      </c>
      <c r="F220" s="3" t="s">
        <v>4207</v>
      </c>
      <c r="G220" s="44">
        <v>1</v>
      </c>
      <c r="H220" s="3" t="s">
        <v>4759</v>
      </c>
      <c r="I220" s="3" t="s">
        <v>4213</v>
      </c>
      <c r="J220" s="3" t="s">
        <v>4208</v>
      </c>
    </row>
    <row r="221" spans="1:10" ht="19.5" customHeight="1" thickBot="1">
      <c r="A221" s="3" t="s">
        <v>3935</v>
      </c>
      <c r="B221" s="77">
        <v>42391</v>
      </c>
      <c r="C221" s="53">
        <v>0.53402777777777777</v>
      </c>
      <c r="D221" s="3" t="s">
        <v>2942</v>
      </c>
      <c r="E221" s="46" t="str">
        <f t="array" ref="E221">INDEX(list!$C$2:$C$1862,MATCH(D221,list!$A$2:$A$1862,0))</f>
        <v>Bill Agee</v>
      </c>
      <c r="F221" s="3" t="s">
        <v>4476</v>
      </c>
      <c r="G221" s="44">
        <v>1</v>
      </c>
      <c r="H221" s="3" t="s">
        <v>4759</v>
      </c>
      <c r="I221" s="3" t="s">
        <v>4213</v>
      </c>
      <c r="J221" s="3"/>
    </row>
    <row r="222" spans="1:10" ht="19.5" customHeight="1" thickBot="1">
      <c r="A222" s="3" t="s">
        <v>3935</v>
      </c>
      <c r="B222" s="77">
        <v>42391</v>
      </c>
      <c r="C222" s="53">
        <v>0.54236111111111118</v>
      </c>
      <c r="D222" s="3" t="s">
        <v>3081</v>
      </c>
      <c r="E222" s="3" t="str">
        <f t="array" ref="E222">INDEX(list!$C$2:$C$1862,MATCH(D222,list!$A$2:$A$1862,0))</f>
        <v>Mark Hardy - H &amp; S Printing</v>
      </c>
      <c r="F222" s="3" t="s">
        <v>4404</v>
      </c>
      <c r="G222" s="44">
        <v>1</v>
      </c>
      <c r="H222" s="3" t="s">
        <v>4759</v>
      </c>
      <c r="I222" s="3" t="s">
        <v>4213</v>
      </c>
      <c r="J222" s="3"/>
    </row>
    <row r="223" spans="1:10" ht="19.5" customHeight="1" thickBot="1">
      <c r="A223" s="3" t="s">
        <v>3935</v>
      </c>
      <c r="B223" s="77">
        <v>42391</v>
      </c>
      <c r="C223" s="53">
        <v>0.54513888888888895</v>
      </c>
      <c r="D223" s="3" t="s">
        <v>2526</v>
      </c>
      <c r="E223" s="3" t="str">
        <f t="array" ref="E223">INDEX(list!$C$2:$C$1862,MATCH(D223,list!$A$2:$A$1862,0))</f>
        <v>Roy Geer</v>
      </c>
      <c r="F223" s="3" t="s">
        <v>4404</v>
      </c>
      <c r="G223" s="44">
        <v>7</v>
      </c>
      <c r="H223" s="3" t="s">
        <v>4759</v>
      </c>
      <c r="I223" s="3" t="s">
        <v>4213</v>
      </c>
      <c r="J223" s="3"/>
    </row>
    <row r="224" spans="1:10" ht="19.5" customHeight="1" thickBot="1">
      <c r="A224" s="3" t="s">
        <v>3935</v>
      </c>
      <c r="B224" s="77">
        <v>42391</v>
      </c>
      <c r="C224" s="53">
        <v>0.5493055555555556</v>
      </c>
      <c r="D224" s="3" t="s">
        <v>2972</v>
      </c>
      <c r="E224" s="3" t="str">
        <f t="array" ref="E224">INDEX(list!$C$2:$C$1862,MATCH(D224,list!$A$2:$A$1862,0))</f>
        <v>ET/GS - Gene Smith Cell(&lt;2/13/19)/GS(&gt;)</v>
      </c>
      <c r="F224" s="3" t="s">
        <v>4421</v>
      </c>
      <c r="G224" s="44">
        <v>1</v>
      </c>
      <c r="H224" s="3" t="s">
        <v>4761</v>
      </c>
      <c r="I224" s="3" t="s">
        <v>4213</v>
      </c>
      <c r="J224" s="3" t="s">
        <v>4762</v>
      </c>
    </row>
    <row r="225" spans="1:10" ht="19.5" customHeight="1" thickBot="1">
      <c r="A225" s="3" t="s">
        <v>3935</v>
      </c>
      <c r="B225" s="77">
        <v>42391</v>
      </c>
      <c r="C225" s="53">
        <v>0.54999999999999993</v>
      </c>
      <c r="D225" s="3" t="s">
        <v>3241</v>
      </c>
      <c r="E225" s="3" t="str">
        <f t="array" ref="E225">INDEX(list!$C$2:$C$1862,MATCH(D225,list!$A$2:$A$1862,0))</f>
        <v>VA - Leah Bradley</v>
      </c>
      <c r="F225" s="3" t="s">
        <v>4412</v>
      </c>
      <c r="G225" s="44">
        <v>3</v>
      </c>
      <c r="H225" s="3" t="s">
        <v>4759</v>
      </c>
      <c r="I225" s="3" t="s">
        <v>4213</v>
      </c>
      <c r="J225" s="3"/>
    </row>
    <row r="226" spans="1:10" ht="19.5" customHeight="1" thickBot="1">
      <c r="A226" s="3" t="s">
        <v>3935</v>
      </c>
      <c r="B226" s="77">
        <v>42391</v>
      </c>
      <c r="C226" s="53">
        <v>0.55555555555555558</v>
      </c>
      <c r="D226" s="3" t="s">
        <v>2942</v>
      </c>
      <c r="E226" s="46" t="str">
        <f t="array" ref="E226">INDEX(list!$C$2:$C$1862,MATCH(D226,list!$A$2:$A$1862,0))</f>
        <v>Bill Agee</v>
      </c>
      <c r="F226" s="3" t="s">
        <v>4476</v>
      </c>
      <c r="G226" s="44">
        <v>1</v>
      </c>
      <c r="H226" s="3" t="s">
        <v>4759</v>
      </c>
      <c r="I226" s="3" t="s">
        <v>4213</v>
      </c>
      <c r="J226" s="3"/>
    </row>
    <row r="227" spans="1:10" ht="19.5" customHeight="1" thickBot="1">
      <c r="A227" s="3" t="s">
        <v>3935</v>
      </c>
      <c r="B227" s="77">
        <v>42391</v>
      </c>
      <c r="C227" s="53">
        <v>0.67986111111111114</v>
      </c>
      <c r="D227" s="3" t="s">
        <v>3134</v>
      </c>
      <c r="E227" s="3" t="str">
        <f t="array" ref="E227">INDEX(list!$C$2:$C$1862,MATCH(D227,list!$A$2:$A$1862,0))</f>
        <v>Sheila</v>
      </c>
      <c r="F227" s="3" t="s">
        <v>4404</v>
      </c>
      <c r="G227" s="44">
        <v>2</v>
      </c>
      <c r="H227" s="3" t="s">
        <v>4759</v>
      </c>
      <c r="I227" s="3" t="s">
        <v>4213</v>
      </c>
      <c r="J227" s="3"/>
    </row>
    <row r="228" spans="1:10" ht="19.5" customHeight="1" thickBot="1">
      <c r="A228" s="3" t="s">
        <v>3935</v>
      </c>
      <c r="B228" s="77">
        <v>42391</v>
      </c>
      <c r="C228" s="53">
        <v>0.68055555555555547</v>
      </c>
      <c r="D228" s="3" t="s">
        <v>2203</v>
      </c>
      <c r="E228" s="3" t="str">
        <f t="array" ref="E228">INDEX(list!$C$2:$C$1862,MATCH(D228,list!$A$2:$A$1862,0))</f>
        <v>Bill Agee</v>
      </c>
      <c r="F228" s="3" t="s">
        <v>4476</v>
      </c>
      <c r="G228" s="44">
        <v>1</v>
      </c>
      <c r="H228" s="3" t="s">
        <v>4761</v>
      </c>
      <c r="I228" s="3" t="s">
        <v>4213</v>
      </c>
      <c r="J228" s="3" t="s">
        <v>4762</v>
      </c>
    </row>
    <row r="229" spans="1:10" ht="19.5" customHeight="1" thickBot="1">
      <c r="A229" s="3" t="s">
        <v>3935</v>
      </c>
      <c r="B229" s="77">
        <v>42391</v>
      </c>
      <c r="C229" s="53">
        <v>0.68263888888888891</v>
      </c>
      <c r="D229" s="3" t="s">
        <v>2972</v>
      </c>
      <c r="E229" s="3" t="str">
        <f t="array" ref="E229">INDEX(list!$C$2:$C$1862,MATCH(D229,list!$A$2:$A$1862,0))</f>
        <v>ET/GS - Gene Smith Cell(&lt;2/13/19)/GS(&gt;)</v>
      </c>
      <c r="F229" s="3" t="s">
        <v>4421</v>
      </c>
      <c r="G229" s="44">
        <v>3</v>
      </c>
      <c r="H229" s="3" t="s">
        <v>4761</v>
      </c>
      <c r="I229" s="3" t="s">
        <v>4213</v>
      </c>
      <c r="J229" s="3" t="s">
        <v>4762</v>
      </c>
    </row>
    <row r="230" spans="1:10" ht="19.5" customHeight="1" thickBot="1">
      <c r="A230" s="3" t="s">
        <v>3935</v>
      </c>
      <c r="B230" s="77">
        <v>42391</v>
      </c>
      <c r="C230" s="53">
        <v>0.70416666666666661</v>
      </c>
      <c r="D230" s="3" t="s">
        <v>295</v>
      </c>
      <c r="E230" s="46" t="str">
        <f t="array" ref="E230">INDEX(list!$C$2:$C$1862,MATCH(D230,list!$A$2:$A$1862,0))</f>
        <v>NP -Nancy Parker</v>
      </c>
      <c r="F230" s="3" t="s">
        <v>4403</v>
      </c>
      <c r="G230" s="44">
        <v>10</v>
      </c>
      <c r="H230" s="3" t="s">
        <v>4759</v>
      </c>
      <c r="I230" s="3" t="s">
        <v>4213</v>
      </c>
      <c r="J230" s="3"/>
    </row>
    <row r="231" spans="1:10" ht="19.5" customHeight="1" thickBot="1">
      <c r="A231" s="3" t="s">
        <v>3935</v>
      </c>
      <c r="B231" s="77">
        <v>42391</v>
      </c>
      <c r="C231" s="53">
        <v>0.77083333333333337</v>
      </c>
      <c r="D231" s="3" t="s">
        <v>295</v>
      </c>
      <c r="E231" s="46" t="str">
        <f t="array" ref="E231">INDEX(list!$C$2:$C$1862,MATCH(D231,list!$A$2:$A$1862,0))</f>
        <v>NP -Nancy Parker</v>
      </c>
      <c r="F231" s="3" t="s">
        <v>4403</v>
      </c>
      <c r="G231" s="44">
        <v>5</v>
      </c>
      <c r="H231" s="3" t="s">
        <v>4759</v>
      </c>
      <c r="I231" s="3" t="s">
        <v>4213</v>
      </c>
      <c r="J231" s="3"/>
    </row>
    <row r="232" spans="1:10" ht="19.5" customHeight="1" thickBot="1">
      <c r="A232" s="3" t="s">
        <v>3938</v>
      </c>
      <c r="B232" s="77">
        <v>42393</v>
      </c>
      <c r="C232" s="53">
        <v>0.55972222222222223</v>
      </c>
      <c r="D232" s="3" t="s">
        <v>3557</v>
      </c>
      <c r="E232" s="3" t="e">
        <f t="array" ref="E232">INDEX(list!$C$2:$C$1862,MATCH(D232,list!$A$2:$A$1862,0))</f>
        <v>#N/A</v>
      </c>
      <c r="F232" s="3" t="s">
        <v>4207</v>
      </c>
      <c r="G232" s="44">
        <v>1</v>
      </c>
      <c r="H232" s="3" t="s">
        <v>4763</v>
      </c>
      <c r="I232" s="3" t="s">
        <v>4220</v>
      </c>
      <c r="J232" s="3" t="s">
        <v>4208</v>
      </c>
    </row>
    <row r="233" spans="1:10" ht="19.5" customHeight="1" thickBot="1">
      <c r="A233" s="3" t="s">
        <v>3938</v>
      </c>
      <c r="B233" s="77">
        <v>42393</v>
      </c>
      <c r="C233" s="53">
        <v>0.59305555555555556</v>
      </c>
      <c r="D233" s="3" t="s">
        <v>3272</v>
      </c>
      <c r="E233" s="3" t="str">
        <f t="array" ref="E233">INDEX(list!$C$2:$C$1862,MATCH(D233,list!$A$2:$A$1862,0))</f>
        <v>Elaina Cell</v>
      </c>
      <c r="F233" s="3" t="s">
        <v>4403</v>
      </c>
      <c r="G233" s="44">
        <v>9</v>
      </c>
      <c r="H233" s="3" t="s">
        <v>4761</v>
      </c>
      <c r="I233" s="3" t="s">
        <v>4220</v>
      </c>
      <c r="J233" s="3" t="s">
        <v>4762</v>
      </c>
    </row>
    <row r="234" spans="1:10" ht="19.5" customHeight="1" thickBot="1">
      <c r="A234" s="3" t="s">
        <v>3938</v>
      </c>
      <c r="B234" s="77">
        <v>42393</v>
      </c>
      <c r="C234" s="53">
        <v>0.59930555555555554</v>
      </c>
      <c r="D234" s="3" t="s">
        <v>1249</v>
      </c>
      <c r="E234" s="3" t="str">
        <f t="array" ref="E234">INDEX(list!$C$2:$C$1862,MATCH(D234,list!$A$2:$A$1862,0))</f>
        <v>Mom &amp; Dad</v>
      </c>
      <c r="F234" s="3" t="s">
        <v>4423</v>
      </c>
      <c r="G234" s="44">
        <v>3</v>
      </c>
      <c r="H234" s="3" t="s">
        <v>4763</v>
      </c>
      <c r="I234" s="3" t="s">
        <v>4220</v>
      </c>
      <c r="J234" s="3"/>
    </row>
    <row r="235" spans="1:10" ht="19.5" customHeight="1" thickBot="1">
      <c r="A235" s="3" t="s">
        <v>3938</v>
      </c>
      <c r="B235" s="77">
        <v>42393</v>
      </c>
      <c r="C235" s="53">
        <v>0.6020833333333333</v>
      </c>
      <c r="D235" s="3" t="s">
        <v>3103</v>
      </c>
      <c r="E235" s="46" t="str">
        <f t="array" ref="E235">INDEX(list!$C$2:$C$1862,MATCH(D235,list!$A$2:$A$1862,0))</f>
        <v>Jim + Michele Leslie</v>
      </c>
      <c r="F235" s="3" t="s">
        <v>4404</v>
      </c>
      <c r="G235" s="44">
        <v>2</v>
      </c>
      <c r="H235" s="3" t="s">
        <v>4763</v>
      </c>
      <c r="I235" s="3" t="s">
        <v>4220</v>
      </c>
      <c r="J235" s="3"/>
    </row>
    <row r="236" spans="1:10" ht="19.5" customHeight="1" thickBot="1">
      <c r="A236" s="3" t="s">
        <v>3938</v>
      </c>
      <c r="B236" s="77">
        <v>42393</v>
      </c>
      <c r="C236" s="53">
        <v>0.60277777777777775</v>
      </c>
      <c r="D236" s="3" t="s">
        <v>3272</v>
      </c>
      <c r="E236" s="3" t="str">
        <f t="array" ref="E236">INDEX(list!$C$2:$C$1862,MATCH(D236,list!$A$2:$A$1862,0))</f>
        <v>Elaina Cell</v>
      </c>
      <c r="F236" s="3" t="s">
        <v>4403</v>
      </c>
      <c r="G236" s="44">
        <v>6</v>
      </c>
      <c r="H236" s="3" t="s">
        <v>4761</v>
      </c>
      <c r="I236" s="3" t="s">
        <v>4220</v>
      </c>
      <c r="J236" s="3" t="s">
        <v>4762</v>
      </c>
    </row>
    <row r="237" spans="1:10" ht="19.5" customHeight="1" thickBot="1">
      <c r="A237" s="3" t="s">
        <v>3938</v>
      </c>
      <c r="B237" s="77">
        <v>42393</v>
      </c>
      <c r="C237" s="53">
        <v>0.6166666666666667</v>
      </c>
      <c r="D237" s="3" t="s">
        <v>3272</v>
      </c>
      <c r="E237" s="3" t="str">
        <f t="array" ref="E237">INDEX(list!$C$2:$C$1862,MATCH(D237,list!$A$2:$A$1862,0))</f>
        <v>Elaina Cell</v>
      </c>
      <c r="F237" s="3" t="s">
        <v>4403</v>
      </c>
      <c r="G237" s="44">
        <v>10</v>
      </c>
      <c r="H237" s="3" t="s">
        <v>4761</v>
      </c>
      <c r="I237" s="3" t="s">
        <v>4220</v>
      </c>
      <c r="J237" s="3" t="s">
        <v>4762</v>
      </c>
    </row>
    <row r="238" spans="1:10" ht="19.5" customHeight="1" thickBot="1">
      <c r="A238" s="3" t="s">
        <v>3938</v>
      </c>
      <c r="B238" s="77">
        <v>42393</v>
      </c>
      <c r="C238" s="53">
        <v>0.62777777777777777</v>
      </c>
      <c r="D238" s="3" t="s">
        <v>303</v>
      </c>
      <c r="E238" s="3" t="str">
        <f t="array" ref="E238">INDEX(list!$C$2:$C$1862,MATCH(D238,list!$A$2:$A$1862,0))</f>
        <v>NP - Nancy Parker</v>
      </c>
      <c r="F238" s="3" t="s">
        <v>4403</v>
      </c>
      <c r="G238" s="44">
        <v>3</v>
      </c>
      <c r="H238" s="3" t="s">
        <v>4458</v>
      </c>
      <c r="I238" s="3" t="s">
        <v>4220</v>
      </c>
      <c r="J238" s="3"/>
    </row>
    <row r="239" spans="1:10" ht="19.5" customHeight="1" thickBot="1">
      <c r="A239" s="3" t="s">
        <v>3938</v>
      </c>
      <c r="B239" s="77">
        <v>42393</v>
      </c>
      <c r="C239" s="53">
        <v>0.63402777777777775</v>
      </c>
      <c r="D239" s="3" t="s">
        <v>3272</v>
      </c>
      <c r="E239" s="3" t="str">
        <f t="array" ref="E239">INDEX(list!$C$2:$C$1862,MATCH(D239,list!$A$2:$A$1862,0))</f>
        <v>Elaina Cell</v>
      </c>
      <c r="F239" s="3" t="s">
        <v>4403</v>
      </c>
      <c r="G239" s="44">
        <v>1</v>
      </c>
      <c r="H239" s="3" t="s">
        <v>4458</v>
      </c>
      <c r="I239" s="3" t="s">
        <v>4220</v>
      </c>
      <c r="J239" s="3"/>
    </row>
    <row r="240" spans="1:10" ht="19.5" customHeight="1" thickBot="1">
      <c r="A240" s="3" t="s">
        <v>3938</v>
      </c>
      <c r="B240" s="77">
        <v>42393</v>
      </c>
      <c r="C240" s="53">
        <v>0.63472222222222219</v>
      </c>
      <c r="D240" s="3" t="s">
        <v>3272</v>
      </c>
      <c r="E240" s="3" t="str">
        <f t="array" ref="E240">INDEX(list!$C$2:$C$1862,MATCH(D240,list!$A$2:$A$1862,0))</f>
        <v>Elaina Cell</v>
      </c>
      <c r="F240" s="3" t="s">
        <v>4403</v>
      </c>
      <c r="G240" s="44">
        <v>2</v>
      </c>
      <c r="H240" s="3" t="s">
        <v>4761</v>
      </c>
      <c r="I240" s="3" t="s">
        <v>4220</v>
      </c>
      <c r="J240" s="3" t="s">
        <v>4762</v>
      </c>
    </row>
    <row r="241" spans="1:10" ht="19.5" customHeight="1" thickBot="1">
      <c r="A241" s="3" t="s">
        <v>3938</v>
      </c>
      <c r="B241" s="77">
        <v>42393</v>
      </c>
      <c r="C241" s="53">
        <v>0.68125000000000002</v>
      </c>
      <c r="D241" s="3" t="s">
        <v>3272</v>
      </c>
      <c r="E241" s="3" t="str">
        <f t="array" ref="E241">INDEX(list!$C$2:$C$1862,MATCH(D241,list!$A$2:$A$1862,0))</f>
        <v>Elaina Cell</v>
      </c>
      <c r="F241" s="3" t="s">
        <v>4422</v>
      </c>
      <c r="G241" s="44">
        <v>3</v>
      </c>
      <c r="H241" s="3" t="s">
        <v>4458</v>
      </c>
      <c r="I241" s="3" t="s">
        <v>4220</v>
      </c>
      <c r="J241" s="3"/>
    </row>
    <row r="242" spans="1:10" ht="19.5" customHeight="1" thickBot="1">
      <c r="A242" s="3" t="s">
        <v>3938</v>
      </c>
      <c r="B242" s="77">
        <v>42393</v>
      </c>
      <c r="C242" s="53">
        <v>0.68819444444444444</v>
      </c>
      <c r="D242" s="3" t="s">
        <v>303</v>
      </c>
      <c r="E242" s="3" t="str">
        <f t="array" ref="E242">INDEX(list!$C$2:$C$1862,MATCH(D242,list!$A$2:$A$1862,0))</f>
        <v>NP - Nancy Parker</v>
      </c>
      <c r="F242" s="3" t="s">
        <v>4403</v>
      </c>
      <c r="G242" s="44">
        <v>2</v>
      </c>
      <c r="H242" s="3" t="s">
        <v>4458</v>
      </c>
      <c r="I242" s="3" t="s">
        <v>4220</v>
      </c>
      <c r="J242" s="3"/>
    </row>
    <row r="243" spans="1:10" ht="19.5" customHeight="1" thickBot="1">
      <c r="A243" s="3" t="s">
        <v>3938</v>
      </c>
      <c r="B243" s="77">
        <v>42393</v>
      </c>
      <c r="C243" s="53">
        <v>0.68888888888888899</v>
      </c>
      <c r="D243" s="3" t="s">
        <v>303</v>
      </c>
      <c r="E243" s="3" t="str">
        <f t="array" ref="E243">INDEX(list!$C$2:$C$1862,MATCH(D243,list!$A$2:$A$1862,0))</f>
        <v>NP - Nancy Parker</v>
      </c>
      <c r="F243" s="3" t="s">
        <v>4403</v>
      </c>
      <c r="G243" s="44">
        <v>10</v>
      </c>
      <c r="H243" s="3" t="s">
        <v>4763</v>
      </c>
      <c r="I243" s="3" t="s">
        <v>4220</v>
      </c>
      <c r="J243" s="3"/>
    </row>
    <row r="244" spans="1:10" ht="19.5" customHeight="1" thickBot="1">
      <c r="A244" s="3" t="s">
        <v>3938</v>
      </c>
      <c r="B244" s="77">
        <v>42393</v>
      </c>
      <c r="C244" s="53">
        <v>0.75416666666666676</v>
      </c>
      <c r="D244" s="3" t="s">
        <v>3272</v>
      </c>
      <c r="E244" s="3" t="str">
        <f t="array" ref="E244">INDEX(list!$C$2:$C$1862,MATCH(D244,list!$A$2:$A$1862,0))</f>
        <v>Elaina Cell</v>
      </c>
      <c r="F244" s="3" t="s">
        <v>4403</v>
      </c>
      <c r="G244" s="44">
        <v>1</v>
      </c>
      <c r="H244" s="3" t="s">
        <v>4458</v>
      </c>
      <c r="I244" s="3" t="s">
        <v>4220</v>
      </c>
      <c r="J244" s="3"/>
    </row>
    <row r="245" spans="1:10" ht="19.5" customHeight="1" thickBot="1">
      <c r="A245" s="3" t="s">
        <v>3928</v>
      </c>
      <c r="B245" s="77">
        <v>42394</v>
      </c>
      <c r="C245" s="53">
        <v>0.38750000000000001</v>
      </c>
      <c r="D245" s="3" t="s">
        <v>2872</v>
      </c>
      <c r="E245" s="3" t="str">
        <f t="array" ref="E245">INDEX(list!$C$2:$C$1862,MATCH(D245,list!$A$2:$A$1862,0))</f>
        <v>ET - Main</v>
      </c>
      <c r="F245" s="3" t="s">
        <v>4403</v>
      </c>
      <c r="G245" s="44">
        <v>27</v>
      </c>
      <c r="H245" s="3" t="s">
        <v>4759</v>
      </c>
      <c r="I245" s="3" t="s">
        <v>4213</v>
      </c>
      <c r="J245" s="3"/>
    </row>
    <row r="246" spans="1:10" ht="19.5" customHeight="1" thickBot="1">
      <c r="A246" s="3" t="s">
        <v>3928</v>
      </c>
      <c r="B246" s="77">
        <v>42394</v>
      </c>
      <c r="C246" s="53">
        <v>0.41041666666666665</v>
      </c>
      <c r="D246" s="3" t="s">
        <v>2872</v>
      </c>
      <c r="E246" s="3" t="str">
        <f t="array" ref="E246">INDEX(list!$C$2:$C$1862,MATCH(D246,list!$A$2:$A$1862,0))</f>
        <v>ET - Main</v>
      </c>
      <c r="F246" s="3" t="s">
        <v>4403</v>
      </c>
      <c r="G246" s="44">
        <v>3</v>
      </c>
      <c r="H246" s="3" t="s">
        <v>4759</v>
      </c>
      <c r="I246" s="3" t="s">
        <v>4213</v>
      </c>
      <c r="J246" s="3"/>
    </row>
    <row r="247" spans="1:10" ht="19.5" customHeight="1" thickBot="1">
      <c r="A247" s="3" t="s">
        <v>3928</v>
      </c>
      <c r="B247" s="77">
        <v>42394</v>
      </c>
      <c r="C247" s="53">
        <v>0.45416666666666666</v>
      </c>
      <c r="D247" s="3" t="s">
        <v>1236</v>
      </c>
      <c r="E247" s="3" t="str">
        <f t="array" ref="E247">INDEX(list!$C$2:$C$1862,MATCH(D247,list!$A$2:$A$1862,0))</f>
        <v>TGI - Mark Machado Cell</v>
      </c>
      <c r="F247" s="3" t="s">
        <v>4479</v>
      </c>
      <c r="G247" s="44">
        <v>40</v>
      </c>
      <c r="H247" s="3" t="s">
        <v>4761</v>
      </c>
      <c r="I247" s="3" t="s">
        <v>4213</v>
      </c>
      <c r="J247" s="3" t="s">
        <v>4762</v>
      </c>
    </row>
    <row r="248" spans="1:10" ht="19.5" customHeight="1" thickBot="1">
      <c r="A248" s="3" t="s">
        <v>3928</v>
      </c>
      <c r="B248" s="77">
        <v>42394</v>
      </c>
      <c r="C248" s="53">
        <v>0.64097222222222217</v>
      </c>
      <c r="D248" s="3" t="s">
        <v>3272</v>
      </c>
      <c r="E248" s="3" t="str">
        <f t="array" ref="E248">INDEX(list!$C$2:$C$1862,MATCH(D248,list!$A$2:$A$1862,0))</f>
        <v>Elaina Cell</v>
      </c>
      <c r="F248" s="3" t="s">
        <v>4403</v>
      </c>
      <c r="G248" s="44">
        <v>2</v>
      </c>
      <c r="H248" s="3" t="s">
        <v>4761</v>
      </c>
      <c r="I248" s="3" t="s">
        <v>4213</v>
      </c>
      <c r="J248" s="3" t="s">
        <v>4762</v>
      </c>
    </row>
    <row r="249" spans="1:10" ht="19.5" customHeight="1" thickBot="1">
      <c r="A249" s="3" t="s">
        <v>3928</v>
      </c>
      <c r="B249" s="77">
        <v>42394</v>
      </c>
      <c r="C249" s="53">
        <v>0.78055555555555556</v>
      </c>
      <c r="D249" s="3" t="s">
        <v>3387</v>
      </c>
      <c r="E249" s="3" t="e">
        <f t="array" ref="E249">INDEX(list!$C$2:$C$1862,MATCH(D249,list!$A$2:$A$1862,0))</f>
        <v>#N/A</v>
      </c>
      <c r="F249" s="3" t="s">
        <v>4403</v>
      </c>
      <c r="G249" s="44">
        <v>19</v>
      </c>
      <c r="H249" s="3" t="s">
        <v>4759</v>
      </c>
      <c r="I249" s="3" t="s">
        <v>4213</v>
      </c>
      <c r="J249" s="3"/>
    </row>
    <row r="250" spans="1:10" ht="19.5" customHeight="1" thickBot="1">
      <c r="A250" s="3" t="s">
        <v>3932</v>
      </c>
      <c r="B250" s="77">
        <v>42395</v>
      </c>
      <c r="C250" s="53">
        <v>0.35069444444444442</v>
      </c>
      <c r="D250" s="3" t="s">
        <v>2872</v>
      </c>
      <c r="E250" s="3" t="str">
        <f t="array" ref="E250">INDEX(list!$C$2:$C$1862,MATCH(D250,list!$A$2:$A$1862,0))</f>
        <v>ET - Main</v>
      </c>
      <c r="F250" s="3" t="s">
        <v>4403</v>
      </c>
      <c r="G250" s="44">
        <v>4</v>
      </c>
      <c r="H250" s="3" t="s">
        <v>4759</v>
      </c>
      <c r="I250" s="3" t="s">
        <v>4213</v>
      </c>
      <c r="J250" s="3"/>
    </row>
    <row r="251" spans="1:10" ht="19.5" customHeight="1" thickBot="1">
      <c r="A251" s="3" t="s">
        <v>3932</v>
      </c>
      <c r="B251" s="77">
        <v>42395</v>
      </c>
      <c r="C251" s="53">
        <v>0.37916666666666665</v>
      </c>
      <c r="D251" s="3" t="s">
        <v>7</v>
      </c>
      <c r="E251" s="3" t="str">
        <f t="array" ref="E251">INDEX(list!$C$2:$C$1862,MATCH(D251,list!$A$2:$A$1862,0))</f>
        <v>?</v>
      </c>
      <c r="F251" s="3" t="s">
        <v>4362</v>
      </c>
      <c r="G251" s="44">
        <v>8</v>
      </c>
      <c r="H251" s="3" t="s">
        <v>4759</v>
      </c>
      <c r="I251" s="3" t="s">
        <v>4213</v>
      </c>
      <c r="J251" s="3"/>
    </row>
    <row r="252" spans="1:10" ht="19.5" customHeight="1" thickBot="1">
      <c r="A252" s="3" t="s">
        <v>3932</v>
      </c>
      <c r="B252" s="77">
        <v>42395</v>
      </c>
      <c r="C252" s="53">
        <v>0.49722222222222223</v>
      </c>
      <c r="D252" s="3" t="s">
        <v>2872</v>
      </c>
      <c r="E252" s="3" t="str">
        <f t="array" ref="E252">INDEX(list!$C$2:$C$1862,MATCH(D252,list!$A$2:$A$1862,0))</f>
        <v>ET - Main</v>
      </c>
      <c r="F252" s="3" t="s">
        <v>4403</v>
      </c>
      <c r="G252" s="44">
        <v>2</v>
      </c>
      <c r="H252" s="3" t="s">
        <v>4759</v>
      </c>
      <c r="I252" s="3" t="s">
        <v>4213</v>
      </c>
      <c r="J252" s="3"/>
    </row>
    <row r="253" spans="1:10" ht="19.5" customHeight="1" thickBot="1">
      <c r="A253" s="3" t="s">
        <v>3932</v>
      </c>
      <c r="B253" s="77">
        <v>42395</v>
      </c>
      <c r="C253" s="53">
        <v>0.53472222222222221</v>
      </c>
      <c r="D253" s="3" t="s">
        <v>3152</v>
      </c>
      <c r="E253" s="3" t="str">
        <f t="array" ref="E253">INDEX(list!$C$2:$C$1862,MATCH(D253,list!$A$2:$A$1862,0))</f>
        <v>Apple Store - Fashion Island</v>
      </c>
      <c r="F253" s="3" t="s">
        <v>4403</v>
      </c>
      <c r="G253" s="44">
        <v>3</v>
      </c>
      <c r="H253" s="3" t="s">
        <v>4759</v>
      </c>
      <c r="I253" s="3" t="s">
        <v>4213</v>
      </c>
      <c r="J253" s="3"/>
    </row>
    <row r="254" spans="1:10" ht="19.5" customHeight="1" thickBot="1">
      <c r="A254" s="3" t="s">
        <v>3932</v>
      </c>
      <c r="B254" s="77">
        <v>42395</v>
      </c>
      <c r="C254" s="53">
        <v>0.59305555555555556</v>
      </c>
      <c r="D254" s="3" t="s">
        <v>2528</v>
      </c>
      <c r="E254" s="3" t="str">
        <f t="array" ref="E254">INDEX(list!$C$2:$C$1862,MATCH(D254,list!$A$2:$A$1862,0))</f>
        <v>Anne Harpenau, Laguna Beach</v>
      </c>
      <c r="F254" s="3" t="s">
        <v>4403</v>
      </c>
      <c r="G254" s="44">
        <v>2</v>
      </c>
      <c r="H254" s="3" t="s">
        <v>4759</v>
      </c>
      <c r="I254" s="3" t="s">
        <v>4213</v>
      </c>
      <c r="J254" s="3"/>
    </row>
    <row r="255" spans="1:10" ht="19.5" customHeight="1" thickBot="1">
      <c r="A255" s="3" t="s">
        <v>3932</v>
      </c>
      <c r="B255" s="77">
        <v>42395</v>
      </c>
      <c r="C255" s="53">
        <v>0.63055555555555554</v>
      </c>
      <c r="D255" s="3" t="s">
        <v>2872</v>
      </c>
      <c r="E255" s="3" t="str">
        <f t="array" ref="E255">INDEX(list!$C$2:$C$1862,MATCH(D255,list!$A$2:$A$1862,0))</f>
        <v>ET - Main</v>
      </c>
      <c r="F255" s="3" t="s">
        <v>4403</v>
      </c>
      <c r="G255" s="44">
        <v>5</v>
      </c>
      <c r="H255" s="3" t="s">
        <v>4759</v>
      </c>
      <c r="I255" s="3" t="s">
        <v>4213</v>
      </c>
      <c r="J255" s="3"/>
    </row>
    <row r="256" spans="1:10" ht="19.5" customHeight="1" thickBot="1">
      <c r="A256" s="3" t="s">
        <v>3933</v>
      </c>
      <c r="B256" s="77">
        <v>42396</v>
      </c>
      <c r="C256" s="53">
        <v>0.42569444444444443</v>
      </c>
      <c r="D256" s="3" t="s">
        <v>2760</v>
      </c>
      <c r="E256" s="3" t="str">
        <f t="array" ref="E256">INDEX(list!$C$2:$C$1862,MATCH(D256,list!$A$2:$A$1862,0))</f>
        <v>VA - Jessica Murray</v>
      </c>
      <c r="F256" s="3" t="s">
        <v>4403</v>
      </c>
      <c r="G256" s="44">
        <v>20</v>
      </c>
      <c r="H256" s="3" t="s">
        <v>4761</v>
      </c>
      <c r="I256" s="3" t="s">
        <v>4213</v>
      </c>
      <c r="J256" s="3" t="s">
        <v>4762</v>
      </c>
    </row>
    <row r="257" spans="1:10" ht="19.5" customHeight="1" thickBot="1">
      <c r="A257" s="3" t="s">
        <v>3933</v>
      </c>
      <c r="B257" s="77">
        <v>42396</v>
      </c>
      <c r="C257" s="53">
        <v>0.58750000000000002</v>
      </c>
      <c r="D257" s="3" t="s">
        <v>3134</v>
      </c>
      <c r="E257" s="3" t="str">
        <f t="array" ref="E257">INDEX(list!$C$2:$C$1862,MATCH(D257,list!$A$2:$A$1862,0))</f>
        <v>Sheila</v>
      </c>
      <c r="F257" s="3" t="s">
        <v>4403</v>
      </c>
      <c r="G257" s="44">
        <v>2</v>
      </c>
      <c r="H257" s="3" t="s">
        <v>4759</v>
      </c>
      <c r="I257" s="3" t="s">
        <v>4213</v>
      </c>
      <c r="J257" s="3"/>
    </row>
    <row r="258" spans="1:10" ht="19.5" customHeight="1" thickBot="1">
      <c r="A258" s="3" t="s">
        <v>3933</v>
      </c>
      <c r="B258" s="77">
        <v>42396</v>
      </c>
      <c r="C258" s="53">
        <v>0.6381944444444444</v>
      </c>
      <c r="D258" s="3" t="s">
        <v>2526</v>
      </c>
      <c r="E258" s="3" t="str">
        <f t="array" ref="E258">INDEX(list!$C$2:$C$1862,MATCH(D258,list!$A$2:$A$1862,0))</f>
        <v>Roy Geer</v>
      </c>
      <c r="F258" s="3" t="s">
        <v>4404</v>
      </c>
      <c r="G258" s="44">
        <v>2</v>
      </c>
      <c r="H258" s="3" t="s">
        <v>4759</v>
      </c>
      <c r="I258" s="3" t="s">
        <v>4213</v>
      </c>
      <c r="J258" s="3"/>
    </row>
    <row r="259" spans="1:10" ht="19.5" customHeight="1" thickBot="1">
      <c r="A259" s="3" t="s">
        <v>3933</v>
      </c>
      <c r="B259" s="77">
        <v>42396</v>
      </c>
      <c r="C259" s="53">
        <v>0.64027777777777783</v>
      </c>
      <c r="D259" s="3" t="s">
        <v>2823</v>
      </c>
      <c r="E259" s="3" t="str">
        <f t="array" ref="E259">INDEX(list!$C$2:$C$1862,MATCH(D259,list!$A$2:$A$1862,0))</f>
        <v>LWA - Clark Wilson</v>
      </c>
      <c r="F259" s="3" t="s">
        <v>4404</v>
      </c>
      <c r="G259" s="44">
        <v>1</v>
      </c>
      <c r="H259" s="3" t="s">
        <v>4759</v>
      </c>
      <c r="I259" s="3" t="s">
        <v>4213</v>
      </c>
      <c r="J259" s="3"/>
    </row>
    <row r="260" spans="1:10" ht="19.5" customHeight="1" thickBot="1">
      <c r="A260" s="3" t="s">
        <v>3933</v>
      </c>
      <c r="B260" s="77">
        <v>42396</v>
      </c>
      <c r="C260" s="53">
        <v>0.64513888888888882</v>
      </c>
      <c r="D260" s="3" t="s">
        <v>2526</v>
      </c>
      <c r="E260" s="3" t="str">
        <f t="array" ref="E260">INDEX(list!$C$2:$C$1862,MATCH(D260,list!$A$2:$A$1862,0))</f>
        <v>Roy Geer</v>
      </c>
      <c r="F260" s="3" t="s">
        <v>4404</v>
      </c>
      <c r="G260" s="44">
        <v>2</v>
      </c>
      <c r="H260" s="3" t="s">
        <v>4759</v>
      </c>
      <c r="I260" s="3" t="s">
        <v>4213</v>
      </c>
      <c r="J260" s="3"/>
    </row>
    <row r="261" spans="1:10" ht="19.5" customHeight="1" thickBot="1">
      <c r="A261" s="3" t="s">
        <v>3933</v>
      </c>
      <c r="B261" s="77">
        <v>42396</v>
      </c>
      <c r="C261" s="53">
        <v>0.65902777777777777</v>
      </c>
      <c r="D261" s="3" t="s">
        <v>3272</v>
      </c>
      <c r="E261" s="3" t="str">
        <f t="array" ref="E261">INDEX(list!$C$2:$C$1862,MATCH(D261,list!$A$2:$A$1862,0))</f>
        <v>Elaina Cell</v>
      </c>
      <c r="F261" s="3" t="s">
        <v>4403</v>
      </c>
      <c r="G261" s="44">
        <v>2</v>
      </c>
      <c r="H261" s="3" t="s">
        <v>4761</v>
      </c>
      <c r="I261" s="3" t="s">
        <v>4213</v>
      </c>
      <c r="J261" s="3" t="s">
        <v>4762</v>
      </c>
    </row>
    <row r="262" spans="1:10" ht="19.5" customHeight="1" thickBot="1">
      <c r="A262" s="3" t="s">
        <v>3933</v>
      </c>
      <c r="B262" s="77">
        <v>42396</v>
      </c>
      <c r="C262" s="53">
        <v>0.6694444444444444</v>
      </c>
      <c r="D262" s="3" t="s">
        <v>3272</v>
      </c>
      <c r="E262" s="3" t="str">
        <f t="array" ref="E262">INDEX(list!$C$2:$C$1862,MATCH(D262,list!$A$2:$A$1862,0))</f>
        <v>Elaina Cell</v>
      </c>
      <c r="F262" s="3" t="s">
        <v>4422</v>
      </c>
      <c r="G262" s="44">
        <v>6</v>
      </c>
      <c r="H262" s="3" t="s">
        <v>4761</v>
      </c>
      <c r="I262" s="3" t="s">
        <v>4213</v>
      </c>
      <c r="J262" s="3" t="s">
        <v>4762</v>
      </c>
    </row>
    <row r="263" spans="1:10" ht="19.5" customHeight="1" thickBot="1">
      <c r="A263" s="3" t="s">
        <v>3933</v>
      </c>
      <c r="B263" s="77">
        <v>42396</v>
      </c>
      <c r="C263" s="53">
        <v>0.67361111111111116</v>
      </c>
      <c r="D263" s="3" t="s">
        <v>1186</v>
      </c>
      <c r="E263" s="3" t="str">
        <f t="array" ref="E263">INDEX(list!$C$2:$C$1862,MATCH(D263,list!$A$2:$A$1862,0))</f>
        <v>DG - Dedica Group - Rebekah Futterer</v>
      </c>
      <c r="F263" s="3" t="s">
        <v>4479</v>
      </c>
      <c r="G263" s="44">
        <v>1</v>
      </c>
      <c r="H263" s="3" t="s">
        <v>4761</v>
      </c>
      <c r="I263" s="3" t="s">
        <v>4213</v>
      </c>
      <c r="J263" s="3" t="s">
        <v>4762</v>
      </c>
    </row>
    <row r="264" spans="1:10" ht="19.5" customHeight="1" thickBot="1">
      <c r="A264" s="3" t="s">
        <v>3933</v>
      </c>
      <c r="B264" s="77">
        <v>42396</v>
      </c>
      <c r="C264" s="53">
        <v>0.6743055555555556</v>
      </c>
      <c r="D264" s="3" t="s">
        <v>2366</v>
      </c>
      <c r="E264" s="3" t="str">
        <f t="array" ref="E264">INDEX(list!$C$2:$C$1862,MATCH(D264,list!$A$2:$A$1862,0))</f>
        <v xml:space="preserve">Dr. Brad Hughes Cell </v>
      </c>
      <c r="F264" s="3" t="s">
        <v>4412</v>
      </c>
      <c r="G264" s="44">
        <v>21</v>
      </c>
      <c r="H264" s="3" t="s">
        <v>4761</v>
      </c>
      <c r="I264" s="3" t="s">
        <v>4213</v>
      </c>
      <c r="J264" s="3" t="s">
        <v>4762</v>
      </c>
    </row>
    <row r="265" spans="1:10" ht="19.5" customHeight="1" thickBot="1">
      <c r="A265" s="3" t="s">
        <v>3933</v>
      </c>
      <c r="B265" s="77">
        <v>42396</v>
      </c>
      <c r="C265" s="53">
        <v>0.67847222222222225</v>
      </c>
      <c r="D265" s="3" t="s">
        <v>3557</v>
      </c>
      <c r="E265" s="3" t="e">
        <f t="array" ref="E265">INDEX(list!$C$2:$C$1862,MATCH(D265,list!$A$2:$A$1862,0))</f>
        <v>#N/A</v>
      </c>
      <c r="F265" s="3" t="s">
        <v>4207</v>
      </c>
      <c r="G265" s="44">
        <v>1</v>
      </c>
      <c r="H265" s="3" t="s">
        <v>4759</v>
      </c>
      <c r="I265" s="3" t="s">
        <v>4213</v>
      </c>
      <c r="J265" s="3" t="s">
        <v>4208</v>
      </c>
    </row>
    <row r="266" spans="1:10" ht="19.5" customHeight="1" thickBot="1">
      <c r="A266" s="3" t="s">
        <v>3933</v>
      </c>
      <c r="B266" s="77">
        <v>42396</v>
      </c>
      <c r="C266" s="53">
        <v>0.69166666666666676</v>
      </c>
      <c r="D266" s="3" t="s">
        <v>3272</v>
      </c>
      <c r="E266" s="3" t="str">
        <f t="array" ref="E266">INDEX(list!$C$2:$C$1862,MATCH(D266,list!$A$2:$A$1862,0))</f>
        <v>Elaina Cell</v>
      </c>
      <c r="F266" s="3" t="s">
        <v>4422</v>
      </c>
      <c r="G266" s="44">
        <v>3</v>
      </c>
      <c r="H266" s="3" t="s">
        <v>4761</v>
      </c>
      <c r="I266" s="3" t="s">
        <v>4213</v>
      </c>
      <c r="J266" s="3" t="s">
        <v>4762</v>
      </c>
    </row>
    <row r="267" spans="1:10" ht="19.5" customHeight="1" thickBot="1">
      <c r="A267" s="3" t="s">
        <v>3934</v>
      </c>
      <c r="B267" s="77">
        <v>42397</v>
      </c>
      <c r="C267" s="53">
        <v>0.3215277777777778</v>
      </c>
      <c r="D267" s="3" t="s">
        <v>3385</v>
      </c>
      <c r="E267" s="3" t="e">
        <f t="array" ref="E267">INDEX(list!$C$2:$C$1862,MATCH(D267,list!$A$2:$A$1862,0))</f>
        <v>#N/A</v>
      </c>
      <c r="F267" s="3" t="s">
        <v>4403</v>
      </c>
      <c r="G267" s="44">
        <v>4</v>
      </c>
      <c r="H267" s="3" t="s">
        <v>4761</v>
      </c>
      <c r="I267" s="3" t="s">
        <v>4213</v>
      </c>
      <c r="J267" s="3" t="s">
        <v>4762</v>
      </c>
    </row>
    <row r="268" spans="1:10" ht="19.5" customHeight="1" thickBot="1">
      <c r="A268" s="3" t="s">
        <v>3934</v>
      </c>
      <c r="B268" s="77">
        <v>42397</v>
      </c>
      <c r="C268" s="53">
        <v>0.45694444444444443</v>
      </c>
      <c r="D268" s="3" t="s">
        <v>3134</v>
      </c>
      <c r="E268" s="3" t="str">
        <f t="array" ref="E268">INDEX(list!$C$2:$C$1862,MATCH(D268,list!$A$2:$A$1862,0))</f>
        <v>Sheila</v>
      </c>
      <c r="F268" s="3" t="s">
        <v>4404</v>
      </c>
      <c r="G268" s="44">
        <v>1</v>
      </c>
      <c r="H268" s="3" t="s">
        <v>4759</v>
      </c>
      <c r="I268" s="3" t="s">
        <v>4213</v>
      </c>
      <c r="J268" s="3"/>
    </row>
    <row r="269" spans="1:10" ht="19.5" customHeight="1" thickBot="1">
      <c r="A269" s="3" t="s">
        <v>3934</v>
      </c>
      <c r="B269" s="77">
        <v>42397</v>
      </c>
      <c r="C269" s="53">
        <v>0.47986111111111113</v>
      </c>
      <c r="D269" s="3" t="s">
        <v>2168</v>
      </c>
      <c r="E269" s="3" t="str">
        <f t="array" ref="E269">INDEX(list!$C$2:$C$1862,MATCH(D269,list!$A$2:$A$1862,0))</f>
        <v>Susan Laubach Cell</v>
      </c>
      <c r="F269" s="3" t="s">
        <v>4415</v>
      </c>
      <c r="G269" s="44">
        <v>1</v>
      </c>
      <c r="H269" s="3" t="s">
        <v>4759</v>
      </c>
      <c r="I269" s="3" t="s">
        <v>4213</v>
      </c>
      <c r="J269" s="3"/>
    </row>
    <row r="270" spans="1:10" ht="19.5" customHeight="1" thickBot="1">
      <c r="A270" s="3" t="s">
        <v>3934</v>
      </c>
      <c r="B270" s="77">
        <v>42397</v>
      </c>
      <c r="C270" s="53">
        <v>0.48125000000000001</v>
      </c>
      <c r="D270" s="3" t="s">
        <v>2151</v>
      </c>
      <c r="E270" s="3" t="str">
        <f t="array" ref="E270">INDEX(list!$C$2:$C$1862,MATCH(D270,list!$A$2:$A$1862,0))</f>
        <v>VEO - Main</v>
      </c>
      <c r="F270" s="3" t="s">
        <v>4522</v>
      </c>
      <c r="G270" s="44">
        <v>2</v>
      </c>
      <c r="H270" s="3" t="s">
        <v>4759</v>
      </c>
      <c r="I270" s="3" t="s">
        <v>4213</v>
      </c>
      <c r="J270" s="3"/>
    </row>
    <row r="271" spans="1:10" ht="19.5" customHeight="1" thickBot="1">
      <c r="A271" s="3" t="s">
        <v>3934</v>
      </c>
      <c r="B271" s="77">
        <v>42397</v>
      </c>
      <c r="C271" s="53">
        <v>0.52222222222222225</v>
      </c>
      <c r="D271" s="3" t="s">
        <v>3650</v>
      </c>
      <c r="E271" s="3" t="e">
        <f t="array" ref="E271">INDEX(list!$C$2:$C$1862,MATCH(D271,list!$A$2:$A$1862,0))</f>
        <v>#N/A</v>
      </c>
      <c r="F271" s="3" t="s">
        <v>4403</v>
      </c>
      <c r="G271" s="44">
        <v>3</v>
      </c>
      <c r="H271" s="3" t="s">
        <v>4759</v>
      </c>
      <c r="I271" s="3" t="s">
        <v>4213</v>
      </c>
      <c r="J271" s="3"/>
    </row>
    <row r="272" spans="1:10" ht="19.5" customHeight="1" thickBot="1">
      <c r="A272" s="3" t="s">
        <v>3934</v>
      </c>
      <c r="B272" s="77">
        <v>42397</v>
      </c>
      <c r="C272" s="53">
        <v>0.54583333333333328</v>
      </c>
      <c r="D272" s="3" t="s">
        <v>3557</v>
      </c>
      <c r="E272" s="3" t="e">
        <f t="array" ref="E272">INDEX(list!$C$2:$C$1862,MATCH(D272,list!$A$2:$A$1862,0))</f>
        <v>#N/A</v>
      </c>
      <c r="F272" s="3" t="s">
        <v>4207</v>
      </c>
      <c r="G272" s="44">
        <v>1</v>
      </c>
      <c r="H272" s="3" t="s">
        <v>4759</v>
      </c>
      <c r="I272" s="3" t="s">
        <v>4213</v>
      </c>
      <c r="J272" s="3" t="s">
        <v>4208</v>
      </c>
    </row>
    <row r="273" spans="1:10" ht="19.5" customHeight="1" thickBot="1">
      <c r="A273" s="3" t="s">
        <v>3934</v>
      </c>
      <c r="B273" s="77">
        <v>42397</v>
      </c>
      <c r="C273" s="53">
        <v>0.54791666666666672</v>
      </c>
      <c r="D273" s="3" t="s">
        <v>2168</v>
      </c>
      <c r="E273" s="3" t="str">
        <f t="array" ref="E273">INDEX(list!$C$2:$C$1862,MATCH(D273,list!$A$2:$A$1862,0))</f>
        <v>Susan Laubach Cell</v>
      </c>
      <c r="F273" s="3" t="s">
        <v>4415</v>
      </c>
      <c r="G273" s="44">
        <v>7</v>
      </c>
      <c r="H273" s="3" t="s">
        <v>4759</v>
      </c>
      <c r="I273" s="3" t="s">
        <v>4213</v>
      </c>
      <c r="J273" s="3"/>
    </row>
    <row r="274" spans="1:10" ht="19.5" customHeight="1" thickBot="1">
      <c r="A274" s="3" t="s">
        <v>3934</v>
      </c>
      <c r="B274" s="77">
        <v>42397</v>
      </c>
      <c r="C274" s="53">
        <v>0.67152777777777783</v>
      </c>
      <c r="D274" s="3" t="s">
        <v>7</v>
      </c>
      <c r="E274" s="3" t="str">
        <f t="array" ref="E274">INDEX(list!$C$2:$C$1862,MATCH(D274,list!$A$2:$A$1862,0))</f>
        <v>?</v>
      </c>
      <c r="F274" s="3" t="s">
        <v>4362</v>
      </c>
      <c r="G274" s="44">
        <v>4</v>
      </c>
      <c r="H274" s="3" t="s">
        <v>4458</v>
      </c>
      <c r="I274" s="3" t="s">
        <v>4213</v>
      </c>
      <c r="J274" s="3"/>
    </row>
    <row r="275" spans="1:10" ht="19.5" customHeight="1" thickBot="1">
      <c r="A275" s="3" t="s">
        <v>3934</v>
      </c>
      <c r="B275" s="77">
        <v>42397</v>
      </c>
      <c r="C275" s="53">
        <v>0.6791666666666667</v>
      </c>
      <c r="D275" s="3" t="s">
        <v>7</v>
      </c>
      <c r="E275" s="3" t="str">
        <f t="array" ref="E275">INDEX(list!$C$2:$C$1862,MATCH(D275,list!$A$2:$A$1862,0))</f>
        <v>?</v>
      </c>
      <c r="F275" s="3" t="s">
        <v>4362</v>
      </c>
      <c r="G275" s="44">
        <v>4</v>
      </c>
      <c r="H275" s="3" t="s">
        <v>4458</v>
      </c>
      <c r="I275" s="3" t="s">
        <v>4213</v>
      </c>
      <c r="J275" s="3"/>
    </row>
    <row r="276" spans="1:10" ht="19.5" customHeight="1" thickBot="1">
      <c r="A276" s="3" t="s">
        <v>3934</v>
      </c>
      <c r="B276" s="77">
        <v>42397</v>
      </c>
      <c r="C276" s="53">
        <v>0.7284722222222223</v>
      </c>
      <c r="D276" s="3" t="s">
        <v>3272</v>
      </c>
      <c r="E276" s="3" t="str">
        <f t="array" ref="E276">INDEX(list!$C$2:$C$1862,MATCH(D276,list!$A$2:$A$1862,0))</f>
        <v>Elaina Cell</v>
      </c>
      <c r="F276" s="3" t="s">
        <v>4422</v>
      </c>
      <c r="G276" s="44">
        <v>3</v>
      </c>
      <c r="H276" s="3" t="s">
        <v>4761</v>
      </c>
      <c r="I276" s="3" t="s">
        <v>4213</v>
      </c>
      <c r="J276" s="3" t="s">
        <v>4762</v>
      </c>
    </row>
    <row r="277" spans="1:10" ht="19.5" customHeight="1" thickBot="1">
      <c r="A277" s="3" t="s">
        <v>3934</v>
      </c>
      <c r="B277" s="77">
        <v>42397</v>
      </c>
      <c r="C277" s="53">
        <v>0.74722222222222223</v>
      </c>
      <c r="D277" s="3" t="s">
        <v>3272</v>
      </c>
      <c r="E277" s="3" t="str">
        <f t="array" ref="E277">INDEX(list!$C$2:$C$1862,MATCH(D277,list!$A$2:$A$1862,0))</f>
        <v>Elaina Cell</v>
      </c>
      <c r="F277" s="3" t="s">
        <v>4422</v>
      </c>
      <c r="G277" s="44">
        <v>3</v>
      </c>
      <c r="H277" s="3" t="s">
        <v>4761</v>
      </c>
      <c r="I277" s="3" t="s">
        <v>4213</v>
      </c>
      <c r="J277" s="3" t="s">
        <v>4762</v>
      </c>
    </row>
    <row r="278" spans="1:10" ht="19.5" customHeight="1" thickBot="1">
      <c r="A278" s="3" t="s">
        <v>3934</v>
      </c>
      <c r="B278" s="77">
        <v>42397</v>
      </c>
      <c r="C278" s="53">
        <v>0.78541666666666676</v>
      </c>
      <c r="D278" s="3" t="s">
        <v>1635</v>
      </c>
      <c r="E278" s="3" t="str">
        <f t="array" ref="E278">INDEX(list!$C$2:$C$1862,MATCH(D278,list!$A$2:$A$1862,0))</f>
        <v>Ron Zeller Cell</v>
      </c>
      <c r="F278" s="3" t="s">
        <v>4403</v>
      </c>
      <c r="G278" s="44">
        <v>3</v>
      </c>
      <c r="H278" s="3" t="s">
        <v>4761</v>
      </c>
      <c r="I278" s="3" t="s">
        <v>4213</v>
      </c>
      <c r="J278" s="3" t="s">
        <v>4762</v>
      </c>
    </row>
    <row r="279" spans="1:10" ht="19.5" customHeight="1" thickBot="1">
      <c r="A279" s="3" t="s">
        <v>3934</v>
      </c>
      <c r="B279" s="77">
        <v>42397</v>
      </c>
      <c r="C279" s="53">
        <v>0.88055555555555554</v>
      </c>
      <c r="D279" s="3" t="s">
        <v>2166</v>
      </c>
      <c r="E279" s="3" t="str">
        <f t="array" ref="E279">INDEX(list!$C$2:$C$1862,MATCH(D279,list!$A$2:$A$1862,0))</f>
        <v>Ed Laubach Cell</v>
      </c>
      <c r="F279" s="3" t="s">
        <v>4403</v>
      </c>
      <c r="G279" s="44">
        <v>10</v>
      </c>
      <c r="H279" s="3" t="s">
        <v>4763</v>
      </c>
      <c r="I279" s="3" t="s">
        <v>4220</v>
      </c>
      <c r="J279" s="3"/>
    </row>
    <row r="280" spans="1:10" ht="19.5" customHeight="1" thickBot="1">
      <c r="A280" s="3" t="s">
        <v>3935</v>
      </c>
      <c r="B280" s="77">
        <v>42398</v>
      </c>
      <c r="C280" s="53">
        <v>0.32500000000000001</v>
      </c>
      <c r="D280" s="3" t="s">
        <v>940</v>
      </c>
      <c r="E280" s="3" t="str">
        <f t="array" ref="E280">INDEX(list!$C$2:$C$1862,MATCH(D280,list!$A$2:$A$1862,0))</f>
        <v>SOCO - James Sampson</v>
      </c>
      <c r="F280" s="3" t="s">
        <v>4403</v>
      </c>
      <c r="G280" s="44">
        <v>6</v>
      </c>
      <c r="H280" s="3" t="s">
        <v>4761</v>
      </c>
      <c r="I280" s="3" t="s">
        <v>4213</v>
      </c>
      <c r="J280" s="3" t="s">
        <v>4762</v>
      </c>
    </row>
    <row r="281" spans="1:10" ht="19.5" customHeight="1" thickBot="1">
      <c r="A281" s="3" t="s">
        <v>3935</v>
      </c>
      <c r="B281" s="77">
        <v>42398</v>
      </c>
      <c r="C281" s="53">
        <v>0.35625000000000001</v>
      </c>
      <c r="D281" s="3" t="s">
        <v>3385</v>
      </c>
      <c r="E281" s="3" t="e">
        <f t="array" ref="E281">INDEX(list!$C$2:$C$1862,MATCH(D281,list!$A$2:$A$1862,0))</f>
        <v>#N/A</v>
      </c>
      <c r="F281" s="3" t="s">
        <v>4403</v>
      </c>
      <c r="G281" s="44">
        <v>10</v>
      </c>
      <c r="H281" s="3" t="s">
        <v>4761</v>
      </c>
      <c r="I281" s="3" t="s">
        <v>4213</v>
      </c>
      <c r="J281" s="3" t="s">
        <v>4762</v>
      </c>
    </row>
    <row r="282" spans="1:10" ht="19.5" customHeight="1" thickBot="1">
      <c r="A282" s="3" t="s">
        <v>3935</v>
      </c>
      <c r="B282" s="77">
        <v>42398</v>
      </c>
      <c r="C282" s="53">
        <v>0.41875000000000001</v>
      </c>
      <c r="D282" s="3" t="s">
        <v>3557</v>
      </c>
      <c r="E282" s="3" t="e">
        <f t="array" ref="E282">INDEX(list!$C$2:$C$1862,MATCH(D282,list!$A$2:$A$1862,0))</f>
        <v>#N/A</v>
      </c>
      <c r="F282" s="3" t="s">
        <v>4207</v>
      </c>
      <c r="G282" s="44">
        <v>1</v>
      </c>
      <c r="H282" s="3" t="s">
        <v>4759</v>
      </c>
      <c r="I282" s="3" t="s">
        <v>4213</v>
      </c>
      <c r="J282" s="3" t="s">
        <v>4208</v>
      </c>
    </row>
    <row r="283" spans="1:10" ht="19.5" customHeight="1" thickBot="1">
      <c r="A283" s="3" t="s">
        <v>3935</v>
      </c>
      <c r="B283" s="77">
        <v>42398</v>
      </c>
      <c r="C283" s="53">
        <v>0.4368055555555555</v>
      </c>
      <c r="D283" s="3" t="s">
        <v>3115</v>
      </c>
      <c r="E283" s="46" t="str">
        <f t="array" ref="E283">INDEX(list!$C$2:$C$1862,MATCH(D283,list!$A$2:$A$1862,0))</f>
        <v>PCG - Grimes home</v>
      </c>
      <c r="F283" s="3" t="s">
        <v>4563</v>
      </c>
      <c r="G283" s="44">
        <v>5</v>
      </c>
      <c r="H283" s="3" t="s">
        <v>4759</v>
      </c>
      <c r="I283" s="3" t="s">
        <v>4213</v>
      </c>
      <c r="J283" s="3"/>
    </row>
    <row r="284" spans="1:10" ht="19.5" customHeight="1" thickBot="1">
      <c r="A284" s="3" t="s">
        <v>3935</v>
      </c>
      <c r="B284" s="77">
        <v>42398</v>
      </c>
      <c r="C284" s="53">
        <v>0.44027777777777777</v>
      </c>
      <c r="D284" s="3" t="s">
        <v>2266</v>
      </c>
      <c r="E284" s="3" t="str">
        <f t="array" ref="E284">INDEX(list!$C$2:$C$1862,MATCH(D284,list!$A$2:$A$1862,0))</f>
        <v>Paul DeBaets</v>
      </c>
      <c r="F284" s="3" t="s">
        <v>4412</v>
      </c>
      <c r="G284" s="44">
        <v>12</v>
      </c>
      <c r="H284" s="3" t="s">
        <v>4759</v>
      </c>
      <c r="I284" s="3" t="s">
        <v>4213</v>
      </c>
      <c r="J284" s="3"/>
    </row>
    <row r="285" spans="1:10" ht="19.5" customHeight="1" thickBot="1">
      <c r="A285" s="3" t="s">
        <v>3935</v>
      </c>
      <c r="B285" s="77">
        <v>42398</v>
      </c>
      <c r="C285" s="53">
        <v>0.45069444444444445</v>
      </c>
      <c r="D285" s="3" t="s">
        <v>3387</v>
      </c>
      <c r="E285" s="3" t="e">
        <f t="array" ref="E285">INDEX(list!$C$2:$C$1862,MATCH(D285,list!$A$2:$A$1862,0))</f>
        <v>#N/A</v>
      </c>
      <c r="F285" s="3" t="s">
        <v>4412</v>
      </c>
      <c r="G285" s="44">
        <v>1</v>
      </c>
      <c r="H285" s="3" t="s">
        <v>4759</v>
      </c>
      <c r="I285" s="3" t="s">
        <v>4213</v>
      </c>
      <c r="J285" s="3"/>
    </row>
    <row r="286" spans="1:10" ht="19.5" customHeight="1" thickBot="1">
      <c r="A286" s="3" t="s">
        <v>3935</v>
      </c>
      <c r="B286" s="77">
        <v>42398</v>
      </c>
      <c r="C286" s="53">
        <v>0.4826388888888889</v>
      </c>
      <c r="D286" s="3" t="s">
        <v>3557</v>
      </c>
      <c r="E286" s="3" t="e">
        <f t="array" ref="E286">INDEX(list!$C$2:$C$1862,MATCH(D286,list!$A$2:$A$1862,0))</f>
        <v>#N/A</v>
      </c>
      <c r="F286" s="3" t="s">
        <v>4207</v>
      </c>
      <c r="G286" s="44">
        <v>1</v>
      </c>
      <c r="H286" s="3" t="s">
        <v>4759</v>
      </c>
      <c r="I286" s="3" t="s">
        <v>4213</v>
      </c>
      <c r="J286" s="3" t="s">
        <v>4208</v>
      </c>
    </row>
    <row r="287" spans="1:10" ht="19.5" customHeight="1" thickBot="1">
      <c r="A287" s="3" t="s">
        <v>3935</v>
      </c>
      <c r="B287" s="77">
        <v>42398</v>
      </c>
      <c r="C287" s="53">
        <v>0.4861111111111111</v>
      </c>
      <c r="D287" s="3" t="s">
        <v>2168</v>
      </c>
      <c r="E287" s="3" t="str">
        <f t="array" ref="E287">INDEX(list!$C$2:$C$1862,MATCH(D287,list!$A$2:$A$1862,0))</f>
        <v>Susan Laubach Cell</v>
      </c>
      <c r="F287" s="3" t="s">
        <v>4403</v>
      </c>
      <c r="G287" s="44">
        <v>19</v>
      </c>
      <c r="H287" s="3" t="s">
        <v>4759</v>
      </c>
      <c r="I287" s="3" t="s">
        <v>4213</v>
      </c>
      <c r="J287" s="3"/>
    </row>
    <row r="288" spans="1:10" ht="19.5" customHeight="1" thickBot="1">
      <c r="A288" s="3" t="s">
        <v>3935</v>
      </c>
      <c r="B288" s="77">
        <v>42398</v>
      </c>
      <c r="C288" s="53">
        <v>0.52847222222222223</v>
      </c>
      <c r="D288" s="3" t="s">
        <v>3506</v>
      </c>
      <c r="E288" s="3" t="e">
        <f t="array" ref="E288">INDEX(list!$C$2:$C$1862,MATCH(D288,list!$A$2:$A$1862,0))</f>
        <v>#N/A</v>
      </c>
      <c r="F288" s="3" t="s">
        <v>4403</v>
      </c>
      <c r="G288" s="44">
        <v>2</v>
      </c>
      <c r="H288" s="3" t="s">
        <v>4761</v>
      </c>
      <c r="I288" s="3" t="s">
        <v>4213</v>
      </c>
      <c r="J288" s="3" t="s">
        <v>4762</v>
      </c>
    </row>
    <row r="289" spans="1:10" ht="19.5" customHeight="1" thickBot="1">
      <c r="A289" s="3" t="s">
        <v>3935</v>
      </c>
      <c r="B289" s="77">
        <v>42398</v>
      </c>
      <c r="C289" s="53">
        <v>0.56041666666666667</v>
      </c>
      <c r="D289" s="3" t="s">
        <v>2651</v>
      </c>
      <c r="E289" s="3" t="str">
        <f t="array" ref="E289">INDEX(list!$C$2:$C$1862,MATCH(D289,list!$A$2:$A$1862,0))</f>
        <v>GD - Diana Garreau Cell</v>
      </c>
      <c r="F289" s="3" t="s">
        <v>4421</v>
      </c>
      <c r="G289" s="44">
        <v>1</v>
      </c>
      <c r="H289" s="3" t="s">
        <v>4761</v>
      </c>
      <c r="I289" s="3" t="s">
        <v>4213</v>
      </c>
      <c r="J289" s="3" t="s">
        <v>4762</v>
      </c>
    </row>
    <row r="290" spans="1:10" ht="19.5" customHeight="1" thickBot="1">
      <c r="A290" s="3" t="s">
        <v>3935</v>
      </c>
      <c r="B290" s="77">
        <v>42398</v>
      </c>
      <c r="C290" s="53">
        <v>0.57986111111111105</v>
      </c>
      <c r="D290" s="3" t="s">
        <v>3272</v>
      </c>
      <c r="E290" s="3" t="str">
        <f t="array" ref="E290">INDEX(list!$C$2:$C$1862,MATCH(D290,list!$A$2:$A$1862,0))</f>
        <v>Elaina Cell</v>
      </c>
      <c r="F290" s="3" t="s">
        <v>4422</v>
      </c>
      <c r="G290" s="44">
        <v>2</v>
      </c>
      <c r="H290" s="3" t="s">
        <v>4761</v>
      </c>
      <c r="I290" s="3" t="s">
        <v>4213</v>
      </c>
      <c r="J290" s="3" t="s">
        <v>4762</v>
      </c>
    </row>
    <row r="291" spans="1:10" ht="19.5" customHeight="1" thickBot="1">
      <c r="A291" s="3" t="s">
        <v>3935</v>
      </c>
      <c r="B291" s="77">
        <v>42398</v>
      </c>
      <c r="C291" s="53">
        <v>0.59583333333333333</v>
      </c>
      <c r="D291" s="3" t="s">
        <v>3272</v>
      </c>
      <c r="E291" s="3" t="str">
        <f t="array" ref="E291">INDEX(list!$C$2:$C$1862,MATCH(D291,list!$A$2:$A$1862,0))</f>
        <v>Elaina Cell</v>
      </c>
      <c r="F291" s="3" t="s">
        <v>4422</v>
      </c>
      <c r="G291" s="44">
        <v>2</v>
      </c>
      <c r="H291" s="3" t="s">
        <v>4761</v>
      </c>
      <c r="I291" s="3" t="s">
        <v>4213</v>
      </c>
      <c r="J291" s="3" t="s">
        <v>4762</v>
      </c>
    </row>
    <row r="292" spans="1:10" ht="19.5" customHeight="1" thickBot="1">
      <c r="A292" s="3" t="s">
        <v>3935</v>
      </c>
      <c r="B292" s="77">
        <v>42398</v>
      </c>
      <c r="C292" s="53">
        <v>0.59791666666666665</v>
      </c>
      <c r="D292" s="3" t="s">
        <v>1236</v>
      </c>
      <c r="E292" s="3" t="str">
        <f t="array" ref="E292">INDEX(list!$C$2:$C$1862,MATCH(D292,list!$A$2:$A$1862,0))</f>
        <v>TGI - Mark Machado Cell</v>
      </c>
      <c r="F292" s="3" t="s">
        <v>4403</v>
      </c>
      <c r="G292" s="44">
        <v>2</v>
      </c>
      <c r="H292" s="3" t="s">
        <v>4761</v>
      </c>
      <c r="I292" s="3" t="s">
        <v>4213</v>
      </c>
      <c r="J292" s="3" t="s">
        <v>4762</v>
      </c>
    </row>
    <row r="293" spans="1:10" ht="19.5" customHeight="1" thickBot="1">
      <c r="A293" s="3" t="s">
        <v>3935</v>
      </c>
      <c r="B293" s="77">
        <v>42398</v>
      </c>
      <c r="C293" s="53">
        <v>0.62569444444444444</v>
      </c>
      <c r="D293" s="3" t="s">
        <v>3152</v>
      </c>
      <c r="E293" s="3" t="str">
        <f t="array" ref="E293">INDEX(list!$C$2:$C$1862,MATCH(D293,list!$A$2:$A$1862,0))</f>
        <v>Apple Store - Fashion Island</v>
      </c>
      <c r="F293" s="3" t="s">
        <v>4403</v>
      </c>
      <c r="G293" s="44">
        <v>4</v>
      </c>
      <c r="H293" s="3" t="s">
        <v>4759</v>
      </c>
      <c r="I293" s="3" t="s">
        <v>4213</v>
      </c>
      <c r="J293" s="3"/>
    </row>
    <row r="294" spans="1:10" ht="19.5" customHeight="1" thickBot="1">
      <c r="A294" s="3" t="s">
        <v>3935</v>
      </c>
      <c r="B294" s="77">
        <v>42398</v>
      </c>
      <c r="C294" s="53">
        <v>0.64722222222222225</v>
      </c>
      <c r="D294" s="3" t="s">
        <v>1236</v>
      </c>
      <c r="E294" s="3" t="str">
        <f t="array" ref="E294">INDEX(list!$C$2:$C$1862,MATCH(D294,list!$A$2:$A$1862,0))</f>
        <v>TGI - Mark Machado Cell</v>
      </c>
      <c r="F294" s="3" t="s">
        <v>4479</v>
      </c>
      <c r="G294" s="44">
        <v>4</v>
      </c>
      <c r="H294" s="3" t="s">
        <v>4761</v>
      </c>
      <c r="I294" s="3" t="s">
        <v>4213</v>
      </c>
      <c r="J294" s="3" t="s">
        <v>4762</v>
      </c>
    </row>
    <row r="295" spans="1:10" ht="19.5" customHeight="1" thickBot="1">
      <c r="A295" s="3" t="s">
        <v>3935</v>
      </c>
      <c r="B295" s="77">
        <v>42398</v>
      </c>
      <c r="C295" s="53">
        <v>0.66249999999999998</v>
      </c>
      <c r="D295" s="3" t="s">
        <v>1236</v>
      </c>
      <c r="E295" s="3" t="str">
        <f t="array" ref="E295">INDEX(list!$C$2:$C$1862,MATCH(D295,list!$A$2:$A$1862,0))</f>
        <v>TGI - Mark Machado Cell</v>
      </c>
      <c r="F295" s="3" t="s">
        <v>4403</v>
      </c>
      <c r="G295" s="44">
        <v>33</v>
      </c>
      <c r="H295" s="3" t="s">
        <v>4761</v>
      </c>
      <c r="I295" s="3" t="s">
        <v>4213</v>
      </c>
      <c r="J295" s="3" t="s">
        <v>4762</v>
      </c>
    </row>
    <row r="296" spans="1:10" ht="19.5" customHeight="1" thickBot="1">
      <c r="A296" s="3" t="s">
        <v>3938</v>
      </c>
      <c r="B296" s="77">
        <v>42400</v>
      </c>
      <c r="C296" s="53">
        <v>0.42708333333333331</v>
      </c>
      <c r="D296" s="3" t="s">
        <v>2332</v>
      </c>
      <c r="E296" s="3" t="str">
        <f t="array" ref="E296">INDEX(list!$C$2:$C$1862,MATCH(D296,list!$A$2:$A$1862,0))</f>
        <v>Apple - Irvine Spectrum</v>
      </c>
      <c r="F296" s="3" t="s">
        <v>4403</v>
      </c>
      <c r="G296" s="44">
        <v>2</v>
      </c>
      <c r="H296" s="3" t="s">
        <v>4763</v>
      </c>
      <c r="I296" s="3" t="s">
        <v>4220</v>
      </c>
      <c r="J296" s="3"/>
    </row>
    <row r="297" spans="1:10" ht="19.5" customHeight="1" thickBot="1">
      <c r="A297" s="3" t="s">
        <v>3938</v>
      </c>
      <c r="B297" s="77">
        <v>42400</v>
      </c>
      <c r="C297" s="53">
        <v>0.58472222222222225</v>
      </c>
      <c r="D297" s="3" t="s">
        <v>1236</v>
      </c>
      <c r="E297" s="3" t="str">
        <f t="array" ref="E297">INDEX(list!$C$2:$C$1862,MATCH(D297,list!$A$2:$A$1862,0))</f>
        <v>TGI - Mark Machado Cell</v>
      </c>
      <c r="F297" s="3" t="s">
        <v>4479</v>
      </c>
      <c r="G297" s="44">
        <v>2</v>
      </c>
      <c r="H297" s="3" t="s">
        <v>4761</v>
      </c>
      <c r="I297" s="3" t="s">
        <v>4220</v>
      </c>
      <c r="J297" s="3" t="s">
        <v>4762</v>
      </c>
    </row>
    <row r="298" spans="1:10" ht="19.5" customHeight="1" thickBot="1">
      <c r="A298" s="3" t="s">
        <v>3938</v>
      </c>
      <c r="B298" s="77">
        <v>42400</v>
      </c>
      <c r="C298" s="53">
        <v>0.7944444444444444</v>
      </c>
      <c r="D298" s="3" t="s">
        <v>1227</v>
      </c>
      <c r="E298" s="3" t="str">
        <f t="array" ref="E298">INDEX(list!$C$2:$C$1862,MATCH(D298,list!$A$2:$A$1862,0))</f>
        <v>Patrick Laubach Cell</v>
      </c>
      <c r="F298" s="3" t="s">
        <v>4403</v>
      </c>
      <c r="G298" s="44">
        <v>11</v>
      </c>
      <c r="H298" s="3" t="s">
        <v>4763</v>
      </c>
      <c r="I298" s="3" t="s">
        <v>4220</v>
      </c>
      <c r="J298" s="3"/>
    </row>
    <row r="299" spans="1:10" ht="19.5" customHeight="1" thickBot="1">
      <c r="A299" s="3" t="s">
        <v>3928</v>
      </c>
      <c r="B299" s="77">
        <v>42401</v>
      </c>
      <c r="C299" s="53">
        <v>0.49722222222222223</v>
      </c>
      <c r="D299" s="3" t="s">
        <v>3383</v>
      </c>
      <c r="E299" s="3" t="e">
        <f t="array" ref="E299">INDEX(list!$C$2:$C$1862,MATCH(D299,list!$A$2:$A$1862,0))</f>
        <v>#N/A</v>
      </c>
      <c r="F299" s="3" t="s">
        <v>4403</v>
      </c>
      <c r="G299" s="44">
        <v>1</v>
      </c>
      <c r="H299" s="3" t="s">
        <v>4759</v>
      </c>
      <c r="I299" s="3" t="s">
        <v>4213</v>
      </c>
      <c r="J299" s="3"/>
    </row>
    <row r="300" spans="1:10" ht="19.5" customHeight="1" thickBot="1">
      <c r="A300" s="3" t="s">
        <v>3928</v>
      </c>
      <c r="B300" s="77">
        <v>42401</v>
      </c>
      <c r="C300" s="53">
        <v>0.57361111111111118</v>
      </c>
      <c r="D300" s="3" t="s">
        <v>1056</v>
      </c>
      <c r="E300" s="3" t="str">
        <f t="array" ref="E300">INDEX(list!$C$2:$C$1862,MATCH(D300,list!$A$2:$A$1862,0))</f>
        <v>CNH - Harry Harrison Home</v>
      </c>
      <c r="F300" s="3" t="s">
        <v>4403</v>
      </c>
      <c r="G300" s="44">
        <v>17</v>
      </c>
      <c r="H300" s="3" t="s">
        <v>4759</v>
      </c>
      <c r="I300" s="3" t="s">
        <v>4213</v>
      </c>
      <c r="J300" s="3"/>
    </row>
    <row r="301" spans="1:10" ht="19.5" customHeight="1" thickBot="1">
      <c r="A301" s="3" t="s">
        <v>3932</v>
      </c>
      <c r="B301" s="77">
        <v>42402</v>
      </c>
      <c r="C301" s="53">
        <v>0.36249999999999999</v>
      </c>
      <c r="D301" s="3" t="s">
        <v>1073</v>
      </c>
      <c r="E301" s="3" t="str">
        <f t="array" ref="E301">INDEX(list!$C$2:$C$1862,MATCH(D301,list!$A$2:$A$1862,0))</f>
        <v>JAG - Jo Anne Golden</v>
      </c>
      <c r="F301" s="3" t="s">
        <v>4403</v>
      </c>
      <c r="G301" s="44">
        <v>16</v>
      </c>
      <c r="H301" s="3" t="s">
        <v>4759</v>
      </c>
      <c r="I301" s="3" t="s">
        <v>4213</v>
      </c>
      <c r="J301" s="3"/>
    </row>
    <row r="302" spans="1:10" ht="19.5" customHeight="1" thickBot="1">
      <c r="A302" s="3" t="s">
        <v>3932</v>
      </c>
      <c r="B302" s="77">
        <v>42402</v>
      </c>
      <c r="C302" s="53">
        <v>0.37361111111111112</v>
      </c>
      <c r="D302" s="3" t="s">
        <v>1073</v>
      </c>
      <c r="E302" s="3" t="str">
        <f t="array" ref="E302">INDEX(list!$C$2:$C$1862,MATCH(D302,list!$A$2:$A$1862,0))</f>
        <v>JAG - Jo Anne Golden</v>
      </c>
      <c r="F302" s="3" t="s">
        <v>4403</v>
      </c>
      <c r="G302" s="44">
        <v>36</v>
      </c>
      <c r="H302" s="3" t="s">
        <v>4759</v>
      </c>
      <c r="I302" s="3" t="s">
        <v>4213</v>
      </c>
      <c r="J302" s="3"/>
    </row>
    <row r="303" spans="1:10" ht="19.5" customHeight="1" thickBot="1">
      <c r="A303" s="3" t="s">
        <v>3932</v>
      </c>
      <c r="B303" s="77">
        <v>42402</v>
      </c>
      <c r="C303" s="53">
        <v>0.58750000000000002</v>
      </c>
      <c r="D303" s="3" t="s">
        <v>2472</v>
      </c>
      <c r="E303" s="3" t="str">
        <f t="array" ref="E303">INDEX(list!$C$2:$C$1862,MATCH(D303,list!$A$2:$A$1862,0))</f>
        <v>SOCO - TSC/PJ Salvage/Loomworks</v>
      </c>
      <c r="F303" s="3" t="s">
        <v>4403</v>
      </c>
      <c r="G303" s="44">
        <v>2</v>
      </c>
      <c r="H303" s="3" t="s">
        <v>4759</v>
      </c>
      <c r="I303" s="3" t="s">
        <v>4213</v>
      </c>
      <c r="J303" s="3"/>
    </row>
    <row r="304" spans="1:10" ht="19.5" customHeight="1" thickBot="1">
      <c r="A304" s="3" t="s">
        <v>3932</v>
      </c>
      <c r="B304" s="77">
        <v>42402</v>
      </c>
      <c r="C304" s="53">
        <v>0.60972222222222217</v>
      </c>
      <c r="D304" s="3" t="s">
        <v>2872</v>
      </c>
      <c r="E304" s="3" t="str">
        <f t="array" ref="E304">INDEX(list!$C$2:$C$1862,MATCH(D304,list!$A$2:$A$1862,0))</f>
        <v>ET - Main</v>
      </c>
      <c r="F304" s="3" t="s">
        <v>4403</v>
      </c>
      <c r="G304" s="44">
        <v>2</v>
      </c>
      <c r="H304" s="3" t="s">
        <v>4759</v>
      </c>
      <c r="I304" s="3" t="s">
        <v>4213</v>
      </c>
      <c r="J304" s="3"/>
    </row>
    <row r="305" spans="1:10" ht="19.5" customHeight="1" thickBot="1">
      <c r="A305" s="3" t="s">
        <v>3932</v>
      </c>
      <c r="B305" s="77">
        <v>42402</v>
      </c>
      <c r="C305" s="53">
        <v>0.67569444444444438</v>
      </c>
      <c r="D305" s="3" t="s">
        <v>2580</v>
      </c>
      <c r="E305" s="3" t="str">
        <f t="array" ref="E305">INDEX(list!$C$2:$C$1862,MATCH(D305,list!$A$2:$A$1862,0))</f>
        <v>VA - Michele Clark</v>
      </c>
      <c r="F305" s="3" t="s">
        <v>4403</v>
      </c>
      <c r="G305" s="44">
        <v>15</v>
      </c>
      <c r="H305" s="3" t="s">
        <v>4759</v>
      </c>
      <c r="I305" s="3" t="s">
        <v>4213</v>
      </c>
      <c r="J305" s="3"/>
    </row>
    <row r="306" spans="1:10" ht="19.5" customHeight="1" thickBot="1">
      <c r="A306" s="3" t="s">
        <v>3932</v>
      </c>
      <c r="B306" s="77">
        <v>42402</v>
      </c>
      <c r="C306" s="53">
        <v>0.68958333333333333</v>
      </c>
      <c r="D306" s="3" t="s">
        <v>2166</v>
      </c>
      <c r="E306" s="3" t="str">
        <f t="array" ref="E306">INDEX(list!$C$2:$C$1862,MATCH(D306,list!$A$2:$A$1862,0))</f>
        <v>Ed Laubach Cell</v>
      </c>
      <c r="F306" s="3" t="s">
        <v>4403</v>
      </c>
      <c r="G306" s="44">
        <v>19</v>
      </c>
      <c r="H306" s="3" t="s">
        <v>4759</v>
      </c>
      <c r="I306" s="3" t="s">
        <v>4213</v>
      </c>
      <c r="J306" s="3"/>
    </row>
    <row r="307" spans="1:10" ht="19.5" customHeight="1" thickBot="1">
      <c r="A307" s="3" t="s">
        <v>3932</v>
      </c>
      <c r="B307" s="77">
        <v>42402</v>
      </c>
      <c r="C307" s="53">
        <v>0.6972222222222223</v>
      </c>
      <c r="D307" s="3" t="s">
        <v>940</v>
      </c>
      <c r="E307" s="3" t="str">
        <f t="array" ref="E307">INDEX(list!$C$2:$C$1862,MATCH(D307,list!$A$2:$A$1862,0))</f>
        <v>SOCO - James Sampson</v>
      </c>
      <c r="F307" s="3" t="s">
        <v>4403</v>
      </c>
      <c r="G307" s="44">
        <v>2</v>
      </c>
      <c r="H307" s="3" t="s">
        <v>4761</v>
      </c>
      <c r="I307" s="3" t="s">
        <v>4213</v>
      </c>
      <c r="J307" s="3" t="s">
        <v>4762</v>
      </c>
    </row>
    <row r="308" spans="1:10" ht="19.5" customHeight="1" thickBot="1">
      <c r="A308" s="3" t="s">
        <v>3932</v>
      </c>
      <c r="B308" s="77">
        <v>42402</v>
      </c>
      <c r="C308" s="53">
        <v>0.70347222222222217</v>
      </c>
      <c r="D308" s="3" t="s">
        <v>940</v>
      </c>
      <c r="E308" s="3" t="str">
        <f t="array" ref="E308">INDEX(list!$C$2:$C$1862,MATCH(D308,list!$A$2:$A$1862,0))</f>
        <v>SOCO - James Sampson</v>
      </c>
      <c r="F308" s="3" t="s">
        <v>4403</v>
      </c>
      <c r="G308" s="44">
        <v>3</v>
      </c>
      <c r="H308" s="3" t="s">
        <v>4761</v>
      </c>
      <c r="I308" s="3" t="s">
        <v>4213</v>
      </c>
      <c r="J308" s="3" t="s">
        <v>4762</v>
      </c>
    </row>
    <row r="309" spans="1:10" ht="19.5" customHeight="1" thickBot="1">
      <c r="A309" s="3" t="s">
        <v>3932</v>
      </c>
      <c r="B309" s="77">
        <v>42402</v>
      </c>
      <c r="C309" s="53">
        <v>0.9375</v>
      </c>
      <c r="D309" s="3" t="s">
        <v>940</v>
      </c>
      <c r="E309" s="3" t="str">
        <f t="array" ref="E309">INDEX(list!$C$2:$C$1862,MATCH(D309,list!$A$2:$A$1862,0))</f>
        <v>SOCO - James Sampson</v>
      </c>
      <c r="F309" s="3" t="s">
        <v>4403</v>
      </c>
      <c r="G309" s="44">
        <v>1</v>
      </c>
      <c r="H309" s="3" t="s">
        <v>4761</v>
      </c>
      <c r="I309" s="3" t="s">
        <v>4220</v>
      </c>
      <c r="J309" s="3" t="s">
        <v>4762</v>
      </c>
    </row>
    <row r="310" spans="1:10" ht="19.5" customHeight="1" thickBot="1">
      <c r="A310" s="3" t="s">
        <v>3932</v>
      </c>
      <c r="B310" s="77">
        <v>42402</v>
      </c>
      <c r="C310" s="53">
        <v>0.94652777777777775</v>
      </c>
      <c r="D310" s="3" t="s">
        <v>2151</v>
      </c>
      <c r="E310" s="3" t="str">
        <f t="array" ref="E310">INDEX(list!$C$2:$C$1862,MATCH(D310,list!$A$2:$A$1862,0))</f>
        <v>VEO - Main</v>
      </c>
      <c r="F310" s="3" t="s">
        <v>4522</v>
      </c>
      <c r="G310" s="44">
        <v>1</v>
      </c>
      <c r="H310" s="3" t="s">
        <v>4763</v>
      </c>
      <c r="I310" s="3" t="s">
        <v>4220</v>
      </c>
      <c r="J310" s="3"/>
    </row>
    <row r="311" spans="1:10" ht="19.5" customHeight="1" thickBot="1">
      <c r="A311" s="3" t="s">
        <v>3932</v>
      </c>
      <c r="B311" s="77">
        <v>42402</v>
      </c>
      <c r="C311" s="53">
        <v>0.97291666666666676</v>
      </c>
      <c r="D311" s="3" t="s">
        <v>4776</v>
      </c>
      <c r="E311" s="3" t="e">
        <f t="array" ref="E311">INDEX(list!$C$2:$C$1862,MATCH(D311,list!$A$2:$A$1862,0))</f>
        <v>#N/A</v>
      </c>
      <c r="F311" s="3" t="s">
        <v>4403</v>
      </c>
      <c r="G311" s="44">
        <v>1</v>
      </c>
      <c r="H311" s="3" t="s">
        <v>4763</v>
      </c>
      <c r="I311" s="3" t="s">
        <v>4220</v>
      </c>
      <c r="J311" s="3"/>
    </row>
    <row r="312" spans="1:10" ht="19.5" customHeight="1" thickBot="1">
      <c r="A312" s="3" t="s">
        <v>3932</v>
      </c>
      <c r="B312" s="77">
        <v>42402</v>
      </c>
      <c r="C312" s="53">
        <v>0.97569444444444453</v>
      </c>
      <c r="D312" s="3" t="s">
        <v>3274</v>
      </c>
      <c r="E312" s="3" t="str">
        <f t="array" ref="E312">INDEX(list!$C$2:$C$1862,MATCH(D312,list!$A$2:$A$1862,0))</f>
        <v>Pete Cell</v>
      </c>
      <c r="F312" s="3" t="s">
        <v>4403</v>
      </c>
      <c r="G312" s="44">
        <v>2</v>
      </c>
      <c r="H312" s="3" t="s">
        <v>4761</v>
      </c>
      <c r="I312" s="3" t="s">
        <v>4220</v>
      </c>
      <c r="J312" s="3" t="s">
        <v>4762</v>
      </c>
    </row>
    <row r="313" spans="1:10" ht="19.5" customHeight="1" thickBot="1">
      <c r="A313" s="3" t="s">
        <v>3932</v>
      </c>
      <c r="B313" s="77">
        <v>42402</v>
      </c>
      <c r="C313" s="53">
        <v>0.97916666666666663</v>
      </c>
      <c r="D313" s="3" t="s">
        <v>3274</v>
      </c>
      <c r="E313" s="3" t="str">
        <f t="array" ref="E313">INDEX(list!$C$2:$C$1862,MATCH(D313,list!$A$2:$A$1862,0))</f>
        <v>Pete Cell</v>
      </c>
      <c r="F313" s="3" t="s">
        <v>4403</v>
      </c>
      <c r="G313" s="44">
        <v>1</v>
      </c>
      <c r="H313" s="3" t="s">
        <v>4761</v>
      </c>
      <c r="I313" s="3" t="s">
        <v>4220</v>
      </c>
      <c r="J313" s="3" t="s">
        <v>4762</v>
      </c>
    </row>
    <row r="314" spans="1:10" ht="19.5" customHeight="1" thickBot="1">
      <c r="A314" s="3" t="s">
        <v>3932</v>
      </c>
      <c r="B314" s="77">
        <v>42402</v>
      </c>
      <c r="C314" s="53">
        <v>0.98125000000000007</v>
      </c>
      <c r="D314" s="3" t="s">
        <v>4776</v>
      </c>
      <c r="E314" s="3" t="e">
        <f t="array" ref="E314">INDEX(list!$C$2:$C$1862,MATCH(D314,list!$A$2:$A$1862,0))</f>
        <v>#N/A</v>
      </c>
      <c r="F314" s="3" t="s">
        <v>4403</v>
      </c>
      <c r="G314" s="44">
        <v>2</v>
      </c>
      <c r="H314" s="3" t="s">
        <v>4763</v>
      </c>
      <c r="I314" s="3" t="s">
        <v>4220</v>
      </c>
      <c r="J314" s="3"/>
    </row>
    <row r="315" spans="1:10" ht="19.5" customHeight="1" thickBot="1">
      <c r="A315" s="3" t="s">
        <v>3932</v>
      </c>
      <c r="B315" s="77">
        <v>42402</v>
      </c>
      <c r="C315" s="53">
        <v>0.9902777777777777</v>
      </c>
      <c r="D315" s="3" t="s">
        <v>4776</v>
      </c>
      <c r="E315" s="3" t="e">
        <f t="array" ref="E315">INDEX(list!$C$2:$C$1862,MATCH(D315,list!$A$2:$A$1862,0))</f>
        <v>#N/A</v>
      </c>
      <c r="F315" s="3" t="s">
        <v>4403</v>
      </c>
      <c r="G315" s="44">
        <v>1</v>
      </c>
      <c r="H315" s="3" t="s">
        <v>4763</v>
      </c>
      <c r="I315" s="3" t="s">
        <v>4220</v>
      </c>
      <c r="J315" s="3"/>
    </row>
    <row r="316" spans="1:10" ht="19.5" customHeight="1" thickBot="1">
      <c r="A316" s="3" t="s">
        <v>3933</v>
      </c>
      <c r="B316" s="77">
        <v>42403</v>
      </c>
      <c r="C316" s="53">
        <v>0.60833333333333328</v>
      </c>
      <c r="D316" s="3" t="s">
        <v>1236</v>
      </c>
      <c r="E316" s="3" t="str">
        <f t="array" ref="E316">INDEX(list!$C$2:$C$1862,MATCH(D316,list!$A$2:$A$1862,0))</f>
        <v>TGI - Mark Machado Cell</v>
      </c>
      <c r="F316" s="3" t="s">
        <v>4403</v>
      </c>
      <c r="G316" s="44">
        <v>19</v>
      </c>
      <c r="H316" s="3" t="s">
        <v>4761</v>
      </c>
      <c r="I316" s="3" t="s">
        <v>4213</v>
      </c>
      <c r="J316" s="3" t="s">
        <v>4762</v>
      </c>
    </row>
    <row r="317" spans="1:10" ht="19.5" customHeight="1" thickBot="1">
      <c r="A317" s="3" t="s">
        <v>3933</v>
      </c>
      <c r="B317" s="77">
        <v>42403</v>
      </c>
      <c r="C317" s="53">
        <v>0.70416666666666661</v>
      </c>
      <c r="D317" s="3" t="s">
        <v>1236</v>
      </c>
      <c r="E317" s="3" t="str">
        <f t="array" ref="E317">INDEX(list!$C$2:$C$1862,MATCH(D317,list!$A$2:$A$1862,0))</f>
        <v>TGI - Mark Machado Cell</v>
      </c>
      <c r="F317" s="3" t="s">
        <v>4403</v>
      </c>
      <c r="G317" s="44">
        <v>3</v>
      </c>
      <c r="H317" s="3" t="s">
        <v>4761</v>
      </c>
      <c r="I317" s="3" t="s">
        <v>4213</v>
      </c>
      <c r="J317" s="3" t="s">
        <v>4762</v>
      </c>
    </row>
    <row r="318" spans="1:10" ht="19.5" customHeight="1" thickBot="1">
      <c r="A318" s="3" t="s">
        <v>3934</v>
      </c>
      <c r="B318" s="77">
        <v>42404</v>
      </c>
      <c r="C318" s="53">
        <v>0.32430555555555557</v>
      </c>
      <c r="D318" s="3" t="s">
        <v>3557</v>
      </c>
      <c r="E318" s="3" t="e">
        <f t="array" ref="E318">INDEX(list!$C$2:$C$1862,MATCH(D318,list!$A$2:$A$1862,0))</f>
        <v>#N/A</v>
      </c>
      <c r="F318" s="3" t="s">
        <v>4207</v>
      </c>
      <c r="G318" s="44">
        <v>3</v>
      </c>
      <c r="H318" s="3" t="s">
        <v>4759</v>
      </c>
      <c r="I318" s="3" t="s">
        <v>4213</v>
      </c>
      <c r="J318" s="3" t="s">
        <v>4208</v>
      </c>
    </row>
    <row r="319" spans="1:10" ht="19.5" customHeight="1" thickBot="1">
      <c r="A319" s="3" t="s">
        <v>3934</v>
      </c>
      <c r="B319" s="77">
        <v>42404</v>
      </c>
      <c r="C319" s="53">
        <v>0.32847222222222222</v>
      </c>
      <c r="D319" s="3" t="s">
        <v>3557</v>
      </c>
      <c r="E319" s="3" t="e">
        <f t="array" ref="E319">INDEX(list!$C$2:$C$1862,MATCH(D319,list!$A$2:$A$1862,0))</f>
        <v>#N/A</v>
      </c>
      <c r="F319" s="3" t="s">
        <v>4207</v>
      </c>
      <c r="G319" s="44">
        <v>1</v>
      </c>
      <c r="H319" s="3" t="s">
        <v>4759</v>
      </c>
      <c r="I319" s="3" t="s">
        <v>4213</v>
      </c>
      <c r="J319" s="3" t="s">
        <v>4208</v>
      </c>
    </row>
    <row r="320" spans="1:10" ht="19.5" customHeight="1" thickBot="1">
      <c r="A320" s="3" t="s">
        <v>3934</v>
      </c>
      <c r="B320" s="77">
        <v>42404</v>
      </c>
      <c r="C320" s="53">
        <v>0.38680555555555557</v>
      </c>
      <c r="D320" s="3" t="s">
        <v>1236</v>
      </c>
      <c r="E320" s="3" t="str">
        <f t="array" ref="E320">INDEX(list!$C$2:$C$1862,MATCH(D320,list!$A$2:$A$1862,0))</f>
        <v>TGI - Mark Machado Cell</v>
      </c>
      <c r="F320" s="3" t="s">
        <v>4403</v>
      </c>
      <c r="G320" s="44">
        <v>9</v>
      </c>
      <c r="H320" s="3" t="s">
        <v>4761</v>
      </c>
      <c r="I320" s="3" t="s">
        <v>4213</v>
      </c>
      <c r="J320" s="3" t="s">
        <v>4762</v>
      </c>
    </row>
    <row r="321" spans="1:10" ht="19.5" customHeight="1" thickBot="1">
      <c r="A321" s="3" t="s">
        <v>3934</v>
      </c>
      <c r="B321" s="77">
        <v>42404</v>
      </c>
      <c r="C321" s="53">
        <v>0.45</v>
      </c>
      <c r="D321" s="3" t="s">
        <v>2872</v>
      </c>
      <c r="E321" s="3" t="str">
        <f t="array" ref="E321">INDEX(list!$C$2:$C$1862,MATCH(D321,list!$A$2:$A$1862,0))</f>
        <v>ET - Main</v>
      </c>
      <c r="F321" s="3" t="s">
        <v>4403</v>
      </c>
      <c r="G321" s="44">
        <v>3</v>
      </c>
      <c r="H321" s="3" t="s">
        <v>4759</v>
      </c>
      <c r="I321" s="3" t="s">
        <v>4213</v>
      </c>
      <c r="J321" s="3"/>
    </row>
    <row r="322" spans="1:10" ht="19.5" customHeight="1" thickBot="1">
      <c r="A322" s="3" t="s">
        <v>3934</v>
      </c>
      <c r="B322" s="77">
        <v>42404</v>
      </c>
      <c r="C322" s="53">
        <v>0.46875</v>
      </c>
      <c r="D322" s="3" t="s">
        <v>256</v>
      </c>
      <c r="E322" s="3" t="str">
        <f t="array" ref="E322">INDEX(list!$C$2:$C$1862,MATCH(D322,list!$A$2:$A$1862,0))</f>
        <v>Brian Flynn-VoIPLINK</v>
      </c>
      <c r="F322" s="3" t="s">
        <v>4403</v>
      </c>
      <c r="G322" s="44">
        <v>2</v>
      </c>
      <c r="H322" s="3" t="s">
        <v>4759</v>
      </c>
      <c r="I322" s="3" t="s">
        <v>4213</v>
      </c>
      <c r="J322" s="3"/>
    </row>
    <row r="323" spans="1:10" ht="19.5" customHeight="1" thickBot="1">
      <c r="A323" s="3" t="s">
        <v>3934</v>
      </c>
      <c r="B323" s="77">
        <v>42404</v>
      </c>
      <c r="C323" s="53">
        <v>0.53611111111111109</v>
      </c>
      <c r="D323" s="3" t="s">
        <v>2151</v>
      </c>
      <c r="E323" s="3" t="str">
        <f t="array" ref="E323">INDEX(list!$C$2:$C$1862,MATCH(D323,list!$A$2:$A$1862,0))</f>
        <v>VEO - Main</v>
      </c>
      <c r="F323" s="3" t="s">
        <v>4522</v>
      </c>
      <c r="G323" s="44">
        <v>2</v>
      </c>
      <c r="H323" s="3" t="s">
        <v>4759</v>
      </c>
      <c r="I323" s="3" t="s">
        <v>4213</v>
      </c>
      <c r="J323" s="3"/>
    </row>
    <row r="324" spans="1:10" ht="19.5" customHeight="1" thickBot="1">
      <c r="A324" s="3" t="s">
        <v>3934</v>
      </c>
      <c r="B324" s="77">
        <v>42404</v>
      </c>
      <c r="C324" s="53">
        <v>0.57847222222222217</v>
      </c>
      <c r="D324" s="3" t="s">
        <v>3557</v>
      </c>
      <c r="E324" s="3" t="e">
        <f t="array" ref="E324">INDEX(list!$C$2:$C$1862,MATCH(D324,list!$A$2:$A$1862,0))</f>
        <v>#N/A</v>
      </c>
      <c r="F324" s="3" t="s">
        <v>4207</v>
      </c>
      <c r="G324" s="44">
        <v>1</v>
      </c>
      <c r="H324" s="3" t="s">
        <v>4759</v>
      </c>
      <c r="I324" s="3" t="s">
        <v>4213</v>
      </c>
      <c r="J324" s="3" t="s">
        <v>4208</v>
      </c>
    </row>
    <row r="325" spans="1:10" ht="19.5" customHeight="1" thickBot="1">
      <c r="A325" s="3" t="s">
        <v>3934</v>
      </c>
      <c r="B325" s="77">
        <v>42404</v>
      </c>
      <c r="C325" s="53">
        <v>0.59236111111111112</v>
      </c>
      <c r="D325" s="3" t="s">
        <v>2651</v>
      </c>
      <c r="E325" s="3" t="str">
        <f t="array" ref="E325">INDEX(list!$C$2:$C$1862,MATCH(D325,list!$A$2:$A$1862,0))</f>
        <v>GD - Diana Garreau Cell</v>
      </c>
      <c r="F325" s="3" t="s">
        <v>4421</v>
      </c>
      <c r="G325" s="44">
        <v>1</v>
      </c>
      <c r="H325" s="3" t="s">
        <v>4761</v>
      </c>
      <c r="I325" s="3" t="s">
        <v>4213</v>
      </c>
      <c r="J325" s="3" t="s">
        <v>4762</v>
      </c>
    </row>
    <row r="326" spans="1:10" ht="19.5" customHeight="1" thickBot="1">
      <c r="A326" s="3" t="s">
        <v>3934</v>
      </c>
      <c r="B326" s="77">
        <v>42404</v>
      </c>
      <c r="C326" s="53">
        <v>0.59305555555555556</v>
      </c>
      <c r="D326" s="3" t="s">
        <v>3272</v>
      </c>
      <c r="E326" s="3" t="str">
        <f t="array" ref="E326">INDEX(list!$C$2:$C$1862,MATCH(D326,list!$A$2:$A$1862,0))</f>
        <v>Elaina Cell</v>
      </c>
      <c r="F326" s="3" t="s">
        <v>4422</v>
      </c>
      <c r="G326" s="44">
        <v>1</v>
      </c>
      <c r="H326" s="3" t="s">
        <v>4761</v>
      </c>
      <c r="I326" s="3" t="s">
        <v>4213</v>
      </c>
      <c r="J326" s="3" t="s">
        <v>4762</v>
      </c>
    </row>
    <row r="327" spans="1:10" ht="19.5" customHeight="1" thickBot="1">
      <c r="A327" s="3" t="s">
        <v>3935</v>
      </c>
      <c r="B327" s="77">
        <v>42405</v>
      </c>
      <c r="C327" s="53">
        <v>0.39861111111111108</v>
      </c>
      <c r="D327" s="3" t="s">
        <v>2332</v>
      </c>
      <c r="E327" s="3" t="str">
        <f t="array" ref="E327">INDEX(list!$C$2:$C$1862,MATCH(D327,list!$A$2:$A$1862,0))</f>
        <v>Apple - Irvine Spectrum</v>
      </c>
      <c r="F327" s="3" t="s">
        <v>4403</v>
      </c>
      <c r="G327" s="44">
        <v>1</v>
      </c>
      <c r="H327" s="3" t="s">
        <v>4759</v>
      </c>
      <c r="I327" s="3" t="s">
        <v>4213</v>
      </c>
      <c r="J327" s="3"/>
    </row>
    <row r="328" spans="1:10" ht="19.5" customHeight="1" thickBot="1">
      <c r="A328" s="3" t="s">
        <v>3935</v>
      </c>
      <c r="B328" s="77">
        <v>42405</v>
      </c>
      <c r="C328" s="53">
        <v>0.43958333333333338</v>
      </c>
      <c r="D328" s="3" t="s">
        <v>2651</v>
      </c>
      <c r="E328" s="3" t="str">
        <f t="array" ref="E328">INDEX(list!$C$2:$C$1862,MATCH(D328,list!$A$2:$A$1862,0))</f>
        <v>GD - Diana Garreau Cell</v>
      </c>
      <c r="F328" s="3" t="s">
        <v>4403</v>
      </c>
      <c r="G328" s="44">
        <v>12</v>
      </c>
      <c r="H328" s="3" t="s">
        <v>4761</v>
      </c>
      <c r="I328" s="3" t="s">
        <v>4213</v>
      </c>
      <c r="J328" s="3" t="s">
        <v>4762</v>
      </c>
    </row>
    <row r="329" spans="1:10" ht="19.5" customHeight="1" thickBot="1">
      <c r="A329" s="3" t="s">
        <v>3935</v>
      </c>
      <c r="B329" s="77">
        <v>42405</v>
      </c>
      <c r="C329" s="53">
        <v>0.47569444444444442</v>
      </c>
      <c r="D329" s="3" t="s">
        <v>4777</v>
      </c>
      <c r="E329" s="3" t="e">
        <f t="array" ref="E329">INDEX(list!$C$2:$C$1862,MATCH(D329,list!$A$2:$A$1862,0))</f>
        <v>#N/A</v>
      </c>
      <c r="F329" s="3" t="s">
        <v>4522</v>
      </c>
      <c r="G329" s="44">
        <v>3</v>
      </c>
      <c r="H329" s="3" t="s">
        <v>4759</v>
      </c>
      <c r="I329" s="3" t="s">
        <v>4213</v>
      </c>
      <c r="J329" s="3"/>
    </row>
    <row r="330" spans="1:10" ht="19.5" customHeight="1" thickBot="1">
      <c r="A330" s="3" t="s">
        <v>3935</v>
      </c>
      <c r="B330" s="77">
        <v>42405</v>
      </c>
      <c r="C330" s="53">
        <v>0.47986111111111113</v>
      </c>
      <c r="D330" s="3" t="s">
        <v>4777</v>
      </c>
      <c r="E330" s="3" t="e">
        <f t="array" ref="E330">INDEX(list!$C$2:$C$1862,MATCH(D330,list!$A$2:$A$1862,0))</f>
        <v>#N/A</v>
      </c>
      <c r="F330" s="3" t="s">
        <v>4522</v>
      </c>
      <c r="G330" s="44">
        <v>12</v>
      </c>
      <c r="H330" s="3" t="s">
        <v>4759</v>
      </c>
      <c r="I330" s="3" t="s">
        <v>4213</v>
      </c>
      <c r="J330" s="3"/>
    </row>
    <row r="331" spans="1:10" ht="19.5" customHeight="1" thickBot="1">
      <c r="A331" s="3" t="s">
        <v>3935</v>
      </c>
      <c r="B331" s="77">
        <v>42405</v>
      </c>
      <c r="C331" s="53">
        <v>0.49513888888888885</v>
      </c>
      <c r="D331" s="3" t="s">
        <v>2151</v>
      </c>
      <c r="E331" s="3" t="str">
        <f t="array" ref="E331">INDEX(list!$C$2:$C$1862,MATCH(D331,list!$A$2:$A$1862,0))</f>
        <v>VEO - Main</v>
      </c>
      <c r="F331" s="3" t="s">
        <v>4522</v>
      </c>
      <c r="G331" s="44">
        <v>1</v>
      </c>
      <c r="H331" s="3" t="s">
        <v>4759</v>
      </c>
      <c r="I331" s="3" t="s">
        <v>4213</v>
      </c>
      <c r="J331" s="3"/>
    </row>
    <row r="332" spans="1:10" ht="19.5" customHeight="1" thickBot="1">
      <c r="A332" s="3" t="s">
        <v>3935</v>
      </c>
      <c r="B332" s="77">
        <v>42405</v>
      </c>
      <c r="C332" s="53">
        <v>0.49583333333333335</v>
      </c>
      <c r="D332" s="3" t="s">
        <v>4778</v>
      </c>
      <c r="E332" s="3" t="e">
        <f t="array" ref="E332">INDEX(list!$C$2:$C$1862,MATCH(D332,list!$A$2:$A$1862,0))</f>
        <v>#N/A</v>
      </c>
      <c r="F332" s="3" t="s">
        <v>4522</v>
      </c>
      <c r="G332" s="44">
        <v>2</v>
      </c>
      <c r="H332" s="3" t="s">
        <v>4759</v>
      </c>
      <c r="I332" s="3" t="s">
        <v>4213</v>
      </c>
      <c r="J332" s="3"/>
    </row>
    <row r="333" spans="1:10" ht="19.5" customHeight="1" thickBot="1">
      <c r="A333" s="3" t="s">
        <v>3935</v>
      </c>
      <c r="B333" s="77">
        <v>42405</v>
      </c>
      <c r="C333" s="53">
        <v>0.50694444444444442</v>
      </c>
      <c r="D333" s="3" t="s">
        <v>2151</v>
      </c>
      <c r="E333" s="3" t="str">
        <f t="array" ref="E333">INDEX(list!$C$2:$C$1862,MATCH(D333,list!$A$2:$A$1862,0))</f>
        <v>VEO - Main</v>
      </c>
      <c r="F333" s="3" t="s">
        <v>4522</v>
      </c>
      <c r="G333" s="44">
        <v>2</v>
      </c>
      <c r="H333" s="3" t="s">
        <v>4759</v>
      </c>
      <c r="I333" s="3" t="s">
        <v>4213</v>
      </c>
      <c r="J333" s="3"/>
    </row>
    <row r="334" spans="1:10" ht="19.5" customHeight="1" thickBot="1">
      <c r="A334" s="3" t="s">
        <v>3935</v>
      </c>
      <c r="B334" s="77">
        <v>42405</v>
      </c>
      <c r="C334" s="53">
        <v>0.53888888888888886</v>
      </c>
      <c r="D334" s="3" t="s">
        <v>2151</v>
      </c>
      <c r="E334" s="3" t="str">
        <f t="array" ref="E334">INDEX(list!$C$2:$C$1862,MATCH(D334,list!$A$2:$A$1862,0))</f>
        <v>VEO - Main</v>
      </c>
      <c r="F334" s="3" t="s">
        <v>4522</v>
      </c>
      <c r="G334" s="44">
        <v>2</v>
      </c>
      <c r="H334" s="3" t="s">
        <v>4759</v>
      </c>
      <c r="I334" s="3" t="s">
        <v>4213</v>
      </c>
      <c r="J334" s="3"/>
    </row>
    <row r="335" spans="1:10" ht="19.5" customHeight="1" thickBot="1">
      <c r="A335" s="3" t="s">
        <v>3935</v>
      </c>
      <c r="B335" s="77">
        <v>42405</v>
      </c>
      <c r="C335" s="53">
        <v>0.62986111111111109</v>
      </c>
      <c r="D335" s="3" t="s">
        <v>2872</v>
      </c>
      <c r="E335" s="3" t="str">
        <f t="array" ref="E335">INDEX(list!$C$2:$C$1862,MATCH(D335,list!$A$2:$A$1862,0))</f>
        <v>ET - Main</v>
      </c>
      <c r="F335" s="3" t="s">
        <v>4404</v>
      </c>
      <c r="G335" s="44">
        <v>1</v>
      </c>
      <c r="H335" s="3" t="s">
        <v>4759</v>
      </c>
      <c r="I335" s="3" t="s">
        <v>4213</v>
      </c>
      <c r="J335" s="3"/>
    </row>
    <row r="336" spans="1:10" ht="19.5" customHeight="1" thickBot="1">
      <c r="A336" s="3" t="s">
        <v>3935</v>
      </c>
      <c r="B336" s="77">
        <v>42405</v>
      </c>
      <c r="C336" s="53">
        <v>0.63124999999999998</v>
      </c>
      <c r="D336" s="3" t="s">
        <v>2872</v>
      </c>
      <c r="E336" s="3" t="str">
        <f t="array" ref="E336">INDEX(list!$C$2:$C$1862,MATCH(D336,list!$A$2:$A$1862,0))</f>
        <v>ET - Main</v>
      </c>
      <c r="F336" s="3" t="s">
        <v>4404</v>
      </c>
      <c r="G336" s="44">
        <v>2</v>
      </c>
      <c r="H336" s="3" t="s">
        <v>4759</v>
      </c>
      <c r="I336" s="3" t="s">
        <v>4213</v>
      </c>
      <c r="J336" s="3"/>
    </row>
    <row r="337" spans="1:10" ht="19.5" customHeight="1" thickBot="1">
      <c r="A337" s="3" t="s">
        <v>3935</v>
      </c>
      <c r="B337" s="77">
        <v>42405</v>
      </c>
      <c r="C337" s="53">
        <v>0.69930555555555562</v>
      </c>
      <c r="D337" s="3" t="s">
        <v>2872</v>
      </c>
      <c r="E337" s="3" t="str">
        <f t="array" ref="E337">INDEX(list!$C$2:$C$1862,MATCH(D337,list!$A$2:$A$1862,0))</f>
        <v>ET - Main</v>
      </c>
      <c r="F337" s="3" t="s">
        <v>4404</v>
      </c>
      <c r="G337" s="44">
        <v>3</v>
      </c>
      <c r="H337" s="3" t="s">
        <v>4458</v>
      </c>
      <c r="I337" s="3" t="s">
        <v>4213</v>
      </c>
      <c r="J337" s="3"/>
    </row>
    <row r="338" spans="1:10" ht="19.5" customHeight="1" thickBot="1">
      <c r="A338" s="3" t="s">
        <v>3935</v>
      </c>
      <c r="B338" s="77">
        <v>42405</v>
      </c>
      <c r="C338" s="53">
        <v>0.79375000000000007</v>
      </c>
      <c r="D338" s="3" t="s">
        <v>440</v>
      </c>
      <c r="E338" s="3" t="str">
        <f t="array" ref="E338">INDEX(list!$C$2:$C$1862,MATCH(D338,list!$A$2:$A$1862,0))</f>
        <v>Larry Nedry Home</v>
      </c>
      <c r="F338" s="3" t="s">
        <v>4403</v>
      </c>
      <c r="G338" s="44">
        <v>1</v>
      </c>
      <c r="H338" s="3" t="s">
        <v>4458</v>
      </c>
      <c r="I338" s="3" t="s">
        <v>4213</v>
      </c>
      <c r="J338" s="3"/>
    </row>
    <row r="339" spans="1:10" ht="19.5" customHeight="1" thickBot="1">
      <c r="A339" s="3" t="s">
        <v>3935</v>
      </c>
      <c r="B339" s="77">
        <v>42405</v>
      </c>
      <c r="C339" s="53">
        <v>0.85416666666666663</v>
      </c>
      <c r="D339" s="3" t="s">
        <v>3272</v>
      </c>
      <c r="E339" s="3" t="str">
        <f t="array" ref="E339">INDEX(list!$C$2:$C$1862,MATCH(D339,list!$A$2:$A$1862,0))</f>
        <v>Elaina Cell</v>
      </c>
      <c r="F339" s="3" t="s">
        <v>4422</v>
      </c>
      <c r="G339" s="44">
        <v>3</v>
      </c>
      <c r="H339" s="3" t="s">
        <v>4761</v>
      </c>
      <c r="I339" s="3" t="s">
        <v>4213</v>
      </c>
      <c r="J339" s="3" t="s">
        <v>4762</v>
      </c>
    </row>
    <row r="340" spans="1:10" ht="19.5" customHeight="1" thickBot="1">
      <c r="A340" s="3" t="s">
        <v>3935</v>
      </c>
      <c r="B340" s="77">
        <v>42405</v>
      </c>
      <c r="C340" s="53">
        <v>0.87986111111111109</v>
      </c>
      <c r="D340" s="3" t="s">
        <v>2526</v>
      </c>
      <c r="E340" s="3" t="str">
        <f t="array" ref="E340">INDEX(list!$C$2:$C$1862,MATCH(D340,list!$A$2:$A$1862,0))</f>
        <v>Roy Geer</v>
      </c>
      <c r="F340" s="3" t="s">
        <v>4404</v>
      </c>
      <c r="G340" s="44">
        <v>1</v>
      </c>
      <c r="H340" s="3" t="s">
        <v>4763</v>
      </c>
      <c r="I340" s="3" t="s">
        <v>4220</v>
      </c>
      <c r="J340" s="3"/>
    </row>
    <row r="341" spans="1:10" ht="19.5" customHeight="1" thickBot="1">
      <c r="A341" s="3" t="s">
        <v>3937</v>
      </c>
      <c r="B341" s="77">
        <v>42406</v>
      </c>
      <c r="C341" s="53">
        <v>0.4368055555555555</v>
      </c>
      <c r="D341" s="3" t="s">
        <v>3272</v>
      </c>
      <c r="E341" s="3" t="str">
        <f t="array" ref="E341">INDEX(list!$C$2:$C$1862,MATCH(D341,list!$A$2:$A$1862,0))</f>
        <v>Elaina Cell</v>
      </c>
      <c r="F341" s="3" t="s">
        <v>4422</v>
      </c>
      <c r="G341" s="44">
        <v>4</v>
      </c>
      <c r="H341" s="3" t="s">
        <v>4761</v>
      </c>
      <c r="I341" s="3" t="s">
        <v>4220</v>
      </c>
      <c r="J341" s="3" t="s">
        <v>4762</v>
      </c>
    </row>
    <row r="342" spans="1:10" ht="19.5" customHeight="1" thickBot="1">
      <c r="A342" s="3" t="s">
        <v>3937</v>
      </c>
      <c r="B342" s="77">
        <v>42406</v>
      </c>
      <c r="C342" s="53">
        <v>0.43888888888888888</v>
      </c>
      <c r="D342" s="3" t="s">
        <v>2526</v>
      </c>
      <c r="E342" s="3" t="str">
        <f t="array" ref="E342">INDEX(list!$C$2:$C$1862,MATCH(D342,list!$A$2:$A$1862,0))</f>
        <v>Roy Geer</v>
      </c>
      <c r="F342" s="3" t="s">
        <v>4404</v>
      </c>
      <c r="G342" s="44">
        <v>1</v>
      </c>
      <c r="H342" s="3" t="s">
        <v>4763</v>
      </c>
      <c r="I342" s="3" t="s">
        <v>4220</v>
      </c>
      <c r="J342" s="3"/>
    </row>
    <row r="343" spans="1:10" ht="19.5" customHeight="1" thickBot="1">
      <c r="A343" s="3" t="s">
        <v>3937</v>
      </c>
      <c r="B343" s="77">
        <v>42406</v>
      </c>
      <c r="C343" s="53">
        <v>0.45</v>
      </c>
      <c r="D343" s="3" t="s">
        <v>3557</v>
      </c>
      <c r="E343" s="3" t="e">
        <f t="array" ref="E343">INDEX(list!$C$2:$C$1862,MATCH(D343,list!$A$2:$A$1862,0))</f>
        <v>#N/A</v>
      </c>
      <c r="F343" s="3" t="s">
        <v>4207</v>
      </c>
      <c r="G343" s="44">
        <v>1</v>
      </c>
      <c r="H343" s="3" t="s">
        <v>4763</v>
      </c>
      <c r="I343" s="3" t="s">
        <v>4220</v>
      </c>
      <c r="J343" s="3" t="s">
        <v>4208</v>
      </c>
    </row>
    <row r="344" spans="1:10" ht="19.5" customHeight="1" thickBot="1">
      <c r="A344" s="3" t="s">
        <v>3937</v>
      </c>
      <c r="B344" s="77">
        <v>42406</v>
      </c>
      <c r="C344" s="53">
        <v>0.47222222222222227</v>
      </c>
      <c r="D344" s="3" t="s">
        <v>2526</v>
      </c>
      <c r="E344" s="3" t="str">
        <f t="array" ref="E344">INDEX(list!$C$2:$C$1862,MATCH(D344,list!$A$2:$A$1862,0))</f>
        <v>Roy Geer</v>
      </c>
      <c r="F344" s="3" t="s">
        <v>4404</v>
      </c>
      <c r="G344" s="44">
        <v>1</v>
      </c>
      <c r="H344" s="3" t="s">
        <v>4763</v>
      </c>
      <c r="I344" s="3" t="s">
        <v>4220</v>
      </c>
      <c r="J344" s="3"/>
    </row>
    <row r="345" spans="1:10" ht="19.5" customHeight="1" thickBot="1">
      <c r="A345" s="3" t="s">
        <v>3937</v>
      </c>
      <c r="B345" s="77">
        <v>42406</v>
      </c>
      <c r="C345" s="53">
        <v>0.47291666666666665</v>
      </c>
      <c r="D345" s="3" t="s">
        <v>2166</v>
      </c>
      <c r="E345" s="3" t="str">
        <f t="array" ref="E345">INDEX(list!$C$2:$C$1862,MATCH(D345,list!$A$2:$A$1862,0))</f>
        <v>Ed Laubach Cell</v>
      </c>
      <c r="F345" s="3" t="s">
        <v>4415</v>
      </c>
      <c r="G345" s="44">
        <v>2</v>
      </c>
      <c r="H345" s="3" t="s">
        <v>4763</v>
      </c>
      <c r="I345" s="3" t="s">
        <v>4220</v>
      </c>
      <c r="J345" s="3"/>
    </row>
    <row r="346" spans="1:10" ht="19.5" customHeight="1" thickBot="1">
      <c r="A346" s="3" t="s">
        <v>3937</v>
      </c>
      <c r="B346" s="77">
        <v>42406</v>
      </c>
      <c r="C346" s="53">
        <v>0.5625</v>
      </c>
      <c r="D346" s="3" t="s">
        <v>3557</v>
      </c>
      <c r="E346" s="3" t="e">
        <f t="array" ref="E346">INDEX(list!$C$2:$C$1862,MATCH(D346,list!$A$2:$A$1862,0))</f>
        <v>#N/A</v>
      </c>
      <c r="F346" s="3" t="s">
        <v>4207</v>
      </c>
      <c r="G346" s="44">
        <v>2</v>
      </c>
      <c r="H346" s="3" t="s">
        <v>4763</v>
      </c>
      <c r="I346" s="3" t="s">
        <v>4220</v>
      </c>
      <c r="J346" s="3" t="s">
        <v>4208</v>
      </c>
    </row>
    <row r="347" spans="1:10" ht="19.5" customHeight="1" thickBot="1">
      <c r="A347" s="3" t="s">
        <v>3937</v>
      </c>
      <c r="B347" s="77">
        <v>42406</v>
      </c>
      <c r="C347" s="53">
        <v>0.57013888888888886</v>
      </c>
      <c r="D347" s="3" t="s">
        <v>3272</v>
      </c>
      <c r="E347" s="3" t="str">
        <f t="array" ref="E347">INDEX(list!$C$2:$C$1862,MATCH(D347,list!$A$2:$A$1862,0))</f>
        <v>Elaina Cell</v>
      </c>
      <c r="F347" s="3" t="s">
        <v>4422</v>
      </c>
      <c r="G347" s="44">
        <v>1</v>
      </c>
      <c r="H347" s="3" t="s">
        <v>4761</v>
      </c>
      <c r="I347" s="3" t="s">
        <v>4220</v>
      </c>
      <c r="J347" s="3" t="s">
        <v>4762</v>
      </c>
    </row>
    <row r="348" spans="1:10" ht="19.5" customHeight="1" thickBot="1">
      <c r="A348" s="3" t="s">
        <v>3937</v>
      </c>
      <c r="B348" s="77">
        <v>42406</v>
      </c>
      <c r="C348" s="53">
        <v>0.5708333333333333</v>
      </c>
      <c r="D348" s="3" t="s">
        <v>3272</v>
      </c>
      <c r="E348" s="3" t="str">
        <f t="array" ref="E348">INDEX(list!$C$2:$C$1862,MATCH(D348,list!$A$2:$A$1862,0))</f>
        <v>Elaina Cell</v>
      </c>
      <c r="F348" s="3" t="s">
        <v>4403</v>
      </c>
      <c r="G348" s="44">
        <v>2</v>
      </c>
      <c r="H348" s="3" t="s">
        <v>4761</v>
      </c>
      <c r="I348" s="3" t="s">
        <v>4220</v>
      </c>
      <c r="J348" s="3" t="s">
        <v>4762</v>
      </c>
    </row>
    <row r="349" spans="1:10" ht="19.5" customHeight="1" thickBot="1">
      <c r="A349" s="3" t="s">
        <v>3937</v>
      </c>
      <c r="B349" s="77">
        <v>42406</v>
      </c>
      <c r="C349" s="53">
        <v>0.57361111111111118</v>
      </c>
      <c r="D349" s="3" t="s">
        <v>2303</v>
      </c>
      <c r="E349" s="3" t="str">
        <f t="array" ref="E349">INDEX(list!$C$2:$C$1862,MATCH(D349,list!$A$2:$A$1862,0))</f>
        <v>SD - Peg Donner</v>
      </c>
      <c r="F349" s="3" t="s">
        <v>4421</v>
      </c>
      <c r="G349" s="44">
        <v>2</v>
      </c>
      <c r="H349" s="3" t="s">
        <v>4763</v>
      </c>
      <c r="I349" s="3" t="s">
        <v>4220</v>
      </c>
      <c r="J349" s="3"/>
    </row>
    <row r="350" spans="1:10" ht="19.5" customHeight="1" thickBot="1">
      <c r="A350" s="3" t="s">
        <v>3937</v>
      </c>
      <c r="B350" s="77">
        <v>42406</v>
      </c>
      <c r="C350" s="53">
        <v>0.57500000000000007</v>
      </c>
      <c r="D350" s="3" t="s">
        <v>2504</v>
      </c>
      <c r="E350" s="3" t="str">
        <f t="array" ref="E350">INDEX(list!$C$2:$C$1862,MATCH(D350,list!$A$2:$A$1862,0))</f>
        <v>LC - Laura Catalino</v>
      </c>
      <c r="F350" s="3" t="s">
        <v>4412</v>
      </c>
      <c r="G350" s="44">
        <v>1</v>
      </c>
      <c r="H350" s="3" t="s">
        <v>4761</v>
      </c>
      <c r="I350" s="3" t="s">
        <v>4220</v>
      </c>
      <c r="J350" s="3" t="s">
        <v>4762</v>
      </c>
    </row>
    <row r="351" spans="1:10" ht="19.5" customHeight="1" thickBot="1">
      <c r="A351" s="3" t="s">
        <v>3937</v>
      </c>
      <c r="B351" s="77">
        <v>42406</v>
      </c>
      <c r="C351" s="53">
        <v>0.58124999999999993</v>
      </c>
      <c r="D351" s="3" t="s">
        <v>3272</v>
      </c>
      <c r="E351" s="3" t="str">
        <f t="array" ref="E351">INDEX(list!$C$2:$C$1862,MATCH(D351,list!$A$2:$A$1862,0))</f>
        <v>Elaina Cell</v>
      </c>
      <c r="F351" s="3" t="s">
        <v>4403</v>
      </c>
      <c r="G351" s="44">
        <v>1</v>
      </c>
      <c r="H351" s="3" t="s">
        <v>4761</v>
      </c>
      <c r="I351" s="3" t="s">
        <v>4220</v>
      </c>
      <c r="J351" s="3" t="s">
        <v>4762</v>
      </c>
    </row>
    <row r="352" spans="1:10" ht="19.5" customHeight="1" thickBot="1">
      <c r="A352" s="3" t="s">
        <v>3937</v>
      </c>
      <c r="B352" s="77">
        <v>42406</v>
      </c>
      <c r="C352" s="53">
        <v>0.69097222222222221</v>
      </c>
      <c r="D352" s="3" t="s">
        <v>2526</v>
      </c>
      <c r="E352" s="3" t="str">
        <f t="array" ref="E352">INDEX(list!$C$2:$C$1862,MATCH(D352,list!$A$2:$A$1862,0))</f>
        <v>Roy Geer</v>
      </c>
      <c r="F352" s="3" t="s">
        <v>4403</v>
      </c>
      <c r="G352" s="44">
        <v>24</v>
      </c>
      <c r="H352" s="3" t="s">
        <v>4763</v>
      </c>
      <c r="I352" s="3" t="s">
        <v>4220</v>
      </c>
      <c r="J352" s="3"/>
    </row>
    <row r="353" spans="1:10" ht="19.5" customHeight="1" thickBot="1">
      <c r="A353" s="3" t="s">
        <v>3938</v>
      </c>
      <c r="B353" s="77">
        <v>42407</v>
      </c>
      <c r="C353" s="53">
        <v>0.62916666666666665</v>
      </c>
      <c r="D353" s="3" t="s">
        <v>2651</v>
      </c>
      <c r="E353" s="3" t="str">
        <f t="array" ref="E353">INDEX(list!$C$2:$C$1862,MATCH(D353,list!$A$2:$A$1862,0))</f>
        <v>GD - Diana Garreau Cell</v>
      </c>
      <c r="F353" s="3" t="s">
        <v>4403</v>
      </c>
      <c r="G353" s="44">
        <v>19</v>
      </c>
      <c r="H353" s="3" t="s">
        <v>4761</v>
      </c>
      <c r="I353" s="3" t="s">
        <v>4220</v>
      </c>
      <c r="J353" s="3" t="s">
        <v>4762</v>
      </c>
    </row>
    <row r="354" spans="1:10" ht="19.5" customHeight="1" thickBot="1">
      <c r="A354" s="3" t="s">
        <v>3928</v>
      </c>
      <c r="B354" s="77">
        <v>42408</v>
      </c>
      <c r="C354" s="53">
        <v>0.4694444444444445</v>
      </c>
      <c r="D354" s="3" t="s">
        <v>2151</v>
      </c>
      <c r="E354" s="3" t="str">
        <f t="array" ref="E354">INDEX(list!$C$2:$C$1862,MATCH(D354,list!$A$2:$A$1862,0))</f>
        <v>VEO - Main</v>
      </c>
      <c r="F354" s="3" t="s">
        <v>4403</v>
      </c>
      <c r="G354" s="44">
        <v>2</v>
      </c>
      <c r="H354" s="3" t="s">
        <v>4458</v>
      </c>
      <c r="I354" s="3" t="s">
        <v>4213</v>
      </c>
      <c r="J354" s="3"/>
    </row>
    <row r="355" spans="1:10" ht="19.5" customHeight="1" thickBot="1">
      <c r="A355" s="3" t="s">
        <v>3928</v>
      </c>
      <c r="B355" s="77">
        <v>42408</v>
      </c>
      <c r="C355" s="53">
        <v>0.5</v>
      </c>
      <c r="D355" s="3" t="s">
        <v>2444</v>
      </c>
      <c r="E355" s="3" t="str">
        <f t="array" ref="E355">INDEX(list!$C$2:$C$1862,MATCH(D355,list!$A$2:$A$1862,0))</f>
        <v>VA - Amahlia Stevens Cell</v>
      </c>
      <c r="F355" s="3" t="s">
        <v>4408</v>
      </c>
      <c r="G355" s="44">
        <v>1</v>
      </c>
      <c r="H355" s="3" t="s">
        <v>4458</v>
      </c>
      <c r="I355" s="3" t="s">
        <v>4213</v>
      </c>
      <c r="J355" s="3"/>
    </row>
    <row r="356" spans="1:10" ht="19.5" customHeight="1" thickBot="1">
      <c r="A356" s="3" t="s">
        <v>3928</v>
      </c>
      <c r="B356" s="77">
        <v>42408</v>
      </c>
      <c r="C356" s="53">
        <v>0.52361111111111114</v>
      </c>
      <c r="D356" s="3" t="s">
        <v>3117</v>
      </c>
      <c r="E356" s="3" t="str">
        <f t="array" ref="E356">INDEX(list!$C$2:$C$1862,MATCH(D356,list!$A$2:$A$1862,0))</f>
        <v>PCG - Office Main</v>
      </c>
      <c r="F356" s="3" t="s">
        <v>4403</v>
      </c>
      <c r="G356" s="44">
        <v>18</v>
      </c>
      <c r="H356" s="3" t="s">
        <v>4759</v>
      </c>
      <c r="I356" s="3" t="s">
        <v>4213</v>
      </c>
      <c r="J356" s="3"/>
    </row>
    <row r="357" spans="1:10" ht="19.5" customHeight="1" thickBot="1">
      <c r="A357" s="3" t="s">
        <v>3928</v>
      </c>
      <c r="B357" s="77">
        <v>42408</v>
      </c>
      <c r="C357" s="53">
        <v>0.58750000000000002</v>
      </c>
      <c r="D357" s="3" t="s">
        <v>3272</v>
      </c>
      <c r="E357" s="3" t="str">
        <f t="array" ref="E357">INDEX(list!$C$2:$C$1862,MATCH(D357,list!$A$2:$A$1862,0))</f>
        <v>Elaina Cell</v>
      </c>
      <c r="F357" s="3" t="s">
        <v>4403</v>
      </c>
      <c r="G357" s="44">
        <v>1</v>
      </c>
      <c r="H357" s="3" t="s">
        <v>4761</v>
      </c>
      <c r="I357" s="3" t="s">
        <v>4213</v>
      </c>
      <c r="J357" s="3" t="s">
        <v>4762</v>
      </c>
    </row>
    <row r="358" spans="1:10" ht="19.5" customHeight="1" thickBot="1">
      <c r="A358" s="3" t="s">
        <v>3928</v>
      </c>
      <c r="B358" s="77">
        <v>42408</v>
      </c>
      <c r="C358" s="53">
        <v>0.59375</v>
      </c>
      <c r="D358" s="3" t="s">
        <v>3272</v>
      </c>
      <c r="E358" s="3" t="str">
        <f t="array" ref="E358">INDEX(list!$C$2:$C$1862,MATCH(D358,list!$A$2:$A$1862,0))</f>
        <v>Elaina Cell</v>
      </c>
      <c r="F358" s="3" t="s">
        <v>4403</v>
      </c>
      <c r="G358" s="44">
        <v>1</v>
      </c>
      <c r="H358" s="3" t="s">
        <v>4761</v>
      </c>
      <c r="I358" s="3" t="s">
        <v>4213</v>
      </c>
      <c r="J358" s="3" t="s">
        <v>4762</v>
      </c>
    </row>
    <row r="359" spans="1:10" ht="19.5" customHeight="1" thickBot="1">
      <c r="A359" s="3" t="s">
        <v>3928</v>
      </c>
      <c r="B359" s="77">
        <v>42408</v>
      </c>
      <c r="C359" s="53">
        <v>0.71388888888888891</v>
      </c>
      <c r="D359" s="3" t="s">
        <v>2168</v>
      </c>
      <c r="E359" s="3" t="str">
        <f t="array" ref="E359">INDEX(list!$C$2:$C$1862,MATCH(D359,list!$A$2:$A$1862,0))</f>
        <v>Susan Laubach Cell</v>
      </c>
      <c r="F359" s="3" t="s">
        <v>4403</v>
      </c>
      <c r="G359" s="44">
        <v>11</v>
      </c>
      <c r="H359" s="3" t="s">
        <v>4759</v>
      </c>
      <c r="I359" s="3" t="s">
        <v>4213</v>
      </c>
      <c r="J359" s="3"/>
    </row>
    <row r="360" spans="1:10" ht="19.5" customHeight="1" thickBot="1">
      <c r="A360" s="3" t="s">
        <v>3928</v>
      </c>
      <c r="B360" s="77">
        <v>42408</v>
      </c>
      <c r="C360" s="53">
        <v>0.7368055555555556</v>
      </c>
      <c r="D360" s="3" t="s">
        <v>2504</v>
      </c>
      <c r="E360" s="3" t="str">
        <f t="array" ref="E360">INDEX(list!$C$2:$C$1862,MATCH(D360,list!$A$2:$A$1862,0))</f>
        <v>LC - Laura Catalino</v>
      </c>
      <c r="F360" s="3" t="s">
        <v>4403</v>
      </c>
      <c r="G360" s="44">
        <v>61</v>
      </c>
      <c r="H360" s="3" t="s">
        <v>4761</v>
      </c>
      <c r="I360" s="3" t="s">
        <v>4213</v>
      </c>
      <c r="J360" s="3" t="s">
        <v>4762</v>
      </c>
    </row>
    <row r="361" spans="1:10" ht="19.5" customHeight="1" thickBot="1">
      <c r="A361" s="3" t="s">
        <v>3928</v>
      </c>
      <c r="B361" s="77">
        <v>42408</v>
      </c>
      <c r="C361" s="53">
        <v>0.80347222222222225</v>
      </c>
      <c r="D361" s="3" t="s">
        <v>3557</v>
      </c>
      <c r="E361" s="3" t="e">
        <f t="array" ref="E361">INDEX(list!$C$2:$C$1862,MATCH(D361,list!$A$2:$A$1862,0))</f>
        <v>#N/A</v>
      </c>
      <c r="F361" s="3" t="s">
        <v>4207</v>
      </c>
      <c r="G361" s="44">
        <v>1</v>
      </c>
      <c r="H361" s="3" t="s">
        <v>4759</v>
      </c>
      <c r="I361" s="3" t="s">
        <v>4213</v>
      </c>
      <c r="J361" s="3" t="s">
        <v>4208</v>
      </c>
    </row>
    <row r="362" spans="1:10" ht="19.5" customHeight="1" thickBot="1">
      <c r="A362" s="3" t="s">
        <v>3928</v>
      </c>
      <c r="B362" s="77">
        <v>42408</v>
      </c>
      <c r="C362" s="53">
        <v>0.94236111111111109</v>
      </c>
      <c r="D362" s="3" t="s">
        <v>2651</v>
      </c>
      <c r="E362" s="3" t="str">
        <f t="array" ref="E362">INDEX(list!$C$2:$C$1862,MATCH(D362,list!$A$2:$A$1862,0))</f>
        <v>GD - Diana Garreau Cell</v>
      </c>
      <c r="F362" s="3" t="s">
        <v>4403</v>
      </c>
      <c r="G362" s="44">
        <v>17</v>
      </c>
      <c r="H362" s="3" t="s">
        <v>4761</v>
      </c>
      <c r="I362" s="3" t="s">
        <v>4220</v>
      </c>
      <c r="J362" s="3" t="s">
        <v>4762</v>
      </c>
    </row>
    <row r="363" spans="1:10" ht="19.5" customHeight="1" thickBot="1">
      <c r="A363" s="3" t="s">
        <v>3932</v>
      </c>
      <c r="B363" s="77">
        <v>42409</v>
      </c>
      <c r="C363" s="53">
        <v>0.3888888888888889</v>
      </c>
      <c r="D363" s="3" t="s">
        <v>3081</v>
      </c>
      <c r="E363" s="3" t="str">
        <f t="array" ref="E363">INDEX(list!$C$2:$C$1862,MATCH(D363,list!$A$2:$A$1862,0))</f>
        <v>Mark Hardy - H &amp; S Printing</v>
      </c>
      <c r="F363" s="3" t="s">
        <v>4403</v>
      </c>
      <c r="G363" s="44">
        <v>3</v>
      </c>
      <c r="H363" s="3" t="s">
        <v>4759</v>
      </c>
      <c r="I363" s="3" t="s">
        <v>4213</v>
      </c>
      <c r="J363" s="3"/>
    </row>
    <row r="364" spans="1:10" ht="19.5" customHeight="1" thickBot="1">
      <c r="A364" s="3" t="s">
        <v>3932</v>
      </c>
      <c r="B364" s="77">
        <v>42409</v>
      </c>
      <c r="C364" s="53">
        <v>0.49583333333333335</v>
      </c>
      <c r="D364" s="3" t="s">
        <v>2872</v>
      </c>
      <c r="E364" s="3" t="str">
        <f t="array" ref="E364">INDEX(list!$C$2:$C$1862,MATCH(D364,list!$A$2:$A$1862,0))</f>
        <v>ET - Main</v>
      </c>
      <c r="F364" s="3" t="s">
        <v>4404</v>
      </c>
      <c r="G364" s="44">
        <v>2</v>
      </c>
      <c r="H364" s="3" t="s">
        <v>4759</v>
      </c>
      <c r="I364" s="3" t="s">
        <v>4213</v>
      </c>
      <c r="J364" s="3"/>
    </row>
    <row r="365" spans="1:10" ht="19.5" customHeight="1" thickBot="1">
      <c r="A365" s="3" t="s">
        <v>3932</v>
      </c>
      <c r="B365" s="77">
        <v>42409</v>
      </c>
      <c r="C365" s="53">
        <v>0.49791666666666662</v>
      </c>
      <c r="D365" s="3" t="s">
        <v>940</v>
      </c>
      <c r="E365" s="3" t="str">
        <f t="array" ref="E365">INDEX(list!$C$2:$C$1862,MATCH(D365,list!$A$2:$A$1862,0))</f>
        <v>SOCO - James Sampson</v>
      </c>
      <c r="F365" s="3" t="s">
        <v>4403</v>
      </c>
      <c r="G365" s="44">
        <v>3</v>
      </c>
      <c r="H365" s="3" t="s">
        <v>4761</v>
      </c>
      <c r="I365" s="3" t="s">
        <v>4213</v>
      </c>
      <c r="J365" s="3" t="s">
        <v>4762</v>
      </c>
    </row>
    <row r="366" spans="1:10" ht="19.5" customHeight="1" thickBot="1">
      <c r="A366" s="3" t="s">
        <v>3932</v>
      </c>
      <c r="B366" s="77">
        <v>42409</v>
      </c>
      <c r="C366" s="53">
        <v>0.5</v>
      </c>
      <c r="D366" s="3" t="s">
        <v>940</v>
      </c>
      <c r="E366" s="3" t="str">
        <f t="array" ref="E366">INDEX(list!$C$2:$C$1862,MATCH(D366,list!$A$2:$A$1862,0))</f>
        <v>SOCO - James Sampson</v>
      </c>
      <c r="F366" s="3" t="s">
        <v>4479</v>
      </c>
      <c r="G366" s="44">
        <v>1</v>
      </c>
      <c r="H366" s="3" t="s">
        <v>4761</v>
      </c>
      <c r="I366" s="3" t="s">
        <v>4213</v>
      </c>
      <c r="J366" s="3" t="s">
        <v>4762</v>
      </c>
    </row>
    <row r="367" spans="1:10" ht="19.5" customHeight="1" thickBot="1">
      <c r="A367" s="3" t="s">
        <v>3932</v>
      </c>
      <c r="B367" s="77">
        <v>42409</v>
      </c>
      <c r="C367" s="53">
        <v>0.78125</v>
      </c>
      <c r="D367" s="3" t="s">
        <v>1609</v>
      </c>
      <c r="E367" s="3" t="str">
        <f t="array" ref="E367">INDEX(list!$C$2:$C$1862,MATCH(D367,list!$A$2:$A$1862,0))</f>
        <v>SSD Alarm Baldwin Park, Ca</v>
      </c>
      <c r="F367" s="3" t="s">
        <v>4464</v>
      </c>
      <c r="G367" s="44">
        <v>3</v>
      </c>
      <c r="H367" s="3" t="s">
        <v>4759</v>
      </c>
      <c r="I367" s="3" t="s">
        <v>4213</v>
      </c>
      <c r="J367" s="3"/>
    </row>
    <row r="368" spans="1:10" ht="19.5" customHeight="1" thickBot="1">
      <c r="A368" s="3" t="s">
        <v>3932</v>
      </c>
      <c r="B368" s="77">
        <v>42409</v>
      </c>
      <c r="C368" s="53">
        <v>0.78263888888888899</v>
      </c>
      <c r="D368" s="3" t="s">
        <v>1609</v>
      </c>
      <c r="E368" s="3" t="str">
        <f t="array" ref="E368">INDEX(list!$C$2:$C$1862,MATCH(D368,list!$A$2:$A$1862,0))</f>
        <v>SSD Alarm Baldwin Park, Ca</v>
      </c>
      <c r="F368" s="3" t="s">
        <v>4464</v>
      </c>
      <c r="G368" s="44">
        <v>1</v>
      </c>
      <c r="H368" s="3" t="s">
        <v>4759</v>
      </c>
      <c r="I368" s="3" t="s">
        <v>4213</v>
      </c>
      <c r="J368" s="3"/>
    </row>
    <row r="369" spans="1:10" ht="19.5" customHeight="1" thickBot="1">
      <c r="A369" s="3" t="s">
        <v>3932</v>
      </c>
      <c r="B369" s="77">
        <v>42409</v>
      </c>
      <c r="C369" s="53">
        <v>0.80555555555555547</v>
      </c>
      <c r="D369" s="3" t="s">
        <v>3272</v>
      </c>
      <c r="E369" s="3" t="str">
        <f t="array" ref="E369">INDEX(list!$C$2:$C$1862,MATCH(D369,list!$A$2:$A$1862,0))</f>
        <v>Elaina Cell</v>
      </c>
      <c r="F369" s="3" t="s">
        <v>4422</v>
      </c>
      <c r="G369" s="44">
        <v>4</v>
      </c>
      <c r="H369" s="3" t="s">
        <v>4761</v>
      </c>
      <c r="I369" s="3" t="s">
        <v>4213</v>
      </c>
      <c r="J369" s="3" t="s">
        <v>4762</v>
      </c>
    </row>
    <row r="370" spans="1:10" ht="19.5" customHeight="1" thickBot="1">
      <c r="A370" s="3" t="s">
        <v>3933</v>
      </c>
      <c r="B370" s="77">
        <v>42410</v>
      </c>
      <c r="C370" s="53">
        <v>0.37638888888888888</v>
      </c>
      <c r="D370" s="3" t="s">
        <v>3383</v>
      </c>
      <c r="E370" s="3" t="e">
        <f t="array" ref="E370">INDEX(list!$C$2:$C$1862,MATCH(D370,list!$A$2:$A$1862,0))</f>
        <v>#N/A</v>
      </c>
      <c r="F370" s="3" t="s">
        <v>4412</v>
      </c>
      <c r="G370" s="44">
        <v>1</v>
      </c>
      <c r="H370" s="3" t="s">
        <v>4759</v>
      </c>
      <c r="I370" s="3" t="s">
        <v>4213</v>
      </c>
      <c r="J370" s="3"/>
    </row>
    <row r="371" spans="1:10" ht="19.5" customHeight="1" thickBot="1">
      <c r="A371" s="3" t="s">
        <v>3933</v>
      </c>
      <c r="B371" s="77">
        <v>42410</v>
      </c>
      <c r="C371" s="53">
        <v>0.50347222222222221</v>
      </c>
      <c r="D371" s="3" t="s">
        <v>3272</v>
      </c>
      <c r="E371" s="3" t="str">
        <f t="array" ref="E371">INDEX(list!$C$2:$C$1862,MATCH(D371,list!$A$2:$A$1862,0))</f>
        <v>Elaina Cell</v>
      </c>
      <c r="F371" s="3" t="s">
        <v>4422</v>
      </c>
      <c r="G371" s="44">
        <v>1</v>
      </c>
      <c r="H371" s="3" t="s">
        <v>4761</v>
      </c>
      <c r="I371" s="3" t="s">
        <v>4213</v>
      </c>
      <c r="J371" s="3" t="s">
        <v>4762</v>
      </c>
    </row>
    <row r="372" spans="1:10" ht="19.5" customHeight="1" thickBot="1">
      <c r="A372" s="3" t="s">
        <v>3933</v>
      </c>
      <c r="B372" s="77">
        <v>42410</v>
      </c>
      <c r="C372" s="53">
        <v>0.51874999999999993</v>
      </c>
      <c r="D372" s="3" t="s">
        <v>3557</v>
      </c>
      <c r="E372" s="3" t="e">
        <f t="array" ref="E372">INDEX(list!$C$2:$C$1862,MATCH(D372,list!$A$2:$A$1862,0))</f>
        <v>#N/A</v>
      </c>
      <c r="F372" s="3" t="s">
        <v>4207</v>
      </c>
      <c r="G372" s="44">
        <v>1</v>
      </c>
      <c r="H372" s="3" t="s">
        <v>4759</v>
      </c>
      <c r="I372" s="3" t="s">
        <v>4213</v>
      </c>
      <c r="J372" s="3" t="s">
        <v>4208</v>
      </c>
    </row>
    <row r="373" spans="1:10" ht="19.5" customHeight="1" thickBot="1">
      <c r="A373" s="3" t="s">
        <v>3933</v>
      </c>
      <c r="B373" s="77">
        <v>42410</v>
      </c>
      <c r="C373" s="53">
        <v>0.51874999999999993</v>
      </c>
      <c r="D373" s="3" t="s">
        <v>3272</v>
      </c>
      <c r="E373" s="3" t="str">
        <f t="array" ref="E373">INDEX(list!$C$2:$C$1862,MATCH(D373,list!$A$2:$A$1862,0))</f>
        <v>Elaina Cell</v>
      </c>
      <c r="F373" s="3" t="s">
        <v>4422</v>
      </c>
      <c r="G373" s="44">
        <v>2</v>
      </c>
      <c r="H373" s="3" t="s">
        <v>4761</v>
      </c>
      <c r="I373" s="3" t="s">
        <v>4213</v>
      </c>
      <c r="J373" s="3" t="s">
        <v>4762</v>
      </c>
    </row>
    <row r="374" spans="1:10" ht="19.5" customHeight="1" thickBot="1">
      <c r="A374" s="3" t="s">
        <v>3933</v>
      </c>
      <c r="B374" s="77">
        <v>42410</v>
      </c>
      <c r="C374" s="53">
        <v>0.52013888888888882</v>
      </c>
      <c r="D374" s="3" t="s">
        <v>3081</v>
      </c>
      <c r="E374" s="3" t="str">
        <f t="array" ref="E374">INDEX(list!$C$2:$C$1862,MATCH(D374,list!$A$2:$A$1862,0))</f>
        <v>Mark Hardy - H &amp; S Printing</v>
      </c>
      <c r="F374" s="3" t="s">
        <v>4404</v>
      </c>
      <c r="G374" s="44">
        <v>1</v>
      </c>
      <c r="H374" s="3" t="s">
        <v>4759</v>
      </c>
      <c r="I374" s="3" t="s">
        <v>4213</v>
      </c>
      <c r="J374" s="3"/>
    </row>
    <row r="375" spans="1:10" ht="19.5" customHeight="1" thickBot="1">
      <c r="A375" s="3" t="s">
        <v>3933</v>
      </c>
      <c r="B375" s="77">
        <v>42410</v>
      </c>
      <c r="C375" s="53">
        <v>0.59305555555555556</v>
      </c>
      <c r="D375" s="3" t="s">
        <v>3034</v>
      </c>
      <c r="E375" s="3" t="str">
        <f t="array" ref="E375">INDEX(list!$C$2:$C$1862,MATCH(D375,list!$A$2:$A$1862,0))</f>
        <v>ET - Smpl Solutions</v>
      </c>
      <c r="F375" s="3" t="s">
        <v>4404</v>
      </c>
      <c r="G375" s="44">
        <v>2</v>
      </c>
      <c r="H375" s="3" t="s">
        <v>4759</v>
      </c>
      <c r="I375" s="3" t="s">
        <v>4213</v>
      </c>
      <c r="J375" s="3"/>
    </row>
    <row r="376" spans="1:10" ht="19.5" customHeight="1" thickBot="1">
      <c r="A376" s="3" t="s">
        <v>3933</v>
      </c>
      <c r="B376" s="77">
        <v>42410</v>
      </c>
      <c r="C376" s="53">
        <v>0.59722222222222221</v>
      </c>
      <c r="D376" s="3" t="s">
        <v>295</v>
      </c>
      <c r="E376" s="46" t="str">
        <f t="array" ref="E376">INDEX(list!$C$2:$C$1862,MATCH(D376,list!$A$2:$A$1862,0))</f>
        <v>NP -Nancy Parker</v>
      </c>
      <c r="F376" s="3" t="s">
        <v>4779</v>
      </c>
      <c r="G376" s="44">
        <v>7</v>
      </c>
      <c r="H376" s="3" t="s">
        <v>4759</v>
      </c>
      <c r="I376" s="3" t="s">
        <v>4213</v>
      </c>
      <c r="J376" s="3"/>
    </row>
    <row r="377" spans="1:10" ht="19.5" customHeight="1" thickBot="1">
      <c r="A377" s="3" t="s">
        <v>3933</v>
      </c>
      <c r="B377" s="77">
        <v>42410</v>
      </c>
      <c r="C377" s="53">
        <v>0.60902777777777783</v>
      </c>
      <c r="D377" s="3" t="s">
        <v>2872</v>
      </c>
      <c r="E377" s="3" t="str">
        <f t="array" ref="E377">INDEX(list!$C$2:$C$1862,MATCH(D377,list!$A$2:$A$1862,0))</f>
        <v>ET - Main</v>
      </c>
      <c r="F377" s="3" t="s">
        <v>4404</v>
      </c>
      <c r="G377" s="44">
        <v>7</v>
      </c>
      <c r="H377" s="3" t="s">
        <v>4759</v>
      </c>
      <c r="I377" s="3" t="s">
        <v>4213</v>
      </c>
      <c r="J377" s="3"/>
    </row>
    <row r="378" spans="1:10" ht="19.5" customHeight="1" thickBot="1">
      <c r="A378" s="3" t="s">
        <v>3933</v>
      </c>
      <c r="B378" s="77">
        <v>42410</v>
      </c>
      <c r="C378" s="53">
        <v>0.61458333333333337</v>
      </c>
      <c r="D378" s="3" t="s">
        <v>3081</v>
      </c>
      <c r="E378" s="3" t="str">
        <f t="array" ref="E378">INDEX(list!$C$2:$C$1862,MATCH(D378,list!$A$2:$A$1862,0))</f>
        <v>Mark Hardy - H &amp; S Printing</v>
      </c>
      <c r="F378" s="3" t="s">
        <v>4404</v>
      </c>
      <c r="G378" s="44">
        <v>1</v>
      </c>
      <c r="H378" s="3" t="s">
        <v>4759</v>
      </c>
      <c r="I378" s="3" t="s">
        <v>4213</v>
      </c>
      <c r="J378" s="3"/>
    </row>
    <row r="379" spans="1:10" ht="19.5" customHeight="1" thickBot="1">
      <c r="A379" s="3" t="s">
        <v>3933</v>
      </c>
      <c r="B379" s="77">
        <v>42410</v>
      </c>
      <c r="C379" s="53">
        <v>0.68125000000000002</v>
      </c>
      <c r="D379" s="3" t="s">
        <v>489</v>
      </c>
      <c r="E379" s="3" t="str">
        <f t="array" ref="E379">INDEX(list!$C$2:$C$1862,MATCH(D379,list!$A$2:$A$1862,0))</f>
        <v>NZ - Nancy Zipperian</v>
      </c>
      <c r="F379" s="3" t="s">
        <v>4403</v>
      </c>
      <c r="G379" s="44">
        <v>1</v>
      </c>
      <c r="H379" s="3" t="s">
        <v>4761</v>
      </c>
      <c r="I379" s="3" t="s">
        <v>4213</v>
      </c>
      <c r="J379" s="3" t="s">
        <v>4762</v>
      </c>
    </row>
    <row r="380" spans="1:10" ht="19.5" customHeight="1" thickBot="1">
      <c r="A380" s="3" t="s">
        <v>3933</v>
      </c>
      <c r="B380" s="77">
        <v>42410</v>
      </c>
      <c r="C380" s="53">
        <v>0.69374999999999998</v>
      </c>
      <c r="D380" s="3" t="s">
        <v>3179</v>
      </c>
      <c r="E380" s="3" t="str">
        <f t="array" ref="E380">INDEX(list!$C$2:$C$1862,MATCH(D380,list!$A$2:$A$1862,0))</f>
        <v>361 - Robin Rutherford</v>
      </c>
      <c r="F380" s="3" t="s">
        <v>4404</v>
      </c>
      <c r="G380" s="44">
        <v>3</v>
      </c>
      <c r="H380" s="3" t="s">
        <v>4761</v>
      </c>
      <c r="I380" s="3" t="s">
        <v>4213</v>
      </c>
      <c r="J380" s="3" t="s">
        <v>4762</v>
      </c>
    </row>
    <row r="381" spans="1:10" ht="19.5" customHeight="1" thickBot="1">
      <c r="A381" s="3" t="s">
        <v>3933</v>
      </c>
      <c r="B381" s="77">
        <v>42410</v>
      </c>
      <c r="C381" s="53">
        <v>0.88958333333333339</v>
      </c>
      <c r="D381" s="3" t="s">
        <v>1609</v>
      </c>
      <c r="E381" s="3" t="str">
        <f t="array" ref="E381">INDEX(list!$C$2:$C$1862,MATCH(D381,list!$A$2:$A$1862,0))</f>
        <v>SSD Alarm Baldwin Park, Ca</v>
      </c>
      <c r="F381" s="3" t="s">
        <v>4464</v>
      </c>
      <c r="G381" s="44">
        <v>2</v>
      </c>
      <c r="H381" s="3" t="s">
        <v>4763</v>
      </c>
      <c r="I381" s="3" t="s">
        <v>4220</v>
      </c>
      <c r="J381" s="3"/>
    </row>
    <row r="382" spans="1:10" ht="19.5" customHeight="1" thickBot="1">
      <c r="A382" s="3" t="s">
        <v>3934</v>
      </c>
      <c r="B382" s="77">
        <v>42411</v>
      </c>
      <c r="C382" s="53">
        <v>0.32777777777777778</v>
      </c>
      <c r="D382" s="3" t="s">
        <v>3081</v>
      </c>
      <c r="E382" s="3" t="str">
        <f t="array" ref="E382">INDEX(list!$C$2:$C$1862,MATCH(D382,list!$A$2:$A$1862,0))</f>
        <v>Mark Hardy - H &amp; S Printing</v>
      </c>
      <c r="F382" s="3" t="s">
        <v>4404</v>
      </c>
      <c r="G382" s="44">
        <v>1</v>
      </c>
      <c r="H382" s="3" t="s">
        <v>4759</v>
      </c>
      <c r="I382" s="3" t="s">
        <v>4213</v>
      </c>
      <c r="J382" s="3"/>
    </row>
    <row r="383" spans="1:10" ht="19.5" customHeight="1" thickBot="1">
      <c r="A383" s="3" t="s">
        <v>3934</v>
      </c>
      <c r="B383" s="77">
        <v>42411</v>
      </c>
      <c r="C383" s="53">
        <v>0.41388888888888892</v>
      </c>
      <c r="D383" s="3" t="s">
        <v>3272</v>
      </c>
      <c r="E383" s="3" t="str">
        <f t="array" ref="E383">INDEX(list!$C$2:$C$1862,MATCH(D383,list!$A$2:$A$1862,0))</f>
        <v>Elaina Cell</v>
      </c>
      <c r="F383" s="3" t="s">
        <v>4422</v>
      </c>
      <c r="G383" s="44">
        <v>1</v>
      </c>
      <c r="H383" s="3" t="s">
        <v>4761</v>
      </c>
      <c r="I383" s="3" t="s">
        <v>4213</v>
      </c>
      <c r="J383" s="3" t="s">
        <v>4762</v>
      </c>
    </row>
    <row r="384" spans="1:10" ht="19.5" customHeight="1" thickBot="1">
      <c r="A384" s="3" t="s">
        <v>3934</v>
      </c>
      <c r="B384" s="77">
        <v>42411</v>
      </c>
      <c r="C384" s="53">
        <v>0.4291666666666667</v>
      </c>
      <c r="D384" s="3" t="s">
        <v>3179</v>
      </c>
      <c r="E384" s="3" t="str">
        <f t="array" ref="E384">INDEX(list!$C$2:$C$1862,MATCH(D384,list!$A$2:$A$1862,0))</f>
        <v>361 - Robin Rutherford</v>
      </c>
      <c r="F384" s="3" t="s">
        <v>4404</v>
      </c>
      <c r="G384" s="44">
        <v>5</v>
      </c>
      <c r="H384" s="3" t="s">
        <v>4761</v>
      </c>
      <c r="I384" s="3" t="s">
        <v>4213</v>
      </c>
      <c r="J384" s="3" t="s">
        <v>4762</v>
      </c>
    </row>
    <row r="385" spans="1:10" ht="19.5" customHeight="1" thickBot="1">
      <c r="A385" s="3" t="s">
        <v>3934</v>
      </c>
      <c r="B385" s="77">
        <v>42411</v>
      </c>
      <c r="C385" s="53">
        <v>0.43333333333333335</v>
      </c>
      <c r="D385" s="3" t="s">
        <v>3179</v>
      </c>
      <c r="E385" s="3" t="str">
        <f t="array" ref="E385">INDEX(list!$C$2:$C$1862,MATCH(D385,list!$A$2:$A$1862,0))</f>
        <v>361 - Robin Rutherford</v>
      </c>
      <c r="F385" s="3" t="s">
        <v>4403</v>
      </c>
      <c r="G385" s="44">
        <v>32</v>
      </c>
      <c r="H385" s="3" t="s">
        <v>4761</v>
      </c>
      <c r="I385" s="3" t="s">
        <v>4213</v>
      </c>
      <c r="J385" s="3" t="s">
        <v>4762</v>
      </c>
    </row>
    <row r="386" spans="1:10" ht="19.5" customHeight="1" thickBot="1">
      <c r="A386" s="3" t="s">
        <v>3934</v>
      </c>
      <c r="B386" s="77">
        <v>42411</v>
      </c>
      <c r="C386" s="53">
        <v>0.48055555555555557</v>
      </c>
      <c r="D386" s="3" t="s">
        <v>1635</v>
      </c>
      <c r="E386" s="3" t="str">
        <f t="array" ref="E386">INDEX(list!$C$2:$C$1862,MATCH(D386,list!$A$2:$A$1862,0))</f>
        <v>Ron Zeller Cell</v>
      </c>
      <c r="F386" s="3" t="s">
        <v>4403</v>
      </c>
      <c r="G386" s="44">
        <v>23</v>
      </c>
      <c r="H386" s="3" t="s">
        <v>4761</v>
      </c>
      <c r="I386" s="3" t="s">
        <v>4213</v>
      </c>
      <c r="J386" s="3" t="s">
        <v>4762</v>
      </c>
    </row>
    <row r="387" spans="1:10" ht="19.5" customHeight="1" thickBot="1">
      <c r="A387" s="3" t="s">
        <v>3934</v>
      </c>
      <c r="B387" s="77">
        <v>42411</v>
      </c>
      <c r="C387" s="53">
        <v>0.5</v>
      </c>
      <c r="D387" s="3" t="s">
        <v>1635</v>
      </c>
      <c r="E387" s="3" t="str">
        <f t="array" ref="E387">INDEX(list!$C$2:$C$1862,MATCH(D387,list!$A$2:$A$1862,0))</f>
        <v>Ron Zeller Cell</v>
      </c>
      <c r="F387" s="3" t="s">
        <v>4601</v>
      </c>
      <c r="G387" s="44">
        <v>3</v>
      </c>
      <c r="H387" s="3" t="s">
        <v>4761</v>
      </c>
      <c r="I387" s="3" t="s">
        <v>4213</v>
      </c>
      <c r="J387" s="3" t="s">
        <v>4762</v>
      </c>
    </row>
    <row r="388" spans="1:10" ht="19.5" customHeight="1" thickBot="1">
      <c r="A388" s="3" t="s">
        <v>3934</v>
      </c>
      <c r="B388" s="77">
        <v>42411</v>
      </c>
      <c r="C388" s="53">
        <v>0.54027777777777775</v>
      </c>
      <c r="D388" s="3" t="s">
        <v>3272</v>
      </c>
      <c r="E388" s="3" t="str">
        <f t="array" ref="E388">INDEX(list!$C$2:$C$1862,MATCH(D388,list!$A$2:$A$1862,0))</f>
        <v>Elaina Cell</v>
      </c>
      <c r="F388" s="3" t="s">
        <v>4403</v>
      </c>
      <c r="G388" s="44">
        <v>3</v>
      </c>
      <c r="H388" s="3" t="s">
        <v>4761</v>
      </c>
      <c r="I388" s="3" t="s">
        <v>4213</v>
      </c>
      <c r="J388" s="3" t="s">
        <v>4762</v>
      </c>
    </row>
    <row r="389" spans="1:10" ht="19.5" customHeight="1" thickBot="1">
      <c r="A389" s="3" t="s">
        <v>3934</v>
      </c>
      <c r="B389" s="77">
        <v>42411</v>
      </c>
      <c r="C389" s="53">
        <v>0.74861111111111101</v>
      </c>
      <c r="D389" s="3" t="s">
        <v>2266</v>
      </c>
      <c r="E389" s="3" t="str">
        <f t="array" ref="E389">INDEX(list!$C$2:$C$1862,MATCH(D389,list!$A$2:$A$1862,0))</f>
        <v>Paul DeBaets</v>
      </c>
      <c r="F389" s="3" t="s">
        <v>4403</v>
      </c>
      <c r="G389" s="44">
        <v>18</v>
      </c>
      <c r="H389" s="3" t="s">
        <v>4759</v>
      </c>
      <c r="I389" s="3" t="s">
        <v>4213</v>
      </c>
      <c r="J389" s="3"/>
    </row>
    <row r="390" spans="1:10" ht="19.5" customHeight="1" thickBot="1">
      <c r="A390" s="3" t="s">
        <v>3934</v>
      </c>
      <c r="B390" s="77">
        <v>42411</v>
      </c>
      <c r="C390" s="53">
        <v>0.89444444444444438</v>
      </c>
      <c r="D390" s="3" t="s">
        <v>1635</v>
      </c>
      <c r="E390" s="3" t="str">
        <f t="array" ref="E390">INDEX(list!$C$2:$C$1862,MATCH(D390,list!$A$2:$A$1862,0))</f>
        <v>Ron Zeller Cell</v>
      </c>
      <c r="F390" s="3" t="s">
        <v>4403</v>
      </c>
      <c r="G390" s="44">
        <v>16</v>
      </c>
      <c r="H390" s="3" t="s">
        <v>4761</v>
      </c>
      <c r="I390" s="3" t="s">
        <v>4220</v>
      </c>
      <c r="J390" s="3" t="s">
        <v>4762</v>
      </c>
    </row>
    <row r="391" spans="1:10" ht="19.5" customHeight="1" thickBot="1">
      <c r="A391" s="3" t="s">
        <v>3935</v>
      </c>
      <c r="B391" s="77">
        <v>42412</v>
      </c>
      <c r="C391" s="53">
        <v>0.38055555555555554</v>
      </c>
      <c r="D391" s="3" t="s">
        <v>3557</v>
      </c>
      <c r="E391" s="3" t="e">
        <f t="array" ref="E391">INDEX(list!$C$2:$C$1862,MATCH(D391,list!$A$2:$A$1862,0))</f>
        <v>#N/A</v>
      </c>
      <c r="F391" s="3" t="s">
        <v>4207</v>
      </c>
      <c r="G391" s="44">
        <v>1</v>
      </c>
      <c r="H391" s="3" t="s">
        <v>4759</v>
      </c>
      <c r="I391" s="3" t="s">
        <v>4213</v>
      </c>
      <c r="J391" s="3" t="s">
        <v>4208</v>
      </c>
    </row>
    <row r="392" spans="1:10" ht="19.5" customHeight="1" thickBot="1">
      <c r="A392" s="3" t="s">
        <v>3935</v>
      </c>
      <c r="B392" s="77">
        <v>42412</v>
      </c>
      <c r="C392" s="53">
        <v>0.54652777777777783</v>
      </c>
      <c r="D392" s="3" t="s">
        <v>2872</v>
      </c>
      <c r="E392" s="3" t="str">
        <f t="array" ref="E392">INDEX(list!$C$2:$C$1862,MATCH(D392,list!$A$2:$A$1862,0))</f>
        <v>ET - Main</v>
      </c>
      <c r="F392" s="3" t="s">
        <v>4403</v>
      </c>
      <c r="G392" s="44">
        <v>3</v>
      </c>
      <c r="H392" s="3" t="s">
        <v>4759</v>
      </c>
      <c r="I392" s="3" t="s">
        <v>4213</v>
      </c>
      <c r="J392" s="3"/>
    </row>
    <row r="393" spans="1:10" ht="19.5" customHeight="1" thickBot="1">
      <c r="A393" s="3" t="s">
        <v>3935</v>
      </c>
      <c r="B393" s="77">
        <v>42412</v>
      </c>
      <c r="C393" s="53">
        <v>0.62847222222222221</v>
      </c>
      <c r="D393" s="3" t="s">
        <v>1635</v>
      </c>
      <c r="E393" s="3" t="str">
        <f t="array" ref="E393">INDEX(list!$C$2:$C$1862,MATCH(D393,list!$A$2:$A$1862,0))</f>
        <v>Ron Zeller Cell</v>
      </c>
      <c r="F393" s="3" t="s">
        <v>4403</v>
      </c>
      <c r="G393" s="44">
        <v>4</v>
      </c>
      <c r="H393" s="3" t="s">
        <v>4761</v>
      </c>
      <c r="I393" s="3" t="s">
        <v>4213</v>
      </c>
      <c r="J393" s="3" t="s">
        <v>4762</v>
      </c>
    </row>
    <row r="394" spans="1:10" ht="19.5" customHeight="1" thickBot="1">
      <c r="A394" s="3" t="s">
        <v>3935</v>
      </c>
      <c r="B394" s="77">
        <v>42412</v>
      </c>
      <c r="C394" s="53">
        <v>0.75347222222222221</v>
      </c>
      <c r="D394" s="3" t="s">
        <v>3272</v>
      </c>
      <c r="E394" s="3" t="str">
        <f t="array" ref="E394">INDEX(list!$C$2:$C$1862,MATCH(D394,list!$A$2:$A$1862,0))</f>
        <v>Elaina Cell</v>
      </c>
      <c r="F394" s="3" t="s">
        <v>4403</v>
      </c>
      <c r="G394" s="44">
        <v>2</v>
      </c>
      <c r="H394" s="3" t="s">
        <v>4761</v>
      </c>
      <c r="I394" s="3" t="s">
        <v>4213</v>
      </c>
      <c r="J394" s="3" t="s">
        <v>4762</v>
      </c>
    </row>
    <row r="395" spans="1:10" ht="19.5" customHeight="1" thickBot="1">
      <c r="A395" s="3" t="s">
        <v>3935</v>
      </c>
      <c r="B395" s="77">
        <v>42412</v>
      </c>
      <c r="C395" s="53">
        <v>0.75624999999999998</v>
      </c>
      <c r="D395" s="3" t="s">
        <v>3272</v>
      </c>
      <c r="E395" s="3" t="str">
        <f t="array" ref="E395">INDEX(list!$C$2:$C$1862,MATCH(D395,list!$A$2:$A$1862,0))</f>
        <v>Elaina Cell</v>
      </c>
      <c r="F395" s="3" t="s">
        <v>4403</v>
      </c>
      <c r="G395" s="44">
        <v>3</v>
      </c>
      <c r="H395" s="3" t="s">
        <v>4761</v>
      </c>
      <c r="I395" s="3" t="s">
        <v>4213</v>
      </c>
      <c r="J395" s="3" t="s">
        <v>4762</v>
      </c>
    </row>
    <row r="396" spans="1:10" ht="19.5" customHeight="1" thickBot="1">
      <c r="A396" s="3" t="s">
        <v>3935</v>
      </c>
      <c r="B396" s="77">
        <v>42412</v>
      </c>
      <c r="C396" s="53">
        <v>0.7895833333333333</v>
      </c>
      <c r="D396" s="3" t="s">
        <v>3272</v>
      </c>
      <c r="E396" s="3" t="str">
        <f t="array" ref="E396">INDEX(list!$C$2:$C$1862,MATCH(D396,list!$A$2:$A$1862,0))</f>
        <v>Elaina Cell</v>
      </c>
      <c r="F396" s="3" t="s">
        <v>4403</v>
      </c>
      <c r="G396" s="44">
        <v>3</v>
      </c>
      <c r="H396" s="3" t="s">
        <v>4761</v>
      </c>
      <c r="I396" s="3" t="s">
        <v>4213</v>
      </c>
      <c r="J396" s="3" t="s">
        <v>4762</v>
      </c>
    </row>
    <row r="397" spans="1:10" ht="19.5" customHeight="1" thickBot="1">
      <c r="A397" s="3" t="s">
        <v>3935</v>
      </c>
      <c r="B397" s="77">
        <v>42412</v>
      </c>
      <c r="C397" s="53">
        <v>0.79236111111111107</v>
      </c>
      <c r="D397" s="3" t="s">
        <v>2166</v>
      </c>
      <c r="E397" s="3" t="str">
        <f t="array" ref="E397">INDEX(list!$C$2:$C$1862,MATCH(D397,list!$A$2:$A$1862,0))</f>
        <v>Ed Laubach Cell</v>
      </c>
      <c r="F397" s="3" t="s">
        <v>4403</v>
      </c>
      <c r="G397" s="44">
        <v>13</v>
      </c>
      <c r="H397" s="3" t="s">
        <v>4759</v>
      </c>
      <c r="I397" s="3" t="s">
        <v>4213</v>
      </c>
      <c r="J397" s="3"/>
    </row>
    <row r="398" spans="1:10" ht="19.5" customHeight="1" thickBot="1">
      <c r="A398" s="3" t="s">
        <v>3935</v>
      </c>
      <c r="B398" s="77">
        <v>42412</v>
      </c>
      <c r="C398" s="53">
        <v>0.80625000000000002</v>
      </c>
      <c r="D398" s="3" t="s">
        <v>3272</v>
      </c>
      <c r="E398" s="3" t="str">
        <f t="array" ref="E398">INDEX(list!$C$2:$C$1862,MATCH(D398,list!$A$2:$A$1862,0))</f>
        <v>Elaina Cell</v>
      </c>
      <c r="F398" s="3" t="s">
        <v>4403</v>
      </c>
      <c r="G398" s="44">
        <v>1</v>
      </c>
      <c r="H398" s="3" t="s">
        <v>4761</v>
      </c>
      <c r="I398" s="3" t="s">
        <v>4213</v>
      </c>
      <c r="J398" s="3" t="s">
        <v>4762</v>
      </c>
    </row>
    <row r="399" spans="1:10" ht="19.5" customHeight="1" thickBot="1">
      <c r="A399" s="3" t="s">
        <v>3935</v>
      </c>
      <c r="B399" s="77">
        <v>42412</v>
      </c>
      <c r="C399" s="53">
        <v>0.89513888888888893</v>
      </c>
      <c r="D399" s="3" t="s">
        <v>3557</v>
      </c>
      <c r="E399" s="3" t="e">
        <f t="array" ref="E399">INDEX(list!$C$2:$C$1862,MATCH(D399,list!$A$2:$A$1862,0))</f>
        <v>#N/A</v>
      </c>
      <c r="F399" s="3" t="s">
        <v>4207</v>
      </c>
      <c r="G399" s="44">
        <v>1</v>
      </c>
      <c r="H399" s="3" t="s">
        <v>4763</v>
      </c>
      <c r="I399" s="3" t="s">
        <v>4220</v>
      </c>
      <c r="J399" s="3" t="s">
        <v>4208</v>
      </c>
    </row>
    <row r="400" spans="1:10" ht="19.5" customHeight="1" thickBot="1">
      <c r="A400" s="3" t="s">
        <v>3937</v>
      </c>
      <c r="B400" s="77">
        <v>42413</v>
      </c>
      <c r="C400" s="53">
        <v>0.62569444444444444</v>
      </c>
      <c r="D400" s="3" t="s">
        <v>1635</v>
      </c>
      <c r="E400" s="3" t="str">
        <f t="array" ref="E400">INDEX(list!$C$2:$C$1862,MATCH(D400,list!$A$2:$A$1862,0))</f>
        <v>Ron Zeller Cell</v>
      </c>
      <c r="F400" s="3" t="s">
        <v>4403</v>
      </c>
      <c r="G400" s="44">
        <v>3</v>
      </c>
      <c r="H400" s="3" t="s">
        <v>4761</v>
      </c>
      <c r="I400" s="3" t="s">
        <v>4220</v>
      </c>
      <c r="J400" s="3" t="s">
        <v>4762</v>
      </c>
    </row>
    <row r="401" spans="1:10" ht="19.5" customHeight="1" thickBot="1">
      <c r="A401" s="3" t="s">
        <v>3937</v>
      </c>
      <c r="B401" s="77">
        <v>42413</v>
      </c>
      <c r="C401" s="53">
        <v>0.65694444444444444</v>
      </c>
      <c r="D401" s="3" t="s">
        <v>1635</v>
      </c>
      <c r="E401" s="3" t="str">
        <f t="array" ref="E401">INDEX(list!$C$2:$C$1862,MATCH(D401,list!$A$2:$A$1862,0))</f>
        <v>Ron Zeller Cell</v>
      </c>
      <c r="F401" s="3" t="s">
        <v>4601</v>
      </c>
      <c r="G401" s="44">
        <v>1</v>
      </c>
      <c r="H401" s="3" t="s">
        <v>4761</v>
      </c>
      <c r="I401" s="3" t="s">
        <v>4220</v>
      </c>
      <c r="J401" s="3" t="s">
        <v>4762</v>
      </c>
    </row>
    <row r="402" spans="1:10" ht="19.5" customHeight="1" thickBot="1">
      <c r="A402" s="3" t="s">
        <v>3937</v>
      </c>
      <c r="B402" s="77">
        <v>42413</v>
      </c>
      <c r="C402" s="53">
        <v>0.68402777777777779</v>
      </c>
      <c r="D402" s="3" t="s">
        <v>3272</v>
      </c>
      <c r="E402" s="3" t="str">
        <f t="array" ref="E402">INDEX(list!$C$2:$C$1862,MATCH(D402,list!$A$2:$A$1862,0))</f>
        <v>Elaina Cell</v>
      </c>
      <c r="F402" s="3" t="s">
        <v>4403</v>
      </c>
      <c r="G402" s="44">
        <v>2</v>
      </c>
      <c r="H402" s="3" t="s">
        <v>4761</v>
      </c>
      <c r="I402" s="3" t="s">
        <v>4220</v>
      </c>
      <c r="J402" s="3" t="s">
        <v>4762</v>
      </c>
    </row>
    <row r="403" spans="1:10" ht="19.5" customHeight="1" thickBot="1">
      <c r="A403" s="3" t="s">
        <v>3937</v>
      </c>
      <c r="B403" s="77">
        <v>42413</v>
      </c>
      <c r="C403" s="53">
        <v>0.93958333333333333</v>
      </c>
      <c r="D403" s="3" t="s">
        <v>3557</v>
      </c>
      <c r="E403" s="3" t="e">
        <f t="array" ref="E403">INDEX(list!$C$2:$C$1862,MATCH(D403,list!$A$2:$A$1862,0))</f>
        <v>#N/A</v>
      </c>
      <c r="F403" s="3" t="s">
        <v>4207</v>
      </c>
      <c r="G403" s="44">
        <v>1</v>
      </c>
      <c r="H403" s="3" t="s">
        <v>4763</v>
      </c>
      <c r="I403" s="3" t="s">
        <v>4220</v>
      </c>
      <c r="J403" s="3" t="s">
        <v>4208</v>
      </c>
    </row>
    <row r="404" spans="1:10" ht="19.5" customHeight="1" thickBot="1">
      <c r="A404" s="3" t="s">
        <v>3937</v>
      </c>
      <c r="B404" s="77">
        <v>42413</v>
      </c>
      <c r="C404" s="53">
        <v>0.94027777777777777</v>
      </c>
      <c r="D404" s="3" t="s">
        <v>3557</v>
      </c>
      <c r="E404" s="3" t="e">
        <f t="array" ref="E404">INDEX(list!$C$2:$C$1862,MATCH(D404,list!$A$2:$A$1862,0))</f>
        <v>#N/A</v>
      </c>
      <c r="F404" s="3" t="s">
        <v>4207</v>
      </c>
      <c r="G404" s="44">
        <v>3</v>
      </c>
      <c r="H404" s="3" t="s">
        <v>4763</v>
      </c>
      <c r="I404" s="3" t="s">
        <v>4220</v>
      </c>
      <c r="J404" s="3" t="s">
        <v>4208</v>
      </c>
    </row>
    <row r="405" spans="1:10" ht="19.5" customHeight="1" thickBot="1">
      <c r="A405" s="3" t="s">
        <v>3938</v>
      </c>
      <c r="B405" s="77">
        <v>42414</v>
      </c>
      <c r="C405" s="53">
        <v>0.53819444444444442</v>
      </c>
      <c r="D405" s="3" t="s">
        <v>3557</v>
      </c>
      <c r="E405" s="3" t="e">
        <f t="array" ref="E405">INDEX(list!$C$2:$C$1862,MATCH(D405,list!$A$2:$A$1862,0))</f>
        <v>#N/A</v>
      </c>
      <c r="F405" s="3" t="s">
        <v>4207</v>
      </c>
      <c r="G405" s="44">
        <v>2</v>
      </c>
      <c r="H405" s="3" t="s">
        <v>4763</v>
      </c>
      <c r="I405" s="3" t="s">
        <v>4220</v>
      </c>
      <c r="J405" s="3" t="s">
        <v>4208</v>
      </c>
    </row>
    <row r="406" spans="1:10" ht="19.5" customHeight="1" thickBot="1">
      <c r="A406" s="3" t="s">
        <v>3938</v>
      </c>
      <c r="B406" s="77">
        <v>42414</v>
      </c>
      <c r="C406" s="53">
        <v>0.59236111111111112</v>
      </c>
      <c r="D406" s="3" t="s">
        <v>3557</v>
      </c>
      <c r="E406" s="3" t="e">
        <f t="array" ref="E406">INDEX(list!$C$2:$C$1862,MATCH(D406,list!$A$2:$A$1862,0))</f>
        <v>#N/A</v>
      </c>
      <c r="F406" s="3" t="s">
        <v>4207</v>
      </c>
      <c r="G406" s="44">
        <v>2</v>
      </c>
      <c r="H406" s="3" t="s">
        <v>4763</v>
      </c>
      <c r="I406" s="3" t="s">
        <v>4220</v>
      </c>
      <c r="J406" s="3" t="s">
        <v>4208</v>
      </c>
    </row>
    <row r="407" spans="1:10" ht="19.5" customHeight="1" thickBot="1">
      <c r="A407" s="3" t="s">
        <v>3938</v>
      </c>
      <c r="B407" s="77">
        <v>42414</v>
      </c>
      <c r="C407" s="53">
        <v>0.60347222222222219</v>
      </c>
      <c r="D407" s="3" t="s">
        <v>3272</v>
      </c>
      <c r="E407" s="3" t="str">
        <f t="array" ref="E407">INDEX(list!$C$2:$C$1862,MATCH(D407,list!$A$2:$A$1862,0))</f>
        <v>Elaina Cell</v>
      </c>
      <c r="F407" s="3" t="s">
        <v>4403</v>
      </c>
      <c r="G407" s="44">
        <v>1</v>
      </c>
      <c r="H407" s="3" t="s">
        <v>4761</v>
      </c>
      <c r="I407" s="3" t="s">
        <v>4220</v>
      </c>
      <c r="J407" s="3" t="s">
        <v>4762</v>
      </c>
    </row>
    <row r="408" spans="1:10" ht="19.5" customHeight="1" thickBot="1">
      <c r="A408" s="3" t="s">
        <v>3938</v>
      </c>
      <c r="B408" s="77">
        <v>42414</v>
      </c>
      <c r="C408" s="53">
        <v>0.71597222222222223</v>
      </c>
      <c r="D408" s="3" t="s">
        <v>3557</v>
      </c>
      <c r="E408" s="3" t="e">
        <f t="array" ref="E408">INDEX(list!$C$2:$C$1862,MATCH(D408,list!$A$2:$A$1862,0))</f>
        <v>#N/A</v>
      </c>
      <c r="F408" s="3" t="s">
        <v>4207</v>
      </c>
      <c r="G408" s="44">
        <v>1</v>
      </c>
      <c r="H408" s="3" t="s">
        <v>4763</v>
      </c>
      <c r="I408" s="3" t="s">
        <v>4220</v>
      </c>
      <c r="J408" s="3" t="s">
        <v>4208</v>
      </c>
    </row>
    <row r="409" spans="1:10" ht="19.5" customHeight="1" thickBot="1">
      <c r="A409" s="3" t="s">
        <v>3928</v>
      </c>
      <c r="B409" s="77">
        <v>42415</v>
      </c>
      <c r="C409" s="53">
        <v>0.63680555555555551</v>
      </c>
      <c r="D409" s="3" t="s">
        <v>3272</v>
      </c>
      <c r="E409" s="3" t="str">
        <f t="array" ref="E409">INDEX(list!$C$2:$C$1862,MATCH(D409,list!$A$2:$A$1862,0))</f>
        <v>Elaina Cell</v>
      </c>
      <c r="F409" s="3" t="s">
        <v>4403</v>
      </c>
      <c r="G409" s="44">
        <v>1</v>
      </c>
      <c r="H409" s="3" t="s">
        <v>4761</v>
      </c>
      <c r="I409" s="3" t="s">
        <v>4213</v>
      </c>
      <c r="J409" s="3" t="s">
        <v>4762</v>
      </c>
    </row>
    <row r="410" spans="1:10" ht="19.5" customHeight="1" thickBot="1">
      <c r="A410" s="3" t="s">
        <v>3932</v>
      </c>
      <c r="B410" s="77">
        <v>42416</v>
      </c>
      <c r="C410" s="53">
        <v>0.39652777777777781</v>
      </c>
      <c r="D410" s="3" t="s">
        <v>7</v>
      </c>
      <c r="E410" s="3" t="str">
        <f t="array" ref="E410">INDEX(list!$C$2:$C$1862,MATCH(D410,list!$A$2:$A$1862,0))</f>
        <v>?</v>
      </c>
      <c r="F410" s="3" t="s">
        <v>4362</v>
      </c>
      <c r="G410" s="44">
        <v>1</v>
      </c>
      <c r="H410" s="3" t="s">
        <v>4759</v>
      </c>
      <c r="I410" s="3" t="s">
        <v>4213</v>
      </c>
      <c r="J410" s="3"/>
    </row>
    <row r="411" spans="1:10" ht="19.5" customHeight="1" thickBot="1">
      <c r="A411" s="3" t="s">
        <v>3932</v>
      </c>
      <c r="B411" s="77">
        <v>42416</v>
      </c>
      <c r="C411" s="53">
        <v>0.43402777777777773</v>
      </c>
      <c r="D411" s="3" t="s">
        <v>4780</v>
      </c>
      <c r="E411" s="3" t="e">
        <f t="array" ref="E411">INDEX(list!$C$2:$C$1862,MATCH(D411,list!$A$2:$A$1862,0))</f>
        <v>#N/A</v>
      </c>
      <c r="F411" s="3" t="s">
        <v>4403</v>
      </c>
      <c r="G411" s="44">
        <v>1</v>
      </c>
      <c r="H411" s="3" t="s">
        <v>4759</v>
      </c>
      <c r="I411" s="3" t="s">
        <v>4213</v>
      </c>
      <c r="J411" s="3"/>
    </row>
    <row r="412" spans="1:10" ht="19.5" customHeight="1" thickBot="1">
      <c r="A412" s="3" t="s">
        <v>3932</v>
      </c>
      <c r="B412" s="77">
        <v>42416</v>
      </c>
      <c r="C412" s="53">
        <v>0.43472222222222223</v>
      </c>
      <c r="D412" s="3" t="s">
        <v>2168</v>
      </c>
      <c r="E412" s="3" t="str">
        <f t="array" ref="E412">INDEX(list!$C$2:$C$1862,MATCH(D412,list!$A$2:$A$1862,0))</f>
        <v>Susan Laubach Cell</v>
      </c>
      <c r="F412" s="3" t="s">
        <v>4403</v>
      </c>
      <c r="G412" s="44">
        <v>13</v>
      </c>
      <c r="H412" s="3" t="s">
        <v>4759</v>
      </c>
      <c r="I412" s="3" t="s">
        <v>4213</v>
      </c>
      <c r="J412" s="3"/>
    </row>
    <row r="413" spans="1:10" ht="19.5" customHeight="1" thickBot="1">
      <c r="A413" s="3" t="s">
        <v>3932</v>
      </c>
      <c r="B413" s="77">
        <v>42416</v>
      </c>
      <c r="C413" s="53">
        <v>0.53055555555555556</v>
      </c>
      <c r="D413" s="3" t="s">
        <v>3272</v>
      </c>
      <c r="E413" s="3" t="str">
        <f t="array" ref="E413">INDEX(list!$C$2:$C$1862,MATCH(D413,list!$A$2:$A$1862,0))</f>
        <v>Elaina Cell</v>
      </c>
      <c r="F413" s="3" t="s">
        <v>4422</v>
      </c>
      <c r="G413" s="44">
        <v>1</v>
      </c>
      <c r="H413" s="3" t="s">
        <v>4761</v>
      </c>
      <c r="I413" s="3" t="s">
        <v>4213</v>
      </c>
      <c r="J413" s="3" t="s">
        <v>4762</v>
      </c>
    </row>
    <row r="414" spans="1:10" ht="19.5" customHeight="1" thickBot="1">
      <c r="A414" s="3" t="s">
        <v>3932</v>
      </c>
      <c r="B414" s="77">
        <v>42416</v>
      </c>
      <c r="C414" s="53">
        <v>0.57013888888888886</v>
      </c>
      <c r="D414" s="3" t="s">
        <v>866</v>
      </c>
      <c r="E414" s="3" t="str">
        <f t="array" ref="E414">INDEX(list!$C$2:$C$1862,MATCH(D414,list!$A$2:$A$1862,0))</f>
        <v>CPL - John CPL Cell</v>
      </c>
      <c r="F414" s="3" t="s">
        <v>4479</v>
      </c>
      <c r="G414" s="44">
        <v>7</v>
      </c>
      <c r="H414" s="3" t="s">
        <v>4761</v>
      </c>
      <c r="I414" s="3" t="s">
        <v>4213</v>
      </c>
      <c r="J414" s="3" t="s">
        <v>4762</v>
      </c>
    </row>
    <row r="415" spans="1:10" ht="19.5" customHeight="1" thickBot="1">
      <c r="A415" s="3" t="s">
        <v>3932</v>
      </c>
      <c r="B415" s="77">
        <v>42416</v>
      </c>
      <c r="C415" s="53">
        <v>0.57500000000000007</v>
      </c>
      <c r="D415" s="3" t="s">
        <v>3272</v>
      </c>
      <c r="E415" s="3" t="str">
        <f t="array" ref="E415">INDEX(list!$C$2:$C$1862,MATCH(D415,list!$A$2:$A$1862,0))</f>
        <v>Elaina Cell</v>
      </c>
      <c r="F415" s="3" t="s">
        <v>4422</v>
      </c>
      <c r="G415" s="44">
        <v>2</v>
      </c>
      <c r="H415" s="3" t="s">
        <v>4761</v>
      </c>
      <c r="I415" s="3" t="s">
        <v>4213</v>
      </c>
      <c r="J415" s="3" t="s">
        <v>4762</v>
      </c>
    </row>
    <row r="416" spans="1:10" ht="19.5" customHeight="1" thickBot="1">
      <c r="A416" s="3" t="s">
        <v>3932</v>
      </c>
      <c r="B416" s="77">
        <v>42416</v>
      </c>
      <c r="C416" s="53">
        <v>0.5756944444444444</v>
      </c>
      <c r="D416" s="3" t="s">
        <v>3115</v>
      </c>
      <c r="E416" s="46" t="str">
        <f t="array" ref="E416">INDEX(list!$C$2:$C$1862,MATCH(D416,list!$A$2:$A$1862,0))</f>
        <v>PCG - Grimes home</v>
      </c>
      <c r="F416" s="3" t="s">
        <v>4563</v>
      </c>
      <c r="G416" s="44">
        <v>4</v>
      </c>
      <c r="H416" s="3" t="s">
        <v>4759</v>
      </c>
      <c r="I416" s="3" t="s">
        <v>4213</v>
      </c>
      <c r="J416" s="3"/>
    </row>
    <row r="417" spans="1:10" ht="19.5" customHeight="1" thickBot="1">
      <c r="A417" s="3" t="s">
        <v>3932</v>
      </c>
      <c r="B417" s="77">
        <v>42416</v>
      </c>
      <c r="C417" s="53">
        <v>0.71111111111111114</v>
      </c>
      <c r="D417" s="3" t="s">
        <v>2510</v>
      </c>
      <c r="E417" s="3" t="str">
        <f t="array" ref="E417">INDEX(list!$C$2:$C$1862,MATCH(D417,list!$A$2:$A$1862,0))</f>
        <v>361 - Rich Rutherford</v>
      </c>
      <c r="F417" s="3" t="s">
        <v>4403</v>
      </c>
      <c r="G417" s="44">
        <v>7</v>
      </c>
      <c r="H417" s="3" t="s">
        <v>4761</v>
      </c>
      <c r="I417" s="3" t="s">
        <v>4213</v>
      </c>
      <c r="J417" s="3" t="s">
        <v>4762</v>
      </c>
    </row>
    <row r="418" spans="1:10" ht="19.5" customHeight="1" thickBot="1">
      <c r="A418" s="3" t="s">
        <v>3932</v>
      </c>
      <c r="B418" s="77">
        <v>42416</v>
      </c>
      <c r="C418" s="53">
        <v>0.80555555555555547</v>
      </c>
      <c r="D418" s="3" t="s">
        <v>4781</v>
      </c>
      <c r="E418" s="3" t="e">
        <f t="array" ref="E418">INDEX(list!$C$2:$C$1862,MATCH(D418,list!$A$2:$A$1862,0))</f>
        <v>#N/A</v>
      </c>
      <c r="F418" s="3" t="s">
        <v>4782</v>
      </c>
      <c r="G418" s="44">
        <v>3</v>
      </c>
      <c r="H418" s="3" t="s">
        <v>4759</v>
      </c>
      <c r="I418" s="3" t="s">
        <v>4213</v>
      </c>
      <c r="J418" s="3"/>
    </row>
    <row r="419" spans="1:10" ht="19.5" customHeight="1" thickBot="1">
      <c r="A419" s="3" t="s">
        <v>3933</v>
      </c>
      <c r="B419" s="77">
        <v>42417</v>
      </c>
      <c r="C419" s="53">
        <v>0.41041666666666665</v>
      </c>
      <c r="D419" s="3" t="s">
        <v>4783</v>
      </c>
      <c r="E419" s="3" t="e">
        <f t="array" ref="E419">INDEX(list!$C$2:$C$1862,MATCH(D419,list!$A$2:$A$1862,0))</f>
        <v>#N/A</v>
      </c>
      <c r="F419" s="3" t="s">
        <v>4403</v>
      </c>
      <c r="G419" s="44">
        <v>15</v>
      </c>
      <c r="H419" s="3" t="s">
        <v>4759</v>
      </c>
      <c r="I419" s="3" t="s">
        <v>4213</v>
      </c>
      <c r="J419" s="3"/>
    </row>
    <row r="420" spans="1:10" ht="19.5" customHeight="1" thickBot="1">
      <c r="A420" s="3" t="s">
        <v>3933</v>
      </c>
      <c r="B420" s="77">
        <v>42417</v>
      </c>
      <c r="C420" s="53">
        <v>0.46319444444444446</v>
      </c>
      <c r="D420" s="3" t="s">
        <v>4784</v>
      </c>
      <c r="E420" s="3" t="e">
        <f t="array" ref="E420">INDEX(list!$C$2:$C$1862,MATCH(D420,list!$A$2:$A$1862,0))</f>
        <v>#N/A</v>
      </c>
      <c r="F420" s="3" t="s">
        <v>4403</v>
      </c>
      <c r="G420" s="44">
        <v>39</v>
      </c>
      <c r="H420" s="3" t="s">
        <v>4759</v>
      </c>
      <c r="I420" s="3" t="s">
        <v>4213</v>
      </c>
      <c r="J420" s="3"/>
    </row>
    <row r="421" spans="1:10" ht="19.5" customHeight="1" thickBot="1">
      <c r="A421" s="3" t="s">
        <v>3933</v>
      </c>
      <c r="B421" s="77">
        <v>42417</v>
      </c>
      <c r="C421" s="53">
        <v>0.52847222222222223</v>
      </c>
      <c r="D421" s="3" t="s">
        <v>3272</v>
      </c>
      <c r="E421" s="3" t="str">
        <f t="array" ref="E421">INDEX(list!$C$2:$C$1862,MATCH(D421,list!$A$2:$A$1862,0))</f>
        <v>Elaina Cell</v>
      </c>
      <c r="F421" s="3" t="s">
        <v>4422</v>
      </c>
      <c r="G421" s="44">
        <v>1</v>
      </c>
      <c r="H421" s="3" t="s">
        <v>4761</v>
      </c>
      <c r="I421" s="3" t="s">
        <v>4213</v>
      </c>
      <c r="J421" s="3" t="s">
        <v>4762</v>
      </c>
    </row>
    <row r="422" spans="1:10" ht="19.5" customHeight="1" thickBot="1">
      <c r="A422" s="3" t="s">
        <v>3933</v>
      </c>
      <c r="B422" s="77">
        <v>42417</v>
      </c>
      <c r="C422" s="53">
        <v>0.61875000000000002</v>
      </c>
      <c r="D422" s="3" t="s">
        <v>2151</v>
      </c>
      <c r="E422" s="3" t="str">
        <f t="array" ref="E422">INDEX(list!$C$2:$C$1862,MATCH(D422,list!$A$2:$A$1862,0))</f>
        <v>VEO - Main</v>
      </c>
      <c r="F422" s="3" t="s">
        <v>4403</v>
      </c>
      <c r="G422" s="44">
        <v>4</v>
      </c>
      <c r="H422" s="3" t="s">
        <v>4759</v>
      </c>
      <c r="I422" s="3" t="s">
        <v>4213</v>
      </c>
      <c r="J422" s="3"/>
    </row>
    <row r="423" spans="1:10" ht="19.5" customHeight="1" thickBot="1">
      <c r="A423" s="3" t="s">
        <v>3933</v>
      </c>
      <c r="B423" s="77">
        <v>42417</v>
      </c>
      <c r="C423" s="53">
        <v>0.69097222222222221</v>
      </c>
      <c r="D423" s="3" t="s">
        <v>2823</v>
      </c>
      <c r="E423" s="3" t="str">
        <f t="array" ref="E423">INDEX(list!$C$2:$C$1862,MATCH(D423,list!$A$2:$A$1862,0))</f>
        <v>LWA - Clark Wilson</v>
      </c>
      <c r="F423" s="3" t="s">
        <v>4404</v>
      </c>
      <c r="G423" s="44">
        <v>1</v>
      </c>
      <c r="H423" s="3" t="s">
        <v>4759</v>
      </c>
      <c r="I423" s="3" t="s">
        <v>4213</v>
      </c>
      <c r="J423" s="3"/>
    </row>
    <row r="424" spans="1:10" ht="19.5" customHeight="1" thickBot="1">
      <c r="A424" s="3" t="s">
        <v>3933</v>
      </c>
      <c r="B424" s="77">
        <v>42417</v>
      </c>
      <c r="C424" s="53">
        <v>0.80138888888888893</v>
      </c>
      <c r="D424" s="3" t="s">
        <v>2741</v>
      </c>
      <c r="E424" s="3" t="str">
        <f t="array" ref="E424">INDEX(list!$C$2:$C$1862,MATCH(D424,list!$A$2:$A$1862,0))</f>
        <v>ET - Scot Rea</v>
      </c>
      <c r="F424" s="3" t="s">
        <v>4403</v>
      </c>
      <c r="G424" s="44">
        <v>8</v>
      </c>
      <c r="H424" s="3" t="s">
        <v>4761</v>
      </c>
      <c r="I424" s="3" t="s">
        <v>4213</v>
      </c>
      <c r="J424" s="3" t="s">
        <v>4762</v>
      </c>
    </row>
    <row r="425" spans="1:10" ht="19.5" customHeight="1" thickBot="1">
      <c r="A425" s="3" t="s">
        <v>3933</v>
      </c>
      <c r="B425" s="77">
        <v>42417</v>
      </c>
      <c r="C425" s="53">
        <v>0.81736111111111109</v>
      </c>
      <c r="D425" s="3" t="s">
        <v>1227</v>
      </c>
      <c r="E425" s="3" t="str">
        <f t="array" ref="E425">INDEX(list!$C$2:$C$1862,MATCH(D425,list!$A$2:$A$1862,0))</f>
        <v>Patrick Laubach Cell</v>
      </c>
      <c r="F425" s="3" t="s">
        <v>4403</v>
      </c>
      <c r="G425" s="44">
        <v>19</v>
      </c>
      <c r="H425" s="3" t="s">
        <v>4759</v>
      </c>
      <c r="I425" s="3" t="s">
        <v>4213</v>
      </c>
      <c r="J425" s="3"/>
    </row>
    <row r="426" spans="1:10" ht="19.5" customHeight="1" thickBot="1">
      <c r="A426" s="3" t="s">
        <v>3934</v>
      </c>
      <c r="B426" s="77">
        <v>42418</v>
      </c>
      <c r="C426" s="53">
        <v>0.35486111111111113</v>
      </c>
      <c r="D426" s="3" t="s">
        <v>866</v>
      </c>
      <c r="E426" s="3" t="str">
        <f t="array" ref="E426">INDEX(list!$C$2:$C$1862,MATCH(D426,list!$A$2:$A$1862,0))</f>
        <v>CPL - John CPL Cell</v>
      </c>
      <c r="F426" s="3" t="s">
        <v>4479</v>
      </c>
      <c r="G426" s="44">
        <v>2</v>
      </c>
      <c r="H426" s="3" t="s">
        <v>4761</v>
      </c>
      <c r="I426" s="3" t="s">
        <v>4213</v>
      </c>
      <c r="J426" s="3" t="s">
        <v>4762</v>
      </c>
    </row>
    <row r="427" spans="1:10" ht="19.5" customHeight="1" thickBot="1">
      <c r="A427" s="3" t="s">
        <v>3934</v>
      </c>
      <c r="B427" s="77">
        <v>42418</v>
      </c>
      <c r="C427" s="53">
        <v>0.50069444444444444</v>
      </c>
      <c r="D427" s="3" t="s">
        <v>1227</v>
      </c>
      <c r="E427" s="3" t="str">
        <f t="array" ref="E427">INDEX(list!$C$2:$C$1862,MATCH(D427,list!$A$2:$A$1862,0))</f>
        <v>Patrick Laubach Cell</v>
      </c>
      <c r="F427" s="3" t="s">
        <v>4403</v>
      </c>
      <c r="G427" s="44">
        <v>38</v>
      </c>
      <c r="H427" s="3" t="s">
        <v>4759</v>
      </c>
      <c r="I427" s="3" t="s">
        <v>4213</v>
      </c>
      <c r="J427" s="3"/>
    </row>
    <row r="428" spans="1:10" ht="19.5" customHeight="1" thickBot="1">
      <c r="A428" s="3" t="s">
        <v>3934</v>
      </c>
      <c r="B428" s="77">
        <v>42418</v>
      </c>
      <c r="C428" s="53">
        <v>0.52638888888888891</v>
      </c>
      <c r="D428" s="3" t="s">
        <v>2166</v>
      </c>
      <c r="E428" s="3" t="str">
        <f t="array" ref="E428">INDEX(list!$C$2:$C$1862,MATCH(D428,list!$A$2:$A$1862,0))</f>
        <v>Ed Laubach Cell</v>
      </c>
      <c r="F428" s="3" t="s">
        <v>4403</v>
      </c>
      <c r="G428" s="44">
        <v>1</v>
      </c>
      <c r="H428" s="3" t="s">
        <v>4759</v>
      </c>
      <c r="I428" s="3" t="s">
        <v>4213</v>
      </c>
      <c r="J428" s="3"/>
    </row>
    <row r="429" spans="1:10" ht="19.5" customHeight="1" thickBot="1">
      <c r="A429" s="3" t="s">
        <v>3934</v>
      </c>
      <c r="B429" s="77">
        <v>42418</v>
      </c>
      <c r="C429" s="53">
        <v>0.52638888888888891</v>
      </c>
      <c r="D429" s="3" t="s">
        <v>2166</v>
      </c>
      <c r="E429" s="3" t="str">
        <f t="array" ref="E429">INDEX(list!$C$2:$C$1862,MATCH(D429,list!$A$2:$A$1862,0))</f>
        <v>Ed Laubach Cell</v>
      </c>
      <c r="F429" s="3" t="s">
        <v>4403</v>
      </c>
      <c r="G429" s="44">
        <v>1</v>
      </c>
      <c r="H429" s="3" t="s">
        <v>4759</v>
      </c>
      <c r="I429" s="3" t="s">
        <v>4213</v>
      </c>
      <c r="J429" s="3"/>
    </row>
    <row r="430" spans="1:10" ht="19.5" customHeight="1" thickBot="1">
      <c r="A430" s="3" t="s">
        <v>3934</v>
      </c>
      <c r="B430" s="77">
        <v>42418</v>
      </c>
      <c r="C430" s="53">
        <v>0.54722222222222217</v>
      </c>
      <c r="D430" s="3" t="s">
        <v>3272</v>
      </c>
      <c r="E430" s="3" t="str">
        <f t="array" ref="E430">INDEX(list!$C$2:$C$1862,MATCH(D430,list!$A$2:$A$1862,0))</f>
        <v>Elaina Cell</v>
      </c>
      <c r="F430" s="3" t="s">
        <v>4403</v>
      </c>
      <c r="G430" s="44">
        <v>1</v>
      </c>
      <c r="H430" s="3" t="s">
        <v>4761</v>
      </c>
      <c r="I430" s="3" t="s">
        <v>4213</v>
      </c>
      <c r="J430" s="3" t="s">
        <v>4762</v>
      </c>
    </row>
    <row r="431" spans="1:10" ht="19.5" customHeight="1" thickBot="1">
      <c r="A431" s="3" t="s">
        <v>3934</v>
      </c>
      <c r="B431" s="77">
        <v>42418</v>
      </c>
      <c r="C431" s="53">
        <v>0.54791666666666672</v>
      </c>
      <c r="D431" s="3" t="s">
        <v>3272</v>
      </c>
      <c r="E431" s="3" t="str">
        <f t="array" ref="E431">INDEX(list!$C$2:$C$1862,MATCH(D431,list!$A$2:$A$1862,0))</f>
        <v>Elaina Cell</v>
      </c>
      <c r="F431" s="3" t="s">
        <v>4422</v>
      </c>
      <c r="G431" s="44">
        <v>1</v>
      </c>
      <c r="H431" s="3" t="s">
        <v>4761</v>
      </c>
      <c r="I431" s="3" t="s">
        <v>4213</v>
      </c>
      <c r="J431" s="3" t="s">
        <v>4762</v>
      </c>
    </row>
    <row r="432" spans="1:10" ht="19.5" customHeight="1" thickBot="1">
      <c r="A432" s="3" t="s">
        <v>3934</v>
      </c>
      <c r="B432" s="77">
        <v>42418</v>
      </c>
      <c r="C432" s="53">
        <v>0.54861111111111105</v>
      </c>
      <c r="D432" s="3" t="s">
        <v>3272</v>
      </c>
      <c r="E432" s="3" t="str">
        <f t="array" ref="E432">INDEX(list!$C$2:$C$1862,MATCH(D432,list!$A$2:$A$1862,0))</f>
        <v>Elaina Cell</v>
      </c>
      <c r="F432" s="3" t="s">
        <v>4422</v>
      </c>
      <c r="G432" s="44">
        <v>1</v>
      </c>
      <c r="H432" s="3" t="s">
        <v>4761</v>
      </c>
      <c r="I432" s="3" t="s">
        <v>4213</v>
      </c>
      <c r="J432" s="3" t="s">
        <v>4762</v>
      </c>
    </row>
    <row r="433" spans="1:10" ht="19.5" customHeight="1" thickBot="1">
      <c r="A433" s="3" t="s">
        <v>3934</v>
      </c>
      <c r="B433" s="77">
        <v>42418</v>
      </c>
      <c r="C433" s="53">
        <v>0.54999999999999993</v>
      </c>
      <c r="D433" s="3" t="s">
        <v>2166</v>
      </c>
      <c r="E433" s="3" t="str">
        <f t="array" ref="E433">INDEX(list!$C$2:$C$1862,MATCH(D433,list!$A$2:$A$1862,0))</f>
        <v>Ed Laubach Cell</v>
      </c>
      <c r="F433" s="3" t="s">
        <v>4403</v>
      </c>
      <c r="G433" s="44">
        <v>48</v>
      </c>
      <c r="H433" s="3" t="s">
        <v>4759</v>
      </c>
      <c r="I433" s="3" t="s">
        <v>4213</v>
      </c>
      <c r="J433" s="3"/>
    </row>
    <row r="434" spans="1:10" ht="19.5" customHeight="1" thickBot="1">
      <c r="A434" s="3" t="s">
        <v>3934</v>
      </c>
      <c r="B434" s="77">
        <v>42418</v>
      </c>
      <c r="C434" s="53">
        <v>0.73263888888888884</v>
      </c>
      <c r="D434" s="3" t="s">
        <v>3557</v>
      </c>
      <c r="E434" s="3" t="e">
        <f t="array" ref="E434">INDEX(list!$C$2:$C$1862,MATCH(D434,list!$A$2:$A$1862,0))</f>
        <v>#N/A</v>
      </c>
      <c r="F434" s="3" t="s">
        <v>4207</v>
      </c>
      <c r="G434" s="44">
        <v>1</v>
      </c>
      <c r="H434" s="3" t="s">
        <v>4759</v>
      </c>
      <c r="I434" s="3" t="s">
        <v>4213</v>
      </c>
      <c r="J434" s="3" t="s">
        <v>4208</v>
      </c>
    </row>
    <row r="435" spans="1:10" ht="19.5" customHeight="1" thickBot="1">
      <c r="A435" s="3" t="s">
        <v>3934</v>
      </c>
      <c r="B435" s="77">
        <v>42418</v>
      </c>
      <c r="C435" s="53">
        <v>0.89444444444444438</v>
      </c>
      <c r="D435" s="3" t="s">
        <v>1915</v>
      </c>
      <c r="E435" s="3" t="str">
        <f t="array" ref="E435">INDEX(list!$C$2:$C$1862,MATCH(D435,list!$A$2:$A$1862,0))</f>
        <v>VEO - vonage business cloud</v>
      </c>
      <c r="F435" s="3" t="s">
        <v>4464</v>
      </c>
      <c r="G435" s="44">
        <v>2</v>
      </c>
      <c r="H435" s="3" t="s">
        <v>4763</v>
      </c>
      <c r="I435" s="3" t="s">
        <v>4220</v>
      </c>
      <c r="J435" s="3"/>
    </row>
    <row r="436" spans="1:10" ht="19.5" customHeight="1" thickBot="1">
      <c r="A436" s="3" t="s">
        <v>3935</v>
      </c>
      <c r="B436" s="77">
        <v>42419</v>
      </c>
      <c r="C436" s="53">
        <v>0.37638888888888888</v>
      </c>
      <c r="D436" s="3" t="s">
        <v>2168</v>
      </c>
      <c r="E436" s="3" t="str">
        <f t="array" ref="E436">INDEX(list!$C$2:$C$1862,MATCH(D436,list!$A$2:$A$1862,0))</f>
        <v>Susan Laubach Cell</v>
      </c>
      <c r="F436" s="3" t="s">
        <v>4403</v>
      </c>
      <c r="G436" s="44">
        <v>3</v>
      </c>
      <c r="H436" s="3" t="s">
        <v>4759</v>
      </c>
      <c r="I436" s="3" t="s">
        <v>4213</v>
      </c>
      <c r="J436" s="3"/>
    </row>
    <row r="437" spans="1:10" ht="19.5" customHeight="1" thickBot="1">
      <c r="A437" s="3" t="s">
        <v>3935</v>
      </c>
      <c r="B437" s="77">
        <v>42419</v>
      </c>
      <c r="C437" s="53">
        <v>0.40208333333333335</v>
      </c>
      <c r="D437" s="3" t="s">
        <v>2135</v>
      </c>
      <c r="E437" s="3" t="str">
        <f t="array" ref="E437">INDEX(list!$C$2:$C$1862,MATCH(D437,list!$A$2:$A$1862,0))</f>
        <v>VEO - FrontDesk Right DID</v>
      </c>
      <c r="F437" s="3" t="s">
        <v>4403</v>
      </c>
      <c r="G437" s="44">
        <v>5</v>
      </c>
      <c r="H437" s="3" t="s">
        <v>4759</v>
      </c>
      <c r="I437" s="3" t="s">
        <v>4213</v>
      </c>
      <c r="J437" s="3"/>
    </row>
    <row r="438" spans="1:10" ht="19.5" customHeight="1" thickBot="1">
      <c r="A438" s="3" t="s">
        <v>3935</v>
      </c>
      <c r="B438" s="77">
        <v>42419</v>
      </c>
      <c r="C438" s="53">
        <v>0.48958333333333331</v>
      </c>
      <c r="D438" s="3" t="s">
        <v>2151</v>
      </c>
      <c r="E438" s="3" t="str">
        <f t="array" ref="E438">INDEX(list!$C$2:$C$1862,MATCH(D438,list!$A$2:$A$1862,0))</f>
        <v>VEO - Main</v>
      </c>
      <c r="F438" s="3" t="s">
        <v>4522</v>
      </c>
      <c r="G438" s="44">
        <v>2</v>
      </c>
      <c r="H438" s="3" t="s">
        <v>4759</v>
      </c>
      <c r="I438" s="3" t="s">
        <v>4213</v>
      </c>
      <c r="J438" s="3"/>
    </row>
    <row r="439" spans="1:10" ht="19.5" customHeight="1" thickBot="1">
      <c r="A439" s="3" t="s">
        <v>3935</v>
      </c>
      <c r="B439" s="77">
        <v>42419</v>
      </c>
      <c r="C439" s="53">
        <v>0.56111111111111112</v>
      </c>
      <c r="D439" s="3" t="s">
        <v>2151</v>
      </c>
      <c r="E439" s="3" t="str">
        <f t="array" ref="E439">INDEX(list!$C$2:$C$1862,MATCH(D439,list!$A$2:$A$1862,0))</f>
        <v>VEO - Main</v>
      </c>
      <c r="F439" s="3" t="s">
        <v>4522</v>
      </c>
      <c r="G439" s="44">
        <v>1</v>
      </c>
      <c r="H439" s="3" t="s">
        <v>4759</v>
      </c>
      <c r="I439" s="3" t="s">
        <v>4213</v>
      </c>
      <c r="J439" s="3"/>
    </row>
    <row r="440" spans="1:10" ht="19.5" customHeight="1" thickBot="1">
      <c r="A440" s="3" t="s">
        <v>3935</v>
      </c>
      <c r="B440" s="77">
        <v>42419</v>
      </c>
      <c r="C440" s="53">
        <v>0.61736111111111114</v>
      </c>
      <c r="D440" s="3" t="s">
        <v>3319</v>
      </c>
      <c r="E440" s="3" t="e">
        <f t="array" ref="E440">INDEX(list!$C$2:$C$1862,MATCH(D440,list!$A$2:$A$1862,0))</f>
        <v>#N/A</v>
      </c>
      <c r="F440" s="3" t="s">
        <v>4403</v>
      </c>
      <c r="G440" s="44">
        <v>3</v>
      </c>
      <c r="H440" s="3" t="s">
        <v>4759</v>
      </c>
      <c r="I440" s="3" t="s">
        <v>4213</v>
      </c>
      <c r="J440" s="3"/>
    </row>
    <row r="441" spans="1:10" ht="19.5" customHeight="1" thickBot="1">
      <c r="A441" s="3" t="s">
        <v>3935</v>
      </c>
      <c r="B441" s="77">
        <v>42419</v>
      </c>
      <c r="C441" s="53">
        <v>0.63402777777777775</v>
      </c>
      <c r="D441" s="3" t="s">
        <v>2135</v>
      </c>
      <c r="E441" s="3" t="str">
        <f t="array" ref="E441">INDEX(list!$C$2:$C$1862,MATCH(D441,list!$A$2:$A$1862,0))</f>
        <v>VEO - FrontDesk Right DID</v>
      </c>
      <c r="F441" s="3" t="s">
        <v>4522</v>
      </c>
      <c r="G441" s="44">
        <v>1</v>
      </c>
      <c r="H441" s="3" t="s">
        <v>4759</v>
      </c>
      <c r="I441" s="3" t="s">
        <v>4213</v>
      </c>
      <c r="J441" s="3"/>
    </row>
    <row r="442" spans="1:10" ht="19.5" customHeight="1" thickBot="1">
      <c r="A442" s="3" t="s">
        <v>3937</v>
      </c>
      <c r="B442" s="77">
        <v>42420</v>
      </c>
      <c r="C442" s="53">
        <v>0.65</v>
      </c>
      <c r="D442" s="3" t="s">
        <v>3506</v>
      </c>
      <c r="E442" s="3" t="e">
        <f t="array" ref="E442">INDEX(list!$C$2:$C$1862,MATCH(D442,list!$A$2:$A$1862,0))</f>
        <v>#N/A</v>
      </c>
      <c r="F442" s="3" t="s">
        <v>4421</v>
      </c>
      <c r="G442" s="44">
        <v>1</v>
      </c>
      <c r="H442" s="3" t="s">
        <v>4761</v>
      </c>
      <c r="I442" s="3" t="s">
        <v>4220</v>
      </c>
      <c r="J442" s="3" t="s">
        <v>4762</v>
      </c>
    </row>
    <row r="443" spans="1:10" ht="19.5" customHeight="1" thickBot="1">
      <c r="A443" s="3" t="s">
        <v>3937</v>
      </c>
      <c r="B443" s="77">
        <v>42420</v>
      </c>
      <c r="C443" s="53">
        <v>0.66388888888888886</v>
      </c>
      <c r="D443" s="3" t="s">
        <v>2872</v>
      </c>
      <c r="E443" s="3" t="str">
        <f t="array" ref="E443">INDEX(list!$C$2:$C$1862,MATCH(D443,list!$A$2:$A$1862,0))</f>
        <v>ET - Main</v>
      </c>
      <c r="F443" s="3" t="s">
        <v>4403</v>
      </c>
      <c r="G443" s="44">
        <v>8</v>
      </c>
      <c r="H443" s="3" t="s">
        <v>4763</v>
      </c>
      <c r="I443" s="3" t="s">
        <v>4220</v>
      </c>
      <c r="J443" s="3"/>
    </row>
    <row r="444" spans="1:10" ht="19.5" customHeight="1" thickBot="1">
      <c r="A444" s="3" t="s">
        <v>3938</v>
      </c>
      <c r="B444" s="77">
        <v>42421</v>
      </c>
      <c r="C444" s="53">
        <v>0.77222222222222225</v>
      </c>
      <c r="D444" s="3" t="s">
        <v>1148</v>
      </c>
      <c r="E444" s="3" t="str">
        <f t="array" ref="E444">INDEX(list!$C$2:$C$1862,MATCH(D444,list!$A$2:$A$1862,0))</f>
        <v>Mom &amp; Dad - ooma</v>
      </c>
      <c r="F444" s="3" t="s">
        <v>4403</v>
      </c>
      <c r="G444" s="44">
        <v>1</v>
      </c>
      <c r="H444" s="3" t="s">
        <v>4458</v>
      </c>
      <c r="I444" s="3" t="s">
        <v>4220</v>
      </c>
      <c r="J444" s="3"/>
    </row>
    <row r="445" spans="1:10" ht="19.5" customHeight="1" thickBot="1">
      <c r="A445" s="3" t="s">
        <v>3928</v>
      </c>
      <c r="B445" s="77">
        <v>42422</v>
      </c>
      <c r="C445" s="53">
        <v>0.31111111111111112</v>
      </c>
      <c r="D445" s="3" t="s">
        <v>2872</v>
      </c>
      <c r="E445" s="3" t="str">
        <f t="array" ref="E445">INDEX(list!$C$2:$C$1862,MATCH(D445,list!$A$2:$A$1862,0))</f>
        <v>ET - Main</v>
      </c>
      <c r="F445" s="3" t="s">
        <v>4403</v>
      </c>
      <c r="G445" s="44">
        <v>3</v>
      </c>
      <c r="H445" s="3" t="s">
        <v>4759</v>
      </c>
      <c r="I445" s="3" t="s">
        <v>4213</v>
      </c>
      <c r="J445" s="3"/>
    </row>
    <row r="446" spans="1:10" ht="19.5" customHeight="1" thickBot="1">
      <c r="A446" s="3" t="s">
        <v>3928</v>
      </c>
      <c r="B446" s="77">
        <v>42422</v>
      </c>
      <c r="C446" s="53">
        <v>0.5083333333333333</v>
      </c>
      <c r="D446" s="3" t="s">
        <v>2872</v>
      </c>
      <c r="E446" s="3" t="str">
        <f t="array" ref="E446">INDEX(list!$C$2:$C$1862,MATCH(D446,list!$A$2:$A$1862,0))</f>
        <v>ET - Main</v>
      </c>
      <c r="F446" s="3" t="s">
        <v>4403</v>
      </c>
      <c r="G446" s="44">
        <v>2</v>
      </c>
      <c r="H446" s="3" t="s">
        <v>4759</v>
      </c>
      <c r="I446" s="3" t="s">
        <v>4213</v>
      </c>
      <c r="J446" s="3"/>
    </row>
    <row r="447" spans="1:10" ht="19.5" customHeight="1" thickBot="1">
      <c r="A447" s="3" t="s">
        <v>3928</v>
      </c>
      <c r="B447" s="77">
        <v>42422</v>
      </c>
      <c r="C447" s="53">
        <v>0.51736111111111105</v>
      </c>
      <c r="D447" s="3" t="s">
        <v>2872</v>
      </c>
      <c r="E447" s="3" t="str">
        <f t="array" ref="E447">INDEX(list!$C$2:$C$1862,MATCH(D447,list!$A$2:$A$1862,0))</f>
        <v>ET - Main</v>
      </c>
      <c r="F447" s="3" t="s">
        <v>4403</v>
      </c>
      <c r="G447" s="44">
        <v>1</v>
      </c>
      <c r="H447" s="3" t="s">
        <v>4759</v>
      </c>
      <c r="I447" s="3" t="s">
        <v>4213</v>
      </c>
      <c r="J447" s="3"/>
    </row>
    <row r="448" spans="1:10" ht="19.5" customHeight="1" thickBot="1">
      <c r="A448" s="3" t="s">
        <v>3928</v>
      </c>
      <c r="B448" s="77">
        <v>42422</v>
      </c>
      <c r="C448" s="53">
        <v>0.65763888888888888</v>
      </c>
      <c r="D448" s="3" t="s">
        <v>4785</v>
      </c>
      <c r="E448" s="3" t="e">
        <f t="array" ref="E448">INDEX(list!$C$2:$C$1862,MATCH(D448,list!$A$2:$A$1862,0))</f>
        <v>#N/A</v>
      </c>
      <c r="F448" s="3" t="s">
        <v>4403</v>
      </c>
      <c r="G448" s="44">
        <v>2</v>
      </c>
      <c r="H448" s="3" t="s">
        <v>4759</v>
      </c>
      <c r="I448" s="3" t="s">
        <v>4213</v>
      </c>
      <c r="J448" s="3"/>
    </row>
    <row r="449" spans="1:10" ht="19.5" customHeight="1" thickBot="1">
      <c r="A449" s="3" t="s">
        <v>3928</v>
      </c>
      <c r="B449" s="77">
        <v>42422</v>
      </c>
      <c r="C449" s="53">
        <v>0.65902777777777777</v>
      </c>
      <c r="D449" s="3" t="s">
        <v>3550</v>
      </c>
      <c r="E449" s="3" t="e">
        <f t="array" ref="E449">INDEX(list!$C$2:$C$1862,MATCH(D449,list!$A$2:$A$1862,0))</f>
        <v>#N/A</v>
      </c>
      <c r="F449" s="3" t="s">
        <v>4403</v>
      </c>
      <c r="G449" s="44">
        <v>7</v>
      </c>
      <c r="H449" s="3" t="s">
        <v>4759</v>
      </c>
      <c r="I449" s="3" t="s">
        <v>4213</v>
      </c>
      <c r="J449" s="3"/>
    </row>
    <row r="450" spans="1:10" ht="19.5" customHeight="1" thickBot="1">
      <c r="A450" s="3" t="s">
        <v>3928</v>
      </c>
      <c r="B450" s="77">
        <v>42422</v>
      </c>
      <c r="C450" s="53">
        <v>0.66319444444444442</v>
      </c>
      <c r="D450" s="3" t="s">
        <v>3550</v>
      </c>
      <c r="E450" s="3" t="e">
        <f t="array" ref="E450">INDEX(list!$C$2:$C$1862,MATCH(D450,list!$A$2:$A$1862,0))</f>
        <v>#N/A</v>
      </c>
      <c r="F450" s="3" t="s">
        <v>4403</v>
      </c>
      <c r="G450" s="44">
        <v>2</v>
      </c>
      <c r="H450" s="3" t="s">
        <v>4759</v>
      </c>
      <c r="I450" s="3" t="s">
        <v>4213</v>
      </c>
      <c r="J450" s="3"/>
    </row>
    <row r="451" spans="1:10" ht="19.5" customHeight="1" thickBot="1">
      <c r="A451" s="3" t="s">
        <v>3928</v>
      </c>
      <c r="B451" s="77">
        <v>42422</v>
      </c>
      <c r="C451" s="53">
        <v>0.69236111111111109</v>
      </c>
      <c r="D451" s="3" t="s">
        <v>1635</v>
      </c>
      <c r="E451" s="3" t="str">
        <f t="array" ref="E451">INDEX(list!$C$2:$C$1862,MATCH(D451,list!$A$2:$A$1862,0))</f>
        <v>Ron Zeller Cell</v>
      </c>
      <c r="F451" s="3" t="s">
        <v>4601</v>
      </c>
      <c r="G451" s="44">
        <v>4</v>
      </c>
      <c r="H451" s="3" t="s">
        <v>4761</v>
      </c>
      <c r="I451" s="3" t="s">
        <v>4213</v>
      </c>
      <c r="J451" s="3" t="s">
        <v>4762</v>
      </c>
    </row>
    <row r="452" spans="1:10" ht="19.5" customHeight="1" thickBot="1">
      <c r="A452" s="3" t="s">
        <v>3928</v>
      </c>
      <c r="B452" s="77">
        <v>42422</v>
      </c>
      <c r="C452" s="53">
        <v>0.7006944444444444</v>
      </c>
      <c r="D452" s="3" t="s">
        <v>2472</v>
      </c>
      <c r="E452" s="3" t="str">
        <f t="array" ref="E452">INDEX(list!$C$2:$C$1862,MATCH(D452,list!$A$2:$A$1862,0))</f>
        <v>SOCO - TSC/PJ Salvage/Loomworks</v>
      </c>
      <c r="F452" s="3" t="s">
        <v>4403</v>
      </c>
      <c r="G452" s="44">
        <v>5</v>
      </c>
      <c r="H452" s="3" t="s">
        <v>4759</v>
      </c>
      <c r="I452" s="3" t="s">
        <v>4213</v>
      </c>
      <c r="J452" s="3"/>
    </row>
    <row r="453" spans="1:10" ht="19.5" customHeight="1" thickBot="1">
      <c r="A453" s="3" t="s">
        <v>3928</v>
      </c>
      <c r="B453" s="77">
        <v>42422</v>
      </c>
      <c r="C453" s="53">
        <v>0.71388888888888891</v>
      </c>
      <c r="D453" s="3" t="s">
        <v>3557</v>
      </c>
      <c r="E453" s="3" t="e">
        <f t="array" ref="E453">INDEX(list!$C$2:$C$1862,MATCH(D453,list!$A$2:$A$1862,0))</f>
        <v>#N/A</v>
      </c>
      <c r="F453" s="3" t="s">
        <v>4207</v>
      </c>
      <c r="G453" s="44">
        <v>1</v>
      </c>
      <c r="H453" s="3" t="s">
        <v>4759</v>
      </c>
      <c r="I453" s="3" t="s">
        <v>4213</v>
      </c>
      <c r="J453" s="3" t="s">
        <v>4208</v>
      </c>
    </row>
    <row r="454" spans="1:10" ht="19.5" customHeight="1" thickBot="1">
      <c r="A454" s="3" t="s">
        <v>3928</v>
      </c>
      <c r="B454" s="77">
        <v>42422</v>
      </c>
      <c r="C454" s="53">
        <v>0.875</v>
      </c>
      <c r="D454" s="3" t="s">
        <v>1227</v>
      </c>
      <c r="E454" s="3" t="str">
        <f t="array" ref="E454">INDEX(list!$C$2:$C$1862,MATCH(D454,list!$A$2:$A$1862,0))</f>
        <v>Patrick Laubach Cell</v>
      </c>
      <c r="F454" s="3" t="s">
        <v>4403</v>
      </c>
      <c r="G454" s="44">
        <v>28</v>
      </c>
      <c r="H454" s="3" t="s">
        <v>4763</v>
      </c>
      <c r="I454" s="3" t="s">
        <v>4220</v>
      </c>
      <c r="J454" s="3"/>
    </row>
    <row r="455" spans="1:10" ht="19.5" customHeight="1" thickBot="1">
      <c r="A455" s="3" t="s">
        <v>3932</v>
      </c>
      <c r="B455" s="77">
        <v>42423</v>
      </c>
      <c r="C455" s="53">
        <v>0.42569444444444443</v>
      </c>
      <c r="D455" s="3" t="s">
        <v>3241</v>
      </c>
      <c r="E455" s="3" t="str">
        <f t="array" ref="E455">INDEX(list!$C$2:$C$1862,MATCH(D455,list!$A$2:$A$1862,0))</f>
        <v>VA - Leah Bradley</v>
      </c>
      <c r="F455" s="3" t="s">
        <v>4403</v>
      </c>
      <c r="G455" s="44">
        <v>44</v>
      </c>
      <c r="H455" s="3" t="s">
        <v>4759</v>
      </c>
      <c r="I455" s="3" t="s">
        <v>4213</v>
      </c>
      <c r="J455" s="3"/>
    </row>
    <row r="456" spans="1:10" ht="19.5" customHeight="1" thickBot="1">
      <c r="A456" s="3" t="s">
        <v>3932</v>
      </c>
      <c r="B456" s="77">
        <v>42423</v>
      </c>
      <c r="C456" s="53">
        <v>0.4770833333333333</v>
      </c>
      <c r="D456" s="3" t="s">
        <v>3557</v>
      </c>
      <c r="E456" s="3" t="e">
        <f t="array" ref="E456">INDEX(list!$C$2:$C$1862,MATCH(D456,list!$A$2:$A$1862,0))</f>
        <v>#N/A</v>
      </c>
      <c r="F456" s="3" t="s">
        <v>4207</v>
      </c>
      <c r="G456" s="44">
        <v>1</v>
      </c>
      <c r="H456" s="3" t="s">
        <v>4759</v>
      </c>
      <c r="I456" s="3" t="s">
        <v>4213</v>
      </c>
      <c r="J456" s="3" t="s">
        <v>4208</v>
      </c>
    </row>
    <row r="457" spans="1:10" ht="19.5" customHeight="1" thickBot="1">
      <c r="A457" s="3" t="s">
        <v>3932</v>
      </c>
      <c r="B457" s="77">
        <v>42423</v>
      </c>
      <c r="C457" s="53">
        <v>0.49027777777777781</v>
      </c>
      <c r="D457" s="3" t="s">
        <v>2166</v>
      </c>
      <c r="E457" s="3" t="str">
        <f t="array" ref="E457">INDEX(list!$C$2:$C$1862,MATCH(D457,list!$A$2:$A$1862,0))</f>
        <v>Ed Laubach Cell</v>
      </c>
      <c r="F457" s="3" t="s">
        <v>4403</v>
      </c>
      <c r="G457" s="44">
        <v>27</v>
      </c>
      <c r="H457" s="3" t="s">
        <v>4759</v>
      </c>
      <c r="I457" s="3" t="s">
        <v>4213</v>
      </c>
      <c r="J457" s="3"/>
    </row>
    <row r="458" spans="1:10" ht="19.5" customHeight="1" thickBot="1">
      <c r="A458" s="3" t="s">
        <v>3932</v>
      </c>
      <c r="B458" s="77">
        <v>42423</v>
      </c>
      <c r="C458" s="53">
        <v>0.68819444444444444</v>
      </c>
      <c r="D458" s="3" t="s">
        <v>2872</v>
      </c>
      <c r="E458" s="3" t="str">
        <f t="array" ref="E458">INDEX(list!$C$2:$C$1862,MATCH(D458,list!$A$2:$A$1862,0))</f>
        <v>ET - Main</v>
      </c>
      <c r="F458" s="3" t="s">
        <v>4404</v>
      </c>
      <c r="G458" s="44">
        <v>2</v>
      </c>
      <c r="H458" s="3" t="s">
        <v>4759</v>
      </c>
      <c r="I458" s="3" t="s">
        <v>4213</v>
      </c>
      <c r="J458" s="3"/>
    </row>
    <row r="459" spans="1:10" ht="19.5" customHeight="1" thickBot="1">
      <c r="A459" s="3" t="s">
        <v>3932</v>
      </c>
      <c r="B459" s="77">
        <v>42423</v>
      </c>
      <c r="C459" s="53">
        <v>0.69097222222222221</v>
      </c>
      <c r="D459" s="3" t="s">
        <v>2872</v>
      </c>
      <c r="E459" s="3" t="str">
        <f t="array" ref="E459">INDEX(list!$C$2:$C$1862,MATCH(D459,list!$A$2:$A$1862,0))</f>
        <v>ET - Main</v>
      </c>
      <c r="F459" s="3" t="s">
        <v>4403</v>
      </c>
      <c r="G459" s="44">
        <v>9</v>
      </c>
      <c r="H459" s="3" t="s">
        <v>4759</v>
      </c>
      <c r="I459" s="3" t="s">
        <v>4213</v>
      </c>
      <c r="J459" s="3"/>
    </row>
    <row r="460" spans="1:10" ht="19.5" customHeight="1" thickBot="1">
      <c r="A460" s="3" t="s">
        <v>3933</v>
      </c>
      <c r="B460" s="77">
        <v>42424</v>
      </c>
      <c r="C460" s="53">
        <v>0.36458333333333331</v>
      </c>
      <c r="D460" s="3" t="s">
        <v>2872</v>
      </c>
      <c r="E460" s="3" t="str">
        <f t="array" ref="E460">INDEX(list!$C$2:$C$1862,MATCH(D460,list!$A$2:$A$1862,0))</f>
        <v>ET - Main</v>
      </c>
      <c r="F460" s="3" t="s">
        <v>4403</v>
      </c>
      <c r="G460" s="44">
        <v>5</v>
      </c>
      <c r="H460" s="3" t="s">
        <v>4759</v>
      </c>
      <c r="I460" s="3" t="s">
        <v>4213</v>
      </c>
      <c r="J460" s="3"/>
    </row>
    <row r="461" spans="1:10" ht="19.5" customHeight="1" thickBot="1">
      <c r="A461" s="3" t="s">
        <v>3933</v>
      </c>
      <c r="B461" s="77">
        <v>42424</v>
      </c>
      <c r="C461" s="53">
        <v>0.3833333333333333</v>
      </c>
      <c r="D461" s="3" t="s">
        <v>2472</v>
      </c>
      <c r="E461" s="3" t="str">
        <f t="array" ref="E461">INDEX(list!$C$2:$C$1862,MATCH(D461,list!$A$2:$A$1862,0))</f>
        <v>SOCO - TSC/PJ Salvage/Loomworks</v>
      </c>
      <c r="F461" s="3" t="s">
        <v>4403</v>
      </c>
      <c r="G461" s="44">
        <v>3</v>
      </c>
      <c r="H461" s="3" t="s">
        <v>4759</v>
      </c>
      <c r="I461" s="3" t="s">
        <v>4213</v>
      </c>
      <c r="J461" s="3"/>
    </row>
    <row r="462" spans="1:10" ht="19.5" customHeight="1" thickBot="1">
      <c r="A462" s="3" t="s">
        <v>3933</v>
      </c>
      <c r="B462" s="77">
        <v>42424</v>
      </c>
      <c r="C462" s="53">
        <v>0.40486111111111112</v>
      </c>
      <c r="D462" s="3" t="s">
        <v>2107</v>
      </c>
      <c r="E462" s="3" t="str">
        <f t="array" ref="E462">INDEX(list!$C$2:$C$1862,MATCH(D462,list!$A$2:$A$1862,0))</f>
        <v>Neil Moore-Simply Music</v>
      </c>
      <c r="F462" s="3" t="s">
        <v>4403</v>
      </c>
      <c r="G462" s="44">
        <v>16</v>
      </c>
      <c r="H462" s="3" t="s">
        <v>4759</v>
      </c>
      <c r="I462" s="3" t="s">
        <v>4213</v>
      </c>
      <c r="J462" s="3"/>
    </row>
    <row r="463" spans="1:10" ht="19.5" customHeight="1" thickBot="1">
      <c r="A463" s="3" t="s">
        <v>3933</v>
      </c>
      <c r="B463" s="77">
        <v>42424</v>
      </c>
      <c r="C463" s="53">
        <v>0.57847222222222217</v>
      </c>
      <c r="D463" s="3" t="s">
        <v>3557</v>
      </c>
      <c r="E463" s="3" t="e">
        <f t="array" ref="E463">INDEX(list!$C$2:$C$1862,MATCH(D463,list!$A$2:$A$1862,0))</f>
        <v>#N/A</v>
      </c>
      <c r="F463" s="3" t="s">
        <v>4207</v>
      </c>
      <c r="G463" s="44">
        <v>1</v>
      </c>
      <c r="H463" s="3" t="s">
        <v>4759</v>
      </c>
      <c r="I463" s="3" t="s">
        <v>4213</v>
      </c>
      <c r="J463" s="3" t="s">
        <v>4208</v>
      </c>
    </row>
    <row r="464" spans="1:10" ht="19.5" customHeight="1" thickBot="1">
      <c r="A464" s="3" t="s">
        <v>3933</v>
      </c>
      <c r="B464" s="77">
        <v>42424</v>
      </c>
      <c r="C464" s="53">
        <v>0.57916666666666672</v>
      </c>
      <c r="D464" s="3" t="s">
        <v>3557</v>
      </c>
      <c r="E464" s="3" t="e">
        <f t="array" ref="E464">INDEX(list!$C$2:$C$1862,MATCH(D464,list!$A$2:$A$1862,0))</f>
        <v>#N/A</v>
      </c>
      <c r="F464" s="3" t="s">
        <v>4207</v>
      </c>
      <c r="G464" s="44">
        <v>1</v>
      </c>
      <c r="H464" s="3" t="s">
        <v>4759</v>
      </c>
      <c r="I464" s="3" t="s">
        <v>4213</v>
      </c>
      <c r="J464" s="3" t="s">
        <v>4208</v>
      </c>
    </row>
    <row r="465" spans="1:10" ht="19.5" customHeight="1" thickBot="1">
      <c r="A465" s="3" t="s">
        <v>3933</v>
      </c>
      <c r="B465" s="77">
        <v>42424</v>
      </c>
      <c r="C465" s="53">
        <v>0.59652777777777777</v>
      </c>
      <c r="D465" s="3" t="s">
        <v>2872</v>
      </c>
      <c r="E465" s="3" t="str">
        <f t="array" ref="E465">INDEX(list!$C$2:$C$1862,MATCH(D465,list!$A$2:$A$1862,0))</f>
        <v>ET - Main</v>
      </c>
      <c r="F465" s="3" t="s">
        <v>4403</v>
      </c>
      <c r="G465" s="44">
        <v>6</v>
      </c>
      <c r="H465" s="3" t="s">
        <v>4759</v>
      </c>
      <c r="I465" s="3" t="s">
        <v>4213</v>
      </c>
      <c r="J465" s="3"/>
    </row>
    <row r="466" spans="1:10" ht="19.5" customHeight="1" thickBot="1">
      <c r="A466" s="3" t="s">
        <v>3933</v>
      </c>
      <c r="B466" s="77">
        <v>42424</v>
      </c>
      <c r="C466" s="53">
        <v>0.61319444444444449</v>
      </c>
      <c r="D466" s="3" t="s">
        <v>3218</v>
      </c>
      <c r="E466" s="3" t="s">
        <v>4786</v>
      </c>
      <c r="F466" s="3" t="s">
        <v>4403</v>
      </c>
      <c r="G466" s="44">
        <v>23</v>
      </c>
      <c r="H466" s="3" t="s">
        <v>4759</v>
      </c>
      <c r="I466" s="3" t="s">
        <v>4213</v>
      </c>
      <c r="J466" s="3"/>
    </row>
    <row r="467" spans="1:10" ht="19.5" customHeight="1" thickBot="1">
      <c r="A467" s="3" t="s">
        <v>3933</v>
      </c>
      <c r="B467" s="77">
        <v>42424</v>
      </c>
      <c r="C467" s="53">
        <v>0.61736111111111114</v>
      </c>
      <c r="D467" s="3" t="s">
        <v>4023</v>
      </c>
      <c r="E467" s="3" t="e">
        <f t="array" ref="E467">INDEX(list!$C$2:$C$1862,MATCH(D467,list!$A$2:$A$1862,0))</f>
        <v>#N/A</v>
      </c>
      <c r="F467" s="3" t="s">
        <v>4403</v>
      </c>
      <c r="G467" s="44">
        <v>4</v>
      </c>
      <c r="H467" s="3" t="s">
        <v>4761</v>
      </c>
      <c r="I467" s="3" t="s">
        <v>4213</v>
      </c>
      <c r="J467" s="3" t="s">
        <v>4762</v>
      </c>
    </row>
    <row r="468" spans="1:10" ht="19.5" customHeight="1" thickBot="1">
      <c r="A468" s="3" t="s">
        <v>3933</v>
      </c>
      <c r="B468" s="77">
        <v>42424</v>
      </c>
      <c r="C468" s="53">
        <v>0.67222222222222217</v>
      </c>
      <c r="D468" s="3" t="s">
        <v>2168</v>
      </c>
      <c r="E468" s="3" t="str">
        <f t="array" ref="E468">INDEX(list!$C$2:$C$1862,MATCH(D468,list!$A$2:$A$1862,0))</f>
        <v>Susan Laubach Cell</v>
      </c>
      <c r="F468" s="3" t="s">
        <v>4403</v>
      </c>
      <c r="G468" s="44">
        <v>4</v>
      </c>
      <c r="H468" s="3" t="s">
        <v>4759</v>
      </c>
      <c r="I468" s="3" t="s">
        <v>4213</v>
      </c>
      <c r="J468" s="3"/>
    </row>
    <row r="469" spans="1:10" ht="19.5" customHeight="1" thickBot="1">
      <c r="A469" s="3" t="s">
        <v>3933</v>
      </c>
      <c r="B469" s="77">
        <v>42424</v>
      </c>
      <c r="C469" s="53">
        <v>0.7416666666666667</v>
      </c>
      <c r="D469" s="3" t="s">
        <v>2166</v>
      </c>
      <c r="E469" s="3" t="str">
        <f t="array" ref="E469">INDEX(list!$C$2:$C$1862,MATCH(D469,list!$A$2:$A$1862,0))</f>
        <v>Ed Laubach Cell</v>
      </c>
      <c r="F469" s="3" t="s">
        <v>4403</v>
      </c>
      <c r="G469" s="44">
        <v>1</v>
      </c>
      <c r="H469" s="3" t="s">
        <v>4759</v>
      </c>
      <c r="I469" s="3" t="s">
        <v>4213</v>
      </c>
      <c r="J469" s="3"/>
    </row>
    <row r="470" spans="1:10" ht="19.5" customHeight="1" thickBot="1">
      <c r="A470" s="3" t="s">
        <v>3933</v>
      </c>
      <c r="B470" s="77">
        <v>42424</v>
      </c>
      <c r="C470" s="53">
        <v>0.75763888888888886</v>
      </c>
      <c r="D470" s="3" t="s">
        <v>1635</v>
      </c>
      <c r="E470" s="3" t="str">
        <f t="array" ref="E470">INDEX(list!$C$2:$C$1862,MATCH(D470,list!$A$2:$A$1862,0))</f>
        <v>Ron Zeller Cell</v>
      </c>
      <c r="F470" s="3" t="s">
        <v>4601</v>
      </c>
      <c r="G470" s="44">
        <v>1</v>
      </c>
      <c r="H470" s="3" t="s">
        <v>4761</v>
      </c>
      <c r="I470" s="3" t="s">
        <v>4213</v>
      </c>
      <c r="J470" s="3" t="s">
        <v>4762</v>
      </c>
    </row>
    <row r="471" spans="1:10" ht="19.5" customHeight="1" thickBot="1">
      <c r="A471" s="3" t="s">
        <v>3933</v>
      </c>
      <c r="B471" s="77">
        <v>42424</v>
      </c>
      <c r="C471" s="53">
        <v>0.78055555555555556</v>
      </c>
      <c r="D471" s="3" t="s">
        <v>940</v>
      </c>
      <c r="E471" s="3" t="str">
        <f t="array" ref="E471">INDEX(list!$C$2:$C$1862,MATCH(D471,list!$A$2:$A$1862,0))</f>
        <v>SOCO - James Sampson</v>
      </c>
      <c r="F471" s="3" t="s">
        <v>4403</v>
      </c>
      <c r="G471" s="44">
        <v>5</v>
      </c>
      <c r="H471" s="3" t="s">
        <v>4761</v>
      </c>
      <c r="I471" s="3" t="s">
        <v>4213</v>
      </c>
      <c r="J471" s="3" t="s">
        <v>4762</v>
      </c>
    </row>
    <row r="472" spans="1:10" ht="19.5" customHeight="1" thickBot="1">
      <c r="A472" s="3" t="s">
        <v>3934</v>
      </c>
      <c r="B472" s="77">
        <v>42425</v>
      </c>
      <c r="C472" s="53">
        <v>0.2986111111111111</v>
      </c>
      <c r="D472" s="3" t="s">
        <v>3383</v>
      </c>
      <c r="E472" s="3" t="e">
        <f t="array" ref="E472">INDEX(list!$C$2:$C$1862,MATCH(D472,list!$A$2:$A$1862,0))</f>
        <v>#N/A</v>
      </c>
      <c r="F472" s="3" t="s">
        <v>4403</v>
      </c>
      <c r="G472" s="44">
        <v>1</v>
      </c>
      <c r="H472" s="3" t="s">
        <v>4759</v>
      </c>
      <c r="I472" s="3" t="s">
        <v>4213</v>
      </c>
      <c r="J472" s="3"/>
    </row>
    <row r="473" spans="1:10" ht="19.5" customHeight="1" thickBot="1">
      <c r="A473" s="3" t="s">
        <v>3934</v>
      </c>
      <c r="B473" s="77">
        <v>42425</v>
      </c>
      <c r="C473" s="53">
        <v>0.3034722222222222</v>
      </c>
      <c r="D473" s="3" t="s">
        <v>3383</v>
      </c>
      <c r="E473" s="3" t="e">
        <f t="array" ref="E473">INDEX(list!$C$2:$C$1862,MATCH(D473,list!$A$2:$A$1862,0))</f>
        <v>#N/A</v>
      </c>
      <c r="F473" s="3" t="s">
        <v>4412</v>
      </c>
      <c r="G473" s="44">
        <v>1</v>
      </c>
      <c r="H473" s="3" t="s">
        <v>4759</v>
      </c>
      <c r="I473" s="3" t="s">
        <v>4213</v>
      </c>
      <c r="J473" s="3"/>
    </row>
    <row r="474" spans="1:10" ht="19.5" customHeight="1" thickBot="1">
      <c r="A474" s="3" t="s">
        <v>3934</v>
      </c>
      <c r="B474" s="77">
        <v>42425</v>
      </c>
      <c r="C474" s="53">
        <v>0.32361111111111113</v>
      </c>
      <c r="D474" s="3" t="s">
        <v>2972</v>
      </c>
      <c r="E474" s="3" t="str">
        <f t="array" ref="E474">INDEX(list!$C$2:$C$1862,MATCH(D474,list!$A$2:$A$1862,0))</f>
        <v>ET/GS - Gene Smith Cell(&lt;2/13/19)/GS(&gt;)</v>
      </c>
      <c r="F474" s="3" t="s">
        <v>4403</v>
      </c>
      <c r="G474" s="44">
        <v>20</v>
      </c>
      <c r="H474" s="3" t="s">
        <v>4761</v>
      </c>
      <c r="I474" s="3" t="s">
        <v>4213</v>
      </c>
      <c r="J474" s="3" t="s">
        <v>4762</v>
      </c>
    </row>
    <row r="475" spans="1:10" ht="19.5" customHeight="1" thickBot="1">
      <c r="A475" s="3" t="s">
        <v>3934</v>
      </c>
      <c r="B475" s="77">
        <v>42425</v>
      </c>
      <c r="C475" s="53">
        <v>0.4777777777777778</v>
      </c>
      <c r="D475" s="3" t="s">
        <v>3272</v>
      </c>
      <c r="E475" s="3" t="str">
        <f t="array" ref="E475">INDEX(list!$C$2:$C$1862,MATCH(D475,list!$A$2:$A$1862,0))</f>
        <v>Elaina Cell</v>
      </c>
      <c r="F475" s="3" t="s">
        <v>4403</v>
      </c>
      <c r="G475" s="44">
        <v>1</v>
      </c>
      <c r="H475" s="3" t="s">
        <v>4458</v>
      </c>
      <c r="I475" s="3" t="s">
        <v>4213</v>
      </c>
      <c r="J475" s="3"/>
    </row>
    <row r="476" spans="1:10" ht="19.5" customHeight="1" thickBot="1">
      <c r="A476" s="3" t="s">
        <v>3934</v>
      </c>
      <c r="B476" s="77">
        <v>42425</v>
      </c>
      <c r="C476" s="53">
        <v>0.54097222222222219</v>
      </c>
      <c r="D476" s="3" t="s">
        <v>3557</v>
      </c>
      <c r="E476" s="3" t="e">
        <f t="array" ref="E476">INDEX(list!$C$2:$C$1862,MATCH(D476,list!$A$2:$A$1862,0))</f>
        <v>#N/A</v>
      </c>
      <c r="F476" s="3" t="s">
        <v>4207</v>
      </c>
      <c r="G476" s="44">
        <v>1</v>
      </c>
      <c r="H476" s="3" t="s">
        <v>4458</v>
      </c>
      <c r="I476" s="3" t="s">
        <v>4213</v>
      </c>
      <c r="J476" s="3" t="s">
        <v>4208</v>
      </c>
    </row>
    <row r="477" spans="1:10" ht="19.5" customHeight="1" thickBot="1">
      <c r="A477" s="3" t="s">
        <v>3934</v>
      </c>
      <c r="B477" s="77">
        <v>42425</v>
      </c>
      <c r="C477" s="53">
        <v>0.54999999999999993</v>
      </c>
      <c r="D477" s="3" t="s">
        <v>2166</v>
      </c>
      <c r="E477" s="3" t="str">
        <f t="array" ref="E477">INDEX(list!$C$2:$C$1862,MATCH(D477,list!$A$2:$A$1862,0))</f>
        <v>Ed Laubach Cell</v>
      </c>
      <c r="F477" s="3" t="s">
        <v>4415</v>
      </c>
      <c r="G477" s="44">
        <v>2</v>
      </c>
      <c r="H477" s="3" t="s">
        <v>4458</v>
      </c>
      <c r="I477" s="3" t="s">
        <v>4213</v>
      </c>
      <c r="J477" s="3"/>
    </row>
    <row r="478" spans="1:10" ht="19.5" customHeight="1" thickBot="1">
      <c r="A478" s="3" t="s">
        <v>3934</v>
      </c>
      <c r="B478" s="77">
        <v>42425</v>
      </c>
      <c r="C478" s="53">
        <v>0.55069444444444449</v>
      </c>
      <c r="D478" s="3" t="s">
        <v>2166</v>
      </c>
      <c r="E478" s="3" t="str">
        <f t="array" ref="E478">INDEX(list!$C$2:$C$1862,MATCH(D478,list!$A$2:$A$1862,0))</f>
        <v>Ed Laubach Cell</v>
      </c>
      <c r="F478" s="3" t="s">
        <v>4415</v>
      </c>
      <c r="G478" s="44">
        <v>1</v>
      </c>
      <c r="H478" s="3" t="s">
        <v>4759</v>
      </c>
      <c r="I478" s="3" t="s">
        <v>4213</v>
      </c>
      <c r="J478" s="3"/>
    </row>
    <row r="479" spans="1:10" ht="19.5" customHeight="1" thickBot="1">
      <c r="A479" s="3" t="s">
        <v>3934</v>
      </c>
      <c r="B479" s="77">
        <v>42425</v>
      </c>
      <c r="C479" s="53">
        <v>0.7631944444444444</v>
      </c>
      <c r="D479" s="3" t="s">
        <v>3272</v>
      </c>
      <c r="E479" s="3" t="str">
        <f t="array" ref="E479">INDEX(list!$C$2:$C$1862,MATCH(D479,list!$A$2:$A$1862,0))</f>
        <v>Elaina Cell</v>
      </c>
      <c r="F479" s="3" t="s">
        <v>4422</v>
      </c>
      <c r="G479" s="44">
        <v>6</v>
      </c>
      <c r="H479" s="3" t="s">
        <v>4761</v>
      </c>
      <c r="I479" s="3" t="s">
        <v>4213</v>
      </c>
      <c r="J479" s="3" t="s">
        <v>4762</v>
      </c>
    </row>
    <row r="480" spans="1:10" ht="19.5" customHeight="1" thickBot="1">
      <c r="A480" s="3" t="s">
        <v>3935</v>
      </c>
      <c r="B480" s="77">
        <v>42426</v>
      </c>
      <c r="C480" s="53">
        <v>0.41736111111111113</v>
      </c>
      <c r="D480" s="3" t="s">
        <v>2872</v>
      </c>
      <c r="E480" s="3" t="str">
        <f t="array" ref="E480">INDEX(list!$C$2:$C$1862,MATCH(D480,list!$A$2:$A$1862,0))</f>
        <v>ET - Main</v>
      </c>
      <c r="F480" s="3" t="s">
        <v>4403</v>
      </c>
      <c r="G480" s="44">
        <v>11</v>
      </c>
      <c r="H480" s="3" t="s">
        <v>4759</v>
      </c>
      <c r="I480" s="3" t="s">
        <v>4213</v>
      </c>
      <c r="J480" s="3"/>
    </row>
    <row r="481" spans="1:10" ht="19.5" customHeight="1" thickBot="1">
      <c r="A481" s="3" t="s">
        <v>3937</v>
      </c>
      <c r="B481" s="77">
        <v>42427</v>
      </c>
      <c r="C481" s="53">
        <v>0.46388888888888885</v>
      </c>
      <c r="D481" s="3" t="s">
        <v>2058</v>
      </c>
      <c r="E481" s="3" t="str">
        <f t="array" ref="E481">INDEX(list!$C$2:$C$1862,MATCH(D481,list!$A$2:$A$1862,0))</f>
        <v>CPL - Beth Home</v>
      </c>
      <c r="F481" s="3" t="s">
        <v>4403</v>
      </c>
      <c r="G481" s="44">
        <v>9</v>
      </c>
      <c r="H481" s="3" t="s">
        <v>4763</v>
      </c>
      <c r="I481" s="3" t="s">
        <v>4220</v>
      </c>
      <c r="J481" s="3"/>
    </row>
    <row r="482" spans="1:10" ht="19.5" customHeight="1" thickBot="1">
      <c r="A482" s="3" t="s">
        <v>3937</v>
      </c>
      <c r="B482" s="77">
        <v>42427</v>
      </c>
      <c r="C482" s="53">
        <v>0.47847222222222219</v>
      </c>
      <c r="D482" s="3" t="s">
        <v>2058</v>
      </c>
      <c r="E482" s="3" t="str">
        <f t="array" ref="E482">INDEX(list!$C$2:$C$1862,MATCH(D482,list!$A$2:$A$1862,0))</f>
        <v>CPL - Beth Home</v>
      </c>
      <c r="F482" s="3" t="s">
        <v>4414</v>
      </c>
      <c r="G482" s="44">
        <v>1</v>
      </c>
      <c r="H482" s="3" t="s">
        <v>4763</v>
      </c>
      <c r="I482" s="3" t="s">
        <v>4220</v>
      </c>
      <c r="J482" s="3"/>
    </row>
    <row r="483" spans="1:10" ht="19.5" customHeight="1" thickBot="1">
      <c r="A483" s="3" t="s">
        <v>3937</v>
      </c>
      <c r="B483" s="77">
        <v>42427</v>
      </c>
      <c r="C483" s="53">
        <v>0.7416666666666667</v>
      </c>
      <c r="D483" s="3" t="s">
        <v>1609</v>
      </c>
      <c r="E483" s="3" t="str">
        <f t="array" ref="E483">INDEX(list!$C$2:$C$1862,MATCH(D483,list!$A$2:$A$1862,0))</f>
        <v>SSD Alarm Baldwin Park, Ca</v>
      </c>
      <c r="F483" s="3" t="s">
        <v>4464</v>
      </c>
      <c r="G483" s="44">
        <v>4</v>
      </c>
      <c r="H483" s="3" t="s">
        <v>4763</v>
      </c>
      <c r="I483" s="3" t="s">
        <v>4220</v>
      </c>
      <c r="J483" s="3"/>
    </row>
    <row r="484" spans="1:10" ht="19.5" customHeight="1" thickBot="1">
      <c r="A484" s="3" t="s">
        <v>3937</v>
      </c>
      <c r="B484" s="77">
        <v>42427</v>
      </c>
      <c r="C484" s="53">
        <v>0.87222222222222223</v>
      </c>
      <c r="D484" s="3" t="s">
        <v>3557</v>
      </c>
      <c r="E484" s="3" t="e">
        <f t="array" ref="E484">INDEX(list!$C$2:$C$1862,MATCH(D484,list!$A$2:$A$1862,0))</f>
        <v>#N/A</v>
      </c>
      <c r="F484" s="3" t="s">
        <v>4207</v>
      </c>
      <c r="G484" s="44">
        <v>1</v>
      </c>
      <c r="H484" s="3" t="s">
        <v>4763</v>
      </c>
      <c r="I484" s="3" t="s">
        <v>4220</v>
      </c>
      <c r="J484" s="3" t="s">
        <v>4208</v>
      </c>
    </row>
    <row r="485" spans="1:10" ht="19.5" customHeight="1" thickBot="1">
      <c r="A485" s="3" t="s">
        <v>3937</v>
      </c>
      <c r="B485" s="77">
        <v>42427</v>
      </c>
      <c r="C485" s="53">
        <v>0.8881944444444444</v>
      </c>
      <c r="D485" s="3" t="s">
        <v>1635</v>
      </c>
      <c r="E485" s="3" t="str">
        <f t="array" ref="E485">INDEX(list!$C$2:$C$1862,MATCH(D485,list!$A$2:$A$1862,0))</f>
        <v>Ron Zeller Cell</v>
      </c>
      <c r="F485" s="3" t="s">
        <v>4403</v>
      </c>
      <c r="G485" s="44">
        <v>22</v>
      </c>
      <c r="H485" s="3" t="s">
        <v>4761</v>
      </c>
      <c r="I485" s="3" t="s">
        <v>4220</v>
      </c>
      <c r="J485" s="3" t="s">
        <v>4762</v>
      </c>
    </row>
    <row r="486" spans="1:10" ht="19.5" customHeight="1" thickBot="1">
      <c r="A486" s="3" t="s">
        <v>3937</v>
      </c>
      <c r="B486" s="77">
        <v>42427</v>
      </c>
      <c r="C486" s="53">
        <v>0.90347222222222223</v>
      </c>
      <c r="D486" s="3" t="s">
        <v>1635</v>
      </c>
      <c r="E486" s="3" t="str">
        <f t="array" ref="E486">INDEX(list!$C$2:$C$1862,MATCH(D486,list!$A$2:$A$1862,0))</f>
        <v>Ron Zeller Cell</v>
      </c>
      <c r="F486" s="3" t="s">
        <v>4403</v>
      </c>
      <c r="G486" s="44">
        <v>12</v>
      </c>
      <c r="H486" s="3" t="s">
        <v>4761</v>
      </c>
      <c r="I486" s="3" t="s">
        <v>4220</v>
      </c>
      <c r="J486" s="3" t="s">
        <v>4762</v>
      </c>
    </row>
    <row r="487" spans="1:10" ht="19.5" customHeight="1" thickBot="1">
      <c r="A487" s="3" t="s">
        <v>3938</v>
      </c>
      <c r="B487" s="77">
        <v>42428</v>
      </c>
      <c r="C487" s="53">
        <v>0.50624999999999998</v>
      </c>
      <c r="D487" s="3" t="s">
        <v>3557</v>
      </c>
      <c r="E487" s="3" t="e">
        <f t="array" ref="E487">INDEX(list!$C$2:$C$1862,MATCH(D487,list!$A$2:$A$1862,0))</f>
        <v>#N/A</v>
      </c>
      <c r="F487" s="3" t="s">
        <v>4207</v>
      </c>
      <c r="G487" s="44">
        <v>1</v>
      </c>
      <c r="H487" s="3" t="s">
        <v>4763</v>
      </c>
      <c r="I487" s="3" t="s">
        <v>4220</v>
      </c>
      <c r="J487" s="3" t="s">
        <v>4208</v>
      </c>
    </row>
    <row r="488" spans="1:10" ht="19.5" customHeight="1" thickBot="1">
      <c r="A488" s="3" t="s">
        <v>3938</v>
      </c>
      <c r="B488" s="77">
        <v>42428</v>
      </c>
      <c r="C488" s="53">
        <v>0.5180555555555556</v>
      </c>
      <c r="D488" s="3" t="s">
        <v>3272</v>
      </c>
      <c r="E488" s="3" t="str">
        <f t="array" ref="E488">INDEX(list!$C$2:$C$1862,MATCH(D488,list!$A$2:$A$1862,0))</f>
        <v>Elaina Cell</v>
      </c>
      <c r="F488" s="3" t="s">
        <v>4422</v>
      </c>
      <c r="G488" s="44">
        <v>6</v>
      </c>
      <c r="H488" s="3" t="s">
        <v>4761</v>
      </c>
      <c r="I488" s="3" t="s">
        <v>4220</v>
      </c>
      <c r="J488" s="3" t="s">
        <v>4762</v>
      </c>
    </row>
    <row r="489" spans="1:10" ht="19.5" customHeight="1" thickBot="1">
      <c r="A489" s="3" t="s">
        <v>3938</v>
      </c>
      <c r="B489" s="77">
        <v>42428</v>
      </c>
      <c r="C489" s="53">
        <v>0.55902777777777779</v>
      </c>
      <c r="D489" s="3" t="s">
        <v>3272</v>
      </c>
      <c r="E489" s="3" t="str">
        <f t="array" ref="E489">INDEX(list!$C$2:$C$1862,MATCH(D489,list!$A$2:$A$1862,0))</f>
        <v>Elaina Cell</v>
      </c>
      <c r="F489" s="3" t="s">
        <v>4403</v>
      </c>
      <c r="G489" s="44">
        <v>3</v>
      </c>
      <c r="H489" s="3" t="s">
        <v>4761</v>
      </c>
      <c r="I489" s="3" t="s">
        <v>4220</v>
      </c>
      <c r="J489" s="3" t="s">
        <v>4762</v>
      </c>
    </row>
    <row r="490" spans="1:10" ht="19.5" customHeight="1" thickBot="1">
      <c r="A490" s="3" t="s">
        <v>3938</v>
      </c>
      <c r="B490" s="77">
        <v>42428</v>
      </c>
      <c r="C490" s="53">
        <v>0.56388888888888888</v>
      </c>
      <c r="D490" s="3" t="s">
        <v>3272</v>
      </c>
      <c r="E490" s="3" t="str">
        <f t="array" ref="E490">INDEX(list!$C$2:$C$1862,MATCH(D490,list!$A$2:$A$1862,0))</f>
        <v>Elaina Cell</v>
      </c>
      <c r="F490" s="3" t="s">
        <v>4403</v>
      </c>
      <c r="G490" s="44">
        <v>6</v>
      </c>
      <c r="H490" s="3" t="s">
        <v>4761</v>
      </c>
      <c r="I490" s="3" t="s">
        <v>4220</v>
      </c>
      <c r="J490" s="3" t="s">
        <v>4762</v>
      </c>
    </row>
    <row r="491" spans="1:10" ht="19.5" customHeight="1" thickBot="1">
      <c r="A491" s="3" t="s">
        <v>3938</v>
      </c>
      <c r="B491" s="77">
        <v>42428</v>
      </c>
      <c r="C491" s="53">
        <v>0.58333333333333337</v>
      </c>
      <c r="D491" s="3" t="s">
        <v>1484</v>
      </c>
      <c r="E491" s="3" t="str">
        <f t="array" ref="E491">INDEX(list!$C$2:$C$1862,MATCH(D491,list!$A$2:$A$1862,0))</f>
        <v>AppleCare</v>
      </c>
      <c r="F491" s="3" t="s">
        <v>4464</v>
      </c>
      <c r="G491" s="44">
        <v>68</v>
      </c>
      <c r="H491" s="3" t="s">
        <v>4763</v>
      </c>
      <c r="I491" s="3" t="s">
        <v>4220</v>
      </c>
      <c r="J491" s="3"/>
    </row>
    <row r="492" spans="1:10" ht="19.5" customHeight="1" thickBot="1">
      <c r="A492" s="3" t="s">
        <v>3928</v>
      </c>
      <c r="B492" s="77">
        <v>42429</v>
      </c>
      <c r="C492" s="53">
        <v>0.28888888888888892</v>
      </c>
      <c r="D492" s="3" t="s">
        <v>3395</v>
      </c>
      <c r="E492" s="3" t="e">
        <f t="array" ref="E492">INDEX(list!$C$2:$C$1862,MATCH(D492,list!$A$2:$A$1862,0))</f>
        <v>#N/A</v>
      </c>
      <c r="F492" s="3" t="s">
        <v>4403</v>
      </c>
      <c r="G492" s="44">
        <v>5</v>
      </c>
      <c r="H492" s="3" t="s">
        <v>4759</v>
      </c>
      <c r="I492" s="3" t="s">
        <v>4213</v>
      </c>
      <c r="J492" s="3"/>
    </row>
    <row r="493" spans="1:10" ht="19.5" customHeight="1" thickBot="1">
      <c r="A493" s="3" t="s">
        <v>3928</v>
      </c>
      <c r="B493" s="77">
        <v>42429</v>
      </c>
      <c r="C493" s="53">
        <v>0.43611111111111112</v>
      </c>
      <c r="D493" s="3" t="s">
        <v>2166</v>
      </c>
      <c r="E493" s="3" t="str">
        <f t="array" ref="E493">INDEX(list!$C$2:$C$1862,MATCH(D493,list!$A$2:$A$1862,0))</f>
        <v>Ed Laubach Cell</v>
      </c>
      <c r="F493" s="3" t="s">
        <v>4403</v>
      </c>
      <c r="G493" s="44">
        <v>3</v>
      </c>
      <c r="H493" s="3" t="s">
        <v>4759</v>
      </c>
      <c r="I493" s="3" t="s">
        <v>4213</v>
      </c>
      <c r="J493" s="3"/>
    </row>
    <row r="494" spans="1:10" ht="19.5" customHeight="1" thickBot="1">
      <c r="A494" s="3" t="s">
        <v>3928</v>
      </c>
      <c r="B494" s="77">
        <v>42429</v>
      </c>
      <c r="C494" s="53">
        <v>0.72291666666666676</v>
      </c>
      <c r="D494" s="3" t="s">
        <v>2741</v>
      </c>
      <c r="E494" s="3" t="str">
        <f t="array" ref="E494">INDEX(list!$C$2:$C$1862,MATCH(D494,list!$A$2:$A$1862,0))</f>
        <v>ET - Scot Rea</v>
      </c>
      <c r="F494" s="3" t="s">
        <v>4403</v>
      </c>
      <c r="G494" s="44">
        <v>7</v>
      </c>
      <c r="H494" s="3" t="s">
        <v>4761</v>
      </c>
      <c r="I494" s="3" t="s">
        <v>4213</v>
      </c>
      <c r="J494" s="3" t="s">
        <v>4762</v>
      </c>
    </row>
    <row r="495" spans="1:10" ht="19.5" customHeight="1" thickBot="1">
      <c r="A495" s="3" t="s">
        <v>3928</v>
      </c>
      <c r="B495" s="77">
        <v>42429</v>
      </c>
      <c r="C495" s="53">
        <v>0.73402777777777783</v>
      </c>
      <c r="D495" s="3" t="s">
        <v>4787</v>
      </c>
      <c r="E495" s="3" t="e">
        <f t="array" ref="E495">INDEX(list!$C$2:$C$1862,MATCH(D495,list!$A$2:$A$1862,0))</f>
        <v>#N/A</v>
      </c>
      <c r="F495" s="3" t="s">
        <v>4403</v>
      </c>
      <c r="G495" s="44">
        <v>1</v>
      </c>
      <c r="H495" s="3" t="s">
        <v>4759</v>
      </c>
      <c r="I495" s="3" t="s">
        <v>4213</v>
      </c>
      <c r="J495" s="3"/>
    </row>
    <row r="496" spans="1:10" ht="19.5" customHeight="1" thickBot="1">
      <c r="A496" s="3" t="s">
        <v>3928</v>
      </c>
      <c r="B496" s="77">
        <v>42429</v>
      </c>
      <c r="C496" s="53">
        <v>0.92638888888888893</v>
      </c>
      <c r="D496" s="3" t="s">
        <v>2942</v>
      </c>
      <c r="E496" s="46" t="str">
        <f t="array" ref="E496">INDEX(list!$C$2:$C$1862,MATCH(D496,list!$A$2:$A$1862,0))</f>
        <v>Bill Agee</v>
      </c>
      <c r="F496" s="3" t="s">
        <v>4476</v>
      </c>
      <c r="G496" s="44">
        <v>40</v>
      </c>
      <c r="H496" s="3" t="s">
        <v>4763</v>
      </c>
      <c r="I496" s="3" t="s">
        <v>4220</v>
      </c>
      <c r="J496" s="3"/>
    </row>
    <row r="497" spans="1:10" ht="19.5" customHeight="1" thickBot="1">
      <c r="A497" s="3" t="s">
        <v>3932</v>
      </c>
      <c r="B497" s="77">
        <v>42430</v>
      </c>
      <c r="C497" s="53">
        <v>0.3</v>
      </c>
      <c r="D497" s="3" t="s">
        <v>573</v>
      </c>
      <c r="E497" s="46" t="str">
        <f t="array" ref="E497">INDEX(list!$C$2:$C$1862,MATCH(D497,list!$A$2:$A$1862,0))</f>
        <v>Aunt Connie McGee</v>
      </c>
      <c r="F497" s="3" t="s">
        <v>4403</v>
      </c>
      <c r="G497" s="44">
        <v>15</v>
      </c>
      <c r="H497" s="3" t="s">
        <v>4759</v>
      </c>
      <c r="I497" s="3" t="s">
        <v>4213</v>
      </c>
      <c r="J497" s="3"/>
    </row>
    <row r="498" spans="1:10" ht="19.5" customHeight="1" thickBot="1">
      <c r="A498" s="3" t="s">
        <v>3932</v>
      </c>
      <c r="B498" s="77">
        <v>42430</v>
      </c>
      <c r="C498" s="53">
        <v>0.37083333333333335</v>
      </c>
      <c r="D498" s="3" t="s">
        <v>1114</v>
      </c>
      <c r="E498" s="3" t="str">
        <f t="array" ref="E498">INDEX(list!$C$2:$C$1862,MATCH(D498,list!$A$2:$A$1862,0))</f>
        <v>CNH - Harry Harrison Cell</v>
      </c>
      <c r="F498" s="3" t="s">
        <v>4479</v>
      </c>
      <c r="G498" s="44">
        <v>1</v>
      </c>
      <c r="H498" s="3" t="s">
        <v>4761</v>
      </c>
      <c r="I498" s="3" t="s">
        <v>4213</v>
      </c>
      <c r="J498" s="3" t="s">
        <v>4762</v>
      </c>
    </row>
    <row r="499" spans="1:10" ht="19.5" customHeight="1" thickBot="1">
      <c r="A499" s="3" t="s">
        <v>3932</v>
      </c>
      <c r="B499" s="77">
        <v>42430</v>
      </c>
      <c r="C499" s="53">
        <v>0.37152777777777773</v>
      </c>
      <c r="D499" s="3" t="s">
        <v>1114</v>
      </c>
      <c r="E499" s="3" t="str">
        <f t="array" ref="E499">INDEX(list!$C$2:$C$1862,MATCH(D499,list!$A$2:$A$1862,0))</f>
        <v>CNH - Harry Harrison Cell</v>
      </c>
      <c r="F499" s="3" t="s">
        <v>4403</v>
      </c>
      <c r="G499" s="44">
        <v>5</v>
      </c>
      <c r="H499" s="3" t="s">
        <v>4761</v>
      </c>
      <c r="I499" s="3" t="s">
        <v>4213</v>
      </c>
      <c r="J499" s="3" t="s">
        <v>4762</v>
      </c>
    </row>
    <row r="500" spans="1:10" ht="19.5" customHeight="1" thickBot="1">
      <c r="A500" s="3" t="s">
        <v>3932</v>
      </c>
      <c r="B500" s="77">
        <v>42430</v>
      </c>
      <c r="C500" s="53">
        <v>0.44930555555555557</v>
      </c>
      <c r="D500" s="3" t="s">
        <v>7</v>
      </c>
      <c r="E500" s="3" t="str">
        <f t="array" ref="E500">INDEX(list!$C$2:$C$1862,MATCH(D500,list!$A$2:$A$1862,0))</f>
        <v>?</v>
      </c>
      <c r="F500" s="3" t="s">
        <v>4362</v>
      </c>
      <c r="G500" s="44">
        <v>10</v>
      </c>
      <c r="H500" s="3" t="s">
        <v>4759</v>
      </c>
      <c r="I500" s="3" t="s">
        <v>4213</v>
      </c>
      <c r="J500" s="3"/>
    </row>
    <row r="501" spans="1:10" ht="19.5" customHeight="1" thickBot="1">
      <c r="A501" s="3" t="s">
        <v>3932</v>
      </c>
      <c r="B501" s="77">
        <v>42430</v>
      </c>
      <c r="C501" s="53">
        <v>0.4597222222222222</v>
      </c>
      <c r="D501" s="3" t="s">
        <v>7</v>
      </c>
      <c r="E501" s="3" t="str">
        <f t="array" ref="E501">INDEX(list!$C$2:$C$1862,MATCH(D501,list!$A$2:$A$1862,0))</f>
        <v>?</v>
      </c>
      <c r="F501" s="3" t="s">
        <v>4362</v>
      </c>
      <c r="G501" s="44">
        <v>5</v>
      </c>
      <c r="H501" s="3" t="s">
        <v>4759</v>
      </c>
      <c r="I501" s="3" t="s">
        <v>4213</v>
      </c>
      <c r="J501" s="3"/>
    </row>
    <row r="502" spans="1:10" ht="19.5" customHeight="1" thickBot="1">
      <c r="A502" s="3" t="s">
        <v>3932</v>
      </c>
      <c r="B502" s="77">
        <v>42430</v>
      </c>
      <c r="C502" s="53">
        <v>0.47222222222222227</v>
      </c>
      <c r="D502" s="3" t="s">
        <v>2472</v>
      </c>
      <c r="E502" s="3" t="str">
        <f t="array" ref="E502">INDEX(list!$C$2:$C$1862,MATCH(D502,list!$A$2:$A$1862,0))</f>
        <v>SOCO - TSC/PJ Salvage/Loomworks</v>
      </c>
      <c r="F502" s="3" t="s">
        <v>4403</v>
      </c>
      <c r="G502" s="44">
        <v>4</v>
      </c>
      <c r="H502" s="3" t="s">
        <v>4458</v>
      </c>
      <c r="I502" s="3" t="s">
        <v>4213</v>
      </c>
      <c r="J502" s="3"/>
    </row>
    <row r="503" spans="1:10" ht="19.5" customHeight="1" thickBot="1">
      <c r="A503" s="3" t="s">
        <v>3932</v>
      </c>
      <c r="B503" s="77">
        <v>42430</v>
      </c>
      <c r="C503" s="53">
        <v>0.50347222222222221</v>
      </c>
      <c r="D503" s="3" t="s">
        <v>3218</v>
      </c>
      <c r="E503" s="3" t="s">
        <v>4788</v>
      </c>
      <c r="F503" s="3" t="s">
        <v>4403</v>
      </c>
      <c r="G503" s="44">
        <v>12</v>
      </c>
      <c r="H503" s="3" t="s">
        <v>4759</v>
      </c>
      <c r="I503" s="3" t="s">
        <v>4213</v>
      </c>
      <c r="J503" s="3"/>
    </row>
    <row r="504" spans="1:10" ht="19.5" customHeight="1" thickBot="1">
      <c r="A504" s="3" t="s">
        <v>3932</v>
      </c>
      <c r="B504" s="77">
        <v>42430</v>
      </c>
      <c r="C504" s="53">
        <v>0.53263888888888888</v>
      </c>
      <c r="D504" s="3" t="s">
        <v>3557</v>
      </c>
      <c r="E504" s="3" t="e">
        <f t="array" ref="E504">INDEX(list!$C$2:$C$1862,MATCH(D504,list!$A$2:$A$1862,0))</f>
        <v>#N/A</v>
      </c>
      <c r="F504" s="3" t="s">
        <v>4207</v>
      </c>
      <c r="G504" s="44">
        <v>1</v>
      </c>
      <c r="H504" s="3" t="s">
        <v>4759</v>
      </c>
      <c r="I504" s="3" t="s">
        <v>4213</v>
      </c>
      <c r="J504" s="3" t="s">
        <v>4208</v>
      </c>
    </row>
    <row r="505" spans="1:10" ht="19.5" customHeight="1" thickBot="1">
      <c r="A505" s="3" t="s">
        <v>3932</v>
      </c>
      <c r="B505" s="77">
        <v>42430</v>
      </c>
      <c r="C505" s="53">
        <v>0.5493055555555556</v>
      </c>
      <c r="D505" s="3" t="s">
        <v>3081</v>
      </c>
      <c r="E505" s="3" t="str">
        <f t="array" ref="E505">INDEX(list!$C$2:$C$1862,MATCH(D505,list!$A$2:$A$1862,0))</f>
        <v>Mark Hardy - H &amp; S Printing</v>
      </c>
      <c r="F505" s="3" t="s">
        <v>4403</v>
      </c>
      <c r="G505" s="44">
        <v>2</v>
      </c>
      <c r="H505" s="3" t="s">
        <v>4759</v>
      </c>
      <c r="I505" s="3" t="s">
        <v>4213</v>
      </c>
      <c r="J505" s="3"/>
    </row>
    <row r="506" spans="1:10" ht="19.5" customHeight="1" thickBot="1">
      <c r="A506" s="3" t="s">
        <v>3932</v>
      </c>
      <c r="B506" s="77">
        <v>42430</v>
      </c>
      <c r="C506" s="53">
        <v>0.68333333333333324</v>
      </c>
      <c r="D506" s="3" t="s">
        <v>2472</v>
      </c>
      <c r="E506" s="3" t="str">
        <f t="array" ref="E506">INDEX(list!$C$2:$C$1862,MATCH(D506,list!$A$2:$A$1862,0))</f>
        <v>SOCO - TSC/PJ Salvage/Loomworks</v>
      </c>
      <c r="F506" s="3" t="s">
        <v>4403</v>
      </c>
      <c r="G506" s="44">
        <v>29</v>
      </c>
      <c r="H506" s="3" t="s">
        <v>4759</v>
      </c>
      <c r="I506" s="3" t="s">
        <v>4213</v>
      </c>
      <c r="J506" s="3"/>
    </row>
    <row r="507" spans="1:10" ht="19.5" customHeight="1" thickBot="1">
      <c r="A507" s="3" t="s">
        <v>3932</v>
      </c>
      <c r="B507" s="77">
        <v>42430</v>
      </c>
      <c r="C507" s="53">
        <v>0.8041666666666667</v>
      </c>
      <c r="D507" s="3" t="s">
        <v>3272</v>
      </c>
      <c r="E507" s="3" t="str">
        <f t="array" ref="E507">INDEX(list!$C$2:$C$1862,MATCH(D507,list!$A$2:$A$1862,0))</f>
        <v>Elaina Cell</v>
      </c>
      <c r="F507" s="3" t="s">
        <v>4403</v>
      </c>
      <c r="G507" s="44">
        <v>2</v>
      </c>
      <c r="H507" s="3" t="s">
        <v>4761</v>
      </c>
      <c r="I507" s="3" t="s">
        <v>4213</v>
      </c>
      <c r="J507" s="3" t="s">
        <v>4762</v>
      </c>
    </row>
    <row r="508" spans="1:10" ht="19.5" customHeight="1" thickBot="1">
      <c r="A508" s="3" t="s">
        <v>3932</v>
      </c>
      <c r="B508" s="77">
        <v>42430</v>
      </c>
      <c r="C508" s="53">
        <v>0.82500000000000007</v>
      </c>
      <c r="D508" s="3" t="s">
        <v>2504</v>
      </c>
      <c r="E508" s="3" t="str">
        <f t="array" ref="E508">INDEX(list!$C$2:$C$1862,MATCH(D508,list!$A$2:$A$1862,0))</f>
        <v>LC - Laura Catalino</v>
      </c>
      <c r="F508" s="3" t="s">
        <v>4403</v>
      </c>
      <c r="G508" s="44">
        <v>33</v>
      </c>
      <c r="H508" s="3" t="s">
        <v>4761</v>
      </c>
      <c r="I508" s="3" t="s">
        <v>4213</v>
      </c>
      <c r="J508" s="3" t="s">
        <v>4762</v>
      </c>
    </row>
    <row r="509" spans="1:10" ht="19.5" customHeight="1" thickBot="1">
      <c r="A509" s="3" t="s">
        <v>3933</v>
      </c>
      <c r="B509" s="77">
        <v>42431</v>
      </c>
      <c r="C509" s="53">
        <v>0.41250000000000003</v>
      </c>
      <c r="D509" s="3" t="s">
        <v>2058</v>
      </c>
      <c r="E509" s="3" t="str">
        <f t="array" ref="E509">INDEX(list!$C$2:$C$1862,MATCH(D509,list!$A$2:$A$1862,0))</f>
        <v>CPL - Beth Home</v>
      </c>
      <c r="F509" s="3" t="s">
        <v>4403</v>
      </c>
      <c r="G509" s="44">
        <v>3</v>
      </c>
      <c r="H509" s="3" t="s">
        <v>4759</v>
      </c>
      <c r="I509" s="3" t="s">
        <v>4213</v>
      </c>
      <c r="J509" s="3"/>
    </row>
    <row r="510" spans="1:10" ht="19.5" customHeight="1" thickBot="1">
      <c r="A510" s="3" t="s">
        <v>3933</v>
      </c>
      <c r="B510" s="77">
        <v>42431</v>
      </c>
      <c r="C510" s="53">
        <v>0.57430555555555551</v>
      </c>
      <c r="D510" s="3" t="s">
        <v>2151</v>
      </c>
      <c r="E510" s="3" t="str">
        <f t="array" ref="E510">INDEX(list!$C$2:$C$1862,MATCH(D510,list!$A$2:$A$1862,0))</f>
        <v>VEO - Main</v>
      </c>
      <c r="F510" s="3" t="s">
        <v>4522</v>
      </c>
      <c r="G510" s="44">
        <v>2</v>
      </c>
      <c r="H510" s="3" t="s">
        <v>4759</v>
      </c>
      <c r="I510" s="3" t="s">
        <v>4213</v>
      </c>
      <c r="J510" s="3"/>
    </row>
    <row r="511" spans="1:10" ht="19.5" customHeight="1" thickBot="1">
      <c r="A511" s="3" t="s">
        <v>3933</v>
      </c>
      <c r="B511" s="77">
        <v>42431</v>
      </c>
      <c r="C511" s="53">
        <v>0.7416666666666667</v>
      </c>
      <c r="D511" s="3" t="s">
        <v>1214</v>
      </c>
      <c r="E511" s="3" t="str">
        <f t="array" ref="E511">INDEX(list!$C$2:$C$1862,MATCH(D511,list!$A$2:$A$1862,0))</f>
        <v>CPL - Cindy Swanson cell</v>
      </c>
      <c r="F511" s="3" t="s">
        <v>4403</v>
      </c>
      <c r="G511" s="44">
        <v>1</v>
      </c>
      <c r="H511" s="3" t="s">
        <v>4761</v>
      </c>
      <c r="I511" s="3" t="s">
        <v>4213</v>
      </c>
      <c r="J511" s="3" t="s">
        <v>4762</v>
      </c>
    </row>
    <row r="512" spans="1:10" ht="19.5" customHeight="1" thickBot="1">
      <c r="A512" s="3" t="s">
        <v>3933</v>
      </c>
      <c r="B512" s="77">
        <v>42431</v>
      </c>
      <c r="C512" s="53">
        <v>0.74513888888888891</v>
      </c>
      <c r="D512" s="3" t="s">
        <v>1214</v>
      </c>
      <c r="E512" s="3" t="str">
        <f t="array" ref="E512">INDEX(list!$C$2:$C$1862,MATCH(D512,list!$A$2:$A$1862,0))</f>
        <v>CPL - Cindy Swanson cell</v>
      </c>
      <c r="F512" s="3" t="s">
        <v>4403</v>
      </c>
      <c r="G512" s="44">
        <v>7</v>
      </c>
      <c r="H512" s="3" t="s">
        <v>4761</v>
      </c>
      <c r="I512" s="3" t="s">
        <v>4213</v>
      </c>
      <c r="J512" s="3" t="s">
        <v>4762</v>
      </c>
    </row>
    <row r="513" spans="1:10" ht="19.5" customHeight="1" thickBot="1">
      <c r="A513" s="3" t="s">
        <v>3934</v>
      </c>
      <c r="B513" s="77">
        <v>42432</v>
      </c>
      <c r="C513" s="53">
        <v>0.41944444444444445</v>
      </c>
      <c r="D513" s="3" t="s">
        <v>2741</v>
      </c>
      <c r="E513" s="3" t="str">
        <f t="array" ref="E513">INDEX(list!$C$2:$C$1862,MATCH(D513,list!$A$2:$A$1862,0))</f>
        <v>ET - Scot Rea</v>
      </c>
      <c r="F513" s="3" t="s">
        <v>4403</v>
      </c>
      <c r="G513" s="44">
        <v>4</v>
      </c>
      <c r="H513" s="3" t="s">
        <v>4761</v>
      </c>
      <c r="I513" s="3" t="s">
        <v>4213</v>
      </c>
      <c r="J513" s="3" t="s">
        <v>4762</v>
      </c>
    </row>
    <row r="514" spans="1:10" ht="19.5" customHeight="1" thickBot="1">
      <c r="A514" s="3" t="s">
        <v>3934</v>
      </c>
      <c r="B514" s="77">
        <v>42432</v>
      </c>
      <c r="C514" s="53">
        <v>0.57708333333333328</v>
      </c>
      <c r="D514" s="3" t="s">
        <v>3272</v>
      </c>
      <c r="E514" s="3" t="str">
        <f t="array" ref="E514">INDEX(list!$C$2:$C$1862,MATCH(D514,list!$A$2:$A$1862,0))</f>
        <v>Elaina Cell</v>
      </c>
      <c r="F514" s="3" t="s">
        <v>4422</v>
      </c>
      <c r="G514" s="44">
        <v>4</v>
      </c>
      <c r="H514" s="3" t="s">
        <v>4761</v>
      </c>
      <c r="I514" s="3" t="s">
        <v>4213</v>
      </c>
      <c r="J514" s="3" t="s">
        <v>4762</v>
      </c>
    </row>
    <row r="515" spans="1:10" ht="19.5" customHeight="1" thickBot="1">
      <c r="A515" s="3" t="s">
        <v>3934</v>
      </c>
      <c r="B515" s="77">
        <v>42432</v>
      </c>
      <c r="C515" s="53">
        <v>0.6743055555555556</v>
      </c>
      <c r="D515" s="3" t="s">
        <v>1426</v>
      </c>
      <c r="E515" s="3" t="str">
        <f t="array" ref="E515">INDEX(list!$C$2:$C$1862,MATCH(D515,list!$A$2:$A$1862,0))</f>
        <v>Vince Laubach</v>
      </c>
      <c r="F515" s="3" t="s">
        <v>4403</v>
      </c>
      <c r="G515" s="44">
        <v>7</v>
      </c>
      <c r="H515" s="3" t="s">
        <v>4761</v>
      </c>
      <c r="I515" s="3" t="s">
        <v>4213</v>
      </c>
      <c r="J515" s="3" t="s">
        <v>4762</v>
      </c>
    </row>
    <row r="516" spans="1:10" ht="19.5" customHeight="1" thickBot="1">
      <c r="A516" s="3" t="s">
        <v>3934</v>
      </c>
      <c r="B516" s="77">
        <v>42432</v>
      </c>
      <c r="C516" s="53">
        <v>0.68888888888888899</v>
      </c>
      <c r="D516" s="3" t="s">
        <v>319</v>
      </c>
      <c r="E516" s="46" t="str">
        <f t="array" ref="E516">INDEX(list!$C$2:$C$1862,MATCH(D516,list!$A$2:$A$1862,0))</f>
        <v>Susan Pepus</v>
      </c>
      <c r="F516" s="3" t="s">
        <v>4789</v>
      </c>
      <c r="G516" s="44">
        <v>2</v>
      </c>
      <c r="H516" s="3" t="s">
        <v>4759</v>
      </c>
      <c r="I516" s="3" t="s">
        <v>4213</v>
      </c>
      <c r="J516" s="3"/>
    </row>
    <row r="517" spans="1:10" ht="19.5" customHeight="1" thickBot="1">
      <c r="A517" s="3" t="s">
        <v>3934</v>
      </c>
      <c r="B517" s="77">
        <v>42432</v>
      </c>
      <c r="C517" s="53">
        <v>0.68958333333333333</v>
      </c>
      <c r="D517" s="3" t="s">
        <v>315</v>
      </c>
      <c r="E517" s="3" t="str">
        <f t="array" ref="E517">INDEX(list!$C$2:$C$1862,MATCH(D517,list!$A$2:$A$1862,0))</f>
        <v>Susan Pepus</v>
      </c>
      <c r="F517" s="3" t="s">
        <v>4609</v>
      </c>
      <c r="G517" s="44">
        <v>3</v>
      </c>
      <c r="H517" s="3" t="s">
        <v>4761</v>
      </c>
      <c r="I517" s="3" t="s">
        <v>4213</v>
      </c>
      <c r="J517" s="3" t="s">
        <v>4762</v>
      </c>
    </row>
    <row r="518" spans="1:10" ht="19.5" customHeight="1" thickBot="1">
      <c r="A518" s="3" t="s">
        <v>3934</v>
      </c>
      <c r="B518" s="77">
        <v>42432</v>
      </c>
      <c r="C518" s="53">
        <v>0.69097222222222221</v>
      </c>
      <c r="D518" s="3" t="s">
        <v>1637</v>
      </c>
      <c r="E518" s="3" t="str">
        <f t="array" ref="E518">INDEX(list!$C$2:$C$1862,MATCH(D518,list!$A$2:$A$1862,0))</f>
        <v>Mary Louise Zeller Cell</v>
      </c>
      <c r="F518" s="3" t="s">
        <v>4403</v>
      </c>
      <c r="G518" s="44">
        <v>1</v>
      </c>
      <c r="H518" s="3" t="s">
        <v>4761</v>
      </c>
      <c r="I518" s="3" t="s">
        <v>4213</v>
      </c>
      <c r="J518" s="3" t="s">
        <v>4762</v>
      </c>
    </row>
    <row r="519" spans="1:10" ht="19.5" customHeight="1" thickBot="1">
      <c r="A519" s="3" t="s">
        <v>3934</v>
      </c>
      <c r="B519" s="77">
        <v>42432</v>
      </c>
      <c r="C519" s="53">
        <v>0.69166666666666676</v>
      </c>
      <c r="D519" s="3" t="s">
        <v>1637</v>
      </c>
      <c r="E519" s="3" t="str">
        <f t="array" ref="E519">INDEX(list!$C$2:$C$1862,MATCH(D519,list!$A$2:$A$1862,0))</f>
        <v>Mary Louise Zeller Cell</v>
      </c>
      <c r="F519" s="3" t="s">
        <v>4403</v>
      </c>
      <c r="G519" s="44">
        <v>8</v>
      </c>
      <c r="H519" s="3" t="s">
        <v>4761</v>
      </c>
      <c r="I519" s="3" t="s">
        <v>4213</v>
      </c>
      <c r="J519" s="3" t="s">
        <v>4762</v>
      </c>
    </row>
    <row r="520" spans="1:10" ht="19.5" customHeight="1" thickBot="1">
      <c r="A520" s="3" t="s">
        <v>3934</v>
      </c>
      <c r="B520" s="77">
        <v>42432</v>
      </c>
      <c r="C520" s="53">
        <v>0.69513888888888886</v>
      </c>
      <c r="D520" s="3" t="s">
        <v>3557</v>
      </c>
      <c r="E520" s="3" t="e">
        <f t="array" ref="E520">INDEX(list!$C$2:$C$1862,MATCH(D520,list!$A$2:$A$1862,0))</f>
        <v>#N/A</v>
      </c>
      <c r="F520" s="3" t="s">
        <v>4207</v>
      </c>
      <c r="G520" s="44">
        <v>1</v>
      </c>
      <c r="H520" s="3" t="s">
        <v>4759</v>
      </c>
      <c r="I520" s="3" t="s">
        <v>4213</v>
      </c>
      <c r="J520" s="3" t="s">
        <v>4208</v>
      </c>
    </row>
    <row r="521" spans="1:10" ht="19.5" customHeight="1" thickBot="1">
      <c r="A521" s="3" t="s">
        <v>3934</v>
      </c>
      <c r="B521" s="77">
        <v>42432</v>
      </c>
      <c r="C521" s="53">
        <v>0.69652777777777775</v>
      </c>
      <c r="D521" s="3" t="s">
        <v>315</v>
      </c>
      <c r="E521" s="3" t="str">
        <f t="array" ref="E521">INDEX(list!$C$2:$C$1862,MATCH(D521,list!$A$2:$A$1862,0))</f>
        <v>Susan Pepus</v>
      </c>
      <c r="F521" s="3" t="s">
        <v>4609</v>
      </c>
      <c r="G521" s="44">
        <v>9</v>
      </c>
      <c r="H521" s="3" t="s">
        <v>4761</v>
      </c>
      <c r="I521" s="3" t="s">
        <v>4213</v>
      </c>
      <c r="J521" s="3" t="s">
        <v>4762</v>
      </c>
    </row>
    <row r="522" spans="1:10" ht="19.5" customHeight="1" thickBot="1">
      <c r="A522" s="3" t="s">
        <v>3934</v>
      </c>
      <c r="B522" s="77">
        <v>42432</v>
      </c>
      <c r="C522" s="53">
        <v>0.70277777777777783</v>
      </c>
      <c r="D522" s="3" t="s">
        <v>2203</v>
      </c>
      <c r="E522" s="3" t="str">
        <f t="array" ref="E522">INDEX(list!$C$2:$C$1862,MATCH(D522,list!$A$2:$A$1862,0))</f>
        <v>Bill Agee</v>
      </c>
      <c r="F522" s="3" t="s">
        <v>4403</v>
      </c>
      <c r="G522" s="44">
        <v>3</v>
      </c>
      <c r="H522" s="3" t="s">
        <v>4761</v>
      </c>
      <c r="I522" s="3" t="s">
        <v>4213</v>
      </c>
      <c r="J522" s="3" t="s">
        <v>4762</v>
      </c>
    </row>
    <row r="523" spans="1:10" ht="19.5" customHeight="1" thickBot="1">
      <c r="A523" s="3" t="s">
        <v>3934</v>
      </c>
      <c r="B523" s="77">
        <v>42432</v>
      </c>
      <c r="C523" s="53">
        <v>0.74444444444444446</v>
      </c>
      <c r="D523" s="3" t="s">
        <v>315</v>
      </c>
      <c r="E523" s="3" t="str">
        <f t="array" ref="E523">INDEX(list!$C$2:$C$1862,MATCH(D523,list!$A$2:$A$1862,0))</f>
        <v>Susan Pepus</v>
      </c>
      <c r="F523" s="3" t="s">
        <v>4403</v>
      </c>
      <c r="G523" s="44">
        <v>7</v>
      </c>
      <c r="H523" s="3" t="s">
        <v>4761</v>
      </c>
      <c r="I523" s="3" t="s">
        <v>4213</v>
      </c>
      <c r="J523" s="3" t="s">
        <v>4762</v>
      </c>
    </row>
    <row r="524" spans="1:10" ht="19.5" customHeight="1" thickBot="1">
      <c r="A524" s="3" t="s">
        <v>3935</v>
      </c>
      <c r="B524" s="77">
        <v>42433</v>
      </c>
      <c r="C524" s="53">
        <v>0.36736111111111108</v>
      </c>
      <c r="D524" s="3" t="s">
        <v>3557</v>
      </c>
      <c r="E524" s="3" t="e">
        <f t="array" ref="E524">INDEX(list!$C$2:$C$1862,MATCH(D524,list!$A$2:$A$1862,0))</f>
        <v>#N/A</v>
      </c>
      <c r="F524" s="3" t="s">
        <v>4207</v>
      </c>
      <c r="G524" s="44">
        <v>1</v>
      </c>
      <c r="H524" s="3" t="s">
        <v>4759</v>
      </c>
      <c r="I524" s="3" t="s">
        <v>4213</v>
      </c>
      <c r="J524" s="3" t="s">
        <v>4208</v>
      </c>
    </row>
    <row r="525" spans="1:10" ht="19.5" customHeight="1" thickBot="1">
      <c r="A525" s="3" t="s">
        <v>3935</v>
      </c>
      <c r="B525" s="77">
        <v>42433</v>
      </c>
      <c r="C525" s="53">
        <v>0.37638888888888888</v>
      </c>
      <c r="D525" s="3" t="s">
        <v>315</v>
      </c>
      <c r="E525" s="3" t="str">
        <f t="array" ref="E525">INDEX(list!$C$2:$C$1862,MATCH(D525,list!$A$2:$A$1862,0))</f>
        <v>Susan Pepus</v>
      </c>
      <c r="F525" s="3" t="s">
        <v>4609</v>
      </c>
      <c r="G525" s="44">
        <v>2</v>
      </c>
      <c r="H525" s="3" t="s">
        <v>4761</v>
      </c>
      <c r="I525" s="3" t="s">
        <v>4213</v>
      </c>
      <c r="J525" s="3" t="s">
        <v>4762</v>
      </c>
    </row>
    <row r="526" spans="1:10" ht="19.5" customHeight="1" thickBot="1">
      <c r="A526" s="3" t="s">
        <v>3935</v>
      </c>
      <c r="B526" s="77">
        <v>42433</v>
      </c>
      <c r="C526" s="53">
        <v>0.37916666666666665</v>
      </c>
      <c r="D526" s="3" t="s">
        <v>315</v>
      </c>
      <c r="E526" s="3" t="str">
        <f t="array" ref="E526">INDEX(list!$C$2:$C$1862,MATCH(D526,list!$A$2:$A$1862,0))</f>
        <v>Susan Pepus</v>
      </c>
      <c r="F526" s="3" t="s">
        <v>4403</v>
      </c>
      <c r="G526" s="44">
        <v>3</v>
      </c>
      <c r="H526" s="3" t="s">
        <v>4761</v>
      </c>
      <c r="I526" s="3" t="s">
        <v>4213</v>
      </c>
      <c r="J526" s="3" t="s">
        <v>4762</v>
      </c>
    </row>
    <row r="527" spans="1:10" ht="19.5" customHeight="1" thickBot="1">
      <c r="A527" s="3" t="s">
        <v>3935</v>
      </c>
      <c r="B527" s="77">
        <v>42433</v>
      </c>
      <c r="C527" s="53">
        <v>0.38611111111111113</v>
      </c>
      <c r="D527" s="3" t="s">
        <v>2972</v>
      </c>
      <c r="E527" s="3" t="str">
        <f t="array" ref="E527">INDEX(list!$C$2:$C$1862,MATCH(D527,list!$A$2:$A$1862,0))</f>
        <v>ET/GS - Gene Smith Cell(&lt;2/13/19)/GS(&gt;)</v>
      </c>
      <c r="F527" s="3" t="s">
        <v>4403</v>
      </c>
      <c r="G527" s="44">
        <v>4</v>
      </c>
      <c r="H527" s="3" t="s">
        <v>4761</v>
      </c>
      <c r="I527" s="3" t="s">
        <v>4213</v>
      </c>
      <c r="J527" s="3" t="s">
        <v>4762</v>
      </c>
    </row>
    <row r="528" spans="1:10" ht="19.5" customHeight="1" thickBot="1">
      <c r="A528" s="3" t="s">
        <v>3935</v>
      </c>
      <c r="B528" s="77">
        <v>42433</v>
      </c>
      <c r="C528" s="53">
        <v>0.48958333333333331</v>
      </c>
      <c r="D528" s="3" t="s">
        <v>3557</v>
      </c>
      <c r="E528" s="3" t="e">
        <f t="array" ref="E528">INDEX(list!$C$2:$C$1862,MATCH(D528,list!$A$2:$A$1862,0))</f>
        <v>#N/A</v>
      </c>
      <c r="F528" s="3" t="s">
        <v>4207</v>
      </c>
      <c r="G528" s="44">
        <v>1</v>
      </c>
      <c r="H528" s="3" t="s">
        <v>4759</v>
      </c>
      <c r="I528" s="3" t="s">
        <v>4213</v>
      </c>
      <c r="J528" s="3" t="s">
        <v>4208</v>
      </c>
    </row>
    <row r="529" spans="1:10" ht="19.5" customHeight="1" thickBot="1">
      <c r="A529" s="3" t="s">
        <v>3935</v>
      </c>
      <c r="B529" s="77">
        <v>42433</v>
      </c>
      <c r="C529" s="53">
        <v>0.50624999999999998</v>
      </c>
      <c r="D529" s="3" t="s">
        <v>2504</v>
      </c>
      <c r="E529" s="3" t="str">
        <f t="array" ref="E529">INDEX(list!$C$2:$C$1862,MATCH(D529,list!$A$2:$A$1862,0))</f>
        <v>LC - Laura Catalino</v>
      </c>
      <c r="F529" s="3" t="s">
        <v>4403</v>
      </c>
      <c r="G529" s="44">
        <v>4</v>
      </c>
      <c r="H529" s="3" t="s">
        <v>4761</v>
      </c>
      <c r="I529" s="3" t="s">
        <v>4213</v>
      </c>
      <c r="J529" s="3" t="s">
        <v>4762</v>
      </c>
    </row>
    <row r="530" spans="1:10" ht="19.5" customHeight="1" thickBot="1">
      <c r="A530" s="3" t="s">
        <v>3935</v>
      </c>
      <c r="B530" s="77">
        <v>42433</v>
      </c>
      <c r="C530" s="53">
        <v>0.50902777777777775</v>
      </c>
      <c r="D530" s="3" t="s">
        <v>2504</v>
      </c>
      <c r="E530" s="3" t="str">
        <f t="array" ref="E530">INDEX(list!$C$2:$C$1862,MATCH(D530,list!$A$2:$A$1862,0))</f>
        <v>LC - Laura Catalino</v>
      </c>
      <c r="F530" s="3" t="s">
        <v>4403</v>
      </c>
      <c r="G530" s="44">
        <v>2</v>
      </c>
      <c r="H530" s="3" t="s">
        <v>4761</v>
      </c>
      <c r="I530" s="3" t="s">
        <v>4213</v>
      </c>
      <c r="J530" s="3" t="s">
        <v>4762</v>
      </c>
    </row>
    <row r="531" spans="1:10" ht="19.5" customHeight="1" thickBot="1">
      <c r="A531" s="3" t="s">
        <v>3935</v>
      </c>
      <c r="B531" s="77">
        <v>42433</v>
      </c>
      <c r="C531" s="53">
        <v>0.62152777777777779</v>
      </c>
      <c r="D531" s="3" t="s">
        <v>799</v>
      </c>
      <c r="E531" s="3" t="str">
        <f t="array" ref="E531">INDEX(list!$C$2:$C$1862,MATCH(D531,list!$A$2:$A$1862,0))</f>
        <v>Rich Mason</v>
      </c>
      <c r="F531" s="3" t="s">
        <v>4403</v>
      </c>
      <c r="G531" s="44">
        <v>19</v>
      </c>
      <c r="H531" s="3" t="s">
        <v>4759</v>
      </c>
      <c r="I531" s="3" t="s">
        <v>4213</v>
      </c>
      <c r="J531" s="3"/>
    </row>
    <row r="532" spans="1:10" ht="19.5" customHeight="1" thickBot="1">
      <c r="A532" s="3" t="s">
        <v>3935</v>
      </c>
      <c r="B532" s="77">
        <v>42433</v>
      </c>
      <c r="C532" s="53">
        <v>0.68541666666666667</v>
      </c>
      <c r="D532" s="3" t="s">
        <v>2930</v>
      </c>
      <c r="E532" s="46" t="str">
        <f t="array" ref="E532">INDEX(list!$C$2:$C$1862,MATCH(D532,list!$A$2:$A$1862,0))</f>
        <v>GS - Gene Smith Home</v>
      </c>
      <c r="F532" s="3" t="s">
        <v>4403</v>
      </c>
      <c r="G532" s="44">
        <v>6</v>
      </c>
      <c r="H532" s="3" t="s">
        <v>4759</v>
      </c>
      <c r="I532" s="3" t="s">
        <v>4213</v>
      </c>
      <c r="J532" s="3"/>
    </row>
    <row r="533" spans="1:10" ht="19.5" customHeight="1" thickBot="1">
      <c r="A533" s="3" t="s">
        <v>3935</v>
      </c>
      <c r="B533" s="77">
        <v>42433</v>
      </c>
      <c r="C533" s="53">
        <v>0.68958333333333333</v>
      </c>
      <c r="D533" s="3" t="s">
        <v>465</v>
      </c>
      <c r="E533" s="46" t="str">
        <f t="array" ref="E533">INDEX(list!$C$2:$C$1862,MATCH(D533,list!$A$2:$A$1862,0))</f>
        <v>Kc Youngdale</v>
      </c>
      <c r="F533" s="3" t="s">
        <v>4637</v>
      </c>
      <c r="G533" s="44">
        <v>5</v>
      </c>
      <c r="H533" s="3" t="s">
        <v>4759</v>
      </c>
      <c r="I533" s="3" t="s">
        <v>4213</v>
      </c>
      <c r="J533" s="3"/>
    </row>
    <row r="534" spans="1:10" ht="19.5" customHeight="1" thickBot="1">
      <c r="A534" s="3" t="s">
        <v>3935</v>
      </c>
      <c r="B534" s="77">
        <v>42433</v>
      </c>
      <c r="C534" s="53">
        <v>0.70972222222222225</v>
      </c>
      <c r="D534" s="3" t="s">
        <v>866</v>
      </c>
      <c r="E534" s="3" t="str">
        <f t="array" ref="E534">INDEX(list!$C$2:$C$1862,MATCH(D534,list!$A$2:$A$1862,0))</f>
        <v>CPL - John CPL Cell</v>
      </c>
      <c r="F534" s="3" t="s">
        <v>4403</v>
      </c>
      <c r="G534" s="44">
        <v>3</v>
      </c>
      <c r="H534" s="3" t="s">
        <v>4761</v>
      </c>
      <c r="I534" s="3" t="s">
        <v>4213</v>
      </c>
      <c r="J534" s="3" t="s">
        <v>4762</v>
      </c>
    </row>
    <row r="535" spans="1:10" ht="19.5" customHeight="1" thickBot="1">
      <c r="A535" s="3" t="s">
        <v>3937</v>
      </c>
      <c r="B535" s="77">
        <v>42434</v>
      </c>
      <c r="C535" s="53">
        <v>0.97430555555555554</v>
      </c>
      <c r="D535" s="3" t="s">
        <v>3272</v>
      </c>
      <c r="E535" s="3" t="str">
        <f t="array" ref="E535">INDEX(list!$C$2:$C$1862,MATCH(D535,list!$A$2:$A$1862,0))</f>
        <v>Elaina Cell</v>
      </c>
      <c r="F535" s="3" t="s">
        <v>4422</v>
      </c>
      <c r="G535" s="44">
        <v>4</v>
      </c>
      <c r="H535" s="3" t="s">
        <v>4761</v>
      </c>
      <c r="I535" s="3" t="s">
        <v>4220</v>
      </c>
      <c r="J535" s="3" t="s">
        <v>4762</v>
      </c>
    </row>
    <row r="536" spans="1:10" ht="19.5" customHeight="1" thickBot="1">
      <c r="A536" s="3" t="s">
        <v>3938</v>
      </c>
      <c r="B536" s="77">
        <v>42435</v>
      </c>
      <c r="C536" s="53">
        <v>0.66319444444444442</v>
      </c>
      <c r="D536" s="3" t="s">
        <v>1462</v>
      </c>
      <c r="E536" s="3" t="str">
        <f t="array" ref="E536">INDEX(list!$C$2:$C$1862,MATCH(D536,list!$A$2:$A$1862,0))</f>
        <v>Ryan Zeller</v>
      </c>
      <c r="F536" s="3" t="s">
        <v>4790</v>
      </c>
      <c r="G536" s="44">
        <v>1</v>
      </c>
      <c r="H536" s="3" t="s">
        <v>4761</v>
      </c>
      <c r="I536" s="3" t="s">
        <v>4220</v>
      </c>
      <c r="J536" s="3" t="s">
        <v>4762</v>
      </c>
    </row>
    <row r="537" spans="1:10" ht="19.5" customHeight="1" thickBot="1">
      <c r="A537" s="3" t="s">
        <v>3938</v>
      </c>
      <c r="B537" s="77">
        <v>42435</v>
      </c>
      <c r="C537" s="53">
        <v>0.81458333333333333</v>
      </c>
      <c r="D537" s="3" t="s">
        <v>3272</v>
      </c>
      <c r="E537" s="3" t="str">
        <f t="array" ref="E537">INDEX(list!$C$2:$C$1862,MATCH(D537,list!$A$2:$A$1862,0))</f>
        <v>Elaina Cell</v>
      </c>
      <c r="F537" s="3" t="s">
        <v>4422</v>
      </c>
      <c r="G537" s="44">
        <v>17</v>
      </c>
      <c r="H537" s="3" t="s">
        <v>4458</v>
      </c>
      <c r="I537" s="3" t="s">
        <v>4220</v>
      </c>
      <c r="J537" s="3"/>
    </row>
    <row r="538" spans="1:10" ht="19.5" customHeight="1" thickBot="1">
      <c r="A538" s="3" t="s">
        <v>3938</v>
      </c>
      <c r="B538" s="77">
        <v>42435</v>
      </c>
      <c r="C538" s="53">
        <v>0.81944444444444453</v>
      </c>
      <c r="D538" s="3" t="s">
        <v>1660</v>
      </c>
      <c r="E538" s="46" t="str">
        <f t="array" ref="E538">INDEX(list!$C$2:$C$1862,MATCH(D538,list!$A$2:$A$1862,0))</f>
        <v>Kevin Aoyagi</v>
      </c>
      <c r="F538" s="3" t="s">
        <v>4403</v>
      </c>
      <c r="G538" s="44">
        <v>14</v>
      </c>
      <c r="H538" s="3" t="s">
        <v>4458</v>
      </c>
      <c r="I538" s="3" t="s">
        <v>4220</v>
      </c>
      <c r="J538" s="3"/>
    </row>
    <row r="539" spans="1:10" ht="19.5" customHeight="1" thickBot="1">
      <c r="A539" s="3" t="s">
        <v>3938</v>
      </c>
      <c r="B539" s="77">
        <v>42435</v>
      </c>
      <c r="C539" s="53">
        <v>0.82916666666666661</v>
      </c>
      <c r="D539" s="3" t="s">
        <v>3272</v>
      </c>
      <c r="E539" s="3" t="str">
        <f t="array" ref="E539">INDEX(list!$C$2:$C$1862,MATCH(D539,list!$A$2:$A$1862,0))</f>
        <v>Elaina Cell</v>
      </c>
      <c r="F539" s="3" t="s">
        <v>4422</v>
      </c>
      <c r="G539" s="44">
        <v>10</v>
      </c>
      <c r="H539" s="3" t="s">
        <v>4458</v>
      </c>
      <c r="I539" s="3" t="s">
        <v>4220</v>
      </c>
      <c r="J539" s="3"/>
    </row>
    <row r="540" spans="1:10" ht="19.5" customHeight="1" thickBot="1">
      <c r="A540" s="3" t="s">
        <v>3928</v>
      </c>
      <c r="B540" s="77">
        <v>42436</v>
      </c>
      <c r="C540" s="53">
        <v>0.37083333333333335</v>
      </c>
      <c r="D540" s="3" t="s">
        <v>315</v>
      </c>
      <c r="E540" s="3" t="str">
        <f t="array" ref="E540">INDEX(list!$C$2:$C$1862,MATCH(D540,list!$A$2:$A$1862,0))</f>
        <v>Susan Pepus</v>
      </c>
      <c r="F540" s="3" t="s">
        <v>4403</v>
      </c>
      <c r="G540" s="44">
        <v>1</v>
      </c>
      <c r="H540" s="3" t="s">
        <v>4458</v>
      </c>
      <c r="I540" s="3" t="s">
        <v>4213</v>
      </c>
      <c r="J540" s="3"/>
    </row>
    <row r="541" spans="1:10" ht="19.5" customHeight="1" thickBot="1">
      <c r="A541" s="3" t="s">
        <v>3928</v>
      </c>
      <c r="B541" s="77">
        <v>42436</v>
      </c>
      <c r="C541" s="53">
        <v>0.38125000000000003</v>
      </c>
      <c r="D541" s="3" t="s">
        <v>1464</v>
      </c>
      <c r="E541" s="3" t="str">
        <f t="array" ref="E541">INDEX(list!$C$2:$C$1862,MATCH(D541,list!$A$2:$A$1862,0))</f>
        <v>CPL - Gail</v>
      </c>
      <c r="F541" s="3" t="s">
        <v>4403</v>
      </c>
      <c r="G541" s="44">
        <v>7</v>
      </c>
      <c r="H541" s="3" t="s">
        <v>4759</v>
      </c>
      <c r="I541" s="3" t="s">
        <v>4213</v>
      </c>
      <c r="J541" s="3"/>
    </row>
    <row r="542" spans="1:10" ht="19.5" customHeight="1" thickBot="1">
      <c r="A542" s="3" t="s">
        <v>3928</v>
      </c>
      <c r="B542" s="77">
        <v>42436</v>
      </c>
      <c r="C542" s="53">
        <v>0.42777777777777781</v>
      </c>
      <c r="D542" s="3" t="s">
        <v>1674</v>
      </c>
      <c r="E542" s="3" t="str">
        <f t="array" ref="E542">INDEX(list!$C$2:$C$1862,MATCH(D542,list!$A$2:$A$1862,0))</f>
        <v>Brenda-Zeller Investments</v>
      </c>
      <c r="F542" s="3" t="s">
        <v>4688</v>
      </c>
      <c r="G542" s="44">
        <v>2</v>
      </c>
      <c r="H542" s="3" t="s">
        <v>4761</v>
      </c>
      <c r="I542" s="3" t="s">
        <v>4213</v>
      </c>
      <c r="J542" s="3" t="s">
        <v>4762</v>
      </c>
    </row>
    <row r="543" spans="1:10" ht="19.5" customHeight="1" thickBot="1">
      <c r="A543" s="3" t="s">
        <v>3928</v>
      </c>
      <c r="B543" s="77">
        <v>42436</v>
      </c>
      <c r="C543" s="53">
        <v>0.4291666666666667</v>
      </c>
      <c r="D543" s="3" t="s">
        <v>1660</v>
      </c>
      <c r="E543" s="46" t="str">
        <f t="array" ref="E543">INDEX(list!$C$2:$C$1862,MATCH(D543,list!$A$2:$A$1862,0))</f>
        <v>Kevin Aoyagi</v>
      </c>
      <c r="F543" s="3" t="s">
        <v>4791</v>
      </c>
      <c r="G543" s="44">
        <v>1</v>
      </c>
      <c r="H543" s="3" t="s">
        <v>4759</v>
      </c>
      <c r="I543" s="3" t="s">
        <v>4213</v>
      </c>
      <c r="J543" s="3"/>
    </row>
    <row r="544" spans="1:10" ht="19.5" customHeight="1" thickBot="1">
      <c r="A544" s="3" t="s">
        <v>3928</v>
      </c>
      <c r="B544" s="77">
        <v>42436</v>
      </c>
      <c r="C544" s="53">
        <v>0.54861111111111105</v>
      </c>
      <c r="D544" s="3" t="s">
        <v>3557</v>
      </c>
      <c r="E544" s="3" t="e">
        <f t="array" ref="E544">INDEX(list!$C$2:$C$1862,MATCH(D544,list!$A$2:$A$1862,0))</f>
        <v>#N/A</v>
      </c>
      <c r="F544" s="3" t="s">
        <v>4207</v>
      </c>
      <c r="G544" s="44">
        <v>1</v>
      </c>
      <c r="H544" s="3" t="s">
        <v>4759</v>
      </c>
      <c r="I544" s="3" t="s">
        <v>4213</v>
      </c>
      <c r="J544" s="3" t="s">
        <v>4208</v>
      </c>
    </row>
    <row r="545" spans="1:10" ht="19.5" customHeight="1" thickBot="1">
      <c r="A545" s="3" t="s">
        <v>3928</v>
      </c>
      <c r="B545" s="77">
        <v>42436</v>
      </c>
      <c r="C545" s="53">
        <v>0.59166666666666667</v>
      </c>
      <c r="D545" s="3" t="s">
        <v>815</v>
      </c>
      <c r="E545" s="3" t="str">
        <f t="array" ref="E545">INDEX(list!$C$2:$C$1862,MATCH(D545,list!$A$2:$A$1862,0))</f>
        <v>Stanton Wong Cell</v>
      </c>
      <c r="F545" s="3" t="s">
        <v>4403</v>
      </c>
      <c r="G545" s="44">
        <v>9</v>
      </c>
      <c r="H545" s="3" t="s">
        <v>4458</v>
      </c>
      <c r="I545" s="3" t="s">
        <v>4213</v>
      </c>
      <c r="J545" s="3"/>
    </row>
    <row r="546" spans="1:10" ht="19.5" customHeight="1" thickBot="1">
      <c r="A546" s="3" t="s">
        <v>3928</v>
      </c>
      <c r="B546" s="77">
        <v>42436</v>
      </c>
      <c r="C546" s="53">
        <v>0.63263888888888886</v>
      </c>
      <c r="D546" s="3" t="s">
        <v>815</v>
      </c>
      <c r="E546" s="3" t="str">
        <f t="array" ref="E546">INDEX(list!$C$2:$C$1862,MATCH(D546,list!$A$2:$A$1862,0))</f>
        <v>Stanton Wong Cell</v>
      </c>
      <c r="F546" s="3" t="s">
        <v>4403</v>
      </c>
      <c r="G546" s="44">
        <v>2</v>
      </c>
      <c r="H546" s="3" t="s">
        <v>4759</v>
      </c>
      <c r="I546" s="3" t="s">
        <v>4213</v>
      </c>
      <c r="J546" s="3"/>
    </row>
    <row r="547" spans="1:10" ht="19.5" customHeight="1" thickBot="1">
      <c r="A547" s="3" t="s">
        <v>3928</v>
      </c>
      <c r="B547" s="77">
        <v>42436</v>
      </c>
      <c r="C547" s="53">
        <v>0.65625</v>
      </c>
      <c r="D547" s="3" t="s">
        <v>3272</v>
      </c>
      <c r="E547" s="3" t="str">
        <f t="array" ref="E547">INDEX(list!$C$2:$C$1862,MATCH(D547,list!$A$2:$A$1862,0))</f>
        <v>Elaina Cell</v>
      </c>
      <c r="F547" s="3" t="s">
        <v>4422</v>
      </c>
      <c r="G547" s="44">
        <v>2</v>
      </c>
      <c r="H547" s="3" t="s">
        <v>4458</v>
      </c>
      <c r="I547" s="3" t="s">
        <v>4213</v>
      </c>
      <c r="J547" s="3"/>
    </row>
    <row r="548" spans="1:10" ht="19.5" customHeight="1" thickBot="1">
      <c r="A548" s="3" t="s">
        <v>3928</v>
      </c>
      <c r="B548" s="77">
        <v>42436</v>
      </c>
      <c r="C548" s="53">
        <v>0.6743055555555556</v>
      </c>
      <c r="D548" s="3" t="s">
        <v>3557</v>
      </c>
      <c r="E548" s="3" t="e">
        <f t="array" ref="E548">INDEX(list!$C$2:$C$1862,MATCH(D548,list!$A$2:$A$1862,0))</f>
        <v>#N/A</v>
      </c>
      <c r="F548" s="3" t="s">
        <v>4207</v>
      </c>
      <c r="G548" s="44">
        <v>1</v>
      </c>
      <c r="H548" s="3" t="s">
        <v>4458</v>
      </c>
      <c r="I548" s="3" t="s">
        <v>4213</v>
      </c>
      <c r="J548" s="3" t="s">
        <v>4208</v>
      </c>
    </row>
    <row r="549" spans="1:10" ht="19.5" customHeight="1" thickBot="1">
      <c r="A549" s="3" t="s">
        <v>3928</v>
      </c>
      <c r="B549" s="77">
        <v>42436</v>
      </c>
      <c r="C549" s="53">
        <v>0.70486111111111116</v>
      </c>
      <c r="D549" s="3" t="s">
        <v>3272</v>
      </c>
      <c r="E549" s="3" t="str">
        <f t="array" ref="E549">INDEX(list!$C$2:$C$1862,MATCH(D549,list!$A$2:$A$1862,0))</f>
        <v>Elaina Cell</v>
      </c>
      <c r="F549" s="3" t="s">
        <v>4422</v>
      </c>
      <c r="G549" s="44">
        <v>1</v>
      </c>
      <c r="H549" s="3" t="s">
        <v>4458</v>
      </c>
      <c r="I549" s="3" t="s">
        <v>4213</v>
      </c>
      <c r="J549" s="3"/>
    </row>
    <row r="550" spans="1:10" ht="19.5" customHeight="1" thickBot="1">
      <c r="A550" s="3" t="s">
        <v>3928</v>
      </c>
      <c r="B550" s="77">
        <v>42436</v>
      </c>
      <c r="C550" s="53">
        <v>0.7090277777777777</v>
      </c>
      <c r="D550" s="3" t="s">
        <v>866</v>
      </c>
      <c r="E550" s="3" t="str">
        <f t="array" ref="E550">INDEX(list!$C$2:$C$1862,MATCH(D550,list!$A$2:$A$1862,0))</f>
        <v>CPL - John CPL Cell</v>
      </c>
      <c r="F550" s="3" t="s">
        <v>4479</v>
      </c>
      <c r="G550" s="44">
        <v>2</v>
      </c>
      <c r="H550" s="3" t="s">
        <v>4458</v>
      </c>
      <c r="I550" s="3" t="s">
        <v>4213</v>
      </c>
      <c r="J550" s="3"/>
    </row>
    <row r="551" spans="1:10" ht="19.5" customHeight="1" thickBot="1">
      <c r="A551" s="3" t="s">
        <v>3928</v>
      </c>
      <c r="B551" s="77">
        <v>42436</v>
      </c>
      <c r="C551" s="53">
        <v>0.7104166666666667</v>
      </c>
      <c r="D551" s="3" t="s">
        <v>3272</v>
      </c>
      <c r="E551" s="3" t="str">
        <f t="array" ref="E551">INDEX(list!$C$2:$C$1862,MATCH(D551,list!$A$2:$A$1862,0))</f>
        <v>Elaina Cell</v>
      </c>
      <c r="F551" s="3" t="s">
        <v>4403</v>
      </c>
      <c r="G551" s="44">
        <v>12</v>
      </c>
      <c r="H551" s="3" t="s">
        <v>4458</v>
      </c>
      <c r="I551" s="3" t="s">
        <v>4213</v>
      </c>
      <c r="J551" s="3"/>
    </row>
    <row r="552" spans="1:10" ht="19.5" customHeight="1" thickBot="1">
      <c r="A552" s="3" t="s">
        <v>3928</v>
      </c>
      <c r="B552" s="77">
        <v>42436</v>
      </c>
      <c r="C552" s="53">
        <v>0.73055555555555562</v>
      </c>
      <c r="D552" s="3" t="s">
        <v>2872</v>
      </c>
      <c r="E552" s="3" t="str">
        <f t="array" ref="E552">INDEX(list!$C$2:$C$1862,MATCH(D552,list!$A$2:$A$1862,0))</f>
        <v>ET - Main</v>
      </c>
      <c r="F552" s="3" t="s">
        <v>4403</v>
      </c>
      <c r="G552" s="44">
        <v>14</v>
      </c>
      <c r="H552" s="3" t="s">
        <v>4458</v>
      </c>
      <c r="I552" s="3" t="s">
        <v>4213</v>
      </c>
      <c r="J552" s="3"/>
    </row>
    <row r="553" spans="1:10" ht="19.5" customHeight="1" thickBot="1">
      <c r="A553" s="3" t="s">
        <v>3932</v>
      </c>
      <c r="B553" s="77">
        <v>42437</v>
      </c>
      <c r="C553" s="53">
        <v>0.33263888888888887</v>
      </c>
      <c r="D553" s="3" t="s">
        <v>3540</v>
      </c>
      <c r="E553" s="3" t="e">
        <f t="array" ref="E553">INDEX(list!$C$2:$C$1862,MATCH(D553,list!$A$2:$A$1862,0))</f>
        <v>#N/A</v>
      </c>
      <c r="F553" s="3" t="s">
        <v>4403</v>
      </c>
      <c r="G553" s="44">
        <v>3</v>
      </c>
      <c r="H553" s="3" t="s">
        <v>4458</v>
      </c>
      <c r="I553" s="3" t="s">
        <v>4213</v>
      </c>
      <c r="J553" s="3"/>
    </row>
    <row r="554" spans="1:10" ht="19.5" customHeight="1" thickBot="1">
      <c r="A554" s="3" t="s">
        <v>3932</v>
      </c>
      <c r="B554" s="77">
        <v>42437</v>
      </c>
      <c r="C554" s="53">
        <v>0.3347222222222222</v>
      </c>
      <c r="D554" s="3" t="s">
        <v>778</v>
      </c>
      <c r="E554" s="3" t="str">
        <f t="array" ref="E554">INDEX(list!$C$2:$C$1862,MATCH(D554,list!$A$2:$A$1862,0))</f>
        <v>Amelia Stokes-PJ Salvage</v>
      </c>
      <c r="F554" s="3" t="s">
        <v>4479</v>
      </c>
      <c r="G554" s="44">
        <v>1</v>
      </c>
      <c r="H554" s="3" t="s">
        <v>4458</v>
      </c>
      <c r="I554" s="3" t="s">
        <v>4213</v>
      </c>
      <c r="J554" s="3"/>
    </row>
    <row r="555" spans="1:10" ht="19.5" customHeight="1" thickBot="1">
      <c r="A555" s="3" t="s">
        <v>3932</v>
      </c>
      <c r="B555" s="77">
        <v>42437</v>
      </c>
      <c r="C555" s="53">
        <v>0.38680555555555557</v>
      </c>
      <c r="D555" s="3" t="s">
        <v>3557</v>
      </c>
      <c r="E555" s="3" t="e">
        <f t="array" ref="E555">INDEX(list!$C$2:$C$1862,MATCH(D555,list!$A$2:$A$1862,0))</f>
        <v>#N/A</v>
      </c>
      <c r="F555" s="3" t="s">
        <v>4207</v>
      </c>
      <c r="G555" s="44">
        <v>1</v>
      </c>
      <c r="H555" s="3" t="s">
        <v>4458</v>
      </c>
      <c r="I555" s="3" t="s">
        <v>4213</v>
      </c>
      <c r="J555" s="3" t="s">
        <v>4208</v>
      </c>
    </row>
    <row r="556" spans="1:10" ht="19.5" customHeight="1" thickBot="1">
      <c r="A556" s="3" t="s">
        <v>3932</v>
      </c>
      <c r="B556" s="77">
        <v>42437</v>
      </c>
      <c r="C556" s="53">
        <v>0.41805555555555557</v>
      </c>
      <c r="D556" s="3" t="s">
        <v>799</v>
      </c>
      <c r="E556" s="3" t="str">
        <f t="array" ref="E556">INDEX(list!$C$2:$C$1862,MATCH(D556,list!$A$2:$A$1862,0))</f>
        <v>Rich Mason</v>
      </c>
      <c r="F556" s="3" t="s">
        <v>4479</v>
      </c>
      <c r="G556" s="44">
        <v>1</v>
      </c>
      <c r="H556" s="3" t="s">
        <v>4458</v>
      </c>
      <c r="I556" s="3" t="s">
        <v>4213</v>
      </c>
      <c r="J556" s="3"/>
    </row>
    <row r="557" spans="1:10" ht="19.5" customHeight="1" thickBot="1">
      <c r="A557" s="3" t="s">
        <v>3932</v>
      </c>
      <c r="B557" s="77">
        <v>42437</v>
      </c>
      <c r="C557" s="53">
        <v>0.43124999999999997</v>
      </c>
      <c r="D557" s="3" t="s">
        <v>799</v>
      </c>
      <c r="E557" s="3" t="str">
        <f t="array" ref="E557">INDEX(list!$C$2:$C$1862,MATCH(D557,list!$A$2:$A$1862,0))</f>
        <v>Rich Mason</v>
      </c>
      <c r="F557" s="3" t="s">
        <v>4479</v>
      </c>
      <c r="G557" s="44">
        <v>24</v>
      </c>
      <c r="H557" s="3" t="s">
        <v>4458</v>
      </c>
      <c r="I557" s="3" t="s">
        <v>4213</v>
      </c>
      <c r="J557" s="3"/>
    </row>
    <row r="558" spans="1:10" ht="19.5" customHeight="1" thickBot="1">
      <c r="A558" s="3" t="s">
        <v>3932</v>
      </c>
      <c r="B558" s="77">
        <v>42437</v>
      </c>
      <c r="C558" s="53">
        <v>0.44791666666666669</v>
      </c>
      <c r="D558" s="3" t="s">
        <v>799</v>
      </c>
      <c r="E558" s="3" t="str">
        <f t="array" ref="E558">INDEX(list!$C$2:$C$1862,MATCH(D558,list!$A$2:$A$1862,0))</f>
        <v>Rich Mason</v>
      </c>
      <c r="F558" s="3" t="s">
        <v>4479</v>
      </c>
      <c r="G558" s="44">
        <v>14</v>
      </c>
      <c r="H558" s="3" t="s">
        <v>4458</v>
      </c>
      <c r="I558" s="3" t="s">
        <v>4213</v>
      </c>
      <c r="J558" s="3"/>
    </row>
    <row r="559" spans="1:10" ht="19.5" customHeight="1" thickBot="1">
      <c r="A559" s="3" t="s">
        <v>3932</v>
      </c>
      <c r="B559" s="77">
        <v>42437</v>
      </c>
      <c r="C559" s="53">
        <v>0.45763888888888887</v>
      </c>
      <c r="D559" s="3" t="s">
        <v>3335</v>
      </c>
      <c r="E559" s="3" t="e">
        <f t="array" ref="E559">INDEX(list!$C$2:$C$1862,MATCH(D559,list!$A$2:$A$1862,0))</f>
        <v>#N/A</v>
      </c>
      <c r="F559" s="3" t="s">
        <v>4412</v>
      </c>
      <c r="G559" s="44">
        <v>9</v>
      </c>
      <c r="H559" s="3" t="s">
        <v>4458</v>
      </c>
      <c r="I559" s="3" t="s">
        <v>4213</v>
      </c>
      <c r="J559" s="3"/>
    </row>
    <row r="560" spans="1:10" ht="19.5" customHeight="1" thickBot="1">
      <c r="A560" s="3" t="s">
        <v>3932</v>
      </c>
      <c r="B560" s="77">
        <v>42437</v>
      </c>
      <c r="C560" s="53">
        <v>0.4604166666666667</v>
      </c>
      <c r="D560" s="3" t="s">
        <v>799</v>
      </c>
      <c r="E560" s="3" t="str">
        <f t="array" ref="E560">INDEX(list!$C$2:$C$1862,MATCH(D560,list!$A$2:$A$1862,0))</f>
        <v>Rich Mason</v>
      </c>
      <c r="F560" s="3" t="s">
        <v>4479</v>
      </c>
      <c r="G560" s="44">
        <v>18</v>
      </c>
      <c r="H560" s="3" t="s">
        <v>4759</v>
      </c>
      <c r="I560" s="3" t="s">
        <v>4213</v>
      </c>
      <c r="J560" s="3"/>
    </row>
    <row r="561" spans="1:10" ht="19.5" customHeight="1" thickBot="1">
      <c r="A561" s="3" t="s">
        <v>3932</v>
      </c>
      <c r="B561" s="77">
        <v>42437</v>
      </c>
      <c r="C561" s="53">
        <v>0.47430555555555554</v>
      </c>
      <c r="D561" s="3" t="s">
        <v>2058</v>
      </c>
      <c r="E561" s="3" t="str">
        <f t="array" ref="E561">INDEX(list!$C$2:$C$1862,MATCH(D561,list!$A$2:$A$1862,0))</f>
        <v>CPL - Beth Home</v>
      </c>
      <c r="F561" s="3" t="s">
        <v>4414</v>
      </c>
      <c r="G561" s="44">
        <v>10</v>
      </c>
      <c r="H561" s="3" t="s">
        <v>4458</v>
      </c>
      <c r="I561" s="3" t="s">
        <v>4213</v>
      </c>
      <c r="J561" s="3"/>
    </row>
    <row r="562" spans="1:10" ht="19.5" customHeight="1" thickBot="1">
      <c r="A562" s="3" t="s">
        <v>3932</v>
      </c>
      <c r="B562" s="77">
        <v>42437</v>
      </c>
      <c r="C562" s="53">
        <v>0.48888888888888887</v>
      </c>
      <c r="D562" s="3" t="s">
        <v>799</v>
      </c>
      <c r="E562" s="3" t="str">
        <f t="array" ref="E562">INDEX(list!$C$2:$C$1862,MATCH(D562,list!$A$2:$A$1862,0))</f>
        <v>Rich Mason</v>
      </c>
      <c r="F562" s="3" t="s">
        <v>4479</v>
      </c>
      <c r="G562" s="44">
        <v>2</v>
      </c>
      <c r="H562" s="3" t="s">
        <v>4759</v>
      </c>
      <c r="I562" s="3" t="s">
        <v>4213</v>
      </c>
      <c r="J562" s="3"/>
    </row>
    <row r="563" spans="1:10" ht="19.5" customHeight="1" thickBot="1">
      <c r="A563" s="3" t="s">
        <v>3932</v>
      </c>
      <c r="B563" s="77">
        <v>42437</v>
      </c>
      <c r="C563" s="53">
        <v>0.5493055555555556</v>
      </c>
      <c r="D563" s="3" t="s">
        <v>2872</v>
      </c>
      <c r="E563" s="3" t="str">
        <f t="array" ref="E563">INDEX(list!$C$2:$C$1862,MATCH(D563,list!$A$2:$A$1862,0))</f>
        <v>ET - Main</v>
      </c>
      <c r="F563" s="3" t="s">
        <v>4403</v>
      </c>
      <c r="G563" s="44">
        <v>7</v>
      </c>
      <c r="H563" s="3" t="s">
        <v>4458</v>
      </c>
      <c r="I563" s="3" t="s">
        <v>4213</v>
      </c>
      <c r="J563" s="3"/>
    </row>
    <row r="564" spans="1:10" ht="19.5" customHeight="1" thickBot="1">
      <c r="A564" s="3" t="s">
        <v>3932</v>
      </c>
      <c r="B564" s="77">
        <v>42437</v>
      </c>
      <c r="C564" s="53">
        <v>0.57708333333333328</v>
      </c>
      <c r="D564" s="3" t="s">
        <v>2857</v>
      </c>
      <c r="E564" s="46" t="str">
        <f t="array" ref="E564">INDEX(list!$C$2:$C$1862,MATCH(D564,list!$A$2:$A$1862,0))</f>
        <v>ET - Jonathan McLean</v>
      </c>
      <c r="F564" s="3" t="s">
        <v>4404</v>
      </c>
      <c r="G564" s="44">
        <v>2</v>
      </c>
      <c r="H564" s="3" t="s">
        <v>4458</v>
      </c>
      <c r="I564" s="3" t="s">
        <v>4213</v>
      </c>
      <c r="J564" s="3"/>
    </row>
    <row r="565" spans="1:10" ht="19.5" customHeight="1" thickBot="1">
      <c r="A565" s="3" t="s">
        <v>3932</v>
      </c>
      <c r="B565" s="77">
        <v>42437</v>
      </c>
      <c r="C565" s="53">
        <v>0.58819444444444446</v>
      </c>
      <c r="D565" s="3" t="s">
        <v>2872</v>
      </c>
      <c r="E565" s="3" t="str">
        <f t="array" ref="E565">INDEX(list!$C$2:$C$1862,MATCH(D565,list!$A$2:$A$1862,0))</f>
        <v>ET - Main</v>
      </c>
      <c r="F565" s="3" t="s">
        <v>4403</v>
      </c>
      <c r="G565" s="44">
        <v>2</v>
      </c>
      <c r="H565" s="3" t="s">
        <v>4458</v>
      </c>
      <c r="I565" s="3" t="s">
        <v>4213</v>
      </c>
      <c r="J565" s="3"/>
    </row>
    <row r="566" spans="1:10" ht="19.5" customHeight="1" thickBot="1">
      <c r="A566" s="3" t="s">
        <v>3932</v>
      </c>
      <c r="B566" s="77">
        <v>42437</v>
      </c>
      <c r="C566" s="53">
        <v>0.6020833333333333</v>
      </c>
      <c r="D566" s="3" t="s">
        <v>2857</v>
      </c>
      <c r="E566" s="46" t="str">
        <f t="array" ref="E566">INDEX(list!$C$2:$C$1862,MATCH(D566,list!$A$2:$A$1862,0))</f>
        <v>ET - Jonathan McLean</v>
      </c>
      <c r="F566" s="3" t="s">
        <v>4404</v>
      </c>
      <c r="G566" s="44">
        <v>18</v>
      </c>
      <c r="H566" s="3" t="s">
        <v>4458</v>
      </c>
      <c r="I566" s="3" t="s">
        <v>4213</v>
      </c>
      <c r="J566" s="3"/>
    </row>
    <row r="567" spans="1:10" ht="19.5" customHeight="1" thickBot="1">
      <c r="A567" s="3" t="s">
        <v>3932</v>
      </c>
      <c r="B567" s="77">
        <v>42437</v>
      </c>
      <c r="C567" s="53">
        <v>0.67152777777777783</v>
      </c>
      <c r="D567" s="3" t="s">
        <v>467</v>
      </c>
      <c r="E567" s="3" t="str">
        <f t="array" ref="E567">INDEX(list!$C$2:$C$1862,MATCH(D567,list!$A$2:$A$1862,0))</f>
        <v>Jeff Youngdale</v>
      </c>
      <c r="F567" s="3" t="s">
        <v>4637</v>
      </c>
      <c r="G567" s="44">
        <v>2</v>
      </c>
      <c r="H567" s="3" t="s">
        <v>4759</v>
      </c>
      <c r="I567" s="3" t="s">
        <v>4213</v>
      </c>
      <c r="J567" s="3"/>
    </row>
    <row r="568" spans="1:10" ht="19.5" customHeight="1" thickBot="1">
      <c r="A568" s="3" t="s">
        <v>3932</v>
      </c>
      <c r="B568" s="77">
        <v>42437</v>
      </c>
      <c r="C568" s="53">
        <v>0.67361111111111116</v>
      </c>
      <c r="D568" s="3" t="s">
        <v>1650</v>
      </c>
      <c r="E568" s="3" t="str">
        <f t="array" ref="E568">INDEX(list!$C$2:$C$1862,MATCH(D568,list!$A$2:$A$1862,0))</f>
        <v>Adam Zeller</v>
      </c>
      <c r="F568" s="3" t="s">
        <v>4403</v>
      </c>
      <c r="G568" s="44">
        <v>5</v>
      </c>
      <c r="H568" s="3" t="s">
        <v>4761</v>
      </c>
      <c r="I568" s="3" t="s">
        <v>4213</v>
      </c>
      <c r="J568" s="3" t="s">
        <v>4762</v>
      </c>
    </row>
    <row r="569" spans="1:10" ht="19.5" customHeight="1" thickBot="1">
      <c r="A569" s="3" t="s">
        <v>3932</v>
      </c>
      <c r="B569" s="77">
        <v>42437</v>
      </c>
      <c r="C569" s="53">
        <v>0.67638888888888893</v>
      </c>
      <c r="D569" s="3" t="s">
        <v>2823</v>
      </c>
      <c r="E569" s="3" t="str">
        <f t="array" ref="E569">INDEX(list!$C$2:$C$1862,MATCH(D569,list!$A$2:$A$1862,0))</f>
        <v>LWA - Clark Wilson</v>
      </c>
      <c r="F569" s="3" t="s">
        <v>4404</v>
      </c>
      <c r="G569" s="44">
        <v>2</v>
      </c>
      <c r="H569" s="3" t="s">
        <v>4759</v>
      </c>
      <c r="I569" s="3" t="s">
        <v>4213</v>
      </c>
      <c r="J569" s="3"/>
    </row>
    <row r="570" spans="1:10" ht="19.5" customHeight="1" thickBot="1">
      <c r="A570" s="3" t="s">
        <v>3932</v>
      </c>
      <c r="B570" s="77">
        <v>42437</v>
      </c>
      <c r="C570" s="53">
        <v>0.6777777777777777</v>
      </c>
      <c r="D570" s="3" t="s">
        <v>3115</v>
      </c>
      <c r="E570" s="46" t="str">
        <f t="array" ref="E570">INDEX(list!$C$2:$C$1862,MATCH(D570,list!$A$2:$A$1862,0))</f>
        <v>PCG - Grimes home</v>
      </c>
      <c r="F570" s="3" t="s">
        <v>4563</v>
      </c>
      <c r="G570" s="44">
        <v>2</v>
      </c>
      <c r="H570" s="3" t="s">
        <v>4759</v>
      </c>
      <c r="I570" s="3" t="s">
        <v>4213</v>
      </c>
      <c r="J570" s="3"/>
    </row>
    <row r="571" spans="1:10" ht="19.5" customHeight="1" thickBot="1">
      <c r="A571" s="3" t="s">
        <v>3932</v>
      </c>
      <c r="B571" s="77">
        <v>42437</v>
      </c>
      <c r="C571" s="53">
        <v>0.70763888888888893</v>
      </c>
      <c r="D571" s="3" t="s">
        <v>2823</v>
      </c>
      <c r="E571" s="3" t="str">
        <f t="array" ref="E571">INDEX(list!$C$2:$C$1862,MATCH(D571,list!$A$2:$A$1862,0))</f>
        <v>LWA - Clark Wilson</v>
      </c>
      <c r="F571" s="3" t="s">
        <v>4404</v>
      </c>
      <c r="G571" s="44">
        <v>2</v>
      </c>
      <c r="H571" s="3" t="s">
        <v>4759</v>
      </c>
      <c r="I571" s="3" t="s">
        <v>4213</v>
      </c>
      <c r="J571" s="3"/>
    </row>
    <row r="572" spans="1:10" ht="19.5" customHeight="1" thickBot="1">
      <c r="A572" s="3" t="s">
        <v>3932</v>
      </c>
      <c r="B572" s="77">
        <v>42437</v>
      </c>
      <c r="C572" s="53">
        <v>0.71458333333333324</v>
      </c>
      <c r="D572" s="3" t="s">
        <v>2823</v>
      </c>
      <c r="E572" s="3" t="str">
        <f t="array" ref="E572">INDEX(list!$C$2:$C$1862,MATCH(D572,list!$A$2:$A$1862,0))</f>
        <v>LWA - Clark Wilson</v>
      </c>
      <c r="F572" s="3" t="s">
        <v>4404</v>
      </c>
      <c r="G572" s="44">
        <v>1</v>
      </c>
      <c r="H572" s="3" t="s">
        <v>4759</v>
      </c>
      <c r="I572" s="3" t="s">
        <v>4213</v>
      </c>
      <c r="J572" s="3"/>
    </row>
    <row r="573" spans="1:10" ht="19.5" customHeight="1" thickBot="1">
      <c r="A573" s="3" t="s">
        <v>3932</v>
      </c>
      <c r="B573" s="77">
        <v>42437</v>
      </c>
      <c r="C573" s="53">
        <v>0.71736111111111101</v>
      </c>
      <c r="D573" s="3" t="s">
        <v>2823</v>
      </c>
      <c r="E573" s="3" t="str">
        <f t="array" ref="E573">INDEX(list!$C$2:$C$1862,MATCH(D573,list!$A$2:$A$1862,0))</f>
        <v>LWA - Clark Wilson</v>
      </c>
      <c r="F573" s="3" t="s">
        <v>4404</v>
      </c>
      <c r="G573" s="44">
        <v>1</v>
      </c>
      <c r="H573" s="3" t="s">
        <v>4759</v>
      </c>
      <c r="I573" s="3" t="s">
        <v>4213</v>
      </c>
      <c r="J573" s="3"/>
    </row>
    <row r="574" spans="1:10" ht="19.5" customHeight="1" thickBot="1">
      <c r="A574" s="3" t="s">
        <v>3932</v>
      </c>
      <c r="B574" s="77">
        <v>42437</v>
      </c>
      <c r="C574" s="53">
        <v>0.76250000000000007</v>
      </c>
      <c r="D574" s="3" t="s">
        <v>3272</v>
      </c>
      <c r="E574" s="3" t="str">
        <f t="array" ref="E574">INDEX(list!$C$2:$C$1862,MATCH(D574,list!$A$2:$A$1862,0))</f>
        <v>Elaina Cell</v>
      </c>
      <c r="F574" s="3" t="s">
        <v>4422</v>
      </c>
      <c r="G574" s="44">
        <v>2</v>
      </c>
      <c r="H574" s="3" t="s">
        <v>4761</v>
      </c>
      <c r="I574" s="3" t="s">
        <v>4213</v>
      </c>
      <c r="J574" s="3" t="s">
        <v>4762</v>
      </c>
    </row>
    <row r="575" spans="1:10" ht="19.5" customHeight="1" thickBot="1">
      <c r="A575" s="3" t="s">
        <v>3932</v>
      </c>
      <c r="B575" s="77">
        <v>42437</v>
      </c>
      <c r="C575" s="53">
        <v>0.78263888888888899</v>
      </c>
      <c r="D575" s="3" t="s">
        <v>2872</v>
      </c>
      <c r="E575" s="3" t="str">
        <f t="array" ref="E575">INDEX(list!$C$2:$C$1862,MATCH(D575,list!$A$2:$A$1862,0))</f>
        <v>ET - Main</v>
      </c>
      <c r="F575" s="3" t="s">
        <v>4403</v>
      </c>
      <c r="G575" s="44">
        <v>4</v>
      </c>
      <c r="H575" s="3" t="s">
        <v>4759</v>
      </c>
      <c r="I575" s="3" t="s">
        <v>4213</v>
      </c>
      <c r="J575" s="3"/>
    </row>
    <row r="576" spans="1:10" ht="19.5" customHeight="1" thickBot="1">
      <c r="A576" s="3" t="s">
        <v>3932</v>
      </c>
      <c r="B576" s="77">
        <v>42437</v>
      </c>
      <c r="C576" s="53">
        <v>0.82638888888888884</v>
      </c>
      <c r="D576" s="3" t="s">
        <v>3272</v>
      </c>
      <c r="E576" s="3" t="str">
        <f t="array" ref="E576">INDEX(list!$C$2:$C$1862,MATCH(D576,list!$A$2:$A$1862,0))</f>
        <v>Elaina Cell</v>
      </c>
      <c r="F576" s="3" t="s">
        <v>4403</v>
      </c>
      <c r="G576" s="44">
        <v>1</v>
      </c>
      <c r="H576" s="3" t="s">
        <v>4761</v>
      </c>
      <c r="I576" s="3" t="s">
        <v>4213</v>
      </c>
      <c r="J576" s="3" t="s">
        <v>4762</v>
      </c>
    </row>
    <row r="577" spans="1:10" ht="19.5" customHeight="1" thickBot="1">
      <c r="A577" s="3" t="s">
        <v>3933</v>
      </c>
      <c r="B577" s="77">
        <v>42438</v>
      </c>
      <c r="C577" s="53">
        <v>0.35625000000000001</v>
      </c>
      <c r="D577" s="3" t="s">
        <v>4792</v>
      </c>
      <c r="E577" s="3" t="e">
        <f t="array" ref="E577">INDEX(list!$C$2:$C$1862,MATCH(D577,list!$A$2:$A$1862,0))</f>
        <v>#N/A</v>
      </c>
      <c r="F577" s="3" t="s">
        <v>4563</v>
      </c>
      <c r="G577" s="44">
        <v>1</v>
      </c>
      <c r="H577" s="3" t="s">
        <v>4759</v>
      </c>
      <c r="I577" s="3" t="s">
        <v>4213</v>
      </c>
      <c r="J577" s="3"/>
    </row>
    <row r="578" spans="1:10" ht="19.5" customHeight="1" thickBot="1">
      <c r="A578" s="3" t="s">
        <v>3933</v>
      </c>
      <c r="B578" s="77">
        <v>42438</v>
      </c>
      <c r="C578" s="53">
        <v>0.35972222222222222</v>
      </c>
      <c r="D578" s="3" t="s">
        <v>3557</v>
      </c>
      <c r="E578" s="3" t="e">
        <f t="array" ref="E578">INDEX(list!$C$2:$C$1862,MATCH(D578,list!$A$2:$A$1862,0))</f>
        <v>#N/A</v>
      </c>
      <c r="F578" s="3" t="s">
        <v>4207</v>
      </c>
      <c r="G578" s="44">
        <v>1</v>
      </c>
      <c r="H578" s="3" t="s">
        <v>4759</v>
      </c>
      <c r="I578" s="3" t="s">
        <v>4213</v>
      </c>
      <c r="J578" s="3" t="s">
        <v>4208</v>
      </c>
    </row>
    <row r="579" spans="1:10" ht="19.5" customHeight="1" thickBot="1">
      <c r="A579" s="3" t="s">
        <v>3933</v>
      </c>
      <c r="B579" s="77">
        <v>42438</v>
      </c>
      <c r="C579" s="53">
        <v>0.36736111111111108</v>
      </c>
      <c r="D579" s="3" t="s">
        <v>2872</v>
      </c>
      <c r="E579" s="3" t="str">
        <f t="array" ref="E579">INDEX(list!$C$2:$C$1862,MATCH(D579,list!$A$2:$A$1862,0))</f>
        <v>ET - Main</v>
      </c>
      <c r="F579" s="3" t="s">
        <v>4403</v>
      </c>
      <c r="G579" s="44">
        <v>4</v>
      </c>
      <c r="H579" s="3" t="s">
        <v>4759</v>
      </c>
      <c r="I579" s="3" t="s">
        <v>4213</v>
      </c>
      <c r="J579" s="3"/>
    </row>
    <row r="580" spans="1:10" ht="19.5" customHeight="1" thickBot="1">
      <c r="A580" s="3" t="s">
        <v>3933</v>
      </c>
      <c r="B580" s="77">
        <v>42438</v>
      </c>
      <c r="C580" s="53">
        <v>0.39444444444444443</v>
      </c>
      <c r="D580" s="3" t="s">
        <v>2472</v>
      </c>
      <c r="E580" s="3" t="str">
        <f t="array" ref="E580">INDEX(list!$C$2:$C$1862,MATCH(D580,list!$A$2:$A$1862,0))</f>
        <v>SOCO - TSC/PJ Salvage/Loomworks</v>
      </c>
      <c r="F580" s="3" t="s">
        <v>4412</v>
      </c>
      <c r="G580" s="44">
        <v>1</v>
      </c>
      <c r="H580" s="3" t="s">
        <v>4759</v>
      </c>
      <c r="I580" s="3" t="s">
        <v>4213</v>
      </c>
      <c r="J580" s="3"/>
    </row>
    <row r="581" spans="1:10" ht="19.5" customHeight="1" thickBot="1">
      <c r="A581" s="3" t="s">
        <v>3933</v>
      </c>
      <c r="B581" s="77">
        <v>42438</v>
      </c>
      <c r="C581" s="53">
        <v>0.39513888888888887</v>
      </c>
      <c r="D581" s="3" t="s">
        <v>940</v>
      </c>
      <c r="E581" s="3" t="str">
        <f t="array" ref="E581">INDEX(list!$C$2:$C$1862,MATCH(D581,list!$A$2:$A$1862,0))</f>
        <v>SOCO - James Sampson</v>
      </c>
      <c r="F581" s="3" t="s">
        <v>4479</v>
      </c>
      <c r="G581" s="44">
        <v>5</v>
      </c>
      <c r="H581" s="3" t="s">
        <v>4761</v>
      </c>
      <c r="I581" s="3" t="s">
        <v>4213</v>
      </c>
      <c r="J581" s="3" t="s">
        <v>4762</v>
      </c>
    </row>
    <row r="582" spans="1:10" ht="19.5" customHeight="1" thickBot="1">
      <c r="A582" s="3" t="s">
        <v>3933</v>
      </c>
      <c r="B582" s="77">
        <v>42438</v>
      </c>
      <c r="C582" s="53">
        <v>0.41319444444444442</v>
      </c>
      <c r="D582" s="3" t="s">
        <v>2058</v>
      </c>
      <c r="E582" s="3" t="str">
        <f t="array" ref="E582">INDEX(list!$C$2:$C$1862,MATCH(D582,list!$A$2:$A$1862,0))</f>
        <v>CPL - Beth Home</v>
      </c>
      <c r="F582" s="3" t="s">
        <v>4403</v>
      </c>
      <c r="G582" s="44">
        <v>2</v>
      </c>
      <c r="H582" s="3" t="s">
        <v>4458</v>
      </c>
      <c r="I582" s="3" t="s">
        <v>4213</v>
      </c>
      <c r="J582" s="3"/>
    </row>
    <row r="583" spans="1:10" ht="19.5" customHeight="1" thickBot="1">
      <c r="A583" s="3" t="s">
        <v>3933</v>
      </c>
      <c r="B583" s="77">
        <v>42438</v>
      </c>
      <c r="C583" s="53">
        <v>0.53055555555555556</v>
      </c>
      <c r="D583" s="3" t="s">
        <v>1650</v>
      </c>
      <c r="E583" s="3" t="str">
        <f t="array" ref="E583">INDEX(list!$C$2:$C$1862,MATCH(D583,list!$A$2:$A$1862,0))</f>
        <v>Adam Zeller</v>
      </c>
      <c r="F583" s="3" t="s">
        <v>4403</v>
      </c>
      <c r="G583" s="44">
        <v>7</v>
      </c>
      <c r="H583" s="3" t="s">
        <v>4458</v>
      </c>
      <c r="I583" s="3" t="s">
        <v>4213</v>
      </c>
      <c r="J583" s="3"/>
    </row>
    <row r="584" spans="1:10" ht="19.5" customHeight="1" thickBot="1">
      <c r="A584" s="3" t="s">
        <v>3933</v>
      </c>
      <c r="B584" s="77">
        <v>42438</v>
      </c>
      <c r="C584" s="53">
        <v>0.53125</v>
      </c>
      <c r="D584" s="3" t="s">
        <v>1658</v>
      </c>
      <c r="E584" s="3" t="str">
        <f t="array" ref="E584">INDEX(list!$C$2:$C$1862,MATCH(D584,list!$A$2:$A$1862,0))</f>
        <v>ET - thinksai.com software support</v>
      </c>
      <c r="F584" s="3" t="s">
        <v>4403</v>
      </c>
      <c r="G584" s="44">
        <v>1</v>
      </c>
      <c r="H584" s="3" t="s">
        <v>4458</v>
      </c>
      <c r="I584" s="3" t="s">
        <v>4213</v>
      </c>
      <c r="J584" s="3"/>
    </row>
    <row r="585" spans="1:10" ht="19.5" customHeight="1" thickBot="1">
      <c r="A585" s="3" t="s">
        <v>3933</v>
      </c>
      <c r="B585" s="77">
        <v>42438</v>
      </c>
      <c r="C585" s="53">
        <v>0.57291666666666663</v>
      </c>
      <c r="D585" s="3" t="s">
        <v>3557</v>
      </c>
      <c r="E585" s="3" t="e">
        <f t="array" ref="E585">INDEX(list!$C$2:$C$1862,MATCH(D585,list!$A$2:$A$1862,0))</f>
        <v>#N/A</v>
      </c>
      <c r="F585" s="3" t="s">
        <v>4207</v>
      </c>
      <c r="G585" s="44">
        <v>1</v>
      </c>
      <c r="H585" s="3" t="s">
        <v>4458</v>
      </c>
      <c r="I585" s="3" t="s">
        <v>4213</v>
      </c>
      <c r="J585" s="3" t="s">
        <v>4208</v>
      </c>
    </row>
    <row r="586" spans="1:10" ht="19.5" customHeight="1" thickBot="1">
      <c r="A586" s="3" t="s">
        <v>3933</v>
      </c>
      <c r="B586" s="77">
        <v>42438</v>
      </c>
      <c r="C586" s="53">
        <v>0.60277777777777775</v>
      </c>
      <c r="D586" s="3" t="s">
        <v>3272</v>
      </c>
      <c r="E586" s="3" t="str">
        <f t="array" ref="E586">INDEX(list!$C$2:$C$1862,MATCH(D586,list!$A$2:$A$1862,0))</f>
        <v>Elaina Cell</v>
      </c>
      <c r="F586" s="3" t="s">
        <v>4422</v>
      </c>
      <c r="G586" s="44">
        <v>2</v>
      </c>
      <c r="H586" s="3" t="s">
        <v>4761</v>
      </c>
      <c r="I586" s="3" t="s">
        <v>4213</v>
      </c>
      <c r="J586" s="3" t="s">
        <v>4762</v>
      </c>
    </row>
    <row r="587" spans="1:10" ht="19.5" customHeight="1" thickBot="1">
      <c r="A587" s="3" t="s">
        <v>3933</v>
      </c>
      <c r="B587" s="77">
        <v>42438</v>
      </c>
      <c r="C587" s="53">
        <v>0.61041666666666672</v>
      </c>
      <c r="D587" s="3" t="s">
        <v>2400</v>
      </c>
      <c r="E587" s="3" t="str">
        <f t="array" ref="E587">INDEX(list!$C$2:$C$1862,MATCH(D587,list!$A$2:$A$1862,0))</f>
        <v>comtractor sales call</v>
      </c>
      <c r="F587" s="3" t="s">
        <v>4403</v>
      </c>
      <c r="G587" s="44">
        <v>1</v>
      </c>
      <c r="H587" s="3" t="s">
        <v>4759</v>
      </c>
      <c r="I587" s="3" t="s">
        <v>4213</v>
      </c>
      <c r="J587" s="3"/>
    </row>
    <row r="588" spans="1:10" ht="19.5" customHeight="1" thickBot="1">
      <c r="A588" s="3" t="s">
        <v>3933</v>
      </c>
      <c r="B588" s="77">
        <v>42438</v>
      </c>
      <c r="C588" s="53">
        <v>0.6333333333333333</v>
      </c>
      <c r="D588" s="3" t="s">
        <v>866</v>
      </c>
      <c r="E588" s="3" t="str">
        <f t="array" ref="E588">INDEX(list!$C$2:$C$1862,MATCH(D588,list!$A$2:$A$1862,0))</f>
        <v>CPL - John CPL Cell</v>
      </c>
      <c r="F588" s="3" t="s">
        <v>4479</v>
      </c>
      <c r="G588" s="44">
        <v>3</v>
      </c>
      <c r="H588" s="3" t="s">
        <v>4761</v>
      </c>
      <c r="I588" s="3" t="s">
        <v>4213</v>
      </c>
      <c r="J588" s="3" t="s">
        <v>4762</v>
      </c>
    </row>
    <row r="589" spans="1:10" ht="19.5" customHeight="1" thickBot="1">
      <c r="A589" s="3" t="s">
        <v>3933</v>
      </c>
      <c r="B589" s="77">
        <v>42438</v>
      </c>
      <c r="C589" s="53">
        <v>0.69652777777777775</v>
      </c>
      <c r="D589" s="3" t="s">
        <v>884</v>
      </c>
      <c r="E589" s="3" t="str">
        <f t="array" ref="E589">INDEX(list!$C$2:$C$1862,MATCH(D589,list!$A$2:$A$1862,0))</f>
        <v>ET - Brooke Hampton</v>
      </c>
      <c r="F589" s="3" t="s">
        <v>4479</v>
      </c>
      <c r="G589" s="44">
        <v>2</v>
      </c>
      <c r="H589" s="3" t="s">
        <v>4761</v>
      </c>
      <c r="I589" s="3" t="s">
        <v>4213</v>
      </c>
      <c r="J589" s="3" t="s">
        <v>4762</v>
      </c>
    </row>
    <row r="590" spans="1:10" ht="19.5" customHeight="1" thickBot="1">
      <c r="A590" s="3" t="s">
        <v>3934</v>
      </c>
      <c r="B590" s="77">
        <v>42439</v>
      </c>
      <c r="C590" s="53">
        <v>0.36041666666666666</v>
      </c>
      <c r="D590" s="3" t="s">
        <v>3395</v>
      </c>
      <c r="E590" s="3" t="e">
        <f t="array" ref="E590">INDEX(list!$C$2:$C$1862,MATCH(D590,list!$A$2:$A$1862,0))</f>
        <v>#N/A</v>
      </c>
      <c r="F590" s="3" t="s">
        <v>4403</v>
      </c>
      <c r="G590" s="44">
        <v>28</v>
      </c>
      <c r="H590" s="3" t="s">
        <v>4759</v>
      </c>
      <c r="I590" s="3" t="s">
        <v>4213</v>
      </c>
      <c r="J590" s="3"/>
    </row>
    <row r="591" spans="1:10" ht="19.5" customHeight="1" thickBot="1">
      <c r="A591" s="3" t="s">
        <v>3934</v>
      </c>
      <c r="B591" s="77">
        <v>42439</v>
      </c>
      <c r="C591" s="53">
        <v>0.38819444444444445</v>
      </c>
      <c r="D591" s="3" t="s">
        <v>3395</v>
      </c>
      <c r="E591" s="3" t="e">
        <f t="array" ref="E591">INDEX(list!$C$2:$C$1862,MATCH(D591,list!$A$2:$A$1862,0))</f>
        <v>#N/A</v>
      </c>
      <c r="F591" s="3" t="s">
        <v>4403</v>
      </c>
      <c r="G591" s="44">
        <v>11</v>
      </c>
      <c r="H591" s="3" t="s">
        <v>4759</v>
      </c>
      <c r="I591" s="3" t="s">
        <v>4213</v>
      </c>
      <c r="J591" s="3"/>
    </row>
    <row r="592" spans="1:10" ht="19.5" customHeight="1" thickBot="1">
      <c r="A592" s="3" t="s">
        <v>3934</v>
      </c>
      <c r="B592" s="77">
        <v>42439</v>
      </c>
      <c r="C592" s="53">
        <v>0.39166666666666666</v>
      </c>
      <c r="D592" s="3" t="s">
        <v>2872</v>
      </c>
      <c r="E592" s="3" t="str">
        <f t="array" ref="E592">INDEX(list!$C$2:$C$1862,MATCH(D592,list!$A$2:$A$1862,0))</f>
        <v>ET - Main</v>
      </c>
      <c r="F592" s="3" t="s">
        <v>4403</v>
      </c>
      <c r="G592" s="44">
        <v>5</v>
      </c>
      <c r="H592" s="3" t="s">
        <v>4759</v>
      </c>
      <c r="I592" s="3" t="s">
        <v>4213</v>
      </c>
      <c r="J592" s="3"/>
    </row>
    <row r="593" spans="1:10" ht="19.5" customHeight="1" thickBot="1">
      <c r="A593" s="3" t="s">
        <v>3934</v>
      </c>
      <c r="B593" s="77">
        <v>42439</v>
      </c>
      <c r="C593" s="53">
        <v>0.41805555555555557</v>
      </c>
      <c r="D593" s="3" t="s">
        <v>3395</v>
      </c>
      <c r="E593" s="3" t="e">
        <f t="array" ref="E593">INDEX(list!$C$2:$C$1862,MATCH(D593,list!$A$2:$A$1862,0))</f>
        <v>#N/A</v>
      </c>
      <c r="F593" s="3" t="s">
        <v>4403</v>
      </c>
      <c r="G593" s="44">
        <v>8</v>
      </c>
      <c r="H593" s="3" t="s">
        <v>4759</v>
      </c>
      <c r="I593" s="3" t="s">
        <v>4213</v>
      </c>
      <c r="J593" s="3"/>
    </row>
    <row r="594" spans="1:10" ht="19.5" customHeight="1" thickBot="1">
      <c r="A594" s="3" t="s">
        <v>3934</v>
      </c>
      <c r="B594" s="77">
        <v>42439</v>
      </c>
      <c r="C594" s="53">
        <v>0.45208333333333334</v>
      </c>
      <c r="D594" s="3" t="s">
        <v>2651</v>
      </c>
      <c r="E594" s="3" t="str">
        <f t="array" ref="E594">INDEX(list!$C$2:$C$1862,MATCH(D594,list!$A$2:$A$1862,0))</f>
        <v>GD - Diana Garreau Cell</v>
      </c>
      <c r="F594" s="3" t="s">
        <v>4421</v>
      </c>
      <c r="G594" s="44">
        <v>5</v>
      </c>
      <c r="H594" s="3" t="s">
        <v>4761</v>
      </c>
      <c r="I594" s="3" t="s">
        <v>4213</v>
      </c>
      <c r="J594" s="3" t="s">
        <v>4762</v>
      </c>
    </row>
    <row r="595" spans="1:10" ht="19.5" customHeight="1" thickBot="1">
      <c r="A595" s="3" t="s">
        <v>3934</v>
      </c>
      <c r="B595" s="77">
        <v>42439</v>
      </c>
      <c r="C595" s="53">
        <v>0.54027777777777775</v>
      </c>
      <c r="D595" s="3" t="s">
        <v>3557</v>
      </c>
      <c r="E595" s="3" t="e">
        <f t="array" ref="E595">INDEX(list!$C$2:$C$1862,MATCH(D595,list!$A$2:$A$1862,0))</f>
        <v>#N/A</v>
      </c>
      <c r="F595" s="3" t="s">
        <v>4207</v>
      </c>
      <c r="G595" s="44">
        <v>1</v>
      </c>
      <c r="H595" s="3" t="s">
        <v>4759</v>
      </c>
      <c r="I595" s="3" t="s">
        <v>4213</v>
      </c>
      <c r="J595" s="3" t="s">
        <v>4208</v>
      </c>
    </row>
    <row r="596" spans="1:10" ht="19.5" customHeight="1" thickBot="1">
      <c r="A596" s="3" t="s">
        <v>3934</v>
      </c>
      <c r="B596" s="77">
        <v>42439</v>
      </c>
      <c r="C596" s="53">
        <v>0.56041666666666667</v>
      </c>
      <c r="D596" s="3" t="s">
        <v>2571</v>
      </c>
      <c r="E596" s="3" t="str">
        <f t="array" ref="E596">INDEX(list!$C$2:$C$1862,MATCH(D596,list!$A$2:$A$1862,0))</f>
        <v>Rtistic - Douglas Parks</v>
      </c>
      <c r="F596" s="3" t="s">
        <v>4408</v>
      </c>
      <c r="G596" s="44">
        <v>1</v>
      </c>
      <c r="H596" s="3" t="s">
        <v>4761</v>
      </c>
      <c r="I596" s="3" t="s">
        <v>4213</v>
      </c>
      <c r="J596" s="3" t="s">
        <v>4762</v>
      </c>
    </row>
    <row r="597" spans="1:10" ht="19.5" customHeight="1" thickBot="1">
      <c r="A597" s="3" t="s">
        <v>3934</v>
      </c>
      <c r="B597" s="77">
        <v>42439</v>
      </c>
      <c r="C597" s="53">
        <v>0.57291666666666663</v>
      </c>
      <c r="D597" s="3" t="s">
        <v>2580</v>
      </c>
      <c r="E597" s="3" t="str">
        <f t="array" ref="E597">INDEX(list!$C$2:$C$1862,MATCH(D597,list!$A$2:$A$1862,0))</f>
        <v>VA - Michele Clark</v>
      </c>
      <c r="F597" s="3" t="s">
        <v>4403</v>
      </c>
      <c r="G597" s="44">
        <v>2</v>
      </c>
      <c r="H597" s="3" t="s">
        <v>4759</v>
      </c>
      <c r="I597" s="3" t="s">
        <v>4213</v>
      </c>
      <c r="J597" s="3"/>
    </row>
    <row r="598" spans="1:10" ht="19.5" customHeight="1" thickBot="1">
      <c r="A598" s="3" t="s">
        <v>3934</v>
      </c>
      <c r="B598" s="77">
        <v>42439</v>
      </c>
      <c r="C598" s="53">
        <v>0.58888888888888891</v>
      </c>
      <c r="D598" s="3" t="s">
        <v>3650</v>
      </c>
      <c r="E598" s="3" t="e">
        <f t="array" ref="E598">INDEX(list!$C$2:$C$1862,MATCH(D598,list!$A$2:$A$1862,0))</f>
        <v>#N/A</v>
      </c>
      <c r="F598" s="3" t="s">
        <v>4403</v>
      </c>
      <c r="G598" s="44">
        <v>39</v>
      </c>
      <c r="H598" s="3" t="s">
        <v>4761</v>
      </c>
      <c r="I598" s="3" t="s">
        <v>4213</v>
      </c>
      <c r="J598" s="3" t="s">
        <v>4762</v>
      </c>
    </row>
    <row r="599" spans="1:10" ht="19.5" customHeight="1" thickBot="1">
      <c r="A599" s="3" t="s">
        <v>3934</v>
      </c>
      <c r="B599" s="77">
        <v>42439</v>
      </c>
      <c r="C599" s="53">
        <v>0.62847222222222221</v>
      </c>
      <c r="D599" s="3" t="s">
        <v>3272</v>
      </c>
      <c r="E599" s="3" t="str">
        <f t="array" ref="E599">INDEX(list!$C$2:$C$1862,MATCH(D599,list!$A$2:$A$1862,0))</f>
        <v>Elaina Cell</v>
      </c>
      <c r="F599" s="3" t="s">
        <v>4422</v>
      </c>
      <c r="G599" s="44">
        <v>1</v>
      </c>
      <c r="H599" s="3" t="s">
        <v>4761</v>
      </c>
      <c r="I599" s="3" t="s">
        <v>4213</v>
      </c>
      <c r="J599" s="3" t="s">
        <v>4762</v>
      </c>
    </row>
    <row r="600" spans="1:10" ht="19.5" customHeight="1" thickBot="1">
      <c r="A600" s="3" t="s">
        <v>3934</v>
      </c>
      <c r="B600" s="77">
        <v>42439</v>
      </c>
      <c r="C600" s="53">
        <v>0.67152777777777783</v>
      </c>
      <c r="D600" s="3" t="s">
        <v>3650</v>
      </c>
      <c r="E600" s="3" t="e">
        <f t="array" ref="E600">INDEX(list!$C$2:$C$1862,MATCH(D600,list!$A$2:$A$1862,0))</f>
        <v>#N/A</v>
      </c>
      <c r="F600" s="3" t="s">
        <v>4407</v>
      </c>
      <c r="G600" s="44">
        <v>1</v>
      </c>
      <c r="H600" s="3" t="s">
        <v>4761</v>
      </c>
      <c r="I600" s="3" t="s">
        <v>4213</v>
      </c>
      <c r="J600" s="3" t="s">
        <v>4762</v>
      </c>
    </row>
    <row r="601" spans="1:10" ht="19.5" customHeight="1" thickBot="1">
      <c r="A601" s="3" t="s">
        <v>3934</v>
      </c>
      <c r="B601" s="77">
        <v>42439</v>
      </c>
      <c r="C601" s="53">
        <v>0.6743055555555556</v>
      </c>
      <c r="D601" s="3" t="s">
        <v>3540</v>
      </c>
      <c r="E601" s="3" t="e">
        <f t="array" ref="E601">INDEX(list!$C$2:$C$1862,MATCH(D601,list!$A$2:$A$1862,0))</f>
        <v>#N/A</v>
      </c>
      <c r="F601" s="3" t="s">
        <v>4421</v>
      </c>
      <c r="G601" s="44">
        <v>1</v>
      </c>
      <c r="H601" s="3" t="s">
        <v>4761</v>
      </c>
      <c r="I601" s="3" t="s">
        <v>4213</v>
      </c>
      <c r="J601" s="3" t="s">
        <v>4762</v>
      </c>
    </row>
    <row r="602" spans="1:10" ht="19.5" customHeight="1" thickBot="1">
      <c r="A602" s="3" t="s">
        <v>3934</v>
      </c>
      <c r="B602" s="77">
        <v>42439</v>
      </c>
      <c r="C602" s="53">
        <v>0.68819444444444444</v>
      </c>
      <c r="D602" s="3" t="s">
        <v>3540</v>
      </c>
      <c r="E602" s="3" t="e">
        <f t="array" ref="E602">INDEX(list!$C$2:$C$1862,MATCH(D602,list!$A$2:$A$1862,0))</f>
        <v>#N/A</v>
      </c>
      <c r="F602" s="3" t="s">
        <v>4403</v>
      </c>
      <c r="G602" s="44">
        <v>2</v>
      </c>
      <c r="H602" s="3" t="s">
        <v>4761</v>
      </c>
      <c r="I602" s="3" t="s">
        <v>4213</v>
      </c>
      <c r="J602" s="3" t="s">
        <v>4762</v>
      </c>
    </row>
    <row r="603" spans="1:10" ht="19.5" customHeight="1" thickBot="1">
      <c r="A603" s="3" t="s">
        <v>3934</v>
      </c>
      <c r="B603" s="77">
        <v>42439</v>
      </c>
      <c r="C603" s="53">
        <v>0.75555555555555554</v>
      </c>
      <c r="D603" s="3" t="s">
        <v>940</v>
      </c>
      <c r="E603" s="3" t="str">
        <f t="array" ref="E603">INDEX(list!$C$2:$C$1862,MATCH(D603,list!$A$2:$A$1862,0))</f>
        <v>SOCO - James Sampson</v>
      </c>
      <c r="F603" s="3" t="s">
        <v>4403</v>
      </c>
      <c r="G603" s="44">
        <v>4</v>
      </c>
      <c r="H603" s="3" t="s">
        <v>4761</v>
      </c>
      <c r="I603" s="3" t="s">
        <v>4213</v>
      </c>
      <c r="J603" s="3" t="s">
        <v>4762</v>
      </c>
    </row>
    <row r="604" spans="1:10" ht="19.5" customHeight="1" thickBot="1">
      <c r="A604" s="3" t="s">
        <v>3934</v>
      </c>
      <c r="B604" s="77">
        <v>42439</v>
      </c>
      <c r="C604" s="53">
        <v>0.76250000000000007</v>
      </c>
      <c r="D604" s="3" t="s">
        <v>940</v>
      </c>
      <c r="E604" s="3" t="str">
        <f t="array" ref="E604">INDEX(list!$C$2:$C$1862,MATCH(D604,list!$A$2:$A$1862,0))</f>
        <v>SOCO - James Sampson</v>
      </c>
      <c r="F604" s="3" t="s">
        <v>4403</v>
      </c>
      <c r="G604" s="44">
        <v>3</v>
      </c>
      <c r="H604" s="3" t="s">
        <v>4761</v>
      </c>
      <c r="I604" s="3" t="s">
        <v>4213</v>
      </c>
      <c r="J604" s="3" t="s">
        <v>4762</v>
      </c>
    </row>
    <row r="605" spans="1:10" ht="19.5" customHeight="1" thickBot="1">
      <c r="A605" s="3" t="s">
        <v>3935</v>
      </c>
      <c r="B605" s="77">
        <v>42440</v>
      </c>
      <c r="C605" s="53">
        <v>0.34791666666666665</v>
      </c>
      <c r="D605" s="3" t="s">
        <v>1575</v>
      </c>
      <c r="E605" s="3" t="str">
        <f t="array" ref="E605">INDEX(list!$C$2:$C$1862,MATCH(D605,list!$A$2:$A$1862,0))</f>
        <v>OCWEN</v>
      </c>
      <c r="F605" s="3" t="s">
        <v>4403</v>
      </c>
      <c r="G605" s="44">
        <v>6</v>
      </c>
      <c r="H605" s="3" t="s">
        <v>4759</v>
      </c>
      <c r="I605" s="3" t="s">
        <v>4213</v>
      </c>
      <c r="J605" s="3"/>
    </row>
    <row r="606" spans="1:10" ht="19.5" customHeight="1" thickBot="1">
      <c r="A606" s="3" t="s">
        <v>3935</v>
      </c>
      <c r="B606" s="77">
        <v>42440</v>
      </c>
      <c r="C606" s="53">
        <v>0.39166666666666666</v>
      </c>
      <c r="D606" s="3" t="s">
        <v>3115</v>
      </c>
      <c r="E606" s="46" t="str">
        <f t="array" ref="E606">INDEX(list!$C$2:$C$1862,MATCH(D606,list!$A$2:$A$1862,0))</f>
        <v>PCG - Grimes home</v>
      </c>
      <c r="F606" s="3" t="s">
        <v>4403</v>
      </c>
      <c r="G606" s="44">
        <v>3</v>
      </c>
      <c r="H606" s="3" t="s">
        <v>4759</v>
      </c>
      <c r="I606" s="3" t="s">
        <v>4213</v>
      </c>
      <c r="J606" s="3"/>
    </row>
    <row r="607" spans="1:10" ht="19.5" customHeight="1" thickBot="1">
      <c r="A607" s="3" t="s">
        <v>3935</v>
      </c>
      <c r="B607" s="77">
        <v>42440</v>
      </c>
      <c r="C607" s="53">
        <v>0.41111111111111115</v>
      </c>
      <c r="D607" s="3" t="s">
        <v>2872</v>
      </c>
      <c r="E607" s="3" t="str">
        <f t="array" ref="E607">INDEX(list!$C$2:$C$1862,MATCH(D607,list!$A$2:$A$1862,0))</f>
        <v>ET - Main</v>
      </c>
      <c r="F607" s="3" t="s">
        <v>4403</v>
      </c>
      <c r="G607" s="44">
        <v>6</v>
      </c>
      <c r="H607" s="3" t="s">
        <v>4759</v>
      </c>
      <c r="I607" s="3" t="s">
        <v>4213</v>
      </c>
      <c r="J607" s="3"/>
    </row>
    <row r="608" spans="1:10" ht="19.5" customHeight="1" thickBot="1">
      <c r="A608" s="3" t="s">
        <v>3935</v>
      </c>
      <c r="B608" s="77">
        <v>42440</v>
      </c>
      <c r="C608" s="53">
        <v>0.4548611111111111</v>
      </c>
      <c r="D608" s="3" t="s">
        <v>2058</v>
      </c>
      <c r="E608" s="3" t="str">
        <f t="array" ref="E608">INDEX(list!$C$2:$C$1862,MATCH(D608,list!$A$2:$A$1862,0))</f>
        <v>CPL - Beth Home</v>
      </c>
      <c r="F608" s="3" t="s">
        <v>4403</v>
      </c>
      <c r="G608" s="44">
        <v>3</v>
      </c>
      <c r="H608" s="3" t="s">
        <v>4759</v>
      </c>
      <c r="I608" s="3" t="s">
        <v>4213</v>
      </c>
      <c r="J608" s="3"/>
    </row>
    <row r="609" spans="1:10" ht="19.5" customHeight="1" thickBot="1">
      <c r="A609" s="3" t="s">
        <v>3935</v>
      </c>
      <c r="B609" s="77">
        <v>42440</v>
      </c>
      <c r="C609" s="53">
        <v>0.54999999999999993</v>
      </c>
      <c r="D609" s="3" t="s">
        <v>831</v>
      </c>
      <c r="E609" s="3" t="str">
        <f t="array" ref="E609">INDEX(list!$C$2:$C$1862,MATCH(D609,list!$A$2:$A$1862,0))</f>
        <v>MSC - Mike Nusenow</v>
      </c>
      <c r="F609" s="3" t="s">
        <v>4403</v>
      </c>
      <c r="G609" s="44">
        <v>1</v>
      </c>
      <c r="H609" s="3" t="s">
        <v>4458</v>
      </c>
      <c r="I609" s="3" t="s">
        <v>4213</v>
      </c>
      <c r="J609" s="3"/>
    </row>
    <row r="610" spans="1:10" ht="19.5" customHeight="1" thickBot="1">
      <c r="A610" s="3" t="s">
        <v>3935</v>
      </c>
      <c r="B610" s="77">
        <v>42440</v>
      </c>
      <c r="C610" s="53">
        <v>0.60277777777777775</v>
      </c>
      <c r="D610" s="3" t="s">
        <v>3540</v>
      </c>
      <c r="E610" s="3" t="e">
        <f t="array" ref="E610">INDEX(list!$C$2:$C$1862,MATCH(D610,list!$A$2:$A$1862,0))</f>
        <v>#N/A</v>
      </c>
      <c r="F610" s="3" t="s">
        <v>4421</v>
      </c>
      <c r="G610" s="44">
        <v>1</v>
      </c>
      <c r="H610" s="3" t="s">
        <v>4761</v>
      </c>
      <c r="I610" s="3" t="s">
        <v>4213</v>
      </c>
      <c r="J610" s="3" t="s">
        <v>4762</v>
      </c>
    </row>
    <row r="611" spans="1:10" ht="19.5" customHeight="1" thickBot="1">
      <c r="A611" s="3" t="s">
        <v>3935</v>
      </c>
      <c r="B611" s="77">
        <v>42440</v>
      </c>
      <c r="C611" s="53">
        <v>0.60833333333333328</v>
      </c>
      <c r="D611" s="3" t="s">
        <v>831</v>
      </c>
      <c r="E611" s="3" t="str">
        <f t="array" ref="E611">INDEX(list!$C$2:$C$1862,MATCH(D611,list!$A$2:$A$1862,0))</f>
        <v>MSC - Mike Nusenow</v>
      </c>
      <c r="F611" s="3" t="s">
        <v>4479</v>
      </c>
      <c r="G611" s="44">
        <v>8</v>
      </c>
      <c r="H611" s="3" t="s">
        <v>4759</v>
      </c>
      <c r="I611" s="3" t="s">
        <v>4213</v>
      </c>
      <c r="J611" s="3"/>
    </row>
    <row r="612" spans="1:10" ht="19.5" customHeight="1" thickBot="1">
      <c r="A612" s="3" t="s">
        <v>3935</v>
      </c>
      <c r="B612" s="77">
        <v>42440</v>
      </c>
      <c r="C612" s="53">
        <v>0.63680555555555551</v>
      </c>
      <c r="D612" s="3" t="s">
        <v>4793</v>
      </c>
      <c r="E612" s="3" t="e">
        <f t="array" ref="E612">INDEX(list!$C$2:$C$1862,MATCH(D612,list!$A$2:$A$1862,0))</f>
        <v>#N/A</v>
      </c>
      <c r="F612" s="3" t="s">
        <v>4464</v>
      </c>
      <c r="G612" s="44">
        <v>13</v>
      </c>
      <c r="H612" s="3" t="s">
        <v>4759</v>
      </c>
      <c r="I612" s="3" t="s">
        <v>4213</v>
      </c>
      <c r="J612" s="3"/>
    </row>
    <row r="613" spans="1:10" ht="19.5" customHeight="1" thickBot="1">
      <c r="A613" s="3" t="s">
        <v>3935</v>
      </c>
      <c r="B613" s="77">
        <v>42440</v>
      </c>
      <c r="C613" s="53">
        <v>0.67013888888888884</v>
      </c>
      <c r="D613" s="3" t="s">
        <v>2419</v>
      </c>
      <c r="E613" s="3" t="str">
        <f t="array" ref="E613">INDEX(list!$C$2:$C$1862,MATCH(D613,list!$A$2:$A$1862,0))</f>
        <v>PS - Geoff Parks</v>
      </c>
      <c r="F613" s="3" t="s">
        <v>4403</v>
      </c>
      <c r="G613" s="44">
        <v>2</v>
      </c>
      <c r="H613" s="3" t="s">
        <v>4759</v>
      </c>
      <c r="I613" s="3" t="s">
        <v>4213</v>
      </c>
      <c r="J613" s="3"/>
    </row>
    <row r="614" spans="1:10" ht="19.5" customHeight="1" thickBot="1">
      <c r="A614" s="3" t="s">
        <v>3935</v>
      </c>
      <c r="B614" s="77">
        <v>42440</v>
      </c>
      <c r="C614" s="53">
        <v>0.69166666666666676</v>
      </c>
      <c r="D614" s="3" t="s">
        <v>4794</v>
      </c>
      <c r="E614" s="3" t="e">
        <f t="array" ref="E614">INDEX(list!$C$2:$C$1862,MATCH(D614,list!$A$2:$A$1862,0))</f>
        <v>#N/A</v>
      </c>
      <c r="F614" s="3" t="s">
        <v>4464</v>
      </c>
      <c r="G614" s="44">
        <v>8</v>
      </c>
      <c r="H614" s="3" t="s">
        <v>4759</v>
      </c>
      <c r="I614" s="3" t="s">
        <v>4213</v>
      </c>
      <c r="J614" s="3"/>
    </row>
    <row r="615" spans="1:10" ht="19.5" customHeight="1" thickBot="1">
      <c r="A615" s="3" t="s">
        <v>3935</v>
      </c>
      <c r="B615" s="77">
        <v>42440</v>
      </c>
      <c r="C615" s="53">
        <v>0.72569444444444453</v>
      </c>
      <c r="D615" s="3" t="s">
        <v>831</v>
      </c>
      <c r="E615" s="3" t="str">
        <f t="array" ref="E615">INDEX(list!$C$2:$C$1862,MATCH(D615,list!$A$2:$A$1862,0))</f>
        <v>MSC - Mike Nusenow</v>
      </c>
      <c r="F615" s="3" t="s">
        <v>4479</v>
      </c>
      <c r="G615" s="44">
        <v>2</v>
      </c>
      <c r="H615" s="3" t="s">
        <v>4759</v>
      </c>
      <c r="I615" s="3" t="s">
        <v>4213</v>
      </c>
      <c r="J615" s="3"/>
    </row>
    <row r="616" spans="1:10" ht="19.5" customHeight="1" thickBot="1">
      <c r="A616" s="3" t="s">
        <v>3935</v>
      </c>
      <c r="B616" s="77">
        <v>42440</v>
      </c>
      <c r="C616" s="53">
        <v>0.72777777777777775</v>
      </c>
      <c r="D616" s="3" t="s">
        <v>3272</v>
      </c>
      <c r="E616" s="3" t="str">
        <f t="array" ref="E616">INDEX(list!$C$2:$C$1862,MATCH(D616,list!$A$2:$A$1862,0))</f>
        <v>Elaina Cell</v>
      </c>
      <c r="F616" s="3" t="s">
        <v>4422</v>
      </c>
      <c r="G616" s="44">
        <v>2</v>
      </c>
      <c r="H616" s="3" t="s">
        <v>4761</v>
      </c>
      <c r="I616" s="3" t="s">
        <v>4213</v>
      </c>
      <c r="J616" s="3" t="s">
        <v>4762</v>
      </c>
    </row>
    <row r="617" spans="1:10" ht="19.5" customHeight="1" thickBot="1">
      <c r="A617" s="3" t="s">
        <v>3935</v>
      </c>
      <c r="B617" s="77">
        <v>42440</v>
      </c>
      <c r="C617" s="53">
        <v>0.72916666666666663</v>
      </c>
      <c r="D617" s="3" t="s">
        <v>473</v>
      </c>
      <c r="E617" s="3" t="str">
        <f t="array" ref="E617">INDEX(list!$C$2:$C$1862,MATCH(D617,list!$A$2:$A$1862,0))</f>
        <v>Kc Youngdale</v>
      </c>
      <c r="F617" s="3" t="s">
        <v>4637</v>
      </c>
      <c r="G617" s="44">
        <v>4</v>
      </c>
      <c r="H617" s="3" t="s">
        <v>4759</v>
      </c>
      <c r="I617" s="3" t="s">
        <v>4213</v>
      </c>
      <c r="J617" s="3"/>
    </row>
    <row r="618" spans="1:10" ht="19.5" customHeight="1" thickBot="1">
      <c r="A618" s="3" t="s">
        <v>3935</v>
      </c>
      <c r="B618" s="77">
        <v>42440</v>
      </c>
      <c r="C618" s="53">
        <v>0.73333333333333339</v>
      </c>
      <c r="D618" s="3" t="s">
        <v>2419</v>
      </c>
      <c r="E618" s="3" t="str">
        <f t="array" ref="E618">INDEX(list!$C$2:$C$1862,MATCH(D618,list!$A$2:$A$1862,0))</f>
        <v>PS - Geoff Parks</v>
      </c>
      <c r="F618" s="3" t="s">
        <v>4403</v>
      </c>
      <c r="G618" s="44">
        <v>13</v>
      </c>
      <c r="H618" s="3" t="s">
        <v>4759</v>
      </c>
      <c r="I618" s="3" t="s">
        <v>4213</v>
      </c>
      <c r="J618" s="3"/>
    </row>
    <row r="619" spans="1:10" ht="19.5" customHeight="1" thickBot="1">
      <c r="A619" s="3" t="s">
        <v>3935</v>
      </c>
      <c r="B619" s="77">
        <v>42440</v>
      </c>
      <c r="C619" s="53">
        <v>0.7368055555555556</v>
      </c>
      <c r="D619" s="3" t="s">
        <v>3557</v>
      </c>
      <c r="E619" s="3" t="e">
        <f t="array" ref="E619">INDEX(list!$C$2:$C$1862,MATCH(D619,list!$A$2:$A$1862,0))</f>
        <v>#N/A</v>
      </c>
      <c r="F619" s="3" t="s">
        <v>4207</v>
      </c>
      <c r="G619" s="44">
        <v>1</v>
      </c>
      <c r="H619" s="3" t="s">
        <v>4759</v>
      </c>
      <c r="I619" s="3" t="s">
        <v>4213</v>
      </c>
      <c r="J619" s="3" t="s">
        <v>4208</v>
      </c>
    </row>
    <row r="620" spans="1:10" ht="19.5" customHeight="1" thickBot="1">
      <c r="A620" s="3" t="s">
        <v>3935</v>
      </c>
      <c r="B620" s="77">
        <v>42440</v>
      </c>
      <c r="C620" s="53">
        <v>0.75763888888888886</v>
      </c>
      <c r="D620" s="3" t="s">
        <v>1609</v>
      </c>
      <c r="E620" s="3" t="str">
        <f t="array" ref="E620">INDEX(list!$C$2:$C$1862,MATCH(D620,list!$A$2:$A$1862,0))</f>
        <v>SSD Alarm Baldwin Park, Ca</v>
      </c>
      <c r="F620" s="3" t="s">
        <v>4464</v>
      </c>
      <c r="G620" s="44">
        <v>2</v>
      </c>
      <c r="H620" s="3" t="s">
        <v>4759</v>
      </c>
      <c r="I620" s="3" t="s">
        <v>4213</v>
      </c>
      <c r="J620" s="3"/>
    </row>
    <row r="621" spans="1:10" ht="19.5" customHeight="1" thickBot="1">
      <c r="A621" s="3" t="s">
        <v>3935</v>
      </c>
      <c r="B621" s="77">
        <v>42440</v>
      </c>
      <c r="C621" s="53">
        <v>0.78888888888888886</v>
      </c>
      <c r="D621" s="3" t="s">
        <v>1831</v>
      </c>
      <c r="E621" s="3" t="str">
        <f t="array" ref="E621">INDEX(list!$C$2:$C$1862,MATCH(D621,list!$A$2:$A$1862,0))</f>
        <v xml:space="preserve">Netgear </v>
      </c>
      <c r="F621" s="3" t="s">
        <v>4464</v>
      </c>
      <c r="G621" s="44">
        <v>22</v>
      </c>
      <c r="H621" s="3" t="s">
        <v>4759</v>
      </c>
      <c r="I621" s="3" t="s">
        <v>4213</v>
      </c>
      <c r="J621" s="3"/>
    </row>
    <row r="622" spans="1:10" ht="19.5" customHeight="1" thickBot="1">
      <c r="A622" s="3" t="s">
        <v>3937</v>
      </c>
      <c r="B622" s="77">
        <v>42441</v>
      </c>
      <c r="C622" s="53">
        <v>0.37847222222222227</v>
      </c>
      <c r="D622" s="3" t="s">
        <v>1942</v>
      </c>
      <c r="E622" s="46" t="str">
        <f t="array" ref="E622">INDEX(list!$C$2:$C$1862,MATCH(D622,list!$A$2:$A$1862,0))</f>
        <v>AppleCare</v>
      </c>
      <c r="F622" s="3" t="s">
        <v>4464</v>
      </c>
      <c r="G622" s="44">
        <v>3</v>
      </c>
      <c r="H622" s="3" t="s">
        <v>4763</v>
      </c>
      <c r="I622" s="3" t="s">
        <v>4220</v>
      </c>
      <c r="J622" s="3"/>
    </row>
    <row r="623" spans="1:10" ht="19.5" customHeight="1" thickBot="1">
      <c r="A623" s="3" t="s">
        <v>3937</v>
      </c>
      <c r="B623" s="77">
        <v>42441</v>
      </c>
      <c r="C623" s="53">
        <v>0.4069444444444445</v>
      </c>
      <c r="D623" s="3" t="s">
        <v>3557</v>
      </c>
      <c r="E623" s="3" t="e">
        <f t="array" ref="E623">INDEX(list!$C$2:$C$1862,MATCH(D623,list!$A$2:$A$1862,0))</f>
        <v>#N/A</v>
      </c>
      <c r="F623" s="3" t="s">
        <v>4207</v>
      </c>
      <c r="G623" s="44">
        <v>1</v>
      </c>
      <c r="H623" s="3" t="s">
        <v>4763</v>
      </c>
      <c r="I623" s="3" t="s">
        <v>4220</v>
      </c>
      <c r="J623" s="3" t="s">
        <v>4208</v>
      </c>
    </row>
    <row r="624" spans="1:10" ht="19.5" customHeight="1" thickBot="1">
      <c r="A624" s="3" t="s">
        <v>3937</v>
      </c>
      <c r="B624" s="77">
        <v>42441</v>
      </c>
      <c r="C624" s="53">
        <v>0.53541666666666665</v>
      </c>
      <c r="D624" s="3" t="s">
        <v>2166</v>
      </c>
      <c r="E624" s="3" t="str">
        <f t="array" ref="E624">INDEX(list!$C$2:$C$1862,MATCH(D624,list!$A$2:$A$1862,0))</f>
        <v>Ed Laubach Cell</v>
      </c>
      <c r="F624" s="3" t="s">
        <v>4403</v>
      </c>
      <c r="G624" s="44">
        <v>2</v>
      </c>
      <c r="H624" s="3" t="s">
        <v>4763</v>
      </c>
      <c r="I624" s="3" t="s">
        <v>4220</v>
      </c>
      <c r="J624" s="3"/>
    </row>
    <row r="625" spans="1:10" ht="19.5" customHeight="1" thickBot="1">
      <c r="A625" s="3" t="s">
        <v>3937</v>
      </c>
      <c r="B625" s="77">
        <v>42441</v>
      </c>
      <c r="C625" s="53">
        <v>0.67291666666666661</v>
      </c>
      <c r="D625" s="3" t="s">
        <v>467</v>
      </c>
      <c r="E625" s="3" t="str">
        <f t="array" ref="E625">INDEX(list!$C$2:$C$1862,MATCH(D625,list!$A$2:$A$1862,0))</f>
        <v>Jeff Youngdale</v>
      </c>
      <c r="F625" s="3" t="s">
        <v>4403</v>
      </c>
      <c r="G625" s="44">
        <v>3</v>
      </c>
      <c r="H625" s="3" t="s">
        <v>4763</v>
      </c>
      <c r="I625" s="3" t="s">
        <v>4220</v>
      </c>
      <c r="J625" s="3"/>
    </row>
    <row r="626" spans="1:10" ht="19.5" customHeight="1" thickBot="1">
      <c r="A626" s="3" t="s">
        <v>3937</v>
      </c>
      <c r="B626" s="77">
        <v>42441</v>
      </c>
      <c r="C626" s="53">
        <v>0.87361111111111101</v>
      </c>
      <c r="D626" s="3" t="s">
        <v>2741</v>
      </c>
      <c r="E626" s="3" t="str">
        <f t="array" ref="E626">INDEX(list!$C$2:$C$1862,MATCH(D626,list!$A$2:$A$1862,0))</f>
        <v>ET - Scot Rea</v>
      </c>
      <c r="F626" s="3" t="s">
        <v>4403</v>
      </c>
      <c r="G626" s="44">
        <v>2</v>
      </c>
      <c r="H626" s="3" t="s">
        <v>4761</v>
      </c>
      <c r="I626" s="3" t="s">
        <v>4220</v>
      </c>
      <c r="J626" s="3" t="s">
        <v>4762</v>
      </c>
    </row>
    <row r="627" spans="1:10" ht="19.5" customHeight="1" thickBot="1">
      <c r="A627" s="3" t="s">
        <v>3937</v>
      </c>
      <c r="B627" s="77">
        <v>42441</v>
      </c>
      <c r="C627" s="53">
        <v>0.88263888888888886</v>
      </c>
      <c r="D627" s="3" t="s">
        <v>3272</v>
      </c>
      <c r="E627" s="3" t="str">
        <f t="array" ref="E627">INDEX(list!$C$2:$C$1862,MATCH(D627,list!$A$2:$A$1862,0))</f>
        <v>Elaina Cell</v>
      </c>
      <c r="F627" s="3" t="s">
        <v>4403</v>
      </c>
      <c r="G627" s="44">
        <v>1</v>
      </c>
      <c r="H627" s="3" t="s">
        <v>4761</v>
      </c>
      <c r="I627" s="3" t="s">
        <v>4220</v>
      </c>
      <c r="J627" s="3" t="s">
        <v>4762</v>
      </c>
    </row>
    <row r="628" spans="1:10" ht="19.5" customHeight="1" thickBot="1">
      <c r="A628" s="3" t="s">
        <v>3938</v>
      </c>
      <c r="B628" s="77">
        <v>42442</v>
      </c>
      <c r="C628" s="53">
        <v>0.4597222222222222</v>
      </c>
      <c r="D628" s="3" t="s">
        <v>2571</v>
      </c>
      <c r="E628" s="3" t="str">
        <f t="array" ref="E628">INDEX(list!$C$2:$C$1862,MATCH(D628,list!$A$2:$A$1862,0))</f>
        <v>Rtistic - Douglas Parks</v>
      </c>
      <c r="F628" s="3" t="s">
        <v>4403</v>
      </c>
      <c r="G628" s="44">
        <v>2</v>
      </c>
      <c r="H628" s="3" t="s">
        <v>4761</v>
      </c>
      <c r="I628" s="3" t="s">
        <v>4220</v>
      </c>
      <c r="J628" s="3" t="s">
        <v>4762</v>
      </c>
    </row>
    <row r="629" spans="1:10" ht="19.5" customHeight="1" thickBot="1">
      <c r="A629" s="3" t="s">
        <v>3938</v>
      </c>
      <c r="B629" s="77">
        <v>42442</v>
      </c>
      <c r="C629" s="53">
        <v>0.54861111111111105</v>
      </c>
      <c r="D629" s="3" t="s">
        <v>3557</v>
      </c>
      <c r="E629" s="3" t="e">
        <f t="array" ref="E629">INDEX(list!$C$2:$C$1862,MATCH(D629,list!$A$2:$A$1862,0))</f>
        <v>#N/A</v>
      </c>
      <c r="F629" s="3" t="s">
        <v>4207</v>
      </c>
      <c r="G629" s="44">
        <v>1</v>
      </c>
      <c r="H629" s="3" t="s">
        <v>4763</v>
      </c>
      <c r="I629" s="3" t="s">
        <v>4220</v>
      </c>
      <c r="J629" s="3" t="s">
        <v>4208</v>
      </c>
    </row>
    <row r="630" spans="1:10" ht="19.5" customHeight="1" thickBot="1">
      <c r="A630" s="3" t="s">
        <v>3938</v>
      </c>
      <c r="B630" s="77">
        <v>42442</v>
      </c>
      <c r="C630" s="53">
        <v>0.55625000000000002</v>
      </c>
      <c r="D630" s="3" t="s">
        <v>3557</v>
      </c>
      <c r="E630" s="3" t="e">
        <f t="array" ref="E630">INDEX(list!$C$2:$C$1862,MATCH(D630,list!$A$2:$A$1862,0))</f>
        <v>#N/A</v>
      </c>
      <c r="F630" s="3" t="s">
        <v>4207</v>
      </c>
      <c r="G630" s="44">
        <v>1</v>
      </c>
      <c r="H630" s="3" t="s">
        <v>4763</v>
      </c>
      <c r="I630" s="3" t="s">
        <v>4220</v>
      </c>
      <c r="J630" s="3" t="s">
        <v>4208</v>
      </c>
    </row>
    <row r="631" spans="1:10" ht="19.5" customHeight="1" thickBot="1">
      <c r="A631" s="3" t="s">
        <v>3938</v>
      </c>
      <c r="B631" s="77">
        <v>42442</v>
      </c>
      <c r="C631" s="53">
        <v>0.56458333333333333</v>
      </c>
      <c r="D631" s="3" t="s">
        <v>3557</v>
      </c>
      <c r="E631" s="3" t="e">
        <f t="array" ref="E631">INDEX(list!$C$2:$C$1862,MATCH(D631,list!$A$2:$A$1862,0))</f>
        <v>#N/A</v>
      </c>
      <c r="F631" s="3" t="s">
        <v>4207</v>
      </c>
      <c r="G631" s="44">
        <v>1</v>
      </c>
      <c r="H631" s="3" t="s">
        <v>4763</v>
      </c>
      <c r="I631" s="3" t="s">
        <v>4220</v>
      </c>
      <c r="J631" s="3" t="s">
        <v>4208</v>
      </c>
    </row>
    <row r="632" spans="1:10" ht="19.5" customHeight="1" thickBot="1">
      <c r="A632" s="3" t="s">
        <v>3928</v>
      </c>
      <c r="B632" s="77">
        <v>42443</v>
      </c>
      <c r="C632" s="53">
        <v>0.32708333333333334</v>
      </c>
      <c r="D632" s="3" t="s">
        <v>2419</v>
      </c>
      <c r="E632" s="3" t="str">
        <f t="array" ref="E632">INDEX(list!$C$2:$C$1862,MATCH(D632,list!$A$2:$A$1862,0))</f>
        <v>PS - Geoff Parks</v>
      </c>
      <c r="F632" s="3" t="s">
        <v>4403</v>
      </c>
      <c r="G632" s="44">
        <v>8</v>
      </c>
      <c r="H632" s="3" t="s">
        <v>4759</v>
      </c>
      <c r="I632" s="3" t="s">
        <v>4213</v>
      </c>
      <c r="J632" s="3"/>
    </row>
    <row r="633" spans="1:10" ht="19.5" customHeight="1" thickBot="1">
      <c r="A633" s="3" t="s">
        <v>3928</v>
      </c>
      <c r="B633" s="77">
        <v>42443</v>
      </c>
      <c r="C633" s="53">
        <v>0.39861111111111108</v>
      </c>
      <c r="D633" s="3" t="s">
        <v>2419</v>
      </c>
      <c r="E633" s="3" t="str">
        <f t="array" ref="E633">INDEX(list!$C$2:$C$1862,MATCH(D633,list!$A$2:$A$1862,0))</f>
        <v>PS - Geoff Parks</v>
      </c>
      <c r="F633" s="3" t="s">
        <v>4403</v>
      </c>
      <c r="G633" s="44">
        <v>1</v>
      </c>
      <c r="H633" s="3" t="s">
        <v>4759</v>
      </c>
      <c r="I633" s="3" t="s">
        <v>4213</v>
      </c>
      <c r="J633" s="3"/>
    </row>
    <row r="634" spans="1:10" ht="19.5" customHeight="1" thickBot="1">
      <c r="A634" s="3" t="s">
        <v>3928</v>
      </c>
      <c r="B634" s="77">
        <v>42443</v>
      </c>
      <c r="C634" s="53">
        <v>0.40347222222222223</v>
      </c>
      <c r="D634" s="3" t="s">
        <v>2419</v>
      </c>
      <c r="E634" s="3" t="str">
        <f t="array" ref="E634">INDEX(list!$C$2:$C$1862,MATCH(D634,list!$A$2:$A$1862,0))</f>
        <v>PS - Geoff Parks</v>
      </c>
      <c r="F634" s="3" t="s">
        <v>4403</v>
      </c>
      <c r="G634" s="44">
        <v>3</v>
      </c>
      <c r="H634" s="3" t="s">
        <v>4759</v>
      </c>
      <c r="I634" s="3" t="s">
        <v>4213</v>
      </c>
      <c r="J634" s="3"/>
    </row>
    <row r="635" spans="1:10" ht="19.5" customHeight="1" thickBot="1">
      <c r="A635" s="3" t="s">
        <v>3928</v>
      </c>
      <c r="B635" s="77">
        <v>42443</v>
      </c>
      <c r="C635" s="53">
        <v>0.48888888888888887</v>
      </c>
      <c r="D635" s="3" t="s">
        <v>2460</v>
      </c>
      <c r="E635" s="3" t="str">
        <f t="array" ref="E635">INDEX(list!$C$2:$C$1862,MATCH(D635,list!$A$2:$A$1862,0))</f>
        <v>LU - Larry Ulvestad cell</v>
      </c>
      <c r="F635" s="3" t="s">
        <v>4403</v>
      </c>
      <c r="G635" s="44">
        <v>9</v>
      </c>
      <c r="H635" s="3" t="s">
        <v>4761</v>
      </c>
      <c r="I635" s="3" t="s">
        <v>4213</v>
      </c>
      <c r="J635" s="3" t="s">
        <v>4762</v>
      </c>
    </row>
    <row r="636" spans="1:10" ht="19.5" customHeight="1" thickBot="1">
      <c r="A636" s="3" t="s">
        <v>3928</v>
      </c>
      <c r="B636" s="77">
        <v>42443</v>
      </c>
      <c r="C636" s="53">
        <v>0.54652777777777783</v>
      </c>
      <c r="D636" s="3" t="s">
        <v>2266</v>
      </c>
      <c r="E636" s="3" t="str">
        <f t="array" ref="E636">INDEX(list!$C$2:$C$1862,MATCH(D636,list!$A$2:$A$1862,0))</f>
        <v>Paul DeBaets</v>
      </c>
      <c r="F636" s="3" t="s">
        <v>4412</v>
      </c>
      <c r="G636" s="44">
        <v>6</v>
      </c>
      <c r="H636" s="3" t="s">
        <v>4759</v>
      </c>
      <c r="I636" s="3" t="s">
        <v>4213</v>
      </c>
      <c r="J636" s="3"/>
    </row>
    <row r="637" spans="1:10" ht="19.5" customHeight="1" thickBot="1">
      <c r="A637" s="3" t="s">
        <v>3928</v>
      </c>
      <c r="B637" s="77">
        <v>42443</v>
      </c>
      <c r="C637" s="53">
        <v>0.5493055555555556</v>
      </c>
      <c r="D637" s="3" t="s">
        <v>2872</v>
      </c>
      <c r="E637" s="3" t="str">
        <f t="array" ref="E637">INDEX(list!$C$2:$C$1862,MATCH(D637,list!$A$2:$A$1862,0))</f>
        <v>ET - Main</v>
      </c>
      <c r="F637" s="3" t="s">
        <v>4403</v>
      </c>
      <c r="G637" s="44">
        <v>8</v>
      </c>
      <c r="H637" s="3" t="s">
        <v>4759</v>
      </c>
      <c r="I637" s="3" t="s">
        <v>4213</v>
      </c>
      <c r="J637" s="3"/>
    </row>
    <row r="638" spans="1:10" ht="19.5" customHeight="1" thickBot="1">
      <c r="A638" s="3" t="s">
        <v>3928</v>
      </c>
      <c r="B638" s="77">
        <v>42443</v>
      </c>
      <c r="C638" s="53">
        <v>0.5541666666666667</v>
      </c>
      <c r="D638" s="3" t="s">
        <v>2266</v>
      </c>
      <c r="E638" s="3" t="str">
        <f t="array" ref="E638">INDEX(list!$C$2:$C$1862,MATCH(D638,list!$A$2:$A$1862,0))</f>
        <v>Paul DeBaets</v>
      </c>
      <c r="F638" s="3" t="s">
        <v>4412</v>
      </c>
      <c r="G638" s="44">
        <v>21</v>
      </c>
      <c r="H638" s="3" t="s">
        <v>4759</v>
      </c>
      <c r="I638" s="3" t="s">
        <v>4213</v>
      </c>
      <c r="J638" s="3"/>
    </row>
    <row r="639" spans="1:10" ht="19.5" customHeight="1" thickBot="1">
      <c r="A639" s="3" t="s">
        <v>3928</v>
      </c>
      <c r="B639" s="77">
        <v>42443</v>
      </c>
      <c r="C639" s="53">
        <v>0.5708333333333333</v>
      </c>
      <c r="D639" s="3" t="s">
        <v>831</v>
      </c>
      <c r="E639" s="3" t="str">
        <f t="array" ref="E639">INDEX(list!$C$2:$C$1862,MATCH(D639,list!$A$2:$A$1862,0))</f>
        <v>MSC - Mike Nusenow</v>
      </c>
      <c r="F639" s="3" t="s">
        <v>4403</v>
      </c>
      <c r="G639" s="44">
        <v>7</v>
      </c>
      <c r="H639" s="3" t="s">
        <v>4759</v>
      </c>
      <c r="I639" s="3" t="s">
        <v>4213</v>
      </c>
      <c r="J639" s="3"/>
    </row>
    <row r="640" spans="1:10" ht="19.5" customHeight="1" thickBot="1">
      <c r="A640" s="3" t="s">
        <v>3928</v>
      </c>
      <c r="B640" s="77">
        <v>42443</v>
      </c>
      <c r="C640" s="53">
        <v>0.58402777777777781</v>
      </c>
      <c r="D640" s="3" t="s">
        <v>3272</v>
      </c>
      <c r="E640" s="3" t="str">
        <f t="array" ref="E640">INDEX(list!$C$2:$C$1862,MATCH(D640,list!$A$2:$A$1862,0))</f>
        <v>Elaina Cell</v>
      </c>
      <c r="F640" s="3" t="s">
        <v>4403</v>
      </c>
      <c r="G640" s="44">
        <v>2</v>
      </c>
      <c r="H640" s="3" t="s">
        <v>4761</v>
      </c>
      <c r="I640" s="3" t="s">
        <v>4213</v>
      </c>
      <c r="J640" s="3" t="s">
        <v>4762</v>
      </c>
    </row>
    <row r="641" spans="1:10" ht="19.5" customHeight="1" thickBot="1">
      <c r="A641" s="3" t="s">
        <v>3928</v>
      </c>
      <c r="B641" s="77">
        <v>42443</v>
      </c>
      <c r="C641" s="53">
        <v>0.61319444444444449</v>
      </c>
      <c r="D641" s="3" t="s">
        <v>3540</v>
      </c>
      <c r="E641" s="3" t="e">
        <f t="array" ref="E641">INDEX(list!$C$2:$C$1862,MATCH(D641,list!$A$2:$A$1862,0))</f>
        <v>#N/A</v>
      </c>
      <c r="F641" s="3" t="s">
        <v>4403</v>
      </c>
      <c r="G641" s="44">
        <v>9</v>
      </c>
      <c r="H641" s="3" t="s">
        <v>4761</v>
      </c>
      <c r="I641" s="3" t="s">
        <v>4213</v>
      </c>
      <c r="J641" s="3" t="s">
        <v>4762</v>
      </c>
    </row>
    <row r="642" spans="1:10" ht="19.5" customHeight="1" thickBot="1">
      <c r="A642" s="3" t="s">
        <v>3928</v>
      </c>
      <c r="B642" s="77">
        <v>42443</v>
      </c>
      <c r="C642" s="53">
        <v>0.62013888888888891</v>
      </c>
      <c r="D642" s="3" t="s">
        <v>3272</v>
      </c>
      <c r="E642" s="3" t="str">
        <f t="array" ref="E642">INDEX(list!$C$2:$C$1862,MATCH(D642,list!$A$2:$A$1862,0))</f>
        <v>Elaina Cell</v>
      </c>
      <c r="F642" s="3" t="s">
        <v>4422</v>
      </c>
      <c r="G642" s="44">
        <v>2</v>
      </c>
      <c r="H642" s="3" t="s">
        <v>4761</v>
      </c>
      <c r="I642" s="3" t="s">
        <v>4213</v>
      </c>
      <c r="J642" s="3" t="s">
        <v>4762</v>
      </c>
    </row>
    <row r="643" spans="1:10" ht="19.5" customHeight="1" thickBot="1">
      <c r="A643" s="3" t="s">
        <v>3928</v>
      </c>
      <c r="B643" s="77">
        <v>42443</v>
      </c>
      <c r="C643" s="53">
        <v>0.6430555555555556</v>
      </c>
      <c r="D643" s="3" t="s">
        <v>3540</v>
      </c>
      <c r="E643" s="3" t="e">
        <f t="array" ref="E643">INDEX(list!$C$2:$C$1862,MATCH(D643,list!$A$2:$A$1862,0))</f>
        <v>#N/A</v>
      </c>
      <c r="F643" s="3" t="s">
        <v>4403</v>
      </c>
      <c r="G643" s="44">
        <v>2</v>
      </c>
      <c r="H643" s="3" t="s">
        <v>4761</v>
      </c>
      <c r="I643" s="3" t="s">
        <v>4213</v>
      </c>
      <c r="J643" s="3" t="s">
        <v>4762</v>
      </c>
    </row>
    <row r="644" spans="1:10" ht="19.5" customHeight="1" thickBot="1">
      <c r="A644" s="3" t="s">
        <v>3928</v>
      </c>
      <c r="B644" s="77">
        <v>42443</v>
      </c>
      <c r="C644" s="53">
        <v>0.72499999999999998</v>
      </c>
      <c r="D644" s="3" t="s">
        <v>2756</v>
      </c>
      <c r="E644" s="3" t="str">
        <f t="array" ref="E644">INDEX(list!$C$2:$C$1862,MATCH(D644,list!$A$2:$A$1862,0))</f>
        <v>PCG - Bill Grimes cell</v>
      </c>
      <c r="F644" s="3" t="s">
        <v>4403</v>
      </c>
      <c r="G644" s="44">
        <v>7</v>
      </c>
      <c r="H644" s="3" t="s">
        <v>4759</v>
      </c>
      <c r="I644" s="3" t="s">
        <v>4213</v>
      </c>
      <c r="J644" s="3"/>
    </row>
    <row r="645" spans="1:10" ht="19.5" customHeight="1" thickBot="1">
      <c r="A645" s="3" t="s">
        <v>3928</v>
      </c>
      <c r="B645" s="77">
        <v>42443</v>
      </c>
      <c r="C645" s="53">
        <v>0.77222222222222225</v>
      </c>
      <c r="D645" s="3" t="s">
        <v>2756</v>
      </c>
      <c r="E645" s="3" t="str">
        <f t="array" ref="E645">INDEX(list!$C$2:$C$1862,MATCH(D645,list!$A$2:$A$1862,0))</f>
        <v>PCG - Bill Grimes cell</v>
      </c>
      <c r="F645" s="3" t="s">
        <v>4403</v>
      </c>
      <c r="G645" s="44">
        <v>37</v>
      </c>
      <c r="H645" s="3" t="s">
        <v>4759</v>
      </c>
      <c r="I645" s="3" t="s">
        <v>4213</v>
      </c>
      <c r="J645" s="3"/>
    </row>
    <row r="646" spans="1:10" ht="19.5" customHeight="1" thickBot="1">
      <c r="A646" s="3" t="s">
        <v>3932</v>
      </c>
      <c r="B646" s="77">
        <v>42444</v>
      </c>
      <c r="C646" s="53">
        <v>0.27916666666666667</v>
      </c>
      <c r="D646" s="3" t="s">
        <v>2872</v>
      </c>
      <c r="E646" s="3" t="str">
        <f t="array" ref="E646">INDEX(list!$C$2:$C$1862,MATCH(D646,list!$A$2:$A$1862,0))</f>
        <v>ET - Main</v>
      </c>
      <c r="F646" s="3" t="s">
        <v>4403</v>
      </c>
      <c r="G646" s="44">
        <v>2</v>
      </c>
      <c r="H646" s="3" t="s">
        <v>4759</v>
      </c>
      <c r="I646" s="3" t="s">
        <v>4213</v>
      </c>
      <c r="J646" s="3"/>
    </row>
    <row r="647" spans="1:10" ht="19.5" customHeight="1" thickBot="1">
      <c r="A647" s="3" t="s">
        <v>3932</v>
      </c>
      <c r="B647" s="77">
        <v>42444</v>
      </c>
      <c r="C647" s="53">
        <v>0.3520833333333333</v>
      </c>
      <c r="D647" s="3" t="s">
        <v>2872</v>
      </c>
      <c r="E647" s="3" t="str">
        <f t="array" ref="E647">INDEX(list!$C$2:$C$1862,MATCH(D647,list!$A$2:$A$1862,0))</f>
        <v>ET - Main</v>
      </c>
      <c r="F647" s="3" t="s">
        <v>4403</v>
      </c>
      <c r="G647" s="44">
        <v>2</v>
      </c>
      <c r="H647" s="3" t="s">
        <v>4759</v>
      </c>
      <c r="I647" s="3" t="s">
        <v>4213</v>
      </c>
      <c r="J647" s="3"/>
    </row>
    <row r="648" spans="1:10" ht="19.5" customHeight="1" thickBot="1">
      <c r="A648" s="3" t="s">
        <v>3933</v>
      </c>
      <c r="B648" s="77">
        <v>42445</v>
      </c>
      <c r="C648" s="53">
        <v>0.39097222222222222</v>
      </c>
      <c r="D648" s="3" t="s">
        <v>909</v>
      </c>
      <c r="E648" s="3" t="str">
        <f t="array" ref="E648">INDEX(list!$C$2:$C$1862,MATCH(D648,list!$A$2:$A$1862,0))</f>
        <v>SOCO - Jordan</v>
      </c>
      <c r="F648" s="3" t="s">
        <v>4403</v>
      </c>
      <c r="G648" s="44">
        <v>4</v>
      </c>
      <c r="H648" s="3" t="s">
        <v>4759</v>
      </c>
      <c r="I648" s="3" t="s">
        <v>4213</v>
      </c>
      <c r="J648" s="3"/>
    </row>
    <row r="649" spans="1:10" ht="19.5" customHeight="1" thickBot="1">
      <c r="A649" s="3" t="s">
        <v>3933</v>
      </c>
      <c r="B649" s="77">
        <v>42445</v>
      </c>
      <c r="C649" s="53">
        <v>0.44930555555555557</v>
      </c>
      <c r="D649" s="3" t="s">
        <v>1637</v>
      </c>
      <c r="E649" s="3" t="str">
        <f t="array" ref="E649">INDEX(list!$C$2:$C$1862,MATCH(D649,list!$A$2:$A$1862,0))</f>
        <v>Mary Louise Zeller Cell</v>
      </c>
      <c r="F649" s="3" t="s">
        <v>4403</v>
      </c>
      <c r="G649" s="44">
        <v>7</v>
      </c>
      <c r="H649" s="3" t="s">
        <v>4761</v>
      </c>
      <c r="I649" s="3" t="s">
        <v>4213</v>
      </c>
      <c r="J649" s="3" t="s">
        <v>4762</v>
      </c>
    </row>
    <row r="650" spans="1:10" ht="19.5" customHeight="1" thickBot="1">
      <c r="A650" s="3" t="s">
        <v>3933</v>
      </c>
      <c r="B650" s="77">
        <v>42445</v>
      </c>
      <c r="C650" s="53">
        <v>0.45277777777777778</v>
      </c>
      <c r="D650" s="3" t="s">
        <v>940</v>
      </c>
      <c r="E650" s="3" t="str">
        <f t="array" ref="E650">INDEX(list!$C$2:$C$1862,MATCH(D650,list!$A$2:$A$1862,0))</f>
        <v>SOCO - James Sampson</v>
      </c>
      <c r="F650" s="3" t="s">
        <v>4403</v>
      </c>
      <c r="G650" s="44">
        <v>4</v>
      </c>
      <c r="H650" s="3" t="s">
        <v>4761</v>
      </c>
      <c r="I650" s="3" t="s">
        <v>4213</v>
      </c>
      <c r="J650" s="3" t="s">
        <v>4762</v>
      </c>
    </row>
    <row r="651" spans="1:10" ht="19.5" customHeight="1" thickBot="1">
      <c r="A651" s="3" t="s">
        <v>3933</v>
      </c>
      <c r="B651" s="77">
        <v>42445</v>
      </c>
      <c r="C651" s="53">
        <v>0.52708333333333335</v>
      </c>
      <c r="D651" s="3" t="s">
        <v>3540</v>
      </c>
      <c r="E651" s="3" t="e">
        <f t="array" ref="E651">INDEX(list!$C$2:$C$1862,MATCH(D651,list!$A$2:$A$1862,0))</f>
        <v>#N/A</v>
      </c>
      <c r="F651" s="3" t="s">
        <v>4403</v>
      </c>
      <c r="G651" s="44">
        <v>10</v>
      </c>
      <c r="H651" s="3" t="s">
        <v>4761</v>
      </c>
      <c r="I651" s="3" t="s">
        <v>4213</v>
      </c>
      <c r="J651" s="3" t="s">
        <v>4762</v>
      </c>
    </row>
    <row r="652" spans="1:10" ht="19.5" customHeight="1" thickBot="1">
      <c r="A652" s="3" t="s">
        <v>3933</v>
      </c>
      <c r="B652" s="77">
        <v>42445</v>
      </c>
      <c r="C652" s="53">
        <v>0.55208333333333337</v>
      </c>
      <c r="D652" s="3" t="s">
        <v>1674</v>
      </c>
      <c r="E652" s="3" t="str">
        <f t="array" ref="E652">INDEX(list!$C$2:$C$1862,MATCH(D652,list!$A$2:$A$1862,0))</f>
        <v>Brenda-Zeller Investments</v>
      </c>
      <c r="F652" s="3" t="s">
        <v>4403</v>
      </c>
      <c r="G652" s="44">
        <v>11</v>
      </c>
      <c r="H652" s="3" t="s">
        <v>4761</v>
      </c>
      <c r="I652" s="3" t="s">
        <v>4213</v>
      </c>
      <c r="J652" s="3" t="s">
        <v>4762</v>
      </c>
    </row>
    <row r="653" spans="1:10" ht="19.5" customHeight="1" thickBot="1">
      <c r="A653" s="3" t="s">
        <v>3933</v>
      </c>
      <c r="B653" s="77">
        <v>42445</v>
      </c>
      <c r="C653" s="53">
        <v>0.55208333333333337</v>
      </c>
      <c r="D653" s="3" t="s">
        <v>3557</v>
      </c>
      <c r="E653" s="3" t="e">
        <f t="array" ref="E653">INDEX(list!$C$2:$C$1862,MATCH(D653,list!$A$2:$A$1862,0))</f>
        <v>#N/A</v>
      </c>
      <c r="F653" s="3" t="s">
        <v>4207</v>
      </c>
      <c r="G653" s="44">
        <v>1</v>
      </c>
      <c r="H653" s="3" t="s">
        <v>4759</v>
      </c>
      <c r="I653" s="3" t="s">
        <v>4213</v>
      </c>
      <c r="J653" s="3" t="s">
        <v>4208</v>
      </c>
    </row>
    <row r="654" spans="1:10" ht="19.5" customHeight="1" thickBot="1">
      <c r="A654" s="3" t="s">
        <v>3933</v>
      </c>
      <c r="B654" s="77">
        <v>42445</v>
      </c>
      <c r="C654" s="53">
        <v>0.60972222222222217</v>
      </c>
      <c r="D654" s="3" t="s">
        <v>909</v>
      </c>
      <c r="E654" s="3" t="str">
        <f t="array" ref="E654">INDEX(list!$C$2:$C$1862,MATCH(D654,list!$A$2:$A$1862,0))</f>
        <v>SOCO - Jordan</v>
      </c>
      <c r="F654" s="3" t="s">
        <v>4403</v>
      </c>
      <c r="G654" s="44">
        <v>50</v>
      </c>
      <c r="H654" s="3" t="s">
        <v>4759</v>
      </c>
      <c r="I654" s="3" t="s">
        <v>4213</v>
      </c>
      <c r="J654" s="3"/>
    </row>
    <row r="655" spans="1:10" ht="19.5" customHeight="1" thickBot="1">
      <c r="A655" s="3" t="s">
        <v>3933</v>
      </c>
      <c r="B655" s="77">
        <v>42445</v>
      </c>
      <c r="C655" s="53">
        <v>0.65625</v>
      </c>
      <c r="D655" s="3" t="s">
        <v>315</v>
      </c>
      <c r="E655" s="3" t="str">
        <f t="array" ref="E655">INDEX(list!$C$2:$C$1862,MATCH(D655,list!$A$2:$A$1862,0))</f>
        <v>Susan Pepus</v>
      </c>
      <c r="F655" s="3" t="s">
        <v>4403</v>
      </c>
      <c r="G655" s="44">
        <v>25</v>
      </c>
      <c r="H655" s="3" t="s">
        <v>4761</v>
      </c>
      <c r="I655" s="3" t="s">
        <v>4213</v>
      </c>
      <c r="J655" s="3" t="s">
        <v>4762</v>
      </c>
    </row>
    <row r="656" spans="1:10" ht="19.5" customHeight="1" thickBot="1">
      <c r="A656" s="3" t="s">
        <v>3933</v>
      </c>
      <c r="B656" s="77">
        <v>42445</v>
      </c>
      <c r="C656" s="53">
        <v>0.6958333333333333</v>
      </c>
      <c r="D656" s="3" t="s">
        <v>2460</v>
      </c>
      <c r="E656" s="3" t="str">
        <f t="array" ref="E656">INDEX(list!$C$2:$C$1862,MATCH(D656,list!$A$2:$A$1862,0))</f>
        <v>LU - Larry Ulvestad cell</v>
      </c>
      <c r="F656" s="3" t="s">
        <v>4403</v>
      </c>
      <c r="G656" s="44">
        <v>2</v>
      </c>
      <c r="H656" s="3" t="s">
        <v>4761</v>
      </c>
      <c r="I656" s="3" t="s">
        <v>4213</v>
      </c>
      <c r="J656" s="3" t="s">
        <v>4762</v>
      </c>
    </row>
    <row r="657" spans="1:10" ht="19.5" customHeight="1" thickBot="1">
      <c r="A657" s="3" t="s">
        <v>3933</v>
      </c>
      <c r="B657" s="77">
        <v>42445</v>
      </c>
      <c r="C657" s="53">
        <v>0.73749999999999993</v>
      </c>
      <c r="D657" s="3" t="s">
        <v>1182</v>
      </c>
      <c r="E657" s="3" t="str">
        <f t="array" ref="E657">INDEX(list!$C$2:$C$1862,MATCH(D657,list!$A$2:$A$1862,0))</f>
        <v>SOCO - Jared Terry</v>
      </c>
      <c r="F657" s="3" t="s">
        <v>4479</v>
      </c>
      <c r="G657" s="44">
        <v>3</v>
      </c>
      <c r="H657" s="3" t="s">
        <v>4759</v>
      </c>
      <c r="I657" s="3" t="s">
        <v>4213</v>
      </c>
      <c r="J657" s="3"/>
    </row>
    <row r="658" spans="1:10" ht="19.5" customHeight="1" thickBot="1">
      <c r="A658" s="3" t="s">
        <v>3933</v>
      </c>
      <c r="B658" s="77">
        <v>42445</v>
      </c>
      <c r="C658" s="53">
        <v>0.75277777777777777</v>
      </c>
      <c r="D658" s="3" t="s">
        <v>2419</v>
      </c>
      <c r="E658" s="3" t="str">
        <f t="array" ref="E658">INDEX(list!$C$2:$C$1862,MATCH(D658,list!$A$2:$A$1862,0))</f>
        <v>PS - Geoff Parks</v>
      </c>
      <c r="F658" s="3" t="s">
        <v>4412</v>
      </c>
      <c r="G658" s="44">
        <v>5</v>
      </c>
      <c r="H658" s="3" t="s">
        <v>4759</v>
      </c>
      <c r="I658" s="3" t="s">
        <v>4213</v>
      </c>
      <c r="J658" s="3"/>
    </row>
    <row r="659" spans="1:10" ht="19.5" customHeight="1" thickBot="1">
      <c r="A659" s="3" t="s">
        <v>3933</v>
      </c>
      <c r="B659" s="77">
        <v>42445</v>
      </c>
      <c r="C659" s="53">
        <v>0.92083333333333339</v>
      </c>
      <c r="D659" s="3" t="s">
        <v>2419</v>
      </c>
      <c r="E659" s="3" t="str">
        <f t="array" ref="E659">INDEX(list!$C$2:$C$1862,MATCH(D659,list!$A$2:$A$1862,0))</f>
        <v>PS - Geoff Parks</v>
      </c>
      <c r="F659" s="3" t="s">
        <v>4403</v>
      </c>
      <c r="G659" s="44">
        <v>1</v>
      </c>
      <c r="H659" s="3" t="s">
        <v>4763</v>
      </c>
      <c r="I659" s="3" t="s">
        <v>4220</v>
      </c>
      <c r="J659" s="3"/>
    </row>
    <row r="660" spans="1:10" ht="19.5" customHeight="1" thickBot="1">
      <c r="A660" s="3" t="s">
        <v>3933</v>
      </c>
      <c r="B660" s="77">
        <v>42445</v>
      </c>
      <c r="C660" s="53">
        <v>0.99236111111111114</v>
      </c>
      <c r="D660" s="3" t="s">
        <v>1650</v>
      </c>
      <c r="E660" s="3" t="str">
        <f t="array" ref="E660">INDEX(list!$C$2:$C$1862,MATCH(D660,list!$A$2:$A$1862,0))</f>
        <v>Adam Zeller</v>
      </c>
      <c r="F660" s="3" t="s">
        <v>4403</v>
      </c>
      <c r="G660" s="44">
        <v>14</v>
      </c>
      <c r="H660" s="3" t="s">
        <v>4761</v>
      </c>
      <c r="I660" s="3" t="s">
        <v>4220</v>
      </c>
      <c r="J660" s="3" t="s">
        <v>4762</v>
      </c>
    </row>
    <row r="661" spans="1:10" ht="19.5" customHeight="1" thickBot="1">
      <c r="A661" s="3" t="s">
        <v>3934</v>
      </c>
      <c r="B661" s="77">
        <v>42446</v>
      </c>
      <c r="C661" s="53">
        <v>4.8611111111111112E-3</v>
      </c>
      <c r="D661" s="3" t="s">
        <v>1650</v>
      </c>
      <c r="E661" s="3" t="str">
        <f t="array" ref="E661">INDEX(list!$C$2:$C$1862,MATCH(D661,list!$A$2:$A$1862,0))</f>
        <v>Adam Zeller</v>
      </c>
      <c r="F661" s="3" t="s">
        <v>4403</v>
      </c>
      <c r="G661" s="44">
        <v>18</v>
      </c>
      <c r="H661" s="3" t="s">
        <v>4761</v>
      </c>
      <c r="I661" s="3" t="s">
        <v>4220</v>
      </c>
      <c r="J661" s="3" t="s">
        <v>4762</v>
      </c>
    </row>
    <row r="662" spans="1:10" ht="19.5" customHeight="1" thickBot="1">
      <c r="A662" s="3" t="s">
        <v>3934</v>
      </c>
      <c r="B662" s="77">
        <v>42446</v>
      </c>
      <c r="C662" s="53">
        <v>0.35902777777777778</v>
      </c>
      <c r="D662" s="3" t="s">
        <v>2472</v>
      </c>
      <c r="E662" s="3" t="str">
        <f t="array" ref="E662">INDEX(list!$C$2:$C$1862,MATCH(D662,list!$A$2:$A$1862,0))</f>
        <v>SOCO - TSC/PJ Salvage/Loomworks</v>
      </c>
      <c r="F662" s="3" t="s">
        <v>4403</v>
      </c>
      <c r="G662" s="44">
        <v>8</v>
      </c>
      <c r="H662" s="3" t="s">
        <v>4759</v>
      </c>
      <c r="I662" s="3" t="s">
        <v>4213</v>
      </c>
      <c r="J662" s="3"/>
    </row>
    <row r="663" spans="1:10" ht="19.5" customHeight="1" thickBot="1">
      <c r="A663" s="3" t="s">
        <v>3934</v>
      </c>
      <c r="B663" s="77">
        <v>42446</v>
      </c>
      <c r="C663" s="53">
        <v>0.41388888888888892</v>
      </c>
      <c r="D663" s="3" t="s">
        <v>3571</v>
      </c>
      <c r="E663" s="3" t="e">
        <f t="array" ref="E663">INDEX(list!$C$2:$C$1862,MATCH(D663,list!$A$2:$A$1862,0))</f>
        <v>#N/A</v>
      </c>
      <c r="F663" s="3" t="s">
        <v>4412</v>
      </c>
      <c r="G663" s="44">
        <v>1</v>
      </c>
      <c r="H663" s="3" t="s">
        <v>4759</v>
      </c>
      <c r="I663" s="3" t="s">
        <v>4213</v>
      </c>
      <c r="J663" s="3"/>
    </row>
    <row r="664" spans="1:10" ht="19.5" customHeight="1" thickBot="1">
      <c r="A664" s="3" t="s">
        <v>3934</v>
      </c>
      <c r="B664" s="77">
        <v>42446</v>
      </c>
      <c r="C664" s="53">
        <v>0.41597222222222219</v>
      </c>
      <c r="D664" s="3" t="s">
        <v>3557</v>
      </c>
      <c r="E664" s="3" t="e">
        <f t="array" ref="E664">INDEX(list!$C$2:$C$1862,MATCH(D664,list!$A$2:$A$1862,0))</f>
        <v>#N/A</v>
      </c>
      <c r="F664" s="3" t="s">
        <v>4207</v>
      </c>
      <c r="G664" s="44">
        <v>1</v>
      </c>
      <c r="H664" s="3" t="s">
        <v>4759</v>
      </c>
      <c r="I664" s="3" t="s">
        <v>4213</v>
      </c>
      <c r="J664" s="3" t="s">
        <v>4208</v>
      </c>
    </row>
    <row r="665" spans="1:10" ht="19.5" customHeight="1" thickBot="1">
      <c r="A665" s="3" t="s">
        <v>3934</v>
      </c>
      <c r="B665" s="77">
        <v>42446</v>
      </c>
      <c r="C665" s="53">
        <v>0.41666666666666669</v>
      </c>
      <c r="D665" s="3" t="s">
        <v>3571</v>
      </c>
      <c r="E665" s="3" t="e">
        <f t="array" ref="E665">INDEX(list!$C$2:$C$1862,MATCH(D665,list!$A$2:$A$1862,0))</f>
        <v>#N/A</v>
      </c>
      <c r="F665" s="3" t="s">
        <v>4403</v>
      </c>
      <c r="G665" s="44">
        <v>1</v>
      </c>
      <c r="H665" s="3" t="s">
        <v>4759</v>
      </c>
      <c r="I665" s="3" t="s">
        <v>4213</v>
      </c>
      <c r="J665" s="3"/>
    </row>
    <row r="666" spans="1:10" ht="19.5" customHeight="1" thickBot="1">
      <c r="A666" s="3" t="s">
        <v>3934</v>
      </c>
      <c r="B666" s="77">
        <v>42446</v>
      </c>
      <c r="C666" s="53">
        <v>0.43194444444444446</v>
      </c>
      <c r="D666" s="3" t="s">
        <v>3272</v>
      </c>
      <c r="E666" s="3" t="str">
        <f t="array" ref="E666">INDEX(list!$C$2:$C$1862,MATCH(D666,list!$A$2:$A$1862,0))</f>
        <v>Elaina Cell</v>
      </c>
      <c r="F666" s="3" t="s">
        <v>4403</v>
      </c>
      <c r="G666" s="44">
        <v>2</v>
      </c>
      <c r="H666" s="3" t="s">
        <v>4761</v>
      </c>
      <c r="I666" s="3" t="s">
        <v>4213</v>
      </c>
      <c r="J666" s="3" t="s">
        <v>4762</v>
      </c>
    </row>
    <row r="667" spans="1:10" ht="19.5" customHeight="1" thickBot="1">
      <c r="A667" s="3" t="s">
        <v>3934</v>
      </c>
      <c r="B667" s="77">
        <v>42446</v>
      </c>
      <c r="C667" s="53">
        <v>0.43402777777777773</v>
      </c>
      <c r="D667" s="3" t="s">
        <v>1074</v>
      </c>
      <c r="E667" s="3" t="str">
        <f t="array" ref="E667">INDEX(list!$C$2:$C$1862,MATCH(D667,list!$A$2:$A$1862,0))</f>
        <v>Cindy Busche</v>
      </c>
      <c r="F667" s="3" t="s">
        <v>4423</v>
      </c>
      <c r="G667" s="44">
        <v>1</v>
      </c>
      <c r="H667" s="3" t="s">
        <v>4759</v>
      </c>
      <c r="I667" s="3" t="s">
        <v>4213</v>
      </c>
      <c r="J667" s="3"/>
    </row>
    <row r="668" spans="1:10" ht="19.5" customHeight="1" thickBot="1">
      <c r="A668" s="3" t="s">
        <v>3934</v>
      </c>
      <c r="B668" s="77">
        <v>42446</v>
      </c>
      <c r="C668" s="53">
        <v>0.43402777777777773</v>
      </c>
      <c r="D668" s="3" t="s">
        <v>1260</v>
      </c>
      <c r="E668" s="46" t="str">
        <f t="array" ref="E668">INDEX(list!$C$2:$C$1862,MATCH(D668,list!$A$2:$A$1862,0))</f>
        <v>Cindy Busche</v>
      </c>
      <c r="F668" s="3" t="s">
        <v>4403</v>
      </c>
      <c r="G668" s="44">
        <v>2</v>
      </c>
      <c r="H668" s="3" t="s">
        <v>4759</v>
      </c>
      <c r="I668" s="3" t="s">
        <v>4213</v>
      </c>
      <c r="J668" s="3"/>
    </row>
    <row r="669" spans="1:10" ht="19.5" customHeight="1" thickBot="1">
      <c r="A669" s="3" t="s">
        <v>3934</v>
      </c>
      <c r="B669" s="77">
        <v>42446</v>
      </c>
      <c r="C669" s="53">
        <v>0.43541666666666662</v>
      </c>
      <c r="D669" s="3" t="s">
        <v>1260</v>
      </c>
      <c r="E669" s="46" t="str">
        <f t="array" ref="E669">INDEX(list!$C$2:$C$1862,MATCH(D669,list!$A$2:$A$1862,0))</f>
        <v>Cindy Busche</v>
      </c>
      <c r="F669" s="3" t="s">
        <v>4403</v>
      </c>
      <c r="G669" s="44">
        <v>3</v>
      </c>
      <c r="H669" s="3" t="s">
        <v>4759</v>
      </c>
      <c r="I669" s="3" t="s">
        <v>4213</v>
      </c>
      <c r="J669" s="3"/>
    </row>
    <row r="670" spans="1:10" ht="19.5" customHeight="1" thickBot="1">
      <c r="A670" s="3" t="s">
        <v>3934</v>
      </c>
      <c r="B670" s="77">
        <v>42446</v>
      </c>
      <c r="C670" s="53">
        <v>0.4375</v>
      </c>
      <c r="D670" s="3" t="s">
        <v>3571</v>
      </c>
      <c r="E670" s="3" t="e">
        <f t="array" ref="E670">INDEX(list!$C$2:$C$1862,MATCH(D670,list!$A$2:$A$1862,0))</f>
        <v>#N/A</v>
      </c>
      <c r="F670" s="3" t="s">
        <v>4412</v>
      </c>
      <c r="G670" s="44">
        <v>2</v>
      </c>
      <c r="H670" s="3" t="s">
        <v>4759</v>
      </c>
      <c r="I670" s="3" t="s">
        <v>4213</v>
      </c>
      <c r="J670" s="3"/>
    </row>
    <row r="671" spans="1:10" ht="19.5" customHeight="1" thickBot="1">
      <c r="A671" s="3" t="s">
        <v>3934</v>
      </c>
      <c r="B671" s="77">
        <v>42446</v>
      </c>
      <c r="C671" s="53">
        <v>0.44791666666666669</v>
      </c>
      <c r="D671" s="3" t="s">
        <v>3571</v>
      </c>
      <c r="E671" s="3" t="e">
        <f t="array" ref="E671">INDEX(list!$C$2:$C$1862,MATCH(D671,list!$A$2:$A$1862,0))</f>
        <v>#N/A</v>
      </c>
      <c r="F671" s="3" t="s">
        <v>4412</v>
      </c>
      <c r="G671" s="44">
        <v>7</v>
      </c>
      <c r="H671" s="3" t="s">
        <v>4759</v>
      </c>
      <c r="I671" s="3" t="s">
        <v>4213</v>
      </c>
      <c r="J671" s="3"/>
    </row>
    <row r="672" spans="1:10" ht="19.5" customHeight="1" thickBot="1">
      <c r="A672" s="3" t="s">
        <v>3934</v>
      </c>
      <c r="B672" s="77">
        <v>42446</v>
      </c>
      <c r="C672" s="53">
        <v>0.4597222222222222</v>
      </c>
      <c r="D672" s="3" t="s">
        <v>1227</v>
      </c>
      <c r="E672" s="3" t="str">
        <f t="array" ref="E672">INDEX(list!$C$2:$C$1862,MATCH(D672,list!$A$2:$A$1862,0))</f>
        <v>Patrick Laubach Cell</v>
      </c>
      <c r="F672" s="3" t="s">
        <v>4479</v>
      </c>
      <c r="G672" s="44">
        <v>8</v>
      </c>
      <c r="H672" s="3" t="s">
        <v>4759</v>
      </c>
      <c r="I672" s="3" t="s">
        <v>4213</v>
      </c>
      <c r="J672" s="3"/>
    </row>
    <row r="673" spans="1:10" ht="19.5" customHeight="1" thickBot="1">
      <c r="A673" s="3" t="s">
        <v>3934</v>
      </c>
      <c r="B673" s="77">
        <v>42446</v>
      </c>
      <c r="C673" s="53">
        <v>0.46111111111111108</v>
      </c>
      <c r="D673" s="3" t="s">
        <v>2080</v>
      </c>
      <c r="E673" s="3" t="str">
        <f t="array" ref="E673">INDEX(list!$C$2:$C$1862,MATCH(D673,list!$A$2:$A$1862,0))</f>
        <v>ATT - Above The Top - Susanne Mardirosian Cell</v>
      </c>
      <c r="F673" s="3" t="s">
        <v>4403</v>
      </c>
      <c r="G673" s="44">
        <v>9</v>
      </c>
      <c r="H673" s="3" t="s">
        <v>4759</v>
      </c>
      <c r="I673" s="3" t="s">
        <v>4213</v>
      </c>
      <c r="J673" s="3"/>
    </row>
    <row r="674" spans="1:10" ht="19.5" customHeight="1" thickBot="1">
      <c r="A674" s="3" t="s">
        <v>3934</v>
      </c>
      <c r="B674" s="77">
        <v>42446</v>
      </c>
      <c r="C674" s="53">
        <v>0.52986111111111112</v>
      </c>
      <c r="D674" s="3" t="s">
        <v>2823</v>
      </c>
      <c r="E674" s="3" t="str">
        <f t="array" ref="E674">INDEX(list!$C$2:$C$1862,MATCH(D674,list!$A$2:$A$1862,0))</f>
        <v>LWA - Clark Wilson</v>
      </c>
      <c r="F674" s="3" t="s">
        <v>4404</v>
      </c>
      <c r="G674" s="44">
        <v>2</v>
      </c>
      <c r="H674" s="3" t="s">
        <v>4759</v>
      </c>
      <c r="I674" s="3" t="s">
        <v>4213</v>
      </c>
      <c r="J674" s="3"/>
    </row>
    <row r="675" spans="1:10" ht="19.5" customHeight="1" thickBot="1">
      <c r="A675" s="3" t="s">
        <v>3934</v>
      </c>
      <c r="B675" s="77">
        <v>42446</v>
      </c>
      <c r="C675" s="53">
        <v>0.53263888888888888</v>
      </c>
      <c r="D675" s="3" t="s">
        <v>1227</v>
      </c>
      <c r="E675" s="3" t="str">
        <f t="array" ref="E675">INDEX(list!$C$2:$C$1862,MATCH(D675,list!$A$2:$A$1862,0))</f>
        <v>Patrick Laubach Cell</v>
      </c>
      <c r="F675" s="3" t="s">
        <v>4403</v>
      </c>
      <c r="G675" s="44">
        <v>41</v>
      </c>
      <c r="H675" s="3" t="s">
        <v>4759</v>
      </c>
      <c r="I675" s="3" t="s">
        <v>4213</v>
      </c>
      <c r="J675" s="3"/>
    </row>
    <row r="676" spans="1:10" ht="19.5" customHeight="1" thickBot="1">
      <c r="A676" s="3" t="s">
        <v>3934</v>
      </c>
      <c r="B676" s="77">
        <v>42446</v>
      </c>
      <c r="C676" s="53">
        <v>0.5493055555555556</v>
      </c>
      <c r="D676" s="3" t="s">
        <v>4795</v>
      </c>
      <c r="E676" s="3" t="e">
        <f t="array" ref="E676">INDEX(list!$C$2:$C$1862,MATCH(D676,list!$A$2:$A$1862,0))</f>
        <v>#N/A</v>
      </c>
      <c r="F676" s="3" t="s">
        <v>4403</v>
      </c>
      <c r="G676" s="44">
        <v>1</v>
      </c>
      <c r="H676" s="3" t="s">
        <v>4759</v>
      </c>
      <c r="I676" s="3" t="s">
        <v>4213</v>
      </c>
      <c r="J676" s="3"/>
    </row>
    <row r="677" spans="1:10" ht="19.5" customHeight="1" thickBot="1">
      <c r="A677" s="3" t="s">
        <v>3934</v>
      </c>
      <c r="B677" s="77">
        <v>42446</v>
      </c>
      <c r="C677" s="53">
        <v>0.57152777777777775</v>
      </c>
      <c r="D677" s="3" t="s">
        <v>1581</v>
      </c>
      <c r="E677" s="3" t="str">
        <f t="array" ref="E677">INDEX(list!$C$2:$C$1862,MATCH(D677,list!$A$2:$A$1862,0))</f>
        <v>CPL - USPTO</v>
      </c>
      <c r="F677" s="3" t="s">
        <v>4464</v>
      </c>
      <c r="G677" s="44">
        <v>15</v>
      </c>
      <c r="H677" s="3" t="s">
        <v>4759</v>
      </c>
      <c r="I677" s="3" t="s">
        <v>4213</v>
      </c>
      <c r="J677" s="3"/>
    </row>
    <row r="678" spans="1:10" ht="19.5" customHeight="1" thickBot="1">
      <c r="A678" s="3" t="s">
        <v>3934</v>
      </c>
      <c r="B678" s="77">
        <v>42446</v>
      </c>
      <c r="C678" s="53">
        <v>0.58958333333333335</v>
      </c>
      <c r="D678" s="3" t="s">
        <v>2823</v>
      </c>
      <c r="E678" s="3" t="str">
        <f t="array" ref="E678">INDEX(list!$C$2:$C$1862,MATCH(D678,list!$A$2:$A$1862,0))</f>
        <v>LWA - Clark Wilson</v>
      </c>
      <c r="F678" s="3" t="s">
        <v>4403</v>
      </c>
      <c r="G678" s="44">
        <v>2</v>
      </c>
      <c r="H678" s="3" t="s">
        <v>4759</v>
      </c>
      <c r="I678" s="3" t="s">
        <v>4213</v>
      </c>
      <c r="J678" s="3"/>
    </row>
    <row r="679" spans="1:10" ht="19.5" customHeight="1" thickBot="1">
      <c r="A679" s="3" t="s">
        <v>3934</v>
      </c>
      <c r="B679" s="77">
        <v>42446</v>
      </c>
      <c r="C679" s="53">
        <v>0.60555555555555551</v>
      </c>
      <c r="D679" s="3" t="s">
        <v>1650</v>
      </c>
      <c r="E679" s="3" t="str">
        <f t="array" ref="E679">INDEX(list!$C$2:$C$1862,MATCH(D679,list!$A$2:$A$1862,0))</f>
        <v>Adam Zeller</v>
      </c>
      <c r="F679" s="3" t="s">
        <v>4403</v>
      </c>
      <c r="G679" s="44">
        <v>2</v>
      </c>
      <c r="H679" s="3" t="s">
        <v>4761</v>
      </c>
      <c r="I679" s="3" t="s">
        <v>4213</v>
      </c>
      <c r="J679" s="3" t="s">
        <v>4762</v>
      </c>
    </row>
    <row r="680" spans="1:10" ht="19.5" customHeight="1" thickBot="1">
      <c r="A680" s="3" t="s">
        <v>3934</v>
      </c>
      <c r="B680" s="77">
        <v>42446</v>
      </c>
      <c r="C680" s="53">
        <v>0.64722222222222225</v>
      </c>
      <c r="D680" s="3" t="s">
        <v>884</v>
      </c>
      <c r="E680" s="3" t="str">
        <f t="array" ref="E680">INDEX(list!$C$2:$C$1862,MATCH(D680,list!$A$2:$A$1862,0))</f>
        <v>ET - Brooke Hampton</v>
      </c>
      <c r="F680" s="3" t="s">
        <v>4403</v>
      </c>
      <c r="G680" s="44">
        <v>3</v>
      </c>
      <c r="H680" s="3" t="s">
        <v>4761</v>
      </c>
      <c r="I680" s="3" t="s">
        <v>4213</v>
      </c>
      <c r="J680" s="3" t="s">
        <v>4762</v>
      </c>
    </row>
    <row r="681" spans="1:10" ht="19.5" customHeight="1" thickBot="1">
      <c r="A681" s="3" t="s">
        <v>3934</v>
      </c>
      <c r="B681" s="77">
        <v>42446</v>
      </c>
      <c r="C681" s="53">
        <v>0.68958333333333333</v>
      </c>
      <c r="D681" s="3" t="s">
        <v>884</v>
      </c>
      <c r="E681" s="3" t="str">
        <f t="array" ref="E681">INDEX(list!$C$2:$C$1862,MATCH(D681,list!$A$2:$A$1862,0))</f>
        <v>ET - Brooke Hampton</v>
      </c>
      <c r="F681" s="3" t="s">
        <v>4403</v>
      </c>
      <c r="G681" s="44">
        <v>20</v>
      </c>
      <c r="H681" s="3" t="s">
        <v>4761</v>
      </c>
      <c r="I681" s="3" t="s">
        <v>4213</v>
      </c>
      <c r="J681" s="3" t="s">
        <v>4762</v>
      </c>
    </row>
    <row r="682" spans="1:10" ht="19.5" customHeight="1" thickBot="1">
      <c r="A682" s="3" t="s">
        <v>3934</v>
      </c>
      <c r="B682" s="77">
        <v>42446</v>
      </c>
      <c r="C682" s="53">
        <v>0.72361111111111109</v>
      </c>
      <c r="D682" s="3" t="s">
        <v>1277</v>
      </c>
      <c r="E682" s="3" t="str">
        <f t="array" ref="E682">INDEX(list!$C$2:$C$1862,MATCH(D682,list!$A$2:$A$1862,0))</f>
        <v>Nathan Wauk Cell</v>
      </c>
      <c r="F682" s="3" t="s">
        <v>4403</v>
      </c>
      <c r="G682" s="44">
        <v>1</v>
      </c>
      <c r="H682" s="3" t="s">
        <v>4759</v>
      </c>
      <c r="I682" s="3" t="s">
        <v>4213</v>
      </c>
      <c r="J682" s="3"/>
    </row>
    <row r="683" spans="1:10" ht="19.5" customHeight="1" thickBot="1">
      <c r="A683" s="3" t="s">
        <v>3934</v>
      </c>
      <c r="B683" s="77">
        <v>42446</v>
      </c>
      <c r="C683" s="53">
        <v>0.72430555555555554</v>
      </c>
      <c r="D683" s="3" t="s">
        <v>1277</v>
      </c>
      <c r="E683" s="3" t="str">
        <f t="array" ref="E683">INDEX(list!$C$2:$C$1862,MATCH(D683,list!$A$2:$A$1862,0))</f>
        <v>Nathan Wauk Cell</v>
      </c>
      <c r="F683" s="3" t="s">
        <v>4403</v>
      </c>
      <c r="G683" s="44">
        <v>1</v>
      </c>
      <c r="H683" s="3" t="s">
        <v>4759</v>
      </c>
      <c r="I683" s="3" t="s">
        <v>4213</v>
      </c>
      <c r="J683" s="3"/>
    </row>
    <row r="684" spans="1:10" ht="19.5" customHeight="1" thickBot="1">
      <c r="A684" s="3" t="s">
        <v>3934</v>
      </c>
      <c r="B684" s="77">
        <v>42446</v>
      </c>
      <c r="C684" s="53">
        <v>0.72499999999999998</v>
      </c>
      <c r="D684" s="3" t="s">
        <v>1277</v>
      </c>
      <c r="E684" s="3" t="str">
        <f t="array" ref="E684">INDEX(list!$C$2:$C$1862,MATCH(D684,list!$A$2:$A$1862,0))</f>
        <v>Nathan Wauk Cell</v>
      </c>
      <c r="F684" s="3" t="s">
        <v>4403</v>
      </c>
      <c r="G684" s="44">
        <v>2</v>
      </c>
      <c r="H684" s="3" t="s">
        <v>4759</v>
      </c>
      <c r="I684" s="3" t="s">
        <v>4213</v>
      </c>
      <c r="J684" s="3"/>
    </row>
    <row r="685" spans="1:10" ht="19.5" customHeight="1" thickBot="1">
      <c r="A685" s="3" t="s">
        <v>3934</v>
      </c>
      <c r="B685" s="77">
        <v>42446</v>
      </c>
      <c r="C685" s="53">
        <v>0.76041666666666663</v>
      </c>
      <c r="D685" s="3" t="s">
        <v>2419</v>
      </c>
      <c r="E685" s="3" t="str">
        <f t="array" ref="E685">INDEX(list!$C$2:$C$1862,MATCH(D685,list!$A$2:$A$1862,0))</f>
        <v>PS - Geoff Parks</v>
      </c>
      <c r="F685" s="3" t="s">
        <v>4403</v>
      </c>
      <c r="G685" s="44">
        <v>3</v>
      </c>
      <c r="H685" s="3" t="s">
        <v>4759</v>
      </c>
      <c r="I685" s="3" t="s">
        <v>4213</v>
      </c>
      <c r="J685" s="3"/>
    </row>
    <row r="686" spans="1:10" ht="19.5" customHeight="1" thickBot="1">
      <c r="A686" s="3" t="s">
        <v>3935</v>
      </c>
      <c r="B686" s="77">
        <v>42447</v>
      </c>
      <c r="C686" s="53">
        <v>0.42083333333333334</v>
      </c>
      <c r="D686" s="3" t="s">
        <v>2419</v>
      </c>
      <c r="E686" s="3" t="str">
        <f t="array" ref="E686">INDEX(list!$C$2:$C$1862,MATCH(D686,list!$A$2:$A$1862,0))</f>
        <v>PS - Geoff Parks</v>
      </c>
      <c r="F686" s="3" t="s">
        <v>4403</v>
      </c>
      <c r="G686" s="44">
        <v>13</v>
      </c>
      <c r="H686" s="3" t="s">
        <v>4759</v>
      </c>
      <c r="I686" s="3" t="s">
        <v>4213</v>
      </c>
      <c r="J686" s="3"/>
    </row>
    <row r="687" spans="1:10" ht="19.5" customHeight="1" thickBot="1">
      <c r="A687" s="3" t="s">
        <v>3935</v>
      </c>
      <c r="B687" s="77">
        <v>42447</v>
      </c>
      <c r="C687" s="53">
        <v>0.50555555555555554</v>
      </c>
      <c r="D687" s="3" t="s">
        <v>3272</v>
      </c>
      <c r="E687" s="3" t="str">
        <f t="array" ref="E687">INDEX(list!$C$2:$C$1862,MATCH(D687,list!$A$2:$A$1862,0))</f>
        <v>Elaina Cell</v>
      </c>
      <c r="F687" s="3" t="s">
        <v>4403</v>
      </c>
      <c r="G687" s="44">
        <v>2</v>
      </c>
      <c r="H687" s="3" t="s">
        <v>4761</v>
      </c>
      <c r="I687" s="3" t="s">
        <v>4213</v>
      </c>
      <c r="J687" s="3" t="s">
        <v>4762</v>
      </c>
    </row>
    <row r="688" spans="1:10" ht="19.5" customHeight="1" thickBot="1">
      <c r="A688" s="3" t="s">
        <v>3935</v>
      </c>
      <c r="B688" s="77">
        <v>42447</v>
      </c>
      <c r="C688" s="53">
        <v>0.56527777777777777</v>
      </c>
      <c r="D688" s="3" t="s">
        <v>3272</v>
      </c>
      <c r="E688" s="3" t="str">
        <f t="array" ref="E688">INDEX(list!$C$2:$C$1862,MATCH(D688,list!$A$2:$A$1862,0))</f>
        <v>Elaina Cell</v>
      </c>
      <c r="F688" s="3" t="s">
        <v>4422</v>
      </c>
      <c r="G688" s="44">
        <v>1</v>
      </c>
      <c r="H688" s="3" t="s">
        <v>4761</v>
      </c>
      <c r="I688" s="3" t="s">
        <v>4213</v>
      </c>
      <c r="J688" s="3" t="s">
        <v>4762</v>
      </c>
    </row>
    <row r="689" spans="1:10" ht="19.5" customHeight="1" thickBot="1">
      <c r="A689" s="3" t="s">
        <v>3935</v>
      </c>
      <c r="B689" s="77">
        <v>42447</v>
      </c>
      <c r="C689" s="53">
        <v>0.63472222222222219</v>
      </c>
      <c r="D689" s="3" t="s">
        <v>1182</v>
      </c>
      <c r="E689" s="3" t="str">
        <f t="array" ref="E689">INDEX(list!$C$2:$C$1862,MATCH(D689,list!$A$2:$A$1862,0))</f>
        <v>SOCO - Jared Terry</v>
      </c>
      <c r="F689" s="3" t="s">
        <v>4403</v>
      </c>
      <c r="G689" s="44">
        <v>6</v>
      </c>
      <c r="H689" s="3" t="s">
        <v>4759</v>
      </c>
      <c r="I689" s="3" t="s">
        <v>4213</v>
      </c>
      <c r="J689" s="3"/>
    </row>
    <row r="690" spans="1:10" ht="19.5" customHeight="1" thickBot="1">
      <c r="A690" s="3" t="s">
        <v>3935</v>
      </c>
      <c r="B690" s="77">
        <v>42447</v>
      </c>
      <c r="C690" s="53">
        <v>0.68541666666666667</v>
      </c>
      <c r="D690" s="3" t="s">
        <v>2760</v>
      </c>
      <c r="E690" s="3" t="str">
        <f t="array" ref="E690">INDEX(list!$C$2:$C$1862,MATCH(D690,list!$A$2:$A$1862,0))</f>
        <v>VA - Jessica Murray</v>
      </c>
      <c r="F690" s="3" t="s">
        <v>4403</v>
      </c>
      <c r="G690" s="44">
        <v>1</v>
      </c>
      <c r="H690" s="3" t="s">
        <v>4761</v>
      </c>
      <c r="I690" s="3" t="s">
        <v>4213</v>
      </c>
      <c r="J690" s="3" t="s">
        <v>4762</v>
      </c>
    </row>
    <row r="691" spans="1:10" ht="19.5" customHeight="1" thickBot="1">
      <c r="A691" s="3" t="s">
        <v>3928</v>
      </c>
      <c r="B691" s="77">
        <v>42450</v>
      </c>
      <c r="C691" s="53">
        <v>0.35486111111111113</v>
      </c>
      <c r="D691" s="3" t="s">
        <v>3557</v>
      </c>
      <c r="E691" s="3" t="e">
        <f t="array" ref="E691">INDEX(list!$C$2:$C$1862,MATCH(D691,list!$A$2:$A$1862,0))</f>
        <v>#N/A</v>
      </c>
      <c r="F691" s="3" t="s">
        <v>4207</v>
      </c>
      <c r="G691" s="44">
        <v>1</v>
      </c>
      <c r="H691" s="3" t="s">
        <v>4759</v>
      </c>
      <c r="I691" s="3" t="s">
        <v>4213</v>
      </c>
      <c r="J691" s="3" t="s">
        <v>4208</v>
      </c>
    </row>
    <row r="692" spans="1:10" ht="19.5" customHeight="1" thickBot="1">
      <c r="A692" s="3" t="s">
        <v>3928</v>
      </c>
      <c r="B692" s="77">
        <v>42450</v>
      </c>
      <c r="C692" s="53">
        <v>0.36805555555555558</v>
      </c>
      <c r="D692" s="3" t="s">
        <v>3395</v>
      </c>
      <c r="E692" s="3" t="e">
        <f t="array" ref="E692">INDEX(list!$C$2:$C$1862,MATCH(D692,list!$A$2:$A$1862,0))</f>
        <v>#N/A</v>
      </c>
      <c r="F692" s="3" t="s">
        <v>4403</v>
      </c>
      <c r="G692" s="44">
        <v>15</v>
      </c>
      <c r="H692" s="3" t="s">
        <v>4759</v>
      </c>
      <c r="I692" s="3" t="s">
        <v>4213</v>
      </c>
      <c r="J692" s="3"/>
    </row>
    <row r="693" spans="1:10" ht="19.5" customHeight="1" thickBot="1">
      <c r="A693" s="3" t="s">
        <v>3928</v>
      </c>
      <c r="B693" s="77">
        <v>42450</v>
      </c>
      <c r="C693" s="53">
        <v>0.56944444444444442</v>
      </c>
      <c r="D693" s="3" t="s">
        <v>3256</v>
      </c>
      <c r="E693" s="3" t="str">
        <f t="array" ref="E693">INDEX(list!$C$2:$C$1862,MATCH(D693,list!$A$2:$A$1862,0))</f>
        <v>SOCO - Dog (was RPT)</v>
      </c>
      <c r="F693" s="3" t="s">
        <v>4403</v>
      </c>
      <c r="G693" s="44">
        <v>7</v>
      </c>
      <c r="H693" s="3" t="s">
        <v>4759</v>
      </c>
      <c r="I693" s="3" t="s">
        <v>4213</v>
      </c>
      <c r="J693" s="3"/>
    </row>
    <row r="694" spans="1:10" ht="19.5" customHeight="1" thickBot="1">
      <c r="A694" s="3" t="s">
        <v>3928</v>
      </c>
      <c r="B694" s="77">
        <v>42450</v>
      </c>
      <c r="C694" s="53">
        <v>0.58333333333333337</v>
      </c>
      <c r="D694" s="3" t="s">
        <v>2756</v>
      </c>
      <c r="E694" s="3" t="str">
        <f t="array" ref="E694">INDEX(list!$C$2:$C$1862,MATCH(D694,list!$A$2:$A$1862,0))</f>
        <v>PCG - Bill Grimes cell</v>
      </c>
      <c r="F694" s="3" t="s">
        <v>4403</v>
      </c>
      <c r="G694" s="44">
        <v>1</v>
      </c>
      <c r="H694" s="3" t="s">
        <v>4759</v>
      </c>
      <c r="I694" s="3" t="s">
        <v>4213</v>
      </c>
      <c r="J694" s="3"/>
    </row>
    <row r="695" spans="1:10" ht="19.5" customHeight="1" thickBot="1">
      <c r="A695" s="3" t="s">
        <v>3928</v>
      </c>
      <c r="B695" s="77">
        <v>42450</v>
      </c>
      <c r="C695" s="53">
        <v>0.59791666666666665</v>
      </c>
      <c r="D695" s="3" t="s">
        <v>3557</v>
      </c>
      <c r="E695" s="3" t="e">
        <f t="array" ref="E695">INDEX(list!$C$2:$C$1862,MATCH(D695,list!$A$2:$A$1862,0))</f>
        <v>#N/A</v>
      </c>
      <c r="F695" s="3" t="s">
        <v>4207</v>
      </c>
      <c r="G695" s="44">
        <v>1</v>
      </c>
      <c r="H695" s="3" t="s">
        <v>4759</v>
      </c>
      <c r="I695" s="3" t="s">
        <v>4213</v>
      </c>
      <c r="J695" s="3" t="s">
        <v>4208</v>
      </c>
    </row>
    <row r="696" spans="1:10" ht="19.5" customHeight="1" thickBot="1">
      <c r="A696" s="3" t="s">
        <v>3928</v>
      </c>
      <c r="B696" s="77">
        <v>42450</v>
      </c>
      <c r="C696" s="53">
        <v>0.6743055555555556</v>
      </c>
      <c r="D696" s="3" t="s">
        <v>3218</v>
      </c>
      <c r="E696" s="3" t="s">
        <v>4786</v>
      </c>
      <c r="F696" s="3" t="s">
        <v>4403</v>
      </c>
      <c r="G696" s="44">
        <v>4</v>
      </c>
      <c r="H696" s="3" t="s">
        <v>4759</v>
      </c>
      <c r="I696" s="3" t="s">
        <v>4213</v>
      </c>
      <c r="J696" s="3"/>
    </row>
    <row r="697" spans="1:10" ht="19.5" customHeight="1" thickBot="1">
      <c r="A697" s="3" t="s">
        <v>3928</v>
      </c>
      <c r="B697" s="77">
        <v>42450</v>
      </c>
      <c r="C697" s="53">
        <v>0.68194444444444446</v>
      </c>
      <c r="D697" s="3" t="s">
        <v>3218</v>
      </c>
      <c r="E697" s="3" t="s">
        <v>4786</v>
      </c>
      <c r="F697" s="3" t="s">
        <v>4403</v>
      </c>
      <c r="G697" s="44">
        <v>9</v>
      </c>
      <c r="H697" s="3" t="s">
        <v>4759</v>
      </c>
      <c r="I697" s="3" t="s">
        <v>4213</v>
      </c>
      <c r="J697" s="3"/>
    </row>
    <row r="698" spans="1:10" ht="19.5" customHeight="1" thickBot="1">
      <c r="A698" s="3" t="s">
        <v>3932</v>
      </c>
      <c r="B698" s="77">
        <v>42451</v>
      </c>
      <c r="C698" s="53">
        <v>0.40902777777777777</v>
      </c>
      <c r="D698" s="3" t="s">
        <v>2438</v>
      </c>
      <c r="E698" s="3" t="str">
        <f t="array" ref="E698">INDEX(list!$C$2:$C$1862,MATCH(D698,list!$A$2:$A$1862,0))</f>
        <v>VA - Leah Bradley</v>
      </c>
      <c r="F698" s="3" t="s">
        <v>4403</v>
      </c>
      <c r="G698" s="44">
        <v>9</v>
      </c>
      <c r="H698" s="3" t="s">
        <v>4761</v>
      </c>
      <c r="I698" s="3" t="s">
        <v>4213</v>
      </c>
      <c r="J698" s="3" t="s">
        <v>4762</v>
      </c>
    </row>
    <row r="699" spans="1:10" ht="19.5" customHeight="1" thickBot="1">
      <c r="A699" s="3" t="s">
        <v>3932</v>
      </c>
      <c r="B699" s="77">
        <v>42451</v>
      </c>
      <c r="C699" s="53">
        <v>0.50138888888888888</v>
      </c>
      <c r="D699" s="3" t="s">
        <v>3272</v>
      </c>
      <c r="E699" s="3" t="str">
        <f t="array" ref="E699">INDEX(list!$C$2:$C$1862,MATCH(D699,list!$A$2:$A$1862,0))</f>
        <v>Elaina Cell</v>
      </c>
      <c r="F699" s="3" t="s">
        <v>4422</v>
      </c>
      <c r="G699" s="44">
        <v>1</v>
      </c>
      <c r="H699" s="3" t="s">
        <v>4761</v>
      </c>
      <c r="I699" s="3" t="s">
        <v>4213</v>
      </c>
      <c r="J699" s="3" t="s">
        <v>4762</v>
      </c>
    </row>
    <row r="700" spans="1:10" ht="19.5" customHeight="1" thickBot="1">
      <c r="A700" s="3" t="s">
        <v>3932</v>
      </c>
      <c r="B700" s="77">
        <v>42451</v>
      </c>
      <c r="C700" s="53">
        <v>0.59166666666666667</v>
      </c>
      <c r="D700" s="3" t="s">
        <v>7</v>
      </c>
      <c r="E700" s="3" t="str">
        <f t="array" ref="E700">INDEX(list!$C$2:$C$1862,MATCH(D700,list!$A$2:$A$1862,0))</f>
        <v>?</v>
      </c>
      <c r="F700" s="3" t="s">
        <v>4362</v>
      </c>
      <c r="G700" s="44">
        <v>6</v>
      </c>
      <c r="H700" s="3" t="s">
        <v>4759</v>
      </c>
      <c r="I700" s="3" t="s">
        <v>4213</v>
      </c>
      <c r="J700" s="3"/>
    </row>
    <row r="701" spans="1:10" ht="19.5" customHeight="1" thickBot="1">
      <c r="A701" s="3" t="s">
        <v>3932</v>
      </c>
      <c r="B701" s="77">
        <v>42451</v>
      </c>
      <c r="C701" s="53">
        <v>0.60763888888888895</v>
      </c>
      <c r="D701" s="3" t="s">
        <v>3272</v>
      </c>
      <c r="E701" s="3" t="str">
        <f t="array" ref="E701">INDEX(list!$C$2:$C$1862,MATCH(D701,list!$A$2:$A$1862,0))</f>
        <v>Elaina Cell</v>
      </c>
      <c r="F701" s="3" t="s">
        <v>4422</v>
      </c>
      <c r="G701" s="44">
        <v>1</v>
      </c>
      <c r="H701" s="3" t="s">
        <v>4761</v>
      </c>
      <c r="I701" s="3" t="s">
        <v>4213</v>
      </c>
      <c r="J701" s="3" t="s">
        <v>4762</v>
      </c>
    </row>
    <row r="702" spans="1:10" ht="19.5" customHeight="1" thickBot="1">
      <c r="A702" s="3" t="s">
        <v>3932</v>
      </c>
      <c r="B702" s="77">
        <v>42451</v>
      </c>
      <c r="C702" s="53">
        <v>0.73055555555555562</v>
      </c>
      <c r="D702" s="3" t="s">
        <v>1637</v>
      </c>
      <c r="E702" s="3" t="str">
        <f t="array" ref="E702">INDEX(list!$C$2:$C$1862,MATCH(D702,list!$A$2:$A$1862,0))</f>
        <v>Mary Louise Zeller Cell</v>
      </c>
      <c r="F702" s="3" t="s">
        <v>4403</v>
      </c>
      <c r="G702" s="44">
        <v>5</v>
      </c>
      <c r="H702" s="3" t="s">
        <v>4761</v>
      </c>
      <c r="I702" s="3" t="s">
        <v>4213</v>
      </c>
      <c r="J702" s="3" t="s">
        <v>4762</v>
      </c>
    </row>
    <row r="703" spans="1:10" ht="19.5" customHeight="1" thickBot="1">
      <c r="A703" s="3" t="s">
        <v>3932</v>
      </c>
      <c r="B703" s="77">
        <v>42451</v>
      </c>
      <c r="C703" s="53">
        <v>0.86388888888888893</v>
      </c>
      <c r="D703" s="3" t="s">
        <v>3557</v>
      </c>
      <c r="E703" s="3" t="e">
        <f t="array" ref="E703">INDEX(list!$C$2:$C$1862,MATCH(D703,list!$A$2:$A$1862,0))</f>
        <v>#N/A</v>
      </c>
      <c r="F703" s="3" t="s">
        <v>4207</v>
      </c>
      <c r="G703" s="44">
        <v>1</v>
      </c>
      <c r="H703" s="3" t="s">
        <v>4759</v>
      </c>
      <c r="I703" s="3" t="s">
        <v>4213</v>
      </c>
      <c r="J703" s="3" t="s">
        <v>4208</v>
      </c>
    </row>
    <row r="704" spans="1:10" ht="19.5" customHeight="1" thickBot="1">
      <c r="A704" s="3" t="s">
        <v>3933</v>
      </c>
      <c r="B704" s="77">
        <v>42452</v>
      </c>
      <c r="C704" s="53">
        <v>0.35138888888888892</v>
      </c>
      <c r="D704" s="3" t="s">
        <v>2580</v>
      </c>
      <c r="E704" s="3" t="str">
        <f t="array" ref="E704">INDEX(list!$C$2:$C$1862,MATCH(D704,list!$A$2:$A$1862,0))</f>
        <v>VA - Michele Clark</v>
      </c>
      <c r="F704" s="3" t="s">
        <v>4403</v>
      </c>
      <c r="G704" s="44">
        <v>4</v>
      </c>
      <c r="H704" s="3" t="s">
        <v>4759</v>
      </c>
      <c r="I704" s="3" t="s">
        <v>4213</v>
      </c>
      <c r="J704" s="3"/>
    </row>
    <row r="705" spans="1:10" ht="19.5" customHeight="1" thickBot="1">
      <c r="A705" s="3" t="s">
        <v>3933</v>
      </c>
      <c r="B705" s="77">
        <v>42452</v>
      </c>
      <c r="C705" s="53">
        <v>0.47152777777777777</v>
      </c>
      <c r="D705" s="3" t="s">
        <v>1650</v>
      </c>
      <c r="E705" s="3" t="str">
        <f t="array" ref="E705">INDEX(list!$C$2:$C$1862,MATCH(D705,list!$A$2:$A$1862,0))</f>
        <v>Adam Zeller</v>
      </c>
      <c r="F705" s="3" t="s">
        <v>4403</v>
      </c>
      <c r="G705" s="44">
        <v>2</v>
      </c>
      <c r="H705" s="3" t="s">
        <v>4761</v>
      </c>
      <c r="I705" s="3" t="s">
        <v>4213</v>
      </c>
      <c r="J705" s="3" t="s">
        <v>4762</v>
      </c>
    </row>
    <row r="706" spans="1:10" ht="19.5" customHeight="1" thickBot="1">
      <c r="A706" s="3" t="s">
        <v>3933</v>
      </c>
      <c r="B706" s="77">
        <v>42452</v>
      </c>
      <c r="C706" s="53">
        <v>0.47430555555555554</v>
      </c>
      <c r="D706" s="3" t="s">
        <v>1462</v>
      </c>
      <c r="E706" s="3" t="str">
        <f t="array" ref="E706">INDEX(list!$C$2:$C$1862,MATCH(D706,list!$A$2:$A$1862,0))</f>
        <v>Ryan Zeller</v>
      </c>
      <c r="F706" s="3" t="s">
        <v>4790</v>
      </c>
      <c r="G706" s="44">
        <v>2</v>
      </c>
      <c r="H706" s="3" t="s">
        <v>4761</v>
      </c>
      <c r="I706" s="3" t="s">
        <v>4213</v>
      </c>
      <c r="J706" s="3" t="s">
        <v>4762</v>
      </c>
    </row>
    <row r="707" spans="1:10" ht="19.5" customHeight="1" thickBot="1">
      <c r="A707" s="3" t="s">
        <v>3933</v>
      </c>
      <c r="B707" s="77">
        <v>42452</v>
      </c>
      <c r="C707" s="53">
        <v>0.48125000000000001</v>
      </c>
      <c r="D707" s="3" t="s">
        <v>1637</v>
      </c>
      <c r="E707" s="3" t="str">
        <f t="array" ref="E707">INDEX(list!$C$2:$C$1862,MATCH(D707,list!$A$2:$A$1862,0))</f>
        <v>Mary Louise Zeller Cell</v>
      </c>
      <c r="F707" s="3" t="s">
        <v>4601</v>
      </c>
      <c r="G707" s="44">
        <v>5</v>
      </c>
      <c r="H707" s="3" t="s">
        <v>4761</v>
      </c>
      <c r="I707" s="3" t="s">
        <v>4213</v>
      </c>
      <c r="J707" s="3" t="s">
        <v>4762</v>
      </c>
    </row>
    <row r="708" spans="1:10" ht="19.5" customHeight="1" thickBot="1">
      <c r="A708" s="3" t="s">
        <v>3933</v>
      </c>
      <c r="B708" s="77">
        <v>42452</v>
      </c>
      <c r="C708" s="53">
        <v>0.51250000000000007</v>
      </c>
      <c r="D708" s="3" t="s">
        <v>1650</v>
      </c>
      <c r="E708" s="3" t="str">
        <f t="array" ref="E708">INDEX(list!$C$2:$C$1862,MATCH(D708,list!$A$2:$A$1862,0))</f>
        <v>Adam Zeller</v>
      </c>
      <c r="F708" s="3" t="s">
        <v>4403</v>
      </c>
      <c r="G708" s="44">
        <v>9</v>
      </c>
      <c r="H708" s="3" t="s">
        <v>4761</v>
      </c>
      <c r="I708" s="3" t="s">
        <v>4213</v>
      </c>
      <c r="J708" s="3" t="s">
        <v>4762</v>
      </c>
    </row>
    <row r="709" spans="1:10" ht="19.5" customHeight="1" thickBot="1">
      <c r="A709" s="3" t="s">
        <v>3933</v>
      </c>
      <c r="B709" s="77">
        <v>42452</v>
      </c>
      <c r="C709" s="53">
        <v>0.6166666666666667</v>
      </c>
      <c r="D709" s="3" t="s">
        <v>866</v>
      </c>
      <c r="E709" s="3" t="str">
        <f t="array" ref="E709">INDEX(list!$C$2:$C$1862,MATCH(D709,list!$A$2:$A$1862,0))</f>
        <v>CPL - John CPL Cell</v>
      </c>
      <c r="F709" s="3" t="s">
        <v>4403</v>
      </c>
      <c r="G709" s="44">
        <v>4</v>
      </c>
      <c r="H709" s="3" t="s">
        <v>4761</v>
      </c>
      <c r="I709" s="3" t="s">
        <v>4213</v>
      </c>
      <c r="J709" s="3" t="s">
        <v>4762</v>
      </c>
    </row>
    <row r="710" spans="1:10" ht="19.5" customHeight="1" thickBot="1">
      <c r="A710" s="3" t="s">
        <v>3933</v>
      </c>
      <c r="B710" s="77">
        <v>42452</v>
      </c>
      <c r="C710" s="53">
        <v>0.64166666666666672</v>
      </c>
      <c r="D710" s="3" t="s">
        <v>3272</v>
      </c>
      <c r="E710" s="3" t="str">
        <f t="array" ref="E710">INDEX(list!$C$2:$C$1862,MATCH(D710,list!$A$2:$A$1862,0))</f>
        <v>Elaina Cell</v>
      </c>
      <c r="F710" s="3" t="s">
        <v>4422</v>
      </c>
      <c r="G710" s="44">
        <v>1</v>
      </c>
      <c r="H710" s="3" t="s">
        <v>4761</v>
      </c>
      <c r="I710" s="3" t="s">
        <v>4213</v>
      </c>
      <c r="J710" s="3" t="s">
        <v>4762</v>
      </c>
    </row>
    <row r="711" spans="1:10" ht="19.5" customHeight="1" thickBot="1">
      <c r="A711" s="3" t="s">
        <v>3933</v>
      </c>
      <c r="B711" s="77">
        <v>42452</v>
      </c>
      <c r="C711" s="53">
        <v>0.64583333333333337</v>
      </c>
      <c r="D711" s="3" t="s">
        <v>2117</v>
      </c>
      <c r="E711" s="3" t="str">
        <f t="array" ref="E711">INDEX(list!$C$2:$C$1862,MATCH(D711,list!$A$2:$A$1862,0))</f>
        <v>FB - Mitch Jacobs</v>
      </c>
      <c r="F711" s="3" t="s">
        <v>4403</v>
      </c>
      <c r="G711" s="44">
        <v>10</v>
      </c>
      <c r="H711" s="3" t="s">
        <v>4761</v>
      </c>
      <c r="I711" s="3" t="s">
        <v>4213</v>
      </c>
      <c r="J711" s="3" t="s">
        <v>4762</v>
      </c>
    </row>
    <row r="712" spans="1:10" ht="19.5" customHeight="1" thickBot="1">
      <c r="A712" s="3" t="s">
        <v>3933</v>
      </c>
      <c r="B712" s="77">
        <v>42452</v>
      </c>
      <c r="C712" s="53">
        <v>0.65416666666666667</v>
      </c>
      <c r="D712" s="3" t="s">
        <v>1277</v>
      </c>
      <c r="E712" s="3" t="str">
        <f t="array" ref="E712">INDEX(list!$C$2:$C$1862,MATCH(D712,list!$A$2:$A$1862,0))</f>
        <v>Nathan Wauk Cell</v>
      </c>
      <c r="F712" s="3" t="s">
        <v>4403</v>
      </c>
      <c r="G712" s="44">
        <v>10</v>
      </c>
      <c r="H712" s="3" t="s">
        <v>4759</v>
      </c>
      <c r="I712" s="3" t="s">
        <v>4213</v>
      </c>
      <c r="J712" s="3"/>
    </row>
    <row r="713" spans="1:10" ht="19.5" customHeight="1" thickBot="1">
      <c r="A713" s="3" t="s">
        <v>3933</v>
      </c>
      <c r="B713" s="77">
        <v>42452</v>
      </c>
      <c r="C713" s="53">
        <v>0.66180555555555554</v>
      </c>
      <c r="D713" s="3" t="s">
        <v>3272</v>
      </c>
      <c r="E713" s="3" t="str">
        <f t="array" ref="E713">INDEX(list!$C$2:$C$1862,MATCH(D713,list!$A$2:$A$1862,0))</f>
        <v>Elaina Cell</v>
      </c>
      <c r="F713" s="3" t="s">
        <v>4422</v>
      </c>
      <c r="G713" s="44">
        <v>1</v>
      </c>
      <c r="H713" s="3" t="s">
        <v>4761</v>
      </c>
      <c r="I713" s="3" t="s">
        <v>4213</v>
      </c>
      <c r="J713" s="3" t="s">
        <v>4762</v>
      </c>
    </row>
    <row r="714" spans="1:10" ht="19.5" customHeight="1" thickBot="1">
      <c r="A714" s="3" t="s">
        <v>3933</v>
      </c>
      <c r="B714" s="77">
        <v>42452</v>
      </c>
      <c r="C714" s="53">
        <v>0.6645833333333333</v>
      </c>
      <c r="D714" s="3" t="s">
        <v>1277</v>
      </c>
      <c r="E714" s="3" t="str">
        <f t="array" ref="E714">INDEX(list!$C$2:$C$1862,MATCH(D714,list!$A$2:$A$1862,0))</f>
        <v>Nathan Wauk Cell</v>
      </c>
      <c r="F714" s="3" t="s">
        <v>4479</v>
      </c>
      <c r="G714" s="44">
        <v>26</v>
      </c>
      <c r="H714" s="3" t="s">
        <v>4759</v>
      </c>
      <c r="I714" s="3" t="s">
        <v>4213</v>
      </c>
      <c r="J714" s="3"/>
    </row>
    <row r="715" spans="1:10" ht="19.5" customHeight="1" thickBot="1">
      <c r="A715" s="3" t="s">
        <v>3933</v>
      </c>
      <c r="B715" s="77">
        <v>42452</v>
      </c>
      <c r="C715" s="53">
        <v>0.72569444444444453</v>
      </c>
      <c r="D715" s="3" t="s">
        <v>1182</v>
      </c>
      <c r="E715" s="3" t="str">
        <f t="array" ref="E715">INDEX(list!$C$2:$C$1862,MATCH(D715,list!$A$2:$A$1862,0))</f>
        <v>SOCO - Jared Terry</v>
      </c>
      <c r="F715" s="3" t="s">
        <v>4403</v>
      </c>
      <c r="G715" s="44">
        <v>6</v>
      </c>
      <c r="H715" s="3" t="s">
        <v>4759</v>
      </c>
      <c r="I715" s="3" t="s">
        <v>4213</v>
      </c>
      <c r="J715" s="3"/>
    </row>
    <row r="716" spans="1:10" ht="19.5" customHeight="1" thickBot="1">
      <c r="A716" s="3" t="s">
        <v>3933</v>
      </c>
      <c r="B716" s="77">
        <v>42452</v>
      </c>
      <c r="C716" s="53">
        <v>0.84166666666666667</v>
      </c>
      <c r="D716" s="3" t="s">
        <v>3387</v>
      </c>
      <c r="E716" s="3" t="e">
        <f t="array" ref="E716">INDEX(list!$C$2:$C$1862,MATCH(D716,list!$A$2:$A$1862,0))</f>
        <v>#N/A</v>
      </c>
      <c r="F716" s="3" t="s">
        <v>4403</v>
      </c>
      <c r="G716" s="44">
        <v>3</v>
      </c>
      <c r="H716" s="3" t="s">
        <v>4759</v>
      </c>
      <c r="I716" s="3" t="s">
        <v>4213</v>
      </c>
      <c r="J716" s="3"/>
    </row>
    <row r="717" spans="1:10" ht="19.5" customHeight="1" thickBot="1">
      <c r="A717" s="3" t="s">
        <v>3933</v>
      </c>
      <c r="B717" s="77">
        <v>42452</v>
      </c>
      <c r="C717" s="53">
        <v>0.85625000000000007</v>
      </c>
      <c r="D717" s="3" t="s">
        <v>3387</v>
      </c>
      <c r="E717" s="3" t="e">
        <f t="array" ref="E717">INDEX(list!$C$2:$C$1862,MATCH(D717,list!$A$2:$A$1862,0))</f>
        <v>#N/A</v>
      </c>
      <c r="F717" s="3" t="s">
        <v>4403</v>
      </c>
      <c r="G717" s="44">
        <v>26</v>
      </c>
      <c r="H717" s="3" t="s">
        <v>4759</v>
      </c>
      <c r="I717" s="3" t="s">
        <v>4213</v>
      </c>
      <c r="J717" s="3"/>
    </row>
    <row r="718" spans="1:10" ht="19.5" customHeight="1" thickBot="1">
      <c r="A718" s="3" t="s">
        <v>3934</v>
      </c>
      <c r="B718" s="77">
        <v>42453</v>
      </c>
      <c r="C718" s="53">
        <v>0.37152777777777773</v>
      </c>
      <c r="D718" s="3" t="s">
        <v>3557</v>
      </c>
      <c r="E718" s="3" t="e">
        <f t="array" ref="E718">INDEX(list!$C$2:$C$1862,MATCH(D718,list!$A$2:$A$1862,0))</f>
        <v>#N/A</v>
      </c>
      <c r="F718" s="3" t="s">
        <v>4207</v>
      </c>
      <c r="G718" s="44">
        <v>1</v>
      </c>
      <c r="H718" s="3" t="s">
        <v>4759</v>
      </c>
      <c r="I718" s="3" t="s">
        <v>4213</v>
      </c>
      <c r="J718" s="3" t="s">
        <v>4208</v>
      </c>
    </row>
    <row r="719" spans="1:10" ht="19.5" customHeight="1" thickBot="1">
      <c r="A719" s="3" t="s">
        <v>3934</v>
      </c>
      <c r="B719" s="77">
        <v>42453</v>
      </c>
      <c r="C719" s="53">
        <v>0.4069444444444445</v>
      </c>
      <c r="D719" s="3" t="s">
        <v>3272</v>
      </c>
      <c r="E719" s="3" t="str">
        <f t="array" ref="E719">INDEX(list!$C$2:$C$1862,MATCH(D719,list!$A$2:$A$1862,0))</f>
        <v>Elaina Cell</v>
      </c>
      <c r="F719" s="3" t="s">
        <v>4422</v>
      </c>
      <c r="G719" s="44">
        <v>1</v>
      </c>
      <c r="H719" s="3" t="s">
        <v>4761</v>
      </c>
      <c r="I719" s="3" t="s">
        <v>4213</v>
      </c>
      <c r="J719" s="3" t="s">
        <v>4762</v>
      </c>
    </row>
    <row r="720" spans="1:10" ht="19.5" customHeight="1" thickBot="1">
      <c r="A720" s="3" t="s">
        <v>3934</v>
      </c>
      <c r="B720" s="77">
        <v>42453</v>
      </c>
      <c r="C720" s="53">
        <v>0.40902777777777777</v>
      </c>
      <c r="D720" s="3" t="s">
        <v>2872</v>
      </c>
      <c r="E720" s="3" t="str">
        <f t="array" ref="E720">INDEX(list!$C$2:$C$1862,MATCH(D720,list!$A$2:$A$1862,0))</f>
        <v>ET - Main</v>
      </c>
      <c r="F720" s="3" t="s">
        <v>4403</v>
      </c>
      <c r="G720" s="44">
        <v>10</v>
      </c>
      <c r="H720" s="3" t="s">
        <v>4759</v>
      </c>
      <c r="I720" s="3" t="s">
        <v>4213</v>
      </c>
      <c r="J720" s="3"/>
    </row>
    <row r="721" spans="1:10" ht="19.5" customHeight="1" thickBot="1">
      <c r="A721" s="3" t="s">
        <v>3934</v>
      </c>
      <c r="B721" s="77">
        <v>42453</v>
      </c>
      <c r="C721" s="53">
        <v>0.41597222222222219</v>
      </c>
      <c r="D721" s="3" t="s">
        <v>3272</v>
      </c>
      <c r="E721" s="3" t="str">
        <f t="array" ref="E721">INDEX(list!$C$2:$C$1862,MATCH(D721,list!$A$2:$A$1862,0))</f>
        <v>Elaina Cell</v>
      </c>
      <c r="F721" s="3" t="s">
        <v>4422</v>
      </c>
      <c r="G721" s="44">
        <v>1</v>
      </c>
      <c r="H721" s="3" t="s">
        <v>4761</v>
      </c>
      <c r="I721" s="3" t="s">
        <v>4213</v>
      </c>
      <c r="J721" s="3" t="s">
        <v>4762</v>
      </c>
    </row>
    <row r="722" spans="1:10" ht="19.5" customHeight="1" thickBot="1">
      <c r="A722" s="3" t="s">
        <v>3934</v>
      </c>
      <c r="B722" s="77">
        <v>42453</v>
      </c>
      <c r="C722" s="53">
        <v>0.42083333333333334</v>
      </c>
      <c r="D722" s="3" t="s">
        <v>3272</v>
      </c>
      <c r="E722" s="3" t="str">
        <f t="array" ref="E722">INDEX(list!$C$2:$C$1862,MATCH(D722,list!$A$2:$A$1862,0))</f>
        <v>Elaina Cell</v>
      </c>
      <c r="F722" s="3" t="s">
        <v>4422</v>
      </c>
      <c r="G722" s="44">
        <v>1</v>
      </c>
      <c r="H722" s="3" t="s">
        <v>4761</v>
      </c>
      <c r="I722" s="3" t="s">
        <v>4213</v>
      </c>
      <c r="J722" s="3" t="s">
        <v>4762</v>
      </c>
    </row>
    <row r="723" spans="1:10" ht="19.5" customHeight="1" thickBot="1">
      <c r="A723" s="3" t="s">
        <v>3934</v>
      </c>
      <c r="B723" s="77">
        <v>42453</v>
      </c>
      <c r="C723" s="53">
        <v>0.43194444444444446</v>
      </c>
      <c r="D723" s="3" t="s">
        <v>3241</v>
      </c>
      <c r="E723" s="3" t="str">
        <f t="array" ref="E723">INDEX(list!$C$2:$C$1862,MATCH(D723,list!$A$2:$A$1862,0))</f>
        <v>VA - Leah Bradley</v>
      </c>
      <c r="F723" s="3" t="s">
        <v>4403</v>
      </c>
      <c r="G723" s="44">
        <v>1</v>
      </c>
      <c r="H723" s="3" t="s">
        <v>4759</v>
      </c>
      <c r="I723" s="3" t="s">
        <v>4213</v>
      </c>
      <c r="J723" s="3"/>
    </row>
    <row r="724" spans="1:10" ht="19.5" customHeight="1" thickBot="1">
      <c r="A724" s="3" t="s">
        <v>3934</v>
      </c>
      <c r="B724" s="77">
        <v>42453</v>
      </c>
      <c r="C724" s="53">
        <v>0.43402777777777773</v>
      </c>
      <c r="D724" s="3" t="s">
        <v>3241</v>
      </c>
      <c r="E724" s="3" t="str">
        <f t="array" ref="E724">INDEX(list!$C$2:$C$1862,MATCH(D724,list!$A$2:$A$1862,0))</f>
        <v>VA - Leah Bradley</v>
      </c>
      <c r="F724" s="3" t="s">
        <v>4403</v>
      </c>
      <c r="G724" s="44">
        <v>2</v>
      </c>
      <c r="H724" s="3" t="s">
        <v>4759</v>
      </c>
      <c r="I724" s="3" t="s">
        <v>4213</v>
      </c>
      <c r="J724" s="3"/>
    </row>
    <row r="725" spans="1:10" ht="19.5" customHeight="1" thickBot="1">
      <c r="A725" s="3" t="s">
        <v>3934</v>
      </c>
      <c r="B725" s="77">
        <v>42453</v>
      </c>
      <c r="C725" s="53">
        <v>0.51944444444444449</v>
      </c>
      <c r="D725" s="3" t="s">
        <v>2932</v>
      </c>
      <c r="E725" s="3" t="str">
        <f t="array" ref="E725">INDEX(list!$C$2:$C$1862,MATCH(D725,list!$A$2:$A$1862,0))</f>
        <v>PS - extra line</v>
      </c>
      <c r="F725" s="3" t="s">
        <v>4476</v>
      </c>
      <c r="G725" s="44">
        <v>7</v>
      </c>
      <c r="H725" s="3" t="s">
        <v>4759</v>
      </c>
      <c r="I725" s="3" t="s">
        <v>4213</v>
      </c>
      <c r="J725" s="3"/>
    </row>
    <row r="726" spans="1:10" ht="19.5" customHeight="1" thickBot="1">
      <c r="A726" s="3" t="s">
        <v>3934</v>
      </c>
      <c r="B726" s="77">
        <v>42453</v>
      </c>
      <c r="C726" s="53">
        <v>0.52638888888888891</v>
      </c>
      <c r="D726" s="3" t="s">
        <v>3004</v>
      </c>
      <c r="E726" s="3" t="str">
        <f t="array" ref="E726">INDEX(list!$C$2:$C$1862,MATCH(D726,list!$A$2:$A$1862,0))</f>
        <v>NSCG - Geron Grey</v>
      </c>
      <c r="F726" s="3" t="s">
        <v>4404</v>
      </c>
      <c r="G726" s="44">
        <v>7</v>
      </c>
      <c r="H726" s="3" t="s">
        <v>4759</v>
      </c>
      <c r="I726" s="3" t="s">
        <v>4213</v>
      </c>
      <c r="J726" s="3"/>
    </row>
    <row r="727" spans="1:10" ht="19.5" customHeight="1" thickBot="1">
      <c r="A727" s="3" t="s">
        <v>3934</v>
      </c>
      <c r="B727" s="77">
        <v>42453</v>
      </c>
      <c r="C727" s="53">
        <v>0.53194444444444444</v>
      </c>
      <c r="D727" s="3" t="s">
        <v>3117</v>
      </c>
      <c r="E727" s="3" t="str">
        <f t="array" ref="E727">INDEX(list!$C$2:$C$1862,MATCH(D727,list!$A$2:$A$1862,0))</f>
        <v>PCG - Office Main</v>
      </c>
      <c r="F727" s="3" t="s">
        <v>4563</v>
      </c>
      <c r="G727" s="44">
        <v>2</v>
      </c>
      <c r="H727" s="3" t="s">
        <v>4759</v>
      </c>
      <c r="I727" s="3" t="s">
        <v>4213</v>
      </c>
      <c r="J727" s="3"/>
    </row>
    <row r="728" spans="1:10" ht="19.5" customHeight="1" thickBot="1">
      <c r="A728" s="3" t="s">
        <v>3934</v>
      </c>
      <c r="B728" s="77">
        <v>42453</v>
      </c>
      <c r="C728" s="53">
        <v>0.57916666666666672</v>
      </c>
      <c r="D728" s="3" t="s">
        <v>1277</v>
      </c>
      <c r="E728" s="3" t="str">
        <f t="array" ref="E728">INDEX(list!$C$2:$C$1862,MATCH(D728,list!$A$2:$A$1862,0))</f>
        <v>Nathan Wauk Cell</v>
      </c>
      <c r="F728" s="3" t="s">
        <v>4403</v>
      </c>
      <c r="G728" s="44">
        <v>9</v>
      </c>
      <c r="H728" s="3" t="s">
        <v>4759</v>
      </c>
      <c r="I728" s="3" t="s">
        <v>4213</v>
      </c>
      <c r="J728" s="3"/>
    </row>
    <row r="729" spans="1:10" ht="19.5" customHeight="1" thickBot="1">
      <c r="A729" s="3" t="s">
        <v>3934</v>
      </c>
      <c r="B729" s="77">
        <v>42453</v>
      </c>
      <c r="C729" s="53">
        <v>0.60555555555555551</v>
      </c>
      <c r="D729" s="3" t="s">
        <v>3272</v>
      </c>
      <c r="E729" s="3" t="str">
        <f t="array" ref="E729">INDEX(list!$C$2:$C$1862,MATCH(D729,list!$A$2:$A$1862,0))</f>
        <v>Elaina Cell</v>
      </c>
      <c r="F729" s="3" t="s">
        <v>4422</v>
      </c>
      <c r="G729" s="44">
        <v>1</v>
      </c>
      <c r="H729" s="3" t="s">
        <v>4761</v>
      </c>
      <c r="I729" s="3" t="s">
        <v>4213</v>
      </c>
      <c r="J729" s="3" t="s">
        <v>4762</v>
      </c>
    </row>
    <row r="730" spans="1:10" ht="19.5" customHeight="1" thickBot="1">
      <c r="A730" s="3" t="s">
        <v>3935</v>
      </c>
      <c r="B730" s="77">
        <v>42454</v>
      </c>
      <c r="C730" s="53">
        <v>0.41944444444444445</v>
      </c>
      <c r="D730" s="3" t="s">
        <v>4796</v>
      </c>
      <c r="E730" s="3" t="e">
        <f t="array" ref="E730">INDEX(list!$C$2:$C$1862,MATCH(D730,list!$A$2:$A$1862,0))</f>
        <v>#N/A</v>
      </c>
      <c r="F730" s="3" t="s">
        <v>4404</v>
      </c>
      <c r="G730" s="44">
        <v>1</v>
      </c>
      <c r="H730" s="3" t="s">
        <v>4761</v>
      </c>
      <c r="I730" s="3" t="s">
        <v>4213</v>
      </c>
      <c r="J730" s="3" t="s">
        <v>4762</v>
      </c>
    </row>
    <row r="731" spans="1:10" ht="19.5" customHeight="1" thickBot="1">
      <c r="A731" s="3" t="s">
        <v>3935</v>
      </c>
      <c r="B731" s="77">
        <v>42454</v>
      </c>
      <c r="C731" s="53">
        <v>0.4201388888888889</v>
      </c>
      <c r="D731" s="3" t="s">
        <v>4796</v>
      </c>
      <c r="E731" s="3" t="e">
        <f t="array" ref="E731">INDEX(list!$C$2:$C$1862,MATCH(D731,list!$A$2:$A$1862,0))</f>
        <v>#N/A</v>
      </c>
      <c r="F731" s="3" t="s">
        <v>4404</v>
      </c>
      <c r="G731" s="44">
        <v>2</v>
      </c>
      <c r="H731" s="3" t="s">
        <v>4761</v>
      </c>
      <c r="I731" s="3" t="s">
        <v>4213</v>
      </c>
      <c r="J731" s="3" t="s">
        <v>4762</v>
      </c>
    </row>
    <row r="732" spans="1:10" ht="19.5" customHeight="1" thickBot="1">
      <c r="A732" s="3" t="s">
        <v>3935</v>
      </c>
      <c r="B732" s="77">
        <v>42454</v>
      </c>
      <c r="C732" s="53">
        <v>0.42222222222222222</v>
      </c>
      <c r="D732" s="3" t="s">
        <v>2932</v>
      </c>
      <c r="E732" s="3" t="str">
        <f t="array" ref="E732">INDEX(list!$C$2:$C$1862,MATCH(D732,list!$A$2:$A$1862,0))</f>
        <v>PS - extra line</v>
      </c>
      <c r="F732" s="3" t="s">
        <v>4476</v>
      </c>
      <c r="G732" s="44">
        <v>1</v>
      </c>
      <c r="H732" s="3" t="s">
        <v>4759</v>
      </c>
      <c r="I732" s="3" t="s">
        <v>4213</v>
      </c>
      <c r="J732" s="3"/>
    </row>
    <row r="733" spans="1:10" ht="19.5" customHeight="1" thickBot="1">
      <c r="A733" s="3" t="s">
        <v>3935</v>
      </c>
      <c r="B733" s="77">
        <v>42454</v>
      </c>
      <c r="C733" s="53">
        <v>0.42222222222222222</v>
      </c>
      <c r="D733" s="3" t="s">
        <v>4797</v>
      </c>
      <c r="E733" s="3" t="e">
        <f t="array" ref="E733">INDEX(list!$C$2:$C$1862,MATCH(D733,list!$A$2:$A$1862,0))</f>
        <v>#N/A</v>
      </c>
      <c r="F733" s="3" t="s">
        <v>4403</v>
      </c>
      <c r="G733" s="44">
        <v>19</v>
      </c>
      <c r="H733" s="3" t="s">
        <v>4759</v>
      </c>
      <c r="I733" s="3" t="s">
        <v>4213</v>
      </c>
      <c r="J733" s="3"/>
    </row>
    <row r="734" spans="1:10" ht="19.5" customHeight="1" thickBot="1">
      <c r="A734" s="3" t="s">
        <v>3935</v>
      </c>
      <c r="B734" s="77">
        <v>42454</v>
      </c>
      <c r="C734" s="53">
        <v>0.43541666666666662</v>
      </c>
      <c r="D734" s="3" t="s">
        <v>2932</v>
      </c>
      <c r="E734" s="3" t="str">
        <f t="array" ref="E734">INDEX(list!$C$2:$C$1862,MATCH(D734,list!$A$2:$A$1862,0))</f>
        <v>PS - extra line</v>
      </c>
      <c r="F734" s="3" t="s">
        <v>4476</v>
      </c>
      <c r="G734" s="44">
        <v>5</v>
      </c>
      <c r="H734" s="3" t="s">
        <v>4759</v>
      </c>
      <c r="I734" s="3" t="s">
        <v>4213</v>
      </c>
      <c r="J734" s="3"/>
    </row>
    <row r="735" spans="1:10" ht="19.5" customHeight="1" thickBot="1">
      <c r="A735" s="3" t="s">
        <v>3935</v>
      </c>
      <c r="B735" s="77">
        <v>42454</v>
      </c>
      <c r="C735" s="53">
        <v>0.48333333333333334</v>
      </c>
      <c r="D735" s="3" t="s">
        <v>2580</v>
      </c>
      <c r="E735" s="3" t="str">
        <f t="array" ref="E735">INDEX(list!$C$2:$C$1862,MATCH(D735,list!$A$2:$A$1862,0))</f>
        <v>VA - Michele Clark</v>
      </c>
      <c r="F735" s="3" t="s">
        <v>4403</v>
      </c>
      <c r="G735" s="44">
        <v>1</v>
      </c>
      <c r="H735" s="3" t="s">
        <v>4759</v>
      </c>
      <c r="I735" s="3" t="s">
        <v>4213</v>
      </c>
      <c r="J735" s="3"/>
    </row>
    <row r="736" spans="1:10" ht="19.5" customHeight="1" thickBot="1">
      <c r="A736" s="3" t="s">
        <v>3935</v>
      </c>
      <c r="B736" s="77">
        <v>42454</v>
      </c>
      <c r="C736" s="53">
        <v>0.49027777777777781</v>
      </c>
      <c r="D736" s="3" t="s">
        <v>2426</v>
      </c>
      <c r="E736" s="3" t="str">
        <f t="array" ref="E736">INDEX(list!$C$2:$C$1862,MATCH(D736,list!$A$2:$A$1862,0))</f>
        <v>Re/Max - Maryanne Phillips</v>
      </c>
      <c r="F736" s="3" t="s">
        <v>4403</v>
      </c>
      <c r="G736" s="44">
        <v>5</v>
      </c>
      <c r="H736" s="3" t="s">
        <v>4759</v>
      </c>
      <c r="I736" s="3" t="s">
        <v>4213</v>
      </c>
      <c r="J736" s="3"/>
    </row>
    <row r="737" spans="1:10" ht="19.5" customHeight="1" thickBot="1">
      <c r="A737" s="3" t="s">
        <v>3935</v>
      </c>
      <c r="B737" s="77">
        <v>42454</v>
      </c>
      <c r="C737" s="53">
        <v>0.5</v>
      </c>
      <c r="D737" s="3" t="s">
        <v>2426</v>
      </c>
      <c r="E737" s="3" t="str">
        <f t="array" ref="E737">INDEX(list!$C$2:$C$1862,MATCH(D737,list!$A$2:$A$1862,0))</f>
        <v>Re/Max - Maryanne Phillips</v>
      </c>
      <c r="F737" s="3" t="s">
        <v>4403</v>
      </c>
      <c r="G737" s="44">
        <v>2</v>
      </c>
      <c r="H737" s="3" t="s">
        <v>4759</v>
      </c>
      <c r="I737" s="3" t="s">
        <v>4213</v>
      </c>
      <c r="J737" s="3"/>
    </row>
    <row r="738" spans="1:10" ht="19.5" customHeight="1" thickBot="1">
      <c r="A738" s="3" t="s">
        <v>3935</v>
      </c>
      <c r="B738" s="77">
        <v>42454</v>
      </c>
      <c r="C738" s="53">
        <v>0.52777777777777779</v>
      </c>
      <c r="D738" s="3" t="s">
        <v>2166</v>
      </c>
      <c r="E738" s="3" t="str">
        <f t="array" ref="E738">INDEX(list!$C$2:$C$1862,MATCH(D738,list!$A$2:$A$1862,0))</f>
        <v>Ed Laubach Cell</v>
      </c>
      <c r="F738" s="3" t="s">
        <v>4403</v>
      </c>
      <c r="G738" s="44">
        <v>3</v>
      </c>
      <c r="H738" s="3" t="s">
        <v>4759</v>
      </c>
      <c r="I738" s="3" t="s">
        <v>4213</v>
      </c>
      <c r="J738" s="3"/>
    </row>
    <row r="739" spans="1:10" ht="19.5" customHeight="1" thickBot="1">
      <c r="A739" s="3" t="s">
        <v>3935</v>
      </c>
      <c r="B739" s="77">
        <v>42454</v>
      </c>
      <c r="C739" s="53">
        <v>0.5625</v>
      </c>
      <c r="D739" s="3" t="s">
        <v>2426</v>
      </c>
      <c r="E739" s="3" t="str">
        <f t="array" ref="E739">INDEX(list!$C$2:$C$1862,MATCH(D739,list!$A$2:$A$1862,0))</f>
        <v>Re/Max - Maryanne Phillips</v>
      </c>
      <c r="F739" s="3" t="s">
        <v>4476</v>
      </c>
      <c r="G739" s="44">
        <v>2</v>
      </c>
      <c r="H739" s="3" t="s">
        <v>4759</v>
      </c>
      <c r="I739" s="3" t="s">
        <v>4213</v>
      </c>
      <c r="J739" s="3"/>
    </row>
    <row r="740" spans="1:10" ht="19.5" customHeight="1" thickBot="1">
      <c r="A740" s="3" t="s">
        <v>3935</v>
      </c>
      <c r="B740" s="77">
        <v>42454</v>
      </c>
      <c r="C740" s="53">
        <v>0.59166666666666667</v>
      </c>
      <c r="D740" s="3" t="s">
        <v>2426</v>
      </c>
      <c r="E740" s="3" t="str">
        <f t="array" ref="E740">INDEX(list!$C$2:$C$1862,MATCH(D740,list!$A$2:$A$1862,0))</f>
        <v>Re/Max - Maryanne Phillips</v>
      </c>
      <c r="F740" s="3" t="s">
        <v>4476</v>
      </c>
      <c r="G740" s="44">
        <v>1</v>
      </c>
      <c r="H740" s="3" t="s">
        <v>4759</v>
      </c>
      <c r="I740" s="3" t="s">
        <v>4213</v>
      </c>
      <c r="J740" s="3"/>
    </row>
    <row r="741" spans="1:10" ht="19.5" customHeight="1" thickBot="1">
      <c r="A741" s="3" t="s">
        <v>3935</v>
      </c>
      <c r="B741" s="77">
        <v>42454</v>
      </c>
      <c r="C741" s="53">
        <v>0.60625000000000007</v>
      </c>
      <c r="D741" s="3" t="s">
        <v>2419</v>
      </c>
      <c r="E741" s="3" t="str">
        <f t="array" ref="E741">INDEX(list!$C$2:$C$1862,MATCH(D741,list!$A$2:$A$1862,0))</f>
        <v>PS - Geoff Parks</v>
      </c>
      <c r="F741" s="3" t="s">
        <v>4403</v>
      </c>
      <c r="G741" s="44">
        <v>11</v>
      </c>
      <c r="H741" s="3" t="s">
        <v>4759</v>
      </c>
      <c r="I741" s="3" t="s">
        <v>4213</v>
      </c>
      <c r="J741" s="3"/>
    </row>
    <row r="742" spans="1:10" ht="19.5" customHeight="1" thickBot="1">
      <c r="A742" s="3" t="s">
        <v>3935</v>
      </c>
      <c r="B742" s="77">
        <v>42454</v>
      </c>
      <c r="C742" s="53">
        <v>0.61597222222222225</v>
      </c>
      <c r="D742" s="3" t="s">
        <v>4798</v>
      </c>
      <c r="E742" s="3" t="e">
        <f t="array" ref="E742">INDEX(list!$C$2:$C$1862,MATCH(D742,list!$A$2:$A$1862,0))</f>
        <v>#N/A</v>
      </c>
      <c r="F742" s="3" t="s">
        <v>4476</v>
      </c>
      <c r="G742" s="44">
        <v>1</v>
      </c>
      <c r="H742" s="3" t="s">
        <v>4761</v>
      </c>
      <c r="I742" s="3" t="s">
        <v>4213</v>
      </c>
      <c r="J742" s="3" t="s">
        <v>4762</v>
      </c>
    </row>
    <row r="743" spans="1:10" ht="19.5" customHeight="1" thickBot="1">
      <c r="A743" s="3" t="s">
        <v>3935</v>
      </c>
      <c r="B743" s="77">
        <v>42454</v>
      </c>
      <c r="C743" s="53">
        <v>0.62430555555555556</v>
      </c>
      <c r="D743" s="3" t="s">
        <v>2426</v>
      </c>
      <c r="E743" s="3" t="str">
        <f t="array" ref="E743">INDEX(list!$C$2:$C$1862,MATCH(D743,list!$A$2:$A$1862,0))</f>
        <v>Re/Max - Maryanne Phillips</v>
      </c>
      <c r="F743" s="3" t="s">
        <v>4476</v>
      </c>
      <c r="G743" s="44">
        <v>2</v>
      </c>
      <c r="H743" s="3" t="s">
        <v>4759</v>
      </c>
      <c r="I743" s="3" t="s">
        <v>4213</v>
      </c>
      <c r="J743" s="3"/>
    </row>
    <row r="744" spans="1:10" ht="19.5" customHeight="1" thickBot="1">
      <c r="A744" s="3" t="s">
        <v>3935</v>
      </c>
      <c r="B744" s="77">
        <v>42454</v>
      </c>
      <c r="C744" s="53">
        <v>0.63055555555555554</v>
      </c>
      <c r="D744" s="3" t="s">
        <v>2419</v>
      </c>
      <c r="E744" s="3" t="str">
        <f t="array" ref="E744">INDEX(list!$C$2:$C$1862,MATCH(D744,list!$A$2:$A$1862,0))</f>
        <v>PS - Geoff Parks</v>
      </c>
      <c r="F744" s="3" t="s">
        <v>4412</v>
      </c>
      <c r="G744" s="44">
        <v>1</v>
      </c>
      <c r="H744" s="3" t="s">
        <v>4759</v>
      </c>
      <c r="I744" s="3" t="s">
        <v>4213</v>
      </c>
      <c r="J744" s="3"/>
    </row>
    <row r="745" spans="1:10" ht="19.5" customHeight="1" thickBot="1">
      <c r="A745" s="3" t="s">
        <v>3935</v>
      </c>
      <c r="B745" s="77">
        <v>42454</v>
      </c>
      <c r="C745" s="53">
        <v>0.64374999999999993</v>
      </c>
      <c r="D745" s="3" t="s">
        <v>2932</v>
      </c>
      <c r="E745" s="3" t="str">
        <f t="array" ref="E745">INDEX(list!$C$2:$C$1862,MATCH(D745,list!$A$2:$A$1862,0))</f>
        <v>PS - extra line</v>
      </c>
      <c r="F745" s="3" t="s">
        <v>4476</v>
      </c>
      <c r="G745" s="44">
        <v>4</v>
      </c>
      <c r="H745" s="3" t="s">
        <v>4759</v>
      </c>
      <c r="I745" s="3" t="s">
        <v>4213</v>
      </c>
      <c r="J745" s="3"/>
    </row>
    <row r="746" spans="1:10" ht="19.5" customHeight="1" thickBot="1">
      <c r="A746" s="3" t="s">
        <v>3935</v>
      </c>
      <c r="B746" s="77">
        <v>42454</v>
      </c>
      <c r="C746" s="53">
        <v>0.65208333333333335</v>
      </c>
      <c r="D746" s="3" t="s">
        <v>4799</v>
      </c>
      <c r="E746" s="3" t="e">
        <f t="array" ref="E746">INDEX(list!$C$2:$C$1862,MATCH(D746,list!$A$2:$A$1862,0))</f>
        <v>#N/A</v>
      </c>
      <c r="F746" s="3" t="s">
        <v>4476</v>
      </c>
      <c r="G746" s="44">
        <v>1</v>
      </c>
      <c r="H746" s="3" t="s">
        <v>4761</v>
      </c>
      <c r="I746" s="3" t="s">
        <v>4213</v>
      </c>
      <c r="J746" s="3" t="s">
        <v>4762</v>
      </c>
    </row>
    <row r="747" spans="1:10" ht="19.5" customHeight="1" thickBot="1">
      <c r="A747" s="3" t="s">
        <v>3935</v>
      </c>
      <c r="B747" s="77">
        <v>42454</v>
      </c>
      <c r="C747" s="53">
        <v>0.65277777777777779</v>
      </c>
      <c r="D747" s="3" t="s">
        <v>4799</v>
      </c>
      <c r="E747" s="3" t="e">
        <f t="array" ref="E747">INDEX(list!$C$2:$C$1862,MATCH(D747,list!$A$2:$A$1862,0))</f>
        <v>#N/A</v>
      </c>
      <c r="F747" s="3" t="s">
        <v>4476</v>
      </c>
      <c r="G747" s="44">
        <v>1</v>
      </c>
      <c r="H747" s="3" t="s">
        <v>4761</v>
      </c>
      <c r="I747" s="3" t="s">
        <v>4213</v>
      </c>
      <c r="J747" s="3" t="s">
        <v>4762</v>
      </c>
    </row>
    <row r="748" spans="1:10" ht="19.5" customHeight="1" thickBot="1">
      <c r="A748" s="3" t="s">
        <v>3935</v>
      </c>
      <c r="B748" s="77">
        <v>42454</v>
      </c>
      <c r="C748" s="53">
        <v>0.65277777777777779</v>
      </c>
      <c r="D748" s="3" t="s">
        <v>4799</v>
      </c>
      <c r="E748" s="3" t="e">
        <f t="array" ref="E748">INDEX(list!$C$2:$C$1862,MATCH(D748,list!$A$2:$A$1862,0))</f>
        <v>#N/A</v>
      </c>
      <c r="F748" s="3" t="s">
        <v>4403</v>
      </c>
      <c r="G748" s="44">
        <v>7</v>
      </c>
      <c r="H748" s="3" t="s">
        <v>4761</v>
      </c>
      <c r="I748" s="3" t="s">
        <v>4213</v>
      </c>
      <c r="J748" s="3" t="s">
        <v>4762</v>
      </c>
    </row>
    <row r="749" spans="1:10" ht="19.5" customHeight="1" thickBot="1">
      <c r="A749" s="3" t="s">
        <v>3935</v>
      </c>
      <c r="B749" s="77">
        <v>42454</v>
      </c>
      <c r="C749" s="53">
        <v>0.65763888888888888</v>
      </c>
      <c r="D749" s="3" t="s">
        <v>2932</v>
      </c>
      <c r="E749" s="3" t="str">
        <f t="array" ref="E749">INDEX(list!$C$2:$C$1862,MATCH(D749,list!$A$2:$A$1862,0))</f>
        <v>PS - extra line</v>
      </c>
      <c r="F749" s="3" t="s">
        <v>4476</v>
      </c>
      <c r="G749" s="44">
        <v>5</v>
      </c>
      <c r="H749" s="3" t="s">
        <v>4759</v>
      </c>
      <c r="I749" s="3" t="s">
        <v>4213</v>
      </c>
      <c r="J749" s="3"/>
    </row>
    <row r="750" spans="1:10" ht="19.5" customHeight="1" thickBot="1">
      <c r="A750" s="3" t="s">
        <v>3935</v>
      </c>
      <c r="B750" s="77">
        <v>42454</v>
      </c>
      <c r="C750" s="53">
        <v>0.66388888888888886</v>
      </c>
      <c r="D750" s="3" t="s">
        <v>3648</v>
      </c>
      <c r="E750" s="3" t="e">
        <f t="array" ref="E750">INDEX(list!$C$2:$C$1862,MATCH(D750,list!$A$2:$A$1862,0))</f>
        <v>#N/A</v>
      </c>
      <c r="F750" s="3" t="s">
        <v>4428</v>
      </c>
      <c r="G750" s="44">
        <v>1</v>
      </c>
      <c r="H750" s="3" t="s">
        <v>4759</v>
      </c>
      <c r="I750" s="3" t="s">
        <v>4213</v>
      </c>
      <c r="J750" s="3"/>
    </row>
    <row r="751" spans="1:10" ht="19.5" customHeight="1" thickBot="1">
      <c r="A751" s="3" t="s">
        <v>3935</v>
      </c>
      <c r="B751" s="77">
        <v>42454</v>
      </c>
      <c r="C751" s="53">
        <v>0.66388888888888886</v>
      </c>
      <c r="D751" s="3" t="s">
        <v>3648</v>
      </c>
      <c r="E751" s="3" t="e">
        <f t="array" ref="E751">INDEX(list!$C$2:$C$1862,MATCH(D751,list!$A$2:$A$1862,0))</f>
        <v>#N/A</v>
      </c>
      <c r="F751" s="3" t="s">
        <v>4428</v>
      </c>
      <c r="G751" s="44">
        <v>2</v>
      </c>
      <c r="H751" s="3" t="s">
        <v>4759</v>
      </c>
      <c r="I751" s="3" t="s">
        <v>4213</v>
      </c>
      <c r="J751" s="3"/>
    </row>
    <row r="752" spans="1:10" ht="19.5" customHeight="1" thickBot="1">
      <c r="A752" s="3" t="s">
        <v>3935</v>
      </c>
      <c r="B752" s="77">
        <v>42454</v>
      </c>
      <c r="C752" s="53">
        <v>0.7416666666666667</v>
      </c>
      <c r="D752" s="3" t="s">
        <v>3272</v>
      </c>
      <c r="E752" s="3" t="str">
        <f t="array" ref="E752">INDEX(list!$C$2:$C$1862,MATCH(D752,list!$A$2:$A$1862,0))</f>
        <v>Elaina Cell</v>
      </c>
      <c r="F752" s="3" t="s">
        <v>4422</v>
      </c>
      <c r="G752" s="44">
        <v>2</v>
      </c>
      <c r="H752" s="3" t="s">
        <v>4761</v>
      </c>
      <c r="I752" s="3" t="s">
        <v>4213</v>
      </c>
      <c r="J752" s="3" t="s">
        <v>4762</v>
      </c>
    </row>
    <row r="753" spans="1:10" ht="19.5" customHeight="1" thickBot="1">
      <c r="A753" s="3" t="s">
        <v>3935</v>
      </c>
      <c r="B753" s="77">
        <v>42454</v>
      </c>
      <c r="C753" s="53">
        <v>0.74236111111111114</v>
      </c>
      <c r="D753" s="3" t="s">
        <v>3272</v>
      </c>
      <c r="E753" s="3" t="str">
        <f t="array" ref="E753">INDEX(list!$C$2:$C$1862,MATCH(D753,list!$A$2:$A$1862,0))</f>
        <v>Elaina Cell</v>
      </c>
      <c r="F753" s="3" t="s">
        <v>4403</v>
      </c>
      <c r="G753" s="44">
        <v>4</v>
      </c>
      <c r="H753" s="3" t="s">
        <v>4761</v>
      </c>
      <c r="I753" s="3" t="s">
        <v>4213</v>
      </c>
      <c r="J753" s="3" t="s">
        <v>4762</v>
      </c>
    </row>
    <row r="754" spans="1:10" ht="19.5" customHeight="1" thickBot="1">
      <c r="A754" s="3" t="s">
        <v>3935</v>
      </c>
      <c r="B754" s="77">
        <v>42454</v>
      </c>
      <c r="C754" s="53">
        <v>0.8256944444444444</v>
      </c>
      <c r="D754" s="3" t="s">
        <v>2426</v>
      </c>
      <c r="E754" s="3" t="str">
        <f t="array" ref="E754">INDEX(list!$C$2:$C$1862,MATCH(D754,list!$A$2:$A$1862,0))</f>
        <v>Re/Max - Maryanne Phillips</v>
      </c>
      <c r="F754" s="3" t="s">
        <v>4403</v>
      </c>
      <c r="G754" s="44">
        <v>7</v>
      </c>
      <c r="H754" s="3" t="s">
        <v>4759</v>
      </c>
      <c r="I754" s="3" t="s">
        <v>4213</v>
      </c>
      <c r="J754" s="3"/>
    </row>
    <row r="755" spans="1:10" ht="19.5" customHeight="1" thickBot="1">
      <c r="A755" s="3" t="s">
        <v>3937</v>
      </c>
      <c r="B755" s="77">
        <v>42455</v>
      </c>
      <c r="C755" s="53">
        <v>0.42638888888888887</v>
      </c>
      <c r="D755" s="3" t="s">
        <v>3272</v>
      </c>
      <c r="E755" s="3" t="str">
        <f t="array" ref="E755">INDEX(list!$C$2:$C$1862,MATCH(D755,list!$A$2:$A$1862,0))</f>
        <v>Elaina Cell</v>
      </c>
      <c r="F755" s="3" t="s">
        <v>4403</v>
      </c>
      <c r="G755" s="44">
        <v>1</v>
      </c>
      <c r="H755" s="3" t="s">
        <v>4761</v>
      </c>
      <c r="I755" s="3" t="s">
        <v>4220</v>
      </c>
      <c r="J755" s="3" t="s">
        <v>4762</v>
      </c>
    </row>
    <row r="756" spans="1:10" ht="19.5" customHeight="1" thickBot="1">
      <c r="A756" s="3" t="s">
        <v>3937</v>
      </c>
      <c r="B756" s="77">
        <v>42455</v>
      </c>
      <c r="C756" s="53">
        <v>0.46597222222222223</v>
      </c>
      <c r="D756" s="3" t="s">
        <v>1262</v>
      </c>
      <c r="E756" s="46" t="str">
        <f t="array" ref="E756">INDEX(list!$C$2:$C$1862,MATCH(D756,list!$A$2:$A$1862,0))</f>
        <v>Mary Busche</v>
      </c>
      <c r="F756" s="3" t="s">
        <v>4485</v>
      </c>
      <c r="G756" s="44">
        <v>4</v>
      </c>
      <c r="H756" s="3" t="s">
        <v>4763</v>
      </c>
      <c r="I756" s="3" t="s">
        <v>4220</v>
      </c>
      <c r="J756" s="3"/>
    </row>
    <row r="757" spans="1:10" ht="19.5" customHeight="1" thickBot="1">
      <c r="A757" s="3" t="s">
        <v>3937</v>
      </c>
      <c r="B757" s="77">
        <v>42455</v>
      </c>
      <c r="C757" s="53">
        <v>0.52500000000000002</v>
      </c>
      <c r="D757" s="3" t="s">
        <v>2266</v>
      </c>
      <c r="E757" s="3" t="str">
        <f t="array" ref="E757">INDEX(list!$C$2:$C$1862,MATCH(D757,list!$A$2:$A$1862,0))</f>
        <v>Paul DeBaets</v>
      </c>
      <c r="F757" s="3" t="s">
        <v>4412</v>
      </c>
      <c r="G757" s="44">
        <v>14</v>
      </c>
      <c r="H757" s="3" t="s">
        <v>4763</v>
      </c>
      <c r="I757" s="3" t="s">
        <v>4220</v>
      </c>
      <c r="J757" s="3"/>
    </row>
    <row r="758" spans="1:10" ht="19.5" customHeight="1" thickBot="1">
      <c r="A758" s="3" t="s">
        <v>3937</v>
      </c>
      <c r="B758" s="77">
        <v>42455</v>
      </c>
      <c r="C758" s="53">
        <v>0.7895833333333333</v>
      </c>
      <c r="D758" s="3" t="s">
        <v>1249</v>
      </c>
      <c r="E758" s="3" t="str">
        <f t="array" ref="E758">INDEX(list!$C$2:$C$1862,MATCH(D758,list!$A$2:$A$1862,0))</f>
        <v>Mom &amp; Dad</v>
      </c>
      <c r="F758" s="3" t="s">
        <v>4423</v>
      </c>
      <c r="G758" s="44">
        <v>4</v>
      </c>
      <c r="H758" s="3" t="s">
        <v>4763</v>
      </c>
      <c r="I758" s="3" t="s">
        <v>4220</v>
      </c>
      <c r="J758" s="3"/>
    </row>
    <row r="759" spans="1:10" ht="19.5" customHeight="1" thickBot="1">
      <c r="A759" s="3" t="s">
        <v>3937</v>
      </c>
      <c r="B759" s="77">
        <v>42455</v>
      </c>
      <c r="C759" s="53">
        <v>0.79583333333333339</v>
      </c>
      <c r="D759" s="3" t="s">
        <v>3272</v>
      </c>
      <c r="E759" s="3" t="str">
        <f t="array" ref="E759">INDEX(list!$C$2:$C$1862,MATCH(D759,list!$A$2:$A$1862,0))</f>
        <v>Elaina Cell</v>
      </c>
      <c r="F759" s="3" t="s">
        <v>4422</v>
      </c>
      <c r="G759" s="44">
        <v>1</v>
      </c>
      <c r="H759" s="3" t="s">
        <v>4761</v>
      </c>
      <c r="I759" s="3" t="s">
        <v>4220</v>
      </c>
      <c r="J759" s="3" t="s">
        <v>4762</v>
      </c>
    </row>
    <row r="760" spans="1:10" ht="19.5" customHeight="1" thickBot="1">
      <c r="A760" s="3" t="s">
        <v>3937</v>
      </c>
      <c r="B760" s="77">
        <v>42455</v>
      </c>
      <c r="C760" s="53">
        <v>0.89583333333333337</v>
      </c>
      <c r="D760" s="3" t="s">
        <v>3272</v>
      </c>
      <c r="E760" s="3" t="str">
        <f t="array" ref="E760">INDEX(list!$C$2:$C$1862,MATCH(D760,list!$A$2:$A$1862,0))</f>
        <v>Elaina Cell</v>
      </c>
      <c r="F760" s="3" t="s">
        <v>4422</v>
      </c>
      <c r="G760" s="44">
        <v>3</v>
      </c>
      <c r="H760" s="3" t="s">
        <v>4761</v>
      </c>
      <c r="I760" s="3" t="s">
        <v>4220</v>
      </c>
      <c r="J760" s="3" t="s">
        <v>4762</v>
      </c>
    </row>
    <row r="761" spans="1:10" ht="19.5" customHeight="1" thickBot="1">
      <c r="A761" s="3" t="s">
        <v>3937</v>
      </c>
      <c r="B761" s="77">
        <v>42455</v>
      </c>
      <c r="C761" s="53">
        <v>0.90208333333333324</v>
      </c>
      <c r="D761" s="3" t="s">
        <v>1225</v>
      </c>
      <c r="E761" s="3" t="str">
        <f t="array" ref="E761">INDEX(list!$C$2:$C$1862,MATCH(D761,list!$A$2:$A$1862,0))</f>
        <v>Colleen Laubach Cell</v>
      </c>
      <c r="F761" s="3" t="s">
        <v>4403</v>
      </c>
      <c r="G761" s="44">
        <v>7</v>
      </c>
      <c r="H761" s="3" t="s">
        <v>4763</v>
      </c>
      <c r="I761" s="3" t="s">
        <v>4220</v>
      </c>
      <c r="J761" s="3"/>
    </row>
    <row r="762" spans="1:10" ht="19.5" customHeight="1" thickBot="1">
      <c r="A762" s="3" t="s">
        <v>3937</v>
      </c>
      <c r="B762" s="77">
        <v>42455</v>
      </c>
      <c r="C762" s="53">
        <v>0.90763888888888899</v>
      </c>
      <c r="D762" s="3" t="s">
        <v>3272</v>
      </c>
      <c r="E762" s="3" t="str">
        <f t="array" ref="E762">INDEX(list!$C$2:$C$1862,MATCH(D762,list!$A$2:$A$1862,0))</f>
        <v>Elaina Cell</v>
      </c>
      <c r="F762" s="3" t="s">
        <v>4422</v>
      </c>
      <c r="G762" s="44">
        <v>1</v>
      </c>
      <c r="H762" s="3" t="s">
        <v>4761</v>
      </c>
      <c r="I762" s="3" t="s">
        <v>4220</v>
      </c>
      <c r="J762" s="3" t="s">
        <v>4762</v>
      </c>
    </row>
    <row r="763" spans="1:10" ht="19.5" customHeight="1" thickBot="1">
      <c r="A763" s="3" t="s">
        <v>3938</v>
      </c>
      <c r="B763" s="77">
        <v>42456</v>
      </c>
      <c r="C763" s="53">
        <v>0.34583333333333338</v>
      </c>
      <c r="D763" s="3" t="s">
        <v>2571</v>
      </c>
      <c r="E763" s="3" t="str">
        <f t="array" ref="E763">INDEX(list!$C$2:$C$1862,MATCH(D763,list!$A$2:$A$1862,0))</f>
        <v>Rtistic - Douglas Parks</v>
      </c>
      <c r="F763" s="3" t="s">
        <v>4408</v>
      </c>
      <c r="G763" s="44">
        <v>6</v>
      </c>
      <c r="H763" s="3" t="s">
        <v>4761</v>
      </c>
      <c r="I763" s="3" t="s">
        <v>4220</v>
      </c>
      <c r="J763" s="3" t="s">
        <v>4762</v>
      </c>
    </row>
    <row r="764" spans="1:10" ht="19.5" customHeight="1" thickBot="1">
      <c r="A764" s="3" t="s">
        <v>3938</v>
      </c>
      <c r="B764" s="77">
        <v>42456</v>
      </c>
      <c r="C764" s="53">
        <v>0.56111111111111112</v>
      </c>
      <c r="D764" s="3" t="s">
        <v>1609</v>
      </c>
      <c r="E764" s="3" t="str">
        <f t="array" ref="E764">INDEX(list!$C$2:$C$1862,MATCH(D764,list!$A$2:$A$1862,0))</f>
        <v>SSD Alarm Baldwin Park, Ca</v>
      </c>
      <c r="F764" s="3" t="s">
        <v>4464</v>
      </c>
      <c r="G764" s="44">
        <v>1</v>
      </c>
      <c r="H764" s="3" t="s">
        <v>4763</v>
      </c>
      <c r="I764" s="3" t="s">
        <v>4220</v>
      </c>
      <c r="J764" s="3"/>
    </row>
    <row r="765" spans="1:10" ht="19.5" customHeight="1" thickBot="1">
      <c r="A765" s="3" t="s">
        <v>3938</v>
      </c>
      <c r="B765" s="77">
        <v>42456</v>
      </c>
      <c r="C765" s="53">
        <v>0.65138888888888891</v>
      </c>
      <c r="D765" s="3" t="s">
        <v>4800</v>
      </c>
      <c r="E765" s="3" t="e">
        <f t="array" ref="E765">INDEX(list!$C$2:$C$1862,MATCH(D765,list!$A$2:$A$1862,0))</f>
        <v>#N/A</v>
      </c>
      <c r="F765" s="3" t="s">
        <v>4801</v>
      </c>
      <c r="G765" s="44">
        <v>1</v>
      </c>
      <c r="H765" s="3" t="s">
        <v>4763</v>
      </c>
      <c r="I765" s="3" t="s">
        <v>4220</v>
      </c>
      <c r="J765" s="3"/>
    </row>
    <row r="766" spans="1:10" ht="19.5" customHeight="1" thickBot="1">
      <c r="A766" s="3" t="s">
        <v>3928</v>
      </c>
      <c r="B766" s="77">
        <v>42457</v>
      </c>
      <c r="C766" s="53">
        <v>0.43888888888888888</v>
      </c>
      <c r="D766" s="3" t="s">
        <v>3550</v>
      </c>
      <c r="E766" s="3" t="e">
        <f t="array" ref="E766">INDEX(list!$C$2:$C$1862,MATCH(D766,list!$A$2:$A$1862,0))</f>
        <v>#N/A</v>
      </c>
      <c r="F766" s="3" t="s">
        <v>4404</v>
      </c>
      <c r="G766" s="44">
        <v>2</v>
      </c>
      <c r="H766" s="3" t="s">
        <v>4759</v>
      </c>
      <c r="I766" s="3" t="s">
        <v>4213</v>
      </c>
      <c r="J766" s="3"/>
    </row>
    <row r="767" spans="1:10" ht="19.5" customHeight="1" thickBot="1">
      <c r="A767" s="3" t="s">
        <v>3928</v>
      </c>
      <c r="B767" s="77">
        <v>42457</v>
      </c>
      <c r="C767" s="53">
        <v>0.44027777777777777</v>
      </c>
      <c r="D767" s="3" t="s">
        <v>3550</v>
      </c>
      <c r="E767" s="3" t="e">
        <f t="array" ref="E767">INDEX(list!$C$2:$C$1862,MATCH(D767,list!$A$2:$A$1862,0))</f>
        <v>#N/A</v>
      </c>
      <c r="F767" s="3" t="s">
        <v>4404</v>
      </c>
      <c r="G767" s="44">
        <v>3</v>
      </c>
      <c r="H767" s="3" t="s">
        <v>4759</v>
      </c>
      <c r="I767" s="3" t="s">
        <v>4213</v>
      </c>
      <c r="J767" s="3"/>
    </row>
    <row r="768" spans="1:10" ht="19.5" customHeight="1" thickBot="1">
      <c r="A768" s="3" t="s">
        <v>3928</v>
      </c>
      <c r="B768" s="77">
        <v>42457</v>
      </c>
      <c r="C768" s="53">
        <v>0.44444444444444442</v>
      </c>
      <c r="D768" s="3" t="s">
        <v>3001</v>
      </c>
      <c r="E768" s="3" t="str">
        <f t="array" ref="E768">INDEX(list!$C$2:$C$1862,MATCH(D768,list!$A$2:$A$1862,0))</f>
        <v>Andrew Lewis</v>
      </c>
      <c r="F768" s="3" t="s">
        <v>4403</v>
      </c>
      <c r="G768" s="44">
        <v>13</v>
      </c>
      <c r="H768" s="3" t="s">
        <v>4761</v>
      </c>
      <c r="I768" s="3" t="s">
        <v>4213</v>
      </c>
      <c r="J768" s="3" t="s">
        <v>4762</v>
      </c>
    </row>
    <row r="769" spans="1:10" ht="19.5" customHeight="1" thickBot="1">
      <c r="A769" s="3" t="s">
        <v>3928</v>
      </c>
      <c r="B769" s="77">
        <v>42457</v>
      </c>
      <c r="C769" s="53">
        <v>0.85833333333333339</v>
      </c>
      <c r="D769" s="3" t="s">
        <v>3557</v>
      </c>
      <c r="E769" s="3" t="e">
        <f t="array" ref="E769">INDEX(list!$C$2:$C$1862,MATCH(D769,list!$A$2:$A$1862,0))</f>
        <v>#N/A</v>
      </c>
      <c r="F769" s="3" t="s">
        <v>4207</v>
      </c>
      <c r="G769" s="44">
        <v>1</v>
      </c>
      <c r="H769" s="3" t="s">
        <v>4759</v>
      </c>
      <c r="I769" s="3" t="s">
        <v>4213</v>
      </c>
      <c r="J769" s="3" t="s">
        <v>4208</v>
      </c>
    </row>
    <row r="770" spans="1:10" ht="19.5" customHeight="1" thickBot="1">
      <c r="A770" s="3" t="s">
        <v>3932</v>
      </c>
      <c r="B770" s="77">
        <v>42458</v>
      </c>
      <c r="C770" s="53">
        <v>0.37083333333333335</v>
      </c>
      <c r="D770" s="3" t="s">
        <v>315</v>
      </c>
      <c r="E770" s="3" t="str">
        <f t="array" ref="E770">INDEX(list!$C$2:$C$1862,MATCH(D770,list!$A$2:$A$1862,0))</f>
        <v>Susan Pepus</v>
      </c>
      <c r="F770" s="3" t="s">
        <v>4403</v>
      </c>
      <c r="G770" s="44">
        <v>3</v>
      </c>
      <c r="H770" s="3" t="s">
        <v>4761</v>
      </c>
      <c r="I770" s="3" t="s">
        <v>4213</v>
      </c>
      <c r="J770" s="3" t="s">
        <v>4762</v>
      </c>
    </row>
    <row r="771" spans="1:10" ht="19.5" customHeight="1" thickBot="1">
      <c r="A771" s="3" t="s">
        <v>3932</v>
      </c>
      <c r="B771" s="77">
        <v>42458</v>
      </c>
      <c r="C771" s="53">
        <v>0.43611111111111112</v>
      </c>
      <c r="D771" s="3" t="s">
        <v>1182</v>
      </c>
      <c r="E771" s="3" t="str">
        <f t="array" ref="E771">INDEX(list!$C$2:$C$1862,MATCH(D771,list!$A$2:$A$1862,0))</f>
        <v>SOCO - Jared Terry</v>
      </c>
      <c r="F771" s="3" t="s">
        <v>4479</v>
      </c>
      <c r="G771" s="44">
        <v>3</v>
      </c>
      <c r="H771" s="3" t="s">
        <v>4759</v>
      </c>
      <c r="I771" s="3" t="s">
        <v>4213</v>
      </c>
      <c r="J771" s="3"/>
    </row>
    <row r="772" spans="1:10" ht="19.5" customHeight="1" thickBot="1">
      <c r="A772" s="3" t="s">
        <v>3933</v>
      </c>
      <c r="B772" s="77">
        <v>42459</v>
      </c>
      <c r="C772" s="53">
        <v>0.45069444444444445</v>
      </c>
      <c r="D772" s="3" t="s">
        <v>3557</v>
      </c>
      <c r="E772" s="3" t="e">
        <f t="array" ref="E772">INDEX(list!$C$2:$C$1862,MATCH(D772,list!$A$2:$A$1862,0))</f>
        <v>#N/A</v>
      </c>
      <c r="F772" s="3" t="s">
        <v>4207</v>
      </c>
      <c r="G772" s="44">
        <v>1</v>
      </c>
      <c r="H772" s="3" t="s">
        <v>4759</v>
      </c>
      <c r="I772" s="3" t="s">
        <v>4213</v>
      </c>
      <c r="J772" s="3" t="s">
        <v>4208</v>
      </c>
    </row>
    <row r="773" spans="1:10" ht="19.5" customHeight="1" thickBot="1">
      <c r="A773" s="3" t="s">
        <v>3933</v>
      </c>
      <c r="B773" s="77">
        <v>42459</v>
      </c>
      <c r="C773" s="53">
        <v>0.57500000000000007</v>
      </c>
      <c r="D773" s="3" t="s">
        <v>2872</v>
      </c>
      <c r="E773" s="3" t="str">
        <f t="array" ref="E773">INDEX(list!$C$2:$C$1862,MATCH(D773,list!$A$2:$A$1862,0))</f>
        <v>ET - Main</v>
      </c>
      <c r="F773" s="3" t="s">
        <v>4403</v>
      </c>
      <c r="G773" s="44">
        <v>1</v>
      </c>
      <c r="H773" s="3" t="s">
        <v>4759</v>
      </c>
      <c r="I773" s="3" t="s">
        <v>4213</v>
      </c>
      <c r="J773" s="3"/>
    </row>
    <row r="774" spans="1:10" ht="19.5" customHeight="1" thickBot="1">
      <c r="A774" s="3" t="s">
        <v>3933</v>
      </c>
      <c r="B774" s="77">
        <v>42459</v>
      </c>
      <c r="C774" s="53">
        <v>0.57500000000000007</v>
      </c>
      <c r="D774" s="3" t="s">
        <v>2872</v>
      </c>
      <c r="E774" s="3" t="str">
        <f t="array" ref="E774">INDEX(list!$C$2:$C$1862,MATCH(D774,list!$A$2:$A$1862,0))</f>
        <v>ET - Main</v>
      </c>
      <c r="F774" s="3" t="s">
        <v>4403</v>
      </c>
      <c r="G774" s="44">
        <v>5</v>
      </c>
      <c r="H774" s="3" t="s">
        <v>4759</v>
      </c>
      <c r="I774" s="3" t="s">
        <v>4213</v>
      </c>
      <c r="J774" s="3"/>
    </row>
    <row r="775" spans="1:10" ht="19.5" customHeight="1" thickBot="1">
      <c r="A775" s="3" t="s">
        <v>3933</v>
      </c>
      <c r="B775" s="77">
        <v>42459</v>
      </c>
      <c r="C775" s="53">
        <v>0.86319444444444438</v>
      </c>
      <c r="D775" s="3" t="s">
        <v>3557</v>
      </c>
      <c r="E775" s="3" t="e">
        <f t="array" ref="E775">INDEX(list!$C$2:$C$1862,MATCH(D775,list!$A$2:$A$1862,0))</f>
        <v>#N/A</v>
      </c>
      <c r="F775" s="3" t="s">
        <v>4207</v>
      </c>
      <c r="G775" s="44">
        <v>1</v>
      </c>
      <c r="H775" s="3" t="s">
        <v>4759</v>
      </c>
      <c r="I775" s="3" t="s">
        <v>4213</v>
      </c>
      <c r="J775" s="3" t="s">
        <v>4208</v>
      </c>
    </row>
    <row r="776" spans="1:10" ht="19.5" customHeight="1" thickBot="1">
      <c r="A776" s="3" t="s">
        <v>3934</v>
      </c>
      <c r="B776" s="77">
        <v>42460</v>
      </c>
      <c r="C776" s="53">
        <v>0.68263888888888891</v>
      </c>
      <c r="D776" s="3" t="s">
        <v>467</v>
      </c>
      <c r="E776" s="3" t="str">
        <f t="array" ref="E776">INDEX(list!$C$2:$C$1862,MATCH(D776,list!$A$2:$A$1862,0))</f>
        <v>Jeff Youngdale</v>
      </c>
      <c r="F776" s="3" t="s">
        <v>4637</v>
      </c>
      <c r="G776" s="44">
        <v>4</v>
      </c>
      <c r="H776" s="3" t="s">
        <v>4759</v>
      </c>
      <c r="I776" s="3" t="s">
        <v>4213</v>
      </c>
      <c r="J776" s="3"/>
    </row>
    <row r="777" spans="1:10" ht="19.5" customHeight="1" thickBot="1">
      <c r="A777" s="3" t="s">
        <v>3934</v>
      </c>
      <c r="B777" s="77">
        <v>42460</v>
      </c>
      <c r="C777" s="53">
        <v>0.77222222222222225</v>
      </c>
      <c r="D777" s="3" t="s">
        <v>1650</v>
      </c>
      <c r="E777" s="3" t="str">
        <f t="array" ref="E777">INDEX(list!$C$2:$C$1862,MATCH(D777,list!$A$2:$A$1862,0))</f>
        <v>Adam Zeller</v>
      </c>
      <c r="F777" s="3" t="s">
        <v>4688</v>
      </c>
      <c r="G777" s="44">
        <v>1</v>
      </c>
      <c r="H777" s="3" t="s">
        <v>4761</v>
      </c>
      <c r="I777" s="3" t="s">
        <v>4213</v>
      </c>
      <c r="J777" s="3" t="s">
        <v>4762</v>
      </c>
    </row>
    <row r="778" spans="1:10" ht="19.5" customHeight="1" thickBot="1">
      <c r="A778" s="3" t="s">
        <v>3934</v>
      </c>
      <c r="B778" s="77">
        <v>42460</v>
      </c>
      <c r="C778" s="53">
        <v>0.78680555555555554</v>
      </c>
      <c r="D778" s="3" t="s">
        <v>1650</v>
      </c>
      <c r="E778" s="3" t="str">
        <f t="array" ref="E778">INDEX(list!$C$2:$C$1862,MATCH(D778,list!$A$2:$A$1862,0))</f>
        <v>Adam Zeller</v>
      </c>
      <c r="F778" s="3" t="s">
        <v>4403</v>
      </c>
      <c r="G778" s="44">
        <v>7</v>
      </c>
      <c r="H778" s="3" t="s">
        <v>4761</v>
      </c>
      <c r="I778" s="3" t="s">
        <v>4213</v>
      </c>
      <c r="J778" s="3" t="s">
        <v>4762</v>
      </c>
    </row>
    <row r="779" spans="1:10" ht="19.5" customHeight="1" thickBot="1">
      <c r="A779" s="3" t="s">
        <v>3935</v>
      </c>
      <c r="B779" s="77">
        <v>42461</v>
      </c>
      <c r="C779" s="53">
        <v>0.41041666666666665</v>
      </c>
      <c r="D779" s="3" t="s">
        <v>1182</v>
      </c>
      <c r="E779" s="3" t="str">
        <f t="array" ref="E779">INDEX(list!$C$2:$C$1862,MATCH(D779,list!$A$2:$A$1862,0))</f>
        <v>SOCO - Jared Terry</v>
      </c>
      <c r="F779" s="3" t="s">
        <v>4479</v>
      </c>
      <c r="G779" s="44">
        <v>19</v>
      </c>
      <c r="H779" s="3" t="s">
        <v>4759</v>
      </c>
      <c r="I779" s="3" t="s">
        <v>4213</v>
      </c>
      <c r="J779" s="3"/>
    </row>
    <row r="780" spans="1:10" ht="19.5" customHeight="1" thickBot="1">
      <c r="A780" s="3" t="s">
        <v>3935</v>
      </c>
      <c r="B780" s="77">
        <v>42461</v>
      </c>
      <c r="C780" s="53">
        <v>0.43333333333333335</v>
      </c>
      <c r="D780" s="3" t="s">
        <v>3557</v>
      </c>
      <c r="E780" s="3" t="e">
        <f t="array" ref="E780">INDEX(list!$C$2:$C$1862,MATCH(D780,list!$A$2:$A$1862,0))</f>
        <v>#N/A</v>
      </c>
      <c r="F780" s="3" t="s">
        <v>4207</v>
      </c>
      <c r="G780" s="44">
        <v>1</v>
      </c>
      <c r="H780" s="3" t="s">
        <v>4759</v>
      </c>
      <c r="I780" s="3" t="s">
        <v>4213</v>
      </c>
      <c r="J780" s="3" t="s">
        <v>4208</v>
      </c>
    </row>
    <row r="781" spans="1:10" ht="19.5" customHeight="1" thickBot="1">
      <c r="A781" s="3" t="s">
        <v>3935</v>
      </c>
      <c r="B781" s="77">
        <v>42461</v>
      </c>
      <c r="C781" s="53">
        <v>0.43333333333333335</v>
      </c>
      <c r="D781" s="3" t="s">
        <v>1182</v>
      </c>
      <c r="E781" s="3" t="str">
        <f t="array" ref="E781">INDEX(list!$C$2:$C$1862,MATCH(D781,list!$A$2:$A$1862,0))</f>
        <v>SOCO - Jared Terry</v>
      </c>
      <c r="F781" s="3" t="s">
        <v>4479</v>
      </c>
      <c r="G781" s="44">
        <v>9</v>
      </c>
      <c r="H781" s="3" t="s">
        <v>4759</v>
      </c>
      <c r="I781" s="3" t="s">
        <v>4213</v>
      </c>
      <c r="J781" s="3"/>
    </row>
    <row r="782" spans="1:10" ht="19.5" customHeight="1" thickBot="1">
      <c r="A782" s="3" t="s">
        <v>3935</v>
      </c>
      <c r="B782" s="77">
        <v>42461</v>
      </c>
      <c r="C782" s="53">
        <v>0.4777777777777778</v>
      </c>
      <c r="D782" s="3" t="s">
        <v>3557</v>
      </c>
      <c r="E782" s="3" t="e">
        <f t="array" ref="E782">INDEX(list!$C$2:$C$1862,MATCH(D782,list!$A$2:$A$1862,0))</f>
        <v>#N/A</v>
      </c>
      <c r="F782" s="3" t="s">
        <v>4207</v>
      </c>
      <c r="G782" s="44">
        <v>1</v>
      </c>
      <c r="H782" s="3" t="s">
        <v>4759</v>
      </c>
      <c r="I782" s="3" t="s">
        <v>4213</v>
      </c>
      <c r="J782" s="3" t="s">
        <v>4208</v>
      </c>
    </row>
    <row r="783" spans="1:10" ht="19.5" customHeight="1" thickBot="1">
      <c r="A783" s="3" t="s">
        <v>3935</v>
      </c>
      <c r="B783" s="77">
        <v>42461</v>
      </c>
      <c r="C783" s="53">
        <v>0.50277777777777777</v>
      </c>
      <c r="D783" s="3" t="s">
        <v>3557</v>
      </c>
      <c r="E783" s="3" t="e">
        <f t="array" ref="E783">INDEX(list!$C$2:$C$1862,MATCH(D783,list!$A$2:$A$1862,0))</f>
        <v>#N/A</v>
      </c>
      <c r="F783" s="3" t="s">
        <v>4207</v>
      </c>
      <c r="G783" s="44">
        <v>1</v>
      </c>
      <c r="H783" s="3" t="s">
        <v>4759</v>
      </c>
      <c r="I783" s="3" t="s">
        <v>4213</v>
      </c>
      <c r="J783" s="3" t="s">
        <v>4208</v>
      </c>
    </row>
    <row r="784" spans="1:10" ht="19.5" customHeight="1" thickBot="1">
      <c r="A784" s="3" t="s">
        <v>3935</v>
      </c>
      <c r="B784" s="77">
        <v>42461</v>
      </c>
      <c r="C784" s="53">
        <v>0.58333333333333337</v>
      </c>
      <c r="D784" s="3" t="s">
        <v>3557</v>
      </c>
      <c r="E784" s="3" t="e">
        <f t="array" ref="E784">INDEX(list!$C$2:$C$1862,MATCH(D784,list!$A$2:$A$1862,0))</f>
        <v>#N/A</v>
      </c>
      <c r="F784" s="3" t="s">
        <v>4207</v>
      </c>
      <c r="G784" s="44">
        <v>1</v>
      </c>
      <c r="H784" s="3" t="s">
        <v>4759</v>
      </c>
      <c r="I784" s="3" t="s">
        <v>4213</v>
      </c>
      <c r="J784" s="3" t="s">
        <v>4208</v>
      </c>
    </row>
    <row r="785" spans="1:10" ht="19.5" customHeight="1" thickBot="1">
      <c r="A785" s="3" t="s">
        <v>3935</v>
      </c>
      <c r="B785" s="77">
        <v>42461</v>
      </c>
      <c r="C785" s="53">
        <v>0.58888888888888891</v>
      </c>
      <c r="D785" s="3" t="s">
        <v>1182</v>
      </c>
      <c r="E785" s="3" t="str">
        <f t="array" ref="E785">INDEX(list!$C$2:$C$1862,MATCH(D785,list!$A$2:$A$1862,0))</f>
        <v>SOCO - Jared Terry</v>
      </c>
      <c r="F785" s="3" t="s">
        <v>4479</v>
      </c>
      <c r="G785" s="44">
        <v>7</v>
      </c>
      <c r="H785" s="3" t="s">
        <v>4759</v>
      </c>
      <c r="I785" s="3" t="s">
        <v>4213</v>
      </c>
      <c r="J785" s="3"/>
    </row>
    <row r="786" spans="1:10" ht="19.5" customHeight="1" thickBot="1">
      <c r="A786" s="3" t="s">
        <v>3935</v>
      </c>
      <c r="B786" s="77">
        <v>42461</v>
      </c>
      <c r="C786" s="53">
        <v>0.58958333333333335</v>
      </c>
      <c r="D786" s="3" t="s">
        <v>3557</v>
      </c>
      <c r="E786" s="3" t="e">
        <f t="array" ref="E786">INDEX(list!$C$2:$C$1862,MATCH(D786,list!$A$2:$A$1862,0))</f>
        <v>#N/A</v>
      </c>
      <c r="F786" s="3" t="s">
        <v>4207</v>
      </c>
      <c r="G786" s="44">
        <v>1</v>
      </c>
      <c r="H786" s="3" t="s">
        <v>4759</v>
      </c>
      <c r="I786" s="3" t="s">
        <v>4213</v>
      </c>
      <c r="J786" s="3" t="s">
        <v>4208</v>
      </c>
    </row>
    <row r="787" spans="1:10" ht="19.5" customHeight="1" thickBot="1">
      <c r="A787" s="3" t="s">
        <v>3935</v>
      </c>
      <c r="B787" s="77">
        <v>42461</v>
      </c>
      <c r="C787" s="53">
        <v>0.66875000000000007</v>
      </c>
      <c r="D787" s="3" t="s">
        <v>3557</v>
      </c>
      <c r="E787" s="3" t="e">
        <f t="array" ref="E787">INDEX(list!$C$2:$C$1862,MATCH(D787,list!$A$2:$A$1862,0))</f>
        <v>#N/A</v>
      </c>
      <c r="F787" s="3" t="s">
        <v>4207</v>
      </c>
      <c r="G787" s="44">
        <v>1</v>
      </c>
      <c r="H787" s="3" t="s">
        <v>4759</v>
      </c>
      <c r="I787" s="3" t="s">
        <v>4213</v>
      </c>
      <c r="J787" s="3" t="s">
        <v>4208</v>
      </c>
    </row>
    <row r="788" spans="1:10" ht="19.5" customHeight="1" thickBot="1">
      <c r="A788" s="3" t="s">
        <v>3937</v>
      </c>
      <c r="B788" s="77">
        <v>42462</v>
      </c>
      <c r="C788" s="53">
        <v>0.58263888888888882</v>
      </c>
      <c r="D788" s="3" t="s">
        <v>3557</v>
      </c>
      <c r="E788" s="3" t="e">
        <f t="array" ref="E788">INDEX(list!$C$2:$C$1862,MATCH(D788,list!$A$2:$A$1862,0))</f>
        <v>#N/A</v>
      </c>
      <c r="F788" s="3" t="s">
        <v>4207</v>
      </c>
      <c r="G788" s="44">
        <v>2</v>
      </c>
      <c r="H788" s="3" t="s">
        <v>4763</v>
      </c>
      <c r="I788" s="3" t="s">
        <v>4220</v>
      </c>
      <c r="J788" s="3" t="s">
        <v>4208</v>
      </c>
    </row>
    <row r="789" spans="1:10" ht="19.5" customHeight="1" thickBot="1">
      <c r="A789" s="3" t="s">
        <v>3937</v>
      </c>
      <c r="B789" s="77">
        <v>42462</v>
      </c>
      <c r="C789" s="53">
        <v>0.74930555555555556</v>
      </c>
      <c r="D789" s="3" t="s">
        <v>2166</v>
      </c>
      <c r="E789" s="3" t="str">
        <f t="array" ref="E789">INDEX(list!$C$2:$C$1862,MATCH(D789,list!$A$2:$A$1862,0))</f>
        <v>Ed Laubach Cell</v>
      </c>
      <c r="F789" s="3" t="s">
        <v>4403</v>
      </c>
      <c r="G789" s="44">
        <v>36</v>
      </c>
      <c r="H789" s="3" t="s">
        <v>4763</v>
      </c>
      <c r="I789" s="3" t="s">
        <v>4220</v>
      </c>
      <c r="J789" s="3"/>
    </row>
    <row r="790" spans="1:10" ht="19.5" customHeight="1" thickBot="1">
      <c r="A790" s="3" t="s">
        <v>3938</v>
      </c>
      <c r="B790" s="77">
        <v>42463</v>
      </c>
      <c r="C790" s="53">
        <v>0.70972222222222225</v>
      </c>
      <c r="D790" s="3" t="s">
        <v>1609</v>
      </c>
      <c r="E790" s="3" t="str">
        <f t="array" ref="E790">INDEX(list!$C$2:$C$1862,MATCH(D790,list!$A$2:$A$1862,0))</f>
        <v>SSD Alarm Baldwin Park, Ca</v>
      </c>
      <c r="F790" s="3" t="s">
        <v>4464</v>
      </c>
      <c r="G790" s="44">
        <v>2</v>
      </c>
      <c r="H790" s="3" t="s">
        <v>4763</v>
      </c>
      <c r="I790" s="3" t="s">
        <v>4220</v>
      </c>
      <c r="J790" s="3"/>
    </row>
    <row r="791" spans="1:10" ht="19.5" customHeight="1" thickBot="1">
      <c r="A791" s="3" t="s">
        <v>3928</v>
      </c>
      <c r="B791" s="77">
        <v>42464</v>
      </c>
      <c r="C791" s="53">
        <v>0.36944444444444446</v>
      </c>
      <c r="D791" s="3" t="s">
        <v>1182</v>
      </c>
      <c r="E791" s="3" t="str">
        <f t="array" ref="E791">INDEX(list!$C$2:$C$1862,MATCH(D791,list!$A$2:$A$1862,0))</f>
        <v>SOCO - Jared Terry</v>
      </c>
      <c r="F791" s="3" t="s">
        <v>4403</v>
      </c>
      <c r="G791" s="44">
        <v>2</v>
      </c>
      <c r="H791" s="3" t="s">
        <v>4759</v>
      </c>
      <c r="I791" s="3" t="s">
        <v>4213</v>
      </c>
      <c r="J791" s="3"/>
    </row>
    <row r="792" spans="1:10" ht="19.5" customHeight="1" thickBot="1">
      <c r="A792" s="3" t="s">
        <v>3928</v>
      </c>
      <c r="B792" s="77">
        <v>42464</v>
      </c>
      <c r="C792" s="53">
        <v>0.39513888888888887</v>
      </c>
      <c r="D792" s="3" t="s">
        <v>1182</v>
      </c>
      <c r="E792" s="3" t="str">
        <f t="array" ref="E792">INDEX(list!$C$2:$C$1862,MATCH(D792,list!$A$2:$A$1862,0))</f>
        <v>SOCO - Jared Terry</v>
      </c>
      <c r="F792" s="3" t="s">
        <v>4403</v>
      </c>
      <c r="G792" s="44">
        <v>2</v>
      </c>
      <c r="H792" s="3" t="s">
        <v>4759</v>
      </c>
      <c r="I792" s="3" t="s">
        <v>4213</v>
      </c>
      <c r="J792" s="3"/>
    </row>
    <row r="793" spans="1:10" ht="19.5" customHeight="1" thickBot="1">
      <c r="A793" s="3" t="s">
        <v>3928</v>
      </c>
      <c r="B793" s="77">
        <v>42464</v>
      </c>
      <c r="C793" s="53">
        <v>0.3972222222222222</v>
      </c>
      <c r="D793" s="3" t="s">
        <v>1182</v>
      </c>
      <c r="E793" s="3" t="str">
        <f t="array" ref="E793">INDEX(list!$C$2:$C$1862,MATCH(D793,list!$A$2:$A$1862,0))</f>
        <v>SOCO - Jared Terry</v>
      </c>
      <c r="F793" s="3" t="s">
        <v>4403</v>
      </c>
      <c r="G793" s="44">
        <v>1</v>
      </c>
      <c r="H793" s="3" t="s">
        <v>4759</v>
      </c>
      <c r="I793" s="3" t="s">
        <v>4213</v>
      </c>
      <c r="J793" s="3"/>
    </row>
    <row r="794" spans="1:10" ht="19.5" customHeight="1" thickBot="1">
      <c r="A794" s="3" t="s">
        <v>3928</v>
      </c>
      <c r="B794" s="77">
        <v>42464</v>
      </c>
      <c r="C794" s="53">
        <v>0.4465277777777778</v>
      </c>
      <c r="D794" s="3" t="s">
        <v>1182</v>
      </c>
      <c r="E794" s="3" t="str">
        <f t="array" ref="E794">INDEX(list!$C$2:$C$1862,MATCH(D794,list!$A$2:$A$1862,0))</f>
        <v>SOCO - Jared Terry</v>
      </c>
      <c r="F794" s="3" t="s">
        <v>4403</v>
      </c>
      <c r="G794" s="44">
        <v>5</v>
      </c>
      <c r="H794" s="3" t="s">
        <v>4759</v>
      </c>
      <c r="I794" s="3" t="s">
        <v>4213</v>
      </c>
      <c r="J794" s="3"/>
    </row>
    <row r="795" spans="1:10" ht="19.5" customHeight="1" thickBot="1">
      <c r="A795" s="3" t="s">
        <v>3928</v>
      </c>
      <c r="B795" s="77">
        <v>42464</v>
      </c>
      <c r="C795" s="53">
        <v>0.46666666666666662</v>
      </c>
      <c r="D795" s="3" t="s">
        <v>2472</v>
      </c>
      <c r="E795" s="3" t="str">
        <f t="array" ref="E795">INDEX(list!$C$2:$C$1862,MATCH(D795,list!$A$2:$A$1862,0))</f>
        <v>SOCO - TSC/PJ Salvage/Loomworks</v>
      </c>
      <c r="F795" s="3" t="s">
        <v>4403</v>
      </c>
      <c r="G795" s="44">
        <v>5</v>
      </c>
      <c r="H795" s="3" t="s">
        <v>4759</v>
      </c>
      <c r="I795" s="3" t="s">
        <v>4213</v>
      </c>
      <c r="J795" s="3"/>
    </row>
    <row r="796" spans="1:10" ht="19.5" customHeight="1" thickBot="1">
      <c r="A796" s="3" t="s">
        <v>3928</v>
      </c>
      <c r="B796" s="77">
        <v>42464</v>
      </c>
      <c r="C796" s="53">
        <v>0.49791666666666662</v>
      </c>
      <c r="D796" s="3" t="s">
        <v>2823</v>
      </c>
      <c r="E796" s="3" t="str">
        <f t="array" ref="E796">INDEX(list!$C$2:$C$1862,MATCH(D796,list!$A$2:$A$1862,0))</f>
        <v>LWA - Clark Wilson</v>
      </c>
      <c r="F796" s="3" t="s">
        <v>4403</v>
      </c>
      <c r="G796" s="44">
        <v>2</v>
      </c>
      <c r="H796" s="3" t="s">
        <v>4759</v>
      </c>
      <c r="I796" s="3" t="s">
        <v>4213</v>
      </c>
      <c r="J796" s="3"/>
    </row>
    <row r="797" spans="1:10" ht="19.5" customHeight="1" thickBot="1">
      <c r="A797" s="3" t="s">
        <v>3928</v>
      </c>
      <c r="B797" s="77">
        <v>42464</v>
      </c>
      <c r="C797" s="53">
        <v>0.5395833333333333</v>
      </c>
      <c r="D797" s="3" t="s">
        <v>3272</v>
      </c>
      <c r="E797" s="3" t="str">
        <f t="array" ref="E797">INDEX(list!$C$2:$C$1862,MATCH(D797,list!$A$2:$A$1862,0))</f>
        <v>Elaina Cell</v>
      </c>
      <c r="F797" s="3" t="s">
        <v>4403</v>
      </c>
      <c r="G797" s="44">
        <v>1</v>
      </c>
      <c r="H797" s="3" t="s">
        <v>4761</v>
      </c>
      <c r="I797" s="3" t="s">
        <v>4213</v>
      </c>
      <c r="J797" s="3" t="s">
        <v>4762</v>
      </c>
    </row>
    <row r="798" spans="1:10" ht="19.5" customHeight="1" thickBot="1">
      <c r="A798" s="3" t="s">
        <v>3928</v>
      </c>
      <c r="B798" s="77">
        <v>42464</v>
      </c>
      <c r="C798" s="53">
        <v>0.71666666666666667</v>
      </c>
      <c r="D798" s="3" t="s">
        <v>2823</v>
      </c>
      <c r="E798" s="3" t="str">
        <f t="array" ref="E798">INDEX(list!$C$2:$C$1862,MATCH(D798,list!$A$2:$A$1862,0))</f>
        <v>LWA - Clark Wilson</v>
      </c>
      <c r="F798" s="3" t="s">
        <v>4403</v>
      </c>
      <c r="G798" s="44">
        <v>2</v>
      </c>
      <c r="H798" s="3" t="s">
        <v>4458</v>
      </c>
      <c r="I798" s="3" t="s">
        <v>4213</v>
      </c>
      <c r="J798" s="3"/>
    </row>
    <row r="799" spans="1:10" ht="19.5" customHeight="1" thickBot="1">
      <c r="A799" s="3" t="s">
        <v>3928</v>
      </c>
      <c r="B799" s="77">
        <v>42464</v>
      </c>
      <c r="C799" s="53">
        <v>0.75069444444444444</v>
      </c>
      <c r="D799" s="3" t="s">
        <v>3583</v>
      </c>
      <c r="E799" s="3" t="e">
        <f t="array" ref="E799">INDEX(list!$C$2:$C$1862,MATCH(D799,list!$A$2:$A$1862,0))</f>
        <v>#N/A</v>
      </c>
      <c r="F799" s="3" t="s">
        <v>4403</v>
      </c>
      <c r="G799" s="44">
        <v>13</v>
      </c>
      <c r="H799" s="3" t="s">
        <v>4458</v>
      </c>
      <c r="I799" s="3" t="s">
        <v>4213</v>
      </c>
      <c r="J799" s="3"/>
    </row>
    <row r="800" spans="1:10" ht="19.5" customHeight="1" thickBot="1">
      <c r="A800" s="3" t="s">
        <v>3932</v>
      </c>
      <c r="B800" s="77">
        <v>42465</v>
      </c>
      <c r="C800" s="53">
        <v>0.36388888888888887</v>
      </c>
      <c r="D800" s="3" t="s">
        <v>3479</v>
      </c>
      <c r="E800" s="3" t="e">
        <f t="array" ref="E800">INDEX(list!$C$2:$C$1862,MATCH(D800,list!$A$2:$A$1862,0))</f>
        <v>#N/A</v>
      </c>
      <c r="F800" s="3" t="s">
        <v>4403</v>
      </c>
      <c r="G800" s="44">
        <v>2</v>
      </c>
      <c r="H800" s="3" t="s">
        <v>4761</v>
      </c>
      <c r="I800" s="3" t="s">
        <v>4213</v>
      </c>
      <c r="J800" s="3" t="s">
        <v>4762</v>
      </c>
    </row>
    <row r="801" spans="1:10" ht="19.5" customHeight="1" thickBot="1">
      <c r="A801" s="3" t="s">
        <v>3932</v>
      </c>
      <c r="B801" s="77">
        <v>42465</v>
      </c>
      <c r="C801" s="53">
        <v>0.4145833333333333</v>
      </c>
      <c r="D801" s="3" t="s">
        <v>1182</v>
      </c>
      <c r="E801" s="3" t="str">
        <f t="array" ref="E801">INDEX(list!$C$2:$C$1862,MATCH(D801,list!$A$2:$A$1862,0))</f>
        <v>SOCO - Jared Terry</v>
      </c>
      <c r="F801" s="3" t="s">
        <v>4403</v>
      </c>
      <c r="G801" s="44">
        <v>2</v>
      </c>
      <c r="H801" s="3" t="s">
        <v>4759</v>
      </c>
      <c r="I801" s="3" t="s">
        <v>4213</v>
      </c>
      <c r="J801" s="3"/>
    </row>
    <row r="802" spans="1:10" ht="19.5" customHeight="1" thickBot="1">
      <c r="A802" s="3" t="s">
        <v>3932</v>
      </c>
      <c r="B802" s="77">
        <v>42465</v>
      </c>
      <c r="C802" s="53">
        <v>0.49722222222222223</v>
      </c>
      <c r="D802" s="3" t="s">
        <v>1182</v>
      </c>
      <c r="E802" s="3" t="str">
        <f t="array" ref="E802">INDEX(list!$C$2:$C$1862,MATCH(D802,list!$A$2:$A$1862,0))</f>
        <v>SOCO - Jared Terry</v>
      </c>
      <c r="F802" s="3" t="s">
        <v>4403</v>
      </c>
      <c r="G802" s="44">
        <v>6</v>
      </c>
      <c r="H802" s="3" t="s">
        <v>4759</v>
      </c>
      <c r="I802" s="3" t="s">
        <v>4213</v>
      </c>
      <c r="J802" s="3"/>
    </row>
    <row r="803" spans="1:10" ht="19.5" customHeight="1" thickBot="1">
      <c r="A803" s="3" t="s">
        <v>3934</v>
      </c>
      <c r="B803" s="77">
        <v>42467</v>
      </c>
      <c r="C803" s="53">
        <v>0.3347222222222222</v>
      </c>
      <c r="D803" s="3" t="s">
        <v>3272</v>
      </c>
      <c r="E803" s="3" t="str">
        <f t="array" ref="E803">INDEX(list!$C$2:$C$1862,MATCH(D803,list!$A$2:$A$1862,0))</f>
        <v>Elaina Cell</v>
      </c>
      <c r="F803" s="3" t="s">
        <v>4403</v>
      </c>
      <c r="G803" s="44">
        <v>1</v>
      </c>
      <c r="H803" s="3" t="s">
        <v>4761</v>
      </c>
      <c r="I803" s="3" t="s">
        <v>4213</v>
      </c>
      <c r="J803" s="3" t="s">
        <v>4762</v>
      </c>
    </row>
    <row r="804" spans="1:10" ht="19.5" customHeight="1" thickBot="1">
      <c r="A804" s="3" t="s">
        <v>3934</v>
      </c>
      <c r="B804" s="77">
        <v>42467</v>
      </c>
      <c r="C804" s="53">
        <v>0.37986111111111115</v>
      </c>
      <c r="D804" s="3" t="s">
        <v>2651</v>
      </c>
      <c r="E804" s="3" t="str">
        <f t="array" ref="E804">INDEX(list!$C$2:$C$1862,MATCH(D804,list!$A$2:$A$1862,0))</f>
        <v>GD - Diana Garreau Cell</v>
      </c>
      <c r="F804" s="3" t="s">
        <v>4403</v>
      </c>
      <c r="G804" s="44">
        <v>5</v>
      </c>
      <c r="H804" s="3" t="s">
        <v>4761</v>
      </c>
      <c r="I804" s="3" t="s">
        <v>4213</v>
      </c>
      <c r="J804" s="3" t="s">
        <v>4762</v>
      </c>
    </row>
    <row r="805" spans="1:10" ht="19.5" customHeight="1" thickBot="1">
      <c r="A805" s="3" t="s">
        <v>3934</v>
      </c>
      <c r="B805" s="77">
        <v>42467</v>
      </c>
      <c r="C805" s="53">
        <v>0.3833333333333333</v>
      </c>
      <c r="D805" s="3" t="s">
        <v>2366</v>
      </c>
      <c r="E805" s="3" t="str">
        <f t="array" ref="E805">INDEX(list!$C$2:$C$1862,MATCH(D805,list!$A$2:$A$1862,0))</f>
        <v xml:space="preserve">Dr. Brad Hughes Cell </v>
      </c>
      <c r="F805" s="3" t="s">
        <v>4403</v>
      </c>
      <c r="G805" s="44">
        <v>6</v>
      </c>
      <c r="H805" s="3" t="s">
        <v>4761</v>
      </c>
      <c r="I805" s="3" t="s">
        <v>4213</v>
      </c>
      <c r="J805" s="3" t="s">
        <v>4762</v>
      </c>
    </row>
    <row r="806" spans="1:10" ht="19.5" customHeight="1" thickBot="1">
      <c r="A806" s="3" t="s">
        <v>3934</v>
      </c>
      <c r="B806" s="77">
        <v>42467</v>
      </c>
      <c r="C806" s="53">
        <v>0.38750000000000001</v>
      </c>
      <c r="D806" s="3" t="s">
        <v>3557</v>
      </c>
      <c r="E806" s="3" t="e">
        <f t="array" ref="E806">INDEX(list!$C$2:$C$1862,MATCH(D806,list!$A$2:$A$1862,0))</f>
        <v>#N/A</v>
      </c>
      <c r="F806" s="3" t="s">
        <v>4207</v>
      </c>
      <c r="G806" s="44">
        <v>1</v>
      </c>
      <c r="H806" s="3" t="s">
        <v>4759</v>
      </c>
      <c r="I806" s="3" t="s">
        <v>4213</v>
      </c>
      <c r="J806" s="3" t="s">
        <v>4208</v>
      </c>
    </row>
    <row r="807" spans="1:10" ht="19.5" customHeight="1" thickBot="1">
      <c r="A807" s="3" t="s">
        <v>3934</v>
      </c>
      <c r="B807" s="77">
        <v>42467</v>
      </c>
      <c r="C807" s="53">
        <v>0.39097222222222222</v>
      </c>
      <c r="D807" s="3" t="s">
        <v>2823</v>
      </c>
      <c r="E807" s="3" t="str">
        <f t="array" ref="E807">INDEX(list!$C$2:$C$1862,MATCH(D807,list!$A$2:$A$1862,0))</f>
        <v>LWA - Clark Wilson</v>
      </c>
      <c r="F807" s="3" t="s">
        <v>4403</v>
      </c>
      <c r="G807" s="44">
        <v>4</v>
      </c>
      <c r="H807" s="3" t="s">
        <v>4759</v>
      </c>
      <c r="I807" s="3" t="s">
        <v>4213</v>
      </c>
      <c r="J807" s="3"/>
    </row>
    <row r="808" spans="1:10" ht="19.5" customHeight="1" thickBot="1">
      <c r="A808" s="3" t="s">
        <v>3934</v>
      </c>
      <c r="B808" s="77">
        <v>42467</v>
      </c>
      <c r="C808" s="53">
        <v>0.39444444444444443</v>
      </c>
      <c r="D808" s="3" t="s">
        <v>2651</v>
      </c>
      <c r="E808" s="3" t="str">
        <f t="array" ref="E808">INDEX(list!$C$2:$C$1862,MATCH(D808,list!$A$2:$A$1862,0))</f>
        <v>GD - Diana Garreau Cell</v>
      </c>
      <c r="F808" s="3" t="s">
        <v>4403</v>
      </c>
      <c r="G808" s="44">
        <v>5</v>
      </c>
      <c r="H808" s="3" t="s">
        <v>4761</v>
      </c>
      <c r="I808" s="3" t="s">
        <v>4213</v>
      </c>
      <c r="J808" s="3" t="s">
        <v>4762</v>
      </c>
    </row>
    <row r="809" spans="1:10" ht="19.5" customHeight="1" thickBot="1">
      <c r="A809" s="3" t="s">
        <v>3934</v>
      </c>
      <c r="B809" s="77">
        <v>42467</v>
      </c>
      <c r="C809" s="53">
        <v>0.64583333333333337</v>
      </c>
      <c r="D809" s="3" t="s">
        <v>2872</v>
      </c>
      <c r="E809" s="3" t="str">
        <f t="array" ref="E809">INDEX(list!$C$2:$C$1862,MATCH(D809,list!$A$2:$A$1862,0))</f>
        <v>ET - Main</v>
      </c>
      <c r="F809" s="3" t="s">
        <v>4403</v>
      </c>
      <c r="G809" s="44">
        <v>3</v>
      </c>
      <c r="H809" s="3" t="s">
        <v>4759</v>
      </c>
      <c r="I809" s="3" t="s">
        <v>4213</v>
      </c>
      <c r="J809" s="3"/>
    </row>
    <row r="810" spans="1:10" ht="19.5" customHeight="1" thickBot="1">
      <c r="A810" s="3" t="s">
        <v>3934</v>
      </c>
      <c r="B810" s="77">
        <v>42467</v>
      </c>
      <c r="C810" s="53">
        <v>0.66736111111111107</v>
      </c>
      <c r="D810" s="3" t="s">
        <v>3557</v>
      </c>
      <c r="E810" s="3" t="e">
        <f t="array" ref="E810">INDEX(list!$C$2:$C$1862,MATCH(D810,list!$A$2:$A$1862,0))</f>
        <v>#N/A</v>
      </c>
      <c r="F810" s="3" t="s">
        <v>4207</v>
      </c>
      <c r="G810" s="44">
        <v>4</v>
      </c>
      <c r="H810" s="3" t="s">
        <v>4759</v>
      </c>
      <c r="I810" s="3" t="s">
        <v>4213</v>
      </c>
      <c r="J810" s="3" t="s">
        <v>4208</v>
      </c>
    </row>
    <row r="811" spans="1:10" ht="19.5" customHeight="1" thickBot="1">
      <c r="A811" s="3" t="s">
        <v>3934</v>
      </c>
      <c r="B811" s="77">
        <v>42467</v>
      </c>
      <c r="C811" s="53">
        <v>0.71111111111111114</v>
      </c>
      <c r="D811" s="3" t="s">
        <v>3557</v>
      </c>
      <c r="E811" s="3" t="e">
        <f t="array" ref="E811">INDEX(list!$C$2:$C$1862,MATCH(D811,list!$A$2:$A$1862,0))</f>
        <v>#N/A</v>
      </c>
      <c r="F811" s="3" t="s">
        <v>4207</v>
      </c>
      <c r="G811" s="44">
        <v>1</v>
      </c>
      <c r="H811" s="3" t="s">
        <v>4759</v>
      </c>
      <c r="I811" s="3" t="s">
        <v>4213</v>
      </c>
      <c r="J811" s="3" t="s">
        <v>4208</v>
      </c>
    </row>
    <row r="812" spans="1:10" ht="19.5" customHeight="1" thickBot="1">
      <c r="A812" s="3" t="s">
        <v>3934</v>
      </c>
      <c r="B812" s="77">
        <v>42467</v>
      </c>
      <c r="C812" s="53">
        <v>0.72777777777777775</v>
      </c>
      <c r="D812" s="3" t="s">
        <v>2166</v>
      </c>
      <c r="E812" s="3" t="str">
        <f t="array" ref="E812">INDEX(list!$C$2:$C$1862,MATCH(D812,list!$A$2:$A$1862,0))</f>
        <v>Ed Laubach Cell</v>
      </c>
      <c r="F812" s="3" t="s">
        <v>4415</v>
      </c>
      <c r="G812" s="44">
        <v>1</v>
      </c>
      <c r="H812" s="3" t="s">
        <v>4759</v>
      </c>
      <c r="I812" s="3" t="s">
        <v>4213</v>
      </c>
      <c r="J812" s="3"/>
    </row>
    <row r="813" spans="1:10" ht="19.5" customHeight="1" thickBot="1">
      <c r="A813" s="3" t="s">
        <v>3934</v>
      </c>
      <c r="B813" s="77">
        <v>42467</v>
      </c>
      <c r="C813" s="53">
        <v>0.7284722222222223</v>
      </c>
      <c r="D813" s="3" t="s">
        <v>2651</v>
      </c>
      <c r="E813" s="3" t="str">
        <f t="array" ref="E813">INDEX(list!$C$2:$C$1862,MATCH(D813,list!$A$2:$A$1862,0))</f>
        <v>GD - Diana Garreau Cell</v>
      </c>
      <c r="F813" s="3" t="s">
        <v>4421</v>
      </c>
      <c r="G813" s="44">
        <v>29</v>
      </c>
      <c r="H813" s="3" t="s">
        <v>4761</v>
      </c>
      <c r="I813" s="3" t="s">
        <v>4213</v>
      </c>
      <c r="J813" s="3" t="s">
        <v>4762</v>
      </c>
    </row>
    <row r="814" spans="1:10" ht="19.5" customHeight="1" thickBot="1">
      <c r="A814" s="3" t="s">
        <v>3934</v>
      </c>
      <c r="B814" s="77">
        <v>42467</v>
      </c>
      <c r="C814" s="53">
        <v>0.75</v>
      </c>
      <c r="D814" s="3" t="s">
        <v>2166</v>
      </c>
      <c r="E814" s="3" t="str">
        <f t="array" ref="E814">INDEX(list!$C$2:$C$1862,MATCH(D814,list!$A$2:$A$1862,0))</f>
        <v>Ed Laubach Cell</v>
      </c>
      <c r="F814" s="3" t="s">
        <v>4403</v>
      </c>
      <c r="G814" s="44">
        <v>7</v>
      </c>
      <c r="H814" s="3" t="s">
        <v>4759</v>
      </c>
      <c r="I814" s="3" t="s">
        <v>4213</v>
      </c>
      <c r="J814" s="3"/>
    </row>
    <row r="815" spans="1:10" ht="19.5" customHeight="1" thickBot="1">
      <c r="A815" s="3" t="s">
        <v>3934</v>
      </c>
      <c r="B815" s="77">
        <v>42467</v>
      </c>
      <c r="C815" s="53">
        <v>0.75486111111111109</v>
      </c>
      <c r="D815" s="3" t="s">
        <v>2166</v>
      </c>
      <c r="E815" s="3" t="str">
        <f t="array" ref="E815">INDEX(list!$C$2:$C$1862,MATCH(D815,list!$A$2:$A$1862,0))</f>
        <v>Ed Laubach Cell</v>
      </c>
      <c r="F815" s="3" t="s">
        <v>4415</v>
      </c>
      <c r="G815" s="44">
        <v>1</v>
      </c>
      <c r="H815" s="3" t="s">
        <v>4759</v>
      </c>
      <c r="I815" s="3" t="s">
        <v>4213</v>
      </c>
      <c r="J815" s="3"/>
    </row>
    <row r="816" spans="1:10" ht="19.5" customHeight="1" thickBot="1">
      <c r="A816" s="3" t="s">
        <v>3934</v>
      </c>
      <c r="B816" s="77">
        <v>42467</v>
      </c>
      <c r="C816" s="53">
        <v>0.75624999999999998</v>
      </c>
      <c r="D816" s="3" t="s">
        <v>2166</v>
      </c>
      <c r="E816" s="3" t="str">
        <f t="array" ref="E816">INDEX(list!$C$2:$C$1862,MATCH(D816,list!$A$2:$A$1862,0))</f>
        <v>Ed Laubach Cell</v>
      </c>
      <c r="F816" s="3" t="s">
        <v>4403</v>
      </c>
      <c r="G816" s="44">
        <v>3</v>
      </c>
      <c r="H816" s="3" t="s">
        <v>4759</v>
      </c>
      <c r="I816" s="3" t="s">
        <v>4213</v>
      </c>
      <c r="J816" s="3"/>
    </row>
    <row r="817" spans="1:10" ht="19.5" customHeight="1" thickBot="1">
      <c r="A817" s="3" t="s">
        <v>3934</v>
      </c>
      <c r="B817" s="77">
        <v>42467</v>
      </c>
      <c r="C817" s="53">
        <v>0.7597222222222223</v>
      </c>
      <c r="D817" s="3" t="s">
        <v>2166</v>
      </c>
      <c r="E817" s="3" t="str">
        <f t="array" ref="E817">INDEX(list!$C$2:$C$1862,MATCH(D817,list!$A$2:$A$1862,0))</f>
        <v>Ed Laubach Cell</v>
      </c>
      <c r="F817" s="3" t="s">
        <v>4403</v>
      </c>
      <c r="G817" s="44">
        <v>3</v>
      </c>
      <c r="H817" s="3" t="s">
        <v>4759</v>
      </c>
      <c r="I817" s="3" t="s">
        <v>4213</v>
      </c>
      <c r="J817" s="3"/>
    </row>
    <row r="818" spans="1:10" ht="19.5" customHeight="1" thickBot="1">
      <c r="A818" s="3" t="s">
        <v>3934</v>
      </c>
      <c r="B818" s="77">
        <v>42467</v>
      </c>
      <c r="C818" s="53">
        <v>0.77569444444444446</v>
      </c>
      <c r="D818" s="3" t="s">
        <v>2166</v>
      </c>
      <c r="E818" s="3" t="str">
        <f t="array" ref="E818">INDEX(list!$C$2:$C$1862,MATCH(D818,list!$A$2:$A$1862,0))</f>
        <v>Ed Laubach Cell</v>
      </c>
      <c r="F818" s="3" t="s">
        <v>4403</v>
      </c>
      <c r="G818" s="44">
        <v>5</v>
      </c>
      <c r="H818" s="3" t="s">
        <v>4759</v>
      </c>
      <c r="I818" s="3" t="s">
        <v>4213</v>
      </c>
      <c r="J818" s="3"/>
    </row>
    <row r="819" spans="1:10" ht="19.5" customHeight="1" thickBot="1">
      <c r="A819" s="3" t="s">
        <v>3935</v>
      </c>
      <c r="B819" s="77">
        <v>42468</v>
      </c>
      <c r="C819" s="53">
        <v>0.48055555555555557</v>
      </c>
      <c r="D819" s="3" t="s">
        <v>3272</v>
      </c>
      <c r="E819" s="3" t="str">
        <f t="array" ref="E819">INDEX(list!$C$2:$C$1862,MATCH(D819,list!$A$2:$A$1862,0))</f>
        <v>Elaina Cell</v>
      </c>
      <c r="F819" s="3" t="s">
        <v>4403</v>
      </c>
      <c r="G819" s="44">
        <v>1</v>
      </c>
      <c r="H819" s="3" t="s">
        <v>4761</v>
      </c>
      <c r="I819" s="3" t="s">
        <v>4213</v>
      </c>
      <c r="J819" s="3" t="s">
        <v>4762</v>
      </c>
    </row>
    <row r="820" spans="1:10" ht="19.5" customHeight="1" thickBot="1">
      <c r="A820" s="3" t="s">
        <v>3935</v>
      </c>
      <c r="B820" s="77">
        <v>42468</v>
      </c>
      <c r="C820" s="53">
        <v>0.49444444444444446</v>
      </c>
      <c r="D820" s="3" t="s">
        <v>3272</v>
      </c>
      <c r="E820" s="3" t="str">
        <f t="array" ref="E820">INDEX(list!$C$2:$C$1862,MATCH(D820,list!$A$2:$A$1862,0))</f>
        <v>Elaina Cell</v>
      </c>
      <c r="F820" s="3" t="s">
        <v>4403</v>
      </c>
      <c r="G820" s="44">
        <v>3</v>
      </c>
      <c r="H820" s="3" t="s">
        <v>4761</v>
      </c>
      <c r="I820" s="3" t="s">
        <v>4213</v>
      </c>
      <c r="J820" s="3" t="s">
        <v>4762</v>
      </c>
    </row>
    <row r="821" spans="1:10" ht="19.5" customHeight="1" thickBot="1">
      <c r="A821" s="3" t="s">
        <v>3935</v>
      </c>
      <c r="B821" s="77">
        <v>42468</v>
      </c>
      <c r="C821" s="53">
        <v>0.57500000000000007</v>
      </c>
      <c r="D821" s="3" t="s">
        <v>2303</v>
      </c>
      <c r="E821" s="3" t="str">
        <f t="array" ref="E821">INDEX(list!$C$2:$C$1862,MATCH(D821,list!$A$2:$A$1862,0))</f>
        <v>SD - Peg Donner</v>
      </c>
      <c r="F821" s="3" t="s">
        <v>4403</v>
      </c>
      <c r="G821" s="44">
        <v>2</v>
      </c>
      <c r="H821" s="3" t="s">
        <v>4759</v>
      </c>
      <c r="I821" s="3" t="s">
        <v>4213</v>
      </c>
      <c r="J821" s="3"/>
    </row>
    <row r="822" spans="1:10" ht="19.5" customHeight="1" thickBot="1">
      <c r="A822" s="3" t="s">
        <v>3935</v>
      </c>
      <c r="B822" s="77">
        <v>42468</v>
      </c>
      <c r="C822" s="53">
        <v>0.70624999999999993</v>
      </c>
      <c r="D822" s="3" t="s">
        <v>2444</v>
      </c>
      <c r="E822" s="3" t="str">
        <f t="array" ref="E822">INDEX(list!$C$2:$C$1862,MATCH(D822,list!$A$2:$A$1862,0))</f>
        <v>VA - Amahlia Stevens Cell</v>
      </c>
      <c r="F822" s="3" t="s">
        <v>4403</v>
      </c>
      <c r="G822" s="44">
        <v>6</v>
      </c>
      <c r="H822" s="3" t="s">
        <v>4761</v>
      </c>
      <c r="I822" s="3" t="s">
        <v>4213</v>
      </c>
      <c r="J822" s="3" t="s">
        <v>4762</v>
      </c>
    </row>
    <row r="823" spans="1:10" ht="19.5" customHeight="1" thickBot="1">
      <c r="A823" s="3" t="s">
        <v>3935</v>
      </c>
      <c r="B823" s="77">
        <v>42468</v>
      </c>
      <c r="C823" s="53">
        <v>0.74791666666666667</v>
      </c>
      <c r="D823" s="3" t="s">
        <v>356</v>
      </c>
      <c r="E823" s="3" t="str">
        <f t="array" ref="E823">INDEX(list!$C$2:$C$1862,MATCH(D823,list!$A$2:$A$1862,0))</f>
        <v>VA - Andrea H.</v>
      </c>
      <c r="F823" s="3" t="s">
        <v>4765</v>
      </c>
      <c r="G823" s="44">
        <v>2</v>
      </c>
      <c r="H823" s="3" t="s">
        <v>4761</v>
      </c>
      <c r="I823" s="3" t="s">
        <v>4213</v>
      </c>
      <c r="J823" s="3" t="s">
        <v>4762</v>
      </c>
    </row>
    <row r="824" spans="1:10" ht="19.5" customHeight="1" thickBot="1">
      <c r="A824" s="3" t="s">
        <v>3935</v>
      </c>
      <c r="B824" s="77">
        <v>42468</v>
      </c>
      <c r="C824" s="53">
        <v>0.76041666666666663</v>
      </c>
      <c r="D824" s="3" t="s">
        <v>2168</v>
      </c>
      <c r="E824" s="3" t="str">
        <f t="array" ref="E824">INDEX(list!$C$2:$C$1862,MATCH(D824,list!$A$2:$A$1862,0))</f>
        <v>Susan Laubach Cell</v>
      </c>
      <c r="F824" s="3" t="s">
        <v>4403</v>
      </c>
      <c r="G824" s="44">
        <v>4</v>
      </c>
      <c r="H824" s="3" t="s">
        <v>4759</v>
      </c>
      <c r="I824" s="3" t="s">
        <v>4213</v>
      </c>
      <c r="J824" s="3"/>
    </row>
    <row r="825" spans="1:10" ht="19.5" customHeight="1" thickBot="1">
      <c r="A825" s="3" t="s">
        <v>3935</v>
      </c>
      <c r="B825" s="77">
        <v>42468</v>
      </c>
      <c r="C825" s="53">
        <v>0.81805555555555554</v>
      </c>
      <c r="D825" s="3" t="s">
        <v>3557</v>
      </c>
      <c r="E825" s="3" t="e">
        <f t="array" ref="E825">INDEX(list!$C$2:$C$1862,MATCH(D825,list!$A$2:$A$1862,0))</f>
        <v>#N/A</v>
      </c>
      <c r="F825" s="3" t="s">
        <v>4207</v>
      </c>
      <c r="G825" s="44">
        <v>1</v>
      </c>
      <c r="H825" s="3" t="s">
        <v>4759</v>
      </c>
      <c r="I825" s="3" t="s">
        <v>4213</v>
      </c>
      <c r="J825" s="3" t="s">
        <v>4208</v>
      </c>
    </row>
    <row r="826" spans="1:10" ht="19.5" customHeight="1" thickBot="1">
      <c r="A826" s="3" t="s">
        <v>3935</v>
      </c>
      <c r="B826" s="77">
        <v>42468</v>
      </c>
      <c r="C826" s="53">
        <v>0.86736111111111114</v>
      </c>
      <c r="D826" s="3" t="s">
        <v>2166</v>
      </c>
      <c r="E826" s="3" t="str">
        <f t="array" ref="E826">INDEX(list!$C$2:$C$1862,MATCH(D826,list!$A$2:$A$1862,0))</f>
        <v>Ed Laubach Cell</v>
      </c>
      <c r="F826" s="3" t="s">
        <v>4403</v>
      </c>
      <c r="G826" s="44">
        <v>4</v>
      </c>
      <c r="H826" s="3" t="s">
        <v>4759</v>
      </c>
      <c r="I826" s="3" t="s">
        <v>4213</v>
      </c>
      <c r="J826" s="3"/>
    </row>
    <row r="827" spans="1:10" ht="19.5" customHeight="1" thickBot="1">
      <c r="A827" s="3" t="s">
        <v>3937</v>
      </c>
      <c r="B827" s="77">
        <v>42469</v>
      </c>
      <c r="C827" s="53">
        <v>0.50277777777777777</v>
      </c>
      <c r="D827" s="3" t="s">
        <v>3522</v>
      </c>
      <c r="E827" s="3" t="e">
        <f t="array" ref="E827">INDEX(list!$C$2:$C$1862,MATCH(D827,list!$A$2:$A$1862,0))</f>
        <v>#N/A</v>
      </c>
      <c r="F827" s="3" t="s">
        <v>4403</v>
      </c>
      <c r="G827" s="44">
        <v>20</v>
      </c>
      <c r="H827" s="3" t="s">
        <v>4761</v>
      </c>
      <c r="I827" s="3" t="s">
        <v>4220</v>
      </c>
      <c r="J827" s="3" t="s">
        <v>4762</v>
      </c>
    </row>
    <row r="828" spans="1:10" ht="19.5" customHeight="1" thickBot="1">
      <c r="A828" s="3" t="s">
        <v>3938</v>
      </c>
      <c r="B828" s="77">
        <v>42470</v>
      </c>
      <c r="C828" s="53">
        <v>0.59027777777777779</v>
      </c>
      <c r="D828" s="3" t="s">
        <v>2444</v>
      </c>
      <c r="E828" s="3" t="str">
        <f t="array" ref="E828">INDEX(list!$C$2:$C$1862,MATCH(D828,list!$A$2:$A$1862,0))</f>
        <v>VA - Amahlia Stevens Cell</v>
      </c>
      <c r="F828" s="3" t="s">
        <v>4403</v>
      </c>
      <c r="G828" s="44">
        <v>21</v>
      </c>
      <c r="H828" s="3" t="s">
        <v>4761</v>
      </c>
      <c r="I828" s="3" t="s">
        <v>4220</v>
      </c>
      <c r="J828" s="3" t="s">
        <v>4762</v>
      </c>
    </row>
    <row r="829" spans="1:10" ht="19.5" customHeight="1" thickBot="1">
      <c r="A829" s="3" t="s">
        <v>3938</v>
      </c>
      <c r="B829" s="77">
        <v>42470</v>
      </c>
      <c r="C829" s="53">
        <v>0.63402777777777775</v>
      </c>
      <c r="D829" s="3" t="s">
        <v>3385</v>
      </c>
      <c r="E829" s="3" t="e">
        <f t="array" ref="E829">INDEX(list!$C$2:$C$1862,MATCH(D829,list!$A$2:$A$1862,0))</f>
        <v>#N/A</v>
      </c>
      <c r="F829" s="3" t="s">
        <v>4403</v>
      </c>
      <c r="G829" s="44">
        <v>9</v>
      </c>
      <c r="H829" s="3" t="s">
        <v>4761</v>
      </c>
      <c r="I829" s="3" t="s">
        <v>4220</v>
      </c>
      <c r="J829" s="3" t="s">
        <v>4762</v>
      </c>
    </row>
    <row r="830" spans="1:10" ht="19.5" customHeight="1" thickBot="1">
      <c r="A830" s="3" t="s">
        <v>3928</v>
      </c>
      <c r="B830" s="77">
        <v>42471</v>
      </c>
      <c r="C830" s="53">
        <v>0.46527777777777773</v>
      </c>
      <c r="D830" s="3" t="s">
        <v>7</v>
      </c>
      <c r="E830" s="3" t="str">
        <f t="array" ref="E830">INDEX(list!$C$2:$C$1862,MATCH(D830,list!$A$2:$A$1862,0))</f>
        <v>?</v>
      </c>
      <c r="F830" s="3" t="s">
        <v>4362</v>
      </c>
      <c r="G830" s="44">
        <v>6</v>
      </c>
      <c r="H830" s="3" t="s">
        <v>4759</v>
      </c>
      <c r="I830" s="3" t="s">
        <v>4213</v>
      </c>
      <c r="J830" s="3"/>
    </row>
    <row r="831" spans="1:10" ht="19.5" customHeight="1" thickBot="1">
      <c r="A831" s="3" t="s">
        <v>3928</v>
      </c>
      <c r="B831" s="77">
        <v>42471</v>
      </c>
      <c r="C831" s="53">
        <v>0.48819444444444443</v>
      </c>
      <c r="D831" s="3" t="s">
        <v>2472</v>
      </c>
      <c r="E831" s="3" t="str">
        <f t="array" ref="E831">INDEX(list!$C$2:$C$1862,MATCH(D831,list!$A$2:$A$1862,0))</f>
        <v>SOCO - TSC/PJ Salvage/Loomworks</v>
      </c>
      <c r="F831" s="3" t="s">
        <v>4403</v>
      </c>
      <c r="G831" s="44">
        <v>5</v>
      </c>
      <c r="H831" s="3" t="s">
        <v>4759</v>
      </c>
      <c r="I831" s="3" t="s">
        <v>4213</v>
      </c>
      <c r="J831" s="3"/>
    </row>
    <row r="832" spans="1:10" ht="19.5" customHeight="1" thickBot="1">
      <c r="A832" s="3" t="s">
        <v>3928</v>
      </c>
      <c r="B832" s="77">
        <v>42471</v>
      </c>
      <c r="C832" s="53">
        <v>0.63888888888888895</v>
      </c>
      <c r="D832" s="3" t="s">
        <v>489</v>
      </c>
      <c r="E832" s="3" t="str">
        <f t="array" ref="E832">INDEX(list!$C$2:$C$1862,MATCH(D832,list!$A$2:$A$1862,0))</f>
        <v>NZ - Nancy Zipperian</v>
      </c>
      <c r="F832" s="3" t="s">
        <v>4403</v>
      </c>
      <c r="G832" s="44">
        <v>1</v>
      </c>
      <c r="H832" s="3" t="s">
        <v>4761</v>
      </c>
      <c r="I832" s="3" t="s">
        <v>4213</v>
      </c>
      <c r="J832" s="3" t="s">
        <v>4762</v>
      </c>
    </row>
    <row r="833" spans="1:10" ht="19.5" customHeight="1" thickBot="1">
      <c r="A833" s="3" t="s">
        <v>3928</v>
      </c>
      <c r="B833" s="77">
        <v>42471</v>
      </c>
      <c r="C833" s="53">
        <v>0.68888888888888899</v>
      </c>
      <c r="D833" s="3" t="s">
        <v>2472</v>
      </c>
      <c r="E833" s="3" t="str">
        <f t="array" ref="E833">INDEX(list!$C$2:$C$1862,MATCH(D833,list!$A$2:$A$1862,0))</f>
        <v>SOCO - TSC/PJ Salvage/Loomworks</v>
      </c>
      <c r="F833" s="3" t="s">
        <v>4403</v>
      </c>
      <c r="G833" s="44">
        <v>1</v>
      </c>
      <c r="H833" s="3" t="s">
        <v>4759</v>
      </c>
      <c r="I833" s="3" t="s">
        <v>4213</v>
      </c>
      <c r="J833" s="3"/>
    </row>
    <row r="834" spans="1:10" ht="19.5" customHeight="1" thickBot="1">
      <c r="A834" s="3" t="s">
        <v>3932</v>
      </c>
      <c r="B834" s="77">
        <v>42472</v>
      </c>
      <c r="C834" s="53">
        <v>0.41666666666666669</v>
      </c>
      <c r="D834" s="3" t="s">
        <v>866</v>
      </c>
      <c r="E834" s="3" t="str">
        <f t="array" ref="E834">INDEX(list!$C$2:$C$1862,MATCH(D834,list!$A$2:$A$1862,0))</f>
        <v>CPL - John CPL Cell</v>
      </c>
      <c r="F834" s="3" t="s">
        <v>4479</v>
      </c>
      <c r="G834" s="44">
        <v>1</v>
      </c>
      <c r="H834" s="3" t="s">
        <v>4761</v>
      </c>
      <c r="I834" s="3" t="s">
        <v>4213</v>
      </c>
      <c r="J834" s="3" t="s">
        <v>4762</v>
      </c>
    </row>
    <row r="835" spans="1:10" ht="19.5" customHeight="1" thickBot="1">
      <c r="A835" s="3" t="s">
        <v>3932</v>
      </c>
      <c r="B835" s="77">
        <v>42472</v>
      </c>
      <c r="C835" s="53">
        <v>0.45555555555555555</v>
      </c>
      <c r="D835" s="3" t="s">
        <v>866</v>
      </c>
      <c r="E835" s="3" t="str">
        <f t="array" ref="E835">INDEX(list!$C$2:$C$1862,MATCH(D835,list!$A$2:$A$1862,0))</f>
        <v>CPL - John CPL Cell</v>
      </c>
      <c r="F835" s="3" t="s">
        <v>4403</v>
      </c>
      <c r="G835" s="44">
        <v>8</v>
      </c>
      <c r="H835" s="3" t="s">
        <v>4761</v>
      </c>
      <c r="I835" s="3" t="s">
        <v>4213</v>
      </c>
      <c r="J835" s="3" t="s">
        <v>4762</v>
      </c>
    </row>
    <row r="836" spans="1:10" ht="19.5" customHeight="1" thickBot="1">
      <c r="A836" s="3" t="s">
        <v>3933</v>
      </c>
      <c r="B836" s="77">
        <v>42473</v>
      </c>
      <c r="C836" s="53">
        <v>0.31111111111111112</v>
      </c>
      <c r="D836" s="3" t="s">
        <v>2872</v>
      </c>
      <c r="E836" s="3" t="str">
        <f t="array" ref="E836">INDEX(list!$C$2:$C$1862,MATCH(D836,list!$A$2:$A$1862,0))</f>
        <v>ET - Main</v>
      </c>
      <c r="F836" s="3" t="s">
        <v>4403</v>
      </c>
      <c r="G836" s="44">
        <v>14</v>
      </c>
      <c r="H836" s="3" t="s">
        <v>4759</v>
      </c>
      <c r="I836" s="3" t="s">
        <v>4213</v>
      </c>
      <c r="J836" s="3"/>
    </row>
    <row r="837" spans="1:10" ht="19.5" customHeight="1" thickBot="1">
      <c r="A837" s="3" t="s">
        <v>3933</v>
      </c>
      <c r="B837" s="77">
        <v>42473</v>
      </c>
      <c r="C837" s="53">
        <v>0.3576388888888889</v>
      </c>
      <c r="D837" s="3" t="s">
        <v>866</v>
      </c>
      <c r="E837" s="3" t="str">
        <f t="array" ref="E837">INDEX(list!$C$2:$C$1862,MATCH(D837,list!$A$2:$A$1862,0))</f>
        <v>CPL - John CPL Cell</v>
      </c>
      <c r="F837" s="3" t="s">
        <v>4403</v>
      </c>
      <c r="G837" s="44">
        <v>6</v>
      </c>
      <c r="H837" s="3" t="s">
        <v>4761</v>
      </c>
      <c r="I837" s="3" t="s">
        <v>4213</v>
      </c>
      <c r="J837" s="3" t="s">
        <v>4762</v>
      </c>
    </row>
    <row r="838" spans="1:10" ht="19.5" customHeight="1" thickBot="1">
      <c r="A838" s="3" t="s">
        <v>3933</v>
      </c>
      <c r="B838" s="77">
        <v>42473</v>
      </c>
      <c r="C838" s="53">
        <v>0.39097222222222222</v>
      </c>
      <c r="D838" s="3" t="s">
        <v>3274</v>
      </c>
      <c r="E838" s="3" t="str">
        <f t="array" ref="E838">INDEX(list!$C$2:$C$1862,MATCH(D838,list!$A$2:$A$1862,0))</f>
        <v>Pete Cell</v>
      </c>
      <c r="F838" s="3" t="s">
        <v>4802</v>
      </c>
      <c r="G838" s="44">
        <v>1</v>
      </c>
      <c r="H838" s="3" t="s">
        <v>4759</v>
      </c>
      <c r="I838" s="3" t="s">
        <v>4213</v>
      </c>
      <c r="J838" s="3"/>
    </row>
    <row r="839" spans="1:10" ht="19.5" customHeight="1" thickBot="1">
      <c r="A839" s="3" t="s">
        <v>3933</v>
      </c>
      <c r="B839" s="77">
        <v>42473</v>
      </c>
      <c r="C839" s="53">
        <v>0.40416666666666662</v>
      </c>
      <c r="D839" s="3" t="s">
        <v>3272</v>
      </c>
      <c r="E839" s="3" t="str">
        <f t="array" ref="E839">INDEX(list!$C$2:$C$1862,MATCH(D839,list!$A$2:$A$1862,0))</f>
        <v>Elaina Cell</v>
      </c>
      <c r="F839" s="3" t="s">
        <v>4403</v>
      </c>
      <c r="G839" s="44">
        <v>2</v>
      </c>
      <c r="H839" s="3" t="s">
        <v>4761</v>
      </c>
      <c r="I839" s="3" t="s">
        <v>4213</v>
      </c>
      <c r="J839" s="3" t="s">
        <v>4762</v>
      </c>
    </row>
    <row r="840" spans="1:10" ht="19.5" customHeight="1" thickBot="1">
      <c r="A840" s="3" t="s">
        <v>3933</v>
      </c>
      <c r="B840" s="77">
        <v>42473</v>
      </c>
      <c r="C840" s="53">
        <v>0.41875000000000001</v>
      </c>
      <c r="D840" s="3" t="s">
        <v>866</v>
      </c>
      <c r="E840" s="3" t="str">
        <f t="array" ref="E840">INDEX(list!$C$2:$C$1862,MATCH(D840,list!$A$2:$A$1862,0))</f>
        <v>CPL - John CPL Cell</v>
      </c>
      <c r="F840" s="3" t="s">
        <v>4479</v>
      </c>
      <c r="G840" s="44">
        <v>4</v>
      </c>
      <c r="H840" s="3" t="s">
        <v>4761</v>
      </c>
      <c r="I840" s="3" t="s">
        <v>4213</v>
      </c>
      <c r="J840" s="3" t="s">
        <v>4762</v>
      </c>
    </row>
    <row r="841" spans="1:10" ht="19.5" customHeight="1" thickBot="1">
      <c r="A841" s="3" t="s">
        <v>3933</v>
      </c>
      <c r="B841" s="77">
        <v>42473</v>
      </c>
      <c r="C841" s="53">
        <v>0.42152777777777778</v>
      </c>
      <c r="D841" s="3" t="s">
        <v>2058</v>
      </c>
      <c r="E841" s="3" t="str">
        <f t="array" ref="E841">INDEX(list!$C$2:$C$1862,MATCH(D841,list!$A$2:$A$1862,0))</f>
        <v>CPL - Beth Home</v>
      </c>
      <c r="F841" s="3" t="s">
        <v>4414</v>
      </c>
      <c r="G841" s="44">
        <v>7</v>
      </c>
      <c r="H841" s="3" t="s">
        <v>4759</v>
      </c>
      <c r="I841" s="3" t="s">
        <v>4213</v>
      </c>
      <c r="J841" s="3"/>
    </row>
    <row r="842" spans="1:10" ht="19.5" customHeight="1" thickBot="1">
      <c r="A842" s="3" t="s">
        <v>3933</v>
      </c>
      <c r="B842" s="77">
        <v>42473</v>
      </c>
      <c r="C842" s="53">
        <v>0.44861111111111113</v>
      </c>
      <c r="D842" s="3" t="s">
        <v>3272</v>
      </c>
      <c r="E842" s="3" t="str">
        <f t="array" ref="E842">INDEX(list!$C$2:$C$1862,MATCH(D842,list!$A$2:$A$1862,0))</f>
        <v>Elaina Cell</v>
      </c>
      <c r="F842" s="3" t="s">
        <v>4403</v>
      </c>
      <c r="G842" s="44">
        <v>1</v>
      </c>
      <c r="H842" s="3" t="s">
        <v>4761</v>
      </c>
      <c r="I842" s="3" t="s">
        <v>4213</v>
      </c>
      <c r="J842" s="3" t="s">
        <v>4762</v>
      </c>
    </row>
    <row r="843" spans="1:10" ht="19.5" customHeight="1" thickBot="1">
      <c r="A843" s="3" t="s">
        <v>3933</v>
      </c>
      <c r="B843" s="77">
        <v>42473</v>
      </c>
      <c r="C843" s="53">
        <v>0.59930555555555554</v>
      </c>
      <c r="D843" s="3" t="s">
        <v>866</v>
      </c>
      <c r="E843" s="3" t="str">
        <f t="array" ref="E843">INDEX(list!$C$2:$C$1862,MATCH(D843,list!$A$2:$A$1862,0))</f>
        <v>CPL - John CPL Cell</v>
      </c>
      <c r="F843" s="3" t="s">
        <v>4479</v>
      </c>
      <c r="G843" s="44">
        <v>2</v>
      </c>
      <c r="H843" s="3" t="s">
        <v>4761</v>
      </c>
      <c r="I843" s="3" t="s">
        <v>4213</v>
      </c>
      <c r="J843" s="3" t="s">
        <v>4762</v>
      </c>
    </row>
    <row r="844" spans="1:10" ht="19.5" customHeight="1" thickBot="1">
      <c r="A844" s="3" t="s">
        <v>3933</v>
      </c>
      <c r="B844" s="77">
        <v>42473</v>
      </c>
      <c r="C844" s="53">
        <v>0.61319444444444449</v>
      </c>
      <c r="D844" s="3" t="s">
        <v>866</v>
      </c>
      <c r="E844" s="3" t="str">
        <f t="array" ref="E844">INDEX(list!$C$2:$C$1862,MATCH(D844,list!$A$2:$A$1862,0))</f>
        <v>CPL - John CPL Cell</v>
      </c>
      <c r="F844" s="3" t="s">
        <v>4403</v>
      </c>
      <c r="G844" s="44">
        <v>1</v>
      </c>
      <c r="H844" s="3" t="s">
        <v>4761</v>
      </c>
      <c r="I844" s="3" t="s">
        <v>4213</v>
      </c>
      <c r="J844" s="3" t="s">
        <v>4762</v>
      </c>
    </row>
    <row r="845" spans="1:10" ht="19.5" customHeight="1" thickBot="1">
      <c r="A845" s="3" t="s">
        <v>3933</v>
      </c>
      <c r="B845" s="77">
        <v>42473</v>
      </c>
      <c r="C845" s="53">
        <v>0.63958333333333328</v>
      </c>
      <c r="D845" s="3" t="s">
        <v>866</v>
      </c>
      <c r="E845" s="3" t="str">
        <f t="array" ref="E845">INDEX(list!$C$2:$C$1862,MATCH(D845,list!$A$2:$A$1862,0))</f>
        <v>CPL - John CPL Cell</v>
      </c>
      <c r="F845" s="3" t="s">
        <v>4403</v>
      </c>
      <c r="G845" s="44">
        <v>22</v>
      </c>
      <c r="H845" s="3" t="s">
        <v>4761</v>
      </c>
      <c r="I845" s="3" t="s">
        <v>4213</v>
      </c>
      <c r="J845" s="3" t="s">
        <v>4762</v>
      </c>
    </row>
    <row r="846" spans="1:10" ht="19.5" customHeight="1" thickBot="1">
      <c r="A846" s="3" t="s">
        <v>3933</v>
      </c>
      <c r="B846" s="77">
        <v>42473</v>
      </c>
      <c r="C846" s="53">
        <v>0.65694444444444444</v>
      </c>
      <c r="D846" s="3" t="s">
        <v>7</v>
      </c>
      <c r="E846" s="3" t="str">
        <f t="array" ref="E846">INDEX(list!$C$2:$C$1862,MATCH(D846,list!$A$2:$A$1862,0))</f>
        <v>?</v>
      </c>
      <c r="F846" s="3" t="s">
        <v>4362</v>
      </c>
      <c r="G846" s="44">
        <v>2</v>
      </c>
      <c r="H846" s="3" t="s">
        <v>4759</v>
      </c>
      <c r="I846" s="3" t="s">
        <v>4213</v>
      </c>
      <c r="J846" s="3"/>
    </row>
    <row r="847" spans="1:10" ht="19.5" customHeight="1" thickBot="1">
      <c r="A847" s="3" t="s">
        <v>3933</v>
      </c>
      <c r="B847" s="77">
        <v>42473</v>
      </c>
      <c r="C847" s="53">
        <v>0.65902777777777777</v>
      </c>
      <c r="D847" s="3" t="s">
        <v>2058</v>
      </c>
      <c r="E847" s="3" t="str">
        <f t="array" ref="E847">INDEX(list!$C$2:$C$1862,MATCH(D847,list!$A$2:$A$1862,0))</f>
        <v>CPL - Beth Home</v>
      </c>
      <c r="F847" s="3" t="s">
        <v>4403</v>
      </c>
      <c r="G847" s="44">
        <v>10</v>
      </c>
      <c r="H847" s="3" t="s">
        <v>4759</v>
      </c>
      <c r="I847" s="3" t="s">
        <v>4213</v>
      </c>
      <c r="J847" s="3"/>
    </row>
    <row r="848" spans="1:10" ht="19.5" customHeight="1" thickBot="1">
      <c r="A848" s="3" t="s">
        <v>3933</v>
      </c>
      <c r="B848" s="77">
        <v>42473</v>
      </c>
      <c r="C848" s="53">
        <v>0.66597222222222219</v>
      </c>
      <c r="D848" s="3" t="s">
        <v>866</v>
      </c>
      <c r="E848" s="3" t="str">
        <f t="array" ref="E848">INDEX(list!$C$2:$C$1862,MATCH(D848,list!$A$2:$A$1862,0))</f>
        <v>CPL - John CPL Cell</v>
      </c>
      <c r="F848" s="3" t="s">
        <v>4479</v>
      </c>
      <c r="G848" s="44">
        <v>8</v>
      </c>
      <c r="H848" s="3" t="s">
        <v>4761</v>
      </c>
      <c r="I848" s="3" t="s">
        <v>4213</v>
      </c>
      <c r="J848" s="3" t="s">
        <v>4762</v>
      </c>
    </row>
    <row r="849" spans="1:10" ht="19.5" customHeight="1" thickBot="1">
      <c r="A849" s="3" t="s">
        <v>3933</v>
      </c>
      <c r="B849" s="77">
        <v>42473</v>
      </c>
      <c r="C849" s="53">
        <v>0.67499999999999993</v>
      </c>
      <c r="D849" s="3" t="s">
        <v>2651</v>
      </c>
      <c r="E849" s="3" t="str">
        <f t="array" ref="E849">INDEX(list!$C$2:$C$1862,MATCH(D849,list!$A$2:$A$1862,0))</f>
        <v>GD - Diana Garreau Cell</v>
      </c>
      <c r="F849" s="3" t="s">
        <v>4403</v>
      </c>
      <c r="G849" s="44">
        <v>7</v>
      </c>
      <c r="H849" s="3" t="s">
        <v>4761</v>
      </c>
      <c r="I849" s="3" t="s">
        <v>4213</v>
      </c>
      <c r="J849" s="3" t="s">
        <v>4762</v>
      </c>
    </row>
    <row r="850" spans="1:10" ht="19.5" customHeight="1" thickBot="1">
      <c r="A850" s="3" t="s">
        <v>3933</v>
      </c>
      <c r="B850" s="77">
        <v>42473</v>
      </c>
      <c r="C850" s="53">
        <v>0.68680555555555556</v>
      </c>
      <c r="D850" s="3" t="s">
        <v>2058</v>
      </c>
      <c r="E850" s="3" t="str">
        <f t="array" ref="E850">INDEX(list!$C$2:$C$1862,MATCH(D850,list!$A$2:$A$1862,0))</f>
        <v>CPL - Beth Home</v>
      </c>
      <c r="F850" s="3" t="s">
        <v>4403</v>
      </c>
      <c r="G850" s="44">
        <v>2</v>
      </c>
      <c r="H850" s="3" t="s">
        <v>4759</v>
      </c>
      <c r="I850" s="3" t="s">
        <v>4213</v>
      </c>
      <c r="J850" s="3"/>
    </row>
    <row r="851" spans="1:10" ht="19.5" customHeight="1" thickBot="1">
      <c r="A851" s="3" t="s">
        <v>3933</v>
      </c>
      <c r="B851" s="77">
        <v>42473</v>
      </c>
      <c r="C851" s="53">
        <v>0.6972222222222223</v>
      </c>
      <c r="D851" s="3" t="s">
        <v>2058</v>
      </c>
      <c r="E851" s="3" t="str">
        <f t="array" ref="E851">INDEX(list!$C$2:$C$1862,MATCH(D851,list!$A$2:$A$1862,0))</f>
        <v>CPL - Beth Home</v>
      </c>
      <c r="F851" s="3" t="s">
        <v>4414</v>
      </c>
      <c r="G851" s="44">
        <v>1</v>
      </c>
      <c r="H851" s="3" t="s">
        <v>4759</v>
      </c>
      <c r="I851" s="3" t="s">
        <v>4213</v>
      </c>
      <c r="J851" s="3"/>
    </row>
    <row r="852" spans="1:10" ht="19.5" customHeight="1" thickBot="1">
      <c r="A852" s="3" t="s">
        <v>3933</v>
      </c>
      <c r="B852" s="77">
        <v>42473</v>
      </c>
      <c r="C852" s="53">
        <v>0.8534722222222223</v>
      </c>
      <c r="D852" s="3" t="s">
        <v>7</v>
      </c>
      <c r="E852" s="3" t="str">
        <f t="array" ref="E852">INDEX(list!$C$2:$C$1862,MATCH(D852,list!$A$2:$A$1862,0))</f>
        <v>?</v>
      </c>
      <c r="F852" s="3" t="s">
        <v>4362</v>
      </c>
      <c r="G852" s="44">
        <v>5</v>
      </c>
      <c r="H852" s="3" t="s">
        <v>4759</v>
      </c>
      <c r="I852" s="3" t="s">
        <v>4213</v>
      </c>
      <c r="J852" s="3"/>
    </row>
    <row r="853" spans="1:10" ht="19.5" customHeight="1" thickBot="1">
      <c r="A853" s="3" t="s">
        <v>3934</v>
      </c>
      <c r="B853" s="77">
        <v>42474</v>
      </c>
      <c r="C853" s="53">
        <v>0.39930555555555558</v>
      </c>
      <c r="D853" s="3" t="s">
        <v>1182</v>
      </c>
      <c r="E853" s="3" t="str">
        <f t="array" ref="E853">INDEX(list!$C$2:$C$1862,MATCH(D853,list!$A$2:$A$1862,0))</f>
        <v>SOCO - Jared Terry</v>
      </c>
      <c r="F853" s="3" t="s">
        <v>4403</v>
      </c>
      <c r="G853" s="44">
        <v>21</v>
      </c>
      <c r="H853" s="3" t="s">
        <v>4759</v>
      </c>
      <c r="I853" s="3" t="s">
        <v>4213</v>
      </c>
      <c r="J853" s="3"/>
    </row>
    <row r="854" spans="1:10" ht="19.5" customHeight="1" thickBot="1">
      <c r="A854" s="3" t="s">
        <v>3934</v>
      </c>
      <c r="B854" s="77">
        <v>42474</v>
      </c>
      <c r="C854" s="53">
        <v>0.63263888888888886</v>
      </c>
      <c r="D854" s="3" t="s">
        <v>3650</v>
      </c>
      <c r="E854" s="3" t="e">
        <f t="array" ref="E854">INDEX(list!$C$2:$C$1862,MATCH(D854,list!$A$2:$A$1862,0))</f>
        <v>#N/A</v>
      </c>
      <c r="F854" s="3" t="s">
        <v>4407</v>
      </c>
      <c r="G854" s="44">
        <v>1</v>
      </c>
      <c r="H854" s="3" t="s">
        <v>4761</v>
      </c>
      <c r="I854" s="3" t="s">
        <v>4213</v>
      </c>
      <c r="J854" s="3" t="s">
        <v>4762</v>
      </c>
    </row>
    <row r="855" spans="1:10" ht="19.5" customHeight="1" thickBot="1">
      <c r="A855" s="3" t="s">
        <v>3934</v>
      </c>
      <c r="B855" s="77">
        <v>42474</v>
      </c>
      <c r="C855" s="53">
        <v>0.65902777777777777</v>
      </c>
      <c r="D855" s="3" t="s">
        <v>1877</v>
      </c>
      <c r="E855" s="3" t="str">
        <f t="array" ref="E855">INDEX(list!$C$2:$C$1862,MATCH(D855,list!$A$2:$A$1862,0))</f>
        <v>CPL- USPTO</v>
      </c>
      <c r="F855" s="3" t="s">
        <v>4464</v>
      </c>
      <c r="G855" s="44">
        <v>7</v>
      </c>
      <c r="H855" s="3" t="s">
        <v>4759</v>
      </c>
      <c r="I855" s="3" t="s">
        <v>4213</v>
      </c>
      <c r="J855" s="3"/>
    </row>
    <row r="856" spans="1:10" ht="19.5" customHeight="1" thickBot="1">
      <c r="A856" s="3" t="s">
        <v>3934</v>
      </c>
      <c r="B856" s="77">
        <v>42474</v>
      </c>
      <c r="C856" s="53">
        <v>0.71597222222222223</v>
      </c>
      <c r="D856" s="3" t="s">
        <v>3557</v>
      </c>
      <c r="E856" s="3" t="e">
        <f t="array" ref="E856">INDEX(list!$C$2:$C$1862,MATCH(D856,list!$A$2:$A$1862,0))</f>
        <v>#N/A</v>
      </c>
      <c r="F856" s="3" t="s">
        <v>4207</v>
      </c>
      <c r="G856" s="44">
        <v>1</v>
      </c>
      <c r="H856" s="3" t="s">
        <v>4759</v>
      </c>
      <c r="I856" s="3" t="s">
        <v>4213</v>
      </c>
      <c r="J856" s="3" t="s">
        <v>4208</v>
      </c>
    </row>
    <row r="857" spans="1:10" ht="19.5" customHeight="1" thickBot="1">
      <c r="A857" s="3" t="s">
        <v>3934</v>
      </c>
      <c r="B857" s="77">
        <v>42474</v>
      </c>
      <c r="C857" s="53">
        <v>0.85277777777777775</v>
      </c>
      <c r="D857" s="3" t="s">
        <v>3557</v>
      </c>
      <c r="E857" s="3" t="e">
        <f t="array" ref="E857">INDEX(list!$C$2:$C$1862,MATCH(D857,list!$A$2:$A$1862,0))</f>
        <v>#N/A</v>
      </c>
      <c r="F857" s="3" t="s">
        <v>4207</v>
      </c>
      <c r="G857" s="44">
        <v>1</v>
      </c>
      <c r="H857" s="3" t="s">
        <v>4759</v>
      </c>
      <c r="I857" s="3" t="s">
        <v>4213</v>
      </c>
      <c r="J857" s="3" t="s">
        <v>4208</v>
      </c>
    </row>
    <row r="858" spans="1:10" ht="19.5" customHeight="1" thickBot="1">
      <c r="A858" s="3" t="s">
        <v>3934</v>
      </c>
      <c r="B858" s="77">
        <v>42474</v>
      </c>
      <c r="C858" s="53">
        <v>0.91041666666666676</v>
      </c>
      <c r="D858" s="3" t="s">
        <v>3272</v>
      </c>
      <c r="E858" s="3" t="str">
        <f t="array" ref="E858">INDEX(list!$C$2:$C$1862,MATCH(D858,list!$A$2:$A$1862,0))</f>
        <v>Elaina Cell</v>
      </c>
      <c r="F858" s="3" t="s">
        <v>4422</v>
      </c>
      <c r="G858" s="44">
        <v>2</v>
      </c>
      <c r="H858" s="3" t="s">
        <v>4761</v>
      </c>
      <c r="I858" s="3" t="s">
        <v>4220</v>
      </c>
      <c r="J858" s="3" t="s">
        <v>4762</v>
      </c>
    </row>
    <row r="859" spans="1:10" ht="19.5" customHeight="1" thickBot="1">
      <c r="A859" s="3" t="s">
        <v>3934</v>
      </c>
      <c r="B859" s="77">
        <v>42474</v>
      </c>
      <c r="C859" s="53">
        <v>0.91319444444444453</v>
      </c>
      <c r="D859" s="3" t="s">
        <v>1148</v>
      </c>
      <c r="E859" s="3" t="str">
        <f t="array" ref="E859">INDEX(list!$C$2:$C$1862,MATCH(D859,list!$A$2:$A$1862,0))</f>
        <v>Mom &amp; Dad - ooma</v>
      </c>
      <c r="F859" s="3" t="s">
        <v>4423</v>
      </c>
      <c r="G859" s="44">
        <v>13</v>
      </c>
      <c r="H859" s="3" t="s">
        <v>4763</v>
      </c>
      <c r="I859" s="3" t="s">
        <v>4220</v>
      </c>
      <c r="J859" s="3"/>
    </row>
    <row r="860" spans="1:10" ht="19.5" customHeight="1" thickBot="1">
      <c r="A860" s="3" t="s">
        <v>3935</v>
      </c>
      <c r="B860" s="77">
        <v>42475</v>
      </c>
      <c r="C860" s="53">
        <v>0.46736111111111112</v>
      </c>
      <c r="D860" s="3" t="s">
        <v>857</v>
      </c>
      <c r="E860" s="3" t="str">
        <f t="array" ref="E860">INDEX(list!$C$2:$C$1862,MATCH(D860,list!$A$2:$A$1862,0))</f>
        <v>?</v>
      </c>
      <c r="F860" s="3" t="s">
        <v>4479</v>
      </c>
      <c r="G860" s="44">
        <v>3</v>
      </c>
      <c r="H860" s="3" t="s">
        <v>4759</v>
      </c>
      <c r="I860" s="3" t="s">
        <v>4213</v>
      </c>
      <c r="J860" s="3"/>
    </row>
    <row r="861" spans="1:10" ht="19.5" customHeight="1" thickBot="1">
      <c r="A861" s="3" t="s">
        <v>3935</v>
      </c>
      <c r="B861" s="77">
        <v>42475</v>
      </c>
      <c r="C861" s="53">
        <v>0.47152777777777777</v>
      </c>
      <c r="D861" s="3" t="s">
        <v>2857</v>
      </c>
      <c r="E861" s="46" t="str">
        <f t="array" ref="E861">INDEX(list!$C$2:$C$1862,MATCH(D861,list!$A$2:$A$1862,0))</f>
        <v>ET - Jonathan McLean</v>
      </c>
      <c r="F861" s="3" t="s">
        <v>4404</v>
      </c>
      <c r="G861" s="44">
        <v>3</v>
      </c>
      <c r="H861" s="3" t="s">
        <v>4759</v>
      </c>
      <c r="I861" s="3" t="s">
        <v>4213</v>
      </c>
      <c r="J861" s="3"/>
    </row>
    <row r="862" spans="1:10" ht="19.5" customHeight="1" thickBot="1">
      <c r="A862" s="3" t="s">
        <v>3935</v>
      </c>
      <c r="B862" s="77">
        <v>42475</v>
      </c>
      <c r="C862" s="53">
        <v>0.47361111111111115</v>
      </c>
      <c r="D862" s="3" t="s">
        <v>3004</v>
      </c>
      <c r="E862" s="3" t="str">
        <f t="array" ref="E862">INDEX(list!$C$2:$C$1862,MATCH(D862,list!$A$2:$A$1862,0))</f>
        <v>NSCG - Geron Grey</v>
      </c>
      <c r="F862" s="3" t="s">
        <v>4404</v>
      </c>
      <c r="G862" s="44">
        <v>4</v>
      </c>
      <c r="H862" s="3" t="s">
        <v>4759</v>
      </c>
      <c r="I862" s="3" t="s">
        <v>4213</v>
      </c>
      <c r="J862" s="3"/>
    </row>
    <row r="863" spans="1:10" ht="19.5" customHeight="1" thickBot="1">
      <c r="A863" s="3" t="s">
        <v>3935</v>
      </c>
      <c r="B863" s="77">
        <v>42475</v>
      </c>
      <c r="C863" s="53">
        <v>0.49722222222222223</v>
      </c>
      <c r="D863" s="3" t="s">
        <v>1227</v>
      </c>
      <c r="E863" s="3" t="str">
        <f t="array" ref="E863">INDEX(list!$C$2:$C$1862,MATCH(D863,list!$A$2:$A$1862,0))</f>
        <v>Patrick Laubach Cell</v>
      </c>
      <c r="F863" s="3" t="s">
        <v>4479</v>
      </c>
      <c r="G863" s="44">
        <v>2</v>
      </c>
      <c r="H863" s="3" t="s">
        <v>4759</v>
      </c>
      <c r="I863" s="3" t="s">
        <v>4213</v>
      </c>
      <c r="J863" s="3"/>
    </row>
    <row r="864" spans="1:10" ht="19.5" customHeight="1" thickBot="1">
      <c r="A864" s="3" t="s">
        <v>3935</v>
      </c>
      <c r="B864" s="77">
        <v>42475</v>
      </c>
      <c r="C864" s="53">
        <v>0.54166666666666663</v>
      </c>
      <c r="D864" s="3" t="s">
        <v>3650</v>
      </c>
      <c r="E864" s="3" t="e">
        <f t="array" ref="E864">INDEX(list!$C$2:$C$1862,MATCH(D864,list!$A$2:$A$1862,0))</f>
        <v>#N/A</v>
      </c>
      <c r="F864" s="3" t="s">
        <v>4407</v>
      </c>
      <c r="G864" s="44">
        <v>1</v>
      </c>
      <c r="H864" s="3" t="s">
        <v>4761</v>
      </c>
      <c r="I864" s="3" t="s">
        <v>4213</v>
      </c>
      <c r="J864" s="3" t="s">
        <v>4762</v>
      </c>
    </row>
    <row r="865" spans="1:10" ht="19.5" customHeight="1" thickBot="1">
      <c r="A865" s="3" t="s">
        <v>3935</v>
      </c>
      <c r="B865" s="77">
        <v>42475</v>
      </c>
      <c r="C865" s="53">
        <v>0.57152777777777775</v>
      </c>
      <c r="D865" s="3" t="s">
        <v>3650</v>
      </c>
      <c r="E865" s="3" t="e">
        <f t="array" ref="E865">INDEX(list!$C$2:$C$1862,MATCH(D865,list!$A$2:$A$1862,0))</f>
        <v>#N/A</v>
      </c>
      <c r="F865" s="3" t="s">
        <v>4407</v>
      </c>
      <c r="G865" s="44">
        <v>1</v>
      </c>
      <c r="H865" s="3" t="s">
        <v>4761</v>
      </c>
      <c r="I865" s="3" t="s">
        <v>4213</v>
      </c>
      <c r="J865" s="3" t="s">
        <v>4762</v>
      </c>
    </row>
    <row r="866" spans="1:10" ht="19.5" customHeight="1" thickBot="1">
      <c r="A866" s="3" t="s">
        <v>3935</v>
      </c>
      <c r="B866" s="77">
        <v>42475</v>
      </c>
      <c r="C866" s="53">
        <v>0.57777777777777783</v>
      </c>
      <c r="D866" s="3" t="s">
        <v>3650</v>
      </c>
      <c r="E866" s="3" t="e">
        <f t="array" ref="E866">INDEX(list!$C$2:$C$1862,MATCH(D866,list!$A$2:$A$1862,0))</f>
        <v>#N/A</v>
      </c>
      <c r="F866" s="3" t="s">
        <v>4407</v>
      </c>
      <c r="G866" s="44">
        <v>1</v>
      </c>
      <c r="H866" s="3" t="s">
        <v>4761</v>
      </c>
      <c r="I866" s="3" t="s">
        <v>4213</v>
      </c>
      <c r="J866" s="3" t="s">
        <v>4762</v>
      </c>
    </row>
    <row r="867" spans="1:10" ht="19.5" customHeight="1" thickBot="1">
      <c r="A867" s="3" t="s">
        <v>3935</v>
      </c>
      <c r="B867" s="77">
        <v>42475</v>
      </c>
      <c r="C867" s="53">
        <v>0.5854166666666667</v>
      </c>
      <c r="D867" s="3" t="s">
        <v>3650</v>
      </c>
      <c r="E867" s="3" t="e">
        <f t="array" ref="E867">INDEX(list!$C$2:$C$1862,MATCH(D867,list!$A$2:$A$1862,0))</f>
        <v>#N/A</v>
      </c>
      <c r="F867" s="3" t="s">
        <v>4407</v>
      </c>
      <c r="G867" s="44">
        <v>1</v>
      </c>
      <c r="H867" s="3" t="s">
        <v>4761</v>
      </c>
      <c r="I867" s="3" t="s">
        <v>4213</v>
      </c>
      <c r="J867" s="3" t="s">
        <v>4762</v>
      </c>
    </row>
    <row r="868" spans="1:10" ht="19.5" customHeight="1" thickBot="1">
      <c r="A868" s="3" t="s">
        <v>3935</v>
      </c>
      <c r="B868" s="77">
        <v>42475</v>
      </c>
      <c r="C868" s="53">
        <v>0.58888888888888891</v>
      </c>
      <c r="D868" s="3" t="s">
        <v>3650</v>
      </c>
      <c r="E868" s="3" t="e">
        <f t="array" ref="E868">INDEX(list!$C$2:$C$1862,MATCH(D868,list!$A$2:$A$1862,0))</f>
        <v>#N/A</v>
      </c>
      <c r="F868" s="3" t="s">
        <v>4407</v>
      </c>
      <c r="G868" s="44">
        <v>1</v>
      </c>
      <c r="H868" s="3" t="s">
        <v>4761</v>
      </c>
      <c r="I868" s="3" t="s">
        <v>4213</v>
      </c>
      <c r="J868" s="3" t="s">
        <v>4762</v>
      </c>
    </row>
    <row r="869" spans="1:10" ht="19.5" customHeight="1" thickBot="1">
      <c r="A869" s="3" t="s">
        <v>3935</v>
      </c>
      <c r="B869" s="77">
        <v>42475</v>
      </c>
      <c r="C869" s="53">
        <v>0.59166666666666667</v>
      </c>
      <c r="D869" s="3" t="s">
        <v>3650</v>
      </c>
      <c r="E869" s="3" t="e">
        <f t="array" ref="E869">INDEX(list!$C$2:$C$1862,MATCH(D869,list!$A$2:$A$1862,0))</f>
        <v>#N/A</v>
      </c>
      <c r="F869" s="3" t="s">
        <v>4403</v>
      </c>
      <c r="G869" s="44">
        <v>1</v>
      </c>
      <c r="H869" s="3" t="s">
        <v>4761</v>
      </c>
      <c r="I869" s="3" t="s">
        <v>4213</v>
      </c>
      <c r="J869" s="3" t="s">
        <v>4762</v>
      </c>
    </row>
    <row r="870" spans="1:10" ht="19.5" customHeight="1" thickBot="1">
      <c r="A870" s="3" t="s">
        <v>3935</v>
      </c>
      <c r="B870" s="77">
        <v>42475</v>
      </c>
      <c r="C870" s="53">
        <v>0.59375</v>
      </c>
      <c r="D870" s="3" t="s">
        <v>3650</v>
      </c>
      <c r="E870" s="3" t="e">
        <f t="array" ref="E870">INDEX(list!$C$2:$C$1862,MATCH(D870,list!$A$2:$A$1862,0))</f>
        <v>#N/A</v>
      </c>
      <c r="F870" s="3" t="s">
        <v>4407</v>
      </c>
      <c r="G870" s="44">
        <v>1</v>
      </c>
      <c r="H870" s="3" t="s">
        <v>4761</v>
      </c>
      <c r="I870" s="3" t="s">
        <v>4213</v>
      </c>
      <c r="J870" s="3" t="s">
        <v>4762</v>
      </c>
    </row>
    <row r="871" spans="1:10" ht="19.5" customHeight="1" thickBot="1">
      <c r="A871" s="3" t="s">
        <v>3935</v>
      </c>
      <c r="B871" s="77">
        <v>42475</v>
      </c>
      <c r="C871" s="53">
        <v>0.60277777777777775</v>
      </c>
      <c r="D871" s="3" t="s">
        <v>1249</v>
      </c>
      <c r="E871" s="3" t="str">
        <f t="array" ref="E871">INDEX(list!$C$2:$C$1862,MATCH(D871,list!$A$2:$A$1862,0))</f>
        <v>Mom &amp; Dad</v>
      </c>
      <c r="F871" s="3" t="s">
        <v>4423</v>
      </c>
      <c r="G871" s="44">
        <v>2</v>
      </c>
      <c r="H871" s="3" t="s">
        <v>4759</v>
      </c>
      <c r="I871" s="3" t="s">
        <v>4213</v>
      </c>
      <c r="J871" s="3"/>
    </row>
    <row r="872" spans="1:10" ht="19.5" customHeight="1" thickBot="1">
      <c r="A872" s="3" t="s">
        <v>3935</v>
      </c>
      <c r="B872" s="77">
        <v>42475</v>
      </c>
      <c r="C872" s="53">
        <v>0.60625000000000007</v>
      </c>
      <c r="D872" s="3" t="s">
        <v>3272</v>
      </c>
      <c r="E872" s="3" t="str">
        <f t="array" ref="E872">INDEX(list!$C$2:$C$1862,MATCH(D872,list!$A$2:$A$1862,0))</f>
        <v>Elaina Cell</v>
      </c>
      <c r="F872" s="3" t="s">
        <v>4422</v>
      </c>
      <c r="G872" s="44">
        <v>1</v>
      </c>
      <c r="H872" s="3" t="s">
        <v>4761</v>
      </c>
      <c r="I872" s="3" t="s">
        <v>4213</v>
      </c>
      <c r="J872" s="3" t="s">
        <v>4762</v>
      </c>
    </row>
    <row r="873" spans="1:10" ht="19.5" customHeight="1" thickBot="1">
      <c r="A873" s="3" t="s">
        <v>3935</v>
      </c>
      <c r="B873" s="77">
        <v>42475</v>
      </c>
      <c r="C873" s="53">
        <v>0.6069444444444444</v>
      </c>
      <c r="D873" s="3" t="s">
        <v>3272</v>
      </c>
      <c r="E873" s="3" t="str">
        <f t="array" ref="E873">INDEX(list!$C$2:$C$1862,MATCH(D873,list!$A$2:$A$1862,0))</f>
        <v>Elaina Cell</v>
      </c>
      <c r="F873" s="3" t="s">
        <v>4403</v>
      </c>
      <c r="G873" s="44">
        <v>1</v>
      </c>
      <c r="H873" s="3" t="s">
        <v>4761</v>
      </c>
      <c r="I873" s="3" t="s">
        <v>4213</v>
      </c>
      <c r="J873" s="3" t="s">
        <v>4762</v>
      </c>
    </row>
    <row r="874" spans="1:10" ht="19.5" customHeight="1" thickBot="1">
      <c r="A874" s="3" t="s">
        <v>3937</v>
      </c>
      <c r="B874" s="77">
        <v>42476</v>
      </c>
      <c r="C874" s="53">
        <v>0.52777777777777779</v>
      </c>
      <c r="D874" s="3" t="s">
        <v>3272</v>
      </c>
      <c r="E874" s="3" t="str">
        <f t="array" ref="E874">INDEX(list!$C$2:$C$1862,MATCH(D874,list!$A$2:$A$1862,0))</f>
        <v>Elaina Cell</v>
      </c>
      <c r="F874" s="3" t="s">
        <v>4403</v>
      </c>
      <c r="G874" s="44">
        <v>1</v>
      </c>
      <c r="H874" s="3" t="s">
        <v>4761</v>
      </c>
      <c r="I874" s="3" t="s">
        <v>4220</v>
      </c>
      <c r="J874" s="3" t="s">
        <v>4762</v>
      </c>
    </row>
    <row r="875" spans="1:10" ht="19.5" customHeight="1" thickBot="1">
      <c r="A875" s="3" t="s">
        <v>3938</v>
      </c>
      <c r="B875" s="77">
        <v>42477</v>
      </c>
      <c r="C875" s="53">
        <v>0.46319444444444446</v>
      </c>
      <c r="D875" s="3" t="s">
        <v>1227</v>
      </c>
      <c r="E875" s="3" t="str">
        <f t="array" ref="E875">INDEX(list!$C$2:$C$1862,MATCH(D875,list!$A$2:$A$1862,0))</f>
        <v>Patrick Laubach Cell</v>
      </c>
      <c r="F875" s="3" t="s">
        <v>4403</v>
      </c>
      <c r="G875" s="44">
        <v>1</v>
      </c>
      <c r="H875" s="3" t="s">
        <v>4763</v>
      </c>
      <c r="I875" s="3" t="s">
        <v>4220</v>
      </c>
      <c r="J875" s="3"/>
    </row>
    <row r="876" spans="1:10" ht="19.5" customHeight="1" thickBot="1">
      <c r="A876" s="3" t="s">
        <v>3938</v>
      </c>
      <c r="B876" s="77">
        <v>42477</v>
      </c>
      <c r="C876" s="53">
        <v>0.81736111111111109</v>
      </c>
      <c r="D876" s="3" t="s">
        <v>3557</v>
      </c>
      <c r="E876" s="3" t="e">
        <f t="array" ref="E876">INDEX(list!$C$2:$C$1862,MATCH(D876,list!$A$2:$A$1862,0))</f>
        <v>#N/A</v>
      </c>
      <c r="F876" s="3" t="s">
        <v>4207</v>
      </c>
      <c r="G876" s="44">
        <v>1</v>
      </c>
      <c r="H876" s="3" t="s">
        <v>4763</v>
      </c>
      <c r="I876" s="3" t="s">
        <v>4220</v>
      </c>
      <c r="J876" s="3" t="s">
        <v>4208</v>
      </c>
    </row>
    <row r="877" spans="1:10" ht="19.5" customHeight="1" thickBot="1">
      <c r="A877" s="3" t="s">
        <v>3928</v>
      </c>
      <c r="B877" s="77">
        <v>42478</v>
      </c>
      <c r="C877" s="53">
        <v>0.46875</v>
      </c>
      <c r="D877" s="3" t="s">
        <v>3272</v>
      </c>
      <c r="E877" s="3" t="str">
        <f t="array" ref="E877">INDEX(list!$C$2:$C$1862,MATCH(D877,list!$A$2:$A$1862,0))</f>
        <v>Elaina Cell</v>
      </c>
      <c r="F877" s="3" t="s">
        <v>4403</v>
      </c>
      <c r="G877" s="44">
        <v>1</v>
      </c>
      <c r="H877" s="3" t="s">
        <v>4761</v>
      </c>
      <c r="I877" s="3" t="s">
        <v>4213</v>
      </c>
      <c r="J877" s="3" t="s">
        <v>4762</v>
      </c>
    </row>
    <row r="878" spans="1:10" ht="19.5" customHeight="1" thickBot="1">
      <c r="A878" s="3" t="s">
        <v>3928</v>
      </c>
      <c r="B878" s="77">
        <v>42478</v>
      </c>
      <c r="C878" s="53">
        <v>0.46875</v>
      </c>
      <c r="D878" s="3" t="s">
        <v>3272</v>
      </c>
      <c r="E878" s="3" t="str">
        <f t="array" ref="E878">INDEX(list!$C$2:$C$1862,MATCH(D878,list!$A$2:$A$1862,0))</f>
        <v>Elaina Cell</v>
      </c>
      <c r="F878" s="3" t="s">
        <v>4403</v>
      </c>
      <c r="G878" s="44">
        <v>1</v>
      </c>
      <c r="H878" s="3" t="s">
        <v>4761</v>
      </c>
      <c r="I878" s="3" t="s">
        <v>4213</v>
      </c>
      <c r="J878" s="3" t="s">
        <v>4762</v>
      </c>
    </row>
    <row r="879" spans="1:10" ht="19.5" customHeight="1" thickBot="1">
      <c r="A879" s="3" t="s">
        <v>3928</v>
      </c>
      <c r="B879" s="77">
        <v>42478</v>
      </c>
      <c r="C879" s="53">
        <v>0.49722222222222223</v>
      </c>
      <c r="D879" s="3" t="s">
        <v>3557</v>
      </c>
      <c r="E879" s="3" t="e">
        <f t="array" ref="E879">INDEX(list!$C$2:$C$1862,MATCH(D879,list!$A$2:$A$1862,0))</f>
        <v>#N/A</v>
      </c>
      <c r="F879" s="3" t="s">
        <v>4207</v>
      </c>
      <c r="G879" s="44">
        <v>1</v>
      </c>
      <c r="H879" s="3" t="s">
        <v>4759</v>
      </c>
      <c r="I879" s="3" t="s">
        <v>4213</v>
      </c>
      <c r="J879" s="3" t="s">
        <v>4208</v>
      </c>
    </row>
    <row r="880" spans="1:10" ht="19.5" customHeight="1" thickBot="1">
      <c r="A880" s="3" t="s">
        <v>3928</v>
      </c>
      <c r="B880" s="77">
        <v>42478</v>
      </c>
      <c r="C880" s="53">
        <v>0.49861111111111112</v>
      </c>
      <c r="D880" s="3" t="s">
        <v>3557</v>
      </c>
      <c r="E880" s="3" t="e">
        <f t="array" ref="E880">INDEX(list!$C$2:$C$1862,MATCH(D880,list!$A$2:$A$1862,0))</f>
        <v>#N/A</v>
      </c>
      <c r="F880" s="3" t="s">
        <v>4207</v>
      </c>
      <c r="G880" s="44">
        <v>4</v>
      </c>
      <c r="H880" s="3" t="s">
        <v>4759</v>
      </c>
      <c r="I880" s="3" t="s">
        <v>4213</v>
      </c>
      <c r="J880" s="3" t="s">
        <v>4208</v>
      </c>
    </row>
    <row r="881" spans="1:10" ht="19.5" customHeight="1" thickBot="1">
      <c r="A881" s="3" t="s">
        <v>3928</v>
      </c>
      <c r="B881" s="77">
        <v>42478</v>
      </c>
      <c r="C881" s="53">
        <v>0.59583333333333333</v>
      </c>
      <c r="D881" s="3" t="s">
        <v>2651</v>
      </c>
      <c r="E881" s="3" t="str">
        <f t="array" ref="E881">INDEX(list!$C$2:$C$1862,MATCH(D881,list!$A$2:$A$1862,0))</f>
        <v>GD - Diana Garreau Cell</v>
      </c>
      <c r="F881" s="3" t="s">
        <v>4403</v>
      </c>
      <c r="G881" s="44">
        <v>7</v>
      </c>
      <c r="H881" s="3" t="s">
        <v>4761</v>
      </c>
      <c r="I881" s="3" t="s">
        <v>4213</v>
      </c>
      <c r="J881" s="3" t="s">
        <v>4762</v>
      </c>
    </row>
    <row r="882" spans="1:10" ht="19.5" customHeight="1" thickBot="1">
      <c r="A882" s="3" t="s">
        <v>3928</v>
      </c>
      <c r="B882" s="77">
        <v>42478</v>
      </c>
      <c r="C882" s="53">
        <v>0.63750000000000007</v>
      </c>
      <c r="D882" s="3" t="s">
        <v>3001</v>
      </c>
      <c r="E882" s="3" t="str">
        <f t="array" ref="E882">INDEX(list!$C$2:$C$1862,MATCH(D882,list!$A$2:$A$1862,0))</f>
        <v>Andrew Lewis</v>
      </c>
      <c r="F882" s="3" t="s">
        <v>4403</v>
      </c>
      <c r="G882" s="44">
        <v>10</v>
      </c>
      <c r="H882" s="3" t="s">
        <v>4761</v>
      </c>
      <c r="I882" s="3" t="s">
        <v>4213</v>
      </c>
      <c r="J882" s="3" t="s">
        <v>4762</v>
      </c>
    </row>
    <row r="883" spans="1:10" ht="19.5" customHeight="1" thickBot="1">
      <c r="A883" s="3" t="s">
        <v>3932</v>
      </c>
      <c r="B883" s="77">
        <v>42479</v>
      </c>
      <c r="C883" s="53">
        <v>0.45416666666666666</v>
      </c>
      <c r="D883" s="3" t="s">
        <v>3650</v>
      </c>
      <c r="E883" s="3" t="e">
        <f t="array" ref="E883">INDEX(list!$C$2:$C$1862,MATCH(D883,list!$A$2:$A$1862,0))</f>
        <v>#N/A</v>
      </c>
      <c r="F883" s="3" t="s">
        <v>4407</v>
      </c>
      <c r="G883" s="44">
        <v>1</v>
      </c>
      <c r="H883" s="3" t="s">
        <v>4761</v>
      </c>
      <c r="I883" s="3" t="s">
        <v>4213</v>
      </c>
      <c r="J883" s="3" t="s">
        <v>4762</v>
      </c>
    </row>
    <row r="884" spans="1:10" ht="19.5" customHeight="1" thickBot="1">
      <c r="A884" s="3" t="s">
        <v>3932</v>
      </c>
      <c r="B884" s="77">
        <v>42479</v>
      </c>
      <c r="C884" s="53">
        <v>0.4548611111111111</v>
      </c>
      <c r="D884" s="3" t="s">
        <v>866</v>
      </c>
      <c r="E884" s="3" t="str">
        <f t="array" ref="E884">INDEX(list!$C$2:$C$1862,MATCH(D884,list!$A$2:$A$1862,0))</f>
        <v>CPL - John CPL Cell</v>
      </c>
      <c r="F884" s="3" t="s">
        <v>4479</v>
      </c>
      <c r="G884" s="44">
        <v>1</v>
      </c>
      <c r="H884" s="3" t="s">
        <v>4761</v>
      </c>
      <c r="I884" s="3" t="s">
        <v>4213</v>
      </c>
      <c r="J884" s="3" t="s">
        <v>4762</v>
      </c>
    </row>
    <row r="885" spans="1:10" ht="19.5" customHeight="1" thickBot="1">
      <c r="A885" s="3" t="s">
        <v>3932</v>
      </c>
      <c r="B885" s="77">
        <v>42479</v>
      </c>
      <c r="C885" s="53">
        <v>0.45902777777777781</v>
      </c>
      <c r="D885" s="3" t="s">
        <v>866</v>
      </c>
      <c r="E885" s="3" t="str">
        <f t="array" ref="E885">INDEX(list!$C$2:$C$1862,MATCH(D885,list!$A$2:$A$1862,0))</f>
        <v>CPL - John CPL Cell</v>
      </c>
      <c r="F885" s="3" t="s">
        <v>4403</v>
      </c>
      <c r="G885" s="44">
        <v>2</v>
      </c>
      <c r="H885" s="3" t="s">
        <v>4761</v>
      </c>
      <c r="I885" s="3" t="s">
        <v>4213</v>
      </c>
      <c r="J885" s="3" t="s">
        <v>4762</v>
      </c>
    </row>
    <row r="886" spans="1:10" ht="19.5" customHeight="1" thickBot="1">
      <c r="A886" s="3" t="s">
        <v>3932</v>
      </c>
      <c r="B886" s="77">
        <v>42479</v>
      </c>
      <c r="C886" s="53">
        <v>0.46388888888888885</v>
      </c>
      <c r="D886" s="3" t="s">
        <v>2651</v>
      </c>
      <c r="E886" s="3" t="str">
        <f t="array" ref="E886">INDEX(list!$C$2:$C$1862,MATCH(D886,list!$A$2:$A$1862,0))</f>
        <v>GD - Diana Garreau Cell</v>
      </c>
      <c r="F886" s="3" t="s">
        <v>4403</v>
      </c>
      <c r="G886" s="44">
        <v>4</v>
      </c>
      <c r="H886" s="3" t="s">
        <v>4761</v>
      </c>
      <c r="I886" s="3" t="s">
        <v>4213</v>
      </c>
      <c r="J886" s="3" t="s">
        <v>4762</v>
      </c>
    </row>
    <row r="887" spans="1:10" ht="19.5" customHeight="1" thickBot="1">
      <c r="A887" s="3" t="s">
        <v>3932</v>
      </c>
      <c r="B887" s="77">
        <v>42479</v>
      </c>
      <c r="C887" s="53">
        <v>0.50694444444444442</v>
      </c>
      <c r="D887" s="3" t="s">
        <v>3557</v>
      </c>
      <c r="E887" s="3" t="e">
        <f t="array" ref="E887">INDEX(list!$C$2:$C$1862,MATCH(D887,list!$A$2:$A$1862,0))</f>
        <v>#N/A</v>
      </c>
      <c r="F887" s="3" t="s">
        <v>4207</v>
      </c>
      <c r="G887" s="44">
        <v>2</v>
      </c>
      <c r="H887" s="3" t="s">
        <v>4759</v>
      </c>
      <c r="I887" s="3" t="s">
        <v>4213</v>
      </c>
      <c r="J887" s="3" t="s">
        <v>4208</v>
      </c>
    </row>
    <row r="888" spans="1:10" ht="19.5" customHeight="1" thickBot="1">
      <c r="A888" s="3" t="s">
        <v>3932</v>
      </c>
      <c r="B888" s="77">
        <v>42479</v>
      </c>
      <c r="C888" s="53">
        <v>0.55694444444444446</v>
      </c>
      <c r="D888" s="3" t="s">
        <v>3272</v>
      </c>
      <c r="E888" s="3" t="str">
        <f t="array" ref="E888">INDEX(list!$C$2:$C$1862,MATCH(D888,list!$A$2:$A$1862,0))</f>
        <v>Elaina Cell</v>
      </c>
      <c r="F888" s="3" t="s">
        <v>4422</v>
      </c>
      <c r="G888" s="44">
        <v>1</v>
      </c>
      <c r="H888" s="3" t="s">
        <v>4761</v>
      </c>
      <c r="I888" s="3" t="s">
        <v>4213</v>
      </c>
      <c r="J888" s="3" t="s">
        <v>4762</v>
      </c>
    </row>
    <row r="889" spans="1:10" ht="19.5" customHeight="1" thickBot="1">
      <c r="A889" s="3" t="s">
        <v>3932</v>
      </c>
      <c r="B889" s="77">
        <v>42479</v>
      </c>
      <c r="C889" s="53">
        <v>0.55694444444444446</v>
      </c>
      <c r="D889" s="3" t="s">
        <v>3272</v>
      </c>
      <c r="E889" s="3" t="str">
        <f t="array" ref="E889">INDEX(list!$C$2:$C$1862,MATCH(D889,list!$A$2:$A$1862,0))</f>
        <v>Elaina Cell</v>
      </c>
      <c r="F889" s="3" t="s">
        <v>4403</v>
      </c>
      <c r="G889" s="44">
        <v>1</v>
      </c>
      <c r="H889" s="3" t="s">
        <v>4761</v>
      </c>
      <c r="I889" s="3" t="s">
        <v>4213</v>
      </c>
      <c r="J889" s="3" t="s">
        <v>4762</v>
      </c>
    </row>
    <row r="890" spans="1:10" ht="19.5" customHeight="1" thickBot="1">
      <c r="A890" s="3" t="s">
        <v>3932</v>
      </c>
      <c r="B890" s="77">
        <v>42479</v>
      </c>
      <c r="C890" s="53">
        <v>0.5756944444444444</v>
      </c>
      <c r="D890" s="3" t="s">
        <v>1021</v>
      </c>
      <c r="E890" s="3" t="str">
        <f t="array" ref="E890">INDEX(list!$C$2:$C$1862,MATCH(D890,list!$A$2:$A$1862,0))</f>
        <v>ABB - Don Dorsey</v>
      </c>
      <c r="F890" s="3" t="s">
        <v>4479</v>
      </c>
      <c r="G890" s="44">
        <v>3</v>
      </c>
      <c r="H890" s="3" t="s">
        <v>4761</v>
      </c>
      <c r="I890" s="3" t="s">
        <v>4213</v>
      </c>
      <c r="J890" s="3" t="s">
        <v>4762</v>
      </c>
    </row>
    <row r="891" spans="1:10" ht="19.5" customHeight="1" thickBot="1">
      <c r="A891" s="3" t="s">
        <v>3932</v>
      </c>
      <c r="B891" s="77">
        <v>42479</v>
      </c>
      <c r="C891" s="53">
        <v>0.57708333333333328</v>
      </c>
      <c r="D891" s="3" t="s">
        <v>2872</v>
      </c>
      <c r="E891" s="3" t="str">
        <f t="array" ref="E891">INDEX(list!$C$2:$C$1862,MATCH(D891,list!$A$2:$A$1862,0))</f>
        <v>ET - Main</v>
      </c>
      <c r="F891" s="3" t="s">
        <v>4403</v>
      </c>
      <c r="G891" s="44">
        <v>3</v>
      </c>
      <c r="H891" s="3" t="s">
        <v>4759</v>
      </c>
      <c r="I891" s="3" t="s">
        <v>4213</v>
      </c>
      <c r="J891" s="3"/>
    </row>
    <row r="892" spans="1:10" ht="19.5" customHeight="1" thickBot="1">
      <c r="A892" s="3" t="s">
        <v>3932</v>
      </c>
      <c r="B892" s="77">
        <v>42479</v>
      </c>
      <c r="C892" s="53">
        <v>0.58124999999999993</v>
      </c>
      <c r="D892" s="3" t="s">
        <v>3179</v>
      </c>
      <c r="E892" s="3" t="str">
        <f t="array" ref="E892">INDEX(list!$C$2:$C$1862,MATCH(D892,list!$A$2:$A$1862,0))</f>
        <v>361 - Robin Rutherford</v>
      </c>
      <c r="F892" s="3" t="s">
        <v>4404</v>
      </c>
      <c r="G892" s="44">
        <v>2</v>
      </c>
      <c r="H892" s="3" t="s">
        <v>4761</v>
      </c>
      <c r="I892" s="3" t="s">
        <v>4213</v>
      </c>
      <c r="J892" s="3" t="s">
        <v>4762</v>
      </c>
    </row>
    <row r="893" spans="1:10" ht="19.5" customHeight="1" thickBot="1">
      <c r="A893" s="3" t="s">
        <v>3932</v>
      </c>
      <c r="B893" s="77">
        <v>42479</v>
      </c>
      <c r="C893" s="53">
        <v>0.67569444444444438</v>
      </c>
      <c r="D893" s="3" t="s">
        <v>3557</v>
      </c>
      <c r="E893" s="3" t="e">
        <f t="array" ref="E893">INDEX(list!$C$2:$C$1862,MATCH(D893,list!$A$2:$A$1862,0))</f>
        <v>#N/A</v>
      </c>
      <c r="F893" s="3" t="s">
        <v>4207</v>
      </c>
      <c r="G893" s="44">
        <v>1</v>
      </c>
      <c r="H893" s="3" t="s">
        <v>4759</v>
      </c>
      <c r="I893" s="3" t="s">
        <v>4213</v>
      </c>
      <c r="J893" s="3" t="s">
        <v>4208</v>
      </c>
    </row>
    <row r="894" spans="1:10" ht="19.5" customHeight="1" thickBot="1">
      <c r="A894" s="3" t="s">
        <v>3932</v>
      </c>
      <c r="B894" s="77">
        <v>42479</v>
      </c>
      <c r="C894" s="53">
        <v>0.67569444444444438</v>
      </c>
      <c r="D894" s="3" t="s">
        <v>3272</v>
      </c>
      <c r="E894" s="3" t="str">
        <f t="array" ref="E894">INDEX(list!$C$2:$C$1862,MATCH(D894,list!$A$2:$A$1862,0))</f>
        <v>Elaina Cell</v>
      </c>
      <c r="F894" s="3" t="s">
        <v>4422</v>
      </c>
      <c r="G894" s="44">
        <v>2</v>
      </c>
      <c r="H894" s="3" t="s">
        <v>4761</v>
      </c>
      <c r="I894" s="3" t="s">
        <v>4213</v>
      </c>
      <c r="J894" s="3" t="s">
        <v>4762</v>
      </c>
    </row>
    <row r="895" spans="1:10" ht="19.5" customHeight="1" thickBot="1">
      <c r="A895" s="3" t="s">
        <v>3932</v>
      </c>
      <c r="B895" s="77">
        <v>42479</v>
      </c>
      <c r="C895" s="53">
        <v>0.76666666666666661</v>
      </c>
      <c r="D895" s="3" t="s">
        <v>4803</v>
      </c>
      <c r="E895" s="3" t="e">
        <f t="array" ref="E895">INDEX(list!$C$2:$C$1862,MATCH(D895,list!$A$2:$A$1862,0))</f>
        <v>#N/A</v>
      </c>
      <c r="F895" s="3" t="s">
        <v>4403</v>
      </c>
      <c r="G895" s="44">
        <v>5</v>
      </c>
      <c r="H895" s="3" t="s">
        <v>4759</v>
      </c>
      <c r="I895" s="3" t="s">
        <v>4213</v>
      </c>
      <c r="J895" s="3"/>
    </row>
    <row r="896" spans="1:10" ht="19.5" customHeight="1" thickBot="1">
      <c r="A896" s="3" t="s">
        <v>3932</v>
      </c>
      <c r="B896" s="77">
        <v>42479</v>
      </c>
      <c r="C896" s="53">
        <v>0.77569444444444446</v>
      </c>
      <c r="D896" s="3" t="s">
        <v>4803</v>
      </c>
      <c r="E896" s="3" t="e">
        <f t="array" ref="E896">INDEX(list!$C$2:$C$1862,MATCH(D896,list!$A$2:$A$1862,0))</f>
        <v>#N/A</v>
      </c>
      <c r="F896" s="3" t="s">
        <v>4403</v>
      </c>
      <c r="G896" s="44">
        <v>3</v>
      </c>
      <c r="H896" s="3" t="s">
        <v>4759</v>
      </c>
      <c r="I896" s="3" t="s">
        <v>4213</v>
      </c>
      <c r="J896" s="3"/>
    </row>
    <row r="897" spans="1:10" ht="19.5" customHeight="1" thickBot="1">
      <c r="A897" s="3" t="s">
        <v>3933</v>
      </c>
      <c r="B897" s="77">
        <v>42480</v>
      </c>
      <c r="C897" s="53">
        <v>0.4368055555555555</v>
      </c>
      <c r="D897" s="3" t="s">
        <v>2571</v>
      </c>
      <c r="E897" s="3" t="str">
        <f t="array" ref="E897">INDEX(list!$C$2:$C$1862,MATCH(D897,list!$A$2:$A$1862,0))</f>
        <v>Rtistic - Douglas Parks</v>
      </c>
      <c r="F897" s="3" t="s">
        <v>4408</v>
      </c>
      <c r="G897" s="44">
        <v>5</v>
      </c>
      <c r="H897" s="3" t="s">
        <v>4761</v>
      </c>
      <c r="I897" s="3" t="s">
        <v>4213</v>
      </c>
      <c r="J897" s="3" t="s">
        <v>4762</v>
      </c>
    </row>
    <row r="898" spans="1:10" ht="19.5" customHeight="1" thickBot="1">
      <c r="A898" s="3" t="s">
        <v>3933</v>
      </c>
      <c r="B898" s="77">
        <v>42480</v>
      </c>
      <c r="C898" s="53">
        <v>0.46527777777777773</v>
      </c>
      <c r="D898" s="3" t="s">
        <v>2058</v>
      </c>
      <c r="E898" s="3" t="str">
        <f t="array" ref="E898">INDEX(list!$C$2:$C$1862,MATCH(D898,list!$A$2:$A$1862,0))</f>
        <v>CPL - Beth Home</v>
      </c>
      <c r="F898" s="3" t="s">
        <v>4403</v>
      </c>
      <c r="G898" s="44">
        <v>6</v>
      </c>
      <c r="H898" s="3" t="s">
        <v>4759</v>
      </c>
      <c r="I898" s="3" t="s">
        <v>4213</v>
      </c>
      <c r="J898" s="3"/>
    </row>
    <row r="899" spans="1:10" ht="19.5" customHeight="1" thickBot="1">
      <c r="A899" s="3" t="s">
        <v>3933</v>
      </c>
      <c r="B899" s="77">
        <v>42480</v>
      </c>
      <c r="C899" s="53">
        <v>0.48958333333333331</v>
      </c>
      <c r="D899" s="3" t="s">
        <v>866</v>
      </c>
      <c r="E899" s="3" t="str">
        <f t="array" ref="E899">INDEX(list!$C$2:$C$1862,MATCH(D899,list!$A$2:$A$1862,0))</f>
        <v>CPL - John CPL Cell</v>
      </c>
      <c r="F899" s="3" t="s">
        <v>4479</v>
      </c>
      <c r="G899" s="44">
        <v>1</v>
      </c>
      <c r="H899" s="3" t="s">
        <v>4761</v>
      </c>
      <c r="I899" s="3" t="s">
        <v>4213</v>
      </c>
      <c r="J899" s="3" t="s">
        <v>4762</v>
      </c>
    </row>
    <row r="900" spans="1:10" ht="19.5" customHeight="1" thickBot="1">
      <c r="A900" s="3" t="s">
        <v>3933</v>
      </c>
      <c r="B900" s="77">
        <v>42480</v>
      </c>
      <c r="C900" s="53">
        <v>0.50416666666666665</v>
      </c>
      <c r="D900" s="3" t="s">
        <v>3557</v>
      </c>
      <c r="E900" s="3" t="e">
        <f t="array" ref="E900">INDEX(list!$C$2:$C$1862,MATCH(D900,list!$A$2:$A$1862,0))</f>
        <v>#N/A</v>
      </c>
      <c r="F900" s="3" t="s">
        <v>4207</v>
      </c>
      <c r="G900" s="44">
        <v>1</v>
      </c>
      <c r="H900" s="3" t="s">
        <v>4759</v>
      </c>
      <c r="I900" s="3" t="s">
        <v>4213</v>
      </c>
      <c r="J900" s="3" t="s">
        <v>4208</v>
      </c>
    </row>
    <row r="901" spans="1:10" ht="19.5" customHeight="1" thickBot="1">
      <c r="A901" s="3" t="s">
        <v>3933</v>
      </c>
      <c r="B901" s="77">
        <v>42480</v>
      </c>
      <c r="C901" s="53">
        <v>0.50555555555555554</v>
      </c>
      <c r="D901" s="3" t="s">
        <v>866</v>
      </c>
      <c r="E901" s="3" t="str">
        <f t="array" ref="E901">INDEX(list!$C$2:$C$1862,MATCH(D901,list!$A$2:$A$1862,0))</f>
        <v>CPL - John CPL Cell</v>
      </c>
      <c r="F901" s="3" t="s">
        <v>4479</v>
      </c>
      <c r="G901" s="44">
        <v>12</v>
      </c>
      <c r="H901" s="3" t="s">
        <v>4761</v>
      </c>
      <c r="I901" s="3" t="s">
        <v>4213</v>
      </c>
      <c r="J901" s="3" t="s">
        <v>4762</v>
      </c>
    </row>
    <row r="902" spans="1:10" ht="19.5" customHeight="1" thickBot="1">
      <c r="A902" s="3" t="s">
        <v>3933</v>
      </c>
      <c r="B902" s="77">
        <v>42480</v>
      </c>
      <c r="C902" s="53">
        <v>0.65347222222222223</v>
      </c>
      <c r="D902" s="3" t="s">
        <v>3272</v>
      </c>
      <c r="E902" s="3" t="str">
        <f t="array" ref="E902">INDEX(list!$C$2:$C$1862,MATCH(D902,list!$A$2:$A$1862,0))</f>
        <v>Elaina Cell</v>
      </c>
      <c r="F902" s="3" t="s">
        <v>4403</v>
      </c>
      <c r="G902" s="44">
        <v>3</v>
      </c>
      <c r="H902" s="3" t="s">
        <v>4761</v>
      </c>
      <c r="I902" s="3" t="s">
        <v>4213</v>
      </c>
      <c r="J902" s="3" t="s">
        <v>4762</v>
      </c>
    </row>
    <row r="903" spans="1:10" ht="19.5" customHeight="1" thickBot="1">
      <c r="A903" s="3" t="s">
        <v>3934</v>
      </c>
      <c r="B903" s="77">
        <v>42481</v>
      </c>
      <c r="C903" s="53">
        <v>0.51111111111111118</v>
      </c>
      <c r="D903" s="3" t="s">
        <v>1148</v>
      </c>
      <c r="E903" s="3" t="str">
        <f t="array" ref="E903">INDEX(list!$C$2:$C$1862,MATCH(D903,list!$A$2:$A$1862,0))</f>
        <v>Mom &amp; Dad - ooma</v>
      </c>
      <c r="F903" s="3" t="s">
        <v>4403</v>
      </c>
      <c r="G903" s="44">
        <v>11</v>
      </c>
      <c r="H903" s="3" t="s">
        <v>4759</v>
      </c>
      <c r="I903" s="3" t="s">
        <v>4213</v>
      </c>
      <c r="J903" s="3"/>
    </row>
    <row r="904" spans="1:10" ht="19.5" customHeight="1" thickBot="1">
      <c r="A904" s="3" t="s">
        <v>3934</v>
      </c>
      <c r="B904" s="77">
        <v>42481</v>
      </c>
      <c r="C904" s="53">
        <v>0.5625</v>
      </c>
      <c r="D904" s="3" t="s">
        <v>3650</v>
      </c>
      <c r="E904" s="3" t="e">
        <f t="array" ref="E904">INDEX(list!$C$2:$C$1862,MATCH(D904,list!$A$2:$A$1862,0))</f>
        <v>#N/A</v>
      </c>
      <c r="F904" s="3" t="s">
        <v>4407</v>
      </c>
      <c r="G904" s="44">
        <v>1</v>
      </c>
      <c r="H904" s="3" t="s">
        <v>4761</v>
      </c>
      <c r="I904" s="3" t="s">
        <v>4213</v>
      </c>
      <c r="J904" s="3" t="s">
        <v>4762</v>
      </c>
    </row>
    <row r="905" spans="1:10" ht="19.5" customHeight="1" thickBot="1">
      <c r="A905" s="3" t="s">
        <v>3934</v>
      </c>
      <c r="B905" s="77">
        <v>42481</v>
      </c>
      <c r="C905" s="53">
        <v>0.60972222222222217</v>
      </c>
      <c r="D905" s="3" t="s">
        <v>3397</v>
      </c>
      <c r="E905" s="3" t="e">
        <f t="array" ref="E905">INDEX(list!$C$2:$C$1862,MATCH(D905,list!$A$2:$A$1862,0))</f>
        <v>#N/A</v>
      </c>
      <c r="F905" s="3" t="s">
        <v>4412</v>
      </c>
      <c r="G905" s="44">
        <v>1</v>
      </c>
      <c r="H905" s="3" t="s">
        <v>4761</v>
      </c>
      <c r="I905" s="3" t="s">
        <v>4213</v>
      </c>
      <c r="J905" s="3" t="s">
        <v>4762</v>
      </c>
    </row>
    <row r="906" spans="1:10" ht="19.5" customHeight="1" thickBot="1">
      <c r="A906" s="3" t="s">
        <v>3934</v>
      </c>
      <c r="B906" s="77">
        <v>42481</v>
      </c>
      <c r="C906" s="53">
        <v>0.6694444444444444</v>
      </c>
      <c r="D906" s="3" t="s">
        <v>7</v>
      </c>
      <c r="E906" s="3" t="str">
        <f t="array" ref="E906">INDEX(list!$C$2:$C$1862,MATCH(D906,list!$A$2:$A$1862,0))</f>
        <v>?</v>
      </c>
      <c r="F906" s="3" t="s">
        <v>4362</v>
      </c>
      <c r="G906" s="44">
        <v>13</v>
      </c>
      <c r="H906" s="3" t="s">
        <v>4759</v>
      </c>
      <c r="I906" s="3" t="s">
        <v>4213</v>
      </c>
      <c r="J906" s="3"/>
    </row>
    <row r="907" spans="1:10" ht="19.5" customHeight="1" thickBot="1">
      <c r="A907" s="3" t="s">
        <v>3934</v>
      </c>
      <c r="B907" s="77">
        <v>42481</v>
      </c>
      <c r="C907" s="53">
        <v>0.68194444444444446</v>
      </c>
      <c r="D907" s="3" t="s">
        <v>3650</v>
      </c>
      <c r="E907" s="3" t="e">
        <f t="array" ref="E907">INDEX(list!$C$2:$C$1862,MATCH(D907,list!$A$2:$A$1862,0))</f>
        <v>#N/A</v>
      </c>
      <c r="F907" s="3" t="s">
        <v>4407</v>
      </c>
      <c r="G907" s="44">
        <v>1</v>
      </c>
      <c r="H907" s="3" t="s">
        <v>4761</v>
      </c>
      <c r="I907" s="3" t="s">
        <v>4213</v>
      </c>
      <c r="J907" s="3" t="s">
        <v>4762</v>
      </c>
    </row>
    <row r="908" spans="1:10" ht="19.5" customHeight="1" thickBot="1">
      <c r="A908" s="3" t="s">
        <v>3934</v>
      </c>
      <c r="B908" s="77">
        <v>42481</v>
      </c>
      <c r="C908" s="53">
        <v>0.68194444444444446</v>
      </c>
      <c r="D908" s="3" t="s">
        <v>3650</v>
      </c>
      <c r="E908" s="3" t="e">
        <f t="array" ref="E908">INDEX(list!$C$2:$C$1862,MATCH(D908,list!$A$2:$A$1862,0))</f>
        <v>#N/A</v>
      </c>
      <c r="F908" s="3" t="s">
        <v>4403</v>
      </c>
      <c r="G908" s="44">
        <v>22</v>
      </c>
      <c r="H908" s="3" t="s">
        <v>4761</v>
      </c>
      <c r="I908" s="3" t="s">
        <v>4213</v>
      </c>
      <c r="J908" s="3" t="s">
        <v>4762</v>
      </c>
    </row>
    <row r="909" spans="1:10" ht="19.5" customHeight="1" thickBot="1">
      <c r="A909" s="3" t="s">
        <v>3935</v>
      </c>
      <c r="B909" s="77">
        <v>42482</v>
      </c>
      <c r="C909" s="53">
        <v>0.42152777777777778</v>
      </c>
      <c r="D909" s="3" t="s">
        <v>3557</v>
      </c>
      <c r="E909" s="3" t="e">
        <f t="array" ref="E909">INDEX(list!$C$2:$C$1862,MATCH(D909,list!$A$2:$A$1862,0))</f>
        <v>#N/A</v>
      </c>
      <c r="F909" s="3" t="s">
        <v>4207</v>
      </c>
      <c r="G909" s="44">
        <v>1</v>
      </c>
      <c r="H909" s="3" t="s">
        <v>4759</v>
      </c>
      <c r="I909" s="3" t="s">
        <v>4213</v>
      </c>
      <c r="J909" s="3" t="s">
        <v>4208</v>
      </c>
    </row>
    <row r="910" spans="1:10" ht="19.5" customHeight="1" thickBot="1">
      <c r="A910" s="3" t="s">
        <v>3935</v>
      </c>
      <c r="B910" s="77">
        <v>42482</v>
      </c>
      <c r="C910" s="53">
        <v>0.53055555555555556</v>
      </c>
      <c r="D910" s="3" t="s">
        <v>2651</v>
      </c>
      <c r="E910" s="3" t="str">
        <f t="array" ref="E910">INDEX(list!$C$2:$C$1862,MATCH(D910,list!$A$2:$A$1862,0))</f>
        <v>GD - Diana Garreau Cell</v>
      </c>
      <c r="F910" s="3" t="s">
        <v>4421</v>
      </c>
      <c r="G910" s="44">
        <v>14</v>
      </c>
      <c r="H910" s="3" t="s">
        <v>4761</v>
      </c>
      <c r="I910" s="3" t="s">
        <v>4213</v>
      </c>
      <c r="J910" s="3" t="s">
        <v>4762</v>
      </c>
    </row>
    <row r="911" spans="1:10" ht="19.5" customHeight="1" thickBot="1">
      <c r="A911" s="3" t="s">
        <v>3935</v>
      </c>
      <c r="B911" s="77">
        <v>42482</v>
      </c>
      <c r="C911" s="53">
        <v>0.54027777777777775</v>
      </c>
      <c r="D911" s="3" t="s">
        <v>3272</v>
      </c>
      <c r="E911" s="3" t="str">
        <f t="array" ref="E911">INDEX(list!$C$2:$C$1862,MATCH(D911,list!$A$2:$A$1862,0))</f>
        <v>Elaina Cell</v>
      </c>
      <c r="F911" s="3" t="s">
        <v>4422</v>
      </c>
      <c r="G911" s="44">
        <v>2</v>
      </c>
      <c r="H911" s="3" t="s">
        <v>4761</v>
      </c>
      <c r="I911" s="3" t="s">
        <v>4213</v>
      </c>
      <c r="J911" s="3" t="s">
        <v>4762</v>
      </c>
    </row>
    <row r="912" spans="1:10" ht="19.5" customHeight="1" thickBot="1">
      <c r="A912" s="3" t="s">
        <v>3935</v>
      </c>
      <c r="B912" s="77">
        <v>42482</v>
      </c>
      <c r="C912" s="53">
        <v>0.54236111111111118</v>
      </c>
      <c r="D912" s="3" t="s">
        <v>1277</v>
      </c>
      <c r="E912" s="3" t="str">
        <f t="array" ref="E912">INDEX(list!$C$2:$C$1862,MATCH(D912,list!$A$2:$A$1862,0))</f>
        <v>Nathan Wauk Cell</v>
      </c>
      <c r="F912" s="3" t="s">
        <v>4403</v>
      </c>
      <c r="G912" s="44">
        <v>11</v>
      </c>
      <c r="H912" s="3" t="s">
        <v>4759</v>
      </c>
      <c r="I912" s="3" t="s">
        <v>4213</v>
      </c>
      <c r="J912" s="3"/>
    </row>
    <row r="913" spans="1:10" ht="19.5" customHeight="1" thickBot="1">
      <c r="A913" s="3" t="s">
        <v>3935</v>
      </c>
      <c r="B913" s="77">
        <v>42482</v>
      </c>
      <c r="C913" s="53">
        <v>0.5444444444444444</v>
      </c>
      <c r="D913" s="3" t="s">
        <v>3557</v>
      </c>
      <c r="E913" s="3" t="e">
        <f t="array" ref="E913">INDEX(list!$C$2:$C$1862,MATCH(D913,list!$A$2:$A$1862,0))</f>
        <v>#N/A</v>
      </c>
      <c r="F913" s="3" t="s">
        <v>4207</v>
      </c>
      <c r="G913" s="44">
        <v>1</v>
      </c>
      <c r="H913" s="3" t="s">
        <v>4759</v>
      </c>
      <c r="I913" s="3" t="s">
        <v>4213</v>
      </c>
      <c r="J913" s="3" t="s">
        <v>4208</v>
      </c>
    </row>
    <row r="914" spans="1:10" ht="19.5" customHeight="1" thickBot="1">
      <c r="A914" s="3" t="s">
        <v>3935</v>
      </c>
      <c r="B914" s="77">
        <v>42482</v>
      </c>
      <c r="C914" s="53">
        <v>0.55208333333333337</v>
      </c>
      <c r="D914" s="3" t="s">
        <v>3650</v>
      </c>
      <c r="E914" s="3" t="e">
        <f t="array" ref="E914">INDEX(list!$C$2:$C$1862,MATCH(D914,list!$A$2:$A$1862,0))</f>
        <v>#N/A</v>
      </c>
      <c r="F914" s="3" t="s">
        <v>4407</v>
      </c>
      <c r="G914" s="44">
        <v>1</v>
      </c>
      <c r="H914" s="3" t="s">
        <v>4761</v>
      </c>
      <c r="I914" s="3" t="s">
        <v>4213</v>
      </c>
      <c r="J914" s="3" t="s">
        <v>4762</v>
      </c>
    </row>
    <row r="915" spans="1:10" ht="19.5" customHeight="1" thickBot="1">
      <c r="A915" s="3" t="s">
        <v>3935</v>
      </c>
      <c r="B915" s="77">
        <v>42482</v>
      </c>
      <c r="C915" s="53">
        <v>0.56458333333333333</v>
      </c>
      <c r="D915" s="3" t="s">
        <v>2366</v>
      </c>
      <c r="E915" s="3" t="str">
        <f t="array" ref="E915">INDEX(list!$C$2:$C$1862,MATCH(D915,list!$A$2:$A$1862,0))</f>
        <v xml:space="preserve">Dr. Brad Hughes Cell </v>
      </c>
      <c r="F915" s="3" t="s">
        <v>4403</v>
      </c>
      <c r="G915" s="44">
        <v>1</v>
      </c>
      <c r="H915" s="3" t="s">
        <v>4761</v>
      </c>
      <c r="I915" s="3" t="s">
        <v>4213</v>
      </c>
      <c r="J915" s="3" t="s">
        <v>4762</v>
      </c>
    </row>
    <row r="916" spans="1:10" ht="19.5" customHeight="1" thickBot="1">
      <c r="A916" s="3" t="s">
        <v>3935</v>
      </c>
      <c r="B916" s="77">
        <v>42482</v>
      </c>
      <c r="C916" s="53">
        <v>0.5756944444444444</v>
      </c>
      <c r="D916" s="3" t="s">
        <v>2366</v>
      </c>
      <c r="E916" s="3" t="str">
        <f t="array" ref="E916">INDEX(list!$C$2:$C$1862,MATCH(D916,list!$A$2:$A$1862,0))</f>
        <v xml:space="preserve">Dr. Brad Hughes Cell </v>
      </c>
      <c r="F916" s="3" t="s">
        <v>4412</v>
      </c>
      <c r="G916" s="44">
        <v>1</v>
      </c>
      <c r="H916" s="3" t="s">
        <v>4761</v>
      </c>
      <c r="I916" s="3" t="s">
        <v>4213</v>
      </c>
      <c r="J916" s="3" t="s">
        <v>4762</v>
      </c>
    </row>
    <row r="917" spans="1:10" ht="19.5" customHeight="1" thickBot="1">
      <c r="A917" s="3" t="s">
        <v>3935</v>
      </c>
      <c r="B917" s="77">
        <v>42482</v>
      </c>
      <c r="C917" s="53">
        <v>0.57708333333333328</v>
      </c>
      <c r="D917" s="3" t="s">
        <v>2366</v>
      </c>
      <c r="E917" s="3" t="str">
        <f t="array" ref="E917">INDEX(list!$C$2:$C$1862,MATCH(D917,list!$A$2:$A$1862,0))</f>
        <v xml:space="preserve">Dr. Brad Hughes Cell </v>
      </c>
      <c r="F917" s="3" t="s">
        <v>4403</v>
      </c>
      <c r="G917" s="44">
        <v>22</v>
      </c>
      <c r="H917" s="3" t="s">
        <v>4761</v>
      </c>
      <c r="I917" s="3" t="s">
        <v>4213</v>
      </c>
      <c r="J917" s="3" t="s">
        <v>4762</v>
      </c>
    </row>
    <row r="918" spans="1:10" ht="19.5" customHeight="1" thickBot="1">
      <c r="A918" s="3" t="s">
        <v>3935</v>
      </c>
      <c r="B918" s="77">
        <v>42482</v>
      </c>
      <c r="C918" s="53">
        <v>0.57916666666666672</v>
      </c>
      <c r="D918" s="3" t="s">
        <v>3557</v>
      </c>
      <c r="E918" s="3" t="e">
        <f t="array" ref="E918">INDEX(list!$C$2:$C$1862,MATCH(D918,list!$A$2:$A$1862,0))</f>
        <v>#N/A</v>
      </c>
      <c r="F918" s="3" t="s">
        <v>4207</v>
      </c>
      <c r="G918" s="44">
        <v>1</v>
      </c>
      <c r="H918" s="3" t="s">
        <v>4759</v>
      </c>
      <c r="I918" s="3" t="s">
        <v>4213</v>
      </c>
      <c r="J918" s="3" t="s">
        <v>4208</v>
      </c>
    </row>
    <row r="919" spans="1:10" ht="19.5" customHeight="1" thickBot="1">
      <c r="A919" s="3" t="s">
        <v>3935</v>
      </c>
      <c r="B919" s="77">
        <v>42482</v>
      </c>
      <c r="C919" s="53">
        <v>0.63055555555555554</v>
      </c>
      <c r="D919" s="3" t="s">
        <v>3272</v>
      </c>
      <c r="E919" s="3" t="str">
        <f t="array" ref="E919">INDEX(list!$C$2:$C$1862,MATCH(D919,list!$A$2:$A$1862,0))</f>
        <v>Elaina Cell</v>
      </c>
      <c r="F919" s="3" t="s">
        <v>4403</v>
      </c>
      <c r="G919" s="44">
        <v>2</v>
      </c>
      <c r="H919" s="3" t="s">
        <v>4761</v>
      </c>
      <c r="I919" s="3" t="s">
        <v>4213</v>
      </c>
      <c r="J919" s="3" t="s">
        <v>4762</v>
      </c>
    </row>
    <row r="920" spans="1:10" ht="19.5" customHeight="1" thickBot="1">
      <c r="A920" s="3" t="s">
        <v>3935</v>
      </c>
      <c r="B920" s="77">
        <v>42482</v>
      </c>
      <c r="C920" s="53">
        <v>0.63263888888888886</v>
      </c>
      <c r="D920" s="3" t="s">
        <v>3395</v>
      </c>
      <c r="E920" s="3" t="e">
        <f t="array" ref="E920">INDEX(list!$C$2:$C$1862,MATCH(D920,list!$A$2:$A$1862,0))</f>
        <v>#N/A</v>
      </c>
      <c r="F920" s="3" t="s">
        <v>4412</v>
      </c>
      <c r="G920" s="44">
        <v>1</v>
      </c>
      <c r="H920" s="3" t="s">
        <v>4759</v>
      </c>
      <c r="I920" s="3" t="s">
        <v>4213</v>
      </c>
      <c r="J920" s="3"/>
    </row>
    <row r="921" spans="1:10" ht="19.5" customHeight="1" thickBot="1">
      <c r="A921" s="3" t="s">
        <v>3935</v>
      </c>
      <c r="B921" s="77">
        <v>42482</v>
      </c>
      <c r="C921" s="53">
        <v>0.64097222222222217</v>
      </c>
      <c r="D921" s="3" t="s">
        <v>3272</v>
      </c>
      <c r="E921" s="3" t="str">
        <f t="array" ref="E921">INDEX(list!$C$2:$C$1862,MATCH(D921,list!$A$2:$A$1862,0))</f>
        <v>Elaina Cell</v>
      </c>
      <c r="F921" s="3" t="s">
        <v>4422</v>
      </c>
      <c r="G921" s="44">
        <v>1</v>
      </c>
      <c r="H921" s="3" t="s">
        <v>4761</v>
      </c>
      <c r="I921" s="3" t="s">
        <v>4213</v>
      </c>
      <c r="J921" s="3" t="s">
        <v>4762</v>
      </c>
    </row>
    <row r="922" spans="1:10" ht="19.5" customHeight="1" thickBot="1">
      <c r="A922" s="3" t="s">
        <v>3935</v>
      </c>
      <c r="B922" s="77">
        <v>42482</v>
      </c>
      <c r="C922" s="53">
        <v>0.64166666666666672</v>
      </c>
      <c r="D922" s="3" t="s">
        <v>3272</v>
      </c>
      <c r="E922" s="3" t="str">
        <f t="array" ref="E922">INDEX(list!$C$2:$C$1862,MATCH(D922,list!$A$2:$A$1862,0))</f>
        <v>Elaina Cell</v>
      </c>
      <c r="F922" s="3" t="s">
        <v>4403</v>
      </c>
      <c r="G922" s="44">
        <v>1</v>
      </c>
      <c r="H922" s="3" t="s">
        <v>4761</v>
      </c>
      <c r="I922" s="3" t="s">
        <v>4213</v>
      </c>
      <c r="J922" s="3" t="s">
        <v>4762</v>
      </c>
    </row>
    <row r="923" spans="1:10" ht="19.5" customHeight="1" thickBot="1">
      <c r="A923" s="3" t="s">
        <v>3935</v>
      </c>
      <c r="B923" s="77">
        <v>42482</v>
      </c>
      <c r="C923" s="53">
        <v>0.67638888888888893</v>
      </c>
      <c r="D923" s="3" t="s">
        <v>2651</v>
      </c>
      <c r="E923" s="3" t="str">
        <f t="array" ref="E923">INDEX(list!$C$2:$C$1862,MATCH(D923,list!$A$2:$A$1862,0))</f>
        <v>GD - Diana Garreau Cell</v>
      </c>
      <c r="F923" s="3" t="s">
        <v>4421</v>
      </c>
      <c r="G923" s="44">
        <v>1</v>
      </c>
      <c r="H923" s="3" t="s">
        <v>4761</v>
      </c>
      <c r="I923" s="3" t="s">
        <v>4213</v>
      </c>
      <c r="J923" s="3" t="s">
        <v>4762</v>
      </c>
    </row>
    <row r="924" spans="1:10" ht="19.5" customHeight="1" thickBot="1">
      <c r="A924" s="3" t="s">
        <v>3935</v>
      </c>
      <c r="B924" s="77">
        <v>42482</v>
      </c>
      <c r="C924" s="53">
        <v>0.80347222222222225</v>
      </c>
      <c r="D924" s="3" t="s">
        <v>3557</v>
      </c>
      <c r="E924" s="3" t="e">
        <f t="array" ref="E924">INDEX(list!$C$2:$C$1862,MATCH(D924,list!$A$2:$A$1862,0))</f>
        <v>#N/A</v>
      </c>
      <c r="F924" s="3" t="s">
        <v>4207</v>
      </c>
      <c r="G924" s="44">
        <v>1</v>
      </c>
      <c r="H924" s="3" t="s">
        <v>4759</v>
      </c>
      <c r="I924" s="3" t="s">
        <v>4213</v>
      </c>
      <c r="J924" s="3" t="s">
        <v>4208</v>
      </c>
    </row>
    <row r="925" spans="1:10" ht="19.5" customHeight="1" thickBot="1">
      <c r="A925" s="3" t="s">
        <v>3935</v>
      </c>
      <c r="B925" s="77">
        <v>42482</v>
      </c>
      <c r="C925" s="53">
        <v>0.8354166666666667</v>
      </c>
      <c r="D925" s="3" t="s">
        <v>3500</v>
      </c>
      <c r="E925" s="3" t="e">
        <f t="array" ref="E925">INDEX(list!$C$2:$C$1862,MATCH(D925,list!$A$2:$A$1862,0))</f>
        <v>#N/A</v>
      </c>
      <c r="F925" s="3" t="s">
        <v>4421</v>
      </c>
      <c r="G925" s="44">
        <v>9</v>
      </c>
      <c r="H925" s="3" t="s">
        <v>4759</v>
      </c>
      <c r="I925" s="3" t="s">
        <v>4213</v>
      </c>
      <c r="J925" s="3"/>
    </row>
    <row r="926" spans="1:10" ht="19.5" customHeight="1" thickBot="1">
      <c r="A926" s="3" t="s">
        <v>3937</v>
      </c>
      <c r="B926" s="77">
        <v>42483</v>
      </c>
      <c r="C926" s="53">
        <v>0.43958333333333338</v>
      </c>
      <c r="D926" s="3" t="s">
        <v>3001</v>
      </c>
      <c r="E926" s="3" t="str">
        <f t="array" ref="E926">INDEX(list!$C$2:$C$1862,MATCH(D926,list!$A$2:$A$1862,0))</f>
        <v>Andrew Lewis</v>
      </c>
      <c r="F926" s="3" t="s">
        <v>4403</v>
      </c>
      <c r="G926" s="44">
        <v>5</v>
      </c>
      <c r="H926" s="3" t="s">
        <v>4761</v>
      </c>
      <c r="I926" s="3" t="s">
        <v>4220</v>
      </c>
      <c r="J926" s="3" t="s">
        <v>4762</v>
      </c>
    </row>
    <row r="927" spans="1:10" ht="19.5" customHeight="1" thickBot="1">
      <c r="A927" s="3" t="s">
        <v>3937</v>
      </c>
      <c r="B927" s="77">
        <v>42483</v>
      </c>
      <c r="C927" s="53">
        <v>0.46388888888888885</v>
      </c>
      <c r="D927" s="3" t="s">
        <v>3272</v>
      </c>
      <c r="E927" s="3" t="str">
        <f t="array" ref="E927">INDEX(list!$C$2:$C$1862,MATCH(D927,list!$A$2:$A$1862,0))</f>
        <v>Elaina Cell</v>
      </c>
      <c r="F927" s="3" t="s">
        <v>4403</v>
      </c>
      <c r="G927" s="44">
        <v>2</v>
      </c>
      <c r="H927" s="3" t="s">
        <v>4761</v>
      </c>
      <c r="I927" s="3" t="s">
        <v>4220</v>
      </c>
      <c r="J927" s="3" t="s">
        <v>4762</v>
      </c>
    </row>
    <row r="928" spans="1:10" ht="19.5" customHeight="1" thickBot="1">
      <c r="A928" s="3" t="s">
        <v>3937</v>
      </c>
      <c r="B928" s="77">
        <v>42483</v>
      </c>
      <c r="C928" s="53">
        <v>0.48472222222222222</v>
      </c>
      <c r="D928" s="3" t="s">
        <v>3272</v>
      </c>
      <c r="E928" s="3" t="str">
        <f t="array" ref="E928">INDEX(list!$C$2:$C$1862,MATCH(D928,list!$A$2:$A$1862,0))</f>
        <v>Elaina Cell</v>
      </c>
      <c r="F928" s="3" t="s">
        <v>4403</v>
      </c>
      <c r="G928" s="44">
        <v>3</v>
      </c>
      <c r="H928" s="3" t="s">
        <v>4761</v>
      </c>
      <c r="I928" s="3" t="s">
        <v>4220</v>
      </c>
      <c r="J928" s="3" t="s">
        <v>4762</v>
      </c>
    </row>
    <row r="929" spans="1:10" ht="19.5" customHeight="1" thickBot="1">
      <c r="A929" s="3" t="s">
        <v>3937</v>
      </c>
      <c r="B929" s="77">
        <v>42483</v>
      </c>
      <c r="C929" s="53">
        <v>0.50416666666666665</v>
      </c>
      <c r="D929" s="3" t="s">
        <v>3272</v>
      </c>
      <c r="E929" s="3" t="str">
        <f t="array" ref="E929">INDEX(list!$C$2:$C$1862,MATCH(D929,list!$A$2:$A$1862,0))</f>
        <v>Elaina Cell</v>
      </c>
      <c r="F929" s="3" t="s">
        <v>4422</v>
      </c>
      <c r="G929" s="44">
        <v>4</v>
      </c>
      <c r="H929" s="3" t="s">
        <v>4761</v>
      </c>
      <c r="I929" s="3" t="s">
        <v>4220</v>
      </c>
      <c r="J929" s="3" t="s">
        <v>4762</v>
      </c>
    </row>
    <row r="930" spans="1:10" ht="19.5" customHeight="1" thickBot="1">
      <c r="A930" s="3" t="s">
        <v>3937</v>
      </c>
      <c r="B930" s="77">
        <v>42483</v>
      </c>
      <c r="C930" s="53">
        <v>0.87708333333333333</v>
      </c>
      <c r="D930" s="3" t="s">
        <v>1249</v>
      </c>
      <c r="E930" s="3" t="str">
        <f t="array" ref="E930">INDEX(list!$C$2:$C$1862,MATCH(D930,list!$A$2:$A$1862,0))</f>
        <v>Mom &amp; Dad</v>
      </c>
      <c r="F930" s="3" t="s">
        <v>4423</v>
      </c>
      <c r="G930" s="44">
        <v>17</v>
      </c>
      <c r="H930" s="3" t="s">
        <v>4763</v>
      </c>
      <c r="I930" s="3" t="s">
        <v>4220</v>
      </c>
      <c r="J930" s="3"/>
    </row>
    <row r="931" spans="1:10" ht="19.5" customHeight="1" thickBot="1">
      <c r="A931" s="3" t="s">
        <v>3938</v>
      </c>
      <c r="B931" s="77">
        <v>42484</v>
      </c>
      <c r="C931" s="53">
        <v>0.47430555555555554</v>
      </c>
      <c r="D931" s="3" t="s">
        <v>1249</v>
      </c>
      <c r="E931" s="3" t="str">
        <f t="array" ref="E931">INDEX(list!$C$2:$C$1862,MATCH(D931,list!$A$2:$A$1862,0))</f>
        <v>Mom &amp; Dad</v>
      </c>
      <c r="F931" s="3" t="s">
        <v>4423</v>
      </c>
      <c r="G931" s="44">
        <v>3</v>
      </c>
      <c r="H931" s="3" t="s">
        <v>4763</v>
      </c>
      <c r="I931" s="3" t="s">
        <v>4220</v>
      </c>
      <c r="J931" s="3"/>
    </row>
    <row r="932" spans="1:10" ht="19.5" customHeight="1" thickBot="1">
      <c r="A932" s="3" t="s">
        <v>3928</v>
      </c>
      <c r="B932" s="77">
        <v>42485</v>
      </c>
      <c r="C932" s="53">
        <v>0.38611111111111113</v>
      </c>
      <c r="D932" s="3" t="s">
        <v>940</v>
      </c>
      <c r="E932" s="3" t="str">
        <f t="array" ref="E932">INDEX(list!$C$2:$C$1862,MATCH(D932,list!$A$2:$A$1862,0))</f>
        <v>SOCO - James Sampson</v>
      </c>
      <c r="F932" s="3" t="s">
        <v>4479</v>
      </c>
      <c r="G932" s="44">
        <v>6</v>
      </c>
      <c r="H932" s="3" t="s">
        <v>4761</v>
      </c>
      <c r="I932" s="3" t="s">
        <v>4213</v>
      </c>
      <c r="J932" s="3" t="s">
        <v>4762</v>
      </c>
    </row>
    <row r="933" spans="1:10" ht="19.5" customHeight="1" thickBot="1">
      <c r="A933" s="3" t="s">
        <v>3928</v>
      </c>
      <c r="B933" s="77">
        <v>42485</v>
      </c>
      <c r="C933" s="53">
        <v>0.40902777777777777</v>
      </c>
      <c r="D933" s="3" t="s">
        <v>940</v>
      </c>
      <c r="E933" s="3" t="str">
        <f t="array" ref="E933">INDEX(list!$C$2:$C$1862,MATCH(D933,list!$A$2:$A$1862,0))</f>
        <v>SOCO - James Sampson</v>
      </c>
      <c r="F933" s="3" t="s">
        <v>4403</v>
      </c>
      <c r="G933" s="44">
        <v>8</v>
      </c>
      <c r="H933" s="3" t="s">
        <v>4761</v>
      </c>
      <c r="I933" s="3" t="s">
        <v>4213</v>
      </c>
      <c r="J933" s="3" t="s">
        <v>4762</v>
      </c>
    </row>
    <row r="934" spans="1:10" ht="19.5" customHeight="1" thickBot="1">
      <c r="A934" s="3" t="s">
        <v>3928</v>
      </c>
      <c r="B934" s="77">
        <v>42485</v>
      </c>
      <c r="C934" s="53">
        <v>0.42083333333333334</v>
      </c>
      <c r="D934" s="3" t="s">
        <v>940</v>
      </c>
      <c r="E934" s="3" t="str">
        <f t="array" ref="E934">INDEX(list!$C$2:$C$1862,MATCH(D934,list!$A$2:$A$1862,0))</f>
        <v>SOCO - James Sampson</v>
      </c>
      <c r="F934" s="3" t="s">
        <v>4403</v>
      </c>
      <c r="G934" s="44">
        <v>6</v>
      </c>
      <c r="H934" s="3" t="s">
        <v>4761</v>
      </c>
      <c r="I934" s="3" t="s">
        <v>4213</v>
      </c>
      <c r="J934" s="3" t="s">
        <v>4762</v>
      </c>
    </row>
    <row r="935" spans="1:10" ht="19.5" customHeight="1" thickBot="1">
      <c r="A935" s="3" t="s">
        <v>3928</v>
      </c>
      <c r="B935" s="77">
        <v>42485</v>
      </c>
      <c r="C935" s="53">
        <v>0.48541666666666666</v>
      </c>
      <c r="D935" s="3" t="s">
        <v>2444</v>
      </c>
      <c r="E935" s="3" t="str">
        <f t="array" ref="E935">INDEX(list!$C$2:$C$1862,MATCH(D935,list!$A$2:$A$1862,0))</f>
        <v>VA - Amahlia Stevens Cell</v>
      </c>
      <c r="F935" s="3" t="s">
        <v>4403</v>
      </c>
      <c r="G935" s="44">
        <v>1</v>
      </c>
      <c r="H935" s="3" t="s">
        <v>4761</v>
      </c>
      <c r="I935" s="3" t="s">
        <v>4213</v>
      </c>
      <c r="J935" s="3" t="s">
        <v>4762</v>
      </c>
    </row>
    <row r="936" spans="1:10" ht="19.5" customHeight="1" thickBot="1">
      <c r="A936" s="3" t="s">
        <v>3928</v>
      </c>
      <c r="B936" s="77">
        <v>42485</v>
      </c>
      <c r="C936" s="53">
        <v>0.4861111111111111</v>
      </c>
      <c r="D936" s="3" t="s">
        <v>2444</v>
      </c>
      <c r="E936" s="3" t="str">
        <f t="array" ref="E936">INDEX(list!$C$2:$C$1862,MATCH(D936,list!$A$2:$A$1862,0))</f>
        <v>VA - Amahlia Stevens Cell</v>
      </c>
      <c r="F936" s="3" t="s">
        <v>4403</v>
      </c>
      <c r="G936" s="44">
        <v>11</v>
      </c>
      <c r="H936" s="3" t="s">
        <v>4761</v>
      </c>
      <c r="I936" s="3" t="s">
        <v>4213</v>
      </c>
      <c r="J936" s="3" t="s">
        <v>4762</v>
      </c>
    </row>
    <row r="937" spans="1:10" ht="19.5" customHeight="1" thickBot="1">
      <c r="A937" s="3" t="s">
        <v>3928</v>
      </c>
      <c r="B937" s="77">
        <v>42485</v>
      </c>
      <c r="C937" s="53">
        <v>0.5395833333333333</v>
      </c>
      <c r="D937" s="3" t="s">
        <v>2705</v>
      </c>
      <c r="E937" s="3" t="str">
        <f t="array" ref="E937">INDEX(list!$C$2:$C$1862,MATCH(D937,list!$A$2:$A$1862,0))</f>
        <v>TTO - Terry Tsang</v>
      </c>
      <c r="F937" s="3" t="s">
        <v>4412</v>
      </c>
      <c r="G937" s="44">
        <v>10</v>
      </c>
      <c r="H937" s="3" t="s">
        <v>4761</v>
      </c>
      <c r="I937" s="3" t="s">
        <v>4213</v>
      </c>
      <c r="J937" s="3" t="s">
        <v>4762</v>
      </c>
    </row>
    <row r="938" spans="1:10" ht="19.5" customHeight="1" thickBot="1">
      <c r="A938" s="3" t="s">
        <v>3928</v>
      </c>
      <c r="B938" s="77">
        <v>42485</v>
      </c>
      <c r="C938" s="53">
        <v>0.58958333333333335</v>
      </c>
      <c r="D938" s="3" t="s">
        <v>4804</v>
      </c>
      <c r="E938" s="3" t="e">
        <f t="array" ref="E938">INDEX(list!$C$2:$C$1862,MATCH(D938,list!$A$2:$A$1862,0))</f>
        <v>#N/A</v>
      </c>
      <c r="F938" s="3" t="s">
        <v>4408</v>
      </c>
      <c r="G938" s="44">
        <v>3</v>
      </c>
      <c r="H938" s="3" t="s">
        <v>4761</v>
      </c>
      <c r="I938" s="3" t="s">
        <v>4213</v>
      </c>
      <c r="J938" s="3" t="s">
        <v>4762</v>
      </c>
    </row>
    <row r="939" spans="1:10" ht="19.5" customHeight="1" thickBot="1">
      <c r="A939" s="3" t="s">
        <v>3928</v>
      </c>
      <c r="B939" s="77">
        <v>42485</v>
      </c>
      <c r="C939" s="53">
        <v>0.70763888888888893</v>
      </c>
      <c r="D939" s="3" t="s">
        <v>440</v>
      </c>
      <c r="E939" s="3" t="str">
        <f t="array" ref="E939">INDEX(list!$C$2:$C$1862,MATCH(D939,list!$A$2:$A$1862,0))</f>
        <v>Larry Nedry Home</v>
      </c>
      <c r="F939" s="3" t="s">
        <v>4403</v>
      </c>
      <c r="G939" s="44">
        <v>3</v>
      </c>
      <c r="H939" s="3" t="s">
        <v>4759</v>
      </c>
      <c r="I939" s="3" t="s">
        <v>4213</v>
      </c>
      <c r="J939" s="3"/>
    </row>
    <row r="940" spans="1:10" ht="19.5" customHeight="1" thickBot="1">
      <c r="A940" s="3" t="s">
        <v>3928</v>
      </c>
      <c r="B940" s="77">
        <v>42485</v>
      </c>
      <c r="C940" s="53">
        <v>0.71111111111111114</v>
      </c>
      <c r="D940" s="3" t="s">
        <v>3557</v>
      </c>
      <c r="E940" s="3" t="e">
        <f t="array" ref="E940">INDEX(list!$C$2:$C$1862,MATCH(D940,list!$A$2:$A$1862,0))</f>
        <v>#N/A</v>
      </c>
      <c r="F940" s="3" t="s">
        <v>4207</v>
      </c>
      <c r="G940" s="44">
        <v>1</v>
      </c>
      <c r="H940" s="3" t="s">
        <v>4759</v>
      </c>
      <c r="I940" s="3" t="s">
        <v>4213</v>
      </c>
      <c r="J940" s="3" t="s">
        <v>4208</v>
      </c>
    </row>
    <row r="941" spans="1:10" ht="19.5" customHeight="1" thickBot="1">
      <c r="A941" s="3" t="s">
        <v>3928</v>
      </c>
      <c r="B941" s="77">
        <v>42485</v>
      </c>
      <c r="C941" s="53">
        <v>0.71180555555555547</v>
      </c>
      <c r="D941" s="3" t="s">
        <v>3272</v>
      </c>
      <c r="E941" s="3" t="str">
        <f t="array" ref="E941">INDEX(list!$C$2:$C$1862,MATCH(D941,list!$A$2:$A$1862,0))</f>
        <v>Elaina Cell</v>
      </c>
      <c r="F941" s="3" t="s">
        <v>4422</v>
      </c>
      <c r="G941" s="44">
        <v>1</v>
      </c>
      <c r="H941" s="3" t="s">
        <v>4761</v>
      </c>
      <c r="I941" s="3" t="s">
        <v>4213</v>
      </c>
      <c r="J941" s="3" t="s">
        <v>4762</v>
      </c>
    </row>
    <row r="942" spans="1:10" ht="19.5" customHeight="1" thickBot="1">
      <c r="A942" s="3" t="s">
        <v>3932</v>
      </c>
      <c r="B942" s="77">
        <v>42486</v>
      </c>
      <c r="C942" s="53">
        <v>0.39861111111111108</v>
      </c>
      <c r="D942" s="3" t="s">
        <v>1028</v>
      </c>
      <c r="E942" s="3" t="str">
        <f t="array" ref="E942">INDEX(list!$C$2:$C$1862,MATCH(D942,list!$A$2:$A$1862,0))</f>
        <v>JAG - Jo Anne Golden</v>
      </c>
      <c r="F942" s="3" t="s">
        <v>4403</v>
      </c>
      <c r="G942" s="44">
        <v>1</v>
      </c>
      <c r="H942" s="3" t="s">
        <v>4759</v>
      </c>
      <c r="I942" s="3" t="s">
        <v>4213</v>
      </c>
      <c r="J942" s="3"/>
    </row>
    <row r="943" spans="1:10" ht="19.5" customHeight="1" thickBot="1">
      <c r="A943" s="3" t="s">
        <v>3932</v>
      </c>
      <c r="B943" s="77">
        <v>42486</v>
      </c>
      <c r="C943" s="53">
        <v>0.40138888888888885</v>
      </c>
      <c r="D943" s="3" t="s">
        <v>1028</v>
      </c>
      <c r="E943" s="3" t="str">
        <f t="array" ref="E943">INDEX(list!$C$2:$C$1862,MATCH(D943,list!$A$2:$A$1862,0))</f>
        <v>JAG - Jo Anne Golden</v>
      </c>
      <c r="F943" s="3" t="s">
        <v>4485</v>
      </c>
      <c r="G943" s="44">
        <v>7</v>
      </c>
      <c r="H943" s="3" t="s">
        <v>4759</v>
      </c>
      <c r="I943" s="3" t="s">
        <v>4213</v>
      </c>
      <c r="J943" s="3"/>
    </row>
    <row r="944" spans="1:10" ht="19.5" customHeight="1" thickBot="1">
      <c r="A944" s="3" t="s">
        <v>3932</v>
      </c>
      <c r="B944" s="77">
        <v>42486</v>
      </c>
      <c r="C944" s="53">
        <v>0.4465277777777778</v>
      </c>
      <c r="D944" s="3" t="s">
        <v>2117</v>
      </c>
      <c r="E944" s="3" t="str">
        <f t="array" ref="E944">INDEX(list!$C$2:$C$1862,MATCH(D944,list!$A$2:$A$1862,0))</f>
        <v>FB - Mitch Jacobs</v>
      </c>
      <c r="F944" s="3" t="s">
        <v>4403</v>
      </c>
      <c r="G944" s="44">
        <v>25</v>
      </c>
      <c r="H944" s="3" t="s">
        <v>4761</v>
      </c>
      <c r="I944" s="3" t="s">
        <v>4213</v>
      </c>
      <c r="J944" s="3" t="s">
        <v>4762</v>
      </c>
    </row>
    <row r="945" spans="1:10" ht="19.5" customHeight="1" thickBot="1">
      <c r="A945" s="3" t="s">
        <v>3932</v>
      </c>
      <c r="B945" s="77">
        <v>42486</v>
      </c>
      <c r="C945" s="53">
        <v>0.46388888888888885</v>
      </c>
      <c r="D945" s="3" t="s">
        <v>3272</v>
      </c>
      <c r="E945" s="3" t="str">
        <f t="array" ref="E945">INDEX(list!$C$2:$C$1862,MATCH(D945,list!$A$2:$A$1862,0))</f>
        <v>Elaina Cell</v>
      </c>
      <c r="F945" s="3" t="s">
        <v>4422</v>
      </c>
      <c r="G945" s="44">
        <v>4</v>
      </c>
      <c r="H945" s="3" t="s">
        <v>4761</v>
      </c>
      <c r="I945" s="3" t="s">
        <v>4213</v>
      </c>
      <c r="J945" s="3" t="s">
        <v>4762</v>
      </c>
    </row>
    <row r="946" spans="1:10" ht="19.5" customHeight="1" thickBot="1">
      <c r="A946" s="3" t="s">
        <v>3932</v>
      </c>
      <c r="B946" s="77">
        <v>42486</v>
      </c>
      <c r="C946" s="53">
        <v>0.69027777777777777</v>
      </c>
      <c r="D946" s="3" t="s">
        <v>2872</v>
      </c>
      <c r="E946" s="3" t="str">
        <f t="array" ref="E946">INDEX(list!$C$2:$C$1862,MATCH(D946,list!$A$2:$A$1862,0))</f>
        <v>ET - Main</v>
      </c>
      <c r="F946" s="3" t="s">
        <v>4403</v>
      </c>
      <c r="G946" s="44">
        <v>58</v>
      </c>
      <c r="H946" s="3" t="s">
        <v>4759</v>
      </c>
      <c r="I946" s="3" t="s">
        <v>4213</v>
      </c>
      <c r="J946" s="3"/>
    </row>
    <row r="947" spans="1:10" ht="19.5" customHeight="1" thickBot="1">
      <c r="A947" s="3" t="s">
        <v>3932</v>
      </c>
      <c r="B947" s="77">
        <v>42486</v>
      </c>
      <c r="C947" s="53">
        <v>0.78125</v>
      </c>
      <c r="D947" s="3" t="s">
        <v>2166</v>
      </c>
      <c r="E947" s="3" t="str">
        <f t="array" ref="E947">INDEX(list!$C$2:$C$1862,MATCH(D947,list!$A$2:$A$1862,0))</f>
        <v>Ed Laubach Cell</v>
      </c>
      <c r="F947" s="3" t="s">
        <v>4415</v>
      </c>
      <c r="G947" s="44">
        <v>1</v>
      </c>
      <c r="H947" s="3" t="s">
        <v>4759</v>
      </c>
      <c r="I947" s="3" t="s">
        <v>4213</v>
      </c>
      <c r="J947" s="3"/>
    </row>
    <row r="948" spans="1:10" ht="19.5" customHeight="1" thickBot="1">
      <c r="A948" s="3" t="s">
        <v>3933</v>
      </c>
      <c r="B948" s="77">
        <v>42487</v>
      </c>
      <c r="C948" s="53">
        <v>0.5541666666666667</v>
      </c>
      <c r="D948" s="3" t="s">
        <v>3557</v>
      </c>
      <c r="E948" s="3" t="e">
        <f t="array" ref="E948">INDEX(list!$C$2:$C$1862,MATCH(D948,list!$A$2:$A$1862,0))</f>
        <v>#N/A</v>
      </c>
      <c r="F948" s="3" t="s">
        <v>4207</v>
      </c>
      <c r="G948" s="44">
        <v>1</v>
      </c>
      <c r="H948" s="3" t="s">
        <v>4759</v>
      </c>
      <c r="I948" s="3" t="s">
        <v>4213</v>
      </c>
      <c r="J948" s="3" t="s">
        <v>4208</v>
      </c>
    </row>
    <row r="949" spans="1:10" ht="19.5" customHeight="1" thickBot="1">
      <c r="A949" s="3" t="s">
        <v>3933</v>
      </c>
      <c r="B949" s="77">
        <v>42487</v>
      </c>
      <c r="C949" s="53">
        <v>0.81041666666666667</v>
      </c>
      <c r="D949" s="3" t="s">
        <v>1249</v>
      </c>
      <c r="E949" s="3" t="str">
        <f t="array" ref="E949">INDEX(list!$C$2:$C$1862,MATCH(D949,list!$A$2:$A$1862,0))</f>
        <v>Mom &amp; Dad</v>
      </c>
      <c r="F949" s="3" t="s">
        <v>4423</v>
      </c>
      <c r="G949" s="44">
        <v>6</v>
      </c>
      <c r="H949" s="3" t="s">
        <v>4759</v>
      </c>
      <c r="I949" s="3" t="s">
        <v>4213</v>
      </c>
      <c r="J949" s="3"/>
    </row>
    <row r="950" spans="1:10" ht="19.5" customHeight="1" thickBot="1">
      <c r="A950" s="3" t="s">
        <v>3933</v>
      </c>
      <c r="B950" s="77">
        <v>42487</v>
      </c>
      <c r="C950" s="53">
        <v>0.8569444444444444</v>
      </c>
      <c r="D950" s="3" t="s">
        <v>3272</v>
      </c>
      <c r="E950" s="3" t="str">
        <f t="array" ref="E950">INDEX(list!$C$2:$C$1862,MATCH(D950,list!$A$2:$A$1862,0))</f>
        <v>Elaina Cell</v>
      </c>
      <c r="F950" s="3" t="s">
        <v>4403</v>
      </c>
      <c r="G950" s="44">
        <v>1</v>
      </c>
      <c r="H950" s="3" t="s">
        <v>4761</v>
      </c>
      <c r="I950" s="3" t="s">
        <v>4213</v>
      </c>
      <c r="J950" s="3" t="s">
        <v>4762</v>
      </c>
    </row>
    <row r="951" spans="1:10" ht="19.5" customHeight="1" thickBot="1">
      <c r="A951" s="3" t="s">
        <v>3934</v>
      </c>
      <c r="B951" s="77">
        <v>42488</v>
      </c>
      <c r="C951" s="53">
        <v>0.29791666666666666</v>
      </c>
      <c r="D951" s="3" t="s">
        <v>1114</v>
      </c>
      <c r="E951" s="3" t="str">
        <f t="array" ref="E951">INDEX(list!$C$2:$C$1862,MATCH(D951,list!$A$2:$A$1862,0))</f>
        <v>CNH - Harry Harrison Cell</v>
      </c>
      <c r="F951" s="3" t="s">
        <v>4479</v>
      </c>
      <c r="G951" s="44">
        <v>6</v>
      </c>
      <c r="H951" s="3" t="s">
        <v>4761</v>
      </c>
      <c r="I951" s="3" t="s">
        <v>4213</v>
      </c>
      <c r="J951" s="3" t="s">
        <v>4762</v>
      </c>
    </row>
    <row r="952" spans="1:10" ht="19.5" customHeight="1" thickBot="1">
      <c r="A952" s="3" t="s">
        <v>3934</v>
      </c>
      <c r="B952" s="77">
        <v>42488</v>
      </c>
      <c r="C952" s="53">
        <v>0.39166666666666666</v>
      </c>
      <c r="D952" s="3" t="s">
        <v>2872</v>
      </c>
      <c r="E952" s="3" t="str">
        <f t="array" ref="E952">INDEX(list!$C$2:$C$1862,MATCH(D952,list!$A$2:$A$1862,0))</f>
        <v>ET - Main</v>
      </c>
      <c r="F952" s="3" t="s">
        <v>4404</v>
      </c>
      <c r="G952" s="44">
        <v>4</v>
      </c>
      <c r="H952" s="3" t="s">
        <v>4759</v>
      </c>
      <c r="I952" s="3" t="s">
        <v>4213</v>
      </c>
      <c r="J952" s="3"/>
    </row>
    <row r="953" spans="1:10" ht="19.5" customHeight="1" thickBot="1">
      <c r="A953" s="3" t="s">
        <v>3934</v>
      </c>
      <c r="B953" s="77">
        <v>42488</v>
      </c>
      <c r="C953" s="53">
        <v>0.40763888888888888</v>
      </c>
      <c r="D953" s="3" t="s">
        <v>3117</v>
      </c>
      <c r="E953" s="3" t="str">
        <f t="array" ref="E953">INDEX(list!$C$2:$C$1862,MATCH(D953,list!$A$2:$A$1862,0))</f>
        <v>PCG - Office Main</v>
      </c>
      <c r="F953" s="3" t="s">
        <v>4403</v>
      </c>
      <c r="G953" s="44">
        <v>22</v>
      </c>
      <c r="H953" s="3" t="s">
        <v>4759</v>
      </c>
      <c r="I953" s="3" t="s">
        <v>4213</v>
      </c>
      <c r="J953" s="3"/>
    </row>
    <row r="954" spans="1:10" ht="19.5" customHeight="1" thickBot="1">
      <c r="A954" s="3" t="s">
        <v>3934</v>
      </c>
      <c r="B954" s="77">
        <v>42488</v>
      </c>
      <c r="C954" s="53">
        <v>0.51388888888888895</v>
      </c>
      <c r="D954" s="3" t="s">
        <v>3557</v>
      </c>
      <c r="E954" s="3" t="e">
        <f t="array" ref="E954">INDEX(list!$C$2:$C$1862,MATCH(D954,list!$A$2:$A$1862,0))</f>
        <v>#N/A</v>
      </c>
      <c r="F954" s="3" t="s">
        <v>4207</v>
      </c>
      <c r="G954" s="44">
        <v>1</v>
      </c>
      <c r="H954" s="3" t="s">
        <v>4458</v>
      </c>
      <c r="I954" s="3" t="s">
        <v>4213</v>
      </c>
      <c r="J954" s="3" t="s">
        <v>4208</v>
      </c>
    </row>
    <row r="955" spans="1:10" ht="19.5" customHeight="1" thickBot="1">
      <c r="A955" s="3" t="s">
        <v>3934</v>
      </c>
      <c r="B955" s="77">
        <v>42488</v>
      </c>
      <c r="C955" s="53">
        <v>0.58263888888888882</v>
      </c>
      <c r="D955" s="3" t="s">
        <v>3272</v>
      </c>
      <c r="E955" s="3" t="str">
        <f t="array" ref="E955">INDEX(list!$C$2:$C$1862,MATCH(D955,list!$A$2:$A$1862,0))</f>
        <v>Elaina Cell</v>
      </c>
      <c r="F955" s="3" t="s">
        <v>4422</v>
      </c>
      <c r="G955" s="44">
        <v>1</v>
      </c>
      <c r="H955" s="3" t="s">
        <v>4761</v>
      </c>
      <c r="I955" s="3" t="s">
        <v>4213</v>
      </c>
      <c r="J955" s="3" t="s">
        <v>4762</v>
      </c>
    </row>
    <row r="956" spans="1:10" ht="19.5" customHeight="1" thickBot="1">
      <c r="A956" s="3" t="s">
        <v>3934</v>
      </c>
      <c r="B956" s="77">
        <v>42488</v>
      </c>
      <c r="C956" s="53">
        <v>0.58472222222222225</v>
      </c>
      <c r="D956" s="3" t="s">
        <v>3272</v>
      </c>
      <c r="E956" s="3" t="str">
        <f t="array" ref="E956">INDEX(list!$C$2:$C$1862,MATCH(D956,list!$A$2:$A$1862,0))</f>
        <v>Elaina Cell</v>
      </c>
      <c r="F956" s="3" t="s">
        <v>4403</v>
      </c>
      <c r="G956" s="44">
        <v>7</v>
      </c>
      <c r="H956" s="3" t="s">
        <v>4761</v>
      </c>
      <c r="I956" s="3" t="s">
        <v>4213</v>
      </c>
      <c r="J956" s="3" t="s">
        <v>4762</v>
      </c>
    </row>
    <row r="957" spans="1:10" ht="19.5" customHeight="1" thickBot="1">
      <c r="A957" s="3" t="s">
        <v>3934</v>
      </c>
      <c r="B957" s="77">
        <v>42488</v>
      </c>
      <c r="C957" s="53">
        <v>0.58958333333333335</v>
      </c>
      <c r="D957" s="3" t="s">
        <v>3272</v>
      </c>
      <c r="E957" s="3" t="str">
        <f t="array" ref="E957">INDEX(list!$C$2:$C$1862,MATCH(D957,list!$A$2:$A$1862,0))</f>
        <v>Elaina Cell</v>
      </c>
      <c r="F957" s="3" t="s">
        <v>4422</v>
      </c>
      <c r="G957" s="44">
        <v>1</v>
      </c>
      <c r="H957" s="3" t="s">
        <v>4761</v>
      </c>
      <c r="I957" s="3" t="s">
        <v>4213</v>
      </c>
      <c r="J957" s="3" t="s">
        <v>4762</v>
      </c>
    </row>
    <row r="958" spans="1:10" ht="19.5" customHeight="1" thickBot="1">
      <c r="A958" s="3" t="s">
        <v>3934</v>
      </c>
      <c r="B958" s="77">
        <v>42488</v>
      </c>
      <c r="C958" s="53">
        <v>0.59027777777777779</v>
      </c>
      <c r="D958" s="3" t="s">
        <v>3272</v>
      </c>
      <c r="E958" s="3" t="str">
        <f t="array" ref="E958">INDEX(list!$C$2:$C$1862,MATCH(D958,list!$A$2:$A$1862,0))</f>
        <v>Elaina Cell</v>
      </c>
      <c r="F958" s="3" t="s">
        <v>4403</v>
      </c>
      <c r="G958" s="44">
        <v>1</v>
      </c>
      <c r="H958" s="3" t="s">
        <v>4761</v>
      </c>
      <c r="I958" s="3" t="s">
        <v>4213</v>
      </c>
      <c r="J958" s="3" t="s">
        <v>4762</v>
      </c>
    </row>
    <row r="959" spans="1:10" ht="19.5" customHeight="1" thickBot="1">
      <c r="A959" s="3" t="s">
        <v>3934</v>
      </c>
      <c r="B959" s="77">
        <v>42488</v>
      </c>
      <c r="C959" s="53">
        <v>0.59097222222222223</v>
      </c>
      <c r="D959" s="3" t="s">
        <v>3395</v>
      </c>
      <c r="E959" s="3" t="e">
        <f t="array" ref="E959">INDEX(list!$C$2:$C$1862,MATCH(D959,list!$A$2:$A$1862,0))</f>
        <v>#N/A</v>
      </c>
      <c r="F959" s="3" t="s">
        <v>4412</v>
      </c>
      <c r="G959" s="44">
        <v>1</v>
      </c>
      <c r="H959" s="3" t="s">
        <v>4759</v>
      </c>
      <c r="I959" s="3" t="s">
        <v>4213</v>
      </c>
      <c r="J959" s="3"/>
    </row>
    <row r="960" spans="1:10" ht="19.5" customHeight="1" thickBot="1">
      <c r="A960" s="3" t="s">
        <v>3934</v>
      </c>
      <c r="B960" s="77">
        <v>42488</v>
      </c>
      <c r="C960" s="53">
        <v>0.69027777777777777</v>
      </c>
      <c r="D960" s="3" t="s">
        <v>3395</v>
      </c>
      <c r="E960" s="3" t="e">
        <f t="array" ref="E960">INDEX(list!$C$2:$C$1862,MATCH(D960,list!$A$2:$A$1862,0))</f>
        <v>#N/A</v>
      </c>
      <c r="F960" s="3" t="s">
        <v>4403</v>
      </c>
      <c r="G960" s="44">
        <v>2</v>
      </c>
      <c r="H960" s="3" t="s">
        <v>4759</v>
      </c>
      <c r="I960" s="3" t="s">
        <v>4213</v>
      </c>
      <c r="J960" s="3"/>
    </row>
    <row r="961" spans="1:10" ht="19.5" customHeight="1" thickBot="1">
      <c r="A961" s="3" t="s">
        <v>3934</v>
      </c>
      <c r="B961" s="77">
        <v>42488</v>
      </c>
      <c r="C961" s="53">
        <v>0.69236111111111109</v>
      </c>
      <c r="D961" s="3" t="s">
        <v>3272</v>
      </c>
      <c r="E961" s="3" t="str">
        <f t="array" ref="E961">INDEX(list!$C$2:$C$1862,MATCH(D961,list!$A$2:$A$1862,0))</f>
        <v>Elaina Cell</v>
      </c>
      <c r="F961" s="3" t="s">
        <v>4403</v>
      </c>
      <c r="G961" s="44">
        <v>2</v>
      </c>
      <c r="H961" s="3" t="s">
        <v>4761</v>
      </c>
      <c r="I961" s="3" t="s">
        <v>4213</v>
      </c>
      <c r="J961" s="3" t="s">
        <v>4762</v>
      </c>
    </row>
    <row r="962" spans="1:10" ht="19.5" customHeight="1" thickBot="1">
      <c r="A962" s="3" t="s">
        <v>3935</v>
      </c>
      <c r="B962" s="77">
        <v>42489</v>
      </c>
      <c r="C962" s="53">
        <v>0.32847222222222222</v>
      </c>
      <c r="D962" s="3" t="s">
        <v>2891</v>
      </c>
      <c r="E962" s="46" t="str">
        <f t="array" ref="E962">INDEX(list!$C$2:$C$1862,MATCH(D962,list!$A$2:$A$1862,0))</f>
        <v>Andrew Lewis</v>
      </c>
      <c r="F962" s="3" t="s">
        <v>4476</v>
      </c>
      <c r="G962" s="44">
        <v>4</v>
      </c>
      <c r="H962" s="3" t="s">
        <v>4759</v>
      </c>
      <c r="I962" s="3" t="s">
        <v>4213</v>
      </c>
      <c r="J962" s="3"/>
    </row>
    <row r="963" spans="1:10" ht="19.5" customHeight="1" thickBot="1">
      <c r="A963" s="3" t="s">
        <v>3935</v>
      </c>
      <c r="B963" s="77">
        <v>42489</v>
      </c>
      <c r="C963" s="53">
        <v>0.35486111111111113</v>
      </c>
      <c r="D963" s="3" t="s">
        <v>3533</v>
      </c>
      <c r="E963" s="3" t="e">
        <f t="array" ref="E963">INDEX(list!$C$2:$C$1862,MATCH(D963,list!$A$2:$A$1862,0))</f>
        <v>#N/A</v>
      </c>
      <c r="F963" s="3" t="s">
        <v>4403</v>
      </c>
      <c r="G963" s="44">
        <v>2</v>
      </c>
      <c r="H963" s="3" t="s">
        <v>4759</v>
      </c>
      <c r="I963" s="3" t="s">
        <v>4213</v>
      </c>
      <c r="J963" s="3"/>
    </row>
    <row r="964" spans="1:10" ht="19.5" customHeight="1" thickBot="1">
      <c r="A964" s="3" t="s">
        <v>3935</v>
      </c>
      <c r="B964" s="77">
        <v>42489</v>
      </c>
      <c r="C964" s="53">
        <v>0.51180555555555551</v>
      </c>
      <c r="D964" s="3" t="s">
        <v>3272</v>
      </c>
      <c r="E964" s="3" t="str">
        <f t="array" ref="E964">INDEX(list!$C$2:$C$1862,MATCH(D964,list!$A$2:$A$1862,0))</f>
        <v>Elaina Cell</v>
      </c>
      <c r="F964" s="3" t="s">
        <v>4422</v>
      </c>
      <c r="G964" s="44">
        <v>1</v>
      </c>
      <c r="H964" s="3" t="s">
        <v>4761</v>
      </c>
      <c r="I964" s="3" t="s">
        <v>4213</v>
      </c>
      <c r="J964" s="3" t="s">
        <v>4762</v>
      </c>
    </row>
    <row r="965" spans="1:10" ht="19.5" customHeight="1" thickBot="1">
      <c r="A965" s="3" t="s">
        <v>3935</v>
      </c>
      <c r="B965" s="77">
        <v>42489</v>
      </c>
      <c r="C965" s="53">
        <v>0.64930555555555558</v>
      </c>
      <c r="D965" s="3" t="s">
        <v>2803</v>
      </c>
      <c r="E965" s="3" t="str">
        <f t="array" ref="E965">INDEX(list!$C$2:$C$1862,MATCH(D965,list!$A$2:$A$1862,0))</f>
        <v>Costco 115 Technology</v>
      </c>
      <c r="F965" s="3" t="s">
        <v>4412</v>
      </c>
      <c r="G965" s="44">
        <v>1</v>
      </c>
      <c r="H965" s="3" t="s">
        <v>4759</v>
      </c>
      <c r="I965" s="3" t="s">
        <v>4213</v>
      </c>
      <c r="J965" s="3"/>
    </row>
    <row r="966" spans="1:10" ht="19.5" customHeight="1" thickBot="1">
      <c r="A966" s="3" t="s">
        <v>3935</v>
      </c>
      <c r="B966" s="77">
        <v>42489</v>
      </c>
      <c r="C966" s="53">
        <v>0.65</v>
      </c>
      <c r="D966" s="3" t="s">
        <v>2803</v>
      </c>
      <c r="E966" s="3" t="str">
        <f t="array" ref="E966">INDEX(list!$C$2:$C$1862,MATCH(D966,list!$A$2:$A$1862,0))</f>
        <v>Costco 115 Technology</v>
      </c>
      <c r="F966" s="3" t="s">
        <v>4412</v>
      </c>
      <c r="G966" s="44">
        <v>1</v>
      </c>
      <c r="H966" s="3" t="s">
        <v>4759</v>
      </c>
      <c r="I966" s="3" t="s">
        <v>4213</v>
      </c>
      <c r="J966" s="3"/>
    </row>
    <row r="967" spans="1:10" ht="19.5" customHeight="1" thickBot="1">
      <c r="A967" s="3" t="s">
        <v>3938</v>
      </c>
      <c r="B967" s="77">
        <v>42491</v>
      </c>
      <c r="C967" s="53">
        <v>0.40625</v>
      </c>
      <c r="D967" s="3" t="s">
        <v>2362</v>
      </c>
      <c r="E967" s="3" t="str">
        <f t="array" ref="E967">INDEX(list!$C$2:$C$1862,MATCH(D967,list!$A$2:$A$1862,0))</f>
        <v>TLD - Tracey Cell</v>
      </c>
      <c r="F967" s="3" t="s">
        <v>4403</v>
      </c>
      <c r="G967" s="44">
        <v>9</v>
      </c>
      <c r="H967" s="3" t="s">
        <v>4763</v>
      </c>
      <c r="I967" s="3" t="s">
        <v>4220</v>
      </c>
      <c r="J967" s="3"/>
    </row>
    <row r="968" spans="1:10" ht="19.5" customHeight="1" thickBot="1">
      <c r="A968" s="3" t="s">
        <v>3938</v>
      </c>
      <c r="B968" s="77">
        <v>42491</v>
      </c>
      <c r="C968" s="53">
        <v>0.47013888888888888</v>
      </c>
      <c r="D968" s="3" t="s">
        <v>1236</v>
      </c>
      <c r="E968" s="3" t="str">
        <f t="array" ref="E968">INDEX(list!$C$2:$C$1862,MATCH(D968,list!$A$2:$A$1862,0))</f>
        <v>TGI - Mark Machado Cell</v>
      </c>
      <c r="F968" s="3" t="s">
        <v>4403</v>
      </c>
      <c r="G968" s="44">
        <v>5</v>
      </c>
      <c r="H968" s="3" t="s">
        <v>4761</v>
      </c>
      <c r="I968" s="3" t="s">
        <v>4220</v>
      </c>
      <c r="J968" s="3" t="s">
        <v>4762</v>
      </c>
    </row>
    <row r="969" spans="1:10" ht="19.5" customHeight="1" thickBot="1">
      <c r="A969" s="3" t="s">
        <v>3938</v>
      </c>
      <c r="B969" s="77">
        <v>42491</v>
      </c>
      <c r="C969" s="53">
        <v>0.56874999999999998</v>
      </c>
      <c r="D969" s="3" t="s">
        <v>3491</v>
      </c>
      <c r="E969" s="3" t="e">
        <f t="array" ref="E969">INDEX(list!$C$2:$C$1862,MATCH(D969,list!$A$2:$A$1862,0))</f>
        <v>#N/A</v>
      </c>
      <c r="F969" s="3" t="s">
        <v>4422</v>
      </c>
      <c r="G969" s="44">
        <v>2</v>
      </c>
      <c r="H969" s="3" t="s">
        <v>4761</v>
      </c>
      <c r="I969" s="3" t="s">
        <v>4220</v>
      </c>
      <c r="J969" s="3" t="s">
        <v>4762</v>
      </c>
    </row>
    <row r="970" spans="1:10" ht="19.5" customHeight="1" thickBot="1">
      <c r="A970" s="3" t="s">
        <v>3938</v>
      </c>
      <c r="B970" s="77">
        <v>42491</v>
      </c>
      <c r="C970" s="53">
        <v>0.60833333333333328</v>
      </c>
      <c r="D970" s="3" t="s">
        <v>3491</v>
      </c>
      <c r="E970" s="3" t="e">
        <f t="array" ref="E970">INDEX(list!$C$2:$C$1862,MATCH(D970,list!$A$2:$A$1862,0))</f>
        <v>#N/A</v>
      </c>
      <c r="F970" s="3" t="s">
        <v>4403</v>
      </c>
      <c r="G970" s="44">
        <v>1</v>
      </c>
      <c r="H970" s="3" t="s">
        <v>4761</v>
      </c>
      <c r="I970" s="3" t="s">
        <v>4220</v>
      </c>
      <c r="J970" s="3" t="s">
        <v>4762</v>
      </c>
    </row>
    <row r="971" spans="1:10" ht="19.5" customHeight="1" thickBot="1">
      <c r="A971" s="3" t="s">
        <v>3938</v>
      </c>
      <c r="B971" s="77">
        <v>42491</v>
      </c>
      <c r="C971" s="53">
        <v>0.66388888888888886</v>
      </c>
      <c r="D971" s="3" t="s">
        <v>1236</v>
      </c>
      <c r="E971" s="3" t="str">
        <f t="array" ref="E971">INDEX(list!$C$2:$C$1862,MATCH(D971,list!$A$2:$A$1862,0))</f>
        <v>TGI - Mark Machado Cell</v>
      </c>
      <c r="F971" s="3" t="s">
        <v>4403</v>
      </c>
      <c r="G971" s="44">
        <v>36</v>
      </c>
      <c r="H971" s="3" t="s">
        <v>4761</v>
      </c>
      <c r="I971" s="3" t="s">
        <v>4220</v>
      </c>
      <c r="J971" s="3" t="s">
        <v>4762</v>
      </c>
    </row>
    <row r="972" spans="1:10" ht="19.5" customHeight="1" thickBot="1">
      <c r="A972" s="3" t="s">
        <v>3938</v>
      </c>
      <c r="B972" s="77">
        <v>42491</v>
      </c>
      <c r="C972" s="53">
        <v>0.68958333333333333</v>
      </c>
      <c r="D972" s="3" t="s">
        <v>1236</v>
      </c>
      <c r="E972" s="3" t="str">
        <f t="array" ref="E972">INDEX(list!$C$2:$C$1862,MATCH(D972,list!$A$2:$A$1862,0))</f>
        <v>TGI - Mark Machado Cell</v>
      </c>
      <c r="F972" s="3" t="s">
        <v>4403</v>
      </c>
      <c r="G972" s="44">
        <v>2</v>
      </c>
      <c r="H972" s="3" t="s">
        <v>4761</v>
      </c>
      <c r="I972" s="3" t="s">
        <v>4220</v>
      </c>
      <c r="J972" s="3" t="s">
        <v>4762</v>
      </c>
    </row>
    <row r="973" spans="1:10" ht="19.5" customHeight="1" thickBot="1">
      <c r="A973" s="3" t="s">
        <v>3938</v>
      </c>
      <c r="B973" s="77">
        <v>42491</v>
      </c>
      <c r="C973" s="53">
        <v>0.87986111111111109</v>
      </c>
      <c r="D973" s="3" t="s">
        <v>2166</v>
      </c>
      <c r="E973" s="3" t="str">
        <f t="array" ref="E973">INDEX(list!$C$2:$C$1862,MATCH(D973,list!$A$2:$A$1862,0))</f>
        <v>Ed Laubach Cell</v>
      </c>
      <c r="F973" s="3" t="s">
        <v>4403</v>
      </c>
      <c r="G973" s="44">
        <v>7</v>
      </c>
      <c r="H973" s="3" t="s">
        <v>4763</v>
      </c>
      <c r="I973" s="3" t="s">
        <v>4220</v>
      </c>
      <c r="J973" s="3"/>
    </row>
    <row r="974" spans="1:10" ht="19.5" customHeight="1" thickBot="1">
      <c r="A974" s="3" t="s">
        <v>3928</v>
      </c>
      <c r="B974" s="77">
        <v>42492</v>
      </c>
      <c r="C974" s="53">
        <v>0.33680555555555558</v>
      </c>
      <c r="D974" s="3" t="s">
        <v>3272</v>
      </c>
      <c r="E974" s="3" t="str">
        <f t="array" ref="E974">INDEX(list!$C$2:$C$1862,MATCH(D974,list!$A$2:$A$1862,0))</f>
        <v>Elaina Cell</v>
      </c>
      <c r="F974" s="3" t="s">
        <v>4403</v>
      </c>
      <c r="G974" s="44">
        <v>3</v>
      </c>
      <c r="H974" s="3" t="s">
        <v>4761</v>
      </c>
      <c r="I974" s="3" t="s">
        <v>4213</v>
      </c>
      <c r="J974" s="3" t="s">
        <v>4762</v>
      </c>
    </row>
    <row r="975" spans="1:10" ht="19.5" customHeight="1" thickBot="1">
      <c r="A975" s="3" t="s">
        <v>3928</v>
      </c>
      <c r="B975" s="77">
        <v>42492</v>
      </c>
      <c r="C975" s="53">
        <v>0.39652777777777781</v>
      </c>
      <c r="D975" s="3" t="s">
        <v>970</v>
      </c>
      <c r="E975" s="3" t="str">
        <f t="array" ref="E975">INDEX(list!$C$2:$C$1862,MATCH(D975,list!$A$2:$A$1862,0))</f>
        <v>VA - Sarah Maines</v>
      </c>
      <c r="F975" s="3" t="s">
        <v>4403</v>
      </c>
      <c r="G975" s="44">
        <v>1</v>
      </c>
      <c r="H975" s="3" t="s">
        <v>4759</v>
      </c>
      <c r="I975" s="3" t="s">
        <v>4213</v>
      </c>
      <c r="J975" s="3"/>
    </row>
    <row r="976" spans="1:10" ht="19.5" customHeight="1" thickBot="1">
      <c r="A976" s="3" t="s">
        <v>3928</v>
      </c>
      <c r="B976" s="77">
        <v>42492</v>
      </c>
      <c r="C976" s="53">
        <v>0.3979166666666667</v>
      </c>
      <c r="D976" s="3" t="s">
        <v>2058</v>
      </c>
      <c r="E976" s="3" t="str">
        <f t="array" ref="E976">INDEX(list!$C$2:$C$1862,MATCH(D976,list!$A$2:$A$1862,0))</f>
        <v>CPL - Beth Home</v>
      </c>
      <c r="F976" s="3" t="s">
        <v>4403</v>
      </c>
      <c r="G976" s="44">
        <v>1</v>
      </c>
      <c r="H976" s="3" t="s">
        <v>4759</v>
      </c>
      <c r="I976" s="3" t="s">
        <v>4213</v>
      </c>
      <c r="J976" s="3"/>
    </row>
    <row r="977" spans="1:10" ht="19.5" customHeight="1" thickBot="1">
      <c r="A977" s="3" t="s">
        <v>3928</v>
      </c>
      <c r="B977" s="77">
        <v>42492</v>
      </c>
      <c r="C977" s="53">
        <v>0.45833333333333331</v>
      </c>
      <c r="D977" s="3" t="s">
        <v>1236</v>
      </c>
      <c r="E977" s="3" t="str">
        <f t="array" ref="E977">INDEX(list!$C$2:$C$1862,MATCH(D977,list!$A$2:$A$1862,0))</f>
        <v>TGI - Mark Machado Cell</v>
      </c>
      <c r="F977" s="3" t="s">
        <v>4479</v>
      </c>
      <c r="G977" s="44">
        <v>11</v>
      </c>
      <c r="H977" s="3" t="s">
        <v>4761</v>
      </c>
      <c r="I977" s="3" t="s">
        <v>4213</v>
      </c>
      <c r="J977" s="3" t="s">
        <v>4762</v>
      </c>
    </row>
    <row r="978" spans="1:10" ht="19.5" customHeight="1" thickBot="1">
      <c r="A978" s="3" t="s">
        <v>3928</v>
      </c>
      <c r="B978" s="77">
        <v>42492</v>
      </c>
      <c r="C978" s="53">
        <v>0.46875</v>
      </c>
      <c r="D978" s="3" t="s">
        <v>1236</v>
      </c>
      <c r="E978" s="3" t="str">
        <f t="array" ref="E978">INDEX(list!$C$2:$C$1862,MATCH(D978,list!$A$2:$A$1862,0))</f>
        <v>TGI - Mark Machado Cell</v>
      </c>
      <c r="F978" s="3" t="s">
        <v>4403</v>
      </c>
      <c r="G978" s="44">
        <v>43</v>
      </c>
      <c r="H978" s="3" t="s">
        <v>4761</v>
      </c>
      <c r="I978" s="3" t="s">
        <v>4213</v>
      </c>
      <c r="J978" s="3" t="s">
        <v>4762</v>
      </c>
    </row>
    <row r="979" spans="1:10" ht="19.5" customHeight="1" thickBot="1">
      <c r="A979" s="3" t="s">
        <v>3928</v>
      </c>
      <c r="B979" s="77">
        <v>42492</v>
      </c>
      <c r="C979" s="53">
        <v>0.4826388888888889</v>
      </c>
      <c r="D979" s="3" t="s">
        <v>2472</v>
      </c>
      <c r="E979" s="3" t="str">
        <f t="array" ref="E979">INDEX(list!$C$2:$C$1862,MATCH(D979,list!$A$2:$A$1862,0))</f>
        <v>SOCO - TSC/PJ Salvage/Loomworks</v>
      </c>
      <c r="F979" s="3" t="s">
        <v>4403</v>
      </c>
      <c r="G979" s="44">
        <v>6</v>
      </c>
      <c r="H979" s="3" t="s">
        <v>4759</v>
      </c>
      <c r="I979" s="3" t="s">
        <v>4213</v>
      </c>
      <c r="J979" s="3"/>
    </row>
    <row r="980" spans="1:10" ht="19.5" customHeight="1" thickBot="1">
      <c r="A980" s="3" t="s">
        <v>3928</v>
      </c>
      <c r="B980" s="77">
        <v>42492</v>
      </c>
      <c r="C980" s="53">
        <v>0.69166666666666676</v>
      </c>
      <c r="D980" s="3" t="s">
        <v>799</v>
      </c>
      <c r="E980" s="3" t="str">
        <f t="array" ref="E980">INDEX(list!$C$2:$C$1862,MATCH(D980,list!$A$2:$A$1862,0))</f>
        <v>Rich Mason</v>
      </c>
      <c r="F980" s="3" t="s">
        <v>4403</v>
      </c>
      <c r="G980" s="44">
        <v>3</v>
      </c>
      <c r="H980" s="3" t="s">
        <v>4759</v>
      </c>
      <c r="I980" s="3" t="s">
        <v>4213</v>
      </c>
      <c r="J980" s="3"/>
    </row>
    <row r="981" spans="1:10" ht="19.5" customHeight="1" thickBot="1">
      <c r="A981" s="3" t="s">
        <v>3932</v>
      </c>
      <c r="B981" s="77">
        <v>42493</v>
      </c>
      <c r="C981" s="53">
        <v>0.41111111111111115</v>
      </c>
      <c r="D981" s="3" t="s">
        <v>2058</v>
      </c>
      <c r="E981" s="3" t="str">
        <f t="array" ref="E981">INDEX(list!$C$2:$C$1862,MATCH(D981,list!$A$2:$A$1862,0))</f>
        <v>CPL - Beth Home</v>
      </c>
      <c r="F981" s="3" t="s">
        <v>4403</v>
      </c>
      <c r="G981" s="44">
        <v>3</v>
      </c>
      <c r="H981" s="3" t="s">
        <v>4759</v>
      </c>
      <c r="I981" s="3" t="s">
        <v>4213</v>
      </c>
      <c r="J981" s="3"/>
    </row>
    <row r="982" spans="1:10" ht="19.5" customHeight="1" thickBot="1">
      <c r="A982" s="3" t="s">
        <v>3932</v>
      </c>
      <c r="B982" s="77">
        <v>42493</v>
      </c>
      <c r="C982" s="53">
        <v>0.49444444444444446</v>
      </c>
      <c r="D982" s="3" t="s">
        <v>3557</v>
      </c>
      <c r="E982" s="3" t="e">
        <f t="array" ref="E982">INDEX(list!$C$2:$C$1862,MATCH(D982,list!$A$2:$A$1862,0))</f>
        <v>#N/A</v>
      </c>
      <c r="F982" s="3" t="s">
        <v>4207</v>
      </c>
      <c r="G982" s="44">
        <v>1</v>
      </c>
      <c r="H982" s="3" t="s">
        <v>4759</v>
      </c>
      <c r="I982" s="3" t="s">
        <v>4213</v>
      </c>
      <c r="J982" s="3" t="s">
        <v>4208</v>
      </c>
    </row>
    <row r="983" spans="1:10" ht="19.5" customHeight="1" thickBot="1">
      <c r="A983" s="3" t="s">
        <v>3932</v>
      </c>
      <c r="B983" s="77">
        <v>42493</v>
      </c>
      <c r="C983" s="53">
        <v>0.49722222222222223</v>
      </c>
      <c r="D983" s="3" t="s">
        <v>2651</v>
      </c>
      <c r="E983" s="3" t="str">
        <f t="array" ref="E983">INDEX(list!$C$2:$C$1862,MATCH(D983,list!$A$2:$A$1862,0))</f>
        <v>GD - Diana Garreau Cell</v>
      </c>
      <c r="F983" s="3" t="s">
        <v>4421</v>
      </c>
      <c r="G983" s="44">
        <v>1</v>
      </c>
      <c r="H983" s="3" t="s">
        <v>4761</v>
      </c>
      <c r="I983" s="3" t="s">
        <v>4213</v>
      </c>
      <c r="J983" s="3" t="s">
        <v>4762</v>
      </c>
    </row>
    <row r="984" spans="1:10" ht="19.5" customHeight="1" thickBot="1">
      <c r="A984" s="3" t="s">
        <v>3932</v>
      </c>
      <c r="B984" s="77">
        <v>42493</v>
      </c>
      <c r="C984" s="53">
        <v>0.6020833333333333</v>
      </c>
      <c r="D984" s="3" t="s">
        <v>3557</v>
      </c>
      <c r="E984" s="3" t="e">
        <f t="array" ref="E984">INDEX(list!$C$2:$C$1862,MATCH(D984,list!$A$2:$A$1862,0))</f>
        <v>#N/A</v>
      </c>
      <c r="F984" s="3" t="s">
        <v>4207</v>
      </c>
      <c r="G984" s="44">
        <v>1</v>
      </c>
      <c r="H984" s="3" t="s">
        <v>4759</v>
      </c>
      <c r="I984" s="3" t="s">
        <v>4213</v>
      </c>
      <c r="J984" s="3" t="s">
        <v>4208</v>
      </c>
    </row>
    <row r="985" spans="1:10" ht="19.5" customHeight="1" thickBot="1">
      <c r="A985" s="3" t="s">
        <v>3932</v>
      </c>
      <c r="B985" s="77">
        <v>42493</v>
      </c>
      <c r="C985" s="53">
        <v>0.61527777777777781</v>
      </c>
      <c r="D985" s="3" t="s">
        <v>3557</v>
      </c>
      <c r="E985" s="3" t="e">
        <f t="array" ref="E985">INDEX(list!$C$2:$C$1862,MATCH(D985,list!$A$2:$A$1862,0))</f>
        <v>#N/A</v>
      </c>
      <c r="F985" s="3" t="s">
        <v>4207</v>
      </c>
      <c r="G985" s="44">
        <v>1</v>
      </c>
      <c r="H985" s="3" t="s">
        <v>4759</v>
      </c>
      <c r="I985" s="3" t="s">
        <v>4213</v>
      </c>
      <c r="J985" s="3" t="s">
        <v>4208</v>
      </c>
    </row>
    <row r="986" spans="1:10" ht="19.5" customHeight="1" thickBot="1">
      <c r="A986" s="3" t="s">
        <v>3932</v>
      </c>
      <c r="B986" s="77">
        <v>42493</v>
      </c>
      <c r="C986" s="53">
        <v>0.63611111111111118</v>
      </c>
      <c r="D986" s="3" t="s">
        <v>2166</v>
      </c>
      <c r="E986" s="3" t="str">
        <f t="array" ref="E986">INDEX(list!$C$2:$C$1862,MATCH(D986,list!$A$2:$A$1862,0))</f>
        <v>Ed Laubach Cell</v>
      </c>
      <c r="F986" s="3" t="s">
        <v>4415</v>
      </c>
      <c r="G986" s="44">
        <v>28</v>
      </c>
      <c r="H986" s="3" t="s">
        <v>4759</v>
      </c>
      <c r="I986" s="3" t="s">
        <v>4213</v>
      </c>
      <c r="J986" s="3"/>
    </row>
    <row r="987" spans="1:10" ht="19.5" customHeight="1" thickBot="1">
      <c r="A987" s="3" t="s">
        <v>3932</v>
      </c>
      <c r="B987" s="77">
        <v>42493</v>
      </c>
      <c r="C987" s="53">
        <v>0.70763888888888893</v>
      </c>
      <c r="D987" s="3" t="s">
        <v>3272</v>
      </c>
      <c r="E987" s="3" t="str">
        <f t="array" ref="E987">INDEX(list!$C$2:$C$1862,MATCH(D987,list!$A$2:$A$1862,0))</f>
        <v>Elaina Cell</v>
      </c>
      <c r="F987" s="3" t="s">
        <v>4403</v>
      </c>
      <c r="G987" s="44">
        <v>2</v>
      </c>
      <c r="H987" s="3" t="s">
        <v>4761</v>
      </c>
      <c r="I987" s="3" t="s">
        <v>4213</v>
      </c>
      <c r="J987" s="3" t="s">
        <v>4762</v>
      </c>
    </row>
    <row r="988" spans="1:10" ht="19.5" customHeight="1" thickBot="1">
      <c r="A988" s="3" t="s">
        <v>3932</v>
      </c>
      <c r="B988" s="77">
        <v>42493</v>
      </c>
      <c r="C988" s="53">
        <v>0.71180555555555547</v>
      </c>
      <c r="D988" s="3" t="s">
        <v>2972</v>
      </c>
      <c r="E988" s="3" t="str">
        <f t="array" ref="E988">INDEX(list!$C$2:$C$1862,MATCH(D988,list!$A$2:$A$1862,0))</f>
        <v>ET/GS - Gene Smith Cell(&lt;2/13/19)/GS(&gt;)</v>
      </c>
      <c r="F988" s="3" t="s">
        <v>4421</v>
      </c>
      <c r="G988" s="44">
        <v>3</v>
      </c>
      <c r="H988" s="3" t="s">
        <v>4761</v>
      </c>
      <c r="I988" s="3" t="s">
        <v>4213</v>
      </c>
      <c r="J988" s="3" t="s">
        <v>4762</v>
      </c>
    </row>
    <row r="989" spans="1:10" ht="19.5" customHeight="1" thickBot="1">
      <c r="A989" s="3" t="s">
        <v>3932</v>
      </c>
      <c r="B989" s="77">
        <v>42493</v>
      </c>
      <c r="C989" s="53">
        <v>0.71805555555555556</v>
      </c>
      <c r="D989" s="3" t="s">
        <v>440</v>
      </c>
      <c r="E989" s="3" t="str">
        <f t="array" ref="E989">INDEX(list!$C$2:$C$1862,MATCH(D989,list!$A$2:$A$1862,0))</f>
        <v>Larry Nedry Home</v>
      </c>
      <c r="F989" s="3" t="s">
        <v>4477</v>
      </c>
      <c r="G989" s="44">
        <v>5</v>
      </c>
      <c r="H989" s="3" t="s">
        <v>4759</v>
      </c>
      <c r="I989" s="3" t="s">
        <v>4213</v>
      </c>
      <c r="J989" s="3"/>
    </row>
    <row r="990" spans="1:10" ht="19.5" customHeight="1" thickBot="1">
      <c r="A990" s="3" t="s">
        <v>3932</v>
      </c>
      <c r="B990" s="77">
        <v>42493</v>
      </c>
      <c r="C990" s="53">
        <v>0.77083333333333337</v>
      </c>
      <c r="D990" s="3" t="s">
        <v>799</v>
      </c>
      <c r="E990" s="3" t="str">
        <f t="array" ref="E990">INDEX(list!$C$2:$C$1862,MATCH(D990,list!$A$2:$A$1862,0))</f>
        <v>Rich Mason</v>
      </c>
      <c r="F990" s="3" t="s">
        <v>4403</v>
      </c>
      <c r="G990" s="44">
        <v>1</v>
      </c>
      <c r="H990" s="3" t="s">
        <v>4759</v>
      </c>
      <c r="I990" s="3" t="s">
        <v>4213</v>
      </c>
      <c r="J990" s="3"/>
    </row>
    <row r="991" spans="1:10" ht="19.5" customHeight="1" thickBot="1">
      <c r="A991" s="3" t="s">
        <v>3932</v>
      </c>
      <c r="B991" s="77">
        <v>42493</v>
      </c>
      <c r="C991" s="53">
        <v>0.80833333333333324</v>
      </c>
      <c r="D991" s="3" t="s">
        <v>3557</v>
      </c>
      <c r="E991" s="3" t="e">
        <f t="array" ref="E991">INDEX(list!$C$2:$C$1862,MATCH(D991,list!$A$2:$A$1862,0))</f>
        <v>#N/A</v>
      </c>
      <c r="F991" s="3" t="s">
        <v>4207</v>
      </c>
      <c r="G991" s="44">
        <v>1</v>
      </c>
      <c r="H991" s="3" t="s">
        <v>4759</v>
      </c>
      <c r="I991" s="3" t="s">
        <v>4213</v>
      </c>
      <c r="J991" s="3" t="s">
        <v>4208</v>
      </c>
    </row>
    <row r="992" spans="1:10" ht="19.5" customHeight="1" thickBot="1">
      <c r="A992" s="3" t="s">
        <v>3932</v>
      </c>
      <c r="B992" s="77">
        <v>42493</v>
      </c>
      <c r="C992" s="53">
        <v>0.8520833333333333</v>
      </c>
      <c r="D992" s="3" t="s">
        <v>2444</v>
      </c>
      <c r="E992" s="3" t="str">
        <f t="array" ref="E992">INDEX(list!$C$2:$C$1862,MATCH(D992,list!$A$2:$A$1862,0))</f>
        <v>VA - Amahlia Stevens Cell</v>
      </c>
      <c r="F992" s="3" t="s">
        <v>4403</v>
      </c>
      <c r="G992" s="44">
        <v>3</v>
      </c>
      <c r="H992" s="3" t="s">
        <v>4761</v>
      </c>
      <c r="I992" s="3" t="s">
        <v>4213</v>
      </c>
      <c r="J992" s="3" t="s">
        <v>4762</v>
      </c>
    </row>
    <row r="993" spans="1:10" ht="19.5" customHeight="1" thickBot="1">
      <c r="A993" s="3" t="s">
        <v>3933</v>
      </c>
      <c r="B993" s="77">
        <v>42494</v>
      </c>
      <c r="C993" s="53">
        <v>0.36249999999999999</v>
      </c>
      <c r="D993" s="3" t="s">
        <v>2651</v>
      </c>
      <c r="E993" s="3" t="str">
        <f t="array" ref="E993">INDEX(list!$C$2:$C$1862,MATCH(D993,list!$A$2:$A$1862,0))</f>
        <v>GD - Diana Garreau Cell</v>
      </c>
      <c r="F993" s="3" t="s">
        <v>4403</v>
      </c>
      <c r="G993" s="44">
        <v>3</v>
      </c>
      <c r="H993" s="3" t="s">
        <v>4761</v>
      </c>
      <c r="I993" s="3" t="s">
        <v>4213</v>
      </c>
      <c r="J993" s="3" t="s">
        <v>4762</v>
      </c>
    </row>
    <row r="994" spans="1:10" ht="19.5" customHeight="1" thickBot="1">
      <c r="A994" s="3" t="s">
        <v>3933</v>
      </c>
      <c r="B994" s="77">
        <v>42494</v>
      </c>
      <c r="C994" s="53">
        <v>0.40833333333333338</v>
      </c>
      <c r="D994" s="3" t="s">
        <v>3179</v>
      </c>
      <c r="E994" s="3" t="str">
        <f t="array" ref="E994">INDEX(list!$C$2:$C$1862,MATCH(D994,list!$A$2:$A$1862,0))</f>
        <v>361 - Robin Rutherford</v>
      </c>
      <c r="F994" s="3" t="s">
        <v>4403</v>
      </c>
      <c r="G994" s="44">
        <v>16</v>
      </c>
      <c r="H994" s="3" t="s">
        <v>4761</v>
      </c>
      <c r="I994" s="3" t="s">
        <v>4213</v>
      </c>
      <c r="J994" s="3" t="s">
        <v>4762</v>
      </c>
    </row>
    <row r="995" spans="1:10" ht="19.5" customHeight="1" thickBot="1">
      <c r="A995" s="3" t="s">
        <v>3933</v>
      </c>
      <c r="B995" s="77">
        <v>42494</v>
      </c>
      <c r="C995" s="53">
        <v>0.41944444444444445</v>
      </c>
      <c r="D995" s="3" t="s">
        <v>2510</v>
      </c>
      <c r="E995" s="3" t="str">
        <f t="array" ref="E995">INDEX(list!$C$2:$C$1862,MATCH(D995,list!$A$2:$A$1862,0))</f>
        <v>361 - Rich Rutherford</v>
      </c>
      <c r="F995" s="3" t="s">
        <v>4403</v>
      </c>
      <c r="G995" s="44">
        <v>14</v>
      </c>
      <c r="H995" s="3" t="s">
        <v>4761</v>
      </c>
      <c r="I995" s="3" t="s">
        <v>4213</v>
      </c>
      <c r="J995" s="3" t="s">
        <v>4762</v>
      </c>
    </row>
    <row r="996" spans="1:10" ht="19.5" customHeight="1" thickBot="1">
      <c r="A996" s="3" t="s">
        <v>3933</v>
      </c>
      <c r="B996" s="77">
        <v>42494</v>
      </c>
      <c r="C996" s="53">
        <v>0.49652777777777773</v>
      </c>
      <c r="D996" s="3" t="s">
        <v>1128</v>
      </c>
      <c r="E996" s="3" t="str">
        <f t="array" ref="E996">INDEX(list!$C$2:$C$1862,MATCH(D996,list!$A$2:$A$1862,0))</f>
        <v xml:space="preserve">TLD - Main Tracey </v>
      </c>
      <c r="F996" s="3" t="s">
        <v>4564</v>
      </c>
      <c r="G996" s="44">
        <v>2</v>
      </c>
      <c r="H996" s="3" t="s">
        <v>4458</v>
      </c>
      <c r="I996" s="3" t="s">
        <v>4213</v>
      </c>
      <c r="J996" s="3"/>
    </row>
    <row r="997" spans="1:10" ht="19.5" customHeight="1" thickBot="1">
      <c r="A997" s="3" t="s">
        <v>3933</v>
      </c>
      <c r="B997" s="77">
        <v>42494</v>
      </c>
      <c r="C997" s="53">
        <v>0.50347222222222221</v>
      </c>
      <c r="D997" s="3" t="s">
        <v>3272</v>
      </c>
      <c r="E997" s="3" t="str">
        <f t="array" ref="E997">INDEX(list!$C$2:$C$1862,MATCH(D997,list!$A$2:$A$1862,0))</f>
        <v>Elaina Cell</v>
      </c>
      <c r="F997" s="3" t="s">
        <v>4403</v>
      </c>
      <c r="G997" s="44">
        <v>1</v>
      </c>
      <c r="H997" s="3" t="s">
        <v>4458</v>
      </c>
      <c r="I997" s="3" t="s">
        <v>4213</v>
      </c>
      <c r="J997" s="3"/>
    </row>
    <row r="998" spans="1:10" ht="19.5" customHeight="1" thickBot="1">
      <c r="A998" s="3" t="s">
        <v>3934</v>
      </c>
      <c r="B998" s="77">
        <v>42495</v>
      </c>
      <c r="C998" s="53">
        <v>0.58750000000000002</v>
      </c>
      <c r="D998" s="3" t="s">
        <v>3650</v>
      </c>
      <c r="E998" s="3" t="e">
        <f t="array" ref="E998">INDEX(list!$C$2:$C$1862,MATCH(D998,list!$A$2:$A$1862,0))</f>
        <v>#N/A</v>
      </c>
      <c r="F998" s="3" t="s">
        <v>4407</v>
      </c>
      <c r="G998" s="44">
        <v>1</v>
      </c>
      <c r="H998" s="3" t="s">
        <v>4761</v>
      </c>
      <c r="I998" s="3" t="s">
        <v>4213</v>
      </c>
      <c r="J998" s="3" t="s">
        <v>4762</v>
      </c>
    </row>
    <row r="999" spans="1:10" ht="19.5" customHeight="1" thickBot="1">
      <c r="A999" s="3" t="s">
        <v>3934</v>
      </c>
      <c r="B999" s="77">
        <v>42495</v>
      </c>
      <c r="C999" s="53">
        <v>0.68472222222222223</v>
      </c>
      <c r="D999" s="3" t="s">
        <v>3650</v>
      </c>
      <c r="E999" s="3" t="e">
        <f t="array" ref="E999">INDEX(list!$C$2:$C$1862,MATCH(D999,list!$A$2:$A$1862,0))</f>
        <v>#N/A</v>
      </c>
      <c r="F999" s="3" t="s">
        <v>4403</v>
      </c>
      <c r="G999" s="44">
        <v>1</v>
      </c>
      <c r="H999" s="3" t="s">
        <v>4761</v>
      </c>
      <c r="I999" s="3" t="s">
        <v>4213</v>
      </c>
      <c r="J999" s="3" t="s">
        <v>4762</v>
      </c>
    </row>
    <row r="1000" spans="1:10" ht="19.5" customHeight="1" thickBot="1">
      <c r="A1000" s="3" t="s">
        <v>3934</v>
      </c>
      <c r="B1000" s="77">
        <v>42495</v>
      </c>
      <c r="C1000" s="53">
        <v>0.6875</v>
      </c>
      <c r="D1000" s="3" t="s">
        <v>866</v>
      </c>
      <c r="E1000" s="3" t="str">
        <f t="array" ref="E1000">INDEX(list!$C$2:$C$1862,MATCH(D1000,list!$A$2:$A$1862,0))</f>
        <v>CPL - John CPL Cell</v>
      </c>
      <c r="F1000" s="3" t="s">
        <v>4479</v>
      </c>
      <c r="G1000" s="44">
        <v>7</v>
      </c>
      <c r="H1000" s="3" t="s">
        <v>4761</v>
      </c>
      <c r="I1000" s="3" t="s">
        <v>4213</v>
      </c>
      <c r="J1000" s="3" t="s">
        <v>4762</v>
      </c>
    </row>
    <row r="1001" spans="1:10" ht="19.5" customHeight="1" thickBot="1">
      <c r="A1001" s="3" t="s">
        <v>3934</v>
      </c>
      <c r="B1001" s="77">
        <v>42495</v>
      </c>
      <c r="C1001" s="53">
        <v>0.85138888888888886</v>
      </c>
      <c r="D1001" s="3" t="s">
        <v>3272</v>
      </c>
      <c r="E1001" s="3" t="str">
        <f t="array" ref="E1001">INDEX(list!$C$2:$C$1862,MATCH(D1001,list!$A$2:$A$1862,0))</f>
        <v>Elaina Cell</v>
      </c>
      <c r="F1001" s="3" t="s">
        <v>4422</v>
      </c>
      <c r="G1001" s="44">
        <v>6</v>
      </c>
      <c r="H1001" s="3" t="s">
        <v>4761</v>
      </c>
      <c r="I1001" s="3" t="s">
        <v>4213</v>
      </c>
      <c r="J1001" s="3" t="s">
        <v>4762</v>
      </c>
    </row>
    <row r="1002" spans="1:10" ht="19.5" customHeight="1" thickBot="1">
      <c r="A1002" s="3" t="s">
        <v>3935</v>
      </c>
      <c r="B1002" s="77">
        <v>42496</v>
      </c>
      <c r="C1002" s="53">
        <v>0.31041666666666667</v>
      </c>
      <c r="D1002" s="3" t="s">
        <v>440</v>
      </c>
      <c r="E1002" s="3" t="str">
        <f t="array" ref="E1002">INDEX(list!$C$2:$C$1862,MATCH(D1002,list!$A$2:$A$1862,0))</f>
        <v>Larry Nedry Home</v>
      </c>
      <c r="F1002" s="3" t="s">
        <v>4403</v>
      </c>
      <c r="G1002" s="44">
        <v>4</v>
      </c>
      <c r="H1002" s="3" t="s">
        <v>4759</v>
      </c>
      <c r="I1002" s="3" t="s">
        <v>4213</v>
      </c>
      <c r="J1002" s="3"/>
    </row>
    <row r="1003" spans="1:10" ht="19.5" customHeight="1" thickBot="1">
      <c r="A1003" s="3" t="s">
        <v>3935</v>
      </c>
      <c r="B1003" s="77">
        <v>42496</v>
      </c>
      <c r="C1003" s="53">
        <v>0.39999999999999997</v>
      </c>
      <c r="D1003" s="3" t="s">
        <v>3001</v>
      </c>
      <c r="E1003" s="3" t="str">
        <f t="array" ref="E1003">INDEX(list!$C$2:$C$1862,MATCH(D1003,list!$A$2:$A$1862,0))</f>
        <v>Andrew Lewis</v>
      </c>
      <c r="F1003" s="3" t="s">
        <v>4403</v>
      </c>
      <c r="G1003" s="44">
        <v>2</v>
      </c>
      <c r="H1003" s="3" t="s">
        <v>4761</v>
      </c>
      <c r="I1003" s="3" t="s">
        <v>4213</v>
      </c>
      <c r="J1003" s="3" t="s">
        <v>4762</v>
      </c>
    </row>
    <row r="1004" spans="1:10" ht="19.5" customHeight="1" thickBot="1">
      <c r="A1004" s="3" t="s">
        <v>3935</v>
      </c>
      <c r="B1004" s="77">
        <v>42496</v>
      </c>
      <c r="C1004" s="53">
        <v>0.4770833333333333</v>
      </c>
      <c r="D1004" s="3" t="s">
        <v>2741</v>
      </c>
      <c r="E1004" s="3" t="str">
        <f t="array" ref="E1004">INDEX(list!$C$2:$C$1862,MATCH(D1004,list!$A$2:$A$1862,0))</f>
        <v>ET - Scot Rea</v>
      </c>
      <c r="F1004" s="3" t="s">
        <v>4403</v>
      </c>
      <c r="G1004" s="44">
        <v>5</v>
      </c>
      <c r="H1004" s="3" t="s">
        <v>4761</v>
      </c>
      <c r="I1004" s="3" t="s">
        <v>4213</v>
      </c>
      <c r="J1004" s="3" t="s">
        <v>4762</v>
      </c>
    </row>
    <row r="1005" spans="1:10" ht="19.5" customHeight="1" thickBot="1">
      <c r="A1005" s="3" t="s">
        <v>3935</v>
      </c>
      <c r="B1005" s="77">
        <v>42496</v>
      </c>
      <c r="C1005" s="53">
        <v>0.58958333333333335</v>
      </c>
      <c r="D1005" s="3" t="s">
        <v>2651</v>
      </c>
      <c r="E1005" s="3" t="str">
        <f t="array" ref="E1005">INDEX(list!$C$2:$C$1862,MATCH(D1005,list!$A$2:$A$1862,0))</f>
        <v>GD - Diana Garreau Cell</v>
      </c>
      <c r="F1005" s="3" t="s">
        <v>4403</v>
      </c>
      <c r="G1005" s="44">
        <v>3</v>
      </c>
      <c r="H1005" s="3" t="s">
        <v>4761</v>
      </c>
      <c r="I1005" s="3" t="s">
        <v>4213</v>
      </c>
      <c r="J1005" s="3" t="s">
        <v>4762</v>
      </c>
    </row>
    <row r="1006" spans="1:10" ht="19.5" customHeight="1" thickBot="1">
      <c r="A1006" s="3" t="s">
        <v>3935</v>
      </c>
      <c r="B1006" s="77">
        <v>42496</v>
      </c>
      <c r="C1006" s="53">
        <v>0.59166666666666667</v>
      </c>
      <c r="D1006" s="3" t="s">
        <v>2651</v>
      </c>
      <c r="E1006" s="3" t="str">
        <f t="array" ref="E1006">INDEX(list!$C$2:$C$1862,MATCH(D1006,list!$A$2:$A$1862,0))</f>
        <v>GD - Diana Garreau Cell</v>
      </c>
      <c r="F1006" s="3" t="s">
        <v>4403</v>
      </c>
      <c r="G1006" s="44">
        <v>3</v>
      </c>
      <c r="H1006" s="3" t="s">
        <v>4761</v>
      </c>
      <c r="I1006" s="3" t="s">
        <v>4213</v>
      </c>
      <c r="J1006" s="3" t="s">
        <v>4762</v>
      </c>
    </row>
    <row r="1007" spans="1:10" ht="19.5" customHeight="1" thickBot="1">
      <c r="A1007" s="3" t="s">
        <v>3935</v>
      </c>
      <c r="B1007" s="77">
        <v>42496</v>
      </c>
      <c r="C1007" s="53">
        <v>0.59375</v>
      </c>
      <c r="D1007" s="3" t="s">
        <v>2651</v>
      </c>
      <c r="E1007" s="3" t="str">
        <f t="array" ref="E1007">INDEX(list!$C$2:$C$1862,MATCH(D1007,list!$A$2:$A$1862,0))</f>
        <v>GD - Diana Garreau Cell</v>
      </c>
      <c r="F1007" s="3" t="s">
        <v>4403</v>
      </c>
      <c r="G1007" s="44">
        <v>7</v>
      </c>
      <c r="H1007" s="3" t="s">
        <v>4761</v>
      </c>
      <c r="I1007" s="3" t="s">
        <v>4213</v>
      </c>
      <c r="J1007" s="3" t="s">
        <v>4762</v>
      </c>
    </row>
    <row r="1008" spans="1:10" ht="19.5" customHeight="1" thickBot="1">
      <c r="A1008" s="3" t="s">
        <v>3935</v>
      </c>
      <c r="B1008" s="77">
        <v>42496</v>
      </c>
      <c r="C1008" s="53">
        <v>0.59722222222222221</v>
      </c>
      <c r="D1008" s="3" t="s">
        <v>3557</v>
      </c>
      <c r="E1008" s="3" t="e">
        <f t="array" ref="E1008">INDEX(list!$C$2:$C$1862,MATCH(D1008,list!$A$2:$A$1862,0))</f>
        <v>#N/A</v>
      </c>
      <c r="F1008" s="3" t="s">
        <v>4207</v>
      </c>
      <c r="G1008" s="44">
        <v>1</v>
      </c>
      <c r="H1008" s="3" t="s">
        <v>4759</v>
      </c>
      <c r="I1008" s="3" t="s">
        <v>4213</v>
      </c>
      <c r="J1008" s="3" t="s">
        <v>4208</v>
      </c>
    </row>
    <row r="1009" spans="1:10" ht="19.5" customHeight="1" thickBot="1">
      <c r="A1009" s="3" t="s">
        <v>3935</v>
      </c>
      <c r="B1009" s="77">
        <v>42496</v>
      </c>
      <c r="C1009" s="53">
        <v>0.61249999999999993</v>
      </c>
      <c r="D1009" s="3" t="s">
        <v>1182</v>
      </c>
      <c r="E1009" s="3" t="str">
        <f t="array" ref="E1009">INDEX(list!$C$2:$C$1862,MATCH(D1009,list!$A$2:$A$1862,0))</f>
        <v>SOCO - Jared Terry</v>
      </c>
      <c r="F1009" s="3" t="s">
        <v>4403</v>
      </c>
      <c r="G1009" s="44">
        <v>5</v>
      </c>
      <c r="H1009" s="3" t="s">
        <v>4759</v>
      </c>
      <c r="I1009" s="3" t="s">
        <v>4213</v>
      </c>
      <c r="J1009" s="3"/>
    </row>
    <row r="1010" spans="1:10" ht="19.5" customHeight="1" thickBot="1">
      <c r="A1010" s="3" t="s">
        <v>3935</v>
      </c>
      <c r="B1010" s="77">
        <v>42496</v>
      </c>
      <c r="C1010" s="53">
        <v>0.61527777777777781</v>
      </c>
      <c r="D1010" s="3" t="s">
        <v>1182</v>
      </c>
      <c r="E1010" s="3" t="str">
        <f t="array" ref="E1010">INDEX(list!$C$2:$C$1862,MATCH(D1010,list!$A$2:$A$1862,0))</f>
        <v>SOCO - Jared Terry</v>
      </c>
      <c r="F1010" s="3" t="s">
        <v>4479</v>
      </c>
      <c r="G1010" s="44">
        <v>3</v>
      </c>
      <c r="H1010" s="3" t="s">
        <v>4759</v>
      </c>
      <c r="I1010" s="3" t="s">
        <v>4213</v>
      </c>
      <c r="J1010" s="3"/>
    </row>
    <row r="1011" spans="1:10" ht="19.5" customHeight="1" thickBot="1">
      <c r="A1011" s="3" t="s">
        <v>3935</v>
      </c>
      <c r="B1011" s="77">
        <v>42496</v>
      </c>
      <c r="C1011" s="53">
        <v>0.61736111111111114</v>
      </c>
      <c r="D1011" s="3" t="s">
        <v>1236</v>
      </c>
      <c r="E1011" s="3" t="str">
        <f t="array" ref="E1011">INDEX(list!$C$2:$C$1862,MATCH(D1011,list!$A$2:$A$1862,0))</f>
        <v>TGI - Mark Machado Cell</v>
      </c>
      <c r="F1011" s="3" t="s">
        <v>4479</v>
      </c>
      <c r="G1011" s="44">
        <v>2</v>
      </c>
      <c r="H1011" s="3" t="s">
        <v>4761</v>
      </c>
      <c r="I1011" s="3" t="s">
        <v>4213</v>
      </c>
      <c r="J1011" s="3" t="s">
        <v>4762</v>
      </c>
    </row>
    <row r="1012" spans="1:10" ht="19.5" customHeight="1" thickBot="1">
      <c r="A1012" s="3" t="s">
        <v>3937</v>
      </c>
      <c r="B1012" s="77">
        <v>42497</v>
      </c>
      <c r="C1012" s="53">
        <v>0.40486111111111112</v>
      </c>
      <c r="D1012" s="3" t="s">
        <v>467</v>
      </c>
      <c r="E1012" s="3" t="str">
        <f t="array" ref="E1012">INDEX(list!$C$2:$C$1862,MATCH(D1012,list!$A$2:$A$1862,0))</f>
        <v>Jeff Youngdale</v>
      </c>
      <c r="F1012" s="3" t="s">
        <v>4637</v>
      </c>
      <c r="G1012" s="44">
        <v>4</v>
      </c>
      <c r="H1012" s="3" t="s">
        <v>4763</v>
      </c>
      <c r="I1012" s="3" t="s">
        <v>4220</v>
      </c>
      <c r="J1012" s="3"/>
    </row>
    <row r="1013" spans="1:10" ht="19.5" customHeight="1" thickBot="1">
      <c r="A1013" s="3" t="s">
        <v>3937</v>
      </c>
      <c r="B1013" s="77">
        <v>42497</v>
      </c>
      <c r="C1013" s="53">
        <v>0.41805555555555557</v>
      </c>
      <c r="D1013" s="3" t="s">
        <v>467</v>
      </c>
      <c r="E1013" s="3" t="str">
        <f t="array" ref="E1013">INDEX(list!$C$2:$C$1862,MATCH(D1013,list!$A$2:$A$1862,0))</f>
        <v>Jeff Youngdale</v>
      </c>
      <c r="F1013" s="3" t="s">
        <v>4403</v>
      </c>
      <c r="G1013" s="44">
        <v>3</v>
      </c>
      <c r="H1013" s="3" t="s">
        <v>4763</v>
      </c>
      <c r="I1013" s="3" t="s">
        <v>4220</v>
      </c>
      <c r="J1013" s="3"/>
    </row>
    <row r="1014" spans="1:10" ht="19.5" customHeight="1" thickBot="1">
      <c r="A1014" s="3" t="s">
        <v>3937</v>
      </c>
      <c r="B1014" s="77">
        <v>42497</v>
      </c>
      <c r="C1014" s="53">
        <v>0.49583333333333335</v>
      </c>
      <c r="D1014" s="3" t="s">
        <v>3557</v>
      </c>
      <c r="E1014" s="3" t="e">
        <f t="array" ref="E1014">INDEX(list!$C$2:$C$1862,MATCH(D1014,list!$A$2:$A$1862,0))</f>
        <v>#N/A</v>
      </c>
      <c r="F1014" s="3" t="s">
        <v>4207</v>
      </c>
      <c r="G1014" s="44">
        <v>1</v>
      </c>
      <c r="H1014" s="3" t="s">
        <v>4763</v>
      </c>
      <c r="I1014" s="3" t="s">
        <v>4220</v>
      </c>
      <c r="J1014" s="3" t="s">
        <v>4208</v>
      </c>
    </row>
    <row r="1015" spans="1:10" ht="19.5" customHeight="1" thickBot="1">
      <c r="A1015" s="3" t="s">
        <v>3937</v>
      </c>
      <c r="B1015" s="77">
        <v>42497</v>
      </c>
      <c r="C1015" s="53">
        <v>0.49722222222222223</v>
      </c>
      <c r="D1015" s="3" t="s">
        <v>2571</v>
      </c>
      <c r="E1015" s="3" t="str">
        <f t="array" ref="E1015">INDEX(list!$C$2:$C$1862,MATCH(D1015,list!$A$2:$A$1862,0))</f>
        <v>Rtistic - Douglas Parks</v>
      </c>
      <c r="F1015" s="3" t="s">
        <v>4408</v>
      </c>
      <c r="G1015" s="44">
        <v>3</v>
      </c>
      <c r="H1015" s="3" t="s">
        <v>4761</v>
      </c>
      <c r="I1015" s="3" t="s">
        <v>4220</v>
      </c>
      <c r="J1015" s="3" t="s">
        <v>4762</v>
      </c>
    </row>
    <row r="1016" spans="1:10" ht="19.5" customHeight="1" thickBot="1">
      <c r="A1016" s="3" t="s">
        <v>3937</v>
      </c>
      <c r="B1016" s="77">
        <v>42497</v>
      </c>
      <c r="C1016" s="53">
        <v>0.6069444444444444</v>
      </c>
      <c r="D1016" s="3" t="s">
        <v>1249</v>
      </c>
      <c r="E1016" s="3" t="str">
        <f t="array" ref="E1016">INDEX(list!$C$2:$C$1862,MATCH(D1016,list!$A$2:$A$1862,0))</f>
        <v>Mom &amp; Dad</v>
      </c>
      <c r="F1016" s="3" t="s">
        <v>4423</v>
      </c>
      <c r="G1016" s="44">
        <v>2</v>
      </c>
      <c r="H1016" s="3" t="s">
        <v>4763</v>
      </c>
      <c r="I1016" s="3" t="s">
        <v>4220</v>
      </c>
      <c r="J1016" s="3"/>
    </row>
    <row r="1017" spans="1:10" ht="19.5" customHeight="1" thickBot="1">
      <c r="A1017" s="3" t="s">
        <v>3937</v>
      </c>
      <c r="B1017" s="77">
        <v>42497</v>
      </c>
      <c r="C1017" s="53">
        <v>0.72361111111111109</v>
      </c>
      <c r="D1017" s="3" t="s">
        <v>3557</v>
      </c>
      <c r="E1017" s="3" t="e">
        <f t="array" ref="E1017">INDEX(list!$C$2:$C$1862,MATCH(D1017,list!$A$2:$A$1862,0))</f>
        <v>#N/A</v>
      </c>
      <c r="F1017" s="3" t="s">
        <v>4207</v>
      </c>
      <c r="G1017" s="44">
        <v>1</v>
      </c>
      <c r="H1017" s="3" t="s">
        <v>4763</v>
      </c>
      <c r="I1017" s="3" t="s">
        <v>4220</v>
      </c>
      <c r="J1017" s="3" t="s">
        <v>4208</v>
      </c>
    </row>
    <row r="1018" spans="1:10" ht="19.5" customHeight="1" thickBot="1">
      <c r="A1018" s="3" t="s">
        <v>3937</v>
      </c>
      <c r="B1018" s="77">
        <v>42497</v>
      </c>
      <c r="C1018" s="53">
        <v>0.76874999999999993</v>
      </c>
      <c r="D1018" s="3" t="s">
        <v>3557</v>
      </c>
      <c r="E1018" s="3" t="e">
        <f t="array" ref="E1018">INDEX(list!$C$2:$C$1862,MATCH(D1018,list!$A$2:$A$1862,0))</f>
        <v>#N/A</v>
      </c>
      <c r="F1018" s="3" t="s">
        <v>4207</v>
      </c>
      <c r="G1018" s="44">
        <v>1</v>
      </c>
      <c r="H1018" s="3" t="s">
        <v>4763</v>
      </c>
      <c r="I1018" s="3" t="s">
        <v>4220</v>
      </c>
      <c r="J1018" s="3" t="s">
        <v>4208</v>
      </c>
    </row>
    <row r="1019" spans="1:10" ht="19.5" customHeight="1" thickBot="1">
      <c r="A1019" s="3" t="s">
        <v>3938</v>
      </c>
      <c r="B1019" s="77">
        <v>42498</v>
      </c>
      <c r="C1019" s="53">
        <v>0.91319444444444453</v>
      </c>
      <c r="D1019" s="3" t="s">
        <v>2571</v>
      </c>
      <c r="E1019" s="3" t="str">
        <f t="array" ref="E1019">INDEX(list!$C$2:$C$1862,MATCH(D1019,list!$A$2:$A$1862,0))</f>
        <v>Rtistic - Douglas Parks</v>
      </c>
      <c r="F1019" s="3" t="s">
        <v>4403</v>
      </c>
      <c r="G1019" s="44">
        <v>10</v>
      </c>
      <c r="H1019" s="3" t="s">
        <v>4761</v>
      </c>
      <c r="I1019" s="3" t="s">
        <v>4220</v>
      </c>
      <c r="J1019" s="3" t="s">
        <v>4762</v>
      </c>
    </row>
    <row r="1020" spans="1:10" ht="19.5" customHeight="1" thickBot="1">
      <c r="A1020" s="3" t="s">
        <v>3938</v>
      </c>
      <c r="B1020" s="77">
        <v>42498</v>
      </c>
      <c r="C1020" s="53">
        <v>0.92083333333333339</v>
      </c>
      <c r="D1020" s="3" t="s">
        <v>2571</v>
      </c>
      <c r="E1020" s="3" t="str">
        <f t="array" ref="E1020">INDEX(list!$C$2:$C$1862,MATCH(D1020,list!$A$2:$A$1862,0))</f>
        <v>Rtistic - Douglas Parks</v>
      </c>
      <c r="F1020" s="3" t="s">
        <v>4408</v>
      </c>
      <c r="G1020" s="44">
        <v>12</v>
      </c>
      <c r="H1020" s="3" t="s">
        <v>4761</v>
      </c>
      <c r="I1020" s="3" t="s">
        <v>4220</v>
      </c>
      <c r="J1020" s="3" t="s">
        <v>4762</v>
      </c>
    </row>
    <row r="1021" spans="1:10" ht="19.5" customHeight="1" thickBot="1">
      <c r="A1021" s="3" t="s">
        <v>3928</v>
      </c>
      <c r="B1021" s="77">
        <v>42499</v>
      </c>
      <c r="C1021" s="53">
        <v>0.4381944444444445</v>
      </c>
      <c r="D1021" s="3" t="s">
        <v>3256</v>
      </c>
      <c r="E1021" s="3" t="str">
        <f t="array" ref="E1021">INDEX(list!$C$2:$C$1862,MATCH(D1021,list!$A$2:$A$1862,0))</f>
        <v>SOCO - Dog (was RPT)</v>
      </c>
      <c r="F1021" s="3" t="s">
        <v>4403</v>
      </c>
      <c r="G1021" s="44">
        <v>4</v>
      </c>
      <c r="H1021" s="3" t="s">
        <v>4759</v>
      </c>
      <c r="I1021" s="3" t="s">
        <v>4213</v>
      </c>
      <c r="J1021" s="3"/>
    </row>
    <row r="1022" spans="1:10" ht="19.5" customHeight="1" thickBot="1">
      <c r="A1022" s="3" t="s">
        <v>3928</v>
      </c>
      <c r="B1022" s="77">
        <v>42499</v>
      </c>
      <c r="C1022" s="53">
        <v>0.59930555555555554</v>
      </c>
      <c r="D1022" s="3" t="s">
        <v>2741</v>
      </c>
      <c r="E1022" s="3" t="str">
        <f t="array" ref="E1022">INDEX(list!$C$2:$C$1862,MATCH(D1022,list!$A$2:$A$1862,0))</f>
        <v>ET - Scot Rea</v>
      </c>
      <c r="F1022" s="3" t="s">
        <v>4403</v>
      </c>
      <c r="G1022" s="44">
        <v>9</v>
      </c>
      <c r="H1022" s="3" t="s">
        <v>4761</v>
      </c>
      <c r="I1022" s="3" t="s">
        <v>4213</v>
      </c>
      <c r="J1022" s="3" t="s">
        <v>4762</v>
      </c>
    </row>
    <row r="1023" spans="1:10" ht="19.5" customHeight="1" thickBot="1">
      <c r="A1023" s="3" t="s">
        <v>3928</v>
      </c>
      <c r="B1023" s="77">
        <v>42499</v>
      </c>
      <c r="C1023" s="53">
        <v>0.62638888888888888</v>
      </c>
      <c r="D1023" s="3" t="s">
        <v>2741</v>
      </c>
      <c r="E1023" s="3" t="str">
        <f t="array" ref="E1023">INDEX(list!$C$2:$C$1862,MATCH(D1023,list!$A$2:$A$1862,0))</f>
        <v>ET - Scot Rea</v>
      </c>
      <c r="F1023" s="3" t="s">
        <v>4403</v>
      </c>
      <c r="G1023" s="44">
        <v>8</v>
      </c>
      <c r="H1023" s="3" t="s">
        <v>4761</v>
      </c>
      <c r="I1023" s="3" t="s">
        <v>4213</v>
      </c>
      <c r="J1023" s="3" t="s">
        <v>4762</v>
      </c>
    </row>
    <row r="1024" spans="1:10" ht="19.5" customHeight="1" thickBot="1">
      <c r="A1024" s="3" t="s">
        <v>3928</v>
      </c>
      <c r="B1024" s="77">
        <v>42499</v>
      </c>
      <c r="C1024" s="53">
        <v>0.73958333333333337</v>
      </c>
      <c r="D1024" s="3" t="s">
        <v>940</v>
      </c>
      <c r="E1024" s="3" t="str">
        <f t="array" ref="E1024">INDEX(list!$C$2:$C$1862,MATCH(D1024,list!$A$2:$A$1862,0))</f>
        <v>SOCO - James Sampson</v>
      </c>
      <c r="F1024" s="3" t="s">
        <v>4479</v>
      </c>
      <c r="G1024" s="44">
        <v>2</v>
      </c>
      <c r="H1024" s="3" t="s">
        <v>4761</v>
      </c>
      <c r="I1024" s="3" t="s">
        <v>4213</v>
      </c>
      <c r="J1024" s="3" t="s">
        <v>4762</v>
      </c>
    </row>
    <row r="1025" spans="1:10" ht="19.5" customHeight="1" thickBot="1">
      <c r="A1025" s="3" t="s">
        <v>3928</v>
      </c>
      <c r="B1025" s="77">
        <v>42499</v>
      </c>
      <c r="C1025" s="53">
        <v>0.74305555555555547</v>
      </c>
      <c r="D1025" s="3" t="s">
        <v>1214</v>
      </c>
      <c r="E1025" s="3" t="str">
        <f t="array" ref="E1025">INDEX(list!$C$2:$C$1862,MATCH(D1025,list!$A$2:$A$1862,0))</f>
        <v>CPL - Cindy Swanson cell</v>
      </c>
      <c r="F1025" s="3" t="s">
        <v>4423</v>
      </c>
      <c r="G1025" s="44">
        <v>19</v>
      </c>
      <c r="H1025" s="3" t="s">
        <v>4761</v>
      </c>
      <c r="I1025" s="3" t="s">
        <v>4213</v>
      </c>
      <c r="J1025" s="3" t="s">
        <v>4762</v>
      </c>
    </row>
    <row r="1026" spans="1:10" ht="19.5" customHeight="1" thickBot="1">
      <c r="A1026" s="3" t="s">
        <v>3932</v>
      </c>
      <c r="B1026" s="77">
        <v>42500</v>
      </c>
      <c r="C1026" s="53">
        <v>0.3888888888888889</v>
      </c>
      <c r="D1026" s="3" t="s">
        <v>940</v>
      </c>
      <c r="E1026" s="3" t="str">
        <f t="array" ref="E1026">INDEX(list!$C$2:$C$1862,MATCH(D1026,list!$A$2:$A$1862,0))</f>
        <v>SOCO - James Sampson</v>
      </c>
      <c r="F1026" s="3" t="s">
        <v>4403</v>
      </c>
      <c r="G1026" s="44">
        <v>11</v>
      </c>
      <c r="H1026" s="3" t="s">
        <v>4761</v>
      </c>
      <c r="I1026" s="3" t="s">
        <v>4213</v>
      </c>
      <c r="J1026" s="3" t="s">
        <v>4762</v>
      </c>
    </row>
    <row r="1027" spans="1:10" ht="19.5" customHeight="1" thickBot="1">
      <c r="A1027" s="3" t="s">
        <v>3932</v>
      </c>
      <c r="B1027" s="77">
        <v>42500</v>
      </c>
      <c r="C1027" s="53">
        <v>0.47638888888888892</v>
      </c>
      <c r="D1027" s="3" t="s">
        <v>3004</v>
      </c>
      <c r="E1027" s="3" t="str">
        <f t="array" ref="E1027">INDEX(list!$C$2:$C$1862,MATCH(D1027,list!$A$2:$A$1862,0))</f>
        <v>NSCG - Geron Grey</v>
      </c>
      <c r="F1027" s="3" t="s">
        <v>4403</v>
      </c>
      <c r="G1027" s="44">
        <v>3</v>
      </c>
      <c r="H1027" s="3" t="s">
        <v>4759</v>
      </c>
      <c r="I1027" s="3" t="s">
        <v>4213</v>
      </c>
      <c r="J1027" s="3"/>
    </row>
    <row r="1028" spans="1:10" ht="19.5" customHeight="1" thickBot="1">
      <c r="A1028" s="3" t="s">
        <v>3932</v>
      </c>
      <c r="B1028" s="77">
        <v>42500</v>
      </c>
      <c r="C1028" s="53">
        <v>0.54652777777777783</v>
      </c>
      <c r="D1028" s="3" t="s">
        <v>3272</v>
      </c>
      <c r="E1028" s="3" t="str">
        <f t="array" ref="E1028">INDEX(list!$C$2:$C$1862,MATCH(D1028,list!$A$2:$A$1862,0))</f>
        <v>Elaina Cell</v>
      </c>
      <c r="F1028" s="3" t="s">
        <v>4422</v>
      </c>
      <c r="G1028" s="44">
        <v>1</v>
      </c>
      <c r="H1028" s="3" t="s">
        <v>4761</v>
      </c>
      <c r="I1028" s="3" t="s">
        <v>4213</v>
      </c>
      <c r="J1028" s="3" t="s">
        <v>4762</v>
      </c>
    </row>
    <row r="1029" spans="1:10" ht="19.5" customHeight="1" thickBot="1">
      <c r="A1029" s="3" t="s">
        <v>3932</v>
      </c>
      <c r="B1029" s="77">
        <v>42500</v>
      </c>
      <c r="C1029" s="53">
        <v>0.54652777777777783</v>
      </c>
      <c r="D1029" s="3" t="s">
        <v>3272</v>
      </c>
      <c r="E1029" s="3" t="str">
        <f t="array" ref="E1029">INDEX(list!$C$2:$C$1862,MATCH(D1029,list!$A$2:$A$1862,0))</f>
        <v>Elaina Cell</v>
      </c>
      <c r="F1029" s="3" t="s">
        <v>4403</v>
      </c>
      <c r="G1029" s="44">
        <v>1</v>
      </c>
      <c r="H1029" s="3" t="s">
        <v>4761</v>
      </c>
      <c r="I1029" s="3" t="s">
        <v>4213</v>
      </c>
      <c r="J1029" s="3" t="s">
        <v>4762</v>
      </c>
    </row>
    <row r="1030" spans="1:10" ht="19.5" customHeight="1" thickBot="1">
      <c r="A1030" s="3" t="s">
        <v>3934</v>
      </c>
      <c r="B1030" s="77">
        <v>42502</v>
      </c>
      <c r="C1030" s="53">
        <v>0.47083333333333338</v>
      </c>
      <c r="D1030" s="3" t="s">
        <v>1236</v>
      </c>
      <c r="E1030" s="3" t="str">
        <f t="array" ref="E1030">INDEX(list!$C$2:$C$1862,MATCH(D1030,list!$A$2:$A$1862,0))</f>
        <v>TGI - Mark Machado Cell</v>
      </c>
      <c r="F1030" s="3" t="s">
        <v>4403</v>
      </c>
      <c r="G1030" s="44">
        <v>5</v>
      </c>
      <c r="H1030" s="3" t="s">
        <v>4761</v>
      </c>
      <c r="I1030" s="3" t="s">
        <v>4213</v>
      </c>
      <c r="J1030" s="3" t="s">
        <v>4762</v>
      </c>
    </row>
    <row r="1031" spans="1:10" ht="19.5" customHeight="1" thickBot="1">
      <c r="A1031" s="3" t="s">
        <v>3934</v>
      </c>
      <c r="B1031" s="77">
        <v>42502</v>
      </c>
      <c r="C1031" s="53">
        <v>0.47569444444444442</v>
      </c>
      <c r="D1031" s="3" t="s">
        <v>3583</v>
      </c>
      <c r="E1031" s="3" t="e">
        <f t="array" ref="E1031">INDEX(list!$C$2:$C$1862,MATCH(D1031,list!$A$2:$A$1862,0))</f>
        <v>#N/A</v>
      </c>
      <c r="F1031" s="3" t="s">
        <v>4407</v>
      </c>
      <c r="G1031" s="44">
        <v>20</v>
      </c>
      <c r="H1031" s="3" t="s">
        <v>4759</v>
      </c>
      <c r="I1031" s="3" t="s">
        <v>4213</v>
      </c>
      <c r="J1031" s="3"/>
    </row>
    <row r="1032" spans="1:10" ht="19.5" customHeight="1" thickBot="1">
      <c r="A1032" s="3" t="s">
        <v>3934</v>
      </c>
      <c r="B1032" s="77">
        <v>42502</v>
      </c>
      <c r="C1032" s="53">
        <v>0.48958333333333331</v>
      </c>
      <c r="D1032" s="3" t="s">
        <v>1236</v>
      </c>
      <c r="E1032" s="3" t="str">
        <f t="array" ref="E1032">INDEX(list!$C$2:$C$1862,MATCH(D1032,list!$A$2:$A$1862,0))</f>
        <v>TGI - Mark Machado Cell</v>
      </c>
      <c r="F1032" s="3" t="s">
        <v>4479</v>
      </c>
      <c r="G1032" s="44">
        <v>62</v>
      </c>
      <c r="H1032" s="3" t="s">
        <v>4761</v>
      </c>
      <c r="I1032" s="3" t="s">
        <v>4213</v>
      </c>
      <c r="J1032" s="3" t="s">
        <v>4762</v>
      </c>
    </row>
    <row r="1033" spans="1:10" ht="19.5" customHeight="1" thickBot="1">
      <c r="A1033" s="3" t="s">
        <v>3934</v>
      </c>
      <c r="B1033" s="77">
        <v>42502</v>
      </c>
      <c r="C1033" s="53">
        <v>0.52638888888888891</v>
      </c>
      <c r="D1033" s="3" t="s">
        <v>3557</v>
      </c>
      <c r="E1033" s="3" t="e">
        <f t="array" ref="E1033">INDEX(list!$C$2:$C$1862,MATCH(D1033,list!$A$2:$A$1862,0))</f>
        <v>#N/A</v>
      </c>
      <c r="F1033" s="3" t="s">
        <v>4207</v>
      </c>
      <c r="G1033" s="44">
        <v>1</v>
      </c>
      <c r="H1033" s="3" t="s">
        <v>4759</v>
      </c>
      <c r="I1033" s="3" t="s">
        <v>4213</v>
      </c>
      <c r="J1033" s="3" t="s">
        <v>4208</v>
      </c>
    </row>
    <row r="1034" spans="1:10" ht="19.5" customHeight="1" thickBot="1">
      <c r="A1034" s="3" t="s">
        <v>3934</v>
      </c>
      <c r="B1034" s="77">
        <v>42502</v>
      </c>
      <c r="C1034" s="53">
        <v>0.53194444444444444</v>
      </c>
      <c r="D1034" s="3" t="s">
        <v>3583</v>
      </c>
      <c r="E1034" s="3" t="e">
        <f t="array" ref="E1034">INDEX(list!$C$2:$C$1862,MATCH(D1034,list!$A$2:$A$1862,0))</f>
        <v>#N/A</v>
      </c>
      <c r="F1034" s="3" t="s">
        <v>4407</v>
      </c>
      <c r="G1034" s="44">
        <v>18</v>
      </c>
      <c r="H1034" s="3" t="s">
        <v>4759</v>
      </c>
      <c r="I1034" s="3" t="s">
        <v>4213</v>
      </c>
      <c r="J1034" s="3"/>
    </row>
    <row r="1035" spans="1:10" ht="19.5" customHeight="1" thickBot="1">
      <c r="A1035" s="3" t="s">
        <v>3934</v>
      </c>
      <c r="B1035" s="77">
        <v>42502</v>
      </c>
      <c r="C1035" s="53">
        <v>0.56180555555555556</v>
      </c>
      <c r="D1035" s="3" t="s">
        <v>970</v>
      </c>
      <c r="E1035" s="3" t="str">
        <f t="array" ref="E1035">INDEX(list!$C$2:$C$1862,MATCH(D1035,list!$A$2:$A$1862,0))</f>
        <v>VA - Sarah Maines</v>
      </c>
      <c r="F1035" s="3" t="s">
        <v>4403</v>
      </c>
      <c r="G1035" s="44">
        <v>16</v>
      </c>
      <c r="H1035" s="3" t="s">
        <v>4759</v>
      </c>
      <c r="I1035" s="3" t="s">
        <v>4213</v>
      </c>
      <c r="J1035" s="3"/>
    </row>
    <row r="1036" spans="1:10" ht="19.5" customHeight="1" thickBot="1">
      <c r="A1036" s="3" t="s">
        <v>3934</v>
      </c>
      <c r="B1036" s="77">
        <v>42502</v>
      </c>
      <c r="C1036" s="53">
        <v>0.57291666666666663</v>
      </c>
      <c r="D1036" s="3" t="s">
        <v>970</v>
      </c>
      <c r="E1036" s="3" t="str">
        <f t="array" ref="E1036">INDEX(list!$C$2:$C$1862,MATCH(D1036,list!$A$2:$A$1862,0))</f>
        <v>VA - Sarah Maines</v>
      </c>
      <c r="F1036" s="3" t="s">
        <v>4403</v>
      </c>
      <c r="G1036" s="44">
        <v>1</v>
      </c>
      <c r="H1036" s="3" t="s">
        <v>4759</v>
      </c>
      <c r="I1036" s="3" t="s">
        <v>4213</v>
      </c>
      <c r="J1036" s="3"/>
    </row>
    <row r="1037" spans="1:10" ht="19.5" customHeight="1" thickBot="1">
      <c r="A1037" s="3" t="s">
        <v>3934</v>
      </c>
      <c r="B1037" s="77">
        <v>42502</v>
      </c>
      <c r="C1037" s="53">
        <v>0.59166666666666667</v>
      </c>
      <c r="D1037" s="3" t="s">
        <v>459</v>
      </c>
      <c r="E1037" s="3" t="str">
        <f t="array" ref="E1037">INDEX(list!$C$2:$C$1862,MATCH(D1037,list!$A$2:$A$1862,0))</f>
        <v>Larry Nedry Cell</v>
      </c>
      <c r="F1037" s="3" t="s">
        <v>4403</v>
      </c>
      <c r="G1037" s="44">
        <v>3</v>
      </c>
      <c r="H1037" s="3" t="s">
        <v>4759</v>
      </c>
      <c r="I1037" s="3" t="s">
        <v>4213</v>
      </c>
      <c r="J1037" s="3"/>
    </row>
    <row r="1038" spans="1:10" ht="19.5" customHeight="1" thickBot="1">
      <c r="A1038" s="3" t="s">
        <v>3934</v>
      </c>
      <c r="B1038" s="77">
        <v>42502</v>
      </c>
      <c r="C1038" s="53">
        <v>0.70624999999999993</v>
      </c>
      <c r="D1038" s="3" t="s">
        <v>3636</v>
      </c>
      <c r="E1038" s="3" t="e">
        <f t="array" ref="E1038">INDEX(list!$C$2:$C$1862,MATCH(D1038,list!$A$2:$A$1862,0))</f>
        <v>#N/A</v>
      </c>
      <c r="F1038" s="3" t="s">
        <v>4490</v>
      </c>
      <c r="G1038" s="44">
        <v>2</v>
      </c>
      <c r="H1038" s="3" t="s">
        <v>4761</v>
      </c>
      <c r="I1038" s="3" t="s">
        <v>4213</v>
      </c>
      <c r="J1038" s="3" t="s">
        <v>4762</v>
      </c>
    </row>
    <row r="1039" spans="1:10" ht="19.5" customHeight="1" thickBot="1">
      <c r="A1039" s="3" t="s">
        <v>3934</v>
      </c>
      <c r="B1039" s="77">
        <v>42502</v>
      </c>
      <c r="C1039" s="53">
        <v>0.73611111111111116</v>
      </c>
      <c r="D1039" s="3" t="s">
        <v>2823</v>
      </c>
      <c r="E1039" s="3" t="str">
        <f t="array" ref="E1039">INDEX(list!$C$2:$C$1862,MATCH(D1039,list!$A$2:$A$1862,0))</f>
        <v>LWA - Clark Wilson</v>
      </c>
      <c r="F1039" s="3" t="s">
        <v>4403</v>
      </c>
      <c r="G1039" s="44">
        <v>22</v>
      </c>
      <c r="H1039" s="3" t="s">
        <v>4759</v>
      </c>
      <c r="I1039" s="3" t="s">
        <v>4213</v>
      </c>
      <c r="J1039" s="3"/>
    </row>
    <row r="1040" spans="1:10" ht="19.5" customHeight="1" thickBot="1">
      <c r="A1040" s="3" t="s">
        <v>3934</v>
      </c>
      <c r="B1040" s="77">
        <v>42502</v>
      </c>
      <c r="C1040" s="53">
        <v>0.78125</v>
      </c>
      <c r="D1040" s="3" t="s">
        <v>3533</v>
      </c>
      <c r="E1040" s="3" t="e">
        <f t="array" ref="E1040">INDEX(list!$C$2:$C$1862,MATCH(D1040,list!$A$2:$A$1862,0))</f>
        <v>#N/A</v>
      </c>
      <c r="F1040" s="3" t="s">
        <v>4421</v>
      </c>
      <c r="G1040" s="44">
        <v>7</v>
      </c>
      <c r="H1040" s="3" t="s">
        <v>4759</v>
      </c>
      <c r="I1040" s="3" t="s">
        <v>4213</v>
      </c>
      <c r="J1040" s="3"/>
    </row>
    <row r="1041" spans="1:10" ht="19.5" customHeight="1" thickBot="1">
      <c r="A1041" s="3" t="s">
        <v>3934</v>
      </c>
      <c r="B1041" s="77">
        <v>42502</v>
      </c>
      <c r="C1041" s="53">
        <v>0.83124999999999993</v>
      </c>
      <c r="D1041" s="3" t="s">
        <v>911</v>
      </c>
      <c r="E1041" s="3" t="str">
        <f t="array" ref="E1041">INDEX(list!$C$2:$C$1862,MATCH(D1041,list!$A$2:$A$1862,0))</f>
        <v>EN - Cell</v>
      </c>
      <c r="F1041" s="3" t="s">
        <v>4403</v>
      </c>
      <c r="G1041" s="44">
        <v>33</v>
      </c>
      <c r="H1041" s="3" t="s">
        <v>4761</v>
      </c>
      <c r="I1041" s="3" t="s">
        <v>4213</v>
      </c>
      <c r="J1041" s="3" t="s">
        <v>4762</v>
      </c>
    </row>
    <row r="1042" spans="1:10" ht="19.5" customHeight="1" thickBot="1">
      <c r="A1042" s="3" t="s">
        <v>3935</v>
      </c>
      <c r="B1042" s="77">
        <v>42503</v>
      </c>
      <c r="C1042" s="53">
        <v>0.40625</v>
      </c>
      <c r="D1042" s="3" t="s">
        <v>2058</v>
      </c>
      <c r="E1042" s="3" t="str">
        <f t="array" ref="E1042">INDEX(list!$C$2:$C$1862,MATCH(D1042,list!$A$2:$A$1862,0))</f>
        <v>CPL - Beth Home</v>
      </c>
      <c r="F1042" s="3" t="s">
        <v>4403</v>
      </c>
      <c r="G1042" s="44">
        <v>1</v>
      </c>
      <c r="H1042" s="3" t="s">
        <v>4759</v>
      </c>
      <c r="I1042" s="3" t="s">
        <v>4213</v>
      </c>
      <c r="J1042" s="3"/>
    </row>
    <row r="1043" spans="1:10" ht="19.5" customHeight="1" thickBot="1">
      <c r="A1043" s="3" t="s">
        <v>3935</v>
      </c>
      <c r="B1043" s="77">
        <v>42503</v>
      </c>
      <c r="C1043" s="53">
        <v>0.40972222222222227</v>
      </c>
      <c r="D1043" s="3" t="s">
        <v>2512</v>
      </c>
      <c r="E1043" s="3" t="str">
        <f t="array" ref="E1043">INDEX(list!$C$2:$C$1862,MATCH(D1043,list!$A$2:$A$1862,0))</f>
        <v>Dawson &amp; Associates - Steve Dawson</v>
      </c>
      <c r="F1043" s="3" t="s">
        <v>4412</v>
      </c>
      <c r="G1043" s="44">
        <v>2</v>
      </c>
      <c r="H1043" s="3" t="s">
        <v>4759</v>
      </c>
      <c r="I1043" s="3" t="s">
        <v>4213</v>
      </c>
      <c r="J1043" s="3"/>
    </row>
    <row r="1044" spans="1:10" ht="19.5" customHeight="1" thickBot="1">
      <c r="A1044" s="3" t="s">
        <v>3935</v>
      </c>
      <c r="B1044" s="77">
        <v>42503</v>
      </c>
      <c r="C1044" s="53">
        <v>0.53541666666666665</v>
      </c>
      <c r="D1044" s="3" t="s">
        <v>2080</v>
      </c>
      <c r="E1044" s="3" t="str">
        <f t="array" ref="E1044">INDEX(list!$C$2:$C$1862,MATCH(D1044,list!$A$2:$A$1862,0))</f>
        <v>ATT - Above The Top - Susanne Mardirosian Cell</v>
      </c>
      <c r="F1044" s="3" t="s">
        <v>4418</v>
      </c>
      <c r="G1044" s="44">
        <v>17</v>
      </c>
      <c r="H1044" s="3" t="s">
        <v>4759</v>
      </c>
      <c r="I1044" s="3" t="s">
        <v>4213</v>
      </c>
      <c r="J1044" s="3"/>
    </row>
    <row r="1045" spans="1:10" ht="19.5" customHeight="1" thickBot="1">
      <c r="A1045" s="3" t="s">
        <v>3935</v>
      </c>
      <c r="B1045" s="77">
        <v>42503</v>
      </c>
      <c r="C1045" s="53">
        <v>0.58611111111111114</v>
      </c>
      <c r="D1045" s="3" t="s">
        <v>940</v>
      </c>
      <c r="E1045" s="3" t="str">
        <f t="array" ref="E1045">INDEX(list!$C$2:$C$1862,MATCH(D1045,list!$A$2:$A$1862,0))</f>
        <v>SOCO - James Sampson</v>
      </c>
      <c r="F1045" s="3" t="s">
        <v>4403</v>
      </c>
      <c r="G1045" s="44">
        <v>5</v>
      </c>
      <c r="H1045" s="3" t="s">
        <v>4761</v>
      </c>
      <c r="I1045" s="3" t="s">
        <v>4213</v>
      </c>
      <c r="J1045" s="3" t="s">
        <v>4762</v>
      </c>
    </row>
    <row r="1046" spans="1:10" ht="19.5" customHeight="1" thickBot="1">
      <c r="A1046" s="3" t="s">
        <v>3937</v>
      </c>
      <c r="B1046" s="77">
        <v>42504</v>
      </c>
      <c r="C1046" s="53">
        <v>0.44027777777777777</v>
      </c>
      <c r="D1046" s="3" t="s">
        <v>1249</v>
      </c>
      <c r="E1046" s="3" t="str">
        <f t="array" ref="E1046">INDEX(list!$C$2:$C$1862,MATCH(D1046,list!$A$2:$A$1862,0))</f>
        <v>Mom &amp; Dad</v>
      </c>
      <c r="F1046" s="3" t="s">
        <v>4423</v>
      </c>
      <c r="G1046" s="44">
        <v>3</v>
      </c>
      <c r="H1046" s="3" t="s">
        <v>4763</v>
      </c>
      <c r="I1046" s="3" t="s">
        <v>4220</v>
      </c>
      <c r="J1046" s="3"/>
    </row>
    <row r="1047" spans="1:10" ht="19.5" customHeight="1" thickBot="1">
      <c r="A1047" s="3" t="s">
        <v>3937</v>
      </c>
      <c r="B1047" s="77">
        <v>42504</v>
      </c>
      <c r="C1047" s="53">
        <v>0.47291666666666665</v>
      </c>
      <c r="D1047" s="3" t="s">
        <v>2942</v>
      </c>
      <c r="E1047" s="46" t="str">
        <f t="array" ref="E1047">INDEX(list!$C$2:$C$1862,MATCH(D1047,list!$A$2:$A$1862,0))</f>
        <v>Bill Agee</v>
      </c>
      <c r="F1047" s="3" t="s">
        <v>4476</v>
      </c>
      <c r="G1047" s="44">
        <v>10</v>
      </c>
      <c r="H1047" s="3" t="s">
        <v>4763</v>
      </c>
      <c r="I1047" s="3" t="s">
        <v>4220</v>
      </c>
      <c r="J1047" s="3"/>
    </row>
    <row r="1048" spans="1:10" ht="19.5" customHeight="1" thickBot="1">
      <c r="A1048" s="3" t="s">
        <v>3937</v>
      </c>
      <c r="B1048" s="77">
        <v>42504</v>
      </c>
      <c r="C1048" s="53">
        <v>0.69791666666666663</v>
      </c>
      <c r="D1048" s="3" t="s">
        <v>3573</v>
      </c>
      <c r="E1048" s="3" t="e">
        <f t="array" ref="E1048">INDEX(list!$C$2:$C$1862,MATCH(D1048,list!$A$2:$A$1862,0))</f>
        <v>#N/A</v>
      </c>
      <c r="F1048" s="3" t="s">
        <v>4403</v>
      </c>
      <c r="G1048" s="44">
        <v>1</v>
      </c>
      <c r="H1048" s="3" t="s">
        <v>4763</v>
      </c>
      <c r="I1048" s="3" t="s">
        <v>4220</v>
      </c>
      <c r="J1048" s="3"/>
    </row>
    <row r="1049" spans="1:10" ht="19.5" customHeight="1" thickBot="1">
      <c r="A1049" s="3" t="s">
        <v>3938</v>
      </c>
      <c r="B1049" s="77">
        <v>42505</v>
      </c>
      <c r="C1049" s="53">
        <v>0.76180555555555562</v>
      </c>
      <c r="D1049" s="3" t="s">
        <v>3557</v>
      </c>
      <c r="E1049" s="3" t="e">
        <f t="array" ref="E1049">INDEX(list!$C$2:$C$1862,MATCH(D1049,list!$A$2:$A$1862,0))</f>
        <v>#N/A</v>
      </c>
      <c r="F1049" s="3" t="s">
        <v>4207</v>
      </c>
      <c r="G1049" s="44">
        <v>1</v>
      </c>
      <c r="H1049" s="3" t="s">
        <v>4763</v>
      </c>
      <c r="I1049" s="3" t="s">
        <v>4220</v>
      </c>
      <c r="J1049" s="3" t="s">
        <v>4208</v>
      </c>
    </row>
    <row r="1050" spans="1:10" ht="19.5" customHeight="1" thickBot="1">
      <c r="A1050" s="3" t="s">
        <v>3938</v>
      </c>
      <c r="B1050" s="77">
        <v>42505</v>
      </c>
      <c r="C1050" s="53">
        <v>0.7631944444444444</v>
      </c>
      <c r="D1050" s="3" t="s">
        <v>3272</v>
      </c>
      <c r="E1050" s="3" t="str">
        <f t="array" ref="E1050">INDEX(list!$C$2:$C$1862,MATCH(D1050,list!$A$2:$A$1862,0))</f>
        <v>Elaina Cell</v>
      </c>
      <c r="F1050" s="3" t="s">
        <v>4422</v>
      </c>
      <c r="G1050" s="44">
        <v>2</v>
      </c>
      <c r="H1050" s="3" t="s">
        <v>4761</v>
      </c>
      <c r="I1050" s="3" t="s">
        <v>4220</v>
      </c>
      <c r="J1050" s="3" t="s">
        <v>4762</v>
      </c>
    </row>
    <row r="1051" spans="1:10" ht="19.5" customHeight="1" thickBot="1">
      <c r="A1051" s="3" t="s">
        <v>3938</v>
      </c>
      <c r="B1051" s="77">
        <v>42505</v>
      </c>
      <c r="C1051" s="53">
        <v>0.76458333333333339</v>
      </c>
      <c r="D1051" s="3" t="s">
        <v>3272</v>
      </c>
      <c r="E1051" s="3" t="str">
        <f t="array" ref="E1051">INDEX(list!$C$2:$C$1862,MATCH(D1051,list!$A$2:$A$1862,0))</f>
        <v>Elaina Cell</v>
      </c>
      <c r="F1051" s="3" t="s">
        <v>4403</v>
      </c>
      <c r="G1051" s="44">
        <v>1</v>
      </c>
      <c r="H1051" s="3" t="s">
        <v>4761</v>
      </c>
      <c r="I1051" s="3" t="s">
        <v>4220</v>
      </c>
      <c r="J1051" s="3" t="s">
        <v>4762</v>
      </c>
    </row>
    <row r="1052" spans="1:10" ht="19.5" customHeight="1" thickBot="1">
      <c r="A1052" s="3" t="s">
        <v>3928</v>
      </c>
      <c r="B1052" s="77">
        <v>42506</v>
      </c>
      <c r="C1052" s="53">
        <v>0.34166666666666662</v>
      </c>
      <c r="D1052" s="3" t="s">
        <v>3115</v>
      </c>
      <c r="E1052" s="46" t="str">
        <f t="array" ref="E1052">INDEX(list!$C$2:$C$1862,MATCH(D1052,list!$A$2:$A$1862,0))</f>
        <v>PCG - Grimes home</v>
      </c>
      <c r="F1052" s="3" t="s">
        <v>4403</v>
      </c>
      <c r="G1052" s="44">
        <v>3</v>
      </c>
      <c r="H1052" s="3" t="s">
        <v>4759</v>
      </c>
      <c r="I1052" s="3" t="s">
        <v>4213</v>
      </c>
      <c r="J1052" s="3"/>
    </row>
    <row r="1053" spans="1:10" ht="19.5" customHeight="1" thickBot="1">
      <c r="A1053" s="3" t="s">
        <v>3928</v>
      </c>
      <c r="B1053" s="77">
        <v>42506</v>
      </c>
      <c r="C1053" s="53">
        <v>0.41875000000000001</v>
      </c>
      <c r="D1053" s="3" t="s">
        <v>2741</v>
      </c>
      <c r="E1053" s="3" t="str">
        <f t="array" ref="E1053">INDEX(list!$C$2:$C$1862,MATCH(D1053,list!$A$2:$A$1862,0))</f>
        <v>ET - Scot Rea</v>
      </c>
      <c r="F1053" s="3" t="s">
        <v>4404</v>
      </c>
      <c r="G1053" s="44">
        <v>6</v>
      </c>
      <c r="H1053" s="3" t="s">
        <v>4761</v>
      </c>
      <c r="I1053" s="3" t="s">
        <v>4213</v>
      </c>
      <c r="J1053" s="3" t="s">
        <v>4762</v>
      </c>
    </row>
    <row r="1054" spans="1:10" ht="19.5" customHeight="1" thickBot="1">
      <c r="A1054" s="3" t="s">
        <v>3928</v>
      </c>
      <c r="B1054" s="77">
        <v>42506</v>
      </c>
      <c r="C1054" s="53">
        <v>0.4236111111111111</v>
      </c>
      <c r="D1054" s="3" t="s">
        <v>3115</v>
      </c>
      <c r="E1054" s="46" t="str">
        <f t="array" ref="E1054">INDEX(list!$C$2:$C$1862,MATCH(D1054,list!$A$2:$A$1862,0))</f>
        <v>PCG - Grimes home</v>
      </c>
      <c r="F1054" s="3" t="s">
        <v>4563</v>
      </c>
      <c r="G1054" s="44">
        <v>8</v>
      </c>
      <c r="H1054" s="3" t="s">
        <v>4759</v>
      </c>
      <c r="I1054" s="3" t="s">
        <v>4213</v>
      </c>
      <c r="J1054" s="3"/>
    </row>
    <row r="1055" spans="1:10" ht="19.5" customHeight="1" thickBot="1">
      <c r="A1055" s="3" t="s">
        <v>3928</v>
      </c>
      <c r="B1055" s="77">
        <v>42506</v>
      </c>
      <c r="C1055" s="53">
        <v>0.43958333333333338</v>
      </c>
      <c r="D1055" s="3" t="s">
        <v>2080</v>
      </c>
      <c r="E1055" s="3" t="str">
        <f t="array" ref="E1055">INDEX(list!$C$2:$C$1862,MATCH(D1055,list!$A$2:$A$1862,0))</f>
        <v>ATT - Above The Top - Susanne Mardirosian Cell</v>
      </c>
      <c r="F1055" s="3" t="s">
        <v>4418</v>
      </c>
      <c r="G1055" s="44">
        <v>3</v>
      </c>
      <c r="H1055" s="3" t="s">
        <v>4759</v>
      </c>
      <c r="I1055" s="3" t="s">
        <v>4213</v>
      </c>
      <c r="J1055" s="3"/>
    </row>
    <row r="1056" spans="1:10" ht="19.5" customHeight="1" thickBot="1">
      <c r="A1056" s="3" t="s">
        <v>3928</v>
      </c>
      <c r="B1056" s="77">
        <v>42506</v>
      </c>
      <c r="C1056" s="53">
        <v>0.45277777777777778</v>
      </c>
      <c r="D1056" s="3" t="s">
        <v>2080</v>
      </c>
      <c r="E1056" s="3" t="str">
        <f t="array" ref="E1056">INDEX(list!$C$2:$C$1862,MATCH(D1056,list!$A$2:$A$1862,0))</f>
        <v>ATT - Above The Top - Susanne Mardirosian Cell</v>
      </c>
      <c r="F1056" s="3" t="s">
        <v>4403</v>
      </c>
      <c r="G1056" s="44">
        <v>1</v>
      </c>
      <c r="H1056" s="3" t="s">
        <v>4759</v>
      </c>
      <c r="I1056" s="3" t="s">
        <v>4213</v>
      </c>
      <c r="J1056" s="3"/>
    </row>
    <row r="1057" spans="1:10" ht="19.5" customHeight="1" thickBot="1">
      <c r="A1057" s="3" t="s">
        <v>3928</v>
      </c>
      <c r="B1057" s="77">
        <v>42506</v>
      </c>
      <c r="C1057" s="53">
        <v>0.50624999999999998</v>
      </c>
      <c r="D1057" s="3" t="s">
        <v>3557</v>
      </c>
      <c r="E1057" s="3" t="e">
        <f t="array" ref="E1057">INDEX(list!$C$2:$C$1862,MATCH(D1057,list!$A$2:$A$1862,0))</f>
        <v>#N/A</v>
      </c>
      <c r="F1057" s="3" t="s">
        <v>4207</v>
      </c>
      <c r="G1057" s="44">
        <v>1</v>
      </c>
      <c r="H1057" s="3" t="s">
        <v>4759</v>
      </c>
      <c r="I1057" s="3" t="s">
        <v>4213</v>
      </c>
      <c r="J1057" s="3" t="s">
        <v>4208</v>
      </c>
    </row>
    <row r="1058" spans="1:10" ht="19.5" customHeight="1" thickBot="1">
      <c r="A1058" s="3" t="s">
        <v>3928</v>
      </c>
      <c r="B1058" s="77">
        <v>42506</v>
      </c>
      <c r="C1058" s="53">
        <v>0.56180555555555556</v>
      </c>
      <c r="D1058" s="3" t="s">
        <v>3272</v>
      </c>
      <c r="E1058" s="3" t="str">
        <f t="array" ref="E1058">INDEX(list!$C$2:$C$1862,MATCH(D1058,list!$A$2:$A$1862,0))</f>
        <v>Elaina Cell</v>
      </c>
      <c r="F1058" s="3" t="s">
        <v>4422</v>
      </c>
      <c r="G1058" s="44">
        <v>5</v>
      </c>
      <c r="H1058" s="3" t="s">
        <v>4761</v>
      </c>
      <c r="I1058" s="3" t="s">
        <v>4213</v>
      </c>
      <c r="J1058" s="3" t="s">
        <v>4762</v>
      </c>
    </row>
    <row r="1059" spans="1:10" ht="19.5" customHeight="1" thickBot="1">
      <c r="A1059" s="3" t="s">
        <v>3928</v>
      </c>
      <c r="B1059" s="77">
        <v>42506</v>
      </c>
      <c r="C1059" s="53">
        <v>0.56597222222222221</v>
      </c>
      <c r="D1059" s="3" t="s">
        <v>2472</v>
      </c>
      <c r="E1059" s="3" t="str">
        <f t="array" ref="E1059">INDEX(list!$C$2:$C$1862,MATCH(D1059,list!$A$2:$A$1862,0))</f>
        <v>SOCO - TSC/PJ Salvage/Loomworks</v>
      </c>
      <c r="F1059" s="3" t="s">
        <v>4412</v>
      </c>
      <c r="G1059" s="44">
        <v>1</v>
      </c>
      <c r="H1059" s="3" t="s">
        <v>4759</v>
      </c>
      <c r="I1059" s="3" t="s">
        <v>4213</v>
      </c>
      <c r="J1059" s="3"/>
    </row>
    <row r="1060" spans="1:10" ht="19.5" customHeight="1" thickBot="1">
      <c r="A1060" s="3" t="s">
        <v>3928</v>
      </c>
      <c r="B1060" s="77">
        <v>42506</v>
      </c>
      <c r="C1060" s="53">
        <v>0.56666666666666665</v>
      </c>
      <c r="D1060" s="3" t="s">
        <v>2474</v>
      </c>
      <c r="E1060" s="46" t="str">
        <f t="array" ref="E1060">INDEX(list!$C$2:$C$1862,MATCH(D1060,list!$A$2:$A$1862,0))</f>
        <v>SOCO - The Sourcing Company main</v>
      </c>
      <c r="F1060" s="3" t="s">
        <v>4412</v>
      </c>
      <c r="G1060" s="44">
        <v>2</v>
      </c>
      <c r="H1060" s="3" t="s">
        <v>4759</v>
      </c>
      <c r="I1060" s="3" t="s">
        <v>4213</v>
      </c>
      <c r="J1060" s="3"/>
    </row>
    <row r="1061" spans="1:10" ht="19.5" customHeight="1" thickBot="1">
      <c r="A1061" s="3" t="s">
        <v>3928</v>
      </c>
      <c r="B1061" s="77">
        <v>42506</v>
      </c>
      <c r="C1061" s="53">
        <v>0.56736111111111109</v>
      </c>
      <c r="D1061" s="3" t="s">
        <v>2730</v>
      </c>
      <c r="E1061" s="3" t="str">
        <f t="array" ref="E1061">INDEX(list!$C$2:$C$1862,MATCH(D1061,list!$A$2:$A$1862,0))</f>
        <v>Jonathan Thomas</v>
      </c>
      <c r="F1061" s="3" t="s">
        <v>4476</v>
      </c>
      <c r="G1061" s="44">
        <v>6</v>
      </c>
      <c r="H1061" s="3" t="s">
        <v>4761</v>
      </c>
      <c r="I1061" s="3" t="s">
        <v>4213</v>
      </c>
      <c r="J1061" s="3" t="s">
        <v>4762</v>
      </c>
    </row>
    <row r="1062" spans="1:10" ht="19.5" customHeight="1" thickBot="1">
      <c r="A1062" s="3" t="s">
        <v>3928</v>
      </c>
      <c r="B1062" s="77">
        <v>42506</v>
      </c>
      <c r="C1062" s="53">
        <v>0.57638888888888895</v>
      </c>
      <c r="D1062" s="3" t="s">
        <v>2472</v>
      </c>
      <c r="E1062" s="3" t="str">
        <f t="array" ref="E1062">INDEX(list!$C$2:$C$1862,MATCH(D1062,list!$A$2:$A$1862,0))</f>
        <v>SOCO - TSC/PJ Salvage/Loomworks</v>
      </c>
      <c r="F1062" s="3" t="s">
        <v>4403</v>
      </c>
      <c r="G1062" s="44">
        <v>2</v>
      </c>
      <c r="H1062" s="3" t="s">
        <v>4759</v>
      </c>
      <c r="I1062" s="3" t="s">
        <v>4213</v>
      </c>
      <c r="J1062" s="3"/>
    </row>
    <row r="1063" spans="1:10" ht="19.5" customHeight="1" thickBot="1">
      <c r="A1063" s="3" t="s">
        <v>3928</v>
      </c>
      <c r="B1063" s="77">
        <v>42506</v>
      </c>
      <c r="C1063" s="53">
        <v>0.57847222222222217</v>
      </c>
      <c r="D1063" s="3" t="s">
        <v>2472</v>
      </c>
      <c r="E1063" s="3" t="str">
        <f t="array" ref="E1063">INDEX(list!$C$2:$C$1862,MATCH(D1063,list!$A$2:$A$1862,0))</f>
        <v>SOCO - TSC/PJ Salvage/Loomworks</v>
      </c>
      <c r="F1063" s="3" t="s">
        <v>4403</v>
      </c>
      <c r="G1063" s="44">
        <v>8</v>
      </c>
      <c r="H1063" s="3" t="s">
        <v>4759</v>
      </c>
      <c r="I1063" s="3" t="s">
        <v>4213</v>
      </c>
      <c r="J1063" s="3"/>
    </row>
    <row r="1064" spans="1:10" ht="19.5" customHeight="1" thickBot="1">
      <c r="A1064" s="3" t="s">
        <v>3928</v>
      </c>
      <c r="B1064" s="77">
        <v>42506</v>
      </c>
      <c r="C1064" s="53">
        <v>0.65833333333333333</v>
      </c>
      <c r="D1064" s="3" t="s">
        <v>440</v>
      </c>
      <c r="E1064" s="3" t="str">
        <f t="array" ref="E1064">INDEX(list!$C$2:$C$1862,MATCH(D1064,list!$A$2:$A$1862,0))</f>
        <v>Larry Nedry Home</v>
      </c>
      <c r="F1064" s="3" t="s">
        <v>4403</v>
      </c>
      <c r="G1064" s="44">
        <v>5</v>
      </c>
      <c r="H1064" s="3" t="s">
        <v>4759</v>
      </c>
      <c r="I1064" s="3" t="s">
        <v>4213</v>
      </c>
      <c r="J1064" s="3"/>
    </row>
    <row r="1065" spans="1:10" ht="19.5" customHeight="1" thickBot="1">
      <c r="A1065" s="3" t="s">
        <v>3928</v>
      </c>
      <c r="B1065" s="77">
        <v>42506</v>
      </c>
      <c r="C1065" s="53">
        <v>0.66180555555555554</v>
      </c>
      <c r="D1065" s="3" t="s">
        <v>440</v>
      </c>
      <c r="E1065" s="3" t="str">
        <f t="array" ref="E1065">INDEX(list!$C$2:$C$1862,MATCH(D1065,list!$A$2:$A$1862,0))</f>
        <v>Larry Nedry Home</v>
      </c>
      <c r="F1065" s="3" t="s">
        <v>4403</v>
      </c>
      <c r="G1065" s="44">
        <v>6</v>
      </c>
      <c r="H1065" s="3" t="s">
        <v>4458</v>
      </c>
      <c r="I1065" s="3" t="s">
        <v>4213</v>
      </c>
      <c r="J1065" s="3"/>
    </row>
    <row r="1066" spans="1:10" ht="19.5" customHeight="1" thickBot="1">
      <c r="A1066" s="3" t="s">
        <v>3928</v>
      </c>
      <c r="B1066" s="77">
        <v>42506</v>
      </c>
      <c r="C1066" s="53">
        <v>0.68958333333333333</v>
      </c>
      <c r="D1066" s="3" t="s">
        <v>3117</v>
      </c>
      <c r="E1066" s="3" t="str">
        <f t="array" ref="E1066">INDEX(list!$C$2:$C$1862,MATCH(D1066,list!$A$2:$A$1862,0))</f>
        <v>PCG - Office Main</v>
      </c>
      <c r="F1066" s="3" t="s">
        <v>4563</v>
      </c>
      <c r="G1066" s="44">
        <v>10</v>
      </c>
      <c r="H1066" s="3" t="s">
        <v>4458</v>
      </c>
      <c r="I1066" s="3" t="s">
        <v>4213</v>
      </c>
      <c r="J1066" s="3"/>
    </row>
    <row r="1067" spans="1:10" ht="19.5" customHeight="1" thickBot="1">
      <c r="A1067" s="3" t="s">
        <v>3928</v>
      </c>
      <c r="B1067" s="77">
        <v>42506</v>
      </c>
      <c r="C1067" s="53">
        <v>0.70347222222222217</v>
      </c>
      <c r="D1067" s="3" t="s">
        <v>2730</v>
      </c>
      <c r="E1067" s="3" t="str">
        <f t="array" ref="E1067">INDEX(list!$C$2:$C$1862,MATCH(D1067,list!$A$2:$A$1862,0))</f>
        <v>Jonathan Thomas</v>
      </c>
      <c r="F1067" s="3" t="s">
        <v>4476</v>
      </c>
      <c r="G1067" s="44">
        <v>1</v>
      </c>
      <c r="H1067" s="3" t="s">
        <v>4458</v>
      </c>
      <c r="I1067" s="3" t="s">
        <v>4213</v>
      </c>
      <c r="J1067" s="3"/>
    </row>
    <row r="1068" spans="1:10" ht="19.5" customHeight="1" thickBot="1">
      <c r="A1068" s="3" t="s">
        <v>3928</v>
      </c>
      <c r="B1068" s="77">
        <v>42506</v>
      </c>
      <c r="C1068" s="53">
        <v>0.71736111111111101</v>
      </c>
      <c r="D1068" s="3" t="s">
        <v>3115</v>
      </c>
      <c r="E1068" s="46" t="str">
        <f t="array" ref="E1068">INDEX(list!$C$2:$C$1862,MATCH(D1068,list!$A$2:$A$1862,0))</f>
        <v>PCG - Grimes home</v>
      </c>
      <c r="F1068" s="3" t="s">
        <v>4403</v>
      </c>
      <c r="G1068" s="44">
        <v>1</v>
      </c>
      <c r="H1068" s="3" t="s">
        <v>4458</v>
      </c>
      <c r="I1068" s="3" t="s">
        <v>4213</v>
      </c>
      <c r="J1068" s="3"/>
    </row>
    <row r="1069" spans="1:10" ht="19.5" customHeight="1" thickBot="1">
      <c r="A1069" s="3" t="s">
        <v>3928</v>
      </c>
      <c r="B1069" s="77">
        <v>42506</v>
      </c>
      <c r="C1069" s="53">
        <v>0.72430555555555554</v>
      </c>
      <c r="D1069" s="3" t="s">
        <v>3115</v>
      </c>
      <c r="E1069" s="46" t="str">
        <f t="array" ref="E1069">INDEX(list!$C$2:$C$1862,MATCH(D1069,list!$A$2:$A$1862,0))</f>
        <v>PCG - Grimes home</v>
      </c>
      <c r="F1069" s="3" t="s">
        <v>4563</v>
      </c>
      <c r="G1069" s="44">
        <v>7</v>
      </c>
      <c r="H1069" s="3" t="s">
        <v>4458</v>
      </c>
      <c r="I1069" s="3" t="s">
        <v>4213</v>
      </c>
      <c r="J1069" s="3"/>
    </row>
    <row r="1070" spans="1:10" ht="19.5" customHeight="1" thickBot="1">
      <c r="A1070" s="3" t="s">
        <v>3928</v>
      </c>
      <c r="B1070" s="77">
        <v>42506</v>
      </c>
      <c r="C1070" s="53">
        <v>0.77083333333333337</v>
      </c>
      <c r="D1070" s="3" t="s">
        <v>3115</v>
      </c>
      <c r="E1070" s="46" t="str">
        <f t="array" ref="E1070">INDEX(list!$C$2:$C$1862,MATCH(D1070,list!$A$2:$A$1862,0))</f>
        <v>PCG - Grimes home</v>
      </c>
      <c r="F1070" s="3" t="s">
        <v>4403</v>
      </c>
      <c r="G1070" s="44">
        <v>5</v>
      </c>
      <c r="H1070" s="3" t="s">
        <v>4458</v>
      </c>
      <c r="I1070" s="3" t="s">
        <v>4213</v>
      </c>
      <c r="J1070" s="3"/>
    </row>
    <row r="1071" spans="1:10" ht="19.5" customHeight="1" thickBot="1">
      <c r="A1071" s="3" t="s">
        <v>3932</v>
      </c>
      <c r="B1071" s="77">
        <v>42507</v>
      </c>
      <c r="C1071" s="53">
        <v>0.33402777777777781</v>
      </c>
      <c r="D1071" s="3" t="s">
        <v>2730</v>
      </c>
      <c r="E1071" s="3" t="str">
        <f t="array" ref="E1071">INDEX(list!$C$2:$C$1862,MATCH(D1071,list!$A$2:$A$1862,0))</f>
        <v>Jonathan Thomas</v>
      </c>
      <c r="F1071" s="3" t="s">
        <v>4476</v>
      </c>
      <c r="G1071" s="44">
        <v>2</v>
      </c>
      <c r="H1071" s="3" t="s">
        <v>4761</v>
      </c>
      <c r="I1071" s="3" t="s">
        <v>4213</v>
      </c>
      <c r="J1071" s="3" t="s">
        <v>4762</v>
      </c>
    </row>
    <row r="1072" spans="1:10" ht="19.5" customHeight="1" thickBot="1">
      <c r="A1072" s="3" t="s">
        <v>3932</v>
      </c>
      <c r="B1072" s="77">
        <v>42507</v>
      </c>
      <c r="C1072" s="53">
        <v>0.36805555555555558</v>
      </c>
      <c r="D1072" s="3" t="s">
        <v>2872</v>
      </c>
      <c r="E1072" s="3" t="str">
        <f t="array" ref="E1072">INDEX(list!$C$2:$C$1862,MATCH(D1072,list!$A$2:$A$1862,0))</f>
        <v>ET - Main</v>
      </c>
      <c r="F1072" s="3" t="s">
        <v>4403</v>
      </c>
      <c r="G1072" s="44">
        <v>4</v>
      </c>
      <c r="H1072" s="3" t="s">
        <v>4759</v>
      </c>
      <c r="I1072" s="3" t="s">
        <v>4213</v>
      </c>
      <c r="J1072" s="3"/>
    </row>
    <row r="1073" spans="1:10" ht="19.5" customHeight="1" thickBot="1">
      <c r="A1073" s="3" t="s">
        <v>3932</v>
      </c>
      <c r="B1073" s="77">
        <v>42507</v>
      </c>
      <c r="C1073" s="53">
        <v>0.38958333333333334</v>
      </c>
      <c r="D1073" s="3" t="s">
        <v>3387</v>
      </c>
      <c r="E1073" s="3" t="e">
        <f t="array" ref="E1073">INDEX(list!$C$2:$C$1862,MATCH(D1073,list!$A$2:$A$1862,0))</f>
        <v>#N/A</v>
      </c>
      <c r="F1073" s="3" t="s">
        <v>4412</v>
      </c>
      <c r="G1073" s="44">
        <v>5</v>
      </c>
      <c r="H1073" s="3" t="s">
        <v>4759</v>
      </c>
      <c r="I1073" s="3" t="s">
        <v>4213</v>
      </c>
      <c r="J1073" s="3"/>
    </row>
    <row r="1074" spans="1:10" ht="19.5" customHeight="1" thickBot="1">
      <c r="A1074" s="3" t="s">
        <v>3932</v>
      </c>
      <c r="B1074" s="77">
        <v>42507</v>
      </c>
      <c r="C1074" s="53">
        <v>0.39652777777777781</v>
      </c>
      <c r="D1074" s="3" t="s">
        <v>3272</v>
      </c>
      <c r="E1074" s="3" t="str">
        <f t="array" ref="E1074">INDEX(list!$C$2:$C$1862,MATCH(D1074,list!$A$2:$A$1862,0))</f>
        <v>Elaina Cell</v>
      </c>
      <c r="F1074" s="3" t="s">
        <v>4403</v>
      </c>
      <c r="G1074" s="44">
        <v>3</v>
      </c>
      <c r="H1074" s="3" t="s">
        <v>4761</v>
      </c>
      <c r="I1074" s="3" t="s">
        <v>4213</v>
      </c>
      <c r="J1074" s="3" t="s">
        <v>4762</v>
      </c>
    </row>
    <row r="1075" spans="1:10" ht="19.5" customHeight="1" thickBot="1">
      <c r="A1075" s="3" t="s">
        <v>3932</v>
      </c>
      <c r="B1075" s="77">
        <v>42507</v>
      </c>
      <c r="C1075" s="53">
        <v>0.41597222222222219</v>
      </c>
      <c r="D1075" s="3" t="s">
        <v>3557</v>
      </c>
      <c r="E1075" s="3" t="e">
        <f t="array" ref="E1075">INDEX(list!$C$2:$C$1862,MATCH(D1075,list!$A$2:$A$1862,0))</f>
        <v>#N/A</v>
      </c>
      <c r="F1075" s="3" t="s">
        <v>4207</v>
      </c>
      <c r="G1075" s="44">
        <v>1</v>
      </c>
      <c r="H1075" s="3" t="s">
        <v>4759</v>
      </c>
      <c r="I1075" s="3" t="s">
        <v>4213</v>
      </c>
      <c r="J1075" s="3" t="s">
        <v>4208</v>
      </c>
    </row>
    <row r="1076" spans="1:10" ht="19.5" customHeight="1" thickBot="1">
      <c r="A1076" s="3" t="s">
        <v>3932</v>
      </c>
      <c r="B1076" s="77">
        <v>42507</v>
      </c>
      <c r="C1076" s="53">
        <v>0.45277777777777778</v>
      </c>
      <c r="D1076" s="3" t="s">
        <v>3272</v>
      </c>
      <c r="E1076" s="3" t="str">
        <f t="array" ref="E1076">INDEX(list!$C$2:$C$1862,MATCH(D1076,list!$A$2:$A$1862,0))</f>
        <v>Elaina Cell</v>
      </c>
      <c r="F1076" s="3" t="s">
        <v>4422</v>
      </c>
      <c r="G1076" s="44">
        <v>2</v>
      </c>
      <c r="H1076" s="3" t="s">
        <v>4761</v>
      </c>
      <c r="I1076" s="3" t="s">
        <v>4213</v>
      </c>
      <c r="J1076" s="3" t="s">
        <v>4762</v>
      </c>
    </row>
    <row r="1077" spans="1:10" ht="19.5" customHeight="1" thickBot="1">
      <c r="A1077" s="3" t="s">
        <v>3932</v>
      </c>
      <c r="B1077" s="77">
        <v>42507</v>
      </c>
      <c r="C1077" s="53">
        <v>0.47152777777777777</v>
      </c>
      <c r="D1077" s="3" t="s">
        <v>3583</v>
      </c>
      <c r="E1077" s="3" t="e">
        <f t="array" ref="E1077">INDEX(list!$C$2:$C$1862,MATCH(D1077,list!$A$2:$A$1862,0))</f>
        <v>#N/A</v>
      </c>
      <c r="F1077" s="3" t="s">
        <v>4407</v>
      </c>
      <c r="G1077" s="44">
        <v>13</v>
      </c>
      <c r="H1077" s="3" t="s">
        <v>4759</v>
      </c>
      <c r="I1077" s="3" t="s">
        <v>4213</v>
      </c>
      <c r="J1077" s="3"/>
    </row>
    <row r="1078" spans="1:10" ht="19.5" customHeight="1" thickBot="1">
      <c r="A1078" s="3" t="s">
        <v>3932</v>
      </c>
      <c r="B1078" s="77">
        <v>42507</v>
      </c>
      <c r="C1078" s="53">
        <v>0.48194444444444445</v>
      </c>
      <c r="D1078" s="3" t="s">
        <v>2741</v>
      </c>
      <c r="E1078" s="3" t="str">
        <f t="array" ref="E1078">INDEX(list!$C$2:$C$1862,MATCH(D1078,list!$A$2:$A$1862,0))</f>
        <v>ET - Scot Rea</v>
      </c>
      <c r="F1078" s="3" t="s">
        <v>4404</v>
      </c>
      <c r="G1078" s="44">
        <v>5</v>
      </c>
      <c r="H1078" s="3" t="s">
        <v>4761</v>
      </c>
      <c r="I1078" s="3" t="s">
        <v>4213</v>
      </c>
      <c r="J1078" s="3" t="s">
        <v>4762</v>
      </c>
    </row>
    <row r="1079" spans="1:10" ht="19.5" customHeight="1" thickBot="1">
      <c r="A1079" s="3" t="s">
        <v>3932</v>
      </c>
      <c r="B1079" s="77">
        <v>42507</v>
      </c>
      <c r="C1079" s="53">
        <v>0.54791666666666672</v>
      </c>
      <c r="D1079" s="3" t="s">
        <v>3583</v>
      </c>
      <c r="E1079" s="3" t="e">
        <f t="array" ref="E1079">INDEX(list!$C$2:$C$1862,MATCH(D1079,list!$A$2:$A$1862,0))</f>
        <v>#N/A</v>
      </c>
      <c r="F1079" s="3" t="s">
        <v>4403</v>
      </c>
      <c r="G1079" s="44">
        <v>15</v>
      </c>
      <c r="H1079" s="3" t="s">
        <v>4759</v>
      </c>
      <c r="I1079" s="3" t="s">
        <v>4213</v>
      </c>
      <c r="J1079" s="3"/>
    </row>
    <row r="1080" spans="1:10" ht="19.5" customHeight="1" thickBot="1">
      <c r="A1080" s="3" t="s">
        <v>3932</v>
      </c>
      <c r="B1080" s="77">
        <v>42507</v>
      </c>
      <c r="C1080" s="53">
        <v>0.56111111111111112</v>
      </c>
      <c r="D1080" s="3" t="s">
        <v>3583</v>
      </c>
      <c r="E1080" s="3" t="e">
        <f t="array" ref="E1080">INDEX(list!$C$2:$C$1862,MATCH(D1080,list!$A$2:$A$1862,0))</f>
        <v>#N/A</v>
      </c>
      <c r="F1080" s="3" t="s">
        <v>4403</v>
      </c>
      <c r="G1080" s="44">
        <v>15</v>
      </c>
      <c r="H1080" s="3" t="s">
        <v>4759</v>
      </c>
      <c r="I1080" s="3" t="s">
        <v>4213</v>
      </c>
      <c r="J1080" s="3"/>
    </row>
    <row r="1081" spans="1:10" ht="19.5" customHeight="1" thickBot="1">
      <c r="A1081" s="3" t="s">
        <v>3932</v>
      </c>
      <c r="B1081" s="77">
        <v>42507</v>
      </c>
      <c r="C1081" s="53">
        <v>0.57708333333333328</v>
      </c>
      <c r="D1081" s="3" t="s">
        <v>3583</v>
      </c>
      <c r="E1081" s="3" t="e">
        <f t="array" ref="E1081">INDEX(list!$C$2:$C$1862,MATCH(D1081,list!$A$2:$A$1862,0))</f>
        <v>#N/A</v>
      </c>
      <c r="F1081" s="3" t="s">
        <v>4407</v>
      </c>
      <c r="G1081" s="44">
        <v>2</v>
      </c>
      <c r="H1081" s="3" t="s">
        <v>4759</v>
      </c>
      <c r="I1081" s="3" t="s">
        <v>4213</v>
      </c>
      <c r="J1081" s="3"/>
    </row>
    <row r="1082" spans="1:10" ht="19.5" customHeight="1" thickBot="1">
      <c r="A1082" s="3" t="s">
        <v>3932</v>
      </c>
      <c r="B1082" s="77">
        <v>42507</v>
      </c>
      <c r="C1082" s="53">
        <v>0.57847222222222217</v>
      </c>
      <c r="D1082" s="3" t="s">
        <v>3583</v>
      </c>
      <c r="E1082" s="3" t="e">
        <f t="array" ref="E1082">INDEX(list!$C$2:$C$1862,MATCH(D1082,list!$A$2:$A$1862,0))</f>
        <v>#N/A</v>
      </c>
      <c r="F1082" s="3" t="s">
        <v>4407</v>
      </c>
      <c r="G1082" s="44">
        <v>1</v>
      </c>
      <c r="H1082" s="3" t="s">
        <v>4759</v>
      </c>
      <c r="I1082" s="3" t="s">
        <v>4213</v>
      </c>
      <c r="J1082" s="3"/>
    </row>
    <row r="1083" spans="1:10" ht="19.5" customHeight="1" thickBot="1">
      <c r="A1083" s="3" t="s">
        <v>3932</v>
      </c>
      <c r="B1083" s="77">
        <v>42507</v>
      </c>
      <c r="C1083" s="53">
        <v>0.57847222222222217</v>
      </c>
      <c r="D1083" s="3" t="s">
        <v>3583</v>
      </c>
      <c r="E1083" s="3" t="e">
        <f t="array" ref="E1083">INDEX(list!$C$2:$C$1862,MATCH(D1083,list!$A$2:$A$1862,0))</f>
        <v>#N/A</v>
      </c>
      <c r="F1083" s="3" t="s">
        <v>4403</v>
      </c>
      <c r="G1083" s="44">
        <v>21</v>
      </c>
      <c r="H1083" s="3" t="s">
        <v>4759</v>
      </c>
      <c r="I1083" s="3" t="s">
        <v>4213</v>
      </c>
      <c r="J1083" s="3"/>
    </row>
    <row r="1084" spans="1:10" ht="19.5" customHeight="1" thickBot="1">
      <c r="A1084" s="3" t="s">
        <v>3932</v>
      </c>
      <c r="B1084" s="77">
        <v>42507</v>
      </c>
      <c r="C1084" s="53">
        <v>0.69930555555555562</v>
      </c>
      <c r="D1084" s="3" t="s">
        <v>2472</v>
      </c>
      <c r="E1084" s="3" t="str">
        <f t="array" ref="E1084">INDEX(list!$C$2:$C$1862,MATCH(D1084,list!$A$2:$A$1862,0))</f>
        <v>SOCO - TSC/PJ Salvage/Loomworks</v>
      </c>
      <c r="F1084" s="3" t="s">
        <v>4403</v>
      </c>
      <c r="G1084" s="44">
        <v>6</v>
      </c>
      <c r="H1084" s="3" t="s">
        <v>4759</v>
      </c>
      <c r="I1084" s="3" t="s">
        <v>4213</v>
      </c>
      <c r="J1084" s="3"/>
    </row>
    <row r="1085" spans="1:10" ht="19.5" customHeight="1" thickBot="1">
      <c r="A1085" s="3" t="s">
        <v>3932</v>
      </c>
      <c r="B1085" s="77">
        <v>42507</v>
      </c>
      <c r="C1085" s="53">
        <v>0.72638888888888886</v>
      </c>
      <c r="D1085" s="3" t="s">
        <v>940</v>
      </c>
      <c r="E1085" s="3" t="str">
        <f t="array" ref="E1085">INDEX(list!$C$2:$C$1862,MATCH(D1085,list!$A$2:$A$1862,0))</f>
        <v>SOCO - James Sampson</v>
      </c>
      <c r="F1085" s="3" t="s">
        <v>4479</v>
      </c>
      <c r="G1085" s="44">
        <v>1</v>
      </c>
      <c r="H1085" s="3" t="s">
        <v>4761</v>
      </c>
      <c r="I1085" s="3" t="s">
        <v>4213</v>
      </c>
      <c r="J1085" s="3" t="s">
        <v>4762</v>
      </c>
    </row>
    <row r="1086" spans="1:10" ht="19.5" customHeight="1" thickBot="1">
      <c r="A1086" s="3" t="s">
        <v>3932</v>
      </c>
      <c r="B1086" s="77">
        <v>42507</v>
      </c>
      <c r="C1086" s="53">
        <v>0.79027777777777775</v>
      </c>
      <c r="D1086" s="3" t="s">
        <v>940</v>
      </c>
      <c r="E1086" s="3" t="str">
        <f t="array" ref="E1086">INDEX(list!$C$2:$C$1862,MATCH(D1086,list!$A$2:$A$1862,0))</f>
        <v>SOCO - James Sampson</v>
      </c>
      <c r="F1086" s="3" t="s">
        <v>4403</v>
      </c>
      <c r="G1086" s="44">
        <v>1</v>
      </c>
      <c r="H1086" s="3" t="s">
        <v>4761</v>
      </c>
      <c r="I1086" s="3" t="s">
        <v>4213</v>
      </c>
      <c r="J1086" s="3" t="s">
        <v>4762</v>
      </c>
    </row>
    <row r="1087" spans="1:10" ht="19.5" customHeight="1" thickBot="1">
      <c r="A1087" s="3" t="s">
        <v>3933</v>
      </c>
      <c r="B1087" s="77">
        <v>42508</v>
      </c>
      <c r="C1087" s="53">
        <v>0.36805555555555558</v>
      </c>
      <c r="D1087" s="3" t="s">
        <v>3385</v>
      </c>
      <c r="E1087" s="3" t="e">
        <f t="array" ref="E1087">INDEX(list!$C$2:$C$1862,MATCH(D1087,list!$A$2:$A$1862,0))</f>
        <v>#N/A</v>
      </c>
      <c r="F1087" s="3" t="s">
        <v>4403</v>
      </c>
      <c r="G1087" s="44">
        <v>14</v>
      </c>
      <c r="H1087" s="3" t="s">
        <v>4761</v>
      </c>
      <c r="I1087" s="3" t="s">
        <v>4213</v>
      </c>
      <c r="J1087" s="3" t="s">
        <v>4762</v>
      </c>
    </row>
    <row r="1088" spans="1:10" ht="19.5" customHeight="1" thickBot="1">
      <c r="A1088" s="3" t="s">
        <v>3933</v>
      </c>
      <c r="B1088" s="77">
        <v>42508</v>
      </c>
      <c r="C1088" s="53">
        <v>0.39374999999999999</v>
      </c>
      <c r="D1088" s="3" t="s">
        <v>970</v>
      </c>
      <c r="E1088" s="3" t="str">
        <f t="array" ref="E1088">INDEX(list!$C$2:$C$1862,MATCH(D1088,list!$A$2:$A$1862,0))</f>
        <v>VA - Sarah Maines</v>
      </c>
      <c r="F1088" s="3" t="s">
        <v>4403</v>
      </c>
      <c r="G1088" s="44">
        <v>7</v>
      </c>
      <c r="H1088" s="3" t="s">
        <v>4759</v>
      </c>
      <c r="I1088" s="3" t="s">
        <v>4213</v>
      </c>
      <c r="J1088" s="3"/>
    </row>
    <row r="1089" spans="1:10" ht="19.5" customHeight="1" thickBot="1">
      <c r="A1089" s="3" t="s">
        <v>3933</v>
      </c>
      <c r="B1089" s="77">
        <v>42508</v>
      </c>
      <c r="C1089" s="53">
        <v>0.60902777777777783</v>
      </c>
      <c r="D1089" s="3" t="s">
        <v>440</v>
      </c>
      <c r="E1089" s="3" t="str">
        <f t="array" ref="E1089">INDEX(list!$C$2:$C$1862,MATCH(D1089,list!$A$2:$A$1862,0))</f>
        <v>Larry Nedry Home</v>
      </c>
      <c r="F1089" s="3" t="s">
        <v>4403</v>
      </c>
      <c r="G1089" s="44">
        <v>10</v>
      </c>
      <c r="H1089" s="3" t="s">
        <v>4759</v>
      </c>
      <c r="I1089" s="3" t="s">
        <v>4213</v>
      </c>
      <c r="J1089" s="3"/>
    </row>
    <row r="1090" spans="1:10" ht="19.5" customHeight="1" thickBot="1">
      <c r="A1090" s="3" t="s">
        <v>3933</v>
      </c>
      <c r="B1090" s="77">
        <v>42508</v>
      </c>
      <c r="C1090" s="53">
        <v>0.61597222222222225</v>
      </c>
      <c r="D1090" s="3" t="s">
        <v>2872</v>
      </c>
      <c r="E1090" s="3" t="str">
        <f t="array" ref="E1090">INDEX(list!$C$2:$C$1862,MATCH(D1090,list!$A$2:$A$1862,0))</f>
        <v>ET - Main</v>
      </c>
      <c r="F1090" s="3" t="s">
        <v>4403</v>
      </c>
      <c r="G1090" s="44">
        <v>4</v>
      </c>
      <c r="H1090" s="3" t="s">
        <v>4759</v>
      </c>
      <c r="I1090" s="3" t="s">
        <v>4213</v>
      </c>
      <c r="J1090" s="3"/>
    </row>
    <row r="1091" spans="1:10" ht="19.5" customHeight="1" thickBot="1">
      <c r="A1091" s="3" t="s">
        <v>3933</v>
      </c>
      <c r="B1091" s="77">
        <v>42508</v>
      </c>
      <c r="C1091" s="53">
        <v>0.68888888888888899</v>
      </c>
      <c r="D1091" s="3" t="s">
        <v>1236</v>
      </c>
      <c r="E1091" s="3" t="str">
        <f t="array" ref="E1091">INDEX(list!$C$2:$C$1862,MATCH(D1091,list!$A$2:$A$1862,0))</f>
        <v>TGI - Mark Machado Cell</v>
      </c>
      <c r="F1091" s="3" t="s">
        <v>4403</v>
      </c>
      <c r="G1091" s="44">
        <v>15</v>
      </c>
      <c r="H1091" s="3" t="s">
        <v>4761</v>
      </c>
      <c r="I1091" s="3" t="s">
        <v>4213</v>
      </c>
      <c r="J1091" s="3" t="s">
        <v>4762</v>
      </c>
    </row>
    <row r="1092" spans="1:10" ht="19.5" customHeight="1" thickBot="1">
      <c r="A1092" s="3" t="s">
        <v>3933</v>
      </c>
      <c r="B1092" s="77">
        <v>42508</v>
      </c>
      <c r="C1092" s="53">
        <v>0.74652777777777779</v>
      </c>
      <c r="D1092" s="3" t="s">
        <v>2872</v>
      </c>
      <c r="E1092" s="3" t="str">
        <f t="array" ref="E1092">INDEX(list!$C$2:$C$1862,MATCH(D1092,list!$A$2:$A$1862,0))</f>
        <v>ET - Main</v>
      </c>
      <c r="F1092" s="3" t="s">
        <v>4403</v>
      </c>
      <c r="G1092" s="44">
        <v>4</v>
      </c>
      <c r="H1092" s="3" t="s">
        <v>4759</v>
      </c>
      <c r="I1092" s="3" t="s">
        <v>4213</v>
      </c>
      <c r="J1092" s="3"/>
    </row>
    <row r="1093" spans="1:10" ht="19.5" customHeight="1" thickBot="1">
      <c r="A1093" s="3" t="s">
        <v>3933</v>
      </c>
      <c r="B1093" s="77">
        <v>42508</v>
      </c>
      <c r="C1093" s="53">
        <v>0.83124999999999993</v>
      </c>
      <c r="D1093" s="3" t="s">
        <v>3557</v>
      </c>
      <c r="E1093" s="3" t="e">
        <f t="array" ref="E1093">INDEX(list!$C$2:$C$1862,MATCH(D1093,list!$A$2:$A$1862,0))</f>
        <v>#N/A</v>
      </c>
      <c r="F1093" s="3" t="s">
        <v>4207</v>
      </c>
      <c r="G1093" s="44">
        <v>1</v>
      </c>
      <c r="H1093" s="3" t="s">
        <v>4759</v>
      </c>
      <c r="I1093" s="3" t="s">
        <v>4213</v>
      </c>
      <c r="J1093" s="3" t="s">
        <v>4208</v>
      </c>
    </row>
    <row r="1094" spans="1:10" ht="19.5" customHeight="1" thickBot="1">
      <c r="A1094" s="3" t="s">
        <v>3933</v>
      </c>
      <c r="B1094" s="77">
        <v>42508</v>
      </c>
      <c r="C1094" s="53">
        <v>0.86249999999999993</v>
      </c>
      <c r="D1094" s="3" t="s">
        <v>2166</v>
      </c>
      <c r="E1094" s="3" t="str">
        <f t="array" ref="E1094">INDEX(list!$C$2:$C$1862,MATCH(D1094,list!$A$2:$A$1862,0))</f>
        <v>Ed Laubach Cell</v>
      </c>
      <c r="F1094" s="3" t="s">
        <v>4403</v>
      </c>
      <c r="G1094" s="44">
        <v>16</v>
      </c>
      <c r="H1094" s="3" t="s">
        <v>4759</v>
      </c>
      <c r="I1094" s="3" t="s">
        <v>4213</v>
      </c>
      <c r="J1094" s="3"/>
    </row>
    <row r="1095" spans="1:10" ht="19.5" customHeight="1" thickBot="1">
      <c r="A1095" s="3" t="s">
        <v>3933</v>
      </c>
      <c r="B1095" s="77">
        <v>42508</v>
      </c>
      <c r="C1095" s="53">
        <v>0.87291666666666667</v>
      </c>
      <c r="D1095" s="3" t="s">
        <v>2166</v>
      </c>
      <c r="E1095" s="3" t="str">
        <f t="array" ref="E1095">INDEX(list!$C$2:$C$1862,MATCH(D1095,list!$A$2:$A$1862,0))</f>
        <v>Ed Laubach Cell</v>
      </c>
      <c r="F1095" s="3" t="s">
        <v>4403</v>
      </c>
      <c r="G1095" s="44">
        <v>9</v>
      </c>
      <c r="H1095" s="3" t="s">
        <v>4759</v>
      </c>
      <c r="I1095" s="3" t="s">
        <v>4213</v>
      </c>
      <c r="J1095" s="3"/>
    </row>
    <row r="1096" spans="1:10" ht="19.5" customHeight="1" thickBot="1">
      <c r="A1096" s="3" t="s">
        <v>3934</v>
      </c>
      <c r="B1096" s="77">
        <v>42509</v>
      </c>
      <c r="C1096" s="53">
        <v>0.49027777777777781</v>
      </c>
      <c r="D1096" s="3" t="s">
        <v>2080</v>
      </c>
      <c r="E1096" s="3" t="str">
        <f t="array" ref="E1096">INDEX(list!$C$2:$C$1862,MATCH(D1096,list!$A$2:$A$1862,0))</f>
        <v>ATT - Above The Top - Susanne Mardirosian Cell</v>
      </c>
      <c r="F1096" s="3" t="s">
        <v>4403</v>
      </c>
      <c r="G1096" s="44">
        <v>38</v>
      </c>
      <c r="H1096" s="3" t="s">
        <v>4759</v>
      </c>
      <c r="I1096" s="3" t="s">
        <v>4213</v>
      </c>
      <c r="J1096" s="3"/>
    </row>
    <row r="1097" spans="1:10" ht="19.5" customHeight="1" thickBot="1">
      <c r="A1097" s="3" t="s">
        <v>3934</v>
      </c>
      <c r="B1097" s="77">
        <v>42509</v>
      </c>
      <c r="C1097" s="53">
        <v>0.53749999999999998</v>
      </c>
      <c r="D1097" s="3" t="s">
        <v>3272</v>
      </c>
      <c r="E1097" s="3" t="str">
        <f t="array" ref="E1097">INDEX(list!$C$2:$C$1862,MATCH(D1097,list!$A$2:$A$1862,0))</f>
        <v>Elaina Cell</v>
      </c>
      <c r="F1097" s="3" t="s">
        <v>4403</v>
      </c>
      <c r="G1097" s="44">
        <v>1</v>
      </c>
      <c r="H1097" s="3" t="s">
        <v>4761</v>
      </c>
      <c r="I1097" s="3" t="s">
        <v>4213</v>
      </c>
      <c r="J1097" s="3" t="s">
        <v>4762</v>
      </c>
    </row>
    <row r="1098" spans="1:10" ht="19.5" customHeight="1" thickBot="1">
      <c r="A1098" s="3" t="s">
        <v>3934</v>
      </c>
      <c r="B1098" s="77">
        <v>42509</v>
      </c>
      <c r="C1098" s="53">
        <v>0.53819444444444442</v>
      </c>
      <c r="D1098" s="3" t="s">
        <v>3272</v>
      </c>
      <c r="E1098" s="3" t="str">
        <f t="array" ref="E1098">INDEX(list!$C$2:$C$1862,MATCH(D1098,list!$A$2:$A$1862,0))</f>
        <v>Elaina Cell</v>
      </c>
      <c r="F1098" s="3" t="s">
        <v>4422</v>
      </c>
      <c r="G1098" s="44">
        <v>1</v>
      </c>
      <c r="H1098" s="3" t="s">
        <v>4761</v>
      </c>
      <c r="I1098" s="3" t="s">
        <v>4213</v>
      </c>
      <c r="J1098" s="3" t="s">
        <v>4762</v>
      </c>
    </row>
    <row r="1099" spans="1:10" ht="19.5" customHeight="1" thickBot="1">
      <c r="A1099" s="3" t="s">
        <v>3934</v>
      </c>
      <c r="B1099" s="77">
        <v>42509</v>
      </c>
      <c r="C1099" s="53">
        <v>0.53888888888888886</v>
      </c>
      <c r="D1099" s="3" t="s">
        <v>2872</v>
      </c>
      <c r="E1099" s="3" t="str">
        <f t="array" ref="E1099">INDEX(list!$C$2:$C$1862,MATCH(D1099,list!$A$2:$A$1862,0))</f>
        <v>ET - Main</v>
      </c>
      <c r="F1099" s="3" t="s">
        <v>4404</v>
      </c>
      <c r="G1099" s="44">
        <v>1</v>
      </c>
      <c r="H1099" s="3" t="s">
        <v>4759</v>
      </c>
      <c r="I1099" s="3" t="s">
        <v>4213</v>
      </c>
      <c r="J1099" s="3"/>
    </row>
    <row r="1100" spans="1:10" ht="19.5" customHeight="1" thickBot="1">
      <c r="A1100" s="3" t="s">
        <v>3934</v>
      </c>
      <c r="B1100" s="77">
        <v>42509</v>
      </c>
      <c r="C1100" s="53">
        <v>0.57916666666666672</v>
      </c>
      <c r="D1100" s="3" t="s">
        <v>3272</v>
      </c>
      <c r="E1100" s="3" t="str">
        <f t="array" ref="E1100">INDEX(list!$C$2:$C$1862,MATCH(D1100,list!$A$2:$A$1862,0))</f>
        <v>Elaina Cell</v>
      </c>
      <c r="F1100" s="3" t="s">
        <v>4403</v>
      </c>
      <c r="G1100" s="44">
        <v>1</v>
      </c>
      <c r="H1100" s="3" t="s">
        <v>4761</v>
      </c>
      <c r="I1100" s="3" t="s">
        <v>4213</v>
      </c>
      <c r="J1100" s="3" t="s">
        <v>4762</v>
      </c>
    </row>
    <row r="1101" spans="1:10" ht="19.5" customHeight="1" thickBot="1">
      <c r="A1101" s="3" t="s">
        <v>3934</v>
      </c>
      <c r="B1101" s="77">
        <v>42509</v>
      </c>
      <c r="C1101" s="53">
        <v>0.58472222222222225</v>
      </c>
      <c r="D1101" s="3" t="s">
        <v>3272</v>
      </c>
      <c r="E1101" s="3" t="str">
        <f t="array" ref="E1101">INDEX(list!$C$2:$C$1862,MATCH(D1101,list!$A$2:$A$1862,0))</f>
        <v>Elaina Cell</v>
      </c>
      <c r="F1101" s="3" t="s">
        <v>4422</v>
      </c>
      <c r="G1101" s="44">
        <v>1</v>
      </c>
      <c r="H1101" s="3" t="s">
        <v>4761</v>
      </c>
      <c r="I1101" s="3" t="s">
        <v>4213</v>
      </c>
      <c r="J1101" s="3" t="s">
        <v>4762</v>
      </c>
    </row>
    <row r="1102" spans="1:10" ht="19.5" customHeight="1" thickBot="1">
      <c r="A1102" s="3" t="s">
        <v>3934</v>
      </c>
      <c r="B1102" s="77">
        <v>42509</v>
      </c>
      <c r="C1102" s="53">
        <v>0.5854166666666667</v>
      </c>
      <c r="D1102" s="3" t="s">
        <v>3272</v>
      </c>
      <c r="E1102" s="3" t="str">
        <f t="array" ref="E1102">INDEX(list!$C$2:$C$1862,MATCH(D1102,list!$A$2:$A$1862,0))</f>
        <v>Elaina Cell</v>
      </c>
      <c r="F1102" s="3" t="s">
        <v>4403</v>
      </c>
      <c r="G1102" s="44">
        <v>4</v>
      </c>
      <c r="H1102" s="3" t="s">
        <v>4761</v>
      </c>
      <c r="I1102" s="3" t="s">
        <v>4213</v>
      </c>
      <c r="J1102" s="3" t="s">
        <v>4762</v>
      </c>
    </row>
    <row r="1103" spans="1:10" ht="19.5" customHeight="1" thickBot="1">
      <c r="A1103" s="3" t="s">
        <v>3934</v>
      </c>
      <c r="B1103" s="77">
        <v>42509</v>
      </c>
      <c r="C1103" s="53">
        <v>0.70138888888888884</v>
      </c>
      <c r="D1103" s="3" t="s">
        <v>3272</v>
      </c>
      <c r="E1103" s="3" t="str">
        <f t="array" ref="E1103">INDEX(list!$C$2:$C$1862,MATCH(D1103,list!$A$2:$A$1862,0))</f>
        <v>Elaina Cell</v>
      </c>
      <c r="F1103" s="3" t="s">
        <v>4403</v>
      </c>
      <c r="G1103" s="44">
        <v>1</v>
      </c>
      <c r="H1103" s="3" t="s">
        <v>4761</v>
      </c>
      <c r="I1103" s="3" t="s">
        <v>4213</v>
      </c>
      <c r="J1103" s="3" t="s">
        <v>4762</v>
      </c>
    </row>
    <row r="1104" spans="1:10" ht="19.5" customHeight="1" thickBot="1">
      <c r="A1104" s="3" t="s">
        <v>3934</v>
      </c>
      <c r="B1104" s="77">
        <v>42509</v>
      </c>
      <c r="C1104" s="53">
        <v>0.72013888888888899</v>
      </c>
      <c r="D1104" s="3" t="s">
        <v>3272</v>
      </c>
      <c r="E1104" s="3" t="str">
        <f t="array" ref="E1104">INDEX(list!$C$2:$C$1862,MATCH(D1104,list!$A$2:$A$1862,0))</f>
        <v>Elaina Cell</v>
      </c>
      <c r="F1104" s="3" t="s">
        <v>4403</v>
      </c>
      <c r="G1104" s="44">
        <v>1</v>
      </c>
      <c r="H1104" s="3" t="s">
        <v>4761</v>
      </c>
      <c r="I1104" s="3" t="s">
        <v>4213</v>
      </c>
      <c r="J1104" s="3" t="s">
        <v>4762</v>
      </c>
    </row>
    <row r="1105" spans="1:10" ht="19.5" customHeight="1" thickBot="1">
      <c r="A1105" s="3" t="s">
        <v>3934</v>
      </c>
      <c r="B1105" s="77">
        <v>42509</v>
      </c>
      <c r="C1105" s="53">
        <v>0.73472222222222217</v>
      </c>
      <c r="D1105" s="3" t="s">
        <v>2166</v>
      </c>
      <c r="E1105" s="3" t="str">
        <f t="array" ref="E1105">INDEX(list!$C$2:$C$1862,MATCH(D1105,list!$A$2:$A$1862,0))</f>
        <v>Ed Laubach Cell</v>
      </c>
      <c r="F1105" s="3" t="s">
        <v>4403</v>
      </c>
      <c r="G1105" s="44">
        <v>4</v>
      </c>
      <c r="H1105" s="3" t="s">
        <v>4759</v>
      </c>
      <c r="I1105" s="3" t="s">
        <v>4213</v>
      </c>
      <c r="J1105" s="3"/>
    </row>
    <row r="1106" spans="1:10" ht="19.5" customHeight="1" thickBot="1">
      <c r="A1106" s="3" t="s">
        <v>3934</v>
      </c>
      <c r="B1106" s="77">
        <v>42509</v>
      </c>
      <c r="C1106" s="53">
        <v>0.74444444444444446</v>
      </c>
      <c r="D1106" s="3" t="s">
        <v>3557</v>
      </c>
      <c r="E1106" s="3" t="e">
        <f t="array" ref="E1106">INDEX(list!$C$2:$C$1862,MATCH(D1106,list!$A$2:$A$1862,0))</f>
        <v>#N/A</v>
      </c>
      <c r="F1106" s="3" t="s">
        <v>4207</v>
      </c>
      <c r="G1106" s="44">
        <v>1</v>
      </c>
      <c r="H1106" s="3" t="s">
        <v>4759</v>
      </c>
      <c r="I1106" s="3" t="s">
        <v>4213</v>
      </c>
      <c r="J1106" s="3" t="s">
        <v>4208</v>
      </c>
    </row>
    <row r="1107" spans="1:10" ht="19.5" customHeight="1" thickBot="1">
      <c r="A1107" s="3" t="s">
        <v>3934</v>
      </c>
      <c r="B1107" s="77">
        <v>42509</v>
      </c>
      <c r="C1107" s="53">
        <v>0.75069444444444444</v>
      </c>
      <c r="D1107" s="3" t="s">
        <v>3236</v>
      </c>
      <c r="E1107" s="3" t="str">
        <f t="array" ref="E1107">INDEX(list!$C$2:$C$1862,MATCH(D1107,list!$A$2:$A$1862,0))</f>
        <v>PT - Melissa Martine</v>
      </c>
      <c r="F1107" s="3" t="s">
        <v>4412</v>
      </c>
      <c r="G1107" s="44">
        <v>1</v>
      </c>
      <c r="H1107" s="3" t="s">
        <v>4761</v>
      </c>
      <c r="I1107" s="3" t="s">
        <v>4213</v>
      </c>
      <c r="J1107" s="3" t="s">
        <v>4762</v>
      </c>
    </row>
    <row r="1108" spans="1:10" ht="19.5" customHeight="1" thickBot="1">
      <c r="A1108" s="3" t="s">
        <v>3934</v>
      </c>
      <c r="B1108" s="77">
        <v>42509</v>
      </c>
      <c r="C1108" s="53">
        <v>0.79583333333333339</v>
      </c>
      <c r="D1108" s="3" t="s">
        <v>440</v>
      </c>
      <c r="E1108" s="3" t="str">
        <f t="array" ref="E1108">INDEX(list!$C$2:$C$1862,MATCH(D1108,list!$A$2:$A$1862,0))</f>
        <v>Larry Nedry Home</v>
      </c>
      <c r="F1108" s="3" t="s">
        <v>4403</v>
      </c>
      <c r="G1108" s="44">
        <v>4</v>
      </c>
      <c r="H1108" s="3" t="s">
        <v>4759</v>
      </c>
      <c r="I1108" s="3" t="s">
        <v>4213</v>
      </c>
      <c r="J1108" s="3"/>
    </row>
    <row r="1109" spans="1:10" ht="19.5" customHeight="1" thickBot="1">
      <c r="A1109" s="3" t="s">
        <v>3934</v>
      </c>
      <c r="B1109" s="77">
        <v>42509</v>
      </c>
      <c r="C1109" s="53">
        <v>0.86944444444444446</v>
      </c>
      <c r="D1109" s="3" t="s">
        <v>3557</v>
      </c>
      <c r="E1109" s="3" t="e">
        <f t="array" ref="E1109">INDEX(list!$C$2:$C$1862,MATCH(D1109,list!$A$2:$A$1862,0))</f>
        <v>#N/A</v>
      </c>
      <c r="F1109" s="3" t="s">
        <v>4207</v>
      </c>
      <c r="G1109" s="44">
        <v>1</v>
      </c>
      <c r="H1109" s="3" t="s">
        <v>4759</v>
      </c>
      <c r="I1109" s="3" t="s">
        <v>4213</v>
      </c>
      <c r="J1109" s="3" t="s">
        <v>4208</v>
      </c>
    </row>
    <row r="1110" spans="1:10" ht="19.5" customHeight="1" thickBot="1">
      <c r="A1110" s="3" t="s">
        <v>3935</v>
      </c>
      <c r="B1110" s="77">
        <v>42510</v>
      </c>
      <c r="C1110" s="53">
        <v>0.40625</v>
      </c>
      <c r="D1110" s="3" t="s">
        <v>3236</v>
      </c>
      <c r="E1110" s="3" t="str">
        <f t="array" ref="E1110">INDEX(list!$C$2:$C$1862,MATCH(D1110,list!$A$2:$A$1862,0))</f>
        <v>PT - Melissa Martine</v>
      </c>
      <c r="F1110" s="3" t="s">
        <v>4412</v>
      </c>
      <c r="G1110" s="44">
        <v>1</v>
      </c>
      <c r="H1110" s="3" t="s">
        <v>4761</v>
      </c>
      <c r="I1110" s="3" t="s">
        <v>4213</v>
      </c>
      <c r="J1110" s="3" t="s">
        <v>4762</v>
      </c>
    </row>
    <row r="1111" spans="1:10" ht="19.5" customHeight="1" thickBot="1">
      <c r="A1111" s="3" t="s">
        <v>3935</v>
      </c>
      <c r="B1111" s="77">
        <v>42510</v>
      </c>
      <c r="C1111" s="53">
        <v>0.4152777777777778</v>
      </c>
      <c r="D1111" s="3" t="s">
        <v>3236</v>
      </c>
      <c r="E1111" s="3" t="str">
        <f t="array" ref="E1111">INDEX(list!$C$2:$C$1862,MATCH(D1111,list!$A$2:$A$1862,0))</f>
        <v>PT - Melissa Martine</v>
      </c>
      <c r="F1111" s="3" t="s">
        <v>4403</v>
      </c>
      <c r="G1111" s="44">
        <v>15</v>
      </c>
      <c r="H1111" s="3" t="s">
        <v>4761</v>
      </c>
      <c r="I1111" s="3" t="s">
        <v>4213</v>
      </c>
      <c r="J1111" s="3" t="s">
        <v>4762</v>
      </c>
    </row>
    <row r="1112" spans="1:10" ht="19.5" customHeight="1" thickBot="1">
      <c r="A1112" s="3" t="s">
        <v>3935</v>
      </c>
      <c r="B1112" s="77">
        <v>42510</v>
      </c>
      <c r="C1112" s="53">
        <v>0.42569444444444443</v>
      </c>
      <c r="D1112" s="3" t="s">
        <v>3236</v>
      </c>
      <c r="E1112" s="3" t="str">
        <f t="array" ref="E1112">INDEX(list!$C$2:$C$1862,MATCH(D1112,list!$A$2:$A$1862,0))</f>
        <v>PT - Melissa Martine</v>
      </c>
      <c r="F1112" s="3" t="s">
        <v>4412</v>
      </c>
      <c r="G1112" s="44">
        <v>1</v>
      </c>
      <c r="H1112" s="3" t="s">
        <v>4761</v>
      </c>
      <c r="I1112" s="3" t="s">
        <v>4213</v>
      </c>
      <c r="J1112" s="3" t="s">
        <v>4762</v>
      </c>
    </row>
    <row r="1113" spans="1:10" ht="19.5" customHeight="1" thickBot="1">
      <c r="A1113" s="3" t="s">
        <v>3935</v>
      </c>
      <c r="B1113" s="77">
        <v>42510</v>
      </c>
      <c r="C1113" s="53">
        <v>0.4284722222222222</v>
      </c>
      <c r="D1113" s="3" t="s">
        <v>2872</v>
      </c>
      <c r="E1113" s="3" t="str">
        <f t="array" ref="E1113">INDEX(list!$C$2:$C$1862,MATCH(D1113,list!$A$2:$A$1862,0))</f>
        <v>ET - Main</v>
      </c>
      <c r="F1113" s="3" t="s">
        <v>4403</v>
      </c>
      <c r="G1113" s="44">
        <v>4</v>
      </c>
      <c r="H1113" s="3" t="s">
        <v>4759</v>
      </c>
      <c r="I1113" s="3" t="s">
        <v>4213</v>
      </c>
      <c r="J1113" s="3"/>
    </row>
    <row r="1114" spans="1:10" ht="19.5" customHeight="1" thickBot="1">
      <c r="A1114" s="3" t="s">
        <v>3935</v>
      </c>
      <c r="B1114" s="77">
        <v>42510</v>
      </c>
      <c r="C1114" s="53">
        <v>0.50694444444444442</v>
      </c>
      <c r="D1114" s="3" t="s">
        <v>2080</v>
      </c>
      <c r="E1114" s="3" t="str">
        <f t="array" ref="E1114">INDEX(list!$C$2:$C$1862,MATCH(D1114,list!$A$2:$A$1862,0))</f>
        <v>ATT - Above The Top - Susanne Mardirosian Cell</v>
      </c>
      <c r="F1114" s="3" t="s">
        <v>4403</v>
      </c>
      <c r="G1114" s="44">
        <v>7</v>
      </c>
      <c r="H1114" s="3" t="s">
        <v>4759</v>
      </c>
      <c r="I1114" s="3" t="s">
        <v>4213</v>
      </c>
      <c r="J1114" s="3"/>
    </row>
    <row r="1115" spans="1:10" ht="19.5" customHeight="1" thickBot="1">
      <c r="A1115" s="3" t="s">
        <v>3935</v>
      </c>
      <c r="B1115" s="77">
        <v>42510</v>
      </c>
      <c r="C1115" s="53">
        <v>0.64930555555555558</v>
      </c>
      <c r="D1115" s="3" t="s">
        <v>866</v>
      </c>
      <c r="E1115" s="3" t="str">
        <f t="array" ref="E1115">INDEX(list!$C$2:$C$1862,MATCH(D1115,list!$A$2:$A$1862,0))</f>
        <v>CPL - John CPL Cell</v>
      </c>
      <c r="F1115" s="3" t="s">
        <v>4403</v>
      </c>
      <c r="G1115" s="44">
        <v>2</v>
      </c>
      <c r="H1115" s="3" t="s">
        <v>4761</v>
      </c>
      <c r="I1115" s="3" t="s">
        <v>4213</v>
      </c>
      <c r="J1115" s="3" t="s">
        <v>4762</v>
      </c>
    </row>
    <row r="1116" spans="1:10" ht="19.5" customHeight="1" thickBot="1">
      <c r="A1116" s="3" t="s">
        <v>3935</v>
      </c>
      <c r="B1116" s="77">
        <v>42510</v>
      </c>
      <c r="C1116" s="53">
        <v>0.67499999999999993</v>
      </c>
      <c r="D1116" s="3" t="s">
        <v>2872</v>
      </c>
      <c r="E1116" s="3" t="str">
        <f t="array" ref="E1116">INDEX(list!$C$2:$C$1862,MATCH(D1116,list!$A$2:$A$1862,0))</f>
        <v>ET - Main</v>
      </c>
      <c r="F1116" s="3" t="s">
        <v>4403</v>
      </c>
      <c r="G1116" s="44">
        <v>13</v>
      </c>
      <c r="H1116" s="3" t="s">
        <v>4759</v>
      </c>
      <c r="I1116" s="3" t="s">
        <v>4213</v>
      </c>
      <c r="J1116" s="3"/>
    </row>
    <row r="1117" spans="1:10" ht="19.5" customHeight="1" thickBot="1">
      <c r="A1117" s="3" t="s">
        <v>3935</v>
      </c>
      <c r="B1117" s="77">
        <v>42510</v>
      </c>
      <c r="C1117" s="53">
        <v>0.7055555555555556</v>
      </c>
      <c r="D1117" s="3" t="s">
        <v>3557</v>
      </c>
      <c r="E1117" s="3" t="e">
        <f t="array" ref="E1117">INDEX(list!$C$2:$C$1862,MATCH(D1117,list!$A$2:$A$1862,0))</f>
        <v>#N/A</v>
      </c>
      <c r="F1117" s="3" t="s">
        <v>4207</v>
      </c>
      <c r="G1117" s="44">
        <v>2</v>
      </c>
      <c r="H1117" s="3" t="s">
        <v>4759</v>
      </c>
      <c r="I1117" s="3" t="s">
        <v>4213</v>
      </c>
      <c r="J1117" s="3" t="s">
        <v>4208</v>
      </c>
    </row>
    <row r="1118" spans="1:10" ht="19.5" customHeight="1" thickBot="1">
      <c r="A1118" s="3" t="s">
        <v>3935</v>
      </c>
      <c r="B1118" s="77">
        <v>42510</v>
      </c>
      <c r="C1118" s="53">
        <v>0.8027777777777777</v>
      </c>
      <c r="D1118" s="3" t="s">
        <v>2166</v>
      </c>
      <c r="E1118" s="3" t="str">
        <f t="array" ref="E1118">INDEX(list!$C$2:$C$1862,MATCH(D1118,list!$A$2:$A$1862,0))</f>
        <v>Ed Laubach Cell</v>
      </c>
      <c r="F1118" s="3" t="s">
        <v>4403</v>
      </c>
      <c r="G1118" s="44">
        <v>17</v>
      </c>
      <c r="H1118" s="3" t="s">
        <v>4759</v>
      </c>
      <c r="I1118" s="3" t="s">
        <v>4213</v>
      </c>
      <c r="J1118" s="3"/>
    </row>
    <row r="1119" spans="1:10" ht="19.5" customHeight="1" thickBot="1">
      <c r="A1119" s="3" t="s">
        <v>3935</v>
      </c>
      <c r="B1119" s="77">
        <v>42510</v>
      </c>
      <c r="C1119" s="53">
        <v>0.81874999999999998</v>
      </c>
      <c r="D1119" s="3" t="s">
        <v>3272</v>
      </c>
      <c r="E1119" s="3" t="str">
        <f t="array" ref="E1119">INDEX(list!$C$2:$C$1862,MATCH(D1119,list!$A$2:$A$1862,0))</f>
        <v>Elaina Cell</v>
      </c>
      <c r="F1119" s="3" t="s">
        <v>4403</v>
      </c>
      <c r="G1119" s="44">
        <v>7</v>
      </c>
      <c r="H1119" s="3" t="s">
        <v>4761</v>
      </c>
      <c r="I1119" s="3" t="s">
        <v>4213</v>
      </c>
      <c r="J1119" s="3" t="s">
        <v>4762</v>
      </c>
    </row>
    <row r="1120" spans="1:10" ht="19.5" customHeight="1" thickBot="1">
      <c r="A1120" s="3" t="s">
        <v>3935</v>
      </c>
      <c r="B1120" s="77">
        <v>42510</v>
      </c>
      <c r="C1120" s="53">
        <v>0.82986111111111116</v>
      </c>
      <c r="D1120" s="3" t="s">
        <v>440</v>
      </c>
      <c r="E1120" s="3" t="str">
        <f t="array" ref="E1120">INDEX(list!$C$2:$C$1862,MATCH(D1120,list!$A$2:$A$1862,0))</f>
        <v>Larry Nedry Home</v>
      </c>
      <c r="F1120" s="3" t="s">
        <v>4403</v>
      </c>
      <c r="G1120" s="44">
        <v>4</v>
      </c>
      <c r="H1120" s="3" t="s">
        <v>4759</v>
      </c>
      <c r="I1120" s="3" t="s">
        <v>4213</v>
      </c>
      <c r="J1120" s="3"/>
    </row>
    <row r="1121" spans="1:10" ht="19.5" customHeight="1" thickBot="1">
      <c r="A1121" s="3" t="s">
        <v>3935</v>
      </c>
      <c r="B1121" s="77">
        <v>42510</v>
      </c>
      <c r="C1121" s="53">
        <v>0.83333333333333337</v>
      </c>
      <c r="D1121" s="3" t="s">
        <v>440</v>
      </c>
      <c r="E1121" s="3" t="str">
        <f t="array" ref="E1121">INDEX(list!$C$2:$C$1862,MATCH(D1121,list!$A$2:$A$1862,0))</f>
        <v>Larry Nedry Home</v>
      </c>
      <c r="F1121" s="3" t="s">
        <v>4403</v>
      </c>
      <c r="G1121" s="44">
        <v>4</v>
      </c>
      <c r="H1121" s="3" t="s">
        <v>4759</v>
      </c>
      <c r="I1121" s="3" t="s">
        <v>4213</v>
      </c>
      <c r="J1121" s="3"/>
    </row>
    <row r="1122" spans="1:10" ht="19.5" customHeight="1" thickBot="1">
      <c r="A1122" s="3" t="s">
        <v>3935</v>
      </c>
      <c r="B1122" s="77">
        <v>42510</v>
      </c>
      <c r="C1122" s="53">
        <v>0.8965277777777777</v>
      </c>
      <c r="D1122" s="3" t="s">
        <v>911</v>
      </c>
      <c r="E1122" s="3" t="str">
        <f t="array" ref="E1122">INDEX(list!$C$2:$C$1862,MATCH(D1122,list!$A$2:$A$1862,0))</f>
        <v>EN - Cell</v>
      </c>
      <c r="F1122" s="3" t="s">
        <v>4403</v>
      </c>
      <c r="G1122" s="44">
        <v>8</v>
      </c>
      <c r="H1122" s="3" t="s">
        <v>4761</v>
      </c>
      <c r="I1122" s="3" t="s">
        <v>4220</v>
      </c>
      <c r="J1122" s="3" t="s">
        <v>4762</v>
      </c>
    </row>
    <row r="1123" spans="1:10" ht="19.5" customHeight="1" thickBot="1">
      <c r="A1123" s="3" t="s">
        <v>3937</v>
      </c>
      <c r="B1123" s="77">
        <v>42511</v>
      </c>
      <c r="C1123" s="53">
        <v>0.48749999999999999</v>
      </c>
      <c r="D1123" s="3" t="s">
        <v>3236</v>
      </c>
      <c r="E1123" s="3" t="str">
        <f t="array" ref="E1123">INDEX(list!$C$2:$C$1862,MATCH(D1123,list!$A$2:$A$1862,0))</f>
        <v>PT - Melissa Martine</v>
      </c>
      <c r="F1123" s="3" t="s">
        <v>4412</v>
      </c>
      <c r="G1123" s="44">
        <v>71</v>
      </c>
      <c r="H1123" s="3" t="s">
        <v>4458</v>
      </c>
      <c r="I1123" s="3" t="s">
        <v>4220</v>
      </c>
      <c r="J1123" s="3"/>
    </row>
    <row r="1124" spans="1:10" ht="19.5" customHeight="1" thickBot="1">
      <c r="A1124" s="3" t="s">
        <v>3937</v>
      </c>
      <c r="B1124" s="77">
        <v>42511</v>
      </c>
      <c r="C1124" s="53">
        <v>0.51388888888888895</v>
      </c>
      <c r="D1124" s="3" t="s">
        <v>3557</v>
      </c>
      <c r="E1124" s="3" t="e">
        <f t="array" ref="E1124">INDEX(list!$C$2:$C$1862,MATCH(D1124,list!$A$2:$A$1862,0))</f>
        <v>#N/A</v>
      </c>
      <c r="F1124" s="3" t="s">
        <v>4207</v>
      </c>
      <c r="G1124" s="44">
        <v>1</v>
      </c>
      <c r="H1124" s="3" t="s">
        <v>4458</v>
      </c>
      <c r="I1124" s="3" t="s">
        <v>4220</v>
      </c>
      <c r="J1124" s="3" t="s">
        <v>4208</v>
      </c>
    </row>
    <row r="1125" spans="1:10" ht="19.5" customHeight="1" thickBot="1">
      <c r="A1125" s="3" t="s">
        <v>3937</v>
      </c>
      <c r="B1125" s="77">
        <v>42511</v>
      </c>
      <c r="C1125" s="53">
        <v>0.54305555555555551</v>
      </c>
      <c r="D1125" s="3" t="s">
        <v>3583</v>
      </c>
      <c r="E1125" s="3" t="e">
        <f t="array" ref="E1125">INDEX(list!$C$2:$C$1862,MATCH(D1125,list!$A$2:$A$1862,0))</f>
        <v>#N/A</v>
      </c>
      <c r="F1125" s="3" t="s">
        <v>4407</v>
      </c>
      <c r="G1125" s="44">
        <v>2</v>
      </c>
      <c r="H1125" s="3" t="s">
        <v>4458</v>
      </c>
      <c r="I1125" s="3" t="s">
        <v>4220</v>
      </c>
      <c r="J1125" s="3"/>
    </row>
    <row r="1126" spans="1:10" ht="19.5" customHeight="1" thickBot="1">
      <c r="A1126" s="3" t="s">
        <v>3937</v>
      </c>
      <c r="B1126" s="77">
        <v>42511</v>
      </c>
      <c r="C1126" s="53">
        <v>0.7680555555555556</v>
      </c>
      <c r="D1126" s="3" t="s">
        <v>2803</v>
      </c>
      <c r="E1126" s="3" t="str">
        <f t="array" ref="E1126">INDEX(list!$C$2:$C$1862,MATCH(D1126,list!$A$2:$A$1862,0))</f>
        <v>Costco 115 Technology</v>
      </c>
      <c r="F1126" s="3" t="s">
        <v>4412</v>
      </c>
      <c r="G1126" s="44">
        <v>2</v>
      </c>
      <c r="H1126" s="3" t="s">
        <v>4763</v>
      </c>
      <c r="I1126" s="3" t="s">
        <v>4220</v>
      </c>
      <c r="J1126" s="3"/>
    </row>
    <row r="1127" spans="1:10" ht="19.5" customHeight="1" thickBot="1">
      <c r="A1127" s="3" t="s">
        <v>3937</v>
      </c>
      <c r="B1127" s="77">
        <v>42511</v>
      </c>
      <c r="C1127" s="53">
        <v>0.77916666666666667</v>
      </c>
      <c r="D1127" s="3" t="s">
        <v>2166</v>
      </c>
      <c r="E1127" s="3" t="str">
        <f t="array" ref="E1127">INDEX(list!$C$2:$C$1862,MATCH(D1127,list!$A$2:$A$1862,0))</f>
        <v>Ed Laubach Cell</v>
      </c>
      <c r="F1127" s="3" t="s">
        <v>4403</v>
      </c>
      <c r="G1127" s="44">
        <v>16</v>
      </c>
      <c r="H1127" s="3" t="s">
        <v>4763</v>
      </c>
      <c r="I1127" s="3" t="s">
        <v>4220</v>
      </c>
      <c r="J1127" s="3"/>
    </row>
    <row r="1128" spans="1:10" ht="19.5" customHeight="1" thickBot="1">
      <c r="A1128" s="3" t="s">
        <v>3937</v>
      </c>
      <c r="B1128" s="77">
        <v>42511</v>
      </c>
      <c r="C1128" s="53">
        <v>0.8027777777777777</v>
      </c>
      <c r="D1128" s="3" t="s">
        <v>3562</v>
      </c>
      <c r="E1128" s="3" t="e">
        <f t="array" ref="E1128">INDEX(list!$C$2:$C$1862,MATCH(D1128,list!$A$2:$A$1862,0))</f>
        <v>#N/A</v>
      </c>
      <c r="F1128" s="3" t="s">
        <v>4404</v>
      </c>
      <c r="G1128" s="44">
        <v>10</v>
      </c>
      <c r="H1128" s="3" t="s">
        <v>4763</v>
      </c>
      <c r="I1128" s="3" t="s">
        <v>4220</v>
      </c>
      <c r="J1128" s="3"/>
    </row>
    <row r="1129" spans="1:10" ht="19.5" customHeight="1" thickBot="1">
      <c r="A1129" s="3" t="s">
        <v>3937</v>
      </c>
      <c r="B1129" s="77">
        <v>42511</v>
      </c>
      <c r="C1129" s="53">
        <v>0.8881944444444444</v>
      </c>
      <c r="D1129" s="3" t="s">
        <v>3272</v>
      </c>
      <c r="E1129" s="3" t="str">
        <f t="array" ref="E1129">INDEX(list!$C$2:$C$1862,MATCH(D1129,list!$A$2:$A$1862,0))</f>
        <v>Elaina Cell</v>
      </c>
      <c r="F1129" s="3" t="s">
        <v>4403</v>
      </c>
      <c r="G1129" s="44">
        <v>10</v>
      </c>
      <c r="H1129" s="3" t="s">
        <v>4761</v>
      </c>
      <c r="I1129" s="3" t="s">
        <v>4220</v>
      </c>
      <c r="J1129" s="3" t="s">
        <v>4762</v>
      </c>
    </row>
    <row r="1130" spans="1:10" ht="19.5" customHeight="1" thickBot="1">
      <c r="A1130" s="3" t="s">
        <v>3937</v>
      </c>
      <c r="B1130" s="77">
        <v>42511</v>
      </c>
      <c r="C1130" s="53">
        <v>0.89513888888888893</v>
      </c>
      <c r="D1130" s="3" t="s">
        <v>1609</v>
      </c>
      <c r="E1130" s="3" t="str">
        <f t="array" ref="E1130">INDEX(list!$C$2:$C$1862,MATCH(D1130,list!$A$2:$A$1862,0))</f>
        <v>SSD Alarm Baldwin Park, Ca</v>
      </c>
      <c r="F1130" s="3" t="s">
        <v>4464</v>
      </c>
      <c r="G1130" s="44">
        <v>2</v>
      </c>
      <c r="H1130" s="3" t="s">
        <v>4763</v>
      </c>
      <c r="I1130" s="3" t="s">
        <v>4220</v>
      </c>
      <c r="J1130" s="3"/>
    </row>
    <row r="1131" spans="1:10" ht="19.5" customHeight="1" thickBot="1">
      <c r="A1131" s="3" t="s">
        <v>3938</v>
      </c>
      <c r="B1131" s="77">
        <v>42512</v>
      </c>
      <c r="C1131" s="53">
        <v>0.56388888888888888</v>
      </c>
      <c r="D1131" s="3" t="s">
        <v>940</v>
      </c>
      <c r="E1131" s="3" t="str">
        <f t="array" ref="E1131">INDEX(list!$C$2:$C$1862,MATCH(D1131,list!$A$2:$A$1862,0))</f>
        <v>SOCO - James Sampson</v>
      </c>
      <c r="F1131" s="3" t="s">
        <v>4403</v>
      </c>
      <c r="G1131" s="44">
        <v>2</v>
      </c>
      <c r="H1131" s="3" t="s">
        <v>4761</v>
      </c>
      <c r="I1131" s="3" t="s">
        <v>4220</v>
      </c>
      <c r="J1131" s="3" t="s">
        <v>4762</v>
      </c>
    </row>
    <row r="1132" spans="1:10" ht="19.5" customHeight="1" thickBot="1">
      <c r="A1132" s="3" t="s">
        <v>3938</v>
      </c>
      <c r="B1132" s="77">
        <v>42512</v>
      </c>
      <c r="C1132" s="53">
        <v>0.62430555555555556</v>
      </c>
      <c r="D1132" s="3" t="s">
        <v>3272</v>
      </c>
      <c r="E1132" s="3" t="str">
        <f t="array" ref="E1132">INDEX(list!$C$2:$C$1862,MATCH(D1132,list!$A$2:$A$1862,0))</f>
        <v>Elaina Cell</v>
      </c>
      <c r="F1132" s="3" t="s">
        <v>4403</v>
      </c>
      <c r="G1132" s="44">
        <v>2</v>
      </c>
      <c r="H1132" s="3" t="s">
        <v>4458</v>
      </c>
      <c r="I1132" s="3" t="s">
        <v>4220</v>
      </c>
      <c r="J1132" s="3"/>
    </row>
    <row r="1133" spans="1:10" ht="19.5" customHeight="1" thickBot="1">
      <c r="A1133" s="3" t="s">
        <v>3938</v>
      </c>
      <c r="B1133" s="77">
        <v>42512</v>
      </c>
      <c r="C1133" s="53">
        <v>0.80347222222222225</v>
      </c>
      <c r="D1133" s="3" t="s">
        <v>3345</v>
      </c>
      <c r="E1133" s="3" t="e">
        <f t="array" ref="E1133">INDEX(list!$C$2:$C$1862,MATCH(D1133,list!$A$2:$A$1862,0))</f>
        <v>#N/A</v>
      </c>
      <c r="F1133" s="3" t="s">
        <v>4403</v>
      </c>
      <c r="G1133" s="44">
        <v>3</v>
      </c>
      <c r="H1133" s="3" t="s">
        <v>4763</v>
      </c>
      <c r="I1133" s="3" t="s">
        <v>4220</v>
      </c>
      <c r="J1133" s="3"/>
    </row>
    <row r="1134" spans="1:10" ht="19.5" customHeight="1" thickBot="1">
      <c r="A1134" s="3" t="s">
        <v>3928</v>
      </c>
      <c r="B1134" s="77">
        <v>42513</v>
      </c>
      <c r="C1134" s="53">
        <v>0.46180555555555558</v>
      </c>
      <c r="D1134" s="3" t="s">
        <v>2872</v>
      </c>
      <c r="E1134" s="3" t="str">
        <f t="array" ref="E1134">INDEX(list!$C$2:$C$1862,MATCH(D1134,list!$A$2:$A$1862,0))</f>
        <v>ET - Main</v>
      </c>
      <c r="F1134" s="3" t="s">
        <v>4403</v>
      </c>
      <c r="G1134" s="44">
        <v>6</v>
      </c>
      <c r="H1134" s="3" t="s">
        <v>4759</v>
      </c>
      <c r="I1134" s="3" t="s">
        <v>4213</v>
      </c>
      <c r="J1134" s="3"/>
    </row>
    <row r="1135" spans="1:10" ht="19.5" customHeight="1" thickBot="1">
      <c r="A1135" s="3" t="s">
        <v>3928</v>
      </c>
      <c r="B1135" s="77">
        <v>42513</v>
      </c>
      <c r="C1135" s="53">
        <v>0.50972222222222219</v>
      </c>
      <c r="D1135" s="3" t="s">
        <v>2438</v>
      </c>
      <c r="E1135" s="3" t="str">
        <f t="array" ref="E1135">INDEX(list!$C$2:$C$1862,MATCH(D1135,list!$A$2:$A$1862,0))</f>
        <v>VA - Leah Bradley</v>
      </c>
      <c r="F1135" s="3" t="s">
        <v>4408</v>
      </c>
      <c r="G1135" s="44">
        <v>12</v>
      </c>
      <c r="H1135" s="3" t="s">
        <v>4761</v>
      </c>
      <c r="I1135" s="3" t="s">
        <v>4213</v>
      </c>
      <c r="J1135" s="3" t="s">
        <v>4762</v>
      </c>
    </row>
    <row r="1136" spans="1:10" ht="19.5" customHeight="1" thickBot="1">
      <c r="A1136" s="3" t="s">
        <v>3928</v>
      </c>
      <c r="B1136" s="77">
        <v>42513</v>
      </c>
      <c r="C1136" s="53">
        <v>0.51666666666666672</v>
      </c>
      <c r="D1136" s="3" t="s">
        <v>3557</v>
      </c>
      <c r="E1136" s="3" t="e">
        <f t="array" ref="E1136">INDEX(list!$C$2:$C$1862,MATCH(D1136,list!$A$2:$A$1862,0))</f>
        <v>#N/A</v>
      </c>
      <c r="F1136" s="3" t="s">
        <v>4207</v>
      </c>
      <c r="G1136" s="44">
        <v>1</v>
      </c>
      <c r="H1136" s="3" t="s">
        <v>4759</v>
      </c>
      <c r="I1136" s="3" t="s">
        <v>4213</v>
      </c>
      <c r="J1136" s="3" t="s">
        <v>4208</v>
      </c>
    </row>
    <row r="1137" spans="1:10" ht="19.5" customHeight="1" thickBot="1">
      <c r="A1137" s="3" t="s">
        <v>3928</v>
      </c>
      <c r="B1137" s="77">
        <v>42513</v>
      </c>
      <c r="C1137" s="53">
        <v>0.51874999999999993</v>
      </c>
      <c r="D1137" s="3" t="s">
        <v>3272</v>
      </c>
      <c r="E1137" s="3" t="str">
        <f t="array" ref="E1137">INDEX(list!$C$2:$C$1862,MATCH(D1137,list!$A$2:$A$1862,0))</f>
        <v>Elaina Cell</v>
      </c>
      <c r="F1137" s="3" t="s">
        <v>4403</v>
      </c>
      <c r="G1137" s="44">
        <v>7</v>
      </c>
      <c r="H1137" s="3" t="s">
        <v>4761</v>
      </c>
      <c r="I1137" s="3" t="s">
        <v>4213</v>
      </c>
      <c r="J1137" s="3" t="s">
        <v>4762</v>
      </c>
    </row>
    <row r="1138" spans="1:10" ht="19.5" customHeight="1" thickBot="1">
      <c r="A1138" s="3" t="s">
        <v>3928</v>
      </c>
      <c r="B1138" s="77">
        <v>42513</v>
      </c>
      <c r="C1138" s="53">
        <v>0.60625000000000007</v>
      </c>
      <c r="D1138" s="3" t="s">
        <v>2472</v>
      </c>
      <c r="E1138" s="3" t="str">
        <f t="array" ref="E1138">INDEX(list!$C$2:$C$1862,MATCH(D1138,list!$A$2:$A$1862,0))</f>
        <v>SOCO - TSC/PJ Salvage/Loomworks</v>
      </c>
      <c r="F1138" s="3" t="s">
        <v>4403</v>
      </c>
      <c r="G1138" s="44">
        <v>5</v>
      </c>
      <c r="H1138" s="3" t="s">
        <v>4759</v>
      </c>
      <c r="I1138" s="3" t="s">
        <v>4213</v>
      </c>
      <c r="J1138" s="3"/>
    </row>
    <row r="1139" spans="1:10" ht="19.5" customHeight="1" thickBot="1">
      <c r="A1139" s="3" t="s">
        <v>3928</v>
      </c>
      <c r="B1139" s="77">
        <v>42513</v>
      </c>
      <c r="C1139" s="53">
        <v>0.61458333333333337</v>
      </c>
      <c r="D1139" s="3" t="s">
        <v>2166</v>
      </c>
      <c r="E1139" s="3" t="str">
        <f t="array" ref="E1139">INDEX(list!$C$2:$C$1862,MATCH(D1139,list!$A$2:$A$1862,0))</f>
        <v>Ed Laubach Cell</v>
      </c>
      <c r="F1139" s="3" t="s">
        <v>4403</v>
      </c>
      <c r="G1139" s="44">
        <v>19</v>
      </c>
      <c r="H1139" s="3" t="s">
        <v>4759</v>
      </c>
      <c r="I1139" s="3" t="s">
        <v>4213</v>
      </c>
      <c r="J1139" s="3"/>
    </row>
    <row r="1140" spans="1:10" ht="19.5" customHeight="1" thickBot="1">
      <c r="A1140" s="3" t="s">
        <v>3928</v>
      </c>
      <c r="B1140" s="77">
        <v>42513</v>
      </c>
      <c r="C1140" s="53">
        <v>0.63263888888888886</v>
      </c>
      <c r="D1140" s="3" t="s">
        <v>2472</v>
      </c>
      <c r="E1140" s="3" t="str">
        <f t="array" ref="E1140">INDEX(list!$C$2:$C$1862,MATCH(D1140,list!$A$2:$A$1862,0))</f>
        <v>SOCO - TSC/PJ Salvage/Loomworks</v>
      </c>
      <c r="F1140" s="3" t="s">
        <v>4403</v>
      </c>
      <c r="G1140" s="44">
        <v>2</v>
      </c>
      <c r="H1140" s="3" t="s">
        <v>4759</v>
      </c>
      <c r="I1140" s="3" t="s">
        <v>4213</v>
      </c>
      <c r="J1140" s="3"/>
    </row>
    <row r="1141" spans="1:10" ht="19.5" customHeight="1" thickBot="1">
      <c r="A1141" s="3" t="s">
        <v>3928</v>
      </c>
      <c r="B1141" s="77">
        <v>42513</v>
      </c>
      <c r="C1141" s="53">
        <v>0.6333333333333333</v>
      </c>
      <c r="D1141" s="3" t="s">
        <v>2151</v>
      </c>
      <c r="E1141" s="3" t="str">
        <f t="array" ref="E1141">INDEX(list!$C$2:$C$1862,MATCH(D1141,list!$A$2:$A$1862,0))</f>
        <v>VEO - Main</v>
      </c>
      <c r="F1141" s="3" t="s">
        <v>4403</v>
      </c>
      <c r="G1141" s="44">
        <v>4</v>
      </c>
      <c r="H1141" s="3" t="s">
        <v>4759</v>
      </c>
      <c r="I1141" s="3" t="s">
        <v>4213</v>
      </c>
      <c r="J1141" s="3"/>
    </row>
    <row r="1142" spans="1:10" ht="19.5" customHeight="1" thickBot="1">
      <c r="A1142" s="3" t="s">
        <v>3928</v>
      </c>
      <c r="B1142" s="77">
        <v>42513</v>
      </c>
      <c r="C1142" s="53">
        <v>0.65486111111111112</v>
      </c>
      <c r="D1142" s="3" t="s">
        <v>2472</v>
      </c>
      <c r="E1142" s="3" t="str">
        <f t="array" ref="E1142">INDEX(list!$C$2:$C$1862,MATCH(D1142,list!$A$2:$A$1862,0))</f>
        <v>SOCO - TSC/PJ Salvage/Loomworks</v>
      </c>
      <c r="F1142" s="3" t="s">
        <v>4403</v>
      </c>
      <c r="G1142" s="44">
        <v>6</v>
      </c>
      <c r="H1142" s="3" t="s">
        <v>4759</v>
      </c>
      <c r="I1142" s="3" t="s">
        <v>4213</v>
      </c>
      <c r="J1142" s="3"/>
    </row>
    <row r="1143" spans="1:10" ht="19.5" customHeight="1" thickBot="1">
      <c r="A1143" s="3" t="s">
        <v>3928</v>
      </c>
      <c r="B1143" s="77">
        <v>42513</v>
      </c>
      <c r="C1143" s="53">
        <v>0.69513888888888886</v>
      </c>
      <c r="D1143" s="3" t="s">
        <v>2460</v>
      </c>
      <c r="E1143" s="3" t="str">
        <f t="array" ref="E1143">INDEX(list!$C$2:$C$1862,MATCH(D1143,list!$A$2:$A$1862,0))</f>
        <v>LU - Larry Ulvestad cell</v>
      </c>
      <c r="F1143" s="3" t="s">
        <v>4412</v>
      </c>
      <c r="G1143" s="44">
        <v>1</v>
      </c>
      <c r="H1143" s="3" t="s">
        <v>4761</v>
      </c>
      <c r="I1143" s="3" t="s">
        <v>4213</v>
      </c>
      <c r="J1143" s="3" t="s">
        <v>4762</v>
      </c>
    </row>
    <row r="1144" spans="1:10" ht="19.5" customHeight="1" thickBot="1">
      <c r="A1144" s="3" t="s">
        <v>3928</v>
      </c>
      <c r="B1144" s="77">
        <v>42513</v>
      </c>
      <c r="C1144" s="53">
        <v>0.69861111111111107</v>
      </c>
      <c r="D1144" s="3" t="s">
        <v>2460</v>
      </c>
      <c r="E1144" s="3" t="str">
        <f t="array" ref="E1144">INDEX(list!$C$2:$C$1862,MATCH(D1144,list!$A$2:$A$1862,0))</f>
        <v>LU - Larry Ulvestad cell</v>
      </c>
      <c r="F1144" s="3" t="s">
        <v>4403</v>
      </c>
      <c r="G1144" s="44">
        <v>57</v>
      </c>
      <c r="H1144" s="3" t="s">
        <v>4761</v>
      </c>
      <c r="I1144" s="3" t="s">
        <v>4213</v>
      </c>
      <c r="J1144" s="3" t="s">
        <v>4762</v>
      </c>
    </row>
    <row r="1145" spans="1:10" ht="19.5" customHeight="1" thickBot="1">
      <c r="A1145" s="3" t="s">
        <v>3928</v>
      </c>
      <c r="B1145" s="77">
        <v>42513</v>
      </c>
      <c r="C1145" s="53">
        <v>0.7090277777777777</v>
      </c>
      <c r="D1145" s="3" t="s">
        <v>3557</v>
      </c>
      <c r="E1145" s="3" t="e">
        <f t="array" ref="E1145">INDEX(list!$C$2:$C$1862,MATCH(D1145,list!$A$2:$A$1862,0))</f>
        <v>#N/A</v>
      </c>
      <c r="F1145" s="3" t="s">
        <v>4207</v>
      </c>
      <c r="G1145" s="44">
        <v>1</v>
      </c>
      <c r="H1145" s="3" t="s">
        <v>4759</v>
      </c>
      <c r="I1145" s="3" t="s">
        <v>4213</v>
      </c>
      <c r="J1145" s="3" t="s">
        <v>4208</v>
      </c>
    </row>
    <row r="1146" spans="1:10" ht="19.5" customHeight="1" thickBot="1">
      <c r="A1146" s="3" t="s">
        <v>3928</v>
      </c>
      <c r="B1146" s="77">
        <v>42513</v>
      </c>
      <c r="C1146" s="53">
        <v>0.71458333333333324</v>
      </c>
      <c r="D1146" s="3" t="s">
        <v>3557</v>
      </c>
      <c r="E1146" s="3" t="e">
        <f t="array" ref="E1146">INDEX(list!$C$2:$C$1862,MATCH(D1146,list!$A$2:$A$1862,0))</f>
        <v>#N/A</v>
      </c>
      <c r="F1146" s="3" t="s">
        <v>4207</v>
      </c>
      <c r="G1146" s="44">
        <v>1</v>
      </c>
      <c r="H1146" s="3" t="s">
        <v>4759</v>
      </c>
      <c r="I1146" s="3" t="s">
        <v>4213</v>
      </c>
      <c r="J1146" s="3" t="s">
        <v>4208</v>
      </c>
    </row>
    <row r="1147" spans="1:10" ht="19.5" customHeight="1" thickBot="1">
      <c r="A1147" s="3" t="s">
        <v>3928</v>
      </c>
      <c r="B1147" s="77">
        <v>42513</v>
      </c>
      <c r="C1147" s="53">
        <v>0.74444444444444446</v>
      </c>
      <c r="D1147" s="3" t="s">
        <v>2651</v>
      </c>
      <c r="E1147" s="3" t="str">
        <f t="array" ref="E1147">INDEX(list!$C$2:$C$1862,MATCH(D1147,list!$A$2:$A$1862,0))</f>
        <v>GD - Diana Garreau Cell</v>
      </c>
      <c r="F1147" s="3" t="s">
        <v>4421</v>
      </c>
      <c r="G1147" s="44">
        <v>3</v>
      </c>
      <c r="H1147" s="3" t="s">
        <v>4761</v>
      </c>
      <c r="I1147" s="3" t="s">
        <v>4213</v>
      </c>
      <c r="J1147" s="3" t="s">
        <v>4762</v>
      </c>
    </row>
    <row r="1148" spans="1:10" ht="19.5" customHeight="1" thickBot="1">
      <c r="A1148" s="3" t="s">
        <v>3932</v>
      </c>
      <c r="B1148" s="77">
        <v>42514</v>
      </c>
      <c r="C1148" s="53">
        <v>0.33402777777777781</v>
      </c>
      <c r="D1148" s="3" t="s">
        <v>440</v>
      </c>
      <c r="E1148" s="3" t="str">
        <f t="array" ref="E1148">INDEX(list!$C$2:$C$1862,MATCH(D1148,list!$A$2:$A$1862,0))</f>
        <v>Larry Nedry Home</v>
      </c>
      <c r="F1148" s="3" t="s">
        <v>4403</v>
      </c>
      <c r="G1148" s="44">
        <v>10</v>
      </c>
      <c r="H1148" s="3" t="s">
        <v>4759</v>
      </c>
      <c r="I1148" s="3" t="s">
        <v>4213</v>
      </c>
      <c r="J1148" s="3"/>
    </row>
    <row r="1149" spans="1:10" ht="19.5" customHeight="1" thickBot="1">
      <c r="A1149" s="3" t="s">
        <v>3932</v>
      </c>
      <c r="B1149" s="77">
        <v>42514</v>
      </c>
      <c r="C1149" s="53">
        <v>0.34791666666666665</v>
      </c>
      <c r="D1149" s="3" t="s">
        <v>3557</v>
      </c>
      <c r="E1149" s="3" t="e">
        <f t="array" ref="E1149">INDEX(list!$C$2:$C$1862,MATCH(D1149,list!$A$2:$A$1862,0))</f>
        <v>#N/A</v>
      </c>
      <c r="F1149" s="3" t="s">
        <v>4207</v>
      </c>
      <c r="G1149" s="44">
        <v>1</v>
      </c>
      <c r="H1149" s="3" t="s">
        <v>4458</v>
      </c>
      <c r="I1149" s="3" t="s">
        <v>4213</v>
      </c>
      <c r="J1149" s="3" t="s">
        <v>4208</v>
      </c>
    </row>
    <row r="1150" spans="1:10" ht="19.5" customHeight="1" thickBot="1">
      <c r="A1150" s="3" t="s">
        <v>3932</v>
      </c>
      <c r="B1150" s="77">
        <v>42514</v>
      </c>
      <c r="C1150" s="53">
        <v>0.49652777777777773</v>
      </c>
      <c r="D1150" s="3" t="s">
        <v>3179</v>
      </c>
      <c r="E1150" s="3" t="str">
        <f t="array" ref="E1150">INDEX(list!$C$2:$C$1862,MATCH(D1150,list!$A$2:$A$1862,0))</f>
        <v>361 - Robin Rutherford</v>
      </c>
      <c r="F1150" s="3" t="s">
        <v>4404</v>
      </c>
      <c r="G1150" s="44">
        <v>1</v>
      </c>
      <c r="H1150" s="3" t="s">
        <v>4761</v>
      </c>
      <c r="I1150" s="3" t="s">
        <v>4213</v>
      </c>
      <c r="J1150" s="3" t="s">
        <v>4762</v>
      </c>
    </row>
    <row r="1151" spans="1:10" ht="19.5" customHeight="1" thickBot="1">
      <c r="A1151" s="3" t="s">
        <v>3932</v>
      </c>
      <c r="B1151" s="77">
        <v>42514</v>
      </c>
      <c r="C1151" s="53">
        <v>0.49722222222222223</v>
      </c>
      <c r="D1151" s="3" t="s">
        <v>2438</v>
      </c>
      <c r="E1151" s="3" t="str">
        <f t="array" ref="E1151">INDEX(list!$C$2:$C$1862,MATCH(D1151,list!$A$2:$A$1862,0))</f>
        <v>VA - Leah Bradley</v>
      </c>
      <c r="F1151" s="3" t="s">
        <v>4408</v>
      </c>
      <c r="G1151" s="44">
        <v>2</v>
      </c>
      <c r="H1151" s="3" t="s">
        <v>4761</v>
      </c>
      <c r="I1151" s="3" t="s">
        <v>4213</v>
      </c>
      <c r="J1151" s="3" t="s">
        <v>4762</v>
      </c>
    </row>
    <row r="1152" spans="1:10" ht="19.5" customHeight="1" thickBot="1">
      <c r="A1152" s="3" t="s">
        <v>3932</v>
      </c>
      <c r="B1152" s="77">
        <v>42514</v>
      </c>
      <c r="C1152" s="53">
        <v>0.50069444444444444</v>
      </c>
      <c r="D1152" s="3" t="s">
        <v>3272</v>
      </c>
      <c r="E1152" s="3" t="str">
        <f t="array" ref="E1152">INDEX(list!$C$2:$C$1862,MATCH(D1152,list!$A$2:$A$1862,0))</f>
        <v>Elaina Cell</v>
      </c>
      <c r="F1152" s="3" t="s">
        <v>4422</v>
      </c>
      <c r="G1152" s="44">
        <v>1</v>
      </c>
      <c r="H1152" s="3" t="s">
        <v>4761</v>
      </c>
      <c r="I1152" s="3" t="s">
        <v>4213</v>
      </c>
      <c r="J1152" s="3" t="s">
        <v>4762</v>
      </c>
    </row>
    <row r="1153" spans="1:10" ht="19.5" customHeight="1" thickBot="1">
      <c r="A1153" s="3" t="s">
        <v>3932</v>
      </c>
      <c r="B1153" s="77">
        <v>42514</v>
      </c>
      <c r="C1153" s="53">
        <v>0.50972222222222219</v>
      </c>
      <c r="D1153" s="3" t="s">
        <v>2301</v>
      </c>
      <c r="E1153" s="3" t="str">
        <f t="array" ref="E1153">INDEX(list!$C$2:$C$1862,MATCH(D1153,list!$A$2:$A$1862,0))</f>
        <v>Steve Donner</v>
      </c>
      <c r="F1153" s="3" t="s">
        <v>4403</v>
      </c>
      <c r="G1153" s="44">
        <v>3</v>
      </c>
      <c r="H1153" s="3" t="s">
        <v>4759</v>
      </c>
      <c r="I1153" s="3" t="s">
        <v>4213</v>
      </c>
      <c r="J1153" s="3"/>
    </row>
    <row r="1154" spans="1:10" ht="19.5" customHeight="1" thickBot="1">
      <c r="A1154" s="3" t="s">
        <v>3932</v>
      </c>
      <c r="B1154" s="77">
        <v>42514</v>
      </c>
      <c r="C1154" s="53">
        <v>0.53263888888888888</v>
      </c>
      <c r="D1154" s="3" t="s">
        <v>3648</v>
      </c>
      <c r="E1154" s="3" t="e">
        <f t="array" ref="E1154">INDEX(list!$C$2:$C$1862,MATCH(D1154,list!$A$2:$A$1862,0))</f>
        <v>#N/A</v>
      </c>
      <c r="F1154" s="3" t="s">
        <v>4428</v>
      </c>
      <c r="G1154" s="44">
        <v>6</v>
      </c>
      <c r="H1154" s="3" t="s">
        <v>4759</v>
      </c>
      <c r="I1154" s="3" t="s">
        <v>4213</v>
      </c>
      <c r="J1154" s="3"/>
    </row>
    <row r="1155" spans="1:10" ht="19.5" customHeight="1" thickBot="1">
      <c r="A1155" s="3" t="s">
        <v>3932</v>
      </c>
      <c r="B1155" s="77">
        <v>42514</v>
      </c>
      <c r="C1155" s="53">
        <v>0.5541666666666667</v>
      </c>
      <c r="D1155" s="3" t="s">
        <v>1138</v>
      </c>
      <c r="E1155" s="3" t="str">
        <f t="array" ref="E1155">INDEX(list!$C$2:$C$1862,MATCH(D1155,list!$A$2:$A$1862,0))</f>
        <v>SOCO - Wesley Willmott</v>
      </c>
      <c r="F1155" s="3" t="s">
        <v>4403</v>
      </c>
      <c r="G1155" s="44">
        <v>4</v>
      </c>
      <c r="H1155" s="3" t="s">
        <v>4761</v>
      </c>
      <c r="I1155" s="3" t="s">
        <v>4213</v>
      </c>
      <c r="J1155" s="3" t="s">
        <v>4762</v>
      </c>
    </row>
    <row r="1156" spans="1:10" ht="19.5" customHeight="1" thickBot="1">
      <c r="A1156" s="3" t="s">
        <v>3932</v>
      </c>
      <c r="B1156" s="77">
        <v>42514</v>
      </c>
      <c r="C1156" s="53">
        <v>0.55833333333333335</v>
      </c>
      <c r="D1156" s="3" t="s">
        <v>1098</v>
      </c>
      <c r="E1156" s="3" t="str">
        <f t="array" ref="E1156">INDEX(list!$C$2:$C$1862,MATCH(D1156,list!$A$2:$A$1862,0))</f>
        <v>Video Tech Security Inc, Santa Ana</v>
      </c>
      <c r="F1156" s="3" t="s">
        <v>4479</v>
      </c>
      <c r="G1156" s="44">
        <v>3</v>
      </c>
      <c r="H1156" s="3" t="s">
        <v>4761</v>
      </c>
      <c r="I1156" s="3" t="s">
        <v>4213</v>
      </c>
      <c r="J1156" s="3" t="s">
        <v>4762</v>
      </c>
    </row>
    <row r="1157" spans="1:10" ht="19.5" customHeight="1" thickBot="1">
      <c r="A1157" s="3" t="s">
        <v>3932</v>
      </c>
      <c r="B1157" s="77">
        <v>42514</v>
      </c>
      <c r="C1157" s="53">
        <v>0.5625</v>
      </c>
      <c r="D1157" s="3" t="s">
        <v>628</v>
      </c>
      <c r="E1157" s="3" t="str">
        <f t="array" ref="E1157">INDEX(list!$C$2:$C$1862,MATCH(D1157,list!$A$2:$A$1862,0))</f>
        <v>A/V Supplier</v>
      </c>
      <c r="F1157" s="3" t="s">
        <v>4805</v>
      </c>
      <c r="G1157" s="44">
        <v>15</v>
      </c>
      <c r="H1157" s="3" t="s">
        <v>4759</v>
      </c>
      <c r="I1157" s="3" t="s">
        <v>4213</v>
      </c>
      <c r="J1157" s="3"/>
    </row>
    <row r="1158" spans="1:10" ht="19.5" customHeight="1" thickBot="1">
      <c r="A1158" s="3" t="s">
        <v>3932</v>
      </c>
      <c r="B1158" s="77">
        <v>42514</v>
      </c>
      <c r="C1158" s="53">
        <v>0.57847222222222217</v>
      </c>
      <c r="D1158" s="3" t="s">
        <v>2905</v>
      </c>
      <c r="E1158" s="3" t="str">
        <f t="array" ref="E1158">INDEX(list!$C$2:$C$1862,MATCH(D1158,list!$A$2:$A$1862,0))</f>
        <v>Family Assistance Ministries - Marc Marger</v>
      </c>
      <c r="F1158" s="3" t="s">
        <v>4476</v>
      </c>
      <c r="G1158" s="44">
        <v>1</v>
      </c>
      <c r="H1158" s="3" t="s">
        <v>4759</v>
      </c>
      <c r="I1158" s="3" t="s">
        <v>4213</v>
      </c>
      <c r="J1158" s="3"/>
    </row>
    <row r="1159" spans="1:10" ht="19.5" customHeight="1" thickBot="1">
      <c r="A1159" s="3" t="s">
        <v>3932</v>
      </c>
      <c r="B1159" s="77">
        <v>42514</v>
      </c>
      <c r="C1159" s="53">
        <v>0.57986111111111105</v>
      </c>
      <c r="D1159" s="3" t="s">
        <v>3272</v>
      </c>
      <c r="E1159" s="3" t="str">
        <f t="array" ref="E1159">INDEX(list!$C$2:$C$1862,MATCH(D1159,list!$A$2:$A$1862,0))</f>
        <v>Elaina Cell</v>
      </c>
      <c r="F1159" s="3" t="s">
        <v>4422</v>
      </c>
      <c r="G1159" s="44">
        <v>6</v>
      </c>
      <c r="H1159" s="3" t="s">
        <v>4761</v>
      </c>
      <c r="I1159" s="3" t="s">
        <v>4213</v>
      </c>
      <c r="J1159" s="3" t="s">
        <v>4762</v>
      </c>
    </row>
    <row r="1160" spans="1:10" ht="19.5" customHeight="1" thickBot="1">
      <c r="A1160" s="3" t="s">
        <v>3932</v>
      </c>
      <c r="B1160" s="77">
        <v>42514</v>
      </c>
      <c r="C1160" s="53">
        <v>0.59930555555555554</v>
      </c>
      <c r="D1160" s="3" t="s">
        <v>3557</v>
      </c>
      <c r="E1160" s="3" t="e">
        <f t="array" ref="E1160">INDEX(list!$C$2:$C$1862,MATCH(D1160,list!$A$2:$A$1862,0))</f>
        <v>#N/A</v>
      </c>
      <c r="F1160" s="3" t="s">
        <v>4207</v>
      </c>
      <c r="G1160" s="44">
        <v>1</v>
      </c>
      <c r="H1160" s="3" t="s">
        <v>4759</v>
      </c>
      <c r="I1160" s="3" t="s">
        <v>4213</v>
      </c>
      <c r="J1160" s="3" t="s">
        <v>4208</v>
      </c>
    </row>
    <row r="1161" spans="1:10" ht="19.5" customHeight="1" thickBot="1">
      <c r="A1161" s="3" t="s">
        <v>3932</v>
      </c>
      <c r="B1161" s="77">
        <v>42514</v>
      </c>
      <c r="C1161" s="53">
        <v>0.6020833333333333</v>
      </c>
      <c r="D1161" s="3" t="s">
        <v>3557</v>
      </c>
      <c r="E1161" s="3" t="e">
        <f t="array" ref="E1161">INDEX(list!$C$2:$C$1862,MATCH(D1161,list!$A$2:$A$1862,0))</f>
        <v>#N/A</v>
      </c>
      <c r="F1161" s="3" t="s">
        <v>4207</v>
      </c>
      <c r="G1161" s="44">
        <v>2</v>
      </c>
      <c r="H1161" s="3" t="s">
        <v>4759</v>
      </c>
      <c r="I1161" s="3" t="s">
        <v>4213</v>
      </c>
      <c r="J1161" s="3" t="s">
        <v>4208</v>
      </c>
    </row>
    <row r="1162" spans="1:10" ht="19.5" customHeight="1" thickBot="1">
      <c r="A1162" s="3" t="s">
        <v>3932</v>
      </c>
      <c r="B1162" s="77">
        <v>42514</v>
      </c>
      <c r="C1162" s="53">
        <v>0.72013888888888899</v>
      </c>
      <c r="D1162" s="3" t="s">
        <v>3272</v>
      </c>
      <c r="E1162" s="3" t="str">
        <f t="array" ref="E1162">INDEX(list!$C$2:$C$1862,MATCH(D1162,list!$A$2:$A$1862,0))</f>
        <v>Elaina Cell</v>
      </c>
      <c r="F1162" s="3" t="s">
        <v>4422</v>
      </c>
      <c r="G1162" s="44">
        <v>1</v>
      </c>
      <c r="H1162" s="3" t="s">
        <v>4761</v>
      </c>
      <c r="I1162" s="3" t="s">
        <v>4213</v>
      </c>
      <c r="J1162" s="3" t="s">
        <v>4762</v>
      </c>
    </row>
    <row r="1163" spans="1:10" ht="19.5" customHeight="1" thickBot="1">
      <c r="A1163" s="3" t="s">
        <v>3932</v>
      </c>
      <c r="B1163" s="77">
        <v>42514</v>
      </c>
      <c r="C1163" s="53">
        <v>0.74583333333333324</v>
      </c>
      <c r="D1163" s="3" t="s">
        <v>2872</v>
      </c>
      <c r="E1163" s="3" t="str">
        <f t="array" ref="E1163">INDEX(list!$C$2:$C$1862,MATCH(D1163,list!$A$2:$A$1862,0))</f>
        <v>ET - Main</v>
      </c>
      <c r="F1163" s="3" t="s">
        <v>4404</v>
      </c>
      <c r="G1163" s="44">
        <v>2</v>
      </c>
      <c r="H1163" s="3" t="s">
        <v>4759</v>
      </c>
      <c r="I1163" s="3" t="s">
        <v>4213</v>
      </c>
      <c r="J1163" s="3"/>
    </row>
    <row r="1164" spans="1:10" ht="19.5" customHeight="1" thickBot="1">
      <c r="A1164" s="3" t="s">
        <v>3933</v>
      </c>
      <c r="B1164" s="77">
        <v>42515</v>
      </c>
      <c r="C1164" s="53">
        <v>0.35972222222222222</v>
      </c>
      <c r="D1164" s="3" t="s">
        <v>2872</v>
      </c>
      <c r="E1164" s="3" t="str">
        <f t="array" ref="E1164">INDEX(list!$C$2:$C$1862,MATCH(D1164,list!$A$2:$A$1862,0))</f>
        <v>ET - Main</v>
      </c>
      <c r="F1164" s="3" t="s">
        <v>4403</v>
      </c>
      <c r="G1164" s="44">
        <v>6</v>
      </c>
      <c r="H1164" s="3" t="s">
        <v>4759</v>
      </c>
      <c r="I1164" s="3" t="s">
        <v>4213</v>
      </c>
      <c r="J1164" s="3"/>
    </row>
    <row r="1165" spans="1:10" ht="19.5" customHeight="1" thickBot="1">
      <c r="A1165" s="3" t="s">
        <v>3933</v>
      </c>
      <c r="B1165" s="77">
        <v>42515</v>
      </c>
      <c r="C1165" s="53">
        <v>0.36388888888888887</v>
      </c>
      <c r="D1165" s="3" t="s">
        <v>1138</v>
      </c>
      <c r="E1165" s="3" t="str">
        <f t="array" ref="E1165">INDEX(list!$C$2:$C$1862,MATCH(D1165,list!$A$2:$A$1862,0))</f>
        <v>SOCO - Wesley Willmott</v>
      </c>
      <c r="F1165" s="3" t="s">
        <v>4485</v>
      </c>
      <c r="G1165" s="44">
        <v>1</v>
      </c>
      <c r="H1165" s="3" t="s">
        <v>4761</v>
      </c>
      <c r="I1165" s="3" t="s">
        <v>4213</v>
      </c>
      <c r="J1165" s="3" t="s">
        <v>4762</v>
      </c>
    </row>
    <row r="1166" spans="1:10" ht="19.5" customHeight="1" thickBot="1">
      <c r="A1166" s="3" t="s">
        <v>3933</v>
      </c>
      <c r="B1166" s="77">
        <v>42515</v>
      </c>
      <c r="C1166" s="53">
        <v>0.3666666666666667</v>
      </c>
      <c r="D1166" s="3" t="s">
        <v>1225</v>
      </c>
      <c r="E1166" s="3" t="str">
        <f t="array" ref="E1166">INDEX(list!$C$2:$C$1862,MATCH(D1166,list!$A$2:$A$1862,0))</f>
        <v>Colleen Laubach Cell</v>
      </c>
      <c r="F1166" s="3" t="s">
        <v>4479</v>
      </c>
      <c r="G1166" s="44">
        <v>3</v>
      </c>
      <c r="H1166" s="3" t="s">
        <v>4759</v>
      </c>
      <c r="I1166" s="3" t="s">
        <v>4213</v>
      </c>
      <c r="J1166" s="3"/>
    </row>
    <row r="1167" spans="1:10" ht="19.5" customHeight="1" thickBot="1">
      <c r="A1167" s="3" t="s">
        <v>3933</v>
      </c>
      <c r="B1167" s="77">
        <v>42515</v>
      </c>
      <c r="C1167" s="53">
        <v>0.37777777777777777</v>
      </c>
      <c r="D1167" s="3" t="s">
        <v>3179</v>
      </c>
      <c r="E1167" s="3" t="str">
        <f t="array" ref="E1167">INDEX(list!$C$2:$C$1862,MATCH(D1167,list!$A$2:$A$1862,0))</f>
        <v>361 - Robin Rutherford</v>
      </c>
      <c r="F1167" s="3" t="s">
        <v>4403</v>
      </c>
      <c r="G1167" s="44">
        <v>3</v>
      </c>
      <c r="H1167" s="3" t="s">
        <v>4761</v>
      </c>
      <c r="I1167" s="3" t="s">
        <v>4213</v>
      </c>
      <c r="J1167" s="3" t="s">
        <v>4762</v>
      </c>
    </row>
    <row r="1168" spans="1:10" ht="19.5" customHeight="1" thickBot="1">
      <c r="A1168" s="3" t="s">
        <v>3933</v>
      </c>
      <c r="B1168" s="77">
        <v>42515</v>
      </c>
      <c r="C1168" s="53">
        <v>0.4055555555555555</v>
      </c>
      <c r="D1168" s="3" t="s">
        <v>3557</v>
      </c>
      <c r="E1168" s="3" t="e">
        <f t="array" ref="E1168">INDEX(list!$C$2:$C$1862,MATCH(D1168,list!$A$2:$A$1862,0))</f>
        <v>#N/A</v>
      </c>
      <c r="F1168" s="3" t="s">
        <v>4207</v>
      </c>
      <c r="G1168" s="44">
        <v>1</v>
      </c>
      <c r="H1168" s="3" t="s">
        <v>4759</v>
      </c>
      <c r="I1168" s="3" t="s">
        <v>4213</v>
      </c>
      <c r="J1168" s="3" t="s">
        <v>4208</v>
      </c>
    </row>
    <row r="1169" spans="1:10" ht="19.5" customHeight="1" thickBot="1">
      <c r="A1169" s="3" t="s">
        <v>3933</v>
      </c>
      <c r="B1169" s="77">
        <v>42515</v>
      </c>
      <c r="C1169" s="53">
        <v>0.40763888888888888</v>
      </c>
      <c r="D1169" s="3" t="s">
        <v>3272</v>
      </c>
      <c r="E1169" s="3" t="str">
        <f t="array" ref="E1169">INDEX(list!$C$2:$C$1862,MATCH(D1169,list!$A$2:$A$1862,0))</f>
        <v>Elaina Cell</v>
      </c>
      <c r="F1169" s="3" t="s">
        <v>4422</v>
      </c>
      <c r="G1169" s="44">
        <v>1</v>
      </c>
      <c r="H1169" s="3" t="s">
        <v>4761</v>
      </c>
      <c r="I1169" s="3" t="s">
        <v>4213</v>
      </c>
      <c r="J1169" s="3" t="s">
        <v>4762</v>
      </c>
    </row>
    <row r="1170" spans="1:10" ht="19.5" customHeight="1" thickBot="1">
      <c r="A1170" s="3" t="s">
        <v>3933</v>
      </c>
      <c r="B1170" s="77">
        <v>42515</v>
      </c>
      <c r="C1170" s="53">
        <v>0.4145833333333333</v>
      </c>
      <c r="D1170" s="3" t="s">
        <v>1225</v>
      </c>
      <c r="E1170" s="3" t="str">
        <f t="array" ref="E1170">INDEX(list!$C$2:$C$1862,MATCH(D1170,list!$A$2:$A$1862,0))</f>
        <v>Colleen Laubach Cell</v>
      </c>
      <c r="F1170" s="3" t="s">
        <v>4403</v>
      </c>
      <c r="G1170" s="44">
        <v>2</v>
      </c>
      <c r="H1170" s="3" t="s">
        <v>4759</v>
      </c>
      <c r="I1170" s="3" t="s">
        <v>4213</v>
      </c>
      <c r="J1170" s="3"/>
    </row>
    <row r="1171" spans="1:10" ht="19.5" customHeight="1" thickBot="1">
      <c r="A1171" s="3" t="s">
        <v>3933</v>
      </c>
      <c r="B1171" s="77">
        <v>42515</v>
      </c>
      <c r="C1171" s="53">
        <v>0.42708333333333331</v>
      </c>
      <c r="D1171" s="3" t="s">
        <v>1138</v>
      </c>
      <c r="E1171" s="3" t="str">
        <f t="array" ref="E1171">INDEX(list!$C$2:$C$1862,MATCH(D1171,list!$A$2:$A$1862,0))</f>
        <v>SOCO - Wesley Willmott</v>
      </c>
      <c r="F1171" s="3" t="s">
        <v>4403</v>
      </c>
      <c r="G1171" s="44">
        <v>12</v>
      </c>
      <c r="H1171" s="3" t="s">
        <v>4761</v>
      </c>
      <c r="I1171" s="3" t="s">
        <v>4213</v>
      </c>
      <c r="J1171" s="3" t="s">
        <v>4762</v>
      </c>
    </row>
    <row r="1172" spans="1:10" ht="19.5" customHeight="1" thickBot="1">
      <c r="A1172" s="3" t="s">
        <v>3933</v>
      </c>
      <c r="B1172" s="77">
        <v>42515</v>
      </c>
      <c r="C1172" s="53">
        <v>0.51250000000000007</v>
      </c>
      <c r="D1172" s="3" t="s">
        <v>2872</v>
      </c>
      <c r="E1172" s="3" t="str">
        <f t="array" ref="E1172">INDEX(list!$C$2:$C$1862,MATCH(D1172,list!$A$2:$A$1862,0))</f>
        <v>ET - Main</v>
      </c>
      <c r="F1172" s="3" t="s">
        <v>4403</v>
      </c>
      <c r="G1172" s="44">
        <v>20</v>
      </c>
      <c r="H1172" s="3" t="s">
        <v>4759</v>
      </c>
      <c r="I1172" s="3" t="s">
        <v>4213</v>
      </c>
      <c r="J1172" s="3"/>
    </row>
    <row r="1173" spans="1:10" ht="19.5" customHeight="1" thickBot="1">
      <c r="A1173" s="3" t="s">
        <v>3933</v>
      </c>
      <c r="B1173" s="77">
        <v>42515</v>
      </c>
      <c r="C1173" s="53">
        <v>0.52013888888888882</v>
      </c>
      <c r="D1173" s="3" t="s">
        <v>3557</v>
      </c>
      <c r="E1173" s="3" t="e">
        <f t="array" ref="E1173">INDEX(list!$C$2:$C$1862,MATCH(D1173,list!$A$2:$A$1862,0))</f>
        <v>#N/A</v>
      </c>
      <c r="F1173" s="3" t="s">
        <v>4207</v>
      </c>
      <c r="G1173" s="44">
        <v>1</v>
      </c>
      <c r="H1173" s="3" t="s">
        <v>4759</v>
      </c>
      <c r="I1173" s="3" t="s">
        <v>4213</v>
      </c>
      <c r="J1173" s="3" t="s">
        <v>4208</v>
      </c>
    </row>
    <row r="1174" spans="1:10" ht="19.5" customHeight="1" thickBot="1">
      <c r="A1174" s="3" t="s">
        <v>3933</v>
      </c>
      <c r="B1174" s="77">
        <v>42515</v>
      </c>
      <c r="C1174" s="53">
        <v>0.52777777777777779</v>
      </c>
      <c r="D1174" s="3" t="s">
        <v>2872</v>
      </c>
      <c r="E1174" s="3" t="str">
        <f t="array" ref="E1174">INDEX(list!$C$2:$C$1862,MATCH(D1174,list!$A$2:$A$1862,0))</f>
        <v>ET - Main</v>
      </c>
      <c r="F1174" s="3" t="s">
        <v>4403</v>
      </c>
      <c r="G1174" s="44">
        <v>10</v>
      </c>
      <c r="H1174" s="3" t="s">
        <v>4759</v>
      </c>
      <c r="I1174" s="3" t="s">
        <v>4213</v>
      </c>
      <c r="J1174" s="3"/>
    </row>
    <row r="1175" spans="1:10" ht="19.5" customHeight="1" thickBot="1">
      <c r="A1175" s="3" t="s">
        <v>3933</v>
      </c>
      <c r="B1175" s="77">
        <v>42515</v>
      </c>
      <c r="C1175" s="53">
        <v>0.52916666666666667</v>
      </c>
      <c r="D1175" s="3" t="s">
        <v>3557</v>
      </c>
      <c r="E1175" s="3" t="e">
        <f t="array" ref="E1175">INDEX(list!$C$2:$C$1862,MATCH(D1175,list!$A$2:$A$1862,0))</f>
        <v>#N/A</v>
      </c>
      <c r="F1175" s="3" t="s">
        <v>4207</v>
      </c>
      <c r="G1175" s="44">
        <v>1</v>
      </c>
      <c r="H1175" s="3" t="s">
        <v>4759</v>
      </c>
      <c r="I1175" s="3" t="s">
        <v>4213</v>
      </c>
      <c r="J1175" s="3" t="s">
        <v>4208</v>
      </c>
    </row>
    <row r="1176" spans="1:10" ht="19.5" customHeight="1" thickBot="1">
      <c r="A1176" s="3" t="s">
        <v>3933</v>
      </c>
      <c r="B1176" s="77">
        <v>42515</v>
      </c>
      <c r="C1176" s="53">
        <v>0.52986111111111112</v>
      </c>
      <c r="D1176" s="3" t="s">
        <v>2651</v>
      </c>
      <c r="E1176" s="3" t="str">
        <f t="array" ref="E1176">INDEX(list!$C$2:$C$1862,MATCH(D1176,list!$A$2:$A$1862,0))</f>
        <v>GD - Diana Garreau Cell</v>
      </c>
      <c r="F1176" s="3" t="s">
        <v>4403</v>
      </c>
      <c r="G1176" s="44">
        <v>2</v>
      </c>
      <c r="H1176" s="3" t="s">
        <v>4761</v>
      </c>
      <c r="I1176" s="3" t="s">
        <v>4213</v>
      </c>
      <c r="J1176" s="3" t="s">
        <v>4762</v>
      </c>
    </row>
    <row r="1177" spans="1:10" ht="19.5" customHeight="1" thickBot="1">
      <c r="A1177" s="3" t="s">
        <v>3933</v>
      </c>
      <c r="B1177" s="77">
        <v>42515</v>
      </c>
      <c r="C1177" s="53">
        <v>0.55833333333333335</v>
      </c>
      <c r="D1177" s="3" t="s">
        <v>640</v>
      </c>
      <c r="E1177" s="3" t="str">
        <f t="array" ref="E1177">INDEX(list!$C$2:$C$1862,MATCH(D1177,list!$A$2:$A$1862,0))</f>
        <v>Kathy Platt Cell</v>
      </c>
      <c r="F1177" s="3" t="s">
        <v>4529</v>
      </c>
      <c r="G1177" s="44">
        <v>8</v>
      </c>
      <c r="H1177" s="3" t="s">
        <v>4761</v>
      </c>
      <c r="I1177" s="3" t="s">
        <v>4213</v>
      </c>
      <c r="J1177" s="3" t="s">
        <v>4762</v>
      </c>
    </row>
    <row r="1178" spans="1:10" ht="19.5" customHeight="1" thickBot="1">
      <c r="A1178" s="3" t="s">
        <v>3933</v>
      </c>
      <c r="B1178" s="77">
        <v>42515</v>
      </c>
      <c r="C1178" s="53">
        <v>0.5625</v>
      </c>
      <c r="D1178" s="3" t="s">
        <v>3557</v>
      </c>
      <c r="E1178" s="3" t="e">
        <f t="array" ref="E1178">INDEX(list!$C$2:$C$1862,MATCH(D1178,list!$A$2:$A$1862,0))</f>
        <v>#N/A</v>
      </c>
      <c r="F1178" s="3" t="s">
        <v>4207</v>
      </c>
      <c r="G1178" s="44">
        <v>1</v>
      </c>
      <c r="H1178" s="3" t="s">
        <v>4759</v>
      </c>
      <c r="I1178" s="3" t="s">
        <v>4213</v>
      </c>
      <c r="J1178" s="3" t="s">
        <v>4208</v>
      </c>
    </row>
    <row r="1179" spans="1:10" ht="19.5" customHeight="1" thickBot="1">
      <c r="A1179" s="3" t="s">
        <v>3933</v>
      </c>
      <c r="B1179" s="77">
        <v>42515</v>
      </c>
      <c r="C1179" s="53">
        <v>0.56388888888888888</v>
      </c>
      <c r="D1179" s="3" t="s">
        <v>2833</v>
      </c>
      <c r="E1179" s="3" t="str">
        <f t="array" ref="E1179">INDEX(list!$C$2:$C$1862,MATCH(D1179,list!$A$2:$A$1862,0))</f>
        <v>JOD - Kenneth Lim</v>
      </c>
      <c r="F1179" s="3" t="s">
        <v>4408</v>
      </c>
      <c r="G1179" s="44">
        <v>30</v>
      </c>
      <c r="H1179" s="3" t="s">
        <v>4761</v>
      </c>
      <c r="I1179" s="3" t="s">
        <v>4213</v>
      </c>
      <c r="J1179" s="3" t="s">
        <v>4762</v>
      </c>
    </row>
    <row r="1180" spans="1:10" ht="19.5" customHeight="1" thickBot="1">
      <c r="A1180" s="3" t="s">
        <v>3933</v>
      </c>
      <c r="B1180" s="77">
        <v>42515</v>
      </c>
      <c r="C1180" s="53">
        <v>0.56666666666666665</v>
      </c>
      <c r="D1180" s="3" t="s">
        <v>3557</v>
      </c>
      <c r="E1180" s="3" t="e">
        <f t="array" ref="E1180">INDEX(list!$C$2:$C$1862,MATCH(D1180,list!$A$2:$A$1862,0))</f>
        <v>#N/A</v>
      </c>
      <c r="F1180" s="3" t="s">
        <v>4207</v>
      </c>
      <c r="G1180" s="44">
        <v>1</v>
      </c>
      <c r="H1180" s="3" t="s">
        <v>4759</v>
      </c>
      <c r="I1180" s="3" t="s">
        <v>4213</v>
      </c>
      <c r="J1180" s="3" t="s">
        <v>4208</v>
      </c>
    </row>
    <row r="1181" spans="1:10" ht="19.5" customHeight="1" thickBot="1">
      <c r="A1181" s="3" t="s">
        <v>3933</v>
      </c>
      <c r="B1181" s="77">
        <v>42515</v>
      </c>
      <c r="C1181" s="53">
        <v>0.59791666666666665</v>
      </c>
      <c r="D1181" s="3" t="s">
        <v>640</v>
      </c>
      <c r="E1181" s="3" t="str">
        <f t="array" ref="E1181">INDEX(list!$C$2:$C$1862,MATCH(D1181,list!$A$2:$A$1862,0))</f>
        <v>Kathy Platt Cell</v>
      </c>
      <c r="F1181" s="3" t="s">
        <v>4403</v>
      </c>
      <c r="G1181" s="44">
        <v>10</v>
      </c>
      <c r="H1181" s="3" t="s">
        <v>4761</v>
      </c>
      <c r="I1181" s="3" t="s">
        <v>4213</v>
      </c>
      <c r="J1181" s="3" t="s">
        <v>4762</v>
      </c>
    </row>
    <row r="1182" spans="1:10" ht="19.5" customHeight="1" thickBot="1">
      <c r="A1182" s="3" t="s">
        <v>3933</v>
      </c>
      <c r="B1182" s="77">
        <v>42515</v>
      </c>
      <c r="C1182" s="53">
        <v>0.61597222222222225</v>
      </c>
      <c r="D1182" s="3" t="s">
        <v>2080</v>
      </c>
      <c r="E1182" s="3" t="str">
        <f t="array" ref="E1182">INDEX(list!$C$2:$C$1862,MATCH(D1182,list!$A$2:$A$1862,0))</f>
        <v>ATT - Above The Top - Susanne Mardirosian Cell</v>
      </c>
      <c r="F1182" s="3" t="s">
        <v>4418</v>
      </c>
      <c r="G1182" s="44">
        <v>2</v>
      </c>
      <c r="H1182" s="3" t="s">
        <v>4759</v>
      </c>
      <c r="I1182" s="3" t="s">
        <v>4213</v>
      </c>
      <c r="J1182" s="3"/>
    </row>
    <row r="1183" spans="1:10" ht="19.5" customHeight="1" thickBot="1">
      <c r="A1183" s="3" t="s">
        <v>3933</v>
      </c>
      <c r="B1183" s="77">
        <v>42515</v>
      </c>
      <c r="C1183" s="53">
        <v>0.62361111111111112</v>
      </c>
      <c r="D1183" s="3" t="s">
        <v>2080</v>
      </c>
      <c r="E1183" s="3" t="str">
        <f t="array" ref="E1183">INDEX(list!$C$2:$C$1862,MATCH(D1183,list!$A$2:$A$1862,0))</f>
        <v>ATT - Above The Top - Susanne Mardirosian Cell</v>
      </c>
      <c r="F1183" s="3" t="s">
        <v>4403</v>
      </c>
      <c r="G1183" s="44">
        <v>6</v>
      </c>
      <c r="H1183" s="3" t="s">
        <v>4759</v>
      </c>
      <c r="I1183" s="3" t="s">
        <v>4213</v>
      </c>
      <c r="J1183" s="3"/>
    </row>
    <row r="1184" spans="1:10" ht="19.5" customHeight="1" thickBot="1">
      <c r="A1184" s="3" t="s">
        <v>3933</v>
      </c>
      <c r="B1184" s="77">
        <v>42515</v>
      </c>
      <c r="C1184" s="53">
        <v>0.62430555555555556</v>
      </c>
      <c r="D1184" s="3" t="s">
        <v>3557</v>
      </c>
      <c r="E1184" s="3" t="e">
        <f t="array" ref="E1184">INDEX(list!$C$2:$C$1862,MATCH(D1184,list!$A$2:$A$1862,0))</f>
        <v>#N/A</v>
      </c>
      <c r="F1184" s="3" t="s">
        <v>4207</v>
      </c>
      <c r="G1184" s="44">
        <v>1</v>
      </c>
      <c r="H1184" s="3" t="s">
        <v>4759</v>
      </c>
      <c r="I1184" s="3" t="s">
        <v>4213</v>
      </c>
      <c r="J1184" s="3" t="s">
        <v>4208</v>
      </c>
    </row>
    <row r="1185" spans="1:10" ht="19.5" customHeight="1" thickBot="1">
      <c r="A1185" s="3" t="s">
        <v>3933</v>
      </c>
      <c r="B1185" s="77">
        <v>42515</v>
      </c>
      <c r="C1185" s="53">
        <v>0.63055555555555554</v>
      </c>
      <c r="D1185" s="3" t="s">
        <v>1222</v>
      </c>
      <c r="E1185" s="3" t="str">
        <f t="array" ref="E1185">INDEX(list!$C$2:$C$1862,MATCH(D1185,list!$A$2:$A$1862,0))</f>
        <v>?</v>
      </c>
      <c r="F1185" s="3" t="s">
        <v>4479</v>
      </c>
      <c r="G1185" s="44">
        <v>13</v>
      </c>
      <c r="H1185" s="3" t="s">
        <v>4759</v>
      </c>
      <c r="I1185" s="3" t="s">
        <v>4213</v>
      </c>
      <c r="J1185" s="3"/>
    </row>
    <row r="1186" spans="1:10" ht="19.5" customHeight="1" thickBot="1">
      <c r="A1186" s="3" t="s">
        <v>3933</v>
      </c>
      <c r="B1186" s="77">
        <v>42515</v>
      </c>
      <c r="C1186" s="53">
        <v>0.70208333333333339</v>
      </c>
      <c r="D1186" s="3" t="s">
        <v>1021</v>
      </c>
      <c r="E1186" s="3" t="str">
        <f t="array" ref="E1186">INDEX(list!$C$2:$C$1862,MATCH(D1186,list!$A$2:$A$1862,0))</f>
        <v>ABB - Don Dorsey</v>
      </c>
      <c r="F1186" s="3" t="s">
        <v>4403</v>
      </c>
      <c r="G1186" s="44">
        <v>37</v>
      </c>
      <c r="H1186" s="3" t="s">
        <v>4761</v>
      </c>
      <c r="I1186" s="3" t="s">
        <v>4213</v>
      </c>
      <c r="J1186" s="3" t="s">
        <v>4762</v>
      </c>
    </row>
    <row r="1187" spans="1:10" ht="19.5" customHeight="1" thickBot="1">
      <c r="A1187" s="3" t="s">
        <v>3933</v>
      </c>
      <c r="B1187" s="77">
        <v>42515</v>
      </c>
      <c r="C1187" s="53">
        <v>0.70486111111111116</v>
      </c>
      <c r="D1187" s="3" t="s">
        <v>3557</v>
      </c>
      <c r="E1187" s="3" t="e">
        <f t="array" ref="E1187">INDEX(list!$C$2:$C$1862,MATCH(D1187,list!$A$2:$A$1862,0))</f>
        <v>#N/A</v>
      </c>
      <c r="F1187" s="3" t="s">
        <v>4207</v>
      </c>
      <c r="G1187" s="44">
        <v>3</v>
      </c>
      <c r="H1187" s="3" t="s">
        <v>4759</v>
      </c>
      <c r="I1187" s="3" t="s">
        <v>4213</v>
      </c>
      <c r="J1187" s="3" t="s">
        <v>4208</v>
      </c>
    </row>
    <row r="1188" spans="1:10" ht="19.5" customHeight="1" thickBot="1">
      <c r="A1188" s="3" t="s">
        <v>3933</v>
      </c>
      <c r="B1188" s="77">
        <v>42515</v>
      </c>
      <c r="C1188" s="53">
        <v>0.72986111111111107</v>
      </c>
      <c r="D1188" s="3" t="s">
        <v>3395</v>
      </c>
      <c r="E1188" s="3" t="e">
        <f t="array" ref="E1188">INDEX(list!$C$2:$C$1862,MATCH(D1188,list!$A$2:$A$1862,0))</f>
        <v>#N/A</v>
      </c>
      <c r="F1188" s="3" t="s">
        <v>4412</v>
      </c>
      <c r="G1188" s="44">
        <v>18</v>
      </c>
      <c r="H1188" s="3" t="s">
        <v>4759</v>
      </c>
      <c r="I1188" s="3" t="s">
        <v>4213</v>
      </c>
      <c r="J1188" s="3"/>
    </row>
    <row r="1189" spans="1:10" ht="19.5" customHeight="1" thickBot="1">
      <c r="A1189" s="3" t="s">
        <v>3933</v>
      </c>
      <c r="B1189" s="77">
        <v>42515</v>
      </c>
      <c r="C1189" s="53">
        <v>0.7895833333333333</v>
      </c>
      <c r="D1189" s="3" t="s">
        <v>640</v>
      </c>
      <c r="E1189" s="3" t="str">
        <f t="array" ref="E1189">INDEX(list!$C$2:$C$1862,MATCH(D1189,list!$A$2:$A$1862,0))</f>
        <v>Kathy Platt Cell</v>
      </c>
      <c r="F1189" s="3" t="s">
        <v>4403</v>
      </c>
      <c r="G1189" s="44">
        <v>12</v>
      </c>
      <c r="H1189" s="3" t="s">
        <v>4761</v>
      </c>
      <c r="I1189" s="3" t="s">
        <v>4213</v>
      </c>
      <c r="J1189" s="3" t="s">
        <v>4762</v>
      </c>
    </row>
    <row r="1190" spans="1:10" ht="19.5" customHeight="1" thickBot="1">
      <c r="A1190" s="3" t="s">
        <v>3933</v>
      </c>
      <c r="B1190" s="77">
        <v>42515</v>
      </c>
      <c r="C1190" s="53">
        <v>0.84027777777777779</v>
      </c>
      <c r="D1190" s="3" t="s">
        <v>2651</v>
      </c>
      <c r="E1190" s="3" t="str">
        <f t="array" ref="E1190">INDEX(list!$C$2:$C$1862,MATCH(D1190,list!$A$2:$A$1862,0))</f>
        <v>GD - Diana Garreau Cell</v>
      </c>
      <c r="F1190" s="3" t="s">
        <v>4403</v>
      </c>
      <c r="G1190" s="44">
        <v>8</v>
      </c>
      <c r="H1190" s="3" t="s">
        <v>4761</v>
      </c>
      <c r="I1190" s="3" t="s">
        <v>4213</v>
      </c>
      <c r="J1190" s="3" t="s">
        <v>4762</v>
      </c>
    </row>
    <row r="1191" spans="1:10" ht="19.5" customHeight="1" thickBot="1">
      <c r="A1191" s="3" t="s">
        <v>3933</v>
      </c>
      <c r="B1191" s="77">
        <v>42515</v>
      </c>
      <c r="C1191" s="53">
        <v>0.84722222222222221</v>
      </c>
      <c r="D1191" s="3" t="s">
        <v>2651</v>
      </c>
      <c r="E1191" s="3" t="str">
        <f t="array" ref="E1191">INDEX(list!$C$2:$C$1862,MATCH(D1191,list!$A$2:$A$1862,0))</f>
        <v>GD - Diana Garreau Cell</v>
      </c>
      <c r="F1191" s="3" t="s">
        <v>4403</v>
      </c>
      <c r="G1191" s="44">
        <v>18</v>
      </c>
      <c r="H1191" s="3" t="s">
        <v>4761</v>
      </c>
      <c r="I1191" s="3" t="s">
        <v>4213</v>
      </c>
      <c r="J1191" s="3" t="s">
        <v>4762</v>
      </c>
    </row>
    <row r="1192" spans="1:10" ht="19.5" customHeight="1" thickBot="1">
      <c r="A1192" s="3" t="s">
        <v>3934</v>
      </c>
      <c r="B1192" s="77">
        <v>42516</v>
      </c>
      <c r="C1192" s="53">
        <v>0.3833333333333333</v>
      </c>
      <c r="D1192" s="3" t="s">
        <v>3557</v>
      </c>
      <c r="E1192" s="3" t="e">
        <f t="array" ref="E1192">INDEX(list!$C$2:$C$1862,MATCH(D1192,list!$A$2:$A$1862,0))</f>
        <v>#N/A</v>
      </c>
      <c r="F1192" s="3" t="s">
        <v>4207</v>
      </c>
      <c r="G1192" s="44">
        <v>1</v>
      </c>
      <c r="H1192" s="3" t="s">
        <v>4759</v>
      </c>
      <c r="I1192" s="3" t="s">
        <v>4213</v>
      </c>
      <c r="J1192" s="3" t="s">
        <v>4208</v>
      </c>
    </row>
    <row r="1193" spans="1:10" ht="19.5" customHeight="1" thickBot="1">
      <c r="A1193" s="3" t="s">
        <v>3934</v>
      </c>
      <c r="B1193" s="77">
        <v>42516</v>
      </c>
      <c r="C1193" s="53">
        <v>0.50555555555555554</v>
      </c>
      <c r="D1193" s="3" t="s">
        <v>3179</v>
      </c>
      <c r="E1193" s="3" t="str">
        <f t="array" ref="E1193">INDEX(list!$C$2:$C$1862,MATCH(D1193,list!$A$2:$A$1862,0))</f>
        <v>361 - Robin Rutherford</v>
      </c>
      <c r="F1193" s="3" t="s">
        <v>4404</v>
      </c>
      <c r="G1193" s="44">
        <v>2</v>
      </c>
      <c r="H1193" s="3" t="s">
        <v>4761</v>
      </c>
      <c r="I1193" s="3" t="s">
        <v>4213</v>
      </c>
      <c r="J1193" s="3" t="s">
        <v>4762</v>
      </c>
    </row>
    <row r="1194" spans="1:10" ht="19.5" customHeight="1" thickBot="1">
      <c r="A1194" s="3" t="s">
        <v>3934</v>
      </c>
      <c r="B1194" s="77">
        <v>42516</v>
      </c>
      <c r="C1194" s="53">
        <v>0.53749999999999998</v>
      </c>
      <c r="D1194" s="3" t="s">
        <v>2472</v>
      </c>
      <c r="E1194" s="3" t="str">
        <f t="array" ref="E1194">INDEX(list!$C$2:$C$1862,MATCH(D1194,list!$A$2:$A$1862,0))</f>
        <v>SOCO - TSC/PJ Salvage/Loomworks</v>
      </c>
      <c r="F1194" s="3" t="s">
        <v>4403</v>
      </c>
      <c r="G1194" s="44">
        <v>10</v>
      </c>
      <c r="H1194" s="3" t="s">
        <v>4759</v>
      </c>
      <c r="I1194" s="3" t="s">
        <v>4213</v>
      </c>
      <c r="J1194" s="3"/>
    </row>
    <row r="1195" spans="1:10" ht="19.5" customHeight="1" thickBot="1">
      <c r="A1195" s="3" t="s">
        <v>3934</v>
      </c>
      <c r="B1195" s="77">
        <v>42516</v>
      </c>
      <c r="C1195" s="53">
        <v>0.57708333333333328</v>
      </c>
      <c r="D1195" s="3" t="s">
        <v>2438</v>
      </c>
      <c r="E1195" s="3" t="str">
        <f t="array" ref="E1195">INDEX(list!$C$2:$C$1862,MATCH(D1195,list!$A$2:$A$1862,0))</f>
        <v>VA - Leah Bradley</v>
      </c>
      <c r="F1195" s="3" t="s">
        <v>4403</v>
      </c>
      <c r="G1195" s="44">
        <v>8</v>
      </c>
      <c r="H1195" s="3" t="s">
        <v>4761</v>
      </c>
      <c r="I1195" s="3" t="s">
        <v>4213</v>
      </c>
      <c r="J1195" s="3" t="s">
        <v>4762</v>
      </c>
    </row>
    <row r="1196" spans="1:10" ht="19.5" customHeight="1" thickBot="1">
      <c r="A1196" s="3" t="s">
        <v>3934</v>
      </c>
      <c r="B1196" s="77">
        <v>42516</v>
      </c>
      <c r="C1196" s="53">
        <v>0.62083333333333335</v>
      </c>
      <c r="D1196" s="3" t="s">
        <v>2872</v>
      </c>
      <c r="E1196" s="3" t="str">
        <f t="array" ref="E1196">INDEX(list!$C$2:$C$1862,MATCH(D1196,list!$A$2:$A$1862,0))</f>
        <v>ET - Main</v>
      </c>
      <c r="F1196" s="3" t="s">
        <v>4404</v>
      </c>
      <c r="G1196" s="44">
        <v>3</v>
      </c>
      <c r="H1196" s="3" t="s">
        <v>4759</v>
      </c>
      <c r="I1196" s="3" t="s">
        <v>4213</v>
      </c>
      <c r="J1196" s="3"/>
    </row>
    <row r="1197" spans="1:10" ht="19.5" customHeight="1" thickBot="1">
      <c r="A1197" s="3" t="s">
        <v>3934</v>
      </c>
      <c r="B1197" s="77">
        <v>42516</v>
      </c>
      <c r="C1197" s="53">
        <v>0.62569444444444444</v>
      </c>
      <c r="D1197" s="3" t="s">
        <v>2472</v>
      </c>
      <c r="E1197" s="3" t="str">
        <f t="array" ref="E1197">INDEX(list!$C$2:$C$1862,MATCH(D1197,list!$A$2:$A$1862,0))</f>
        <v>SOCO - TSC/PJ Salvage/Loomworks</v>
      </c>
      <c r="F1197" s="3" t="s">
        <v>4403</v>
      </c>
      <c r="G1197" s="44">
        <v>10</v>
      </c>
      <c r="H1197" s="3" t="s">
        <v>4759</v>
      </c>
      <c r="I1197" s="3" t="s">
        <v>4213</v>
      </c>
      <c r="J1197" s="3"/>
    </row>
    <row r="1198" spans="1:10" ht="19.5" customHeight="1" thickBot="1">
      <c r="A1198" s="3" t="s">
        <v>3934</v>
      </c>
      <c r="B1198" s="77">
        <v>42516</v>
      </c>
      <c r="C1198" s="53">
        <v>0.63263888888888886</v>
      </c>
      <c r="D1198" s="3" t="s">
        <v>2472</v>
      </c>
      <c r="E1198" s="3" t="str">
        <f t="array" ref="E1198">INDEX(list!$C$2:$C$1862,MATCH(D1198,list!$A$2:$A$1862,0))</f>
        <v>SOCO - TSC/PJ Salvage/Loomworks</v>
      </c>
      <c r="F1198" s="3" t="s">
        <v>4403</v>
      </c>
      <c r="G1198" s="44">
        <v>1</v>
      </c>
      <c r="H1198" s="3" t="s">
        <v>4458</v>
      </c>
      <c r="I1198" s="3" t="s">
        <v>4213</v>
      </c>
      <c r="J1198" s="3"/>
    </row>
    <row r="1199" spans="1:10" ht="19.5" customHeight="1" thickBot="1">
      <c r="A1199" s="3" t="s">
        <v>3934</v>
      </c>
      <c r="B1199" s="77">
        <v>42516</v>
      </c>
      <c r="C1199" s="53">
        <v>0.65555555555555556</v>
      </c>
      <c r="D1199" s="3" t="s">
        <v>1138</v>
      </c>
      <c r="E1199" s="3" t="str">
        <f t="array" ref="E1199">INDEX(list!$C$2:$C$1862,MATCH(D1199,list!$A$2:$A$1862,0))</f>
        <v>SOCO - Wesley Willmott</v>
      </c>
      <c r="F1199" s="3" t="s">
        <v>4485</v>
      </c>
      <c r="G1199" s="44">
        <v>1</v>
      </c>
      <c r="H1199" s="3" t="s">
        <v>4761</v>
      </c>
      <c r="I1199" s="3" t="s">
        <v>4213</v>
      </c>
      <c r="J1199" s="3" t="s">
        <v>4762</v>
      </c>
    </row>
    <row r="1200" spans="1:10" ht="19.5" customHeight="1" thickBot="1">
      <c r="A1200" s="3" t="s">
        <v>3934</v>
      </c>
      <c r="B1200" s="77">
        <v>42516</v>
      </c>
      <c r="C1200" s="53">
        <v>0.65694444444444444</v>
      </c>
      <c r="D1200" s="3" t="s">
        <v>3272</v>
      </c>
      <c r="E1200" s="3" t="str">
        <f t="array" ref="E1200">INDEX(list!$C$2:$C$1862,MATCH(D1200,list!$A$2:$A$1862,0))</f>
        <v>Elaina Cell</v>
      </c>
      <c r="F1200" s="3" t="s">
        <v>4422</v>
      </c>
      <c r="G1200" s="44">
        <v>2</v>
      </c>
      <c r="H1200" s="3" t="s">
        <v>4761</v>
      </c>
      <c r="I1200" s="3" t="s">
        <v>4213</v>
      </c>
      <c r="J1200" s="3" t="s">
        <v>4762</v>
      </c>
    </row>
    <row r="1201" spans="1:10" ht="19.5" customHeight="1" thickBot="1">
      <c r="A1201" s="3" t="s">
        <v>3934</v>
      </c>
      <c r="B1201" s="77">
        <v>42516</v>
      </c>
      <c r="C1201" s="53">
        <v>0.65833333333333333</v>
      </c>
      <c r="D1201" s="3" t="s">
        <v>3272</v>
      </c>
      <c r="E1201" s="3" t="str">
        <f t="array" ref="E1201">INDEX(list!$C$2:$C$1862,MATCH(D1201,list!$A$2:$A$1862,0))</f>
        <v>Elaina Cell</v>
      </c>
      <c r="F1201" s="3" t="s">
        <v>4422</v>
      </c>
      <c r="G1201" s="44">
        <v>3</v>
      </c>
      <c r="H1201" s="3" t="s">
        <v>4761</v>
      </c>
      <c r="I1201" s="3" t="s">
        <v>4213</v>
      </c>
      <c r="J1201" s="3" t="s">
        <v>4762</v>
      </c>
    </row>
    <row r="1202" spans="1:10" ht="19.5" customHeight="1" thickBot="1">
      <c r="A1202" s="3" t="s">
        <v>3934</v>
      </c>
      <c r="B1202" s="77">
        <v>42516</v>
      </c>
      <c r="C1202" s="53">
        <v>0.66180555555555554</v>
      </c>
      <c r="D1202" s="3" t="s">
        <v>1138</v>
      </c>
      <c r="E1202" s="3" t="str">
        <f t="array" ref="E1202">INDEX(list!$C$2:$C$1862,MATCH(D1202,list!$A$2:$A$1862,0))</f>
        <v>SOCO - Wesley Willmott</v>
      </c>
      <c r="F1202" s="3" t="s">
        <v>4403</v>
      </c>
      <c r="G1202" s="44">
        <v>7</v>
      </c>
      <c r="H1202" s="3" t="s">
        <v>4761</v>
      </c>
      <c r="I1202" s="3" t="s">
        <v>4213</v>
      </c>
      <c r="J1202" s="3" t="s">
        <v>4762</v>
      </c>
    </row>
    <row r="1203" spans="1:10" ht="19.5" customHeight="1" thickBot="1">
      <c r="A1203" s="3" t="s">
        <v>3934</v>
      </c>
      <c r="B1203" s="77">
        <v>42516</v>
      </c>
      <c r="C1203" s="53">
        <v>0.91388888888888886</v>
      </c>
      <c r="D1203" s="3" t="s">
        <v>1062</v>
      </c>
      <c r="E1203" s="46" t="str">
        <f t="array" ref="E1203">INDEX(list!$C$2:$C$1862,MATCH(D1203,list!$A$2:$A$1862,0))</f>
        <v>ABB - Don Dorsey</v>
      </c>
      <c r="F1203" s="3" t="s">
        <v>4479</v>
      </c>
      <c r="G1203" s="44">
        <v>11</v>
      </c>
      <c r="H1203" s="3" t="s">
        <v>4763</v>
      </c>
      <c r="I1203" s="3" t="s">
        <v>4220</v>
      </c>
      <c r="J1203" s="3"/>
    </row>
    <row r="1204" spans="1:10" ht="19.5" customHeight="1" thickBot="1">
      <c r="A1204" s="3" t="s">
        <v>3935</v>
      </c>
      <c r="B1204" s="77">
        <v>42517</v>
      </c>
      <c r="C1204" s="53">
        <v>0.38125000000000003</v>
      </c>
      <c r="D1204" s="3" t="s">
        <v>866</v>
      </c>
      <c r="E1204" s="3" t="str">
        <f t="array" ref="E1204">INDEX(list!$C$2:$C$1862,MATCH(D1204,list!$A$2:$A$1862,0))</f>
        <v>CPL - John CPL Cell</v>
      </c>
      <c r="F1204" s="3" t="s">
        <v>4479</v>
      </c>
      <c r="G1204" s="44">
        <v>1</v>
      </c>
      <c r="H1204" s="3" t="s">
        <v>4761</v>
      </c>
      <c r="I1204" s="3" t="s">
        <v>4213</v>
      </c>
      <c r="J1204" s="3" t="s">
        <v>4762</v>
      </c>
    </row>
    <row r="1205" spans="1:10" ht="19.5" customHeight="1" thickBot="1">
      <c r="A1205" s="3" t="s">
        <v>3935</v>
      </c>
      <c r="B1205" s="77">
        <v>42517</v>
      </c>
      <c r="C1205" s="53">
        <v>0.40347222222222223</v>
      </c>
      <c r="D1205" s="3" t="s">
        <v>3272</v>
      </c>
      <c r="E1205" s="3" t="str">
        <f t="array" ref="E1205">INDEX(list!$C$2:$C$1862,MATCH(D1205,list!$A$2:$A$1862,0))</f>
        <v>Elaina Cell</v>
      </c>
      <c r="F1205" s="3" t="s">
        <v>4403</v>
      </c>
      <c r="G1205" s="44">
        <v>3</v>
      </c>
      <c r="H1205" s="3" t="s">
        <v>4761</v>
      </c>
      <c r="I1205" s="3" t="s">
        <v>4213</v>
      </c>
      <c r="J1205" s="3" t="s">
        <v>4762</v>
      </c>
    </row>
    <row r="1206" spans="1:10" ht="19.5" customHeight="1" thickBot="1">
      <c r="A1206" s="3" t="s">
        <v>3935</v>
      </c>
      <c r="B1206" s="77">
        <v>42517</v>
      </c>
      <c r="C1206" s="53">
        <v>0.4069444444444445</v>
      </c>
      <c r="D1206" s="3" t="s">
        <v>3115</v>
      </c>
      <c r="E1206" s="46" t="str">
        <f t="array" ref="E1206">INDEX(list!$C$2:$C$1862,MATCH(D1206,list!$A$2:$A$1862,0))</f>
        <v>PCG - Grimes home</v>
      </c>
      <c r="F1206" s="3" t="s">
        <v>4563</v>
      </c>
      <c r="G1206" s="44">
        <v>7</v>
      </c>
      <c r="H1206" s="3" t="s">
        <v>4759</v>
      </c>
      <c r="I1206" s="3" t="s">
        <v>4213</v>
      </c>
      <c r="J1206" s="3"/>
    </row>
    <row r="1207" spans="1:10" ht="19.5" customHeight="1" thickBot="1">
      <c r="A1207" s="3" t="s">
        <v>3935</v>
      </c>
      <c r="B1207" s="77">
        <v>42517</v>
      </c>
      <c r="C1207" s="53">
        <v>0.41111111111111115</v>
      </c>
      <c r="D1207" s="3" t="s">
        <v>3272</v>
      </c>
      <c r="E1207" s="3" t="str">
        <f t="array" ref="E1207">INDEX(list!$C$2:$C$1862,MATCH(D1207,list!$A$2:$A$1862,0))</f>
        <v>Elaina Cell</v>
      </c>
      <c r="F1207" s="3" t="s">
        <v>4422</v>
      </c>
      <c r="G1207" s="44">
        <v>6</v>
      </c>
      <c r="H1207" s="3" t="s">
        <v>4761</v>
      </c>
      <c r="I1207" s="3" t="s">
        <v>4213</v>
      </c>
      <c r="J1207" s="3" t="s">
        <v>4762</v>
      </c>
    </row>
    <row r="1208" spans="1:10" ht="19.5" customHeight="1" thickBot="1">
      <c r="A1208" s="3" t="s">
        <v>3935</v>
      </c>
      <c r="B1208" s="77">
        <v>42517</v>
      </c>
      <c r="C1208" s="53">
        <v>0.43472222222222223</v>
      </c>
      <c r="D1208" s="3" t="s">
        <v>3272</v>
      </c>
      <c r="E1208" s="3" t="str">
        <f t="array" ref="E1208">INDEX(list!$C$2:$C$1862,MATCH(D1208,list!$A$2:$A$1862,0))</f>
        <v>Elaina Cell</v>
      </c>
      <c r="F1208" s="3" t="s">
        <v>4403</v>
      </c>
      <c r="G1208" s="44">
        <v>2</v>
      </c>
      <c r="H1208" s="3" t="s">
        <v>4761</v>
      </c>
      <c r="I1208" s="3" t="s">
        <v>4213</v>
      </c>
      <c r="J1208" s="3" t="s">
        <v>4762</v>
      </c>
    </row>
    <row r="1209" spans="1:10" ht="19.5" customHeight="1" thickBot="1">
      <c r="A1209" s="3" t="s">
        <v>3935</v>
      </c>
      <c r="B1209" s="77">
        <v>42517</v>
      </c>
      <c r="C1209" s="53">
        <v>0.66597222222222219</v>
      </c>
      <c r="D1209" s="3" t="s">
        <v>876</v>
      </c>
      <c r="E1209" s="3" t="str">
        <f t="array" ref="E1209">INDEX(list!$C$2:$C$1862,MATCH(D1209,list!$A$2:$A$1862,0))</f>
        <v>ET - Tracy Van Holt</v>
      </c>
      <c r="F1209" s="3" t="s">
        <v>4403</v>
      </c>
      <c r="G1209" s="44">
        <v>15</v>
      </c>
      <c r="H1209" s="3" t="s">
        <v>4759</v>
      </c>
      <c r="I1209" s="3" t="s">
        <v>4213</v>
      </c>
      <c r="J1209" s="3"/>
    </row>
    <row r="1210" spans="1:10" ht="19.5" customHeight="1" thickBot="1">
      <c r="A1210" s="3" t="s">
        <v>3935</v>
      </c>
      <c r="B1210" s="77">
        <v>42517</v>
      </c>
      <c r="C1210" s="53">
        <v>0.69791666666666663</v>
      </c>
      <c r="D1210" s="3" t="s">
        <v>1354</v>
      </c>
      <c r="E1210" s="3" t="str">
        <f t="array" ref="E1210">INDEX(list!$C$2:$C$1862,MATCH(D1210,list!$A$2:$A$1862,0))</f>
        <v>?</v>
      </c>
      <c r="F1210" s="3" t="s">
        <v>4403</v>
      </c>
      <c r="G1210" s="44">
        <v>7</v>
      </c>
      <c r="H1210" s="3" t="s">
        <v>4759</v>
      </c>
      <c r="I1210" s="3" t="s">
        <v>4213</v>
      </c>
      <c r="J1210" s="3"/>
    </row>
    <row r="1211" spans="1:10" ht="19.5" customHeight="1" thickBot="1">
      <c r="A1211" s="3" t="s">
        <v>3935</v>
      </c>
      <c r="B1211" s="77">
        <v>42517</v>
      </c>
      <c r="C1211" s="53">
        <v>0.89027777777777783</v>
      </c>
      <c r="D1211" s="3" t="s">
        <v>2651</v>
      </c>
      <c r="E1211" s="3" t="str">
        <f t="array" ref="E1211">INDEX(list!$C$2:$C$1862,MATCH(D1211,list!$A$2:$A$1862,0))</f>
        <v>GD - Diana Garreau Cell</v>
      </c>
      <c r="F1211" s="3" t="s">
        <v>4403</v>
      </c>
      <c r="G1211" s="44">
        <v>15</v>
      </c>
      <c r="H1211" s="3" t="s">
        <v>4761</v>
      </c>
      <c r="I1211" s="3" t="s">
        <v>4220</v>
      </c>
      <c r="J1211" s="3" t="s">
        <v>4762</v>
      </c>
    </row>
    <row r="1212" spans="1:10" ht="19.5" customHeight="1" thickBot="1">
      <c r="A1212" s="3" t="s">
        <v>3937</v>
      </c>
      <c r="B1212" s="77">
        <v>42518</v>
      </c>
      <c r="C1212" s="53">
        <v>0.45694444444444443</v>
      </c>
      <c r="D1212" s="3" t="s">
        <v>3557</v>
      </c>
      <c r="E1212" s="3" t="e">
        <f t="array" ref="E1212">INDEX(list!$C$2:$C$1862,MATCH(D1212,list!$A$2:$A$1862,0))</f>
        <v>#N/A</v>
      </c>
      <c r="F1212" s="3" t="s">
        <v>4207</v>
      </c>
      <c r="G1212" s="44">
        <v>1</v>
      </c>
      <c r="H1212" s="3" t="s">
        <v>4458</v>
      </c>
      <c r="I1212" s="3" t="s">
        <v>4220</v>
      </c>
      <c r="J1212" s="3" t="s">
        <v>4208</v>
      </c>
    </row>
    <row r="1213" spans="1:10" ht="19.5" customHeight="1" thickBot="1">
      <c r="A1213" s="3" t="s">
        <v>3937</v>
      </c>
      <c r="B1213" s="77">
        <v>42518</v>
      </c>
      <c r="C1213" s="53">
        <v>0.46597222222222223</v>
      </c>
      <c r="D1213" s="3" t="s">
        <v>1074</v>
      </c>
      <c r="E1213" s="3" t="str">
        <f t="array" ref="E1213">INDEX(list!$C$2:$C$1862,MATCH(D1213,list!$A$2:$A$1862,0))</f>
        <v>Cindy Busche</v>
      </c>
      <c r="F1213" s="3" t="s">
        <v>4423</v>
      </c>
      <c r="G1213" s="44">
        <v>2</v>
      </c>
      <c r="H1213" s="3" t="s">
        <v>4763</v>
      </c>
      <c r="I1213" s="3" t="s">
        <v>4220</v>
      </c>
      <c r="J1213" s="3"/>
    </row>
    <row r="1214" spans="1:10" ht="19.5" customHeight="1" thickBot="1">
      <c r="A1214" s="3" t="s">
        <v>3937</v>
      </c>
      <c r="B1214" s="77">
        <v>42518</v>
      </c>
      <c r="C1214" s="53">
        <v>0.46875</v>
      </c>
      <c r="D1214" s="3" t="s">
        <v>440</v>
      </c>
      <c r="E1214" s="3" t="str">
        <f t="array" ref="E1214">INDEX(list!$C$2:$C$1862,MATCH(D1214,list!$A$2:$A$1862,0))</f>
        <v>Larry Nedry Home</v>
      </c>
      <c r="F1214" s="3" t="s">
        <v>4403</v>
      </c>
      <c r="G1214" s="44">
        <v>3</v>
      </c>
      <c r="H1214" s="3" t="s">
        <v>4458</v>
      </c>
      <c r="I1214" s="3" t="s">
        <v>4220</v>
      </c>
      <c r="J1214" s="3"/>
    </row>
    <row r="1215" spans="1:10" ht="19.5" customHeight="1" thickBot="1">
      <c r="A1215" s="3" t="s">
        <v>3937</v>
      </c>
      <c r="B1215" s="77">
        <v>42518</v>
      </c>
      <c r="C1215" s="53">
        <v>0.47013888888888888</v>
      </c>
      <c r="D1215" s="3" t="s">
        <v>440</v>
      </c>
      <c r="E1215" s="3" t="str">
        <f t="array" ref="E1215">INDEX(list!$C$2:$C$1862,MATCH(D1215,list!$A$2:$A$1862,0))</f>
        <v>Larry Nedry Home</v>
      </c>
      <c r="F1215" s="3" t="s">
        <v>4403</v>
      </c>
      <c r="G1215" s="44">
        <v>1</v>
      </c>
      <c r="H1215" s="3" t="s">
        <v>4763</v>
      </c>
      <c r="I1215" s="3" t="s">
        <v>4220</v>
      </c>
      <c r="J1215" s="3"/>
    </row>
    <row r="1216" spans="1:10" ht="19.5" customHeight="1" thickBot="1">
      <c r="A1216" s="3" t="s">
        <v>3937</v>
      </c>
      <c r="B1216" s="77">
        <v>42518</v>
      </c>
      <c r="C1216" s="53">
        <v>0.52361111111111114</v>
      </c>
      <c r="D1216" s="3" t="s">
        <v>1074</v>
      </c>
      <c r="E1216" s="3" t="str">
        <f t="array" ref="E1216">INDEX(list!$C$2:$C$1862,MATCH(D1216,list!$A$2:$A$1862,0))</f>
        <v>Cindy Busche</v>
      </c>
      <c r="F1216" s="3" t="s">
        <v>4403</v>
      </c>
      <c r="G1216" s="44">
        <v>1</v>
      </c>
      <c r="H1216" s="3" t="s">
        <v>4458</v>
      </c>
      <c r="I1216" s="3" t="s">
        <v>4220</v>
      </c>
      <c r="J1216" s="3"/>
    </row>
    <row r="1217" spans="1:10" ht="19.5" customHeight="1" thickBot="1">
      <c r="A1217" s="3" t="s">
        <v>3937</v>
      </c>
      <c r="B1217" s="77">
        <v>42518</v>
      </c>
      <c r="C1217" s="53">
        <v>0.54722222222222217</v>
      </c>
      <c r="D1217" s="3" t="s">
        <v>2460</v>
      </c>
      <c r="E1217" s="3" t="str">
        <f t="array" ref="E1217">INDEX(list!$C$2:$C$1862,MATCH(D1217,list!$A$2:$A$1862,0))</f>
        <v>LU - Larry Ulvestad cell</v>
      </c>
      <c r="F1217" s="3" t="s">
        <v>4412</v>
      </c>
      <c r="G1217" s="44">
        <v>3</v>
      </c>
      <c r="H1217" s="3" t="s">
        <v>4458</v>
      </c>
      <c r="I1217" s="3" t="s">
        <v>4220</v>
      </c>
      <c r="J1217" s="3"/>
    </row>
    <row r="1218" spans="1:10" ht="19.5" customHeight="1" thickBot="1">
      <c r="A1218" s="3" t="s">
        <v>3937</v>
      </c>
      <c r="B1218" s="77">
        <v>42518</v>
      </c>
      <c r="C1218" s="53">
        <v>0.54861111111111105</v>
      </c>
      <c r="D1218" s="3" t="s">
        <v>2460</v>
      </c>
      <c r="E1218" s="3" t="str">
        <f t="array" ref="E1218">INDEX(list!$C$2:$C$1862,MATCH(D1218,list!$A$2:$A$1862,0))</f>
        <v>LU - Larry Ulvestad cell</v>
      </c>
      <c r="F1218" s="3" t="s">
        <v>4412</v>
      </c>
      <c r="G1218" s="44">
        <v>1</v>
      </c>
      <c r="H1218" s="3" t="s">
        <v>4458</v>
      </c>
      <c r="I1218" s="3" t="s">
        <v>4220</v>
      </c>
      <c r="J1218" s="3"/>
    </row>
    <row r="1219" spans="1:10" ht="19.5" customHeight="1" thickBot="1">
      <c r="A1219" s="3" t="s">
        <v>3937</v>
      </c>
      <c r="B1219" s="77">
        <v>42518</v>
      </c>
      <c r="C1219" s="53">
        <v>0.54999999999999993</v>
      </c>
      <c r="D1219" s="3" t="s">
        <v>2460</v>
      </c>
      <c r="E1219" s="3" t="str">
        <f t="array" ref="E1219">INDEX(list!$C$2:$C$1862,MATCH(D1219,list!$A$2:$A$1862,0))</f>
        <v>LU - Larry Ulvestad cell</v>
      </c>
      <c r="F1219" s="3" t="s">
        <v>4412</v>
      </c>
      <c r="G1219" s="44">
        <v>1</v>
      </c>
      <c r="H1219" s="3" t="s">
        <v>4458</v>
      </c>
      <c r="I1219" s="3" t="s">
        <v>4220</v>
      </c>
      <c r="J1219" s="3"/>
    </row>
    <row r="1220" spans="1:10" ht="19.5" customHeight="1" thickBot="1">
      <c r="A1220" s="3" t="s">
        <v>3937</v>
      </c>
      <c r="B1220" s="77">
        <v>42518</v>
      </c>
      <c r="C1220" s="53">
        <v>0.64930555555555558</v>
      </c>
      <c r="D1220" s="3" t="s">
        <v>3272</v>
      </c>
      <c r="E1220" s="3" t="str">
        <f t="array" ref="E1220">INDEX(list!$C$2:$C$1862,MATCH(D1220,list!$A$2:$A$1862,0))</f>
        <v>Elaina Cell</v>
      </c>
      <c r="F1220" s="3" t="s">
        <v>4422</v>
      </c>
      <c r="G1220" s="44">
        <v>1</v>
      </c>
      <c r="H1220" s="3" t="s">
        <v>4458</v>
      </c>
      <c r="I1220" s="3" t="s">
        <v>4220</v>
      </c>
      <c r="J1220" s="3"/>
    </row>
    <row r="1221" spans="1:10" ht="19.5" customHeight="1" thickBot="1">
      <c r="A1221" s="3" t="s">
        <v>3937</v>
      </c>
      <c r="B1221" s="77">
        <v>42518</v>
      </c>
      <c r="C1221" s="53">
        <v>0.65</v>
      </c>
      <c r="D1221" s="3" t="s">
        <v>3272</v>
      </c>
      <c r="E1221" s="3" t="str">
        <f t="array" ref="E1221">INDEX(list!$C$2:$C$1862,MATCH(D1221,list!$A$2:$A$1862,0))</f>
        <v>Elaina Cell</v>
      </c>
      <c r="F1221" s="3" t="s">
        <v>4422</v>
      </c>
      <c r="G1221" s="44">
        <v>3</v>
      </c>
      <c r="H1221" s="3" t="s">
        <v>4761</v>
      </c>
      <c r="I1221" s="3" t="s">
        <v>4220</v>
      </c>
      <c r="J1221" s="3" t="s">
        <v>4762</v>
      </c>
    </row>
    <row r="1222" spans="1:10" ht="19.5" customHeight="1" thickBot="1">
      <c r="A1222" s="3" t="s">
        <v>3938</v>
      </c>
      <c r="B1222" s="77">
        <v>42519</v>
      </c>
      <c r="C1222" s="53">
        <v>0.50694444444444442</v>
      </c>
      <c r="D1222" s="3" t="s">
        <v>3557</v>
      </c>
      <c r="E1222" s="3" t="e">
        <f t="array" ref="E1222">INDEX(list!$C$2:$C$1862,MATCH(D1222,list!$A$2:$A$1862,0))</f>
        <v>#N/A</v>
      </c>
      <c r="F1222" s="3" t="s">
        <v>4207</v>
      </c>
      <c r="G1222" s="44">
        <v>1</v>
      </c>
      <c r="H1222" s="3" t="s">
        <v>4458</v>
      </c>
      <c r="I1222" s="3" t="s">
        <v>4220</v>
      </c>
      <c r="J1222" s="3" t="s">
        <v>4208</v>
      </c>
    </row>
    <row r="1223" spans="1:10" ht="19.5" customHeight="1" thickBot="1">
      <c r="A1223" s="3" t="s">
        <v>3938</v>
      </c>
      <c r="B1223" s="77">
        <v>42519</v>
      </c>
      <c r="C1223" s="53">
        <v>0.57777777777777783</v>
      </c>
      <c r="D1223" s="3" t="s">
        <v>3557</v>
      </c>
      <c r="E1223" s="3" t="e">
        <f t="array" ref="E1223">INDEX(list!$C$2:$C$1862,MATCH(D1223,list!$A$2:$A$1862,0))</f>
        <v>#N/A</v>
      </c>
      <c r="F1223" s="3" t="s">
        <v>4207</v>
      </c>
      <c r="G1223" s="44">
        <v>1</v>
      </c>
      <c r="H1223" s="3" t="s">
        <v>4458</v>
      </c>
      <c r="I1223" s="3" t="s">
        <v>4220</v>
      </c>
      <c r="J1223" s="3" t="s">
        <v>4208</v>
      </c>
    </row>
    <row r="1224" spans="1:10" ht="19.5" customHeight="1" thickBot="1">
      <c r="A1224" s="3" t="s">
        <v>3938</v>
      </c>
      <c r="B1224" s="77">
        <v>42519</v>
      </c>
      <c r="C1224" s="53">
        <v>0.58194444444444449</v>
      </c>
      <c r="D1224" s="3" t="s">
        <v>3557</v>
      </c>
      <c r="E1224" s="3" t="e">
        <f t="array" ref="E1224">INDEX(list!$C$2:$C$1862,MATCH(D1224,list!$A$2:$A$1862,0))</f>
        <v>#N/A</v>
      </c>
      <c r="F1224" s="3" t="s">
        <v>4207</v>
      </c>
      <c r="G1224" s="44">
        <v>1</v>
      </c>
      <c r="H1224" s="3" t="s">
        <v>4458</v>
      </c>
      <c r="I1224" s="3" t="s">
        <v>4220</v>
      </c>
      <c r="J1224" s="3" t="s">
        <v>4208</v>
      </c>
    </row>
    <row r="1225" spans="1:10" ht="19.5" customHeight="1" thickBot="1">
      <c r="A1225" s="3" t="s">
        <v>3938</v>
      </c>
      <c r="B1225" s="77">
        <v>42519</v>
      </c>
      <c r="C1225" s="53">
        <v>0.69236111111111109</v>
      </c>
      <c r="D1225" s="3" t="s">
        <v>1701</v>
      </c>
      <c r="E1225" s="3" t="str">
        <f t="array" ref="E1225">INDEX(list!$C$2:$C$1862,MATCH(D1225,list!$A$2:$A$1862,0))</f>
        <v>VA - Sandy Gonsalves</v>
      </c>
      <c r="F1225" s="3" t="s">
        <v>4429</v>
      </c>
      <c r="G1225" s="44">
        <v>2</v>
      </c>
      <c r="H1225" s="3" t="s">
        <v>4763</v>
      </c>
      <c r="I1225" s="3" t="s">
        <v>4220</v>
      </c>
      <c r="J1225" s="3"/>
    </row>
    <row r="1226" spans="1:10" ht="19.5" customHeight="1" thickBot="1">
      <c r="A1226" s="3" t="s">
        <v>3928</v>
      </c>
      <c r="B1226" s="77">
        <v>42520</v>
      </c>
      <c r="C1226" s="53">
        <v>0.77500000000000002</v>
      </c>
      <c r="D1226" s="3" t="s">
        <v>4806</v>
      </c>
      <c r="E1226" s="3" t="e">
        <f t="array" ref="E1226">INDEX(list!$C$2:$C$1862,MATCH(D1226,list!$A$2:$A$1862,0))</f>
        <v>#N/A</v>
      </c>
      <c r="F1226" s="3" t="s">
        <v>4403</v>
      </c>
      <c r="G1226" s="44">
        <v>1</v>
      </c>
      <c r="H1226" s="3" t="s">
        <v>4458</v>
      </c>
      <c r="I1226" s="3" t="s">
        <v>4213</v>
      </c>
      <c r="J1226" s="3"/>
    </row>
    <row r="1227" spans="1:10" ht="19.5" customHeight="1" thickBot="1">
      <c r="A1227" s="3" t="s">
        <v>3928</v>
      </c>
      <c r="B1227" s="77">
        <v>42520</v>
      </c>
      <c r="C1227" s="53">
        <v>0.84375</v>
      </c>
      <c r="D1227" s="3" t="s">
        <v>440</v>
      </c>
      <c r="E1227" s="3" t="str">
        <f t="array" ref="E1227">INDEX(list!$C$2:$C$1862,MATCH(D1227,list!$A$2:$A$1862,0))</f>
        <v>Larry Nedry Home</v>
      </c>
      <c r="F1227" s="3" t="s">
        <v>4403</v>
      </c>
      <c r="G1227" s="44">
        <v>1</v>
      </c>
      <c r="H1227" s="3" t="s">
        <v>4759</v>
      </c>
      <c r="I1227" s="3" t="s">
        <v>4213</v>
      </c>
      <c r="J1227" s="3"/>
    </row>
    <row r="1228" spans="1:10" ht="19.5" customHeight="1" thickBot="1">
      <c r="A1228" s="3" t="s">
        <v>3932</v>
      </c>
      <c r="B1228" s="77">
        <v>42521</v>
      </c>
      <c r="C1228" s="53">
        <v>0.22638888888888889</v>
      </c>
      <c r="D1228" s="3" t="s">
        <v>3557</v>
      </c>
      <c r="E1228" s="3" t="e">
        <f t="array" ref="E1228">INDEX(list!$C$2:$C$1862,MATCH(D1228,list!$A$2:$A$1862,0))</f>
        <v>#N/A</v>
      </c>
      <c r="F1228" s="3" t="s">
        <v>4207</v>
      </c>
      <c r="G1228" s="44">
        <v>1</v>
      </c>
      <c r="H1228" s="3" t="s">
        <v>4763</v>
      </c>
      <c r="I1228" s="3" t="s">
        <v>4220</v>
      </c>
      <c r="J1228" s="3" t="s">
        <v>4208</v>
      </c>
    </row>
    <row r="1229" spans="1:10" ht="19.5" customHeight="1" thickBot="1">
      <c r="A1229" s="3" t="s">
        <v>3932</v>
      </c>
      <c r="B1229" s="77">
        <v>42521</v>
      </c>
      <c r="C1229" s="53">
        <v>0.39166666666666666</v>
      </c>
      <c r="D1229" s="3" t="s">
        <v>440</v>
      </c>
      <c r="E1229" s="3" t="str">
        <f t="array" ref="E1229">INDEX(list!$C$2:$C$1862,MATCH(D1229,list!$A$2:$A$1862,0))</f>
        <v>Larry Nedry Home</v>
      </c>
      <c r="F1229" s="3" t="s">
        <v>4403</v>
      </c>
      <c r="G1229" s="44">
        <v>2</v>
      </c>
      <c r="H1229" s="3" t="s">
        <v>4759</v>
      </c>
      <c r="I1229" s="3" t="s">
        <v>4213</v>
      </c>
      <c r="J1229" s="3"/>
    </row>
    <row r="1230" spans="1:10" ht="19.5" customHeight="1" thickBot="1">
      <c r="A1230" s="3" t="s">
        <v>3933</v>
      </c>
      <c r="B1230" s="77">
        <v>42522</v>
      </c>
      <c r="C1230" s="53">
        <v>0.4069444444444445</v>
      </c>
      <c r="D1230" s="3" t="s">
        <v>2438</v>
      </c>
      <c r="E1230" s="3" t="str">
        <f t="array" ref="E1230">INDEX(list!$C$2:$C$1862,MATCH(D1230,list!$A$2:$A$1862,0))</f>
        <v>VA - Leah Bradley</v>
      </c>
      <c r="F1230" s="3" t="s">
        <v>4403</v>
      </c>
      <c r="G1230" s="44">
        <v>8</v>
      </c>
      <c r="H1230" s="3" t="s">
        <v>4761</v>
      </c>
      <c r="I1230" s="3" t="s">
        <v>4213</v>
      </c>
      <c r="J1230" s="3" t="s">
        <v>4762</v>
      </c>
    </row>
    <row r="1231" spans="1:10" ht="19.5" customHeight="1" thickBot="1">
      <c r="A1231" s="3" t="s">
        <v>3933</v>
      </c>
      <c r="B1231" s="77">
        <v>42522</v>
      </c>
      <c r="C1231" s="53">
        <v>0.7055555555555556</v>
      </c>
      <c r="D1231" s="3" t="s">
        <v>2651</v>
      </c>
      <c r="E1231" s="3" t="str">
        <f t="array" ref="E1231">INDEX(list!$C$2:$C$1862,MATCH(D1231,list!$A$2:$A$1862,0))</f>
        <v>GD - Diana Garreau Cell</v>
      </c>
      <c r="F1231" s="3" t="s">
        <v>4403</v>
      </c>
      <c r="G1231" s="44">
        <v>2</v>
      </c>
      <c r="H1231" s="3" t="s">
        <v>4761</v>
      </c>
      <c r="I1231" s="3" t="s">
        <v>4213</v>
      </c>
      <c r="J1231" s="3" t="s">
        <v>4762</v>
      </c>
    </row>
    <row r="1232" spans="1:10" ht="19.5" customHeight="1" thickBot="1">
      <c r="A1232" s="3" t="s">
        <v>3934</v>
      </c>
      <c r="B1232" s="77">
        <v>42523</v>
      </c>
      <c r="C1232" s="53">
        <v>0.42638888888888887</v>
      </c>
      <c r="D1232" s="3" t="s">
        <v>3272</v>
      </c>
      <c r="E1232" s="3" t="str">
        <f t="array" ref="E1232">INDEX(list!$C$2:$C$1862,MATCH(D1232,list!$A$2:$A$1862,0))</f>
        <v>Elaina Cell</v>
      </c>
      <c r="F1232" s="3" t="s">
        <v>4403</v>
      </c>
      <c r="G1232" s="44">
        <v>1</v>
      </c>
      <c r="H1232" s="3" t="s">
        <v>4761</v>
      </c>
      <c r="I1232" s="3" t="s">
        <v>4213</v>
      </c>
      <c r="J1232" s="3" t="s">
        <v>4762</v>
      </c>
    </row>
    <row r="1233" spans="1:10" ht="19.5" customHeight="1" thickBot="1">
      <c r="A1233" s="3" t="s">
        <v>3934</v>
      </c>
      <c r="B1233" s="77">
        <v>42523</v>
      </c>
      <c r="C1233" s="53">
        <v>0.42708333333333331</v>
      </c>
      <c r="D1233" s="3" t="s">
        <v>3272</v>
      </c>
      <c r="E1233" s="3" t="str">
        <f t="array" ref="E1233">INDEX(list!$C$2:$C$1862,MATCH(D1233,list!$A$2:$A$1862,0))</f>
        <v>Elaina Cell</v>
      </c>
      <c r="F1233" s="3" t="s">
        <v>4422</v>
      </c>
      <c r="G1233" s="44">
        <v>1</v>
      </c>
      <c r="H1233" s="3" t="s">
        <v>4761</v>
      </c>
      <c r="I1233" s="3" t="s">
        <v>4213</v>
      </c>
      <c r="J1233" s="3" t="s">
        <v>4762</v>
      </c>
    </row>
    <row r="1234" spans="1:10" ht="19.5" customHeight="1" thickBot="1">
      <c r="A1234" s="3" t="s">
        <v>3934</v>
      </c>
      <c r="B1234" s="77">
        <v>42523</v>
      </c>
      <c r="C1234" s="53">
        <v>0.42708333333333331</v>
      </c>
      <c r="D1234" s="3" t="s">
        <v>440</v>
      </c>
      <c r="E1234" s="3" t="str">
        <f t="array" ref="E1234">INDEX(list!$C$2:$C$1862,MATCH(D1234,list!$A$2:$A$1862,0))</f>
        <v>Larry Nedry Home</v>
      </c>
      <c r="F1234" s="3" t="s">
        <v>4477</v>
      </c>
      <c r="G1234" s="44">
        <v>2</v>
      </c>
      <c r="H1234" s="3" t="s">
        <v>4759</v>
      </c>
      <c r="I1234" s="3" t="s">
        <v>4213</v>
      </c>
      <c r="J1234" s="3"/>
    </row>
    <row r="1235" spans="1:10" ht="19.5" customHeight="1" thickBot="1">
      <c r="A1235" s="3" t="s">
        <v>3934</v>
      </c>
      <c r="B1235" s="77">
        <v>42523</v>
      </c>
      <c r="C1235" s="53">
        <v>0.4291666666666667</v>
      </c>
      <c r="D1235" s="3" t="s">
        <v>3557</v>
      </c>
      <c r="E1235" s="3" t="e">
        <f t="array" ref="E1235">INDEX(list!$C$2:$C$1862,MATCH(D1235,list!$A$2:$A$1862,0))</f>
        <v>#N/A</v>
      </c>
      <c r="F1235" s="3" t="s">
        <v>4207</v>
      </c>
      <c r="G1235" s="44">
        <v>1</v>
      </c>
      <c r="H1235" s="3" t="s">
        <v>4759</v>
      </c>
      <c r="I1235" s="3" t="s">
        <v>4213</v>
      </c>
      <c r="J1235" s="3" t="s">
        <v>4208</v>
      </c>
    </row>
    <row r="1236" spans="1:10" ht="19.5" customHeight="1" thickBot="1">
      <c r="A1236" s="3" t="s">
        <v>3935</v>
      </c>
      <c r="B1236" s="77">
        <v>42524</v>
      </c>
      <c r="C1236" s="53">
        <v>0.4145833333333333</v>
      </c>
      <c r="D1236" s="3" t="s">
        <v>3557</v>
      </c>
      <c r="E1236" s="3" t="e">
        <f t="array" ref="E1236">INDEX(list!$C$2:$C$1862,MATCH(D1236,list!$A$2:$A$1862,0))</f>
        <v>#N/A</v>
      </c>
      <c r="F1236" s="3" t="s">
        <v>4207</v>
      </c>
      <c r="G1236" s="44">
        <v>1</v>
      </c>
      <c r="H1236" s="3" t="s">
        <v>4759</v>
      </c>
      <c r="I1236" s="3" t="s">
        <v>4213</v>
      </c>
      <c r="J1236" s="3" t="s">
        <v>4208</v>
      </c>
    </row>
    <row r="1237" spans="1:10" ht="19.5" customHeight="1" thickBot="1">
      <c r="A1237" s="3" t="s">
        <v>3935</v>
      </c>
      <c r="B1237" s="77">
        <v>42524</v>
      </c>
      <c r="C1237" s="53">
        <v>0.42430555555555555</v>
      </c>
      <c r="D1237" s="3" t="s">
        <v>2651</v>
      </c>
      <c r="E1237" s="3" t="str">
        <f t="array" ref="E1237">INDEX(list!$C$2:$C$1862,MATCH(D1237,list!$A$2:$A$1862,0))</f>
        <v>GD - Diana Garreau Cell</v>
      </c>
      <c r="F1237" s="3" t="s">
        <v>4421</v>
      </c>
      <c r="G1237" s="44">
        <v>3</v>
      </c>
      <c r="H1237" s="3" t="s">
        <v>4761</v>
      </c>
      <c r="I1237" s="3" t="s">
        <v>4213</v>
      </c>
      <c r="J1237" s="3" t="s">
        <v>4762</v>
      </c>
    </row>
    <row r="1238" spans="1:10" ht="19.5" customHeight="1" thickBot="1">
      <c r="A1238" s="3" t="s">
        <v>3935</v>
      </c>
      <c r="B1238" s="77">
        <v>42524</v>
      </c>
      <c r="C1238" s="53">
        <v>0.49652777777777773</v>
      </c>
      <c r="D1238" s="3" t="s">
        <v>2472</v>
      </c>
      <c r="E1238" s="3" t="str">
        <f t="array" ref="E1238">INDEX(list!$C$2:$C$1862,MATCH(D1238,list!$A$2:$A$1862,0))</f>
        <v>SOCO - TSC/PJ Salvage/Loomworks</v>
      </c>
      <c r="F1238" s="3" t="s">
        <v>4412</v>
      </c>
      <c r="G1238" s="44">
        <v>2</v>
      </c>
      <c r="H1238" s="3" t="s">
        <v>4759</v>
      </c>
      <c r="I1238" s="3" t="s">
        <v>4213</v>
      </c>
      <c r="J1238" s="3"/>
    </row>
    <row r="1239" spans="1:10" ht="19.5" customHeight="1" thickBot="1">
      <c r="A1239" s="3" t="s">
        <v>3935</v>
      </c>
      <c r="B1239" s="77">
        <v>42524</v>
      </c>
      <c r="C1239" s="53">
        <v>0.49722222222222223</v>
      </c>
      <c r="D1239" s="3" t="s">
        <v>2653</v>
      </c>
      <c r="E1239" s="3" t="str">
        <f t="array" ref="E1239">INDEX(list!$C$2:$C$1862,MATCH(D1239,list!$A$2:$A$1862,0))</f>
        <v>DGU/SOCO - Gary Hesp</v>
      </c>
      <c r="F1239" s="3" t="s">
        <v>4421</v>
      </c>
      <c r="G1239" s="44">
        <v>2</v>
      </c>
      <c r="H1239" s="3" t="s">
        <v>4761</v>
      </c>
      <c r="I1239" s="3" t="s">
        <v>4213</v>
      </c>
      <c r="J1239" s="3" t="s">
        <v>4762</v>
      </c>
    </row>
    <row r="1240" spans="1:10" ht="19.5" customHeight="1" thickBot="1">
      <c r="A1240" s="3" t="s">
        <v>3935</v>
      </c>
      <c r="B1240" s="77">
        <v>42524</v>
      </c>
      <c r="C1240" s="53">
        <v>0.5395833333333333</v>
      </c>
      <c r="D1240" s="3" t="s">
        <v>2474</v>
      </c>
      <c r="E1240" s="46" t="str">
        <f t="array" ref="E1240">INDEX(list!$C$2:$C$1862,MATCH(D1240,list!$A$2:$A$1862,0))</f>
        <v>SOCO - The Sourcing Company main</v>
      </c>
      <c r="F1240" s="3" t="s">
        <v>4412</v>
      </c>
      <c r="G1240" s="44">
        <v>12</v>
      </c>
      <c r="H1240" s="3" t="s">
        <v>4759</v>
      </c>
      <c r="I1240" s="3" t="s">
        <v>4213</v>
      </c>
      <c r="J1240" s="3"/>
    </row>
    <row r="1241" spans="1:10" ht="19.5" customHeight="1" thickBot="1">
      <c r="A1241" s="3" t="s">
        <v>3935</v>
      </c>
      <c r="B1241" s="77">
        <v>42524</v>
      </c>
      <c r="C1241" s="53">
        <v>0.54375000000000007</v>
      </c>
      <c r="D1241" s="3" t="s">
        <v>3557</v>
      </c>
      <c r="E1241" s="3" t="e">
        <f t="array" ref="E1241">INDEX(list!$C$2:$C$1862,MATCH(D1241,list!$A$2:$A$1862,0))</f>
        <v>#N/A</v>
      </c>
      <c r="F1241" s="3" t="s">
        <v>4207</v>
      </c>
      <c r="G1241" s="44">
        <v>1</v>
      </c>
      <c r="H1241" s="3" t="s">
        <v>4759</v>
      </c>
      <c r="I1241" s="3" t="s">
        <v>4213</v>
      </c>
      <c r="J1241" s="3" t="s">
        <v>4208</v>
      </c>
    </row>
    <row r="1242" spans="1:10" ht="19.5" customHeight="1" thickBot="1">
      <c r="A1242" s="3" t="s">
        <v>3935</v>
      </c>
      <c r="B1242" s="77">
        <v>42524</v>
      </c>
      <c r="C1242" s="53">
        <v>0.5493055555555556</v>
      </c>
      <c r="D1242" s="3" t="s">
        <v>3272</v>
      </c>
      <c r="E1242" s="3" t="str">
        <f t="array" ref="E1242">INDEX(list!$C$2:$C$1862,MATCH(D1242,list!$A$2:$A$1862,0))</f>
        <v>Elaina Cell</v>
      </c>
      <c r="F1242" s="3" t="s">
        <v>4422</v>
      </c>
      <c r="G1242" s="44">
        <v>1</v>
      </c>
      <c r="H1242" s="3" t="s">
        <v>4761</v>
      </c>
      <c r="I1242" s="3" t="s">
        <v>4213</v>
      </c>
      <c r="J1242" s="3" t="s">
        <v>4762</v>
      </c>
    </row>
    <row r="1243" spans="1:10" ht="19.5" customHeight="1" thickBot="1">
      <c r="A1243" s="3" t="s">
        <v>3935</v>
      </c>
      <c r="B1243" s="77">
        <v>42524</v>
      </c>
      <c r="C1243" s="53">
        <v>0.5493055555555556</v>
      </c>
      <c r="D1243" s="3" t="s">
        <v>3272</v>
      </c>
      <c r="E1243" s="3" t="str">
        <f t="array" ref="E1243">INDEX(list!$C$2:$C$1862,MATCH(D1243,list!$A$2:$A$1862,0))</f>
        <v>Elaina Cell</v>
      </c>
      <c r="F1243" s="3" t="s">
        <v>4422</v>
      </c>
      <c r="G1243" s="44">
        <v>2</v>
      </c>
      <c r="H1243" s="3" t="s">
        <v>4761</v>
      </c>
      <c r="I1243" s="3" t="s">
        <v>4213</v>
      </c>
      <c r="J1243" s="3" t="s">
        <v>4762</v>
      </c>
    </row>
    <row r="1244" spans="1:10" ht="19.5" customHeight="1" thickBot="1">
      <c r="A1244" s="3" t="s">
        <v>3935</v>
      </c>
      <c r="B1244" s="77">
        <v>42524</v>
      </c>
      <c r="C1244" s="53">
        <v>0.55138888888888882</v>
      </c>
      <c r="D1244" s="3" t="s">
        <v>3272</v>
      </c>
      <c r="E1244" s="3" t="str">
        <f t="array" ref="E1244">INDEX(list!$C$2:$C$1862,MATCH(D1244,list!$A$2:$A$1862,0))</f>
        <v>Elaina Cell</v>
      </c>
      <c r="F1244" s="3" t="s">
        <v>4422</v>
      </c>
      <c r="G1244" s="44">
        <v>1</v>
      </c>
      <c r="H1244" s="3" t="s">
        <v>4761</v>
      </c>
      <c r="I1244" s="3" t="s">
        <v>4213</v>
      </c>
      <c r="J1244" s="3" t="s">
        <v>4762</v>
      </c>
    </row>
    <row r="1245" spans="1:10" ht="19.5" customHeight="1" thickBot="1">
      <c r="A1245" s="3" t="s">
        <v>3935</v>
      </c>
      <c r="B1245" s="77">
        <v>42524</v>
      </c>
      <c r="C1245" s="53">
        <v>0.55208333333333337</v>
      </c>
      <c r="D1245" s="3" t="s">
        <v>3272</v>
      </c>
      <c r="E1245" s="3" t="str">
        <f t="array" ref="E1245">INDEX(list!$C$2:$C$1862,MATCH(D1245,list!$A$2:$A$1862,0))</f>
        <v>Elaina Cell</v>
      </c>
      <c r="F1245" s="3" t="s">
        <v>4403</v>
      </c>
      <c r="G1245" s="44">
        <v>2</v>
      </c>
      <c r="H1245" s="3" t="s">
        <v>4761</v>
      </c>
      <c r="I1245" s="3" t="s">
        <v>4213</v>
      </c>
      <c r="J1245" s="3" t="s">
        <v>4762</v>
      </c>
    </row>
    <row r="1246" spans="1:10" ht="19.5" customHeight="1" thickBot="1">
      <c r="A1246" s="3" t="s">
        <v>3935</v>
      </c>
      <c r="B1246" s="77">
        <v>42524</v>
      </c>
      <c r="C1246" s="53">
        <v>0.62291666666666667</v>
      </c>
      <c r="D1246" s="3" t="s">
        <v>3557</v>
      </c>
      <c r="E1246" s="3" t="e">
        <f t="array" ref="E1246">INDEX(list!$C$2:$C$1862,MATCH(D1246,list!$A$2:$A$1862,0))</f>
        <v>#N/A</v>
      </c>
      <c r="F1246" s="3" t="s">
        <v>4207</v>
      </c>
      <c r="G1246" s="44">
        <v>1</v>
      </c>
      <c r="H1246" s="3" t="s">
        <v>4458</v>
      </c>
      <c r="I1246" s="3" t="s">
        <v>4213</v>
      </c>
      <c r="J1246" s="3" t="s">
        <v>4208</v>
      </c>
    </row>
    <row r="1247" spans="1:10" ht="19.5" customHeight="1" thickBot="1">
      <c r="A1247" s="3" t="s">
        <v>3935</v>
      </c>
      <c r="B1247" s="77">
        <v>42524</v>
      </c>
      <c r="C1247" s="53">
        <v>0.72083333333333333</v>
      </c>
      <c r="D1247" s="3" t="s">
        <v>3272</v>
      </c>
      <c r="E1247" s="3" t="str">
        <f t="array" ref="E1247">INDEX(list!$C$2:$C$1862,MATCH(D1247,list!$A$2:$A$1862,0))</f>
        <v>Elaina Cell</v>
      </c>
      <c r="F1247" s="3" t="s">
        <v>4422</v>
      </c>
      <c r="G1247" s="44">
        <v>2</v>
      </c>
      <c r="H1247" s="3" t="s">
        <v>4761</v>
      </c>
      <c r="I1247" s="3" t="s">
        <v>4213</v>
      </c>
      <c r="J1247" s="3" t="s">
        <v>4762</v>
      </c>
    </row>
    <row r="1248" spans="1:10" ht="19.5" customHeight="1" thickBot="1">
      <c r="A1248" s="3" t="s">
        <v>3935</v>
      </c>
      <c r="B1248" s="77">
        <v>42524</v>
      </c>
      <c r="C1248" s="53">
        <v>0.72499999999999998</v>
      </c>
      <c r="D1248" s="3" t="s">
        <v>2074</v>
      </c>
      <c r="E1248" s="3" t="str">
        <f t="array" ref="E1248">INDEX(list!$C$2:$C$1862,MATCH(D1248,list!$A$2:$A$1862,0))</f>
        <v>BNCC - Krisann Apa</v>
      </c>
      <c r="F1248" s="3" t="s">
        <v>4414</v>
      </c>
      <c r="G1248" s="44">
        <v>2</v>
      </c>
      <c r="H1248" s="3" t="s">
        <v>4759</v>
      </c>
      <c r="I1248" s="3" t="s">
        <v>4213</v>
      </c>
      <c r="J1248" s="3"/>
    </row>
    <row r="1249" spans="1:10" ht="19.5" customHeight="1" thickBot="1">
      <c r="A1249" s="3" t="s">
        <v>3935</v>
      </c>
      <c r="B1249" s="77">
        <v>42524</v>
      </c>
      <c r="C1249" s="53">
        <v>0.7284722222222223</v>
      </c>
      <c r="D1249" s="3" t="s">
        <v>2653</v>
      </c>
      <c r="E1249" s="3" t="str">
        <f t="array" ref="E1249">INDEX(list!$C$2:$C$1862,MATCH(D1249,list!$A$2:$A$1862,0))</f>
        <v>DGU/SOCO - Gary Hesp</v>
      </c>
      <c r="F1249" s="3" t="s">
        <v>4403</v>
      </c>
      <c r="G1249" s="44">
        <v>3</v>
      </c>
      <c r="H1249" s="3" t="s">
        <v>4761</v>
      </c>
      <c r="I1249" s="3" t="s">
        <v>4213</v>
      </c>
      <c r="J1249" s="3" t="s">
        <v>4762</v>
      </c>
    </row>
    <row r="1250" spans="1:10" ht="19.5" customHeight="1" thickBot="1">
      <c r="A1250" s="3" t="s">
        <v>3935</v>
      </c>
      <c r="B1250" s="77">
        <v>42524</v>
      </c>
      <c r="C1250" s="53">
        <v>0.76944444444444438</v>
      </c>
      <c r="D1250" s="3" t="s">
        <v>1236</v>
      </c>
      <c r="E1250" s="3" t="str">
        <f t="array" ref="E1250">INDEX(list!$C$2:$C$1862,MATCH(D1250,list!$A$2:$A$1862,0))</f>
        <v>TGI - Mark Machado Cell</v>
      </c>
      <c r="F1250" s="3" t="s">
        <v>4403</v>
      </c>
      <c r="G1250" s="44">
        <v>49</v>
      </c>
      <c r="H1250" s="3" t="s">
        <v>4761</v>
      </c>
      <c r="I1250" s="3" t="s">
        <v>4213</v>
      </c>
      <c r="J1250" s="3" t="s">
        <v>4762</v>
      </c>
    </row>
    <row r="1251" spans="1:10" ht="19.5" customHeight="1" thickBot="1">
      <c r="A1251" s="3" t="s">
        <v>3935</v>
      </c>
      <c r="B1251" s="77">
        <v>42524</v>
      </c>
      <c r="C1251" s="53">
        <v>0.8256944444444444</v>
      </c>
      <c r="D1251" s="3" t="s">
        <v>1236</v>
      </c>
      <c r="E1251" s="3" t="str">
        <f t="array" ref="E1251">INDEX(list!$C$2:$C$1862,MATCH(D1251,list!$A$2:$A$1862,0))</f>
        <v>TGI - Mark Machado Cell</v>
      </c>
      <c r="F1251" s="3" t="s">
        <v>4479</v>
      </c>
      <c r="G1251" s="44">
        <v>1</v>
      </c>
      <c r="H1251" s="3" t="s">
        <v>4761</v>
      </c>
      <c r="I1251" s="3" t="s">
        <v>4213</v>
      </c>
      <c r="J1251" s="3" t="s">
        <v>4762</v>
      </c>
    </row>
    <row r="1252" spans="1:10" ht="19.5" customHeight="1" thickBot="1">
      <c r="A1252" s="3" t="s">
        <v>3935</v>
      </c>
      <c r="B1252" s="77">
        <v>42524</v>
      </c>
      <c r="C1252" s="53">
        <v>0.83263888888888893</v>
      </c>
      <c r="D1252" s="3" t="s">
        <v>1236</v>
      </c>
      <c r="E1252" s="3" t="str">
        <f t="array" ref="E1252">INDEX(list!$C$2:$C$1862,MATCH(D1252,list!$A$2:$A$1862,0))</f>
        <v>TGI - Mark Machado Cell</v>
      </c>
      <c r="F1252" s="3" t="s">
        <v>4479</v>
      </c>
      <c r="G1252" s="44">
        <v>1</v>
      </c>
      <c r="H1252" s="3" t="s">
        <v>4761</v>
      </c>
      <c r="I1252" s="3" t="s">
        <v>4213</v>
      </c>
      <c r="J1252" s="3" t="s">
        <v>4762</v>
      </c>
    </row>
    <row r="1253" spans="1:10" ht="19.5" customHeight="1" thickBot="1">
      <c r="A1253" s="3" t="s">
        <v>3935</v>
      </c>
      <c r="B1253" s="77">
        <v>42524</v>
      </c>
      <c r="C1253" s="53">
        <v>0.83680555555555547</v>
      </c>
      <c r="D1253" s="3" t="s">
        <v>1236</v>
      </c>
      <c r="E1253" s="3" t="str">
        <f t="array" ref="E1253">INDEX(list!$C$2:$C$1862,MATCH(D1253,list!$A$2:$A$1862,0))</f>
        <v>TGI - Mark Machado Cell</v>
      </c>
      <c r="F1253" s="3" t="s">
        <v>4403</v>
      </c>
      <c r="G1253" s="44">
        <v>44</v>
      </c>
      <c r="H1253" s="3" t="s">
        <v>4761</v>
      </c>
      <c r="I1253" s="3" t="s">
        <v>4213</v>
      </c>
      <c r="J1253" s="3" t="s">
        <v>4762</v>
      </c>
    </row>
    <row r="1254" spans="1:10" ht="19.5" customHeight="1" thickBot="1">
      <c r="A1254" s="3" t="s">
        <v>3935</v>
      </c>
      <c r="B1254" s="77">
        <v>42524</v>
      </c>
      <c r="C1254" s="53">
        <v>0.8666666666666667</v>
      </c>
      <c r="D1254" s="3" t="s">
        <v>1236</v>
      </c>
      <c r="E1254" s="3" t="str">
        <f t="array" ref="E1254">INDEX(list!$C$2:$C$1862,MATCH(D1254,list!$A$2:$A$1862,0))</f>
        <v>TGI - Mark Machado Cell</v>
      </c>
      <c r="F1254" s="3" t="s">
        <v>4403</v>
      </c>
      <c r="G1254" s="44">
        <v>78</v>
      </c>
      <c r="H1254" s="3" t="s">
        <v>4458</v>
      </c>
      <c r="I1254" s="3" t="s">
        <v>4213</v>
      </c>
      <c r="J1254" s="3"/>
    </row>
    <row r="1255" spans="1:10" ht="19.5" customHeight="1" thickBot="1">
      <c r="A1255" s="3" t="s">
        <v>3937</v>
      </c>
      <c r="B1255" s="77">
        <v>42525</v>
      </c>
      <c r="C1255" s="53">
        <v>0.41597222222222219</v>
      </c>
      <c r="D1255" s="3" t="s">
        <v>866</v>
      </c>
      <c r="E1255" s="3" t="str">
        <f t="array" ref="E1255">INDEX(list!$C$2:$C$1862,MATCH(D1255,list!$A$2:$A$1862,0))</f>
        <v>CPL - John CPL Cell</v>
      </c>
      <c r="F1255" s="3" t="s">
        <v>4403</v>
      </c>
      <c r="G1255" s="44">
        <v>7</v>
      </c>
      <c r="H1255" s="3" t="s">
        <v>4761</v>
      </c>
      <c r="I1255" s="3" t="s">
        <v>4220</v>
      </c>
      <c r="J1255" s="3" t="s">
        <v>4762</v>
      </c>
    </row>
    <row r="1256" spans="1:10" ht="19.5" customHeight="1" thickBot="1">
      <c r="A1256" s="3" t="s">
        <v>3938</v>
      </c>
      <c r="B1256" s="77">
        <v>42526</v>
      </c>
      <c r="C1256" s="53">
        <v>0.70486111111111116</v>
      </c>
      <c r="D1256" s="3" t="s">
        <v>3557</v>
      </c>
      <c r="E1256" s="3" t="e">
        <f t="array" ref="E1256">INDEX(list!$C$2:$C$1862,MATCH(D1256,list!$A$2:$A$1862,0))</f>
        <v>#N/A</v>
      </c>
      <c r="F1256" s="3" t="s">
        <v>4207</v>
      </c>
      <c r="G1256" s="44">
        <v>1</v>
      </c>
      <c r="H1256" s="3" t="s">
        <v>4458</v>
      </c>
      <c r="I1256" s="3" t="s">
        <v>4220</v>
      </c>
      <c r="J1256" s="3" t="s">
        <v>4208</v>
      </c>
    </row>
    <row r="1257" spans="1:10" ht="19.5" customHeight="1" thickBot="1">
      <c r="A1257" s="3" t="s">
        <v>3938</v>
      </c>
      <c r="B1257" s="77">
        <v>42526</v>
      </c>
      <c r="C1257" s="53">
        <v>0.75555555555555554</v>
      </c>
      <c r="D1257" s="3" t="s">
        <v>3557</v>
      </c>
      <c r="E1257" s="3" t="e">
        <f t="array" ref="E1257">INDEX(list!$C$2:$C$1862,MATCH(D1257,list!$A$2:$A$1862,0))</f>
        <v>#N/A</v>
      </c>
      <c r="F1257" s="3" t="s">
        <v>4207</v>
      </c>
      <c r="G1257" s="44">
        <v>1</v>
      </c>
      <c r="H1257" s="3" t="s">
        <v>4763</v>
      </c>
      <c r="I1257" s="3" t="s">
        <v>4220</v>
      </c>
      <c r="J1257" s="3" t="s">
        <v>4208</v>
      </c>
    </row>
    <row r="1258" spans="1:10" ht="19.5" customHeight="1" thickBot="1">
      <c r="A1258" s="3" t="s">
        <v>3938</v>
      </c>
      <c r="B1258" s="77">
        <v>42526</v>
      </c>
      <c r="C1258" s="53">
        <v>0.75624999999999998</v>
      </c>
      <c r="D1258" s="3" t="s">
        <v>3557</v>
      </c>
      <c r="E1258" s="3" t="e">
        <f t="array" ref="E1258">INDEX(list!$C$2:$C$1862,MATCH(D1258,list!$A$2:$A$1862,0))</f>
        <v>#N/A</v>
      </c>
      <c r="F1258" s="3" t="s">
        <v>4207</v>
      </c>
      <c r="G1258" s="44">
        <v>1</v>
      </c>
      <c r="H1258" s="3" t="s">
        <v>4763</v>
      </c>
      <c r="I1258" s="3" t="s">
        <v>4220</v>
      </c>
      <c r="J1258" s="3" t="s">
        <v>4208</v>
      </c>
    </row>
    <row r="1259" spans="1:10" ht="19.5" customHeight="1" thickBot="1">
      <c r="A1259" s="3" t="s">
        <v>3928</v>
      </c>
      <c r="B1259" s="77">
        <v>42527</v>
      </c>
      <c r="C1259" s="53">
        <v>0.3611111111111111</v>
      </c>
      <c r="D1259" s="3" t="s">
        <v>3115</v>
      </c>
      <c r="E1259" s="46" t="str">
        <f t="array" ref="E1259">INDEX(list!$C$2:$C$1862,MATCH(D1259,list!$A$2:$A$1862,0))</f>
        <v>PCG - Grimes home</v>
      </c>
      <c r="F1259" s="3" t="s">
        <v>4563</v>
      </c>
      <c r="G1259" s="44">
        <v>9</v>
      </c>
      <c r="H1259" s="3" t="s">
        <v>4458</v>
      </c>
      <c r="I1259" s="3" t="s">
        <v>4213</v>
      </c>
      <c r="J1259" s="3"/>
    </row>
    <row r="1260" spans="1:10" ht="19.5" customHeight="1" thickBot="1">
      <c r="A1260" s="3" t="s">
        <v>3928</v>
      </c>
      <c r="B1260" s="77">
        <v>42527</v>
      </c>
      <c r="C1260" s="53">
        <v>0.37083333333333335</v>
      </c>
      <c r="D1260" s="3" t="s">
        <v>3115</v>
      </c>
      <c r="E1260" s="46" t="str">
        <f t="array" ref="E1260">INDEX(list!$C$2:$C$1862,MATCH(D1260,list!$A$2:$A$1862,0))</f>
        <v>PCG - Grimes home</v>
      </c>
      <c r="F1260" s="3" t="s">
        <v>4403</v>
      </c>
      <c r="G1260" s="44">
        <v>11</v>
      </c>
      <c r="H1260" s="3" t="s">
        <v>4458</v>
      </c>
      <c r="I1260" s="3" t="s">
        <v>4213</v>
      </c>
      <c r="J1260" s="3"/>
    </row>
    <row r="1261" spans="1:10" ht="19.5" customHeight="1" thickBot="1">
      <c r="A1261" s="3" t="s">
        <v>3928</v>
      </c>
      <c r="B1261" s="77">
        <v>42527</v>
      </c>
      <c r="C1261" s="53">
        <v>0.71388888888888891</v>
      </c>
      <c r="D1261" s="3" t="s">
        <v>1249</v>
      </c>
      <c r="E1261" s="3" t="str">
        <f t="array" ref="E1261">INDEX(list!$C$2:$C$1862,MATCH(D1261,list!$A$2:$A$1862,0))</f>
        <v>Mom &amp; Dad</v>
      </c>
      <c r="F1261" s="3" t="s">
        <v>4423</v>
      </c>
      <c r="G1261" s="44">
        <v>1</v>
      </c>
      <c r="H1261" s="3" t="s">
        <v>4458</v>
      </c>
      <c r="I1261" s="3" t="s">
        <v>4213</v>
      </c>
      <c r="J1261" s="3"/>
    </row>
    <row r="1262" spans="1:10" ht="19.5" customHeight="1" thickBot="1">
      <c r="A1262" s="3" t="s">
        <v>3928</v>
      </c>
      <c r="B1262" s="77">
        <v>42527</v>
      </c>
      <c r="C1262" s="53">
        <v>0.78541666666666676</v>
      </c>
      <c r="D1262" s="3" t="s">
        <v>3115</v>
      </c>
      <c r="E1262" s="46" t="str">
        <f t="array" ref="E1262">INDEX(list!$C$2:$C$1862,MATCH(D1262,list!$A$2:$A$1862,0))</f>
        <v>PCG - Grimes home</v>
      </c>
      <c r="F1262" s="3" t="s">
        <v>4403</v>
      </c>
      <c r="G1262" s="44">
        <v>2</v>
      </c>
      <c r="H1262" s="3" t="s">
        <v>4458</v>
      </c>
      <c r="I1262" s="3" t="s">
        <v>4213</v>
      </c>
      <c r="J1262" s="3"/>
    </row>
    <row r="1263" spans="1:10" ht="19.5" customHeight="1" thickBot="1">
      <c r="A1263" s="3" t="s">
        <v>3928</v>
      </c>
      <c r="B1263" s="77">
        <v>42527</v>
      </c>
      <c r="C1263" s="53">
        <v>0.84375</v>
      </c>
      <c r="D1263" s="3" t="s">
        <v>1249</v>
      </c>
      <c r="E1263" s="3" t="str">
        <f t="array" ref="E1263">INDEX(list!$C$2:$C$1862,MATCH(D1263,list!$A$2:$A$1862,0))</f>
        <v>Mom &amp; Dad</v>
      </c>
      <c r="F1263" s="3" t="s">
        <v>4423</v>
      </c>
      <c r="G1263" s="44">
        <v>1</v>
      </c>
      <c r="H1263" s="3" t="s">
        <v>4458</v>
      </c>
      <c r="I1263" s="3" t="s">
        <v>4213</v>
      </c>
      <c r="J1263" s="3"/>
    </row>
    <row r="1264" spans="1:10" ht="19.5" customHeight="1" thickBot="1">
      <c r="A1264" s="3" t="s">
        <v>3928</v>
      </c>
      <c r="B1264" s="77">
        <v>42527</v>
      </c>
      <c r="C1264" s="53">
        <v>0.85138888888888886</v>
      </c>
      <c r="D1264" s="3" t="s">
        <v>2460</v>
      </c>
      <c r="E1264" s="3" t="str">
        <f t="array" ref="E1264">INDEX(list!$C$2:$C$1862,MATCH(D1264,list!$A$2:$A$1862,0))</f>
        <v>LU - Larry Ulvestad cell</v>
      </c>
      <c r="F1264" s="3" t="s">
        <v>4412</v>
      </c>
      <c r="G1264" s="44">
        <v>12</v>
      </c>
      <c r="H1264" s="3" t="s">
        <v>4761</v>
      </c>
      <c r="I1264" s="3" t="s">
        <v>4213</v>
      </c>
      <c r="J1264" s="3" t="s">
        <v>4762</v>
      </c>
    </row>
    <row r="1265" spans="1:10" ht="19.5" customHeight="1" thickBot="1">
      <c r="A1265" s="3" t="s">
        <v>3928</v>
      </c>
      <c r="B1265" s="77">
        <v>42527</v>
      </c>
      <c r="C1265" s="53">
        <v>0.86041666666666661</v>
      </c>
      <c r="D1265" s="3" t="s">
        <v>1249</v>
      </c>
      <c r="E1265" s="3" t="str">
        <f t="array" ref="E1265">INDEX(list!$C$2:$C$1862,MATCH(D1265,list!$A$2:$A$1862,0))</f>
        <v>Mom &amp; Dad</v>
      </c>
      <c r="F1265" s="3" t="s">
        <v>4423</v>
      </c>
      <c r="G1265" s="44">
        <v>2</v>
      </c>
      <c r="H1265" s="3" t="s">
        <v>4759</v>
      </c>
      <c r="I1265" s="3" t="s">
        <v>4213</v>
      </c>
      <c r="J1265" s="3"/>
    </row>
    <row r="1266" spans="1:10" ht="19.5" customHeight="1" thickBot="1">
      <c r="A1266" s="3" t="s">
        <v>3932</v>
      </c>
      <c r="B1266" s="77">
        <v>42528</v>
      </c>
      <c r="C1266" s="53">
        <v>0.36388888888888887</v>
      </c>
      <c r="D1266" s="3" t="s">
        <v>2058</v>
      </c>
      <c r="E1266" s="3" t="str">
        <f t="array" ref="E1266">INDEX(list!$C$2:$C$1862,MATCH(D1266,list!$A$2:$A$1862,0))</f>
        <v>CPL - Beth Home</v>
      </c>
      <c r="F1266" s="3" t="s">
        <v>4403</v>
      </c>
      <c r="G1266" s="44">
        <v>9</v>
      </c>
      <c r="H1266" s="3" t="s">
        <v>4759</v>
      </c>
      <c r="I1266" s="3" t="s">
        <v>4213</v>
      </c>
      <c r="J1266" s="3"/>
    </row>
    <row r="1267" spans="1:10" ht="19.5" customHeight="1" thickBot="1">
      <c r="A1267" s="3" t="s">
        <v>3932</v>
      </c>
      <c r="B1267" s="77">
        <v>42528</v>
      </c>
      <c r="C1267" s="53">
        <v>0.41805555555555557</v>
      </c>
      <c r="D1267" s="3" t="s">
        <v>2460</v>
      </c>
      <c r="E1267" s="3" t="str">
        <f t="array" ref="E1267">INDEX(list!$C$2:$C$1862,MATCH(D1267,list!$A$2:$A$1862,0))</f>
        <v>LU - Larry Ulvestad cell</v>
      </c>
      <c r="F1267" s="3" t="s">
        <v>4412</v>
      </c>
      <c r="G1267" s="44">
        <v>5</v>
      </c>
      <c r="H1267" s="3" t="s">
        <v>4761</v>
      </c>
      <c r="I1267" s="3" t="s">
        <v>4213</v>
      </c>
      <c r="J1267" s="3" t="s">
        <v>4762</v>
      </c>
    </row>
    <row r="1268" spans="1:10" ht="19.5" customHeight="1" thickBot="1">
      <c r="A1268" s="3" t="s">
        <v>3932</v>
      </c>
      <c r="B1268" s="77">
        <v>42528</v>
      </c>
      <c r="C1268" s="53">
        <v>0.43333333333333335</v>
      </c>
      <c r="D1268" s="3" t="s">
        <v>3557</v>
      </c>
      <c r="E1268" s="3" t="e">
        <f t="array" ref="E1268">INDEX(list!$C$2:$C$1862,MATCH(D1268,list!$A$2:$A$1862,0))</f>
        <v>#N/A</v>
      </c>
      <c r="F1268" s="3" t="s">
        <v>4207</v>
      </c>
      <c r="G1268" s="44">
        <v>1</v>
      </c>
      <c r="H1268" s="3" t="s">
        <v>4759</v>
      </c>
      <c r="I1268" s="3" t="s">
        <v>4213</v>
      </c>
      <c r="J1268" s="3" t="s">
        <v>4208</v>
      </c>
    </row>
    <row r="1269" spans="1:10" ht="19.5" customHeight="1" thickBot="1">
      <c r="A1269" s="3" t="s">
        <v>3932</v>
      </c>
      <c r="B1269" s="77">
        <v>42528</v>
      </c>
      <c r="C1269" s="53">
        <v>0.68611111111111101</v>
      </c>
      <c r="D1269" s="3" t="s">
        <v>2642</v>
      </c>
      <c r="E1269" s="3" t="str">
        <f t="array" ref="E1269">INDEX(list!$C$2:$C$1862,MATCH(D1269,list!$A$2:$A$1862,0))</f>
        <v>VA - Aci Landa</v>
      </c>
      <c r="F1269" s="3" t="s">
        <v>4403</v>
      </c>
      <c r="G1269" s="44">
        <v>72</v>
      </c>
      <c r="H1269" s="3" t="s">
        <v>4761</v>
      </c>
      <c r="I1269" s="3" t="s">
        <v>4213</v>
      </c>
      <c r="J1269" s="3" t="s">
        <v>4762</v>
      </c>
    </row>
    <row r="1270" spans="1:10" ht="19.5" customHeight="1" thickBot="1">
      <c r="A1270" s="3" t="s">
        <v>3933</v>
      </c>
      <c r="B1270" s="77">
        <v>42529</v>
      </c>
      <c r="C1270" s="53">
        <v>0.36527777777777781</v>
      </c>
      <c r="D1270" s="3" t="s">
        <v>3557</v>
      </c>
      <c r="E1270" s="3" t="e">
        <f t="array" ref="E1270">INDEX(list!$C$2:$C$1862,MATCH(D1270,list!$A$2:$A$1862,0))</f>
        <v>#N/A</v>
      </c>
      <c r="F1270" s="3" t="s">
        <v>4207</v>
      </c>
      <c r="G1270" s="44">
        <v>1</v>
      </c>
      <c r="H1270" s="3" t="s">
        <v>4759</v>
      </c>
      <c r="I1270" s="3" t="s">
        <v>4213</v>
      </c>
      <c r="J1270" s="3" t="s">
        <v>4208</v>
      </c>
    </row>
    <row r="1271" spans="1:10" ht="19.5" customHeight="1" thickBot="1">
      <c r="A1271" s="3" t="s">
        <v>3933</v>
      </c>
      <c r="B1271" s="77">
        <v>42529</v>
      </c>
      <c r="C1271" s="53">
        <v>0.3659722222222222</v>
      </c>
      <c r="D1271" s="3" t="s">
        <v>1182</v>
      </c>
      <c r="E1271" s="3" t="str">
        <f t="array" ref="E1271">INDEX(list!$C$2:$C$1862,MATCH(D1271,list!$A$2:$A$1862,0))</f>
        <v>SOCO - Jared Terry</v>
      </c>
      <c r="F1271" s="3" t="s">
        <v>4479</v>
      </c>
      <c r="G1271" s="44">
        <v>5</v>
      </c>
      <c r="H1271" s="3" t="s">
        <v>4759</v>
      </c>
      <c r="I1271" s="3" t="s">
        <v>4213</v>
      </c>
      <c r="J1271" s="3"/>
    </row>
    <row r="1272" spans="1:10" ht="19.5" customHeight="1" thickBot="1">
      <c r="A1272" s="3" t="s">
        <v>3933</v>
      </c>
      <c r="B1272" s="77">
        <v>42529</v>
      </c>
      <c r="C1272" s="53">
        <v>0.38125000000000003</v>
      </c>
      <c r="D1272" s="3" t="s">
        <v>4807</v>
      </c>
      <c r="E1272" s="3" t="e">
        <f t="array" ref="E1272">INDEX(list!$C$2:$C$1862,MATCH(D1272,list!$A$2:$A$1862,0))</f>
        <v>#N/A</v>
      </c>
      <c r="F1272" s="3" t="s">
        <v>4403</v>
      </c>
      <c r="G1272" s="44">
        <v>3</v>
      </c>
      <c r="H1272" s="3" t="s">
        <v>4761</v>
      </c>
      <c r="I1272" s="3" t="s">
        <v>4213</v>
      </c>
      <c r="J1272" s="3" t="s">
        <v>4762</v>
      </c>
    </row>
    <row r="1273" spans="1:10" ht="19.5" customHeight="1" thickBot="1">
      <c r="A1273" s="3" t="s">
        <v>3933</v>
      </c>
      <c r="B1273" s="77">
        <v>42529</v>
      </c>
      <c r="C1273" s="53">
        <v>0.3833333333333333</v>
      </c>
      <c r="D1273" s="3" t="s">
        <v>815</v>
      </c>
      <c r="E1273" s="3" t="str">
        <f t="array" ref="E1273">INDEX(list!$C$2:$C$1862,MATCH(D1273,list!$A$2:$A$1862,0))</f>
        <v>Stanton Wong Cell</v>
      </c>
      <c r="F1273" s="3" t="s">
        <v>4479</v>
      </c>
      <c r="G1273" s="44">
        <v>6</v>
      </c>
      <c r="H1273" s="3" t="s">
        <v>4759</v>
      </c>
      <c r="I1273" s="3" t="s">
        <v>4213</v>
      </c>
      <c r="J1273" s="3"/>
    </row>
    <row r="1274" spans="1:10" ht="19.5" customHeight="1" thickBot="1">
      <c r="A1274" s="3" t="s">
        <v>3933</v>
      </c>
      <c r="B1274" s="77">
        <v>42529</v>
      </c>
      <c r="C1274" s="53">
        <v>0.51041666666666663</v>
      </c>
      <c r="D1274" s="3" t="s">
        <v>3557</v>
      </c>
      <c r="E1274" s="3" t="e">
        <f t="array" ref="E1274">INDEX(list!$C$2:$C$1862,MATCH(D1274,list!$A$2:$A$1862,0))</f>
        <v>#N/A</v>
      </c>
      <c r="F1274" s="3" t="s">
        <v>4207</v>
      </c>
      <c r="G1274" s="44">
        <v>1</v>
      </c>
      <c r="H1274" s="3" t="s">
        <v>4759</v>
      </c>
      <c r="I1274" s="3" t="s">
        <v>4213</v>
      </c>
      <c r="J1274" s="3" t="s">
        <v>4208</v>
      </c>
    </row>
    <row r="1275" spans="1:10" ht="19.5" customHeight="1" thickBot="1">
      <c r="A1275" s="3" t="s">
        <v>3933</v>
      </c>
      <c r="B1275" s="77">
        <v>42529</v>
      </c>
      <c r="C1275" s="53">
        <v>0.66249999999999998</v>
      </c>
      <c r="D1275" s="3" t="s">
        <v>3272</v>
      </c>
      <c r="E1275" s="3" t="str">
        <f t="array" ref="E1275">INDEX(list!$C$2:$C$1862,MATCH(D1275,list!$A$2:$A$1862,0))</f>
        <v>Elaina Cell</v>
      </c>
      <c r="F1275" s="3" t="s">
        <v>4403</v>
      </c>
      <c r="G1275" s="44">
        <v>2</v>
      </c>
      <c r="H1275" s="3" t="s">
        <v>4761</v>
      </c>
      <c r="I1275" s="3" t="s">
        <v>4213</v>
      </c>
      <c r="J1275" s="3" t="s">
        <v>4762</v>
      </c>
    </row>
    <row r="1276" spans="1:10" ht="19.5" customHeight="1" thickBot="1">
      <c r="A1276" s="3" t="s">
        <v>3933</v>
      </c>
      <c r="B1276" s="77">
        <v>42529</v>
      </c>
      <c r="C1276" s="53">
        <v>0.66597222222222219</v>
      </c>
      <c r="D1276" s="3" t="s">
        <v>3272</v>
      </c>
      <c r="E1276" s="3" t="str">
        <f t="array" ref="E1276">INDEX(list!$C$2:$C$1862,MATCH(D1276,list!$A$2:$A$1862,0))</f>
        <v>Elaina Cell</v>
      </c>
      <c r="F1276" s="3" t="s">
        <v>4422</v>
      </c>
      <c r="G1276" s="44">
        <v>1</v>
      </c>
      <c r="H1276" s="3" t="s">
        <v>4761</v>
      </c>
      <c r="I1276" s="3" t="s">
        <v>4213</v>
      </c>
      <c r="J1276" s="3" t="s">
        <v>4762</v>
      </c>
    </row>
    <row r="1277" spans="1:10" ht="19.5" customHeight="1" thickBot="1">
      <c r="A1277" s="3" t="s">
        <v>3933</v>
      </c>
      <c r="B1277" s="77">
        <v>42529</v>
      </c>
      <c r="C1277" s="53">
        <v>0.66666666666666663</v>
      </c>
      <c r="D1277" s="3" t="s">
        <v>3272</v>
      </c>
      <c r="E1277" s="3" t="str">
        <f t="array" ref="E1277">INDEX(list!$C$2:$C$1862,MATCH(D1277,list!$A$2:$A$1862,0))</f>
        <v>Elaina Cell</v>
      </c>
      <c r="F1277" s="3" t="s">
        <v>4403</v>
      </c>
      <c r="G1277" s="44">
        <v>1</v>
      </c>
      <c r="H1277" s="3" t="s">
        <v>4761</v>
      </c>
      <c r="I1277" s="3" t="s">
        <v>4213</v>
      </c>
      <c r="J1277" s="3" t="s">
        <v>4762</v>
      </c>
    </row>
    <row r="1278" spans="1:10" ht="19.5" customHeight="1" thickBot="1">
      <c r="A1278" s="3" t="s">
        <v>3933</v>
      </c>
      <c r="B1278" s="77">
        <v>42529</v>
      </c>
      <c r="C1278" s="53">
        <v>0.77569444444444446</v>
      </c>
      <c r="D1278" s="3" t="s">
        <v>2080</v>
      </c>
      <c r="E1278" s="3" t="str">
        <f t="array" ref="E1278">INDEX(list!$C$2:$C$1862,MATCH(D1278,list!$A$2:$A$1862,0))</f>
        <v>ATT - Above The Top - Susanne Mardirosian Cell</v>
      </c>
      <c r="F1278" s="3" t="s">
        <v>4418</v>
      </c>
      <c r="G1278" s="44">
        <v>11</v>
      </c>
      <c r="H1278" s="3" t="s">
        <v>4759</v>
      </c>
      <c r="I1278" s="3" t="s">
        <v>4213</v>
      </c>
      <c r="J1278" s="3"/>
    </row>
    <row r="1279" spans="1:10" ht="19.5" customHeight="1" thickBot="1">
      <c r="A1279" s="3" t="s">
        <v>3933</v>
      </c>
      <c r="B1279" s="77">
        <v>42529</v>
      </c>
      <c r="C1279" s="53">
        <v>0.7895833333333333</v>
      </c>
      <c r="D1279" s="3" t="s">
        <v>3557</v>
      </c>
      <c r="E1279" s="3" t="e">
        <f t="array" ref="E1279">INDEX(list!$C$2:$C$1862,MATCH(D1279,list!$A$2:$A$1862,0))</f>
        <v>#N/A</v>
      </c>
      <c r="F1279" s="3" t="s">
        <v>4207</v>
      </c>
      <c r="G1279" s="44">
        <v>1</v>
      </c>
      <c r="H1279" s="3" t="s">
        <v>4759</v>
      </c>
      <c r="I1279" s="3" t="s">
        <v>4213</v>
      </c>
      <c r="J1279" s="3" t="s">
        <v>4208</v>
      </c>
    </row>
    <row r="1280" spans="1:10" ht="19.5" customHeight="1" thickBot="1">
      <c r="A1280" s="3" t="s">
        <v>3933</v>
      </c>
      <c r="B1280" s="77">
        <v>42529</v>
      </c>
      <c r="C1280" s="53">
        <v>0.85486111111111107</v>
      </c>
      <c r="D1280" s="3" t="s">
        <v>3557</v>
      </c>
      <c r="E1280" s="3" t="e">
        <f t="array" ref="E1280">INDEX(list!$C$2:$C$1862,MATCH(D1280,list!$A$2:$A$1862,0))</f>
        <v>#N/A</v>
      </c>
      <c r="F1280" s="3" t="s">
        <v>4207</v>
      </c>
      <c r="G1280" s="44">
        <v>1</v>
      </c>
      <c r="H1280" s="3" t="s">
        <v>4759</v>
      </c>
      <c r="I1280" s="3" t="s">
        <v>4213</v>
      </c>
      <c r="J1280" s="3" t="s">
        <v>4208</v>
      </c>
    </row>
    <row r="1281" spans="1:10" ht="19.5" customHeight="1" thickBot="1">
      <c r="A1281" s="3" t="s">
        <v>3933</v>
      </c>
      <c r="B1281" s="77">
        <v>42529</v>
      </c>
      <c r="C1281" s="53">
        <v>0.91527777777777775</v>
      </c>
      <c r="D1281" s="3" t="s">
        <v>3272</v>
      </c>
      <c r="E1281" s="3" t="str">
        <f t="array" ref="E1281">INDEX(list!$C$2:$C$1862,MATCH(D1281,list!$A$2:$A$1862,0))</f>
        <v>Elaina Cell</v>
      </c>
      <c r="F1281" s="3" t="s">
        <v>4422</v>
      </c>
      <c r="G1281" s="44">
        <v>1</v>
      </c>
      <c r="H1281" s="3" t="s">
        <v>4761</v>
      </c>
      <c r="I1281" s="3" t="s">
        <v>4220</v>
      </c>
      <c r="J1281" s="3" t="s">
        <v>4762</v>
      </c>
    </row>
    <row r="1282" spans="1:10" ht="19.5" customHeight="1" thickBot="1">
      <c r="A1282" s="3" t="s">
        <v>3933</v>
      </c>
      <c r="B1282" s="77">
        <v>42529</v>
      </c>
      <c r="C1282" s="53">
        <v>0.91527777777777775</v>
      </c>
      <c r="D1282" s="3" t="s">
        <v>3272</v>
      </c>
      <c r="E1282" s="3" t="str">
        <f t="array" ref="E1282">INDEX(list!$C$2:$C$1862,MATCH(D1282,list!$A$2:$A$1862,0))</f>
        <v>Elaina Cell</v>
      </c>
      <c r="F1282" s="3" t="s">
        <v>4422</v>
      </c>
      <c r="G1282" s="44">
        <v>1</v>
      </c>
      <c r="H1282" s="3" t="s">
        <v>4761</v>
      </c>
      <c r="I1282" s="3" t="s">
        <v>4220</v>
      </c>
      <c r="J1282" s="3" t="s">
        <v>4762</v>
      </c>
    </row>
    <row r="1283" spans="1:10" ht="19.5" customHeight="1" thickBot="1">
      <c r="A1283" s="3" t="s">
        <v>3934</v>
      </c>
      <c r="B1283" s="77">
        <v>42530</v>
      </c>
      <c r="C1283" s="53">
        <v>0.35000000000000003</v>
      </c>
      <c r="D1283" s="3" t="s">
        <v>2192</v>
      </c>
      <c r="E1283" s="3" t="str">
        <f t="array" ref="E1283">INDEX(list!$C$2:$C$1862,MATCH(D1283,list!$A$2:$A$1862,0))</f>
        <v>ET - Larry Dill</v>
      </c>
      <c r="F1283" s="3" t="s">
        <v>4403</v>
      </c>
      <c r="G1283" s="44">
        <v>1</v>
      </c>
      <c r="H1283" s="3" t="s">
        <v>4761</v>
      </c>
      <c r="I1283" s="3" t="s">
        <v>4213</v>
      </c>
      <c r="J1283" s="3" t="s">
        <v>4762</v>
      </c>
    </row>
    <row r="1284" spans="1:10" ht="19.5" customHeight="1" thickBot="1">
      <c r="A1284" s="3" t="s">
        <v>3934</v>
      </c>
      <c r="B1284" s="77">
        <v>42530</v>
      </c>
      <c r="C1284" s="53">
        <v>0.35069444444444442</v>
      </c>
      <c r="D1284" s="3" t="s">
        <v>2192</v>
      </c>
      <c r="E1284" s="3" t="str">
        <f t="array" ref="E1284">INDEX(list!$C$2:$C$1862,MATCH(D1284,list!$A$2:$A$1862,0))</f>
        <v>ET - Larry Dill</v>
      </c>
      <c r="F1284" s="3" t="s">
        <v>4412</v>
      </c>
      <c r="G1284" s="44">
        <v>1</v>
      </c>
      <c r="H1284" s="3" t="s">
        <v>4761</v>
      </c>
      <c r="I1284" s="3" t="s">
        <v>4213</v>
      </c>
      <c r="J1284" s="3" t="s">
        <v>4762</v>
      </c>
    </row>
    <row r="1285" spans="1:10" ht="19.5" customHeight="1" thickBot="1">
      <c r="A1285" s="3" t="s">
        <v>3934</v>
      </c>
      <c r="B1285" s="77">
        <v>42530</v>
      </c>
      <c r="C1285" s="53">
        <v>0.35069444444444442</v>
      </c>
      <c r="D1285" s="3" t="s">
        <v>2872</v>
      </c>
      <c r="E1285" s="3" t="str">
        <f t="array" ref="E1285">INDEX(list!$C$2:$C$1862,MATCH(D1285,list!$A$2:$A$1862,0))</f>
        <v>ET - Main</v>
      </c>
      <c r="F1285" s="3" t="s">
        <v>4404</v>
      </c>
      <c r="G1285" s="44">
        <v>3</v>
      </c>
      <c r="H1285" s="3" t="s">
        <v>4759</v>
      </c>
      <c r="I1285" s="3" t="s">
        <v>4213</v>
      </c>
      <c r="J1285" s="3"/>
    </row>
    <row r="1286" spans="1:10" ht="19.5" customHeight="1" thickBot="1">
      <c r="A1286" s="3" t="s">
        <v>3934</v>
      </c>
      <c r="B1286" s="77">
        <v>42530</v>
      </c>
      <c r="C1286" s="53">
        <v>0.4145833333333333</v>
      </c>
      <c r="D1286" s="3" t="s">
        <v>2080</v>
      </c>
      <c r="E1286" s="3" t="str">
        <f t="array" ref="E1286">INDEX(list!$C$2:$C$1862,MATCH(D1286,list!$A$2:$A$1862,0))</f>
        <v>ATT - Above The Top - Susanne Mardirosian Cell</v>
      </c>
      <c r="F1286" s="3" t="s">
        <v>4403</v>
      </c>
      <c r="G1286" s="44">
        <v>18</v>
      </c>
      <c r="H1286" s="3" t="s">
        <v>4759</v>
      </c>
      <c r="I1286" s="3" t="s">
        <v>4213</v>
      </c>
      <c r="J1286" s="3"/>
    </row>
    <row r="1287" spans="1:10" ht="19.5" customHeight="1" thickBot="1">
      <c r="A1287" s="3" t="s">
        <v>3934</v>
      </c>
      <c r="B1287" s="77">
        <v>42530</v>
      </c>
      <c r="C1287" s="53">
        <v>0.6479166666666667</v>
      </c>
      <c r="D1287" s="3" t="s">
        <v>3272</v>
      </c>
      <c r="E1287" s="3" t="str">
        <f t="array" ref="E1287">INDEX(list!$C$2:$C$1862,MATCH(D1287,list!$A$2:$A$1862,0))</f>
        <v>Elaina Cell</v>
      </c>
      <c r="F1287" s="3" t="s">
        <v>4422</v>
      </c>
      <c r="G1287" s="44">
        <v>3</v>
      </c>
      <c r="H1287" s="3" t="s">
        <v>4761</v>
      </c>
      <c r="I1287" s="3" t="s">
        <v>4213</v>
      </c>
      <c r="J1287" s="3" t="s">
        <v>4762</v>
      </c>
    </row>
    <row r="1288" spans="1:10" ht="19.5" customHeight="1" thickBot="1">
      <c r="A1288" s="3" t="s">
        <v>3934</v>
      </c>
      <c r="B1288" s="77">
        <v>42530</v>
      </c>
      <c r="C1288" s="53">
        <v>0.66736111111111107</v>
      </c>
      <c r="D1288" s="3" t="s">
        <v>3557</v>
      </c>
      <c r="E1288" s="3" t="e">
        <f t="array" ref="E1288">INDEX(list!$C$2:$C$1862,MATCH(D1288,list!$A$2:$A$1862,0))</f>
        <v>#N/A</v>
      </c>
      <c r="F1288" s="3" t="s">
        <v>4207</v>
      </c>
      <c r="G1288" s="44">
        <v>1</v>
      </c>
      <c r="H1288" s="3" t="s">
        <v>4458</v>
      </c>
      <c r="I1288" s="3" t="s">
        <v>4213</v>
      </c>
      <c r="J1288" s="3" t="s">
        <v>4208</v>
      </c>
    </row>
    <row r="1289" spans="1:10" ht="19.5" customHeight="1" thickBot="1">
      <c r="A1289" s="3" t="s">
        <v>3934</v>
      </c>
      <c r="B1289" s="77">
        <v>42530</v>
      </c>
      <c r="C1289" s="53">
        <v>0.66736111111111107</v>
      </c>
      <c r="D1289" s="3" t="s">
        <v>3272</v>
      </c>
      <c r="E1289" s="3" t="str">
        <f t="array" ref="E1289">INDEX(list!$C$2:$C$1862,MATCH(D1289,list!$A$2:$A$1862,0))</f>
        <v>Elaina Cell</v>
      </c>
      <c r="F1289" s="3" t="s">
        <v>4422</v>
      </c>
      <c r="G1289" s="44">
        <v>1</v>
      </c>
      <c r="H1289" s="3" t="s">
        <v>4458</v>
      </c>
      <c r="I1289" s="3" t="s">
        <v>4213</v>
      </c>
      <c r="J1289" s="3"/>
    </row>
    <row r="1290" spans="1:10" ht="19.5" customHeight="1" thickBot="1">
      <c r="A1290" s="3" t="s">
        <v>3934</v>
      </c>
      <c r="B1290" s="77">
        <v>42530</v>
      </c>
      <c r="C1290" s="53">
        <v>0.66736111111111107</v>
      </c>
      <c r="D1290" s="3" t="s">
        <v>3272</v>
      </c>
      <c r="E1290" s="3" t="str">
        <f t="array" ref="E1290">INDEX(list!$C$2:$C$1862,MATCH(D1290,list!$A$2:$A$1862,0))</f>
        <v>Elaina Cell</v>
      </c>
      <c r="F1290" s="3" t="s">
        <v>4403</v>
      </c>
      <c r="G1290" s="44">
        <v>2</v>
      </c>
      <c r="H1290" s="3" t="s">
        <v>4458</v>
      </c>
      <c r="I1290" s="3" t="s">
        <v>4213</v>
      </c>
      <c r="J1290" s="3"/>
    </row>
    <row r="1291" spans="1:10" ht="19.5" customHeight="1" thickBot="1">
      <c r="A1291" s="3" t="s">
        <v>3934</v>
      </c>
      <c r="B1291" s="77">
        <v>42530</v>
      </c>
      <c r="C1291" s="53">
        <v>0.77638888888888891</v>
      </c>
      <c r="D1291" s="3" t="s">
        <v>2168</v>
      </c>
      <c r="E1291" s="3" t="str">
        <f t="array" ref="E1291">INDEX(list!$C$2:$C$1862,MATCH(D1291,list!$A$2:$A$1862,0))</f>
        <v>Susan Laubach Cell</v>
      </c>
      <c r="F1291" s="3" t="s">
        <v>4415</v>
      </c>
      <c r="G1291" s="44">
        <v>1</v>
      </c>
      <c r="H1291" s="3" t="s">
        <v>4458</v>
      </c>
      <c r="I1291" s="3" t="s">
        <v>4213</v>
      </c>
      <c r="J1291" s="3"/>
    </row>
    <row r="1292" spans="1:10" ht="19.5" customHeight="1" thickBot="1">
      <c r="A1292" s="3" t="s">
        <v>3934</v>
      </c>
      <c r="B1292" s="77">
        <v>42530</v>
      </c>
      <c r="C1292" s="53">
        <v>0.78402777777777777</v>
      </c>
      <c r="D1292" s="3" t="s">
        <v>3557</v>
      </c>
      <c r="E1292" s="3" t="e">
        <f t="array" ref="E1292">INDEX(list!$C$2:$C$1862,MATCH(D1292,list!$A$2:$A$1862,0))</f>
        <v>#N/A</v>
      </c>
      <c r="F1292" s="3" t="s">
        <v>4207</v>
      </c>
      <c r="G1292" s="44">
        <v>1</v>
      </c>
      <c r="H1292" s="3" t="s">
        <v>4458</v>
      </c>
      <c r="I1292" s="3" t="s">
        <v>4213</v>
      </c>
      <c r="J1292" s="3" t="s">
        <v>4208</v>
      </c>
    </row>
    <row r="1293" spans="1:10" ht="19.5" customHeight="1" thickBot="1">
      <c r="A1293" s="3" t="s">
        <v>3934</v>
      </c>
      <c r="B1293" s="77">
        <v>42530</v>
      </c>
      <c r="C1293" s="53">
        <v>0.80694444444444446</v>
      </c>
      <c r="D1293" s="3" t="s">
        <v>2168</v>
      </c>
      <c r="E1293" s="3" t="str">
        <f t="array" ref="E1293">INDEX(list!$C$2:$C$1862,MATCH(D1293,list!$A$2:$A$1862,0))</f>
        <v>Susan Laubach Cell</v>
      </c>
      <c r="F1293" s="3" t="s">
        <v>4415</v>
      </c>
      <c r="G1293" s="44">
        <v>3</v>
      </c>
      <c r="H1293" s="3" t="s">
        <v>4458</v>
      </c>
      <c r="I1293" s="3" t="s">
        <v>4213</v>
      </c>
      <c r="J1293" s="3"/>
    </row>
    <row r="1294" spans="1:10" ht="19.5" customHeight="1" thickBot="1">
      <c r="A1294" s="3" t="s">
        <v>3934</v>
      </c>
      <c r="B1294" s="77">
        <v>42530</v>
      </c>
      <c r="C1294" s="53">
        <v>0.80833333333333324</v>
      </c>
      <c r="D1294" s="3" t="s">
        <v>2168</v>
      </c>
      <c r="E1294" s="3" t="str">
        <f t="array" ref="E1294">INDEX(list!$C$2:$C$1862,MATCH(D1294,list!$A$2:$A$1862,0))</f>
        <v>Susan Laubach Cell</v>
      </c>
      <c r="F1294" s="3" t="s">
        <v>4415</v>
      </c>
      <c r="G1294" s="44">
        <v>2</v>
      </c>
      <c r="H1294" s="3" t="s">
        <v>4759</v>
      </c>
      <c r="I1294" s="3" t="s">
        <v>4213</v>
      </c>
      <c r="J1294" s="3"/>
    </row>
    <row r="1295" spans="1:10" ht="19.5" customHeight="1" thickBot="1">
      <c r="A1295" s="3" t="s">
        <v>3934</v>
      </c>
      <c r="B1295" s="77">
        <v>42530</v>
      </c>
      <c r="C1295" s="53">
        <v>0.82500000000000007</v>
      </c>
      <c r="D1295" s="3" t="s">
        <v>3272</v>
      </c>
      <c r="E1295" s="3" t="str">
        <f t="array" ref="E1295">INDEX(list!$C$2:$C$1862,MATCH(D1295,list!$A$2:$A$1862,0))</f>
        <v>Elaina Cell</v>
      </c>
      <c r="F1295" s="3" t="s">
        <v>4422</v>
      </c>
      <c r="G1295" s="44">
        <v>12</v>
      </c>
      <c r="H1295" s="3" t="s">
        <v>4458</v>
      </c>
      <c r="I1295" s="3" t="s">
        <v>4213</v>
      </c>
      <c r="J1295" s="3"/>
    </row>
    <row r="1296" spans="1:10" ht="19.5" customHeight="1" thickBot="1">
      <c r="A1296" s="3" t="s">
        <v>3934</v>
      </c>
      <c r="B1296" s="77">
        <v>42530</v>
      </c>
      <c r="C1296" s="53">
        <v>0.83472222222222225</v>
      </c>
      <c r="D1296" s="3" t="s">
        <v>3557</v>
      </c>
      <c r="E1296" s="3" t="e">
        <f t="array" ref="E1296">INDEX(list!$C$2:$C$1862,MATCH(D1296,list!$A$2:$A$1862,0))</f>
        <v>#N/A</v>
      </c>
      <c r="F1296" s="3" t="s">
        <v>4207</v>
      </c>
      <c r="G1296" s="44">
        <v>1</v>
      </c>
      <c r="H1296" s="3" t="s">
        <v>4458</v>
      </c>
      <c r="I1296" s="3" t="s">
        <v>4213</v>
      </c>
      <c r="J1296" s="3" t="s">
        <v>4208</v>
      </c>
    </row>
    <row r="1297" spans="1:10" ht="19.5" customHeight="1" thickBot="1">
      <c r="A1297" s="3" t="s">
        <v>3934</v>
      </c>
      <c r="B1297" s="77">
        <v>42530</v>
      </c>
      <c r="C1297" s="53">
        <v>0.84722222222222221</v>
      </c>
      <c r="D1297" s="3" t="s">
        <v>3272</v>
      </c>
      <c r="E1297" s="3" t="str">
        <f t="array" ref="E1297">INDEX(list!$C$2:$C$1862,MATCH(D1297,list!$A$2:$A$1862,0))</f>
        <v>Elaina Cell</v>
      </c>
      <c r="F1297" s="3" t="s">
        <v>4422</v>
      </c>
      <c r="G1297" s="44">
        <v>1</v>
      </c>
      <c r="H1297" s="3" t="s">
        <v>4761</v>
      </c>
      <c r="I1297" s="3" t="s">
        <v>4213</v>
      </c>
      <c r="J1297" s="3" t="s">
        <v>4762</v>
      </c>
    </row>
    <row r="1298" spans="1:10" ht="19.5" customHeight="1" thickBot="1">
      <c r="A1298" s="3" t="s">
        <v>3934</v>
      </c>
      <c r="B1298" s="77">
        <v>42530</v>
      </c>
      <c r="C1298" s="53">
        <v>0.86319444444444438</v>
      </c>
      <c r="D1298" s="3" t="s">
        <v>3272</v>
      </c>
      <c r="E1298" s="3" t="str">
        <f t="array" ref="E1298">INDEX(list!$C$2:$C$1862,MATCH(D1298,list!$A$2:$A$1862,0))</f>
        <v>Elaina Cell</v>
      </c>
      <c r="F1298" s="3" t="s">
        <v>4422</v>
      </c>
      <c r="G1298" s="44">
        <v>1</v>
      </c>
      <c r="H1298" s="3" t="s">
        <v>4761</v>
      </c>
      <c r="I1298" s="3" t="s">
        <v>4213</v>
      </c>
      <c r="J1298" s="3" t="s">
        <v>4762</v>
      </c>
    </row>
    <row r="1299" spans="1:10" ht="19.5" customHeight="1" thickBot="1">
      <c r="A1299" s="3" t="s">
        <v>3934</v>
      </c>
      <c r="B1299" s="77">
        <v>42530</v>
      </c>
      <c r="C1299" s="53">
        <v>0.8652777777777777</v>
      </c>
      <c r="D1299" s="3" t="s">
        <v>3272</v>
      </c>
      <c r="E1299" s="3" t="str">
        <f t="array" ref="E1299">INDEX(list!$C$2:$C$1862,MATCH(D1299,list!$A$2:$A$1862,0))</f>
        <v>Elaina Cell</v>
      </c>
      <c r="F1299" s="3" t="s">
        <v>4403</v>
      </c>
      <c r="G1299" s="44">
        <v>8</v>
      </c>
      <c r="H1299" s="3" t="s">
        <v>4761</v>
      </c>
      <c r="I1299" s="3" t="s">
        <v>4213</v>
      </c>
      <c r="J1299" s="3" t="s">
        <v>4762</v>
      </c>
    </row>
    <row r="1300" spans="1:10" ht="19.5" customHeight="1" thickBot="1">
      <c r="A1300" s="3" t="s">
        <v>3935</v>
      </c>
      <c r="B1300" s="77">
        <v>42531</v>
      </c>
      <c r="C1300" s="53">
        <v>0.70347222222222217</v>
      </c>
      <c r="D1300" s="3" t="s">
        <v>2168</v>
      </c>
      <c r="E1300" s="3" t="str">
        <f t="array" ref="E1300">INDEX(list!$C$2:$C$1862,MATCH(D1300,list!$A$2:$A$1862,0))</f>
        <v>Susan Laubach Cell</v>
      </c>
      <c r="F1300" s="3" t="s">
        <v>4415</v>
      </c>
      <c r="G1300" s="44">
        <v>15</v>
      </c>
      <c r="H1300" s="3" t="s">
        <v>4759</v>
      </c>
      <c r="I1300" s="3" t="s">
        <v>4213</v>
      </c>
      <c r="J1300" s="3"/>
    </row>
    <row r="1301" spans="1:10" ht="19.5" customHeight="1" thickBot="1">
      <c r="A1301" s="3" t="s">
        <v>3937</v>
      </c>
      <c r="B1301" s="77">
        <v>42532</v>
      </c>
      <c r="C1301" s="53">
        <v>0.33611111111111108</v>
      </c>
      <c r="D1301" s="3" t="s">
        <v>3272</v>
      </c>
      <c r="E1301" s="3" t="str">
        <f t="array" ref="E1301">INDEX(list!$C$2:$C$1862,MATCH(D1301,list!$A$2:$A$1862,0))</f>
        <v>Elaina Cell</v>
      </c>
      <c r="F1301" s="3" t="s">
        <v>4422</v>
      </c>
      <c r="G1301" s="44">
        <v>13</v>
      </c>
      <c r="H1301" s="3" t="s">
        <v>4761</v>
      </c>
      <c r="I1301" s="3" t="s">
        <v>4220</v>
      </c>
      <c r="J1301" s="3" t="s">
        <v>4762</v>
      </c>
    </row>
    <row r="1302" spans="1:10" ht="19.5" customHeight="1" thickBot="1">
      <c r="A1302" s="3" t="s">
        <v>3937</v>
      </c>
      <c r="B1302" s="77">
        <v>42532</v>
      </c>
      <c r="C1302" s="53">
        <v>0.37638888888888888</v>
      </c>
      <c r="D1302" s="3" t="s">
        <v>3115</v>
      </c>
      <c r="E1302" s="46" t="str">
        <f t="array" ref="E1302">INDEX(list!$C$2:$C$1862,MATCH(D1302,list!$A$2:$A$1862,0))</f>
        <v>PCG - Grimes home</v>
      </c>
      <c r="F1302" s="3" t="s">
        <v>4403</v>
      </c>
      <c r="G1302" s="44">
        <v>4</v>
      </c>
      <c r="H1302" s="3" t="s">
        <v>4763</v>
      </c>
      <c r="I1302" s="3" t="s">
        <v>4220</v>
      </c>
      <c r="J1302" s="3"/>
    </row>
    <row r="1303" spans="1:10" ht="19.5" customHeight="1" thickBot="1">
      <c r="A1303" s="3" t="s">
        <v>3937</v>
      </c>
      <c r="B1303" s="77">
        <v>42532</v>
      </c>
      <c r="C1303" s="53">
        <v>0.3888888888888889</v>
      </c>
      <c r="D1303" s="3" t="s">
        <v>3272</v>
      </c>
      <c r="E1303" s="3" t="str">
        <f t="array" ref="E1303">INDEX(list!$C$2:$C$1862,MATCH(D1303,list!$A$2:$A$1862,0))</f>
        <v>Elaina Cell</v>
      </c>
      <c r="F1303" s="3" t="s">
        <v>4422</v>
      </c>
      <c r="G1303" s="44">
        <v>3</v>
      </c>
      <c r="H1303" s="3" t="s">
        <v>4761</v>
      </c>
      <c r="I1303" s="3" t="s">
        <v>4220</v>
      </c>
      <c r="J1303" s="3" t="s">
        <v>4762</v>
      </c>
    </row>
    <row r="1304" spans="1:10" ht="19.5" customHeight="1" thickBot="1">
      <c r="A1304" s="3" t="s">
        <v>3937</v>
      </c>
      <c r="B1304" s="77">
        <v>42532</v>
      </c>
      <c r="C1304" s="53">
        <v>0.39305555555555555</v>
      </c>
      <c r="D1304" s="3" t="s">
        <v>3272</v>
      </c>
      <c r="E1304" s="3" t="str">
        <f t="array" ref="E1304">INDEX(list!$C$2:$C$1862,MATCH(D1304,list!$A$2:$A$1862,0))</f>
        <v>Elaina Cell</v>
      </c>
      <c r="F1304" s="3" t="s">
        <v>4422</v>
      </c>
      <c r="G1304" s="44">
        <v>3</v>
      </c>
      <c r="H1304" s="3" t="s">
        <v>4761</v>
      </c>
      <c r="I1304" s="3" t="s">
        <v>4220</v>
      </c>
      <c r="J1304" s="3" t="s">
        <v>4762</v>
      </c>
    </row>
    <row r="1305" spans="1:10" ht="19.5" customHeight="1" thickBot="1">
      <c r="A1305" s="3" t="s">
        <v>3937</v>
      </c>
      <c r="B1305" s="77">
        <v>42532</v>
      </c>
      <c r="C1305" s="53">
        <v>0.4152777777777778</v>
      </c>
      <c r="D1305" s="3" t="s">
        <v>3272</v>
      </c>
      <c r="E1305" s="3" t="str">
        <f t="array" ref="E1305">INDEX(list!$C$2:$C$1862,MATCH(D1305,list!$A$2:$A$1862,0))</f>
        <v>Elaina Cell</v>
      </c>
      <c r="F1305" s="3" t="s">
        <v>4422</v>
      </c>
      <c r="G1305" s="44">
        <v>1</v>
      </c>
      <c r="H1305" s="3" t="s">
        <v>4761</v>
      </c>
      <c r="I1305" s="3" t="s">
        <v>4220</v>
      </c>
      <c r="J1305" s="3" t="s">
        <v>4762</v>
      </c>
    </row>
    <row r="1306" spans="1:10" ht="19.5" customHeight="1" thickBot="1">
      <c r="A1306" s="3" t="s">
        <v>3937</v>
      </c>
      <c r="B1306" s="77">
        <v>42532</v>
      </c>
      <c r="C1306" s="53">
        <v>0.4152777777777778</v>
      </c>
      <c r="D1306" s="3" t="s">
        <v>3272</v>
      </c>
      <c r="E1306" s="3" t="str">
        <f t="array" ref="E1306">INDEX(list!$C$2:$C$1862,MATCH(D1306,list!$A$2:$A$1862,0))</f>
        <v>Elaina Cell</v>
      </c>
      <c r="F1306" s="3" t="s">
        <v>4422</v>
      </c>
      <c r="G1306" s="44">
        <v>1</v>
      </c>
      <c r="H1306" s="3" t="s">
        <v>4761</v>
      </c>
      <c r="I1306" s="3" t="s">
        <v>4220</v>
      </c>
      <c r="J1306" s="3" t="s">
        <v>4762</v>
      </c>
    </row>
    <row r="1307" spans="1:10" ht="19.5" customHeight="1" thickBot="1">
      <c r="A1307" s="3" t="s">
        <v>3937</v>
      </c>
      <c r="B1307" s="77">
        <v>42532</v>
      </c>
      <c r="C1307" s="53">
        <v>0.41805555555555557</v>
      </c>
      <c r="D1307" s="3" t="s">
        <v>3272</v>
      </c>
      <c r="E1307" s="3" t="str">
        <f t="array" ref="E1307">INDEX(list!$C$2:$C$1862,MATCH(D1307,list!$A$2:$A$1862,0))</f>
        <v>Elaina Cell</v>
      </c>
      <c r="F1307" s="3" t="s">
        <v>4403</v>
      </c>
      <c r="G1307" s="44">
        <v>6</v>
      </c>
      <c r="H1307" s="3" t="s">
        <v>4761</v>
      </c>
      <c r="I1307" s="3" t="s">
        <v>4220</v>
      </c>
      <c r="J1307" s="3" t="s">
        <v>4762</v>
      </c>
    </row>
    <row r="1308" spans="1:10" ht="19.5" customHeight="1" thickBot="1">
      <c r="A1308" s="3" t="s">
        <v>3937</v>
      </c>
      <c r="B1308" s="77">
        <v>42532</v>
      </c>
      <c r="C1308" s="53">
        <v>0.42291666666666666</v>
      </c>
      <c r="D1308" s="3" t="s">
        <v>3272</v>
      </c>
      <c r="E1308" s="3" t="str">
        <f t="array" ref="E1308">INDEX(list!$C$2:$C$1862,MATCH(D1308,list!$A$2:$A$1862,0))</f>
        <v>Elaina Cell</v>
      </c>
      <c r="F1308" s="3" t="s">
        <v>4403</v>
      </c>
      <c r="G1308" s="44">
        <v>4</v>
      </c>
      <c r="H1308" s="3" t="s">
        <v>4761</v>
      </c>
      <c r="I1308" s="3" t="s">
        <v>4220</v>
      </c>
      <c r="J1308" s="3" t="s">
        <v>4762</v>
      </c>
    </row>
    <row r="1309" spans="1:10" ht="19.5" customHeight="1" thickBot="1">
      <c r="A1309" s="3" t="s">
        <v>3937</v>
      </c>
      <c r="B1309" s="77">
        <v>42532</v>
      </c>
      <c r="C1309" s="53">
        <v>0.42986111111111108</v>
      </c>
      <c r="D1309" s="3" t="s">
        <v>3272</v>
      </c>
      <c r="E1309" s="3" t="str">
        <f t="array" ref="E1309">INDEX(list!$C$2:$C$1862,MATCH(D1309,list!$A$2:$A$1862,0))</f>
        <v>Elaina Cell</v>
      </c>
      <c r="F1309" s="3" t="s">
        <v>4403</v>
      </c>
      <c r="G1309" s="44">
        <v>2</v>
      </c>
      <c r="H1309" s="3" t="s">
        <v>4761</v>
      </c>
      <c r="I1309" s="3" t="s">
        <v>4220</v>
      </c>
      <c r="J1309" s="3" t="s">
        <v>4762</v>
      </c>
    </row>
    <row r="1310" spans="1:10" ht="19.5" customHeight="1" thickBot="1">
      <c r="A1310" s="3" t="s">
        <v>3937</v>
      </c>
      <c r="B1310" s="77">
        <v>42532</v>
      </c>
      <c r="C1310" s="53">
        <v>0.45277777777777778</v>
      </c>
      <c r="D1310" s="3" t="s">
        <v>3115</v>
      </c>
      <c r="E1310" s="46" t="str">
        <f t="array" ref="E1310">INDEX(list!$C$2:$C$1862,MATCH(D1310,list!$A$2:$A$1862,0))</f>
        <v>PCG - Grimes home</v>
      </c>
      <c r="F1310" s="3" t="s">
        <v>4563</v>
      </c>
      <c r="G1310" s="44">
        <v>20</v>
      </c>
      <c r="H1310" s="3" t="s">
        <v>4763</v>
      </c>
      <c r="I1310" s="3" t="s">
        <v>4220</v>
      </c>
      <c r="J1310" s="3"/>
    </row>
    <row r="1311" spans="1:10" ht="19.5" customHeight="1" thickBot="1">
      <c r="A1311" s="3" t="s">
        <v>3937</v>
      </c>
      <c r="B1311" s="77">
        <v>42532</v>
      </c>
      <c r="C1311" s="53">
        <v>0.46666666666666662</v>
      </c>
      <c r="D1311" s="3" t="s">
        <v>3274</v>
      </c>
      <c r="E1311" s="3" t="str">
        <f t="array" ref="E1311">INDEX(list!$C$2:$C$1862,MATCH(D1311,list!$A$2:$A$1862,0))</f>
        <v>Pete Cell</v>
      </c>
      <c r="F1311" s="3" t="s">
        <v>4802</v>
      </c>
      <c r="G1311" s="44">
        <v>1</v>
      </c>
      <c r="H1311" s="3" t="s">
        <v>4763</v>
      </c>
      <c r="I1311" s="3" t="s">
        <v>4220</v>
      </c>
      <c r="J1311" s="3" t="s">
        <v>4808</v>
      </c>
    </row>
    <row r="1312" spans="1:10" ht="19.5" customHeight="1" thickBot="1">
      <c r="A1312" s="3" t="s">
        <v>3937</v>
      </c>
      <c r="B1312" s="77">
        <v>42532</v>
      </c>
      <c r="C1312" s="53">
        <v>0.55277777777777781</v>
      </c>
      <c r="D1312" s="3" t="s">
        <v>3557</v>
      </c>
      <c r="E1312" s="3" t="e">
        <f t="array" ref="E1312">INDEX(list!$C$2:$C$1862,MATCH(D1312,list!$A$2:$A$1862,0))</f>
        <v>#N/A</v>
      </c>
      <c r="F1312" s="3" t="s">
        <v>4207</v>
      </c>
      <c r="G1312" s="44">
        <v>2</v>
      </c>
      <c r="H1312" s="3" t="s">
        <v>4763</v>
      </c>
      <c r="I1312" s="3" t="s">
        <v>4220</v>
      </c>
      <c r="J1312" s="3" t="s">
        <v>4208</v>
      </c>
    </row>
    <row r="1313" spans="1:10" ht="19.5" customHeight="1" thickBot="1">
      <c r="A1313" s="3" t="s">
        <v>3937</v>
      </c>
      <c r="B1313" s="77">
        <v>42532</v>
      </c>
      <c r="C1313" s="53">
        <v>0.62222222222222223</v>
      </c>
      <c r="D1313" s="3" t="s">
        <v>3557</v>
      </c>
      <c r="E1313" s="3" t="e">
        <f t="array" ref="E1313">INDEX(list!$C$2:$C$1862,MATCH(D1313,list!$A$2:$A$1862,0))</f>
        <v>#N/A</v>
      </c>
      <c r="F1313" s="3" t="s">
        <v>4207</v>
      </c>
      <c r="G1313" s="44">
        <v>1</v>
      </c>
      <c r="H1313" s="3" t="s">
        <v>4763</v>
      </c>
      <c r="I1313" s="3" t="s">
        <v>4220</v>
      </c>
      <c r="J1313" s="3" t="s">
        <v>4208</v>
      </c>
    </row>
    <row r="1314" spans="1:10" ht="19.5" customHeight="1" thickBot="1">
      <c r="A1314" s="3" t="s">
        <v>3937</v>
      </c>
      <c r="B1314" s="77">
        <v>42532</v>
      </c>
      <c r="C1314" s="53">
        <v>0.64444444444444449</v>
      </c>
      <c r="D1314" s="3" t="s">
        <v>3557</v>
      </c>
      <c r="E1314" s="3" t="e">
        <f t="array" ref="E1314">INDEX(list!$C$2:$C$1862,MATCH(D1314,list!$A$2:$A$1862,0))</f>
        <v>#N/A</v>
      </c>
      <c r="F1314" s="3" t="s">
        <v>4207</v>
      </c>
      <c r="G1314" s="44">
        <v>1</v>
      </c>
      <c r="H1314" s="3" t="s">
        <v>4763</v>
      </c>
      <c r="I1314" s="3" t="s">
        <v>4220</v>
      </c>
      <c r="J1314" s="3" t="s">
        <v>4208</v>
      </c>
    </row>
    <row r="1315" spans="1:10" ht="19.5" customHeight="1" thickBot="1">
      <c r="A1315" s="3" t="s">
        <v>3937</v>
      </c>
      <c r="B1315" s="77">
        <v>42532</v>
      </c>
      <c r="C1315" s="53">
        <v>0.68125000000000002</v>
      </c>
      <c r="D1315" s="3" t="s">
        <v>2166</v>
      </c>
      <c r="E1315" s="3" t="str">
        <f t="array" ref="E1315">INDEX(list!$C$2:$C$1862,MATCH(D1315,list!$A$2:$A$1862,0))</f>
        <v>Ed Laubach Cell</v>
      </c>
      <c r="F1315" s="3" t="s">
        <v>4415</v>
      </c>
      <c r="G1315" s="44">
        <v>2</v>
      </c>
      <c r="H1315" s="3" t="s">
        <v>4763</v>
      </c>
      <c r="I1315" s="3" t="s">
        <v>4220</v>
      </c>
      <c r="J1315" s="3"/>
    </row>
    <row r="1316" spans="1:10" ht="19.5" customHeight="1" thickBot="1">
      <c r="A1316" s="3" t="s">
        <v>3937</v>
      </c>
      <c r="B1316" s="77">
        <v>42532</v>
      </c>
      <c r="C1316" s="53">
        <v>0.68194444444444446</v>
      </c>
      <c r="D1316" s="3" t="s">
        <v>2166</v>
      </c>
      <c r="E1316" s="3" t="str">
        <f t="array" ref="E1316">INDEX(list!$C$2:$C$1862,MATCH(D1316,list!$A$2:$A$1862,0))</f>
        <v>Ed Laubach Cell</v>
      </c>
      <c r="F1316" s="3" t="s">
        <v>4415</v>
      </c>
      <c r="G1316" s="44">
        <v>1</v>
      </c>
      <c r="H1316" s="3" t="s">
        <v>4763</v>
      </c>
      <c r="I1316" s="3" t="s">
        <v>4220</v>
      </c>
      <c r="J1316" s="3"/>
    </row>
    <row r="1317" spans="1:10" ht="19.5" customHeight="1" thickBot="1">
      <c r="A1317" s="3" t="s">
        <v>3937</v>
      </c>
      <c r="B1317" s="77">
        <v>42532</v>
      </c>
      <c r="C1317" s="53">
        <v>0.69027777777777777</v>
      </c>
      <c r="D1317" s="3" t="s">
        <v>2651</v>
      </c>
      <c r="E1317" s="3" t="str">
        <f t="array" ref="E1317">INDEX(list!$C$2:$C$1862,MATCH(D1317,list!$A$2:$A$1862,0))</f>
        <v>GD - Diana Garreau Cell</v>
      </c>
      <c r="F1317" s="3" t="s">
        <v>4421</v>
      </c>
      <c r="G1317" s="44">
        <v>1</v>
      </c>
      <c r="H1317" s="3" t="s">
        <v>4761</v>
      </c>
      <c r="I1317" s="3" t="s">
        <v>4220</v>
      </c>
      <c r="J1317" s="3" t="s">
        <v>4762</v>
      </c>
    </row>
    <row r="1318" spans="1:10" ht="19.5" customHeight="1" thickBot="1">
      <c r="A1318" s="3" t="s">
        <v>3937</v>
      </c>
      <c r="B1318" s="77">
        <v>42532</v>
      </c>
      <c r="C1318" s="53">
        <v>0.69166666666666676</v>
      </c>
      <c r="D1318" s="3" t="s">
        <v>3272</v>
      </c>
      <c r="E1318" s="3" t="str">
        <f t="array" ref="E1318">INDEX(list!$C$2:$C$1862,MATCH(D1318,list!$A$2:$A$1862,0))</f>
        <v>Elaina Cell</v>
      </c>
      <c r="F1318" s="3" t="s">
        <v>4422</v>
      </c>
      <c r="G1318" s="44">
        <v>1</v>
      </c>
      <c r="H1318" s="3" t="s">
        <v>4761</v>
      </c>
      <c r="I1318" s="3" t="s">
        <v>4220</v>
      </c>
      <c r="J1318" s="3" t="s">
        <v>4762</v>
      </c>
    </row>
    <row r="1319" spans="1:10" ht="19.5" customHeight="1" thickBot="1">
      <c r="A1319" s="3" t="s">
        <v>3937</v>
      </c>
      <c r="B1319" s="77">
        <v>42532</v>
      </c>
      <c r="C1319" s="53">
        <v>0.69236111111111109</v>
      </c>
      <c r="D1319" s="3" t="s">
        <v>2651</v>
      </c>
      <c r="E1319" s="3" t="str">
        <f t="array" ref="E1319">INDEX(list!$C$2:$C$1862,MATCH(D1319,list!$A$2:$A$1862,0))</f>
        <v>GD - Diana Garreau Cell</v>
      </c>
      <c r="F1319" s="3" t="s">
        <v>4421</v>
      </c>
      <c r="G1319" s="44">
        <v>2</v>
      </c>
      <c r="H1319" s="3" t="s">
        <v>4761</v>
      </c>
      <c r="I1319" s="3" t="s">
        <v>4220</v>
      </c>
      <c r="J1319" s="3" t="s">
        <v>4762</v>
      </c>
    </row>
    <row r="1320" spans="1:10" ht="19.5" customHeight="1" thickBot="1">
      <c r="A1320" s="3" t="s">
        <v>3937</v>
      </c>
      <c r="B1320" s="77">
        <v>42532</v>
      </c>
      <c r="C1320" s="53">
        <v>0.6958333333333333</v>
      </c>
      <c r="D1320" s="3" t="s">
        <v>3272</v>
      </c>
      <c r="E1320" s="3" t="str">
        <f t="array" ref="E1320">INDEX(list!$C$2:$C$1862,MATCH(D1320,list!$A$2:$A$1862,0))</f>
        <v>Elaina Cell</v>
      </c>
      <c r="F1320" s="3" t="s">
        <v>4403</v>
      </c>
      <c r="G1320" s="44">
        <v>3</v>
      </c>
      <c r="H1320" s="3" t="s">
        <v>4761</v>
      </c>
      <c r="I1320" s="3" t="s">
        <v>4220</v>
      </c>
      <c r="J1320" s="3" t="s">
        <v>4762</v>
      </c>
    </row>
    <row r="1321" spans="1:10" ht="19.5" customHeight="1" thickBot="1">
      <c r="A1321" s="3" t="s">
        <v>3937</v>
      </c>
      <c r="B1321" s="77">
        <v>42532</v>
      </c>
      <c r="C1321" s="53">
        <v>0.70277777777777783</v>
      </c>
      <c r="D1321" s="3" t="s">
        <v>3272</v>
      </c>
      <c r="E1321" s="3" t="str">
        <f t="array" ref="E1321">INDEX(list!$C$2:$C$1862,MATCH(D1321,list!$A$2:$A$1862,0))</f>
        <v>Elaina Cell</v>
      </c>
      <c r="F1321" s="3" t="s">
        <v>4422</v>
      </c>
      <c r="G1321" s="44">
        <v>2</v>
      </c>
      <c r="H1321" s="3" t="s">
        <v>4761</v>
      </c>
      <c r="I1321" s="3" t="s">
        <v>4220</v>
      </c>
      <c r="J1321" s="3" t="s">
        <v>4762</v>
      </c>
    </row>
    <row r="1322" spans="1:10" ht="19.5" customHeight="1" thickBot="1">
      <c r="A1322" s="3" t="s">
        <v>3937</v>
      </c>
      <c r="B1322" s="77">
        <v>42532</v>
      </c>
      <c r="C1322" s="53">
        <v>0.70694444444444438</v>
      </c>
      <c r="D1322" s="3" t="s">
        <v>2166</v>
      </c>
      <c r="E1322" s="3" t="str">
        <f t="array" ref="E1322">INDEX(list!$C$2:$C$1862,MATCH(D1322,list!$A$2:$A$1862,0))</f>
        <v>Ed Laubach Cell</v>
      </c>
      <c r="F1322" s="3" t="s">
        <v>4415</v>
      </c>
      <c r="G1322" s="44">
        <v>1</v>
      </c>
      <c r="H1322" s="3" t="s">
        <v>4763</v>
      </c>
      <c r="I1322" s="3" t="s">
        <v>4220</v>
      </c>
      <c r="J1322" s="3"/>
    </row>
    <row r="1323" spans="1:10" ht="19.5" customHeight="1" thickBot="1">
      <c r="A1323" s="3" t="s">
        <v>3937</v>
      </c>
      <c r="B1323" s="77">
        <v>42532</v>
      </c>
      <c r="C1323" s="53">
        <v>0.73472222222222217</v>
      </c>
      <c r="D1323" s="3" t="s">
        <v>3557</v>
      </c>
      <c r="E1323" s="3" t="e">
        <f t="array" ref="E1323">INDEX(list!$C$2:$C$1862,MATCH(D1323,list!$A$2:$A$1862,0))</f>
        <v>#N/A</v>
      </c>
      <c r="F1323" s="3" t="s">
        <v>4207</v>
      </c>
      <c r="G1323" s="44">
        <v>1</v>
      </c>
      <c r="H1323" s="3" t="s">
        <v>4763</v>
      </c>
      <c r="I1323" s="3" t="s">
        <v>4220</v>
      </c>
      <c r="J1323" s="3" t="s">
        <v>4208</v>
      </c>
    </row>
    <row r="1324" spans="1:10" ht="19.5" customHeight="1" thickBot="1">
      <c r="A1324" s="3" t="s">
        <v>3937</v>
      </c>
      <c r="B1324" s="77">
        <v>42532</v>
      </c>
      <c r="C1324" s="53">
        <v>0.77430555555555547</v>
      </c>
      <c r="D1324" s="3" t="s">
        <v>2166</v>
      </c>
      <c r="E1324" s="3" t="str">
        <f t="array" ref="E1324">INDEX(list!$C$2:$C$1862,MATCH(D1324,list!$A$2:$A$1862,0))</f>
        <v>Ed Laubach Cell</v>
      </c>
      <c r="F1324" s="3" t="s">
        <v>4415</v>
      </c>
      <c r="G1324" s="44">
        <v>13</v>
      </c>
      <c r="H1324" s="3" t="s">
        <v>4763</v>
      </c>
      <c r="I1324" s="3" t="s">
        <v>4220</v>
      </c>
      <c r="J1324" s="3"/>
    </row>
    <row r="1325" spans="1:10" ht="19.5" customHeight="1" thickBot="1">
      <c r="A1325" s="3" t="s">
        <v>3937</v>
      </c>
      <c r="B1325" s="77">
        <v>42532</v>
      </c>
      <c r="C1325" s="53">
        <v>0.81944444444444453</v>
      </c>
      <c r="D1325" s="3" t="s">
        <v>2166</v>
      </c>
      <c r="E1325" s="3" t="str">
        <f t="array" ref="E1325">INDEX(list!$C$2:$C$1862,MATCH(D1325,list!$A$2:$A$1862,0))</f>
        <v>Ed Laubach Cell</v>
      </c>
      <c r="F1325" s="3" t="s">
        <v>4415</v>
      </c>
      <c r="G1325" s="44">
        <v>5</v>
      </c>
      <c r="H1325" s="3" t="s">
        <v>4763</v>
      </c>
      <c r="I1325" s="3" t="s">
        <v>4220</v>
      </c>
      <c r="J1325" s="3"/>
    </row>
    <row r="1326" spans="1:10" ht="19.5" customHeight="1" thickBot="1">
      <c r="A1326" s="3" t="s">
        <v>3937</v>
      </c>
      <c r="B1326" s="77">
        <v>42532</v>
      </c>
      <c r="C1326" s="53">
        <v>0.99583333333333324</v>
      </c>
      <c r="D1326" s="3" t="s">
        <v>3272</v>
      </c>
      <c r="E1326" s="3" t="str">
        <f t="array" ref="E1326">INDEX(list!$C$2:$C$1862,MATCH(D1326,list!$A$2:$A$1862,0))</f>
        <v>Elaina Cell</v>
      </c>
      <c r="F1326" s="3" t="s">
        <v>4403</v>
      </c>
      <c r="G1326" s="44">
        <v>10</v>
      </c>
      <c r="H1326" s="3" t="s">
        <v>4761</v>
      </c>
      <c r="I1326" s="3" t="s">
        <v>4220</v>
      </c>
      <c r="J1326" s="3" t="s">
        <v>4762</v>
      </c>
    </row>
    <row r="1327" spans="1:10" ht="19.5" customHeight="1" thickBot="1">
      <c r="A1327" s="3" t="s">
        <v>3938</v>
      </c>
      <c r="B1327" s="77">
        <v>42533</v>
      </c>
      <c r="C1327" s="53">
        <v>0.42222222222222222</v>
      </c>
      <c r="D1327" s="3" t="s">
        <v>1074</v>
      </c>
      <c r="E1327" s="3" t="str">
        <f t="array" ref="E1327">INDEX(list!$C$2:$C$1862,MATCH(D1327,list!$A$2:$A$1862,0))</f>
        <v>Cindy Busche</v>
      </c>
      <c r="F1327" s="3" t="s">
        <v>4403</v>
      </c>
      <c r="G1327" s="44">
        <v>6</v>
      </c>
      <c r="H1327" s="3" t="s">
        <v>4763</v>
      </c>
      <c r="I1327" s="3" t="s">
        <v>4220</v>
      </c>
      <c r="J1327" s="3"/>
    </row>
    <row r="1328" spans="1:10" ht="19.5" customHeight="1" thickBot="1">
      <c r="A1328" s="3" t="s">
        <v>3928</v>
      </c>
      <c r="B1328" s="77">
        <v>42534</v>
      </c>
      <c r="C1328" s="53">
        <v>0.3576388888888889</v>
      </c>
      <c r="D1328" s="3" t="s">
        <v>2080</v>
      </c>
      <c r="E1328" s="3" t="str">
        <f t="array" ref="E1328">INDEX(list!$C$2:$C$1862,MATCH(D1328,list!$A$2:$A$1862,0))</f>
        <v>ATT - Above The Top - Susanne Mardirosian Cell</v>
      </c>
      <c r="F1328" s="3" t="s">
        <v>4403</v>
      </c>
      <c r="G1328" s="44">
        <v>10</v>
      </c>
      <c r="H1328" s="3" t="s">
        <v>4759</v>
      </c>
      <c r="I1328" s="3" t="s">
        <v>4213</v>
      </c>
      <c r="J1328" s="3"/>
    </row>
    <row r="1329" spans="1:10" ht="19.5" customHeight="1" thickBot="1">
      <c r="A1329" s="3" t="s">
        <v>3928</v>
      </c>
      <c r="B1329" s="77">
        <v>42534</v>
      </c>
      <c r="C1329" s="53">
        <v>0.39999999999999997</v>
      </c>
      <c r="D1329" s="3" t="s">
        <v>3115</v>
      </c>
      <c r="E1329" s="46" t="str">
        <f t="array" ref="E1329">INDEX(list!$C$2:$C$1862,MATCH(D1329,list!$A$2:$A$1862,0))</f>
        <v>PCG - Grimes home</v>
      </c>
      <c r="F1329" s="3" t="s">
        <v>4403</v>
      </c>
      <c r="G1329" s="44">
        <v>9</v>
      </c>
      <c r="H1329" s="3" t="s">
        <v>4759</v>
      </c>
      <c r="I1329" s="3" t="s">
        <v>4213</v>
      </c>
      <c r="J1329" s="3"/>
    </row>
    <row r="1330" spans="1:10" ht="19.5" customHeight="1" thickBot="1">
      <c r="A1330" s="3" t="s">
        <v>3928</v>
      </c>
      <c r="B1330" s="77">
        <v>42534</v>
      </c>
      <c r="C1330" s="53">
        <v>0.45069444444444445</v>
      </c>
      <c r="D1330" s="3" t="s">
        <v>2080</v>
      </c>
      <c r="E1330" s="3" t="str">
        <f t="array" ref="E1330">INDEX(list!$C$2:$C$1862,MATCH(D1330,list!$A$2:$A$1862,0))</f>
        <v>ATT - Above The Top - Susanne Mardirosian Cell</v>
      </c>
      <c r="F1330" s="3" t="s">
        <v>4403</v>
      </c>
      <c r="G1330" s="44">
        <v>15</v>
      </c>
      <c r="H1330" s="3" t="s">
        <v>4759</v>
      </c>
      <c r="I1330" s="3" t="s">
        <v>4213</v>
      </c>
      <c r="J1330" s="3"/>
    </row>
    <row r="1331" spans="1:10" ht="19.5" customHeight="1" thickBot="1">
      <c r="A1331" s="3" t="s">
        <v>3928</v>
      </c>
      <c r="B1331" s="77">
        <v>42534</v>
      </c>
      <c r="C1331" s="53">
        <v>0.6430555555555556</v>
      </c>
      <c r="D1331" s="3" t="s">
        <v>1650</v>
      </c>
      <c r="E1331" s="3" t="str">
        <f t="array" ref="E1331">INDEX(list!$C$2:$C$1862,MATCH(D1331,list!$A$2:$A$1862,0))</f>
        <v>Adam Zeller</v>
      </c>
      <c r="F1331" s="3" t="s">
        <v>4403</v>
      </c>
      <c r="G1331" s="44">
        <v>7</v>
      </c>
      <c r="H1331" s="3" t="s">
        <v>4761</v>
      </c>
      <c r="I1331" s="3" t="s">
        <v>4213</v>
      </c>
      <c r="J1331" s="3" t="s">
        <v>4762</v>
      </c>
    </row>
    <row r="1332" spans="1:10" ht="19.5" customHeight="1" thickBot="1">
      <c r="A1332" s="3" t="s">
        <v>3928</v>
      </c>
      <c r="B1332" s="77">
        <v>42534</v>
      </c>
      <c r="C1332" s="53">
        <v>0.81388888888888899</v>
      </c>
      <c r="D1332" s="3" t="s">
        <v>3449</v>
      </c>
      <c r="E1332" s="3" t="e">
        <f t="array" ref="E1332">INDEX(list!$C$2:$C$1862,MATCH(D1332,list!$A$2:$A$1862,0))</f>
        <v>#N/A</v>
      </c>
      <c r="F1332" s="3" t="s">
        <v>4404</v>
      </c>
      <c r="G1332" s="44">
        <v>3</v>
      </c>
      <c r="H1332" s="3" t="s">
        <v>4759</v>
      </c>
      <c r="I1332" s="3" t="s">
        <v>4213</v>
      </c>
      <c r="J1332" s="3"/>
    </row>
    <row r="1333" spans="1:10" ht="19.5" customHeight="1" thickBot="1">
      <c r="A1333" s="3" t="s">
        <v>3932</v>
      </c>
      <c r="B1333" s="77">
        <v>42535</v>
      </c>
      <c r="C1333" s="53">
        <v>0.36805555555555558</v>
      </c>
      <c r="D1333" s="3" t="s">
        <v>2872</v>
      </c>
      <c r="E1333" s="3" t="str">
        <f t="array" ref="E1333">INDEX(list!$C$2:$C$1862,MATCH(D1333,list!$A$2:$A$1862,0))</f>
        <v>ET - Main</v>
      </c>
      <c r="F1333" s="3" t="s">
        <v>4403</v>
      </c>
      <c r="G1333" s="44">
        <v>2</v>
      </c>
      <c r="H1333" s="3" t="s">
        <v>4759</v>
      </c>
      <c r="I1333" s="3" t="s">
        <v>4213</v>
      </c>
      <c r="J1333" s="3"/>
    </row>
    <row r="1334" spans="1:10" ht="19.5" customHeight="1" thickBot="1">
      <c r="A1334" s="3" t="s">
        <v>3932</v>
      </c>
      <c r="B1334" s="77">
        <v>42535</v>
      </c>
      <c r="C1334" s="53">
        <v>0.45208333333333334</v>
      </c>
      <c r="D1334" s="3" t="s">
        <v>2080</v>
      </c>
      <c r="E1334" s="3" t="str">
        <f t="array" ref="E1334">INDEX(list!$C$2:$C$1862,MATCH(D1334,list!$A$2:$A$1862,0))</f>
        <v>ATT - Above The Top - Susanne Mardirosian Cell</v>
      </c>
      <c r="F1334" s="3" t="s">
        <v>4418</v>
      </c>
      <c r="G1334" s="44">
        <v>4</v>
      </c>
      <c r="H1334" s="3" t="s">
        <v>4759</v>
      </c>
      <c r="I1334" s="3" t="s">
        <v>4213</v>
      </c>
      <c r="J1334" s="3"/>
    </row>
    <row r="1335" spans="1:10" ht="19.5" customHeight="1" thickBot="1">
      <c r="A1335" s="3" t="s">
        <v>3932</v>
      </c>
      <c r="B1335" s="77">
        <v>42535</v>
      </c>
      <c r="C1335" s="53">
        <v>0.46736111111111112</v>
      </c>
      <c r="D1335" s="3" t="s">
        <v>2474</v>
      </c>
      <c r="E1335" s="46" t="str">
        <f t="array" ref="E1335">INDEX(list!$C$2:$C$1862,MATCH(D1335,list!$A$2:$A$1862,0))</f>
        <v>SOCO - The Sourcing Company main</v>
      </c>
      <c r="F1335" s="3" t="s">
        <v>4412</v>
      </c>
      <c r="G1335" s="44">
        <v>3</v>
      </c>
      <c r="H1335" s="3" t="s">
        <v>4759</v>
      </c>
      <c r="I1335" s="3" t="s">
        <v>4213</v>
      </c>
      <c r="J1335" s="3"/>
    </row>
    <row r="1336" spans="1:10" ht="19.5" customHeight="1" thickBot="1">
      <c r="A1336" s="3" t="s">
        <v>3932</v>
      </c>
      <c r="B1336" s="77">
        <v>42535</v>
      </c>
      <c r="C1336" s="53">
        <v>0.53611111111111109</v>
      </c>
      <c r="D1336" s="3" t="s">
        <v>2080</v>
      </c>
      <c r="E1336" s="3" t="str">
        <f t="array" ref="E1336">INDEX(list!$C$2:$C$1862,MATCH(D1336,list!$A$2:$A$1862,0))</f>
        <v>ATT - Above The Top - Susanne Mardirosian Cell</v>
      </c>
      <c r="F1336" s="3" t="s">
        <v>4403</v>
      </c>
      <c r="G1336" s="44">
        <v>6</v>
      </c>
      <c r="H1336" s="3" t="s">
        <v>4759</v>
      </c>
      <c r="I1336" s="3" t="s">
        <v>4213</v>
      </c>
      <c r="J1336" s="3"/>
    </row>
    <row r="1337" spans="1:10" ht="19.5" customHeight="1" thickBot="1">
      <c r="A1337" s="3" t="s">
        <v>3932</v>
      </c>
      <c r="B1337" s="77">
        <v>42535</v>
      </c>
      <c r="C1337" s="53">
        <v>0.58333333333333337</v>
      </c>
      <c r="D1337" s="3" t="s">
        <v>866</v>
      </c>
      <c r="E1337" s="3" t="str">
        <f t="array" ref="E1337">INDEX(list!$C$2:$C$1862,MATCH(D1337,list!$A$2:$A$1862,0))</f>
        <v>CPL - John CPL Cell</v>
      </c>
      <c r="F1337" s="3" t="s">
        <v>4479</v>
      </c>
      <c r="G1337" s="44">
        <v>9</v>
      </c>
      <c r="H1337" s="3" t="s">
        <v>4761</v>
      </c>
      <c r="I1337" s="3" t="s">
        <v>4213</v>
      </c>
      <c r="J1337" s="3" t="s">
        <v>4762</v>
      </c>
    </row>
    <row r="1338" spans="1:10" ht="19.5" customHeight="1" thickBot="1">
      <c r="A1338" s="3" t="s">
        <v>3932</v>
      </c>
      <c r="B1338" s="77">
        <v>42535</v>
      </c>
      <c r="C1338" s="53">
        <v>0.65763888888888888</v>
      </c>
      <c r="D1338" s="3" t="s">
        <v>221</v>
      </c>
      <c r="E1338" s="3" t="str">
        <f t="array" ref="E1338">INDEX(list!$C$2:$C$1862,MATCH(D1338,list!$A$2:$A$1862,0))</f>
        <v>CPL - Thomas CPL Cell</v>
      </c>
      <c r="F1338" s="3" t="s">
        <v>4403</v>
      </c>
      <c r="G1338" s="44">
        <v>1</v>
      </c>
      <c r="H1338" s="3" t="s">
        <v>4761</v>
      </c>
      <c r="I1338" s="3" t="s">
        <v>4213</v>
      </c>
      <c r="J1338" s="3" t="s">
        <v>4762</v>
      </c>
    </row>
    <row r="1339" spans="1:10" ht="19.5" customHeight="1" thickBot="1">
      <c r="A1339" s="3" t="s">
        <v>3933</v>
      </c>
      <c r="B1339" s="77">
        <v>42536</v>
      </c>
      <c r="C1339" s="53">
        <v>0.45208333333333334</v>
      </c>
      <c r="D1339" s="3" t="s">
        <v>3557</v>
      </c>
      <c r="E1339" s="3" t="e">
        <f t="array" ref="E1339">INDEX(list!$C$2:$C$1862,MATCH(D1339,list!$A$2:$A$1862,0))</f>
        <v>#N/A</v>
      </c>
      <c r="F1339" s="3" t="s">
        <v>4207</v>
      </c>
      <c r="G1339" s="44">
        <v>1</v>
      </c>
      <c r="H1339" s="3" t="s">
        <v>4759</v>
      </c>
      <c r="I1339" s="3" t="s">
        <v>4213</v>
      </c>
      <c r="J1339" s="3" t="s">
        <v>4208</v>
      </c>
    </row>
    <row r="1340" spans="1:10" ht="19.5" customHeight="1" thickBot="1">
      <c r="A1340" s="3" t="s">
        <v>3933</v>
      </c>
      <c r="B1340" s="77">
        <v>42536</v>
      </c>
      <c r="C1340" s="53">
        <v>0.55069444444444449</v>
      </c>
      <c r="D1340" s="3" t="s">
        <v>1074</v>
      </c>
      <c r="E1340" s="3" t="str">
        <f t="array" ref="E1340">INDEX(list!$C$2:$C$1862,MATCH(D1340,list!$A$2:$A$1862,0))</f>
        <v>Cindy Busche</v>
      </c>
      <c r="F1340" s="3" t="s">
        <v>4423</v>
      </c>
      <c r="G1340" s="44">
        <v>3</v>
      </c>
      <c r="H1340" s="3" t="s">
        <v>4759</v>
      </c>
      <c r="I1340" s="3" t="s">
        <v>4213</v>
      </c>
      <c r="J1340" s="3"/>
    </row>
    <row r="1341" spans="1:10" ht="19.5" customHeight="1" thickBot="1">
      <c r="A1341" s="3" t="s">
        <v>3933</v>
      </c>
      <c r="B1341" s="77">
        <v>42536</v>
      </c>
      <c r="C1341" s="53">
        <v>0.60763888888888895</v>
      </c>
      <c r="D1341" s="3" t="s">
        <v>866</v>
      </c>
      <c r="E1341" s="3" t="str">
        <f t="array" ref="E1341">INDEX(list!$C$2:$C$1862,MATCH(D1341,list!$A$2:$A$1862,0))</f>
        <v>CPL - John CPL Cell</v>
      </c>
      <c r="F1341" s="3" t="s">
        <v>4403</v>
      </c>
      <c r="G1341" s="44">
        <v>7</v>
      </c>
      <c r="H1341" s="3" t="s">
        <v>4761</v>
      </c>
      <c r="I1341" s="3" t="s">
        <v>4213</v>
      </c>
      <c r="J1341" s="3" t="s">
        <v>4762</v>
      </c>
    </row>
    <row r="1342" spans="1:10" ht="19.5" customHeight="1" thickBot="1">
      <c r="A1342" s="3" t="s">
        <v>3933</v>
      </c>
      <c r="B1342" s="77">
        <v>42536</v>
      </c>
      <c r="C1342" s="53">
        <v>0.65763888888888888</v>
      </c>
      <c r="D1342" s="3" t="s">
        <v>3557</v>
      </c>
      <c r="E1342" s="3" t="e">
        <f t="array" ref="E1342">INDEX(list!$C$2:$C$1862,MATCH(D1342,list!$A$2:$A$1862,0))</f>
        <v>#N/A</v>
      </c>
      <c r="F1342" s="3" t="s">
        <v>4207</v>
      </c>
      <c r="G1342" s="44">
        <v>2</v>
      </c>
      <c r="H1342" s="3" t="s">
        <v>4759</v>
      </c>
      <c r="I1342" s="3" t="s">
        <v>4213</v>
      </c>
      <c r="J1342" s="3" t="s">
        <v>4208</v>
      </c>
    </row>
    <row r="1343" spans="1:10" ht="19.5" customHeight="1" thickBot="1">
      <c r="A1343" s="3" t="s">
        <v>3933</v>
      </c>
      <c r="B1343" s="77">
        <v>42536</v>
      </c>
      <c r="C1343" s="53">
        <v>0.72430555555555554</v>
      </c>
      <c r="D1343" s="3" t="s">
        <v>1277</v>
      </c>
      <c r="E1343" s="3" t="str">
        <f t="array" ref="E1343">INDEX(list!$C$2:$C$1862,MATCH(D1343,list!$A$2:$A$1862,0))</f>
        <v>Nathan Wauk Cell</v>
      </c>
      <c r="F1343" s="3" t="s">
        <v>4403</v>
      </c>
      <c r="G1343" s="44">
        <v>16</v>
      </c>
      <c r="H1343" s="3" t="s">
        <v>4759</v>
      </c>
      <c r="I1343" s="3" t="s">
        <v>4213</v>
      </c>
      <c r="J1343" s="3"/>
    </row>
    <row r="1344" spans="1:10" ht="19.5" customHeight="1" thickBot="1">
      <c r="A1344" s="3" t="s">
        <v>3933</v>
      </c>
      <c r="B1344" s="77">
        <v>42536</v>
      </c>
      <c r="C1344" s="53">
        <v>0.73541666666666661</v>
      </c>
      <c r="D1344" s="3" t="s">
        <v>1277</v>
      </c>
      <c r="E1344" s="3" t="str">
        <f t="array" ref="E1344">INDEX(list!$C$2:$C$1862,MATCH(D1344,list!$A$2:$A$1862,0))</f>
        <v>Nathan Wauk Cell</v>
      </c>
      <c r="F1344" s="3" t="s">
        <v>4479</v>
      </c>
      <c r="G1344" s="44">
        <v>3</v>
      </c>
      <c r="H1344" s="3" t="s">
        <v>4759</v>
      </c>
      <c r="I1344" s="3" t="s">
        <v>4213</v>
      </c>
      <c r="J1344" s="3"/>
    </row>
    <row r="1345" spans="1:10" ht="19.5" customHeight="1" thickBot="1">
      <c r="A1345" s="3" t="s">
        <v>3933</v>
      </c>
      <c r="B1345" s="77">
        <v>42536</v>
      </c>
      <c r="C1345" s="53">
        <v>0.77986111111111101</v>
      </c>
      <c r="D1345" s="3" t="s">
        <v>2080</v>
      </c>
      <c r="E1345" s="3" t="str">
        <f t="array" ref="E1345">INDEX(list!$C$2:$C$1862,MATCH(D1345,list!$A$2:$A$1862,0))</f>
        <v>ATT - Above The Top - Susanne Mardirosian Cell</v>
      </c>
      <c r="F1345" s="3" t="s">
        <v>4403</v>
      </c>
      <c r="G1345" s="44">
        <v>19</v>
      </c>
      <c r="H1345" s="3" t="s">
        <v>4759</v>
      </c>
      <c r="I1345" s="3" t="s">
        <v>4213</v>
      </c>
      <c r="J1345" s="3"/>
    </row>
    <row r="1346" spans="1:10" ht="19.5" customHeight="1" thickBot="1">
      <c r="A1346" s="3" t="s">
        <v>3933</v>
      </c>
      <c r="B1346" s="77">
        <v>42536</v>
      </c>
      <c r="C1346" s="53">
        <v>0.80972222222222223</v>
      </c>
      <c r="D1346" s="3" t="s">
        <v>2080</v>
      </c>
      <c r="E1346" s="3" t="str">
        <f t="array" ref="E1346">INDEX(list!$C$2:$C$1862,MATCH(D1346,list!$A$2:$A$1862,0))</f>
        <v>ATT - Above The Top - Susanne Mardirosian Cell</v>
      </c>
      <c r="F1346" s="3" t="s">
        <v>4403</v>
      </c>
      <c r="G1346" s="44">
        <v>12</v>
      </c>
      <c r="H1346" s="3" t="s">
        <v>4759</v>
      </c>
      <c r="I1346" s="3" t="s">
        <v>4213</v>
      </c>
      <c r="J1346" s="3"/>
    </row>
    <row r="1347" spans="1:10" ht="19.5" customHeight="1" thickBot="1">
      <c r="A1347" s="3" t="s">
        <v>3933</v>
      </c>
      <c r="B1347" s="77">
        <v>42536</v>
      </c>
      <c r="C1347" s="53">
        <v>0.81458333333333333</v>
      </c>
      <c r="D1347" s="3" t="s">
        <v>3557</v>
      </c>
      <c r="E1347" s="3" t="e">
        <f t="array" ref="E1347">INDEX(list!$C$2:$C$1862,MATCH(D1347,list!$A$2:$A$1862,0))</f>
        <v>#N/A</v>
      </c>
      <c r="F1347" s="3" t="s">
        <v>4207</v>
      </c>
      <c r="G1347" s="44">
        <v>1</v>
      </c>
      <c r="H1347" s="3" t="s">
        <v>4759</v>
      </c>
      <c r="I1347" s="3" t="s">
        <v>4213</v>
      </c>
      <c r="J1347" s="3" t="s">
        <v>4208</v>
      </c>
    </row>
    <row r="1348" spans="1:10" ht="19.5" customHeight="1" thickBot="1">
      <c r="A1348" s="3" t="s">
        <v>3934</v>
      </c>
      <c r="B1348" s="77">
        <v>42537</v>
      </c>
      <c r="C1348" s="53">
        <v>0.3611111111111111</v>
      </c>
      <c r="D1348" s="3" t="s">
        <v>3391</v>
      </c>
      <c r="E1348" s="3" t="e">
        <f t="array" ref="E1348">INDEX(list!$C$2:$C$1862,MATCH(D1348,list!$A$2:$A$1862,0))</f>
        <v>#N/A</v>
      </c>
      <c r="F1348" s="3" t="s">
        <v>4403</v>
      </c>
      <c r="G1348" s="44">
        <v>7</v>
      </c>
      <c r="H1348" s="3" t="s">
        <v>4761</v>
      </c>
      <c r="I1348" s="3" t="s">
        <v>4213</v>
      </c>
      <c r="J1348" s="3" t="s">
        <v>4762</v>
      </c>
    </row>
    <row r="1349" spans="1:10" ht="19.5" customHeight="1" thickBot="1">
      <c r="A1349" s="3" t="s">
        <v>3934</v>
      </c>
      <c r="B1349" s="77">
        <v>42537</v>
      </c>
      <c r="C1349" s="53">
        <v>0.3923611111111111</v>
      </c>
      <c r="D1349" s="3" t="s">
        <v>3272</v>
      </c>
      <c r="E1349" s="3" t="str">
        <f t="array" ref="E1349">INDEX(list!$C$2:$C$1862,MATCH(D1349,list!$A$2:$A$1862,0))</f>
        <v>Elaina Cell</v>
      </c>
      <c r="F1349" s="3" t="s">
        <v>4403</v>
      </c>
      <c r="G1349" s="44">
        <v>2</v>
      </c>
      <c r="H1349" s="3" t="s">
        <v>4761</v>
      </c>
      <c r="I1349" s="3" t="s">
        <v>4213</v>
      </c>
      <c r="J1349" s="3" t="s">
        <v>4762</v>
      </c>
    </row>
    <row r="1350" spans="1:10" ht="19.5" customHeight="1" thickBot="1">
      <c r="A1350" s="3" t="s">
        <v>3934</v>
      </c>
      <c r="B1350" s="77">
        <v>42537</v>
      </c>
      <c r="C1350" s="53">
        <v>0.4381944444444445</v>
      </c>
      <c r="D1350" s="3" t="s">
        <v>3272</v>
      </c>
      <c r="E1350" s="3" t="str">
        <f t="array" ref="E1350">INDEX(list!$C$2:$C$1862,MATCH(D1350,list!$A$2:$A$1862,0))</f>
        <v>Elaina Cell</v>
      </c>
      <c r="F1350" s="3" t="s">
        <v>4403</v>
      </c>
      <c r="G1350" s="44">
        <v>1</v>
      </c>
      <c r="H1350" s="3" t="s">
        <v>4761</v>
      </c>
      <c r="I1350" s="3" t="s">
        <v>4213</v>
      </c>
      <c r="J1350" s="3" t="s">
        <v>4762</v>
      </c>
    </row>
    <row r="1351" spans="1:10" ht="19.5" customHeight="1" thickBot="1">
      <c r="A1351" s="3" t="s">
        <v>3934</v>
      </c>
      <c r="B1351" s="77">
        <v>42537</v>
      </c>
      <c r="C1351" s="53">
        <v>0.47916666666666669</v>
      </c>
      <c r="D1351" s="3" t="s">
        <v>1236</v>
      </c>
      <c r="E1351" s="3" t="str">
        <f t="array" ref="E1351">INDEX(list!$C$2:$C$1862,MATCH(D1351,list!$A$2:$A$1862,0))</f>
        <v>TGI - Mark Machado Cell</v>
      </c>
      <c r="F1351" s="3" t="s">
        <v>4479</v>
      </c>
      <c r="G1351" s="44">
        <v>1</v>
      </c>
      <c r="H1351" s="3" t="s">
        <v>4761</v>
      </c>
      <c r="I1351" s="3" t="s">
        <v>4213</v>
      </c>
      <c r="J1351" s="3" t="s">
        <v>4762</v>
      </c>
    </row>
    <row r="1352" spans="1:10" ht="19.5" customHeight="1" thickBot="1">
      <c r="A1352" s="3" t="s">
        <v>3934</v>
      </c>
      <c r="B1352" s="77">
        <v>42537</v>
      </c>
      <c r="C1352" s="53">
        <v>0.48194444444444445</v>
      </c>
      <c r="D1352" s="3" t="s">
        <v>1236</v>
      </c>
      <c r="E1352" s="3" t="str">
        <f t="array" ref="E1352">INDEX(list!$C$2:$C$1862,MATCH(D1352,list!$A$2:$A$1862,0))</f>
        <v>TGI - Mark Machado Cell</v>
      </c>
      <c r="F1352" s="3" t="s">
        <v>4403</v>
      </c>
      <c r="G1352" s="44">
        <v>17</v>
      </c>
      <c r="H1352" s="3" t="s">
        <v>4761</v>
      </c>
      <c r="I1352" s="3" t="s">
        <v>4213</v>
      </c>
      <c r="J1352" s="3" t="s">
        <v>4762</v>
      </c>
    </row>
    <row r="1353" spans="1:10" ht="19.5" customHeight="1" thickBot="1">
      <c r="A1353" s="3" t="s">
        <v>3934</v>
      </c>
      <c r="B1353" s="77">
        <v>42537</v>
      </c>
      <c r="C1353" s="53">
        <v>0.52777777777777779</v>
      </c>
      <c r="D1353" s="3" t="s">
        <v>2398</v>
      </c>
      <c r="E1353" s="3" t="str">
        <f t="array" ref="E1353">INDEX(list!$C$2:$C$1862,MATCH(D1353,list!$A$2:$A$1862,0))</f>
        <v>VA - Yolanda Staff personal</v>
      </c>
      <c r="F1353" s="3" t="s">
        <v>4403</v>
      </c>
      <c r="G1353" s="44">
        <v>4</v>
      </c>
      <c r="H1353" s="3" t="s">
        <v>4761</v>
      </c>
      <c r="I1353" s="3" t="s">
        <v>4213</v>
      </c>
      <c r="J1353" s="3" t="s">
        <v>4762</v>
      </c>
    </row>
    <row r="1354" spans="1:10" ht="19.5" customHeight="1" thickBot="1">
      <c r="A1354" s="3" t="s">
        <v>3934</v>
      </c>
      <c r="B1354" s="77">
        <v>42537</v>
      </c>
      <c r="C1354" s="53">
        <v>0.54027777777777775</v>
      </c>
      <c r="D1354" s="3" t="s">
        <v>2398</v>
      </c>
      <c r="E1354" s="3" t="str">
        <f t="array" ref="E1354">INDEX(list!$C$2:$C$1862,MATCH(D1354,list!$A$2:$A$1862,0))</f>
        <v>VA - Yolanda Staff personal</v>
      </c>
      <c r="F1354" s="3" t="s">
        <v>4408</v>
      </c>
      <c r="G1354" s="44">
        <v>1</v>
      </c>
      <c r="H1354" s="3" t="s">
        <v>4761</v>
      </c>
      <c r="I1354" s="3" t="s">
        <v>4213</v>
      </c>
      <c r="J1354" s="3" t="s">
        <v>4762</v>
      </c>
    </row>
    <row r="1355" spans="1:10" ht="19.5" customHeight="1" thickBot="1">
      <c r="A1355" s="3" t="s">
        <v>3934</v>
      </c>
      <c r="B1355" s="77">
        <v>42537</v>
      </c>
      <c r="C1355" s="53">
        <v>0.54305555555555551</v>
      </c>
      <c r="D1355" s="3" t="s">
        <v>2472</v>
      </c>
      <c r="E1355" s="3" t="str">
        <f t="array" ref="E1355">INDEX(list!$C$2:$C$1862,MATCH(D1355,list!$A$2:$A$1862,0))</f>
        <v>SOCO - TSC/PJ Salvage/Loomworks</v>
      </c>
      <c r="F1355" s="3" t="s">
        <v>4403</v>
      </c>
      <c r="G1355" s="44">
        <v>2</v>
      </c>
      <c r="H1355" s="3" t="s">
        <v>4759</v>
      </c>
      <c r="I1355" s="3" t="s">
        <v>4213</v>
      </c>
      <c r="J1355" s="3"/>
    </row>
    <row r="1356" spans="1:10" ht="19.5" customHeight="1" thickBot="1">
      <c r="A1356" s="3" t="s">
        <v>3934</v>
      </c>
      <c r="B1356" s="77">
        <v>42537</v>
      </c>
      <c r="C1356" s="53">
        <v>0.55138888888888882</v>
      </c>
      <c r="D1356" s="3" t="s">
        <v>2398</v>
      </c>
      <c r="E1356" s="3" t="str">
        <f t="array" ref="E1356">INDEX(list!$C$2:$C$1862,MATCH(D1356,list!$A$2:$A$1862,0))</f>
        <v>VA - Yolanda Staff personal</v>
      </c>
      <c r="F1356" s="3" t="s">
        <v>4408</v>
      </c>
      <c r="G1356" s="44">
        <v>20</v>
      </c>
      <c r="H1356" s="3" t="s">
        <v>4761</v>
      </c>
      <c r="I1356" s="3" t="s">
        <v>4213</v>
      </c>
      <c r="J1356" s="3" t="s">
        <v>4762</v>
      </c>
    </row>
    <row r="1357" spans="1:10" ht="19.5" customHeight="1" thickBot="1">
      <c r="A1357" s="3" t="s">
        <v>3934</v>
      </c>
      <c r="B1357" s="77">
        <v>42537</v>
      </c>
      <c r="C1357" s="53">
        <v>0.57847222222222217</v>
      </c>
      <c r="D1357" s="3" t="s">
        <v>1277</v>
      </c>
      <c r="E1357" s="3" t="str">
        <f t="array" ref="E1357">INDEX(list!$C$2:$C$1862,MATCH(D1357,list!$A$2:$A$1862,0))</f>
        <v>Nathan Wauk Cell</v>
      </c>
      <c r="F1357" s="3" t="s">
        <v>4403</v>
      </c>
      <c r="G1357" s="44">
        <v>1</v>
      </c>
      <c r="H1357" s="3" t="s">
        <v>4759</v>
      </c>
      <c r="I1357" s="3" t="s">
        <v>4213</v>
      </c>
      <c r="J1357" s="3"/>
    </row>
    <row r="1358" spans="1:10" ht="19.5" customHeight="1" thickBot="1">
      <c r="A1358" s="3" t="s">
        <v>3934</v>
      </c>
      <c r="B1358" s="77">
        <v>42537</v>
      </c>
      <c r="C1358" s="53">
        <v>0.61527777777777781</v>
      </c>
      <c r="D1358" s="3" t="s">
        <v>2472</v>
      </c>
      <c r="E1358" s="3" t="str">
        <f t="array" ref="E1358">INDEX(list!$C$2:$C$1862,MATCH(D1358,list!$A$2:$A$1862,0))</f>
        <v>SOCO - TSC/PJ Salvage/Loomworks</v>
      </c>
      <c r="F1358" s="3" t="s">
        <v>4403</v>
      </c>
      <c r="G1358" s="44">
        <v>3</v>
      </c>
      <c r="H1358" s="3" t="s">
        <v>4759</v>
      </c>
      <c r="I1358" s="3" t="s">
        <v>4213</v>
      </c>
      <c r="J1358" s="3"/>
    </row>
    <row r="1359" spans="1:10" ht="19.5" customHeight="1" thickBot="1">
      <c r="A1359" s="3" t="s">
        <v>3934</v>
      </c>
      <c r="B1359" s="77">
        <v>42537</v>
      </c>
      <c r="C1359" s="53">
        <v>0.6333333333333333</v>
      </c>
      <c r="D1359" s="3" t="s">
        <v>2474</v>
      </c>
      <c r="E1359" s="46" t="str">
        <f t="array" ref="E1359">INDEX(list!$C$2:$C$1862,MATCH(D1359,list!$A$2:$A$1862,0))</f>
        <v>SOCO - The Sourcing Company main</v>
      </c>
      <c r="F1359" s="3" t="s">
        <v>4412</v>
      </c>
      <c r="G1359" s="44">
        <v>10</v>
      </c>
      <c r="H1359" s="3" t="s">
        <v>4759</v>
      </c>
      <c r="I1359" s="3" t="s">
        <v>4213</v>
      </c>
      <c r="J1359" s="3"/>
    </row>
    <row r="1360" spans="1:10" ht="19.5" customHeight="1" thickBot="1">
      <c r="A1360" s="3" t="s">
        <v>3934</v>
      </c>
      <c r="B1360" s="77">
        <v>42537</v>
      </c>
      <c r="C1360" s="53">
        <v>0.65208333333333335</v>
      </c>
      <c r="D1360" s="3" t="s">
        <v>3274</v>
      </c>
      <c r="E1360" s="3" t="str">
        <f t="array" ref="E1360">INDEX(list!$C$2:$C$1862,MATCH(D1360,list!$A$2:$A$1862,0))</f>
        <v>Pete Cell</v>
      </c>
      <c r="F1360" s="3" t="s">
        <v>4802</v>
      </c>
      <c r="G1360" s="44">
        <v>1</v>
      </c>
      <c r="H1360" s="3" t="s">
        <v>4759</v>
      </c>
      <c r="I1360" s="3" t="s">
        <v>4213</v>
      </c>
      <c r="J1360" s="3" t="s">
        <v>4808</v>
      </c>
    </row>
    <row r="1361" spans="1:10" ht="19.5" customHeight="1" thickBot="1">
      <c r="A1361" s="3" t="s">
        <v>3934</v>
      </c>
      <c r="B1361" s="77">
        <v>42537</v>
      </c>
      <c r="C1361" s="53">
        <v>0.69166666666666676</v>
      </c>
      <c r="D1361" s="3" t="s">
        <v>473</v>
      </c>
      <c r="E1361" s="3" t="str">
        <f t="array" ref="E1361">INDEX(list!$C$2:$C$1862,MATCH(D1361,list!$A$2:$A$1862,0))</f>
        <v>Kc Youngdale</v>
      </c>
      <c r="F1361" s="3" t="s">
        <v>4637</v>
      </c>
      <c r="G1361" s="44">
        <v>2</v>
      </c>
      <c r="H1361" s="3" t="s">
        <v>4759</v>
      </c>
      <c r="I1361" s="3" t="s">
        <v>4213</v>
      </c>
      <c r="J1361" s="3"/>
    </row>
    <row r="1362" spans="1:10" ht="19.5" customHeight="1" thickBot="1">
      <c r="A1362" s="3" t="s">
        <v>3935</v>
      </c>
      <c r="B1362" s="77">
        <v>42538</v>
      </c>
      <c r="C1362" s="53">
        <v>0.43124999999999997</v>
      </c>
      <c r="D1362" s="3" t="s">
        <v>2472</v>
      </c>
      <c r="E1362" s="3" t="str">
        <f t="array" ref="E1362">INDEX(list!$C$2:$C$1862,MATCH(D1362,list!$A$2:$A$1862,0))</f>
        <v>SOCO - TSC/PJ Salvage/Loomworks</v>
      </c>
      <c r="F1362" s="3" t="s">
        <v>4403</v>
      </c>
      <c r="G1362" s="44">
        <v>2</v>
      </c>
      <c r="H1362" s="3" t="s">
        <v>4759</v>
      </c>
      <c r="I1362" s="3" t="s">
        <v>4213</v>
      </c>
      <c r="J1362" s="3"/>
    </row>
    <row r="1363" spans="1:10" ht="19.5" customHeight="1" thickBot="1">
      <c r="A1363" s="3" t="s">
        <v>3935</v>
      </c>
      <c r="B1363" s="77">
        <v>42538</v>
      </c>
      <c r="C1363" s="53">
        <v>0.45277777777777778</v>
      </c>
      <c r="D1363" s="3" t="s">
        <v>2872</v>
      </c>
      <c r="E1363" s="3" t="str">
        <f t="array" ref="E1363">INDEX(list!$C$2:$C$1862,MATCH(D1363,list!$A$2:$A$1862,0))</f>
        <v>ET - Main</v>
      </c>
      <c r="F1363" s="3" t="s">
        <v>4404</v>
      </c>
      <c r="G1363" s="44">
        <v>2</v>
      </c>
      <c r="H1363" s="3" t="s">
        <v>4759</v>
      </c>
      <c r="I1363" s="3" t="s">
        <v>4213</v>
      </c>
      <c r="J1363" s="3"/>
    </row>
    <row r="1364" spans="1:10" ht="19.5" customHeight="1" thickBot="1">
      <c r="A1364" s="3" t="s">
        <v>3935</v>
      </c>
      <c r="B1364" s="77">
        <v>42538</v>
      </c>
      <c r="C1364" s="53">
        <v>0.4548611111111111</v>
      </c>
      <c r="D1364" s="3" t="s">
        <v>2872</v>
      </c>
      <c r="E1364" s="3" t="str">
        <f t="array" ref="E1364">INDEX(list!$C$2:$C$1862,MATCH(D1364,list!$A$2:$A$1862,0))</f>
        <v>ET - Main</v>
      </c>
      <c r="F1364" s="3" t="s">
        <v>4404</v>
      </c>
      <c r="G1364" s="44">
        <v>1</v>
      </c>
      <c r="H1364" s="3" t="s">
        <v>4759</v>
      </c>
      <c r="I1364" s="3" t="s">
        <v>4213</v>
      </c>
      <c r="J1364" s="3"/>
    </row>
    <row r="1365" spans="1:10" ht="19.5" customHeight="1" thickBot="1">
      <c r="A1365" s="3" t="s">
        <v>3935</v>
      </c>
      <c r="B1365" s="77">
        <v>42538</v>
      </c>
      <c r="C1365" s="53">
        <v>0.69236111111111109</v>
      </c>
      <c r="D1365" s="3" t="s">
        <v>2472</v>
      </c>
      <c r="E1365" s="3" t="str">
        <f t="array" ref="E1365">INDEX(list!$C$2:$C$1862,MATCH(D1365,list!$A$2:$A$1862,0))</f>
        <v>SOCO - TSC/PJ Salvage/Loomworks</v>
      </c>
      <c r="F1365" s="3" t="s">
        <v>4403</v>
      </c>
      <c r="G1365" s="44">
        <v>3</v>
      </c>
      <c r="H1365" s="3" t="s">
        <v>4759</v>
      </c>
      <c r="I1365" s="3" t="s">
        <v>4213</v>
      </c>
      <c r="J1365" s="3"/>
    </row>
    <row r="1366" spans="1:10" ht="19.5" customHeight="1" thickBot="1">
      <c r="A1366" s="3" t="s">
        <v>3935</v>
      </c>
      <c r="B1366" s="77">
        <v>42538</v>
      </c>
      <c r="C1366" s="53">
        <v>0.73819444444444438</v>
      </c>
      <c r="D1366" s="3" t="s">
        <v>1650</v>
      </c>
      <c r="E1366" s="3" t="str">
        <f t="array" ref="E1366">INDEX(list!$C$2:$C$1862,MATCH(D1366,list!$A$2:$A$1862,0))</f>
        <v>Adam Zeller</v>
      </c>
      <c r="F1366" s="3" t="s">
        <v>4403</v>
      </c>
      <c r="G1366" s="44">
        <v>1</v>
      </c>
      <c r="H1366" s="3" t="s">
        <v>4761</v>
      </c>
      <c r="I1366" s="3" t="s">
        <v>4213</v>
      </c>
      <c r="J1366" s="3" t="s">
        <v>4762</v>
      </c>
    </row>
    <row r="1367" spans="1:10" ht="19.5" customHeight="1" thickBot="1">
      <c r="A1367" s="3" t="s">
        <v>3935</v>
      </c>
      <c r="B1367" s="77">
        <v>42538</v>
      </c>
      <c r="C1367" s="53">
        <v>0.8125</v>
      </c>
      <c r="D1367" s="3" t="s">
        <v>3557</v>
      </c>
      <c r="E1367" s="3" t="e">
        <f t="array" ref="E1367">INDEX(list!$C$2:$C$1862,MATCH(D1367,list!$A$2:$A$1862,0))</f>
        <v>#N/A</v>
      </c>
      <c r="F1367" s="3" t="s">
        <v>4207</v>
      </c>
      <c r="G1367" s="44">
        <v>1</v>
      </c>
      <c r="H1367" s="3" t="s">
        <v>4759</v>
      </c>
      <c r="I1367" s="3" t="s">
        <v>4213</v>
      </c>
      <c r="J1367" s="3" t="s">
        <v>4208</v>
      </c>
    </row>
    <row r="1368" spans="1:10" ht="19.5" customHeight="1" thickBot="1">
      <c r="A1368" s="3" t="s">
        <v>3935</v>
      </c>
      <c r="B1368" s="77">
        <v>42538</v>
      </c>
      <c r="C1368" s="53">
        <v>0.8208333333333333</v>
      </c>
      <c r="D1368" s="3" t="s">
        <v>3272</v>
      </c>
      <c r="E1368" s="3" t="str">
        <f t="array" ref="E1368">INDEX(list!$C$2:$C$1862,MATCH(D1368,list!$A$2:$A$1862,0))</f>
        <v>Elaina Cell</v>
      </c>
      <c r="F1368" s="3" t="s">
        <v>4403</v>
      </c>
      <c r="G1368" s="44">
        <v>2</v>
      </c>
      <c r="H1368" s="3" t="s">
        <v>4761</v>
      </c>
      <c r="I1368" s="3" t="s">
        <v>4213</v>
      </c>
      <c r="J1368" s="3" t="s">
        <v>4762</v>
      </c>
    </row>
    <row r="1369" spans="1:10" ht="19.5" customHeight="1" thickBot="1">
      <c r="A1369" s="3" t="s">
        <v>3937</v>
      </c>
      <c r="B1369" s="77">
        <v>42539</v>
      </c>
      <c r="C1369" s="53">
        <v>0.44722222222222219</v>
      </c>
      <c r="D1369" s="3" t="s">
        <v>1484</v>
      </c>
      <c r="E1369" s="3" t="str">
        <f t="array" ref="E1369">INDEX(list!$C$2:$C$1862,MATCH(D1369,list!$A$2:$A$1862,0))</f>
        <v>AppleCare</v>
      </c>
      <c r="F1369" s="3" t="s">
        <v>4403</v>
      </c>
      <c r="G1369" s="44">
        <v>10</v>
      </c>
      <c r="H1369" s="3" t="s">
        <v>4763</v>
      </c>
      <c r="I1369" s="3" t="s">
        <v>4220</v>
      </c>
      <c r="J1369" s="3"/>
    </row>
    <row r="1370" spans="1:10" ht="19.5" customHeight="1" thickBot="1">
      <c r="A1370" s="3" t="s">
        <v>3937</v>
      </c>
      <c r="B1370" s="77">
        <v>42539</v>
      </c>
      <c r="C1370" s="53">
        <v>0.4548611111111111</v>
      </c>
      <c r="D1370" s="3" t="s">
        <v>3272</v>
      </c>
      <c r="E1370" s="3" t="str">
        <f t="array" ref="E1370">INDEX(list!$C$2:$C$1862,MATCH(D1370,list!$A$2:$A$1862,0))</f>
        <v>Elaina Cell</v>
      </c>
      <c r="F1370" s="3" t="s">
        <v>4403</v>
      </c>
      <c r="G1370" s="44">
        <v>3</v>
      </c>
      <c r="H1370" s="3" t="s">
        <v>4761</v>
      </c>
      <c r="I1370" s="3" t="s">
        <v>4220</v>
      </c>
      <c r="J1370" s="3" t="s">
        <v>4762</v>
      </c>
    </row>
    <row r="1371" spans="1:10" ht="19.5" customHeight="1" thickBot="1">
      <c r="A1371" s="3" t="s">
        <v>3937</v>
      </c>
      <c r="B1371" s="77">
        <v>42539</v>
      </c>
      <c r="C1371" s="53">
        <v>0.53125</v>
      </c>
      <c r="D1371" s="3" t="s">
        <v>3272</v>
      </c>
      <c r="E1371" s="3" t="str">
        <f t="array" ref="E1371">INDEX(list!$C$2:$C$1862,MATCH(D1371,list!$A$2:$A$1862,0))</f>
        <v>Elaina Cell</v>
      </c>
      <c r="F1371" s="3" t="s">
        <v>4422</v>
      </c>
      <c r="G1371" s="44">
        <v>2</v>
      </c>
      <c r="H1371" s="3" t="s">
        <v>4761</v>
      </c>
      <c r="I1371" s="3" t="s">
        <v>4220</v>
      </c>
      <c r="J1371" s="3" t="s">
        <v>4762</v>
      </c>
    </row>
    <row r="1372" spans="1:10" ht="19.5" customHeight="1" thickBot="1">
      <c r="A1372" s="3" t="s">
        <v>3937</v>
      </c>
      <c r="B1372" s="77">
        <v>42539</v>
      </c>
      <c r="C1372" s="53">
        <v>0.58958333333333335</v>
      </c>
      <c r="D1372" s="3" t="s">
        <v>3272</v>
      </c>
      <c r="E1372" s="3" t="str">
        <f t="array" ref="E1372">INDEX(list!$C$2:$C$1862,MATCH(D1372,list!$A$2:$A$1862,0))</f>
        <v>Elaina Cell</v>
      </c>
      <c r="F1372" s="3" t="s">
        <v>4422</v>
      </c>
      <c r="G1372" s="44">
        <v>1</v>
      </c>
      <c r="H1372" s="3" t="s">
        <v>4761</v>
      </c>
      <c r="I1372" s="3" t="s">
        <v>4220</v>
      </c>
      <c r="J1372" s="3" t="s">
        <v>4762</v>
      </c>
    </row>
    <row r="1373" spans="1:10" ht="19.5" customHeight="1" thickBot="1">
      <c r="A1373" s="3" t="s">
        <v>3937</v>
      </c>
      <c r="B1373" s="77">
        <v>42539</v>
      </c>
      <c r="C1373" s="53">
        <v>0.59027777777777779</v>
      </c>
      <c r="D1373" s="3" t="s">
        <v>3272</v>
      </c>
      <c r="E1373" s="3" t="str">
        <f t="array" ref="E1373">INDEX(list!$C$2:$C$1862,MATCH(D1373,list!$A$2:$A$1862,0))</f>
        <v>Elaina Cell</v>
      </c>
      <c r="F1373" s="3" t="s">
        <v>4422</v>
      </c>
      <c r="G1373" s="44">
        <v>2</v>
      </c>
      <c r="H1373" s="3" t="s">
        <v>4761</v>
      </c>
      <c r="I1373" s="3" t="s">
        <v>4220</v>
      </c>
      <c r="J1373" s="3" t="s">
        <v>4762</v>
      </c>
    </row>
    <row r="1374" spans="1:10" ht="19.5" customHeight="1" thickBot="1">
      <c r="A1374" s="3" t="s">
        <v>3937</v>
      </c>
      <c r="B1374" s="77">
        <v>42539</v>
      </c>
      <c r="C1374" s="53">
        <v>0.6</v>
      </c>
      <c r="D1374" s="3" t="s">
        <v>3272</v>
      </c>
      <c r="E1374" s="3" t="str">
        <f t="array" ref="E1374">INDEX(list!$C$2:$C$1862,MATCH(D1374,list!$A$2:$A$1862,0))</f>
        <v>Elaina Cell</v>
      </c>
      <c r="F1374" s="3" t="s">
        <v>4422</v>
      </c>
      <c r="G1374" s="44">
        <v>1</v>
      </c>
      <c r="H1374" s="3" t="s">
        <v>4761</v>
      </c>
      <c r="I1374" s="3" t="s">
        <v>4220</v>
      </c>
      <c r="J1374" s="3" t="s">
        <v>4762</v>
      </c>
    </row>
    <row r="1375" spans="1:10" ht="19.5" customHeight="1" thickBot="1">
      <c r="A1375" s="3" t="s">
        <v>3937</v>
      </c>
      <c r="B1375" s="77">
        <v>42539</v>
      </c>
      <c r="C1375" s="53">
        <v>0.60625000000000007</v>
      </c>
      <c r="D1375" s="3" t="s">
        <v>777</v>
      </c>
      <c r="E1375" s="3" t="str">
        <f t="array" ref="E1375">INDEX(list!$C$2:$C$1862,MATCH(D1375,list!$A$2:$A$1862,0))</f>
        <v>?</v>
      </c>
      <c r="F1375" s="3" t="s">
        <v>4479</v>
      </c>
      <c r="G1375" s="44">
        <v>1</v>
      </c>
      <c r="H1375" s="3" t="s">
        <v>4761</v>
      </c>
      <c r="I1375" s="3" t="s">
        <v>4220</v>
      </c>
      <c r="J1375" s="3" t="s">
        <v>4762</v>
      </c>
    </row>
    <row r="1376" spans="1:10" ht="19.5" customHeight="1" thickBot="1">
      <c r="A1376" s="3" t="s">
        <v>3928</v>
      </c>
      <c r="B1376" s="77">
        <v>42541</v>
      </c>
      <c r="C1376" s="53">
        <v>0.44930555555555557</v>
      </c>
      <c r="D1376" s="3" t="s">
        <v>2080</v>
      </c>
      <c r="E1376" s="3" t="str">
        <f t="array" ref="E1376">INDEX(list!$C$2:$C$1862,MATCH(D1376,list!$A$2:$A$1862,0))</f>
        <v>ATT - Above The Top - Susanne Mardirosian Cell</v>
      </c>
      <c r="F1376" s="3" t="s">
        <v>4418</v>
      </c>
      <c r="G1376" s="44">
        <v>2</v>
      </c>
      <c r="H1376" s="3" t="s">
        <v>4759</v>
      </c>
      <c r="I1376" s="3" t="s">
        <v>4213</v>
      </c>
      <c r="J1376" s="3"/>
    </row>
    <row r="1377" spans="1:10" ht="19.5" customHeight="1" thickBot="1">
      <c r="A1377" s="3" t="s">
        <v>3928</v>
      </c>
      <c r="B1377" s="77">
        <v>42541</v>
      </c>
      <c r="C1377" s="53">
        <v>0.47083333333333338</v>
      </c>
      <c r="D1377" s="3" t="s">
        <v>2080</v>
      </c>
      <c r="E1377" s="3" t="str">
        <f t="array" ref="E1377">INDEX(list!$C$2:$C$1862,MATCH(D1377,list!$A$2:$A$1862,0))</f>
        <v>ATT - Above The Top - Susanne Mardirosian Cell</v>
      </c>
      <c r="F1377" s="3" t="s">
        <v>4403</v>
      </c>
      <c r="G1377" s="44">
        <v>6</v>
      </c>
      <c r="H1377" s="3" t="s">
        <v>4759</v>
      </c>
      <c r="I1377" s="3" t="s">
        <v>4213</v>
      </c>
      <c r="J1377" s="3"/>
    </row>
    <row r="1378" spans="1:10" ht="19.5" customHeight="1" thickBot="1">
      <c r="A1378" s="3" t="s">
        <v>3928</v>
      </c>
      <c r="B1378" s="77">
        <v>42541</v>
      </c>
      <c r="C1378" s="53">
        <v>0.53333333333333333</v>
      </c>
      <c r="D1378" s="3" t="s">
        <v>2872</v>
      </c>
      <c r="E1378" s="3" t="str">
        <f t="array" ref="E1378">INDEX(list!$C$2:$C$1862,MATCH(D1378,list!$A$2:$A$1862,0))</f>
        <v>ET - Main</v>
      </c>
      <c r="F1378" s="3" t="s">
        <v>4404</v>
      </c>
      <c r="G1378" s="44">
        <v>3</v>
      </c>
      <c r="H1378" s="3" t="s">
        <v>4759</v>
      </c>
      <c r="I1378" s="3" t="s">
        <v>4213</v>
      </c>
      <c r="J1378" s="3"/>
    </row>
    <row r="1379" spans="1:10" ht="19.5" customHeight="1" thickBot="1">
      <c r="A1379" s="3" t="s">
        <v>3928</v>
      </c>
      <c r="B1379" s="77">
        <v>42541</v>
      </c>
      <c r="C1379" s="53">
        <v>0.54861111111111105</v>
      </c>
      <c r="D1379" s="3" t="s">
        <v>1484</v>
      </c>
      <c r="E1379" s="3" t="str">
        <f t="array" ref="E1379">INDEX(list!$C$2:$C$1862,MATCH(D1379,list!$A$2:$A$1862,0))</f>
        <v>AppleCare</v>
      </c>
      <c r="F1379" s="3" t="s">
        <v>4403</v>
      </c>
      <c r="G1379" s="44">
        <v>8</v>
      </c>
      <c r="H1379" s="3" t="s">
        <v>4759</v>
      </c>
      <c r="I1379" s="3" t="s">
        <v>4213</v>
      </c>
      <c r="J1379" s="3"/>
    </row>
    <row r="1380" spans="1:10" ht="19.5" customHeight="1" thickBot="1">
      <c r="A1380" s="3" t="s">
        <v>3928</v>
      </c>
      <c r="B1380" s="77">
        <v>42541</v>
      </c>
      <c r="C1380" s="53">
        <v>0.56805555555555554</v>
      </c>
      <c r="D1380" s="3" t="s">
        <v>2859</v>
      </c>
      <c r="E1380" s="3" t="str">
        <f t="array" ref="E1380">INDEX(list!$C$2:$C$1862,MATCH(D1380,list!$A$2:$A$1862,0))</f>
        <v>ET - Pat Rees</v>
      </c>
      <c r="F1380" s="3" t="s">
        <v>4404</v>
      </c>
      <c r="G1380" s="44">
        <v>3</v>
      </c>
      <c r="H1380" s="3" t="s">
        <v>4759</v>
      </c>
      <c r="I1380" s="3" t="s">
        <v>4213</v>
      </c>
      <c r="J1380" s="3"/>
    </row>
    <row r="1381" spans="1:10" ht="19.5" customHeight="1" thickBot="1">
      <c r="A1381" s="3" t="s">
        <v>3928</v>
      </c>
      <c r="B1381" s="77">
        <v>42541</v>
      </c>
      <c r="C1381" s="53">
        <v>0.57152777777777775</v>
      </c>
      <c r="D1381" s="3" t="s">
        <v>866</v>
      </c>
      <c r="E1381" s="3" t="str">
        <f t="array" ref="E1381">INDEX(list!$C$2:$C$1862,MATCH(D1381,list!$A$2:$A$1862,0))</f>
        <v>CPL - John CPL Cell</v>
      </c>
      <c r="F1381" s="3" t="s">
        <v>4403</v>
      </c>
      <c r="G1381" s="44">
        <v>2</v>
      </c>
      <c r="H1381" s="3" t="s">
        <v>4761</v>
      </c>
      <c r="I1381" s="3" t="s">
        <v>4213</v>
      </c>
      <c r="J1381" s="3" t="s">
        <v>4762</v>
      </c>
    </row>
    <row r="1382" spans="1:10" ht="19.5" customHeight="1" thickBot="1">
      <c r="A1382" s="3" t="s">
        <v>3928</v>
      </c>
      <c r="B1382" s="77">
        <v>42541</v>
      </c>
      <c r="C1382" s="53">
        <v>0.58611111111111114</v>
      </c>
      <c r="D1382" s="3" t="s">
        <v>2058</v>
      </c>
      <c r="E1382" s="3" t="str">
        <f t="array" ref="E1382">INDEX(list!$C$2:$C$1862,MATCH(D1382,list!$A$2:$A$1862,0))</f>
        <v>CPL - Beth Home</v>
      </c>
      <c r="F1382" s="3" t="s">
        <v>4403</v>
      </c>
      <c r="G1382" s="44">
        <v>11</v>
      </c>
      <c r="H1382" s="3" t="s">
        <v>4759</v>
      </c>
      <c r="I1382" s="3" t="s">
        <v>4213</v>
      </c>
      <c r="J1382" s="3"/>
    </row>
    <row r="1383" spans="1:10" ht="19.5" customHeight="1" thickBot="1">
      <c r="A1383" s="3" t="s">
        <v>3928</v>
      </c>
      <c r="B1383" s="77">
        <v>42541</v>
      </c>
      <c r="C1383" s="53">
        <v>0.59791666666666665</v>
      </c>
      <c r="D1383" s="3" t="s">
        <v>866</v>
      </c>
      <c r="E1383" s="3" t="str">
        <f t="array" ref="E1383">INDEX(list!$C$2:$C$1862,MATCH(D1383,list!$A$2:$A$1862,0))</f>
        <v>CPL - John CPL Cell</v>
      </c>
      <c r="F1383" s="3" t="s">
        <v>4403</v>
      </c>
      <c r="G1383" s="44">
        <v>2</v>
      </c>
      <c r="H1383" s="3" t="s">
        <v>4761</v>
      </c>
      <c r="I1383" s="3" t="s">
        <v>4213</v>
      </c>
      <c r="J1383" s="3" t="s">
        <v>4762</v>
      </c>
    </row>
    <row r="1384" spans="1:10" ht="19.5" customHeight="1" thickBot="1">
      <c r="A1384" s="3" t="s">
        <v>3928</v>
      </c>
      <c r="B1384" s="77">
        <v>42541</v>
      </c>
      <c r="C1384" s="53">
        <v>0.63611111111111118</v>
      </c>
      <c r="D1384" s="3" t="s">
        <v>3557</v>
      </c>
      <c r="E1384" s="3" t="e">
        <f t="array" ref="E1384">INDEX(list!$C$2:$C$1862,MATCH(D1384,list!$A$2:$A$1862,0))</f>
        <v>#N/A</v>
      </c>
      <c r="F1384" s="3" t="s">
        <v>4207</v>
      </c>
      <c r="G1384" s="44">
        <v>1</v>
      </c>
      <c r="H1384" s="3" t="s">
        <v>4759</v>
      </c>
      <c r="I1384" s="3" t="s">
        <v>4213</v>
      </c>
      <c r="J1384" s="3" t="s">
        <v>4208</v>
      </c>
    </row>
    <row r="1385" spans="1:10" ht="19.5" customHeight="1" thickBot="1">
      <c r="A1385" s="3" t="s">
        <v>3928</v>
      </c>
      <c r="B1385" s="77">
        <v>42541</v>
      </c>
      <c r="C1385" s="53">
        <v>0.63611111111111118</v>
      </c>
      <c r="D1385" s="3" t="s">
        <v>1148</v>
      </c>
      <c r="E1385" s="3" t="str">
        <f t="array" ref="E1385">INDEX(list!$C$2:$C$1862,MATCH(D1385,list!$A$2:$A$1862,0))</f>
        <v>Mom &amp; Dad - ooma</v>
      </c>
      <c r="F1385" s="3" t="s">
        <v>4423</v>
      </c>
      <c r="G1385" s="44">
        <v>9</v>
      </c>
      <c r="H1385" s="3" t="s">
        <v>4759</v>
      </c>
      <c r="I1385" s="3" t="s">
        <v>4213</v>
      </c>
      <c r="J1385" s="3"/>
    </row>
    <row r="1386" spans="1:10" ht="19.5" customHeight="1" thickBot="1">
      <c r="A1386" s="3" t="s">
        <v>3932</v>
      </c>
      <c r="B1386" s="77">
        <v>42542</v>
      </c>
      <c r="C1386" s="53">
        <v>0.3576388888888889</v>
      </c>
      <c r="D1386" s="3" t="s">
        <v>3557</v>
      </c>
      <c r="E1386" s="3" t="e">
        <f t="array" ref="E1386">INDEX(list!$C$2:$C$1862,MATCH(D1386,list!$A$2:$A$1862,0))</f>
        <v>#N/A</v>
      </c>
      <c r="F1386" s="3" t="s">
        <v>4207</v>
      </c>
      <c r="G1386" s="44">
        <v>1</v>
      </c>
      <c r="H1386" s="3" t="s">
        <v>4759</v>
      </c>
      <c r="I1386" s="3" t="s">
        <v>4213</v>
      </c>
      <c r="J1386" s="3" t="s">
        <v>4208</v>
      </c>
    </row>
    <row r="1387" spans="1:10" ht="19.5" customHeight="1" thickBot="1">
      <c r="A1387" s="3" t="s">
        <v>3932</v>
      </c>
      <c r="B1387" s="77">
        <v>42542</v>
      </c>
      <c r="C1387" s="53">
        <v>0.3576388888888889</v>
      </c>
      <c r="D1387" s="3" t="s">
        <v>3272</v>
      </c>
      <c r="E1387" s="3" t="str">
        <f t="array" ref="E1387">INDEX(list!$C$2:$C$1862,MATCH(D1387,list!$A$2:$A$1862,0))</f>
        <v>Elaina Cell</v>
      </c>
      <c r="F1387" s="3" t="s">
        <v>4422</v>
      </c>
      <c r="G1387" s="44">
        <v>1</v>
      </c>
      <c r="H1387" s="3" t="s">
        <v>4761</v>
      </c>
      <c r="I1387" s="3" t="s">
        <v>4213</v>
      </c>
      <c r="J1387" s="3" t="s">
        <v>4762</v>
      </c>
    </row>
    <row r="1388" spans="1:10" ht="19.5" customHeight="1" thickBot="1">
      <c r="A1388" s="3" t="s">
        <v>3932</v>
      </c>
      <c r="B1388" s="77">
        <v>42542</v>
      </c>
      <c r="C1388" s="53">
        <v>0.38750000000000001</v>
      </c>
      <c r="D1388" s="3" t="s">
        <v>3557</v>
      </c>
      <c r="E1388" s="3" t="e">
        <f t="array" ref="E1388">INDEX(list!$C$2:$C$1862,MATCH(D1388,list!$A$2:$A$1862,0))</f>
        <v>#N/A</v>
      </c>
      <c r="F1388" s="3" t="s">
        <v>4207</v>
      </c>
      <c r="G1388" s="44">
        <v>1</v>
      </c>
      <c r="H1388" s="3" t="s">
        <v>4759</v>
      </c>
      <c r="I1388" s="3" t="s">
        <v>4213</v>
      </c>
      <c r="J1388" s="3" t="s">
        <v>4208</v>
      </c>
    </row>
    <row r="1389" spans="1:10" ht="19.5" customHeight="1" thickBot="1">
      <c r="A1389" s="3" t="s">
        <v>3932</v>
      </c>
      <c r="B1389" s="77">
        <v>42542</v>
      </c>
      <c r="C1389" s="53">
        <v>0.39513888888888887</v>
      </c>
      <c r="D1389" s="3" t="s">
        <v>3272</v>
      </c>
      <c r="E1389" s="3" t="str">
        <f t="array" ref="E1389">INDEX(list!$C$2:$C$1862,MATCH(D1389,list!$A$2:$A$1862,0))</f>
        <v>Elaina Cell</v>
      </c>
      <c r="F1389" s="3" t="s">
        <v>4422</v>
      </c>
      <c r="G1389" s="44">
        <v>7</v>
      </c>
      <c r="H1389" s="3" t="s">
        <v>4761</v>
      </c>
      <c r="I1389" s="3" t="s">
        <v>4213</v>
      </c>
      <c r="J1389" s="3" t="s">
        <v>4762</v>
      </c>
    </row>
    <row r="1390" spans="1:10" ht="19.5" customHeight="1" thickBot="1">
      <c r="A1390" s="3" t="s">
        <v>3932</v>
      </c>
      <c r="B1390" s="77">
        <v>42542</v>
      </c>
      <c r="C1390" s="53">
        <v>0.42708333333333331</v>
      </c>
      <c r="D1390" s="3" t="s">
        <v>3272</v>
      </c>
      <c r="E1390" s="3" t="str">
        <f t="array" ref="E1390">INDEX(list!$C$2:$C$1862,MATCH(D1390,list!$A$2:$A$1862,0))</f>
        <v>Elaina Cell</v>
      </c>
      <c r="F1390" s="3" t="s">
        <v>4422</v>
      </c>
      <c r="G1390" s="44">
        <v>3</v>
      </c>
      <c r="H1390" s="3" t="s">
        <v>4761</v>
      </c>
      <c r="I1390" s="3" t="s">
        <v>4213</v>
      </c>
      <c r="J1390" s="3" t="s">
        <v>4762</v>
      </c>
    </row>
    <row r="1391" spans="1:10" ht="19.5" customHeight="1" thickBot="1">
      <c r="A1391" s="3" t="s">
        <v>3932</v>
      </c>
      <c r="B1391" s="77">
        <v>42542</v>
      </c>
      <c r="C1391" s="53">
        <v>0.45763888888888887</v>
      </c>
      <c r="D1391" s="3" t="s">
        <v>3244</v>
      </c>
      <c r="E1391" s="3" t="str">
        <f t="array" ref="E1391">INDEX(list!$C$2:$C$1862,MATCH(D1391,list!$A$2:$A$1862,0))</f>
        <v>Cox Biz Shaun Ruetz</v>
      </c>
      <c r="F1391" s="3" t="s">
        <v>4403</v>
      </c>
      <c r="G1391" s="44">
        <v>7</v>
      </c>
      <c r="H1391" s="3" t="s">
        <v>4759</v>
      </c>
      <c r="I1391" s="3" t="s">
        <v>4213</v>
      </c>
      <c r="J1391" s="3"/>
    </row>
    <row r="1392" spans="1:10" ht="19.5" customHeight="1" thickBot="1">
      <c r="A1392" s="3" t="s">
        <v>3932</v>
      </c>
      <c r="B1392" s="77">
        <v>42542</v>
      </c>
      <c r="C1392" s="53">
        <v>0.46111111111111108</v>
      </c>
      <c r="D1392" s="3" t="s">
        <v>3557</v>
      </c>
      <c r="E1392" s="3" t="e">
        <f t="array" ref="E1392">INDEX(list!$C$2:$C$1862,MATCH(D1392,list!$A$2:$A$1862,0))</f>
        <v>#N/A</v>
      </c>
      <c r="F1392" s="3" t="s">
        <v>4207</v>
      </c>
      <c r="G1392" s="44">
        <v>1</v>
      </c>
      <c r="H1392" s="3" t="s">
        <v>4759</v>
      </c>
      <c r="I1392" s="3" t="s">
        <v>4213</v>
      </c>
      <c r="J1392" s="3" t="s">
        <v>4208</v>
      </c>
    </row>
    <row r="1393" spans="1:10" ht="19.5" customHeight="1" thickBot="1">
      <c r="A1393" s="3" t="s">
        <v>3932</v>
      </c>
      <c r="B1393" s="77">
        <v>42542</v>
      </c>
      <c r="C1393" s="53">
        <v>0.51458333333333328</v>
      </c>
      <c r="D1393" s="3" t="s">
        <v>3272</v>
      </c>
      <c r="E1393" s="3" t="str">
        <f t="array" ref="E1393">INDEX(list!$C$2:$C$1862,MATCH(D1393,list!$A$2:$A$1862,0))</f>
        <v>Elaina Cell</v>
      </c>
      <c r="F1393" s="3" t="s">
        <v>4422</v>
      </c>
      <c r="G1393" s="44">
        <v>5</v>
      </c>
      <c r="H1393" s="3" t="s">
        <v>4761</v>
      </c>
      <c r="I1393" s="3" t="s">
        <v>4213</v>
      </c>
      <c r="J1393" s="3" t="s">
        <v>4762</v>
      </c>
    </row>
    <row r="1394" spans="1:10" ht="19.5" customHeight="1" thickBot="1">
      <c r="A1394" s="3" t="s">
        <v>3932</v>
      </c>
      <c r="B1394" s="77">
        <v>42542</v>
      </c>
      <c r="C1394" s="53">
        <v>0.66805555555555562</v>
      </c>
      <c r="D1394" s="3" t="s">
        <v>2872</v>
      </c>
      <c r="E1394" s="3" t="str">
        <f t="array" ref="E1394">INDEX(list!$C$2:$C$1862,MATCH(D1394,list!$A$2:$A$1862,0))</f>
        <v>ET - Main</v>
      </c>
      <c r="F1394" s="3" t="s">
        <v>4403</v>
      </c>
      <c r="G1394" s="44">
        <v>2</v>
      </c>
      <c r="H1394" s="3" t="s">
        <v>4458</v>
      </c>
      <c r="I1394" s="3" t="s">
        <v>4213</v>
      </c>
      <c r="J1394" s="3"/>
    </row>
    <row r="1395" spans="1:10" ht="19.5" customHeight="1" thickBot="1">
      <c r="A1395" s="3" t="s">
        <v>3932</v>
      </c>
      <c r="B1395" s="77">
        <v>42542</v>
      </c>
      <c r="C1395" s="53">
        <v>0.70694444444444438</v>
      </c>
      <c r="D1395" s="3" t="s">
        <v>440</v>
      </c>
      <c r="E1395" s="3" t="str">
        <f t="array" ref="E1395">INDEX(list!$C$2:$C$1862,MATCH(D1395,list!$A$2:$A$1862,0))</f>
        <v>Larry Nedry Home</v>
      </c>
      <c r="F1395" s="3" t="s">
        <v>4403</v>
      </c>
      <c r="G1395" s="44">
        <v>9</v>
      </c>
      <c r="H1395" s="3" t="s">
        <v>4759</v>
      </c>
      <c r="I1395" s="3" t="s">
        <v>4213</v>
      </c>
      <c r="J1395" s="3"/>
    </row>
    <row r="1396" spans="1:10" ht="19.5" customHeight="1" thickBot="1">
      <c r="A1396" s="3" t="s">
        <v>3933</v>
      </c>
      <c r="B1396" s="77">
        <v>42543</v>
      </c>
      <c r="C1396" s="53">
        <v>0.3576388888888889</v>
      </c>
      <c r="D1396" s="3" t="s">
        <v>2872</v>
      </c>
      <c r="E1396" s="3" t="str">
        <f t="array" ref="E1396">INDEX(list!$C$2:$C$1862,MATCH(D1396,list!$A$2:$A$1862,0))</f>
        <v>ET - Main</v>
      </c>
      <c r="F1396" s="3" t="s">
        <v>4404</v>
      </c>
      <c r="G1396" s="44">
        <v>2</v>
      </c>
      <c r="H1396" s="3" t="s">
        <v>4759</v>
      </c>
      <c r="I1396" s="3" t="s">
        <v>4213</v>
      </c>
      <c r="J1396" s="3"/>
    </row>
    <row r="1397" spans="1:10" ht="19.5" customHeight="1" thickBot="1">
      <c r="A1397" s="3" t="s">
        <v>3933</v>
      </c>
      <c r="B1397" s="77">
        <v>42543</v>
      </c>
      <c r="C1397" s="53">
        <v>0.45763888888888887</v>
      </c>
      <c r="D1397" s="3" t="s">
        <v>3272</v>
      </c>
      <c r="E1397" s="3" t="str">
        <f t="array" ref="E1397">INDEX(list!$C$2:$C$1862,MATCH(D1397,list!$A$2:$A$1862,0))</f>
        <v>Elaina Cell</v>
      </c>
      <c r="F1397" s="3" t="s">
        <v>4403</v>
      </c>
      <c r="G1397" s="44">
        <v>4</v>
      </c>
      <c r="H1397" s="3" t="s">
        <v>4761</v>
      </c>
      <c r="I1397" s="3" t="s">
        <v>4213</v>
      </c>
      <c r="J1397" s="3" t="s">
        <v>4762</v>
      </c>
    </row>
    <row r="1398" spans="1:10" ht="19.5" customHeight="1" thickBot="1">
      <c r="A1398" s="3" t="s">
        <v>3933</v>
      </c>
      <c r="B1398" s="77">
        <v>42543</v>
      </c>
      <c r="C1398" s="53">
        <v>0.63750000000000007</v>
      </c>
      <c r="D1398" s="3" t="s">
        <v>3650</v>
      </c>
      <c r="E1398" s="3" t="e">
        <f t="array" ref="E1398">INDEX(list!$C$2:$C$1862,MATCH(D1398,list!$A$2:$A$1862,0))</f>
        <v>#N/A</v>
      </c>
      <c r="F1398" s="3" t="s">
        <v>4403</v>
      </c>
      <c r="G1398" s="44">
        <v>10</v>
      </c>
      <c r="H1398" s="3" t="s">
        <v>4761</v>
      </c>
      <c r="I1398" s="3" t="s">
        <v>4213</v>
      </c>
      <c r="J1398" s="3" t="s">
        <v>4762</v>
      </c>
    </row>
    <row r="1399" spans="1:10" ht="19.5" customHeight="1" thickBot="1">
      <c r="A1399" s="3" t="s">
        <v>3933</v>
      </c>
      <c r="B1399" s="77">
        <v>42543</v>
      </c>
      <c r="C1399" s="53">
        <v>0.65069444444444446</v>
      </c>
      <c r="D1399" s="3" t="s">
        <v>3650</v>
      </c>
      <c r="E1399" s="3" t="e">
        <f t="array" ref="E1399">INDEX(list!$C$2:$C$1862,MATCH(D1399,list!$A$2:$A$1862,0))</f>
        <v>#N/A</v>
      </c>
      <c r="F1399" s="3" t="s">
        <v>4403</v>
      </c>
      <c r="G1399" s="44">
        <v>3</v>
      </c>
      <c r="H1399" s="3" t="s">
        <v>4761</v>
      </c>
      <c r="I1399" s="3" t="s">
        <v>4213</v>
      </c>
      <c r="J1399" s="3" t="s">
        <v>4762</v>
      </c>
    </row>
    <row r="1400" spans="1:10" ht="19.5" customHeight="1" thickBot="1">
      <c r="A1400" s="3" t="s">
        <v>3933</v>
      </c>
      <c r="B1400" s="77">
        <v>42543</v>
      </c>
      <c r="C1400" s="53">
        <v>0.65625</v>
      </c>
      <c r="D1400" s="3" t="s">
        <v>3115</v>
      </c>
      <c r="E1400" s="46" t="str">
        <f t="array" ref="E1400">INDEX(list!$C$2:$C$1862,MATCH(D1400,list!$A$2:$A$1862,0))</f>
        <v>PCG - Grimes home</v>
      </c>
      <c r="F1400" s="3" t="s">
        <v>4563</v>
      </c>
      <c r="G1400" s="44">
        <v>5</v>
      </c>
      <c r="H1400" s="3" t="s">
        <v>4759</v>
      </c>
      <c r="I1400" s="3" t="s">
        <v>4213</v>
      </c>
      <c r="J1400" s="3"/>
    </row>
    <row r="1401" spans="1:10" ht="19.5" customHeight="1" thickBot="1">
      <c r="A1401" s="3" t="s">
        <v>3933</v>
      </c>
      <c r="B1401" s="77">
        <v>42543</v>
      </c>
      <c r="C1401" s="53">
        <v>0.7006944444444444</v>
      </c>
      <c r="D1401" s="3" t="s">
        <v>2872</v>
      </c>
      <c r="E1401" s="3" t="str">
        <f t="array" ref="E1401">INDEX(list!$C$2:$C$1862,MATCH(D1401,list!$A$2:$A$1862,0))</f>
        <v>ET - Main</v>
      </c>
      <c r="F1401" s="3" t="s">
        <v>4404</v>
      </c>
      <c r="G1401" s="44">
        <v>1</v>
      </c>
      <c r="H1401" s="3" t="s">
        <v>4759</v>
      </c>
      <c r="I1401" s="3" t="s">
        <v>4213</v>
      </c>
      <c r="J1401" s="3"/>
    </row>
    <row r="1402" spans="1:10" ht="19.5" customHeight="1" thickBot="1">
      <c r="A1402" s="3" t="s">
        <v>3933</v>
      </c>
      <c r="B1402" s="77">
        <v>42543</v>
      </c>
      <c r="C1402" s="53">
        <v>0.70208333333333339</v>
      </c>
      <c r="D1402" s="3" t="s">
        <v>2872</v>
      </c>
      <c r="E1402" s="3" t="str">
        <f t="array" ref="E1402">INDEX(list!$C$2:$C$1862,MATCH(D1402,list!$A$2:$A$1862,0))</f>
        <v>ET - Main</v>
      </c>
      <c r="F1402" s="3" t="s">
        <v>4404</v>
      </c>
      <c r="G1402" s="44">
        <v>2</v>
      </c>
      <c r="H1402" s="3" t="s">
        <v>4759</v>
      </c>
      <c r="I1402" s="3" t="s">
        <v>4213</v>
      </c>
      <c r="J1402" s="3"/>
    </row>
    <row r="1403" spans="1:10" ht="19.5" customHeight="1" thickBot="1">
      <c r="A1403" s="3" t="s">
        <v>3934</v>
      </c>
      <c r="B1403" s="77">
        <v>42544</v>
      </c>
      <c r="C1403" s="53">
        <v>0.37013888888888885</v>
      </c>
      <c r="D1403" s="3" t="s">
        <v>911</v>
      </c>
      <c r="E1403" s="3" t="str">
        <f t="array" ref="E1403">INDEX(list!$C$2:$C$1862,MATCH(D1403,list!$A$2:$A$1862,0))</f>
        <v>EN - Cell</v>
      </c>
      <c r="F1403" s="3" t="s">
        <v>4403</v>
      </c>
      <c r="G1403" s="44">
        <v>3</v>
      </c>
      <c r="H1403" s="3" t="s">
        <v>4458</v>
      </c>
      <c r="I1403" s="3" t="s">
        <v>4213</v>
      </c>
      <c r="J1403" s="3"/>
    </row>
    <row r="1404" spans="1:10" ht="19.5" customHeight="1" thickBot="1">
      <c r="A1404" s="3" t="s">
        <v>3934</v>
      </c>
      <c r="B1404" s="77">
        <v>42544</v>
      </c>
      <c r="C1404" s="53">
        <v>0.37222222222222223</v>
      </c>
      <c r="D1404" s="3" t="s">
        <v>911</v>
      </c>
      <c r="E1404" s="3" t="str">
        <f t="array" ref="E1404">INDEX(list!$C$2:$C$1862,MATCH(D1404,list!$A$2:$A$1862,0))</f>
        <v>EN - Cell</v>
      </c>
      <c r="F1404" s="3" t="s">
        <v>4403</v>
      </c>
      <c r="G1404" s="44">
        <v>17</v>
      </c>
      <c r="H1404" s="3" t="s">
        <v>4761</v>
      </c>
      <c r="I1404" s="3" t="s">
        <v>4213</v>
      </c>
      <c r="J1404" s="3" t="s">
        <v>4762</v>
      </c>
    </row>
    <row r="1405" spans="1:10" ht="19.5" customHeight="1" thickBot="1">
      <c r="A1405" s="3" t="s">
        <v>3934</v>
      </c>
      <c r="B1405" s="77">
        <v>42544</v>
      </c>
      <c r="C1405" s="53">
        <v>0.40486111111111112</v>
      </c>
      <c r="D1405" s="3" t="s">
        <v>2872</v>
      </c>
      <c r="E1405" s="3" t="str">
        <f t="array" ref="E1405">INDEX(list!$C$2:$C$1862,MATCH(D1405,list!$A$2:$A$1862,0))</f>
        <v>ET - Main</v>
      </c>
      <c r="F1405" s="3" t="s">
        <v>4403</v>
      </c>
      <c r="G1405" s="44">
        <v>2</v>
      </c>
      <c r="H1405" s="3" t="s">
        <v>4759</v>
      </c>
      <c r="I1405" s="3" t="s">
        <v>4213</v>
      </c>
      <c r="J1405" s="3"/>
    </row>
    <row r="1406" spans="1:10" ht="19.5" customHeight="1" thickBot="1">
      <c r="A1406" s="3" t="s">
        <v>3934</v>
      </c>
      <c r="B1406" s="77">
        <v>42544</v>
      </c>
      <c r="C1406" s="53">
        <v>0.40625</v>
      </c>
      <c r="D1406" s="3" t="s">
        <v>2872</v>
      </c>
      <c r="E1406" s="3" t="str">
        <f t="array" ref="E1406">INDEX(list!$C$2:$C$1862,MATCH(D1406,list!$A$2:$A$1862,0))</f>
        <v>ET - Main</v>
      </c>
      <c r="F1406" s="3" t="s">
        <v>4403</v>
      </c>
      <c r="G1406" s="44">
        <v>1</v>
      </c>
      <c r="H1406" s="3" t="s">
        <v>4759</v>
      </c>
      <c r="I1406" s="3" t="s">
        <v>4213</v>
      </c>
      <c r="J1406" s="3"/>
    </row>
    <row r="1407" spans="1:10" ht="19.5" customHeight="1" thickBot="1">
      <c r="A1407" s="3" t="s">
        <v>3934</v>
      </c>
      <c r="B1407" s="77">
        <v>42544</v>
      </c>
      <c r="C1407" s="53">
        <v>0.41388888888888892</v>
      </c>
      <c r="D1407" s="3" t="s">
        <v>3272</v>
      </c>
      <c r="E1407" s="3" t="str">
        <f t="array" ref="E1407">INDEX(list!$C$2:$C$1862,MATCH(D1407,list!$A$2:$A$1862,0))</f>
        <v>Elaina Cell</v>
      </c>
      <c r="F1407" s="3" t="s">
        <v>4403</v>
      </c>
      <c r="G1407" s="44">
        <v>2</v>
      </c>
      <c r="H1407" s="3" t="s">
        <v>4761</v>
      </c>
      <c r="I1407" s="3" t="s">
        <v>4213</v>
      </c>
      <c r="J1407" s="3" t="s">
        <v>4762</v>
      </c>
    </row>
    <row r="1408" spans="1:10" ht="19.5" customHeight="1" thickBot="1">
      <c r="A1408" s="3" t="s">
        <v>3934</v>
      </c>
      <c r="B1408" s="77">
        <v>42544</v>
      </c>
      <c r="C1408" s="53">
        <v>0.41805555555555557</v>
      </c>
      <c r="D1408" s="3" t="s">
        <v>3387</v>
      </c>
      <c r="E1408" s="3" t="e">
        <f t="array" ref="E1408">INDEX(list!$C$2:$C$1862,MATCH(D1408,list!$A$2:$A$1862,0))</f>
        <v>#N/A</v>
      </c>
      <c r="F1408" s="3" t="s">
        <v>4403</v>
      </c>
      <c r="G1408" s="44">
        <v>2</v>
      </c>
      <c r="H1408" s="3" t="s">
        <v>4759</v>
      </c>
      <c r="I1408" s="3" t="s">
        <v>4213</v>
      </c>
      <c r="J1408" s="3"/>
    </row>
    <row r="1409" spans="1:10" ht="19.5" customHeight="1" thickBot="1">
      <c r="A1409" s="3" t="s">
        <v>3934</v>
      </c>
      <c r="B1409" s="77">
        <v>42544</v>
      </c>
      <c r="C1409" s="53">
        <v>0.51874999999999993</v>
      </c>
      <c r="D1409" s="3" t="s">
        <v>4809</v>
      </c>
      <c r="E1409" s="3" t="e">
        <f t="array" ref="E1409">INDEX(list!$C$2:$C$1862,MATCH(D1409,list!$A$2:$A$1862,0))</f>
        <v>#N/A</v>
      </c>
      <c r="F1409" s="3" t="s">
        <v>4403</v>
      </c>
      <c r="G1409" s="44">
        <v>1</v>
      </c>
      <c r="H1409" s="3" t="s">
        <v>4759</v>
      </c>
      <c r="I1409" s="3" t="s">
        <v>4213</v>
      </c>
      <c r="J1409" s="3"/>
    </row>
    <row r="1410" spans="1:10" ht="19.5" customHeight="1" thickBot="1">
      <c r="A1410" s="3" t="s">
        <v>3934</v>
      </c>
      <c r="B1410" s="77">
        <v>42544</v>
      </c>
      <c r="C1410" s="53">
        <v>0.84444444444444444</v>
      </c>
      <c r="D1410" s="3" t="s">
        <v>2436</v>
      </c>
      <c r="E1410" s="3" t="str">
        <f t="array" ref="E1410">INDEX(list!$C$2:$C$1862,MATCH(D1410,list!$A$2:$A$1862,0))</f>
        <v>Joshua Sims</v>
      </c>
      <c r="F1410" s="3" t="s">
        <v>4408</v>
      </c>
      <c r="G1410" s="44">
        <v>2</v>
      </c>
      <c r="H1410" s="3" t="s">
        <v>4458</v>
      </c>
      <c r="I1410" s="3" t="s">
        <v>4213</v>
      </c>
      <c r="J1410" s="3"/>
    </row>
    <row r="1411" spans="1:10" ht="19.5" customHeight="1" thickBot="1">
      <c r="A1411" s="3" t="s">
        <v>3935</v>
      </c>
      <c r="B1411" s="77">
        <v>42545</v>
      </c>
      <c r="C1411" s="53">
        <v>0.4458333333333333</v>
      </c>
      <c r="D1411" s="3" t="s">
        <v>2400</v>
      </c>
      <c r="E1411" s="3" t="str">
        <f t="array" ref="E1411">INDEX(list!$C$2:$C$1862,MATCH(D1411,list!$A$2:$A$1862,0))</f>
        <v>comtractor sales call</v>
      </c>
      <c r="F1411" s="3" t="s">
        <v>4403</v>
      </c>
      <c r="G1411" s="44">
        <v>1</v>
      </c>
      <c r="H1411" s="3" t="s">
        <v>4759</v>
      </c>
      <c r="I1411" s="3" t="s">
        <v>4213</v>
      </c>
      <c r="J1411" s="3"/>
    </row>
    <row r="1412" spans="1:10" ht="19.5" customHeight="1" thickBot="1">
      <c r="A1412" s="3" t="s">
        <v>3935</v>
      </c>
      <c r="B1412" s="77">
        <v>42545</v>
      </c>
      <c r="C1412" s="53">
        <v>0.4465277777777778</v>
      </c>
      <c r="D1412" s="3" t="s">
        <v>1044</v>
      </c>
      <c r="E1412" s="3" t="str">
        <f t="array" ref="E1412">INDEX(list!$C$2:$C$1862,MATCH(D1412,list!$A$2:$A$1862,0))</f>
        <v>VA - Makena Hutchinson</v>
      </c>
      <c r="F1412" s="3" t="s">
        <v>4479</v>
      </c>
      <c r="G1412" s="44">
        <v>14</v>
      </c>
      <c r="H1412" s="3" t="s">
        <v>4759</v>
      </c>
      <c r="I1412" s="3" t="s">
        <v>4213</v>
      </c>
      <c r="J1412" s="3"/>
    </row>
    <row r="1413" spans="1:10" ht="19.5" customHeight="1" thickBot="1">
      <c r="A1413" s="3" t="s">
        <v>3935</v>
      </c>
      <c r="B1413" s="77">
        <v>42545</v>
      </c>
      <c r="C1413" s="53">
        <v>0.56874999999999998</v>
      </c>
      <c r="D1413" s="3" t="s">
        <v>3379</v>
      </c>
      <c r="E1413" s="3" t="e">
        <f t="array" ref="E1413">INDEX(list!$C$2:$C$1862,MATCH(D1413,list!$A$2:$A$1862,0))</f>
        <v>#N/A</v>
      </c>
      <c r="F1413" s="3" t="s">
        <v>4408</v>
      </c>
      <c r="G1413" s="44">
        <v>23</v>
      </c>
      <c r="H1413" s="3" t="s">
        <v>4761</v>
      </c>
      <c r="I1413" s="3" t="s">
        <v>4213</v>
      </c>
      <c r="J1413" s="3" t="s">
        <v>4762</v>
      </c>
    </row>
    <row r="1414" spans="1:10" ht="19.5" customHeight="1" thickBot="1">
      <c r="A1414" s="3" t="s">
        <v>3935</v>
      </c>
      <c r="B1414" s="77">
        <v>42545</v>
      </c>
      <c r="C1414" s="53">
        <v>0.59236111111111112</v>
      </c>
      <c r="D1414" s="3" t="s">
        <v>3379</v>
      </c>
      <c r="E1414" s="3" t="e">
        <f t="array" ref="E1414">INDEX(list!$C$2:$C$1862,MATCH(D1414,list!$A$2:$A$1862,0))</f>
        <v>#N/A</v>
      </c>
      <c r="F1414" s="3" t="s">
        <v>4408</v>
      </c>
      <c r="G1414" s="44">
        <v>1</v>
      </c>
      <c r="H1414" s="3" t="s">
        <v>4761</v>
      </c>
      <c r="I1414" s="3" t="s">
        <v>4213</v>
      </c>
      <c r="J1414" s="3" t="s">
        <v>4762</v>
      </c>
    </row>
    <row r="1415" spans="1:10" ht="19.5" customHeight="1" thickBot="1">
      <c r="A1415" s="3" t="s">
        <v>3935</v>
      </c>
      <c r="B1415" s="77">
        <v>42545</v>
      </c>
      <c r="C1415" s="53">
        <v>0.59305555555555556</v>
      </c>
      <c r="D1415" s="3" t="s">
        <v>2872</v>
      </c>
      <c r="E1415" s="3" t="str">
        <f t="array" ref="E1415">INDEX(list!$C$2:$C$1862,MATCH(D1415,list!$A$2:$A$1862,0))</f>
        <v>ET - Main</v>
      </c>
      <c r="F1415" s="3" t="s">
        <v>4542</v>
      </c>
      <c r="G1415" s="44">
        <v>3</v>
      </c>
      <c r="H1415" s="3" t="s">
        <v>4759</v>
      </c>
      <c r="I1415" s="3" t="s">
        <v>4213</v>
      </c>
      <c r="J1415" s="3" t="s">
        <v>4575</v>
      </c>
    </row>
    <row r="1416" spans="1:10" ht="19.5" customHeight="1" thickBot="1">
      <c r="A1416" s="3" t="s">
        <v>3935</v>
      </c>
      <c r="B1416" s="77">
        <v>42545</v>
      </c>
      <c r="C1416" s="53">
        <v>0.59861111111111109</v>
      </c>
      <c r="D1416" s="3" t="s">
        <v>3557</v>
      </c>
      <c r="E1416" s="3" t="e">
        <f t="array" ref="E1416">INDEX(list!$C$2:$C$1862,MATCH(D1416,list!$A$2:$A$1862,0))</f>
        <v>#N/A</v>
      </c>
      <c r="F1416" s="3" t="s">
        <v>4207</v>
      </c>
      <c r="G1416" s="44">
        <v>2</v>
      </c>
      <c r="H1416" s="3" t="s">
        <v>4759</v>
      </c>
      <c r="I1416" s="3" t="s">
        <v>4213</v>
      </c>
      <c r="J1416" s="3" t="s">
        <v>4208</v>
      </c>
    </row>
    <row r="1417" spans="1:10" ht="19.5" customHeight="1" thickBot="1">
      <c r="A1417" s="3" t="s">
        <v>3935</v>
      </c>
      <c r="B1417" s="77">
        <v>42545</v>
      </c>
      <c r="C1417" s="53">
        <v>0.60902777777777783</v>
      </c>
      <c r="D1417" s="3" t="s">
        <v>3449</v>
      </c>
      <c r="E1417" s="3" t="e">
        <f t="array" ref="E1417">INDEX(list!$C$2:$C$1862,MATCH(D1417,list!$A$2:$A$1862,0))</f>
        <v>#N/A</v>
      </c>
      <c r="F1417" s="3" t="s">
        <v>4404</v>
      </c>
      <c r="G1417" s="44">
        <v>6</v>
      </c>
      <c r="H1417" s="3" t="s">
        <v>4759</v>
      </c>
      <c r="I1417" s="3" t="s">
        <v>4213</v>
      </c>
      <c r="J1417" s="3"/>
    </row>
    <row r="1418" spans="1:10" ht="19.5" customHeight="1" thickBot="1">
      <c r="A1418" s="3" t="s">
        <v>3935</v>
      </c>
      <c r="B1418" s="77">
        <v>42545</v>
      </c>
      <c r="C1418" s="53">
        <v>0.61249999999999993</v>
      </c>
      <c r="D1418" s="3" t="s">
        <v>2872</v>
      </c>
      <c r="E1418" s="3" t="str">
        <f t="array" ref="E1418">INDEX(list!$C$2:$C$1862,MATCH(D1418,list!$A$2:$A$1862,0))</f>
        <v>ET - Main</v>
      </c>
      <c r="F1418" s="3" t="s">
        <v>4403</v>
      </c>
      <c r="G1418" s="44">
        <v>7</v>
      </c>
      <c r="H1418" s="3" t="s">
        <v>4759</v>
      </c>
      <c r="I1418" s="3" t="s">
        <v>4213</v>
      </c>
      <c r="J1418" s="3"/>
    </row>
    <row r="1419" spans="1:10" ht="19.5" customHeight="1" thickBot="1">
      <c r="A1419" s="3" t="s">
        <v>3935</v>
      </c>
      <c r="B1419" s="77">
        <v>42545</v>
      </c>
      <c r="C1419" s="53">
        <v>0.61736111111111114</v>
      </c>
      <c r="D1419" s="3" t="s">
        <v>3272</v>
      </c>
      <c r="E1419" s="3" t="str">
        <f t="array" ref="E1419">INDEX(list!$C$2:$C$1862,MATCH(D1419,list!$A$2:$A$1862,0))</f>
        <v>Elaina Cell</v>
      </c>
      <c r="F1419" s="3" t="s">
        <v>4422</v>
      </c>
      <c r="G1419" s="44">
        <v>6</v>
      </c>
      <c r="H1419" s="3" t="s">
        <v>4761</v>
      </c>
      <c r="I1419" s="3" t="s">
        <v>4213</v>
      </c>
      <c r="J1419" s="3" t="s">
        <v>4762</v>
      </c>
    </row>
    <row r="1420" spans="1:10" ht="19.5" customHeight="1" thickBot="1">
      <c r="A1420" s="3" t="s">
        <v>3935</v>
      </c>
      <c r="B1420" s="77">
        <v>42545</v>
      </c>
      <c r="C1420" s="53">
        <v>0.65486111111111112</v>
      </c>
      <c r="D1420" s="3" t="s">
        <v>3557</v>
      </c>
      <c r="E1420" s="3" t="e">
        <f t="array" ref="E1420">INDEX(list!$C$2:$C$1862,MATCH(D1420,list!$A$2:$A$1862,0))</f>
        <v>#N/A</v>
      </c>
      <c r="F1420" s="3" t="s">
        <v>4207</v>
      </c>
      <c r="G1420" s="44">
        <v>1</v>
      </c>
      <c r="H1420" s="3" t="s">
        <v>4458</v>
      </c>
      <c r="I1420" s="3" t="s">
        <v>4213</v>
      </c>
      <c r="J1420" s="3" t="s">
        <v>4208</v>
      </c>
    </row>
    <row r="1421" spans="1:10" ht="19.5" customHeight="1" thickBot="1">
      <c r="A1421" s="3" t="s">
        <v>3935</v>
      </c>
      <c r="B1421" s="77">
        <v>42545</v>
      </c>
      <c r="C1421" s="53">
        <v>0.66249999999999998</v>
      </c>
      <c r="D1421" s="3" t="s">
        <v>1044</v>
      </c>
      <c r="E1421" s="3" t="str">
        <f t="array" ref="E1421">INDEX(list!$C$2:$C$1862,MATCH(D1421,list!$A$2:$A$1862,0))</f>
        <v>VA - Makena Hutchinson</v>
      </c>
      <c r="F1421" s="3" t="s">
        <v>4479</v>
      </c>
      <c r="G1421" s="44">
        <v>1</v>
      </c>
      <c r="H1421" s="3" t="s">
        <v>4458</v>
      </c>
      <c r="I1421" s="3" t="s">
        <v>4213</v>
      </c>
      <c r="J1421" s="3"/>
    </row>
    <row r="1422" spans="1:10" ht="19.5" customHeight="1" thickBot="1">
      <c r="A1422" s="3" t="s">
        <v>3935</v>
      </c>
      <c r="B1422" s="77">
        <v>42545</v>
      </c>
      <c r="C1422" s="53">
        <v>0.66319444444444442</v>
      </c>
      <c r="D1422" s="3" t="s">
        <v>1044</v>
      </c>
      <c r="E1422" s="3" t="str">
        <f t="array" ref="E1422">INDEX(list!$C$2:$C$1862,MATCH(D1422,list!$A$2:$A$1862,0))</f>
        <v>VA - Makena Hutchinson</v>
      </c>
      <c r="F1422" s="3" t="s">
        <v>4479</v>
      </c>
      <c r="G1422" s="44">
        <v>1</v>
      </c>
      <c r="H1422" s="3" t="s">
        <v>4759</v>
      </c>
      <c r="I1422" s="3" t="s">
        <v>4213</v>
      </c>
      <c r="J1422" s="3"/>
    </row>
    <row r="1423" spans="1:10" ht="19.5" customHeight="1" thickBot="1">
      <c r="A1423" s="3" t="s">
        <v>3935</v>
      </c>
      <c r="B1423" s="77">
        <v>42545</v>
      </c>
      <c r="C1423" s="53">
        <v>0.66319444444444442</v>
      </c>
      <c r="D1423" s="3" t="s">
        <v>3557</v>
      </c>
      <c r="E1423" s="3" t="e">
        <f t="array" ref="E1423">INDEX(list!$C$2:$C$1862,MATCH(D1423,list!$A$2:$A$1862,0))</f>
        <v>#N/A</v>
      </c>
      <c r="F1423" s="3" t="s">
        <v>4207</v>
      </c>
      <c r="G1423" s="44">
        <v>1</v>
      </c>
      <c r="H1423" s="3" t="s">
        <v>4759</v>
      </c>
      <c r="I1423" s="3" t="s">
        <v>4213</v>
      </c>
      <c r="J1423" s="3" t="s">
        <v>4208</v>
      </c>
    </row>
    <row r="1424" spans="1:10" ht="19.5" customHeight="1" thickBot="1">
      <c r="A1424" s="3" t="s">
        <v>3935</v>
      </c>
      <c r="B1424" s="77">
        <v>42545</v>
      </c>
      <c r="C1424" s="53">
        <v>0.66319444444444442</v>
      </c>
      <c r="D1424" s="3" t="s">
        <v>1044</v>
      </c>
      <c r="E1424" s="3" t="str">
        <f t="array" ref="E1424">INDEX(list!$C$2:$C$1862,MATCH(D1424,list!$A$2:$A$1862,0))</f>
        <v>VA - Makena Hutchinson</v>
      </c>
      <c r="F1424" s="3" t="s">
        <v>4479</v>
      </c>
      <c r="G1424" s="44">
        <v>2</v>
      </c>
      <c r="H1424" s="3" t="s">
        <v>4759</v>
      </c>
      <c r="I1424" s="3" t="s">
        <v>4213</v>
      </c>
      <c r="J1424" s="3"/>
    </row>
    <row r="1425" spans="1:10" ht="19.5" customHeight="1" thickBot="1">
      <c r="A1425" s="3" t="s">
        <v>3935</v>
      </c>
      <c r="B1425" s="77">
        <v>42545</v>
      </c>
      <c r="C1425" s="53">
        <v>0.6645833333333333</v>
      </c>
      <c r="D1425" s="3" t="s">
        <v>3272</v>
      </c>
      <c r="E1425" s="3" t="str">
        <f t="array" ref="E1425">INDEX(list!$C$2:$C$1862,MATCH(D1425,list!$A$2:$A$1862,0))</f>
        <v>Elaina Cell</v>
      </c>
      <c r="F1425" s="3" t="s">
        <v>4422</v>
      </c>
      <c r="G1425" s="44">
        <v>1</v>
      </c>
      <c r="H1425" s="3" t="s">
        <v>4761</v>
      </c>
      <c r="I1425" s="3" t="s">
        <v>4213</v>
      </c>
      <c r="J1425" s="3" t="s">
        <v>4762</v>
      </c>
    </row>
    <row r="1426" spans="1:10" ht="19.5" customHeight="1" thickBot="1">
      <c r="A1426" s="3" t="s">
        <v>3935</v>
      </c>
      <c r="B1426" s="77">
        <v>42545</v>
      </c>
      <c r="C1426" s="53">
        <v>0.87708333333333333</v>
      </c>
      <c r="D1426" s="3" t="s">
        <v>3449</v>
      </c>
      <c r="E1426" s="3" t="e">
        <f t="array" ref="E1426">INDEX(list!$C$2:$C$1862,MATCH(D1426,list!$A$2:$A$1862,0))</f>
        <v>#N/A</v>
      </c>
      <c r="F1426" s="3" t="s">
        <v>4404</v>
      </c>
      <c r="G1426" s="44">
        <v>1</v>
      </c>
      <c r="H1426" s="3" t="s">
        <v>4458</v>
      </c>
      <c r="I1426" s="3" t="s">
        <v>4220</v>
      </c>
      <c r="J1426" s="3"/>
    </row>
    <row r="1427" spans="1:10" ht="19.5" customHeight="1" thickBot="1">
      <c r="A1427" s="3" t="s">
        <v>3935</v>
      </c>
      <c r="B1427" s="77">
        <v>42545</v>
      </c>
      <c r="C1427" s="53">
        <v>0.87777777777777777</v>
      </c>
      <c r="D1427" s="3" t="s">
        <v>3449</v>
      </c>
      <c r="E1427" s="3" t="e">
        <f t="array" ref="E1427">INDEX(list!$C$2:$C$1862,MATCH(D1427,list!$A$2:$A$1862,0))</f>
        <v>#N/A</v>
      </c>
      <c r="F1427" s="3" t="s">
        <v>4404</v>
      </c>
      <c r="G1427" s="44">
        <v>1</v>
      </c>
      <c r="H1427" s="3" t="s">
        <v>4763</v>
      </c>
      <c r="I1427" s="3" t="s">
        <v>4220</v>
      </c>
      <c r="J1427" s="3"/>
    </row>
    <row r="1428" spans="1:10" ht="19.5" customHeight="1" thickBot="1">
      <c r="A1428" s="3" t="s">
        <v>3935</v>
      </c>
      <c r="B1428" s="77">
        <v>42545</v>
      </c>
      <c r="C1428" s="53">
        <v>0.89583333333333337</v>
      </c>
      <c r="D1428" s="3" t="s">
        <v>3557</v>
      </c>
      <c r="E1428" s="3" t="e">
        <f t="array" ref="E1428">INDEX(list!$C$2:$C$1862,MATCH(D1428,list!$A$2:$A$1862,0))</f>
        <v>#N/A</v>
      </c>
      <c r="F1428" s="3" t="s">
        <v>4207</v>
      </c>
      <c r="G1428" s="44">
        <v>1</v>
      </c>
      <c r="H1428" s="3" t="s">
        <v>4458</v>
      </c>
      <c r="I1428" s="3" t="s">
        <v>4220</v>
      </c>
      <c r="J1428" s="3" t="s">
        <v>4208</v>
      </c>
    </row>
    <row r="1429" spans="1:10" ht="19.5" customHeight="1" thickBot="1">
      <c r="A1429" s="3" t="s">
        <v>3937</v>
      </c>
      <c r="B1429" s="77">
        <v>42546</v>
      </c>
      <c r="C1429" s="53">
        <v>0.56180555555555556</v>
      </c>
      <c r="D1429" s="3" t="s">
        <v>3272</v>
      </c>
      <c r="E1429" s="3" t="str">
        <f t="array" ref="E1429">INDEX(list!$C$2:$C$1862,MATCH(D1429,list!$A$2:$A$1862,0))</f>
        <v>Elaina Cell</v>
      </c>
      <c r="F1429" s="3" t="s">
        <v>4403</v>
      </c>
      <c r="G1429" s="44">
        <v>1</v>
      </c>
      <c r="H1429" s="3" t="s">
        <v>4761</v>
      </c>
      <c r="I1429" s="3" t="s">
        <v>4220</v>
      </c>
      <c r="J1429" s="3" t="s">
        <v>4762</v>
      </c>
    </row>
    <row r="1430" spans="1:10" ht="19.5" customHeight="1" thickBot="1">
      <c r="A1430" s="3" t="s">
        <v>3937</v>
      </c>
      <c r="B1430" s="77">
        <v>42546</v>
      </c>
      <c r="C1430" s="53">
        <v>0.64652777777777781</v>
      </c>
      <c r="D1430" s="3" t="s">
        <v>2442</v>
      </c>
      <c r="E1430" s="3" t="str">
        <f t="array" ref="E1430">INDEX(list!$C$2:$C$1862,MATCH(D1430,list!$A$2:$A$1862,0))</f>
        <v>MSC - Mark</v>
      </c>
      <c r="F1430" s="3" t="s">
        <v>4403</v>
      </c>
      <c r="G1430" s="44">
        <v>18</v>
      </c>
      <c r="H1430" s="3" t="s">
        <v>4761</v>
      </c>
      <c r="I1430" s="3" t="s">
        <v>4220</v>
      </c>
      <c r="J1430" s="3" t="s">
        <v>4762</v>
      </c>
    </row>
    <row r="1431" spans="1:10" ht="19.5" customHeight="1" thickBot="1">
      <c r="A1431" s="3" t="s">
        <v>3937</v>
      </c>
      <c r="B1431" s="77">
        <v>42546</v>
      </c>
      <c r="C1431" s="53">
        <v>0.68333333333333324</v>
      </c>
      <c r="D1431" s="3" t="s">
        <v>2442</v>
      </c>
      <c r="E1431" s="3" t="str">
        <f t="array" ref="E1431">INDEX(list!$C$2:$C$1862,MATCH(D1431,list!$A$2:$A$1862,0))</f>
        <v>MSC - Mark</v>
      </c>
      <c r="F1431" s="3" t="s">
        <v>4408</v>
      </c>
      <c r="G1431" s="44">
        <v>3</v>
      </c>
      <c r="H1431" s="3" t="s">
        <v>4761</v>
      </c>
      <c r="I1431" s="3" t="s">
        <v>4220</v>
      </c>
      <c r="J1431" s="3" t="s">
        <v>4762</v>
      </c>
    </row>
    <row r="1432" spans="1:10" ht="19.5" customHeight="1" thickBot="1">
      <c r="A1432" s="3" t="s">
        <v>3937</v>
      </c>
      <c r="B1432" s="77">
        <v>42546</v>
      </c>
      <c r="C1432" s="53">
        <v>0.72083333333333333</v>
      </c>
      <c r="D1432" s="3" t="s">
        <v>1609</v>
      </c>
      <c r="E1432" s="3" t="str">
        <f t="array" ref="E1432">INDEX(list!$C$2:$C$1862,MATCH(D1432,list!$A$2:$A$1862,0))</f>
        <v>SSD Alarm Baldwin Park, Ca</v>
      </c>
      <c r="F1432" s="3" t="s">
        <v>4464</v>
      </c>
      <c r="G1432" s="44">
        <v>2</v>
      </c>
      <c r="H1432" s="3" t="s">
        <v>4763</v>
      </c>
      <c r="I1432" s="3" t="s">
        <v>4220</v>
      </c>
      <c r="J1432" s="3"/>
    </row>
    <row r="1433" spans="1:10" ht="19.5" customHeight="1" thickBot="1">
      <c r="A1433" s="3" t="s">
        <v>3928</v>
      </c>
      <c r="B1433" s="77">
        <v>42548</v>
      </c>
      <c r="C1433" s="53">
        <v>0.2722222222222222</v>
      </c>
      <c r="D1433" s="3" t="s">
        <v>2872</v>
      </c>
      <c r="E1433" s="3" t="str">
        <f t="array" ref="E1433">INDEX(list!$C$2:$C$1862,MATCH(D1433,list!$A$2:$A$1862,0))</f>
        <v>ET - Main</v>
      </c>
      <c r="F1433" s="3" t="s">
        <v>4404</v>
      </c>
      <c r="G1433" s="44">
        <v>2</v>
      </c>
      <c r="H1433" s="3" t="s">
        <v>4759</v>
      </c>
      <c r="I1433" s="3" t="s">
        <v>4213</v>
      </c>
      <c r="J1433" s="3"/>
    </row>
    <row r="1434" spans="1:10" ht="19.5" customHeight="1" thickBot="1">
      <c r="A1434" s="3" t="s">
        <v>3928</v>
      </c>
      <c r="B1434" s="77">
        <v>42548</v>
      </c>
      <c r="C1434" s="53">
        <v>0.27499999999999997</v>
      </c>
      <c r="D1434" s="3" t="s">
        <v>2872</v>
      </c>
      <c r="E1434" s="3" t="str">
        <f t="array" ref="E1434">INDEX(list!$C$2:$C$1862,MATCH(D1434,list!$A$2:$A$1862,0))</f>
        <v>ET - Main</v>
      </c>
      <c r="F1434" s="3" t="s">
        <v>4403</v>
      </c>
      <c r="G1434" s="44">
        <v>6</v>
      </c>
      <c r="H1434" s="3" t="s">
        <v>4759</v>
      </c>
      <c r="I1434" s="3" t="s">
        <v>4213</v>
      </c>
      <c r="J1434" s="3"/>
    </row>
    <row r="1435" spans="1:10" ht="19.5" customHeight="1" thickBot="1">
      <c r="A1435" s="3" t="s">
        <v>3928</v>
      </c>
      <c r="B1435" s="77">
        <v>42548</v>
      </c>
      <c r="C1435" s="53">
        <v>0.33888888888888885</v>
      </c>
      <c r="D1435" s="3" t="s">
        <v>2872</v>
      </c>
      <c r="E1435" s="3" t="str">
        <f t="array" ref="E1435">INDEX(list!$C$2:$C$1862,MATCH(D1435,list!$A$2:$A$1862,0))</f>
        <v>ET - Main</v>
      </c>
      <c r="F1435" s="3" t="s">
        <v>4404</v>
      </c>
      <c r="G1435" s="44">
        <v>1</v>
      </c>
      <c r="H1435" s="3" t="s">
        <v>4759</v>
      </c>
      <c r="I1435" s="3" t="s">
        <v>4213</v>
      </c>
      <c r="J1435" s="3"/>
    </row>
    <row r="1436" spans="1:10" ht="19.5" customHeight="1" thickBot="1">
      <c r="A1436" s="3" t="s">
        <v>3928</v>
      </c>
      <c r="B1436" s="77">
        <v>42548</v>
      </c>
      <c r="C1436" s="53">
        <v>0.34930555555555554</v>
      </c>
      <c r="D1436" s="3" t="s">
        <v>2872</v>
      </c>
      <c r="E1436" s="3" t="str">
        <f t="array" ref="E1436">INDEX(list!$C$2:$C$1862,MATCH(D1436,list!$A$2:$A$1862,0))</f>
        <v>ET - Main</v>
      </c>
      <c r="F1436" s="3" t="s">
        <v>4403</v>
      </c>
      <c r="G1436" s="44">
        <v>3</v>
      </c>
      <c r="H1436" s="3" t="s">
        <v>4759</v>
      </c>
      <c r="I1436" s="3" t="s">
        <v>4213</v>
      </c>
      <c r="J1436" s="3"/>
    </row>
    <row r="1437" spans="1:10" ht="19.5" customHeight="1" thickBot="1">
      <c r="A1437" s="3" t="s">
        <v>3928</v>
      </c>
      <c r="B1437" s="77">
        <v>42548</v>
      </c>
      <c r="C1437" s="53">
        <v>0.35069444444444442</v>
      </c>
      <c r="D1437" s="3" t="s">
        <v>3244</v>
      </c>
      <c r="E1437" s="3" t="str">
        <f t="array" ref="E1437">INDEX(list!$C$2:$C$1862,MATCH(D1437,list!$A$2:$A$1862,0))</f>
        <v>Cox Biz Shaun Ruetz</v>
      </c>
      <c r="F1437" s="3" t="s">
        <v>4403</v>
      </c>
      <c r="G1437" s="44">
        <v>4</v>
      </c>
      <c r="H1437" s="3" t="s">
        <v>4759</v>
      </c>
      <c r="I1437" s="3" t="s">
        <v>4213</v>
      </c>
      <c r="J1437" s="3"/>
    </row>
    <row r="1438" spans="1:10" ht="19.5" customHeight="1" thickBot="1">
      <c r="A1438" s="3" t="s">
        <v>3928</v>
      </c>
      <c r="B1438" s="77">
        <v>42548</v>
      </c>
      <c r="C1438" s="53">
        <v>0.38263888888888892</v>
      </c>
      <c r="D1438" s="3" t="s">
        <v>3145</v>
      </c>
      <c r="E1438" s="3" t="str">
        <f t="array" ref="E1438">INDEX(list!$C$2:$C$1862,MATCH(D1438,list!$A$2:$A$1862,0))</f>
        <v>ET - Jacob Decker</v>
      </c>
      <c r="F1438" s="3" t="s">
        <v>4403</v>
      </c>
      <c r="G1438" s="44">
        <v>4</v>
      </c>
      <c r="H1438" s="3" t="s">
        <v>4759</v>
      </c>
      <c r="I1438" s="3" t="s">
        <v>4213</v>
      </c>
      <c r="J1438" s="3"/>
    </row>
    <row r="1439" spans="1:10" ht="19.5" customHeight="1" thickBot="1">
      <c r="A1439" s="3" t="s">
        <v>3928</v>
      </c>
      <c r="B1439" s="77">
        <v>42548</v>
      </c>
      <c r="C1439" s="53">
        <v>0.39652777777777781</v>
      </c>
      <c r="D1439" s="3" t="s">
        <v>3145</v>
      </c>
      <c r="E1439" s="3" t="str">
        <f t="array" ref="E1439">INDEX(list!$C$2:$C$1862,MATCH(D1439,list!$A$2:$A$1862,0))</f>
        <v>ET - Jacob Decker</v>
      </c>
      <c r="F1439" s="3" t="s">
        <v>4403</v>
      </c>
      <c r="G1439" s="44">
        <v>4</v>
      </c>
      <c r="H1439" s="3" t="s">
        <v>4759</v>
      </c>
      <c r="I1439" s="3" t="s">
        <v>4213</v>
      </c>
      <c r="J1439" s="3"/>
    </row>
    <row r="1440" spans="1:10" ht="19.5" customHeight="1" thickBot="1">
      <c r="A1440" s="3" t="s">
        <v>3928</v>
      </c>
      <c r="B1440" s="77">
        <v>42548</v>
      </c>
      <c r="C1440" s="53">
        <v>0.42569444444444443</v>
      </c>
      <c r="D1440" s="3" t="s">
        <v>2872</v>
      </c>
      <c r="E1440" s="3" t="str">
        <f t="array" ref="E1440">INDEX(list!$C$2:$C$1862,MATCH(D1440,list!$A$2:$A$1862,0))</f>
        <v>ET - Main</v>
      </c>
      <c r="F1440" s="3" t="s">
        <v>4403</v>
      </c>
      <c r="G1440" s="44">
        <v>1</v>
      </c>
      <c r="H1440" s="3" t="s">
        <v>4759</v>
      </c>
      <c r="I1440" s="3" t="s">
        <v>4213</v>
      </c>
      <c r="J1440" s="3"/>
    </row>
    <row r="1441" spans="1:10" ht="19.5" customHeight="1" thickBot="1">
      <c r="A1441" s="3" t="s">
        <v>3928</v>
      </c>
      <c r="B1441" s="77">
        <v>42548</v>
      </c>
      <c r="C1441" s="53">
        <v>0.47361111111111115</v>
      </c>
      <c r="D1441" s="3" t="s">
        <v>3557</v>
      </c>
      <c r="E1441" s="3" t="e">
        <f t="array" ref="E1441">INDEX(list!$C$2:$C$1862,MATCH(D1441,list!$A$2:$A$1862,0))</f>
        <v>#N/A</v>
      </c>
      <c r="F1441" s="3" t="s">
        <v>4207</v>
      </c>
      <c r="G1441" s="44">
        <v>1</v>
      </c>
      <c r="H1441" s="3" t="s">
        <v>4759</v>
      </c>
      <c r="I1441" s="3" t="s">
        <v>4213</v>
      </c>
      <c r="J1441" s="3" t="s">
        <v>4208</v>
      </c>
    </row>
    <row r="1442" spans="1:10" ht="19.5" customHeight="1" thickBot="1">
      <c r="A1442" s="3" t="s">
        <v>3928</v>
      </c>
      <c r="B1442" s="77">
        <v>42548</v>
      </c>
      <c r="C1442" s="53">
        <v>0.47986111111111113</v>
      </c>
      <c r="D1442" s="3" t="s">
        <v>1214</v>
      </c>
      <c r="E1442" s="3" t="str">
        <f t="array" ref="E1442">INDEX(list!$C$2:$C$1862,MATCH(D1442,list!$A$2:$A$1862,0))</f>
        <v>CPL - Cindy Swanson cell</v>
      </c>
      <c r="F1442" s="3" t="s">
        <v>4403</v>
      </c>
      <c r="G1442" s="44">
        <v>12</v>
      </c>
      <c r="H1442" s="3" t="s">
        <v>4761</v>
      </c>
      <c r="I1442" s="3" t="s">
        <v>4213</v>
      </c>
      <c r="J1442" s="3" t="s">
        <v>4762</v>
      </c>
    </row>
    <row r="1443" spans="1:10" ht="19.5" customHeight="1" thickBot="1">
      <c r="A1443" s="3" t="s">
        <v>3928</v>
      </c>
      <c r="B1443" s="77">
        <v>42548</v>
      </c>
      <c r="C1443" s="53">
        <v>0.52083333333333337</v>
      </c>
      <c r="D1443" s="3" t="s">
        <v>2872</v>
      </c>
      <c r="E1443" s="3" t="str">
        <f t="array" ref="E1443">INDEX(list!$C$2:$C$1862,MATCH(D1443,list!$A$2:$A$1862,0))</f>
        <v>ET - Main</v>
      </c>
      <c r="F1443" s="3" t="s">
        <v>4404</v>
      </c>
      <c r="G1443" s="44">
        <v>1</v>
      </c>
      <c r="H1443" s="3" t="s">
        <v>4759</v>
      </c>
      <c r="I1443" s="3" t="s">
        <v>4213</v>
      </c>
      <c r="J1443" s="3"/>
    </row>
    <row r="1444" spans="1:10" ht="19.5" customHeight="1" thickBot="1">
      <c r="A1444" s="3" t="s">
        <v>3928</v>
      </c>
      <c r="B1444" s="77">
        <v>42548</v>
      </c>
      <c r="C1444" s="53">
        <v>0.53194444444444444</v>
      </c>
      <c r="D1444" s="3" t="s">
        <v>3272</v>
      </c>
      <c r="E1444" s="3" t="str">
        <f t="array" ref="E1444">INDEX(list!$C$2:$C$1862,MATCH(D1444,list!$A$2:$A$1862,0))</f>
        <v>Elaina Cell</v>
      </c>
      <c r="F1444" s="3" t="s">
        <v>4422</v>
      </c>
      <c r="G1444" s="44">
        <v>1</v>
      </c>
      <c r="H1444" s="3" t="s">
        <v>4458</v>
      </c>
      <c r="I1444" s="3" t="s">
        <v>4213</v>
      </c>
      <c r="J1444" s="3"/>
    </row>
    <row r="1445" spans="1:10" ht="19.5" customHeight="1" thickBot="1">
      <c r="A1445" s="3" t="s">
        <v>3928</v>
      </c>
      <c r="B1445" s="77">
        <v>42548</v>
      </c>
      <c r="C1445" s="53">
        <v>0.53263888888888888</v>
      </c>
      <c r="D1445" s="3" t="s">
        <v>3272</v>
      </c>
      <c r="E1445" s="3" t="str">
        <f t="array" ref="E1445">INDEX(list!$C$2:$C$1862,MATCH(D1445,list!$A$2:$A$1862,0))</f>
        <v>Elaina Cell</v>
      </c>
      <c r="F1445" s="3" t="s">
        <v>4422</v>
      </c>
      <c r="G1445" s="44">
        <v>2</v>
      </c>
      <c r="H1445" s="3" t="s">
        <v>4761</v>
      </c>
      <c r="I1445" s="3" t="s">
        <v>4213</v>
      </c>
      <c r="J1445" s="3" t="s">
        <v>4762</v>
      </c>
    </row>
    <row r="1446" spans="1:10" ht="19.5" customHeight="1" thickBot="1">
      <c r="A1446" s="3" t="s">
        <v>3928</v>
      </c>
      <c r="B1446" s="77">
        <v>42548</v>
      </c>
      <c r="C1446" s="53">
        <v>0.54791666666666672</v>
      </c>
      <c r="D1446" s="3" t="s">
        <v>3557</v>
      </c>
      <c r="E1446" s="3" t="e">
        <f t="array" ref="E1446">INDEX(list!$C$2:$C$1862,MATCH(D1446,list!$A$2:$A$1862,0))</f>
        <v>#N/A</v>
      </c>
      <c r="F1446" s="3" t="s">
        <v>4207</v>
      </c>
      <c r="G1446" s="44">
        <v>1</v>
      </c>
      <c r="H1446" s="3" t="s">
        <v>4759</v>
      </c>
      <c r="I1446" s="3" t="s">
        <v>4213</v>
      </c>
      <c r="J1446" s="3" t="s">
        <v>4208</v>
      </c>
    </row>
    <row r="1447" spans="1:10" ht="19.5" customHeight="1" thickBot="1">
      <c r="A1447" s="3" t="s">
        <v>3928</v>
      </c>
      <c r="B1447" s="77">
        <v>42548</v>
      </c>
      <c r="C1447" s="53">
        <v>0.56666666666666665</v>
      </c>
      <c r="D1447" s="3" t="s">
        <v>1113</v>
      </c>
      <c r="E1447" s="46" t="str">
        <f t="array" ref="E1447">INDEX(list!$C$2:$C$1862,MATCH(D1447,list!$A$2:$A$1862,0))</f>
        <v>Mike + Libby Thomas Cell</v>
      </c>
      <c r="F1447" s="3" t="s">
        <v>4403</v>
      </c>
      <c r="G1447" s="44">
        <v>12</v>
      </c>
      <c r="H1447" s="3" t="s">
        <v>4759</v>
      </c>
      <c r="I1447" s="3" t="s">
        <v>4213</v>
      </c>
      <c r="J1447" s="3"/>
    </row>
    <row r="1448" spans="1:10" ht="19.5" customHeight="1" thickBot="1">
      <c r="A1448" s="3" t="s">
        <v>3928</v>
      </c>
      <c r="B1448" s="77">
        <v>42548</v>
      </c>
      <c r="C1448" s="53">
        <v>0.57152777777777775</v>
      </c>
      <c r="D1448" s="3" t="s">
        <v>3557</v>
      </c>
      <c r="E1448" s="3" t="e">
        <f t="array" ref="E1448">INDEX(list!$C$2:$C$1862,MATCH(D1448,list!$A$2:$A$1862,0))</f>
        <v>#N/A</v>
      </c>
      <c r="F1448" s="3" t="s">
        <v>4207</v>
      </c>
      <c r="G1448" s="44">
        <v>1</v>
      </c>
      <c r="H1448" s="3" t="s">
        <v>4759</v>
      </c>
      <c r="I1448" s="3" t="s">
        <v>4213</v>
      </c>
      <c r="J1448" s="3" t="s">
        <v>4208</v>
      </c>
    </row>
    <row r="1449" spans="1:10" ht="19.5" customHeight="1" thickBot="1">
      <c r="A1449" s="3" t="s">
        <v>3928</v>
      </c>
      <c r="B1449" s="77">
        <v>42548</v>
      </c>
      <c r="C1449" s="53">
        <v>0.57916666666666672</v>
      </c>
      <c r="D1449" s="3" t="s">
        <v>7</v>
      </c>
      <c r="E1449" s="3" t="str">
        <f t="array" ref="E1449">INDEX(list!$C$2:$C$1862,MATCH(D1449,list!$A$2:$A$1862,0))</f>
        <v>?</v>
      </c>
      <c r="F1449" s="3" t="s">
        <v>4362</v>
      </c>
      <c r="G1449" s="44">
        <v>2</v>
      </c>
      <c r="H1449" s="3" t="s">
        <v>4759</v>
      </c>
      <c r="I1449" s="3" t="s">
        <v>4213</v>
      </c>
      <c r="J1449" s="3"/>
    </row>
    <row r="1450" spans="1:10" ht="19.5" customHeight="1" thickBot="1">
      <c r="A1450" s="3" t="s">
        <v>3928</v>
      </c>
      <c r="B1450" s="77">
        <v>42548</v>
      </c>
      <c r="C1450" s="53">
        <v>0.57986111111111105</v>
      </c>
      <c r="D1450" s="3" t="s">
        <v>2872</v>
      </c>
      <c r="E1450" s="3" t="str">
        <f t="array" ref="E1450">INDEX(list!$C$2:$C$1862,MATCH(D1450,list!$A$2:$A$1862,0))</f>
        <v>ET - Main</v>
      </c>
      <c r="F1450" s="3" t="s">
        <v>4403</v>
      </c>
      <c r="G1450" s="44">
        <v>3</v>
      </c>
      <c r="H1450" s="3" t="s">
        <v>4759</v>
      </c>
      <c r="I1450" s="3" t="s">
        <v>4213</v>
      </c>
      <c r="J1450" s="3"/>
    </row>
    <row r="1451" spans="1:10" ht="19.5" customHeight="1" thickBot="1">
      <c r="A1451" s="3" t="s">
        <v>3928</v>
      </c>
      <c r="B1451" s="77">
        <v>42548</v>
      </c>
      <c r="C1451" s="53">
        <v>0.59652777777777777</v>
      </c>
      <c r="D1451" s="3" t="s">
        <v>2571</v>
      </c>
      <c r="E1451" s="3" t="str">
        <f t="array" ref="E1451">INDEX(list!$C$2:$C$1862,MATCH(D1451,list!$A$2:$A$1862,0))</f>
        <v>Rtistic - Douglas Parks</v>
      </c>
      <c r="F1451" s="3" t="s">
        <v>4408</v>
      </c>
      <c r="G1451" s="44">
        <v>2</v>
      </c>
      <c r="H1451" s="3" t="s">
        <v>4761</v>
      </c>
      <c r="I1451" s="3" t="s">
        <v>4213</v>
      </c>
      <c r="J1451" s="3" t="s">
        <v>4762</v>
      </c>
    </row>
    <row r="1452" spans="1:10" ht="19.5" customHeight="1" thickBot="1">
      <c r="A1452" s="3" t="s">
        <v>3928</v>
      </c>
      <c r="B1452" s="77">
        <v>42548</v>
      </c>
      <c r="C1452" s="53">
        <v>0.60972222222222217</v>
      </c>
      <c r="D1452" s="3" t="s">
        <v>3557</v>
      </c>
      <c r="E1452" s="3" t="e">
        <f t="array" ref="E1452">INDEX(list!$C$2:$C$1862,MATCH(D1452,list!$A$2:$A$1862,0))</f>
        <v>#N/A</v>
      </c>
      <c r="F1452" s="3" t="s">
        <v>4403</v>
      </c>
      <c r="G1452" s="44">
        <v>3</v>
      </c>
      <c r="H1452" s="3" t="s">
        <v>4759</v>
      </c>
      <c r="I1452" s="3" t="s">
        <v>4213</v>
      </c>
      <c r="J1452" s="3"/>
    </row>
    <row r="1453" spans="1:10" ht="19.5" customHeight="1" thickBot="1">
      <c r="A1453" s="3" t="s">
        <v>3928</v>
      </c>
      <c r="B1453" s="77">
        <v>42548</v>
      </c>
      <c r="C1453" s="53">
        <v>0.61249999999999993</v>
      </c>
      <c r="D1453" s="3" t="s">
        <v>843</v>
      </c>
      <c r="E1453" s="3" t="str">
        <f t="array" ref="E1453">INDEX(list!$C$2:$C$1862,MATCH(D1453,list!$A$2:$A$1862,0))</f>
        <v>Bob Traxel Cell</v>
      </c>
      <c r="F1453" s="3" t="s">
        <v>4423</v>
      </c>
      <c r="G1453" s="44">
        <v>4</v>
      </c>
      <c r="H1453" s="3" t="s">
        <v>4759</v>
      </c>
      <c r="I1453" s="3" t="s">
        <v>4213</v>
      </c>
      <c r="J1453" s="3"/>
    </row>
    <row r="1454" spans="1:10" ht="19.5" customHeight="1" thickBot="1">
      <c r="A1454" s="3" t="s">
        <v>3928</v>
      </c>
      <c r="B1454" s="77">
        <v>42548</v>
      </c>
      <c r="C1454" s="53">
        <v>0.64513888888888882</v>
      </c>
      <c r="D1454" s="3" t="s">
        <v>3557</v>
      </c>
      <c r="E1454" s="3" t="e">
        <f t="array" ref="E1454">INDEX(list!$C$2:$C$1862,MATCH(D1454,list!$A$2:$A$1862,0))</f>
        <v>#N/A</v>
      </c>
      <c r="F1454" s="3" t="s">
        <v>4207</v>
      </c>
      <c r="G1454" s="44">
        <v>1</v>
      </c>
      <c r="H1454" s="3" t="s">
        <v>4759</v>
      </c>
      <c r="I1454" s="3" t="s">
        <v>4213</v>
      </c>
      <c r="J1454" s="3" t="s">
        <v>4208</v>
      </c>
    </row>
    <row r="1455" spans="1:10" ht="19.5" customHeight="1" thickBot="1">
      <c r="A1455" s="3" t="s">
        <v>3928</v>
      </c>
      <c r="B1455" s="77">
        <v>42548</v>
      </c>
      <c r="C1455" s="53">
        <v>0.68263888888888891</v>
      </c>
      <c r="D1455" s="3" t="s">
        <v>2571</v>
      </c>
      <c r="E1455" s="3" t="str">
        <f t="array" ref="E1455">INDEX(list!$C$2:$C$1862,MATCH(D1455,list!$A$2:$A$1862,0))</f>
        <v>Rtistic - Douglas Parks</v>
      </c>
      <c r="F1455" s="3" t="s">
        <v>4408</v>
      </c>
      <c r="G1455" s="44">
        <v>1</v>
      </c>
      <c r="H1455" s="3" t="s">
        <v>4761</v>
      </c>
      <c r="I1455" s="3" t="s">
        <v>4213</v>
      </c>
      <c r="J1455" s="3" t="s">
        <v>4762</v>
      </c>
    </row>
    <row r="1456" spans="1:10" ht="19.5" customHeight="1" thickBot="1">
      <c r="A1456" s="3" t="s">
        <v>3928</v>
      </c>
      <c r="B1456" s="77">
        <v>42548</v>
      </c>
      <c r="C1456" s="53">
        <v>0.68333333333333324</v>
      </c>
      <c r="D1456" s="3" t="s">
        <v>1546</v>
      </c>
      <c r="E1456" s="3" t="str">
        <f t="array" ref="E1456">INDEX(list!$C$2:$C$1862,MATCH(D1456,list!$A$2:$A$1862,0))</f>
        <v>Ring Central - Melvin Ofiaza</v>
      </c>
      <c r="F1456" s="3" t="s">
        <v>4403</v>
      </c>
      <c r="G1456" s="44">
        <v>6</v>
      </c>
      <c r="H1456" s="3" t="s">
        <v>4759</v>
      </c>
      <c r="I1456" s="3" t="s">
        <v>4213</v>
      </c>
      <c r="J1456" s="3"/>
    </row>
    <row r="1457" spans="1:10" ht="19.5" customHeight="1" thickBot="1">
      <c r="A1457" s="3" t="s">
        <v>3928</v>
      </c>
      <c r="B1457" s="77">
        <v>42548</v>
      </c>
      <c r="C1457" s="53">
        <v>0.68819444444444444</v>
      </c>
      <c r="D1457" s="3" t="s">
        <v>1546</v>
      </c>
      <c r="E1457" s="3" t="str">
        <f t="array" ref="E1457">INDEX(list!$C$2:$C$1862,MATCH(D1457,list!$A$2:$A$1862,0))</f>
        <v>Ring Central - Melvin Ofiaza</v>
      </c>
      <c r="F1457" s="3" t="s">
        <v>4403</v>
      </c>
      <c r="G1457" s="44">
        <v>2</v>
      </c>
      <c r="H1457" s="3" t="s">
        <v>4759</v>
      </c>
      <c r="I1457" s="3" t="s">
        <v>4213</v>
      </c>
      <c r="J1457" s="3"/>
    </row>
    <row r="1458" spans="1:10" ht="19.5" customHeight="1" thickBot="1">
      <c r="A1458" s="3" t="s">
        <v>3928</v>
      </c>
      <c r="B1458" s="77">
        <v>42548</v>
      </c>
      <c r="C1458" s="53">
        <v>0.71388888888888891</v>
      </c>
      <c r="D1458" s="3" t="s">
        <v>1546</v>
      </c>
      <c r="E1458" s="3" t="str">
        <f t="array" ref="E1458">INDEX(list!$C$2:$C$1862,MATCH(D1458,list!$A$2:$A$1862,0))</f>
        <v>Ring Central - Melvin Ofiaza</v>
      </c>
      <c r="F1458" s="3" t="s">
        <v>4464</v>
      </c>
      <c r="G1458" s="44">
        <v>2</v>
      </c>
      <c r="H1458" s="3" t="s">
        <v>4759</v>
      </c>
      <c r="I1458" s="3" t="s">
        <v>4213</v>
      </c>
      <c r="J1458" s="3"/>
    </row>
    <row r="1459" spans="1:10" ht="19.5" customHeight="1" thickBot="1">
      <c r="A1459" s="3" t="s">
        <v>3928</v>
      </c>
      <c r="B1459" s="77">
        <v>42548</v>
      </c>
      <c r="C1459" s="53">
        <v>0.72083333333333333</v>
      </c>
      <c r="D1459" s="3" t="s">
        <v>3272</v>
      </c>
      <c r="E1459" s="3" t="str">
        <f t="array" ref="E1459">INDEX(list!$C$2:$C$1862,MATCH(D1459,list!$A$2:$A$1862,0))</f>
        <v>Elaina Cell</v>
      </c>
      <c r="F1459" s="3" t="s">
        <v>4422</v>
      </c>
      <c r="G1459" s="44">
        <v>1</v>
      </c>
      <c r="H1459" s="3" t="s">
        <v>4761</v>
      </c>
      <c r="I1459" s="3" t="s">
        <v>4213</v>
      </c>
      <c r="J1459" s="3" t="s">
        <v>4762</v>
      </c>
    </row>
    <row r="1460" spans="1:10" ht="19.5" customHeight="1" thickBot="1">
      <c r="A1460" s="3" t="s">
        <v>3928</v>
      </c>
      <c r="B1460" s="77">
        <v>42548</v>
      </c>
      <c r="C1460" s="53">
        <v>0.72638888888888886</v>
      </c>
      <c r="D1460" s="3" t="s">
        <v>3557</v>
      </c>
      <c r="E1460" s="3" t="e">
        <f t="array" ref="E1460">INDEX(list!$C$2:$C$1862,MATCH(D1460,list!$A$2:$A$1862,0))</f>
        <v>#N/A</v>
      </c>
      <c r="F1460" s="3" t="s">
        <v>4207</v>
      </c>
      <c r="G1460" s="44">
        <v>1</v>
      </c>
      <c r="H1460" s="3" t="s">
        <v>4759</v>
      </c>
      <c r="I1460" s="3" t="s">
        <v>4213</v>
      </c>
      <c r="J1460" s="3" t="s">
        <v>4208</v>
      </c>
    </row>
    <row r="1461" spans="1:10" ht="19.5" customHeight="1" thickBot="1">
      <c r="A1461" s="3" t="s">
        <v>3928</v>
      </c>
      <c r="B1461" s="77">
        <v>42548</v>
      </c>
      <c r="C1461" s="53">
        <v>0.7284722222222223</v>
      </c>
      <c r="D1461" s="3" t="s">
        <v>1546</v>
      </c>
      <c r="E1461" s="3" t="str">
        <f t="array" ref="E1461">INDEX(list!$C$2:$C$1862,MATCH(D1461,list!$A$2:$A$1862,0))</f>
        <v>Ring Central - Melvin Ofiaza</v>
      </c>
      <c r="F1461" s="3" t="s">
        <v>4403</v>
      </c>
      <c r="G1461" s="44">
        <v>3</v>
      </c>
      <c r="H1461" s="3" t="s">
        <v>4759</v>
      </c>
      <c r="I1461" s="3" t="s">
        <v>4213</v>
      </c>
      <c r="J1461" s="3"/>
    </row>
    <row r="1462" spans="1:10" ht="19.5" customHeight="1" thickBot="1">
      <c r="A1462" s="3" t="s">
        <v>3928</v>
      </c>
      <c r="B1462" s="77">
        <v>42548</v>
      </c>
      <c r="C1462" s="53">
        <v>0.73958333333333337</v>
      </c>
      <c r="D1462" s="3" t="s">
        <v>3272</v>
      </c>
      <c r="E1462" s="3" t="str">
        <f t="array" ref="E1462">INDEX(list!$C$2:$C$1862,MATCH(D1462,list!$A$2:$A$1862,0))</f>
        <v>Elaina Cell</v>
      </c>
      <c r="F1462" s="3" t="s">
        <v>4422</v>
      </c>
      <c r="G1462" s="44">
        <v>1</v>
      </c>
      <c r="H1462" s="3" t="s">
        <v>4761</v>
      </c>
      <c r="I1462" s="3" t="s">
        <v>4213</v>
      </c>
      <c r="J1462" s="3" t="s">
        <v>4762</v>
      </c>
    </row>
    <row r="1463" spans="1:10" ht="19.5" customHeight="1" thickBot="1">
      <c r="A1463" s="3" t="s">
        <v>3928</v>
      </c>
      <c r="B1463" s="77">
        <v>42548</v>
      </c>
      <c r="C1463" s="53">
        <v>0.75486111111111109</v>
      </c>
      <c r="D1463" s="3" t="s">
        <v>3557</v>
      </c>
      <c r="E1463" s="3" t="e">
        <f t="array" ref="E1463">INDEX(list!$C$2:$C$1862,MATCH(D1463,list!$A$2:$A$1862,0))</f>
        <v>#N/A</v>
      </c>
      <c r="F1463" s="3" t="s">
        <v>4207</v>
      </c>
      <c r="G1463" s="44">
        <v>2</v>
      </c>
      <c r="H1463" s="3" t="s">
        <v>4759</v>
      </c>
      <c r="I1463" s="3" t="s">
        <v>4213</v>
      </c>
      <c r="J1463" s="3" t="s">
        <v>4208</v>
      </c>
    </row>
    <row r="1464" spans="1:10" ht="19.5" customHeight="1" thickBot="1">
      <c r="A1464" s="3" t="s">
        <v>3928</v>
      </c>
      <c r="B1464" s="77">
        <v>42548</v>
      </c>
      <c r="C1464" s="53">
        <v>0.75624999999999998</v>
      </c>
      <c r="D1464" s="3" t="s">
        <v>3557</v>
      </c>
      <c r="E1464" s="3" t="e">
        <f t="array" ref="E1464">INDEX(list!$C$2:$C$1862,MATCH(D1464,list!$A$2:$A$1862,0))</f>
        <v>#N/A</v>
      </c>
      <c r="F1464" s="3" t="s">
        <v>4207</v>
      </c>
      <c r="G1464" s="44">
        <v>1</v>
      </c>
      <c r="H1464" s="3" t="s">
        <v>4759</v>
      </c>
      <c r="I1464" s="3" t="s">
        <v>4213</v>
      </c>
      <c r="J1464" s="3" t="s">
        <v>4208</v>
      </c>
    </row>
    <row r="1465" spans="1:10" ht="19.5" customHeight="1" thickBot="1">
      <c r="A1465" s="3" t="s">
        <v>3928</v>
      </c>
      <c r="B1465" s="77">
        <v>42548</v>
      </c>
      <c r="C1465" s="53">
        <v>0.82847222222222217</v>
      </c>
      <c r="D1465" s="3" t="s">
        <v>3272</v>
      </c>
      <c r="E1465" s="3" t="str">
        <f t="array" ref="E1465">INDEX(list!$C$2:$C$1862,MATCH(D1465,list!$A$2:$A$1862,0))</f>
        <v>Elaina Cell</v>
      </c>
      <c r="F1465" s="3" t="s">
        <v>4422</v>
      </c>
      <c r="G1465" s="44">
        <v>1</v>
      </c>
      <c r="H1465" s="3" t="s">
        <v>4761</v>
      </c>
      <c r="I1465" s="3" t="s">
        <v>4213</v>
      </c>
      <c r="J1465" s="3" t="s">
        <v>4762</v>
      </c>
    </row>
    <row r="1466" spans="1:10" ht="19.5" customHeight="1" thickBot="1">
      <c r="A1466" s="3" t="s">
        <v>3932</v>
      </c>
      <c r="B1466" s="77">
        <v>42549</v>
      </c>
      <c r="C1466" s="53">
        <v>0.26944444444444443</v>
      </c>
      <c r="D1466" s="3" t="s">
        <v>3383</v>
      </c>
      <c r="E1466" s="3" t="e">
        <f t="array" ref="E1466">INDEX(list!$C$2:$C$1862,MATCH(D1466,list!$A$2:$A$1862,0))</f>
        <v>#N/A</v>
      </c>
      <c r="F1466" s="3" t="s">
        <v>4412</v>
      </c>
      <c r="G1466" s="44">
        <v>2</v>
      </c>
      <c r="H1466" s="3" t="s">
        <v>4759</v>
      </c>
      <c r="I1466" s="3" t="s">
        <v>4213</v>
      </c>
      <c r="J1466" s="3"/>
    </row>
    <row r="1467" spans="1:10" ht="19.5" customHeight="1" thickBot="1">
      <c r="A1467" s="3" t="s">
        <v>3932</v>
      </c>
      <c r="B1467" s="77">
        <v>42549</v>
      </c>
      <c r="C1467" s="53">
        <v>0.27083333333333331</v>
      </c>
      <c r="D1467" s="3" t="s">
        <v>3383</v>
      </c>
      <c r="E1467" s="3" t="e">
        <f t="array" ref="E1467">INDEX(list!$C$2:$C$1862,MATCH(D1467,list!$A$2:$A$1862,0))</f>
        <v>#N/A</v>
      </c>
      <c r="F1467" s="3" t="s">
        <v>4403</v>
      </c>
      <c r="G1467" s="44">
        <v>3</v>
      </c>
      <c r="H1467" s="3" t="s">
        <v>4759</v>
      </c>
      <c r="I1467" s="3" t="s">
        <v>4213</v>
      </c>
      <c r="J1467" s="3"/>
    </row>
    <row r="1468" spans="1:10" ht="19.5" customHeight="1" thickBot="1">
      <c r="A1468" s="3" t="s">
        <v>3932</v>
      </c>
      <c r="B1468" s="77">
        <v>42549</v>
      </c>
      <c r="C1468" s="53">
        <v>0.27291666666666664</v>
      </c>
      <c r="D1468" s="3" t="s">
        <v>3043</v>
      </c>
      <c r="E1468" s="3" t="str">
        <f t="array" ref="E1468">INDEX(list!$C$2:$C$1862,MATCH(D1468,list!$A$2:$A$1862,0))</f>
        <v>ET - Cox business</v>
      </c>
      <c r="F1468" s="3" t="s">
        <v>4563</v>
      </c>
      <c r="G1468" s="44">
        <v>18</v>
      </c>
      <c r="H1468" s="3" t="s">
        <v>4759</v>
      </c>
      <c r="I1468" s="3" t="s">
        <v>4213</v>
      </c>
      <c r="J1468" s="3"/>
    </row>
    <row r="1469" spans="1:10" ht="19.5" customHeight="1" thickBot="1">
      <c r="A1469" s="3" t="s">
        <v>3932</v>
      </c>
      <c r="B1469" s="77">
        <v>42549</v>
      </c>
      <c r="C1469" s="53">
        <v>0.28750000000000003</v>
      </c>
      <c r="D1469" s="3" t="s">
        <v>3043</v>
      </c>
      <c r="E1469" s="3" t="str">
        <f t="array" ref="E1469">INDEX(list!$C$2:$C$1862,MATCH(D1469,list!$A$2:$A$1862,0))</f>
        <v>ET - Cox business</v>
      </c>
      <c r="F1469" s="3" t="s">
        <v>4403</v>
      </c>
      <c r="G1469" s="44">
        <v>13</v>
      </c>
      <c r="H1469" s="3" t="s">
        <v>4759</v>
      </c>
      <c r="I1469" s="3" t="s">
        <v>4213</v>
      </c>
      <c r="J1469" s="3"/>
    </row>
    <row r="1470" spans="1:10" ht="19.5" customHeight="1" thickBot="1">
      <c r="A1470" s="3" t="s">
        <v>3932</v>
      </c>
      <c r="B1470" s="77">
        <v>42549</v>
      </c>
      <c r="C1470" s="53">
        <v>0.29652777777777778</v>
      </c>
      <c r="D1470" s="3" t="s">
        <v>3383</v>
      </c>
      <c r="E1470" s="3" t="e">
        <f t="array" ref="E1470">INDEX(list!$C$2:$C$1862,MATCH(D1470,list!$A$2:$A$1862,0))</f>
        <v>#N/A</v>
      </c>
      <c r="F1470" s="3" t="s">
        <v>4412</v>
      </c>
      <c r="G1470" s="44">
        <v>1</v>
      </c>
      <c r="H1470" s="3" t="s">
        <v>4759</v>
      </c>
      <c r="I1470" s="3" t="s">
        <v>4213</v>
      </c>
      <c r="J1470" s="3"/>
    </row>
    <row r="1471" spans="1:10" ht="19.5" customHeight="1" thickBot="1">
      <c r="A1471" s="3" t="s">
        <v>3932</v>
      </c>
      <c r="B1471" s="77">
        <v>42549</v>
      </c>
      <c r="C1471" s="53">
        <v>0.29722222222222222</v>
      </c>
      <c r="D1471" s="3" t="s">
        <v>1177</v>
      </c>
      <c r="E1471" s="3" t="str">
        <f t="array" ref="E1471">INDEX(list!$C$2:$C$1862,MATCH(D1471,list!$A$2:$A$1862,0))</f>
        <v>ET - Javier Martinez</v>
      </c>
      <c r="F1471" s="3" t="s">
        <v>4810</v>
      </c>
      <c r="G1471" s="44">
        <v>11</v>
      </c>
      <c r="H1471" s="3" t="s">
        <v>4759</v>
      </c>
      <c r="I1471" s="3" t="s">
        <v>4213</v>
      </c>
      <c r="J1471" s="3"/>
    </row>
    <row r="1472" spans="1:10" ht="19.5" customHeight="1" thickBot="1">
      <c r="A1472" s="3" t="s">
        <v>3932</v>
      </c>
      <c r="B1472" s="77">
        <v>42549</v>
      </c>
      <c r="C1472" s="53">
        <v>0.3756944444444445</v>
      </c>
      <c r="D1472" s="3" t="s">
        <v>2571</v>
      </c>
      <c r="E1472" s="3" t="str">
        <f t="array" ref="E1472">INDEX(list!$C$2:$C$1862,MATCH(D1472,list!$A$2:$A$1862,0))</f>
        <v>Rtistic - Douglas Parks</v>
      </c>
      <c r="F1472" s="3" t="s">
        <v>4403</v>
      </c>
      <c r="G1472" s="44">
        <v>6</v>
      </c>
      <c r="H1472" s="3" t="s">
        <v>4761</v>
      </c>
      <c r="I1472" s="3" t="s">
        <v>4213</v>
      </c>
      <c r="J1472" s="3" t="s">
        <v>4762</v>
      </c>
    </row>
    <row r="1473" spans="1:10" ht="19.5" customHeight="1" thickBot="1">
      <c r="A1473" s="3" t="s">
        <v>3932</v>
      </c>
      <c r="B1473" s="77">
        <v>42549</v>
      </c>
      <c r="C1473" s="53">
        <v>0.3923611111111111</v>
      </c>
      <c r="D1473" s="3" t="s">
        <v>636</v>
      </c>
      <c r="E1473" s="3" t="str">
        <f t="array" ref="E1473">INDEX(list!$C$2:$C$1862,MATCH(D1473,list!$A$2:$A$1862,0))</f>
        <v>sales call</v>
      </c>
      <c r="F1473" s="3" t="s">
        <v>4403</v>
      </c>
      <c r="G1473" s="44">
        <v>1</v>
      </c>
      <c r="H1473" s="3" t="s">
        <v>4759</v>
      </c>
      <c r="I1473" s="3" t="s">
        <v>4213</v>
      </c>
      <c r="J1473" s="3"/>
    </row>
    <row r="1474" spans="1:10" ht="19.5" customHeight="1" thickBot="1">
      <c r="A1474" s="3" t="s">
        <v>3932</v>
      </c>
      <c r="B1474" s="77">
        <v>42549</v>
      </c>
      <c r="C1474" s="53">
        <v>0.43333333333333335</v>
      </c>
      <c r="D1474" s="3" t="s">
        <v>2041</v>
      </c>
      <c r="E1474" s="3" t="str">
        <f t="array" ref="E1474">INDEX(list!$C$2:$C$1862,MATCH(D1474,list!$A$2:$A$1862,0))</f>
        <v xml:space="preserve">San Bernadino </v>
      </c>
      <c r="F1474" s="3" t="s">
        <v>4403</v>
      </c>
      <c r="G1474" s="44">
        <v>1</v>
      </c>
      <c r="H1474" s="3" t="s">
        <v>4759</v>
      </c>
      <c r="I1474" s="3" t="s">
        <v>4213</v>
      </c>
      <c r="J1474" s="3"/>
    </row>
    <row r="1475" spans="1:10" ht="19.5" customHeight="1" thickBot="1">
      <c r="A1475" s="3" t="s">
        <v>3932</v>
      </c>
      <c r="B1475" s="77">
        <v>42549</v>
      </c>
      <c r="C1475" s="53">
        <v>0.43541666666666662</v>
      </c>
      <c r="D1475" s="3" t="s">
        <v>3383</v>
      </c>
      <c r="E1475" s="3" t="e">
        <f t="array" ref="E1475">INDEX(list!$C$2:$C$1862,MATCH(D1475,list!$A$2:$A$1862,0))</f>
        <v>#N/A</v>
      </c>
      <c r="F1475" s="3" t="s">
        <v>4403</v>
      </c>
      <c r="G1475" s="44">
        <v>1</v>
      </c>
      <c r="H1475" s="3" t="s">
        <v>4759</v>
      </c>
      <c r="I1475" s="3" t="s">
        <v>4213</v>
      </c>
      <c r="J1475" s="3"/>
    </row>
    <row r="1476" spans="1:10" ht="19.5" customHeight="1" thickBot="1">
      <c r="A1476" s="3" t="s">
        <v>3932</v>
      </c>
      <c r="B1476" s="77">
        <v>42549</v>
      </c>
      <c r="C1476" s="53">
        <v>0.4368055555555555</v>
      </c>
      <c r="D1476" s="3" t="s">
        <v>2041</v>
      </c>
      <c r="E1476" s="3" t="str">
        <f t="array" ref="E1476">INDEX(list!$C$2:$C$1862,MATCH(D1476,list!$A$2:$A$1862,0))</f>
        <v xml:space="preserve">San Bernadino </v>
      </c>
      <c r="F1476" s="3" t="s">
        <v>4414</v>
      </c>
      <c r="G1476" s="44">
        <v>1</v>
      </c>
      <c r="H1476" s="3" t="s">
        <v>4759</v>
      </c>
      <c r="I1476" s="3" t="s">
        <v>4213</v>
      </c>
      <c r="J1476" s="3"/>
    </row>
    <row r="1477" spans="1:10" ht="19.5" customHeight="1" thickBot="1">
      <c r="A1477" s="3" t="s">
        <v>3932</v>
      </c>
      <c r="B1477" s="77">
        <v>42549</v>
      </c>
      <c r="C1477" s="53">
        <v>0.44236111111111115</v>
      </c>
      <c r="D1477" s="3" t="s">
        <v>2041</v>
      </c>
      <c r="E1477" s="3" t="str">
        <f t="array" ref="E1477">INDEX(list!$C$2:$C$1862,MATCH(D1477,list!$A$2:$A$1862,0))</f>
        <v xml:space="preserve">San Bernadino </v>
      </c>
      <c r="F1477" s="3" t="s">
        <v>4403</v>
      </c>
      <c r="G1477" s="44">
        <v>1</v>
      </c>
      <c r="H1477" s="3" t="s">
        <v>4759</v>
      </c>
      <c r="I1477" s="3" t="s">
        <v>4213</v>
      </c>
      <c r="J1477" s="3"/>
    </row>
    <row r="1478" spans="1:10" ht="19.5" customHeight="1" thickBot="1">
      <c r="A1478" s="3" t="s">
        <v>3932</v>
      </c>
      <c r="B1478" s="77">
        <v>42549</v>
      </c>
      <c r="C1478" s="53">
        <v>0.44722222222222219</v>
      </c>
      <c r="D1478" s="3" t="s">
        <v>2872</v>
      </c>
      <c r="E1478" s="3" t="str">
        <f t="array" ref="E1478">INDEX(list!$C$2:$C$1862,MATCH(D1478,list!$A$2:$A$1862,0))</f>
        <v>ET - Main</v>
      </c>
      <c r="F1478" s="3" t="s">
        <v>4403</v>
      </c>
      <c r="G1478" s="44">
        <v>4</v>
      </c>
      <c r="H1478" s="3" t="s">
        <v>4759</v>
      </c>
      <c r="I1478" s="3" t="s">
        <v>4213</v>
      </c>
      <c r="J1478" s="3"/>
    </row>
    <row r="1479" spans="1:10" ht="19.5" customHeight="1" thickBot="1">
      <c r="A1479" s="3" t="s">
        <v>3932</v>
      </c>
      <c r="B1479" s="77">
        <v>42549</v>
      </c>
      <c r="C1479" s="53">
        <v>0.49374999999999997</v>
      </c>
      <c r="D1479" s="3" t="s">
        <v>2058</v>
      </c>
      <c r="E1479" s="3" t="str">
        <f t="array" ref="E1479">INDEX(list!$C$2:$C$1862,MATCH(D1479,list!$A$2:$A$1862,0))</f>
        <v>CPL - Beth Home</v>
      </c>
      <c r="F1479" s="3" t="s">
        <v>4403</v>
      </c>
      <c r="G1479" s="44">
        <v>3</v>
      </c>
      <c r="H1479" s="3" t="s">
        <v>4759</v>
      </c>
      <c r="I1479" s="3" t="s">
        <v>4213</v>
      </c>
      <c r="J1479" s="3"/>
    </row>
    <row r="1480" spans="1:10" ht="19.5" customHeight="1" thickBot="1">
      <c r="A1480" s="3" t="s">
        <v>3932</v>
      </c>
      <c r="B1480" s="77">
        <v>42549</v>
      </c>
      <c r="C1480" s="53">
        <v>0.49791666666666662</v>
      </c>
      <c r="D1480" s="3" t="s">
        <v>2872</v>
      </c>
      <c r="E1480" s="3" t="str">
        <f t="array" ref="E1480">INDEX(list!$C$2:$C$1862,MATCH(D1480,list!$A$2:$A$1862,0))</f>
        <v>ET - Main</v>
      </c>
      <c r="F1480" s="3" t="s">
        <v>4404</v>
      </c>
      <c r="G1480" s="44">
        <v>2</v>
      </c>
      <c r="H1480" s="3" t="s">
        <v>4759</v>
      </c>
      <c r="I1480" s="3" t="s">
        <v>4213</v>
      </c>
      <c r="J1480" s="3"/>
    </row>
    <row r="1481" spans="1:10" ht="19.5" customHeight="1" thickBot="1">
      <c r="A1481" s="3" t="s">
        <v>3932</v>
      </c>
      <c r="B1481" s="77">
        <v>42549</v>
      </c>
      <c r="C1481" s="53">
        <v>0.50902777777777775</v>
      </c>
      <c r="D1481" s="3" t="s">
        <v>3272</v>
      </c>
      <c r="E1481" s="3" t="str">
        <f t="array" ref="E1481">INDEX(list!$C$2:$C$1862,MATCH(D1481,list!$A$2:$A$1862,0))</f>
        <v>Elaina Cell</v>
      </c>
      <c r="F1481" s="3" t="s">
        <v>4422</v>
      </c>
      <c r="G1481" s="44">
        <v>1</v>
      </c>
      <c r="H1481" s="3" t="s">
        <v>4458</v>
      </c>
      <c r="I1481" s="3" t="s">
        <v>4213</v>
      </c>
      <c r="J1481" s="3"/>
    </row>
    <row r="1482" spans="1:10" ht="19.5" customHeight="1" thickBot="1">
      <c r="A1482" s="3" t="s">
        <v>3932</v>
      </c>
      <c r="B1482" s="77">
        <v>42549</v>
      </c>
      <c r="C1482" s="53">
        <v>0.52569444444444446</v>
      </c>
      <c r="D1482" s="3" t="s">
        <v>2872</v>
      </c>
      <c r="E1482" s="3" t="str">
        <f t="array" ref="E1482">INDEX(list!$C$2:$C$1862,MATCH(D1482,list!$A$2:$A$1862,0))</f>
        <v>ET - Main</v>
      </c>
      <c r="F1482" s="3" t="s">
        <v>4403</v>
      </c>
      <c r="G1482" s="44">
        <v>11</v>
      </c>
      <c r="H1482" s="3" t="s">
        <v>4759</v>
      </c>
      <c r="I1482" s="3" t="s">
        <v>4213</v>
      </c>
      <c r="J1482" s="3"/>
    </row>
    <row r="1483" spans="1:10" ht="19.5" customHeight="1" thickBot="1">
      <c r="A1483" s="3" t="s">
        <v>3932</v>
      </c>
      <c r="B1483" s="77">
        <v>42549</v>
      </c>
      <c r="C1483" s="53">
        <v>0.55763888888888891</v>
      </c>
      <c r="D1483" s="3" t="s">
        <v>799</v>
      </c>
      <c r="E1483" s="3" t="str">
        <f t="array" ref="E1483">INDEX(list!$C$2:$C$1862,MATCH(D1483,list!$A$2:$A$1862,0))</f>
        <v>Rich Mason</v>
      </c>
      <c r="F1483" s="3" t="s">
        <v>4479</v>
      </c>
      <c r="G1483" s="44">
        <v>2</v>
      </c>
      <c r="H1483" s="3" t="s">
        <v>4759</v>
      </c>
      <c r="I1483" s="3" t="s">
        <v>4213</v>
      </c>
      <c r="J1483" s="3"/>
    </row>
    <row r="1484" spans="1:10" ht="19.5" customHeight="1" thickBot="1">
      <c r="A1484" s="3" t="s">
        <v>3932</v>
      </c>
      <c r="B1484" s="77">
        <v>42549</v>
      </c>
      <c r="C1484" s="53">
        <v>0.55902777777777779</v>
      </c>
      <c r="D1484" s="3" t="s">
        <v>383</v>
      </c>
      <c r="E1484" s="3" t="str">
        <f t="array" ref="E1484">INDEX(list!$C$2:$C$1862,MATCH(D1484,list!$A$2:$A$1862,0))</f>
        <v>FB - Joshua Lipschutz</v>
      </c>
      <c r="F1484" s="3" t="s">
        <v>4713</v>
      </c>
      <c r="G1484" s="44">
        <v>2</v>
      </c>
      <c r="H1484" s="3" t="s">
        <v>4759</v>
      </c>
      <c r="I1484" s="3" t="s">
        <v>4213</v>
      </c>
      <c r="J1484" s="3"/>
    </row>
    <row r="1485" spans="1:10" ht="19.5" customHeight="1" thickBot="1">
      <c r="A1485" s="3" t="s">
        <v>3932</v>
      </c>
      <c r="B1485" s="77">
        <v>42549</v>
      </c>
      <c r="C1485" s="53">
        <v>0.56180555555555556</v>
      </c>
      <c r="D1485" s="3" t="s">
        <v>799</v>
      </c>
      <c r="E1485" s="3" t="str">
        <f t="array" ref="E1485">INDEX(list!$C$2:$C$1862,MATCH(D1485,list!$A$2:$A$1862,0))</f>
        <v>Rich Mason</v>
      </c>
      <c r="F1485" s="3" t="s">
        <v>4403</v>
      </c>
      <c r="G1485" s="44">
        <v>8</v>
      </c>
      <c r="H1485" s="3" t="s">
        <v>4759</v>
      </c>
      <c r="I1485" s="3" t="s">
        <v>4213</v>
      </c>
      <c r="J1485" s="3"/>
    </row>
    <row r="1486" spans="1:10" ht="19.5" customHeight="1" thickBot="1">
      <c r="A1486" s="3" t="s">
        <v>3932</v>
      </c>
      <c r="B1486" s="77">
        <v>42549</v>
      </c>
      <c r="C1486" s="53">
        <v>0.58194444444444449</v>
      </c>
      <c r="D1486" s="3" t="s">
        <v>3272</v>
      </c>
      <c r="E1486" s="3" t="str">
        <f t="array" ref="E1486">INDEX(list!$C$2:$C$1862,MATCH(D1486,list!$A$2:$A$1862,0))</f>
        <v>Elaina Cell</v>
      </c>
      <c r="F1486" s="3" t="s">
        <v>4422</v>
      </c>
      <c r="G1486" s="44">
        <v>1</v>
      </c>
      <c r="H1486" s="3" t="s">
        <v>4761</v>
      </c>
      <c r="I1486" s="3" t="s">
        <v>4213</v>
      </c>
      <c r="J1486" s="3" t="s">
        <v>4762</v>
      </c>
    </row>
    <row r="1487" spans="1:10" ht="19.5" customHeight="1" thickBot="1">
      <c r="A1487" s="3" t="s">
        <v>3932</v>
      </c>
      <c r="B1487" s="77">
        <v>42549</v>
      </c>
      <c r="C1487" s="53">
        <v>0.60069444444444442</v>
      </c>
      <c r="D1487" s="3" t="s">
        <v>2058</v>
      </c>
      <c r="E1487" s="3" t="str">
        <f t="array" ref="E1487">INDEX(list!$C$2:$C$1862,MATCH(D1487,list!$A$2:$A$1862,0))</f>
        <v>CPL - Beth Home</v>
      </c>
      <c r="F1487" s="3" t="s">
        <v>4403</v>
      </c>
      <c r="G1487" s="44">
        <v>2</v>
      </c>
      <c r="H1487" s="3" t="s">
        <v>4759</v>
      </c>
      <c r="I1487" s="3" t="s">
        <v>4213</v>
      </c>
      <c r="J1487" s="3"/>
    </row>
    <row r="1488" spans="1:10" ht="19.5" customHeight="1" thickBot="1">
      <c r="A1488" s="3" t="s">
        <v>3932</v>
      </c>
      <c r="B1488" s="77">
        <v>42549</v>
      </c>
      <c r="C1488" s="53">
        <v>0.63888888888888895</v>
      </c>
      <c r="D1488" s="3" t="s">
        <v>2041</v>
      </c>
      <c r="E1488" s="3" t="str">
        <f t="array" ref="E1488">INDEX(list!$C$2:$C$1862,MATCH(D1488,list!$A$2:$A$1862,0))</f>
        <v xml:space="preserve">San Bernadino </v>
      </c>
      <c r="F1488" s="3" t="s">
        <v>4414</v>
      </c>
      <c r="G1488" s="44">
        <v>1</v>
      </c>
      <c r="H1488" s="3" t="s">
        <v>4759</v>
      </c>
      <c r="I1488" s="3" t="s">
        <v>4213</v>
      </c>
      <c r="J1488" s="3"/>
    </row>
    <row r="1489" spans="1:10" ht="19.5" customHeight="1" thickBot="1">
      <c r="A1489" s="3" t="s">
        <v>3932</v>
      </c>
      <c r="B1489" s="77">
        <v>42549</v>
      </c>
      <c r="C1489" s="53">
        <v>0.64027777777777783</v>
      </c>
      <c r="D1489" s="3" t="s">
        <v>2041</v>
      </c>
      <c r="E1489" s="3" t="str">
        <f t="array" ref="E1489">INDEX(list!$C$2:$C$1862,MATCH(D1489,list!$A$2:$A$1862,0))</f>
        <v xml:space="preserve">San Bernadino </v>
      </c>
      <c r="F1489" s="3" t="s">
        <v>4403</v>
      </c>
      <c r="G1489" s="44">
        <v>1</v>
      </c>
      <c r="H1489" s="3" t="s">
        <v>4759</v>
      </c>
      <c r="I1489" s="3" t="s">
        <v>4213</v>
      </c>
      <c r="J1489" s="3"/>
    </row>
    <row r="1490" spans="1:10" ht="19.5" customHeight="1" thickBot="1">
      <c r="A1490" s="3" t="s">
        <v>3932</v>
      </c>
      <c r="B1490" s="77">
        <v>42549</v>
      </c>
      <c r="C1490" s="53">
        <v>0.64097222222222217</v>
      </c>
      <c r="D1490" s="3" t="s">
        <v>2041</v>
      </c>
      <c r="E1490" s="3" t="str">
        <f t="array" ref="E1490">INDEX(list!$C$2:$C$1862,MATCH(D1490,list!$A$2:$A$1862,0))</f>
        <v xml:space="preserve">San Bernadino </v>
      </c>
      <c r="F1490" s="3" t="s">
        <v>4414</v>
      </c>
      <c r="G1490" s="44">
        <v>1</v>
      </c>
      <c r="H1490" s="3" t="s">
        <v>4759</v>
      </c>
      <c r="I1490" s="3" t="s">
        <v>4213</v>
      </c>
      <c r="J1490" s="3"/>
    </row>
    <row r="1491" spans="1:10" ht="19.5" customHeight="1" thickBot="1">
      <c r="A1491" s="3" t="s">
        <v>3932</v>
      </c>
      <c r="B1491" s="77">
        <v>42549</v>
      </c>
      <c r="C1491" s="53">
        <v>0.74583333333333324</v>
      </c>
      <c r="D1491" s="3" t="s">
        <v>2571</v>
      </c>
      <c r="E1491" s="3" t="str">
        <f t="array" ref="E1491">INDEX(list!$C$2:$C$1862,MATCH(D1491,list!$A$2:$A$1862,0))</f>
        <v>Rtistic - Douglas Parks</v>
      </c>
      <c r="F1491" s="3" t="s">
        <v>4403</v>
      </c>
      <c r="G1491" s="44">
        <v>5</v>
      </c>
      <c r="H1491" s="3" t="s">
        <v>4761</v>
      </c>
      <c r="I1491" s="3" t="s">
        <v>4213</v>
      </c>
      <c r="J1491" s="3" t="s">
        <v>4762</v>
      </c>
    </row>
    <row r="1492" spans="1:10" ht="19.5" customHeight="1" thickBot="1">
      <c r="A1492" s="3" t="s">
        <v>3932</v>
      </c>
      <c r="B1492" s="77">
        <v>42549</v>
      </c>
      <c r="C1492" s="53">
        <v>0.76527777777777783</v>
      </c>
      <c r="D1492" s="3" t="s">
        <v>3274</v>
      </c>
      <c r="E1492" s="3" t="str">
        <f t="array" ref="E1492">INDEX(list!$C$2:$C$1862,MATCH(D1492,list!$A$2:$A$1862,0))</f>
        <v>Pete Cell</v>
      </c>
      <c r="F1492" s="3" t="s">
        <v>4802</v>
      </c>
      <c r="G1492" s="44">
        <v>1</v>
      </c>
      <c r="H1492" s="3" t="s">
        <v>4759</v>
      </c>
      <c r="I1492" s="3" t="s">
        <v>4213</v>
      </c>
      <c r="J1492" s="3" t="s">
        <v>4808</v>
      </c>
    </row>
    <row r="1493" spans="1:10" ht="19.5" customHeight="1" thickBot="1">
      <c r="A1493" s="3" t="s">
        <v>3932</v>
      </c>
      <c r="B1493" s="77">
        <v>42549</v>
      </c>
      <c r="C1493" s="53">
        <v>0.76597222222222217</v>
      </c>
      <c r="D1493" s="3" t="s">
        <v>2090</v>
      </c>
      <c r="E1493" s="3" t="str">
        <f t="array" ref="E1493">INDEX(list!$C$2:$C$1862,MATCH(D1493,list!$A$2:$A$1862,0))</f>
        <v>?</v>
      </c>
      <c r="F1493" s="3" t="s">
        <v>4414</v>
      </c>
      <c r="G1493" s="44">
        <v>1</v>
      </c>
      <c r="H1493" s="3" t="s">
        <v>4759</v>
      </c>
      <c r="I1493" s="3" t="s">
        <v>4213</v>
      </c>
      <c r="J1493" s="3"/>
    </row>
    <row r="1494" spans="1:10" ht="19.5" customHeight="1" thickBot="1">
      <c r="A1494" s="3" t="s">
        <v>3932</v>
      </c>
      <c r="B1494" s="77">
        <v>42549</v>
      </c>
      <c r="C1494" s="53">
        <v>0.76666666666666661</v>
      </c>
      <c r="D1494" s="3" t="s">
        <v>2090</v>
      </c>
      <c r="E1494" s="3" t="str">
        <f t="array" ref="E1494">INDEX(list!$C$2:$C$1862,MATCH(D1494,list!$A$2:$A$1862,0))</f>
        <v>?</v>
      </c>
      <c r="F1494" s="3" t="s">
        <v>4414</v>
      </c>
      <c r="G1494" s="44">
        <v>1</v>
      </c>
      <c r="H1494" s="3" t="s">
        <v>4759</v>
      </c>
      <c r="I1494" s="3" t="s">
        <v>4213</v>
      </c>
      <c r="J1494" s="3"/>
    </row>
    <row r="1495" spans="1:10" ht="19.5" customHeight="1" thickBot="1">
      <c r="A1495" s="3" t="s">
        <v>3932</v>
      </c>
      <c r="B1495" s="77">
        <v>42549</v>
      </c>
      <c r="C1495" s="53">
        <v>0.76666666666666661</v>
      </c>
      <c r="D1495" s="3" t="s">
        <v>3274</v>
      </c>
      <c r="E1495" s="3" t="str">
        <f t="array" ref="E1495">INDEX(list!$C$2:$C$1862,MATCH(D1495,list!$A$2:$A$1862,0))</f>
        <v>Pete Cell</v>
      </c>
      <c r="F1495" s="3" t="s">
        <v>4802</v>
      </c>
      <c r="G1495" s="44">
        <v>1</v>
      </c>
      <c r="H1495" s="3" t="s">
        <v>4759</v>
      </c>
      <c r="I1495" s="3" t="s">
        <v>4213</v>
      </c>
      <c r="J1495" s="3" t="s">
        <v>4808</v>
      </c>
    </row>
    <row r="1496" spans="1:10" ht="19.5" customHeight="1" thickBot="1">
      <c r="A1496" s="3" t="s">
        <v>3932</v>
      </c>
      <c r="B1496" s="77">
        <v>42549</v>
      </c>
      <c r="C1496" s="53">
        <v>0.78194444444444444</v>
      </c>
      <c r="D1496" s="3" t="s">
        <v>2041</v>
      </c>
      <c r="E1496" s="3" t="str">
        <f t="array" ref="E1496">INDEX(list!$C$2:$C$1862,MATCH(D1496,list!$A$2:$A$1862,0))</f>
        <v xml:space="preserve">San Bernadino </v>
      </c>
      <c r="F1496" s="3" t="s">
        <v>4414</v>
      </c>
      <c r="G1496" s="44">
        <v>1</v>
      </c>
      <c r="H1496" s="3" t="s">
        <v>4759</v>
      </c>
      <c r="I1496" s="3" t="s">
        <v>4213</v>
      </c>
      <c r="J1496" s="3"/>
    </row>
    <row r="1497" spans="1:10" ht="19.5" customHeight="1" thickBot="1">
      <c r="A1497" s="3" t="s">
        <v>3932</v>
      </c>
      <c r="B1497" s="77">
        <v>42549</v>
      </c>
      <c r="C1497" s="53">
        <v>0.7993055555555556</v>
      </c>
      <c r="D1497" s="3" t="s">
        <v>2041</v>
      </c>
      <c r="E1497" s="3" t="str">
        <f t="array" ref="E1497">INDEX(list!$C$2:$C$1862,MATCH(D1497,list!$A$2:$A$1862,0))</f>
        <v xml:space="preserve">San Bernadino </v>
      </c>
      <c r="F1497" s="3" t="s">
        <v>4414</v>
      </c>
      <c r="G1497" s="44">
        <v>1</v>
      </c>
      <c r="H1497" s="3" t="s">
        <v>4759</v>
      </c>
      <c r="I1497" s="3" t="s">
        <v>4213</v>
      </c>
      <c r="J1497" s="3"/>
    </row>
    <row r="1498" spans="1:10" ht="19.5" customHeight="1" thickBot="1">
      <c r="A1498" s="3" t="s">
        <v>3932</v>
      </c>
      <c r="B1498" s="77">
        <v>42549</v>
      </c>
      <c r="C1498" s="53">
        <v>0.80625000000000002</v>
      </c>
      <c r="D1498" s="3" t="s">
        <v>1227</v>
      </c>
      <c r="E1498" s="3" t="str">
        <f t="array" ref="E1498">INDEX(list!$C$2:$C$1862,MATCH(D1498,list!$A$2:$A$1862,0))</f>
        <v>Patrick Laubach Cell</v>
      </c>
      <c r="F1498" s="3" t="s">
        <v>4403</v>
      </c>
      <c r="G1498" s="44">
        <v>3</v>
      </c>
      <c r="H1498" s="3" t="s">
        <v>4759</v>
      </c>
      <c r="I1498" s="3" t="s">
        <v>4213</v>
      </c>
      <c r="J1498" s="3"/>
    </row>
    <row r="1499" spans="1:10" ht="19.5" customHeight="1" thickBot="1">
      <c r="A1499" s="3" t="s">
        <v>3932</v>
      </c>
      <c r="B1499" s="77">
        <v>42549</v>
      </c>
      <c r="C1499" s="53">
        <v>0.90972222222222221</v>
      </c>
      <c r="D1499" s="3" t="s">
        <v>1609</v>
      </c>
      <c r="E1499" s="3" t="str">
        <f t="array" ref="E1499">INDEX(list!$C$2:$C$1862,MATCH(D1499,list!$A$2:$A$1862,0))</f>
        <v>SSD Alarm Baldwin Park, Ca</v>
      </c>
      <c r="F1499" s="3" t="s">
        <v>4464</v>
      </c>
      <c r="G1499" s="44">
        <v>2</v>
      </c>
      <c r="H1499" s="3" t="s">
        <v>4763</v>
      </c>
      <c r="I1499" s="3" t="s">
        <v>4220</v>
      </c>
      <c r="J1499" s="3"/>
    </row>
    <row r="1500" spans="1:10" ht="19.5" customHeight="1" thickBot="1">
      <c r="A1500" s="3" t="s">
        <v>3933</v>
      </c>
      <c r="B1500" s="77">
        <v>42550</v>
      </c>
      <c r="C1500" s="53">
        <v>0.375</v>
      </c>
      <c r="D1500" s="3" t="s">
        <v>2472</v>
      </c>
      <c r="E1500" s="3" t="str">
        <f t="array" ref="E1500">INDEX(list!$C$2:$C$1862,MATCH(D1500,list!$A$2:$A$1862,0))</f>
        <v>SOCO - TSC/PJ Salvage/Loomworks</v>
      </c>
      <c r="F1500" s="3" t="s">
        <v>4403</v>
      </c>
      <c r="G1500" s="44">
        <v>3</v>
      </c>
      <c r="H1500" s="3" t="s">
        <v>4759</v>
      </c>
      <c r="I1500" s="3" t="s">
        <v>4213</v>
      </c>
      <c r="J1500" s="3"/>
    </row>
    <row r="1501" spans="1:10" ht="19.5" customHeight="1" thickBot="1">
      <c r="A1501" s="3" t="s">
        <v>3933</v>
      </c>
      <c r="B1501" s="77">
        <v>42550</v>
      </c>
      <c r="C1501" s="53">
        <v>0.40486111111111112</v>
      </c>
      <c r="D1501" s="3" t="s">
        <v>2872</v>
      </c>
      <c r="E1501" s="3" t="str">
        <f t="array" ref="E1501">INDEX(list!$C$2:$C$1862,MATCH(D1501,list!$A$2:$A$1862,0))</f>
        <v>ET - Main</v>
      </c>
      <c r="F1501" s="3" t="s">
        <v>4403</v>
      </c>
      <c r="G1501" s="44">
        <v>2</v>
      </c>
      <c r="H1501" s="3" t="s">
        <v>4759</v>
      </c>
      <c r="I1501" s="3" t="s">
        <v>4213</v>
      </c>
      <c r="J1501" s="3"/>
    </row>
    <row r="1502" spans="1:10" ht="19.5" customHeight="1" thickBot="1">
      <c r="A1502" s="3" t="s">
        <v>3933</v>
      </c>
      <c r="B1502" s="77">
        <v>42550</v>
      </c>
      <c r="C1502" s="53">
        <v>0.40763888888888888</v>
      </c>
      <c r="D1502" s="3" t="s">
        <v>2872</v>
      </c>
      <c r="E1502" s="3" t="str">
        <f t="array" ref="E1502">INDEX(list!$C$2:$C$1862,MATCH(D1502,list!$A$2:$A$1862,0))</f>
        <v>ET - Main</v>
      </c>
      <c r="F1502" s="3" t="s">
        <v>4403</v>
      </c>
      <c r="G1502" s="44">
        <v>7</v>
      </c>
      <c r="H1502" s="3" t="s">
        <v>4759</v>
      </c>
      <c r="I1502" s="3" t="s">
        <v>4213</v>
      </c>
      <c r="J1502" s="3"/>
    </row>
    <row r="1503" spans="1:10" ht="19.5" customHeight="1" thickBot="1">
      <c r="A1503" s="3" t="s">
        <v>3933</v>
      </c>
      <c r="B1503" s="77">
        <v>42550</v>
      </c>
      <c r="C1503" s="53">
        <v>0.45833333333333331</v>
      </c>
      <c r="D1503" s="3" t="s">
        <v>2872</v>
      </c>
      <c r="E1503" s="3" t="str">
        <f t="array" ref="E1503">INDEX(list!$C$2:$C$1862,MATCH(D1503,list!$A$2:$A$1862,0))</f>
        <v>ET - Main</v>
      </c>
      <c r="F1503" s="3" t="s">
        <v>4404</v>
      </c>
      <c r="G1503" s="44">
        <v>3</v>
      </c>
      <c r="H1503" s="3" t="s">
        <v>4759</v>
      </c>
      <c r="I1503" s="3" t="s">
        <v>4213</v>
      </c>
      <c r="J1503" s="3"/>
    </row>
    <row r="1504" spans="1:10" ht="19.5" customHeight="1" thickBot="1">
      <c r="A1504" s="3" t="s">
        <v>3933</v>
      </c>
      <c r="B1504" s="77">
        <v>42550</v>
      </c>
      <c r="C1504" s="53">
        <v>0.48472222222222222</v>
      </c>
      <c r="D1504" s="3" t="s">
        <v>2872</v>
      </c>
      <c r="E1504" s="3" t="str">
        <f t="array" ref="E1504">INDEX(list!$C$2:$C$1862,MATCH(D1504,list!$A$2:$A$1862,0))</f>
        <v>ET - Main</v>
      </c>
      <c r="F1504" s="3" t="s">
        <v>4403</v>
      </c>
      <c r="G1504" s="44">
        <v>2</v>
      </c>
      <c r="H1504" s="3" t="s">
        <v>4759</v>
      </c>
      <c r="I1504" s="3" t="s">
        <v>4213</v>
      </c>
      <c r="J1504" s="3"/>
    </row>
    <row r="1505" spans="1:10" ht="19.5" customHeight="1" thickBot="1">
      <c r="A1505" s="3" t="s">
        <v>3933</v>
      </c>
      <c r="B1505" s="77">
        <v>42550</v>
      </c>
      <c r="C1505" s="53">
        <v>0.49513888888888885</v>
      </c>
      <c r="D1505" s="3" t="s">
        <v>2872</v>
      </c>
      <c r="E1505" s="3" t="str">
        <f t="array" ref="E1505">INDEX(list!$C$2:$C$1862,MATCH(D1505,list!$A$2:$A$1862,0))</f>
        <v>ET - Main</v>
      </c>
      <c r="F1505" s="3" t="s">
        <v>4404</v>
      </c>
      <c r="G1505" s="44">
        <v>2</v>
      </c>
      <c r="H1505" s="3" t="s">
        <v>4759</v>
      </c>
      <c r="I1505" s="3" t="s">
        <v>4213</v>
      </c>
      <c r="J1505" s="3"/>
    </row>
    <row r="1506" spans="1:10" ht="19.5" customHeight="1" thickBot="1">
      <c r="A1506" s="3" t="s">
        <v>3933</v>
      </c>
      <c r="B1506" s="77">
        <v>42550</v>
      </c>
      <c r="C1506" s="53">
        <v>0.52847222222222223</v>
      </c>
      <c r="D1506" s="3" t="s">
        <v>2438</v>
      </c>
      <c r="E1506" s="3" t="str">
        <f t="array" ref="E1506">INDEX(list!$C$2:$C$1862,MATCH(D1506,list!$A$2:$A$1862,0))</f>
        <v>VA - Leah Bradley</v>
      </c>
      <c r="F1506" s="3" t="s">
        <v>4403</v>
      </c>
      <c r="G1506" s="44">
        <v>14</v>
      </c>
      <c r="H1506" s="3" t="s">
        <v>4761</v>
      </c>
      <c r="I1506" s="3" t="s">
        <v>4213</v>
      </c>
      <c r="J1506" s="3" t="s">
        <v>4762</v>
      </c>
    </row>
    <row r="1507" spans="1:10" ht="19.5" customHeight="1" thickBot="1">
      <c r="A1507" s="3" t="s">
        <v>3933</v>
      </c>
      <c r="B1507" s="77">
        <v>42550</v>
      </c>
      <c r="C1507" s="53">
        <v>0.84652777777777777</v>
      </c>
      <c r="D1507" s="3" t="s">
        <v>1609</v>
      </c>
      <c r="E1507" s="3" t="str">
        <f t="array" ref="E1507">INDEX(list!$C$2:$C$1862,MATCH(D1507,list!$A$2:$A$1862,0))</f>
        <v>SSD Alarm Baldwin Park, Ca</v>
      </c>
      <c r="F1507" s="3" t="s">
        <v>4464</v>
      </c>
      <c r="G1507" s="44">
        <v>2</v>
      </c>
      <c r="H1507" s="3" t="s">
        <v>4759</v>
      </c>
      <c r="I1507" s="3" t="s">
        <v>4213</v>
      </c>
      <c r="J1507" s="3"/>
    </row>
    <row r="1508" spans="1:10" ht="19.5" customHeight="1" thickBot="1">
      <c r="A1508" s="3" t="s">
        <v>3933</v>
      </c>
      <c r="B1508" s="77">
        <v>42550</v>
      </c>
      <c r="C1508" s="53">
        <v>0.95763888888888893</v>
      </c>
      <c r="D1508" s="3" t="s">
        <v>2651</v>
      </c>
      <c r="E1508" s="3" t="str">
        <f t="array" ref="E1508">INDEX(list!$C$2:$C$1862,MATCH(D1508,list!$A$2:$A$1862,0))</f>
        <v>GD - Diana Garreau Cell</v>
      </c>
      <c r="F1508" s="3" t="s">
        <v>4403</v>
      </c>
      <c r="G1508" s="44">
        <v>12</v>
      </c>
      <c r="H1508" s="3" t="s">
        <v>4761</v>
      </c>
      <c r="I1508" s="3" t="s">
        <v>4220</v>
      </c>
      <c r="J1508" s="3" t="s">
        <v>4762</v>
      </c>
    </row>
    <row r="1509" spans="1:10" ht="19.5" customHeight="1" thickBot="1">
      <c r="A1509" s="3" t="s">
        <v>3933</v>
      </c>
      <c r="B1509" s="77">
        <v>42550</v>
      </c>
      <c r="C1509" s="53">
        <v>0.96597222222222223</v>
      </c>
      <c r="D1509" s="3" t="s">
        <v>3557</v>
      </c>
      <c r="E1509" s="3" t="e">
        <f t="array" ref="E1509">INDEX(list!$C$2:$C$1862,MATCH(D1509,list!$A$2:$A$1862,0))</f>
        <v>#N/A</v>
      </c>
      <c r="F1509" s="3" t="s">
        <v>4207</v>
      </c>
      <c r="G1509" s="44">
        <v>4</v>
      </c>
      <c r="H1509" s="3" t="s">
        <v>4763</v>
      </c>
      <c r="I1509" s="3" t="s">
        <v>4220</v>
      </c>
      <c r="J1509" s="3" t="s">
        <v>4208</v>
      </c>
    </row>
    <row r="1510" spans="1:10" ht="19.5" customHeight="1" thickBot="1">
      <c r="A1510" s="3" t="s">
        <v>3933</v>
      </c>
      <c r="B1510" s="77">
        <v>42550</v>
      </c>
      <c r="C1510" s="53">
        <v>0.96805555555555556</v>
      </c>
      <c r="D1510" s="3" t="s">
        <v>2651</v>
      </c>
      <c r="E1510" s="3" t="str">
        <f t="array" ref="E1510">INDEX(list!$C$2:$C$1862,MATCH(D1510,list!$A$2:$A$1862,0))</f>
        <v>GD - Diana Garreau Cell</v>
      </c>
      <c r="F1510" s="3" t="s">
        <v>4421</v>
      </c>
      <c r="G1510" s="44">
        <v>1</v>
      </c>
      <c r="H1510" s="3" t="s">
        <v>4761</v>
      </c>
      <c r="I1510" s="3" t="s">
        <v>4220</v>
      </c>
      <c r="J1510" s="3" t="s">
        <v>4762</v>
      </c>
    </row>
    <row r="1511" spans="1:10" ht="19.5" customHeight="1" thickBot="1">
      <c r="A1511" s="3" t="s">
        <v>3934</v>
      </c>
      <c r="B1511" s="77">
        <v>42551</v>
      </c>
      <c r="C1511" s="53">
        <v>0.40486111111111112</v>
      </c>
      <c r="D1511" s="3" t="s">
        <v>1236</v>
      </c>
      <c r="E1511" s="3" t="str">
        <f t="array" ref="E1511">INDEX(list!$C$2:$C$1862,MATCH(D1511,list!$A$2:$A$1862,0))</f>
        <v>TGI - Mark Machado Cell</v>
      </c>
      <c r="F1511" s="3" t="s">
        <v>4403</v>
      </c>
      <c r="G1511" s="44">
        <v>4</v>
      </c>
      <c r="H1511" s="3" t="s">
        <v>4761</v>
      </c>
      <c r="I1511" s="3" t="s">
        <v>4213</v>
      </c>
      <c r="J1511" s="3" t="s">
        <v>4762</v>
      </c>
    </row>
    <row r="1512" spans="1:10" ht="19.5" customHeight="1" thickBot="1">
      <c r="A1512" s="3" t="s">
        <v>3934</v>
      </c>
      <c r="B1512" s="77">
        <v>42551</v>
      </c>
      <c r="C1512" s="53">
        <v>0.50902777777777775</v>
      </c>
      <c r="D1512" s="3" t="s">
        <v>432</v>
      </c>
      <c r="E1512" s="3" t="str">
        <f t="array" ref="E1512">INDEX(list!$C$2:$C$1862,MATCH(D1512,list!$A$2:$A$1862,0))</f>
        <v>VEO - Jennell Ziebarth (gone)</v>
      </c>
      <c r="F1512" s="3" t="s">
        <v>4403</v>
      </c>
      <c r="G1512" s="44">
        <v>14</v>
      </c>
      <c r="H1512" s="3" t="s">
        <v>4759</v>
      </c>
      <c r="I1512" s="3" t="s">
        <v>4213</v>
      </c>
      <c r="J1512" s="3"/>
    </row>
    <row r="1513" spans="1:10" ht="19.5" customHeight="1" thickBot="1">
      <c r="A1513" s="3" t="s">
        <v>3934</v>
      </c>
      <c r="B1513" s="77">
        <v>42551</v>
      </c>
      <c r="C1513" s="53">
        <v>0.51527777777777783</v>
      </c>
      <c r="D1513" s="3" t="s">
        <v>3557</v>
      </c>
      <c r="E1513" s="3" t="e">
        <f t="array" ref="E1513">INDEX(list!$C$2:$C$1862,MATCH(D1513,list!$A$2:$A$1862,0))</f>
        <v>#N/A</v>
      </c>
      <c r="F1513" s="3" t="s">
        <v>4207</v>
      </c>
      <c r="G1513" s="44">
        <v>1</v>
      </c>
      <c r="H1513" s="3" t="s">
        <v>4759</v>
      </c>
      <c r="I1513" s="3" t="s">
        <v>4213</v>
      </c>
      <c r="J1513" s="3" t="s">
        <v>4208</v>
      </c>
    </row>
    <row r="1514" spans="1:10" ht="19.5" customHeight="1" thickBot="1">
      <c r="A1514" s="3" t="s">
        <v>3934</v>
      </c>
      <c r="B1514" s="77">
        <v>42551</v>
      </c>
      <c r="C1514" s="53">
        <v>0.52638888888888891</v>
      </c>
      <c r="D1514" s="3" t="s">
        <v>3244</v>
      </c>
      <c r="E1514" s="3" t="str">
        <f t="array" ref="E1514">INDEX(list!$C$2:$C$1862,MATCH(D1514,list!$A$2:$A$1862,0))</f>
        <v>Cox Biz Shaun Ruetz</v>
      </c>
      <c r="F1514" s="3" t="s">
        <v>4403</v>
      </c>
      <c r="G1514" s="44">
        <v>2</v>
      </c>
      <c r="H1514" s="3" t="s">
        <v>4759</v>
      </c>
      <c r="I1514" s="3" t="s">
        <v>4213</v>
      </c>
      <c r="J1514" s="3"/>
    </row>
    <row r="1515" spans="1:10" ht="19.5" customHeight="1" thickBot="1">
      <c r="A1515" s="3" t="s">
        <v>3934</v>
      </c>
      <c r="B1515" s="77">
        <v>42551</v>
      </c>
      <c r="C1515" s="53">
        <v>0.53263888888888888</v>
      </c>
      <c r="D1515" s="3" t="s">
        <v>3387</v>
      </c>
      <c r="E1515" s="3" t="e">
        <f t="array" ref="E1515">INDEX(list!$C$2:$C$1862,MATCH(D1515,list!$A$2:$A$1862,0))</f>
        <v>#N/A</v>
      </c>
      <c r="F1515" s="3" t="s">
        <v>4403</v>
      </c>
      <c r="G1515" s="44">
        <v>3</v>
      </c>
      <c r="H1515" s="3" t="s">
        <v>4759</v>
      </c>
      <c r="I1515" s="3" t="s">
        <v>4213</v>
      </c>
      <c r="J1515" s="3"/>
    </row>
    <row r="1516" spans="1:10" ht="19.5" customHeight="1" thickBot="1">
      <c r="A1516" s="3" t="s">
        <v>3935</v>
      </c>
      <c r="B1516" s="77">
        <v>42552</v>
      </c>
      <c r="C1516" s="53">
        <v>0.46875</v>
      </c>
      <c r="D1516" s="3" t="s">
        <v>2872</v>
      </c>
      <c r="E1516" s="3" t="str">
        <f t="array" ref="E1516">INDEX(list!$C$2:$C$1862,MATCH(D1516,list!$A$2:$A$1862,0))</f>
        <v>ET - Main</v>
      </c>
      <c r="F1516" s="3" t="s">
        <v>4403</v>
      </c>
      <c r="G1516" s="44">
        <v>1</v>
      </c>
      <c r="H1516" s="3" t="s">
        <v>4759</v>
      </c>
      <c r="I1516" s="3" t="s">
        <v>4213</v>
      </c>
      <c r="J1516" s="3"/>
    </row>
    <row r="1517" spans="1:10" ht="19.5" customHeight="1" thickBot="1">
      <c r="A1517" s="3" t="s">
        <v>3935</v>
      </c>
      <c r="B1517" s="77">
        <v>42552</v>
      </c>
      <c r="C1517" s="53">
        <v>0.4694444444444445</v>
      </c>
      <c r="D1517" s="3" t="s">
        <v>876</v>
      </c>
      <c r="E1517" s="3" t="str">
        <f t="array" ref="E1517">INDEX(list!$C$2:$C$1862,MATCH(D1517,list!$A$2:$A$1862,0))</f>
        <v>ET - Tracy Van Holt</v>
      </c>
      <c r="F1517" s="3" t="s">
        <v>4479</v>
      </c>
      <c r="G1517" s="44">
        <v>3</v>
      </c>
      <c r="H1517" s="3" t="s">
        <v>4759</v>
      </c>
      <c r="I1517" s="3" t="s">
        <v>4213</v>
      </c>
      <c r="J1517" s="3"/>
    </row>
    <row r="1518" spans="1:10" ht="19.5" customHeight="1" thickBot="1">
      <c r="A1518" s="3" t="s">
        <v>3935</v>
      </c>
      <c r="B1518" s="77">
        <v>42552</v>
      </c>
      <c r="C1518" s="53">
        <v>0.48958333333333331</v>
      </c>
      <c r="D1518" s="3" t="s">
        <v>88</v>
      </c>
      <c r="E1518" s="3" t="str">
        <f t="array" ref="E1518">INDEX(list!$C$2:$C$1862,MATCH(D1518,list!$A$2:$A$1862,0))</f>
        <v>Chuck Scudder</v>
      </c>
      <c r="F1518" s="3" t="s">
        <v>4403</v>
      </c>
      <c r="G1518" s="44">
        <v>2</v>
      </c>
      <c r="H1518" s="3" t="s">
        <v>4759</v>
      </c>
      <c r="I1518" s="3" t="s">
        <v>4213</v>
      </c>
      <c r="J1518" s="3"/>
    </row>
    <row r="1519" spans="1:10" ht="19.5" customHeight="1" thickBot="1">
      <c r="A1519" s="3" t="s">
        <v>3935</v>
      </c>
      <c r="B1519" s="77">
        <v>42552</v>
      </c>
      <c r="C1519" s="53">
        <v>0.49027777777777781</v>
      </c>
      <c r="D1519" s="3" t="s">
        <v>3557</v>
      </c>
      <c r="E1519" s="3" t="e">
        <f t="array" ref="E1519">INDEX(list!$C$2:$C$1862,MATCH(D1519,list!$A$2:$A$1862,0))</f>
        <v>#N/A</v>
      </c>
      <c r="F1519" s="3" t="s">
        <v>4207</v>
      </c>
      <c r="G1519" s="44">
        <v>1</v>
      </c>
      <c r="H1519" s="3" t="s">
        <v>4759</v>
      </c>
      <c r="I1519" s="3" t="s">
        <v>4213</v>
      </c>
      <c r="J1519" s="3" t="s">
        <v>4208</v>
      </c>
    </row>
    <row r="1520" spans="1:10" ht="19.5" customHeight="1" thickBot="1">
      <c r="A1520" s="3" t="s">
        <v>3935</v>
      </c>
      <c r="B1520" s="77">
        <v>42552</v>
      </c>
      <c r="C1520" s="53">
        <v>0.59236111111111112</v>
      </c>
      <c r="D1520" s="3" t="s">
        <v>2872</v>
      </c>
      <c r="E1520" s="3" t="str">
        <f t="array" ref="E1520">INDEX(list!$C$2:$C$1862,MATCH(D1520,list!$A$2:$A$1862,0))</f>
        <v>ET - Main</v>
      </c>
      <c r="F1520" s="3" t="s">
        <v>4403</v>
      </c>
      <c r="G1520" s="44">
        <v>5</v>
      </c>
      <c r="H1520" s="3" t="s">
        <v>4759</v>
      </c>
      <c r="I1520" s="3" t="s">
        <v>4213</v>
      </c>
      <c r="J1520" s="3"/>
    </row>
    <row r="1521" spans="1:10" ht="19.5" customHeight="1" thickBot="1">
      <c r="A1521" s="3" t="s">
        <v>3935</v>
      </c>
      <c r="B1521" s="77">
        <v>42552</v>
      </c>
      <c r="C1521" s="53">
        <v>0.66527777777777775</v>
      </c>
      <c r="D1521" s="3" t="s">
        <v>88</v>
      </c>
      <c r="E1521" s="3" t="str">
        <f t="array" ref="E1521">INDEX(list!$C$2:$C$1862,MATCH(D1521,list!$A$2:$A$1862,0))</f>
        <v>Chuck Scudder</v>
      </c>
      <c r="F1521" s="3" t="s">
        <v>4403</v>
      </c>
      <c r="G1521" s="44">
        <v>6</v>
      </c>
      <c r="H1521" s="3" t="s">
        <v>4759</v>
      </c>
      <c r="I1521" s="3" t="s">
        <v>4213</v>
      </c>
      <c r="J1521" s="3"/>
    </row>
    <row r="1522" spans="1:10" ht="19.5" customHeight="1" thickBot="1">
      <c r="A1522" s="3" t="s">
        <v>3935</v>
      </c>
      <c r="B1522" s="77">
        <v>42552</v>
      </c>
      <c r="C1522" s="53">
        <v>0.66875000000000007</v>
      </c>
      <c r="D1522" s="3" t="s">
        <v>88</v>
      </c>
      <c r="E1522" s="3" t="str">
        <f t="array" ref="E1522">INDEX(list!$C$2:$C$1862,MATCH(D1522,list!$A$2:$A$1862,0))</f>
        <v>Chuck Scudder</v>
      </c>
      <c r="F1522" s="3" t="s">
        <v>4403</v>
      </c>
      <c r="G1522" s="44">
        <v>14</v>
      </c>
      <c r="H1522" s="3" t="s">
        <v>4458</v>
      </c>
      <c r="I1522" s="3" t="s">
        <v>4213</v>
      </c>
      <c r="J1522" s="3"/>
    </row>
    <row r="1523" spans="1:10" ht="19.5" customHeight="1" thickBot="1">
      <c r="A1523" s="3" t="s">
        <v>3935</v>
      </c>
      <c r="B1523" s="77">
        <v>42552</v>
      </c>
      <c r="C1523" s="53">
        <v>0.6777777777777777</v>
      </c>
      <c r="D1523" s="3" t="s">
        <v>88</v>
      </c>
      <c r="E1523" s="3" t="str">
        <f t="array" ref="E1523">INDEX(list!$C$2:$C$1862,MATCH(D1523,list!$A$2:$A$1862,0))</f>
        <v>Chuck Scudder</v>
      </c>
      <c r="F1523" s="3" t="s">
        <v>4403</v>
      </c>
      <c r="G1523" s="44">
        <v>1</v>
      </c>
      <c r="H1523" s="3" t="s">
        <v>4759</v>
      </c>
      <c r="I1523" s="3" t="s">
        <v>4213</v>
      </c>
      <c r="J1523" s="3"/>
    </row>
    <row r="1524" spans="1:10" ht="19.5" customHeight="1" thickBot="1">
      <c r="A1524" s="3" t="s">
        <v>3935</v>
      </c>
      <c r="B1524" s="77">
        <v>42552</v>
      </c>
      <c r="C1524" s="53">
        <v>0.67847222222222225</v>
      </c>
      <c r="D1524" s="3" t="s">
        <v>88</v>
      </c>
      <c r="E1524" s="3" t="str">
        <f t="array" ref="E1524">INDEX(list!$C$2:$C$1862,MATCH(D1524,list!$A$2:$A$1862,0))</f>
        <v>Chuck Scudder</v>
      </c>
      <c r="F1524" s="3" t="s">
        <v>4403</v>
      </c>
      <c r="G1524" s="44">
        <v>5</v>
      </c>
      <c r="H1524" s="3" t="s">
        <v>4759</v>
      </c>
      <c r="I1524" s="3" t="s">
        <v>4213</v>
      </c>
      <c r="J1524" s="3"/>
    </row>
    <row r="1525" spans="1:10" ht="19.5" customHeight="1" thickBot="1">
      <c r="A1525" s="3" t="s">
        <v>3935</v>
      </c>
      <c r="B1525" s="77">
        <v>42552</v>
      </c>
      <c r="C1525" s="53">
        <v>0.68125000000000002</v>
      </c>
      <c r="D1525" s="3" t="s">
        <v>88</v>
      </c>
      <c r="E1525" s="3" t="str">
        <f t="array" ref="E1525">INDEX(list!$C$2:$C$1862,MATCH(D1525,list!$A$2:$A$1862,0))</f>
        <v>Chuck Scudder</v>
      </c>
      <c r="F1525" s="3" t="s">
        <v>4403</v>
      </c>
      <c r="G1525" s="44">
        <v>1</v>
      </c>
      <c r="H1525" s="3" t="s">
        <v>4458</v>
      </c>
      <c r="I1525" s="3" t="s">
        <v>4213</v>
      </c>
      <c r="J1525" s="3"/>
    </row>
    <row r="1526" spans="1:10" ht="19.5" customHeight="1" thickBot="1">
      <c r="A1526" s="3" t="s">
        <v>3935</v>
      </c>
      <c r="B1526" s="77">
        <v>42552</v>
      </c>
      <c r="C1526" s="53">
        <v>0.68194444444444446</v>
      </c>
      <c r="D1526" s="3" t="s">
        <v>88</v>
      </c>
      <c r="E1526" s="3" t="str">
        <f t="array" ref="E1526">INDEX(list!$C$2:$C$1862,MATCH(D1526,list!$A$2:$A$1862,0))</f>
        <v>Chuck Scudder</v>
      </c>
      <c r="F1526" s="3" t="s">
        <v>4403</v>
      </c>
      <c r="G1526" s="44">
        <v>3</v>
      </c>
      <c r="H1526" s="3" t="s">
        <v>4759</v>
      </c>
      <c r="I1526" s="3" t="s">
        <v>4213</v>
      </c>
      <c r="J1526" s="3"/>
    </row>
    <row r="1527" spans="1:10" ht="19.5" customHeight="1" thickBot="1">
      <c r="A1527" s="3" t="s">
        <v>3935</v>
      </c>
      <c r="B1527" s="77">
        <v>42552</v>
      </c>
      <c r="C1527" s="53">
        <v>0.68333333333333324</v>
      </c>
      <c r="D1527" s="3" t="s">
        <v>88</v>
      </c>
      <c r="E1527" s="3" t="str">
        <f t="array" ref="E1527">INDEX(list!$C$2:$C$1862,MATCH(D1527,list!$A$2:$A$1862,0))</f>
        <v>Chuck Scudder</v>
      </c>
      <c r="F1527" s="3" t="s">
        <v>4403</v>
      </c>
      <c r="G1527" s="44">
        <v>9</v>
      </c>
      <c r="H1527" s="3" t="s">
        <v>4458</v>
      </c>
      <c r="I1527" s="3" t="s">
        <v>4213</v>
      </c>
      <c r="J1527" s="3"/>
    </row>
    <row r="1528" spans="1:10" ht="19.5" customHeight="1" thickBot="1">
      <c r="A1528" s="3" t="s">
        <v>3935</v>
      </c>
      <c r="B1528" s="77">
        <v>42552</v>
      </c>
      <c r="C1528" s="53">
        <v>0.68888888888888899</v>
      </c>
      <c r="D1528" s="3" t="s">
        <v>88</v>
      </c>
      <c r="E1528" s="3" t="str">
        <f t="array" ref="E1528">INDEX(list!$C$2:$C$1862,MATCH(D1528,list!$A$2:$A$1862,0))</f>
        <v>Chuck Scudder</v>
      </c>
      <c r="F1528" s="3" t="s">
        <v>4403</v>
      </c>
      <c r="G1528" s="44">
        <v>6</v>
      </c>
      <c r="H1528" s="3" t="s">
        <v>4759</v>
      </c>
      <c r="I1528" s="3" t="s">
        <v>4213</v>
      </c>
      <c r="J1528" s="3"/>
    </row>
    <row r="1529" spans="1:10" ht="19.5" customHeight="1" thickBot="1">
      <c r="A1529" s="3" t="s">
        <v>3935</v>
      </c>
      <c r="B1529" s="77">
        <v>42552</v>
      </c>
      <c r="C1529" s="53">
        <v>0.69236111111111109</v>
      </c>
      <c r="D1529" s="3" t="s">
        <v>88</v>
      </c>
      <c r="E1529" s="3" t="str">
        <f t="array" ref="E1529">INDEX(list!$C$2:$C$1862,MATCH(D1529,list!$A$2:$A$1862,0))</f>
        <v>Chuck Scudder</v>
      </c>
      <c r="F1529" s="3" t="s">
        <v>4403</v>
      </c>
      <c r="G1529" s="44">
        <v>8</v>
      </c>
      <c r="H1529" s="3" t="s">
        <v>4458</v>
      </c>
      <c r="I1529" s="3" t="s">
        <v>4213</v>
      </c>
      <c r="J1529" s="3"/>
    </row>
    <row r="1530" spans="1:10" ht="19.5" customHeight="1" thickBot="1">
      <c r="A1530" s="3" t="s">
        <v>3935</v>
      </c>
      <c r="B1530" s="77">
        <v>42552</v>
      </c>
      <c r="C1530" s="53">
        <v>0.69791666666666663</v>
      </c>
      <c r="D1530" s="3" t="s">
        <v>88</v>
      </c>
      <c r="E1530" s="3" t="str">
        <f t="array" ref="E1530">INDEX(list!$C$2:$C$1862,MATCH(D1530,list!$A$2:$A$1862,0))</f>
        <v>Chuck Scudder</v>
      </c>
      <c r="F1530" s="3" t="s">
        <v>4403</v>
      </c>
      <c r="G1530" s="44">
        <v>2</v>
      </c>
      <c r="H1530" s="3" t="s">
        <v>4759</v>
      </c>
      <c r="I1530" s="3" t="s">
        <v>4213</v>
      </c>
      <c r="J1530" s="3"/>
    </row>
    <row r="1531" spans="1:10" ht="19.5" customHeight="1" thickBot="1">
      <c r="A1531" s="3" t="s">
        <v>3935</v>
      </c>
      <c r="B1531" s="77">
        <v>42552</v>
      </c>
      <c r="C1531" s="53">
        <v>0.69861111111111107</v>
      </c>
      <c r="D1531" s="3" t="s">
        <v>88</v>
      </c>
      <c r="E1531" s="3" t="str">
        <f t="array" ref="E1531">INDEX(list!$C$2:$C$1862,MATCH(D1531,list!$A$2:$A$1862,0))</f>
        <v>Chuck Scudder</v>
      </c>
      <c r="F1531" s="3" t="s">
        <v>4403</v>
      </c>
      <c r="G1531" s="44">
        <v>1</v>
      </c>
      <c r="H1531" s="3" t="s">
        <v>4458</v>
      </c>
      <c r="I1531" s="3" t="s">
        <v>4213</v>
      </c>
      <c r="J1531" s="3"/>
    </row>
    <row r="1532" spans="1:10" ht="19.5" customHeight="1" thickBot="1">
      <c r="A1532" s="3" t="s">
        <v>3935</v>
      </c>
      <c r="B1532" s="77">
        <v>42552</v>
      </c>
      <c r="C1532" s="53">
        <v>0.70138888888888884</v>
      </c>
      <c r="D1532" s="3" t="s">
        <v>3506</v>
      </c>
      <c r="E1532" s="3" t="e">
        <f t="array" ref="E1532">INDEX(list!$C$2:$C$1862,MATCH(D1532,list!$A$2:$A$1862,0))</f>
        <v>#N/A</v>
      </c>
      <c r="F1532" s="3" t="s">
        <v>4421</v>
      </c>
      <c r="G1532" s="44">
        <v>4</v>
      </c>
      <c r="H1532" s="3" t="s">
        <v>4458</v>
      </c>
      <c r="I1532" s="3" t="s">
        <v>4213</v>
      </c>
      <c r="J1532" s="3"/>
    </row>
    <row r="1533" spans="1:10" ht="19.5" customHeight="1" thickBot="1">
      <c r="A1533" s="3" t="s">
        <v>3935</v>
      </c>
      <c r="B1533" s="77">
        <v>42552</v>
      </c>
      <c r="C1533" s="53">
        <v>0.70624999999999993</v>
      </c>
      <c r="D1533" s="3" t="s">
        <v>2865</v>
      </c>
      <c r="E1533" s="3" t="str">
        <f t="array" ref="E1533">INDEX(list!$C$2:$C$1862,MATCH(D1533,list!$A$2:$A$1862,0))</f>
        <v>ET - Eric Neuman</v>
      </c>
      <c r="F1533" s="3" t="s">
        <v>4404</v>
      </c>
      <c r="G1533" s="44">
        <v>1</v>
      </c>
      <c r="H1533" s="3" t="s">
        <v>4759</v>
      </c>
      <c r="I1533" s="3" t="s">
        <v>4213</v>
      </c>
      <c r="J1533" s="3"/>
    </row>
    <row r="1534" spans="1:10" ht="19.5" customHeight="1" thickBot="1">
      <c r="A1534" s="3" t="s">
        <v>3937</v>
      </c>
      <c r="B1534" s="77">
        <v>42553</v>
      </c>
      <c r="C1534" s="53">
        <v>0.52500000000000002</v>
      </c>
      <c r="D1534" s="3" t="s">
        <v>2545</v>
      </c>
      <c r="E1534" s="3" t="str">
        <f t="array" ref="E1534">INDEX(list!$C$2:$C$1862,MATCH(D1534,list!$A$2:$A$1862,0))</f>
        <v>Varr Willis cell</v>
      </c>
      <c r="F1534" s="3" t="s">
        <v>4408</v>
      </c>
      <c r="G1534" s="44">
        <v>2</v>
      </c>
      <c r="H1534" s="3" t="s">
        <v>4458</v>
      </c>
      <c r="I1534" s="3" t="s">
        <v>4220</v>
      </c>
      <c r="J1534" s="3"/>
    </row>
    <row r="1535" spans="1:10" ht="19.5" customHeight="1" thickBot="1">
      <c r="A1535" s="3" t="s">
        <v>3937</v>
      </c>
      <c r="B1535" s="77">
        <v>42553</v>
      </c>
      <c r="C1535" s="53">
        <v>0.52569444444444446</v>
      </c>
      <c r="D1535" s="3" t="s">
        <v>2545</v>
      </c>
      <c r="E1535" s="3" t="str">
        <f t="array" ref="E1535">INDEX(list!$C$2:$C$1862,MATCH(D1535,list!$A$2:$A$1862,0))</f>
        <v>Varr Willis cell</v>
      </c>
      <c r="F1535" s="3" t="s">
        <v>4408</v>
      </c>
      <c r="G1535" s="44">
        <v>2</v>
      </c>
      <c r="H1535" s="3" t="s">
        <v>4763</v>
      </c>
      <c r="I1535" s="3" t="s">
        <v>4220</v>
      </c>
      <c r="J1535" s="3"/>
    </row>
    <row r="1536" spans="1:10" ht="19.5" customHeight="1" thickBot="1">
      <c r="A1536" s="3" t="s">
        <v>3937</v>
      </c>
      <c r="B1536" s="77">
        <v>42553</v>
      </c>
      <c r="C1536" s="53">
        <v>0.52708333333333335</v>
      </c>
      <c r="D1536" s="3" t="s">
        <v>2545</v>
      </c>
      <c r="E1536" s="3" t="str">
        <f t="array" ref="E1536">INDEX(list!$C$2:$C$1862,MATCH(D1536,list!$A$2:$A$1862,0))</f>
        <v>Varr Willis cell</v>
      </c>
      <c r="F1536" s="3" t="s">
        <v>4408</v>
      </c>
      <c r="G1536" s="44">
        <v>3</v>
      </c>
      <c r="H1536" s="3" t="s">
        <v>4458</v>
      </c>
      <c r="I1536" s="3" t="s">
        <v>4220</v>
      </c>
      <c r="J1536" s="3"/>
    </row>
    <row r="1537" spans="1:10" ht="19.5" customHeight="1" thickBot="1">
      <c r="A1537" s="3" t="s">
        <v>3937</v>
      </c>
      <c r="B1537" s="77">
        <v>42553</v>
      </c>
      <c r="C1537" s="53">
        <v>0.55277777777777781</v>
      </c>
      <c r="D1537" s="3" t="s">
        <v>3272</v>
      </c>
      <c r="E1537" s="3" t="str">
        <f t="array" ref="E1537">INDEX(list!$C$2:$C$1862,MATCH(D1537,list!$A$2:$A$1862,0))</f>
        <v>Elaina Cell</v>
      </c>
      <c r="F1537" s="3" t="s">
        <v>4403</v>
      </c>
      <c r="G1537" s="44">
        <v>5</v>
      </c>
      <c r="H1537" s="3" t="s">
        <v>4458</v>
      </c>
      <c r="I1537" s="3" t="s">
        <v>4220</v>
      </c>
      <c r="J1537" s="3"/>
    </row>
    <row r="1538" spans="1:10" ht="19.5" customHeight="1" thickBot="1">
      <c r="A1538" s="3" t="s">
        <v>3937</v>
      </c>
      <c r="B1538" s="77">
        <v>42553</v>
      </c>
      <c r="C1538" s="53">
        <v>0.64097222222222217</v>
      </c>
      <c r="D1538" s="3" t="s">
        <v>3272</v>
      </c>
      <c r="E1538" s="3" t="str">
        <f t="array" ref="E1538">INDEX(list!$C$2:$C$1862,MATCH(D1538,list!$A$2:$A$1862,0))</f>
        <v>Elaina Cell</v>
      </c>
      <c r="F1538" s="3" t="s">
        <v>4422</v>
      </c>
      <c r="G1538" s="44">
        <v>1</v>
      </c>
      <c r="H1538" s="3" t="s">
        <v>4458</v>
      </c>
      <c r="I1538" s="3" t="s">
        <v>4220</v>
      </c>
      <c r="J1538" s="3"/>
    </row>
    <row r="1539" spans="1:10" ht="19.5" customHeight="1" thickBot="1">
      <c r="A1539" s="3" t="s">
        <v>3928</v>
      </c>
      <c r="B1539" s="77">
        <v>42555</v>
      </c>
      <c r="C1539" s="53">
        <v>0.91666666666666663</v>
      </c>
      <c r="D1539" s="3" t="s">
        <v>3272</v>
      </c>
      <c r="E1539" s="3" t="str">
        <f t="array" ref="E1539">INDEX(list!$C$2:$C$1862,MATCH(D1539,list!$A$2:$A$1862,0))</f>
        <v>Elaina Cell</v>
      </c>
      <c r="F1539" s="3" t="s">
        <v>4422</v>
      </c>
      <c r="G1539" s="44">
        <v>2</v>
      </c>
      <c r="H1539" s="3" t="s">
        <v>4761</v>
      </c>
      <c r="I1539" s="3" t="s">
        <v>4220</v>
      </c>
      <c r="J1539" s="3" t="s">
        <v>4762</v>
      </c>
    </row>
    <row r="1540" spans="1:10" ht="19.5" customHeight="1" thickBot="1">
      <c r="A1540" s="3" t="s">
        <v>3932</v>
      </c>
      <c r="B1540" s="77">
        <v>42556</v>
      </c>
      <c r="C1540" s="53">
        <v>0.43263888888888885</v>
      </c>
      <c r="D1540" s="3" t="s">
        <v>2865</v>
      </c>
      <c r="E1540" s="3" t="str">
        <f t="array" ref="E1540">INDEX(list!$C$2:$C$1862,MATCH(D1540,list!$A$2:$A$1862,0))</f>
        <v>ET - Eric Neuman</v>
      </c>
      <c r="F1540" s="3" t="s">
        <v>4404</v>
      </c>
      <c r="G1540" s="44">
        <v>2</v>
      </c>
      <c r="H1540" s="3" t="s">
        <v>4458</v>
      </c>
      <c r="I1540" s="3" t="s">
        <v>4213</v>
      </c>
      <c r="J1540" s="3"/>
    </row>
    <row r="1541" spans="1:10" ht="19.5" customHeight="1" thickBot="1">
      <c r="A1541" s="3" t="s">
        <v>3932</v>
      </c>
      <c r="B1541" s="77">
        <v>42556</v>
      </c>
      <c r="C1541" s="53">
        <v>0.43888888888888888</v>
      </c>
      <c r="D1541" s="3" t="s">
        <v>3658</v>
      </c>
      <c r="E1541" s="3" t="e">
        <f t="array" ref="E1541">INDEX(list!$C$2:$C$1862,MATCH(D1541,list!$A$2:$A$1862,0))</f>
        <v>#N/A</v>
      </c>
      <c r="F1541" s="3" t="s">
        <v>4811</v>
      </c>
      <c r="G1541" s="44">
        <v>4</v>
      </c>
      <c r="H1541" s="3" t="s">
        <v>4458</v>
      </c>
      <c r="I1541" s="3" t="s">
        <v>4213</v>
      </c>
      <c r="J1541" s="3"/>
    </row>
    <row r="1542" spans="1:10" ht="19.5" customHeight="1" thickBot="1">
      <c r="A1542" s="3" t="s">
        <v>3932</v>
      </c>
      <c r="B1542" s="77">
        <v>42556</v>
      </c>
      <c r="C1542" s="53">
        <v>0.44166666666666665</v>
      </c>
      <c r="D1542" s="3" t="s">
        <v>3658</v>
      </c>
      <c r="E1542" s="3" t="e">
        <f t="array" ref="E1542">INDEX(list!$C$2:$C$1862,MATCH(D1542,list!$A$2:$A$1862,0))</f>
        <v>#N/A</v>
      </c>
      <c r="F1542" s="3" t="s">
        <v>4811</v>
      </c>
      <c r="G1542" s="44">
        <v>1</v>
      </c>
      <c r="H1542" s="3" t="s">
        <v>4761</v>
      </c>
      <c r="I1542" s="3" t="s">
        <v>4213</v>
      </c>
      <c r="J1542" s="3" t="s">
        <v>4762</v>
      </c>
    </row>
    <row r="1543" spans="1:10" ht="19.5" customHeight="1" thickBot="1">
      <c r="A1543" s="3" t="s">
        <v>3932</v>
      </c>
      <c r="B1543" s="77">
        <v>42556</v>
      </c>
      <c r="C1543" s="53">
        <v>0.44236111111111115</v>
      </c>
      <c r="D1543" s="3" t="s">
        <v>3658</v>
      </c>
      <c r="E1543" s="3" t="e">
        <f t="array" ref="E1543">INDEX(list!$C$2:$C$1862,MATCH(D1543,list!$A$2:$A$1862,0))</f>
        <v>#N/A</v>
      </c>
      <c r="F1543" s="3" t="s">
        <v>4811</v>
      </c>
      <c r="G1543" s="44">
        <v>3</v>
      </c>
      <c r="H1543" s="3" t="s">
        <v>4458</v>
      </c>
      <c r="I1543" s="3" t="s">
        <v>4213</v>
      </c>
      <c r="J1543" s="3"/>
    </row>
    <row r="1544" spans="1:10" ht="19.5" customHeight="1" thickBot="1">
      <c r="A1544" s="3" t="s">
        <v>3932</v>
      </c>
      <c r="B1544" s="77">
        <v>42556</v>
      </c>
      <c r="C1544" s="53">
        <v>0.44444444444444442</v>
      </c>
      <c r="D1544" s="3" t="s">
        <v>831</v>
      </c>
      <c r="E1544" s="3" t="str">
        <f t="array" ref="E1544">INDEX(list!$C$2:$C$1862,MATCH(D1544,list!$A$2:$A$1862,0))</f>
        <v>MSC - Mike Nusenow</v>
      </c>
      <c r="F1544" s="3" t="s">
        <v>4479</v>
      </c>
      <c r="G1544" s="44">
        <v>1</v>
      </c>
      <c r="H1544" s="3" t="s">
        <v>4458</v>
      </c>
      <c r="I1544" s="3" t="s">
        <v>4213</v>
      </c>
      <c r="J1544" s="3"/>
    </row>
    <row r="1545" spans="1:10" ht="19.5" customHeight="1" thickBot="1">
      <c r="A1545" s="3" t="s">
        <v>3932</v>
      </c>
      <c r="B1545" s="77">
        <v>42556</v>
      </c>
      <c r="C1545" s="53">
        <v>0.44722222222222219</v>
      </c>
      <c r="D1545" s="3" t="s">
        <v>432</v>
      </c>
      <c r="E1545" s="3" t="str">
        <f t="array" ref="E1545">INDEX(list!$C$2:$C$1862,MATCH(D1545,list!$A$2:$A$1862,0))</f>
        <v>VEO - Jennell Ziebarth (gone)</v>
      </c>
      <c r="F1545" s="3" t="s">
        <v>4403</v>
      </c>
      <c r="G1545" s="44">
        <v>2</v>
      </c>
      <c r="H1545" s="3" t="s">
        <v>4458</v>
      </c>
      <c r="I1545" s="3" t="s">
        <v>4213</v>
      </c>
      <c r="J1545" s="3"/>
    </row>
    <row r="1546" spans="1:10" ht="19.5" customHeight="1" thickBot="1">
      <c r="A1546" s="3" t="s">
        <v>3932</v>
      </c>
      <c r="B1546" s="77">
        <v>42556</v>
      </c>
      <c r="C1546" s="53">
        <v>0.4548611111111111</v>
      </c>
      <c r="D1546" s="3" t="s">
        <v>3658</v>
      </c>
      <c r="E1546" s="3" t="e">
        <f t="array" ref="E1546">INDEX(list!$C$2:$C$1862,MATCH(D1546,list!$A$2:$A$1862,0))</f>
        <v>#N/A</v>
      </c>
      <c r="F1546" s="3" t="s">
        <v>4403</v>
      </c>
      <c r="G1546" s="44">
        <v>3</v>
      </c>
      <c r="H1546" s="3" t="s">
        <v>4458</v>
      </c>
      <c r="I1546" s="3" t="s">
        <v>4213</v>
      </c>
      <c r="J1546" s="3"/>
    </row>
    <row r="1547" spans="1:10" ht="19.5" customHeight="1" thickBot="1">
      <c r="A1547" s="3" t="s">
        <v>3932</v>
      </c>
      <c r="B1547" s="77">
        <v>42556</v>
      </c>
      <c r="C1547" s="53">
        <v>0.53402777777777777</v>
      </c>
      <c r="D1547" s="3" t="s">
        <v>843</v>
      </c>
      <c r="E1547" s="3" t="str">
        <f t="array" ref="E1547">INDEX(list!$C$2:$C$1862,MATCH(D1547,list!$A$2:$A$1862,0))</f>
        <v>Bob Traxel Cell</v>
      </c>
      <c r="F1547" s="3" t="s">
        <v>4403</v>
      </c>
      <c r="G1547" s="44">
        <v>3</v>
      </c>
      <c r="H1547" s="3" t="s">
        <v>4458</v>
      </c>
      <c r="I1547" s="3" t="s">
        <v>4213</v>
      </c>
      <c r="J1547" s="3"/>
    </row>
    <row r="1548" spans="1:10" ht="19.5" customHeight="1" thickBot="1">
      <c r="A1548" s="3" t="s">
        <v>3932</v>
      </c>
      <c r="B1548" s="77">
        <v>42556</v>
      </c>
      <c r="C1548" s="53">
        <v>0.53611111111111109</v>
      </c>
      <c r="D1548" s="3" t="s">
        <v>843</v>
      </c>
      <c r="E1548" s="3" t="str">
        <f t="array" ref="E1548">INDEX(list!$C$2:$C$1862,MATCH(D1548,list!$A$2:$A$1862,0))</f>
        <v>Bob Traxel Cell</v>
      </c>
      <c r="F1548" s="3" t="s">
        <v>4423</v>
      </c>
      <c r="G1548" s="44">
        <v>12</v>
      </c>
      <c r="H1548" s="3" t="s">
        <v>4458</v>
      </c>
      <c r="I1548" s="3" t="s">
        <v>4213</v>
      </c>
      <c r="J1548" s="3"/>
    </row>
    <row r="1549" spans="1:10" ht="19.5" customHeight="1" thickBot="1">
      <c r="A1549" s="3" t="s">
        <v>3932</v>
      </c>
      <c r="B1549" s="77">
        <v>42556</v>
      </c>
      <c r="C1549" s="53">
        <v>0.54236111111111118</v>
      </c>
      <c r="D1549" s="3" t="s">
        <v>3557</v>
      </c>
      <c r="E1549" s="3" t="e">
        <f t="array" ref="E1549">INDEX(list!$C$2:$C$1862,MATCH(D1549,list!$A$2:$A$1862,0))</f>
        <v>#N/A</v>
      </c>
      <c r="F1549" s="3" t="s">
        <v>4207</v>
      </c>
      <c r="G1549" s="44">
        <v>1</v>
      </c>
      <c r="H1549" s="3" t="s">
        <v>4458</v>
      </c>
      <c r="I1549" s="3" t="s">
        <v>4213</v>
      </c>
      <c r="J1549" s="3" t="s">
        <v>4208</v>
      </c>
    </row>
    <row r="1550" spans="1:10" ht="19.5" customHeight="1" thickBot="1">
      <c r="A1550" s="3" t="s">
        <v>3932</v>
      </c>
      <c r="B1550" s="77">
        <v>42556</v>
      </c>
      <c r="C1550" s="53">
        <v>0.54375000000000007</v>
      </c>
      <c r="D1550" s="3" t="s">
        <v>843</v>
      </c>
      <c r="E1550" s="3" t="str">
        <f t="array" ref="E1550">INDEX(list!$C$2:$C$1862,MATCH(D1550,list!$A$2:$A$1862,0))</f>
        <v>Bob Traxel Cell</v>
      </c>
      <c r="F1550" s="3" t="s">
        <v>4423</v>
      </c>
      <c r="G1550" s="44">
        <v>1</v>
      </c>
      <c r="H1550" s="3" t="s">
        <v>4759</v>
      </c>
      <c r="I1550" s="3" t="s">
        <v>4213</v>
      </c>
      <c r="J1550" s="3"/>
    </row>
    <row r="1551" spans="1:10" ht="19.5" customHeight="1" thickBot="1">
      <c r="A1551" s="3" t="s">
        <v>3932</v>
      </c>
      <c r="B1551" s="77">
        <v>42556</v>
      </c>
      <c r="C1551" s="53">
        <v>0.5444444444444444</v>
      </c>
      <c r="D1551" s="3" t="s">
        <v>843</v>
      </c>
      <c r="E1551" s="3" t="str">
        <f t="array" ref="E1551">INDEX(list!$C$2:$C$1862,MATCH(D1551,list!$A$2:$A$1862,0))</f>
        <v>Bob Traxel Cell</v>
      </c>
      <c r="F1551" s="3" t="s">
        <v>4423</v>
      </c>
      <c r="G1551" s="44">
        <v>7</v>
      </c>
      <c r="H1551" s="3" t="s">
        <v>4759</v>
      </c>
      <c r="I1551" s="3" t="s">
        <v>4213</v>
      </c>
      <c r="J1551" s="3"/>
    </row>
    <row r="1552" spans="1:10" ht="19.5" customHeight="1" thickBot="1">
      <c r="A1552" s="3" t="s">
        <v>3932</v>
      </c>
      <c r="B1552" s="77">
        <v>42556</v>
      </c>
      <c r="C1552" s="53">
        <v>0.5493055555555556</v>
      </c>
      <c r="D1552" s="3" t="s">
        <v>843</v>
      </c>
      <c r="E1552" s="3" t="str">
        <f t="array" ref="E1552">INDEX(list!$C$2:$C$1862,MATCH(D1552,list!$A$2:$A$1862,0))</f>
        <v>Bob Traxel Cell</v>
      </c>
      <c r="F1552" s="3" t="s">
        <v>4423</v>
      </c>
      <c r="G1552" s="44">
        <v>8</v>
      </c>
      <c r="H1552" s="3" t="s">
        <v>4458</v>
      </c>
      <c r="I1552" s="3" t="s">
        <v>4213</v>
      </c>
      <c r="J1552" s="3"/>
    </row>
    <row r="1553" spans="1:10" ht="19.5" customHeight="1" thickBot="1">
      <c r="A1553" s="3" t="s">
        <v>3932</v>
      </c>
      <c r="B1553" s="77">
        <v>42556</v>
      </c>
      <c r="C1553" s="53">
        <v>0.58750000000000002</v>
      </c>
      <c r="D1553" s="3" t="s">
        <v>1299</v>
      </c>
      <c r="E1553" s="3" t="str">
        <f t="array" ref="E1553">INDEX(list!$C$2:$C$1862,MATCH(D1553,list!$A$2:$A$1862,0))</f>
        <v>ET - Contractor - Patric McNeff</v>
      </c>
      <c r="F1553" s="3" t="s">
        <v>4479</v>
      </c>
      <c r="G1553" s="44">
        <v>1</v>
      </c>
      <c r="H1553" s="3" t="s">
        <v>4458</v>
      </c>
      <c r="I1553" s="3" t="s">
        <v>4213</v>
      </c>
      <c r="J1553" s="3"/>
    </row>
    <row r="1554" spans="1:10" ht="19.5" customHeight="1" thickBot="1">
      <c r="A1554" s="3" t="s">
        <v>3932</v>
      </c>
      <c r="B1554" s="77">
        <v>42556</v>
      </c>
      <c r="C1554" s="53">
        <v>0.58819444444444446</v>
      </c>
      <c r="D1554" s="3" t="s">
        <v>1299</v>
      </c>
      <c r="E1554" s="3" t="str">
        <f t="array" ref="E1554">INDEX(list!$C$2:$C$1862,MATCH(D1554,list!$A$2:$A$1862,0))</f>
        <v>ET - Contractor - Patric McNeff</v>
      </c>
      <c r="F1554" s="3" t="s">
        <v>4479</v>
      </c>
      <c r="G1554" s="44">
        <v>2</v>
      </c>
      <c r="H1554" s="3" t="s">
        <v>4761</v>
      </c>
      <c r="I1554" s="3" t="s">
        <v>4213</v>
      </c>
      <c r="J1554" s="3" t="s">
        <v>4762</v>
      </c>
    </row>
    <row r="1555" spans="1:10" ht="19.5" customHeight="1" thickBot="1">
      <c r="A1555" s="3" t="s">
        <v>3933</v>
      </c>
      <c r="B1555" s="77">
        <v>42557</v>
      </c>
      <c r="C1555" s="53">
        <v>0.38263888888888892</v>
      </c>
      <c r="D1555" s="3" t="s">
        <v>2872</v>
      </c>
      <c r="E1555" s="3" t="str">
        <f t="array" ref="E1555">INDEX(list!$C$2:$C$1862,MATCH(D1555,list!$A$2:$A$1862,0))</f>
        <v>ET - Main</v>
      </c>
      <c r="F1555" s="3" t="s">
        <v>4403</v>
      </c>
      <c r="G1555" s="44">
        <v>3</v>
      </c>
      <c r="H1555" s="3" t="s">
        <v>4458</v>
      </c>
      <c r="I1555" s="3" t="s">
        <v>4213</v>
      </c>
      <c r="J1555" s="3"/>
    </row>
    <row r="1556" spans="1:10" ht="19.5" customHeight="1" thickBot="1">
      <c r="A1556" s="3" t="s">
        <v>3933</v>
      </c>
      <c r="B1556" s="77">
        <v>42557</v>
      </c>
      <c r="C1556" s="53">
        <v>0.55694444444444446</v>
      </c>
      <c r="D1556" s="3" t="s">
        <v>2799</v>
      </c>
      <c r="E1556" s="3" t="str">
        <f t="array" ref="E1556">INDEX(list!$C$2:$C$1862,MATCH(D1556,list!$A$2:$A$1862,0))</f>
        <v>?</v>
      </c>
      <c r="F1556" s="3" t="s">
        <v>4403</v>
      </c>
      <c r="G1556" s="44">
        <v>2</v>
      </c>
      <c r="H1556" s="3" t="s">
        <v>4458</v>
      </c>
      <c r="I1556" s="3" t="s">
        <v>4213</v>
      </c>
      <c r="J1556" s="3"/>
    </row>
    <row r="1557" spans="1:10" ht="19.5" customHeight="1" thickBot="1">
      <c r="A1557" s="3" t="s">
        <v>3933</v>
      </c>
      <c r="B1557" s="77">
        <v>42557</v>
      </c>
      <c r="C1557" s="53">
        <v>0.56805555555555554</v>
      </c>
      <c r="D1557" s="3" t="s">
        <v>3557</v>
      </c>
      <c r="E1557" s="3" t="e">
        <f t="array" ref="E1557">INDEX(list!$C$2:$C$1862,MATCH(D1557,list!$A$2:$A$1862,0))</f>
        <v>#N/A</v>
      </c>
      <c r="F1557" s="3" t="s">
        <v>4207</v>
      </c>
      <c r="G1557" s="44">
        <v>2</v>
      </c>
      <c r="H1557" s="3" t="s">
        <v>4458</v>
      </c>
      <c r="I1557" s="3" t="s">
        <v>4213</v>
      </c>
      <c r="J1557" s="3" t="s">
        <v>4208</v>
      </c>
    </row>
    <row r="1558" spans="1:10" ht="19.5" customHeight="1" thickBot="1">
      <c r="A1558" s="3" t="s">
        <v>3933</v>
      </c>
      <c r="B1558" s="77">
        <v>42557</v>
      </c>
      <c r="C1558" s="53">
        <v>0.5708333333333333</v>
      </c>
      <c r="D1558" s="3" t="s">
        <v>3557</v>
      </c>
      <c r="E1558" s="3" t="e">
        <f t="array" ref="E1558">INDEX(list!$C$2:$C$1862,MATCH(D1558,list!$A$2:$A$1862,0))</f>
        <v>#N/A</v>
      </c>
      <c r="F1558" s="3" t="s">
        <v>4207</v>
      </c>
      <c r="G1558" s="44">
        <v>1</v>
      </c>
      <c r="H1558" s="3" t="s">
        <v>4458</v>
      </c>
      <c r="I1558" s="3" t="s">
        <v>4213</v>
      </c>
      <c r="J1558" s="3" t="s">
        <v>4208</v>
      </c>
    </row>
    <row r="1559" spans="1:10" ht="19.5" customHeight="1" thickBot="1">
      <c r="A1559" s="3" t="s">
        <v>3933</v>
      </c>
      <c r="B1559" s="77">
        <v>42557</v>
      </c>
      <c r="C1559" s="53">
        <v>0.57152777777777775</v>
      </c>
      <c r="D1559" s="3" t="s">
        <v>3557</v>
      </c>
      <c r="E1559" s="3" t="e">
        <f t="array" ref="E1559">INDEX(list!$C$2:$C$1862,MATCH(D1559,list!$A$2:$A$1862,0))</f>
        <v>#N/A</v>
      </c>
      <c r="F1559" s="3" t="s">
        <v>4207</v>
      </c>
      <c r="G1559" s="44">
        <v>1</v>
      </c>
      <c r="H1559" s="3" t="s">
        <v>4458</v>
      </c>
      <c r="I1559" s="3" t="s">
        <v>4213</v>
      </c>
      <c r="J1559" s="3" t="s">
        <v>4208</v>
      </c>
    </row>
    <row r="1560" spans="1:10" ht="19.5" customHeight="1" thickBot="1">
      <c r="A1560" s="3" t="s">
        <v>3933</v>
      </c>
      <c r="B1560" s="77">
        <v>42557</v>
      </c>
      <c r="C1560" s="53">
        <v>0.5756944444444444</v>
      </c>
      <c r="D1560" s="3" t="s">
        <v>3557</v>
      </c>
      <c r="E1560" s="3" t="e">
        <f t="array" ref="E1560">INDEX(list!$C$2:$C$1862,MATCH(D1560,list!$A$2:$A$1862,0))</f>
        <v>#N/A</v>
      </c>
      <c r="F1560" s="3" t="s">
        <v>4207</v>
      </c>
      <c r="G1560" s="44">
        <v>2</v>
      </c>
      <c r="H1560" s="3" t="s">
        <v>4458</v>
      </c>
      <c r="I1560" s="3" t="s">
        <v>4213</v>
      </c>
      <c r="J1560" s="3" t="s">
        <v>4208</v>
      </c>
    </row>
    <row r="1561" spans="1:10" ht="19.5" customHeight="1" thickBot="1">
      <c r="A1561" s="3" t="s">
        <v>3933</v>
      </c>
      <c r="B1561" s="77">
        <v>42557</v>
      </c>
      <c r="C1561" s="53">
        <v>0.57777777777777783</v>
      </c>
      <c r="D1561" s="3" t="s">
        <v>2651</v>
      </c>
      <c r="E1561" s="3" t="str">
        <f t="array" ref="E1561">INDEX(list!$C$2:$C$1862,MATCH(D1561,list!$A$2:$A$1862,0))</f>
        <v>GD - Diana Garreau Cell</v>
      </c>
      <c r="F1561" s="3" t="s">
        <v>4421</v>
      </c>
      <c r="G1561" s="44">
        <v>2</v>
      </c>
      <c r="H1561" s="3" t="s">
        <v>4458</v>
      </c>
      <c r="I1561" s="3" t="s">
        <v>4213</v>
      </c>
      <c r="J1561" s="3"/>
    </row>
    <row r="1562" spans="1:10" ht="19.5" customHeight="1" thickBot="1">
      <c r="A1562" s="3" t="s">
        <v>3933</v>
      </c>
      <c r="B1562" s="77">
        <v>42557</v>
      </c>
      <c r="C1562" s="53">
        <v>0.57847222222222217</v>
      </c>
      <c r="D1562" s="3" t="s">
        <v>2651</v>
      </c>
      <c r="E1562" s="3" t="str">
        <f t="array" ref="E1562">INDEX(list!$C$2:$C$1862,MATCH(D1562,list!$A$2:$A$1862,0))</f>
        <v>GD - Diana Garreau Cell</v>
      </c>
      <c r="F1562" s="3" t="s">
        <v>4421</v>
      </c>
      <c r="G1562" s="44">
        <v>1</v>
      </c>
      <c r="H1562" s="3" t="s">
        <v>4761</v>
      </c>
      <c r="I1562" s="3" t="s">
        <v>4213</v>
      </c>
      <c r="J1562" s="3" t="s">
        <v>4762</v>
      </c>
    </row>
    <row r="1563" spans="1:10" ht="19.5" customHeight="1" thickBot="1">
      <c r="A1563" s="3" t="s">
        <v>3933</v>
      </c>
      <c r="B1563" s="77">
        <v>42557</v>
      </c>
      <c r="C1563" s="53">
        <v>0.57916666666666672</v>
      </c>
      <c r="D1563" s="3" t="s">
        <v>2651</v>
      </c>
      <c r="E1563" s="3" t="str">
        <f t="array" ref="E1563">INDEX(list!$C$2:$C$1862,MATCH(D1563,list!$A$2:$A$1862,0))</f>
        <v>GD - Diana Garreau Cell</v>
      </c>
      <c r="F1563" s="3" t="s">
        <v>4421</v>
      </c>
      <c r="G1563" s="44">
        <v>5</v>
      </c>
      <c r="H1563" s="3" t="s">
        <v>4458</v>
      </c>
      <c r="I1563" s="3" t="s">
        <v>4213</v>
      </c>
      <c r="J1563" s="3"/>
    </row>
    <row r="1564" spans="1:10" ht="19.5" customHeight="1" thickBot="1">
      <c r="A1564" s="3" t="s">
        <v>3933</v>
      </c>
      <c r="B1564" s="77">
        <v>42557</v>
      </c>
      <c r="C1564" s="53">
        <v>0.61249999999999993</v>
      </c>
      <c r="D1564" s="3" t="s">
        <v>1354</v>
      </c>
      <c r="E1564" s="3" t="str">
        <f t="array" ref="E1564">INDEX(list!$C$2:$C$1862,MATCH(D1564,list!$A$2:$A$1862,0))</f>
        <v>?</v>
      </c>
      <c r="F1564" s="3" t="s">
        <v>4423</v>
      </c>
      <c r="G1564" s="44">
        <v>2</v>
      </c>
      <c r="H1564" s="3" t="s">
        <v>4458</v>
      </c>
      <c r="I1564" s="3" t="s">
        <v>4213</v>
      </c>
      <c r="J1564" s="3"/>
    </row>
    <row r="1565" spans="1:10" ht="19.5" customHeight="1" thickBot="1">
      <c r="A1565" s="3" t="s">
        <v>3933</v>
      </c>
      <c r="B1565" s="77">
        <v>42557</v>
      </c>
      <c r="C1565" s="53">
        <v>0.61458333333333337</v>
      </c>
      <c r="D1565" s="3" t="s">
        <v>2512</v>
      </c>
      <c r="E1565" s="3" t="str">
        <f t="array" ref="E1565">INDEX(list!$C$2:$C$1862,MATCH(D1565,list!$A$2:$A$1862,0))</f>
        <v>Dawson &amp; Associates - Steve Dawson</v>
      </c>
      <c r="F1565" s="3" t="s">
        <v>4412</v>
      </c>
      <c r="G1565" s="44">
        <v>3</v>
      </c>
      <c r="H1565" s="3" t="s">
        <v>4458</v>
      </c>
      <c r="I1565" s="3" t="s">
        <v>4213</v>
      </c>
      <c r="J1565" s="3"/>
    </row>
    <row r="1566" spans="1:10" ht="19.5" customHeight="1" thickBot="1">
      <c r="A1566" s="3" t="s">
        <v>3933</v>
      </c>
      <c r="B1566" s="77">
        <v>42557</v>
      </c>
      <c r="C1566" s="53">
        <v>0.69027777777777777</v>
      </c>
      <c r="D1566" s="3" t="s">
        <v>843</v>
      </c>
      <c r="E1566" s="3" t="str">
        <f t="array" ref="E1566">INDEX(list!$C$2:$C$1862,MATCH(D1566,list!$A$2:$A$1862,0))</f>
        <v>Bob Traxel Cell</v>
      </c>
      <c r="F1566" s="3" t="s">
        <v>4423</v>
      </c>
      <c r="G1566" s="44">
        <v>2</v>
      </c>
      <c r="H1566" s="3" t="s">
        <v>4759</v>
      </c>
      <c r="I1566" s="3" t="s">
        <v>4213</v>
      </c>
      <c r="J1566" s="3"/>
    </row>
    <row r="1567" spans="1:10" ht="19.5" customHeight="1" thickBot="1">
      <c r="A1567" s="3" t="s">
        <v>3933</v>
      </c>
      <c r="B1567" s="77">
        <v>42557</v>
      </c>
      <c r="C1567" s="53">
        <v>0.69166666666666676</v>
      </c>
      <c r="D1567" s="3" t="s">
        <v>866</v>
      </c>
      <c r="E1567" s="3" t="str">
        <f t="array" ref="E1567">INDEX(list!$C$2:$C$1862,MATCH(D1567,list!$A$2:$A$1862,0))</f>
        <v>CPL - John CPL Cell</v>
      </c>
      <c r="F1567" s="3" t="s">
        <v>4479</v>
      </c>
      <c r="G1567" s="44">
        <v>1</v>
      </c>
      <c r="H1567" s="3" t="s">
        <v>4761</v>
      </c>
      <c r="I1567" s="3" t="s">
        <v>4213</v>
      </c>
      <c r="J1567" s="3" t="s">
        <v>4762</v>
      </c>
    </row>
    <row r="1568" spans="1:10" ht="19.5" customHeight="1" thickBot="1">
      <c r="A1568" s="3" t="s">
        <v>3933</v>
      </c>
      <c r="B1568" s="77">
        <v>42557</v>
      </c>
      <c r="C1568" s="53">
        <v>0.69305555555555554</v>
      </c>
      <c r="D1568" s="3" t="s">
        <v>3272</v>
      </c>
      <c r="E1568" s="3" t="str">
        <f t="array" ref="E1568">INDEX(list!$C$2:$C$1862,MATCH(D1568,list!$A$2:$A$1862,0))</f>
        <v>Elaina Cell</v>
      </c>
      <c r="F1568" s="3" t="s">
        <v>4403</v>
      </c>
      <c r="G1568" s="44">
        <v>1</v>
      </c>
      <c r="H1568" s="3" t="s">
        <v>4761</v>
      </c>
      <c r="I1568" s="3" t="s">
        <v>4213</v>
      </c>
      <c r="J1568" s="3" t="s">
        <v>4762</v>
      </c>
    </row>
    <row r="1569" spans="1:10" ht="19.5" customHeight="1" thickBot="1">
      <c r="A1569" s="3" t="s">
        <v>3933</v>
      </c>
      <c r="B1569" s="77">
        <v>42557</v>
      </c>
      <c r="C1569" s="53">
        <v>0.77222222222222225</v>
      </c>
      <c r="D1569" s="3" t="s">
        <v>3236</v>
      </c>
      <c r="E1569" s="3" t="str">
        <f t="array" ref="E1569">INDEX(list!$C$2:$C$1862,MATCH(D1569,list!$A$2:$A$1862,0))</f>
        <v>PT - Melissa Martine</v>
      </c>
      <c r="F1569" s="3" t="s">
        <v>4403</v>
      </c>
      <c r="G1569" s="44">
        <v>3</v>
      </c>
      <c r="H1569" s="3" t="s">
        <v>4458</v>
      </c>
      <c r="I1569" s="3" t="s">
        <v>4213</v>
      </c>
      <c r="J1569" s="3"/>
    </row>
    <row r="1570" spans="1:10" ht="19.5" customHeight="1" thickBot="1">
      <c r="A1570" s="3" t="s">
        <v>3933</v>
      </c>
      <c r="B1570" s="77">
        <v>42557</v>
      </c>
      <c r="C1570" s="53">
        <v>0.7895833333333333</v>
      </c>
      <c r="D1570" s="3" t="s">
        <v>3557</v>
      </c>
      <c r="E1570" s="3" t="e">
        <f t="array" ref="E1570">INDEX(list!$C$2:$C$1862,MATCH(D1570,list!$A$2:$A$1862,0))</f>
        <v>#N/A</v>
      </c>
      <c r="F1570" s="3" t="s">
        <v>4207</v>
      </c>
      <c r="G1570" s="44">
        <v>2</v>
      </c>
      <c r="H1570" s="3" t="s">
        <v>4458</v>
      </c>
      <c r="I1570" s="3" t="s">
        <v>4213</v>
      </c>
      <c r="J1570" s="3" t="s">
        <v>4208</v>
      </c>
    </row>
    <row r="1571" spans="1:10" ht="19.5" customHeight="1" thickBot="1">
      <c r="A1571" s="3" t="s">
        <v>3933</v>
      </c>
      <c r="B1571" s="77">
        <v>42557</v>
      </c>
      <c r="C1571" s="53">
        <v>0.79652777777777783</v>
      </c>
      <c r="D1571" s="3" t="s">
        <v>2512</v>
      </c>
      <c r="E1571" s="3" t="str">
        <f t="array" ref="E1571">INDEX(list!$C$2:$C$1862,MATCH(D1571,list!$A$2:$A$1862,0))</f>
        <v>Dawson &amp; Associates - Steve Dawson</v>
      </c>
      <c r="F1571" s="3" t="s">
        <v>4403</v>
      </c>
      <c r="G1571" s="44">
        <v>2</v>
      </c>
      <c r="H1571" s="3" t="s">
        <v>4458</v>
      </c>
      <c r="I1571" s="3" t="s">
        <v>4213</v>
      </c>
      <c r="J1571" s="3"/>
    </row>
    <row r="1572" spans="1:10" ht="19.5" customHeight="1" thickBot="1">
      <c r="A1572" s="3" t="s">
        <v>3933</v>
      </c>
      <c r="B1572" s="77">
        <v>42557</v>
      </c>
      <c r="C1572" s="53">
        <v>0.8666666666666667</v>
      </c>
      <c r="D1572" s="3" t="s">
        <v>2512</v>
      </c>
      <c r="E1572" s="3" t="str">
        <f t="array" ref="E1572">INDEX(list!$C$2:$C$1862,MATCH(D1572,list!$A$2:$A$1862,0))</f>
        <v>Dawson &amp; Associates - Steve Dawson</v>
      </c>
      <c r="F1572" s="3" t="s">
        <v>4412</v>
      </c>
      <c r="G1572" s="44">
        <v>2</v>
      </c>
      <c r="H1572" s="3" t="s">
        <v>4458</v>
      </c>
      <c r="I1572" s="3" t="s">
        <v>4213</v>
      </c>
      <c r="J1572" s="3"/>
    </row>
    <row r="1573" spans="1:10" ht="19.5" customHeight="1" thickBot="1">
      <c r="A1573" s="3" t="s">
        <v>3934</v>
      </c>
      <c r="B1573" s="77">
        <v>42558</v>
      </c>
      <c r="C1573" s="53">
        <v>0.33333333333333331</v>
      </c>
      <c r="D1573" s="3" t="s">
        <v>2872</v>
      </c>
      <c r="E1573" s="3" t="str">
        <f t="array" ref="E1573">INDEX(list!$C$2:$C$1862,MATCH(D1573,list!$A$2:$A$1862,0))</f>
        <v>ET - Main</v>
      </c>
      <c r="F1573" s="3" t="s">
        <v>4404</v>
      </c>
      <c r="G1573" s="44">
        <v>2</v>
      </c>
      <c r="H1573" s="3" t="s">
        <v>4759</v>
      </c>
      <c r="I1573" s="3" t="s">
        <v>4213</v>
      </c>
      <c r="J1573" s="3"/>
    </row>
    <row r="1574" spans="1:10" ht="19.5" customHeight="1" thickBot="1">
      <c r="A1574" s="3" t="s">
        <v>3934</v>
      </c>
      <c r="B1574" s="77">
        <v>42558</v>
      </c>
      <c r="C1574" s="53">
        <v>0.3347222222222222</v>
      </c>
      <c r="D1574" s="3" t="s">
        <v>3383</v>
      </c>
      <c r="E1574" s="3" t="e">
        <f t="array" ref="E1574">INDEX(list!$C$2:$C$1862,MATCH(D1574,list!$A$2:$A$1862,0))</f>
        <v>#N/A</v>
      </c>
      <c r="F1574" s="3" t="s">
        <v>4403</v>
      </c>
      <c r="G1574" s="44">
        <v>2</v>
      </c>
      <c r="H1574" s="3" t="s">
        <v>4759</v>
      </c>
      <c r="I1574" s="3" t="s">
        <v>4213</v>
      </c>
      <c r="J1574" s="3"/>
    </row>
    <row r="1575" spans="1:10" ht="19.5" customHeight="1" thickBot="1">
      <c r="A1575" s="3" t="s">
        <v>3934</v>
      </c>
      <c r="B1575" s="77">
        <v>42558</v>
      </c>
      <c r="C1575" s="53">
        <v>0.3354166666666667</v>
      </c>
      <c r="D1575" s="3" t="s">
        <v>3557</v>
      </c>
      <c r="E1575" s="3" t="e">
        <f t="array" ref="E1575">INDEX(list!$C$2:$C$1862,MATCH(D1575,list!$A$2:$A$1862,0))</f>
        <v>#N/A</v>
      </c>
      <c r="F1575" s="3" t="s">
        <v>4207</v>
      </c>
      <c r="G1575" s="44">
        <v>4</v>
      </c>
      <c r="H1575" s="3" t="s">
        <v>4759</v>
      </c>
      <c r="I1575" s="3" t="s">
        <v>4213</v>
      </c>
      <c r="J1575" s="3" t="s">
        <v>4208</v>
      </c>
    </row>
    <row r="1576" spans="1:10" ht="19.5" customHeight="1" thickBot="1">
      <c r="A1576" s="3" t="s">
        <v>3934</v>
      </c>
      <c r="B1576" s="77">
        <v>42558</v>
      </c>
      <c r="C1576" s="53">
        <v>0.3354166666666667</v>
      </c>
      <c r="D1576" s="3" t="s">
        <v>2512</v>
      </c>
      <c r="E1576" s="3" t="str">
        <f t="array" ref="E1576">INDEX(list!$C$2:$C$1862,MATCH(D1576,list!$A$2:$A$1862,0))</f>
        <v>Dawson &amp; Associates - Steve Dawson</v>
      </c>
      <c r="F1576" s="3" t="s">
        <v>4412</v>
      </c>
      <c r="G1576" s="44">
        <v>21</v>
      </c>
      <c r="H1576" s="3" t="s">
        <v>4759</v>
      </c>
      <c r="I1576" s="3" t="s">
        <v>4213</v>
      </c>
      <c r="J1576" s="3"/>
    </row>
    <row r="1577" spans="1:10" ht="19.5" customHeight="1" thickBot="1">
      <c r="A1577" s="3" t="s">
        <v>3934</v>
      </c>
      <c r="B1577" s="77">
        <v>42558</v>
      </c>
      <c r="C1577" s="53">
        <v>0.36388888888888887</v>
      </c>
      <c r="D1577" s="3" t="s">
        <v>88</v>
      </c>
      <c r="E1577" s="3" t="str">
        <f t="array" ref="E1577">INDEX(list!$C$2:$C$1862,MATCH(D1577,list!$A$2:$A$1862,0))</f>
        <v>Chuck Scudder</v>
      </c>
      <c r="F1577" s="3" t="s">
        <v>4403</v>
      </c>
      <c r="G1577" s="44">
        <v>20</v>
      </c>
      <c r="H1577" s="3" t="s">
        <v>4759</v>
      </c>
      <c r="I1577" s="3" t="s">
        <v>4213</v>
      </c>
      <c r="J1577" s="3"/>
    </row>
    <row r="1578" spans="1:10" ht="19.5" customHeight="1" thickBot="1">
      <c r="A1578" s="3" t="s">
        <v>3934</v>
      </c>
      <c r="B1578" s="77">
        <v>42558</v>
      </c>
      <c r="C1578" s="53">
        <v>0.38680555555555557</v>
      </c>
      <c r="D1578" s="3" t="s">
        <v>3557</v>
      </c>
      <c r="E1578" s="3" t="e">
        <f t="array" ref="E1578">INDEX(list!$C$2:$C$1862,MATCH(D1578,list!$A$2:$A$1862,0))</f>
        <v>#N/A</v>
      </c>
      <c r="F1578" s="3" t="s">
        <v>4207</v>
      </c>
      <c r="G1578" s="44">
        <v>1</v>
      </c>
      <c r="H1578" s="3" t="s">
        <v>4759</v>
      </c>
      <c r="I1578" s="3" t="s">
        <v>4213</v>
      </c>
      <c r="J1578" s="3" t="s">
        <v>4208</v>
      </c>
    </row>
    <row r="1579" spans="1:10" ht="19.5" customHeight="1" thickBot="1">
      <c r="A1579" s="3" t="s">
        <v>3934</v>
      </c>
      <c r="B1579" s="77">
        <v>42558</v>
      </c>
      <c r="C1579" s="53">
        <v>0.40902777777777777</v>
      </c>
      <c r="D1579" s="3" t="s">
        <v>3479</v>
      </c>
      <c r="E1579" s="3" t="e">
        <f t="array" ref="E1579">INDEX(list!$C$2:$C$1862,MATCH(D1579,list!$A$2:$A$1862,0))</f>
        <v>#N/A</v>
      </c>
      <c r="F1579" s="3" t="s">
        <v>4403</v>
      </c>
      <c r="G1579" s="44">
        <v>12</v>
      </c>
      <c r="H1579" s="3" t="s">
        <v>4761</v>
      </c>
      <c r="I1579" s="3" t="s">
        <v>4213</v>
      </c>
      <c r="J1579" s="3" t="s">
        <v>4762</v>
      </c>
    </row>
    <row r="1580" spans="1:10" ht="19.5" customHeight="1" thickBot="1">
      <c r="A1580" s="3" t="s">
        <v>3934</v>
      </c>
      <c r="B1580" s="77">
        <v>42558</v>
      </c>
      <c r="C1580" s="53">
        <v>0.41736111111111113</v>
      </c>
      <c r="D1580" s="3" t="s">
        <v>843</v>
      </c>
      <c r="E1580" s="3" t="str">
        <f t="array" ref="E1580">INDEX(list!$C$2:$C$1862,MATCH(D1580,list!$A$2:$A$1862,0))</f>
        <v>Bob Traxel Cell</v>
      </c>
      <c r="F1580" s="3" t="s">
        <v>4423</v>
      </c>
      <c r="G1580" s="44">
        <v>1</v>
      </c>
      <c r="H1580" s="3" t="s">
        <v>4759</v>
      </c>
      <c r="I1580" s="3" t="s">
        <v>4213</v>
      </c>
      <c r="J1580" s="3"/>
    </row>
    <row r="1581" spans="1:10" ht="19.5" customHeight="1" thickBot="1">
      <c r="A1581" s="3" t="s">
        <v>3934</v>
      </c>
      <c r="B1581" s="77">
        <v>42558</v>
      </c>
      <c r="C1581" s="53">
        <v>0.41944444444444445</v>
      </c>
      <c r="D1581" s="3" t="s">
        <v>1354</v>
      </c>
      <c r="E1581" s="3" t="str">
        <f t="array" ref="E1581">INDEX(list!$C$2:$C$1862,MATCH(D1581,list!$A$2:$A$1862,0))</f>
        <v>?</v>
      </c>
      <c r="F1581" s="3" t="s">
        <v>4423</v>
      </c>
      <c r="G1581" s="44">
        <v>3</v>
      </c>
      <c r="H1581" s="3" t="s">
        <v>4759</v>
      </c>
      <c r="I1581" s="3" t="s">
        <v>4213</v>
      </c>
      <c r="J1581" s="3"/>
    </row>
    <row r="1582" spans="1:10" ht="19.5" customHeight="1" thickBot="1">
      <c r="A1582" s="3" t="s">
        <v>3934</v>
      </c>
      <c r="B1582" s="77">
        <v>42558</v>
      </c>
      <c r="C1582" s="53">
        <v>0.43958333333333338</v>
      </c>
      <c r="D1582" s="3" t="s">
        <v>2080</v>
      </c>
      <c r="E1582" s="3" t="str">
        <f t="array" ref="E1582">INDEX(list!$C$2:$C$1862,MATCH(D1582,list!$A$2:$A$1862,0))</f>
        <v>ATT - Above The Top - Susanne Mardirosian Cell</v>
      </c>
      <c r="F1582" s="3" t="s">
        <v>4418</v>
      </c>
      <c r="G1582" s="44">
        <v>2</v>
      </c>
      <c r="H1582" s="3" t="s">
        <v>4759</v>
      </c>
      <c r="I1582" s="3" t="s">
        <v>4213</v>
      </c>
      <c r="J1582" s="3"/>
    </row>
    <row r="1583" spans="1:10" ht="19.5" customHeight="1" thickBot="1">
      <c r="A1583" s="3" t="s">
        <v>3934</v>
      </c>
      <c r="B1583" s="77">
        <v>42558</v>
      </c>
      <c r="C1583" s="53">
        <v>0.48055555555555557</v>
      </c>
      <c r="D1583" s="3" t="s">
        <v>2872</v>
      </c>
      <c r="E1583" s="3" t="str">
        <f t="array" ref="E1583">INDEX(list!$C$2:$C$1862,MATCH(D1583,list!$A$2:$A$1862,0))</f>
        <v>ET - Main</v>
      </c>
      <c r="F1583" s="3" t="s">
        <v>4404</v>
      </c>
      <c r="G1583" s="44">
        <v>4</v>
      </c>
      <c r="H1583" s="3" t="s">
        <v>4759</v>
      </c>
      <c r="I1583" s="3" t="s">
        <v>4213</v>
      </c>
      <c r="J1583" s="3"/>
    </row>
    <row r="1584" spans="1:10" ht="19.5" customHeight="1" thickBot="1">
      <c r="A1584" s="3" t="s">
        <v>3934</v>
      </c>
      <c r="B1584" s="77">
        <v>42558</v>
      </c>
      <c r="C1584" s="53">
        <v>0.56458333333333333</v>
      </c>
      <c r="D1584" s="3" t="s">
        <v>3557</v>
      </c>
      <c r="E1584" s="3" t="e">
        <f t="array" ref="E1584">INDEX(list!$C$2:$C$1862,MATCH(D1584,list!$A$2:$A$1862,0))</f>
        <v>#N/A</v>
      </c>
      <c r="F1584" s="3" t="s">
        <v>4207</v>
      </c>
      <c r="G1584" s="44">
        <v>1</v>
      </c>
      <c r="H1584" s="3" t="s">
        <v>4458</v>
      </c>
      <c r="I1584" s="3" t="s">
        <v>4213</v>
      </c>
      <c r="J1584" s="3" t="s">
        <v>4208</v>
      </c>
    </row>
    <row r="1585" spans="1:10" ht="19.5" customHeight="1" thickBot="1">
      <c r="A1585" s="3" t="s">
        <v>3934</v>
      </c>
      <c r="B1585" s="77">
        <v>42558</v>
      </c>
      <c r="C1585" s="53">
        <v>0.56458333333333333</v>
      </c>
      <c r="D1585" s="3" t="s">
        <v>2166</v>
      </c>
      <c r="E1585" s="3" t="str">
        <f t="array" ref="E1585">INDEX(list!$C$2:$C$1862,MATCH(D1585,list!$A$2:$A$1862,0))</f>
        <v>Ed Laubach Cell</v>
      </c>
      <c r="F1585" s="3" t="s">
        <v>4415</v>
      </c>
      <c r="G1585" s="44">
        <v>3</v>
      </c>
      <c r="H1585" s="3" t="s">
        <v>4458</v>
      </c>
      <c r="I1585" s="3" t="s">
        <v>4213</v>
      </c>
      <c r="J1585" s="3"/>
    </row>
    <row r="1586" spans="1:10" ht="19.5" customHeight="1" thickBot="1">
      <c r="A1586" s="3" t="s">
        <v>3934</v>
      </c>
      <c r="B1586" s="77">
        <v>42558</v>
      </c>
      <c r="C1586" s="53">
        <v>0.56666666666666665</v>
      </c>
      <c r="D1586" s="3" t="s">
        <v>2166</v>
      </c>
      <c r="E1586" s="3" t="str">
        <f t="array" ref="E1586">INDEX(list!$C$2:$C$1862,MATCH(D1586,list!$A$2:$A$1862,0))</f>
        <v>Ed Laubach Cell</v>
      </c>
      <c r="F1586" s="3" t="s">
        <v>4415</v>
      </c>
      <c r="G1586" s="44">
        <v>1</v>
      </c>
      <c r="H1586" s="3" t="s">
        <v>4759</v>
      </c>
      <c r="I1586" s="3" t="s">
        <v>4213</v>
      </c>
      <c r="J1586" s="3"/>
    </row>
    <row r="1587" spans="1:10" ht="19.5" customHeight="1" thickBot="1">
      <c r="A1587" s="3" t="s">
        <v>3934</v>
      </c>
      <c r="B1587" s="77">
        <v>42558</v>
      </c>
      <c r="C1587" s="53">
        <v>0.57291666666666663</v>
      </c>
      <c r="D1587" s="3" t="s">
        <v>418</v>
      </c>
      <c r="E1587" s="3" t="str">
        <f t="array" ref="E1587">INDEX(list!$C$2:$C$1862,MATCH(D1587,list!$A$2:$A$1862,0))</f>
        <v>CC - Maddy</v>
      </c>
      <c r="F1587" s="3" t="s">
        <v>4774</v>
      </c>
      <c r="G1587" s="44">
        <v>9</v>
      </c>
      <c r="H1587" s="3" t="s">
        <v>4761</v>
      </c>
      <c r="I1587" s="3" t="s">
        <v>4213</v>
      </c>
      <c r="J1587" s="3" t="s">
        <v>4762</v>
      </c>
    </row>
    <row r="1588" spans="1:10" ht="19.5" customHeight="1" thickBot="1">
      <c r="A1588" s="3" t="s">
        <v>3934</v>
      </c>
      <c r="B1588" s="77">
        <v>42558</v>
      </c>
      <c r="C1588" s="53">
        <v>0.73888888888888893</v>
      </c>
      <c r="D1588" s="3" t="s">
        <v>3272</v>
      </c>
      <c r="E1588" s="3" t="str">
        <f t="array" ref="E1588">INDEX(list!$C$2:$C$1862,MATCH(D1588,list!$A$2:$A$1862,0))</f>
        <v>Elaina Cell</v>
      </c>
      <c r="F1588" s="3" t="s">
        <v>4422</v>
      </c>
      <c r="G1588" s="44">
        <v>3</v>
      </c>
      <c r="H1588" s="3" t="s">
        <v>4761</v>
      </c>
      <c r="I1588" s="3" t="s">
        <v>4213</v>
      </c>
      <c r="J1588" s="3" t="s">
        <v>4762</v>
      </c>
    </row>
    <row r="1589" spans="1:10" ht="19.5" customHeight="1" thickBot="1">
      <c r="A1589" s="3" t="s">
        <v>3934</v>
      </c>
      <c r="B1589" s="77">
        <v>42558</v>
      </c>
      <c r="C1589" s="53">
        <v>0.78263888888888899</v>
      </c>
      <c r="D1589" s="3" t="s">
        <v>3557</v>
      </c>
      <c r="E1589" s="3" t="e">
        <f t="array" ref="E1589">INDEX(list!$C$2:$C$1862,MATCH(D1589,list!$A$2:$A$1862,0))</f>
        <v>#N/A</v>
      </c>
      <c r="F1589" s="3" t="s">
        <v>4207</v>
      </c>
      <c r="G1589" s="44">
        <v>1</v>
      </c>
      <c r="H1589" s="3" t="s">
        <v>4759</v>
      </c>
      <c r="I1589" s="3" t="s">
        <v>4213</v>
      </c>
      <c r="J1589" s="3" t="s">
        <v>4208</v>
      </c>
    </row>
    <row r="1590" spans="1:10" ht="19.5" customHeight="1" thickBot="1">
      <c r="A1590" s="3" t="s">
        <v>3935</v>
      </c>
      <c r="B1590" s="77">
        <v>42559</v>
      </c>
      <c r="C1590" s="53">
        <v>0.3611111111111111</v>
      </c>
      <c r="D1590" s="3" t="s">
        <v>3395</v>
      </c>
      <c r="E1590" s="3" t="e">
        <f t="array" ref="E1590">INDEX(list!$C$2:$C$1862,MATCH(D1590,list!$A$2:$A$1862,0))</f>
        <v>#N/A</v>
      </c>
      <c r="F1590" s="3" t="s">
        <v>4403</v>
      </c>
      <c r="G1590" s="44">
        <v>8</v>
      </c>
      <c r="H1590" s="3" t="s">
        <v>4759</v>
      </c>
      <c r="I1590" s="3" t="s">
        <v>4213</v>
      </c>
      <c r="J1590" s="3"/>
    </row>
    <row r="1591" spans="1:10" ht="19.5" customHeight="1" thickBot="1">
      <c r="A1591" s="3" t="s">
        <v>3935</v>
      </c>
      <c r="B1591" s="77">
        <v>42559</v>
      </c>
      <c r="C1591" s="53">
        <v>0.37013888888888885</v>
      </c>
      <c r="D1591" s="3" t="s">
        <v>3395</v>
      </c>
      <c r="E1591" s="3" t="e">
        <f t="array" ref="E1591">INDEX(list!$C$2:$C$1862,MATCH(D1591,list!$A$2:$A$1862,0))</f>
        <v>#N/A</v>
      </c>
      <c r="F1591" s="3" t="s">
        <v>4412</v>
      </c>
      <c r="G1591" s="44">
        <v>1</v>
      </c>
      <c r="H1591" s="3" t="s">
        <v>4759</v>
      </c>
      <c r="I1591" s="3" t="s">
        <v>4213</v>
      </c>
      <c r="J1591" s="3"/>
    </row>
    <row r="1592" spans="1:10" ht="19.5" customHeight="1" thickBot="1">
      <c r="A1592" s="3" t="s">
        <v>3935</v>
      </c>
      <c r="B1592" s="77">
        <v>42559</v>
      </c>
      <c r="C1592" s="53">
        <v>0.37013888888888885</v>
      </c>
      <c r="D1592" s="3" t="s">
        <v>3395</v>
      </c>
      <c r="E1592" s="3" t="e">
        <f t="array" ref="E1592">INDEX(list!$C$2:$C$1862,MATCH(D1592,list!$A$2:$A$1862,0))</f>
        <v>#N/A</v>
      </c>
      <c r="F1592" s="3" t="s">
        <v>4403</v>
      </c>
      <c r="G1592" s="44">
        <v>2</v>
      </c>
      <c r="H1592" s="3" t="s">
        <v>4759</v>
      </c>
      <c r="I1592" s="3" t="s">
        <v>4213</v>
      </c>
      <c r="J1592" s="3"/>
    </row>
    <row r="1593" spans="1:10" ht="19.5" customHeight="1" thickBot="1">
      <c r="A1593" s="3" t="s">
        <v>3935</v>
      </c>
      <c r="B1593" s="77">
        <v>42559</v>
      </c>
      <c r="C1593" s="53">
        <v>0.3840277777777778</v>
      </c>
      <c r="D1593" s="3" t="s">
        <v>3395</v>
      </c>
      <c r="E1593" s="3" t="e">
        <f t="array" ref="E1593">INDEX(list!$C$2:$C$1862,MATCH(D1593,list!$A$2:$A$1862,0))</f>
        <v>#N/A</v>
      </c>
      <c r="F1593" s="3" t="s">
        <v>4403</v>
      </c>
      <c r="G1593" s="44">
        <v>1</v>
      </c>
      <c r="H1593" s="3" t="s">
        <v>4759</v>
      </c>
      <c r="I1593" s="3" t="s">
        <v>4213</v>
      </c>
      <c r="J1593" s="3"/>
    </row>
    <row r="1594" spans="1:10" ht="19.5" customHeight="1" thickBot="1">
      <c r="A1594" s="3" t="s">
        <v>3935</v>
      </c>
      <c r="B1594" s="77">
        <v>42559</v>
      </c>
      <c r="C1594" s="53">
        <v>0.38541666666666669</v>
      </c>
      <c r="D1594" s="3" t="s">
        <v>3395</v>
      </c>
      <c r="E1594" s="3" t="e">
        <f t="array" ref="E1594">INDEX(list!$C$2:$C$1862,MATCH(D1594,list!$A$2:$A$1862,0))</f>
        <v>#N/A</v>
      </c>
      <c r="F1594" s="3" t="s">
        <v>4403</v>
      </c>
      <c r="G1594" s="44">
        <v>1</v>
      </c>
      <c r="H1594" s="3" t="s">
        <v>4759</v>
      </c>
      <c r="I1594" s="3" t="s">
        <v>4213</v>
      </c>
      <c r="J1594" s="3"/>
    </row>
    <row r="1595" spans="1:10" ht="19.5" customHeight="1" thickBot="1">
      <c r="A1595" s="3" t="s">
        <v>3935</v>
      </c>
      <c r="B1595" s="77">
        <v>42559</v>
      </c>
      <c r="C1595" s="53">
        <v>0.39652777777777781</v>
      </c>
      <c r="D1595" s="3" t="s">
        <v>866</v>
      </c>
      <c r="E1595" s="3" t="str">
        <f t="array" ref="E1595">INDEX(list!$C$2:$C$1862,MATCH(D1595,list!$A$2:$A$1862,0))</f>
        <v>CPL - John CPL Cell</v>
      </c>
      <c r="F1595" s="3" t="s">
        <v>4403</v>
      </c>
      <c r="G1595" s="44">
        <v>2</v>
      </c>
      <c r="H1595" s="3" t="s">
        <v>4761</v>
      </c>
      <c r="I1595" s="3" t="s">
        <v>4213</v>
      </c>
      <c r="J1595" s="3" t="s">
        <v>4762</v>
      </c>
    </row>
    <row r="1596" spans="1:10" ht="19.5" customHeight="1" thickBot="1">
      <c r="A1596" s="3" t="s">
        <v>3935</v>
      </c>
      <c r="B1596" s="77">
        <v>42559</v>
      </c>
      <c r="C1596" s="53">
        <v>0.40069444444444446</v>
      </c>
      <c r="D1596" s="3" t="s">
        <v>1357</v>
      </c>
      <c r="E1596" s="3" t="str">
        <f t="array" ref="E1596">INDEX(list!$C$2:$C$1862,MATCH(D1596,list!$A$2:$A$1862,0))</f>
        <v>VA - Alyssa (was Dawn to 12/3/18)</v>
      </c>
      <c r="F1596" s="3" t="s">
        <v>4403</v>
      </c>
      <c r="G1596" s="44">
        <v>3</v>
      </c>
      <c r="H1596" s="3" t="s">
        <v>4759</v>
      </c>
      <c r="I1596" s="3" t="s">
        <v>4213</v>
      </c>
      <c r="J1596" s="3"/>
    </row>
    <row r="1597" spans="1:10" ht="19.5" customHeight="1" thickBot="1">
      <c r="A1597" s="3" t="s">
        <v>3935</v>
      </c>
      <c r="B1597" s="77">
        <v>42559</v>
      </c>
      <c r="C1597" s="53">
        <v>0.41875000000000001</v>
      </c>
      <c r="D1597" s="3" t="s">
        <v>2969</v>
      </c>
      <c r="E1597" s="3" t="str">
        <f t="array" ref="E1597">INDEX(list!$C$2:$C$1862,MATCH(D1597,list!$A$2:$A$1862,0))</f>
        <v>ET - Chris Langwell cell</v>
      </c>
      <c r="F1597" s="3" t="s">
        <v>4403</v>
      </c>
      <c r="G1597" s="44">
        <v>3</v>
      </c>
      <c r="H1597" s="3" t="s">
        <v>4761</v>
      </c>
      <c r="I1597" s="3" t="s">
        <v>4213</v>
      </c>
      <c r="J1597" s="3" t="s">
        <v>4762</v>
      </c>
    </row>
    <row r="1598" spans="1:10" ht="19.5" customHeight="1" thickBot="1">
      <c r="A1598" s="3" t="s">
        <v>3935</v>
      </c>
      <c r="B1598" s="77">
        <v>42559</v>
      </c>
      <c r="C1598" s="53">
        <v>0.42430555555555555</v>
      </c>
      <c r="D1598" s="3" t="s">
        <v>1169</v>
      </c>
      <c r="E1598" s="3" t="str">
        <f t="array" ref="E1598">INDEX(list!$C$2:$C$1862,MATCH(D1598,list!$A$2:$A$1862,0))</f>
        <v>Electro Power Co Anaheim</v>
      </c>
      <c r="F1598" s="3" t="s">
        <v>4403</v>
      </c>
      <c r="G1598" s="44">
        <v>3</v>
      </c>
      <c r="H1598" s="3" t="s">
        <v>4759</v>
      </c>
      <c r="I1598" s="3" t="s">
        <v>4213</v>
      </c>
      <c r="J1598" s="3"/>
    </row>
    <row r="1599" spans="1:10" ht="19.5" customHeight="1" thickBot="1">
      <c r="A1599" s="3" t="s">
        <v>3935</v>
      </c>
      <c r="B1599" s="77">
        <v>42559</v>
      </c>
      <c r="C1599" s="53">
        <v>0.42638888888888887</v>
      </c>
      <c r="D1599" s="3" t="s">
        <v>2969</v>
      </c>
      <c r="E1599" s="3" t="str">
        <f t="array" ref="E1599">INDEX(list!$C$2:$C$1862,MATCH(D1599,list!$A$2:$A$1862,0))</f>
        <v>ET - Chris Langwell cell</v>
      </c>
      <c r="F1599" s="3" t="s">
        <v>4421</v>
      </c>
      <c r="G1599" s="44">
        <v>1</v>
      </c>
      <c r="H1599" s="3" t="s">
        <v>4761</v>
      </c>
      <c r="I1599" s="3" t="s">
        <v>4213</v>
      </c>
      <c r="J1599" s="3" t="s">
        <v>4762</v>
      </c>
    </row>
    <row r="1600" spans="1:10" ht="19.5" customHeight="1" thickBot="1">
      <c r="A1600" s="3" t="s">
        <v>3935</v>
      </c>
      <c r="B1600" s="77">
        <v>42559</v>
      </c>
      <c r="C1600" s="53">
        <v>0.42638888888888887</v>
      </c>
      <c r="D1600" s="3" t="s">
        <v>2969</v>
      </c>
      <c r="E1600" s="3" t="str">
        <f t="array" ref="E1600">INDEX(list!$C$2:$C$1862,MATCH(D1600,list!$A$2:$A$1862,0))</f>
        <v>ET - Chris Langwell cell</v>
      </c>
      <c r="F1600" s="3" t="s">
        <v>4403</v>
      </c>
      <c r="G1600" s="44">
        <v>1</v>
      </c>
      <c r="H1600" s="3" t="s">
        <v>4761</v>
      </c>
      <c r="I1600" s="3" t="s">
        <v>4213</v>
      </c>
      <c r="J1600" s="3" t="s">
        <v>4762</v>
      </c>
    </row>
    <row r="1601" spans="1:10" ht="19.5" customHeight="1" thickBot="1">
      <c r="A1601" s="3" t="s">
        <v>3935</v>
      </c>
      <c r="B1601" s="77">
        <v>42559</v>
      </c>
      <c r="C1601" s="53">
        <v>0.44722222222222219</v>
      </c>
      <c r="D1601" s="3" t="s">
        <v>1169</v>
      </c>
      <c r="E1601" s="3" t="str">
        <f t="array" ref="E1601">INDEX(list!$C$2:$C$1862,MATCH(D1601,list!$A$2:$A$1862,0))</f>
        <v>Electro Power Co Anaheim</v>
      </c>
      <c r="F1601" s="3" t="s">
        <v>4403</v>
      </c>
      <c r="G1601" s="44">
        <v>1</v>
      </c>
      <c r="H1601" s="3" t="s">
        <v>4759</v>
      </c>
      <c r="I1601" s="3" t="s">
        <v>4213</v>
      </c>
      <c r="J1601" s="3"/>
    </row>
    <row r="1602" spans="1:10" ht="19.5" customHeight="1" thickBot="1">
      <c r="A1602" s="3" t="s">
        <v>3935</v>
      </c>
      <c r="B1602" s="77">
        <v>42559</v>
      </c>
      <c r="C1602" s="53">
        <v>0.45555555555555555</v>
      </c>
      <c r="D1602" s="3" t="s">
        <v>1299</v>
      </c>
      <c r="E1602" s="3" t="str">
        <f t="array" ref="E1602">INDEX(list!$C$2:$C$1862,MATCH(D1602,list!$A$2:$A$1862,0))</f>
        <v>ET - Contractor - Patric McNeff</v>
      </c>
      <c r="F1602" s="3" t="s">
        <v>4479</v>
      </c>
      <c r="G1602" s="44">
        <v>3</v>
      </c>
      <c r="H1602" s="3" t="s">
        <v>4761</v>
      </c>
      <c r="I1602" s="3" t="s">
        <v>4213</v>
      </c>
      <c r="J1602" s="3" t="s">
        <v>4762</v>
      </c>
    </row>
    <row r="1603" spans="1:10" ht="19.5" customHeight="1" thickBot="1">
      <c r="A1603" s="3" t="s">
        <v>3935</v>
      </c>
      <c r="B1603" s="77">
        <v>42559</v>
      </c>
      <c r="C1603" s="53">
        <v>0.46458333333333335</v>
      </c>
      <c r="D1603" s="3" t="s">
        <v>3038</v>
      </c>
      <c r="E1603" s="3" t="str">
        <f t="array" ref="E1603">INDEX(list!$C$2:$C$1862,MATCH(D1603,list!$A$2:$A$1862,0))</f>
        <v>ET - Smpl Solutions - David Case</v>
      </c>
      <c r="F1603" s="3" t="s">
        <v>4404</v>
      </c>
      <c r="G1603" s="44">
        <v>3</v>
      </c>
      <c r="H1603" s="3" t="s">
        <v>4759</v>
      </c>
      <c r="I1603" s="3" t="s">
        <v>4213</v>
      </c>
      <c r="J1603" s="3"/>
    </row>
    <row r="1604" spans="1:10" ht="19.5" customHeight="1" thickBot="1">
      <c r="A1604" s="3" t="s">
        <v>3935</v>
      </c>
      <c r="B1604" s="77">
        <v>42559</v>
      </c>
      <c r="C1604" s="53">
        <v>0.5</v>
      </c>
      <c r="D1604" s="3" t="s">
        <v>857</v>
      </c>
      <c r="E1604" s="3" t="str">
        <f t="array" ref="E1604">INDEX(list!$C$2:$C$1862,MATCH(D1604,list!$A$2:$A$1862,0))</f>
        <v>?</v>
      </c>
      <c r="F1604" s="3" t="s">
        <v>4479</v>
      </c>
      <c r="G1604" s="44">
        <v>2</v>
      </c>
      <c r="H1604" s="3" t="s">
        <v>4458</v>
      </c>
      <c r="I1604" s="3" t="s">
        <v>4213</v>
      </c>
      <c r="J1604" s="3"/>
    </row>
    <row r="1605" spans="1:10" ht="19.5" customHeight="1" thickBot="1">
      <c r="A1605" s="3" t="s">
        <v>3935</v>
      </c>
      <c r="B1605" s="77">
        <v>42559</v>
      </c>
      <c r="C1605" s="53">
        <v>0.52430555555555558</v>
      </c>
      <c r="D1605" s="3" t="s">
        <v>866</v>
      </c>
      <c r="E1605" s="3" t="str">
        <f t="array" ref="E1605">INDEX(list!$C$2:$C$1862,MATCH(D1605,list!$A$2:$A$1862,0))</f>
        <v>CPL - John CPL Cell</v>
      </c>
      <c r="F1605" s="3" t="s">
        <v>4403</v>
      </c>
      <c r="G1605" s="44">
        <v>3</v>
      </c>
      <c r="H1605" s="3" t="s">
        <v>4761</v>
      </c>
      <c r="I1605" s="3" t="s">
        <v>4213</v>
      </c>
      <c r="J1605" s="3" t="s">
        <v>4762</v>
      </c>
    </row>
    <row r="1606" spans="1:10" ht="19.5" customHeight="1" thickBot="1">
      <c r="A1606" s="3" t="s">
        <v>3935</v>
      </c>
      <c r="B1606" s="77">
        <v>42559</v>
      </c>
      <c r="C1606" s="53">
        <v>0.56805555555555554</v>
      </c>
      <c r="D1606" s="3" t="s">
        <v>866</v>
      </c>
      <c r="E1606" s="3" t="str">
        <f t="array" ref="E1606">INDEX(list!$C$2:$C$1862,MATCH(D1606,list!$A$2:$A$1862,0))</f>
        <v>CPL - John CPL Cell</v>
      </c>
      <c r="F1606" s="3" t="s">
        <v>4403</v>
      </c>
      <c r="G1606" s="44">
        <v>6</v>
      </c>
      <c r="H1606" s="3" t="s">
        <v>4761</v>
      </c>
      <c r="I1606" s="3" t="s">
        <v>4213</v>
      </c>
      <c r="J1606" s="3" t="s">
        <v>4762</v>
      </c>
    </row>
    <row r="1607" spans="1:10" ht="19.5" customHeight="1" thickBot="1">
      <c r="A1607" s="3" t="s">
        <v>3935</v>
      </c>
      <c r="B1607" s="77">
        <v>42559</v>
      </c>
      <c r="C1607" s="53">
        <v>0.57916666666666672</v>
      </c>
      <c r="D1607" s="3" t="s">
        <v>2382</v>
      </c>
      <c r="E1607" s="3" t="str">
        <f t="array" ref="E1607">INDEX(list!$C$2:$C$1862,MATCH(D1607,list!$A$2:$A$1862,0))</f>
        <v>?</v>
      </c>
      <c r="F1607" s="3" t="s">
        <v>4403</v>
      </c>
      <c r="G1607" s="44">
        <v>10</v>
      </c>
      <c r="H1607" s="3" t="s">
        <v>4759</v>
      </c>
      <c r="I1607" s="3" t="s">
        <v>4213</v>
      </c>
      <c r="J1607" s="3"/>
    </row>
    <row r="1608" spans="1:10" ht="19.5" customHeight="1" thickBot="1">
      <c r="A1608" s="3" t="s">
        <v>3935</v>
      </c>
      <c r="B1608" s="77">
        <v>42559</v>
      </c>
      <c r="C1608" s="53">
        <v>0.62986111111111109</v>
      </c>
      <c r="D1608" s="3" t="s">
        <v>831</v>
      </c>
      <c r="E1608" s="3" t="str">
        <f t="array" ref="E1608">INDEX(list!$C$2:$C$1862,MATCH(D1608,list!$A$2:$A$1862,0))</f>
        <v>MSC - Mike Nusenow</v>
      </c>
      <c r="F1608" s="3" t="s">
        <v>4479</v>
      </c>
      <c r="G1608" s="44">
        <v>2</v>
      </c>
      <c r="H1608" s="3" t="s">
        <v>4759</v>
      </c>
      <c r="I1608" s="3" t="s">
        <v>4213</v>
      </c>
      <c r="J1608" s="3"/>
    </row>
    <row r="1609" spans="1:10" ht="19.5" customHeight="1" thickBot="1">
      <c r="A1609" s="3" t="s">
        <v>3935</v>
      </c>
      <c r="B1609" s="77">
        <v>42559</v>
      </c>
      <c r="C1609" s="53">
        <v>0.6381944444444444</v>
      </c>
      <c r="D1609" s="3" t="s">
        <v>1299</v>
      </c>
      <c r="E1609" s="3" t="str">
        <f t="array" ref="E1609">INDEX(list!$C$2:$C$1862,MATCH(D1609,list!$A$2:$A$1862,0))</f>
        <v>ET - Contractor - Patric McNeff</v>
      </c>
      <c r="F1609" s="3" t="s">
        <v>4479</v>
      </c>
      <c r="G1609" s="44">
        <v>8</v>
      </c>
      <c r="H1609" s="3" t="s">
        <v>4761</v>
      </c>
      <c r="I1609" s="3" t="s">
        <v>4213</v>
      </c>
      <c r="J1609" s="3" t="s">
        <v>4762</v>
      </c>
    </row>
    <row r="1610" spans="1:10" ht="19.5" customHeight="1" thickBot="1">
      <c r="A1610" s="3" t="s">
        <v>3935</v>
      </c>
      <c r="B1610" s="77">
        <v>42559</v>
      </c>
      <c r="C1610" s="53">
        <v>0.64374999999999993</v>
      </c>
      <c r="D1610" s="3" t="s">
        <v>1236</v>
      </c>
      <c r="E1610" s="3" t="str">
        <f t="array" ref="E1610">INDEX(list!$C$2:$C$1862,MATCH(D1610,list!$A$2:$A$1862,0))</f>
        <v>TGI - Mark Machado Cell</v>
      </c>
      <c r="F1610" s="3" t="s">
        <v>4479</v>
      </c>
      <c r="G1610" s="44">
        <v>1</v>
      </c>
      <c r="H1610" s="3" t="s">
        <v>4761</v>
      </c>
      <c r="I1610" s="3" t="s">
        <v>4213</v>
      </c>
      <c r="J1610" s="3" t="s">
        <v>4762</v>
      </c>
    </row>
    <row r="1611" spans="1:10" ht="19.5" customHeight="1" thickBot="1">
      <c r="A1611" s="3" t="s">
        <v>3935</v>
      </c>
      <c r="B1611" s="77">
        <v>42559</v>
      </c>
      <c r="C1611" s="53">
        <v>0.64513888888888882</v>
      </c>
      <c r="D1611" s="3" t="s">
        <v>1236</v>
      </c>
      <c r="E1611" s="3" t="str">
        <f t="array" ref="E1611">INDEX(list!$C$2:$C$1862,MATCH(D1611,list!$A$2:$A$1862,0))</f>
        <v>TGI - Mark Machado Cell</v>
      </c>
      <c r="F1611" s="3" t="s">
        <v>4403</v>
      </c>
      <c r="G1611" s="44">
        <v>5</v>
      </c>
      <c r="H1611" s="3" t="s">
        <v>4761</v>
      </c>
      <c r="I1611" s="3" t="s">
        <v>4213</v>
      </c>
      <c r="J1611" s="3" t="s">
        <v>4762</v>
      </c>
    </row>
    <row r="1612" spans="1:10" ht="19.5" customHeight="1" thickBot="1">
      <c r="A1612" s="3" t="s">
        <v>3935</v>
      </c>
      <c r="B1612" s="77">
        <v>42559</v>
      </c>
      <c r="C1612" s="53">
        <v>0.6694444444444444</v>
      </c>
      <c r="D1612" s="3" t="s">
        <v>1236</v>
      </c>
      <c r="E1612" s="3" t="str">
        <f t="array" ref="E1612">INDEX(list!$C$2:$C$1862,MATCH(D1612,list!$A$2:$A$1862,0))</f>
        <v>TGI - Mark Machado Cell</v>
      </c>
      <c r="F1612" s="3" t="s">
        <v>4403</v>
      </c>
      <c r="G1612" s="44">
        <v>2</v>
      </c>
      <c r="H1612" s="3" t="s">
        <v>4761</v>
      </c>
      <c r="I1612" s="3" t="s">
        <v>4213</v>
      </c>
      <c r="J1612" s="3" t="s">
        <v>4762</v>
      </c>
    </row>
    <row r="1613" spans="1:10" ht="19.5" customHeight="1" thickBot="1">
      <c r="A1613" s="3" t="s">
        <v>3935</v>
      </c>
      <c r="B1613" s="77">
        <v>42559</v>
      </c>
      <c r="C1613" s="53">
        <v>0.67986111111111114</v>
      </c>
      <c r="D1613" s="3" t="s">
        <v>1169</v>
      </c>
      <c r="E1613" s="3" t="str">
        <f t="array" ref="E1613">INDEX(list!$C$2:$C$1862,MATCH(D1613,list!$A$2:$A$1862,0))</f>
        <v>Electro Power Co Anaheim</v>
      </c>
      <c r="F1613" s="3" t="s">
        <v>4403</v>
      </c>
      <c r="G1613" s="44">
        <v>2</v>
      </c>
      <c r="H1613" s="3" t="s">
        <v>4759</v>
      </c>
      <c r="I1613" s="3" t="s">
        <v>4213</v>
      </c>
      <c r="J1613" s="3"/>
    </row>
    <row r="1614" spans="1:10" ht="19.5" customHeight="1" thickBot="1">
      <c r="A1614" s="3" t="s">
        <v>3935</v>
      </c>
      <c r="B1614" s="77">
        <v>42559</v>
      </c>
      <c r="C1614" s="53">
        <v>0.72430555555555554</v>
      </c>
      <c r="D1614" s="3" t="s">
        <v>3272</v>
      </c>
      <c r="E1614" s="3" t="str">
        <f t="array" ref="E1614">INDEX(list!$C$2:$C$1862,MATCH(D1614,list!$A$2:$A$1862,0))</f>
        <v>Elaina Cell</v>
      </c>
      <c r="F1614" s="3" t="s">
        <v>4403</v>
      </c>
      <c r="G1614" s="44">
        <v>2</v>
      </c>
      <c r="H1614" s="3" t="s">
        <v>4761</v>
      </c>
      <c r="I1614" s="3" t="s">
        <v>4213</v>
      </c>
      <c r="J1614" s="3" t="s">
        <v>4762</v>
      </c>
    </row>
    <row r="1615" spans="1:10" ht="19.5" customHeight="1" thickBot="1">
      <c r="A1615" s="3" t="s">
        <v>3935</v>
      </c>
      <c r="B1615" s="77">
        <v>42559</v>
      </c>
      <c r="C1615" s="53">
        <v>0.72638888888888886</v>
      </c>
      <c r="D1615" s="3" t="s">
        <v>831</v>
      </c>
      <c r="E1615" s="3" t="str">
        <f t="array" ref="E1615">INDEX(list!$C$2:$C$1862,MATCH(D1615,list!$A$2:$A$1862,0))</f>
        <v>MSC - Mike Nusenow</v>
      </c>
      <c r="F1615" s="3" t="s">
        <v>4403</v>
      </c>
      <c r="G1615" s="44">
        <v>8</v>
      </c>
      <c r="H1615" s="3" t="s">
        <v>4759</v>
      </c>
      <c r="I1615" s="3" t="s">
        <v>4213</v>
      </c>
      <c r="J1615" s="3"/>
    </row>
    <row r="1616" spans="1:10" ht="19.5" customHeight="1" thickBot="1">
      <c r="A1616" s="3" t="s">
        <v>3937</v>
      </c>
      <c r="B1616" s="77">
        <v>42560</v>
      </c>
      <c r="C1616" s="53">
        <v>0.37847222222222227</v>
      </c>
      <c r="D1616" s="3" t="s">
        <v>2446</v>
      </c>
      <c r="E1616" s="3" t="str">
        <f t="array" ref="E1616">INDEX(list!$C$2:$C$1862,MATCH(D1616,list!$A$2:$A$1862,0))</f>
        <v>Kristina</v>
      </c>
      <c r="F1616" s="3" t="s">
        <v>4403</v>
      </c>
      <c r="G1616" s="44">
        <v>3</v>
      </c>
      <c r="H1616" s="3" t="s">
        <v>4761</v>
      </c>
      <c r="I1616" s="3" t="s">
        <v>4220</v>
      </c>
      <c r="J1616" s="3" t="s">
        <v>4762</v>
      </c>
    </row>
    <row r="1617" spans="1:10" ht="19.5" customHeight="1" thickBot="1">
      <c r="A1617" s="3" t="s">
        <v>3937</v>
      </c>
      <c r="B1617" s="77">
        <v>42560</v>
      </c>
      <c r="C1617" s="53">
        <v>0.42708333333333331</v>
      </c>
      <c r="D1617" s="3" t="s">
        <v>3272</v>
      </c>
      <c r="E1617" s="3" t="str">
        <f t="array" ref="E1617">INDEX(list!$C$2:$C$1862,MATCH(D1617,list!$A$2:$A$1862,0))</f>
        <v>Elaina Cell</v>
      </c>
      <c r="F1617" s="3" t="s">
        <v>4422</v>
      </c>
      <c r="G1617" s="44">
        <v>1</v>
      </c>
      <c r="H1617" s="3" t="s">
        <v>4761</v>
      </c>
      <c r="I1617" s="3" t="s">
        <v>4220</v>
      </c>
      <c r="J1617" s="3" t="s">
        <v>4762</v>
      </c>
    </row>
    <row r="1618" spans="1:10" ht="19.5" customHeight="1" thickBot="1">
      <c r="A1618" s="3" t="s">
        <v>3937</v>
      </c>
      <c r="B1618" s="77">
        <v>42560</v>
      </c>
      <c r="C1618" s="53">
        <v>0.4861111111111111</v>
      </c>
      <c r="D1618" s="3" t="s">
        <v>3557</v>
      </c>
      <c r="E1618" s="3" t="e">
        <f t="array" ref="E1618">INDEX(list!$C$2:$C$1862,MATCH(D1618,list!$A$2:$A$1862,0))</f>
        <v>#N/A</v>
      </c>
      <c r="F1618" s="3" t="s">
        <v>4207</v>
      </c>
      <c r="G1618" s="44">
        <v>1</v>
      </c>
      <c r="H1618" s="3" t="s">
        <v>4763</v>
      </c>
      <c r="I1618" s="3" t="s">
        <v>4220</v>
      </c>
      <c r="J1618" s="3" t="s">
        <v>4208</v>
      </c>
    </row>
    <row r="1619" spans="1:10" ht="19.5" customHeight="1" thickBot="1">
      <c r="A1619" s="3" t="s">
        <v>3937</v>
      </c>
      <c r="B1619" s="77">
        <v>42560</v>
      </c>
      <c r="C1619" s="53">
        <v>0.4861111111111111</v>
      </c>
      <c r="D1619" s="3" t="s">
        <v>3272</v>
      </c>
      <c r="E1619" s="3" t="str">
        <f t="array" ref="E1619">INDEX(list!$C$2:$C$1862,MATCH(D1619,list!$A$2:$A$1862,0))</f>
        <v>Elaina Cell</v>
      </c>
      <c r="F1619" s="3" t="s">
        <v>4422</v>
      </c>
      <c r="G1619" s="44">
        <v>2</v>
      </c>
      <c r="H1619" s="3" t="s">
        <v>4761</v>
      </c>
      <c r="I1619" s="3" t="s">
        <v>4220</v>
      </c>
      <c r="J1619" s="3" t="s">
        <v>4762</v>
      </c>
    </row>
    <row r="1620" spans="1:10" ht="19.5" customHeight="1" thickBot="1">
      <c r="A1620" s="3" t="s">
        <v>3937</v>
      </c>
      <c r="B1620" s="77">
        <v>42560</v>
      </c>
      <c r="C1620" s="53">
        <v>0.49513888888888885</v>
      </c>
      <c r="D1620" s="3" t="s">
        <v>3004</v>
      </c>
      <c r="E1620" s="3" t="str">
        <f t="array" ref="E1620">INDEX(list!$C$2:$C$1862,MATCH(D1620,list!$A$2:$A$1862,0))</f>
        <v>NSCG - Geron Grey</v>
      </c>
      <c r="F1620" s="3" t="s">
        <v>4404</v>
      </c>
      <c r="G1620" s="44">
        <v>3</v>
      </c>
      <c r="H1620" s="3" t="s">
        <v>4763</v>
      </c>
      <c r="I1620" s="3" t="s">
        <v>4220</v>
      </c>
      <c r="J1620" s="3"/>
    </row>
    <row r="1621" spans="1:10" ht="19.5" customHeight="1" thickBot="1">
      <c r="A1621" s="3" t="s">
        <v>3937</v>
      </c>
      <c r="B1621" s="77">
        <v>42560</v>
      </c>
      <c r="C1621" s="53">
        <v>0.5708333333333333</v>
      </c>
      <c r="D1621" s="3" t="s">
        <v>3236</v>
      </c>
      <c r="E1621" s="3" t="str">
        <f t="array" ref="E1621">INDEX(list!$C$2:$C$1862,MATCH(D1621,list!$A$2:$A$1862,0))</f>
        <v>PT - Melissa Martine</v>
      </c>
      <c r="F1621" s="3" t="s">
        <v>4403</v>
      </c>
      <c r="G1621" s="44">
        <v>6</v>
      </c>
      <c r="H1621" s="3" t="s">
        <v>4761</v>
      </c>
      <c r="I1621" s="3" t="s">
        <v>4220</v>
      </c>
      <c r="J1621" s="3" t="s">
        <v>4762</v>
      </c>
    </row>
    <row r="1622" spans="1:10" ht="19.5" customHeight="1" thickBot="1">
      <c r="A1622" s="3" t="s">
        <v>3937</v>
      </c>
      <c r="B1622" s="77">
        <v>42560</v>
      </c>
      <c r="C1622" s="53">
        <v>0.65416666666666667</v>
      </c>
      <c r="D1622" s="3" t="s">
        <v>3272</v>
      </c>
      <c r="E1622" s="3" t="str">
        <f t="array" ref="E1622">INDEX(list!$C$2:$C$1862,MATCH(D1622,list!$A$2:$A$1862,0))</f>
        <v>Elaina Cell</v>
      </c>
      <c r="F1622" s="3" t="s">
        <v>4422</v>
      </c>
      <c r="G1622" s="44">
        <v>4</v>
      </c>
      <c r="H1622" s="3" t="s">
        <v>4761</v>
      </c>
      <c r="I1622" s="3" t="s">
        <v>4220</v>
      </c>
      <c r="J1622" s="3" t="s">
        <v>4762</v>
      </c>
    </row>
    <row r="1623" spans="1:10" ht="19.5" customHeight="1" thickBot="1">
      <c r="A1623" s="3" t="s">
        <v>3937</v>
      </c>
      <c r="B1623" s="77">
        <v>42560</v>
      </c>
      <c r="C1623" s="53">
        <v>0.7055555555555556</v>
      </c>
      <c r="D1623" s="3" t="s">
        <v>3557</v>
      </c>
      <c r="E1623" s="3" t="e">
        <f t="array" ref="E1623">INDEX(list!$C$2:$C$1862,MATCH(D1623,list!$A$2:$A$1862,0))</f>
        <v>#N/A</v>
      </c>
      <c r="F1623" s="3" t="s">
        <v>4207</v>
      </c>
      <c r="G1623" s="44">
        <v>1</v>
      </c>
      <c r="H1623" s="3" t="s">
        <v>4763</v>
      </c>
      <c r="I1623" s="3" t="s">
        <v>4220</v>
      </c>
      <c r="J1623" s="3" t="s">
        <v>4208</v>
      </c>
    </row>
    <row r="1624" spans="1:10" ht="19.5" customHeight="1" thickBot="1">
      <c r="A1624" s="3" t="s">
        <v>3937</v>
      </c>
      <c r="B1624" s="77">
        <v>42560</v>
      </c>
      <c r="C1624" s="53">
        <v>0.72291666666666676</v>
      </c>
      <c r="D1624" s="3" t="s">
        <v>2166</v>
      </c>
      <c r="E1624" s="3" t="str">
        <f t="array" ref="E1624">INDEX(list!$C$2:$C$1862,MATCH(D1624,list!$A$2:$A$1862,0))</f>
        <v>Ed Laubach Cell</v>
      </c>
      <c r="F1624" s="3" t="s">
        <v>4415</v>
      </c>
      <c r="G1624" s="44">
        <v>1</v>
      </c>
      <c r="H1624" s="3" t="s">
        <v>4763</v>
      </c>
      <c r="I1624" s="3" t="s">
        <v>4220</v>
      </c>
      <c r="J1624" s="3"/>
    </row>
    <row r="1625" spans="1:10" ht="19.5" customHeight="1" thickBot="1">
      <c r="A1625" s="3" t="s">
        <v>3937</v>
      </c>
      <c r="B1625" s="77">
        <v>42560</v>
      </c>
      <c r="C1625" s="53">
        <v>0.72638888888888886</v>
      </c>
      <c r="D1625" s="3" t="s">
        <v>1609</v>
      </c>
      <c r="E1625" s="3" t="str">
        <f t="array" ref="E1625">INDEX(list!$C$2:$C$1862,MATCH(D1625,list!$A$2:$A$1862,0))</f>
        <v>SSD Alarm Baldwin Park, Ca</v>
      </c>
      <c r="F1625" s="3" t="s">
        <v>4464</v>
      </c>
      <c r="G1625" s="44">
        <v>2</v>
      </c>
      <c r="H1625" s="3" t="s">
        <v>4763</v>
      </c>
      <c r="I1625" s="3" t="s">
        <v>4220</v>
      </c>
      <c r="J1625" s="3"/>
    </row>
    <row r="1626" spans="1:10" ht="19.5" customHeight="1" thickBot="1">
      <c r="A1626" s="3" t="s">
        <v>3937</v>
      </c>
      <c r="B1626" s="77">
        <v>42560</v>
      </c>
      <c r="C1626" s="53">
        <v>0.75555555555555554</v>
      </c>
      <c r="D1626" s="3" t="s">
        <v>3236</v>
      </c>
      <c r="E1626" s="3" t="str">
        <f t="array" ref="E1626">INDEX(list!$C$2:$C$1862,MATCH(D1626,list!$A$2:$A$1862,0))</f>
        <v>PT - Melissa Martine</v>
      </c>
      <c r="F1626" s="3" t="s">
        <v>4403</v>
      </c>
      <c r="G1626" s="44">
        <v>54</v>
      </c>
      <c r="H1626" s="3" t="s">
        <v>4761</v>
      </c>
      <c r="I1626" s="3" t="s">
        <v>4220</v>
      </c>
      <c r="J1626" s="3" t="s">
        <v>4762</v>
      </c>
    </row>
    <row r="1627" spans="1:10" ht="19.5" customHeight="1" thickBot="1">
      <c r="A1627" s="3" t="s">
        <v>3937</v>
      </c>
      <c r="B1627" s="77">
        <v>42560</v>
      </c>
      <c r="C1627" s="53">
        <v>0.78541666666666676</v>
      </c>
      <c r="D1627" s="3" t="s">
        <v>3557</v>
      </c>
      <c r="E1627" s="3" t="e">
        <f t="array" ref="E1627">INDEX(list!$C$2:$C$1862,MATCH(D1627,list!$A$2:$A$1862,0))</f>
        <v>#N/A</v>
      </c>
      <c r="F1627" s="3" t="s">
        <v>4207</v>
      </c>
      <c r="G1627" s="44">
        <v>1</v>
      </c>
      <c r="H1627" s="3" t="s">
        <v>4763</v>
      </c>
      <c r="I1627" s="3" t="s">
        <v>4220</v>
      </c>
      <c r="J1627" s="3" t="s">
        <v>4208</v>
      </c>
    </row>
    <row r="1628" spans="1:10" ht="19.5" customHeight="1" thickBot="1">
      <c r="A1628" s="3" t="s">
        <v>3937</v>
      </c>
      <c r="B1628" s="77">
        <v>42560</v>
      </c>
      <c r="C1628" s="53">
        <v>0.79861111111111116</v>
      </c>
      <c r="D1628" s="3" t="s">
        <v>2166</v>
      </c>
      <c r="E1628" s="3" t="str">
        <f t="array" ref="E1628">INDEX(list!$C$2:$C$1862,MATCH(D1628,list!$A$2:$A$1862,0))</f>
        <v>Ed Laubach Cell</v>
      </c>
      <c r="F1628" s="3" t="s">
        <v>4415</v>
      </c>
      <c r="G1628" s="44">
        <v>4</v>
      </c>
      <c r="H1628" s="3" t="s">
        <v>4763</v>
      </c>
      <c r="I1628" s="3" t="s">
        <v>4220</v>
      </c>
      <c r="J1628" s="3"/>
    </row>
    <row r="1629" spans="1:10" ht="19.5" customHeight="1" thickBot="1">
      <c r="A1629" s="3" t="s">
        <v>3937</v>
      </c>
      <c r="B1629" s="77">
        <v>42560</v>
      </c>
      <c r="C1629" s="53">
        <v>0.80138888888888893</v>
      </c>
      <c r="D1629" s="3" t="s">
        <v>3272</v>
      </c>
      <c r="E1629" s="3" t="str">
        <f t="array" ref="E1629">INDEX(list!$C$2:$C$1862,MATCH(D1629,list!$A$2:$A$1862,0))</f>
        <v>Elaina Cell</v>
      </c>
      <c r="F1629" s="3" t="s">
        <v>4422</v>
      </c>
      <c r="G1629" s="44">
        <v>5</v>
      </c>
      <c r="H1629" s="3" t="s">
        <v>4761</v>
      </c>
      <c r="I1629" s="3" t="s">
        <v>4220</v>
      </c>
      <c r="J1629" s="3" t="s">
        <v>4762</v>
      </c>
    </row>
    <row r="1630" spans="1:10" ht="19.5" customHeight="1" thickBot="1">
      <c r="A1630" s="3" t="s">
        <v>3932</v>
      </c>
      <c r="B1630" s="77">
        <v>42563</v>
      </c>
      <c r="C1630" s="53">
        <v>0.41180555555555554</v>
      </c>
      <c r="D1630" s="3" t="s">
        <v>3557</v>
      </c>
      <c r="E1630" s="3" t="e">
        <f t="array" ref="E1630">INDEX(list!$C$2:$C$1862,MATCH(D1630,list!$A$2:$A$1862,0))</f>
        <v>#N/A</v>
      </c>
      <c r="F1630" s="3" t="s">
        <v>4207</v>
      </c>
      <c r="G1630" s="44">
        <v>1</v>
      </c>
      <c r="H1630" s="3" t="s">
        <v>4759</v>
      </c>
      <c r="I1630" s="3" t="s">
        <v>4213</v>
      </c>
      <c r="J1630" s="3" t="s">
        <v>4208</v>
      </c>
    </row>
    <row r="1631" spans="1:10" ht="19.5" customHeight="1" thickBot="1">
      <c r="A1631" s="3" t="s">
        <v>3932</v>
      </c>
      <c r="B1631" s="77">
        <v>42563</v>
      </c>
      <c r="C1631" s="53">
        <v>0.72291666666666676</v>
      </c>
      <c r="D1631" s="3" t="s">
        <v>3557</v>
      </c>
      <c r="E1631" s="3" t="e">
        <f t="array" ref="E1631">INDEX(list!$C$2:$C$1862,MATCH(D1631,list!$A$2:$A$1862,0))</f>
        <v>#N/A</v>
      </c>
      <c r="F1631" s="3" t="s">
        <v>4207</v>
      </c>
      <c r="G1631" s="44">
        <v>1</v>
      </c>
      <c r="H1631" s="3" t="s">
        <v>4759</v>
      </c>
      <c r="I1631" s="3" t="s">
        <v>4213</v>
      </c>
      <c r="J1631" s="3" t="s">
        <v>4208</v>
      </c>
    </row>
    <row r="1632" spans="1:10" ht="19.5" customHeight="1" thickBot="1">
      <c r="A1632" s="3" t="s">
        <v>3934</v>
      </c>
      <c r="B1632" s="77">
        <v>42565</v>
      </c>
      <c r="C1632" s="53">
        <v>0.4770833333333333</v>
      </c>
      <c r="D1632" s="3" t="s">
        <v>3557</v>
      </c>
      <c r="E1632" s="3" t="e">
        <f t="array" ref="E1632">INDEX(list!$C$2:$C$1862,MATCH(D1632,list!$A$2:$A$1862,0))</f>
        <v>#N/A</v>
      </c>
      <c r="F1632" s="3" t="s">
        <v>4207</v>
      </c>
      <c r="G1632" s="44">
        <v>1</v>
      </c>
      <c r="H1632" s="3" t="s">
        <v>4759</v>
      </c>
      <c r="I1632" s="3" t="s">
        <v>4213</v>
      </c>
      <c r="J1632" s="3" t="s">
        <v>4208</v>
      </c>
    </row>
    <row r="1633" spans="1:10" ht="19.5" customHeight="1" thickBot="1">
      <c r="A1633" s="3" t="s">
        <v>3934</v>
      </c>
      <c r="B1633" s="77">
        <v>42565</v>
      </c>
      <c r="C1633" s="53">
        <v>0.53888888888888886</v>
      </c>
      <c r="D1633" s="3" t="s">
        <v>3557</v>
      </c>
      <c r="E1633" s="3" t="e">
        <f t="array" ref="E1633">INDEX(list!$C$2:$C$1862,MATCH(D1633,list!$A$2:$A$1862,0))</f>
        <v>#N/A</v>
      </c>
      <c r="F1633" s="3" t="s">
        <v>4207</v>
      </c>
      <c r="G1633" s="44">
        <v>1</v>
      </c>
      <c r="H1633" s="3" t="s">
        <v>4759</v>
      </c>
      <c r="I1633" s="3" t="s">
        <v>4213</v>
      </c>
      <c r="J1633" s="3" t="s">
        <v>4208</v>
      </c>
    </row>
    <row r="1634" spans="1:10" ht="19.5" customHeight="1" thickBot="1">
      <c r="A1634" s="3" t="s">
        <v>3928</v>
      </c>
      <c r="B1634" s="77">
        <v>42569</v>
      </c>
      <c r="C1634" s="53">
        <v>0.35833333333333334</v>
      </c>
      <c r="D1634" s="3" t="s">
        <v>1350</v>
      </c>
      <c r="E1634" s="3" t="str">
        <f t="array" ref="E1634">INDEX(list!$C$2:$C$1862,MATCH(D1634,list!$A$2:$A$1862,0))</f>
        <v>VA - Carol Berrellez</v>
      </c>
      <c r="F1634" s="3" t="s">
        <v>4403</v>
      </c>
      <c r="G1634" s="44">
        <v>3</v>
      </c>
      <c r="H1634" s="3" t="s">
        <v>4759</v>
      </c>
      <c r="I1634" s="3" t="s">
        <v>4213</v>
      </c>
      <c r="J1634" s="3"/>
    </row>
    <row r="1635" spans="1:10" ht="19.5" customHeight="1" thickBot="1">
      <c r="A1635" s="3" t="s">
        <v>3928</v>
      </c>
      <c r="B1635" s="77">
        <v>42569</v>
      </c>
      <c r="C1635" s="53">
        <v>0.36249999999999999</v>
      </c>
      <c r="D1635" s="3" t="s">
        <v>2872</v>
      </c>
      <c r="E1635" s="3" t="str">
        <f t="array" ref="E1635">INDEX(list!$C$2:$C$1862,MATCH(D1635,list!$A$2:$A$1862,0))</f>
        <v>ET - Main</v>
      </c>
      <c r="F1635" s="3" t="s">
        <v>4403</v>
      </c>
      <c r="G1635" s="44">
        <v>3</v>
      </c>
      <c r="H1635" s="3" t="s">
        <v>4759</v>
      </c>
      <c r="I1635" s="3" t="s">
        <v>4213</v>
      </c>
      <c r="J1635" s="3"/>
    </row>
    <row r="1636" spans="1:10" ht="19.5" customHeight="1" thickBot="1">
      <c r="A1636" s="3" t="s">
        <v>3928</v>
      </c>
      <c r="B1636" s="77">
        <v>42569</v>
      </c>
      <c r="C1636" s="53">
        <v>0.3659722222222222</v>
      </c>
      <c r="D1636" s="3" t="s">
        <v>1056</v>
      </c>
      <c r="E1636" s="3" t="str">
        <f t="array" ref="E1636">INDEX(list!$C$2:$C$1862,MATCH(D1636,list!$A$2:$A$1862,0))</f>
        <v>CNH - Harry Harrison Home</v>
      </c>
      <c r="F1636" s="3" t="s">
        <v>4403</v>
      </c>
      <c r="G1636" s="44">
        <v>7</v>
      </c>
      <c r="H1636" s="3" t="s">
        <v>4759</v>
      </c>
      <c r="I1636" s="3" t="s">
        <v>4213</v>
      </c>
      <c r="J1636" s="3"/>
    </row>
    <row r="1637" spans="1:10" ht="19.5" customHeight="1" thickBot="1">
      <c r="A1637" s="3" t="s">
        <v>3928</v>
      </c>
      <c r="B1637" s="77">
        <v>42569</v>
      </c>
      <c r="C1637" s="53">
        <v>0.4201388888888889</v>
      </c>
      <c r="D1637" s="3" t="s">
        <v>3383</v>
      </c>
      <c r="E1637" s="3" t="e">
        <f t="array" ref="E1637">INDEX(list!$C$2:$C$1862,MATCH(D1637,list!$A$2:$A$1862,0))</f>
        <v>#N/A</v>
      </c>
      <c r="F1637" s="3" t="s">
        <v>4403</v>
      </c>
      <c r="G1637" s="44">
        <v>1</v>
      </c>
      <c r="H1637" s="3" t="s">
        <v>4759</v>
      </c>
      <c r="I1637" s="3" t="s">
        <v>4213</v>
      </c>
      <c r="J1637" s="3"/>
    </row>
    <row r="1638" spans="1:10" ht="19.5" customHeight="1" thickBot="1">
      <c r="A1638" s="3" t="s">
        <v>3928</v>
      </c>
      <c r="B1638" s="77">
        <v>42569</v>
      </c>
      <c r="C1638" s="53">
        <v>0.42708333333333331</v>
      </c>
      <c r="D1638" s="3" t="s">
        <v>3383</v>
      </c>
      <c r="E1638" s="3" t="e">
        <f t="array" ref="E1638">INDEX(list!$C$2:$C$1862,MATCH(D1638,list!$A$2:$A$1862,0))</f>
        <v>#N/A</v>
      </c>
      <c r="F1638" s="3" t="s">
        <v>4403</v>
      </c>
      <c r="G1638" s="44">
        <v>1</v>
      </c>
      <c r="H1638" s="3" t="s">
        <v>4759</v>
      </c>
      <c r="I1638" s="3" t="s">
        <v>4213</v>
      </c>
      <c r="J1638" s="3"/>
    </row>
    <row r="1639" spans="1:10" ht="19.5" customHeight="1" thickBot="1">
      <c r="A1639" s="3" t="s">
        <v>3928</v>
      </c>
      <c r="B1639" s="77">
        <v>42569</v>
      </c>
      <c r="C1639" s="53">
        <v>0.49791666666666662</v>
      </c>
      <c r="D1639" s="3" t="s">
        <v>1350</v>
      </c>
      <c r="E1639" s="3" t="str">
        <f t="array" ref="E1639">INDEX(list!$C$2:$C$1862,MATCH(D1639,list!$A$2:$A$1862,0))</f>
        <v>VA - Carol Berrellez</v>
      </c>
      <c r="F1639" s="3" t="s">
        <v>4403</v>
      </c>
      <c r="G1639" s="44">
        <v>8</v>
      </c>
      <c r="H1639" s="3" t="s">
        <v>4759</v>
      </c>
      <c r="I1639" s="3" t="s">
        <v>4213</v>
      </c>
      <c r="J1639" s="3"/>
    </row>
    <row r="1640" spans="1:10" ht="19.5" customHeight="1" thickBot="1">
      <c r="A1640" s="3" t="s">
        <v>3928</v>
      </c>
      <c r="B1640" s="77">
        <v>42569</v>
      </c>
      <c r="C1640" s="53">
        <v>0.51111111111111118</v>
      </c>
      <c r="D1640" s="3" t="s">
        <v>3115</v>
      </c>
      <c r="E1640" s="46" t="str">
        <f t="array" ref="E1640">INDEX(list!$C$2:$C$1862,MATCH(D1640,list!$A$2:$A$1862,0))</f>
        <v>PCG - Grimes home</v>
      </c>
      <c r="F1640" s="3" t="s">
        <v>4403</v>
      </c>
      <c r="G1640" s="44">
        <v>2</v>
      </c>
      <c r="H1640" s="3" t="s">
        <v>4759</v>
      </c>
      <c r="I1640" s="3" t="s">
        <v>4213</v>
      </c>
      <c r="J1640" s="3"/>
    </row>
    <row r="1641" spans="1:10" ht="19.5" customHeight="1" thickBot="1">
      <c r="A1641" s="3" t="s">
        <v>3928</v>
      </c>
      <c r="B1641" s="77">
        <v>42569</v>
      </c>
      <c r="C1641" s="53">
        <v>0.54097222222222219</v>
      </c>
      <c r="D1641" s="3" t="s">
        <v>2872</v>
      </c>
      <c r="E1641" s="3" t="str">
        <f t="array" ref="E1641">INDEX(list!$C$2:$C$1862,MATCH(D1641,list!$A$2:$A$1862,0))</f>
        <v>ET - Main</v>
      </c>
      <c r="F1641" s="3" t="s">
        <v>4403</v>
      </c>
      <c r="G1641" s="44">
        <v>3</v>
      </c>
      <c r="H1641" s="3" t="s">
        <v>4759</v>
      </c>
      <c r="I1641" s="3" t="s">
        <v>4213</v>
      </c>
      <c r="J1641" s="3"/>
    </row>
    <row r="1642" spans="1:10" ht="19.5" customHeight="1" thickBot="1">
      <c r="A1642" s="3" t="s">
        <v>3928</v>
      </c>
      <c r="B1642" s="77">
        <v>42569</v>
      </c>
      <c r="C1642" s="53">
        <v>0.64236111111111105</v>
      </c>
      <c r="D1642" s="3" t="s">
        <v>3272</v>
      </c>
      <c r="E1642" s="3" t="str">
        <f t="array" ref="E1642">INDEX(list!$C$2:$C$1862,MATCH(D1642,list!$A$2:$A$1862,0))</f>
        <v>Elaina Cell</v>
      </c>
      <c r="F1642" s="3" t="s">
        <v>4422</v>
      </c>
      <c r="G1642" s="44">
        <v>1</v>
      </c>
      <c r="H1642" s="3" t="s">
        <v>4761</v>
      </c>
      <c r="I1642" s="3" t="s">
        <v>4213</v>
      </c>
      <c r="J1642" s="3" t="s">
        <v>4762</v>
      </c>
    </row>
    <row r="1643" spans="1:10" ht="19.5" customHeight="1" thickBot="1">
      <c r="A1643" s="3" t="s">
        <v>3928</v>
      </c>
      <c r="B1643" s="77">
        <v>42569</v>
      </c>
      <c r="C1643" s="53">
        <v>0.67152777777777783</v>
      </c>
      <c r="D1643" s="3" t="s">
        <v>1493</v>
      </c>
      <c r="E1643" s="3" t="str">
        <f t="array" ref="E1643">INDEX(list!$C$2:$C$1862,MATCH(D1643,list!$A$2:$A$1862,0))</f>
        <v>ET - Onyx Graphics</v>
      </c>
      <c r="F1643" s="3" t="s">
        <v>4464</v>
      </c>
      <c r="G1643" s="44">
        <v>1</v>
      </c>
      <c r="H1643" s="3" t="s">
        <v>4759</v>
      </c>
      <c r="I1643" s="3" t="s">
        <v>4213</v>
      </c>
      <c r="J1643" s="3"/>
    </row>
    <row r="1644" spans="1:10" ht="19.5" customHeight="1" thickBot="1">
      <c r="A1644" s="3" t="s">
        <v>3928</v>
      </c>
      <c r="B1644" s="77">
        <v>42569</v>
      </c>
      <c r="C1644" s="53">
        <v>0.67222222222222217</v>
      </c>
      <c r="D1644" s="3" t="s">
        <v>1493</v>
      </c>
      <c r="E1644" s="3" t="str">
        <f t="array" ref="E1644">INDEX(list!$C$2:$C$1862,MATCH(D1644,list!$A$2:$A$1862,0))</f>
        <v>ET - Onyx Graphics</v>
      </c>
      <c r="F1644" s="3" t="s">
        <v>4464</v>
      </c>
      <c r="G1644" s="44">
        <v>6</v>
      </c>
      <c r="H1644" s="3" t="s">
        <v>4458</v>
      </c>
      <c r="I1644" s="3" t="s">
        <v>4213</v>
      </c>
      <c r="J1644" s="3"/>
    </row>
    <row r="1645" spans="1:10" ht="19.5" customHeight="1" thickBot="1">
      <c r="A1645" s="3" t="s">
        <v>3928</v>
      </c>
      <c r="B1645" s="77">
        <v>42569</v>
      </c>
      <c r="C1645" s="53">
        <v>0.69930555555555562</v>
      </c>
      <c r="D1645" s="3" t="s">
        <v>2872</v>
      </c>
      <c r="E1645" s="3" t="str">
        <f t="array" ref="E1645">INDEX(list!$C$2:$C$1862,MATCH(D1645,list!$A$2:$A$1862,0))</f>
        <v>ET - Main</v>
      </c>
      <c r="F1645" s="3" t="s">
        <v>4404</v>
      </c>
      <c r="G1645" s="44">
        <v>1</v>
      </c>
      <c r="H1645" s="3" t="s">
        <v>4458</v>
      </c>
      <c r="I1645" s="3" t="s">
        <v>4213</v>
      </c>
      <c r="J1645" s="3"/>
    </row>
    <row r="1646" spans="1:10" ht="19.5" customHeight="1" thickBot="1">
      <c r="A1646" s="3" t="s">
        <v>3928</v>
      </c>
      <c r="B1646" s="77">
        <v>42569</v>
      </c>
      <c r="C1646" s="53">
        <v>0.7006944444444444</v>
      </c>
      <c r="D1646" s="3" t="s">
        <v>2080</v>
      </c>
      <c r="E1646" s="3" t="str">
        <f t="array" ref="E1646">INDEX(list!$C$2:$C$1862,MATCH(D1646,list!$A$2:$A$1862,0))</f>
        <v>ATT - Above The Top - Susanne Mardirosian Cell</v>
      </c>
      <c r="F1646" s="3" t="s">
        <v>4403</v>
      </c>
      <c r="G1646" s="44">
        <v>2</v>
      </c>
      <c r="H1646" s="3" t="s">
        <v>4458</v>
      </c>
      <c r="I1646" s="3" t="s">
        <v>4213</v>
      </c>
      <c r="J1646" s="3"/>
    </row>
    <row r="1647" spans="1:10" ht="19.5" customHeight="1" thickBot="1">
      <c r="A1647" s="3" t="s">
        <v>3928</v>
      </c>
      <c r="B1647" s="77">
        <v>42569</v>
      </c>
      <c r="C1647" s="53">
        <v>0.89166666666666661</v>
      </c>
      <c r="D1647" s="3" t="s">
        <v>706</v>
      </c>
      <c r="E1647" s="3" t="str">
        <f t="array" ref="E1647">INDEX(list!$C$2:$C$1862,MATCH(D1647,list!$A$2:$A$1862,0))</f>
        <v>RaShelle S. Roberts-inVision</v>
      </c>
      <c r="F1647" s="3" t="s">
        <v>4403</v>
      </c>
      <c r="G1647" s="44">
        <v>16</v>
      </c>
      <c r="H1647" s="3" t="s">
        <v>4761</v>
      </c>
      <c r="I1647" s="3" t="s">
        <v>4220</v>
      </c>
      <c r="J1647" s="3" t="s">
        <v>4762</v>
      </c>
    </row>
    <row r="1648" spans="1:10" ht="19.5" customHeight="1" thickBot="1">
      <c r="A1648" s="3" t="s">
        <v>3932</v>
      </c>
      <c r="B1648" s="77">
        <v>42570</v>
      </c>
      <c r="C1648" s="53">
        <v>0.34027777777777773</v>
      </c>
      <c r="D1648" s="3" t="s">
        <v>2872</v>
      </c>
      <c r="E1648" s="3" t="str">
        <f t="array" ref="E1648">INDEX(list!$C$2:$C$1862,MATCH(D1648,list!$A$2:$A$1862,0))</f>
        <v>ET - Main</v>
      </c>
      <c r="F1648" s="3" t="s">
        <v>4403</v>
      </c>
      <c r="G1648" s="44">
        <v>3</v>
      </c>
      <c r="H1648" s="3" t="s">
        <v>4759</v>
      </c>
      <c r="I1648" s="3" t="s">
        <v>4213</v>
      </c>
      <c r="J1648" s="3"/>
    </row>
    <row r="1649" spans="1:10" ht="19.5" customHeight="1" thickBot="1">
      <c r="A1649" s="3" t="s">
        <v>3932</v>
      </c>
      <c r="B1649" s="77">
        <v>42570</v>
      </c>
      <c r="C1649" s="53">
        <v>0.37083333333333335</v>
      </c>
      <c r="D1649" s="3" t="s">
        <v>866</v>
      </c>
      <c r="E1649" s="3" t="str">
        <f t="array" ref="E1649">INDEX(list!$C$2:$C$1862,MATCH(D1649,list!$A$2:$A$1862,0))</f>
        <v>CPL - John CPL Cell</v>
      </c>
      <c r="F1649" s="3" t="s">
        <v>4403</v>
      </c>
      <c r="G1649" s="44">
        <v>2</v>
      </c>
      <c r="H1649" s="3" t="s">
        <v>4761</v>
      </c>
      <c r="I1649" s="3" t="s">
        <v>4213</v>
      </c>
      <c r="J1649" s="3" t="s">
        <v>4762</v>
      </c>
    </row>
    <row r="1650" spans="1:10" ht="19.5" customHeight="1" thickBot="1">
      <c r="A1650" s="3" t="s">
        <v>3932</v>
      </c>
      <c r="B1650" s="77">
        <v>42570</v>
      </c>
      <c r="C1650" s="53">
        <v>0.41597222222222219</v>
      </c>
      <c r="D1650" s="3" t="s">
        <v>866</v>
      </c>
      <c r="E1650" s="3" t="str">
        <f t="array" ref="E1650">INDEX(list!$C$2:$C$1862,MATCH(D1650,list!$A$2:$A$1862,0))</f>
        <v>CPL - John CPL Cell</v>
      </c>
      <c r="F1650" s="3" t="s">
        <v>4403</v>
      </c>
      <c r="G1650" s="44">
        <v>1</v>
      </c>
      <c r="H1650" s="3" t="s">
        <v>4761</v>
      </c>
      <c r="I1650" s="3" t="s">
        <v>4213</v>
      </c>
      <c r="J1650" s="3" t="s">
        <v>4762</v>
      </c>
    </row>
    <row r="1651" spans="1:10" ht="19.5" customHeight="1" thickBot="1">
      <c r="A1651" s="3" t="s">
        <v>3932</v>
      </c>
      <c r="B1651" s="77">
        <v>42570</v>
      </c>
      <c r="C1651" s="53">
        <v>0.4826388888888889</v>
      </c>
      <c r="D1651" s="3" t="s">
        <v>1354</v>
      </c>
      <c r="E1651" s="3" t="str">
        <f t="array" ref="E1651">INDEX(list!$C$2:$C$1862,MATCH(D1651,list!$A$2:$A$1862,0))</f>
        <v>?</v>
      </c>
      <c r="F1651" s="3" t="s">
        <v>4403</v>
      </c>
      <c r="G1651" s="44">
        <v>20</v>
      </c>
      <c r="H1651" s="3" t="s">
        <v>4759</v>
      </c>
      <c r="I1651" s="3" t="s">
        <v>4213</v>
      </c>
      <c r="J1651" s="3"/>
    </row>
    <row r="1652" spans="1:10" ht="19.5" customHeight="1" thickBot="1">
      <c r="A1652" s="3" t="s">
        <v>3932</v>
      </c>
      <c r="B1652" s="77">
        <v>42570</v>
      </c>
      <c r="C1652" s="53">
        <v>0.5444444444444444</v>
      </c>
      <c r="D1652" s="3" t="s">
        <v>2872</v>
      </c>
      <c r="E1652" s="3" t="str">
        <f t="array" ref="E1652">INDEX(list!$C$2:$C$1862,MATCH(D1652,list!$A$2:$A$1862,0))</f>
        <v>ET - Main</v>
      </c>
      <c r="F1652" s="3" t="s">
        <v>4403</v>
      </c>
      <c r="G1652" s="44">
        <v>3</v>
      </c>
      <c r="H1652" s="3" t="s">
        <v>4759</v>
      </c>
      <c r="I1652" s="3" t="s">
        <v>4213</v>
      </c>
      <c r="J1652" s="3"/>
    </row>
    <row r="1653" spans="1:10" ht="19.5" customHeight="1" thickBot="1">
      <c r="A1653" s="3" t="s">
        <v>3932</v>
      </c>
      <c r="B1653" s="77">
        <v>42570</v>
      </c>
      <c r="C1653" s="53">
        <v>0.5625</v>
      </c>
      <c r="D1653" s="3" t="s">
        <v>2872</v>
      </c>
      <c r="E1653" s="3" t="str">
        <f t="array" ref="E1653">INDEX(list!$C$2:$C$1862,MATCH(D1653,list!$A$2:$A$1862,0))</f>
        <v>ET - Main</v>
      </c>
      <c r="F1653" s="3" t="s">
        <v>4403</v>
      </c>
      <c r="G1653" s="44">
        <v>7</v>
      </c>
      <c r="H1653" s="3" t="s">
        <v>4759</v>
      </c>
      <c r="I1653" s="3" t="s">
        <v>4213</v>
      </c>
      <c r="J1653" s="3"/>
    </row>
    <row r="1654" spans="1:10" ht="19.5" customHeight="1" thickBot="1">
      <c r="A1654" s="3" t="s">
        <v>3932</v>
      </c>
      <c r="B1654" s="77">
        <v>42570</v>
      </c>
      <c r="C1654" s="53">
        <v>0.56736111111111109</v>
      </c>
      <c r="D1654" s="3" t="s">
        <v>2741</v>
      </c>
      <c r="E1654" s="3" t="str">
        <f t="array" ref="E1654">INDEX(list!$C$2:$C$1862,MATCH(D1654,list!$A$2:$A$1862,0))</f>
        <v>ET - Scot Rea</v>
      </c>
      <c r="F1654" s="3" t="s">
        <v>4404</v>
      </c>
      <c r="G1654" s="44">
        <v>1</v>
      </c>
      <c r="H1654" s="3" t="s">
        <v>4761</v>
      </c>
      <c r="I1654" s="3" t="s">
        <v>4213</v>
      </c>
      <c r="J1654" s="3" t="s">
        <v>4762</v>
      </c>
    </row>
    <row r="1655" spans="1:10" ht="19.5" customHeight="1" thickBot="1">
      <c r="A1655" s="3" t="s">
        <v>3932</v>
      </c>
      <c r="B1655" s="77">
        <v>42570</v>
      </c>
      <c r="C1655" s="53">
        <v>0.56944444444444442</v>
      </c>
      <c r="D1655" s="3" t="s">
        <v>2872</v>
      </c>
      <c r="E1655" s="3" t="str">
        <f t="array" ref="E1655">INDEX(list!$C$2:$C$1862,MATCH(D1655,list!$A$2:$A$1862,0))</f>
        <v>ET - Main</v>
      </c>
      <c r="F1655" s="3" t="s">
        <v>4404</v>
      </c>
      <c r="G1655" s="44">
        <v>11</v>
      </c>
      <c r="H1655" s="3" t="s">
        <v>4759</v>
      </c>
      <c r="I1655" s="3" t="s">
        <v>4213</v>
      </c>
      <c r="J1655" s="3"/>
    </row>
    <row r="1656" spans="1:10" ht="19.5" customHeight="1" thickBot="1">
      <c r="A1656" s="3" t="s">
        <v>3932</v>
      </c>
      <c r="B1656" s="77">
        <v>42570</v>
      </c>
      <c r="C1656" s="53">
        <v>0.6333333333333333</v>
      </c>
      <c r="D1656" s="3" t="s">
        <v>56</v>
      </c>
      <c r="E1656" s="3" t="str">
        <f t="array" ref="E1656">INDEX(list!$C$2:$C$1862,MATCH(D1656,list!$A$2:$A$1862,0))</f>
        <v>Eleanor Dudley, Family Tree Now Beverly Hills</v>
      </c>
      <c r="F1656" s="3" t="s">
        <v>4528</v>
      </c>
      <c r="G1656" s="44">
        <v>2</v>
      </c>
      <c r="H1656" s="3" t="s">
        <v>4759</v>
      </c>
      <c r="I1656" s="3" t="s">
        <v>4213</v>
      </c>
      <c r="J1656" s="3"/>
    </row>
    <row r="1657" spans="1:10" ht="19.5" customHeight="1" thickBot="1">
      <c r="A1657" s="3" t="s">
        <v>3932</v>
      </c>
      <c r="B1657" s="77">
        <v>42570</v>
      </c>
      <c r="C1657" s="53">
        <v>0.64652777777777781</v>
      </c>
      <c r="D1657" s="3" t="s">
        <v>56</v>
      </c>
      <c r="E1657" s="3" t="str">
        <f t="array" ref="E1657">INDEX(list!$C$2:$C$1862,MATCH(D1657,list!$A$2:$A$1862,0))</f>
        <v>Eleanor Dudley, Family Tree Now Beverly Hills</v>
      </c>
      <c r="F1657" s="3" t="s">
        <v>4403</v>
      </c>
      <c r="G1657" s="44">
        <v>1</v>
      </c>
      <c r="H1657" s="3" t="s">
        <v>4759</v>
      </c>
      <c r="I1657" s="3" t="s">
        <v>4213</v>
      </c>
      <c r="J1657" s="3"/>
    </row>
    <row r="1658" spans="1:10" ht="19.5" customHeight="1" thickBot="1">
      <c r="A1658" s="3" t="s">
        <v>3932</v>
      </c>
      <c r="B1658" s="77">
        <v>42570</v>
      </c>
      <c r="C1658" s="53">
        <v>0.73402777777777783</v>
      </c>
      <c r="D1658" s="3" t="s">
        <v>3272</v>
      </c>
      <c r="E1658" s="3" t="str">
        <f t="array" ref="E1658">INDEX(list!$C$2:$C$1862,MATCH(D1658,list!$A$2:$A$1862,0))</f>
        <v>Elaina Cell</v>
      </c>
      <c r="F1658" s="3" t="s">
        <v>4422</v>
      </c>
      <c r="G1658" s="44">
        <v>2</v>
      </c>
      <c r="H1658" s="3" t="s">
        <v>4761</v>
      </c>
      <c r="I1658" s="3" t="s">
        <v>4213</v>
      </c>
      <c r="J1658" s="3" t="s">
        <v>4762</v>
      </c>
    </row>
    <row r="1659" spans="1:10" ht="19.5" customHeight="1" thickBot="1">
      <c r="A1659" s="3" t="s">
        <v>3933</v>
      </c>
      <c r="B1659" s="77">
        <v>42571</v>
      </c>
      <c r="C1659" s="53">
        <v>0.3611111111111111</v>
      </c>
      <c r="D1659" s="3" t="s">
        <v>2872</v>
      </c>
      <c r="E1659" s="3" t="str">
        <f t="array" ref="E1659">INDEX(list!$C$2:$C$1862,MATCH(D1659,list!$A$2:$A$1862,0))</f>
        <v>ET - Main</v>
      </c>
      <c r="F1659" s="3" t="s">
        <v>4403</v>
      </c>
      <c r="G1659" s="44">
        <v>5</v>
      </c>
      <c r="H1659" s="3" t="s">
        <v>4759</v>
      </c>
      <c r="I1659" s="3" t="s">
        <v>4213</v>
      </c>
      <c r="J1659" s="3"/>
    </row>
    <row r="1660" spans="1:10" ht="19.5" customHeight="1" thickBot="1">
      <c r="A1660" s="3" t="s">
        <v>3933</v>
      </c>
      <c r="B1660" s="77">
        <v>42571</v>
      </c>
      <c r="C1660" s="53">
        <v>0.36458333333333331</v>
      </c>
      <c r="D1660" s="3" t="s">
        <v>2872</v>
      </c>
      <c r="E1660" s="3" t="str">
        <f t="array" ref="E1660">INDEX(list!$C$2:$C$1862,MATCH(D1660,list!$A$2:$A$1862,0))</f>
        <v>ET - Main</v>
      </c>
      <c r="F1660" s="3" t="s">
        <v>4403</v>
      </c>
      <c r="G1660" s="44">
        <v>2</v>
      </c>
      <c r="H1660" s="3" t="s">
        <v>4759</v>
      </c>
      <c r="I1660" s="3" t="s">
        <v>4213</v>
      </c>
      <c r="J1660" s="3"/>
    </row>
    <row r="1661" spans="1:10" ht="19.5" customHeight="1" thickBot="1">
      <c r="A1661" s="3" t="s">
        <v>3933</v>
      </c>
      <c r="B1661" s="77">
        <v>42571</v>
      </c>
      <c r="C1661" s="53">
        <v>0.37013888888888885</v>
      </c>
      <c r="D1661" s="3" t="s">
        <v>1348</v>
      </c>
      <c r="E1661" s="3" t="str">
        <f t="array" ref="E1661">INDEX(list!$C$2:$C$1862,MATCH(D1661,list!$A$2:$A$1862,0))</f>
        <v xml:space="preserve">Robert Sharpe, Anaheim </v>
      </c>
      <c r="F1661" s="3" t="s">
        <v>4403</v>
      </c>
      <c r="G1661" s="44">
        <v>2</v>
      </c>
      <c r="H1661" s="3" t="s">
        <v>4759</v>
      </c>
      <c r="I1661" s="3" t="s">
        <v>4213</v>
      </c>
      <c r="J1661" s="3"/>
    </row>
    <row r="1662" spans="1:10" ht="19.5" customHeight="1" thickBot="1">
      <c r="A1662" s="3" t="s">
        <v>3933</v>
      </c>
      <c r="B1662" s="77">
        <v>42571</v>
      </c>
      <c r="C1662" s="53">
        <v>0.40902777777777777</v>
      </c>
      <c r="D1662" s="3" t="s">
        <v>3043</v>
      </c>
      <c r="E1662" s="3" t="str">
        <f t="array" ref="E1662">INDEX(list!$C$2:$C$1862,MATCH(D1662,list!$A$2:$A$1862,0))</f>
        <v>ET - Cox business</v>
      </c>
      <c r="F1662" s="3" t="s">
        <v>4563</v>
      </c>
      <c r="G1662" s="44">
        <v>10</v>
      </c>
      <c r="H1662" s="3" t="s">
        <v>4759</v>
      </c>
      <c r="I1662" s="3" t="s">
        <v>4213</v>
      </c>
      <c r="J1662" s="3"/>
    </row>
    <row r="1663" spans="1:10" ht="19.5" customHeight="1" thickBot="1">
      <c r="A1663" s="3" t="s">
        <v>3933</v>
      </c>
      <c r="B1663" s="77">
        <v>42571</v>
      </c>
      <c r="C1663" s="53">
        <v>0.4236111111111111</v>
      </c>
      <c r="D1663" s="3" t="s">
        <v>2872</v>
      </c>
      <c r="E1663" s="3" t="str">
        <f t="array" ref="E1663">INDEX(list!$C$2:$C$1862,MATCH(D1663,list!$A$2:$A$1862,0))</f>
        <v>ET - Main</v>
      </c>
      <c r="F1663" s="3" t="s">
        <v>4404</v>
      </c>
      <c r="G1663" s="44">
        <v>1</v>
      </c>
      <c r="H1663" s="3" t="s">
        <v>4759</v>
      </c>
      <c r="I1663" s="3" t="s">
        <v>4213</v>
      </c>
      <c r="J1663" s="3"/>
    </row>
    <row r="1664" spans="1:10" ht="19.5" customHeight="1" thickBot="1">
      <c r="A1664" s="3" t="s">
        <v>3933</v>
      </c>
      <c r="B1664" s="77">
        <v>42571</v>
      </c>
      <c r="C1664" s="53">
        <v>0.44236111111111115</v>
      </c>
      <c r="D1664" s="3" t="s">
        <v>3043</v>
      </c>
      <c r="E1664" s="3" t="str">
        <f t="array" ref="E1664">INDEX(list!$C$2:$C$1862,MATCH(D1664,list!$A$2:$A$1862,0))</f>
        <v>ET - Cox business</v>
      </c>
      <c r="F1664" s="3" t="s">
        <v>4563</v>
      </c>
      <c r="G1664" s="44">
        <v>17</v>
      </c>
      <c r="H1664" s="3" t="s">
        <v>4759</v>
      </c>
      <c r="I1664" s="3" t="s">
        <v>4213</v>
      </c>
      <c r="J1664" s="3"/>
    </row>
    <row r="1665" spans="1:10" ht="19.5" customHeight="1" thickBot="1">
      <c r="A1665" s="3" t="s">
        <v>3933</v>
      </c>
      <c r="B1665" s="77">
        <v>42571</v>
      </c>
      <c r="C1665" s="53">
        <v>0.4548611111111111</v>
      </c>
      <c r="D1665" s="3" t="s">
        <v>1098</v>
      </c>
      <c r="E1665" s="3" t="str">
        <f t="array" ref="E1665">INDEX(list!$C$2:$C$1862,MATCH(D1665,list!$A$2:$A$1862,0))</f>
        <v>Video Tech Security Inc, Santa Ana</v>
      </c>
      <c r="F1665" s="3" t="s">
        <v>4403</v>
      </c>
      <c r="G1665" s="44">
        <v>4</v>
      </c>
      <c r="H1665" s="3" t="s">
        <v>4761</v>
      </c>
      <c r="I1665" s="3" t="s">
        <v>4213</v>
      </c>
      <c r="J1665" s="3" t="s">
        <v>4762</v>
      </c>
    </row>
    <row r="1666" spans="1:10" ht="19.5" customHeight="1" thickBot="1">
      <c r="A1666" s="3" t="s">
        <v>3933</v>
      </c>
      <c r="B1666" s="77">
        <v>42571</v>
      </c>
      <c r="C1666" s="53">
        <v>0.61527777777777781</v>
      </c>
      <c r="D1666" s="3" t="s">
        <v>2969</v>
      </c>
      <c r="E1666" s="3" t="str">
        <f t="array" ref="E1666">INDEX(list!$C$2:$C$1862,MATCH(D1666,list!$A$2:$A$1862,0))</f>
        <v>ET - Chris Langwell cell</v>
      </c>
      <c r="F1666" s="3" t="s">
        <v>4403</v>
      </c>
      <c r="G1666" s="44">
        <v>2</v>
      </c>
      <c r="H1666" s="3" t="s">
        <v>4761</v>
      </c>
      <c r="I1666" s="3" t="s">
        <v>4213</v>
      </c>
      <c r="J1666" s="3" t="s">
        <v>4762</v>
      </c>
    </row>
    <row r="1667" spans="1:10" ht="19.5" customHeight="1" thickBot="1">
      <c r="A1667" s="3" t="s">
        <v>3933</v>
      </c>
      <c r="B1667" s="77">
        <v>42571</v>
      </c>
      <c r="C1667" s="53">
        <v>0.63402777777777775</v>
      </c>
      <c r="D1667" s="3" t="s">
        <v>2872</v>
      </c>
      <c r="E1667" s="3" t="str">
        <f t="array" ref="E1667">INDEX(list!$C$2:$C$1862,MATCH(D1667,list!$A$2:$A$1862,0))</f>
        <v>ET - Main</v>
      </c>
      <c r="F1667" s="3" t="s">
        <v>4404</v>
      </c>
      <c r="G1667" s="44">
        <v>1</v>
      </c>
      <c r="H1667" s="3" t="s">
        <v>4759</v>
      </c>
      <c r="I1667" s="3" t="s">
        <v>4213</v>
      </c>
      <c r="J1667" s="3"/>
    </row>
    <row r="1668" spans="1:10" ht="19.5" customHeight="1" thickBot="1">
      <c r="A1668" s="3" t="s">
        <v>3933</v>
      </c>
      <c r="B1668" s="77">
        <v>42571</v>
      </c>
      <c r="C1668" s="53">
        <v>0.63541666666666663</v>
      </c>
      <c r="D1668" s="3" t="s">
        <v>2872</v>
      </c>
      <c r="E1668" s="3" t="str">
        <f t="array" ref="E1668">INDEX(list!$C$2:$C$1862,MATCH(D1668,list!$A$2:$A$1862,0))</f>
        <v>ET - Main</v>
      </c>
      <c r="F1668" s="3" t="s">
        <v>4404</v>
      </c>
      <c r="G1668" s="44">
        <v>1</v>
      </c>
      <c r="H1668" s="3" t="s">
        <v>4759</v>
      </c>
      <c r="I1668" s="3" t="s">
        <v>4213</v>
      </c>
      <c r="J1668" s="3"/>
    </row>
    <row r="1669" spans="1:10" ht="19.5" customHeight="1" thickBot="1">
      <c r="A1669" s="3" t="s">
        <v>3933</v>
      </c>
      <c r="B1669" s="77">
        <v>42571</v>
      </c>
      <c r="C1669" s="53">
        <v>0.63611111111111118</v>
      </c>
      <c r="D1669" s="3" t="s">
        <v>2872</v>
      </c>
      <c r="E1669" s="3" t="str">
        <f t="array" ref="E1669">INDEX(list!$C$2:$C$1862,MATCH(D1669,list!$A$2:$A$1862,0))</f>
        <v>ET - Main</v>
      </c>
      <c r="F1669" s="3" t="s">
        <v>4404</v>
      </c>
      <c r="G1669" s="44">
        <v>1</v>
      </c>
      <c r="H1669" s="3" t="s">
        <v>4759</v>
      </c>
      <c r="I1669" s="3" t="s">
        <v>4213</v>
      </c>
      <c r="J1669" s="3"/>
    </row>
    <row r="1670" spans="1:10" ht="19.5" customHeight="1" thickBot="1">
      <c r="A1670" s="3" t="s">
        <v>3933</v>
      </c>
      <c r="B1670" s="77">
        <v>42571</v>
      </c>
      <c r="C1670" s="53">
        <v>0.65694444444444444</v>
      </c>
      <c r="D1670" s="3" t="s">
        <v>2743</v>
      </c>
      <c r="E1670" s="3" t="str">
        <f t="array" ref="E1670">INDEX(list!$C$2:$C$1862,MATCH(D1670,list!$A$2:$A$1862,0))</f>
        <v>?</v>
      </c>
      <c r="F1670" s="3" t="s">
        <v>4404</v>
      </c>
      <c r="G1670" s="44">
        <v>5</v>
      </c>
      <c r="H1670" s="3" t="s">
        <v>4759</v>
      </c>
      <c r="I1670" s="3" t="s">
        <v>4213</v>
      </c>
      <c r="J1670" s="3"/>
    </row>
    <row r="1671" spans="1:10" ht="19.5" customHeight="1" thickBot="1">
      <c r="A1671" s="3" t="s">
        <v>3933</v>
      </c>
      <c r="B1671" s="77">
        <v>42571</v>
      </c>
      <c r="C1671" s="53">
        <v>0.68125000000000002</v>
      </c>
      <c r="D1671" s="3" t="s">
        <v>1348</v>
      </c>
      <c r="E1671" s="3" t="str">
        <f t="array" ref="E1671">INDEX(list!$C$2:$C$1862,MATCH(D1671,list!$A$2:$A$1862,0))</f>
        <v xml:space="preserve">Robert Sharpe, Anaheim </v>
      </c>
      <c r="F1671" s="3" t="s">
        <v>4403</v>
      </c>
      <c r="G1671" s="44">
        <v>12</v>
      </c>
      <c r="H1671" s="3" t="s">
        <v>4759</v>
      </c>
      <c r="I1671" s="3" t="s">
        <v>4213</v>
      </c>
      <c r="J1671" s="3"/>
    </row>
    <row r="1672" spans="1:10" ht="19.5" customHeight="1" thickBot="1">
      <c r="A1672" s="3" t="s">
        <v>3933</v>
      </c>
      <c r="B1672" s="77">
        <v>42571</v>
      </c>
      <c r="C1672" s="53">
        <v>0.68958333333333333</v>
      </c>
      <c r="D1672" s="3" t="s">
        <v>2080</v>
      </c>
      <c r="E1672" s="3" t="str">
        <f t="array" ref="E1672">INDEX(list!$C$2:$C$1862,MATCH(D1672,list!$A$2:$A$1862,0))</f>
        <v>ATT - Above The Top - Susanne Mardirosian Cell</v>
      </c>
      <c r="F1672" s="3" t="s">
        <v>4403</v>
      </c>
      <c r="G1672" s="44">
        <v>14</v>
      </c>
      <c r="H1672" s="3" t="s">
        <v>4759</v>
      </c>
      <c r="I1672" s="3" t="s">
        <v>4213</v>
      </c>
      <c r="J1672" s="3"/>
    </row>
    <row r="1673" spans="1:10" ht="19.5" customHeight="1" thickBot="1">
      <c r="A1673" s="3" t="s">
        <v>3933</v>
      </c>
      <c r="B1673" s="77">
        <v>42571</v>
      </c>
      <c r="C1673" s="53">
        <v>0.68958333333333333</v>
      </c>
      <c r="D1673" s="3" t="s">
        <v>1348</v>
      </c>
      <c r="E1673" s="3" t="str">
        <f t="array" ref="E1673">INDEX(list!$C$2:$C$1862,MATCH(D1673,list!$A$2:$A$1862,0))</f>
        <v xml:space="preserve">Robert Sharpe, Anaheim </v>
      </c>
      <c r="F1673" s="3" t="s">
        <v>4403</v>
      </c>
      <c r="G1673" s="44">
        <v>1</v>
      </c>
      <c r="H1673" s="3" t="s">
        <v>4759</v>
      </c>
      <c r="I1673" s="3" t="s">
        <v>4213</v>
      </c>
      <c r="J1673" s="3"/>
    </row>
    <row r="1674" spans="1:10" ht="19.5" customHeight="1" thickBot="1">
      <c r="A1674" s="3" t="s">
        <v>3933</v>
      </c>
      <c r="B1674" s="77">
        <v>42571</v>
      </c>
      <c r="C1674" s="53">
        <v>0.70486111111111116</v>
      </c>
      <c r="D1674" s="3" t="s">
        <v>1348</v>
      </c>
      <c r="E1674" s="3" t="str">
        <f t="array" ref="E1674">INDEX(list!$C$2:$C$1862,MATCH(D1674,list!$A$2:$A$1862,0))</f>
        <v xml:space="preserve">Robert Sharpe, Anaheim </v>
      </c>
      <c r="F1674" s="3" t="s">
        <v>4423</v>
      </c>
      <c r="G1674" s="44">
        <v>4</v>
      </c>
      <c r="H1674" s="3" t="s">
        <v>4759</v>
      </c>
      <c r="I1674" s="3" t="s">
        <v>4213</v>
      </c>
      <c r="J1674" s="3"/>
    </row>
    <row r="1675" spans="1:10" ht="19.5" customHeight="1" thickBot="1">
      <c r="A1675" s="3" t="s">
        <v>3933</v>
      </c>
      <c r="B1675" s="77">
        <v>42571</v>
      </c>
      <c r="C1675" s="53">
        <v>0.71250000000000002</v>
      </c>
      <c r="D1675" s="3" t="s">
        <v>2942</v>
      </c>
      <c r="E1675" s="46" t="str">
        <f t="array" ref="E1675">INDEX(list!$C$2:$C$1862,MATCH(D1675,list!$A$2:$A$1862,0))</f>
        <v>Bill Agee</v>
      </c>
      <c r="F1675" s="3" t="s">
        <v>4403</v>
      </c>
      <c r="G1675" s="44">
        <v>9</v>
      </c>
      <c r="H1675" s="3" t="s">
        <v>4759</v>
      </c>
      <c r="I1675" s="3" t="s">
        <v>4213</v>
      </c>
      <c r="J1675" s="3"/>
    </row>
    <row r="1676" spans="1:10" ht="19.5" customHeight="1" thickBot="1">
      <c r="A1676" s="3" t="s">
        <v>3933</v>
      </c>
      <c r="B1676" s="77">
        <v>42571</v>
      </c>
      <c r="C1676" s="53">
        <v>0.83819444444444446</v>
      </c>
      <c r="D1676" s="3" t="s">
        <v>2872</v>
      </c>
      <c r="E1676" s="3" t="str">
        <f t="array" ref="E1676">INDEX(list!$C$2:$C$1862,MATCH(D1676,list!$A$2:$A$1862,0))</f>
        <v>ET - Main</v>
      </c>
      <c r="F1676" s="3" t="s">
        <v>4404</v>
      </c>
      <c r="G1676" s="44">
        <v>1</v>
      </c>
      <c r="H1676" s="3" t="s">
        <v>4759</v>
      </c>
      <c r="I1676" s="3" t="s">
        <v>4213</v>
      </c>
      <c r="J1676" s="3"/>
    </row>
    <row r="1677" spans="1:10" ht="19.5" customHeight="1" thickBot="1">
      <c r="A1677" s="3" t="s">
        <v>3933</v>
      </c>
      <c r="B1677" s="77">
        <v>42571</v>
      </c>
      <c r="C1677" s="53">
        <v>0.83958333333333324</v>
      </c>
      <c r="D1677" s="3" t="s">
        <v>2872</v>
      </c>
      <c r="E1677" s="3" t="str">
        <f t="array" ref="E1677">INDEX(list!$C$2:$C$1862,MATCH(D1677,list!$A$2:$A$1862,0))</f>
        <v>ET - Main</v>
      </c>
      <c r="F1677" s="3" t="s">
        <v>4404</v>
      </c>
      <c r="G1677" s="44">
        <v>1</v>
      </c>
      <c r="H1677" s="3" t="s">
        <v>4759</v>
      </c>
      <c r="I1677" s="3" t="s">
        <v>4213</v>
      </c>
      <c r="J1677" s="3"/>
    </row>
    <row r="1678" spans="1:10" ht="19.5" customHeight="1" thickBot="1">
      <c r="A1678" s="3" t="s">
        <v>3933</v>
      </c>
      <c r="B1678" s="77">
        <v>42571</v>
      </c>
      <c r="C1678" s="53">
        <v>0.83958333333333324</v>
      </c>
      <c r="D1678" s="3" t="s">
        <v>2872</v>
      </c>
      <c r="E1678" s="3" t="str">
        <f t="array" ref="E1678">INDEX(list!$C$2:$C$1862,MATCH(D1678,list!$A$2:$A$1862,0))</f>
        <v>ET - Main</v>
      </c>
      <c r="F1678" s="3" t="s">
        <v>4404</v>
      </c>
      <c r="G1678" s="44">
        <v>1</v>
      </c>
      <c r="H1678" s="3" t="s">
        <v>4759</v>
      </c>
      <c r="I1678" s="3" t="s">
        <v>4213</v>
      </c>
      <c r="J1678" s="3"/>
    </row>
    <row r="1679" spans="1:10" ht="19.5" customHeight="1" thickBot="1">
      <c r="A1679" s="3" t="s">
        <v>3934</v>
      </c>
      <c r="B1679" s="77">
        <v>42572</v>
      </c>
      <c r="C1679" s="53">
        <v>0.33402777777777781</v>
      </c>
      <c r="D1679" s="3" t="s">
        <v>2872</v>
      </c>
      <c r="E1679" s="3" t="str">
        <f t="array" ref="E1679">INDEX(list!$C$2:$C$1862,MATCH(D1679,list!$A$2:$A$1862,0))</f>
        <v>ET - Main</v>
      </c>
      <c r="F1679" s="3" t="s">
        <v>4404</v>
      </c>
      <c r="G1679" s="44">
        <v>2</v>
      </c>
      <c r="H1679" s="3" t="s">
        <v>4759</v>
      </c>
      <c r="I1679" s="3" t="s">
        <v>4213</v>
      </c>
      <c r="J1679" s="3"/>
    </row>
    <row r="1680" spans="1:10" ht="19.5" customHeight="1" thickBot="1">
      <c r="A1680" s="3" t="s">
        <v>3934</v>
      </c>
      <c r="B1680" s="77">
        <v>42572</v>
      </c>
      <c r="C1680" s="53">
        <v>0.34861111111111115</v>
      </c>
      <c r="D1680" s="3" t="s">
        <v>2080</v>
      </c>
      <c r="E1680" s="3" t="str">
        <f t="array" ref="E1680">INDEX(list!$C$2:$C$1862,MATCH(D1680,list!$A$2:$A$1862,0))</f>
        <v>ATT - Above The Top - Susanne Mardirosian Cell</v>
      </c>
      <c r="F1680" s="3" t="s">
        <v>4403</v>
      </c>
      <c r="G1680" s="44">
        <v>8</v>
      </c>
      <c r="H1680" s="3" t="s">
        <v>4759</v>
      </c>
      <c r="I1680" s="3" t="s">
        <v>4213</v>
      </c>
      <c r="J1680" s="3"/>
    </row>
    <row r="1681" spans="1:10" ht="19.5" customHeight="1" thickBot="1">
      <c r="A1681" s="3" t="s">
        <v>3934</v>
      </c>
      <c r="B1681" s="77">
        <v>42572</v>
      </c>
      <c r="C1681" s="53">
        <v>0.35416666666666669</v>
      </c>
      <c r="D1681" s="3" t="s">
        <v>2969</v>
      </c>
      <c r="E1681" s="3" t="str">
        <f t="array" ref="E1681">INDEX(list!$C$2:$C$1862,MATCH(D1681,list!$A$2:$A$1862,0))</f>
        <v>ET - Chris Langwell cell</v>
      </c>
      <c r="F1681" s="3" t="s">
        <v>4421</v>
      </c>
      <c r="G1681" s="44">
        <v>2</v>
      </c>
      <c r="H1681" s="3" t="s">
        <v>4761</v>
      </c>
      <c r="I1681" s="3" t="s">
        <v>4213</v>
      </c>
      <c r="J1681" s="3" t="s">
        <v>4762</v>
      </c>
    </row>
    <row r="1682" spans="1:10" ht="19.5" customHeight="1" thickBot="1">
      <c r="A1682" s="3" t="s">
        <v>3934</v>
      </c>
      <c r="B1682" s="77">
        <v>42572</v>
      </c>
      <c r="C1682" s="53">
        <v>0.35555555555555557</v>
      </c>
      <c r="D1682" s="3" t="s">
        <v>56</v>
      </c>
      <c r="E1682" s="3" t="str">
        <f t="array" ref="E1682">INDEX(list!$C$2:$C$1862,MATCH(D1682,list!$A$2:$A$1862,0))</f>
        <v>Eleanor Dudley, Family Tree Now Beverly Hills</v>
      </c>
      <c r="F1682" s="3" t="s">
        <v>4528</v>
      </c>
      <c r="G1682" s="44">
        <v>3</v>
      </c>
      <c r="H1682" s="3" t="s">
        <v>4759</v>
      </c>
      <c r="I1682" s="3" t="s">
        <v>4213</v>
      </c>
      <c r="J1682" s="3"/>
    </row>
    <row r="1683" spans="1:10" ht="19.5" customHeight="1" thickBot="1">
      <c r="A1683" s="3" t="s">
        <v>3934</v>
      </c>
      <c r="B1683" s="77">
        <v>42572</v>
      </c>
      <c r="C1683" s="53">
        <v>0.38750000000000001</v>
      </c>
      <c r="D1683" s="3" t="s">
        <v>3389</v>
      </c>
      <c r="E1683" s="3" t="e">
        <f t="array" ref="E1683">INDEX(list!$C$2:$C$1862,MATCH(D1683,list!$A$2:$A$1862,0))</f>
        <v>#N/A</v>
      </c>
      <c r="F1683" s="3" t="s">
        <v>4412</v>
      </c>
      <c r="G1683" s="44">
        <v>9</v>
      </c>
      <c r="H1683" s="3" t="s">
        <v>4759</v>
      </c>
      <c r="I1683" s="3" t="s">
        <v>4213</v>
      </c>
      <c r="J1683" s="3"/>
    </row>
    <row r="1684" spans="1:10" ht="19.5" customHeight="1" thickBot="1">
      <c r="A1684" s="3" t="s">
        <v>3934</v>
      </c>
      <c r="B1684" s="77">
        <v>42572</v>
      </c>
      <c r="C1684" s="53">
        <v>0.4069444444444445</v>
      </c>
      <c r="D1684" s="3" t="s">
        <v>432</v>
      </c>
      <c r="E1684" s="3" t="str">
        <f t="array" ref="E1684">INDEX(list!$C$2:$C$1862,MATCH(D1684,list!$A$2:$A$1862,0))</f>
        <v>VEO - Jennell Ziebarth (gone)</v>
      </c>
      <c r="F1684" s="3" t="s">
        <v>4670</v>
      </c>
      <c r="G1684" s="44">
        <v>1</v>
      </c>
      <c r="H1684" s="3" t="s">
        <v>4759</v>
      </c>
      <c r="I1684" s="3" t="s">
        <v>4213</v>
      </c>
      <c r="J1684" s="3"/>
    </row>
    <row r="1685" spans="1:10" ht="19.5" customHeight="1" thickBot="1">
      <c r="A1685" s="3" t="s">
        <v>3934</v>
      </c>
      <c r="B1685" s="77">
        <v>42572</v>
      </c>
      <c r="C1685" s="53">
        <v>0.40763888888888888</v>
      </c>
      <c r="D1685" s="3" t="s">
        <v>2151</v>
      </c>
      <c r="E1685" s="3" t="str">
        <f t="array" ref="E1685">INDEX(list!$C$2:$C$1862,MATCH(D1685,list!$A$2:$A$1862,0))</f>
        <v>VEO - Main</v>
      </c>
      <c r="F1685" s="3" t="s">
        <v>4522</v>
      </c>
      <c r="G1685" s="44">
        <v>3</v>
      </c>
      <c r="H1685" s="3" t="s">
        <v>4759</v>
      </c>
      <c r="I1685" s="3" t="s">
        <v>4213</v>
      </c>
      <c r="J1685" s="3"/>
    </row>
    <row r="1686" spans="1:10" ht="19.5" customHeight="1" thickBot="1">
      <c r="A1686" s="3" t="s">
        <v>3934</v>
      </c>
      <c r="B1686" s="77">
        <v>42572</v>
      </c>
      <c r="C1686" s="53">
        <v>0.41111111111111115</v>
      </c>
      <c r="D1686" s="3" t="s">
        <v>911</v>
      </c>
      <c r="E1686" s="3" t="str">
        <f t="array" ref="E1686">INDEX(list!$C$2:$C$1862,MATCH(D1686,list!$A$2:$A$1862,0))</f>
        <v>EN - Cell</v>
      </c>
      <c r="F1686" s="3" t="s">
        <v>4479</v>
      </c>
      <c r="G1686" s="44">
        <v>1</v>
      </c>
      <c r="H1686" s="3" t="s">
        <v>4761</v>
      </c>
      <c r="I1686" s="3" t="s">
        <v>4213</v>
      </c>
      <c r="J1686" s="3" t="s">
        <v>4762</v>
      </c>
    </row>
    <row r="1687" spans="1:10" ht="19.5" customHeight="1" thickBot="1">
      <c r="A1687" s="3" t="s">
        <v>3934</v>
      </c>
      <c r="B1687" s="77">
        <v>42572</v>
      </c>
      <c r="C1687" s="53">
        <v>0.43194444444444446</v>
      </c>
      <c r="D1687" s="3" t="s">
        <v>2151</v>
      </c>
      <c r="E1687" s="3" t="str">
        <f t="array" ref="E1687">INDEX(list!$C$2:$C$1862,MATCH(D1687,list!$A$2:$A$1862,0))</f>
        <v>VEO - Main</v>
      </c>
      <c r="F1687" s="3" t="s">
        <v>4403</v>
      </c>
      <c r="G1687" s="44">
        <v>4</v>
      </c>
      <c r="H1687" s="3" t="s">
        <v>4759</v>
      </c>
      <c r="I1687" s="3" t="s">
        <v>4213</v>
      </c>
      <c r="J1687" s="3"/>
    </row>
    <row r="1688" spans="1:10" ht="19.5" customHeight="1" thickBot="1">
      <c r="A1688" s="3" t="s">
        <v>3934</v>
      </c>
      <c r="B1688" s="77">
        <v>42572</v>
      </c>
      <c r="C1688" s="53">
        <v>0.44097222222222227</v>
      </c>
      <c r="D1688" s="3" t="s">
        <v>3389</v>
      </c>
      <c r="E1688" s="3" t="e">
        <f t="array" ref="E1688">INDEX(list!$C$2:$C$1862,MATCH(D1688,list!$A$2:$A$1862,0))</f>
        <v>#N/A</v>
      </c>
      <c r="F1688" s="3" t="s">
        <v>4403</v>
      </c>
      <c r="G1688" s="44">
        <v>4</v>
      </c>
      <c r="H1688" s="3" t="s">
        <v>4759</v>
      </c>
      <c r="I1688" s="3" t="s">
        <v>4213</v>
      </c>
      <c r="J1688" s="3"/>
    </row>
    <row r="1689" spans="1:10" ht="19.5" customHeight="1" thickBot="1">
      <c r="A1689" s="3" t="s">
        <v>3934</v>
      </c>
      <c r="B1689" s="77">
        <v>42572</v>
      </c>
      <c r="C1689" s="53">
        <v>0.6958333333333333</v>
      </c>
      <c r="D1689" s="3" t="s">
        <v>3557</v>
      </c>
      <c r="E1689" s="3" t="e">
        <f t="array" ref="E1689">INDEX(list!$C$2:$C$1862,MATCH(D1689,list!$A$2:$A$1862,0))</f>
        <v>#N/A</v>
      </c>
      <c r="F1689" s="3" t="s">
        <v>4207</v>
      </c>
      <c r="G1689" s="44">
        <v>1</v>
      </c>
      <c r="H1689" s="3" t="s">
        <v>4759</v>
      </c>
      <c r="I1689" s="3" t="s">
        <v>4213</v>
      </c>
      <c r="J1689" s="3" t="s">
        <v>4208</v>
      </c>
    </row>
    <row r="1690" spans="1:10" ht="19.5" customHeight="1" thickBot="1">
      <c r="A1690" s="3" t="s">
        <v>3935</v>
      </c>
      <c r="B1690" s="77">
        <v>42573</v>
      </c>
      <c r="C1690" s="53">
        <v>0.36249999999999999</v>
      </c>
      <c r="D1690" s="3" t="s">
        <v>3491</v>
      </c>
      <c r="E1690" s="3" t="e">
        <f t="array" ref="E1690">INDEX(list!$C$2:$C$1862,MATCH(D1690,list!$A$2:$A$1862,0))</f>
        <v>#N/A</v>
      </c>
      <c r="F1690" s="3" t="s">
        <v>4403</v>
      </c>
      <c r="G1690" s="44">
        <v>12</v>
      </c>
      <c r="H1690" s="3" t="s">
        <v>4761</v>
      </c>
      <c r="I1690" s="3" t="s">
        <v>4213</v>
      </c>
      <c r="J1690" s="3" t="s">
        <v>4762</v>
      </c>
    </row>
    <row r="1691" spans="1:10" ht="19.5" customHeight="1" thickBot="1">
      <c r="A1691" s="3" t="s">
        <v>3935</v>
      </c>
      <c r="B1691" s="77">
        <v>42573</v>
      </c>
      <c r="C1691" s="53">
        <v>0.37083333333333335</v>
      </c>
      <c r="D1691" s="3" t="s">
        <v>440</v>
      </c>
      <c r="E1691" s="3" t="str">
        <f t="array" ref="E1691">INDEX(list!$C$2:$C$1862,MATCH(D1691,list!$A$2:$A$1862,0))</f>
        <v>Larry Nedry Home</v>
      </c>
      <c r="F1691" s="3" t="s">
        <v>4403</v>
      </c>
      <c r="G1691" s="44">
        <v>8</v>
      </c>
      <c r="H1691" s="3" t="s">
        <v>4759</v>
      </c>
      <c r="I1691" s="3" t="s">
        <v>4213</v>
      </c>
      <c r="J1691" s="3"/>
    </row>
    <row r="1692" spans="1:10" ht="19.5" customHeight="1" thickBot="1">
      <c r="A1692" s="3" t="s">
        <v>3935</v>
      </c>
      <c r="B1692" s="77">
        <v>42573</v>
      </c>
      <c r="C1692" s="53">
        <v>0.3840277777777778</v>
      </c>
      <c r="D1692" s="3" t="s">
        <v>3043</v>
      </c>
      <c r="E1692" s="3" t="str">
        <f t="array" ref="E1692">INDEX(list!$C$2:$C$1862,MATCH(D1692,list!$A$2:$A$1862,0))</f>
        <v>ET - Cox business</v>
      </c>
      <c r="F1692" s="3" t="s">
        <v>4563</v>
      </c>
      <c r="G1692" s="44">
        <v>19</v>
      </c>
      <c r="H1692" s="3" t="s">
        <v>4759</v>
      </c>
      <c r="I1692" s="3" t="s">
        <v>4213</v>
      </c>
      <c r="J1692" s="3"/>
    </row>
    <row r="1693" spans="1:10" ht="19.5" customHeight="1" thickBot="1">
      <c r="A1693" s="3" t="s">
        <v>3935</v>
      </c>
      <c r="B1693" s="77">
        <v>42573</v>
      </c>
      <c r="C1693" s="53">
        <v>0.40277777777777773</v>
      </c>
      <c r="D1693" s="3" t="s">
        <v>2201</v>
      </c>
      <c r="E1693" s="3" t="str">
        <f t="array" ref="E1693">INDEX(list!$C$2:$C$1862,MATCH(D1693,list!$A$2:$A$1862,0))</f>
        <v xml:space="preserve">Shiftpixy, Irvine </v>
      </c>
      <c r="F1693" s="3" t="s">
        <v>4403</v>
      </c>
      <c r="G1693" s="44">
        <v>6</v>
      </c>
      <c r="H1693" s="3" t="s">
        <v>4759</v>
      </c>
      <c r="I1693" s="3" t="s">
        <v>4213</v>
      </c>
      <c r="J1693" s="3"/>
    </row>
    <row r="1694" spans="1:10" ht="19.5" customHeight="1" thickBot="1">
      <c r="A1694" s="3" t="s">
        <v>3935</v>
      </c>
      <c r="B1694" s="77">
        <v>42573</v>
      </c>
      <c r="C1694" s="53">
        <v>0.4291666666666667</v>
      </c>
      <c r="D1694" s="3" t="s">
        <v>3012</v>
      </c>
      <c r="E1694" s="3" t="str">
        <f t="array" ref="E1694">INDEX(list!$C$2:$C$1862,MATCH(D1694,list!$A$2:$A$1862,0))</f>
        <v>SPAM</v>
      </c>
      <c r="F1694" s="3" t="s">
        <v>4403</v>
      </c>
      <c r="G1694" s="44">
        <v>1</v>
      </c>
      <c r="H1694" s="3" t="s">
        <v>4759</v>
      </c>
      <c r="I1694" s="3" t="s">
        <v>4213</v>
      </c>
      <c r="J1694" s="3"/>
    </row>
    <row r="1695" spans="1:10" ht="19.5" customHeight="1" thickBot="1">
      <c r="A1695" s="3" t="s">
        <v>3935</v>
      </c>
      <c r="B1695" s="77">
        <v>42573</v>
      </c>
      <c r="C1695" s="53">
        <v>0.44444444444444442</v>
      </c>
      <c r="D1695" s="3" t="s">
        <v>2080</v>
      </c>
      <c r="E1695" s="3" t="str">
        <f t="array" ref="E1695">INDEX(list!$C$2:$C$1862,MATCH(D1695,list!$A$2:$A$1862,0))</f>
        <v>ATT - Above The Top - Susanne Mardirosian Cell</v>
      </c>
      <c r="F1695" s="3" t="s">
        <v>4403</v>
      </c>
      <c r="G1695" s="44">
        <v>4</v>
      </c>
      <c r="H1695" s="3" t="s">
        <v>4759</v>
      </c>
      <c r="I1695" s="3" t="s">
        <v>4213</v>
      </c>
      <c r="J1695" s="3"/>
    </row>
    <row r="1696" spans="1:10" ht="19.5" customHeight="1" thickBot="1">
      <c r="A1696" s="3" t="s">
        <v>3935</v>
      </c>
      <c r="B1696" s="77">
        <v>42573</v>
      </c>
      <c r="C1696" s="53">
        <v>0.45416666666666666</v>
      </c>
      <c r="D1696" s="3" t="s">
        <v>3272</v>
      </c>
      <c r="E1696" s="3" t="str">
        <f t="array" ref="E1696">INDEX(list!$C$2:$C$1862,MATCH(D1696,list!$A$2:$A$1862,0))</f>
        <v>Elaina Cell</v>
      </c>
      <c r="F1696" s="3" t="s">
        <v>4403</v>
      </c>
      <c r="G1696" s="44">
        <v>1</v>
      </c>
      <c r="H1696" s="3" t="s">
        <v>4761</v>
      </c>
      <c r="I1696" s="3" t="s">
        <v>4213</v>
      </c>
      <c r="J1696" s="3" t="s">
        <v>4762</v>
      </c>
    </row>
    <row r="1697" spans="1:10" ht="19.5" customHeight="1" thickBot="1">
      <c r="A1697" s="3" t="s">
        <v>3935</v>
      </c>
      <c r="B1697" s="77">
        <v>42573</v>
      </c>
      <c r="C1697" s="53">
        <v>0.48958333333333331</v>
      </c>
      <c r="D1697" s="3" t="s">
        <v>3272</v>
      </c>
      <c r="E1697" s="3" t="str">
        <f t="array" ref="E1697">INDEX(list!$C$2:$C$1862,MATCH(D1697,list!$A$2:$A$1862,0))</f>
        <v>Elaina Cell</v>
      </c>
      <c r="F1697" s="3" t="s">
        <v>4403</v>
      </c>
      <c r="G1697" s="44">
        <v>2</v>
      </c>
      <c r="H1697" s="3" t="s">
        <v>4761</v>
      </c>
      <c r="I1697" s="3" t="s">
        <v>4213</v>
      </c>
      <c r="J1697" s="3" t="s">
        <v>4762</v>
      </c>
    </row>
    <row r="1698" spans="1:10" ht="19.5" customHeight="1" thickBot="1">
      <c r="A1698" s="3" t="s">
        <v>3935</v>
      </c>
      <c r="B1698" s="77">
        <v>42573</v>
      </c>
      <c r="C1698" s="53">
        <v>0.4909722222222222</v>
      </c>
      <c r="D1698" s="3" t="s">
        <v>3272</v>
      </c>
      <c r="E1698" s="3" t="str">
        <f t="array" ref="E1698">INDEX(list!$C$2:$C$1862,MATCH(D1698,list!$A$2:$A$1862,0))</f>
        <v>Elaina Cell</v>
      </c>
      <c r="F1698" s="3" t="s">
        <v>4403</v>
      </c>
      <c r="G1698" s="44">
        <v>1</v>
      </c>
      <c r="H1698" s="3" t="s">
        <v>4761</v>
      </c>
      <c r="I1698" s="3" t="s">
        <v>4213</v>
      </c>
      <c r="J1698" s="3" t="s">
        <v>4762</v>
      </c>
    </row>
    <row r="1699" spans="1:10" ht="19.5" customHeight="1" thickBot="1">
      <c r="A1699" s="3" t="s">
        <v>3935</v>
      </c>
      <c r="B1699" s="77">
        <v>42573</v>
      </c>
      <c r="C1699" s="53">
        <v>0.49861111111111112</v>
      </c>
      <c r="D1699" s="3" t="s">
        <v>2884</v>
      </c>
      <c r="E1699" s="3" t="str">
        <f t="array" ref="E1699">INDEX(list!$C$2:$C$1862,MATCH(D1699,list!$A$2:$A$1862,0))</f>
        <v>?</v>
      </c>
      <c r="F1699" s="3" t="s">
        <v>4403</v>
      </c>
      <c r="G1699" s="44">
        <v>1</v>
      </c>
      <c r="H1699" s="3" t="s">
        <v>4759</v>
      </c>
      <c r="I1699" s="3" t="s">
        <v>4213</v>
      </c>
      <c r="J1699" s="3"/>
    </row>
    <row r="1700" spans="1:10" ht="19.5" customHeight="1" thickBot="1">
      <c r="A1700" s="3" t="s">
        <v>3935</v>
      </c>
      <c r="B1700" s="77">
        <v>42573</v>
      </c>
      <c r="C1700" s="53">
        <v>0.50486111111111109</v>
      </c>
      <c r="D1700" s="3" t="s">
        <v>440</v>
      </c>
      <c r="E1700" s="3" t="str">
        <f t="array" ref="E1700">INDEX(list!$C$2:$C$1862,MATCH(D1700,list!$A$2:$A$1862,0))</f>
        <v>Larry Nedry Home</v>
      </c>
      <c r="F1700" s="3" t="s">
        <v>4403</v>
      </c>
      <c r="G1700" s="44">
        <v>7</v>
      </c>
      <c r="H1700" s="3" t="s">
        <v>4759</v>
      </c>
      <c r="I1700" s="3" t="s">
        <v>4213</v>
      </c>
      <c r="J1700" s="3"/>
    </row>
    <row r="1701" spans="1:10" ht="19.5" customHeight="1" thickBot="1">
      <c r="A1701" s="3" t="s">
        <v>3935</v>
      </c>
      <c r="B1701" s="77">
        <v>42573</v>
      </c>
      <c r="C1701" s="53">
        <v>0.51041666666666663</v>
      </c>
      <c r="D1701" s="3" t="s">
        <v>56</v>
      </c>
      <c r="E1701" s="3" t="str">
        <f t="array" ref="E1701">INDEX(list!$C$2:$C$1862,MATCH(D1701,list!$A$2:$A$1862,0))</f>
        <v>Eleanor Dudley, Family Tree Now Beverly Hills</v>
      </c>
      <c r="F1701" s="3" t="s">
        <v>4528</v>
      </c>
      <c r="G1701" s="44">
        <v>3</v>
      </c>
      <c r="H1701" s="3" t="s">
        <v>4759</v>
      </c>
      <c r="I1701" s="3" t="s">
        <v>4213</v>
      </c>
      <c r="J1701" s="3"/>
    </row>
    <row r="1702" spans="1:10" ht="19.5" customHeight="1" thickBot="1">
      <c r="A1702" s="3" t="s">
        <v>3935</v>
      </c>
      <c r="B1702" s="77">
        <v>42573</v>
      </c>
      <c r="C1702" s="53">
        <v>0.5131944444444444</v>
      </c>
      <c r="D1702" s="3" t="s">
        <v>2080</v>
      </c>
      <c r="E1702" s="3" t="str">
        <f t="array" ref="E1702">INDEX(list!$C$2:$C$1862,MATCH(D1702,list!$A$2:$A$1862,0))</f>
        <v>ATT - Above The Top - Susanne Mardirosian Cell</v>
      </c>
      <c r="F1702" s="3" t="s">
        <v>4403</v>
      </c>
      <c r="G1702" s="44">
        <v>1</v>
      </c>
      <c r="H1702" s="3" t="s">
        <v>4759</v>
      </c>
      <c r="I1702" s="3" t="s">
        <v>4213</v>
      </c>
      <c r="J1702" s="3"/>
    </row>
    <row r="1703" spans="1:10" ht="19.5" customHeight="1" thickBot="1">
      <c r="A1703" s="3" t="s">
        <v>3935</v>
      </c>
      <c r="B1703" s="77">
        <v>42573</v>
      </c>
      <c r="C1703" s="53">
        <v>0.51388888888888895</v>
      </c>
      <c r="D1703" s="3" t="s">
        <v>56</v>
      </c>
      <c r="E1703" s="3" t="str">
        <f t="array" ref="E1703">INDEX(list!$C$2:$C$1862,MATCH(D1703,list!$A$2:$A$1862,0))</f>
        <v>Eleanor Dudley, Family Tree Now Beverly Hills</v>
      </c>
      <c r="F1703" s="3" t="s">
        <v>4403</v>
      </c>
      <c r="G1703" s="44">
        <v>3</v>
      </c>
      <c r="H1703" s="3" t="s">
        <v>4759</v>
      </c>
      <c r="I1703" s="3" t="s">
        <v>4213</v>
      </c>
      <c r="J1703" s="3"/>
    </row>
    <row r="1704" spans="1:10" ht="19.5" customHeight="1" thickBot="1">
      <c r="A1704" s="3" t="s">
        <v>3935</v>
      </c>
      <c r="B1704" s="77">
        <v>42573</v>
      </c>
      <c r="C1704" s="53">
        <v>0.53749999999999998</v>
      </c>
      <c r="D1704" s="3" t="s">
        <v>2884</v>
      </c>
      <c r="E1704" s="3" t="str">
        <f t="array" ref="E1704">INDEX(list!$C$2:$C$1862,MATCH(D1704,list!$A$2:$A$1862,0))</f>
        <v>?</v>
      </c>
      <c r="F1704" s="3" t="s">
        <v>4403</v>
      </c>
      <c r="G1704" s="44">
        <v>1</v>
      </c>
      <c r="H1704" s="3" t="s">
        <v>4759</v>
      </c>
      <c r="I1704" s="3" t="s">
        <v>4213</v>
      </c>
      <c r="J1704" s="3"/>
    </row>
    <row r="1705" spans="1:10" ht="19.5" customHeight="1" thickBot="1">
      <c r="A1705" s="3" t="s">
        <v>3935</v>
      </c>
      <c r="B1705" s="77">
        <v>42573</v>
      </c>
      <c r="C1705" s="53">
        <v>0.62013888888888891</v>
      </c>
      <c r="D1705" s="3" t="s">
        <v>3557</v>
      </c>
      <c r="E1705" s="3" t="e">
        <f t="array" ref="E1705">INDEX(list!$C$2:$C$1862,MATCH(D1705,list!$A$2:$A$1862,0))</f>
        <v>#N/A</v>
      </c>
      <c r="F1705" s="3" t="s">
        <v>4207</v>
      </c>
      <c r="G1705" s="44">
        <v>1</v>
      </c>
      <c r="H1705" s="3" t="s">
        <v>4759</v>
      </c>
      <c r="I1705" s="3" t="s">
        <v>4213</v>
      </c>
      <c r="J1705" s="3" t="s">
        <v>4208</v>
      </c>
    </row>
    <row r="1706" spans="1:10" ht="19.5" customHeight="1" thickBot="1">
      <c r="A1706" s="3" t="s">
        <v>3935</v>
      </c>
      <c r="B1706" s="77">
        <v>42573</v>
      </c>
      <c r="C1706" s="53">
        <v>0.6333333333333333</v>
      </c>
      <c r="D1706" s="3" t="s">
        <v>2083</v>
      </c>
      <c r="E1706" s="3" t="str">
        <f t="array" ref="E1706">INDEX(list!$C$2:$C$1862,MATCH(D1706,list!$A$2:$A$1862,0))</f>
        <v>Jose Majana RE/Max</v>
      </c>
      <c r="F1706" s="3" t="s">
        <v>4812</v>
      </c>
      <c r="G1706" s="44">
        <v>1</v>
      </c>
      <c r="H1706" s="3" t="s">
        <v>4759</v>
      </c>
      <c r="I1706" s="3" t="s">
        <v>4213</v>
      </c>
      <c r="J1706" s="3"/>
    </row>
    <row r="1707" spans="1:10" ht="19.5" customHeight="1" thickBot="1">
      <c r="A1707" s="3" t="s">
        <v>3935</v>
      </c>
      <c r="B1707" s="77">
        <v>42573</v>
      </c>
      <c r="C1707" s="53">
        <v>0.63402777777777775</v>
      </c>
      <c r="D1707" s="3" t="s">
        <v>56</v>
      </c>
      <c r="E1707" s="3" t="str">
        <f t="array" ref="E1707">INDEX(list!$C$2:$C$1862,MATCH(D1707,list!$A$2:$A$1862,0))</f>
        <v>Eleanor Dudley, Family Tree Now Beverly Hills</v>
      </c>
      <c r="F1707" s="3" t="s">
        <v>4528</v>
      </c>
      <c r="G1707" s="44">
        <v>11</v>
      </c>
      <c r="H1707" s="3" t="s">
        <v>4759</v>
      </c>
      <c r="I1707" s="3" t="s">
        <v>4213</v>
      </c>
      <c r="J1707" s="3"/>
    </row>
    <row r="1708" spans="1:10" ht="19.5" customHeight="1" thickBot="1">
      <c r="A1708" s="3" t="s">
        <v>3935</v>
      </c>
      <c r="B1708" s="77">
        <v>42573</v>
      </c>
      <c r="C1708" s="53">
        <v>0.64861111111111114</v>
      </c>
      <c r="D1708" s="3" t="s">
        <v>1277</v>
      </c>
      <c r="E1708" s="3" t="str">
        <f t="array" ref="E1708">INDEX(list!$C$2:$C$1862,MATCH(D1708,list!$A$2:$A$1862,0))</f>
        <v>Nathan Wauk Cell</v>
      </c>
      <c r="F1708" s="3" t="s">
        <v>4403</v>
      </c>
      <c r="G1708" s="44">
        <v>2</v>
      </c>
      <c r="H1708" s="3" t="s">
        <v>4759</v>
      </c>
      <c r="I1708" s="3" t="s">
        <v>4213</v>
      </c>
      <c r="J1708" s="3"/>
    </row>
    <row r="1709" spans="1:10" ht="19.5" customHeight="1" thickBot="1">
      <c r="A1709" s="3" t="s">
        <v>3935</v>
      </c>
      <c r="B1709" s="77">
        <v>42573</v>
      </c>
      <c r="C1709" s="53">
        <v>0.65</v>
      </c>
      <c r="D1709" s="3" t="s">
        <v>56</v>
      </c>
      <c r="E1709" s="3" t="str">
        <f t="array" ref="E1709">INDEX(list!$C$2:$C$1862,MATCH(D1709,list!$A$2:$A$1862,0))</f>
        <v>Eleanor Dudley, Family Tree Now Beverly Hills</v>
      </c>
      <c r="F1709" s="3" t="s">
        <v>4403</v>
      </c>
      <c r="G1709" s="44">
        <v>3</v>
      </c>
      <c r="H1709" s="3" t="s">
        <v>4759</v>
      </c>
      <c r="I1709" s="3" t="s">
        <v>4213</v>
      </c>
      <c r="J1709" s="3"/>
    </row>
    <row r="1710" spans="1:10" ht="19.5" customHeight="1" thickBot="1">
      <c r="A1710" s="3" t="s">
        <v>3935</v>
      </c>
      <c r="B1710" s="77">
        <v>42573</v>
      </c>
      <c r="C1710" s="53">
        <v>0.65277777777777779</v>
      </c>
      <c r="D1710" s="3" t="s">
        <v>1100</v>
      </c>
      <c r="E1710" s="46" t="str">
        <f t="array" ref="E1710">INDEX(list!$C$2:$C$1862,MATCH(D1710,list!$A$2:$A$1862,0))</f>
        <v>ATT - main line</v>
      </c>
      <c r="F1710" s="3" t="s">
        <v>4403</v>
      </c>
      <c r="G1710" s="44">
        <v>1</v>
      </c>
      <c r="H1710" s="3" t="s">
        <v>4759</v>
      </c>
      <c r="I1710" s="3" t="s">
        <v>4213</v>
      </c>
      <c r="J1710" s="3"/>
    </row>
    <row r="1711" spans="1:10" ht="19.5" customHeight="1" thickBot="1">
      <c r="A1711" s="3" t="s">
        <v>3935</v>
      </c>
      <c r="B1711" s="77">
        <v>42573</v>
      </c>
      <c r="C1711" s="53">
        <v>0.67569444444444438</v>
      </c>
      <c r="D1711" s="3" t="s">
        <v>7</v>
      </c>
      <c r="E1711" s="3" t="str">
        <f t="array" ref="E1711">INDEX(list!$C$2:$C$1862,MATCH(D1711,list!$A$2:$A$1862,0))</f>
        <v>?</v>
      </c>
      <c r="F1711" s="3" t="s">
        <v>4362</v>
      </c>
      <c r="G1711" s="44">
        <v>11</v>
      </c>
      <c r="H1711" s="3" t="s">
        <v>4458</v>
      </c>
      <c r="I1711" s="3" t="s">
        <v>4213</v>
      </c>
      <c r="J1711" s="3"/>
    </row>
    <row r="1712" spans="1:10" ht="19.5" customHeight="1" thickBot="1">
      <c r="A1712" s="3" t="s">
        <v>3937</v>
      </c>
      <c r="B1712" s="77">
        <v>42574</v>
      </c>
      <c r="C1712" s="53">
        <v>0.42986111111111108</v>
      </c>
      <c r="D1712" s="3" t="s">
        <v>1277</v>
      </c>
      <c r="E1712" s="3" t="str">
        <f t="array" ref="E1712">INDEX(list!$C$2:$C$1862,MATCH(D1712,list!$A$2:$A$1862,0))</f>
        <v>Nathan Wauk Cell</v>
      </c>
      <c r="F1712" s="3" t="s">
        <v>4403</v>
      </c>
      <c r="G1712" s="44">
        <v>39</v>
      </c>
      <c r="H1712" s="3" t="s">
        <v>4763</v>
      </c>
      <c r="I1712" s="3" t="s">
        <v>4220</v>
      </c>
      <c r="J1712" s="3"/>
    </row>
    <row r="1713" spans="1:10" ht="19.5" customHeight="1" thickBot="1">
      <c r="A1713" s="3" t="s">
        <v>3937</v>
      </c>
      <c r="B1713" s="77">
        <v>42574</v>
      </c>
      <c r="C1713" s="53">
        <v>0.45694444444444443</v>
      </c>
      <c r="D1713" s="3" t="s">
        <v>1277</v>
      </c>
      <c r="E1713" s="3" t="str">
        <f t="array" ref="E1713">INDEX(list!$C$2:$C$1862,MATCH(D1713,list!$A$2:$A$1862,0))</f>
        <v>Nathan Wauk Cell</v>
      </c>
      <c r="F1713" s="3" t="s">
        <v>4403</v>
      </c>
      <c r="G1713" s="44">
        <v>9</v>
      </c>
      <c r="H1713" s="3" t="s">
        <v>4763</v>
      </c>
      <c r="I1713" s="3" t="s">
        <v>4220</v>
      </c>
      <c r="J1713" s="3"/>
    </row>
    <row r="1714" spans="1:10" ht="19.5" customHeight="1" thickBot="1">
      <c r="A1714" s="3" t="s">
        <v>3937</v>
      </c>
      <c r="B1714" s="77">
        <v>42574</v>
      </c>
      <c r="C1714" s="53">
        <v>0.58263888888888882</v>
      </c>
      <c r="D1714" s="3" t="s">
        <v>3272</v>
      </c>
      <c r="E1714" s="3" t="str">
        <f t="array" ref="E1714">INDEX(list!$C$2:$C$1862,MATCH(D1714,list!$A$2:$A$1862,0))</f>
        <v>Elaina Cell</v>
      </c>
      <c r="F1714" s="3" t="s">
        <v>4403</v>
      </c>
      <c r="G1714" s="44">
        <v>4</v>
      </c>
      <c r="H1714" s="3" t="s">
        <v>4761</v>
      </c>
      <c r="I1714" s="3" t="s">
        <v>4220</v>
      </c>
      <c r="J1714" s="3" t="s">
        <v>4762</v>
      </c>
    </row>
    <row r="1715" spans="1:10" ht="19.5" customHeight="1" thickBot="1">
      <c r="A1715" s="3" t="s">
        <v>3937</v>
      </c>
      <c r="B1715" s="77">
        <v>42574</v>
      </c>
      <c r="C1715" s="53">
        <v>0.58888888888888891</v>
      </c>
      <c r="D1715" s="3" t="s">
        <v>16</v>
      </c>
      <c r="E1715" s="3" t="str">
        <f t="array" ref="E1715">INDEX(list!$C$2:$C$1862,MATCH(D1715,list!$A$2:$A$1862,0))</f>
        <v>?</v>
      </c>
      <c r="F1715" s="3" t="s">
        <v>4403</v>
      </c>
      <c r="G1715" s="44">
        <v>1</v>
      </c>
      <c r="H1715" s="3" t="s">
        <v>4763</v>
      </c>
      <c r="I1715" s="3" t="s">
        <v>4220</v>
      </c>
      <c r="J1715" s="3"/>
    </row>
    <row r="1716" spans="1:10" ht="19.5" customHeight="1" thickBot="1">
      <c r="A1716" s="3" t="s">
        <v>3937</v>
      </c>
      <c r="B1716" s="77">
        <v>42574</v>
      </c>
      <c r="C1716" s="53">
        <v>0.81874999999999998</v>
      </c>
      <c r="D1716" s="3" t="s">
        <v>1277</v>
      </c>
      <c r="E1716" s="3" t="str">
        <f t="array" ref="E1716">INDEX(list!$C$2:$C$1862,MATCH(D1716,list!$A$2:$A$1862,0))</f>
        <v>Nathan Wauk Cell</v>
      </c>
      <c r="F1716" s="3" t="s">
        <v>4403</v>
      </c>
      <c r="G1716" s="44">
        <v>8</v>
      </c>
      <c r="H1716" s="3" t="s">
        <v>4763</v>
      </c>
      <c r="I1716" s="3" t="s">
        <v>4220</v>
      </c>
      <c r="J1716" s="3"/>
    </row>
    <row r="1717" spans="1:10" ht="19.5" customHeight="1" thickBot="1">
      <c r="A1717" s="3" t="s">
        <v>3938</v>
      </c>
      <c r="B1717" s="77">
        <v>42575</v>
      </c>
      <c r="C1717" s="53">
        <v>0.54722222222222217</v>
      </c>
      <c r="D1717" s="3" t="s">
        <v>1277</v>
      </c>
      <c r="E1717" s="3" t="str">
        <f t="array" ref="E1717">INDEX(list!$C$2:$C$1862,MATCH(D1717,list!$A$2:$A$1862,0))</f>
        <v>Nathan Wauk Cell</v>
      </c>
      <c r="F1717" s="3" t="s">
        <v>4479</v>
      </c>
      <c r="G1717" s="44">
        <v>2</v>
      </c>
      <c r="H1717" s="3" t="s">
        <v>4763</v>
      </c>
      <c r="I1717" s="3" t="s">
        <v>4220</v>
      </c>
      <c r="J1717" s="3"/>
    </row>
    <row r="1718" spans="1:10" ht="19.5" customHeight="1" thickBot="1">
      <c r="A1718" s="3" t="s">
        <v>3928</v>
      </c>
      <c r="B1718" s="77">
        <v>42576</v>
      </c>
      <c r="C1718" s="53">
        <v>0.39652777777777781</v>
      </c>
      <c r="D1718" s="3" t="s">
        <v>3389</v>
      </c>
      <c r="E1718" s="3" t="e">
        <f t="array" ref="E1718">INDEX(list!$C$2:$C$1862,MATCH(D1718,list!$A$2:$A$1862,0))</f>
        <v>#N/A</v>
      </c>
      <c r="F1718" s="3" t="s">
        <v>4403</v>
      </c>
      <c r="G1718" s="44">
        <v>5</v>
      </c>
      <c r="H1718" s="3" t="s">
        <v>4759</v>
      </c>
      <c r="I1718" s="3" t="s">
        <v>4213</v>
      </c>
      <c r="J1718" s="3"/>
    </row>
    <row r="1719" spans="1:10" ht="19.5" customHeight="1" thickBot="1">
      <c r="A1719" s="3" t="s">
        <v>3928</v>
      </c>
      <c r="B1719" s="77">
        <v>42576</v>
      </c>
      <c r="C1719" s="53">
        <v>0.40972222222222227</v>
      </c>
      <c r="D1719" s="3" t="s">
        <v>2872</v>
      </c>
      <c r="E1719" s="3" t="str">
        <f t="array" ref="E1719">INDEX(list!$C$2:$C$1862,MATCH(D1719,list!$A$2:$A$1862,0))</f>
        <v>ET - Main</v>
      </c>
      <c r="F1719" s="3" t="s">
        <v>4403</v>
      </c>
      <c r="G1719" s="44">
        <v>3</v>
      </c>
      <c r="H1719" s="3" t="s">
        <v>4759</v>
      </c>
      <c r="I1719" s="3" t="s">
        <v>4213</v>
      </c>
      <c r="J1719" s="3"/>
    </row>
    <row r="1720" spans="1:10" ht="19.5" customHeight="1" thickBot="1">
      <c r="A1720" s="3" t="s">
        <v>3928</v>
      </c>
      <c r="B1720" s="77">
        <v>42576</v>
      </c>
      <c r="C1720" s="53">
        <v>0.54722222222222217</v>
      </c>
      <c r="D1720" s="3" t="s">
        <v>2872</v>
      </c>
      <c r="E1720" s="3" t="str">
        <f t="array" ref="E1720">INDEX(list!$C$2:$C$1862,MATCH(D1720,list!$A$2:$A$1862,0))</f>
        <v>ET - Main</v>
      </c>
      <c r="F1720" s="3" t="s">
        <v>4403</v>
      </c>
      <c r="G1720" s="44">
        <v>1</v>
      </c>
      <c r="H1720" s="3" t="s">
        <v>4759</v>
      </c>
      <c r="I1720" s="3" t="s">
        <v>4213</v>
      </c>
      <c r="J1720" s="3"/>
    </row>
    <row r="1721" spans="1:10" ht="19.5" customHeight="1" thickBot="1">
      <c r="A1721" s="3" t="s">
        <v>3928</v>
      </c>
      <c r="B1721" s="77">
        <v>42576</v>
      </c>
      <c r="C1721" s="53">
        <v>0.54861111111111105</v>
      </c>
      <c r="D1721" s="3" t="s">
        <v>811</v>
      </c>
      <c r="E1721" s="3" t="str">
        <f t="array" ref="E1721">INDEX(list!$C$2:$C$1862,MATCH(D1721,list!$A$2:$A$1862,0))</f>
        <v>ET - ACI Consulting</v>
      </c>
      <c r="F1721" s="3" t="s">
        <v>4564</v>
      </c>
      <c r="G1721" s="44">
        <v>11</v>
      </c>
      <c r="H1721" s="3" t="s">
        <v>4759</v>
      </c>
      <c r="I1721" s="3" t="s">
        <v>4213</v>
      </c>
      <c r="J1721" s="3"/>
    </row>
    <row r="1722" spans="1:10" ht="19.5" customHeight="1" thickBot="1">
      <c r="A1722" s="3" t="s">
        <v>3928</v>
      </c>
      <c r="B1722" s="77">
        <v>42576</v>
      </c>
      <c r="C1722" s="53">
        <v>0.57152777777777775</v>
      </c>
      <c r="D1722" s="3" t="s">
        <v>1348</v>
      </c>
      <c r="E1722" s="3" t="str">
        <f t="array" ref="E1722">INDEX(list!$C$2:$C$1862,MATCH(D1722,list!$A$2:$A$1862,0))</f>
        <v xml:space="preserve">Robert Sharpe, Anaheim </v>
      </c>
      <c r="F1722" s="3" t="s">
        <v>4423</v>
      </c>
      <c r="G1722" s="44">
        <v>2</v>
      </c>
      <c r="H1722" s="3" t="s">
        <v>4759</v>
      </c>
      <c r="I1722" s="3" t="s">
        <v>4213</v>
      </c>
      <c r="J1722" s="3"/>
    </row>
    <row r="1723" spans="1:10" ht="19.5" customHeight="1" thickBot="1">
      <c r="A1723" s="3" t="s">
        <v>3928</v>
      </c>
      <c r="B1723" s="77">
        <v>42576</v>
      </c>
      <c r="C1723" s="53">
        <v>0.58750000000000002</v>
      </c>
      <c r="D1723" s="3" t="s">
        <v>1348</v>
      </c>
      <c r="E1723" s="3" t="str">
        <f t="array" ref="E1723">INDEX(list!$C$2:$C$1862,MATCH(D1723,list!$A$2:$A$1862,0))</f>
        <v xml:space="preserve">Robert Sharpe, Anaheim </v>
      </c>
      <c r="F1723" s="3" t="s">
        <v>4403</v>
      </c>
      <c r="G1723" s="44">
        <v>9</v>
      </c>
      <c r="H1723" s="3" t="s">
        <v>4759</v>
      </c>
      <c r="I1723" s="3" t="s">
        <v>4213</v>
      </c>
      <c r="J1723" s="3"/>
    </row>
    <row r="1724" spans="1:10" ht="19.5" customHeight="1" thickBot="1">
      <c r="A1724" s="3" t="s">
        <v>3928</v>
      </c>
      <c r="B1724" s="77">
        <v>42576</v>
      </c>
      <c r="C1724" s="53">
        <v>0.66666666666666663</v>
      </c>
      <c r="D1724" s="3" t="s">
        <v>3272</v>
      </c>
      <c r="E1724" s="3" t="str">
        <f t="array" ref="E1724">INDEX(list!$C$2:$C$1862,MATCH(D1724,list!$A$2:$A$1862,0))</f>
        <v>Elaina Cell</v>
      </c>
      <c r="F1724" s="3" t="s">
        <v>4403</v>
      </c>
      <c r="G1724" s="44">
        <v>2</v>
      </c>
      <c r="H1724" s="3" t="s">
        <v>4761</v>
      </c>
      <c r="I1724" s="3" t="s">
        <v>4213</v>
      </c>
      <c r="J1724" s="3" t="s">
        <v>4762</v>
      </c>
    </row>
    <row r="1725" spans="1:10" ht="19.5" customHeight="1" thickBot="1">
      <c r="A1725" s="3" t="s">
        <v>3928</v>
      </c>
      <c r="B1725" s="77">
        <v>42576</v>
      </c>
      <c r="C1725" s="53">
        <v>0.68958333333333333</v>
      </c>
      <c r="D1725" s="3" t="s">
        <v>1348</v>
      </c>
      <c r="E1725" s="3" t="str">
        <f t="array" ref="E1725">INDEX(list!$C$2:$C$1862,MATCH(D1725,list!$A$2:$A$1862,0))</f>
        <v xml:space="preserve">Robert Sharpe, Anaheim </v>
      </c>
      <c r="F1725" s="3" t="s">
        <v>4423</v>
      </c>
      <c r="G1725" s="44">
        <v>2</v>
      </c>
      <c r="H1725" s="3" t="s">
        <v>4759</v>
      </c>
      <c r="I1725" s="3" t="s">
        <v>4213</v>
      </c>
      <c r="J1725" s="3"/>
    </row>
    <row r="1726" spans="1:10" ht="19.5" customHeight="1" thickBot="1">
      <c r="A1726" s="3" t="s">
        <v>3928</v>
      </c>
      <c r="B1726" s="77">
        <v>42576</v>
      </c>
      <c r="C1726" s="53">
        <v>0.70694444444444438</v>
      </c>
      <c r="D1726" s="3" t="s">
        <v>3557</v>
      </c>
      <c r="E1726" s="3" t="e">
        <f t="array" ref="E1726">INDEX(list!$C$2:$C$1862,MATCH(D1726,list!$A$2:$A$1862,0))</f>
        <v>#N/A</v>
      </c>
      <c r="F1726" s="3" t="s">
        <v>4207</v>
      </c>
      <c r="G1726" s="44">
        <v>1</v>
      </c>
      <c r="H1726" s="3" t="s">
        <v>4759</v>
      </c>
      <c r="I1726" s="3" t="s">
        <v>4213</v>
      </c>
      <c r="J1726" s="3" t="s">
        <v>4208</v>
      </c>
    </row>
    <row r="1727" spans="1:10" ht="19.5" customHeight="1" thickBot="1">
      <c r="A1727" s="3" t="s">
        <v>3928</v>
      </c>
      <c r="B1727" s="77">
        <v>42576</v>
      </c>
      <c r="C1727" s="53">
        <v>0.76388888888888884</v>
      </c>
      <c r="D1727" s="3" t="s">
        <v>640</v>
      </c>
      <c r="E1727" s="3" t="str">
        <f t="array" ref="E1727">INDEX(list!$C$2:$C$1862,MATCH(D1727,list!$A$2:$A$1862,0))</f>
        <v>Kathy Platt Cell</v>
      </c>
      <c r="F1727" s="3" t="s">
        <v>4403</v>
      </c>
      <c r="G1727" s="44">
        <v>12</v>
      </c>
      <c r="H1727" s="3" t="s">
        <v>4761</v>
      </c>
      <c r="I1727" s="3" t="s">
        <v>4213</v>
      </c>
      <c r="J1727" s="3" t="s">
        <v>4762</v>
      </c>
    </row>
    <row r="1728" spans="1:10" ht="19.5" customHeight="1" thickBot="1">
      <c r="A1728" s="3" t="s">
        <v>3932</v>
      </c>
      <c r="B1728" s="77">
        <v>42577</v>
      </c>
      <c r="C1728" s="53">
        <v>0.33680555555555558</v>
      </c>
      <c r="D1728" s="3" t="s">
        <v>1348</v>
      </c>
      <c r="E1728" s="3" t="str">
        <f t="array" ref="E1728">INDEX(list!$C$2:$C$1862,MATCH(D1728,list!$A$2:$A$1862,0))</f>
        <v xml:space="preserve">Robert Sharpe, Anaheim </v>
      </c>
      <c r="F1728" s="3" t="s">
        <v>4403</v>
      </c>
      <c r="G1728" s="44">
        <v>11</v>
      </c>
      <c r="H1728" s="3" t="s">
        <v>4759</v>
      </c>
      <c r="I1728" s="3" t="s">
        <v>4213</v>
      </c>
      <c r="J1728" s="3"/>
    </row>
    <row r="1729" spans="1:10" ht="19.5" customHeight="1" thickBot="1">
      <c r="A1729" s="3" t="s">
        <v>3932</v>
      </c>
      <c r="B1729" s="77">
        <v>42577</v>
      </c>
      <c r="C1729" s="53">
        <v>0.36805555555555558</v>
      </c>
      <c r="D1729" s="3" t="s">
        <v>1192</v>
      </c>
      <c r="E1729" s="3" t="str">
        <f t="array" ref="E1729">INDEX(list!$C$2:$C$1862,MATCH(D1729,list!$A$2:$A$1862,0))</f>
        <v>VA - Nils costa mesa</v>
      </c>
      <c r="F1729" s="3" t="s">
        <v>4423</v>
      </c>
      <c r="G1729" s="44">
        <v>7</v>
      </c>
      <c r="H1729" s="3" t="s">
        <v>4759</v>
      </c>
      <c r="I1729" s="3" t="s">
        <v>4213</v>
      </c>
      <c r="J1729" s="3"/>
    </row>
    <row r="1730" spans="1:10" ht="19.5" customHeight="1" thickBot="1">
      <c r="A1730" s="3" t="s">
        <v>3932</v>
      </c>
      <c r="B1730" s="77">
        <v>42577</v>
      </c>
      <c r="C1730" s="53">
        <v>0.41666666666666669</v>
      </c>
      <c r="D1730" s="3" t="s">
        <v>3591</v>
      </c>
      <c r="E1730" s="3" t="e">
        <f t="array" ref="E1730">INDEX(list!$C$2:$C$1862,MATCH(D1730,list!$A$2:$A$1862,0))</f>
        <v>#N/A</v>
      </c>
      <c r="F1730" s="3" t="s">
        <v>4407</v>
      </c>
      <c r="G1730" s="44">
        <v>14</v>
      </c>
      <c r="H1730" s="3" t="s">
        <v>4759</v>
      </c>
      <c r="I1730" s="3" t="s">
        <v>4213</v>
      </c>
      <c r="J1730" s="3"/>
    </row>
    <row r="1731" spans="1:10" ht="19.5" customHeight="1" thickBot="1">
      <c r="A1731" s="3" t="s">
        <v>3932</v>
      </c>
      <c r="B1731" s="77">
        <v>42577</v>
      </c>
      <c r="C1731" s="53">
        <v>0.58611111111111114</v>
      </c>
      <c r="D1731" s="3" t="s">
        <v>3557</v>
      </c>
      <c r="E1731" s="3" t="e">
        <f t="array" ref="E1731">INDEX(list!$C$2:$C$1862,MATCH(D1731,list!$A$2:$A$1862,0))</f>
        <v>#N/A</v>
      </c>
      <c r="F1731" s="3" t="s">
        <v>4207</v>
      </c>
      <c r="G1731" s="44">
        <v>1</v>
      </c>
      <c r="H1731" s="3" t="s">
        <v>4458</v>
      </c>
      <c r="I1731" s="3" t="s">
        <v>4213</v>
      </c>
      <c r="J1731" s="3" t="s">
        <v>4208</v>
      </c>
    </row>
    <row r="1732" spans="1:10" ht="19.5" customHeight="1" thickBot="1">
      <c r="A1732" s="3" t="s">
        <v>3932</v>
      </c>
      <c r="B1732" s="77">
        <v>42577</v>
      </c>
      <c r="C1732" s="53">
        <v>0.58680555555555558</v>
      </c>
      <c r="D1732" s="3" t="s">
        <v>432</v>
      </c>
      <c r="E1732" s="3" t="str">
        <f t="array" ref="E1732">INDEX(list!$C$2:$C$1862,MATCH(D1732,list!$A$2:$A$1862,0))</f>
        <v>VEO - Jennell Ziebarth (gone)</v>
      </c>
      <c r="F1732" s="3" t="s">
        <v>4403</v>
      </c>
      <c r="G1732" s="44">
        <v>8</v>
      </c>
      <c r="H1732" s="3" t="s">
        <v>4458</v>
      </c>
      <c r="I1732" s="3" t="s">
        <v>4213</v>
      </c>
      <c r="J1732" s="3"/>
    </row>
    <row r="1733" spans="1:10" ht="19.5" customHeight="1" thickBot="1">
      <c r="A1733" s="3" t="s">
        <v>3932</v>
      </c>
      <c r="B1733" s="77">
        <v>42577</v>
      </c>
      <c r="C1733" s="53">
        <v>0.60833333333333328</v>
      </c>
      <c r="D1733" s="3" t="s">
        <v>2474</v>
      </c>
      <c r="E1733" s="46" t="str">
        <f t="array" ref="E1733">INDEX(list!$C$2:$C$1862,MATCH(D1733,list!$A$2:$A$1862,0))</f>
        <v>SOCO - The Sourcing Company main</v>
      </c>
      <c r="F1733" s="3" t="s">
        <v>4412</v>
      </c>
      <c r="G1733" s="44">
        <v>2</v>
      </c>
      <c r="H1733" s="3" t="s">
        <v>4458</v>
      </c>
      <c r="I1733" s="3" t="s">
        <v>4213</v>
      </c>
      <c r="J1733" s="3"/>
    </row>
    <row r="1734" spans="1:10" ht="19.5" customHeight="1" thickBot="1">
      <c r="A1734" s="3" t="s">
        <v>3932</v>
      </c>
      <c r="B1734" s="77">
        <v>42577</v>
      </c>
      <c r="C1734" s="53">
        <v>0.64861111111111114</v>
      </c>
      <c r="D1734" s="3" t="s">
        <v>1637</v>
      </c>
      <c r="E1734" s="3" t="str">
        <f t="array" ref="E1734">INDEX(list!$C$2:$C$1862,MATCH(D1734,list!$A$2:$A$1862,0))</f>
        <v>Mary Louise Zeller Cell</v>
      </c>
      <c r="F1734" s="3" t="s">
        <v>4403</v>
      </c>
      <c r="G1734" s="44">
        <v>19</v>
      </c>
      <c r="H1734" s="3" t="s">
        <v>4458</v>
      </c>
      <c r="I1734" s="3" t="s">
        <v>4213</v>
      </c>
      <c r="J1734" s="3"/>
    </row>
    <row r="1735" spans="1:10" ht="19.5" customHeight="1" thickBot="1">
      <c r="A1735" s="3" t="s">
        <v>3932</v>
      </c>
      <c r="B1735" s="77">
        <v>42577</v>
      </c>
      <c r="C1735" s="53">
        <v>0.70833333333333337</v>
      </c>
      <c r="D1735" s="3" t="s">
        <v>2528</v>
      </c>
      <c r="E1735" s="3" t="str">
        <f t="array" ref="E1735">INDEX(list!$C$2:$C$1862,MATCH(D1735,list!$A$2:$A$1862,0))</f>
        <v>Anne Harpenau, Laguna Beach</v>
      </c>
      <c r="F1735" s="3" t="s">
        <v>4403</v>
      </c>
      <c r="G1735" s="44">
        <v>9</v>
      </c>
      <c r="H1735" s="3" t="s">
        <v>4458</v>
      </c>
      <c r="I1735" s="3" t="s">
        <v>4213</v>
      </c>
      <c r="J1735" s="3"/>
    </row>
    <row r="1736" spans="1:10" ht="19.5" customHeight="1" thickBot="1">
      <c r="A1736" s="3" t="s">
        <v>3932</v>
      </c>
      <c r="B1736" s="77">
        <v>42577</v>
      </c>
      <c r="C1736" s="53">
        <v>0.76458333333333339</v>
      </c>
      <c r="D1736" s="3" t="s">
        <v>2054</v>
      </c>
      <c r="E1736" s="3" t="str">
        <f t="array" ref="E1736">INDEX(list!$C$2:$C$1862,MATCH(D1736,list!$A$2:$A$1862,0))</f>
        <v>BNCC - Main</v>
      </c>
      <c r="F1736" s="3" t="s">
        <v>4414</v>
      </c>
      <c r="G1736" s="44">
        <v>1</v>
      </c>
      <c r="H1736" s="3" t="s">
        <v>4458</v>
      </c>
      <c r="I1736" s="3" t="s">
        <v>4213</v>
      </c>
      <c r="J1736" s="3"/>
    </row>
    <row r="1737" spans="1:10" ht="19.5" customHeight="1" thickBot="1">
      <c r="A1737" s="3" t="s">
        <v>3932</v>
      </c>
      <c r="B1737" s="77">
        <v>42577</v>
      </c>
      <c r="C1737" s="53">
        <v>0.7729166666666667</v>
      </c>
      <c r="D1737" s="3" t="s">
        <v>2054</v>
      </c>
      <c r="E1737" s="3" t="str">
        <f t="array" ref="E1737">INDEX(list!$C$2:$C$1862,MATCH(D1737,list!$A$2:$A$1862,0))</f>
        <v>BNCC - Main</v>
      </c>
      <c r="F1737" s="3" t="s">
        <v>4414</v>
      </c>
      <c r="G1737" s="44">
        <v>2</v>
      </c>
      <c r="H1737" s="3" t="s">
        <v>4458</v>
      </c>
      <c r="I1737" s="3" t="s">
        <v>4213</v>
      </c>
      <c r="J1737" s="3"/>
    </row>
    <row r="1738" spans="1:10" ht="19.5" customHeight="1" thickBot="1">
      <c r="A1738" s="3" t="s">
        <v>3933</v>
      </c>
      <c r="B1738" s="77">
        <v>42578</v>
      </c>
      <c r="C1738" s="53">
        <v>0.35069444444444442</v>
      </c>
      <c r="D1738" s="3" t="s">
        <v>2872</v>
      </c>
      <c r="E1738" s="3" t="str">
        <f t="array" ref="E1738">INDEX(list!$C$2:$C$1862,MATCH(D1738,list!$A$2:$A$1862,0))</f>
        <v>ET - Main</v>
      </c>
      <c r="F1738" s="3" t="s">
        <v>4403</v>
      </c>
      <c r="G1738" s="44">
        <v>6</v>
      </c>
      <c r="H1738" s="3" t="s">
        <v>4759</v>
      </c>
      <c r="I1738" s="3" t="s">
        <v>4213</v>
      </c>
      <c r="J1738" s="3"/>
    </row>
    <row r="1739" spans="1:10" ht="19.5" customHeight="1" thickBot="1">
      <c r="A1739" s="3" t="s">
        <v>3933</v>
      </c>
      <c r="B1739" s="77">
        <v>42578</v>
      </c>
      <c r="C1739" s="53">
        <v>0.36180555555555555</v>
      </c>
      <c r="D1739" s="3" t="s">
        <v>2872</v>
      </c>
      <c r="E1739" s="3" t="str">
        <f t="array" ref="E1739">INDEX(list!$C$2:$C$1862,MATCH(D1739,list!$A$2:$A$1862,0))</f>
        <v>ET - Main</v>
      </c>
      <c r="F1739" s="3" t="s">
        <v>4403</v>
      </c>
      <c r="G1739" s="44">
        <v>2</v>
      </c>
      <c r="H1739" s="3" t="s">
        <v>4759</v>
      </c>
      <c r="I1739" s="3" t="s">
        <v>4213</v>
      </c>
      <c r="J1739" s="3"/>
    </row>
    <row r="1740" spans="1:10" ht="19.5" customHeight="1" thickBot="1">
      <c r="A1740" s="3" t="s">
        <v>3933</v>
      </c>
      <c r="B1740" s="77">
        <v>42578</v>
      </c>
      <c r="C1740" s="53">
        <v>0.36458333333333331</v>
      </c>
      <c r="D1740" s="3" t="s">
        <v>2872</v>
      </c>
      <c r="E1740" s="3" t="str">
        <f t="array" ref="E1740">INDEX(list!$C$2:$C$1862,MATCH(D1740,list!$A$2:$A$1862,0))</f>
        <v>ET - Main</v>
      </c>
      <c r="F1740" s="3" t="s">
        <v>4403</v>
      </c>
      <c r="G1740" s="44">
        <v>3</v>
      </c>
      <c r="H1740" s="3" t="s">
        <v>4759</v>
      </c>
      <c r="I1740" s="3" t="s">
        <v>4213</v>
      </c>
      <c r="J1740" s="3"/>
    </row>
    <row r="1741" spans="1:10" ht="19.5" customHeight="1" thickBot="1">
      <c r="A1741" s="3" t="s">
        <v>3933</v>
      </c>
      <c r="B1741" s="77">
        <v>42578</v>
      </c>
      <c r="C1741" s="53">
        <v>0.39027777777777778</v>
      </c>
      <c r="D1741" s="3" t="s">
        <v>911</v>
      </c>
      <c r="E1741" s="3" t="str">
        <f t="array" ref="E1741">INDEX(list!$C$2:$C$1862,MATCH(D1741,list!$A$2:$A$1862,0))</f>
        <v>EN - Cell</v>
      </c>
      <c r="F1741" s="3" t="s">
        <v>4403</v>
      </c>
      <c r="G1741" s="44">
        <v>2</v>
      </c>
      <c r="H1741" s="3" t="s">
        <v>4761</v>
      </c>
      <c r="I1741" s="3" t="s">
        <v>4213</v>
      </c>
      <c r="J1741" s="3" t="s">
        <v>4762</v>
      </c>
    </row>
    <row r="1742" spans="1:10" ht="19.5" customHeight="1" thickBot="1">
      <c r="A1742" s="3" t="s">
        <v>3933</v>
      </c>
      <c r="B1742" s="77">
        <v>42578</v>
      </c>
      <c r="C1742" s="53">
        <v>0.40902777777777777</v>
      </c>
      <c r="D1742" s="3" t="s">
        <v>3387</v>
      </c>
      <c r="E1742" s="3" t="e">
        <f t="array" ref="E1742">INDEX(list!$C$2:$C$1862,MATCH(D1742,list!$A$2:$A$1862,0))</f>
        <v>#N/A</v>
      </c>
      <c r="F1742" s="3" t="s">
        <v>4412</v>
      </c>
      <c r="G1742" s="44">
        <v>2</v>
      </c>
      <c r="H1742" s="3" t="s">
        <v>4759</v>
      </c>
      <c r="I1742" s="3" t="s">
        <v>4213</v>
      </c>
      <c r="J1742" s="3"/>
    </row>
    <row r="1743" spans="1:10" ht="19.5" customHeight="1" thickBot="1">
      <c r="A1743" s="3" t="s">
        <v>3933</v>
      </c>
      <c r="B1743" s="77">
        <v>42578</v>
      </c>
      <c r="C1743" s="53">
        <v>0.42083333333333334</v>
      </c>
      <c r="D1743" s="3" t="s">
        <v>2398</v>
      </c>
      <c r="E1743" s="3" t="str">
        <f t="array" ref="E1743">INDEX(list!$C$2:$C$1862,MATCH(D1743,list!$A$2:$A$1862,0))</f>
        <v>VA - Yolanda Staff personal</v>
      </c>
      <c r="F1743" s="3" t="s">
        <v>4403</v>
      </c>
      <c r="G1743" s="44">
        <v>14</v>
      </c>
      <c r="H1743" s="3" t="s">
        <v>4761</v>
      </c>
      <c r="I1743" s="3" t="s">
        <v>4213</v>
      </c>
      <c r="J1743" s="3" t="s">
        <v>4762</v>
      </c>
    </row>
    <row r="1744" spans="1:10" ht="19.5" customHeight="1" thickBot="1">
      <c r="A1744" s="3" t="s">
        <v>3933</v>
      </c>
      <c r="B1744" s="77">
        <v>42578</v>
      </c>
      <c r="C1744" s="53">
        <v>0.47222222222222227</v>
      </c>
      <c r="D1744" s="3" t="s">
        <v>1348</v>
      </c>
      <c r="E1744" s="3" t="str">
        <f t="array" ref="E1744">INDEX(list!$C$2:$C$1862,MATCH(D1744,list!$A$2:$A$1862,0))</f>
        <v xml:space="preserve">Robert Sharpe, Anaheim </v>
      </c>
      <c r="F1744" s="3" t="s">
        <v>4403</v>
      </c>
      <c r="G1744" s="44">
        <v>3</v>
      </c>
      <c r="H1744" s="3" t="s">
        <v>4759</v>
      </c>
      <c r="I1744" s="3" t="s">
        <v>4213</v>
      </c>
      <c r="J1744" s="3"/>
    </row>
    <row r="1745" spans="1:10" ht="19.5" customHeight="1" thickBot="1">
      <c r="A1745" s="3" t="s">
        <v>3933</v>
      </c>
      <c r="B1745" s="77">
        <v>42578</v>
      </c>
      <c r="C1745" s="53">
        <v>0.5708333333333333</v>
      </c>
      <c r="D1745" s="3" t="s">
        <v>3557</v>
      </c>
      <c r="E1745" s="3" t="e">
        <f t="array" ref="E1745">INDEX(list!$C$2:$C$1862,MATCH(D1745,list!$A$2:$A$1862,0))</f>
        <v>#N/A</v>
      </c>
      <c r="F1745" s="3" t="s">
        <v>4207</v>
      </c>
      <c r="G1745" s="44">
        <v>1</v>
      </c>
      <c r="H1745" s="3" t="s">
        <v>4759</v>
      </c>
      <c r="I1745" s="3" t="s">
        <v>4213</v>
      </c>
      <c r="J1745" s="3" t="s">
        <v>4208</v>
      </c>
    </row>
    <row r="1746" spans="1:10" ht="19.5" customHeight="1" thickBot="1">
      <c r="A1746" s="3" t="s">
        <v>3933</v>
      </c>
      <c r="B1746" s="77">
        <v>42578</v>
      </c>
      <c r="C1746" s="53">
        <v>0.61736111111111114</v>
      </c>
      <c r="D1746" s="3" t="s">
        <v>2080</v>
      </c>
      <c r="E1746" s="3" t="str">
        <f t="array" ref="E1746">INDEX(list!$C$2:$C$1862,MATCH(D1746,list!$A$2:$A$1862,0))</f>
        <v>ATT - Above The Top - Susanne Mardirosian Cell</v>
      </c>
      <c r="F1746" s="3" t="s">
        <v>4403</v>
      </c>
      <c r="G1746" s="44">
        <v>4</v>
      </c>
      <c r="H1746" s="3" t="s">
        <v>4759</v>
      </c>
      <c r="I1746" s="3" t="s">
        <v>4213</v>
      </c>
      <c r="J1746" s="3"/>
    </row>
    <row r="1747" spans="1:10" ht="19.5" customHeight="1" thickBot="1">
      <c r="A1747" s="3" t="s">
        <v>3933</v>
      </c>
      <c r="B1747" s="77">
        <v>42578</v>
      </c>
      <c r="C1747" s="53">
        <v>0.64930555555555558</v>
      </c>
      <c r="D1747" s="3" t="s">
        <v>3636</v>
      </c>
      <c r="E1747" s="3" t="e">
        <f t="array" ref="E1747">INDEX(list!$C$2:$C$1862,MATCH(D1747,list!$A$2:$A$1862,0))</f>
        <v>#N/A</v>
      </c>
      <c r="F1747" s="3" t="s">
        <v>4403</v>
      </c>
      <c r="G1747" s="44">
        <v>5</v>
      </c>
      <c r="H1747" s="3" t="s">
        <v>4761</v>
      </c>
      <c r="I1747" s="3" t="s">
        <v>4213</v>
      </c>
      <c r="J1747" s="3" t="s">
        <v>4762</v>
      </c>
    </row>
    <row r="1748" spans="1:10" ht="19.5" customHeight="1" thickBot="1">
      <c r="A1748" s="3" t="s">
        <v>3933</v>
      </c>
      <c r="B1748" s="77">
        <v>42578</v>
      </c>
      <c r="C1748" s="53">
        <v>0.66111111111111109</v>
      </c>
      <c r="D1748" s="3" t="s">
        <v>1277</v>
      </c>
      <c r="E1748" s="3" t="str">
        <f t="array" ref="E1748">INDEX(list!$C$2:$C$1862,MATCH(D1748,list!$A$2:$A$1862,0))</f>
        <v>Nathan Wauk Cell</v>
      </c>
      <c r="F1748" s="3" t="s">
        <v>4403</v>
      </c>
      <c r="G1748" s="44">
        <v>1</v>
      </c>
      <c r="H1748" s="3" t="s">
        <v>4759</v>
      </c>
      <c r="I1748" s="3" t="s">
        <v>4213</v>
      </c>
      <c r="J1748" s="3"/>
    </row>
    <row r="1749" spans="1:10" ht="19.5" customHeight="1" thickBot="1">
      <c r="A1749" s="3" t="s">
        <v>3933</v>
      </c>
      <c r="B1749" s="77">
        <v>42578</v>
      </c>
      <c r="C1749" s="53">
        <v>0.66180555555555554</v>
      </c>
      <c r="D1749" s="3" t="s">
        <v>1277</v>
      </c>
      <c r="E1749" s="3" t="str">
        <f t="array" ref="E1749">INDEX(list!$C$2:$C$1862,MATCH(D1749,list!$A$2:$A$1862,0))</f>
        <v>Nathan Wauk Cell</v>
      </c>
      <c r="F1749" s="3" t="s">
        <v>4479</v>
      </c>
      <c r="G1749" s="44">
        <v>14</v>
      </c>
      <c r="H1749" s="3" t="s">
        <v>4759</v>
      </c>
      <c r="I1749" s="3" t="s">
        <v>4213</v>
      </c>
      <c r="J1749" s="3"/>
    </row>
    <row r="1750" spans="1:10" ht="19.5" customHeight="1" thickBot="1">
      <c r="A1750" s="3" t="s">
        <v>3933</v>
      </c>
      <c r="B1750" s="77">
        <v>42578</v>
      </c>
      <c r="C1750" s="53">
        <v>0.71458333333333324</v>
      </c>
      <c r="D1750" s="3" t="s">
        <v>2651</v>
      </c>
      <c r="E1750" s="3" t="str">
        <f t="array" ref="E1750">INDEX(list!$C$2:$C$1862,MATCH(D1750,list!$A$2:$A$1862,0))</f>
        <v>GD - Diana Garreau Cell</v>
      </c>
      <c r="F1750" s="3" t="s">
        <v>4421</v>
      </c>
      <c r="G1750" s="44">
        <v>2</v>
      </c>
      <c r="H1750" s="3" t="s">
        <v>4761</v>
      </c>
      <c r="I1750" s="3" t="s">
        <v>4213</v>
      </c>
      <c r="J1750" s="3" t="s">
        <v>4762</v>
      </c>
    </row>
    <row r="1751" spans="1:10" ht="19.5" customHeight="1" thickBot="1">
      <c r="A1751" s="3" t="s">
        <v>3933</v>
      </c>
      <c r="B1751" s="77">
        <v>42578</v>
      </c>
      <c r="C1751" s="53">
        <v>0.71875</v>
      </c>
      <c r="D1751" s="3" t="s">
        <v>2651</v>
      </c>
      <c r="E1751" s="3" t="str">
        <f t="array" ref="E1751">INDEX(list!$C$2:$C$1862,MATCH(D1751,list!$A$2:$A$1862,0))</f>
        <v>GD - Diana Garreau Cell</v>
      </c>
      <c r="F1751" s="3" t="s">
        <v>4403</v>
      </c>
      <c r="G1751" s="44">
        <v>2</v>
      </c>
      <c r="H1751" s="3" t="s">
        <v>4761</v>
      </c>
      <c r="I1751" s="3" t="s">
        <v>4213</v>
      </c>
      <c r="J1751" s="3" t="s">
        <v>4762</v>
      </c>
    </row>
    <row r="1752" spans="1:10" ht="19.5" customHeight="1" thickBot="1">
      <c r="A1752" s="3" t="s">
        <v>3933</v>
      </c>
      <c r="B1752" s="77">
        <v>42578</v>
      </c>
      <c r="C1752" s="53">
        <v>0.81666666666666676</v>
      </c>
      <c r="D1752" s="3" t="s">
        <v>3236</v>
      </c>
      <c r="E1752" s="3" t="str">
        <f t="array" ref="E1752">INDEX(list!$C$2:$C$1862,MATCH(D1752,list!$A$2:$A$1862,0))</f>
        <v>PT - Melissa Martine</v>
      </c>
      <c r="F1752" s="3" t="s">
        <v>4403</v>
      </c>
      <c r="G1752" s="44">
        <v>4</v>
      </c>
      <c r="H1752" s="3" t="s">
        <v>4761</v>
      </c>
      <c r="I1752" s="3" t="s">
        <v>4213</v>
      </c>
      <c r="J1752" s="3" t="s">
        <v>4762</v>
      </c>
    </row>
    <row r="1753" spans="1:10" ht="19.5" customHeight="1" thickBot="1">
      <c r="A1753" s="3" t="s">
        <v>3933</v>
      </c>
      <c r="B1753" s="77">
        <v>42578</v>
      </c>
      <c r="C1753" s="53">
        <v>0.83124999999999993</v>
      </c>
      <c r="D1753" s="3" t="s">
        <v>3296</v>
      </c>
      <c r="E1753" s="46" t="str">
        <f t="array" ref="E1753">INDEX(list!$C$2:$C$1862,MATCH(D1753,list!$A$2:$A$1862,0))</f>
        <v>PT - Melissa Martinez Home</v>
      </c>
      <c r="F1753" s="3" t="s">
        <v>4403</v>
      </c>
      <c r="G1753" s="44">
        <v>5</v>
      </c>
      <c r="H1753" s="3" t="s">
        <v>4759</v>
      </c>
      <c r="I1753" s="3" t="s">
        <v>4213</v>
      </c>
      <c r="J1753" s="3"/>
    </row>
    <row r="1754" spans="1:10" ht="19.5" customHeight="1" thickBot="1">
      <c r="A1754" s="3" t="s">
        <v>3933</v>
      </c>
      <c r="B1754" s="77">
        <v>42578</v>
      </c>
      <c r="C1754" s="53">
        <v>0.83958333333333324</v>
      </c>
      <c r="D1754" s="3" t="s">
        <v>3272</v>
      </c>
      <c r="E1754" s="3" t="str">
        <f t="array" ref="E1754">INDEX(list!$C$2:$C$1862,MATCH(D1754,list!$A$2:$A$1862,0))</f>
        <v>Elaina Cell</v>
      </c>
      <c r="F1754" s="3" t="s">
        <v>4422</v>
      </c>
      <c r="G1754" s="44">
        <v>1</v>
      </c>
      <c r="H1754" s="3" t="s">
        <v>4761</v>
      </c>
      <c r="I1754" s="3" t="s">
        <v>4213</v>
      </c>
      <c r="J1754" s="3" t="s">
        <v>4762</v>
      </c>
    </row>
    <row r="1755" spans="1:10" ht="19.5" customHeight="1" thickBot="1">
      <c r="A1755" s="3" t="s">
        <v>3934</v>
      </c>
      <c r="B1755" s="77">
        <v>42579</v>
      </c>
      <c r="C1755" s="53">
        <v>0.41250000000000003</v>
      </c>
      <c r="D1755" s="3" t="s">
        <v>2872</v>
      </c>
      <c r="E1755" s="3" t="str">
        <f t="array" ref="E1755">INDEX(list!$C$2:$C$1862,MATCH(D1755,list!$A$2:$A$1862,0))</f>
        <v>ET - Main</v>
      </c>
      <c r="F1755" s="3" t="s">
        <v>4404</v>
      </c>
      <c r="G1755" s="44">
        <v>2</v>
      </c>
      <c r="H1755" s="3" t="s">
        <v>4759</v>
      </c>
      <c r="I1755" s="3" t="s">
        <v>4213</v>
      </c>
      <c r="J1755" s="3"/>
    </row>
    <row r="1756" spans="1:10" ht="19.5" customHeight="1" thickBot="1">
      <c r="A1756" s="3" t="s">
        <v>3934</v>
      </c>
      <c r="B1756" s="77">
        <v>42579</v>
      </c>
      <c r="C1756" s="53">
        <v>0.41597222222222219</v>
      </c>
      <c r="D1756" s="3" t="s">
        <v>3395</v>
      </c>
      <c r="E1756" s="3" t="e">
        <f t="array" ref="E1756">INDEX(list!$C$2:$C$1862,MATCH(D1756,list!$A$2:$A$1862,0))</f>
        <v>#N/A</v>
      </c>
      <c r="F1756" s="3" t="s">
        <v>4412</v>
      </c>
      <c r="G1756" s="44">
        <v>4</v>
      </c>
      <c r="H1756" s="3" t="s">
        <v>4759</v>
      </c>
      <c r="I1756" s="3" t="s">
        <v>4213</v>
      </c>
      <c r="J1756" s="3"/>
    </row>
    <row r="1757" spans="1:10" ht="19.5" customHeight="1" thickBot="1">
      <c r="A1757" s="3" t="s">
        <v>3934</v>
      </c>
      <c r="B1757" s="77">
        <v>42579</v>
      </c>
      <c r="C1757" s="53">
        <v>0.41875000000000001</v>
      </c>
      <c r="D1757" s="3" t="s">
        <v>3395</v>
      </c>
      <c r="E1757" s="3" t="e">
        <f t="array" ref="E1757">INDEX(list!$C$2:$C$1862,MATCH(D1757,list!$A$2:$A$1862,0))</f>
        <v>#N/A</v>
      </c>
      <c r="F1757" s="3" t="s">
        <v>4403</v>
      </c>
      <c r="G1757" s="44">
        <v>3</v>
      </c>
      <c r="H1757" s="3" t="s">
        <v>4759</v>
      </c>
      <c r="I1757" s="3" t="s">
        <v>4213</v>
      </c>
      <c r="J1757" s="3"/>
    </row>
    <row r="1758" spans="1:10" ht="19.5" customHeight="1" thickBot="1">
      <c r="A1758" s="3" t="s">
        <v>3934</v>
      </c>
      <c r="B1758" s="77">
        <v>42579</v>
      </c>
      <c r="C1758" s="53">
        <v>0.42083333333333334</v>
      </c>
      <c r="D1758" s="3" t="s">
        <v>2872</v>
      </c>
      <c r="E1758" s="3" t="str">
        <f t="array" ref="E1758">INDEX(list!$C$2:$C$1862,MATCH(D1758,list!$A$2:$A$1862,0))</f>
        <v>ET - Main</v>
      </c>
      <c r="F1758" s="3" t="s">
        <v>4404</v>
      </c>
      <c r="G1758" s="44">
        <v>2</v>
      </c>
      <c r="H1758" s="3" t="s">
        <v>4759</v>
      </c>
      <c r="I1758" s="3" t="s">
        <v>4213</v>
      </c>
      <c r="J1758" s="3"/>
    </row>
    <row r="1759" spans="1:10" ht="19.5" customHeight="1" thickBot="1">
      <c r="A1759" s="3" t="s">
        <v>3934</v>
      </c>
      <c r="B1759" s="77">
        <v>42579</v>
      </c>
      <c r="C1759" s="53">
        <v>0.42638888888888887</v>
      </c>
      <c r="D1759" s="3" t="s">
        <v>2872</v>
      </c>
      <c r="E1759" s="3" t="str">
        <f t="array" ref="E1759">INDEX(list!$C$2:$C$1862,MATCH(D1759,list!$A$2:$A$1862,0))</f>
        <v>ET - Main</v>
      </c>
      <c r="F1759" s="3" t="s">
        <v>4404</v>
      </c>
      <c r="G1759" s="44">
        <v>1</v>
      </c>
      <c r="H1759" s="3" t="s">
        <v>4759</v>
      </c>
      <c r="I1759" s="3" t="s">
        <v>4213</v>
      </c>
      <c r="J1759" s="3"/>
    </row>
    <row r="1760" spans="1:10" ht="19.5" customHeight="1" thickBot="1">
      <c r="A1760" s="3" t="s">
        <v>3934</v>
      </c>
      <c r="B1760" s="77">
        <v>42579</v>
      </c>
      <c r="C1760" s="53">
        <v>0.4291666666666667</v>
      </c>
      <c r="D1760" s="3" t="s">
        <v>2872</v>
      </c>
      <c r="E1760" s="3" t="str">
        <f t="array" ref="E1760">INDEX(list!$C$2:$C$1862,MATCH(D1760,list!$A$2:$A$1862,0))</f>
        <v>ET - Main</v>
      </c>
      <c r="F1760" s="3" t="s">
        <v>4403</v>
      </c>
      <c r="G1760" s="44">
        <v>2</v>
      </c>
      <c r="H1760" s="3" t="s">
        <v>4759</v>
      </c>
      <c r="I1760" s="3" t="s">
        <v>4213</v>
      </c>
      <c r="J1760" s="3"/>
    </row>
    <row r="1761" spans="1:10" ht="19.5" customHeight="1" thickBot="1">
      <c r="A1761" s="3" t="s">
        <v>3934</v>
      </c>
      <c r="B1761" s="77">
        <v>42579</v>
      </c>
      <c r="C1761" s="53">
        <v>0.44444444444444442</v>
      </c>
      <c r="D1761" s="3" t="s">
        <v>3236</v>
      </c>
      <c r="E1761" s="3" t="str">
        <f t="array" ref="E1761">INDEX(list!$C$2:$C$1862,MATCH(D1761,list!$A$2:$A$1862,0))</f>
        <v>PT - Melissa Martine</v>
      </c>
      <c r="F1761" s="3" t="s">
        <v>4403</v>
      </c>
      <c r="G1761" s="44">
        <v>10</v>
      </c>
      <c r="H1761" s="3" t="s">
        <v>4761</v>
      </c>
      <c r="I1761" s="3" t="s">
        <v>4213</v>
      </c>
      <c r="J1761" s="3" t="s">
        <v>4762</v>
      </c>
    </row>
    <row r="1762" spans="1:10" ht="19.5" customHeight="1" thickBot="1">
      <c r="A1762" s="3" t="s">
        <v>3934</v>
      </c>
      <c r="B1762" s="77">
        <v>42579</v>
      </c>
      <c r="C1762" s="53">
        <v>0.47986111111111113</v>
      </c>
      <c r="D1762" s="3" t="s">
        <v>3557</v>
      </c>
      <c r="E1762" s="3" t="e">
        <f t="array" ref="E1762">INDEX(list!$C$2:$C$1862,MATCH(D1762,list!$A$2:$A$1862,0))</f>
        <v>#N/A</v>
      </c>
      <c r="F1762" s="3" t="s">
        <v>4207</v>
      </c>
      <c r="G1762" s="44">
        <v>1</v>
      </c>
      <c r="H1762" s="3" t="s">
        <v>4759</v>
      </c>
      <c r="I1762" s="3" t="s">
        <v>4213</v>
      </c>
      <c r="J1762" s="3" t="s">
        <v>4208</v>
      </c>
    </row>
    <row r="1763" spans="1:10" ht="19.5" customHeight="1" thickBot="1">
      <c r="A1763" s="3" t="s">
        <v>3934</v>
      </c>
      <c r="B1763" s="77">
        <v>42579</v>
      </c>
      <c r="C1763" s="53">
        <v>0.52777777777777779</v>
      </c>
      <c r="D1763" s="3" t="s">
        <v>2872</v>
      </c>
      <c r="E1763" s="3" t="str">
        <f t="array" ref="E1763">INDEX(list!$C$2:$C$1862,MATCH(D1763,list!$A$2:$A$1862,0))</f>
        <v>ET - Main</v>
      </c>
      <c r="F1763" s="3" t="s">
        <v>4403</v>
      </c>
      <c r="G1763" s="44">
        <v>1</v>
      </c>
      <c r="H1763" s="3" t="s">
        <v>4759</v>
      </c>
      <c r="I1763" s="3" t="s">
        <v>4213</v>
      </c>
      <c r="J1763" s="3"/>
    </row>
    <row r="1764" spans="1:10" ht="19.5" customHeight="1" thickBot="1">
      <c r="A1764" s="3" t="s">
        <v>3934</v>
      </c>
      <c r="B1764" s="77">
        <v>42579</v>
      </c>
      <c r="C1764" s="53">
        <v>0.53888888888888886</v>
      </c>
      <c r="D1764" s="3" t="s">
        <v>2872</v>
      </c>
      <c r="E1764" s="3" t="str">
        <f t="array" ref="E1764">INDEX(list!$C$2:$C$1862,MATCH(D1764,list!$A$2:$A$1862,0))</f>
        <v>ET - Main</v>
      </c>
      <c r="F1764" s="3" t="s">
        <v>4403</v>
      </c>
      <c r="G1764" s="44">
        <v>6</v>
      </c>
      <c r="H1764" s="3" t="s">
        <v>4759</v>
      </c>
      <c r="I1764" s="3" t="s">
        <v>4213</v>
      </c>
      <c r="J1764" s="3"/>
    </row>
    <row r="1765" spans="1:10" ht="19.5" customHeight="1" thickBot="1">
      <c r="A1765" s="3" t="s">
        <v>3934</v>
      </c>
      <c r="B1765" s="77">
        <v>42579</v>
      </c>
      <c r="C1765" s="53">
        <v>0.55277777777777781</v>
      </c>
      <c r="D1765" s="3" t="s">
        <v>2872</v>
      </c>
      <c r="E1765" s="3" t="str">
        <f t="array" ref="E1765">INDEX(list!$C$2:$C$1862,MATCH(D1765,list!$A$2:$A$1862,0))</f>
        <v>ET - Main</v>
      </c>
      <c r="F1765" s="3" t="s">
        <v>4404</v>
      </c>
      <c r="G1765" s="44">
        <v>1</v>
      </c>
      <c r="H1765" s="3" t="s">
        <v>4759</v>
      </c>
      <c r="I1765" s="3" t="s">
        <v>4213</v>
      </c>
      <c r="J1765" s="3"/>
    </row>
    <row r="1766" spans="1:10" ht="19.5" customHeight="1" thickBot="1">
      <c r="A1766" s="3" t="s">
        <v>3934</v>
      </c>
      <c r="B1766" s="77">
        <v>42579</v>
      </c>
      <c r="C1766" s="53">
        <v>0.56597222222222221</v>
      </c>
      <c r="D1766" s="3" t="s">
        <v>2872</v>
      </c>
      <c r="E1766" s="3" t="str">
        <f t="array" ref="E1766">INDEX(list!$C$2:$C$1862,MATCH(D1766,list!$A$2:$A$1862,0))</f>
        <v>ET - Main</v>
      </c>
      <c r="F1766" s="3" t="s">
        <v>4403</v>
      </c>
      <c r="G1766" s="44">
        <v>3</v>
      </c>
      <c r="H1766" s="3" t="s">
        <v>4759</v>
      </c>
      <c r="I1766" s="3" t="s">
        <v>4213</v>
      </c>
      <c r="J1766" s="3"/>
    </row>
    <row r="1767" spans="1:10" ht="19.5" customHeight="1" thickBot="1">
      <c r="A1767" s="3" t="s">
        <v>3934</v>
      </c>
      <c r="B1767" s="77">
        <v>42579</v>
      </c>
      <c r="C1767" s="53">
        <v>0.60138888888888886</v>
      </c>
      <c r="D1767" s="3" t="s">
        <v>1523</v>
      </c>
      <c r="E1767" s="3" t="str">
        <f t="array" ref="E1767">INDEX(list!$C$2:$C$1862,MATCH(D1767,list!$A$2:$A$1862,0))</f>
        <v>Southwest Airlines</v>
      </c>
      <c r="F1767" s="3" t="s">
        <v>4403</v>
      </c>
      <c r="G1767" s="44">
        <v>13</v>
      </c>
      <c r="H1767" s="3" t="s">
        <v>4458</v>
      </c>
      <c r="I1767" s="3" t="s">
        <v>4213</v>
      </c>
      <c r="J1767" s="3"/>
    </row>
    <row r="1768" spans="1:10" ht="19.5" customHeight="1" thickBot="1">
      <c r="A1768" s="3" t="s">
        <v>3934</v>
      </c>
      <c r="B1768" s="77">
        <v>42579</v>
      </c>
      <c r="C1768" s="53">
        <v>0.72222222222222221</v>
      </c>
      <c r="D1768" s="3" t="s">
        <v>1242</v>
      </c>
      <c r="E1768" s="3" t="str">
        <f t="array" ref="E1768">INDEX(list!$C$2:$C$1862,MATCH(D1768,list!$A$2:$A$1862,0))</f>
        <v>ATT - not sure who</v>
      </c>
      <c r="F1768" s="3" t="s">
        <v>4403</v>
      </c>
      <c r="G1768" s="44">
        <v>2</v>
      </c>
      <c r="H1768" s="3" t="s">
        <v>4761</v>
      </c>
      <c r="I1768" s="3" t="s">
        <v>4213</v>
      </c>
      <c r="J1768" s="3" t="s">
        <v>4762</v>
      </c>
    </row>
    <row r="1769" spans="1:10" ht="19.5" customHeight="1" thickBot="1">
      <c r="A1769" s="3" t="s">
        <v>3934</v>
      </c>
      <c r="B1769" s="77">
        <v>42579</v>
      </c>
      <c r="C1769" s="53">
        <v>0.75208333333333333</v>
      </c>
      <c r="D1769" s="3" t="s">
        <v>3557</v>
      </c>
      <c r="E1769" s="3" t="e">
        <f t="array" ref="E1769">INDEX(list!$C$2:$C$1862,MATCH(D1769,list!$A$2:$A$1862,0))</f>
        <v>#N/A</v>
      </c>
      <c r="F1769" s="3" t="s">
        <v>4207</v>
      </c>
      <c r="G1769" s="44">
        <v>1</v>
      </c>
      <c r="H1769" s="3" t="s">
        <v>4759</v>
      </c>
      <c r="I1769" s="3" t="s">
        <v>4213</v>
      </c>
      <c r="J1769" s="3" t="s">
        <v>4208</v>
      </c>
    </row>
    <row r="1770" spans="1:10" ht="19.5" customHeight="1" thickBot="1">
      <c r="A1770" s="3" t="s">
        <v>3934</v>
      </c>
      <c r="B1770" s="77">
        <v>42579</v>
      </c>
      <c r="C1770" s="53">
        <v>0.76666666666666661</v>
      </c>
      <c r="D1770" s="3" t="s">
        <v>2261</v>
      </c>
      <c r="E1770" s="3" t="str">
        <f t="array" ref="E1770">INDEX(list!$C$2:$C$1862,MATCH(D1770,list!$A$2:$A$1862,0))</f>
        <v>Mark Berglas, surf shop HB</v>
      </c>
      <c r="F1770" s="3" t="s">
        <v>4403</v>
      </c>
      <c r="G1770" s="44">
        <v>1</v>
      </c>
      <c r="H1770" s="3" t="s">
        <v>4759</v>
      </c>
      <c r="I1770" s="3" t="s">
        <v>4213</v>
      </c>
      <c r="J1770" s="3"/>
    </row>
    <row r="1771" spans="1:10" ht="19.5" customHeight="1" thickBot="1">
      <c r="A1771" s="3" t="s">
        <v>3934</v>
      </c>
      <c r="B1771" s="77">
        <v>42579</v>
      </c>
      <c r="C1771" s="53">
        <v>0.78055555555555556</v>
      </c>
      <c r="D1771" s="3" t="s">
        <v>2823</v>
      </c>
      <c r="E1771" s="3" t="str">
        <f t="array" ref="E1771">INDEX(list!$C$2:$C$1862,MATCH(D1771,list!$A$2:$A$1862,0))</f>
        <v>LWA - Clark Wilson</v>
      </c>
      <c r="F1771" s="3" t="s">
        <v>4403</v>
      </c>
      <c r="G1771" s="44">
        <v>17</v>
      </c>
      <c r="H1771" s="3" t="s">
        <v>4759</v>
      </c>
      <c r="I1771" s="3" t="s">
        <v>4213</v>
      </c>
      <c r="J1771" s="3"/>
    </row>
    <row r="1772" spans="1:10" ht="19.5" customHeight="1" thickBot="1">
      <c r="A1772" s="3" t="s">
        <v>3934</v>
      </c>
      <c r="B1772" s="77">
        <v>42579</v>
      </c>
      <c r="C1772" s="53">
        <v>0.80208333333333337</v>
      </c>
      <c r="D1772" s="3" t="s">
        <v>3491</v>
      </c>
      <c r="E1772" s="3" t="e">
        <f t="array" ref="E1772">INDEX(list!$C$2:$C$1862,MATCH(D1772,list!$A$2:$A$1862,0))</f>
        <v>#N/A</v>
      </c>
      <c r="F1772" s="3" t="s">
        <v>4403</v>
      </c>
      <c r="G1772" s="44">
        <v>2</v>
      </c>
      <c r="H1772" s="3" t="s">
        <v>4761</v>
      </c>
      <c r="I1772" s="3" t="s">
        <v>4213</v>
      </c>
      <c r="J1772" s="3" t="s">
        <v>4762</v>
      </c>
    </row>
    <row r="1773" spans="1:10" ht="19.5" customHeight="1" thickBot="1">
      <c r="A1773" s="3" t="s">
        <v>3934</v>
      </c>
      <c r="B1773" s="77">
        <v>42579</v>
      </c>
      <c r="C1773" s="53">
        <v>0.83194444444444438</v>
      </c>
      <c r="D1773" s="3" t="s">
        <v>2261</v>
      </c>
      <c r="E1773" s="3" t="str">
        <f t="array" ref="E1773">INDEX(list!$C$2:$C$1862,MATCH(D1773,list!$A$2:$A$1862,0))</f>
        <v>Mark Berglas, surf shop HB</v>
      </c>
      <c r="F1773" s="3" t="s">
        <v>4403</v>
      </c>
      <c r="G1773" s="44">
        <v>1</v>
      </c>
      <c r="H1773" s="3" t="s">
        <v>4759</v>
      </c>
      <c r="I1773" s="3" t="s">
        <v>4213</v>
      </c>
      <c r="J1773" s="3"/>
    </row>
    <row r="1774" spans="1:10" ht="19.5" customHeight="1" thickBot="1">
      <c r="A1774" s="3" t="s">
        <v>3934</v>
      </c>
      <c r="B1774" s="77">
        <v>42579</v>
      </c>
      <c r="C1774" s="53">
        <v>0.8534722222222223</v>
      </c>
      <c r="D1774" s="3" t="s">
        <v>1609</v>
      </c>
      <c r="E1774" s="3" t="str">
        <f t="array" ref="E1774">INDEX(list!$C$2:$C$1862,MATCH(D1774,list!$A$2:$A$1862,0))</f>
        <v>SSD Alarm Baldwin Park, Ca</v>
      </c>
      <c r="F1774" s="3" t="s">
        <v>4464</v>
      </c>
      <c r="G1774" s="44">
        <v>2</v>
      </c>
      <c r="H1774" s="3" t="s">
        <v>4759</v>
      </c>
      <c r="I1774" s="3" t="s">
        <v>4213</v>
      </c>
      <c r="J1774" s="3"/>
    </row>
    <row r="1775" spans="1:10" ht="19.5" customHeight="1" thickBot="1">
      <c r="A1775" s="3" t="s">
        <v>3934</v>
      </c>
      <c r="B1775" s="77">
        <v>42579</v>
      </c>
      <c r="C1775" s="53">
        <v>0.99652777777777779</v>
      </c>
      <c r="D1775" s="3" t="s">
        <v>1609</v>
      </c>
      <c r="E1775" s="3" t="str">
        <f t="array" ref="E1775">INDEX(list!$C$2:$C$1862,MATCH(D1775,list!$A$2:$A$1862,0))</f>
        <v>SSD Alarm Baldwin Park, Ca</v>
      </c>
      <c r="F1775" s="3" t="s">
        <v>4464</v>
      </c>
      <c r="G1775" s="44">
        <v>2</v>
      </c>
      <c r="H1775" s="3" t="s">
        <v>4763</v>
      </c>
      <c r="I1775" s="3" t="s">
        <v>4220</v>
      </c>
      <c r="J1775" s="3"/>
    </row>
    <row r="1776" spans="1:10" ht="19.5" customHeight="1" thickBot="1">
      <c r="A1776" s="3" t="s">
        <v>3935</v>
      </c>
      <c r="B1776" s="77">
        <v>42580</v>
      </c>
      <c r="C1776" s="53">
        <v>0.38958333333333334</v>
      </c>
      <c r="D1776" s="3" t="s">
        <v>40</v>
      </c>
      <c r="E1776" s="3" t="str">
        <f t="array" ref="E1776">INDEX(list!$C$2:$C$1862,MATCH(D1776,list!$A$2:$A$1862,0))</f>
        <v>?</v>
      </c>
      <c r="F1776" s="3" t="s">
        <v>4403</v>
      </c>
      <c r="G1776" s="44">
        <v>1</v>
      </c>
      <c r="H1776" s="3" t="s">
        <v>4759</v>
      </c>
      <c r="I1776" s="3" t="s">
        <v>4213</v>
      </c>
      <c r="J1776" s="3"/>
    </row>
    <row r="1777" spans="1:10" ht="19.5" customHeight="1" thickBot="1">
      <c r="A1777" s="3" t="s">
        <v>3935</v>
      </c>
      <c r="B1777" s="77">
        <v>42580</v>
      </c>
      <c r="C1777" s="53">
        <v>0.58263888888888882</v>
      </c>
      <c r="D1777" s="3" t="s">
        <v>2151</v>
      </c>
      <c r="E1777" s="3" t="str">
        <f t="array" ref="E1777">INDEX(list!$C$2:$C$1862,MATCH(D1777,list!$A$2:$A$1862,0))</f>
        <v>VEO - Main</v>
      </c>
      <c r="F1777" s="3" t="s">
        <v>4522</v>
      </c>
      <c r="G1777" s="44">
        <v>1</v>
      </c>
      <c r="H1777" s="3" t="s">
        <v>4759</v>
      </c>
      <c r="I1777" s="3" t="s">
        <v>4213</v>
      </c>
      <c r="J1777" s="3"/>
    </row>
    <row r="1778" spans="1:10" ht="19.5" customHeight="1" thickBot="1">
      <c r="A1778" s="3" t="s">
        <v>3935</v>
      </c>
      <c r="B1778" s="77">
        <v>42580</v>
      </c>
      <c r="C1778" s="53">
        <v>0.59583333333333333</v>
      </c>
      <c r="D1778" s="3" t="s">
        <v>3012</v>
      </c>
      <c r="E1778" s="3" t="str">
        <f t="array" ref="E1778">INDEX(list!$C$2:$C$1862,MATCH(D1778,list!$A$2:$A$1862,0))</f>
        <v>SPAM</v>
      </c>
      <c r="F1778" s="3" t="s">
        <v>4403</v>
      </c>
      <c r="G1778" s="44">
        <v>1</v>
      </c>
      <c r="H1778" s="3" t="s">
        <v>4759</v>
      </c>
      <c r="I1778" s="3" t="s">
        <v>4213</v>
      </c>
      <c r="J1778" s="3"/>
    </row>
    <row r="1779" spans="1:10" ht="19.5" customHeight="1" thickBot="1">
      <c r="A1779" s="3" t="s">
        <v>3935</v>
      </c>
      <c r="B1779" s="77">
        <v>42580</v>
      </c>
      <c r="C1779" s="53">
        <v>0.69444444444444453</v>
      </c>
      <c r="D1779" s="3" t="s">
        <v>2151</v>
      </c>
      <c r="E1779" s="3" t="str">
        <f t="array" ref="E1779">INDEX(list!$C$2:$C$1862,MATCH(D1779,list!$A$2:$A$1862,0))</f>
        <v>VEO - Main</v>
      </c>
      <c r="F1779" s="3" t="s">
        <v>4522</v>
      </c>
      <c r="G1779" s="44">
        <v>2</v>
      </c>
      <c r="H1779" s="3" t="s">
        <v>4458</v>
      </c>
      <c r="I1779" s="3" t="s">
        <v>4213</v>
      </c>
      <c r="J1779" s="3"/>
    </row>
    <row r="1780" spans="1:10" ht="19.5" customHeight="1" thickBot="1">
      <c r="A1780" s="3" t="s">
        <v>3935</v>
      </c>
      <c r="B1780" s="77">
        <v>42580</v>
      </c>
      <c r="C1780" s="53">
        <v>0.71666666666666667</v>
      </c>
      <c r="D1780" s="3" t="s">
        <v>2823</v>
      </c>
      <c r="E1780" s="3" t="str">
        <f t="array" ref="E1780">INDEX(list!$C$2:$C$1862,MATCH(D1780,list!$A$2:$A$1862,0))</f>
        <v>LWA - Clark Wilson</v>
      </c>
      <c r="F1780" s="3" t="s">
        <v>4403</v>
      </c>
      <c r="G1780" s="44">
        <v>10</v>
      </c>
      <c r="H1780" s="3" t="s">
        <v>4458</v>
      </c>
      <c r="I1780" s="3" t="s">
        <v>4213</v>
      </c>
      <c r="J1780" s="3"/>
    </row>
    <row r="1781" spans="1:10" ht="19.5" customHeight="1" thickBot="1">
      <c r="A1781" s="3" t="s">
        <v>3935</v>
      </c>
      <c r="B1781" s="77">
        <v>42580</v>
      </c>
      <c r="C1781" s="53">
        <v>0.72569444444444453</v>
      </c>
      <c r="D1781" s="3" t="s">
        <v>2151</v>
      </c>
      <c r="E1781" s="3" t="str">
        <f t="array" ref="E1781">INDEX(list!$C$2:$C$1862,MATCH(D1781,list!$A$2:$A$1862,0))</f>
        <v>VEO - Main</v>
      </c>
      <c r="F1781" s="3" t="s">
        <v>4522</v>
      </c>
      <c r="G1781" s="44">
        <v>1</v>
      </c>
      <c r="H1781" s="3" t="s">
        <v>4458</v>
      </c>
      <c r="I1781" s="3" t="s">
        <v>4213</v>
      </c>
      <c r="J1781" s="3"/>
    </row>
    <row r="1782" spans="1:10" ht="19.5" customHeight="1" thickBot="1">
      <c r="A1782" s="3" t="s">
        <v>3935</v>
      </c>
      <c r="B1782" s="77">
        <v>42580</v>
      </c>
      <c r="C1782" s="53">
        <v>0.7597222222222223</v>
      </c>
      <c r="D1782" s="3" t="s">
        <v>1605</v>
      </c>
      <c r="E1782" s="3" t="str">
        <f t="array" ref="E1782">INDEX(list!$C$2:$C$1862,MATCH(D1782,list!$A$2:$A$1862,0))</f>
        <v>Amtrak</v>
      </c>
      <c r="F1782" s="3" t="s">
        <v>4464</v>
      </c>
      <c r="G1782" s="44">
        <v>6</v>
      </c>
      <c r="H1782" s="3" t="s">
        <v>4759</v>
      </c>
      <c r="I1782" s="3" t="s">
        <v>4213</v>
      </c>
      <c r="J1782" s="3"/>
    </row>
    <row r="1783" spans="1:10" ht="19.5" customHeight="1" thickBot="1">
      <c r="A1783" s="3" t="s">
        <v>3937</v>
      </c>
      <c r="B1783" s="77">
        <v>42581</v>
      </c>
      <c r="C1783" s="53">
        <v>0.36180555555555555</v>
      </c>
      <c r="D1783" s="3" t="s">
        <v>3557</v>
      </c>
      <c r="E1783" s="3" t="e">
        <f t="array" ref="E1783">INDEX(list!$C$2:$C$1862,MATCH(D1783,list!$A$2:$A$1862,0))</f>
        <v>#N/A</v>
      </c>
      <c r="F1783" s="3" t="s">
        <v>4207</v>
      </c>
      <c r="G1783" s="44">
        <v>1</v>
      </c>
      <c r="H1783" s="3" t="s">
        <v>4763</v>
      </c>
      <c r="I1783" s="3" t="s">
        <v>4220</v>
      </c>
      <c r="J1783" s="3" t="s">
        <v>4208</v>
      </c>
    </row>
    <row r="1784" spans="1:10" ht="19.5" customHeight="1" thickBot="1">
      <c r="A1784" s="3" t="s">
        <v>3937</v>
      </c>
      <c r="B1784" s="77">
        <v>42581</v>
      </c>
      <c r="C1784" s="53">
        <v>0.36180555555555555</v>
      </c>
      <c r="D1784" s="3" t="s">
        <v>3557</v>
      </c>
      <c r="E1784" s="3" t="e">
        <f t="array" ref="E1784">INDEX(list!$C$2:$C$1862,MATCH(D1784,list!$A$2:$A$1862,0))</f>
        <v>#N/A</v>
      </c>
      <c r="F1784" s="3" t="s">
        <v>4207</v>
      </c>
      <c r="G1784" s="44">
        <v>1</v>
      </c>
      <c r="H1784" s="3" t="s">
        <v>4763</v>
      </c>
      <c r="I1784" s="3" t="s">
        <v>4220</v>
      </c>
      <c r="J1784" s="3" t="s">
        <v>4208</v>
      </c>
    </row>
    <row r="1785" spans="1:10" ht="19.5" customHeight="1" thickBot="1">
      <c r="A1785" s="3" t="s">
        <v>3937</v>
      </c>
      <c r="B1785" s="77">
        <v>42581</v>
      </c>
      <c r="C1785" s="53">
        <v>0.38472222222222219</v>
      </c>
      <c r="D1785" s="3" t="s">
        <v>2151</v>
      </c>
      <c r="E1785" s="3" t="str">
        <f t="array" ref="E1785">INDEX(list!$C$2:$C$1862,MATCH(D1785,list!$A$2:$A$1862,0))</f>
        <v>VEO - Main</v>
      </c>
      <c r="F1785" s="3" t="s">
        <v>4522</v>
      </c>
      <c r="G1785" s="44">
        <v>1</v>
      </c>
      <c r="H1785" s="3" t="s">
        <v>4458</v>
      </c>
      <c r="I1785" s="3" t="s">
        <v>4220</v>
      </c>
      <c r="J1785" s="3"/>
    </row>
    <row r="1786" spans="1:10" ht="19.5" customHeight="1" thickBot="1">
      <c r="A1786" s="3" t="s">
        <v>3937</v>
      </c>
      <c r="B1786" s="77">
        <v>42581</v>
      </c>
      <c r="C1786" s="53">
        <v>0.45347222222222222</v>
      </c>
      <c r="D1786" s="3" t="s">
        <v>467</v>
      </c>
      <c r="E1786" s="3" t="str">
        <f t="array" ref="E1786">INDEX(list!$C$2:$C$1862,MATCH(D1786,list!$A$2:$A$1862,0))</f>
        <v>Jeff Youngdale</v>
      </c>
      <c r="F1786" s="3" t="s">
        <v>4403</v>
      </c>
      <c r="G1786" s="44">
        <v>9</v>
      </c>
      <c r="H1786" s="3" t="s">
        <v>4458</v>
      </c>
      <c r="I1786" s="3" t="s">
        <v>4220</v>
      </c>
      <c r="J1786" s="3"/>
    </row>
    <row r="1787" spans="1:10" ht="19.5" customHeight="1" thickBot="1">
      <c r="A1787" s="3" t="s">
        <v>3937</v>
      </c>
      <c r="B1787" s="77">
        <v>42581</v>
      </c>
      <c r="C1787" s="53">
        <v>0.52361111111111114</v>
      </c>
      <c r="D1787" s="3" t="s">
        <v>3557</v>
      </c>
      <c r="E1787" s="3" t="e">
        <f t="array" ref="E1787">INDEX(list!$C$2:$C$1862,MATCH(D1787,list!$A$2:$A$1862,0))</f>
        <v>#N/A</v>
      </c>
      <c r="F1787" s="3" t="s">
        <v>4207</v>
      </c>
      <c r="G1787" s="44">
        <v>1</v>
      </c>
      <c r="H1787" s="3" t="s">
        <v>4458</v>
      </c>
      <c r="I1787" s="3" t="s">
        <v>4220</v>
      </c>
      <c r="J1787" s="3" t="s">
        <v>4208</v>
      </c>
    </row>
    <row r="1788" spans="1:10" ht="19.5" customHeight="1" thickBot="1">
      <c r="A1788" s="3" t="s">
        <v>3937</v>
      </c>
      <c r="B1788" s="77">
        <v>42581</v>
      </c>
      <c r="C1788" s="53">
        <v>0.67499999999999993</v>
      </c>
      <c r="D1788" s="3" t="s">
        <v>2166</v>
      </c>
      <c r="E1788" s="3" t="str">
        <f t="array" ref="E1788">INDEX(list!$C$2:$C$1862,MATCH(D1788,list!$A$2:$A$1862,0))</f>
        <v>Ed Laubach Cell</v>
      </c>
      <c r="F1788" s="3" t="s">
        <v>4403</v>
      </c>
      <c r="G1788" s="44">
        <v>9</v>
      </c>
      <c r="H1788" s="3" t="s">
        <v>4458</v>
      </c>
      <c r="I1788" s="3" t="s">
        <v>4220</v>
      </c>
      <c r="J1788" s="3"/>
    </row>
    <row r="1789" spans="1:10" ht="19.5" customHeight="1" thickBot="1">
      <c r="A1789" s="3" t="s">
        <v>3938</v>
      </c>
      <c r="B1789" s="77">
        <v>42582</v>
      </c>
      <c r="C1789" s="53">
        <v>0.53611111111111109</v>
      </c>
      <c r="D1789" s="3" t="s">
        <v>1277</v>
      </c>
      <c r="E1789" s="3" t="str">
        <f t="array" ref="E1789">INDEX(list!$C$2:$C$1862,MATCH(D1789,list!$A$2:$A$1862,0))</f>
        <v>Nathan Wauk Cell</v>
      </c>
      <c r="F1789" s="3" t="s">
        <v>4403</v>
      </c>
      <c r="G1789" s="44">
        <v>14</v>
      </c>
      <c r="H1789" s="3" t="s">
        <v>4763</v>
      </c>
      <c r="I1789" s="3" t="s">
        <v>4220</v>
      </c>
      <c r="J1789" s="3"/>
    </row>
    <row r="1790" spans="1:10" ht="19.5" customHeight="1" thickBot="1">
      <c r="A1790" s="3" t="s">
        <v>3928</v>
      </c>
      <c r="B1790" s="77">
        <v>42583</v>
      </c>
      <c r="C1790" s="53">
        <v>0.3888888888888889</v>
      </c>
      <c r="D1790" s="3" t="s">
        <v>2151</v>
      </c>
      <c r="E1790" s="3" t="str">
        <f t="array" ref="E1790">INDEX(list!$C$2:$C$1862,MATCH(D1790,list!$A$2:$A$1862,0))</f>
        <v>VEO - Main</v>
      </c>
      <c r="F1790" s="3" t="s">
        <v>4403</v>
      </c>
      <c r="G1790" s="44">
        <v>10</v>
      </c>
      <c r="H1790" s="3" t="s">
        <v>4458</v>
      </c>
      <c r="I1790" s="3" t="s">
        <v>4213</v>
      </c>
      <c r="J1790" s="3"/>
    </row>
    <row r="1791" spans="1:10" ht="19.5" customHeight="1" thickBot="1">
      <c r="A1791" s="3" t="s">
        <v>3928</v>
      </c>
      <c r="B1791" s="77">
        <v>42583</v>
      </c>
      <c r="C1791" s="53">
        <v>0.39583333333333331</v>
      </c>
      <c r="D1791" s="3" t="s">
        <v>2151</v>
      </c>
      <c r="E1791" s="3" t="str">
        <f t="array" ref="E1791">INDEX(list!$C$2:$C$1862,MATCH(D1791,list!$A$2:$A$1862,0))</f>
        <v>VEO - Main</v>
      </c>
      <c r="F1791" s="3" t="s">
        <v>4403</v>
      </c>
      <c r="G1791" s="44">
        <v>2</v>
      </c>
      <c r="H1791" s="3" t="s">
        <v>4458</v>
      </c>
      <c r="I1791" s="3" t="s">
        <v>4213</v>
      </c>
      <c r="J1791" s="3"/>
    </row>
    <row r="1792" spans="1:10" ht="19.5" customHeight="1" thickBot="1">
      <c r="A1792" s="3" t="s">
        <v>3928</v>
      </c>
      <c r="B1792" s="77">
        <v>42583</v>
      </c>
      <c r="C1792" s="53">
        <v>0.3972222222222222</v>
      </c>
      <c r="D1792" s="3" t="s">
        <v>2032</v>
      </c>
      <c r="E1792" s="3" t="str">
        <f t="array" ref="E1792">INDEX(list!$C$2:$C$1862,MATCH(D1792,list!$A$2:$A$1862,0))</f>
        <v>VEO - Marco Ophthalmic Eye Exam Equipt, FL</v>
      </c>
      <c r="F1792" s="3" t="s">
        <v>4403</v>
      </c>
      <c r="G1792" s="44">
        <v>5</v>
      </c>
      <c r="H1792" s="3" t="s">
        <v>4458</v>
      </c>
      <c r="I1792" s="3" t="s">
        <v>4213</v>
      </c>
      <c r="J1792" s="3"/>
    </row>
    <row r="1793" spans="1:10" ht="19.5" customHeight="1" thickBot="1">
      <c r="A1793" s="3" t="s">
        <v>3928</v>
      </c>
      <c r="B1793" s="77">
        <v>42583</v>
      </c>
      <c r="C1793" s="53">
        <v>0.40902777777777777</v>
      </c>
      <c r="D1793" s="3" t="s">
        <v>2168</v>
      </c>
      <c r="E1793" s="3" t="str">
        <f t="array" ref="E1793">INDEX(list!$C$2:$C$1862,MATCH(D1793,list!$A$2:$A$1862,0))</f>
        <v>Susan Laubach Cell</v>
      </c>
      <c r="F1793" s="3" t="s">
        <v>4403</v>
      </c>
      <c r="G1793" s="44">
        <v>5</v>
      </c>
      <c r="H1793" s="3" t="s">
        <v>4458</v>
      </c>
      <c r="I1793" s="3" t="s">
        <v>4213</v>
      </c>
      <c r="J1793" s="3"/>
    </row>
    <row r="1794" spans="1:10" ht="19.5" customHeight="1" thickBot="1">
      <c r="A1794" s="3" t="s">
        <v>3928</v>
      </c>
      <c r="B1794" s="77">
        <v>42583</v>
      </c>
      <c r="C1794" s="53">
        <v>0.4826388888888889</v>
      </c>
      <c r="D1794" s="3" t="s">
        <v>1100</v>
      </c>
      <c r="E1794" s="46" t="str">
        <f t="array" ref="E1794">INDEX(list!$C$2:$C$1862,MATCH(D1794,list!$A$2:$A$1862,0))</f>
        <v>ATT - main line</v>
      </c>
      <c r="F1794" s="3" t="s">
        <v>4403</v>
      </c>
      <c r="G1794" s="44">
        <v>1</v>
      </c>
      <c r="H1794" s="3" t="s">
        <v>4759</v>
      </c>
      <c r="I1794" s="3" t="s">
        <v>4213</v>
      </c>
      <c r="J1794" s="3"/>
    </row>
    <row r="1795" spans="1:10" ht="19.5" customHeight="1" thickBot="1">
      <c r="A1795" s="3" t="s">
        <v>3928</v>
      </c>
      <c r="B1795" s="77">
        <v>42583</v>
      </c>
      <c r="C1795" s="53">
        <v>0.51944444444444449</v>
      </c>
      <c r="D1795" s="3" t="s">
        <v>2969</v>
      </c>
      <c r="E1795" s="3" t="str">
        <f t="array" ref="E1795">INDEX(list!$C$2:$C$1862,MATCH(D1795,list!$A$2:$A$1862,0))</f>
        <v>ET - Chris Langwell cell</v>
      </c>
      <c r="F1795" s="3" t="s">
        <v>4421</v>
      </c>
      <c r="G1795" s="44">
        <v>2</v>
      </c>
      <c r="H1795" s="3" t="s">
        <v>4458</v>
      </c>
      <c r="I1795" s="3" t="s">
        <v>4213</v>
      </c>
      <c r="J1795" s="3"/>
    </row>
    <row r="1796" spans="1:10" ht="19.5" customHeight="1" thickBot="1">
      <c r="A1796" s="3" t="s">
        <v>3928</v>
      </c>
      <c r="B1796" s="77">
        <v>42583</v>
      </c>
      <c r="C1796" s="53">
        <v>0.52708333333333335</v>
      </c>
      <c r="D1796" s="3" t="s">
        <v>56</v>
      </c>
      <c r="E1796" s="3" t="str">
        <f t="array" ref="E1796">INDEX(list!$C$2:$C$1862,MATCH(D1796,list!$A$2:$A$1862,0))</f>
        <v>Eleanor Dudley, Family Tree Now Beverly Hills</v>
      </c>
      <c r="F1796" s="3" t="s">
        <v>4528</v>
      </c>
      <c r="G1796" s="44">
        <v>2</v>
      </c>
      <c r="H1796" s="3" t="s">
        <v>4458</v>
      </c>
      <c r="I1796" s="3" t="s">
        <v>4213</v>
      </c>
      <c r="J1796" s="3"/>
    </row>
    <row r="1797" spans="1:10" ht="19.5" customHeight="1" thickBot="1">
      <c r="A1797" s="3" t="s">
        <v>3928</v>
      </c>
      <c r="B1797" s="77">
        <v>42583</v>
      </c>
      <c r="C1797" s="53">
        <v>0.52916666666666667</v>
      </c>
      <c r="D1797" s="3" t="s">
        <v>1100</v>
      </c>
      <c r="E1797" s="46" t="str">
        <f t="array" ref="E1797">INDEX(list!$C$2:$C$1862,MATCH(D1797,list!$A$2:$A$1862,0))</f>
        <v>ATT - main line</v>
      </c>
      <c r="F1797" s="3" t="s">
        <v>4403</v>
      </c>
      <c r="G1797" s="44">
        <v>2</v>
      </c>
      <c r="H1797" s="3" t="s">
        <v>4458</v>
      </c>
      <c r="I1797" s="3" t="s">
        <v>4213</v>
      </c>
      <c r="J1797" s="3"/>
    </row>
    <row r="1798" spans="1:10" ht="19.5" customHeight="1" thickBot="1">
      <c r="A1798" s="3" t="s">
        <v>3928</v>
      </c>
      <c r="B1798" s="77">
        <v>42583</v>
      </c>
      <c r="C1798" s="53">
        <v>0.53055555555555556</v>
      </c>
      <c r="D1798" s="3" t="s">
        <v>1100</v>
      </c>
      <c r="E1798" s="46" t="str">
        <f t="array" ref="E1798">INDEX(list!$C$2:$C$1862,MATCH(D1798,list!$A$2:$A$1862,0))</f>
        <v>ATT - main line</v>
      </c>
      <c r="F1798" s="3" t="s">
        <v>4580</v>
      </c>
      <c r="G1798" s="44">
        <v>1</v>
      </c>
      <c r="H1798" s="3" t="s">
        <v>4458</v>
      </c>
      <c r="I1798" s="3" t="s">
        <v>4213</v>
      </c>
      <c r="J1798" s="3"/>
    </row>
    <row r="1799" spans="1:10" ht="19.5" customHeight="1" thickBot="1">
      <c r="A1799" s="3" t="s">
        <v>3928</v>
      </c>
      <c r="B1799" s="77">
        <v>42583</v>
      </c>
      <c r="C1799" s="53">
        <v>0.53125</v>
      </c>
      <c r="D1799" s="3" t="s">
        <v>3274</v>
      </c>
      <c r="E1799" s="3" t="str">
        <f t="array" ref="E1799">INDEX(list!$C$2:$C$1862,MATCH(D1799,list!$A$2:$A$1862,0))</f>
        <v>Pete Cell</v>
      </c>
      <c r="F1799" s="3" t="s">
        <v>4802</v>
      </c>
      <c r="G1799" s="44">
        <v>1</v>
      </c>
      <c r="H1799" s="3" t="s">
        <v>4458</v>
      </c>
      <c r="I1799" s="3" t="s">
        <v>4213</v>
      </c>
      <c r="J1799" s="3" t="s">
        <v>4808</v>
      </c>
    </row>
    <row r="1800" spans="1:10" ht="19.5" customHeight="1" thickBot="1">
      <c r="A1800" s="3" t="s">
        <v>3928</v>
      </c>
      <c r="B1800" s="77">
        <v>42583</v>
      </c>
      <c r="C1800" s="53">
        <v>0.54236111111111118</v>
      </c>
      <c r="D1800" s="3" t="s">
        <v>56</v>
      </c>
      <c r="E1800" s="3" t="str">
        <f t="array" ref="E1800">INDEX(list!$C$2:$C$1862,MATCH(D1800,list!$A$2:$A$1862,0))</f>
        <v>Eleanor Dudley, Family Tree Now Beverly Hills</v>
      </c>
      <c r="F1800" s="3" t="s">
        <v>4403</v>
      </c>
      <c r="G1800" s="44">
        <v>4</v>
      </c>
      <c r="H1800" s="3" t="s">
        <v>4458</v>
      </c>
      <c r="I1800" s="3" t="s">
        <v>4213</v>
      </c>
      <c r="J1800" s="3"/>
    </row>
    <row r="1801" spans="1:10" ht="19.5" customHeight="1" thickBot="1">
      <c r="A1801" s="3" t="s">
        <v>3932</v>
      </c>
      <c r="B1801" s="77">
        <v>42584</v>
      </c>
      <c r="C1801" s="53">
        <v>0.52152777777777781</v>
      </c>
      <c r="D1801" s="3" t="s">
        <v>1277</v>
      </c>
      <c r="E1801" s="3" t="str">
        <f t="array" ref="E1801">INDEX(list!$C$2:$C$1862,MATCH(D1801,list!$A$2:$A$1862,0))</f>
        <v>Nathan Wauk Cell</v>
      </c>
      <c r="F1801" s="3" t="s">
        <v>4479</v>
      </c>
      <c r="G1801" s="44">
        <v>2</v>
      </c>
      <c r="H1801" s="3" t="s">
        <v>4759</v>
      </c>
      <c r="I1801" s="3" t="s">
        <v>4213</v>
      </c>
      <c r="J1801" s="3"/>
    </row>
    <row r="1802" spans="1:10" ht="19.5" customHeight="1" thickBot="1">
      <c r="A1802" s="3" t="s">
        <v>3932</v>
      </c>
      <c r="B1802" s="77">
        <v>42584</v>
      </c>
      <c r="C1802" s="53">
        <v>0.54513888888888895</v>
      </c>
      <c r="D1802" s="3" t="s">
        <v>1100</v>
      </c>
      <c r="E1802" s="46" t="str">
        <f t="array" ref="E1802">INDEX(list!$C$2:$C$1862,MATCH(D1802,list!$A$2:$A$1862,0))</f>
        <v>ATT - main line</v>
      </c>
      <c r="F1802" s="3" t="s">
        <v>4580</v>
      </c>
      <c r="G1802" s="44">
        <v>1</v>
      </c>
      <c r="H1802" s="3" t="s">
        <v>4759</v>
      </c>
      <c r="I1802" s="3" t="s">
        <v>4213</v>
      </c>
      <c r="J1802" s="3"/>
    </row>
    <row r="1803" spans="1:10" ht="19.5" customHeight="1" thickBot="1">
      <c r="A1803" s="3" t="s">
        <v>3932</v>
      </c>
      <c r="B1803" s="77">
        <v>42584</v>
      </c>
      <c r="C1803" s="53">
        <v>0.67222222222222217</v>
      </c>
      <c r="D1803" s="3" t="s">
        <v>1100</v>
      </c>
      <c r="E1803" s="46" t="str">
        <f t="array" ref="E1803">INDEX(list!$C$2:$C$1862,MATCH(D1803,list!$A$2:$A$1862,0))</f>
        <v>ATT - main line</v>
      </c>
      <c r="F1803" s="3" t="s">
        <v>4403</v>
      </c>
      <c r="G1803" s="44">
        <v>1</v>
      </c>
      <c r="H1803" s="3" t="s">
        <v>4458</v>
      </c>
      <c r="I1803" s="3" t="s">
        <v>4213</v>
      </c>
      <c r="J1803" s="3"/>
    </row>
    <row r="1804" spans="1:10" ht="19.5" customHeight="1" thickBot="1">
      <c r="A1804" s="3" t="s">
        <v>3932</v>
      </c>
      <c r="B1804" s="77">
        <v>42584</v>
      </c>
      <c r="C1804" s="53">
        <v>0.76944444444444438</v>
      </c>
      <c r="D1804" s="3" t="s">
        <v>3449</v>
      </c>
      <c r="E1804" s="3" t="e">
        <f t="array" ref="E1804">INDEX(list!$C$2:$C$1862,MATCH(D1804,list!$A$2:$A$1862,0))</f>
        <v>#N/A</v>
      </c>
      <c r="F1804" s="3" t="s">
        <v>4404</v>
      </c>
      <c r="G1804" s="44">
        <v>13</v>
      </c>
      <c r="H1804" s="3" t="s">
        <v>4759</v>
      </c>
      <c r="I1804" s="3" t="s">
        <v>4213</v>
      </c>
      <c r="J1804" s="3"/>
    </row>
    <row r="1805" spans="1:10" ht="19.5" customHeight="1" thickBot="1">
      <c r="A1805" s="3" t="s">
        <v>3933</v>
      </c>
      <c r="B1805" s="77">
        <v>42585</v>
      </c>
      <c r="C1805" s="53">
        <v>0.31597222222222221</v>
      </c>
      <c r="D1805" s="3" t="s">
        <v>3395</v>
      </c>
      <c r="E1805" s="3" t="e">
        <f t="array" ref="E1805">INDEX(list!$C$2:$C$1862,MATCH(D1805,list!$A$2:$A$1862,0))</f>
        <v>#N/A</v>
      </c>
      <c r="F1805" s="3" t="s">
        <v>4412</v>
      </c>
      <c r="G1805" s="44">
        <v>1</v>
      </c>
      <c r="H1805" s="3" t="s">
        <v>4759</v>
      </c>
      <c r="I1805" s="3" t="s">
        <v>4213</v>
      </c>
      <c r="J1805" s="3"/>
    </row>
    <row r="1806" spans="1:10" ht="19.5" customHeight="1" thickBot="1">
      <c r="A1806" s="3" t="s">
        <v>3933</v>
      </c>
      <c r="B1806" s="77">
        <v>42585</v>
      </c>
      <c r="C1806" s="53">
        <v>0.37708333333333338</v>
      </c>
      <c r="D1806" s="3" t="s">
        <v>2858</v>
      </c>
      <c r="E1806" s="3" t="str">
        <f t="array" ref="E1806">INDEX(list!$C$2:$C$1862,MATCH(D1806,list!$A$2:$A$1862,0))</f>
        <v>?</v>
      </c>
      <c r="F1806" s="3" t="s">
        <v>4404</v>
      </c>
      <c r="G1806" s="44">
        <v>7</v>
      </c>
      <c r="H1806" s="3" t="s">
        <v>4759</v>
      </c>
      <c r="I1806" s="3" t="s">
        <v>4213</v>
      </c>
      <c r="J1806" s="3"/>
    </row>
    <row r="1807" spans="1:10" ht="19.5" customHeight="1" thickBot="1">
      <c r="A1807" s="3" t="s">
        <v>3933</v>
      </c>
      <c r="B1807" s="77">
        <v>42585</v>
      </c>
      <c r="C1807" s="53">
        <v>0.4236111111111111</v>
      </c>
      <c r="D1807" s="3" t="s">
        <v>2872</v>
      </c>
      <c r="E1807" s="3" t="str">
        <f t="array" ref="E1807">INDEX(list!$C$2:$C$1862,MATCH(D1807,list!$A$2:$A$1862,0))</f>
        <v>ET - Main</v>
      </c>
      <c r="F1807" s="3" t="s">
        <v>4404</v>
      </c>
      <c r="G1807" s="44">
        <v>2</v>
      </c>
      <c r="H1807" s="3" t="s">
        <v>4759</v>
      </c>
      <c r="I1807" s="3" t="s">
        <v>4213</v>
      </c>
      <c r="J1807" s="3"/>
    </row>
    <row r="1808" spans="1:10" ht="19.5" customHeight="1" thickBot="1">
      <c r="A1808" s="3" t="s">
        <v>3933</v>
      </c>
      <c r="B1808" s="77">
        <v>42585</v>
      </c>
      <c r="C1808" s="53">
        <v>0.42708333333333331</v>
      </c>
      <c r="D1808" s="3" t="s">
        <v>2872</v>
      </c>
      <c r="E1808" s="3" t="str">
        <f t="array" ref="E1808">INDEX(list!$C$2:$C$1862,MATCH(D1808,list!$A$2:$A$1862,0))</f>
        <v>ET - Main</v>
      </c>
      <c r="F1808" s="3" t="s">
        <v>4403</v>
      </c>
      <c r="G1808" s="44">
        <v>6</v>
      </c>
      <c r="H1808" s="3" t="s">
        <v>4759</v>
      </c>
      <c r="I1808" s="3" t="s">
        <v>4213</v>
      </c>
      <c r="J1808" s="3"/>
    </row>
    <row r="1809" spans="1:10" ht="19.5" customHeight="1" thickBot="1">
      <c r="A1809" s="3" t="s">
        <v>3933</v>
      </c>
      <c r="B1809" s="77">
        <v>42585</v>
      </c>
      <c r="C1809" s="53">
        <v>0.47222222222222227</v>
      </c>
      <c r="D1809" s="3" t="s">
        <v>2872</v>
      </c>
      <c r="E1809" s="3" t="str">
        <f t="array" ref="E1809">INDEX(list!$C$2:$C$1862,MATCH(D1809,list!$A$2:$A$1862,0))</f>
        <v>ET - Main</v>
      </c>
      <c r="F1809" s="3" t="s">
        <v>4403</v>
      </c>
      <c r="G1809" s="44">
        <v>7</v>
      </c>
      <c r="H1809" s="3" t="s">
        <v>4759</v>
      </c>
      <c r="I1809" s="3" t="s">
        <v>4213</v>
      </c>
      <c r="J1809" s="3"/>
    </row>
    <row r="1810" spans="1:10" ht="19.5" customHeight="1" thickBot="1">
      <c r="A1810" s="3" t="s">
        <v>3933</v>
      </c>
      <c r="B1810" s="77">
        <v>42585</v>
      </c>
      <c r="C1810" s="53">
        <v>0.48194444444444445</v>
      </c>
      <c r="D1810" s="3" t="s">
        <v>3317</v>
      </c>
      <c r="E1810" s="3" t="e">
        <f t="array" ref="E1810">INDEX(list!$C$2:$C$1862,MATCH(D1810,list!$A$2:$A$1862,0))</f>
        <v>#N/A</v>
      </c>
      <c r="F1810" s="3" t="s">
        <v>4403</v>
      </c>
      <c r="G1810" s="44">
        <v>7</v>
      </c>
      <c r="H1810" s="3" t="s">
        <v>4759</v>
      </c>
      <c r="I1810" s="3" t="s">
        <v>4213</v>
      </c>
      <c r="J1810" s="3"/>
    </row>
    <row r="1811" spans="1:10" ht="19.5" customHeight="1" thickBot="1">
      <c r="A1811" s="3" t="s">
        <v>3933</v>
      </c>
      <c r="B1811" s="77">
        <v>42585</v>
      </c>
      <c r="C1811" s="53">
        <v>0.53611111111111109</v>
      </c>
      <c r="D1811" s="3" t="s">
        <v>2460</v>
      </c>
      <c r="E1811" s="3" t="str">
        <f t="array" ref="E1811">INDEX(list!$C$2:$C$1862,MATCH(D1811,list!$A$2:$A$1862,0))</f>
        <v>LU - Larry Ulvestad cell</v>
      </c>
      <c r="F1811" s="3" t="s">
        <v>4403</v>
      </c>
      <c r="G1811" s="44">
        <v>3</v>
      </c>
      <c r="H1811" s="3" t="s">
        <v>4761</v>
      </c>
      <c r="I1811" s="3" t="s">
        <v>4213</v>
      </c>
      <c r="J1811" s="3" t="s">
        <v>4762</v>
      </c>
    </row>
    <row r="1812" spans="1:10" ht="19.5" customHeight="1" thickBot="1">
      <c r="A1812" s="3" t="s">
        <v>3933</v>
      </c>
      <c r="B1812" s="77">
        <v>42585</v>
      </c>
      <c r="C1812" s="53">
        <v>0.53888888888888886</v>
      </c>
      <c r="D1812" s="3" t="s">
        <v>2460</v>
      </c>
      <c r="E1812" s="3" t="str">
        <f t="array" ref="E1812">INDEX(list!$C$2:$C$1862,MATCH(D1812,list!$A$2:$A$1862,0))</f>
        <v>LU - Larry Ulvestad cell</v>
      </c>
      <c r="F1812" s="3" t="s">
        <v>4403</v>
      </c>
      <c r="G1812" s="44">
        <v>19</v>
      </c>
      <c r="H1812" s="3" t="s">
        <v>4761</v>
      </c>
      <c r="I1812" s="3" t="s">
        <v>4213</v>
      </c>
      <c r="J1812" s="3" t="s">
        <v>4762</v>
      </c>
    </row>
    <row r="1813" spans="1:10" ht="19.5" customHeight="1" thickBot="1">
      <c r="A1813" s="3" t="s">
        <v>3933</v>
      </c>
      <c r="B1813" s="77">
        <v>42585</v>
      </c>
      <c r="C1813" s="53">
        <v>0.55347222222222225</v>
      </c>
      <c r="D1813" s="3" t="s">
        <v>2635</v>
      </c>
      <c r="E1813" s="3" t="str">
        <f t="array" ref="E1813">INDEX(list!$C$2:$C$1862,MATCH(D1813,list!$A$2:$A$1862,0))</f>
        <v>JSM - Daniela Murray</v>
      </c>
      <c r="F1813" s="3" t="s">
        <v>4476</v>
      </c>
      <c r="G1813" s="44">
        <v>5</v>
      </c>
      <c r="H1813" s="3" t="s">
        <v>4761</v>
      </c>
      <c r="I1813" s="3" t="s">
        <v>4213</v>
      </c>
      <c r="J1813" s="3" t="s">
        <v>4762</v>
      </c>
    </row>
    <row r="1814" spans="1:10" ht="19.5" customHeight="1" thickBot="1">
      <c r="A1814" s="3" t="s">
        <v>3933</v>
      </c>
      <c r="B1814" s="77">
        <v>42585</v>
      </c>
      <c r="C1814" s="53">
        <v>0.55625000000000002</v>
      </c>
      <c r="D1814" s="3" t="s">
        <v>2637</v>
      </c>
      <c r="E1814" s="3" t="str">
        <f t="array" ref="E1814">INDEX(list!$C$2:$C$1862,MATCH(D1814,list!$A$2:$A$1862,0))</f>
        <v>JSM - Jeff Murray</v>
      </c>
      <c r="F1814" s="3" t="s">
        <v>4476</v>
      </c>
      <c r="G1814" s="44">
        <v>28</v>
      </c>
      <c r="H1814" s="3" t="s">
        <v>4761</v>
      </c>
      <c r="I1814" s="3" t="s">
        <v>4213</v>
      </c>
      <c r="J1814" s="3" t="s">
        <v>4762</v>
      </c>
    </row>
    <row r="1815" spans="1:10" ht="19.5" customHeight="1" thickBot="1">
      <c r="A1815" s="3" t="s">
        <v>3933</v>
      </c>
      <c r="B1815" s="77">
        <v>42585</v>
      </c>
      <c r="C1815" s="53">
        <v>0.58402777777777781</v>
      </c>
      <c r="D1815" s="3" t="s">
        <v>2872</v>
      </c>
      <c r="E1815" s="3" t="str">
        <f t="array" ref="E1815">INDEX(list!$C$2:$C$1862,MATCH(D1815,list!$A$2:$A$1862,0))</f>
        <v>ET - Main</v>
      </c>
      <c r="F1815" s="3" t="s">
        <v>4403</v>
      </c>
      <c r="G1815" s="44">
        <v>3</v>
      </c>
      <c r="H1815" s="3" t="s">
        <v>4759</v>
      </c>
      <c r="I1815" s="3" t="s">
        <v>4213</v>
      </c>
      <c r="J1815" s="3"/>
    </row>
    <row r="1816" spans="1:10" ht="19.5" customHeight="1" thickBot="1">
      <c r="A1816" s="3" t="s">
        <v>3933</v>
      </c>
      <c r="B1816" s="77">
        <v>42585</v>
      </c>
      <c r="C1816" s="53">
        <v>0.64027777777777783</v>
      </c>
      <c r="D1816" s="3" t="s">
        <v>2872</v>
      </c>
      <c r="E1816" s="3" t="str">
        <f t="array" ref="E1816">INDEX(list!$C$2:$C$1862,MATCH(D1816,list!$A$2:$A$1862,0))</f>
        <v>ET - Main</v>
      </c>
      <c r="F1816" s="3" t="s">
        <v>4403</v>
      </c>
      <c r="G1816" s="44">
        <v>4</v>
      </c>
      <c r="H1816" s="3" t="s">
        <v>4759</v>
      </c>
      <c r="I1816" s="3" t="s">
        <v>4213</v>
      </c>
      <c r="J1816" s="3"/>
    </row>
    <row r="1817" spans="1:10" ht="19.5" customHeight="1" thickBot="1">
      <c r="A1817" s="3" t="s">
        <v>3933</v>
      </c>
      <c r="B1817" s="77">
        <v>42585</v>
      </c>
      <c r="C1817" s="53">
        <v>0.64374999999999993</v>
      </c>
      <c r="D1817" s="3" t="s">
        <v>1277</v>
      </c>
      <c r="E1817" s="3" t="str">
        <f t="array" ref="E1817">INDEX(list!$C$2:$C$1862,MATCH(D1817,list!$A$2:$A$1862,0))</f>
        <v>Nathan Wauk Cell</v>
      </c>
      <c r="F1817" s="3" t="s">
        <v>4403</v>
      </c>
      <c r="G1817" s="44">
        <v>4</v>
      </c>
      <c r="H1817" s="3" t="s">
        <v>4759</v>
      </c>
      <c r="I1817" s="3" t="s">
        <v>4213</v>
      </c>
      <c r="J1817" s="3"/>
    </row>
    <row r="1818" spans="1:10" ht="19.5" customHeight="1" thickBot="1">
      <c r="A1818" s="3" t="s">
        <v>3933</v>
      </c>
      <c r="B1818" s="77">
        <v>42585</v>
      </c>
      <c r="C1818" s="53">
        <v>0.69444444444444453</v>
      </c>
      <c r="D1818" s="3" t="s">
        <v>1277</v>
      </c>
      <c r="E1818" s="3" t="str">
        <f t="array" ref="E1818">INDEX(list!$C$2:$C$1862,MATCH(D1818,list!$A$2:$A$1862,0))</f>
        <v>Nathan Wauk Cell</v>
      </c>
      <c r="F1818" s="3" t="s">
        <v>4479</v>
      </c>
      <c r="G1818" s="44">
        <v>20</v>
      </c>
      <c r="H1818" s="3" t="s">
        <v>4759</v>
      </c>
      <c r="I1818" s="3" t="s">
        <v>4213</v>
      </c>
      <c r="J1818" s="3"/>
    </row>
    <row r="1819" spans="1:10" ht="19.5" customHeight="1" thickBot="1">
      <c r="A1819" s="3" t="s">
        <v>3934</v>
      </c>
      <c r="B1819" s="77">
        <v>42586</v>
      </c>
      <c r="C1819" s="53">
        <v>0.48680555555555555</v>
      </c>
      <c r="D1819" s="3" t="s">
        <v>3272</v>
      </c>
      <c r="E1819" s="3" t="str">
        <f t="array" ref="E1819">INDEX(list!$C$2:$C$1862,MATCH(D1819,list!$A$2:$A$1862,0))</f>
        <v>Elaina Cell</v>
      </c>
      <c r="F1819" s="3" t="s">
        <v>4403</v>
      </c>
      <c r="G1819" s="44">
        <v>2</v>
      </c>
      <c r="H1819" s="3" t="s">
        <v>4761</v>
      </c>
      <c r="I1819" s="3" t="s">
        <v>4213</v>
      </c>
      <c r="J1819" s="3" t="s">
        <v>4762</v>
      </c>
    </row>
    <row r="1820" spans="1:10" ht="19.5" customHeight="1" thickBot="1">
      <c r="A1820" s="3" t="s">
        <v>3934</v>
      </c>
      <c r="B1820" s="77">
        <v>42586</v>
      </c>
      <c r="C1820" s="53">
        <v>0.55555555555555558</v>
      </c>
      <c r="D1820" s="3" t="s">
        <v>2872</v>
      </c>
      <c r="E1820" s="3" t="str">
        <f t="array" ref="E1820">INDEX(list!$C$2:$C$1862,MATCH(D1820,list!$A$2:$A$1862,0))</f>
        <v>ET - Main</v>
      </c>
      <c r="F1820" s="3" t="s">
        <v>4403</v>
      </c>
      <c r="G1820" s="44">
        <v>17</v>
      </c>
      <c r="H1820" s="3" t="s">
        <v>4759</v>
      </c>
      <c r="I1820" s="3" t="s">
        <v>4213</v>
      </c>
      <c r="J1820" s="3"/>
    </row>
    <row r="1821" spans="1:10" ht="19.5" customHeight="1" thickBot="1">
      <c r="A1821" s="3" t="s">
        <v>3934</v>
      </c>
      <c r="B1821" s="77">
        <v>42586</v>
      </c>
      <c r="C1821" s="53">
        <v>0.56597222222222221</v>
      </c>
      <c r="D1821" s="3" t="s">
        <v>640</v>
      </c>
      <c r="E1821" s="3" t="str">
        <f t="array" ref="E1821">INDEX(list!$C$2:$C$1862,MATCH(D1821,list!$A$2:$A$1862,0))</f>
        <v>Kathy Platt Cell</v>
      </c>
      <c r="F1821" s="3" t="s">
        <v>4403</v>
      </c>
      <c r="G1821" s="44">
        <v>2</v>
      </c>
      <c r="H1821" s="3" t="s">
        <v>4761</v>
      </c>
      <c r="I1821" s="3" t="s">
        <v>4213</v>
      </c>
      <c r="J1821" s="3" t="s">
        <v>4762</v>
      </c>
    </row>
    <row r="1822" spans="1:10" ht="19.5" customHeight="1" thickBot="1">
      <c r="A1822" s="3" t="s">
        <v>3934</v>
      </c>
      <c r="B1822" s="77">
        <v>42586</v>
      </c>
      <c r="C1822" s="53">
        <v>0.56805555555555554</v>
      </c>
      <c r="D1822" s="3" t="s">
        <v>1100</v>
      </c>
      <c r="E1822" s="46" t="str">
        <f t="array" ref="E1822">INDEX(list!$C$2:$C$1862,MATCH(D1822,list!$A$2:$A$1862,0))</f>
        <v>ATT - main line</v>
      </c>
      <c r="F1822" s="3" t="s">
        <v>4580</v>
      </c>
      <c r="G1822" s="44">
        <v>5</v>
      </c>
      <c r="H1822" s="3" t="s">
        <v>4759</v>
      </c>
      <c r="I1822" s="3" t="s">
        <v>4213</v>
      </c>
      <c r="J1822" s="3"/>
    </row>
    <row r="1823" spans="1:10" ht="19.5" customHeight="1" thickBot="1">
      <c r="A1823" s="3" t="s">
        <v>3934</v>
      </c>
      <c r="B1823" s="77">
        <v>42586</v>
      </c>
      <c r="C1823" s="53">
        <v>0.57430555555555551</v>
      </c>
      <c r="D1823" s="3" t="s">
        <v>1100</v>
      </c>
      <c r="E1823" s="46" t="str">
        <f t="array" ref="E1823">INDEX(list!$C$2:$C$1862,MATCH(D1823,list!$A$2:$A$1862,0))</f>
        <v>ATT - main line</v>
      </c>
      <c r="F1823" s="3" t="s">
        <v>4403</v>
      </c>
      <c r="G1823" s="44">
        <v>28</v>
      </c>
      <c r="H1823" s="3" t="s">
        <v>4759</v>
      </c>
      <c r="I1823" s="3" t="s">
        <v>4213</v>
      </c>
      <c r="J1823" s="3"/>
    </row>
    <row r="1824" spans="1:10" ht="19.5" customHeight="1" thickBot="1">
      <c r="A1824" s="3" t="s">
        <v>3934</v>
      </c>
      <c r="B1824" s="77">
        <v>42586</v>
      </c>
      <c r="C1824" s="53">
        <v>0.60555555555555551</v>
      </c>
      <c r="D1824" s="3" t="s">
        <v>3557</v>
      </c>
      <c r="E1824" s="3" t="e">
        <f t="array" ref="E1824">INDEX(list!$C$2:$C$1862,MATCH(D1824,list!$A$2:$A$1862,0))</f>
        <v>#N/A</v>
      </c>
      <c r="F1824" s="3" t="s">
        <v>4207</v>
      </c>
      <c r="G1824" s="44">
        <v>1</v>
      </c>
      <c r="H1824" s="3" t="s">
        <v>4759</v>
      </c>
      <c r="I1824" s="3" t="s">
        <v>4213</v>
      </c>
      <c r="J1824" s="3" t="s">
        <v>4208</v>
      </c>
    </row>
    <row r="1825" spans="1:10" ht="19.5" customHeight="1" thickBot="1">
      <c r="A1825" s="3" t="s">
        <v>3934</v>
      </c>
      <c r="B1825" s="77">
        <v>42586</v>
      </c>
      <c r="C1825" s="53">
        <v>0.64722222222222225</v>
      </c>
      <c r="D1825" s="3" t="s">
        <v>2651</v>
      </c>
      <c r="E1825" s="3" t="str">
        <f t="array" ref="E1825">INDEX(list!$C$2:$C$1862,MATCH(D1825,list!$A$2:$A$1862,0))</f>
        <v>GD - Diana Garreau Cell</v>
      </c>
      <c r="F1825" s="3" t="s">
        <v>4421</v>
      </c>
      <c r="G1825" s="44">
        <v>1</v>
      </c>
      <c r="H1825" s="3" t="s">
        <v>4761</v>
      </c>
      <c r="I1825" s="3" t="s">
        <v>4213</v>
      </c>
      <c r="J1825" s="3" t="s">
        <v>4762</v>
      </c>
    </row>
    <row r="1826" spans="1:10" ht="19.5" customHeight="1" thickBot="1">
      <c r="A1826" s="3" t="s">
        <v>3934</v>
      </c>
      <c r="B1826" s="77">
        <v>42586</v>
      </c>
      <c r="C1826" s="53">
        <v>0.73888888888888893</v>
      </c>
      <c r="D1826" s="3" t="s">
        <v>3557</v>
      </c>
      <c r="E1826" s="3" t="e">
        <f t="array" ref="E1826">INDEX(list!$C$2:$C$1862,MATCH(D1826,list!$A$2:$A$1862,0))</f>
        <v>#N/A</v>
      </c>
      <c r="F1826" s="3" t="s">
        <v>4207</v>
      </c>
      <c r="G1826" s="44">
        <v>1</v>
      </c>
      <c r="H1826" s="3" t="s">
        <v>4458</v>
      </c>
      <c r="I1826" s="3" t="s">
        <v>4213</v>
      </c>
      <c r="J1826" s="3" t="s">
        <v>4208</v>
      </c>
    </row>
    <row r="1827" spans="1:10" ht="19.5" customHeight="1" thickBot="1">
      <c r="A1827" s="3" t="s">
        <v>3934</v>
      </c>
      <c r="B1827" s="77">
        <v>42586</v>
      </c>
      <c r="C1827" s="53">
        <v>0.76458333333333339</v>
      </c>
      <c r="D1827" s="3" t="s">
        <v>3379</v>
      </c>
      <c r="E1827" s="3" t="e">
        <f t="array" ref="E1827">INDEX(list!$C$2:$C$1862,MATCH(D1827,list!$A$2:$A$1862,0))</f>
        <v>#N/A</v>
      </c>
      <c r="F1827" s="3" t="s">
        <v>4403</v>
      </c>
      <c r="G1827" s="44">
        <v>4</v>
      </c>
      <c r="H1827" s="3" t="s">
        <v>4458</v>
      </c>
      <c r="I1827" s="3" t="s">
        <v>4213</v>
      </c>
      <c r="J1827" s="3"/>
    </row>
    <row r="1828" spans="1:10" ht="19.5" customHeight="1" thickBot="1">
      <c r="A1828" s="3" t="s">
        <v>3934</v>
      </c>
      <c r="B1828" s="77">
        <v>42586</v>
      </c>
      <c r="C1828" s="53">
        <v>0.79861111111111116</v>
      </c>
      <c r="D1828" s="3" t="s">
        <v>3557</v>
      </c>
      <c r="E1828" s="3" t="e">
        <f t="array" ref="E1828">INDEX(list!$C$2:$C$1862,MATCH(D1828,list!$A$2:$A$1862,0))</f>
        <v>#N/A</v>
      </c>
      <c r="F1828" s="3" t="s">
        <v>4207</v>
      </c>
      <c r="G1828" s="44">
        <v>1</v>
      </c>
      <c r="H1828" s="3" t="s">
        <v>4458</v>
      </c>
      <c r="I1828" s="3" t="s">
        <v>4213</v>
      </c>
      <c r="J1828" s="3" t="s">
        <v>4208</v>
      </c>
    </row>
    <row r="1829" spans="1:10" ht="19.5" customHeight="1" thickBot="1">
      <c r="A1829" s="3" t="s">
        <v>3934</v>
      </c>
      <c r="B1829" s="77">
        <v>42586</v>
      </c>
      <c r="C1829" s="53">
        <v>0.7993055555555556</v>
      </c>
      <c r="D1829" s="3" t="s">
        <v>3379</v>
      </c>
      <c r="E1829" s="3" t="e">
        <f t="array" ref="E1829">INDEX(list!$C$2:$C$1862,MATCH(D1829,list!$A$2:$A$1862,0))</f>
        <v>#N/A</v>
      </c>
      <c r="F1829" s="3" t="s">
        <v>4408</v>
      </c>
      <c r="G1829" s="44">
        <v>2</v>
      </c>
      <c r="H1829" s="3" t="s">
        <v>4458</v>
      </c>
      <c r="I1829" s="3" t="s">
        <v>4213</v>
      </c>
      <c r="J1829" s="3"/>
    </row>
    <row r="1830" spans="1:10" ht="19.5" customHeight="1" thickBot="1">
      <c r="A1830" s="3" t="s">
        <v>3934</v>
      </c>
      <c r="B1830" s="77">
        <v>42586</v>
      </c>
      <c r="C1830" s="53">
        <v>0.80694444444444446</v>
      </c>
      <c r="D1830" s="3" t="s">
        <v>1609</v>
      </c>
      <c r="E1830" s="3" t="str">
        <f t="array" ref="E1830">INDEX(list!$C$2:$C$1862,MATCH(D1830,list!$A$2:$A$1862,0))</f>
        <v>SSD Alarm Baldwin Park, Ca</v>
      </c>
      <c r="F1830" s="3" t="s">
        <v>4464</v>
      </c>
      <c r="G1830" s="44">
        <v>2</v>
      </c>
      <c r="H1830" s="3" t="s">
        <v>4759</v>
      </c>
      <c r="I1830" s="3" t="s">
        <v>4213</v>
      </c>
      <c r="J1830" s="3"/>
    </row>
    <row r="1831" spans="1:10" ht="19.5" customHeight="1" thickBot="1">
      <c r="A1831" s="3" t="s">
        <v>3934</v>
      </c>
      <c r="B1831" s="77">
        <v>42586</v>
      </c>
      <c r="C1831" s="53">
        <v>0.80833333333333324</v>
      </c>
      <c r="D1831" s="3" t="s">
        <v>3274</v>
      </c>
      <c r="E1831" s="3" t="str">
        <f t="array" ref="E1831">INDEX(list!$C$2:$C$1862,MATCH(D1831,list!$A$2:$A$1862,0))</f>
        <v>Pete Cell</v>
      </c>
      <c r="F1831" s="3" t="s">
        <v>4802</v>
      </c>
      <c r="G1831" s="44">
        <v>1</v>
      </c>
      <c r="H1831" s="3" t="s">
        <v>4759</v>
      </c>
      <c r="I1831" s="3" t="s">
        <v>4213</v>
      </c>
      <c r="J1831" s="3" t="s">
        <v>4808</v>
      </c>
    </row>
    <row r="1832" spans="1:10" ht="19.5" customHeight="1" thickBot="1">
      <c r="A1832" s="3" t="s">
        <v>3935</v>
      </c>
      <c r="B1832" s="77">
        <v>42587</v>
      </c>
      <c r="C1832" s="53">
        <v>0.41597222222222219</v>
      </c>
      <c r="D1832" s="3" t="s">
        <v>2872</v>
      </c>
      <c r="E1832" s="3" t="str">
        <f t="array" ref="E1832">INDEX(list!$C$2:$C$1862,MATCH(D1832,list!$A$2:$A$1862,0))</f>
        <v>ET - Main</v>
      </c>
      <c r="F1832" s="3" t="s">
        <v>4403</v>
      </c>
      <c r="G1832" s="44">
        <v>8</v>
      </c>
      <c r="H1832" s="3" t="s">
        <v>4759</v>
      </c>
      <c r="I1832" s="3" t="s">
        <v>4213</v>
      </c>
      <c r="J1832" s="3"/>
    </row>
    <row r="1833" spans="1:10" ht="19.5" customHeight="1" thickBot="1">
      <c r="A1833" s="3" t="s">
        <v>3935</v>
      </c>
      <c r="B1833" s="77">
        <v>42587</v>
      </c>
      <c r="C1833" s="53">
        <v>0.45694444444444443</v>
      </c>
      <c r="D1833" s="3" t="s">
        <v>3389</v>
      </c>
      <c r="E1833" s="3" t="e">
        <f t="array" ref="E1833">INDEX(list!$C$2:$C$1862,MATCH(D1833,list!$A$2:$A$1862,0))</f>
        <v>#N/A</v>
      </c>
      <c r="F1833" s="3" t="s">
        <v>4403</v>
      </c>
      <c r="G1833" s="44">
        <v>9</v>
      </c>
      <c r="H1833" s="3" t="s">
        <v>4759</v>
      </c>
      <c r="I1833" s="3" t="s">
        <v>4213</v>
      </c>
      <c r="J1833" s="3"/>
    </row>
    <row r="1834" spans="1:10" ht="19.5" customHeight="1" thickBot="1">
      <c r="A1834" s="3" t="s">
        <v>3935</v>
      </c>
      <c r="B1834" s="77">
        <v>42587</v>
      </c>
      <c r="C1834" s="53">
        <v>0.50347222222222221</v>
      </c>
      <c r="D1834" s="3" t="s">
        <v>3479</v>
      </c>
      <c r="E1834" s="3" t="e">
        <f t="array" ref="E1834">INDEX(list!$C$2:$C$1862,MATCH(D1834,list!$A$2:$A$1862,0))</f>
        <v>#N/A</v>
      </c>
      <c r="F1834" s="3" t="s">
        <v>4403</v>
      </c>
      <c r="G1834" s="44">
        <v>8</v>
      </c>
      <c r="H1834" s="3" t="s">
        <v>4761</v>
      </c>
      <c r="I1834" s="3" t="s">
        <v>4213</v>
      </c>
      <c r="J1834" s="3" t="s">
        <v>4762</v>
      </c>
    </row>
    <row r="1835" spans="1:10" ht="19.5" customHeight="1" thickBot="1">
      <c r="A1835" s="3" t="s">
        <v>3935</v>
      </c>
      <c r="B1835" s="77">
        <v>42587</v>
      </c>
      <c r="C1835" s="53">
        <v>0.52986111111111112</v>
      </c>
      <c r="D1835" s="3" t="s">
        <v>2460</v>
      </c>
      <c r="E1835" s="3" t="str">
        <f t="array" ref="E1835">INDEX(list!$C$2:$C$1862,MATCH(D1835,list!$A$2:$A$1862,0))</f>
        <v>LU - Larry Ulvestad cell</v>
      </c>
      <c r="F1835" s="3" t="s">
        <v>4403</v>
      </c>
      <c r="G1835" s="44">
        <v>6</v>
      </c>
      <c r="H1835" s="3" t="s">
        <v>4761</v>
      </c>
      <c r="I1835" s="3" t="s">
        <v>4213</v>
      </c>
      <c r="J1835" s="3" t="s">
        <v>4762</v>
      </c>
    </row>
    <row r="1836" spans="1:10" ht="19.5" customHeight="1" thickBot="1">
      <c r="A1836" s="3" t="s">
        <v>3935</v>
      </c>
      <c r="B1836" s="77">
        <v>42587</v>
      </c>
      <c r="C1836" s="53">
        <v>0.72291666666666676</v>
      </c>
      <c r="D1836" s="3" t="s">
        <v>3272</v>
      </c>
      <c r="E1836" s="3" t="str">
        <f t="array" ref="E1836">INDEX(list!$C$2:$C$1862,MATCH(D1836,list!$A$2:$A$1862,0))</f>
        <v>Elaina Cell</v>
      </c>
      <c r="F1836" s="3" t="s">
        <v>4422</v>
      </c>
      <c r="G1836" s="44">
        <v>6</v>
      </c>
      <c r="H1836" s="3" t="s">
        <v>4458</v>
      </c>
      <c r="I1836" s="3" t="s">
        <v>4213</v>
      </c>
      <c r="J1836" s="3"/>
    </row>
    <row r="1837" spans="1:10" ht="19.5" customHeight="1" thickBot="1">
      <c r="A1837" s="3" t="s">
        <v>3937</v>
      </c>
      <c r="B1837" s="77">
        <v>42588</v>
      </c>
      <c r="C1837" s="53">
        <v>0.44027777777777777</v>
      </c>
      <c r="D1837" s="3" t="s">
        <v>1262</v>
      </c>
      <c r="E1837" s="46" t="str">
        <f t="array" ref="E1837">INDEX(list!$C$2:$C$1862,MATCH(D1837,list!$A$2:$A$1862,0))</f>
        <v>Mary Busche</v>
      </c>
      <c r="F1837" s="3" t="s">
        <v>4485</v>
      </c>
      <c r="G1837" s="44">
        <v>2</v>
      </c>
      <c r="H1837" s="3" t="s">
        <v>4763</v>
      </c>
      <c r="I1837" s="3" t="s">
        <v>4220</v>
      </c>
      <c r="J1837" s="3"/>
    </row>
    <row r="1838" spans="1:10" ht="19.5" customHeight="1" thickBot="1">
      <c r="A1838" s="3" t="s">
        <v>3937</v>
      </c>
      <c r="B1838" s="77">
        <v>42588</v>
      </c>
      <c r="C1838" s="53">
        <v>0.46527777777777773</v>
      </c>
      <c r="D1838" s="3" t="s">
        <v>1262</v>
      </c>
      <c r="E1838" s="46" t="str">
        <f t="array" ref="E1838">INDEX(list!$C$2:$C$1862,MATCH(D1838,list!$A$2:$A$1862,0))</f>
        <v>Mary Busche</v>
      </c>
      <c r="F1838" s="3" t="s">
        <v>4485</v>
      </c>
      <c r="G1838" s="44">
        <v>1</v>
      </c>
      <c r="H1838" s="3" t="s">
        <v>4763</v>
      </c>
      <c r="I1838" s="3" t="s">
        <v>4220</v>
      </c>
      <c r="J1838" s="3"/>
    </row>
    <row r="1839" spans="1:10" ht="19.5" customHeight="1" thickBot="1">
      <c r="A1839" s="3" t="s">
        <v>3937</v>
      </c>
      <c r="B1839" s="77">
        <v>42588</v>
      </c>
      <c r="C1839" s="53">
        <v>0.62569444444444444</v>
      </c>
      <c r="D1839" s="3" t="s">
        <v>1227</v>
      </c>
      <c r="E1839" s="3" t="str">
        <f t="array" ref="E1839">INDEX(list!$C$2:$C$1862,MATCH(D1839,list!$A$2:$A$1862,0))</f>
        <v>Patrick Laubach Cell</v>
      </c>
      <c r="F1839" s="3" t="s">
        <v>4403</v>
      </c>
      <c r="G1839" s="44">
        <v>3</v>
      </c>
      <c r="H1839" s="3" t="s">
        <v>4458</v>
      </c>
      <c r="I1839" s="3" t="s">
        <v>4220</v>
      </c>
      <c r="J1839" s="3"/>
    </row>
    <row r="1840" spans="1:10" ht="19.5" customHeight="1" thickBot="1">
      <c r="A1840" s="3" t="s">
        <v>3937</v>
      </c>
      <c r="B1840" s="77">
        <v>42588</v>
      </c>
      <c r="C1840" s="53">
        <v>0.63194444444444442</v>
      </c>
      <c r="D1840" s="3" t="s">
        <v>1277</v>
      </c>
      <c r="E1840" s="3" t="str">
        <f t="array" ref="E1840">INDEX(list!$C$2:$C$1862,MATCH(D1840,list!$A$2:$A$1862,0))</f>
        <v>Nathan Wauk Cell</v>
      </c>
      <c r="F1840" s="3" t="s">
        <v>4479</v>
      </c>
      <c r="G1840" s="44">
        <v>7</v>
      </c>
      <c r="H1840" s="3" t="s">
        <v>4458</v>
      </c>
      <c r="I1840" s="3" t="s">
        <v>4220</v>
      </c>
      <c r="J1840" s="3"/>
    </row>
    <row r="1841" spans="1:10" ht="19.5" customHeight="1" thickBot="1">
      <c r="A1841" s="3" t="s">
        <v>3937</v>
      </c>
      <c r="B1841" s="77">
        <v>42588</v>
      </c>
      <c r="C1841" s="53">
        <v>0.63611111111111118</v>
      </c>
      <c r="D1841" s="3" t="s">
        <v>1277</v>
      </c>
      <c r="E1841" s="3" t="str">
        <f t="array" ref="E1841">INDEX(list!$C$2:$C$1862,MATCH(D1841,list!$A$2:$A$1862,0))</f>
        <v>Nathan Wauk Cell</v>
      </c>
      <c r="F1841" s="3" t="s">
        <v>4479</v>
      </c>
      <c r="G1841" s="44">
        <v>2</v>
      </c>
      <c r="H1841" s="3" t="s">
        <v>4763</v>
      </c>
      <c r="I1841" s="3" t="s">
        <v>4220</v>
      </c>
      <c r="J1841" s="3"/>
    </row>
    <row r="1842" spans="1:10" ht="19.5" customHeight="1" thickBot="1">
      <c r="A1842" s="3" t="s">
        <v>3937</v>
      </c>
      <c r="B1842" s="77">
        <v>42588</v>
      </c>
      <c r="C1842" s="53">
        <v>0.66388888888888886</v>
      </c>
      <c r="D1842" s="3" t="s">
        <v>2460</v>
      </c>
      <c r="E1842" s="3" t="str">
        <f t="array" ref="E1842">INDEX(list!$C$2:$C$1862,MATCH(D1842,list!$A$2:$A$1862,0))</f>
        <v>LU - Larry Ulvestad cell</v>
      </c>
      <c r="F1842" s="3" t="s">
        <v>4403</v>
      </c>
      <c r="G1842" s="44">
        <v>7</v>
      </c>
      <c r="H1842" s="3" t="s">
        <v>4458</v>
      </c>
      <c r="I1842" s="3" t="s">
        <v>4220</v>
      </c>
      <c r="J1842" s="3"/>
    </row>
    <row r="1843" spans="1:10" ht="19.5" customHeight="1" thickBot="1">
      <c r="A1843" s="3" t="s">
        <v>3937</v>
      </c>
      <c r="B1843" s="77">
        <v>42588</v>
      </c>
      <c r="C1843" s="53">
        <v>0.66875000000000007</v>
      </c>
      <c r="D1843" s="3" t="s">
        <v>2460</v>
      </c>
      <c r="E1843" s="3" t="str">
        <f t="array" ref="E1843">INDEX(list!$C$2:$C$1862,MATCH(D1843,list!$A$2:$A$1862,0))</f>
        <v>LU - Larry Ulvestad cell</v>
      </c>
      <c r="F1843" s="3" t="s">
        <v>4403</v>
      </c>
      <c r="G1843" s="44">
        <v>1</v>
      </c>
      <c r="H1843" s="3" t="s">
        <v>4761</v>
      </c>
      <c r="I1843" s="3" t="s">
        <v>4220</v>
      </c>
      <c r="J1843" s="3" t="s">
        <v>4762</v>
      </c>
    </row>
    <row r="1844" spans="1:10" ht="19.5" customHeight="1" thickBot="1">
      <c r="A1844" s="3" t="s">
        <v>3937</v>
      </c>
      <c r="B1844" s="77">
        <v>42588</v>
      </c>
      <c r="C1844" s="53">
        <v>0.6694444444444444</v>
      </c>
      <c r="D1844" s="3" t="s">
        <v>2460</v>
      </c>
      <c r="E1844" s="3" t="str">
        <f t="array" ref="E1844">INDEX(list!$C$2:$C$1862,MATCH(D1844,list!$A$2:$A$1862,0))</f>
        <v>LU - Larry Ulvestad cell</v>
      </c>
      <c r="F1844" s="3" t="s">
        <v>4403</v>
      </c>
      <c r="G1844" s="44">
        <v>24</v>
      </c>
      <c r="H1844" s="3" t="s">
        <v>4458</v>
      </c>
      <c r="I1844" s="3" t="s">
        <v>4220</v>
      </c>
      <c r="J1844" s="3"/>
    </row>
    <row r="1845" spans="1:10" ht="19.5" customHeight="1" thickBot="1">
      <c r="A1845" s="3" t="s">
        <v>3937</v>
      </c>
      <c r="B1845" s="77">
        <v>42588</v>
      </c>
      <c r="C1845" s="53">
        <v>0.73333333333333339</v>
      </c>
      <c r="D1845" s="3" t="s">
        <v>1277</v>
      </c>
      <c r="E1845" s="3" t="str">
        <f t="array" ref="E1845">INDEX(list!$C$2:$C$1862,MATCH(D1845,list!$A$2:$A$1862,0))</f>
        <v>Nathan Wauk Cell</v>
      </c>
      <c r="F1845" s="3" t="s">
        <v>4479</v>
      </c>
      <c r="G1845" s="44">
        <v>2</v>
      </c>
      <c r="H1845" s="3" t="s">
        <v>4458</v>
      </c>
      <c r="I1845" s="3" t="s">
        <v>4220</v>
      </c>
      <c r="J1845" s="3"/>
    </row>
    <row r="1846" spans="1:10" ht="19.5" customHeight="1" thickBot="1">
      <c r="A1846" s="3" t="s">
        <v>3937</v>
      </c>
      <c r="B1846" s="77">
        <v>42588</v>
      </c>
      <c r="C1846" s="53">
        <v>0.73402777777777783</v>
      </c>
      <c r="D1846" s="3" t="s">
        <v>1277</v>
      </c>
      <c r="E1846" s="3" t="str">
        <f t="array" ref="E1846">INDEX(list!$C$2:$C$1862,MATCH(D1846,list!$A$2:$A$1862,0))</f>
        <v>Nathan Wauk Cell</v>
      </c>
      <c r="F1846" s="3" t="s">
        <v>4479</v>
      </c>
      <c r="G1846" s="44">
        <v>1</v>
      </c>
      <c r="H1846" s="3" t="s">
        <v>4763</v>
      </c>
      <c r="I1846" s="3" t="s">
        <v>4220</v>
      </c>
      <c r="J1846" s="3"/>
    </row>
    <row r="1847" spans="1:10" ht="19.5" customHeight="1" thickBot="1">
      <c r="A1847" s="3" t="s">
        <v>3937</v>
      </c>
      <c r="B1847" s="77">
        <v>42588</v>
      </c>
      <c r="C1847" s="53">
        <v>0.73472222222222217</v>
      </c>
      <c r="D1847" s="3" t="s">
        <v>1277</v>
      </c>
      <c r="E1847" s="3" t="str">
        <f t="array" ref="E1847">INDEX(list!$C$2:$C$1862,MATCH(D1847,list!$A$2:$A$1862,0))</f>
        <v>Nathan Wauk Cell</v>
      </c>
      <c r="F1847" s="3" t="s">
        <v>4479</v>
      </c>
      <c r="G1847" s="44">
        <v>2</v>
      </c>
      <c r="H1847" s="3" t="s">
        <v>4458</v>
      </c>
      <c r="I1847" s="3" t="s">
        <v>4220</v>
      </c>
      <c r="J1847" s="3"/>
    </row>
    <row r="1848" spans="1:10" ht="19.5" customHeight="1" thickBot="1">
      <c r="A1848" s="3" t="s">
        <v>3937</v>
      </c>
      <c r="B1848" s="77">
        <v>42588</v>
      </c>
      <c r="C1848" s="53">
        <v>0.73611111111111116</v>
      </c>
      <c r="D1848" s="3" t="s">
        <v>1277</v>
      </c>
      <c r="E1848" s="3" t="str">
        <f t="array" ref="E1848">INDEX(list!$C$2:$C$1862,MATCH(D1848,list!$A$2:$A$1862,0))</f>
        <v>Nathan Wauk Cell</v>
      </c>
      <c r="F1848" s="3" t="s">
        <v>4479</v>
      </c>
      <c r="G1848" s="44">
        <v>1</v>
      </c>
      <c r="H1848" s="3" t="s">
        <v>4763</v>
      </c>
      <c r="I1848" s="3" t="s">
        <v>4220</v>
      </c>
      <c r="J1848" s="3"/>
    </row>
    <row r="1849" spans="1:10" ht="19.5" customHeight="1" thickBot="1">
      <c r="A1849" s="3" t="s">
        <v>3937</v>
      </c>
      <c r="B1849" s="77">
        <v>42588</v>
      </c>
      <c r="C1849" s="53">
        <v>0.84930555555555554</v>
      </c>
      <c r="D1849" s="3" t="s">
        <v>476</v>
      </c>
      <c r="E1849" s="3" t="str">
        <f t="array" ref="E1849">INDEX(list!$C$2:$C$1862,MATCH(D1849,list!$A$2:$A$1862,0))</f>
        <v>Andre Siniard</v>
      </c>
      <c r="F1849" s="3" t="s">
        <v>4813</v>
      </c>
      <c r="G1849" s="44">
        <v>129</v>
      </c>
      <c r="H1849" s="3" t="s">
        <v>4763</v>
      </c>
      <c r="I1849" s="3" t="s">
        <v>4220</v>
      </c>
      <c r="J1849" s="3"/>
    </row>
    <row r="1850" spans="1:10" ht="19.5" customHeight="1" thickBot="1">
      <c r="A1850" s="3" t="s">
        <v>3938</v>
      </c>
      <c r="B1850" s="77">
        <v>42589</v>
      </c>
      <c r="C1850" s="53">
        <v>0.47152777777777777</v>
      </c>
      <c r="D1850" s="3" t="s">
        <v>1277</v>
      </c>
      <c r="E1850" s="3" t="str">
        <f t="array" ref="E1850">INDEX(list!$C$2:$C$1862,MATCH(D1850,list!$A$2:$A$1862,0))</f>
        <v>Nathan Wauk Cell</v>
      </c>
      <c r="F1850" s="3" t="s">
        <v>4479</v>
      </c>
      <c r="G1850" s="44">
        <v>1</v>
      </c>
      <c r="H1850" s="3" t="s">
        <v>4458</v>
      </c>
      <c r="I1850" s="3" t="s">
        <v>4220</v>
      </c>
      <c r="J1850" s="3"/>
    </row>
    <row r="1851" spans="1:10" ht="19.5" customHeight="1" thickBot="1">
      <c r="A1851" s="3" t="s">
        <v>3938</v>
      </c>
      <c r="B1851" s="77">
        <v>42589</v>
      </c>
      <c r="C1851" s="53">
        <v>0.47430555555555554</v>
      </c>
      <c r="D1851" s="3" t="s">
        <v>1277</v>
      </c>
      <c r="E1851" s="3" t="str">
        <f t="array" ref="E1851">INDEX(list!$C$2:$C$1862,MATCH(D1851,list!$A$2:$A$1862,0))</f>
        <v>Nathan Wauk Cell</v>
      </c>
      <c r="F1851" s="3" t="s">
        <v>4403</v>
      </c>
      <c r="G1851" s="44">
        <v>7</v>
      </c>
      <c r="H1851" s="3" t="s">
        <v>4458</v>
      </c>
      <c r="I1851" s="3" t="s">
        <v>4220</v>
      </c>
      <c r="J1851" s="3"/>
    </row>
    <row r="1852" spans="1:10" ht="19.5" customHeight="1" thickBot="1">
      <c r="A1852" s="3" t="s">
        <v>3938</v>
      </c>
      <c r="B1852" s="77">
        <v>42589</v>
      </c>
      <c r="C1852" s="53">
        <v>0.82847222222222217</v>
      </c>
      <c r="D1852" s="3" t="s">
        <v>3272</v>
      </c>
      <c r="E1852" s="3" t="str">
        <f t="array" ref="E1852">INDEX(list!$C$2:$C$1862,MATCH(D1852,list!$A$2:$A$1862,0))</f>
        <v>Elaina Cell</v>
      </c>
      <c r="F1852" s="3" t="s">
        <v>4422</v>
      </c>
      <c r="G1852" s="44">
        <v>2</v>
      </c>
      <c r="H1852" s="3" t="s">
        <v>4761</v>
      </c>
      <c r="I1852" s="3" t="s">
        <v>4220</v>
      </c>
      <c r="J1852" s="3" t="s">
        <v>4762</v>
      </c>
    </row>
    <row r="1853" spans="1:10" ht="19.5" customHeight="1" thickBot="1">
      <c r="A1853" s="3" t="s">
        <v>3928</v>
      </c>
      <c r="B1853" s="77">
        <v>42590</v>
      </c>
      <c r="C1853" s="53">
        <v>0.36041666666666666</v>
      </c>
      <c r="D1853" s="3" t="s">
        <v>2419</v>
      </c>
      <c r="E1853" s="3" t="str">
        <f t="array" ref="E1853">INDEX(list!$C$2:$C$1862,MATCH(D1853,list!$A$2:$A$1862,0))</f>
        <v>PS - Geoff Parks</v>
      </c>
      <c r="F1853" s="3" t="s">
        <v>4403</v>
      </c>
      <c r="G1853" s="44">
        <v>29</v>
      </c>
      <c r="H1853" s="3" t="s">
        <v>4458</v>
      </c>
      <c r="I1853" s="3" t="s">
        <v>4213</v>
      </c>
      <c r="J1853" s="3"/>
    </row>
    <row r="1854" spans="1:10" ht="19.5" customHeight="1" thickBot="1">
      <c r="A1854" s="3" t="s">
        <v>3928</v>
      </c>
      <c r="B1854" s="77">
        <v>42590</v>
      </c>
      <c r="C1854" s="53">
        <v>0.39027777777777778</v>
      </c>
      <c r="D1854" s="3" t="s">
        <v>2058</v>
      </c>
      <c r="E1854" s="3" t="str">
        <f t="array" ref="E1854">INDEX(list!$C$2:$C$1862,MATCH(D1854,list!$A$2:$A$1862,0))</f>
        <v>CPL - Beth Home</v>
      </c>
      <c r="F1854" s="3" t="s">
        <v>4403</v>
      </c>
      <c r="G1854" s="44">
        <v>19</v>
      </c>
      <c r="H1854" s="3" t="s">
        <v>4759</v>
      </c>
      <c r="I1854" s="3" t="s">
        <v>4213</v>
      </c>
      <c r="J1854" s="3"/>
    </row>
    <row r="1855" spans="1:10" ht="19.5" customHeight="1" thickBot="1">
      <c r="A1855" s="3" t="s">
        <v>3928</v>
      </c>
      <c r="B1855" s="77">
        <v>42590</v>
      </c>
      <c r="C1855" s="53">
        <v>0.40972222222222227</v>
      </c>
      <c r="D1855" s="3" t="s">
        <v>3043</v>
      </c>
      <c r="E1855" s="3" t="str">
        <f t="array" ref="E1855">INDEX(list!$C$2:$C$1862,MATCH(D1855,list!$A$2:$A$1862,0))</f>
        <v>ET - Cox business</v>
      </c>
      <c r="F1855" s="3" t="s">
        <v>4563</v>
      </c>
      <c r="G1855" s="44">
        <v>10</v>
      </c>
      <c r="H1855" s="3" t="s">
        <v>4759</v>
      </c>
      <c r="I1855" s="3" t="s">
        <v>4213</v>
      </c>
      <c r="J1855" s="3"/>
    </row>
    <row r="1856" spans="1:10" ht="19.5" customHeight="1" thickBot="1">
      <c r="A1856" s="3" t="s">
        <v>3928</v>
      </c>
      <c r="B1856" s="77">
        <v>42590</v>
      </c>
      <c r="C1856" s="53">
        <v>0.4604166666666667</v>
      </c>
      <c r="D1856" s="3" t="s">
        <v>1277</v>
      </c>
      <c r="E1856" s="3" t="str">
        <f t="array" ref="E1856">INDEX(list!$C$2:$C$1862,MATCH(D1856,list!$A$2:$A$1862,0))</f>
        <v>Nathan Wauk Cell</v>
      </c>
      <c r="F1856" s="3" t="s">
        <v>4479</v>
      </c>
      <c r="G1856" s="44">
        <v>7</v>
      </c>
      <c r="H1856" s="3" t="s">
        <v>4759</v>
      </c>
      <c r="I1856" s="3" t="s">
        <v>4213</v>
      </c>
      <c r="J1856" s="3"/>
    </row>
    <row r="1857" spans="1:10" ht="19.5" customHeight="1" thickBot="1">
      <c r="A1857" s="3" t="s">
        <v>3928</v>
      </c>
      <c r="B1857" s="77">
        <v>42590</v>
      </c>
      <c r="C1857" s="53">
        <v>0.47152777777777777</v>
      </c>
      <c r="D1857" s="3" t="s">
        <v>1277</v>
      </c>
      <c r="E1857" s="3" t="str">
        <f t="array" ref="E1857">INDEX(list!$C$2:$C$1862,MATCH(D1857,list!$A$2:$A$1862,0))</f>
        <v>Nathan Wauk Cell</v>
      </c>
      <c r="F1857" s="3" t="s">
        <v>4403</v>
      </c>
      <c r="G1857" s="44">
        <v>1</v>
      </c>
      <c r="H1857" s="3" t="s">
        <v>4458</v>
      </c>
      <c r="I1857" s="3" t="s">
        <v>4213</v>
      </c>
      <c r="J1857" s="3"/>
    </row>
    <row r="1858" spans="1:10" ht="19.5" customHeight="1" thickBot="1">
      <c r="A1858" s="3" t="s">
        <v>3928</v>
      </c>
      <c r="B1858" s="77">
        <v>42590</v>
      </c>
      <c r="C1858" s="53">
        <v>0.51458333333333328</v>
      </c>
      <c r="D1858" s="3" t="s">
        <v>2074</v>
      </c>
      <c r="E1858" s="3" t="str">
        <f t="array" ref="E1858">INDEX(list!$C$2:$C$1862,MATCH(D1858,list!$A$2:$A$1862,0))</f>
        <v>BNCC - Krisann Apa</v>
      </c>
      <c r="F1858" s="3" t="s">
        <v>4414</v>
      </c>
      <c r="G1858" s="44">
        <v>4</v>
      </c>
      <c r="H1858" s="3" t="s">
        <v>4759</v>
      </c>
      <c r="I1858" s="3" t="s">
        <v>4213</v>
      </c>
      <c r="J1858" s="3"/>
    </row>
    <row r="1859" spans="1:10" ht="19.5" customHeight="1" thickBot="1">
      <c r="A1859" s="3" t="s">
        <v>3928</v>
      </c>
      <c r="B1859" s="77">
        <v>42590</v>
      </c>
      <c r="C1859" s="53">
        <v>0.59722222222222221</v>
      </c>
      <c r="D1859" s="3" t="s">
        <v>2074</v>
      </c>
      <c r="E1859" s="3" t="str">
        <f t="array" ref="E1859">INDEX(list!$C$2:$C$1862,MATCH(D1859,list!$A$2:$A$1862,0))</f>
        <v>BNCC - Krisann Apa</v>
      </c>
      <c r="F1859" s="3" t="s">
        <v>4414</v>
      </c>
      <c r="G1859" s="44">
        <v>10</v>
      </c>
      <c r="H1859" s="3" t="s">
        <v>4759</v>
      </c>
      <c r="I1859" s="3" t="s">
        <v>4213</v>
      </c>
      <c r="J1859" s="3"/>
    </row>
    <row r="1860" spans="1:10" ht="19.5" customHeight="1" thickBot="1">
      <c r="A1860" s="3" t="s">
        <v>3928</v>
      </c>
      <c r="B1860" s="77">
        <v>42590</v>
      </c>
      <c r="C1860" s="53">
        <v>0.6381944444444444</v>
      </c>
      <c r="D1860" s="3" t="s">
        <v>3272</v>
      </c>
      <c r="E1860" s="3" t="str">
        <f t="array" ref="E1860">INDEX(list!$C$2:$C$1862,MATCH(D1860,list!$A$2:$A$1862,0))</f>
        <v>Elaina Cell</v>
      </c>
      <c r="F1860" s="3" t="s">
        <v>4422</v>
      </c>
      <c r="G1860" s="44">
        <v>1</v>
      </c>
      <c r="H1860" s="3" t="s">
        <v>4458</v>
      </c>
      <c r="I1860" s="3" t="s">
        <v>4213</v>
      </c>
      <c r="J1860" s="3"/>
    </row>
    <row r="1861" spans="1:10" ht="19.5" customHeight="1" thickBot="1">
      <c r="A1861" s="3" t="s">
        <v>3928</v>
      </c>
      <c r="B1861" s="77">
        <v>42590</v>
      </c>
      <c r="C1861" s="53">
        <v>0.63888888888888895</v>
      </c>
      <c r="D1861" s="3" t="s">
        <v>3272</v>
      </c>
      <c r="E1861" s="3" t="str">
        <f t="array" ref="E1861">INDEX(list!$C$2:$C$1862,MATCH(D1861,list!$A$2:$A$1862,0))</f>
        <v>Elaina Cell</v>
      </c>
      <c r="F1861" s="3" t="s">
        <v>4403</v>
      </c>
      <c r="G1861" s="44">
        <v>11</v>
      </c>
      <c r="H1861" s="3" t="s">
        <v>4458</v>
      </c>
      <c r="I1861" s="3" t="s">
        <v>4213</v>
      </c>
      <c r="J1861" s="3"/>
    </row>
    <row r="1862" spans="1:10" ht="19.5" customHeight="1" thickBot="1">
      <c r="A1862" s="3" t="s">
        <v>3928</v>
      </c>
      <c r="B1862" s="77">
        <v>42590</v>
      </c>
      <c r="C1862" s="53">
        <v>0.68958333333333333</v>
      </c>
      <c r="D1862" s="3" t="s">
        <v>1262</v>
      </c>
      <c r="E1862" s="46" t="str">
        <f t="array" ref="E1862">INDEX(list!$C$2:$C$1862,MATCH(D1862,list!$A$2:$A$1862,0))</f>
        <v>Mary Busche</v>
      </c>
      <c r="F1862" s="3" t="s">
        <v>4403</v>
      </c>
      <c r="G1862" s="44">
        <v>9</v>
      </c>
      <c r="H1862" s="3" t="s">
        <v>4759</v>
      </c>
      <c r="I1862" s="3" t="s">
        <v>4213</v>
      </c>
      <c r="J1862" s="3"/>
    </row>
    <row r="1863" spans="1:10" ht="19.5" customHeight="1" thickBot="1">
      <c r="A1863" s="3" t="s">
        <v>3928</v>
      </c>
      <c r="B1863" s="77">
        <v>42590</v>
      </c>
      <c r="C1863" s="53">
        <v>0.84097222222222223</v>
      </c>
      <c r="D1863" s="3" t="s">
        <v>3272</v>
      </c>
      <c r="E1863" s="3" t="str">
        <f t="array" ref="E1863">INDEX(list!$C$2:$C$1862,MATCH(D1863,list!$A$2:$A$1862,0))</f>
        <v>Elaina Cell</v>
      </c>
      <c r="F1863" s="3" t="s">
        <v>4422</v>
      </c>
      <c r="G1863" s="44">
        <v>2</v>
      </c>
      <c r="H1863" s="3" t="s">
        <v>4761</v>
      </c>
      <c r="I1863" s="3" t="s">
        <v>4213</v>
      </c>
      <c r="J1863" s="3" t="s">
        <v>4762</v>
      </c>
    </row>
    <row r="1864" spans="1:10" ht="19.5" customHeight="1" thickBot="1">
      <c r="A1864" s="3" t="s">
        <v>3928</v>
      </c>
      <c r="B1864" s="77">
        <v>42590</v>
      </c>
      <c r="C1864" s="53">
        <v>0.84236111111111101</v>
      </c>
      <c r="D1864" s="3" t="s">
        <v>1214</v>
      </c>
      <c r="E1864" s="3" t="str">
        <f t="array" ref="E1864">INDEX(list!$C$2:$C$1862,MATCH(D1864,list!$A$2:$A$1862,0))</f>
        <v>CPL - Cindy Swanson cell</v>
      </c>
      <c r="F1864" s="3" t="s">
        <v>4423</v>
      </c>
      <c r="G1864" s="44">
        <v>1</v>
      </c>
      <c r="H1864" s="3" t="s">
        <v>4761</v>
      </c>
      <c r="I1864" s="3" t="s">
        <v>4213</v>
      </c>
      <c r="J1864" s="3" t="s">
        <v>4762</v>
      </c>
    </row>
    <row r="1865" spans="1:10" ht="19.5" customHeight="1" thickBot="1">
      <c r="A1865" s="3" t="s">
        <v>3928</v>
      </c>
      <c r="B1865" s="77">
        <v>42590</v>
      </c>
      <c r="C1865" s="53">
        <v>0.84236111111111101</v>
      </c>
      <c r="D1865" s="3" t="s">
        <v>1214</v>
      </c>
      <c r="E1865" s="3" t="str">
        <f t="array" ref="E1865">INDEX(list!$C$2:$C$1862,MATCH(D1865,list!$A$2:$A$1862,0))</f>
        <v>CPL - Cindy Swanson cell</v>
      </c>
      <c r="F1865" s="3" t="s">
        <v>4423</v>
      </c>
      <c r="G1865" s="44">
        <v>4</v>
      </c>
      <c r="H1865" s="3" t="s">
        <v>4761</v>
      </c>
      <c r="I1865" s="3" t="s">
        <v>4213</v>
      </c>
      <c r="J1865" s="3" t="s">
        <v>4762</v>
      </c>
    </row>
    <row r="1866" spans="1:10" ht="19.5" customHeight="1" thickBot="1">
      <c r="A1866" s="3" t="s">
        <v>3928</v>
      </c>
      <c r="B1866" s="77">
        <v>42590</v>
      </c>
      <c r="C1866" s="53">
        <v>0.88263888888888886</v>
      </c>
      <c r="D1866" s="3" t="s">
        <v>1214</v>
      </c>
      <c r="E1866" s="3" t="str">
        <f t="array" ref="E1866">INDEX(list!$C$2:$C$1862,MATCH(D1866,list!$A$2:$A$1862,0))</f>
        <v>CPL - Cindy Swanson cell</v>
      </c>
      <c r="F1866" s="3" t="s">
        <v>4423</v>
      </c>
      <c r="G1866" s="44">
        <v>56</v>
      </c>
      <c r="H1866" s="3" t="s">
        <v>4761</v>
      </c>
      <c r="I1866" s="3" t="s">
        <v>4220</v>
      </c>
      <c r="J1866" s="3" t="s">
        <v>4762</v>
      </c>
    </row>
    <row r="1867" spans="1:10" ht="19.5" customHeight="1" thickBot="1">
      <c r="A1867" s="3" t="s">
        <v>3932</v>
      </c>
      <c r="B1867" s="77">
        <v>42591</v>
      </c>
      <c r="C1867" s="53">
        <v>0.52777777777777779</v>
      </c>
      <c r="D1867" s="3" t="s">
        <v>3557</v>
      </c>
      <c r="E1867" s="3" t="e">
        <f t="array" ref="E1867">INDEX(list!$C$2:$C$1862,MATCH(D1867,list!$A$2:$A$1862,0))</f>
        <v>#N/A</v>
      </c>
      <c r="F1867" s="3" t="s">
        <v>4207</v>
      </c>
      <c r="G1867" s="44">
        <v>2</v>
      </c>
      <c r="H1867" s="3" t="s">
        <v>4759</v>
      </c>
      <c r="I1867" s="3" t="s">
        <v>4213</v>
      </c>
      <c r="J1867" s="3" t="s">
        <v>4208</v>
      </c>
    </row>
    <row r="1868" spans="1:10" ht="19.5" customHeight="1" thickBot="1">
      <c r="A1868" s="3" t="s">
        <v>3932</v>
      </c>
      <c r="B1868" s="77">
        <v>42591</v>
      </c>
      <c r="C1868" s="53">
        <v>0.60625000000000007</v>
      </c>
      <c r="D1868" s="3" t="s">
        <v>3557</v>
      </c>
      <c r="E1868" s="3" t="e">
        <f t="array" ref="E1868">INDEX(list!$C$2:$C$1862,MATCH(D1868,list!$A$2:$A$1862,0))</f>
        <v>#N/A</v>
      </c>
      <c r="F1868" s="3" t="s">
        <v>4207</v>
      </c>
      <c r="G1868" s="44">
        <v>1</v>
      </c>
      <c r="H1868" s="3" t="s">
        <v>4458</v>
      </c>
      <c r="I1868" s="3" t="s">
        <v>4213</v>
      </c>
      <c r="J1868" s="3" t="s">
        <v>4208</v>
      </c>
    </row>
    <row r="1869" spans="1:10" ht="19.5" customHeight="1" thickBot="1">
      <c r="A1869" s="3" t="s">
        <v>3932</v>
      </c>
      <c r="B1869" s="77">
        <v>42591</v>
      </c>
      <c r="C1869" s="53">
        <v>0.60763888888888895</v>
      </c>
      <c r="D1869" s="3" t="s">
        <v>1277</v>
      </c>
      <c r="E1869" s="3" t="str">
        <f t="array" ref="E1869">INDEX(list!$C$2:$C$1862,MATCH(D1869,list!$A$2:$A$1862,0))</f>
        <v>Nathan Wauk Cell</v>
      </c>
      <c r="F1869" s="3" t="s">
        <v>4479</v>
      </c>
      <c r="G1869" s="44">
        <v>1</v>
      </c>
      <c r="H1869" s="3" t="s">
        <v>4458</v>
      </c>
      <c r="I1869" s="3" t="s">
        <v>4213</v>
      </c>
      <c r="J1869" s="3"/>
    </row>
    <row r="1870" spans="1:10" ht="19.5" customHeight="1" thickBot="1">
      <c r="A1870" s="3" t="s">
        <v>3932</v>
      </c>
      <c r="B1870" s="77">
        <v>42591</v>
      </c>
      <c r="C1870" s="53">
        <v>0.61249999999999993</v>
      </c>
      <c r="D1870" s="3" t="s">
        <v>1277</v>
      </c>
      <c r="E1870" s="3" t="str">
        <f t="array" ref="E1870">INDEX(list!$C$2:$C$1862,MATCH(D1870,list!$A$2:$A$1862,0))</f>
        <v>Nathan Wauk Cell</v>
      </c>
      <c r="F1870" s="3" t="s">
        <v>4403</v>
      </c>
      <c r="G1870" s="44">
        <v>1</v>
      </c>
      <c r="H1870" s="3" t="s">
        <v>4458</v>
      </c>
      <c r="I1870" s="3" t="s">
        <v>4213</v>
      </c>
      <c r="J1870" s="3"/>
    </row>
    <row r="1871" spans="1:10" ht="19.5" customHeight="1" thickBot="1">
      <c r="A1871" s="3" t="s">
        <v>3932</v>
      </c>
      <c r="B1871" s="77">
        <v>42591</v>
      </c>
      <c r="C1871" s="53">
        <v>0.61249999999999993</v>
      </c>
      <c r="D1871" s="3" t="s">
        <v>1277</v>
      </c>
      <c r="E1871" s="3" t="str">
        <f t="array" ref="E1871">INDEX(list!$C$2:$C$1862,MATCH(D1871,list!$A$2:$A$1862,0))</f>
        <v>Nathan Wauk Cell</v>
      </c>
      <c r="F1871" s="3" t="s">
        <v>4403</v>
      </c>
      <c r="G1871" s="44">
        <v>5</v>
      </c>
      <c r="H1871" s="3" t="s">
        <v>4458</v>
      </c>
      <c r="I1871" s="3" t="s">
        <v>4213</v>
      </c>
      <c r="J1871" s="3"/>
    </row>
    <row r="1872" spans="1:10" ht="19.5" customHeight="1" thickBot="1">
      <c r="A1872" s="3" t="s">
        <v>3932</v>
      </c>
      <c r="B1872" s="77">
        <v>42591</v>
      </c>
      <c r="C1872" s="53">
        <v>0.61597222222222225</v>
      </c>
      <c r="D1872" s="3" t="s">
        <v>1277</v>
      </c>
      <c r="E1872" s="3" t="str">
        <f t="array" ref="E1872">INDEX(list!$C$2:$C$1862,MATCH(D1872,list!$A$2:$A$1862,0))</f>
        <v>Nathan Wauk Cell</v>
      </c>
      <c r="F1872" s="3" t="s">
        <v>4479</v>
      </c>
      <c r="G1872" s="44">
        <v>1</v>
      </c>
      <c r="H1872" s="3" t="s">
        <v>4458</v>
      </c>
      <c r="I1872" s="3" t="s">
        <v>4213</v>
      </c>
      <c r="J1872" s="3"/>
    </row>
    <row r="1873" spans="1:10" ht="19.5" customHeight="1" thickBot="1">
      <c r="A1873" s="3" t="s">
        <v>3932</v>
      </c>
      <c r="B1873" s="77">
        <v>42591</v>
      </c>
      <c r="C1873" s="53">
        <v>0.62777777777777777</v>
      </c>
      <c r="D1873" s="3" t="s">
        <v>3557</v>
      </c>
      <c r="E1873" s="3" t="e">
        <f t="array" ref="E1873">INDEX(list!$C$2:$C$1862,MATCH(D1873,list!$A$2:$A$1862,0))</f>
        <v>#N/A</v>
      </c>
      <c r="F1873" s="3" t="s">
        <v>4207</v>
      </c>
      <c r="G1873" s="44">
        <v>1</v>
      </c>
      <c r="H1873" s="3" t="s">
        <v>4458</v>
      </c>
      <c r="I1873" s="3" t="s">
        <v>4213</v>
      </c>
      <c r="J1873" s="3" t="s">
        <v>4208</v>
      </c>
    </row>
    <row r="1874" spans="1:10" ht="19.5" customHeight="1" thickBot="1">
      <c r="A1874" s="3" t="s">
        <v>3932</v>
      </c>
      <c r="B1874" s="77">
        <v>42591</v>
      </c>
      <c r="C1874" s="53">
        <v>0.64027777777777783</v>
      </c>
      <c r="D1874" s="3" t="s">
        <v>1277</v>
      </c>
      <c r="E1874" s="3" t="str">
        <f t="array" ref="E1874">INDEX(list!$C$2:$C$1862,MATCH(D1874,list!$A$2:$A$1862,0))</f>
        <v>Nathan Wauk Cell</v>
      </c>
      <c r="F1874" s="3" t="s">
        <v>4479</v>
      </c>
      <c r="G1874" s="44">
        <v>1</v>
      </c>
      <c r="H1874" s="3" t="s">
        <v>4458</v>
      </c>
      <c r="I1874" s="3" t="s">
        <v>4213</v>
      </c>
      <c r="J1874" s="3"/>
    </row>
    <row r="1875" spans="1:10" ht="19.5" customHeight="1" thickBot="1">
      <c r="A1875" s="3" t="s">
        <v>3932</v>
      </c>
      <c r="B1875" s="77">
        <v>42591</v>
      </c>
      <c r="C1875" s="53">
        <v>0.7104166666666667</v>
      </c>
      <c r="D1875" s="3" t="s">
        <v>3557</v>
      </c>
      <c r="E1875" s="3" t="e">
        <f t="array" ref="E1875">INDEX(list!$C$2:$C$1862,MATCH(D1875,list!$A$2:$A$1862,0))</f>
        <v>#N/A</v>
      </c>
      <c r="F1875" s="3" t="s">
        <v>4207</v>
      </c>
      <c r="G1875" s="44">
        <v>1</v>
      </c>
      <c r="H1875" s="3" t="s">
        <v>4458</v>
      </c>
      <c r="I1875" s="3" t="s">
        <v>4213</v>
      </c>
      <c r="J1875" s="3" t="s">
        <v>4208</v>
      </c>
    </row>
    <row r="1876" spans="1:10" ht="19.5" customHeight="1" thickBot="1">
      <c r="A1876" s="3" t="s">
        <v>3932</v>
      </c>
      <c r="B1876" s="77">
        <v>42591</v>
      </c>
      <c r="C1876" s="53">
        <v>0.71875</v>
      </c>
      <c r="D1876" s="3" t="s">
        <v>1277</v>
      </c>
      <c r="E1876" s="3" t="str">
        <f t="array" ref="E1876">INDEX(list!$C$2:$C$1862,MATCH(D1876,list!$A$2:$A$1862,0))</f>
        <v>Nathan Wauk Cell</v>
      </c>
      <c r="F1876" s="3" t="s">
        <v>4479</v>
      </c>
      <c r="G1876" s="44">
        <v>3</v>
      </c>
      <c r="H1876" s="3" t="s">
        <v>4458</v>
      </c>
      <c r="I1876" s="3" t="s">
        <v>4213</v>
      </c>
      <c r="J1876" s="3"/>
    </row>
    <row r="1877" spans="1:10" ht="19.5" customHeight="1" thickBot="1">
      <c r="A1877" s="3" t="s">
        <v>3932</v>
      </c>
      <c r="B1877" s="77">
        <v>42591</v>
      </c>
      <c r="C1877" s="53">
        <v>0.72083333333333333</v>
      </c>
      <c r="D1877" s="3" t="s">
        <v>1277</v>
      </c>
      <c r="E1877" s="3" t="str">
        <f t="array" ref="E1877">INDEX(list!$C$2:$C$1862,MATCH(D1877,list!$A$2:$A$1862,0))</f>
        <v>Nathan Wauk Cell</v>
      </c>
      <c r="F1877" s="3" t="s">
        <v>4479</v>
      </c>
      <c r="G1877" s="44">
        <v>3</v>
      </c>
      <c r="H1877" s="3" t="s">
        <v>4759</v>
      </c>
      <c r="I1877" s="3" t="s">
        <v>4213</v>
      </c>
      <c r="J1877" s="3"/>
    </row>
    <row r="1878" spans="1:10" ht="19.5" customHeight="1" thickBot="1">
      <c r="A1878" s="3" t="s">
        <v>3932</v>
      </c>
      <c r="B1878" s="77">
        <v>42591</v>
      </c>
      <c r="C1878" s="53">
        <v>0.72291666666666676</v>
      </c>
      <c r="D1878" s="3" t="s">
        <v>1277</v>
      </c>
      <c r="E1878" s="3" t="str">
        <f t="array" ref="E1878">INDEX(list!$C$2:$C$1862,MATCH(D1878,list!$A$2:$A$1862,0))</f>
        <v>Nathan Wauk Cell</v>
      </c>
      <c r="F1878" s="3" t="s">
        <v>4479</v>
      </c>
      <c r="G1878" s="44">
        <v>3</v>
      </c>
      <c r="H1878" s="3" t="s">
        <v>4458</v>
      </c>
      <c r="I1878" s="3" t="s">
        <v>4213</v>
      </c>
      <c r="J1878" s="3"/>
    </row>
    <row r="1879" spans="1:10" ht="19.5" customHeight="1" thickBot="1">
      <c r="A1879" s="3" t="s">
        <v>3932</v>
      </c>
      <c r="B1879" s="77">
        <v>42591</v>
      </c>
      <c r="C1879" s="53">
        <v>0.72430555555555554</v>
      </c>
      <c r="D1879" s="3" t="s">
        <v>1277</v>
      </c>
      <c r="E1879" s="3" t="str">
        <f t="array" ref="E1879">INDEX(list!$C$2:$C$1862,MATCH(D1879,list!$A$2:$A$1862,0))</f>
        <v>Nathan Wauk Cell</v>
      </c>
      <c r="F1879" s="3" t="s">
        <v>4479</v>
      </c>
      <c r="G1879" s="44">
        <v>3</v>
      </c>
      <c r="H1879" s="3" t="s">
        <v>4759</v>
      </c>
      <c r="I1879" s="3" t="s">
        <v>4213</v>
      </c>
      <c r="J1879" s="3"/>
    </row>
    <row r="1880" spans="1:10" ht="19.5" customHeight="1" thickBot="1">
      <c r="A1880" s="3" t="s">
        <v>3932</v>
      </c>
      <c r="B1880" s="77">
        <v>42591</v>
      </c>
      <c r="C1880" s="53">
        <v>0.7284722222222223</v>
      </c>
      <c r="D1880" s="3" t="s">
        <v>3272</v>
      </c>
      <c r="E1880" s="3" t="str">
        <f t="array" ref="E1880">INDEX(list!$C$2:$C$1862,MATCH(D1880,list!$A$2:$A$1862,0))</f>
        <v>Elaina Cell</v>
      </c>
      <c r="F1880" s="3" t="s">
        <v>4422</v>
      </c>
      <c r="G1880" s="44">
        <v>5</v>
      </c>
      <c r="H1880" s="3" t="s">
        <v>4761</v>
      </c>
      <c r="I1880" s="3" t="s">
        <v>4213</v>
      </c>
      <c r="J1880" s="3" t="s">
        <v>4762</v>
      </c>
    </row>
    <row r="1881" spans="1:10" ht="19.5" customHeight="1" thickBot="1">
      <c r="A1881" s="3" t="s">
        <v>3932</v>
      </c>
      <c r="B1881" s="77">
        <v>42591</v>
      </c>
      <c r="C1881" s="53">
        <v>0.74513888888888891</v>
      </c>
      <c r="D1881" s="3" t="s">
        <v>1262</v>
      </c>
      <c r="E1881" s="46" t="str">
        <f t="array" ref="E1881">INDEX(list!$C$2:$C$1862,MATCH(D1881,list!$A$2:$A$1862,0))</f>
        <v>Mary Busche</v>
      </c>
      <c r="F1881" s="3" t="s">
        <v>4485</v>
      </c>
      <c r="G1881" s="44">
        <v>1</v>
      </c>
      <c r="H1881" s="3" t="s">
        <v>4458</v>
      </c>
      <c r="I1881" s="3" t="s">
        <v>4213</v>
      </c>
      <c r="J1881" s="3"/>
    </row>
    <row r="1882" spans="1:10" ht="19.5" customHeight="1" thickBot="1">
      <c r="A1882" s="3" t="s">
        <v>3932</v>
      </c>
      <c r="B1882" s="77">
        <v>42591</v>
      </c>
      <c r="C1882" s="53">
        <v>0.78055555555555556</v>
      </c>
      <c r="D1882" s="3" t="s">
        <v>3557</v>
      </c>
      <c r="E1882" s="3" t="e">
        <f t="array" ref="E1882">INDEX(list!$C$2:$C$1862,MATCH(D1882,list!$A$2:$A$1862,0))</f>
        <v>#N/A</v>
      </c>
      <c r="F1882" s="3" t="s">
        <v>4207</v>
      </c>
      <c r="G1882" s="44">
        <v>1</v>
      </c>
      <c r="H1882" s="3" t="s">
        <v>4458</v>
      </c>
      <c r="I1882" s="3" t="s">
        <v>4213</v>
      </c>
      <c r="J1882" s="3" t="s">
        <v>4208</v>
      </c>
    </row>
    <row r="1883" spans="1:10" ht="19.5" customHeight="1" thickBot="1">
      <c r="A1883" s="3" t="s">
        <v>3932</v>
      </c>
      <c r="B1883" s="77">
        <v>42591</v>
      </c>
      <c r="C1883" s="53">
        <v>0.79999999999999993</v>
      </c>
      <c r="D1883" s="3" t="s">
        <v>3449</v>
      </c>
      <c r="E1883" s="3" t="e">
        <f t="array" ref="E1883">INDEX(list!$C$2:$C$1862,MATCH(D1883,list!$A$2:$A$1862,0))</f>
        <v>#N/A</v>
      </c>
      <c r="F1883" s="3" t="s">
        <v>4403</v>
      </c>
      <c r="G1883" s="44">
        <v>18</v>
      </c>
      <c r="H1883" s="3" t="s">
        <v>4458</v>
      </c>
      <c r="I1883" s="3" t="s">
        <v>4213</v>
      </c>
      <c r="J1883" s="3"/>
    </row>
    <row r="1884" spans="1:10" ht="19.5" customHeight="1" thickBot="1">
      <c r="A1884" s="3" t="s">
        <v>3932</v>
      </c>
      <c r="B1884" s="77">
        <v>42591</v>
      </c>
      <c r="C1884" s="53">
        <v>0.8881944444444444</v>
      </c>
      <c r="D1884" s="3" t="s">
        <v>1042</v>
      </c>
      <c r="E1884" s="3" t="str">
        <f t="array" ref="E1884">INDEX(list!$C$2:$C$1862,MATCH(D1884,list!$A$2:$A$1862,0))</f>
        <v>Mary Busche</v>
      </c>
      <c r="F1884" s="3" t="s">
        <v>4479</v>
      </c>
      <c r="G1884" s="44">
        <v>1</v>
      </c>
      <c r="H1884" s="3" t="s">
        <v>4458</v>
      </c>
      <c r="I1884" s="3" t="s">
        <v>4220</v>
      </c>
      <c r="J1884" s="3"/>
    </row>
    <row r="1885" spans="1:10" ht="19.5" customHeight="1" thickBot="1">
      <c r="A1885" s="3" t="s">
        <v>3932</v>
      </c>
      <c r="B1885" s="77">
        <v>42591</v>
      </c>
      <c r="C1885" s="53">
        <v>0.88888888888888884</v>
      </c>
      <c r="D1885" s="3" t="s">
        <v>1042</v>
      </c>
      <c r="E1885" s="3" t="str">
        <f t="array" ref="E1885">INDEX(list!$C$2:$C$1862,MATCH(D1885,list!$A$2:$A$1862,0))</f>
        <v>Mary Busche</v>
      </c>
      <c r="F1885" s="3" t="s">
        <v>4479</v>
      </c>
      <c r="G1885" s="44">
        <v>1</v>
      </c>
      <c r="H1885" s="3" t="s">
        <v>4458</v>
      </c>
      <c r="I1885" s="3" t="s">
        <v>4220</v>
      </c>
      <c r="J1885" s="3"/>
    </row>
    <row r="1886" spans="1:10" ht="19.5" customHeight="1" thickBot="1">
      <c r="A1886" s="3" t="s">
        <v>3932</v>
      </c>
      <c r="B1886" s="77">
        <v>42591</v>
      </c>
      <c r="C1886" s="53">
        <v>0.89097222222222217</v>
      </c>
      <c r="D1886" s="3" t="s">
        <v>1042</v>
      </c>
      <c r="E1886" s="3" t="str">
        <f t="array" ref="E1886">INDEX(list!$C$2:$C$1862,MATCH(D1886,list!$A$2:$A$1862,0))</f>
        <v>Mary Busche</v>
      </c>
      <c r="F1886" s="3" t="s">
        <v>4479</v>
      </c>
      <c r="G1886" s="44">
        <v>1</v>
      </c>
      <c r="H1886" s="3" t="s">
        <v>4763</v>
      </c>
      <c r="I1886" s="3" t="s">
        <v>4220</v>
      </c>
      <c r="J1886" s="3"/>
    </row>
    <row r="1887" spans="1:10" ht="19.5" customHeight="1" thickBot="1">
      <c r="A1887" s="3" t="s">
        <v>3932</v>
      </c>
      <c r="B1887" s="77">
        <v>42591</v>
      </c>
      <c r="C1887" s="53">
        <v>0.89236111111111116</v>
      </c>
      <c r="D1887" s="3" t="s">
        <v>3557</v>
      </c>
      <c r="E1887" s="3" t="e">
        <f t="array" ref="E1887">INDEX(list!$C$2:$C$1862,MATCH(D1887,list!$A$2:$A$1862,0))</f>
        <v>#N/A</v>
      </c>
      <c r="F1887" s="3" t="s">
        <v>4207</v>
      </c>
      <c r="G1887" s="44">
        <v>1</v>
      </c>
      <c r="H1887" s="3" t="s">
        <v>4458</v>
      </c>
      <c r="I1887" s="3" t="s">
        <v>4220</v>
      </c>
      <c r="J1887" s="3" t="s">
        <v>4208</v>
      </c>
    </row>
    <row r="1888" spans="1:10" ht="19.5" customHeight="1" thickBot="1">
      <c r="A1888" s="3" t="s">
        <v>3932</v>
      </c>
      <c r="B1888" s="77">
        <v>42591</v>
      </c>
      <c r="C1888" s="53">
        <v>0.89374999999999993</v>
      </c>
      <c r="D1888" s="3" t="s">
        <v>3557</v>
      </c>
      <c r="E1888" s="3" t="e">
        <f t="array" ref="E1888">INDEX(list!$C$2:$C$1862,MATCH(D1888,list!$A$2:$A$1862,0))</f>
        <v>#N/A</v>
      </c>
      <c r="F1888" s="3" t="s">
        <v>4207</v>
      </c>
      <c r="G1888" s="44">
        <v>1</v>
      </c>
      <c r="H1888" s="3" t="s">
        <v>4458</v>
      </c>
      <c r="I1888" s="3" t="s">
        <v>4220</v>
      </c>
      <c r="J1888" s="3" t="s">
        <v>4208</v>
      </c>
    </row>
    <row r="1889" spans="1:10" ht="19.5" customHeight="1" thickBot="1">
      <c r="A1889" s="3" t="s">
        <v>3933</v>
      </c>
      <c r="B1889" s="77">
        <v>42592</v>
      </c>
      <c r="C1889" s="53">
        <v>0.40347222222222223</v>
      </c>
      <c r="D1889" s="3" t="s">
        <v>481</v>
      </c>
      <c r="E1889" s="3" t="str">
        <f t="array" ref="E1889">INDEX(list!$C$2:$C$1862,MATCH(D1889,list!$A$2:$A$1862,0))</f>
        <v>Denise Riley</v>
      </c>
      <c r="F1889" s="3" t="s">
        <v>4813</v>
      </c>
      <c r="G1889" s="44">
        <v>14</v>
      </c>
      <c r="H1889" s="3" t="s">
        <v>4759</v>
      </c>
      <c r="I1889" s="3" t="s">
        <v>4213</v>
      </c>
      <c r="J1889" s="3"/>
    </row>
    <row r="1890" spans="1:10" ht="19.5" customHeight="1" thickBot="1">
      <c r="A1890" s="3" t="s">
        <v>3933</v>
      </c>
      <c r="B1890" s="77">
        <v>42592</v>
      </c>
      <c r="C1890" s="53">
        <v>0.55625000000000002</v>
      </c>
      <c r="D1890" s="3" t="s">
        <v>2168</v>
      </c>
      <c r="E1890" s="3" t="str">
        <f t="array" ref="E1890">INDEX(list!$C$2:$C$1862,MATCH(D1890,list!$A$2:$A$1862,0))</f>
        <v>Susan Laubach Cell</v>
      </c>
      <c r="F1890" s="3" t="s">
        <v>4403</v>
      </c>
      <c r="G1890" s="44">
        <v>16</v>
      </c>
      <c r="H1890" s="3" t="s">
        <v>4458</v>
      </c>
      <c r="I1890" s="3" t="s">
        <v>4213</v>
      </c>
      <c r="J1890" s="3"/>
    </row>
    <row r="1891" spans="1:10" ht="19.5" customHeight="1" thickBot="1">
      <c r="A1891" s="3" t="s">
        <v>3933</v>
      </c>
      <c r="B1891" s="77">
        <v>42592</v>
      </c>
      <c r="C1891" s="53">
        <v>0.59583333333333333</v>
      </c>
      <c r="D1891" s="3" t="s">
        <v>3041</v>
      </c>
      <c r="E1891" s="3" t="str">
        <f t="array" ref="E1891">INDEX(list!$C$2:$C$1862,MATCH(D1891,list!$A$2:$A$1862,0))</f>
        <v>?</v>
      </c>
      <c r="F1891" s="3" t="s">
        <v>4403</v>
      </c>
      <c r="G1891" s="44">
        <v>17</v>
      </c>
      <c r="H1891" s="3" t="s">
        <v>4458</v>
      </c>
      <c r="I1891" s="3" t="s">
        <v>4213</v>
      </c>
      <c r="J1891" s="3"/>
    </row>
    <row r="1892" spans="1:10" ht="19.5" customHeight="1" thickBot="1">
      <c r="A1892" s="3" t="s">
        <v>3933</v>
      </c>
      <c r="B1892" s="77">
        <v>42592</v>
      </c>
      <c r="C1892" s="53">
        <v>0.6069444444444444</v>
      </c>
      <c r="D1892" s="3" t="s">
        <v>3041</v>
      </c>
      <c r="E1892" s="3" t="str">
        <f t="array" ref="E1892">INDEX(list!$C$2:$C$1862,MATCH(D1892,list!$A$2:$A$1862,0))</f>
        <v>?</v>
      </c>
      <c r="F1892" s="3" t="s">
        <v>4403</v>
      </c>
      <c r="G1892" s="44">
        <v>4</v>
      </c>
      <c r="H1892" s="3" t="s">
        <v>4458</v>
      </c>
      <c r="I1892" s="3" t="s">
        <v>4213</v>
      </c>
      <c r="J1892" s="3"/>
    </row>
    <row r="1893" spans="1:10" ht="19.5" customHeight="1" thickBot="1">
      <c r="A1893" s="3" t="s">
        <v>3933</v>
      </c>
      <c r="B1893" s="77">
        <v>42592</v>
      </c>
      <c r="C1893" s="53">
        <v>0.60902777777777783</v>
      </c>
      <c r="D1893" s="3" t="s">
        <v>3041</v>
      </c>
      <c r="E1893" s="3" t="str">
        <f t="array" ref="E1893">INDEX(list!$C$2:$C$1862,MATCH(D1893,list!$A$2:$A$1862,0))</f>
        <v>?</v>
      </c>
      <c r="F1893" s="3" t="s">
        <v>4403</v>
      </c>
      <c r="G1893" s="44">
        <v>1</v>
      </c>
      <c r="H1893" s="3" t="s">
        <v>4759</v>
      </c>
      <c r="I1893" s="3" t="s">
        <v>4213</v>
      </c>
      <c r="J1893" s="3"/>
    </row>
    <row r="1894" spans="1:10" ht="19.5" customHeight="1" thickBot="1">
      <c r="A1894" s="3" t="s">
        <v>3933</v>
      </c>
      <c r="B1894" s="77">
        <v>42592</v>
      </c>
      <c r="C1894" s="53">
        <v>0.60972222222222217</v>
      </c>
      <c r="D1894" s="3" t="s">
        <v>3041</v>
      </c>
      <c r="E1894" s="3" t="str">
        <f t="array" ref="E1894">INDEX(list!$C$2:$C$1862,MATCH(D1894,list!$A$2:$A$1862,0))</f>
        <v>?</v>
      </c>
      <c r="F1894" s="3" t="s">
        <v>4403</v>
      </c>
      <c r="G1894" s="44">
        <v>2</v>
      </c>
      <c r="H1894" s="3" t="s">
        <v>4458</v>
      </c>
      <c r="I1894" s="3" t="s">
        <v>4213</v>
      </c>
      <c r="J1894" s="3"/>
    </row>
    <row r="1895" spans="1:10" ht="19.5" customHeight="1" thickBot="1">
      <c r="A1895" s="3" t="s">
        <v>3933</v>
      </c>
      <c r="B1895" s="77">
        <v>42592</v>
      </c>
      <c r="C1895" s="53">
        <v>0.61041666666666672</v>
      </c>
      <c r="D1895" s="3" t="s">
        <v>2743</v>
      </c>
      <c r="E1895" s="3" t="str">
        <f t="array" ref="E1895">INDEX(list!$C$2:$C$1862,MATCH(D1895,list!$A$2:$A$1862,0))</f>
        <v>?</v>
      </c>
      <c r="F1895" s="3" t="s">
        <v>4403</v>
      </c>
      <c r="G1895" s="44">
        <v>1</v>
      </c>
      <c r="H1895" s="3" t="s">
        <v>4458</v>
      </c>
      <c r="I1895" s="3" t="s">
        <v>4213</v>
      </c>
      <c r="J1895" s="3"/>
    </row>
    <row r="1896" spans="1:10" ht="19.5" customHeight="1" thickBot="1">
      <c r="A1896" s="3" t="s">
        <v>3933</v>
      </c>
      <c r="B1896" s="77">
        <v>42592</v>
      </c>
      <c r="C1896" s="53">
        <v>0.61111111111111105</v>
      </c>
      <c r="D1896" s="3" t="s">
        <v>2743</v>
      </c>
      <c r="E1896" s="3" t="str">
        <f t="array" ref="E1896">INDEX(list!$C$2:$C$1862,MATCH(D1896,list!$A$2:$A$1862,0))</f>
        <v>?</v>
      </c>
      <c r="F1896" s="3" t="s">
        <v>4403</v>
      </c>
      <c r="G1896" s="44">
        <v>2</v>
      </c>
      <c r="H1896" s="3" t="s">
        <v>4759</v>
      </c>
      <c r="I1896" s="3" t="s">
        <v>4213</v>
      </c>
      <c r="J1896" s="3"/>
    </row>
    <row r="1897" spans="1:10" ht="19.5" customHeight="1" thickBot="1">
      <c r="A1897" s="3" t="s">
        <v>3933</v>
      </c>
      <c r="B1897" s="77">
        <v>42592</v>
      </c>
      <c r="C1897" s="53">
        <v>0.6118055555555556</v>
      </c>
      <c r="D1897" s="3" t="s">
        <v>2743</v>
      </c>
      <c r="E1897" s="3" t="str">
        <f t="array" ref="E1897">INDEX(list!$C$2:$C$1862,MATCH(D1897,list!$A$2:$A$1862,0))</f>
        <v>?</v>
      </c>
      <c r="F1897" s="3" t="s">
        <v>4403</v>
      </c>
      <c r="G1897" s="44">
        <v>2</v>
      </c>
      <c r="H1897" s="3" t="s">
        <v>4458</v>
      </c>
      <c r="I1897" s="3" t="s">
        <v>4213</v>
      </c>
      <c r="J1897" s="3"/>
    </row>
    <row r="1898" spans="1:10" ht="19.5" customHeight="1" thickBot="1">
      <c r="A1898" s="3" t="s">
        <v>3933</v>
      </c>
      <c r="B1898" s="77">
        <v>42592</v>
      </c>
      <c r="C1898" s="53">
        <v>0.61249999999999993</v>
      </c>
      <c r="D1898" s="3" t="s">
        <v>2743</v>
      </c>
      <c r="E1898" s="3" t="str">
        <f t="array" ref="E1898">INDEX(list!$C$2:$C$1862,MATCH(D1898,list!$A$2:$A$1862,0))</f>
        <v>?</v>
      </c>
      <c r="F1898" s="3" t="s">
        <v>4403</v>
      </c>
      <c r="G1898" s="44">
        <v>38</v>
      </c>
      <c r="H1898" s="3" t="s">
        <v>4759</v>
      </c>
      <c r="I1898" s="3" t="s">
        <v>4213</v>
      </c>
      <c r="J1898" s="3"/>
    </row>
    <row r="1899" spans="1:10" ht="19.5" customHeight="1" thickBot="1">
      <c r="A1899" s="3" t="s">
        <v>3933</v>
      </c>
      <c r="B1899" s="77">
        <v>42592</v>
      </c>
      <c r="C1899" s="53">
        <v>0.64513888888888882</v>
      </c>
      <c r="D1899" s="3" t="s">
        <v>1277</v>
      </c>
      <c r="E1899" s="3" t="str">
        <f t="array" ref="E1899">INDEX(list!$C$2:$C$1862,MATCH(D1899,list!$A$2:$A$1862,0))</f>
        <v>Nathan Wauk Cell</v>
      </c>
      <c r="F1899" s="3" t="s">
        <v>4479</v>
      </c>
      <c r="G1899" s="44">
        <v>3</v>
      </c>
      <c r="H1899" s="3" t="s">
        <v>4458</v>
      </c>
      <c r="I1899" s="3" t="s">
        <v>4213</v>
      </c>
      <c r="J1899" s="3"/>
    </row>
    <row r="1900" spans="1:10" ht="19.5" customHeight="1" thickBot="1">
      <c r="A1900" s="3" t="s">
        <v>3933</v>
      </c>
      <c r="B1900" s="77">
        <v>42592</v>
      </c>
      <c r="C1900" s="53">
        <v>0.73125000000000007</v>
      </c>
      <c r="D1900" s="3" t="s">
        <v>3557</v>
      </c>
      <c r="E1900" s="3" t="e">
        <f t="array" ref="E1900">INDEX(list!$C$2:$C$1862,MATCH(D1900,list!$A$2:$A$1862,0))</f>
        <v>#N/A</v>
      </c>
      <c r="F1900" s="3" t="s">
        <v>4207</v>
      </c>
      <c r="G1900" s="44">
        <v>2</v>
      </c>
      <c r="H1900" s="3" t="s">
        <v>4759</v>
      </c>
      <c r="I1900" s="3" t="s">
        <v>4213</v>
      </c>
      <c r="J1900" s="3" t="s">
        <v>4208</v>
      </c>
    </row>
    <row r="1901" spans="1:10" ht="19.5" customHeight="1" thickBot="1">
      <c r="A1901" s="3" t="s">
        <v>3933</v>
      </c>
      <c r="B1901" s="77">
        <v>42592</v>
      </c>
      <c r="C1901" s="53">
        <v>0.73402777777777783</v>
      </c>
      <c r="D1901" s="3" t="s">
        <v>3272</v>
      </c>
      <c r="E1901" s="3" t="str">
        <f t="array" ref="E1901">INDEX(list!$C$2:$C$1862,MATCH(D1901,list!$A$2:$A$1862,0))</f>
        <v>Elaina Cell</v>
      </c>
      <c r="F1901" s="3" t="s">
        <v>4403</v>
      </c>
      <c r="G1901" s="44">
        <v>1</v>
      </c>
      <c r="H1901" s="3" t="s">
        <v>4761</v>
      </c>
      <c r="I1901" s="3" t="s">
        <v>4213</v>
      </c>
      <c r="J1901" s="3" t="s">
        <v>4762</v>
      </c>
    </row>
    <row r="1902" spans="1:10" ht="19.5" customHeight="1" thickBot="1">
      <c r="A1902" s="3" t="s">
        <v>3933</v>
      </c>
      <c r="B1902" s="77">
        <v>42592</v>
      </c>
      <c r="C1902" s="53">
        <v>0.75486111111111109</v>
      </c>
      <c r="D1902" s="3" t="s">
        <v>315</v>
      </c>
      <c r="E1902" s="3" t="str">
        <f t="array" ref="E1902">INDEX(list!$C$2:$C$1862,MATCH(D1902,list!$A$2:$A$1862,0))</f>
        <v>Susan Pepus</v>
      </c>
      <c r="F1902" s="3" t="s">
        <v>4609</v>
      </c>
      <c r="G1902" s="44">
        <v>3</v>
      </c>
      <c r="H1902" s="3" t="s">
        <v>4458</v>
      </c>
      <c r="I1902" s="3" t="s">
        <v>4213</v>
      </c>
      <c r="J1902" s="3"/>
    </row>
    <row r="1903" spans="1:10" ht="19.5" customHeight="1" thickBot="1">
      <c r="A1903" s="3" t="s">
        <v>3933</v>
      </c>
      <c r="B1903" s="77">
        <v>42592</v>
      </c>
      <c r="C1903" s="53">
        <v>0.79791666666666661</v>
      </c>
      <c r="D1903" s="3" t="s">
        <v>3272</v>
      </c>
      <c r="E1903" s="3" t="str">
        <f t="array" ref="E1903">INDEX(list!$C$2:$C$1862,MATCH(D1903,list!$A$2:$A$1862,0))</f>
        <v>Elaina Cell</v>
      </c>
      <c r="F1903" s="3" t="s">
        <v>4403</v>
      </c>
      <c r="G1903" s="44">
        <v>3</v>
      </c>
      <c r="H1903" s="3" t="s">
        <v>4761</v>
      </c>
      <c r="I1903" s="3" t="s">
        <v>4213</v>
      </c>
      <c r="J1903" s="3" t="s">
        <v>4762</v>
      </c>
    </row>
    <row r="1904" spans="1:10" ht="19.5" customHeight="1" thickBot="1">
      <c r="A1904" s="3" t="s">
        <v>3933</v>
      </c>
      <c r="B1904" s="77">
        <v>42592</v>
      </c>
      <c r="C1904" s="53">
        <v>0.79999999999999993</v>
      </c>
      <c r="D1904" s="3" t="s">
        <v>1277</v>
      </c>
      <c r="E1904" s="3" t="str">
        <f t="array" ref="E1904">INDEX(list!$C$2:$C$1862,MATCH(D1904,list!$A$2:$A$1862,0))</f>
        <v>Nathan Wauk Cell</v>
      </c>
      <c r="F1904" s="3" t="s">
        <v>4479</v>
      </c>
      <c r="G1904" s="44">
        <v>5</v>
      </c>
      <c r="H1904" s="3" t="s">
        <v>4759</v>
      </c>
      <c r="I1904" s="3" t="s">
        <v>4213</v>
      </c>
      <c r="J1904" s="3"/>
    </row>
    <row r="1905" spans="1:10" ht="19.5" customHeight="1" thickBot="1">
      <c r="A1905" s="3" t="s">
        <v>3933</v>
      </c>
      <c r="B1905" s="77">
        <v>42592</v>
      </c>
      <c r="C1905" s="53">
        <v>0.90694444444444444</v>
      </c>
      <c r="D1905" s="3" t="s">
        <v>3272</v>
      </c>
      <c r="E1905" s="3" t="str">
        <f t="array" ref="E1905">INDEX(list!$C$2:$C$1862,MATCH(D1905,list!$A$2:$A$1862,0))</f>
        <v>Elaina Cell</v>
      </c>
      <c r="F1905" s="3" t="s">
        <v>4422</v>
      </c>
      <c r="G1905" s="44">
        <v>1</v>
      </c>
      <c r="H1905" s="3" t="s">
        <v>4761</v>
      </c>
      <c r="I1905" s="3" t="s">
        <v>4220</v>
      </c>
      <c r="J1905" s="3" t="s">
        <v>4762</v>
      </c>
    </row>
    <row r="1906" spans="1:10" ht="19.5" customHeight="1" thickBot="1">
      <c r="A1906" s="3" t="s">
        <v>3933</v>
      </c>
      <c r="B1906" s="77">
        <v>42592</v>
      </c>
      <c r="C1906" s="53">
        <v>0.90763888888888899</v>
      </c>
      <c r="D1906" s="3" t="s">
        <v>3272</v>
      </c>
      <c r="E1906" s="3" t="str">
        <f t="array" ref="E1906">INDEX(list!$C$2:$C$1862,MATCH(D1906,list!$A$2:$A$1862,0))</f>
        <v>Elaina Cell</v>
      </c>
      <c r="F1906" s="3" t="s">
        <v>4403</v>
      </c>
      <c r="G1906" s="44">
        <v>2</v>
      </c>
      <c r="H1906" s="3" t="s">
        <v>4761</v>
      </c>
      <c r="I1906" s="3" t="s">
        <v>4220</v>
      </c>
      <c r="J1906" s="3" t="s">
        <v>4762</v>
      </c>
    </row>
    <row r="1907" spans="1:10" ht="19.5" customHeight="1" thickBot="1">
      <c r="A1907" s="3" t="s">
        <v>3933</v>
      </c>
      <c r="B1907" s="77">
        <v>42592</v>
      </c>
      <c r="C1907" s="53">
        <v>0.91666666666666663</v>
      </c>
      <c r="D1907" s="3" t="s">
        <v>1277</v>
      </c>
      <c r="E1907" s="3" t="str">
        <f t="array" ref="E1907">INDEX(list!$C$2:$C$1862,MATCH(D1907,list!$A$2:$A$1862,0))</f>
        <v>Nathan Wauk Cell</v>
      </c>
      <c r="F1907" s="3" t="s">
        <v>4479</v>
      </c>
      <c r="G1907" s="44">
        <v>3</v>
      </c>
      <c r="H1907" s="3" t="s">
        <v>4763</v>
      </c>
      <c r="I1907" s="3" t="s">
        <v>4220</v>
      </c>
      <c r="J1907" s="3"/>
    </row>
    <row r="1908" spans="1:10" ht="19.5" customHeight="1" thickBot="1">
      <c r="A1908" s="3" t="s">
        <v>3933</v>
      </c>
      <c r="B1908" s="77">
        <v>42592</v>
      </c>
      <c r="C1908" s="53">
        <v>0.9194444444444444</v>
      </c>
      <c r="D1908" s="3" t="s">
        <v>3272</v>
      </c>
      <c r="E1908" s="3" t="str">
        <f t="array" ref="E1908">INDEX(list!$C$2:$C$1862,MATCH(D1908,list!$A$2:$A$1862,0))</f>
        <v>Elaina Cell</v>
      </c>
      <c r="F1908" s="3" t="s">
        <v>4422</v>
      </c>
      <c r="G1908" s="44">
        <v>1</v>
      </c>
      <c r="H1908" s="3" t="s">
        <v>4761</v>
      </c>
      <c r="I1908" s="3" t="s">
        <v>4220</v>
      </c>
      <c r="J1908" s="3" t="s">
        <v>4762</v>
      </c>
    </row>
    <row r="1909" spans="1:10" ht="19.5" customHeight="1" thickBot="1">
      <c r="A1909" s="3" t="s">
        <v>3934</v>
      </c>
      <c r="B1909" s="77">
        <v>42593</v>
      </c>
      <c r="C1909" s="53">
        <v>0.40833333333333338</v>
      </c>
      <c r="D1909" s="3" t="s">
        <v>3272</v>
      </c>
      <c r="E1909" s="3" t="str">
        <f t="array" ref="E1909">INDEX(list!$C$2:$C$1862,MATCH(D1909,list!$A$2:$A$1862,0))</f>
        <v>Elaina Cell</v>
      </c>
      <c r="F1909" s="3" t="s">
        <v>4422</v>
      </c>
      <c r="G1909" s="44">
        <v>1</v>
      </c>
      <c r="H1909" s="3" t="s">
        <v>4761</v>
      </c>
      <c r="I1909" s="3" t="s">
        <v>4213</v>
      </c>
      <c r="J1909" s="3" t="s">
        <v>4762</v>
      </c>
    </row>
    <row r="1910" spans="1:10" ht="19.5" customHeight="1" thickBot="1">
      <c r="A1910" s="3" t="s">
        <v>3934</v>
      </c>
      <c r="B1910" s="77">
        <v>42593</v>
      </c>
      <c r="C1910" s="53">
        <v>0.40972222222222227</v>
      </c>
      <c r="D1910" s="3" t="s">
        <v>3272</v>
      </c>
      <c r="E1910" s="3" t="str">
        <f t="array" ref="E1910">INDEX(list!$C$2:$C$1862,MATCH(D1910,list!$A$2:$A$1862,0))</f>
        <v>Elaina Cell</v>
      </c>
      <c r="F1910" s="3" t="s">
        <v>4403</v>
      </c>
      <c r="G1910" s="44">
        <v>1</v>
      </c>
      <c r="H1910" s="3" t="s">
        <v>4761</v>
      </c>
      <c r="I1910" s="3" t="s">
        <v>4213</v>
      </c>
      <c r="J1910" s="3" t="s">
        <v>4762</v>
      </c>
    </row>
    <row r="1911" spans="1:10" ht="19.5" customHeight="1" thickBot="1">
      <c r="A1911" s="3" t="s">
        <v>3934</v>
      </c>
      <c r="B1911" s="77">
        <v>42593</v>
      </c>
      <c r="C1911" s="53">
        <v>0.43263888888888885</v>
      </c>
      <c r="D1911" s="3" t="s">
        <v>3557</v>
      </c>
      <c r="E1911" s="3" t="e">
        <f t="array" ref="E1911">INDEX(list!$C$2:$C$1862,MATCH(D1911,list!$A$2:$A$1862,0))</f>
        <v>#N/A</v>
      </c>
      <c r="F1911" s="3" t="s">
        <v>4207</v>
      </c>
      <c r="G1911" s="44">
        <v>1</v>
      </c>
      <c r="H1911" s="3" t="s">
        <v>4458</v>
      </c>
      <c r="I1911" s="3" t="s">
        <v>4213</v>
      </c>
      <c r="J1911" s="3" t="s">
        <v>4208</v>
      </c>
    </row>
    <row r="1912" spans="1:10" ht="19.5" customHeight="1" thickBot="1">
      <c r="A1912" s="3" t="s">
        <v>3934</v>
      </c>
      <c r="B1912" s="77">
        <v>42593</v>
      </c>
      <c r="C1912" s="53">
        <v>0.5180555555555556</v>
      </c>
      <c r="D1912" s="3" t="s">
        <v>3557</v>
      </c>
      <c r="E1912" s="3" t="e">
        <f t="array" ref="E1912">INDEX(list!$C$2:$C$1862,MATCH(D1912,list!$A$2:$A$1862,0))</f>
        <v>#N/A</v>
      </c>
      <c r="F1912" s="3" t="s">
        <v>4207</v>
      </c>
      <c r="G1912" s="44">
        <v>1</v>
      </c>
      <c r="H1912" s="3" t="s">
        <v>4458</v>
      </c>
      <c r="I1912" s="3" t="s">
        <v>4213</v>
      </c>
      <c r="J1912" s="3" t="s">
        <v>4208</v>
      </c>
    </row>
    <row r="1913" spans="1:10" ht="19.5" customHeight="1" thickBot="1">
      <c r="A1913" s="3" t="s">
        <v>3934</v>
      </c>
      <c r="B1913" s="77">
        <v>42593</v>
      </c>
      <c r="C1913" s="53">
        <v>0.52500000000000002</v>
      </c>
      <c r="D1913" s="3" t="s">
        <v>3571</v>
      </c>
      <c r="E1913" s="3" t="e">
        <f t="array" ref="E1913">INDEX(list!$C$2:$C$1862,MATCH(D1913,list!$A$2:$A$1862,0))</f>
        <v>#N/A</v>
      </c>
      <c r="F1913" s="3" t="s">
        <v>4412</v>
      </c>
      <c r="G1913" s="44">
        <v>8</v>
      </c>
      <c r="H1913" s="3" t="s">
        <v>4458</v>
      </c>
      <c r="I1913" s="3" t="s">
        <v>4213</v>
      </c>
      <c r="J1913" s="3"/>
    </row>
    <row r="1914" spans="1:10" ht="19.5" customHeight="1" thickBot="1">
      <c r="A1914" s="3" t="s">
        <v>3934</v>
      </c>
      <c r="B1914" s="77">
        <v>42593</v>
      </c>
      <c r="C1914" s="53">
        <v>0.53055555555555556</v>
      </c>
      <c r="D1914" s="3" t="s">
        <v>3571</v>
      </c>
      <c r="E1914" s="3" t="e">
        <f t="array" ref="E1914">INDEX(list!$C$2:$C$1862,MATCH(D1914,list!$A$2:$A$1862,0))</f>
        <v>#N/A</v>
      </c>
      <c r="F1914" s="3" t="s">
        <v>4412</v>
      </c>
      <c r="G1914" s="44">
        <v>2</v>
      </c>
      <c r="H1914" s="3" t="s">
        <v>4759</v>
      </c>
      <c r="I1914" s="3" t="s">
        <v>4213</v>
      </c>
      <c r="J1914" s="3"/>
    </row>
    <row r="1915" spans="1:10" ht="19.5" customHeight="1" thickBot="1">
      <c r="A1915" s="3" t="s">
        <v>3934</v>
      </c>
      <c r="B1915" s="77">
        <v>42593</v>
      </c>
      <c r="C1915" s="53">
        <v>0.53125</v>
      </c>
      <c r="D1915" s="3" t="s">
        <v>3571</v>
      </c>
      <c r="E1915" s="3" t="e">
        <f t="array" ref="E1915">INDEX(list!$C$2:$C$1862,MATCH(D1915,list!$A$2:$A$1862,0))</f>
        <v>#N/A</v>
      </c>
      <c r="F1915" s="3" t="s">
        <v>4412</v>
      </c>
      <c r="G1915" s="44">
        <v>1</v>
      </c>
      <c r="H1915" s="3" t="s">
        <v>4458</v>
      </c>
      <c r="I1915" s="3" t="s">
        <v>4213</v>
      </c>
      <c r="J1915" s="3"/>
    </row>
    <row r="1916" spans="1:10" ht="19.5" customHeight="1" thickBot="1">
      <c r="A1916" s="3" t="s">
        <v>3934</v>
      </c>
      <c r="B1916" s="77">
        <v>42593</v>
      </c>
      <c r="C1916" s="53">
        <v>0.59513888888888888</v>
      </c>
      <c r="D1916" s="3" t="s">
        <v>2914</v>
      </c>
      <c r="E1916" s="3" t="str">
        <f t="array" ref="E1916">INDEX(list!$C$2:$C$1862,MATCH(D1916,list!$A$2:$A$1862,0))</f>
        <v>VA - Studio</v>
      </c>
      <c r="F1916" s="3" t="s">
        <v>4408</v>
      </c>
      <c r="G1916" s="44">
        <v>3</v>
      </c>
      <c r="H1916" s="3" t="s">
        <v>4759</v>
      </c>
      <c r="I1916" s="3" t="s">
        <v>4213</v>
      </c>
      <c r="J1916" s="3"/>
    </row>
    <row r="1917" spans="1:10" ht="19.5" customHeight="1" thickBot="1">
      <c r="A1917" s="3" t="s">
        <v>3934</v>
      </c>
      <c r="B1917" s="77">
        <v>42593</v>
      </c>
      <c r="C1917" s="53">
        <v>0.59722222222222221</v>
      </c>
      <c r="D1917" s="3" t="s">
        <v>2914</v>
      </c>
      <c r="E1917" s="3" t="str">
        <f t="array" ref="E1917">INDEX(list!$C$2:$C$1862,MATCH(D1917,list!$A$2:$A$1862,0))</f>
        <v>VA - Studio</v>
      </c>
      <c r="F1917" s="3" t="s">
        <v>4408</v>
      </c>
      <c r="G1917" s="44">
        <v>1</v>
      </c>
      <c r="H1917" s="3" t="s">
        <v>4458</v>
      </c>
      <c r="I1917" s="3" t="s">
        <v>4213</v>
      </c>
      <c r="J1917" s="3"/>
    </row>
    <row r="1918" spans="1:10" ht="19.5" customHeight="1" thickBot="1">
      <c r="A1918" s="3" t="s">
        <v>3934</v>
      </c>
      <c r="B1918" s="77">
        <v>42593</v>
      </c>
      <c r="C1918" s="53">
        <v>0.59791666666666665</v>
      </c>
      <c r="D1918" s="3" t="s">
        <v>2914</v>
      </c>
      <c r="E1918" s="3" t="str">
        <f t="array" ref="E1918">INDEX(list!$C$2:$C$1862,MATCH(D1918,list!$A$2:$A$1862,0))</f>
        <v>VA - Studio</v>
      </c>
      <c r="F1918" s="3" t="s">
        <v>4408</v>
      </c>
      <c r="G1918" s="44">
        <v>13</v>
      </c>
      <c r="H1918" s="3" t="s">
        <v>4759</v>
      </c>
      <c r="I1918" s="3" t="s">
        <v>4213</v>
      </c>
      <c r="J1918" s="3"/>
    </row>
    <row r="1919" spans="1:10" ht="19.5" customHeight="1" thickBot="1">
      <c r="A1919" s="3" t="s">
        <v>3934</v>
      </c>
      <c r="B1919" s="77">
        <v>42593</v>
      </c>
      <c r="C1919" s="53">
        <v>0.60833333333333328</v>
      </c>
      <c r="D1919" s="3" t="s">
        <v>3557</v>
      </c>
      <c r="E1919" s="3" t="e">
        <f t="array" ref="E1919">INDEX(list!$C$2:$C$1862,MATCH(D1919,list!$A$2:$A$1862,0))</f>
        <v>#N/A</v>
      </c>
      <c r="F1919" s="3" t="s">
        <v>4207</v>
      </c>
      <c r="G1919" s="44">
        <v>1</v>
      </c>
      <c r="H1919" s="3" t="s">
        <v>4759</v>
      </c>
      <c r="I1919" s="3" t="s">
        <v>4213</v>
      </c>
      <c r="J1919" s="3" t="s">
        <v>4208</v>
      </c>
    </row>
    <row r="1920" spans="1:10" ht="19.5" customHeight="1" thickBot="1">
      <c r="A1920" s="3" t="s">
        <v>3934</v>
      </c>
      <c r="B1920" s="77">
        <v>42593</v>
      </c>
      <c r="C1920" s="53">
        <v>0.61111111111111105</v>
      </c>
      <c r="D1920" s="3" t="s">
        <v>2545</v>
      </c>
      <c r="E1920" s="3" t="str">
        <f t="array" ref="E1920">INDEX(list!$C$2:$C$1862,MATCH(D1920,list!$A$2:$A$1862,0))</f>
        <v>Varr Willis cell</v>
      </c>
      <c r="F1920" s="3" t="s">
        <v>4403</v>
      </c>
      <c r="G1920" s="44">
        <v>1</v>
      </c>
      <c r="H1920" s="3" t="s">
        <v>4759</v>
      </c>
      <c r="I1920" s="3" t="s">
        <v>4213</v>
      </c>
      <c r="J1920" s="3"/>
    </row>
    <row r="1921" spans="1:10" ht="19.5" customHeight="1" thickBot="1">
      <c r="A1921" s="3" t="s">
        <v>3934</v>
      </c>
      <c r="B1921" s="77">
        <v>42593</v>
      </c>
      <c r="C1921" s="53">
        <v>0.61111111111111105</v>
      </c>
      <c r="D1921" s="3" t="s">
        <v>2545</v>
      </c>
      <c r="E1921" s="3" t="str">
        <f t="array" ref="E1921">INDEX(list!$C$2:$C$1862,MATCH(D1921,list!$A$2:$A$1862,0))</f>
        <v>Varr Willis cell</v>
      </c>
      <c r="F1921" s="3" t="s">
        <v>4403</v>
      </c>
      <c r="G1921" s="44">
        <v>2</v>
      </c>
      <c r="H1921" s="3" t="s">
        <v>4458</v>
      </c>
      <c r="I1921" s="3" t="s">
        <v>4213</v>
      </c>
      <c r="J1921" s="3"/>
    </row>
    <row r="1922" spans="1:10" ht="19.5" customHeight="1" thickBot="1">
      <c r="A1922" s="3" t="s">
        <v>3934</v>
      </c>
      <c r="B1922" s="77">
        <v>42593</v>
      </c>
      <c r="C1922" s="53">
        <v>0.70763888888888893</v>
      </c>
      <c r="D1922" s="3" t="s">
        <v>2398</v>
      </c>
      <c r="E1922" s="3" t="str">
        <f t="array" ref="E1922">INDEX(list!$C$2:$C$1862,MATCH(D1922,list!$A$2:$A$1862,0))</f>
        <v>VA - Yolanda Staff personal</v>
      </c>
      <c r="F1922" s="3" t="s">
        <v>4408</v>
      </c>
      <c r="G1922" s="44">
        <v>1</v>
      </c>
      <c r="H1922" s="3" t="s">
        <v>4458</v>
      </c>
      <c r="I1922" s="3" t="s">
        <v>4213</v>
      </c>
      <c r="J1922" s="3"/>
    </row>
    <row r="1923" spans="1:10" ht="19.5" customHeight="1" thickBot="1">
      <c r="A1923" s="3" t="s">
        <v>3934</v>
      </c>
      <c r="B1923" s="77">
        <v>42593</v>
      </c>
      <c r="C1923" s="53">
        <v>0.72499999999999998</v>
      </c>
      <c r="D1923" s="3" t="s">
        <v>3557</v>
      </c>
      <c r="E1923" s="3" t="e">
        <f t="array" ref="E1923">INDEX(list!$C$2:$C$1862,MATCH(D1923,list!$A$2:$A$1862,0))</f>
        <v>#N/A</v>
      </c>
      <c r="F1923" s="3" t="s">
        <v>4207</v>
      </c>
      <c r="G1923" s="44">
        <v>1</v>
      </c>
      <c r="H1923" s="3" t="s">
        <v>4458</v>
      </c>
      <c r="I1923" s="3" t="s">
        <v>4213</v>
      </c>
      <c r="J1923" s="3" t="s">
        <v>4208</v>
      </c>
    </row>
    <row r="1924" spans="1:10" ht="19.5" customHeight="1" thickBot="1">
      <c r="A1924" s="3" t="s">
        <v>3934</v>
      </c>
      <c r="B1924" s="77">
        <v>42593</v>
      </c>
      <c r="C1924" s="53">
        <v>0.74791666666666667</v>
      </c>
      <c r="D1924" s="3" t="s">
        <v>481</v>
      </c>
      <c r="E1924" s="3" t="str">
        <f t="array" ref="E1924">INDEX(list!$C$2:$C$1862,MATCH(D1924,list!$A$2:$A$1862,0))</f>
        <v>Denise Riley</v>
      </c>
      <c r="F1924" s="3" t="s">
        <v>4813</v>
      </c>
      <c r="G1924" s="44">
        <v>1</v>
      </c>
      <c r="H1924" s="3" t="s">
        <v>4759</v>
      </c>
      <c r="I1924" s="3" t="s">
        <v>4213</v>
      </c>
      <c r="J1924" s="3"/>
    </row>
    <row r="1925" spans="1:10" ht="19.5" customHeight="1" thickBot="1">
      <c r="A1925" s="3" t="s">
        <v>3934</v>
      </c>
      <c r="B1925" s="77">
        <v>42593</v>
      </c>
      <c r="C1925" s="53">
        <v>0.77013888888888893</v>
      </c>
      <c r="D1925" s="3" t="s">
        <v>2398</v>
      </c>
      <c r="E1925" s="3" t="str">
        <f t="array" ref="E1925">INDEX(list!$C$2:$C$1862,MATCH(D1925,list!$A$2:$A$1862,0))</f>
        <v>VA - Yolanda Staff personal</v>
      </c>
      <c r="F1925" s="3" t="s">
        <v>4403</v>
      </c>
      <c r="G1925" s="44">
        <v>3</v>
      </c>
      <c r="H1925" s="3" t="s">
        <v>4761</v>
      </c>
      <c r="I1925" s="3" t="s">
        <v>4213</v>
      </c>
      <c r="J1925" s="3" t="s">
        <v>4762</v>
      </c>
    </row>
    <row r="1926" spans="1:10" ht="19.5" customHeight="1" thickBot="1">
      <c r="A1926" s="3" t="s">
        <v>3934</v>
      </c>
      <c r="B1926" s="77">
        <v>42593</v>
      </c>
      <c r="C1926" s="53">
        <v>0.78819444444444453</v>
      </c>
      <c r="D1926" s="3" t="s">
        <v>481</v>
      </c>
      <c r="E1926" s="3" t="str">
        <f t="array" ref="E1926">INDEX(list!$C$2:$C$1862,MATCH(D1926,list!$A$2:$A$1862,0))</f>
        <v>Denise Riley</v>
      </c>
      <c r="F1926" s="3" t="s">
        <v>4403</v>
      </c>
      <c r="G1926" s="44">
        <v>22</v>
      </c>
      <c r="H1926" s="3" t="s">
        <v>4759</v>
      </c>
      <c r="I1926" s="3" t="s">
        <v>4213</v>
      </c>
      <c r="J1926" s="3"/>
    </row>
    <row r="1927" spans="1:10" ht="19.5" customHeight="1" thickBot="1">
      <c r="A1927" s="3" t="s">
        <v>3935</v>
      </c>
      <c r="B1927" s="77">
        <v>42594</v>
      </c>
      <c r="C1927" s="53">
        <v>0.41805555555555557</v>
      </c>
      <c r="D1927" s="3" t="s">
        <v>2080</v>
      </c>
      <c r="E1927" s="3" t="str">
        <f t="array" ref="E1927">INDEX(list!$C$2:$C$1862,MATCH(D1927,list!$A$2:$A$1862,0))</f>
        <v>ATT - Above The Top - Susanne Mardirosian Cell</v>
      </c>
      <c r="F1927" s="3" t="s">
        <v>4418</v>
      </c>
      <c r="G1927" s="44">
        <v>1</v>
      </c>
      <c r="H1927" s="3" t="s">
        <v>4458</v>
      </c>
      <c r="I1927" s="3" t="s">
        <v>4213</v>
      </c>
      <c r="J1927" s="3"/>
    </row>
    <row r="1928" spans="1:10" ht="19.5" customHeight="1" thickBot="1">
      <c r="A1928" s="3" t="s">
        <v>3935</v>
      </c>
      <c r="B1928" s="77">
        <v>42594</v>
      </c>
      <c r="C1928" s="53">
        <v>0.63194444444444442</v>
      </c>
      <c r="D1928" s="3" t="s">
        <v>2460</v>
      </c>
      <c r="E1928" s="3" t="str">
        <f t="array" ref="E1928">INDEX(list!$C$2:$C$1862,MATCH(D1928,list!$A$2:$A$1862,0))</f>
        <v>LU - Larry Ulvestad cell</v>
      </c>
      <c r="F1928" s="3" t="s">
        <v>4403</v>
      </c>
      <c r="G1928" s="44">
        <v>4</v>
      </c>
      <c r="H1928" s="3" t="s">
        <v>4458</v>
      </c>
      <c r="I1928" s="3" t="s">
        <v>4213</v>
      </c>
      <c r="J1928" s="3"/>
    </row>
    <row r="1929" spans="1:10" ht="19.5" customHeight="1" thickBot="1">
      <c r="A1929" s="3" t="s">
        <v>3937</v>
      </c>
      <c r="B1929" s="77">
        <v>42595</v>
      </c>
      <c r="C1929" s="53">
        <v>0.52013888888888882</v>
      </c>
      <c r="D1929" s="3" t="s">
        <v>3557</v>
      </c>
      <c r="E1929" s="3" t="e">
        <f t="array" ref="E1929">INDEX(list!$C$2:$C$1862,MATCH(D1929,list!$A$2:$A$1862,0))</f>
        <v>#N/A</v>
      </c>
      <c r="F1929" s="3" t="s">
        <v>4207</v>
      </c>
      <c r="G1929" s="44">
        <v>1</v>
      </c>
      <c r="H1929" s="3" t="s">
        <v>4458</v>
      </c>
      <c r="I1929" s="3" t="s">
        <v>4220</v>
      </c>
      <c r="J1929" s="3" t="s">
        <v>4208</v>
      </c>
    </row>
    <row r="1930" spans="1:10" ht="19.5" customHeight="1" thickBot="1">
      <c r="A1930" s="3" t="s">
        <v>3937</v>
      </c>
      <c r="B1930" s="77">
        <v>42595</v>
      </c>
      <c r="C1930" s="53">
        <v>0.52222222222222225</v>
      </c>
      <c r="D1930" s="3" t="s">
        <v>3571</v>
      </c>
      <c r="E1930" s="3" t="e">
        <f t="array" ref="E1930">INDEX(list!$C$2:$C$1862,MATCH(D1930,list!$A$2:$A$1862,0))</f>
        <v>#N/A</v>
      </c>
      <c r="F1930" s="3" t="s">
        <v>4412</v>
      </c>
      <c r="G1930" s="44">
        <v>1</v>
      </c>
      <c r="H1930" s="3" t="s">
        <v>4458</v>
      </c>
      <c r="I1930" s="3" t="s">
        <v>4220</v>
      </c>
      <c r="J1930" s="3"/>
    </row>
    <row r="1931" spans="1:10" ht="19.5" customHeight="1" thickBot="1">
      <c r="A1931" s="3" t="s">
        <v>3937</v>
      </c>
      <c r="B1931" s="77">
        <v>42595</v>
      </c>
      <c r="C1931" s="53">
        <v>0.5229166666666667</v>
      </c>
      <c r="D1931" s="3" t="s">
        <v>3571</v>
      </c>
      <c r="E1931" s="3" t="e">
        <f t="array" ref="E1931">INDEX(list!$C$2:$C$1862,MATCH(D1931,list!$A$2:$A$1862,0))</f>
        <v>#N/A</v>
      </c>
      <c r="F1931" s="3" t="s">
        <v>4412</v>
      </c>
      <c r="G1931" s="44">
        <v>3</v>
      </c>
      <c r="H1931" s="3" t="s">
        <v>4458</v>
      </c>
      <c r="I1931" s="3" t="s">
        <v>4220</v>
      </c>
      <c r="J1931" s="3"/>
    </row>
    <row r="1932" spans="1:10" ht="19.5" customHeight="1" thickBot="1">
      <c r="A1932" s="3" t="s">
        <v>3937</v>
      </c>
      <c r="B1932" s="77">
        <v>42595</v>
      </c>
      <c r="C1932" s="53">
        <v>0.53541666666666665</v>
      </c>
      <c r="D1932" s="3" t="s">
        <v>481</v>
      </c>
      <c r="E1932" s="3" t="str">
        <f t="array" ref="E1932">INDEX(list!$C$2:$C$1862,MATCH(D1932,list!$A$2:$A$1862,0))</f>
        <v>Denise Riley</v>
      </c>
      <c r="F1932" s="3" t="s">
        <v>4813</v>
      </c>
      <c r="G1932" s="44">
        <v>4</v>
      </c>
      <c r="H1932" s="3" t="s">
        <v>4458</v>
      </c>
      <c r="I1932" s="3" t="s">
        <v>4220</v>
      </c>
      <c r="J1932" s="3"/>
    </row>
    <row r="1933" spans="1:10" ht="19.5" customHeight="1" thickBot="1">
      <c r="A1933" s="3" t="s">
        <v>3937</v>
      </c>
      <c r="B1933" s="77">
        <v>42595</v>
      </c>
      <c r="C1933" s="53">
        <v>0.56111111111111112</v>
      </c>
      <c r="D1933" s="3" t="s">
        <v>324</v>
      </c>
      <c r="E1933" s="3" t="str">
        <f t="array" ref="E1933">INDEX(list!$C$2:$C$1862,MATCH(D1933,list!$A$2:$A$1862,0))</f>
        <v>Casey Brooks-Lost Boys</v>
      </c>
      <c r="F1933" s="3" t="s">
        <v>4403</v>
      </c>
      <c r="G1933" s="44">
        <v>2</v>
      </c>
      <c r="H1933" s="3" t="s">
        <v>4458</v>
      </c>
      <c r="I1933" s="3" t="s">
        <v>4220</v>
      </c>
      <c r="J1933" s="3"/>
    </row>
    <row r="1934" spans="1:10" ht="19.5" customHeight="1" thickBot="1">
      <c r="A1934" s="3" t="s">
        <v>3937</v>
      </c>
      <c r="B1934" s="77">
        <v>42595</v>
      </c>
      <c r="C1934" s="53">
        <v>0.56180555555555556</v>
      </c>
      <c r="D1934" s="3" t="s">
        <v>324</v>
      </c>
      <c r="E1934" s="3" t="str">
        <f t="array" ref="E1934">INDEX(list!$C$2:$C$1862,MATCH(D1934,list!$A$2:$A$1862,0))</f>
        <v>Casey Brooks-Lost Boys</v>
      </c>
      <c r="F1934" s="3" t="s">
        <v>4403</v>
      </c>
      <c r="G1934" s="44">
        <v>2</v>
      </c>
      <c r="H1934" s="3" t="s">
        <v>4761</v>
      </c>
      <c r="I1934" s="3" t="s">
        <v>4220</v>
      </c>
      <c r="J1934" s="3" t="s">
        <v>4762</v>
      </c>
    </row>
    <row r="1935" spans="1:10" ht="19.5" customHeight="1" thickBot="1">
      <c r="A1935" s="3" t="s">
        <v>3937</v>
      </c>
      <c r="B1935" s="77">
        <v>42595</v>
      </c>
      <c r="C1935" s="53">
        <v>0.5625</v>
      </c>
      <c r="D1935" s="3" t="s">
        <v>324</v>
      </c>
      <c r="E1935" s="3" t="str">
        <f t="array" ref="E1935">INDEX(list!$C$2:$C$1862,MATCH(D1935,list!$A$2:$A$1862,0))</f>
        <v>Casey Brooks-Lost Boys</v>
      </c>
      <c r="F1935" s="3" t="s">
        <v>4403</v>
      </c>
      <c r="G1935" s="44">
        <v>3</v>
      </c>
      <c r="H1935" s="3" t="s">
        <v>4458</v>
      </c>
      <c r="I1935" s="3" t="s">
        <v>4220</v>
      </c>
      <c r="J1935" s="3"/>
    </row>
    <row r="1936" spans="1:10" ht="19.5" customHeight="1" thickBot="1">
      <c r="A1936" s="3" t="s">
        <v>3937</v>
      </c>
      <c r="B1936" s="77">
        <v>42595</v>
      </c>
      <c r="C1936" s="53">
        <v>0.56527777777777777</v>
      </c>
      <c r="D1936" s="3" t="s">
        <v>481</v>
      </c>
      <c r="E1936" s="3" t="str">
        <f t="array" ref="E1936">INDEX(list!$C$2:$C$1862,MATCH(D1936,list!$A$2:$A$1862,0))</f>
        <v>Denise Riley</v>
      </c>
      <c r="F1936" s="3" t="s">
        <v>4813</v>
      </c>
      <c r="G1936" s="44">
        <v>3</v>
      </c>
      <c r="H1936" s="3" t="s">
        <v>4458</v>
      </c>
      <c r="I1936" s="3" t="s">
        <v>4220</v>
      </c>
      <c r="J1936" s="3"/>
    </row>
    <row r="1937" spans="1:10" ht="19.5" customHeight="1" thickBot="1">
      <c r="A1937" s="3" t="s">
        <v>3938</v>
      </c>
      <c r="B1937" s="77">
        <v>42596</v>
      </c>
      <c r="C1937" s="53">
        <v>0.76527777777777783</v>
      </c>
      <c r="D1937" s="3" t="s">
        <v>1609</v>
      </c>
      <c r="E1937" s="3" t="str">
        <f t="array" ref="E1937">INDEX(list!$C$2:$C$1862,MATCH(D1937,list!$A$2:$A$1862,0))</f>
        <v>SSD Alarm Baldwin Park, Ca</v>
      </c>
      <c r="F1937" s="3" t="s">
        <v>4464</v>
      </c>
      <c r="G1937" s="44">
        <v>3</v>
      </c>
      <c r="H1937" s="3" t="s">
        <v>4763</v>
      </c>
      <c r="I1937" s="3" t="s">
        <v>4220</v>
      </c>
      <c r="J1937" s="3"/>
    </row>
    <row r="1938" spans="1:10" ht="19.5" customHeight="1" thickBot="1">
      <c r="A1938" s="3" t="s">
        <v>3938</v>
      </c>
      <c r="B1938" s="77">
        <v>42596</v>
      </c>
      <c r="C1938" s="53">
        <v>0.86388888888888893</v>
      </c>
      <c r="D1938" s="3" t="s">
        <v>1148</v>
      </c>
      <c r="E1938" s="3" t="str">
        <f t="array" ref="E1938">INDEX(list!$C$2:$C$1862,MATCH(D1938,list!$A$2:$A$1862,0))</f>
        <v>Mom &amp; Dad - ooma</v>
      </c>
      <c r="F1938" s="3" t="s">
        <v>4423</v>
      </c>
      <c r="G1938" s="44">
        <v>2</v>
      </c>
      <c r="H1938" s="3" t="s">
        <v>4763</v>
      </c>
      <c r="I1938" s="3" t="s">
        <v>4220</v>
      </c>
      <c r="J1938" s="3"/>
    </row>
    <row r="1939" spans="1:10" ht="19.5" customHeight="1" thickBot="1">
      <c r="A1939" s="3" t="s">
        <v>3938</v>
      </c>
      <c r="B1939" s="77">
        <v>42596</v>
      </c>
      <c r="C1939" s="53">
        <v>0.92361111111111116</v>
      </c>
      <c r="D1939" s="3" t="s">
        <v>476</v>
      </c>
      <c r="E1939" s="3" t="str">
        <f t="array" ref="E1939">INDEX(list!$C$2:$C$1862,MATCH(D1939,list!$A$2:$A$1862,0))</f>
        <v>Andre Siniard</v>
      </c>
      <c r="F1939" s="3" t="s">
        <v>4813</v>
      </c>
      <c r="G1939" s="44">
        <v>12</v>
      </c>
      <c r="H1939" s="3" t="s">
        <v>4763</v>
      </c>
      <c r="I1939" s="3" t="s">
        <v>4220</v>
      </c>
      <c r="J1939" s="3"/>
    </row>
    <row r="1940" spans="1:10" ht="19.5" customHeight="1" thickBot="1">
      <c r="A1940" s="3" t="s">
        <v>3928</v>
      </c>
      <c r="B1940" s="77">
        <v>42597</v>
      </c>
      <c r="C1940" s="53">
        <v>0.35694444444444445</v>
      </c>
      <c r="D1940" s="3" t="s">
        <v>2872</v>
      </c>
      <c r="E1940" s="3" t="str">
        <f t="array" ref="E1940">INDEX(list!$C$2:$C$1862,MATCH(D1940,list!$A$2:$A$1862,0))</f>
        <v>ET - Main</v>
      </c>
      <c r="F1940" s="3" t="s">
        <v>4403</v>
      </c>
      <c r="G1940" s="44">
        <v>7</v>
      </c>
      <c r="H1940" s="3" t="s">
        <v>4759</v>
      </c>
      <c r="I1940" s="3" t="s">
        <v>4213</v>
      </c>
      <c r="J1940" s="3"/>
    </row>
    <row r="1941" spans="1:10" ht="19.5" customHeight="1" thickBot="1">
      <c r="A1941" s="3" t="s">
        <v>3928</v>
      </c>
      <c r="B1941" s="77">
        <v>42597</v>
      </c>
      <c r="C1941" s="53">
        <v>0.41666666666666669</v>
      </c>
      <c r="D1941" s="3" t="s">
        <v>640</v>
      </c>
      <c r="E1941" s="3" t="str">
        <f t="array" ref="E1941">INDEX(list!$C$2:$C$1862,MATCH(D1941,list!$A$2:$A$1862,0))</f>
        <v>Kathy Platt Cell</v>
      </c>
      <c r="F1941" s="3" t="s">
        <v>4529</v>
      </c>
      <c r="G1941" s="44">
        <v>2</v>
      </c>
      <c r="H1941" s="3" t="s">
        <v>4761</v>
      </c>
      <c r="I1941" s="3" t="s">
        <v>4213</v>
      </c>
      <c r="J1941" s="3" t="s">
        <v>4762</v>
      </c>
    </row>
    <row r="1942" spans="1:10" ht="19.5" customHeight="1" thickBot="1">
      <c r="A1942" s="3" t="s">
        <v>3928</v>
      </c>
      <c r="B1942" s="77">
        <v>42597</v>
      </c>
      <c r="C1942" s="53">
        <v>0.43055555555555558</v>
      </c>
      <c r="D1942" s="3" t="s">
        <v>2872</v>
      </c>
      <c r="E1942" s="3" t="str">
        <f t="array" ref="E1942">INDEX(list!$C$2:$C$1862,MATCH(D1942,list!$A$2:$A$1862,0))</f>
        <v>ET - Main</v>
      </c>
      <c r="F1942" s="3" t="s">
        <v>4403</v>
      </c>
      <c r="G1942" s="44">
        <v>8</v>
      </c>
      <c r="H1942" s="3" t="s">
        <v>4759</v>
      </c>
      <c r="I1942" s="3" t="s">
        <v>4213</v>
      </c>
      <c r="J1942" s="3"/>
    </row>
    <row r="1943" spans="1:10" ht="19.5" customHeight="1" thickBot="1">
      <c r="A1943" s="3" t="s">
        <v>3928</v>
      </c>
      <c r="B1943" s="77">
        <v>42597</v>
      </c>
      <c r="C1943" s="53">
        <v>0.44375000000000003</v>
      </c>
      <c r="D1943" s="3" t="s">
        <v>640</v>
      </c>
      <c r="E1943" s="3" t="str">
        <f t="array" ref="E1943">INDEX(list!$C$2:$C$1862,MATCH(D1943,list!$A$2:$A$1862,0))</f>
        <v>Kathy Platt Cell</v>
      </c>
      <c r="F1943" s="3" t="s">
        <v>4529</v>
      </c>
      <c r="G1943" s="44">
        <v>1</v>
      </c>
      <c r="H1943" s="3" t="s">
        <v>4761</v>
      </c>
      <c r="I1943" s="3" t="s">
        <v>4213</v>
      </c>
      <c r="J1943" s="3" t="s">
        <v>4762</v>
      </c>
    </row>
    <row r="1944" spans="1:10" ht="19.5" customHeight="1" thickBot="1">
      <c r="A1944" s="3" t="s">
        <v>3928</v>
      </c>
      <c r="B1944" s="77">
        <v>42597</v>
      </c>
      <c r="C1944" s="53">
        <v>0.44791666666666669</v>
      </c>
      <c r="D1944" s="3" t="s">
        <v>640</v>
      </c>
      <c r="E1944" s="3" t="str">
        <f t="array" ref="E1944">INDEX(list!$C$2:$C$1862,MATCH(D1944,list!$A$2:$A$1862,0))</f>
        <v>Kathy Platt Cell</v>
      </c>
      <c r="F1944" s="3" t="s">
        <v>4403</v>
      </c>
      <c r="G1944" s="44">
        <v>3</v>
      </c>
      <c r="H1944" s="3" t="s">
        <v>4761</v>
      </c>
      <c r="I1944" s="3" t="s">
        <v>4213</v>
      </c>
      <c r="J1944" s="3" t="s">
        <v>4762</v>
      </c>
    </row>
    <row r="1945" spans="1:10" ht="19.5" customHeight="1" thickBot="1">
      <c r="A1945" s="3" t="s">
        <v>3928</v>
      </c>
      <c r="B1945" s="77">
        <v>42597</v>
      </c>
      <c r="C1945" s="53">
        <v>0.49791666666666662</v>
      </c>
      <c r="D1945" s="3" t="s">
        <v>2151</v>
      </c>
      <c r="E1945" s="3" t="str">
        <f t="array" ref="E1945">INDEX(list!$C$2:$C$1862,MATCH(D1945,list!$A$2:$A$1862,0))</f>
        <v>VEO - Main</v>
      </c>
      <c r="F1945" s="3" t="s">
        <v>4403</v>
      </c>
      <c r="G1945" s="44">
        <v>4</v>
      </c>
      <c r="H1945" s="3" t="s">
        <v>4759</v>
      </c>
      <c r="I1945" s="3" t="s">
        <v>4213</v>
      </c>
      <c r="J1945" s="3"/>
    </row>
    <row r="1946" spans="1:10" ht="19.5" customHeight="1" thickBot="1">
      <c r="A1946" s="3" t="s">
        <v>3928</v>
      </c>
      <c r="B1946" s="77">
        <v>42597</v>
      </c>
      <c r="C1946" s="53">
        <v>0.58124999999999993</v>
      </c>
      <c r="D1946" s="3" t="s">
        <v>3272</v>
      </c>
      <c r="E1946" s="3" t="str">
        <f t="array" ref="E1946">INDEX(list!$C$2:$C$1862,MATCH(D1946,list!$A$2:$A$1862,0))</f>
        <v>Elaina Cell</v>
      </c>
      <c r="F1946" s="3" t="s">
        <v>4422</v>
      </c>
      <c r="G1946" s="44">
        <v>2</v>
      </c>
      <c r="H1946" s="3" t="s">
        <v>4761</v>
      </c>
      <c r="I1946" s="3" t="s">
        <v>4213</v>
      </c>
      <c r="J1946" s="3" t="s">
        <v>4762</v>
      </c>
    </row>
    <row r="1947" spans="1:10" ht="19.5" customHeight="1" thickBot="1">
      <c r="A1947" s="3" t="s">
        <v>3928</v>
      </c>
      <c r="B1947" s="77">
        <v>42597</v>
      </c>
      <c r="C1947" s="53">
        <v>0.58819444444444446</v>
      </c>
      <c r="D1947" s="3" t="s">
        <v>640</v>
      </c>
      <c r="E1947" s="3" t="str">
        <f t="array" ref="E1947">INDEX(list!$C$2:$C$1862,MATCH(D1947,list!$A$2:$A$1862,0))</f>
        <v>Kathy Platt Cell</v>
      </c>
      <c r="F1947" s="3" t="s">
        <v>4403</v>
      </c>
      <c r="G1947" s="44">
        <v>3</v>
      </c>
      <c r="H1947" s="3" t="s">
        <v>4761</v>
      </c>
      <c r="I1947" s="3" t="s">
        <v>4213</v>
      </c>
      <c r="J1947" s="3" t="s">
        <v>4762</v>
      </c>
    </row>
    <row r="1948" spans="1:10" ht="19.5" customHeight="1" thickBot="1">
      <c r="A1948" s="3" t="s">
        <v>3928</v>
      </c>
      <c r="B1948" s="77">
        <v>42597</v>
      </c>
      <c r="C1948" s="53">
        <v>0.6972222222222223</v>
      </c>
      <c r="D1948" s="3" t="s">
        <v>3557</v>
      </c>
      <c r="E1948" s="3" t="e">
        <f t="array" ref="E1948">INDEX(list!$C$2:$C$1862,MATCH(D1948,list!$A$2:$A$1862,0))</f>
        <v>#N/A</v>
      </c>
      <c r="F1948" s="3" t="s">
        <v>4207</v>
      </c>
      <c r="G1948" s="44">
        <v>2</v>
      </c>
      <c r="H1948" s="3" t="s">
        <v>4458</v>
      </c>
      <c r="I1948" s="3" t="s">
        <v>4213</v>
      </c>
      <c r="J1948" s="3" t="s">
        <v>4208</v>
      </c>
    </row>
    <row r="1949" spans="1:10" ht="19.5" customHeight="1" thickBot="1">
      <c r="A1949" s="3" t="s">
        <v>3928</v>
      </c>
      <c r="B1949" s="77">
        <v>42597</v>
      </c>
      <c r="C1949" s="53">
        <v>0.72499999999999998</v>
      </c>
      <c r="D1949" s="3" t="s">
        <v>3557</v>
      </c>
      <c r="E1949" s="3" t="e">
        <f t="array" ref="E1949">INDEX(list!$C$2:$C$1862,MATCH(D1949,list!$A$2:$A$1862,0))</f>
        <v>#N/A</v>
      </c>
      <c r="F1949" s="3" t="s">
        <v>4207</v>
      </c>
      <c r="G1949" s="44">
        <v>1</v>
      </c>
      <c r="H1949" s="3" t="s">
        <v>4458</v>
      </c>
      <c r="I1949" s="3" t="s">
        <v>4213</v>
      </c>
      <c r="J1949" s="3" t="s">
        <v>4208</v>
      </c>
    </row>
    <row r="1950" spans="1:10" ht="19.5" customHeight="1" thickBot="1">
      <c r="A1950" s="3" t="s">
        <v>3928</v>
      </c>
      <c r="B1950" s="77">
        <v>42597</v>
      </c>
      <c r="C1950" s="53">
        <v>0.74305555555555547</v>
      </c>
      <c r="D1950" s="3" t="s">
        <v>3557</v>
      </c>
      <c r="E1950" s="3" t="e">
        <f t="array" ref="E1950">INDEX(list!$C$2:$C$1862,MATCH(D1950,list!$A$2:$A$1862,0))</f>
        <v>#N/A</v>
      </c>
      <c r="F1950" s="3" t="s">
        <v>4207</v>
      </c>
      <c r="G1950" s="44">
        <v>1</v>
      </c>
      <c r="H1950" s="3" t="s">
        <v>4458</v>
      </c>
      <c r="I1950" s="3" t="s">
        <v>4213</v>
      </c>
      <c r="J1950" s="3" t="s">
        <v>4208</v>
      </c>
    </row>
    <row r="1951" spans="1:10" ht="19.5" customHeight="1" thickBot="1">
      <c r="A1951" s="3" t="s">
        <v>3928</v>
      </c>
      <c r="B1951" s="77">
        <v>42597</v>
      </c>
      <c r="C1951" s="53">
        <v>0.80902777777777779</v>
      </c>
      <c r="D1951" s="3" t="s">
        <v>1227</v>
      </c>
      <c r="E1951" s="3" t="str">
        <f t="array" ref="E1951">INDEX(list!$C$2:$C$1862,MATCH(D1951,list!$A$2:$A$1862,0))</f>
        <v>Patrick Laubach Cell</v>
      </c>
      <c r="F1951" s="3" t="s">
        <v>4403</v>
      </c>
      <c r="G1951" s="44">
        <v>3</v>
      </c>
      <c r="H1951" s="3" t="s">
        <v>4458</v>
      </c>
      <c r="I1951" s="3" t="s">
        <v>4213</v>
      </c>
      <c r="J1951" s="3"/>
    </row>
    <row r="1952" spans="1:10" ht="19.5" customHeight="1" thickBot="1">
      <c r="A1952" s="3" t="s">
        <v>3928</v>
      </c>
      <c r="B1952" s="77">
        <v>42597</v>
      </c>
      <c r="C1952" s="53">
        <v>0.8125</v>
      </c>
      <c r="D1952" s="3" t="s">
        <v>3389</v>
      </c>
      <c r="E1952" s="3" t="e">
        <f t="array" ref="E1952">INDEX(list!$C$2:$C$1862,MATCH(D1952,list!$A$2:$A$1862,0))</f>
        <v>#N/A</v>
      </c>
      <c r="F1952" s="3" t="s">
        <v>4412</v>
      </c>
      <c r="G1952" s="44">
        <v>10</v>
      </c>
      <c r="H1952" s="3" t="s">
        <v>4458</v>
      </c>
      <c r="I1952" s="3" t="s">
        <v>4213</v>
      </c>
      <c r="J1952" s="3"/>
    </row>
    <row r="1953" spans="1:10" ht="19.5" customHeight="1" thickBot="1">
      <c r="A1953" s="3" t="s">
        <v>3928</v>
      </c>
      <c r="B1953" s="77">
        <v>42597</v>
      </c>
      <c r="C1953" s="53">
        <v>0.81944444444444453</v>
      </c>
      <c r="D1953" s="3" t="s">
        <v>3389</v>
      </c>
      <c r="E1953" s="3" t="e">
        <f t="array" ref="E1953">INDEX(list!$C$2:$C$1862,MATCH(D1953,list!$A$2:$A$1862,0))</f>
        <v>#N/A</v>
      </c>
      <c r="F1953" s="3" t="s">
        <v>4412</v>
      </c>
      <c r="G1953" s="44">
        <v>4</v>
      </c>
      <c r="H1953" s="3" t="s">
        <v>4458</v>
      </c>
      <c r="I1953" s="3" t="s">
        <v>4213</v>
      </c>
      <c r="J1953" s="3"/>
    </row>
    <row r="1954" spans="1:10" ht="19.5" customHeight="1" thickBot="1">
      <c r="A1954" s="3" t="s">
        <v>3928</v>
      </c>
      <c r="B1954" s="77">
        <v>42597</v>
      </c>
      <c r="C1954" s="53">
        <v>0.8222222222222223</v>
      </c>
      <c r="D1954" s="3" t="s">
        <v>3389</v>
      </c>
      <c r="E1954" s="3" t="e">
        <f t="array" ref="E1954">INDEX(list!$C$2:$C$1862,MATCH(D1954,list!$A$2:$A$1862,0))</f>
        <v>#N/A</v>
      </c>
      <c r="F1954" s="3" t="s">
        <v>4412</v>
      </c>
      <c r="G1954" s="44">
        <v>19</v>
      </c>
      <c r="H1954" s="3" t="s">
        <v>4759</v>
      </c>
      <c r="I1954" s="3" t="s">
        <v>4213</v>
      </c>
      <c r="J1954" s="3"/>
    </row>
    <row r="1955" spans="1:10" ht="19.5" customHeight="1" thickBot="1">
      <c r="A1955" s="3" t="s">
        <v>3928</v>
      </c>
      <c r="B1955" s="77">
        <v>42597</v>
      </c>
      <c r="C1955" s="53">
        <v>0.82430555555555562</v>
      </c>
      <c r="D1955" s="3" t="s">
        <v>3557</v>
      </c>
      <c r="E1955" s="3" t="e">
        <f t="array" ref="E1955">INDEX(list!$C$2:$C$1862,MATCH(D1955,list!$A$2:$A$1862,0))</f>
        <v>#N/A</v>
      </c>
      <c r="F1955" s="3" t="s">
        <v>4207</v>
      </c>
      <c r="G1955" s="44">
        <v>1</v>
      </c>
      <c r="H1955" s="3" t="s">
        <v>4759</v>
      </c>
      <c r="I1955" s="3" t="s">
        <v>4213</v>
      </c>
      <c r="J1955" s="3" t="s">
        <v>4208</v>
      </c>
    </row>
    <row r="1956" spans="1:10" ht="19.5" customHeight="1" thickBot="1">
      <c r="A1956" s="3" t="s">
        <v>3928</v>
      </c>
      <c r="B1956" s="77">
        <v>42597</v>
      </c>
      <c r="C1956" s="53">
        <v>0.8354166666666667</v>
      </c>
      <c r="D1956" s="3" t="s">
        <v>2166</v>
      </c>
      <c r="E1956" s="3" t="str">
        <f t="array" ref="E1956">INDEX(list!$C$2:$C$1862,MATCH(D1956,list!$A$2:$A$1862,0))</f>
        <v>Ed Laubach Cell</v>
      </c>
      <c r="F1956" s="3" t="s">
        <v>4415</v>
      </c>
      <c r="G1956" s="44">
        <v>1</v>
      </c>
      <c r="H1956" s="3" t="s">
        <v>4458</v>
      </c>
      <c r="I1956" s="3" t="s">
        <v>4213</v>
      </c>
      <c r="J1956" s="3"/>
    </row>
    <row r="1957" spans="1:10" ht="19.5" customHeight="1" thickBot="1">
      <c r="A1957" s="3" t="s">
        <v>3928</v>
      </c>
      <c r="B1957" s="77">
        <v>42597</v>
      </c>
      <c r="C1957" s="53">
        <v>0.83611111111111114</v>
      </c>
      <c r="D1957" s="3" t="s">
        <v>440</v>
      </c>
      <c r="E1957" s="3" t="str">
        <f t="array" ref="E1957">INDEX(list!$C$2:$C$1862,MATCH(D1957,list!$A$2:$A$1862,0))</f>
        <v>Larry Nedry Home</v>
      </c>
      <c r="F1957" s="3" t="s">
        <v>4403</v>
      </c>
      <c r="G1957" s="44">
        <v>1</v>
      </c>
      <c r="H1957" s="3" t="s">
        <v>4458</v>
      </c>
      <c r="I1957" s="3" t="s">
        <v>4213</v>
      </c>
      <c r="J1957" s="3"/>
    </row>
    <row r="1958" spans="1:10" ht="19.5" customHeight="1" thickBot="1">
      <c r="A1958" s="3" t="s">
        <v>3928</v>
      </c>
      <c r="B1958" s="77">
        <v>42597</v>
      </c>
      <c r="C1958" s="53">
        <v>0.83680555555555547</v>
      </c>
      <c r="D1958" s="3" t="s">
        <v>440</v>
      </c>
      <c r="E1958" s="3" t="str">
        <f t="array" ref="E1958">INDEX(list!$C$2:$C$1862,MATCH(D1958,list!$A$2:$A$1862,0))</f>
        <v>Larry Nedry Home</v>
      </c>
      <c r="F1958" s="3" t="s">
        <v>4403</v>
      </c>
      <c r="G1958" s="44">
        <v>3</v>
      </c>
      <c r="H1958" s="3" t="s">
        <v>4759</v>
      </c>
      <c r="I1958" s="3" t="s">
        <v>4213</v>
      </c>
      <c r="J1958" s="3"/>
    </row>
    <row r="1959" spans="1:10" ht="19.5" customHeight="1" thickBot="1">
      <c r="A1959" s="3" t="s">
        <v>3928</v>
      </c>
      <c r="B1959" s="77">
        <v>42597</v>
      </c>
      <c r="C1959" s="53">
        <v>0.83819444444444446</v>
      </c>
      <c r="D1959" s="3" t="s">
        <v>440</v>
      </c>
      <c r="E1959" s="3" t="str">
        <f t="array" ref="E1959">INDEX(list!$C$2:$C$1862,MATCH(D1959,list!$A$2:$A$1862,0))</f>
        <v>Larry Nedry Home</v>
      </c>
      <c r="F1959" s="3" t="s">
        <v>4403</v>
      </c>
      <c r="G1959" s="44">
        <v>3</v>
      </c>
      <c r="H1959" s="3" t="s">
        <v>4458</v>
      </c>
      <c r="I1959" s="3" t="s">
        <v>4213</v>
      </c>
      <c r="J1959" s="3"/>
    </row>
    <row r="1960" spans="1:10" ht="19.5" customHeight="1" thickBot="1">
      <c r="A1960" s="3" t="s">
        <v>3928</v>
      </c>
      <c r="B1960" s="77">
        <v>42597</v>
      </c>
      <c r="C1960" s="53">
        <v>0.89097222222222217</v>
      </c>
      <c r="D1960" s="3" t="s">
        <v>2571</v>
      </c>
      <c r="E1960" s="3" t="str">
        <f t="array" ref="E1960">INDEX(list!$C$2:$C$1862,MATCH(D1960,list!$A$2:$A$1862,0))</f>
        <v>Rtistic - Douglas Parks</v>
      </c>
      <c r="F1960" s="3" t="s">
        <v>4408</v>
      </c>
      <c r="G1960" s="44">
        <v>7</v>
      </c>
      <c r="H1960" s="3" t="s">
        <v>4761</v>
      </c>
      <c r="I1960" s="3" t="s">
        <v>4220</v>
      </c>
      <c r="J1960" s="3" t="s">
        <v>4762</v>
      </c>
    </row>
    <row r="1961" spans="1:10" ht="19.5" customHeight="1" thickBot="1">
      <c r="A1961" s="3" t="s">
        <v>3932</v>
      </c>
      <c r="B1961" s="77">
        <v>42598</v>
      </c>
      <c r="C1961" s="53">
        <v>0.30069444444444443</v>
      </c>
      <c r="D1961" s="3" t="s">
        <v>2872</v>
      </c>
      <c r="E1961" s="3" t="str">
        <f t="array" ref="E1961">INDEX(list!$C$2:$C$1862,MATCH(D1961,list!$A$2:$A$1862,0))</f>
        <v>ET - Main</v>
      </c>
      <c r="F1961" s="3" t="s">
        <v>4403</v>
      </c>
      <c r="G1961" s="44">
        <v>2</v>
      </c>
      <c r="H1961" s="3" t="s">
        <v>4759</v>
      </c>
      <c r="I1961" s="3" t="s">
        <v>4213</v>
      </c>
      <c r="J1961" s="3"/>
    </row>
    <row r="1962" spans="1:10" ht="19.5" customHeight="1" thickBot="1">
      <c r="A1962" s="3" t="s">
        <v>3932</v>
      </c>
      <c r="B1962" s="77">
        <v>42598</v>
      </c>
      <c r="C1962" s="53">
        <v>0.30486111111111108</v>
      </c>
      <c r="D1962" s="3" t="s">
        <v>2872</v>
      </c>
      <c r="E1962" s="3" t="str">
        <f t="array" ref="E1962">INDEX(list!$C$2:$C$1862,MATCH(D1962,list!$A$2:$A$1862,0))</f>
        <v>ET - Main</v>
      </c>
      <c r="F1962" s="3" t="s">
        <v>4403</v>
      </c>
      <c r="G1962" s="44">
        <v>1</v>
      </c>
      <c r="H1962" s="3" t="s">
        <v>4759</v>
      </c>
      <c r="I1962" s="3" t="s">
        <v>4213</v>
      </c>
      <c r="J1962" s="3"/>
    </row>
    <row r="1963" spans="1:10" ht="19.5" customHeight="1" thickBot="1">
      <c r="A1963" s="3" t="s">
        <v>3932</v>
      </c>
      <c r="B1963" s="77">
        <v>42598</v>
      </c>
      <c r="C1963" s="53">
        <v>0.32708333333333334</v>
      </c>
      <c r="D1963" s="3" t="s">
        <v>1979</v>
      </c>
      <c r="E1963" s="3" t="str">
        <f t="array" ref="E1963">INDEX(list!$C$2:$C$1862,MATCH(D1963,list!$A$2:$A$1862,0))</f>
        <v>?</v>
      </c>
      <c r="F1963" s="3" t="s">
        <v>4464</v>
      </c>
      <c r="G1963" s="44">
        <v>1</v>
      </c>
      <c r="H1963" s="3" t="s">
        <v>4759</v>
      </c>
      <c r="I1963" s="3" t="s">
        <v>4213</v>
      </c>
      <c r="J1963" s="3"/>
    </row>
    <row r="1964" spans="1:10" ht="19.5" customHeight="1" thickBot="1">
      <c r="A1964" s="3" t="s">
        <v>3932</v>
      </c>
      <c r="B1964" s="77">
        <v>42598</v>
      </c>
      <c r="C1964" s="53">
        <v>0.32777777777777778</v>
      </c>
      <c r="D1964" s="3" t="s">
        <v>1979</v>
      </c>
      <c r="E1964" s="3" t="str">
        <f t="array" ref="E1964">INDEX(list!$C$2:$C$1862,MATCH(D1964,list!$A$2:$A$1862,0))</f>
        <v>?</v>
      </c>
      <c r="F1964" s="3" t="s">
        <v>4464</v>
      </c>
      <c r="G1964" s="44">
        <v>1</v>
      </c>
      <c r="H1964" s="3" t="s">
        <v>4759</v>
      </c>
      <c r="I1964" s="3" t="s">
        <v>4213</v>
      </c>
      <c r="J1964" s="3"/>
    </row>
    <row r="1965" spans="1:10" ht="19.5" customHeight="1" thickBot="1">
      <c r="A1965" s="3" t="s">
        <v>3932</v>
      </c>
      <c r="B1965" s="77">
        <v>42598</v>
      </c>
      <c r="C1965" s="53">
        <v>0.32847222222222222</v>
      </c>
      <c r="D1965" s="3" t="s">
        <v>1979</v>
      </c>
      <c r="E1965" s="3" t="str">
        <f t="array" ref="E1965">INDEX(list!$C$2:$C$1862,MATCH(D1965,list!$A$2:$A$1862,0))</f>
        <v>?</v>
      </c>
      <c r="F1965" s="3" t="s">
        <v>4464</v>
      </c>
      <c r="G1965" s="44">
        <v>20</v>
      </c>
      <c r="H1965" s="3" t="s">
        <v>4759</v>
      </c>
      <c r="I1965" s="3" t="s">
        <v>4213</v>
      </c>
      <c r="J1965" s="3"/>
    </row>
    <row r="1966" spans="1:10" ht="19.5" customHeight="1" thickBot="1">
      <c r="A1966" s="3" t="s">
        <v>3932</v>
      </c>
      <c r="B1966" s="77">
        <v>42598</v>
      </c>
      <c r="C1966" s="53">
        <v>0.3444444444444445</v>
      </c>
      <c r="D1966" s="3" t="s">
        <v>2872</v>
      </c>
      <c r="E1966" s="3" t="str">
        <f t="array" ref="E1966">INDEX(list!$C$2:$C$1862,MATCH(D1966,list!$A$2:$A$1862,0))</f>
        <v>ET - Main</v>
      </c>
      <c r="F1966" s="3" t="s">
        <v>4403</v>
      </c>
      <c r="G1966" s="44">
        <v>4</v>
      </c>
      <c r="H1966" s="3" t="s">
        <v>4759</v>
      </c>
      <c r="I1966" s="3" t="s">
        <v>4213</v>
      </c>
      <c r="J1966" s="3"/>
    </row>
    <row r="1967" spans="1:10" ht="19.5" customHeight="1" thickBot="1">
      <c r="A1967" s="3" t="s">
        <v>3932</v>
      </c>
      <c r="B1967" s="77">
        <v>42598</v>
      </c>
      <c r="C1967" s="53">
        <v>0.34722222222222227</v>
      </c>
      <c r="D1967" s="3" t="s">
        <v>2872</v>
      </c>
      <c r="E1967" s="3" t="str">
        <f t="array" ref="E1967">INDEX(list!$C$2:$C$1862,MATCH(D1967,list!$A$2:$A$1862,0))</f>
        <v>ET - Main</v>
      </c>
      <c r="F1967" s="3" t="s">
        <v>4403</v>
      </c>
      <c r="G1967" s="44">
        <v>3</v>
      </c>
      <c r="H1967" s="3" t="s">
        <v>4759</v>
      </c>
      <c r="I1967" s="3" t="s">
        <v>4213</v>
      </c>
      <c r="J1967" s="3"/>
    </row>
    <row r="1968" spans="1:10" ht="19.5" customHeight="1" thickBot="1">
      <c r="A1968" s="3" t="s">
        <v>3932</v>
      </c>
      <c r="B1968" s="77">
        <v>42598</v>
      </c>
      <c r="C1968" s="53">
        <v>0.36180555555555555</v>
      </c>
      <c r="D1968" s="3" t="s">
        <v>2872</v>
      </c>
      <c r="E1968" s="3" t="str">
        <f t="array" ref="E1968">INDEX(list!$C$2:$C$1862,MATCH(D1968,list!$A$2:$A$1862,0))</f>
        <v>ET - Main</v>
      </c>
      <c r="F1968" s="3" t="s">
        <v>4403</v>
      </c>
      <c r="G1968" s="44">
        <v>2</v>
      </c>
      <c r="H1968" s="3" t="s">
        <v>4759</v>
      </c>
      <c r="I1968" s="3" t="s">
        <v>4213</v>
      </c>
      <c r="J1968" s="3"/>
    </row>
    <row r="1969" spans="1:10" ht="19.5" customHeight="1" thickBot="1">
      <c r="A1969" s="3" t="s">
        <v>3932</v>
      </c>
      <c r="B1969" s="77">
        <v>42598</v>
      </c>
      <c r="C1969" s="53">
        <v>0.36249999999999999</v>
      </c>
      <c r="D1969" s="3" t="s">
        <v>3043</v>
      </c>
      <c r="E1969" s="3" t="str">
        <f t="array" ref="E1969">INDEX(list!$C$2:$C$1862,MATCH(D1969,list!$A$2:$A$1862,0))</f>
        <v>ET - Cox business</v>
      </c>
      <c r="F1969" s="3" t="s">
        <v>4403</v>
      </c>
      <c r="G1969" s="44">
        <v>16</v>
      </c>
      <c r="H1969" s="3" t="s">
        <v>4759</v>
      </c>
      <c r="I1969" s="3" t="s">
        <v>4213</v>
      </c>
      <c r="J1969" s="3"/>
    </row>
    <row r="1970" spans="1:10" ht="19.5" customHeight="1" thickBot="1">
      <c r="A1970" s="3" t="s">
        <v>3932</v>
      </c>
      <c r="B1970" s="77">
        <v>42598</v>
      </c>
      <c r="C1970" s="53">
        <v>0.36944444444444446</v>
      </c>
      <c r="D1970" s="3" t="s">
        <v>2231</v>
      </c>
      <c r="E1970" s="3" t="str">
        <f t="array" ref="E1970">INDEX(list!$C$2:$C$1862,MATCH(D1970,list!$A$2:$A$1862,0))</f>
        <v>?</v>
      </c>
      <c r="F1970" s="3" t="s">
        <v>4403</v>
      </c>
      <c r="G1970" s="44">
        <v>3</v>
      </c>
      <c r="H1970" s="3" t="s">
        <v>4759</v>
      </c>
      <c r="I1970" s="3" t="s">
        <v>4213</v>
      </c>
      <c r="J1970" s="3"/>
    </row>
    <row r="1971" spans="1:10" ht="19.5" customHeight="1" thickBot="1">
      <c r="A1971" s="3" t="s">
        <v>3932</v>
      </c>
      <c r="B1971" s="77">
        <v>42598</v>
      </c>
      <c r="C1971" s="53">
        <v>0.37361111111111112</v>
      </c>
      <c r="D1971" s="3" t="s">
        <v>2741</v>
      </c>
      <c r="E1971" s="3" t="str">
        <f t="array" ref="E1971">INDEX(list!$C$2:$C$1862,MATCH(D1971,list!$A$2:$A$1862,0))</f>
        <v>ET - Scot Rea</v>
      </c>
      <c r="F1971" s="3" t="s">
        <v>4404</v>
      </c>
      <c r="G1971" s="44">
        <v>6</v>
      </c>
      <c r="H1971" s="3" t="s">
        <v>4761</v>
      </c>
      <c r="I1971" s="3" t="s">
        <v>4213</v>
      </c>
      <c r="J1971" s="3" t="s">
        <v>4762</v>
      </c>
    </row>
    <row r="1972" spans="1:10" ht="19.5" customHeight="1" thickBot="1">
      <c r="A1972" s="3" t="s">
        <v>3932</v>
      </c>
      <c r="B1972" s="77">
        <v>42598</v>
      </c>
      <c r="C1972" s="53">
        <v>0.38125000000000003</v>
      </c>
      <c r="D1972" s="3" t="s">
        <v>2188</v>
      </c>
      <c r="E1972" s="3" t="str">
        <f t="array" ref="E1972">INDEX(list!$C$2:$C$1862,MATCH(D1972,list!$A$2:$A$1862,0))</f>
        <v>?</v>
      </c>
      <c r="F1972" s="3" t="s">
        <v>4403</v>
      </c>
      <c r="G1972" s="44">
        <v>1</v>
      </c>
      <c r="H1972" s="3" t="s">
        <v>4759</v>
      </c>
      <c r="I1972" s="3" t="s">
        <v>4213</v>
      </c>
      <c r="J1972" s="3"/>
    </row>
    <row r="1973" spans="1:10" ht="19.5" customHeight="1" thickBot="1">
      <c r="A1973" s="3" t="s">
        <v>3932</v>
      </c>
      <c r="B1973" s="77">
        <v>42598</v>
      </c>
      <c r="C1973" s="53">
        <v>0.38263888888888892</v>
      </c>
      <c r="D1973" s="3" t="s">
        <v>2872</v>
      </c>
      <c r="E1973" s="3" t="str">
        <f t="array" ref="E1973">INDEX(list!$C$2:$C$1862,MATCH(D1973,list!$A$2:$A$1862,0))</f>
        <v>ET - Main</v>
      </c>
      <c r="F1973" s="3" t="s">
        <v>4404</v>
      </c>
      <c r="G1973" s="44">
        <v>2</v>
      </c>
      <c r="H1973" s="3" t="s">
        <v>4759</v>
      </c>
      <c r="I1973" s="3" t="s">
        <v>4213</v>
      </c>
      <c r="J1973" s="3"/>
    </row>
    <row r="1974" spans="1:10" ht="19.5" customHeight="1" thickBot="1">
      <c r="A1974" s="3" t="s">
        <v>3932</v>
      </c>
      <c r="B1974" s="77">
        <v>42598</v>
      </c>
      <c r="C1974" s="53">
        <v>0.39583333333333331</v>
      </c>
      <c r="D1974" s="3" t="s">
        <v>3395</v>
      </c>
      <c r="E1974" s="3" t="e">
        <f t="array" ref="E1974">INDEX(list!$C$2:$C$1862,MATCH(D1974,list!$A$2:$A$1862,0))</f>
        <v>#N/A</v>
      </c>
      <c r="F1974" s="3" t="s">
        <v>4412</v>
      </c>
      <c r="G1974" s="44">
        <v>1</v>
      </c>
      <c r="H1974" s="3" t="s">
        <v>4759</v>
      </c>
      <c r="I1974" s="3" t="s">
        <v>4213</v>
      </c>
      <c r="J1974" s="3"/>
    </row>
    <row r="1975" spans="1:10" ht="19.5" customHeight="1" thickBot="1">
      <c r="A1975" s="3" t="s">
        <v>3932</v>
      </c>
      <c r="B1975" s="77">
        <v>42598</v>
      </c>
      <c r="C1975" s="53">
        <v>0.39999999999999997</v>
      </c>
      <c r="D1975" s="3" t="s">
        <v>2188</v>
      </c>
      <c r="E1975" s="3" t="str">
        <f t="array" ref="E1975">INDEX(list!$C$2:$C$1862,MATCH(D1975,list!$A$2:$A$1862,0))</f>
        <v>?</v>
      </c>
      <c r="F1975" s="3" t="s">
        <v>4403</v>
      </c>
      <c r="G1975" s="44">
        <v>1</v>
      </c>
      <c r="H1975" s="3" t="s">
        <v>4759</v>
      </c>
      <c r="I1975" s="3" t="s">
        <v>4213</v>
      </c>
      <c r="J1975" s="3"/>
    </row>
    <row r="1976" spans="1:10" ht="19.5" customHeight="1" thickBot="1">
      <c r="A1976" s="3" t="s">
        <v>3932</v>
      </c>
      <c r="B1976" s="77">
        <v>42598</v>
      </c>
      <c r="C1976" s="53">
        <v>0.40972222222222227</v>
      </c>
      <c r="D1976" s="3" t="s">
        <v>2571</v>
      </c>
      <c r="E1976" s="3" t="str">
        <f t="array" ref="E1976">INDEX(list!$C$2:$C$1862,MATCH(D1976,list!$A$2:$A$1862,0))</f>
        <v>Rtistic - Douglas Parks</v>
      </c>
      <c r="F1976" s="3" t="s">
        <v>4408</v>
      </c>
      <c r="G1976" s="44">
        <v>1</v>
      </c>
      <c r="H1976" s="3" t="s">
        <v>4761</v>
      </c>
      <c r="I1976" s="3" t="s">
        <v>4213</v>
      </c>
      <c r="J1976" s="3" t="s">
        <v>4762</v>
      </c>
    </row>
    <row r="1977" spans="1:10" ht="19.5" customHeight="1" thickBot="1">
      <c r="A1977" s="3" t="s">
        <v>3932</v>
      </c>
      <c r="B1977" s="77">
        <v>42598</v>
      </c>
      <c r="C1977" s="53">
        <v>0.45208333333333334</v>
      </c>
      <c r="D1977" s="3" t="s">
        <v>3557</v>
      </c>
      <c r="E1977" s="3" t="e">
        <f t="array" ref="E1977">INDEX(list!$C$2:$C$1862,MATCH(D1977,list!$A$2:$A$1862,0))</f>
        <v>#N/A</v>
      </c>
      <c r="F1977" s="3" t="s">
        <v>4207</v>
      </c>
      <c r="G1977" s="44">
        <v>1</v>
      </c>
      <c r="H1977" s="3" t="s">
        <v>4759</v>
      </c>
      <c r="I1977" s="3" t="s">
        <v>4213</v>
      </c>
      <c r="J1977" s="3" t="s">
        <v>4208</v>
      </c>
    </row>
    <row r="1978" spans="1:10" ht="19.5" customHeight="1" thickBot="1">
      <c r="A1978" s="3" t="s">
        <v>3932</v>
      </c>
      <c r="B1978" s="77">
        <v>42598</v>
      </c>
      <c r="C1978" s="53">
        <v>0.52013888888888882</v>
      </c>
      <c r="D1978" s="3" t="s">
        <v>3272</v>
      </c>
      <c r="E1978" s="3" t="str">
        <f t="array" ref="E1978">INDEX(list!$C$2:$C$1862,MATCH(D1978,list!$A$2:$A$1862,0))</f>
        <v>Elaina Cell</v>
      </c>
      <c r="F1978" s="3" t="s">
        <v>4422</v>
      </c>
      <c r="G1978" s="44">
        <v>3</v>
      </c>
      <c r="H1978" s="3" t="s">
        <v>4761</v>
      </c>
      <c r="I1978" s="3" t="s">
        <v>4213</v>
      </c>
      <c r="J1978" s="3" t="s">
        <v>4762</v>
      </c>
    </row>
    <row r="1979" spans="1:10" ht="19.5" customHeight="1" thickBot="1">
      <c r="A1979" s="3" t="s">
        <v>3932</v>
      </c>
      <c r="B1979" s="77">
        <v>42598</v>
      </c>
      <c r="C1979" s="53">
        <v>0.56597222222222221</v>
      </c>
      <c r="D1979" s="3" t="s">
        <v>1674</v>
      </c>
      <c r="E1979" s="3" t="str">
        <f t="array" ref="E1979">INDEX(list!$C$2:$C$1862,MATCH(D1979,list!$A$2:$A$1862,0))</f>
        <v>Brenda-Zeller Investments</v>
      </c>
      <c r="F1979" s="3" t="s">
        <v>4688</v>
      </c>
      <c r="G1979" s="44">
        <v>1</v>
      </c>
      <c r="H1979" s="3" t="s">
        <v>4761</v>
      </c>
      <c r="I1979" s="3" t="s">
        <v>4213</v>
      </c>
      <c r="J1979" s="3" t="s">
        <v>4762</v>
      </c>
    </row>
    <row r="1980" spans="1:10" ht="19.5" customHeight="1" thickBot="1">
      <c r="A1980" s="3" t="s">
        <v>3932</v>
      </c>
      <c r="B1980" s="77">
        <v>42598</v>
      </c>
      <c r="C1980" s="53">
        <v>0.56597222222222221</v>
      </c>
      <c r="D1980" s="3" t="s">
        <v>2637</v>
      </c>
      <c r="E1980" s="3" t="str">
        <f t="array" ref="E1980">INDEX(list!$C$2:$C$1862,MATCH(D1980,list!$A$2:$A$1862,0))</f>
        <v>JSM - Jeff Murray</v>
      </c>
      <c r="F1980" s="3" t="s">
        <v>4476</v>
      </c>
      <c r="G1980" s="44">
        <v>2</v>
      </c>
      <c r="H1980" s="3" t="s">
        <v>4761</v>
      </c>
      <c r="I1980" s="3" t="s">
        <v>4213</v>
      </c>
      <c r="J1980" s="3" t="s">
        <v>4762</v>
      </c>
    </row>
    <row r="1981" spans="1:10" ht="19.5" customHeight="1" thickBot="1">
      <c r="A1981" s="3" t="s">
        <v>3932</v>
      </c>
      <c r="B1981" s="77">
        <v>42598</v>
      </c>
      <c r="C1981" s="53">
        <v>0.59791666666666665</v>
      </c>
      <c r="D1981" s="3" t="s">
        <v>3557</v>
      </c>
      <c r="E1981" s="3" t="e">
        <f t="array" ref="E1981">INDEX(list!$C$2:$C$1862,MATCH(D1981,list!$A$2:$A$1862,0))</f>
        <v>#N/A</v>
      </c>
      <c r="F1981" s="3" t="s">
        <v>4207</v>
      </c>
      <c r="G1981" s="44">
        <v>1</v>
      </c>
      <c r="H1981" s="3" t="s">
        <v>4759</v>
      </c>
      <c r="I1981" s="3" t="s">
        <v>4213</v>
      </c>
      <c r="J1981" s="3" t="s">
        <v>4208</v>
      </c>
    </row>
    <row r="1982" spans="1:10" ht="19.5" customHeight="1" thickBot="1">
      <c r="A1982" s="3" t="s">
        <v>3932</v>
      </c>
      <c r="B1982" s="77">
        <v>42598</v>
      </c>
      <c r="C1982" s="53">
        <v>0.60972222222222217</v>
      </c>
      <c r="D1982" s="3" t="s">
        <v>1674</v>
      </c>
      <c r="E1982" s="3" t="str">
        <f t="array" ref="E1982">INDEX(list!$C$2:$C$1862,MATCH(D1982,list!$A$2:$A$1862,0))</f>
        <v>Brenda-Zeller Investments</v>
      </c>
      <c r="F1982" s="3" t="s">
        <v>4403</v>
      </c>
      <c r="G1982" s="44">
        <v>6</v>
      </c>
      <c r="H1982" s="3" t="s">
        <v>4761</v>
      </c>
      <c r="I1982" s="3" t="s">
        <v>4213</v>
      </c>
      <c r="J1982" s="3" t="s">
        <v>4762</v>
      </c>
    </row>
    <row r="1983" spans="1:10" ht="19.5" customHeight="1" thickBot="1">
      <c r="A1983" s="3" t="s">
        <v>3932</v>
      </c>
      <c r="B1983" s="77">
        <v>42598</v>
      </c>
      <c r="C1983" s="53">
        <v>0.73333333333333339</v>
      </c>
      <c r="D1983" s="3" t="s">
        <v>1482</v>
      </c>
      <c r="E1983" s="3" t="str">
        <f t="array" ref="E1983">INDEX(list!$C$2:$C$1862,MATCH(D1983,list!$A$2:$A$1862,0))</f>
        <v>ZyXEL Communications</v>
      </c>
      <c r="F1983" s="3" t="s">
        <v>4464</v>
      </c>
      <c r="G1983" s="44">
        <v>1</v>
      </c>
      <c r="H1983" s="3" t="s">
        <v>4458</v>
      </c>
      <c r="I1983" s="3" t="s">
        <v>4213</v>
      </c>
      <c r="J1983" s="3"/>
    </row>
    <row r="1984" spans="1:10" ht="19.5" customHeight="1" thickBot="1">
      <c r="A1984" s="3" t="s">
        <v>3932</v>
      </c>
      <c r="B1984" s="77">
        <v>42598</v>
      </c>
      <c r="C1984" s="53">
        <v>0.77083333333333337</v>
      </c>
      <c r="D1984" s="3" t="s">
        <v>3272</v>
      </c>
      <c r="E1984" s="3" t="str">
        <f t="array" ref="E1984">INDEX(list!$C$2:$C$1862,MATCH(D1984,list!$A$2:$A$1862,0))</f>
        <v>Elaina Cell</v>
      </c>
      <c r="F1984" s="3" t="s">
        <v>4422</v>
      </c>
      <c r="G1984" s="44">
        <v>1</v>
      </c>
      <c r="H1984" s="3" t="s">
        <v>4761</v>
      </c>
      <c r="I1984" s="3" t="s">
        <v>4213</v>
      </c>
      <c r="J1984" s="3" t="s">
        <v>4762</v>
      </c>
    </row>
    <row r="1985" spans="1:10" ht="19.5" customHeight="1" thickBot="1">
      <c r="A1985" s="3" t="s">
        <v>3932</v>
      </c>
      <c r="B1985" s="77">
        <v>42598</v>
      </c>
      <c r="C1985" s="53">
        <v>0.77222222222222225</v>
      </c>
      <c r="D1985" s="3" t="s">
        <v>440</v>
      </c>
      <c r="E1985" s="3" t="str">
        <f t="array" ref="E1985">INDEX(list!$C$2:$C$1862,MATCH(D1985,list!$A$2:$A$1862,0))</f>
        <v>Larry Nedry Home</v>
      </c>
      <c r="F1985" s="3" t="s">
        <v>4477</v>
      </c>
      <c r="G1985" s="44">
        <v>4</v>
      </c>
      <c r="H1985" s="3" t="s">
        <v>4759</v>
      </c>
      <c r="I1985" s="3" t="s">
        <v>4213</v>
      </c>
      <c r="J1985" s="3"/>
    </row>
    <row r="1986" spans="1:10" ht="19.5" customHeight="1" thickBot="1">
      <c r="A1986" s="3" t="s">
        <v>3932</v>
      </c>
      <c r="B1986" s="77">
        <v>42598</v>
      </c>
      <c r="C1986" s="53">
        <v>0.77222222222222225</v>
      </c>
      <c r="D1986" s="3" t="s">
        <v>3557</v>
      </c>
      <c r="E1986" s="3" t="e">
        <f t="array" ref="E1986">INDEX(list!$C$2:$C$1862,MATCH(D1986,list!$A$2:$A$1862,0))</f>
        <v>#N/A</v>
      </c>
      <c r="F1986" s="3" t="s">
        <v>4207</v>
      </c>
      <c r="G1986" s="44">
        <v>1</v>
      </c>
      <c r="H1986" s="3" t="s">
        <v>4759</v>
      </c>
      <c r="I1986" s="3" t="s">
        <v>4213</v>
      </c>
      <c r="J1986" s="3" t="s">
        <v>4208</v>
      </c>
    </row>
    <row r="1987" spans="1:10" ht="19.5" customHeight="1" thickBot="1">
      <c r="A1987" s="3" t="s">
        <v>3932</v>
      </c>
      <c r="B1987" s="77">
        <v>42598</v>
      </c>
      <c r="C1987" s="53">
        <v>0.77638888888888891</v>
      </c>
      <c r="D1987" s="3" t="s">
        <v>3272</v>
      </c>
      <c r="E1987" s="3" t="str">
        <f t="array" ref="E1987">INDEX(list!$C$2:$C$1862,MATCH(D1987,list!$A$2:$A$1862,0))</f>
        <v>Elaina Cell</v>
      </c>
      <c r="F1987" s="3" t="s">
        <v>4422</v>
      </c>
      <c r="G1987" s="44">
        <v>1</v>
      </c>
      <c r="H1987" s="3" t="s">
        <v>4761</v>
      </c>
      <c r="I1987" s="3" t="s">
        <v>4213</v>
      </c>
      <c r="J1987" s="3" t="s">
        <v>4762</v>
      </c>
    </row>
    <row r="1988" spans="1:10" ht="19.5" customHeight="1" thickBot="1">
      <c r="A1988" s="3" t="s">
        <v>3932</v>
      </c>
      <c r="B1988" s="77">
        <v>42598</v>
      </c>
      <c r="C1988" s="53">
        <v>0.78263888888888899</v>
      </c>
      <c r="D1988" s="3" t="s">
        <v>3272</v>
      </c>
      <c r="E1988" s="3" t="str">
        <f t="array" ref="E1988">INDEX(list!$C$2:$C$1862,MATCH(D1988,list!$A$2:$A$1862,0))</f>
        <v>Elaina Cell</v>
      </c>
      <c r="F1988" s="3" t="s">
        <v>4403</v>
      </c>
      <c r="G1988" s="44">
        <v>4</v>
      </c>
      <c r="H1988" s="3" t="s">
        <v>4761</v>
      </c>
      <c r="I1988" s="3" t="s">
        <v>4213</v>
      </c>
      <c r="J1988" s="3" t="s">
        <v>4762</v>
      </c>
    </row>
    <row r="1989" spans="1:10" ht="19.5" customHeight="1" thickBot="1">
      <c r="A1989" s="3" t="s">
        <v>3932</v>
      </c>
      <c r="B1989" s="77">
        <v>42598</v>
      </c>
      <c r="C1989" s="53">
        <v>0.78541666666666676</v>
      </c>
      <c r="D1989" s="3" t="s">
        <v>3272</v>
      </c>
      <c r="E1989" s="3" t="str">
        <f t="array" ref="E1989">INDEX(list!$C$2:$C$1862,MATCH(D1989,list!$A$2:$A$1862,0))</f>
        <v>Elaina Cell</v>
      </c>
      <c r="F1989" s="3" t="s">
        <v>4422</v>
      </c>
      <c r="G1989" s="44">
        <v>1</v>
      </c>
      <c r="H1989" s="3" t="s">
        <v>4761</v>
      </c>
      <c r="I1989" s="3" t="s">
        <v>4213</v>
      </c>
      <c r="J1989" s="3" t="s">
        <v>4762</v>
      </c>
    </row>
    <row r="1990" spans="1:10" ht="19.5" customHeight="1" thickBot="1">
      <c r="A1990" s="3" t="s">
        <v>3933</v>
      </c>
      <c r="B1990" s="77">
        <v>42599</v>
      </c>
      <c r="C1990" s="53">
        <v>0.33124999999999999</v>
      </c>
      <c r="D1990" s="3" t="s">
        <v>3385</v>
      </c>
      <c r="E1990" s="3" t="e">
        <f t="array" ref="E1990">INDEX(list!$C$2:$C$1862,MATCH(D1990,list!$A$2:$A$1862,0))</f>
        <v>#N/A</v>
      </c>
      <c r="F1990" s="3" t="s">
        <v>4403</v>
      </c>
      <c r="G1990" s="44">
        <v>10</v>
      </c>
      <c r="H1990" s="3" t="s">
        <v>4761</v>
      </c>
      <c r="I1990" s="3" t="s">
        <v>4213</v>
      </c>
      <c r="J1990" s="3" t="s">
        <v>4762</v>
      </c>
    </row>
    <row r="1991" spans="1:10" ht="19.5" customHeight="1" thickBot="1">
      <c r="A1991" s="3" t="s">
        <v>3933</v>
      </c>
      <c r="B1991" s="77">
        <v>42599</v>
      </c>
      <c r="C1991" s="53">
        <v>0.35486111111111113</v>
      </c>
      <c r="D1991" s="3" t="s">
        <v>2474</v>
      </c>
      <c r="E1991" s="46" t="str">
        <f t="array" ref="E1991">INDEX(list!$C$2:$C$1862,MATCH(D1991,list!$A$2:$A$1862,0))</f>
        <v>SOCO - The Sourcing Company main</v>
      </c>
      <c r="F1991" s="3" t="s">
        <v>4412</v>
      </c>
      <c r="G1991" s="44">
        <v>5</v>
      </c>
      <c r="H1991" s="3" t="s">
        <v>4759</v>
      </c>
      <c r="I1991" s="3" t="s">
        <v>4213</v>
      </c>
      <c r="J1991" s="3"/>
    </row>
    <row r="1992" spans="1:10" ht="19.5" customHeight="1" thickBot="1">
      <c r="A1992" s="3" t="s">
        <v>3933</v>
      </c>
      <c r="B1992" s="77">
        <v>42599</v>
      </c>
      <c r="C1992" s="53">
        <v>0.39097222222222222</v>
      </c>
      <c r="D1992" s="3" t="s">
        <v>2496</v>
      </c>
      <c r="E1992" s="3" t="str">
        <f t="array" ref="E1992">INDEX(list!$C$2:$C$1862,MATCH(D1992,list!$A$2:$A$1862,0))</f>
        <v>TGI - Anne Machado</v>
      </c>
      <c r="F1992" s="3" t="s">
        <v>4412</v>
      </c>
      <c r="G1992" s="44">
        <v>1</v>
      </c>
      <c r="H1992" s="3" t="s">
        <v>4761</v>
      </c>
      <c r="I1992" s="3" t="s">
        <v>4213</v>
      </c>
      <c r="J1992" s="3" t="s">
        <v>4762</v>
      </c>
    </row>
    <row r="1993" spans="1:10" ht="19.5" customHeight="1" thickBot="1">
      <c r="A1993" s="3" t="s">
        <v>3933</v>
      </c>
      <c r="B1993" s="77">
        <v>42599</v>
      </c>
      <c r="C1993" s="53">
        <v>0.42986111111111108</v>
      </c>
      <c r="D1993" s="3" t="s">
        <v>1299</v>
      </c>
      <c r="E1993" s="3" t="str">
        <f t="array" ref="E1993">INDEX(list!$C$2:$C$1862,MATCH(D1993,list!$A$2:$A$1862,0))</f>
        <v>ET - Contractor - Patric McNeff</v>
      </c>
      <c r="F1993" s="3" t="s">
        <v>4479</v>
      </c>
      <c r="G1993" s="44">
        <v>2</v>
      </c>
      <c r="H1993" s="3" t="s">
        <v>4761</v>
      </c>
      <c r="I1993" s="3" t="s">
        <v>4213</v>
      </c>
      <c r="J1993" s="3" t="s">
        <v>4762</v>
      </c>
    </row>
    <row r="1994" spans="1:10" ht="19.5" customHeight="1" thickBot="1">
      <c r="A1994" s="3" t="s">
        <v>3933</v>
      </c>
      <c r="B1994" s="77">
        <v>42599</v>
      </c>
      <c r="C1994" s="53">
        <v>0.43333333333333335</v>
      </c>
      <c r="D1994" s="3" t="s">
        <v>1236</v>
      </c>
      <c r="E1994" s="3" t="str">
        <f t="array" ref="E1994">INDEX(list!$C$2:$C$1862,MATCH(D1994,list!$A$2:$A$1862,0))</f>
        <v>TGI - Mark Machado Cell</v>
      </c>
      <c r="F1994" s="3" t="s">
        <v>4403</v>
      </c>
      <c r="G1994" s="44">
        <v>4</v>
      </c>
      <c r="H1994" s="3" t="s">
        <v>4761</v>
      </c>
      <c r="I1994" s="3" t="s">
        <v>4213</v>
      </c>
      <c r="J1994" s="3" t="s">
        <v>4762</v>
      </c>
    </row>
    <row r="1995" spans="1:10" ht="19.5" customHeight="1" thickBot="1">
      <c r="A1995" s="3" t="s">
        <v>3933</v>
      </c>
      <c r="B1995" s="77">
        <v>42599</v>
      </c>
      <c r="C1995" s="53">
        <v>0.44375000000000003</v>
      </c>
      <c r="D1995" s="3" t="s">
        <v>2872</v>
      </c>
      <c r="E1995" s="3" t="str">
        <f t="array" ref="E1995">INDEX(list!$C$2:$C$1862,MATCH(D1995,list!$A$2:$A$1862,0))</f>
        <v>ET - Main</v>
      </c>
      <c r="F1995" s="3" t="s">
        <v>4403</v>
      </c>
      <c r="G1995" s="44">
        <v>6</v>
      </c>
      <c r="H1995" s="3" t="s">
        <v>4759</v>
      </c>
      <c r="I1995" s="3" t="s">
        <v>4213</v>
      </c>
      <c r="J1995" s="3"/>
    </row>
    <row r="1996" spans="1:10" ht="19.5" customHeight="1" thickBot="1">
      <c r="A1996" s="3" t="s">
        <v>3933</v>
      </c>
      <c r="B1996" s="77">
        <v>42599</v>
      </c>
      <c r="C1996" s="53">
        <v>0.4513888888888889</v>
      </c>
      <c r="D1996" s="3" t="s">
        <v>1028</v>
      </c>
      <c r="E1996" s="3" t="str">
        <f t="array" ref="E1996">INDEX(list!$C$2:$C$1862,MATCH(D1996,list!$A$2:$A$1862,0))</f>
        <v>JAG - Jo Anne Golden</v>
      </c>
      <c r="F1996" s="3" t="s">
        <v>4485</v>
      </c>
      <c r="G1996" s="44">
        <v>2</v>
      </c>
      <c r="H1996" s="3" t="s">
        <v>4759</v>
      </c>
      <c r="I1996" s="3" t="s">
        <v>4213</v>
      </c>
      <c r="J1996" s="3"/>
    </row>
    <row r="1997" spans="1:10" ht="19.5" customHeight="1" thickBot="1">
      <c r="A1997" s="3" t="s">
        <v>3933</v>
      </c>
      <c r="B1997" s="77">
        <v>42599</v>
      </c>
      <c r="C1997" s="53">
        <v>0.4548611111111111</v>
      </c>
      <c r="D1997" s="3" t="s">
        <v>2463</v>
      </c>
      <c r="E1997" s="46" t="str">
        <f t="array" ref="E1997">INDEX(list!$C$2:$C$1862,MATCH(D1997,list!$A$2:$A$1862,0))</f>
        <v>Kelly Capps</v>
      </c>
      <c r="F1997" s="3" t="s">
        <v>4412</v>
      </c>
      <c r="G1997" s="44">
        <v>2</v>
      </c>
      <c r="H1997" s="3" t="s">
        <v>4759</v>
      </c>
      <c r="I1997" s="3" t="s">
        <v>4213</v>
      </c>
      <c r="J1997" s="3"/>
    </row>
    <row r="1998" spans="1:10" ht="19.5" customHeight="1" thickBot="1">
      <c r="A1998" s="3" t="s">
        <v>3933</v>
      </c>
      <c r="B1998" s="77">
        <v>42599</v>
      </c>
      <c r="C1998" s="53">
        <v>0.46597222222222223</v>
      </c>
      <c r="D1998" s="3" t="s">
        <v>1236</v>
      </c>
      <c r="E1998" s="3" t="str">
        <f t="array" ref="E1998">INDEX(list!$C$2:$C$1862,MATCH(D1998,list!$A$2:$A$1862,0))</f>
        <v>TGI - Mark Machado Cell</v>
      </c>
      <c r="F1998" s="3" t="s">
        <v>4403</v>
      </c>
      <c r="G1998" s="44">
        <v>6</v>
      </c>
      <c r="H1998" s="3" t="s">
        <v>4761</v>
      </c>
      <c r="I1998" s="3" t="s">
        <v>4213</v>
      </c>
      <c r="J1998" s="3" t="s">
        <v>4762</v>
      </c>
    </row>
    <row r="1999" spans="1:10" ht="19.5" customHeight="1" thickBot="1">
      <c r="A1999" s="3" t="s">
        <v>3933</v>
      </c>
      <c r="B1999" s="77">
        <v>42599</v>
      </c>
      <c r="C1999" s="53">
        <v>0.49444444444444446</v>
      </c>
      <c r="D1999" s="3" t="s">
        <v>3590</v>
      </c>
      <c r="E1999" s="3" t="e">
        <f t="array" ref="E1999">INDEX(list!$C$2:$C$1862,MATCH(D1999,list!$A$2:$A$1862,0))</f>
        <v>#N/A</v>
      </c>
      <c r="F1999" s="3" t="s">
        <v>4403</v>
      </c>
      <c r="G1999" s="44">
        <v>18</v>
      </c>
      <c r="H1999" s="3" t="s">
        <v>4759</v>
      </c>
      <c r="I1999" s="3" t="s">
        <v>4213</v>
      </c>
      <c r="J1999" s="3"/>
    </row>
    <row r="2000" spans="1:10" ht="19.5" customHeight="1" thickBot="1">
      <c r="A2000" s="3" t="s">
        <v>3933</v>
      </c>
      <c r="B2000" s="77">
        <v>42599</v>
      </c>
      <c r="C2000" s="53">
        <v>0.67013888888888884</v>
      </c>
      <c r="D2000" s="3" t="s">
        <v>1236</v>
      </c>
      <c r="E2000" s="3" t="str">
        <f t="array" ref="E2000">INDEX(list!$C$2:$C$1862,MATCH(D2000,list!$A$2:$A$1862,0))</f>
        <v>TGI - Mark Machado Cell</v>
      </c>
      <c r="F2000" s="3" t="s">
        <v>4479</v>
      </c>
      <c r="G2000" s="44">
        <v>1</v>
      </c>
      <c r="H2000" s="3" t="s">
        <v>4761</v>
      </c>
      <c r="I2000" s="3" t="s">
        <v>4213</v>
      </c>
      <c r="J2000" s="3" t="s">
        <v>4762</v>
      </c>
    </row>
    <row r="2001" spans="1:10" ht="19.5" customHeight="1" thickBot="1">
      <c r="A2001" s="3" t="s">
        <v>3933</v>
      </c>
      <c r="B2001" s="77">
        <v>42599</v>
      </c>
      <c r="C2001" s="53">
        <v>0.67152777777777783</v>
      </c>
      <c r="D2001" s="3" t="s">
        <v>1299</v>
      </c>
      <c r="E2001" s="3" t="str">
        <f t="array" ref="E2001">INDEX(list!$C$2:$C$1862,MATCH(D2001,list!$A$2:$A$1862,0))</f>
        <v>ET - Contractor - Patric McNeff</v>
      </c>
      <c r="F2001" s="3" t="s">
        <v>4403</v>
      </c>
      <c r="G2001" s="44">
        <v>6</v>
      </c>
      <c r="H2001" s="3" t="s">
        <v>4761</v>
      </c>
      <c r="I2001" s="3" t="s">
        <v>4213</v>
      </c>
      <c r="J2001" s="3" t="s">
        <v>4762</v>
      </c>
    </row>
    <row r="2002" spans="1:10" ht="19.5" customHeight="1" thickBot="1">
      <c r="A2002" s="3" t="s">
        <v>3933</v>
      </c>
      <c r="B2002" s="77">
        <v>42599</v>
      </c>
      <c r="C2002" s="53">
        <v>0.67499999999999993</v>
      </c>
      <c r="D2002" s="3" t="s">
        <v>1236</v>
      </c>
      <c r="E2002" s="3" t="str">
        <f t="array" ref="E2002">INDEX(list!$C$2:$C$1862,MATCH(D2002,list!$A$2:$A$1862,0))</f>
        <v>TGI - Mark Machado Cell</v>
      </c>
      <c r="F2002" s="3" t="s">
        <v>4403</v>
      </c>
      <c r="G2002" s="44">
        <v>11</v>
      </c>
      <c r="H2002" s="3" t="s">
        <v>4761</v>
      </c>
      <c r="I2002" s="3" t="s">
        <v>4213</v>
      </c>
      <c r="J2002" s="3" t="s">
        <v>4762</v>
      </c>
    </row>
    <row r="2003" spans="1:10" ht="19.5" customHeight="1" thickBot="1">
      <c r="A2003" s="3" t="s">
        <v>3933</v>
      </c>
      <c r="B2003" s="77">
        <v>42599</v>
      </c>
      <c r="C2003" s="53">
        <v>0.68402777777777779</v>
      </c>
      <c r="D2003" s="3" t="s">
        <v>1236</v>
      </c>
      <c r="E2003" s="3" t="str">
        <f t="array" ref="E2003">INDEX(list!$C$2:$C$1862,MATCH(D2003,list!$A$2:$A$1862,0))</f>
        <v>TGI - Mark Machado Cell</v>
      </c>
      <c r="F2003" s="3" t="s">
        <v>4479</v>
      </c>
      <c r="G2003" s="44">
        <v>4</v>
      </c>
      <c r="H2003" s="3" t="s">
        <v>4761</v>
      </c>
      <c r="I2003" s="3" t="s">
        <v>4213</v>
      </c>
      <c r="J2003" s="3" t="s">
        <v>4762</v>
      </c>
    </row>
    <row r="2004" spans="1:10" ht="19.5" customHeight="1" thickBot="1">
      <c r="A2004" s="3" t="s">
        <v>3933</v>
      </c>
      <c r="B2004" s="77">
        <v>42599</v>
      </c>
      <c r="C2004" s="53">
        <v>0.6875</v>
      </c>
      <c r="D2004" s="3" t="s">
        <v>2337</v>
      </c>
      <c r="E2004" s="3" t="str">
        <f t="array" ref="E2004">INDEX(list!$C$2:$C$1862,MATCH(D2004,list!$A$2:$A$1862,0))</f>
        <v>?</v>
      </c>
      <c r="F2004" s="3" t="s">
        <v>4563</v>
      </c>
      <c r="G2004" s="44">
        <v>2</v>
      </c>
      <c r="H2004" s="3" t="s">
        <v>4759</v>
      </c>
      <c r="I2004" s="3" t="s">
        <v>4213</v>
      </c>
      <c r="J2004" s="3"/>
    </row>
    <row r="2005" spans="1:10" ht="19.5" customHeight="1" thickBot="1">
      <c r="A2005" s="3" t="s">
        <v>3933</v>
      </c>
      <c r="B2005" s="77">
        <v>42599</v>
      </c>
      <c r="C2005" s="53">
        <v>0.68888888888888899</v>
      </c>
      <c r="D2005" s="3" t="s">
        <v>2336</v>
      </c>
      <c r="E2005" s="3" t="str">
        <f t="array" ref="E2005">INDEX(list!$C$2:$C$1862,MATCH(D2005,list!$A$2:$A$1862,0))</f>
        <v>?</v>
      </c>
      <c r="F2005" s="3" t="s">
        <v>4563</v>
      </c>
      <c r="G2005" s="44">
        <v>2</v>
      </c>
      <c r="H2005" s="3" t="s">
        <v>4759</v>
      </c>
      <c r="I2005" s="3" t="s">
        <v>4213</v>
      </c>
      <c r="J2005" s="3"/>
    </row>
    <row r="2006" spans="1:10" ht="19.5" customHeight="1" thickBot="1">
      <c r="A2006" s="3" t="s">
        <v>3933</v>
      </c>
      <c r="B2006" s="77">
        <v>42599</v>
      </c>
      <c r="C2006" s="53">
        <v>0.69097222222222221</v>
      </c>
      <c r="D2006" s="3" t="s">
        <v>2474</v>
      </c>
      <c r="E2006" s="46" t="str">
        <f t="array" ref="E2006">INDEX(list!$C$2:$C$1862,MATCH(D2006,list!$A$2:$A$1862,0))</f>
        <v>SOCO - The Sourcing Company main</v>
      </c>
      <c r="F2006" s="3" t="s">
        <v>4412</v>
      </c>
      <c r="G2006" s="44">
        <v>4</v>
      </c>
      <c r="H2006" s="3" t="s">
        <v>4759</v>
      </c>
      <c r="I2006" s="3" t="s">
        <v>4213</v>
      </c>
      <c r="J2006" s="3"/>
    </row>
    <row r="2007" spans="1:10" ht="19.5" customHeight="1" thickBot="1">
      <c r="A2007" s="3" t="s">
        <v>3933</v>
      </c>
      <c r="B2007" s="77">
        <v>42599</v>
      </c>
      <c r="C2007" s="53">
        <v>0.69305555555555554</v>
      </c>
      <c r="D2007" s="3" t="s">
        <v>3557</v>
      </c>
      <c r="E2007" s="3" t="e">
        <f t="array" ref="E2007">INDEX(list!$C$2:$C$1862,MATCH(D2007,list!$A$2:$A$1862,0))</f>
        <v>#N/A</v>
      </c>
      <c r="F2007" s="3" t="s">
        <v>4207</v>
      </c>
      <c r="G2007" s="44">
        <v>1</v>
      </c>
      <c r="H2007" s="3" t="s">
        <v>4759</v>
      </c>
      <c r="I2007" s="3" t="s">
        <v>4213</v>
      </c>
      <c r="J2007" s="3" t="s">
        <v>4208</v>
      </c>
    </row>
    <row r="2008" spans="1:10" ht="19.5" customHeight="1" thickBot="1">
      <c r="A2008" s="3" t="s">
        <v>3933</v>
      </c>
      <c r="B2008" s="77">
        <v>42599</v>
      </c>
      <c r="C2008" s="53">
        <v>0.69374999999999998</v>
      </c>
      <c r="D2008" s="3" t="s">
        <v>2830</v>
      </c>
      <c r="E2008" s="3" t="str">
        <f t="array" ref="E2008">INDEX(list!$C$2:$C$1862,MATCH(D2008,list!$A$2:$A$1862,0))</f>
        <v>?</v>
      </c>
      <c r="F2008" s="3" t="s">
        <v>4404</v>
      </c>
      <c r="G2008" s="44">
        <v>8</v>
      </c>
      <c r="H2008" s="3" t="s">
        <v>4759</v>
      </c>
      <c r="I2008" s="3" t="s">
        <v>4213</v>
      </c>
      <c r="J2008" s="3"/>
    </row>
    <row r="2009" spans="1:10" ht="19.5" customHeight="1" thickBot="1">
      <c r="A2009" s="3" t="s">
        <v>3933</v>
      </c>
      <c r="B2009" s="77">
        <v>42599</v>
      </c>
      <c r="C2009" s="53">
        <v>0.70000000000000007</v>
      </c>
      <c r="D2009" s="3" t="s">
        <v>2474</v>
      </c>
      <c r="E2009" s="46" t="str">
        <f t="array" ref="E2009">INDEX(list!$C$2:$C$1862,MATCH(D2009,list!$A$2:$A$1862,0))</f>
        <v>SOCO - The Sourcing Company main</v>
      </c>
      <c r="F2009" s="3" t="s">
        <v>4412</v>
      </c>
      <c r="G2009" s="44">
        <v>2</v>
      </c>
      <c r="H2009" s="3" t="s">
        <v>4759</v>
      </c>
      <c r="I2009" s="3" t="s">
        <v>4213</v>
      </c>
      <c r="J2009" s="3"/>
    </row>
    <row r="2010" spans="1:10" ht="19.5" customHeight="1" thickBot="1">
      <c r="A2010" s="3" t="s">
        <v>3933</v>
      </c>
      <c r="B2010" s="77">
        <v>42599</v>
      </c>
      <c r="C2010" s="53">
        <v>0.7104166666666667</v>
      </c>
      <c r="D2010" s="3" t="s">
        <v>640</v>
      </c>
      <c r="E2010" s="3" t="str">
        <f t="array" ref="E2010">INDEX(list!$C$2:$C$1862,MATCH(D2010,list!$A$2:$A$1862,0))</f>
        <v>Kathy Platt Cell</v>
      </c>
      <c r="F2010" s="3" t="s">
        <v>4403</v>
      </c>
      <c r="G2010" s="44">
        <v>55</v>
      </c>
      <c r="H2010" s="3" t="s">
        <v>4761</v>
      </c>
      <c r="I2010" s="3" t="s">
        <v>4213</v>
      </c>
      <c r="J2010" s="3" t="s">
        <v>4762</v>
      </c>
    </row>
    <row r="2011" spans="1:10" ht="19.5" customHeight="1" thickBot="1">
      <c r="A2011" s="3" t="s">
        <v>3934</v>
      </c>
      <c r="B2011" s="77">
        <v>42600</v>
      </c>
      <c r="C2011" s="53">
        <v>0.34930555555555554</v>
      </c>
      <c r="D2011" s="3" t="s">
        <v>2872</v>
      </c>
      <c r="E2011" s="3" t="str">
        <f t="array" ref="E2011">INDEX(list!$C$2:$C$1862,MATCH(D2011,list!$A$2:$A$1862,0))</f>
        <v>ET - Main</v>
      </c>
      <c r="F2011" s="3" t="s">
        <v>4404</v>
      </c>
      <c r="G2011" s="44">
        <v>1</v>
      </c>
      <c r="H2011" s="3" t="s">
        <v>4759</v>
      </c>
      <c r="I2011" s="3" t="s">
        <v>4213</v>
      </c>
      <c r="J2011" s="3"/>
    </row>
    <row r="2012" spans="1:10" ht="19.5" customHeight="1" thickBot="1">
      <c r="A2012" s="3" t="s">
        <v>3934</v>
      </c>
      <c r="B2012" s="77">
        <v>42600</v>
      </c>
      <c r="C2012" s="53">
        <v>0.34930555555555554</v>
      </c>
      <c r="D2012" s="3" t="s">
        <v>2872</v>
      </c>
      <c r="E2012" s="3" t="str">
        <f t="array" ref="E2012">INDEX(list!$C$2:$C$1862,MATCH(D2012,list!$A$2:$A$1862,0))</f>
        <v>ET - Main</v>
      </c>
      <c r="F2012" s="3" t="s">
        <v>4404</v>
      </c>
      <c r="G2012" s="44">
        <v>2</v>
      </c>
      <c r="H2012" s="3" t="s">
        <v>4759</v>
      </c>
      <c r="I2012" s="3" t="s">
        <v>4213</v>
      </c>
      <c r="J2012" s="3"/>
    </row>
    <row r="2013" spans="1:10" ht="19.5" customHeight="1" thickBot="1">
      <c r="A2013" s="3" t="s">
        <v>3934</v>
      </c>
      <c r="B2013" s="77">
        <v>42600</v>
      </c>
      <c r="C2013" s="53">
        <v>0.3972222222222222</v>
      </c>
      <c r="D2013" s="3" t="s">
        <v>1674</v>
      </c>
      <c r="E2013" s="3" t="str">
        <f t="array" ref="E2013">INDEX(list!$C$2:$C$1862,MATCH(D2013,list!$A$2:$A$1862,0))</f>
        <v>Brenda-Zeller Investments</v>
      </c>
      <c r="F2013" s="3" t="s">
        <v>4403</v>
      </c>
      <c r="G2013" s="44">
        <v>3</v>
      </c>
      <c r="H2013" s="3" t="s">
        <v>4761</v>
      </c>
      <c r="I2013" s="3" t="s">
        <v>4213</v>
      </c>
      <c r="J2013" s="3" t="s">
        <v>4762</v>
      </c>
    </row>
    <row r="2014" spans="1:10" ht="19.5" customHeight="1" thickBot="1">
      <c r="A2014" s="3" t="s">
        <v>3934</v>
      </c>
      <c r="B2014" s="77">
        <v>42600</v>
      </c>
      <c r="C2014" s="53">
        <v>0.39861111111111108</v>
      </c>
      <c r="D2014" s="3" t="s">
        <v>481</v>
      </c>
      <c r="E2014" s="3" t="str">
        <f t="array" ref="E2014">INDEX(list!$C$2:$C$1862,MATCH(D2014,list!$A$2:$A$1862,0))</f>
        <v>Denise Riley</v>
      </c>
      <c r="F2014" s="3" t="s">
        <v>4403</v>
      </c>
      <c r="G2014" s="44">
        <v>13</v>
      </c>
      <c r="H2014" s="3" t="s">
        <v>4759</v>
      </c>
      <c r="I2014" s="3" t="s">
        <v>4213</v>
      </c>
      <c r="J2014" s="3"/>
    </row>
    <row r="2015" spans="1:10" ht="19.5" customHeight="1" thickBot="1">
      <c r="A2015" s="3" t="s">
        <v>3934</v>
      </c>
      <c r="B2015" s="77">
        <v>42600</v>
      </c>
      <c r="C2015" s="53">
        <v>0.41250000000000003</v>
      </c>
      <c r="D2015" s="3" t="s">
        <v>2932</v>
      </c>
      <c r="E2015" s="3" t="str">
        <f t="array" ref="E2015">INDEX(list!$C$2:$C$1862,MATCH(D2015,list!$A$2:$A$1862,0))</f>
        <v>PS - extra line</v>
      </c>
      <c r="F2015" s="3" t="s">
        <v>4403</v>
      </c>
      <c r="G2015" s="44">
        <v>15</v>
      </c>
      <c r="H2015" s="3" t="s">
        <v>4759</v>
      </c>
      <c r="I2015" s="3" t="s">
        <v>4213</v>
      </c>
      <c r="J2015" s="3"/>
    </row>
    <row r="2016" spans="1:10" ht="19.5" customHeight="1" thickBot="1">
      <c r="A2016" s="3" t="s">
        <v>3934</v>
      </c>
      <c r="B2016" s="77">
        <v>42600</v>
      </c>
      <c r="C2016" s="53">
        <v>0.41666666666666669</v>
      </c>
      <c r="D2016" s="3" t="s">
        <v>3557</v>
      </c>
      <c r="E2016" s="3" t="e">
        <f t="array" ref="E2016">INDEX(list!$C$2:$C$1862,MATCH(D2016,list!$A$2:$A$1862,0))</f>
        <v>#N/A</v>
      </c>
      <c r="F2016" s="3" t="s">
        <v>4207</v>
      </c>
      <c r="G2016" s="44">
        <v>1</v>
      </c>
      <c r="H2016" s="3" t="s">
        <v>4759</v>
      </c>
      <c r="I2016" s="3" t="s">
        <v>4213</v>
      </c>
      <c r="J2016" s="3" t="s">
        <v>4208</v>
      </c>
    </row>
    <row r="2017" spans="1:10" ht="19.5" customHeight="1" thickBot="1">
      <c r="A2017" s="3" t="s">
        <v>3934</v>
      </c>
      <c r="B2017" s="77">
        <v>42600</v>
      </c>
      <c r="C2017" s="53">
        <v>0.42291666666666666</v>
      </c>
      <c r="D2017" s="3" t="s">
        <v>2932</v>
      </c>
      <c r="E2017" s="3" t="str">
        <f t="array" ref="E2017">INDEX(list!$C$2:$C$1862,MATCH(D2017,list!$A$2:$A$1862,0))</f>
        <v>PS - extra line</v>
      </c>
      <c r="F2017" s="3" t="s">
        <v>4403</v>
      </c>
      <c r="G2017" s="44">
        <v>7</v>
      </c>
      <c r="H2017" s="3" t="s">
        <v>4759</v>
      </c>
      <c r="I2017" s="3" t="s">
        <v>4213</v>
      </c>
      <c r="J2017" s="3"/>
    </row>
    <row r="2018" spans="1:10" ht="19.5" customHeight="1" thickBot="1">
      <c r="A2018" s="3" t="s">
        <v>3934</v>
      </c>
      <c r="B2018" s="77">
        <v>42600</v>
      </c>
      <c r="C2018" s="53">
        <v>0.42708333333333331</v>
      </c>
      <c r="D2018" s="3" t="s">
        <v>2932</v>
      </c>
      <c r="E2018" s="3" t="str">
        <f t="array" ref="E2018">INDEX(list!$C$2:$C$1862,MATCH(D2018,list!$A$2:$A$1862,0))</f>
        <v>PS - extra line</v>
      </c>
      <c r="F2018" s="3" t="s">
        <v>4403</v>
      </c>
      <c r="G2018" s="44">
        <v>58</v>
      </c>
      <c r="H2018" s="3" t="s">
        <v>4458</v>
      </c>
      <c r="I2018" s="3" t="s">
        <v>4213</v>
      </c>
      <c r="J2018" s="3"/>
    </row>
    <row r="2019" spans="1:10" ht="19.5" customHeight="1" thickBot="1">
      <c r="A2019" s="3" t="s">
        <v>3934</v>
      </c>
      <c r="B2019" s="77">
        <v>42600</v>
      </c>
      <c r="C2019" s="53">
        <v>0.44513888888888892</v>
      </c>
      <c r="D2019" s="3" t="s">
        <v>3557</v>
      </c>
      <c r="E2019" s="3" t="e">
        <f t="array" ref="E2019">INDEX(list!$C$2:$C$1862,MATCH(D2019,list!$A$2:$A$1862,0))</f>
        <v>#N/A</v>
      </c>
      <c r="F2019" s="3" t="s">
        <v>4207</v>
      </c>
      <c r="G2019" s="44">
        <v>1</v>
      </c>
      <c r="H2019" s="3" t="s">
        <v>4458</v>
      </c>
      <c r="I2019" s="3" t="s">
        <v>4213</v>
      </c>
      <c r="J2019" s="3" t="s">
        <v>4208</v>
      </c>
    </row>
    <row r="2020" spans="1:10" ht="19.5" customHeight="1" thickBot="1">
      <c r="A2020" s="3" t="s">
        <v>3934</v>
      </c>
      <c r="B2020" s="77">
        <v>42600</v>
      </c>
      <c r="C2020" s="53">
        <v>0.46458333333333335</v>
      </c>
      <c r="D2020" s="3" t="s">
        <v>1138</v>
      </c>
      <c r="E2020" s="3" t="str">
        <f t="array" ref="E2020">INDEX(list!$C$2:$C$1862,MATCH(D2020,list!$A$2:$A$1862,0))</f>
        <v>SOCO - Wesley Willmott</v>
      </c>
      <c r="F2020" s="3" t="s">
        <v>4403</v>
      </c>
      <c r="G2020" s="44">
        <v>7</v>
      </c>
      <c r="H2020" s="3" t="s">
        <v>4458</v>
      </c>
      <c r="I2020" s="3" t="s">
        <v>4213</v>
      </c>
      <c r="J2020" s="3"/>
    </row>
    <row r="2021" spans="1:10" ht="19.5" customHeight="1" thickBot="1">
      <c r="A2021" s="3" t="s">
        <v>3934</v>
      </c>
      <c r="B2021" s="77">
        <v>42600</v>
      </c>
      <c r="C2021" s="53">
        <v>0.47013888888888888</v>
      </c>
      <c r="D2021" s="3" t="s">
        <v>2830</v>
      </c>
      <c r="E2021" s="3" t="str">
        <f t="array" ref="E2021">INDEX(list!$C$2:$C$1862,MATCH(D2021,list!$A$2:$A$1862,0))</f>
        <v>?</v>
      </c>
      <c r="F2021" s="3" t="s">
        <v>4404</v>
      </c>
      <c r="G2021" s="44">
        <v>2</v>
      </c>
      <c r="H2021" s="3" t="s">
        <v>4458</v>
      </c>
      <c r="I2021" s="3" t="s">
        <v>4213</v>
      </c>
      <c r="J2021" s="3"/>
    </row>
    <row r="2022" spans="1:10" ht="19.5" customHeight="1" thickBot="1">
      <c r="A2022" s="3" t="s">
        <v>3934</v>
      </c>
      <c r="B2022" s="77">
        <v>42600</v>
      </c>
      <c r="C2022" s="53">
        <v>0.47430555555555554</v>
      </c>
      <c r="D2022" s="3" t="s">
        <v>1138</v>
      </c>
      <c r="E2022" s="3" t="str">
        <f t="array" ref="E2022">INDEX(list!$C$2:$C$1862,MATCH(D2022,list!$A$2:$A$1862,0))</f>
        <v>SOCO - Wesley Willmott</v>
      </c>
      <c r="F2022" s="3" t="s">
        <v>4485</v>
      </c>
      <c r="G2022" s="44">
        <v>1</v>
      </c>
      <c r="H2022" s="3" t="s">
        <v>4458</v>
      </c>
      <c r="I2022" s="3" t="s">
        <v>4213</v>
      </c>
      <c r="J2022" s="3"/>
    </row>
    <row r="2023" spans="1:10" ht="19.5" customHeight="1" thickBot="1">
      <c r="A2023" s="3" t="s">
        <v>3934</v>
      </c>
      <c r="B2023" s="77">
        <v>42600</v>
      </c>
      <c r="C2023" s="53">
        <v>0.47430555555555554</v>
      </c>
      <c r="D2023" s="3" t="s">
        <v>1138</v>
      </c>
      <c r="E2023" s="3" t="str">
        <f t="array" ref="E2023">INDEX(list!$C$2:$C$1862,MATCH(D2023,list!$A$2:$A$1862,0))</f>
        <v>SOCO - Wesley Willmott</v>
      </c>
      <c r="F2023" s="3" t="s">
        <v>4485</v>
      </c>
      <c r="G2023" s="44">
        <v>13</v>
      </c>
      <c r="H2023" s="3" t="s">
        <v>4458</v>
      </c>
      <c r="I2023" s="3" t="s">
        <v>4213</v>
      </c>
      <c r="J2023" s="3"/>
    </row>
    <row r="2024" spans="1:10" ht="19.5" customHeight="1" thickBot="1">
      <c r="A2024" s="3" t="s">
        <v>3934</v>
      </c>
      <c r="B2024" s="77">
        <v>42600</v>
      </c>
      <c r="C2024" s="53">
        <v>0.4916666666666667</v>
      </c>
      <c r="D2024" s="3" t="s">
        <v>1138</v>
      </c>
      <c r="E2024" s="3" t="str">
        <f t="array" ref="E2024">INDEX(list!$C$2:$C$1862,MATCH(D2024,list!$A$2:$A$1862,0))</f>
        <v>SOCO - Wesley Willmott</v>
      </c>
      <c r="F2024" s="3" t="s">
        <v>4403</v>
      </c>
      <c r="G2024" s="44">
        <v>16</v>
      </c>
      <c r="H2024" s="3" t="s">
        <v>4458</v>
      </c>
      <c r="I2024" s="3" t="s">
        <v>4213</v>
      </c>
      <c r="J2024" s="3"/>
    </row>
    <row r="2025" spans="1:10" ht="19.5" customHeight="1" thickBot="1">
      <c r="A2025" s="3" t="s">
        <v>3934</v>
      </c>
      <c r="B2025" s="77">
        <v>42600</v>
      </c>
      <c r="C2025" s="53">
        <v>0.50694444444444442</v>
      </c>
      <c r="D2025" s="3" t="s">
        <v>3650</v>
      </c>
      <c r="E2025" s="3" t="e">
        <f t="array" ref="E2025">INDEX(list!$C$2:$C$1862,MATCH(D2025,list!$A$2:$A$1862,0))</f>
        <v>#N/A</v>
      </c>
      <c r="F2025" s="3" t="s">
        <v>4407</v>
      </c>
      <c r="G2025" s="44">
        <v>1</v>
      </c>
      <c r="H2025" s="3" t="s">
        <v>4458</v>
      </c>
      <c r="I2025" s="3" t="s">
        <v>4213</v>
      </c>
      <c r="J2025" s="3"/>
    </row>
    <row r="2026" spans="1:10" ht="19.5" customHeight="1" thickBot="1">
      <c r="A2026" s="3" t="s">
        <v>3934</v>
      </c>
      <c r="B2026" s="77">
        <v>42600</v>
      </c>
      <c r="C2026" s="53">
        <v>0.5083333333333333</v>
      </c>
      <c r="D2026" s="3" t="s">
        <v>1073</v>
      </c>
      <c r="E2026" s="3" t="str">
        <f t="array" ref="E2026">INDEX(list!$C$2:$C$1862,MATCH(D2026,list!$A$2:$A$1862,0))</f>
        <v>JAG - Jo Anne Golden</v>
      </c>
      <c r="F2026" s="3" t="s">
        <v>4403</v>
      </c>
      <c r="G2026" s="44">
        <v>6</v>
      </c>
      <c r="H2026" s="3" t="s">
        <v>4458</v>
      </c>
      <c r="I2026" s="3" t="s">
        <v>4213</v>
      </c>
      <c r="J2026" s="3"/>
    </row>
    <row r="2027" spans="1:10" ht="19.5" customHeight="1" thickBot="1">
      <c r="A2027" s="3" t="s">
        <v>3934</v>
      </c>
      <c r="B2027" s="77">
        <v>42600</v>
      </c>
      <c r="C2027" s="53">
        <v>0.51041666666666663</v>
      </c>
      <c r="D2027" s="3" t="s">
        <v>3557</v>
      </c>
      <c r="E2027" s="3" t="e">
        <f t="array" ref="E2027">INDEX(list!$C$2:$C$1862,MATCH(D2027,list!$A$2:$A$1862,0))</f>
        <v>#N/A</v>
      </c>
      <c r="F2027" s="3" t="s">
        <v>4207</v>
      </c>
      <c r="G2027" s="44">
        <v>1</v>
      </c>
      <c r="H2027" s="3" t="s">
        <v>4458</v>
      </c>
      <c r="I2027" s="3" t="s">
        <v>4213</v>
      </c>
      <c r="J2027" s="3" t="s">
        <v>4208</v>
      </c>
    </row>
    <row r="2028" spans="1:10" ht="19.5" customHeight="1" thickBot="1">
      <c r="A2028" s="3" t="s">
        <v>3934</v>
      </c>
      <c r="B2028" s="77">
        <v>42600</v>
      </c>
      <c r="C2028" s="53">
        <v>0.52916666666666667</v>
      </c>
      <c r="D2028" s="3" t="s">
        <v>2932</v>
      </c>
      <c r="E2028" s="3" t="str">
        <f t="array" ref="E2028">INDEX(list!$C$2:$C$1862,MATCH(D2028,list!$A$2:$A$1862,0))</f>
        <v>PS - extra line</v>
      </c>
      <c r="F2028" s="3" t="s">
        <v>4476</v>
      </c>
      <c r="G2028" s="44">
        <v>11</v>
      </c>
      <c r="H2028" s="3" t="s">
        <v>4759</v>
      </c>
      <c r="I2028" s="3" t="s">
        <v>4213</v>
      </c>
      <c r="J2028" s="3"/>
    </row>
    <row r="2029" spans="1:10" ht="19.5" customHeight="1" thickBot="1">
      <c r="A2029" s="3" t="s">
        <v>3934</v>
      </c>
      <c r="B2029" s="77">
        <v>42600</v>
      </c>
      <c r="C2029" s="53">
        <v>0.53680555555555554</v>
      </c>
      <c r="D2029" s="3" t="s">
        <v>2830</v>
      </c>
      <c r="E2029" s="3" t="str">
        <f t="array" ref="E2029">INDEX(list!$C$2:$C$1862,MATCH(D2029,list!$A$2:$A$1862,0))</f>
        <v>?</v>
      </c>
      <c r="F2029" s="3" t="s">
        <v>4404</v>
      </c>
      <c r="G2029" s="44">
        <v>2</v>
      </c>
      <c r="H2029" s="3" t="s">
        <v>4759</v>
      </c>
      <c r="I2029" s="3" t="s">
        <v>4213</v>
      </c>
      <c r="J2029" s="3"/>
    </row>
    <row r="2030" spans="1:10" ht="19.5" customHeight="1" thickBot="1">
      <c r="A2030" s="3" t="s">
        <v>3934</v>
      </c>
      <c r="B2030" s="77">
        <v>42600</v>
      </c>
      <c r="C2030" s="53">
        <v>0.53819444444444442</v>
      </c>
      <c r="D2030" s="3" t="s">
        <v>1236</v>
      </c>
      <c r="E2030" s="3" t="str">
        <f t="array" ref="E2030">INDEX(list!$C$2:$C$1862,MATCH(D2030,list!$A$2:$A$1862,0))</f>
        <v>TGI - Mark Machado Cell</v>
      </c>
      <c r="F2030" s="3" t="s">
        <v>4479</v>
      </c>
      <c r="G2030" s="44">
        <v>10</v>
      </c>
      <c r="H2030" s="3" t="s">
        <v>4761</v>
      </c>
      <c r="I2030" s="3" t="s">
        <v>4213</v>
      </c>
      <c r="J2030" s="3" t="s">
        <v>4762</v>
      </c>
    </row>
    <row r="2031" spans="1:10" ht="19.5" customHeight="1" thickBot="1">
      <c r="A2031" s="3" t="s">
        <v>3934</v>
      </c>
      <c r="B2031" s="77">
        <v>42600</v>
      </c>
      <c r="C2031" s="53">
        <v>0.54513888888888895</v>
      </c>
      <c r="D2031" s="3" t="s">
        <v>2460</v>
      </c>
      <c r="E2031" s="3" t="str">
        <f t="array" ref="E2031">INDEX(list!$C$2:$C$1862,MATCH(D2031,list!$A$2:$A$1862,0))</f>
        <v>LU - Larry Ulvestad cell</v>
      </c>
      <c r="F2031" s="3" t="s">
        <v>4412</v>
      </c>
      <c r="G2031" s="44">
        <v>2</v>
      </c>
      <c r="H2031" s="3" t="s">
        <v>4761</v>
      </c>
      <c r="I2031" s="3" t="s">
        <v>4213</v>
      </c>
      <c r="J2031" s="3" t="s">
        <v>4762</v>
      </c>
    </row>
    <row r="2032" spans="1:10" ht="19.5" customHeight="1" thickBot="1">
      <c r="A2032" s="3" t="s">
        <v>3934</v>
      </c>
      <c r="B2032" s="77">
        <v>42600</v>
      </c>
      <c r="C2032" s="53">
        <v>0.54652777777777783</v>
      </c>
      <c r="D2032" s="3" t="s">
        <v>3272</v>
      </c>
      <c r="E2032" s="3" t="str">
        <f t="array" ref="E2032">INDEX(list!$C$2:$C$1862,MATCH(D2032,list!$A$2:$A$1862,0))</f>
        <v>Elaina Cell</v>
      </c>
      <c r="F2032" s="3" t="s">
        <v>4422</v>
      </c>
      <c r="G2032" s="44">
        <v>1</v>
      </c>
      <c r="H2032" s="3" t="s">
        <v>4761</v>
      </c>
      <c r="I2032" s="3" t="s">
        <v>4213</v>
      </c>
      <c r="J2032" s="3" t="s">
        <v>4762</v>
      </c>
    </row>
    <row r="2033" spans="1:10" ht="19.5" customHeight="1" thickBot="1">
      <c r="A2033" s="3" t="s">
        <v>3934</v>
      </c>
      <c r="B2033" s="77">
        <v>42600</v>
      </c>
      <c r="C2033" s="53">
        <v>0.54722222222222217</v>
      </c>
      <c r="D2033" s="3" t="s">
        <v>3272</v>
      </c>
      <c r="E2033" s="3" t="str">
        <f t="array" ref="E2033">INDEX(list!$C$2:$C$1862,MATCH(D2033,list!$A$2:$A$1862,0))</f>
        <v>Elaina Cell</v>
      </c>
      <c r="F2033" s="3" t="s">
        <v>4403</v>
      </c>
      <c r="G2033" s="44">
        <v>5</v>
      </c>
      <c r="H2033" s="3" t="s">
        <v>4761</v>
      </c>
      <c r="I2033" s="3" t="s">
        <v>4213</v>
      </c>
      <c r="J2033" s="3" t="s">
        <v>4762</v>
      </c>
    </row>
    <row r="2034" spans="1:10" ht="19.5" customHeight="1" thickBot="1">
      <c r="A2034" s="3" t="s">
        <v>3934</v>
      </c>
      <c r="B2034" s="77">
        <v>42600</v>
      </c>
      <c r="C2034" s="53">
        <v>0.55208333333333337</v>
      </c>
      <c r="D2034" s="3" t="s">
        <v>3557</v>
      </c>
      <c r="E2034" s="3" t="e">
        <f t="array" ref="E2034">INDEX(list!$C$2:$C$1862,MATCH(D2034,list!$A$2:$A$1862,0))</f>
        <v>#N/A</v>
      </c>
      <c r="F2034" s="3" t="s">
        <v>4207</v>
      </c>
      <c r="G2034" s="44">
        <v>1</v>
      </c>
      <c r="H2034" s="3" t="s">
        <v>4759</v>
      </c>
      <c r="I2034" s="3" t="s">
        <v>4213</v>
      </c>
      <c r="J2034" s="3" t="s">
        <v>4208</v>
      </c>
    </row>
    <row r="2035" spans="1:10" ht="19.5" customHeight="1" thickBot="1">
      <c r="A2035" s="3" t="s">
        <v>3934</v>
      </c>
      <c r="B2035" s="77">
        <v>42600</v>
      </c>
      <c r="C2035" s="53">
        <v>0.55277777777777781</v>
      </c>
      <c r="D2035" s="3" t="s">
        <v>3272</v>
      </c>
      <c r="E2035" s="3" t="str">
        <f t="array" ref="E2035">INDEX(list!$C$2:$C$1862,MATCH(D2035,list!$A$2:$A$1862,0))</f>
        <v>Elaina Cell</v>
      </c>
      <c r="F2035" s="3" t="s">
        <v>4403</v>
      </c>
      <c r="G2035" s="44">
        <v>1</v>
      </c>
      <c r="H2035" s="3" t="s">
        <v>4761</v>
      </c>
      <c r="I2035" s="3" t="s">
        <v>4213</v>
      </c>
      <c r="J2035" s="3" t="s">
        <v>4762</v>
      </c>
    </row>
    <row r="2036" spans="1:10" ht="19.5" customHeight="1" thickBot="1">
      <c r="A2036" s="3" t="s">
        <v>3934</v>
      </c>
      <c r="B2036" s="77">
        <v>42600</v>
      </c>
      <c r="C2036" s="53">
        <v>0.55902777777777779</v>
      </c>
      <c r="D2036" s="3" t="s">
        <v>3650</v>
      </c>
      <c r="E2036" s="3" t="e">
        <f t="array" ref="E2036">INDEX(list!$C$2:$C$1862,MATCH(D2036,list!$A$2:$A$1862,0))</f>
        <v>#N/A</v>
      </c>
      <c r="F2036" s="3" t="s">
        <v>4407</v>
      </c>
      <c r="G2036" s="44">
        <v>1</v>
      </c>
      <c r="H2036" s="3" t="s">
        <v>4761</v>
      </c>
      <c r="I2036" s="3" t="s">
        <v>4213</v>
      </c>
      <c r="J2036" s="3" t="s">
        <v>4762</v>
      </c>
    </row>
    <row r="2037" spans="1:10" ht="19.5" customHeight="1" thickBot="1">
      <c r="A2037" s="3" t="s">
        <v>3934</v>
      </c>
      <c r="B2037" s="77">
        <v>42600</v>
      </c>
      <c r="C2037" s="53">
        <v>0.55972222222222223</v>
      </c>
      <c r="D2037" s="3" t="s">
        <v>3272</v>
      </c>
      <c r="E2037" s="3" t="str">
        <f t="array" ref="E2037">INDEX(list!$C$2:$C$1862,MATCH(D2037,list!$A$2:$A$1862,0))</f>
        <v>Elaina Cell</v>
      </c>
      <c r="F2037" s="3" t="s">
        <v>4422</v>
      </c>
      <c r="G2037" s="44">
        <v>1</v>
      </c>
      <c r="H2037" s="3" t="s">
        <v>4761</v>
      </c>
      <c r="I2037" s="3" t="s">
        <v>4213</v>
      </c>
      <c r="J2037" s="3" t="s">
        <v>4762</v>
      </c>
    </row>
    <row r="2038" spans="1:10" ht="19.5" customHeight="1" thickBot="1">
      <c r="A2038" s="3" t="s">
        <v>3934</v>
      </c>
      <c r="B2038" s="77">
        <v>42600</v>
      </c>
      <c r="C2038" s="53">
        <v>0.56388888888888888</v>
      </c>
      <c r="D2038" s="3" t="s">
        <v>2496</v>
      </c>
      <c r="E2038" s="3" t="str">
        <f t="array" ref="E2038">INDEX(list!$C$2:$C$1862,MATCH(D2038,list!$A$2:$A$1862,0))</f>
        <v>TGI - Anne Machado</v>
      </c>
      <c r="F2038" s="3" t="s">
        <v>4403</v>
      </c>
      <c r="G2038" s="44">
        <v>3</v>
      </c>
      <c r="H2038" s="3" t="s">
        <v>4761</v>
      </c>
      <c r="I2038" s="3" t="s">
        <v>4213</v>
      </c>
      <c r="J2038" s="3" t="s">
        <v>4762</v>
      </c>
    </row>
    <row r="2039" spans="1:10" ht="19.5" customHeight="1" thickBot="1">
      <c r="A2039" s="3" t="s">
        <v>3934</v>
      </c>
      <c r="B2039" s="77">
        <v>42600</v>
      </c>
      <c r="C2039" s="53">
        <v>0.61805555555555558</v>
      </c>
      <c r="D2039" s="3" t="s">
        <v>2830</v>
      </c>
      <c r="E2039" s="3" t="str">
        <f t="array" ref="E2039">INDEX(list!$C$2:$C$1862,MATCH(D2039,list!$A$2:$A$1862,0))</f>
        <v>?</v>
      </c>
      <c r="F2039" s="3" t="s">
        <v>4404</v>
      </c>
      <c r="G2039" s="44">
        <v>2</v>
      </c>
      <c r="H2039" s="3" t="s">
        <v>4759</v>
      </c>
      <c r="I2039" s="3" t="s">
        <v>4213</v>
      </c>
      <c r="J2039" s="3"/>
    </row>
    <row r="2040" spans="1:10" ht="19.5" customHeight="1" thickBot="1">
      <c r="A2040" s="3" t="s">
        <v>3934</v>
      </c>
      <c r="B2040" s="77">
        <v>42600</v>
      </c>
      <c r="C2040" s="53">
        <v>0.62152777777777779</v>
      </c>
      <c r="D2040" s="3" t="s">
        <v>3272</v>
      </c>
      <c r="E2040" s="3" t="str">
        <f t="array" ref="E2040">INDEX(list!$C$2:$C$1862,MATCH(D2040,list!$A$2:$A$1862,0))</f>
        <v>Elaina Cell</v>
      </c>
      <c r="F2040" s="3" t="s">
        <v>4422</v>
      </c>
      <c r="G2040" s="44">
        <v>9</v>
      </c>
      <c r="H2040" s="3" t="s">
        <v>4761</v>
      </c>
      <c r="I2040" s="3" t="s">
        <v>4213</v>
      </c>
      <c r="J2040" s="3" t="s">
        <v>4762</v>
      </c>
    </row>
    <row r="2041" spans="1:10" ht="19.5" customHeight="1" thickBot="1">
      <c r="A2041" s="3" t="s">
        <v>3934</v>
      </c>
      <c r="B2041" s="77">
        <v>42600</v>
      </c>
      <c r="C2041" s="53">
        <v>0.62986111111111109</v>
      </c>
      <c r="D2041" s="3" t="s">
        <v>2830</v>
      </c>
      <c r="E2041" s="3" t="str">
        <f t="array" ref="E2041">INDEX(list!$C$2:$C$1862,MATCH(D2041,list!$A$2:$A$1862,0))</f>
        <v>?</v>
      </c>
      <c r="F2041" s="3" t="s">
        <v>4403</v>
      </c>
      <c r="G2041" s="44">
        <v>6</v>
      </c>
      <c r="H2041" s="3" t="s">
        <v>4759</v>
      </c>
      <c r="I2041" s="3" t="s">
        <v>4213</v>
      </c>
      <c r="J2041" s="3"/>
    </row>
    <row r="2042" spans="1:10" ht="19.5" customHeight="1" thickBot="1">
      <c r="A2042" s="3" t="s">
        <v>3934</v>
      </c>
      <c r="B2042" s="77">
        <v>42600</v>
      </c>
      <c r="C2042" s="53">
        <v>0.66111111111111109</v>
      </c>
      <c r="D2042" s="3" t="s">
        <v>3592</v>
      </c>
      <c r="E2042" s="3" t="e">
        <f t="array" ref="E2042">INDEX(list!$C$2:$C$1862,MATCH(D2042,list!$A$2:$A$1862,0))</f>
        <v>#N/A</v>
      </c>
      <c r="F2042" s="3" t="s">
        <v>4403</v>
      </c>
      <c r="G2042" s="44">
        <v>3</v>
      </c>
      <c r="H2042" s="3" t="s">
        <v>4759</v>
      </c>
      <c r="I2042" s="3" t="s">
        <v>4213</v>
      </c>
      <c r="J2042" s="3"/>
    </row>
    <row r="2043" spans="1:10" ht="19.5" customHeight="1" thickBot="1">
      <c r="A2043" s="3" t="s">
        <v>3934</v>
      </c>
      <c r="B2043" s="77">
        <v>42600</v>
      </c>
      <c r="C2043" s="53">
        <v>0.66319444444444442</v>
      </c>
      <c r="D2043" s="3" t="s">
        <v>3117</v>
      </c>
      <c r="E2043" s="3" t="str">
        <f t="array" ref="E2043">INDEX(list!$C$2:$C$1862,MATCH(D2043,list!$A$2:$A$1862,0))</f>
        <v>PCG - Office Main</v>
      </c>
      <c r="F2043" s="3" t="s">
        <v>4563</v>
      </c>
      <c r="G2043" s="44">
        <v>3</v>
      </c>
      <c r="H2043" s="3" t="s">
        <v>4759</v>
      </c>
      <c r="I2043" s="3" t="s">
        <v>4213</v>
      </c>
      <c r="J2043" s="3"/>
    </row>
    <row r="2044" spans="1:10" ht="19.5" customHeight="1" thickBot="1">
      <c r="A2044" s="3" t="s">
        <v>3934</v>
      </c>
      <c r="B2044" s="77">
        <v>42600</v>
      </c>
      <c r="C2044" s="53">
        <v>0.68680555555555556</v>
      </c>
      <c r="D2044" s="3" t="s">
        <v>3272</v>
      </c>
      <c r="E2044" s="3" t="str">
        <f t="array" ref="E2044">INDEX(list!$C$2:$C$1862,MATCH(D2044,list!$A$2:$A$1862,0))</f>
        <v>Elaina Cell</v>
      </c>
      <c r="F2044" s="3" t="s">
        <v>4403</v>
      </c>
      <c r="G2044" s="44">
        <v>1</v>
      </c>
      <c r="H2044" s="3" t="s">
        <v>4761</v>
      </c>
      <c r="I2044" s="3" t="s">
        <v>4213</v>
      </c>
      <c r="J2044" s="3" t="s">
        <v>4762</v>
      </c>
    </row>
    <row r="2045" spans="1:10" ht="19.5" customHeight="1" thickBot="1">
      <c r="A2045" s="3" t="s">
        <v>3934</v>
      </c>
      <c r="B2045" s="77">
        <v>42600</v>
      </c>
      <c r="C2045" s="53">
        <v>0.70000000000000007</v>
      </c>
      <c r="D2045" s="3" t="s">
        <v>1138</v>
      </c>
      <c r="E2045" s="3" t="str">
        <f t="array" ref="E2045">INDEX(list!$C$2:$C$1862,MATCH(D2045,list!$A$2:$A$1862,0))</f>
        <v>SOCO - Wesley Willmott</v>
      </c>
      <c r="F2045" s="3" t="s">
        <v>4485</v>
      </c>
      <c r="G2045" s="44">
        <v>2</v>
      </c>
      <c r="H2045" s="3" t="s">
        <v>4761</v>
      </c>
      <c r="I2045" s="3" t="s">
        <v>4213</v>
      </c>
      <c r="J2045" s="3" t="s">
        <v>4762</v>
      </c>
    </row>
    <row r="2046" spans="1:10" ht="19.5" customHeight="1" thickBot="1">
      <c r="A2046" s="3" t="s">
        <v>3934</v>
      </c>
      <c r="B2046" s="77">
        <v>42600</v>
      </c>
      <c r="C2046" s="53">
        <v>0.7006944444444444</v>
      </c>
      <c r="D2046" s="3" t="s">
        <v>1073</v>
      </c>
      <c r="E2046" s="3" t="str">
        <f t="array" ref="E2046">INDEX(list!$C$2:$C$1862,MATCH(D2046,list!$A$2:$A$1862,0))</f>
        <v>JAG - Jo Anne Golden</v>
      </c>
      <c r="F2046" s="3" t="s">
        <v>4423</v>
      </c>
      <c r="G2046" s="44">
        <v>1</v>
      </c>
      <c r="H2046" s="3" t="s">
        <v>4759</v>
      </c>
      <c r="I2046" s="3" t="s">
        <v>4213</v>
      </c>
      <c r="J2046" s="3"/>
    </row>
    <row r="2047" spans="1:10" ht="19.5" customHeight="1" thickBot="1">
      <c r="A2047" s="3" t="s">
        <v>3934</v>
      </c>
      <c r="B2047" s="77">
        <v>42600</v>
      </c>
      <c r="C2047" s="53">
        <v>0.71527777777777779</v>
      </c>
      <c r="D2047" s="3" t="s">
        <v>3272</v>
      </c>
      <c r="E2047" s="3" t="str">
        <f t="array" ref="E2047">INDEX(list!$C$2:$C$1862,MATCH(D2047,list!$A$2:$A$1862,0))</f>
        <v>Elaina Cell</v>
      </c>
      <c r="F2047" s="3" t="s">
        <v>4422</v>
      </c>
      <c r="G2047" s="44">
        <v>1</v>
      </c>
      <c r="H2047" s="3" t="s">
        <v>4761</v>
      </c>
      <c r="I2047" s="3" t="s">
        <v>4213</v>
      </c>
      <c r="J2047" s="3" t="s">
        <v>4762</v>
      </c>
    </row>
    <row r="2048" spans="1:10" ht="19.5" customHeight="1" thickBot="1">
      <c r="A2048" s="3" t="s">
        <v>3934</v>
      </c>
      <c r="B2048" s="77">
        <v>42600</v>
      </c>
      <c r="C2048" s="53">
        <v>0.72013888888888899</v>
      </c>
      <c r="D2048" s="3" t="s">
        <v>3272</v>
      </c>
      <c r="E2048" s="3" t="str">
        <f t="array" ref="E2048">INDEX(list!$C$2:$C$1862,MATCH(D2048,list!$A$2:$A$1862,0))</f>
        <v>Elaina Cell</v>
      </c>
      <c r="F2048" s="3" t="s">
        <v>4403</v>
      </c>
      <c r="G2048" s="44">
        <v>3</v>
      </c>
      <c r="H2048" s="3" t="s">
        <v>4761</v>
      </c>
      <c r="I2048" s="3" t="s">
        <v>4213</v>
      </c>
      <c r="J2048" s="3" t="s">
        <v>4762</v>
      </c>
    </row>
    <row r="2049" spans="1:10" ht="19.5" customHeight="1" thickBot="1">
      <c r="A2049" s="3" t="s">
        <v>3934</v>
      </c>
      <c r="B2049" s="77">
        <v>42600</v>
      </c>
      <c r="C2049" s="53">
        <v>0.72361111111111109</v>
      </c>
      <c r="D2049" s="3" t="s">
        <v>3557</v>
      </c>
      <c r="E2049" s="3" t="e">
        <f t="array" ref="E2049">INDEX(list!$C$2:$C$1862,MATCH(D2049,list!$A$2:$A$1862,0))</f>
        <v>#N/A</v>
      </c>
      <c r="F2049" s="3" t="s">
        <v>4207</v>
      </c>
      <c r="G2049" s="44">
        <v>1</v>
      </c>
      <c r="H2049" s="3" t="s">
        <v>4759</v>
      </c>
      <c r="I2049" s="3" t="s">
        <v>4213</v>
      </c>
      <c r="J2049" s="3" t="s">
        <v>4208</v>
      </c>
    </row>
    <row r="2050" spans="1:10" ht="19.5" customHeight="1" thickBot="1">
      <c r="A2050" s="3" t="s">
        <v>3934</v>
      </c>
      <c r="B2050" s="77">
        <v>42600</v>
      </c>
      <c r="C2050" s="53">
        <v>0.72430555555555554</v>
      </c>
      <c r="D2050" s="3" t="s">
        <v>1148</v>
      </c>
      <c r="E2050" s="3" t="str">
        <f t="array" ref="E2050">INDEX(list!$C$2:$C$1862,MATCH(D2050,list!$A$2:$A$1862,0))</f>
        <v>Mom &amp; Dad - ooma</v>
      </c>
      <c r="F2050" s="3" t="s">
        <v>4423</v>
      </c>
      <c r="G2050" s="44">
        <v>6</v>
      </c>
      <c r="H2050" s="3" t="s">
        <v>4759</v>
      </c>
      <c r="I2050" s="3" t="s">
        <v>4213</v>
      </c>
      <c r="J2050" s="3"/>
    </row>
    <row r="2051" spans="1:10" ht="19.5" customHeight="1" thickBot="1">
      <c r="A2051" s="3" t="s">
        <v>3935</v>
      </c>
      <c r="B2051" s="77">
        <v>42601</v>
      </c>
      <c r="C2051" s="53">
        <v>0.46458333333333335</v>
      </c>
      <c r="D2051" s="3" t="s">
        <v>3650</v>
      </c>
      <c r="E2051" s="3" t="e">
        <f t="array" ref="E2051">INDEX(list!$C$2:$C$1862,MATCH(D2051,list!$A$2:$A$1862,0))</f>
        <v>#N/A</v>
      </c>
      <c r="F2051" s="3" t="s">
        <v>4407</v>
      </c>
      <c r="G2051" s="44">
        <v>13</v>
      </c>
      <c r="H2051" s="3" t="s">
        <v>4761</v>
      </c>
      <c r="I2051" s="3" t="s">
        <v>4213</v>
      </c>
      <c r="J2051" s="3" t="s">
        <v>4762</v>
      </c>
    </row>
    <row r="2052" spans="1:10" ht="19.5" customHeight="1" thickBot="1">
      <c r="A2052" s="3" t="s">
        <v>3935</v>
      </c>
      <c r="B2052" s="77">
        <v>42601</v>
      </c>
      <c r="C2052" s="53">
        <v>0.4680555555555555</v>
      </c>
      <c r="D2052" s="3" t="s">
        <v>1581</v>
      </c>
      <c r="E2052" s="3" t="str">
        <f t="array" ref="E2052">INDEX(list!$C$2:$C$1862,MATCH(D2052,list!$A$2:$A$1862,0))</f>
        <v>CPL - USPTO</v>
      </c>
      <c r="F2052" s="3" t="s">
        <v>4464</v>
      </c>
      <c r="G2052" s="44">
        <v>6</v>
      </c>
      <c r="H2052" s="3" t="s">
        <v>4759</v>
      </c>
      <c r="I2052" s="3" t="s">
        <v>4213</v>
      </c>
      <c r="J2052" s="3" t="s">
        <v>4371</v>
      </c>
    </row>
    <row r="2053" spans="1:10" ht="19.5" customHeight="1" thickBot="1">
      <c r="A2053" s="3" t="s">
        <v>3935</v>
      </c>
      <c r="B2053" s="77">
        <v>42601</v>
      </c>
      <c r="C2053" s="53">
        <v>0.49722222222222223</v>
      </c>
      <c r="D2053" s="3" t="s">
        <v>440</v>
      </c>
      <c r="E2053" s="3" t="str">
        <f t="array" ref="E2053">INDEX(list!$C$2:$C$1862,MATCH(D2053,list!$A$2:$A$1862,0))</f>
        <v>Larry Nedry Home</v>
      </c>
      <c r="F2053" s="3" t="s">
        <v>4403</v>
      </c>
      <c r="G2053" s="44">
        <v>4</v>
      </c>
      <c r="H2053" s="3" t="s">
        <v>4759</v>
      </c>
      <c r="I2053" s="3" t="s">
        <v>4213</v>
      </c>
      <c r="J2053" s="3"/>
    </row>
    <row r="2054" spans="1:10" ht="19.5" customHeight="1" thickBot="1">
      <c r="A2054" s="3" t="s">
        <v>3935</v>
      </c>
      <c r="B2054" s="77">
        <v>42601</v>
      </c>
      <c r="C2054" s="53">
        <v>0.55625000000000002</v>
      </c>
      <c r="D2054" s="3" t="s">
        <v>3272</v>
      </c>
      <c r="E2054" s="3" t="str">
        <f t="array" ref="E2054">INDEX(list!$C$2:$C$1862,MATCH(D2054,list!$A$2:$A$1862,0))</f>
        <v>Elaina Cell</v>
      </c>
      <c r="F2054" s="3" t="s">
        <v>4422</v>
      </c>
      <c r="G2054" s="44">
        <v>4</v>
      </c>
      <c r="H2054" s="3" t="s">
        <v>4761</v>
      </c>
      <c r="I2054" s="3" t="s">
        <v>4213</v>
      </c>
      <c r="J2054" s="3" t="s">
        <v>4762</v>
      </c>
    </row>
    <row r="2055" spans="1:10" ht="19.5" customHeight="1" thickBot="1">
      <c r="A2055" s="3" t="s">
        <v>3935</v>
      </c>
      <c r="B2055" s="77">
        <v>42601</v>
      </c>
      <c r="C2055" s="53">
        <v>0.64027777777777783</v>
      </c>
      <c r="D2055" s="3" t="s">
        <v>2872</v>
      </c>
      <c r="E2055" s="3" t="str">
        <f t="array" ref="E2055">INDEX(list!$C$2:$C$1862,MATCH(D2055,list!$A$2:$A$1862,0))</f>
        <v>ET - Main</v>
      </c>
      <c r="F2055" s="3" t="s">
        <v>4403</v>
      </c>
      <c r="G2055" s="44">
        <v>3</v>
      </c>
      <c r="H2055" s="3" t="s">
        <v>4759</v>
      </c>
      <c r="I2055" s="3" t="s">
        <v>4213</v>
      </c>
      <c r="J2055" s="3"/>
    </row>
    <row r="2056" spans="1:10" ht="19.5" customHeight="1" thickBot="1">
      <c r="A2056" s="3" t="s">
        <v>3935</v>
      </c>
      <c r="B2056" s="77">
        <v>42601</v>
      </c>
      <c r="C2056" s="53">
        <v>0.68125000000000002</v>
      </c>
      <c r="D2056" s="3" t="s">
        <v>1227</v>
      </c>
      <c r="E2056" s="3" t="str">
        <f t="array" ref="E2056">INDEX(list!$C$2:$C$1862,MATCH(D2056,list!$A$2:$A$1862,0))</f>
        <v>Patrick Laubach Cell</v>
      </c>
      <c r="F2056" s="3" t="s">
        <v>4403</v>
      </c>
      <c r="G2056" s="44">
        <v>10</v>
      </c>
      <c r="H2056" s="3" t="s">
        <v>4759</v>
      </c>
      <c r="I2056" s="3" t="s">
        <v>4213</v>
      </c>
      <c r="J2056" s="3"/>
    </row>
    <row r="2057" spans="1:10" ht="19.5" customHeight="1" thickBot="1">
      <c r="A2057" s="3" t="s">
        <v>3935</v>
      </c>
      <c r="B2057" s="77">
        <v>42601</v>
      </c>
      <c r="C2057" s="53">
        <v>0.70694444444444438</v>
      </c>
      <c r="D2057" s="3" t="s">
        <v>1955</v>
      </c>
      <c r="E2057" s="3" t="str">
        <f t="array" ref="E2057">INDEX(list!$C$2:$C$1862,MATCH(D2057,list!$A$2:$A$1862,0))</f>
        <v>BNCC - Intermedia</v>
      </c>
      <c r="F2057" s="3" t="s">
        <v>4464</v>
      </c>
      <c r="G2057" s="44">
        <v>11</v>
      </c>
      <c r="H2057" s="3" t="s">
        <v>4759</v>
      </c>
      <c r="I2057" s="3" t="s">
        <v>4213</v>
      </c>
      <c r="J2057" s="3"/>
    </row>
    <row r="2058" spans="1:10" ht="19.5" customHeight="1" thickBot="1">
      <c r="A2058" s="3" t="s">
        <v>3937</v>
      </c>
      <c r="B2058" s="77">
        <v>42602</v>
      </c>
      <c r="C2058" s="53">
        <v>0.45833333333333331</v>
      </c>
      <c r="D2058" s="3" t="s">
        <v>3557</v>
      </c>
      <c r="E2058" s="3" t="e">
        <f t="array" ref="E2058">INDEX(list!$C$2:$C$1862,MATCH(D2058,list!$A$2:$A$1862,0))</f>
        <v>#N/A</v>
      </c>
      <c r="F2058" s="3" t="s">
        <v>4207</v>
      </c>
      <c r="G2058" s="44">
        <v>1</v>
      </c>
      <c r="H2058" s="3" t="s">
        <v>4763</v>
      </c>
      <c r="I2058" s="3" t="s">
        <v>4220</v>
      </c>
      <c r="J2058" s="3" t="s">
        <v>4208</v>
      </c>
    </row>
    <row r="2059" spans="1:10" ht="19.5" customHeight="1" thickBot="1">
      <c r="A2059" s="3" t="s">
        <v>3937</v>
      </c>
      <c r="B2059" s="77">
        <v>42602</v>
      </c>
      <c r="C2059" s="53">
        <v>0.8666666666666667</v>
      </c>
      <c r="D2059" s="3" t="s">
        <v>3272</v>
      </c>
      <c r="E2059" s="3" t="str">
        <f t="array" ref="E2059">INDEX(list!$C$2:$C$1862,MATCH(D2059,list!$A$2:$A$1862,0))</f>
        <v>Elaina Cell</v>
      </c>
      <c r="F2059" s="3" t="s">
        <v>4422</v>
      </c>
      <c r="G2059" s="44">
        <v>1</v>
      </c>
      <c r="H2059" s="3" t="s">
        <v>4761</v>
      </c>
      <c r="I2059" s="3" t="s">
        <v>4220</v>
      </c>
      <c r="J2059" s="3" t="s">
        <v>4762</v>
      </c>
    </row>
    <row r="2060" spans="1:10" ht="19.5" customHeight="1" thickBot="1">
      <c r="A2060" s="3" t="s">
        <v>3937</v>
      </c>
      <c r="B2060" s="77">
        <v>42602</v>
      </c>
      <c r="C2060" s="53">
        <v>0.86875000000000002</v>
      </c>
      <c r="D2060" s="3" t="s">
        <v>1609</v>
      </c>
      <c r="E2060" s="3" t="str">
        <f t="array" ref="E2060">INDEX(list!$C$2:$C$1862,MATCH(D2060,list!$A$2:$A$1862,0))</f>
        <v>SSD Alarm Baldwin Park, Ca</v>
      </c>
      <c r="F2060" s="3" t="s">
        <v>4464</v>
      </c>
      <c r="G2060" s="44">
        <v>3</v>
      </c>
      <c r="H2060" s="3" t="s">
        <v>4763</v>
      </c>
      <c r="I2060" s="3" t="s">
        <v>4220</v>
      </c>
      <c r="J2060" s="3"/>
    </row>
    <row r="2061" spans="1:10" ht="19.5" customHeight="1" thickBot="1">
      <c r="A2061" s="3" t="s">
        <v>3938</v>
      </c>
      <c r="B2061" s="77">
        <v>42603</v>
      </c>
      <c r="C2061" s="53">
        <v>0.45555555555555555</v>
      </c>
      <c r="D2061" s="3" t="s">
        <v>3557</v>
      </c>
      <c r="E2061" s="3" t="e">
        <f t="array" ref="E2061">INDEX(list!$C$2:$C$1862,MATCH(D2061,list!$A$2:$A$1862,0))</f>
        <v>#N/A</v>
      </c>
      <c r="F2061" s="3" t="s">
        <v>4207</v>
      </c>
      <c r="G2061" s="44">
        <v>1</v>
      </c>
      <c r="H2061" s="3" t="s">
        <v>4763</v>
      </c>
      <c r="I2061" s="3" t="s">
        <v>4220</v>
      </c>
      <c r="J2061" s="3" t="s">
        <v>4208</v>
      </c>
    </row>
    <row r="2062" spans="1:10" ht="19.5" customHeight="1" thickBot="1">
      <c r="A2062" s="3" t="s">
        <v>3938</v>
      </c>
      <c r="B2062" s="77">
        <v>42603</v>
      </c>
      <c r="C2062" s="53">
        <v>0.53819444444444442</v>
      </c>
      <c r="D2062" s="3" t="s">
        <v>476</v>
      </c>
      <c r="E2062" s="3" t="str">
        <f t="array" ref="E2062">INDEX(list!$C$2:$C$1862,MATCH(D2062,list!$A$2:$A$1862,0))</f>
        <v>Andre Siniard</v>
      </c>
      <c r="F2062" s="3" t="s">
        <v>4813</v>
      </c>
      <c r="G2062" s="44">
        <v>3</v>
      </c>
      <c r="H2062" s="3" t="s">
        <v>4763</v>
      </c>
      <c r="I2062" s="3" t="s">
        <v>4220</v>
      </c>
      <c r="J2062" s="3"/>
    </row>
    <row r="2063" spans="1:10" ht="19.5" customHeight="1" thickBot="1">
      <c r="A2063" s="3" t="s">
        <v>3938</v>
      </c>
      <c r="B2063" s="77">
        <v>42603</v>
      </c>
      <c r="C2063" s="53">
        <v>0.57222222222222219</v>
      </c>
      <c r="D2063" s="3" t="s">
        <v>481</v>
      </c>
      <c r="E2063" s="3" t="str">
        <f t="array" ref="E2063">INDEX(list!$C$2:$C$1862,MATCH(D2063,list!$A$2:$A$1862,0))</f>
        <v>Denise Riley</v>
      </c>
      <c r="F2063" s="3" t="s">
        <v>4813</v>
      </c>
      <c r="G2063" s="44">
        <v>7</v>
      </c>
      <c r="H2063" s="3" t="s">
        <v>4763</v>
      </c>
      <c r="I2063" s="3" t="s">
        <v>4220</v>
      </c>
      <c r="J2063" s="3"/>
    </row>
    <row r="2064" spans="1:10" ht="19.5" customHeight="1" thickBot="1">
      <c r="A2064" s="3" t="s">
        <v>3938</v>
      </c>
      <c r="B2064" s="77">
        <v>42603</v>
      </c>
      <c r="C2064" s="53">
        <v>0.58402777777777781</v>
      </c>
      <c r="D2064" s="3" t="s">
        <v>3557</v>
      </c>
      <c r="E2064" s="3" t="e">
        <f t="array" ref="E2064">INDEX(list!$C$2:$C$1862,MATCH(D2064,list!$A$2:$A$1862,0))</f>
        <v>#N/A</v>
      </c>
      <c r="F2064" s="3" t="s">
        <v>4207</v>
      </c>
      <c r="G2064" s="44">
        <v>2</v>
      </c>
      <c r="H2064" s="3" t="s">
        <v>4763</v>
      </c>
      <c r="I2064" s="3" t="s">
        <v>4220</v>
      </c>
      <c r="J2064" s="3" t="s">
        <v>4208</v>
      </c>
    </row>
    <row r="2065" spans="1:10" ht="19.5" customHeight="1" thickBot="1">
      <c r="A2065" s="3" t="s">
        <v>3938</v>
      </c>
      <c r="B2065" s="77">
        <v>42603</v>
      </c>
      <c r="C2065" s="53">
        <v>0.59027777777777779</v>
      </c>
      <c r="D2065" s="3" t="s">
        <v>476</v>
      </c>
      <c r="E2065" s="3" t="str">
        <f t="array" ref="E2065">INDEX(list!$C$2:$C$1862,MATCH(D2065,list!$A$2:$A$1862,0))</f>
        <v>Andre Siniard</v>
      </c>
      <c r="F2065" s="3" t="s">
        <v>4813</v>
      </c>
      <c r="G2065" s="44">
        <v>3</v>
      </c>
      <c r="H2065" s="3" t="s">
        <v>4763</v>
      </c>
      <c r="I2065" s="3" t="s">
        <v>4220</v>
      </c>
      <c r="J2065" s="3"/>
    </row>
    <row r="2066" spans="1:10" ht="19.5" customHeight="1" thickBot="1">
      <c r="A2066" s="3" t="s">
        <v>3938</v>
      </c>
      <c r="B2066" s="77">
        <v>42603</v>
      </c>
      <c r="C2066" s="53">
        <v>0.60486111111111118</v>
      </c>
      <c r="D2066" s="3" t="s">
        <v>476</v>
      </c>
      <c r="E2066" s="3" t="str">
        <f t="array" ref="E2066">INDEX(list!$C$2:$C$1862,MATCH(D2066,list!$A$2:$A$1862,0))</f>
        <v>Andre Siniard</v>
      </c>
      <c r="F2066" s="3" t="s">
        <v>4403</v>
      </c>
      <c r="G2066" s="44">
        <v>14</v>
      </c>
      <c r="H2066" s="3" t="s">
        <v>4763</v>
      </c>
      <c r="I2066" s="3" t="s">
        <v>4220</v>
      </c>
      <c r="J2066" s="3"/>
    </row>
    <row r="2067" spans="1:10" ht="19.5" customHeight="1" thickBot="1">
      <c r="A2067" s="3" t="s">
        <v>3938</v>
      </c>
      <c r="B2067" s="77">
        <v>42603</v>
      </c>
      <c r="C2067" s="53">
        <v>0.66388888888888886</v>
      </c>
      <c r="D2067" s="3" t="s">
        <v>3272</v>
      </c>
      <c r="E2067" s="3" t="str">
        <f t="array" ref="E2067">INDEX(list!$C$2:$C$1862,MATCH(D2067,list!$A$2:$A$1862,0))</f>
        <v>Elaina Cell</v>
      </c>
      <c r="F2067" s="3" t="s">
        <v>4422</v>
      </c>
      <c r="G2067" s="44">
        <v>2</v>
      </c>
      <c r="H2067" s="3" t="s">
        <v>4761</v>
      </c>
      <c r="I2067" s="3" t="s">
        <v>4220</v>
      </c>
      <c r="J2067" s="3" t="s">
        <v>4762</v>
      </c>
    </row>
    <row r="2068" spans="1:10" ht="19.5" customHeight="1" thickBot="1">
      <c r="A2068" s="3" t="s">
        <v>3938</v>
      </c>
      <c r="B2068" s="77">
        <v>42603</v>
      </c>
      <c r="C2068" s="53">
        <v>0.69861111111111107</v>
      </c>
      <c r="D2068" s="3" t="s">
        <v>3272</v>
      </c>
      <c r="E2068" s="3" t="str">
        <f t="array" ref="E2068">INDEX(list!$C$2:$C$1862,MATCH(D2068,list!$A$2:$A$1862,0))</f>
        <v>Elaina Cell</v>
      </c>
      <c r="F2068" s="3" t="s">
        <v>4422</v>
      </c>
      <c r="G2068" s="44">
        <v>1</v>
      </c>
      <c r="H2068" s="3" t="s">
        <v>4761</v>
      </c>
      <c r="I2068" s="3" t="s">
        <v>4220</v>
      </c>
      <c r="J2068" s="3" t="s">
        <v>4762</v>
      </c>
    </row>
    <row r="2069" spans="1:10" ht="19.5" customHeight="1" thickBot="1">
      <c r="A2069" s="3" t="s">
        <v>3938</v>
      </c>
      <c r="B2069" s="77">
        <v>42603</v>
      </c>
      <c r="C2069" s="53">
        <v>0.69930555555555562</v>
      </c>
      <c r="D2069" s="3" t="s">
        <v>3272</v>
      </c>
      <c r="E2069" s="3" t="str">
        <f t="array" ref="E2069">INDEX(list!$C$2:$C$1862,MATCH(D2069,list!$A$2:$A$1862,0))</f>
        <v>Elaina Cell</v>
      </c>
      <c r="F2069" s="3" t="s">
        <v>4403</v>
      </c>
      <c r="G2069" s="44">
        <v>1</v>
      </c>
      <c r="H2069" s="3" t="s">
        <v>4761</v>
      </c>
      <c r="I2069" s="3" t="s">
        <v>4220</v>
      </c>
      <c r="J2069" s="3" t="s">
        <v>4762</v>
      </c>
    </row>
    <row r="2070" spans="1:10" ht="19.5" customHeight="1" thickBot="1">
      <c r="A2070" s="3" t="s">
        <v>3938</v>
      </c>
      <c r="B2070" s="77">
        <v>42603</v>
      </c>
      <c r="C2070" s="53">
        <v>0.92708333333333337</v>
      </c>
      <c r="D2070" s="3" t="s">
        <v>3557</v>
      </c>
      <c r="E2070" s="3" t="e">
        <f t="array" ref="E2070">INDEX(list!$C$2:$C$1862,MATCH(D2070,list!$A$2:$A$1862,0))</f>
        <v>#N/A</v>
      </c>
      <c r="F2070" s="3" t="s">
        <v>4403</v>
      </c>
      <c r="G2070" s="44">
        <v>6</v>
      </c>
      <c r="H2070" s="3" t="s">
        <v>4763</v>
      </c>
      <c r="I2070" s="3" t="s">
        <v>4220</v>
      </c>
      <c r="J2070" s="3"/>
    </row>
    <row r="2071" spans="1:10" ht="19.5" customHeight="1" thickBot="1">
      <c r="A2071" s="3" t="s">
        <v>3928</v>
      </c>
      <c r="B2071" s="77">
        <v>42604</v>
      </c>
      <c r="C2071" s="53">
        <v>0.25625000000000003</v>
      </c>
      <c r="D2071" s="3" t="s">
        <v>7</v>
      </c>
      <c r="E2071" s="3" t="str">
        <f t="array" ref="E2071">INDEX(list!$C$2:$C$1862,MATCH(D2071,list!$A$2:$A$1862,0))</f>
        <v>?</v>
      </c>
      <c r="F2071" s="3" t="s">
        <v>4362</v>
      </c>
      <c r="G2071" s="44">
        <v>5</v>
      </c>
      <c r="H2071" s="3" t="s">
        <v>4759</v>
      </c>
      <c r="I2071" s="3" t="s">
        <v>4213</v>
      </c>
      <c r="J2071" s="3"/>
    </row>
    <row r="2072" spans="1:10" ht="19.5" customHeight="1" thickBot="1">
      <c r="A2072" s="3" t="s">
        <v>3928</v>
      </c>
      <c r="B2072" s="77">
        <v>42604</v>
      </c>
      <c r="C2072" s="53">
        <v>0.2590277777777778</v>
      </c>
      <c r="D2072" s="3" t="s">
        <v>3383</v>
      </c>
      <c r="E2072" s="3" t="e">
        <f t="array" ref="E2072">INDEX(list!$C$2:$C$1862,MATCH(D2072,list!$A$2:$A$1862,0))</f>
        <v>#N/A</v>
      </c>
      <c r="F2072" s="3" t="s">
        <v>4412</v>
      </c>
      <c r="G2072" s="44">
        <v>1</v>
      </c>
      <c r="H2072" s="3" t="s">
        <v>4759</v>
      </c>
      <c r="I2072" s="3" t="s">
        <v>4213</v>
      </c>
      <c r="J2072" s="3"/>
    </row>
    <row r="2073" spans="1:10" ht="19.5" customHeight="1" thickBot="1">
      <c r="A2073" s="3" t="s">
        <v>3928</v>
      </c>
      <c r="B2073" s="77">
        <v>42604</v>
      </c>
      <c r="C2073" s="53">
        <v>0.26597222222222222</v>
      </c>
      <c r="D2073" s="3" t="s">
        <v>3383</v>
      </c>
      <c r="E2073" s="3" t="e">
        <f t="array" ref="E2073">INDEX(list!$C$2:$C$1862,MATCH(D2073,list!$A$2:$A$1862,0))</f>
        <v>#N/A</v>
      </c>
      <c r="F2073" s="3" t="s">
        <v>4403</v>
      </c>
      <c r="G2073" s="44">
        <v>1</v>
      </c>
      <c r="H2073" s="3" t="s">
        <v>4759</v>
      </c>
      <c r="I2073" s="3" t="s">
        <v>4213</v>
      </c>
      <c r="J2073" s="3"/>
    </row>
    <row r="2074" spans="1:10" ht="19.5" customHeight="1" thickBot="1">
      <c r="A2074" s="3" t="s">
        <v>3928</v>
      </c>
      <c r="B2074" s="77">
        <v>42604</v>
      </c>
      <c r="C2074" s="53">
        <v>0.27638888888888885</v>
      </c>
      <c r="D2074" s="3" t="s">
        <v>1831</v>
      </c>
      <c r="E2074" s="3" t="str">
        <f t="array" ref="E2074">INDEX(list!$C$2:$C$1862,MATCH(D2074,list!$A$2:$A$1862,0))</f>
        <v xml:space="preserve">Netgear </v>
      </c>
      <c r="F2074" s="3" t="s">
        <v>4464</v>
      </c>
      <c r="G2074" s="44">
        <v>14</v>
      </c>
      <c r="H2074" s="3" t="s">
        <v>4759</v>
      </c>
      <c r="I2074" s="3" t="s">
        <v>4213</v>
      </c>
      <c r="J2074" s="3"/>
    </row>
    <row r="2075" spans="1:10" ht="19.5" customHeight="1" thickBot="1">
      <c r="A2075" s="3" t="s">
        <v>3928</v>
      </c>
      <c r="B2075" s="77">
        <v>42604</v>
      </c>
      <c r="C2075" s="53">
        <v>0.28611111111111115</v>
      </c>
      <c r="D2075" s="3" t="s">
        <v>3383</v>
      </c>
      <c r="E2075" s="3" t="e">
        <f t="array" ref="E2075">INDEX(list!$C$2:$C$1862,MATCH(D2075,list!$A$2:$A$1862,0))</f>
        <v>#N/A</v>
      </c>
      <c r="F2075" s="3" t="s">
        <v>4412</v>
      </c>
      <c r="G2075" s="44">
        <v>1</v>
      </c>
      <c r="H2075" s="3" t="s">
        <v>4759</v>
      </c>
      <c r="I2075" s="3" t="s">
        <v>4213</v>
      </c>
      <c r="J2075" s="3"/>
    </row>
    <row r="2076" spans="1:10" ht="19.5" customHeight="1" thickBot="1">
      <c r="A2076" s="3" t="s">
        <v>3928</v>
      </c>
      <c r="B2076" s="77">
        <v>42604</v>
      </c>
      <c r="C2076" s="53">
        <v>0.28958333333333336</v>
      </c>
      <c r="D2076" s="3" t="s">
        <v>2872</v>
      </c>
      <c r="E2076" s="3" t="str">
        <f t="array" ref="E2076">INDEX(list!$C$2:$C$1862,MATCH(D2076,list!$A$2:$A$1862,0))</f>
        <v>ET - Main</v>
      </c>
      <c r="F2076" s="3" t="s">
        <v>4404</v>
      </c>
      <c r="G2076" s="44">
        <v>1</v>
      </c>
      <c r="H2076" s="3" t="s">
        <v>4759</v>
      </c>
      <c r="I2076" s="3" t="s">
        <v>4213</v>
      </c>
      <c r="J2076" s="3"/>
    </row>
    <row r="2077" spans="1:10" ht="19.5" customHeight="1" thickBot="1">
      <c r="A2077" s="3" t="s">
        <v>3928</v>
      </c>
      <c r="B2077" s="77">
        <v>42604</v>
      </c>
      <c r="C2077" s="53">
        <v>0.29166666666666669</v>
      </c>
      <c r="D2077" s="3" t="s">
        <v>3395</v>
      </c>
      <c r="E2077" s="3" t="e">
        <f t="array" ref="E2077">INDEX(list!$C$2:$C$1862,MATCH(D2077,list!$A$2:$A$1862,0))</f>
        <v>#N/A</v>
      </c>
      <c r="F2077" s="3" t="s">
        <v>4412</v>
      </c>
      <c r="G2077" s="44">
        <v>1</v>
      </c>
      <c r="H2077" s="3" t="s">
        <v>4759</v>
      </c>
      <c r="I2077" s="3" t="s">
        <v>4213</v>
      </c>
      <c r="J2077" s="3"/>
    </row>
    <row r="2078" spans="1:10" ht="19.5" customHeight="1" thickBot="1">
      <c r="A2078" s="3" t="s">
        <v>3928</v>
      </c>
      <c r="B2078" s="77">
        <v>42604</v>
      </c>
      <c r="C2078" s="53">
        <v>0.30138888888888887</v>
      </c>
      <c r="D2078" s="3" t="s">
        <v>3557</v>
      </c>
      <c r="E2078" s="3" t="e">
        <f t="array" ref="E2078">INDEX(list!$C$2:$C$1862,MATCH(D2078,list!$A$2:$A$1862,0))</f>
        <v>#N/A</v>
      </c>
      <c r="F2078" s="3" t="s">
        <v>4207</v>
      </c>
      <c r="G2078" s="44">
        <v>1</v>
      </c>
      <c r="H2078" s="3" t="s">
        <v>4759</v>
      </c>
      <c r="I2078" s="3" t="s">
        <v>4213</v>
      </c>
      <c r="J2078" s="3" t="s">
        <v>4208</v>
      </c>
    </row>
    <row r="2079" spans="1:10" ht="19.5" customHeight="1" thickBot="1">
      <c r="A2079" s="3" t="s">
        <v>3928</v>
      </c>
      <c r="B2079" s="77">
        <v>42604</v>
      </c>
      <c r="C2079" s="53">
        <v>0.3034722222222222</v>
      </c>
      <c r="D2079" s="3" t="s">
        <v>3395</v>
      </c>
      <c r="E2079" s="3" t="e">
        <f t="array" ref="E2079">INDEX(list!$C$2:$C$1862,MATCH(D2079,list!$A$2:$A$1862,0))</f>
        <v>#N/A</v>
      </c>
      <c r="F2079" s="3" t="s">
        <v>4403</v>
      </c>
      <c r="G2079" s="44">
        <v>3</v>
      </c>
      <c r="H2079" s="3" t="s">
        <v>4759</v>
      </c>
      <c r="I2079" s="3" t="s">
        <v>4213</v>
      </c>
      <c r="J2079" s="3"/>
    </row>
    <row r="2080" spans="1:10" ht="19.5" customHeight="1" thickBot="1">
      <c r="A2080" s="3" t="s">
        <v>3928</v>
      </c>
      <c r="B2080" s="77">
        <v>42604</v>
      </c>
      <c r="C2080" s="53">
        <v>0.3520833333333333</v>
      </c>
      <c r="D2080" s="3" t="s">
        <v>3387</v>
      </c>
      <c r="E2080" s="3" t="e">
        <f t="array" ref="E2080">INDEX(list!$C$2:$C$1862,MATCH(D2080,list!$A$2:$A$1862,0))</f>
        <v>#N/A</v>
      </c>
      <c r="F2080" s="3" t="s">
        <v>4403</v>
      </c>
      <c r="G2080" s="44">
        <v>15</v>
      </c>
      <c r="H2080" s="3" t="s">
        <v>4759</v>
      </c>
      <c r="I2080" s="3" t="s">
        <v>4213</v>
      </c>
      <c r="J2080" s="3"/>
    </row>
    <row r="2081" spans="1:10" ht="19.5" customHeight="1" thickBot="1">
      <c r="A2081" s="3" t="s">
        <v>3928</v>
      </c>
      <c r="B2081" s="77">
        <v>42604</v>
      </c>
      <c r="C2081" s="53">
        <v>0.37986111111111115</v>
      </c>
      <c r="D2081" s="3" t="s">
        <v>2080</v>
      </c>
      <c r="E2081" s="3" t="str">
        <f t="array" ref="E2081">INDEX(list!$C$2:$C$1862,MATCH(D2081,list!$A$2:$A$1862,0))</f>
        <v>ATT - Above The Top - Susanne Mardirosian Cell</v>
      </c>
      <c r="F2081" s="3" t="s">
        <v>4418</v>
      </c>
      <c r="G2081" s="44">
        <v>1</v>
      </c>
      <c r="H2081" s="3" t="s">
        <v>4759</v>
      </c>
      <c r="I2081" s="3" t="s">
        <v>4213</v>
      </c>
      <c r="J2081" s="3"/>
    </row>
    <row r="2082" spans="1:10" ht="19.5" customHeight="1" thickBot="1">
      <c r="A2082" s="3" t="s">
        <v>3928</v>
      </c>
      <c r="B2082" s="77">
        <v>42604</v>
      </c>
      <c r="C2082" s="53">
        <v>0.3888888888888889</v>
      </c>
      <c r="D2082" s="3" t="s">
        <v>3012</v>
      </c>
      <c r="E2082" s="3" t="str">
        <f t="array" ref="E2082">INDEX(list!$C$2:$C$1862,MATCH(D2082,list!$A$2:$A$1862,0))</f>
        <v>SPAM</v>
      </c>
      <c r="F2082" s="3" t="s">
        <v>4403</v>
      </c>
      <c r="G2082" s="44">
        <v>1</v>
      </c>
      <c r="H2082" s="3" t="s">
        <v>4759</v>
      </c>
      <c r="I2082" s="3" t="s">
        <v>4213</v>
      </c>
      <c r="J2082" s="3"/>
    </row>
    <row r="2083" spans="1:10" ht="19.5" customHeight="1" thickBot="1">
      <c r="A2083" s="3" t="s">
        <v>3928</v>
      </c>
      <c r="B2083" s="77">
        <v>42604</v>
      </c>
      <c r="C2083" s="53">
        <v>0.40416666666666662</v>
      </c>
      <c r="D2083" s="3" t="s">
        <v>2872</v>
      </c>
      <c r="E2083" s="3" t="str">
        <f t="array" ref="E2083">INDEX(list!$C$2:$C$1862,MATCH(D2083,list!$A$2:$A$1862,0))</f>
        <v>ET - Main</v>
      </c>
      <c r="F2083" s="3" t="s">
        <v>4404</v>
      </c>
      <c r="G2083" s="44">
        <v>4</v>
      </c>
      <c r="H2083" s="3" t="s">
        <v>4759</v>
      </c>
      <c r="I2083" s="3" t="s">
        <v>4213</v>
      </c>
      <c r="J2083" s="3"/>
    </row>
    <row r="2084" spans="1:10" ht="19.5" customHeight="1" thickBot="1">
      <c r="A2084" s="3" t="s">
        <v>3928</v>
      </c>
      <c r="B2084" s="77">
        <v>42604</v>
      </c>
      <c r="C2084" s="53">
        <v>0.43611111111111112</v>
      </c>
      <c r="D2084" s="3" t="s">
        <v>2080</v>
      </c>
      <c r="E2084" s="3" t="str">
        <f t="array" ref="E2084">INDEX(list!$C$2:$C$1862,MATCH(D2084,list!$A$2:$A$1862,0))</f>
        <v>ATT - Above The Top - Susanne Mardirosian Cell</v>
      </c>
      <c r="F2084" s="3" t="s">
        <v>4403</v>
      </c>
      <c r="G2084" s="44">
        <v>3</v>
      </c>
      <c r="H2084" s="3" t="s">
        <v>4759</v>
      </c>
      <c r="I2084" s="3" t="s">
        <v>4213</v>
      </c>
      <c r="J2084" s="3"/>
    </row>
    <row r="2085" spans="1:10" ht="19.5" customHeight="1" thickBot="1">
      <c r="A2085" s="3" t="s">
        <v>3928</v>
      </c>
      <c r="B2085" s="77">
        <v>42604</v>
      </c>
      <c r="C2085" s="53">
        <v>0.47361111111111115</v>
      </c>
      <c r="D2085" s="3" t="s">
        <v>2823</v>
      </c>
      <c r="E2085" s="3" t="str">
        <f t="array" ref="E2085">INDEX(list!$C$2:$C$1862,MATCH(D2085,list!$A$2:$A$1862,0))</f>
        <v>LWA - Clark Wilson</v>
      </c>
      <c r="F2085" s="3" t="s">
        <v>4403</v>
      </c>
      <c r="G2085" s="44">
        <v>1</v>
      </c>
      <c r="H2085" s="3" t="s">
        <v>4759</v>
      </c>
      <c r="I2085" s="3" t="s">
        <v>4213</v>
      </c>
      <c r="J2085" s="3"/>
    </row>
    <row r="2086" spans="1:10" ht="19.5" customHeight="1" thickBot="1">
      <c r="A2086" s="3" t="s">
        <v>3928</v>
      </c>
      <c r="B2086" s="77">
        <v>42604</v>
      </c>
      <c r="C2086" s="53">
        <v>0.48055555555555557</v>
      </c>
      <c r="D2086" s="3" t="s">
        <v>2823</v>
      </c>
      <c r="E2086" s="3" t="str">
        <f t="array" ref="E2086">INDEX(list!$C$2:$C$1862,MATCH(D2086,list!$A$2:$A$1862,0))</f>
        <v>LWA - Clark Wilson</v>
      </c>
      <c r="F2086" s="3" t="s">
        <v>4404</v>
      </c>
      <c r="G2086" s="44">
        <v>1</v>
      </c>
      <c r="H2086" s="3" t="s">
        <v>4759</v>
      </c>
      <c r="I2086" s="3" t="s">
        <v>4213</v>
      </c>
      <c r="J2086" s="3"/>
    </row>
    <row r="2087" spans="1:10" ht="19.5" customHeight="1" thickBot="1">
      <c r="A2087" s="3" t="s">
        <v>3928</v>
      </c>
      <c r="B2087" s="77">
        <v>42604</v>
      </c>
      <c r="C2087" s="53">
        <v>0.50277777777777777</v>
      </c>
      <c r="D2087" s="3" t="s">
        <v>3636</v>
      </c>
      <c r="E2087" s="3" t="e">
        <f t="array" ref="E2087">INDEX(list!$C$2:$C$1862,MATCH(D2087,list!$A$2:$A$1862,0))</f>
        <v>#N/A</v>
      </c>
      <c r="F2087" s="3" t="s">
        <v>4490</v>
      </c>
      <c r="G2087" s="44">
        <v>2</v>
      </c>
      <c r="H2087" s="3" t="s">
        <v>4761</v>
      </c>
      <c r="I2087" s="3" t="s">
        <v>4213</v>
      </c>
      <c r="J2087" s="3" t="s">
        <v>4762</v>
      </c>
    </row>
    <row r="2088" spans="1:10" ht="19.5" customHeight="1" thickBot="1">
      <c r="A2088" s="3" t="s">
        <v>3928</v>
      </c>
      <c r="B2088" s="77">
        <v>42604</v>
      </c>
      <c r="C2088" s="53">
        <v>0.50416666666666665</v>
      </c>
      <c r="D2088" s="3" t="s">
        <v>3636</v>
      </c>
      <c r="E2088" s="3" t="e">
        <f t="array" ref="E2088">INDEX(list!$C$2:$C$1862,MATCH(D2088,list!$A$2:$A$1862,0))</f>
        <v>#N/A</v>
      </c>
      <c r="F2088" s="3" t="s">
        <v>4403</v>
      </c>
      <c r="G2088" s="44">
        <v>5</v>
      </c>
      <c r="H2088" s="3" t="s">
        <v>4761</v>
      </c>
      <c r="I2088" s="3" t="s">
        <v>4213</v>
      </c>
      <c r="J2088" s="3" t="s">
        <v>4762</v>
      </c>
    </row>
    <row r="2089" spans="1:10" ht="19.5" customHeight="1" thickBot="1">
      <c r="A2089" s="3" t="s">
        <v>3928</v>
      </c>
      <c r="B2089" s="77">
        <v>42604</v>
      </c>
      <c r="C2089" s="53">
        <v>0.55069444444444449</v>
      </c>
      <c r="D2089" s="3" t="s">
        <v>3115</v>
      </c>
      <c r="E2089" s="46" t="str">
        <f t="array" ref="E2089">INDEX(list!$C$2:$C$1862,MATCH(D2089,list!$A$2:$A$1862,0))</f>
        <v>PCG - Grimes home</v>
      </c>
      <c r="F2089" s="3" t="s">
        <v>4403</v>
      </c>
      <c r="G2089" s="44">
        <v>3</v>
      </c>
      <c r="H2089" s="3" t="s">
        <v>4458</v>
      </c>
      <c r="I2089" s="3" t="s">
        <v>4213</v>
      </c>
      <c r="J2089" s="3"/>
    </row>
    <row r="2090" spans="1:10" ht="19.5" customHeight="1" thickBot="1">
      <c r="A2090" s="3" t="s">
        <v>3928</v>
      </c>
      <c r="B2090" s="77">
        <v>42604</v>
      </c>
      <c r="C2090" s="53">
        <v>0.57291666666666663</v>
      </c>
      <c r="D2090" s="3" t="s">
        <v>440</v>
      </c>
      <c r="E2090" s="3" t="str">
        <f t="array" ref="E2090">INDEX(list!$C$2:$C$1862,MATCH(D2090,list!$A$2:$A$1862,0))</f>
        <v>Larry Nedry Home</v>
      </c>
      <c r="F2090" s="3" t="s">
        <v>4403</v>
      </c>
      <c r="G2090" s="44">
        <v>4</v>
      </c>
      <c r="H2090" s="3" t="s">
        <v>4458</v>
      </c>
      <c r="I2090" s="3" t="s">
        <v>4213</v>
      </c>
      <c r="J2090" s="3"/>
    </row>
    <row r="2091" spans="1:10" ht="19.5" customHeight="1" thickBot="1">
      <c r="A2091" s="3" t="s">
        <v>3928</v>
      </c>
      <c r="B2091" s="77">
        <v>42604</v>
      </c>
      <c r="C2091" s="53">
        <v>0.6166666666666667</v>
      </c>
      <c r="D2091" s="3" t="s">
        <v>440</v>
      </c>
      <c r="E2091" s="3" t="str">
        <f t="array" ref="E2091">INDEX(list!$C$2:$C$1862,MATCH(D2091,list!$A$2:$A$1862,0))</f>
        <v>Larry Nedry Home</v>
      </c>
      <c r="F2091" s="3" t="s">
        <v>4403</v>
      </c>
      <c r="G2091" s="44">
        <v>5</v>
      </c>
      <c r="H2091" s="3" t="s">
        <v>4458</v>
      </c>
      <c r="I2091" s="3" t="s">
        <v>4213</v>
      </c>
      <c r="J2091" s="3"/>
    </row>
    <row r="2092" spans="1:10" ht="19.5" customHeight="1" thickBot="1">
      <c r="A2092" s="3" t="s">
        <v>3928</v>
      </c>
      <c r="B2092" s="77">
        <v>42604</v>
      </c>
      <c r="C2092" s="53">
        <v>0.62638888888888888</v>
      </c>
      <c r="D2092" s="3" t="s">
        <v>2872</v>
      </c>
      <c r="E2092" s="3" t="str">
        <f t="array" ref="E2092">INDEX(list!$C$2:$C$1862,MATCH(D2092,list!$A$2:$A$1862,0))</f>
        <v>ET - Main</v>
      </c>
      <c r="F2092" s="3" t="s">
        <v>4403</v>
      </c>
      <c r="G2092" s="44">
        <v>3</v>
      </c>
      <c r="H2092" s="3" t="s">
        <v>4458</v>
      </c>
      <c r="I2092" s="3" t="s">
        <v>4213</v>
      </c>
      <c r="J2092" s="3"/>
    </row>
    <row r="2093" spans="1:10" ht="19.5" customHeight="1" thickBot="1">
      <c r="A2093" s="3" t="s">
        <v>3928</v>
      </c>
      <c r="B2093" s="77">
        <v>42604</v>
      </c>
      <c r="C2093" s="53">
        <v>0.62847222222222221</v>
      </c>
      <c r="D2093" s="3" t="s">
        <v>3506</v>
      </c>
      <c r="E2093" s="3" t="e">
        <f t="array" ref="E2093">INDEX(list!$C$2:$C$1862,MATCH(D2093,list!$A$2:$A$1862,0))</f>
        <v>#N/A</v>
      </c>
      <c r="F2093" s="3" t="s">
        <v>4403</v>
      </c>
      <c r="G2093" s="44">
        <v>5</v>
      </c>
      <c r="H2093" s="3" t="s">
        <v>4458</v>
      </c>
      <c r="I2093" s="3" t="s">
        <v>4213</v>
      </c>
      <c r="J2093" s="3"/>
    </row>
    <row r="2094" spans="1:10" ht="19.5" customHeight="1" thickBot="1">
      <c r="A2094" s="3" t="s">
        <v>3928</v>
      </c>
      <c r="B2094" s="77">
        <v>42604</v>
      </c>
      <c r="C2094" s="53">
        <v>0.63124999999999998</v>
      </c>
      <c r="D2094" s="3" t="s">
        <v>2872</v>
      </c>
      <c r="E2094" s="3" t="str">
        <f t="array" ref="E2094">INDEX(list!$C$2:$C$1862,MATCH(D2094,list!$A$2:$A$1862,0))</f>
        <v>ET - Main</v>
      </c>
      <c r="F2094" s="3" t="s">
        <v>4403</v>
      </c>
      <c r="G2094" s="44">
        <v>3</v>
      </c>
      <c r="H2094" s="3" t="s">
        <v>4458</v>
      </c>
      <c r="I2094" s="3" t="s">
        <v>4213</v>
      </c>
      <c r="J2094" s="3"/>
    </row>
    <row r="2095" spans="1:10" ht="19.5" customHeight="1" thickBot="1">
      <c r="A2095" s="3" t="s">
        <v>3928</v>
      </c>
      <c r="B2095" s="77">
        <v>42604</v>
      </c>
      <c r="C2095" s="53">
        <v>0.63611111111111118</v>
      </c>
      <c r="D2095" s="3" t="s">
        <v>2872</v>
      </c>
      <c r="E2095" s="3" t="str">
        <f t="array" ref="E2095">INDEX(list!$C$2:$C$1862,MATCH(D2095,list!$A$2:$A$1862,0))</f>
        <v>ET - Main</v>
      </c>
      <c r="F2095" s="3" t="s">
        <v>4403</v>
      </c>
      <c r="G2095" s="44">
        <v>4</v>
      </c>
      <c r="H2095" s="3" t="s">
        <v>4458</v>
      </c>
      <c r="I2095" s="3" t="s">
        <v>4213</v>
      </c>
      <c r="J2095" s="3"/>
    </row>
    <row r="2096" spans="1:10" ht="19.5" customHeight="1" thickBot="1">
      <c r="A2096" s="3" t="s">
        <v>3928</v>
      </c>
      <c r="B2096" s="77">
        <v>42604</v>
      </c>
      <c r="C2096" s="53">
        <v>0.65</v>
      </c>
      <c r="D2096" s="3" t="s">
        <v>2872</v>
      </c>
      <c r="E2096" s="3" t="str">
        <f t="array" ref="E2096">INDEX(list!$C$2:$C$1862,MATCH(D2096,list!$A$2:$A$1862,0))</f>
        <v>ET - Main</v>
      </c>
      <c r="F2096" s="3" t="s">
        <v>4403</v>
      </c>
      <c r="G2096" s="44">
        <v>3</v>
      </c>
      <c r="H2096" s="3" t="s">
        <v>4458</v>
      </c>
      <c r="I2096" s="3" t="s">
        <v>4213</v>
      </c>
      <c r="J2096" s="3"/>
    </row>
    <row r="2097" spans="1:10" ht="19.5" customHeight="1" thickBot="1">
      <c r="A2097" s="3" t="s">
        <v>3928</v>
      </c>
      <c r="B2097" s="77">
        <v>42604</v>
      </c>
      <c r="C2097" s="53">
        <v>0.6777777777777777</v>
      </c>
      <c r="D2097" s="3" t="s">
        <v>3506</v>
      </c>
      <c r="E2097" s="3" t="e">
        <f t="array" ref="E2097">INDEX(list!$C$2:$C$1862,MATCH(D2097,list!$A$2:$A$1862,0))</f>
        <v>#N/A</v>
      </c>
      <c r="F2097" s="3" t="s">
        <v>4403</v>
      </c>
      <c r="G2097" s="44">
        <v>3</v>
      </c>
      <c r="H2097" s="3" t="s">
        <v>4458</v>
      </c>
      <c r="I2097" s="3" t="s">
        <v>4213</v>
      </c>
      <c r="J2097" s="3"/>
    </row>
    <row r="2098" spans="1:10" ht="19.5" customHeight="1" thickBot="1">
      <c r="A2098" s="3" t="s">
        <v>3928</v>
      </c>
      <c r="B2098" s="77">
        <v>42604</v>
      </c>
      <c r="C2098" s="53">
        <v>0.67847222222222225</v>
      </c>
      <c r="D2098" s="3" t="s">
        <v>3557</v>
      </c>
      <c r="E2098" s="3" t="e">
        <f t="array" ref="E2098">INDEX(list!$C$2:$C$1862,MATCH(D2098,list!$A$2:$A$1862,0))</f>
        <v>#N/A</v>
      </c>
      <c r="F2098" s="3" t="s">
        <v>4207</v>
      </c>
      <c r="G2098" s="44">
        <v>1</v>
      </c>
      <c r="H2098" s="3" t="s">
        <v>4458</v>
      </c>
      <c r="I2098" s="3" t="s">
        <v>4213</v>
      </c>
      <c r="J2098" s="3" t="s">
        <v>4208</v>
      </c>
    </row>
    <row r="2099" spans="1:10" ht="19.5" customHeight="1" thickBot="1">
      <c r="A2099" s="3" t="s">
        <v>3928</v>
      </c>
      <c r="B2099" s="77">
        <v>42604</v>
      </c>
      <c r="C2099" s="53">
        <v>0.7319444444444444</v>
      </c>
      <c r="D2099" s="3" t="s">
        <v>3395</v>
      </c>
      <c r="E2099" s="3" t="e">
        <f t="array" ref="E2099">INDEX(list!$C$2:$C$1862,MATCH(D2099,list!$A$2:$A$1862,0))</f>
        <v>#N/A</v>
      </c>
      <c r="F2099" s="3" t="s">
        <v>4403</v>
      </c>
      <c r="G2099" s="44">
        <v>1</v>
      </c>
      <c r="H2099" s="3" t="s">
        <v>4458</v>
      </c>
      <c r="I2099" s="3" t="s">
        <v>4213</v>
      </c>
      <c r="J2099" s="3"/>
    </row>
    <row r="2100" spans="1:10" ht="19.5" customHeight="1" thickBot="1">
      <c r="A2100" s="3" t="s">
        <v>3928</v>
      </c>
      <c r="B2100" s="77">
        <v>42604</v>
      </c>
      <c r="C2100" s="53">
        <v>0.78125</v>
      </c>
      <c r="D2100" s="3" t="s">
        <v>440</v>
      </c>
      <c r="E2100" s="3" t="str">
        <f t="array" ref="E2100">INDEX(list!$C$2:$C$1862,MATCH(D2100,list!$A$2:$A$1862,0))</f>
        <v>Larry Nedry Home</v>
      </c>
      <c r="F2100" s="3" t="s">
        <v>4477</v>
      </c>
      <c r="G2100" s="44">
        <v>1</v>
      </c>
      <c r="H2100" s="3" t="s">
        <v>4759</v>
      </c>
      <c r="I2100" s="3" t="s">
        <v>4213</v>
      </c>
      <c r="J2100" s="3"/>
    </row>
    <row r="2101" spans="1:10" ht="19.5" customHeight="1" thickBot="1">
      <c r="A2101" s="3" t="s">
        <v>3928</v>
      </c>
      <c r="B2101" s="77">
        <v>42604</v>
      </c>
      <c r="C2101" s="53">
        <v>0.78263888888888899</v>
      </c>
      <c r="D2101" s="3" t="s">
        <v>440</v>
      </c>
      <c r="E2101" s="3" t="str">
        <f t="array" ref="E2101">INDEX(list!$C$2:$C$1862,MATCH(D2101,list!$A$2:$A$1862,0))</f>
        <v>Larry Nedry Home</v>
      </c>
      <c r="F2101" s="3" t="s">
        <v>4403</v>
      </c>
      <c r="G2101" s="44">
        <v>1</v>
      </c>
      <c r="H2101" s="3" t="s">
        <v>4759</v>
      </c>
      <c r="I2101" s="3" t="s">
        <v>4213</v>
      </c>
      <c r="J2101" s="3"/>
    </row>
    <row r="2102" spans="1:10" ht="19.5" customHeight="1" thickBot="1">
      <c r="A2102" s="3" t="s">
        <v>3928</v>
      </c>
      <c r="B2102" s="77">
        <v>42604</v>
      </c>
      <c r="C2102" s="53">
        <v>0.7909722222222223</v>
      </c>
      <c r="D2102" s="3" t="s">
        <v>3272</v>
      </c>
      <c r="E2102" s="3" t="str">
        <f t="array" ref="E2102">INDEX(list!$C$2:$C$1862,MATCH(D2102,list!$A$2:$A$1862,0))</f>
        <v>Elaina Cell</v>
      </c>
      <c r="F2102" s="3" t="s">
        <v>4403</v>
      </c>
      <c r="G2102" s="44">
        <v>4</v>
      </c>
      <c r="H2102" s="3" t="s">
        <v>4761</v>
      </c>
      <c r="I2102" s="3" t="s">
        <v>4213</v>
      </c>
      <c r="J2102" s="3" t="s">
        <v>4762</v>
      </c>
    </row>
    <row r="2103" spans="1:10" ht="19.5" customHeight="1" thickBot="1">
      <c r="A2103" s="3" t="s">
        <v>3928</v>
      </c>
      <c r="B2103" s="77">
        <v>42604</v>
      </c>
      <c r="C2103" s="53">
        <v>0.79513888888888884</v>
      </c>
      <c r="D2103" s="3" t="s">
        <v>3395</v>
      </c>
      <c r="E2103" s="3" t="e">
        <f t="array" ref="E2103">INDEX(list!$C$2:$C$1862,MATCH(D2103,list!$A$2:$A$1862,0))</f>
        <v>#N/A</v>
      </c>
      <c r="F2103" s="3" t="s">
        <v>4412</v>
      </c>
      <c r="G2103" s="44">
        <v>17</v>
      </c>
      <c r="H2103" s="3" t="s">
        <v>4759</v>
      </c>
      <c r="I2103" s="3" t="s">
        <v>4213</v>
      </c>
      <c r="J2103" s="3"/>
    </row>
    <row r="2104" spans="1:10" ht="19.5" customHeight="1" thickBot="1">
      <c r="A2104" s="3" t="s">
        <v>3928</v>
      </c>
      <c r="B2104" s="77">
        <v>42604</v>
      </c>
      <c r="C2104" s="53">
        <v>0.79861111111111116</v>
      </c>
      <c r="D2104" s="3" t="s">
        <v>3274</v>
      </c>
      <c r="E2104" s="3" t="str">
        <f t="array" ref="E2104">INDEX(list!$C$2:$C$1862,MATCH(D2104,list!$A$2:$A$1862,0))</f>
        <v>Pete Cell</v>
      </c>
      <c r="F2104" s="3" t="s">
        <v>4802</v>
      </c>
      <c r="G2104" s="44">
        <v>1</v>
      </c>
      <c r="H2104" s="3" t="s">
        <v>4759</v>
      </c>
      <c r="I2104" s="3" t="s">
        <v>4213</v>
      </c>
      <c r="J2104" s="3" t="s">
        <v>4808</v>
      </c>
    </row>
    <row r="2105" spans="1:10" ht="19.5" customHeight="1" thickBot="1">
      <c r="A2105" s="3" t="s">
        <v>3928</v>
      </c>
      <c r="B2105" s="77">
        <v>42604</v>
      </c>
      <c r="C2105" s="53">
        <v>0.83472222222222225</v>
      </c>
      <c r="D2105" s="3" t="s">
        <v>3395</v>
      </c>
      <c r="E2105" s="3" t="e">
        <f t="array" ref="E2105">INDEX(list!$C$2:$C$1862,MATCH(D2105,list!$A$2:$A$1862,0))</f>
        <v>#N/A</v>
      </c>
      <c r="F2105" s="3" t="s">
        <v>4412</v>
      </c>
      <c r="G2105" s="44">
        <v>28</v>
      </c>
      <c r="H2105" s="3" t="s">
        <v>4759</v>
      </c>
      <c r="I2105" s="3" t="s">
        <v>4213</v>
      </c>
      <c r="J2105" s="3"/>
    </row>
    <row r="2106" spans="1:10" ht="19.5" customHeight="1" thickBot="1">
      <c r="A2106" s="3" t="s">
        <v>3928</v>
      </c>
      <c r="B2106" s="77">
        <v>42604</v>
      </c>
      <c r="C2106" s="53">
        <v>0.8534722222222223</v>
      </c>
      <c r="D2106" s="3" t="s">
        <v>440</v>
      </c>
      <c r="E2106" s="3" t="str">
        <f t="array" ref="E2106">INDEX(list!$C$2:$C$1862,MATCH(D2106,list!$A$2:$A$1862,0))</f>
        <v>Larry Nedry Home</v>
      </c>
      <c r="F2106" s="3" t="s">
        <v>4403</v>
      </c>
      <c r="G2106" s="44">
        <v>5</v>
      </c>
      <c r="H2106" s="3" t="s">
        <v>4759</v>
      </c>
      <c r="I2106" s="3" t="s">
        <v>4213</v>
      </c>
      <c r="J2106" s="3"/>
    </row>
    <row r="2107" spans="1:10" ht="19.5" customHeight="1" thickBot="1">
      <c r="A2107" s="3" t="s">
        <v>3928</v>
      </c>
      <c r="B2107" s="77">
        <v>42604</v>
      </c>
      <c r="C2107" s="53">
        <v>0.86388888888888893</v>
      </c>
      <c r="D2107" s="3" t="s">
        <v>1979</v>
      </c>
      <c r="E2107" s="3" t="str">
        <f t="array" ref="E2107">INDEX(list!$C$2:$C$1862,MATCH(D2107,list!$A$2:$A$1862,0))</f>
        <v>?</v>
      </c>
      <c r="F2107" s="3" t="s">
        <v>4464</v>
      </c>
      <c r="G2107" s="44">
        <v>1</v>
      </c>
      <c r="H2107" s="3" t="s">
        <v>4759</v>
      </c>
      <c r="I2107" s="3" t="s">
        <v>4213</v>
      </c>
      <c r="J2107" s="3"/>
    </row>
    <row r="2108" spans="1:10" ht="19.5" customHeight="1" thickBot="1">
      <c r="A2108" s="3" t="s">
        <v>3928</v>
      </c>
      <c r="B2108" s="77">
        <v>42604</v>
      </c>
      <c r="C2108" s="53">
        <v>0.93611111111111101</v>
      </c>
      <c r="D2108" s="3" t="s">
        <v>3557</v>
      </c>
      <c r="E2108" s="3" t="e">
        <f t="array" ref="E2108">INDEX(list!$C$2:$C$1862,MATCH(D2108,list!$A$2:$A$1862,0))</f>
        <v>#N/A</v>
      </c>
      <c r="F2108" s="3" t="s">
        <v>4207</v>
      </c>
      <c r="G2108" s="44">
        <v>1</v>
      </c>
      <c r="H2108" s="3" t="s">
        <v>4763</v>
      </c>
      <c r="I2108" s="3" t="s">
        <v>4220</v>
      </c>
      <c r="J2108" s="3" t="s">
        <v>4208</v>
      </c>
    </row>
    <row r="2109" spans="1:10" ht="19.5" customHeight="1" thickBot="1">
      <c r="A2109" s="3" t="s">
        <v>3928</v>
      </c>
      <c r="B2109" s="77">
        <v>42604</v>
      </c>
      <c r="C2109" s="53">
        <v>0.95416666666666661</v>
      </c>
      <c r="D2109" s="3" t="s">
        <v>2080</v>
      </c>
      <c r="E2109" s="3" t="str">
        <f t="array" ref="E2109">INDEX(list!$C$2:$C$1862,MATCH(D2109,list!$A$2:$A$1862,0))</f>
        <v>ATT - Above The Top - Susanne Mardirosian Cell</v>
      </c>
      <c r="F2109" s="3" t="s">
        <v>4403</v>
      </c>
      <c r="G2109" s="44">
        <v>50</v>
      </c>
      <c r="H2109" s="3" t="s">
        <v>4763</v>
      </c>
      <c r="I2109" s="3" t="s">
        <v>4220</v>
      </c>
      <c r="J2109" s="3"/>
    </row>
    <row r="2110" spans="1:10" ht="19.5" customHeight="1" thickBot="1">
      <c r="A2110" s="3" t="s">
        <v>3932</v>
      </c>
      <c r="B2110" s="77">
        <v>42605</v>
      </c>
      <c r="C2110" s="53">
        <v>0.34166666666666662</v>
      </c>
      <c r="D2110" s="3" t="s">
        <v>2872</v>
      </c>
      <c r="E2110" s="3" t="str">
        <f t="array" ref="E2110">INDEX(list!$C$2:$C$1862,MATCH(D2110,list!$A$2:$A$1862,0))</f>
        <v>ET - Main</v>
      </c>
      <c r="F2110" s="3" t="s">
        <v>4403</v>
      </c>
      <c r="G2110" s="44">
        <v>6</v>
      </c>
      <c r="H2110" s="3" t="s">
        <v>4759</v>
      </c>
      <c r="I2110" s="3" t="s">
        <v>4213</v>
      </c>
      <c r="J2110" s="3"/>
    </row>
    <row r="2111" spans="1:10" ht="19.5" customHeight="1" thickBot="1">
      <c r="A2111" s="3" t="s">
        <v>3932</v>
      </c>
      <c r="B2111" s="77">
        <v>42605</v>
      </c>
      <c r="C2111" s="53">
        <v>0.54027777777777775</v>
      </c>
      <c r="D2111" s="3" t="s">
        <v>2080</v>
      </c>
      <c r="E2111" s="3" t="str">
        <f t="array" ref="E2111">INDEX(list!$C$2:$C$1862,MATCH(D2111,list!$A$2:$A$1862,0))</f>
        <v>ATT - Above The Top - Susanne Mardirosian Cell</v>
      </c>
      <c r="F2111" s="3" t="s">
        <v>4418</v>
      </c>
      <c r="G2111" s="44">
        <v>12</v>
      </c>
      <c r="H2111" s="3" t="s">
        <v>4759</v>
      </c>
      <c r="I2111" s="3" t="s">
        <v>4213</v>
      </c>
      <c r="J2111" s="3"/>
    </row>
    <row r="2112" spans="1:10" ht="19.5" customHeight="1" thickBot="1">
      <c r="A2112" s="3" t="s">
        <v>3932</v>
      </c>
      <c r="B2112" s="77">
        <v>42605</v>
      </c>
      <c r="C2112" s="53">
        <v>0.55138888888888882</v>
      </c>
      <c r="D2112" s="3" t="s">
        <v>476</v>
      </c>
      <c r="E2112" s="3" t="str">
        <f t="array" ref="E2112">INDEX(list!$C$2:$C$1862,MATCH(D2112,list!$A$2:$A$1862,0))</f>
        <v>Andre Siniard</v>
      </c>
      <c r="F2112" s="3" t="s">
        <v>4813</v>
      </c>
      <c r="G2112" s="44">
        <v>2</v>
      </c>
      <c r="H2112" s="3" t="s">
        <v>4759</v>
      </c>
      <c r="I2112" s="3" t="s">
        <v>4213</v>
      </c>
      <c r="J2112" s="3"/>
    </row>
    <row r="2113" spans="1:10" ht="19.5" customHeight="1" thickBot="1">
      <c r="A2113" s="3" t="s">
        <v>3932</v>
      </c>
      <c r="B2113" s="77">
        <v>42605</v>
      </c>
      <c r="C2113" s="53">
        <v>0.5625</v>
      </c>
      <c r="D2113" s="3" t="s">
        <v>3557</v>
      </c>
      <c r="E2113" s="3" t="e">
        <f t="array" ref="E2113">INDEX(list!$C$2:$C$1862,MATCH(D2113,list!$A$2:$A$1862,0))</f>
        <v>#N/A</v>
      </c>
      <c r="F2113" s="3" t="s">
        <v>4207</v>
      </c>
      <c r="G2113" s="44">
        <v>1</v>
      </c>
      <c r="H2113" s="3" t="s">
        <v>4759</v>
      </c>
      <c r="I2113" s="3" t="s">
        <v>4213</v>
      </c>
      <c r="J2113" s="3" t="s">
        <v>4208</v>
      </c>
    </row>
    <row r="2114" spans="1:10" ht="19.5" customHeight="1" thickBot="1">
      <c r="A2114" s="3" t="s">
        <v>3932</v>
      </c>
      <c r="B2114" s="77">
        <v>42605</v>
      </c>
      <c r="C2114" s="53">
        <v>0.5756944444444444</v>
      </c>
      <c r="D2114" s="3" t="s">
        <v>3557</v>
      </c>
      <c r="E2114" s="3" t="e">
        <f t="array" ref="E2114">INDEX(list!$C$2:$C$1862,MATCH(D2114,list!$A$2:$A$1862,0))</f>
        <v>#N/A</v>
      </c>
      <c r="F2114" s="3" t="s">
        <v>4207</v>
      </c>
      <c r="G2114" s="44">
        <v>1</v>
      </c>
      <c r="H2114" s="3" t="s">
        <v>4759</v>
      </c>
      <c r="I2114" s="3" t="s">
        <v>4213</v>
      </c>
      <c r="J2114" s="3" t="s">
        <v>4208</v>
      </c>
    </row>
    <row r="2115" spans="1:10" ht="19.5" customHeight="1" thickBot="1">
      <c r="A2115" s="3" t="s">
        <v>3932</v>
      </c>
      <c r="B2115" s="77">
        <v>42605</v>
      </c>
      <c r="C2115" s="53">
        <v>0.63124999999999998</v>
      </c>
      <c r="D2115" s="3" t="s">
        <v>3272</v>
      </c>
      <c r="E2115" s="3" t="str">
        <f t="array" ref="E2115">INDEX(list!$C$2:$C$1862,MATCH(D2115,list!$A$2:$A$1862,0))</f>
        <v>Elaina Cell</v>
      </c>
      <c r="F2115" s="3" t="s">
        <v>4422</v>
      </c>
      <c r="G2115" s="44">
        <v>4</v>
      </c>
      <c r="H2115" s="3" t="s">
        <v>4761</v>
      </c>
      <c r="I2115" s="3" t="s">
        <v>4213</v>
      </c>
      <c r="J2115" s="3" t="s">
        <v>4762</v>
      </c>
    </row>
    <row r="2116" spans="1:10" ht="19.5" customHeight="1" thickBot="1">
      <c r="A2116" s="3" t="s">
        <v>3932</v>
      </c>
      <c r="B2116" s="77">
        <v>42605</v>
      </c>
      <c r="C2116" s="53">
        <v>0.63402777777777775</v>
      </c>
      <c r="D2116" s="3" t="s">
        <v>1236</v>
      </c>
      <c r="E2116" s="3" t="str">
        <f t="array" ref="E2116">INDEX(list!$C$2:$C$1862,MATCH(D2116,list!$A$2:$A$1862,0))</f>
        <v>TGI - Mark Machado Cell</v>
      </c>
      <c r="F2116" s="3" t="s">
        <v>4479</v>
      </c>
      <c r="G2116" s="44">
        <v>5</v>
      </c>
      <c r="H2116" s="3" t="s">
        <v>4761</v>
      </c>
      <c r="I2116" s="3" t="s">
        <v>4213</v>
      </c>
      <c r="J2116" s="3" t="s">
        <v>4762</v>
      </c>
    </row>
    <row r="2117" spans="1:10" ht="19.5" customHeight="1" thickBot="1">
      <c r="A2117" s="3" t="s">
        <v>3932</v>
      </c>
      <c r="B2117" s="77">
        <v>42605</v>
      </c>
      <c r="C2117" s="53">
        <v>0.64652777777777781</v>
      </c>
      <c r="D2117" s="3" t="s">
        <v>2460</v>
      </c>
      <c r="E2117" s="3" t="str">
        <f t="array" ref="E2117">INDEX(list!$C$2:$C$1862,MATCH(D2117,list!$A$2:$A$1862,0))</f>
        <v>LU - Larry Ulvestad cell</v>
      </c>
      <c r="F2117" s="3" t="s">
        <v>4412</v>
      </c>
      <c r="G2117" s="44">
        <v>2</v>
      </c>
      <c r="H2117" s="3" t="s">
        <v>4761</v>
      </c>
      <c r="I2117" s="3" t="s">
        <v>4213</v>
      </c>
      <c r="J2117" s="3" t="s">
        <v>4762</v>
      </c>
    </row>
    <row r="2118" spans="1:10" ht="19.5" customHeight="1" thickBot="1">
      <c r="A2118" s="3" t="s">
        <v>3932</v>
      </c>
      <c r="B2118" s="77">
        <v>42605</v>
      </c>
      <c r="C2118" s="53">
        <v>0.6479166666666667</v>
      </c>
      <c r="D2118" s="3" t="s">
        <v>324</v>
      </c>
      <c r="E2118" s="3" t="str">
        <f t="array" ref="E2118">INDEX(list!$C$2:$C$1862,MATCH(D2118,list!$A$2:$A$1862,0))</f>
        <v>Casey Brooks-Lost Boys</v>
      </c>
      <c r="F2118" s="3" t="s">
        <v>4403</v>
      </c>
      <c r="G2118" s="44">
        <v>2</v>
      </c>
      <c r="H2118" s="3" t="s">
        <v>4761</v>
      </c>
      <c r="I2118" s="3" t="s">
        <v>4213</v>
      </c>
      <c r="J2118" s="3" t="s">
        <v>4762</v>
      </c>
    </row>
    <row r="2119" spans="1:10" ht="19.5" customHeight="1" thickBot="1">
      <c r="A2119" s="3" t="s">
        <v>3932</v>
      </c>
      <c r="B2119" s="77">
        <v>42605</v>
      </c>
      <c r="C2119" s="53">
        <v>0.64930555555555558</v>
      </c>
      <c r="D2119" s="3" t="s">
        <v>3557</v>
      </c>
      <c r="E2119" s="3" t="e">
        <f t="array" ref="E2119">INDEX(list!$C$2:$C$1862,MATCH(D2119,list!$A$2:$A$1862,0))</f>
        <v>#N/A</v>
      </c>
      <c r="F2119" s="3" t="s">
        <v>4814</v>
      </c>
      <c r="G2119" s="44">
        <v>1</v>
      </c>
      <c r="H2119" s="3" t="s">
        <v>4759</v>
      </c>
      <c r="I2119" s="3" t="s">
        <v>4213</v>
      </c>
      <c r="J2119" s="3"/>
    </row>
    <row r="2120" spans="1:10" ht="19.5" customHeight="1" thickBot="1">
      <c r="A2120" s="3" t="s">
        <v>3932</v>
      </c>
      <c r="B2120" s="77">
        <v>42605</v>
      </c>
      <c r="C2120" s="53">
        <v>0.65</v>
      </c>
      <c r="D2120" s="3" t="s">
        <v>2460</v>
      </c>
      <c r="E2120" s="3" t="str">
        <f t="array" ref="E2120">INDEX(list!$C$2:$C$1862,MATCH(D2120,list!$A$2:$A$1862,0))</f>
        <v>LU - Larry Ulvestad cell</v>
      </c>
      <c r="F2120" s="3" t="s">
        <v>4412</v>
      </c>
      <c r="G2120" s="44">
        <v>3</v>
      </c>
      <c r="H2120" s="3" t="s">
        <v>4761</v>
      </c>
      <c r="I2120" s="3" t="s">
        <v>4213</v>
      </c>
      <c r="J2120" s="3" t="s">
        <v>4762</v>
      </c>
    </row>
    <row r="2121" spans="1:10" ht="19.5" customHeight="1" thickBot="1">
      <c r="A2121" s="3" t="s">
        <v>3932</v>
      </c>
      <c r="B2121" s="77">
        <v>42605</v>
      </c>
      <c r="C2121" s="53">
        <v>0.65625</v>
      </c>
      <c r="D2121" s="3" t="s">
        <v>3272</v>
      </c>
      <c r="E2121" s="3" t="str">
        <f t="array" ref="E2121">INDEX(list!$C$2:$C$1862,MATCH(D2121,list!$A$2:$A$1862,0))</f>
        <v>Elaina Cell</v>
      </c>
      <c r="F2121" s="3" t="s">
        <v>4422</v>
      </c>
      <c r="G2121" s="44">
        <v>16</v>
      </c>
      <c r="H2121" s="3" t="s">
        <v>4761</v>
      </c>
      <c r="I2121" s="3" t="s">
        <v>4213</v>
      </c>
      <c r="J2121" s="3" t="s">
        <v>4762</v>
      </c>
    </row>
    <row r="2122" spans="1:10" ht="19.5" customHeight="1" thickBot="1">
      <c r="A2122" s="3" t="s">
        <v>3932</v>
      </c>
      <c r="B2122" s="77">
        <v>42605</v>
      </c>
      <c r="C2122" s="53">
        <v>0.66666666666666663</v>
      </c>
      <c r="D2122" s="3" t="s">
        <v>2872</v>
      </c>
      <c r="E2122" s="3" t="str">
        <f t="array" ref="E2122">INDEX(list!$C$2:$C$1862,MATCH(D2122,list!$A$2:$A$1862,0))</f>
        <v>ET - Main</v>
      </c>
      <c r="F2122" s="3" t="s">
        <v>4403</v>
      </c>
      <c r="G2122" s="44">
        <v>2</v>
      </c>
      <c r="H2122" s="3" t="s">
        <v>4759</v>
      </c>
      <c r="I2122" s="3" t="s">
        <v>4213</v>
      </c>
      <c r="J2122" s="3"/>
    </row>
    <row r="2123" spans="1:10" ht="19.5" customHeight="1" thickBot="1">
      <c r="A2123" s="3" t="s">
        <v>3932</v>
      </c>
      <c r="B2123" s="77">
        <v>42605</v>
      </c>
      <c r="C2123" s="53">
        <v>0.66805555555555562</v>
      </c>
      <c r="D2123" s="3" t="s">
        <v>3272</v>
      </c>
      <c r="E2123" s="3" t="str">
        <f t="array" ref="E2123">INDEX(list!$C$2:$C$1862,MATCH(D2123,list!$A$2:$A$1862,0))</f>
        <v>Elaina Cell</v>
      </c>
      <c r="F2123" s="3" t="s">
        <v>4422</v>
      </c>
      <c r="G2123" s="44">
        <v>8</v>
      </c>
      <c r="H2123" s="3" t="s">
        <v>4761</v>
      </c>
      <c r="I2123" s="3" t="s">
        <v>4213</v>
      </c>
      <c r="J2123" s="3" t="s">
        <v>4762</v>
      </c>
    </row>
    <row r="2124" spans="1:10" ht="19.5" customHeight="1" thickBot="1">
      <c r="A2124" s="3" t="s">
        <v>3932</v>
      </c>
      <c r="B2124" s="77">
        <v>42605</v>
      </c>
      <c r="C2124" s="53">
        <v>0.75208333333333333</v>
      </c>
      <c r="D2124" s="3" t="s">
        <v>3557</v>
      </c>
      <c r="E2124" s="3" t="e">
        <f t="array" ref="E2124">INDEX(list!$C$2:$C$1862,MATCH(D2124,list!$A$2:$A$1862,0))</f>
        <v>#N/A</v>
      </c>
      <c r="F2124" s="3" t="s">
        <v>4689</v>
      </c>
      <c r="G2124" s="44">
        <v>1</v>
      </c>
      <c r="H2124" s="3" t="s">
        <v>4759</v>
      </c>
      <c r="I2124" s="3" t="s">
        <v>4213</v>
      </c>
      <c r="J2124" s="3"/>
    </row>
    <row r="2125" spans="1:10" ht="19.5" customHeight="1" thickBot="1">
      <c r="A2125" s="3" t="s">
        <v>3932</v>
      </c>
      <c r="B2125" s="77">
        <v>42605</v>
      </c>
      <c r="C2125" s="53">
        <v>0.75486111111111109</v>
      </c>
      <c r="D2125" s="3" t="s">
        <v>2080</v>
      </c>
      <c r="E2125" s="3" t="str">
        <f t="array" ref="E2125">INDEX(list!$C$2:$C$1862,MATCH(D2125,list!$A$2:$A$1862,0))</f>
        <v>ATT - Above The Top - Susanne Mardirosian Cell</v>
      </c>
      <c r="F2125" s="3" t="s">
        <v>4418</v>
      </c>
      <c r="G2125" s="44">
        <v>23</v>
      </c>
      <c r="H2125" s="3" t="s">
        <v>4759</v>
      </c>
      <c r="I2125" s="3" t="s">
        <v>4213</v>
      </c>
      <c r="J2125" s="3"/>
    </row>
    <row r="2126" spans="1:10" ht="19.5" customHeight="1" thickBot="1">
      <c r="A2126" s="3" t="s">
        <v>3932</v>
      </c>
      <c r="B2126" s="77">
        <v>42605</v>
      </c>
      <c r="C2126" s="53">
        <v>0.77430555555555547</v>
      </c>
      <c r="D2126" s="3" t="s">
        <v>1100</v>
      </c>
      <c r="E2126" s="46" t="str">
        <f t="array" ref="E2126">INDEX(list!$C$2:$C$1862,MATCH(D2126,list!$A$2:$A$1862,0))</f>
        <v>ATT - main line</v>
      </c>
      <c r="F2126" s="3" t="s">
        <v>4403</v>
      </c>
      <c r="G2126" s="44">
        <v>7</v>
      </c>
      <c r="H2126" s="3" t="s">
        <v>4759</v>
      </c>
      <c r="I2126" s="3" t="s">
        <v>4213</v>
      </c>
      <c r="J2126" s="3"/>
    </row>
    <row r="2127" spans="1:10" ht="19.5" customHeight="1" thickBot="1">
      <c r="A2127" s="3" t="s">
        <v>3933</v>
      </c>
      <c r="B2127" s="77">
        <v>42606</v>
      </c>
      <c r="C2127" s="53">
        <v>0.43194444444444446</v>
      </c>
      <c r="D2127" s="3" t="s">
        <v>2438</v>
      </c>
      <c r="E2127" s="3" t="str">
        <f t="array" ref="E2127">INDEX(list!$C$2:$C$1862,MATCH(D2127,list!$A$2:$A$1862,0))</f>
        <v>VA - Leah Bradley</v>
      </c>
      <c r="F2127" s="3" t="s">
        <v>4403</v>
      </c>
      <c r="G2127" s="44">
        <v>1</v>
      </c>
      <c r="H2127" s="3" t="s">
        <v>4761</v>
      </c>
      <c r="I2127" s="3" t="s">
        <v>4213</v>
      </c>
      <c r="J2127" s="3" t="s">
        <v>4762</v>
      </c>
    </row>
    <row r="2128" spans="1:10" ht="19.5" customHeight="1" thickBot="1">
      <c r="A2128" s="3" t="s">
        <v>3933</v>
      </c>
      <c r="B2128" s="77">
        <v>42606</v>
      </c>
      <c r="C2128" s="53">
        <v>0.43263888888888885</v>
      </c>
      <c r="D2128" s="3" t="s">
        <v>2438</v>
      </c>
      <c r="E2128" s="3" t="str">
        <f t="array" ref="E2128">INDEX(list!$C$2:$C$1862,MATCH(D2128,list!$A$2:$A$1862,0))</f>
        <v>VA - Leah Bradley</v>
      </c>
      <c r="F2128" s="3" t="s">
        <v>4408</v>
      </c>
      <c r="G2128" s="44">
        <v>1</v>
      </c>
      <c r="H2128" s="3" t="s">
        <v>4761</v>
      </c>
      <c r="I2128" s="3" t="s">
        <v>4213</v>
      </c>
      <c r="J2128" s="3" t="s">
        <v>4762</v>
      </c>
    </row>
    <row r="2129" spans="1:10" ht="19.5" customHeight="1" thickBot="1">
      <c r="A2129" s="3" t="s">
        <v>3933</v>
      </c>
      <c r="B2129" s="77">
        <v>42606</v>
      </c>
      <c r="C2129" s="53">
        <v>0.43263888888888885</v>
      </c>
      <c r="D2129" s="3" t="s">
        <v>2438</v>
      </c>
      <c r="E2129" s="3" t="str">
        <f t="array" ref="E2129">INDEX(list!$C$2:$C$1862,MATCH(D2129,list!$A$2:$A$1862,0))</f>
        <v>VA - Leah Bradley</v>
      </c>
      <c r="F2129" s="3" t="s">
        <v>4403</v>
      </c>
      <c r="G2129" s="44">
        <v>1</v>
      </c>
      <c r="H2129" s="3" t="s">
        <v>4761</v>
      </c>
      <c r="I2129" s="3" t="s">
        <v>4213</v>
      </c>
      <c r="J2129" s="3" t="s">
        <v>4762</v>
      </c>
    </row>
    <row r="2130" spans="1:10" ht="19.5" customHeight="1" thickBot="1">
      <c r="A2130" s="3" t="s">
        <v>3933</v>
      </c>
      <c r="B2130" s="77">
        <v>42606</v>
      </c>
      <c r="C2130" s="53">
        <v>0.43263888888888885</v>
      </c>
      <c r="D2130" s="3" t="s">
        <v>2438</v>
      </c>
      <c r="E2130" s="3" t="str">
        <f t="array" ref="E2130">INDEX(list!$C$2:$C$1862,MATCH(D2130,list!$A$2:$A$1862,0))</f>
        <v>VA - Leah Bradley</v>
      </c>
      <c r="F2130" s="3" t="s">
        <v>4408</v>
      </c>
      <c r="G2130" s="44">
        <v>14</v>
      </c>
      <c r="H2130" s="3" t="s">
        <v>4761</v>
      </c>
      <c r="I2130" s="3" t="s">
        <v>4213</v>
      </c>
      <c r="J2130" s="3" t="s">
        <v>4762</v>
      </c>
    </row>
    <row r="2131" spans="1:10" ht="19.5" customHeight="1" thickBot="1">
      <c r="A2131" s="3" t="s">
        <v>3933</v>
      </c>
      <c r="B2131" s="77">
        <v>42606</v>
      </c>
      <c r="C2131" s="53">
        <v>0.44305555555555554</v>
      </c>
      <c r="D2131" s="3" t="s">
        <v>2192</v>
      </c>
      <c r="E2131" s="3" t="str">
        <f t="array" ref="E2131">INDEX(list!$C$2:$C$1862,MATCH(D2131,list!$A$2:$A$1862,0))</f>
        <v>ET - Larry Dill</v>
      </c>
      <c r="F2131" s="3" t="s">
        <v>4403</v>
      </c>
      <c r="G2131" s="44">
        <v>1</v>
      </c>
      <c r="H2131" s="3" t="s">
        <v>4761</v>
      </c>
      <c r="I2131" s="3" t="s">
        <v>4213</v>
      </c>
      <c r="J2131" s="3" t="s">
        <v>4762</v>
      </c>
    </row>
    <row r="2132" spans="1:10" ht="19.5" customHeight="1" thickBot="1">
      <c r="A2132" s="3" t="s">
        <v>3933</v>
      </c>
      <c r="B2132" s="77">
        <v>42606</v>
      </c>
      <c r="C2132" s="53">
        <v>0.52777777777777779</v>
      </c>
      <c r="D2132" s="3" t="s">
        <v>3272</v>
      </c>
      <c r="E2132" s="3" t="str">
        <f t="array" ref="E2132">INDEX(list!$C$2:$C$1862,MATCH(D2132,list!$A$2:$A$1862,0))</f>
        <v>Elaina Cell</v>
      </c>
      <c r="F2132" s="3" t="s">
        <v>4422</v>
      </c>
      <c r="G2132" s="44">
        <v>4</v>
      </c>
      <c r="H2132" s="3" t="s">
        <v>4761</v>
      </c>
      <c r="I2132" s="3" t="s">
        <v>4213</v>
      </c>
      <c r="J2132" s="3" t="s">
        <v>4762</v>
      </c>
    </row>
    <row r="2133" spans="1:10" ht="19.5" customHeight="1" thickBot="1">
      <c r="A2133" s="3" t="s">
        <v>3933</v>
      </c>
      <c r="B2133" s="77">
        <v>42606</v>
      </c>
      <c r="C2133" s="53">
        <v>0.63888888888888895</v>
      </c>
      <c r="D2133" s="3" t="s">
        <v>2992</v>
      </c>
      <c r="E2133" s="3" t="str">
        <f t="array" ref="E2133">INDEX(list!$C$2:$C$1862,MATCH(D2133,list!$A$2:$A$1862,0))</f>
        <v>Tamara Van Nuck-Van Nuck Interior Design</v>
      </c>
      <c r="F2133" s="3" t="s">
        <v>4408</v>
      </c>
      <c r="G2133" s="44">
        <v>17</v>
      </c>
      <c r="H2133" s="3" t="s">
        <v>4761</v>
      </c>
      <c r="I2133" s="3" t="s">
        <v>4213</v>
      </c>
      <c r="J2133" s="3" t="s">
        <v>4762</v>
      </c>
    </row>
    <row r="2134" spans="1:10" ht="19.5" customHeight="1" thickBot="1">
      <c r="A2134" s="3" t="s">
        <v>3933</v>
      </c>
      <c r="B2134" s="77">
        <v>42606</v>
      </c>
      <c r="C2134" s="53">
        <v>0.65</v>
      </c>
      <c r="D2134" s="3" t="s">
        <v>3272</v>
      </c>
      <c r="E2134" s="3" t="str">
        <f t="array" ref="E2134">INDEX(list!$C$2:$C$1862,MATCH(D2134,list!$A$2:$A$1862,0))</f>
        <v>Elaina Cell</v>
      </c>
      <c r="F2134" s="3" t="s">
        <v>4422</v>
      </c>
      <c r="G2134" s="44">
        <v>7</v>
      </c>
      <c r="H2134" s="3" t="s">
        <v>4761</v>
      </c>
      <c r="I2134" s="3" t="s">
        <v>4213</v>
      </c>
      <c r="J2134" s="3" t="s">
        <v>4762</v>
      </c>
    </row>
    <row r="2135" spans="1:10" ht="19.5" customHeight="1" thickBot="1">
      <c r="A2135" s="3" t="s">
        <v>3933</v>
      </c>
      <c r="B2135" s="77">
        <v>42606</v>
      </c>
      <c r="C2135" s="53">
        <v>0.67291666666666661</v>
      </c>
      <c r="D2135" s="3" t="s">
        <v>3557</v>
      </c>
      <c r="E2135" s="3" t="e">
        <f t="array" ref="E2135">INDEX(list!$C$2:$C$1862,MATCH(D2135,list!$A$2:$A$1862,0))</f>
        <v>#N/A</v>
      </c>
      <c r="F2135" s="3" t="s">
        <v>4689</v>
      </c>
      <c r="G2135" s="44">
        <v>1</v>
      </c>
      <c r="H2135" s="3" t="s">
        <v>4759</v>
      </c>
      <c r="I2135" s="3" t="s">
        <v>4213</v>
      </c>
      <c r="J2135" s="3"/>
    </row>
    <row r="2136" spans="1:10" ht="19.5" customHeight="1" thickBot="1">
      <c r="A2136" s="3" t="s">
        <v>3933</v>
      </c>
      <c r="B2136" s="77">
        <v>42606</v>
      </c>
      <c r="C2136" s="53">
        <v>0.69166666666666676</v>
      </c>
      <c r="D2136" s="3" t="s">
        <v>2992</v>
      </c>
      <c r="E2136" s="3" t="str">
        <f t="array" ref="E2136">INDEX(list!$C$2:$C$1862,MATCH(D2136,list!$A$2:$A$1862,0))</f>
        <v>Tamara Van Nuck-Van Nuck Interior Design</v>
      </c>
      <c r="F2136" s="3" t="s">
        <v>4408</v>
      </c>
      <c r="G2136" s="44">
        <v>1</v>
      </c>
      <c r="H2136" s="3" t="s">
        <v>4761</v>
      </c>
      <c r="I2136" s="3" t="s">
        <v>4213</v>
      </c>
      <c r="J2136" s="3" t="s">
        <v>4762</v>
      </c>
    </row>
    <row r="2137" spans="1:10" ht="19.5" customHeight="1" thickBot="1">
      <c r="A2137" s="3" t="s">
        <v>3933</v>
      </c>
      <c r="B2137" s="77">
        <v>42606</v>
      </c>
      <c r="C2137" s="53">
        <v>0.69236111111111109</v>
      </c>
      <c r="D2137" s="3" t="s">
        <v>3272</v>
      </c>
      <c r="E2137" s="3" t="str">
        <f t="array" ref="E2137">INDEX(list!$C$2:$C$1862,MATCH(D2137,list!$A$2:$A$1862,0))</f>
        <v>Elaina Cell</v>
      </c>
      <c r="F2137" s="3" t="s">
        <v>4422</v>
      </c>
      <c r="G2137" s="44">
        <v>7</v>
      </c>
      <c r="H2137" s="3" t="s">
        <v>4761</v>
      </c>
      <c r="I2137" s="3" t="s">
        <v>4213</v>
      </c>
      <c r="J2137" s="3" t="s">
        <v>4762</v>
      </c>
    </row>
    <row r="2138" spans="1:10" ht="19.5" customHeight="1" thickBot="1">
      <c r="A2138" s="3" t="s">
        <v>3933</v>
      </c>
      <c r="B2138" s="77">
        <v>42606</v>
      </c>
      <c r="C2138" s="53">
        <v>0.69930555555555562</v>
      </c>
      <c r="D2138" s="3" t="s">
        <v>1285</v>
      </c>
      <c r="E2138" s="3" t="str">
        <f t="array" ref="E2138">INDEX(list!$C$2:$C$1862,MATCH(D2138,list!$A$2:$A$1862,0))</f>
        <v>Surf City Bank, HB</v>
      </c>
      <c r="F2138" s="3" t="s">
        <v>4463</v>
      </c>
      <c r="G2138" s="44">
        <v>1</v>
      </c>
      <c r="H2138" s="3" t="s">
        <v>4759</v>
      </c>
      <c r="I2138" s="3" t="s">
        <v>4213</v>
      </c>
      <c r="J2138" s="3"/>
    </row>
    <row r="2139" spans="1:10" ht="19.5" customHeight="1" thickBot="1">
      <c r="A2139" s="3" t="s">
        <v>3933</v>
      </c>
      <c r="B2139" s="77">
        <v>42606</v>
      </c>
      <c r="C2139" s="53">
        <v>0.70000000000000007</v>
      </c>
      <c r="D2139" s="3" t="s">
        <v>1904</v>
      </c>
      <c r="E2139" s="3" t="str">
        <f t="array" ref="E2139">INDEX(list!$C$2:$C$1862,MATCH(D2139,list!$A$2:$A$1862,0))</f>
        <v>South County Bank, Irvine</v>
      </c>
      <c r="F2139" s="3" t="s">
        <v>4464</v>
      </c>
      <c r="G2139" s="44">
        <v>1</v>
      </c>
      <c r="H2139" s="3" t="s">
        <v>4759</v>
      </c>
      <c r="I2139" s="3" t="s">
        <v>4213</v>
      </c>
      <c r="J2139" s="3"/>
    </row>
    <row r="2140" spans="1:10" ht="19.5" customHeight="1" thickBot="1">
      <c r="A2140" s="3" t="s">
        <v>3933</v>
      </c>
      <c r="B2140" s="77">
        <v>42606</v>
      </c>
      <c r="C2140" s="53">
        <v>0.7006944444444444</v>
      </c>
      <c r="D2140" s="3" t="s">
        <v>3354</v>
      </c>
      <c r="E2140" s="3" t="e">
        <f t="array" ref="E2140">INDEX(list!$C$2:$C$1862,MATCH(D2140,list!$A$2:$A$1862,0))</f>
        <v>#N/A</v>
      </c>
      <c r="F2140" s="3" t="s">
        <v>4563</v>
      </c>
      <c r="G2140" s="44">
        <v>3</v>
      </c>
      <c r="H2140" s="3" t="s">
        <v>4759</v>
      </c>
      <c r="I2140" s="3" t="s">
        <v>4213</v>
      </c>
      <c r="J2140" s="3"/>
    </row>
    <row r="2141" spans="1:10" ht="19.5" customHeight="1" thickBot="1">
      <c r="A2141" s="3" t="s">
        <v>3933</v>
      </c>
      <c r="B2141" s="77">
        <v>42606</v>
      </c>
      <c r="C2141" s="53">
        <v>0.70277777777777783</v>
      </c>
      <c r="D2141" s="3" t="s">
        <v>3272</v>
      </c>
      <c r="E2141" s="3" t="str">
        <f t="array" ref="E2141">INDEX(list!$C$2:$C$1862,MATCH(D2141,list!$A$2:$A$1862,0))</f>
        <v>Elaina Cell</v>
      </c>
      <c r="F2141" s="3" t="s">
        <v>4422</v>
      </c>
      <c r="G2141" s="44">
        <v>4</v>
      </c>
      <c r="H2141" s="3" t="s">
        <v>4761</v>
      </c>
      <c r="I2141" s="3" t="s">
        <v>4213</v>
      </c>
      <c r="J2141" s="3" t="s">
        <v>4762</v>
      </c>
    </row>
    <row r="2142" spans="1:10" ht="19.5" customHeight="1" thickBot="1">
      <c r="A2142" s="3" t="s">
        <v>3933</v>
      </c>
      <c r="B2142" s="77">
        <v>42606</v>
      </c>
      <c r="C2142" s="53">
        <v>0.71875</v>
      </c>
      <c r="D2142" s="3" t="s">
        <v>474</v>
      </c>
      <c r="E2142" s="46" t="str">
        <f t="array" ref="E2142">INDEX(list!$C$2:$C$1862,MATCH(D2142,list!$A$2:$A$1862,0))</f>
        <v>Epp</v>
      </c>
      <c r="F2142" s="3" t="s">
        <v>4403</v>
      </c>
      <c r="G2142" s="44">
        <v>6</v>
      </c>
      <c r="H2142" s="3" t="s">
        <v>4759</v>
      </c>
      <c r="I2142" s="3" t="s">
        <v>4213</v>
      </c>
      <c r="J2142" s="3"/>
    </row>
    <row r="2143" spans="1:10" ht="19.5" customHeight="1" thickBot="1">
      <c r="A2143" s="3" t="s">
        <v>3933</v>
      </c>
      <c r="B2143" s="77">
        <v>42606</v>
      </c>
      <c r="C2143" s="53">
        <v>0.72291666666666676</v>
      </c>
      <c r="D2143" s="3" t="s">
        <v>474</v>
      </c>
      <c r="E2143" s="46" t="str">
        <f t="array" ref="E2143">INDEX(list!$C$2:$C$1862,MATCH(D2143,list!$A$2:$A$1862,0))</f>
        <v>Epp</v>
      </c>
      <c r="F2143" s="3" t="s">
        <v>4403</v>
      </c>
      <c r="G2143" s="44">
        <v>1</v>
      </c>
      <c r="H2143" s="3" t="s">
        <v>4759</v>
      </c>
      <c r="I2143" s="3" t="s">
        <v>4213</v>
      </c>
      <c r="J2143" s="3"/>
    </row>
    <row r="2144" spans="1:10" ht="19.5" customHeight="1" thickBot="1">
      <c r="A2144" s="3" t="s">
        <v>3933</v>
      </c>
      <c r="B2144" s="77">
        <v>42606</v>
      </c>
      <c r="C2144" s="53">
        <v>0.72777777777777775</v>
      </c>
      <c r="D2144" s="3" t="s">
        <v>3557</v>
      </c>
      <c r="E2144" s="3" t="e">
        <f t="array" ref="E2144">INDEX(list!$C$2:$C$1862,MATCH(D2144,list!$A$2:$A$1862,0))</f>
        <v>#N/A</v>
      </c>
      <c r="F2144" s="3" t="s">
        <v>4689</v>
      </c>
      <c r="G2144" s="44">
        <v>1</v>
      </c>
      <c r="H2144" s="3" t="s">
        <v>4759</v>
      </c>
      <c r="I2144" s="3" t="s">
        <v>4213</v>
      </c>
      <c r="J2144" s="3"/>
    </row>
    <row r="2145" spans="1:10" ht="19.5" customHeight="1" thickBot="1">
      <c r="A2145" s="3" t="s">
        <v>3933</v>
      </c>
      <c r="B2145" s="77">
        <v>42606</v>
      </c>
      <c r="C2145" s="53">
        <v>0.7284722222222223</v>
      </c>
      <c r="D2145" s="3" t="s">
        <v>3557</v>
      </c>
      <c r="E2145" s="3" t="e">
        <f t="array" ref="E2145">INDEX(list!$C$2:$C$1862,MATCH(D2145,list!$A$2:$A$1862,0))</f>
        <v>#N/A</v>
      </c>
      <c r="F2145" s="3" t="s">
        <v>4689</v>
      </c>
      <c r="G2145" s="44">
        <v>1</v>
      </c>
      <c r="H2145" s="3" t="s">
        <v>4759</v>
      </c>
      <c r="I2145" s="3" t="s">
        <v>4213</v>
      </c>
      <c r="J2145" s="3"/>
    </row>
    <row r="2146" spans="1:10" ht="19.5" customHeight="1" thickBot="1">
      <c r="A2146" s="3" t="s">
        <v>3933</v>
      </c>
      <c r="B2146" s="77">
        <v>42606</v>
      </c>
      <c r="C2146" s="53">
        <v>0.73402777777777783</v>
      </c>
      <c r="D2146" s="3" t="s">
        <v>3272</v>
      </c>
      <c r="E2146" s="3" t="str">
        <f t="array" ref="E2146">INDEX(list!$C$2:$C$1862,MATCH(D2146,list!$A$2:$A$1862,0))</f>
        <v>Elaina Cell</v>
      </c>
      <c r="F2146" s="3" t="s">
        <v>4422</v>
      </c>
      <c r="G2146" s="44">
        <v>2</v>
      </c>
      <c r="H2146" s="3" t="s">
        <v>4761</v>
      </c>
      <c r="I2146" s="3" t="s">
        <v>4213</v>
      </c>
      <c r="J2146" s="3" t="s">
        <v>4762</v>
      </c>
    </row>
    <row r="2147" spans="1:10" ht="19.5" customHeight="1" thickBot="1">
      <c r="A2147" s="3" t="s">
        <v>3933</v>
      </c>
      <c r="B2147" s="77">
        <v>42606</v>
      </c>
      <c r="C2147" s="53">
        <v>0.73472222222222217</v>
      </c>
      <c r="D2147" s="3" t="s">
        <v>1650</v>
      </c>
      <c r="E2147" s="3" t="str">
        <f t="array" ref="E2147">INDEX(list!$C$2:$C$1862,MATCH(D2147,list!$A$2:$A$1862,0))</f>
        <v>Adam Zeller</v>
      </c>
      <c r="F2147" s="3" t="s">
        <v>4688</v>
      </c>
      <c r="G2147" s="44">
        <v>2</v>
      </c>
      <c r="H2147" s="3" t="s">
        <v>4761</v>
      </c>
      <c r="I2147" s="3" t="s">
        <v>4213</v>
      </c>
      <c r="J2147" s="3" t="s">
        <v>4762</v>
      </c>
    </row>
    <row r="2148" spans="1:10" ht="19.5" customHeight="1" thickBot="1">
      <c r="A2148" s="3" t="s">
        <v>3933</v>
      </c>
      <c r="B2148" s="77">
        <v>42606</v>
      </c>
      <c r="C2148" s="53">
        <v>0.73611111111111116</v>
      </c>
      <c r="D2148" s="3" t="s">
        <v>1650</v>
      </c>
      <c r="E2148" s="3" t="str">
        <f t="array" ref="E2148">INDEX(list!$C$2:$C$1862,MATCH(D2148,list!$A$2:$A$1862,0))</f>
        <v>Adam Zeller</v>
      </c>
      <c r="F2148" s="3" t="s">
        <v>4688</v>
      </c>
      <c r="G2148" s="44">
        <v>9</v>
      </c>
      <c r="H2148" s="3" t="s">
        <v>4761</v>
      </c>
      <c r="I2148" s="3" t="s">
        <v>4213</v>
      </c>
      <c r="J2148" s="3" t="s">
        <v>4762</v>
      </c>
    </row>
    <row r="2149" spans="1:10" ht="19.5" customHeight="1" thickBot="1">
      <c r="A2149" s="3" t="s">
        <v>3933</v>
      </c>
      <c r="B2149" s="77">
        <v>42606</v>
      </c>
      <c r="C2149" s="53">
        <v>0.75277777777777777</v>
      </c>
      <c r="D2149" s="3" t="s">
        <v>1650</v>
      </c>
      <c r="E2149" s="3" t="str">
        <f t="array" ref="E2149">INDEX(list!$C$2:$C$1862,MATCH(D2149,list!$A$2:$A$1862,0))</f>
        <v>Adam Zeller</v>
      </c>
      <c r="F2149" s="3" t="s">
        <v>4403</v>
      </c>
      <c r="G2149" s="44">
        <v>2</v>
      </c>
      <c r="H2149" s="3" t="s">
        <v>4761</v>
      </c>
      <c r="I2149" s="3" t="s">
        <v>4213</v>
      </c>
      <c r="J2149" s="3" t="s">
        <v>4762</v>
      </c>
    </row>
    <row r="2150" spans="1:10" ht="19.5" customHeight="1" thickBot="1">
      <c r="A2150" s="3" t="s">
        <v>3933</v>
      </c>
      <c r="B2150" s="77">
        <v>42606</v>
      </c>
      <c r="C2150" s="53">
        <v>0.80972222222222223</v>
      </c>
      <c r="D2150" s="3" t="s">
        <v>324</v>
      </c>
      <c r="E2150" s="3" t="str">
        <f t="array" ref="E2150">INDEX(list!$C$2:$C$1862,MATCH(D2150,list!$A$2:$A$1862,0))</f>
        <v>Casey Brooks-Lost Boys</v>
      </c>
      <c r="F2150" s="3" t="s">
        <v>4639</v>
      </c>
      <c r="G2150" s="44">
        <v>2</v>
      </c>
      <c r="H2150" s="3" t="s">
        <v>4761</v>
      </c>
      <c r="I2150" s="3" t="s">
        <v>4213</v>
      </c>
      <c r="J2150" s="3" t="s">
        <v>4762</v>
      </c>
    </row>
    <row r="2151" spans="1:10" ht="19.5" customHeight="1" thickBot="1">
      <c r="A2151" s="3" t="s">
        <v>3933</v>
      </c>
      <c r="B2151" s="77">
        <v>42606</v>
      </c>
      <c r="C2151" s="53">
        <v>0.81458333333333333</v>
      </c>
      <c r="D2151" s="3" t="s">
        <v>324</v>
      </c>
      <c r="E2151" s="3" t="str">
        <f t="array" ref="E2151">INDEX(list!$C$2:$C$1862,MATCH(D2151,list!$A$2:$A$1862,0))</f>
        <v>Casey Brooks-Lost Boys</v>
      </c>
      <c r="F2151" s="3" t="s">
        <v>4639</v>
      </c>
      <c r="G2151" s="44">
        <v>1</v>
      </c>
      <c r="H2151" s="3" t="s">
        <v>4761</v>
      </c>
      <c r="I2151" s="3" t="s">
        <v>4213</v>
      </c>
      <c r="J2151" s="3" t="s">
        <v>4762</v>
      </c>
    </row>
    <row r="2152" spans="1:10" ht="19.5" customHeight="1" thickBot="1">
      <c r="A2152" s="3" t="s">
        <v>3933</v>
      </c>
      <c r="B2152" s="77">
        <v>42606</v>
      </c>
      <c r="C2152" s="53">
        <v>0.97430555555555554</v>
      </c>
      <c r="D2152" s="3" t="s">
        <v>3272</v>
      </c>
      <c r="E2152" s="3" t="str">
        <f t="array" ref="E2152">INDEX(list!$C$2:$C$1862,MATCH(D2152,list!$A$2:$A$1862,0))</f>
        <v>Elaina Cell</v>
      </c>
      <c r="F2152" s="3" t="s">
        <v>4403</v>
      </c>
      <c r="G2152" s="44">
        <v>5</v>
      </c>
      <c r="H2152" s="3" t="s">
        <v>4761</v>
      </c>
      <c r="I2152" s="3" t="s">
        <v>4220</v>
      </c>
      <c r="J2152" s="3" t="s">
        <v>4762</v>
      </c>
    </row>
    <row r="2153" spans="1:10" ht="19.5" customHeight="1" thickBot="1">
      <c r="A2153" s="3" t="s">
        <v>3934</v>
      </c>
      <c r="B2153" s="77">
        <v>42607</v>
      </c>
      <c r="C2153" s="53">
        <v>0.9375</v>
      </c>
      <c r="D2153" s="3" t="s">
        <v>3272</v>
      </c>
      <c r="E2153" s="3" t="str">
        <f t="array" ref="E2153">INDEX(list!$C$2:$C$1862,MATCH(D2153,list!$A$2:$A$1862,0))</f>
        <v>Elaina Cell</v>
      </c>
      <c r="F2153" s="3" t="s">
        <v>4422</v>
      </c>
      <c r="G2153" s="44">
        <v>2</v>
      </c>
      <c r="H2153" s="3" t="s">
        <v>4761</v>
      </c>
      <c r="I2153" s="3" t="s">
        <v>4220</v>
      </c>
      <c r="J2153" s="3" t="s">
        <v>4762</v>
      </c>
    </row>
    <row r="2154" spans="1:10" ht="19.5" customHeight="1" thickBot="1">
      <c r="A2154" s="3" t="s">
        <v>3934</v>
      </c>
      <c r="B2154" s="77">
        <v>42607</v>
      </c>
      <c r="C2154" s="53">
        <v>0.93819444444444444</v>
      </c>
      <c r="D2154" s="3" t="s">
        <v>3272</v>
      </c>
      <c r="E2154" s="3" t="str">
        <f t="array" ref="E2154">INDEX(list!$C$2:$C$1862,MATCH(D2154,list!$A$2:$A$1862,0))</f>
        <v>Elaina Cell</v>
      </c>
      <c r="F2154" s="3" t="s">
        <v>4403</v>
      </c>
      <c r="G2154" s="44">
        <v>4</v>
      </c>
      <c r="H2154" s="3" t="s">
        <v>4761</v>
      </c>
      <c r="I2154" s="3" t="s">
        <v>4220</v>
      </c>
      <c r="J2154" s="3" t="s">
        <v>4762</v>
      </c>
    </row>
    <row r="2155" spans="1:10" ht="19.5" customHeight="1" thickBot="1">
      <c r="A2155" s="3" t="s">
        <v>3934</v>
      </c>
      <c r="B2155" s="77">
        <v>42607</v>
      </c>
      <c r="C2155" s="53">
        <v>0.94097222222222221</v>
      </c>
      <c r="D2155" s="3" t="s">
        <v>3272</v>
      </c>
      <c r="E2155" s="3" t="str">
        <f t="array" ref="E2155">INDEX(list!$C$2:$C$1862,MATCH(D2155,list!$A$2:$A$1862,0))</f>
        <v>Elaina Cell</v>
      </c>
      <c r="F2155" s="3" t="s">
        <v>4422</v>
      </c>
      <c r="G2155" s="44">
        <v>8</v>
      </c>
      <c r="H2155" s="3" t="s">
        <v>4761</v>
      </c>
      <c r="I2155" s="3" t="s">
        <v>4220</v>
      </c>
      <c r="J2155" s="3" t="s">
        <v>4762</v>
      </c>
    </row>
    <row r="2156" spans="1:10" ht="19.5" customHeight="1" thickBot="1">
      <c r="A2156" s="3" t="s">
        <v>3934</v>
      </c>
      <c r="B2156" s="77">
        <v>42607</v>
      </c>
      <c r="C2156" s="53">
        <v>0.94652777777777775</v>
      </c>
      <c r="D2156" s="3" t="s">
        <v>476</v>
      </c>
      <c r="E2156" s="3" t="str">
        <f t="array" ref="E2156">INDEX(list!$C$2:$C$1862,MATCH(D2156,list!$A$2:$A$1862,0))</f>
        <v>Andre Siniard</v>
      </c>
      <c r="F2156" s="3" t="s">
        <v>4813</v>
      </c>
      <c r="G2156" s="44">
        <v>3</v>
      </c>
      <c r="H2156" s="3" t="s">
        <v>4763</v>
      </c>
      <c r="I2156" s="3" t="s">
        <v>4220</v>
      </c>
      <c r="J2156" s="3"/>
    </row>
    <row r="2157" spans="1:10" ht="19.5" customHeight="1" thickBot="1">
      <c r="A2157" s="3" t="s">
        <v>3935</v>
      </c>
      <c r="B2157" s="77">
        <v>42608</v>
      </c>
      <c r="C2157" s="53">
        <v>0.67569444444444438</v>
      </c>
      <c r="D2157" s="3" t="s">
        <v>3557</v>
      </c>
      <c r="E2157" s="3" t="e">
        <f t="array" ref="E2157">INDEX(list!$C$2:$C$1862,MATCH(D2157,list!$A$2:$A$1862,0))</f>
        <v>#N/A</v>
      </c>
      <c r="F2157" s="3" t="s">
        <v>4207</v>
      </c>
      <c r="G2157" s="44">
        <v>1</v>
      </c>
      <c r="H2157" s="3" t="s">
        <v>4759</v>
      </c>
      <c r="I2157" s="3" t="s">
        <v>4213</v>
      </c>
      <c r="J2157" s="3" t="s">
        <v>4208</v>
      </c>
    </row>
    <row r="2158" spans="1:10" ht="19.5" customHeight="1" thickBot="1">
      <c r="A2158" s="3" t="s">
        <v>3935</v>
      </c>
      <c r="B2158" s="77">
        <v>42608</v>
      </c>
      <c r="C2158" s="53">
        <v>0.6777777777777777</v>
      </c>
      <c r="D2158" s="3" t="s">
        <v>2545</v>
      </c>
      <c r="E2158" s="3" t="str">
        <f t="array" ref="E2158">INDEX(list!$C$2:$C$1862,MATCH(D2158,list!$A$2:$A$1862,0))</f>
        <v>Varr Willis cell</v>
      </c>
      <c r="F2158" s="3" t="s">
        <v>4540</v>
      </c>
      <c r="G2158" s="44">
        <v>1</v>
      </c>
      <c r="H2158" s="3" t="s">
        <v>4759</v>
      </c>
      <c r="I2158" s="3" t="s">
        <v>4213</v>
      </c>
      <c r="J2158" s="3"/>
    </row>
    <row r="2159" spans="1:10" ht="19.5" customHeight="1" thickBot="1">
      <c r="A2159" s="3" t="s">
        <v>3935</v>
      </c>
      <c r="B2159" s="77">
        <v>42608</v>
      </c>
      <c r="C2159" s="53">
        <v>0.67986111111111114</v>
      </c>
      <c r="D2159" s="3" t="s">
        <v>2545</v>
      </c>
      <c r="E2159" s="3" t="str">
        <f t="array" ref="E2159">INDEX(list!$C$2:$C$1862,MATCH(D2159,list!$A$2:$A$1862,0))</f>
        <v>Varr Willis cell</v>
      </c>
      <c r="F2159" s="3" t="s">
        <v>4540</v>
      </c>
      <c r="G2159" s="44">
        <v>1</v>
      </c>
      <c r="H2159" s="3" t="s">
        <v>4759</v>
      </c>
      <c r="I2159" s="3" t="s">
        <v>4213</v>
      </c>
      <c r="J2159" s="3"/>
    </row>
    <row r="2160" spans="1:10" ht="19.5" customHeight="1" thickBot="1">
      <c r="A2160" s="3" t="s">
        <v>3928</v>
      </c>
      <c r="B2160" s="77">
        <v>42611</v>
      </c>
      <c r="C2160" s="53">
        <v>0.61805555555555558</v>
      </c>
      <c r="D2160" s="3" t="s">
        <v>3557</v>
      </c>
      <c r="E2160" s="3" t="e">
        <f t="array" ref="E2160">INDEX(list!$C$2:$C$1862,MATCH(D2160,list!$A$2:$A$1862,0))</f>
        <v>#N/A</v>
      </c>
      <c r="F2160" s="3" t="s">
        <v>4207</v>
      </c>
      <c r="G2160" s="44">
        <v>1</v>
      </c>
      <c r="H2160" s="3" t="s">
        <v>4759</v>
      </c>
      <c r="I2160" s="3" t="s">
        <v>4213</v>
      </c>
      <c r="J2160" s="3" t="s">
        <v>4208</v>
      </c>
    </row>
    <row r="2161" spans="1:10" ht="19.5" customHeight="1" thickBot="1">
      <c r="A2161" s="3" t="s">
        <v>3932</v>
      </c>
      <c r="B2161" s="77">
        <v>42612</v>
      </c>
      <c r="C2161" s="53">
        <v>0.76527777777777783</v>
      </c>
      <c r="D2161" s="3" t="s">
        <v>3557</v>
      </c>
      <c r="E2161" s="3" t="e">
        <f t="array" ref="E2161">INDEX(list!$C$2:$C$1862,MATCH(D2161,list!$A$2:$A$1862,0))</f>
        <v>#N/A</v>
      </c>
      <c r="F2161" s="3" t="s">
        <v>4207</v>
      </c>
      <c r="G2161" s="44">
        <v>2</v>
      </c>
      <c r="H2161" s="3" t="s">
        <v>4759</v>
      </c>
      <c r="I2161" s="3" t="s">
        <v>4213</v>
      </c>
      <c r="J2161" s="3" t="s">
        <v>4208</v>
      </c>
    </row>
    <row r="2162" spans="1:10" ht="19.5" customHeight="1" thickBot="1">
      <c r="A2162" s="3" t="s">
        <v>3932</v>
      </c>
      <c r="B2162" s="77">
        <v>42612</v>
      </c>
      <c r="C2162" s="53">
        <v>0.86805555555555547</v>
      </c>
      <c r="D2162" s="3" t="s">
        <v>3557</v>
      </c>
      <c r="E2162" s="3" t="e">
        <f t="array" ref="E2162">INDEX(list!$C$2:$C$1862,MATCH(D2162,list!$A$2:$A$1862,0))</f>
        <v>#N/A</v>
      </c>
      <c r="F2162" s="3" t="s">
        <v>4207</v>
      </c>
      <c r="G2162" s="44">
        <v>1</v>
      </c>
      <c r="H2162" s="3" t="s">
        <v>4759</v>
      </c>
      <c r="I2162" s="3" t="s">
        <v>4213</v>
      </c>
      <c r="J2162" s="3" t="s">
        <v>4208</v>
      </c>
    </row>
    <row r="2163" spans="1:10" ht="19.5" customHeight="1" thickBot="1">
      <c r="A2163" s="3" t="s">
        <v>3933</v>
      </c>
      <c r="B2163" s="77">
        <v>42613</v>
      </c>
      <c r="C2163" s="53">
        <v>0.93958333333333333</v>
      </c>
      <c r="D2163" s="3" t="s">
        <v>3557</v>
      </c>
      <c r="E2163" s="3" t="e">
        <f t="array" ref="E2163">INDEX(list!$C$2:$C$1862,MATCH(D2163,list!$A$2:$A$1862,0))</f>
        <v>#N/A</v>
      </c>
      <c r="F2163" s="3" t="s">
        <v>4207</v>
      </c>
      <c r="G2163" s="44">
        <v>1</v>
      </c>
      <c r="H2163" s="3" t="s">
        <v>4763</v>
      </c>
      <c r="I2163" s="3" t="s">
        <v>4220</v>
      </c>
      <c r="J2163" s="3" t="s">
        <v>4208</v>
      </c>
    </row>
    <row r="2164" spans="1:10" ht="19.5" customHeight="1" thickBot="1">
      <c r="A2164" s="3" t="s">
        <v>3934</v>
      </c>
      <c r="B2164" s="77">
        <v>42614</v>
      </c>
      <c r="C2164" s="53">
        <v>0.46319444444444446</v>
      </c>
      <c r="D2164" s="3" t="s">
        <v>3557</v>
      </c>
      <c r="E2164" s="3" t="e">
        <f t="array" ref="E2164">INDEX(list!$C$2:$C$1862,MATCH(D2164,list!$A$2:$A$1862,0))</f>
        <v>#N/A</v>
      </c>
      <c r="F2164" s="3" t="s">
        <v>4207</v>
      </c>
      <c r="G2164" s="44">
        <v>1</v>
      </c>
      <c r="H2164" s="3" t="s">
        <v>4759</v>
      </c>
      <c r="I2164" s="3" t="s">
        <v>4213</v>
      </c>
      <c r="J2164" s="3" t="s">
        <v>4208</v>
      </c>
    </row>
    <row r="2165" spans="1:10" ht="19.5" customHeight="1" thickBot="1">
      <c r="A2165" s="3" t="s">
        <v>3934</v>
      </c>
      <c r="B2165" s="77">
        <v>42614</v>
      </c>
      <c r="C2165" s="53">
        <v>0.75902777777777775</v>
      </c>
      <c r="D2165" s="3" t="s">
        <v>3557</v>
      </c>
      <c r="E2165" s="3" t="e">
        <f t="array" ref="E2165">INDEX(list!$C$2:$C$1862,MATCH(D2165,list!$A$2:$A$1862,0))</f>
        <v>#N/A</v>
      </c>
      <c r="F2165" s="3" t="s">
        <v>4207</v>
      </c>
      <c r="G2165" s="44">
        <v>1</v>
      </c>
      <c r="H2165" s="3" t="s">
        <v>4759</v>
      </c>
      <c r="I2165" s="3" t="s">
        <v>4213</v>
      </c>
      <c r="J2165" s="3" t="s">
        <v>4208</v>
      </c>
    </row>
    <row r="2166" spans="1:10" ht="19.5" customHeight="1" thickBot="1">
      <c r="A2166" s="3" t="s">
        <v>3937</v>
      </c>
      <c r="B2166" s="77">
        <v>42616</v>
      </c>
      <c r="C2166" s="53">
        <v>0.6777777777777777</v>
      </c>
      <c r="D2166" s="3" t="s">
        <v>3557</v>
      </c>
      <c r="E2166" s="3" t="e">
        <f t="array" ref="E2166">INDEX(list!$C$2:$C$1862,MATCH(D2166,list!$A$2:$A$1862,0))</f>
        <v>#N/A</v>
      </c>
      <c r="F2166" s="3" t="s">
        <v>4207</v>
      </c>
      <c r="G2166" s="44">
        <v>1</v>
      </c>
      <c r="H2166" s="3" t="s">
        <v>4763</v>
      </c>
      <c r="I2166" s="3" t="s">
        <v>4220</v>
      </c>
      <c r="J2166" s="3" t="s">
        <v>4208</v>
      </c>
    </row>
    <row r="2167" spans="1:10" ht="19.5" customHeight="1" thickBot="1">
      <c r="A2167" s="3" t="s">
        <v>3938</v>
      </c>
      <c r="B2167" s="77">
        <v>42617</v>
      </c>
      <c r="C2167" s="53">
        <v>0.72222222222222221</v>
      </c>
      <c r="D2167" s="3" t="s">
        <v>3272</v>
      </c>
      <c r="E2167" s="3" t="str">
        <f t="array" ref="E2167">INDEX(list!$C$2:$C$1862,MATCH(D2167,list!$A$2:$A$1862,0))</f>
        <v>Elaina Cell</v>
      </c>
      <c r="F2167" s="3" t="s">
        <v>4540</v>
      </c>
      <c r="G2167" s="44">
        <v>18</v>
      </c>
      <c r="H2167" s="3" t="s">
        <v>4761</v>
      </c>
      <c r="I2167" s="3" t="s">
        <v>4220</v>
      </c>
      <c r="J2167" s="3" t="s">
        <v>4762</v>
      </c>
    </row>
    <row r="2168" spans="1:10" ht="19.5" customHeight="1" thickBot="1">
      <c r="A2168" s="3" t="s">
        <v>3938</v>
      </c>
      <c r="B2168" s="77">
        <v>42617</v>
      </c>
      <c r="C2168" s="53">
        <v>0.75347222222222221</v>
      </c>
      <c r="D2168" s="3" t="s">
        <v>2571</v>
      </c>
      <c r="E2168" s="3" t="str">
        <f t="array" ref="E2168">INDEX(list!$C$2:$C$1862,MATCH(D2168,list!$A$2:$A$1862,0))</f>
        <v>Rtistic - Douglas Parks</v>
      </c>
      <c r="F2168" s="3" t="s">
        <v>4403</v>
      </c>
      <c r="G2168" s="44">
        <v>9</v>
      </c>
      <c r="H2168" s="3" t="s">
        <v>4761</v>
      </c>
      <c r="I2168" s="3" t="s">
        <v>4220</v>
      </c>
      <c r="J2168" s="3" t="s">
        <v>4762</v>
      </c>
    </row>
    <row r="2169" spans="1:10" ht="19.5" customHeight="1" thickBot="1">
      <c r="A2169" s="3" t="s">
        <v>3928</v>
      </c>
      <c r="B2169" s="77">
        <v>42618</v>
      </c>
      <c r="C2169" s="53">
        <v>0.42708333333333331</v>
      </c>
      <c r="D2169" s="3" t="s">
        <v>480</v>
      </c>
      <c r="E2169" s="3" t="str">
        <f t="array" ref="E2169">INDEX(list!$C$2:$C$1862,MATCH(D2169,list!$A$2:$A$1862,0))</f>
        <v>?</v>
      </c>
      <c r="F2169" s="3" t="s">
        <v>4700</v>
      </c>
      <c r="G2169" s="44">
        <v>1</v>
      </c>
      <c r="H2169" s="3" t="s">
        <v>4759</v>
      </c>
      <c r="I2169" s="3" t="s">
        <v>4213</v>
      </c>
      <c r="J2169" s="3"/>
    </row>
    <row r="2170" spans="1:10" ht="19.5" customHeight="1" thickBot="1">
      <c r="A2170" s="3" t="s">
        <v>3932</v>
      </c>
      <c r="B2170" s="77">
        <v>42619</v>
      </c>
      <c r="C2170" s="53">
        <v>8.4722222222222213E-2</v>
      </c>
      <c r="D2170" s="3" t="s">
        <v>324</v>
      </c>
      <c r="E2170" s="3" t="str">
        <f t="array" ref="E2170">INDEX(list!$C$2:$C$1862,MATCH(D2170,list!$A$2:$A$1862,0))</f>
        <v>Casey Brooks-Lost Boys</v>
      </c>
      <c r="F2170" s="3" t="s">
        <v>4639</v>
      </c>
      <c r="G2170" s="44">
        <v>1</v>
      </c>
      <c r="H2170" s="3" t="s">
        <v>4761</v>
      </c>
      <c r="I2170" s="3" t="s">
        <v>4220</v>
      </c>
      <c r="J2170" s="3" t="s">
        <v>4762</v>
      </c>
    </row>
    <row r="2171" spans="1:10" ht="19.5" customHeight="1" thickBot="1">
      <c r="A2171" s="3" t="s">
        <v>3932</v>
      </c>
      <c r="B2171" s="77">
        <v>42619</v>
      </c>
      <c r="C2171" s="53">
        <v>9.0277777777777776E-2</v>
      </c>
      <c r="D2171" s="3" t="s">
        <v>324</v>
      </c>
      <c r="E2171" s="3" t="str">
        <f t="array" ref="E2171">INDEX(list!$C$2:$C$1862,MATCH(D2171,list!$A$2:$A$1862,0))</f>
        <v>Casey Brooks-Lost Boys</v>
      </c>
      <c r="F2171" s="3" t="s">
        <v>4403</v>
      </c>
      <c r="G2171" s="44">
        <v>1</v>
      </c>
      <c r="H2171" s="3" t="s">
        <v>4761</v>
      </c>
      <c r="I2171" s="3" t="s">
        <v>4220</v>
      </c>
      <c r="J2171" s="3" t="s">
        <v>4762</v>
      </c>
    </row>
    <row r="2172" spans="1:10" ht="19.5" customHeight="1" thickBot="1">
      <c r="A2172" s="3" t="s">
        <v>3933</v>
      </c>
      <c r="B2172" s="77">
        <v>42620</v>
      </c>
      <c r="C2172" s="53">
        <v>4.3750000000000004E-2</v>
      </c>
      <c r="D2172" s="3" t="s">
        <v>3557</v>
      </c>
      <c r="E2172" s="3" t="e">
        <f t="array" ref="E2172">INDEX(list!$C$2:$C$1862,MATCH(D2172,list!$A$2:$A$1862,0))</f>
        <v>#N/A</v>
      </c>
      <c r="F2172" s="3" t="s">
        <v>4207</v>
      </c>
      <c r="G2172" s="44">
        <v>1</v>
      </c>
      <c r="H2172" s="3" t="s">
        <v>4763</v>
      </c>
      <c r="I2172" s="3" t="s">
        <v>4220</v>
      </c>
      <c r="J2172" s="3" t="s">
        <v>4208</v>
      </c>
    </row>
    <row r="2173" spans="1:10" ht="19.5" customHeight="1" thickBot="1">
      <c r="A2173" s="3" t="s">
        <v>3933</v>
      </c>
      <c r="B2173" s="77">
        <v>42620</v>
      </c>
      <c r="C2173" s="53">
        <v>0.65555555555555556</v>
      </c>
      <c r="D2173" s="3" t="s">
        <v>440</v>
      </c>
      <c r="E2173" s="3" t="str">
        <f t="array" ref="E2173">INDEX(list!$C$2:$C$1862,MATCH(D2173,list!$A$2:$A$1862,0))</f>
        <v>Larry Nedry Home</v>
      </c>
      <c r="F2173" s="3" t="s">
        <v>4403</v>
      </c>
      <c r="G2173" s="44">
        <v>1</v>
      </c>
      <c r="H2173" s="3" t="s">
        <v>4458</v>
      </c>
      <c r="I2173" s="3" t="s">
        <v>4213</v>
      </c>
      <c r="J2173" s="3"/>
    </row>
    <row r="2174" spans="1:10" ht="19.5" customHeight="1" thickBot="1">
      <c r="A2174" s="3" t="s">
        <v>3933</v>
      </c>
      <c r="B2174" s="77">
        <v>42620</v>
      </c>
      <c r="C2174" s="53">
        <v>0.79166666666666663</v>
      </c>
      <c r="D2174" s="3" t="s">
        <v>3557</v>
      </c>
      <c r="E2174" s="3" t="e">
        <f t="array" ref="E2174">INDEX(list!$C$2:$C$1862,MATCH(D2174,list!$A$2:$A$1862,0))</f>
        <v>#N/A</v>
      </c>
      <c r="F2174" s="3" t="s">
        <v>4207</v>
      </c>
      <c r="G2174" s="44">
        <v>2</v>
      </c>
      <c r="H2174" s="3" t="s">
        <v>4759</v>
      </c>
      <c r="I2174" s="3" t="s">
        <v>4213</v>
      </c>
      <c r="J2174" s="3" t="s">
        <v>4208</v>
      </c>
    </row>
    <row r="2175" spans="1:10" ht="19.5" customHeight="1" thickBot="1">
      <c r="A2175" s="3" t="s">
        <v>3933</v>
      </c>
      <c r="B2175" s="77">
        <v>42620</v>
      </c>
      <c r="C2175" s="53">
        <v>0.84027777777777779</v>
      </c>
      <c r="D2175" s="3" t="s">
        <v>1277</v>
      </c>
      <c r="E2175" s="3" t="str">
        <f t="array" ref="E2175">INDEX(list!$C$2:$C$1862,MATCH(D2175,list!$A$2:$A$1862,0))</f>
        <v>Nathan Wauk Cell</v>
      </c>
      <c r="F2175" s="3" t="s">
        <v>4479</v>
      </c>
      <c r="G2175" s="44">
        <v>2</v>
      </c>
      <c r="H2175" s="3" t="s">
        <v>4759</v>
      </c>
      <c r="I2175" s="3" t="s">
        <v>4213</v>
      </c>
      <c r="J2175" s="3"/>
    </row>
    <row r="2176" spans="1:10" ht="19.5" customHeight="1" thickBot="1">
      <c r="A2176" s="3" t="s">
        <v>3933</v>
      </c>
      <c r="B2176" s="77">
        <v>42620</v>
      </c>
      <c r="C2176" s="53">
        <v>0.84097222222222223</v>
      </c>
      <c r="D2176" s="3" t="s">
        <v>1277</v>
      </c>
      <c r="E2176" s="3" t="str">
        <f t="array" ref="E2176">INDEX(list!$C$2:$C$1862,MATCH(D2176,list!$A$2:$A$1862,0))</f>
        <v>Nathan Wauk Cell</v>
      </c>
      <c r="F2176" s="3" t="s">
        <v>4479</v>
      </c>
      <c r="G2176" s="44">
        <v>2</v>
      </c>
      <c r="H2176" s="3" t="s">
        <v>4759</v>
      </c>
      <c r="I2176" s="3" t="s">
        <v>4213</v>
      </c>
      <c r="J2176" s="3"/>
    </row>
    <row r="2177" spans="1:10" ht="19.5" customHeight="1" thickBot="1">
      <c r="A2177" s="3" t="s">
        <v>3933</v>
      </c>
      <c r="B2177" s="77">
        <v>42620</v>
      </c>
      <c r="C2177" s="53">
        <v>0.85555555555555562</v>
      </c>
      <c r="D2177" s="3" t="s">
        <v>1277</v>
      </c>
      <c r="E2177" s="3" t="str">
        <f t="array" ref="E2177">INDEX(list!$C$2:$C$1862,MATCH(D2177,list!$A$2:$A$1862,0))</f>
        <v>Nathan Wauk Cell</v>
      </c>
      <c r="F2177" s="3" t="s">
        <v>4479</v>
      </c>
      <c r="G2177" s="44">
        <v>2</v>
      </c>
      <c r="H2177" s="3" t="s">
        <v>4759</v>
      </c>
      <c r="I2177" s="3" t="s">
        <v>4213</v>
      </c>
      <c r="J2177" s="3"/>
    </row>
    <row r="2178" spans="1:10" ht="19.5" customHeight="1" thickBot="1">
      <c r="A2178" s="3" t="s">
        <v>3933</v>
      </c>
      <c r="B2178" s="77">
        <v>42620</v>
      </c>
      <c r="C2178" s="53">
        <v>0.89583333333333337</v>
      </c>
      <c r="D2178" s="3" t="s">
        <v>1277</v>
      </c>
      <c r="E2178" s="3" t="str">
        <f t="array" ref="E2178">INDEX(list!$C$2:$C$1862,MATCH(D2178,list!$A$2:$A$1862,0))</f>
        <v>Nathan Wauk Cell</v>
      </c>
      <c r="F2178" s="3" t="s">
        <v>4479</v>
      </c>
      <c r="G2178" s="44">
        <v>6</v>
      </c>
      <c r="H2178" s="3" t="s">
        <v>4763</v>
      </c>
      <c r="I2178" s="3" t="s">
        <v>4220</v>
      </c>
      <c r="J2178" s="3"/>
    </row>
    <row r="2179" spans="1:10" ht="19.5" customHeight="1" thickBot="1">
      <c r="A2179" s="3" t="s">
        <v>3933</v>
      </c>
      <c r="B2179" s="77">
        <v>42620</v>
      </c>
      <c r="C2179" s="53">
        <v>0.9</v>
      </c>
      <c r="D2179" s="3" t="s">
        <v>911</v>
      </c>
      <c r="E2179" s="3" t="str">
        <f t="array" ref="E2179">INDEX(list!$C$2:$C$1862,MATCH(D2179,list!$A$2:$A$1862,0))</f>
        <v>EN - Cell</v>
      </c>
      <c r="F2179" s="3" t="s">
        <v>4479</v>
      </c>
      <c r="G2179" s="44">
        <v>1</v>
      </c>
      <c r="H2179" s="3" t="s">
        <v>4761</v>
      </c>
      <c r="I2179" s="3" t="s">
        <v>4220</v>
      </c>
      <c r="J2179" s="3" t="s">
        <v>4762</v>
      </c>
    </row>
    <row r="2180" spans="1:10" ht="19.5" customHeight="1" thickBot="1">
      <c r="A2180" s="3" t="s">
        <v>3933</v>
      </c>
      <c r="B2180" s="77">
        <v>42620</v>
      </c>
      <c r="C2180" s="53">
        <v>0.9</v>
      </c>
      <c r="D2180" s="3" t="s">
        <v>911</v>
      </c>
      <c r="E2180" s="3" t="str">
        <f t="array" ref="E2180">INDEX(list!$C$2:$C$1862,MATCH(D2180,list!$A$2:$A$1862,0))</f>
        <v>EN - Cell</v>
      </c>
      <c r="F2180" s="3" t="s">
        <v>4479</v>
      </c>
      <c r="G2180" s="44">
        <v>1</v>
      </c>
      <c r="H2180" s="3" t="s">
        <v>4761</v>
      </c>
      <c r="I2180" s="3" t="s">
        <v>4220</v>
      </c>
      <c r="J2180" s="3" t="s">
        <v>4762</v>
      </c>
    </row>
    <row r="2181" spans="1:10" ht="19.5" customHeight="1" thickBot="1">
      <c r="A2181" s="3" t="s">
        <v>3933</v>
      </c>
      <c r="B2181" s="77">
        <v>42620</v>
      </c>
      <c r="C2181" s="53">
        <v>0.9</v>
      </c>
      <c r="D2181" s="3" t="s">
        <v>911</v>
      </c>
      <c r="E2181" s="3" t="str">
        <f t="array" ref="E2181">INDEX(list!$C$2:$C$1862,MATCH(D2181,list!$A$2:$A$1862,0))</f>
        <v>EN - Cell</v>
      </c>
      <c r="F2181" s="3" t="s">
        <v>4479</v>
      </c>
      <c r="G2181" s="44">
        <v>40</v>
      </c>
      <c r="H2181" s="3" t="s">
        <v>4761</v>
      </c>
      <c r="I2181" s="3" t="s">
        <v>4220</v>
      </c>
      <c r="J2181" s="3" t="s">
        <v>4762</v>
      </c>
    </row>
    <row r="2182" spans="1:10" ht="19.5" customHeight="1" thickBot="1">
      <c r="A2182" s="3" t="s">
        <v>3932</v>
      </c>
      <c r="B2182" s="77">
        <v>42619</v>
      </c>
      <c r="C2182" s="53">
        <v>0.98263888888888884</v>
      </c>
      <c r="D2182" s="3" t="s">
        <v>324</v>
      </c>
      <c r="E2182" s="3" t="str">
        <f t="array" ref="E2182">INDEX(list!$C$2:$C$1862,MATCH(D2182,list!$A$2:$A$1862,0))</f>
        <v>Casey Brooks-Lost Boys</v>
      </c>
      <c r="F2182" s="3" t="s">
        <v>4403</v>
      </c>
      <c r="G2182" s="44">
        <v>2</v>
      </c>
      <c r="H2182" s="3" t="s">
        <v>4761</v>
      </c>
      <c r="I2182" s="3" t="s">
        <v>4220</v>
      </c>
      <c r="J2182" s="3" t="s">
        <v>4762</v>
      </c>
    </row>
    <row r="2183" spans="1:10" ht="19.5" customHeight="1" thickBot="1">
      <c r="A2183" s="3" t="s">
        <v>3933</v>
      </c>
      <c r="B2183" s="77">
        <v>42620</v>
      </c>
      <c r="C2183" s="53">
        <v>4.3750000000000004E-2</v>
      </c>
      <c r="D2183" s="3" t="s">
        <v>324</v>
      </c>
      <c r="E2183" s="3" t="str">
        <f t="array" ref="E2183">INDEX(list!$C$2:$C$1862,MATCH(D2183,list!$A$2:$A$1862,0))</f>
        <v>Casey Brooks-Lost Boys</v>
      </c>
      <c r="F2183" s="3" t="s">
        <v>4639</v>
      </c>
      <c r="G2183" s="44">
        <v>2</v>
      </c>
      <c r="H2183" s="3" t="s">
        <v>4761</v>
      </c>
      <c r="I2183" s="3" t="s">
        <v>4220</v>
      </c>
      <c r="J2183" s="3" t="s">
        <v>4762</v>
      </c>
    </row>
    <row r="2184" spans="1:10" ht="19.5" customHeight="1" thickBot="1">
      <c r="A2184" s="3" t="s">
        <v>3933</v>
      </c>
      <c r="B2184" s="77">
        <v>42620</v>
      </c>
      <c r="C2184" s="53">
        <v>0.65347222222222223</v>
      </c>
      <c r="D2184" s="3" t="s">
        <v>440</v>
      </c>
      <c r="E2184" s="3" t="str">
        <f t="array" ref="E2184">INDEX(list!$C$2:$C$1862,MATCH(D2184,list!$A$2:$A$1862,0))</f>
        <v>Larry Nedry Home</v>
      </c>
      <c r="F2184" s="3" t="s">
        <v>4403</v>
      </c>
      <c r="G2184" s="44">
        <v>4</v>
      </c>
      <c r="H2184" s="3" t="s">
        <v>4759</v>
      </c>
      <c r="I2184" s="3" t="s">
        <v>4213</v>
      </c>
      <c r="J2184" s="3"/>
    </row>
    <row r="2185" spans="1:10" ht="19.5" customHeight="1" thickBot="1">
      <c r="A2185" s="3" t="s">
        <v>3933</v>
      </c>
      <c r="B2185" s="77">
        <v>42620</v>
      </c>
      <c r="C2185" s="53">
        <v>0.65625</v>
      </c>
      <c r="D2185" s="3" t="s">
        <v>440</v>
      </c>
      <c r="E2185" s="3" t="str">
        <f t="array" ref="E2185">INDEX(list!$C$2:$C$1862,MATCH(D2185,list!$A$2:$A$1862,0))</f>
        <v>Larry Nedry Home</v>
      </c>
      <c r="F2185" s="3" t="s">
        <v>4403</v>
      </c>
      <c r="G2185" s="44">
        <v>15</v>
      </c>
      <c r="H2185" s="3" t="s">
        <v>4759</v>
      </c>
      <c r="I2185" s="3" t="s">
        <v>4213</v>
      </c>
      <c r="J2185" s="3"/>
    </row>
    <row r="2186" spans="1:10" ht="19.5" customHeight="1" thickBot="1">
      <c r="A2186" s="3" t="s">
        <v>3933</v>
      </c>
      <c r="B2186" s="77">
        <v>42620</v>
      </c>
      <c r="C2186" s="53">
        <v>0.66597222222222219</v>
      </c>
      <c r="D2186" s="3" t="s">
        <v>1056</v>
      </c>
      <c r="E2186" s="3" t="str">
        <f t="array" ref="E2186">INDEX(list!$C$2:$C$1862,MATCH(D2186,list!$A$2:$A$1862,0))</f>
        <v>CNH - Harry Harrison Home</v>
      </c>
      <c r="F2186" s="3" t="s">
        <v>4403</v>
      </c>
      <c r="G2186" s="44">
        <v>14</v>
      </c>
      <c r="H2186" s="3" t="s">
        <v>4759</v>
      </c>
      <c r="I2186" s="3" t="s">
        <v>4213</v>
      </c>
      <c r="J2186" s="3"/>
    </row>
    <row r="2187" spans="1:10" ht="19.5" customHeight="1" thickBot="1">
      <c r="A2187" s="3" t="s">
        <v>3933</v>
      </c>
      <c r="B2187" s="77">
        <v>42620</v>
      </c>
      <c r="C2187" s="53">
        <v>0.67569444444444438</v>
      </c>
      <c r="D2187" s="3" t="s">
        <v>3236</v>
      </c>
      <c r="E2187" s="3" t="str">
        <f t="array" ref="E2187">INDEX(list!$C$2:$C$1862,MATCH(D2187,list!$A$2:$A$1862,0))</f>
        <v>PT - Melissa Martine</v>
      </c>
      <c r="F2187" s="3" t="s">
        <v>4412</v>
      </c>
      <c r="G2187" s="44">
        <v>1</v>
      </c>
      <c r="H2187" s="3" t="s">
        <v>4761</v>
      </c>
      <c r="I2187" s="3" t="s">
        <v>4213</v>
      </c>
      <c r="J2187" s="3" t="s">
        <v>4762</v>
      </c>
    </row>
    <row r="2188" spans="1:10" ht="19.5" customHeight="1" thickBot="1">
      <c r="A2188" s="3" t="s">
        <v>3933</v>
      </c>
      <c r="B2188" s="77">
        <v>42620</v>
      </c>
      <c r="C2188" s="53">
        <v>0.68819444444444444</v>
      </c>
      <c r="D2188" s="3" t="s">
        <v>2793</v>
      </c>
      <c r="E2188" s="3" t="str">
        <f t="array" ref="E2188">INDEX(list!$C$2:$C$1862,MATCH(D2188,list!$A$2:$A$1862,0))</f>
        <v>Cynthia Jenkins-ZWO West</v>
      </c>
      <c r="F2188" s="3" t="s">
        <v>4403</v>
      </c>
      <c r="G2188" s="44">
        <v>12</v>
      </c>
      <c r="H2188" s="3" t="s">
        <v>4759</v>
      </c>
      <c r="I2188" s="3" t="s">
        <v>4213</v>
      </c>
      <c r="J2188" s="3"/>
    </row>
    <row r="2189" spans="1:10" ht="19.5" customHeight="1" thickBot="1">
      <c r="A2189" s="3" t="s">
        <v>3933</v>
      </c>
      <c r="B2189" s="77">
        <v>42620</v>
      </c>
      <c r="C2189" s="53">
        <v>0.69861111111111107</v>
      </c>
      <c r="D2189" s="3" t="s">
        <v>1227</v>
      </c>
      <c r="E2189" s="3" t="str">
        <f t="array" ref="E2189">INDEX(list!$C$2:$C$1862,MATCH(D2189,list!$A$2:$A$1862,0))</f>
        <v>Patrick Laubach Cell</v>
      </c>
      <c r="F2189" s="3" t="s">
        <v>4479</v>
      </c>
      <c r="G2189" s="44">
        <v>2</v>
      </c>
      <c r="H2189" s="3" t="s">
        <v>4759</v>
      </c>
      <c r="I2189" s="3" t="s">
        <v>4213</v>
      </c>
      <c r="J2189" s="3"/>
    </row>
    <row r="2190" spans="1:10" ht="19.5" customHeight="1" thickBot="1">
      <c r="A2190" s="3" t="s">
        <v>3933</v>
      </c>
      <c r="B2190" s="77">
        <v>42620</v>
      </c>
      <c r="C2190" s="53">
        <v>0.72291666666666676</v>
      </c>
      <c r="D2190" s="3" t="s">
        <v>3583</v>
      </c>
      <c r="E2190" s="3" t="e">
        <f t="array" ref="E2190">INDEX(list!$C$2:$C$1862,MATCH(D2190,list!$A$2:$A$1862,0))</f>
        <v>#N/A</v>
      </c>
      <c r="F2190" s="3" t="s">
        <v>4407</v>
      </c>
      <c r="G2190" s="44">
        <v>9</v>
      </c>
      <c r="H2190" s="3" t="s">
        <v>4759</v>
      </c>
      <c r="I2190" s="3" t="s">
        <v>4213</v>
      </c>
      <c r="J2190" s="3"/>
    </row>
    <row r="2191" spans="1:10" ht="19.5" customHeight="1" thickBot="1">
      <c r="A2191" s="3" t="s">
        <v>3933</v>
      </c>
      <c r="B2191" s="77">
        <v>42620</v>
      </c>
      <c r="C2191" s="53">
        <v>0.74305555555555547</v>
      </c>
      <c r="D2191" s="3" t="s">
        <v>1227</v>
      </c>
      <c r="E2191" s="3" t="str">
        <f t="array" ref="E2191">INDEX(list!$C$2:$C$1862,MATCH(D2191,list!$A$2:$A$1862,0))</f>
        <v>Patrick Laubach Cell</v>
      </c>
      <c r="F2191" s="3" t="s">
        <v>4403</v>
      </c>
      <c r="G2191" s="44">
        <v>5</v>
      </c>
      <c r="H2191" s="3" t="s">
        <v>4759</v>
      </c>
      <c r="I2191" s="3" t="s">
        <v>4213</v>
      </c>
      <c r="J2191" s="3"/>
    </row>
    <row r="2192" spans="1:10" ht="19.5" customHeight="1" thickBot="1">
      <c r="A2192" s="3" t="s">
        <v>3934</v>
      </c>
      <c r="B2192" s="77">
        <v>42621</v>
      </c>
      <c r="C2192" s="53">
        <v>0.38680555555555557</v>
      </c>
      <c r="D2192" s="3" t="s">
        <v>3385</v>
      </c>
      <c r="E2192" s="3" t="e">
        <f t="array" ref="E2192">INDEX(list!$C$2:$C$1862,MATCH(D2192,list!$A$2:$A$1862,0))</f>
        <v>#N/A</v>
      </c>
      <c r="F2192" s="3" t="s">
        <v>4403</v>
      </c>
      <c r="G2192" s="44">
        <v>9</v>
      </c>
      <c r="H2192" s="3" t="s">
        <v>4761</v>
      </c>
      <c r="I2192" s="3" t="s">
        <v>4213</v>
      </c>
      <c r="J2192" s="3" t="s">
        <v>4762</v>
      </c>
    </row>
    <row r="2193" spans="1:10" ht="19.5" customHeight="1" thickBot="1">
      <c r="A2193" s="3" t="s">
        <v>3934</v>
      </c>
      <c r="B2193" s="77">
        <v>42621</v>
      </c>
      <c r="C2193" s="53">
        <v>0.39305555555555555</v>
      </c>
      <c r="D2193" s="3" t="s">
        <v>3583</v>
      </c>
      <c r="E2193" s="3" t="e">
        <f t="array" ref="E2193">INDEX(list!$C$2:$C$1862,MATCH(D2193,list!$A$2:$A$1862,0))</f>
        <v>#N/A</v>
      </c>
      <c r="F2193" s="3" t="s">
        <v>4407</v>
      </c>
      <c r="G2193" s="44">
        <v>7</v>
      </c>
      <c r="H2193" s="3" t="s">
        <v>4759</v>
      </c>
      <c r="I2193" s="3" t="s">
        <v>4213</v>
      </c>
      <c r="J2193" s="3"/>
    </row>
    <row r="2194" spans="1:10" ht="19.5" customHeight="1" thickBot="1">
      <c r="A2194" s="3" t="s">
        <v>3934</v>
      </c>
      <c r="B2194" s="77">
        <v>42621</v>
      </c>
      <c r="C2194" s="53">
        <v>0.43888888888888888</v>
      </c>
      <c r="D2194" s="3" t="s">
        <v>2097</v>
      </c>
      <c r="E2194" s="3" t="str">
        <f t="array" ref="E2194">INDEX(list!$C$2:$C$1862,MATCH(D2194,list!$A$2:$A$1862,0))</f>
        <v>?</v>
      </c>
      <c r="F2194" s="3" t="s">
        <v>4403</v>
      </c>
      <c r="G2194" s="44">
        <v>1</v>
      </c>
      <c r="H2194" s="3" t="s">
        <v>4759</v>
      </c>
      <c r="I2194" s="3" t="s">
        <v>4213</v>
      </c>
      <c r="J2194" s="3"/>
    </row>
    <row r="2195" spans="1:10" ht="19.5" customHeight="1" thickBot="1">
      <c r="A2195" s="3" t="s">
        <v>3934</v>
      </c>
      <c r="B2195" s="77">
        <v>42621</v>
      </c>
      <c r="C2195" s="53">
        <v>0.44027777777777777</v>
      </c>
      <c r="D2195" s="3" t="s">
        <v>2521</v>
      </c>
      <c r="E2195" s="3" t="str">
        <f t="array" ref="E2195">INDEX(list!$C$2:$C$1862,MATCH(D2195,list!$A$2:$A$1862,0))</f>
        <v>NT - Lisa Kohsla</v>
      </c>
      <c r="F2195" s="3" t="s">
        <v>4403</v>
      </c>
      <c r="G2195" s="44">
        <v>8</v>
      </c>
      <c r="H2195" s="3" t="s">
        <v>4759</v>
      </c>
      <c r="I2195" s="3" t="s">
        <v>4213</v>
      </c>
      <c r="J2195" s="3"/>
    </row>
    <row r="2196" spans="1:10" ht="19.5" customHeight="1" thickBot="1">
      <c r="A2196" s="3" t="s">
        <v>3934</v>
      </c>
      <c r="B2196" s="77">
        <v>42621</v>
      </c>
      <c r="C2196" s="53">
        <v>0.4458333333333333</v>
      </c>
      <c r="D2196" s="3" t="s">
        <v>2872</v>
      </c>
      <c r="E2196" s="3" t="str">
        <f t="array" ref="E2196">INDEX(list!$C$2:$C$1862,MATCH(D2196,list!$A$2:$A$1862,0))</f>
        <v>ET - Main</v>
      </c>
      <c r="F2196" s="3" t="s">
        <v>4403</v>
      </c>
      <c r="G2196" s="44">
        <v>2</v>
      </c>
      <c r="H2196" s="3" t="s">
        <v>4759</v>
      </c>
      <c r="I2196" s="3" t="s">
        <v>4213</v>
      </c>
      <c r="J2196" s="3"/>
    </row>
    <row r="2197" spans="1:10" ht="19.5" customHeight="1" thickBot="1">
      <c r="A2197" s="3" t="s">
        <v>3934</v>
      </c>
      <c r="B2197" s="77">
        <v>42621</v>
      </c>
      <c r="C2197" s="53">
        <v>0.4465277777777778</v>
      </c>
      <c r="D2197" s="3" t="s">
        <v>2872</v>
      </c>
      <c r="E2197" s="3" t="str">
        <f t="array" ref="E2197">INDEX(list!$C$2:$C$1862,MATCH(D2197,list!$A$2:$A$1862,0))</f>
        <v>ET - Main</v>
      </c>
      <c r="F2197" s="3" t="s">
        <v>4403</v>
      </c>
      <c r="G2197" s="44">
        <v>3</v>
      </c>
      <c r="H2197" s="3" t="s">
        <v>4759</v>
      </c>
      <c r="I2197" s="3" t="s">
        <v>4213</v>
      </c>
      <c r="J2197" s="3"/>
    </row>
    <row r="2198" spans="1:10" ht="19.5" customHeight="1" thickBot="1">
      <c r="A2198" s="3" t="s">
        <v>3934</v>
      </c>
      <c r="B2198" s="77">
        <v>42621</v>
      </c>
      <c r="C2198" s="53">
        <v>0.47986111111111113</v>
      </c>
      <c r="D2198" s="3" t="s">
        <v>3583</v>
      </c>
      <c r="E2198" s="3" t="e">
        <f t="array" ref="E2198">INDEX(list!$C$2:$C$1862,MATCH(D2198,list!$A$2:$A$1862,0))</f>
        <v>#N/A</v>
      </c>
      <c r="F2198" s="3" t="s">
        <v>4403</v>
      </c>
      <c r="G2198" s="44">
        <v>5</v>
      </c>
      <c r="H2198" s="3" t="s">
        <v>4759</v>
      </c>
      <c r="I2198" s="3" t="s">
        <v>4213</v>
      </c>
      <c r="J2198" s="3"/>
    </row>
    <row r="2199" spans="1:10" ht="19.5" customHeight="1" thickBot="1">
      <c r="A2199" s="3" t="s">
        <v>3934</v>
      </c>
      <c r="B2199" s="77">
        <v>42621</v>
      </c>
      <c r="C2199" s="53">
        <v>0.4826388888888889</v>
      </c>
      <c r="D2199" s="3" t="s">
        <v>2872</v>
      </c>
      <c r="E2199" s="3" t="str">
        <f t="array" ref="E2199">INDEX(list!$C$2:$C$1862,MATCH(D2199,list!$A$2:$A$1862,0))</f>
        <v>ET - Main</v>
      </c>
      <c r="F2199" s="3" t="s">
        <v>4403</v>
      </c>
      <c r="G2199" s="44">
        <v>17</v>
      </c>
      <c r="H2199" s="3" t="s">
        <v>4759</v>
      </c>
      <c r="I2199" s="3" t="s">
        <v>4213</v>
      </c>
      <c r="J2199" s="3"/>
    </row>
    <row r="2200" spans="1:10" ht="19.5" customHeight="1" thickBot="1">
      <c r="A2200" s="3" t="s">
        <v>3934</v>
      </c>
      <c r="B2200" s="77">
        <v>42621</v>
      </c>
      <c r="C2200" s="53">
        <v>0.50138888888888888</v>
      </c>
      <c r="D2200" s="3" t="s">
        <v>2872</v>
      </c>
      <c r="E2200" s="3" t="str">
        <f t="array" ref="E2200">INDEX(list!$C$2:$C$1862,MATCH(D2200,list!$A$2:$A$1862,0))</f>
        <v>ET - Main</v>
      </c>
      <c r="F2200" s="3" t="s">
        <v>4403</v>
      </c>
      <c r="G2200" s="44">
        <v>12</v>
      </c>
      <c r="H2200" s="3" t="s">
        <v>4759</v>
      </c>
      <c r="I2200" s="3" t="s">
        <v>4213</v>
      </c>
      <c r="J2200" s="3"/>
    </row>
    <row r="2201" spans="1:10" ht="19.5" customHeight="1" thickBot="1">
      <c r="A2201" s="3" t="s">
        <v>3934</v>
      </c>
      <c r="B2201" s="77">
        <v>42621</v>
      </c>
      <c r="C2201" s="53">
        <v>0.52986111111111112</v>
      </c>
      <c r="D2201" s="3" t="s">
        <v>3556</v>
      </c>
      <c r="E2201" s="3" t="e">
        <f t="array" ref="E2201">INDEX(list!$C$2:$C$1862,MATCH(D2201,list!$A$2:$A$1862,0))</f>
        <v>#N/A</v>
      </c>
      <c r="F2201" s="3" t="s">
        <v>4403</v>
      </c>
      <c r="G2201" s="44">
        <v>1</v>
      </c>
      <c r="H2201" s="3" t="s">
        <v>4759</v>
      </c>
      <c r="I2201" s="3" t="s">
        <v>4213</v>
      </c>
      <c r="J2201" s="3"/>
    </row>
    <row r="2202" spans="1:10" ht="19.5" customHeight="1" thickBot="1">
      <c r="A2202" s="3" t="s">
        <v>3934</v>
      </c>
      <c r="B2202" s="77">
        <v>42621</v>
      </c>
      <c r="C2202" s="53">
        <v>0.55069444444444449</v>
      </c>
      <c r="D2202" s="3" t="s">
        <v>1028</v>
      </c>
      <c r="E2202" s="3" t="str">
        <f t="array" ref="E2202">INDEX(list!$C$2:$C$1862,MATCH(D2202,list!$A$2:$A$1862,0))</f>
        <v>JAG - Jo Anne Golden</v>
      </c>
      <c r="F2202" s="3" t="s">
        <v>4403</v>
      </c>
      <c r="G2202" s="44">
        <v>26</v>
      </c>
      <c r="H2202" s="3" t="s">
        <v>4759</v>
      </c>
      <c r="I2202" s="3" t="s">
        <v>4213</v>
      </c>
      <c r="J2202" s="3"/>
    </row>
    <row r="2203" spans="1:10" ht="19.5" customHeight="1" thickBot="1">
      <c r="A2203" s="3" t="s">
        <v>3934</v>
      </c>
      <c r="B2203" s="77">
        <v>42621</v>
      </c>
      <c r="C2203" s="53">
        <v>0.56874999999999998</v>
      </c>
      <c r="D2203" s="3" t="s">
        <v>1028</v>
      </c>
      <c r="E2203" s="3" t="str">
        <f t="array" ref="E2203">INDEX(list!$C$2:$C$1862,MATCH(D2203,list!$A$2:$A$1862,0))</f>
        <v>JAG - Jo Anne Golden</v>
      </c>
      <c r="F2203" s="3" t="s">
        <v>4485</v>
      </c>
      <c r="G2203" s="44">
        <v>2</v>
      </c>
      <c r="H2203" s="3" t="s">
        <v>4759</v>
      </c>
      <c r="I2203" s="3" t="s">
        <v>4213</v>
      </c>
      <c r="J2203" s="3"/>
    </row>
    <row r="2204" spans="1:10" ht="19.5" customHeight="1" thickBot="1">
      <c r="A2204" s="3" t="s">
        <v>3934</v>
      </c>
      <c r="B2204" s="77">
        <v>42621</v>
      </c>
      <c r="C2204" s="53">
        <v>0.57013888888888886</v>
      </c>
      <c r="D2204" s="3" t="s">
        <v>1028</v>
      </c>
      <c r="E2204" s="3" t="str">
        <f t="array" ref="E2204">INDEX(list!$C$2:$C$1862,MATCH(D2204,list!$A$2:$A$1862,0))</f>
        <v>JAG - Jo Anne Golden</v>
      </c>
      <c r="F2204" s="3" t="s">
        <v>4403</v>
      </c>
      <c r="G2204" s="44">
        <v>1</v>
      </c>
      <c r="H2204" s="3" t="s">
        <v>4759</v>
      </c>
      <c r="I2204" s="3" t="s">
        <v>4213</v>
      </c>
      <c r="J2204" s="3"/>
    </row>
    <row r="2205" spans="1:10" ht="19.5" customHeight="1" thickBot="1">
      <c r="A2205" s="3" t="s">
        <v>3934</v>
      </c>
      <c r="B2205" s="77">
        <v>42621</v>
      </c>
      <c r="C2205" s="53">
        <v>0.57013888888888886</v>
      </c>
      <c r="D2205" s="3" t="s">
        <v>1028</v>
      </c>
      <c r="E2205" s="3" t="str">
        <f t="array" ref="E2205">INDEX(list!$C$2:$C$1862,MATCH(D2205,list!$A$2:$A$1862,0))</f>
        <v>JAG - Jo Anne Golden</v>
      </c>
      <c r="F2205" s="3" t="s">
        <v>4485</v>
      </c>
      <c r="G2205" s="44">
        <v>4</v>
      </c>
      <c r="H2205" s="3" t="s">
        <v>4759</v>
      </c>
      <c r="I2205" s="3" t="s">
        <v>4213</v>
      </c>
      <c r="J2205" s="3"/>
    </row>
    <row r="2206" spans="1:10" ht="19.5" customHeight="1" thickBot="1">
      <c r="A2206" s="3" t="s">
        <v>3934</v>
      </c>
      <c r="B2206" s="77">
        <v>42621</v>
      </c>
      <c r="C2206" s="53">
        <v>0.5708333333333333</v>
      </c>
      <c r="D2206" s="3" t="s">
        <v>3557</v>
      </c>
      <c r="E2206" s="3" t="e">
        <f t="array" ref="E2206">INDEX(list!$C$2:$C$1862,MATCH(D2206,list!$A$2:$A$1862,0))</f>
        <v>#N/A</v>
      </c>
      <c r="F2206" s="3" t="s">
        <v>4207</v>
      </c>
      <c r="G2206" s="44">
        <v>1</v>
      </c>
      <c r="H2206" s="3" t="s">
        <v>4759</v>
      </c>
      <c r="I2206" s="3" t="s">
        <v>4213</v>
      </c>
      <c r="J2206" s="3" t="s">
        <v>4208</v>
      </c>
    </row>
    <row r="2207" spans="1:10" ht="19.5" customHeight="1" thickBot="1">
      <c r="A2207" s="3" t="s">
        <v>3934</v>
      </c>
      <c r="B2207" s="77">
        <v>42621</v>
      </c>
      <c r="C2207" s="53">
        <v>0.58888888888888891</v>
      </c>
      <c r="D2207" s="3" t="s">
        <v>1028</v>
      </c>
      <c r="E2207" s="3" t="str">
        <f t="array" ref="E2207">INDEX(list!$C$2:$C$1862,MATCH(D2207,list!$A$2:$A$1862,0))</f>
        <v>JAG - Jo Anne Golden</v>
      </c>
      <c r="F2207" s="3" t="s">
        <v>4485</v>
      </c>
      <c r="G2207" s="44">
        <v>1</v>
      </c>
      <c r="H2207" s="3" t="s">
        <v>4759</v>
      </c>
      <c r="I2207" s="3" t="s">
        <v>4213</v>
      </c>
      <c r="J2207" s="3"/>
    </row>
    <row r="2208" spans="1:10" ht="19.5" customHeight="1" thickBot="1">
      <c r="A2208" s="3" t="s">
        <v>3934</v>
      </c>
      <c r="B2208" s="77">
        <v>42621</v>
      </c>
      <c r="C2208" s="53">
        <v>0.60902777777777783</v>
      </c>
      <c r="D2208" s="3" t="s">
        <v>3583</v>
      </c>
      <c r="E2208" s="3" t="e">
        <f t="array" ref="E2208">INDEX(list!$C$2:$C$1862,MATCH(D2208,list!$A$2:$A$1862,0))</f>
        <v>#N/A</v>
      </c>
      <c r="F2208" s="3" t="s">
        <v>4407</v>
      </c>
      <c r="G2208" s="44">
        <v>4</v>
      </c>
      <c r="H2208" s="3" t="s">
        <v>4759</v>
      </c>
      <c r="I2208" s="3" t="s">
        <v>4213</v>
      </c>
      <c r="J2208" s="3"/>
    </row>
    <row r="2209" spans="1:10" ht="19.5" customHeight="1" thickBot="1">
      <c r="A2209" s="3" t="s">
        <v>3934</v>
      </c>
      <c r="B2209" s="77">
        <v>42621</v>
      </c>
      <c r="C2209" s="53">
        <v>0.6118055555555556</v>
      </c>
      <c r="D2209" s="3" t="s">
        <v>2872</v>
      </c>
      <c r="E2209" s="3" t="str">
        <f t="array" ref="E2209">INDEX(list!$C$2:$C$1862,MATCH(D2209,list!$A$2:$A$1862,0))</f>
        <v>ET - Main</v>
      </c>
      <c r="F2209" s="3" t="s">
        <v>4404</v>
      </c>
      <c r="G2209" s="44">
        <v>1</v>
      </c>
      <c r="H2209" s="3" t="s">
        <v>4759</v>
      </c>
      <c r="I2209" s="3" t="s">
        <v>4213</v>
      </c>
      <c r="J2209" s="3"/>
    </row>
    <row r="2210" spans="1:10" ht="19.5" customHeight="1" thickBot="1">
      <c r="A2210" s="3" t="s">
        <v>3934</v>
      </c>
      <c r="B2210" s="77">
        <v>42621</v>
      </c>
      <c r="C2210" s="53">
        <v>0.61805555555555558</v>
      </c>
      <c r="D2210" s="3" t="s">
        <v>3583</v>
      </c>
      <c r="E2210" s="3" t="e">
        <f t="array" ref="E2210">INDEX(list!$C$2:$C$1862,MATCH(D2210,list!$A$2:$A$1862,0))</f>
        <v>#N/A</v>
      </c>
      <c r="F2210" s="3" t="s">
        <v>4407</v>
      </c>
      <c r="G2210" s="44">
        <v>1</v>
      </c>
      <c r="H2210" s="3" t="s">
        <v>4759</v>
      </c>
      <c r="I2210" s="3" t="s">
        <v>4213</v>
      </c>
      <c r="J2210" s="3"/>
    </row>
    <row r="2211" spans="1:10" ht="19.5" customHeight="1" thickBot="1">
      <c r="A2211" s="3" t="s">
        <v>3934</v>
      </c>
      <c r="B2211" s="77">
        <v>42621</v>
      </c>
      <c r="C2211" s="53">
        <v>0.62222222222222223</v>
      </c>
      <c r="D2211" s="3" t="s">
        <v>2478</v>
      </c>
      <c r="E2211" s="3" t="str">
        <f t="array" ref="E2211">INDEX(list!$C$2:$C$1862,MATCH(D2211,list!$A$2:$A$1862,0))</f>
        <v>?</v>
      </c>
      <c r="F2211" s="3" t="s">
        <v>4412</v>
      </c>
      <c r="G2211" s="44">
        <v>13</v>
      </c>
      <c r="H2211" s="3" t="s">
        <v>4759</v>
      </c>
      <c r="I2211" s="3" t="s">
        <v>4213</v>
      </c>
      <c r="J2211" s="3"/>
    </row>
    <row r="2212" spans="1:10" ht="19.5" customHeight="1" thickBot="1">
      <c r="A2212" s="3" t="s">
        <v>3934</v>
      </c>
      <c r="B2212" s="77">
        <v>42621</v>
      </c>
      <c r="C2212" s="53">
        <v>0.67569444444444438</v>
      </c>
      <c r="D2212" s="3" t="s">
        <v>3557</v>
      </c>
      <c r="E2212" s="3" t="e">
        <f t="array" ref="E2212">INDEX(list!$C$2:$C$1862,MATCH(D2212,list!$A$2:$A$1862,0))</f>
        <v>#N/A</v>
      </c>
      <c r="F2212" s="3" t="s">
        <v>4207</v>
      </c>
      <c r="G2212" s="44">
        <v>1</v>
      </c>
      <c r="H2212" s="3" t="s">
        <v>4458</v>
      </c>
      <c r="I2212" s="3" t="s">
        <v>4213</v>
      </c>
      <c r="J2212" s="3" t="s">
        <v>4208</v>
      </c>
    </row>
    <row r="2213" spans="1:10" ht="19.5" customHeight="1" thickBot="1">
      <c r="A2213" s="3" t="s">
        <v>3934</v>
      </c>
      <c r="B2213" s="77">
        <v>42621</v>
      </c>
      <c r="C2213" s="53">
        <v>0.68611111111111101</v>
      </c>
      <c r="D2213" s="3" t="s">
        <v>3583</v>
      </c>
      <c r="E2213" s="3" t="e">
        <f t="array" ref="E2213">INDEX(list!$C$2:$C$1862,MATCH(D2213,list!$A$2:$A$1862,0))</f>
        <v>#N/A</v>
      </c>
      <c r="F2213" s="3" t="s">
        <v>4407</v>
      </c>
      <c r="G2213" s="44">
        <v>2</v>
      </c>
      <c r="H2213" s="3" t="s">
        <v>4458</v>
      </c>
      <c r="I2213" s="3" t="s">
        <v>4213</v>
      </c>
      <c r="J2213" s="3"/>
    </row>
    <row r="2214" spans="1:10" ht="19.5" customHeight="1" thickBot="1">
      <c r="A2214" s="3" t="s">
        <v>3934</v>
      </c>
      <c r="B2214" s="77">
        <v>42621</v>
      </c>
      <c r="C2214" s="53">
        <v>0.70000000000000007</v>
      </c>
      <c r="D2214" s="3" t="s">
        <v>1028</v>
      </c>
      <c r="E2214" s="3" t="str">
        <f t="array" ref="E2214">INDEX(list!$C$2:$C$1862,MATCH(D2214,list!$A$2:$A$1862,0))</f>
        <v>JAG - Jo Anne Golden</v>
      </c>
      <c r="F2214" s="3" t="s">
        <v>4403</v>
      </c>
      <c r="G2214" s="44">
        <v>1</v>
      </c>
      <c r="H2214" s="3" t="s">
        <v>4759</v>
      </c>
      <c r="I2214" s="3" t="s">
        <v>4213</v>
      </c>
      <c r="J2214" s="3"/>
    </row>
    <row r="2215" spans="1:10" ht="19.5" customHeight="1" thickBot="1">
      <c r="A2215" s="3" t="s">
        <v>3934</v>
      </c>
      <c r="B2215" s="77">
        <v>42621</v>
      </c>
      <c r="C2215" s="53">
        <v>0.71180555555555547</v>
      </c>
      <c r="D2215" s="3" t="s">
        <v>1028</v>
      </c>
      <c r="E2215" s="3" t="str">
        <f t="array" ref="E2215">INDEX(list!$C$2:$C$1862,MATCH(D2215,list!$A$2:$A$1862,0))</f>
        <v>JAG - Jo Anne Golden</v>
      </c>
      <c r="F2215" s="3" t="s">
        <v>4485</v>
      </c>
      <c r="G2215" s="44">
        <v>11</v>
      </c>
      <c r="H2215" s="3" t="s">
        <v>4759</v>
      </c>
      <c r="I2215" s="3" t="s">
        <v>4213</v>
      </c>
      <c r="J2215" s="3"/>
    </row>
    <row r="2216" spans="1:10" ht="19.5" customHeight="1" thickBot="1">
      <c r="A2216" s="3" t="s">
        <v>3934</v>
      </c>
      <c r="B2216" s="77">
        <v>42621</v>
      </c>
      <c r="C2216" s="53">
        <v>0.74513888888888891</v>
      </c>
      <c r="D2216" s="3" t="s">
        <v>1028</v>
      </c>
      <c r="E2216" s="3" t="str">
        <f t="array" ref="E2216">INDEX(list!$C$2:$C$1862,MATCH(D2216,list!$A$2:$A$1862,0))</f>
        <v>JAG - Jo Anne Golden</v>
      </c>
      <c r="F2216" s="3" t="s">
        <v>4403</v>
      </c>
      <c r="G2216" s="44">
        <v>2</v>
      </c>
      <c r="H2216" s="3" t="s">
        <v>4759</v>
      </c>
      <c r="I2216" s="3" t="s">
        <v>4213</v>
      </c>
      <c r="J2216" s="3"/>
    </row>
    <row r="2217" spans="1:10" ht="19.5" customHeight="1" thickBot="1">
      <c r="A2217" s="3" t="s">
        <v>3934</v>
      </c>
      <c r="B2217" s="77">
        <v>42621</v>
      </c>
      <c r="C2217" s="53">
        <v>0.74861111111111101</v>
      </c>
      <c r="D2217" s="3" t="s">
        <v>3557</v>
      </c>
      <c r="E2217" s="3" t="e">
        <f t="array" ref="E2217">INDEX(list!$C$2:$C$1862,MATCH(D2217,list!$A$2:$A$1862,0))</f>
        <v>#N/A</v>
      </c>
      <c r="F2217" s="3" t="s">
        <v>4207</v>
      </c>
      <c r="G2217" s="44">
        <v>1</v>
      </c>
      <c r="H2217" s="3" t="s">
        <v>4759</v>
      </c>
      <c r="I2217" s="3" t="s">
        <v>4213</v>
      </c>
      <c r="J2217" s="3" t="s">
        <v>4208</v>
      </c>
    </row>
    <row r="2218" spans="1:10" ht="19.5" customHeight="1" thickBot="1">
      <c r="A2218" s="3" t="s">
        <v>3934</v>
      </c>
      <c r="B2218" s="77">
        <v>42621</v>
      </c>
      <c r="C2218" s="53">
        <v>0.77708333333333324</v>
      </c>
      <c r="D2218" s="3" t="s">
        <v>3583</v>
      </c>
      <c r="E2218" s="3" t="e">
        <f t="array" ref="E2218">INDEX(list!$C$2:$C$1862,MATCH(D2218,list!$A$2:$A$1862,0))</f>
        <v>#N/A</v>
      </c>
      <c r="F2218" s="3" t="s">
        <v>4403</v>
      </c>
      <c r="G2218" s="44">
        <v>2</v>
      </c>
      <c r="H2218" s="3" t="s">
        <v>4759</v>
      </c>
      <c r="I2218" s="3" t="s">
        <v>4213</v>
      </c>
      <c r="J2218" s="3"/>
    </row>
    <row r="2219" spans="1:10" ht="19.5" customHeight="1" thickBot="1">
      <c r="A2219" s="3" t="s">
        <v>3934</v>
      </c>
      <c r="B2219" s="77">
        <v>42621</v>
      </c>
      <c r="C2219" s="53">
        <v>0.77847222222222223</v>
      </c>
      <c r="D2219" s="3" t="s">
        <v>3582</v>
      </c>
      <c r="E2219" s="3" t="e">
        <f t="array" ref="E2219">INDEX(list!$C$2:$C$1862,MATCH(D2219,list!$A$2:$A$1862,0))</f>
        <v>#N/A</v>
      </c>
      <c r="F2219" s="3" t="s">
        <v>4407</v>
      </c>
      <c r="G2219" s="44">
        <v>2</v>
      </c>
      <c r="H2219" s="3" t="s">
        <v>4759</v>
      </c>
      <c r="I2219" s="3" t="s">
        <v>4213</v>
      </c>
      <c r="J2219" s="3"/>
    </row>
    <row r="2220" spans="1:10" ht="19.5" customHeight="1" thickBot="1">
      <c r="A2220" s="3" t="s">
        <v>3935</v>
      </c>
      <c r="B2220" s="77">
        <v>42622</v>
      </c>
      <c r="C2220" s="53">
        <v>0.3430555555555555</v>
      </c>
      <c r="D2220" s="3" t="s">
        <v>2872</v>
      </c>
      <c r="E2220" s="3" t="str">
        <f t="array" ref="E2220">INDEX(list!$C$2:$C$1862,MATCH(D2220,list!$A$2:$A$1862,0))</f>
        <v>ET - Main</v>
      </c>
      <c r="F2220" s="3" t="s">
        <v>4403</v>
      </c>
      <c r="G2220" s="44">
        <v>8</v>
      </c>
      <c r="H2220" s="3" t="s">
        <v>4759</v>
      </c>
      <c r="I2220" s="3" t="s">
        <v>4213</v>
      </c>
      <c r="J2220" s="3"/>
    </row>
    <row r="2221" spans="1:10" ht="19.5" customHeight="1" thickBot="1">
      <c r="A2221" s="3" t="s">
        <v>3935</v>
      </c>
      <c r="B2221" s="77">
        <v>42622</v>
      </c>
      <c r="C2221" s="53">
        <v>0.41666666666666669</v>
      </c>
      <c r="D2221" s="3" t="s">
        <v>2151</v>
      </c>
      <c r="E2221" s="3" t="str">
        <f t="array" ref="E2221">INDEX(list!$C$2:$C$1862,MATCH(D2221,list!$A$2:$A$1862,0))</f>
        <v>VEO - Main</v>
      </c>
      <c r="F2221" s="3" t="s">
        <v>4403</v>
      </c>
      <c r="G2221" s="44">
        <v>3</v>
      </c>
      <c r="H2221" s="3" t="s">
        <v>4759</v>
      </c>
      <c r="I2221" s="3" t="s">
        <v>4213</v>
      </c>
      <c r="J2221" s="3"/>
    </row>
    <row r="2222" spans="1:10" ht="19.5" customHeight="1" thickBot="1">
      <c r="A2222" s="3" t="s">
        <v>3935</v>
      </c>
      <c r="B2222" s="77">
        <v>42622</v>
      </c>
      <c r="C2222" s="53">
        <v>0.42569444444444443</v>
      </c>
      <c r="D2222" s="3" t="s">
        <v>2168</v>
      </c>
      <c r="E2222" s="3" t="str">
        <f t="array" ref="E2222">INDEX(list!$C$2:$C$1862,MATCH(D2222,list!$A$2:$A$1862,0))</f>
        <v>Susan Laubach Cell</v>
      </c>
      <c r="F2222" s="3" t="s">
        <v>4403</v>
      </c>
      <c r="G2222" s="44">
        <v>6</v>
      </c>
      <c r="H2222" s="3" t="s">
        <v>4759</v>
      </c>
      <c r="I2222" s="3" t="s">
        <v>4213</v>
      </c>
      <c r="J2222" s="3"/>
    </row>
    <row r="2223" spans="1:10" ht="19.5" customHeight="1" thickBot="1">
      <c r="A2223" s="3" t="s">
        <v>3935</v>
      </c>
      <c r="B2223" s="77">
        <v>42622</v>
      </c>
      <c r="C2223" s="53">
        <v>0.44236111111111115</v>
      </c>
      <c r="D2223" s="3" t="s">
        <v>3583</v>
      </c>
      <c r="E2223" s="3" t="e">
        <f t="array" ref="E2223">INDEX(list!$C$2:$C$1862,MATCH(D2223,list!$A$2:$A$1862,0))</f>
        <v>#N/A</v>
      </c>
      <c r="F2223" s="3" t="s">
        <v>4403</v>
      </c>
      <c r="G2223" s="44">
        <v>18</v>
      </c>
      <c r="H2223" s="3" t="s">
        <v>4759</v>
      </c>
      <c r="I2223" s="3" t="s">
        <v>4213</v>
      </c>
      <c r="J2223" s="3"/>
    </row>
    <row r="2224" spans="1:10" ht="19.5" customHeight="1" thickBot="1">
      <c r="A2224" s="3" t="s">
        <v>3935</v>
      </c>
      <c r="B2224" s="77">
        <v>42622</v>
      </c>
      <c r="C2224" s="53">
        <v>0.47152777777777777</v>
      </c>
      <c r="D2224" s="3" t="s">
        <v>440</v>
      </c>
      <c r="E2224" s="3" t="str">
        <f t="array" ref="E2224">INDEX(list!$C$2:$C$1862,MATCH(D2224,list!$A$2:$A$1862,0))</f>
        <v>Larry Nedry Home</v>
      </c>
      <c r="F2224" s="3" t="s">
        <v>4403</v>
      </c>
      <c r="G2224" s="44">
        <v>11</v>
      </c>
      <c r="H2224" s="3" t="s">
        <v>4759</v>
      </c>
      <c r="I2224" s="3" t="s">
        <v>4213</v>
      </c>
      <c r="J2224" s="3"/>
    </row>
    <row r="2225" spans="1:10" ht="19.5" customHeight="1" thickBot="1">
      <c r="A2225" s="3" t="s">
        <v>3935</v>
      </c>
      <c r="B2225" s="77">
        <v>42622</v>
      </c>
      <c r="C2225" s="53">
        <v>0.53263888888888888</v>
      </c>
      <c r="D2225" s="3" t="s">
        <v>3272</v>
      </c>
      <c r="E2225" s="3" t="str">
        <f t="array" ref="E2225">INDEX(list!$C$2:$C$1862,MATCH(D2225,list!$A$2:$A$1862,0))</f>
        <v>Elaina Cell</v>
      </c>
      <c r="F2225" s="3" t="s">
        <v>4403</v>
      </c>
      <c r="G2225" s="44">
        <v>3</v>
      </c>
      <c r="H2225" s="3" t="s">
        <v>4761</v>
      </c>
      <c r="I2225" s="3" t="s">
        <v>4213</v>
      </c>
      <c r="J2225" s="3" t="s">
        <v>4762</v>
      </c>
    </row>
    <row r="2226" spans="1:10" ht="19.5" customHeight="1" thickBot="1">
      <c r="A2226" s="3" t="s">
        <v>3935</v>
      </c>
      <c r="B2226" s="77">
        <v>42622</v>
      </c>
      <c r="C2226" s="53">
        <v>0.64930555555555558</v>
      </c>
      <c r="D2226" s="3" t="s">
        <v>2438</v>
      </c>
      <c r="E2226" s="3" t="str">
        <f t="array" ref="E2226">INDEX(list!$C$2:$C$1862,MATCH(D2226,list!$A$2:$A$1862,0))</f>
        <v>VA - Leah Bradley</v>
      </c>
      <c r="F2226" s="3" t="s">
        <v>4408</v>
      </c>
      <c r="G2226" s="44">
        <v>1</v>
      </c>
      <c r="H2226" s="3" t="s">
        <v>4759</v>
      </c>
      <c r="I2226" s="3" t="s">
        <v>4213</v>
      </c>
      <c r="J2226" s="3"/>
    </row>
    <row r="2227" spans="1:10" ht="19.5" customHeight="1" thickBot="1">
      <c r="A2227" s="3" t="s">
        <v>3935</v>
      </c>
      <c r="B2227" s="77">
        <v>42622</v>
      </c>
      <c r="C2227" s="53">
        <v>0.65138888888888891</v>
      </c>
      <c r="D2227" s="3" t="s">
        <v>2438</v>
      </c>
      <c r="E2227" s="3" t="str">
        <f t="array" ref="E2227">INDEX(list!$C$2:$C$1862,MATCH(D2227,list!$A$2:$A$1862,0))</f>
        <v>VA - Leah Bradley</v>
      </c>
      <c r="F2227" s="3" t="s">
        <v>4403</v>
      </c>
      <c r="G2227" s="44">
        <v>12</v>
      </c>
      <c r="H2227" s="3" t="s">
        <v>4759</v>
      </c>
      <c r="I2227" s="3" t="s">
        <v>4213</v>
      </c>
      <c r="J2227" s="3"/>
    </row>
    <row r="2228" spans="1:10" ht="19.5" customHeight="1" thickBot="1">
      <c r="A2228" s="3" t="s">
        <v>3935</v>
      </c>
      <c r="B2228" s="77">
        <v>42622</v>
      </c>
      <c r="C2228" s="53">
        <v>0.67083333333333339</v>
      </c>
      <c r="D2228" s="3" t="s">
        <v>3636</v>
      </c>
      <c r="E2228" s="3" t="e">
        <f t="array" ref="E2228">INDEX(list!$C$2:$C$1862,MATCH(D2228,list!$A$2:$A$1862,0))</f>
        <v>#N/A</v>
      </c>
      <c r="F2228" s="3" t="s">
        <v>4403</v>
      </c>
      <c r="G2228" s="44">
        <v>41</v>
      </c>
      <c r="H2228" s="3" t="s">
        <v>4458</v>
      </c>
      <c r="I2228" s="3" t="s">
        <v>4213</v>
      </c>
      <c r="J2228" s="3"/>
    </row>
    <row r="2229" spans="1:10" ht="19.5" customHeight="1" thickBot="1">
      <c r="A2229" s="3" t="s">
        <v>3937</v>
      </c>
      <c r="B2229" s="77">
        <v>42623</v>
      </c>
      <c r="C2229" s="53">
        <v>0.5229166666666667</v>
      </c>
      <c r="D2229" s="3" t="s">
        <v>3379</v>
      </c>
      <c r="E2229" s="3" t="e">
        <f t="array" ref="E2229">INDEX(list!$C$2:$C$1862,MATCH(D2229,list!$A$2:$A$1862,0))</f>
        <v>#N/A</v>
      </c>
      <c r="F2229" s="3" t="s">
        <v>4408</v>
      </c>
      <c r="G2229" s="44">
        <v>5</v>
      </c>
      <c r="H2229" s="3" t="s">
        <v>4761</v>
      </c>
      <c r="I2229" s="3" t="s">
        <v>4220</v>
      </c>
      <c r="J2229" s="3" t="s">
        <v>4762</v>
      </c>
    </row>
    <row r="2230" spans="1:10" ht="19.5" customHeight="1" thickBot="1">
      <c r="A2230" s="3" t="s">
        <v>3937</v>
      </c>
      <c r="B2230" s="77">
        <v>42623</v>
      </c>
      <c r="C2230" s="53">
        <v>0.52708333333333335</v>
      </c>
      <c r="D2230" s="3" t="s">
        <v>3272</v>
      </c>
      <c r="E2230" s="3" t="str">
        <f t="array" ref="E2230">INDEX(list!$C$2:$C$1862,MATCH(D2230,list!$A$2:$A$1862,0))</f>
        <v>Elaina Cell</v>
      </c>
      <c r="F2230" s="3" t="s">
        <v>4422</v>
      </c>
      <c r="G2230" s="44">
        <v>1</v>
      </c>
      <c r="H2230" s="3" t="s">
        <v>4761</v>
      </c>
      <c r="I2230" s="3" t="s">
        <v>4220</v>
      </c>
      <c r="J2230" s="3" t="s">
        <v>4762</v>
      </c>
    </row>
    <row r="2231" spans="1:10" ht="19.5" customHeight="1" thickBot="1">
      <c r="A2231" s="3" t="s">
        <v>3937</v>
      </c>
      <c r="B2231" s="77">
        <v>42623</v>
      </c>
      <c r="C2231" s="53">
        <v>0.52777777777777779</v>
      </c>
      <c r="D2231" s="3" t="s">
        <v>3272</v>
      </c>
      <c r="E2231" s="3" t="str">
        <f t="array" ref="E2231">INDEX(list!$C$2:$C$1862,MATCH(D2231,list!$A$2:$A$1862,0))</f>
        <v>Elaina Cell</v>
      </c>
      <c r="F2231" s="3" t="s">
        <v>4422</v>
      </c>
      <c r="G2231" s="44">
        <v>3</v>
      </c>
      <c r="H2231" s="3" t="s">
        <v>4761</v>
      </c>
      <c r="I2231" s="3" t="s">
        <v>4220</v>
      </c>
      <c r="J2231" s="3" t="s">
        <v>4762</v>
      </c>
    </row>
    <row r="2232" spans="1:10" ht="19.5" customHeight="1" thickBot="1">
      <c r="A2232" s="3" t="s">
        <v>3937</v>
      </c>
      <c r="B2232" s="77">
        <v>42623</v>
      </c>
      <c r="C2232" s="53">
        <v>0.85</v>
      </c>
      <c r="D2232" s="3" t="s">
        <v>911</v>
      </c>
      <c r="E2232" s="3" t="str">
        <f t="array" ref="E2232">INDEX(list!$C$2:$C$1862,MATCH(D2232,list!$A$2:$A$1862,0))</f>
        <v>EN - Cell</v>
      </c>
      <c r="F2232" s="3" t="s">
        <v>4479</v>
      </c>
      <c r="G2232" s="44">
        <v>11</v>
      </c>
      <c r="H2232" s="3" t="s">
        <v>4761</v>
      </c>
      <c r="I2232" s="3" t="s">
        <v>4220</v>
      </c>
      <c r="J2232" s="3" t="s">
        <v>4762</v>
      </c>
    </row>
    <row r="2233" spans="1:10" ht="19.5" customHeight="1" thickBot="1">
      <c r="A2233" s="3" t="s">
        <v>3937</v>
      </c>
      <c r="B2233" s="77">
        <v>42623</v>
      </c>
      <c r="C2233" s="53">
        <v>0.88611111111111107</v>
      </c>
      <c r="D2233" s="3" t="s">
        <v>1701</v>
      </c>
      <c r="E2233" s="3" t="str">
        <f t="array" ref="E2233">INDEX(list!$C$2:$C$1862,MATCH(D2233,list!$A$2:$A$1862,0))</f>
        <v>VA - Sandy Gonsalves</v>
      </c>
      <c r="F2233" s="3" t="s">
        <v>4403</v>
      </c>
      <c r="G2233" s="44">
        <v>1</v>
      </c>
      <c r="H2233" s="3" t="s">
        <v>4763</v>
      </c>
      <c r="I2233" s="3" t="s">
        <v>4220</v>
      </c>
      <c r="J2233" s="3"/>
    </row>
    <row r="2234" spans="1:10" ht="19.5" customHeight="1" thickBot="1">
      <c r="A2234" s="3" t="s">
        <v>3938</v>
      </c>
      <c r="B2234" s="77">
        <v>42624</v>
      </c>
      <c r="C2234" s="53">
        <v>0.40486111111111112</v>
      </c>
      <c r="D2234" s="3" t="s">
        <v>1701</v>
      </c>
      <c r="E2234" s="3" t="str">
        <f t="array" ref="E2234">INDEX(list!$C$2:$C$1862,MATCH(D2234,list!$A$2:$A$1862,0))</f>
        <v>VA - Sandy Gonsalves</v>
      </c>
      <c r="F2234" s="3" t="s">
        <v>4403</v>
      </c>
      <c r="G2234" s="44">
        <v>14</v>
      </c>
      <c r="H2234" s="3" t="s">
        <v>4763</v>
      </c>
      <c r="I2234" s="3" t="s">
        <v>4220</v>
      </c>
      <c r="J2234" s="3"/>
    </row>
    <row r="2235" spans="1:10" ht="19.5" customHeight="1" thickBot="1">
      <c r="A2235" s="3" t="s">
        <v>3938</v>
      </c>
      <c r="B2235" s="77">
        <v>42624</v>
      </c>
      <c r="C2235" s="53">
        <v>0.57777777777777783</v>
      </c>
      <c r="D2235" s="3" t="s">
        <v>324</v>
      </c>
      <c r="E2235" s="3" t="str">
        <f t="array" ref="E2235">INDEX(list!$C$2:$C$1862,MATCH(D2235,list!$A$2:$A$1862,0))</f>
        <v>Casey Brooks-Lost Boys</v>
      </c>
      <c r="F2235" s="3" t="s">
        <v>4403</v>
      </c>
      <c r="G2235" s="44">
        <v>3</v>
      </c>
      <c r="H2235" s="3" t="s">
        <v>4761</v>
      </c>
      <c r="I2235" s="3" t="s">
        <v>4220</v>
      </c>
      <c r="J2235" s="3" t="s">
        <v>4762</v>
      </c>
    </row>
    <row r="2236" spans="1:10" ht="19.5" customHeight="1" thickBot="1">
      <c r="A2236" s="3" t="s">
        <v>3938</v>
      </c>
      <c r="B2236" s="77">
        <v>42624</v>
      </c>
      <c r="C2236" s="53">
        <v>0.63194444444444442</v>
      </c>
      <c r="D2236" s="3" t="s">
        <v>2809</v>
      </c>
      <c r="E2236" s="3" t="str">
        <f t="array" ref="E2236">INDEX(list!$C$2:$C$1862,MATCH(D2236,list!$A$2:$A$1862,0))</f>
        <v>Pizza Hut El Toro</v>
      </c>
      <c r="F2236" s="3" t="s">
        <v>4404</v>
      </c>
      <c r="G2236" s="44">
        <v>6</v>
      </c>
      <c r="H2236" s="3" t="s">
        <v>4763</v>
      </c>
      <c r="I2236" s="3" t="s">
        <v>4220</v>
      </c>
      <c r="J2236" s="3"/>
    </row>
    <row r="2237" spans="1:10" ht="19.5" customHeight="1" thickBot="1">
      <c r="A2237" s="3" t="s">
        <v>3928</v>
      </c>
      <c r="B2237" s="77">
        <v>42625</v>
      </c>
      <c r="C2237" s="53">
        <v>0.38263888888888892</v>
      </c>
      <c r="D2237" s="3" t="s">
        <v>3557</v>
      </c>
      <c r="E2237" s="3" t="e">
        <f t="array" ref="E2237">INDEX(list!$C$2:$C$1862,MATCH(D2237,list!$A$2:$A$1862,0))</f>
        <v>#N/A</v>
      </c>
      <c r="F2237" s="3" t="s">
        <v>4207</v>
      </c>
      <c r="G2237" s="44">
        <v>2</v>
      </c>
      <c r="H2237" s="3" t="s">
        <v>4759</v>
      </c>
      <c r="I2237" s="3" t="s">
        <v>4213</v>
      </c>
      <c r="J2237" s="3" t="s">
        <v>4208</v>
      </c>
    </row>
    <row r="2238" spans="1:10" ht="19.5" customHeight="1" thickBot="1">
      <c r="A2238" s="3" t="s">
        <v>3928</v>
      </c>
      <c r="B2238" s="77">
        <v>42625</v>
      </c>
      <c r="C2238" s="53">
        <v>0.42986111111111108</v>
      </c>
      <c r="D2238" s="3" t="s">
        <v>3583</v>
      </c>
      <c r="E2238" s="3" t="e">
        <f t="array" ref="E2238">INDEX(list!$C$2:$C$1862,MATCH(D2238,list!$A$2:$A$1862,0))</f>
        <v>#N/A</v>
      </c>
      <c r="F2238" s="3" t="s">
        <v>4407</v>
      </c>
      <c r="G2238" s="44">
        <v>8</v>
      </c>
      <c r="H2238" s="3" t="s">
        <v>4759</v>
      </c>
      <c r="I2238" s="3" t="s">
        <v>4213</v>
      </c>
      <c r="J2238" s="3"/>
    </row>
    <row r="2239" spans="1:10" ht="19.5" customHeight="1" thickBot="1">
      <c r="A2239" s="3" t="s">
        <v>3928</v>
      </c>
      <c r="B2239" s="77">
        <v>42625</v>
      </c>
      <c r="C2239" s="53">
        <v>0.43888888888888888</v>
      </c>
      <c r="D2239" s="3" t="s">
        <v>1299</v>
      </c>
      <c r="E2239" s="3" t="str">
        <f t="array" ref="E2239">INDEX(list!$C$2:$C$1862,MATCH(D2239,list!$A$2:$A$1862,0))</f>
        <v>ET - Contractor - Patric McNeff</v>
      </c>
      <c r="F2239" s="3" t="s">
        <v>4479</v>
      </c>
      <c r="G2239" s="44">
        <v>2</v>
      </c>
      <c r="H2239" s="3" t="s">
        <v>4458</v>
      </c>
      <c r="I2239" s="3" t="s">
        <v>4213</v>
      </c>
      <c r="J2239" s="3"/>
    </row>
    <row r="2240" spans="1:10" ht="19.5" customHeight="1" thickBot="1">
      <c r="A2240" s="3" t="s">
        <v>3928</v>
      </c>
      <c r="B2240" s="77">
        <v>42625</v>
      </c>
      <c r="C2240" s="53">
        <v>0.44305555555555554</v>
      </c>
      <c r="D2240" s="3" t="s">
        <v>3513</v>
      </c>
      <c r="E2240" s="3" t="e">
        <f t="array" ref="E2240">INDEX(list!$C$2:$C$1862,MATCH(D2240,list!$A$2:$A$1862,0))</f>
        <v>#N/A</v>
      </c>
      <c r="F2240" s="3" t="s">
        <v>4404</v>
      </c>
      <c r="G2240" s="44">
        <v>2</v>
      </c>
      <c r="H2240" s="3" t="s">
        <v>4458</v>
      </c>
      <c r="I2240" s="3" t="s">
        <v>4213</v>
      </c>
      <c r="J2240" s="3"/>
    </row>
    <row r="2241" spans="1:10" ht="19.5" customHeight="1" thickBot="1">
      <c r="A2241" s="3" t="s">
        <v>3928</v>
      </c>
      <c r="B2241" s="77">
        <v>42625</v>
      </c>
      <c r="C2241" s="53">
        <v>0.4458333333333333</v>
      </c>
      <c r="D2241" s="3" t="s">
        <v>1299</v>
      </c>
      <c r="E2241" s="3" t="str">
        <f t="array" ref="E2241">INDEX(list!$C$2:$C$1862,MATCH(D2241,list!$A$2:$A$1862,0))</f>
        <v>ET - Contractor - Patric McNeff</v>
      </c>
      <c r="F2241" s="3" t="s">
        <v>4403</v>
      </c>
      <c r="G2241" s="44">
        <v>1</v>
      </c>
      <c r="H2241" s="3" t="s">
        <v>4458</v>
      </c>
      <c r="I2241" s="3" t="s">
        <v>4213</v>
      </c>
      <c r="J2241" s="3"/>
    </row>
    <row r="2242" spans="1:10" ht="19.5" customHeight="1" thickBot="1">
      <c r="A2242" s="3" t="s">
        <v>3928</v>
      </c>
      <c r="B2242" s="77">
        <v>42625</v>
      </c>
      <c r="C2242" s="53">
        <v>0.48749999999999999</v>
      </c>
      <c r="D2242" s="3" t="s">
        <v>2923</v>
      </c>
      <c r="E2242" s="46" t="str">
        <f t="array" ref="E2242">INDEX(list!$C$2:$C$1862,MATCH(D2242,list!$A$2:$A$1862,0))</f>
        <v>HB - cell</v>
      </c>
      <c r="F2242" s="3" t="s">
        <v>4403</v>
      </c>
      <c r="G2242" s="44">
        <v>9</v>
      </c>
      <c r="H2242" s="3" t="s">
        <v>4759</v>
      </c>
      <c r="I2242" s="3" t="s">
        <v>4213</v>
      </c>
      <c r="J2242" s="3"/>
    </row>
    <row r="2243" spans="1:10" ht="19.5" customHeight="1" thickBot="1">
      <c r="A2243" s="3" t="s">
        <v>3928</v>
      </c>
      <c r="B2243" s="77">
        <v>42625</v>
      </c>
      <c r="C2243" s="53">
        <v>0.50277777777777777</v>
      </c>
      <c r="D2243" s="3" t="s">
        <v>2117</v>
      </c>
      <c r="E2243" s="3" t="str">
        <f t="array" ref="E2243">INDEX(list!$C$2:$C$1862,MATCH(D2243,list!$A$2:$A$1862,0))</f>
        <v>FB - Mitch Jacobs</v>
      </c>
      <c r="F2243" s="3" t="s">
        <v>4403</v>
      </c>
      <c r="G2243" s="44">
        <v>25</v>
      </c>
      <c r="H2243" s="3" t="s">
        <v>4761</v>
      </c>
      <c r="I2243" s="3" t="s">
        <v>4213</v>
      </c>
      <c r="J2243" s="3" t="s">
        <v>4762</v>
      </c>
    </row>
    <row r="2244" spans="1:10" ht="19.5" customHeight="1" thickBot="1">
      <c r="A2244" s="3" t="s">
        <v>3928</v>
      </c>
      <c r="B2244" s="77">
        <v>42625</v>
      </c>
      <c r="C2244" s="53">
        <v>0.50763888888888886</v>
      </c>
      <c r="D2244" s="3" t="s">
        <v>3557</v>
      </c>
      <c r="E2244" s="3" t="e">
        <f t="array" ref="E2244">INDEX(list!$C$2:$C$1862,MATCH(D2244,list!$A$2:$A$1862,0))</f>
        <v>#N/A</v>
      </c>
      <c r="F2244" s="3" t="s">
        <v>4207</v>
      </c>
      <c r="G2244" s="44">
        <v>1</v>
      </c>
      <c r="H2244" s="3" t="s">
        <v>4759</v>
      </c>
      <c r="I2244" s="3" t="s">
        <v>4213</v>
      </c>
      <c r="J2244" s="3" t="s">
        <v>4208</v>
      </c>
    </row>
    <row r="2245" spans="1:10" ht="19.5" customHeight="1" thickBot="1">
      <c r="A2245" s="3" t="s">
        <v>3928</v>
      </c>
      <c r="B2245" s="77">
        <v>42625</v>
      </c>
      <c r="C2245" s="53">
        <v>0.54166666666666663</v>
      </c>
      <c r="D2245" s="3" t="s">
        <v>2833</v>
      </c>
      <c r="E2245" s="3" t="str">
        <f t="array" ref="E2245">INDEX(list!$C$2:$C$1862,MATCH(D2245,list!$A$2:$A$1862,0))</f>
        <v>JOD - Kenneth Lim</v>
      </c>
      <c r="F2245" s="3" t="s">
        <v>4403</v>
      </c>
      <c r="G2245" s="44">
        <v>21</v>
      </c>
      <c r="H2245" s="3" t="s">
        <v>4761</v>
      </c>
      <c r="I2245" s="3" t="s">
        <v>4213</v>
      </c>
      <c r="J2245" s="3" t="s">
        <v>4762</v>
      </c>
    </row>
    <row r="2246" spans="1:10" ht="19.5" customHeight="1" thickBot="1">
      <c r="A2246" s="3" t="s">
        <v>3928</v>
      </c>
      <c r="B2246" s="77">
        <v>42625</v>
      </c>
      <c r="C2246" s="53">
        <v>0.56111111111111112</v>
      </c>
      <c r="D2246" s="3" t="s">
        <v>3557</v>
      </c>
      <c r="E2246" s="3" t="e">
        <f t="array" ref="E2246">INDEX(list!$C$2:$C$1862,MATCH(D2246,list!$A$2:$A$1862,0))</f>
        <v>#N/A</v>
      </c>
      <c r="F2246" s="3" t="s">
        <v>4207</v>
      </c>
      <c r="G2246" s="44">
        <v>2</v>
      </c>
      <c r="H2246" s="3" t="s">
        <v>4759</v>
      </c>
      <c r="I2246" s="3" t="s">
        <v>4213</v>
      </c>
      <c r="J2246" s="3" t="s">
        <v>4208</v>
      </c>
    </row>
    <row r="2247" spans="1:10" ht="19.5" customHeight="1" thickBot="1">
      <c r="A2247" s="3" t="s">
        <v>3928</v>
      </c>
      <c r="B2247" s="77">
        <v>42625</v>
      </c>
      <c r="C2247" s="53">
        <v>0.58402777777777781</v>
      </c>
      <c r="D2247" s="3" t="s">
        <v>2510</v>
      </c>
      <c r="E2247" s="3" t="str">
        <f t="array" ref="E2247">INDEX(list!$C$2:$C$1862,MATCH(D2247,list!$A$2:$A$1862,0))</f>
        <v>361 - Rich Rutherford</v>
      </c>
      <c r="F2247" s="3" t="s">
        <v>4412</v>
      </c>
      <c r="G2247" s="44">
        <v>2</v>
      </c>
      <c r="H2247" s="3" t="s">
        <v>4458</v>
      </c>
      <c r="I2247" s="3" t="s">
        <v>4213</v>
      </c>
      <c r="J2247" s="3"/>
    </row>
    <row r="2248" spans="1:10" ht="19.5" customHeight="1" thickBot="1">
      <c r="A2248" s="3" t="s">
        <v>3932</v>
      </c>
      <c r="B2248" s="77">
        <v>42626</v>
      </c>
      <c r="C2248" s="53">
        <v>0.35972222222222222</v>
      </c>
      <c r="D2248" s="3" t="s">
        <v>3583</v>
      </c>
      <c r="E2248" s="3" t="e">
        <f t="array" ref="E2248">INDEX(list!$C$2:$C$1862,MATCH(D2248,list!$A$2:$A$1862,0))</f>
        <v>#N/A</v>
      </c>
      <c r="F2248" s="3" t="s">
        <v>4403</v>
      </c>
      <c r="G2248" s="44">
        <v>4</v>
      </c>
      <c r="H2248" s="3" t="s">
        <v>4458</v>
      </c>
      <c r="I2248" s="3" t="s">
        <v>4213</v>
      </c>
      <c r="J2248" s="3"/>
    </row>
    <row r="2249" spans="1:10" ht="19.5" customHeight="1" thickBot="1">
      <c r="A2249" s="3" t="s">
        <v>3932</v>
      </c>
      <c r="B2249" s="77">
        <v>42626</v>
      </c>
      <c r="C2249" s="53">
        <v>0.41111111111111115</v>
      </c>
      <c r="D2249" s="3" t="s">
        <v>262</v>
      </c>
      <c r="E2249" s="3" t="str">
        <f t="array" ref="E2249">INDEX(list!$C$2:$C$1862,MATCH(D2249,list!$A$2:$A$1862,0))</f>
        <v>?</v>
      </c>
      <c r="F2249" s="3" t="s">
        <v>4403</v>
      </c>
      <c r="G2249" s="44">
        <v>14</v>
      </c>
      <c r="H2249" s="3" t="s">
        <v>4458</v>
      </c>
      <c r="I2249" s="3" t="s">
        <v>4213</v>
      </c>
      <c r="J2249" s="3"/>
    </row>
    <row r="2250" spans="1:10" ht="19.5" customHeight="1" thickBot="1">
      <c r="A2250" s="3" t="s">
        <v>3932</v>
      </c>
      <c r="B2250" s="77">
        <v>42626</v>
      </c>
      <c r="C2250" s="53">
        <v>0.4201388888888889</v>
      </c>
      <c r="D2250" s="3" t="s">
        <v>3583</v>
      </c>
      <c r="E2250" s="3" t="e">
        <f t="array" ref="E2250">INDEX(list!$C$2:$C$1862,MATCH(D2250,list!$A$2:$A$1862,0))</f>
        <v>#N/A</v>
      </c>
      <c r="F2250" s="3" t="s">
        <v>4407</v>
      </c>
      <c r="G2250" s="44">
        <v>1</v>
      </c>
      <c r="H2250" s="3" t="s">
        <v>4458</v>
      </c>
      <c r="I2250" s="3" t="s">
        <v>4213</v>
      </c>
      <c r="J2250" s="3"/>
    </row>
    <row r="2251" spans="1:10" ht="19.5" customHeight="1" thickBot="1">
      <c r="A2251" s="3" t="s">
        <v>3932</v>
      </c>
      <c r="B2251" s="77">
        <v>42626</v>
      </c>
      <c r="C2251" s="53">
        <v>0.42569444444444443</v>
      </c>
      <c r="D2251" s="3" t="s">
        <v>3557</v>
      </c>
      <c r="E2251" s="3" t="e">
        <f t="array" ref="E2251">INDEX(list!$C$2:$C$1862,MATCH(D2251,list!$A$2:$A$1862,0))</f>
        <v>#N/A</v>
      </c>
      <c r="F2251" s="3" t="s">
        <v>4207</v>
      </c>
      <c r="G2251" s="44">
        <v>2</v>
      </c>
      <c r="H2251" s="3" t="s">
        <v>4458</v>
      </c>
      <c r="I2251" s="3" t="s">
        <v>4213</v>
      </c>
      <c r="J2251" s="3" t="s">
        <v>4208</v>
      </c>
    </row>
    <row r="2252" spans="1:10" ht="19.5" customHeight="1" thickBot="1">
      <c r="A2252" s="3" t="s">
        <v>3932</v>
      </c>
      <c r="B2252" s="77">
        <v>42626</v>
      </c>
      <c r="C2252" s="53">
        <v>0.42569444444444443</v>
      </c>
      <c r="D2252" s="3" t="s">
        <v>640</v>
      </c>
      <c r="E2252" s="3" t="str">
        <f t="array" ref="E2252">INDEX(list!$C$2:$C$1862,MATCH(D2252,list!$A$2:$A$1862,0))</f>
        <v>Kathy Platt Cell</v>
      </c>
      <c r="F2252" s="3" t="s">
        <v>4529</v>
      </c>
      <c r="G2252" s="44">
        <v>1</v>
      </c>
      <c r="H2252" s="3" t="s">
        <v>4458</v>
      </c>
      <c r="I2252" s="3" t="s">
        <v>4213</v>
      </c>
      <c r="J2252" s="3"/>
    </row>
    <row r="2253" spans="1:10" ht="19.5" customHeight="1" thickBot="1">
      <c r="A2253" s="3" t="s">
        <v>3932</v>
      </c>
      <c r="B2253" s="77">
        <v>42626</v>
      </c>
      <c r="C2253" s="53">
        <v>0.45555555555555555</v>
      </c>
      <c r="D2253" s="3" t="s">
        <v>3557</v>
      </c>
      <c r="E2253" s="3" t="e">
        <f t="array" ref="E2253">INDEX(list!$C$2:$C$1862,MATCH(D2253,list!$A$2:$A$1862,0))</f>
        <v>#N/A</v>
      </c>
      <c r="F2253" s="3" t="s">
        <v>4207</v>
      </c>
      <c r="G2253" s="44">
        <v>1</v>
      </c>
      <c r="H2253" s="3" t="s">
        <v>4458</v>
      </c>
      <c r="I2253" s="3" t="s">
        <v>4213</v>
      </c>
      <c r="J2253" s="3" t="s">
        <v>4208</v>
      </c>
    </row>
    <row r="2254" spans="1:10" ht="19.5" customHeight="1" thickBot="1">
      <c r="A2254" s="3" t="s">
        <v>3932</v>
      </c>
      <c r="B2254" s="77">
        <v>42626</v>
      </c>
      <c r="C2254" s="53">
        <v>0.45694444444444443</v>
      </c>
      <c r="D2254" s="3" t="s">
        <v>640</v>
      </c>
      <c r="E2254" s="3" t="str">
        <f t="array" ref="E2254">INDEX(list!$C$2:$C$1862,MATCH(D2254,list!$A$2:$A$1862,0))</f>
        <v>Kathy Platt Cell</v>
      </c>
      <c r="F2254" s="3" t="s">
        <v>4529</v>
      </c>
      <c r="G2254" s="44">
        <v>1</v>
      </c>
      <c r="H2254" s="3" t="s">
        <v>4458</v>
      </c>
      <c r="I2254" s="3" t="s">
        <v>4213</v>
      </c>
      <c r="J2254" s="3"/>
    </row>
    <row r="2255" spans="1:10" ht="19.5" customHeight="1" thickBot="1">
      <c r="A2255" s="3" t="s">
        <v>3932</v>
      </c>
      <c r="B2255" s="77">
        <v>42626</v>
      </c>
      <c r="C2255" s="53">
        <v>0.45763888888888887</v>
      </c>
      <c r="D2255" s="3" t="s">
        <v>640</v>
      </c>
      <c r="E2255" s="3" t="str">
        <f t="array" ref="E2255">INDEX(list!$C$2:$C$1862,MATCH(D2255,list!$A$2:$A$1862,0))</f>
        <v>Kathy Platt Cell</v>
      </c>
      <c r="F2255" s="3" t="s">
        <v>4529</v>
      </c>
      <c r="G2255" s="44">
        <v>15</v>
      </c>
      <c r="H2255" s="3" t="s">
        <v>4761</v>
      </c>
      <c r="I2255" s="3" t="s">
        <v>4213</v>
      </c>
      <c r="J2255" s="3" t="s">
        <v>4762</v>
      </c>
    </row>
    <row r="2256" spans="1:10" ht="19.5" customHeight="1" thickBot="1">
      <c r="A2256" s="3" t="s">
        <v>3932</v>
      </c>
      <c r="B2256" s="77">
        <v>42626</v>
      </c>
      <c r="C2256" s="53">
        <v>0.4909722222222222</v>
      </c>
      <c r="D2256" s="3" t="s">
        <v>2872</v>
      </c>
      <c r="E2256" s="3" t="str">
        <f t="array" ref="E2256">INDEX(list!$C$2:$C$1862,MATCH(D2256,list!$A$2:$A$1862,0))</f>
        <v>ET - Main</v>
      </c>
      <c r="F2256" s="3" t="s">
        <v>4403</v>
      </c>
      <c r="G2256" s="44">
        <v>15</v>
      </c>
      <c r="H2256" s="3" t="s">
        <v>4759</v>
      </c>
      <c r="I2256" s="3" t="s">
        <v>4213</v>
      </c>
      <c r="J2256" s="3"/>
    </row>
    <row r="2257" spans="1:10" ht="19.5" customHeight="1" thickBot="1">
      <c r="A2257" s="3" t="s">
        <v>3932</v>
      </c>
      <c r="B2257" s="77">
        <v>42626</v>
      </c>
      <c r="C2257" s="53">
        <v>0.52013888888888882</v>
      </c>
      <c r="D2257" s="3" t="s">
        <v>3012</v>
      </c>
      <c r="E2257" s="3" t="str">
        <f t="array" ref="E2257">INDEX(list!$C$2:$C$1862,MATCH(D2257,list!$A$2:$A$1862,0))</f>
        <v>SPAM</v>
      </c>
      <c r="F2257" s="3" t="s">
        <v>4403</v>
      </c>
      <c r="G2257" s="44">
        <v>1</v>
      </c>
      <c r="H2257" s="3" t="s">
        <v>4759</v>
      </c>
      <c r="I2257" s="3" t="s">
        <v>4213</v>
      </c>
      <c r="J2257" s="3"/>
    </row>
    <row r="2258" spans="1:10" ht="19.5" customHeight="1" thickBot="1">
      <c r="A2258" s="3" t="s">
        <v>3932</v>
      </c>
      <c r="B2258" s="77">
        <v>42626</v>
      </c>
      <c r="C2258" s="53">
        <v>0.53055555555555556</v>
      </c>
      <c r="D2258" s="3" t="s">
        <v>3272</v>
      </c>
      <c r="E2258" s="3" t="str">
        <f t="array" ref="E2258">INDEX(list!$C$2:$C$1862,MATCH(D2258,list!$A$2:$A$1862,0))</f>
        <v>Elaina Cell</v>
      </c>
      <c r="F2258" s="3" t="s">
        <v>4403</v>
      </c>
      <c r="G2258" s="44">
        <v>1</v>
      </c>
      <c r="H2258" s="3" t="s">
        <v>4761</v>
      </c>
      <c r="I2258" s="3" t="s">
        <v>4213</v>
      </c>
      <c r="J2258" s="3" t="s">
        <v>4762</v>
      </c>
    </row>
    <row r="2259" spans="1:10" ht="19.5" customHeight="1" thickBot="1">
      <c r="A2259" s="3" t="s">
        <v>3932</v>
      </c>
      <c r="B2259" s="77">
        <v>42626</v>
      </c>
      <c r="C2259" s="53">
        <v>0.53680555555555554</v>
      </c>
      <c r="D2259" s="3" t="s">
        <v>3272</v>
      </c>
      <c r="E2259" s="3" t="str">
        <f t="array" ref="E2259">INDEX(list!$C$2:$C$1862,MATCH(D2259,list!$A$2:$A$1862,0))</f>
        <v>Elaina Cell</v>
      </c>
      <c r="F2259" s="3" t="s">
        <v>4422</v>
      </c>
      <c r="G2259" s="44">
        <v>1</v>
      </c>
      <c r="H2259" s="3" t="s">
        <v>4761</v>
      </c>
      <c r="I2259" s="3" t="s">
        <v>4213</v>
      </c>
      <c r="J2259" s="3" t="s">
        <v>4762</v>
      </c>
    </row>
    <row r="2260" spans="1:10" ht="19.5" customHeight="1" thickBot="1">
      <c r="A2260" s="3" t="s">
        <v>3932</v>
      </c>
      <c r="B2260" s="77">
        <v>42626</v>
      </c>
      <c r="C2260" s="53">
        <v>0.55347222222222225</v>
      </c>
      <c r="D2260" s="3" t="s">
        <v>3557</v>
      </c>
      <c r="E2260" s="3" t="e">
        <f t="array" ref="E2260">INDEX(list!$C$2:$C$1862,MATCH(D2260,list!$A$2:$A$1862,0))</f>
        <v>#N/A</v>
      </c>
      <c r="F2260" s="3" t="s">
        <v>4207</v>
      </c>
      <c r="G2260" s="44">
        <v>1</v>
      </c>
      <c r="H2260" s="3" t="s">
        <v>4759</v>
      </c>
      <c r="I2260" s="3" t="s">
        <v>4213</v>
      </c>
      <c r="J2260" s="3" t="s">
        <v>4208</v>
      </c>
    </row>
    <row r="2261" spans="1:10" ht="19.5" customHeight="1" thickBot="1">
      <c r="A2261" s="3" t="s">
        <v>3932</v>
      </c>
      <c r="B2261" s="77">
        <v>42626</v>
      </c>
      <c r="C2261" s="53">
        <v>0.57222222222222219</v>
      </c>
      <c r="D2261" s="3" t="s">
        <v>3583</v>
      </c>
      <c r="E2261" s="3" t="e">
        <f t="array" ref="E2261">INDEX(list!$C$2:$C$1862,MATCH(D2261,list!$A$2:$A$1862,0))</f>
        <v>#N/A</v>
      </c>
      <c r="F2261" s="3" t="s">
        <v>4403</v>
      </c>
      <c r="G2261" s="44">
        <v>11</v>
      </c>
      <c r="H2261" s="3" t="s">
        <v>4759</v>
      </c>
      <c r="I2261" s="3" t="s">
        <v>4213</v>
      </c>
      <c r="J2261" s="3"/>
    </row>
    <row r="2262" spans="1:10" ht="19.5" customHeight="1" thickBot="1">
      <c r="A2262" s="3" t="s">
        <v>3932</v>
      </c>
      <c r="B2262" s="77">
        <v>42626</v>
      </c>
      <c r="C2262" s="53">
        <v>0.57986111111111105</v>
      </c>
      <c r="D2262" s="3" t="s">
        <v>2510</v>
      </c>
      <c r="E2262" s="3" t="str">
        <f t="array" ref="E2262">INDEX(list!$C$2:$C$1862,MATCH(D2262,list!$A$2:$A$1862,0))</f>
        <v>361 - Rich Rutherford</v>
      </c>
      <c r="F2262" s="3" t="s">
        <v>4403</v>
      </c>
      <c r="G2262" s="44">
        <v>3</v>
      </c>
      <c r="H2262" s="3" t="s">
        <v>4761</v>
      </c>
      <c r="I2262" s="3" t="s">
        <v>4213</v>
      </c>
      <c r="J2262" s="3" t="s">
        <v>4762</v>
      </c>
    </row>
    <row r="2263" spans="1:10" ht="19.5" customHeight="1" thickBot="1">
      <c r="A2263" s="3" t="s">
        <v>3932</v>
      </c>
      <c r="B2263" s="77">
        <v>42626</v>
      </c>
      <c r="C2263" s="53">
        <v>0.61249999999999993</v>
      </c>
      <c r="D2263" s="3" t="s">
        <v>824</v>
      </c>
      <c r="E2263" s="3" t="str">
        <f t="array" ref="E2263">INDEX(list!$C$2:$C$1862,MATCH(D2263,list!$A$2:$A$1862,0))</f>
        <v>PDM - Todd</v>
      </c>
      <c r="F2263" s="3" t="s">
        <v>4403</v>
      </c>
      <c r="G2263" s="44">
        <v>13</v>
      </c>
      <c r="H2263" s="3" t="s">
        <v>4761</v>
      </c>
      <c r="I2263" s="3" t="s">
        <v>4213</v>
      </c>
      <c r="J2263" s="3" t="s">
        <v>4762</v>
      </c>
    </row>
    <row r="2264" spans="1:10" ht="19.5" customHeight="1" thickBot="1">
      <c r="A2264" s="3" t="s">
        <v>3932</v>
      </c>
      <c r="B2264" s="77">
        <v>42626</v>
      </c>
      <c r="C2264" s="53">
        <v>0.67708333333333337</v>
      </c>
      <c r="D2264" s="3" t="s">
        <v>3583</v>
      </c>
      <c r="E2264" s="3" t="e">
        <f t="array" ref="E2264">INDEX(list!$C$2:$C$1862,MATCH(D2264,list!$A$2:$A$1862,0))</f>
        <v>#N/A</v>
      </c>
      <c r="F2264" s="3" t="s">
        <v>4403</v>
      </c>
      <c r="G2264" s="44">
        <v>1</v>
      </c>
      <c r="H2264" s="3" t="s">
        <v>4759</v>
      </c>
      <c r="I2264" s="3" t="s">
        <v>4213</v>
      </c>
      <c r="J2264" s="3"/>
    </row>
    <row r="2265" spans="1:10" ht="19.5" customHeight="1" thickBot="1">
      <c r="A2265" s="3" t="s">
        <v>3932</v>
      </c>
      <c r="B2265" s="77">
        <v>42626</v>
      </c>
      <c r="C2265" s="53">
        <v>0.67708333333333337</v>
      </c>
      <c r="D2265" s="3" t="s">
        <v>3583</v>
      </c>
      <c r="E2265" s="3" t="e">
        <f t="array" ref="E2265">INDEX(list!$C$2:$C$1862,MATCH(D2265,list!$A$2:$A$1862,0))</f>
        <v>#N/A</v>
      </c>
      <c r="F2265" s="3" t="s">
        <v>4407</v>
      </c>
      <c r="G2265" s="44">
        <v>3</v>
      </c>
      <c r="H2265" s="3" t="s">
        <v>4759</v>
      </c>
      <c r="I2265" s="3" t="s">
        <v>4213</v>
      </c>
      <c r="J2265" s="3"/>
    </row>
    <row r="2266" spans="1:10" ht="19.5" customHeight="1" thickBot="1">
      <c r="A2266" s="3" t="s">
        <v>3932</v>
      </c>
      <c r="B2266" s="77">
        <v>42626</v>
      </c>
      <c r="C2266" s="53">
        <v>0.6791666666666667</v>
      </c>
      <c r="D2266" s="3" t="s">
        <v>3583</v>
      </c>
      <c r="E2266" s="3" t="e">
        <f t="array" ref="E2266">INDEX(list!$C$2:$C$1862,MATCH(D2266,list!$A$2:$A$1862,0))</f>
        <v>#N/A</v>
      </c>
      <c r="F2266" s="3" t="s">
        <v>4407</v>
      </c>
      <c r="G2266" s="44">
        <v>4</v>
      </c>
      <c r="H2266" s="3" t="s">
        <v>4759</v>
      </c>
      <c r="I2266" s="3" t="s">
        <v>4213</v>
      </c>
      <c r="J2266" s="3"/>
    </row>
    <row r="2267" spans="1:10" ht="19.5" customHeight="1" thickBot="1">
      <c r="A2267" s="3" t="s">
        <v>3932</v>
      </c>
      <c r="B2267" s="77">
        <v>42626</v>
      </c>
      <c r="C2267" s="53">
        <v>0.69166666666666676</v>
      </c>
      <c r="D2267" s="3" t="s">
        <v>824</v>
      </c>
      <c r="E2267" s="3" t="str">
        <f t="array" ref="E2267">INDEX(list!$C$2:$C$1862,MATCH(D2267,list!$A$2:$A$1862,0))</f>
        <v>PDM - Todd</v>
      </c>
      <c r="F2267" s="3" t="s">
        <v>4479</v>
      </c>
      <c r="G2267" s="44">
        <v>1</v>
      </c>
      <c r="H2267" s="3" t="s">
        <v>4761</v>
      </c>
      <c r="I2267" s="3" t="s">
        <v>4213</v>
      </c>
      <c r="J2267" s="3" t="s">
        <v>4762</v>
      </c>
    </row>
    <row r="2268" spans="1:10" ht="19.5" customHeight="1" thickBot="1">
      <c r="A2268" s="3" t="s">
        <v>3932</v>
      </c>
      <c r="B2268" s="77">
        <v>42626</v>
      </c>
      <c r="C2268" s="53">
        <v>0.7284722222222223</v>
      </c>
      <c r="D2268" s="3" t="s">
        <v>262</v>
      </c>
      <c r="E2268" s="3" t="str">
        <f t="array" ref="E2268">INDEX(list!$C$2:$C$1862,MATCH(D2268,list!$A$2:$A$1862,0))</f>
        <v>?</v>
      </c>
      <c r="F2268" s="3" t="s">
        <v>4528</v>
      </c>
      <c r="G2268" s="44">
        <v>2</v>
      </c>
      <c r="H2268" s="3" t="s">
        <v>4759</v>
      </c>
      <c r="I2268" s="3" t="s">
        <v>4213</v>
      </c>
      <c r="J2268" s="3"/>
    </row>
    <row r="2269" spans="1:10" ht="19.5" customHeight="1" thickBot="1">
      <c r="A2269" s="3" t="s">
        <v>3932</v>
      </c>
      <c r="B2269" s="77">
        <v>42626</v>
      </c>
      <c r="C2269" s="53">
        <v>0.73472222222222217</v>
      </c>
      <c r="D2269" s="3" t="s">
        <v>2166</v>
      </c>
      <c r="E2269" s="3" t="str">
        <f t="array" ref="E2269">INDEX(list!$C$2:$C$1862,MATCH(D2269,list!$A$2:$A$1862,0))</f>
        <v>Ed Laubach Cell</v>
      </c>
      <c r="F2269" s="3" t="s">
        <v>4403</v>
      </c>
      <c r="G2269" s="44">
        <v>8</v>
      </c>
      <c r="H2269" s="3" t="s">
        <v>4759</v>
      </c>
      <c r="I2269" s="3" t="s">
        <v>4213</v>
      </c>
      <c r="J2269" s="3"/>
    </row>
    <row r="2270" spans="1:10" ht="19.5" customHeight="1" thickBot="1">
      <c r="A2270" s="3" t="s">
        <v>3932</v>
      </c>
      <c r="B2270" s="77">
        <v>42626</v>
      </c>
      <c r="C2270" s="53">
        <v>0.75277777777777777</v>
      </c>
      <c r="D2270" s="3" t="s">
        <v>2446</v>
      </c>
      <c r="E2270" s="3" t="str">
        <f t="array" ref="E2270">INDEX(list!$C$2:$C$1862,MATCH(D2270,list!$A$2:$A$1862,0))</f>
        <v>Kristina</v>
      </c>
      <c r="F2270" s="3" t="s">
        <v>4476</v>
      </c>
      <c r="G2270" s="44">
        <v>14</v>
      </c>
      <c r="H2270" s="3" t="s">
        <v>4761</v>
      </c>
      <c r="I2270" s="3" t="s">
        <v>4213</v>
      </c>
      <c r="J2270" s="3" t="s">
        <v>4762</v>
      </c>
    </row>
    <row r="2271" spans="1:10" ht="19.5" customHeight="1" thickBot="1">
      <c r="A2271" s="3" t="s">
        <v>3932</v>
      </c>
      <c r="B2271" s="77">
        <v>42626</v>
      </c>
      <c r="C2271" s="53">
        <v>0.7631944444444444</v>
      </c>
      <c r="D2271" s="3" t="s">
        <v>824</v>
      </c>
      <c r="E2271" s="3" t="str">
        <f t="array" ref="E2271">INDEX(list!$C$2:$C$1862,MATCH(D2271,list!$A$2:$A$1862,0))</f>
        <v>PDM - Todd</v>
      </c>
      <c r="F2271" s="3" t="s">
        <v>4479</v>
      </c>
      <c r="G2271" s="44">
        <v>1</v>
      </c>
      <c r="H2271" s="3" t="s">
        <v>4761</v>
      </c>
      <c r="I2271" s="3" t="s">
        <v>4213</v>
      </c>
      <c r="J2271" s="3" t="s">
        <v>4762</v>
      </c>
    </row>
    <row r="2272" spans="1:10" ht="19.5" customHeight="1" thickBot="1">
      <c r="A2272" s="3" t="s">
        <v>3932</v>
      </c>
      <c r="B2272" s="77">
        <v>42626</v>
      </c>
      <c r="C2272" s="53">
        <v>0.81597222222222221</v>
      </c>
      <c r="D2272" s="3" t="s">
        <v>3583</v>
      </c>
      <c r="E2272" s="3" t="e">
        <f t="array" ref="E2272">INDEX(list!$C$2:$C$1862,MATCH(D2272,list!$A$2:$A$1862,0))</f>
        <v>#N/A</v>
      </c>
      <c r="F2272" s="3" t="s">
        <v>4407</v>
      </c>
      <c r="G2272" s="44">
        <v>3</v>
      </c>
      <c r="H2272" s="3" t="s">
        <v>4759</v>
      </c>
      <c r="I2272" s="3" t="s">
        <v>4213</v>
      </c>
      <c r="J2272" s="3"/>
    </row>
    <row r="2273" spans="1:10" ht="19.5" customHeight="1" thickBot="1">
      <c r="A2273" s="3" t="s">
        <v>3933</v>
      </c>
      <c r="B2273" s="77">
        <v>42627</v>
      </c>
      <c r="C2273" s="53">
        <v>0.39930555555555558</v>
      </c>
      <c r="D2273" s="3" t="s">
        <v>3479</v>
      </c>
      <c r="E2273" s="3" t="e">
        <f t="array" ref="E2273">INDEX(list!$C$2:$C$1862,MATCH(D2273,list!$A$2:$A$1862,0))</f>
        <v>#N/A</v>
      </c>
      <c r="F2273" s="3" t="s">
        <v>4403</v>
      </c>
      <c r="G2273" s="44">
        <v>16</v>
      </c>
      <c r="H2273" s="3" t="s">
        <v>4761</v>
      </c>
      <c r="I2273" s="3" t="s">
        <v>4213</v>
      </c>
      <c r="J2273" s="3" t="s">
        <v>4762</v>
      </c>
    </row>
    <row r="2274" spans="1:10" ht="19.5" customHeight="1" thickBot="1">
      <c r="A2274" s="3" t="s">
        <v>3933</v>
      </c>
      <c r="B2274" s="77">
        <v>42627</v>
      </c>
      <c r="C2274" s="53">
        <v>0.43402777777777773</v>
      </c>
      <c r="D2274" s="3" t="s">
        <v>3383</v>
      </c>
      <c r="E2274" s="3" t="e">
        <f t="array" ref="E2274">INDEX(list!$C$2:$C$1862,MATCH(D2274,list!$A$2:$A$1862,0))</f>
        <v>#N/A</v>
      </c>
      <c r="F2274" s="3" t="s">
        <v>4412</v>
      </c>
      <c r="G2274" s="44">
        <v>3</v>
      </c>
      <c r="H2274" s="3" t="s">
        <v>4759</v>
      </c>
      <c r="I2274" s="3" t="s">
        <v>4213</v>
      </c>
      <c r="J2274" s="3"/>
    </row>
    <row r="2275" spans="1:10" ht="19.5" customHeight="1" thickBot="1">
      <c r="A2275" s="3" t="s">
        <v>3933</v>
      </c>
      <c r="B2275" s="77">
        <v>42627</v>
      </c>
      <c r="C2275" s="53">
        <v>0.44097222222222227</v>
      </c>
      <c r="D2275" s="3" t="s">
        <v>3557</v>
      </c>
      <c r="E2275" s="3" t="e">
        <f t="array" ref="E2275">INDEX(list!$C$2:$C$1862,MATCH(D2275,list!$A$2:$A$1862,0))</f>
        <v>#N/A</v>
      </c>
      <c r="F2275" s="3" t="s">
        <v>4207</v>
      </c>
      <c r="G2275" s="44">
        <v>1</v>
      </c>
      <c r="H2275" s="3" t="s">
        <v>4759</v>
      </c>
      <c r="I2275" s="3" t="s">
        <v>4213</v>
      </c>
      <c r="J2275" s="3" t="s">
        <v>4208</v>
      </c>
    </row>
    <row r="2276" spans="1:10" ht="19.5" customHeight="1" thickBot="1">
      <c r="A2276" s="3" t="s">
        <v>3933</v>
      </c>
      <c r="B2276" s="77">
        <v>42627</v>
      </c>
      <c r="C2276" s="53">
        <v>0.50486111111111109</v>
      </c>
      <c r="D2276" s="3" t="s">
        <v>2510</v>
      </c>
      <c r="E2276" s="3" t="str">
        <f t="array" ref="E2276">INDEX(list!$C$2:$C$1862,MATCH(D2276,list!$A$2:$A$1862,0))</f>
        <v>361 - Rich Rutherford</v>
      </c>
      <c r="F2276" s="3" t="s">
        <v>4412</v>
      </c>
      <c r="G2276" s="44">
        <v>1</v>
      </c>
      <c r="H2276" s="3" t="s">
        <v>4761</v>
      </c>
      <c r="I2276" s="3" t="s">
        <v>4213</v>
      </c>
      <c r="J2276" s="3" t="s">
        <v>4762</v>
      </c>
    </row>
    <row r="2277" spans="1:10" ht="19.5" customHeight="1" thickBot="1">
      <c r="A2277" s="3" t="s">
        <v>3933</v>
      </c>
      <c r="B2277" s="77">
        <v>42627</v>
      </c>
      <c r="C2277" s="53">
        <v>0.50555555555555554</v>
      </c>
      <c r="D2277" s="3" t="s">
        <v>2510</v>
      </c>
      <c r="E2277" s="3" t="str">
        <f t="array" ref="E2277">INDEX(list!$C$2:$C$1862,MATCH(D2277,list!$A$2:$A$1862,0))</f>
        <v>361 - Rich Rutherford</v>
      </c>
      <c r="F2277" s="3" t="s">
        <v>4412</v>
      </c>
      <c r="G2277" s="44">
        <v>2</v>
      </c>
      <c r="H2277" s="3" t="s">
        <v>4761</v>
      </c>
      <c r="I2277" s="3" t="s">
        <v>4213</v>
      </c>
      <c r="J2277" s="3" t="s">
        <v>4762</v>
      </c>
    </row>
    <row r="2278" spans="1:10" ht="19.5" customHeight="1" thickBot="1">
      <c r="A2278" s="3" t="s">
        <v>3933</v>
      </c>
      <c r="B2278" s="77">
        <v>42627</v>
      </c>
      <c r="C2278" s="53">
        <v>0.52569444444444446</v>
      </c>
      <c r="D2278" s="3" t="s">
        <v>2510</v>
      </c>
      <c r="E2278" s="3" t="str">
        <f t="array" ref="E2278">INDEX(list!$C$2:$C$1862,MATCH(D2278,list!$A$2:$A$1862,0))</f>
        <v>361 - Rich Rutherford</v>
      </c>
      <c r="F2278" s="3" t="s">
        <v>4403</v>
      </c>
      <c r="G2278" s="44">
        <v>42</v>
      </c>
      <c r="H2278" s="3" t="s">
        <v>4761</v>
      </c>
      <c r="I2278" s="3" t="s">
        <v>4213</v>
      </c>
      <c r="J2278" s="3" t="s">
        <v>4762</v>
      </c>
    </row>
    <row r="2279" spans="1:10" ht="19.5" customHeight="1" thickBot="1">
      <c r="A2279" s="3" t="s">
        <v>3933</v>
      </c>
      <c r="B2279" s="77">
        <v>42627</v>
      </c>
      <c r="C2279" s="53">
        <v>0.55625000000000002</v>
      </c>
      <c r="D2279" s="3" t="s">
        <v>2705</v>
      </c>
      <c r="E2279" s="3" t="str">
        <f t="array" ref="E2279">INDEX(list!$C$2:$C$1862,MATCH(D2279,list!$A$2:$A$1862,0))</f>
        <v>TTO - Terry Tsang</v>
      </c>
      <c r="F2279" s="3" t="s">
        <v>4403</v>
      </c>
      <c r="G2279" s="44">
        <v>16</v>
      </c>
      <c r="H2279" s="3" t="s">
        <v>4761</v>
      </c>
      <c r="I2279" s="3" t="s">
        <v>4213</v>
      </c>
      <c r="J2279" s="3" t="s">
        <v>4762</v>
      </c>
    </row>
    <row r="2280" spans="1:10" ht="19.5" customHeight="1" thickBot="1">
      <c r="A2280" s="3" t="s">
        <v>3933</v>
      </c>
      <c r="B2280" s="77">
        <v>42627</v>
      </c>
      <c r="C2280" s="53">
        <v>0.57708333333333328</v>
      </c>
      <c r="D2280" s="3" t="s">
        <v>2705</v>
      </c>
      <c r="E2280" s="3" t="str">
        <f t="array" ref="E2280">INDEX(list!$C$2:$C$1862,MATCH(D2280,list!$A$2:$A$1862,0))</f>
        <v>TTO - Terry Tsang</v>
      </c>
      <c r="F2280" s="3" t="s">
        <v>4403</v>
      </c>
      <c r="G2280" s="44">
        <v>19</v>
      </c>
      <c r="H2280" s="3" t="s">
        <v>4761</v>
      </c>
      <c r="I2280" s="3" t="s">
        <v>4213</v>
      </c>
      <c r="J2280" s="3" t="s">
        <v>4762</v>
      </c>
    </row>
    <row r="2281" spans="1:10" ht="19.5" customHeight="1" thickBot="1">
      <c r="A2281" s="3" t="s">
        <v>3933</v>
      </c>
      <c r="B2281" s="77">
        <v>42627</v>
      </c>
      <c r="C2281" s="53">
        <v>0.59444444444444444</v>
      </c>
      <c r="D2281" s="3" t="s">
        <v>2705</v>
      </c>
      <c r="E2281" s="3" t="str">
        <f t="array" ref="E2281">INDEX(list!$C$2:$C$1862,MATCH(D2281,list!$A$2:$A$1862,0))</f>
        <v>TTO - Terry Tsang</v>
      </c>
      <c r="F2281" s="3" t="s">
        <v>4403</v>
      </c>
      <c r="G2281" s="44">
        <v>2</v>
      </c>
      <c r="H2281" s="3" t="s">
        <v>4761</v>
      </c>
      <c r="I2281" s="3" t="s">
        <v>4213</v>
      </c>
      <c r="J2281" s="3" t="s">
        <v>4762</v>
      </c>
    </row>
    <row r="2282" spans="1:10" ht="19.5" customHeight="1" thickBot="1">
      <c r="A2282" s="3" t="s">
        <v>3933</v>
      </c>
      <c r="B2282" s="77">
        <v>42627</v>
      </c>
      <c r="C2282" s="53">
        <v>0.61041666666666672</v>
      </c>
      <c r="D2282" s="3" t="s">
        <v>3272</v>
      </c>
      <c r="E2282" s="3" t="str">
        <f t="array" ref="E2282">INDEX(list!$C$2:$C$1862,MATCH(D2282,list!$A$2:$A$1862,0))</f>
        <v>Elaina Cell</v>
      </c>
      <c r="F2282" s="3" t="s">
        <v>4422</v>
      </c>
      <c r="G2282" s="44">
        <v>2</v>
      </c>
      <c r="H2282" s="3" t="s">
        <v>4761</v>
      </c>
      <c r="I2282" s="3" t="s">
        <v>4213</v>
      </c>
      <c r="J2282" s="3" t="s">
        <v>4762</v>
      </c>
    </row>
    <row r="2283" spans="1:10" ht="19.5" customHeight="1" thickBot="1">
      <c r="A2283" s="3" t="s">
        <v>3933</v>
      </c>
      <c r="B2283" s="77">
        <v>42627</v>
      </c>
      <c r="C2283" s="53">
        <v>0.69305555555555554</v>
      </c>
      <c r="D2283" s="3" t="s">
        <v>3272</v>
      </c>
      <c r="E2283" s="3" t="str">
        <f t="array" ref="E2283">INDEX(list!$C$2:$C$1862,MATCH(D2283,list!$A$2:$A$1862,0))</f>
        <v>Elaina Cell</v>
      </c>
      <c r="F2283" s="3" t="s">
        <v>4422</v>
      </c>
      <c r="G2283" s="44">
        <v>2</v>
      </c>
      <c r="H2283" s="3" t="s">
        <v>4761</v>
      </c>
      <c r="I2283" s="3" t="s">
        <v>4213</v>
      </c>
      <c r="J2283" s="3" t="s">
        <v>4762</v>
      </c>
    </row>
    <row r="2284" spans="1:10" ht="19.5" customHeight="1" thickBot="1">
      <c r="A2284" s="3" t="s">
        <v>3933</v>
      </c>
      <c r="B2284" s="77">
        <v>42627</v>
      </c>
      <c r="C2284" s="53">
        <v>0.72916666666666663</v>
      </c>
      <c r="D2284" s="3" t="s">
        <v>3557</v>
      </c>
      <c r="E2284" s="3" t="e">
        <f t="array" ref="E2284">INDEX(list!$C$2:$C$1862,MATCH(D2284,list!$A$2:$A$1862,0))</f>
        <v>#N/A</v>
      </c>
      <c r="F2284" s="3" t="s">
        <v>4207</v>
      </c>
      <c r="G2284" s="44">
        <v>1</v>
      </c>
      <c r="H2284" s="3" t="s">
        <v>4759</v>
      </c>
      <c r="I2284" s="3" t="s">
        <v>4213</v>
      </c>
      <c r="J2284" s="3" t="s">
        <v>4208</v>
      </c>
    </row>
    <row r="2285" spans="1:10" ht="19.5" customHeight="1" thickBot="1">
      <c r="A2285" s="3" t="s">
        <v>3933</v>
      </c>
      <c r="B2285" s="77">
        <v>42627</v>
      </c>
      <c r="C2285" s="53">
        <v>0.73055555555555562</v>
      </c>
      <c r="D2285" s="3" t="s">
        <v>3479</v>
      </c>
      <c r="E2285" s="3" t="e">
        <f t="array" ref="E2285">INDEX(list!$C$2:$C$1862,MATCH(D2285,list!$A$2:$A$1862,0))</f>
        <v>#N/A</v>
      </c>
      <c r="F2285" s="3" t="s">
        <v>4403</v>
      </c>
      <c r="G2285" s="44">
        <v>33</v>
      </c>
      <c r="H2285" s="3" t="s">
        <v>4761</v>
      </c>
      <c r="I2285" s="3" t="s">
        <v>4213</v>
      </c>
      <c r="J2285" s="3" t="s">
        <v>4762</v>
      </c>
    </row>
    <row r="2286" spans="1:10" ht="19.5" customHeight="1" thickBot="1">
      <c r="A2286" s="3" t="s">
        <v>3933</v>
      </c>
      <c r="B2286" s="77">
        <v>42627</v>
      </c>
      <c r="C2286" s="53">
        <v>0.80138888888888893</v>
      </c>
      <c r="D2286" s="3" t="s">
        <v>3557</v>
      </c>
      <c r="E2286" s="3" t="e">
        <f t="array" ref="E2286">INDEX(list!$C$2:$C$1862,MATCH(D2286,list!$A$2:$A$1862,0))</f>
        <v>#N/A</v>
      </c>
      <c r="F2286" s="3" t="s">
        <v>4207</v>
      </c>
      <c r="G2286" s="44">
        <v>4</v>
      </c>
      <c r="H2286" s="3" t="s">
        <v>4759</v>
      </c>
      <c r="I2286" s="3" t="s">
        <v>4213</v>
      </c>
      <c r="J2286" s="3" t="s">
        <v>4208</v>
      </c>
    </row>
    <row r="2287" spans="1:10" ht="19.5" customHeight="1" thickBot="1">
      <c r="A2287" s="3" t="s">
        <v>3933</v>
      </c>
      <c r="B2287" s="77">
        <v>42627</v>
      </c>
      <c r="C2287" s="53">
        <v>0.84722222222222221</v>
      </c>
      <c r="D2287" s="3" t="s">
        <v>3557</v>
      </c>
      <c r="E2287" s="3" t="e">
        <f t="array" ref="E2287">INDEX(list!$C$2:$C$1862,MATCH(D2287,list!$A$2:$A$1862,0))</f>
        <v>#N/A</v>
      </c>
      <c r="F2287" s="3" t="s">
        <v>4207</v>
      </c>
      <c r="G2287" s="44">
        <v>1</v>
      </c>
      <c r="H2287" s="3" t="s">
        <v>4759</v>
      </c>
      <c r="I2287" s="3" t="s">
        <v>4213</v>
      </c>
      <c r="J2287" s="3" t="s">
        <v>4208</v>
      </c>
    </row>
    <row r="2288" spans="1:10" ht="19.5" customHeight="1" thickBot="1">
      <c r="A2288" s="3" t="s">
        <v>3934</v>
      </c>
      <c r="B2288" s="77">
        <v>42628</v>
      </c>
      <c r="C2288" s="53">
        <v>0.44305555555555554</v>
      </c>
      <c r="D2288" s="3" t="s">
        <v>7</v>
      </c>
      <c r="E2288" s="3" t="str">
        <f t="array" ref="E2288">INDEX(list!$C$2:$C$1862,MATCH(D2288,list!$A$2:$A$1862,0))</f>
        <v>?</v>
      </c>
      <c r="F2288" s="3" t="s">
        <v>4362</v>
      </c>
      <c r="G2288" s="44">
        <v>1</v>
      </c>
      <c r="H2288" s="3" t="s">
        <v>4458</v>
      </c>
      <c r="I2288" s="3" t="s">
        <v>4213</v>
      </c>
      <c r="J2288" s="3"/>
    </row>
    <row r="2289" spans="1:10" ht="19.5" customHeight="1" thickBot="1">
      <c r="A2289" s="3" t="s">
        <v>3934</v>
      </c>
      <c r="B2289" s="77">
        <v>42628</v>
      </c>
      <c r="C2289" s="53">
        <v>0.59861111111111109</v>
      </c>
      <c r="D2289" s="3" t="s">
        <v>2444</v>
      </c>
      <c r="E2289" s="3" t="str">
        <f t="array" ref="E2289">INDEX(list!$C$2:$C$1862,MATCH(D2289,list!$A$2:$A$1862,0))</f>
        <v>VA - Amahlia Stevens Cell</v>
      </c>
      <c r="F2289" s="3" t="s">
        <v>4403</v>
      </c>
      <c r="G2289" s="44">
        <v>2</v>
      </c>
      <c r="H2289" s="3" t="s">
        <v>4458</v>
      </c>
      <c r="I2289" s="3" t="s">
        <v>4213</v>
      </c>
      <c r="J2289" s="3"/>
    </row>
    <row r="2290" spans="1:10" ht="19.5" customHeight="1" thickBot="1">
      <c r="A2290" s="3" t="s">
        <v>3934</v>
      </c>
      <c r="B2290" s="77">
        <v>42628</v>
      </c>
      <c r="C2290" s="53">
        <v>0.62083333333333335</v>
      </c>
      <c r="D2290" s="3" t="s">
        <v>2335</v>
      </c>
      <c r="E2290" s="3" t="str">
        <f t="array" ref="E2290">INDEX(list!$C$2:$C$1862,MATCH(D2290,list!$A$2:$A$1862,0))</f>
        <v>?</v>
      </c>
      <c r="F2290" s="3" t="s">
        <v>4403</v>
      </c>
      <c r="G2290" s="44">
        <v>1</v>
      </c>
      <c r="H2290" s="3" t="s">
        <v>4759</v>
      </c>
      <c r="I2290" s="3" t="s">
        <v>4213</v>
      </c>
      <c r="J2290" s="3"/>
    </row>
    <row r="2291" spans="1:10" ht="19.5" customHeight="1" thickBot="1">
      <c r="A2291" s="3" t="s">
        <v>3934</v>
      </c>
      <c r="B2291" s="77">
        <v>42628</v>
      </c>
      <c r="C2291" s="53">
        <v>0.66319444444444442</v>
      </c>
      <c r="D2291" s="3" t="s">
        <v>866</v>
      </c>
      <c r="E2291" s="3" t="str">
        <f t="array" ref="E2291">INDEX(list!$C$2:$C$1862,MATCH(D2291,list!$A$2:$A$1862,0))</f>
        <v>CPL - John CPL Cell</v>
      </c>
      <c r="F2291" s="3" t="s">
        <v>4403</v>
      </c>
      <c r="G2291" s="44">
        <v>2</v>
      </c>
      <c r="H2291" s="3" t="s">
        <v>4761</v>
      </c>
      <c r="I2291" s="3" t="s">
        <v>4213</v>
      </c>
      <c r="J2291" s="3" t="s">
        <v>4762</v>
      </c>
    </row>
    <row r="2292" spans="1:10" ht="19.5" customHeight="1" thickBot="1">
      <c r="A2292" s="3" t="s">
        <v>3934</v>
      </c>
      <c r="B2292" s="77">
        <v>42628</v>
      </c>
      <c r="C2292" s="53">
        <v>0.68541666666666667</v>
      </c>
      <c r="D2292" s="3">
        <v>20285479658</v>
      </c>
      <c r="E2292" s="3" t="e">
        <f t="array" ref="E2292">INDEX(list!$C$2:$C$1862,MATCH(D2292,list!$A$2:$A$1862,0))</f>
        <v>#N/A</v>
      </c>
      <c r="F2292" s="3" t="s">
        <v>4403</v>
      </c>
      <c r="G2292" s="44">
        <v>1</v>
      </c>
      <c r="H2292" s="3" t="s">
        <v>4759</v>
      </c>
      <c r="I2292" s="3" t="s">
        <v>4213</v>
      </c>
      <c r="J2292" s="3"/>
    </row>
    <row r="2293" spans="1:10" ht="19.5" customHeight="1" thickBot="1">
      <c r="A2293" s="3" t="s">
        <v>3934</v>
      </c>
      <c r="B2293" s="77">
        <v>42628</v>
      </c>
      <c r="C2293" s="53">
        <v>0.70347222222222217</v>
      </c>
      <c r="D2293" s="3" t="s">
        <v>3272</v>
      </c>
      <c r="E2293" s="3" t="str">
        <f t="array" ref="E2293">INDEX(list!$C$2:$C$1862,MATCH(D2293,list!$A$2:$A$1862,0))</f>
        <v>Elaina Cell</v>
      </c>
      <c r="F2293" s="3" t="s">
        <v>4403</v>
      </c>
      <c r="G2293" s="44">
        <v>2</v>
      </c>
      <c r="H2293" s="3" t="s">
        <v>4761</v>
      </c>
      <c r="I2293" s="3" t="s">
        <v>4213</v>
      </c>
      <c r="J2293" s="3" t="s">
        <v>4762</v>
      </c>
    </row>
    <row r="2294" spans="1:10" ht="19.5" customHeight="1" thickBot="1">
      <c r="A2294" s="3" t="s">
        <v>3935</v>
      </c>
      <c r="B2294" s="77">
        <v>42629</v>
      </c>
      <c r="C2294" s="53">
        <v>0.35486111111111113</v>
      </c>
      <c r="D2294" s="3" t="s">
        <v>2872</v>
      </c>
      <c r="E2294" s="3" t="str">
        <f t="array" ref="E2294">INDEX(list!$C$2:$C$1862,MATCH(D2294,list!$A$2:$A$1862,0))</f>
        <v>ET - Main</v>
      </c>
      <c r="F2294" s="3" t="s">
        <v>4403</v>
      </c>
      <c r="G2294" s="44">
        <v>10</v>
      </c>
      <c r="H2294" s="3" t="s">
        <v>4759</v>
      </c>
      <c r="I2294" s="3" t="s">
        <v>4213</v>
      </c>
      <c r="J2294" s="3"/>
    </row>
    <row r="2295" spans="1:10" ht="19.5" customHeight="1" thickBot="1">
      <c r="A2295" s="3" t="s">
        <v>3935</v>
      </c>
      <c r="B2295" s="77">
        <v>42629</v>
      </c>
      <c r="C2295" s="53">
        <v>0.38472222222222219</v>
      </c>
      <c r="D2295" s="3" t="s">
        <v>2335</v>
      </c>
      <c r="E2295" s="3" t="str">
        <f t="array" ref="E2295">INDEX(list!$C$2:$C$1862,MATCH(D2295,list!$A$2:$A$1862,0))</f>
        <v>?</v>
      </c>
      <c r="F2295" s="3" t="s">
        <v>4403</v>
      </c>
      <c r="G2295" s="44">
        <v>1</v>
      </c>
      <c r="H2295" s="3" t="s">
        <v>4759</v>
      </c>
      <c r="I2295" s="3" t="s">
        <v>4213</v>
      </c>
      <c r="J2295" s="3"/>
    </row>
    <row r="2296" spans="1:10" ht="19.5" customHeight="1" thickBot="1">
      <c r="A2296" s="3" t="s">
        <v>3935</v>
      </c>
      <c r="B2296" s="77">
        <v>42629</v>
      </c>
      <c r="C2296" s="53">
        <v>0.49722222222222223</v>
      </c>
      <c r="D2296" s="3" t="s">
        <v>3272</v>
      </c>
      <c r="E2296" s="3" t="str">
        <f t="array" ref="E2296">INDEX(list!$C$2:$C$1862,MATCH(D2296,list!$A$2:$A$1862,0))</f>
        <v>Elaina Cell</v>
      </c>
      <c r="F2296" s="3" t="s">
        <v>4422</v>
      </c>
      <c r="G2296" s="44">
        <v>2</v>
      </c>
      <c r="H2296" s="3" t="s">
        <v>4458</v>
      </c>
      <c r="I2296" s="3" t="s">
        <v>4213</v>
      </c>
      <c r="J2296" s="3"/>
    </row>
    <row r="2297" spans="1:10" ht="19.5" customHeight="1" thickBot="1">
      <c r="A2297" s="3" t="s">
        <v>3935</v>
      </c>
      <c r="B2297" s="77">
        <v>42629</v>
      </c>
      <c r="C2297" s="53">
        <v>0.5</v>
      </c>
      <c r="D2297" s="3" t="s">
        <v>3012</v>
      </c>
      <c r="E2297" s="3" t="str">
        <f t="array" ref="E2297">INDEX(list!$C$2:$C$1862,MATCH(D2297,list!$A$2:$A$1862,0))</f>
        <v>SPAM</v>
      </c>
      <c r="F2297" s="3" t="s">
        <v>4403</v>
      </c>
      <c r="G2297" s="44">
        <v>1</v>
      </c>
      <c r="H2297" s="3" t="s">
        <v>4458</v>
      </c>
      <c r="I2297" s="3" t="s">
        <v>4213</v>
      </c>
      <c r="J2297" s="3"/>
    </row>
    <row r="2298" spans="1:10" ht="19.5" customHeight="1" thickBot="1">
      <c r="A2298" s="3" t="s">
        <v>3935</v>
      </c>
      <c r="B2298" s="77">
        <v>42629</v>
      </c>
      <c r="C2298" s="53">
        <v>0.56319444444444444</v>
      </c>
      <c r="D2298" s="3" t="s">
        <v>3272</v>
      </c>
      <c r="E2298" s="3" t="str">
        <f t="array" ref="E2298">INDEX(list!$C$2:$C$1862,MATCH(D2298,list!$A$2:$A$1862,0))</f>
        <v>Elaina Cell</v>
      </c>
      <c r="F2298" s="3" t="s">
        <v>4403</v>
      </c>
      <c r="G2298" s="44">
        <v>4</v>
      </c>
      <c r="H2298" s="3" t="s">
        <v>4458</v>
      </c>
      <c r="I2298" s="3" t="s">
        <v>4213</v>
      </c>
      <c r="J2298" s="3"/>
    </row>
    <row r="2299" spans="1:10" ht="19.5" customHeight="1" thickBot="1">
      <c r="A2299" s="3" t="s">
        <v>3935</v>
      </c>
      <c r="B2299" s="77">
        <v>42629</v>
      </c>
      <c r="C2299" s="53">
        <v>0.59166666666666667</v>
      </c>
      <c r="D2299" s="3" t="s">
        <v>3272</v>
      </c>
      <c r="E2299" s="3" t="str">
        <f t="array" ref="E2299">INDEX(list!$C$2:$C$1862,MATCH(D2299,list!$A$2:$A$1862,0))</f>
        <v>Elaina Cell</v>
      </c>
      <c r="F2299" s="3" t="s">
        <v>4403</v>
      </c>
      <c r="G2299" s="44">
        <v>1</v>
      </c>
      <c r="H2299" s="3" t="s">
        <v>4458</v>
      </c>
      <c r="I2299" s="3" t="s">
        <v>4213</v>
      </c>
      <c r="J2299" s="3"/>
    </row>
    <row r="2300" spans="1:10" ht="19.5" customHeight="1" thickBot="1">
      <c r="A2300" s="3" t="s">
        <v>3935</v>
      </c>
      <c r="B2300" s="77">
        <v>42629</v>
      </c>
      <c r="C2300" s="53">
        <v>0.67083333333333339</v>
      </c>
      <c r="D2300" s="3" t="s">
        <v>638</v>
      </c>
      <c r="E2300" s="3" t="str">
        <f t="array" ref="E2300">INDEX(list!$C$2:$C$1862,MATCH(D2300,list!$A$2:$A$1862,0))</f>
        <v>Jack Platt Cell</v>
      </c>
      <c r="F2300" s="3" t="s">
        <v>4403</v>
      </c>
      <c r="G2300" s="44">
        <v>32</v>
      </c>
      <c r="H2300" s="3" t="s">
        <v>4761</v>
      </c>
      <c r="I2300" s="3" t="s">
        <v>4213</v>
      </c>
      <c r="J2300" s="3" t="s">
        <v>4762</v>
      </c>
    </row>
    <row r="2301" spans="1:10" ht="19.5" customHeight="1" thickBot="1">
      <c r="A2301" s="3" t="s">
        <v>3937</v>
      </c>
      <c r="B2301" s="77">
        <v>42630</v>
      </c>
      <c r="C2301" s="53">
        <v>0.4069444444444445</v>
      </c>
      <c r="D2301" s="3" t="s">
        <v>315</v>
      </c>
      <c r="E2301" s="3" t="str">
        <f t="array" ref="E2301">INDEX(list!$C$2:$C$1862,MATCH(D2301,list!$A$2:$A$1862,0))</f>
        <v>Susan Pepus</v>
      </c>
      <c r="F2301" s="3" t="s">
        <v>4403</v>
      </c>
      <c r="G2301" s="44">
        <v>54</v>
      </c>
      <c r="H2301" s="3" t="s">
        <v>4453</v>
      </c>
      <c r="I2301" s="3" t="s">
        <v>4220</v>
      </c>
      <c r="J2301" s="3"/>
    </row>
    <row r="2302" spans="1:10" ht="19.5" customHeight="1" thickBot="1">
      <c r="A2302" s="3" t="s">
        <v>3937</v>
      </c>
      <c r="B2302" s="77">
        <v>42630</v>
      </c>
      <c r="C2302" s="53">
        <v>0.63541666666666663</v>
      </c>
      <c r="D2302" s="3" t="s">
        <v>3557</v>
      </c>
      <c r="E2302" s="3" t="e">
        <f t="array" ref="E2302">INDEX(list!$C$2:$C$1862,MATCH(D2302,list!$A$2:$A$1862,0))</f>
        <v>#N/A</v>
      </c>
      <c r="F2302" s="3" t="s">
        <v>4207</v>
      </c>
      <c r="G2302" s="44">
        <v>1</v>
      </c>
      <c r="H2302" s="3" t="s">
        <v>4453</v>
      </c>
      <c r="I2302" s="3" t="s">
        <v>4220</v>
      </c>
      <c r="J2302" s="3" t="s">
        <v>4208</v>
      </c>
    </row>
    <row r="2303" spans="1:10" ht="19.5" customHeight="1" thickBot="1">
      <c r="A2303" s="3" t="s">
        <v>3937</v>
      </c>
      <c r="B2303" s="77">
        <v>42630</v>
      </c>
      <c r="C2303" s="53">
        <v>0.66319444444444442</v>
      </c>
      <c r="D2303" s="3" t="s">
        <v>3179</v>
      </c>
      <c r="E2303" s="3" t="str">
        <f t="array" ref="E2303">INDEX(list!$C$2:$C$1862,MATCH(D2303,list!$A$2:$A$1862,0))</f>
        <v>361 - Robin Rutherford</v>
      </c>
      <c r="F2303" s="3" t="s">
        <v>4403</v>
      </c>
      <c r="G2303" s="44">
        <v>7</v>
      </c>
      <c r="H2303" s="3" t="s">
        <v>4453</v>
      </c>
      <c r="I2303" s="3" t="s">
        <v>4220</v>
      </c>
      <c r="J2303" s="3"/>
    </row>
    <row r="2304" spans="1:10" ht="19.5" customHeight="1" thickBot="1">
      <c r="A2304" s="3" t="s">
        <v>3937</v>
      </c>
      <c r="B2304" s="77">
        <v>42630</v>
      </c>
      <c r="C2304" s="53">
        <v>0.74652777777777779</v>
      </c>
      <c r="D2304" s="3" t="s">
        <v>3583</v>
      </c>
      <c r="E2304" s="3" t="e">
        <f t="array" ref="E2304">INDEX(list!$C$2:$C$1862,MATCH(D2304,list!$A$2:$A$1862,0))</f>
        <v>#N/A</v>
      </c>
      <c r="F2304" s="3" t="s">
        <v>4403</v>
      </c>
      <c r="G2304" s="44">
        <v>3</v>
      </c>
      <c r="H2304" s="3" t="s">
        <v>4453</v>
      </c>
      <c r="I2304" s="3" t="s">
        <v>4220</v>
      </c>
      <c r="J2304" s="3"/>
    </row>
    <row r="2305" spans="1:10" ht="19.5" customHeight="1" thickBot="1">
      <c r="A2305" s="3" t="s">
        <v>3938</v>
      </c>
      <c r="B2305" s="77">
        <v>42631</v>
      </c>
      <c r="C2305" s="53">
        <v>0.51250000000000007</v>
      </c>
      <c r="D2305" s="3" t="s">
        <v>1227</v>
      </c>
      <c r="E2305" s="3" t="str">
        <f t="array" ref="E2305">INDEX(list!$C$2:$C$1862,MATCH(D2305,list!$A$2:$A$1862,0))</f>
        <v>Patrick Laubach Cell</v>
      </c>
      <c r="F2305" s="3" t="s">
        <v>4403</v>
      </c>
      <c r="G2305" s="44">
        <v>3</v>
      </c>
      <c r="H2305" s="3" t="s">
        <v>4453</v>
      </c>
      <c r="I2305" s="3" t="s">
        <v>4220</v>
      </c>
      <c r="J2305" s="3"/>
    </row>
    <row r="2306" spans="1:10" ht="19.5" customHeight="1" thickBot="1">
      <c r="A2306" s="3" t="s">
        <v>3938</v>
      </c>
      <c r="B2306" s="77">
        <v>42631</v>
      </c>
      <c r="C2306" s="53">
        <v>0.51527777777777783</v>
      </c>
      <c r="D2306" s="3" t="s">
        <v>1227</v>
      </c>
      <c r="E2306" s="3" t="str">
        <f t="array" ref="E2306">INDEX(list!$C$2:$C$1862,MATCH(D2306,list!$A$2:$A$1862,0))</f>
        <v>Patrick Laubach Cell</v>
      </c>
      <c r="F2306" s="3" t="s">
        <v>4403</v>
      </c>
      <c r="G2306" s="44">
        <v>1</v>
      </c>
      <c r="H2306" s="3" t="s">
        <v>4453</v>
      </c>
      <c r="I2306" s="3" t="s">
        <v>4220</v>
      </c>
      <c r="J2306" s="3"/>
    </row>
    <row r="2307" spans="1:10" ht="19.5" customHeight="1" thickBot="1">
      <c r="A2307" s="3" t="s">
        <v>3938</v>
      </c>
      <c r="B2307" s="77">
        <v>42631</v>
      </c>
      <c r="C2307" s="53">
        <v>0.55138888888888882</v>
      </c>
      <c r="D2307" s="3" t="s">
        <v>2576</v>
      </c>
      <c r="E2307" s="3" t="str">
        <f t="array" ref="E2307">INDEX(list!$C$2:$C$1862,MATCH(D2307,list!$A$2:$A$1862,0))</f>
        <v>Rtistic - Lucas Parks</v>
      </c>
      <c r="F2307" s="3" t="s">
        <v>4403</v>
      </c>
      <c r="G2307" s="44">
        <v>2</v>
      </c>
      <c r="H2307" s="3" t="s">
        <v>4458</v>
      </c>
      <c r="I2307" s="3" t="s">
        <v>4220</v>
      </c>
      <c r="J2307" s="3"/>
    </row>
    <row r="2308" spans="1:10" ht="19.5" customHeight="1" thickBot="1">
      <c r="A2308" s="3" t="s">
        <v>3938</v>
      </c>
      <c r="B2308" s="77">
        <v>42631</v>
      </c>
      <c r="C2308" s="53">
        <v>0.56388888888888888</v>
      </c>
      <c r="D2308" s="3" t="s">
        <v>1227</v>
      </c>
      <c r="E2308" s="3" t="str">
        <f t="array" ref="E2308">INDEX(list!$C$2:$C$1862,MATCH(D2308,list!$A$2:$A$1862,0))</f>
        <v>Patrick Laubach Cell</v>
      </c>
      <c r="F2308" s="3" t="s">
        <v>4403</v>
      </c>
      <c r="G2308" s="44">
        <v>1</v>
      </c>
      <c r="H2308" s="3" t="s">
        <v>4458</v>
      </c>
      <c r="I2308" s="3" t="s">
        <v>4220</v>
      </c>
      <c r="J2308" s="3"/>
    </row>
    <row r="2309" spans="1:10" ht="19.5" customHeight="1" thickBot="1">
      <c r="A2309" s="3" t="s">
        <v>3938</v>
      </c>
      <c r="B2309" s="77">
        <v>42631</v>
      </c>
      <c r="C2309" s="53">
        <v>0.69374999999999998</v>
      </c>
      <c r="D2309" s="3" t="s">
        <v>476</v>
      </c>
      <c r="E2309" s="3" t="str">
        <f t="array" ref="E2309">INDEX(list!$C$2:$C$1862,MATCH(D2309,list!$A$2:$A$1862,0))</f>
        <v>Andre Siniard</v>
      </c>
      <c r="F2309" s="3" t="s">
        <v>4813</v>
      </c>
      <c r="G2309" s="44">
        <v>2</v>
      </c>
      <c r="H2309" s="3" t="s">
        <v>4453</v>
      </c>
      <c r="I2309" s="3" t="s">
        <v>4220</v>
      </c>
      <c r="J2309" s="3"/>
    </row>
    <row r="2310" spans="1:10" ht="19.5" customHeight="1" thickBot="1">
      <c r="A2310" s="3" t="s">
        <v>3938</v>
      </c>
      <c r="B2310" s="77">
        <v>42631</v>
      </c>
      <c r="C2310" s="53">
        <v>0.87152777777777779</v>
      </c>
      <c r="D2310" s="3" t="s">
        <v>3272</v>
      </c>
      <c r="E2310" s="3" t="str">
        <f t="array" ref="E2310">INDEX(list!$C$2:$C$1862,MATCH(D2310,list!$A$2:$A$1862,0))</f>
        <v>Elaina Cell</v>
      </c>
      <c r="F2310" s="3" t="s">
        <v>4403</v>
      </c>
      <c r="G2310" s="44">
        <v>31</v>
      </c>
      <c r="H2310" s="3" t="s">
        <v>4458</v>
      </c>
      <c r="I2310" s="3" t="s">
        <v>4220</v>
      </c>
      <c r="J2310" s="3"/>
    </row>
    <row r="2311" spans="1:10" ht="19.5" customHeight="1" thickBot="1">
      <c r="A2311" s="3" t="s">
        <v>3928</v>
      </c>
      <c r="B2311" s="77">
        <v>42632</v>
      </c>
      <c r="C2311" s="53">
        <v>0.31458333333333333</v>
      </c>
      <c r="D2311" s="3" t="s">
        <v>3272</v>
      </c>
      <c r="E2311" s="3" t="str">
        <f t="array" ref="E2311">INDEX(list!$C$2:$C$1862,MATCH(D2311,list!$A$2:$A$1862,0))</f>
        <v>Elaina Cell</v>
      </c>
      <c r="F2311" s="3" t="s">
        <v>4403</v>
      </c>
      <c r="G2311" s="44">
        <v>8</v>
      </c>
      <c r="H2311" s="3" t="s">
        <v>4458</v>
      </c>
      <c r="I2311" s="3" t="s">
        <v>4213</v>
      </c>
      <c r="J2311" s="3"/>
    </row>
    <row r="2312" spans="1:10" ht="19.5" customHeight="1" thickBot="1">
      <c r="A2312" s="3" t="s">
        <v>3928</v>
      </c>
      <c r="B2312" s="77">
        <v>42632</v>
      </c>
      <c r="C2312" s="53">
        <v>0.37777777777777777</v>
      </c>
      <c r="D2312" s="3" t="s">
        <v>3395</v>
      </c>
      <c r="E2312" s="3" t="e">
        <f t="array" ref="E2312">INDEX(list!$C$2:$C$1862,MATCH(D2312,list!$A$2:$A$1862,0))</f>
        <v>#N/A</v>
      </c>
      <c r="F2312" s="3" t="s">
        <v>4412</v>
      </c>
      <c r="G2312" s="44">
        <v>14</v>
      </c>
      <c r="H2312" s="3" t="s">
        <v>4453</v>
      </c>
      <c r="I2312" s="3" t="s">
        <v>4213</v>
      </c>
      <c r="J2312" s="3"/>
    </row>
    <row r="2313" spans="1:10" ht="19.5" customHeight="1" thickBot="1">
      <c r="A2313" s="3" t="s">
        <v>3928</v>
      </c>
      <c r="B2313" s="77">
        <v>42632</v>
      </c>
      <c r="C2313" s="53">
        <v>0.44375000000000003</v>
      </c>
      <c r="D2313" s="3" t="s">
        <v>3557</v>
      </c>
      <c r="E2313" s="3" t="e">
        <f t="array" ref="E2313">INDEX(list!$C$2:$C$1862,MATCH(D2313,list!$A$2:$A$1862,0))</f>
        <v>#N/A</v>
      </c>
      <c r="F2313" s="3" t="s">
        <v>4207</v>
      </c>
      <c r="G2313" s="44">
        <v>1</v>
      </c>
      <c r="H2313" s="3" t="s">
        <v>4453</v>
      </c>
      <c r="I2313" s="3" t="s">
        <v>4213</v>
      </c>
      <c r="J2313" s="3" t="s">
        <v>4208</v>
      </c>
    </row>
    <row r="2314" spans="1:10" ht="19.5" customHeight="1" thickBot="1">
      <c r="A2314" s="3" t="s">
        <v>3928</v>
      </c>
      <c r="B2314" s="77">
        <v>42632</v>
      </c>
      <c r="C2314" s="53">
        <v>0.45555555555555555</v>
      </c>
      <c r="D2314" s="3" t="s">
        <v>987</v>
      </c>
      <c r="E2314" s="3" t="str">
        <f t="array" ref="E2314">INDEX(list!$C$2:$C$1862,MATCH(D2314,list!$A$2:$A$1862,0))</f>
        <v>ATT - Above the Top</v>
      </c>
      <c r="F2314" s="3" t="s">
        <v>4403</v>
      </c>
      <c r="G2314" s="44">
        <v>47</v>
      </c>
      <c r="H2314" s="3" t="s">
        <v>4453</v>
      </c>
      <c r="I2314" s="3" t="s">
        <v>4213</v>
      </c>
      <c r="J2314" s="3"/>
    </row>
    <row r="2315" spans="1:10" ht="19.5" customHeight="1" thickBot="1">
      <c r="A2315" s="3" t="s">
        <v>3928</v>
      </c>
      <c r="B2315" s="77">
        <v>42632</v>
      </c>
      <c r="C2315" s="53">
        <v>0.49583333333333335</v>
      </c>
      <c r="D2315" s="3" t="s">
        <v>2942</v>
      </c>
      <c r="E2315" s="46" t="str">
        <f t="array" ref="E2315">INDEX(list!$C$2:$C$1862,MATCH(D2315,list!$A$2:$A$1862,0))</f>
        <v>Bill Agee</v>
      </c>
      <c r="F2315" s="3" t="s">
        <v>4403</v>
      </c>
      <c r="G2315" s="44">
        <v>13</v>
      </c>
      <c r="H2315" s="3" t="s">
        <v>4453</v>
      </c>
      <c r="I2315" s="3" t="s">
        <v>4213</v>
      </c>
      <c r="J2315" s="3"/>
    </row>
    <row r="2316" spans="1:10" ht="19.5" customHeight="1" thickBot="1">
      <c r="A2316" s="3" t="s">
        <v>3928</v>
      </c>
      <c r="B2316" s="77">
        <v>42632</v>
      </c>
      <c r="C2316" s="53">
        <v>0.50277777777777777</v>
      </c>
      <c r="D2316" s="3" t="s">
        <v>3557</v>
      </c>
      <c r="E2316" s="3" t="e">
        <f t="array" ref="E2316">INDEX(list!$C$2:$C$1862,MATCH(D2316,list!$A$2:$A$1862,0))</f>
        <v>#N/A</v>
      </c>
      <c r="F2316" s="3" t="s">
        <v>4207</v>
      </c>
      <c r="G2316" s="44">
        <v>1</v>
      </c>
      <c r="H2316" s="3" t="s">
        <v>4453</v>
      </c>
      <c r="I2316" s="3" t="s">
        <v>4213</v>
      </c>
      <c r="J2316" s="3" t="s">
        <v>4208</v>
      </c>
    </row>
    <row r="2317" spans="1:10" ht="19.5" customHeight="1" thickBot="1">
      <c r="A2317" s="3" t="s">
        <v>3928</v>
      </c>
      <c r="B2317" s="77">
        <v>42632</v>
      </c>
      <c r="C2317" s="53">
        <v>0.50486111111111109</v>
      </c>
      <c r="D2317" s="3" t="s">
        <v>2651</v>
      </c>
      <c r="E2317" s="3" t="str">
        <f t="array" ref="E2317">INDEX(list!$C$2:$C$1862,MATCH(D2317,list!$A$2:$A$1862,0))</f>
        <v>GD - Diana Garreau Cell</v>
      </c>
      <c r="F2317" s="3" t="s">
        <v>4421</v>
      </c>
      <c r="G2317" s="44">
        <v>1</v>
      </c>
      <c r="H2317" s="3" t="s">
        <v>4453</v>
      </c>
      <c r="I2317" s="3" t="s">
        <v>4213</v>
      </c>
      <c r="J2317" s="3"/>
    </row>
    <row r="2318" spans="1:10" ht="19.5" customHeight="1" thickBot="1">
      <c r="A2318" s="3" t="s">
        <v>3928</v>
      </c>
      <c r="B2318" s="77">
        <v>42632</v>
      </c>
      <c r="C2318" s="53">
        <v>0.50694444444444442</v>
      </c>
      <c r="D2318" s="3" t="s">
        <v>2651</v>
      </c>
      <c r="E2318" s="3" t="str">
        <f t="array" ref="E2318">INDEX(list!$C$2:$C$1862,MATCH(D2318,list!$A$2:$A$1862,0))</f>
        <v>GD - Diana Garreau Cell</v>
      </c>
      <c r="F2318" s="3" t="s">
        <v>4421</v>
      </c>
      <c r="G2318" s="44">
        <v>1</v>
      </c>
      <c r="H2318" s="3" t="s">
        <v>4453</v>
      </c>
      <c r="I2318" s="3" t="s">
        <v>4213</v>
      </c>
      <c r="J2318" s="3"/>
    </row>
    <row r="2319" spans="1:10" ht="19.5" customHeight="1" thickBot="1">
      <c r="A2319" s="3" t="s">
        <v>3928</v>
      </c>
      <c r="B2319" s="77">
        <v>42632</v>
      </c>
      <c r="C2319" s="53">
        <v>0.5131944444444444</v>
      </c>
      <c r="D2319" s="3" t="s">
        <v>2651</v>
      </c>
      <c r="E2319" s="3" t="str">
        <f t="array" ref="E2319">INDEX(list!$C$2:$C$1862,MATCH(D2319,list!$A$2:$A$1862,0))</f>
        <v>GD - Diana Garreau Cell</v>
      </c>
      <c r="F2319" s="3" t="s">
        <v>4403</v>
      </c>
      <c r="G2319" s="44">
        <v>3</v>
      </c>
      <c r="H2319" s="3" t="s">
        <v>4458</v>
      </c>
      <c r="I2319" s="3" t="s">
        <v>4213</v>
      </c>
      <c r="J2319" s="3"/>
    </row>
    <row r="2320" spans="1:10" ht="19.5" customHeight="1" thickBot="1">
      <c r="A2320" s="3" t="s">
        <v>3928</v>
      </c>
      <c r="B2320" s="77">
        <v>42632</v>
      </c>
      <c r="C2320" s="53">
        <v>0.51527777777777783</v>
      </c>
      <c r="D2320" s="3" t="s">
        <v>2651</v>
      </c>
      <c r="E2320" s="3" t="str">
        <f t="array" ref="E2320">INDEX(list!$C$2:$C$1862,MATCH(D2320,list!$A$2:$A$1862,0))</f>
        <v>GD - Diana Garreau Cell</v>
      </c>
      <c r="F2320" s="3" t="s">
        <v>4403</v>
      </c>
      <c r="G2320" s="44">
        <v>4</v>
      </c>
      <c r="H2320" s="3" t="s">
        <v>4458</v>
      </c>
      <c r="I2320" s="3" t="s">
        <v>4213</v>
      </c>
      <c r="J2320" s="3"/>
    </row>
    <row r="2321" spans="1:10" ht="19.5" customHeight="1" thickBot="1">
      <c r="A2321" s="3" t="s">
        <v>3928</v>
      </c>
      <c r="B2321" s="77">
        <v>42632</v>
      </c>
      <c r="C2321" s="53">
        <v>0.53819444444444442</v>
      </c>
      <c r="D2321" s="3" t="s">
        <v>3274</v>
      </c>
      <c r="E2321" s="3" t="str">
        <f t="array" ref="E2321">INDEX(list!$C$2:$C$1862,MATCH(D2321,list!$A$2:$A$1862,0))</f>
        <v>Pete Cell</v>
      </c>
      <c r="F2321" s="3" t="s">
        <v>4403</v>
      </c>
      <c r="G2321" s="44">
        <v>1</v>
      </c>
      <c r="H2321" s="3" t="s">
        <v>4458</v>
      </c>
      <c r="I2321" s="3" t="s">
        <v>4213</v>
      </c>
      <c r="J2321" s="3"/>
    </row>
    <row r="2322" spans="1:10" ht="19.5" customHeight="1" thickBot="1">
      <c r="A2322" s="3" t="s">
        <v>3928</v>
      </c>
      <c r="B2322" s="77">
        <v>42632</v>
      </c>
      <c r="C2322" s="53">
        <v>0.58263888888888882</v>
      </c>
      <c r="D2322" s="3" t="s">
        <v>262</v>
      </c>
      <c r="E2322" s="3" t="str">
        <f t="array" ref="E2322">INDEX(list!$C$2:$C$1862,MATCH(D2322,list!$A$2:$A$1862,0))</f>
        <v>?</v>
      </c>
      <c r="F2322" s="3" t="s">
        <v>4403</v>
      </c>
      <c r="G2322" s="44">
        <v>5</v>
      </c>
      <c r="H2322" s="3" t="s">
        <v>4458</v>
      </c>
      <c r="I2322" s="3" t="s">
        <v>4213</v>
      </c>
      <c r="J2322" s="3"/>
    </row>
    <row r="2323" spans="1:10" ht="19.5" customHeight="1" thickBot="1">
      <c r="A2323" s="3" t="s">
        <v>3928</v>
      </c>
      <c r="B2323" s="77">
        <v>42632</v>
      </c>
      <c r="C2323" s="53">
        <v>0.70416666666666661</v>
      </c>
      <c r="D2323" s="3" t="s">
        <v>3272</v>
      </c>
      <c r="E2323" s="3" t="str">
        <f t="array" ref="E2323">INDEX(list!$C$2:$C$1862,MATCH(D2323,list!$A$2:$A$1862,0))</f>
        <v>Elaina Cell</v>
      </c>
      <c r="F2323" s="3" t="s">
        <v>4403</v>
      </c>
      <c r="G2323" s="44">
        <v>1</v>
      </c>
      <c r="H2323" s="3" t="s">
        <v>4453</v>
      </c>
      <c r="I2323" s="3" t="s">
        <v>4213</v>
      </c>
      <c r="J2323" s="3"/>
    </row>
    <row r="2324" spans="1:10" ht="19.5" customHeight="1" thickBot="1">
      <c r="A2324" s="3" t="s">
        <v>3928</v>
      </c>
      <c r="B2324" s="77">
        <v>42632</v>
      </c>
      <c r="C2324" s="53">
        <v>0.72083333333333333</v>
      </c>
      <c r="D2324" s="3" t="s">
        <v>815</v>
      </c>
      <c r="E2324" s="3" t="str">
        <f t="array" ref="E2324">INDEX(list!$C$2:$C$1862,MATCH(D2324,list!$A$2:$A$1862,0))</f>
        <v>Stanton Wong Cell</v>
      </c>
      <c r="F2324" s="3" t="s">
        <v>4479</v>
      </c>
      <c r="G2324" s="44">
        <v>16</v>
      </c>
      <c r="H2324" s="3" t="s">
        <v>4453</v>
      </c>
      <c r="I2324" s="3" t="s">
        <v>4213</v>
      </c>
      <c r="J2324" s="3"/>
    </row>
    <row r="2325" spans="1:10" ht="19.5" customHeight="1" thickBot="1">
      <c r="A2325" s="3" t="s">
        <v>3928</v>
      </c>
      <c r="B2325" s="77">
        <v>42632</v>
      </c>
      <c r="C2325" s="53">
        <v>0.79791666666666661</v>
      </c>
      <c r="D2325" s="3" t="s">
        <v>1609</v>
      </c>
      <c r="E2325" s="3" t="str">
        <f t="array" ref="E2325">INDEX(list!$C$2:$C$1862,MATCH(D2325,list!$A$2:$A$1862,0))</f>
        <v>SSD Alarm Baldwin Park, Ca</v>
      </c>
      <c r="F2325" s="3" t="s">
        <v>4464</v>
      </c>
      <c r="G2325" s="44">
        <v>2</v>
      </c>
      <c r="H2325" s="3" t="s">
        <v>4453</v>
      </c>
      <c r="I2325" s="3" t="s">
        <v>4213</v>
      </c>
      <c r="J2325" s="3"/>
    </row>
    <row r="2326" spans="1:10" ht="19.5" customHeight="1" thickBot="1">
      <c r="A2326" s="3" t="s">
        <v>3928</v>
      </c>
      <c r="B2326" s="77">
        <v>42632</v>
      </c>
      <c r="C2326" s="53">
        <v>0.80902777777777779</v>
      </c>
      <c r="D2326" s="3" t="s">
        <v>2568</v>
      </c>
      <c r="E2326" s="3" t="str">
        <f t="array" ref="E2326">INDEX(list!$C$2:$C$1862,MATCH(D2326,list!$A$2:$A$1862,0))</f>
        <v>?</v>
      </c>
      <c r="F2326" s="3" t="s">
        <v>4403</v>
      </c>
      <c r="G2326" s="44">
        <v>1</v>
      </c>
      <c r="H2326" s="3" t="s">
        <v>4453</v>
      </c>
      <c r="I2326" s="3" t="s">
        <v>4213</v>
      </c>
      <c r="J2326" s="3"/>
    </row>
    <row r="2327" spans="1:10" ht="19.5" customHeight="1" thickBot="1">
      <c r="A2327" s="3" t="s">
        <v>3932</v>
      </c>
      <c r="B2327" s="77">
        <v>42633</v>
      </c>
      <c r="C2327" s="53">
        <v>0.3354166666666667</v>
      </c>
      <c r="D2327" s="3" t="s">
        <v>2872</v>
      </c>
      <c r="E2327" s="3" t="str">
        <f t="array" ref="E2327">INDEX(list!$C$2:$C$1862,MATCH(D2327,list!$A$2:$A$1862,0))</f>
        <v>ET - Main</v>
      </c>
      <c r="F2327" s="3" t="s">
        <v>4404</v>
      </c>
      <c r="G2327" s="44">
        <v>3</v>
      </c>
      <c r="H2327" s="3" t="s">
        <v>4453</v>
      </c>
      <c r="I2327" s="3" t="s">
        <v>4213</v>
      </c>
      <c r="J2327" s="3"/>
    </row>
    <row r="2328" spans="1:10" ht="19.5" customHeight="1" thickBot="1">
      <c r="A2328" s="3" t="s">
        <v>3932</v>
      </c>
      <c r="B2328" s="77">
        <v>42633</v>
      </c>
      <c r="C2328" s="53">
        <v>0.40972222222222227</v>
      </c>
      <c r="D2328" s="3" t="s">
        <v>3393</v>
      </c>
      <c r="E2328" s="3" t="e">
        <f t="array" ref="E2328">INDEX(list!$C$2:$C$1862,MATCH(D2328,list!$A$2:$A$1862,0))</f>
        <v>#N/A</v>
      </c>
      <c r="F2328" s="3" t="s">
        <v>4403</v>
      </c>
      <c r="G2328" s="44">
        <v>1</v>
      </c>
      <c r="H2328" s="3" t="s">
        <v>4453</v>
      </c>
      <c r="I2328" s="3" t="s">
        <v>4213</v>
      </c>
      <c r="J2328" s="3"/>
    </row>
    <row r="2329" spans="1:10" ht="19.5" customHeight="1" thickBot="1">
      <c r="A2329" s="3" t="s">
        <v>3932</v>
      </c>
      <c r="B2329" s="77">
        <v>42633</v>
      </c>
      <c r="C2329" s="53">
        <v>0.4152777777777778</v>
      </c>
      <c r="D2329" s="3" t="s">
        <v>866</v>
      </c>
      <c r="E2329" s="3" t="str">
        <f t="array" ref="E2329">INDEX(list!$C$2:$C$1862,MATCH(D2329,list!$A$2:$A$1862,0))</f>
        <v>CPL - John CPL Cell</v>
      </c>
      <c r="F2329" s="3" t="s">
        <v>4403</v>
      </c>
      <c r="G2329" s="44">
        <v>4</v>
      </c>
      <c r="H2329" s="3" t="s">
        <v>4453</v>
      </c>
      <c r="I2329" s="3" t="s">
        <v>4213</v>
      </c>
      <c r="J2329" s="3"/>
    </row>
    <row r="2330" spans="1:10" ht="19.5" customHeight="1" thickBot="1">
      <c r="A2330" s="3" t="s">
        <v>3932</v>
      </c>
      <c r="B2330" s="77">
        <v>42633</v>
      </c>
      <c r="C2330" s="53">
        <v>0.44513888888888892</v>
      </c>
      <c r="D2330" s="3" t="s">
        <v>3272</v>
      </c>
      <c r="E2330" s="3" t="str">
        <f t="array" ref="E2330">INDEX(list!$C$2:$C$1862,MATCH(D2330,list!$A$2:$A$1862,0))</f>
        <v>Elaina Cell</v>
      </c>
      <c r="F2330" s="3" t="s">
        <v>4422</v>
      </c>
      <c r="G2330" s="44">
        <v>12</v>
      </c>
      <c r="H2330" s="3" t="s">
        <v>4453</v>
      </c>
      <c r="I2330" s="3" t="s">
        <v>4213</v>
      </c>
      <c r="J2330" s="3"/>
    </row>
    <row r="2331" spans="1:10" ht="19.5" customHeight="1" thickBot="1">
      <c r="A2331" s="3" t="s">
        <v>3932</v>
      </c>
      <c r="B2331" s="77">
        <v>42633</v>
      </c>
      <c r="C2331" s="53">
        <v>0.46875</v>
      </c>
      <c r="D2331" s="3" t="s">
        <v>3283</v>
      </c>
      <c r="E2331" s="3" t="str">
        <f t="array" ref="E2331">INDEX(list!$C$2:$C$1862,MATCH(D2331,list!$A$2:$A$1862,0))</f>
        <v>?</v>
      </c>
      <c r="F2331" s="3" t="s">
        <v>4403</v>
      </c>
      <c r="G2331" s="44">
        <v>1</v>
      </c>
      <c r="H2331" s="3" t="s">
        <v>4453</v>
      </c>
      <c r="I2331" s="3" t="s">
        <v>4213</v>
      </c>
      <c r="J2331" s="3"/>
    </row>
    <row r="2332" spans="1:10" ht="19.5" customHeight="1" thickBot="1">
      <c r="A2332" s="3" t="s">
        <v>3932</v>
      </c>
      <c r="B2332" s="77">
        <v>42633</v>
      </c>
      <c r="C2332" s="53">
        <v>0.59444444444444444</v>
      </c>
      <c r="D2332" s="3" t="s">
        <v>1872</v>
      </c>
      <c r="E2332" s="3" t="str">
        <f t="array" ref="E2332">INDEX(list!$C$2:$C$1862,MATCH(D2332,list!$A$2:$A$1862,0))</f>
        <v>Woodward &amp; Zwolinski Advertising Greenville</v>
      </c>
      <c r="F2332" s="3" t="s">
        <v>4815</v>
      </c>
      <c r="G2332" s="44">
        <v>1</v>
      </c>
      <c r="H2332" s="3" t="s">
        <v>4453</v>
      </c>
      <c r="I2332" s="3" t="s">
        <v>4213</v>
      </c>
      <c r="J2332" s="3"/>
    </row>
    <row r="2333" spans="1:10" ht="19.5" customHeight="1" thickBot="1">
      <c r="A2333" s="3" t="s">
        <v>3932</v>
      </c>
      <c r="B2333" s="77">
        <v>42633</v>
      </c>
      <c r="C2333" s="53">
        <v>0.59513888888888888</v>
      </c>
      <c r="D2333" s="3" t="s">
        <v>2793</v>
      </c>
      <c r="E2333" s="3" t="str">
        <f t="array" ref="E2333">INDEX(list!$C$2:$C$1862,MATCH(D2333,list!$A$2:$A$1862,0))</f>
        <v>Cynthia Jenkins-ZWO West</v>
      </c>
      <c r="F2333" s="3" t="s">
        <v>4412</v>
      </c>
      <c r="G2333" s="44">
        <v>2</v>
      </c>
      <c r="H2333" s="3" t="s">
        <v>4453</v>
      </c>
      <c r="I2333" s="3" t="s">
        <v>4213</v>
      </c>
      <c r="J2333" s="3"/>
    </row>
    <row r="2334" spans="1:10" ht="19.5" customHeight="1" thickBot="1">
      <c r="A2334" s="3" t="s">
        <v>3932</v>
      </c>
      <c r="B2334" s="77">
        <v>42633</v>
      </c>
      <c r="C2334" s="53">
        <v>0.63750000000000007</v>
      </c>
      <c r="D2334" s="3" t="s">
        <v>3557</v>
      </c>
      <c r="E2334" s="3" t="e">
        <f t="array" ref="E2334">INDEX(list!$C$2:$C$1862,MATCH(D2334,list!$A$2:$A$1862,0))</f>
        <v>#N/A</v>
      </c>
      <c r="F2334" s="3" t="s">
        <v>4207</v>
      </c>
      <c r="G2334" s="44">
        <v>1</v>
      </c>
      <c r="H2334" s="3" t="s">
        <v>4453</v>
      </c>
      <c r="I2334" s="3" t="s">
        <v>4213</v>
      </c>
      <c r="J2334" s="3" t="s">
        <v>4208</v>
      </c>
    </row>
    <row r="2335" spans="1:10" ht="19.5" customHeight="1" thickBot="1">
      <c r="A2335" s="3" t="s">
        <v>3932</v>
      </c>
      <c r="B2335" s="77">
        <v>42633</v>
      </c>
      <c r="C2335" s="53">
        <v>0.64097222222222217</v>
      </c>
      <c r="D2335" s="3" t="s">
        <v>853</v>
      </c>
      <c r="E2335" s="3" t="str">
        <f t="array" ref="E2335">INDEX(list!$C$2:$C$1862,MATCH(D2335,list!$A$2:$A$1862,0))</f>
        <v>Jennifer Palmer Cell</v>
      </c>
      <c r="F2335" s="3" t="s">
        <v>4463</v>
      </c>
      <c r="G2335" s="44">
        <v>1</v>
      </c>
      <c r="H2335" s="3" t="s">
        <v>4453</v>
      </c>
      <c r="I2335" s="3" t="s">
        <v>4213</v>
      </c>
      <c r="J2335" s="3"/>
    </row>
    <row r="2336" spans="1:10" ht="19.5" customHeight="1" thickBot="1">
      <c r="A2336" s="3" t="s">
        <v>3932</v>
      </c>
      <c r="B2336" s="77">
        <v>42633</v>
      </c>
      <c r="C2336" s="53">
        <v>0.70833333333333337</v>
      </c>
      <c r="D2336" s="3" t="s">
        <v>2872</v>
      </c>
      <c r="E2336" s="3" t="str">
        <f t="array" ref="E2336">INDEX(list!$C$2:$C$1862,MATCH(D2336,list!$A$2:$A$1862,0))</f>
        <v>ET - Main</v>
      </c>
      <c r="F2336" s="3" t="s">
        <v>4404</v>
      </c>
      <c r="G2336" s="44">
        <v>6</v>
      </c>
      <c r="H2336" s="3" t="s">
        <v>4453</v>
      </c>
      <c r="I2336" s="3" t="s">
        <v>4213</v>
      </c>
      <c r="J2336" s="3"/>
    </row>
    <row r="2337" spans="1:10" ht="19.5" customHeight="1" thickBot="1">
      <c r="A2337" s="3" t="s">
        <v>3932</v>
      </c>
      <c r="B2337" s="77">
        <v>42633</v>
      </c>
      <c r="C2337" s="53">
        <v>0.86458333333333337</v>
      </c>
      <c r="D2337" s="3" t="s">
        <v>3557</v>
      </c>
      <c r="E2337" s="3" t="e">
        <f t="array" ref="E2337">INDEX(list!$C$2:$C$1862,MATCH(D2337,list!$A$2:$A$1862,0))</f>
        <v>#N/A</v>
      </c>
      <c r="F2337" s="3" t="s">
        <v>4207</v>
      </c>
      <c r="G2337" s="44">
        <v>1</v>
      </c>
      <c r="H2337" s="3" t="s">
        <v>4453</v>
      </c>
      <c r="I2337" s="3" t="s">
        <v>4213</v>
      </c>
      <c r="J2337" s="3" t="s">
        <v>4208</v>
      </c>
    </row>
    <row r="2338" spans="1:10" ht="19.5" customHeight="1" thickBot="1">
      <c r="A2338" s="3" t="s">
        <v>3933</v>
      </c>
      <c r="B2338" s="77">
        <v>42634</v>
      </c>
      <c r="C2338" s="53">
        <v>0.37013888888888885</v>
      </c>
      <c r="D2338" s="3" t="s">
        <v>3583</v>
      </c>
      <c r="E2338" s="3" t="e">
        <f t="array" ref="E2338">INDEX(list!$C$2:$C$1862,MATCH(D2338,list!$A$2:$A$1862,0))</f>
        <v>#N/A</v>
      </c>
      <c r="F2338" s="3" t="s">
        <v>4407</v>
      </c>
      <c r="G2338" s="44">
        <v>1</v>
      </c>
      <c r="H2338" s="3" t="s">
        <v>4453</v>
      </c>
      <c r="I2338" s="3" t="s">
        <v>4213</v>
      </c>
      <c r="J2338" s="3"/>
    </row>
    <row r="2339" spans="1:10" ht="19.5" customHeight="1" thickBot="1">
      <c r="A2339" s="3" t="s">
        <v>3933</v>
      </c>
      <c r="B2339" s="77">
        <v>42634</v>
      </c>
      <c r="C2339" s="53">
        <v>0.37083333333333335</v>
      </c>
      <c r="D2339" s="3" t="s">
        <v>3583</v>
      </c>
      <c r="E2339" s="3" t="e">
        <f t="array" ref="E2339">INDEX(list!$C$2:$C$1862,MATCH(D2339,list!$A$2:$A$1862,0))</f>
        <v>#N/A</v>
      </c>
      <c r="F2339" s="3" t="s">
        <v>4403</v>
      </c>
      <c r="G2339" s="44">
        <v>1</v>
      </c>
      <c r="H2339" s="3" t="s">
        <v>4453</v>
      </c>
      <c r="I2339" s="3" t="s">
        <v>4213</v>
      </c>
      <c r="J2339" s="3"/>
    </row>
    <row r="2340" spans="1:10" ht="19.5" customHeight="1" thickBot="1">
      <c r="A2340" s="3" t="s">
        <v>3933</v>
      </c>
      <c r="B2340" s="77">
        <v>42634</v>
      </c>
      <c r="C2340" s="53">
        <v>0.39305555555555555</v>
      </c>
      <c r="D2340" s="3" t="s">
        <v>1977</v>
      </c>
      <c r="E2340" s="3" t="str">
        <f t="array" ref="E2340">INDEX(list!$C$2:$C$1862,MATCH(D2340,list!$A$2:$A$1862,0))</f>
        <v>Spectrum Games Norco, CA</v>
      </c>
      <c r="F2340" s="3" t="s">
        <v>4464</v>
      </c>
      <c r="G2340" s="44">
        <v>1</v>
      </c>
      <c r="H2340" s="3" t="s">
        <v>4453</v>
      </c>
      <c r="I2340" s="3" t="s">
        <v>4213</v>
      </c>
      <c r="J2340" s="3"/>
    </row>
    <row r="2341" spans="1:10" ht="19.5" customHeight="1" thickBot="1">
      <c r="A2341" s="3" t="s">
        <v>3933</v>
      </c>
      <c r="B2341" s="77">
        <v>42634</v>
      </c>
      <c r="C2341" s="53">
        <v>0.40833333333333338</v>
      </c>
      <c r="D2341" s="3" t="s">
        <v>815</v>
      </c>
      <c r="E2341" s="3" t="str">
        <f t="array" ref="E2341">INDEX(list!$C$2:$C$1862,MATCH(D2341,list!$A$2:$A$1862,0))</f>
        <v>Stanton Wong Cell</v>
      </c>
      <c r="F2341" s="3" t="s">
        <v>4403</v>
      </c>
      <c r="G2341" s="44">
        <v>26</v>
      </c>
      <c r="H2341" s="3" t="s">
        <v>4453</v>
      </c>
      <c r="I2341" s="3" t="s">
        <v>4213</v>
      </c>
      <c r="J2341" s="3"/>
    </row>
    <row r="2342" spans="1:10" ht="19.5" customHeight="1" thickBot="1">
      <c r="A2342" s="3" t="s">
        <v>3933</v>
      </c>
      <c r="B2342" s="77">
        <v>42634</v>
      </c>
      <c r="C2342" s="53">
        <v>0.50694444444444442</v>
      </c>
      <c r="D2342" s="3" t="s">
        <v>2914</v>
      </c>
      <c r="E2342" s="3" t="str">
        <f t="array" ref="E2342">INDEX(list!$C$2:$C$1862,MATCH(D2342,list!$A$2:$A$1862,0))</f>
        <v>VA - Studio</v>
      </c>
      <c r="F2342" s="3" t="s">
        <v>4403</v>
      </c>
      <c r="G2342" s="44">
        <v>5</v>
      </c>
      <c r="H2342" s="3" t="s">
        <v>4453</v>
      </c>
      <c r="I2342" s="3" t="s">
        <v>4213</v>
      </c>
      <c r="J2342" s="3"/>
    </row>
    <row r="2343" spans="1:10" ht="19.5" customHeight="1" thickBot="1">
      <c r="A2343" s="3" t="s">
        <v>3933</v>
      </c>
      <c r="B2343" s="77">
        <v>42634</v>
      </c>
      <c r="C2343" s="53">
        <v>0.5444444444444444</v>
      </c>
      <c r="D2343" s="3" t="s">
        <v>2175</v>
      </c>
      <c r="E2343" s="3" t="str">
        <f t="array" ref="E2343">INDEX(list!$C$2:$C$1862,MATCH(D2343,list!$A$2:$A$1862,0))</f>
        <v>Adkins Alternative Care Phoenix</v>
      </c>
      <c r="F2343" s="3" t="s">
        <v>4403</v>
      </c>
      <c r="G2343" s="44">
        <v>13</v>
      </c>
      <c r="H2343" s="3" t="s">
        <v>4453</v>
      </c>
      <c r="I2343" s="3" t="s">
        <v>4213</v>
      </c>
      <c r="J2343" s="3"/>
    </row>
    <row r="2344" spans="1:10" ht="19.5" customHeight="1" thickBot="1">
      <c r="A2344" s="3" t="s">
        <v>3933</v>
      </c>
      <c r="B2344" s="77">
        <v>42634</v>
      </c>
      <c r="C2344" s="53">
        <v>0.62291666666666667</v>
      </c>
      <c r="D2344" s="3" t="s">
        <v>2793</v>
      </c>
      <c r="E2344" s="3" t="str">
        <f t="array" ref="E2344">INDEX(list!$C$2:$C$1862,MATCH(D2344,list!$A$2:$A$1862,0))</f>
        <v>Cynthia Jenkins-ZWO West</v>
      </c>
      <c r="F2344" s="3" t="s">
        <v>4403</v>
      </c>
      <c r="G2344" s="44">
        <v>15</v>
      </c>
      <c r="H2344" s="3" t="s">
        <v>4453</v>
      </c>
      <c r="I2344" s="3" t="s">
        <v>4213</v>
      </c>
      <c r="J2344" s="3"/>
    </row>
    <row r="2345" spans="1:10" ht="19.5" customHeight="1" thickBot="1">
      <c r="A2345" s="3" t="s">
        <v>3933</v>
      </c>
      <c r="B2345" s="77">
        <v>42634</v>
      </c>
      <c r="C2345" s="53">
        <v>0.65486111111111112</v>
      </c>
      <c r="D2345" s="3" t="s">
        <v>2872</v>
      </c>
      <c r="E2345" s="3" t="str">
        <f t="array" ref="E2345">INDEX(list!$C$2:$C$1862,MATCH(D2345,list!$A$2:$A$1862,0))</f>
        <v>ET - Main</v>
      </c>
      <c r="F2345" s="3" t="s">
        <v>4403</v>
      </c>
      <c r="G2345" s="44">
        <v>6</v>
      </c>
      <c r="H2345" s="3" t="s">
        <v>4453</v>
      </c>
      <c r="I2345" s="3" t="s">
        <v>4213</v>
      </c>
      <c r="J2345" s="3"/>
    </row>
    <row r="2346" spans="1:10" ht="19.5" customHeight="1" thickBot="1">
      <c r="A2346" s="3" t="s">
        <v>3933</v>
      </c>
      <c r="B2346" s="77">
        <v>42634</v>
      </c>
      <c r="C2346" s="53">
        <v>0.67013888888888884</v>
      </c>
      <c r="D2346" s="3" t="s">
        <v>1074</v>
      </c>
      <c r="E2346" s="3" t="str">
        <f t="array" ref="E2346">INDEX(list!$C$2:$C$1862,MATCH(D2346,list!$A$2:$A$1862,0))</f>
        <v>Cindy Busche</v>
      </c>
      <c r="F2346" s="3" t="s">
        <v>4403</v>
      </c>
      <c r="G2346" s="44">
        <v>20</v>
      </c>
      <c r="H2346" s="3" t="s">
        <v>4458</v>
      </c>
      <c r="I2346" s="3" t="s">
        <v>4213</v>
      </c>
      <c r="J2346" s="3"/>
    </row>
    <row r="2347" spans="1:10" ht="19.5" customHeight="1" thickBot="1">
      <c r="A2347" s="3" t="s">
        <v>3933</v>
      </c>
      <c r="B2347" s="77">
        <v>42634</v>
      </c>
      <c r="C2347" s="53">
        <v>0.67569444444444438</v>
      </c>
      <c r="D2347" s="3" t="s">
        <v>3557</v>
      </c>
      <c r="E2347" s="3" t="e">
        <f t="array" ref="E2347">INDEX(list!$C$2:$C$1862,MATCH(D2347,list!$A$2:$A$1862,0))</f>
        <v>#N/A</v>
      </c>
      <c r="F2347" s="3" t="s">
        <v>4207</v>
      </c>
      <c r="G2347" s="44">
        <v>3</v>
      </c>
      <c r="H2347" s="3" t="s">
        <v>4458</v>
      </c>
      <c r="I2347" s="3" t="s">
        <v>4213</v>
      </c>
      <c r="J2347" s="3" t="s">
        <v>4208</v>
      </c>
    </row>
    <row r="2348" spans="1:10" ht="19.5" customHeight="1" thickBot="1">
      <c r="A2348" s="3" t="s">
        <v>3934</v>
      </c>
      <c r="B2348" s="77">
        <v>42635</v>
      </c>
      <c r="C2348" s="53">
        <v>0.20555555555555557</v>
      </c>
      <c r="D2348" s="3" t="s">
        <v>3557</v>
      </c>
      <c r="E2348" s="3" t="e">
        <f t="array" ref="E2348">INDEX(list!$C$2:$C$1862,MATCH(D2348,list!$A$2:$A$1862,0))</f>
        <v>#N/A</v>
      </c>
      <c r="F2348" s="3" t="s">
        <v>4207</v>
      </c>
      <c r="G2348" s="44">
        <v>1</v>
      </c>
      <c r="H2348" s="3" t="s">
        <v>4458</v>
      </c>
      <c r="I2348" s="3" t="s">
        <v>4220</v>
      </c>
      <c r="J2348" s="3" t="s">
        <v>4208</v>
      </c>
    </row>
    <row r="2349" spans="1:10" ht="19.5" customHeight="1" thickBot="1">
      <c r="A2349" s="3" t="s">
        <v>3934</v>
      </c>
      <c r="B2349" s="77">
        <v>42635</v>
      </c>
      <c r="C2349" s="53">
        <v>0.28680555555555554</v>
      </c>
      <c r="D2349" s="3" t="s">
        <v>1249</v>
      </c>
      <c r="E2349" s="3" t="str">
        <f t="array" ref="E2349">INDEX(list!$C$2:$C$1862,MATCH(D2349,list!$A$2:$A$1862,0))</f>
        <v>Mom &amp; Dad</v>
      </c>
      <c r="F2349" s="3" t="s">
        <v>4403</v>
      </c>
      <c r="G2349" s="44">
        <v>1</v>
      </c>
      <c r="H2349" s="3" t="s">
        <v>4458</v>
      </c>
      <c r="I2349" s="3" t="s">
        <v>4213</v>
      </c>
      <c r="J2349" s="3"/>
    </row>
    <row r="2350" spans="1:10" ht="19.5" customHeight="1" thickBot="1">
      <c r="A2350" s="3" t="s">
        <v>3934</v>
      </c>
      <c r="B2350" s="77">
        <v>42635</v>
      </c>
      <c r="C2350" s="53">
        <v>0.32430555555555557</v>
      </c>
      <c r="D2350" s="3" t="s">
        <v>2872</v>
      </c>
      <c r="E2350" s="3" t="str">
        <f t="array" ref="E2350">INDEX(list!$C$2:$C$1862,MATCH(D2350,list!$A$2:$A$1862,0))</f>
        <v>ET - Main</v>
      </c>
      <c r="F2350" s="3" t="s">
        <v>4403</v>
      </c>
      <c r="G2350" s="44">
        <v>2</v>
      </c>
      <c r="H2350" s="3" t="s">
        <v>4458</v>
      </c>
      <c r="I2350" s="3" t="s">
        <v>4213</v>
      </c>
      <c r="J2350" s="3"/>
    </row>
    <row r="2351" spans="1:10" ht="19.5" customHeight="1" thickBot="1">
      <c r="A2351" s="3" t="s">
        <v>3934</v>
      </c>
      <c r="B2351" s="77">
        <v>42635</v>
      </c>
      <c r="C2351" s="53">
        <v>0.32500000000000001</v>
      </c>
      <c r="D2351" s="3" t="s">
        <v>2872</v>
      </c>
      <c r="E2351" s="3" t="str">
        <f t="array" ref="E2351">INDEX(list!$C$2:$C$1862,MATCH(D2351,list!$A$2:$A$1862,0))</f>
        <v>ET - Main</v>
      </c>
      <c r="F2351" s="3" t="s">
        <v>4403</v>
      </c>
      <c r="G2351" s="44">
        <v>1</v>
      </c>
      <c r="H2351" s="3" t="s">
        <v>4453</v>
      </c>
      <c r="I2351" s="3" t="s">
        <v>4213</v>
      </c>
      <c r="J2351" s="3"/>
    </row>
    <row r="2352" spans="1:10" ht="19.5" customHeight="1" thickBot="1">
      <c r="A2352" s="3" t="s">
        <v>3934</v>
      </c>
      <c r="B2352" s="77">
        <v>42635</v>
      </c>
      <c r="C2352" s="53">
        <v>0.34791666666666665</v>
      </c>
      <c r="D2352" s="3" t="s">
        <v>3557</v>
      </c>
      <c r="E2352" s="3" t="e">
        <f t="array" ref="E2352">INDEX(list!$C$2:$C$1862,MATCH(D2352,list!$A$2:$A$1862,0))</f>
        <v>#N/A</v>
      </c>
      <c r="F2352" s="3" t="s">
        <v>4207</v>
      </c>
      <c r="G2352" s="44">
        <v>4</v>
      </c>
      <c r="H2352" s="3" t="s">
        <v>4453</v>
      </c>
      <c r="I2352" s="3" t="s">
        <v>4213</v>
      </c>
      <c r="J2352" s="3" t="s">
        <v>4208</v>
      </c>
    </row>
    <row r="2353" spans="1:10" ht="19.5" customHeight="1" thickBot="1">
      <c r="A2353" s="3" t="s">
        <v>3934</v>
      </c>
      <c r="B2353" s="77">
        <v>42635</v>
      </c>
      <c r="C2353" s="53">
        <v>0.35486111111111113</v>
      </c>
      <c r="D2353" s="3" t="s">
        <v>2192</v>
      </c>
      <c r="E2353" s="3" t="str">
        <f t="array" ref="E2353">INDEX(list!$C$2:$C$1862,MATCH(D2353,list!$A$2:$A$1862,0))</f>
        <v>ET - Larry Dill</v>
      </c>
      <c r="F2353" s="3" t="s">
        <v>4412</v>
      </c>
      <c r="G2353" s="44">
        <v>3</v>
      </c>
      <c r="H2353" s="3" t="s">
        <v>4453</v>
      </c>
      <c r="I2353" s="3" t="s">
        <v>4213</v>
      </c>
      <c r="J2353" s="3"/>
    </row>
    <row r="2354" spans="1:10" ht="19.5" customHeight="1" thickBot="1">
      <c r="A2354" s="3" t="s">
        <v>3934</v>
      </c>
      <c r="B2354" s="77">
        <v>42635</v>
      </c>
      <c r="C2354" s="53">
        <v>0.3611111111111111</v>
      </c>
      <c r="D2354" s="3" t="s">
        <v>2813</v>
      </c>
      <c r="E2354" s="3" t="str">
        <f t="array" ref="E2354">INDEX(list!$C$2:$C$1862,MATCH(D2354,list!$A$2:$A$1862,0))</f>
        <v>Junior Jenks Cell</v>
      </c>
      <c r="F2354" s="3" t="s">
        <v>4403</v>
      </c>
      <c r="G2354" s="44">
        <v>6</v>
      </c>
      <c r="H2354" s="3" t="s">
        <v>4453</v>
      </c>
      <c r="I2354" s="3" t="s">
        <v>4213</v>
      </c>
      <c r="J2354" s="3"/>
    </row>
    <row r="2355" spans="1:10" ht="19.5" customHeight="1" thickBot="1">
      <c r="A2355" s="3" t="s">
        <v>3934</v>
      </c>
      <c r="B2355" s="77">
        <v>42635</v>
      </c>
      <c r="C2355" s="53">
        <v>0.39652777777777781</v>
      </c>
      <c r="D2355" s="3" t="s">
        <v>3583</v>
      </c>
      <c r="E2355" s="3" t="e">
        <f t="array" ref="E2355">INDEX(list!$C$2:$C$1862,MATCH(D2355,list!$A$2:$A$1862,0))</f>
        <v>#N/A</v>
      </c>
      <c r="F2355" s="3" t="s">
        <v>4407</v>
      </c>
      <c r="G2355" s="44">
        <v>15</v>
      </c>
      <c r="H2355" s="3" t="s">
        <v>4453</v>
      </c>
      <c r="I2355" s="3" t="s">
        <v>4213</v>
      </c>
      <c r="J2355" s="3"/>
    </row>
    <row r="2356" spans="1:10" ht="19.5" customHeight="1" thickBot="1">
      <c r="A2356" s="3" t="s">
        <v>3934</v>
      </c>
      <c r="B2356" s="77">
        <v>42635</v>
      </c>
      <c r="C2356" s="53">
        <v>0.42083333333333334</v>
      </c>
      <c r="D2356" s="3" t="s">
        <v>2151</v>
      </c>
      <c r="E2356" s="3" t="str">
        <f t="array" ref="E2356">INDEX(list!$C$2:$C$1862,MATCH(D2356,list!$A$2:$A$1862,0))</f>
        <v>VEO - Main</v>
      </c>
      <c r="F2356" s="3" t="s">
        <v>4522</v>
      </c>
      <c r="G2356" s="44">
        <v>1</v>
      </c>
      <c r="H2356" s="3" t="s">
        <v>4453</v>
      </c>
      <c r="I2356" s="3" t="s">
        <v>4213</v>
      </c>
      <c r="J2356" s="3"/>
    </row>
    <row r="2357" spans="1:10" ht="19.5" customHeight="1" thickBot="1">
      <c r="A2357" s="3" t="s">
        <v>3934</v>
      </c>
      <c r="B2357" s="77">
        <v>42635</v>
      </c>
      <c r="C2357" s="53">
        <v>0.4284722222222222</v>
      </c>
      <c r="D2357" s="3" t="s">
        <v>2813</v>
      </c>
      <c r="E2357" s="3" t="str">
        <f t="array" ref="E2357">INDEX(list!$C$2:$C$1862,MATCH(D2357,list!$A$2:$A$1862,0))</f>
        <v>Junior Jenks Cell</v>
      </c>
      <c r="F2357" s="3" t="s">
        <v>4403</v>
      </c>
      <c r="G2357" s="44">
        <v>3</v>
      </c>
      <c r="H2357" s="3" t="s">
        <v>4453</v>
      </c>
      <c r="I2357" s="3" t="s">
        <v>4213</v>
      </c>
      <c r="J2357" s="3"/>
    </row>
    <row r="2358" spans="1:10" ht="19.5" customHeight="1" thickBot="1">
      <c r="A2358" s="3" t="s">
        <v>3934</v>
      </c>
      <c r="B2358" s="77">
        <v>42635</v>
      </c>
      <c r="C2358" s="53">
        <v>0.48749999999999999</v>
      </c>
      <c r="D2358" s="3" t="s">
        <v>3557</v>
      </c>
      <c r="E2358" s="3" t="e">
        <f t="array" ref="E2358">INDEX(list!$C$2:$C$1862,MATCH(D2358,list!$A$2:$A$1862,0))</f>
        <v>#N/A</v>
      </c>
      <c r="F2358" s="3" t="s">
        <v>4207</v>
      </c>
      <c r="G2358" s="44">
        <v>1</v>
      </c>
      <c r="H2358" s="3" t="s">
        <v>4453</v>
      </c>
      <c r="I2358" s="3" t="s">
        <v>4213</v>
      </c>
      <c r="J2358" s="3" t="s">
        <v>4208</v>
      </c>
    </row>
    <row r="2359" spans="1:10" ht="19.5" customHeight="1" thickBot="1">
      <c r="A2359" s="3" t="s">
        <v>3934</v>
      </c>
      <c r="B2359" s="77">
        <v>42635</v>
      </c>
      <c r="C2359" s="53">
        <v>0.48958333333333331</v>
      </c>
      <c r="D2359" s="3" t="s">
        <v>3583</v>
      </c>
      <c r="E2359" s="3" t="e">
        <f t="array" ref="E2359">INDEX(list!$C$2:$C$1862,MATCH(D2359,list!$A$2:$A$1862,0))</f>
        <v>#N/A</v>
      </c>
      <c r="F2359" s="3" t="s">
        <v>4407</v>
      </c>
      <c r="G2359" s="44">
        <v>9</v>
      </c>
      <c r="H2359" s="3" t="s">
        <v>4453</v>
      </c>
      <c r="I2359" s="3" t="s">
        <v>4213</v>
      </c>
      <c r="J2359" s="3"/>
    </row>
    <row r="2360" spans="1:10" ht="19.5" customHeight="1" thickBot="1">
      <c r="A2360" s="3" t="s">
        <v>3934</v>
      </c>
      <c r="B2360" s="77">
        <v>42635</v>
      </c>
      <c r="C2360" s="53">
        <v>0.60416666666666663</v>
      </c>
      <c r="D2360" s="3" t="s">
        <v>3583</v>
      </c>
      <c r="E2360" s="3" t="e">
        <f t="array" ref="E2360">INDEX(list!$C$2:$C$1862,MATCH(D2360,list!$A$2:$A$1862,0))</f>
        <v>#N/A</v>
      </c>
      <c r="F2360" s="3" t="s">
        <v>4403</v>
      </c>
      <c r="G2360" s="44">
        <v>1</v>
      </c>
      <c r="H2360" s="3" t="s">
        <v>4453</v>
      </c>
      <c r="I2360" s="3" t="s">
        <v>4213</v>
      </c>
      <c r="J2360" s="3"/>
    </row>
    <row r="2361" spans="1:10" ht="19.5" customHeight="1" thickBot="1">
      <c r="A2361" s="3" t="s">
        <v>3934</v>
      </c>
      <c r="B2361" s="77">
        <v>42635</v>
      </c>
      <c r="C2361" s="53">
        <v>0.60902777777777783</v>
      </c>
      <c r="D2361" s="3" t="s">
        <v>2651</v>
      </c>
      <c r="E2361" s="3" t="str">
        <f t="array" ref="E2361">INDEX(list!$C$2:$C$1862,MATCH(D2361,list!$A$2:$A$1862,0))</f>
        <v>GD - Diana Garreau Cell</v>
      </c>
      <c r="F2361" s="3" t="s">
        <v>4403</v>
      </c>
      <c r="G2361" s="44">
        <v>9</v>
      </c>
      <c r="H2361" s="3" t="s">
        <v>4453</v>
      </c>
      <c r="I2361" s="3" t="s">
        <v>4213</v>
      </c>
      <c r="J2361" s="3"/>
    </row>
    <row r="2362" spans="1:10" ht="19.5" customHeight="1" thickBot="1">
      <c r="A2362" s="3" t="s">
        <v>3934</v>
      </c>
      <c r="B2362" s="77">
        <v>42635</v>
      </c>
      <c r="C2362" s="53">
        <v>0.61805555555555558</v>
      </c>
      <c r="D2362" s="3" t="s">
        <v>2914</v>
      </c>
      <c r="E2362" s="3" t="str">
        <f t="array" ref="E2362">INDEX(list!$C$2:$C$1862,MATCH(D2362,list!$A$2:$A$1862,0))</f>
        <v>VA - Studio</v>
      </c>
      <c r="F2362" s="3" t="s">
        <v>4408</v>
      </c>
      <c r="G2362" s="44">
        <v>1</v>
      </c>
      <c r="H2362" s="3" t="s">
        <v>4453</v>
      </c>
      <c r="I2362" s="3" t="s">
        <v>4213</v>
      </c>
      <c r="J2362" s="3"/>
    </row>
    <row r="2363" spans="1:10" ht="19.5" customHeight="1" thickBot="1">
      <c r="A2363" s="3" t="s">
        <v>3934</v>
      </c>
      <c r="B2363" s="77">
        <v>42635</v>
      </c>
      <c r="C2363" s="53">
        <v>0.64444444444444449</v>
      </c>
      <c r="D2363" s="3" t="s">
        <v>2438</v>
      </c>
      <c r="E2363" s="3" t="str">
        <f t="array" ref="E2363">INDEX(list!$C$2:$C$1862,MATCH(D2363,list!$A$2:$A$1862,0))</f>
        <v>VA - Leah Bradley</v>
      </c>
      <c r="F2363" s="3" t="s">
        <v>4403</v>
      </c>
      <c r="G2363" s="44">
        <v>3</v>
      </c>
      <c r="H2363" s="3" t="s">
        <v>4453</v>
      </c>
      <c r="I2363" s="3" t="s">
        <v>4213</v>
      </c>
      <c r="J2363" s="3"/>
    </row>
    <row r="2364" spans="1:10" ht="19.5" customHeight="1" thickBot="1">
      <c r="A2364" s="3" t="s">
        <v>3934</v>
      </c>
      <c r="B2364" s="77">
        <v>42635</v>
      </c>
      <c r="C2364" s="53">
        <v>0.70972222222222225</v>
      </c>
      <c r="D2364" s="3" t="s">
        <v>440</v>
      </c>
      <c r="E2364" s="3" t="str">
        <f t="array" ref="E2364">INDEX(list!$C$2:$C$1862,MATCH(D2364,list!$A$2:$A$1862,0))</f>
        <v>Larry Nedry Home</v>
      </c>
      <c r="F2364" s="3" t="s">
        <v>4477</v>
      </c>
      <c r="G2364" s="44">
        <v>1</v>
      </c>
      <c r="H2364" s="3" t="s">
        <v>4453</v>
      </c>
      <c r="I2364" s="3" t="s">
        <v>4213</v>
      </c>
      <c r="J2364" s="3"/>
    </row>
    <row r="2365" spans="1:10" ht="19.5" customHeight="1" thickBot="1">
      <c r="A2365" s="3" t="s">
        <v>3935</v>
      </c>
      <c r="B2365" s="77">
        <v>42636</v>
      </c>
      <c r="C2365" s="53">
        <v>0.33611111111111108</v>
      </c>
      <c r="D2365" s="3" t="s">
        <v>55</v>
      </c>
      <c r="E2365" s="3" t="str">
        <f t="array" ref="E2365">INDEX(list!$C$2:$C$1862,MATCH(D2365,list!$A$2:$A$1862,0))</f>
        <v>SPAM</v>
      </c>
      <c r="F2365" s="3" t="s">
        <v>4403</v>
      </c>
      <c r="G2365" s="44">
        <v>1</v>
      </c>
      <c r="H2365" s="3" t="s">
        <v>4453</v>
      </c>
      <c r="I2365" s="3" t="s">
        <v>4213</v>
      </c>
      <c r="J2365" s="3"/>
    </row>
    <row r="2366" spans="1:10" ht="19.5" customHeight="1" thickBot="1">
      <c r="A2366" s="3" t="s">
        <v>3935</v>
      </c>
      <c r="B2366" s="77">
        <v>42636</v>
      </c>
      <c r="C2366" s="53">
        <v>0.34722222222222227</v>
      </c>
      <c r="D2366" s="3" t="s">
        <v>1249</v>
      </c>
      <c r="E2366" s="3" t="str">
        <f t="array" ref="E2366">INDEX(list!$C$2:$C$1862,MATCH(D2366,list!$A$2:$A$1862,0))</f>
        <v>Mom &amp; Dad</v>
      </c>
      <c r="F2366" s="3" t="s">
        <v>4423</v>
      </c>
      <c r="G2366" s="44">
        <v>1</v>
      </c>
      <c r="H2366" s="3" t="s">
        <v>4453</v>
      </c>
      <c r="I2366" s="3" t="s">
        <v>4213</v>
      </c>
      <c r="J2366" s="3"/>
    </row>
    <row r="2367" spans="1:10" ht="19.5" customHeight="1" thickBot="1">
      <c r="A2367" s="3" t="s">
        <v>3935</v>
      </c>
      <c r="B2367" s="77">
        <v>42636</v>
      </c>
      <c r="C2367" s="53">
        <v>0.44791666666666669</v>
      </c>
      <c r="D2367" s="3" t="s">
        <v>2266</v>
      </c>
      <c r="E2367" s="3" t="str">
        <f t="array" ref="E2367">INDEX(list!$C$2:$C$1862,MATCH(D2367,list!$A$2:$A$1862,0))</f>
        <v>Paul DeBaets</v>
      </c>
      <c r="F2367" s="3" t="s">
        <v>4403</v>
      </c>
      <c r="G2367" s="44">
        <v>11</v>
      </c>
      <c r="H2367" s="3" t="s">
        <v>4458</v>
      </c>
      <c r="I2367" s="3" t="s">
        <v>4213</v>
      </c>
      <c r="J2367" s="3"/>
    </row>
    <row r="2368" spans="1:10" ht="19.5" customHeight="1" thickBot="1">
      <c r="A2368" s="3" t="s">
        <v>3935</v>
      </c>
      <c r="B2368" s="77">
        <v>42636</v>
      </c>
      <c r="C2368" s="53">
        <v>0.45624999999999999</v>
      </c>
      <c r="D2368" s="3" t="s">
        <v>3583</v>
      </c>
      <c r="E2368" s="3" t="e">
        <f t="array" ref="E2368">INDEX(list!$C$2:$C$1862,MATCH(D2368,list!$A$2:$A$1862,0))</f>
        <v>#N/A</v>
      </c>
      <c r="F2368" s="3" t="s">
        <v>4407</v>
      </c>
      <c r="G2368" s="44">
        <v>2</v>
      </c>
      <c r="H2368" s="3" t="s">
        <v>4458</v>
      </c>
      <c r="I2368" s="3" t="s">
        <v>4213</v>
      </c>
      <c r="J2368" s="3"/>
    </row>
    <row r="2369" spans="1:10" ht="19.5" customHeight="1" thickBot="1">
      <c r="A2369" s="3" t="s">
        <v>3935</v>
      </c>
      <c r="B2369" s="77">
        <v>42636</v>
      </c>
      <c r="C2369" s="53">
        <v>0.51527777777777783</v>
      </c>
      <c r="D2369" s="3" t="s">
        <v>2793</v>
      </c>
      <c r="E2369" s="3" t="str">
        <f t="array" ref="E2369">INDEX(list!$C$2:$C$1862,MATCH(D2369,list!$A$2:$A$1862,0))</f>
        <v>Cynthia Jenkins-ZWO West</v>
      </c>
      <c r="F2369" s="3" t="s">
        <v>4403</v>
      </c>
      <c r="G2369" s="44">
        <v>3</v>
      </c>
      <c r="H2369" s="3" t="s">
        <v>4458</v>
      </c>
      <c r="I2369" s="3" t="s">
        <v>4213</v>
      </c>
      <c r="J2369" s="3"/>
    </row>
    <row r="2370" spans="1:10" ht="19.5" customHeight="1" thickBot="1">
      <c r="A2370" s="3" t="s">
        <v>3935</v>
      </c>
      <c r="B2370" s="77">
        <v>42636</v>
      </c>
      <c r="C2370" s="53">
        <v>0.53263888888888888</v>
      </c>
      <c r="D2370" s="3" t="s">
        <v>3236</v>
      </c>
      <c r="E2370" s="3" t="str">
        <f t="array" ref="E2370">INDEX(list!$C$2:$C$1862,MATCH(D2370,list!$A$2:$A$1862,0))</f>
        <v>PT - Melissa Martine</v>
      </c>
      <c r="F2370" s="3" t="s">
        <v>4403</v>
      </c>
      <c r="G2370" s="44">
        <v>7</v>
      </c>
      <c r="H2370" s="3" t="s">
        <v>4458</v>
      </c>
      <c r="I2370" s="3" t="s">
        <v>4213</v>
      </c>
      <c r="J2370" s="3"/>
    </row>
    <row r="2371" spans="1:10" ht="19.5" customHeight="1" thickBot="1">
      <c r="A2371" s="3" t="s">
        <v>3935</v>
      </c>
      <c r="B2371" s="77">
        <v>42636</v>
      </c>
      <c r="C2371" s="53">
        <v>0.58402777777777781</v>
      </c>
      <c r="D2371" s="3" t="s">
        <v>2803</v>
      </c>
      <c r="E2371" s="3" t="str">
        <f t="array" ref="E2371">INDEX(list!$C$2:$C$1862,MATCH(D2371,list!$A$2:$A$1862,0))</f>
        <v>Costco 115 Technology</v>
      </c>
      <c r="F2371" s="3" t="s">
        <v>4412</v>
      </c>
      <c r="G2371" s="44">
        <v>1</v>
      </c>
      <c r="H2371" s="3" t="s">
        <v>4453</v>
      </c>
      <c r="I2371" s="3" t="s">
        <v>4213</v>
      </c>
      <c r="J2371" s="3"/>
    </row>
    <row r="2372" spans="1:10" ht="19.5" customHeight="1" thickBot="1">
      <c r="A2372" s="3" t="s">
        <v>3935</v>
      </c>
      <c r="B2372" s="77">
        <v>42636</v>
      </c>
      <c r="C2372" s="53">
        <v>0.59027777777777779</v>
      </c>
      <c r="D2372" s="3" t="s">
        <v>3557</v>
      </c>
      <c r="E2372" s="3" t="e">
        <f t="array" ref="E2372">INDEX(list!$C$2:$C$1862,MATCH(D2372,list!$A$2:$A$1862,0))</f>
        <v>#N/A</v>
      </c>
      <c r="F2372" s="3" t="s">
        <v>4207</v>
      </c>
      <c r="G2372" s="44">
        <v>1</v>
      </c>
      <c r="H2372" s="3" t="s">
        <v>4453</v>
      </c>
      <c r="I2372" s="3" t="s">
        <v>4213</v>
      </c>
      <c r="J2372" s="3" t="s">
        <v>4208</v>
      </c>
    </row>
    <row r="2373" spans="1:10" ht="19.5" customHeight="1" thickBot="1">
      <c r="A2373" s="3" t="s">
        <v>3935</v>
      </c>
      <c r="B2373" s="77">
        <v>42636</v>
      </c>
      <c r="C2373" s="53">
        <v>0.59305555555555556</v>
      </c>
      <c r="D2373" s="3" t="s">
        <v>3557</v>
      </c>
      <c r="E2373" s="3" t="e">
        <f t="array" ref="E2373">INDEX(list!$C$2:$C$1862,MATCH(D2373,list!$A$2:$A$1862,0))</f>
        <v>#N/A</v>
      </c>
      <c r="F2373" s="3" t="s">
        <v>4207</v>
      </c>
      <c r="G2373" s="44">
        <v>1</v>
      </c>
      <c r="H2373" s="3" t="s">
        <v>4453</v>
      </c>
      <c r="I2373" s="3" t="s">
        <v>4213</v>
      </c>
      <c r="J2373" s="3" t="s">
        <v>4208</v>
      </c>
    </row>
    <row r="2374" spans="1:10" ht="19.5" customHeight="1" thickBot="1">
      <c r="A2374" s="3" t="s">
        <v>3935</v>
      </c>
      <c r="B2374" s="77">
        <v>42636</v>
      </c>
      <c r="C2374" s="53">
        <v>0.59652777777777777</v>
      </c>
      <c r="D2374" s="3" t="s">
        <v>2651</v>
      </c>
      <c r="E2374" s="3" t="str">
        <f t="array" ref="E2374">INDEX(list!$C$2:$C$1862,MATCH(D2374,list!$A$2:$A$1862,0))</f>
        <v>GD - Diana Garreau Cell</v>
      </c>
      <c r="F2374" s="3" t="s">
        <v>4421</v>
      </c>
      <c r="G2374" s="44">
        <v>1</v>
      </c>
      <c r="H2374" s="3" t="s">
        <v>4453</v>
      </c>
      <c r="I2374" s="3" t="s">
        <v>4213</v>
      </c>
      <c r="J2374" s="3"/>
    </row>
    <row r="2375" spans="1:10" ht="19.5" customHeight="1" thickBot="1">
      <c r="A2375" s="3" t="s">
        <v>3935</v>
      </c>
      <c r="B2375" s="77">
        <v>42636</v>
      </c>
      <c r="C2375" s="53">
        <v>0.59652777777777777</v>
      </c>
      <c r="D2375" s="3" t="s">
        <v>2813</v>
      </c>
      <c r="E2375" s="3" t="str">
        <f t="array" ref="E2375">INDEX(list!$C$2:$C$1862,MATCH(D2375,list!$A$2:$A$1862,0))</f>
        <v>Junior Jenks Cell</v>
      </c>
      <c r="F2375" s="3" t="s">
        <v>4476</v>
      </c>
      <c r="G2375" s="44">
        <v>2</v>
      </c>
      <c r="H2375" s="3" t="s">
        <v>4453</v>
      </c>
      <c r="I2375" s="3" t="s">
        <v>4213</v>
      </c>
      <c r="J2375" s="3"/>
    </row>
    <row r="2376" spans="1:10" ht="19.5" customHeight="1" thickBot="1">
      <c r="A2376" s="3" t="s">
        <v>3935</v>
      </c>
      <c r="B2376" s="77">
        <v>42636</v>
      </c>
      <c r="C2376" s="53">
        <v>0.59722222222222221</v>
      </c>
      <c r="D2376" s="3" t="s">
        <v>2651</v>
      </c>
      <c r="E2376" s="3" t="str">
        <f t="array" ref="E2376">INDEX(list!$C$2:$C$1862,MATCH(D2376,list!$A$2:$A$1862,0))</f>
        <v>GD - Diana Garreau Cell</v>
      </c>
      <c r="F2376" s="3" t="s">
        <v>4403</v>
      </c>
      <c r="G2376" s="44">
        <v>4</v>
      </c>
      <c r="H2376" s="3" t="s">
        <v>4453</v>
      </c>
      <c r="I2376" s="3" t="s">
        <v>4213</v>
      </c>
      <c r="J2376" s="3"/>
    </row>
    <row r="2377" spans="1:10" ht="19.5" customHeight="1" thickBot="1">
      <c r="A2377" s="3" t="s">
        <v>3935</v>
      </c>
      <c r="B2377" s="77">
        <v>42636</v>
      </c>
      <c r="C2377" s="53">
        <v>0.60138888888888886</v>
      </c>
      <c r="D2377" s="3" t="s">
        <v>2813</v>
      </c>
      <c r="E2377" s="3" t="str">
        <f t="array" ref="E2377">INDEX(list!$C$2:$C$1862,MATCH(D2377,list!$A$2:$A$1862,0))</f>
        <v>Junior Jenks Cell</v>
      </c>
      <c r="F2377" s="3" t="s">
        <v>4403</v>
      </c>
      <c r="G2377" s="44">
        <v>4</v>
      </c>
      <c r="H2377" s="3" t="s">
        <v>4453</v>
      </c>
      <c r="I2377" s="3" t="s">
        <v>4213</v>
      </c>
      <c r="J2377" s="3"/>
    </row>
    <row r="2378" spans="1:10" ht="19.5" customHeight="1" thickBot="1">
      <c r="A2378" s="3" t="s">
        <v>3935</v>
      </c>
      <c r="B2378" s="77">
        <v>42636</v>
      </c>
      <c r="C2378" s="53">
        <v>0.63958333333333328</v>
      </c>
      <c r="D2378" s="3" t="s">
        <v>2651</v>
      </c>
      <c r="E2378" s="3" t="str">
        <f t="array" ref="E2378">INDEX(list!$C$2:$C$1862,MATCH(D2378,list!$A$2:$A$1862,0))</f>
        <v>GD - Diana Garreau Cell</v>
      </c>
      <c r="F2378" s="3" t="s">
        <v>4403</v>
      </c>
      <c r="G2378" s="44">
        <v>2</v>
      </c>
      <c r="H2378" s="3" t="s">
        <v>4453</v>
      </c>
      <c r="I2378" s="3" t="s">
        <v>4213</v>
      </c>
      <c r="J2378" s="3"/>
    </row>
    <row r="2379" spans="1:10" ht="19.5" customHeight="1" thickBot="1">
      <c r="A2379" s="3" t="s">
        <v>3935</v>
      </c>
      <c r="B2379" s="77">
        <v>42636</v>
      </c>
      <c r="C2379" s="53">
        <v>0.68680555555555556</v>
      </c>
      <c r="D2379" s="3" t="s">
        <v>2651</v>
      </c>
      <c r="E2379" s="3" t="str">
        <f t="array" ref="E2379">INDEX(list!$C$2:$C$1862,MATCH(D2379,list!$A$2:$A$1862,0))</f>
        <v>GD - Diana Garreau Cell</v>
      </c>
      <c r="F2379" s="3" t="s">
        <v>4403</v>
      </c>
      <c r="G2379" s="44">
        <v>7</v>
      </c>
      <c r="H2379" s="3" t="s">
        <v>4453</v>
      </c>
      <c r="I2379" s="3" t="s">
        <v>4213</v>
      </c>
      <c r="J2379" s="3"/>
    </row>
    <row r="2380" spans="1:10" ht="19.5" customHeight="1" thickBot="1">
      <c r="A2380" s="3" t="s">
        <v>3935</v>
      </c>
      <c r="B2380" s="77">
        <v>42636</v>
      </c>
      <c r="C2380" s="53">
        <v>0.69513888888888886</v>
      </c>
      <c r="D2380" s="3" t="s">
        <v>2651</v>
      </c>
      <c r="E2380" s="3" t="str">
        <f t="array" ref="E2380">INDEX(list!$C$2:$C$1862,MATCH(D2380,list!$A$2:$A$1862,0))</f>
        <v>GD - Diana Garreau Cell</v>
      </c>
      <c r="F2380" s="3" t="s">
        <v>4403</v>
      </c>
      <c r="G2380" s="44">
        <v>1</v>
      </c>
      <c r="H2380" s="3" t="s">
        <v>4453</v>
      </c>
      <c r="I2380" s="3" t="s">
        <v>4213</v>
      </c>
      <c r="J2380" s="3"/>
    </row>
    <row r="2381" spans="1:10" ht="19.5" customHeight="1" thickBot="1">
      <c r="A2381" s="3" t="s">
        <v>3935</v>
      </c>
      <c r="B2381" s="77">
        <v>42636</v>
      </c>
      <c r="C2381" s="53">
        <v>0.6958333333333333</v>
      </c>
      <c r="D2381" s="3" t="s">
        <v>3557</v>
      </c>
      <c r="E2381" s="3" t="e">
        <f t="array" ref="E2381">INDEX(list!$C$2:$C$1862,MATCH(D2381,list!$A$2:$A$1862,0))</f>
        <v>#N/A</v>
      </c>
      <c r="F2381" s="3" t="s">
        <v>4207</v>
      </c>
      <c r="G2381" s="44">
        <v>1</v>
      </c>
      <c r="H2381" s="3" t="s">
        <v>4453</v>
      </c>
      <c r="I2381" s="3" t="s">
        <v>4213</v>
      </c>
      <c r="J2381" s="3" t="s">
        <v>4208</v>
      </c>
    </row>
    <row r="2382" spans="1:10" ht="19.5" customHeight="1" thickBot="1">
      <c r="A2382" s="3" t="s">
        <v>3935</v>
      </c>
      <c r="B2382" s="77">
        <v>42636</v>
      </c>
      <c r="C2382" s="53">
        <v>0.6958333333333333</v>
      </c>
      <c r="D2382" s="3" t="s">
        <v>3557</v>
      </c>
      <c r="E2382" s="3" t="e">
        <f t="array" ref="E2382">INDEX(list!$C$2:$C$1862,MATCH(D2382,list!$A$2:$A$1862,0))</f>
        <v>#N/A</v>
      </c>
      <c r="F2382" s="3" t="s">
        <v>4207</v>
      </c>
      <c r="G2382" s="44">
        <v>4</v>
      </c>
      <c r="H2382" s="3" t="s">
        <v>4453</v>
      </c>
      <c r="I2382" s="3" t="s">
        <v>4213</v>
      </c>
      <c r="J2382" s="3" t="s">
        <v>4208</v>
      </c>
    </row>
    <row r="2383" spans="1:10" ht="19.5" customHeight="1" thickBot="1">
      <c r="A2383" s="3" t="s">
        <v>3935</v>
      </c>
      <c r="B2383" s="77">
        <v>42636</v>
      </c>
      <c r="C2383" s="53">
        <v>0.6958333333333333</v>
      </c>
      <c r="D2383" s="3" t="s">
        <v>2651</v>
      </c>
      <c r="E2383" s="3" t="str">
        <f t="array" ref="E2383">INDEX(list!$C$2:$C$1862,MATCH(D2383,list!$A$2:$A$1862,0))</f>
        <v>GD - Diana Garreau Cell</v>
      </c>
      <c r="F2383" s="3" t="s">
        <v>4421</v>
      </c>
      <c r="G2383" s="44">
        <v>4</v>
      </c>
      <c r="H2383" s="3" t="s">
        <v>4453</v>
      </c>
      <c r="I2383" s="3" t="s">
        <v>4213</v>
      </c>
      <c r="J2383" s="3"/>
    </row>
    <row r="2384" spans="1:10" ht="19.5" customHeight="1" thickBot="1">
      <c r="A2384" s="3" t="s">
        <v>3935</v>
      </c>
      <c r="B2384" s="77">
        <v>42636</v>
      </c>
      <c r="C2384" s="53">
        <v>0.69791666666666663</v>
      </c>
      <c r="D2384" s="3" t="s">
        <v>2651</v>
      </c>
      <c r="E2384" s="3" t="str">
        <f t="array" ref="E2384">INDEX(list!$C$2:$C$1862,MATCH(D2384,list!$A$2:$A$1862,0))</f>
        <v>GD - Diana Garreau Cell</v>
      </c>
      <c r="F2384" s="3" t="s">
        <v>4421</v>
      </c>
      <c r="G2384" s="44">
        <v>1</v>
      </c>
      <c r="H2384" s="3" t="s">
        <v>4453</v>
      </c>
      <c r="I2384" s="3" t="s">
        <v>4213</v>
      </c>
      <c r="J2384" s="3"/>
    </row>
    <row r="2385" spans="1:10" ht="19.5" customHeight="1" thickBot="1">
      <c r="A2385" s="3" t="s">
        <v>3935</v>
      </c>
      <c r="B2385" s="77">
        <v>42636</v>
      </c>
      <c r="C2385" s="53">
        <v>0.7006944444444444</v>
      </c>
      <c r="D2385" s="3" t="s">
        <v>2651</v>
      </c>
      <c r="E2385" s="3" t="str">
        <f t="array" ref="E2385">INDEX(list!$C$2:$C$1862,MATCH(D2385,list!$A$2:$A$1862,0))</f>
        <v>GD - Diana Garreau Cell</v>
      </c>
      <c r="F2385" s="3" t="s">
        <v>4421</v>
      </c>
      <c r="G2385" s="44">
        <v>1</v>
      </c>
      <c r="H2385" s="3" t="s">
        <v>4453</v>
      </c>
      <c r="I2385" s="3" t="s">
        <v>4213</v>
      </c>
      <c r="J2385" s="3"/>
    </row>
    <row r="2386" spans="1:10" ht="19.5" customHeight="1" thickBot="1">
      <c r="A2386" s="3" t="s">
        <v>3935</v>
      </c>
      <c r="B2386" s="77">
        <v>42636</v>
      </c>
      <c r="C2386" s="53">
        <v>0.70972222222222225</v>
      </c>
      <c r="D2386" s="3" t="s">
        <v>1249</v>
      </c>
      <c r="E2386" s="3" t="str">
        <f t="array" ref="E2386">INDEX(list!$C$2:$C$1862,MATCH(D2386,list!$A$2:$A$1862,0))</f>
        <v>Mom &amp; Dad</v>
      </c>
      <c r="F2386" s="3" t="s">
        <v>4403</v>
      </c>
      <c r="G2386" s="44">
        <v>1</v>
      </c>
      <c r="H2386" s="3" t="s">
        <v>4453</v>
      </c>
      <c r="I2386" s="3" t="s">
        <v>4213</v>
      </c>
      <c r="J2386" s="3"/>
    </row>
    <row r="2387" spans="1:10" ht="19.5" customHeight="1" thickBot="1">
      <c r="A2387" s="3" t="s">
        <v>3935</v>
      </c>
      <c r="B2387" s="77">
        <v>42636</v>
      </c>
      <c r="C2387" s="53">
        <v>0.7104166666666667</v>
      </c>
      <c r="D2387" s="3" t="s">
        <v>1249</v>
      </c>
      <c r="E2387" s="3" t="str">
        <f t="array" ref="E2387">INDEX(list!$C$2:$C$1862,MATCH(D2387,list!$A$2:$A$1862,0))</f>
        <v>Mom &amp; Dad</v>
      </c>
      <c r="F2387" s="3" t="s">
        <v>4403</v>
      </c>
      <c r="G2387" s="44">
        <v>1</v>
      </c>
      <c r="H2387" s="3" t="s">
        <v>4453</v>
      </c>
      <c r="I2387" s="3" t="s">
        <v>4213</v>
      </c>
      <c r="J2387" s="3"/>
    </row>
    <row r="2388" spans="1:10" ht="19.5" customHeight="1" thickBot="1">
      <c r="A2388" s="3" t="s">
        <v>3935</v>
      </c>
      <c r="B2388" s="77">
        <v>42636</v>
      </c>
      <c r="C2388" s="53">
        <v>0.7631944444444444</v>
      </c>
      <c r="D2388" s="3" t="s">
        <v>1249</v>
      </c>
      <c r="E2388" s="3" t="str">
        <f t="array" ref="E2388">INDEX(list!$C$2:$C$1862,MATCH(D2388,list!$A$2:$A$1862,0))</f>
        <v>Mom &amp; Dad</v>
      </c>
      <c r="F2388" s="3" t="s">
        <v>4423</v>
      </c>
      <c r="G2388" s="44">
        <v>1</v>
      </c>
      <c r="H2388" s="3" t="s">
        <v>4458</v>
      </c>
      <c r="I2388" s="3" t="s">
        <v>4213</v>
      </c>
      <c r="J2388" s="3"/>
    </row>
    <row r="2389" spans="1:10" ht="19.5" customHeight="1" thickBot="1">
      <c r="A2389" s="3" t="s">
        <v>3935</v>
      </c>
      <c r="B2389" s="77">
        <v>42636</v>
      </c>
      <c r="C2389" s="53">
        <v>0.76388888888888884</v>
      </c>
      <c r="D2389" s="3" t="s">
        <v>1249</v>
      </c>
      <c r="E2389" s="3" t="str">
        <f t="array" ref="E2389">INDEX(list!$C$2:$C$1862,MATCH(D2389,list!$A$2:$A$1862,0))</f>
        <v>Mom &amp; Dad</v>
      </c>
      <c r="F2389" s="3" t="s">
        <v>4403</v>
      </c>
      <c r="G2389" s="44">
        <v>1</v>
      </c>
      <c r="H2389" s="3" t="s">
        <v>4458</v>
      </c>
      <c r="I2389" s="3" t="s">
        <v>4213</v>
      </c>
      <c r="J2389" s="3"/>
    </row>
    <row r="2390" spans="1:10" ht="19.5" customHeight="1" thickBot="1">
      <c r="A2390" s="3" t="s">
        <v>3937</v>
      </c>
      <c r="B2390" s="77">
        <v>42637</v>
      </c>
      <c r="C2390" s="53">
        <v>0.54999999999999993</v>
      </c>
      <c r="D2390" s="3" t="s">
        <v>1249</v>
      </c>
      <c r="E2390" s="3" t="str">
        <f t="array" ref="E2390">INDEX(list!$C$2:$C$1862,MATCH(D2390,list!$A$2:$A$1862,0))</f>
        <v>Mom &amp; Dad</v>
      </c>
      <c r="F2390" s="3" t="s">
        <v>4423</v>
      </c>
      <c r="G2390" s="44">
        <v>1</v>
      </c>
      <c r="H2390" s="3" t="s">
        <v>4453</v>
      </c>
      <c r="I2390" s="3" t="s">
        <v>4220</v>
      </c>
      <c r="J2390" s="3"/>
    </row>
    <row r="2391" spans="1:10" ht="19.5" customHeight="1" thickBot="1">
      <c r="A2391" s="3" t="s">
        <v>3937</v>
      </c>
      <c r="B2391" s="77">
        <v>42637</v>
      </c>
      <c r="C2391" s="53">
        <v>0.6381944444444444</v>
      </c>
      <c r="D2391" s="3" t="s">
        <v>1148</v>
      </c>
      <c r="E2391" s="3" t="str">
        <f t="array" ref="E2391">INDEX(list!$C$2:$C$1862,MATCH(D2391,list!$A$2:$A$1862,0))</f>
        <v>Mom &amp; Dad - ooma</v>
      </c>
      <c r="F2391" s="3" t="s">
        <v>4403</v>
      </c>
      <c r="G2391" s="44">
        <v>2</v>
      </c>
      <c r="H2391" s="3" t="s">
        <v>4453</v>
      </c>
      <c r="I2391" s="3" t="s">
        <v>4220</v>
      </c>
      <c r="J2391" s="3"/>
    </row>
    <row r="2392" spans="1:10" ht="19.5" customHeight="1" thickBot="1">
      <c r="A2392" s="3" t="s">
        <v>3937</v>
      </c>
      <c r="B2392" s="77">
        <v>42637</v>
      </c>
      <c r="C2392" s="53">
        <v>0.89444444444444438</v>
      </c>
      <c r="D2392" s="3" t="s">
        <v>3557</v>
      </c>
      <c r="E2392" s="3" t="e">
        <f t="array" ref="E2392">INDEX(list!$C$2:$C$1862,MATCH(D2392,list!$A$2:$A$1862,0))</f>
        <v>#N/A</v>
      </c>
      <c r="F2392" s="3" t="s">
        <v>4207</v>
      </c>
      <c r="G2392" s="44">
        <v>1</v>
      </c>
      <c r="H2392" s="3" t="s">
        <v>4453</v>
      </c>
      <c r="I2392" s="3" t="s">
        <v>4220</v>
      </c>
      <c r="J2392" s="3" t="s">
        <v>4208</v>
      </c>
    </row>
    <row r="2393" spans="1:10" ht="19.5" customHeight="1" thickBot="1">
      <c r="A2393" s="3" t="s">
        <v>3938</v>
      </c>
      <c r="B2393" s="77">
        <v>42638</v>
      </c>
      <c r="C2393" s="53">
        <v>0.68194444444444446</v>
      </c>
      <c r="D2393" s="3" t="s">
        <v>615</v>
      </c>
      <c r="E2393" s="3" t="str">
        <f t="array" ref="E2393">INDEX(list!$C$2:$C$1862,MATCH(D2393,list!$A$2:$A$1862,0))</f>
        <v>?</v>
      </c>
      <c r="F2393" s="3" t="s">
        <v>4696</v>
      </c>
      <c r="G2393" s="44">
        <v>1</v>
      </c>
      <c r="H2393" s="3" t="s">
        <v>4453</v>
      </c>
      <c r="I2393" s="3" t="s">
        <v>4220</v>
      </c>
      <c r="J2393" s="3"/>
    </row>
    <row r="2394" spans="1:10" ht="19.5" customHeight="1" thickBot="1">
      <c r="A2394" s="3" t="s">
        <v>3938</v>
      </c>
      <c r="B2394" s="77">
        <v>42638</v>
      </c>
      <c r="C2394" s="53">
        <v>0.68194444444444446</v>
      </c>
      <c r="D2394" s="3" t="s">
        <v>615</v>
      </c>
      <c r="E2394" s="3" t="str">
        <f t="array" ref="E2394">INDEX(list!$C$2:$C$1862,MATCH(D2394,list!$A$2:$A$1862,0))</f>
        <v>?</v>
      </c>
      <c r="F2394" s="3" t="s">
        <v>4403</v>
      </c>
      <c r="G2394" s="44">
        <v>2</v>
      </c>
      <c r="H2394" s="3" t="s">
        <v>4453</v>
      </c>
      <c r="I2394" s="3" t="s">
        <v>4220</v>
      </c>
      <c r="J2394" s="3"/>
    </row>
    <row r="2395" spans="1:10" ht="19.5" customHeight="1" thickBot="1">
      <c r="A2395" s="3" t="s">
        <v>3928</v>
      </c>
      <c r="B2395" s="77">
        <v>42639</v>
      </c>
      <c r="C2395" s="53">
        <v>0.31319444444444444</v>
      </c>
      <c r="D2395" s="3" t="s">
        <v>2651</v>
      </c>
      <c r="E2395" s="3" t="str">
        <f t="array" ref="E2395">INDEX(list!$C$2:$C$1862,MATCH(D2395,list!$A$2:$A$1862,0))</f>
        <v>GD - Diana Garreau Cell</v>
      </c>
      <c r="F2395" s="3" t="s">
        <v>4403</v>
      </c>
      <c r="G2395" s="44">
        <v>14</v>
      </c>
      <c r="H2395" s="3" t="s">
        <v>4453</v>
      </c>
      <c r="I2395" s="3" t="s">
        <v>4213</v>
      </c>
      <c r="J2395" s="3"/>
    </row>
    <row r="2396" spans="1:10" ht="19.5" customHeight="1" thickBot="1">
      <c r="A2396" s="3" t="s">
        <v>3928</v>
      </c>
      <c r="B2396" s="77">
        <v>42639</v>
      </c>
      <c r="C2396" s="53">
        <v>0.31666666666666665</v>
      </c>
      <c r="D2396" s="3" t="s">
        <v>3557</v>
      </c>
      <c r="E2396" s="3" t="e">
        <f t="array" ref="E2396">INDEX(list!$C$2:$C$1862,MATCH(D2396,list!$A$2:$A$1862,0))</f>
        <v>#N/A</v>
      </c>
      <c r="F2396" s="3" t="s">
        <v>4207</v>
      </c>
      <c r="G2396" s="44">
        <v>1</v>
      </c>
      <c r="H2396" s="3" t="s">
        <v>4453</v>
      </c>
      <c r="I2396" s="3" t="s">
        <v>4213</v>
      </c>
      <c r="J2396" s="3" t="s">
        <v>4208</v>
      </c>
    </row>
    <row r="2397" spans="1:10" ht="19.5" customHeight="1" thickBot="1">
      <c r="A2397" s="3" t="s">
        <v>3928</v>
      </c>
      <c r="B2397" s="77">
        <v>42639</v>
      </c>
      <c r="C2397" s="53">
        <v>0.32916666666666666</v>
      </c>
      <c r="D2397" s="3" t="s">
        <v>2166</v>
      </c>
      <c r="E2397" s="3" t="str">
        <f t="array" ref="E2397">INDEX(list!$C$2:$C$1862,MATCH(D2397,list!$A$2:$A$1862,0))</f>
        <v>Ed Laubach Cell</v>
      </c>
      <c r="F2397" s="3" t="s">
        <v>4415</v>
      </c>
      <c r="G2397" s="44">
        <v>8</v>
      </c>
      <c r="H2397" s="3" t="s">
        <v>4453</v>
      </c>
      <c r="I2397" s="3" t="s">
        <v>4213</v>
      </c>
      <c r="J2397" s="3"/>
    </row>
    <row r="2398" spans="1:10" ht="19.5" customHeight="1" thickBot="1">
      <c r="A2398" s="3" t="s">
        <v>3928</v>
      </c>
      <c r="B2398" s="77">
        <v>42639</v>
      </c>
      <c r="C2398" s="53">
        <v>0.33402777777777781</v>
      </c>
      <c r="D2398" s="3" t="s">
        <v>3115</v>
      </c>
      <c r="E2398" s="46" t="str">
        <f t="array" ref="E2398">INDEX(list!$C$2:$C$1862,MATCH(D2398,list!$A$2:$A$1862,0))</f>
        <v>PCG - Grimes home</v>
      </c>
      <c r="F2398" s="3" t="s">
        <v>4563</v>
      </c>
      <c r="G2398" s="44">
        <v>6</v>
      </c>
      <c r="H2398" s="3" t="s">
        <v>4453</v>
      </c>
      <c r="I2398" s="3" t="s">
        <v>4213</v>
      </c>
      <c r="J2398" s="3"/>
    </row>
    <row r="2399" spans="1:10" ht="19.5" customHeight="1" thickBot="1">
      <c r="A2399" s="3" t="s">
        <v>3928</v>
      </c>
      <c r="B2399" s="77">
        <v>42639</v>
      </c>
      <c r="C2399" s="53">
        <v>0.55902777777777779</v>
      </c>
      <c r="D2399" s="3" t="s">
        <v>2651</v>
      </c>
      <c r="E2399" s="3" t="str">
        <f t="array" ref="E2399">INDEX(list!$C$2:$C$1862,MATCH(D2399,list!$A$2:$A$1862,0))</f>
        <v>GD - Diana Garreau Cell</v>
      </c>
      <c r="F2399" s="3" t="s">
        <v>4403</v>
      </c>
      <c r="G2399" s="44">
        <v>1</v>
      </c>
      <c r="H2399" s="3" t="s">
        <v>4453</v>
      </c>
      <c r="I2399" s="3" t="s">
        <v>4213</v>
      </c>
      <c r="J2399" s="3"/>
    </row>
    <row r="2400" spans="1:10" ht="19.5" customHeight="1" thickBot="1">
      <c r="A2400" s="3" t="s">
        <v>3928</v>
      </c>
      <c r="B2400" s="77">
        <v>42639</v>
      </c>
      <c r="C2400" s="53">
        <v>0.68333333333333324</v>
      </c>
      <c r="D2400" s="3" t="s">
        <v>3557</v>
      </c>
      <c r="E2400" s="3" t="e">
        <f t="array" ref="E2400">INDEX(list!$C$2:$C$1862,MATCH(D2400,list!$A$2:$A$1862,0))</f>
        <v>#N/A</v>
      </c>
      <c r="F2400" s="3" t="s">
        <v>4207</v>
      </c>
      <c r="G2400" s="44">
        <v>1</v>
      </c>
      <c r="H2400" s="3" t="s">
        <v>4453</v>
      </c>
      <c r="I2400" s="3" t="s">
        <v>4213</v>
      </c>
      <c r="J2400" s="3" t="s">
        <v>4208</v>
      </c>
    </row>
    <row r="2401" spans="1:10" ht="19.5" customHeight="1" thickBot="1">
      <c r="A2401" s="3" t="s">
        <v>3928</v>
      </c>
      <c r="B2401" s="77">
        <v>42639</v>
      </c>
      <c r="C2401" s="53">
        <v>0.72083333333333333</v>
      </c>
      <c r="D2401" s="3" t="s">
        <v>2793</v>
      </c>
      <c r="E2401" s="3" t="str">
        <f t="array" ref="E2401">INDEX(list!$C$2:$C$1862,MATCH(D2401,list!$A$2:$A$1862,0))</f>
        <v>Cynthia Jenkins-ZWO West</v>
      </c>
      <c r="F2401" s="3" t="s">
        <v>4403</v>
      </c>
      <c r="G2401" s="44">
        <v>24</v>
      </c>
      <c r="H2401" s="3" t="s">
        <v>4453</v>
      </c>
      <c r="I2401" s="3" t="s">
        <v>4213</v>
      </c>
      <c r="J2401" s="3"/>
    </row>
    <row r="2402" spans="1:10" ht="19.5" customHeight="1" thickBot="1">
      <c r="A2402" s="3" t="s">
        <v>3928</v>
      </c>
      <c r="B2402" s="77">
        <v>42639</v>
      </c>
      <c r="C2402" s="53">
        <v>0.7284722222222223</v>
      </c>
      <c r="D2402" s="3" t="s">
        <v>2651</v>
      </c>
      <c r="E2402" s="3" t="str">
        <f t="array" ref="E2402">INDEX(list!$C$2:$C$1862,MATCH(D2402,list!$A$2:$A$1862,0))</f>
        <v>GD - Diana Garreau Cell</v>
      </c>
      <c r="F2402" s="3" t="s">
        <v>4403</v>
      </c>
      <c r="G2402" s="44">
        <v>1</v>
      </c>
      <c r="H2402" s="3" t="s">
        <v>4453</v>
      </c>
      <c r="I2402" s="3" t="s">
        <v>4213</v>
      </c>
      <c r="J2402" s="3"/>
    </row>
    <row r="2403" spans="1:10" ht="19.5" customHeight="1" thickBot="1">
      <c r="A2403" s="3" t="s">
        <v>3928</v>
      </c>
      <c r="B2403" s="77">
        <v>42639</v>
      </c>
      <c r="C2403" s="53">
        <v>0.80625000000000002</v>
      </c>
      <c r="D2403" s="3" t="s">
        <v>3557</v>
      </c>
      <c r="E2403" s="3" t="e">
        <f t="array" ref="E2403">INDEX(list!$C$2:$C$1862,MATCH(D2403,list!$A$2:$A$1862,0))</f>
        <v>#N/A</v>
      </c>
      <c r="F2403" s="3" t="s">
        <v>4207</v>
      </c>
      <c r="G2403" s="44">
        <v>1</v>
      </c>
      <c r="H2403" s="3" t="s">
        <v>4453</v>
      </c>
      <c r="I2403" s="3" t="s">
        <v>4213</v>
      </c>
      <c r="J2403" s="3" t="s">
        <v>4208</v>
      </c>
    </row>
    <row r="2404" spans="1:10" ht="19.5" customHeight="1" thickBot="1">
      <c r="A2404" s="3" t="s">
        <v>3928</v>
      </c>
      <c r="B2404" s="77">
        <v>42639</v>
      </c>
      <c r="C2404" s="53">
        <v>0.80694444444444446</v>
      </c>
      <c r="D2404" s="3" t="s">
        <v>3557</v>
      </c>
      <c r="E2404" s="3" t="e">
        <f t="array" ref="E2404">INDEX(list!$C$2:$C$1862,MATCH(D2404,list!$A$2:$A$1862,0))</f>
        <v>#N/A</v>
      </c>
      <c r="F2404" s="3" t="s">
        <v>4207</v>
      </c>
      <c r="G2404" s="44">
        <v>1</v>
      </c>
      <c r="H2404" s="3" t="s">
        <v>4453</v>
      </c>
      <c r="I2404" s="3" t="s">
        <v>4213</v>
      </c>
      <c r="J2404" s="3" t="s">
        <v>4208</v>
      </c>
    </row>
    <row r="2405" spans="1:10" ht="19.5" customHeight="1" thickBot="1">
      <c r="A2405" s="3" t="s">
        <v>3928</v>
      </c>
      <c r="B2405" s="77">
        <v>42639</v>
      </c>
      <c r="C2405" s="53">
        <v>0.80902777777777779</v>
      </c>
      <c r="D2405" s="3" t="s">
        <v>3557</v>
      </c>
      <c r="E2405" s="3" t="e">
        <f t="array" ref="E2405">INDEX(list!$C$2:$C$1862,MATCH(D2405,list!$A$2:$A$1862,0))</f>
        <v>#N/A</v>
      </c>
      <c r="F2405" s="3" t="s">
        <v>4207</v>
      </c>
      <c r="G2405" s="44">
        <v>1</v>
      </c>
      <c r="H2405" s="3" t="s">
        <v>4453</v>
      </c>
      <c r="I2405" s="3" t="s">
        <v>4213</v>
      </c>
      <c r="J2405" s="3" t="s">
        <v>4208</v>
      </c>
    </row>
    <row r="2406" spans="1:10" ht="19.5" customHeight="1" thickBot="1">
      <c r="A2406" s="3" t="s">
        <v>3928</v>
      </c>
      <c r="B2406" s="77">
        <v>42639</v>
      </c>
      <c r="C2406" s="53">
        <v>0.82500000000000007</v>
      </c>
      <c r="D2406" s="3" t="s">
        <v>3557</v>
      </c>
      <c r="E2406" s="3" t="e">
        <f t="array" ref="E2406">INDEX(list!$C$2:$C$1862,MATCH(D2406,list!$A$2:$A$1862,0))</f>
        <v>#N/A</v>
      </c>
      <c r="F2406" s="3" t="s">
        <v>4207</v>
      </c>
      <c r="G2406" s="44">
        <v>1</v>
      </c>
      <c r="H2406" s="3" t="s">
        <v>4453</v>
      </c>
      <c r="I2406" s="3" t="s">
        <v>4213</v>
      </c>
      <c r="J2406" s="3" t="s">
        <v>4208</v>
      </c>
    </row>
    <row r="2407" spans="1:10" ht="19.5" customHeight="1" thickBot="1">
      <c r="A2407" s="3" t="s">
        <v>3932</v>
      </c>
      <c r="B2407" s="77">
        <v>42640</v>
      </c>
      <c r="C2407" s="53">
        <v>0.33194444444444443</v>
      </c>
      <c r="D2407" s="3" t="s">
        <v>3385</v>
      </c>
      <c r="E2407" s="3" t="e">
        <f t="array" ref="E2407">INDEX(list!$C$2:$C$1862,MATCH(D2407,list!$A$2:$A$1862,0))</f>
        <v>#N/A</v>
      </c>
      <c r="F2407" s="3" t="s">
        <v>4403</v>
      </c>
      <c r="G2407" s="44">
        <v>4</v>
      </c>
      <c r="H2407" s="3" t="s">
        <v>4453</v>
      </c>
      <c r="I2407" s="3" t="s">
        <v>4213</v>
      </c>
      <c r="J2407" s="3"/>
    </row>
    <row r="2408" spans="1:10" ht="19.5" customHeight="1" thickBot="1">
      <c r="A2408" s="3" t="s">
        <v>3932</v>
      </c>
      <c r="B2408" s="77">
        <v>42640</v>
      </c>
      <c r="C2408" s="53">
        <v>0.39166666666666666</v>
      </c>
      <c r="D2408" s="3" t="s">
        <v>2813</v>
      </c>
      <c r="E2408" s="3" t="str">
        <f t="array" ref="E2408">INDEX(list!$C$2:$C$1862,MATCH(D2408,list!$A$2:$A$1862,0))</f>
        <v>Junior Jenks Cell</v>
      </c>
      <c r="F2408" s="3" t="s">
        <v>4403</v>
      </c>
      <c r="G2408" s="44">
        <v>2</v>
      </c>
      <c r="H2408" s="3" t="s">
        <v>4453</v>
      </c>
      <c r="I2408" s="3" t="s">
        <v>4213</v>
      </c>
      <c r="J2408" s="3"/>
    </row>
    <row r="2409" spans="1:10" ht="19.5" customHeight="1" thickBot="1">
      <c r="A2409" s="3" t="s">
        <v>3932</v>
      </c>
      <c r="B2409" s="77">
        <v>42640</v>
      </c>
      <c r="C2409" s="53">
        <v>0.41250000000000003</v>
      </c>
      <c r="D2409" s="3" t="s">
        <v>2926</v>
      </c>
      <c r="E2409" s="3" t="str">
        <f t="array" ref="E2409">INDEX(list!$C$2:$C$1862,MATCH(D2409,list!$A$2:$A$1862,0))</f>
        <v>GD - main</v>
      </c>
      <c r="F2409" s="3" t="s">
        <v>4403</v>
      </c>
      <c r="G2409" s="44">
        <v>3</v>
      </c>
      <c r="H2409" s="3" t="s">
        <v>4453</v>
      </c>
      <c r="I2409" s="3" t="s">
        <v>4213</v>
      </c>
      <c r="J2409" s="3"/>
    </row>
    <row r="2410" spans="1:10" ht="19.5" customHeight="1" thickBot="1">
      <c r="A2410" s="3" t="s">
        <v>3932</v>
      </c>
      <c r="B2410" s="77">
        <v>42640</v>
      </c>
      <c r="C2410" s="53">
        <v>0.4145833333333333</v>
      </c>
      <c r="D2410" s="3" t="s">
        <v>2926</v>
      </c>
      <c r="E2410" s="3" t="str">
        <f t="array" ref="E2410">INDEX(list!$C$2:$C$1862,MATCH(D2410,list!$A$2:$A$1862,0))</f>
        <v>GD - main</v>
      </c>
      <c r="F2410" s="3" t="s">
        <v>4403</v>
      </c>
      <c r="G2410" s="44">
        <v>1</v>
      </c>
      <c r="H2410" s="3" t="s">
        <v>4453</v>
      </c>
      <c r="I2410" s="3" t="s">
        <v>4213</v>
      </c>
      <c r="J2410" s="3"/>
    </row>
    <row r="2411" spans="1:10" ht="19.5" customHeight="1" thickBot="1">
      <c r="A2411" s="3" t="s">
        <v>3932</v>
      </c>
      <c r="B2411" s="77">
        <v>42640</v>
      </c>
      <c r="C2411" s="53">
        <v>0.4694444444444445</v>
      </c>
      <c r="D2411" s="3" t="s">
        <v>3012</v>
      </c>
      <c r="E2411" s="3" t="str">
        <f t="array" ref="E2411">INDEX(list!$C$2:$C$1862,MATCH(D2411,list!$A$2:$A$1862,0))</f>
        <v>SPAM</v>
      </c>
      <c r="F2411" s="3" t="s">
        <v>4403</v>
      </c>
      <c r="G2411" s="44">
        <v>1</v>
      </c>
      <c r="H2411" s="3" t="s">
        <v>4453</v>
      </c>
      <c r="I2411" s="3" t="s">
        <v>4213</v>
      </c>
      <c r="J2411" s="3"/>
    </row>
    <row r="2412" spans="1:10" ht="19.5" customHeight="1" thickBot="1">
      <c r="A2412" s="3" t="s">
        <v>3932</v>
      </c>
      <c r="B2412" s="77">
        <v>42640</v>
      </c>
      <c r="C2412" s="53">
        <v>0.55625000000000002</v>
      </c>
      <c r="D2412" s="3" t="s">
        <v>2872</v>
      </c>
      <c r="E2412" s="3" t="str">
        <f t="array" ref="E2412">INDEX(list!$C$2:$C$1862,MATCH(D2412,list!$A$2:$A$1862,0))</f>
        <v>ET - Main</v>
      </c>
      <c r="F2412" s="3" t="s">
        <v>4403</v>
      </c>
      <c r="G2412" s="44">
        <v>8</v>
      </c>
      <c r="H2412" s="3" t="s">
        <v>4453</v>
      </c>
      <c r="I2412" s="3" t="s">
        <v>4213</v>
      </c>
      <c r="J2412" s="3"/>
    </row>
    <row r="2413" spans="1:10" ht="19.5" customHeight="1" thickBot="1">
      <c r="A2413" s="3" t="s">
        <v>3932</v>
      </c>
      <c r="B2413" s="77">
        <v>42640</v>
      </c>
      <c r="C2413" s="53">
        <v>0.57777777777777783</v>
      </c>
      <c r="D2413" s="3" t="s">
        <v>3583</v>
      </c>
      <c r="E2413" s="3" t="e">
        <f t="array" ref="E2413">INDEX(list!$C$2:$C$1862,MATCH(D2413,list!$A$2:$A$1862,0))</f>
        <v>#N/A</v>
      </c>
      <c r="F2413" s="3" t="s">
        <v>4403</v>
      </c>
      <c r="G2413" s="44">
        <v>4</v>
      </c>
      <c r="H2413" s="3" t="s">
        <v>4453</v>
      </c>
      <c r="I2413" s="3" t="s">
        <v>4213</v>
      </c>
      <c r="J2413" s="3"/>
    </row>
    <row r="2414" spans="1:10" ht="19.5" customHeight="1" thickBot="1">
      <c r="A2414" s="3" t="s">
        <v>3932</v>
      </c>
      <c r="B2414" s="77">
        <v>42640</v>
      </c>
      <c r="C2414" s="53">
        <v>0.65833333333333333</v>
      </c>
      <c r="D2414" s="3" t="s">
        <v>2266</v>
      </c>
      <c r="E2414" s="3" t="str">
        <f t="array" ref="E2414">INDEX(list!$C$2:$C$1862,MATCH(D2414,list!$A$2:$A$1862,0))</f>
        <v>Paul DeBaets</v>
      </c>
      <c r="F2414" s="3" t="s">
        <v>4403</v>
      </c>
      <c r="G2414" s="44">
        <v>22</v>
      </c>
      <c r="H2414" s="3" t="s">
        <v>4453</v>
      </c>
      <c r="I2414" s="3" t="s">
        <v>4213</v>
      </c>
      <c r="J2414" s="3"/>
    </row>
    <row r="2415" spans="1:10" ht="19.5" customHeight="1" thickBot="1">
      <c r="A2415" s="3" t="s">
        <v>3932</v>
      </c>
      <c r="B2415" s="77">
        <v>42640</v>
      </c>
      <c r="C2415" s="53">
        <v>0.73888888888888893</v>
      </c>
      <c r="D2415" s="3" t="s">
        <v>3557</v>
      </c>
      <c r="E2415" s="3" t="e">
        <f t="array" ref="E2415">INDEX(list!$C$2:$C$1862,MATCH(D2415,list!$A$2:$A$1862,0))</f>
        <v>#N/A</v>
      </c>
      <c r="F2415" s="3" t="s">
        <v>4207</v>
      </c>
      <c r="G2415" s="44">
        <v>1</v>
      </c>
      <c r="H2415" s="3" t="s">
        <v>4453</v>
      </c>
      <c r="I2415" s="3" t="s">
        <v>4213</v>
      </c>
      <c r="J2415" s="3" t="s">
        <v>4208</v>
      </c>
    </row>
    <row r="2416" spans="1:10" ht="19.5" customHeight="1" thickBot="1">
      <c r="A2416" s="3" t="s">
        <v>3932</v>
      </c>
      <c r="B2416" s="77">
        <v>42640</v>
      </c>
      <c r="C2416" s="53">
        <v>0.76527777777777783</v>
      </c>
      <c r="D2416" s="3" t="s">
        <v>2649</v>
      </c>
      <c r="E2416" s="3" t="str">
        <f t="array" ref="E2416">INDEX(list!$C$2:$C$1862,MATCH(D2416,list!$A$2:$A$1862,0))</f>
        <v>Juliana</v>
      </c>
      <c r="F2416" s="3" t="s">
        <v>4421</v>
      </c>
      <c r="G2416" s="44">
        <v>1</v>
      </c>
      <c r="H2416" s="3" t="s">
        <v>4453</v>
      </c>
      <c r="I2416" s="3" t="s">
        <v>4213</v>
      </c>
      <c r="J2416" s="3"/>
    </row>
    <row r="2417" spans="1:10" ht="19.5" customHeight="1" thickBot="1">
      <c r="A2417" s="3" t="s">
        <v>3933</v>
      </c>
      <c r="B2417" s="77">
        <v>42641</v>
      </c>
      <c r="C2417" s="53">
        <v>0.36805555555555558</v>
      </c>
      <c r="D2417" s="3" t="s">
        <v>2955</v>
      </c>
      <c r="E2417" s="3" t="str">
        <f t="array" ref="E2417">INDEX(list!$C$2:$C$1862,MATCH(D2417,list!$A$2:$A$1862,0))</f>
        <v>?</v>
      </c>
      <c r="F2417" s="3" t="s">
        <v>4476</v>
      </c>
      <c r="G2417" s="44">
        <v>13</v>
      </c>
      <c r="H2417" s="3" t="s">
        <v>4453</v>
      </c>
      <c r="I2417" s="3" t="s">
        <v>4213</v>
      </c>
      <c r="J2417" s="3"/>
    </row>
    <row r="2418" spans="1:10" ht="19.5" customHeight="1" thickBot="1">
      <c r="A2418" s="3" t="s">
        <v>3933</v>
      </c>
      <c r="B2418" s="77">
        <v>42641</v>
      </c>
      <c r="C2418" s="53">
        <v>0.38958333333333334</v>
      </c>
      <c r="D2418" s="3" t="s">
        <v>2472</v>
      </c>
      <c r="E2418" s="3" t="str">
        <f t="array" ref="E2418">INDEX(list!$C$2:$C$1862,MATCH(D2418,list!$A$2:$A$1862,0))</f>
        <v>SOCO - TSC/PJ Salvage/Loomworks</v>
      </c>
      <c r="F2418" s="3" t="s">
        <v>4403</v>
      </c>
      <c r="G2418" s="44">
        <v>4</v>
      </c>
      <c r="H2418" s="3" t="s">
        <v>4453</v>
      </c>
      <c r="I2418" s="3" t="s">
        <v>4213</v>
      </c>
      <c r="J2418" s="3"/>
    </row>
    <row r="2419" spans="1:10" ht="19.5" customHeight="1" thickBot="1">
      <c r="A2419" s="3" t="s">
        <v>3933</v>
      </c>
      <c r="B2419" s="77">
        <v>42641</v>
      </c>
      <c r="C2419" s="53">
        <v>0.43194444444444446</v>
      </c>
      <c r="D2419" s="3" t="s">
        <v>2955</v>
      </c>
      <c r="E2419" s="3" t="str">
        <f t="array" ref="E2419">INDEX(list!$C$2:$C$1862,MATCH(D2419,list!$A$2:$A$1862,0))</f>
        <v>?</v>
      </c>
      <c r="F2419" s="3" t="s">
        <v>4403</v>
      </c>
      <c r="G2419" s="44">
        <v>4</v>
      </c>
      <c r="H2419" s="3" t="s">
        <v>4453</v>
      </c>
      <c r="I2419" s="3" t="s">
        <v>4213</v>
      </c>
      <c r="J2419" s="3"/>
    </row>
    <row r="2420" spans="1:10" ht="19.5" customHeight="1" thickBot="1">
      <c r="A2420" s="3" t="s">
        <v>3933</v>
      </c>
      <c r="B2420" s="77">
        <v>42641</v>
      </c>
      <c r="C2420" s="53">
        <v>0.44097222222222227</v>
      </c>
      <c r="D2420" s="3" t="s">
        <v>2651</v>
      </c>
      <c r="E2420" s="3" t="str">
        <f t="array" ref="E2420">INDEX(list!$C$2:$C$1862,MATCH(D2420,list!$A$2:$A$1862,0))</f>
        <v>GD - Diana Garreau Cell</v>
      </c>
      <c r="F2420" s="3" t="s">
        <v>4403</v>
      </c>
      <c r="G2420" s="44">
        <v>1</v>
      </c>
      <c r="H2420" s="3" t="s">
        <v>4458</v>
      </c>
      <c r="I2420" s="3" t="s">
        <v>4213</v>
      </c>
      <c r="J2420" s="3"/>
    </row>
    <row r="2421" spans="1:10" ht="19.5" customHeight="1" thickBot="1">
      <c r="A2421" s="3" t="s">
        <v>3933</v>
      </c>
      <c r="B2421" s="77">
        <v>42641</v>
      </c>
      <c r="C2421" s="53">
        <v>0.44097222222222227</v>
      </c>
      <c r="D2421" s="3" t="s">
        <v>2651</v>
      </c>
      <c r="E2421" s="3" t="str">
        <f t="array" ref="E2421">INDEX(list!$C$2:$C$1862,MATCH(D2421,list!$A$2:$A$1862,0))</f>
        <v>GD - Diana Garreau Cell</v>
      </c>
      <c r="F2421" s="3" t="s">
        <v>4421</v>
      </c>
      <c r="G2421" s="44">
        <v>1</v>
      </c>
      <c r="H2421" s="3" t="s">
        <v>4458</v>
      </c>
      <c r="I2421" s="3" t="s">
        <v>4213</v>
      </c>
      <c r="J2421" s="3"/>
    </row>
    <row r="2422" spans="1:10" ht="19.5" customHeight="1" thickBot="1">
      <c r="A2422" s="3" t="s">
        <v>3933</v>
      </c>
      <c r="B2422" s="77">
        <v>42641</v>
      </c>
      <c r="C2422" s="53">
        <v>0.90902777777777777</v>
      </c>
      <c r="D2422" s="3" t="s">
        <v>2166</v>
      </c>
      <c r="E2422" s="3" t="str">
        <f t="array" ref="E2422">INDEX(list!$C$2:$C$1862,MATCH(D2422,list!$A$2:$A$1862,0))</f>
        <v>Ed Laubach Cell</v>
      </c>
      <c r="F2422" s="3" t="s">
        <v>4403</v>
      </c>
      <c r="G2422" s="44">
        <v>99</v>
      </c>
      <c r="H2422" s="3" t="s">
        <v>4453</v>
      </c>
      <c r="I2422" s="3" t="s">
        <v>4220</v>
      </c>
      <c r="J2422" s="3"/>
    </row>
    <row r="2423" spans="1:10" ht="19.5" customHeight="1" thickBot="1">
      <c r="A2423" s="3" t="s">
        <v>3934</v>
      </c>
      <c r="B2423" s="77">
        <v>42642</v>
      </c>
      <c r="C2423" s="53">
        <v>0.31388888888888888</v>
      </c>
      <c r="D2423" s="3" t="s">
        <v>3385</v>
      </c>
      <c r="E2423" s="3" t="e">
        <f t="array" ref="E2423">INDEX(list!$C$2:$C$1862,MATCH(D2423,list!$A$2:$A$1862,0))</f>
        <v>#N/A</v>
      </c>
      <c r="F2423" s="3" t="s">
        <v>4412</v>
      </c>
      <c r="G2423" s="44">
        <v>5</v>
      </c>
      <c r="H2423" s="3" t="s">
        <v>4453</v>
      </c>
      <c r="I2423" s="3" t="s">
        <v>4213</v>
      </c>
      <c r="J2423" s="3"/>
    </row>
    <row r="2424" spans="1:10" ht="19.5" customHeight="1" thickBot="1">
      <c r="A2424" s="3" t="s">
        <v>3934</v>
      </c>
      <c r="B2424" s="77">
        <v>42642</v>
      </c>
      <c r="C2424" s="53">
        <v>0.35694444444444445</v>
      </c>
      <c r="D2424" s="3" t="s">
        <v>2833</v>
      </c>
      <c r="E2424" s="3" t="str">
        <f t="array" ref="E2424">INDEX(list!$C$2:$C$1862,MATCH(D2424,list!$A$2:$A$1862,0))</f>
        <v>JOD - Kenneth Lim</v>
      </c>
      <c r="F2424" s="3" t="s">
        <v>4403</v>
      </c>
      <c r="G2424" s="44">
        <v>14</v>
      </c>
      <c r="H2424" s="3" t="s">
        <v>4453</v>
      </c>
      <c r="I2424" s="3" t="s">
        <v>4213</v>
      </c>
      <c r="J2424" s="3"/>
    </row>
    <row r="2425" spans="1:10" ht="19.5" customHeight="1" thickBot="1">
      <c r="A2425" s="3" t="s">
        <v>3934</v>
      </c>
      <c r="B2425" s="77">
        <v>42642</v>
      </c>
      <c r="C2425" s="53">
        <v>0.37777777777777777</v>
      </c>
      <c r="D2425" s="3" t="s">
        <v>3557</v>
      </c>
      <c r="E2425" s="3" t="e">
        <f t="array" ref="E2425">INDEX(list!$C$2:$C$1862,MATCH(D2425,list!$A$2:$A$1862,0))</f>
        <v>#N/A</v>
      </c>
      <c r="F2425" s="3" t="s">
        <v>4207</v>
      </c>
      <c r="G2425" s="44">
        <v>1</v>
      </c>
      <c r="H2425" s="3" t="s">
        <v>4453</v>
      </c>
      <c r="I2425" s="3" t="s">
        <v>4213</v>
      </c>
      <c r="J2425" s="3" t="s">
        <v>4208</v>
      </c>
    </row>
    <row r="2426" spans="1:10" ht="19.5" customHeight="1" thickBot="1">
      <c r="A2426" s="3" t="s">
        <v>3934</v>
      </c>
      <c r="B2426" s="77">
        <v>42642</v>
      </c>
      <c r="C2426" s="53">
        <v>0.37847222222222227</v>
      </c>
      <c r="D2426" s="3" t="s">
        <v>1236</v>
      </c>
      <c r="E2426" s="3" t="str">
        <f t="array" ref="E2426">INDEX(list!$C$2:$C$1862,MATCH(D2426,list!$A$2:$A$1862,0))</f>
        <v>TGI - Mark Machado Cell</v>
      </c>
      <c r="F2426" s="3" t="s">
        <v>4479</v>
      </c>
      <c r="G2426" s="44">
        <v>1</v>
      </c>
      <c r="H2426" s="3" t="s">
        <v>4453</v>
      </c>
      <c r="I2426" s="3" t="s">
        <v>4213</v>
      </c>
      <c r="J2426" s="3"/>
    </row>
    <row r="2427" spans="1:10" ht="19.5" customHeight="1" thickBot="1">
      <c r="A2427" s="3" t="s">
        <v>3934</v>
      </c>
      <c r="B2427" s="77">
        <v>42642</v>
      </c>
      <c r="C2427" s="53">
        <v>0.37847222222222227</v>
      </c>
      <c r="D2427" s="3" t="s">
        <v>1236</v>
      </c>
      <c r="E2427" s="3" t="str">
        <f t="array" ref="E2427">INDEX(list!$C$2:$C$1862,MATCH(D2427,list!$A$2:$A$1862,0))</f>
        <v>TGI - Mark Machado Cell</v>
      </c>
      <c r="F2427" s="3" t="s">
        <v>4403</v>
      </c>
      <c r="G2427" s="44">
        <v>26</v>
      </c>
      <c r="H2427" s="3" t="s">
        <v>4453</v>
      </c>
      <c r="I2427" s="3" t="s">
        <v>4213</v>
      </c>
      <c r="J2427" s="3"/>
    </row>
    <row r="2428" spans="1:10" ht="19.5" customHeight="1" thickBot="1">
      <c r="A2428" s="3" t="s">
        <v>3934</v>
      </c>
      <c r="B2428" s="77">
        <v>42642</v>
      </c>
      <c r="C2428" s="53">
        <v>0.43402777777777773</v>
      </c>
      <c r="D2428" s="3" t="s">
        <v>3557</v>
      </c>
      <c r="E2428" s="3" t="e">
        <f t="array" ref="E2428">INDEX(list!$C$2:$C$1862,MATCH(D2428,list!$A$2:$A$1862,0))</f>
        <v>#N/A</v>
      </c>
      <c r="F2428" s="3" t="s">
        <v>4207</v>
      </c>
      <c r="G2428" s="44">
        <v>1</v>
      </c>
      <c r="H2428" s="3" t="s">
        <v>4453</v>
      </c>
      <c r="I2428" s="3" t="s">
        <v>4213</v>
      </c>
      <c r="J2428" s="3" t="s">
        <v>4208</v>
      </c>
    </row>
    <row r="2429" spans="1:10" ht="19.5" customHeight="1" thickBot="1">
      <c r="A2429" s="3" t="s">
        <v>3934</v>
      </c>
      <c r="B2429" s="77">
        <v>42642</v>
      </c>
      <c r="C2429" s="53">
        <v>0.43611111111111112</v>
      </c>
      <c r="D2429" s="3" t="s">
        <v>2117</v>
      </c>
      <c r="E2429" s="3" t="str">
        <f t="array" ref="E2429">INDEX(list!$C$2:$C$1862,MATCH(D2429,list!$A$2:$A$1862,0))</f>
        <v>FB - Mitch Jacobs</v>
      </c>
      <c r="F2429" s="3" t="s">
        <v>4707</v>
      </c>
      <c r="G2429" s="44">
        <v>1</v>
      </c>
      <c r="H2429" s="3" t="s">
        <v>4453</v>
      </c>
      <c r="I2429" s="3" t="s">
        <v>4213</v>
      </c>
      <c r="J2429" s="3"/>
    </row>
    <row r="2430" spans="1:10" ht="19.5" customHeight="1" thickBot="1">
      <c r="A2430" s="3" t="s">
        <v>3934</v>
      </c>
      <c r="B2430" s="77">
        <v>42642</v>
      </c>
      <c r="C2430" s="53">
        <v>0.44722222222222219</v>
      </c>
      <c r="D2430" s="3" t="s">
        <v>3557</v>
      </c>
      <c r="E2430" s="3" t="e">
        <f t="array" ref="E2430">INDEX(list!$C$2:$C$1862,MATCH(D2430,list!$A$2:$A$1862,0))</f>
        <v>#N/A</v>
      </c>
      <c r="F2430" s="3" t="s">
        <v>4207</v>
      </c>
      <c r="G2430" s="44">
        <v>2</v>
      </c>
      <c r="H2430" s="3" t="s">
        <v>4453</v>
      </c>
      <c r="I2430" s="3" t="s">
        <v>4213</v>
      </c>
      <c r="J2430" s="3" t="s">
        <v>4208</v>
      </c>
    </row>
    <row r="2431" spans="1:10" ht="19.5" customHeight="1" thickBot="1">
      <c r="A2431" s="3" t="s">
        <v>3934</v>
      </c>
      <c r="B2431" s="77">
        <v>42642</v>
      </c>
      <c r="C2431" s="53">
        <v>0.50208333333333333</v>
      </c>
      <c r="D2431" s="3" t="s">
        <v>3583</v>
      </c>
      <c r="E2431" s="3" t="e">
        <f t="array" ref="E2431">INDEX(list!$C$2:$C$1862,MATCH(D2431,list!$A$2:$A$1862,0))</f>
        <v>#N/A</v>
      </c>
      <c r="F2431" s="3" t="s">
        <v>4403</v>
      </c>
      <c r="G2431" s="44">
        <v>12</v>
      </c>
      <c r="H2431" s="3" t="s">
        <v>4453</v>
      </c>
      <c r="I2431" s="3" t="s">
        <v>4213</v>
      </c>
      <c r="J2431" s="3"/>
    </row>
    <row r="2432" spans="1:10" ht="19.5" customHeight="1" thickBot="1">
      <c r="A2432" s="3" t="s">
        <v>3934</v>
      </c>
      <c r="B2432" s="77">
        <v>42642</v>
      </c>
      <c r="C2432" s="53">
        <v>0.54097222222222219</v>
      </c>
      <c r="D2432" s="3" t="s">
        <v>3557</v>
      </c>
      <c r="E2432" s="3" t="e">
        <f t="array" ref="E2432">INDEX(list!$C$2:$C$1862,MATCH(D2432,list!$A$2:$A$1862,0))</f>
        <v>#N/A</v>
      </c>
      <c r="F2432" s="3" t="s">
        <v>4207</v>
      </c>
      <c r="G2432" s="44">
        <v>2</v>
      </c>
      <c r="H2432" s="3" t="s">
        <v>4453</v>
      </c>
      <c r="I2432" s="3" t="s">
        <v>4213</v>
      </c>
      <c r="J2432" s="3" t="s">
        <v>4208</v>
      </c>
    </row>
    <row r="2433" spans="1:10" ht="19.5" customHeight="1" thickBot="1">
      <c r="A2433" s="3" t="s">
        <v>3934</v>
      </c>
      <c r="B2433" s="77">
        <v>42642</v>
      </c>
      <c r="C2433" s="53">
        <v>0.58124999999999993</v>
      </c>
      <c r="D2433" s="3" t="s">
        <v>3583</v>
      </c>
      <c r="E2433" s="3" t="e">
        <f t="array" ref="E2433">INDEX(list!$C$2:$C$1862,MATCH(D2433,list!$A$2:$A$1862,0))</f>
        <v>#N/A</v>
      </c>
      <c r="F2433" s="3" t="s">
        <v>4407</v>
      </c>
      <c r="G2433" s="44">
        <v>4</v>
      </c>
      <c r="H2433" s="3" t="s">
        <v>4453</v>
      </c>
      <c r="I2433" s="3" t="s">
        <v>4213</v>
      </c>
      <c r="J2433" s="3"/>
    </row>
    <row r="2434" spans="1:10" ht="19.5" customHeight="1" thickBot="1">
      <c r="A2434" s="3" t="s">
        <v>3934</v>
      </c>
      <c r="B2434" s="77">
        <v>42642</v>
      </c>
      <c r="C2434" s="53">
        <v>0.60972222222222217</v>
      </c>
      <c r="D2434" s="3" t="s">
        <v>3385</v>
      </c>
      <c r="E2434" s="3" t="e">
        <f t="array" ref="E2434">INDEX(list!$C$2:$C$1862,MATCH(D2434,list!$A$2:$A$1862,0))</f>
        <v>#N/A</v>
      </c>
      <c r="F2434" s="3" t="s">
        <v>4412</v>
      </c>
      <c r="G2434" s="44">
        <v>1</v>
      </c>
      <c r="H2434" s="3" t="s">
        <v>4458</v>
      </c>
      <c r="I2434" s="3" t="s">
        <v>4213</v>
      </c>
      <c r="J2434" s="3"/>
    </row>
    <row r="2435" spans="1:10" ht="19.5" customHeight="1" thickBot="1">
      <c r="A2435" s="3" t="s">
        <v>3934</v>
      </c>
      <c r="B2435" s="77">
        <v>42642</v>
      </c>
      <c r="C2435" s="53">
        <v>0.65208333333333335</v>
      </c>
      <c r="D2435" s="3" t="s">
        <v>3583</v>
      </c>
      <c r="E2435" s="3" t="e">
        <f t="array" ref="E2435">INDEX(list!$C$2:$C$1862,MATCH(D2435,list!$A$2:$A$1862,0))</f>
        <v>#N/A</v>
      </c>
      <c r="F2435" s="3" t="s">
        <v>4407</v>
      </c>
      <c r="G2435" s="44">
        <v>5</v>
      </c>
      <c r="H2435" s="3" t="s">
        <v>4453</v>
      </c>
      <c r="I2435" s="3" t="s">
        <v>4213</v>
      </c>
      <c r="J2435" s="3"/>
    </row>
    <row r="2436" spans="1:10" ht="19.5" customHeight="1" thickBot="1">
      <c r="A2436" s="3" t="s">
        <v>3934</v>
      </c>
      <c r="B2436" s="77">
        <v>42642</v>
      </c>
      <c r="C2436" s="53">
        <v>0.65555555555555556</v>
      </c>
      <c r="D2436" s="3" t="s">
        <v>3583</v>
      </c>
      <c r="E2436" s="3" t="e">
        <f t="array" ref="E2436">INDEX(list!$C$2:$C$1862,MATCH(D2436,list!$A$2:$A$1862,0))</f>
        <v>#N/A</v>
      </c>
      <c r="F2436" s="3" t="s">
        <v>4403</v>
      </c>
      <c r="G2436" s="44">
        <v>4</v>
      </c>
      <c r="H2436" s="3" t="s">
        <v>4453</v>
      </c>
      <c r="I2436" s="3" t="s">
        <v>4213</v>
      </c>
      <c r="J2436" s="3"/>
    </row>
    <row r="2437" spans="1:10" ht="19.5" customHeight="1" thickBot="1">
      <c r="A2437" s="3" t="s">
        <v>3935</v>
      </c>
      <c r="B2437" s="77">
        <v>42643</v>
      </c>
      <c r="C2437" s="53">
        <v>0.34791666666666665</v>
      </c>
      <c r="D2437" s="3" t="s">
        <v>2474</v>
      </c>
      <c r="E2437" s="46" t="str">
        <f t="array" ref="E2437">INDEX(list!$C$2:$C$1862,MATCH(D2437,list!$A$2:$A$1862,0))</f>
        <v>SOCO - The Sourcing Company main</v>
      </c>
      <c r="F2437" s="3" t="s">
        <v>4412</v>
      </c>
      <c r="G2437" s="44">
        <v>3</v>
      </c>
      <c r="H2437" s="3" t="s">
        <v>4453</v>
      </c>
      <c r="I2437" s="3" t="s">
        <v>4213</v>
      </c>
      <c r="J2437" s="3"/>
    </row>
    <row r="2438" spans="1:10" ht="19.5" customHeight="1" thickBot="1">
      <c r="A2438" s="3" t="s">
        <v>3935</v>
      </c>
      <c r="B2438" s="77">
        <v>42643</v>
      </c>
      <c r="C2438" s="53">
        <v>0.35000000000000003</v>
      </c>
      <c r="D2438" s="3" t="s">
        <v>2474</v>
      </c>
      <c r="E2438" s="46" t="str">
        <f t="array" ref="E2438">INDEX(list!$C$2:$C$1862,MATCH(D2438,list!$A$2:$A$1862,0))</f>
        <v>SOCO - The Sourcing Company main</v>
      </c>
      <c r="F2438" s="3" t="s">
        <v>4412</v>
      </c>
      <c r="G2438" s="44">
        <v>1</v>
      </c>
      <c r="H2438" s="3" t="s">
        <v>4453</v>
      </c>
      <c r="I2438" s="3" t="s">
        <v>4213</v>
      </c>
      <c r="J2438" s="3"/>
    </row>
    <row r="2439" spans="1:10" ht="19.5" customHeight="1" thickBot="1">
      <c r="A2439" s="3" t="s">
        <v>3935</v>
      </c>
      <c r="B2439" s="77">
        <v>42643</v>
      </c>
      <c r="C2439" s="53">
        <v>0.35000000000000003</v>
      </c>
      <c r="D2439" s="3" t="s">
        <v>2472</v>
      </c>
      <c r="E2439" s="3" t="str">
        <f t="array" ref="E2439">INDEX(list!$C$2:$C$1862,MATCH(D2439,list!$A$2:$A$1862,0))</f>
        <v>SOCO - TSC/PJ Salvage/Loomworks</v>
      </c>
      <c r="F2439" s="3" t="s">
        <v>4542</v>
      </c>
      <c r="G2439" s="44">
        <v>1</v>
      </c>
      <c r="H2439" s="3" t="s">
        <v>4453</v>
      </c>
      <c r="I2439" s="3" t="s">
        <v>4213</v>
      </c>
      <c r="J2439" s="3" t="s">
        <v>4575</v>
      </c>
    </row>
    <row r="2440" spans="1:10" ht="19.5" customHeight="1" thickBot="1">
      <c r="A2440" s="3" t="s">
        <v>3935</v>
      </c>
      <c r="B2440" s="77">
        <v>42643</v>
      </c>
      <c r="C2440" s="53">
        <v>0.54791666666666672</v>
      </c>
      <c r="D2440" s="3" t="s">
        <v>2803</v>
      </c>
      <c r="E2440" s="3" t="str">
        <f t="array" ref="E2440">INDEX(list!$C$2:$C$1862,MATCH(D2440,list!$A$2:$A$1862,0))</f>
        <v>Costco 115 Technology</v>
      </c>
      <c r="F2440" s="3" t="s">
        <v>4412</v>
      </c>
      <c r="G2440" s="44">
        <v>3</v>
      </c>
      <c r="H2440" s="3" t="s">
        <v>4453</v>
      </c>
      <c r="I2440" s="3" t="s">
        <v>4213</v>
      </c>
      <c r="J2440" s="3"/>
    </row>
    <row r="2441" spans="1:10" ht="19.5" customHeight="1" thickBot="1">
      <c r="A2441" s="3" t="s">
        <v>3935</v>
      </c>
      <c r="B2441" s="77">
        <v>42643</v>
      </c>
      <c r="C2441" s="53">
        <v>0.59513888888888888</v>
      </c>
      <c r="D2441" s="3" t="s">
        <v>2504</v>
      </c>
      <c r="E2441" s="3" t="str">
        <f t="array" ref="E2441">INDEX(list!$C$2:$C$1862,MATCH(D2441,list!$A$2:$A$1862,0))</f>
        <v>LC - Laura Catalino</v>
      </c>
      <c r="F2441" s="3" t="s">
        <v>4403</v>
      </c>
      <c r="G2441" s="44">
        <v>34</v>
      </c>
      <c r="H2441" s="3" t="s">
        <v>4453</v>
      </c>
      <c r="I2441" s="3" t="s">
        <v>4213</v>
      </c>
      <c r="J2441" s="3"/>
    </row>
    <row r="2442" spans="1:10" ht="19.5" customHeight="1" thickBot="1">
      <c r="A2442" s="3" t="s">
        <v>3935</v>
      </c>
      <c r="B2442" s="77">
        <v>42643</v>
      </c>
      <c r="C2442" s="53">
        <v>0.77013888888888893</v>
      </c>
      <c r="D2442" s="3" t="s">
        <v>2872</v>
      </c>
      <c r="E2442" s="3" t="str">
        <f t="array" ref="E2442">INDEX(list!$C$2:$C$1862,MATCH(D2442,list!$A$2:$A$1862,0))</f>
        <v>ET - Main</v>
      </c>
      <c r="F2442" s="3" t="s">
        <v>4403</v>
      </c>
      <c r="G2442" s="44">
        <v>3</v>
      </c>
      <c r="H2442" s="3" t="s">
        <v>4453</v>
      </c>
      <c r="I2442" s="3" t="s">
        <v>4213</v>
      </c>
      <c r="J2442" s="3"/>
    </row>
    <row r="2443" spans="1:10" ht="19.5" customHeight="1" thickBot="1">
      <c r="A2443" s="3" t="s">
        <v>3937</v>
      </c>
      <c r="B2443" s="77">
        <v>42644</v>
      </c>
      <c r="C2443" s="53">
        <v>0.75555555555555554</v>
      </c>
      <c r="D2443" s="3" t="s">
        <v>2117</v>
      </c>
      <c r="E2443" s="3" t="str">
        <f t="array" ref="E2443">INDEX(list!$C$2:$C$1862,MATCH(D2443,list!$A$2:$A$1862,0))</f>
        <v>FB - Mitch Jacobs</v>
      </c>
      <c r="F2443" s="3" t="s">
        <v>4403</v>
      </c>
      <c r="G2443" s="44">
        <v>4</v>
      </c>
      <c r="H2443" s="3" t="s">
        <v>4453</v>
      </c>
      <c r="I2443" s="3" t="s">
        <v>4220</v>
      </c>
      <c r="J2443" s="3"/>
    </row>
    <row r="2444" spans="1:10" ht="19.5" customHeight="1" thickBot="1">
      <c r="A2444" s="3" t="s">
        <v>3938</v>
      </c>
      <c r="B2444" s="77">
        <v>42645</v>
      </c>
      <c r="C2444" s="53">
        <v>0.46458333333333335</v>
      </c>
      <c r="D2444" s="3" t="s">
        <v>3557</v>
      </c>
      <c r="E2444" s="3" t="e">
        <f t="array" ref="E2444">INDEX(list!$C$2:$C$1862,MATCH(D2444,list!$A$2:$A$1862,0))</f>
        <v>#N/A</v>
      </c>
      <c r="F2444" s="3" t="s">
        <v>4207</v>
      </c>
      <c r="G2444" s="44">
        <v>1</v>
      </c>
      <c r="H2444" s="3" t="s">
        <v>4453</v>
      </c>
      <c r="I2444" s="3" t="s">
        <v>4220</v>
      </c>
      <c r="J2444" s="3" t="s">
        <v>4208</v>
      </c>
    </row>
    <row r="2445" spans="1:10" ht="19.5" customHeight="1" thickBot="1">
      <c r="A2445" s="3" t="s">
        <v>3938</v>
      </c>
      <c r="B2445" s="77">
        <v>42645</v>
      </c>
      <c r="C2445" s="53">
        <v>0.47291666666666665</v>
      </c>
      <c r="D2445" s="3" t="s">
        <v>615</v>
      </c>
      <c r="E2445" s="3" t="str">
        <f t="array" ref="E2445">INDEX(list!$C$2:$C$1862,MATCH(D2445,list!$A$2:$A$1862,0))</f>
        <v>?</v>
      </c>
      <c r="F2445" s="3" t="s">
        <v>4696</v>
      </c>
      <c r="G2445" s="44">
        <v>3</v>
      </c>
      <c r="H2445" s="3" t="s">
        <v>4453</v>
      </c>
      <c r="I2445" s="3" t="s">
        <v>4220</v>
      </c>
      <c r="J2445" s="3"/>
    </row>
    <row r="2446" spans="1:10" ht="19.5" customHeight="1" thickBot="1">
      <c r="A2446" s="3" t="s">
        <v>3938</v>
      </c>
      <c r="B2446" s="77">
        <v>42645</v>
      </c>
      <c r="C2446" s="53">
        <v>0.47430555555555554</v>
      </c>
      <c r="D2446" s="3" t="s">
        <v>2504</v>
      </c>
      <c r="E2446" s="3" t="str">
        <f t="array" ref="E2446">INDEX(list!$C$2:$C$1862,MATCH(D2446,list!$A$2:$A$1862,0))</f>
        <v>LC - Laura Catalino</v>
      </c>
      <c r="F2446" s="3" t="s">
        <v>4403</v>
      </c>
      <c r="G2446" s="44">
        <v>4</v>
      </c>
      <c r="H2446" s="3" t="s">
        <v>4453</v>
      </c>
      <c r="I2446" s="3" t="s">
        <v>4220</v>
      </c>
      <c r="J2446" s="3"/>
    </row>
    <row r="2447" spans="1:10" ht="19.5" customHeight="1" thickBot="1">
      <c r="A2447" s="3" t="s">
        <v>3938</v>
      </c>
      <c r="B2447" s="77">
        <v>42645</v>
      </c>
      <c r="C2447" s="53">
        <v>0.50138888888888888</v>
      </c>
      <c r="D2447" s="3" t="s">
        <v>287</v>
      </c>
      <c r="E2447" s="3" t="str">
        <f t="array" ref="E2447">INDEX(list!$C$2:$C$1862,MATCH(D2447,list!$A$2:$A$1862,0))</f>
        <v>?</v>
      </c>
      <c r="F2447" s="3" t="s">
        <v>4816</v>
      </c>
      <c r="G2447" s="44">
        <v>7</v>
      </c>
      <c r="H2447" s="3" t="s">
        <v>4453</v>
      </c>
      <c r="I2447" s="3" t="s">
        <v>4220</v>
      </c>
      <c r="J2447" s="3"/>
    </row>
    <row r="2448" spans="1:10" ht="19.5" customHeight="1" thickBot="1">
      <c r="A2448" s="3" t="s">
        <v>3938</v>
      </c>
      <c r="B2448" s="77">
        <v>42645</v>
      </c>
      <c r="C2448" s="53">
        <v>0.67152777777777783</v>
      </c>
      <c r="D2448" s="3" t="s">
        <v>2117</v>
      </c>
      <c r="E2448" s="3" t="str">
        <f t="array" ref="E2448">INDEX(list!$C$2:$C$1862,MATCH(D2448,list!$A$2:$A$1862,0))</f>
        <v>FB - Mitch Jacobs</v>
      </c>
      <c r="F2448" s="3" t="s">
        <v>4403</v>
      </c>
      <c r="G2448" s="44">
        <v>11</v>
      </c>
      <c r="H2448" s="3" t="s">
        <v>4453</v>
      </c>
      <c r="I2448" s="3" t="s">
        <v>4220</v>
      </c>
      <c r="J2448" s="3"/>
    </row>
    <row r="2449" spans="1:10" ht="19.5" customHeight="1" thickBot="1">
      <c r="A2449" s="3" t="s">
        <v>3938</v>
      </c>
      <c r="B2449" s="77">
        <v>42645</v>
      </c>
      <c r="C2449" s="53">
        <v>0.8256944444444444</v>
      </c>
      <c r="D2449" s="3" t="s">
        <v>2117</v>
      </c>
      <c r="E2449" s="3" t="str">
        <f t="array" ref="E2449">INDEX(list!$C$2:$C$1862,MATCH(D2449,list!$A$2:$A$1862,0))</f>
        <v>FB - Mitch Jacobs</v>
      </c>
      <c r="F2449" s="3" t="s">
        <v>4403</v>
      </c>
      <c r="G2449" s="44">
        <v>9</v>
      </c>
      <c r="H2449" s="3" t="s">
        <v>4453</v>
      </c>
      <c r="I2449" s="3" t="s">
        <v>4220</v>
      </c>
      <c r="J2449" s="3"/>
    </row>
    <row r="2450" spans="1:10" ht="19.5" customHeight="1" thickBot="1">
      <c r="A2450" s="3" t="s">
        <v>3928</v>
      </c>
      <c r="B2450" s="77">
        <v>42646</v>
      </c>
      <c r="C2450" s="53">
        <v>0.33263888888888887</v>
      </c>
      <c r="D2450" s="3" t="s">
        <v>2504</v>
      </c>
      <c r="E2450" s="3" t="str">
        <f t="array" ref="E2450">INDEX(list!$C$2:$C$1862,MATCH(D2450,list!$A$2:$A$1862,0))</f>
        <v>LC - Laura Catalino</v>
      </c>
      <c r="F2450" s="3" t="s">
        <v>4403</v>
      </c>
      <c r="G2450" s="44">
        <v>2</v>
      </c>
      <c r="H2450" s="3" t="s">
        <v>4453</v>
      </c>
      <c r="I2450" s="3" t="s">
        <v>4213</v>
      </c>
      <c r="J2450" s="3"/>
    </row>
    <row r="2451" spans="1:10" ht="19.5" customHeight="1" thickBot="1">
      <c r="A2451" s="3" t="s">
        <v>3928</v>
      </c>
      <c r="B2451" s="77">
        <v>42646</v>
      </c>
      <c r="C2451" s="53">
        <v>0.34861111111111115</v>
      </c>
      <c r="D2451" s="3" t="s">
        <v>824</v>
      </c>
      <c r="E2451" s="3" t="str">
        <f t="array" ref="E2451">INDEX(list!$C$2:$C$1862,MATCH(D2451,list!$A$2:$A$1862,0))</f>
        <v>PDM - Todd</v>
      </c>
      <c r="F2451" s="3" t="s">
        <v>4403</v>
      </c>
      <c r="G2451" s="44">
        <v>4</v>
      </c>
      <c r="H2451" s="3" t="s">
        <v>4453</v>
      </c>
      <c r="I2451" s="3" t="s">
        <v>4213</v>
      </c>
      <c r="J2451" s="3"/>
    </row>
    <row r="2452" spans="1:10" ht="19.5" customHeight="1" thickBot="1">
      <c r="A2452" s="3" t="s">
        <v>3928</v>
      </c>
      <c r="B2452" s="77">
        <v>42646</v>
      </c>
      <c r="C2452" s="53">
        <v>0.4145833333333333</v>
      </c>
      <c r="D2452" s="3" t="s">
        <v>2117</v>
      </c>
      <c r="E2452" s="3" t="str">
        <f t="array" ref="E2452">INDEX(list!$C$2:$C$1862,MATCH(D2452,list!$A$2:$A$1862,0))</f>
        <v>FB - Mitch Jacobs</v>
      </c>
      <c r="F2452" s="3" t="s">
        <v>4403</v>
      </c>
      <c r="G2452" s="44">
        <v>3</v>
      </c>
      <c r="H2452" s="3" t="s">
        <v>4453</v>
      </c>
      <c r="I2452" s="3" t="s">
        <v>4213</v>
      </c>
      <c r="J2452" s="3"/>
    </row>
    <row r="2453" spans="1:10" ht="19.5" customHeight="1" thickBot="1">
      <c r="A2453" s="3" t="s">
        <v>3928</v>
      </c>
      <c r="B2453" s="77">
        <v>42646</v>
      </c>
      <c r="C2453" s="53">
        <v>0.45277777777777778</v>
      </c>
      <c r="D2453" s="3" t="s">
        <v>866</v>
      </c>
      <c r="E2453" s="3" t="str">
        <f t="array" ref="E2453">INDEX(list!$C$2:$C$1862,MATCH(D2453,list!$A$2:$A$1862,0))</f>
        <v>CPL - John CPL Cell</v>
      </c>
      <c r="F2453" s="3" t="s">
        <v>4403</v>
      </c>
      <c r="G2453" s="44">
        <v>4</v>
      </c>
      <c r="H2453" s="3" t="s">
        <v>4453</v>
      </c>
      <c r="I2453" s="3" t="s">
        <v>4213</v>
      </c>
      <c r="J2453" s="3"/>
    </row>
    <row r="2454" spans="1:10" ht="19.5" customHeight="1" thickBot="1">
      <c r="A2454" s="3" t="s">
        <v>3928</v>
      </c>
      <c r="B2454" s="77">
        <v>42646</v>
      </c>
      <c r="C2454" s="53">
        <v>0.53541666666666665</v>
      </c>
      <c r="D2454" s="3" t="s">
        <v>1722</v>
      </c>
      <c r="E2454" s="3" t="str">
        <f t="array" ref="E2454">INDEX(list!$C$2:$C$1862,MATCH(D2454,list!$A$2:$A$1862,0))</f>
        <v>?</v>
      </c>
      <c r="F2454" s="3" t="s">
        <v>4403</v>
      </c>
      <c r="G2454" s="44">
        <v>3</v>
      </c>
      <c r="H2454" s="3" t="s">
        <v>4453</v>
      </c>
      <c r="I2454" s="3" t="s">
        <v>4213</v>
      </c>
      <c r="J2454" s="3"/>
    </row>
    <row r="2455" spans="1:10" ht="19.5" customHeight="1" thickBot="1">
      <c r="A2455" s="3" t="s">
        <v>3928</v>
      </c>
      <c r="B2455" s="77">
        <v>42646</v>
      </c>
      <c r="C2455" s="53">
        <v>0.59236111111111112</v>
      </c>
      <c r="D2455" s="3" t="s">
        <v>2651</v>
      </c>
      <c r="E2455" s="3" t="str">
        <f t="array" ref="E2455">INDEX(list!$C$2:$C$1862,MATCH(D2455,list!$A$2:$A$1862,0))</f>
        <v>GD - Diana Garreau Cell</v>
      </c>
      <c r="F2455" s="3" t="s">
        <v>4403</v>
      </c>
      <c r="G2455" s="44">
        <v>4</v>
      </c>
      <c r="H2455" s="3" t="s">
        <v>4458</v>
      </c>
      <c r="I2455" s="3" t="s">
        <v>4213</v>
      </c>
      <c r="J2455" s="3"/>
    </row>
    <row r="2456" spans="1:10" ht="19.5" customHeight="1" thickBot="1">
      <c r="A2456" s="3" t="s">
        <v>3928</v>
      </c>
      <c r="B2456" s="77">
        <v>42646</v>
      </c>
      <c r="C2456" s="53">
        <v>0.62777777777777777</v>
      </c>
      <c r="D2456" s="3" t="s">
        <v>853</v>
      </c>
      <c r="E2456" s="3" t="str">
        <f t="array" ref="E2456">INDEX(list!$C$2:$C$1862,MATCH(D2456,list!$A$2:$A$1862,0))</f>
        <v>Jennifer Palmer Cell</v>
      </c>
      <c r="F2456" s="3" t="s">
        <v>4403</v>
      </c>
      <c r="G2456" s="44">
        <v>2</v>
      </c>
      <c r="H2456" s="3" t="s">
        <v>4453</v>
      </c>
      <c r="I2456" s="3" t="s">
        <v>4213</v>
      </c>
      <c r="J2456" s="3"/>
    </row>
    <row r="2457" spans="1:10" ht="19.5" customHeight="1" thickBot="1">
      <c r="A2457" s="3" t="s">
        <v>3928</v>
      </c>
      <c r="B2457" s="77">
        <v>42646</v>
      </c>
      <c r="C2457" s="53">
        <v>0.63055555555555554</v>
      </c>
      <c r="D2457" s="3" t="s">
        <v>1707</v>
      </c>
      <c r="E2457" s="3" t="str">
        <f t="array" ref="E2457">INDEX(list!$C$2:$C$1862,MATCH(D2457,list!$A$2:$A$1862,0))</f>
        <v>Savvy Real Estate Solutions, Santa Barbara</v>
      </c>
      <c r="F2457" s="3" t="s">
        <v>4403</v>
      </c>
      <c r="G2457" s="44">
        <v>18</v>
      </c>
      <c r="H2457" s="3" t="s">
        <v>4453</v>
      </c>
      <c r="I2457" s="3" t="s">
        <v>4213</v>
      </c>
      <c r="J2457" s="3"/>
    </row>
    <row r="2458" spans="1:10" ht="19.5" customHeight="1" thickBot="1">
      <c r="A2458" s="3" t="s">
        <v>3932</v>
      </c>
      <c r="B2458" s="77">
        <v>42647</v>
      </c>
      <c r="C2458" s="53">
        <v>0.44027777777777777</v>
      </c>
      <c r="D2458" s="3" t="s">
        <v>2595</v>
      </c>
      <c r="E2458" s="3" t="str">
        <f t="array" ref="E2458">INDEX(list!$C$2:$C$1862,MATCH(D2458,list!$A$2:$A$1862,0))</f>
        <v>Melissa Kanarek-Brass Tack</v>
      </c>
      <c r="F2458" s="3" t="s">
        <v>4403</v>
      </c>
      <c r="G2458" s="44">
        <v>25</v>
      </c>
      <c r="H2458" s="3" t="s">
        <v>4453</v>
      </c>
      <c r="I2458" s="3" t="s">
        <v>4213</v>
      </c>
      <c r="J2458" s="3"/>
    </row>
    <row r="2459" spans="1:10" ht="19.5" customHeight="1" thickBot="1">
      <c r="A2459" s="3" t="s">
        <v>3932</v>
      </c>
      <c r="B2459" s="77">
        <v>42647</v>
      </c>
      <c r="C2459" s="53">
        <v>0.44305555555555554</v>
      </c>
      <c r="D2459" s="3" t="s">
        <v>3557</v>
      </c>
      <c r="E2459" s="3" t="e">
        <f t="array" ref="E2459">INDEX(list!$C$2:$C$1862,MATCH(D2459,list!$A$2:$A$1862,0))</f>
        <v>#N/A</v>
      </c>
      <c r="F2459" s="3" t="s">
        <v>4207</v>
      </c>
      <c r="G2459" s="44">
        <v>1</v>
      </c>
      <c r="H2459" s="3" t="s">
        <v>4453</v>
      </c>
      <c r="I2459" s="3" t="s">
        <v>4213</v>
      </c>
      <c r="J2459" s="3" t="s">
        <v>4208</v>
      </c>
    </row>
    <row r="2460" spans="1:10" ht="19.5" customHeight="1" thickBot="1">
      <c r="A2460" s="3" t="s">
        <v>3932</v>
      </c>
      <c r="B2460" s="77">
        <v>42647</v>
      </c>
      <c r="C2460" s="53">
        <v>0.46527777777777773</v>
      </c>
      <c r="D2460" s="3" t="s">
        <v>2595</v>
      </c>
      <c r="E2460" s="3" t="str">
        <f t="array" ref="E2460">INDEX(list!$C$2:$C$1862,MATCH(D2460,list!$A$2:$A$1862,0))</f>
        <v>Melissa Kanarek-Brass Tack</v>
      </c>
      <c r="F2460" s="3" t="s">
        <v>4412</v>
      </c>
      <c r="G2460" s="44">
        <v>15</v>
      </c>
      <c r="H2460" s="3" t="s">
        <v>4453</v>
      </c>
      <c r="I2460" s="3" t="s">
        <v>4213</v>
      </c>
      <c r="J2460" s="3"/>
    </row>
    <row r="2461" spans="1:10" ht="19.5" customHeight="1" thickBot="1">
      <c r="A2461" s="3" t="s">
        <v>3932</v>
      </c>
      <c r="B2461" s="77">
        <v>42647</v>
      </c>
      <c r="C2461" s="53">
        <v>0.47638888888888892</v>
      </c>
      <c r="D2461" s="3" t="s">
        <v>2450</v>
      </c>
      <c r="E2461" s="3" t="str">
        <f t="array" ref="E2461">INDEX(list!$C$2:$C$1862,MATCH(D2461,list!$A$2:$A$1862,0))</f>
        <v>Renee Rozunko (carpet cleaning)</v>
      </c>
      <c r="F2461" s="3" t="s">
        <v>4422</v>
      </c>
      <c r="G2461" s="44">
        <v>1</v>
      </c>
      <c r="H2461" s="3" t="s">
        <v>4453</v>
      </c>
      <c r="I2461" s="3" t="s">
        <v>4213</v>
      </c>
      <c r="J2461" s="3"/>
    </row>
    <row r="2462" spans="1:10" ht="19.5" customHeight="1" thickBot="1">
      <c r="A2462" s="3" t="s">
        <v>3932</v>
      </c>
      <c r="B2462" s="77">
        <v>42647</v>
      </c>
      <c r="C2462" s="53">
        <v>0.47986111111111113</v>
      </c>
      <c r="D2462" s="3" t="s">
        <v>2450</v>
      </c>
      <c r="E2462" s="3" t="str">
        <f t="array" ref="E2462">INDEX(list!$C$2:$C$1862,MATCH(D2462,list!$A$2:$A$1862,0))</f>
        <v>Renee Rozunko (carpet cleaning)</v>
      </c>
      <c r="F2462" s="3" t="s">
        <v>4403</v>
      </c>
      <c r="G2462" s="44">
        <v>11</v>
      </c>
      <c r="H2462" s="3" t="s">
        <v>4453</v>
      </c>
      <c r="I2462" s="3" t="s">
        <v>4213</v>
      </c>
      <c r="J2462" s="3"/>
    </row>
    <row r="2463" spans="1:10" ht="19.5" customHeight="1" thickBot="1">
      <c r="A2463" s="3" t="s">
        <v>3932</v>
      </c>
      <c r="B2463" s="77">
        <v>42647</v>
      </c>
      <c r="C2463" s="53">
        <v>0.49027777777777781</v>
      </c>
      <c r="D2463" s="3" t="s">
        <v>3012</v>
      </c>
      <c r="E2463" s="3" t="str">
        <f t="array" ref="E2463">INDEX(list!$C$2:$C$1862,MATCH(D2463,list!$A$2:$A$1862,0))</f>
        <v>SPAM</v>
      </c>
      <c r="F2463" s="3" t="s">
        <v>4403</v>
      </c>
      <c r="G2463" s="44">
        <v>1</v>
      </c>
      <c r="H2463" s="3" t="s">
        <v>4453</v>
      </c>
      <c r="I2463" s="3" t="s">
        <v>4213</v>
      </c>
      <c r="J2463" s="3"/>
    </row>
    <row r="2464" spans="1:10" ht="19.5" customHeight="1" thickBot="1">
      <c r="A2464" s="3" t="s">
        <v>3932</v>
      </c>
      <c r="B2464" s="77">
        <v>42647</v>
      </c>
      <c r="C2464" s="53">
        <v>0.4909722222222222</v>
      </c>
      <c r="D2464" s="3" t="s">
        <v>2450</v>
      </c>
      <c r="E2464" s="3" t="str">
        <f t="array" ref="E2464">INDEX(list!$C$2:$C$1862,MATCH(D2464,list!$A$2:$A$1862,0))</f>
        <v>Renee Rozunko (carpet cleaning)</v>
      </c>
      <c r="F2464" s="3" t="s">
        <v>4403</v>
      </c>
      <c r="G2464" s="44">
        <v>60</v>
      </c>
      <c r="H2464" s="3" t="s">
        <v>4453</v>
      </c>
      <c r="I2464" s="3" t="s">
        <v>4213</v>
      </c>
      <c r="J2464" s="3"/>
    </row>
    <row r="2465" spans="1:10" ht="19.5" customHeight="1" thickBot="1">
      <c r="A2465" s="3" t="s">
        <v>3932</v>
      </c>
      <c r="B2465" s="77">
        <v>42647</v>
      </c>
      <c r="C2465" s="53">
        <v>0.54999999999999993</v>
      </c>
      <c r="D2465" s="3" t="s">
        <v>2450</v>
      </c>
      <c r="E2465" s="3" t="str">
        <f t="array" ref="E2465">INDEX(list!$C$2:$C$1862,MATCH(D2465,list!$A$2:$A$1862,0))</f>
        <v>Renee Rozunko (carpet cleaning)</v>
      </c>
      <c r="F2465" s="3" t="s">
        <v>4403</v>
      </c>
      <c r="G2465" s="44">
        <v>38</v>
      </c>
      <c r="H2465" s="3" t="s">
        <v>4453</v>
      </c>
      <c r="I2465" s="3" t="s">
        <v>4213</v>
      </c>
      <c r="J2465" s="3"/>
    </row>
    <row r="2466" spans="1:10" ht="19.5" customHeight="1" thickBot="1">
      <c r="A2466" s="3" t="s">
        <v>3932</v>
      </c>
      <c r="B2466" s="77">
        <v>42647</v>
      </c>
      <c r="C2466" s="53">
        <v>0.57638888888888895</v>
      </c>
      <c r="D2466" s="3" t="s">
        <v>3014</v>
      </c>
      <c r="E2466" s="3" t="str">
        <f t="array" ref="E2466">INDEX(list!$C$2:$C$1862,MATCH(D2466,list!$A$2:$A$1862,0))</f>
        <v>?</v>
      </c>
      <c r="F2466" s="3" t="s">
        <v>4404</v>
      </c>
      <c r="G2466" s="44">
        <v>3</v>
      </c>
      <c r="H2466" s="3" t="s">
        <v>4453</v>
      </c>
      <c r="I2466" s="3" t="s">
        <v>4213</v>
      </c>
      <c r="J2466" s="3"/>
    </row>
    <row r="2467" spans="1:10" ht="19.5" customHeight="1" thickBot="1">
      <c r="A2467" s="3" t="s">
        <v>3932</v>
      </c>
      <c r="B2467" s="77">
        <v>42647</v>
      </c>
      <c r="C2467" s="53">
        <v>0.62708333333333333</v>
      </c>
      <c r="D2467" s="3" t="s">
        <v>2450</v>
      </c>
      <c r="E2467" s="3" t="str">
        <f t="array" ref="E2467">INDEX(list!$C$2:$C$1862,MATCH(D2467,list!$A$2:$A$1862,0))</f>
        <v>Renee Rozunko (carpet cleaning)</v>
      </c>
      <c r="F2467" s="3" t="s">
        <v>4403</v>
      </c>
      <c r="G2467" s="44">
        <v>26</v>
      </c>
      <c r="H2467" s="3" t="s">
        <v>4453</v>
      </c>
      <c r="I2467" s="3" t="s">
        <v>4213</v>
      </c>
      <c r="J2467" s="3"/>
    </row>
    <row r="2468" spans="1:10" ht="19.5" customHeight="1" thickBot="1">
      <c r="A2468" s="3" t="s">
        <v>3932</v>
      </c>
      <c r="B2468" s="77">
        <v>42647</v>
      </c>
      <c r="C2468" s="53">
        <v>0.65625</v>
      </c>
      <c r="D2468" s="3" t="s">
        <v>3385</v>
      </c>
      <c r="E2468" s="3" t="e">
        <f t="array" ref="E2468">INDEX(list!$C$2:$C$1862,MATCH(D2468,list!$A$2:$A$1862,0))</f>
        <v>#N/A</v>
      </c>
      <c r="F2468" s="3" t="s">
        <v>4403</v>
      </c>
      <c r="G2468" s="44">
        <v>1</v>
      </c>
      <c r="H2468" s="3" t="s">
        <v>4453</v>
      </c>
      <c r="I2468" s="3" t="s">
        <v>4213</v>
      </c>
      <c r="J2468" s="3"/>
    </row>
    <row r="2469" spans="1:10" ht="19.5" customHeight="1" thickBot="1">
      <c r="A2469" s="3" t="s">
        <v>3932</v>
      </c>
      <c r="B2469" s="77">
        <v>42647</v>
      </c>
      <c r="C2469" s="53">
        <v>0.65694444444444444</v>
      </c>
      <c r="D2469" s="3" t="s">
        <v>3065</v>
      </c>
      <c r="E2469" s="3" t="str">
        <f t="array" ref="E2469">INDEX(list!$C$2:$C$1862,MATCH(D2469,list!$A$2:$A$1862,0))</f>
        <v>?</v>
      </c>
      <c r="F2469" s="3" t="s">
        <v>4404</v>
      </c>
      <c r="G2469" s="44">
        <v>2</v>
      </c>
      <c r="H2469" s="3" t="s">
        <v>4453</v>
      </c>
      <c r="I2469" s="3" t="s">
        <v>4213</v>
      </c>
      <c r="J2469" s="3"/>
    </row>
    <row r="2470" spans="1:10" ht="19.5" customHeight="1" thickBot="1">
      <c r="A2470" s="3" t="s">
        <v>3932</v>
      </c>
      <c r="B2470" s="77">
        <v>42647</v>
      </c>
      <c r="C2470" s="53">
        <v>0.65972222222222221</v>
      </c>
      <c r="D2470" s="3" t="s">
        <v>3244</v>
      </c>
      <c r="E2470" s="3" t="str">
        <f t="array" ref="E2470">INDEX(list!$C$2:$C$1862,MATCH(D2470,list!$A$2:$A$1862,0))</f>
        <v>Cox Biz Shaun Ruetz</v>
      </c>
      <c r="F2470" s="3" t="s">
        <v>4412</v>
      </c>
      <c r="G2470" s="44">
        <v>2</v>
      </c>
      <c r="H2470" s="3" t="s">
        <v>4453</v>
      </c>
      <c r="I2470" s="3" t="s">
        <v>4213</v>
      </c>
      <c r="J2470" s="3"/>
    </row>
    <row r="2471" spans="1:10" ht="19.5" customHeight="1" thickBot="1">
      <c r="A2471" s="3" t="s">
        <v>3932</v>
      </c>
      <c r="B2471" s="77">
        <v>42647</v>
      </c>
      <c r="C2471" s="53">
        <v>0.69305555555555554</v>
      </c>
      <c r="D2471" s="3" t="s">
        <v>1277</v>
      </c>
      <c r="E2471" s="3" t="str">
        <f t="array" ref="E2471">INDEX(list!$C$2:$C$1862,MATCH(D2471,list!$A$2:$A$1862,0))</f>
        <v>Nathan Wauk Cell</v>
      </c>
      <c r="F2471" s="3" t="s">
        <v>4403</v>
      </c>
      <c r="G2471" s="44">
        <v>58</v>
      </c>
      <c r="H2471" s="3" t="s">
        <v>4458</v>
      </c>
      <c r="I2471" s="3" t="s">
        <v>4213</v>
      </c>
      <c r="J2471" s="3"/>
    </row>
    <row r="2472" spans="1:10" ht="19.5" customHeight="1" thickBot="1">
      <c r="A2472" s="3" t="s">
        <v>3933</v>
      </c>
      <c r="B2472" s="77">
        <v>42648</v>
      </c>
      <c r="C2472" s="53">
        <v>0.31319444444444444</v>
      </c>
      <c r="D2472" s="3" t="s">
        <v>3385</v>
      </c>
      <c r="E2472" s="3" t="e">
        <f t="array" ref="E2472">INDEX(list!$C$2:$C$1862,MATCH(D2472,list!$A$2:$A$1862,0))</f>
        <v>#N/A</v>
      </c>
      <c r="F2472" s="3" t="s">
        <v>4403</v>
      </c>
      <c r="G2472" s="44">
        <v>12</v>
      </c>
      <c r="H2472" s="3" t="s">
        <v>4458</v>
      </c>
      <c r="I2472" s="3" t="s">
        <v>4213</v>
      </c>
      <c r="J2472" s="3"/>
    </row>
    <row r="2473" spans="1:10" ht="19.5" customHeight="1" thickBot="1">
      <c r="A2473" s="3" t="s">
        <v>3933</v>
      </c>
      <c r="B2473" s="77">
        <v>42648</v>
      </c>
      <c r="C2473" s="53">
        <v>0.3215277777777778</v>
      </c>
      <c r="D2473" s="3" t="s">
        <v>2872</v>
      </c>
      <c r="E2473" s="3" t="str">
        <f t="array" ref="E2473">INDEX(list!$C$2:$C$1862,MATCH(D2473,list!$A$2:$A$1862,0))</f>
        <v>ET - Main</v>
      </c>
      <c r="F2473" s="3" t="s">
        <v>4404</v>
      </c>
      <c r="G2473" s="44">
        <v>1</v>
      </c>
      <c r="H2473" s="3" t="s">
        <v>4458</v>
      </c>
      <c r="I2473" s="3" t="s">
        <v>4213</v>
      </c>
      <c r="J2473" s="3"/>
    </row>
    <row r="2474" spans="1:10" ht="19.5" customHeight="1" thickBot="1">
      <c r="A2474" s="3" t="s">
        <v>3933</v>
      </c>
      <c r="B2474" s="77">
        <v>42648</v>
      </c>
      <c r="C2474" s="53">
        <v>0.32430555555555557</v>
      </c>
      <c r="D2474" s="3" t="s">
        <v>2872</v>
      </c>
      <c r="E2474" s="3" t="str">
        <f t="array" ref="E2474">INDEX(list!$C$2:$C$1862,MATCH(D2474,list!$A$2:$A$1862,0))</f>
        <v>ET - Main</v>
      </c>
      <c r="F2474" s="3" t="s">
        <v>4403</v>
      </c>
      <c r="G2474" s="44">
        <v>1</v>
      </c>
      <c r="H2474" s="3" t="s">
        <v>4458</v>
      </c>
      <c r="I2474" s="3" t="s">
        <v>4213</v>
      </c>
      <c r="J2474" s="3"/>
    </row>
    <row r="2475" spans="1:10" ht="19.5" customHeight="1" thickBot="1">
      <c r="A2475" s="3" t="s">
        <v>3933</v>
      </c>
      <c r="B2475" s="77">
        <v>42648</v>
      </c>
      <c r="C2475" s="53">
        <v>0.3520833333333333</v>
      </c>
      <c r="D2475" s="3" t="s">
        <v>2595</v>
      </c>
      <c r="E2475" s="3" t="str">
        <f t="array" ref="E2475">INDEX(list!$C$2:$C$1862,MATCH(D2475,list!$A$2:$A$1862,0))</f>
        <v>Melissa Kanarek-Brass Tack</v>
      </c>
      <c r="F2475" s="3" t="s">
        <v>4412</v>
      </c>
      <c r="G2475" s="44">
        <v>1</v>
      </c>
      <c r="H2475" s="3" t="s">
        <v>4453</v>
      </c>
      <c r="I2475" s="3" t="s">
        <v>4213</v>
      </c>
      <c r="J2475" s="3"/>
    </row>
    <row r="2476" spans="1:10" ht="19.5" customHeight="1" thickBot="1">
      <c r="A2476" s="3" t="s">
        <v>3933</v>
      </c>
      <c r="B2476" s="77">
        <v>42648</v>
      </c>
      <c r="C2476" s="53">
        <v>0.3527777777777778</v>
      </c>
      <c r="D2476" s="3" t="s">
        <v>2872</v>
      </c>
      <c r="E2476" s="3" t="str">
        <f t="array" ref="E2476">INDEX(list!$C$2:$C$1862,MATCH(D2476,list!$A$2:$A$1862,0))</f>
        <v>ET - Main</v>
      </c>
      <c r="F2476" s="3" t="s">
        <v>4403</v>
      </c>
      <c r="G2476" s="44">
        <v>7</v>
      </c>
      <c r="H2476" s="3" t="s">
        <v>4453</v>
      </c>
      <c r="I2476" s="3" t="s">
        <v>4213</v>
      </c>
      <c r="J2476" s="3"/>
    </row>
    <row r="2477" spans="1:10" ht="19.5" customHeight="1" thickBot="1">
      <c r="A2477" s="3" t="s">
        <v>3933</v>
      </c>
      <c r="B2477" s="77">
        <v>42648</v>
      </c>
      <c r="C2477" s="53">
        <v>0.37013888888888885</v>
      </c>
      <c r="D2477" s="3" t="s">
        <v>2872</v>
      </c>
      <c r="E2477" s="3" t="str">
        <f t="array" ref="E2477">INDEX(list!$C$2:$C$1862,MATCH(D2477,list!$A$2:$A$1862,0))</f>
        <v>ET - Main</v>
      </c>
      <c r="F2477" s="3" t="s">
        <v>4403</v>
      </c>
      <c r="G2477" s="44">
        <v>9</v>
      </c>
      <c r="H2477" s="3" t="s">
        <v>4453</v>
      </c>
      <c r="I2477" s="3" t="s">
        <v>4213</v>
      </c>
      <c r="J2477" s="3"/>
    </row>
    <row r="2478" spans="1:10" ht="19.5" customHeight="1" thickBot="1">
      <c r="A2478" s="3" t="s">
        <v>3933</v>
      </c>
      <c r="B2478" s="77">
        <v>42648</v>
      </c>
      <c r="C2478" s="53">
        <v>0.3840277777777778</v>
      </c>
      <c r="D2478" s="3" t="s">
        <v>2859</v>
      </c>
      <c r="E2478" s="3" t="str">
        <f t="array" ref="E2478">INDEX(list!$C$2:$C$1862,MATCH(D2478,list!$A$2:$A$1862,0))</f>
        <v>ET - Pat Rees</v>
      </c>
      <c r="F2478" s="3" t="s">
        <v>4404</v>
      </c>
      <c r="G2478" s="44">
        <v>2</v>
      </c>
      <c r="H2478" s="3" t="s">
        <v>4453</v>
      </c>
      <c r="I2478" s="3" t="s">
        <v>4213</v>
      </c>
      <c r="J2478" s="3"/>
    </row>
    <row r="2479" spans="1:10" ht="19.5" customHeight="1" thickBot="1">
      <c r="A2479" s="3" t="s">
        <v>3933</v>
      </c>
      <c r="B2479" s="77">
        <v>42648</v>
      </c>
      <c r="C2479" s="53">
        <v>0.46180555555555558</v>
      </c>
      <c r="D2479" s="3" t="s">
        <v>3393</v>
      </c>
      <c r="E2479" s="3" t="e">
        <f t="array" ref="E2479">INDEX(list!$C$2:$C$1862,MATCH(D2479,list!$A$2:$A$1862,0))</f>
        <v>#N/A</v>
      </c>
      <c r="F2479" s="3" t="s">
        <v>4403</v>
      </c>
      <c r="G2479" s="44">
        <v>2</v>
      </c>
      <c r="H2479" s="3" t="s">
        <v>4453</v>
      </c>
      <c r="I2479" s="3" t="s">
        <v>4213</v>
      </c>
      <c r="J2479" s="3"/>
    </row>
    <row r="2480" spans="1:10" ht="19.5" customHeight="1" thickBot="1">
      <c r="A2480" s="3" t="s">
        <v>3933</v>
      </c>
      <c r="B2480" s="77">
        <v>42648</v>
      </c>
      <c r="C2480" s="53">
        <v>0.50486111111111109</v>
      </c>
      <c r="D2480" s="3" t="s">
        <v>2872</v>
      </c>
      <c r="E2480" s="3" t="str">
        <f t="array" ref="E2480">INDEX(list!$C$2:$C$1862,MATCH(D2480,list!$A$2:$A$1862,0))</f>
        <v>ET - Main</v>
      </c>
      <c r="F2480" s="3" t="s">
        <v>4403</v>
      </c>
      <c r="G2480" s="44">
        <v>1</v>
      </c>
      <c r="H2480" s="3" t="s">
        <v>4453</v>
      </c>
      <c r="I2480" s="3" t="s">
        <v>4213</v>
      </c>
      <c r="J2480" s="3"/>
    </row>
    <row r="2481" spans="1:10" ht="19.5" customHeight="1" thickBot="1">
      <c r="A2481" s="3" t="s">
        <v>3933</v>
      </c>
      <c r="B2481" s="77">
        <v>42648</v>
      </c>
      <c r="C2481" s="53">
        <v>0.51250000000000007</v>
      </c>
      <c r="D2481" s="3" t="s">
        <v>2872</v>
      </c>
      <c r="E2481" s="3" t="str">
        <f t="array" ref="E2481">INDEX(list!$C$2:$C$1862,MATCH(D2481,list!$A$2:$A$1862,0))</f>
        <v>ET - Main</v>
      </c>
      <c r="F2481" s="3" t="s">
        <v>4403</v>
      </c>
      <c r="G2481" s="44">
        <v>3</v>
      </c>
      <c r="H2481" s="3" t="s">
        <v>4453</v>
      </c>
      <c r="I2481" s="3" t="s">
        <v>4213</v>
      </c>
      <c r="J2481" s="3"/>
    </row>
    <row r="2482" spans="1:10" ht="19.5" customHeight="1" thickBot="1">
      <c r="A2482" s="3" t="s">
        <v>3933</v>
      </c>
      <c r="B2482" s="77">
        <v>42648</v>
      </c>
      <c r="C2482" s="53">
        <v>0.56666666666666665</v>
      </c>
      <c r="D2482" s="3" t="s">
        <v>2872</v>
      </c>
      <c r="E2482" s="3" t="str">
        <f t="array" ref="E2482">INDEX(list!$C$2:$C$1862,MATCH(D2482,list!$A$2:$A$1862,0))</f>
        <v>ET - Main</v>
      </c>
      <c r="F2482" s="3" t="s">
        <v>4403</v>
      </c>
      <c r="G2482" s="44">
        <v>8</v>
      </c>
      <c r="H2482" s="3" t="s">
        <v>4453</v>
      </c>
      <c r="I2482" s="3" t="s">
        <v>4213</v>
      </c>
      <c r="J2482" s="3"/>
    </row>
    <row r="2483" spans="1:10" ht="19.5" customHeight="1" thickBot="1">
      <c r="A2483" s="3" t="s">
        <v>3933</v>
      </c>
      <c r="B2483" s="77">
        <v>42648</v>
      </c>
      <c r="C2483" s="53">
        <v>0.57152777777777775</v>
      </c>
      <c r="D2483" s="3" t="s">
        <v>3557</v>
      </c>
      <c r="E2483" s="3" t="e">
        <f t="array" ref="E2483">INDEX(list!$C$2:$C$1862,MATCH(D2483,list!$A$2:$A$1862,0))</f>
        <v>#N/A</v>
      </c>
      <c r="F2483" s="3" t="s">
        <v>4207</v>
      </c>
      <c r="G2483" s="44">
        <v>1</v>
      </c>
      <c r="H2483" s="3" t="s">
        <v>4453</v>
      </c>
      <c r="I2483" s="3" t="s">
        <v>4213</v>
      </c>
      <c r="J2483" s="3" t="s">
        <v>4208</v>
      </c>
    </row>
    <row r="2484" spans="1:10" ht="19.5" customHeight="1" thickBot="1">
      <c r="A2484" s="3" t="s">
        <v>3933</v>
      </c>
      <c r="B2484" s="77">
        <v>42648</v>
      </c>
      <c r="C2484" s="53">
        <v>0.57222222222222219</v>
      </c>
      <c r="D2484" s="3" t="s">
        <v>1026</v>
      </c>
      <c r="E2484" s="3" t="str">
        <f t="array" ref="E2484">INDEX(list!$C$2:$C$1862,MATCH(D2484,list!$A$2:$A$1862,0))</f>
        <v>Gaige Palmer Cell</v>
      </c>
      <c r="F2484" s="3" t="s">
        <v>4403</v>
      </c>
      <c r="G2484" s="44">
        <v>1</v>
      </c>
      <c r="H2484" s="3" t="s">
        <v>4453</v>
      </c>
      <c r="I2484" s="3" t="s">
        <v>4213</v>
      </c>
      <c r="J2484" s="3"/>
    </row>
    <row r="2485" spans="1:10" ht="19.5" customHeight="1" thickBot="1">
      <c r="A2485" s="3" t="s">
        <v>3933</v>
      </c>
      <c r="B2485" s="77">
        <v>42648</v>
      </c>
      <c r="C2485" s="53">
        <v>0.59097222222222223</v>
      </c>
      <c r="D2485" s="3" t="s">
        <v>3636</v>
      </c>
      <c r="E2485" s="3" t="e">
        <f t="array" ref="E2485">INDEX(list!$C$2:$C$1862,MATCH(D2485,list!$A$2:$A$1862,0))</f>
        <v>#N/A</v>
      </c>
      <c r="F2485" s="3" t="s">
        <v>4403</v>
      </c>
      <c r="G2485" s="44">
        <v>4</v>
      </c>
      <c r="H2485" s="3" t="s">
        <v>4453</v>
      </c>
      <c r="I2485" s="3" t="s">
        <v>4213</v>
      </c>
      <c r="J2485" s="3"/>
    </row>
    <row r="2486" spans="1:10" ht="19.5" customHeight="1" thickBot="1">
      <c r="A2486" s="3" t="s">
        <v>3933</v>
      </c>
      <c r="B2486" s="77">
        <v>42648</v>
      </c>
      <c r="C2486" s="53">
        <v>0.60277777777777775</v>
      </c>
      <c r="D2486" s="3" t="s">
        <v>3395</v>
      </c>
      <c r="E2486" s="3" t="e">
        <f t="array" ref="E2486">INDEX(list!$C$2:$C$1862,MATCH(D2486,list!$A$2:$A$1862,0))</f>
        <v>#N/A</v>
      </c>
      <c r="F2486" s="3" t="s">
        <v>4403</v>
      </c>
      <c r="G2486" s="44">
        <v>1</v>
      </c>
      <c r="H2486" s="3" t="s">
        <v>4453</v>
      </c>
      <c r="I2486" s="3" t="s">
        <v>4213</v>
      </c>
      <c r="J2486" s="3"/>
    </row>
    <row r="2487" spans="1:10" ht="19.5" customHeight="1" thickBot="1">
      <c r="A2487" s="3" t="s">
        <v>3933</v>
      </c>
      <c r="B2487" s="77">
        <v>42648</v>
      </c>
      <c r="C2487" s="53">
        <v>0.60347222222222219</v>
      </c>
      <c r="D2487" s="3" t="s">
        <v>2872</v>
      </c>
      <c r="E2487" s="3" t="str">
        <f t="array" ref="E2487">INDEX(list!$C$2:$C$1862,MATCH(D2487,list!$A$2:$A$1862,0))</f>
        <v>ET - Main</v>
      </c>
      <c r="F2487" s="3" t="s">
        <v>4404</v>
      </c>
      <c r="G2487" s="44">
        <v>10</v>
      </c>
      <c r="H2487" s="3" t="s">
        <v>4453</v>
      </c>
      <c r="I2487" s="3" t="s">
        <v>4213</v>
      </c>
      <c r="J2487" s="3"/>
    </row>
    <row r="2488" spans="1:10" ht="19.5" customHeight="1" thickBot="1">
      <c r="A2488" s="3" t="s">
        <v>3933</v>
      </c>
      <c r="B2488" s="77">
        <v>42648</v>
      </c>
      <c r="C2488" s="53">
        <v>0.61249999999999993</v>
      </c>
      <c r="D2488" s="3" t="s">
        <v>2872</v>
      </c>
      <c r="E2488" s="3" t="str">
        <f t="array" ref="E2488">INDEX(list!$C$2:$C$1862,MATCH(D2488,list!$A$2:$A$1862,0))</f>
        <v>ET - Main</v>
      </c>
      <c r="F2488" s="3" t="s">
        <v>4403</v>
      </c>
      <c r="G2488" s="44">
        <v>98</v>
      </c>
      <c r="H2488" s="3" t="s">
        <v>4453</v>
      </c>
      <c r="I2488" s="3" t="s">
        <v>4213</v>
      </c>
      <c r="J2488" s="3"/>
    </row>
    <row r="2489" spans="1:10" ht="19.5" customHeight="1" thickBot="1">
      <c r="A2489" s="3" t="s">
        <v>3933</v>
      </c>
      <c r="B2489" s="77">
        <v>42648</v>
      </c>
      <c r="C2489" s="53">
        <v>0.68472222222222223</v>
      </c>
      <c r="D2489" s="3" t="s">
        <v>2872</v>
      </c>
      <c r="E2489" s="3" t="str">
        <f t="array" ref="E2489">INDEX(list!$C$2:$C$1862,MATCH(D2489,list!$A$2:$A$1862,0))</f>
        <v>ET - Main</v>
      </c>
      <c r="F2489" s="3" t="s">
        <v>4404</v>
      </c>
      <c r="G2489" s="44">
        <v>3</v>
      </c>
      <c r="H2489" s="3" t="s">
        <v>4453</v>
      </c>
      <c r="I2489" s="3" t="s">
        <v>4213</v>
      </c>
      <c r="J2489" s="3"/>
    </row>
    <row r="2490" spans="1:10" ht="19.5" customHeight="1" thickBot="1">
      <c r="A2490" s="3" t="s">
        <v>3933</v>
      </c>
      <c r="B2490" s="77">
        <v>42648</v>
      </c>
      <c r="C2490" s="53">
        <v>0.6972222222222223</v>
      </c>
      <c r="D2490" s="3" t="s">
        <v>811</v>
      </c>
      <c r="E2490" s="3" t="str">
        <f t="array" ref="E2490">INDEX(list!$C$2:$C$1862,MATCH(D2490,list!$A$2:$A$1862,0))</f>
        <v>ET - ACI Consulting</v>
      </c>
      <c r="F2490" s="3" t="s">
        <v>4564</v>
      </c>
      <c r="G2490" s="44">
        <v>4</v>
      </c>
      <c r="H2490" s="3" t="s">
        <v>4453</v>
      </c>
      <c r="I2490" s="3" t="s">
        <v>4213</v>
      </c>
      <c r="J2490" s="3"/>
    </row>
    <row r="2491" spans="1:10" ht="19.5" customHeight="1" thickBot="1">
      <c r="A2491" s="3" t="s">
        <v>3933</v>
      </c>
      <c r="B2491" s="77">
        <v>42648</v>
      </c>
      <c r="C2491" s="53">
        <v>0.71527777777777779</v>
      </c>
      <c r="D2491" s="3" t="s">
        <v>2872</v>
      </c>
      <c r="E2491" s="3" t="str">
        <f t="array" ref="E2491">INDEX(list!$C$2:$C$1862,MATCH(D2491,list!$A$2:$A$1862,0))</f>
        <v>ET - Main</v>
      </c>
      <c r="F2491" s="3" t="s">
        <v>4404</v>
      </c>
      <c r="G2491" s="44">
        <v>1</v>
      </c>
      <c r="H2491" s="3" t="s">
        <v>4453</v>
      </c>
      <c r="I2491" s="3" t="s">
        <v>4213</v>
      </c>
      <c r="J2491" s="3"/>
    </row>
    <row r="2492" spans="1:10" ht="19.5" customHeight="1" thickBot="1">
      <c r="A2492" s="3" t="s">
        <v>3933</v>
      </c>
      <c r="B2492" s="77">
        <v>42648</v>
      </c>
      <c r="C2492" s="53">
        <v>0.71597222222222223</v>
      </c>
      <c r="D2492" s="3" t="s">
        <v>2872</v>
      </c>
      <c r="E2492" s="3" t="str">
        <f t="array" ref="E2492">INDEX(list!$C$2:$C$1862,MATCH(D2492,list!$A$2:$A$1862,0))</f>
        <v>ET - Main</v>
      </c>
      <c r="F2492" s="3" t="s">
        <v>4404</v>
      </c>
      <c r="G2492" s="44">
        <v>3</v>
      </c>
      <c r="H2492" s="3" t="s">
        <v>4453</v>
      </c>
      <c r="I2492" s="3" t="s">
        <v>4213</v>
      </c>
      <c r="J2492" s="3"/>
    </row>
    <row r="2493" spans="1:10" ht="19.5" customHeight="1" thickBot="1">
      <c r="A2493" s="3" t="s">
        <v>3933</v>
      </c>
      <c r="B2493" s="77">
        <v>42648</v>
      </c>
      <c r="C2493" s="53">
        <v>0.72499999999999998</v>
      </c>
      <c r="D2493" s="3" t="s">
        <v>2872</v>
      </c>
      <c r="E2493" s="3" t="str">
        <f t="array" ref="E2493">INDEX(list!$C$2:$C$1862,MATCH(D2493,list!$A$2:$A$1862,0))</f>
        <v>ET - Main</v>
      </c>
      <c r="F2493" s="3" t="s">
        <v>4404</v>
      </c>
      <c r="G2493" s="44">
        <v>7</v>
      </c>
      <c r="H2493" s="3" t="s">
        <v>4453</v>
      </c>
      <c r="I2493" s="3" t="s">
        <v>4213</v>
      </c>
      <c r="J2493" s="3"/>
    </row>
    <row r="2494" spans="1:10" ht="19.5" customHeight="1" thickBot="1">
      <c r="A2494" s="3" t="s">
        <v>3933</v>
      </c>
      <c r="B2494" s="77">
        <v>42648</v>
      </c>
      <c r="C2494" s="53">
        <v>0.74305555555555547</v>
      </c>
      <c r="D2494" s="3" t="s">
        <v>2872</v>
      </c>
      <c r="E2494" s="3" t="str">
        <f t="array" ref="E2494">INDEX(list!$C$2:$C$1862,MATCH(D2494,list!$A$2:$A$1862,0))</f>
        <v>ET - Main</v>
      </c>
      <c r="F2494" s="3" t="s">
        <v>4404</v>
      </c>
      <c r="G2494" s="44">
        <v>6</v>
      </c>
      <c r="H2494" s="3" t="s">
        <v>4453</v>
      </c>
      <c r="I2494" s="3" t="s">
        <v>4213</v>
      </c>
      <c r="J2494" s="3"/>
    </row>
    <row r="2495" spans="1:10" ht="19.5" customHeight="1" thickBot="1">
      <c r="A2495" s="3" t="s">
        <v>3933</v>
      </c>
      <c r="B2495" s="77">
        <v>42648</v>
      </c>
      <c r="C2495" s="53">
        <v>0.7680555555555556</v>
      </c>
      <c r="D2495" s="3" t="s">
        <v>3557</v>
      </c>
      <c r="E2495" s="3" t="e">
        <f t="array" ref="E2495">INDEX(list!$C$2:$C$1862,MATCH(D2495,list!$A$2:$A$1862,0))</f>
        <v>#N/A</v>
      </c>
      <c r="F2495" s="3" t="s">
        <v>4207</v>
      </c>
      <c r="G2495" s="44">
        <v>3</v>
      </c>
      <c r="H2495" s="3" t="s">
        <v>4453</v>
      </c>
      <c r="I2495" s="3" t="s">
        <v>4213</v>
      </c>
      <c r="J2495" s="3" t="s">
        <v>4208</v>
      </c>
    </row>
    <row r="2496" spans="1:10" ht="19.5" customHeight="1" thickBot="1">
      <c r="A2496" s="3" t="s">
        <v>3933</v>
      </c>
      <c r="B2496" s="77">
        <v>42648</v>
      </c>
      <c r="C2496" s="53">
        <v>0.77569444444444446</v>
      </c>
      <c r="D2496" s="3" t="s">
        <v>3557</v>
      </c>
      <c r="E2496" s="3" t="e">
        <f t="array" ref="E2496">INDEX(list!$C$2:$C$1862,MATCH(D2496,list!$A$2:$A$1862,0))</f>
        <v>#N/A</v>
      </c>
      <c r="F2496" s="3" t="s">
        <v>4207</v>
      </c>
      <c r="G2496" s="44">
        <v>2</v>
      </c>
      <c r="H2496" s="3" t="s">
        <v>4453</v>
      </c>
      <c r="I2496" s="3" t="s">
        <v>4213</v>
      </c>
      <c r="J2496" s="3" t="s">
        <v>4208</v>
      </c>
    </row>
    <row r="2497" spans="1:10" ht="19.5" customHeight="1" thickBot="1">
      <c r="A2497" s="3" t="s">
        <v>3933</v>
      </c>
      <c r="B2497" s="77">
        <v>42648</v>
      </c>
      <c r="C2497" s="53">
        <v>0.8340277777777777</v>
      </c>
      <c r="D2497" s="3" t="s">
        <v>3557</v>
      </c>
      <c r="E2497" s="3" t="e">
        <f t="array" ref="E2497">INDEX(list!$C$2:$C$1862,MATCH(D2497,list!$A$2:$A$1862,0))</f>
        <v>#N/A</v>
      </c>
      <c r="F2497" s="3" t="s">
        <v>4207</v>
      </c>
      <c r="G2497" s="44">
        <v>1</v>
      </c>
      <c r="H2497" s="3" t="s">
        <v>4453</v>
      </c>
      <c r="I2497" s="3" t="s">
        <v>4213</v>
      </c>
      <c r="J2497" s="3" t="s">
        <v>4208</v>
      </c>
    </row>
    <row r="2498" spans="1:10" ht="19.5" customHeight="1" thickBot="1">
      <c r="A2498" s="3" t="s">
        <v>3933</v>
      </c>
      <c r="B2498" s="77">
        <v>42648</v>
      </c>
      <c r="C2498" s="53">
        <v>0.9</v>
      </c>
      <c r="D2498" s="3" t="s">
        <v>3272</v>
      </c>
      <c r="E2498" s="3" t="str">
        <f t="array" ref="E2498">INDEX(list!$C$2:$C$1862,MATCH(D2498,list!$A$2:$A$1862,0))</f>
        <v>Elaina Cell</v>
      </c>
      <c r="F2498" s="3" t="s">
        <v>4403</v>
      </c>
      <c r="G2498" s="44">
        <v>11</v>
      </c>
      <c r="H2498" s="3" t="s">
        <v>4453</v>
      </c>
      <c r="I2498" s="3" t="s">
        <v>4220</v>
      </c>
      <c r="J2498" s="3"/>
    </row>
    <row r="2499" spans="1:10" ht="19.5" customHeight="1" thickBot="1">
      <c r="A2499" s="3" t="s">
        <v>3934</v>
      </c>
      <c r="B2499" s="77">
        <v>42649</v>
      </c>
      <c r="C2499" s="53">
        <v>0.33263888888888887</v>
      </c>
      <c r="D2499" s="3" t="s">
        <v>3272</v>
      </c>
      <c r="E2499" s="3" t="str">
        <f t="array" ref="E2499">INDEX(list!$C$2:$C$1862,MATCH(D2499,list!$A$2:$A$1862,0))</f>
        <v>Elaina Cell</v>
      </c>
      <c r="F2499" s="3" t="s">
        <v>4403</v>
      </c>
      <c r="G2499" s="44">
        <v>2</v>
      </c>
      <c r="H2499" s="3" t="s">
        <v>4453</v>
      </c>
      <c r="I2499" s="3" t="s">
        <v>4213</v>
      </c>
      <c r="J2499" s="3"/>
    </row>
    <row r="2500" spans="1:10" ht="19.5" customHeight="1" thickBot="1">
      <c r="A2500" s="3" t="s">
        <v>3934</v>
      </c>
      <c r="B2500" s="77">
        <v>42649</v>
      </c>
      <c r="C2500" s="53">
        <v>0.35347222222222219</v>
      </c>
      <c r="D2500" s="3" t="s">
        <v>3272</v>
      </c>
      <c r="E2500" s="3" t="str">
        <f t="array" ref="E2500">INDEX(list!$C$2:$C$1862,MATCH(D2500,list!$A$2:$A$1862,0))</f>
        <v>Elaina Cell</v>
      </c>
      <c r="F2500" s="3" t="s">
        <v>4422</v>
      </c>
      <c r="G2500" s="44">
        <v>9</v>
      </c>
      <c r="H2500" s="3" t="s">
        <v>4453</v>
      </c>
      <c r="I2500" s="3" t="s">
        <v>4213</v>
      </c>
      <c r="J2500" s="3"/>
    </row>
    <row r="2501" spans="1:10" ht="19.5" customHeight="1" thickBot="1">
      <c r="A2501" s="3" t="s">
        <v>3934</v>
      </c>
      <c r="B2501" s="77">
        <v>42649</v>
      </c>
      <c r="C2501" s="53">
        <v>0.38055555555555554</v>
      </c>
      <c r="D2501" s="3" t="s">
        <v>2926</v>
      </c>
      <c r="E2501" s="3" t="str">
        <f t="array" ref="E2501">INDEX(list!$C$2:$C$1862,MATCH(D2501,list!$A$2:$A$1862,0))</f>
        <v>GD - main</v>
      </c>
      <c r="F2501" s="3" t="s">
        <v>4403</v>
      </c>
      <c r="G2501" s="44">
        <v>12</v>
      </c>
      <c r="H2501" s="3" t="s">
        <v>4453</v>
      </c>
      <c r="I2501" s="3" t="s">
        <v>4213</v>
      </c>
      <c r="J2501" s="3"/>
    </row>
    <row r="2502" spans="1:10" ht="19.5" customHeight="1" thickBot="1">
      <c r="A2502" s="3" t="s">
        <v>3934</v>
      </c>
      <c r="B2502" s="77">
        <v>42649</v>
      </c>
      <c r="C2502" s="53">
        <v>0.39305555555555555</v>
      </c>
      <c r="D2502" s="3" t="s">
        <v>3272</v>
      </c>
      <c r="E2502" s="3" t="str">
        <f t="array" ref="E2502">INDEX(list!$C$2:$C$1862,MATCH(D2502,list!$A$2:$A$1862,0))</f>
        <v>Elaina Cell</v>
      </c>
      <c r="F2502" s="3" t="s">
        <v>4403</v>
      </c>
      <c r="G2502" s="44">
        <v>11</v>
      </c>
      <c r="H2502" s="3" t="s">
        <v>4453</v>
      </c>
      <c r="I2502" s="3" t="s">
        <v>4213</v>
      </c>
      <c r="J2502" s="3"/>
    </row>
    <row r="2503" spans="1:10" ht="19.5" customHeight="1" thickBot="1">
      <c r="A2503" s="3" t="s">
        <v>3934</v>
      </c>
      <c r="B2503" s="77">
        <v>42649</v>
      </c>
      <c r="C2503" s="53">
        <v>0.40763888888888888</v>
      </c>
      <c r="D2503" s="3" t="s">
        <v>2857</v>
      </c>
      <c r="E2503" s="46" t="str">
        <f t="array" ref="E2503">INDEX(list!$C$2:$C$1862,MATCH(D2503,list!$A$2:$A$1862,0))</f>
        <v>ET - Jonathan McLean</v>
      </c>
      <c r="F2503" s="3" t="s">
        <v>4404</v>
      </c>
      <c r="G2503" s="44">
        <v>1</v>
      </c>
      <c r="H2503" s="3" t="s">
        <v>4453</v>
      </c>
      <c r="I2503" s="3" t="s">
        <v>4213</v>
      </c>
      <c r="J2503" s="3"/>
    </row>
    <row r="2504" spans="1:10" ht="19.5" customHeight="1" thickBot="1">
      <c r="A2504" s="3" t="s">
        <v>3934</v>
      </c>
      <c r="B2504" s="77">
        <v>42649</v>
      </c>
      <c r="C2504" s="53">
        <v>0.49583333333333335</v>
      </c>
      <c r="D2504" s="3" t="s">
        <v>799</v>
      </c>
      <c r="E2504" s="3" t="str">
        <f t="array" ref="E2504">INDEX(list!$C$2:$C$1862,MATCH(D2504,list!$A$2:$A$1862,0))</f>
        <v>Rich Mason</v>
      </c>
      <c r="F2504" s="3" t="s">
        <v>4479</v>
      </c>
      <c r="G2504" s="44">
        <v>7</v>
      </c>
      <c r="H2504" s="3" t="s">
        <v>4453</v>
      </c>
      <c r="I2504" s="3" t="s">
        <v>4213</v>
      </c>
      <c r="J2504" s="3"/>
    </row>
    <row r="2505" spans="1:10" ht="19.5" customHeight="1" thickBot="1">
      <c r="A2505" s="3" t="s">
        <v>3934</v>
      </c>
      <c r="B2505" s="77">
        <v>42649</v>
      </c>
      <c r="C2505" s="53">
        <v>0.50347222222222221</v>
      </c>
      <c r="D2505" s="3" t="s">
        <v>799</v>
      </c>
      <c r="E2505" s="3" t="str">
        <f t="array" ref="E2505">INDEX(list!$C$2:$C$1862,MATCH(D2505,list!$A$2:$A$1862,0))</f>
        <v>Rich Mason</v>
      </c>
      <c r="F2505" s="3" t="s">
        <v>4403</v>
      </c>
      <c r="G2505" s="44">
        <v>13</v>
      </c>
      <c r="H2505" s="3" t="s">
        <v>4453</v>
      </c>
      <c r="I2505" s="3" t="s">
        <v>4213</v>
      </c>
      <c r="J2505" s="3"/>
    </row>
    <row r="2506" spans="1:10" ht="19.5" customHeight="1" thickBot="1">
      <c r="A2506" s="3" t="s">
        <v>3934</v>
      </c>
      <c r="B2506" s="77">
        <v>42649</v>
      </c>
      <c r="C2506" s="53">
        <v>0.51527777777777783</v>
      </c>
      <c r="D2506" s="3" t="s">
        <v>1028</v>
      </c>
      <c r="E2506" s="3" t="str">
        <f t="array" ref="E2506">INDEX(list!$C$2:$C$1862,MATCH(D2506,list!$A$2:$A$1862,0))</f>
        <v>JAG - Jo Anne Golden</v>
      </c>
      <c r="F2506" s="3" t="s">
        <v>4485</v>
      </c>
      <c r="G2506" s="44">
        <v>2</v>
      </c>
      <c r="H2506" s="3" t="s">
        <v>4453</v>
      </c>
      <c r="I2506" s="3" t="s">
        <v>4213</v>
      </c>
      <c r="J2506" s="3"/>
    </row>
    <row r="2507" spans="1:10" ht="19.5" customHeight="1" thickBot="1">
      <c r="A2507" s="3" t="s">
        <v>3934</v>
      </c>
      <c r="B2507" s="77">
        <v>42649</v>
      </c>
      <c r="C2507" s="53">
        <v>0.5854166666666667</v>
      </c>
      <c r="D2507" s="3" t="s">
        <v>2203</v>
      </c>
      <c r="E2507" s="3" t="str">
        <f t="array" ref="E2507">INDEX(list!$C$2:$C$1862,MATCH(D2507,list!$A$2:$A$1862,0))</f>
        <v>Bill Agee</v>
      </c>
      <c r="F2507" s="3" t="s">
        <v>4403</v>
      </c>
      <c r="G2507" s="44">
        <v>29</v>
      </c>
      <c r="H2507" s="3" t="s">
        <v>4453</v>
      </c>
      <c r="I2507" s="3" t="s">
        <v>4213</v>
      </c>
      <c r="J2507" s="3"/>
    </row>
    <row r="2508" spans="1:10" ht="19.5" customHeight="1" thickBot="1">
      <c r="A2508" s="3" t="s">
        <v>3934</v>
      </c>
      <c r="B2508" s="77">
        <v>42649</v>
      </c>
      <c r="C2508" s="53">
        <v>0.62083333333333335</v>
      </c>
      <c r="D2508" s="3" t="s">
        <v>853</v>
      </c>
      <c r="E2508" s="3" t="str">
        <f t="array" ref="E2508">INDEX(list!$C$2:$C$1862,MATCH(D2508,list!$A$2:$A$1862,0))</f>
        <v>Jennifer Palmer Cell</v>
      </c>
      <c r="F2508" s="3" t="s">
        <v>4403</v>
      </c>
      <c r="G2508" s="44">
        <v>2</v>
      </c>
      <c r="H2508" s="3" t="s">
        <v>4453</v>
      </c>
      <c r="I2508" s="3" t="s">
        <v>4213</v>
      </c>
      <c r="J2508" s="3"/>
    </row>
    <row r="2509" spans="1:10" ht="19.5" customHeight="1" thickBot="1">
      <c r="A2509" s="3" t="s">
        <v>3934</v>
      </c>
      <c r="B2509" s="77">
        <v>42649</v>
      </c>
      <c r="C2509" s="53">
        <v>0.63472222222222219</v>
      </c>
      <c r="D2509" s="3" t="s">
        <v>2872</v>
      </c>
      <c r="E2509" s="3" t="str">
        <f t="array" ref="E2509">INDEX(list!$C$2:$C$1862,MATCH(D2509,list!$A$2:$A$1862,0))</f>
        <v>ET - Main</v>
      </c>
      <c r="F2509" s="3" t="s">
        <v>4403</v>
      </c>
      <c r="G2509" s="44">
        <v>6</v>
      </c>
      <c r="H2509" s="3" t="s">
        <v>4453</v>
      </c>
      <c r="I2509" s="3" t="s">
        <v>4213</v>
      </c>
      <c r="J2509" s="3"/>
    </row>
    <row r="2510" spans="1:10" ht="19.5" customHeight="1" thickBot="1">
      <c r="A2510" s="3" t="s">
        <v>3934</v>
      </c>
      <c r="B2510" s="77">
        <v>42649</v>
      </c>
      <c r="C2510" s="53">
        <v>0.66805555555555562</v>
      </c>
      <c r="D2510" s="3" t="s">
        <v>3065</v>
      </c>
      <c r="E2510" s="3" t="str">
        <f t="array" ref="E2510">INDEX(list!$C$2:$C$1862,MATCH(D2510,list!$A$2:$A$1862,0))</f>
        <v>?</v>
      </c>
      <c r="F2510" s="3" t="s">
        <v>4404</v>
      </c>
      <c r="G2510" s="44">
        <v>2</v>
      </c>
      <c r="H2510" s="3" t="s">
        <v>4453</v>
      </c>
      <c r="I2510" s="3" t="s">
        <v>4213</v>
      </c>
      <c r="J2510" s="3"/>
    </row>
    <row r="2511" spans="1:10" ht="19.5" customHeight="1" thickBot="1">
      <c r="A2511" s="3" t="s">
        <v>3934</v>
      </c>
      <c r="B2511" s="77">
        <v>42649</v>
      </c>
      <c r="C2511" s="53">
        <v>0.71319444444444446</v>
      </c>
      <c r="D2511" s="3" t="s">
        <v>1090</v>
      </c>
      <c r="E2511" s="3" t="str">
        <f t="array" ref="E2511">INDEX(list!$C$2:$C$1862,MATCH(D2511,list!$A$2:$A$1862,0))</f>
        <v>?</v>
      </c>
      <c r="F2511" s="3" t="s">
        <v>4424</v>
      </c>
      <c r="G2511" s="44">
        <v>6</v>
      </c>
      <c r="H2511" s="3" t="s">
        <v>4453</v>
      </c>
      <c r="I2511" s="3" t="s">
        <v>4213</v>
      </c>
      <c r="J2511" s="3"/>
    </row>
    <row r="2512" spans="1:10" ht="19.5" customHeight="1" thickBot="1">
      <c r="A2512" s="3" t="s">
        <v>3934</v>
      </c>
      <c r="B2512" s="77">
        <v>42649</v>
      </c>
      <c r="C2512" s="53">
        <v>0.7895833333333333</v>
      </c>
      <c r="D2512" s="3" t="s">
        <v>3385</v>
      </c>
      <c r="E2512" s="3" t="e">
        <f t="array" ref="E2512">INDEX(list!$C$2:$C$1862,MATCH(D2512,list!$A$2:$A$1862,0))</f>
        <v>#N/A</v>
      </c>
      <c r="F2512" s="3" t="s">
        <v>4403</v>
      </c>
      <c r="G2512" s="44">
        <v>3</v>
      </c>
      <c r="H2512" s="3" t="s">
        <v>4453</v>
      </c>
      <c r="I2512" s="3" t="s">
        <v>4213</v>
      </c>
      <c r="J2512" s="3"/>
    </row>
    <row r="2513" spans="1:10" ht="19.5" customHeight="1" thickBot="1">
      <c r="A2513" s="3" t="s">
        <v>3935</v>
      </c>
      <c r="B2513" s="77">
        <v>42650</v>
      </c>
      <c r="C2513" s="53">
        <v>0.36527777777777781</v>
      </c>
      <c r="D2513" s="3" t="s">
        <v>3345</v>
      </c>
      <c r="E2513" s="3" t="e">
        <f t="array" ref="E2513">INDEX(list!$C$2:$C$1862,MATCH(D2513,list!$A$2:$A$1862,0))</f>
        <v>#N/A</v>
      </c>
      <c r="F2513" s="3" t="s">
        <v>4421</v>
      </c>
      <c r="G2513" s="44">
        <v>35</v>
      </c>
      <c r="H2513" s="3" t="s">
        <v>4453</v>
      </c>
      <c r="I2513" s="3" t="s">
        <v>4213</v>
      </c>
      <c r="J2513" s="3"/>
    </row>
    <row r="2514" spans="1:10" ht="19.5" customHeight="1" thickBot="1">
      <c r="A2514" s="3" t="s">
        <v>3935</v>
      </c>
      <c r="B2514" s="77">
        <v>42650</v>
      </c>
      <c r="C2514" s="53">
        <v>0.39374999999999999</v>
      </c>
      <c r="D2514" s="3" t="s">
        <v>2857</v>
      </c>
      <c r="E2514" s="46" t="str">
        <f t="array" ref="E2514">INDEX(list!$C$2:$C$1862,MATCH(D2514,list!$A$2:$A$1862,0))</f>
        <v>ET - Jonathan McLean</v>
      </c>
      <c r="F2514" s="3" t="s">
        <v>4404</v>
      </c>
      <c r="G2514" s="44">
        <v>2</v>
      </c>
      <c r="H2514" s="3" t="s">
        <v>4453</v>
      </c>
      <c r="I2514" s="3" t="s">
        <v>4213</v>
      </c>
      <c r="J2514" s="3"/>
    </row>
    <row r="2515" spans="1:10" ht="19.5" customHeight="1" thickBot="1">
      <c r="A2515" s="3" t="s">
        <v>3935</v>
      </c>
      <c r="B2515" s="77">
        <v>42650</v>
      </c>
      <c r="C2515" s="53">
        <v>0.49027777777777781</v>
      </c>
      <c r="D2515" s="3" t="s">
        <v>3305</v>
      </c>
      <c r="E2515" s="3" t="e">
        <f t="array" ref="E2515">INDEX(list!$C$2:$C$1862,MATCH(D2515,list!$A$2:$A$1862,0))</f>
        <v>#N/A</v>
      </c>
      <c r="F2515" s="3" t="s">
        <v>4404</v>
      </c>
      <c r="G2515" s="44">
        <v>2</v>
      </c>
      <c r="H2515" s="3" t="s">
        <v>4453</v>
      </c>
      <c r="I2515" s="3" t="s">
        <v>4213</v>
      </c>
      <c r="J2515" s="3"/>
    </row>
    <row r="2516" spans="1:10" ht="19.5" customHeight="1" thickBot="1">
      <c r="A2516" s="3" t="s">
        <v>3935</v>
      </c>
      <c r="B2516" s="77">
        <v>42650</v>
      </c>
      <c r="C2516" s="53">
        <v>0.49236111111111108</v>
      </c>
      <c r="D2516" s="3" t="s">
        <v>3115</v>
      </c>
      <c r="E2516" s="46" t="str">
        <f t="array" ref="E2516">INDEX(list!$C$2:$C$1862,MATCH(D2516,list!$A$2:$A$1862,0))</f>
        <v>PCG - Grimes home</v>
      </c>
      <c r="F2516" s="3" t="s">
        <v>4403</v>
      </c>
      <c r="G2516" s="44">
        <v>8</v>
      </c>
      <c r="H2516" s="3" t="s">
        <v>4453</v>
      </c>
      <c r="I2516" s="3" t="s">
        <v>4213</v>
      </c>
      <c r="J2516" s="3"/>
    </row>
    <row r="2517" spans="1:10" ht="19.5" customHeight="1" thickBot="1">
      <c r="A2517" s="3" t="s">
        <v>3935</v>
      </c>
      <c r="B2517" s="77">
        <v>42650</v>
      </c>
      <c r="C2517" s="53">
        <v>0.54305555555555551</v>
      </c>
      <c r="D2517" s="3" t="s">
        <v>811</v>
      </c>
      <c r="E2517" s="3" t="str">
        <f t="array" ref="E2517">INDEX(list!$C$2:$C$1862,MATCH(D2517,list!$A$2:$A$1862,0))</f>
        <v>ET - ACI Consulting</v>
      </c>
      <c r="F2517" s="3" t="s">
        <v>4564</v>
      </c>
      <c r="G2517" s="44">
        <v>5</v>
      </c>
      <c r="H2517" s="3" t="s">
        <v>4453</v>
      </c>
      <c r="I2517" s="3" t="s">
        <v>4213</v>
      </c>
      <c r="J2517" s="3"/>
    </row>
    <row r="2518" spans="1:10" ht="19.5" customHeight="1" thickBot="1">
      <c r="A2518" s="3" t="s">
        <v>3935</v>
      </c>
      <c r="B2518" s="77">
        <v>42650</v>
      </c>
      <c r="C2518" s="53">
        <v>0.54861111111111105</v>
      </c>
      <c r="D2518" s="3" t="s">
        <v>815</v>
      </c>
      <c r="E2518" s="3" t="str">
        <f t="array" ref="E2518">INDEX(list!$C$2:$C$1862,MATCH(D2518,list!$A$2:$A$1862,0))</f>
        <v>Stanton Wong Cell</v>
      </c>
      <c r="F2518" s="3" t="s">
        <v>4403</v>
      </c>
      <c r="G2518" s="44">
        <v>12</v>
      </c>
      <c r="H2518" s="3" t="s">
        <v>4453</v>
      </c>
      <c r="I2518" s="3" t="s">
        <v>4213</v>
      </c>
      <c r="J2518" s="3"/>
    </row>
    <row r="2519" spans="1:10" ht="19.5" customHeight="1" thickBot="1">
      <c r="A2519" s="3" t="s">
        <v>3935</v>
      </c>
      <c r="B2519" s="77">
        <v>42650</v>
      </c>
      <c r="C2519" s="53">
        <v>0.55347222222222225</v>
      </c>
      <c r="D2519" s="3" t="s">
        <v>811</v>
      </c>
      <c r="E2519" s="3" t="str">
        <f t="array" ref="E2519">INDEX(list!$C$2:$C$1862,MATCH(D2519,list!$A$2:$A$1862,0))</f>
        <v>ET - ACI Consulting</v>
      </c>
      <c r="F2519" s="3" t="s">
        <v>4403</v>
      </c>
      <c r="G2519" s="44">
        <v>2</v>
      </c>
      <c r="H2519" s="3" t="s">
        <v>4453</v>
      </c>
      <c r="I2519" s="3" t="s">
        <v>4213</v>
      </c>
      <c r="J2519" s="3"/>
    </row>
    <row r="2520" spans="1:10" ht="19.5" customHeight="1" thickBot="1">
      <c r="A2520" s="3" t="s">
        <v>3935</v>
      </c>
      <c r="B2520" s="77">
        <v>42650</v>
      </c>
      <c r="C2520" s="53">
        <v>0.55694444444444446</v>
      </c>
      <c r="D2520" s="3" t="s">
        <v>3345</v>
      </c>
      <c r="E2520" s="3" t="e">
        <f t="array" ref="E2520">INDEX(list!$C$2:$C$1862,MATCH(D2520,list!$A$2:$A$1862,0))</f>
        <v>#N/A</v>
      </c>
      <c r="F2520" s="3" t="s">
        <v>4421</v>
      </c>
      <c r="G2520" s="44">
        <v>12</v>
      </c>
      <c r="H2520" s="3" t="s">
        <v>4453</v>
      </c>
      <c r="I2520" s="3" t="s">
        <v>4213</v>
      </c>
      <c r="J2520" s="3"/>
    </row>
    <row r="2521" spans="1:10" ht="19.5" customHeight="1" thickBot="1">
      <c r="A2521" s="3" t="s">
        <v>3935</v>
      </c>
      <c r="B2521" s="77">
        <v>42650</v>
      </c>
      <c r="C2521" s="53">
        <v>0.66736111111111107</v>
      </c>
      <c r="D2521" s="3" t="s">
        <v>396</v>
      </c>
      <c r="E2521" s="3" t="str">
        <f t="array" ref="E2521">INDEX(list!$C$2:$C$1862,MATCH(D2521,list!$A$2:$A$1862,0))</f>
        <v>HTS (VEO or TTO)</v>
      </c>
      <c r="F2521" s="3" t="s">
        <v>4782</v>
      </c>
      <c r="G2521" s="44">
        <v>3</v>
      </c>
      <c r="H2521" s="3" t="s">
        <v>4453</v>
      </c>
      <c r="I2521" s="3" t="s">
        <v>4213</v>
      </c>
      <c r="J2521" s="3"/>
    </row>
    <row r="2522" spans="1:10" ht="19.5" customHeight="1" thickBot="1">
      <c r="A2522" s="3" t="s">
        <v>3935</v>
      </c>
      <c r="B2522" s="77">
        <v>42650</v>
      </c>
      <c r="C2522" s="53">
        <v>0.68263888888888891</v>
      </c>
      <c r="D2522" s="3" t="s">
        <v>396</v>
      </c>
      <c r="E2522" s="3" t="str">
        <f t="array" ref="E2522">INDEX(list!$C$2:$C$1862,MATCH(D2522,list!$A$2:$A$1862,0))</f>
        <v>HTS (VEO or TTO)</v>
      </c>
      <c r="F2522" s="3" t="s">
        <v>4782</v>
      </c>
      <c r="G2522" s="44">
        <v>12</v>
      </c>
      <c r="H2522" s="3" t="s">
        <v>4453</v>
      </c>
      <c r="I2522" s="3" t="s">
        <v>4213</v>
      </c>
      <c r="J2522" s="3"/>
    </row>
    <row r="2523" spans="1:10" ht="19.5" customHeight="1" thickBot="1">
      <c r="A2523" s="3" t="s">
        <v>3935</v>
      </c>
      <c r="B2523" s="77">
        <v>42650</v>
      </c>
      <c r="C2523" s="53">
        <v>0.83472222222222225</v>
      </c>
      <c r="D2523" s="3" t="s">
        <v>2803</v>
      </c>
      <c r="E2523" s="3" t="str">
        <f t="array" ref="E2523">INDEX(list!$C$2:$C$1862,MATCH(D2523,list!$A$2:$A$1862,0))</f>
        <v>Costco 115 Technology</v>
      </c>
      <c r="F2523" s="3" t="s">
        <v>4412</v>
      </c>
      <c r="G2523" s="44">
        <v>2</v>
      </c>
      <c r="H2523" s="3" t="s">
        <v>4453</v>
      </c>
      <c r="I2523" s="3" t="s">
        <v>4213</v>
      </c>
      <c r="J2523" s="3"/>
    </row>
    <row r="2524" spans="1:10" ht="19.5" customHeight="1" thickBot="1">
      <c r="A2524" s="3" t="s">
        <v>3937</v>
      </c>
      <c r="B2524" s="77">
        <v>42651</v>
      </c>
      <c r="C2524" s="53">
        <v>0.43124999999999997</v>
      </c>
      <c r="D2524" s="3" t="s">
        <v>3346</v>
      </c>
      <c r="E2524" s="3" t="e">
        <f t="array" ref="E2524">INDEX(list!$C$2:$C$1862,MATCH(D2524,list!$A$2:$A$1862,0))</f>
        <v>#N/A</v>
      </c>
      <c r="F2524" s="3" t="s">
        <v>4421</v>
      </c>
      <c r="G2524" s="44">
        <v>3</v>
      </c>
      <c r="H2524" s="3" t="s">
        <v>4453</v>
      </c>
      <c r="I2524" s="3" t="s">
        <v>4220</v>
      </c>
      <c r="J2524" s="3"/>
    </row>
    <row r="2525" spans="1:10" ht="19.5" customHeight="1" thickBot="1">
      <c r="A2525" s="3" t="s">
        <v>3937</v>
      </c>
      <c r="B2525" s="77">
        <v>42651</v>
      </c>
      <c r="C2525" s="53">
        <v>0.52916666666666667</v>
      </c>
      <c r="D2525" s="3" t="s">
        <v>3272</v>
      </c>
      <c r="E2525" s="3" t="str">
        <f t="array" ref="E2525">INDEX(list!$C$2:$C$1862,MATCH(D2525,list!$A$2:$A$1862,0))</f>
        <v>Elaina Cell</v>
      </c>
      <c r="F2525" s="3" t="s">
        <v>4403</v>
      </c>
      <c r="G2525" s="44">
        <v>5</v>
      </c>
      <c r="H2525" s="3" t="s">
        <v>4453</v>
      </c>
      <c r="I2525" s="3" t="s">
        <v>4220</v>
      </c>
      <c r="J2525" s="3"/>
    </row>
    <row r="2526" spans="1:10" ht="19.5" customHeight="1" thickBot="1">
      <c r="A2526" s="3" t="s">
        <v>3937</v>
      </c>
      <c r="B2526" s="77">
        <v>42651</v>
      </c>
      <c r="C2526" s="53">
        <v>0.53333333333333333</v>
      </c>
      <c r="D2526" s="3" t="s">
        <v>3272</v>
      </c>
      <c r="E2526" s="3" t="str">
        <f t="array" ref="E2526">INDEX(list!$C$2:$C$1862,MATCH(D2526,list!$A$2:$A$1862,0))</f>
        <v>Elaina Cell</v>
      </c>
      <c r="F2526" s="3" t="s">
        <v>4422</v>
      </c>
      <c r="G2526" s="44">
        <v>6</v>
      </c>
      <c r="H2526" s="3" t="s">
        <v>4453</v>
      </c>
      <c r="I2526" s="3" t="s">
        <v>4220</v>
      </c>
      <c r="J2526" s="3"/>
    </row>
    <row r="2527" spans="1:10" ht="19.5" customHeight="1" thickBot="1">
      <c r="A2527" s="3" t="s">
        <v>3937</v>
      </c>
      <c r="B2527" s="77">
        <v>42651</v>
      </c>
      <c r="C2527" s="53">
        <v>0.63055555555555554</v>
      </c>
      <c r="D2527" s="3" t="s">
        <v>3272</v>
      </c>
      <c r="E2527" s="3" t="str">
        <f t="array" ref="E2527">INDEX(list!$C$2:$C$1862,MATCH(D2527,list!$A$2:$A$1862,0))</f>
        <v>Elaina Cell</v>
      </c>
      <c r="F2527" s="3" t="s">
        <v>4403</v>
      </c>
      <c r="G2527" s="44">
        <v>2</v>
      </c>
      <c r="H2527" s="3" t="s">
        <v>4453</v>
      </c>
      <c r="I2527" s="3" t="s">
        <v>4220</v>
      </c>
      <c r="J2527" s="3"/>
    </row>
    <row r="2528" spans="1:10" ht="19.5" customHeight="1" thickBot="1">
      <c r="A2528" s="3" t="s">
        <v>3928</v>
      </c>
      <c r="B2528" s="77">
        <v>42653</v>
      </c>
      <c r="C2528" s="53">
        <v>0.39305555555555555</v>
      </c>
      <c r="D2528" s="3" t="s">
        <v>3117</v>
      </c>
      <c r="E2528" s="3" t="str">
        <f t="array" ref="E2528">INDEX(list!$C$2:$C$1862,MATCH(D2528,list!$A$2:$A$1862,0))</f>
        <v>PCG - Office Main</v>
      </c>
      <c r="F2528" s="3" t="s">
        <v>4403</v>
      </c>
      <c r="G2528" s="44">
        <v>11</v>
      </c>
      <c r="H2528" s="3" t="s">
        <v>4453</v>
      </c>
      <c r="I2528" s="3" t="s">
        <v>4213</v>
      </c>
      <c r="J2528" s="3"/>
    </row>
    <row r="2529" spans="1:10" ht="19.5" customHeight="1" thickBot="1">
      <c r="A2529" s="3" t="s">
        <v>3928</v>
      </c>
      <c r="B2529" s="77">
        <v>42653</v>
      </c>
      <c r="C2529" s="53">
        <v>0.40833333333333338</v>
      </c>
      <c r="D2529" s="3" t="s">
        <v>1090</v>
      </c>
      <c r="E2529" s="3" t="str">
        <f t="array" ref="E2529">INDEX(list!$C$2:$C$1862,MATCH(D2529,list!$A$2:$A$1862,0))</f>
        <v>?</v>
      </c>
      <c r="F2529" s="3" t="s">
        <v>4403</v>
      </c>
      <c r="G2529" s="44">
        <v>2</v>
      </c>
      <c r="H2529" s="3" t="s">
        <v>4453</v>
      </c>
      <c r="I2529" s="3" t="s">
        <v>4213</v>
      </c>
      <c r="J2529" s="3"/>
    </row>
    <row r="2530" spans="1:10" ht="19.5" customHeight="1" thickBot="1">
      <c r="A2530" s="3" t="s">
        <v>3928</v>
      </c>
      <c r="B2530" s="77">
        <v>42653</v>
      </c>
      <c r="C2530" s="53">
        <v>0.42708333333333331</v>
      </c>
      <c r="D2530" s="3" t="s">
        <v>3115</v>
      </c>
      <c r="E2530" s="46" t="str">
        <f t="array" ref="E2530">INDEX(list!$C$2:$C$1862,MATCH(D2530,list!$A$2:$A$1862,0))</f>
        <v>PCG - Grimes home</v>
      </c>
      <c r="F2530" s="3" t="s">
        <v>4403</v>
      </c>
      <c r="G2530" s="44">
        <v>4</v>
      </c>
      <c r="H2530" s="3" t="s">
        <v>4453</v>
      </c>
      <c r="I2530" s="3" t="s">
        <v>4213</v>
      </c>
      <c r="J2530" s="3"/>
    </row>
    <row r="2531" spans="1:10" ht="19.5" customHeight="1" thickBot="1">
      <c r="A2531" s="3" t="s">
        <v>3928</v>
      </c>
      <c r="B2531" s="77">
        <v>42653</v>
      </c>
      <c r="C2531" s="53">
        <v>0.4291666666666667</v>
      </c>
      <c r="D2531" s="3" t="s">
        <v>2748</v>
      </c>
      <c r="E2531" s="3" t="str">
        <f t="array" ref="E2531">INDEX(list!$C$2:$C$1862,MATCH(D2531,list!$A$2:$A$1862,0))</f>
        <v>Eric Diamond</v>
      </c>
      <c r="F2531" s="3" t="s">
        <v>4403</v>
      </c>
      <c r="G2531" s="44">
        <v>21</v>
      </c>
      <c r="H2531" s="3" t="s">
        <v>4453</v>
      </c>
      <c r="I2531" s="3" t="s">
        <v>4213</v>
      </c>
      <c r="J2531" s="3"/>
    </row>
    <row r="2532" spans="1:10" ht="19.5" customHeight="1" thickBot="1">
      <c r="A2532" s="3" t="s">
        <v>3928</v>
      </c>
      <c r="B2532" s="77">
        <v>42653</v>
      </c>
      <c r="C2532" s="53">
        <v>0.47638888888888892</v>
      </c>
      <c r="D2532" s="3" t="s">
        <v>1090</v>
      </c>
      <c r="E2532" s="3" t="str">
        <f t="array" ref="E2532">INDEX(list!$C$2:$C$1862,MATCH(D2532,list!$A$2:$A$1862,0))</f>
        <v>?</v>
      </c>
      <c r="F2532" s="3" t="s">
        <v>4424</v>
      </c>
      <c r="G2532" s="44">
        <v>2</v>
      </c>
      <c r="H2532" s="3" t="s">
        <v>4458</v>
      </c>
      <c r="I2532" s="3" t="s">
        <v>4213</v>
      </c>
      <c r="J2532" s="3"/>
    </row>
    <row r="2533" spans="1:10" ht="19.5" customHeight="1" thickBot="1">
      <c r="A2533" s="3" t="s">
        <v>3928</v>
      </c>
      <c r="B2533" s="77">
        <v>42653</v>
      </c>
      <c r="C2533" s="53">
        <v>0.4826388888888889</v>
      </c>
      <c r="D2533" s="3" t="s">
        <v>3272</v>
      </c>
      <c r="E2533" s="3" t="str">
        <f t="array" ref="E2533">INDEX(list!$C$2:$C$1862,MATCH(D2533,list!$A$2:$A$1862,0))</f>
        <v>Elaina Cell</v>
      </c>
      <c r="F2533" s="3" t="s">
        <v>4422</v>
      </c>
      <c r="G2533" s="44">
        <v>3</v>
      </c>
      <c r="H2533" s="3" t="s">
        <v>4453</v>
      </c>
      <c r="I2533" s="3" t="s">
        <v>4213</v>
      </c>
      <c r="J2533" s="3"/>
    </row>
    <row r="2534" spans="1:10" ht="19.5" customHeight="1" thickBot="1">
      <c r="A2534" s="3" t="s">
        <v>3928</v>
      </c>
      <c r="B2534" s="77">
        <v>42653</v>
      </c>
      <c r="C2534" s="53">
        <v>0.52013888888888882</v>
      </c>
      <c r="D2534" s="3" t="s">
        <v>3272</v>
      </c>
      <c r="E2534" s="3" t="str">
        <f t="array" ref="E2534">INDEX(list!$C$2:$C$1862,MATCH(D2534,list!$A$2:$A$1862,0))</f>
        <v>Elaina Cell</v>
      </c>
      <c r="F2534" s="3" t="s">
        <v>4403</v>
      </c>
      <c r="G2534" s="44">
        <v>1</v>
      </c>
      <c r="H2534" s="3" t="s">
        <v>4453</v>
      </c>
      <c r="I2534" s="3" t="s">
        <v>4213</v>
      </c>
      <c r="J2534" s="3"/>
    </row>
    <row r="2535" spans="1:10" ht="19.5" customHeight="1" thickBot="1">
      <c r="A2535" s="3" t="s">
        <v>3928</v>
      </c>
      <c r="B2535" s="77">
        <v>42653</v>
      </c>
      <c r="C2535" s="53">
        <v>0.59513888888888888</v>
      </c>
      <c r="D2535" s="3" t="s">
        <v>2872</v>
      </c>
      <c r="E2535" s="3" t="str">
        <f t="array" ref="E2535">INDEX(list!$C$2:$C$1862,MATCH(D2535,list!$A$2:$A$1862,0))</f>
        <v>ET - Main</v>
      </c>
      <c r="F2535" s="3" t="s">
        <v>4404</v>
      </c>
      <c r="G2535" s="44">
        <v>4</v>
      </c>
      <c r="H2535" s="3" t="s">
        <v>4453</v>
      </c>
      <c r="I2535" s="3" t="s">
        <v>4213</v>
      </c>
      <c r="J2535" s="3"/>
    </row>
    <row r="2536" spans="1:10" ht="19.5" customHeight="1" thickBot="1">
      <c r="A2536" s="3" t="s">
        <v>3928</v>
      </c>
      <c r="B2536" s="77">
        <v>42653</v>
      </c>
      <c r="C2536" s="53">
        <v>0.60138888888888886</v>
      </c>
      <c r="D2536" s="3" t="s">
        <v>2872</v>
      </c>
      <c r="E2536" s="3" t="str">
        <f t="array" ref="E2536">INDEX(list!$C$2:$C$1862,MATCH(D2536,list!$A$2:$A$1862,0))</f>
        <v>ET - Main</v>
      </c>
      <c r="F2536" s="3" t="s">
        <v>4404</v>
      </c>
      <c r="G2536" s="44">
        <v>2</v>
      </c>
      <c r="H2536" s="3" t="s">
        <v>4453</v>
      </c>
      <c r="I2536" s="3" t="s">
        <v>4213</v>
      </c>
      <c r="J2536" s="3"/>
    </row>
    <row r="2537" spans="1:10" ht="19.5" customHeight="1" thickBot="1">
      <c r="A2537" s="3" t="s">
        <v>3928</v>
      </c>
      <c r="B2537" s="77">
        <v>42653</v>
      </c>
      <c r="C2537" s="53">
        <v>0.6069444444444444</v>
      </c>
      <c r="D2537" s="3" t="s">
        <v>799</v>
      </c>
      <c r="E2537" s="3" t="str">
        <f t="array" ref="E2537">INDEX(list!$C$2:$C$1862,MATCH(D2537,list!$A$2:$A$1862,0))</f>
        <v>Rich Mason</v>
      </c>
      <c r="F2537" s="3" t="s">
        <v>4479</v>
      </c>
      <c r="G2537" s="44">
        <v>9</v>
      </c>
      <c r="H2537" s="3" t="s">
        <v>4453</v>
      </c>
      <c r="I2537" s="3" t="s">
        <v>4213</v>
      </c>
      <c r="J2537" s="3"/>
    </row>
    <row r="2538" spans="1:10" ht="19.5" customHeight="1" thickBot="1">
      <c r="A2538" s="3" t="s">
        <v>3928</v>
      </c>
      <c r="B2538" s="77">
        <v>42653</v>
      </c>
      <c r="C2538" s="53">
        <v>0.6333333333333333</v>
      </c>
      <c r="D2538" s="3" t="s">
        <v>799</v>
      </c>
      <c r="E2538" s="3" t="str">
        <f t="array" ref="E2538">INDEX(list!$C$2:$C$1862,MATCH(D2538,list!$A$2:$A$1862,0))</f>
        <v>Rich Mason</v>
      </c>
      <c r="F2538" s="3" t="s">
        <v>4403</v>
      </c>
      <c r="G2538" s="44">
        <v>1</v>
      </c>
      <c r="H2538" s="3" t="s">
        <v>4453</v>
      </c>
      <c r="I2538" s="3" t="s">
        <v>4213</v>
      </c>
      <c r="J2538" s="3"/>
    </row>
    <row r="2539" spans="1:10" ht="19.5" customHeight="1" thickBot="1">
      <c r="A2539" s="3" t="s">
        <v>3928</v>
      </c>
      <c r="B2539" s="77">
        <v>42653</v>
      </c>
      <c r="C2539" s="53">
        <v>0.68055555555555547</v>
      </c>
      <c r="D2539" s="3" t="s">
        <v>2748</v>
      </c>
      <c r="E2539" s="3" t="str">
        <f t="array" ref="E2539">INDEX(list!$C$2:$C$1862,MATCH(D2539,list!$A$2:$A$1862,0))</f>
        <v>Eric Diamond</v>
      </c>
      <c r="F2539" s="3" t="s">
        <v>4403</v>
      </c>
      <c r="G2539" s="44">
        <v>11</v>
      </c>
      <c r="H2539" s="3" t="s">
        <v>4453</v>
      </c>
      <c r="I2539" s="3" t="s">
        <v>4213</v>
      </c>
      <c r="J2539" s="3"/>
    </row>
    <row r="2540" spans="1:10" ht="19.5" customHeight="1" thickBot="1">
      <c r="A2540" s="3" t="s">
        <v>3928</v>
      </c>
      <c r="B2540" s="77">
        <v>42653</v>
      </c>
      <c r="C2540" s="53">
        <v>0.68819444444444444</v>
      </c>
      <c r="D2540" s="3" t="s">
        <v>1090</v>
      </c>
      <c r="E2540" s="3" t="str">
        <f t="array" ref="E2540">INDEX(list!$C$2:$C$1862,MATCH(D2540,list!$A$2:$A$1862,0))</f>
        <v>?</v>
      </c>
      <c r="F2540" s="3" t="s">
        <v>4424</v>
      </c>
      <c r="G2540" s="44">
        <v>1</v>
      </c>
      <c r="H2540" s="3" t="s">
        <v>4453</v>
      </c>
      <c r="I2540" s="3" t="s">
        <v>4213</v>
      </c>
      <c r="J2540" s="3"/>
    </row>
    <row r="2541" spans="1:10" ht="19.5" customHeight="1" thickBot="1">
      <c r="A2541" s="3" t="s">
        <v>3928</v>
      </c>
      <c r="B2541" s="77">
        <v>42653</v>
      </c>
      <c r="C2541" s="53">
        <v>0.75694444444444453</v>
      </c>
      <c r="D2541" s="3" t="s">
        <v>1090</v>
      </c>
      <c r="E2541" s="3" t="str">
        <f t="array" ref="E2541">INDEX(list!$C$2:$C$1862,MATCH(D2541,list!$A$2:$A$1862,0))</f>
        <v>?</v>
      </c>
      <c r="F2541" s="3" t="s">
        <v>4403</v>
      </c>
      <c r="G2541" s="44">
        <v>2</v>
      </c>
      <c r="H2541" s="3" t="s">
        <v>4453</v>
      </c>
      <c r="I2541" s="3" t="s">
        <v>4213</v>
      </c>
      <c r="J2541" s="3"/>
    </row>
    <row r="2542" spans="1:10" ht="19.5" customHeight="1" thickBot="1">
      <c r="A2542" s="3" t="s">
        <v>3932</v>
      </c>
      <c r="B2542" s="77">
        <v>42654</v>
      </c>
      <c r="C2542" s="53">
        <v>0.31041666666666667</v>
      </c>
      <c r="D2542" s="3" t="s">
        <v>2872</v>
      </c>
      <c r="E2542" s="3" t="str">
        <f t="array" ref="E2542">INDEX(list!$C$2:$C$1862,MATCH(D2542,list!$A$2:$A$1862,0))</f>
        <v>ET - Main</v>
      </c>
      <c r="F2542" s="3" t="s">
        <v>4404</v>
      </c>
      <c r="G2542" s="44">
        <v>1</v>
      </c>
      <c r="H2542" s="3" t="s">
        <v>4453</v>
      </c>
      <c r="I2542" s="3" t="s">
        <v>4213</v>
      </c>
      <c r="J2542" s="3"/>
    </row>
    <row r="2543" spans="1:10" ht="19.5" customHeight="1" thickBot="1">
      <c r="A2543" s="3" t="s">
        <v>3932</v>
      </c>
      <c r="B2543" s="77">
        <v>42654</v>
      </c>
      <c r="C2543" s="53">
        <v>0.35416666666666669</v>
      </c>
      <c r="D2543" s="3" t="s">
        <v>3346</v>
      </c>
      <c r="E2543" s="3" t="e">
        <f t="array" ref="E2543">INDEX(list!$C$2:$C$1862,MATCH(D2543,list!$A$2:$A$1862,0))</f>
        <v>#N/A</v>
      </c>
      <c r="F2543" s="3" t="s">
        <v>4421</v>
      </c>
      <c r="G2543" s="44">
        <v>3</v>
      </c>
      <c r="H2543" s="3" t="s">
        <v>4453</v>
      </c>
      <c r="I2543" s="3" t="s">
        <v>4213</v>
      </c>
      <c r="J2543" s="3"/>
    </row>
    <row r="2544" spans="1:10" ht="19.5" customHeight="1" thickBot="1">
      <c r="A2544" s="3" t="s">
        <v>3932</v>
      </c>
      <c r="B2544" s="77">
        <v>42654</v>
      </c>
      <c r="C2544" s="53">
        <v>0.42152777777777778</v>
      </c>
      <c r="D2544" s="3" t="s">
        <v>2266</v>
      </c>
      <c r="E2544" s="3" t="str">
        <f t="array" ref="E2544">INDEX(list!$C$2:$C$1862,MATCH(D2544,list!$A$2:$A$1862,0))</f>
        <v>Paul DeBaets</v>
      </c>
      <c r="F2544" s="3" t="s">
        <v>4412</v>
      </c>
      <c r="G2544" s="44">
        <v>2</v>
      </c>
      <c r="H2544" s="3" t="s">
        <v>4453</v>
      </c>
      <c r="I2544" s="3" t="s">
        <v>4213</v>
      </c>
      <c r="J2544" s="3"/>
    </row>
    <row r="2545" spans="1:10" ht="19.5" customHeight="1" thickBot="1">
      <c r="A2545" s="3" t="s">
        <v>3932</v>
      </c>
      <c r="B2545" s="77">
        <v>42654</v>
      </c>
      <c r="C2545" s="53">
        <v>0.42222222222222222</v>
      </c>
      <c r="D2545" s="3" t="s">
        <v>2166</v>
      </c>
      <c r="E2545" s="3" t="str">
        <f t="array" ref="E2545">INDEX(list!$C$2:$C$1862,MATCH(D2545,list!$A$2:$A$1862,0))</f>
        <v>Ed Laubach Cell</v>
      </c>
      <c r="F2545" s="3" t="s">
        <v>4415</v>
      </c>
      <c r="G2545" s="44">
        <v>1</v>
      </c>
      <c r="H2545" s="3" t="s">
        <v>4453</v>
      </c>
      <c r="I2545" s="3" t="s">
        <v>4213</v>
      </c>
      <c r="J2545" s="3"/>
    </row>
    <row r="2546" spans="1:10" ht="19.5" customHeight="1" thickBot="1">
      <c r="A2546" s="3" t="s">
        <v>3932</v>
      </c>
      <c r="B2546" s="77">
        <v>42654</v>
      </c>
      <c r="C2546" s="53">
        <v>0.42291666666666666</v>
      </c>
      <c r="D2546" s="3" t="s">
        <v>2166</v>
      </c>
      <c r="E2546" s="3" t="str">
        <f t="array" ref="E2546">INDEX(list!$C$2:$C$1862,MATCH(D2546,list!$A$2:$A$1862,0))</f>
        <v>Ed Laubach Cell</v>
      </c>
      <c r="F2546" s="3" t="s">
        <v>4403</v>
      </c>
      <c r="G2546" s="44">
        <v>6</v>
      </c>
      <c r="H2546" s="3" t="s">
        <v>4453</v>
      </c>
      <c r="I2546" s="3" t="s">
        <v>4213</v>
      </c>
      <c r="J2546" s="3"/>
    </row>
    <row r="2547" spans="1:10" ht="19.5" customHeight="1" thickBot="1">
      <c r="A2547" s="3" t="s">
        <v>3932</v>
      </c>
      <c r="B2547" s="77">
        <v>42654</v>
      </c>
      <c r="C2547" s="53">
        <v>0.5083333333333333</v>
      </c>
      <c r="D2547" s="3" t="s">
        <v>2872</v>
      </c>
      <c r="E2547" s="3" t="str">
        <f t="array" ref="E2547">INDEX(list!$C$2:$C$1862,MATCH(D2547,list!$A$2:$A$1862,0))</f>
        <v>ET - Main</v>
      </c>
      <c r="F2547" s="3" t="s">
        <v>4403</v>
      </c>
      <c r="G2547" s="44">
        <v>4</v>
      </c>
      <c r="H2547" s="3" t="s">
        <v>4458</v>
      </c>
      <c r="I2547" s="3" t="s">
        <v>4213</v>
      </c>
      <c r="J2547" s="3"/>
    </row>
    <row r="2548" spans="1:10" ht="19.5" customHeight="1" thickBot="1">
      <c r="A2548" s="3" t="s">
        <v>3932</v>
      </c>
      <c r="B2548" s="77">
        <v>42654</v>
      </c>
      <c r="C2548" s="53">
        <v>0.51597222222222217</v>
      </c>
      <c r="D2548" s="3" t="s">
        <v>3179</v>
      </c>
      <c r="E2548" s="3" t="str">
        <f t="array" ref="E2548">INDEX(list!$C$2:$C$1862,MATCH(D2548,list!$A$2:$A$1862,0))</f>
        <v>361 - Robin Rutherford</v>
      </c>
      <c r="F2548" s="3" t="s">
        <v>4404</v>
      </c>
      <c r="G2548" s="44">
        <v>1</v>
      </c>
      <c r="H2548" s="3" t="s">
        <v>4458</v>
      </c>
      <c r="I2548" s="3" t="s">
        <v>4213</v>
      </c>
      <c r="J2548" s="3"/>
    </row>
    <row r="2549" spans="1:10" ht="19.5" customHeight="1" thickBot="1">
      <c r="A2549" s="3" t="s">
        <v>3932</v>
      </c>
      <c r="B2549" s="77">
        <v>42654</v>
      </c>
      <c r="C2549" s="53">
        <v>0.52708333333333335</v>
      </c>
      <c r="D2549" s="3" t="s">
        <v>3512</v>
      </c>
      <c r="E2549" s="3" t="e">
        <f t="array" ref="E2549">INDEX(list!$C$2:$C$1862,MATCH(D2549,list!$A$2:$A$1862,0))</f>
        <v>#N/A</v>
      </c>
      <c r="F2549" s="3" t="s">
        <v>4403</v>
      </c>
      <c r="G2549" s="44">
        <v>1</v>
      </c>
      <c r="H2549" s="3" t="s">
        <v>4453</v>
      </c>
      <c r="I2549" s="3" t="s">
        <v>4213</v>
      </c>
      <c r="J2549" s="3"/>
    </row>
    <row r="2550" spans="1:10" ht="19.5" customHeight="1" thickBot="1">
      <c r="A2550" s="3" t="s">
        <v>3932</v>
      </c>
      <c r="B2550" s="77">
        <v>42654</v>
      </c>
      <c r="C2550" s="53">
        <v>0.54097222222222219</v>
      </c>
      <c r="D2550" s="3" t="s">
        <v>1028</v>
      </c>
      <c r="E2550" s="3" t="str">
        <f t="array" ref="E2550">INDEX(list!$C$2:$C$1862,MATCH(D2550,list!$A$2:$A$1862,0))</f>
        <v>JAG - Jo Anne Golden</v>
      </c>
      <c r="F2550" s="3" t="s">
        <v>4485</v>
      </c>
      <c r="G2550" s="44">
        <v>1</v>
      </c>
      <c r="H2550" s="3" t="s">
        <v>4453</v>
      </c>
      <c r="I2550" s="3" t="s">
        <v>4213</v>
      </c>
      <c r="J2550" s="3"/>
    </row>
    <row r="2551" spans="1:10" ht="19.5" customHeight="1" thickBot="1">
      <c r="A2551" s="3" t="s">
        <v>3932</v>
      </c>
      <c r="B2551" s="77">
        <v>42654</v>
      </c>
      <c r="C2551" s="53">
        <v>0.63680555555555551</v>
      </c>
      <c r="D2551" s="3" t="s">
        <v>3272</v>
      </c>
      <c r="E2551" s="3" t="str">
        <f t="array" ref="E2551">INDEX(list!$C$2:$C$1862,MATCH(D2551,list!$A$2:$A$1862,0))</f>
        <v>Elaina Cell</v>
      </c>
      <c r="F2551" s="3" t="s">
        <v>4422</v>
      </c>
      <c r="G2551" s="44">
        <v>1</v>
      </c>
      <c r="H2551" s="3" t="s">
        <v>4453</v>
      </c>
      <c r="I2551" s="3" t="s">
        <v>4213</v>
      </c>
      <c r="J2551" s="3"/>
    </row>
    <row r="2552" spans="1:10" ht="19.5" customHeight="1" thickBot="1">
      <c r="A2552" s="3" t="s">
        <v>3932</v>
      </c>
      <c r="B2552" s="77">
        <v>42654</v>
      </c>
      <c r="C2552" s="53">
        <v>0.74722222222222223</v>
      </c>
      <c r="D2552" s="3" t="s">
        <v>3385</v>
      </c>
      <c r="E2552" s="3" t="e">
        <f t="array" ref="E2552">INDEX(list!$C$2:$C$1862,MATCH(D2552,list!$A$2:$A$1862,0))</f>
        <v>#N/A</v>
      </c>
      <c r="F2552" s="3" t="s">
        <v>4403</v>
      </c>
      <c r="G2552" s="44">
        <v>5</v>
      </c>
      <c r="H2552" s="3" t="s">
        <v>4453</v>
      </c>
      <c r="I2552" s="3" t="s">
        <v>4213</v>
      </c>
      <c r="J2552" s="3"/>
    </row>
    <row r="2553" spans="1:10" ht="19.5" customHeight="1" thickBot="1">
      <c r="A2553" s="3" t="s">
        <v>3932</v>
      </c>
      <c r="B2553" s="77">
        <v>42654</v>
      </c>
      <c r="C2553" s="53">
        <v>0.75277777777777777</v>
      </c>
      <c r="D2553" s="3" t="s">
        <v>7</v>
      </c>
      <c r="E2553" s="3" t="str">
        <f t="array" ref="E2553">INDEX(list!$C$2:$C$1862,MATCH(D2553,list!$A$2:$A$1862,0))</f>
        <v>?</v>
      </c>
      <c r="F2553" s="3" t="s">
        <v>4362</v>
      </c>
      <c r="G2553" s="44">
        <v>2</v>
      </c>
      <c r="H2553" s="3" t="s">
        <v>4453</v>
      </c>
      <c r="I2553" s="3" t="s">
        <v>4213</v>
      </c>
      <c r="J2553" s="3"/>
    </row>
    <row r="2554" spans="1:10" ht="19.5" customHeight="1" thickBot="1">
      <c r="A2554" s="3" t="s">
        <v>3932</v>
      </c>
      <c r="B2554" s="77">
        <v>42654</v>
      </c>
      <c r="C2554" s="53">
        <v>0.84861111111111109</v>
      </c>
      <c r="D2554" s="3" t="s">
        <v>3272</v>
      </c>
      <c r="E2554" s="3" t="str">
        <f t="array" ref="E2554">INDEX(list!$C$2:$C$1862,MATCH(D2554,list!$A$2:$A$1862,0))</f>
        <v>Elaina Cell</v>
      </c>
      <c r="F2554" s="3" t="s">
        <v>4422</v>
      </c>
      <c r="G2554" s="44">
        <v>1</v>
      </c>
      <c r="H2554" s="3" t="s">
        <v>4453</v>
      </c>
      <c r="I2554" s="3" t="s">
        <v>4213</v>
      </c>
      <c r="J2554" s="3"/>
    </row>
    <row r="2555" spans="1:10" ht="19.5" customHeight="1" thickBot="1">
      <c r="A2555" s="3" t="s">
        <v>3933</v>
      </c>
      <c r="B2555" s="77">
        <v>42655</v>
      </c>
      <c r="C2555" s="53">
        <v>0.52361111111111114</v>
      </c>
      <c r="D2555" s="3" t="s">
        <v>2168</v>
      </c>
      <c r="E2555" s="3" t="str">
        <f t="array" ref="E2555">INDEX(list!$C$2:$C$1862,MATCH(D2555,list!$A$2:$A$1862,0))</f>
        <v>Susan Laubach Cell</v>
      </c>
      <c r="F2555" s="3" t="s">
        <v>4403</v>
      </c>
      <c r="G2555" s="44">
        <v>71</v>
      </c>
      <c r="H2555" s="3" t="s">
        <v>4453</v>
      </c>
      <c r="I2555" s="3" t="s">
        <v>4213</v>
      </c>
      <c r="J2555" s="3"/>
    </row>
    <row r="2556" spans="1:10" ht="19.5" customHeight="1" thickBot="1">
      <c r="A2556" s="3" t="s">
        <v>3933</v>
      </c>
      <c r="B2556" s="77">
        <v>42655</v>
      </c>
      <c r="C2556" s="53">
        <v>0.60763888888888895</v>
      </c>
      <c r="D2556" s="3" t="s">
        <v>2058</v>
      </c>
      <c r="E2556" s="3" t="str">
        <f t="array" ref="E2556">INDEX(list!$C$2:$C$1862,MATCH(D2556,list!$A$2:$A$1862,0))</f>
        <v>CPL - Beth Home</v>
      </c>
      <c r="F2556" s="3" t="s">
        <v>4403</v>
      </c>
      <c r="G2556" s="44">
        <v>7</v>
      </c>
      <c r="H2556" s="3" t="s">
        <v>4453</v>
      </c>
      <c r="I2556" s="3" t="s">
        <v>4213</v>
      </c>
      <c r="J2556" s="3"/>
    </row>
    <row r="2557" spans="1:10" ht="19.5" customHeight="1" thickBot="1">
      <c r="A2557" s="3" t="s">
        <v>3933</v>
      </c>
      <c r="B2557" s="77">
        <v>42655</v>
      </c>
      <c r="C2557" s="53">
        <v>0.61458333333333337</v>
      </c>
      <c r="D2557" s="3" t="s">
        <v>7</v>
      </c>
      <c r="E2557" s="3" t="str">
        <f t="array" ref="E2557">INDEX(list!$C$2:$C$1862,MATCH(D2557,list!$A$2:$A$1862,0))</f>
        <v>?</v>
      </c>
      <c r="F2557" s="3" t="s">
        <v>4362</v>
      </c>
      <c r="G2557" s="44">
        <v>16</v>
      </c>
      <c r="H2557" s="3" t="s">
        <v>4453</v>
      </c>
      <c r="I2557" s="3" t="s">
        <v>4213</v>
      </c>
      <c r="J2557" s="3"/>
    </row>
    <row r="2558" spans="1:10" ht="19.5" customHeight="1" thickBot="1">
      <c r="A2558" s="3" t="s">
        <v>3933</v>
      </c>
      <c r="B2558" s="77">
        <v>42655</v>
      </c>
      <c r="C2558" s="53">
        <v>0.62638888888888888</v>
      </c>
      <c r="D2558" s="3" t="s">
        <v>2124</v>
      </c>
      <c r="E2558" s="3" t="str">
        <f t="array" ref="E2558">INDEX(list!$C$2:$C$1862,MATCH(D2558,list!$A$2:$A$1862,0))</f>
        <v>?</v>
      </c>
      <c r="F2558" s="3" t="s">
        <v>4817</v>
      </c>
      <c r="G2558" s="44">
        <v>1</v>
      </c>
      <c r="H2558" s="3" t="s">
        <v>4453</v>
      </c>
      <c r="I2558" s="3" t="s">
        <v>4213</v>
      </c>
      <c r="J2558" s="3"/>
    </row>
    <row r="2559" spans="1:10" ht="19.5" customHeight="1" thickBot="1">
      <c r="A2559" s="3" t="s">
        <v>3933</v>
      </c>
      <c r="B2559" s="77">
        <v>42655</v>
      </c>
      <c r="C2559" s="53">
        <v>0.64027777777777783</v>
      </c>
      <c r="D2559" s="3" t="s">
        <v>1464</v>
      </c>
      <c r="E2559" s="3" t="str">
        <f t="array" ref="E2559">INDEX(list!$C$2:$C$1862,MATCH(D2559,list!$A$2:$A$1862,0))</f>
        <v>CPL - Gail</v>
      </c>
      <c r="F2559" s="3" t="s">
        <v>4403</v>
      </c>
      <c r="G2559" s="44">
        <v>8</v>
      </c>
      <c r="H2559" s="3" t="s">
        <v>4453</v>
      </c>
      <c r="I2559" s="3" t="s">
        <v>4213</v>
      </c>
      <c r="J2559" s="3"/>
    </row>
    <row r="2560" spans="1:10" ht="19.5" customHeight="1" thickBot="1">
      <c r="A2560" s="3" t="s">
        <v>3933</v>
      </c>
      <c r="B2560" s="77">
        <v>42655</v>
      </c>
      <c r="C2560" s="53">
        <v>0.64513888888888882</v>
      </c>
      <c r="D2560" s="3" t="s">
        <v>3557</v>
      </c>
      <c r="E2560" s="3" t="e">
        <f t="array" ref="E2560">INDEX(list!$C$2:$C$1862,MATCH(D2560,list!$A$2:$A$1862,0))</f>
        <v>#N/A</v>
      </c>
      <c r="F2560" s="3" t="s">
        <v>4207</v>
      </c>
      <c r="G2560" s="44">
        <v>1</v>
      </c>
      <c r="H2560" s="3" t="s">
        <v>4453</v>
      </c>
      <c r="I2560" s="3" t="s">
        <v>4213</v>
      </c>
      <c r="J2560" s="3" t="s">
        <v>4208</v>
      </c>
    </row>
    <row r="2561" spans="1:10" ht="19.5" customHeight="1" thickBot="1">
      <c r="A2561" s="3" t="s">
        <v>3933</v>
      </c>
      <c r="B2561" s="77">
        <v>42655</v>
      </c>
      <c r="C2561" s="53">
        <v>0.64722222222222225</v>
      </c>
      <c r="D2561" s="3" t="s">
        <v>2124</v>
      </c>
      <c r="E2561" s="3" t="str">
        <f t="array" ref="E2561">INDEX(list!$C$2:$C$1862,MATCH(D2561,list!$A$2:$A$1862,0))</f>
        <v>?</v>
      </c>
      <c r="F2561" s="3" t="s">
        <v>4403</v>
      </c>
      <c r="G2561" s="44">
        <v>8</v>
      </c>
      <c r="H2561" s="3" t="s">
        <v>4453</v>
      </c>
      <c r="I2561" s="3" t="s">
        <v>4213</v>
      </c>
      <c r="J2561" s="3"/>
    </row>
    <row r="2562" spans="1:10" ht="19.5" customHeight="1" thickBot="1">
      <c r="A2562" s="3" t="s">
        <v>3933</v>
      </c>
      <c r="B2562" s="77">
        <v>42655</v>
      </c>
      <c r="C2562" s="53">
        <v>0.7090277777777777</v>
      </c>
      <c r="D2562" s="3" t="s">
        <v>3272</v>
      </c>
      <c r="E2562" s="3" t="str">
        <f t="array" ref="E2562">INDEX(list!$C$2:$C$1862,MATCH(D2562,list!$A$2:$A$1862,0))</f>
        <v>Elaina Cell</v>
      </c>
      <c r="F2562" s="3" t="s">
        <v>4403</v>
      </c>
      <c r="G2562" s="44">
        <v>1</v>
      </c>
      <c r="H2562" s="3" t="s">
        <v>4453</v>
      </c>
      <c r="I2562" s="3" t="s">
        <v>4213</v>
      </c>
      <c r="J2562" s="3"/>
    </row>
    <row r="2563" spans="1:10" ht="19.5" customHeight="1" thickBot="1">
      <c r="A2563" s="3" t="s">
        <v>3934</v>
      </c>
      <c r="B2563" s="77">
        <v>42656</v>
      </c>
      <c r="C2563" s="53">
        <v>0.36249999999999999</v>
      </c>
      <c r="D2563" s="3" t="s">
        <v>3134</v>
      </c>
      <c r="E2563" s="3" t="str">
        <f t="array" ref="E2563">INDEX(list!$C$2:$C$1862,MATCH(D2563,list!$A$2:$A$1862,0))</f>
        <v>Sheila</v>
      </c>
      <c r="F2563" s="3" t="s">
        <v>4404</v>
      </c>
      <c r="G2563" s="44">
        <v>5</v>
      </c>
      <c r="H2563" s="3" t="s">
        <v>4453</v>
      </c>
      <c r="I2563" s="3" t="s">
        <v>4213</v>
      </c>
      <c r="J2563" s="3"/>
    </row>
    <row r="2564" spans="1:10" ht="19.5" customHeight="1" thickBot="1">
      <c r="A2564" s="3" t="s">
        <v>3934</v>
      </c>
      <c r="B2564" s="77">
        <v>42656</v>
      </c>
      <c r="C2564" s="53">
        <v>0.3840277777777778</v>
      </c>
      <c r="D2564" s="3" t="s">
        <v>2872</v>
      </c>
      <c r="E2564" s="3" t="str">
        <f t="array" ref="E2564">INDEX(list!$C$2:$C$1862,MATCH(D2564,list!$A$2:$A$1862,0))</f>
        <v>ET - Main</v>
      </c>
      <c r="F2564" s="3" t="s">
        <v>4403</v>
      </c>
      <c r="G2564" s="44">
        <v>2</v>
      </c>
      <c r="H2564" s="3" t="s">
        <v>4458</v>
      </c>
      <c r="I2564" s="3" t="s">
        <v>4213</v>
      </c>
      <c r="J2564" s="3"/>
    </row>
    <row r="2565" spans="1:10" ht="19.5" customHeight="1" thickBot="1">
      <c r="A2565" s="3" t="s">
        <v>3934</v>
      </c>
      <c r="B2565" s="77">
        <v>42656</v>
      </c>
      <c r="C2565" s="53">
        <v>0.38541666666666669</v>
      </c>
      <c r="D2565" s="3" t="s">
        <v>2872</v>
      </c>
      <c r="E2565" s="3" t="str">
        <f t="array" ref="E2565">INDEX(list!$C$2:$C$1862,MATCH(D2565,list!$A$2:$A$1862,0))</f>
        <v>ET - Main</v>
      </c>
      <c r="F2565" s="3" t="s">
        <v>4403</v>
      </c>
      <c r="G2565" s="44">
        <v>2</v>
      </c>
      <c r="H2565" s="3" t="s">
        <v>4453</v>
      </c>
      <c r="I2565" s="3" t="s">
        <v>4213</v>
      </c>
      <c r="J2565" s="3"/>
    </row>
    <row r="2566" spans="1:10" ht="19.5" customHeight="1" thickBot="1">
      <c r="A2566" s="3" t="s">
        <v>3934</v>
      </c>
      <c r="B2566" s="77">
        <v>42656</v>
      </c>
      <c r="C2566" s="53">
        <v>0.39999999999999997</v>
      </c>
      <c r="D2566" s="3" t="s">
        <v>580</v>
      </c>
      <c r="E2566" s="3" t="str">
        <f t="array" ref="E2566">INDEX(list!$C$2:$C$1862,MATCH(D2566,list!$A$2:$A$1862,0))</f>
        <v>Sunshine Communications, Santa Ana</v>
      </c>
      <c r="F2566" s="3" t="s">
        <v>4818</v>
      </c>
      <c r="G2566" s="44">
        <v>2</v>
      </c>
      <c r="H2566" s="3" t="s">
        <v>4453</v>
      </c>
      <c r="I2566" s="3" t="s">
        <v>4213</v>
      </c>
      <c r="J2566" s="3"/>
    </row>
    <row r="2567" spans="1:10" ht="19.5" customHeight="1" thickBot="1">
      <c r="A2567" s="3" t="s">
        <v>3934</v>
      </c>
      <c r="B2567" s="77">
        <v>42656</v>
      </c>
      <c r="C2567" s="53">
        <v>0.41250000000000003</v>
      </c>
      <c r="D2567" s="3" t="s">
        <v>3172</v>
      </c>
      <c r="E2567" s="3" t="str">
        <f t="array" ref="E2567">INDEX(list!$C$2:$C$1862,MATCH(D2567,list!$A$2:$A$1862,0))</f>
        <v>BG - Martha Gooding</v>
      </c>
      <c r="F2567" s="3" t="s">
        <v>4404</v>
      </c>
      <c r="G2567" s="44">
        <v>6</v>
      </c>
      <c r="H2567" s="3" t="s">
        <v>4453</v>
      </c>
      <c r="I2567" s="3" t="s">
        <v>4213</v>
      </c>
      <c r="J2567" s="3"/>
    </row>
    <row r="2568" spans="1:10" ht="19.5" customHeight="1" thickBot="1">
      <c r="A2568" s="3" t="s">
        <v>3934</v>
      </c>
      <c r="B2568" s="77">
        <v>42656</v>
      </c>
      <c r="C2568" s="53">
        <v>0.41597222222222219</v>
      </c>
      <c r="D2568" s="3" t="s">
        <v>3172</v>
      </c>
      <c r="E2568" s="3" t="str">
        <f t="array" ref="E2568">INDEX(list!$C$2:$C$1862,MATCH(D2568,list!$A$2:$A$1862,0))</f>
        <v>BG - Martha Gooding</v>
      </c>
      <c r="F2568" s="3" t="s">
        <v>4403</v>
      </c>
      <c r="G2568" s="44">
        <v>34</v>
      </c>
      <c r="H2568" s="3" t="s">
        <v>4453</v>
      </c>
      <c r="I2568" s="3" t="s">
        <v>4213</v>
      </c>
      <c r="J2568" s="3"/>
    </row>
    <row r="2569" spans="1:10" ht="19.5" customHeight="1" thickBot="1">
      <c r="A2569" s="3" t="s">
        <v>3934</v>
      </c>
      <c r="B2569" s="77">
        <v>42656</v>
      </c>
      <c r="C2569" s="53">
        <v>0.52638888888888891</v>
      </c>
      <c r="D2569" s="3" t="s">
        <v>3276</v>
      </c>
      <c r="E2569" s="3" t="str">
        <f t="array" ref="E2569">INDEX(list!$C$2:$C$1862,MATCH(D2569,list!$A$2:$A$1862,0))</f>
        <v>VEO - Jennifer Fischer</v>
      </c>
      <c r="F2569" s="3" t="s">
        <v>4422</v>
      </c>
      <c r="G2569" s="44">
        <v>11</v>
      </c>
      <c r="H2569" s="3" t="s">
        <v>4453</v>
      </c>
      <c r="I2569" s="3" t="s">
        <v>4213</v>
      </c>
      <c r="J2569" s="3"/>
    </row>
    <row r="2570" spans="1:10" ht="19.5" customHeight="1" thickBot="1">
      <c r="A2570" s="3" t="s">
        <v>3934</v>
      </c>
      <c r="B2570" s="77">
        <v>42656</v>
      </c>
      <c r="C2570" s="53">
        <v>0.66875000000000007</v>
      </c>
      <c r="D2570" s="3" t="s">
        <v>3134</v>
      </c>
      <c r="E2570" s="3" t="str">
        <f t="array" ref="E2570">INDEX(list!$C$2:$C$1862,MATCH(D2570,list!$A$2:$A$1862,0))</f>
        <v>Sheila</v>
      </c>
      <c r="F2570" s="3" t="s">
        <v>4404</v>
      </c>
      <c r="G2570" s="44">
        <v>2</v>
      </c>
      <c r="H2570" s="3" t="s">
        <v>4453</v>
      </c>
      <c r="I2570" s="3" t="s">
        <v>4213</v>
      </c>
      <c r="J2570" s="3"/>
    </row>
    <row r="2571" spans="1:10" ht="19.5" customHeight="1" thickBot="1">
      <c r="A2571" s="3" t="s">
        <v>3934</v>
      </c>
      <c r="B2571" s="77">
        <v>42656</v>
      </c>
      <c r="C2571" s="53">
        <v>0.67083333333333339</v>
      </c>
      <c r="D2571" s="3" t="s">
        <v>2463</v>
      </c>
      <c r="E2571" s="46" t="str">
        <f t="array" ref="E2571">INDEX(list!$C$2:$C$1862,MATCH(D2571,list!$A$2:$A$1862,0))</f>
        <v>Kelly Capps</v>
      </c>
      <c r="F2571" s="3" t="s">
        <v>4412</v>
      </c>
      <c r="G2571" s="44">
        <v>3</v>
      </c>
      <c r="H2571" s="3" t="s">
        <v>4453</v>
      </c>
      <c r="I2571" s="3" t="s">
        <v>4213</v>
      </c>
      <c r="J2571" s="3"/>
    </row>
    <row r="2572" spans="1:10" ht="19.5" customHeight="1" thickBot="1">
      <c r="A2572" s="3" t="s">
        <v>3934</v>
      </c>
      <c r="B2572" s="77">
        <v>42656</v>
      </c>
      <c r="C2572" s="53">
        <v>0.7284722222222223</v>
      </c>
      <c r="D2572" s="3" t="s">
        <v>7</v>
      </c>
      <c r="E2572" s="3" t="str">
        <f t="array" ref="E2572">INDEX(list!$C$2:$C$1862,MATCH(D2572,list!$A$2:$A$1862,0))</f>
        <v>?</v>
      </c>
      <c r="F2572" s="3" t="s">
        <v>4362</v>
      </c>
      <c r="G2572" s="44">
        <v>8</v>
      </c>
      <c r="H2572" s="3" t="s">
        <v>4453</v>
      </c>
      <c r="I2572" s="3" t="s">
        <v>4213</v>
      </c>
      <c r="J2572" s="3"/>
    </row>
    <row r="2573" spans="1:10" ht="19.5" customHeight="1" thickBot="1">
      <c r="A2573" s="3" t="s">
        <v>3935</v>
      </c>
      <c r="B2573" s="77">
        <v>42657</v>
      </c>
      <c r="C2573" s="53">
        <v>0.4368055555555555</v>
      </c>
      <c r="D2573" s="3" t="s">
        <v>3276</v>
      </c>
      <c r="E2573" s="3" t="str">
        <f t="array" ref="E2573">INDEX(list!$C$2:$C$1862,MATCH(D2573,list!$A$2:$A$1862,0))</f>
        <v>VEO - Jennifer Fischer</v>
      </c>
      <c r="F2573" s="3" t="s">
        <v>4403</v>
      </c>
      <c r="G2573" s="44">
        <v>85</v>
      </c>
      <c r="H2573" s="3" t="s">
        <v>4453</v>
      </c>
      <c r="I2573" s="3" t="s">
        <v>4213</v>
      </c>
      <c r="J2573" s="3"/>
    </row>
    <row r="2574" spans="1:10" ht="19.5" customHeight="1" thickBot="1">
      <c r="A2574" s="3" t="s">
        <v>3935</v>
      </c>
      <c r="B2574" s="77">
        <v>42657</v>
      </c>
      <c r="C2574" s="53">
        <v>0.45277777777777778</v>
      </c>
      <c r="D2574" s="3" t="s">
        <v>2872</v>
      </c>
      <c r="E2574" s="3" t="str">
        <f t="array" ref="E2574">INDEX(list!$C$2:$C$1862,MATCH(D2574,list!$A$2:$A$1862,0))</f>
        <v>ET - Main</v>
      </c>
      <c r="F2574" s="3" t="s">
        <v>4403</v>
      </c>
      <c r="G2574" s="44">
        <v>3</v>
      </c>
      <c r="H2574" s="3" t="s">
        <v>4453</v>
      </c>
      <c r="I2574" s="3" t="s">
        <v>4213</v>
      </c>
      <c r="J2574" s="3"/>
    </row>
    <row r="2575" spans="1:10" ht="19.5" customHeight="1" thickBot="1">
      <c r="A2575" s="3" t="s">
        <v>3935</v>
      </c>
      <c r="B2575" s="77">
        <v>42657</v>
      </c>
      <c r="C2575" s="53">
        <v>0.48749999999999999</v>
      </c>
      <c r="D2575" s="3" t="s">
        <v>3557</v>
      </c>
      <c r="E2575" s="3" t="e">
        <f t="array" ref="E2575">INDEX(list!$C$2:$C$1862,MATCH(D2575,list!$A$2:$A$1862,0))</f>
        <v>#N/A</v>
      </c>
      <c r="F2575" s="3" t="s">
        <v>4207</v>
      </c>
      <c r="G2575" s="44">
        <v>1</v>
      </c>
      <c r="H2575" s="3" t="s">
        <v>4453</v>
      </c>
      <c r="I2575" s="3" t="s">
        <v>4213</v>
      </c>
      <c r="J2575" s="3" t="s">
        <v>4208</v>
      </c>
    </row>
    <row r="2576" spans="1:10" ht="19.5" customHeight="1" thickBot="1">
      <c r="A2576" s="3" t="s">
        <v>3935</v>
      </c>
      <c r="B2576" s="77">
        <v>42657</v>
      </c>
      <c r="C2576" s="53">
        <v>0.50277777777777777</v>
      </c>
      <c r="D2576" s="3" t="s">
        <v>2705</v>
      </c>
      <c r="E2576" s="3" t="str">
        <f t="array" ref="E2576">INDEX(list!$C$2:$C$1862,MATCH(D2576,list!$A$2:$A$1862,0))</f>
        <v>TTO - Terry Tsang</v>
      </c>
      <c r="F2576" s="3" t="s">
        <v>4403</v>
      </c>
      <c r="G2576" s="44">
        <v>22</v>
      </c>
      <c r="H2576" s="3" t="s">
        <v>4453</v>
      </c>
      <c r="I2576" s="3" t="s">
        <v>4213</v>
      </c>
      <c r="J2576" s="3"/>
    </row>
    <row r="2577" spans="1:10" ht="19.5" customHeight="1" thickBot="1">
      <c r="A2577" s="3" t="s">
        <v>3935</v>
      </c>
      <c r="B2577" s="77">
        <v>42657</v>
      </c>
      <c r="C2577" s="53">
        <v>0.5180555555555556</v>
      </c>
      <c r="D2577" s="3" t="s">
        <v>2992</v>
      </c>
      <c r="E2577" s="3" t="str">
        <f t="array" ref="E2577">INDEX(list!$C$2:$C$1862,MATCH(D2577,list!$A$2:$A$1862,0))</f>
        <v>Tamara Van Nuck-Van Nuck Interior Design</v>
      </c>
      <c r="F2577" s="3" t="s">
        <v>4408</v>
      </c>
      <c r="G2577" s="44">
        <v>14</v>
      </c>
      <c r="H2577" s="3" t="s">
        <v>4453</v>
      </c>
      <c r="I2577" s="3" t="s">
        <v>4213</v>
      </c>
      <c r="J2577" s="3"/>
    </row>
    <row r="2578" spans="1:10" ht="19.5" customHeight="1" thickBot="1">
      <c r="A2578" s="3" t="s">
        <v>3935</v>
      </c>
      <c r="B2578" s="77">
        <v>42657</v>
      </c>
      <c r="C2578" s="53">
        <v>0.51874999999999993</v>
      </c>
      <c r="D2578" s="3" t="s">
        <v>3557</v>
      </c>
      <c r="E2578" s="3" t="e">
        <f t="array" ref="E2578">INDEX(list!$C$2:$C$1862,MATCH(D2578,list!$A$2:$A$1862,0))</f>
        <v>#N/A</v>
      </c>
      <c r="F2578" s="3" t="s">
        <v>4207</v>
      </c>
      <c r="G2578" s="44">
        <v>1</v>
      </c>
      <c r="H2578" s="3" t="s">
        <v>4453</v>
      </c>
      <c r="I2578" s="3" t="s">
        <v>4213</v>
      </c>
      <c r="J2578" s="3" t="s">
        <v>4208</v>
      </c>
    </row>
    <row r="2579" spans="1:10" ht="19.5" customHeight="1" thickBot="1">
      <c r="A2579" s="3" t="s">
        <v>3935</v>
      </c>
      <c r="B2579" s="77">
        <v>42657</v>
      </c>
      <c r="C2579" s="53">
        <v>0.62013888888888891</v>
      </c>
      <c r="D2579" s="3" t="s">
        <v>3506</v>
      </c>
      <c r="E2579" s="3" t="e">
        <f t="array" ref="E2579">INDEX(list!$C$2:$C$1862,MATCH(D2579,list!$A$2:$A$1862,0))</f>
        <v>#N/A</v>
      </c>
      <c r="F2579" s="3" t="s">
        <v>4403</v>
      </c>
      <c r="G2579" s="44">
        <v>9</v>
      </c>
      <c r="H2579" s="3" t="s">
        <v>4453</v>
      </c>
      <c r="I2579" s="3" t="s">
        <v>4213</v>
      </c>
      <c r="J2579" s="3"/>
    </row>
    <row r="2580" spans="1:10" ht="19.5" customHeight="1" thickBot="1">
      <c r="A2580" s="3" t="s">
        <v>3935</v>
      </c>
      <c r="B2580" s="77">
        <v>42657</v>
      </c>
      <c r="C2580" s="53">
        <v>0.62916666666666665</v>
      </c>
      <c r="D2580" s="3" t="s">
        <v>2512</v>
      </c>
      <c r="E2580" s="3" t="str">
        <f t="array" ref="E2580">INDEX(list!$C$2:$C$1862,MATCH(D2580,list!$A$2:$A$1862,0))</f>
        <v>Dawson &amp; Associates - Steve Dawson</v>
      </c>
      <c r="F2580" s="3" t="s">
        <v>4412</v>
      </c>
      <c r="G2580" s="44">
        <v>2</v>
      </c>
      <c r="H2580" s="3" t="s">
        <v>4453</v>
      </c>
      <c r="I2580" s="3" t="s">
        <v>4213</v>
      </c>
      <c r="J2580" s="3"/>
    </row>
    <row r="2581" spans="1:10" ht="19.5" customHeight="1" thickBot="1">
      <c r="A2581" s="3" t="s">
        <v>3935</v>
      </c>
      <c r="B2581" s="77">
        <v>42657</v>
      </c>
      <c r="C2581" s="53">
        <v>0.6333333333333333</v>
      </c>
      <c r="D2581" s="3" t="s">
        <v>1056</v>
      </c>
      <c r="E2581" s="3" t="str">
        <f t="array" ref="E2581">INDEX(list!$C$2:$C$1862,MATCH(D2581,list!$A$2:$A$1862,0))</f>
        <v>CNH - Harry Harrison Home</v>
      </c>
      <c r="F2581" s="3" t="s">
        <v>4424</v>
      </c>
      <c r="G2581" s="44">
        <v>8</v>
      </c>
      <c r="H2581" s="3" t="s">
        <v>4453</v>
      </c>
      <c r="I2581" s="3" t="s">
        <v>4213</v>
      </c>
      <c r="J2581" s="3"/>
    </row>
    <row r="2582" spans="1:10" ht="19.5" customHeight="1" thickBot="1">
      <c r="A2582" s="3" t="s">
        <v>3935</v>
      </c>
      <c r="B2582" s="77">
        <v>42657</v>
      </c>
      <c r="C2582" s="53">
        <v>0.64652777777777781</v>
      </c>
      <c r="D2582" s="3" t="s">
        <v>2872</v>
      </c>
      <c r="E2582" s="3" t="str">
        <f t="array" ref="E2582">INDEX(list!$C$2:$C$1862,MATCH(D2582,list!$A$2:$A$1862,0))</f>
        <v>ET - Main</v>
      </c>
      <c r="F2582" s="3" t="s">
        <v>4404</v>
      </c>
      <c r="G2582" s="44">
        <v>5</v>
      </c>
      <c r="H2582" s="3" t="s">
        <v>4453</v>
      </c>
      <c r="I2582" s="3" t="s">
        <v>4213</v>
      </c>
      <c r="J2582" s="3"/>
    </row>
    <row r="2583" spans="1:10" ht="19.5" customHeight="1" thickBot="1">
      <c r="A2583" s="3" t="s">
        <v>3935</v>
      </c>
      <c r="B2583" s="77">
        <v>42657</v>
      </c>
      <c r="C2583" s="53">
        <v>0.70624999999999993</v>
      </c>
      <c r="D2583" s="3" t="s">
        <v>940</v>
      </c>
      <c r="E2583" s="3" t="str">
        <f t="array" ref="E2583">INDEX(list!$C$2:$C$1862,MATCH(D2583,list!$A$2:$A$1862,0))</f>
        <v>SOCO - James Sampson</v>
      </c>
      <c r="F2583" s="3" t="s">
        <v>4403</v>
      </c>
      <c r="G2583" s="44">
        <v>4</v>
      </c>
      <c r="H2583" s="3" t="s">
        <v>4453</v>
      </c>
      <c r="I2583" s="3" t="s">
        <v>4213</v>
      </c>
      <c r="J2583" s="3"/>
    </row>
    <row r="2584" spans="1:10" ht="19.5" customHeight="1" thickBot="1">
      <c r="A2584" s="3" t="s">
        <v>3935</v>
      </c>
      <c r="B2584" s="77">
        <v>42657</v>
      </c>
      <c r="C2584" s="53">
        <v>0.71458333333333324</v>
      </c>
      <c r="D2584" s="3" t="s">
        <v>3557</v>
      </c>
      <c r="E2584" s="3" t="e">
        <f t="array" ref="E2584">INDEX(list!$C$2:$C$1862,MATCH(D2584,list!$A$2:$A$1862,0))</f>
        <v>#N/A</v>
      </c>
      <c r="F2584" s="3" t="s">
        <v>4207</v>
      </c>
      <c r="G2584" s="44">
        <v>1</v>
      </c>
      <c r="H2584" s="3" t="s">
        <v>4453</v>
      </c>
      <c r="I2584" s="3" t="s">
        <v>4213</v>
      </c>
      <c r="J2584" s="3" t="s">
        <v>4208</v>
      </c>
    </row>
    <row r="2585" spans="1:10" ht="19.5" customHeight="1" thickBot="1">
      <c r="A2585" s="3" t="s">
        <v>3935</v>
      </c>
      <c r="B2585" s="77">
        <v>42657</v>
      </c>
      <c r="C2585" s="53">
        <v>0.71875</v>
      </c>
      <c r="D2585" s="3" t="s">
        <v>3272</v>
      </c>
      <c r="E2585" s="3" t="str">
        <f t="array" ref="E2585">INDEX(list!$C$2:$C$1862,MATCH(D2585,list!$A$2:$A$1862,0))</f>
        <v>Elaina Cell</v>
      </c>
      <c r="F2585" s="3" t="s">
        <v>4403</v>
      </c>
      <c r="G2585" s="44">
        <v>3</v>
      </c>
      <c r="H2585" s="3" t="s">
        <v>4453</v>
      </c>
      <c r="I2585" s="3" t="s">
        <v>4213</v>
      </c>
      <c r="J2585" s="3"/>
    </row>
    <row r="2586" spans="1:10" ht="19.5" customHeight="1" thickBot="1">
      <c r="A2586" s="3" t="s">
        <v>3937</v>
      </c>
      <c r="B2586" s="77">
        <v>42658</v>
      </c>
      <c r="C2586" s="53">
        <v>0.60625000000000007</v>
      </c>
      <c r="D2586" s="3" t="s">
        <v>2168</v>
      </c>
      <c r="E2586" s="3" t="str">
        <f t="array" ref="E2586">INDEX(list!$C$2:$C$1862,MATCH(D2586,list!$A$2:$A$1862,0))</f>
        <v>Susan Laubach Cell</v>
      </c>
      <c r="F2586" s="3" t="s">
        <v>4403</v>
      </c>
      <c r="G2586" s="44">
        <v>21</v>
      </c>
      <c r="H2586" s="3" t="s">
        <v>4453</v>
      </c>
      <c r="I2586" s="3" t="s">
        <v>4220</v>
      </c>
      <c r="J2586" s="3"/>
    </row>
    <row r="2587" spans="1:10" ht="19.5" customHeight="1" thickBot="1">
      <c r="A2587" s="3" t="s">
        <v>3937</v>
      </c>
      <c r="B2587" s="77">
        <v>42658</v>
      </c>
      <c r="C2587" s="53">
        <v>0.66527777777777775</v>
      </c>
      <c r="D2587" s="3" t="s">
        <v>467</v>
      </c>
      <c r="E2587" s="3" t="str">
        <f t="array" ref="E2587">INDEX(list!$C$2:$C$1862,MATCH(D2587,list!$A$2:$A$1862,0))</f>
        <v>Jeff Youngdale</v>
      </c>
      <c r="F2587" s="3" t="s">
        <v>4637</v>
      </c>
      <c r="G2587" s="44">
        <v>4</v>
      </c>
      <c r="H2587" s="3" t="s">
        <v>4453</v>
      </c>
      <c r="I2587" s="3" t="s">
        <v>4220</v>
      </c>
      <c r="J2587" s="3"/>
    </row>
    <row r="2588" spans="1:10" ht="19.5" customHeight="1" thickBot="1">
      <c r="A2588" s="3" t="s">
        <v>3937</v>
      </c>
      <c r="B2588" s="77">
        <v>42658</v>
      </c>
      <c r="C2588" s="53">
        <v>0.7631944444444444</v>
      </c>
      <c r="D2588" s="3" t="s">
        <v>3557</v>
      </c>
      <c r="E2588" s="3" t="e">
        <f t="array" ref="E2588">INDEX(list!$C$2:$C$1862,MATCH(D2588,list!$A$2:$A$1862,0))</f>
        <v>#N/A</v>
      </c>
      <c r="F2588" s="3" t="s">
        <v>4207</v>
      </c>
      <c r="G2588" s="44">
        <v>1</v>
      </c>
      <c r="H2588" s="3" t="s">
        <v>4453</v>
      </c>
      <c r="I2588" s="3" t="s">
        <v>4220</v>
      </c>
      <c r="J2588" s="3" t="s">
        <v>4208</v>
      </c>
    </row>
    <row r="2589" spans="1:10" ht="19.5" customHeight="1" thickBot="1">
      <c r="A2589" s="3" t="s">
        <v>3938</v>
      </c>
      <c r="B2589" s="77">
        <v>42659</v>
      </c>
      <c r="C2589" s="53">
        <v>0.44375000000000003</v>
      </c>
      <c r="D2589" s="3" t="s">
        <v>2168</v>
      </c>
      <c r="E2589" s="3" t="str">
        <f t="array" ref="E2589">INDEX(list!$C$2:$C$1862,MATCH(D2589,list!$A$2:$A$1862,0))</f>
        <v>Susan Laubach Cell</v>
      </c>
      <c r="F2589" s="3" t="s">
        <v>4415</v>
      </c>
      <c r="G2589" s="44">
        <v>15</v>
      </c>
      <c r="H2589" s="3" t="s">
        <v>4453</v>
      </c>
      <c r="I2589" s="3" t="s">
        <v>4220</v>
      </c>
      <c r="J2589" s="3"/>
    </row>
    <row r="2590" spans="1:10" ht="19.5" customHeight="1" thickBot="1">
      <c r="A2590" s="3" t="s">
        <v>3938</v>
      </c>
      <c r="B2590" s="77">
        <v>42659</v>
      </c>
      <c r="C2590" s="53">
        <v>0.50486111111111109</v>
      </c>
      <c r="D2590" s="3" t="s">
        <v>3557</v>
      </c>
      <c r="E2590" s="3" t="e">
        <f t="array" ref="E2590">INDEX(list!$C$2:$C$1862,MATCH(D2590,list!$A$2:$A$1862,0))</f>
        <v>#N/A</v>
      </c>
      <c r="F2590" s="3" t="s">
        <v>4207</v>
      </c>
      <c r="G2590" s="44">
        <v>1</v>
      </c>
      <c r="H2590" s="3" t="s">
        <v>4453</v>
      </c>
      <c r="I2590" s="3" t="s">
        <v>4220</v>
      </c>
      <c r="J2590" s="3" t="s">
        <v>4208</v>
      </c>
    </row>
    <row r="2591" spans="1:10" ht="19.5" customHeight="1" thickBot="1">
      <c r="A2591" s="3" t="s">
        <v>3938</v>
      </c>
      <c r="B2591" s="77">
        <v>42659</v>
      </c>
      <c r="C2591" s="53">
        <v>0.57638888888888895</v>
      </c>
      <c r="D2591" s="3" t="s">
        <v>2168</v>
      </c>
      <c r="E2591" s="3" t="str">
        <f t="array" ref="E2591">INDEX(list!$C$2:$C$1862,MATCH(D2591,list!$A$2:$A$1862,0))</f>
        <v>Susan Laubach Cell</v>
      </c>
      <c r="F2591" s="3" t="s">
        <v>4415</v>
      </c>
      <c r="G2591" s="44">
        <v>31</v>
      </c>
      <c r="H2591" s="3" t="s">
        <v>4453</v>
      </c>
      <c r="I2591" s="3" t="s">
        <v>4220</v>
      </c>
      <c r="J2591" s="3"/>
    </row>
    <row r="2592" spans="1:10" ht="19.5" customHeight="1" thickBot="1">
      <c r="A2592" s="3" t="s">
        <v>3938</v>
      </c>
      <c r="B2592" s="77">
        <v>42659</v>
      </c>
      <c r="C2592" s="53">
        <v>0.72291666666666676</v>
      </c>
      <c r="D2592" s="3" t="s">
        <v>3557</v>
      </c>
      <c r="E2592" s="3" t="e">
        <f t="array" ref="E2592">INDEX(list!$C$2:$C$1862,MATCH(D2592,list!$A$2:$A$1862,0))</f>
        <v>#N/A</v>
      </c>
      <c r="F2592" s="3" t="s">
        <v>4207</v>
      </c>
      <c r="G2592" s="44">
        <v>1</v>
      </c>
      <c r="H2592" s="3" t="s">
        <v>4453</v>
      </c>
      <c r="I2592" s="3" t="s">
        <v>4220</v>
      </c>
      <c r="J2592" s="3" t="s">
        <v>4208</v>
      </c>
    </row>
    <row r="2593" spans="1:10" ht="19.5" customHeight="1" thickBot="1">
      <c r="A2593" s="3" t="s">
        <v>3938</v>
      </c>
      <c r="B2593" s="77">
        <v>42659</v>
      </c>
      <c r="C2593" s="53">
        <v>0.84305555555555556</v>
      </c>
      <c r="D2593" s="3" t="s">
        <v>2168</v>
      </c>
      <c r="E2593" s="3" t="str">
        <f t="array" ref="E2593">INDEX(list!$C$2:$C$1862,MATCH(D2593,list!$A$2:$A$1862,0))</f>
        <v>Susan Laubach Cell</v>
      </c>
      <c r="F2593" s="3" t="s">
        <v>4403</v>
      </c>
      <c r="G2593" s="44">
        <v>25</v>
      </c>
      <c r="H2593" s="3" t="s">
        <v>4453</v>
      </c>
      <c r="I2593" s="3" t="s">
        <v>4220</v>
      </c>
      <c r="J2593" s="3"/>
    </row>
    <row r="2594" spans="1:10" ht="19.5" customHeight="1" thickBot="1">
      <c r="A2594" s="3" t="s">
        <v>3928</v>
      </c>
      <c r="B2594" s="77">
        <v>42660</v>
      </c>
      <c r="C2594" s="53">
        <v>0.37638888888888888</v>
      </c>
      <c r="D2594" s="3" t="s">
        <v>2872</v>
      </c>
      <c r="E2594" s="3" t="str">
        <f t="array" ref="E2594">INDEX(list!$C$2:$C$1862,MATCH(D2594,list!$A$2:$A$1862,0))</f>
        <v>ET - Main</v>
      </c>
      <c r="F2594" s="3" t="s">
        <v>4404</v>
      </c>
      <c r="G2594" s="44">
        <v>2</v>
      </c>
      <c r="H2594" s="3" t="s">
        <v>4453</v>
      </c>
      <c r="I2594" s="3" t="s">
        <v>4213</v>
      </c>
      <c r="J2594" s="3"/>
    </row>
    <row r="2595" spans="1:10" ht="19.5" customHeight="1" thickBot="1">
      <c r="A2595" s="3" t="s">
        <v>3928</v>
      </c>
      <c r="B2595" s="77">
        <v>42660</v>
      </c>
      <c r="C2595" s="53">
        <v>0.37708333333333338</v>
      </c>
      <c r="D2595" s="3" t="s">
        <v>3557</v>
      </c>
      <c r="E2595" s="3" t="e">
        <f t="array" ref="E2595">INDEX(list!$C$2:$C$1862,MATCH(D2595,list!$A$2:$A$1862,0))</f>
        <v>#N/A</v>
      </c>
      <c r="F2595" s="3" t="s">
        <v>4207</v>
      </c>
      <c r="G2595" s="44">
        <v>4</v>
      </c>
      <c r="H2595" s="3" t="s">
        <v>4453</v>
      </c>
      <c r="I2595" s="3" t="s">
        <v>4213</v>
      </c>
      <c r="J2595" s="3" t="s">
        <v>4208</v>
      </c>
    </row>
    <row r="2596" spans="1:10" ht="19.5" customHeight="1" thickBot="1">
      <c r="A2596" s="3" t="s">
        <v>3928</v>
      </c>
      <c r="B2596" s="77">
        <v>42660</v>
      </c>
      <c r="C2596" s="53">
        <v>0.37777777777777777</v>
      </c>
      <c r="D2596" s="3" t="s">
        <v>2512</v>
      </c>
      <c r="E2596" s="3" t="str">
        <f t="array" ref="E2596">INDEX(list!$C$2:$C$1862,MATCH(D2596,list!$A$2:$A$1862,0))</f>
        <v>Dawson &amp; Associates - Steve Dawson</v>
      </c>
      <c r="F2596" s="3" t="s">
        <v>4412</v>
      </c>
      <c r="G2596" s="44">
        <v>16</v>
      </c>
      <c r="H2596" s="3" t="s">
        <v>4453</v>
      </c>
      <c r="I2596" s="3" t="s">
        <v>4213</v>
      </c>
      <c r="J2596" s="3"/>
    </row>
    <row r="2597" spans="1:10" ht="19.5" customHeight="1" thickBot="1">
      <c r="A2597" s="3" t="s">
        <v>3928</v>
      </c>
      <c r="B2597" s="77">
        <v>42660</v>
      </c>
      <c r="C2597" s="53">
        <v>0.39027777777777778</v>
      </c>
      <c r="D2597" s="3" t="s">
        <v>3115</v>
      </c>
      <c r="E2597" s="46" t="str">
        <f t="array" ref="E2597">INDEX(list!$C$2:$C$1862,MATCH(D2597,list!$A$2:$A$1862,0))</f>
        <v>PCG - Grimes home</v>
      </c>
      <c r="F2597" s="3" t="s">
        <v>4403</v>
      </c>
      <c r="G2597" s="44">
        <v>3</v>
      </c>
      <c r="H2597" s="3" t="s">
        <v>4453</v>
      </c>
      <c r="I2597" s="3" t="s">
        <v>4213</v>
      </c>
      <c r="J2597" s="3"/>
    </row>
    <row r="2598" spans="1:10" ht="19.5" customHeight="1" thickBot="1">
      <c r="A2598" s="3" t="s">
        <v>3928</v>
      </c>
      <c r="B2598" s="77">
        <v>42660</v>
      </c>
      <c r="C2598" s="53">
        <v>0.39652777777777781</v>
      </c>
      <c r="D2598" s="3" t="s">
        <v>3115</v>
      </c>
      <c r="E2598" s="46" t="str">
        <f t="array" ref="E2598">INDEX(list!$C$2:$C$1862,MATCH(D2598,list!$A$2:$A$1862,0))</f>
        <v>PCG - Grimes home</v>
      </c>
      <c r="F2598" s="3" t="s">
        <v>4403</v>
      </c>
      <c r="G2598" s="44">
        <v>5</v>
      </c>
      <c r="H2598" s="3" t="s">
        <v>4453</v>
      </c>
      <c r="I2598" s="3" t="s">
        <v>4213</v>
      </c>
      <c r="J2598" s="3"/>
    </row>
    <row r="2599" spans="1:10" ht="19.5" customHeight="1" thickBot="1">
      <c r="A2599" s="3" t="s">
        <v>3928</v>
      </c>
      <c r="B2599" s="77">
        <v>42660</v>
      </c>
      <c r="C2599" s="53">
        <v>0.40625</v>
      </c>
      <c r="D2599" s="3" t="s">
        <v>1464</v>
      </c>
      <c r="E2599" s="3" t="str">
        <f t="array" ref="E2599">INDEX(list!$C$2:$C$1862,MATCH(D2599,list!$A$2:$A$1862,0))</f>
        <v>CPL - Gail</v>
      </c>
      <c r="F2599" s="3" t="s">
        <v>4630</v>
      </c>
      <c r="G2599" s="44">
        <v>12</v>
      </c>
      <c r="H2599" s="3" t="s">
        <v>4453</v>
      </c>
      <c r="I2599" s="3" t="s">
        <v>4213</v>
      </c>
      <c r="J2599" s="3"/>
    </row>
    <row r="2600" spans="1:10" ht="19.5" customHeight="1" thickBot="1">
      <c r="A2600" s="3" t="s">
        <v>3928</v>
      </c>
      <c r="B2600" s="77">
        <v>42660</v>
      </c>
      <c r="C2600" s="53">
        <v>0.41666666666666669</v>
      </c>
      <c r="D2600" s="3" t="s">
        <v>3115</v>
      </c>
      <c r="E2600" s="46" t="str">
        <f t="array" ref="E2600">INDEX(list!$C$2:$C$1862,MATCH(D2600,list!$A$2:$A$1862,0))</f>
        <v>PCG - Grimes home</v>
      </c>
      <c r="F2600" s="3" t="s">
        <v>4403</v>
      </c>
      <c r="G2600" s="44">
        <v>8</v>
      </c>
      <c r="H2600" s="3" t="s">
        <v>4453</v>
      </c>
      <c r="I2600" s="3" t="s">
        <v>4213</v>
      </c>
      <c r="J2600" s="3"/>
    </row>
    <row r="2601" spans="1:10" ht="19.5" customHeight="1" thickBot="1">
      <c r="A2601" s="3" t="s">
        <v>3928</v>
      </c>
      <c r="B2601" s="77">
        <v>42660</v>
      </c>
      <c r="C2601" s="53">
        <v>0.45902777777777781</v>
      </c>
      <c r="D2601" s="3" t="s">
        <v>7</v>
      </c>
      <c r="E2601" s="3" t="str">
        <f t="array" ref="E2601">INDEX(list!$C$2:$C$1862,MATCH(D2601,list!$A$2:$A$1862,0))</f>
        <v>?</v>
      </c>
      <c r="F2601" s="3" t="s">
        <v>4362</v>
      </c>
      <c r="G2601" s="44">
        <v>7</v>
      </c>
      <c r="H2601" s="3" t="s">
        <v>4458</v>
      </c>
      <c r="I2601" s="3" t="s">
        <v>4213</v>
      </c>
      <c r="J2601" s="3"/>
    </row>
    <row r="2602" spans="1:10" ht="19.5" customHeight="1" thickBot="1">
      <c r="A2602" s="3" t="s">
        <v>3928</v>
      </c>
      <c r="B2602" s="77">
        <v>42660</v>
      </c>
      <c r="C2602" s="53">
        <v>0.47847222222222219</v>
      </c>
      <c r="D2602" s="3" t="s">
        <v>799</v>
      </c>
      <c r="E2602" s="3" t="str">
        <f t="array" ref="E2602">INDEX(list!$C$2:$C$1862,MATCH(D2602,list!$A$2:$A$1862,0))</f>
        <v>Rich Mason</v>
      </c>
      <c r="F2602" s="3" t="s">
        <v>4403</v>
      </c>
      <c r="G2602" s="44">
        <v>10</v>
      </c>
      <c r="H2602" s="3" t="s">
        <v>4458</v>
      </c>
      <c r="I2602" s="3" t="s">
        <v>4213</v>
      </c>
      <c r="J2602" s="3"/>
    </row>
    <row r="2603" spans="1:10" ht="19.5" customHeight="1" thickBot="1">
      <c r="A2603" s="3" t="s">
        <v>3928</v>
      </c>
      <c r="B2603" s="77">
        <v>42660</v>
      </c>
      <c r="C2603" s="53">
        <v>0.50624999999999998</v>
      </c>
      <c r="D2603" s="3" t="s">
        <v>2151</v>
      </c>
      <c r="E2603" s="3" t="str">
        <f t="array" ref="E2603">INDEX(list!$C$2:$C$1862,MATCH(D2603,list!$A$2:$A$1862,0))</f>
        <v>VEO - Main</v>
      </c>
      <c r="F2603" s="3" t="s">
        <v>4403</v>
      </c>
      <c r="G2603" s="44">
        <v>2</v>
      </c>
      <c r="H2603" s="3" t="s">
        <v>4458</v>
      </c>
      <c r="I2603" s="3" t="s">
        <v>4213</v>
      </c>
      <c r="J2603" s="3"/>
    </row>
    <row r="2604" spans="1:10" ht="19.5" customHeight="1" thickBot="1">
      <c r="A2604" s="3" t="s">
        <v>3928</v>
      </c>
      <c r="B2604" s="77">
        <v>42660</v>
      </c>
      <c r="C2604" s="53">
        <v>0.54236111111111118</v>
      </c>
      <c r="D2604" s="3" t="s">
        <v>3115</v>
      </c>
      <c r="E2604" s="46" t="str">
        <f t="array" ref="E2604">INDEX(list!$C$2:$C$1862,MATCH(D2604,list!$A$2:$A$1862,0))</f>
        <v>PCG - Grimes home</v>
      </c>
      <c r="F2604" s="3" t="s">
        <v>4403</v>
      </c>
      <c r="G2604" s="44">
        <v>5</v>
      </c>
      <c r="H2604" s="3" t="s">
        <v>4458</v>
      </c>
      <c r="I2604" s="3" t="s">
        <v>4213</v>
      </c>
      <c r="J2604" s="3"/>
    </row>
    <row r="2605" spans="1:10" ht="19.5" customHeight="1" thickBot="1">
      <c r="A2605" s="3" t="s">
        <v>3928</v>
      </c>
      <c r="B2605" s="77">
        <v>42660</v>
      </c>
      <c r="C2605" s="53">
        <v>0.57638888888888895</v>
      </c>
      <c r="D2605" s="3" t="s">
        <v>2872</v>
      </c>
      <c r="E2605" s="3" t="str">
        <f t="array" ref="E2605">INDEX(list!$C$2:$C$1862,MATCH(D2605,list!$A$2:$A$1862,0))</f>
        <v>ET - Main</v>
      </c>
      <c r="F2605" s="3" t="s">
        <v>4403</v>
      </c>
      <c r="G2605" s="44">
        <v>2</v>
      </c>
      <c r="H2605" s="3" t="s">
        <v>4458</v>
      </c>
      <c r="I2605" s="3" t="s">
        <v>4213</v>
      </c>
      <c r="J2605" s="3"/>
    </row>
    <row r="2606" spans="1:10" ht="19.5" customHeight="1" thickBot="1">
      <c r="A2606" s="3" t="s">
        <v>3928</v>
      </c>
      <c r="B2606" s="77">
        <v>42660</v>
      </c>
      <c r="C2606" s="53">
        <v>0.57777777777777783</v>
      </c>
      <c r="D2606" s="3" t="s">
        <v>2872</v>
      </c>
      <c r="E2606" s="3" t="str">
        <f t="array" ref="E2606">INDEX(list!$C$2:$C$1862,MATCH(D2606,list!$A$2:$A$1862,0))</f>
        <v>ET - Main</v>
      </c>
      <c r="F2606" s="3" t="s">
        <v>4403</v>
      </c>
      <c r="G2606" s="44">
        <v>8</v>
      </c>
      <c r="H2606" s="3" t="s">
        <v>4453</v>
      </c>
      <c r="I2606" s="3" t="s">
        <v>4213</v>
      </c>
      <c r="J2606" s="3"/>
    </row>
    <row r="2607" spans="1:10" ht="19.5" customHeight="1" thickBot="1">
      <c r="A2607" s="3" t="s">
        <v>3928</v>
      </c>
      <c r="B2607" s="77">
        <v>42660</v>
      </c>
      <c r="C2607" s="53">
        <v>0.60833333333333328</v>
      </c>
      <c r="D2607" s="3" t="s">
        <v>3070</v>
      </c>
      <c r="E2607" s="3" t="str">
        <f t="array" ref="E2607">INDEX(list!$C$2:$C$1862,MATCH(D2607,list!$A$2:$A$1862,0))</f>
        <v>Cristina Cherpas</v>
      </c>
      <c r="F2607" s="3" t="s">
        <v>4476</v>
      </c>
      <c r="G2607" s="44">
        <v>9</v>
      </c>
      <c r="H2607" s="3" t="s">
        <v>4453</v>
      </c>
      <c r="I2607" s="3" t="s">
        <v>4213</v>
      </c>
      <c r="J2607" s="3"/>
    </row>
    <row r="2608" spans="1:10" ht="19.5" customHeight="1" thickBot="1">
      <c r="A2608" s="3" t="s">
        <v>3928</v>
      </c>
      <c r="B2608" s="77">
        <v>42660</v>
      </c>
      <c r="C2608" s="53">
        <v>0.75069444444444444</v>
      </c>
      <c r="D2608" s="3" t="s">
        <v>1464</v>
      </c>
      <c r="E2608" s="3" t="str">
        <f t="array" ref="E2608">INDEX(list!$C$2:$C$1862,MATCH(D2608,list!$A$2:$A$1862,0))</f>
        <v>CPL - Gail</v>
      </c>
      <c r="F2608" s="3" t="s">
        <v>4403</v>
      </c>
      <c r="G2608" s="44">
        <v>4</v>
      </c>
      <c r="H2608" s="3" t="s">
        <v>4453</v>
      </c>
      <c r="I2608" s="3" t="s">
        <v>4213</v>
      </c>
      <c r="J2608" s="3"/>
    </row>
    <row r="2609" spans="1:10" ht="19.5" customHeight="1" thickBot="1">
      <c r="A2609" s="3" t="s">
        <v>3928</v>
      </c>
      <c r="B2609" s="77">
        <v>42660</v>
      </c>
      <c r="C2609" s="53">
        <v>0.78333333333333333</v>
      </c>
      <c r="D2609" s="3" t="s">
        <v>1464</v>
      </c>
      <c r="E2609" s="3" t="str">
        <f t="array" ref="E2609">INDEX(list!$C$2:$C$1862,MATCH(D2609,list!$A$2:$A$1862,0))</f>
        <v>CPL - Gail</v>
      </c>
      <c r="F2609" s="3" t="s">
        <v>4403</v>
      </c>
      <c r="G2609" s="44">
        <v>2</v>
      </c>
      <c r="H2609" s="3" t="s">
        <v>4453</v>
      </c>
      <c r="I2609" s="3" t="s">
        <v>4213</v>
      </c>
      <c r="J2609" s="3"/>
    </row>
    <row r="2610" spans="1:10" ht="19.5" customHeight="1" thickBot="1">
      <c r="A2610" s="3" t="s">
        <v>3928</v>
      </c>
      <c r="B2610" s="77">
        <v>42660</v>
      </c>
      <c r="C2610" s="53">
        <v>0.83680555555555547</v>
      </c>
      <c r="D2610" s="3" t="s">
        <v>1464</v>
      </c>
      <c r="E2610" s="3" t="str">
        <f t="array" ref="E2610">INDEX(list!$C$2:$C$1862,MATCH(D2610,list!$A$2:$A$1862,0))</f>
        <v>CPL - Gail</v>
      </c>
      <c r="F2610" s="3" t="s">
        <v>4630</v>
      </c>
      <c r="G2610" s="44">
        <v>1</v>
      </c>
      <c r="H2610" s="3" t="s">
        <v>4453</v>
      </c>
      <c r="I2610" s="3" t="s">
        <v>4213</v>
      </c>
      <c r="J2610" s="3"/>
    </row>
    <row r="2611" spans="1:10" ht="19.5" customHeight="1" thickBot="1">
      <c r="A2611" s="3" t="s">
        <v>3932</v>
      </c>
      <c r="B2611" s="77">
        <v>42661</v>
      </c>
      <c r="C2611" s="53">
        <v>0.37638888888888888</v>
      </c>
      <c r="D2611" s="3" t="s">
        <v>2504</v>
      </c>
      <c r="E2611" s="3" t="str">
        <f t="array" ref="E2611">INDEX(list!$C$2:$C$1862,MATCH(D2611,list!$A$2:$A$1862,0))</f>
        <v>LC - Laura Catalino</v>
      </c>
      <c r="F2611" s="3" t="s">
        <v>4403</v>
      </c>
      <c r="G2611" s="44">
        <v>5</v>
      </c>
      <c r="H2611" s="3" t="s">
        <v>4453</v>
      </c>
      <c r="I2611" s="3" t="s">
        <v>4213</v>
      </c>
      <c r="J2611" s="3"/>
    </row>
    <row r="2612" spans="1:10" ht="19.5" customHeight="1" thickBot="1">
      <c r="A2612" s="3" t="s">
        <v>3932</v>
      </c>
      <c r="B2612" s="77">
        <v>42661</v>
      </c>
      <c r="C2612" s="53">
        <v>0.38125000000000003</v>
      </c>
      <c r="D2612" s="3" t="s">
        <v>1028</v>
      </c>
      <c r="E2612" s="3" t="str">
        <f t="array" ref="E2612">INDEX(list!$C$2:$C$1862,MATCH(D2612,list!$A$2:$A$1862,0))</f>
        <v>JAG - Jo Anne Golden</v>
      </c>
      <c r="F2612" s="3" t="s">
        <v>4485</v>
      </c>
      <c r="G2612" s="44">
        <v>2</v>
      </c>
      <c r="H2612" s="3" t="s">
        <v>4453</v>
      </c>
      <c r="I2612" s="3" t="s">
        <v>4213</v>
      </c>
      <c r="J2612" s="3"/>
    </row>
    <row r="2613" spans="1:10" ht="19.5" customHeight="1" thickBot="1">
      <c r="A2613" s="3" t="s">
        <v>3932</v>
      </c>
      <c r="B2613" s="77">
        <v>42661</v>
      </c>
      <c r="C2613" s="53">
        <v>0.39097222222222222</v>
      </c>
      <c r="D2613" s="3" t="s">
        <v>1464</v>
      </c>
      <c r="E2613" s="3" t="str">
        <f t="array" ref="E2613">INDEX(list!$C$2:$C$1862,MATCH(D2613,list!$A$2:$A$1862,0))</f>
        <v>CPL - Gail</v>
      </c>
      <c r="F2613" s="3" t="s">
        <v>4630</v>
      </c>
      <c r="G2613" s="44">
        <v>3</v>
      </c>
      <c r="H2613" s="3" t="s">
        <v>4453</v>
      </c>
      <c r="I2613" s="3" t="s">
        <v>4213</v>
      </c>
      <c r="J2613" s="3"/>
    </row>
    <row r="2614" spans="1:10" ht="19.5" customHeight="1" thickBot="1">
      <c r="A2614" s="3" t="s">
        <v>3932</v>
      </c>
      <c r="B2614" s="77">
        <v>42661</v>
      </c>
      <c r="C2614" s="53">
        <v>0.39305555555555555</v>
      </c>
      <c r="D2614" s="3" t="s">
        <v>788</v>
      </c>
      <c r="E2614" s="3" t="str">
        <f t="array" ref="E2614">INDEX(list!$C$2:$C$1862,MATCH(D2614,list!$A$2:$A$1862,0))</f>
        <v>IV - Don Orr Cell</v>
      </c>
      <c r="F2614" s="3" t="s">
        <v>4479</v>
      </c>
      <c r="G2614" s="44">
        <v>1</v>
      </c>
      <c r="H2614" s="3" t="s">
        <v>4453</v>
      </c>
      <c r="I2614" s="3" t="s">
        <v>4213</v>
      </c>
      <c r="J2614" s="3"/>
    </row>
    <row r="2615" spans="1:10" ht="19.5" customHeight="1" thickBot="1">
      <c r="A2615" s="3" t="s">
        <v>3932</v>
      </c>
      <c r="B2615" s="77">
        <v>42661</v>
      </c>
      <c r="C2615" s="53">
        <v>0.43402777777777773</v>
      </c>
      <c r="D2615" s="3" t="s">
        <v>2872</v>
      </c>
      <c r="E2615" s="3" t="str">
        <f t="array" ref="E2615">INDEX(list!$C$2:$C$1862,MATCH(D2615,list!$A$2:$A$1862,0))</f>
        <v>ET - Main</v>
      </c>
      <c r="F2615" s="3" t="s">
        <v>4403</v>
      </c>
      <c r="G2615" s="44">
        <v>1</v>
      </c>
      <c r="H2615" s="3" t="s">
        <v>4453</v>
      </c>
      <c r="I2615" s="3" t="s">
        <v>4213</v>
      </c>
      <c r="J2615" s="3"/>
    </row>
    <row r="2616" spans="1:10" ht="19.5" customHeight="1" thickBot="1">
      <c r="A2616" s="3" t="s">
        <v>3932</v>
      </c>
      <c r="B2616" s="77">
        <v>42661</v>
      </c>
      <c r="C2616" s="53">
        <v>0.44930555555555557</v>
      </c>
      <c r="D2616" s="3" t="s">
        <v>3115</v>
      </c>
      <c r="E2616" s="46" t="str">
        <f t="array" ref="E2616">INDEX(list!$C$2:$C$1862,MATCH(D2616,list!$A$2:$A$1862,0))</f>
        <v>PCG - Grimes home</v>
      </c>
      <c r="F2616" s="3" t="s">
        <v>4403</v>
      </c>
      <c r="G2616" s="44">
        <v>42</v>
      </c>
      <c r="H2616" s="3" t="s">
        <v>4453</v>
      </c>
      <c r="I2616" s="3" t="s">
        <v>4213</v>
      </c>
      <c r="J2616" s="3"/>
    </row>
    <row r="2617" spans="1:10" ht="19.5" customHeight="1" thickBot="1">
      <c r="A2617" s="3" t="s">
        <v>3932</v>
      </c>
      <c r="B2617" s="77">
        <v>42661</v>
      </c>
      <c r="C2617" s="53">
        <v>0.47847222222222219</v>
      </c>
      <c r="D2617" s="3" t="s">
        <v>3115</v>
      </c>
      <c r="E2617" s="46" t="str">
        <f t="array" ref="E2617">INDEX(list!$C$2:$C$1862,MATCH(D2617,list!$A$2:$A$1862,0))</f>
        <v>PCG - Grimes home</v>
      </c>
      <c r="F2617" s="3" t="s">
        <v>4563</v>
      </c>
      <c r="G2617" s="44">
        <v>30</v>
      </c>
      <c r="H2617" s="3" t="s">
        <v>4453</v>
      </c>
      <c r="I2617" s="3" t="s">
        <v>4213</v>
      </c>
      <c r="J2617" s="3"/>
    </row>
    <row r="2618" spans="1:10" ht="19.5" customHeight="1" thickBot="1">
      <c r="A2618" s="3" t="s">
        <v>3932</v>
      </c>
      <c r="B2618" s="77">
        <v>42661</v>
      </c>
      <c r="C2618" s="53">
        <v>0.50347222222222221</v>
      </c>
      <c r="D2618" s="3" t="s">
        <v>3115</v>
      </c>
      <c r="E2618" s="46" t="str">
        <f t="array" ref="E2618">INDEX(list!$C$2:$C$1862,MATCH(D2618,list!$A$2:$A$1862,0))</f>
        <v>PCG - Grimes home</v>
      </c>
      <c r="F2618" s="3" t="s">
        <v>4563</v>
      </c>
      <c r="G2618" s="44">
        <v>20</v>
      </c>
      <c r="H2618" s="3" t="s">
        <v>4453</v>
      </c>
      <c r="I2618" s="3" t="s">
        <v>4213</v>
      </c>
      <c r="J2618" s="3"/>
    </row>
    <row r="2619" spans="1:10" ht="19.5" customHeight="1" thickBot="1">
      <c r="A2619" s="3" t="s">
        <v>3932</v>
      </c>
      <c r="B2619" s="77">
        <v>42661</v>
      </c>
      <c r="C2619" s="53">
        <v>0.52013888888888882</v>
      </c>
      <c r="D2619" s="3" t="s">
        <v>2635</v>
      </c>
      <c r="E2619" s="3" t="str">
        <f t="array" ref="E2619">INDEX(list!$C$2:$C$1862,MATCH(D2619,list!$A$2:$A$1862,0))</f>
        <v>JSM - Daniela Murray</v>
      </c>
      <c r="F2619" s="3" t="s">
        <v>4476</v>
      </c>
      <c r="G2619" s="44">
        <v>96</v>
      </c>
      <c r="H2619" s="3" t="s">
        <v>4453</v>
      </c>
      <c r="I2619" s="3" t="s">
        <v>4213</v>
      </c>
      <c r="J2619" s="3"/>
    </row>
    <row r="2620" spans="1:10" ht="19.5" customHeight="1" thickBot="1">
      <c r="A2620" s="3" t="s">
        <v>3932</v>
      </c>
      <c r="B2620" s="77">
        <v>42661</v>
      </c>
      <c r="C2620" s="53">
        <v>0.58750000000000002</v>
      </c>
      <c r="D2620" s="3" t="s">
        <v>2637</v>
      </c>
      <c r="E2620" s="3" t="str">
        <f t="array" ref="E2620">INDEX(list!$C$2:$C$1862,MATCH(D2620,list!$A$2:$A$1862,0))</f>
        <v>JSM - Jeff Murray</v>
      </c>
      <c r="F2620" s="3" t="s">
        <v>4403</v>
      </c>
      <c r="G2620" s="44">
        <v>26</v>
      </c>
      <c r="H2620" s="3" t="s">
        <v>4453</v>
      </c>
      <c r="I2620" s="3" t="s">
        <v>4213</v>
      </c>
      <c r="J2620" s="3"/>
    </row>
    <row r="2621" spans="1:10" ht="19.5" customHeight="1" thickBot="1">
      <c r="A2621" s="3" t="s">
        <v>3932</v>
      </c>
      <c r="B2621" s="77">
        <v>42661</v>
      </c>
      <c r="C2621" s="53">
        <v>0.61041666666666672</v>
      </c>
      <c r="D2621" s="3" t="s">
        <v>1028</v>
      </c>
      <c r="E2621" s="3" t="str">
        <f t="array" ref="E2621">INDEX(list!$C$2:$C$1862,MATCH(D2621,list!$A$2:$A$1862,0))</f>
        <v>JAG - Jo Anne Golden</v>
      </c>
      <c r="F2621" s="3" t="s">
        <v>4485</v>
      </c>
      <c r="G2621" s="44">
        <v>2</v>
      </c>
      <c r="H2621" s="3" t="s">
        <v>4453</v>
      </c>
      <c r="I2621" s="3" t="s">
        <v>4213</v>
      </c>
      <c r="J2621" s="3"/>
    </row>
    <row r="2622" spans="1:10" ht="19.5" customHeight="1" thickBot="1">
      <c r="A2622" s="3" t="s">
        <v>3932</v>
      </c>
      <c r="B2622" s="77">
        <v>42661</v>
      </c>
      <c r="C2622" s="53">
        <v>0.61249999999999993</v>
      </c>
      <c r="D2622" s="3" t="s">
        <v>2398</v>
      </c>
      <c r="E2622" s="3" t="str">
        <f t="array" ref="E2622">INDEX(list!$C$2:$C$1862,MATCH(D2622,list!$A$2:$A$1862,0))</f>
        <v>VA - Yolanda Staff personal</v>
      </c>
      <c r="F2622" s="3" t="s">
        <v>4408</v>
      </c>
      <c r="G2622" s="44">
        <v>1</v>
      </c>
      <c r="H2622" s="3" t="s">
        <v>4453</v>
      </c>
      <c r="I2622" s="3" t="s">
        <v>4213</v>
      </c>
      <c r="J2622" s="3"/>
    </row>
    <row r="2623" spans="1:10" ht="19.5" customHeight="1" thickBot="1">
      <c r="A2623" s="3" t="s">
        <v>3932</v>
      </c>
      <c r="B2623" s="77">
        <v>42661</v>
      </c>
      <c r="C2623" s="53">
        <v>0.61597222222222225</v>
      </c>
      <c r="D2623" s="3" t="s">
        <v>2398</v>
      </c>
      <c r="E2623" s="3" t="str">
        <f t="array" ref="E2623">INDEX(list!$C$2:$C$1862,MATCH(D2623,list!$A$2:$A$1862,0))</f>
        <v>VA - Yolanda Staff personal</v>
      </c>
      <c r="F2623" s="3" t="s">
        <v>4403</v>
      </c>
      <c r="G2623" s="44">
        <v>16</v>
      </c>
      <c r="H2623" s="3" t="s">
        <v>4453</v>
      </c>
      <c r="I2623" s="3" t="s">
        <v>4213</v>
      </c>
      <c r="J2623" s="3"/>
    </row>
    <row r="2624" spans="1:10" ht="19.5" customHeight="1" thickBot="1">
      <c r="A2624" s="3" t="s">
        <v>3932</v>
      </c>
      <c r="B2624" s="77">
        <v>42661</v>
      </c>
      <c r="C2624" s="53">
        <v>0.63263888888888886</v>
      </c>
      <c r="D2624" s="3" t="s">
        <v>2635</v>
      </c>
      <c r="E2624" s="3" t="str">
        <f t="array" ref="E2624">INDEX(list!$C$2:$C$1862,MATCH(D2624,list!$A$2:$A$1862,0))</f>
        <v>JSM - Daniela Murray</v>
      </c>
      <c r="F2624" s="3" t="s">
        <v>4403</v>
      </c>
      <c r="G2624" s="44">
        <v>13</v>
      </c>
      <c r="H2624" s="3" t="s">
        <v>4453</v>
      </c>
      <c r="I2624" s="3" t="s">
        <v>4213</v>
      </c>
      <c r="J2624" s="3"/>
    </row>
    <row r="2625" spans="1:10" ht="19.5" customHeight="1" thickBot="1">
      <c r="A2625" s="3" t="s">
        <v>3932</v>
      </c>
      <c r="B2625" s="77">
        <v>42661</v>
      </c>
      <c r="C2625" s="53">
        <v>0.65902777777777777</v>
      </c>
      <c r="D2625" s="3" t="s">
        <v>3012</v>
      </c>
      <c r="E2625" s="3" t="str">
        <f t="array" ref="E2625">INDEX(list!$C$2:$C$1862,MATCH(D2625,list!$A$2:$A$1862,0))</f>
        <v>SPAM</v>
      </c>
      <c r="F2625" s="3" t="s">
        <v>4403</v>
      </c>
      <c r="G2625" s="44">
        <v>1</v>
      </c>
      <c r="H2625" s="3" t="s">
        <v>4453</v>
      </c>
      <c r="I2625" s="3" t="s">
        <v>4213</v>
      </c>
      <c r="J2625" s="3"/>
    </row>
    <row r="2626" spans="1:10" ht="19.5" customHeight="1" thickBot="1">
      <c r="A2626" s="3" t="s">
        <v>3932</v>
      </c>
      <c r="B2626" s="77">
        <v>42661</v>
      </c>
      <c r="C2626" s="53">
        <v>0.66319444444444442</v>
      </c>
      <c r="D2626" s="3" t="s">
        <v>3115</v>
      </c>
      <c r="E2626" s="46" t="str">
        <f t="array" ref="E2626">INDEX(list!$C$2:$C$1862,MATCH(D2626,list!$A$2:$A$1862,0))</f>
        <v>PCG - Grimes home</v>
      </c>
      <c r="F2626" s="3" t="s">
        <v>4403</v>
      </c>
      <c r="G2626" s="44">
        <v>5</v>
      </c>
      <c r="H2626" s="3" t="s">
        <v>4453</v>
      </c>
      <c r="I2626" s="3" t="s">
        <v>4213</v>
      </c>
      <c r="J2626" s="3"/>
    </row>
    <row r="2627" spans="1:10" ht="19.5" customHeight="1" thickBot="1">
      <c r="A2627" s="3" t="s">
        <v>3932</v>
      </c>
      <c r="B2627" s="77">
        <v>42661</v>
      </c>
      <c r="C2627" s="53">
        <v>0.69027777777777777</v>
      </c>
      <c r="D2627" s="3" t="s">
        <v>2872</v>
      </c>
      <c r="E2627" s="3" t="str">
        <f t="array" ref="E2627">INDEX(list!$C$2:$C$1862,MATCH(D2627,list!$A$2:$A$1862,0))</f>
        <v>ET - Main</v>
      </c>
      <c r="F2627" s="3" t="s">
        <v>4403</v>
      </c>
      <c r="G2627" s="44">
        <v>4</v>
      </c>
      <c r="H2627" s="3" t="s">
        <v>4453</v>
      </c>
      <c r="I2627" s="3" t="s">
        <v>4213</v>
      </c>
      <c r="J2627" s="3"/>
    </row>
    <row r="2628" spans="1:10" ht="19.5" customHeight="1" thickBot="1">
      <c r="A2628" s="3" t="s">
        <v>3932</v>
      </c>
      <c r="B2628" s="77">
        <v>42661</v>
      </c>
      <c r="C2628" s="53">
        <v>0.79166666666666663</v>
      </c>
      <c r="D2628" s="3" t="s">
        <v>2463</v>
      </c>
      <c r="E2628" s="46" t="str">
        <f t="array" ref="E2628">INDEX(list!$C$2:$C$1862,MATCH(D2628,list!$A$2:$A$1862,0))</f>
        <v>Kelly Capps</v>
      </c>
      <c r="F2628" s="3" t="s">
        <v>4412</v>
      </c>
      <c r="G2628" s="44">
        <v>2</v>
      </c>
      <c r="H2628" s="3" t="s">
        <v>4453</v>
      </c>
      <c r="I2628" s="3" t="s">
        <v>4213</v>
      </c>
      <c r="J2628" s="3"/>
    </row>
    <row r="2629" spans="1:10" ht="19.5" customHeight="1" thickBot="1">
      <c r="A2629" s="3" t="s">
        <v>3932</v>
      </c>
      <c r="B2629" s="77">
        <v>42661</v>
      </c>
      <c r="C2629" s="53">
        <v>0.84722222222222221</v>
      </c>
      <c r="D2629" s="3" t="s">
        <v>1227</v>
      </c>
      <c r="E2629" s="3" t="str">
        <f t="array" ref="E2629">INDEX(list!$C$2:$C$1862,MATCH(D2629,list!$A$2:$A$1862,0))</f>
        <v>Patrick Laubach Cell</v>
      </c>
      <c r="F2629" s="3" t="s">
        <v>4403</v>
      </c>
      <c r="G2629" s="44">
        <v>4</v>
      </c>
      <c r="H2629" s="3" t="s">
        <v>4453</v>
      </c>
      <c r="I2629" s="3" t="s">
        <v>4213</v>
      </c>
      <c r="J2629" s="3"/>
    </row>
    <row r="2630" spans="1:10" ht="19.5" customHeight="1" thickBot="1">
      <c r="A2630" s="3" t="s">
        <v>3932</v>
      </c>
      <c r="B2630" s="77">
        <v>42661</v>
      </c>
      <c r="C2630" s="53">
        <v>0.85138888888888886</v>
      </c>
      <c r="D2630" s="3" t="s">
        <v>1227</v>
      </c>
      <c r="E2630" s="3" t="str">
        <f t="array" ref="E2630">INDEX(list!$C$2:$C$1862,MATCH(D2630,list!$A$2:$A$1862,0))</f>
        <v>Patrick Laubach Cell</v>
      </c>
      <c r="F2630" s="3" t="s">
        <v>4403</v>
      </c>
      <c r="G2630" s="44">
        <v>19</v>
      </c>
      <c r="H2630" s="3" t="s">
        <v>4453</v>
      </c>
      <c r="I2630" s="3" t="s">
        <v>4213</v>
      </c>
      <c r="J2630" s="3"/>
    </row>
    <row r="2631" spans="1:10" ht="19.5" customHeight="1" thickBot="1">
      <c r="A2631" s="3" t="s">
        <v>3932</v>
      </c>
      <c r="B2631" s="77">
        <v>42661</v>
      </c>
      <c r="C2631" s="53">
        <v>0.86805555555555547</v>
      </c>
      <c r="D2631" s="3" t="s">
        <v>788</v>
      </c>
      <c r="E2631" s="3" t="str">
        <f t="array" ref="E2631">INDEX(list!$C$2:$C$1862,MATCH(D2631,list!$A$2:$A$1862,0))</f>
        <v>IV - Don Orr Cell</v>
      </c>
      <c r="F2631" s="3" t="s">
        <v>4479</v>
      </c>
      <c r="G2631" s="44">
        <v>30</v>
      </c>
      <c r="H2631" s="3" t="s">
        <v>4453</v>
      </c>
      <c r="I2631" s="3" t="s">
        <v>4213</v>
      </c>
      <c r="J2631" s="3"/>
    </row>
    <row r="2632" spans="1:10" ht="19.5" customHeight="1" thickBot="1">
      <c r="A2632" s="3" t="s">
        <v>3933</v>
      </c>
      <c r="B2632" s="77">
        <v>42662</v>
      </c>
      <c r="C2632" s="53">
        <v>0.3666666666666667</v>
      </c>
      <c r="D2632" s="3" t="s">
        <v>1028</v>
      </c>
      <c r="E2632" s="3" t="str">
        <f t="array" ref="E2632">INDEX(list!$C$2:$C$1862,MATCH(D2632,list!$A$2:$A$1862,0))</f>
        <v>JAG - Jo Anne Golden</v>
      </c>
      <c r="F2632" s="3" t="s">
        <v>4403</v>
      </c>
      <c r="G2632" s="44">
        <v>55</v>
      </c>
      <c r="H2632" s="3" t="s">
        <v>4453</v>
      </c>
      <c r="I2632" s="3" t="s">
        <v>4213</v>
      </c>
      <c r="J2632" s="3"/>
    </row>
    <row r="2633" spans="1:10" ht="19.5" customHeight="1" thickBot="1">
      <c r="A2633" s="3" t="s">
        <v>3933</v>
      </c>
      <c r="B2633" s="77">
        <v>42662</v>
      </c>
      <c r="C2633" s="53">
        <v>0.3756944444444445</v>
      </c>
      <c r="D2633" s="3" t="s">
        <v>2850</v>
      </c>
      <c r="E2633" s="3" t="str">
        <f t="array" ref="E2633">INDEX(list!$C$2:$C$1862,MATCH(D2633,list!$A$2:$A$1862,0))</f>
        <v>Kelly Capps</v>
      </c>
      <c r="F2633" s="3" t="s">
        <v>4403</v>
      </c>
      <c r="G2633" s="44">
        <v>2</v>
      </c>
      <c r="H2633" s="3" t="s">
        <v>4453</v>
      </c>
      <c r="I2633" s="3" t="s">
        <v>4213</v>
      </c>
      <c r="J2633" s="3"/>
    </row>
    <row r="2634" spans="1:10" ht="19.5" customHeight="1" thickBot="1">
      <c r="A2634" s="3" t="s">
        <v>3933</v>
      </c>
      <c r="B2634" s="77">
        <v>42662</v>
      </c>
      <c r="C2634" s="53">
        <v>0.50763888888888886</v>
      </c>
      <c r="D2634" s="3" t="s">
        <v>2472</v>
      </c>
      <c r="E2634" s="3" t="str">
        <f t="array" ref="E2634">INDEX(list!$C$2:$C$1862,MATCH(D2634,list!$A$2:$A$1862,0))</f>
        <v>SOCO - TSC/PJ Salvage/Loomworks</v>
      </c>
      <c r="F2634" s="3" t="s">
        <v>4403</v>
      </c>
      <c r="G2634" s="44">
        <v>1</v>
      </c>
      <c r="H2634" s="3" t="s">
        <v>4453</v>
      </c>
      <c r="I2634" s="3" t="s">
        <v>4213</v>
      </c>
      <c r="J2634" s="3"/>
    </row>
    <row r="2635" spans="1:10" ht="19.5" customHeight="1" thickBot="1">
      <c r="A2635" s="3" t="s">
        <v>3933</v>
      </c>
      <c r="B2635" s="77">
        <v>42662</v>
      </c>
      <c r="C2635" s="53">
        <v>0.51041666666666663</v>
      </c>
      <c r="D2635" s="3" t="s">
        <v>3004</v>
      </c>
      <c r="E2635" s="3" t="str">
        <f t="array" ref="E2635">INDEX(list!$C$2:$C$1862,MATCH(D2635,list!$A$2:$A$1862,0))</f>
        <v>NSCG - Geron Grey</v>
      </c>
      <c r="F2635" s="3" t="s">
        <v>4403</v>
      </c>
      <c r="G2635" s="44">
        <v>13</v>
      </c>
      <c r="H2635" s="3" t="s">
        <v>4458</v>
      </c>
      <c r="I2635" s="3" t="s">
        <v>4213</v>
      </c>
      <c r="J2635" s="3"/>
    </row>
    <row r="2636" spans="1:10" ht="19.5" customHeight="1" thickBot="1">
      <c r="A2636" s="3" t="s">
        <v>3933</v>
      </c>
      <c r="B2636" s="77">
        <v>42662</v>
      </c>
      <c r="C2636" s="53">
        <v>0.52361111111111114</v>
      </c>
      <c r="D2636" s="3" t="s">
        <v>1073</v>
      </c>
      <c r="E2636" s="3" t="str">
        <f t="array" ref="E2636">INDEX(list!$C$2:$C$1862,MATCH(D2636,list!$A$2:$A$1862,0))</f>
        <v>JAG - Jo Anne Golden</v>
      </c>
      <c r="F2636" s="3" t="s">
        <v>4403</v>
      </c>
      <c r="G2636" s="44">
        <v>28</v>
      </c>
      <c r="H2636" s="3" t="s">
        <v>4458</v>
      </c>
      <c r="I2636" s="3" t="s">
        <v>4213</v>
      </c>
      <c r="J2636" s="3"/>
    </row>
    <row r="2637" spans="1:10" ht="19.5" customHeight="1" thickBot="1">
      <c r="A2637" s="3" t="s">
        <v>3933</v>
      </c>
      <c r="B2637" s="77">
        <v>42662</v>
      </c>
      <c r="C2637" s="53">
        <v>0.52708333333333335</v>
      </c>
      <c r="D2637" s="3" t="s">
        <v>1596</v>
      </c>
      <c r="E2637" s="3" t="str">
        <f t="array" ref="E2637">INDEX(list!$C$2:$C$1862,MATCH(D2637,list!$A$2:$A$1862,0))</f>
        <v xml:space="preserve">DELPHI/PBS practice management software </v>
      </c>
      <c r="F2637" s="3" t="s">
        <v>4464</v>
      </c>
      <c r="G2637" s="44">
        <v>10</v>
      </c>
      <c r="H2637" s="3" t="s">
        <v>4458</v>
      </c>
      <c r="I2637" s="3" t="s">
        <v>4213</v>
      </c>
      <c r="J2637" s="3" t="s">
        <v>4371</v>
      </c>
    </row>
    <row r="2638" spans="1:10" ht="19.5" customHeight="1" thickBot="1">
      <c r="A2638" s="3" t="s">
        <v>3933</v>
      </c>
      <c r="B2638" s="77">
        <v>42662</v>
      </c>
      <c r="C2638" s="53">
        <v>0.60763888888888895</v>
      </c>
      <c r="D2638" s="3" t="s">
        <v>2168</v>
      </c>
      <c r="E2638" s="3" t="str">
        <f t="array" ref="E2638">INDEX(list!$C$2:$C$1862,MATCH(D2638,list!$A$2:$A$1862,0))</f>
        <v>Susan Laubach Cell</v>
      </c>
      <c r="F2638" s="3" t="s">
        <v>4403</v>
      </c>
      <c r="G2638" s="44">
        <v>7</v>
      </c>
      <c r="H2638" s="3" t="s">
        <v>4453</v>
      </c>
      <c r="I2638" s="3" t="s">
        <v>4213</v>
      </c>
      <c r="J2638" s="3"/>
    </row>
    <row r="2639" spans="1:10" ht="19.5" customHeight="1" thickBot="1">
      <c r="A2639" s="3" t="s">
        <v>3933</v>
      </c>
      <c r="B2639" s="77">
        <v>42662</v>
      </c>
      <c r="C2639" s="53">
        <v>0.6479166666666667</v>
      </c>
      <c r="D2639" s="3" t="s">
        <v>2872</v>
      </c>
      <c r="E2639" s="3" t="str">
        <f t="array" ref="E2639">INDEX(list!$C$2:$C$1862,MATCH(D2639,list!$A$2:$A$1862,0))</f>
        <v>ET - Main</v>
      </c>
      <c r="F2639" s="3" t="s">
        <v>4404</v>
      </c>
      <c r="G2639" s="44">
        <v>1</v>
      </c>
      <c r="H2639" s="3" t="s">
        <v>4453</v>
      </c>
      <c r="I2639" s="3" t="s">
        <v>4213</v>
      </c>
      <c r="J2639" s="3"/>
    </row>
    <row r="2640" spans="1:10" ht="19.5" customHeight="1" thickBot="1">
      <c r="A2640" s="3" t="s">
        <v>3933</v>
      </c>
      <c r="B2640" s="77">
        <v>42662</v>
      </c>
      <c r="C2640" s="53">
        <v>0.64861111111111114</v>
      </c>
      <c r="D2640" s="3" t="s">
        <v>2872</v>
      </c>
      <c r="E2640" s="3" t="str">
        <f t="array" ref="E2640">INDEX(list!$C$2:$C$1862,MATCH(D2640,list!$A$2:$A$1862,0))</f>
        <v>ET - Main</v>
      </c>
      <c r="F2640" s="3" t="s">
        <v>4404</v>
      </c>
      <c r="G2640" s="44">
        <v>1</v>
      </c>
      <c r="H2640" s="3" t="s">
        <v>4453</v>
      </c>
      <c r="I2640" s="3" t="s">
        <v>4213</v>
      </c>
      <c r="J2640" s="3"/>
    </row>
    <row r="2641" spans="1:10" ht="19.5" customHeight="1" thickBot="1">
      <c r="A2641" s="3" t="s">
        <v>3933</v>
      </c>
      <c r="B2641" s="77">
        <v>42662</v>
      </c>
      <c r="C2641" s="53">
        <v>0.68402777777777779</v>
      </c>
      <c r="D2641" s="3" t="s">
        <v>2855</v>
      </c>
      <c r="E2641" s="3" t="str">
        <f t="array" ref="E2641">INDEX(list!$C$2:$C$1862,MATCH(D2641,list!$A$2:$A$1862,0))</f>
        <v>?</v>
      </c>
      <c r="F2641" s="3" t="s">
        <v>4404</v>
      </c>
      <c r="G2641" s="44">
        <v>1</v>
      </c>
      <c r="H2641" s="3" t="s">
        <v>4453</v>
      </c>
      <c r="I2641" s="3" t="s">
        <v>4213</v>
      </c>
      <c r="J2641" s="3"/>
    </row>
    <row r="2642" spans="1:10" ht="19.5" customHeight="1" thickBot="1">
      <c r="A2642" s="3" t="s">
        <v>3933</v>
      </c>
      <c r="B2642" s="77">
        <v>42662</v>
      </c>
      <c r="C2642" s="53">
        <v>0.8125</v>
      </c>
      <c r="D2642" s="3" t="s">
        <v>2872</v>
      </c>
      <c r="E2642" s="3" t="str">
        <f t="array" ref="E2642">INDEX(list!$C$2:$C$1862,MATCH(D2642,list!$A$2:$A$1862,0))</f>
        <v>ET - Main</v>
      </c>
      <c r="F2642" s="3" t="s">
        <v>4404</v>
      </c>
      <c r="G2642" s="44">
        <v>3</v>
      </c>
      <c r="H2642" s="3" t="s">
        <v>4453</v>
      </c>
      <c r="I2642" s="3" t="s">
        <v>4213</v>
      </c>
      <c r="J2642" s="3"/>
    </row>
    <row r="2643" spans="1:10" ht="19.5" customHeight="1" thickBot="1">
      <c r="A2643" s="3" t="s">
        <v>3934</v>
      </c>
      <c r="B2643" s="77">
        <v>42663</v>
      </c>
      <c r="C2643" s="53">
        <v>0.37777777777777777</v>
      </c>
      <c r="D2643" s="3" t="s">
        <v>3367</v>
      </c>
      <c r="E2643" s="3" t="e">
        <f t="array" ref="E2643">INDEX(list!$C$2:$C$1862,MATCH(D2643,list!$A$2:$A$1862,0))</f>
        <v>#N/A</v>
      </c>
      <c r="F2643" s="3" t="s">
        <v>4404</v>
      </c>
      <c r="G2643" s="44">
        <v>2</v>
      </c>
      <c r="H2643" s="3" t="s">
        <v>4453</v>
      </c>
      <c r="I2643" s="3" t="s">
        <v>4213</v>
      </c>
      <c r="J2643" s="3"/>
    </row>
    <row r="2644" spans="1:10" ht="19.5" customHeight="1" thickBot="1">
      <c r="A2644" s="3" t="s">
        <v>3934</v>
      </c>
      <c r="B2644" s="77">
        <v>42663</v>
      </c>
      <c r="C2644" s="53">
        <v>0.37916666666666665</v>
      </c>
      <c r="D2644" s="3" t="s">
        <v>3018</v>
      </c>
      <c r="E2644" s="3" t="str">
        <f t="array" ref="E2644">INDEX(list!$C$2:$C$1862,MATCH(D2644,list!$A$2:$A$1862,0))</f>
        <v>?</v>
      </c>
      <c r="F2644" s="3" t="s">
        <v>4403</v>
      </c>
      <c r="G2644" s="44">
        <v>6</v>
      </c>
      <c r="H2644" s="3" t="s">
        <v>4453</v>
      </c>
      <c r="I2644" s="3" t="s">
        <v>4213</v>
      </c>
      <c r="J2644" s="3"/>
    </row>
    <row r="2645" spans="1:10" ht="19.5" customHeight="1" thickBot="1">
      <c r="A2645" s="3" t="s">
        <v>3934</v>
      </c>
      <c r="B2645" s="77">
        <v>42663</v>
      </c>
      <c r="C2645" s="53">
        <v>0.38750000000000001</v>
      </c>
      <c r="D2645" s="3" t="s">
        <v>3385</v>
      </c>
      <c r="E2645" s="3" t="e">
        <f t="array" ref="E2645">INDEX(list!$C$2:$C$1862,MATCH(D2645,list!$A$2:$A$1862,0))</f>
        <v>#N/A</v>
      </c>
      <c r="F2645" s="3" t="s">
        <v>4403</v>
      </c>
      <c r="G2645" s="44">
        <v>2</v>
      </c>
      <c r="H2645" s="3" t="s">
        <v>4453</v>
      </c>
      <c r="I2645" s="3" t="s">
        <v>4213</v>
      </c>
      <c r="J2645" s="3"/>
    </row>
    <row r="2646" spans="1:10" ht="19.5" customHeight="1" thickBot="1">
      <c r="A2646" s="3" t="s">
        <v>3934</v>
      </c>
      <c r="B2646" s="77">
        <v>42663</v>
      </c>
      <c r="C2646" s="53">
        <v>0.44722222222222219</v>
      </c>
      <c r="D2646" s="3" t="s">
        <v>3272</v>
      </c>
      <c r="E2646" s="3" t="str">
        <f t="array" ref="E2646">INDEX(list!$C$2:$C$1862,MATCH(D2646,list!$A$2:$A$1862,0))</f>
        <v>Elaina Cell</v>
      </c>
      <c r="F2646" s="3" t="s">
        <v>4403</v>
      </c>
      <c r="G2646" s="44">
        <v>1</v>
      </c>
      <c r="H2646" s="3" t="s">
        <v>4458</v>
      </c>
      <c r="I2646" s="3" t="s">
        <v>4213</v>
      </c>
      <c r="J2646" s="3"/>
    </row>
    <row r="2647" spans="1:10" ht="19.5" customHeight="1" thickBot="1">
      <c r="A2647" s="3" t="s">
        <v>3934</v>
      </c>
      <c r="B2647" s="77">
        <v>42663</v>
      </c>
      <c r="C2647" s="53">
        <v>0.49444444444444446</v>
      </c>
      <c r="D2647" s="3" t="s">
        <v>866</v>
      </c>
      <c r="E2647" s="3" t="str">
        <f t="array" ref="E2647">INDEX(list!$C$2:$C$1862,MATCH(D2647,list!$A$2:$A$1862,0))</f>
        <v>CPL - John CPL Cell</v>
      </c>
      <c r="F2647" s="3" t="s">
        <v>4403</v>
      </c>
      <c r="G2647" s="44">
        <v>8</v>
      </c>
      <c r="H2647" s="3" t="s">
        <v>4453</v>
      </c>
      <c r="I2647" s="3" t="s">
        <v>4213</v>
      </c>
      <c r="J2647" s="3"/>
    </row>
    <row r="2648" spans="1:10" ht="19.5" customHeight="1" thickBot="1">
      <c r="A2648" s="3" t="s">
        <v>3934</v>
      </c>
      <c r="B2648" s="77">
        <v>42663</v>
      </c>
      <c r="C2648" s="53">
        <v>0.5</v>
      </c>
      <c r="D2648" s="3" t="s">
        <v>866</v>
      </c>
      <c r="E2648" s="3" t="str">
        <f t="array" ref="E2648">INDEX(list!$C$2:$C$1862,MATCH(D2648,list!$A$2:$A$1862,0))</f>
        <v>CPL - John CPL Cell</v>
      </c>
      <c r="F2648" s="3" t="s">
        <v>4479</v>
      </c>
      <c r="G2648" s="44">
        <v>1</v>
      </c>
      <c r="H2648" s="3" t="s">
        <v>4453</v>
      </c>
      <c r="I2648" s="3" t="s">
        <v>4213</v>
      </c>
      <c r="J2648" s="3"/>
    </row>
    <row r="2649" spans="1:10" ht="19.5" customHeight="1" thickBot="1">
      <c r="A2649" s="3" t="s">
        <v>3934</v>
      </c>
      <c r="B2649" s="77">
        <v>42663</v>
      </c>
      <c r="C2649" s="53">
        <v>0.53472222222222221</v>
      </c>
      <c r="D2649" s="3" t="s">
        <v>2962</v>
      </c>
      <c r="E2649" s="3" t="str">
        <f t="array" ref="E2649">INDEX(list!$C$2:$C$1862,MATCH(D2649,list!$A$2:$A$1862,0))</f>
        <v>Jim Hornbuckle</v>
      </c>
      <c r="F2649" s="3" t="s">
        <v>4403</v>
      </c>
      <c r="G2649" s="44">
        <v>5</v>
      </c>
      <c r="H2649" s="3" t="s">
        <v>4453</v>
      </c>
      <c r="I2649" s="3" t="s">
        <v>4213</v>
      </c>
      <c r="J2649" s="3"/>
    </row>
    <row r="2650" spans="1:10" ht="19.5" customHeight="1" thickBot="1">
      <c r="A2650" s="3" t="s">
        <v>3934</v>
      </c>
      <c r="B2650" s="77">
        <v>42663</v>
      </c>
      <c r="C2650" s="53">
        <v>0.61875000000000002</v>
      </c>
      <c r="D2650" s="3" t="s">
        <v>520</v>
      </c>
      <c r="E2650" s="3" t="str">
        <f t="array" ref="E2650">INDEX(list!$C$2:$C$1862,MATCH(D2650,list!$A$2:$A$1862,0))</f>
        <v>CPL - fax</v>
      </c>
      <c r="F2650" s="3" t="s">
        <v>4403</v>
      </c>
      <c r="G2650" s="44">
        <v>4</v>
      </c>
      <c r="H2650" s="3" t="s">
        <v>4453</v>
      </c>
      <c r="I2650" s="3" t="s">
        <v>4213</v>
      </c>
      <c r="J2650" s="3"/>
    </row>
    <row r="2651" spans="1:10" ht="19.5" customHeight="1" thickBot="1">
      <c r="A2651" s="3" t="s">
        <v>3934</v>
      </c>
      <c r="B2651" s="77">
        <v>42663</v>
      </c>
      <c r="C2651" s="53">
        <v>0.62152777777777779</v>
      </c>
      <c r="D2651" s="3" t="s">
        <v>520</v>
      </c>
      <c r="E2651" s="3" t="str">
        <f t="array" ref="E2651">INDEX(list!$C$2:$C$1862,MATCH(D2651,list!$A$2:$A$1862,0))</f>
        <v>CPL - fax</v>
      </c>
      <c r="F2651" s="3" t="s">
        <v>4403</v>
      </c>
      <c r="G2651" s="44">
        <v>1</v>
      </c>
      <c r="H2651" s="3" t="s">
        <v>4453</v>
      </c>
      <c r="I2651" s="3" t="s">
        <v>4213</v>
      </c>
      <c r="J2651" s="3"/>
    </row>
    <row r="2652" spans="1:10" ht="19.5" customHeight="1" thickBot="1">
      <c r="A2652" s="3" t="s">
        <v>3934</v>
      </c>
      <c r="B2652" s="77">
        <v>42663</v>
      </c>
      <c r="C2652" s="53">
        <v>0.64097222222222217</v>
      </c>
      <c r="D2652" s="3" t="s">
        <v>2872</v>
      </c>
      <c r="E2652" s="3" t="str">
        <f t="array" ref="E2652">INDEX(list!$C$2:$C$1862,MATCH(D2652,list!$A$2:$A$1862,0))</f>
        <v>ET - Main</v>
      </c>
      <c r="F2652" s="3" t="s">
        <v>4404</v>
      </c>
      <c r="G2652" s="44">
        <v>1</v>
      </c>
      <c r="H2652" s="3" t="s">
        <v>4453</v>
      </c>
      <c r="I2652" s="3" t="s">
        <v>4213</v>
      </c>
      <c r="J2652" s="3"/>
    </row>
    <row r="2653" spans="1:10" ht="19.5" customHeight="1" thickBot="1">
      <c r="A2653" s="3" t="s">
        <v>3934</v>
      </c>
      <c r="B2653" s="77">
        <v>42663</v>
      </c>
      <c r="C2653" s="53">
        <v>0.64166666666666672</v>
      </c>
      <c r="D2653" s="3" t="s">
        <v>2872</v>
      </c>
      <c r="E2653" s="3" t="str">
        <f t="array" ref="E2653">INDEX(list!$C$2:$C$1862,MATCH(D2653,list!$A$2:$A$1862,0))</f>
        <v>ET - Main</v>
      </c>
      <c r="F2653" s="3" t="s">
        <v>4404</v>
      </c>
      <c r="G2653" s="44">
        <v>1</v>
      </c>
      <c r="H2653" s="3" t="s">
        <v>4453</v>
      </c>
      <c r="I2653" s="3" t="s">
        <v>4213</v>
      </c>
      <c r="J2653" s="3"/>
    </row>
    <row r="2654" spans="1:10" ht="19.5" customHeight="1" thickBot="1">
      <c r="A2654" s="3" t="s">
        <v>3934</v>
      </c>
      <c r="B2654" s="77">
        <v>42663</v>
      </c>
      <c r="C2654" s="53">
        <v>0.65347222222222223</v>
      </c>
      <c r="D2654" s="3" t="s">
        <v>315</v>
      </c>
      <c r="E2654" s="3" t="str">
        <f t="array" ref="E2654">INDEX(list!$C$2:$C$1862,MATCH(D2654,list!$A$2:$A$1862,0))</f>
        <v>Susan Pepus</v>
      </c>
      <c r="F2654" s="3" t="s">
        <v>4403</v>
      </c>
      <c r="G2654" s="44">
        <v>13</v>
      </c>
      <c r="H2654" s="3" t="s">
        <v>4453</v>
      </c>
      <c r="I2654" s="3" t="s">
        <v>4213</v>
      </c>
      <c r="J2654" s="3"/>
    </row>
    <row r="2655" spans="1:10" ht="19.5" customHeight="1" thickBot="1">
      <c r="A2655" s="3" t="s">
        <v>3934</v>
      </c>
      <c r="B2655" s="77">
        <v>42663</v>
      </c>
      <c r="C2655" s="53">
        <v>0.66111111111111109</v>
      </c>
      <c r="D2655" s="3" t="s">
        <v>1073</v>
      </c>
      <c r="E2655" s="3" t="str">
        <f t="array" ref="E2655">INDEX(list!$C$2:$C$1862,MATCH(D2655,list!$A$2:$A$1862,0))</f>
        <v>JAG - Jo Anne Golden</v>
      </c>
      <c r="F2655" s="3" t="s">
        <v>4403</v>
      </c>
      <c r="G2655" s="44">
        <v>6</v>
      </c>
      <c r="H2655" s="3" t="s">
        <v>4453</v>
      </c>
      <c r="I2655" s="3" t="s">
        <v>4213</v>
      </c>
      <c r="J2655" s="3"/>
    </row>
    <row r="2656" spans="1:10" ht="19.5" customHeight="1" thickBot="1">
      <c r="A2656" s="3" t="s">
        <v>3934</v>
      </c>
      <c r="B2656" s="77">
        <v>42663</v>
      </c>
      <c r="C2656" s="53">
        <v>0.67013888888888884</v>
      </c>
      <c r="D2656" s="3" t="s">
        <v>1073</v>
      </c>
      <c r="E2656" s="3" t="str">
        <f t="array" ref="E2656">INDEX(list!$C$2:$C$1862,MATCH(D2656,list!$A$2:$A$1862,0))</f>
        <v>JAG - Jo Anne Golden</v>
      </c>
      <c r="F2656" s="3" t="s">
        <v>4403</v>
      </c>
      <c r="G2656" s="44">
        <v>1</v>
      </c>
      <c r="H2656" s="3" t="s">
        <v>4453</v>
      </c>
      <c r="I2656" s="3" t="s">
        <v>4213</v>
      </c>
      <c r="J2656" s="3"/>
    </row>
    <row r="2657" spans="1:10" ht="19.5" customHeight="1" thickBot="1">
      <c r="A2657" s="3" t="s">
        <v>3934</v>
      </c>
      <c r="B2657" s="77">
        <v>42663</v>
      </c>
      <c r="C2657" s="53">
        <v>0.67013888888888884</v>
      </c>
      <c r="D2657" s="3" t="s">
        <v>1073</v>
      </c>
      <c r="E2657" s="3" t="str">
        <f t="array" ref="E2657">INDEX(list!$C$2:$C$1862,MATCH(D2657,list!$A$2:$A$1862,0))</f>
        <v>JAG - Jo Anne Golden</v>
      </c>
      <c r="F2657" s="3" t="s">
        <v>4423</v>
      </c>
      <c r="G2657" s="44">
        <v>1</v>
      </c>
      <c r="H2657" s="3" t="s">
        <v>4453</v>
      </c>
      <c r="I2657" s="3" t="s">
        <v>4213</v>
      </c>
      <c r="J2657" s="3"/>
    </row>
    <row r="2658" spans="1:10" ht="19.5" customHeight="1" thickBot="1">
      <c r="A2658" s="3" t="s">
        <v>3934</v>
      </c>
      <c r="B2658" s="77">
        <v>42663</v>
      </c>
      <c r="C2658" s="53">
        <v>0.67083333333333339</v>
      </c>
      <c r="D2658" s="3" t="s">
        <v>1073</v>
      </c>
      <c r="E2658" s="3" t="str">
        <f t="array" ref="E2658">INDEX(list!$C$2:$C$1862,MATCH(D2658,list!$A$2:$A$1862,0))</f>
        <v>JAG - Jo Anne Golden</v>
      </c>
      <c r="F2658" s="3" t="s">
        <v>4423</v>
      </c>
      <c r="G2658" s="44">
        <v>1</v>
      </c>
      <c r="H2658" s="3" t="s">
        <v>4453</v>
      </c>
      <c r="I2658" s="3" t="s">
        <v>4213</v>
      </c>
      <c r="J2658" s="3"/>
    </row>
    <row r="2659" spans="1:10" ht="19.5" customHeight="1" thickBot="1">
      <c r="A2659" s="3" t="s">
        <v>3934</v>
      </c>
      <c r="B2659" s="77">
        <v>42663</v>
      </c>
      <c r="C2659" s="53">
        <v>0.6777777777777777</v>
      </c>
      <c r="D2659" s="3" t="s">
        <v>3557</v>
      </c>
      <c r="E2659" s="3" t="e">
        <f t="array" ref="E2659">INDEX(list!$C$2:$C$1862,MATCH(D2659,list!$A$2:$A$1862,0))</f>
        <v>#N/A</v>
      </c>
      <c r="F2659" s="3" t="s">
        <v>4207</v>
      </c>
      <c r="G2659" s="44">
        <v>1</v>
      </c>
      <c r="H2659" s="3" t="s">
        <v>4453</v>
      </c>
      <c r="I2659" s="3" t="s">
        <v>4213</v>
      </c>
      <c r="J2659" s="3" t="s">
        <v>4208</v>
      </c>
    </row>
    <row r="2660" spans="1:10" ht="19.5" customHeight="1" thickBot="1">
      <c r="A2660" s="3" t="s">
        <v>3934</v>
      </c>
      <c r="B2660" s="77">
        <v>42663</v>
      </c>
      <c r="C2660" s="53">
        <v>0.68611111111111101</v>
      </c>
      <c r="D2660" s="3" t="s">
        <v>1464</v>
      </c>
      <c r="E2660" s="3" t="str">
        <f t="array" ref="E2660">INDEX(list!$C$2:$C$1862,MATCH(D2660,list!$A$2:$A$1862,0))</f>
        <v>CPL - Gail</v>
      </c>
      <c r="F2660" s="3" t="s">
        <v>4630</v>
      </c>
      <c r="G2660" s="44">
        <v>52</v>
      </c>
      <c r="H2660" s="3" t="s">
        <v>4453</v>
      </c>
      <c r="I2660" s="3" t="s">
        <v>4213</v>
      </c>
      <c r="J2660" s="3"/>
    </row>
    <row r="2661" spans="1:10" ht="19.5" customHeight="1" thickBot="1">
      <c r="A2661" s="3" t="s">
        <v>3935</v>
      </c>
      <c r="B2661" s="77">
        <v>42664</v>
      </c>
      <c r="C2661" s="53">
        <v>0.33819444444444446</v>
      </c>
      <c r="D2661" s="3" t="s">
        <v>3557</v>
      </c>
      <c r="E2661" s="3" t="e">
        <f t="array" ref="E2661">INDEX(list!$C$2:$C$1862,MATCH(D2661,list!$A$2:$A$1862,0))</f>
        <v>#N/A</v>
      </c>
      <c r="F2661" s="3" t="s">
        <v>4207</v>
      </c>
      <c r="G2661" s="44">
        <v>1</v>
      </c>
      <c r="H2661" s="3" t="s">
        <v>4458</v>
      </c>
      <c r="I2661" s="3" t="s">
        <v>4213</v>
      </c>
      <c r="J2661" s="3" t="s">
        <v>4208</v>
      </c>
    </row>
    <row r="2662" spans="1:10" ht="19.5" customHeight="1" thickBot="1">
      <c r="A2662" s="3" t="s">
        <v>3935</v>
      </c>
      <c r="B2662" s="77">
        <v>42664</v>
      </c>
      <c r="C2662" s="53">
        <v>0.37638888888888888</v>
      </c>
      <c r="D2662" s="3" t="s">
        <v>7</v>
      </c>
      <c r="E2662" s="3" t="str">
        <f t="array" ref="E2662">INDEX(list!$C$2:$C$1862,MATCH(D2662,list!$A$2:$A$1862,0))</f>
        <v>?</v>
      </c>
      <c r="F2662" s="3" t="s">
        <v>4362</v>
      </c>
      <c r="G2662" s="44">
        <v>8</v>
      </c>
      <c r="H2662" s="3" t="s">
        <v>4458</v>
      </c>
      <c r="I2662" s="3" t="s">
        <v>4213</v>
      </c>
      <c r="J2662" s="3"/>
    </row>
    <row r="2663" spans="1:10" ht="19.5" customHeight="1" thickBot="1">
      <c r="A2663" s="3" t="s">
        <v>3935</v>
      </c>
      <c r="B2663" s="77">
        <v>42664</v>
      </c>
      <c r="C2663" s="53">
        <v>0.48472222222222222</v>
      </c>
      <c r="D2663" s="3" t="s">
        <v>2863</v>
      </c>
      <c r="E2663" s="3" t="str">
        <f t="array" ref="E2663">INDEX(list!$C$2:$C$1862,MATCH(D2663,list!$A$2:$A$1862,0))</f>
        <v>ET - Ashley Boyd</v>
      </c>
      <c r="F2663" s="3" t="s">
        <v>4404</v>
      </c>
      <c r="G2663" s="44">
        <v>1</v>
      </c>
      <c r="H2663" s="3" t="s">
        <v>4458</v>
      </c>
      <c r="I2663" s="3" t="s">
        <v>4213</v>
      </c>
      <c r="J2663" s="3"/>
    </row>
    <row r="2664" spans="1:10" ht="19.5" customHeight="1" thickBot="1">
      <c r="A2664" s="3" t="s">
        <v>3935</v>
      </c>
      <c r="B2664" s="77">
        <v>42664</v>
      </c>
      <c r="C2664" s="53">
        <v>0.49652777777777773</v>
      </c>
      <c r="D2664" s="3" t="s">
        <v>2863</v>
      </c>
      <c r="E2664" s="3" t="str">
        <f t="array" ref="E2664">INDEX(list!$C$2:$C$1862,MATCH(D2664,list!$A$2:$A$1862,0))</f>
        <v>ET - Ashley Boyd</v>
      </c>
      <c r="F2664" s="3" t="s">
        <v>4404</v>
      </c>
      <c r="G2664" s="44">
        <v>1</v>
      </c>
      <c r="H2664" s="3" t="s">
        <v>4458</v>
      </c>
      <c r="I2664" s="3" t="s">
        <v>4213</v>
      </c>
      <c r="J2664" s="3"/>
    </row>
    <row r="2665" spans="1:10" ht="19.5" customHeight="1" thickBot="1">
      <c r="A2665" s="3" t="s">
        <v>3935</v>
      </c>
      <c r="B2665" s="77">
        <v>42664</v>
      </c>
      <c r="C2665" s="53">
        <v>0.51180555555555551</v>
      </c>
      <c r="D2665" s="3" t="s">
        <v>2872</v>
      </c>
      <c r="E2665" s="3" t="str">
        <f t="array" ref="E2665">INDEX(list!$C$2:$C$1862,MATCH(D2665,list!$A$2:$A$1862,0))</f>
        <v>ET - Main</v>
      </c>
      <c r="F2665" s="3" t="s">
        <v>4403</v>
      </c>
      <c r="G2665" s="44">
        <v>2</v>
      </c>
      <c r="H2665" s="3" t="s">
        <v>4458</v>
      </c>
      <c r="I2665" s="3" t="s">
        <v>4213</v>
      </c>
      <c r="J2665" s="3"/>
    </row>
    <row r="2666" spans="1:10" ht="19.5" customHeight="1" thickBot="1">
      <c r="A2666" s="3" t="s">
        <v>3935</v>
      </c>
      <c r="B2666" s="77">
        <v>42664</v>
      </c>
      <c r="C2666" s="53">
        <v>0.56388888888888888</v>
      </c>
      <c r="D2666" s="3" t="s">
        <v>1299</v>
      </c>
      <c r="E2666" s="3" t="str">
        <f t="array" ref="E2666">INDEX(list!$C$2:$C$1862,MATCH(D2666,list!$A$2:$A$1862,0))</f>
        <v>ET - Contractor - Patric McNeff</v>
      </c>
      <c r="F2666" s="3" t="s">
        <v>4479</v>
      </c>
      <c r="G2666" s="44">
        <v>2</v>
      </c>
      <c r="H2666" s="3" t="s">
        <v>4458</v>
      </c>
      <c r="I2666" s="3" t="s">
        <v>4213</v>
      </c>
      <c r="J2666" s="3"/>
    </row>
    <row r="2667" spans="1:10" ht="19.5" customHeight="1" thickBot="1">
      <c r="A2667" s="3" t="s">
        <v>3935</v>
      </c>
      <c r="B2667" s="77">
        <v>42664</v>
      </c>
      <c r="C2667" s="53">
        <v>0.66527777777777775</v>
      </c>
      <c r="D2667" s="3" t="s">
        <v>2872</v>
      </c>
      <c r="E2667" s="3" t="str">
        <f t="array" ref="E2667">INDEX(list!$C$2:$C$1862,MATCH(D2667,list!$A$2:$A$1862,0))</f>
        <v>ET - Main</v>
      </c>
      <c r="F2667" s="3" t="s">
        <v>4404</v>
      </c>
      <c r="G2667" s="44">
        <v>2</v>
      </c>
      <c r="H2667" s="3" t="s">
        <v>4453</v>
      </c>
      <c r="I2667" s="3" t="s">
        <v>4213</v>
      </c>
      <c r="J2667" s="3"/>
    </row>
    <row r="2668" spans="1:10" ht="19.5" customHeight="1" thickBot="1">
      <c r="A2668" s="3" t="s">
        <v>3935</v>
      </c>
      <c r="B2668" s="77">
        <v>42664</v>
      </c>
      <c r="C2668" s="53">
        <v>0.68333333333333324</v>
      </c>
      <c r="D2668" s="3" t="s">
        <v>2571</v>
      </c>
      <c r="E2668" s="3" t="str">
        <f t="array" ref="E2668">INDEX(list!$C$2:$C$1862,MATCH(D2668,list!$A$2:$A$1862,0))</f>
        <v>Rtistic - Douglas Parks</v>
      </c>
      <c r="F2668" s="3" t="s">
        <v>4403</v>
      </c>
      <c r="G2668" s="44">
        <v>7</v>
      </c>
      <c r="H2668" s="3" t="s">
        <v>4453</v>
      </c>
      <c r="I2668" s="3" t="s">
        <v>4213</v>
      </c>
      <c r="J2668" s="3"/>
    </row>
    <row r="2669" spans="1:10" ht="19.5" customHeight="1" thickBot="1">
      <c r="A2669" s="3" t="s">
        <v>3935</v>
      </c>
      <c r="B2669" s="77">
        <v>42664</v>
      </c>
      <c r="C2669" s="53">
        <v>0.68819444444444444</v>
      </c>
      <c r="D2669" s="3" t="s">
        <v>3272</v>
      </c>
      <c r="E2669" s="3" t="str">
        <f t="array" ref="E2669">INDEX(list!$C$2:$C$1862,MATCH(D2669,list!$A$2:$A$1862,0))</f>
        <v>Elaina Cell</v>
      </c>
      <c r="F2669" s="3" t="s">
        <v>4422</v>
      </c>
      <c r="G2669" s="44">
        <v>1</v>
      </c>
      <c r="H2669" s="3" t="s">
        <v>4453</v>
      </c>
      <c r="I2669" s="3" t="s">
        <v>4213</v>
      </c>
      <c r="J2669" s="3"/>
    </row>
    <row r="2670" spans="1:10" ht="19.5" customHeight="1" thickBot="1">
      <c r="A2670" s="3" t="s">
        <v>3935</v>
      </c>
      <c r="B2670" s="77">
        <v>42664</v>
      </c>
      <c r="C2670" s="53">
        <v>0.7055555555555556</v>
      </c>
      <c r="D2670" s="3" t="s">
        <v>3272</v>
      </c>
      <c r="E2670" s="3" t="str">
        <f t="array" ref="E2670">INDEX(list!$C$2:$C$1862,MATCH(D2670,list!$A$2:$A$1862,0))</f>
        <v>Elaina Cell</v>
      </c>
      <c r="F2670" s="3" t="s">
        <v>4403</v>
      </c>
      <c r="G2670" s="44">
        <v>2</v>
      </c>
      <c r="H2670" s="3" t="s">
        <v>4453</v>
      </c>
      <c r="I2670" s="3" t="s">
        <v>4213</v>
      </c>
      <c r="J2670" s="3"/>
    </row>
    <row r="2671" spans="1:10" ht="19.5" customHeight="1" thickBot="1">
      <c r="A2671" s="3" t="s">
        <v>3935</v>
      </c>
      <c r="B2671" s="77">
        <v>42664</v>
      </c>
      <c r="C2671" s="53">
        <v>0.73402777777777783</v>
      </c>
      <c r="D2671" s="3" t="s">
        <v>3272</v>
      </c>
      <c r="E2671" s="3" t="str">
        <f t="array" ref="E2671">INDEX(list!$C$2:$C$1862,MATCH(D2671,list!$A$2:$A$1862,0))</f>
        <v>Elaina Cell</v>
      </c>
      <c r="F2671" s="3" t="s">
        <v>4403</v>
      </c>
      <c r="G2671" s="44">
        <v>1</v>
      </c>
      <c r="H2671" s="3" t="s">
        <v>4453</v>
      </c>
      <c r="I2671" s="3" t="s">
        <v>4213</v>
      </c>
      <c r="J2671" s="3"/>
    </row>
    <row r="2672" spans="1:10" ht="19.5" customHeight="1" thickBot="1">
      <c r="A2672" s="3" t="s">
        <v>3937</v>
      </c>
      <c r="B2672" s="77">
        <v>42665</v>
      </c>
      <c r="C2672" s="53">
        <v>0.35486111111111113</v>
      </c>
      <c r="D2672" s="3" t="s">
        <v>3395</v>
      </c>
      <c r="E2672" s="3" t="e">
        <f t="array" ref="E2672">INDEX(list!$C$2:$C$1862,MATCH(D2672,list!$A$2:$A$1862,0))</f>
        <v>#N/A</v>
      </c>
      <c r="F2672" s="3" t="s">
        <v>4403</v>
      </c>
      <c r="G2672" s="44">
        <v>2</v>
      </c>
      <c r="H2672" s="3" t="s">
        <v>4458</v>
      </c>
      <c r="I2672" s="3" t="s">
        <v>4220</v>
      </c>
      <c r="J2672" s="3"/>
    </row>
    <row r="2673" spans="1:10" ht="19.5" customHeight="1" thickBot="1">
      <c r="A2673" s="3" t="s">
        <v>3937</v>
      </c>
      <c r="B2673" s="77">
        <v>42665</v>
      </c>
      <c r="C2673" s="53">
        <v>0.39305555555555555</v>
      </c>
      <c r="D2673" s="3" t="s">
        <v>940</v>
      </c>
      <c r="E2673" s="3" t="str">
        <f t="array" ref="E2673">INDEX(list!$C$2:$C$1862,MATCH(D2673,list!$A$2:$A$1862,0))</f>
        <v>SOCO - James Sampson</v>
      </c>
      <c r="F2673" s="3" t="s">
        <v>4479</v>
      </c>
      <c r="G2673" s="44">
        <v>7</v>
      </c>
      <c r="H2673" s="3" t="s">
        <v>4458</v>
      </c>
      <c r="I2673" s="3" t="s">
        <v>4220</v>
      </c>
      <c r="J2673" s="3"/>
    </row>
    <row r="2674" spans="1:10" ht="19.5" customHeight="1" thickBot="1">
      <c r="A2674" s="3" t="s">
        <v>3937</v>
      </c>
      <c r="B2674" s="77">
        <v>42665</v>
      </c>
      <c r="C2674" s="53">
        <v>0.4236111111111111</v>
      </c>
      <c r="D2674" s="3" t="s">
        <v>3557</v>
      </c>
      <c r="E2674" s="3" t="e">
        <f t="array" ref="E2674">INDEX(list!$C$2:$C$1862,MATCH(D2674,list!$A$2:$A$1862,0))</f>
        <v>#N/A</v>
      </c>
      <c r="F2674" s="3" t="s">
        <v>4207</v>
      </c>
      <c r="G2674" s="44">
        <v>1</v>
      </c>
      <c r="H2674" s="3" t="s">
        <v>4458</v>
      </c>
      <c r="I2674" s="3" t="s">
        <v>4220</v>
      </c>
      <c r="J2674" s="3" t="s">
        <v>4208</v>
      </c>
    </row>
    <row r="2675" spans="1:10" ht="19.5" customHeight="1" thickBot="1">
      <c r="A2675" s="3" t="s">
        <v>3937</v>
      </c>
      <c r="B2675" s="77">
        <v>42665</v>
      </c>
      <c r="C2675" s="53">
        <v>0.4236111111111111</v>
      </c>
      <c r="D2675" s="3" t="s">
        <v>940</v>
      </c>
      <c r="E2675" s="3" t="str">
        <f t="array" ref="E2675">INDEX(list!$C$2:$C$1862,MATCH(D2675,list!$A$2:$A$1862,0))</f>
        <v>SOCO - James Sampson</v>
      </c>
      <c r="F2675" s="3" t="s">
        <v>4479</v>
      </c>
      <c r="G2675" s="44">
        <v>5</v>
      </c>
      <c r="H2675" s="3" t="s">
        <v>4458</v>
      </c>
      <c r="I2675" s="3" t="s">
        <v>4220</v>
      </c>
      <c r="J2675" s="3"/>
    </row>
    <row r="2676" spans="1:10" ht="19.5" customHeight="1" thickBot="1">
      <c r="A2676" s="3" t="s">
        <v>3937</v>
      </c>
      <c r="B2676" s="77">
        <v>42665</v>
      </c>
      <c r="C2676" s="53">
        <v>0.64861111111111114</v>
      </c>
      <c r="D2676" s="3" t="s">
        <v>3070</v>
      </c>
      <c r="E2676" s="3" t="str">
        <f t="array" ref="E2676">INDEX(list!$C$2:$C$1862,MATCH(D2676,list!$A$2:$A$1862,0))</f>
        <v>Cristina Cherpas</v>
      </c>
      <c r="F2676" s="3" t="s">
        <v>4403</v>
      </c>
      <c r="G2676" s="44">
        <v>2</v>
      </c>
      <c r="H2676" s="3" t="s">
        <v>4458</v>
      </c>
      <c r="I2676" s="3" t="s">
        <v>4220</v>
      </c>
      <c r="J2676" s="3"/>
    </row>
    <row r="2677" spans="1:10" ht="19.5" customHeight="1" thickBot="1">
      <c r="A2677" s="3" t="s">
        <v>3937</v>
      </c>
      <c r="B2677" s="77">
        <v>42665</v>
      </c>
      <c r="C2677" s="53">
        <v>0.64930555555555558</v>
      </c>
      <c r="D2677" s="3" t="s">
        <v>3070</v>
      </c>
      <c r="E2677" s="3" t="str">
        <f t="array" ref="E2677">INDEX(list!$C$2:$C$1862,MATCH(D2677,list!$A$2:$A$1862,0))</f>
        <v>Cristina Cherpas</v>
      </c>
      <c r="F2677" s="3" t="s">
        <v>4403</v>
      </c>
      <c r="G2677" s="44">
        <v>9</v>
      </c>
      <c r="H2677" s="3" t="s">
        <v>4453</v>
      </c>
      <c r="I2677" s="3" t="s">
        <v>4220</v>
      </c>
      <c r="J2677" s="3"/>
    </row>
    <row r="2678" spans="1:10" ht="19.5" customHeight="1" thickBot="1">
      <c r="A2678" s="3" t="s">
        <v>3937</v>
      </c>
      <c r="B2678" s="77">
        <v>42665</v>
      </c>
      <c r="C2678" s="53">
        <v>0.79652777777777783</v>
      </c>
      <c r="D2678" s="3" t="s">
        <v>911</v>
      </c>
      <c r="E2678" s="3" t="str">
        <f t="array" ref="E2678">INDEX(list!$C$2:$C$1862,MATCH(D2678,list!$A$2:$A$1862,0))</f>
        <v>EN - Cell</v>
      </c>
      <c r="F2678" s="3" t="s">
        <v>4479</v>
      </c>
      <c r="G2678" s="44">
        <v>2</v>
      </c>
      <c r="H2678" s="3" t="s">
        <v>4453</v>
      </c>
      <c r="I2678" s="3" t="s">
        <v>4220</v>
      </c>
      <c r="J2678" s="3"/>
    </row>
    <row r="2679" spans="1:10" ht="19.5" customHeight="1" thickBot="1">
      <c r="A2679" s="3" t="s">
        <v>3937</v>
      </c>
      <c r="B2679" s="77">
        <v>42665</v>
      </c>
      <c r="C2679" s="53">
        <v>0.81388888888888899</v>
      </c>
      <c r="D2679" s="3" t="s">
        <v>911</v>
      </c>
      <c r="E2679" s="3" t="str">
        <f t="array" ref="E2679">INDEX(list!$C$2:$C$1862,MATCH(D2679,list!$A$2:$A$1862,0))</f>
        <v>EN - Cell</v>
      </c>
      <c r="F2679" s="3" t="s">
        <v>4403</v>
      </c>
      <c r="G2679" s="44">
        <v>10</v>
      </c>
      <c r="H2679" s="3" t="s">
        <v>4453</v>
      </c>
      <c r="I2679" s="3" t="s">
        <v>4220</v>
      </c>
      <c r="J2679" s="3"/>
    </row>
    <row r="2680" spans="1:10" ht="19.5" customHeight="1" thickBot="1">
      <c r="A2680" s="3" t="s">
        <v>3938</v>
      </c>
      <c r="B2680" s="77">
        <v>42666</v>
      </c>
      <c r="C2680" s="53">
        <v>0.39861111111111108</v>
      </c>
      <c r="D2680" s="3" t="s">
        <v>911</v>
      </c>
      <c r="E2680" s="3" t="str">
        <f t="array" ref="E2680">INDEX(list!$C$2:$C$1862,MATCH(D2680,list!$A$2:$A$1862,0))</f>
        <v>EN - Cell</v>
      </c>
      <c r="F2680" s="3" t="s">
        <v>4403</v>
      </c>
      <c r="G2680" s="44">
        <v>79</v>
      </c>
      <c r="H2680" s="3" t="s">
        <v>4453</v>
      </c>
      <c r="I2680" s="3" t="s">
        <v>4220</v>
      </c>
      <c r="J2680" s="3"/>
    </row>
    <row r="2681" spans="1:10" ht="19.5" customHeight="1" thickBot="1">
      <c r="A2681" s="3" t="s">
        <v>3928</v>
      </c>
      <c r="B2681" s="77">
        <v>42667</v>
      </c>
      <c r="C2681" s="53">
        <v>0.33055555555555555</v>
      </c>
      <c r="D2681" s="3" t="s">
        <v>3272</v>
      </c>
      <c r="E2681" s="3" t="str">
        <f t="array" ref="E2681">INDEX(list!$C$2:$C$1862,MATCH(D2681,list!$A$2:$A$1862,0))</f>
        <v>Elaina Cell</v>
      </c>
      <c r="F2681" s="3" t="s">
        <v>4422</v>
      </c>
      <c r="G2681" s="44">
        <v>1</v>
      </c>
      <c r="H2681" s="3" t="s">
        <v>4458</v>
      </c>
      <c r="I2681" s="3" t="s">
        <v>4213</v>
      </c>
      <c r="J2681" s="3"/>
    </row>
    <row r="2682" spans="1:10" ht="19.5" customHeight="1" thickBot="1">
      <c r="A2682" s="3" t="s">
        <v>3928</v>
      </c>
      <c r="B2682" s="77">
        <v>42667</v>
      </c>
      <c r="C2682" s="53">
        <v>0.34027777777777773</v>
      </c>
      <c r="D2682" s="3" t="s">
        <v>2058</v>
      </c>
      <c r="E2682" s="3" t="str">
        <f t="array" ref="E2682">INDEX(list!$C$2:$C$1862,MATCH(D2682,list!$A$2:$A$1862,0))</f>
        <v>CPL - Beth Home</v>
      </c>
      <c r="F2682" s="3" t="s">
        <v>4414</v>
      </c>
      <c r="G2682" s="44">
        <v>4</v>
      </c>
      <c r="H2682" s="3" t="s">
        <v>4458</v>
      </c>
      <c r="I2682" s="3" t="s">
        <v>4213</v>
      </c>
      <c r="J2682" s="3"/>
    </row>
    <row r="2683" spans="1:10" ht="19.5" customHeight="1" thickBot="1">
      <c r="A2683" s="3" t="s">
        <v>3928</v>
      </c>
      <c r="B2683" s="77">
        <v>42667</v>
      </c>
      <c r="C2683" s="53">
        <v>0.34722222222222227</v>
      </c>
      <c r="D2683" s="3" t="s">
        <v>2058</v>
      </c>
      <c r="E2683" s="3" t="str">
        <f t="array" ref="E2683">INDEX(list!$C$2:$C$1862,MATCH(D2683,list!$A$2:$A$1862,0))</f>
        <v>CPL - Beth Home</v>
      </c>
      <c r="F2683" s="3" t="s">
        <v>4403</v>
      </c>
      <c r="G2683" s="44">
        <v>14</v>
      </c>
      <c r="H2683" s="3" t="s">
        <v>4458</v>
      </c>
      <c r="I2683" s="3" t="s">
        <v>4213</v>
      </c>
      <c r="J2683" s="3"/>
    </row>
    <row r="2684" spans="1:10" ht="19.5" customHeight="1" thickBot="1">
      <c r="A2684" s="3" t="s">
        <v>3928</v>
      </c>
      <c r="B2684" s="77">
        <v>42667</v>
      </c>
      <c r="C2684" s="53">
        <v>0.36527777777777781</v>
      </c>
      <c r="D2684" s="3" t="s">
        <v>1028</v>
      </c>
      <c r="E2684" s="3" t="str">
        <f t="array" ref="E2684">INDEX(list!$C$2:$C$1862,MATCH(D2684,list!$A$2:$A$1862,0))</f>
        <v>JAG - Jo Anne Golden</v>
      </c>
      <c r="F2684" s="3" t="s">
        <v>4403</v>
      </c>
      <c r="G2684" s="44">
        <v>11</v>
      </c>
      <c r="H2684" s="3" t="s">
        <v>4458</v>
      </c>
      <c r="I2684" s="3" t="s">
        <v>4213</v>
      </c>
      <c r="J2684" s="3"/>
    </row>
    <row r="2685" spans="1:10" ht="19.5" customHeight="1" thickBot="1">
      <c r="A2685" s="3" t="s">
        <v>3928</v>
      </c>
      <c r="B2685" s="77">
        <v>42667</v>
      </c>
      <c r="C2685" s="53">
        <v>0.3659722222222222</v>
      </c>
      <c r="D2685" s="3" t="s">
        <v>2058</v>
      </c>
      <c r="E2685" s="3" t="str">
        <f t="array" ref="E2685">INDEX(list!$C$2:$C$1862,MATCH(D2685,list!$A$2:$A$1862,0))</f>
        <v>CPL - Beth Home</v>
      </c>
      <c r="F2685" s="3" t="s">
        <v>4403</v>
      </c>
      <c r="G2685" s="44">
        <v>2</v>
      </c>
      <c r="H2685" s="3" t="s">
        <v>4458</v>
      </c>
      <c r="I2685" s="3" t="s">
        <v>4213</v>
      </c>
      <c r="J2685" s="3"/>
    </row>
    <row r="2686" spans="1:10" ht="19.5" customHeight="1" thickBot="1">
      <c r="A2686" s="3" t="s">
        <v>3928</v>
      </c>
      <c r="B2686" s="77">
        <v>42667</v>
      </c>
      <c r="C2686" s="53">
        <v>0.37222222222222223</v>
      </c>
      <c r="D2686" s="3" t="s">
        <v>3218</v>
      </c>
      <c r="E2686" s="3" t="str">
        <f t="array" ref="E2686">INDEX(list!$C$2:$C$1862,MATCH(D2686,list!$A$2:$A$1862,0))</f>
        <v>Cristina Cherpas</v>
      </c>
      <c r="F2686" s="3" t="s">
        <v>4403</v>
      </c>
      <c r="G2686" s="44">
        <v>35</v>
      </c>
      <c r="H2686" s="3" t="s">
        <v>4458</v>
      </c>
      <c r="I2686" s="3" t="s">
        <v>4213</v>
      </c>
      <c r="J2686" s="3"/>
    </row>
    <row r="2687" spans="1:10" ht="19.5" customHeight="1" thickBot="1">
      <c r="A2687" s="3" t="s">
        <v>3928</v>
      </c>
      <c r="B2687" s="77">
        <v>42667</v>
      </c>
      <c r="C2687" s="53">
        <v>0.40763888888888888</v>
      </c>
      <c r="D2687" s="3" t="s">
        <v>2006</v>
      </c>
      <c r="E2687" s="3" t="str">
        <f t="array" ref="E2687">INDEX(list!$C$2:$C$1862,MATCH(D2687,list!$A$2:$A$1862,0))</f>
        <v xml:space="preserve">ET - Kerio Technologies, Inc San Jose </v>
      </c>
      <c r="F2687" s="3" t="s">
        <v>4464</v>
      </c>
      <c r="G2687" s="44">
        <v>5</v>
      </c>
      <c r="H2687" s="3" t="s">
        <v>4458</v>
      </c>
      <c r="I2687" s="3" t="s">
        <v>4213</v>
      </c>
      <c r="J2687" s="3"/>
    </row>
    <row r="2688" spans="1:10" ht="19.5" customHeight="1" thickBot="1">
      <c r="A2688" s="3" t="s">
        <v>3928</v>
      </c>
      <c r="B2688" s="77">
        <v>42667</v>
      </c>
      <c r="C2688" s="53">
        <v>0.45833333333333331</v>
      </c>
      <c r="D2688" s="3" t="s">
        <v>3218</v>
      </c>
      <c r="E2688" s="3" t="str">
        <f t="array" ref="E2688">INDEX(list!$C$2:$C$1862,MATCH(D2688,list!$A$2:$A$1862,0))</f>
        <v>Cristina Cherpas</v>
      </c>
      <c r="F2688" s="3" t="s">
        <v>4403</v>
      </c>
      <c r="G2688" s="44">
        <v>3</v>
      </c>
      <c r="H2688" s="3" t="s">
        <v>4458</v>
      </c>
      <c r="I2688" s="3" t="s">
        <v>4213</v>
      </c>
      <c r="J2688" s="3"/>
    </row>
    <row r="2689" spans="1:10" ht="19.5" customHeight="1" thickBot="1">
      <c r="A2689" s="3" t="s">
        <v>3928</v>
      </c>
      <c r="B2689" s="77">
        <v>42667</v>
      </c>
      <c r="C2689" s="53">
        <v>0.60069444444444442</v>
      </c>
      <c r="D2689" s="3" t="s">
        <v>3557</v>
      </c>
      <c r="E2689" s="3" t="e">
        <f t="array" ref="E2689">INDEX(list!$C$2:$C$1862,MATCH(D2689,list!$A$2:$A$1862,0))</f>
        <v>#N/A</v>
      </c>
      <c r="F2689" s="3" t="s">
        <v>4207</v>
      </c>
      <c r="G2689" s="44">
        <v>1</v>
      </c>
      <c r="H2689" s="3" t="s">
        <v>4453</v>
      </c>
      <c r="I2689" s="3" t="s">
        <v>4213</v>
      </c>
      <c r="J2689" s="3" t="s">
        <v>4208</v>
      </c>
    </row>
    <row r="2690" spans="1:10" ht="19.5" customHeight="1" thickBot="1">
      <c r="A2690" s="3" t="s">
        <v>3928</v>
      </c>
      <c r="B2690" s="77">
        <v>42667</v>
      </c>
      <c r="C2690" s="53">
        <v>0.6020833333333333</v>
      </c>
      <c r="D2690" s="3" t="s">
        <v>3018</v>
      </c>
      <c r="E2690" s="3" t="s">
        <v>3071</v>
      </c>
      <c r="F2690" s="3" t="s">
        <v>4403</v>
      </c>
      <c r="G2690" s="44">
        <v>6</v>
      </c>
      <c r="H2690" s="3" t="s">
        <v>4453</v>
      </c>
      <c r="I2690" s="3" t="s">
        <v>4213</v>
      </c>
      <c r="J2690" s="3"/>
    </row>
    <row r="2691" spans="1:10" ht="19.5" customHeight="1" thickBot="1">
      <c r="A2691" s="3" t="s">
        <v>3928</v>
      </c>
      <c r="B2691" s="77">
        <v>42667</v>
      </c>
      <c r="C2691" s="53">
        <v>0.61944444444444446</v>
      </c>
      <c r="D2691" s="3" t="s">
        <v>1236</v>
      </c>
      <c r="E2691" s="3" t="str">
        <f t="array" ref="E2691">INDEX(list!$C$2:$C$1862,MATCH(D2691,list!$A$2:$A$1862,0))</f>
        <v>TGI - Mark Machado Cell</v>
      </c>
      <c r="F2691" s="3" t="s">
        <v>4479</v>
      </c>
      <c r="G2691" s="44">
        <v>1</v>
      </c>
      <c r="H2691" s="3" t="s">
        <v>4453</v>
      </c>
      <c r="I2691" s="3" t="s">
        <v>4213</v>
      </c>
      <c r="J2691" s="3"/>
    </row>
    <row r="2692" spans="1:10" ht="19.5" customHeight="1" thickBot="1">
      <c r="A2692" s="3" t="s">
        <v>3928</v>
      </c>
      <c r="B2692" s="77">
        <v>42667</v>
      </c>
      <c r="C2692" s="53">
        <v>0.62222222222222223</v>
      </c>
      <c r="D2692" s="3" t="s">
        <v>2472</v>
      </c>
      <c r="E2692" s="3" t="str">
        <f t="array" ref="E2692">INDEX(list!$C$2:$C$1862,MATCH(D2692,list!$A$2:$A$1862,0))</f>
        <v>SOCO - TSC/PJ Salvage/Loomworks</v>
      </c>
      <c r="F2692" s="3" t="s">
        <v>4403</v>
      </c>
      <c r="G2692" s="44">
        <v>2</v>
      </c>
      <c r="H2692" s="3" t="s">
        <v>4453</v>
      </c>
      <c r="I2692" s="3" t="s">
        <v>4213</v>
      </c>
      <c r="J2692" s="3"/>
    </row>
    <row r="2693" spans="1:10" ht="19.5" customHeight="1" thickBot="1">
      <c r="A2693" s="3" t="s">
        <v>3932</v>
      </c>
      <c r="B2693" s="77">
        <v>42668</v>
      </c>
      <c r="C2693" s="53">
        <v>0.38680555555555557</v>
      </c>
      <c r="D2693" s="3" t="s">
        <v>3479</v>
      </c>
      <c r="E2693" s="3" t="e">
        <f t="array" ref="E2693">INDEX(list!$C$2:$C$1862,MATCH(D2693,list!$A$2:$A$1862,0))</f>
        <v>#N/A</v>
      </c>
      <c r="F2693" s="3" t="s">
        <v>4403</v>
      </c>
      <c r="G2693" s="44">
        <v>19</v>
      </c>
      <c r="H2693" s="3" t="s">
        <v>4458</v>
      </c>
      <c r="I2693" s="3" t="s">
        <v>4213</v>
      </c>
      <c r="J2693" s="3"/>
    </row>
    <row r="2694" spans="1:10" ht="19.5" customHeight="1" thickBot="1">
      <c r="A2694" s="3" t="s">
        <v>3932</v>
      </c>
      <c r="B2694" s="77">
        <v>42668</v>
      </c>
      <c r="C2694" s="53">
        <v>0.4284722222222222</v>
      </c>
      <c r="D2694" s="3" t="s">
        <v>2872</v>
      </c>
      <c r="E2694" s="3" t="str">
        <f t="array" ref="E2694">INDEX(list!$C$2:$C$1862,MATCH(D2694,list!$A$2:$A$1862,0))</f>
        <v>ET - Main</v>
      </c>
      <c r="F2694" s="3" t="s">
        <v>4403</v>
      </c>
      <c r="G2694" s="44">
        <v>4</v>
      </c>
      <c r="H2694" s="3" t="s">
        <v>4458</v>
      </c>
      <c r="I2694" s="3" t="s">
        <v>4213</v>
      </c>
      <c r="J2694" s="3"/>
    </row>
    <row r="2695" spans="1:10" ht="19.5" customHeight="1" thickBot="1">
      <c r="A2695" s="3" t="s">
        <v>3932</v>
      </c>
      <c r="B2695" s="77">
        <v>42668</v>
      </c>
      <c r="C2695" s="53">
        <v>0.43541666666666662</v>
      </c>
      <c r="D2695" s="3" t="s">
        <v>2872</v>
      </c>
      <c r="E2695" s="3" t="str">
        <f t="array" ref="E2695">INDEX(list!$C$2:$C$1862,MATCH(D2695,list!$A$2:$A$1862,0))</f>
        <v>ET - Main</v>
      </c>
      <c r="F2695" s="3" t="s">
        <v>4403</v>
      </c>
      <c r="G2695" s="44">
        <v>10</v>
      </c>
      <c r="H2695" s="3" t="s">
        <v>4458</v>
      </c>
      <c r="I2695" s="3" t="s">
        <v>4213</v>
      </c>
      <c r="J2695" s="3"/>
    </row>
    <row r="2696" spans="1:10" ht="19.5" customHeight="1" thickBot="1">
      <c r="A2696" s="3" t="s">
        <v>3932</v>
      </c>
      <c r="B2696" s="77">
        <v>42668</v>
      </c>
      <c r="C2696" s="53">
        <v>0.4458333333333333</v>
      </c>
      <c r="D2696" s="3" t="s">
        <v>3650</v>
      </c>
      <c r="E2696" s="3" t="e">
        <f t="array" ref="E2696">INDEX(list!$C$2:$C$1862,MATCH(D2696,list!$A$2:$A$1862,0))</f>
        <v>#N/A</v>
      </c>
      <c r="F2696" s="3" t="s">
        <v>4403</v>
      </c>
      <c r="G2696" s="44">
        <v>2</v>
      </c>
      <c r="H2696" s="3" t="s">
        <v>4458</v>
      </c>
      <c r="I2696" s="3" t="s">
        <v>4213</v>
      </c>
      <c r="J2696" s="3"/>
    </row>
    <row r="2697" spans="1:10" ht="19.5" customHeight="1" thickBot="1">
      <c r="A2697" s="3" t="s">
        <v>3932</v>
      </c>
      <c r="B2697" s="77">
        <v>42668</v>
      </c>
      <c r="C2697" s="53">
        <v>0.44930555555555557</v>
      </c>
      <c r="D2697" s="3" t="s">
        <v>3650</v>
      </c>
      <c r="E2697" s="3" t="e">
        <f t="array" ref="E2697">INDEX(list!$C$2:$C$1862,MATCH(D2697,list!$A$2:$A$1862,0))</f>
        <v>#N/A</v>
      </c>
      <c r="F2697" s="3" t="s">
        <v>4407</v>
      </c>
      <c r="G2697" s="44">
        <v>2</v>
      </c>
      <c r="H2697" s="3" t="s">
        <v>4458</v>
      </c>
      <c r="I2697" s="3" t="s">
        <v>4213</v>
      </c>
      <c r="J2697" s="3"/>
    </row>
    <row r="2698" spans="1:10" ht="19.5" customHeight="1" thickBot="1">
      <c r="A2698" s="3" t="s">
        <v>3932</v>
      </c>
      <c r="B2698" s="77">
        <v>42668</v>
      </c>
      <c r="C2698" s="53">
        <v>0.49722222222222223</v>
      </c>
      <c r="D2698" s="3" t="s">
        <v>2705</v>
      </c>
      <c r="E2698" s="3" t="str">
        <f t="array" ref="E2698">INDEX(list!$C$2:$C$1862,MATCH(D2698,list!$A$2:$A$1862,0))</f>
        <v>TTO - Terry Tsang</v>
      </c>
      <c r="F2698" s="3" t="s">
        <v>4403</v>
      </c>
      <c r="G2698" s="44">
        <v>14</v>
      </c>
      <c r="H2698" s="3" t="s">
        <v>4458</v>
      </c>
      <c r="I2698" s="3" t="s">
        <v>4213</v>
      </c>
      <c r="J2698" s="3"/>
    </row>
    <row r="2699" spans="1:10" ht="19.5" customHeight="1" thickBot="1">
      <c r="A2699" s="3" t="s">
        <v>3932</v>
      </c>
      <c r="B2699" s="77">
        <v>42668</v>
      </c>
      <c r="C2699" s="53">
        <v>0.50972222222222219</v>
      </c>
      <c r="D2699" s="3" t="s">
        <v>2705</v>
      </c>
      <c r="E2699" s="3" t="str">
        <f t="array" ref="E2699">INDEX(list!$C$2:$C$1862,MATCH(D2699,list!$A$2:$A$1862,0))</f>
        <v>TTO - Terry Tsang</v>
      </c>
      <c r="F2699" s="3" t="s">
        <v>4403</v>
      </c>
      <c r="G2699" s="44">
        <v>8</v>
      </c>
      <c r="H2699" s="3" t="s">
        <v>4458</v>
      </c>
      <c r="I2699" s="3" t="s">
        <v>4213</v>
      </c>
      <c r="J2699" s="3"/>
    </row>
    <row r="2700" spans="1:10" ht="19.5" customHeight="1" thickBot="1">
      <c r="A2700" s="3" t="s">
        <v>3932</v>
      </c>
      <c r="B2700" s="77">
        <v>42668</v>
      </c>
      <c r="C2700" s="53">
        <v>0.51527777777777783</v>
      </c>
      <c r="D2700" s="3" t="s">
        <v>2705</v>
      </c>
      <c r="E2700" s="3" t="str">
        <f t="array" ref="E2700">INDEX(list!$C$2:$C$1862,MATCH(D2700,list!$A$2:$A$1862,0))</f>
        <v>TTO - Terry Tsang</v>
      </c>
      <c r="F2700" s="3" t="s">
        <v>4403</v>
      </c>
      <c r="G2700" s="44">
        <v>1</v>
      </c>
      <c r="H2700" s="3" t="s">
        <v>4453</v>
      </c>
      <c r="I2700" s="3" t="s">
        <v>4213</v>
      </c>
      <c r="J2700" s="3"/>
    </row>
    <row r="2701" spans="1:10" ht="19.5" customHeight="1" thickBot="1">
      <c r="A2701" s="3" t="s">
        <v>3932</v>
      </c>
      <c r="B2701" s="77">
        <v>42668</v>
      </c>
      <c r="C2701" s="53">
        <v>0.52847222222222223</v>
      </c>
      <c r="D2701" s="3" t="s">
        <v>3385</v>
      </c>
      <c r="E2701" s="3" t="e">
        <f t="array" ref="E2701">INDEX(list!$C$2:$C$1862,MATCH(D2701,list!$A$2:$A$1862,0))</f>
        <v>#N/A</v>
      </c>
      <c r="F2701" s="3" t="s">
        <v>4403</v>
      </c>
      <c r="G2701" s="44">
        <v>1</v>
      </c>
      <c r="H2701" s="3" t="s">
        <v>4453</v>
      </c>
      <c r="I2701" s="3" t="s">
        <v>4213</v>
      </c>
      <c r="J2701" s="3"/>
    </row>
    <row r="2702" spans="1:10" ht="19.5" customHeight="1" thickBot="1">
      <c r="A2702" s="3" t="s">
        <v>3932</v>
      </c>
      <c r="B2702" s="77">
        <v>42668</v>
      </c>
      <c r="C2702" s="53">
        <v>0.52847222222222223</v>
      </c>
      <c r="D2702" s="3" t="s">
        <v>580</v>
      </c>
      <c r="E2702" s="3" t="str">
        <f t="array" ref="E2702">INDEX(list!$C$2:$C$1862,MATCH(D2702,list!$A$2:$A$1862,0))</f>
        <v>Sunshine Communications, Santa Ana</v>
      </c>
      <c r="F2702" s="3" t="s">
        <v>4818</v>
      </c>
      <c r="G2702" s="44">
        <v>10</v>
      </c>
      <c r="H2702" s="3" t="s">
        <v>4453</v>
      </c>
      <c r="I2702" s="3" t="s">
        <v>4213</v>
      </c>
      <c r="J2702" s="3"/>
    </row>
    <row r="2703" spans="1:10" ht="19.5" customHeight="1" thickBot="1">
      <c r="A2703" s="3" t="s">
        <v>3932</v>
      </c>
      <c r="B2703" s="77">
        <v>42668</v>
      </c>
      <c r="C2703" s="53">
        <v>0.53680555555555554</v>
      </c>
      <c r="D2703" s="3" t="s">
        <v>2266</v>
      </c>
      <c r="E2703" s="3" t="str">
        <f t="array" ref="E2703">INDEX(list!$C$2:$C$1862,MATCH(D2703,list!$A$2:$A$1862,0))</f>
        <v>Paul DeBaets</v>
      </c>
      <c r="F2703" s="3" t="s">
        <v>4403</v>
      </c>
      <c r="G2703" s="44">
        <v>2</v>
      </c>
      <c r="H2703" s="3" t="s">
        <v>4453</v>
      </c>
      <c r="I2703" s="3" t="s">
        <v>4213</v>
      </c>
      <c r="J2703" s="3"/>
    </row>
    <row r="2704" spans="1:10" ht="19.5" customHeight="1" thickBot="1">
      <c r="A2704" s="3" t="s">
        <v>3932</v>
      </c>
      <c r="B2704" s="77">
        <v>42668</v>
      </c>
      <c r="C2704" s="53">
        <v>0.53819444444444442</v>
      </c>
      <c r="D2704" s="3" t="s">
        <v>2266</v>
      </c>
      <c r="E2704" s="3" t="str">
        <f t="array" ref="E2704">INDEX(list!$C$2:$C$1862,MATCH(D2704,list!$A$2:$A$1862,0))</f>
        <v>Paul DeBaets</v>
      </c>
      <c r="F2704" s="3" t="s">
        <v>4403</v>
      </c>
      <c r="G2704" s="44">
        <v>10</v>
      </c>
      <c r="H2704" s="3" t="s">
        <v>4453</v>
      </c>
      <c r="I2704" s="3" t="s">
        <v>4213</v>
      </c>
      <c r="J2704" s="3"/>
    </row>
    <row r="2705" spans="1:10" ht="19.5" customHeight="1" thickBot="1">
      <c r="A2705" s="3" t="s">
        <v>3932</v>
      </c>
      <c r="B2705" s="77">
        <v>42668</v>
      </c>
      <c r="C2705" s="53">
        <v>0.54999999999999993</v>
      </c>
      <c r="D2705" s="3" t="s">
        <v>580</v>
      </c>
      <c r="E2705" s="3" t="str">
        <f t="array" ref="E2705">INDEX(list!$C$2:$C$1862,MATCH(D2705,list!$A$2:$A$1862,0))</f>
        <v>Sunshine Communications, Santa Ana</v>
      </c>
      <c r="F2705" s="3" t="s">
        <v>4403</v>
      </c>
      <c r="G2705" s="44">
        <v>1</v>
      </c>
      <c r="H2705" s="3" t="s">
        <v>4453</v>
      </c>
      <c r="I2705" s="3" t="s">
        <v>4213</v>
      </c>
      <c r="J2705" s="3"/>
    </row>
    <row r="2706" spans="1:10" ht="19.5" customHeight="1" thickBot="1">
      <c r="A2706" s="3" t="s">
        <v>3932</v>
      </c>
      <c r="B2706" s="77">
        <v>42668</v>
      </c>
      <c r="C2706" s="53">
        <v>0.55069444444444449</v>
      </c>
      <c r="D2706" s="3" t="s">
        <v>3065</v>
      </c>
      <c r="E2706" s="3" t="str">
        <f t="array" ref="E2706">INDEX(list!$C$2:$C$1862,MATCH(D2706,list!$A$2:$A$1862,0))</f>
        <v>?</v>
      </c>
      <c r="F2706" s="3" t="s">
        <v>4404</v>
      </c>
      <c r="G2706" s="44">
        <v>2</v>
      </c>
      <c r="H2706" s="3" t="s">
        <v>4453</v>
      </c>
      <c r="I2706" s="3" t="s">
        <v>4213</v>
      </c>
      <c r="J2706" s="3"/>
    </row>
    <row r="2707" spans="1:10" ht="19.5" customHeight="1" thickBot="1">
      <c r="A2707" s="3" t="s">
        <v>3932</v>
      </c>
      <c r="B2707" s="77">
        <v>42668</v>
      </c>
      <c r="C2707" s="53">
        <v>0.68958333333333333</v>
      </c>
      <c r="D2707" s="3" t="s">
        <v>3395</v>
      </c>
      <c r="E2707" s="3" t="e">
        <f t="array" ref="E2707">INDEX(list!$C$2:$C$1862,MATCH(D2707,list!$A$2:$A$1862,0))</f>
        <v>#N/A</v>
      </c>
      <c r="F2707" s="3" t="s">
        <v>4412</v>
      </c>
      <c r="G2707" s="44">
        <v>3</v>
      </c>
      <c r="H2707" s="3" t="s">
        <v>4458</v>
      </c>
      <c r="I2707" s="3" t="s">
        <v>4213</v>
      </c>
      <c r="J2707" s="3"/>
    </row>
    <row r="2708" spans="1:10" ht="19.5" customHeight="1" thickBot="1">
      <c r="A2708" s="3" t="s">
        <v>3932</v>
      </c>
      <c r="B2708" s="77">
        <v>42668</v>
      </c>
      <c r="C2708" s="53">
        <v>0.69166666666666676</v>
      </c>
      <c r="D2708" s="3" t="s">
        <v>3506</v>
      </c>
      <c r="E2708" s="3" t="e">
        <f t="array" ref="E2708">INDEX(list!$C$2:$C$1862,MATCH(D2708,list!$A$2:$A$1862,0))</f>
        <v>#N/A</v>
      </c>
      <c r="F2708" s="3" t="s">
        <v>4421</v>
      </c>
      <c r="G2708" s="44">
        <v>1</v>
      </c>
      <c r="H2708" s="3" t="s">
        <v>4458</v>
      </c>
      <c r="I2708" s="3" t="s">
        <v>4213</v>
      </c>
      <c r="J2708" s="3"/>
    </row>
    <row r="2709" spans="1:10" ht="19.5" customHeight="1" thickBot="1">
      <c r="A2709" s="3" t="s">
        <v>3932</v>
      </c>
      <c r="B2709" s="77">
        <v>42668</v>
      </c>
      <c r="C2709" s="53">
        <v>0.69236111111111109</v>
      </c>
      <c r="D2709" s="3" t="s">
        <v>3506</v>
      </c>
      <c r="E2709" s="3" t="e">
        <f t="array" ref="E2709">INDEX(list!$C$2:$C$1862,MATCH(D2709,list!$A$2:$A$1862,0))</f>
        <v>#N/A</v>
      </c>
      <c r="F2709" s="3" t="s">
        <v>4403</v>
      </c>
      <c r="G2709" s="44">
        <v>3</v>
      </c>
      <c r="H2709" s="3" t="s">
        <v>4458</v>
      </c>
      <c r="I2709" s="3" t="s">
        <v>4213</v>
      </c>
      <c r="J2709" s="3"/>
    </row>
    <row r="2710" spans="1:10" ht="19.5" customHeight="1" thickBot="1">
      <c r="A2710" s="3" t="s">
        <v>3932</v>
      </c>
      <c r="B2710" s="77">
        <v>42668</v>
      </c>
      <c r="C2710" s="53">
        <v>0.73958333333333337</v>
      </c>
      <c r="D2710" s="3" t="s">
        <v>2463</v>
      </c>
      <c r="E2710" s="46" t="str">
        <f t="array" ref="E2710">INDEX(list!$C$2:$C$1862,MATCH(D2710,list!$A$2:$A$1862,0))</f>
        <v>Kelly Capps</v>
      </c>
      <c r="F2710" s="3" t="s">
        <v>4403</v>
      </c>
      <c r="G2710" s="44">
        <v>6</v>
      </c>
      <c r="H2710" s="3" t="s">
        <v>4453</v>
      </c>
      <c r="I2710" s="3" t="s">
        <v>4213</v>
      </c>
      <c r="J2710" s="3"/>
    </row>
    <row r="2711" spans="1:10" ht="19.5" customHeight="1" thickBot="1">
      <c r="A2711" s="3" t="s">
        <v>3933</v>
      </c>
      <c r="B2711" s="77">
        <v>42669</v>
      </c>
      <c r="C2711" s="53">
        <v>0.3666666666666667</v>
      </c>
      <c r="D2711" s="3" t="s">
        <v>2872</v>
      </c>
      <c r="E2711" s="3" t="str">
        <f t="array" ref="E2711">INDEX(list!$C$2:$C$1862,MATCH(D2711,list!$A$2:$A$1862,0))</f>
        <v>ET - Main</v>
      </c>
      <c r="F2711" s="3" t="s">
        <v>4404</v>
      </c>
      <c r="G2711" s="44">
        <v>1</v>
      </c>
      <c r="H2711" s="3" t="s">
        <v>4458</v>
      </c>
      <c r="I2711" s="3" t="s">
        <v>4213</v>
      </c>
      <c r="J2711" s="3"/>
    </row>
    <row r="2712" spans="1:10" ht="19.5" customHeight="1" thickBot="1">
      <c r="A2712" s="3" t="s">
        <v>3933</v>
      </c>
      <c r="B2712" s="77">
        <v>42669</v>
      </c>
      <c r="C2712" s="53">
        <v>0.36736111111111108</v>
      </c>
      <c r="D2712" s="3" t="s">
        <v>2872</v>
      </c>
      <c r="E2712" s="3" t="str">
        <f t="array" ref="E2712">INDEX(list!$C$2:$C$1862,MATCH(D2712,list!$A$2:$A$1862,0))</f>
        <v>ET - Main</v>
      </c>
      <c r="F2712" s="3" t="s">
        <v>4404</v>
      </c>
      <c r="G2712" s="44">
        <v>1</v>
      </c>
      <c r="H2712" s="3" t="s">
        <v>4458</v>
      </c>
      <c r="I2712" s="3" t="s">
        <v>4213</v>
      </c>
      <c r="J2712" s="3"/>
    </row>
    <row r="2713" spans="1:10" ht="19.5" customHeight="1" thickBot="1">
      <c r="A2713" s="3" t="s">
        <v>3933</v>
      </c>
      <c r="B2713" s="77">
        <v>42669</v>
      </c>
      <c r="C2713" s="53">
        <v>0.36944444444444446</v>
      </c>
      <c r="D2713" s="3" t="s">
        <v>2872</v>
      </c>
      <c r="E2713" s="3" t="str">
        <f t="array" ref="E2713">INDEX(list!$C$2:$C$1862,MATCH(D2713,list!$A$2:$A$1862,0))</f>
        <v>ET - Main</v>
      </c>
      <c r="F2713" s="3" t="s">
        <v>4404</v>
      </c>
      <c r="G2713" s="44">
        <v>1</v>
      </c>
      <c r="H2713" s="3" t="s">
        <v>4458</v>
      </c>
      <c r="I2713" s="3" t="s">
        <v>4213</v>
      </c>
      <c r="J2713" s="3"/>
    </row>
    <row r="2714" spans="1:10" ht="19.5" customHeight="1" thickBot="1">
      <c r="A2714" s="3" t="s">
        <v>3933</v>
      </c>
      <c r="B2714" s="77">
        <v>42669</v>
      </c>
      <c r="C2714" s="53">
        <v>0.37013888888888885</v>
      </c>
      <c r="D2714" s="3" t="s">
        <v>2872</v>
      </c>
      <c r="E2714" s="3" t="str">
        <f t="array" ref="E2714">INDEX(list!$C$2:$C$1862,MATCH(D2714,list!$A$2:$A$1862,0))</f>
        <v>ET - Main</v>
      </c>
      <c r="F2714" s="3" t="s">
        <v>4404</v>
      </c>
      <c r="G2714" s="44">
        <v>1</v>
      </c>
      <c r="H2714" s="3" t="s">
        <v>4458</v>
      </c>
      <c r="I2714" s="3" t="s">
        <v>4213</v>
      </c>
      <c r="J2714" s="3"/>
    </row>
    <row r="2715" spans="1:10" ht="19.5" customHeight="1" thickBot="1">
      <c r="A2715" s="3" t="s">
        <v>3933</v>
      </c>
      <c r="B2715" s="77">
        <v>42669</v>
      </c>
      <c r="C2715" s="53">
        <v>0.37083333333333335</v>
      </c>
      <c r="D2715" s="3" t="s">
        <v>2872</v>
      </c>
      <c r="E2715" s="3" t="str">
        <f t="array" ref="E2715">INDEX(list!$C$2:$C$1862,MATCH(D2715,list!$A$2:$A$1862,0))</f>
        <v>ET - Main</v>
      </c>
      <c r="F2715" s="3" t="s">
        <v>4404</v>
      </c>
      <c r="G2715" s="44">
        <v>1</v>
      </c>
      <c r="H2715" s="3" t="s">
        <v>4458</v>
      </c>
      <c r="I2715" s="3" t="s">
        <v>4213</v>
      </c>
      <c r="J2715" s="3"/>
    </row>
    <row r="2716" spans="1:10" ht="19.5" customHeight="1" thickBot="1">
      <c r="A2716" s="3" t="s">
        <v>3933</v>
      </c>
      <c r="B2716" s="77">
        <v>42669</v>
      </c>
      <c r="C2716" s="53">
        <v>0.37152777777777773</v>
      </c>
      <c r="D2716" s="3" t="s">
        <v>2872</v>
      </c>
      <c r="E2716" s="3" t="str">
        <f t="array" ref="E2716">INDEX(list!$C$2:$C$1862,MATCH(D2716,list!$A$2:$A$1862,0))</f>
        <v>ET - Main</v>
      </c>
      <c r="F2716" s="3" t="s">
        <v>4404</v>
      </c>
      <c r="G2716" s="44">
        <v>1</v>
      </c>
      <c r="H2716" s="3" t="s">
        <v>4458</v>
      </c>
      <c r="I2716" s="3" t="s">
        <v>4213</v>
      </c>
      <c r="J2716" s="3"/>
    </row>
    <row r="2717" spans="1:10" ht="19.5" customHeight="1" thickBot="1">
      <c r="A2717" s="3" t="s">
        <v>3933</v>
      </c>
      <c r="B2717" s="77">
        <v>42669</v>
      </c>
      <c r="C2717" s="53">
        <v>0.40347222222222223</v>
      </c>
      <c r="D2717" s="3" t="s">
        <v>3115</v>
      </c>
      <c r="E2717" s="46" t="str">
        <f t="array" ref="E2717">INDEX(list!$C$2:$C$1862,MATCH(D2717,list!$A$2:$A$1862,0))</f>
        <v>PCG - Grimes home</v>
      </c>
      <c r="F2717" s="3" t="s">
        <v>4403</v>
      </c>
      <c r="G2717" s="44">
        <v>7</v>
      </c>
      <c r="H2717" s="3" t="s">
        <v>4453</v>
      </c>
      <c r="I2717" s="3" t="s">
        <v>4213</v>
      </c>
      <c r="J2717" s="3"/>
    </row>
    <row r="2718" spans="1:10" ht="19.5" customHeight="1" thickBot="1">
      <c r="A2718" s="3" t="s">
        <v>3933</v>
      </c>
      <c r="B2718" s="77">
        <v>42669</v>
      </c>
      <c r="C2718" s="53">
        <v>0.40763888888888888</v>
      </c>
      <c r="D2718" s="3" t="s">
        <v>3115</v>
      </c>
      <c r="E2718" s="46" t="str">
        <f t="array" ref="E2718">INDEX(list!$C$2:$C$1862,MATCH(D2718,list!$A$2:$A$1862,0))</f>
        <v>PCG - Grimes home</v>
      </c>
      <c r="F2718" s="3" t="s">
        <v>4403</v>
      </c>
      <c r="G2718" s="44">
        <v>1</v>
      </c>
      <c r="H2718" s="3" t="s">
        <v>4458</v>
      </c>
      <c r="I2718" s="3" t="s">
        <v>4213</v>
      </c>
      <c r="J2718" s="3"/>
    </row>
    <row r="2719" spans="1:10" ht="19.5" customHeight="1" thickBot="1">
      <c r="A2719" s="3" t="s">
        <v>3933</v>
      </c>
      <c r="B2719" s="77">
        <v>42669</v>
      </c>
      <c r="C2719" s="53">
        <v>0.43124999999999997</v>
      </c>
      <c r="D2719" s="3" t="s">
        <v>3272</v>
      </c>
      <c r="E2719" s="3" t="str">
        <f t="array" ref="E2719">INDEX(list!$C$2:$C$1862,MATCH(D2719,list!$A$2:$A$1862,0))</f>
        <v>Elaina Cell</v>
      </c>
      <c r="F2719" s="3" t="s">
        <v>4403</v>
      </c>
      <c r="G2719" s="44">
        <v>1</v>
      </c>
      <c r="H2719" s="3" t="s">
        <v>4458</v>
      </c>
      <c r="I2719" s="3" t="s">
        <v>4213</v>
      </c>
      <c r="J2719" s="3"/>
    </row>
    <row r="2720" spans="1:10" ht="19.5" customHeight="1" thickBot="1">
      <c r="A2720" s="3" t="s">
        <v>3933</v>
      </c>
      <c r="B2720" s="77">
        <v>42669</v>
      </c>
      <c r="C2720" s="53">
        <v>0.43194444444444446</v>
      </c>
      <c r="D2720" s="3" t="s">
        <v>1931</v>
      </c>
      <c r="E2720" s="3" t="str">
        <f t="array" ref="E2720">INDEX(list!$C$2:$C$1862,MATCH(D2720,list!$A$2:$A$1862,0))</f>
        <v>Monoprice</v>
      </c>
      <c r="F2720" s="3" t="s">
        <v>4464</v>
      </c>
      <c r="G2720" s="44">
        <v>1</v>
      </c>
      <c r="H2720" s="3" t="s">
        <v>4458</v>
      </c>
      <c r="I2720" s="3" t="s">
        <v>4213</v>
      </c>
      <c r="J2720" s="3"/>
    </row>
    <row r="2721" spans="1:10" ht="19.5" customHeight="1" thickBot="1">
      <c r="A2721" s="3" t="s">
        <v>3933</v>
      </c>
      <c r="B2721" s="77">
        <v>42669</v>
      </c>
      <c r="C2721" s="53">
        <v>0.4375</v>
      </c>
      <c r="D2721" s="3" t="s">
        <v>799</v>
      </c>
      <c r="E2721" s="3" t="str">
        <f t="array" ref="E2721">INDEX(list!$C$2:$C$1862,MATCH(D2721,list!$A$2:$A$1862,0))</f>
        <v>Rich Mason</v>
      </c>
      <c r="F2721" s="3" t="s">
        <v>4403</v>
      </c>
      <c r="G2721" s="44">
        <v>1</v>
      </c>
      <c r="H2721" s="3" t="s">
        <v>4458</v>
      </c>
      <c r="I2721" s="3" t="s">
        <v>4213</v>
      </c>
      <c r="J2721" s="3"/>
    </row>
    <row r="2722" spans="1:10" ht="19.5" customHeight="1" thickBot="1">
      <c r="A2722" s="3" t="s">
        <v>3933</v>
      </c>
      <c r="B2722" s="77">
        <v>42669</v>
      </c>
      <c r="C2722" s="53">
        <v>0.4375</v>
      </c>
      <c r="D2722" s="3" t="s">
        <v>799</v>
      </c>
      <c r="E2722" s="3" t="str">
        <f t="array" ref="E2722">INDEX(list!$C$2:$C$1862,MATCH(D2722,list!$A$2:$A$1862,0))</f>
        <v>Rich Mason</v>
      </c>
      <c r="F2722" s="3" t="s">
        <v>4403</v>
      </c>
      <c r="G2722" s="44">
        <v>2</v>
      </c>
      <c r="H2722" s="3" t="s">
        <v>4458</v>
      </c>
      <c r="I2722" s="3" t="s">
        <v>4213</v>
      </c>
      <c r="J2722" s="3"/>
    </row>
    <row r="2723" spans="1:10" ht="19.5" customHeight="1" thickBot="1">
      <c r="A2723" s="3" t="s">
        <v>3933</v>
      </c>
      <c r="B2723" s="77">
        <v>42669</v>
      </c>
      <c r="C2723" s="53">
        <v>0.44444444444444442</v>
      </c>
      <c r="D2723" s="3" t="s">
        <v>3115</v>
      </c>
      <c r="E2723" s="46" t="str">
        <f t="array" ref="E2723">INDEX(list!$C$2:$C$1862,MATCH(D2723,list!$A$2:$A$1862,0))</f>
        <v>PCG - Grimes home</v>
      </c>
      <c r="F2723" s="3" t="s">
        <v>4563</v>
      </c>
      <c r="G2723" s="44">
        <v>4</v>
      </c>
      <c r="H2723" s="3" t="s">
        <v>4458</v>
      </c>
      <c r="I2723" s="3" t="s">
        <v>4213</v>
      </c>
      <c r="J2723" s="3"/>
    </row>
    <row r="2724" spans="1:10" ht="19.5" customHeight="1" thickBot="1">
      <c r="A2724" s="3" t="s">
        <v>3933</v>
      </c>
      <c r="B2724" s="77">
        <v>42669</v>
      </c>
      <c r="C2724" s="53">
        <v>0.44444444444444442</v>
      </c>
      <c r="D2724" s="3" t="s">
        <v>1073</v>
      </c>
      <c r="E2724" s="3" t="str">
        <f t="array" ref="E2724">INDEX(list!$C$2:$C$1862,MATCH(D2724,list!$A$2:$A$1862,0))</f>
        <v>JAG - Jo Anne Golden</v>
      </c>
      <c r="F2724" s="3" t="s">
        <v>4403</v>
      </c>
      <c r="G2724" s="44">
        <v>2</v>
      </c>
      <c r="H2724" s="3" t="s">
        <v>4458</v>
      </c>
      <c r="I2724" s="3" t="s">
        <v>4213</v>
      </c>
      <c r="J2724" s="3"/>
    </row>
    <row r="2725" spans="1:10" ht="19.5" customHeight="1" thickBot="1">
      <c r="A2725" s="3" t="s">
        <v>3933</v>
      </c>
      <c r="B2725" s="77">
        <v>42669</v>
      </c>
      <c r="C2725" s="53">
        <v>0.49722222222222223</v>
      </c>
      <c r="D2725" s="3" t="s">
        <v>3650</v>
      </c>
      <c r="E2725" s="3" t="e">
        <f t="array" ref="E2725">INDEX(list!$C$2:$C$1862,MATCH(D2725,list!$A$2:$A$1862,0))</f>
        <v>#N/A</v>
      </c>
      <c r="F2725" s="3" t="s">
        <v>4407</v>
      </c>
      <c r="G2725" s="44">
        <v>1</v>
      </c>
      <c r="H2725" s="3" t="s">
        <v>4458</v>
      </c>
      <c r="I2725" s="3" t="s">
        <v>4213</v>
      </c>
      <c r="J2725" s="3"/>
    </row>
    <row r="2726" spans="1:10" ht="19.5" customHeight="1" thickBot="1">
      <c r="A2726" s="3" t="s">
        <v>3933</v>
      </c>
      <c r="B2726" s="77">
        <v>42669</v>
      </c>
      <c r="C2726" s="53">
        <v>0.58472222222222225</v>
      </c>
      <c r="D2726" s="3" t="s">
        <v>1038</v>
      </c>
      <c r="E2726" s="3" t="str">
        <f t="array" ref="E2726">INDEX(list!$C$2:$C$1862,MATCH(D2726,list!$A$2:$A$1862,0))</f>
        <v>Don Klosterman, Long Beach</v>
      </c>
      <c r="F2726" s="3" t="s">
        <v>4403</v>
      </c>
      <c r="G2726" s="44">
        <v>20</v>
      </c>
      <c r="H2726" s="3" t="s">
        <v>4453</v>
      </c>
      <c r="I2726" s="3" t="s">
        <v>4213</v>
      </c>
      <c r="J2726" s="3"/>
    </row>
    <row r="2727" spans="1:10" ht="19.5" customHeight="1" thickBot="1">
      <c r="A2727" s="3" t="s">
        <v>3933</v>
      </c>
      <c r="B2727" s="77">
        <v>42669</v>
      </c>
      <c r="C2727" s="53">
        <v>0.6645833333333333</v>
      </c>
      <c r="D2727" s="3" t="s">
        <v>1877</v>
      </c>
      <c r="E2727" s="3" t="str">
        <f t="array" ref="E2727">INDEX(list!$C$2:$C$1862,MATCH(D2727,list!$A$2:$A$1862,0))</f>
        <v>CPL- USPTO</v>
      </c>
      <c r="F2727" s="3" t="s">
        <v>4464</v>
      </c>
      <c r="G2727" s="44">
        <v>9</v>
      </c>
      <c r="H2727" s="3" t="s">
        <v>4453</v>
      </c>
      <c r="I2727" s="3" t="s">
        <v>4213</v>
      </c>
      <c r="J2727" s="3"/>
    </row>
    <row r="2728" spans="1:10" ht="19.5" customHeight="1" thickBot="1">
      <c r="A2728" s="3" t="s">
        <v>3933</v>
      </c>
      <c r="B2728" s="77">
        <v>42669</v>
      </c>
      <c r="C2728" s="53">
        <v>0.69791666666666663</v>
      </c>
      <c r="D2728" s="3" t="s">
        <v>2058</v>
      </c>
      <c r="E2728" s="3" t="str">
        <f t="array" ref="E2728">INDEX(list!$C$2:$C$1862,MATCH(D2728,list!$A$2:$A$1862,0))</f>
        <v>CPL - Beth Home</v>
      </c>
      <c r="F2728" s="3" t="s">
        <v>4414</v>
      </c>
      <c r="G2728" s="44">
        <v>1</v>
      </c>
      <c r="H2728" s="3" t="s">
        <v>4453</v>
      </c>
      <c r="I2728" s="3" t="s">
        <v>4213</v>
      </c>
      <c r="J2728" s="3"/>
    </row>
    <row r="2729" spans="1:10" ht="19.5" customHeight="1" thickBot="1">
      <c r="A2729" s="3" t="s">
        <v>3933</v>
      </c>
      <c r="B2729" s="77">
        <v>42669</v>
      </c>
      <c r="C2729" s="53">
        <v>0.69930555555555562</v>
      </c>
      <c r="D2729" s="3" t="s">
        <v>2058</v>
      </c>
      <c r="E2729" s="3" t="str">
        <f t="array" ref="E2729">INDEX(list!$C$2:$C$1862,MATCH(D2729,list!$A$2:$A$1862,0))</f>
        <v>CPL - Beth Home</v>
      </c>
      <c r="F2729" s="3" t="s">
        <v>4414</v>
      </c>
      <c r="G2729" s="44">
        <v>1</v>
      </c>
      <c r="H2729" s="3" t="s">
        <v>4453</v>
      </c>
      <c r="I2729" s="3" t="s">
        <v>4213</v>
      </c>
      <c r="J2729" s="3"/>
    </row>
    <row r="2730" spans="1:10" ht="19.5" customHeight="1" thickBot="1">
      <c r="A2730" s="3" t="s">
        <v>3933</v>
      </c>
      <c r="B2730" s="77">
        <v>42669</v>
      </c>
      <c r="C2730" s="53">
        <v>0.7055555555555556</v>
      </c>
      <c r="D2730" s="3" t="s">
        <v>2058</v>
      </c>
      <c r="E2730" s="3" t="str">
        <f t="array" ref="E2730">INDEX(list!$C$2:$C$1862,MATCH(D2730,list!$A$2:$A$1862,0))</f>
        <v>CPL - Beth Home</v>
      </c>
      <c r="F2730" s="3" t="s">
        <v>4403</v>
      </c>
      <c r="G2730" s="44">
        <v>1</v>
      </c>
      <c r="H2730" s="3" t="s">
        <v>4453</v>
      </c>
      <c r="I2730" s="3" t="s">
        <v>4213</v>
      </c>
      <c r="J2730" s="3"/>
    </row>
    <row r="2731" spans="1:10" ht="19.5" customHeight="1" thickBot="1">
      <c r="A2731" s="3" t="s">
        <v>3933</v>
      </c>
      <c r="B2731" s="77">
        <v>42669</v>
      </c>
      <c r="C2731" s="53">
        <v>0.71597222222222223</v>
      </c>
      <c r="D2731" s="3" t="s">
        <v>1877</v>
      </c>
      <c r="E2731" s="3" t="str">
        <f t="array" ref="E2731">INDEX(list!$C$2:$C$1862,MATCH(D2731,list!$A$2:$A$1862,0))</f>
        <v>CPL- USPTO</v>
      </c>
      <c r="F2731" s="3" t="s">
        <v>4464</v>
      </c>
      <c r="G2731" s="44">
        <v>1</v>
      </c>
      <c r="H2731" s="3" t="s">
        <v>4453</v>
      </c>
      <c r="I2731" s="3" t="s">
        <v>4213</v>
      </c>
      <c r="J2731" s="3"/>
    </row>
    <row r="2732" spans="1:10" ht="19.5" customHeight="1" thickBot="1">
      <c r="A2732" s="3" t="s">
        <v>3933</v>
      </c>
      <c r="B2732" s="77">
        <v>42669</v>
      </c>
      <c r="C2732" s="53">
        <v>0.71597222222222223</v>
      </c>
      <c r="D2732" s="3" t="s">
        <v>1931</v>
      </c>
      <c r="E2732" s="3" t="str">
        <f t="array" ref="E2732">INDEX(list!$C$2:$C$1862,MATCH(D2732,list!$A$2:$A$1862,0))</f>
        <v>Monoprice</v>
      </c>
      <c r="F2732" s="3" t="s">
        <v>4464</v>
      </c>
      <c r="G2732" s="44">
        <v>1</v>
      </c>
      <c r="H2732" s="3" t="s">
        <v>4453</v>
      </c>
      <c r="I2732" s="3" t="s">
        <v>4213</v>
      </c>
      <c r="J2732" s="3"/>
    </row>
    <row r="2733" spans="1:10" ht="19.5" customHeight="1" thickBot="1">
      <c r="A2733" s="3" t="s">
        <v>3933</v>
      </c>
      <c r="B2733" s="77">
        <v>42669</v>
      </c>
      <c r="C2733" s="53">
        <v>0.71805555555555556</v>
      </c>
      <c r="D2733" s="3" t="s">
        <v>1931</v>
      </c>
      <c r="E2733" s="3" t="str">
        <f t="array" ref="E2733">INDEX(list!$C$2:$C$1862,MATCH(D2733,list!$A$2:$A$1862,0))</f>
        <v>Monoprice</v>
      </c>
      <c r="F2733" s="3" t="s">
        <v>4464</v>
      </c>
      <c r="G2733" s="44">
        <v>1</v>
      </c>
      <c r="H2733" s="3" t="s">
        <v>4453</v>
      </c>
      <c r="I2733" s="3" t="s">
        <v>4213</v>
      </c>
      <c r="J2733" s="3"/>
    </row>
    <row r="2734" spans="1:10" ht="19.5" customHeight="1" thickBot="1">
      <c r="A2734" s="3" t="s">
        <v>3933</v>
      </c>
      <c r="B2734" s="77">
        <v>42669</v>
      </c>
      <c r="C2734" s="53">
        <v>0.71875</v>
      </c>
      <c r="D2734" s="3" t="s">
        <v>1931</v>
      </c>
      <c r="E2734" s="3" t="str">
        <f t="array" ref="E2734">INDEX(list!$C$2:$C$1862,MATCH(D2734,list!$A$2:$A$1862,0))</f>
        <v>Monoprice</v>
      </c>
      <c r="F2734" s="3" t="s">
        <v>4464</v>
      </c>
      <c r="G2734" s="44">
        <v>1</v>
      </c>
      <c r="H2734" s="3" t="s">
        <v>4453</v>
      </c>
      <c r="I2734" s="3" t="s">
        <v>4213</v>
      </c>
      <c r="J2734" s="3"/>
    </row>
    <row r="2735" spans="1:10" ht="19.5" customHeight="1" thickBot="1">
      <c r="A2735" s="3" t="s">
        <v>3933</v>
      </c>
      <c r="B2735" s="77">
        <v>42669</v>
      </c>
      <c r="C2735" s="53">
        <v>0.72083333333333333</v>
      </c>
      <c r="D2735" s="3" t="s">
        <v>1931</v>
      </c>
      <c r="E2735" s="3" t="str">
        <f t="array" ref="E2735">INDEX(list!$C$2:$C$1862,MATCH(D2735,list!$A$2:$A$1862,0))</f>
        <v>Monoprice</v>
      </c>
      <c r="F2735" s="3" t="s">
        <v>4464</v>
      </c>
      <c r="G2735" s="44">
        <v>1</v>
      </c>
      <c r="H2735" s="3" t="s">
        <v>4453</v>
      </c>
      <c r="I2735" s="3" t="s">
        <v>4213</v>
      </c>
      <c r="J2735" s="3"/>
    </row>
    <row r="2736" spans="1:10" ht="19.5" customHeight="1" thickBot="1">
      <c r="A2736" s="3" t="s">
        <v>3933</v>
      </c>
      <c r="B2736" s="77">
        <v>42669</v>
      </c>
      <c r="C2736" s="53">
        <v>0.72222222222222221</v>
      </c>
      <c r="D2736" s="3" t="s">
        <v>3272</v>
      </c>
      <c r="E2736" s="3" t="str">
        <f t="array" ref="E2736">INDEX(list!$C$2:$C$1862,MATCH(D2736,list!$A$2:$A$1862,0))</f>
        <v>Elaina Cell</v>
      </c>
      <c r="F2736" s="3" t="s">
        <v>4422</v>
      </c>
      <c r="G2736" s="44">
        <v>2</v>
      </c>
      <c r="H2736" s="3" t="s">
        <v>4453</v>
      </c>
      <c r="I2736" s="3" t="s">
        <v>4213</v>
      </c>
      <c r="J2736" s="3"/>
    </row>
    <row r="2737" spans="1:10" ht="19.5" customHeight="1" thickBot="1">
      <c r="A2737" s="3" t="s">
        <v>3933</v>
      </c>
      <c r="B2737" s="77">
        <v>42669</v>
      </c>
      <c r="C2737" s="53">
        <v>0.74375000000000002</v>
      </c>
      <c r="D2737" s="3" t="s">
        <v>3345</v>
      </c>
      <c r="E2737" s="3" t="e">
        <f t="array" ref="E2737">INDEX(list!$C$2:$C$1862,MATCH(D2737,list!$A$2:$A$1862,0))</f>
        <v>#N/A</v>
      </c>
      <c r="F2737" s="3" t="s">
        <v>4421</v>
      </c>
      <c r="G2737" s="44">
        <v>1</v>
      </c>
      <c r="H2737" s="3" t="s">
        <v>4453</v>
      </c>
      <c r="I2737" s="3" t="s">
        <v>4213</v>
      </c>
      <c r="J2737" s="3"/>
    </row>
    <row r="2738" spans="1:10" ht="19.5" customHeight="1" thickBot="1">
      <c r="A2738" s="3" t="s">
        <v>3933</v>
      </c>
      <c r="B2738" s="77">
        <v>42669</v>
      </c>
      <c r="C2738" s="53">
        <v>0.74375000000000002</v>
      </c>
      <c r="D2738" s="3" t="s">
        <v>3345</v>
      </c>
      <c r="E2738" s="3" t="e">
        <f t="array" ref="E2738">INDEX(list!$C$2:$C$1862,MATCH(D2738,list!$A$2:$A$1862,0))</f>
        <v>#N/A</v>
      </c>
      <c r="F2738" s="3" t="s">
        <v>4421</v>
      </c>
      <c r="G2738" s="44">
        <v>9</v>
      </c>
      <c r="H2738" s="3" t="s">
        <v>4453</v>
      </c>
      <c r="I2738" s="3" t="s">
        <v>4213</v>
      </c>
      <c r="J2738" s="3"/>
    </row>
    <row r="2739" spans="1:10" ht="19.5" customHeight="1" thickBot="1">
      <c r="A2739" s="3" t="s">
        <v>3934</v>
      </c>
      <c r="B2739" s="77">
        <v>42670</v>
      </c>
      <c r="C2739" s="53">
        <v>0.37777777777777777</v>
      </c>
      <c r="D2739" s="3" t="s">
        <v>3385</v>
      </c>
      <c r="E2739" s="3" t="e">
        <f t="array" ref="E2739">INDEX(list!$C$2:$C$1862,MATCH(D2739,list!$A$2:$A$1862,0))</f>
        <v>#N/A</v>
      </c>
      <c r="F2739" s="3" t="s">
        <v>4403</v>
      </c>
      <c r="G2739" s="44">
        <v>6</v>
      </c>
      <c r="H2739" s="3" t="s">
        <v>4453</v>
      </c>
      <c r="I2739" s="3" t="s">
        <v>4213</v>
      </c>
      <c r="J2739" s="3"/>
    </row>
    <row r="2740" spans="1:10" ht="19.5" customHeight="1" thickBot="1">
      <c r="A2740" s="3" t="s">
        <v>3934</v>
      </c>
      <c r="B2740" s="77">
        <v>42670</v>
      </c>
      <c r="C2740" s="53">
        <v>0.40069444444444446</v>
      </c>
      <c r="D2740" s="3" t="s">
        <v>3065</v>
      </c>
      <c r="E2740" s="3" t="str">
        <f t="array" ref="E2740">INDEX(list!$C$2:$C$1862,MATCH(D2740,list!$A$2:$A$1862,0))</f>
        <v>?</v>
      </c>
      <c r="F2740" s="3" t="s">
        <v>4403</v>
      </c>
      <c r="G2740" s="44">
        <v>13</v>
      </c>
      <c r="H2740" s="3" t="s">
        <v>4453</v>
      </c>
      <c r="I2740" s="3" t="s">
        <v>4213</v>
      </c>
      <c r="J2740" s="3"/>
    </row>
    <row r="2741" spans="1:10" ht="19.5" customHeight="1" thickBot="1">
      <c r="A2741" s="3" t="s">
        <v>3934</v>
      </c>
      <c r="B2741" s="77">
        <v>42670</v>
      </c>
      <c r="C2741" s="53">
        <v>0.44027777777777777</v>
      </c>
      <c r="D2741" s="3" t="s">
        <v>2872</v>
      </c>
      <c r="E2741" s="3" t="str">
        <f t="array" ref="E2741">INDEX(list!$C$2:$C$1862,MATCH(D2741,list!$A$2:$A$1862,0))</f>
        <v>ET - Main</v>
      </c>
      <c r="F2741" s="3" t="s">
        <v>4403</v>
      </c>
      <c r="G2741" s="44">
        <v>1</v>
      </c>
      <c r="H2741" s="3" t="s">
        <v>4453</v>
      </c>
      <c r="I2741" s="3" t="s">
        <v>4213</v>
      </c>
      <c r="J2741" s="3"/>
    </row>
    <row r="2742" spans="1:10" ht="19.5" customHeight="1" thickBot="1">
      <c r="A2742" s="3" t="s">
        <v>3934</v>
      </c>
      <c r="B2742" s="77">
        <v>42670</v>
      </c>
      <c r="C2742" s="53">
        <v>0.52083333333333337</v>
      </c>
      <c r="D2742" s="3" t="s">
        <v>1931</v>
      </c>
      <c r="E2742" s="3" t="str">
        <f t="array" ref="E2742">INDEX(list!$C$2:$C$1862,MATCH(D2742,list!$A$2:$A$1862,0))</f>
        <v>Monoprice</v>
      </c>
      <c r="F2742" s="3" t="s">
        <v>4464</v>
      </c>
      <c r="G2742" s="44">
        <v>5</v>
      </c>
      <c r="H2742" s="3" t="s">
        <v>4453</v>
      </c>
      <c r="I2742" s="3" t="s">
        <v>4213</v>
      </c>
      <c r="J2742" s="3"/>
    </row>
    <row r="2743" spans="1:10" ht="19.5" customHeight="1" thickBot="1">
      <c r="A2743" s="3" t="s">
        <v>3934</v>
      </c>
      <c r="B2743" s="77">
        <v>42670</v>
      </c>
      <c r="C2743" s="53">
        <v>0.5541666666666667</v>
      </c>
      <c r="D2743" s="3" t="s">
        <v>3115</v>
      </c>
      <c r="E2743" s="46" t="str">
        <f t="array" ref="E2743">INDEX(list!$C$2:$C$1862,MATCH(D2743,list!$A$2:$A$1862,0))</f>
        <v>PCG - Grimes home</v>
      </c>
      <c r="F2743" s="3" t="s">
        <v>4403</v>
      </c>
      <c r="G2743" s="44">
        <v>2</v>
      </c>
      <c r="H2743" s="3" t="s">
        <v>4453</v>
      </c>
      <c r="I2743" s="3" t="s">
        <v>4213</v>
      </c>
      <c r="J2743" s="3"/>
    </row>
    <row r="2744" spans="1:10" ht="19.5" customHeight="1" thickBot="1">
      <c r="A2744" s="3" t="s">
        <v>3934</v>
      </c>
      <c r="B2744" s="77">
        <v>42670</v>
      </c>
      <c r="C2744" s="53">
        <v>0.55625000000000002</v>
      </c>
      <c r="D2744" s="3" t="s">
        <v>2549</v>
      </c>
      <c r="E2744" s="3" t="str">
        <f t="array" ref="E2744">INDEX(list!$C$2:$C$1862,MATCH(D2744,list!$A$2:$A$1862,0))</f>
        <v>?</v>
      </c>
      <c r="F2744" s="3" t="s">
        <v>4403</v>
      </c>
      <c r="G2744" s="44">
        <v>9</v>
      </c>
      <c r="H2744" s="3" t="s">
        <v>4453</v>
      </c>
      <c r="I2744" s="3" t="s">
        <v>4213</v>
      </c>
      <c r="J2744" s="3"/>
    </row>
    <row r="2745" spans="1:10" ht="19.5" customHeight="1" thickBot="1">
      <c r="A2745" s="3" t="s">
        <v>3934</v>
      </c>
      <c r="B2745" s="77">
        <v>42670</v>
      </c>
      <c r="C2745" s="53">
        <v>0.57013888888888886</v>
      </c>
      <c r="D2745" s="3" t="s">
        <v>3385</v>
      </c>
      <c r="E2745" s="3" t="e">
        <f t="array" ref="E2745">INDEX(list!$C$2:$C$1862,MATCH(D2745,list!$A$2:$A$1862,0))</f>
        <v>#N/A</v>
      </c>
      <c r="F2745" s="3" t="s">
        <v>4403</v>
      </c>
      <c r="G2745" s="44">
        <v>1</v>
      </c>
      <c r="H2745" s="3" t="s">
        <v>4453</v>
      </c>
      <c r="I2745" s="3" t="s">
        <v>4213</v>
      </c>
      <c r="J2745" s="3"/>
    </row>
    <row r="2746" spans="1:10" ht="19.5" customHeight="1" thickBot="1">
      <c r="A2746" s="3" t="s">
        <v>3934</v>
      </c>
      <c r="B2746" s="77">
        <v>42670</v>
      </c>
      <c r="C2746" s="53">
        <v>0.60555555555555551</v>
      </c>
      <c r="D2746" s="3" t="s">
        <v>2549</v>
      </c>
      <c r="E2746" s="3" t="str">
        <f t="array" ref="E2746">INDEX(list!$C$2:$C$1862,MATCH(D2746,list!$A$2:$A$1862,0))</f>
        <v>?</v>
      </c>
      <c r="F2746" s="3" t="s">
        <v>4403</v>
      </c>
      <c r="G2746" s="44">
        <v>1</v>
      </c>
      <c r="H2746" s="3" t="s">
        <v>4453</v>
      </c>
      <c r="I2746" s="3" t="s">
        <v>4213</v>
      </c>
      <c r="J2746" s="3"/>
    </row>
    <row r="2747" spans="1:10" ht="19.5" customHeight="1" thickBot="1">
      <c r="A2747" s="3" t="s">
        <v>3934</v>
      </c>
      <c r="B2747" s="77">
        <v>42670</v>
      </c>
      <c r="C2747" s="53">
        <v>0.78055555555555556</v>
      </c>
      <c r="D2747" s="3" t="s">
        <v>2463</v>
      </c>
      <c r="E2747" s="46" t="str">
        <f t="array" ref="E2747">INDEX(list!$C$2:$C$1862,MATCH(D2747,list!$A$2:$A$1862,0))</f>
        <v>Kelly Capps</v>
      </c>
      <c r="F2747" s="3" t="s">
        <v>4403</v>
      </c>
      <c r="G2747" s="44">
        <v>1</v>
      </c>
      <c r="H2747" s="3" t="s">
        <v>4453</v>
      </c>
      <c r="I2747" s="3" t="s">
        <v>4213</v>
      </c>
      <c r="J2747" s="3"/>
    </row>
    <row r="2748" spans="1:10" ht="19.5" customHeight="1" thickBot="1">
      <c r="A2748" s="3" t="s">
        <v>3934</v>
      </c>
      <c r="B2748" s="77">
        <v>42670</v>
      </c>
      <c r="C2748" s="53">
        <v>0.87013888888888891</v>
      </c>
      <c r="D2748" s="3" t="s">
        <v>1609</v>
      </c>
      <c r="E2748" s="3" t="str">
        <f t="array" ref="E2748">INDEX(list!$C$2:$C$1862,MATCH(D2748,list!$A$2:$A$1862,0))</f>
        <v>SSD Alarm Baldwin Park, Ca</v>
      </c>
      <c r="F2748" s="3" t="s">
        <v>4464</v>
      </c>
      <c r="G2748" s="44">
        <v>2</v>
      </c>
      <c r="H2748" s="3" t="s">
        <v>4453</v>
      </c>
      <c r="I2748" s="3" t="s">
        <v>4213</v>
      </c>
      <c r="J2748" s="3"/>
    </row>
    <row r="2749" spans="1:10" ht="19.5" customHeight="1" thickBot="1">
      <c r="A2749" s="3" t="s">
        <v>3934</v>
      </c>
      <c r="B2749" s="77">
        <v>42670</v>
      </c>
      <c r="C2749" s="53">
        <v>0.94652777777777775</v>
      </c>
      <c r="D2749" s="3" t="s">
        <v>2872</v>
      </c>
      <c r="E2749" s="3" t="str">
        <f t="array" ref="E2749">INDEX(list!$C$2:$C$1862,MATCH(D2749,list!$A$2:$A$1862,0))</f>
        <v>ET - Main</v>
      </c>
      <c r="F2749" s="3" t="s">
        <v>4404</v>
      </c>
      <c r="G2749" s="44">
        <v>1</v>
      </c>
      <c r="H2749" s="3" t="s">
        <v>4453</v>
      </c>
      <c r="I2749" s="3" t="s">
        <v>4220</v>
      </c>
      <c r="J2749" s="3"/>
    </row>
    <row r="2750" spans="1:10" ht="19.5" customHeight="1" thickBot="1">
      <c r="A2750" s="3" t="s">
        <v>3935</v>
      </c>
      <c r="B2750" s="77">
        <v>42671</v>
      </c>
      <c r="C2750" s="53">
        <v>0.35347222222222219</v>
      </c>
      <c r="D2750" s="3" t="s">
        <v>3650</v>
      </c>
      <c r="E2750" s="3" t="e">
        <f t="array" ref="E2750">INDEX(list!$C$2:$C$1862,MATCH(D2750,list!$A$2:$A$1862,0))</f>
        <v>#N/A</v>
      </c>
      <c r="F2750" s="3" t="s">
        <v>4407</v>
      </c>
      <c r="G2750" s="44">
        <v>1</v>
      </c>
      <c r="H2750" s="3" t="s">
        <v>4453</v>
      </c>
      <c r="I2750" s="3" t="s">
        <v>4213</v>
      </c>
      <c r="J2750" s="3"/>
    </row>
    <row r="2751" spans="1:10" ht="19.5" customHeight="1" thickBot="1">
      <c r="A2751" s="3" t="s">
        <v>3935</v>
      </c>
      <c r="B2751" s="77">
        <v>42671</v>
      </c>
      <c r="C2751" s="53">
        <v>0.35347222222222219</v>
      </c>
      <c r="D2751" s="3" t="s">
        <v>3650</v>
      </c>
      <c r="E2751" s="3" t="e">
        <f t="array" ref="E2751">INDEX(list!$C$2:$C$1862,MATCH(D2751,list!$A$2:$A$1862,0))</f>
        <v>#N/A</v>
      </c>
      <c r="F2751" s="3" t="s">
        <v>4403</v>
      </c>
      <c r="G2751" s="44">
        <v>30</v>
      </c>
      <c r="H2751" s="3" t="s">
        <v>4453</v>
      </c>
      <c r="I2751" s="3" t="s">
        <v>4213</v>
      </c>
      <c r="J2751" s="3"/>
    </row>
    <row r="2752" spans="1:10" ht="19.5" customHeight="1" thickBot="1">
      <c r="A2752" s="3" t="s">
        <v>3935</v>
      </c>
      <c r="B2752" s="77">
        <v>42671</v>
      </c>
      <c r="C2752" s="53">
        <v>0.35486111111111113</v>
      </c>
      <c r="D2752" s="3" t="s">
        <v>3385</v>
      </c>
      <c r="E2752" s="3" t="e">
        <f t="array" ref="E2752">INDEX(list!$C$2:$C$1862,MATCH(D2752,list!$A$2:$A$1862,0))</f>
        <v>#N/A</v>
      </c>
      <c r="F2752" s="3" t="s">
        <v>4403</v>
      </c>
      <c r="G2752" s="44">
        <v>1</v>
      </c>
      <c r="H2752" s="3" t="s">
        <v>4453</v>
      </c>
      <c r="I2752" s="3" t="s">
        <v>4213</v>
      </c>
      <c r="J2752" s="3"/>
    </row>
    <row r="2753" spans="1:10" ht="19.5" customHeight="1" thickBot="1">
      <c r="A2753" s="3" t="s">
        <v>3935</v>
      </c>
      <c r="B2753" s="77">
        <v>42671</v>
      </c>
      <c r="C2753" s="53">
        <v>0.37708333333333338</v>
      </c>
      <c r="D2753" s="3" t="s">
        <v>3650</v>
      </c>
      <c r="E2753" s="3" t="e">
        <f t="array" ref="E2753">INDEX(list!$C$2:$C$1862,MATCH(D2753,list!$A$2:$A$1862,0))</f>
        <v>#N/A</v>
      </c>
      <c r="F2753" s="3" t="s">
        <v>4403</v>
      </c>
      <c r="G2753" s="44">
        <v>8</v>
      </c>
      <c r="H2753" s="3" t="s">
        <v>4453</v>
      </c>
      <c r="I2753" s="3" t="s">
        <v>4213</v>
      </c>
      <c r="J2753" s="3"/>
    </row>
    <row r="2754" spans="1:10" ht="19.5" customHeight="1" thickBot="1">
      <c r="A2754" s="3" t="s">
        <v>3935</v>
      </c>
      <c r="B2754" s="77">
        <v>42671</v>
      </c>
      <c r="C2754" s="53">
        <v>0.38611111111111113</v>
      </c>
      <c r="D2754" s="3" t="s">
        <v>2394</v>
      </c>
      <c r="E2754" s="3" t="str">
        <f t="array" ref="E2754">INDEX(list!$C$2:$C$1862,MATCH(D2754,list!$A$2:$A$1862,0))</f>
        <v>Cynthia cell</v>
      </c>
      <c r="F2754" s="3" t="s">
        <v>4403</v>
      </c>
      <c r="G2754" s="44">
        <v>2</v>
      </c>
      <c r="H2754" s="3" t="s">
        <v>4453</v>
      </c>
      <c r="I2754" s="3" t="s">
        <v>4213</v>
      </c>
      <c r="J2754" s="3"/>
    </row>
    <row r="2755" spans="1:10" ht="19.5" customHeight="1" thickBot="1">
      <c r="A2755" s="3" t="s">
        <v>3935</v>
      </c>
      <c r="B2755" s="77">
        <v>42671</v>
      </c>
      <c r="C2755" s="53">
        <v>0.41041666666666665</v>
      </c>
      <c r="D2755" s="3" t="s">
        <v>3650</v>
      </c>
      <c r="E2755" s="3" t="e">
        <f t="array" ref="E2755">INDEX(list!$C$2:$C$1862,MATCH(D2755,list!$A$2:$A$1862,0))</f>
        <v>#N/A</v>
      </c>
      <c r="F2755" s="3" t="s">
        <v>4407</v>
      </c>
      <c r="G2755" s="44">
        <v>3</v>
      </c>
      <c r="H2755" s="3" t="s">
        <v>4453</v>
      </c>
      <c r="I2755" s="3" t="s">
        <v>4213</v>
      </c>
      <c r="J2755" s="3"/>
    </row>
    <row r="2756" spans="1:10" ht="19.5" customHeight="1" thickBot="1">
      <c r="A2756" s="3" t="s">
        <v>3935</v>
      </c>
      <c r="B2756" s="77">
        <v>42671</v>
      </c>
      <c r="C2756" s="53">
        <v>0.41250000000000003</v>
      </c>
      <c r="D2756" s="3" t="s">
        <v>3650</v>
      </c>
      <c r="E2756" s="3" t="e">
        <f t="array" ref="E2756">INDEX(list!$C$2:$C$1862,MATCH(D2756,list!$A$2:$A$1862,0))</f>
        <v>#N/A</v>
      </c>
      <c r="F2756" s="3" t="s">
        <v>4403</v>
      </c>
      <c r="G2756" s="44">
        <v>3</v>
      </c>
      <c r="H2756" s="3" t="s">
        <v>4453</v>
      </c>
      <c r="I2756" s="3" t="s">
        <v>4213</v>
      </c>
      <c r="J2756" s="3"/>
    </row>
    <row r="2757" spans="1:10" ht="19.5" customHeight="1" thickBot="1">
      <c r="A2757" s="3" t="s">
        <v>3935</v>
      </c>
      <c r="B2757" s="77">
        <v>42671</v>
      </c>
      <c r="C2757" s="53">
        <v>0.4145833333333333</v>
      </c>
      <c r="D2757" s="3" t="s">
        <v>2058</v>
      </c>
      <c r="E2757" s="3" t="str">
        <f t="array" ref="E2757">INDEX(list!$C$2:$C$1862,MATCH(D2757,list!$A$2:$A$1862,0))</f>
        <v>CPL - Beth Home</v>
      </c>
      <c r="F2757" s="3" t="s">
        <v>4403</v>
      </c>
      <c r="G2757" s="44">
        <v>4</v>
      </c>
      <c r="H2757" s="3" t="s">
        <v>4453</v>
      </c>
      <c r="I2757" s="3" t="s">
        <v>4213</v>
      </c>
      <c r="J2757" s="3"/>
    </row>
    <row r="2758" spans="1:10" ht="19.5" customHeight="1" thickBot="1">
      <c r="A2758" s="3" t="s">
        <v>3935</v>
      </c>
      <c r="B2758" s="77">
        <v>42671</v>
      </c>
      <c r="C2758" s="53">
        <v>0.43124999999999997</v>
      </c>
      <c r="D2758" s="3" t="s">
        <v>2872</v>
      </c>
      <c r="E2758" s="3" t="str">
        <f t="array" ref="E2758">INDEX(list!$C$2:$C$1862,MATCH(D2758,list!$A$2:$A$1862,0))</f>
        <v>ET - Main</v>
      </c>
      <c r="F2758" s="3" t="s">
        <v>4403</v>
      </c>
      <c r="G2758" s="44">
        <v>1</v>
      </c>
      <c r="H2758" s="3" t="s">
        <v>4453</v>
      </c>
      <c r="I2758" s="3" t="s">
        <v>4213</v>
      </c>
      <c r="J2758" s="3"/>
    </row>
    <row r="2759" spans="1:10" ht="19.5" customHeight="1" thickBot="1">
      <c r="A2759" s="3" t="s">
        <v>3935</v>
      </c>
      <c r="B2759" s="77">
        <v>42671</v>
      </c>
      <c r="C2759" s="53">
        <v>0.47638888888888892</v>
      </c>
      <c r="D2759" s="3" t="s">
        <v>3506</v>
      </c>
      <c r="E2759" s="3" t="e">
        <f t="array" ref="E2759">INDEX(list!$C$2:$C$1862,MATCH(D2759,list!$A$2:$A$1862,0))</f>
        <v>#N/A</v>
      </c>
      <c r="F2759" s="3" t="s">
        <v>4421</v>
      </c>
      <c r="G2759" s="44">
        <v>2</v>
      </c>
      <c r="H2759" s="3" t="s">
        <v>4453</v>
      </c>
      <c r="I2759" s="3" t="s">
        <v>4213</v>
      </c>
      <c r="J2759" s="3"/>
    </row>
    <row r="2760" spans="1:10" ht="19.5" customHeight="1" thickBot="1">
      <c r="A2760" s="3" t="s">
        <v>3935</v>
      </c>
      <c r="B2760" s="77">
        <v>42671</v>
      </c>
      <c r="C2760" s="53">
        <v>0.49791666666666662</v>
      </c>
      <c r="D2760" s="3" t="s">
        <v>3385</v>
      </c>
      <c r="E2760" s="3" t="e">
        <f t="array" ref="E2760">INDEX(list!$C$2:$C$1862,MATCH(D2760,list!$A$2:$A$1862,0))</f>
        <v>#N/A</v>
      </c>
      <c r="F2760" s="3" t="s">
        <v>4412</v>
      </c>
      <c r="G2760" s="44">
        <v>1</v>
      </c>
      <c r="H2760" s="3" t="s">
        <v>4458</v>
      </c>
      <c r="I2760" s="3" t="s">
        <v>4213</v>
      </c>
      <c r="J2760" s="3"/>
    </row>
    <row r="2761" spans="1:10" ht="19.5" customHeight="1" thickBot="1">
      <c r="A2761" s="3" t="s">
        <v>3935</v>
      </c>
      <c r="B2761" s="77">
        <v>42671</v>
      </c>
      <c r="C2761" s="53">
        <v>0.59930555555555554</v>
      </c>
      <c r="D2761" s="3" t="s">
        <v>3506</v>
      </c>
      <c r="E2761" s="3" t="e">
        <f t="array" ref="E2761">INDEX(list!$C$2:$C$1862,MATCH(D2761,list!$A$2:$A$1862,0))</f>
        <v>#N/A</v>
      </c>
      <c r="F2761" s="3" t="s">
        <v>4403</v>
      </c>
      <c r="G2761" s="44">
        <v>1</v>
      </c>
      <c r="H2761" s="3" t="s">
        <v>4453</v>
      </c>
      <c r="I2761" s="3" t="s">
        <v>4213</v>
      </c>
      <c r="J2761" s="3"/>
    </row>
    <row r="2762" spans="1:10" ht="19.5" customHeight="1" thickBot="1">
      <c r="A2762" s="3" t="s">
        <v>3935</v>
      </c>
      <c r="B2762" s="77">
        <v>42671</v>
      </c>
      <c r="C2762" s="53">
        <v>0.6020833333333333</v>
      </c>
      <c r="D2762" s="3" t="s">
        <v>2381</v>
      </c>
      <c r="E2762" s="3" t="str">
        <f t="array" ref="E2762">INDEX(list!$C$2:$C$1862,MATCH(D2762,list!$A$2:$A$1862,0))</f>
        <v>?</v>
      </c>
      <c r="F2762" s="3" t="s">
        <v>4403</v>
      </c>
      <c r="G2762" s="44">
        <v>2</v>
      </c>
      <c r="H2762" s="3" t="s">
        <v>4458</v>
      </c>
      <c r="I2762" s="3" t="s">
        <v>4213</v>
      </c>
      <c r="J2762" s="3"/>
    </row>
    <row r="2763" spans="1:10" ht="19.5" customHeight="1" thickBot="1">
      <c r="A2763" s="3" t="s">
        <v>3935</v>
      </c>
      <c r="B2763" s="77">
        <v>42671</v>
      </c>
      <c r="C2763" s="53">
        <v>0.64583333333333337</v>
      </c>
      <c r="D2763" s="3" t="s">
        <v>2872</v>
      </c>
      <c r="E2763" s="3" t="str">
        <f t="array" ref="E2763">INDEX(list!$C$2:$C$1862,MATCH(D2763,list!$A$2:$A$1862,0))</f>
        <v>ET - Main</v>
      </c>
      <c r="F2763" s="3" t="s">
        <v>4404</v>
      </c>
      <c r="G2763" s="44">
        <v>1</v>
      </c>
      <c r="H2763" s="3" t="s">
        <v>4458</v>
      </c>
      <c r="I2763" s="3" t="s">
        <v>4213</v>
      </c>
      <c r="J2763" s="3"/>
    </row>
    <row r="2764" spans="1:10" ht="19.5" customHeight="1" thickBot="1">
      <c r="A2764" s="3" t="s">
        <v>3935</v>
      </c>
      <c r="B2764" s="77">
        <v>42671</v>
      </c>
      <c r="C2764" s="53">
        <v>0.65069444444444446</v>
      </c>
      <c r="D2764" s="3" t="s">
        <v>2741</v>
      </c>
      <c r="E2764" s="3" t="str">
        <f t="array" ref="E2764">INDEX(list!$C$2:$C$1862,MATCH(D2764,list!$A$2:$A$1862,0))</f>
        <v>ET - Scot Rea</v>
      </c>
      <c r="F2764" s="3" t="s">
        <v>4404</v>
      </c>
      <c r="G2764" s="44">
        <v>2</v>
      </c>
      <c r="H2764" s="3" t="s">
        <v>4458</v>
      </c>
      <c r="I2764" s="3" t="s">
        <v>4213</v>
      </c>
      <c r="J2764" s="3"/>
    </row>
    <row r="2765" spans="1:10" ht="19.5" customHeight="1" thickBot="1">
      <c r="A2765" s="3" t="s">
        <v>3935</v>
      </c>
      <c r="B2765" s="77">
        <v>42671</v>
      </c>
      <c r="C2765" s="53">
        <v>0.67847222222222225</v>
      </c>
      <c r="D2765" s="3" t="s">
        <v>3065</v>
      </c>
      <c r="E2765" s="3" t="str">
        <f t="array" ref="E2765">INDEX(list!$C$2:$C$1862,MATCH(D2765,list!$A$2:$A$1862,0))</f>
        <v>?</v>
      </c>
      <c r="F2765" s="3" t="s">
        <v>4403</v>
      </c>
      <c r="G2765" s="44">
        <v>3</v>
      </c>
      <c r="H2765" s="3" t="s">
        <v>4458</v>
      </c>
      <c r="I2765" s="3" t="s">
        <v>4213</v>
      </c>
      <c r="J2765" s="3"/>
    </row>
    <row r="2766" spans="1:10" ht="19.5" customHeight="1" thickBot="1">
      <c r="A2766" s="3" t="s">
        <v>3935</v>
      </c>
      <c r="B2766" s="77">
        <v>42671</v>
      </c>
      <c r="C2766" s="53">
        <v>0.71805555555555556</v>
      </c>
      <c r="D2766" s="3" t="s">
        <v>3272</v>
      </c>
      <c r="E2766" s="3" t="str">
        <f t="array" ref="E2766">INDEX(list!$C$2:$C$1862,MATCH(D2766,list!$A$2:$A$1862,0))</f>
        <v>Elaina Cell</v>
      </c>
      <c r="F2766" s="3" t="s">
        <v>4422</v>
      </c>
      <c r="G2766" s="44">
        <v>4</v>
      </c>
      <c r="H2766" s="3" t="s">
        <v>4453</v>
      </c>
      <c r="I2766" s="3" t="s">
        <v>4213</v>
      </c>
      <c r="J2766" s="3"/>
    </row>
    <row r="2767" spans="1:10" ht="19.5" customHeight="1" thickBot="1">
      <c r="A2767" s="3" t="s">
        <v>3935</v>
      </c>
      <c r="B2767" s="77">
        <v>42671</v>
      </c>
      <c r="C2767" s="53">
        <v>0.78402777777777777</v>
      </c>
      <c r="D2767" s="3" t="s">
        <v>7</v>
      </c>
      <c r="E2767" s="3" t="str">
        <f t="array" ref="E2767">INDEX(list!$C$2:$C$1862,MATCH(D2767,list!$A$2:$A$1862,0))</f>
        <v>?</v>
      </c>
      <c r="F2767" s="3" t="s">
        <v>4362</v>
      </c>
      <c r="G2767" s="44">
        <v>1</v>
      </c>
      <c r="H2767" s="3" t="s">
        <v>4453</v>
      </c>
      <c r="I2767" s="3" t="s">
        <v>4213</v>
      </c>
      <c r="J2767" s="3"/>
    </row>
    <row r="2768" spans="1:10" ht="19.5" customHeight="1" thickBot="1">
      <c r="A2768" s="3" t="s">
        <v>3935</v>
      </c>
      <c r="B2768" s="77">
        <v>42671</v>
      </c>
      <c r="C2768" s="53">
        <v>0.7909722222222223</v>
      </c>
      <c r="D2768" s="3" t="s">
        <v>1823</v>
      </c>
      <c r="E2768" s="3" t="str">
        <f t="array" ref="E2768">INDEX(list!$C$2:$C$1862,MATCH(D2768,list!$A$2:$A$1862,0))</f>
        <v>?</v>
      </c>
      <c r="F2768" s="3" t="s">
        <v>4464</v>
      </c>
      <c r="G2768" s="44">
        <v>7</v>
      </c>
      <c r="H2768" s="3" t="s">
        <v>4458</v>
      </c>
      <c r="I2768" s="3" t="s">
        <v>4213</v>
      </c>
      <c r="J2768" s="3"/>
    </row>
    <row r="2769" spans="1:10" ht="19.5" customHeight="1" thickBot="1">
      <c r="A2769" s="3" t="s">
        <v>3935</v>
      </c>
      <c r="B2769" s="77">
        <v>42671</v>
      </c>
      <c r="C2769" s="53">
        <v>0.79583333333333339</v>
      </c>
      <c r="D2769" s="3" t="s">
        <v>1823</v>
      </c>
      <c r="E2769" s="3" t="str">
        <f t="array" ref="E2769">INDEX(list!$C$2:$C$1862,MATCH(D2769,list!$A$2:$A$1862,0))</f>
        <v>?</v>
      </c>
      <c r="F2769" s="3" t="s">
        <v>4464</v>
      </c>
      <c r="G2769" s="44">
        <v>5</v>
      </c>
      <c r="H2769" s="3" t="s">
        <v>4453</v>
      </c>
      <c r="I2769" s="3" t="s">
        <v>4213</v>
      </c>
      <c r="J2769" s="3"/>
    </row>
    <row r="2770" spans="1:10" ht="19.5" customHeight="1" thickBot="1">
      <c r="A2770" s="3" t="s">
        <v>3935</v>
      </c>
      <c r="B2770" s="77">
        <v>42671</v>
      </c>
      <c r="C2770" s="53">
        <v>0.80486111111111114</v>
      </c>
      <c r="D2770" s="3" t="s">
        <v>1609</v>
      </c>
      <c r="E2770" s="3" t="str">
        <f t="array" ref="E2770">INDEX(list!$C$2:$C$1862,MATCH(D2770,list!$A$2:$A$1862,0))</f>
        <v>SSD Alarm Baldwin Park, Ca</v>
      </c>
      <c r="F2770" s="3" t="s">
        <v>4464</v>
      </c>
      <c r="G2770" s="44">
        <v>2</v>
      </c>
      <c r="H2770" s="3" t="s">
        <v>4453</v>
      </c>
      <c r="I2770" s="3" t="s">
        <v>4213</v>
      </c>
      <c r="J2770" s="3"/>
    </row>
    <row r="2771" spans="1:10" ht="19.5" customHeight="1" thickBot="1">
      <c r="A2771" s="3" t="s">
        <v>3937</v>
      </c>
      <c r="B2771" s="77">
        <v>42672</v>
      </c>
      <c r="C2771" s="53">
        <v>0.4604166666666667</v>
      </c>
      <c r="D2771" s="3" t="s">
        <v>3506</v>
      </c>
      <c r="E2771" s="3" t="e">
        <f t="array" ref="E2771">INDEX(list!$C$2:$C$1862,MATCH(D2771,list!$A$2:$A$1862,0))</f>
        <v>#N/A</v>
      </c>
      <c r="F2771" s="3" t="s">
        <v>4403</v>
      </c>
      <c r="G2771" s="44">
        <v>11</v>
      </c>
      <c r="H2771" s="3" t="s">
        <v>4453</v>
      </c>
      <c r="I2771" s="3" t="s">
        <v>4220</v>
      </c>
      <c r="J2771" s="3"/>
    </row>
    <row r="2772" spans="1:10" ht="19.5" customHeight="1" thickBot="1">
      <c r="A2772" s="3" t="s">
        <v>3937</v>
      </c>
      <c r="B2772" s="77">
        <v>42672</v>
      </c>
      <c r="C2772" s="53">
        <v>0.49513888888888885</v>
      </c>
      <c r="D2772" s="3" t="s">
        <v>3506</v>
      </c>
      <c r="E2772" s="3" t="e">
        <f t="array" ref="E2772">INDEX(list!$C$2:$C$1862,MATCH(D2772,list!$A$2:$A$1862,0))</f>
        <v>#N/A</v>
      </c>
      <c r="F2772" s="3" t="s">
        <v>4421</v>
      </c>
      <c r="G2772" s="44">
        <v>1</v>
      </c>
      <c r="H2772" s="3" t="s">
        <v>4453</v>
      </c>
      <c r="I2772" s="3" t="s">
        <v>4220</v>
      </c>
      <c r="J2772" s="3"/>
    </row>
    <row r="2773" spans="1:10" ht="19.5" customHeight="1" thickBot="1">
      <c r="A2773" s="3" t="s">
        <v>3937</v>
      </c>
      <c r="B2773" s="77">
        <v>42672</v>
      </c>
      <c r="C2773" s="53">
        <v>0.49583333333333335</v>
      </c>
      <c r="D2773" s="3" t="s">
        <v>3506</v>
      </c>
      <c r="E2773" s="3" t="e">
        <f t="array" ref="E2773">INDEX(list!$C$2:$C$1862,MATCH(D2773,list!$A$2:$A$1862,0))</f>
        <v>#N/A</v>
      </c>
      <c r="F2773" s="3" t="s">
        <v>4542</v>
      </c>
      <c r="G2773" s="44">
        <v>1</v>
      </c>
      <c r="H2773" s="3" t="s">
        <v>4453</v>
      </c>
      <c r="I2773" s="3" t="s">
        <v>4220</v>
      </c>
      <c r="J2773" s="3" t="s">
        <v>4575</v>
      </c>
    </row>
    <row r="2774" spans="1:10" ht="19.5" customHeight="1" thickBot="1">
      <c r="A2774" s="3" t="s">
        <v>3937</v>
      </c>
      <c r="B2774" s="77">
        <v>42672</v>
      </c>
      <c r="C2774" s="53">
        <v>0.53611111111111109</v>
      </c>
      <c r="D2774" s="3" t="s">
        <v>3393</v>
      </c>
      <c r="E2774" s="3" t="e">
        <f t="array" ref="E2774">INDEX(list!$C$2:$C$1862,MATCH(D2774,list!$A$2:$A$1862,0))</f>
        <v>#N/A</v>
      </c>
      <c r="F2774" s="3" t="s">
        <v>4403</v>
      </c>
      <c r="G2774" s="44">
        <v>3</v>
      </c>
      <c r="H2774" s="3" t="s">
        <v>4453</v>
      </c>
      <c r="I2774" s="3" t="s">
        <v>4220</v>
      </c>
      <c r="J2774" s="3"/>
    </row>
    <row r="2775" spans="1:10" ht="19.5" customHeight="1" thickBot="1">
      <c r="A2775" s="3" t="s">
        <v>3937</v>
      </c>
      <c r="B2775" s="77">
        <v>42672</v>
      </c>
      <c r="C2775" s="53">
        <v>0.63194444444444442</v>
      </c>
      <c r="D2775" s="3" t="s">
        <v>3221</v>
      </c>
      <c r="E2775" s="3" t="str">
        <f t="array" ref="E2775">INDEX(list!$C$2:$C$1862,MATCH(D2775,list!$A$2:$A$1862,0))</f>
        <v>?</v>
      </c>
      <c r="F2775" s="3" t="s">
        <v>4403</v>
      </c>
      <c r="G2775" s="44">
        <v>2</v>
      </c>
      <c r="H2775" s="3" t="s">
        <v>4453</v>
      </c>
      <c r="I2775" s="3" t="s">
        <v>4220</v>
      </c>
      <c r="J2775" s="3"/>
    </row>
    <row r="2776" spans="1:10" ht="19.5" customHeight="1" thickBot="1">
      <c r="A2776" s="3" t="s">
        <v>3937</v>
      </c>
      <c r="B2776" s="77">
        <v>42672</v>
      </c>
      <c r="C2776" s="53">
        <v>0.65763888888888888</v>
      </c>
      <c r="D2776" s="3" t="s">
        <v>3557</v>
      </c>
      <c r="E2776" s="3" t="e">
        <f t="array" ref="E2776">INDEX(list!$C$2:$C$1862,MATCH(D2776,list!$A$2:$A$1862,0))</f>
        <v>#N/A</v>
      </c>
      <c r="F2776" s="3" t="s">
        <v>4207</v>
      </c>
      <c r="G2776" s="44">
        <v>1</v>
      </c>
      <c r="H2776" s="3" t="s">
        <v>4453</v>
      </c>
      <c r="I2776" s="3" t="s">
        <v>4220</v>
      </c>
      <c r="J2776" s="3" t="s">
        <v>4208</v>
      </c>
    </row>
    <row r="2777" spans="1:10" ht="19.5" customHeight="1" thickBot="1">
      <c r="A2777" s="3" t="s">
        <v>3937</v>
      </c>
      <c r="B2777" s="77">
        <v>42672</v>
      </c>
      <c r="C2777" s="53">
        <v>0.66249999999999998</v>
      </c>
      <c r="D2777" s="3" t="s">
        <v>3272</v>
      </c>
      <c r="E2777" s="3" t="str">
        <f t="array" ref="E2777">INDEX(list!$C$2:$C$1862,MATCH(D2777,list!$A$2:$A$1862,0))</f>
        <v>Elaina Cell</v>
      </c>
      <c r="F2777" s="3" t="s">
        <v>4422</v>
      </c>
      <c r="G2777" s="44">
        <v>5</v>
      </c>
      <c r="H2777" s="3" t="s">
        <v>4453</v>
      </c>
      <c r="I2777" s="3" t="s">
        <v>4220</v>
      </c>
      <c r="J2777" s="3"/>
    </row>
    <row r="2778" spans="1:10" ht="19.5" customHeight="1" thickBot="1">
      <c r="A2778" s="3" t="s">
        <v>3937</v>
      </c>
      <c r="B2778" s="77">
        <v>42672</v>
      </c>
      <c r="C2778" s="53">
        <v>0.67638888888888893</v>
      </c>
      <c r="D2778" s="3" t="s">
        <v>2875</v>
      </c>
      <c r="E2778" s="3" t="str">
        <f t="array" ref="E2778">INDEX(list!$C$2:$C$1862,MATCH(D2778,list!$A$2:$A$1862,0))</f>
        <v>ET - Chris Adamiak</v>
      </c>
      <c r="F2778" s="3" t="s">
        <v>4403</v>
      </c>
      <c r="G2778" s="44">
        <v>1</v>
      </c>
      <c r="H2778" s="3" t="s">
        <v>4453</v>
      </c>
      <c r="I2778" s="3" t="s">
        <v>4220</v>
      </c>
      <c r="J2778" s="3"/>
    </row>
    <row r="2779" spans="1:10" ht="19.5" customHeight="1" thickBot="1">
      <c r="A2779" s="3" t="s">
        <v>3937</v>
      </c>
      <c r="B2779" s="77">
        <v>42672</v>
      </c>
      <c r="C2779" s="53">
        <v>0.69374999999999998</v>
      </c>
      <c r="D2779" s="3" t="s">
        <v>2872</v>
      </c>
      <c r="E2779" s="3" t="str">
        <f t="array" ref="E2779">INDEX(list!$C$2:$C$1862,MATCH(D2779,list!$A$2:$A$1862,0))</f>
        <v>ET - Main</v>
      </c>
      <c r="F2779" s="3" t="s">
        <v>4404</v>
      </c>
      <c r="G2779" s="44">
        <v>1</v>
      </c>
      <c r="H2779" s="3" t="s">
        <v>4453</v>
      </c>
      <c r="I2779" s="3" t="s">
        <v>4220</v>
      </c>
      <c r="J2779" s="3"/>
    </row>
    <row r="2780" spans="1:10" ht="19.5" customHeight="1" thickBot="1">
      <c r="A2780" s="3" t="s">
        <v>3938</v>
      </c>
      <c r="B2780" s="77">
        <v>42673</v>
      </c>
      <c r="C2780" s="53">
        <v>0.39305555555555555</v>
      </c>
      <c r="D2780" s="3" t="s">
        <v>3385</v>
      </c>
      <c r="E2780" s="3" t="e">
        <f t="array" ref="E2780">INDEX(list!$C$2:$C$1862,MATCH(D2780,list!$A$2:$A$1862,0))</f>
        <v>#N/A</v>
      </c>
      <c r="F2780" s="3" t="s">
        <v>4412</v>
      </c>
      <c r="G2780" s="44">
        <v>1</v>
      </c>
      <c r="H2780" s="3" t="s">
        <v>4453</v>
      </c>
      <c r="I2780" s="3" t="s">
        <v>4220</v>
      </c>
      <c r="J2780" s="3"/>
    </row>
    <row r="2781" spans="1:10" ht="19.5" customHeight="1" thickBot="1">
      <c r="A2781" s="3" t="s">
        <v>3938</v>
      </c>
      <c r="B2781" s="77">
        <v>42673</v>
      </c>
      <c r="C2781" s="53">
        <v>0.39374999999999999</v>
      </c>
      <c r="D2781" s="3" t="s">
        <v>2659</v>
      </c>
      <c r="E2781" s="3" t="str">
        <f t="array" ref="E2781">INDEX(list!$C$2:$C$1862,MATCH(D2781,list!$A$2:$A$1862,0))</f>
        <v>Cassman Construction Aliso Viejo</v>
      </c>
      <c r="F2781" s="3" t="s">
        <v>4421</v>
      </c>
      <c r="G2781" s="44">
        <v>1</v>
      </c>
      <c r="H2781" s="3" t="s">
        <v>4453</v>
      </c>
      <c r="I2781" s="3" t="s">
        <v>4220</v>
      </c>
      <c r="J2781" s="3"/>
    </row>
    <row r="2782" spans="1:10" ht="19.5" customHeight="1" thickBot="1">
      <c r="A2782" s="3" t="s">
        <v>3938</v>
      </c>
      <c r="B2782" s="77">
        <v>42673</v>
      </c>
      <c r="C2782" s="53">
        <v>0.5131944444444444</v>
      </c>
      <c r="D2782" s="3" t="s">
        <v>3272</v>
      </c>
      <c r="E2782" s="3" t="str">
        <f t="array" ref="E2782">INDEX(list!$C$2:$C$1862,MATCH(D2782,list!$A$2:$A$1862,0))</f>
        <v>Elaina Cell</v>
      </c>
      <c r="F2782" s="3" t="s">
        <v>4403</v>
      </c>
      <c r="G2782" s="44">
        <v>1</v>
      </c>
      <c r="H2782" s="3" t="s">
        <v>4458</v>
      </c>
      <c r="I2782" s="3" t="s">
        <v>4220</v>
      </c>
      <c r="J2782" s="3"/>
    </row>
    <row r="2783" spans="1:10" ht="19.5" customHeight="1" thickBot="1">
      <c r="A2783" s="3" t="s">
        <v>3938</v>
      </c>
      <c r="B2783" s="77">
        <v>42673</v>
      </c>
      <c r="C2783" s="53">
        <v>0.61875000000000002</v>
      </c>
      <c r="D2783" s="3" t="s">
        <v>3272</v>
      </c>
      <c r="E2783" s="3" t="str">
        <f t="array" ref="E2783">INDEX(list!$C$2:$C$1862,MATCH(D2783,list!$A$2:$A$1862,0))</f>
        <v>Elaina Cell</v>
      </c>
      <c r="F2783" s="3" t="s">
        <v>4422</v>
      </c>
      <c r="G2783" s="44">
        <v>4</v>
      </c>
      <c r="H2783" s="3" t="s">
        <v>4453</v>
      </c>
      <c r="I2783" s="3" t="s">
        <v>4220</v>
      </c>
      <c r="J2783" s="3"/>
    </row>
    <row r="2784" spans="1:10" ht="19.5" customHeight="1" thickBot="1">
      <c r="A2784" s="3" t="s">
        <v>3938</v>
      </c>
      <c r="B2784" s="77">
        <v>42673</v>
      </c>
      <c r="C2784" s="53">
        <v>0.66666666666666663</v>
      </c>
      <c r="D2784" s="3" t="s">
        <v>2872</v>
      </c>
      <c r="E2784" s="3" t="str">
        <f t="array" ref="E2784">INDEX(list!$C$2:$C$1862,MATCH(D2784,list!$A$2:$A$1862,0))</f>
        <v>ET - Main</v>
      </c>
      <c r="F2784" s="3" t="s">
        <v>4404</v>
      </c>
      <c r="G2784" s="44">
        <v>1</v>
      </c>
      <c r="H2784" s="3" t="s">
        <v>4453</v>
      </c>
      <c r="I2784" s="3" t="s">
        <v>4220</v>
      </c>
      <c r="J2784" s="3"/>
    </row>
    <row r="2785" spans="1:10" ht="19.5" customHeight="1" thickBot="1">
      <c r="A2785" s="3" t="s">
        <v>3938</v>
      </c>
      <c r="B2785" s="77">
        <v>42673</v>
      </c>
      <c r="C2785" s="53">
        <v>0.82986111111111116</v>
      </c>
      <c r="D2785" s="3" t="s">
        <v>3557</v>
      </c>
      <c r="E2785" s="3" t="e">
        <f t="array" ref="E2785">INDEX(list!$C$2:$C$1862,MATCH(D2785,list!$A$2:$A$1862,0))</f>
        <v>#N/A</v>
      </c>
      <c r="F2785" s="3" t="s">
        <v>4207</v>
      </c>
      <c r="G2785" s="44">
        <v>1</v>
      </c>
      <c r="H2785" s="3" t="s">
        <v>4453</v>
      </c>
      <c r="I2785" s="3" t="s">
        <v>4220</v>
      </c>
      <c r="J2785" s="3" t="s">
        <v>4208</v>
      </c>
    </row>
    <row r="2786" spans="1:10" ht="19.5" customHeight="1" thickBot="1">
      <c r="A2786" s="3" t="s">
        <v>3938</v>
      </c>
      <c r="B2786" s="77">
        <v>42673</v>
      </c>
      <c r="C2786" s="53">
        <v>0.88055555555555554</v>
      </c>
      <c r="D2786" s="3" t="s">
        <v>2856</v>
      </c>
      <c r="E2786" s="3" t="str">
        <f t="array" ref="E2786">INDEX(list!$C$2:$C$1862,MATCH(D2786,list!$A$2:$A$1862,0))</f>
        <v>?</v>
      </c>
      <c r="F2786" s="3" t="s">
        <v>4404</v>
      </c>
      <c r="G2786" s="44">
        <v>1</v>
      </c>
      <c r="H2786" s="3" t="s">
        <v>4453</v>
      </c>
      <c r="I2786" s="3" t="s">
        <v>4220</v>
      </c>
      <c r="J2786" s="3"/>
    </row>
    <row r="2787" spans="1:10" ht="19.5" customHeight="1" thickBot="1">
      <c r="A2787" s="3" t="s">
        <v>3928</v>
      </c>
      <c r="B2787" s="77">
        <v>42674</v>
      </c>
      <c r="C2787" s="53">
        <v>0.29375000000000001</v>
      </c>
      <c r="D2787" s="3" t="s">
        <v>2872</v>
      </c>
      <c r="E2787" s="3" t="str">
        <f t="array" ref="E2787">INDEX(list!$C$2:$C$1862,MATCH(D2787,list!$A$2:$A$1862,0))</f>
        <v>ET - Main</v>
      </c>
      <c r="F2787" s="3" t="s">
        <v>4403</v>
      </c>
      <c r="G2787" s="44">
        <v>2</v>
      </c>
      <c r="H2787" s="3" t="s">
        <v>4458</v>
      </c>
      <c r="I2787" s="3" t="s">
        <v>4213</v>
      </c>
      <c r="J2787" s="3"/>
    </row>
    <row r="2788" spans="1:10" ht="19.5" customHeight="1" thickBot="1">
      <c r="A2788" s="3" t="s">
        <v>3928</v>
      </c>
      <c r="B2788" s="77">
        <v>42674</v>
      </c>
      <c r="C2788" s="53">
        <v>0.30694444444444441</v>
      </c>
      <c r="D2788" s="3" t="s">
        <v>3385</v>
      </c>
      <c r="E2788" s="3" t="e">
        <f t="array" ref="E2788">INDEX(list!$C$2:$C$1862,MATCH(D2788,list!$A$2:$A$1862,0))</f>
        <v>#N/A</v>
      </c>
      <c r="F2788" s="3" t="s">
        <v>4403</v>
      </c>
      <c r="G2788" s="44">
        <v>1</v>
      </c>
      <c r="H2788" s="3" t="s">
        <v>4453</v>
      </c>
      <c r="I2788" s="3" t="s">
        <v>4213</v>
      </c>
      <c r="J2788" s="3"/>
    </row>
    <row r="2789" spans="1:10" ht="19.5" customHeight="1" thickBot="1">
      <c r="A2789" s="3" t="s">
        <v>3928</v>
      </c>
      <c r="B2789" s="77">
        <v>42674</v>
      </c>
      <c r="C2789" s="53">
        <v>0.34097222222222223</v>
      </c>
      <c r="D2789" s="3" t="s">
        <v>2872</v>
      </c>
      <c r="E2789" s="3" t="str">
        <f t="array" ref="E2789">INDEX(list!$C$2:$C$1862,MATCH(D2789,list!$A$2:$A$1862,0))</f>
        <v>ET - Main</v>
      </c>
      <c r="F2789" s="3" t="s">
        <v>4403</v>
      </c>
      <c r="G2789" s="44">
        <v>2</v>
      </c>
      <c r="H2789" s="3" t="s">
        <v>4453</v>
      </c>
      <c r="I2789" s="3" t="s">
        <v>4213</v>
      </c>
      <c r="J2789" s="3"/>
    </row>
    <row r="2790" spans="1:10" ht="19.5" customHeight="1" thickBot="1">
      <c r="A2790" s="3" t="s">
        <v>3928</v>
      </c>
      <c r="B2790" s="77">
        <v>42674</v>
      </c>
      <c r="C2790" s="53">
        <v>0.45624999999999999</v>
      </c>
      <c r="D2790" s="3" t="s">
        <v>3506</v>
      </c>
      <c r="E2790" s="3" t="e">
        <f t="array" ref="E2790">INDEX(list!$C$2:$C$1862,MATCH(D2790,list!$A$2:$A$1862,0))</f>
        <v>#N/A</v>
      </c>
      <c r="F2790" s="3" t="s">
        <v>4421</v>
      </c>
      <c r="G2790" s="44">
        <v>3</v>
      </c>
      <c r="H2790" s="3" t="s">
        <v>4453</v>
      </c>
      <c r="I2790" s="3" t="s">
        <v>4213</v>
      </c>
      <c r="J2790" s="3"/>
    </row>
    <row r="2791" spans="1:10" ht="19.5" customHeight="1" thickBot="1">
      <c r="A2791" s="3" t="s">
        <v>3928</v>
      </c>
      <c r="B2791" s="77">
        <v>42674</v>
      </c>
      <c r="C2791" s="53">
        <v>0.4909722222222222</v>
      </c>
      <c r="D2791" s="3" t="s">
        <v>3026</v>
      </c>
      <c r="E2791" s="3" t="str">
        <f t="array" ref="E2791">INDEX(list!$C$2:$C$1862,MATCH(D2791,list!$A$2:$A$1862,0))</f>
        <v>?</v>
      </c>
      <c r="F2791" s="3" t="s">
        <v>4403</v>
      </c>
      <c r="G2791" s="44">
        <v>1</v>
      </c>
      <c r="H2791" s="3" t="s">
        <v>4453</v>
      </c>
      <c r="I2791" s="3" t="s">
        <v>4213</v>
      </c>
      <c r="J2791" s="3"/>
    </row>
    <row r="2792" spans="1:10" ht="19.5" customHeight="1" thickBot="1">
      <c r="A2792" s="3" t="s">
        <v>3928</v>
      </c>
      <c r="B2792" s="77">
        <v>42674</v>
      </c>
      <c r="C2792" s="53">
        <v>0.52569444444444446</v>
      </c>
      <c r="D2792" s="3" t="s">
        <v>3012</v>
      </c>
      <c r="E2792" s="3" t="str">
        <f t="array" ref="E2792">INDEX(list!$C$2:$C$1862,MATCH(D2792,list!$A$2:$A$1862,0))</f>
        <v>SPAM</v>
      </c>
      <c r="F2792" s="3" t="s">
        <v>4403</v>
      </c>
      <c r="G2792" s="44">
        <v>1</v>
      </c>
      <c r="H2792" s="3" t="s">
        <v>4453</v>
      </c>
      <c r="I2792" s="3" t="s">
        <v>4213</v>
      </c>
      <c r="J2792" s="3"/>
    </row>
    <row r="2793" spans="1:10" ht="19.5" customHeight="1" thickBot="1">
      <c r="A2793" s="3" t="s">
        <v>3928</v>
      </c>
      <c r="B2793" s="77">
        <v>42674</v>
      </c>
      <c r="C2793" s="53">
        <v>0.55069444444444449</v>
      </c>
      <c r="D2793" s="3" t="s">
        <v>3650</v>
      </c>
      <c r="E2793" s="3" t="e">
        <f t="array" ref="E2793">INDEX(list!$C$2:$C$1862,MATCH(D2793,list!$A$2:$A$1862,0))</f>
        <v>#N/A</v>
      </c>
      <c r="F2793" s="3" t="s">
        <v>4407</v>
      </c>
      <c r="G2793" s="44">
        <v>15</v>
      </c>
      <c r="H2793" s="3" t="s">
        <v>4453</v>
      </c>
      <c r="I2793" s="3" t="s">
        <v>4213</v>
      </c>
      <c r="J2793" s="3"/>
    </row>
    <row r="2794" spans="1:10" ht="19.5" customHeight="1" thickBot="1">
      <c r="A2794" s="3" t="s">
        <v>3928</v>
      </c>
      <c r="B2794" s="77">
        <v>42674</v>
      </c>
      <c r="C2794" s="53">
        <v>0.57361111111111118</v>
      </c>
      <c r="D2794" s="3" t="s">
        <v>2872</v>
      </c>
      <c r="E2794" s="3" t="str">
        <f t="array" ref="E2794">INDEX(list!$C$2:$C$1862,MATCH(D2794,list!$A$2:$A$1862,0))</f>
        <v>ET - Main</v>
      </c>
      <c r="F2794" s="3" t="s">
        <v>4403</v>
      </c>
      <c r="G2794" s="44">
        <v>1</v>
      </c>
      <c r="H2794" s="3" t="s">
        <v>4453</v>
      </c>
      <c r="I2794" s="3" t="s">
        <v>4213</v>
      </c>
      <c r="J2794" s="3"/>
    </row>
    <row r="2795" spans="1:10" ht="19.5" customHeight="1" thickBot="1">
      <c r="A2795" s="3" t="s">
        <v>3928</v>
      </c>
      <c r="B2795" s="77">
        <v>42674</v>
      </c>
      <c r="C2795" s="53">
        <v>0.58750000000000002</v>
      </c>
      <c r="D2795" s="3" t="s">
        <v>1299</v>
      </c>
      <c r="E2795" s="3" t="str">
        <f t="array" ref="E2795">INDEX(list!$C$2:$C$1862,MATCH(D2795,list!$A$2:$A$1862,0))</f>
        <v>ET - Contractor - Patric McNeff</v>
      </c>
      <c r="F2795" s="3" t="s">
        <v>4479</v>
      </c>
      <c r="G2795" s="44">
        <v>1</v>
      </c>
      <c r="H2795" s="3" t="s">
        <v>4453</v>
      </c>
      <c r="I2795" s="3" t="s">
        <v>4213</v>
      </c>
      <c r="J2795" s="3"/>
    </row>
    <row r="2796" spans="1:10" ht="19.5" customHeight="1" thickBot="1">
      <c r="A2796" s="3" t="s">
        <v>3928</v>
      </c>
      <c r="B2796" s="77">
        <v>42674</v>
      </c>
      <c r="C2796" s="53">
        <v>0.58888888888888891</v>
      </c>
      <c r="D2796" s="3" t="s">
        <v>3272</v>
      </c>
      <c r="E2796" s="3" t="str">
        <f t="array" ref="E2796">INDEX(list!$C$2:$C$1862,MATCH(D2796,list!$A$2:$A$1862,0))</f>
        <v>Elaina Cell</v>
      </c>
      <c r="F2796" s="3" t="s">
        <v>4403</v>
      </c>
      <c r="G2796" s="44">
        <v>12</v>
      </c>
      <c r="H2796" s="3" t="s">
        <v>4453</v>
      </c>
      <c r="I2796" s="3" t="s">
        <v>4213</v>
      </c>
      <c r="J2796" s="3"/>
    </row>
    <row r="2797" spans="1:10" ht="19.5" customHeight="1" thickBot="1">
      <c r="A2797" s="3" t="s">
        <v>3928</v>
      </c>
      <c r="B2797" s="77">
        <v>42674</v>
      </c>
      <c r="C2797" s="53">
        <v>0.63750000000000007</v>
      </c>
      <c r="D2797" s="3" t="s">
        <v>467</v>
      </c>
      <c r="E2797" s="3" t="str">
        <f t="array" ref="E2797">INDEX(list!$C$2:$C$1862,MATCH(D2797,list!$A$2:$A$1862,0))</f>
        <v>Jeff Youngdale</v>
      </c>
      <c r="F2797" s="3" t="s">
        <v>4403</v>
      </c>
      <c r="G2797" s="44">
        <v>6</v>
      </c>
      <c r="H2797" s="3" t="s">
        <v>4453</v>
      </c>
      <c r="I2797" s="3" t="s">
        <v>4213</v>
      </c>
      <c r="J2797" s="3"/>
    </row>
    <row r="2798" spans="1:10" ht="19.5" customHeight="1" thickBot="1">
      <c r="A2798" s="3" t="s">
        <v>3928</v>
      </c>
      <c r="B2798" s="77">
        <v>42674</v>
      </c>
      <c r="C2798" s="53">
        <v>0.66597222222222219</v>
      </c>
      <c r="D2798" s="3" t="s">
        <v>1573</v>
      </c>
      <c r="E2798" s="3" t="str">
        <f t="array" ref="E2798">INDEX(list!$C$2:$C$1862,MATCH(D2798,list!$A$2:$A$1862,0))</f>
        <v>Printelligent, salt lake city</v>
      </c>
      <c r="F2798" s="3" t="s">
        <v>4464</v>
      </c>
      <c r="G2798" s="44">
        <v>5</v>
      </c>
      <c r="H2798" s="3" t="s">
        <v>4453</v>
      </c>
      <c r="I2798" s="3" t="s">
        <v>4213</v>
      </c>
      <c r="J2798" s="3"/>
    </row>
    <row r="2799" spans="1:10" ht="19.5" customHeight="1" thickBot="1">
      <c r="A2799" s="3" t="s">
        <v>3928</v>
      </c>
      <c r="B2799" s="77">
        <v>42674</v>
      </c>
      <c r="C2799" s="53">
        <v>0.68125000000000002</v>
      </c>
      <c r="D2799" s="3" t="s">
        <v>3272</v>
      </c>
      <c r="E2799" s="3" t="str">
        <f t="array" ref="E2799">INDEX(list!$C$2:$C$1862,MATCH(D2799,list!$A$2:$A$1862,0))</f>
        <v>Elaina Cell</v>
      </c>
      <c r="F2799" s="3" t="s">
        <v>4422</v>
      </c>
      <c r="G2799" s="44">
        <v>3</v>
      </c>
      <c r="H2799" s="3" t="s">
        <v>4453</v>
      </c>
      <c r="I2799" s="3" t="s">
        <v>4213</v>
      </c>
      <c r="J2799" s="3"/>
    </row>
    <row r="2800" spans="1:10" ht="19.5" customHeight="1" thickBot="1">
      <c r="A2800" s="3" t="s">
        <v>3928</v>
      </c>
      <c r="B2800" s="77">
        <v>42674</v>
      </c>
      <c r="C2800" s="53">
        <v>0.73749999999999993</v>
      </c>
      <c r="D2800" s="3" t="s">
        <v>3272</v>
      </c>
      <c r="E2800" s="3" t="str">
        <f t="array" ref="E2800">INDEX(list!$C$2:$C$1862,MATCH(D2800,list!$A$2:$A$1862,0))</f>
        <v>Elaina Cell</v>
      </c>
      <c r="F2800" s="3" t="s">
        <v>4422</v>
      </c>
      <c r="G2800" s="44">
        <v>1</v>
      </c>
      <c r="H2800" s="3" t="s">
        <v>4453</v>
      </c>
      <c r="I2800" s="3" t="s">
        <v>4213</v>
      </c>
      <c r="J2800" s="3"/>
    </row>
    <row r="2801" spans="1:10" ht="19.5" customHeight="1" thickBot="1">
      <c r="A2801" s="3" t="s">
        <v>3928</v>
      </c>
      <c r="B2801" s="77">
        <v>42674</v>
      </c>
      <c r="C2801" s="53">
        <v>0.73958333333333337</v>
      </c>
      <c r="D2801" s="3" t="s">
        <v>1609</v>
      </c>
      <c r="E2801" s="3" t="str">
        <f t="array" ref="E2801">INDEX(list!$C$2:$C$1862,MATCH(D2801,list!$A$2:$A$1862,0))</f>
        <v>SSD Alarm Baldwin Park, Ca</v>
      </c>
      <c r="F2801" s="3" t="s">
        <v>4464</v>
      </c>
      <c r="G2801" s="44">
        <v>1</v>
      </c>
      <c r="H2801" s="3" t="s">
        <v>4453</v>
      </c>
      <c r="I2801" s="3" t="s">
        <v>4213</v>
      </c>
      <c r="J2801" s="3"/>
    </row>
    <row r="2802" spans="1:10" ht="19.5" customHeight="1" thickBot="1">
      <c r="A2802" s="3" t="s">
        <v>3928</v>
      </c>
      <c r="B2802" s="77">
        <v>42674</v>
      </c>
      <c r="C2802" s="53">
        <v>0.73958333333333337</v>
      </c>
      <c r="D2802" s="3" t="s">
        <v>3272</v>
      </c>
      <c r="E2802" s="3" t="str">
        <f t="array" ref="E2802">INDEX(list!$C$2:$C$1862,MATCH(D2802,list!$A$2:$A$1862,0))</f>
        <v>Elaina Cell</v>
      </c>
      <c r="F2802" s="3" t="s">
        <v>4403</v>
      </c>
      <c r="G2802" s="44">
        <v>3</v>
      </c>
      <c r="H2802" s="3" t="s">
        <v>4453</v>
      </c>
      <c r="I2802" s="3" t="s">
        <v>4213</v>
      </c>
      <c r="J2802" s="3"/>
    </row>
    <row r="2803" spans="1:10" ht="19.5" customHeight="1" thickBot="1">
      <c r="A2803" s="3" t="s">
        <v>3928</v>
      </c>
      <c r="B2803" s="77">
        <v>42674</v>
      </c>
      <c r="C2803" s="53">
        <v>0.74097222222222225</v>
      </c>
      <c r="D2803" s="3" t="s">
        <v>1609</v>
      </c>
      <c r="E2803" s="3" t="str">
        <f t="array" ref="E2803">INDEX(list!$C$2:$C$1862,MATCH(D2803,list!$A$2:$A$1862,0))</f>
        <v>SSD Alarm Baldwin Park, Ca</v>
      </c>
      <c r="F2803" s="3" t="s">
        <v>4464</v>
      </c>
      <c r="G2803" s="44">
        <v>12</v>
      </c>
      <c r="H2803" s="3" t="s">
        <v>4453</v>
      </c>
      <c r="I2803" s="3" t="s">
        <v>4213</v>
      </c>
      <c r="J2803" s="3"/>
    </row>
    <row r="2804" spans="1:10" ht="19.5" customHeight="1" thickBot="1">
      <c r="A2804" s="3" t="s">
        <v>3932</v>
      </c>
      <c r="B2804" s="77">
        <v>42675</v>
      </c>
      <c r="C2804" s="53">
        <v>0.3611111111111111</v>
      </c>
      <c r="D2804" s="3" t="s">
        <v>2571</v>
      </c>
      <c r="E2804" s="3" t="str">
        <f t="array" ref="E2804">INDEX(list!$C$2:$C$1862,MATCH(D2804,list!$A$2:$A$1862,0))</f>
        <v>Rtistic - Douglas Parks</v>
      </c>
      <c r="F2804" s="3" t="s">
        <v>4403</v>
      </c>
      <c r="G2804" s="44">
        <v>3</v>
      </c>
      <c r="H2804" s="3" t="s">
        <v>4458</v>
      </c>
      <c r="I2804" s="3" t="s">
        <v>4213</v>
      </c>
      <c r="J2804" s="3"/>
    </row>
    <row r="2805" spans="1:10" ht="19.5" customHeight="1" thickBot="1">
      <c r="A2805" s="3" t="s">
        <v>3932</v>
      </c>
      <c r="B2805" s="77">
        <v>42675</v>
      </c>
      <c r="C2805" s="53">
        <v>0.36249999999999999</v>
      </c>
      <c r="D2805" s="3" t="s">
        <v>2571</v>
      </c>
      <c r="E2805" s="3" t="str">
        <f t="array" ref="E2805">INDEX(list!$C$2:$C$1862,MATCH(D2805,list!$A$2:$A$1862,0))</f>
        <v>Rtistic - Douglas Parks</v>
      </c>
      <c r="F2805" s="3" t="s">
        <v>4403</v>
      </c>
      <c r="G2805" s="44">
        <v>5</v>
      </c>
      <c r="H2805" s="3" t="s">
        <v>4453</v>
      </c>
      <c r="I2805" s="3" t="s">
        <v>4213</v>
      </c>
      <c r="J2805" s="3"/>
    </row>
    <row r="2806" spans="1:10" ht="19.5" customHeight="1" thickBot="1">
      <c r="A2806" s="3" t="s">
        <v>3932</v>
      </c>
      <c r="B2806" s="77">
        <v>42675</v>
      </c>
      <c r="C2806" s="53">
        <v>0.37361111111111112</v>
      </c>
      <c r="D2806" s="3" t="s">
        <v>2872</v>
      </c>
      <c r="E2806" s="3" t="str">
        <f t="array" ref="E2806">INDEX(list!$C$2:$C$1862,MATCH(D2806,list!$A$2:$A$1862,0))</f>
        <v>ET - Main</v>
      </c>
      <c r="F2806" s="3" t="s">
        <v>4403</v>
      </c>
      <c r="G2806" s="44">
        <v>4</v>
      </c>
      <c r="H2806" s="3" t="s">
        <v>4453</v>
      </c>
      <c r="I2806" s="3" t="s">
        <v>4213</v>
      </c>
      <c r="J2806" s="3"/>
    </row>
    <row r="2807" spans="1:10" ht="19.5" customHeight="1" thickBot="1">
      <c r="A2807" s="3" t="s">
        <v>3932</v>
      </c>
      <c r="B2807" s="77">
        <v>42675</v>
      </c>
      <c r="C2807" s="53">
        <v>0.37708333333333338</v>
      </c>
      <c r="D2807" s="3" t="s">
        <v>2872</v>
      </c>
      <c r="E2807" s="3" t="str">
        <f t="array" ref="E2807">INDEX(list!$C$2:$C$1862,MATCH(D2807,list!$A$2:$A$1862,0))</f>
        <v>ET - Main</v>
      </c>
      <c r="F2807" s="3" t="s">
        <v>4404</v>
      </c>
      <c r="G2807" s="44">
        <v>5</v>
      </c>
      <c r="H2807" s="3" t="s">
        <v>4453</v>
      </c>
      <c r="I2807" s="3" t="s">
        <v>4213</v>
      </c>
      <c r="J2807" s="3"/>
    </row>
    <row r="2808" spans="1:10" ht="19.5" customHeight="1" thickBot="1">
      <c r="A2808" s="3" t="s">
        <v>3932</v>
      </c>
      <c r="B2808" s="77">
        <v>42675</v>
      </c>
      <c r="C2808" s="53">
        <v>0.40416666666666662</v>
      </c>
      <c r="D2808" s="3" t="s">
        <v>2872</v>
      </c>
      <c r="E2808" s="3" t="str">
        <f t="array" ref="E2808">INDEX(list!$C$2:$C$1862,MATCH(D2808,list!$A$2:$A$1862,0))</f>
        <v>ET - Main</v>
      </c>
      <c r="F2808" s="3" t="s">
        <v>4403</v>
      </c>
      <c r="G2808" s="44">
        <v>6</v>
      </c>
      <c r="H2808" s="3" t="s">
        <v>4453</v>
      </c>
      <c r="I2808" s="3" t="s">
        <v>4213</v>
      </c>
      <c r="J2808" s="3"/>
    </row>
    <row r="2809" spans="1:10" ht="19.5" customHeight="1" thickBot="1">
      <c r="A2809" s="3" t="s">
        <v>3932</v>
      </c>
      <c r="B2809" s="77">
        <v>42675</v>
      </c>
      <c r="C2809" s="53">
        <v>0.42083333333333334</v>
      </c>
      <c r="D2809" s="3" t="s">
        <v>1173</v>
      </c>
      <c r="E2809" s="3" t="str">
        <f t="array" ref="E2809">INDEX(list!$C$2:$C$1862,MATCH(D2809,list!$A$2:$A$1862,0))</f>
        <v>ET - Hugo</v>
      </c>
      <c r="F2809" s="3" t="s">
        <v>4403</v>
      </c>
      <c r="G2809" s="44">
        <v>3</v>
      </c>
      <c r="H2809" s="3" t="s">
        <v>4453</v>
      </c>
      <c r="I2809" s="3" t="s">
        <v>4213</v>
      </c>
      <c r="J2809" s="3"/>
    </row>
    <row r="2810" spans="1:10" ht="19.5" customHeight="1" thickBot="1">
      <c r="A2810" s="3" t="s">
        <v>3932</v>
      </c>
      <c r="B2810" s="77">
        <v>42675</v>
      </c>
      <c r="C2810" s="53">
        <v>0.43958333333333338</v>
      </c>
      <c r="D2810" s="3" t="s">
        <v>2872</v>
      </c>
      <c r="E2810" s="3" t="str">
        <f t="array" ref="E2810">INDEX(list!$C$2:$C$1862,MATCH(D2810,list!$A$2:$A$1862,0))</f>
        <v>ET - Main</v>
      </c>
      <c r="F2810" s="3" t="s">
        <v>4403</v>
      </c>
      <c r="G2810" s="44">
        <v>2</v>
      </c>
      <c r="H2810" s="3" t="s">
        <v>4453</v>
      </c>
      <c r="I2810" s="3" t="s">
        <v>4213</v>
      </c>
      <c r="J2810" s="3"/>
    </row>
    <row r="2811" spans="1:10" ht="19.5" customHeight="1" thickBot="1">
      <c r="A2811" s="3" t="s">
        <v>3932</v>
      </c>
      <c r="B2811" s="77">
        <v>42675</v>
      </c>
      <c r="C2811" s="53">
        <v>0.49722222222222223</v>
      </c>
      <c r="D2811" s="3" t="s">
        <v>2058</v>
      </c>
      <c r="E2811" s="3" t="str">
        <f t="array" ref="E2811">INDEX(list!$C$2:$C$1862,MATCH(D2811,list!$A$2:$A$1862,0))</f>
        <v>CPL - Beth Home</v>
      </c>
      <c r="F2811" s="3" t="s">
        <v>4403</v>
      </c>
      <c r="G2811" s="44">
        <v>7</v>
      </c>
      <c r="H2811" s="3" t="s">
        <v>4458</v>
      </c>
      <c r="I2811" s="3" t="s">
        <v>4213</v>
      </c>
      <c r="J2811" s="3"/>
    </row>
    <row r="2812" spans="1:10" ht="19.5" customHeight="1" thickBot="1">
      <c r="A2812" s="3" t="s">
        <v>3932</v>
      </c>
      <c r="B2812" s="77">
        <v>42675</v>
      </c>
      <c r="C2812" s="53">
        <v>0.50138888888888888</v>
      </c>
      <c r="D2812" s="3" t="s">
        <v>2058</v>
      </c>
      <c r="E2812" s="3" t="str">
        <f t="array" ref="E2812">INDEX(list!$C$2:$C$1862,MATCH(D2812,list!$A$2:$A$1862,0))</f>
        <v>CPL - Beth Home</v>
      </c>
      <c r="F2812" s="3" t="s">
        <v>4403</v>
      </c>
      <c r="G2812" s="44">
        <v>26</v>
      </c>
      <c r="H2812" s="3" t="s">
        <v>4453</v>
      </c>
      <c r="I2812" s="3" t="s">
        <v>4213</v>
      </c>
      <c r="J2812" s="3"/>
    </row>
    <row r="2813" spans="1:10" ht="19.5" customHeight="1" thickBot="1">
      <c r="A2813" s="3" t="s">
        <v>3932</v>
      </c>
      <c r="B2813" s="77">
        <v>42675</v>
      </c>
      <c r="C2813" s="53">
        <v>0.50138888888888888</v>
      </c>
      <c r="D2813" s="3" t="s">
        <v>3385</v>
      </c>
      <c r="E2813" s="3" t="e">
        <f t="array" ref="E2813">INDEX(list!$C$2:$C$1862,MATCH(D2813,list!$A$2:$A$1862,0))</f>
        <v>#N/A</v>
      </c>
      <c r="F2813" s="3" t="s">
        <v>4403</v>
      </c>
      <c r="G2813" s="44">
        <v>3</v>
      </c>
      <c r="H2813" s="3" t="s">
        <v>4453</v>
      </c>
      <c r="I2813" s="3" t="s">
        <v>4213</v>
      </c>
      <c r="J2813" s="3"/>
    </row>
    <row r="2814" spans="1:10" ht="19.5" customHeight="1" thickBot="1">
      <c r="A2814" s="3" t="s">
        <v>3932</v>
      </c>
      <c r="B2814" s="77">
        <v>42675</v>
      </c>
      <c r="C2814" s="53">
        <v>0.52083333333333337</v>
      </c>
      <c r="D2814" s="3" t="s">
        <v>3385</v>
      </c>
      <c r="E2814" s="3" t="e">
        <f t="array" ref="E2814">INDEX(list!$C$2:$C$1862,MATCH(D2814,list!$A$2:$A$1862,0))</f>
        <v>#N/A</v>
      </c>
      <c r="F2814" s="3" t="s">
        <v>4403</v>
      </c>
      <c r="G2814" s="44">
        <v>2</v>
      </c>
      <c r="H2814" s="3" t="s">
        <v>4453</v>
      </c>
      <c r="I2814" s="3" t="s">
        <v>4213</v>
      </c>
      <c r="J2814" s="3"/>
    </row>
    <row r="2815" spans="1:10" ht="19.5" customHeight="1" thickBot="1">
      <c r="A2815" s="3" t="s">
        <v>3932</v>
      </c>
      <c r="B2815" s="77">
        <v>42675</v>
      </c>
      <c r="C2815" s="53">
        <v>0.65069444444444446</v>
      </c>
      <c r="D2815" s="3" t="s">
        <v>1609</v>
      </c>
      <c r="E2815" s="3" t="str">
        <f t="array" ref="E2815">INDEX(list!$C$2:$C$1862,MATCH(D2815,list!$A$2:$A$1862,0))</f>
        <v>SSD Alarm Baldwin Park, Ca</v>
      </c>
      <c r="F2815" s="3" t="s">
        <v>4464</v>
      </c>
      <c r="G2815" s="44">
        <v>9</v>
      </c>
      <c r="H2815" s="3" t="s">
        <v>4453</v>
      </c>
      <c r="I2815" s="3" t="s">
        <v>4213</v>
      </c>
      <c r="J2815" s="3"/>
    </row>
    <row r="2816" spans="1:10" ht="19.5" customHeight="1" thickBot="1">
      <c r="A2816" s="3" t="s">
        <v>3932</v>
      </c>
      <c r="B2816" s="77">
        <v>42675</v>
      </c>
      <c r="C2816" s="53">
        <v>0.65625</v>
      </c>
      <c r="D2816" s="3" t="s">
        <v>1609</v>
      </c>
      <c r="E2816" s="3" t="str">
        <f t="array" ref="E2816">INDEX(list!$C$2:$C$1862,MATCH(D2816,list!$A$2:$A$1862,0))</f>
        <v>SSD Alarm Baldwin Park, Ca</v>
      </c>
      <c r="F2816" s="3" t="s">
        <v>4464</v>
      </c>
      <c r="G2816" s="44">
        <v>7</v>
      </c>
      <c r="H2816" s="3" t="s">
        <v>4458</v>
      </c>
      <c r="I2816" s="3" t="s">
        <v>4213</v>
      </c>
      <c r="J2816" s="3"/>
    </row>
    <row r="2817" spans="1:10" ht="19.5" customHeight="1" thickBot="1">
      <c r="A2817" s="3" t="s">
        <v>3932</v>
      </c>
      <c r="B2817" s="77">
        <v>42675</v>
      </c>
      <c r="C2817" s="53">
        <v>0.66041666666666665</v>
      </c>
      <c r="D2817" s="3" t="s">
        <v>1609</v>
      </c>
      <c r="E2817" s="3" t="str">
        <f t="array" ref="E2817">INDEX(list!$C$2:$C$1862,MATCH(D2817,list!$A$2:$A$1862,0))</f>
        <v>SSD Alarm Baldwin Park, Ca</v>
      </c>
      <c r="F2817" s="3" t="s">
        <v>4464</v>
      </c>
      <c r="G2817" s="44">
        <v>2</v>
      </c>
      <c r="H2817" s="3" t="s">
        <v>4453</v>
      </c>
      <c r="I2817" s="3" t="s">
        <v>4213</v>
      </c>
      <c r="J2817" s="3"/>
    </row>
    <row r="2818" spans="1:10" ht="19.5" customHeight="1" thickBot="1">
      <c r="A2818" s="3" t="s">
        <v>3932</v>
      </c>
      <c r="B2818" s="77">
        <v>42675</v>
      </c>
      <c r="C2818" s="53">
        <v>0.66527777777777775</v>
      </c>
      <c r="D2818" s="3" t="s">
        <v>432</v>
      </c>
      <c r="E2818" s="3" t="str">
        <f t="array" ref="E2818">INDEX(list!$C$2:$C$1862,MATCH(D2818,list!$A$2:$A$1862,0))</f>
        <v>VEO - Jennell Ziebarth (gone)</v>
      </c>
      <c r="F2818" s="3" t="s">
        <v>4670</v>
      </c>
      <c r="G2818" s="44">
        <v>7</v>
      </c>
      <c r="H2818" s="3" t="s">
        <v>4453</v>
      </c>
      <c r="I2818" s="3" t="s">
        <v>4213</v>
      </c>
      <c r="J2818" s="3"/>
    </row>
    <row r="2819" spans="1:10" ht="19.5" customHeight="1" thickBot="1">
      <c r="A2819" s="3" t="s">
        <v>3932</v>
      </c>
      <c r="B2819" s="77">
        <v>42675</v>
      </c>
      <c r="C2819" s="53">
        <v>0.6958333333333333</v>
      </c>
      <c r="D2819" s="3" t="s">
        <v>1609</v>
      </c>
      <c r="E2819" s="3" t="str">
        <f t="array" ref="E2819">INDEX(list!$C$2:$C$1862,MATCH(D2819,list!$A$2:$A$1862,0))</f>
        <v>SSD Alarm Baldwin Park, Ca</v>
      </c>
      <c r="F2819" s="3" t="s">
        <v>4464</v>
      </c>
      <c r="G2819" s="44">
        <v>10</v>
      </c>
      <c r="H2819" s="3" t="s">
        <v>4453</v>
      </c>
      <c r="I2819" s="3" t="s">
        <v>4213</v>
      </c>
      <c r="J2819" s="3"/>
    </row>
    <row r="2820" spans="1:10" ht="19.5" customHeight="1" thickBot="1">
      <c r="A2820" s="3" t="s">
        <v>3932</v>
      </c>
      <c r="B2820" s="77">
        <v>42675</v>
      </c>
      <c r="C2820" s="53">
        <v>0.70277777777777783</v>
      </c>
      <c r="D2820" s="3" t="s">
        <v>3272</v>
      </c>
      <c r="E2820" s="3" t="str">
        <f t="array" ref="E2820">INDEX(list!$C$2:$C$1862,MATCH(D2820,list!$A$2:$A$1862,0))</f>
        <v>Elaina Cell</v>
      </c>
      <c r="F2820" s="3" t="s">
        <v>4422</v>
      </c>
      <c r="G2820" s="44">
        <v>1</v>
      </c>
      <c r="H2820" s="3" t="s">
        <v>4458</v>
      </c>
      <c r="I2820" s="3" t="s">
        <v>4213</v>
      </c>
      <c r="J2820" s="3"/>
    </row>
    <row r="2821" spans="1:10" ht="19.5" customHeight="1" thickBot="1">
      <c r="A2821" s="3" t="s">
        <v>3932</v>
      </c>
      <c r="B2821" s="77">
        <v>42675</v>
      </c>
      <c r="C2821" s="53">
        <v>0.70347222222222217</v>
      </c>
      <c r="D2821" s="3" t="s">
        <v>3272</v>
      </c>
      <c r="E2821" s="3" t="str">
        <f t="array" ref="E2821">INDEX(list!$C$2:$C$1862,MATCH(D2821,list!$A$2:$A$1862,0))</f>
        <v>Elaina Cell</v>
      </c>
      <c r="F2821" s="3" t="s">
        <v>4422</v>
      </c>
      <c r="G2821" s="44">
        <v>2</v>
      </c>
      <c r="H2821" s="3" t="s">
        <v>4453</v>
      </c>
      <c r="I2821" s="3" t="s">
        <v>4213</v>
      </c>
      <c r="J2821" s="3"/>
    </row>
    <row r="2822" spans="1:10" ht="19.5" customHeight="1" thickBot="1">
      <c r="A2822" s="3" t="s">
        <v>3932</v>
      </c>
      <c r="B2822" s="77">
        <v>42675</v>
      </c>
      <c r="C2822" s="53">
        <v>0.7715277777777777</v>
      </c>
      <c r="D2822" s="3" t="s">
        <v>2874</v>
      </c>
      <c r="E2822" s="3" t="str">
        <f t="array" ref="E2822">INDEX(list!$C$2:$C$1862,MATCH(D2822,list!$A$2:$A$1862,0))</f>
        <v>?</v>
      </c>
      <c r="F2822" s="3" t="s">
        <v>4404</v>
      </c>
      <c r="G2822" s="44">
        <v>1</v>
      </c>
      <c r="H2822" s="3" t="s">
        <v>4453</v>
      </c>
      <c r="I2822" s="3" t="s">
        <v>4213</v>
      </c>
      <c r="J2822" s="3"/>
    </row>
    <row r="2823" spans="1:10" ht="19.5" customHeight="1" thickBot="1">
      <c r="A2823" s="3" t="s">
        <v>3932</v>
      </c>
      <c r="B2823" s="77">
        <v>42675</v>
      </c>
      <c r="C2823" s="53">
        <v>0.8208333333333333</v>
      </c>
      <c r="D2823" s="3" t="s">
        <v>2504</v>
      </c>
      <c r="E2823" s="3" t="str">
        <f t="array" ref="E2823">INDEX(list!$C$2:$C$1862,MATCH(D2823,list!$A$2:$A$1862,0))</f>
        <v>LC - Laura Catalino</v>
      </c>
      <c r="F2823" s="3" t="s">
        <v>4412</v>
      </c>
      <c r="G2823" s="44">
        <v>4</v>
      </c>
      <c r="H2823" s="3" t="s">
        <v>4453</v>
      </c>
      <c r="I2823" s="3" t="s">
        <v>4213</v>
      </c>
      <c r="J2823" s="3"/>
    </row>
    <row r="2824" spans="1:10" ht="19.5" customHeight="1" thickBot="1">
      <c r="A2824" s="3" t="s">
        <v>3932</v>
      </c>
      <c r="B2824" s="77">
        <v>42675</v>
      </c>
      <c r="C2824" s="53">
        <v>0.88263888888888886</v>
      </c>
      <c r="D2824" s="3" t="s">
        <v>638</v>
      </c>
      <c r="E2824" s="3" t="str">
        <f t="array" ref="E2824">INDEX(list!$C$2:$C$1862,MATCH(D2824,list!$A$2:$A$1862,0))</f>
        <v>Jack Platt Cell</v>
      </c>
      <c r="F2824" s="3" t="s">
        <v>4403</v>
      </c>
      <c r="G2824" s="44">
        <v>3</v>
      </c>
      <c r="H2824" s="3" t="s">
        <v>4453</v>
      </c>
      <c r="I2824" s="3" t="s">
        <v>4220</v>
      </c>
      <c r="J2824" s="3"/>
    </row>
    <row r="2825" spans="1:10" ht="19.5" customHeight="1" thickBot="1">
      <c r="A2825" s="3" t="s">
        <v>3932</v>
      </c>
      <c r="B2825" s="77">
        <v>42675</v>
      </c>
      <c r="C2825" s="53">
        <v>0.88402777777777775</v>
      </c>
      <c r="D2825" s="3" t="s">
        <v>638</v>
      </c>
      <c r="E2825" s="3" t="str">
        <f t="array" ref="E2825">INDEX(list!$C$2:$C$1862,MATCH(D2825,list!$A$2:$A$1862,0))</f>
        <v>Jack Platt Cell</v>
      </c>
      <c r="F2825" s="3" t="s">
        <v>4403</v>
      </c>
      <c r="G2825" s="44">
        <v>4</v>
      </c>
      <c r="H2825" s="3" t="s">
        <v>4458</v>
      </c>
      <c r="I2825" s="3" t="s">
        <v>4220</v>
      </c>
      <c r="J2825" s="3"/>
    </row>
    <row r="2826" spans="1:10" ht="19.5" customHeight="1" thickBot="1">
      <c r="A2826" s="3" t="s">
        <v>3933</v>
      </c>
      <c r="B2826" s="77">
        <v>42676</v>
      </c>
      <c r="C2826" s="53">
        <v>0.36944444444444446</v>
      </c>
      <c r="D2826" s="3" t="s">
        <v>2058</v>
      </c>
      <c r="E2826" s="3" t="str">
        <f t="array" ref="E2826">INDEX(list!$C$2:$C$1862,MATCH(D2826,list!$A$2:$A$1862,0))</f>
        <v>CPL - Beth Home</v>
      </c>
      <c r="F2826" s="3" t="s">
        <v>4403</v>
      </c>
      <c r="G2826" s="44">
        <v>2</v>
      </c>
      <c r="H2826" s="3" t="s">
        <v>4453</v>
      </c>
      <c r="I2826" s="3" t="s">
        <v>4213</v>
      </c>
      <c r="J2826" s="3"/>
    </row>
    <row r="2827" spans="1:10" ht="19.5" customHeight="1" thickBot="1">
      <c r="A2827" s="3" t="s">
        <v>3933</v>
      </c>
      <c r="B2827" s="77">
        <v>42676</v>
      </c>
      <c r="C2827" s="53">
        <v>0.39583333333333331</v>
      </c>
      <c r="D2827" s="3" t="s">
        <v>3557</v>
      </c>
      <c r="E2827" s="3" t="e">
        <f t="array" ref="E2827">INDEX(list!$C$2:$C$1862,MATCH(D2827,list!$A$2:$A$1862,0))</f>
        <v>#N/A</v>
      </c>
      <c r="F2827" s="3" t="s">
        <v>4207</v>
      </c>
      <c r="G2827" s="44">
        <v>1</v>
      </c>
      <c r="H2827" s="3" t="s">
        <v>4453</v>
      </c>
      <c r="I2827" s="3" t="s">
        <v>4213</v>
      </c>
      <c r="J2827" s="3" t="s">
        <v>4208</v>
      </c>
    </row>
    <row r="2828" spans="1:10" ht="19.5" customHeight="1" thickBot="1">
      <c r="A2828" s="3" t="s">
        <v>3933</v>
      </c>
      <c r="B2828" s="77">
        <v>42676</v>
      </c>
      <c r="C2828" s="53">
        <v>0.4284722222222222</v>
      </c>
      <c r="D2828" s="3" t="s">
        <v>432</v>
      </c>
      <c r="E2828" s="3" t="str">
        <f t="array" ref="E2828">INDEX(list!$C$2:$C$1862,MATCH(D2828,list!$A$2:$A$1862,0))</f>
        <v>VEO - Jennell Ziebarth (gone)</v>
      </c>
      <c r="F2828" s="3" t="s">
        <v>4403</v>
      </c>
      <c r="G2828" s="44">
        <v>4</v>
      </c>
      <c r="H2828" s="3" t="s">
        <v>4453</v>
      </c>
      <c r="I2828" s="3" t="s">
        <v>4213</v>
      </c>
      <c r="J2828" s="3"/>
    </row>
    <row r="2829" spans="1:10" ht="19.5" customHeight="1" thickBot="1">
      <c r="A2829" s="3" t="s">
        <v>3933</v>
      </c>
      <c r="B2829" s="77">
        <v>42676</v>
      </c>
      <c r="C2829" s="53">
        <v>0.45347222222222222</v>
      </c>
      <c r="D2829" s="3" t="s">
        <v>2168</v>
      </c>
      <c r="E2829" s="3" t="str">
        <f t="array" ref="E2829">INDEX(list!$C$2:$C$1862,MATCH(D2829,list!$A$2:$A$1862,0))</f>
        <v>Susan Laubach Cell</v>
      </c>
      <c r="F2829" s="3" t="s">
        <v>4403</v>
      </c>
      <c r="G2829" s="44">
        <v>9</v>
      </c>
      <c r="H2829" s="3" t="s">
        <v>4453</v>
      </c>
      <c r="I2829" s="3" t="s">
        <v>4213</v>
      </c>
      <c r="J2829" s="3"/>
    </row>
    <row r="2830" spans="1:10" ht="19.5" customHeight="1" thickBot="1">
      <c r="A2830" s="3" t="s">
        <v>3933</v>
      </c>
      <c r="B2830" s="77">
        <v>42676</v>
      </c>
      <c r="C2830" s="53">
        <v>0.46666666666666662</v>
      </c>
      <c r="D2830" s="3" t="s">
        <v>2872</v>
      </c>
      <c r="E2830" s="3" t="str">
        <f t="array" ref="E2830">INDEX(list!$C$2:$C$1862,MATCH(D2830,list!$A$2:$A$1862,0))</f>
        <v>ET - Main</v>
      </c>
      <c r="F2830" s="3" t="s">
        <v>4404</v>
      </c>
      <c r="G2830" s="44">
        <v>1</v>
      </c>
      <c r="H2830" s="3" t="s">
        <v>4453</v>
      </c>
      <c r="I2830" s="3" t="s">
        <v>4213</v>
      </c>
      <c r="J2830" s="3"/>
    </row>
    <row r="2831" spans="1:10" ht="19.5" customHeight="1" thickBot="1">
      <c r="A2831" s="3" t="s">
        <v>3933</v>
      </c>
      <c r="B2831" s="77">
        <v>42676</v>
      </c>
      <c r="C2831" s="53">
        <v>0.4680555555555555</v>
      </c>
      <c r="D2831" s="3" t="s">
        <v>3385</v>
      </c>
      <c r="E2831" s="3" t="e">
        <f t="array" ref="E2831">INDEX(list!$C$2:$C$1862,MATCH(D2831,list!$A$2:$A$1862,0))</f>
        <v>#N/A</v>
      </c>
      <c r="F2831" s="3" t="s">
        <v>4403</v>
      </c>
      <c r="G2831" s="44">
        <v>2</v>
      </c>
      <c r="H2831" s="3" t="s">
        <v>4453</v>
      </c>
      <c r="I2831" s="3" t="s">
        <v>4213</v>
      </c>
      <c r="J2831" s="3"/>
    </row>
    <row r="2832" spans="1:10" ht="19.5" customHeight="1" thickBot="1">
      <c r="A2832" s="3" t="s">
        <v>3933</v>
      </c>
      <c r="B2832" s="77">
        <v>42676</v>
      </c>
      <c r="C2832" s="53">
        <v>0.4770833333333333</v>
      </c>
      <c r="D2832" s="3" t="s">
        <v>432</v>
      </c>
      <c r="E2832" s="3" t="str">
        <f t="array" ref="E2832">INDEX(list!$C$2:$C$1862,MATCH(D2832,list!$A$2:$A$1862,0))</f>
        <v>VEO - Jennell Ziebarth (gone)</v>
      </c>
      <c r="F2832" s="3" t="s">
        <v>4403</v>
      </c>
      <c r="G2832" s="44">
        <v>4</v>
      </c>
      <c r="H2832" s="3" t="s">
        <v>4453</v>
      </c>
      <c r="I2832" s="3" t="s">
        <v>4213</v>
      </c>
      <c r="J2832" s="3"/>
    </row>
    <row r="2833" spans="1:10" ht="19.5" customHeight="1" thickBot="1">
      <c r="A2833" s="3" t="s">
        <v>3933</v>
      </c>
      <c r="B2833" s="77">
        <v>42676</v>
      </c>
      <c r="C2833" s="53">
        <v>0.4993055555555555</v>
      </c>
      <c r="D2833" s="3" t="s">
        <v>3272</v>
      </c>
      <c r="E2833" s="3" t="str">
        <f t="array" ref="E2833">INDEX(list!$C$2:$C$1862,MATCH(D2833,list!$A$2:$A$1862,0))</f>
        <v>Elaina Cell</v>
      </c>
      <c r="F2833" s="3" t="s">
        <v>4422</v>
      </c>
      <c r="G2833" s="44">
        <v>1</v>
      </c>
      <c r="H2833" s="3" t="s">
        <v>4453</v>
      </c>
      <c r="I2833" s="3" t="s">
        <v>4213</v>
      </c>
      <c r="J2833" s="3"/>
    </row>
    <row r="2834" spans="1:10" ht="19.5" customHeight="1" thickBot="1">
      <c r="A2834" s="3" t="s">
        <v>3933</v>
      </c>
      <c r="B2834" s="77">
        <v>42676</v>
      </c>
      <c r="C2834" s="53">
        <v>0.5</v>
      </c>
      <c r="D2834" s="3" t="s">
        <v>3272</v>
      </c>
      <c r="E2834" s="3" t="str">
        <f t="array" ref="E2834">INDEX(list!$C$2:$C$1862,MATCH(D2834,list!$A$2:$A$1862,0))</f>
        <v>Elaina Cell</v>
      </c>
      <c r="F2834" s="3" t="s">
        <v>4403</v>
      </c>
      <c r="G2834" s="44">
        <v>2</v>
      </c>
      <c r="H2834" s="3" t="s">
        <v>4453</v>
      </c>
      <c r="I2834" s="3" t="s">
        <v>4213</v>
      </c>
      <c r="J2834" s="3"/>
    </row>
    <row r="2835" spans="1:10" ht="19.5" customHeight="1" thickBot="1">
      <c r="A2835" s="3" t="s">
        <v>3933</v>
      </c>
      <c r="B2835" s="77">
        <v>42676</v>
      </c>
      <c r="C2835" s="53">
        <v>0.5395833333333333</v>
      </c>
      <c r="D2835" s="3" t="s">
        <v>3557</v>
      </c>
      <c r="E2835" s="3" t="e">
        <f t="array" ref="E2835">INDEX(list!$C$2:$C$1862,MATCH(D2835,list!$A$2:$A$1862,0))</f>
        <v>#N/A</v>
      </c>
      <c r="F2835" s="3" t="s">
        <v>4207</v>
      </c>
      <c r="G2835" s="44">
        <v>1</v>
      </c>
      <c r="H2835" s="3" t="s">
        <v>4453</v>
      </c>
      <c r="I2835" s="3" t="s">
        <v>4213</v>
      </c>
      <c r="J2835" s="3" t="s">
        <v>4208</v>
      </c>
    </row>
    <row r="2836" spans="1:10" ht="19.5" customHeight="1" thickBot="1">
      <c r="A2836" s="3" t="s">
        <v>3933</v>
      </c>
      <c r="B2836" s="77">
        <v>42676</v>
      </c>
      <c r="C2836" s="53">
        <v>0.60902777777777783</v>
      </c>
      <c r="D2836" s="3" t="s">
        <v>1248</v>
      </c>
      <c r="E2836" s="46" t="str">
        <f t="array" ref="E2836">INDEX(list!$C$2:$C$1862,MATCH(D2836,list!$A$2:$A$1862,0))</f>
        <v>Dr. Jim Hughes</v>
      </c>
      <c r="F2836" s="3" t="s">
        <v>4403</v>
      </c>
      <c r="G2836" s="44">
        <v>22</v>
      </c>
      <c r="H2836" s="3" t="s">
        <v>4453</v>
      </c>
      <c r="I2836" s="3" t="s">
        <v>4213</v>
      </c>
      <c r="J2836" s="3"/>
    </row>
    <row r="2837" spans="1:10" ht="19.5" customHeight="1" thickBot="1">
      <c r="A2837" s="3" t="s">
        <v>3933</v>
      </c>
      <c r="B2837" s="77">
        <v>42676</v>
      </c>
      <c r="C2837" s="53">
        <v>0.63611111111111118</v>
      </c>
      <c r="D2837" s="3" t="s">
        <v>2366</v>
      </c>
      <c r="E2837" s="3" t="str">
        <f t="array" ref="E2837">INDEX(list!$C$2:$C$1862,MATCH(D2837,list!$A$2:$A$1862,0))</f>
        <v xml:space="preserve">Dr. Brad Hughes Cell </v>
      </c>
      <c r="F2837" s="3" t="s">
        <v>4403</v>
      </c>
      <c r="G2837" s="44">
        <v>26</v>
      </c>
      <c r="H2837" s="3" t="s">
        <v>4453</v>
      </c>
      <c r="I2837" s="3" t="s">
        <v>4213</v>
      </c>
      <c r="J2837" s="3"/>
    </row>
    <row r="2838" spans="1:10" ht="19.5" customHeight="1" thickBot="1">
      <c r="A2838" s="3" t="s">
        <v>3933</v>
      </c>
      <c r="B2838" s="77">
        <v>42676</v>
      </c>
      <c r="C2838" s="53">
        <v>0.64027777777777783</v>
      </c>
      <c r="D2838" s="3" t="s">
        <v>2872</v>
      </c>
      <c r="E2838" s="3" t="str">
        <f t="array" ref="E2838">INDEX(list!$C$2:$C$1862,MATCH(D2838,list!$A$2:$A$1862,0))</f>
        <v>ET - Main</v>
      </c>
      <c r="F2838" s="3" t="s">
        <v>4403</v>
      </c>
      <c r="G2838" s="44">
        <v>2</v>
      </c>
      <c r="H2838" s="3" t="s">
        <v>4453</v>
      </c>
      <c r="I2838" s="3" t="s">
        <v>4213</v>
      </c>
      <c r="J2838" s="3"/>
    </row>
    <row r="2839" spans="1:10" ht="19.5" customHeight="1" thickBot="1">
      <c r="A2839" s="3" t="s">
        <v>3933</v>
      </c>
      <c r="B2839" s="77">
        <v>42676</v>
      </c>
      <c r="C2839" s="53">
        <v>0.6645833333333333</v>
      </c>
      <c r="D2839" s="3" t="s">
        <v>2872</v>
      </c>
      <c r="E2839" s="3" t="str">
        <f t="array" ref="E2839">INDEX(list!$C$2:$C$1862,MATCH(D2839,list!$A$2:$A$1862,0))</f>
        <v>ET - Main</v>
      </c>
      <c r="F2839" s="3" t="s">
        <v>4404</v>
      </c>
      <c r="G2839" s="44">
        <v>2</v>
      </c>
      <c r="H2839" s="3" t="s">
        <v>4453</v>
      </c>
      <c r="I2839" s="3" t="s">
        <v>4213</v>
      </c>
      <c r="J2839" s="3"/>
    </row>
    <row r="2840" spans="1:10" ht="19.5" customHeight="1" thickBot="1">
      <c r="A2840" s="3" t="s">
        <v>3933</v>
      </c>
      <c r="B2840" s="77">
        <v>42676</v>
      </c>
      <c r="C2840" s="53">
        <v>0.66597222222222219</v>
      </c>
      <c r="D2840" s="3" t="s">
        <v>1248</v>
      </c>
      <c r="E2840" s="46" t="str">
        <f t="array" ref="E2840">INDEX(list!$C$2:$C$1862,MATCH(D2840,list!$A$2:$A$1862,0))</f>
        <v>Dr. Jim Hughes</v>
      </c>
      <c r="F2840" s="3" t="s">
        <v>4423</v>
      </c>
      <c r="G2840" s="44">
        <v>57</v>
      </c>
      <c r="H2840" s="3" t="s">
        <v>4453</v>
      </c>
      <c r="I2840" s="3" t="s">
        <v>4213</v>
      </c>
      <c r="J2840" s="3"/>
    </row>
    <row r="2841" spans="1:10" ht="19.5" customHeight="1" thickBot="1">
      <c r="A2841" s="3" t="s">
        <v>3933</v>
      </c>
      <c r="B2841" s="77">
        <v>42676</v>
      </c>
      <c r="C2841" s="53">
        <v>0.67986111111111114</v>
      </c>
      <c r="D2841" s="3" t="s">
        <v>2872</v>
      </c>
      <c r="E2841" s="3" t="str">
        <f t="array" ref="E2841">INDEX(list!$C$2:$C$1862,MATCH(D2841,list!$A$2:$A$1862,0))</f>
        <v>ET - Main</v>
      </c>
      <c r="F2841" s="3" t="s">
        <v>4403</v>
      </c>
      <c r="G2841" s="44">
        <v>2</v>
      </c>
      <c r="H2841" s="3" t="s">
        <v>4453</v>
      </c>
      <c r="I2841" s="3" t="s">
        <v>4213</v>
      </c>
      <c r="J2841" s="3"/>
    </row>
    <row r="2842" spans="1:10" ht="19.5" customHeight="1" thickBot="1">
      <c r="A2842" s="3" t="s">
        <v>3933</v>
      </c>
      <c r="B2842" s="77">
        <v>42676</v>
      </c>
      <c r="C2842" s="53">
        <v>0.70972222222222225</v>
      </c>
      <c r="D2842" s="3" t="s">
        <v>2872</v>
      </c>
      <c r="E2842" s="3" t="str">
        <f t="array" ref="E2842">INDEX(list!$C$2:$C$1862,MATCH(D2842,list!$A$2:$A$1862,0))</f>
        <v>ET - Main</v>
      </c>
      <c r="F2842" s="3" t="s">
        <v>4403</v>
      </c>
      <c r="G2842" s="44">
        <v>5</v>
      </c>
      <c r="H2842" s="3" t="s">
        <v>4453</v>
      </c>
      <c r="I2842" s="3" t="s">
        <v>4213</v>
      </c>
      <c r="J2842" s="3"/>
    </row>
    <row r="2843" spans="1:10" ht="19.5" customHeight="1" thickBot="1">
      <c r="A2843" s="3" t="s">
        <v>3933</v>
      </c>
      <c r="B2843" s="77">
        <v>42676</v>
      </c>
      <c r="C2843" s="53">
        <v>0.7284722222222223</v>
      </c>
      <c r="D2843" s="3" t="s">
        <v>3557</v>
      </c>
      <c r="E2843" s="3" t="e">
        <f t="array" ref="E2843">INDEX(list!$C$2:$C$1862,MATCH(D2843,list!$A$2:$A$1862,0))</f>
        <v>#N/A</v>
      </c>
      <c r="F2843" s="3" t="s">
        <v>4207</v>
      </c>
      <c r="G2843" s="44">
        <v>1</v>
      </c>
      <c r="H2843" s="3" t="s">
        <v>4453</v>
      </c>
      <c r="I2843" s="3" t="s">
        <v>4213</v>
      </c>
      <c r="J2843" s="3" t="s">
        <v>4208</v>
      </c>
    </row>
    <row r="2844" spans="1:10" ht="19.5" customHeight="1" thickBot="1">
      <c r="A2844" s="3" t="s">
        <v>3934</v>
      </c>
      <c r="B2844" s="77">
        <v>42677</v>
      </c>
      <c r="C2844" s="53">
        <v>0.32500000000000001</v>
      </c>
      <c r="D2844" s="3" t="s">
        <v>315</v>
      </c>
      <c r="E2844" s="3" t="str">
        <f t="array" ref="E2844">INDEX(list!$C$2:$C$1862,MATCH(D2844,list!$A$2:$A$1862,0))</f>
        <v>Susan Pepus</v>
      </c>
      <c r="F2844" s="3" t="s">
        <v>4403</v>
      </c>
      <c r="G2844" s="44">
        <v>11</v>
      </c>
      <c r="H2844" s="3" t="s">
        <v>4453</v>
      </c>
      <c r="I2844" s="3" t="s">
        <v>4213</v>
      </c>
      <c r="J2844" s="3"/>
    </row>
    <row r="2845" spans="1:10" ht="19.5" customHeight="1" thickBot="1">
      <c r="A2845" s="3" t="s">
        <v>3934</v>
      </c>
      <c r="B2845" s="77">
        <v>42677</v>
      </c>
      <c r="C2845" s="53">
        <v>0.3520833333333333</v>
      </c>
      <c r="D2845" s="3" t="s">
        <v>2872</v>
      </c>
      <c r="E2845" s="3" t="str">
        <f t="array" ref="E2845">INDEX(list!$C$2:$C$1862,MATCH(D2845,list!$A$2:$A$1862,0))</f>
        <v>ET - Main</v>
      </c>
      <c r="F2845" s="3" t="s">
        <v>4403</v>
      </c>
      <c r="G2845" s="44">
        <v>2</v>
      </c>
      <c r="H2845" s="3" t="s">
        <v>4453</v>
      </c>
      <c r="I2845" s="3" t="s">
        <v>4213</v>
      </c>
      <c r="J2845" s="3"/>
    </row>
    <row r="2846" spans="1:10" ht="19.5" customHeight="1" thickBot="1">
      <c r="A2846" s="3" t="s">
        <v>3934</v>
      </c>
      <c r="B2846" s="77">
        <v>42677</v>
      </c>
      <c r="C2846" s="53">
        <v>0.3611111111111111</v>
      </c>
      <c r="D2846" s="3" t="s">
        <v>315</v>
      </c>
      <c r="E2846" s="3" t="str">
        <f t="array" ref="E2846">INDEX(list!$C$2:$C$1862,MATCH(D2846,list!$A$2:$A$1862,0))</f>
        <v>Susan Pepus</v>
      </c>
      <c r="F2846" s="3" t="s">
        <v>4403</v>
      </c>
      <c r="G2846" s="44">
        <v>33</v>
      </c>
      <c r="H2846" s="3" t="s">
        <v>4453</v>
      </c>
      <c r="I2846" s="3" t="s">
        <v>4213</v>
      </c>
      <c r="J2846" s="3"/>
    </row>
    <row r="2847" spans="1:10" ht="19.5" customHeight="1" thickBot="1">
      <c r="A2847" s="3" t="s">
        <v>3934</v>
      </c>
      <c r="B2847" s="77">
        <v>42677</v>
      </c>
      <c r="C2847" s="53">
        <v>0.4069444444444445</v>
      </c>
      <c r="D2847" s="3" t="s">
        <v>2151</v>
      </c>
      <c r="E2847" s="3" t="str">
        <f t="array" ref="E2847">INDEX(list!$C$2:$C$1862,MATCH(D2847,list!$A$2:$A$1862,0))</f>
        <v>VEO - Main</v>
      </c>
      <c r="F2847" s="3" t="s">
        <v>4403</v>
      </c>
      <c r="G2847" s="44">
        <v>5</v>
      </c>
      <c r="H2847" s="3" t="s">
        <v>4458</v>
      </c>
      <c r="I2847" s="3" t="s">
        <v>4213</v>
      </c>
      <c r="J2847" s="3"/>
    </row>
    <row r="2848" spans="1:10" ht="19.5" customHeight="1" thickBot="1">
      <c r="A2848" s="3" t="s">
        <v>3934</v>
      </c>
      <c r="B2848" s="77">
        <v>42677</v>
      </c>
      <c r="C2848" s="53">
        <v>0.4916666666666667</v>
      </c>
      <c r="D2848" s="3" t="s">
        <v>3272</v>
      </c>
      <c r="E2848" s="3" t="str">
        <f t="array" ref="E2848">INDEX(list!$C$2:$C$1862,MATCH(D2848,list!$A$2:$A$1862,0))</f>
        <v>Elaina Cell</v>
      </c>
      <c r="F2848" s="3" t="s">
        <v>4422</v>
      </c>
      <c r="G2848" s="44">
        <v>2</v>
      </c>
      <c r="H2848" s="3" t="s">
        <v>4453</v>
      </c>
      <c r="I2848" s="3" t="s">
        <v>4213</v>
      </c>
      <c r="J2848" s="3"/>
    </row>
    <row r="2849" spans="1:10" ht="19.5" customHeight="1" thickBot="1">
      <c r="A2849" s="3" t="s">
        <v>3934</v>
      </c>
      <c r="B2849" s="77">
        <v>42677</v>
      </c>
      <c r="C2849" s="53">
        <v>0.49305555555555558</v>
      </c>
      <c r="D2849" s="3" t="s">
        <v>1277</v>
      </c>
      <c r="E2849" s="3" t="str">
        <f t="array" ref="E2849">INDEX(list!$C$2:$C$1862,MATCH(D2849,list!$A$2:$A$1862,0))</f>
        <v>Nathan Wauk Cell</v>
      </c>
      <c r="F2849" s="3" t="s">
        <v>4479</v>
      </c>
      <c r="G2849" s="44">
        <v>4</v>
      </c>
      <c r="H2849" s="3" t="s">
        <v>4453</v>
      </c>
      <c r="I2849" s="3" t="s">
        <v>4213</v>
      </c>
      <c r="J2849" s="3"/>
    </row>
    <row r="2850" spans="1:10" ht="19.5" customHeight="1" thickBot="1">
      <c r="A2850" s="3" t="s">
        <v>3934</v>
      </c>
      <c r="B2850" s="77">
        <v>42677</v>
      </c>
      <c r="C2850" s="53">
        <v>0.51597222222222217</v>
      </c>
      <c r="D2850" s="3" t="s">
        <v>3272</v>
      </c>
      <c r="E2850" s="3" t="str">
        <f t="array" ref="E2850">INDEX(list!$C$2:$C$1862,MATCH(D2850,list!$A$2:$A$1862,0))</f>
        <v>Elaina Cell</v>
      </c>
      <c r="F2850" s="3" t="s">
        <v>4422</v>
      </c>
      <c r="G2850" s="44">
        <v>1</v>
      </c>
      <c r="H2850" s="3" t="s">
        <v>4453</v>
      </c>
      <c r="I2850" s="3" t="s">
        <v>4213</v>
      </c>
      <c r="J2850" s="3"/>
    </row>
    <row r="2851" spans="1:10" ht="19.5" customHeight="1" thickBot="1">
      <c r="A2851" s="3" t="s">
        <v>3934</v>
      </c>
      <c r="B2851" s="77">
        <v>42677</v>
      </c>
      <c r="C2851" s="53">
        <v>0.52777777777777779</v>
      </c>
      <c r="D2851" s="3" t="s">
        <v>2872</v>
      </c>
      <c r="E2851" s="3" t="str">
        <f t="array" ref="E2851">INDEX(list!$C$2:$C$1862,MATCH(D2851,list!$A$2:$A$1862,0))</f>
        <v>ET - Main</v>
      </c>
      <c r="F2851" s="3" t="s">
        <v>4403</v>
      </c>
      <c r="G2851" s="44">
        <v>2</v>
      </c>
      <c r="H2851" s="3" t="s">
        <v>4453</v>
      </c>
      <c r="I2851" s="3" t="s">
        <v>4213</v>
      </c>
      <c r="J2851" s="3"/>
    </row>
    <row r="2852" spans="1:10" ht="19.5" customHeight="1" thickBot="1">
      <c r="A2852" s="3" t="s">
        <v>3934</v>
      </c>
      <c r="B2852" s="77">
        <v>42677</v>
      </c>
      <c r="C2852" s="53">
        <v>0.54583333333333328</v>
      </c>
      <c r="D2852" s="3" t="s">
        <v>2872</v>
      </c>
      <c r="E2852" s="3" t="str">
        <f t="array" ref="E2852">INDEX(list!$C$2:$C$1862,MATCH(D2852,list!$A$2:$A$1862,0))</f>
        <v>ET - Main</v>
      </c>
      <c r="F2852" s="3" t="s">
        <v>4403</v>
      </c>
      <c r="G2852" s="44">
        <v>1</v>
      </c>
      <c r="H2852" s="3" t="s">
        <v>4453</v>
      </c>
      <c r="I2852" s="3" t="s">
        <v>4213</v>
      </c>
      <c r="J2852" s="3"/>
    </row>
    <row r="2853" spans="1:10" ht="19.5" customHeight="1" thickBot="1">
      <c r="A2853" s="3" t="s">
        <v>3934</v>
      </c>
      <c r="B2853" s="77">
        <v>42677</v>
      </c>
      <c r="C2853" s="53">
        <v>0.61736111111111114</v>
      </c>
      <c r="D2853" s="3" t="s">
        <v>2069</v>
      </c>
      <c r="E2853" s="3" t="str">
        <f t="array" ref="E2853">INDEX(list!$C$2:$C$1862,MATCH(D2853,list!$A$2:$A$1862,0))</f>
        <v>?</v>
      </c>
      <c r="F2853" s="3" t="s">
        <v>4819</v>
      </c>
      <c r="G2853" s="44">
        <v>3</v>
      </c>
      <c r="H2853" s="3" t="s">
        <v>4453</v>
      </c>
      <c r="I2853" s="3" t="s">
        <v>4213</v>
      </c>
      <c r="J2853" s="3"/>
    </row>
    <row r="2854" spans="1:10" ht="19.5" customHeight="1" thickBot="1">
      <c r="A2854" s="3" t="s">
        <v>3934</v>
      </c>
      <c r="B2854" s="77">
        <v>42677</v>
      </c>
      <c r="C2854" s="53">
        <v>0.76458333333333339</v>
      </c>
      <c r="D2854" s="3" t="s">
        <v>2168</v>
      </c>
      <c r="E2854" s="3" t="str">
        <f t="array" ref="E2854">INDEX(list!$C$2:$C$1862,MATCH(D2854,list!$A$2:$A$1862,0))</f>
        <v>Susan Laubach Cell</v>
      </c>
      <c r="F2854" s="3" t="s">
        <v>4403</v>
      </c>
      <c r="G2854" s="44">
        <v>5</v>
      </c>
      <c r="H2854" s="3" t="s">
        <v>4453</v>
      </c>
      <c r="I2854" s="3" t="s">
        <v>4213</v>
      </c>
      <c r="J2854" s="3"/>
    </row>
    <row r="2855" spans="1:10" ht="19.5" customHeight="1" thickBot="1">
      <c r="A2855" s="3" t="s">
        <v>3934</v>
      </c>
      <c r="B2855" s="77">
        <v>42677</v>
      </c>
      <c r="C2855" s="53">
        <v>0.84166666666666667</v>
      </c>
      <c r="D2855" s="3" t="s">
        <v>2166</v>
      </c>
      <c r="E2855" s="3" t="str">
        <f t="array" ref="E2855">INDEX(list!$C$2:$C$1862,MATCH(D2855,list!$A$2:$A$1862,0))</f>
        <v>Ed Laubach Cell</v>
      </c>
      <c r="F2855" s="3" t="s">
        <v>4403</v>
      </c>
      <c r="G2855" s="44">
        <v>3</v>
      </c>
      <c r="H2855" s="3" t="s">
        <v>4453</v>
      </c>
      <c r="I2855" s="3" t="s">
        <v>4213</v>
      </c>
      <c r="J2855" s="3"/>
    </row>
    <row r="2856" spans="1:10" ht="19.5" customHeight="1" thickBot="1">
      <c r="A2856" s="3" t="s">
        <v>3934</v>
      </c>
      <c r="B2856" s="77">
        <v>42677</v>
      </c>
      <c r="C2856" s="53">
        <v>0.84652777777777777</v>
      </c>
      <c r="D2856" s="3" t="s">
        <v>3272</v>
      </c>
      <c r="E2856" s="3" t="str">
        <f t="array" ref="E2856">INDEX(list!$C$2:$C$1862,MATCH(D2856,list!$A$2:$A$1862,0))</f>
        <v>Elaina Cell</v>
      </c>
      <c r="F2856" s="3" t="s">
        <v>4422</v>
      </c>
      <c r="G2856" s="44">
        <v>3</v>
      </c>
      <c r="H2856" s="3" t="s">
        <v>4453</v>
      </c>
      <c r="I2856" s="3" t="s">
        <v>4213</v>
      </c>
      <c r="J2856" s="3"/>
    </row>
    <row r="2857" spans="1:10" ht="19.5" customHeight="1" thickBot="1">
      <c r="A2857" s="3" t="s">
        <v>3935</v>
      </c>
      <c r="B2857" s="77">
        <v>42678</v>
      </c>
      <c r="C2857" s="53">
        <v>0.34652777777777777</v>
      </c>
      <c r="D2857" s="3" t="s">
        <v>884</v>
      </c>
      <c r="E2857" s="3" t="str">
        <f t="array" ref="E2857">INDEX(list!$C$2:$C$1862,MATCH(D2857,list!$A$2:$A$1862,0))</f>
        <v>ET - Brooke Hampton</v>
      </c>
      <c r="F2857" s="3" t="s">
        <v>4479</v>
      </c>
      <c r="G2857" s="44">
        <v>2</v>
      </c>
      <c r="H2857" s="3" t="s">
        <v>4458</v>
      </c>
      <c r="I2857" s="3" t="s">
        <v>4213</v>
      </c>
      <c r="J2857" s="3"/>
    </row>
    <row r="2858" spans="1:10" ht="19.5" customHeight="1" thickBot="1">
      <c r="A2858" s="3" t="s">
        <v>3935</v>
      </c>
      <c r="B2858" s="77">
        <v>42678</v>
      </c>
      <c r="C2858" s="53">
        <v>0.34791666666666665</v>
      </c>
      <c r="D2858" s="3" t="s">
        <v>884</v>
      </c>
      <c r="E2858" s="3" t="str">
        <f t="array" ref="E2858">INDEX(list!$C$2:$C$1862,MATCH(D2858,list!$A$2:$A$1862,0))</f>
        <v>ET - Brooke Hampton</v>
      </c>
      <c r="F2858" s="3" t="s">
        <v>4479</v>
      </c>
      <c r="G2858" s="44">
        <v>1</v>
      </c>
      <c r="H2858" s="3" t="s">
        <v>4453</v>
      </c>
      <c r="I2858" s="3" t="s">
        <v>4213</v>
      </c>
      <c r="J2858" s="3"/>
    </row>
    <row r="2859" spans="1:10" ht="19.5" customHeight="1" thickBot="1">
      <c r="A2859" s="3" t="s">
        <v>3935</v>
      </c>
      <c r="B2859" s="77">
        <v>42678</v>
      </c>
      <c r="C2859" s="53">
        <v>0.34861111111111115</v>
      </c>
      <c r="D2859" s="3" t="s">
        <v>2192</v>
      </c>
      <c r="E2859" s="3" t="str">
        <f t="array" ref="E2859">INDEX(list!$C$2:$C$1862,MATCH(D2859,list!$A$2:$A$1862,0))</f>
        <v>ET - Larry Dill</v>
      </c>
      <c r="F2859" s="3" t="s">
        <v>4412</v>
      </c>
      <c r="G2859" s="44">
        <v>6</v>
      </c>
      <c r="H2859" s="3" t="s">
        <v>4453</v>
      </c>
      <c r="I2859" s="3" t="s">
        <v>4213</v>
      </c>
      <c r="J2859" s="3"/>
    </row>
    <row r="2860" spans="1:10" ht="19.5" customHeight="1" thickBot="1">
      <c r="A2860" s="3" t="s">
        <v>3935</v>
      </c>
      <c r="B2860" s="77">
        <v>42678</v>
      </c>
      <c r="C2860" s="53">
        <v>0.34861111111111115</v>
      </c>
      <c r="D2860" s="3" t="s">
        <v>3385</v>
      </c>
      <c r="E2860" s="3" t="e">
        <f t="array" ref="E2860">INDEX(list!$C$2:$C$1862,MATCH(D2860,list!$A$2:$A$1862,0))</f>
        <v>#N/A</v>
      </c>
      <c r="F2860" s="3" t="s">
        <v>4403</v>
      </c>
      <c r="G2860" s="44">
        <v>2</v>
      </c>
      <c r="H2860" s="3" t="s">
        <v>4453</v>
      </c>
      <c r="I2860" s="3" t="s">
        <v>4213</v>
      </c>
      <c r="J2860" s="3"/>
    </row>
    <row r="2861" spans="1:10" ht="19.5" customHeight="1" thickBot="1">
      <c r="A2861" s="3" t="s">
        <v>3935</v>
      </c>
      <c r="B2861" s="77">
        <v>42678</v>
      </c>
      <c r="C2861" s="53">
        <v>0.35972222222222222</v>
      </c>
      <c r="D2861" s="3" t="s">
        <v>884</v>
      </c>
      <c r="E2861" s="3" t="str">
        <f t="array" ref="E2861">INDEX(list!$C$2:$C$1862,MATCH(D2861,list!$A$2:$A$1862,0))</f>
        <v>ET - Brooke Hampton</v>
      </c>
      <c r="F2861" s="3" t="s">
        <v>4403</v>
      </c>
      <c r="G2861" s="44">
        <v>6</v>
      </c>
      <c r="H2861" s="3" t="s">
        <v>4453</v>
      </c>
      <c r="I2861" s="3" t="s">
        <v>4213</v>
      </c>
      <c r="J2861" s="3"/>
    </row>
    <row r="2862" spans="1:10" ht="19.5" customHeight="1" thickBot="1">
      <c r="A2862" s="3" t="s">
        <v>3935</v>
      </c>
      <c r="B2862" s="77">
        <v>42678</v>
      </c>
      <c r="C2862" s="53">
        <v>0.3979166666666667</v>
      </c>
      <c r="D2862" s="3" t="s">
        <v>2192</v>
      </c>
      <c r="E2862" s="3" t="str">
        <f t="array" ref="E2862">INDEX(list!$C$2:$C$1862,MATCH(D2862,list!$A$2:$A$1862,0))</f>
        <v>ET - Larry Dill</v>
      </c>
      <c r="F2862" s="3" t="s">
        <v>4403</v>
      </c>
      <c r="G2862" s="44">
        <v>3</v>
      </c>
      <c r="H2862" s="3" t="s">
        <v>4453</v>
      </c>
      <c r="I2862" s="3" t="s">
        <v>4213</v>
      </c>
      <c r="J2862" s="3"/>
    </row>
    <row r="2863" spans="1:10" ht="19.5" customHeight="1" thickBot="1">
      <c r="A2863" s="3" t="s">
        <v>3935</v>
      </c>
      <c r="B2863" s="77">
        <v>42678</v>
      </c>
      <c r="C2863" s="53">
        <v>0.41111111111111115</v>
      </c>
      <c r="D2863" s="3" t="s">
        <v>2192</v>
      </c>
      <c r="E2863" s="3" t="str">
        <f t="array" ref="E2863">INDEX(list!$C$2:$C$1862,MATCH(D2863,list!$A$2:$A$1862,0))</f>
        <v>ET - Larry Dill</v>
      </c>
      <c r="F2863" s="3" t="s">
        <v>4412</v>
      </c>
      <c r="G2863" s="44">
        <v>1</v>
      </c>
      <c r="H2863" s="3" t="s">
        <v>4453</v>
      </c>
      <c r="I2863" s="3" t="s">
        <v>4213</v>
      </c>
      <c r="J2863" s="3"/>
    </row>
    <row r="2864" spans="1:10" ht="19.5" customHeight="1" thickBot="1">
      <c r="A2864" s="3" t="s">
        <v>3935</v>
      </c>
      <c r="B2864" s="77">
        <v>42678</v>
      </c>
      <c r="C2864" s="53">
        <v>0.41180555555555554</v>
      </c>
      <c r="D2864" s="3" t="s">
        <v>3145</v>
      </c>
      <c r="E2864" s="3" t="str">
        <f t="array" ref="E2864">INDEX(list!$C$2:$C$1862,MATCH(D2864,list!$A$2:$A$1862,0))</f>
        <v>ET - Jacob Decker</v>
      </c>
      <c r="F2864" s="3" t="s">
        <v>4404</v>
      </c>
      <c r="G2864" s="44">
        <v>2</v>
      </c>
      <c r="H2864" s="3" t="s">
        <v>4453</v>
      </c>
      <c r="I2864" s="3" t="s">
        <v>4213</v>
      </c>
      <c r="J2864" s="3"/>
    </row>
    <row r="2865" spans="1:10" ht="19.5" customHeight="1" thickBot="1">
      <c r="A2865" s="3" t="s">
        <v>3935</v>
      </c>
      <c r="B2865" s="77">
        <v>42678</v>
      </c>
      <c r="C2865" s="53">
        <v>0.41597222222222219</v>
      </c>
      <c r="D2865" s="3" t="s">
        <v>3557</v>
      </c>
      <c r="E2865" s="3" t="e">
        <f t="array" ref="E2865">INDEX(list!$C$2:$C$1862,MATCH(D2865,list!$A$2:$A$1862,0))</f>
        <v>#N/A</v>
      </c>
      <c r="F2865" s="3" t="s">
        <v>4207</v>
      </c>
      <c r="G2865" s="44">
        <v>1</v>
      </c>
      <c r="H2865" s="3" t="s">
        <v>4453</v>
      </c>
      <c r="I2865" s="3" t="s">
        <v>4213</v>
      </c>
      <c r="J2865" s="3" t="s">
        <v>4208</v>
      </c>
    </row>
    <row r="2866" spans="1:10" ht="19.5" customHeight="1" thickBot="1">
      <c r="A2866" s="3" t="s">
        <v>3935</v>
      </c>
      <c r="B2866" s="77">
        <v>42678</v>
      </c>
      <c r="C2866" s="53">
        <v>0.42291666666666666</v>
      </c>
      <c r="D2866" s="3" t="s">
        <v>1560</v>
      </c>
      <c r="E2866" s="3" t="str">
        <f t="array" ref="E2866">INDEX(list!$C$2:$C$1862,MATCH(D2866,list!$A$2:$A$1862,0))</f>
        <v>Apple</v>
      </c>
      <c r="F2866" s="3" t="s">
        <v>4464</v>
      </c>
      <c r="G2866" s="44">
        <v>1</v>
      </c>
      <c r="H2866" s="3" t="s">
        <v>4453</v>
      </c>
      <c r="I2866" s="3" t="s">
        <v>4213</v>
      </c>
      <c r="J2866" s="3"/>
    </row>
    <row r="2867" spans="1:10" ht="19.5" customHeight="1" thickBot="1">
      <c r="A2867" s="3" t="s">
        <v>3935</v>
      </c>
      <c r="B2867" s="77">
        <v>42678</v>
      </c>
      <c r="C2867" s="53">
        <v>0.42986111111111108</v>
      </c>
      <c r="D2867" s="3" t="s">
        <v>2192</v>
      </c>
      <c r="E2867" s="3" t="str">
        <f t="array" ref="E2867">INDEX(list!$C$2:$C$1862,MATCH(D2867,list!$A$2:$A$1862,0))</f>
        <v>ET - Larry Dill</v>
      </c>
      <c r="F2867" s="3" t="s">
        <v>4412</v>
      </c>
      <c r="G2867" s="44">
        <v>1</v>
      </c>
      <c r="H2867" s="3" t="s">
        <v>4458</v>
      </c>
      <c r="I2867" s="3" t="s">
        <v>4213</v>
      </c>
      <c r="J2867" s="3"/>
    </row>
    <row r="2868" spans="1:10" ht="19.5" customHeight="1" thickBot="1">
      <c r="A2868" s="3" t="s">
        <v>3935</v>
      </c>
      <c r="B2868" s="77">
        <v>42678</v>
      </c>
      <c r="C2868" s="53">
        <v>0.43055555555555558</v>
      </c>
      <c r="D2868" s="3" t="s">
        <v>2069</v>
      </c>
      <c r="E2868" s="3" t="str">
        <f t="array" ref="E2868">INDEX(list!$C$2:$C$1862,MATCH(D2868,list!$A$2:$A$1862,0))</f>
        <v>?</v>
      </c>
      <c r="F2868" s="3" t="s">
        <v>4403</v>
      </c>
      <c r="G2868" s="44">
        <v>2</v>
      </c>
      <c r="H2868" s="3" t="s">
        <v>4458</v>
      </c>
      <c r="I2868" s="3" t="s">
        <v>4213</v>
      </c>
      <c r="J2868" s="3"/>
    </row>
    <row r="2869" spans="1:10" ht="19.5" customHeight="1" thickBot="1">
      <c r="A2869" s="3" t="s">
        <v>3935</v>
      </c>
      <c r="B2869" s="77">
        <v>42678</v>
      </c>
      <c r="C2869" s="53">
        <v>0.43194444444444446</v>
      </c>
      <c r="D2869" s="3" t="s">
        <v>2192</v>
      </c>
      <c r="E2869" s="3" t="str">
        <f t="array" ref="E2869">INDEX(list!$C$2:$C$1862,MATCH(D2869,list!$A$2:$A$1862,0))</f>
        <v>ET - Larry Dill</v>
      </c>
      <c r="F2869" s="3" t="s">
        <v>4403</v>
      </c>
      <c r="G2869" s="44">
        <v>2</v>
      </c>
      <c r="H2869" s="3" t="s">
        <v>4458</v>
      </c>
      <c r="I2869" s="3" t="s">
        <v>4213</v>
      </c>
      <c r="J2869" s="3"/>
    </row>
    <row r="2870" spans="1:10" ht="19.5" customHeight="1" thickBot="1">
      <c r="A2870" s="3" t="s">
        <v>3935</v>
      </c>
      <c r="B2870" s="77">
        <v>42678</v>
      </c>
      <c r="C2870" s="53">
        <v>0.4993055555555555</v>
      </c>
      <c r="D2870" s="3" t="s">
        <v>3272</v>
      </c>
      <c r="E2870" s="3" t="str">
        <f t="array" ref="E2870">INDEX(list!$C$2:$C$1862,MATCH(D2870,list!$A$2:$A$1862,0))</f>
        <v>Elaina Cell</v>
      </c>
      <c r="F2870" s="3" t="s">
        <v>4422</v>
      </c>
      <c r="G2870" s="44">
        <v>2</v>
      </c>
      <c r="H2870" s="3" t="s">
        <v>4453</v>
      </c>
      <c r="I2870" s="3" t="s">
        <v>4213</v>
      </c>
      <c r="J2870" s="3"/>
    </row>
    <row r="2871" spans="1:10" ht="19.5" customHeight="1" thickBot="1">
      <c r="A2871" s="3" t="s">
        <v>3935</v>
      </c>
      <c r="B2871" s="77">
        <v>42678</v>
      </c>
      <c r="C2871" s="53">
        <v>0.57847222222222217</v>
      </c>
      <c r="D2871" s="3" t="s">
        <v>2192</v>
      </c>
      <c r="E2871" s="3" t="str">
        <f t="array" ref="E2871">INDEX(list!$C$2:$C$1862,MATCH(D2871,list!$A$2:$A$1862,0))</f>
        <v>ET - Larry Dill</v>
      </c>
      <c r="F2871" s="3" t="s">
        <v>4403</v>
      </c>
      <c r="G2871" s="44">
        <v>2</v>
      </c>
      <c r="H2871" s="3" t="s">
        <v>4453</v>
      </c>
      <c r="I2871" s="3" t="s">
        <v>4213</v>
      </c>
      <c r="J2871" s="3"/>
    </row>
    <row r="2872" spans="1:10" ht="19.5" customHeight="1" thickBot="1">
      <c r="A2872" s="3" t="s">
        <v>3935</v>
      </c>
      <c r="B2872" s="77">
        <v>42678</v>
      </c>
      <c r="C2872" s="53">
        <v>0.62291666666666667</v>
      </c>
      <c r="D2872" s="3" t="s">
        <v>1637</v>
      </c>
      <c r="E2872" s="3" t="str">
        <f t="array" ref="E2872">INDEX(list!$C$2:$C$1862,MATCH(D2872,list!$A$2:$A$1862,0))</f>
        <v>Mary Louise Zeller Cell</v>
      </c>
      <c r="F2872" s="3" t="s">
        <v>4403</v>
      </c>
      <c r="G2872" s="44">
        <v>4</v>
      </c>
      <c r="H2872" s="3" t="s">
        <v>4453</v>
      </c>
      <c r="I2872" s="3" t="s">
        <v>4213</v>
      </c>
      <c r="J2872" s="3"/>
    </row>
    <row r="2873" spans="1:10" ht="19.5" customHeight="1" thickBot="1">
      <c r="A2873" s="3" t="s">
        <v>3935</v>
      </c>
      <c r="B2873" s="77">
        <v>42678</v>
      </c>
      <c r="C2873" s="53">
        <v>0.62569444444444444</v>
      </c>
      <c r="D2873" s="3" t="s">
        <v>1637</v>
      </c>
      <c r="E2873" s="3" t="str">
        <f t="array" ref="E2873">INDEX(list!$C$2:$C$1862,MATCH(D2873,list!$A$2:$A$1862,0))</f>
        <v>Mary Louise Zeller Cell</v>
      </c>
      <c r="F2873" s="3" t="s">
        <v>4403</v>
      </c>
      <c r="G2873" s="44">
        <v>21</v>
      </c>
      <c r="H2873" s="3" t="s">
        <v>4458</v>
      </c>
      <c r="I2873" s="3" t="s">
        <v>4213</v>
      </c>
      <c r="J2873" s="3"/>
    </row>
    <row r="2874" spans="1:10" ht="19.5" customHeight="1" thickBot="1">
      <c r="A2874" s="3" t="s">
        <v>3935</v>
      </c>
      <c r="B2874" s="77">
        <v>42678</v>
      </c>
      <c r="C2874" s="53">
        <v>0.64236111111111105</v>
      </c>
      <c r="D2874" s="3" t="s">
        <v>2069</v>
      </c>
      <c r="E2874" s="3" t="str">
        <f t="array" ref="E2874">INDEX(list!$C$2:$C$1862,MATCH(D2874,list!$A$2:$A$1862,0))</f>
        <v>?</v>
      </c>
      <c r="F2874" s="3" t="s">
        <v>4819</v>
      </c>
      <c r="G2874" s="44">
        <v>2</v>
      </c>
      <c r="H2874" s="3" t="s">
        <v>4453</v>
      </c>
      <c r="I2874" s="3" t="s">
        <v>4213</v>
      </c>
      <c r="J2874" s="3"/>
    </row>
    <row r="2875" spans="1:10" ht="19.5" customHeight="1" thickBot="1">
      <c r="A2875" s="3" t="s">
        <v>3937</v>
      </c>
      <c r="B2875" s="77">
        <v>42679</v>
      </c>
      <c r="C2875" s="53">
        <v>0.54166666666666663</v>
      </c>
      <c r="D2875" s="3" t="s">
        <v>1637</v>
      </c>
      <c r="E2875" s="3" t="str">
        <f t="array" ref="E2875">INDEX(list!$C$2:$C$1862,MATCH(D2875,list!$A$2:$A$1862,0))</f>
        <v>Mary Louise Zeller Cell</v>
      </c>
      <c r="F2875" s="3" t="s">
        <v>4601</v>
      </c>
      <c r="G2875" s="44">
        <v>2</v>
      </c>
      <c r="H2875" s="3" t="s">
        <v>4458</v>
      </c>
      <c r="I2875" s="3" t="s">
        <v>4220</v>
      </c>
      <c r="J2875" s="3"/>
    </row>
    <row r="2876" spans="1:10" ht="19.5" customHeight="1" thickBot="1">
      <c r="A2876" s="3" t="s">
        <v>3937</v>
      </c>
      <c r="B2876" s="77">
        <v>42679</v>
      </c>
      <c r="C2876" s="53">
        <v>0.54722222222222217</v>
      </c>
      <c r="D2876" s="3" t="s">
        <v>3272</v>
      </c>
      <c r="E2876" s="3" t="str">
        <f t="array" ref="E2876">INDEX(list!$C$2:$C$1862,MATCH(D2876,list!$A$2:$A$1862,0))</f>
        <v>Elaina Cell</v>
      </c>
      <c r="F2876" s="3" t="s">
        <v>4403</v>
      </c>
      <c r="G2876" s="44">
        <v>5</v>
      </c>
      <c r="H2876" s="3" t="s">
        <v>4458</v>
      </c>
      <c r="I2876" s="3" t="s">
        <v>4220</v>
      </c>
      <c r="J2876" s="3"/>
    </row>
    <row r="2877" spans="1:10" ht="19.5" customHeight="1" thickBot="1">
      <c r="A2877" s="3" t="s">
        <v>3937</v>
      </c>
      <c r="B2877" s="77">
        <v>42679</v>
      </c>
      <c r="C2877" s="53">
        <v>0.79861111111111116</v>
      </c>
      <c r="D2877" s="3" t="s">
        <v>7</v>
      </c>
      <c r="E2877" s="3" t="str">
        <f t="array" ref="E2877">INDEX(list!$C$2:$C$1862,MATCH(D2877,list!$A$2:$A$1862,0))</f>
        <v>?</v>
      </c>
      <c r="F2877" s="3" t="s">
        <v>4362</v>
      </c>
      <c r="G2877" s="44">
        <v>4</v>
      </c>
      <c r="H2877" s="3" t="s">
        <v>4453</v>
      </c>
      <c r="I2877" s="3" t="s">
        <v>4220</v>
      </c>
      <c r="J2877" s="3"/>
    </row>
    <row r="2878" spans="1:10" ht="19.5" customHeight="1" thickBot="1">
      <c r="A2878" s="3" t="s">
        <v>3938</v>
      </c>
      <c r="B2878" s="77">
        <v>42680</v>
      </c>
      <c r="C2878" s="53">
        <v>0.60069444444444442</v>
      </c>
      <c r="D2878" s="3" t="s">
        <v>3550</v>
      </c>
      <c r="E2878" s="3" t="e">
        <f t="array" ref="E2878">INDEX(list!$C$2:$C$1862,MATCH(D2878,list!$A$2:$A$1862,0))</f>
        <v>#N/A</v>
      </c>
      <c r="F2878" s="3" t="s">
        <v>4403</v>
      </c>
      <c r="G2878" s="44">
        <v>11</v>
      </c>
      <c r="H2878" s="3" t="s">
        <v>4453</v>
      </c>
      <c r="I2878" s="3" t="s">
        <v>4220</v>
      </c>
      <c r="J2878" s="3"/>
    </row>
    <row r="2879" spans="1:10" ht="19.5" customHeight="1" thickBot="1">
      <c r="A2879" s="3" t="s">
        <v>3928</v>
      </c>
      <c r="B2879" s="77">
        <v>42681</v>
      </c>
      <c r="C2879" s="53">
        <v>0.38194444444444442</v>
      </c>
      <c r="D2879" s="3" t="s">
        <v>2069</v>
      </c>
      <c r="E2879" s="3" t="str">
        <f t="array" ref="E2879">INDEX(list!$C$2:$C$1862,MATCH(D2879,list!$A$2:$A$1862,0))</f>
        <v>?</v>
      </c>
      <c r="F2879" s="3" t="s">
        <v>4819</v>
      </c>
      <c r="G2879" s="44">
        <v>1</v>
      </c>
      <c r="H2879" s="3" t="s">
        <v>4453</v>
      </c>
      <c r="I2879" s="3" t="s">
        <v>4213</v>
      </c>
      <c r="J2879" s="3"/>
    </row>
    <row r="2880" spans="1:10" ht="19.5" customHeight="1" thickBot="1">
      <c r="A2880" s="3" t="s">
        <v>3928</v>
      </c>
      <c r="B2880" s="77">
        <v>42681</v>
      </c>
      <c r="C2880" s="53">
        <v>0.38541666666666669</v>
      </c>
      <c r="D2880" s="3" t="s">
        <v>3557</v>
      </c>
      <c r="E2880" s="3" t="e">
        <f t="array" ref="E2880">INDEX(list!$C$2:$C$1862,MATCH(D2880,list!$A$2:$A$1862,0))</f>
        <v>#N/A</v>
      </c>
      <c r="F2880" s="3" t="s">
        <v>4207</v>
      </c>
      <c r="G2880" s="44">
        <v>2</v>
      </c>
      <c r="H2880" s="3" t="s">
        <v>4453</v>
      </c>
      <c r="I2880" s="3" t="s">
        <v>4213</v>
      </c>
      <c r="J2880" s="3" t="s">
        <v>4208</v>
      </c>
    </row>
    <row r="2881" spans="1:10" ht="19.5" customHeight="1" thickBot="1">
      <c r="A2881" s="3" t="s">
        <v>3928</v>
      </c>
      <c r="B2881" s="77">
        <v>42681</v>
      </c>
      <c r="C2881" s="53">
        <v>0.44305555555555554</v>
      </c>
      <c r="D2881" s="3" t="s">
        <v>2872</v>
      </c>
      <c r="E2881" s="3" t="str">
        <f t="array" ref="E2881">INDEX(list!$C$2:$C$1862,MATCH(D2881,list!$A$2:$A$1862,0))</f>
        <v>ET - Main</v>
      </c>
      <c r="F2881" s="3" t="s">
        <v>4404</v>
      </c>
      <c r="G2881" s="44">
        <v>1</v>
      </c>
      <c r="H2881" s="3" t="s">
        <v>4453</v>
      </c>
      <c r="I2881" s="3" t="s">
        <v>4213</v>
      </c>
      <c r="J2881" s="3"/>
    </row>
    <row r="2882" spans="1:10" ht="19.5" customHeight="1" thickBot="1">
      <c r="A2882" s="3" t="s">
        <v>3928</v>
      </c>
      <c r="B2882" s="77">
        <v>42681</v>
      </c>
      <c r="C2882" s="53">
        <v>0.44375000000000003</v>
      </c>
      <c r="D2882" s="3" t="s">
        <v>2872</v>
      </c>
      <c r="E2882" s="3" t="str">
        <f t="array" ref="E2882">INDEX(list!$C$2:$C$1862,MATCH(D2882,list!$A$2:$A$1862,0))</f>
        <v>ET - Main</v>
      </c>
      <c r="F2882" s="3" t="s">
        <v>4404</v>
      </c>
      <c r="G2882" s="44">
        <v>1</v>
      </c>
      <c r="H2882" s="3" t="s">
        <v>4453</v>
      </c>
      <c r="I2882" s="3" t="s">
        <v>4213</v>
      </c>
      <c r="J2882" s="3"/>
    </row>
    <row r="2883" spans="1:10" ht="19.5" customHeight="1" thickBot="1">
      <c r="A2883" s="3" t="s">
        <v>3928</v>
      </c>
      <c r="B2883" s="77">
        <v>42681</v>
      </c>
      <c r="C2883" s="53">
        <v>0.48680555555555555</v>
      </c>
      <c r="D2883" s="3" t="s">
        <v>2069</v>
      </c>
      <c r="E2883" s="3" t="str">
        <f t="array" ref="E2883">INDEX(list!$C$2:$C$1862,MATCH(D2883,list!$A$2:$A$1862,0))</f>
        <v>?</v>
      </c>
      <c r="F2883" s="3" t="s">
        <v>4819</v>
      </c>
      <c r="G2883" s="44">
        <v>2</v>
      </c>
      <c r="H2883" s="3" t="s">
        <v>4453</v>
      </c>
      <c r="I2883" s="3" t="s">
        <v>4213</v>
      </c>
      <c r="J2883" s="3"/>
    </row>
    <row r="2884" spans="1:10" ht="19.5" customHeight="1" thickBot="1">
      <c r="A2884" s="3" t="s">
        <v>3928</v>
      </c>
      <c r="B2884" s="77">
        <v>42681</v>
      </c>
      <c r="C2884" s="53">
        <v>0.4909722222222222</v>
      </c>
      <c r="D2884" s="3" t="s">
        <v>2872</v>
      </c>
      <c r="E2884" s="3" t="str">
        <f t="array" ref="E2884">INDEX(list!$C$2:$C$1862,MATCH(D2884,list!$A$2:$A$1862,0))</f>
        <v>ET - Main</v>
      </c>
      <c r="F2884" s="3" t="s">
        <v>4403</v>
      </c>
      <c r="G2884" s="44">
        <v>1</v>
      </c>
      <c r="H2884" s="3" t="s">
        <v>4453</v>
      </c>
      <c r="I2884" s="3" t="s">
        <v>4213</v>
      </c>
      <c r="J2884" s="3"/>
    </row>
    <row r="2885" spans="1:10" ht="19.5" customHeight="1" thickBot="1">
      <c r="A2885" s="3" t="s">
        <v>3928</v>
      </c>
      <c r="B2885" s="77">
        <v>42681</v>
      </c>
      <c r="C2885" s="53">
        <v>0.4916666666666667</v>
      </c>
      <c r="D2885" s="3" t="s">
        <v>2872</v>
      </c>
      <c r="E2885" s="3" t="str">
        <f t="array" ref="E2885">INDEX(list!$C$2:$C$1862,MATCH(D2885,list!$A$2:$A$1862,0))</f>
        <v>ET - Main</v>
      </c>
      <c r="F2885" s="3" t="s">
        <v>4403</v>
      </c>
      <c r="G2885" s="44">
        <v>1</v>
      </c>
      <c r="H2885" s="3" t="s">
        <v>4453</v>
      </c>
      <c r="I2885" s="3" t="s">
        <v>4213</v>
      </c>
      <c r="J2885" s="3"/>
    </row>
    <row r="2886" spans="1:10" ht="19.5" customHeight="1" thickBot="1">
      <c r="A2886" s="3" t="s">
        <v>3928</v>
      </c>
      <c r="B2886" s="77">
        <v>42681</v>
      </c>
      <c r="C2886" s="53">
        <v>0.49374999999999997</v>
      </c>
      <c r="D2886" s="3" t="s">
        <v>2872</v>
      </c>
      <c r="E2886" s="3" t="str">
        <f t="array" ref="E2886">INDEX(list!$C$2:$C$1862,MATCH(D2886,list!$A$2:$A$1862,0))</f>
        <v>ET - Main</v>
      </c>
      <c r="F2886" s="3" t="s">
        <v>4403</v>
      </c>
      <c r="G2886" s="44">
        <v>1</v>
      </c>
      <c r="H2886" s="3" t="s">
        <v>4453</v>
      </c>
      <c r="I2886" s="3" t="s">
        <v>4213</v>
      </c>
      <c r="J2886" s="3"/>
    </row>
    <row r="2887" spans="1:10" ht="19.5" customHeight="1" thickBot="1">
      <c r="A2887" s="3" t="s">
        <v>3928</v>
      </c>
      <c r="B2887" s="77">
        <v>42681</v>
      </c>
      <c r="C2887" s="53">
        <v>0.49374999999999997</v>
      </c>
      <c r="D2887" s="3" t="s">
        <v>2872</v>
      </c>
      <c r="E2887" s="3" t="str">
        <f t="array" ref="E2887">INDEX(list!$C$2:$C$1862,MATCH(D2887,list!$A$2:$A$1862,0))</f>
        <v>ET - Main</v>
      </c>
      <c r="F2887" s="3" t="s">
        <v>4403</v>
      </c>
      <c r="G2887" s="44">
        <v>2</v>
      </c>
      <c r="H2887" s="3" t="s">
        <v>4453</v>
      </c>
      <c r="I2887" s="3" t="s">
        <v>4213</v>
      </c>
      <c r="J2887" s="3"/>
    </row>
    <row r="2888" spans="1:10" ht="19.5" customHeight="1" thickBot="1">
      <c r="A2888" s="3" t="s">
        <v>3928</v>
      </c>
      <c r="B2888" s="77">
        <v>42681</v>
      </c>
      <c r="C2888" s="53">
        <v>0.52013888888888882</v>
      </c>
      <c r="D2888" s="3" t="s">
        <v>3276</v>
      </c>
      <c r="E2888" s="3" t="str">
        <f t="array" ref="E2888">INDEX(list!$C$2:$C$1862,MATCH(D2888,list!$A$2:$A$1862,0))</f>
        <v>VEO - Jennifer Fischer</v>
      </c>
      <c r="F2888" s="3" t="s">
        <v>4403</v>
      </c>
      <c r="G2888" s="44">
        <v>1</v>
      </c>
      <c r="H2888" s="3" t="s">
        <v>4453</v>
      </c>
      <c r="I2888" s="3" t="s">
        <v>4213</v>
      </c>
      <c r="J2888" s="3"/>
    </row>
    <row r="2889" spans="1:10" ht="19.5" customHeight="1" thickBot="1">
      <c r="A2889" s="3" t="s">
        <v>3928</v>
      </c>
      <c r="B2889" s="77">
        <v>42681</v>
      </c>
      <c r="C2889" s="53">
        <v>0.58402777777777781</v>
      </c>
      <c r="D2889" s="3" t="s">
        <v>3272</v>
      </c>
      <c r="E2889" s="3" t="str">
        <f t="array" ref="E2889">INDEX(list!$C$2:$C$1862,MATCH(D2889,list!$A$2:$A$1862,0))</f>
        <v>Elaina Cell</v>
      </c>
      <c r="F2889" s="3" t="s">
        <v>4422</v>
      </c>
      <c r="G2889" s="44">
        <v>3</v>
      </c>
      <c r="H2889" s="3" t="s">
        <v>4453</v>
      </c>
      <c r="I2889" s="3" t="s">
        <v>4213</v>
      </c>
      <c r="J2889" s="3"/>
    </row>
    <row r="2890" spans="1:10" ht="19.5" customHeight="1" thickBot="1">
      <c r="A2890" s="3" t="s">
        <v>3932</v>
      </c>
      <c r="B2890" s="77">
        <v>42682</v>
      </c>
      <c r="C2890" s="53">
        <v>0.38680555555555557</v>
      </c>
      <c r="D2890" s="3" t="s">
        <v>2238</v>
      </c>
      <c r="E2890" s="3" t="str">
        <f t="array" ref="E2890">INDEX(list!$C$2:$C$1862,MATCH(D2890,list!$A$2:$A$1862,0))</f>
        <v>?</v>
      </c>
      <c r="F2890" s="3" t="s">
        <v>4403</v>
      </c>
      <c r="G2890" s="44">
        <v>1</v>
      </c>
      <c r="H2890" s="3" t="s">
        <v>4453</v>
      </c>
      <c r="I2890" s="3" t="s">
        <v>4213</v>
      </c>
      <c r="J2890" s="3"/>
    </row>
    <row r="2891" spans="1:10" ht="19.5" customHeight="1" thickBot="1">
      <c r="A2891" s="3" t="s">
        <v>3932</v>
      </c>
      <c r="B2891" s="77">
        <v>42682</v>
      </c>
      <c r="C2891" s="53">
        <v>0.41875000000000001</v>
      </c>
      <c r="D2891" s="3" t="s">
        <v>2942</v>
      </c>
      <c r="E2891" s="46" t="str">
        <f t="array" ref="E2891">INDEX(list!$C$2:$C$1862,MATCH(D2891,list!$A$2:$A$1862,0))</f>
        <v>Bill Agee</v>
      </c>
      <c r="F2891" s="3" t="s">
        <v>4403</v>
      </c>
      <c r="G2891" s="44">
        <v>13</v>
      </c>
      <c r="H2891" s="3" t="s">
        <v>4453</v>
      </c>
      <c r="I2891" s="3" t="s">
        <v>4213</v>
      </c>
      <c r="J2891" s="3"/>
    </row>
    <row r="2892" spans="1:10" ht="19.5" customHeight="1" thickBot="1">
      <c r="A2892" s="3" t="s">
        <v>3932</v>
      </c>
      <c r="B2892" s="77">
        <v>42682</v>
      </c>
      <c r="C2892" s="53">
        <v>0.43611111111111112</v>
      </c>
      <c r="D2892" s="3" t="s">
        <v>2942</v>
      </c>
      <c r="E2892" s="46" t="str">
        <f t="array" ref="E2892">INDEX(list!$C$2:$C$1862,MATCH(D2892,list!$A$2:$A$1862,0))</f>
        <v>Bill Agee</v>
      </c>
      <c r="F2892" s="3" t="s">
        <v>4403</v>
      </c>
      <c r="G2892" s="44">
        <v>50</v>
      </c>
      <c r="H2892" s="3" t="s">
        <v>4453</v>
      </c>
      <c r="I2892" s="3" t="s">
        <v>4213</v>
      </c>
      <c r="J2892" s="3"/>
    </row>
    <row r="2893" spans="1:10" ht="19.5" customHeight="1" thickBot="1">
      <c r="A2893" s="3" t="s">
        <v>3932</v>
      </c>
      <c r="B2893" s="77">
        <v>42682</v>
      </c>
      <c r="C2893" s="53">
        <v>0.48749999999999999</v>
      </c>
      <c r="D2893" s="3" t="s">
        <v>3272</v>
      </c>
      <c r="E2893" s="3" t="str">
        <f t="array" ref="E2893">INDEX(list!$C$2:$C$1862,MATCH(D2893,list!$A$2:$A$1862,0))</f>
        <v>Elaina Cell</v>
      </c>
      <c r="F2893" s="3" t="s">
        <v>4422</v>
      </c>
      <c r="G2893" s="44">
        <v>1</v>
      </c>
      <c r="H2893" s="3" t="s">
        <v>4453</v>
      </c>
      <c r="I2893" s="3" t="s">
        <v>4213</v>
      </c>
      <c r="J2893" s="3"/>
    </row>
    <row r="2894" spans="1:10" ht="19.5" customHeight="1" thickBot="1">
      <c r="A2894" s="3" t="s">
        <v>3932</v>
      </c>
      <c r="B2894" s="77">
        <v>42682</v>
      </c>
      <c r="C2894" s="53">
        <v>0.48888888888888887</v>
      </c>
      <c r="D2894" s="3" t="s">
        <v>3272</v>
      </c>
      <c r="E2894" s="3" t="str">
        <f t="array" ref="E2894">INDEX(list!$C$2:$C$1862,MATCH(D2894,list!$A$2:$A$1862,0))</f>
        <v>Elaina Cell</v>
      </c>
      <c r="F2894" s="3" t="s">
        <v>4403</v>
      </c>
      <c r="G2894" s="44">
        <v>2</v>
      </c>
      <c r="H2894" s="3" t="s">
        <v>4453</v>
      </c>
      <c r="I2894" s="3" t="s">
        <v>4213</v>
      </c>
      <c r="J2894" s="3"/>
    </row>
    <row r="2895" spans="1:10" ht="19.5" customHeight="1" thickBot="1">
      <c r="A2895" s="3" t="s">
        <v>3932</v>
      </c>
      <c r="B2895" s="77">
        <v>42682</v>
      </c>
      <c r="C2895" s="53">
        <v>0.55277777777777781</v>
      </c>
      <c r="D2895" s="3" t="s">
        <v>2398</v>
      </c>
      <c r="E2895" s="3" t="str">
        <f t="array" ref="E2895">INDEX(list!$C$2:$C$1862,MATCH(D2895,list!$A$2:$A$1862,0))</f>
        <v>VA - Yolanda Staff personal</v>
      </c>
      <c r="F2895" s="3" t="s">
        <v>4403</v>
      </c>
      <c r="G2895" s="44">
        <v>3</v>
      </c>
      <c r="H2895" s="3" t="s">
        <v>4453</v>
      </c>
      <c r="I2895" s="3" t="s">
        <v>4213</v>
      </c>
      <c r="J2895" s="3"/>
    </row>
    <row r="2896" spans="1:10" ht="19.5" customHeight="1" thickBot="1">
      <c r="A2896" s="3" t="s">
        <v>3932</v>
      </c>
      <c r="B2896" s="77">
        <v>42682</v>
      </c>
      <c r="C2896" s="53">
        <v>0.56944444444444442</v>
      </c>
      <c r="D2896" s="3" t="s">
        <v>2872</v>
      </c>
      <c r="E2896" s="3" t="str">
        <f t="array" ref="E2896">INDEX(list!$C$2:$C$1862,MATCH(D2896,list!$A$2:$A$1862,0))</f>
        <v>ET - Main</v>
      </c>
      <c r="F2896" s="3" t="s">
        <v>4403</v>
      </c>
      <c r="G2896" s="44">
        <v>2</v>
      </c>
      <c r="H2896" s="3" t="s">
        <v>4453</v>
      </c>
      <c r="I2896" s="3" t="s">
        <v>4213</v>
      </c>
      <c r="J2896" s="3"/>
    </row>
    <row r="2897" spans="1:10" ht="19.5" customHeight="1" thickBot="1">
      <c r="A2897" s="3" t="s">
        <v>3932</v>
      </c>
      <c r="B2897" s="77">
        <v>42682</v>
      </c>
      <c r="C2897" s="53">
        <v>0.58402777777777781</v>
      </c>
      <c r="D2897" s="3" t="s">
        <v>2398</v>
      </c>
      <c r="E2897" s="3" t="str">
        <f t="array" ref="E2897">INDEX(list!$C$2:$C$1862,MATCH(D2897,list!$A$2:$A$1862,0))</f>
        <v>VA - Yolanda Staff personal</v>
      </c>
      <c r="F2897" s="3" t="s">
        <v>4403</v>
      </c>
      <c r="G2897" s="44">
        <v>7</v>
      </c>
      <c r="H2897" s="3" t="s">
        <v>4453</v>
      </c>
      <c r="I2897" s="3" t="s">
        <v>4213</v>
      </c>
      <c r="J2897" s="3"/>
    </row>
    <row r="2898" spans="1:10" ht="19.5" customHeight="1" thickBot="1">
      <c r="A2898" s="3" t="s">
        <v>3932</v>
      </c>
      <c r="B2898" s="77">
        <v>42682</v>
      </c>
      <c r="C2898" s="53">
        <v>0.58888888888888891</v>
      </c>
      <c r="D2898" s="3" t="s">
        <v>2058</v>
      </c>
      <c r="E2898" s="3" t="str">
        <f t="array" ref="E2898">INDEX(list!$C$2:$C$1862,MATCH(D2898,list!$A$2:$A$1862,0))</f>
        <v>CPL - Beth Home</v>
      </c>
      <c r="F2898" s="3" t="s">
        <v>4403</v>
      </c>
      <c r="G2898" s="44">
        <v>7</v>
      </c>
      <c r="H2898" s="3" t="s">
        <v>4453</v>
      </c>
      <c r="I2898" s="3" t="s">
        <v>4213</v>
      </c>
      <c r="J2898" s="3"/>
    </row>
    <row r="2899" spans="1:10" ht="19.5" customHeight="1" thickBot="1">
      <c r="A2899" s="3" t="s">
        <v>3932</v>
      </c>
      <c r="B2899" s="77">
        <v>42682</v>
      </c>
      <c r="C2899" s="53">
        <v>0.6166666666666667</v>
      </c>
      <c r="D2899" s="3" t="s">
        <v>2058</v>
      </c>
      <c r="E2899" s="3" t="str">
        <f t="array" ref="E2899">INDEX(list!$C$2:$C$1862,MATCH(D2899,list!$A$2:$A$1862,0))</f>
        <v>CPL - Beth Home</v>
      </c>
      <c r="F2899" s="3" t="s">
        <v>4403</v>
      </c>
      <c r="G2899" s="44">
        <v>9</v>
      </c>
      <c r="H2899" s="3" t="s">
        <v>4453</v>
      </c>
      <c r="I2899" s="3" t="s">
        <v>4213</v>
      </c>
      <c r="J2899" s="3"/>
    </row>
    <row r="2900" spans="1:10" ht="19.5" customHeight="1" thickBot="1">
      <c r="A2900" s="3" t="s">
        <v>3933</v>
      </c>
      <c r="B2900" s="77">
        <v>42683</v>
      </c>
      <c r="C2900" s="53">
        <v>0.40486111111111112</v>
      </c>
      <c r="D2900" s="3" t="s">
        <v>2606</v>
      </c>
      <c r="E2900" s="3" t="str">
        <f t="array" ref="E2900">INDEX(list!$C$2:$C$1862,MATCH(D2900,list!$A$2:$A$1862,0))</f>
        <v>spam?</v>
      </c>
      <c r="F2900" s="3" t="s">
        <v>4403</v>
      </c>
      <c r="G2900" s="44">
        <v>1</v>
      </c>
      <c r="H2900" s="3" t="s">
        <v>4453</v>
      </c>
      <c r="I2900" s="3" t="s">
        <v>4213</v>
      </c>
      <c r="J2900" s="3"/>
    </row>
    <row r="2901" spans="1:10" ht="19.5" customHeight="1" thickBot="1">
      <c r="A2901" s="3" t="s">
        <v>3933</v>
      </c>
      <c r="B2901" s="77">
        <v>42683</v>
      </c>
      <c r="C2901" s="53">
        <v>0.47152777777777777</v>
      </c>
      <c r="D2901" s="3" t="s">
        <v>2058</v>
      </c>
      <c r="E2901" s="3" t="str">
        <f t="array" ref="E2901">INDEX(list!$C$2:$C$1862,MATCH(D2901,list!$A$2:$A$1862,0))</f>
        <v>CPL - Beth Home</v>
      </c>
      <c r="F2901" s="3" t="s">
        <v>4403</v>
      </c>
      <c r="G2901" s="44">
        <v>4</v>
      </c>
      <c r="H2901" s="3" t="s">
        <v>4453</v>
      </c>
      <c r="I2901" s="3" t="s">
        <v>4213</v>
      </c>
      <c r="J2901" s="3"/>
    </row>
    <row r="2902" spans="1:10" ht="19.5" customHeight="1" thickBot="1">
      <c r="A2902" s="3" t="s">
        <v>3933</v>
      </c>
      <c r="B2902" s="77">
        <v>42683</v>
      </c>
      <c r="C2902" s="53">
        <v>0.48333333333333334</v>
      </c>
      <c r="D2902" s="3" t="s">
        <v>2058</v>
      </c>
      <c r="E2902" s="3" t="str">
        <f t="array" ref="E2902">INDEX(list!$C$2:$C$1862,MATCH(D2902,list!$A$2:$A$1862,0))</f>
        <v>CPL - Beth Home</v>
      </c>
      <c r="F2902" s="3" t="s">
        <v>4414</v>
      </c>
      <c r="G2902" s="44">
        <v>6</v>
      </c>
      <c r="H2902" s="3" t="s">
        <v>4453</v>
      </c>
      <c r="I2902" s="3" t="s">
        <v>4213</v>
      </c>
      <c r="J2902" s="3"/>
    </row>
    <row r="2903" spans="1:10" ht="19.5" customHeight="1" thickBot="1">
      <c r="A2903" s="3" t="s">
        <v>3933</v>
      </c>
      <c r="B2903" s="77">
        <v>42683</v>
      </c>
      <c r="C2903" s="53">
        <v>0.50138888888888888</v>
      </c>
      <c r="D2903" s="3" t="s">
        <v>2058</v>
      </c>
      <c r="E2903" s="3" t="str">
        <f t="array" ref="E2903">INDEX(list!$C$2:$C$1862,MATCH(D2903,list!$A$2:$A$1862,0))</f>
        <v>CPL - Beth Home</v>
      </c>
      <c r="F2903" s="3" t="s">
        <v>4403</v>
      </c>
      <c r="G2903" s="44">
        <v>5</v>
      </c>
      <c r="H2903" s="3" t="s">
        <v>4453</v>
      </c>
      <c r="I2903" s="3" t="s">
        <v>4213</v>
      </c>
      <c r="J2903" s="3"/>
    </row>
    <row r="2904" spans="1:10" ht="19.5" customHeight="1" thickBot="1">
      <c r="A2904" s="3" t="s">
        <v>3933</v>
      </c>
      <c r="B2904" s="77">
        <v>42683</v>
      </c>
      <c r="C2904" s="53">
        <v>0.51944444444444449</v>
      </c>
      <c r="D2904" s="3" t="s">
        <v>527</v>
      </c>
      <c r="E2904" s="3" t="str">
        <f t="array" ref="E2904">INDEX(list!$C$2:$C$1862,MATCH(D2904,list!$A$2:$A$1862,0))</f>
        <v>?</v>
      </c>
      <c r="F2904" s="3" t="s">
        <v>4403</v>
      </c>
      <c r="G2904" s="44">
        <v>1</v>
      </c>
      <c r="H2904" s="3" t="s">
        <v>4453</v>
      </c>
      <c r="I2904" s="3" t="s">
        <v>4213</v>
      </c>
      <c r="J2904" s="3"/>
    </row>
    <row r="2905" spans="1:10" ht="19.5" customHeight="1" thickBot="1">
      <c r="A2905" s="3" t="s">
        <v>3933</v>
      </c>
      <c r="B2905" s="77">
        <v>42683</v>
      </c>
      <c r="C2905" s="53">
        <v>0.52638888888888891</v>
      </c>
      <c r="D2905" s="3" t="s">
        <v>2398</v>
      </c>
      <c r="E2905" s="3" t="str">
        <f t="array" ref="E2905">INDEX(list!$C$2:$C$1862,MATCH(D2905,list!$A$2:$A$1862,0))</f>
        <v>VA - Yolanda Staff personal</v>
      </c>
      <c r="F2905" s="3" t="s">
        <v>4403</v>
      </c>
      <c r="G2905" s="44">
        <v>8</v>
      </c>
      <c r="H2905" s="3" t="s">
        <v>4453</v>
      </c>
      <c r="I2905" s="3" t="s">
        <v>4213</v>
      </c>
      <c r="J2905" s="3"/>
    </row>
    <row r="2906" spans="1:10" ht="19.5" customHeight="1" thickBot="1">
      <c r="A2906" s="3" t="s">
        <v>3933</v>
      </c>
      <c r="B2906" s="77">
        <v>42683</v>
      </c>
      <c r="C2906" s="53">
        <v>0.58194444444444449</v>
      </c>
      <c r="D2906" s="3" t="s">
        <v>3117</v>
      </c>
      <c r="E2906" s="3" t="str">
        <f t="array" ref="E2906">INDEX(list!$C$2:$C$1862,MATCH(D2906,list!$A$2:$A$1862,0))</f>
        <v>PCG - Office Main</v>
      </c>
      <c r="F2906" s="3" t="s">
        <v>4563</v>
      </c>
      <c r="G2906" s="44">
        <v>85</v>
      </c>
      <c r="H2906" s="3" t="s">
        <v>4453</v>
      </c>
      <c r="I2906" s="3" t="s">
        <v>4213</v>
      </c>
      <c r="J2906" s="3"/>
    </row>
    <row r="2907" spans="1:10" ht="19.5" customHeight="1" thickBot="1">
      <c r="A2907" s="3" t="s">
        <v>3933</v>
      </c>
      <c r="B2907" s="77">
        <v>42683</v>
      </c>
      <c r="C2907" s="53">
        <v>0.66527777777777775</v>
      </c>
      <c r="D2907" s="3" t="s">
        <v>2872</v>
      </c>
      <c r="E2907" s="3" t="str">
        <f t="array" ref="E2907">INDEX(list!$C$2:$C$1862,MATCH(D2907,list!$A$2:$A$1862,0))</f>
        <v>ET - Main</v>
      </c>
      <c r="F2907" s="3" t="s">
        <v>4403</v>
      </c>
      <c r="G2907" s="44">
        <v>17</v>
      </c>
      <c r="H2907" s="3" t="s">
        <v>4453</v>
      </c>
      <c r="I2907" s="3" t="s">
        <v>4213</v>
      </c>
      <c r="J2907" s="3"/>
    </row>
    <row r="2908" spans="1:10" ht="19.5" customHeight="1" thickBot="1">
      <c r="A2908" s="3" t="s">
        <v>3933</v>
      </c>
      <c r="B2908" s="77">
        <v>42683</v>
      </c>
      <c r="C2908" s="53">
        <v>0.6791666666666667</v>
      </c>
      <c r="D2908" s="3" t="s">
        <v>2942</v>
      </c>
      <c r="E2908" s="46" t="str">
        <f t="array" ref="E2908">INDEX(list!$C$2:$C$1862,MATCH(D2908,list!$A$2:$A$1862,0))</f>
        <v>Bill Agee</v>
      </c>
      <c r="F2908" s="3" t="s">
        <v>4403</v>
      </c>
      <c r="G2908" s="44">
        <v>65</v>
      </c>
      <c r="H2908" s="3" t="s">
        <v>4453</v>
      </c>
      <c r="I2908" s="3" t="s">
        <v>4213</v>
      </c>
      <c r="J2908" s="3"/>
    </row>
    <row r="2909" spans="1:10" ht="19.5" customHeight="1" thickBot="1">
      <c r="A2909" s="3" t="s">
        <v>3933</v>
      </c>
      <c r="B2909" s="77">
        <v>42683</v>
      </c>
      <c r="C2909" s="53">
        <v>0.68472222222222223</v>
      </c>
      <c r="D2909" s="3" t="s">
        <v>3117</v>
      </c>
      <c r="E2909" s="3" t="str">
        <f t="array" ref="E2909">INDEX(list!$C$2:$C$1862,MATCH(D2909,list!$A$2:$A$1862,0))</f>
        <v>PCG - Office Main</v>
      </c>
      <c r="F2909" s="3" t="s">
        <v>4403</v>
      </c>
      <c r="G2909" s="44">
        <v>7</v>
      </c>
      <c r="H2909" s="3" t="s">
        <v>4453</v>
      </c>
      <c r="I2909" s="3" t="s">
        <v>4213</v>
      </c>
      <c r="J2909" s="3"/>
    </row>
    <row r="2910" spans="1:10" ht="19.5" customHeight="1" thickBot="1">
      <c r="A2910" s="3" t="s">
        <v>3933</v>
      </c>
      <c r="B2910" s="77">
        <v>42683</v>
      </c>
      <c r="C2910" s="53">
        <v>0.72430555555555554</v>
      </c>
      <c r="D2910" s="3" t="s">
        <v>2942</v>
      </c>
      <c r="E2910" s="46" t="str">
        <f t="array" ref="E2910">INDEX(list!$C$2:$C$1862,MATCH(D2910,list!$A$2:$A$1862,0))</f>
        <v>Bill Agee</v>
      </c>
      <c r="F2910" s="3" t="s">
        <v>4403</v>
      </c>
      <c r="G2910" s="44">
        <v>7</v>
      </c>
      <c r="H2910" s="3" t="s">
        <v>4453</v>
      </c>
      <c r="I2910" s="3" t="s">
        <v>4213</v>
      </c>
      <c r="J2910" s="3"/>
    </row>
    <row r="2911" spans="1:10" ht="19.5" customHeight="1" thickBot="1">
      <c r="A2911" s="3" t="s">
        <v>3934</v>
      </c>
      <c r="B2911" s="77">
        <v>42684</v>
      </c>
      <c r="C2911" s="53">
        <v>0.45208333333333334</v>
      </c>
      <c r="D2911" s="3" t="s">
        <v>3557</v>
      </c>
      <c r="E2911" s="3" t="e">
        <f t="array" ref="E2911">INDEX(list!$C$2:$C$1862,MATCH(D2911,list!$A$2:$A$1862,0))</f>
        <v>#N/A</v>
      </c>
      <c r="F2911" s="3" t="s">
        <v>4207</v>
      </c>
      <c r="G2911" s="44">
        <v>1</v>
      </c>
      <c r="H2911" s="3" t="s">
        <v>4453</v>
      </c>
      <c r="I2911" s="3" t="s">
        <v>4213</v>
      </c>
      <c r="J2911" s="3" t="s">
        <v>4208</v>
      </c>
    </row>
    <row r="2912" spans="1:10" ht="19.5" customHeight="1" thickBot="1">
      <c r="A2912" s="3" t="s">
        <v>3934</v>
      </c>
      <c r="B2912" s="77">
        <v>42684</v>
      </c>
      <c r="C2912" s="53">
        <v>0.53472222222222221</v>
      </c>
      <c r="D2912" s="3" t="s">
        <v>3557</v>
      </c>
      <c r="E2912" s="3" t="e">
        <f t="array" ref="E2912">INDEX(list!$C$2:$C$1862,MATCH(D2912,list!$A$2:$A$1862,0))</f>
        <v>#N/A</v>
      </c>
      <c r="F2912" s="3" t="s">
        <v>4207</v>
      </c>
      <c r="G2912" s="44">
        <v>1</v>
      </c>
      <c r="H2912" s="3" t="s">
        <v>4453</v>
      </c>
      <c r="I2912" s="3" t="s">
        <v>4213</v>
      </c>
      <c r="J2912" s="3" t="s">
        <v>4208</v>
      </c>
    </row>
    <row r="2913" spans="1:10" ht="19.5" customHeight="1" thickBot="1">
      <c r="A2913" s="3" t="s">
        <v>3934</v>
      </c>
      <c r="B2913" s="77">
        <v>42684</v>
      </c>
      <c r="C2913" s="53">
        <v>0.58124999999999993</v>
      </c>
      <c r="D2913" s="3" t="s">
        <v>2398</v>
      </c>
      <c r="E2913" s="3" t="str">
        <f t="array" ref="E2913">INDEX(list!$C$2:$C$1862,MATCH(D2913,list!$A$2:$A$1862,0))</f>
        <v>VA - Yolanda Staff personal</v>
      </c>
      <c r="F2913" s="3" t="s">
        <v>4408</v>
      </c>
      <c r="G2913" s="44">
        <v>6</v>
      </c>
      <c r="H2913" s="3" t="s">
        <v>4453</v>
      </c>
      <c r="I2913" s="3" t="s">
        <v>4213</v>
      </c>
      <c r="J2913" s="3"/>
    </row>
    <row r="2914" spans="1:10" ht="19.5" customHeight="1" thickBot="1">
      <c r="A2914" s="3" t="s">
        <v>3934</v>
      </c>
      <c r="B2914" s="77">
        <v>42684</v>
      </c>
      <c r="C2914" s="53">
        <v>0.61041666666666672</v>
      </c>
      <c r="D2914" s="3" t="s">
        <v>3378</v>
      </c>
      <c r="E2914" s="3" t="e">
        <f t="array" ref="E2914">INDEX(list!$C$2:$C$1862,MATCH(D2914,list!$A$2:$A$1862,0))</f>
        <v>#N/A</v>
      </c>
      <c r="F2914" s="3" t="s">
        <v>4403</v>
      </c>
      <c r="G2914" s="44">
        <v>9</v>
      </c>
      <c r="H2914" s="3" t="s">
        <v>4453</v>
      </c>
      <c r="I2914" s="3" t="s">
        <v>4213</v>
      </c>
      <c r="J2914" s="3"/>
    </row>
    <row r="2915" spans="1:10" ht="19.5" customHeight="1" thickBot="1">
      <c r="A2915" s="3" t="s">
        <v>3934</v>
      </c>
      <c r="B2915" s="77">
        <v>42684</v>
      </c>
      <c r="C2915" s="53">
        <v>0.61597222222222225</v>
      </c>
      <c r="D2915" s="3" t="s">
        <v>3378</v>
      </c>
      <c r="E2915" s="3" t="e">
        <f t="array" ref="E2915">INDEX(list!$C$2:$C$1862,MATCH(D2915,list!$A$2:$A$1862,0))</f>
        <v>#N/A</v>
      </c>
      <c r="F2915" s="3" t="s">
        <v>4408</v>
      </c>
      <c r="G2915" s="44">
        <v>4</v>
      </c>
      <c r="H2915" s="3" t="s">
        <v>4453</v>
      </c>
      <c r="I2915" s="3" t="s">
        <v>4213</v>
      </c>
      <c r="J2915" s="3"/>
    </row>
    <row r="2916" spans="1:10" ht="19.5" customHeight="1" thickBot="1">
      <c r="A2916" s="3" t="s">
        <v>3934</v>
      </c>
      <c r="B2916" s="77">
        <v>42684</v>
      </c>
      <c r="C2916" s="53">
        <v>0.6381944444444444</v>
      </c>
      <c r="D2916" s="3" t="s">
        <v>3236</v>
      </c>
      <c r="E2916" s="3" t="str">
        <f t="array" ref="E2916">INDEX(list!$C$2:$C$1862,MATCH(D2916,list!$A$2:$A$1862,0))</f>
        <v>PT - Melissa Martine</v>
      </c>
      <c r="F2916" s="3" t="s">
        <v>4403</v>
      </c>
      <c r="G2916" s="44">
        <v>4</v>
      </c>
      <c r="H2916" s="3" t="s">
        <v>4453</v>
      </c>
      <c r="I2916" s="3" t="s">
        <v>4213</v>
      </c>
      <c r="J2916" s="3"/>
    </row>
    <row r="2917" spans="1:10" ht="19.5" customHeight="1" thickBot="1">
      <c r="A2917" s="3" t="s">
        <v>3934</v>
      </c>
      <c r="B2917" s="77">
        <v>42684</v>
      </c>
      <c r="C2917" s="53">
        <v>0.67361111111111116</v>
      </c>
      <c r="D2917" s="3" t="s">
        <v>1275</v>
      </c>
      <c r="E2917" s="3" t="str">
        <f t="array" ref="E2917">INDEX(list!$C$2:$C$1862,MATCH(D2917,list!$A$2:$A$1862,0))</f>
        <v>?</v>
      </c>
      <c r="F2917" s="3" t="s">
        <v>4479</v>
      </c>
      <c r="G2917" s="44">
        <v>2</v>
      </c>
      <c r="H2917" s="3" t="s">
        <v>4453</v>
      </c>
      <c r="I2917" s="3" t="s">
        <v>4213</v>
      </c>
      <c r="J2917" s="3"/>
    </row>
    <row r="2918" spans="1:10" ht="19.5" customHeight="1" thickBot="1">
      <c r="A2918" s="3" t="s">
        <v>3934</v>
      </c>
      <c r="B2918" s="77">
        <v>42684</v>
      </c>
      <c r="C2918" s="53">
        <v>0.6743055555555556</v>
      </c>
      <c r="D2918" s="3" t="s">
        <v>1275</v>
      </c>
      <c r="E2918" s="3" t="str">
        <f t="array" ref="E2918">INDEX(list!$C$2:$C$1862,MATCH(D2918,list!$A$2:$A$1862,0))</f>
        <v>?</v>
      </c>
      <c r="F2918" s="3" t="s">
        <v>4479</v>
      </c>
      <c r="G2918" s="44">
        <v>8</v>
      </c>
      <c r="H2918" s="3" t="s">
        <v>4453</v>
      </c>
      <c r="I2918" s="3" t="s">
        <v>4213</v>
      </c>
      <c r="J2918" s="3"/>
    </row>
    <row r="2919" spans="1:10" ht="19.5" customHeight="1" thickBot="1">
      <c r="A2919" s="3" t="s">
        <v>3934</v>
      </c>
      <c r="B2919" s="77">
        <v>42684</v>
      </c>
      <c r="C2919" s="53">
        <v>0.71805555555555556</v>
      </c>
      <c r="D2919" s="3" t="s">
        <v>866</v>
      </c>
      <c r="E2919" s="3" t="str">
        <f t="array" ref="E2919">INDEX(list!$C$2:$C$1862,MATCH(D2919,list!$A$2:$A$1862,0))</f>
        <v>CPL - John CPL Cell</v>
      </c>
      <c r="F2919" s="3" t="s">
        <v>4403</v>
      </c>
      <c r="G2919" s="44">
        <v>4</v>
      </c>
      <c r="H2919" s="3" t="s">
        <v>4453</v>
      </c>
      <c r="I2919" s="3" t="s">
        <v>4213</v>
      </c>
      <c r="J2919" s="3"/>
    </row>
    <row r="2920" spans="1:10" ht="19.5" customHeight="1" thickBot="1">
      <c r="A2920" s="3" t="s">
        <v>3934</v>
      </c>
      <c r="B2920" s="77">
        <v>42684</v>
      </c>
      <c r="C2920" s="53">
        <v>0.72083333333333333</v>
      </c>
      <c r="D2920" s="3" t="s">
        <v>866</v>
      </c>
      <c r="E2920" s="3" t="str">
        <f t="array" ref="E2920">INDEX(list!$C$2:$C$1862,MATCH(D2920,list!$A$2:$A$1862,0))</f>
        <v>CPL - John CPL Cell</v>
      </c>
      <c r="F2920" s="3" t="s">
        <v>4479</v>
      </c>
      <c r="G2920" s="44">
        <v>1</v>
      </c>
      <c r="H2920" s="3" t="s">
        <v>4453</v>
      </c>
      <c r="I2920" s="3" t="s">
        <v>4213</v>
      </c>
      <c r="J2920" s="3"/>
    </row>
    <row r="2921" spans="1:10" ht="19.5" customHeight="1" thickBot="1">
      <c r="A2921" s="3" t="s">
        <v>3934</v>
      </c>
      <c r="B2921" s="77">
        <v>42684</v>
      </c>
      <c r="C2921" s="53">
        <v>0.72083333333333333</v>
      </c>
      <c r="D2921" s="3" t="s">
        <v>866</v>
      </c>
      <c r="E2921" s="3" t="str">
        <f t="array" ref="E2921">INDEX(list!$C$2:$C$1862,MATCH(D2921,list!$A$2:$A$1862,0))</f>
        <v>CPL - John CPL Cell</v>
      </c>
      <c r="F2921" s="3" t="s">
        <v>4479</v>
      </c>
      <c r="G2921" s="44">
        <v>1</v>
      </c>
      <c r="H2921" s="3" t="s">
        <v>4453</v>
      </c>
      <c r="I2921" s="3" t="s">
        <v>4213</v>
      </c>
      <c r="J2921" s="3"/>
    </row>
    <row r="2922" spans="1:10" ht="19.5" customHeight="1" thickBot="1">
      <c r="A2922" s="3" t="s">
        <v>3934</v>
      </c>
      <c r="B2922" s="77">
        <v>42684</v>
      </c>
      <c r="C2922" s="53">
        <v>0.72083333333333333</v>
      </c>
      <c r="D2922" s="3" t="s">
        <v>866</v>
      </c>
      <c r="E2922" s="3" t="str">
        <f t="array" ref="E2922">INDEX(list!$C$2:$C$1862,MATCH(D2922,list!$A$2:$A$1862,0))</f>
        <v>CPL - John CPL Cell</v>
      </c>
      <c r="F2922" s="3" t="s">
        <v>4542</v>
      </c>
      <c r="G2922" s="44">
        <v>9</v>
      </c>
      <c r="H2922" s="3" t="s">
        <v>4453</v>
      </c>
      <c r="I2922" s="3" t="s">
        <v>4213</v>
      </c>
      <c r="J2922" s="3" t="s">
        <v>4575</v>
      </c>
    </row>
    <row r="2923" spans="1:10" ht="19.5" customHeight="1" thickBot="1">
      <c r="A2923" s="3" t="s">
        <v>3934</v>
      </c>
      <c r="B2923" s="77">
        <v>42684</v>
      </c>
      <c r="C2923" s="53">
        <v>0.7270833333333333</v>
      </c>
      <c r="D2923" s="3" t="s">
        <v>866</v>
      </c>
      <c r="E2923" s="3" t="str">
        <f t="array" ref="E2923">INDEX(list!$C$2:$C$1862,MATCH(D2923,list!$A$2:$A$1862,0))</f>
        <v>CPL - John CPL Cell</v>
      </c>
      <c r="F2923" s="3" t="s">
        <v>4479</v>
      </c>
      <c r="G2923" s="44">
        <v>7</v>
      </c>
      <c r="H2923" s="3" t="s">
        <v>4453</v>
      </c>
      <c r="I2923" s="3" t="s">
        <v>4213</v>
      </c>
      <c r="J2923" s="3"/>
    </row>
    <row r="2924" spans="1:10" ht="19.5" customHeight="1" thickBot="1">
      <c r="A2924" s="3" t="s">
        <v>3934</v>
      </c>
      <c r="B2924" s="77">
        <v>42684</v>
      </c>
      <c r="C2924" s="53">
        <v>0.79305555555555562</v>
      </c>
      <c r="D2924" s="3" t="s">
        <v>3272</v>
      </c>
      <c r="E2924" s="3" t="str">
        <f t="array" ref="E2924">INDEX(list!$C$2:$C$1862,MATCH(D2924,list!$A$2:$A$1862,0))</f>
        <v>Elaina Cell</v>
      </c>
      <c r="F2924" s="3" t="s">
        <v>4403</v>
      </c>
      <c r="G2924" s="44">
        <v>6</v>
      </c>
      <c r="H2924" s="3" t="s">
        <v>4453</v>
      </c>
      <c r="I2924" s="3" t="s">
        <v>4213</v>
      </c>
      <c r="J2924" s="3"/>
    </row>
    <row r="2925" spans="1:10" ht="19.5" customHeight="1" thickBot="1">
      <c r="A2925" s="3" t="s">
        <v>3934</v>
      </c>
      <c r="B2925" s="77">
        <v>42684</v>
      </c>
      <c r="C2925" s="53">
        <v>0.81666666666666676</v>
      </c>
      <c r="D2925" s="3" t="s">
        <v>3378</v>
      </c>
      <c r="E2925" s="3" t="e">
        <f t="array" ref="E2925">INDEX(list!$C$2:$C$1862,MATCH(D2925,list!$A$2:$A$1862,0))</f>
        <v>#N/A</v>
      </c>
      <c r="F2925" s="3" t="s">
        <v>4408</v>
      </c>
      <c r="G2925" s="44">
        <v>3</v>
      </c>
      <c r="H2925" s="3" t="s">
        <v>4453</v>
      </c>
      <c r="I2925" s="3" t="s">
        <v>4213</v>
      </c>
      <c r="J2925" s="3"/>
    </row>
    <row r="2926" spans="1:10" ht="19.5" customHeight="1" thickBot="1">
      <c r="A2926" s="3" t="s">
        <v>3935</v>
      </c>
      <c r="B2926" s="77">
        <v>42685</v>
      </c>
      <c r="C2926" s="53">
        <v>0.4069444444444445</v>
      </c>
      <c r="D2926" s="3" t="s">
        <v>2872</v>
      </c>
      <c r="E2926" s="3" t="str">
        <f t="array" ref="E2926">INDEX(list!$C$2:$C$1862,MATCH(D2926,list!$A$2:$A$1862,0))</f>
        <v>ET - Main</v>
      </c>
      <c r="F2926" s="3" t="s">
        <v>4403</v>
      </c>
      <c r="G2926" s="44">
        <v>2</v>
      </c>
      <c r="H2926" s="3" t="s">
        <v>4453</v>
      </c>
      <c r="I2926" s="3" t="s">
        <v>4213</v>
      </c>
      <c r="J2926" s="3"/>
    </row>
    <row r="2927" spans="1:10" ht="19.5" customHeight="1" thickBot="1">
      <c r="A2927" s="3" t="s">
        <v>3935</v>
      </c>
      <c r="B2927" s="77">
        <v>42685</v>
      </c>
      <c r="C2927" s="53">
        <v>0.41597222222222219</v>
      </c>
      <c r="D2927" s="3" t="s">
        <v>3557</v>
      </c>
      <c r="E2927" s="3" t="e">
        <f t="array" ref="E2927">INDEX(list!$C$2:$C$1862,MATCH(D2927,list!$A$2:$A$1862,0))</f>
        <v>#N/A</v>
      </c>
      <c r="F2927" s="3" t="s">
        <v>4207</v>
      </c>
      <c r="G2927" s="44">
        <v>1</v>
      </c>
      <c r="H2927" s="3" t="s">
        <v>4453</v>
      </c>
      <c r="I2927" s="3" t="s">
        <v>4213</v>
      </c>
      <c r="J2927" s="3" t="s">
        <v>4208</v>
      </c>
    </row>
    <row r="2928" spans="1:10" ht="19.5" customHeight="1" thickBot="1">
      <c r="A2928" s="3" t="s">
        <v>3935</v>
      </c>
      <c r="B2928" s="77">
        <v>42685</v>
      </c>
      <c r="C2928" s="53">
        <v>0.41944444444444445</v>
      </c>
      <c r="D2928" s="3" t="s">
        <v>3557</v>
      </c>
      <c r="E2928" s="3" t="e">
        <f t="array" ref="E2928">INDEX(list!$C$2:$C$1862,MATCH(D2928,list!$A$2:$A$1862,0))</f>
        <v>#N/A</v>
      </c>
      <c r="F2928" s="3" t="s">
        <v>4207</v>
      </c>
      <c r="G2928" s="44">
        <v>1</v>
      </c>
      <c r="H2928" s="3" t="s">
        <v>4453</v>
      </c>
      <c r="I2928" s="3" t="s">
        <v>4213</v>
      </c>
      <c r="J2928" s="3" t="s">
        <v>4208</v>
      </c>
    </row>
    <row r="2929" spans="1:10" ht="19.5" customHeight="1" thickBot="1">
      <c r="A2929" s="3" t="s">
        <v>3935</v>
      </c>
      <c r="B2929" s="77">
        <v>42685</v>
      </c>
      <c r="C2929" s="53">
        <v>0.45833333333333331</v>
      </c>
      <c r="D2929" s="3" t="s">
        <v>799</v>
      </c>
      <c r="E2929" s="3" t="str">
        <f t="array" ref="E2929">INDEX(list!$C$2:$C$1862,MATCH(D2929,list!$A$2:$A$1862,0))</f>
        <v>Rich Mason</v>
      </c>
      <c r="F2929" s="3" t="s">
        <v>4403</v>
      </c>
      <c r="G2929" s="44">
        <v>2</v>
      </c>
      <c r="H2929" s="3" t="s">
        <v>4453</v>
      </c>
      <c r="I2929" s="3" t="s">
        <v>4213</v>
      </c>
      <c r="J2929" s="3"/>
    </row>
    <row r="2930" spans="1:10" ht="19.5" customHeight="1" thickBot="1">
      <c r="A2930" s="3" t="s">
        <v>3935</v>
      </c>
      <c r="B2930" s="77">
        <v>42685</v>
      </c>
      <c r="C2930" s="53">
        <v>0.46736111111111112</v>
      </c>
      <c r="D2930" s="3" t="s">
        <v>2872</v>
      </c>
      <c r="E2930" s="3" t="str">
        <f t="array" ref="E2930">INDEX(list!$C$2:$C$1862,MATCH(D2930,list!$A$2:$A$1862,0))</f>
        <v>ET - Main</v>
      </c>
      <c r="F2930" s="3" t="s">
        <v>4403</v>
      </c>
      <c r="G2930" s="44">
        <v>1</v>
      </c>
      <c r="H2930" s="3" t="s">
        <v>4453</v>
      </c>
      <c r="I2930" s="3" t="s">
        <v>4213</v>
      </c>
      <c r="J2930" s="3"/>
    </row>
    <row r="2931" spans="1:10" ht="19.5" customHeight="1" thickBot="1">
      <c r="A2931" s="3" t="s">
        <v>3935</v>
      </c>
      <c r="B2931" s="77">
        <v>42685</v>
      </c>
      <c r="C2931" s="53">
        <v>0.47152777777777777</v>
      </c>
      <c r="D2931" s="3" t="s">
        <v>2872</v>
      </c>
      <c r="E2931" s="3" t="str">
        <f t="array" ref="E2931">INDEX(list!$C$2:$C$1862,MATCH(D2931,list!$A$2:$A$1862,0))</f>
        <v>ET - Main</v>
      </c>
      <c r="F2931" s="3" t="s">
        <v>4403</v>
      </c>
      <c r="G2931" s="44">
        <v>1</v>
      </c>
      <c r="H2931" s="3" t="s">
        <v>4453</v>
      </c>
      <c r="I2931" s="3" t="s">
        <v>4213</v>
      </c>
      <c r="J2931" s="3"/>
    </row>
    <row r="2932" spans="1:10" ht="19.5" customHeight="1" thickBot="1">
      <c r="A2932" s="3" t="s">
        <v>3935</v>
      </c>
      <c r="B2932" s="77">
        <v>42685</v>
      </c>
      <c r="C2932" s="53">
        <v>0.47569444444444442</v>
      </c>
      <c r="D2932" s="3" t="s">
        <v>2872</v>
      </c>
      <c r="E2932" s="3" t="str">
        <f t="array" ref="E2932">INDEX(list!$C$2:$C$1862,MATCH(D2932,list!$A$2:$A$1862,0))</f>
        <v>ET - Main</v>
      </c>
      <c r="F2932" s="3" t="s">
        <v>4403</v>
      </c>
      <c r="G2932" s="44">
        <v>1</v>
      </c>
      <c r="H2932" s="3" t="s">
        <v>4453</v>
      </c>
      <c r="I2932" s="3" t="s">
        <v>4213</v>
      </c>
      <c r="J2932" s="3"/>
    </row>
    <row r="2933" spans="1:10" ht="19.5" customHeight="1" thickBot="1">
      <c r="A2933" s="3" t="s">
        <v>3935</v>
      </c>
      <c r="B2933" s="77">
        <v>42685</v>
      </c>
      <c r="C2933" s="53">
        <v>0.47986111111111113</v>
      </c>
      <c r="D2933" s="3" t="s">
        <v>2872</v>
      </c>
      <c r="E2933" s="3" t="str">
        <f t="array" ref="E2933">INDEX(list!$C$2:$C$1862,MATCH(D2933,list!$A$2:$A$1862,0))</f>
        <v>ET - Main</v>
      </c>
      <c r="F2933" s="3" t="s">
        <v>4403</v>
      </c>
      <c r="G2933" s="44">
        <v>1</v>
      </c>
      <c r="H2933" s="3" t="s">
        <v>4453</v>
      </c>
      <c r="I2933" s="3" t="s">
        <v>4213</v>
      </c>
      <c r="J2933" s="3"/>
    </row>
    <row r="2934" spans="1:10" ht="19.5" customHeight="1" thickBot="1">
      <c r="A2934" s="3" t="s">
        <v>3937</v>
      </c>
      <c r="B2934" s="77">
        <v>42686</v>
      </c>
      <c r="C2934" s="53">
        <v>0.51736111111111105</v>
      </c>
      <c r="D2934" s="3" t="s">
        <v>884</v>
      </c>
      <c r="E2934" s="3" t="str">
        <f t="array" ref="E2934">INDEX(list!$C$2:$C$1862,MATCH(D2934,list!$A$2:$A$1862,0))</f>
        <v>ET - Brooke Hampton</v>
      </c>
      <c r="F2934" s="3" t="s">
        <v>4403</v>
      </c>
      <c r="G2934" s="44">
        <v>23</v>
      </c>
      <c r="H2934" s="3" t="s">
        <v>4458</v>
      </c>
      <c r="I2934" s="3" t="s">
        <v>4220</v>
      </c>
      <c r="J2934" s="3"/>
    </row>
    <row r="2935" spans="1:10" ht="19.5" customHeight="1" thickBot="1">
      <c r="A2935" s="3" t="s">
        <v>3937</v>
      </c>
      <c r="B2935" s="77">
        <v>42686</v>
      </c>
      <c r="C2935" s="53">
        <v>0.53402777777777777</v>
      </c>
      <c r="D2935" s="3" t="s">
        <v>884</v>
      </c>
      <c r="E2935" s="3" t="str">
        <f t="array" ref="E2935">INDEX(list!$C$2:$C$1862,MATCH(D2935,list!$A$2:$A$1862,0))</f>
        <v>ET - Brooke Hampton</v>
      </c>
      <c r="F2935" s="3" t="s">
        <v>4403</v>
      </c>
      <c r="G2935" s="44">
        <v>3</v>
      </c>
      <c r="H2935" s="3" t="s">
        <v>4458</v>
      </c>
      <c r="I2935" s="3" t="s">
        <v>4220</v>
      </c>
      <c r="J2935" s="3"/>
    </row>
    <row r="2936" spans="1:10" ht="19.5" customHeight="1" thickBot="1">
      <c r="A2936" s="3" t="s">
        <v>3938</v>
      </c>
      <c r="B2936" s="77">
        <v>42687</v>
      </c>
      <c r="C2936" s="53">
        <v>0.66527777777777775</v>
      </c>
      <c r="D2936" s="3" t="s">
        <v>3378</v>
      </c>
      <c r="E2936" s="3" t="e">
        <f t="array" ref="E2936">INDEX(list!$C$2:$C$1862,MATCH(D2936,list!$A$2:$A$1862,0))</f>
        <v>#N/A</v>
      </c>
      <c r="F2936" s="3" t="s">
        <v>4403</v>
      </c>
      <c r="G2936" s="44">
        <v>4</v>
      </c>
      <c r="H2936" s="3" t="s">
        <v>4458</v>
      </c>
      <c r="I2936" s="3" t="s">
        <v>4220</v>
      </c>
      <c r="J2936" s="3"/>
    </row>
    <row r="2937" spans="1:10" ht="19.5" customHeight="1" thickBot="1">
      <c r="A2937" s="3" t="s">
        <v>3938</v>
      </c>
      <c r="B2937" s="77">
        <v>42687</v>
      </c>
      <c r="C2937" s="53">
        <v>0.74375000000000002</v>
      </c>
      <c r="D2937" s="3" t="s">
        <v>3378</v>
      </c>
      <c r="E2937" s="3" t="e">
        <f t="array" ref="E2937">INDEX(list!$C$2:$C$1862,MATCH(D2937,list!$A$2:$A$1862,0))</f>
        <v>#N/A</v>
      </c>
      <c r="F2937" s="3" t="s">
        <v>4408</v>
      </c>
      <c r="G2937" s="44">
        <v>1</v>
      </c>
      <c r="H2937" s="3" t="s">
        <v>4458</v>
      </c>
      <c r="I2937" s="3" t="s">
        <v>4220</v>
      </c>
      <c r="J2937" s="3"/>
    </row>
    <row r="2938" spans="1:10" ht="19.5" customHeight="1" thickBot="1">
      <c r="A2938" s="3" t="s">
        <v>3928</v>
      </c>
      <c r="B2938" s="77">
        <v>42688</v>
      </c>
      <c r="C2938" s="53">
        <v>0.36527777777777781</v>
      </c>
      <c r="D2938" s="3" t="s">
        <v>2872</v>
      </c>
      <c r="E2938" s="3" t="str">
        <f t="array" ref="E2938">INDEX(list!$C$2:$C$1862,MATCH(D2938,list!$A$2:$A$1862,0))</f>
        <v>ET - Main</v>
      </c>
      <c r="F2938" s="3" t="s">
        <v>4403</v>
      </c>
      <c r="G2938" s="44">
        <v>6</v>
      </c>
      <c r="H2938" s="3" t="s">
        <v>4458</v>
      </c>
      <c r="I2938" s="3" t="s">
        <v>4213</v>
      </c>
      <c r="J2938" s="3"/>
    </row>
    <row r="2939" spans="1:10" ht="19.5" customHeight="1" thickBot="1">
      <c r="A2939" s="3" t="s">
        <v>3928</v>
      </c>
      <c r="B2939" s="77">
        <v>42688</v>
      </c>
      <c r="C2939" s="53">
        <v>0.37777777777777777</v>
      </c>
      <c r="D2939" s="3" t="s">
        <v>2872</v>
      </c>
      <c r="E2939" s="3" t="str">
        <f t="array" ref="E2939">INDEX(list!$C$2:$C$1862,MATCH(D2939,list!$A$2:$A$1862,0))</f>
        <v>ET - Main</v>
      </c>
      <c r="F2939" s="3" t="s">
        <v>4404</v>
      </c>
      <c r="G2939" s="44">
        <v>1</v>
      </c>
      <c r="H2939" s="3" t="s">
        <v>4458</v>
      </c>
      <c r="I2939" s="3" t="s">
        <v>4213</v>
      </c>
      <c r="J2939" s="3"/>
    </row>
    <row r="2940" spans="1:10" ht="19.5" customHeight="1" thickBot="1">
      <c r="A2940" s="3" t="s">
        <v>3928</v>
      </c>
      <c r="B2940" s="77">
        <v>42688</v>
      </c>
      <c r="C2940" s="53">
        <v>0.38680555555555557</v>
      </c>
      <c r="D2940" s="3" t="s">
        <v>2872</v>
      </c>
      <c r="E2940" s="3" t="str">
        <f t="array" ref="E2940">INDEX(list!$C$2:$C$1862,MATCH(D2940,list!$A$2:$A$1862,0))</f>
        <v>ET - Main</v>
      </c>
      <c r="F2940" s="3" t="s">
        <v>4403</v>
      </c>
      <c r="G2940" s="44">
        <v>1</v>
      </c>
      <c r="H2940" s="3" t="s">
        <v>4458</v>
      </c>
      <c r="I2940" s="3" t="s">
        <v>4213</v>
      </c>
      <c r="J2940" s="3"/>
    </row>
    <row r="2941" spans="1:10" ht="19.5" customHeight="1" thickBot="1">
      <c r="A2941" s="3" t="s">
        <v>3928</v>
      </c>
      <c r="B2941" s="77">
        <v>42688</v>
      </c>
      <c r="C2941" s="53">
        <v>0.38750000000000001</v>
      </c>
      <c r="D2941" s="3" t="s">
        <v>2872</v>
      </c>
      <c r="E2941" s="3" t="str">
        <f t="array" ref="E2941">INDEX(list!$C$2:$C$1862,MATCH(D2941,list!$A$2:$A$1862,0))</f>
        <v>ET - Main</v>
      </c>
      <c r="F2941" s="3" t="s">
        <v>4403</v>
      </c>
      <c r="G2941" s="44">
        <v>2</v>
      </c>
      <c r="H2941" s="3" t="s">
        <v>4458</v>
      </c>
      <c r="I2941" s="3" t="s">
        <v>4213</v>
      </c>
      <c r="J2941" s="3"/>
    </row>
    <row r="2942" spans="1:10" ht="19.5" customHeight="1" thickBot="1">
      <c r="A2942" s="3" t="s">
        <v>3928</v>
      </c>
      <c r="B2942" s="77">
        <v>42688</v>
      </c>
      <c r="C2942" s="53">
        <v>0.4597222222222222</v>
      </c>
      <c r="D2942" s="3" t="s">
        <v>799</v>
      </c>
      <c r="E2942" s="3" t="str">
        <f t="array" ref="E2942">INDEX(list!$C$2:$C$1862,MATCH(D2942,list!$A$2:$A$1862,0))</f>
        <v>Rich Mason</v>
      </c>
      <c r="F2942" s="3" t="s">
        <v>4403</v>
      </c>
      <c r="G2942" s="44">
        <v>1</v>
      </c>
      <c r="H2942" s="3" t="s">
        <v>4453</v>
      </c>
      <c r="I2942" s="3" t="s">
        <v>4213</v>
      </c>
      <c r="J2942" s="3"/>
    </row>
    <row r="2943" spans="1:10" ht="19.5" customHeight="1" thickBot="1">
      <c r="A2943" s="3" t="s">
        <v>3928</v>
      </c>
      <c r="B2943" s="77">
        <v>42688</v>
      </c>
      <c r="C2943" s="53">
        <v>0.49513888888888885</v>
      </c>
      <c r="D2943" s="3" t="s">
        <v>1749</v>
      </c>
      <c r="E2943" s="3" t="str">
        <f t="array" ref="E2943">INDEX(list!$C$2:$C$1862,MATCH(D2943,list!$A$2:$A$1862,0))</f>
        <v>Kaltec Electronics, Inc</v>
      </c>
      <c r="F2943" s="3" t="s">
        <v>4626</v>
      </c>
      <c r="G2943" s="44">
        <v>7</v>
      </c>
      <c r="H2943" s="3" t="s">
        <v>4453</v>
      </c>
      <c r="I2943" s="3" t="s">
        <v>4213</v>
      </c>
      <c r="J2943" s="3"/>
    </row>
    <row r="2944" spans="1:10" ht="19.5" customHeight="1" thickBot="1">
      <c r="A2944" s="3" t="s">
        <v>3928</v>
      </c>
      <c r="B2944" s="77">
        <v>42688</v>
      </c>
      <c r="C2944" s="53">
        <v>0.51597222222222217</v>
      </c>
      <c r="D2944" s="3" t="s">
        <v>7</v>
      </c>
      <c r="E2944" s="3" t="str">
        <f t="array" ref="E2944">INDEX(list!$C$2:$C$1862,MATCH(D2944,list!$A$2:$A$1862,0))</f>
        <v>?</v>
      </c>
      <c r="F2944" s="3" t="s">
        <v>4362</v>
      </c>
      <c r="G2944" s="44">
        <v>1</v>
      </c>
      <c r="H2944" s="3" t="s">
        <v>4453</v>
      </c>
      <c r="I2944" s="3" t="s">
        <v>4213</v>
      </c>
      <c r="J2944" s="3"/>
    </row>
    <row r="2945" spans="1:10" ht="19.5" customHeight="1" thickBot="1">
      <c r="A2945" s="3" t="s">
        <v>3928</v>
      </c>
      <c r="B2945" s="77">
        <v>42688</v>
      </c>
      <c r="C2945" s="53">
        <v>0.56458333333333333</v>
      </c>
      <c r="D2945" s="3" t="s">
        <v>1749</v>
      </c>
      <c r="E2945" s="3" t="str">
        <f t="array" ref="E2945">INDEX(list!$C$2:$C$1862,MATCH(D2945,list!$A$2:$A$1862,0))</f>
        <v>Kaltec Electronics, Inc</v>
      </c>
      <c r="F2945" s="3" t="s">
        <v>4403</v>
      </c>
      <c r="G2945" s="44">
        <v>2</v>
      </c>
      <c r="H2945" s="3" t="s">
        <v>4453</v>
      </c>
      <c r="I2945" s="3" t="s">
        <v>4213</v>
      </c>
      <c r="J2945" s="3"/>
    </row>
    <row r="2946" spans="1:10" ht="19.5" customHeight="1" thickBot="1">
      <c r="A2946" s="3" t="s">
        <v>3928</v>
      </c>
      <c r="B2946" s="77">
        <v>42688</v>
      </c>
      <c r="C2946" s="53">
        <v>0.62083333333333335</v>
      </c>
      <c r="D2946" s="3" t="s">
        <v>2168</v>
      </c>
      <c r="E2946" s="3" t="str">
        <f t="array" ref="E2946">INDEX(list!$C$2:$C$1862,MATCH(D2946,list!$A$2:$A$1862,0))</f>
        <v>Susan Laubach Cell</v>
      </c>
      <c r="F2946" s="3" t="s">
        <v>4403</v>
      </c>
      <c r="G2946" s="44">
        <v>2</v>
      </c>
      <c r="H2946" s="3" t="s">
        <v>4453</v>
      </c>
      <c r="I2946" s="3" t="s">
        <v>4213</v>
      </c>
      <c r="J2946" s="3"/>
    </row>
    <row r="2947" spans="1:10" ht="19.5" customHeight="1" thickBot="1">
      <c r="A2947" s="3" t="s">
        <v>3928</v>
      </c>
      <c r="B2947" s="77">
        <v>42688</v>
      </c>
      <c r="C2947" s="53">
        <v>0.69027777777777777</v>
      </c>
      <c r="D2947" s="3" t="s">
        <v>3272</v>
      </c>
      <c r="E2947" s="3" t="str">
        <f t="array" ref="E2947">INDEX(list!$C$2:$C$1862,MATCH(D2947,list!$A$2:$A$1862,0))</f>
        <v>Elaina Cell</v>
      </c>
      <c r="F2947" s="3" t="s">
        <v>4403</v>
      </c>
      <c r="G2947" s="44">
        <v>1</v>
      </c>
      <c r="H2947" s="3" t="s">
        <v>4453</v>
      </c>
      <c r="I2947" s="3" t="s">
        <v>4213</v>
      </c>
      <c r="J2947" s="3"/>
    </row>
    <row r="2948" spans="1:10" ht="19.5" customHeight="1" thickBot="1">
      <c r="A2948" s="3" t="s">
        <v>3928</v>
      </c>
      <c r="B2948" s="77">
        <v>42688</v>
      </c>
      <c r="C2948" s="53">
        <v>0.69097222222222221</v>
      </c>
      <c r="D2948" s="3" t="s">
        <v>3272</v>
      </c>
      <c r="E2948" s="3" t="str">
        <f t="array" ref="E2948">INDEX(list!$C$2:$C$1862,MATCH(D2948,list!$A$2:$A$1862,0))</f>
        <v>Elaina Cell</v>
      </c>
      <c r="F2948" s="3" t="s">
        <v>4422</v>
      </c>
      <c r="G2948" s="44">
        <v>2</v>
      </c>
      <c r="H2948" s="3" t="s">
        <v>4453</v>
      </c>
      <c r="I2948" s="3" t="s">
        <v>4213</v>
      </c>
      <c r="J2948" s="3"/>
    </row>
    <row r="2949" spans="1:10" ht="19.5" customHeight="1" thickBot="1">
      <c r="A2949" s="3" t="s">
        <v>3928</v>
      </c>
      <c r="B2949" s="77">
        <v>42688</v>
      </c>
      <c r="C2949" s="53">
        <v>0.69374999999999998</v>
      </c>
      <c r="D2949" s="3" t="s">
        <v>3272</v>
      </c>
      <c r="E2949" s="3" t="str">
        <f t="array" ref="E2949">INDEX(list!$C$2:$C$1862,MATCH(D2949,list!$A$2:$A$1862,0))</f>
        <v>Elaina Cell</v>
      </c>
      <c r="F2949" s="3" t="s">
        <v>4422</v>
      </c>
      <c r="G2949" s="44">
        <v>2</v>
      </c>
      <c r="H2949" s="3" t="s">
        <v>4453</v>
      </c>
      <c r="I2949" s="3" t="s">
        <v>4213</v>
      </c>
      <c r="J2949" s="3"/>
    </row>
    <row r="2950" spans="1:10" ht="19.5" customHeight="1" thickBot="1">
      <c r="A2950" s="3" t="s">
        <v>3928</v>
      </c>
      <c r="B2950" s="77">
        <v>42688</v>
      </c>
      <c r="C2950" s="53">
        <v>0.69513888888888886</v>
      </c>
      <c r="D2950" s="3" t="s">
        <v>2872</v>
      </c>
      <c r="E2950" s="3" t="str">
        <f t="array" ref="E2950">INDEX(list!$C$2:$C$1862,MATCH(D2950,list!$A$2:$A$1862,0))</f>
        <v>ET - Main</v>
      </c>
      <c r="F2950" s="3" t="s">
        <v>4404</v>
      </c>
      <c r="G2950" s="44">
        <v>1</v>
      </c>
      <c r="H2950" s="3" t="s">
        <v>4453</v>
      </c>
      <c r="I2950" s="3" t="s">
        <v>4213</v>
      </c>
      <c r="J2950" s="3"/>
    </row>
    <row r="2951" spans="1:10" ht="19.5" customHeight="1" thickBot="1">
      <c r="A2951" s="3" t="s">
        <v>3928</v>
      </c>
      <c r="B2951" s="77">
        <v>42688</v>
      </c>
      <c r="C2951" s="53">
        <v>0.75694444444444453</v>
      </c>
      <c r="D2951" s="3" t="s">
        <v>3378</v>
      </c>
      <c r="E2951" s="3" t="e">
        <f t="array" ref="E2951">INDEX(list!$C$2:$C$1862,MATCH(D2951,list!$A$2:$A$1862,0))</f>
        <v>#N/A</v>
      </c>
      <c r="F2951" s="3" t="s">
        <v>4408</v>
      </c>
      <c r="G2951" s="44">
        <v>1</v>
      </c>
      <c r="H2951" s="3" t="s">
        <v>4453</v>
      </c>
      <c r="I2951" s="3" t="s">
        <v>4213</v>
      </c>
      <c r="J2951" s="3"/>
    </row>
    <row r="2952" spans="1:10" ht="19.5" customHeight="1" thickBot="1">
      <c r="A2952" s="3" t="s">
        <v>3932</v>
      </c>
      <c r="B2952" s="77">
        <v>42689</v>
      </c>
      <c r="C2952" s="53">
        <v>0.33263888888888887</v>
      </c>
      <c r="D2952" s="3" t="s">
        <v>3115</v>
      </c>
      <c r="E2952" s="46" t="str">
        <f t="array" ref="E2952">INDEX(list!$C$2:$C$1862,MATCH(D2952,list!$A$2:$A$1862,0))</f>
        <v>PCG - Grimes home</v>
      </c>
      <c r="F2952" s="3" t="s">
        <v>4563</v>
      </c>
      <c r="G2952" s="44">
        <v>4</v>
      </c>
      <c r="H2952" s="3" t="s">
        <v>4453</v>
      </c>
      <c r="I2952" s="3" t="s">
        <v>4213</v>
      </c>
      <c r="J2952" s="3"/>
    </row>
    <row r="2953" spans="1:10" ht="19.5" customHeight="1" thickBot="1">
      <c r="A2953" s="3" t="s">
        <v>3932</v>
      </c>
      <c r="B2953" s="77">
        <v>42689</v>
      </c>
      <c r="C2953" s="53">
        <v>0.35833333333333334</v>
      </c>
      <c r="D2953" s="3" t="s">
        <v>2872</v>
      </c>
      <c r="E2953" s="3" t="str">
        <f t="array" ref="E2953">INDEX(list!$C$2:$C$1862,MATCH(D2953,list!$A$2:$A$1862,0))</f>
        <v>ET - Main</v>
      </c>
      <c r="F2953" s="3" t="s">
        <v>4404</v>
      </c>
      <c r="G2953" s="44">
        <v>1</v>
      </c>
      <c r="H2953" s="3" t="s">
        <v>4453</v>
      </c>
      <c r="I2953" s="3" t="s">
        <v>4213</v>
      </c>
      <c r="J2953" s="3"/>
    </row>
    <row r="2954" spans="1:10" ht="19.5" customHeight="1" thickBot="1">
      <c r="A2954" s="3" t="s">
        <v>3932</v>
      </c>
      <c r="B2954" s="77">
        <v>42689</v>
      </c>
      <c r="C2954" s="53">
        <v>0.35833333333333334</v>
      </c>
      <c r="D2954" s="3" t="s">
        <v>7</v>
      </c>
      <c r="E2954" s="3" t="str">
        <f t="array" ref="E2954">INDEX(list!$C$2:$C$1862,MATCH(D2954,list!$A$2:$A$1862,0))</f>
        <v>?</v>
      </c>
      <c r="F2954" s="3" t="s">
        <v>4362</v>
      </c>
      <c r="G2954" s="44">
        <v>1</v>
      </c>
      <c r="H2954" s="3" t="s">
        <v>4453</v>
      </c>
      <c r="I2954" s="3" t="s">
        <v>4213</v>
      </c>
      <c r="J2954" s="3"/>
    </row>
    <row r="2955" spans="1:10" ht="19.5" customHeight="1" thickBot="1">
      <c r="A2955" s="3" t="s">
        <v>3932</v>
      </c>
      <c r="B2955" s="77">
        <v>42689</v>
      </c>
      <c r="C2955" s="53">
        <v>0.35902777777777778</v>
      </c>
      <c r="D2955" s="3" t="s">
        <v>2872</v>
      </c>
      <c r="E2955" s="3" t="str">
        <f t="array" ref="E2955">INDEX(list!$C$2:$C$1862,MATCH(D2955,list!$A$2:$A$1862,0))</f>
        <v>ET - Main</v>
      </c>
      <c r="F2955" s="3" t="s">
        <v>4404</v>
      </c>
      <c r="G2955" s="44">
        <v>2</v>
      </c>
      <c r="H2955" s="3" t="s">
        <v>4453</v>
      </c>
      <c r="I2955" s="3" t="s">
        <v>4213</v>
      </c>
      <c r="J2955" s="3"/>
    </row>
    <row r="2956" spans="1:10" ht="19.5" customHeight="1" thickBot="1">
      <c r="A2956" s="3" t="s">
        <v>3932</v>
      </c>
      <c r="B2956" s="77">
        <v>42689</v>
      </c>
      <c r="C2956" s="53">
        <v>0.36458333333333331</v>
      </c>
      <c r="D2956" s="3" t="s">
        <v>2872</v>
      </c>
      <c r="E2956" s="3" t="str">
        <f t="array" ref="E2956">INDEX(list!$C$2:$C$1862,MATCH(D2956,list!$A$2:$A$1862,0))</f>
        <v>ET - Main</v>
      </c>
      <c r="F2956" s="3" t="s">
        <v>4403</v>
      </c>
      <c r="G2956" s="44">
        <v>10</v>
      </c>
      <c r="H2956" s="3" t="s">
        <v>4453</v>
      </c>
      <c r="I2956" s="3" t="s">
        <v>4213</v>
      </c>
      <c r="J2956" s="3"/>
    </row>
    <row r="2957" spans="1:10" ht="19.5" customHeight="1" thickBot="1">
      <c r="A2957" s="3" t="s">
        <v>3932</v>
      </c>
      <c r="B2957" s="77">
        <v>42689</v>
      </c>
      <c r="C2957" s="53">
        <v>0.37152777777777773</v>
      </c>
      <c r="D2957" s="3" t="s">
        <v>2872</v>
      </c>
      <c r="E2957" s="3" t="str">
        <f t="array" ref="E2957">INDEX(list!$C$2:$C$1862,MATCH(D2957,list!$A$2:$A$1862,0))</f>
        <v>ET - Main</v>
      </c>
      <c r="F2957" s="3" t="s">
        <v>4404</v>
      </c>
      <c r="G2957" s="44">
        <v>1</v>
      </c>
      <c r="H2957" s="3" t="s">
        <v>4453</v>
      </c>
      <c r="I2957" s="3" t="s">
        <v>4213</v>
      </c>
      <c r="J2957" s="3"/>
    </row>
    <row r="2958" spans="1:10" ht="19.5" customHeight="1" thickBot="1">
      <c r="A2958" s="3" t="s">
        <v>3932</v>
      </c>
      <c r="B2958" s="77">
        <v>42689</v>
      </c>
      <c r="C2958" s="53">
        <v>0.40138888888888885</v>
      </c>
      <c r="D2958" s="3" t="s">
        <v>2151</v>
      </c>
      <c r="E2958" s="3" t="str">
        <f t="array" ref="E2958">INDEX(list!$C$2:$C$1862,MATCH(D2958,list!$A$2:$A$1862,0))</f>
        <v>VEO - Main</v>
      </c>
      <c r="F2958" s="3" t="s">
        <v>4522</v>
      </c>
      <c r="G2958" s="44">
        <v>1</v>
      </c>
      <c r="H2958" s="3" t="s">
        <v>4453</v>
      </c>
      <c r="I2958" s="3" t="s">
        <v>4213</v>
      </c>
      <c r="J2958" s="3"/>
    </row>
    <row r="2959" spans="1:10" ht="19.5" customHeight="1" thickBot="1">
      <c r="A2959" s="3" t="s">
        <v>3932</v>
      </c>
      <c r="B2959" s="77">
        <v>42689</v>
      </c>
      <c r="C2959" s="53">
        <v>0.42291666666666666</v>
      </c>
      <c r="D2959" s="3" t="s">
        <v>2151</v>
      </c>
      <c r="E2959" s="3" t="str">
        <f t="array" ref="E2959">INDEX(list!$C$2:$C$1862,MATCH(D2959,list!$A$2:$A$1862,0))</f>
        <v>VEO - Main</v>
      </c>
      <c r="F2959" s="3" t="s">
        <v>4522</v>
      </c>
      <c r="G2959" s="44">
        <v>6</v>
      </c>
      <c r="H2959" s="3" t="s">
        <v>4453</v>
      </c>
      <c r="I2959" s="3" t="s">
        <v>4213</v>
      </c>
      <c r="J2959" s="3"/>
    </row>
    <row r="2960" spans="1:10" ht="19.5" customHeight="1" thickBot="1">
      <c r="A2960" s="3" t="s">
        <v>3932</v>
      </c>
      <c r="B2960" s="77">
        <v>42689</v>
      </c>
      <c r="C2960" s="53">
        <v>0.43263888888888885</v>
      </c>
      <c r="D2960" s="3" t="s">
        <v>3583</v>
      </c>
      <c r="E2960" s="3" t="e">
        <f t="array" ref="E2960">INDEX(list!$C$2:$C$1862,MATCH(D2960,list!$A$2:$A$1862,0))</f>
        <v>#N/A</v>
      </c>
      <c r="F2960" s="3" t="s">
        <v>4403</v>
      </c>
      <c r="G2960" s="44">
        <v>29</v>
      </c>
      <c r="H2960" s="3" t="s">
        <v>4453</v>
      </c>
      <c r="I2960" s="3" t="s">
        <v>4213</v>
      </c>
      <c r="J2960" s="3"/>
    </row>
    <row r="2961" spans="1:10" ht="19.5" customHeight="1" thickBot="1">
      <c r="A2961" s="3" t="s">
        <v>3932</v>
      </c>
      <c r="B2961" s="77">
        <v>42689</v>
      </c>
      <c r="C2961" s="53">
        <v>0.4604166666666667</v>
      </c>
      <c r="D2961" s="3" t="s">
        <v>2058</v>
      </c>
      <c r="E2961" s="3" t="str">
        <f t="array" ref="E2961">INDEX(list!$C$2:$C$1862,MATCH(D2961,list!$A$2:$A$1862,0))</f>
        <v>CPL - Beth Home</v>
      </c>
      <c r="F2961" s="3" t="s">
        <v>4414</v>
      </c>
      <c r="G2961" s="44">
        <v>14</v>
      </c>
      <c r="H2961" s="3" t="s">
        <v>4453</v>
      </c>
      <c r="I2961" s="3" t="s">
        <v>4213</v>
      </c>
      <c r="J2961" s="3"/>
    </row>
    <row r="2962" spans="1:10" ht="19.5" customHeight="1" thickBot="1">
      <c r="A2962" s="3" t="s">
        <v>3932</v>
      </c>
      <c r="B2962" s="77">
        <v>42689</v>
      </c>
      <c r="C2962" s="53">
        <v>0.46319444444444446</v>
      </c>
      <c r="D2962" s="3" t="s">
        <v>3557</v>
      </c>
      <c r="E2962" s="3" t="e">
        <f t="array" ref="E2962">INDEX(list!$C$2:$C$1862,MATCH(D2962,list!$A$2:$A$1862,0))</f>
        <v>#N/A</v>
      </c>
      <c r="F2962" s="3" t="s">
        <v>4207</v>
      </c>
      <c r="G2962" s="44">
        <v>1</v>
      </c>
      <c r="H2962" s="3" t="s">
        <v>4453</v>
      </c>
      <c r="I2962" s="3" t="s">
        <v>4213</v>
      </c>
      <c r="J2962" s="3" t="s">
        <v>4208</v>
      </c>
    </row>
    <row r="2963" spans="1:10" ht="19.5" customHeight="1" thickBot="1">
      <c r="A2963" s="3" t="s">
        <v>3932</v>
      </c>
      <c r="B2963" s="77">
        <v>42689</v>
      </c>
      <c r="C2963" s="53">
        <v>0.46666666666666662</v>
      </c>
      <c r="D2963" s="3" t="s">
        <v>3557</v>
      </c>
      <c r="E2963" s="3" t="e">
        <f t="array" ref="E2963">INDEX(list!$C$2:$C$1862,MATCH(D2963,list!$A$2:$A$1862,0))</f>
        <v>#N/A</v>
      </c>
      <c r="F2963" s="3" t="s">
        <v>4207</v>
      </c>
      <c r="G2963" s="44">
        <v>1</v>
      </c>
      <c r="H2963" s="3" t="s">
        <v>4453</v>
      </c>
      <c r="I2963" s="3" t="s">
        <v>4213</v>
      </c>
      <c r="J2963" s="3" t="s">
        <v>4208</v>
      </c>
    </row>
    <row r="2964" spans="1:10" ht="19.5" customHeight="1" thickBot="1">
      <c r="A2964" s="3" t="s">
        <v>3932</v>
      </c>
      <c r="B2964" s="77">
        <v>42689</v>
      </c>
      <c r="C2964" s="53">
        <v>0.5229166666666667</v>
      </c>
      <c r="D2964" s="3" t="s">
        <v>1530</v>
      </c>
      <c r="E2964" s="3" t="str">
        <f t="array" ref="E2964">INDEX(list!$C$2:$C$1862,MATCH(D2964,list!$A$2:$A$1862,0))</f>
        <v>Dell</v>
      </c>
      <c r="F2964" s="3" t="s">
        <v>4403</v>
      </c>
      <c r="G2964" s="44">
        <v>10</v>
      </c>
      <c r="H2964" s="3" t="s">
        <v>4453</v>
      </c>
      <c r="I2964" s="3" t="s">
        <v>4213</v>
      </c>
      <c r="J2964" s="3"/>
    </row>
    <row r="2965" spans="1:10" ht="19.5" customHeight="1" thickBot="1">
      <c r="A2965" s="3" t="s">
        <v>3932</v>
      </c>
      <c r="B2965" s="77">
        <v>42689</v>
      </c>
      <c r="C2965" s="53">
        <v>0.53055555555555556</v>
      </c>
      <c r="D2965" s="3" t="s">
        <v>3557</v>
      </c>
      <c r="E2965" s="3" t="e">
        <f t="array" ref="E2965">INDEX(list!$C$2:$C$1862,MATCH(D2965,list!$A$2:$A$1862,0))</f>
        <v>#N/A</v>
      </c>
      <c r="F2965" s="3" t="s">
        <v>4207</v>
      </c>
      <c r="G2965" s="44">
        <v>1</v>
      </c>
      <c r="H2965" s="3" t="s">
        <v>4453</v>
      </c>
      <c r="I2965" s="3" t="s">
        <v>4213</v>
      </c>
      <c r="J2965" s="3" t="s">
        <v>4208</v>
      </c>
    </row>
    <row r="2966" spans="1:10" ht="19.5" customHeight="1" thickBot="1">
      <c r="A2966" s="3" t="s">
        <v>3932</v>
      </c>
      <c r="B2966" s="77">
        <v>42689</v>
      </c>
      <c r="C2966" s="53">
        <v>0.53125</v>
      </c>
      <c r="D2966" s="3" t="s">
        <v>3557</v>
      </c>
      <c r="E2966" s="3" t="e">
        <f t="array" ref="E2966">INDEX(list!$C$2:$C$1862,MATCH(D2966,list!$A$2:$A$1862,0))</f>
        <v>#N/A</v>
      </c>
      <c r="F2966" s="3" t="s">
        <v>4207</v>
      </c>
      <c r="G2966" s="44">
        <v>1</v>
      </c>
      <c r="H2966" s="3" t="s">
        <v>4453</v>
      </c>
      <c r="I2966" s="3" t="s">
        <v>4213</v>
      </c>
      <c r="J2966" s="3" t="s">
        <v>4208</v>
      </c>
    </row>
    <row r="2967" spans="1:10" ht="19.5" customHeight="1" thickBot="1">
      <c r="A2967" s="3" t="s">
        <v>3932</v>
      </c>
      <c r="B2967" s="77">
        <v>42689</v>
      </c>
      <c r="C2967" s="53">
        <v>0.55625000000000002</v>
      </c>
      <c r="D2967" s="3" t="s">
        <v>1749</v>
      </c>
      <c r="E2967" s="3" t="str">
        <f t="array" ref="E2967">INDEX(list!$C$2:$C$1862,MATCH(D2967,list!$A$2:$A$1862,0))</f>
        <v>Kaltec Electronics, Inc</v>
      </c>
      <c r="F2967" s="3" t="s">
        <v>4403</v>
      </c>
      <c r="G2967" s="44">
        <v>25</v>
      </c>
      <c r="H2967" s="3" t="s">
        <v>4453</v>
      </c>
      <c r="I2967" s="3" t="s">
        <v>4213</v>
      </c>
      <c r="J2967" s="3"/>
    </row>
    <row r="2968" spans="1:10" ht="19.5" customHeight="1" thickBot="1">
      <c r="A2968" s="3" t="s">
        <v>3932</v>
      </c>
      <c r="B2968" s="77">
        <v>42689</v>
      </c>
      <c r="C2968" s="53">
        <v>0.57361111111111118</v>
      </c>
      <c r="D2968" s="3" t="s">
        <v>1749</v>
      </c>
      <c r="E2968" s="3" t="str">
        <f t="array" ref="E2968">INDEX(list!$C$2:$C$1862,MATCH(D2968,list!$A$2:$A$1862,0))</f>
        <v>Kaltec Electronics, Inc</v>
      </c>
      <c r="F2968" s="3" t="s">
        <v>4403</v>
      </c>
      <c r="G2968" s="44">
        <v>2</v>
      </c>
      <c r="H2968" s="3" t="s">
        <v>4453</v>
      </c>
      <c r="I2968" s="3" t="s">
        <v>4213</v>
      </c>
      <c r="J2968" s="3"/>
    </row>
    <row r="2969" spans="1:10" ht="19.5" customHeight="1" thickBot="1">
      <c r="A2969" s="3" t="s">
        <v>3932</v>
      </c>
      <c r="B2969" s="77">
        <v>42689</v>
      </c>
      <c r="C2969" s="53">
        <v>0.61736111111111114</v>
      </c>
      <c r="D2969" s="3" t="s">
        <v>1886</v>
      </c>
      <c r="E2969" s="3" t="str">
        <f t="array" ref="E2969">INDEX(list!$C$2:$C$1862,MATCH(D2969,list!$A$2:$A$1862,0))</f>
        <v>ET - Digital Watchdog cameras</v>
      </c>
      <c r="F2969" s="3" t="s">
        <v>4464</v>
      </c>
      <c r="G2969" s="44">
        <v>5</v>
      </c>
      <c r="H2969" s="3" t="s">
        <v>4453</v>
      </c>
      <c r="I2969" s="3" t="s">
        <v>4213</v>
      </c>
      <c r="J2969" s="3"/>
    </row>
    <row r="2970" spans="1:10" ht="19.5" customHeight="1" thickBot="1">
      <c r="A2970" s="3" t="s">
        <v>3932</v>
      </c>
      <c r="B2970" s="77">
        <v>42689</v>
      </c>
      <c r="C2970" s="53">
        <v>0.625</v>
      </c>
      <c r="D2970" s="3" t="s">
        <v>2629</v>
      </c>
      <c r="E2970" s="3" t="str">
        <f t="array" ref="E2970">INDEX(list!$C$2:$C$1862,MATCH(D2970,list!$A$2:$A$1862,0))</f>
        <v>ET - Wade Thomas-Digital Watch Dog</v>
      </c>
      <c r="F2970" s="3" t="s">
        <v>4476</v>
      </c>
      <c r="G2970" s="44">
        <v>3</v>
      </c>
      <c r="H2970" s="3" t="s">
        <v>4453</v>
      </c>
      <c r="I2970" s="3" t="s">
        <v>4213</v>
      </c>
      <c r="J2970" s="3"/>
    </row>
    <row r="2971" spans="1:10" ht="19.5" customHeight="1" thickBot="1">
      <c r="A2971" s="3" t="s">
        <v>3932</v>
      </c>
      <c r="B2971" s="77">
        <v>42689</v>
      </c>
      <c r="C2971" s="53">
        <v>0.62986111111111109</v>
      </c>
      <c r="D2971" s="3" t="s">
        <v>2058</v>
      </c>
      <c r="E2971" s="3" t="str">
        <f t="array" ref="E2971">INDEX(list!$C$2:$C$1862,MATCH(D2971,list!$A$2:$A$1862,0))</f>
        <v>CPL - Beth Home</v>
      </c>
      <c r="F2971" s="3" t="s">
        <v>4403</v>
      </c>
      <c r="G2971" s="44">
        <v>12</v>
      </c>
      <c r="H2971" s="3" t="s">
        <v>4453</v>
      </c>
      <c r="I2971" s="3" t="s">
        <v>4213</v>
      </c>
      <c r="J2971" s="3"/>
    </row>
    <row r="2972" spans="1:10" ht="19.5" customHeight="1" thickBot="1">
      <c r="A2972" s="3" t="s">
        <v>3932</v>
      </c>
      <c r="B2972" s="77">
        <v>42689</v>
      </c>
      <c r="C2972" s="53">
        <v>0.67986111111111114</v>
      </c>
      <c r="D2972" s="3" t="s">
        <v>2853</v>
      </c>
      <c r="E2972" s="3" t="str">
        <f t="array" ref="E2972">INDEX(list!$C$2:$C$1862,MATCH(D2972,list!$A$2:$A$1862,0))</f>
        <v>ET - fax downstairs</v>
      </c>
      <c r="F2972" s="3" t="s">
        <v>4404</v>
      </c>
      <c r="G2972" s="44">
        <v>1</v>
      </c>
      <c r="H2972" s="3" t="s">
        <v>4453</v>
      </c>
      <c r="I2972" s="3" t="s">
        <v>4213</v>
      </c>
      <c r="J2972" s="3"/>
    </row>
    <row r="2973" spans="1:10" ht="19.5" customHeight="1" thickBot="1">
      <c r="A2973" s="3" t="s">
        <v>3932</v>
      </c>
      <c r="B2973" s="77">
        <v>42689</v>
      </c>
      <c r="C2973" s="53">
        <v>0.68055555555555547</v>
      </c>
      <c r="D2973" s="3" t="s">
        <v>2875</v>
      </c>
      <c r="E2973" s="3" t="str">
        <f t="array" ref="E2973">INDEX(list!$C$2:$C$1862,MATCH(D2973,list!$A$2:$A$1862,0))</f>
        <v>ET - Chris Adamiak</v>
      </c>
      <c r="F2973" s="3" t="s">
        <v>4404</v>
      </c>
      <c r="G2973" s="44">
        <v>1</v>
      </c>
      <c r="H2973" s="3" t="s">
        <v>4453</v>
      </c>
      <c r="I2973" s="3" t="s">
        <v>4213</v>
      </c>
      <c r="J2973" s="3"/>
    </row>
    <row r="2974" spans="1:10" ht="19.5" customHeight="1" thickBot="1">
      <c r="A2974" s="3" t="s">
        <v>3932</v>
      </c>
      <c r="B2974" s="77">
        <v>42689</v>
      </c>
      <c r="C2974" s="53">
        <v>0.68055555555555547</v>
      </c>
      <c r="D2974" s="3" t="s">
        <v>2877</v>
      </c>
      <c r="E2974" s="3" t="str">
        <f t="array" ref="E2974">INDEX(list!$C$2:$C$1862,MATCH(D2974,list!$A$2:$A$1862,0))</f>
        <v>ET fax line</v>
      </c>
      <c r="F2974" s="3" t="s">
        <v>4404</v>
      </c>
      <c r="G2974" s="44">
        <v>1</v>
      </c>
      <c r="H2974" s="3" t="s">
        <v>4453</v>
      </c>
      <c r="I2974" s="3" t="s">
        <v>4213</v>
      </c>
      <c r="J2974" s="3"/>
    </row>
    <row r="2975" spans="1:10" ht="19.5" customHeight="1" thickBot="1">
      <c r="A2975" s="3" t="s">
        <v>3932</v>
      </c>
      <c r="B2975" s="77">
        <v>42689</v>
      </c>
      <c r="C2975" s="53">
        <v>0.69305555555555554</v>
      </c>
      <c r="D2975" s="3" t="s">
        <v>3272</v>
      </c>
      <c r="E2975" s="3" t="str">
        <f t="array" ref="E2975">INDEX(list!$C$2:$C$1862,MATCH(D2975,list!$A$2:$A$1862,0))</f>
        <v>Elaina Cell</v>
      </c>
      <c r="F2975" s="3" t="s">
        <v>4422</v>
      </c>
      <c r="G2975" s="44">
        <v>2</v>
      </c>
      <c r="H2975" s="3" t="s">
        <v>4453</v>
      </c>
      <c r="I2975" s="3" t="s">
        <v>4213</v>
      </c>
      <c r="J2975" s="3"/>
    </row>
    <row r="2976" spans="1:10" ht="19.5" customHeight="1" thickBot="1">
      <c r="A2976" s="3" t="s">
        <v>3932</v>
      </c>
      <c r="B2976" s="77">
        <v>42689</v>
      </c>
      <c r="C2976" s="53">
        <v>0.84861111111111109</v>
      </c>
      <c r="D2976" s="3" t="s">
        <v>2295</v>
      </c>
      <c r="E2976" s="3" t="str">
        <f t="array" ref="E2976">INDEX(list!$C$2:$C$1862,MATCH(D2976,list!$A$2:$A$1862,0))</f>
        <v>ET - Jonathan McLean</v>
      </c>
      <c r="F2976" s="3" t="s">
        <v>4403</v>
      </c>
      <c r="G2976" s="44">
        <v>9</v>
      </c>
      <c r="H2976" s="3" t="s">
        <v>4453</v>
      </c>
      <c r="I2976" s="3" t="s">
        <v>4213</v>
      </c>
      <c r="J2976" s="3"/>
    </row>
    <row r="2977" spans="1:10" ht="19.5" customHeight="1" thickBot="1">
      <c r="A2977" s="3" t="s">
        <v>3932</v>
      </c>
      <c r="B2977" s="77">
        <v>42689</v>
      </c>
      <c r="C2977" s="53">
        <v>0.85763888888888884</v>
      </c>
      <c r="D2977" s="3" t="s">
        <v>2295</v>
      </c>
      <c r="E2977" s="3" t="str">
        <f t="array" ref="E2977">INDEX(list!$C$2:$C$1862,MATCH(D2977,list!$A$2:$A$1862,0))</f>
        <v>ET - Jonathan McLean</v>
      </c>
      <c r="F2977" s="3" t="s">
        <v>4412</v>
      </c>
      <c r="G2977" s="44">
        <v>2</v>
      </c>
      <c r="H2977" s="3" t="s">
        <v>4453</v>
      </c>
      <c r="I2977" s="3" t="s">
        <v>4213</v>
      </c>
      <c r="J2977" s="3"/>
    </row>
    <row r="2978" spans="1:10" ht="19.5" customHeight="1" thickBot="1">
      <c r="A2978" s="3" t="s">
        <v>3933</v>
      </c>
      <c r="B2978" s="77">
        <v>42690</v>
      </c>
      <c r="C2978" s="53">
        <v>0.3923611111111111</v>
      </c>
      <c r="D2978" s="3" t="s">
        <v>2642</v>
      </c>
      <c r="E2978" s="3" t="str">
        <f t="array" ref="E2978">INDEX(list!$C$2:$C$1862,MATCH(D2978,list!$A$2:$A$1862,0))</f>
        <v>VA - Aci Landa</v>
      </c>
      <c r="F2978" s="3" t="s">
        <v>4403</v>
      </c>
      <c r="G2978" s="44">
        <v>9</v>
      </c>
      <c r="H2978" s="3" t="s">
        <v>4453</v>
      </c>
      <c r="I2978" s="3" t="s">
        <v>4213</v>
      </c>
      <c r="J2978" s="3"/>
    </row>
    <row r="2979" spans="1:10" ht="19.5" customHeight="1" thickBot="1">
      <c r="A2979" s="3" t="s">
        <v>3933</v>
      </c>
      <c r="B2979" s="77">
        <v>42690</v>
      </c>
      <c r="C2979" s="53">
        <v>0.42083333333333334</v>
      </c>
      <c r="D2979" s="3" t="s">
        <v>1073</v>
      </c>
      <c r="E2979" s="3" t="str">
        <f t="array" ref="E2979">INDEX(list!$C$2:$C$1862,MATCH(D2979,list!$A$2:$A$1862,0))</f>
        <v>JAG - Jo Anne Golden</v>
      </c>
      <c r="F2979" s="3" t="s">
        <v>4403</v>
      </c>
      <c r="G2979" s="44">
        <v>8</v>
      </c>
      <c r="H2979" s="3" t="s">
        <v>4453</v>
      </c>
      <c r="I2979" s="3" t="s">
        <v>4213</v>
      </c>
      <c r="J2979" s="3"/>
    </row>
    <row r="2980" spans="1:10" ht="19.5" customHeight="1" thickBot="1">
      <c r="A2980" s="3" t="s">
        <v>3933</v>
      </c>
      <c r="B2980" s="77">
        <v>42690</v>
      </c>
      <c r="C2980" s="53">
        <v>0.43402777777777773</v>
      </c>
      <c r="D2980" s="3" t="s">
        <v>1073</v>
      </c>
      <c r="E2980" s="3" t="str">
        <f t="array" ref="E2980">INDEX(list!$C$2:$C$1862,MATCH(D2980,list!$A$2:$A$1862,0))</f>
        <v>JAG - Jo Anne Golden</v>
      </c>
      <c r="F2980" s="3" t="s">
        <v>4423</v>
      </c>
      <c r="G2980" s="44">
        <v>2</v>
      </c>
      <c r="H2980" s="3" t="s">
        <v>4453</v>
      </c>
      <c r="I2980" s="3" t="s">
        <v>4213</v>
      </c>
      <c r="J2980" s="3"/>
    </row>
    <row r="2981" spans="1:10" ht="19.5" customHeight="1" thickBot="1">
      <c r="A2981" s="3" t="s">
        <v>3933</v>
      </c>
      <c r="B2981" s="77">
        <v>42690</v>
      </c>
      <c r="C2981" s="53">
        <v>0.4597222222222222</v>
      </c>
      <c r="D2981" s="3" t="s">
        <v>1073</v>
      </c>
      <c r="E2981" s="3" t="str">
        <f t="array" ref="E2981">INDEX(list!$C$2:$C$1862,MATCH(D2981,list!$A$2:$A$1862,0))</f>
        <v>JAG - Jo Anne Golden</v>
      </c>
      <c r="F2981" s="3" t="s">
        <v>4423</v>
      </c>
      <c r="G2981" s="44">
        <v>7</v>
      </c>
      <c r="H2981" s="3" t="s">
        <v>4453</v>
      </c>
      <c r="I2981" s="3" t="s">
        <v>4213</v>
      </c>
      <c r="J2981" s="3"/>
    </row>
    <row r="2982" spans="1:10" ht="19.5" customHeight="1" thickBot="1">
      <c r="A2982" s="3" t="s">
        <v>3933</v>
      </c>
      <c r="B2982" s="77">
        <v>42690</v>
      </c>
      <c r="C2982" s="53">
        <v>0.46736111111111112</v>
      </c>
      <c r="D2982" s="3" t="s">
        <v>1073</v>
      </c>
      <c r="E2982" s="3" t="str">
        <f t="array" ref="E2982">INDEX(list!$C$2:$C$1862,MATCH(D2982,list!$A$2:$A$1862,0))</f>
        <v>JAG - Jo Anne Golden</v>
      </c>
      <c r="F2982" s="3" t="s">
        <v>4423</v>
      </c>
      <c r="G2982" s="44">
        <v>1</v>
      </c>
      <c r="H2982" s="3" t="s">
        <v>4453</v>
      </c>
      <c r="I2982" s="3" t="s">
        <v>4213</v>
      </c>
      <c r="J2982" s="3"/>
    </row>
    <row r="2983" spans="1:10" ht="19.5" customHeight="1" thickBot="1">
      <c r="A2983" s="3" t="s">
        <v>3933</v>
      </c>
      <c r="B2983" s="77">
        <v>42690</v>
      </c>
      <c r="C2983" s="53">
        <v>0.46736111111111112</v>
      </c>
      <c r="D2983" s="3" t="s">
        <v>1073</v>
      </c>
      <c r="E2983" s="3" t="str">
        <f t="array" ref="E2983">INDEX(list!$C$2:$C$1862,MATCH(D2983,list!$A$2:$A$1862,0))</f>
        <v>JAG - Jo Anne Golden</v>
      </c>
      <c r="F2983" s="3" t="s">
        <v>4403</v>
      </c>
      <c r="G2983" s="44">
        <v>6</v>
      </c>
      <c r="H2983" s="3" t="s">
        <v>4453</v>
      </c>
      <c r="I2983" s="3" t="s">
        <v>4213</v>
      </c>
      <c r="J2983" s="3"/>
    </row>
    <row r="2984" spans="1:10" ht="19.5" customHeight="1" thickBot="1">
      <c r="A2984" s="3" t="s">
        <v>3933</v>
      </c>
      <c r="B2984" s="77">
        <v>42690</v>
      </c>
      <c r="C2984" s="53">
        <v>0.47638888888888892</v>
      </c>
      <c r="D2984" s="3" t="s">
        <v>1073</v>
      </c>
      <c r="E2984" s="3" t="str">
        <f t="array" ref="E2984">INDEX(list!$C$2:$C$1862,MATCH(D2984,list!$A$2:$A$1862,0))</f>
        <v>JAG - Jo Anne Golden</v>
      </c>
      <c r="F2984" s="3" t="s">
        <v>4403</v>
      </c>
      <c r="G2984" s="44">
        <v>2</v>
      </c>
      <c r="H2984" s="3" t="s">
        <v>4453</v>
      </c>
      <c r="I2984" s="3" t="s">
        <v>4213</v>
      </c>
      <c r="J2984" s="3"/>
    </row>
    <row r="2985" spans="1:10" ht="19.5" customHeight="1" thickBot="1">
      <c r="A2985" s="3" t="s">
        <v>3933</v>
      </c>
      <c r="B2985" s="77">
        <v>42690</v>
      </c>
      <c r="C2985" s="53">
        <v>0.48333333333333334</v>
      </c>
      <c r="D2985" s="3" t="s">
        <v>2853</v>
      </c>
      <c r="E2985" s="3" t="str">
        <f t="array" ref="E2985">INDEX(list!$C$2:$C$1862,MATCH(D2985,list!$A$2:$A$1862,0))</f>
        <v>ET - fax downstairs</v>
      </c>
      <c r="F2985" s="3" t="s">
        <v>4404</v>
      </c>
      <c r="G2985" s="44">
        <v>1</v>
      </c>
      <c r="H2985" s="3" t="s">
        <v>4453</v>
      </c>
      <c r="I2985" s="3" t="s">
        <v>4213</v>
      </c>
      <c r="J2985" s="3"/>
    </row>
    <row r="2986" spans="1:10" ht="19.5" customHeight="1" thickBot="1">
      <c r="A2986" s="3" t="s">
        <v>3933</v>
      </c>
      <c r="B2986" s="77">
        <v>42690</v>
      </c>
      <c r="C2986" s="53">
        <v>0.52638888888888891</v>
      </c>
      <c r="D2986" s="3" t="s">
        <v>2606</v>
      </c>
      <c r="E2986" s="3" t="str">
        <f t="array" ref="E2986">INDEX(list!$C$2:$C$1862,MATCH(D2986,list!$A$2:$A$1862,0))</f>
        <v>spam?</v>
      </c>
      <c r="F2986" s="3" t="s">
        <v>4403</v>
      </c>
      <c r="G2986" s="44">
        <v>1</v>
      </c>
      <c r="H2986" s="3" t="s">
        <v>4453</v>
      </c>
      <c r="I2986" s="3" t="s">
        <v>4213</v>
      </c>
      <c r="J2986" s="3"/>
    </row>
    <row r="2987" spans="1:10" ht="19.5" customHeight="1" thickBot="1">
      <c r="A2987" s="3" t="s">
        <v>3933</v>
      </c>
      <c r="B2987" s="77">
        <v>42690</v>
      </c>
      <c r="C2987" s="53">
        <v>0.55277777777777781</v>
      </c>
      <c r="D2987" s="3" t="s">
        <v>940</v>
      </c>
      <c r="E2987" s="3" t="str">
        <f t="array" ref="E2987">INDEX(list!$C$2:$C$1862,MATCH(D2987,list!$A$2:$A$1862,0))</f>
        <v>SOCO - James Sampson</v>
      </c>
      <c r="F2987" s="3" t="s">
        <v>4403</v>
      </c>
      <c r="G2987" s="44">
        <v>1</v>
      </c>
      <c r="H2987" s="3" t="s">
        <v>4453</v>
      </c>
      <c r="I2987" s="3" t="s">
        <v>4213</v>
      </c>
      <c r="J2987" s="3"/>
    </row>
    <row r="2988" spans="1:10" ht="19.5" customHeight="1" thickBot="1">
      <c r="A2988" s="3" t="s">
        <v>3933</v>
      </c>
      <c r="B2988" s="77">
        <v>42690</v>
      </c>
      <c r="C2988" s="53">
        <v>0.55347222222222225</v>
      </c>
      <c r="D2988" s="3" t="s">
        <v>940</v>
      </c>
      <c r="E2988" s="3" t="str">
        <f t="array" ref="E2988">INDEX(list!$C$2:$C$1862,MATCH(D2988,list!$A$2:$A$1862,0))</f>
        <v>SOCO - James Sampson</v>
      </c>
      <c r="F2988" s="3" t="s">
        <v>4479</v>
      </c>
      <c r="G2988" s="44">
        <v>8</v>
      </c>
      <c r="H2988" s="3" t="s">
        <v>4453</v>
      </c>
      <c r="I2988" s="3" t="s">
        <v>4213</v>
      </c>
      <c r="J2988" s="3"/>
    </row>
    <row r="2989" spans="1:10" ht="19.5" customHeight="1" thickBot="1">
      <c r="A2989" s="3" t="s">
        <v>3933</v>
      </c>
      <c r="B2989" s="77">
        <v>42690</v>
      </c>
      <c r="C2989" s="53">
        <v>0.55972222222222223</v>
      </c>
      <c r="D2989" s="3" t="s">
        <v>2642</v>
      </c>
      <c r="E2989" s="3" t="str">
        <f t="array" ref="E2989">INDEX(list!$C$2:$C$1862,MATCH(D2989,list!$A$2:$A$1862,0))</f>
        <v>VA - Aci Landa</v>
      </c>
      <c r="F2989" s="3" t="s">
        <v>4476</v>
      </c>
      <c r="G2989" s="44">
        <v>22</v>
      </c>
      <c r="H2989" s="3" t="s">
        <v>4453</v>
      </c>
      <c r="I2989" s="3" t="s">
        <v>4213</v>
      </c>
      <c r="J2989" s="3"/>
    </row>
    <row r="2990" spans="1:10" ht="19.5" customHeight="1" thickBot="1">
      <c r="A2990" s="3" t="s">
        <v>3933</v>
      </c>
      <c r="B2990" s="77">
        <v>42690</v>
      </c>
      <c r="C2990" s="53">
        <v>0.62777777777777777</v>
      </c>
      <c r="D2990" s="3" t="s">
        <v>3583</v>
      </c>
      <c r="E2990" s="3" t="e">
        <f t="array" ref="E2990">INDEX(list!$C$2:$C$1862,MATCH(D2990,list!$A$2:$A$1862,0))</f>
        <v>#N/A</v>
      </c>
      <c r="F2990" s="3" t="s">
        <v>4403</v>
      </c>
      <c r="G2990" s="44">
        <v>21</v>
      </c>
      <c r="H2990" s="3" t="s">
        <v>4453</v>
      </c>
      <c r="I2990" s="3" t="s">
        <v>4213</v>
      </c>
      <c r="J2990" s="3"/>
    </row>
    <row r="2991" spans="1:10" ht="19.5" customHeight="1" thickBot="1">
      <c r="A2991" s="3" t="s">
        <v>3933</v>
      </c>
      <c r="B2991" s="77">
        <v>42690</v>
      </c>
      <c r="C2991" s="53">
        <v>0.70416666666666661</v>
      </c>
      <c r="D2991" s="3" t="s">
        <v>2741</v>
      </c>
      <c r="E2991" s="3" t="str">
        <f t="array" ref="E2991">INDEX(list!$C$2:$C$1862,MATCH(D2991,list!$A$2:$A$1862,0))</f>
        <v>ET - Scot Rea</v>
      </c>
      <c r="F2991" s="3" t="s">
        <v>4403</v>
      </c>
      <c r="G2991" s="44">
        <v>6</v>
      </c>
      <c r="H2991" s="3" t="s">
        <v>4453</v>
      </c>
      <c r="I2991" s="3" t="s">
        <v>4213</v>
      </c>
      <c r="J2991" s="3"/>
    </row>
    <row r="2992" spans="1:10" ht="19.5" customHeight="1" thickBot="1">
      <c r="A2992" s="3" t="s">
        <v>3933</v>
      </c>
      <c r="B2992" s="77">
        <v>42690</v>
      </c>
      <c r="C2992" s="53">
        <v>0.8125</v>
      </c>
      <c r="D2992" s="3" t="s">
        <v>3567</v>
      </c>
      <c r="E2992" s="3" t="e">
        <f t="array" ref="E2992">INDEX(list!$C$2:$C$1862,MATCH(D2992,list!$A$2:$A$1862,0))</f>
        <v>#N/A</v>
      </c>
      <c r="F2992" s="3" t="s">
        <v>4403</v>
      </c>
      <c r="G2992" s="44">
        <v>1</v>
      </c>
      <c r="H2992" s="3" t="s">
        <v>4458</v>
      </c>
      <c r="I2992" s="3" t="s">
        <v>4213</v>
      </c>
      <c r="J2992" s="3"/>
    </row>
    <row r="2993" spans="1:10" ht="19.5" customHeight="1" thickBot="1">
      <c r="A2993" s="3" t="s">
        <v>3934</v>
      </c>
      <c r="B2993" s="77">
        <v>42691</v>
      </c>
      <c r="C2993" s="53">
        <v>0.39652777777777781</v>
      </c>
      <c r="D2993" s="3" t="s">
        <v>3557</v>
      </c>
      <c r="E2993" s="3" t="e">
        <f t="array" ref="E2993">INDEX(list!$C$2:$C$1862,MATCH(D2993,list!$A$2:$A$1862,0))</f>
        <v>#N/A</v>
      </c>
      <c r="F2993" s="3" t="s">
        <v>4207</v>
      </c>
      <c r="G2993" s="44">
        <v>2</v>
      </c>
      <c r="H2993" s="3" t="s">
        <v>4458</v>
      </c>
      <c r="I2993" s="3" t="s">
        <v>4213</v>
      </c>
      <c r="J2993" s="3" t="s">
        <v>4208</v>
      </c>
    </row>
    <row r="2994" spans="1:10" ht="19.5" customHeight="1" thickBot="1">
      <c r="A2994" s="3" t="s">
        <v>3934</v>
      </c>
      <c r="B2994" s="77">
        <v>42691</v>
      </c>
      <c r="C2994" s="53">
        <v>0.4069444444444445</v>
      </c>
      <c r="D2994" s="3" t="s">
        <v>3272</v>
      </c>
      <c r="E2994" s="3" t="str">
        <f t="array" ref="E2994">INDEX(list!$C$2:$C$1862,MATCH(D2994,list!$A$2:$A$1862,0))</f>
        <v>Elaina Cell</v>
      </c>
      <c r="F2994" s="3" t="s">
        <v>4403</v>
      </c>
      <c r="G2994" s="44">
        <v>2</v>
      </c>
      <c r="H2994" s="3" t="s">
        <v>4458</v>
      </c>
      <c r="I2994" s="3" t="s">
        <v>4213</v>
      </c>
      <c r="J2994" s="3"/>
    </row>
    <row r="2995" spans="1:10" ht="19.5" customHeight="1" thickBot="1">
      <c r="A2995" s="3" t="s">
        <v>3934</v>
      </c>
      <c r="B2995" s="77">
        <v>42691</v>
      </c>
      <c r="C2995" s="53">
        <v>0.45069444444444445</v>
      </c>
      <c r="D2995" s="3" t="s">
        <v>1886</v>
      </c>
      <c r="E2995" s="3" t="str">
        <f t="array" ref="E2995">INDEX(list!$C$2:$C$1862,MATCH(D2995,list!$A$2:$A$1862,0))</f>
        <v>ET - Digital Watchdog cameras</v>
      </c>
      <c r="F2995" s="3" t="s">
        <v>4464</v>
      </c>
      <c r="G2995" s="44">
        <v>2</v>
      </c>
      <c r="H2995" s="3" t="s">
        <v>4453</v>
      </c>
      <c r="I2995" s="3" t="s">
        <v>4213</v>
      </c>
      <c r="J2995" s="3"/>
    </row>
    <row r="2996" spans="1:10" ht="19.5" customHeight="1" thickBot="1">
      <c r="A2996" s="3" t="s">
        <v>3934</v>
      </c>
      <c r="B2996" s="77">
        <v>42691</v>
      </c>
      <c r="C2996" s="53">
        <v>0.45694444444444443</v>
      </c>
      <c r="D2996" s="3" t="s">
        <v>3557</v>
      </c>
      <c r="E2996" s="3" t="e">
        <f t="array" ref="E2996">INDEX(list!$C$2:$C$1862,MATCH(D2996,list!$A$2:$A$1862,0))</f>
        <v>#N/A</v>
      </c>
      <c r="F2996" s="3" t="s">
        <v>4207</v>
      </c>
      <c r="G2996" s="44">
        <v>1</v>
      </c>
      <c r="H2996" s="3" t="s">
        <v>4453</v>
      </c>
      <c r="I2996" s="3" t="s">
        <v>4213</v>
      </c>
      <c r="J2996" s="3" t="s">
        <v>4208</v>
      </c>
    </row>
    <row r="2997" spans="1:10" ht="19.5" customHeight="1" thickBot="1">
      <c r="A2997" s="3" t="s">
        <v>3934</v>
      </c>
      <c r="B2997" s="77">
        <v>42691</v>
      </c>
      <c r="C2997" s="53">
        <v>0.51111111111111118</v>
      </c>
      <c r="D2997" s="3" t="s">
        <v>1886</v>
      </c>
      <c r="E2997" s="3" t="str">
        <f t="array" ref="E2997">INDEX(list!$C$2:$C$1862,MATCH(D2997,list!$A$2:$A$1862,0))</f>
        <v>ET - Digital Watchdog cameras</v>
      </c>
      <c r="F2997" s="3" t="s">
        <v>4464</v>
      </c>
      <c r="G2997" s="44">
        <v>2</v>
      </c>
      <c r="H2997" s="3" t="s">
        <v>4453</v>
      </c>
      <c r="I2997" s="3" t="s">
        <v>4213</v>
      </c>
      <c r="J2997" s="3"/>
    </row>
    <row r="2998" spans="1:10" ht="19.5" customHeight="1" thickBot="1">
      <c r="A2998" s="3" t="s">
        <v>3934</v>
      </c>
      <c r="B2998" s="77">
        <v>42691</v>
      </c>
      <c r="C2998" s="53">
        <v>0.51250000000000007</v>
      </c>
      <c r="D2998" s="3" t="s">
        <v>2151</v>
      </c>
      <c r="E2998" s="3" t="str">
        <f t="array" ref="E2998">INDEX(list!$C$2:$C$1862,MATCH(D2998,list!$A$2:$A$1862,0))</f>
        <v>VEO - Main</v>
      </c>
      <c r="F2998" s="3" t="s">
        <v>4522</v>
      </c>
      <c r="G2998" s="44">
        <v>1</v>
      </c>
      <c r="H2998" s="3" t="s">
        <v>4453</v>
      </c>
      <c r="I2998" s="3" t="s">
        <v>4213</v>
      </c>
      <c r="J2998" s="3"/>
    </row>
    <row r="2999" spans="1:10" ht="19.5" customHeight="1" thickBot="1">
      <c r="A2999" s="3" t="s">
        <v>3934</v>
      </c>
      <c r="B2999" s="77">
        <v>42691</v>
      </c>
      <c r="C2999" s="53">
        <v>0.53472222222222221</v>
      </c>
      <c r="D2999" s="3" t="s">
        <v>3557</v>
      </c>
      <c r="E2999" s="3" t="e">
        <f t="array" ref="E2999">INDEX(list!$C$2:$C$1862,MATCH(D2999,list!$A$2:$A$1862,0))</f>
        <v>#N/A</v>
      </c>
      <c r="F2999" s="3" t="s">
        <v>4207</v>
      </c>
      <c r="G2999" s="44">
        <v>1</v>
      </c>
      <c r="H2999" s="3" t="s">
        <v>4453</v>
      </c>
      <c r="I2999" s="3" t="s">
        <v>4213</v>
      </c>
      <c r="J2999" s="3" t="s">
        <v>4208</v>
      </c>
    </row>
    <row r="3000" spans="1:10" ht="19.5" customHeight="1" thickBot="1">
      <c r="A3000" s="3" t="s">
        <v>3934</v>
      </c>
      <c r="B3000" s="77">
        <v>42691</v>
      </c>
      <c r="C3000" s="53">
        <v>0.55277777777777781</v>
      </c>
      <c r="D3000" s="3" t="s">
        <v>3557</v>
      </c>
      <c r="E3000" s="3" t="e">
        <f t="array" ref="E3000">INDEX(list!$C$2:$C$1862,MATCH(D3000,list!$A$2:$A$1862,0))</f>
        <v>#N/A</v>
      </c>
      <c r="F3000" s="3" t="s">
        <v>4207</v>
      </c>
      <c r="G3000" s="44">
        <v>2</v>
      </c>
      <c r="H3000" s="3" t="s">
        <v>4453</v>
      </c>
      <c r="I3000" s="3" t="s">
        <v>4213</v>
      </c>
      <c r="J3000" s="3" t="s">
        <v>4208</v>
      </c>
    </row>
    <row r="3001" spans="1:10" ht="19.5" customHeight="1" thickBot="1">
      <c r="A3001" s="3" t="s">
        <v>3934</v>
      </c>
      <c r="B3001" s="77">
        <v>42691</v>
      </c>
      <c r="C3001" s="53">
        <v>0.55763888888888891</v>
      </c>
      <c r="D3001" s="3" t="s">
        <v>2872</v>
      </c>
      <c r="E3001" s="3" t="str">
        <f t="array" ref="E3001">INDEX(list!$C$2:$C$1862,MATCH(D3001,list!$A$2:$A$1862,0))</f>
        <v>ET - Main</v>
      </c>
      <c r="F3001" s="3" t="s">
        <v>4404</v>
      </c>
      <c r="G3001" s="44">
        <v>3</v>
      </c>
      <c r="H3001" s="3" t="s">
        <v>4453</v>
      </c>
      <c r="I3001" s="3" t="s">
        <v>4213</v>
      </c>
      <c r="J3001" s="3"/>
    </row>
    <row r="3002" spans="1:10" ht="19.5" customHeight="1" thickBot="1">
      <c r="A3002" s="3" t="s">
        <v>3934</v>
      </c>
      <c r="B3002" s="77">
        <v>42691</v>
      </c>
      <c r="C3002" s="53">
        <v>0.56111111111111112</v>
      </c>
      <c r="D3002" s="3" t="s">
        <v>432</v>
      </c>
      <c r="E3002" s="3" t="str">
        <f t="array" ref="E3002">INDEX(list!$C$2:$C$1862,MATCH(D3002,list!$A$2:$A$1862,0))</f>
        <v>VEO - Jennell Ziebarth (gone)</v>
      </c>
      <c r="F3002" s="3" t="s">
        <v>4670</v>
      </c>
      <c r="G3002" s="44">
        <v>1</v>
      </c>
      <c r="H3002" s="3" t="s">
        <v>4453</v>
      </c>
      <c r="I3002" s="3" t="s">
        <v>4213</v>
      </c>
      <c r="J3002" s="3"/>
    </row>
    <row r="3003" spans="1:10" ht="19.5" customHeight="1" thickBot="1">
      <c r="A3003" s="3" t="s">
        <v>3934</v>
      </c>
      <c r="B3003" s="77">
        <v>42691</v>
      </c>
      <c r="C3003" s="53">
        <v>0.56319444444444444</v>
      </c>
      <c r="D3003" s="3" t="s">
        <v>2942</v>
      </c>
      <c r="E3003" s="46" t="str">
        <f t="array" ref="E3003">INDEX(list!$C$2:$C$1862,MATCH(D3003,list!$A$2:$A$1862,0))</f>
        <v>Bill Agee</v>
      </c>
      <c r="F3003" s="3" t="s">
        <v>4403</v>
      </c>
      <c r="G3003" s="44">
        <v>10</v>
      </c>
      <c r="H3003" s="3" t="s">
        <v>4453</v>
      </c>
      <c r="I3003" s="3" t="s">
        <v>4213</v>
      </c>
      <c r="J3003" s="3"/>
    </row>
    <row r="3004" spans="1:10" ht="19.5" customHeight="1" thickBot="1">
      <c r="A3004" s="3" t="s">
        <v>3934</v>
      </c>
      <c r="B3004" s="77">
        <v>42691</v>
      </c>
      <c r="C3004" s="53">
        <v>0.57638888888888895</v>
      </c>
      <c r="D3004" s="3" t="s">
        <v>2872</v>
      </c>
      <c r="E3004" s="3" t="str">
        <f t="array" ref="E3004">INDEX(list!$C$2:$C$1862,MATCH(D3004,list!$A$2:$A$1862,0))</f>
        <v>ET - Main</v>
      </c>
      <c r="F3004" s="3" t="s">
        <v>4404</v>
      </c>
      <c r="G3004" s="44">
        <v>1</v>
      </c>
      <c r="H3004" s="3" t="s">
        <v>4453</v>
      </c>
      <c r="I3004" s="3" t="s">
        <v>4213</v>
      </c>
      <c r="J3004" s="3"/>
    </row>
    <row r="3005" spans="1:10" ht="19.5" customHeight="1" thickBot="1">
      <c r="A3005" s="3" t="s">
        <v>3934</v>
      </c>
      <c r="B3005" s="77">
        <v>42691</v>
      </c>
      <c r="C3005" s="53">
        <v>0.57708333333333328</v>
      </c>
      <c r="D3005" s="3" t="s">
        <v>2872</v>
      </c>
      <c r="E3005" s="3" t="str">
        <f t="array" ref="E3005">INDEX(list!$C$2:$C$1862,MATCH(D3005,list!$A$2:$A$1862,0))</f>
        <v>ET - Main</v>
      </c>
      <c r="F3005" s="3" t="s">
        <v>4403</v>
      </c>
      <c r="G3005" s="44">
        <v>1</v>
      </c>
      <c r="H3005" s="3" t="s">
        <v>4453</v>
      </c>
      <c r="I3005" s="3" t="s">
        <v>4213</v>
      </c>
      <c r="J3005" s="3"/>
    </row>
    <row r="3006" spans="1:10" ht="19.5" customHeight="1" thickBot="1">
      <c r="A3006" s="3" t="s">
        <v>3934</v>
      </c>
      <c r="B3006" s="77">
        <v>42691</v>
      </c>
      <c r="C3006" s="53">
        <v>0.57777777777777783</v>
      </c>
      <c r="D3006" s="3" t="s">
        <v>432</v>
      </c>
      <c r="E3006" s="3" t="str">
        <f t="array" ref="E3006">INDEX(list!$C$2:$C$1862,MATCH(D3006,list!$A$2:$A$1862,0))</f>
        <v>VEO - Jennell Ziebarth (gone)</v>
      </c>
      <c r="F3006" s="3" t="s">
        <v>4403</v>
      </c>
      <c r="G3006" s="44">
        <v>4</v>
      </c>
      <c r="H3006" s="3" t="s">
        <v>4453</v>
      </c>
      <c r="I3006" s="3" t="s">
        <v>4213</v>
      </c>
      <c r="J3006" s="3"/>
    </row>
    <row r="3007" spans="1:10" ht="19.5" customHeight="1" thickBot="1">
      <c r="A3007" s="3" t="s">
        <v>3934</v>
      </c>
      <c r="B3007" s="77">
        <v>42691</v>
      </c>
      <c r="C3007" s="53">
        <v>0.59930555555555554</v>
      </c>
      <c r="D3007" s="3" t="s">
        <v>1749</v>
      </c>
      <c r="E3007" s="3" t="str">
        <f t="array" ref="E3007">INDEX(list!$C$2:$C$1862,MATCH(D3007,list!$A$2:$A$1862,0))</f>
        <v>Kaltec Electronics, Inc</v>
      </c>
      <c r="F3007" s="3" t="s">
        <v>4626</v>
      </c>
      <c r="G3007" s="44">
        <v>11</v>
      </c>
      <c r="H3007" s="3" t="s">
        <v>4453</v>
      </c>
      <c r="I3007" s="3" t="s">
        <v>4213</v>
      </c>
      <c r="J3007" s="3"/>
    </row>
    <row r="3008" spans="1:10" ht="19.5" customHeight="1" thickBot="1">
      <c r="A3008" s="3" t="s">
        <v>3934</v>
      </c>
      <c r="B3008" s="77">
        <v>42691</v>
      </c>
      <c r="C3008" s="53">
        <v>0.625</v>
      </c>
      <c r="D3008" s="3" t="s">
        <v>2872</v>
      </c>
      <c r="E3008" s="3" t="str">
        <f t="array" ref="E3008">INDEX(list!$C$2:$C$1862,MATCH(D3008,list!$A$2:$A$1862,0))</f>
        <v>ET - Main</v>
      </c>
      <c r="F3008" s="3" t="s">
        <v>4404</v>
      </c>
      <c r="G3008" s="44">
        <v>2</v>
      </c>
      <c r="H3008" s="3" t="s">
        <v>4453</v>
      </c>
      <c r="I3008" s="3" t="s">
        <v>4213</v>
      </c>
      <c r="J3008" s="3"/>
    </row>
    <row r="3009" spans="1:10" ht="19.5" customHeight="1" thickBot="1">
      <c r="A3009" s="3" t="s">
        <v>3934</v>
      </c>
      <c r="B3009" s="77">
        <v>42691</v>
      </c>
      <c r="C3009" s="53">
        <v>0.62777777777777777</v>
      </c>
      <c r="D3009" s="3" t="s">
        <v>2151</v>
      </c>
      <c r="E3009" s="3" t="str">
        <f t="array" ref="E3009">INDEX(list!$C$2:$C$1862,MATCH(D3009,list!$A$2:$A$1862,0))</f>
        <v>VEO - Main</v>
      </c>
      <c r="F3009" s="3" t="s">
        <v>4403</v>
      </c>
      <c r="G3009" s="44">
        <v>2</v>
      </c>
      <c r="H3009" s="3" t="s">
        <v>4453</v>
      </c>
      <c r="I3009" s="3" t="s">
        <v>4213</v>
      </c>
      <c r="J3009" s="3"/>
    </row>
    <row r="3010" spans="1:10" ht="19.5" customHeight="1" thickBot="1">
      <c r="A3010" s="3" t="s">
        <v>3934</v>
      </c>
      <c r="B3010" s="77">
        <v>42691</v>
      </c>
      <c r="C3010" s="53">
        <v>0.63680555555555551</v>
      </c>
      <c r="D3010" s="3" t="s">
        <v>1277</v>
      </c>
      <c r="E3010" s="3" t="str">
        <f t="array" ref="E3010">INDEX(list!$C$2:$C$1862,MATCH(D3010,list!$A$2:$A$1862,0))</f>
        <v>Nathan Wauk Cell</v>
      </c>
      <c r="F3010" s="3" t="s">
        <v>4403</v>
      </c>
      <c r="G3010" s="44">
        <v>7</v>
      </c>
      <c r="H3010" s="3" t="s">
        <v>4453</v>
      </c>
      <c r="I3010" s="3" t="s">
        <v>4213</v>
      </c>
      <c r="J3010" s="3"/>
    </row>
    <row r="3011" spans="1:10" ht="19.5" customHeight="1" thickBot="1">
      <c r="A3011" s="3" t="s">
        <v>3934</v>
      </c>
      <c r="B3011" s="77">
        <v>42691</v>
      </c>
      <c r="C3011" s="53">
        <v>0.68333333333333324</v>
      </c>
      <c r="D3011" s="3" t="s">
        <v>2438</v>
      </c>
      <c r="E3011" s="3" t="str">
        <f t="array" ref="E3011">INDEX(list!$C$2:$C$1862,MATCH(D3011,list!$A$2:$A$1862,0))</f>
        <v>VA - Leah Bradley</v>
      </c>
      <c r="F3011" s="3" t="s">
        <v>4403</v>
      </c>
      <c r="G3011" s="44">
        <v>2</v>
      </c>
      <c r="H3011" s="3" t="s">
        <v>4453</v>
      </c>
      <c r="I3011" s="3" t="s">
        <v>4213</v>
      </c>
      <c r="J3011" s="3"/>
    </row>
    <row r="3012" spans="1:10" ht="19.5" customHeight="1" thickBot="1">
      <c r="A3012" s="3" t="s">
        <v>3934</v>
      </c>
      <c r="B3012" s="77">
        <v>42691</v>
      </c>
      <c r="C3012" s="53">
        <v>0.71736111111111101</v>
      </c>
      <c r="D3012" s="3" t="s">
        <v>3272</v>
      </c>
      <c r="E3012" s="3" t="str">
        <f t="array" ref="E3012">INDEX(list!$C$2:$C$1862,MATCH(D3012,list!$A$2:$A$1862,0))</f>
        <v>Elaina Cell</v>
      </c>
      <c r="F3012" s="3" t="s">
        <v>4422</v>
      </c>
      <c r="G3012" s="44">
        <v>2</v>
      </c>
      <c r="H3012" s="3" t="s">
        <v>4453</v>
      </c>
      <c r="I3012" s="3" t="s">
        <v>4213</v>
      </c>
      <c r="J3012" s="3"/>
    </row>
    <row r="3013" spans="1:10" ht="19.5" customHeight="1" thickBot="1">
      <c r="A3013" s="3" t="s">
        <v>3934</v>
      </c>
      <c r="B3013" s="77">
        <v>42691</v>
      </c>
      <c r="C3013" s="53">
        <v>0.84027777777777779</v>
      </c>
      <c r="D3013" s="3" t="s">
        <v>3557</v>
      </c>
      <c r="E3013" s="3" t="e">
        <f t="array" ref="E3013">INDEX(list!$C$2:$C$1862,MATCH(D3013,list!$A$2:$A$1862,0))</f>
        <v>#N/A</v>
      </c>
      <c r="F3013" s="3" t="s">
        <v>4207</v>
      </c>
      <c r="G3013" s="44">
        <v>1</v>
      </c>
      <c r="H3013" s="3" t="s">
        <v>4453</v>
      </c>
      <c r="I3013" s="3" t="s">
        <v>4213</v>
      </c>
      <c r="J3013" s="3" t="s">
        <v>4208</v>
      </c>
    </row>
    <row r="3014" spans="1:10" ht="19.5" customHeight="1" thickBot="1">
      <c r="A3014" s="3" t="s">
        <v>3935</v>
      </c>
      <c r="B3014" s="77">
        <v>42692</v>
      </c>
      <c r="C3014" s="53">
        <v>0.36944444444444446</v>
      </c>
      <c r="D3014" s="3" t="s">
        <v>2058</v>
      </c>
      <c r="E3014" s="3" t="str">
        <f t="array" ref="E3014">INDEX(list!$C$2:$C$1862,MATCH(D3014,list!$A$2:$A$1862,0))</f>
        <v>CPL - Beth Home</v>
      </c>
      <c r="F3014" s="3" t="s">
        <v>4403</v>
      </c>
      <c r="G3014" s="44">
        <v>5</v>
      </c>
      <c r="H3014" s="3" t="s">
        <v>4453</v>
      </c>
      <c r="I3014" s="3" t="s">
        <v>4213</v>
      </c>
      <c r="J3014" s="3"/>
    </row>
    <row r="3015" spans="1:10" ht="19.5" customHeight="1" thickBot="1">
      <c r="A3015" s="3" t="s">
        <v>3935</v>
      </c>
      <c r="B3015" s="77">
        <v>42692</v>
      </c>
      <c r="C3015" s="53">
        <v>0.37916666666666665</v>
      </c>
      <c r="D3015" s="3" t="s">
        <v>640</v>
      </c>
      <c r="E3015" s="3" t="str">
        <f t="array" ref="E3015">INDEX(list!$C$2:$C$1862,MATCH(D3015,list!$A$2:$A$1862,0))</f>
        <v>Kathy Platt Cell</v>
      </c>
      <c r="F3015" s="3" t="s">
        <v>4403</v>
      </c>
      <c r="G3015" s="44">
        <v>7</v>
      </c>
      <c r="H3015" s="3" t="s">
        <v>4453</v>
      </c>
      <c r="I3015" s="3" t="s">
        <v>4213</v>
      </c>
      <c r="J3015" s="3"/>
    </row>
    <row r="3016" spans="1:10" ht="19.5" customHeight="1" thickBot="1">
      <c r="A3016" s="3" t="s">
        <v>3935</v>
      </c>
      <c r="B3016" s="77">
        <v>42692</v>
      </c>
      <c r="C3016" s="53">
        <v>0.38263888888888892</v>
      </c>
      <c r="D3016" s="3" t="s">
        <v>3557</v>
      </c>
      <c r="E3016" s="3" t="e">
        <f t="array" ref="E3016">INDEX(list!$C$2:$C$1862,MATCH(D3016,list!$A$2:$A$1862,0))</f>
        <v>#N/A</v>
      </c>
      <c r="F3016" s="3" t="s">
        <v>4207</v>
      </c>
      <c r="G3016" s="44">
        <v>1</v>
      </c>
      <c r="H3016" s="3" t="s">
        <v>4453</v>
      </c>
      <c r="I3016" s="3" t="s">
        <v>4213</v>
      </c>
      <c r="J3016" s="3" t="s">
        <v>4208</v>
      </c>
    </row>
    <row r="3017" spans="1:10" ht="19.5" customHeight="1" thickBot="1">
      <c r="A3017" s="3" t="s">
        <v>3935</v>
      </c>
      <c r="B3017" s="77">
        <v>42692</v>
      </c>
      <c r="C3017" s="53">
        <v>0.3840277777777778</v>
      </c>
      <c r="D3017" s="3" t="s">
        <v>1637</v>
      </c>
      <c r="E3017" s="3" t="str">
        <f t="array" ref="E3017">INDEX(list!$C$2:$C$1862,MATCH(D3017,list!$A$2:$A$1862,0))</f>
        <v>Mary Louise Zeller Cell</v>
      </c>
      <c r="F3017" s="3" t="s">
        <v>4403</v>
      </c>
      <c r="G3017" s="44">
        <v>9</v>
      </c>
      <c r="H3017" s="3" t="s">
        <v>4453</v>
      </c>
      <c r="I3017" s="3" t="s">
        <v>4213</v>
      </c>
      <c r="J3017" s="3"/>
    </row>
    <row r="3018" spans="1:10" ht="19.5" customHeight="1" thickBot="1">
      <c r="A3018" s="3" t="s">
        <v>3935</v>
      </c>
      <c r="B3018" s="77">
        <v>42692</v>
      </c>
      <c r="C3018" s="53">
        <v>0.3923611111111111</v>
      </c>
      <c r="D3018" s="3" t="s">
        <v>396</v>
      </c>
      <c r="E3018" s="3" t="str">
        <f t="array" ref="E3018">INDEX(list!$C$2:$C$1862,MATCH(D3018,list!$A$2:$A$1862,0))</f>
        <v>HTS (VEO or TTO)</v>
      </c>
      <c r="F3018" s="3" t="s">
        <v>4782</v>
      </c>
      <c r="G3018" s="44">
        <v>2</v>
      </c>
      <c r="H3018" s="3" t="s">
        <v>4453</v>
      </c>
      <c r="I3018" s="3" t="s">
        <v>4213</v>
      </c>
      <c r="J3018" s="3"/>
    </row>
    <row r="3019" spans="1:10" ht="19.5" customHeight="1" thickBot="1">
      <c r="A3019" s="3" t="s">
        <v>3935</v>
      </c>
      <c r="B3019" s="77">
        <v>42692</v>
      </c>
      <c r="C3019" s="53">
        <v>0.39583333333333331</v>
      </c>
      <c r="D3019" s="3" t="s">
        <v>396</v>
      </c>
      <c r="E3019" s="3" t="str">
        <f t="array" ref="E3019">INDEX(list!$C$2:$C$1862,MATCH(D3019,list!$A$2:$A$1862,0))</f>
        <v>HTS (VEO or TTO)</v>
      </c>
      <c r="F3019" s="3" t="s">
        <v>4782</v>
      </c>
      <c r="G3019" s="44">
        <v>3</v>
      </c>
      <c r="H3019" s="3" t="s">
        <v>4453</v>
      </c>
      <c r="I3019" s="3" t="s">
        <v>4213</v>
      </c>
      <c r="J3019" s="3"/>
    </row>
    <row r="3020" spans="1:10" ht="19.5" customHeight="1" thickBot="1">
      <c r="A3020" s="3" t="s">
        <v>3935</v>
      </c>
      <c r="B3020" s="77">
        <v>42692</v>
      </c>
      <c r="C3020" s="53">
        <v>0.40763888888888888</v>
      </c>
      <c r="D3020" s="3" t="s">
        <v>2472</v>
      </c>
      <c r="E3020" s="3" t="str">
        <f t="array" ref="E3020">INDEX(list!$C$2:$C$1862,MATCH(D3020,list!$A$2:$A$1862,0))</f>
        <v>SOCO - TSC/PJ Salvage/Loomworks</v>
      </c>
      <c r="F3020" s="3" t="s">
        <v>4403</v>
      </c>
      <c r="G3020" s="44">
        <v>7</v>
      </c>
      <c r="H3020" s="3" t="s">
        <v>4453</v>
      </c>
      <c r="I3020" s="3" t="s">
        <v>4213</v>
      </c>
      <c r="J3020" s="3"/>
    </row>
    <row r="3021" spans="1:10" ht="19.5" customHeight="1" thickBot="1">
      <c r="A3021" s="3" t="s">
        <v>3935</v>
      </c>
      <c r="B3021" s="77">
        <v>42692</v>
      </c>
      <c r="C3021" s="53">
        <v>0.41736111111111113</v>
      </c>
      <c r="D3021" s="3" t="s">
        <v>1277</v>
      </c>
      <c r="E3021" s="3" t="str">
        <f t="array" ref="E3021">INDEX(list!$C$2:$C$1862,MATCH(D3021,list!$A$2:$A$1862,0))</f>
        <v>Nathan Wauk Cell</v>
      </c>
      <c r="F3021" s="3" t="s">
        <v>4403</v>
      </c>
      <c r="G3021" s="44">
        <v>1</v>
      </c>
      <c r="H3021" s="3" t="s">
        <v>4453</v>
      </c>
      <c r="I3021" s="3" t="s">
        <v>4213</v>
      </c>
      <c r="J3021" s="3"/>
    </row>
    <row r="3022" spans="1:10" ht="19.5" customHeight="1" thickBot="1">
      <c r="A3022" s="3" t="s">
        <v>3935</v>
      </c>
      <c r="B3022" s="77">
        <v>42692</v>
      </c>
      <c r="C3022" s="53">
        <v>0.42222222222222222</v>
      </c>
      <c r="D3022" s="3" t="s">
        <v>866</v>
      </c>
      <c r="E3022" s="3" t="str">
        <f t="array" ref="E3022">INDEX(list!$C$2:$C$1862,MATCH(D3022,list!$A$2:$A$1862,0))</f>
        <v>CPL - John CPL Cell</v>
      </c>
      <c r="F3022" s="3" t="s">
        <v>4403</v>
      </c>
      <c r="G3022" s="44">
        <v>13</v>
      </c>
      <c r="H3022" s="3" t="s">
        <v>4453</v>
      </c>
      <c r="I3022" s="3" t="s">
        <v>4213</v>
      </c>
      <c r="J3022" s="3"/>
    </row>
    <row r="3023" spans="1:10" ht="19.5" customHeight="1" thickBot="1">
      <c r="A3023" s="3" t="s">
        <v>3935</v>
      </c>
      <c r="B3023" s="77">
        <v>42692</v>
      </c>
      <c r="C3023" s="53">
        <v>0.4680555555555555</v>
      </c>
      <c r="D3023" s="3" t="s">
        <v>866</v>
      </c>
      <c r="E3023" s="3" t="str">
        <f t="array" ref="E3023">INDEX(list!$C$2:$C$1862,MATCH(D3023,list!$A$2:$A$1862,0))</f>
        <v>CPL - John CPL Cell</v>
      </c>
      <c r="F3023" s="3" t="s">
        <v>4403</v>
      </c>
      <c r="G3023" s="44">
        <v>8</v>
      </c>
      <c r="H3023" s="3" t="s">
        <v>4453</v>
      </c>
      <c r="I3023" s="3" t="s">
        <v>4213</v>
      </c>
      <c r="J3023" s="3"/>
    </row>
    <row r="3024" spans="1:10" ht="19.5" customHeight="1" thickBot="1">
      <c r="A3024" s="3" t="s">
        <v>3935</v>
      </c>
      <c r="B3024" s="77">
        <v>42692</v>
      </c>
      <c r="C3024" s="53">
        <v>0.75069444444444444</v>
      </c>
      <c r="D3024" s="3" t="s">
        <v>3272</v>
      </c>
      <c r="E3024" s="3" t="str">
        <f t="array" ref="E3024">INDEX(list!$C$2:$C$1862,MATCH(D3024,list!$A$2:$A$1862,0))</f>
        <v>Elaina Cell</v>
      </c>
      <c r="F3024" s="3" t="s">
        <v>4403</v>
      </c>
      <c r="G3024" s="44">
        <v>3</v>
      </c>
      <c r="H3024" s="3" t="s">
        <v>4453</v>
      </c>
      <c r="I3024" s="3" t="s">
        <v>4213</v>
      </c>
      <c r="J3024" s="3"/>
    </row>
    <row r="3025" spans="1:10" ht="19.5" customHeight="1" thickBot="1">
      <c r="A3025" s="3" t="s">
        <v>3937</v>
      </c>
      <c r="B3025" s="77">
        <v>42693</v>
      </c>
      <c r="C3025" s="53">
        <v>0.56666666666666665</v>
      </c>
      <c r="D3025" s="3" t="s">
        <v>2460</v>
      </c>
      <c r="E3025" s="3" t="str">
        <f t="array" ref="E3025">INDEX(list!$C$2:$C$1862,MATCH(D3025,list!$A$2:$A$1862,0))</f>
        <v>LU - Larry Ulvestad cell</v>
      </c>
      <c r="F3025" s="3" t="s">
        <v>4403</v>
      </c>
      <c r="G3025" s="44">
        <v>20</v>
      </c>
      <c r="H3025" s="3" t="s">
        <v>4453</v>
      </c>
      <c r="I3025" s="3" t="s">
        <v>4220</v>
      </c>
      <c r="J3025" s="3"/>
    </row>
    <row r="3026" spans="1:10" ht="19.5" customHeight="1" thickBot="1">
      <c r="A3026" s="3" t="s">
        <v>3928</v>
      </c>
      <c r="B3026" s="77">
        <v>42695</v>
      </c>
      <c r="C3026" s="53">
        <v>0.3923611111111111</v>
      </c>
      <c r="D3026" s="3" t="s">
        <v>2984</v>
      </c>
      <c r="E3026" s="3" t="str">
        <f t="array" ref="E3026">INDEX(list!$C$2:$C$1862,MATCH(D3026,list!$A$2:$A$1862,0))</f>
        <v>Shane Hunter or Brad Hughes</v>
      </c>
      <c r="F3026" s="3" t="s">
        <v>4403</v>
      </c>
      <c r="G3026" s="44">
        <v>57</v>
      </c>
      <c r="H3026" s="3" t="s">
        <v>4453</v>
      </c>
      <c r="I3026" s="3" t="s">
        <v>4213</v>
      </c>
      <c r="J3026" s="3"/>
    </row>
    <row r="3027" spans="1:10" ht="19.5" customHeight="1" thickBot="1">
      <c r="A3027" s="3" t="s">
        <v>3928</v>
      </c>
      <c r="B3027" s="77">
        <v>42695</v>
      </c>
      <c r="C3027" s="53">
        <v>0.43472222222222223</v>
      </c>
      <c r="D3027" s="3" t="s">
        <v>1277</v>
      </c>
      <c r="E3027" s="3" t="str">
        <f t="array" ref="E3027">INDEX(list!$C$2:$C$1862,MATCH(D3027,list!$A$2:$A$1862,0))</f>
        <v>Nathan Wauk Cell</v>
      </c>
      <c r="F3027" s="3" t="s">
        <v>4479</v>
      </c>
      <c r="G3027" s="44">
        <v>1</v>
      </c>
      <c r="H3027" s="3" t="s">
        <v>4453</v>
      </c>
      <c r="I3027" s="3" t="s">
        <v>4213</v>
      </c>
      <c r="J3027" s="3"/>
    </row>
    <row r="3028" spans="1:10" ht="19.5" customHeight="1" thickBot="1">
      <c r="A3028" s="3" t="s">
        <v>3928</v>
      </c>
      <c r="B3028" s="77">
        <v>42695</v>
      </c>
      <c r="C3028" s="53">
        <v>0.45902777777777781</v>
      </c>
      <c r="D3028" s="3" t="s">
        <v>2872</v>
      </c>
      <c r="E3028" s="3" t="str">
        <f t="array" ref="E3028">INDEX(list!$C$2:$C$1862,MATCH(D3028,list!$A$2:$A$1862,0))</f>
        <v>ET - Main</v>
      </c>
      <c r="F3028" s="3" t="s">
        <v>4403</v>
      </c>
      <c r="G3028" s="44">
        <v>3</v>
      </c>
      <c r="H3028" s="3" t="s">
        <v>4453</v>
      </c>
      <c r="I3028" s="3" t="s">
        <v>4213</v>
      </c>
      <c r="J3028" s="3"/>
    </row>
    <row r="3029" spans="1:10" ht="19.5" customHeight="1" thickBot="1">
      <c r="A3029" s="3" t="s">
        <v>3928</v>
      </c>
      <c r="B3029" s="77">
        <v>42695</v>
      </c>
      <c r="C3029" s="53">
        <v>0.47083333333333338</v>
      </c>
      <c r="D3029" s="3" t="s">
        <v>3583</v>
      </c>
      <c r="E3029" s="3" t="e">
        <f t="array" ref="E3029">INDEX(list!$C$2:$C$1862,MATCH(D3029,list!$A$2:$A$1862,0))</f>
        <v>#N/A</v>
      </c>
      <c r="F3029" s="3" t="s">
        <v>4403</v>
      </c>
      <c r="G3029" s="44">
        <v>7</v>
      </c>
      <c r="H3029" s="3" t="s">
        <v>4453</v>
      </c>
      <c r="I3029" s="3" t="s">
        <v>4213</v>
      </c>
      <c r="J3029" s="3"/>
    </row>
    <row r="3030" spans="1:10" ht="19.5" customHeight="1" thickBot="1">
      <c r="A3030" s="3" t="s">
        <v>3928</v>
      </c>
      <c r="B3030" s="77">
        <v>42695</v>
      </c>
      <c r="C3030" s="53">
        <v>0.47569444444444442</v>
      </c>
      <c r="D3030" s="3" t="s">
        <v>2052</v>
      </c>
      <c r="E3030" s="3" t="str">
        <f t="array" ref="E3030">INDEX(list!$C$2:$C$1862,MATCH(D3030,list!$A$2:$A$1862,0))</f>
        <v>Robin Kempdemello</v>
      </c>
      <c r="F3030" s="3" t="s">
        <v>4403</v>
      </c>
      <c r="G3030" s="44">
        <v>19</v>
      </c>
      <c r="H3030" s="3" t="s">
        <v>4453</v>
      </c>
      <c r="I3030" s="3" t="s">
        <v>4213</v>
      </c>
      <c r="J3030" s="3"/>
    </row>
    <row r="3031" spans="1:10" ht="19.5" customHeight="1" thickBot="1">
      <c r="A3031" s="3" t="s">
        <v>3928</v>
      </c>
      <c r="B3031" s="77">
        <v>42695</v>
      </c>
      <c r="C3031" s="53">
        <v>0.56111111111111112</v>
      </c>
      <c r="D3031" s="3" t="s">
        <v>3248</v>
      </c>
      <c r="E3031" s="3" t="str">
        <f t="array" ref="E3031">INDEX(list!$C$2:$C$1862,MATCH(D3031,list!$A$2:$A$1862,0))</f>
        <v>?</v>
      </c>
      <c r="F3031" s="3" t="s">
        <v>4412</v>
      </c>
      <c r="G3031" s="44">
        <v>2</v>
      </c>
      <c r="H3031" s="3" t="s">
        <v>4453</v>
      </c>
      <c r="I3031" s="3" t="s">
        <v>4213</v>
      </c>
      <c r="J3031" s="3"/>
    </row>
    <row r="3032" spans="1:10" ht="19.5" customHeight="1" thickBot="1">
      <c r="A3032" s="3" t="s">
        <v>3928</v>
      </c>
      <c r="B3032" s="77">
        <v>42695</v>
      </c>
      <c r="C3032" s="53">
        <v>0.5625</v>
      </c>
      <c r="D3032" s="3" t="s">
        <v>2872</v>
      </c>
      <c r="E3032" s="3" t="str">
        <f t="array" ref="E3032">INDEX(list!$C$2:$C$1862,MATCH(D3032,list!$A$2:$A$1862,0))</f>
        <v>ET - Main</v>
      </c>
      <c r="F3032" s="3" t="s">
        <v>4404</v>
      </c>
      <c r="G3032" s="44">
        <v>2</v>
      </c>
      <c r="H3032" s="3" t="s">
        <v>4453</v>
      </c>
      <c r="I3032" s="3" t="s">
        <v>4213</v>
      </c>
      <c r="J3032" s="3"/>
    </row>
    <row r="3033" spans="1:10" ht="19.5" customHeight="1" thickBot="1">
      <c r="A3033" s="3" t="s">
        <v>3928</v>
      </c>
      <c r="B3033" s="77">
        <v>42695</v>
      </c>
      <c r="C3033" s="53">
        <v>0.56666666666666665</v>
      </c>
      <c r="D3033" s="3" t="s">
        <v>3272</v>
      </c>
      <c r="E3033" s="3" t="str">
        <f t="array" ref="E3033">INDEX(list!$C$2:$C$1862,MATCH(D3033,list!$A$2:$A$1862,0))</f>
        <v>Elaina Cell</v>
      </c>
      <c r="F3033" s="3" t="s">
        <v>4422</v>
      </c>
      <c r="G3033" s="44">
        <v>1</v>
      </c>
      <c r="H3033" s="3" t="s">
        <v>4453</v>
      </c>
      <c r="I3033" s="3" t="s">
        <v>4213</v>
      </c>
      <c r="J3033" s="3"/>
    </row>
    <row r="3034" spans="1:10" ht="19.5" customHeight="1" thickBot="1">
      <c r="A3034" s="3" t="s">
        <v>3928</v>
      </c>
      <c r="B3034" s="77">
        <v>42695</v>
      </c>
      <c r="C3034" s="53">
        <v>0.5854166666666667</v>
      </c>
      <c r="D3034" s="3" t="s">
        <v>3650</v>
      </c>
      <c r="E3034" s="3" t="e">
        <f t="array" ref="E3034">INDEX(list!$C$2:$C$1862,MATCH(D3034,list!$A$2:$A$1862,0))</f>
        <v>#N/A</v>
      </c>
      <c r="F3034" s="3" t="s">
        <v>4403</v>
      </c>
      <c r="G3034" s="44">
        <v>4</v>
      </c>
      <c r="H3034" s="3" t="s">
        <v>4453</v>
      </c>
      <c r="I3034" s="3" t="s">
        <v>4213</v>
      </c>
      <c r="J3034" s="3"/>
    </row>
    <row r="3035" spans="1:10" ht="19.5" customHeight="1" thickBot="1">
      <c r="A3035" s="3" t="s">
        <v>3928</v>
      </c>
      <c r="B3035" s="77">
        <v>42695</v>
      </c>
      <c r="C3035" s="53">
        <v>0.58888888888888891</v>
      </c>
      <c r="D3035" s="3" t="s">
        <v>3272</v>
      </c>
      <c r="E3035" s="3" t="str">
        <f t="array" ref="E3035">INDEX(list!$C$2:$C$1862,MATCH(D3035,list!$A$2:$A$1862,0))</f>
        <v>Elaina Cell</v>
      </c>
      <c r="F3035" s="3" t="s">
        <v>4422</v>
      </c>
      <c r="G3035" s="44">
        <v>2</v>
      </c>
      <c r="H3035" s="3" t="s">
        <v>4453</v>
      </c>
      <c r="I3035" s="3" t="s">
        <v>4213</v>
      </c>
      <c r="J3035" s="3"/>
    </row>
    <row r="3036" spans="1:10" ht="19.5" customHeight="1" thickBot="1">
      <c r="A3036" s="3" t="s">
        <v>3928</v>
      </c>
      <c r="B3036" s="77">
        <v>42695</v>
      </c>
      <c r="C3036" s="53">
        <v>0.61805555555555558</v>
      </c>
      <c r="D3036" s="3" t="s">
        <v>221</v>
      </c>
      <c r="E3036" s="3" t="str">
        <f t="array" ref="E3036">INDEX(list!$C$2:$C$1862,MATCH(D3036,list!$A$2:$A$1862,0))</f>
        <v>CPL - Thomas CPL Cell</v>
      </c>
      <c r="F3036" s="3" t="s">
        <v>4403</v>
      </c>
      <c r="G3036" s="44">
        <v>9</v>
      </c>
      <c r="H3036" s="3" t="s">
        <v>4453</v>
      </c>
      <c r="I3036" s="3" t="s">
        <v>4213</v>
      </c>
      <c r="J3036" s="3"/>
    </row>
    <row r="3037" spans="1:10" ht="19.5" customHeight="1" thickBot="1">
      <c r="A3037" s="3" t="s">
        <v>3928</v>
      </c>
      <c r="B3037" s="77">
        <v>42695</v>
      </c>
      <c r="C3037" s="53">
        <v>0.62986111111111109</v>
      </c>
      <c r="D3037" s="3" t="s">
        <v>3272</v>
      </c>
      <c r="E3037" s="3" t="str">
        <f t="array" ref="E3037">INDEX(list!$C$2:$C$1862,MATCH(D3037,list!$A$2:$A$1862,0))</f>
        <v>Elaina Cell</v>
      </c>
      <c r="F3037" s="3" t="s">
        <v>4403</v>
      </c>
      <c r="G3037" s="44">
        <v>1</v>
      </c>
      <c r="H3037" s="3" t="s">
        <v>4453</v>
      </c>
      <c r="I3037" s="3" t="s">
        <v>4213</v>
      </c>
      <c r="J3037" s="3"/>
    </row>
    <row r="3038" spans="1:10" ht="19.5" customHeight="1" thickBot="1">
      <c r="A3038" s="3" t="s">
        <v>3928</v>
      </c>
      <c r="B3038" s="77">
        <v>42695</v>
      </c>
      <c r="C3038" s="53">
        <v>0.66319444444444442</v>
      </c>
      <c r="D3038" s="3" t="s">
        <v>2955</v>
      </c>
      <c r="E3038" s="3" t="str">
        <f t="array" ref="E3038">INDEX(list!$C$2:$C$1862,MATCH(D3038,list!$A$2:$A$1862,0))</f>
        <v>?</v>
      </c>
      <c r="F3038" s="3" t="s">
        <v>4403</v>
      </c>
      <c r="G3038" s="44">
        <v>67</v>
      </c>
      <c r="H3038" s="3" t="s">
        <v>4453</v>
      </c>
      <c r="I3038" s="3" t="s">
        <v>4213</v>
      </c>
      <c r="J3038" s="3"/>
    </row>
    <row r="3039" spans="1:10" ht="19.5" customHeight="1" thickBot="1">
      <c r="A3039" s="3" t="s">
        <v>3928</v>
      </c>
      <c r="B3039" s="77">
        <v>42695</v>
      </c>
      <c r="C3039" s="53">
        <v>0.8354166666666667</v>
      </c>
      <c r="D3039" s="3" t="s">
        <v>69</v>
      </c>
      <c r="E3039" s="3" t="str">
        <f t="array" ref="E3039">INDEX(list!$C$2:$C$1862,MATCH(D3039,list!$A$2:$A$1862,0))</f>
        <v>?</v>
      </c>
      <c r="F3039" s="3" t="s">
        <v>4528</v>
      </c>
      <c r="G3039" s="44">
        <v>12</v>
      </c>
      <c r="H3039" s="3" t="s">
        <v>4453</v>
      </c>
      <c r="I3039" s="3" t="s">
        <v>4213</v>
      </c>
      <c r="J3039" s="3"/>
    </row>
    <row r="3040" spans="1:10" ht="19.5" customHeight="1" thickBot="1">
      <c r="A3040" s="3" t="s">
        <v>3932</v>
      </c>
      <c r="B3040" s="77">
        <v>42696</v>
      </c>
      <c r="C3040" s="53">
        <v>0.4597222222222222</v>
      </c>
      <c r="D3040" s="3" t="s">
        <v>2872</v>
      </c>
      <c r="E3040" s="3" t="str">
        <f t="array" ref="E3040">INDEX(list!$C$2:$C$1862,MATCH(D3040,list!$A$2:$A$1862,0))</f>
        <v>ET - Main</v>
      </c>
      <c r="F3040" s="3" t="s">
        <v>4404</v>
      </c>
      <c r="G3040" s="44">
        <v>1</v>
      </c>
      <c r="H3040" s="3" t="s">
        <v>4453</v>
      </c>
      <c r="I3040" s="3" t="s">
        <v>4213</v>
      </c>
      <c r="J3040" s="3"/>
    </row>
    <row r="3041" spans="1:10" ht="19.5" customHeight="1" thickBot="1">
      <c r="A3041" s="3" t="s">
        <v>3932</v>
      </c>
      <c r="B3041" s="77">
        <v>42696</v>
      </c>
      <c r="C3041" s="53">
        <v>0.46249999999999997</v>
      </c>
      <c r="D3041" s="3" t="s">
        <v>1227</v>
      </c>
      <c r="E3041" s="3" t="str">
        <f t="array" ref="E3041">INDEX(list!$C$2:$C$1862,MATCH(D3041,list!$A$2:$A$1862,0))</f>
        <v>Patrick Laubach Cell</v>
      </c>
      <c r="F3041" s="3" t="s">
        <v>4403</v>
      </c>
      <c r="G3041" s="44">
        <v>3</v>
      </c>
      <c r="H3041" s="3" t="s">
        <v>4453</v>
      </c>
      <c r="I3041" s="3" t="s">
        <v>4213</v>
      </c>
      <c r="J3041" s="3"/>
    </row>
    <row r="3042" spans="1:10" ht="19.5" customHeight="1" thickBot="1">
      <c r="A3042" s="3" t="s">
        <v>3932</v>
      </c>
      <c r="B3042" s="77">
        <v>42696</v>
      </c>
      <c r="C3042" s="53">
        <v>0.46458333333333335</v>
      </c>
      <c r="D3042" s="3" t="s">
        <v>2872</v>
      </c>
      <c r="E3042" s="3" t="str">
        <f t="array" ref="E3042">INDEX(list!$C$2:$C$1862,MATCH(D3042,list!$A$2:$A$1862,0))</f>
        <v>ET - Main</v>
      </c>
      <c r="F3042" s="3" t="s">
        <v>4403</v>
      </c>
      <c r="G3042" s="44">
        <v>1</v>
      </c>
      <c r="H3042" s="3" t="s">
        <v>4453</v>
      </c>
      <c r="I3042" s="3" t="s">
        <v>4213</v>
      </c>
      <c r="J3042" s="3"/>
    </row>
    <row r="3043" spans="1:10" ht="19.5" customHeight="1" thickBot="1">
      <c r="A3043" s="3" t="s">
        <v>3932</v>
      </c>
      <c r="B3043" s="77">
        <v>42696</v>
      </c>
      <c r="C3043" s="53">
        <v>0.46666666666666662</v>
      </c>
      <c r="D3043" s="3" t="s">
        <v>2872</v>
      </c>
      <c r="E3043" s="3" t="str">
        <f t="array" ref="E3043">INDEX(list!$C$2:$C$1862,MATCH(D3043,list!$A$2:$A$1862,0))</f>
        <v>ET - Main</v>
      </c>
      <c r="F3043" s="3" t="s">
        <v>4403</v>
      </c>
      <c r="G3043" s="44">
        <v>1</v>
      </c>
      <c r="H3043" s="3" t="s">
        <v>4453</v>
      </c>
      <c r="I3043" s="3" t="s">
        <v>4213</v>
      </c>
      <c r="J3043" s="3"/>
    </row>
    <row r="3044" spans="1:10" ht="19.5" customHeight="1" thickBot="1">
      <c r="A3044" s="3" t="s">
        <v>3932</v>
      </c>
      <c r="B3044" s="77">
        <v>42696</v>
      </c>
      <c r="C3044" s="53">
        <v>0.52222222222222225</v>
      </c>
      <c r="D3044" s="3" t="s">
        <v>2872</v>
      </c>
      <c r="E3044" s="3" t="str">
        <f t="array" ref="E3044">INDEX(list!$C$2:$C$1862,MATCH(D3044,list!$A$2:$A$1862,0))</f>
        <v>ET - Main</v>
      </c>
      <c r="F3044" s="3" t="s">
        <v>4403</v>
      </c>
      <c r="G3044" s="44">
        <v>1</v>
      </c>
      <c r="H3044" s="3" t="s">
        <v>4453</v>
      </c>
      <c r="I3044" s="3" t="s">
        <v>4213</v>
      </c>
      <c r="J3044" s="3"/>
    </row>
    <row r="3045" spans="1:10" ht="19.5" customHeight="1" thickBot="1">
      <c r="A3045" s="3" t="s">
        <v>3932</v>
      </c>
      <c r="B3045" s="77">
        <v>42696</v>
      </c>
      <c r="C3045" s="53">
        <v>0.53125</v>
      </c>
      <c r="D3045" s="3" t="s">
        <v>2366</v>
      </c>
      <c r="E3045" s="3" t="str">
        <f t="array" ref="E3045">INDEX(list!$C$2:$C$1862,MATCH(D3045,list!$A$2:$A$1862,0))</f>
        <v xml:space="preserve">Dr. Brad Hughes Cell </v>
      </c>
      <c r="F3045" s="3" t="s">
        <v>4403</v>
      </c>
      <c r="G3045" s="44">
        <v>2</v>
      </c>
      <c r="H3045" s="3" t="s">
        <v>4453</v>
      </c>
      <c r="I3045" s="3" t="s">
        <v>4213</v>
      </c>
      <c r="J3045" s="3"/>
    </row>
    <row r="3046" spans="1:10" ht="19.5" customHeight="1" thickBot="1">
      <c r="A3046" s="3" t="s">
        <v>3932</v>
      </c>
      <c r="B3046" s="77">
        <v>42696</v>
      </c>
      <c r="C3046" s="53">
        <v>0.53819444444444442</v>
      </c>
      <c r="D3046" s="3" t="s">
        <v>2366</v>
      </c>
      <c r="E3046" s="3" t="str">
        <f t="array" ref="E3046">INDEX(list!$C$2:$C$1862,MATCH(D3046,list!$A$2:$A$1862,0))</f>
        <v xml:space="preserve">Dr. Brad Hughes Cell </v>
      </c>
      <c r="F3046" s="3" t="s">
        <v>4412</v>
      </c>
      <c r="G3046" s="44">
        <v>9</v>
      </c>
      <c r="H3046" s="3" t="s">
        <v>4453</v>
      </c>
      <c r="I3046" s="3" t="s">
        <v>4213</v>
      </c>
      <c r="J3046" s="3"/>
    </row>
    <row r="3047" spans="1:10" ht="19.5" customHeight="1" thickBot="1">
      <c r="A3047" s="3" t="s">
        <v>3932</v>
      </c>
      <c r="B3047" s="77">
        <v>42696</v>
      </c>
      <c r="C3047" s="53">
        <v>0.54375000000000007</v>
      </c>
      <c r="D3047" s="3" t="s">
        <v>3557</v>
      </c>
      <c r="E3047" s="3" t="e">
        <f t="array" ref="E3047">INDEX(list!$C$2:$C$1862,MATCH(D3047,list!$A$2:$A$1862,0))</f>
        <v>#N/A</v>
      </c>
      <c r="F3047" s="3" t="s">
        <v>4207</v>
      </c>
      <c r="G3047" s="44">
        <v>1</v>
      </c>
      <c r="H3047" s="3" t="s">
        <v>4453</v>
      </c>
      <c r="I3047" s="3" t="s">
        <v>4213</v>
      </c>
      <c r="J3047" s="3" t="s">
        <v>4208</v>
      </c>
    </row>
    <row r="3048" spans="1:10" ht="19.5" customHeight="1" thickBot="1">
      <c r="A3048" s="3" t="s">
        <v>3932</v>
      </c>
      <c r="B3048" s="77">
        <v>42696</v>
      </c>
      <c r="C3048" s="53">
        <v>0.5444444444444444</v>
      </c>
      <c r="D3048" s="3" t="s">
        <v>2366</v>
      </c>
      <c r="E3048" s="3" t="str">
        <f t="array" ref="E3048">INDEX(list!$C$2:$C$1862,MATCH(D3048,list!$A$2:$A$1862,0))</f>
        <v xml:space="preserve">Dr. Brad Hughes Cell </v>
      </c>
      <c r="F3048" s="3" t="s">
        <v>4412</v>
      </c>
      <c r="G3048" s="44">
        <v>13</v>
      </c>
      <c r="H3048" s="3" t="s">
        <v>4453</v>
      </c>
      <c r="I3048" s="3" t="s">
        <v>4213</v>
      </c>
      <c r="J3048" s="3"/>
    </row>
    <row r="3049" spans="1:10" ht="19.5" customHeight="1" thickBot="1">
      <c r="A3049" s="3" t="s">
        <v>3932</v>
      </c>
      <c r="B3049" s="77">
        <v>42696</v>
      </c>
      <c r="C3049" s="53">
        <v>0.57361111111111118</v>
      </c>
      <c r="D3049" s="3" t="s">
        <v>3272</v>
      </c>
      <c r="E3049" s="3" t="str">
        <f t="array" ref="E3049">INDEX(list!$C$2:$C$1862,MATCH(D3049,list!$A$2:$A$1862,0))</f>
        <v>Elaina Cell</v>
      </c>
      <c r="F3049" s="3" t="s">
        <v>4422</v>
      </c>
      <c r="G3049" s="44">
        <v>1</v>
      </c>
      <c r="H3049" s="3" t="s">
        <v>4453</v>
      </c>
      <c r="I3049" s="3" t="s">
        <v>4213</v>
      </c>
      <c r="J3049" s="3"/>
    </row>
    <row r="3050" spans="1:10" ht="19.5" customHeight="1" thickBot="1">
      <c r="A3050" s="3" t="s">
        <v>3932</v>
      </c>
      <c r="B3050" s="77">
        <v>42696</v>
      </c>
      <c r="C3050" s="53">
        <v>0.58611111111111114</v>
      </c>
      <c r="D3050" s="3" t="s">
        <v>799</v>
      </c>
      <c r="E3050" s="3" t="str">
        <f t="array" ref="E3050">INDEX(list!$C$2:$C$1862,MATCH(D3050,list!$A$2:$A$1862,0))</f>
        <v>Rich Mason</v>
      </c>
      <c r="F3050" s="3" t="s">
        <v>4403</v>
      </c>
      <c r="G3050" s="44">
        <v>3</v>
      </c>
      <c r="H3050" s="3" t="s">
        <v>4453</v>
      </c>
      <c r="I3050" s="3" t="s">
        <v>4213</v>
      </c>
      <c r="J3050" s="3"/>
    </row>
    <row r="3051" spans="1:10" ht="19.5" customHeight="1" thickBot="1">
      <c r="A3051" s="3" t="s">
        <v>3932</v>
      </c>
      <c r="B3051" s="77">
        <v>42696</v>
      </c>
      <c r="C3051" s="53">
        <v>0.59791666666666665</v>
      </c>
      <c r="D3051" s="3" t="s">
        <v>3557</v>
      </c>
      <c r="E3051" s="3" t="e">
        <f t="array" ref="E3051">INDEX(list!$C$2:$C$1862,MATCH(D3051,list!$A$2:$A$1862,0))</f>
        <v>#N/A</v>
      </c>
      <c r="F3051" s="3" t="s">
        <v>4207</v>
      </c>
      <c r="G3051" s="44">
        <v>1</v>
      </c>
      <c r="H3051" s="3" t="s">
        <v>4453</v>
      </c>
      <c r="I3051" s="3" t="s">
        <v>4213</v>
      </c>
      <c r="J3051" s="3" t="s">
        <v>4208</v>
      </c>
    </row>
    <row r="3052" spans="1:10" ht="19.5" customHeight="1" thickBot="1">
      <c r="A3052" s="3" t="s">
        <v>3932</v>
      </c>
      <c r="B3052" s="77">
        <v>42696</v>
      </c>
      <c r="C3052" s="53">
        <v>0.60347222222222219</v>
      </c>
      <c r="D3052" s="3" t="s">
        <v>2872</v>
      </c>
      <c r="E3052" s="3" t="str">
        <f t="array" ref="E3052">INDEX(list!$C$2:$C$1862,MATCH(D3052,list!$A$2:$A$1862,0))</f>
        <v>ET - Main</v>
      </c>
      <c r="F3052" s="3" t="s">
        <v>4404</v>
      </c>
      <c r="G3052" s="44">
        <v>1</v>
      </c>
      <c r="H3052" s="3" t="s">
        <v>4453</v>
      </c>
      <c r="I3052" s="3" t="s">
        <v>4213</v>
      </c>
      <c r="J3052" s="3"/>
    </row>
    <row r="3053" spans="1:10" ht="19.5" customHeight="1" thickBot="1">
      <c r="A3053" s="3" t="s">
        <v>3932</v>
      </c>
      <c r="B3053" s="77">
        <v>42696</v>
      </c>
      <c r="C3053" s="53">
        <v>0.6743055555555556</v>
      </c>
      <c r="D3053" s="3" t="s">
        <v>799</v>
      </c>
      <c r="E3053" s="3" t="str">
        <f t="array" ref="E3053">INDEX(list!$C$2:$C$1862,MATCH(D3053,list!$A$2:$A$1862,0))</f>
        <v>Rich Mason</v>
      </c>
      <c r="F3053" s="3" t="s">
        <v>4403</v>
      </c>
      <c r="G3053" s="44">
        <v>4</v>
      </c>
      <c r="H3053" s="3" t="s">
        <v>4453</v>
      </c>
      <c r="I3053" s="3" t="s">
        <v>4213</v>
      </c>
      <c r="J3053" s="3"/>
    </row>
    <row r="3054" spans="1:10" ht="19.5" customHeight="1" thickBot="1">
      <c r="A3054" s="3" t="s">
        <v>3932</v>
      </c>
      <c r="B3054" s="77">
        <v>42696</v>
      </c>
      <c r="C3054" s="53">
        <v>0.68819444444444444</v>
      </c>
      <c r="D3054" s="3" t="s">
        <v>3378</v>
      </c>
      <c r="E3054" s="3" t="e">
        <f t="array" ref="E3054">INDEX(list!$C$2:$C$1862,MATCH(D3054,list!$A$2:$A$1862,0))</f>
        <v>#N/A</v>
      </c>
      <c r="F3054" s="3" t="s">
        <v>4408</v>
      </c>
      <c r="G3054" s="44">
        <v>2</v>
      </c>
      <c r="H3054" s="3" t="s">
        <v>4453</v>
      </c>
      <c r="I3054" s="3" t="s">
        <v>4213</v>
      </c>
      <c r="J3054" s="3"/>
    </row>
    <row r="3055" spans="1:10" ht="19.5" customHeight="1" thickBot="1">
      <c r="A3055" s="3" t="s">
        <v>3932</v>
      </c>
      <c r="B3055" s="77">
        <v>42696</v>
      </c>
      <c r="C3055" s="53">
        <v>0.69444444444444453</v>
      </c>
      <c r="D3055" s="3" t="s">
        <v>1277</v>
      </c>
      <c r="E3055" s="3" t="str">
        <f t="array" ref="E3055">INDEX(list!$C$2:$C$1862,MATCH(D3055,list!$A$2:$A$1862,0))</f>
        <v>Nathan Wauk Cell</v>
      </c>
      <c r="F3055" s="3" t="s">
        <v>4403</v>
      </c>
      <c r="G3055" s="44">
        <v>2</v>
      </c>
      <c r="H3055" s="3" t="s">
        <v>4453</v>
      </c>
      <c r="I3055" s="3" t="s">
        <v>4213</v>
      </c>
      <c r="J3055" s="3"/>
    </row>
    <row r="3056" spans="1:10" ht="19.5" customHeight="1" thickBot="1">
      <c r="A3056" s="3" t="s">
        <v>3932</v>
      </c>
      <c r="B3056" s="77">
        <v>42696</v>
      </c>
      <c r="C3056" s="53">
        <v>0.70416666666666661</v>
      </c>
      <c r="D3056" s="3" t="s">
        <v>3154</v>
      </c>
      <c r="E3056" s="3" t="str">
        <f t="array" ref="E3056">INDEX(list!$C$2:$C$1862,MATCH(D3056,list!$A$2:$A$1862,0))</f>
        <v>Shane Hunter (Brad Hughes)</v>
      </c>
      <c r="F3056" s="3" t="s">
        <v>4421</v>
      </c>
      <c r="G3056" s="44">
        <v>3</v>
      </c>
      <c r="H3056" s="3" t="s">
        <v>4453</v>
      </c>
      <c r="I3056" s="3" t="s">
        <v>4213</v>
      </c>
      <c r="J3056" s="3"/>
    </row>
    <row r="3057" spans="1:10" ht="19.5" customHeight="1" thickBot="1">
      <c r="A3057" s="3" t="s">
        <v>3932</v>
      </c>
      <c r="B3057" s="77">
        <v>42696</v>
      </c>
      <c r="C3057" s="53">
        <v>0.91319444444444453</v>
      </c>
      <c r="D3057" s="3" t="s">
        <v>3557</v>
      </c>
      <c r="E3057" s="3" t="e">
        <f t="array" ref="E3057">INDEX(list!$C$2:$C$1862,MATCH(D3057,list!$A$2:$A$1862,0))</f>
        <v>#N/A</v>
      </c>
      <c r="F3057" s="3" t="s">
        <v>4207</v>
      </c>
      <c r="G3057" s="44">
        <v>1</v>
      </c>
      <c r="H3057" s="3" t="s">
        <v>4453</v>
      </c>
      <c r="I3057" s="3" t="s">
        <v>4220</v>
      </c>
      <c r="J3057" s="3" t="s">
        <v>4208</v>
      </c>
    </row>
    <row r="3058" spans="1:10" ht="19.5" customHeight="1" thickBot="1">
      <c r="A3058" s="3" t="s">
        <v>3933</v>
      </c>
      <c r="B3058" s="77">
        <v>42697</v>
      </c>
      <c r="C3058" s="53">
        <v>0.3888888888888889</v>
      </c>
      <c r="D3058" s="3" t="s">
        <v>3650</v>
      </c>
      <c r="E3058" s="3" t="e">
        <f t="array" ref="E3058">INDEX(list!$C$2:$C$1862,MATCH(D3058,list!$A$2:$A$1862,0))</f>
        <v>#N/A</v>
      </c>
      <c r="F3058" s="3" t="s">
        <v>4407</v>
      </c>
      <c r="G3058" s="44">
        <v>31</v>
      </c>
      <c r="H3058" s="3" t="s">
        <v>4453</v>
      </c>
      <c r="I3058" s="3" t="s">
        <v>4213</v>
      </c>
      <c r="J3058" s="3"/>
    </row>
    <row r="3059" spans="1:10" ht="19.5" customHeight="1" thickBot="1">
      <c r="A3059" s="3" t="s">
        <v>3933</v>
      </c>
      <c r="B3059" s="77">
        <v>42697</v>
      </c>
      <c r="C3059" s="53">
        <v>0.41041666666666665</v>
      </c>
      <c r="D3059" s="3" t="s">
        <v>3650</v>
      </c>
      <c r="E3059" s="3" t="e">
        <f t="array" ref="E3059">INDEX(list!$C$2:$C$1862,MATCH(D3059,list!$A$2:$A$1862,0))</f>
        <v>#N/A</v>
      </c>
      <c r="F3059" s="3" t="s">
        <v>4403</v>
      </c>
      <c r="G3059" s="44">
        <v>2</v>
      </c>
      <c r="H3059" s="3" t="s">
        <v>4453</v>
      </c>
      <c r="I3059" s="3" t="s">
        <v>4213</v>
      </c>
      <c r="J3059" s="3"/>
    </row>
    <row r="3060" spans="1:10" ht="19.5" customHeight="1" thickBot="1">
      <c r="A3060" s="3" t="s">
        <v>3933</v>
      </c>
      <c r="B3060" s="77">
        <v>42697</v>
      </c>
      <c r="C3060" s="53">
        <v>0.41180555555555554</v>
      </c>
      <c r="D3060" s="3" t="s">
        <v>2058</v>
      </c>
      <c r="E3060" s="3" t="str">
        <f t="array" ref="E3060">INDEX(list!$C$2:$C$1862,MATCH(D3060,list!$A$2:$A$1862,0))</f>
        <v>CPL - Beth Home</v>
      </c>
      <c r="F3060" s="3" t="s">
        <v>4414</v>
      </c>
      <c r="G3060" s="44">
        <v>1</v>
      </c>
      <c r="H3060" s="3" t="s">
        <v>4453</v>
      </c>
      <c r="I3060" s="3" t="s">
        <v>4213</v>
      </c>
      <c r="J3060" s="3"/>
    </row>
    <row r="3061" spans="1:10" ht="19.5" customHeight="1" thickBot="1">
      <c r="A3061" s="3" t="s">
        <v>3933</v>
      </c>
      <c r="B3061" s="77">
        <v>42697</v>
      </c>
      <c r="C3061" s="53">
        <v>0.41180555555555554</v>
      </c>
      <c r="D3061" s="3" t="s">
        <v>3650</v>
      </c>
      <c r="E3061" s="3" t="e">
        <f t="array" ref="E3061">INDEX(list!$C$2:$C$1862,MATCH(D3061,list!$A$2:$A$1862,0))</f>
        <v>#N/A</v>
      </c>
      <c r="F3061" s="3" t="s">
        <v>4407</v>
      </c>
      <c r="G3061" s="44">
        <v>3</v>
      </c>
      <c r="H3061" s="3" t="s">
        <v>4453</v>
      </c>
      <c r="I3061" s="3" t="s">
        <v>4213</v>
      </c>
      <c r="J3061" s="3"/>
    </row>
    <row r="3062" spans="1:10" ht="19.5" customHeight="1" thickBot="1">
      <c r="A3062" s="3" t="s">
        <v>3933</v>
      </c>
      <c r="B3062" s="77">
        <v>42697</v>
      </c>
      <c r="C3062" s="53">
        <v>0.41388888888888892</v>
      </c>
      <c r="D3062" s="3" t="s">
        <v>2058</v>
      </c>
      <c r="E3062" s="3" t="str">
        <f t="array" ref="E3062">INDEX(list!$C$2:$C$1862,MATCH(D3062,list!$A$2:$A$1862,0))</f>
        <v>CPL - Beth Home</v>
      </c>
      <c r="F3062" s="3" t="s">
        <v>4414</v>
      </c>
      <c r="G3062" s="44">
        <v>1</v>
      </c>
      <c r="H3062" s="3" t="s">
        <v>4453</v>
      </c>
      <c r="I3062" s="3" t="s">
        <v>4213</v>
      </c>
      <c r="J3062" s="3"/>
    </row>
    <row r="3063" spans="1:10" ht="19.5" customHeight="1" thickBot="1">
      <c r="A3063" s="3" t="s">
        <v>3933</v>
      </c>
      <c r="B3063" s="77">
        <v>42697</v>
      </c>
      <c r="C3063" s="53">
        <v>0.41388888888888892</v>
      </c>
      <c r="D3063" s="3" t="s">
        <v>3650</v>
      </c>
      <c r="E3063" s="3" t="e">
        <f t="array" ref="E3063">INDEX(list!$C$2:$C$1862,MATCH(D3063,list!$A$2:$A$1862,0))</f>
        <v>#N/A</v>
      </c>
      <c r="F3063" s="3" t="s">
        <v>4407</v>
      </c>
      <c r="G3063" s="44">
        <v>6</v>
      </c>
      <c r="H3063" s="3" t="s">
        <v>4453</v>
      </c>
      <c r="I3063" s="3" t="s">
        <v>4213</v>
      </c>
      <c r="J3063" s="3"/>
    </row>
    <row r="3064" spans="1:10" ht="19.5" customHeight="1" thickBot="1">
      <c r="A3064" s="3" t="s">
        <v>3933</v>
      </c>
      <c r="B3064" s="77">
        <v>42697</v>
      </c>
      <c r="C3064" s="53">
        <v>0.41736111111111113</v>
      </c>
      <c r="D3064" s="3" t="s">
        <v>2058</v>
      </c>
      <c r="E3064" s="3" t="str">
        <f t="array" ref="E3064">INDEX(list!$C$2:$C$1862,MATCH(D3064,list!$A$2:$A$1862,0))</f>
        <v>CPL - Beth Home</v>
      </c>
      <c r="F3064" s="3" t="s">
        <v>4414</v>
      </c>
      <c r="G3064" s="44">
        <v>1</v>
      </c>
      <c r="H3064" s="3" t="s">
        <v>4453</v>
      </c>
      <c r="I3064" s="3" t="s">
        <v>4213</v>
      </c>
      <c r="J3064" s="3"/>
    </row>
    <row r="3065" spans="1:10" ht="19.5" customHeight="1" thickBot="1">
      <c r="A3065" s="3" t="s">
        <v>3933</v>
      </c>
      <c r="B3065" s="77">
        <v>42697</v>
      </c>
      <c r="C3065" s="53">
        <v>0.41805555555555557</v>
      </c>
      <c r="D3065" s="3" t="s">
        <v>3650</v>
      </c>
      <c r="E3065" s="3" t="e">
        <f t="array" ref="E3065">INDEX(list!$C$2:$C$1862,MATCH(D3065,list!$A$2:$A$1862,0))</f>
        <v>#N/A</v>
      </c>
      <c r="F3065" s="3" t="s">
        <v>4407</v>
      </c>
      <c r="G3065" s="44">
        <v>6</v>
      </c>
      <c r="H3065" s="3" t="s">
        <v>4453</v>
      </c>
      <c r="I3065" s="3" t="s">
        <v>4213</v>
      </c>
      <c r="J3065" s="3"/>
    </row>
    <row r="3066" spans="1:10" ht="19.5" customHeight="1" thickBot="1">
      <c r="A3066" s="3" t="s">
        <v>3933</v>
      </c>
      <c r="B3066" s="77">
        <v>42697</v>
      </c>
      <c r="C3066" s="53">
        <v>0.42152777777777778</v>
      </c>
      <c r="D3066" s="3" t="s">
        <v>2058</v>
      </c>
      <c r="E3066" s="3" t="str">
        <f t="array" ref="E3066">INDEX(list!$C$2:$C$1862,MATCH(D3066,list!$A$2:$A$1862,0))</f>
        <v>CPL - Beth Home</v>
      </c>
      <c r="F3066" s="3" t="s">
        <v>4414</v>
      </c>
      <c r="G3066" s="44">
        <v>1</v>
      </c>
      <c r="H3066" s="3" t="s">
        <v>4453</v>
      </c>
      <c r="I3066" s="3" t="s">
        <v>4213</v>
      </c>
      <c r="J3066" s="3"/>
    </row>
    <row r="3067" spans="1:10" ht="19.5" customHeight="1" thickBot="1">
      <c r="A3067" s="3" t="s">
        <v>3933</v>
      </c>
      <c r="B3067" s="77">
        <v>42697</v>
      </c>
      <c r="C3067" s="53">
        <v>0.42222222222222222</v>
      </c>
      <c r="D3067" s="3" t="s">
        <v>3650</v>
      </c>
      <c r="E3067" s="3" t="e">
        <f t="array" ref="E3067">INDEX(list!$C$2:$C$1862,MATCH(D3067,list!$A$2:$A$1862,0))</f>
        <v>#N/A</v>
      </c>
      <c r="F3067" s="3" t="s">
        <v>4407</v>
      </c>
      <c r="G3067" s="44">
        <v>4</v>
      </c>
      <c r="H3067" s="3" t="s">
        <v>4453</v>
      </c>
      <c r="I3067" s="3" t="s">
        <v>4213</v>
      </c>
      <c r="J3067" s="3"/>
    </row>
    <row r="3068" spans="1:10" ht="19.5" customHeight="1" thickBot="1">
      <c r="A3068" s="3" t="s">
        <v>3933</v>
      </c>
      <c r="B3068" s="77">
        <v>42697</v>
      </c>
      <c r="C3068" s="53">
        <v>0.43055555555555558</v>
      </c>
      <c r="D3068" s="3" t="s">
        <v>2872</v>
      </c>
      <c r="E3068" s="3" t="str">
        <f t="array" ref="E3068">INDEX(list!$C$2:$C$1862,MATCH(D3068,list!$A$2:$A$1862,0))</f>
        <v>ET - Main</v>
      </c>
      <c r="F3068" s="3" t="s">
        <v>4404</v>
      </c>
      <c r="G3068" s="44">
        <v>2</v>
      </c>
      <c r="H3068" s="3" t="s">
        <v>4453</v>
      </c>
      <c r="I3068" s="3" t="s">
        <v>4213</v>
      </c>
      <c r="J3068" s="3"/>
    </row>
    <row r="3069" spans="1:10" ht="19.5" customHeight="1" thickBot="1">
      <c r="A3069" s="3" t="s">
        <v>3933</v>
      </c>
      <c r="B3069" s="77">
        <v>42697</v>
      </c>
      <c r="C3069" s="53">
        <v>0.43611111111111112</v>
      </c>
      <c r="D3069" s="3" t="s">
        <v>2872</v>
      </c>
      <c r="E3069" s="3" t="str">
        <f t="array" ref="E3069">INDEX(list!$C$2:$C$1862,MATCH(D3069,list!$A$2:$A$1862,0))</f>
        <v>ET - Main</v>
      </c>
      <c r="F3069" s="3" t="s">
        <v>4404</v>
      </c>
      <c r="G3069" s="44">
        <v>2</v>
      </c>
      <c r="H3069" s="3" t="s">
        <v>4453</v>
      </c>
      <c r="I3069" s="3" t="s">
        <v>4213</v>
      </c>
      <c r="J3069" s="3"/>
    </row>
    <row r="3070" spans="1:10" ht="19.5" customHeight="1" thickBot="1">
      <c r="A3070" s="3" t="s">
        <v>3933</v>
      </c>
      <c r="B3070" s="77">
        <v>42697</v>
      </c>
      <c r="C3070" s="53">
        <v>0.4694444444444445</v>
      </c>
      <c r="D3070" s="3" t="s">
        <v>3378</v>
      </c>
      <c r="E3070" s="3" t="e">
        <f t="array" ref="E3070">INDEX(list!$C$2:$C$1862,MATCH(D3070,list!$A$2:$A$1862,0))</f>
        <v>#N/A</v>
      </c>
      <c r="F3070" s="3" t="s">
        <v>4403</v>
      </c>
      <c r="G3070" s="44">
        <v>2</v>
      </c>
      <c r="H3070" s="3" t="s">
        <v>4453</v>
      </c>
      <c r="I3070" s="3" t="s">
        <v>4213</v>
      </c>
      <c r="J3070" s="3"/>
    </row>
    <row r="3071" spans="1:10" ht="19.5" customHeight="1" thickBot="1">
      <c r="A3071" s="3" t="s">
        <v>3933</v>
      </c>
      <c r="B3071" s="77">
        <v>42697</v>
      </c>
      <c r="C3071" s="53">
        <v>0.50555555555555554</v>
      </c>
      <c r="D3071" s="3" t="s">
        <v>2203</v>
      </c>
      <c r="E3071" s="3" t="str">
        <f t="array" ref="E3071">INDEX(list!$C$2:$C$1862,MATCH(D3071,list!$A$2:$A$1862,0))</f>
        <v>Bill Agee</v>
      </c>
      <c r="F3071" s="3" t="s">
        <v>4403</v>
      </c>
      <c r="G3071" s="44">
        <v>11</v>
      </c>
      <c r="H3071" s="3" t="s">
        <v>4453</v>
      </c>
      <c r="I3071" s="3" t="s">
        <v>4213</v>
      </c>
      <c r="J3071" s="3"/>
    </row>
    <row r="3072" spans="1:10" ht="19.5" customHeight="1" thickBot="1">
      <c r="A3072" s="3" t="s">
        <v>3935</v>
      </c>
      <c r="B3072" s="77">
        <v>42699</v>
      </c>
      <c r="C3072" s="53">
        <v>0.43611111111111112</v>
      </c>
      <c r="D3072" s="3" t="s">
        <v>3272</v>
      </c>
      <c r="E3072" s="3" t="str">
        <f t="array" ref="E3072">INDEX(list!$C$2:$C$1862,MATCH(D3072,list!$A$2:$A$1862,0))</f>
        <v>Elaina Cell</v>
      </c>
      <c r="F3072" s="3" t="s">
        <v>4403</v>
      </c>
      <c r="G3072" s="44">
        <v>4</v>
      </c>
      <c r="H3072" s="3" t="s">
        <v>4453</v>
      </c>
      <c r="I3072" s="3" t="s">
        <v>4213</v>
      </c>
      <c r="J3072" s="3"/>
    </row>
    <row r="3073" spans="1:10" ht="19.5" customHeight="1" thickBot="1">
      <c r="A3073" s="3" t="s">
        <v>3935</v>
      </c>
      <c r="B3073" s="77">
        <v>42699</v>
      </c>
      <c r="C3073" s="53">
        <v>0.45763888888888887</v>
      </c>
      <c r="D3073" s="3" t="s">
        <v>911</v>
      </c>
      <c r="E3073" s="3" t="str">
        <f t="array" ref="E3073">INDEX(list!$C$2:$C$1862,MATCH(D3073,list!$A$2:$A$1862,0))</f>
        <v>EN - Cell</v>
      </c>
      <c r="F3073" s="3" t="s">
        <v>4403</v>
      </c>
      <c r="G3073" s="44">
        <v>31</v>
      </c>
      <c r="H3073" s="3" t="s">
        <v>4453</v>
      </c>
      <c r="I3073" s="3" t="s">
        <v>4213</v>
      </c>
      <c r="J3073" s="3"/>
    </row>
    <row r="3074" spans="1:10" ht="19.5" customHeight="1" thickBot="1">
      <c r="A3074" s="3" t="s">
        <v>3935</v>
      </c>
      <c r="B3074" s="77">
        <v>42699</v>
      </c>
      <c r="C3074" s="53">
        <v>0.62916666666666665</v>
      </c>
      <c r="D3074" s="3" t="s">
        <v>3557</v>
      </c>
      <c r="E3074" s="3" t="e">
        <f t="array" ref="E3074">INDEX(list!$C$2:$C$1862,MATCH(D3074,list!$A$2:$A$1862,0))</f>
        <v>#N/A</v>
      </c>
      <c r="F3074" s="3" t="s">
        <v>4207</v>
      </c>
      <c r="G3074" s="44">
        <v>1</v>
      </c>
      <c r="H3074" s="3" t="s">
        <v>4453</v>
      </c>
      <c r="I3074" s="3" t="s">
        <v>4213</v>
      </c>
      <c r="J3074" s="3" t="s">
        <v>4208</v>
      </c>
    </row>
    <row r="3075" spans="1:10" ht="19.5" customHeight="1" thickBot="1">
      <c r="A3075" s="3" t="s">
        <v>3935</v>
      </c>
      <c r="B3075" s="77">
        <v>42699</v>
      </c>
      <c r="C3075" s="53">
        <v>0.62986111111111109</v>
      </c>
      <c r="D3075" s="3" t="s">
        <v>3557</v>
      </c>
      <c r="E3075" s="3" t="e">
        <f t="array" ref="E3075">INDEX(list!$C$2:$C$1862,MATCH(D3075,list!$A$2:$A$1862,0))</f>
        <v>#N/A</v>
      </c>
      <c r="F3075" s="3" t="s">
        <v>4207</v>
      </c>
      <c r="G3075" s="44">
        <v>1</v>
      </c>
      <c r="H3075" s="3" t="s">
        <v>4453</v>
      </c>
      <c r="I3075" s="3" t="s">
        <v>4213</v>
      </c>
      <c r="J3075" s="3" t="s">
        <v>4208</v>
      </c>
    </row>
    <row r="3076" spans="1:10" ht="19.5" customHeight="1" thickBot="1">
      <c r="A3076" s="3" t="s">
        <v>3935</v>
      </c>
      <c r="B3076" s="77">
        <v>42699</v>
      </c>
      <c r="C3076" s="53">
        <v>0.67847222222222225</v>
      </c>
      <c r="D3076" s="3" t="s">
        <v>2942</v>
      </c>
      <c r="E3076" s="46" t="str">
        <f t="array" ref="E3076">INDEX(list!$C$2:$C$1862,MATCH(D3076,list!$A$2:$A$1862,0))</f>
        <v>Bill Agee</v>
      </c>
      <c r="F3076" s="3" t="s">
        <v>4476</v>
      </c>
      <c r="G3076" s="44">
        <v>3</v>
      </c>
      <c r="H3076" s="3" t="s">
        <v>4453</v>
      </c>
      <c r="I3076" s="3" t="s">
        <v>4213</v>
      </c>
      <c r="J3076" s="3"/>
    </row>
    <row r="3077" spans="1:10" ht="19.5" customHeight="1" thickBot="1">
      <c r="A3077" s="3" t="s">
        <v>3935</v>
      </c>
      <c r="B3077" s="77">
        <v>42699</v>
      </c>
      <c r="C3077" s="53">
        <v>0.68125000000000002</v>
      </c>
      <c r="D3077" s="3" t="s">
        <v>3557</v>
      </c>
      <c r="E3077" s="3" t="e">
        <f t="array" ref="E3077">INDEX(list!$C$2:$C$1862,MATCH(D3077,list!$A$2:$A$1862,0))</f>
        <v>#N/A</v>
      </c>
      <c r="F3077" s="3" t="s">
        <v>4207</v>
      </c>
      <c r="G3077" s="44">
        <v>1</v>
      </c>
      <c r="H3077" s="3" t="s">
        <v>4453</v>
      </c>
      <c r="I3077" s="3" t="s">
        <v>4213</v>
      </c>
      <c r="J3077" s="3" t="s">
        <v>4208</v>
      </c>
    </row>
    <row r="3078" spans="1:10" ht="19.5" customHeight="1" thickBot="1">
      <c r="A3078" s="3" t="s">
        <v>3935</v>
      </c>
      <c r="B3078" s="77">
        <v>42699</v>
      </c>
      <c r="C3078" s="53">
        <v>0.68125000000000002</v>
      </c>
      <c r="D3078" s="3" t="s">
        <v>3272</v>
      </c>
      <c r="E3078" s="3" t="str">
        <f t="array" ref="E3078">INDEX(list!$C$2:$C$1862,MATCH(D3078,list!$A$2:$A$1862,0))</f>
        <v>Elaina Cell</v>
      </c>
      <c r="F3078" s="3" t="s">
        <v>4422</v>
      </c>
      <c r="G3078" s="44">
        <v>7</v>
      </c>
      <c r="H3078" s="3" t="s">
        <v>4453</v>
      </c>
      <c r="I3078" s="3" t="s">
        <v>4213</v>
      </c>
      <c r="J3078" s="3"/>
    </row>
    <row r="3079" spans="1:10" ht="19.5" customHeight="1" thickBot="1">
      <c r="A3079" s="3" t="s">
        <v>3935</v>
      </c>
      <c r="B3079" s="77">
        <v>42699</v>
      </c>
      <c r="C3079" s="53">
        <v>0.69236111111111109</v>
      </c>
      <c r="D3079" s="3" t="s">
        <v>1590</v>
      </c>
      <c r="E3079" s="3" t="str">
        <f t="array" ref="E3079">INDEX(list!$C$2:$C$1862,MATCH(D3079,list!$A$2:$A$1862,0))</f>
        <v>Adobe Acrobat</v>
      </c>
      <c r="F3079" s="3" t="s">
        <v>4464</v>
      </c>
      <c r="G3079" s="44">
        <v>46</v>
      </c>
      <c r="H3079" s="3" t="s">
        <v>4453</v>
      </c>
      <c r="I3079" s="3" t="s">
        <v>4213</v>
      </c>
      <c r="J3079" s="3"/>
    </row>
    <row r="3080" spans="1:10" ht="19.5" customHeight="1" thickBot="1">
      <c r="A3080" s="3" t="s">
        <v>3928</v>
      </c>
      <c r="B3080" s="77">
        <v>42702</v>
      </c>
      <c r="C3080" s="53">
        <v>0.32916666666666666</v>
      </c>
      <c r="D3080" s="3" t="s">
        <v>3272</v>
      </c>
      <c r="E3080" s="3" t="str">
        <f t="array" ref="E3080">INDEX(list!$C$2:$C$1862,MATCH(D3080,list!$A$2:$A$1862,0))</f>
        <v>Elaina Cell</v>
      </c>
      <c r="F3080" s="3" t="s">
        <v>4403</v>
      </c>
      <c r="G3080" s="44">
        <v>4</v>
      </c>
      <c r="H3080" s="3" t="s">
        <v>4453</v>
      </c>
      <c r="I3080" s="3" t="s">
        <v>4213</v>
      </c>
      <c r="J3080" s="3"/>
    </row>
    <row r="3081" spans="1:10" ht="19.5" customHeight="1" thickBot="1">
      <c r="A3081" s="3" t="s">
        <v>3928</v>
      </c>
      <c r="B3081" s="77">
        <v>42702</v>
      </c>
      <c r="C3081" s="53">
        <v>0.3347222222222222</v>
      </c>
      <c r="D3081" s="3" t="s">
        <v>2474</v>
      </c>
      <c r="E3081" s="46" t="str">
        <f t="array" ref="E3081">INDEX(list!$C$2:$C$1862,MATCH(D3081,list!$A$2:$A$1862,0))</f>
        <v>SOCO - The Sourcing Company main</v>
      </c>
      <c r="F3081" s="3" t="s">
        <v>4412</v>
      </c>
      <c r="G3081" s="44">
        <v>1</v>
      </c>
      <c r="H3081" s="3" t="s">
        <v>4453</v>
      </c>
      <c r="I3081" s="3" t="s">
        <v>4213</v>
      </c>
      <c r="J3081" s="3"/>
    </row>
    <row r="3082" spans="1:10" ht="19.5" customHeight="1" thickBot="1">
      <c r="A3082" s="3" t="s">
        <v>3928</v>
      </c>
      <c r="B3082" s="77">
        <v>42702</v>
      </c>
      <c r="C3082" s="53">
        <v>0.3347222222222222</v>
      </c>
      <c r="D3082" s="3" t="s">
        <v>3557</v>
      </c>
      <c r="E3082" s="3" t="e">
        <f t="array" ref="E3082">INDEX(list!$C$2:$C$1862,MATCH(D3082,list!$A$2:$A$1862,0))</f>
        <v>#N/A</v>
      </c>
      <c r="F3082" s="3" t="s">
        <v>4207</v>
      </c>
      <c r="G3082" s="44">
        <v>1</v>
      </c>
      <c r="H3082" s="3" t="s">
        <v>4453</v>
      </c>
      <c r="I3082" s="3" t="s">
        <v>4213</v>
      </c>
      <c r="J3082" s="3" t="s">
        <v>4208</v>
      </c>
    </row>
    <row r="3083" spans="1:10" ht="19.5" customHeight="1" thickBot="1">
      <c r="A3083" s="3" t="s">
        <v>3928</v>
      </c>
      <c r="B3083" s="77">
        <v>42702</v>
      </c>
      <c r="C3083" s="53">
        <v>0.3354166666666667</v>
      </c>
      <c r="D3083" s="3" t="s">
        <v>940</v>
      </c>
      <c r="E3083" s="3" t="str">
        <f t="array" ref="E3083">INDEX(list!$C$2:$C$1862,MATCH(D3083,list!$A$2:$A$1862,0))</f>
        <v>SOCO - James Sampson</v>
      </c>
      <c r="F3083" s="3" t="s">
        <v>4479</v>
      </c>
      <c r="G3083" s="44">
        <v>5</v>
      </c>
      <c r="H3083" s="3" t="s">
        <v>4453</v>
      </c>
      <c r="I3083" s="3" t="s">
        <v>4213</v>
      </c>
      <c r="J3083" s="3"/>
    </row>
    <row r="3084" spans="1:10" ht="19.5" customHeight="1" thickBot="1">
      <c r="A3084" s="3" t="s">
        <v>3928</v>
      </c>
      <c r="B3084" s="77">
        <v>42702</v>
      </c>
      <c r="C3084" s="53">
        <v>0.34791666666666665</v>
      </c>
      <c r="D3084" s="3" t="s">
        <v>2472</v>
      </c>
      <c r="E3084" s="3" t="str">
        <f t="array" ref="E3084">INDEX(list!$C$2:$C$1862,MATCH(D3084,list!$A$2:$A$1862,0))</f>
        <v>SOCO - TSC/PJ Salvage/Loomworks</v>
      </c>
      <c r="F3084" s="3" t="s">
        <v>4403</v>
      </c>
      <c r="G3084" s="44">
        <v>8</v>
      </c>
      <c r="H3084" s="3" t="s">
        <v>4453</v>
      </c>
      <c r="I3084" s="3" t="s">
        <v>4213</v>
      </c>
      <c r="J3084" s="3"/>
    </row>
    <row r="3085" spans="1:10" ht="19.5" customHeight="1" thickBot="1">
      <c r="A3085" s="3" t="s">
        <v>3928</v>
      </c>
      <c r="B3085" s="77">
        <v>42702</v>
      </c>
      <c r="C3085" s="53">
        <v>0.37708333333333338</v>
      </c>
      <c r="D3085" s="3" t="s">
        <v>2872</v>
      </c>
      <c r="E3085" s="3" t="str">
        <f t="array" ref="E3085">INDEX(list!$C$2:$C$1862,MATCH(D3085,list!$A$2:$A$1862,0))</f>
        <v>ET - Main</v>
      </c>
      <c r="F3085" s="3" t="s">
        <v>4403</v>
      </c>
      <c r="G3085" s="44">
        <v>1</v>
      </c>
      <c r="H3085" s="3" t="s">
        <v>4453</v>
      </c>
      <c r="I3085" s="3" t="s">
        <v>4213</v>
      </c>
      <c r="J3085" s="3"/>
    </row>
    <row r="3086" spans="1:10" ht="19.5" customHeight="1" thickBot="1">
      <c r="A3086" s="3" t="s">
        <v>3928</v>
      </c>
      <c r="B3086" s="77">
        <v>42702</v>
      </c>
      <c r="C3086" s="53">
        <v>0.3833333333333333</v>
      </c>
      <c r="D3086" s="3" t="s">
        <v>2474</v>
      </c>
      <c r="E3086" s="46" t="str">
        <f t="array" ref="E3086">INDEX(list!$C$2:$C$1862,MATCH(D3086,list!$A$2:$A$1862,0))</f>
        <v>SOCO - The Sourcing Company main</v>
      </c>
      <c r="F3086" s="3" t="s">
        <v>4412</v>
      </c>
      <c r="G3086" s="44">
        <v>1</v>
      </c>
      <c r="H3086" s="3" t="s">
        <v>4453</v>
      </c>
      <c r="I3086" s="3" t="s">
        <v>4213</v>
      </c>
      <c r="J3086" s="3"/>
    </row>
    <row r="3087" spans="1:10" ht="19.5" customHeight="1" thickBot="1">
      <c r="A3087" s="3" t="s">
        <v>3928</v>
      </c>
      <c r="B3087" s="77">
        <v>42702</v>
      </c>
      <c r="C3087" s="53">
        <v>0.40069444444444446</v>
      </c>
      <c r="D3087" s="3" t="s">
        <v>2872</v>
      </c>
      <c r="E3087" s="3" t="str">
        <f t="array" ref="E3087">INDEX(list!$C$2:$C$1862,MATCH(D3087,list!$A$2:$A$1862,0))</f>
        <v>ET - Main</v>
      </c>
      <c r="F3087" s="3" t="s">
        <v>4403</v>
      </c>
      <c r="G3087" s="44">
        <v>1</v>
      </c>
      <c r="H3087" s="3" t="s">
        <v>4453</v>
      </c>
      <c r="I3087" s="3" t="s">
        <v>4213</v>
      </c>
      <c r="J3087" s="3"/>
    </row>
    <row r="3088" spans="1:10" ht="19.5" customHeight="1" thickBot="1">
      <c r="A3088" s="3" t="s">
        <v>3928</v>
      </c>
      <c r="B3088" s="77">
        <v>42702</v>
      </c>
      <c r="C3088" s="53">
        <v>0.43402777777777773</v>
      </c>
      <c r="D3088" s="3" t="s">
        <v>2872</v>
      </c>
      <c r="E3088" s="3" t="str">
        <f t="array" ref="E3088">INDEX(list!$C$2:$C$1862,MATCH(D3088,list!$A$2:$A$1862,0))</f>
        <v>ET - Main</v>
      </c>
      <c r="F3088" s="3" t="s">
        <v>4403</v>
      </c>
      <c r="G3088" s="44">
        <v>3</v>
      </c>
      <c r="H3088" s="3" t="s">
        <v>4453</v>
      </c>
      <c r="I3088" s="3" t="s">
        <v>4213</v>
      </c>
      <c r="J3088" s="3"/>
    </row>
    <row r="3089" spans="1:10" ht="19.5" customHeight="1" thickBot="1">
      <c r="A3089" s="3" t="s">
        <v>3928</v>
      </c>
      <c r="B3089" s="77">
        <v>42702</v>
      </c>
      <c r="C3089" s="53">
        <v>0.4909722222222222</v>
      </c>
      <c r="D3089" s="3" t="s">
        <v>542</v>
      </c>
      <c r="E3089" s="3" t="str">
        <f t="array" ref="E3089">INDEX(list!$C$2:$C$1862,MATCH(D3089,list!$A$2:$A$1862,0))</f>
        <v>VA Hospital</v>
      </c>
      <c r="F3089" s="3" t="s">
        <v>4615</v>
      </c>
      <c r="G3089" s="44">
        <v>2</v>
      </c>
      <c r="H3089" s="3" t="s">
        <v>4453</v>
      </c>
      <c r="I3089" s="3" t="s">
        <v>4213</v>
      </c>
      <c r="J3089" s="3"/>
    </row>
    <row r="3090" spans="1:10" ht="19.5" customHeight="1" thickBot="1">
      <c r="A3090" s="3" t="s">
        <v>3928</v>
      </c>
      <c r="B3090" s="77">
        <v>42702</v>
      </c>
      <c r="C3090" s="53">
        <v>0.51458333333333328</v>
      </c>
      <c r="D3090" s="3" t="s">
        <v>1227</v>
      </c>
      <c r="E3090" s="3" t="str">
        <f t="array" ref="E3090">INDEX(list!$C$2:$C$1862,MATCH(D3090,list!$A$2:$A$1862,0))</f>
        <v>Patrick Laubach Cell</v>
      </c>
      <c r="F3090" s="3" t="s">
        <v>4403</v>
      </c>
      <c r="G3090" s="44">
        <v>8</v>
      </c>
      <c r="H3090" s="3" t="s">
        <v>4453</v>
      </c>
      <c r="I3090" s="3" t="s">
        <v>4213</v>
      </c>
      <c r="J3090" s="3"/>
    </row>
    <row r="3091" spans="1:10" ht="19.5" customHeight="1" thickBot="1">
      <c r="A3091" s="3" t="s">
        <v>3928</v>
      </c>
      <c r="B3091" s="77">
        <v>42702</v>
      </c>
      <c r="C3091" s="53">
        <v>0.56041666666666667</v>
      </c>
      <c r="D3091" s="3" t="s">
        <v>3272</v>
      </c>
      <c r="E3091" s="3" t="str">
        <f t="array" ref="E3091">INDEX(list!$C$2:$C$1862,MATCH(D3091,list!$A$2:$A$1862,0))</f>
        <v>Elaina Cell</v>
      </c>
      <c r="F3091" s="3" t="s">
        <v>4422</v>
      </c>
      <c r="G3091" s="44">
        <v>2</v>
      </c>
      <c r="H3091" s="3" t="s">
        <v>4453</v>
      </c>
      <c r="I3091" s="3" t="s">
        <v>4213</v>
      </c>
      <c r="J3091" s="3"/>
    </row>
    <row r="3092" spans="1:10" ht="19.5" customHeight="1" thickBot="1">
      <c r="A3092" s="3" t="s">
        <v>3928</v>
      </c>
      <c r="B3092" s="77">
        <v>42702</v>
      </c>
      <c r="C3092" s="53">
        <v>0.56805555555555554</v>
      </c>
      <c r="D3092" s="3" t="s">
        <v>3385</v>
      </c>
      <c r="E3092" s="3" t="e">
        <f t="array" ref="E3092">INDEX(list!$C$2:$C$1862,MATCH(D3092,list!$A$2:$A$1862,0))</f>
        <v>#N/A</v>
      </c>
      <c r="F3092" s="3" t="s">
        <v>4403</v>
      </c>
      <c r="G3092" s="44">
        <v>1</v>
      </c>
      <c r="H3092" s="3" t="s">
        <v>4453</v>
      </c>
      <c r="I3092" s="3" t="s">
        <v>4213</v>
      </c>
      <c r="J3092" s="3"/>
    </row>
    <row r="3093" spans="1:10" ht="19.5" customHeight="1" thickBot="1">
      <c r="A3093" s="3" t="s">
        <v>3928</v>
      </c>
      <c r="B3093" s="77">
        <v>42702</v>
      </c>
      <c r="C3093" s="53">
        <v>0.57708333333333328</v>
      </c>
      <c r="D3093" s="3" t="s">
        <v>2969</v>
      </c>
      <c r="E3093" s="3" t="str">
        <f t="array" ref="E3093">INDEX(list!$C$2:$C$1862,MATCH(D3093,list!$A$2:$A$1862,0))</f>
        <v>ET - Chris Langwell cell</v>
      </c>
      <c r="F3093" s="3" t="s">
        <v>4403</v>
      </c>
      <c r="G3093" s="44">
        <v>1</v>
      </c>
      <c r="H3093" s="3" t="s">
        <v>4453</v>
      </c>
      <c r="I3093" s="3" t="s">
        <v>4213</v>
      </c>
      <c r="J3093" s="3"/>
    </row>
    <row r="3094" spans="1:10" ht="19.5" customHeight="1" thickBot="1">
      <c r="A3094" s="3" t="s">
        <v>3928</v>
      </c>
      <c r="B3094" s="77">
        <v>42702</v>
      </c>
      <c r="C3094" s="53">
        <v>0.67083333333333339</v>
      </c>
      <c r="D3094" s="3" t="s">
        <v>817</v>
      </c>
      <c r="E3094" s="3" t="str">
        <f t="array" ref="E3094">INDEX(list!$C$2:$C$1862,MATCH(D3094,list!$A$2:$A$1862,0))</f>
        <v>?</v>
      </c>
      <c r="F3094" s="3" t="s">
        <v>4403</v>
      </c>
      <c r="G3094" s="44">
        <v>2</v>
      </c>
      <c r="H3094" s="3" t="s">
        <v>4453</v>
      </c>
      <c r="I3094" s="3" t="s">
        <v>4213</v>
      </c>
      <c r="J3094" s="3"/>
    </row>
    <row r="3095" spans="1:10" ht="19.5" customHeight="1" thickBot="1">
      <c r="A3095" s="3" t="s">
        <v>3932</v>
      </c>
      <c r="B3095" s="77">
        <v>42703</v>
      </c>
      <c r="C3095" s="53">
        <v>0.36527777777777781</v>
      </c>
      <c r="D3095" s="3" t="s">
        <v>2571</v>
      </c>
      <c r="E3095" s="3" t="str">
        <f t="array" ref="E3095">INDEX(list!$C$2:$C$1862,MATCH(D3095,list!$A$2:$A$1862,0))</f>
        <v>Rtistic - Douglas Parks</v>
      </c>
      <c r="F3095" s="3" t="s">
        <v>4408</v>
      </c>
      <c r="G3095" s="44">
        <v>1</v>
      </c>
      <c r="H3095" s="3" t="s">
        <v>4453</v>
      </c>
      <c r="I3095" s="3" t="s">
        <v>4213</v>
      </c>
      <c r="J3095" s="3"/>
    </row>
    <row r="3096" spans="1:10" ht="19.5" customHeight="1" thickBot="1">
      <c r="A3096" s="3" t="s">
        <v>3932</v>
      </c>
      <c r="B3096" s="77">
        <v>42703</v>
      </c>
      <c r="C3096" s="53">
        <v>0.37013888888888885</v>
      </c>
      <c r="D3096" s="3" t="s">
        <v>2571</v>
      </c>
      <c r="E3096" s="3" t="str">
        <f t="array" ref="E3096">INDEX(list!$C$2:$C$1862,MATCH(D3096,list!$A$2:$A$1862,0))</f>
        <v>Rtistic - Douglas Parks</v>
      </c>
      <c r="F3096" s="3" t="s">
        <v>4403</v>
      </c>
      <c r="G3096" s="44">
        <v>6</v>
      </c>
      <c r="H3096" s="3" t="s">
        <v>4453</v>
      </c>
      <c r="I3096" s="3" t="s">
        <v>4213</v>
      </c>
      <c r="J3096" s="3"/>
    </row>
    <row r="3097" spans="1:10" ht="19.5" customHeight="1" thickBot="1">
      <c r="A3097" s="3" t="s">
        <v>3932</v>
      </c>
      <c r="B3097" s="77">
        <v>42703</v>
      </c>
      <c r="C3097" s="53">
        <v>0.40763888888888888</v>
      </c>
      <c r="D3097" s="3" t="s">
        <v>3557</v>
      </c>
      <c r="E3097" s="3" t="e">
        <f t="array" ref="E3097">INDEX(list!$C$2:$C$1862,MATCH(D3097,list!$A$2:$A$1862,0))</f>
        <v>#N/A</v>
      </c>
      <c r="F3097" s="3" t="s">
        <v>4207</v>
      </c>
      <c r="G3097" s="44">
        <v>1</v>
      </c>
      <c r="H3097" s="3" t="s">
        <v>4453</v>
      </c>
      <c r="I3097" s="3" t="s">
        <v>4213</v>
      </c>
      <c r="J3097" s="3" t="s">
        <v>4208</v>
      </c>
    </row>
    <row r="3098" spans="1:10" ht="19.5" customHeight="1" thickBot="1">
      <c r="A3098" s="3" t="s">
        <v>3932</v>
      </c>
      <c r="B3098" s="77">
        <v>42703</v>
      </c>
      <c r="C3098" s="53">
        <v>0.4152777777777778</v>
      </c>
      <c r="D3098" s="3" t="s">
        <v>2705</v>
      </c>
      <c r="E3098" s="3" t="str">
        <f t="array" ref="E3098">INDEX(list!$C$2:$C$1862,MATCH(D3098,list!$A$2:$A$1862,0))</f>
        <v>TTO - Terry Tsang</v>
      </c>
      <c r="F3098" s="3" t="s">
        <v>4412</v>
      </c>
      <c r="G3098" s="44">
        <v>1</v>
      </c>
      <c r="H3098" s="3" t="s">
        <v>4453</v>
      </c>
      <c r="I3098" s="3" t="s">
        <v>4213</v>
      </c>
      <c r="J3098" s="3"/>
    </row>
    <row r="3099" spans="1:10" ht="19.5" customHeight="1" thickBot="1">
      <c r="A3099" s="3" t="s">
        <v>3932</v>
      </c>
      <c r="B3099" s="77">
        <v>42703</v>
      </c>
      <c r="C3099" s="53">
        <v>0.42430555555555555</v>
      </c>
      <c r="D3099" s="3" t="s">
        <v>2052</v>
      </c>
      <c r="E3099" s="3" t="str">
        <f t="array" ref="E3099">INDEX(list!$C$2:$C$1862,MATCH(D3099,list!$A$2:$A$1862,0))</f>
        <v>Robin Kempdemello</v>
      </c>
      <c r="F3099" s="3" t="s">
        <v>4403</v>
      </c>
      <c r="G3099" s="44">
        <v>5</v>
      </c>
      <c r="H3099" s="3" t="s">
        <v>4453</v>
      </c>
      <c r="I3099" s="3" t="s">
        <v>4213</v>
      </c>
      <c r="J3099" s="3"/>
    </row>
    <row r="3100" spans="1:10" ht="19.5" customHeight="1" thickBot="1">
      <c r="A3100" s="3" t="s">
        <v>3932</v>
      </c>
      <c r="B3100" s="77">
        <v>42703</v>
      </c>
      <c r="C3100" s="53">
        <v>0.46319444444444446</v>
      </c>
      <c r="D3100" s="3" t="s">
        <v>3272</v>
      </c>
      <c r="E3100" s="3" t="str">
        <f t="array" ref="E3100">INDEX(list!$C$2:$C$1862,MATCH(D3100,list!$A$2:$A$1862,0))</f>
        <v>Elaina Cell</v>
      </c>
      <c r="F3100" s="3" t="s">
        <v>4422</v>
      </c>
      <c r="G3100" s="44">
        <v>1</v>
      </c>
      <c r="H3100" s="3" t="s">
        <v>4453</v>
      </c>
      <c r="I3100" s="3" t="s">
        <v>4213</v>
      </c>
      <c r="J3100" s="3"/>
    </row>
    <row r="3101" spans="1:10" ht="19.5" customHeight="1" thickBot="1">
      <c r="A3101" s="3" t="s">
        <v>3932</v>
      </c>
      <c r="B3101" s="77">
        <v>42703</v>
      </c>
      <c r="C3101" s="53">
        <v>0.46527777777777773</v>
      </c>
      <c r="D3101" s="3" t="s">
        <v>3272</v>
      </c>
      <c r="E3101" s="3" t="str">
        <f t="array" ref="E3101">INDEX(list!$C$2:$C$1862,MATCH(D3101,list!$A$2:$A$1862,0))</f>
        <v>Elaina Cell</v>
      </c>
      <c r="F3101" s="3" t="s">
        <v>4422</v>
      </c>
      <c r="G3101" s="44">
        <v>2</v>
      </c>
      <c r="H3101" s="3" t="s">
        <v>4453</v>
      </c>
      <c r="I3101" s="3" t="s">
        <v>4213</v>
      </c>
      <c r="J3101" s="3"/>
    </row>
    <row r="3102" spans="1:10" ht="19.5" customHeight="1" thickBot="1">
      <c r="A3102" s="3" t="s">
        <v>3932</v>
      </c>
      <c r="B3102" s="77">
        <v>42703</v>
      </c>
      <c r="C3102" s="53">
        <v>0.4694444444444445</v>
      </c>
      <c r="D3102" s="3" t="s">
        <v>3272</v>
      </c>
      <c r="E3102" s="3" t="str">
        <f t="array" ref="E3102">INDEX(list!$C$2:$C$1862,MATCH(D3102,list!$A$2:$A$1862,0))</f>
        <v>Elaina Cell</v>
      </c>
      <c r="F3102" s="3" t="s">
        <v>4422</v>
      </c>
      <c r="G3102" s="44">
        <v>1</v>
      </c>
      <c r="H3102" s="3" t="s">
        <v>4453</v>
      </c>
      <c r="I3102" s="3" t="s">
        <v>4213</v>
      </c>
      <c r="J3102" s="3"/>
    </row>
    <row r="3103" spans="1:10" ht="19.5" customHeight="1" thickBot="1">
      <c r="A3103" s="3" t="s">
        <v>3932</v>
      </c>
      <c r="B3103" s="77">
        <v>42703</v>
      </c>
      <c r="C3103" s="53">
        <v>0.49305555555555558</v>
      </c>
      <c r="D3103" s="3" t="s">
        <v>2705</v>
      </c>
      <c r="E3103" s="3" t="str">
        <f t="array" ref="E3103">INDEX(list!$C$2:$C$1862,MATCH(D3103,list!$A$2:$A$1862,0))</f>
        <v>TTO - Terry Tsang</v>
      </c>
      <c r="F3103" s="3" t="s">
        <v>4403</v>
      </c>
      <c r="G3103" s="44">
        <v>20</v>
      </c>
      <c r="H3103" s="3" t="s">
        <v>4453</v>
      </c>
      <c r="I3103" s="3" t="s">
        <v>4213</v>
      </c>
      <c r="J3103" s="3"/>
    </row>
    <row r="3104" spans="1:10" ht="19.5" customHeight="1" thickBot="1">
      <c r="A3104" s="3" t="s">
        <v>3932</v>
      </c>
      <c r="B3104" s="77">
        <v>42703</v>
      </c>
      <c r="C3104" s="53">
        <v>0.50694444444444442</v>
      </c>
      <c r="D3104" s="3" t="s">
        <v>372</v>
      </c>
      <c r="E3104" s="3" t="str">
        <f t="array" ref="E3104">INDEX(list!$C$2:$C$1862,MATCH(D3104,list!$A$2:$A$1862,0))</f>
        <v>?</v>
      </c>
      <c r="F3104" s="3" t="s">
        <v>4403</v>
      </c>
      <c r="G3104" s="44">
        <v>7</v>
      </c>
      <c r="H3104" s="3" t="s">
        <v>4453</v>
      </c>
      <c r="I3104" s="3" t="s">
        <v>4213</v>
      </c>
      <c r="J3104" s="3"/>
    </row>
    <row r="3105" spans="1:10" ht="19.5" customHeight="1" thickBot="1">
      <c r="A3105" s="3" t="s">
        <v>3932</v>
      </c>
      <c r="B3105" s="77">
        <v>42703</v>
      </c>
      <c r="C3105" s="53">
        <v>0.54722222222222217</v>
      </c>
      <c r="D3105" s="3" t="s">
        <v>2705</v>
      </c>
      <c r="E3105" s="3" t="str">
        <f t="array" ref="E3105">INDEX(list!$C$2:$C$1862,MATCH(D3105,list!$A$2:$A$1862,0))</f>
        <v>TTO - Terry Tsang</v>
      </c>
      <c r="F3105" s="3" t="s">
        <v>4403</v>
      </c>
      <c r="G3105" s="44">
        <v>11</v>
      </c>
      <c r="H3105" s="3" t="s">
        <v>4458</v>
      </c>
      <c r="I3105" s="3" t="s">
        <v>4213</v>
      </c>
      <c r="J3105" s="3"/>
    </row>
    <row r="3106" spans="1:10" ht="19.5" customHeight="1" thickBot="1">
      <c r="A3106" s="3" t="s">
        <v>3932</v>
      </c>
      <c r="B3106" s="77">
        <v>42703</v>
      </c>
      <c r="C3106" s="53">
        <v>0.55555555555555558</v>
      </c>
      <c r="D3106" s="3" t="s">
        <v>2366</v>
      </c>
      <c r="E3106" s="3" t="str">
        <f t="array" ref="E3106">INDEX(list!$C$2:$C$1862,MATCH(D3106,list!$A$2:$A$1862,0))</f>
        <v xml:space="preserve">Dr. Brad Hughes Cell </v>
      </c>
      <c r="F3106" s="3" t="s">
        <v>4412</v>
      </c>
      <c r="G3106" s="44">
        <v>1</v>
      </c>
      <c r="H3106" s="3" t="s">
        <v>4458</v>
      </c>
      <c r="I3106" s="3" t="s">
        <v>4213</v>
      </c>
      <c r="J3106" s="3"/>
    </row>
    <row r="3107" spans="1:10" ht="19.5" customHeight="1" thickBot="1">
      <c r="A3107" s="3" t="s">
        <v>3932</v>
      </c>
      <c r="B3107" s="77">
        <v>42703</v>
      </c>
      <c r="C3107" s="53">
        <v>0.55625000000000002</v>
      </c>
      <c r="D3107" s="3" t="s">
        <v>2366</v>
      </c>
      <c r="E3107" s="3" t="str">
        <f t="array" ref="E3107">INDEX(list!$C$2:$C$1862,MATCH(D3107,list!$A$2:$A$1862,0))</f>
        <v xml:space="preserve">Dr. Brad Hughes Cell </v>
      </c>
      <c r="F3107" s="3" t="s">
        <v>4412</v>
      </c>
      <c r="G3107" s="44">
        <v>7</v>
      </c>
      <c r="H3107" s="3" t="s">
        <v>4453</v>
      </c>
      <c r="I3107" s="3" t="s">
        <v>4213</v>
      </c>
      <c r="J3107" s="3"/>
    </row>
    <row r="3108" spans="1:10" ht="19.5" customHeight="1" thickBot="1">
      <c r="A3108" s="3" t="s">
        <v>3932</v>
      </c>
      <c r="B3108" s="77">
        <v>42703</v>
      </c>
      <c r="C3108" s="53">
        <v>0.56041666666666667</v>
      </c>
      <c r="D3108" s="3" t="s">
        <v>3272</v>
      </c>
      <c r="E3108" s="3" t="str">
        <f t="array" ref="E3108">INDEX(list!$C$2:$C$1862,MATCH(D3108,list!$A$2:$A$1862,0))</f>
        <v>Elaina Cell</v>
      </c>
      <c r="F3108" s="3" t="s">
        <v>4422</v>
      </c>
      <c r="G3108" s="44">
        <v>1</v>
      </c>
      <c r="H3108" s="3" t="s">
        <v>4453</v>
      </c>
      <c r="I3108" s="3" t="s">
        <v>4213</v>
      </c>
      <c r="J3108" s="3"/>
    </row>
    <row r="3109" spans="1:10" ht="19.5" customHeight="1" thickBot="1">
      <c r="A3109" s="3" t="s">
        <v>3932</v>
      </c>
      <c r="B3109" s="77">
        <v>42703</v>
      </c>
      <c r="C3109" s="53">
        <v>0.56180555555555556</v>
      </c>
      <c r="D3109" s="3" t="s">
        <v>3272</v>
      </c>
      <c r="E3109" s="3" t="str">
        <f t="array" ref="E3109">INDEX(list!$C$2:$C$1862,MATCH(D3109,list!$A$2:$A$1862,0))</f>
        <v>Elaina Cell</v>
      </c>
      <c r="F3109" s="3" t="s">
        <v>4422</v>
      </c>
      <c r="G3109" s="44">
        <v>1</v>
      </c>
      <c r="H3109" s="3" t="s">
        <v>4453</v>
      </c>
      <c r="I3109" s="3" t="s">
        <v>4213</v>
      </c>
      <c r="J3109" s="3"/>
    </row>
    <row r="3110" spans="1:10" ht="19.5" customHeight="1" thickBot="1">
      <c r="A3110" s="3" t="s">
        <v>3932</v>
      </c>
      <c r="B3110" s="77">
        <v>42703</v>
      </c>
      <c r="C3110" s="53">
        <v>0.56805555555555554</v>
      </c>
      <c r="D3110" s="3" t="s">
        <v>3583</v>
      </c>
      <c r="E3110" s="3" t="e">
        <f t="array" ref="E3110">INDEX(list!$C$2:$C$1862,MATCH(D3110,list!$A$2:$A$1862,0))</f>
        <v>#N/A</v>
      </c>
      <c r="F3110" s="3" t="s">
        <v>4403</v>
      </c>
      <c r="G3110" s="44">
        <v>7</v>
      </c>
      <c r="H3110" s="3" t="s">
        <v>4453</v>
      </c>
      <c r="I3110" s="3" t="s">
        <v>4213</v>
      </c>
      <c r="J3110" s="3"/>
    </row>
    <row r="3111" spans="1:10" ht="19.5" customHeight="1" thickBot="1">
      <c r="A3111" s="3" t="s">
        <v>3932</v>
      </c>
      <c r="B3111" s="77">
        <v>42703</v>
      </c>
      <c r="C3111" s="53">
        <v>0.59930555555555554</v>
      </c>
      <c r="D3111" s="3" t="s">
        <v>2301</v>
      </c>
      <c r="E3111" s="3" t="str">
        <f t="array" ref="E3111">INDEX(list!$C$2:$C$1862,MATCH(D3111,list!$A$2:$A$1862,0))</f>
        <v>Steve Donner</v>
      </c>
      <c r="F3111" s="3" t="s">
        <v>4403</v>
      </c>
      <c r="G3111" s="44">
        <v>7</v>
      </c>
      <c r="H3111" s="3" t="s">
        <v>4453</v>
      </c>
      <c r="I3111" s="3" t="s">
        <v>4213</v>
      </c>
      <c r="J3111" s="3"/>
    </row>
    <row r="3112" spans="1:10" ht="19.5" customHeight="1" thickBot="1">
      <c r="A3112" s="3" t="s">
        <v>3933</v>
      </c>
      <c r="B3112" s="77">
        <v>42704</v>
      </c>
      <c r="C3112" s="53">
        <v>0.2951388888888889</v>
      </c>
      <c r="D3112" s="3" t="s">
        <v>2872</v>
      </c>
      <c r="E3112" s="3" t="str">
        <f t="array" ref="E3112">INDEX(list!$C$2:$C$1862,MATCH(D3112,list!$A$2:$A$1862,0))</f>
        <v>ET - Main</v>
      </c>
      <c r="F3112" s="3" t="s">
        <v>4403</v>
      </c>
      <c r="G3112" s="44">
        <v>1</v>
      </c>
      <c r="H3112" s="3" t="s">
        <v>4453</v>
      </c>
      <c r="I3112" s="3" t="s">
        <v>4213</v>
      </c>
      <c r="J3112" s="3"/>
    </row>
    <row r="3113" spans="1:10" ht="19.5" customHeight="1" thickBot="1">
      <c r="A3113" s="3" t="s">
        <v>3933</v>
      </c>
      <c r="B3113" s="77">
        <v>42704</v>
      </c>
      <c r="C3113" s="53">
        <v>0.34930555555555554</v>
      </c>
      <c r="D3113" s="3" t="s">
        <v>2872</v>
      </c>
      <c r="E3113" s="3" t="str">
        <f t="array" ref="E3113">INDEX(list!$C$2:$C$1862,MATCH(D3113,list!$A$2:$A$1862,0))</f>
        <v>ET - Main</v>
      </c>
      <c r="F3113" s="3" t="s">
        <v>4403</v>
      </c>
      <c r="G3113" s="44">
        <v>2</v>
      </c>
      <c r="H3113" s="3" t="s">
        <v>4453</v>
      </c>
      <c r="I3113" s="3" t="s">
        <v>4213</v>
      </c>
      <c r="J3113" s="3"/>
    </row>
    <row r="3114" spans="1:10" ht="19.5" customHeight="1" thickBot="1">
      <c r="A3114" s="3" t="s">
        <v>3933</v>
      </c>
      <c r="B3114" s="77">
        <v>42704</v>
      </c>
      <c r="C3114" s="53">
        <v>0.36180555555555555</v>
      </c>
      <c r="D3114" s="3" t="s">
        <v>2872</v>
      </c>
      <c r="E3114" s="3" t="str">
        <f t="array" ref="E3114">INDEX(list!$C$2:$C$1862,MATCH(D3114,list!$A$2:$A$1862,0))</f>
        <v>ET - Main</v>
      </c>
      <c r="F3114" s="3" t="s">
        <v>4404</v>
      </c>
      <c r="G3114" s="44">
        <v>3</v>
      </c>
      <c r="H3114" s="3" t="s">
        <v>4453</v>
      </c>
      <c r="I3114" s="3" t="s">
        <v>4213</v>
      </c>
      <c r="J3114" s="3"/>
    </row>
    <row r="3115" spans="1:10" ht="19.5" customHeight="1" thickBot="1">
      <c r="A3115" s="3" t="s">
        <v>3933</v>
      </c>
      <c r="B3115" s="77">
        <v>42704</v>
      </c>
      <c r="C3115" s="53">
        <v>0.3659722222222222</v>
      </c>
      <c r="D3115" s="3" t="s">
        <v>3272</v>
      </c>
      <c r="E3115" s="3" t="str">
        <f t="array" ref="E3115">INDEX(list!$C$2:$C$1862,MATCH(D3115,list!$A$2:$A$1862,0))</f>
        <v>Elaina Cell</v>
      </c>
      <c r="F3115" s="3" t="s">
        <v>4403</v>
      </c>
      <c r="G3115" s="44">
        <v>2</v>
      </c>
      <c r="H3115" s="3" t="s">
        <v>4453</v>
      </c>
      <c r="I3115" s="3" t="s">
        <v>4213</v>
      </c>
      <c r="J3115" s="3"/>
    </row>
    <row r="3116" spans="1:10" ht="19.5" customHeight="1" thickBot="1">
      <c r="A3116" s="3" t="s">
        <v>3933</v>
      </c>
      <c r="B3116" s="77">
        <v>42704</v>
      </c>
      <c r="C3116" s="53">
        <v>0.3666666666666667</v>
      </c>
      <c r="D3116" s="3" t="s">
        <v>2058</v>
      </c>
      <c r="E3116" s="3" t="str">
        <f t="array" ref="E3116">INDEX(list!$C$2:$C$1862,MATCH(D3116,list!$A$2:$A$1862,0))</f>
        <v>CPL - Beth Home</v>
      </c>
      <c r="F3116" s="3" t="s">
        <v>4414</v>
      </c>
      <c r="G3116" s="44">
        <v>3</v>
      </c>
      <c r="H3116" s="3" t="s">
        <v>4453</v>
      </c>
      <c r="I3116" s="3" t="s">
        <v>4213</v>
      </c>
      <c r="J3116" s="3"/>
    </row>
    <row r="3117" spans="1:10" ht="19.5" customHeight="1" thickBot="1">
      <c r="A3117" s="3" t="s">
        <v>3933</v>
      </c>
      <c r="B3117" s="77">
        <v>42704</v>
      </c>
      <c r="C3117" s="53">
        <v>0.37291666666666662</v>
      </c>
      <c r="D3117" s="3" t="s">
        <v>2872</v>
      </c>
      <c r="E3117" s="3" t="str">
        <f t="array" ref="E3117">INDEX(list!$C$2:$C$1862,MATCH(D3117,list!$A$2:$A$1862,0))</f>
        <v>ET - Main</v>
      </c>
      <c r="F3117" s="3" t="s">
        <v>4403</v>
      </c>
      <c r="G3117" s="44">
        <v>1</v>
      </c>
      <c r="H3117" s="3" t="s">
        <v>4453</v>
      </c>
      <c r="I3117" s="3" t="s">
        <v>4213</v>
      </c>
      <c r="J3117" s="3"/>
    </row>
    <row r="3118" spans="1:10" ht="19.5" customHeight="1" thickBot="1">
      <c r="A3118" s="3" t="s">
        <v>3933</v>
      </c>
      <c r="B3118" s="77">
        <v>42704</v>
      </c>
      <c r="C3118" s="53">
        <v>0.38125000000000003</v>
      </c>
      <c r="D3118" s="3" t="s">
        <v>2398</v>
      </c>
      <c r="E3118" s="3" t="str">
        <f t="array" ref="E3118">INDEX(list!$C$2:$C$1862,MATCH(D3118,list!$A$2:$A$1862,0))</f>
        <v>VA - Yolanda Staff personal</v>
      </c>
      <c r="F3118" s="3" t="s">
        <v>4403</v>
      </c>
      <c r="G3118" s="44">
        <v>5</v>
      </c>
      <c r="H3118" s="3" t="s">
        <v>4453</v>
      </c>
      <c r="I3118" s="3" t="s">
        <v>4213</v>
      </c>
      <c r="J3118" s="3"/>
    </row>
    <row r="3119" spans="1:10" ht="19.5" customHeight="1" thickBot="1">
      <c r="A3119" s="3" t="s">
        <v>3933</v>
      </c>
      <c r="B3119" s="77">
        <v>42704</v>
      </c>
      <c r="C3119" s="53">
        <v>0.43194444444444446</v>
      </c>
      <c r="D3119" s="3" t="s">
        <v>2872</v>
      </c>
      <c r="E3119" s="3" t="str">
        <f t="array" ref="E3119">INDEX(list!$C$2:$C$1862,MATCH(D3119,list!$A$2:$A$1862,0))</f>
        <v>ET - Main</v>
      </c>
      <c r="F3119" s="3" t="s">
        <v>4403</v>
      </c>
      <c r="G3119" s="44">
        <v>23</v>
      </c>
      <c r="H3119" s="3" t="s">
        <v>4458</v>
      </c>
      <c r="I3119" s="3" t="s">
        <v>4213</v>
      </c>
      <c r="J3119" s="3"/>
    </row>
    <row r="3120" spans="1:10" ht="19.5" customHeight="1" thickBot="1">
      <c r="A3120" s="3" t="s">
        <v>3933</v>
      </c>
      <c r="B3120" s="77">
        <v>42704</v>
      </c>
      <c r="C3120" s="53">
        <v>0.4916666666666667</v>
      </c>
      <c r="D3120" s="3" t="s">
        <v>2474</v>
      </c>
      <c r="E3120" s="46" t="str">
        <f t="array" ref="E3120">INDEX(list!$C$2:$C$1862,MATCH(D3120,list!$A$2:$A$1862,0))</f>
        <v>SOCO - The Sourcing Company main</v>
      </c>
      <c r="F3120" s="3" t="s">
        <v>4412</v>
      </c>
      <c r="G3120" s="44">
        <v>73</v>
      </c>
      <c r="H3120" s="3" t="s">
        <v>4458</v>
      </c>
      <c r="I3120" s="3" t="s">
        <v>4213</v>
      </c>
      <c r="J3120" s="3"/>
    </row>
    <row r="3121" spans="1:10" ht="19.5" customHeight="1" thickBot="1">
      <c r="A3121" s="3" t="s">
        <v>3933</v>
      </c>
      <c r="B3121" s="77">
        <v>42704</v>
      </c>
      <c r="C3121" s="53">
        <v>0.52708333333333335</v>
      </c>
      <c r="D3121" s="3" t="s">
        <v>3557</v>
      </c>
      <c r="E3121" s="3" t="e">
        <f t="array" ref="E3121">INDEX(list!$C$2:$C$1862,MATCH(D3121,list!$A$2:$A$1862,0))</f>
        <v>#N/A</v>
      </c>
      <c r="F3121" s="3" t="s">
        <v>4207</v>
      </c>
      <c r="G3121" s="44">
        <v>2</v>
      </c>
      <c r="H3121" s="3" t="s">
        <v>4458</v>
      </c>
      <c r="I3121" s="3" t="s">
        <v>4213</v>
      </c>
      <c r="J3121" s="3" t="s">
        <v>4208</v>
      </c>
    </row>
    <row r="3122" spans="1:10" ht="19.5" customHeight="1" thickBot="1">
      <c r="A3122" s="3" t="s">
        <v>3933</v>
      </c>
      <c r="B3122" s="77">
        <v>42704</v>
      </c>
      <c r="C3122" s="53">
        <v>0.54166666666666663</v>
      </c>
      <c r="D3122" s="3" t="s">
        <v>2474</v>
      </c>
      <c r="E3122" s="46" t="str">
        <f t="array" ref="E3122">INDEX(list!$C$2:$C$1862,MATCH(D3122,list!$A$2:$A$1862,0))</f>
        <v>SOCO - The Sourcing Company main</v>
      </c>
      <c r="F3122" s="3" t="s">
        <v>4412</v>
      </c>
      <c r="G3122" s="44">
        <v>1</v>
      </c>
      <c r="H3122" s="3" t="s">
        <v>4453</v>
      </c>
      <c r="I3122" s="3" t="s">
        <v>4213</v>
      </c>
      <c r="J3122" s="3"/>
    </row>
    <row r="3123" spans="1:10" ht="19.5" customHeight="1" thickBot="1">
      <c r="A3123" s="3" t="s">
        <v>3933</v>
      </c>
      <c r="B3123" s="77">
        <v>42704</v>
      </c>
      <c r="C3123" s="53">
        <v>0.54236111111111118</v>
      </c>
      <c r="D3123" s="3" t="s">
        <v>2474</v>
      </c>
      <c r="E3123" s="46" t="str">
        <f t="array" ref="E3123">INDEX(list!$C$2:$C$1862,MATCH(D3123,list!$A$2:$A$1862,0))</f>
        <v>SOCO - The Sourcing Company main</v>
      </c>
      <c r="F3123" s="3" t="s">
        <v>4412</v>
      </c>
      <c r="G3123" s="44">
        <v>1</v>
      </c>
      <c r="H3123" s="3" t="s">
        <v>4453</v>
      </c>
      <c r="I3123" s="3" t="s">
        <v>4213</v>
      </c>
      <c r="J3123" s="3"/>
    </row>
    <row r="3124" spans="1:10" ht="19.5" customHeight="1" thickBot="1">
      <c r="A3124" s="3" t="s">
        <v>3933</v>
      </c>
      <c r="B3124" s="77">
        <v>42704</v>
      </c>
      <c r="C3124" s="53">
        <v>0.75208333333333333</v>
      </c>
      <c r="D3124" s="3" t="s">
        <v>489</v>
      </c>
      <c r="E3124" s="3" t="str">
        <f t="array" ref="E3124">INDEX(list!$C$2:$C$1862,MATCH(D3124,list!$A$2:$A$1862,0))</f>
        <v>NZ - Nancy Zipperian</v>
      </c>
      <c r="F3124" s="3" t="s">
        <v>4403</v>
      </c>
      <c r="G3124" s="44">
        <v>55</v>
      </c>
      <c r="H3124" s="3" t="s">
        <v>4453</v>
      </c>
      <c r="I3124" s="3" t="s">
        <v>4213</v>
      </c>
      <c r="J3124" s="3"/>
    </row>
    <row r="3125" spans="1:10" ht="19.5" customHeight="1" thickBot="1">
      <c r="A3125" s="3" t="s">
        <v>3934</v>
      </c>
      <c r="B3125" s="77">
        <v>42705</v>
      </c>
      <c r="C3125" s="53">
        <v>0.31944444444444448</v>
      </c>
      <c r="D3125" s="3" t="s">
        <v>2867</v>
      </c>
      <c r="E3125" s="3" t="str">
        <f t="array" ref="E3125">INDEX(list!$C$2:$C$1862,MATCH(D3125,list!$A$2:$A$1862,0))</f>
        <v>ET - Lorri Woods</v>
      </c>
      <c r="F3125" s="3" t="s">
        <v>4404</v>
      </c>
      <c r="G3125" s="44">
        <v>1</v>
      </c>
      <c r="H3125" s="3" t="s">
        <v>4453</v>
      </c>
      <c r="I3125" s="3" t="s">
        <v>4213</v>
      </c>
      <c r="J3125" s="3"/>
    </row>
    <row r="3126" spans="1:10" ht="19.5" customHeight="1" thickBot="1">
      <c r="A3126" s="3" t="s">
        <v>3934</v>
      </c>
      <c r="B3126" s="77">
        <v>42705</v>
      </c>
      <c r="C3126" s="53">
        <v>0.3215277777777778</v>
      </c>
      <c r="D3126" s="3" t="s">
        <v>2872</v>
      </c>
      <c r="E3126" s="3" t="str">
        <f t="array" ref="E3126">INDEX(list!$C$2:$C$1862,MATCH(D3126,list!$A$2:$A$1862,0))</f>
        <v>ET - Main</v>
      </c>
      <c r="F3126" s="3" t="s">
        <v>4404</v>
      </c>
      <c r="G3126" s="44">
        <v>1</v>
      </c>
      <c r="H3126" s="3" t="s">
        <v>4453</v>
      </c>
      <c r="I3126" s="3" t="s">
        <v>4213</v>
      </c>
      <c r="J3126" s="3"/>
    </row>
    <row r="3127" spans="1:10" ht="19.5" customHeight="1" thickBot="1">
      <c r="A3127" s="3" t="s">
        <v>3934</v>
      </c>
      <c r="B3127" s="77">
        <v>42705</v>
      </c>
      <c r="C3127" s="53">
        <v>0.32222222222222224</v>
      </c>
      <c r="D3127" s="3" t="s">
        <v>3011</v>
      </c>
      <c r="E3127" s="3" t="str">
        <f t="array" ref="E3127">INDEX(list!$C$2:$C$1862,MATCH(D3127,list!$A$2:$A$1862,0))</f>
        <v>?</v>
      </c>
      <c r="F3127" s="3" t="s">
        <v>4412</v>
      </c>
      <c r="G3127" s="44">
        <v>4</v>
      </c>
      <c r="H3127" s="3" t="s">
        <v>4453</v>
      </c>
      <c r="I3127" s="3" t="s">
        <v>4213</v>
      </c>
      <c r="J3127" s="3"/>
    </row>
    <row r="3128" spans="1:10" ht="19.5" customHeight="1" thickBot="1">
      <c r="A3128" s="3" t="s">
        <v>3934</v>
      </c>
      <c r="B3128" s="77">
        <v>42705</v>
      </c>
      <c r="C3128" s="53">
        <v>0.3263888888888889</v>
      </c>
      <c r="D3128" s="3" t="s">
        <v>2872</v>
      </c>
      <c r="E3128" s="3" t="str">
        <f t="array" ref="E3128">INDEX(list!$C$2:$C$1862,MATCH(D3128,list!$A$2:$A$1862,0))</f>
        <v>ET - Main</v>
      </c>
      <c r="F3128" s="3" t="s">
        <v>4403</v>
      </c>
      <c r="G3128" s="44">
        <v>1</v>
      </c>
      <c r="H3128" s="3" t="s">
        <v>4453</v>
      </c>
      <c r="I3128" s="3" t="s">
        <v>4213</v>
      </c>
      <c r="J3128" s="3"/>
    </row>
    <row r="3129" spans="1:10" ht="19.5" customHeight="1" thickBot="1">
      <c r="A3129" s="3" t="s">
        <v>3934</v>
      </c>
      <c r="B3129" s="77">
        <v>42705</v>
      </c>
      <c r="C3129" s="53">
        <v>0.39513888888888887</v>
      </c>
      <c r="D3129" s="3" t="s">
        <v>3011</v>
      </c>
      <c r="E3129" s="3" t="str">
        <f t="array" ref="E3129">INDEX(list!$C$2:$C$1862,MATCH(D3129,list!$A$2:$A$1862,0))</f>
        <v>?</v>
      </c>
      <c r="F3129" s="3" t="s">
        <v>4403</v>
      </c>
      <c r="G3129" s="44">
        <v>6</v>
      </c>
      <c r="H3129" s="3" t="s">
        <v>4453</v>
      </c>
      <c r="I3129" s="3" t="s">
        <v>4213</v>
      </c>
      <c r="J3129" s="3"/>
    </row>
    <row r="3130" spans="1:10" ht="19.5" customHeight="1" thickBot="1">
      <c r="A3130" s="3" t="s">
        <v>3934</v>
      </c>
      <c r="B3130" s="77">
        <v>42705</v>
      </c>
      <c r="C3130" s="53">
        <v>0.40138888888888885</v>
      </c>
      <c r="D3130" s="3" t="s">
        <v>2254</v>
      </c>
      <c r="E3130" s="46" t="str">
        <f t="array" ref="E3130">INDEX(list!$C$2:$C$1862,MATCH(D3130,list!$A$2:$A$1862,0))</f>
        <v>Jake Vandeventer</v>
      </c>
      <c r="F3130" s="3" t="s">
        <v>4403</v>
      </c>
      <c r="G3130" s="44">
        <v>4</v>
      </c>
      <c r="H3130" s="3" t="s">
        <v>4453</v>
      </c>
      <c r="I3130" s="3" t="s">
        <v>4213</v>
      </c>
      <c r="J3130" s="3"/>
    </row>
    <row r="3131" spans="1:10" ht="19.5" customHeight="1" thickBot="1">
      <c r="A3131" s="3" t="s">
        <v>3934</v>
      </c>
      <c r="B3131" s="77">
        <v>42705</v>
      </c>
      <c r="C3131" s="53">
        <v>0.43055555555555558</v>
      </c>
      <c r="D3131" s="3" t="s">
        <v>2727</v>
      </c>
      <c r="E3131" s="3" t="str">
        <f t="array" ref="E3131">INDEX(list!$C$2:$C$1862,MATCH(D3131,list!$A$2:$A$1862,0))</f>
        <v>?</v>
      </c>
      <c r="F3131" s="3" t="s">
        <v>4403</v>
      </c>
      <c r="G3131" s="44">
        <v>1</v>
      </c>
      <c r="H3131" s="3" t="s">
        <v>4453</v>
      </c>
      <c r="I3131" s="3" t="s">
        <v>4213</v>
      </c>
      <c r="J3131" s="3"/>
    </row>
    <row r="3132" spans="1:10" ht="19.5" customHeight="1" thickBot="1">
      <c r="A3132" s="3" t="s">
        <v>3934</v>
      </c>
      <c r="B3132" s="77">
        <v>42705</v>
      </c>
      <c r="C3132" s="53">
        <v>0.43194444444444446</v>
      </c>
      <c r="D3132" s="3" t="s">
        <v>2052</v>
      </c>
      <c r="E3132" s="3" t="str">
        <f t="array" ref="E3132">INDEX(list!$C$2:$C$1862,MATCH(D3132,list!$A$2:$A$1862,0))</f>
        <v>Robin Kempdemello</v>
      </c>
      <c r="F3132" s="3" t="s">
        <v>4645</v>
      </c>
      <c r="G3132" s="44">
        <v>14</v>
      </c>
      <c r="H3132" s="3" t="s">
        <v>4453</v>
      </c>
      <c r="I3132" s="3" t="s">
        <v>4213</v>
      </c>
      <c r="J3132" s="3"/>
    </row>
    <row r="3133" spans="1:10" ht="19.5" customHeight="1" thickBot="1">
      <c r="A3133" s="3" t="s">
        <v>3934</v>
      </c>
      <c r="B3133" s="77">
        <v>42705</v>
      </c>
      <c r="C3133" s="53">
        <v>0.44097222222222227</v>
      </c>
      <c r="D3133" s="3" t="s">
        <v>3272</v>
      </c>
      <c r="E3133" s="3" t="str">
        <f t="array" ref="E3133">INDEX(list!$C$2:$C$1862,MATCH(D3133,list!$A$2:$A$1862,0))</f>
        <v>Elaina Cell</v>
      </c>
      <c r="F3133" s="3" t="s">
        <v>4403</v>
      </c>
      <c r="G3133" s="44">
        <v>2</v>
      </c>
      <c r="H3133" s="3" t="s">
        <v>4453</v>
      </c>
      <c r="I3133" s="3" t="s">
        <v>4213</v>
      </c>
      <c r="J3133" s="3"/>
    </row>
    <row r="3134" spans="1:10" ht="19.5" customHeight="1" thickBot="1">
      <c r="A3134" s="3" t="s">
        <v>3934</v>
      </c>
      <c r="B3134" s="77">
        <v>42705</v>
      </c>
      <c r="C3134" s="53">
        <v>0.45347222222222222</v>
      </c>
      <c r="D3134" s="3" t="s">
        <v>2052</v>
      </c>
      <c r="E3134" s="3" t="str">
        <f t="array" ref="E3134">INDEX(list!$C$2:$C$1862,MATCH(D3134,list!$A$2:$A$1862,0))</f>
        <v>Robin Kempdemello</v>
      </c>
      <c r="F3134" s="3" t="s">
        <v>4403</v>
      </c>
      <c r="G3134" s="44">
        <v>21</v>
      </c>
      <c r="H3134" s="3" t="s">
        <v>4453</v>
      </c>
      <c r="I3134" s="3" t="s">
        <v>4213</v>
      </c>
      <c r="J3134" s="3"/>
    </row>
    <row r="3135" spans="1:10" ht="19.5" customHeight="1" thickBot="1">
      <c r="A3135" s="3" t="s">
        <v>3934</v>
      </c>
      <c r="B3135" s="77">
        <v>42705</v>
      </c>
      <c r="C3135" s="53">
        <v>0.4777777777777778</v>
      </c>
      <c r="D3135" s="3" t="s">
        <v>3449</v>
      </c>
      <c r="E3135" s="3" t="e">
        <f t="array" ref="E3135">INDEX(list!$C$2:$C$1862,MATCH(D3135,list!$A$2:$A$1862,0))</f>
        <v>#N/A</v>
      </c>
      <c r="F3135" s="3" t="s">
        <v>4404</v>
      </c>
      <c r="G3135" s="44">
        <v>10</v>
      </c>
      <c r="H3135" s="3" t="s">
        <v>4453</v>
      </c>
      <c r="I3135" s="3" t="s">
        <v>4213</v>
      </c>
      <c r="J3135" s="3"/>
    </row>
    <row r="3136" spans="1:10" ht="19.5" customHeight="1" thickBot="1">
      <c r="A3136" s="3" t="s">
        <v>3934</v>
      </c>
      <c r="B3136" s="77">
        <v>42705</v>
      </c>
      <c r="C3136" s="53">
        <v>0.48680555555555555</v>
      </c>
      <c r="D3136" s="3" t="s">
        <v>2438</v>
      </c>
      <c r="E3136" s="3" t="str">
        <f t="array" ref="E3136">INDEX(list!$C$2:$C$1862,MATCH(D3136,list!$A$2:$A$1862,0))</f>
        <v>VA - Leah Bradley</v>
      </c>
      <c r="F3136" s="3" t="s">
        <v>4408</v>
      </c>
      <c r="G3136" s="44">
        <v>1</v>
      </c>
      <c r="H3136" s="3" t="s">
        <v>4453</v>
      </c>
      <c r="I3136" s="3" t="s">
        <v>4213</v>
      </c>
      <c r="J3136" s="3"/>
    </row>
    <row r="3137" spans="1:10" ht="19.5" customHeight="1" thickBot="1">
      <c r="A3137" s="3" t="s">
        <v>3934</v>
      </c>
      <c r="B3137" s="77">
        <v>42705</v>
      </c>
      <c r="C3137" s="53">
        <v>0.50555555555555554</v>
      </c>
      <c r="D3137" s="3" t="s">
        <v>1073</v>
      </c>
      <c r="E3137" s="3" t="str">
        <f t="array" ref="E3137">INDEX(list!$C$2:$C$1862,MATCH(D3137,list!$A$2:$A$1862,0))</f>
        <v>JAG - Jo Anne Golden</v>
      </c>
      <c r="F3137" s="3" t="s">
        <v>4423</v>
      </c>
      <c r="G3137" s="44">
        <v>2</v>
      </c>
      <c r="H3137" s="3" t="s">
        <v>4453</v>
      </c>
      <c r="I3137" s="3" t="s">
        <v>4213</v>
      </c>
      <c r="J3137" s="3"/>
    </row>
    <row r="3138" spans="1:10" ht="19.5" customHeight="1" thickBot="1">
      <c r="A3138" s="3" t="s">
        <v>3934</v>
      </c>
      <c r="B3138" s="77">
        <v>42705</v>
      </c>
      <c r="C3138" s="53">
        <v>0.51250000000000007</v>
      </c>
      <c r="D3138" s="3" t="s">
        <v>2438</v>
      </c>
      <c r="E3138" s="3" t="str">
        <f t="array" ref="E3138">INDEX(list!$C$2:$C$1862,MATCH(D3138,list!$A$2:$A$1862,0))</f>
        <v>VA - Leah Bradley</v>
      </c>
      <c r="F3138" s="3" t="s">
        <v>4408</v>
      </c>
      <c r="G3138" s="44">
        <v>1</v>
      </c>
      <c r="H3138" s="3" t="s">
        <v>4453</v>
      </c>
      <c r="I3138" s="3" t="s">
        <v>4213</v>
      </c>
      <c r="J3138" s="3"/>
    </row>
    <row r="3139" spans="1:10" ht="19.5" customHeight="1" thickBot="1">
      <c r="A3139" s="3" t="s">
        <v>3934</v>
      </c>
      <c r="B3139" s="77">
        <v>42705</v>
      </c>
      <c r="C3139" s="53">
        <v>0.51388888888888895</v>
      </c>
      <c r="D3139" s="3" t="s">
        <v>2584</v>
      </c>
      <c r="E3139" s="3" t="str">
        <f t="array" ref="E3139">INDEX(list!$C$2:$C$1862,MATCH(D3139,list!$A$2:$A$1862,0))</f>
        <v>Josie</v>
      </c>
      <c r="F3139" s="3" t="s">
        <v>4403</v>
      </c>
      <c r="G3139" s="44">
        <v>40</v>
      </c>
      <c r="H3139" s="3" t="s">
        <v>4453</v>
      </c>
      <c r="I3139" s="3" t="s">
        <v>4213</v>
      </c>
      <c r="J3139" s="3"/>
    </row>
    <row r="3140" spans="1:10" ht="19.5" customHeight="1" thickBot="1">
      <c r="A3140" s="3" t="s">
        <v>3934</v>
      </c>
      <c r="B3140" s="77">
        <v>42705</v>
      </c>
      <c r="C3140" s="53">
        <v>0.54583333333333328</v>
      </c>
      <c r="D3140" s="3" t="s">
        <v>2266</v>
      </c>
      <c r="E3140" s="3" t="str">
        <f t="array" ref="E3140">INDEX(list!$C$2:$C$1862,MATCH(D3140,list!$A$2:$A$1862,0))</f>
        <v>Paul DeBaets</v>
      </c>
      <c r="F3140" s="3" t="s">
        <v>4412</v>
      </c>
      <c r="G3140" s="44">
        <v>48</v>
      </c>
      <c r="H3140" s="3" t="s">
        <v>4453</v>
      </c>
      <c r="I3140" s="3" t="s">
        <v>4213</v>
      </c>
      <c r="J3140" s="3"/>
    </row>
    <row r="3141" spans="1:10" ht="19.5" customHeight="1" thickBot="1">
      <c r="A3141" s="3" t="s">
        <v>3934</v>
      </c>
      <c r="B3141" s="77">
        <v>42705</v>
      </c>
      <c r="C3141" s="53">
        <v>0.58402777777777781</v>
      </c>
      <c r="D3141" s="3" t="s">
        <v>3241</v>
      </c>
      <c r="E3141" s="3" t="str">
        <f t="array" ref="E3141">INDEX(list!$C$2:$C$1862,MATCH(D3141,list!$A$2:$A$1862,0))</f>
        <v>VA - Leah Bradley</v>
      </c>
      <c r="F3141" s="3" t="s">
        <v>4403</v>
      </c>
      <c r="G3141" s="44">
        <v>30</v>
      </c>
      <c r="H3141" s="3" t="s">
        <v>4453</v>
      </c>
      <c r="I3141" s="3" t="s">
        <v>4213</v>
      </c>
      <c r="J3141" s="3"/>
    </row>
    <row r="3142" spans="1:10" ht="19.5" customHeight="1" thickBot="1">
      <c r="A3142" s="3" t="s">
        <v>3934</v>
      </c>
      <c r="B3142" s="77">
        <v>42705</v>
      </c>
      <c r="C3142" s="53">
        <v>0.58750000000000002</v>
      </c>
      <c r="D3142" s="3" t="s">
        <v>2398</v>
      </c>
      <c r="E3142" s="3" t="str">
        <f t="array" ref="E3142">INDEX(list!$C$2:$C$1862,MATCH(D3142,list!$A$2:$A$1862,0))</f>
        <v>VA - Yolanda Staff personal</v>
      </c>
      <c r="F3142" s="3" t="s">
        <v>4403</v>
      </c>
      <c r="G3142" s="44">
        <v>3</v>
      </c>
      <c r="H3142" s="3" t="s">
        <v>4453</v>
      </c>
      <c r="I3142" s="3" t="s">
        <v>4213</v>
      </c>
      <c r="J3142" s="3"/>
    </row>
    <row r="3143" spans="1:10" ht="19.5" customHeight="1" thickBot="1">
      <c r="A3143" s="3" t="s">
        <v>3934</v>
      </c>
      <c r="B3143" s="77">
        <v>42705</v>
      </c>
      <c r="C3143" s="53">
        <v>0.67013888888888884</v>
      </c>
      <c r="D3143" s="3" t="s">
        <v>2872</v>
      </c>
      <c r="E3143" s="3" t="str">
        <f t="array" ref="E3143">INDEX(list!$C$2:$C$1862,MATCH(D3143,list!$A$2:$A$1862,0))</f>
        <v>ET - Main</v>
      </c>
      <c r="F3143" s="3" t="s">
        <v>4403</v>
      </c>
      <c r="G3143" s="44">
        <v>5</v>
      </c>
      <c r="H3143" s="3" t="s">
        <v>4453</v>
      </c>
      <c r="I3143" s="3" t="s">
        <v>4213</v>
      </c>
      <c r="J3143" s="3"/>
    </row>
    <row r="3144" spans="1:10" ht="19.5" customHeight="1" thickBot="1">
      <c r="A3144" s="3" t="s">
        <v>3934</v>
      </c>
      <c r="B3144" s="77">
        <v>42705</v>
      </c>
      <c r="C3144" s="53">
        <v>0.69027777777777777</v>
      </c>
      <c r="D3144" s="3" t="s">
        <v>2474</v>
      </c>
      <c r="E3144" s="46" t="str">
        <f t="array" ref="E3144">INDEX(list!$C$2:$C$1862,MATCH(D3144,list!$A$2:$A$1862,0))</f>
        <v>SOCO - The Sourcing Company main</v>
      </c>
      <c r="F3144" s="3" t="s">
        <v>4412</v>
      </c>
      <c r="G3144" s="44">
        <v>11</v>
      </c>
      <c r="H3144" s="3" t="s">
        <v>4453</v>
      </c>
      <c r="I3144" s="3" t="s">
        <v>4213</v>
      </c>
      <c r="J3144" s="3"/>
    </row>
    <row r="3145" spans="1:10" ht="19.5" customHeight="1" thickBot="1">
      <c r="A3145" s="3" t="s">
        <v>3934</v>
      </c>
      <c r="B3145" s="77">
        <v>42705</v>
      </c>
      <c r="C3145" s="53">
        <v>0.74097222222222225</v>
      </c>
      <c r="D3145" s="3" t="s">
        <v>2398</v>
      </c>
      <c r="E3145" s="3" t="str">
        <f t="array" ref="E3145">INDEX(list!$C$2:$C$1862,MATCH(D3145,list!$A$2:$A$1862,0))</f>
        <v>VA - Yolanda Staff personal</v>
      </c>
      <c r="F3145" s="3" t="s">
        <v>4403</v>
      </c>
      <c r="G3145" s="44">
        <v>2</v>
      </c>
      <c r="H3145" s="3" t="s">
        <v>4453</v>
      </c>
      <c r="I3145" s="3" t="s">
        <v>4213</v>
      </c>
      <c r="J3145" s="3"/>
    </row>
    <row r="3146" spans="1:10" ht="19.5" customHeight="1" thickBot="1">
      <c r="A3146" s="3" t="s">
        <v>3935</v>
      </c>
      <c r="B3146" s="77">
        <v>42706</v>
      </c>
      <c r="C3146" s="53">
        <v>0.40277777777777773</v>
      </c>
      <c r="D3146" s="3" t="s">
        <v>2872</v>
      </c>
      <c r="E3146" s="3" t="str">
        <f t="array" ref="E3146">INDEX(list!$C$2:$C$1862,MATCH(D3146,list!$A$2:$A$1862,0))</f>
        <v>ET - Main</v>
      </c>
      <c r="F3146" s="3" t="s">
        <v>4403</v>
      </c>
      <c r="G3146" s="44">
        <v>6</v>
      </c>
      <c r="H3146" s="3" t="s">
        <v>4453</v>
      </c>
      <c r="I3146" s="3" t="s">
        <v>4213</v>
      </c>
      <c r="J3146" s="3"/>
    </row>
    <row r="3147" spans="1:10" ht="19.5" customHeight="1" thickBot="1">
      <c r="A3147" s="3" t="s">
        <v>3935</v>
      </c>
      <c r="B3147" s="77">
        <v>42706</v>
      </c>
      <c r="C3147" s="53">
        <v>0.42638888888888887</v>
      </c>
      <c r="D3147" s="3" t="s">
        <v>3272</v>
      </c>
      <c r="E3147" s="3" t="str">
        <f t="array" ref="E3147">INDEX(list!$C$2:$C$1862,MATCH(D3147,list!$A$2:$A$1862,0))</f>
        <v>Elaina Cell</v>
      </c>
      <c r="F3147" s="3" t="s">
        <v>4403</v>
      </c>
      <c r="G3147" s="44">
        <v>2</v>
      </c>
      <c r="H3147" s="3" t="s">
        <v>4453</v>
      </c>
      <c r="I3147" s="3" t="s">
        <v>4213</v>
      </c>
      <c r="J3147" s="3"/>
    </row>
    <row r="3148" spans="1:10" ht="19.5" customHeight="1" thickBot="1">
      <c r="A3148" s="3" t="s">
        <v>3935</v>
      </c>
      <c r="B3148" s="77">
        <v>42706</v>
      </c>
      <c r="C3148" s="53">
        <v>0.44027777777777777</v>
      </c>
      <c r="D3148" s="3" t="s">
        <v>3272</v>
      </c>
      <c r="E3148" s="3" t="str">
        <f t="array" ref="E3148">INDEX(list!$C$2:$C$1862,MATCH(D3148,list!$A$2:$A$1862,0))</f>
        <v>Elaina Cell</v>
      </c>
      <c r="F3148" s="3" t="s">
        <v>4403</v>
      </c>
      <c r="G3148" s="44">
        <v>2</v>
      </c>
      <c r="H3148" s="3" t="s">
        <v>4453</v>
      </c>
      <c r="I3148" s="3" t="s">
        <v>4213</v>
      </c>
      <c r="J3148" s="3"/>
    </row>
    <row r="3149" spans="1:10" ht="19.5" customHeight="1" thickBot="1">
      <c r="A3149" s="3" t="s">
        <v>3935</v>
      </c>
      <c r="B3149" s="77">
        <v>42706</v>
      </c>
      <c r="C3149" s="53">
        <v>0.44375000000000003</v>
      </c>
      <c r="D3149" s="3" t="s">
        <v>3272</v>
      </c>
      <c r="E3149" s="3" t="str">
        <f t="array" ref="E3149">INDEX(list!$C$2:$C$1862,MATCH(D3149,list!$A$2:$A$1862,0))</f>
        <v>Elaina Cell</v>
      </c>
      <c r="F3149" s="3" t="s">
        <v>4403</v>
      </c>
      <c r="G3149" s="44">
        <v>1</v>
      </c>
      <c r="H3149" s="3" t="s">
        <v>4453</v>
      </c>
      <c r="I3149" s="3" t="s">
        <v>4213</v>
      </c>
      <c r="J3149" s="3"/>
    </row>
    <row r="3150" spans="1:10" ht="19.5" customHeight="1" thickBot="1">
      <c r="A3150" s="3" t="s">
        <v>3935</v>
      </c>
      <c r="B3150" s="77">
        <v>42706</v>
      </c>
      <c r="C3150" s="53">
        <v>0.45833333333333331</v>
      </c>
      <c r="D3150" s="3" t="s">
        <v>2398</v>
      </c>
      <c r="E3150" s="3" t="str">
        <f t="array" ref="E3150">INDEX(list!$C$2:$C$1862,MATCH(D3150,list!$A$2:$A$1862,0))</f>
        <v>VA - Yolanda Staff personal</v>
      </c>
      <c r="F3150" s="3" t="s">
        <v>4403</v>
      </c>
      <c r="G3150" s="44">
        <v>11</v>
      </c>
      <c r="H3150" s="3" t="s">
        <v>4453</v>
      </c>
      <c r="I3150" s="3" t="s">
        <v>4213</v>
      </c>
      <c r="J3150" s="3"/>
    </row>
    <row r="3151" spans="1:10" ht="19.5" customHeight="1" thickBot="1">
      <c r="A3151" s="3" t="s">
        <v>3935</v>
      </c>
      <c r="B3151" s="77">
        <v>42706</v>
      </c>
      <c r="C3151" s="53">
        <v>0.50763888888888886</v>
      </c>
      <c r="D3151" s="3" t="s">
        <v>1248</v>
      </c>
      <c r="E3151" s="46" t="str">
        <f t="array" ref="E3151">INDEX(list!$C$2:$C$1862,MATCH(D3151,list!$A$2:$A$1862,0))</f>
        <v>Dr. Jim Hughes</v>
      </c>
      <c r="F3151" s="3" t="s">
        <v>4403</v>
      </c>
      <c r="G3151" s="44">
        <v>10</v>
      </c>
      <c r="H3151" s="3" t="s">
        <v>4453</v>
      </c>
      <c r="I3151" s="3" t="s">
        <v>4213</v>
      </c>
      <c r="J3151" s="3"/>
    </row>
    <row r="3152" spans="1:10" ht="19.5" customHeight="1" thickBot="1">
      <c r="A3152" s="3" t="s">
        <v>3935</v>
      </c>
      <c r="B3152" s="77">
        <v>42706</v>
      </c>
      <c r="C3152" s="53">
        <v>0.51666666666666672</v>
      </c>
      <c r="D3152" s="3" t="s">
        <v>1530</v>
      </c>
      <c r="E3152" s="3" t="str">
        <f t="array" ref="E3152">INDEX(list!$C$2:$C$1862,MATCH(D3152,list!$A$2:$A$1862,0))</f>
        <v>Dell</v>
      </c>
      <c r="F3152" s="3" t="s">
        <v>4403</v>
      </c>
      <c r="G3152" s="44">
        <v>55</v>
      </c>
      <c r="H3152" s="3" t="s">
        <v>4453</v>
      </c>
      <c r="I3152" s="3" t="s">
        <v>4213</v>
      </c>
      <c r="J3152" s="3"/>
    </row>
    <row r="3153" spans="1:10" ht="19.5" customHeight="1" thickBot="1">
      <c r="A3153" s="3" t="s">
        <v>3935</v>
      </c>
      <c r="B3153" s="77">
        <v>42706</v>
      </c>
      <c r="C3153" s="53">
        <v>0.5180555555555556</v>
      </c>
      <c r="D3153" s="3" t="s">
        <v>1248</v>
      </c>
      <c r="E3153" s="46" t="str">
        <f t="array" ref="E3153">INDEX(list!$C$2:$C$1862,MATCH(D3153,list!$A$2:$A$1862,0))</f>
        <v>Dr. Jim Hughes</v>
      </c>
      <c r="F3153" s="3" t="s">
        <v>4403</v>
      </c>
      <c r="G3153" s="44">
        <v>2</v>
      </c>
      <c r="H3153" s="3" t="s">
        <v>4453</v>
      </c>
      <c r="I3153" s="3" t="s">
        <v>4213</v>
      </c>
      <c r="J3153" s="3"/>
    </row>
    <row r="3154" spans="1:10" ht="19.5" customHeight="1" thickBot="1">
      <c r="A3154" s="3" t="s">
        <v>3935</v>
      </c>
      <c r="B3154" s="77">
        <v>42706</v>
      </c>
      <c r="C3154" s="53">
        <v>0.56944444444444442</v>
      </c>
      <c r="D3154" s="3" t="s">
        <v>355</v>
      </c>
      <c r="E3154" s="3" t="str">
        <f t="array" ref="E3154">INDEX(list!$C$2:$C$1862,MATCH(D3154,list!$A$2:$A$1862,0))</f>
        <v>SPAM</v>
      </c>
      <c r="F3154" s="3" t="s">
        <v>4820</v>
      </c>
      <c r="G3154" s="44">
        <v>1</v>
      </c>
      <c r="H3154" s="3" t="s">
        <v>4453</v>
      </c>
      <c r="I3154" s="3" t="s">
        <v>4213</v>
      </c>
      <c r="J3154" s="3"/>
    </row>
    <row r="3155" spans="1:10" ht="19.5" customHeight="1" thickBot="1">
      <c r="A3155" s="3" t="s">
        <v>3935</v>
      </c>
      <c r="B3155" s="77">
        <v>42706</v>
      </c>
      <c r="C3155" s="53">
        <v>0.57222222222222219</v>
      </c>
      <c r="D3155" s="3" t="s">
        <v>1248</v>
      </c>
      <c r="E3155" s="46" t="str">
        <f t="array" ref="E3155">INDEX(list!$C$2:$C$1862,MATCH(D3155,list!$A$2:$A$1862,0))</f>
        <v>Dr. Jim Hughes</v>
      </c>
      <c r="F3155" s="3" t="s">
        <v>4403</v>
      </c>
      <c r="G3155" s="44">
        <v>13</v>
      </c>
      <c r="H3155" s="3" t="s">
        <v>4453</v>
      </c>
      <c r="I3155" s="3" t="s">
        <v>4213</v>
      </c>
      <c r="J3155" s="3"/>
    </row>
    <row r="3156" spans="1:10" ht="19.5" customHeight="1" thickBot="1">
      <c r="A3156" s="3" t="s">
        <v>3935</v>
      </c>
      <c r="B3156" s="77">
        <v>42706</v>
      </c>
      <c r="C3156" s="53">
        <v>0.59027777777777779</v>
      </c>
      <c r="D3156" s="3" t="s">
        <v>2872</v>
      </c>
      <c r="E3156" s="3" t="str">
        <f t="array" ref="E3156">INDEX(list!$C$2:$C$1862,MATCH(D3156,list!$A$2:$A$1862,0))</f>
        <v>ET - Main</v>
      </c>
      <c r="F3156" s="3" t="s">
        <v>4403</v>
      </c>
      <c r="G3156" s="44">
        <v>5</v>
      </c>
      <c r="H3156" s="3" t="s">
        <v>4453</v>
      </c>
      <c r="I3156" s="3" t="s">
        <v>4213</v>
      </c>
      <c r="J3156" s="3"/>
    </row>
    <row r="3157" spans="1:10" ht="19.5" customHeight="1" thickBot="1">
      <c r="A3157" s="3" t="s">
        <v>3935</v>
      </c>
      <c r="B3157" s="77">
        <v>42706</v>
      </c>
      <c r="C3157" s="53">
        <v>0.6333333333333333</v>
      </c>
      <c r="D3157" s="3" t="s">
        <v>3583</v>
      </c>
      <c r="E3157" s="3" t="e">
        <f t="array" ref="E3157">INDEX(list!$C$2:$C$1862,MATCH(D3157,list!$A$2:$A$1862,0))</f>
        <v>#N/A</v>
      </c>
      <c r="F3157" s="3" t="s">
        <v>4407</v>
      </c>
      <c r="G3157" s="44">
        <v>4</v>
      </c>
      <c r="H3157" s="3" t="s">
        <v>4453</v>
      </c>
      <c r="I3157" s="3" t="s">
        <v>4213</v>
      </c>
      <c r="J3157" s="3"/>
    </row>
    <row r="3158" spans="1:10" ht="19.5" customHeight="1" thickBot="1">
      <c r="A3158" s="3" t="s">
        <v>3935</v>
      </c>
      <c r="B3158" s="77">
        <v>42706</v>
      </c>
      <c r="C3158" s="53">
        <v>0.7416666666666667</v>
      </c>
      <c r="D3158" s="3" t="s">
        <v>7</v>
      </c>
      <c r="E3158" s="3" t="str">
        <f t="array" ref="E3158">INDEX(list!$C$2:$C$1862,MATCH(D3158,list!$A$2:$A$1862,0))</f>
        <v>?</v>
      </c>
      <c r="F3158" s="3" t="s">
        <v>4362</v>
      </c>
      <c r="G3158" s="44">
        <v>1</v>
      </c>
      <c r="H3158" s="3" t="s">
        <v>4453</v>
      </c>
      <c r="I3158" s="3" t="s">
        <v>4213</v>
      </c>
      <c r="J3158" s="3"/>
    </row>
    <row r="3159" spans="1:10" ht="19.5" customHeight="1" thickBot="1">
      <c r="A3159" s="3" t="s">
        <v>3935</v>
      </c>
      <c r="B3159" s="77">
        <v>42706</v>
      </c>
      <c r="C3159" s="53">
        <v>0.74236111111111114</v>
      </c>
      <c r="D3159" s="3" t="s">
        <v>3274</v>
      </c>
      <c r="E3159" s="3" t="str">
        <f t="array" ref="E3159">INDEX(list!$C$2:$C$1862,MATCH(D3159,list!$A$2:$A$1862,0))</f>
        <v>Pete Cell</v>
      </c>
      <c r="F3159" s="3" t="s">
        <v>4403</v>
      </c>
      <c r="G3159" s="44">
        <v>1</v>
      </c>
      <c r="H3159" s="3" t="s">
        <v>4453</v>
      </c>
      <c r="I3159" s="3" t="s">
        <v>4213</v>
      </c>
      <c r="J3159" s="3"/>
    </row>
    <row r="3160" spans="1:10" ht="19.5" customHeight="1" thickBot="1">
      <c r="A3160" s="3" t="s">
        <v>3935</v>
      </c>
      <c r="B3160" s="77">
        <v>42706</v>
      </c>
      <c r="C3160" s="53">
        <v>0.94166666666666676</v>
      </c>
      <c r="D3160" s="3" t="s">
        <v>1249</v>
      </c>
      <c r="E3160" s="3" t="str">
        <f t="array" ref="E3160">INDEX(list!$C$2:$C$1862,MATCH(D3160,list!$A$2:$A$1862,0))</f>
        <v>Mom &amp; Dad</v>
      </c>
      <c r="F3160" s="3" t="s">
        <v>4423</v>
      </c>
      <c r="G3160" s="44">
        <v>1</v>
      </c>
      <c r="H3160" s="3" t="s">
        <v>4453</v>
      </c>
      <c r="I3160" s="3" t="s">
        <v>4220</v>
      </c>
      <c r="J3160" s="3"/>
    </row>
    <row r="3161" spans="1:10" ht="19.5" customHeight="1" thickBot="1">
      <c r="A3161" s="3" t="s">
        <v>3937</v>
      </c>
      <c r="B3161" s="77">
        <v>42707</v>
      </c>
      <c r="C3161" s="53">
        <v>0.34513888888888888</v>
      </c>
      <c r="D3161" s="3" t="s">
        <v>940</v>
      </c>
      <c r="E3161" s="3" t="str">
        <f t="array" ref="E3161">INDEX(list!$C$2:$C$1862,MATCH(D3161,list!$A$2:$A$1862,0))</f>
        <v>SOCO - James Sampson</v>
      </c>
      <c r="F3161" s="3" t="s">
        <v>4403</v>
      </c>
      <c r="G3161" s="44">
        <v>19</v>
      </c>
      <c r="H3161" s="3" t="s">
        <v>4453</v>
      </c>
      <c r="I3161" s="3" t="s">
        <v>4220</v>
      </c>
      <c r="J3161" s="3"/>
    </row>
    <row r="3162" spans="1:10" ht="19.5" customHeight="1" thickBot="1">
      <c r="A3162" s="3" t="s">
        <v>3937</v>
      </c>
      <c r="B3162" s="77">
        <v>42707</v>
      </c>
      <c r="C3162" s="53">
        <v>0.50069444444444444</v>
      </c>
      <c r="D3162" s="3" t="s">
        <v>3272</v>
      </c>
      <c r="E3162" s="3" t="str">
        <f t="array" ref="E3162">INDEX(list!$C$2:$C$1862,MATCH(D3162,list!$A$2:$A$1862,0))</f>
        <v>Elaina Cell</v>
      </c>
      <c r="F3162" s="3" t="s">
        <v>4403</v>
      </c>
      <c r="G3162" s="44">
        <v>1</v>
      </c>
      <c r="H3162" s="3" t="s">
        <v>4453</v>
      </c>
      <c r="I3162" s="3" t="s">
        <v>4220</v>
      </c>
      <c r="J3162" s="3"/>
    </row>
    <row r="3163" spans="1:10" ht="19.5" customHeight="1" thickBot="1">
      <c r="A3163" s="3" t="s">
        <v>3937</v>
      </c>
      <c r="B3163" s="77">
        <v>42707</v>
      </c>
      <c r="C3163" s="53">
        <v>0.52013888888888882</v>
      </c>
      <c r="D3163" s="3" t="s">
        <v>1609</v>
      </c>
      <c r="E3163" s="3" t="str">
        <f t="array" ref="E3163">INDEX(list!$C$2:$C$1862,MATCH(D3163,list!$A$2:$A$1862,0))</f>
        <v>SSD Alarm Baldwin Park, Ca</v>
      </c>
      <c r="F3163" s="3" t="s">
        <v>4464</v>
      </c>
      <c r="G3163" s="44">
        <v>11</v>
      </c>
      <c r="H3163" s="3" t="s">
        <v>4453</v>
      </c>
      <c r="I3163" s="3" t="s">
        <v>4220</v>
      </c>
      <c r="J3163" s="3"/>
    </row>
    <row r="3164" spans="1:10" ht="19.5" customHeight="1" thickBot="1">
      <c r="A3164" s="3" t="s">
        <v>3937</v>
      </c>
      <c r="B3164" s="77">
        <v>42707</v>
      </c>
      <c r="C3164" s="53">
        <v>0.53541666666666665</v>
      </c>
      <c r="D3164" s="3" t="s">
        <v>1609</v>
      </c>
      <c r="E3164" s="3" t="str">
        <f t="array" ref="E3164">INDEX(list!$C$2:$C$1862,MATCH(D3164,list!$A$2:$A$1862,0))</f>
        <v>SSD Alarm Baldwin Park, Ca</v>
      </c>
      <c r="F3164" s="3" t="s">
        <v>4464</v>
      </c>
      <c r="G3164" s="44">
        <v>7</v>
      </c>
      <c r="H3164" s="3" t="s">
        <v>4453</v>
      </c>
      <c r="I3164" s="3" t="s">
        <v>4220</v>
      </c>
      <c r="J3164" s="3"/>
    </row>
    <row r="3165" spans="1:10" ht="19.5" customHeight="1" thickBot="1">
      <c r="A3165" s="3" t="s">
        <v>3937</v>
      </c>
      <c r="B3165" s="77">
        <v>42707</v>
      </c>
      <c r="C3165" s="53">
        <v>0.84652777777777777</v>
      </c>
      <c r="D3165" s="3" t="s">
        <v>1050</v>
      </c>
      <c r="E3165" s="3" t="str">
        <f t="array" ref="E3165">INDEX(list!$C$2:$C$1862,MATCH(D3165,list!$A$2:$A$1862,0))</f>
        <v>Dr. Jim Hughes</v>
      </c>
      <c r="F3165" s="3" t="s">
        <v>4463</v>
      </c>
      <c r="G3165" s="44">
        <v>2</v>
      </c>
      <c r="H3165" s="3" t="s">
        <v>4453</v>
      </c>
      <c r="I3165" s="3" t="s">
        <v>4220</v>
      </c>
      <c r="J3165" s="3"/>
    </row>
    <row r="3166" spans="1:10" ht="19.5" customHeight="1" thickBot="1">
      <c r="A3166" s="3" t="s">
        <v>3937</v>
      </c>
      <c r="B3166" s="77">
        <v>42707</v>
      </c>
      <c r="C3166" s="53">
        <v>0.84930555555555554</v>
      </c>
      <c r="D3166" s="3" t="s">
        <v>1050</v>
      </c>
      <c r="E3166" s="3" t="str">
        <f t="array" ref="E3166">INDEX(list!$C$2:$C$1862,MATCH(D3166,list!$A$2:$A$1862,0))</f>
        <v>Dr. Jim Hughes</v>
      </c>
      <c r="F3166" s="3" t="s">
        <v>4403</v>
      </c>
      <c r="G3166" s="44">
        <v>4</v>
      </c>
      <c r="H3166" s="3" t="s">
        <v>4453</v>
      </c>
      <c r="I3166" s="3" t="s">
        <v>4220</v>
      </c>
      <c r="J3166" s="3"/>
    </row>
    <row r="3167" spans="1:10" ht="19.5" customHeight="1" thickBot="1">
      <c r="A3167" s="3" t="s">
        <v>3937</v>
      </c>
      <c r="B3167" s="77">
        <v>42707</v>
      </c>
      <c r="C3167" s="53">
        <v>0.86944444444444446</v>
      </c>
      <c r="D3167" s="3" t="s">
        <v>1050</v>
      </c>
      <c r="E3167" s="3" t="str">
        <f t="array" ref="E3167">INDEX(list!$C$2:$C$1862,MATCH(D3167,list!$A$2:$A$1862,0))</f>
        <v>Dr. Jim Hughes</v>
      </c>
      <c r="F3167" s="3" t="s">
        <v>4403</v>
      </c>
      <c r="G3167" s="44">
        <v>2</v>
      </c>
      <c r="H3167" s="3" t="s">
        <v>4453</v>
      </c>
      <c r="I3167" s="3" t="s">
        <v>4220</v>
      </c>
      <c r="J3167" s="3"/>
    </row>
    <row r="3168" spans="1:10" ht="19.5" customHeight="1" thickBot="1">
      <c r="A3168" s="3" t="s">
        <v>3937</v>
      </c>
      <c r="B3168" s="77">
        <v>42707</v>
      </c>
      <c r="C3168" s="53">
        <v>0.88750000000000007</v>
      </c>
      <c r="D3168" s="3" t="s">
        <v>1050</v>
      </c>
      <c r="E3168" s="3" t="str">
        <f t="array" ref="E3168">INDEX(list!$C$2:$C$1862,MATCH(D3168,list!$A$2:$A$1862,0))</f>
        <v>Dr. Jim Hughes</v>
      </c>
      <c r="F3168" s="3" t="s">
        <v>4403</v>
      </c>
      <c r="G3168" s="44">
        <v>24</v>
      </c>
      <c r="H3168" s="3" t="s">
        <v>4453</v>
      </c>
      <c r="I3168" s="3" t="s">
        <v>4220</v>
      </c>
      <c r="J3168" s="3"/>
    </row>
    <row r="3169" spans="1:10" ht="19.5" customHeight="1" thickBot="1">
      <c r="A3169" s="3" t="s">
        <v>3938</v>
      </c>
      <c r="B3169" s="77">
        <v>42708</v>
      </c>
      <c r="C3169" s="53">
        <v>0.70208333333333339</v>
      </c>
      <c r="D3169" s="3" t="s">
        <v>489</v>
      </c>
      <c r="E3169" s="3" t="str">
        <f t="array" ref="E3169">INDEX(list!$C$2:$C$1862,MATCH(D3169,list!$A$2:$A$1862,0))</f>
        <v>NZ - Nancy Zipperian</v>
      </c>
      <c r="F3169" s="3" t="s">
        <v>4403</v>
      </c>
      <c r="G3169" s="44">
        <v>4</v>
      </c>
      <c r="H3169" s="3" t="s">
        <v>4453</v>
      </c>
      <c r="I3169" s="3" t="s">
        <v>4220</v>
      </c>
      <c r="J3169" s="3"/>
    </row>
    <row r="3170" spans="1:10" ht="19.5" customHeight="1" thickBot="1">
      <c r="A3170" s="3" t="s">
        <v>3928</v>
      </c>
      <c r="B3170" s="77">
        <v>42709</v>
      </c>
      <c r="C3170" s="53">
        <v>0.38263888888888892</v>
      </c>
      <c r="D3170" s="3" t="s">
        <v>1357</v>
      </c>
      <c r="E3170" s="3" t="str">
        <f t="array" ref="E3170">INDEX(list!$C$2:$C$1862,MATCH(D3170,list!$A$2:$A$1862,0))</f>
        <v>VA - Alyssa (was Dawn to 12/3/18)</v>
      </c>
      <c r="F3170" s="3" t="s">
        <v>4403</v>
      </c>
      <c r="G3170" s="44">
        <v>16</v>
      </c>
      <c r="H3170" s="3" t="s">
        <v>4453</v>
      </c>
      <c r="I3170" s="3" t="s">
        <v>4213</v>
      </c>
      <c r="J3170" s="3"/>
    </row>
    <row r="3171" spans="1:10" ht="19.5" customHeight="1" thickBot="1">
      <c r="A3171" s="3" t="s">
        <v>3928</v>
      </c>
      <c r="B3171" s="77">
        <v>42709</v>
      </c>
      <c r="C3171" s="53">
        <v>0.41944444444444445</v>
      </c>
      <c r="D3171" s="3" t="s">
        <v>534</v>
      </c>
      <c r="E3171" s="3" t="str">
        <f t="array" ref="E3171">INDEX(list!$C$2:$C$1862,MATCH(D3171,list!$A$2:$A$1862,0))</f>
        <v>Wyatt Zipperian</v>
      </c>
      <c r="F3171" s="3" t="s">
        <v>4616</v>
      </c>
      <c r="G3171" s="44">
        <v>2</v>
      </c>
      <c r="H3171" s="3" t="s">
        <v>4453</v>
      </c>
      <c r="I3171" s="3" t="s">
        <v>4213</v>
      </c>
      <c r="J3171" s="3"/>
    </row>
    <row r="3172" spans="1:10" ht="19.5" customHeight="1" thickBot="1">
      <c r="A3172" s="3" t="s">
        <v>3928</v>
      </c>
      <c r="B3172" s="77">
        <v>42709</v>
      </c>
      <c r="C3172" s="53">
        <v>0.44236111111111115</v>
      </c>
      <c r="D3172" s="3" t="s">
        <v>534</v>
      </c>
      <c r="E3172" s="3" t="str">
        <f t="array" ref="E3172">INDEX(list!$C$2:$C$1862,MATCH(D3172,list!$A$2:$A$1862,0))</f>
        <v>Wyatt Zipperian</v>
      </c>
      <c r="F3172" s="3" t="s">
        <v>4403</v>
      </c>
      <c r="G3172" s="44">
        <v>4</v>
      </c>
      <c r="H3172" s="3" t="s">
        <v>4453</v>
      </c>
      <c r="I3172" s="3" t="s">
        <v>4213</v>
      </c>
      <c r="J3172" s="3"/>
    </row>
    <row r="3173" spans="1:10" ht="19.5" customHeight="1" thickBot="1">
      <c r="A3173" s="3" t="s">
        <v>3928</v>
      </c>
      <c r="B3173" s="77">
        <v>42709</v>
      </c>
      <c r="C3173" s="53">
        <v>0.45208333333333334</v>
      </c>
      <c r="D3173" s="3" t="s">
        <v>2571</v>
      </c>
      <c r="E3173" s="3" t="str">
        <f t="array" ref="E3173">INDEX(list!$C$2:$C$1862,MATCH(D3173,list!$A$2:$A$1862,0))</f>
        <v>Rtistic - Douglas Parks</v>
      </c>
      <c r="F3173" s="3" t="s">
        <v>4408</v>
      </c>
      <c r="G3173" s="44">
        <v>1</v>
      </c>
      <c r="H3173" s="3" t="s">
        <v>4453</v>
      </c>
      <c r="I3173" s="3" t="s">
        <v>4213</v>
      </c>
      <c r="J3173" s="3"/>
    </row>
    <row r="3174" spans="1:10" ht="19.5" customHeight="1" thickBot="1">
      <c r="A3174" s="3" t="s">
        <v>3928</v>
      </c>
      <c r="B3174" s="77">
        <v>42709</v>
      </c>
      <c r="C3174" s="53">
        <v>0.47291666666666665</v>
      </c>
      <c r="D3174" s="3" t="s">
        <v>3557</v>
      </c>
      <c r="E3174" s="3" t="e">
        <f t="array" ref="E3174">INDEX(list!$C$2:$C$1862,MATCH(D3174,list!$A$2:$A$1862,0))</f>
        <v>#N/A</v>
      </c>
      <c r="F3174" s="3" t="s">
        <v>4207</v>
      </c>
      <c r="G3174" s="44">
        <v>1</v>
      </c>
      <c r="H3174" s="3" t="s">
        <v>4453</v>
      </c>
      <c r="I3174" s="3" t="s">
        <v>4213</v>
      </c>
      <c r="J3174" s="3" t="s">
        <v>4208</v>
      </c>
    </row>
    <row r="3175" spans="1:10" ht="19.5" customHeight="1" thickBot="1">
      <c r="A3175" s="3" t="s">
        <v>3928</v>
      </c>
      <c r="B3175" s="77">
        <v>42709</v>
      </c>
      <c r="C3175" s="53">
        <v>0.5</v>
      </c>
      <c r="D3175" s="3" t="s">
        <v>534</v>
      </c>
      <c r="E3175" s="3" t="str">
        <f t="array" ref="E3175">INDEX(list!$C$2:$C$1862,MATCH(D3175,list!$A$2:$A$1862,0))</f>
        <v>Wyatt Zipperian</v>
      </c>
      <c r="F3175" s="3" t="s">
        <v>4616</v>
      </c>
      <c r="G3175" s="44">
        <v>2</v>
      </c>
      <c r="H3175" s="3" t="s">
        <v>4453</v>
      </c>
      <c r="I3175" s="3" t="s">
        <v>4213</v>
      </c>
      <c r="J3175" s="3"/>
    </row>
    <row r="3176" spans="1:10" ht="19.5" customHeight="1" thickBot="1">
      <c r="A3176" s="3" t="s">
        <v>3928</v>
      </c>
      <c r="B3176" s="77">
        <v>42709</v>
      </c>
      <c r="C3176" s="53">
        <v>0.5131944444444444</v>
      </c>
      <c r="D3176" s="3" t="s">
        <v>3557</v>
      </c>
      <c r="E3176" s="3" t="e">
        <f t="array" ref="E3176">INDEX(list!$C$2:$C$1862,MATCH(D3176,list!$A$2:$A$1862,0))</f>
        <v>#N/A</v>
      </c>
      <c r="F3176" s="3" t="s">
        <v>4207</v>
      </c>
      <c r="G3176" s="44">
        <v>1</v>
      </c>
      <c r="H3176" s="3" t="s">
        <v>4453</v>
      </c>
      <c r="I3176" s="3" t="s">
        <v>4213</v>
      </c>
      <c r="J3176" s="3" t="s">
        <v>4208</v>
      </c>
    </row>
    <row r="3177" spans="1:10" ht="19.5" customHeight="1" thickBot="1">
      <c r="A3177" s="3" t="s">
        <v>3928</v>
      </c>
      <c r="B3177" s="77">
        <v>42709</v>
      </c>
      <c r="C3177" s="53">
        <v>0.52152777777777781</v>
      </c>
      <c r="D3177" s="3" t="s">
        <v>534</v>
      </c>
      <c r="E3177" s="3" t="str">
        <f t="array" ref="E3177">INDEX(list!$C$2:$C$1862,MATCH(D3177,list!$A$2:$A$1862,0))</f>
        <v>Wyatt Zipperian</v>
      </c>
      <c r="F3177" s="3" t="s">
        <v>4616</v>
      </c>
      <c r="G3177" s="44">
        <v>3</v>
      </c>
      <c r="H3177" s="3" t="s">
        <v>4453</v>
      </c>
      <c r="I3177" s="3" t="s">
        <v>4213</v>
      </c>
      <c r="J3177" s="3"/>
    </row>
    <row r="3178" spans="1:10" ht="19.5" customHeight="1" thickBot="1">
      <c r="A3178" s="3" t="s">
        <v>3928</v>
      </c>
      <c r="B3178" s="77">
        <v>42709</v>
      </c>
      <c r="C3178" s="53">
        <v>0.60486111111111118</v>
      </c>
      <c r="D3178" s="3" t="s">
        <v>7</v>
      </c>
      <c r="E3178" s="3" t="str">
        <f t="array" ref="E3178">INDEX(list!$C$2:$C$1862,MATCH(D3178,list!$A$2:$A$1862,0))</f>
        <v>?</v>
      </c>
      <c r="F3178" s="3" t="s">
        <v>4362</v>
      </c>
      <c r="G3178" s="44">
        <v>1</v>
      </c>
      <c r="H3178" s="3" t="s">
        <v>4453</v>
      </c>
      <c r="I3178" s="3" t="s">
        <v>4213</v>
      </c>
      <c r="J3178" s="3"/>
    </row>
    <row r="3179" spans="1:10" ht="19.5" customHeight="1" thickBot="1">
      <c r="A3179" s="3" t="s">
        <v>3928</v>
      </c>
      <c r="B3179" s="77">
        <v>42709</v>
      </c>
      <c r="C3179" s="53">
        <v>0.62708333333333333</v>
      </c>
      <c r="D3179" s="3" t="s">
        <v>3557</v>
      </c>
      <c r="E3179" s="3" t="e">
        <f t="array" ref="E3179">INDEX(list!$C$2:$C$1862,MATCH(D3179,list!$A$2:$A$1862,0))</f>
        <v>#N/A</v>
      </c>
      <c r="F3179" s="3" t="s">
        <v>4207</v>
      </c>
      <c r="G3179" s="44">
        <v>1</v>
      </c>
      <c r="H3179" s="3" t="s">
        <v>4453</v>
      </c>
      <c r="I3179" s="3" t="s">
        <v>4213</v>
      </c>
      <c r="J3179" s="3" t="s">
        <v>4208</v>
      </c>
    </row>
    <row r="3180" spans="1:10" ht="19.5" customHeight="1" thickBot="1">
      <c r="A3180" s="3" t="s">
        <v>3928</v>
      </c>
      <c r="B3180" s="77">
        <v>42709</v>
      </c>
      <c r="C3180" s="53">
        <v>0.63124999999999998</v>
      </c>
      <c r="D3180" s="3" t="s">
        <v>2474</v>
      </c>
      <c r="E3180" s="46" t="str">
        <f t="array" ref="E3180">INDEX(list!$C$2:$C$1862,MATCH(D3180,list!$A$2:$A$1862,0))</f>
        <v>SOCO - The Sourcing Company main</v>
      </c>
      <c r="F3180" s="3" t="s">
        <v>4412</v>
      </c>
      <c r="G3180" s="44">
        <v>2</v>
      </c>
      <c r="H3180" s="3" t="s">
        <v>4453</v>
      </c>
      <c r="I3180" s="3" t="s">
        <v>4213</v>
      </c>
      <c r="J3180" s="3"/>
    </row>
    <row r="3181" spans="1:10" ht="19.5" customHeight="1" thickBot="1">
      <c r="A3181" s="3" t="s">
        <v>3928</v>
      </c>
      <c r="B3181" s="77">
        <v>42709</v>
      </c>
      <c r="C3181" s="53">
        <v>0.63263888888888886</v>
      </c>
      <c r="D3181" s="3" t="s">
        <v>2571</v>
      </c>
      <c r="E3181" s="3" t="str">
        <f t="array" ref="E3181">INDEX(list!$C$2:$C$1862,MATCH(D3181,list!$A$2:$A$1862,0))</f>
        <v>Rtistic - Douglas Parks</v>
      </c>
      <c r="F3181" s="3" t="s">
        <v>4408</v>
      </c>
      <c r="G3181" s="44">
        <v>1</v>
      </c>
      <c r="H3181" s="3" t="s">
        <v>4453</v>
      </c>
      <c r="I3181" s="3" t="s">
        <v>4213</v>
      </c>
      <c r="J3181" s="3"/>
    </row>
    <row r="3182" spans="1:10" ht="19.5" customHeight="1" thickBot="1">
      <c r="A3182" s="3" t="s">
        <v>3928</v>
      </c>
      <c r="B3182" s="77">
        <v>42709</v>
      </c>
      <c r="C3182" s="53">
        <v>0.64652777777777781</v>
      </c>
      <c r="D3182" s="3" t="s">
        <v>2058</v>
      </c>
      <c r="E3182" s="3" t="str">
        <f t="array" ref="E3182">INDEX(list!$C$2:$C$1862,MATCH(D3182,list!$A$2:$A$1862,0))</f>
        <v>CPL - Beth Home</v>
      </c>
      <c r="F3182" s="3" t="s">
        <v>4414</v>
      </c>
      <c r="G3182" s="44">
        <v>1</v>
      </c>
      <c r="H3182" s="3" t="s">
        <v>4453</v>
      </c>
      <c r="I3182" s="3" t="s">
        <v>4213</v>
      </c>
      <c r="J3182" s="3"/>
    </row>
    <row r="3183" spans="1:10" ht="19.5" customHeight="1" thickBot="1">
      <c r="A3183" s="3" t="s">
        <v>3928</v>
      </c>
      <c r="B3183" s="77">
        <v>42709</v>
      </c>
      <c r="C3183" s="53">
        <v>0.64722222222222225</v>
      </c>
      <c r="D3183" s="3" t="s">
        <v>3272</v>
      </c>
      <c r="E3183" s="3" t="str">
        <f t="array" ref="E3183">INDEX(list!$C$2:$C$1862,MATCH(D3183,list!$A$2:$A$1862,0))</f>
        <v>Elaina Cell</v>
      </c>
      <c r="F3183" s="3" t="s">
        <v>4422</v>
      </c>
      <c r="G3183" s="44">
        <v>2</v>
      </c>
      <c r="H3183" s="3" t="s">
        <v>4453</v>
      </c>
      <c r="I3183" s="3" t="s">
        <v>4213</v>
      </c>
      <c r="J3183" s="3"/>
    </row>
    <row r="3184" spans="1:10" ht="19.5" customHeight="1" thickBot="1">
      <c r="A3184" s="3" t="s">
        <v>3928</v>
      </c>
      <c r="B3184" s="77">
        <v>42709</v>
      </c>
      <c r="C3184" s="53">
        <v>0.65416666666666667</v>
      </c>
      <c r="D3184" s="3" t="s">
        <v>2571</v>
      </c>
      <c r="E3184" s="3" t="str">
        <f t="array" ref="E3184">INDEX(list!$C$2:$C$1862,MATCH(D3184,list!$A$2:$A$1862,0))</f>
        <v>Rtistic - Douglas Parks</v>
      </c>
      <c r="F3184" s="3" t="s">
        <v>4403</v>
      </c>
      <c r="G3184" s="44">
        <v>4</v>
      </c>
      <c r="H3184" s="3" t="s">
        <v>4453</v>
      </c>
      <c r="I3184" s="3" t="s">
        <v>4213</v>
      </c>
      <c r="J3184" s="3"/>
    </row>
    <row r="3185" spans="1:10" ht="19.5" customHeight="1" thickBot="1">
      <c r="A3185" s="3" t="s">
        <v>3928</v>
      </c>
      <c r="B3185" s="77">
        <v>42709</v>
      </c>
      <c r="C3185" s="53">
        <v>0.66527777777777775</v>
      </c>
      <c r="D3185" s="3" t="s">
        <v>3026</v>
      </c>
      <c r="E3185" s="3" t="str">
        <f t="array" ref="E3185">INDEX(list!$C$2:$C$1862,MATCH(D3185,list!$A$2:$A$1862,0))</f>
        <v>?</v>
      </c>
      <c r="F3185" s="3" t="s">
        <v>4403</v>
      </c>
      <c r="G3185" s="44">
        <v>1</v>
      </c>
      <c r="H3185" s="3" t="s">
        <v>4453</v>
      </c>
      <c r="I3185" s="3" t="s">
        <v>4213</v>
      </c>
      <c r="J3185" s="3"/>
    </row>
    <row r="3186" spans="1:10" ht="19.5" customHeight="1" thickBot="1">
      <c r="A3186" s="3" t="s">
        <v>3928</v>
      </c>
      <c r="B3186" s="77">
        <v>42709</v>
      </c>
      <c r="C3186" s="53">
        <v>0.69097222222222221</v>
      </c>
      <c r="D3186" s="3" t="s">
        <v>2872</v>
      </c>
      <c r="E3186" s="3" t="str">
        <f t="array" ref="E3186">INDEX(list!$C$2:$C$1862,MATCH(D3186,list!$A$2:$A$1862,0))</f>
        <v>ET - Main</v>
      </c>
      <c r="F3186" s="3" t="s">
        <v>4404</v>
      </c>
      <c r="G3186" s="44">
        <v>2</v>
      </c>
      <c r="H3186" s="3" t="s">
        <v>4453</v>
      </c>
      <c r="I3186" s="3" t="s">
        <v>4213</v>
      </c>
      <c r="J3186" s="3"/>
    </row>
    <row r="3187" spans="1:10" ht="19.5" customHeight="1" thickBot="1">
      <c r="A3187" s="3" t="s">
        <v>3928</v>
      </c>
      <c r="B3187" s="77">
        <v>42709</v>
      </c>
      <c r="C3187" s="53">
        <v>0.69166666666666676</v>
      </c>
      <c r="D3187" s="3" t="s">
        <v>2872</v>
      </c>
      <c r="E3187" s="3" t="str">
        <f t="array" ref="E3187">INDEX(list!$C$2:$C$1862,MATCH(D3187,list!$A$2:$A$1862,0))</f>
        <v>ET - Main</v>
      </c>
      <c r="F3187" s="3" t="s">
        <v>4404</v>
      </c>
      <c r="G3187" s="44">
        <v>1</v>
      </c>
      <c r="H3187" s="3" t="s">
        <v>4453</v>
      </c>
      <c r="I3187" s="3" t="s">
        <v>4213</v>
      </c>
      <c r="J3187" s="3"/>
    </row>
    <row r="3188" spans="1:10" ht="19.5" customHeight="1" thickBot="1">
      <c r="A3188" s="3" t="s">
        <v>3928</v>
      </c>
      <c r="B3188" s="77">
        <v>42709</v>
      </c>
      <c r="C3188" s="53">
        <v>0.69305555555555554</v>
      </c>
      <c r="D3188" s="3" t="s">
        <v>2872</v>
      </c>
      <c r="E3188" s="3" t="str">
        <f t="array" ref="E3188">INDEX(list!$C$2:$C$1862,MATCH(D3188,list!$A$2:$A$1862,0))</f>
        <v>ET - Main</v>
      </c>
      <c r="F3188" s="3" t="s">
        <v>4404</v>
      </c>
      <c r="G3188" s="44">
        <v>2</v>
      </c>
      <c r="H3188" s="3" t="s">
        <v>4453</v>
      </c>
      <c r="I3188" s="3" t="s">
        <v>4213</v>
      </c>
      <c r="J3188" s="3"/>
    </row>
    <row r="3189" spans="1:10" ht="19.5" customHeight="1" thickBot="1">
      <c r="A3189" s="3" t="s">
        <v>3928</v>
      </c>
      <c r="B3189" s="77">
        <v>42709</v>
      </c>
      <c r="C3189" s="53">
        <v>0.87847222222222221</v>
      </c>
      <c r="D3189" s="3" t="s">
        <v>3557</v>
      </c>
      <c r="E3189" s="3" t="e">
        <f t="array" ref="E3189">INDEX(list!$C$2:$C$1862,MATCH(D3189,list!$A$2:$A$1862,0))</f>
        <v>#N/A</v>
      </c>
      <c r="F3189" s="3" t="s">
        <v>4207</v>
      </c>
      <c r="G3189" s="44">
        <v>4</v>
      </c>
      <c r="H3189" s="3" t="s">
        <v>4453</v>
      </c>
      <c r="I3189" s="3" t="s">
        <v>4220</v>
      </c>
      <c r="J3189" s="3" t="s">
        <v>4208</v>
      </c>
    </row>
    <row r="3190" spans="1:10" ht="19.5" customHeight="1" thickBot="1">
      <c r="A3190" s="3" t="s">
        <v>3932</v>
      </c>
      <c r="B3190" s="77">
        <v>42710</v>
      </c>
      <c r="C3190" s="53">
        <v>0.31875000000000003</v>
      </c>
      <c r="D3190" s="3" t="s">
        <v>2058</v>
      </c>
      <c r="E3190" s="3" t="str">
        <f t="array" ref="E3190">INDEX(list!$C$2:$C$1862,MATCH(D3190,list!$A$2:$A$1862,0))</f>
        <v>CPL - Beth Home</v>
      </c>
      <c r="F3190" s="3" t="s">
        <v>4414</v>
      </c>
      <c r="G3190" s="44">
        <v>24</v>
      </c>
      <c r="H3190" s="3" t="s">
        <v>4453</v>
      </c>
      <c r="I3190" s="3" t="s">
        <v>4213</v>
      </c>
      <c r="J3190" s="3"/>
    </row>
    <row r="3191" spans="1:10" ht="19.5" customHeight="1" thickBot="1">
      <c r="A3191" s="3" t="s">
        <v>3932</v>
      </c>
      <c r="B3191" s="77">
        <v>42710</v>
      </c>
      <c r="C3191" s="53">
        <v>0.48888888888888887</v>
      </c>
      <c r="D3191" s="3" t="s">
        <v>2058</v>
      </c>
      <c r="E3191" s="3" t="str">
        <f t="array" ref="E3191">INDEX(list!$C$2:$C$1862,MATCH(D3191,list!$A$2:$A$1862,0))</f>
        <v>CPL - Beth Home</v>
      </c>
      <c r="F3191" s="3" t="s">
        <v>4403</v>
      </c>
      <c r="G3191" s="44">
        <v>1</v>
      </c>
      <c r="H3191" s="3" t="s">
        <v>4453</v>
      </c>
      <c r="I3191" s="3" t="s">
        <v>4213</v>
      </c>
      <c r="J3191" s="3"/>
    </row>
    <row r="3192" spans="1:10" ht="19.5" customHeight="1" thickBot="1">
      <c r="A3192" s="3" t="s">
        <v>3932</v>
      </c>
      <c r="B3192" s="77">
        <v>42710</v>
      </c>
      <c r="C3192" s="53">
        <v>0.49444444444444446</v>
      </c>
      <c r="D3192" s="3" t="s">
        <v>3650</v>
      </c>
      <c r="E3192" s="3" t="e">
        <f t="array" ref="E3192">INDEX(list!$C$2:$C$1862,MATCH(D3192,list!$A$2:$A$1862,0))</f>
        <v>#N/A</v>
      </c>
      <c r="F3192" s="3" t="s">
        <v>4403</v>
      </c>
      <c r="G3192" s="44">
        <v>5</v>
      </c>
      <c r="H3192" s="3" t="s">
        <v>4453</v>
      </c>
      <c r="I3192" s="3" t="s">
        <v>4213</v>
      </c>
      <c r="J3192" s="3"/>
    </row>
    <row r="3193" spans="1:10" ht="19.5" customHeight="1" thickBot="1">
      <c r="A3193" s="3" t="s">
        <v>3932</v>
      </c>
      <c r="B3193" s="77">
        <v>42710</v>
      </c>
      <c r="C3193" s="53">
        <v>0.64583333333333337</v>
      </c>
      <c r="D3193" s="3" t="s">
        <v>3395</v>
      </c>
      <c r="E3193" s="3" t="e">
        <f t="array" ref="E3193">INDEX(list!$C$2:$C$1862,MATCH(D3193,list!$A$2:$A$1862,0))</f>
        <v>#N/A</v>
      </c>
      <c r="F3193" s="3" t="s">
        <v>4403</v>
      </c>
      <c r="G3193" s="44">
        <v>8</v>
      </c>
      <c r="H3193" s="3" t="s">
        <v>4453</v>
      </c>
      <c r="I3193" s="3" t="s">
        <v>4213</v>
      </c>
      <c r="J3193" s="3"/>
    </row>
    <row r="3194" spans="1:10" ht="19.5" customHeight="1" thickBot="1">
      <c r="A3194" s="3" t="s">
        <v>3932</v>
      </c>
      <c r="B3194" s="77">
        <v>42710</v>
      </c>
      <c r="C3194" s="53">
        <v>0.7055555555555556</v>
      </c>
      <c r="D3194" s="3" t="s">
        <v>3174</v>
      </c>
      <c r="E3194" s="3" t="str">
        <f t="array" ref="E3194">INDEX(list!$C$2:$C$1862,MATCH(D3194,list!$A$2:$A$1862,0))</f>
        <v>IS - Austin Andrews</v>
      </c>
      <c r="F3194" s="3" t="s">
        <v>4403</v>
      </c>
      <c r="G3194" s="44">
        <v>13</v>
      </c>
      <c r="H3194" s="3" t="s">
        <v>4453</v>
      </c>
      <c r="I3194" s="3" t="s">
        <v>4213</v>
      </c>
      <c r="J3194" s="3"/>
    </row>
    <row r="3195" spans="1:10" ht="19.5" customHeight="1" thickBot="1">
      <c r="A3195" s="3" t="s">
        <v>3932</v>
      </c>
      <c r="B3195" s="77">
        <v>42710</v>
      </c>
      <c r="C3195" s="53">
        <v>0.7284722222222223</v>
      </c>
      <c r="D3195" s="3" t="s">
        <v>3345</v>
      </c>
      <c r="E3195" s="3" t="e">
        <f t="array" ref="E3195">INDEX(list!$C$2:$C$1862,MATCH(D3195,list!$A$2:$A$1862,0))</f>
        <v>#N/A</v>
      </c>
      <c r="F3195" s="3" t="s">
        <v>4421</v>
      </c>
      <c r="G3195" s="44">
        <v>19</v>
      </c>
      <c r="H3195" s="3" t="s">
        <v>4453</v>
      </c>
      <c r="I3195" s="3" t="s">
        <v>4213</v>
      </c>
      <c r="J3195" s="3"/>
    </row>
    <row r="3196" spans="1:10" ht="19.5" customHeight="1" thickBot="1">
      <c r="A3196" s="3" t="s">
        <v>3933</v>
      </c>
      <c r="B3196" s="77">
        <v>42711</v>
      </c>
      <c r="C3196" s="53">
        <v>0.33611111111111108</v>
      </c>
      <c r="D3196" s="3" t="s">
        <v>2488</v>
      </c>
      <c r="E3196" s="3" t="str">
        <f t="array" ref="E3196">INDEX(list!$C$2:$C$1862,MATCH(D3196,list!$A$2:$A$1862,0))</f>
        <v>SPAM</v>
      </c>
      <c r="F3196" s="3" t="s">
        <v>4403</v>
      </c>
      <c r="G3196" s="44">
        <v>1</v>
      </c>
      <c r="H3196" s="3" t="s">
        <v>4458</v>
      </c>
      <c r="I3196" s="3" t="s">
        <v>4213</v>
      </c>
      <c r="J3196" s="3"/>
    </row>
    <row r="3197" spans="1:10" ht="19.5" customHeight="1" thickBot="1">
      <c r="A3197" s="3" t="s">
        <v>3933</v>
      </c>
      <c r="B3197" s="77">
        <v>42711</v>
      </c>
      <c r="C3197" s="53">
        <v>0.37986111111111115</v>
      </c>
      <c r="D3197" s="3" t="s">
        <v>2872</v>
      </c>
      <c r="E3197" s="3" t="str">
        <f t="array" ref="E3197">INDEX(list!$C$2:$C$1862,MATCH(D3197,list!$A$2:$A$1862,0))</f>
        <v>ET - Main</v>
      </c>
      <c r="F3197" s="3" t="s">
        <v>4403</v>
      </c>
      <c r="G3197" s="44">
        <v>1</v>
      </c>
      <c r="H3197" s="3" t="s">
        <v>4458</v>
      </c>
      <c r="I3197" s="3" t="s">
        <v>4213</v>
      </c>
      <c r="J3197" s="3"/>
    </row>
    <row r="3198" spans="1:10" ht="19.5" customHeight="1" thickBot="1">
      <c r="A3198" s="3" t="s">
        <v>3933</v>
      </c>
      <c r="B3198" s="77">
        <v>42711</v>
      </c>
      <c r="C3198" s="53">
        <v>0.43888888888888888</v>
      </c>
      <c r="D3198" s="3" t="s">
        <v>3378</v>
      </c>
      <c r="E3198" s="3" t="e">
        <f t="array" ref="E3198">INDEX(list!$C$2:$C$1862,MATCH(D3198,list!$A$2:$A$1862,0))</f>
        <v>#N/A</v>
      </c>
      <c r="F3198" s="3" t="s">
        <v>4403</v>
      </c>
      <c r="G3198" s="44">
        <v>3</v>
      </c>
      <c r="H3198" s="3" t="s">
        <v>4458</v>
      </c>
      <c r="I3198" s="3" t="s">
        <v>4213</v>
      </c>
      <c r="J3198" s="3"/>
    </row>
    <row r="3199" spans="1:10" ht="19.5" customHeight="1" thickBot="1">
      <c r="A3199" s="3" t="s">
        <v>3933</v>
      </c>
      <c r="B3199" s="77">
        <v>42711</v>
      </c>
      <c r="C3199" s="53">
        <v>0.4597222222222222</v>
      </c>
      <c r="D3199" s="3" t="s">
        <v>2756</v>
      </c>
      <c r="E3199" s="3" t="str">
        <f t="array" ref="E3199">INDEX(list!$C$2:$C$1862,MATCH(D3199,list!$A$2:$A$1862,0))</f>
        <v>PCG - Bill Grimes cell</v>
      </c>
      <c r="F3199" s="3" t="s">
        <v>4403</v>
      </c>
      <c r="G3199" s="44">
        <v>2</v>
      </c>
      <c r="H3199" s="3" t="s">
        <v>4458</v>
      </c>
      <c r="I3199" s="3" t="s">
        <v>4213</v>
      </c>
      <c r="J3199" s="3"/>
    </row>
    <row r="3200" spans="1:10" ht="19.5" customHeight="1" thickBot="1">
      <c r="A3200" s="3" t="s">
        <v>3933</v>
      </c>
      <c r="B3200" s="77">
        <v>42711</v>
      </c>
      <c r="C3200" s="53">
        <v>0.67499999999999993</v>
      </c>
      <c r="D3200" s="3" t="s">
        <v>1262</v>
      </c>
      <c r="E3200" s="46" t="str">
        <f t="array" ref="E3200">INDEX(list!$C$2:$C$1862,MATCH(D3200,list!$A$2:$A$1862,0))</f>
        <v>Mary Busche</v>
      </c>
      <c r="F3200" s="3" t="s">
        <v>4403</v>
      </c>
      <c r="G3200" s="44">
        <v>3</v>
      </c>
      <c r="H3200" s="3" t="s">
        <v>4453</v>
      </c>
      <c r="I3200" s="3" t="s">
        <v>4213</v>
      </c>
      <c r="J3200" s="3"/>
    </row>
    <row r="3201" spans="1:10" ht="19.5" customHeight="1" thickBot="1">
      <c r="A3201" s="3" t="s">
        <v>3933</v>
      </c>
      <c r="B3201" s="77">
        <v>42711</v>
      </c>
      <c r="C3201" s="53">
        <v>0.6777777777777777</v>
      </c>
      <c r="D3201" s="3" t="s">
        <v>1114</v>
      </c>
      <c r="E3201" s="3" t="str">
        <f t="array" ref="E3201">INDEX(list!$C$2:$C$1862,MATCH(D3201,list!$A$2:$A$1862,0))</f>
        <v>CNH - Harry Harrison Cell</v>
      </c>
      <c r="F3201" s="3" t="s">
        <v>4479</v>
      </c>
      <c r="G3201" s="44">
        <v>23</v>
      </c>
      <c r="H3201" s="3" t="s">
        <v>4453</v>
      </c>
      <c r="I3201" s="3" t="s">
        <v>4213</v>
      </c>
      <c r="J3201" s="3"/>
    </row>
    <row r="3202" spans="1:10" ht="19.5" customHeight="1" thickBot="1">
      <c r="A3202" s="3" t="s">
        <v>3933</v>
      </c>
      <c r="B3202" s="77">
        <v>42711</v>
      </c>
      <c r="C3202" s="53">
        <v>0.6972222222222223</v>
      </c>
      <c r="D3202" s="3" t="s">
        <v>3378</v>
      </c>
      <c r="E3202" s="3" t="e">
        <f t="array" ref="E3202">INDEX(list!$C$2:$C$1862,MATCH(D3202,list!$A$2:$A$1862,0))</f>
        <v>#N/A</v>
      </c>
      <c r="F3202" s="3" t="s">
        <v>4403</v>
      </c>
      <c r="G3202" s="44">
        <v>2</v>
      </c>
      <c r="H3202" s="3" t="s">
        <v>4453</v>
      </c>
      <c r="I3202" s="3" t="s">
        <v>4213</v>
      </c>
      <c r="J3202" s="3"/>
    </row>
    <row r="3203" spans="1:10" ht="19.5" customHeight="1" thickBot="1">
      <c r="A3203" s="3" t="s">
        <v>3933</v>
      </c>
      <c r="B3203" s="77">
        <v>42711</v>
      </c>
      <c r="C3203" s="53">
        <v>0.7090277777777777</v>
      </c>
      <c r="D3203" s="3" t="s">
        <v>2872</v>
      </c>
      <c r="E3203" s="3" t="str">
        <f t="array" ref="E3203">INDEX(list!$C$2:$C$1862,MATCH(D3203,list!$A$2:$A$1862,0))</f>
        <v>ET - Main</v>
      </c>
      <c r="F3203" s="3" t="s">
        <v>4404</v>
      </c>
      <c r="G3203" s="44">
        <v>16</v>
      </c>
      <c r="H3203" s="3" t="s">
        <v>4453</v>
      </c>
      <c r="I3203" s="3" t="s">
        <v>4213</v>
      </c>
      <c r="J3203" s="3"/>
    </row>
    <row r="3204" spans="1:10" ht="19.5" customHeight="1" thickBot="1">
      <c r="A3204" s="3" t="s">
        <v>3934</v>
      </c>
      <c r="B3204" s="77">
        <v>42712</v>
      </c>
      <c r="C3204" s="53">
        <v>0.3659722222222222</v>
      </c>
      <c r="D3204" s="3" t="s">
        <v>2488</v>
      </c>
      <c r="E3204" s="3" t="str">
        <f t="array" ref="E3204">INDEX(list!$C$2:$C$1862,MATCH(D3204,list!$A$2:$A$1862,0))</f>
        <v>SPAM</v>
      </c>
      <c r="F3204" s="3" t="s">
        <v>4403</v>
      </c>
      <c r="G3204" s="44">
        <v>1</v>
      </c>
      <c r="H3204" s="3" t="s">
        <v>4453</v>
      </c>
      <c r="I3204" s="3" t="s">
        <v>4213</v>
      </c>
      <c r="J3204" s="3"/>
    </row>
    <row r="3205" spans="1:10" ht="19.5" customHeight="1" thickBot="1">
      <c r="A3205" s="3" t="s">
        <v>3934</v>
      </c>
      <c r="B3205" s="77">
        <v>42712</v>
      </c>
      <c r="C3205" s="53">
        <v>0.45</v>
      </c>
      <c r="D3205" s="3" t="s">
        <v>1345</v>
      </c>
      <c r="E3205" s="46" t="str">
        <f t="array" ref="E3205">INDEX(list!$C$2:$C$1862,MATCH(D3205,list!$A$2:$A$1862,0))</f>
        <v>VA - Regina Booth</v>
      </c>
      <c r="F3205" s="3" t="s">
        <v>4423</v>
      </c>
      <c r="G3205" s="44">
        <v>1</v>
      </c>
      <c r="H3205" s="3" t="s">
        <v>4453</v>
      </c>
      <c r="I3205" s="3" t="s">
        <v>4213</v>
      </c>
      <c r="J3205" s="3"/>
    </row>
    <row r="3206" spans="1:10" ht="19.5" customHeight="1" thickBot="1">
      <c r="A3206" s="3" t="s">
        <v>3934</v>
      </c>
      <c r="B3206" s="77">
        <v>42712</v>
      </c>
      <c r="C3206" s="53">
        <v>0.45416666666666666</v>
      </c>
      <c r="D3206" s="3" t="s">
        <v>1345</v>
      </c>
      <c r="E3206" s="46" t="str">
        <f t="array" ref="E3206">INDEX(list!$C$2:$C$1862,MATCH(D3206,list!$A$2:$A$1862,0))</f>
        <v>VA - Regina Booth</v>
      </c>
      <c r="F3206" s="3" t="s">
        <v>4403</v>
      </c>
      <c r="G3206" s="44">
        <v>2</v>
      </c>
      <c r="H3206" s="3" t="s">
        <v>4453</v>
      </c>
      <c r="I3206" s="3" t="s">
        <v>4213</v>
      </c>
      <c r="J3206" s="3"/>
    </row>
    <row r="3207" spans="1:10" ht="19.5" customHeight="1" thickBot="1">
      <c r="A3207" s="3" t="s">
        <v>3934</v>
      </c>
      <c r="B3207" s="77">
        <v>42712</v>
      </c>
      <c r="C3207" s="53">
        <v>0.49861111111111112</v>
      </c>
      <c r="D3207" s="3" t="s">
        <v>3378</v>
      </c>
      <c r="E3207" s="3" t="e">
        <f t="array" ref="E3207">INDEX(list!$C$2:$C$1862,MATCH(D3207,list!$A$2:$A$1862,0))</f>
        <v>#N/A</v>
      </c>
      <c r="F3207" s="3" t="s">
        <v>4408</v>
      </c>
      <c r="G3207" s="44">
        <v>1</v>
      </c>
      <c r="H3207" s="3" t="s">
        <v>4453</v>
      </c>
      <c r="I3207" s="3" t="s">
        <v>4213</v>
      </c>
      <c r="J3207" s="3"/>
    </row>
    <row r="3208" spans="1:10" ht="19.5" customHeight="1" thickBot="1">
      <c r="A3208" s="3" t="s">
        <v>3934</v>
      </c>
      <c r="B3208" s="77">
        <v>42712</v>
      </c>
      <c r="C3208" s="53">
        <v>0.53472222222222221</v>
      </c>
      <c r="D3208" s="3" t="s">
        <v>3272</v>
      </c>
      <c r="E3208" s="3" t="str">
        <f t="array" ref="E3208">INDEX(list!$C$2:$C$1862,MATCH(D3208,list!$A$2:$A$1862,0))</f>
        <v>Elaina Cell</v>
      </c>
      <c r="F3208" s="3" t="s">
        <v>4422</v>
      </c>
      <c r="G3208" s="44">
        <v>1</v>
      </c>
      <c r="H3208" s="3" t="s">
        <v>4453</v>
      </c>
      <c r="I3208" s="3" t="s">
        <v>4213</v>
      </c>
      <c r="J3208" s="3"/>
    </row>
    <row r="3209" spans="1:10" ht="19.5" customHeight="1" thickBot="1">
      <c r="A3209" s="3" t="s">
        <v>3934</v>
      </c>
      <c r="B3209" s="77">
        <v>42712</v>
      </c>
      <c r="C3209" s="53">
        <v>0.54999999999999993</v>
      </c>
      <c r="D3209" s="3" t="s">
        <v>3571</v>
      </c>
      <c r="E3209" s="3" t="e">
        <f t="array" ref="E3209">INDEX(list!$C$2:$C$1862,MATCH(D3209,list!$A$2:$A$1862,0))</f>
        <v>#N/A</v>
      </c>
      <c r="F3209" s="3" t="s">
        <v>4412</v>
      </c>
      <c r="G3209" s="44">
        <v>4</v>
      </c>
      <c r="H3209" s="3" t="s">
        <v>4453</v>
      </c>
      <c r="I3209" s="3" t="s">
        <v>4213</v>
      </c>
      <c r="J3209" s="3"/>
    </row>
    <row r="3210" spans="1:10" ht="19.5" customHeight="1" thickBot="1">
      <c r="A3210" s="3" t="s">
        <v>3934</v>
      </c>
      <c r="B3210" s="77">
        <v>42712</v>
      </c>
      <c r="C3210" s="53">
        <v>0.56597222222222221</v>
      </c>
      <c r="D3210" s="3" t="s">
        <v>2201</v>
      </c>
      <c r="E3210" s="3" t="str">
        <f t="array" ref="E3210">INDEX(list!$C$2:$C$1862,MATCH(D3210,list!$A$2:$A$1862,0))</f>
        <v xml:space="preserve">Shiftpixy, Irvine </v>
      </c>
      <c r="F3210" s="3" t="s">
        <v>4403</v>
      </c>
      <c r="G3210" s="44">
        <v>5</v>
      </c>
      <c r="H3210" s="3" t="s">
        <v>4453</v>
      </c>
      <c r="I3210" s="3" t="s">
        <v>4213</v>
      </c>
      <c r="J3210" s="3"/>
    </row>
    <row r="3211" spans="1:10" ht="19.5" customHeight="1" thickBot="1">
      <c r="A3211" s="3" t="s">
        <v>3934</v>
      </c>
      <c r="B3211" s="77">
        <v>42712</v>
      </c>
      <c r="C3211" s="53">
        <v>0.76388888888888884</v>
      </c>
      <c r="D3211" s="3" t="s">
        <v>3557</v>
      </c>
      <c r="E3211" s="3" t="e">
        <f t="array" ref="E3211">INDEX(list!$C$2:$C$1862,MATCH(D3211,list!$A$2:$A$1862,0))</f>
        <v>#N/A</v>
      </c>
      <c r="F3211" s="3" t="s">
        <v>4207</v>
      </c>
      <c r="G3211" s="44">
        <v>1</v>
      </c>
      <c r="H3211" s="3" t="s">
        <v>4453</v>
      </c>
      <c r="I3211" s="3" t="s">
        <v>4213</v>
      </c>
      <c r="J3211" s="3" t="s">
        <v>4208</v>
      </c>
    </row>
    <row r="3212" spans="1:10" ht="19.5" customHeight="1" thickBot="1">
      <c r="A3212" s="3" t="s">
        <v>3935</v>
      </c>
      <c r="B3212" s="77">
        <v>42713</v>
      </c>
      <c r="C3212" s="53">
        <v>0.3520833333333333</v>
      </c>
      <c r="D3212" s="3" t="s">
        <v>3385</v>
      </c>
      <c r="E3212" s="3" t="e">
        <f t="array" ref="E3212">INDEX(list!$C$2:$C$1862,MATCH(D3212,list!$A$2:$A$1862,0))</f>
        <v>#N/A</v>
      </c>
      <c r="F3212" s="3" t="s">
        <v>4403</v>
      </c>
      <c r="G3212" s="44">
        <v>11</v>
      </c>
      <c r="H3212" s="3" t="s">
        <v>4453</v>
      </c>
      <c r="I3212" s="3" t="s">
        <v>4213</v>
      </c>
      <c r="J3212" s="3"/>
    </row>
    <row r="3213" spans="1:10" ht="19.5" customHeight="1" thickBot="1">
      <c r="A3213" s="3" t="s">
        <v>3935</v>
      </c>
      <c r="B3213" s="77">
        <v>42713</v>
      </c>
      <c r="C3213" s="53">
        <v>0.36944444444444446</v>
      </c>
      <c r="D3213" s="3" t="s">
        <v>2872</v>
      </c>
      <c r="E3213" s="3" t="str">
        <f t="array" ref="E3213">INDEX(list!$C$2:$C$1862,MATCH(D3213,list!$A$2:$A$1862,0))</f>
        <v>ET - Main</v>
      </c>
      <c r="F3213" s="3" t="s">
        <v>4404</v>
      </c>
      <c r="G3213" s="44">
        <v>1</v>
      </c>
      <c r="H3213" s="3" t="s">
        <v>4453</v>
      </c>
      <c r="I3213" s="3" t="s">
        <v>4213</v>
      </c>
      <c r="J3213" s="3"/>
    </row>
    <row r="3214" spans="1:10" ht="19.5" customHeight="1" thickBot="1">
      <c r="A3214" s="3" t="s">
        <v>3935</v>
      </c>
      <c r="B3214" s="77">
        <v>42713</v>
      </c>
      <c r="C3214" s="53">
        <v>0.4375</v>
      </c>
      <c r="D3214" s="3" t="s">
        <v>3272</v>
      </c>
      <c r="E3214" s="3" t="str">
        <f t="array" ref="E3214">INDEX(list!$C$2:$C$1862,MATCH(D3214,list!$A$2:$A$1862,0))</f>
        <v>Elaina Cell</v>
      </c>
      <c r="F3214" s="3" t="s">
        <v>4403</v>
      </c>
      <c r="G3214" s="44">
        <v>1</v>
      </c>
      <c r="H3214" s="3" t="s">
        <v>4453</v>
      </c>
      <c r="I3214" s="3" t="s">
        <v>4213</v>
      </c>
      <c r="J3214" s="3"/>
    </row>
    <row r="3215" spans="1:10" ht="19.5" customHeight="1" thickBot="1">
      <c r="A3215" s="3" t="s">
        <v>3935</v>
      </c>
      <c r="B3215" s="77">
        <v>42713</v>
      </c>
      <c r="C3215" s="53">
        <v>0.44236111111111115</v>
      </c>
      <c r="D3215" s="3" t="s">
        <v>788</v>
      </c>
      <c r="E3215" s="3" t="str">
        <f t="array" ref="E3215">INDEX(list!$C$2:$C$1862,MATCH(D3215,list!$A$2:$A$1862,0))</f>
        <v>IV - Don Orr Cell</v>
      </c>
      <c r="F3215" s="3" t="s">
        <v>4403</v>
      </c>
      <c r="G3215" s="44">
        <v>59</v>
      </c>
      <c r="H3215" s="3" t="s">
        <v>4453</v>
      </c>
      <c r="I3215" s="3" t="s">
        <v>4213</v>
      </c>
      <c r="J3215" s="3"/>
    </row>
    <row r="3216" spans="1:10" ht="19.5" customHeight="1" thickBot="1">
      <c r="A3216" s="3" t="s">
        <v>3935</v>
      </c>
      <c r="B3216" s="77">
        <v>42713</v>
      </c>
      <c r="C3216" s="53">
        <v>0.46458333333333335</v>
      </c>
      <c r="D3216" s="3" t="s">
        <v>3557</v>
      </c>
      <c r="E3216" s="3" t="e">
        <f t="array" ref="E3216">INDEX(list!$C$2:$C$1862,MATCH(D3216,list!$A$2:$A$1862,0))</f>
        <v>#N/A</v>
      </c>
      <c r="F3216" s="3" t="s">
        <v>4207</v>
      </c>
      <c r="G3216" s="44">
        <v>1</v>
      </c>
      <c r="H3216" s="3" t="s">
        <v>4453</v>
      </c>
      <c r="I3216" s="3" t="s">
        <v>4213</v>
      </c>
      <c r="J3216" s="3" t="s">
        <v>4208</v>
      </c>
    </row>
    <row r="3217" spans="1:10" ht="19.5" customHeight="1" thickBot="1">
      <c r="A3217" s="3" t="s">
        <v>3935</v>
      </c>
      <c r="B3217" s="77">
        <v>42713</v>
      </c>
      <c r="C3217" s="53">
        <v>0.49791666666666662</v>
      </c>
      <c r="D3217" s="3" t="s">
        <v>2266</v>
      </c>
      <c r="E3217" s="3" t="str">
        <f t="array" ref="E3217">INDEX(list!$C$2:$C$1862,MATCH(D3217,list!$A$2:$A$1862,0))</f>
        <v>Paul DeBaets</v>
      </c>
      <c r="F3217" s="3" t="s">
        <v>4412</v>
      </c>
      <c r="G3217" s="44">
        <v>20</v>
      </c>
      <c r="H3217" s="3" t="s">
        <v>4453</v>
      </c>
      <c r="I3217" s="3" t="s">
        <v>4213</v>
      </c>
      <c r="J3217" s="3"/>
    </row>
    <row r="3218" spans="1:10" ht="19.5" customHeight="1" thickBot="1">
      <c r="A3218" s="3" t="s">
        <v>3935</v>
      </c>
      <c r="B3218" s="77">
        <v>42713</v>
      </c>
      <c r="C3218" s="53">
        <v>0.52847222222222223</v>
      </c>
      <c r="D3218" s="3" t="s">
        <v>3395</v>
      </c>
      <c r="E3218" s="3" t="e">
        <f t="array" ref="E3218">INDEX(list!$C$2:$C$1862,MATCH(D3218,list!$A$2:$A$1862,0))</f>
        <v>#N/A</v>
      </c>
      <c r="F3218" s="3" t="s">
        <v>4412</v>
      </c>
      <c r="G3218" s="44">
        <v>7</v>
      </c>
      <c r="H3218" s="3" t="s">
        <v>4453</v>
      </c>
      <c r="I3218" s="3" t="s">
        <v>4213</v>
      </c>
      <c r="J3218" s="3"/>
    </row>
    <row r="3219" spans="1:10" ht="19.5" customHeight="1" thickBot="1">
      <c r="A3219" s="3" t="s">
        <v>3935</v>
      </c>
      <c r="B3219" s="77">
        <v>42713</v>
      </c>
      <c r="C3219" s="53">
        <v>0.58263888888888882</v>
      </c>
      <c r="D3219" s="3" t="s">
        <v>2571</v>
      </c>
      <c r="E3219" s="3" t="str">
        <f t="array" ref="E3219">INDEX(list!$C$2:$C$1862,MATCH(D3219,list!$A$2:$A$1862,0))</f>
        <v>Rtistic - Douglas Parks</v>
      </c>
      <c r="F3219" s="3" t="s">
        <v>4408</v>
      </c>
      <c r="G3219" s="44">
        <v>1</v>
      </c>
      <c r="H3219" s="3" t="s">
        <v>4453</v>
      </c>
      <c r="I3219" s="3" t="s">
        <v>4213</v>
      </c>
      <c r="J3219" s="3"/>
    </row>
    <row r="3220" spans="1:10" ht="19.5" customHeight="1" thickBot="1">
      <c r="A3220" s="3" t="s">
        <v>3935</v>
      </c>
      <c r="B3220" s="77">
        <v>42713</v>
      </c>
      <c r="C3220" s="53">
        <v>0.62916666666666665</v>
      </c>
      <c r="D3220" s="3" t="s">
        <v>3174</v>
      </c>
      <c r="E3220" s="3" t="str">
        <f t="array" ref="E3220">INDEX(list!$C$2:$C$1862,MATCH(D3220,list!$A$2:$A$1862,0))</f>
        <v>IS - Austin Andrews</v>
      </c>
      <c r="F3220" s="3" t="s">
        <v>4403</v>
      </c>
      <c r="G3220" s="44">
        <v>21</v>
      </c>
      <c r="H3220" s="3" t="s">
        <v>4453</v>
      </c>
      <c r="I3220" s="3" t="s">
        <v>4213</v>
      </c>
      <c r="J3220" s="3"/>
    </row>
    <row r="3221" spans="1:10" ht="19.5" customHeight="1" thickBot="1">
      <c r="A3221" s="3" t="s">
        <v>3935</v>
      </c>
      <c r="B3221" s="77">
        <v>42713</v>
      </c>
      <c r="C3221" s="53">
        <v>0.64583333333333337</v>
      </c>
      <c r="D3221" s="3" t="s">
        <v>1186</v>
      </c>
      <c r="E3221" s="3" t="str">
        <f t="array" ref="E3221">INDEX(list!$C$2:$C$1862,MATCH(D3221,list!$A$2:$A$1862,0))</f>
        <v>DG - Dedica Group - Rebekah Futterer</v>
      </c>
      <c r="F3221" s="3" t="s">
        <v>4403</v>
      </c>
      <c r="G3221" s="44">
        <v>10</v>
      </c>
      <c r="H3221" s="3" t="s">
        <v>4453</v>
      </c>
      <c r="I3221" s="3" t="s">
        <v>4213</v>
      </c>
      <c r="J3221" s="3"/>
    </row>
    <row r="3222" spans="1:10" ht="19.5" customHeight="1" thickBot="1">
      <c r="A3222" s="3" t="s">
        <v>3935</v>
      </c>
      <c r="B3222" s="77">
        <v>42713</v>
      </c>
      <c r="C3222" s="53">
        <v>0.65416666666666667</v>
      </c>
      <c r="D3222" s="3" t="s">
        <v>1186</v>
      </c>
      <c r="E3222" s="3" t="str">
        <f t="array" ref="E3222">INDEX(list!$C$2:$C$1862,MATCH(D3222,list!$A$2:$A$1862,0))</f>
        <v>DG - Dedica Group - Rebekah Futterer</v>
      </c>
      <c r="F3222" s="3" t="s">
        <v>4403</v>
      </c>
      <c r="G3222" s="44">
        <v>4</v>
      </c>
      <c r="H3222" s="3" t="s">
        <v>4453</v>
      </c>
      <c r="I3222" s="3" t="s">
        <v>4213</v>
      </c>
      <c r="J3222" s="3"/>
    </row>
    <row r="3223" spans="1:10" ht="19.5" customHeight="1" thickBot="1">
      <c r="A3223" s="3" t="s">
        <v>3935</v>
      </c>
      <c r="B3223" s="77">
        <v>42713</v>
      </c>
      <c r="C3223" s="53">
        <v>0.69652777777777775</v>
      </c>
      <c r="D3223" s="3" t="s">
        <v>837</v>
      </c>
      <c r="E3223" s="3" t="str">
        <f t="array" ref="E3223">INDEX(list!$C$2:$C$1862,MATCH(D3223,list!$A$2:$A$1862,0))</f>
        <v>John Evans</v>
      </c>
      <c r="F3223" s="3" t="s">
        <v>4479</v>
      </c>
      <c r="G3223" s="44">
        <v>3</v>
      </c>
      <c r="H3223" s="3" t="s">
        <v>4453</v>
      </c>
      <c r="I3223" s="3" t="s">
        <v>4213</v>
      </c>
      <c r="J3223" s="3"/>
    </row>
    <row r="3224" spans="1:10" ht="19.5" customHeight="1" thickBot="1">
      <c r="A3224" s="3" t="s">
        <v>3935</v>
      </c>
      <c r="B3224" s="77">
        <v>42713</v>
      </c>
      <c r="C3224" s="53">
        <v>0.97083333333333333</v>
      </c>
      <c r="D3224" s="3" t="s">
        <v>1260</v>
      </c>
      <c r="E3224" s="46" t="str">
        <f t="array" ref="E3224">INDEX(list!$C$2:$C$1862,MATCH(D3224,list!$A$2:$A$1862,0))</f>
        <v>Cindy Busche</v>
      </c>
      <c r="F3224" s="3" t="s">
        <v>4403</v>
      </c>
      <c r="G3224" s="44">
        <v>8</v>
      </c>
      <c r="H3224" s="3" t="s">
        <v>4458</v>
      </c>
      <c r="I3224" s="3" t="s">
        <v>4220</v>
      </c>
      <c r="J3224" s="3"/>
    </row>
    <row r="3225" spans="1:10" ht="19.5" customHeight="1" thickBot="1">
      <c r="A3225" s="3" t="s">
        <v>3937</v>
      </c>
      <c r="B3225" s="77">
        <v>42714</v>
      </c>
      <c r="C3225" s="53">
        <v>0.46180555555555558</v>
      </c>
      <c r="D3225" s="3" t="s">
        <v>3449</v>
      </c>
      <c r="E3225" s="3" t="e">
        <f t="array" ref="E3225">INDEX(list!$C$2:$C$1862,MATCH(D3225,list!$A$2:$A$1862,0))</f>
        <v>#N/A</v>
      </c>
      <c r="F3225" s="3" t="s">
        <v>4404</v>
      </c>
      <c r="G3225" s="44">
        <v>34</v>
      </c>
      <c r="H3225" s="3" t="s">
        <v>4458</v>
      </c>
      <c r="I3225" s="3" t="s">
        <v>4220</v>
      </c>
      <c r="J3225" s="3"/>
    </row>
    <row r="3226" spans="1:10" ht="19.5" customHeight="1" thickBot="1">
      <c r="A3226" s="3" t="s">
        <v>3937</v>
      </c>
      <c r="B3226" s="77">
        <v>42714</v>
      </c>
      <c r="C3226" s="53">
        <v>0.48541666666666666</v>
      </c>
      <c r="D3226" s="3" t="s">
        <v>3449</v>
      </c>
      <c r="E3226" s="3" t="e">
        <f t="array" ref="E3226">INDEX(list!$C$2:$C$1862,MATCH(D3226,list!$A$2:$A$1862,0))</f>
        <v>#N/A</v>
      </c>
      <c r="F3226" s="3" t="s">
        <v>4404</v>
      </c>
      <c r="G3226" s="44">
        <v>25</v>
      </c>
      <c r="H3226" s="3" t="s">
        <v>4453</v>
      </c>
      <c r="I3226" s="3" t="s">
        <v>4220</v>
      </c>
      <c r="J3226" s="3"/>
    </row>
    <row r="3227" spans="1:10" ht="19.5" customHeight="1" thickBot="1">
      <c r="A3227" s="3" t="s">
        <v>3937</v>
      </c>
      <c r="B3227" s="77">
        <v>42714</v>
      </c>
      <c r="C3227" s="53">
        <v>0.50763888888888886</v>
      </c>
      <c r="D3227" s="3" t="s">
        <v>3272</v>
      </c>
      <c r="E3227" s="3" t="str">
        <f t="array" ref="E3227">INDEX(list!$C$2:$C$1862,MATCH(D3227,list!$A$2:$A$1862,0))</f>
        <v>Elaina Cell</v>
      </c>
      <c r="F3227" s="3" t="s">
        <v>4403</v>
      </c>
      <c r="G3227" s="44">
        <v>2</v>
      </c>
      <c r="H3227" s="3" t="s">
        <v>4458</v>
      </c>
      <c r="I3227" s="3" t="s">
        <v>4220</v>
      </c>
      <c r="J3227" s="3"/>
    </row>
    <row r="3228" spans="1:10" ht="19.5" customHeight="1" thickBot="1">
      <c r="A3228" s="3" t="s">
        <v>3937</v>
      </c>
      <c r="B3228" s="77">
        <v>42714</v>
      </c>
      <c r="C3228" s="53">
        <v>0.51527777777777783</v>
      </c>
      <c r="D3228" s="3" t="s">
        <v>3583</v>
      </c>
      <c r="E3228" s="3" t="e">
        <f t="array" ref="E3228">INDEX(list!$C$2:$C$1862,MATCH(D3228,list!$A$2:$A$1862,0))</f>
        <v>#N/A</v>
      </c>
      <c r="F3228" s="3" t="s">
        <v>4407</v>
      </c>
      <c r="G3228" s="44">
        <v>2</v>
      </c>
      <c r="H3228" s="3" t="s">
        <v>4458</v>
      </c>
      <c r="I3228" s="3" t="s">
        <v>4220</v>
      </c>
      <c r="J3228" s="3"/>
    </row>
    <row r="3229" spans="1:10" ht="19.5" customHeight="1" thickBot="1">
      <c r="A3229" s="3" t="s">
        <v>3937</v>
      </c>
      <c r="B3229" s="77">
        <v>42714</v>
      </c>
      <c r="C3229" s="53">
        <v>0.53333333333333333</v>
      </c>
      <c r="D3229" s="3" t="s">
        <v>2705</v>
      </c>
      <c r="E3229" s="3" t="str">
        <f t="array" ref="E3229">INDEX(list!$C$2:$C$1862,MATCH(D3229,list!$A$2:$A$1862,0))</f>
        <v>TTO - Terry Tsang</v>
      </c>
      <c r="F3229" s="3" t="s">
        <v>4412</v>
      </c>
      <c r="G3229" s="44">
        <v>11</v>
      </c>
      <c r="H3229" s="3" t="s">
        <v>4458</v>
      </c>
      <c r="I3229" s="3" t="s">
        <v>4220</v>
      </c>
      <c r="J3229" s="3"/>
    </row>
    <row r="3230" spans="1:10" ht="19.5" customHeight="1" thickBot="1">
      <c r="A3230" s="3" t="s">
        <v>3937</v>
      </c>
      <c r="B3230" s="77">
        <v>42714</v>
      </c>
      <c r="C3230" s="53">
        <v>0.56944444444444442</v>
      </c>
      <c r="D3230" s="3" t="s">
        <v>3557</v>
      </c>
      <c r="E3230" s="3" t="e">
        <f t="array" ref="E3230">INDEX(list!$C$2:$C$1862,MATCH(D3230,list!$A$2:$A$1862,0))</f>
        <v>#N/A</v>
      </c>
      <c r="F3230" s="3" t="s">
        <v>4207</v>
      </c>
      <c r="G3230" s="44">
        <v>2</v>
      </c>
      <c r="H3230" s="3" t="s">
        <v>4458</v>
      </c>
      <c r="I3230" s="3" t="s">
        <v>4220</v>
      </c>
      <c r="J3230" s="3" t="s">
        <v>4208</v>
      </c>
    </row>
    <row r="3231" spans="1:10" ht="19.5" customHeight="1" thickBot="1">
      <c r="A3231" s="3" t="s">
        <v>3937</v>
      </c>
      <c r="B3231" s="77">
        <v>42714</v>
      </c>
      <c r="C3231" s="53">
        <v>0.57847222222222217</v>
      </c>
      <c r="D3231" s="3" t="s">
        <v>2677</v>
      </c>
      <c r="E3231" s="3" t="str">
        <f t="array" ref="E3231">INDEX(list!$C$2:$C$1862,MATCH(D3231,list!$A$2:$A$1862,0))</f>
        <v>Shannon Garcia</v>
      </c>
      <c r="F3231" s="3" t="s">
        <v>4412</v>
      </c>
      <c r="G3231" s="44">
        <v>3</v>
      </c>
      <c r="H3231" s="3" t="s">
        <v>4458</v>
      </c>
      <c r="I3231" s="3" t="s">
        <v>4220</v>
      </c>
      <c r="J3231" s="3"/>
    </row>
    <row r="3232" spans="1:10" ht="19.5" customHeight="1" thickBot="1">
      <c r="A3232" s="3" t="s">
        <v>3937</v>
      </c>
      <c r="B3232" s="77">
        <v>42714</v>
      </c>
      <c r="C3232" s="53">
        <v>0.5805555555555556</v>
      </c>
      <c r="D3232" s="3" t="s">
        <v>2677</v>
      </c>
      <c r="E3232" s="3" t="str">
        <f t="array" ref="E3232">INDEX(list!$C$2:$C$1862,MATCH(D3232,list!$A$2:$A$1862,0))</f>
        <v>Shannon Garcia</v>
      </c>
      <c r="F3232" s="3" t="s">
        <v>4412</v>
      </c>
      <c r="G3232" s="44">
        <v>1</v>
      </c>
      <c r="H3232" s="3" t="s">
        <v>4453</v>
      </c>
      <c r="I3232" s="3" t="s">
        <v>4220</v>
      </c>
      <c r="J3232" s="3"/>
    </row>
    <row r="3233" spans="1:10" ht="19.5" customHeight="1" thickBot="1">
      <c r="A3233" s="3" t="s">
        <v>3937</v>
      </c>
      <c r="B3233" s="77">
        <v>42714</v>
      </c>
      <c r="C3233" s="53">
        <v>0.5805555555555556</v>
      </c>
      <c r="D3233" s="3" t="s">
        <v>2677</v>
      </c>
      <c r="E3233" s="3" t="str">
        <f t="array" ref="E3233">INDEX(list!$C$2:$C$1862,MATCH(D3233,list!$A$2:$A$1862,0))</f>
        <v>Shannon Garcia</v>
      </c>
      <c r="F3233" s="3" t="s">
        <v>4412</v>
      </c>
      <c r="G3233" s="44">
        <v>1</v>
      </c>
      <c r="H3233" s="3" t="s">
        <v>4458</v>
      </c>
      <c r="I3233" s="3" t="s">
        <v>4220</v>
      </c>
      <c r="J3233" s="3"/>
    </row>
    <row r="3234" spans="1:10" ht="19.5" customHeight="1" thickBot="1">
      <c r="A3234" s="3" t="s">
        <v>3937</v>
      </c>
      <c r="B3234" s="77">
        <v>42714</v>
      </c>
      <c r="C3234" s="53">
        <v>0.58124999999999993</v>
      </c>
      <c r="D3234" s="3" t="s">
        <v>2677</v>
      </c>
      <c r="E3234" s="3" t="str">
        <f t="array" ref="E3234">INDEX(list!$C$2:$C$1862,MATCH(D3234,list!$A$2:$A$1862,0))</f>
        <v>Shannon Garcia</v>
      </c>
      <c r="F3234" s="3" t="s">
        <v>4412</v>
      </c>
      <c r="G3234" s="44">
        <v>3</v>
      </c>
      <c r="H3234" s="3" t="s">
        <v>4453</v>
      </c>
      <c r="I3234" s="3" t="s">
        <v>4220</v>
      </c>
      <c r="J3234" s="3"/>
    </row>
    <row r="3235" spans="1:10" ht="19.5" customHeight="1" thickBot="1">
      <c r="A3235" s="3" t="s">
        <v>3937</v>
      </c>
      <c r="B3235" s="77">
        <v>42714</v>
      </c>
      <c r="C3235" s="53">
        <v>0.58333333333333337</v>
      </c>
      <c r="D3235" s="3" t="s">
        <v>2677</v>
      </c>
      <c r="E3235" s="3" t="str">
        <f t="array" ref="E3235">INDEX(list!$C$2:$C$1862,MATCH(D3235,list!$A$2:$A$1862,0))</f>
        <v>Shannon Garcia</v>
      </c>
      <c r="F3235" s="3" t="s">
        <v>4412</v>
      </c>
      <c r="G3235" s="44">
        <v>3</v>
      </c>
      <c r="H3235" s="3" t="s">
        <v>4458</v>
      </c>
      <c r="I3235" s="3" t="s">
        <v>4220</v>
      </c>
      <c r="J3235" s="3"/>
    </row>
    <row r="3236" spans="1:10" ht="19.5" customHeight="1" thickBot="1">
      <c r="A3236" s="3" t="s">
        <v>3937</v>
      </c>
      <c r="B3236" s="77">
        <v>42714</v>
      </c>
      <c r="C3236" s="53">
        <v>0.61527777777777781</v>
      </c>
      <c r="D3236" s="3" t="s">
        <v>3583</v>
      </c>
      <c r="E3236" s="3" t="e">
        <f t="array" ref="E3236">INDEX(list!$C$2:$C$1862,MATCH(D3236,list!$A$2:$A$1862,0))</f>
        <v>#N/A</v>
      </c>
      <c r="F3236" s="3" t="s">
        <v>4403</v>
      </c>
      <c r="G3236" s="44">
        <v>1</v>
      </c>
      <c r="H3236" s="3" t="s">
        <v>4458</v>
      </c>
      <c r="I3236" s="3" t="s">
        <v>4220</v>
      </c>
      <c r="J3236" s="3"/>
    </row>
    <row r="3237" spans="1:10" ht="19.5" customHeight="1" thickBot="1">
      <c r="A3237" s="3" t="s">
        <v>3937</v>
      </c>
      <c r="B3237" s="77">
        <v>42714</v>
      </c>
      <c r="C3237" s="53">
        <v>0.67708333333333337</v>
      </c>
      <c r="D3237" s="3" t="s">
        <v>837</v>
      </c>
      <c r="E3237" s="3" t="str">
        <f t="array" ref="E3237">INDEX(list!$C$2:$C$1862,MATCH(D3237,list!$A$2:$A$1862,0))</f>
        <v>John Evans</v>
      </c>
      <c r="F3237" s="3" t="s">
        <v>4403</v>
      </c>
      <c r="G3237" s="44">
        <v>9</v>
      </c>
      <c r="H3237" s="3" t="s">
        <v>4458</v>
      </c>
      <c r="I3237" s="3" t="s">
        <v>4220</v>
      </c>
      <c r="J3237" s="3"/>
    </row>
    <row r="3238" spans="1:10" ht="19.5" customHeight="1" thickBot="1">
      <c r="A3238" s="3" t="s">
        <v>3938</v>
      </c>
      <c r="B3238" s="77">
        <v>42715</v>
      </c>
      <c r="C3238" s="53">
        <v>0.50277777777777777</v>
      </c>
      <c r="D3238" s="3" t="s">
        <v>3583</v>
      </c>
      <c r="E3238" s="3" t="e">
        <f t="array" ref="E3238">INDEX(list!$C$2:$C$1862,MATCH(D3238,list!$A$2:$A$1862,0))</f>
        <v>#N/A</v>
      </c>
      <c r="F3238" s="3" t="s">
        <v>4403</v>
      </c>
      <c r="G3238" s="44">
        <v>5</v>
      </c>
      <c r="H3238" s="3" t="s">
        <v>4458</v>
      </c>
      <c r="I3238" s="3" t="s">
        <v>4220</v>
      </c>
      <c r="J3238" s="3"/>
    </row>
    <row r="3239" spans="1:10" ht="19.5" customHeight="1" thickBot="1">
      <c r="A3239" s="3" t="s">
        <v>3938</v>
      </c>
      <c r="B3239" s="77">
        <v>42715</v>
      </c>
      <c r="C3239" s="53">
        <v>0.54027777777777775</v>
      </c>
      <c r="D3239" s="3" t="s">
        <v>3272</v>
      </c>
      <c r="E3239" s="3" t="str">
        <f t="array" ref="E3239">INDEX(list!$C$2:$C$1862,MATCH(D3239,list!$A$2:$A$1862,0))</f>
        <v>Elaina Cell</v>
      </c>
      <c r="F3239" s="3" t="s">
        <v>4403</v>
      </c>
      <c r="G3239" s="44">
        <v>3</v>
      </c>
      <c r="H3239" s="3" t="s">
        <v>4458</v>
      </c>
      <c r="I3239" s="3" t="s">
        <v>4220</v>
      </c>
      <c r="J3239" s="3"/>
    </row>
    <row r="3240" spans="1:10" ht="19.5" customHeight="1" thickBot="1">
      <c r="A3240" s="3" t="s">
        <v>3938</v>
      </c>
      <c r="B3240" s="77">
        <v>42715</v>
      </c>
      <c r="C3240" s="53">
        <v>0.56319444444444444</v>
      </c>
      <c r="D3240" s="3" t="s">
        <v>3272</v>
      </c>
      <c r="E3240" s="3" t="str">
        <f t="array" ref="E3240">INDEX(list!$C$2:$C$1862,MATCH(D3240,list!$A$2:$A$1862,0))</f>
        <v>Elaina Cell</v>
      </c>
      <c r="F3240" s="3" t="s">
        <v>4422</v>
      </c>
      <c r="G3240" s="44">
        <v>1</v>
      </c>
      <c r="H3240" s="3" t="s">
        <v>4453</v>
      </c>
      <c r="I3240" s="3" t="s">
        <v>4220</v>
      </c>
      <c r="J3240" s="3"/>
    </row>
    <row r="3241" spans="1:10" ht="19.5" customHeight="1" thickBot="1">
      <c r="A3241" s="3" t="s">
        <v>3938</v>
      </c>
      <c r="B3241" s="77">
        <v>42715</v>
      </c>
      <c r="C3241" s="53">
        <v>0.5756944444444444</v>
      </c>
      <c r="D3241" s="3" t="s">
        <v>3272</v>
      </c>
      <c r="E3241" s="3" t="str">
        <f t="array" ref="E3241">INDEX(list!$C$2:$C$1862,MATCH(D3241,list!$A$2:$A$1862,0))</f>
        <v>Elaina Cell</v>
      </c>
      <c r="F3241" s="3" t="s">
        <v>4403</v>
      </c>
      <c r="G3241" s="44">
        <v>1</v>
      </c>
      <c r="H3241" s="3" t="s">
        <v>4453</v>
      </c>
      <c r="I3241" s="3" t="s">
        <v>4220</v>
      </c>
      <c r="J3241" s="3"/>
    </row>
    <row r="3242" spans="1:10" ht="19.5" customHeight="1" thickBot="1">
      <c r="A3242" s="3" t="s">
        <v>3938</v>
      </c>
      <c r="B3242" s="77">
        <v>42715</v>
      </c>
      <c r="C3242" s="53">
        <v>0.60277777777777775</v>
      </c>
      <c r="D3242" s="3" t="s">
        <v>3583</v>
      </c>
      <c r="E3242" s="3" t="e">
        <f t="array" ref="E3242">INDEX(list!$C$2:$C$1862,MATCH(D3242,list!$A$2:$A$1862,0))</f>
        <v>#N/A</v>
      </c>
      <c r="F3242" s="3" t="s">
        <v>4407</v>
      </c>
      <c r="G3242" s="44">
        <v>30</v>
      </c>
      <c r="H3242" s="3" t="s">
        <v>4458</v>
      </c>
      <c r="I3242" s="3" t="s">
        <v>4220</v>
      </c>
      <c r="J3242" s="3"/>
    </row>
    <row r="3243" spans="1:10" ht="19.5" customHeight="1" thickBot="1">
      <c r="A3243" s="3" t="s">
        <v>3938</v>
      </c>
      <c r="B3243" s="77">
        <v>42715</v>
      </c>
      <c r="C3243" s="53">
        <v>0.62361111111111112</v>
      </c>
      <c r="D3243" s="3" t="s">
        <v>3583</v>
      </c>
      <c r="E3243" s="3" t="e">
        <f t="array" ref="E3243">INDEX(list!$C$2:$C$1862,MATCH(D3243,list!$A$2:$A$1862,0))</f>
        <v>#N/A</v>
      </c>
      <c r="F3243" s="3" t="s">
        <v>4403</v>
      </c>
      <c r="G3243" s="44">
        <v>17</v>
      </c>
      <c r="H3243" s="3" t="s">
        <v>4458</v>
      </c>
      <c r="I3243" s="3" t="s">
        <v>4220</v>
      </c>
      <c r="J3243" s="3"/>
    </row>
    <row r="3244" spans="1:10" ht="19.5" customHeight="1" thickBot="1">
      <c r="A3244" s="3" t="s">
        <v>3938</v>
      </c>
      <c r="B3244" s="77">
        <v>42715</v>
      </c>
      <c r="C3244" s="53">
        <v>0.63472222222222219</v>
      </c>
      <c r="D3244" s="3" t="s">
        <v>3583</v>
      </c>
      <c r="E3244" s="3" t="e">
        <f t="array" ref="E3244">INDEX(list!$C$2:$C$1862,MATCH(D3244,list!$A$2:$A$1862,0))</f>
        <v>#N/A</v>
      </c>
      <c r="F3244" s="3" t="s">
        <v>4403</v>
      </c>
      <c r="G3244" s="44">
        <v>60</v>
      </c>
      <c r="H3244" s="3" t="s">
        <v>4458</v>
      </c>
      <c r="I3244" s="3" t="s">
        <v>4220</v>
      </c>
      <c r="J3244" s="3"/>
    </row>
    <row r="3245" spans="1:10" ht="19.5" customHeight="1" thickBot="1">
      <c r="A3245" s="3" t="s">
        <v>3938</v>
      </c>
      <c r="B3245" s="77">
        <v>42715</v>
      </c>
      <c r="C3245" s="53">
        <v>0.67569444444444438</v>
      </c>
      <c r="D3245" s="3" t="s">
        <v>3583</v>
      </c>
      <c r="E3245" s="3" t="e">
        <f t="array" ref="E3245">INDEX(list!$C$2:$C$1862,MATCH(D3245,list!$A$2:$A$1862,0))</f>
        <v>#N/A</v>
      </c>
      <c r="F3245" s="3" t="s">
        <v>4403</v>
      </c>
      <c r="G3245" s="44">
        <v>1</v>
      </c>
      <c r="H3245" s="3" t="s">
        <v>4453</v>
      </c>
      <c r="I3245" s="3" t="s">
        <v>4220</v>
      </c>
      <c r="J3245" s="3"/>
    </row>
    <row r="3246" spans="1:10" ht="19.5" customHeight="1" thickBot="1">
      <c r="A3246" s="3" t="s">
        <v>3938</v>
      </c>
      <c r="B3246" s="77">
        <v>42715</v>
      </c>
      <c r="C3246" s="53">
        <v>0.67638888888888893</v>
      </c>
      <c r="D3246" s="3" t="s">
        <v>3583</v>
      </c>
      <c r="E3246" s="3" t="e">
        <f t="array" ref="E3246">INDEX(list!$C$2:$C$1862,MATCH(D3246,list!$A$2:$A$1862,0))</f>
        <v>#N/A</v>
      </c>
      <c r="F3246" s="3" t="s">
        <v>4403</v>
      </c>
      <c r="G3246" s="44">
        <v>4</v>
      </c>
      <c r="H3246" s="3" t="s">
        <v>4458</v>
      </c>
      <c r="I3246" s="3" t="s">
        <v>4220</v>
      </c>
      <c r="J3246" s="3"/>
    </row>
    <row r="3247" spans="1:10" ht="19.5" customHeight="1" thickBot="1">
      <c r="A3247" s="3" t="s">
        <v>3928</v>
      </c>
      <c r="B3247" s="77">
        <v>42716</v>
      </c>
      <c r="C3247" s="53">
        <v>0.38680555555555557</v>
      </c>
      <c r="D3247" s="3" t="s">
        <v>527</v>
      </c>
      <c r="E3247" s="3" t="str">
        <f t="array" ref="E3247">INDEX(list!$C$2:$C$1862,MATCH(D3247,list!$A$2:$A$1862,0))</f>
        <v>?</v>
      </c>
      <c r="F3247" s="3" t="s">
        <v>4403</v>
      </c>
      <c r="G3247" s="44">
        <v>1</v>
      </c>
      <c r="H3247" s="3" t="s">
        <v>4453</v>
      </c>
      <c r="I3247" s="3" t="s">
        <v>4213</v>
      </c>
      <c r="J3247" s="3"/>
    </row>
    <row r="3248" spans="1:10" ht="19.5" customHeight="1" thickBot="1">
      <c r="A3248" s="3" t="s">
        <v>3928</v>
      </c>
      <c r="B3248" s="77">
        <v>42716</v>
      </c>
      <c r="C3248" s="53">
        <v>0.4069444444444445</v>
      </c>
      <c r="D3248" s="3" t="s">
        <v>3316</v>
      </c>
      <c r="E3248" s="3" t="e">
        <f t="array" ref="E3248">INDEX(list!$C$2:$C$1862,MATCH(D3248,list!$A$2:$A$1862,0))</f>
        <v>#N/A</v>
      </c>
      <c r="F3248" s="3" t="s">
        <v>4403</v>
      </c>
      <c r="G3248" s="44">
        <v>3</v>
      </c>
      <c r="H3248" s="3" t="s">
        <v>4458</v>
      </c>
      <c r="I3248" s="3" t="s">
        <v>4213</v>
      </c>
      <c r="J3248" s="3"/>
    </row>
    <row r="3249" spans="1:10" ht="19.5" customHeight="1" thickBot="1">
      <c r="A3249" s="3" t="s">
        <v>3928</v>
      </c>
      <c r="B3249" s="77">
        <v>42716</v>
      </c>
      <c r="C3249" s="53">
        <v>0.41736111111111113</v>
      </c>
      <c r="D3249" s="3" t="s">
        <v>2186</v>
      </c>
      <c r="E3249" s="3" t="str">
        <f t="array" ref="E3249">INDEX(list!$C$2:$C$1862,MATCH(D3249,list!$A$2:$A$1862,0))</f>
        <v>Julia Butler</v>
      </c>
      <c r="F3249" s="3" t="s">
        <v>4476</v>
      </c>
      <c r="G3249" s="44">
        <v>4</v>
      </c>
      <c r="H3249" s="3" t="s">
        <v>4458</v>
      </c>
      <c r="I3249" s="3" t="s">
        <v>4213</v>
      </c>
      <c r="J3249" s="3"/>
    </row>
    <row r="3250" spans="1:10" ht="19.5" customHeight="1" thickBot="1">
      <c r="A3250" s="3" t="s">
        <v>3928</v>
      </c>
      <c r="B3250" s="77">
        <v>42716</v>
      </c>
      <c r="C3250" s="53">
        <v>0.4201388888888889</v>
      </c>
      <c r="D3250" s="3" t="s">
        <v>2872</v>
      </c>
      <c r="E3250" s="3" t="str">
        <f t="array" ref="E3250">INDEX(list!$C$2:$C$1862,MATCH(D3250,list!$A$2:$A$1862,0))</f>
        <v>ET - Main</v>
      </c>
      <c r="F3250" s="3" t="s">
        <v>4404</v>
      </c>
      <c r="G3250" s="44">
        <v>4</v>
      </c>
      <c r="H3250" s="3" t="s">
        <v>4458</v>
      </c>
      <c r="I3250" s="3" t="s">
        <v>4213</v>
      </c>
      <c r="J3250" s="3"/>
    </row>
    <row r="3251" spans="1:10" ht="19.5" customHeight="1" thickBot="1">
      <c r="A3251" s="3" t="s">
        <v>3928</v>
      </c>
      <c r="B3251" s="77">
        <v>42716</v>
      </c>
      <c r="C3251" s="53">
        <v>0.4236111111111111</v>
      </c>
      <c r="D3251" s="3" t="s">
        <v>1866</v>
      </c>
      <c r="E3251" s="3" t="str">
        <f t="array" ref="E3251">INDEX(list!$C$2:$C$1862,MATCH(D3251,list!$A$2:$A$1862,0))</f>
        <v>GD - Inkproducts, Inc</v>
      </c>
      <c r="F3251" s="3" t="s">
        <v>4821</v>
      </c>
      <c r="G3251" s="44">
        <v>8</v>
      </c>
      <c r="H3251" s="3" t="s">
        <v>4458</v>
      </c>
      <c r="I3251" s="3" t="s">
        <v>4213</v>
      </c>
      <c r="J3251" s="3"/>
    </row>
    <row r="3252" spans="1:10" ht="19.5" customHeight="1" thickBot="1">
      <c r="A3252" s="3" t="s">
        <v>3928</v>
      </c>
      <c r="B3252" s="77">
        <v>42716</v>
      </c>
      <c r="C3252" s="53">
        <v>0.4284722222222222</v>
      </c>
      <c r="D3252" s="3" t="s">
        <v>3557</v>
      </c>
      <c r="E3252" s="3" t="e">
        <f t="array" ref="E3252">INDEX(list!$C$2:$C$1862,MATCH(D3252,list!$A$2:$A$1862,0))</f>
        <v>#N/A</v>
      </c>
      <c r="F3252" s="3" t="s">
        <v>4207</v>
      </c>
      <c r="G3252" s="44">
        <v>1</v>
      </c>
      <c r="H3252" s="3" t="s">
        <v>4458</v>
      </c>
      <c r="I3252" s="3" t="s">
        <v>4213</v>
      </c>
      <c r="J3252" s="3" t="s">
        <v>4208</v>
      </c>
    </row>
    <row r="3253" spans="1:10" ht="19.5" customHeight="1" thickBot="1">
      <c r="A3253" s="3" t="s">
        <v>3928</v>
      </c>
      <c r="B3253" s="77">
        <v>42716</v>
      </c>
      <c r="C3253" s="53">
        <v>0.43124999999999997</v>
      </c>
      <c r="D3253" s="3" t="s">
        <v>2474</v>
      </c>
      <c r="E3253" s="46" t="str">
        <f t="array" ref="E3253">INDEX(list!$C$2:$C$1862,MATCH(D3253,list!$A$2:$A$1862,0))</f>
        <v>SOCO - The Sourcing Company main</v>
      </c>
      <c r="F3253" s="3" t="s">
        <v>4412</v>
      </c>
      <c r="G3253" s="44">
        <v>2</v>
      </c>
      <c r="H3253" s="3" t="s">
        <v>4458</v>
      </c>
      <c r="I3253" s="3" t="s">
        <v>4213</v>
      </c>
      <c r="J3253" s="3"/>
    </row>
    <row r="3254" spans="1:10" ht="19.5" customHeight="1" thickBot="1">
      <c r="A3254" s="3" t="s">
        <v>3928</v>
      </c>
      <c r="B3254" s="77">
        <v>42716</v>
      </c>
      <c r="C3254" s="53">
        <v>0.4375</v>
      </c>
      <c r="D3254" s="3" t="s">
        <v>3564</v>
      </c>
      <c r="E3254" s="3" t="e">
        <f t="array" ref="E3254">INDEX(list!$C$2:$C$1862,MATCH(D3254,list!$A$2:$A$1862,0))</f>
        <v>#N/A</v>
      </c>
      <c r="F3254" s="3" t="s">
        <v>4403</v>
      </c>
      <c r="G3254" s="44">
        <v>1</v>
      </c>
      <c r="H3254" s="3" t="s">
        <v>4458</v>
      </c>
      <c r="I3254" s="3" t="s">
        <v>4213</v>
      </c>
      <c r="J3254" s="3"/>
    </row>
    <row r="3255" spans="1:10" ht="19.5" customHeight="1" thickBot="1">
      <c r="A3255" s="3" t="s">
        <v>3928</v>
      </c>
      <c r="B3255" s="77">
        <v>42716</v>
      </c>
      <c r="C3255" s="53">
        <v>0.49791666666666662</v>
      </c>
      <c r="D3255" s="3" t="s">
        <v>3272</v>
      </c>
      <c r="E3255" s="3" t="str">
        <f t="array" ref="E3255">INDEX(list!$C$2:$C$1862,MATCH(D3255,list!$A$2:$A$1862,0))</f>
        <v>Elaina Cell</v>
      </c>
      <c r="F3255" s="3" t="s">
        <v>4422</v>
      </c>
      <c r="G3255" s="44">
        <v>2</v>
      </c>
      <c r="H3255" s="3" t="s">
        <v>4458</v>
      </c>
      <c r="I3255" s="3" t="s">
        <v>4213</v>
      </c>
      <c r="J3255" s="3"/>
    </row>
    <row r="3256" spans="1:10" ht="19.5" customHeight="1" thickBot="1">
      <c r="A3256" s="3" t="s">
        <v>3928</v>
      </c>
      <c r="B3256" s="77">
        <v>42716</v>
      </c>
      <c r="C3256" s="53">
        <v>0.49861111111111112</v>
      </c>
      <c r="D3256" s="3" t="s">
        <v>2571</v>
      </c>
      <c r="E3256" s="3" t="str">
        <f t="array" ref="E3256">INDEX(list!$C$2:$C$1862,MATCH(D3256,list!$A$2:$A$1862,0))</f>
        <v>Rtistic - Douglas Parks</v>
      </c>
      <c r="F3256" s="3" t="s">
        <v>4408</v>
      </c>
      <c r="G3256" s="44">
        <v>3</v>
      </c>
      <c r="H3256" s="3" t="s">
        <v>4458</v>
      </c>
      <c r="I3256" s="3" t="s">
        <v>4213</v>
      </c>
      <c r="J3256" s="3"/>
    </row>
    <row r="3257" spans="1:10" ht="19.5" customHeight="1" thickBot="1">
      <c r="A3257" s="3" t="s">
        <v>3928</v>
      </c>
      <c r="B3257" s="77">
        <v>42716</v>
      </c>
      <c r="C3257" s="53">
        <v>0.50069444444444444</v>
      </c>
      <c r="D3257" s="3" t="s">
        <v>2571</v>
      </c>
      <c r="E3257" s="3" t="str">
        <f t="array" ref="E3257">INDEX(list!$C$2:$C$1862,MATCH(D3257,list!$A$2:$A$1862,0))</f>
        <v>Rtistic - Douglas Parks</v>
      </c>
      <c r="F3257" s="3" t="s">
        <v>4408</v>
      </c>
      <c r="G3257" s="44">
        <v>1</v>
      </c>
      <c r="H3257" s="3" t="s">
        <v>4458</v>
      </c>
      <c r="I3257" s="3" t="s">
        <v>4213</v>
      </c>
      <c r="J3257" s="3"/>
    </row>
    <row r="3258" spans="1:10" ht="19.5" customHeight="1" thickBot="1">
      <c r="A3258" s="3" t="s">
        <v>3928</v>
      </c>
      <c r="B3258" s="77">
        <v>42716</v>
      </c>
      <c r="C3258" s="53">
        <v>0.50138888888888888</v>
      </c>
      <c r="D3258" s="3" t="s">
        <v>2571</v>
      </c>
      <c r="E3258" s="3" t="str">
        <f t="array" ref="E3258">INDEX(list!$C$2:$C$1862,MATCH(D3258,list!$A$2:$A$1862,0))</f>
        <v>Rtistic - Douglas Parks</v>
      </c>
      <c r="F3258" s="3" t="s">
        <v>4403</v>
      </c>
      <c r="G3258" s="44">
        <v>2</v>
      </c>
      <c r="H3258" s="3" t="s">
        <v>4458</v>
      </c>
      <c r="I3258" s="3" t="s">
        <v>4213</v>
      </c>
      <c r="J3258" s="3"/>
    </row>
    <row r="3259" spans="1:10" ht="19.5" customHeight="1" thickBot="1">
      <c r="A3259" s="3" t="s">
        <v>3928</v>
      </c>
      <c r="B3259" s="77">
        <v>42716</v>
      </c>
      <c r="C3259" s="53">
        <v>0.50277777777777777</v>
      </c>
      <c r="D3259" s="3" t="s">
        <v>3272</v>
      </c>
      <c r="E3259" s="3" t="str">
        <f t="array" ref="E3259">INDEX(list!$C$2:$C$1862,MATCH(D3259,list!$A$2:$A$1862,0))</f>
        <v>Elaina Cell</v>
      </c>
      <c r="F3259" s="3" t="s">
        <v>4422</v>
      </c>
      <c r="G3259" s="44">
        <v>1</v>
      </c>
      <c r="H3259" s="3" t="s">
        <v>4458</v>
      </c>
      <c r="I3259" s="3" t="s">
        <v>4213</v>
      </c>
      <c r="J3259" s="3"/>
    </row>
    <row r="3260" spans="1:10" ht="19.5" customHeight="1" thickBot="1">
      <c r="A3260" s="3" t="s">
        <v>3928</v>
      </c>
      <c r="B3260" s="77">
        <v>42716</v>
      </c>
      <c r="C3260" s="53">
        <v>0.52222222222222225</v>
      </c>
      <c r="D3260" s="3" t="s">
        <v>2872</v>
      </c>
      <c r="E3260" s="3" t="str">
        <f t="array" ref="E3260">INDEX(list!$C$2:$C$1862,MATCH(D3260,list!$A$2:$A$1862,0))</f>
        <v>ET - Main</v>
      </c>
      <c r="F3260" s="3" t="s">
        <v>4403</v>
      </c>
      <c r="G3260" s="44">
        <v>1</v>
      </c>
      <c r="H3260" s="3" t="s">
        <v>4458</v>
      </c>
      <c r="I3260" s="3" t="s">
        <v>4213</v>
      </c>
      <c r="J3260" s="3"/>
    </row>
    <row r="3261" spans="1:10" ht="19.5" customHeight="1" thickBot="1">
      <c r="A3261" s="3" t="s">
        <v>3928</v>
      </c>
      <c r="B3261" s="77">
        <v>42716</v>
      </c>
      <c r="C3261" s="53">
        <v>0.53472222222222221</v>
      </c>
      <c r="D3261" s="3" t="s">
        <v>2872</v>
      </c>
      <c r="E3261" s="3" t="str">
        <f t="array" ref="E3261">INDEX(list!$C$2:$C$1862,MATCH(D3261,list!$A$2:$A$1862,0))</f>
        <v>ET - Main</v>
      </c>
      <c r="F3261" s="3" t="s">
        <v>4404</v>
      </c>
      <c r="G3261" s="44">
        <v>4</v>
      </c>
      <c r="H3261" s="3" t="s">
        <v>4453</v>
      </c>
      <c r="I3261" s="3" t="s">
        <v>4213</v>
      </c>
      <c r="J3261" s="3"/>
    </row>
    <row r="3262" spans="1:10" ht="19.5" customHeight="1" thickBot="1">
      <c r="A3262" s="3" t="s">
        <v>3928</v>
      </c>
      <c r="B3262" s="77">
        <v>42716</v>
      </c>
      <c r="C3262" s="53">
        <v>0.53819444444444442</v>
      </c>
      <c r="D3262" s="3" t="s">
        <v>2327</v>
      </c>
      <c r="E3262" s="3" t="str">
        <f t="array" ref="E3262">INDEX(list!$C$2:$C$1862,MATCH(D3262,list!$A$2:$A$1862,0))</f>
        <v>VA - Chris Staff</v>
      </c>
      <c r="F3262" s="3" t="s">
        <v>4412</v>
      </c>
      <c r="G3262" s="44">
        <v>40</v>
      </c>
      <c r="H3262" s="3" t="s">
        <v>4453</v>
      </c>
      <c r="I3262" s="3" t="s">
        <v>4213</v>
      </c>
      <c r="J3262" s="3"/>
    </row>
    <row r="3263" spans="1:10" ht="19.5" customHeight="1" thickBot="1">
      <c r="A3263" s="3" t="s">
        <v>3928</v>
      </c>
      <c r="B3263" s="77">
        <v>42716</v>
      </c>
      <c r="C3263" s="53">
        <v>0.58472222222222225</v>
      </c>
      <c r="D3263" s="3" t="s">
        <v>2969</v>
      </c>
      <c r="E3263" s="3" t="str">
        <f t="array" ref="E3263">INDEX(list!$C$2:$C$1862,MATCH(D3263,list!$A$2:$A$1862,0))</f>
        <v>ET - Chris Langwell cell</v>
      </c>
      <c r="F3263" s="3" t="s">
        <v>4403</v>
      </c>
      <c r="G3263" s="44">
        <v>12</v>
      </c>
      <c r="H3263" s="3" t="s">
        <v>4453</v>
      </c>
      <c r="I3263" s="3" t="s">
        <v>4213</v>
      </c>
      <c r="J3263" s="3"/>
    </row>
    <row r="3264" spans="1:10" ht="19.5" customHeight="1" thickBot="1">
      <c r="A3264" s="3" t="s">
        <v>3928</v>
      </c>
      <c r="B3264" s="77">
        <v>42716</v>
      </c>
      <c r="C3264" s="53">
        <v>0.61597222222222225</v>
      </c>
      <c r="D3264" s="3" t="s">
        <v>2472</v>
      </c>
      <c r="E3264" s="3" t="str">
        <f t="array" ref="E3264">INDEX(list!$C$2:$C$1862,MATCH(D3264,list!$A$2:$A$1862,0))</f>
        <v>SOCO - TSC/PJ Salvage/Loomworks</v>
      </c>
      <c r="F3264" s="3" t="s">
        <v>4403</v>
      </c>
      <c r="G3264" s="44">
        <v>2</v>
      </c>
      <c r="H3264" s="3" t="s">
        <v>4453</v>
      </c>
      <c r="I3264" s="3" t="s">
        <v>4213</v>
      </c>
      <c r="J3264" s="3"/>
    </row>
    <row r="3265" spans="1:10" ht="19.5" customHeight="1" thickBot="1">
      <c r="A3265" s="3" t="s">
        <v>3928</v>
      </c>
      <c r="B3265" s="77">
        <v>42716</v>
      </c>
      <c r="C3265" s="53">
        <v>0.7270833333333333</v>
      </c>
      <c r="D3265" s="3" t="s">
        <v>2606</v>
      </c>
      <c r="E3265" s="3" t="str">
        <f t="array" ref="E3265">INDEX(list!$C$2:$C$1862,MATCH(D3265,list!$A$2:$A$1862,0))</f>
        <v>spam?</v>
      </c>
      <c r="F3265" s="3" t="s">
        <v>4403</v>
      </c>
      <c r="G3265" s="44">
        <v>1</v>
      </c>
      <c r="H3265" s="3" t="s">
        <v>4453</v>
      </c>
      <c r="I3265" s="3" t="s">
        <v>4213</v>
      </c>
      <c r="J3265" s="3"/>
    </row>
    <row r="3266" spans="1:10" ht="19.5" customHeight="1" thickBot="1">
      <c r="A3266" s="3" t="s">
        <v>3932</v>
      </c>
      <c r="B3266" s="77">
        <v>42717</v>
      </c>
      <c r="C3266" s="53">
        <v>0.34513888888888888</v>
      </c>
      <c r="D3266" s="3" t="s">
        <v>3385</v>
      </c>
      <c r="E3266" s="3" t="e">
        <f t="array" ref="E3266">INDEX(list!$C$2:$C$1862,MATCH(D3266,list!$A$2:$A$1862,0))</f>
        <v>#N/A</v>
      </c>
      <c r="F3266" s="3" t="s">
        <v>4403</v>
      </c>
      <c r="G3266" s="44">
        <v>6</v>
      </c>
      <c r="H3266" s="3" t="s">
        <v>4453</v>
      </c>
      <c r="I3266" s="3" t="s">
        <v>4213</v>
      </c>
      <c r="J3266" s="3"/>
    </row>
    <row r="3267" spans="1:10" ht="19.5" customHeight="1" thickBot="1">
      <c r="A3267" s="3" t="s">
        <v>3932</v>
      </c>
      <c r="B3267" s="77">
        <v>42717</v>
      </c>
      <c r="C3267" s="53">
        <v>0.41041666666666665</v>
      </c>
      <c r="D3267" s="3" t="s">
        <v>2872</v>
      </c>
      <c r="E3267" s="3" t="str">
        <f t="array" ref="E3267">INDEX(list!$C$2:$C$1862,MATCH(D3267,list!$A$2:$A$1862,0))</f>
        <v>ET - Main</v>
      </c>
      <c r="F3267" s="3" t="s">
        <v>4403</v>
      </c>
      <c r="G3267" s="44">
        <v>1</v>
      </c>
      <c r="H3267" s="3" t="s">
        <v>4458</v>
      </c>
      <c r="I3267" s="3" t="s">
        <v>4213</v>
      </c>
      <c r="J3267" s="3"/>
    </row>
    <row r="3268" spans="1:10" ht="19.5" customHeight="1" thickBot="1">
      <c r="A3268" s="3" t="s">
        <v>3932</v>
      </c>
      <c r="B3268" s="77">
        <v>42717</v>
      </c>
      <c r="C3268" s="53">
        <v>0.45763888888888887</v>
      </c>
      <c r="D3268" s="3" t="s">
        <v>2151</v>
      </c>
      <c r="E3268" s="3" t="str">
        <f t="array" ref="E3268">INDEX(list!$C$2:$C$1862,MATCH(D3268,list!$A$2:$A$1862,0))</f>
        <v>VEO - Main</v>
      </c>
      <c r="F3268" s="3" t="s">
        <v>4403</v>
      </c>
      <c r="G3268" s="44">
        <v>2</v>
      </c>
      <c r="H3268" s="3" t="s">
        <v>4453</v>
      </c>
      <c r="I3268" s="3" t="s">
        <v>4213</v>
      </c>
      <c r="J3268" s="3"/>
    </row>
    <row r="3269" spans="1:10" ht="19.5" customHeight="1" thickBot="1">
      <c r="A3269" s="3" t="s">
        <v>3932</v>
      </c>
      <c r="B3269" s="77">
        <v>42717</v>
      </c>
      <c r="C3269" s="53">
        <v>0.47916666666666669</v>
      </c>
      <c r="D3269" s="3" t="s">
        <v>2872</v>
      </c>
      <c r="E3269" s="3" t="str">
        <f t="array" ref="E3269">INDEX(list!$C$2:$C$1862,MATCH(D3269,list!$A$2:$A$1862,0))</f>
        <v>ET - Main</v>
      </c>
      <c r="F3269" s="3" t="s">
        <v>4403</v>
      </c>
      <c r="G3269" s="44">
        <v>1</v>
      </c>
      <c r="H3269" s="3" t="s">
        <v>4453</v>
      </c>
      <c r="I3269" s="3" t="s">
        <v>4213</v>
      </c>
      <c r="J3269" s="3"/>
    </row>
    <row r="3270" spans="1:10" ht="19.5" customHeight="1" thickBot="1">
      <c r="A3270" s="3" t="s">
        <v>3932</v>
      </c>
      <c r="B3270" s="77">
        <v>42717</v>
      </c>
      <c r="C3270" s="53">
        <v>0.51250000000000007</v>
      </c>
      <c r="D3270" s="3" t="s">
        <v>3387</v>
      </c>
      <c r="E3270" s="3" t="e">
        <f t="array" ref="E3270">INDEX(list!$C$2:$C$1862,MATCH(D3270,list!$A$2:$A$1862,0))</f>
        <v>#N/A</v>
      </c>
      <c r="F3270" s="3" t="s">
        <v>4412</v>
      </c>
      <c r="G3270" s="44">
        <v>1</v>
      </c>
      <c r="H3270" s="3" t="s">
        <v>4453</v>
      </c>
      <c r="I3270" s="3" t="s">
        <v>4213</v>
      </c>
      <c r="J3270" s="3"/>
    </row>
    <row r="3271" spans="1:10" ht="19.5" customHeight="1" thickBot="1">
      <c r="A3271" s="3" t="s">
        <v>3932</v>
      </c>
      <c r="B3271" s="77">
        <v>42717</v>
      </c>
      <c r="C3271" s="53">
        <v>0.51597222222222217</v>
      </c>
      <c r="D3271" s="3" t="s">
        <v>3387</v>
      </c>
      <c r="E3271" s="3" t="e">
        <f t="array" ref="E3271">INDEX(list!$C$2:$C$1862,MATCH(D3271,list!$A$2:$A$1862,0))</f>
        <v>#N/A</v>
      </c>
      <c r="F3271" s="3" t="s">
        <v>4403</v>
      </c>
      <c r="G3271" s="44">
        <v>12</v>
      </c>
      <c r="H3271" s="3" t="s">
        <v>4458</v>
      </c>
      <c r="I3271" s="3" t="s">
        <v>4213</v>
      </c>
      <c r="J3271" s="3"/>
    </row>
    <row r="3272" spans="1:10" ht="19.5" customHeight="1" thickBot="1">
      <c r="A3272" s="3" t="s">
        <v>3932</v>
      </c>
      <c r="B3272" s="77">
        <v>42717</v>
      </c>
      <c r="C3272" s="53">
        <v>0.63680555555555551</v>
      </c>
      <c r="D3272" s="3" t="s">
        <v>2472</v>
      </c>
      <c r="E3272" s="3" t="str">
        <f t="array" ref="E3272">INDEX(list!$C$2:$C$1862,MATCH(D3272,list!$A$2:$A$1862,0))</f>
        <v>SOCO - TSC/PJ Salvage/Loomworks</v>
      </c>
      <c r="F3272" s="3" t="s">
        <v>4403</v>
      </c>
      <c r="G3272" s="44">
        <v>1</v>
      </c>
      <c r="H3272" s="3" t="s">
        <v>4453</v>
      </c>
      <c r="I3272" s="3" t="s">
        <v>4213</v>
      </c>
      <c r="J3272" s="3"/>
    </row>
    <row r="3273" spans="1:10" ht="19.5" customHeight="1" thickBot="1">
      <c r="A3273" s="3" t="s">
        <v>3932</v>
      </c>
      <c r="B3273" s="77">
        <v>42717</v>
      </c>
      <c r="C3273" s="53">
        <v>0.6479166666666667</v>
      </c>
      <c r="D3273" s="3" t="s">
        <v>3272</v>
      </c>
      <c r="E3273" s="3" t="str">
        <f t="array" ref="E3273">INDEX(list!$C$2:$C$1862,MATCH(D3273,list!$A$2:$A$1862,0))</f>
        <v>Elaina Cell</v>
      </c>
      <c r="F3273" s="3" t="s">
        <v>4422</v>
      </c>
      <c r="G3273" s="44">
        <v>1</v>
      </c>
      <c r="H3273" s="3" t="s">
        <v>4453</v>
      </c>
      <c r="I3273" s="3" t="s">
        <v>4213</v>
      </c>
      <c r="J3273" s="3"/>
    </row>
    <row r="3274" spans="1:10" ht="19.5" customHeight="1" thickBot="1">
      <c r="A3274" s="3" t="s">
        <v>3932</v>
      </c>
      <c r="B3274" s="77">
        <v>42717</v>
      </c>
      <c r="C3274" s="53">
        <v>0.72152777777777777</v>
      </c>
      <c r="D3274" s="3" t="s">
        <v>3272</v>
      </c>
      <c r="E3274" s="3" t="str">
        <f t="array" ref="E3274">INDEX(list!$C$2:$C$1862,MATCH(D3274,list!$A$2:$A$1862,0))</f>
        <v>Elaina Cell</v>
      </c>
      <c r="F3274" s="3" t="s">
        <v>4422</v>
      </c>
      <c r="G3274" s="44">
        <v>1</v>
      </c>
      <c r="H3274" s="3" t="s">
        <v>4453</v>
      </c>
      <c r="I3274" s="3" t="s">
        <v>4213</v>
      </c>
      <c r="J3274" s="3"/>
    </row>
    <row r="3275" spans="1:10" ht="19.5" customHeight="1" thickBot="1">
      <c r="A3275" s="3" t="s">
        <v>3932</v>
      </c>
      <c r="B3275" s="77">
        <v>42717</v>
      </c>
      <c r="C3275" s="53">
        <v>0.72152777777777777</v>
      </c>
      <c r="D3275" s="3" t="s">
        <v>2519</v>
      </c>
      <c r="E3275" s="3" t="str">
        <f t="array" ref="E3275">INDEX(list!$C$2:$C$1862,MATCH(D3275,list!$A$2:$A$1862,0))</f>
        <v>SOCO - Derek Harvey</v>
      </c>
      <c r="F3275" s="3" t="s">
        <v>4412</v>
      </c>
      <c r="G3275" s="44">
        <v>2</v>
      </c>
      <c r="H3275" s="3" t="s">
        <v>4453</v>
      </c>
      <c r="I3275" s="3" t="s">
        <v>4213</v>
      </c>
      <c r="J3275" s="3"/>
    </row>
    <row r="3276" spans="1:10" ht="19.5" customHeight="1" thickBot="1">
      <c r="A3276" s="3" t="s">
        <v>3932</v>
      </c>
      <c r="B3276" s="77">
        <v>42717</v>
      </c>
      <c r="C3276" s="53">
        <v>0.77430555555555547</v>
      </c>
      <c r="D3276" s="3" t="s">
        <v>3272</v>
      </c>
      <c r="E3276" s="3" t="str">
        <f t="array" ref="E3276">INDEX(list!$C$2:$C$1862,MATCH(D3276,list!$A$2:$A$1862,0))</f>
        <v>Elaina Cell</v>
      </c>
      <c r="F3276" s="3" t="s">
        <v>4422</v>
      </c>
      <c r="G3276" s="44">
        <v>1</v>
      </c>
      <c r="H3276" s="3" t="s">
        <v>4453</v>
      </c>
      <c r="I3276" s="3" t="s">
        <v>4213</v>
      </c>
      <c r="J3276" s="3"/>
    </row>
    <row r="3277" spans="1:10" ht="19.5" customHeight="1" thickBot="1">
      <c r="A3277" s="3" t="s">
        <v>3932</v>
      </c>
      <c r="B3277" s="77">
        <v>42717</v>
      </c>
      <c r="C3277" s="53">
        <v>0.84861111111111109</v>
      </c>
      <c r="D3277" s="3" t="s">
        <v>940</v>
      </c>
      <c r="E3277" s="3" t="str">
        <f t="array" ref="E3277">INDEX(list!$C$2:$C$1862,MATCH(D3277,list!$A$2:$A$1862,0))</f>
        <v>SOCO - James Sampson</v>
      </c>
      <c r="F3277" s="3" t="s">
        <v>4403</v>
      </c>
      <c r="G3277" s="44">
        <v>4</v>
      </c>
      <c r="H3277" s="3" t="s">
        <v>4453</v>
      </c>
      <c r="I3277" s="3" t="s">
        <v>4213</v>
      </c>
      <c r="J3277" s="3"/>
    </row>
    <row r="3278" spans="1:10" ht="19.5" customHeight="1" thickBot="1">
      <c r="A3278" s="3" t="s">
        <v>3933</v>
      </c>
      <c r="B3278" s="77">
        <v>42718</v>
      </c>
      <c r="C3278" s="53">
        <v>0.29791666666666666</v>
      </c>
      <c r="D3278" s="3" t="s">
        <v>2872</v>
      </c>
      <c r="E3278" s="3" t="str">
        <f t="array" ref="E3278">INDEX(list!$C$2:$C$1862,MATCH(D3278,list!$A$2:$A$1862,0))</f>
        <v>ET - Main</v>
      </c>
      <c r="F3278" s="3" t="s">
        <v>4403</v>
      </c>
      <c r="G3278" s="44">
        <v>6</v>
      </c>
      <c r="H3278" s="3" t="s">
        <v>4453</v>
      </c>
      <c r="I3278" s="3" t="s">
        <v>4213</v>
      </c>
      <c r="J3278" s="3"/>
    </row>
    <row r="3279" spans="1:10" ht="19.5" customHeight="1" thickBot="1">
      <c r="A3279" s="3" t="s">
        <v>3933</v>
      </c>
      <c r="B3279" s="77">
        <v>42718</v>
      </c>
      <c r="C3279" s="53">
        <v>0.31319444444444444</v>
      </c>
      <c r="D3279" s="3" t="s">
        <v>830</v>
      </c>
      <c r="E3279" s="3" t="str">
        <f t="array" ref="E3279">INDEX(list!$C$2:$C$1862,MATCH(D3279,list!$A$2:$A$1862,0))</f>
        <v>?</v>
      </c>
      <c r="F3279" s="3" t="s">
        <v>4403</v>
      </c>
      <c r="G3279" s="44">
        <v>6</v>
      </c>
      <c r="H3279" s="3" t="s">
        <v>4453</v>
      </c>
      <c r="I3279" s="3" t="s">
        <v>4213</v>
      </c>
      <c r="J3279" s="3"/>
    </row>
    <row r="3280" spans="1:10" ht="19.5" customHeight="1" thickBot="1">
      <c r="A3280" s="3" t="s">
        <v>3933</v>
      </c>
      <c r="B3280" s="77">
        <v>42718</v>
      </c>
      <c r="C3280" s="53">
        <v>0.39097222222222222</v>
      </c>
      <c r="D3280" s="3" t="s">
        <v>2934</v>
      </c>
      <c r="E3280" s="3" t="str">
        <f t="array" ref="E3280">INDEX(list!$C$2:$C$1862,MATCH(D3280,list!$A$2:$A$1862,0))</f>
        <v>PS - Latisha</v>
      </c>
      <c r="F3280" s="3" t="s">
        <v>4403</v>
      </c>
      <c r="G3280" s="44">
        <v>24</v>
      </c>
      <c r="H3280" s="3" t="s">
        <v>4453</v>
      </c>
      <c r="I3280" s="3" t="s">
        <v>4213</v>
      </c>
      <c r="J3280" s="3"/>
    </row>
    <row r="3281" spans="1:10" ht="19.5" customHeight="1" thickBot="1">
      <c r="A3281" s="3" t="s">
        <v>3933</v>
      </c>
      <c r="B3281" s="77">
        <v>42718</v>
      </c>
      <c r="C3281" s="53">
        <v>0.41388888888888892</v>
      </c>
      <c r="D3281" s="3" t="s">
        <v>2058</v>
      </c>
      <c r="E3281" s="3" t="str">
        <f t="array" ref="E3281">INDEX(list!$C$2:$C$1862,MATCH(D3281,list!$A$2:$A$1862,0))</f>
        <v>CPL - Beth Home</v>
      </c>
      <c r="F3281" s="3" t="s">
        <v>4403</v>
      </c>
      <c r="G3281" s="44">
        <v>5</v>
      </c>
      <c r="H3281" s="3" t="s">
        <v>4453</v>
      </c>
      <c r="I3281" s="3" t="s">
        <v>4213</v>
      </c>
      <c r="J3281" s="3"/>
    </row>
    <row r="3282" spans="1:10" ht="19.5" customHeight="1" thickBot="1">
      <c r="A3282" s="3" t="s">
        <v>3933</v>
      </c>
      <c r="B3282" s="77">
        <v>42718</v>
      </c>
      <c r="C3282" s="53">
        <v>0.41666666666666669</v>
      </c>
      <c r="D3282" s="3" t="s">
        <v>2398</v>
      </c>
      <c r="E3282" s="3" t="str">
        <f t="array" ref="E3282">INDEX(list!$C$2:$C$1862,MATCH(D3282,list!$A$2:$A$1862,0))</f>
        <v>VA - Yolanda Staff personal</v>
      </c>
      <c r="F3282" s="3" t="s">
        <v>4408</v>
      </c>
      <c r="G3282" s="44">
        <v>11</v>
      </c>
      <c r="H3282" s="3" t="s">
        <v>4453</v>
      </c>
      <c r="I3282" s="3" t="s">
        <v>4213</v>
      </c>
      <c r="J3282" s="3"/>
    </row>
    <row r="3283" spans="1:10" ht="19.5" customHeight="1" thickBot="1">
      <c r="A3283" s="3" t="s">
        <v>3933</v>
      </c>
      <c r="B3283" s="77">
        <v>42718</v>
      </c>
      <c r="C3283" s="53">
        <v>0.42083333333333334</v>
      </c>
      <c r="D3283" s="3" t="s">
        <v>2932</v>
      </c>
      <c r="E3283" s="3" t="str">
        <f t="array" ref="E3283">INDEX(list!$C$2:$C$1862,MATCH(D3283,list!$A$2:$A$1862,0))</f>
        <v>PS - extra line</v>
      </c>
      <c r="F3283" s="3" t="s">
        <v>4403</v>
      </c>
      <c r="G3283" s="44">
        <v>1</v>
      </c>
      <c r="H3283" s="3" t="s">
        <v>4453</v>
      </c>
      <c r="I3283" s="3" t="s">
        <v>4213</v>
      </c>
      <c r="J3283" s="3"/>
    </row>
    <row r="3284" spans="1:10" ht="19.5" customHeight="1" thickBot="1">
      <c r="A3284" s="3" t="s">
        <v>3933</v>
      </c>
      <c r="B3284" s="77">
        <v>42718</v>
      </c>
      <c r="C3284" s="53">
        <v>0.42499999999999999</v>
      </c>
      <c r="D3284" s="3" t="s">
        <v>2932</v>
      </c>
      <c r="E3284" s="3" t="str">
        <f t="array" ref="E3284">INDEX(list!$C$2:$C$1862,MATCH(D3284,list!$A$2:$A$1862,0))</f>
        <v>PS - extra line</v>
      </c>
      <c r="F3284" s="3" t="s">
        <v>4476</v>
      </c>
      <c r="G3284" s="44">
        <v>24</v>
      </c>
      <c r="H3284" s="3" t="s">
        <v>4453</v>
      </c>
      <c r="I3284" s="3" t="s">
        <v>4213</v>
      </c>
      <c r="J3284" s="3"/>
    </row>
    <row r="3285" spans="1:10" ht="19.5" customHeight="1" thickBot="1">
      <c r="A3285" s="3" t="s">
        <v>3933</v>
      </c>
      <c r="B3285" s="77">
        <v>42718</v>
      </c>
      <c r="C3285" s="53">
        <v>0.4680555555555555</v>
      </c>
      <c r="D3285" s="3" t="s">
        <v>2872</v>
      </c>
      <c r="E3285" s="3" t="str">
        <f t="array" ref="E3285">INDEX(list!$C$2:$C$1862,MATCH(D3285,list!$A$2:$A$1862,0))</f>
        <v>ET - Main</v>
      </c>
      <c r="F3285" s="3" t="s">
        <v>4403</v>
      </c>
      <c r="G3285" s="44">
        <v>2</v>
      </c>
      <c r="H3285" s="3" t="s">
        <v>4453</v>
      </c>
      <c r="I3285" s="3" t="s">
        <v>4213</v>
      </c>
      <c r="J3285" s="3"/>
    </row>
    <row r="3286" spans="1:10" ht="19.5" customHeight="1" thickBot="1">
      <c r="A3286" s="3" t="s">
        <v>3933</v>
      </c>
      <c r="B3286" s="77">
        <v>42718</v>
      </c>
      <c r="C3286" s="53">
        <v>0.51111111111111118</v>
      </c>
      <c r="D3286" s="3" t="s">
        <v>2419</v>
      </c>
      <c r="E3286" s="3" t="str">
        <f t="array" ref="E3286">INDEX(list!$C$2:$C$1862,MATCH(D3286,list!$A$2:$A$1862,0))</f>
        <v>PS - Geoff Parks</v>
      </c>
      <c r="F3286" s="3" t="s">
        <v>4412</v>
      </c>
      <c r="G3286" s="44">
        <v>5</v>
      </c>
      <c r="H3286" s="3" t="s">
        <v>4453</v>
      </c>
      <c r="I3286" s="3" t="s">
        <v>4213</v>
      </c>
      <c r="J3286" s="3"/>
    </row>
    <row r="3287" spans="1:10" ht="19.5" customHeight="1" thickBot="1">
      <c r="A3287" s="3" t="s">
        <v>3933</v>
      </c>
      <c r="B3287" s="77">
        <v>42718</v>
      </c>
      <c r="C3287" s="53">
        <v>0.5180555555555556</v>
      </c>
      <c r="D3287" s="3" t="s">
        <v>3557</v>
      </c>
      <c r="E3287" s="3" t="e">
        <f t="array" ref="E3287">INDEX(list!$C$2:$C$1862,MATCH(D3287,list!$A$2:$A$1862,0))</f>
        <v>#N/A</v>
      </c>
      <c r="F3287" s="3" t="s">
        <v>4207</v>
      </c>
      <c r="G3287" s="44">
        <v>1</v>
      </c>
      <c r="H3287" s="3" t="s">
        <v>4453</v>
      </c>
      <c r="I3287" s="3" t="s">
        <v>4213</v>
      </c>
      <c r="J3287" s="3" t="s">
        <v>4208</v>
      </c>
    </row>
    <row r="3288" spans="1:10" ht="19.5" customHeight="1" thickBot="1">
      <c r="A3288" s="3" t="s">
        <v>3933</v>
      </c>
      <c r="B3288" s="77">
        <v>42718</v>
      </c>
      <c r="C3288" s="53">
        <v>0.5180555555555556</v>
      </c>
      <c r="D3288" s="3" t="s">
        <v>3557</v>
      </c>
      <c r="E3288" s="3" t="e">
        <f t="array" ref="E3288">INDEX(list!$C$2:$C$1862,MATCH(D3288,list!$A$2:$A$1862,0))</f>
        <v>#N/A</v>
      </c>
      <c r="F3288" s="3" t="s">
        <v>4207</v>
      </c>
      <c r="G3288" s="44">
        <v>1</v>
      </c>
      <c r="H3288" s="3" t="s">
        <v>4453</v>
      </c>
      <c r="I3288" s="3" t="s">
        <v>4213</v>
      </c>
      <c r="J3288" s="3" t="s">
        <v>4208</v>
      </c>
    </row>
    <row r="3289" spans="1:10" ht="19.5" customHeight="1" thickBot="1">
      <c r="A3289" s="3" t="s">
        <v>3933</v>
      </c>
      <c r="B3289" s="77">
        <v>42718</v>
      </c>
      <c r="C3289" s="53">
        <v>0.52638888888888891</v>
      </c>
      <c r="D3289" s="3" t="s">
        <v>2932</v>
      </c>
      <c r="E3289" s="3" t="str">
        <f t="array" ref="E3289">INDEX(list!$C$2:$C$1862,MATCH(D3289,list!$A$2:$A$1862,0))</f>
        <v>PS - extra line</v>
      </c>
      <c r="F3289" s="3" t="s">
        <v>4476</v>
      </c>
      <c r="G3289" s="44">
        <v>9</v>
      </c>
      <c r="H3289" s="3" t="s">
        <v>4453</v>
      </c>
      <c r="I3289" s="3" t="s">
        <v>4213</v>
      </c>
      <c r="J3289" s="3"/>
    </row>
    <row r="3290" spans="1:10" ht="19.5" customHeight="1" thickBot="1">
      <c r="A3290" s="3" t="s">
        <v>3933</v>
      </c>
      <c r="B3290" s="77">
        <v>42718</v>
      </c>
      <c r="C3290" s="53">
        <v>0.53194444444444444</v>
      </c>
      <c r="D3290" s="3" t="s">
        <v>940</v>
      </c>
      <c r="E3290" s="3" t="str">
        <f t="array" ref="E3290">INDEX(list!$C$2:$C$1862,MATCH(D3290,list!$A$2:$A$1862,0))</f>
        <v>SOCO - James Sampson</v>
      </c>
      <c r="F3290" s="3" t="s">
        <v>4403</v>
      </c>
      <c r="G3290" s="44">
        <v>5</v>
      </c>
      <c r="H3290" s="3" t="s">
        <v>4453</v>
      </c>
      <c r="I3290" s="3" t="s">
        <v>4213</v>
      </c>
      <c r="J3290" s="3"/>
    </row>
    <row r="3291" spans="1:10" ht="19.5" customHeight="1" thickBot="1">
      <c r="A3291" s="3" t="s">
        <v>3933</v>
      </c>
      <c r="B3291" s="77">
        <v>42718</v>
      </c>
      <c r="C3291" s="53">
        <v>0.57916666666666672</v>
      </c>
      <c r="D3291" s="3" t="s">
        <v>3074</v>
      </c>
      <c r="E3291" s="3" t="str">
        <f t="array" ref="E3291">INDEX(list!$C$2:$C$1862,MATCH(D3291,list!$A$2:$A$1862,0))</f>
        <v>?</v>
      </c>
      <c r="F3291" s="3" t="s">
        <v>4403</v>
      </c>
      <c r="G3291" s="44">
        <v>4</v>
      </c>
      <c r="H3291" s="3" t="s">
        <v>4453</v>
      </c>
      <c r="I3291" s="3" t="s">
        <v>4213</v>
      </c>
      <c r="J3291" s="3"/>
    </row>
    <row r="3292" spans="1:10" ht="19.5" customHeight="1" thickBot="1">
      <c r="A3292" s="3" t="s">
        <v>3933</v>
      </c>
      <c r="B3292" s="77">
        <v>42718</v>
      </c>
      <c r="C3292" s="53">
        <v>0.58333333333333337</v>
      </c>
      <c r="D3292" s="3" t="s">
        <v>2914</v>
      </c>
      <c r="E3292" s="3" t="str">
        <f t="array" ref="E3292">INDEX(list!$C$2:$C$1862,MATCH(D3292,list!$A$2:$A$1862,0))</f>
        <v>VA - Studio</v>
      </c>
      <c r="F3292" s="3" t="s">
        <v>4408</v>
      </c>
      <c r="G3292" s="44">
        <v>5</v>
      </c>
      <c r="H3292" s="3" t="s">
        <v>4453</v>
      </c>
      <c r="I3292" s="3" t="s">
        <v>4213</v>
      </c>
      <c r="J3292" s="3"/>
    </row>
    <row r="3293" spans="1:10" ht="19.5" customHeight="1" thickBot="1">
      <c r="A3293" s="3" t="s">
        <v>3933</v>
      </c>
      <c r="B3293" s="77">
        <v>42718</v>
      </c>
      <c r="C3293" s="53">
        <v>0.6381944444444444</v>
      </c>
      <c r="D3293" s="3" t="s">
        <v>3174</v>
      </c>
      <c r="E3293" s="3" t="str">
        <f t="array" ref="E3293">INDEX(list!$C$2:$C$1862,MATCH(D3293,list!$A$2:$A$1862,0))</f>
        <v>IS - Austin Andrews</v>
      </c>
      <c r="F3293" s="3" t="s">
        <v>4403</v>
      </c>
      <c r="G3293" s="44">
        <v>2</v>
      </c>
      <c r="H3293" s="3" t="s">
        <v>4453</v>
      </c>
      <c r="I3293" s="3" t="s">
        <v>4213</v>
      </c>
      <c r="J3293" s="3"/>
    </row>
    <row r="3294" spans="1:10" ht="19.5" customHeight="1" thickBot="1">
      <c r="A3294" s="3" t="s">
        <v>3933</v>
      </c>
      <c r="B3294" s="77">
        <v>42718</v>
      </c>
      <c r="C3294" s="53">
        <v>0.73055555555555562</v>
      </c>
      <c r="D3294" s="3" t="s">
        <v>2168</v>
      </c>
      <c r="E3294" s="3" t="str">
        <f t="array" ref="E3294">INDEX(list!$C$2:$C$1862,MATCH(D3294,list!$A$2:$A$1862,0))</f>
        <v>Susan Laubach Cell</v>
      </c>
      <c r="F3294" s="3" t="s">
        <v>4403</v>
      </c>
      <c r="G3294" s="44">
        <v>6</v>
      </c>
      <c r="H3294" s="3" t="s">
        <v>4453</v>
      </c>
      <c r="I3294" s="3" t="s">
        <v>4213</v>
      </c>
      <c r="J3294" s="3"/>
    </row>
    <row r="3295" spans="1:10" ht="19.5" customHeight="1" thickBot="1">
      <c r="A3295" s="3" t="s">
        <v>3933</v>
      </c>
      <c r="B3295" s="77">
        <v>42718</v>
      </c>
      <c r="C3295" s="53">
        <v>0.73749999999999993</v>
      </c>
      <c r="D3295" s="3" t="s">
        <v>2932</v>
      </c>
      <c r="E3295" s="3" t="str">
        <f t="array" ref="E3295">INDEX(list!$C$2:$C$1862,MATCH(D3295,list!$A$2:$A$1862,0))</f>
        <v>PS - extra line</v>
      </c>
      <c r="F3295" s="3" t="s">
        <v>4476</v>
      </c>
      <c r="G3295" s="44">
        <v>5</v>
      </c>
      <c r="H3295" s="3" t="s">
        <v>4453</v>
      </c>
      <c r="I3295" s="3" t="s">
        <v>4213</v>
      </c>
      <c r="J3295" s="3"/>
    </row>
    <row r="3296" spans="1:10" ht="19.5" customHeight="1" thickBot="1">
      <c r="A3296" s="3" t="s">
        <v>3933</v>
      </c>
      <c r="B3296" s="77">
        <v>42718</v>
      </c>
      <c r="C3296" s="53">
        <v>0.74097222222222225</v>
      </c>
      <c r="D3296" s="3" t="s">
        <v>1299</v>
      </c>
      <c r="E3296" s="3" t="str">
        <f t="array" ref="E3296">INDEX(list!$C$2:$C$1862,MATCH(D3296,list!$A$2:$A$1862,0))</f>
        <v>ET - Contractor - Patric McNeff</v>
      </c>
      <c r="F3296" s="3" t="s">
        <v>4479</v>
      </c>
      <c r="G3296" s="44">
        <v>17</v>
      </c>
      <c r="H3296" s="3" t="s">
        <v>4453</v>
      </c>
      <c r="I3296" s="3" t="s">
        <v>4213</v>
      </c>
      <c r="J3296" s="3"/>
    </row>
    <row r="3297" spans="1:10" ht="19.5" customHeight="1" thickBot="1">
      <c r="A3297" s="3" t="s">
        <v>3933</v>
      </c>
      <c r="B3297" s="77">
        <v>42718</v>
      </c>
      <c r="C3297" s="53">
        <v>0.78055555555555556</v>
      </c>
      <c r="D3297" s="3" t="s">
        <v>1227</v>
      </c>
      <c r="E3297" s="3" t="str">
        <f t="array" ref="E3297">INDEX(list!$C$2:$C$1862,MATCH(D3297,list!$A$2:$A$1862,0))</f>
        <v>Patrick Laubach Cell</v>
      </c>
      <c r="F3297" s="3" t="s">
        <v>4403</v>
      </c>
      <c r="G3297" s="44">
        <v>1</v>
      </c>
      <c r="H3297" s="3" t="s">
        <v>4453</v>
      </c>
      <c r="I3297" s="3" t="s">
        <v>4213</v>
      </c>
      <c r="J3297" s="3"/>
    </row>
    <row r="3298" spans="1:10" ht="19.5" customHeight="1" thickBot="1">
      <c r="A3298" s="3" t="s">
        <v>3934</v>
      </c>
      <c r="B3298" s="77">
        <v>42719</v>
      </c>
      <c r="C3298" s="53">
        <v>0.35138888888888892</v>
      </c>
      <c r="D3298" s="3" t="s">
        <v>2872</v>
      </c>
      <c r="E3298" s="3" t="str">
        <f t="array" ref="E3298">INDEX(list!$C$2:$C$1862,MATCH(D3298,list!$A$2:$A$1862,0))</f>
        <v>ET - Main</v>
      </c>
      <c r="F3298" s="3" t="s">
        <v>4403</v>
      </c>
      <c r="G3298" s="44">
        <v>2</v>
      </c>
      <c r="H3298" s="3" t="s">
        <v>4453</v>
      </c>
      <c r="I3298" s="3" t="s">
        <v>4213</v>
      </c>
      <c r="J3298" s="3"/>
    </row>
    <row r="3299" spans="1:10" ht="19.5" customHeight="1" thickBot="1">
      <c r="A3299" s="3" t="s">
        <v>3934</v>
      </c>
      <c r="B3299" s="77">
        <v>42719</v>
      </c>
      <c r="C3299" s="53">
        <v>0.3527777777777778</v>
      </c>
      <c r="D3299" s="3" t="s">
        <v>2932</v>
      </c>
      <c r="E3299" s="3" t="str">
        <f t="array" ref="E3299">INDEX(list!$C$2:$C$1862,MATCH(D3299,list!$A$2:$A$1862,0))</f>
        <v>PS - extra line</v>
      </c>
      <c r="F3299" s="3" t="s">
        <v>4476</v>
      </c>
      <c r="G3299" s="44">
        <v>2</v>
      </c>
      <c r="H3299" s="3" t="s">
        <v>4453</v>
      </c>
      <c r="I3299" s="3" t="s">
        <v>4213</v>
      </c>
      <c r="J3299" s="3"/>
    </row>
    <row r="3300" spans="1:10" ht="19.5" customHeight="1" thickBot="1">
      <c r="A3300" s="3" t="s">
        <v>3934</v>
      </c>
      <c r="B3300" s="77">
        <v>42719</v>
      </c>
      <c r="C3300" s="53">
        <v>0.36736111111111108</v>
      </c>
      <c r="D3300" s="3" t="s">
        <v>2419</v>
      </c>
      <c r="E3300" s="3" t="str">
        <f t="array" ref="E3300">INDEX(list!$C$2:$C$1862,MATCH(D3300,list!$A$2:$A$1862,0))</f>
        <v>PS - Geoff Parks</v>
      </c>
      <c r="F3300" s="3" t="s">
        <v>4412</v>
      </c>
      <c r="G3300" s="44">
        <v>9</v>
      </c>
      <c r="H3300" s="3" t="s">
        <v>4453</v>
      </c>
      <c r="I3300" s="3" t="s">
        <v>4213</v>
      </c>
      <c r="J3300" s="3"/>
    </row>
    <row r="3301" spans="1:10" ht="19.5" customHeight="1" thickBot="1">
      <c r="A3301" s="3" t="s">
        <v>3934</v>
      </c>
      <c r="B3301" s="77">
        <v>42719</v>
      </c>
      <c r="C3301" s="53">
        <v>0.3743055555555555</v>
      </c>
      <c r="D3301" s="3" t="s">
        <v>2419</v>
      </c>
      <c r="E3301" s="3" t="str">
        <f t="array" ref="E3301">INDEX(list!$C$2:$C$1862,MATCH(D3301,list!$A$2:$A$1862,0))</f>
        <v>PS - Geoff Parks</v>
      </c>
      <c r="F3301" s="3" t="s">
        <v>4403</v>
      </c>
      <c r="G3301" s="44">
        <v>50</v>
      </c>
      <c r="H3301" s="3" t="s">
        <v>4453</v>
      </c>
      <c r="I3301" s="3" t="s">
        <v>4213</v>
      </c>
      <c r="J3301" s="3"/>
    </row>
    <row r="3302" spans="1:10" ht="19.5" customHeight="1" thickBot="1">
      <c r="A3302" s="3" t="s">
        <v>3934</v>
      </c>
      <c r="B3302" s="77">
        <v>42719</v>
      </c>
      <c r="C3302" s="53">
        <v>0.3833333333333333</v>
      </c>
      <c r="D3302" s="3" t="s">
        <v>2151</v>
      </c>
      <c r="E3302" s="3" t="str">
        <f t="array" ref="E3302">INDEX(list!$C$2:$C$1862,MATCH(D3302,list!$A$2:$A$1862,0))</f>
        <v>VEO - Main</v>
      </c>
      <c r="F3302" s="3" t="s">
        <v>4403</v>
      </c>
      <c r="G3302" s="44">
        <v>2</v>
      </c>
      <c r="H3302" s="3" t="s">
        <v>4453</v>
      </c>
      <c r="I3302" s="3" t="s">
        <v>4213</v>
      </c>
      <c r="J3302" s="3"/>
    </row>
    <row r="3303" spans="1:10" ht="19.5" customHeight="1" thickBot="1">
      <c r="A3303" s="3" t="s">
        <v>3934</v>
      </c>
      <c r="B3303" s="77">
        <v>42719</v>
      </c>
      <c r="C3303" s="53">
        <v>0.41180555555555554</v>
      </c>
      <c r="D3303" s="3" t="s">
        <v>2419</v>
      </c>
      <c r="E3303" s="3" t="str">
        <f t="array" ref="E3303">INDEX(list!$C$2:$C$1862,MATCH(D3303,list!$A$2:$A$1862,0))</f>
        <v>PS - Geoff Parks</v>
      </c>
      <c r="F3303" s="3" t="s">
        <v>4412</v>
      </c>
      <c r="G3303" s="44">
        <v>50</v>
      </c>
      <c r="H3303" s="3" t="s">
        <v>4453</v>
      </c>
      <c r="I3303" s="3" t="s">
        <v>4213</v>
      </c>
      <c r="J3303" s="3"/>
    </row>
    <row r="3304" spans="1:10" ht="19.5" customHeight="1" thickBot="1">
      <c r="A3304" s="3" t="s">
        <v>3934</v>
      </c>
      <c r="B3304" s="77">
        <v>42719</v>
      </c>
      <c r="C3304" s="53">
        <v>0.41250000000000003</v>
      </c>
      <c r="D3304" s="3" t="s">
        <v>1550</v>
      </c>
      <c r="E3304" s="3" t="str">
        <f t="array" ref="E3304">INDEX(list!$C$2:$C$1862,MATCH(D3304,list!$A$2:$A$1862,0))</f>
        <v>PS - Daysmart Software Salon Iris support</v>
      </c>
      <c r="F3304" s="3" t="s">
        <v>4464</v>
      </c>
      <c r="G3304" s="44">
        <v>89</v>
      </c>
      <c r="H3304" s="3" t="s">
        <v>4453</v>
      </c>
      <c r="I3304" s="3" t="s">
        <v>4213</v>
      </c>
      <c r="J3304" s="3" t="s">
        <v>4371</v>
      </c>
    </row>
    <row r="3305" spans="1:10" ht="19.5" customHeight="1" thickBot="1">
      <c r="A3305" s="3" t="s">
        <v>3934</v>
      </c>
      <c r="B3305" s="77">
        <v>42719</v>
      </c>
      <c r="C3305" s="53">
        <v>0.4465277777777778</v>
      </c>
      <c r="D3305" s="3" t="s">
        <v>3557</v>
      </c>
      <c r="E3305" s="3" t="e">
        <f t="array" ref="E3305">INDEX(list!$C$2:$C$1862,MATCH(D3305,list!$A$2:$A$1862,0))</f>
        <v>#N/A</v>
      </c>
      <c r="F3305" s="3" t="s">
        <v>4207</v>
      </c>
      <c r="G3305" s="44">
        <v>2</v>
      </c>
      <c r="H3305" s="3" t="s">
        <v>4453</v>
      </c>
      <c r="I3305" s="3" t="s">
        <v>4213</v>
      </c>
      <c r="J3305" s="3" t="s">
        <v>4208</v>
      </c>
    </row>
    <row r="3306" spans="1:10" ht="19.5" customHeight="1" thickBot="1">
      <c r="A3306" s="3" t="s">
        <v>3934</v>
      </c>
      <c r="B3306" s="77">
        <v>42719</v>
      </c>
      <c r="C3306" s="53">
        <v>0.45</v>
      </c>
      <c r="D3306" s="3" t="s">
        <v>1299</v>
      </c>
      <c r="E3306" s="3" t="str">
        <f t="array" ref="E3306">INDEX(list!$C$2:$C$1862,MATCH(D3306,list!$A$2:$A$1862,0))</f>
        <v>ET - Contractor - Patric McNeff</v>
      </c>
      <c r="F3306" s="3" t="s">
        <v>4479</v>
      </c>
      <c r="G3306" s="44">
        <v>2</v>
      </c>
      <c r="H3306" s="3" t="s">
        <v>4453</v>
      </c>
      <c r="I3306" s="3" t="s">
        <v>4213</v>
      </c>
      <c r="J3306" s="3"/>
    </row>
    <row r="3307" spans="1:10" ht="19.5" customHeight="1" thickBot="1">
      <c r="A3307" s="3" t="s">
        <v>3934</v>
      </c>
      <c r="B3307" s="77">
        <v>42719</v>
      </c>
      <c r="C3307" s="53">
        <v>0.45694444444444443</v>
      </c>
      <c r="D3307" s="3" t="s">
        <v>1299</v>
      </c>
      <c r="E3307" s="3" t="str">
        <f t="array" ref="E3307">INDEX(list!$C$2:$C$1862,MATCH(D3307,list!$A$2:$A$1862,0))</f>
        <v>ET - Contractor - Patric McNeff</v>
      </c>
      <c r="F3307" s="3" t="s">
        <v>4403</v>
      </c>
      <c r="G3307" s="44">
        <v>2</v>
      </c>
      <c r="H3307" s="3" t="s">
        <v>4453</v>
      </c>
      <c r="I3307" s="3" t="s">
        <v>4213</v>
      </c>
      <c r="J3307" s="3"/>
    </row>
    <row r="3308" spans="1:10" ht="19.5" customHeight="1" thickBot="1">
      <c r="A3308" s="3" t="s">
        <v>3934</v>
      </c>
      <c r="B3308" s="77">
        <v>42719</v>
      </c>
      <c r="C3308" s="53">
        <v>0.47500000000000003</v>
      </c>
      <c r="D3308" s="3" t="s">
        <v>2419</v>
      </c>
      <c r="E3308" s="3" t="str">
        <f t="array" ref="E3308">INDEX(list!$C$2:$C$1862,MATCH(D3308,list!$A$2:$A$1862,0))</f>
        <v>PS - Geoff Parks</v>
      </c>
      <c r="F3308" s="3" t="s">
        <v>4412</v>
      </c>
      <c r="G3308" s="44">
        <v>4</v>
      </c>
      <c r="H3308" s="3" t="s">
        <v>4453</v>
      </c>
      <c r="I3308" s="3" t="s">
        <v>4213</v>
      </c>
      <c r="J3308" s="3"/>
    </row>
    <row r="3309" spans="1:10" ht="19.5" customHeight="1" thickBot="1">
      <c r="A3309" s="3" t="s">
        <v>3934</v>
      </c>
      <c r="B3309" s="77">
        <v>42719</v>
      </c>
      <c r="C3309" s="53">
        <v>0.4777777777777778</v>
      </c>
      <c r="D3309" s="3" t="s">
        <v>2932</v>
      </c>
      <c r="E3309" s="3" t="str">
        <f t="array" ref="E3309">INDEX(list!$C$2:$C$1862,MATCH(D3309,list!$A$2:$A$1862,0))</f>
        <v>PS - extra line</v>
      </c>
      <c r="F3309" s="3" t="s">
        <v>4476</v>
      </c>
      <c r="G3309" s="44">
        <v>12</v>
      </c>
      <c r="H3309" s="3" t="s">
        <v>4453</v>
      </c>
      <c r="I3309" s="3" t="s">
        <v>4213</v>
      </c>
      <c r="J3309" s="3"/>
    </row>
    <row r="3310" spans="1:10" ht="19.5" customHeight="1" thickBot="1">
      <c r="A3310" s="3" t="s">
        <v>3934</v>
      </c>
      <c r="B3310" s="77">
        <v>42719</v>
      </c>
      <c r="C3310" s="53">
        <v>0.50972222222222219</v>
      </c>
      <c r="D3310" s="3" t="s">
        <v>2821</v>
      </c>
      <c r="E3310" s="3" t="str">
        <f t="array" ref="E3310">INDEX(list!$C$2:$C$1862,MATCH(D3310,list!$A$2:$A$1862,0))</f>
        <v>IS - Docy Andrews</v>
      </c>
      <c r="F3310" s="3" t="s">
        <v>4404</v>
      </c>
      <c r="G3310" s="44">
        <v>1</v>
      </c>
      <c r="H3310" s="3" t="s">
        <v>4453</v>
      </c>
      <c r="I3310" s="3" t="s">
        <v>4213</v>
      </c>
      <c r="J3310" s="3"/>
    </row>
    <row r="3311" spans="1:10" ht="19.5" customHeight="1" thickBot="1">
      <c r="A3311" s="3" t="s">
        <v>3934</v>
      </c>
      <c r="B3311" s="77">
        <v>42719</v>
      </c>
      <c r="C3311" s="53">
        <v>0.51111111111111118</v>
      </c>
      <c r="D3311" s="3" t="s">
        <v>363</v>
      </c>
      <c r="E3311" s="3" t="str">
        <f t="array" ref="E3311">INDEX(list!$C$2:$C$1862,MATCH(D3311,list!$A$2:$A$1862,0))</f>
        <v>Demandforce Crunchbase software dev</v>
      </c>
      <c r="F3311" s="3" t="s">
        <v>4628</v>
      </c>
      <c r="G3311" s="44">
        <v>14</v>
      </c>
      <c r="H3311" s="3" t="s">
        <v>4453</v>
      </c>
      <c r="I3311" s="3" t="s">
        <v>4213</v>
      </c>
      <c r="J3311" s="3"/>
    </row>
    <row r="3312" spans="1:10" ht="19.5" customHeight="1" thickBot="1">
      <c r="A3312" s="3" t="s">
        <v>3934</v>
      </c>
      <c r="B3312" s="77">
        <v>42719</v>
      </c>
      <c r="C3312" s="53">
        <v>0.52083333333333337</v>
      </c>
      <c r="D3312" s="3" t="s">
        <v>2584</v>
      </c>
      <c r="E3312" s="3" t="str">
        <f t="array" ref="E3312">INDEX(list!$C$2:$C$1862,MATCH(D3312,list!$A$2:$A$1862,0))</f>
        <v>Josie</v>
      </c>
      <c r="F3312" s="3" t="s">
        <v>4403</v>
      </c>
      <c r="G3312" s="44">
        <v>14</v>
      </c>
      <c r="H3312" s="3" t="s">
        <v>4453</v>
      </c>
      <c r="I3312" s="3" t="s">
        <v>4213</v>
      </c>
      <c r="J3312" s="3"/>
    </row>
    <row r="3313" spans="1:10" ht="19.5" customHeight="1" thickBot="1">
      <c r="A3313" s="3" t="s">
        <v>3934</v>
      </c>
      <c r="B3313" s="77">
        <v>42719</v>
      </c>
      <c r="C3313" s="53">
        <v>0.53055555555555556</v>
      </c>
      <c r="D3313" s="3" t="s">
        <v>363</v>
      </c>
      <c r="E3313" s="3" t="str">
        <f t="array" ref="E3313">INDEX(list!$C$2:$C$1862,MATCH(D3313,list!$A$2:$A$1862,0))</f>
        <v>Demandforce Crunchbase software dev</v>
      </c>
      <c r="F3313" s="3" t="s">
        <v>4403</v>
      </c>
      <c r="G3313" s="44">
        <v>1</v>
      </c>
      <c r="H3313" s="3" t="s">
        <v>4453</v>
      </c>
      <c r="I3313" s="3" t="s">
        <v>4213</v>
      </c>
      <c r="J3313" s="3"/>
    </row>
    <row r="3314" spans="1:10" ht="19.5" customHeight="1" thickBot="1">
      <c r="A3314" s="3" t="s">
        <v>3934</v>
      </c>
      <c r="B3314" s="77">
        <v>42719</v>
      </c>
      <c r="C3314" s="53">
        <v>0.53125</v>
      </c>
      <c r="D3314" s="3" t="s">
        <v>2584</v>
      </c>
      <c r="E3314" s="3" t="str">
        <f t="array" ref="E3314">INDEX(list!$C$2:$C$1862,MATCH(D3314,list!$A$2:$A$1862,0))</f>
        <v>Josie</v>
      </c>
      <c r="F3314" s="3" t="s">
        <v>4404</v>
      </c>
      <c r="G3314" s="44">
        <v>1</v>
      </c>
      <c r="H3314" s="3" t="s">
        <v>4453</v>
      </c>
      <c r="I3314" s="3" t="s">
        <v>4213</v>
      </c>
      <c r="J3314" s="3"/>
    </row>
    <row r="3315" spans="1:10" ht="19.5" customHeight="1" thickBot="1">
      <c r="A3315" s="3" t="s">
        <v>3934</v>
      </c>
      <c r="B3315" s="77">
        <v>42719</v>
      </c>
      <c r="C3315" s="53">
        <v>0.53125</v>
      </c>
      <c r="D3315" s="3" t="s">
        <v>2821</v>
      </c>
      <c r="E3315" s="3" t="str">
        <f t="array" ref="E3315">INDEX(list!$C$2:$C$1862,MATCH(D3315,list!$A$2:$A$1862,0))</f>
        <v>IS - Docy Andrews</v>
      </c>
      <c r="F3315" s="3" t="s">
        <v>4404</v>
      </c>
      <c r="G3315" s="44">
        <v>12</v>
      </c>
      <c r="H3315" s="3" t="s">
        <v>4453</v>
      </c>
      <c r="I3315" s="3" t="s">
        <v>4213</v>
      </c>
      <c r="J3315" s="3"/>
    </row>
    <row r="3316" spans="1:10" ht="19.5" customHeight="1" thickBot="1">
      <c r="A3316" s="3" t="s">
        <v>3934</v>
      </c>
      <c r="B3316" s="77">
        <v>42719</v>
      </c>
      <c r="C3316" s="53">
        <v>0.54722222222222217</v>
      </c>
      <c r="D3316" s="3" t="s">
        <v>2663</v>
      </c>
      <c r="E3316" s="3" t="str">
        <f t="array" ref="E3316">INDEX(list!$C$2:$C$1862,MATCH(D3316,list!$A$2:$A$1862,0))</f>
        <v>?</v>
      </c>
      <c r="F3316" s="3" t="s">
        <v>4412</v>
      </c>
      <c r="G3316" s="44">
        <v>2</v>
      </c>
      <c r="H3316" s="3" t="s">
        <v>4453</v>
      </c>
      <c r="I3316" s="3" t="s">
        <v>4213</v>
      </c>
      <c r="J3316" s="3"/>
    </row>
    <row r="3317" spans="1:10" ht="19.5" customHeight="1" thickBot="1">
      <c r="A3317" s="3" t="s">
        <v>3934</v>
      </c>
      <c r="B3317" s="77">
        <v>42719</v>
      </c>
      <c r="C3317" s="53">
        <v>0.55625000000000002</v>
      </c>
      <c r="D3317" s="3" t="s">
        <v>2872</v>
      </c>
      <c r="E3317" s="3" t="str">
        <f t="array" ref="E3317">INDEX(list!$C$2:$C$1862,MATCH(D3317,list!$A$2:$A$1862,0))</f>
        <v>ET - Main</v>
      </c>
      <c r="F3317" s="3" t="s">
        <v>4404</v>
      </c>
      <c r="G3317" s="44">
        <v>2</v>
      </c>
      <c r="H3317" s="3" t="s">
        <v>4453</v>
      </c>
      <c r="I3317" s="3" t="s">
        <v>4213</v>
      </c>
      <c r="J3317" s="3"/>
    </row>
    <row r="3318" spans="1:10" ht="19.5" customHeight="1" thickBot="1">
      <c r="A3318" s="3" t="s">
        <v>3934</v>
      </c>
      <c r="B3318" s="77">
        <v>42719</v>
      </c>
      <c r="C3318" s="53">
        <v>0.55972222222222223</v>
      </c>
      <c r="D3318" s="3" t="s">
        <v>2398</v>
      </c>
      <c r="E3318" s="3" t="str">
        <f t="array" ref="E3318">INDEX(list!$C$2:$C$1862,MATCH(D3318,list!$A$2:$A$1862,0))</f>
        <v>VA - Yolanda Staff personal</v>
      </c>
      <c r="F3318" s="3" t="s">
        <v>4403</v>
      </c>
      <c r="G3318" s="44">
        <v>5</v>
      </c>
      <c r="H3318" s="3" t="s">
        <v>4453</v>
      </c>
      <c r="I3318" s="3" t="s">
        <v>4213</v>
      </c>
      <c r="J3318" s="3"/>
    </row>
    <row r="3319" spans="1:10" ht="19.5" customHeight="1" thickBot="1">
      <c r="A3319" s="3" t="s">
        <v>3934</v>
      </c>
      <c r="B3319" s="77">
        <v>42719</v>
      </c>
      <c r="C3319" s="53">
        <v>0.57847222222222217</v>
      </c>
      <c r="D3319" s="3" t="s">
        <v>3266</v>
      </c>
      <c r="E3319" s="3" t="str">
        <f t="array" ref="E3319">INDEX(list!$C$2:$C$1862,MATCH(D3319,list!$A$2:$A$1862,0))</f>
        <v>?</v>
      </c>
      <c r="F3319" s="3" t="s">
        <v>4412</v>
      </c>
      <c r="G3319" s="44">
        <v>2</v>
      </c>
      <c r="H3319" s="3" t="s">
        <v>4453</v>
      </c>
      <c r="I3319" s="3" t="s">
        <v>4213</v>
      </c>
      <c r="J3319" s="3"/>
    </row>
    <row r="3320" spans="1:10" ht="19.5" customHeight="1" thickBot="1">
      <c r="A3320" s="3" t="s">
        <v>3934</v>
      </c>
      <c r="B3320" s="77">
        <v>42719</v>
      </c>
      <c r="C3320" s="53">
        <v>0.58263888888888882</v>
      </c>
      <c r="D3320" s="3" t="s">
        <v>1886</v>
      </c>
      <c r="E3320" s="3" t="str">
        <f t="array" ref="E3320">INDEX(list!$C$2:$C$1862,MATCH(D3320,list!$A$2:$A$1862,0))</f>
        <v>ET - Digital Watchdog cameras</v>
      </c>
      <c r="F3320" s="3" t="s">
        <v>4464</v>
      </c>
      <c r="G3320" s="44">
        <v>2</v>
      </c>
      <c r="H3320" s="3" t="s">
        <v>4453</v>
      </c>
      <c r="I3320" s="3" t="s">
        <v>4213</v>
      </c>
      <c r="J3320" s="3"/>
    </row>
    <row r="3321" spans="1:10" ht="19.5" customHeight="1" thickBot="1">
      <c r="A3321" s="3" t="s">
        <v>3934</v>
      </c>
      <c r="B3321" s="77">
        <v>42719</v>
      </c>
      <c r="C3321" s="53">
        <v>0.6381944444444444</v>
      </c>
      <c r="D3321" s="3" t="s">
        <v>3266</v>
      </c>
      <c r="E3321" s="3" t="str">
        <f t="array" ref="E3321">INDEX(list!$C$2:$C$1862,MATCH(D3321,list!$A$2:$A$1862,0))</f>
        <v>?</v>
      </c>
      <c r="F3321" s="3" t="s">
        <v>4403</v>
      </c>
      <c r="G3321" s="44">
        <v>8</v>
      </c>
      <c r="H3321" s="3" t="s">
        <v>4453</v>
      </c>
      <c r="I3321" s="3" t="s">
        <v>4213</v>
      </c>
      <c r="J3321" s="3"/>
    </row>
    <row r="3322" spans="1:10" ht="19.5" customHeight="1" thickBot="1">
      <c r="A3322" s="3" t="s">
        <v>3934</v>
      </c>
      <c r="B3322" s="77">
        <v>42719</v>
      </c>
      <c r="C3322" s="53">
        <v>0.64861111111111114</v>
      </c>
      <c r="D3322" s="3" t="s">
        <v>550</v>
      </c>
      <c r="E3322" s="3" t="str">
        <f t="array" ref="E3322">INDEX(list!$C$2:$C$1862,MATCH(D3322,list!$A$2:$A$1862,0))</f>
        <v>?</v>
      </c>
      <c r="F3322" s="3" t="s">
        <v>4403</v>
      </c>
      <c r="G3322" s="44">
        <v>1</v>
      </c>
      <c r="H3322" s="3" t="s">
        <v>4453</v>
      </c>
      <c r="I3322" s="3" t="s">
        <v>4213</v>
      </c>
      <c r="J3322" s="3"/>
    </row>
    <row r="3323" spans="1:10" ht="19.5" customHeight="1" thickBot="1">
      <c r="A3323" s="3" t="s">
        <v>3934</v>
      </c>
      <c r="B3323" s="77">
        <v>42719</v>
      </c>
      <c r="C3323" s="53">
        <v>0.65277777777777779</v>
      </c>
      <c r="D3323" s="3" t="s">
        <v>2686</v>
      </c>
      <c r="E3323" s="46" t="str">
        <f t="array" ref="E3323">INDEX(list!$C$2:$C$1862,MATCH(D3323,list!$A$2:$A$1862,0))</f>
        <v>AH - Perry Herst</v>
      </c>
      <c r="F3323" s="3" t="s">
        <v>4403</v>
      </c>
      <c r="G3323" s="44">
        <v>10</v>
      </c>
      <c r="H3323" s="3" t="s">
        <v>4453</v>
      </c>
      <c r="I3323" s="3" t="s">
        <v>4213</v>
      </c>
      <c r="J3323" s="3"/>
    </row>
    <row r="3324" spans="1:10" ht="19.5" customHeight="1" thickBot="1">
      <c r="A3324" s="3" t="s">
        <v>3935</v>
      </c>
      <c r="B3324" s="77">
        <v>42720</v>
      </c>
      <c r="C3324" s="53">
        <v>0.39583333333333331</v>
      </c>
      <c r="D3324" s="3" t="s">
        <v>2872</v>
      </c>
      <c r="E3324" s="3" t="str">
        <f t="array" ref="E3324">INDEX(list!$C$2:$C$1862,MATCH(D3324,list!$A$2:$A$1862,0))</f>
        <v>ET - Main</v>
      </c>
      <c r="F3324" s="3" t="s">
        <v>4403</v>
      </c>
      <c r="G3324" s="44">
        <v>4</v>
      </c>
      <c r="H3324" s="3" t="s">
        <v>4453</v>
      </c>
      <c r="I3324" s="3" t="s">
        <v>4213</v>
      </c>
      <c r="J3324" s="3"/>
    </row>
    <row r="3325" spans="1:10" ht="19.5" customHeight="1" thickBot="1">
      <c r="A3325" s="3" t="s">
        <v>3935</v>
      </c>
      <c r="B3325" s="77">
        <v>42720</v>
      </c>
      <c r="C3325" s="53">
        <v>0.60069444444444442</v>
      </c>
      <c r="D3325" s="3" t="s">
        <v>3557</v>
      </c>
      <c r="E3325" s="3" t="e">
        <f t="array" ref="E3325">INDEX(list!$C$2:$C$1862,MATCH(D3325,list!$A$2:$A$1862,0))</f>
        <v>#N/A</v>
      </c>
      <c r="F3325" s="3" t="s">
        <v>4207</v>
      </c>
      <c r="G3325" s="44">
        <v>1</v>
      </c>
      <c r="H3325" s="3" t="s">
        <v>4453</v>
      </c>
      <c r="I3325" s="3" t="s">
        <v>4213</v>
      </c>
      <c r="J3325" s="3" t="s">
        <v>4208</v>
      </c>
    </row>
    <row r="3326" spans="1:10" ht="19.5" customHeight="1" thickBot="1">
      <c r="A3326" s="3" t="s">
        <v>3935</v>
      </c>
      <c r="B3326" s="77">
        <v>42720</v>
      </c>
      <c r="C3326" s="53">
        <v>0.64652777777777781</v>
      </c>
      <c r="D3326" s="3" t="s">
        <v>1886</v>
      </c>
      <c r="E3326" s="3" t="str">
        <f t="array" ref="E3326">INDEX(list!$C$2:$C$1862,MATCH(D3326,list!$A$2:$A$1862,0))</f>
        <v>ET - Digital Watchdog cameras</v>
      </c>
      <c r="F3326" s="3" t="s">
        <v>4464</v>
      </c>
      <c r="G3326" s="44">
        <v>2</v>
      </c>
      <c r="H3326" s="3" t="s">
        <v>4453</v>
      </c>
      <c r="I3326" s="3" t="s">
        <v>4213</v>
      </c>
      <c r="J3326" s="3"/>
    </row>
    <row r="3327" spans="1:10" ht="19.5" customHeight="1" thickBot="1">
      <c r="A3327" s="3" t="s">
        <v>3935</v>
      </c>
      <c r="B3327" s="77">
        <v>42720</v>
      </c>
      <c r="C3327" s="53">
        <v>0.6479166666666667</v>
      </c>
      <c r="D3327" s="3" t="s">
        <v>1886</v>
      </c>
      <c r="E3327" s="3" t="str">
        <f t="array" ref="E3327">INDEX(list!$C$2:$C$1862,MATCH(D3327,list!$A$2:$A$1862,0))</f>
        <v>ET - Digital Watchdog cameras</v>
      </c>
      <c r="F3327" s="3" t="s">
        <v>4464</v>
      </c>
      <c r="G3327" s="44">
        <v>12</v>
      </c>
      <c r="H3327" s="3" t="s">
        <v>4453</v>
      </c>
      <c r="I3327" s="3" t="s">
        <v>4213</v>
      </c>
      <c r="J3327" s="3"/>
    </row>
    <row r="3328" spans="1:10" ht="19.5" customHeight="1" thickBot="1">
      <c r="A3328" s="3" t="s">
        <v>3935</v>
      </c>
      <c r="B3328" s="77">
        <v>42720</v>
      </c>
      <c r="C3328" s="53">
        <v>0.66249999999999998</v>
      </c>
      <c r="D3328" s="3" t="s">
        <v>1749</v>
      </c>
      <c r="E3328" s="3" t="str">
        <f t="array" ref="E3328">INDEX(list!$C$2:$C$1862,MATCH(D3328,list!$A$2:$A$1862,0))</f>
        <v>Kaltec Electronics, Inc</v>
      </c>
      <c r="F3328" s="3" t="s">
        <v>4403</v>
      </c>
      <c r="G3328" s="44">
        <v>9</v>
      </c>
      <c r="H3328" s="3" t="s">
        <v>4453</v>
      </c>
      <c r="I3328" s="3" t="s">
        <v>4213</v>
      </c>
      <c r="J3328" s="3"/>
    </row>
    <row r="3329" spans="1:10" ht="19.5" customHeight="1" thickBot="1">
      <c r="A3329" s="3" t="s">
        <v>3935</v>
      </c>
      <c r="B3329" s="77">
        <v>42720</v>
      </c>
      <c r="C3329" s="53">
        <v>0.71250000000000002</v>
      </c>
      <c r="D3329" s="3" t="s">
        <v>866</v>
      </c>
      <c r="E3329" s="3" t="str">
        <f t="array" ref="E3329">INDEX(list!$C$2:$C$1862,MATCH(D3329,list!$A$2:$A$1862,0))</f>
        <v>CPL - John CPL Cell</v>
      </c>
      <c r="F3329" s="3" t="s">
        <v>4403</v>
      </c>
      <c r="G3329" s="44">
        <v>11</v>
      </c>
      <c r="H3329" s="3" t="s">
        <v>4453</v>
      </c>
      <c r="I3329" s="3" t="s">
        <v>4213</v>
      </c>
      <c r="J3329" s="3"/>
    </row>
    <row r="3330" spans="1:10" ht="19.5" customHeight="1" thickBot="1">
      <c r="A3330" s="3" t="s">
        <v>3937</v>
      </c>
      <c r="B3330" s="77">
        <v>42721</v>
      </c>
      <c r="C3330" s="53">
        <v>0.45416666666666666</v>
      </c>
      <c r="D3330" s="3" t="s">
        <v>1225</v>
      </c>
      <c r="E3330" s="3" t="str">
        <f t="array" ref="E3330">INDEX(list!$C$2:$C$1862,MATCH(D3330,list!$A$2:$A$1862,0))</f>
        <v>Colleen Laubach Cell</v>
      </c>
      <c r="F3330" s="3" t="s">
        <v>4403</v>
      </c>
      <c r="G3330" s="44">
        <v>12</v>
      </c>
      <c r="H3330" s="3" t="s">
        <v>4453</v>
      </c>
      <c r="I3330" s="3" t="s">
        <v>4220</v>
      </c>
      <c r="J3330" s="3"/>
    </row>
    <row r="3331" spans="1:10" ht="19.5" customHeight="1" thickBot="1">
      <c r="A3331" s="3" t="s">
        <v>3937</v>
      </c>
      <c r="B3331" s="77">
        <v>42721</v>
      </c>
      <c r="C3331" s="53">
        <v>0.46249999999999997</v>
      </c>
      <c r="D3331" s="3" t="s">
        <v>2266</v>
      </c>
      <c r="E3331" s="3" t="str">
        <f t="array" ref="E3331">INDEX(list!$C$2:$C$1862,MATCH(D3331,list!$A$2:$A$1862,0))</f>
        <v>Paul DeBaets</v>
      </c>
      <c r="F3331" s="3" t="s">
        <v>4403</v>
      </c>
      <c r="G3331" s="44">
        <v>10</v>
      </c>
      <c r="H3331" s="3" t="s">
        <v>4453</v>
      </c>
      <c r="I3331" s="3" t="s">
        <v>4220</v>
      </c>
      <c r="J3331" s="3"/>
    </row>
    <row r="3332" spans="1:10" ht="19.5" customHeight="1" thickBot="1">
      <c r="A3332" s="3" t="s">
        <v>3937</v>
      </c>
      <c r="B3332" s="77">
        <v>42721</v>
      </c>
      <c r="C3332" s="53">
        <v>0.72916666666666663</v>
      </c>
      <c r="D3332" s="3" t="s">
        <v>1074</v>
      </c>
      <c r="E3332" s="3" t="str">
        <f t="array" ref="E3332">INDEX(list!$C$2:$C$1862,MATCH(D3332,list!$A$2:$A$1862,0))</f>
        <v>Cindy Busche</v>
      </c>
      <c r="F3332" s="3" t="s">
        <v>4403</v>
      </c>
      <c r="G3332" s="44">
        <v>3</v>
      </c>
      <c r="H3332" s="3" t="s">
        <v>4453</v>
      </c>
      <c r="I3332" s="3" t="s">
        <v>4220</v>
      </c>
      <c r="J3332" s="3"/>
    </row>
    <row r="3333" spans="1:10" ht="19.5" customHeight="1" thickBot="1">
      <c r="A3333" s="3" t="s">
        <v>3937</v>
      </c>
      <c r="B3333" s="77">
        <v>42721</v>
      </c>
      <c r="C3333" s="53">
        <v>0.91041666666666676</v>
      </c>
      <c r="D3333" s="3" t="s">
        <v>3272</v>
      </c>
      <c r="E3333" s="3" t="str">
        <f t="array" ref="E3333">INDEX(list!$C$2:$C$1862,MATCH(D3333,list!$A$2:$A$1862,0))</f>
        <v>Elaina Cell</v>
      </c>
      <c r="F3333" s="3" t="s">
        <v>4422</v>
      </c>
      <c r="G3333" s="44">
        <v>1</v>
      </c>
      <c r="H3333" s="3" t="s">
        <v>4453</v>
      </c>
      <c r="I3333" s="3" t="s">
        <v>4220</v>
      </c>
      <c r="J3333" s="3"/>
    </row>
    <row r="3334" spans="1:10" ht="19.5" customHeight="1" thickBot="1">
      <c r="A3334" s="3" t="s">
        <v>3937</v>
      </c>
      <c r="B3334" s="77">
        <v>42721</v>
      </c>
      <c r="C3334" s="53">
        <v>0.91111111111111109</v>
      </c>
      <c r="D3334" s="3" t="s">
        <v>3272</v>
      </c>
      <c r="E3334" s="3" t="str">
        <f t="array" ref="E3334">INDEX(list!$C$2:$C$1862,MATCH(D3334,list!$A$2:$A$1862,0))</f>
        <v>Elaina Cell</v>
      </c>
      <c r="F3334" s="3" t="s">
        <v>4422</v>
      </c>
      <c r="G3334" s="44">
        <v>1</v>
      </c>
      <c r="H3334" s="3" t="s">
        <v>4453</v>
      </c>
      <c r="I3334" s="3" t="s">
        <v>4220</v>
      </c>
      <c r="J3334" s="3"/>
    </row>
    <row r="3335" spans="1:10" ht="19.5" customHeight="1" thickBot="1">
      <c r="A3335" s="3" t="s">
        <v>3937</v>
      </c>
      <c r="B3335" s="77">
        <v>42721</v>
      </c>
      <c r="C3335" s="53">
        <v>0.91180555555555554</v>
      </c>
      <c r="D3335" s="3" t="s">
        <v>3272</v>
      </c>
      <c r="E3335" s="3" t="str">
        <f t="array" ref="E3335">INDEX(list!$C$2:$C$1862,MATCH(D3335,list!$A$2:$A$1862,0))</f>
        <v>Elaina Cell</v>
      </c>
      <c r="F3335" s="3" t="s">
        <v>4422</v>
      </c>
      <c r="G3335" s="44">
        <v>1</v>
      </c>
      <c r="H3335" s="3" t="s">
        <v>4453</v>
      </c>
      <c r="I3335" s="3" t="s">
        <v>4220</v>
      </c>
      <c r="J3335" s="3"/>
    </row>
    <row r="3336" spans="1:10" ht="19.5" customHeight="1" thickBot="1">
      <c r="A3336" s="3" t="s">
        <v>3938</v>
      </c>
      <c r="B3336" s="77">
        <v>42722</v>
      </c>
      <c r="C3336" s="53">
        <v>0.52916666666666667</v>
      </c>
      <c r="D3336" s="3" t="s">
        <v>3272</v>
      </c>
      <c r="E3336" s="3" t="str">
        <f t="array" ref="E3336">INDEX(list!$C$2:$C$1862,MATCH(D3336,list!$A$2:$A$1862,0))</f>
        <v>Elaina Cell</v>
      </c>
      <c r="F3336" s="3" t="s">
        <v>4422</v>
      </c>
      <c r="G3336" s="44">
        <v>3</v>
      </c>
      <c r="H3336" s="3" t="s">
        <v>4453</v>
      </c>
      <c r="I3336" s="3" t="s">
        <v>4220</v>
      </c>
      <c r="J3336" s="3"/>
    </row>
    <row r="3337" spans="1:10" ht="19.5" customHeight="1" thickBot="1">
      <c r="A3337" s="3" t="s">
        <v>3938</v>
      </c>
      <c r="B3337" s="77">
        <v>42722</v>
      </c>
      <c r="C3337" s="53">
        <v>0.75694444444444453</v>
      </c>
      <c r="D3337" s="3" t="s">
        <v>2168</v>
      </c>
      <c r="E3337" s="3" t="str">
        <f t="array" ref="E3337">INDEX(list!$C$2:$C$1862,MATCH(D3337,list!$A$2:$A$1862,0))</f>
        <v>Susan Laubach Cell</v>
      </c>
      <c r="F3337" s="3" t="s">
        <v>4403</v>
      </c>
      <c r="G3337" s="44">
        <v>16</v>
      </c>
      <c r="H3337" s="3" t="s">
        <v>4453</v>
      </c>
      <c r="I3337" s="3" t="s">
        <v>4220</v>
      </c>
      <c r="J3337" s="3"/>
    </row>
    <row r="3338" spans="1:10" ht="19.5" customHeight="1" thickBot="1">
      <c r="A3338" s="3" t="s">
        <v>3938</v>
      </c>
      <c r="B3338" s="77">
        <v>42722</v>
      </c>
      <c r="C3338" s="53">
        <v>0.97986111111111107</v>
      </c>
      <c r="D3338" s="3" t="s">
        <v>3272</v>
      </c>
      <c r="E3338" s="3" t="str">
        <f t="array" ref="E3338">INDEX(list!$C$2:$C$1862,MATCH(D3338,list!$A$2:$A$1862,0))</f>
        <v>Elaina Cell</v>
      </c>
      <c r="F3338" s="3" t="s">
        <v>4422</v>
      </c>
      <c r="G3338" s="44">
        <v>1</v>
      </c>
      <c r="H3338" s="3" t="s">
        <v>4453</v>
      </c>
      <c r="I3338" s="3" t="s">
        <v>4220</v>
      </c>
      <c r="J3338" s="3"/>
    </row>
    <row r="3339" spans="1:10" ht="19.5" customHeight="1" thickBot="1">
      <c r="A3339" s="3" t="s">
        <v>3928</v>
      </c>
      <c r="B3339" s="77">
        <v>42723</v>
      </c>
      <c r="C3339" s="53">
        <v>0.32569444444444445</v>
      </c>
      <c r="D3339" s="3" t="s">
        <v>621</v>
      </c>
      <c r="E3339" s="3" t="str">
        <f t="array" ref="E3339">INDEX(list!$C$2:$C$1862,MATCH(D3339,list!$A$2:$A$1862,0))</f>
        <v>?</v>
      </c>
      <c r="F3339" s="3" t="s">
        <v>4403</v>
      </c>
      <c r="G3339" s="44">
        <v>4</v>
      </c>
      <c r="H3339" s="3" t="s">
        <v>4458</v>
      </c>
      <c r="I3339" s="3" t="s">
        <v>4213</v>
      </c>
      <c r="J3339" s="3"/>
    </row>
    <row r="3340" spans="1:10" ht="19.5" customHeight="1" thickBot="1">
      <c r="A3340" s="3" t="s">
        <v>3928</v>
      </c>
      <c r="B3340" s="77">
        <v>42723</v>
      </c>
      <c r="C3340" s="53">
        <v>0.37222222222222223</v>
      </c>
      <c r="D3340" s="3" t="s">
        <v>621</v>
      </c>
      <c r="E3340" s="3" t="str">
        <f t="array" ref="E3340">INDEX(list!$C$2:$C$1862,MATCH(D3340,list!$A$2:$A$1862,0))</f>
        <v>?</v>
      </c>
      <c r="F3340" s="3" t="s">
        <v>4403</v>
      </c>
      <c r="G3340" s="44">
        <v>2</v>
      </c>
      <c r="H3340" s="3" t="s">
        <v>4453</v>
      </c>
      <c r="I3340" s="3" t="s">
        <v>4213</v>
      </c>
      <c r="J3340" s="3"/>
    </row>
    <row r="3341" spans="1:10" ht="19.5" customHeight="1" thickBot="1">
      <c r="A3341" s="3" t="s">
        <v>3928</v>
      </c>
      <c r="B3341" s="77">
        <v>42723</v>
      </c>
      <c r="C3341" s="53">
        <v>0.44444444444444442</v>
      </c>
      <c r="D3341" s="3" t="s">
        <v>3367</v>
      </c>
      <c r="E3341" s="3" t="e">
        <f t="array" ref="E3341">INDEX(list!$C$2:$C$1862,MATCH(D3341,list!$A$2:$A$1862,0))</f>
        <v>#N/A</v>
      </c>
      <c r="F3341" s="3" t="s">
        <v>4404</v>
      </c>
      <c r="G3341" s="44">
        <v>15</v>
      </c>
      <c r="H3341" s="3" t="s">
        <v>4453</v>
      </c>
      <c r="I3341" s="3" t="s">
        <v>4213</v>
      </c>
      <c r="J3341" s="3"/>
    </row>
    <row r="3342" spans="1:10" ht="19.5" customHeight="1" thickBot="1">
      <c r="A3342" s="3" t="s">
        <v>3928</v>
      </c>
      <c r="B3342" s="77">
        <v>42723</v>
      </c>
      <c r="C3342" s="53">
        <v>0.45624999999999999</v>
      </c>
      <c r="D3342" s="3" t="s">
        <v>2722</v>
      </c>
      <c r="E3342" s="3" t="str">
        <f t="array" ref="E3342">INDEX(list!$C$2:$C$1862,MATCH(D3342,list!$A$2:$A$1862,0))</f>
        <v>?</v>
      </c>
      <c r="F3342" s="3" t="s">
        <v>4412</v>
      </c>
      <c r="G3342" s="44">
        <v>2</v>
      </c>
      <c r="H3342" s="3" t="s">
        <v>4453</v>
      </c>
      <c r="I3342" s="3" t="s">
        <v>4213</v>
      </c>
      <c r="J3342" s="3"/>
    </row>
    <row r="3343" spans="1:10" ht="19.5" customHeight="1" thickBot="1">
      <c r="A3343" s="3" t="s">
        <v>3928</v>
      </c>
      <c r="B3343" s="77">
        <v>42723</v>
      </c>
      <c r="C3343" s="53">
        <v>0.4597222222222222</v>
      </c>
      <c r="D3343" s="3" t="s">
        <v>703</v>
      </c>
      <c r="E3343" s="3" t="str">
        <f t="array" ref="E3343">INDEX(list!$C$2:$C$1862,MATCH(D3343,list!$A$2:$A$1862,0))</f>
        <v>?</v>
      </c>
      <c r="F3343" s="3" t="s">
        <v>4403</v>
      </c>
      <c r="G3343" s="44">
        <v>1</v>
      </c>
      <c r="H3343" s="3" t="s">
        <v>4453</v>
      </c>
      <c r="I3343" s="3" t="s">
        <v>4213</v>
      </c>
      <c r="J3343" s="3"/>
    </row>
    <row r="3344" spans="1:10" ht="19.5" customHeight="1" thickBot="1">
      <c r="A3344" s="3" t="s">
        <v>3928</v>
      </c>
      <c r="B3344" s="77">
        <v>42723</v>
      </c>
      <c r="C3344" s="53">
        <v>0.47222222222222227</v>
      </c>
      <c r="D3344" s="3" t="s">
        <v>3557</v>
      </c>
      <c r="E3344" s="3" t="e">
        <f t="array" ref="E3344">INDEX(list!$C$2:$C$1862,MATCH(D3344,list!$A$2:$A$1862,0))</f>
        <v>#N/A</v>
      </c>
      <c r="F3344" s="3" t="s">
        <v>4207</v>
      </c>
      <c r="G3344" s="44">
        <v>1</v>
      </c>
      <c r="H3344" s="3" t="s">
        <v>4453</v>
      </c>
      <c r="I3344" s="3" t="s">
        <v>4213</v>
      </c>
      <c r="J3344" s="3" t="s">
        <v>4208</v>
      </c>
    </row>
    <row r="3345" spans="1:10" ht="19.5" customHeight="1" thickBot="1">
      <c r="A3345" s="3" t="s">
        <v>3928</v>
      </c>
      <c r="B3345" s="77">
        <v>42723</v>
      </c>
      <c r="C3345" s="53">
        <v>0.47430555555555554</v>
      </c>
      <c r="D3345" s="3" t="s">
        <v>2166</v>
      </c>
      <c r="E3345" s="3" t="str">
        <f t="array" ref="E3345">INDEX(list!$C$2:$C$1862,MATCH(D3345,list!$A$2:$A$1862,0))</f>
        <v>Ed Laubach Cell</v>
      </c>
      <c r="F3345" s="3" t="s">
        <v>4415</v>
      </c>
      <c r="G3345" s="44">
        <v>1</v>
      </c>
      <c r="H3345" s="3" t="s">
        <v>4453</v>
      </c>
      <c r="I3345" s="3" t="s">
        <v>4213</v>
      </c>
      <c r="J3345" s="3"/>
    </row>
    <row r="3346" spans="1:10" ht="19.5" customHeight="1" thickBot="1">
      <c r="A3346" s="3" t="s">
        <v>3928</v>
      </c>
      <c r="B3346" s="77">
        <v>42723</v>
      </c>
      <c r="C3346" s="53">
        <v>0.50069444444444444</v>
      </c>
      <c r="D3346" s="3" t="s">
        <v>2166</v>
      </c>
      <c r="E3346" s="3" t="str">
        <f t="array" ref="E3346">INDEX(list!$C$2:$C$1862,MATCH(D3346,list!$A$2:$A$1862,0))</f>
        <v>Ed Laubach Cell</v>
      </c>
      <c r="F3346" s="3" t="s">
        <v>4403</v>
      </c>
      <c r="G3346" s="44">
        <v>6</v>
      </c>
      <c r="H3346" s="3" t="s">
        <v>4453</v>
      </c>
      <c r="I3346" s="3" t="s">
        <v>4213</v>
      </c>
      <c r="J3346" s="3"/>
    </row>
    <row r="3347" spans="1:10" ht="19.5" customHeight="1" thickBot="1">
      <c r="A3347" s="3" t="s">
        <v>3928</v>
      </c>
      <c r="B3347" s="77">
        <v>42723</v>
      </c>
      <c r="C3347" s="53">
        <v>0.53888888888888886</v>
      </c>
      <c r="D3347" s="3" t="s">
        <v>1886</v>
      </c>
      <c r="E3347" s="3" t="str">
        <f t="array" ref="E3347">INDEX(list!$C$2:$C$1862,MATCH(D3347,list!$A$2:$A$1862,0))</f>
        <v>ET - Digital Watchdog cameras</v>
      </c>
      <c r="F3347" s="3" t="s">
        <v>4464</v>
      </c>
      <c r="G3347" s="44">
        <v>2</v>
      </c>
      <c r="H3347" s="3" t="s">
        <v>4453</v>
      </c>
      <c r="I3347" s="3" t="s">
        <v>4213</v>
      </c>
      <c r="J3347" s="3"/>
    </row>
    <row r="3348" spans="1:10" ht="19.5" customHeight="1" thickBot="1">
      <c r="A3348" s="3" t="s">
        <v>3928</v>
      </c>
      <c r="B3348" s="77">
        <v>42723</v>
      </c>
      <c r="C3348" s="53">
        <v>0.5493055555555556</v>
      </c>
      <c r="D3348" s="3" t="s">
        <v>2166</v>
      </c>
      <c r="E3348" s="3" t="str">
        <f t="array" ref="E3348">INDEX(list!$C$2:$C$1862,MATCH(D3348,list!$A$2:$A$1862,0))</f>
        <v>Ed Laubach Cell</v>
      </c>
      <c r="F3348" s="3" t="s">
        <v>4403</v>
      </c>
      <c r="G3348" s="44">
        <v>3</v>
      </c>
      <c r="H3348" s="3" t="s">
        <v>4453</v>
      </c>
      <c r="I3348" s="3" t="s">
        <v>4213</v>
      </c>
      <c r="J3348" s="3"/>
    </row>
    <row r="3349" spans="1:10" ht="19.5" customHeight="1" thickBot="1">
      <c r="A3349" s="3" t="s">
        <v>3928</v>
      </c>
      <c r="B3349" s="77">
        <v>42723</v>
      </c>
      <c r="C3349" s="53">
        <v>0.57013888888888886</v>
      </c>
      <c r="D3349" s="3" t="s">
        <v>621</v>
      </c>
      <c r="E3349" s="3" t="str">
        <f t="array" ref="E3349">INDEX(list!$C$2:$C$1862,MATCH(D3349,list!$A$2:$A$1862,0))</f>
        <v>?</v>
      </c>
      <c r="F3349" s="3" t="s">
        <v>4403</v>
      </c>
      <c r="G3349" s="44">
        <v>1</v>
      </c>
      <c r="H3349" s="3" t="s">
        <v>4453</v>
      </c>
      <c r="I3349" s="3" t="s">
        <v>4213</v>
      </c>
      <c r="J3349" s="3"/>
    </row>
    <row r="3350" spans="1:10" ht="19.5" customHeight="1" thickBot="1">
      <c r="A3350" s="3" t="s">
        <v>3928</v>
      </c>
      <c r="B3350" s="77">
        <v>42723</v>
      </c>
      <c r="C3350" s="53">
        <v>0.58611111111111114</v>
      </c>
      <c r="D3350" s="3" t="s">
        <v>2872</v>
      </c>
      <c r="E3350" s="3" t="str">
        <f t="array" ref="E3350">INDEX(list!$C$2:$C$1862,MATCH(D3350,list!$A$2:$A$1862,0))</f>
        <v>ET - Main</v>
      </c>
      <c r="F3350" s="3" t="s">
        <v>4404</v>
      </c>
      <c r="G3350" s="44">
        <v>5</v>
      </c>
      <c r="H3350" s="3" t="s">
        <v>4453</v>
      </c>
      <c r="I3350" s="3" t="s">
        <v>4213</v>
      </c>
      <c r="J3350" s="3"/>
    </row>
    <row r="3351" spans="1:10" ht="19.5" customHeight="1" thickBot="1">
      <c r="A3351" s="3" t="s">
        <v>3928</v>
      </c>
      <c r="B3351" s="77">
        <v>42723</v>
      </c>
      <c r="C3351" s="53">
        <v>0.59166666666666667</v>
      </c>
      <c r="D3351" s="3" t="s">
        <v>2872</v>
      </c>
      <c r="E3351" s="3" t="str">
        <f t="array" ref="E3351">INDEX(list!$C$2:$C$1862,MATCH(D3351,list!$A$2:$A$1862,0))</f>
        <v>ET - Main</v>
      </c>
      <c r="F3351" s="3" t="s">
        <v>4404</v>
      </c>
      <c r="G3351" s="44">
        <v>2</v>
      </c>
      <c r="H3351" s="3" t="s">
        <v>4453</v>
      </c>
      <c r="I3351" s="3" t="s">
        <v>4213</v>
      </c>
      <c r="J3351" s="3"/>
    </row>
    <row r="3352" spans="1:10" ht="19.5" customHeight="1" thickBot="1">
      <c r="A3352" s="3" t="s">
        <v>3928</v>
      </c>
      <c r="B3352" s="77">
        <v>42723</v>
      </c>
      <c r="C3352" s="53">
        <v>0.62986111111111109</v>
      </c>
      <c r="D3352" s="3" t="s">
        <v>2784</v>
      </c>
      <c r="E3352" s="3" t="str">
        <f t="array" ref="E3352">INDEX(list!$C$2:$C$1862,MATCH(D3352,list!$A$2:$A$1862,0))</f>
        <v>IS - Docy Andrews</v>
      </c>
      <c r="F3352" s="3" t="s">
        <v>4412</v>
      </c>
      <c r="G3352" s="44">
        <v>31</v>
      </c>
      <c r="H3352" s="3" t="s">
        <v>4453</v>
      </c>
      <c r="I3352" s="3" t="s">
        <v>4213</v>
      </c>
      <c r="J3352" s="3"/>
    </row>
    <row r="3353" spans="1:10" ht="19.5" customHeight="1" thickBot="1">
      <c r="A3353" s="3" t="s">
        <v>3928</v>
      </c>
      <c r="B3353" s="77">
        <v>42723</v>
      </c>
      <c r="C3353" s="53">
        <v>0.63750000000000007</v>
      </c>
      <c r="D3353" s="3" t="s">
        <v>3557</v>
      </c>
      <c r="E3353" s="3" t="e">
        <f t="array" ref="E3353">INDEX(list!$C$2:$C$1862,MATCH(D3353,list!$A$2:$A$1862,0))</f>
        <v>#N/A</v>
      </c>
      <c r="F3353" s="3" t="s">
        <v>4207</v>
      </c>
      <c r="G3353" s="44">
        <v>1</v>
      </c>
      <c r="H3353" s="3" t="s">
        <v>4453</v>
      </c>
      <c r="I3353" s="3" t="s">
        <v>4213</v>
      </c>
      <c r="J3353" s="3" t="s">
        <v>4208</v>
      </c>
    </row>
    <row r="3354" spans="1:10" ht="19.5" customHeight="1" thickBot="1">
      <c r="A3354" s="3" t="s">
        <v>3928</v>
      </c>
      <c r="B3354" s="77">
        <v>42723</v>
      </c>
      <c r="C3354" s="53">
        <v>0.64513888888888882</v>
      </c>
      <c r="D3354" s="3" t="s">
        <v>3557</v>
      </c>
      <c r="E3354" s="3" t="e">
        <f t="array" ref="E3354">INDEX(list!$C$2:$C$1862,MATCH(D3354,list!$A$2:$A$1862,0))</f>
        <v>#N/A</v>
      </c>
      <c r="F3354" s="3" t="s">
        <v>4207</v>
      </c>
      <c r="G3354" s="44">
        <v>4</v>
      </c>
      <c r="H3354" s="3" t="s">
        <v>4453</v>
      </c>
      <c r="I3354" s="3" t="s">
        <v>4213</v>
      </c>
      <c r="J3354" s="3" t="s">
        <v>4208</v>
      </c>
    </row>
    <row r="3355" spans="1:10" ht="19.5" customHeight="1" thickBot="1">
      <c r="A3355" s="3" t="s">
        <v>3928</v>
      </c>
      <c r="B3355" s="77">
        <v>42723</v>
      </c>
      <c r="C3355" s="53">
        <v>0.65347222222222223</v>
      </c>
      <c r="D3355" s="3" t="s">
        <v>2398</v>
      </c>
      <c r="E3355" s="3" t="str">
        <f t="array" ref="E3355">INDEX(list!$C$2:$C$1862,MATCH(D3355,list!$A$2:$A$1862,0))</f>
        <v>VA - Yolanda Staff personal</v>
      </c>
      <c r="F3355" s="3" t="s">
        <v>4408</v>
      </c>
      <c r="G3355" s="44">
        <v>6</v>
      </c>
      <c r="H3355" s="3" t="s">
        <v>4453</v>
      </c>
      <c r="I3355" s="3" t="s">
        <v>4213</v>
      </c>
      <c r="J3355" s="3"/>
    </row>
    <row r="3356" spans="1:10" ht="19.5" customHeight="1" thickBot="1">
      <c r="A3356" s="3" t="s">
        <v>3928</v>
      </c>
      <c r="B3356" s="77">
        <v>42723</v>
      </c>
      <c r="C3356" s="53">
        <v>0.67013888888888884</v>
      </c>
      <c r="D3356" s="3" t="s">
        <v>3128</v>
      </c>
      <c r="E3356" s="3" t="str">
        <f t="array" ref="E3356">INDEX(list!$C$2:$C$1862,MATCH(D3356,list!$A$2:$A$1862,0))</f>
        <v>?</v>
      </c>
      <c r="F3356" s="3" t="s">
        <v>4403</v>
      </c>
      <c r="G3356" s="44">
        <v>7</v>
      </c>
      <c r="H3356" s="3" t="s">
        <v>4453</v>
      </c>
      <c r="I3356" s="3" t="s">
        <v>4213</v>
      </c>
      <c r="J3356" s="3"/>
    </row>
    <row r="3357" spans="1:10" ht="19.5" customHeight="1" thickBot="1">
      <c r="A3357" s="3" t="s">
        <v>3928</v>
      </c>
      <c r="B3357" s="77">
        <v>42723</v>
      </c>
      <c r="C3357" s="53">
        <v>0.67986111111111114</v>
      </c>
      <c r="D3357" s="3" t="s">
        <v>3038</v>
      </c>
      <c r="E3357" s="3" t="str">
        <f t="array" ref="E3357">INDEX(list!$C$2:$C$1862,MATCH(D3357,list!$A$2:$A$1862,0))</f>
        <v>ET - Smpl Solutions - David Case</v>
      </c>
      <c r="F3357" s="3" t="s">
        <v>4404</v>
      </c>
      <c r="G3357" s="44">
        <v>10</v>
      </c>
      <c r="H3357" s="3" t="s">
        <v>4453</v>
      </c>
      <c r="I3357" s="3" t="s">
        <v>4213</v>
      </c>
      <c r="J3357" s="3"/>
    </row>
    <row r="3358" spans="1:10" ht="19.5" customHeight="1" thickBot="1">
      <c r="A3358" s="3" t="s">
        <v>3928</v>
      </c>
      <c r="B3358" s="77">
        <v>42723</v>
      </c>
      <c r="C3358" s="53">
        <v>0.68680555555555556</v>
      </c>
      <c r="D3358" s="3" t="s">
        <v>2266</v>
      </c>
      <c r="E3358" s="3" t="str">
        <f t="array" ref="E3358">INDEX(list!$C$2:$C$1862,MATCH(D3358,list!$A$2:$A$1862,0))</f>
        <v>Paul DeBaets</v>
      </c>
      <c r="F3358" s="3" t="s">
        <v>4412</v>
      </c>
      <c r="G3358" s="44">
        <v>22</v>
      </c>
      <c r="H3358" s="3" t="s">
        <v>4453</v>
      </c>
      <c r="I3358" s="3" t="s">
        <v>4213</v>
      </c>
      <c r="J3358" s="3"/>
    </row>
    <row r="3359" spans="1:10" ht="19.5" customHeight="1" thickBot="1">
      <c r="A3359" s="3" t="s">
        <v>3928</v>
      </c>
      <c r="B3359" s="77">
        <v>42723</v>
      </c>
      <c r="C3359" s="53">
        <v>0.7055555555555556</v>
      </c>
      <c r="D3359" s="3" t="s">
        <v>2266</v>
      </c>
      <c r="E3359" s="3" t="str">
        <f t="array" ref="E3359">INDEX(list!$C$2:$C$1862,MATCH(D3359,list!$A$2:$A$1862,0))</f>
        <v>Paul DeBaets</v>
      </c>
      <c r="F3359" s="3" t="s">
        <v>4412</v>
      </c>
      <c r="G3359" s="44">
        <v>17</v>
      </c>
      <c r="H3359" s="3" t="s">
        <v>4453</v>
      </c>
      <c r="I3359" s="3" t="s">
        <v>4213</v>
      </c>
      <c r="J3359" s="3"/>
    </row>
    <row r="3360" spans="1:10" ht="19.5" customHeight="1" thickBot="1">
      <c r="A3360" s="3" t="s">
        <v>3928</v>
      </c>
      <c r="B3360" s="77">
        <v>42723</v>
      </c>
      <c r="C3360" s="53">
        <v>0.72430555555555554</v>
      </c>
      <c r="D3360" s="3" t="s">
        <v>2872</v>
      </c>
      <c r="E3360" s="3" t="str">
        <f t="array" ref="E3360">INDEX(list!$C$2:$C$1862,MATCH(D3360,list!$A$2:$A$1862,0))</f>
        <v>ET - Main</v>
      </c>
      <c r="F3360" s="3" t="s">
        <v>4404</v>
      </c>
      <c r="G3360" s="44">
        <v>2</v>
      </c>
      <c r="H3360" s="3" t="s">
        <v>4453</v>
      </c>
      <c r="I3360" s="3" t="s">
        <v>4213</v>
      </c>
      <c r="J3360" s="3"/>
    </row>
    <row r="3361" spans="1:10" ht="19.5" customHeight="1" thickBot="1">
      <c r="A3361" s="3" t="s">
        <v>3928</v>
      </c>
      <c r="B3361" s="77">
        <v>42723</v>
      </c>
      <c r="C3361" s="53">
        <v>0.86875000000000002</v>
      </c>
      <c r="D3361" s="3" t="s">
        <v>1227</v>
      </c>
      <c r="E3361" s="3" t="str">
        <f t="array" ref="E3361">INDEX(list!$C$2:$C$1862,MATCH(D3361,list!$A$2:$A$1862,0))</f>
        <v>Patrick Laubach Cell</v>
      </c>
      <c r="F3361" s="3" t="s">
        <v>4403</v>
      </c>
      <c r="G3361" s="44">
        <v>21</v>
      </c>
      <c r="H3361" s="3" t="s">
        <v>4453</v>
      </c>
      <c r="I3361" s="3" t="s">
        <v>4213</v>
      </c>
      <c r="J3361" s="3"/>
    </row>
    <row r="3362" spans="1:10" ht="19.5" customHeight="1" thickBot="1">
      <c r="A3362" s="3" t="s">
        <v>3928</v>
      </c>
      <c r="B3362" s="77">
        <v>42723</v>
      </c>
      <c r="C3362" s="53">
        <v>0.88402777777777775</v>
      </c>
      <c r="D3362" s="3" t="s">
        <v>2149</v>
      </c>
      <c r="E3362" s="3" t="str">
        <f t="array" ref="E3362">INDEX(list!$C$2:$C$1862,MATCH(D3362,list!$A$2:$A$1862,0))</f>
        <v>Joshua Laubach</v>
      </c>
      <c r="F3362" s="3" t="s">
        <v>4483</v>
      </c>
      <c r="G3362" s="44">
        <v>1</v>
      </c>
      <c r="H3362" s="3" t="s">
        <v>4453</v>
      </c>
      <c r="I3362" s="3" t="s">
        <v>4220</v>
      </c>
      <c r="J3362" s="3"/>
    </row>
    <row r="3363" spans="1:10" ht="19.5" customHeight="1" thickBot="1">
      <c r="A3363" s="3" t="s">
        <v>3928</v>
      </c>
      <c r="B3363" s="77">
        <v>42723</v>
      </c>
      <c r="C3363" s="53">
        <v>0.8930555555555556</v>
      </c>
      <c r="D3363" s="3" t="s">
        <v>1227</v>
      </c>
      <c r="E3363" s="3" t="str">
        <f t="array" ref="E3363">INDEX(list!$C$2:$C$1862,MATCH(D3363,list!$A$2:$A$1862,0))</f>
        <v>Patrick Laubach Cell</v>
      </c>
      <c r="F3363" s="3" t="s">
        <v>4403</v>
      </c>
      <c r="G3363" s="44">
        <v>4</v>
      </c>
      <c r="H3363" s="3" t="s">
        <v>4453</v>
      </c>
      <c r="I3363" s="3" t="s">
        <v>4220</v>
      </c>
      <c r="J3363" s="3"/>
    </row>
    <row r="3364" spans="1:10" ht="19.5" customHeight="1" thickBot="1">
      <c r="A3364" s="3" t="s">
        <v>3932</v>
      </c>
      <c r="B3364" s="77">
        <v>42724</v>
      </c>
      <c r="C3364" s="53">
        <v>0.34236111111111112</v>
      </c>
      <c r="D3364" s="3" t="s">
        <v>2686</v>
      </c>
      <c r="E3364" s="46" t="str">
        <f t="array" ref="E3364">INDEX(list!$C$2:$C$1862,MATCH(D3364,list!$A$2:$A$1862,0))</f>
        <v>AH - Perry Herst</v>
      </c>
      <c r="F3364" s="3" t="s">
        <v>4403</v>
      </c>
      <c r="G3364" s="44">
        <v>3</v>
      </c>
      <c r="H3364" s="3" t="s">
        <v>4453</v>
      </c>
      <c r="I3364" s="3" t="s">
        <v>4213</v>
      </c>
      <c r="J3364" s="3"/>
    </row>
    <row r="3365" spans="1:10" ht="19.5" customHeight="1" thickBot="1">
      <c r="A3365" s="3" t="s">
        <v>3932</v>
      </c>
      <c r="B3365" s="77">
        <v>42724</v>
      </c>
      <c r="C3365" s="53">
        <v>0.375</v>
      </c>
      <c r="D3365" s="3" t="s">
        <v>3583</v>
      </c>
      <c r="E3365" s="3" t="e">
        <f t="array" ref="E3365">INDEX(list!$C$2:$C$1862,MATCH(D3365,list!$A$2:$A$1862,0))</f>
        <v>#N/A</v>
      </c>
      <c r="F3365" s="3" t="s">
        <v>4403</v>
      </c>
      <c r="G3365" s="44">
        <v>19</v>
      </c>
      <c r="H3365" s="3" t="s">
        <v>4453</v>
      </c>
      <c r="I3365" s="3" t="s">
        <v>4213</v>
      </c>
      <c r="J3365" s="3"/>
    </row>
    <row r="3366" spans="1:10" ht="19.5" customHeight="1" thickBot="1">
      <c r="A3366" s="3" t="s">
        <v>3932</v>
      </c>
      <c r="B3366" s="77">
        <v>42724</v>
      </c>
      <c r="C3366" s="53">
        <v>0.3972222222222222</v>
      </c>
      <c r="D3366" s="3" t="s">
        <v>3266</v>
      </c>
      <c r="E3366" s="3" t="str">
        <f t="array" ref="E3366">INDEX(list!$C$2:$C$1862,MATCH(D3366,list!$A$2:$A$1862,0))</f>
        <v>?</v>
      </c>
      <c r="F3366" s="3" t="s">
        <v>4412</v>
      </c>
      <c r="G3366" s="44">
        <v>2</v>
      </c>
      <c r="H3366" s="3" t="s">
        <v>4453</v>
      </c>
      <c r="I3366" s="3" t="s">
        <v>4213</v>
      </c>
      <c r="J3366" s="3"/>
    </row>
    <row r="3367" spans="1:10" ht="19.5" customHeight="1" thickBot="1">
      <c r="A3367" s="3" t="s">
        <v>3932</v>
      </c>
      <c r="B3367" s="77">
        <v>42724</v>
      </c>
      <c r="C3367" s="53">
        <v>0.40833333333333338</v>
      </c>
      <c r="D3367" s="3" t="s">
        <v>3266</v>
      </c>
      <c r="E3367" s="3" t="str">
        <f t="array" ref="E3367">INDEX(list!$C$2:$C$1862,MATCH(D3367,list!$A$2:$A$1862,0))</f>
        <v>?</v>
      </c>
      <c r="F3367" s="3" t="s">
        <v>4403</v>
      </c>
      <c r="G3367" s="44">
        <v>4</v>
      </c>
      <c r="H3367" s="3" t="s">
        <v>4453</v>
      </c>
      <c r="I3367" s="3" t="s">
        <v>4213</v>
      </c>
      <c r="J3367" s="3"/>
    </row>
    <row r="3368" spans="1:10" ht="19.5" customHeight="1" thickBot="1">
      <c r="A3368" s="3" t="s">
        <v>3932</v>
      </c>
      <c r="B3368" s="77">
        <v>42724</v>
      </c>
      <c r="C3368" s="53">
        <v>0.46111111111111108</v>
      </c>
      <c r="D3368" s="3" t="s">
        <v>3583</v>
      </c>
      <c r="E3368" s="3" t="e">
        <f t="array" ref="E3368">INDEX(list!$C$2:$C$1862,MATCH(D3368,list!$A$2:$A$1862,0))</f>
        <v>#N/A</v>
      </c>
      <c r="F3368" s="3" t="s">
        <v>4407</v>
      </c>
      <c r="G3368" s="44">
        <v>13</v>
      </c>
      <c r="H3368" s="3" t="s">
        <v>4453</v>
      </c>
      <c r="I3368" s="3" t="s">
        <v>4213</v>
      </c>
      <c r="J3368" s="3"/>
    </row>
    <row r="3369" spans="1:10" ht="19.5" customHeight="1" thickBot="1">
      <c r="A3369" s="3" t="s">
        <v>3932</v>
      </c>
      <c r="B3369" s="77">
        <v>42724</v>
      </c>
      <c r="C3369" s="53">
        <v>0.46736111111111112</v>
      </c>
      <c r="D3369" s="3" t="s">
        <v>3557</v>
      </c>
      <c r="E3369" s="3" t="e">
        <f t="array" ref="E3369">INDEX(list!$C$2:$C$1862,MATCH(D3369,list!$A$2:$A$1862,0))</f>
        <v>#N/A</v>
      </c>
      <c r="F3369" s="3" t="s">
        <v>4207</v>
      </c>
      <c r="G3369" s="44">
        <v>1</v>
      </c>
      <c r="H3369" s="3" t="s">
        <v>4453</v>
      </c>
      <c r="I3369" s="3" t="s">
        <v>4213</v>
      </c>
      <c r="J3369" s="3" t="s">
        <v>4208</v>
      </c>
    </row>
    <row r="3370" spans="1:10" ht="19.5" customHeight="1" thickBot="1">
      <c r="A3370" s="3" t="s">
        <v>3932</v>
      </c>
      <c r="B3370" s="77">
        <v>42724</v>
      </c>
      <c r="C3370" s="53">
        <v>0.48680555555555555</v>
      </c>
      <c r="D3370" s="3" t="s">
        <v>2872</v>
      </c>
      <c r="E3370" s="3" t="str">
        <f t="array" ref="E3370">INDEX(list!$C$2:$C$1862,MATCH(D3370,list!$A$2:$A$1862,0))</f>
        <v>ET - Main</v>
      </c>
      <c r="F3370" s="3" t="s">
        <v>4404</v>
      </c>
      <c r="G3370" s="44">
        <v>3</v>
      </c>
      <c r="H3370" s="3" t="s">
        <v>4453</v>
      </c>
      <c r="I3370" s="3" t="s">
        <v>4213</v>
      </c>
      <c r="J3370" s="3"/>
    </row>
    <row r="3371" spans="1:10" ht="19.5" customHeight="1" thickBot="1">
      <c r="A3371" s="3" t="s">
        <v>3932</v>
      </c>
      <c r="B3371" s="77">
        <v>42724</v>
      </c>
      <c r="C3371" s="53">
        <v>0.49444444444444446</v>
      </c>
      <c r="D3371" s="3" t="s">
        <v>2266</v>
      </c>
      <c r="E3371" s="3" t="str">
        <f t="array" ref="E3371">INDEX(list!$C$2:$C$1862,MATCH(D3371,list!$A$2:$A$1862,0))</f>
        <v>Paul DeBaets</v>
      </c>
      <c r="F3371" s="3" t="s">
        <v>4412</v>
      </c>
      <c r="G3371" s="44">
        <v>4</v>
      </c>
      <c r="H3371" s="3" t="s">
        <v>4458</v>
      </c>
      <c r="I3371" s="3" t="s">
        <v>4213</v>
      </c>
      <c r="J3371" s="3"/>
    </row>
    <row r="3372" spans="1:10" ht="19.5" customHeight="1" thickBot="1">
      <c r="A3372" s="3" t="s">
        <v>3932</v>
      </c>
      <c r="B3372" s="77">
        <v>42724</v>
      </c>
      <c r="C3372" s="53">
        <v>0.5</v>
      </c>
      <c r="D3372" s="3" t="s">
        <v>801</v>
      </c>
      <c r="E3372" s="3" t="str">
        <f t="array" ref="E3372">INDEX(list!$C$2:$C$1862,MATCH(D3372,list!$A$2:$A$1862,0))</f>
        <v>?</v>
      </c>
      <c r="F3372" s="3" t="s">
        <v>4479</v>
      </c>
      <c r="G3372" s="44">
        <v>11</v>
      </c>
      <c r="H3372" s="3" t="s">
        <v>4458</v>
      </c>
      <c r="I3372" s="3" t="s">
        <v>4213</v>
      </c>
      <c r="J3372" s="3"/>
    </row>
    <row r="3373" spans="1:10" ht="19.5" customHeight="1" thickBot="1">
      <c r="A3373" s="3" t="s">
        <v>3932</v>
      </c>
      <c r="B3373" s="77">
        <v>42724</v>
      </c>
      <c r="C3373" s="53">
        <v>0.50763888888888886</v>
      </c>
      <c r="D3373" s="3" t="s">
        <v>801</v>
      </c>
      <c r="E3373" s="3" t="str">
        <f t="array" ref="E3373">INDEX(list!$C$2:$C$1862,MATCH(D3373,list!$A$2:$A$1862,0))</f>
        <v>?</v>
      </c>
      <c r="F3373" s="3" t="s">
        <v>4479</v>
      </c>
      <c r="G3373" s="44">
        <v>25</v>
      </c>
      <c r="H3373" s="3" t="s">
        <v>4453</v>
      </c>
      <c r="I3373" s="3" t="s">
        <v>4213</v>
      </c>
      <c r="J3373" s="3"/>
    </row>
    <row r="3374" spans="1:10" ht="19.5" customHeight="1" thickBot="1">
      <c r="A3374" s="3" t="s">
        <v>3932</v>
      </c>
      <c r="B3374" s="77">
        <v>42724</v>
      </c>
      <c r="C3374" s="53">
        <v>0.52708333333333335</v>
      </c>
      <c r="D3374" s="3" t="s">
        <v>3266</v>
      </c>
      <c r="E3374" s="3" t="str">
        <f t="array" ref="E3374">INDEX(list!$C$2:$C$1862,MATCH(D3374,list!$A$2:$A$1862,0))</f>
        <v>?</v>
      </c>
      <c r="F3374" s="3" t="s">
        <v>4403</v>
      </c>
      <c r="G3374" s="44">
        <v>38</v>
      </c>
      <c r="H3374" s="3" t="s">
        <v>4453</v>
      </c>
      <c r="I3374" s="3" t="s">
        <v>4213</v>
      </c>
      <c r="J3374" s="3"/>
    </row>
    <row r="3375" spans="1:10" ht="19.5" customHeight="1" thickBot="1">
      <c r="A3375" s="3" t="s">
        <v>3932</v>
      </c>
      <c r="B3375" s="77">
        <v>42724</v>
      </c>
      <c r="C3375" s="53">
        <v>0.55347222222222225</v>
      </c>
      <c r="D3375" s="3" t="s">
        <v>3266</v>
      </c>
      <c r="E3375" s="3" t="str">
        <f t="array" ref="E3375">INDEX(list!$C$2:$C$1862,MATCH(D3375,list!$A$2:$A$1862,0))</f>
        <v>?</v>
      </c>
      <c r="F3375" s="3" t="s">
        <v>4412</v>
      </c>
      <c r="G3375" s="44">
        <v>1</v>
      </c>
      <c r="H3375" s="3" t="s">
        <v>4453</v>
      </c>
      <c r="I3375" s="3" t="s">
        <v>4213</v>
      </c>
      <c r="J3375" s="3"/>
    </row>
    <row r="3376" spans="1:10" ht="19.5" customHeight="1" thickBot="1">
      <c r="A3376" s="3" t="s">
        <v>3932</v>
      </c>
      <c r="B3376" s="77">
        <v>42724</v>
      </c>
      <c r="C3376" s="53">
        <v>0.5708333333333333</v>
      </c>
      <c r="D3376" s="3" t="s">
        <v>3266</v>
      </c>
      <c r="E3376" s="3" t="str">
        <f t="array" ref="E3376">INDEX(list!$C$2:$C$1862,MATCH(D3376,list!$A$2:$A$1862,0))</f>
        <v>?</v>
      </c>
      <c r="F3376" s="3" t="s">
        <v>4412</v>
      </c>
      <c r="G3376" s="44">
        <v>4</v>
      </c>
      <c r="H3376" s="3" t="s">
        <v>4453</v>
      </c>
      <c r="I3376" s="3" t="s">
        <v>4213</v>
      </c>
      <c r="J3376" s="3"/>
    </row>
    <row r="3377" spans="1:10" ht="19.5" customHeight="1" thickBot="1">
      <c r="A3377" s="3" t="s">
        <v>3932</v>
      </c>
      <c r="B3377" s="77">
        <v>42724</v>
      </c>
      <c r="C3377" s="53">
        <v>0.58194444444444449</v>
      </c>
      <c r="D3377" s="3" t="s">
        <v>3266</v>
      </c>
      <c r="E3377" s="3" t="str">
        <f t="array" ref="E3377">INDEX(list!$C$2:$C$1862,MATCH(D3377,list!$A$2:$A$1862,0))</f>
        <v>?</v>
      </c>
      <c r="F3377" s="3" t="s">
        <v>4403</v>
      </c>
      <c r="G3377" s="44">
        <v>36</v>
      </c>
      <c r="H3377" s="3" t="s">
        <v>4453</v>
      </c>
      <c r="I3377" s="3" t="s">
        <v>4213</v>
      </c>
      <c r="J3377" s="3"/>
    </row>
    <row r="3378" spans="1:10" ht="19.5" customHeight="1" thickBot="1">
      <c r="A3378" s="3" t="s">
        <v>3932</v>
      </c>
      <c r="B3378" s="77">
        <v>42724</v>
      </c>
      <c r="C3378" s="53">
        <v>0.59375</v>
      </c>
      <c r="D3378" s="3" t="s">
        <v>3557</v>
      </c>
      <c r="E3378" s="3" t="e">
        <f t="array" ref="E3378">INDEX(list!$C$2:$C$1862,MATCH(D3378,list!$A$2:$A$1862,0))</f>
        <v>#N/A</v>
      </c>
      <c r="F3378" s="3" t="s">
        <v>4207</v>
      </c>
      <c r="G3378" s="44">
        <v>1</v>
      </c>
      <c r="H3378" s="3" t="s">
        <v>4453</v>
      </c>
      <c r="I3378" s="3" t="s">
        <v>4213</v>
      </c>
      <c r="J3378" s="3" t="s">
        <v>4208</v>
      </c>
    </row>
    <row r="3379" spans="1:10" ht="19.5" customHeight="1" thickBot="1">
      <c r="A3379" s="3" t="s">
        <v>3932</v>
      </c>
      <c r="B3379" s="77">
        <v>42724</v>
      </c>
      <c r="C3379" s="53">
        <v>0.60833333333333328</v>
      </c>
      <c r="D3379" s="3" t="s">
        <v>455</v>
      </c>
      <c r="E3379" s="3" t="str">
        <f t="array" ref="E3379">INDEX(list!$C$2:$C$1862,MATCH(D3379,list!$A$2:$A$1862,0))</f>
        <v>Sarah cell, fix Justin's Galaxy Note 5 email for Larry Nedry</v>
      </c>
      <c r="F3379" s="3" t="s">
        <v>4477</v>
      </c>
      <c r="G3379" s="44">
        <v>1</v>
      </c>
      <c r="H3379" s="3" t="s">
        <v>4453</v>
      </c>
      <c r="I3379" s="3" t="s">
        <v>4213</v>
      </c>
      <c r="J3379" s="3"/>
    </row>
    <row r="3380" spans="1:10" ht="19.5" customHeight="1" thickBot="1">
      <c r="A3380" s="3" t="s">
        <v>3932</v>
      </c>
      <c r="B3380" s="77">
        <v>42724</v>
      </c>
      <c r="C3380" s="53">
        <v>0.6118055555555556</v>
      </c>
      <c r="D3380" s="3" t="s">
        <v>2686</v>
      </c>
      <c r="E3380" s="46" t="str">
        <f t="array" ref="E3380">INDEX(list!$C$2:$C$1862,MATCH(D3380,list!$A$2:$A$1862,0))</f>
        <v>AH - Perry Herst</v>
      </c>
      <c r="F3380" s="3" t="s">
        <v>4476</v>
      </c>
      <c r="G3380" s="44">
        <v>2</v>
      </c>
      <c r="H3380" s="3" t="s">
        <v>4453</v>
      </c>
      <c r="I3380" s="3" t="s">
        <v>4213</v>
      </c>
      <c r="J3380" s="3"/>
    </row>
    <row r="3381" spans="1:10" ht="19.5" customHeight="1" thickBot="1">
      <c r="A3381" s="3" t="s">
        <v>3932</v>
      </c>
      <c r="B3381" s="77">
        <v>42724</v>
      </c>
      <c r="C3381" s="53">
        <v>0.66388888888888886</v>
      </c>
      <c r="D3381" s="3" t="s">
        <v>2327</v>
      </c>
      <c r="E3381" s="3" t="str">
        <f t="array" ref="E3381">INDEX(list!$C$2:$C$1862,MATCH(D3381,list!$A$2:$A$1862,0))</f>
        <v>VA - Chris Staff</v>
      </c>
      <c r="F3381" s="3" t="s">
        <v>4412</v>
      </c>
      <c r="G3381" s="44">
        <v>10</v>
      </c>
      <c r="H3381" s="3" t="s">
        <v>4453</v>
      </c>
      <c r="I3381" s="3" t="s">
        <v>4213</v>
      </c>
      <c r="J3381" s="3"/>
    </row>
    <row r="3382" spans="1:10" ht="19.5" customHeight="1" thickBot="1">
      <c r="A3382" s="3" t="s">
        <v>3932</v>
      </c>
      <c r="B3382" s="77">
        <v>42724</v>
      </c>
      <c r="C3382" s="53">
        <v>0.68402777777777779</v>
      </c>
      <c r="D3382" s="3" t="s">
        <v>2398</v>
      </c>
      <c r="E3382" s="3" t="str">
        <f t="array" ref="E3382">INDEX(list!$C$2:$C$1862,MATCH(D3382,list!$A$2:$A$1862,0))</f>
        <v>VA - Yolanda Staff personal</v>
      </c>
      <c r="F3382" s="3" t="s">
        <v>4403</v>
      </c>
      <c r="G3382" s="44">
        <v>1</v>
      </c>
      <c r="H3382" s="3" t="s">
        <v>4453</v>
      </c>
      <c r="I3382" s="3" t="s">
        <v>4213</v>
      </c>
      <c r="J3382" s="3"/>
    </row>
    <row r="3383" spans="1:10" ht="19.5" customHeight="1" thickBot="1">
      <c r="A3383" s="3" t="s">
        <v>3932</v>
      </c>
      <c r="B3383" s="77">
        <v>42724</v>
      </c>
      <c r="C3383" s="53">
        <v>0.68402777777777779</v>
      </c>
      <c r="D3383" s="3" t="s">
        <v>2398</v>
      </c>
      <c r="E3383" s="3" t="str">
        <f t="array" ref="E3383">INDEX(list!$C$2:$C$1862,MATCH(D3383,list!$A$2:$A$1862,0))</f>
        <v>VA - Yolanda Staff personal</v>
      </c>
      <c r="F3383" s="3" t="s">
        <v>4403</v>
      </c>
      <c r="G3383" s="44">
        <v>2</v>
      </c>
      <c r="H3383" s="3" t="s">
        <v>4453</v>
      </c>
      <c r="I3383" s="3" t="s">
        <v>4213</v>
      </c>
      <c r="J3383" s="3"/>
    </row>
    <row r="3384" spans="1:10" ht="19.5" customHeight="1" thickBot="1">
      <c r="A3384" s="3" t="s">
        <v>3932</v>
      </c>
      <c r="B3384" s="77">
        <v>42724</v>
      </c>
      <c r="C3384" s="53">
        <v>0.93680555555555556</v>
      </c>
      <c r="D3384" s="3" t="s">
        <v>3557</v>
      </c>
      <c r="E3384" s="3" t="e">
        <f t="array" ref="E3384">INDEX(list!$C$2:$C$1862,MATCH(D3384,list!$A$2:$A$1862,0))</f>
        <v>#N/A</v>
      </c>
      <c r="F3384" s="3" t="s">
        <v>4207</v>
      </c>
      <c r="G3384" s="44">
        <v>1</v>
      </c>
      <c r="H3384" s="3" t="s">
        <v>4453</v>
      </c>
      <c r="I3384" s="3" t="s">
        <v>4220</v>
      </c>
      <c r="J3384" s="3" t="s">
        <v>4208</v>
      </c>
    </row>
    <row r="3385" spans="1:10" ht="19.5" customHeight="1" thickBot="1">
      <c r="A3385" s="3" t="s">
        <v>3932</v>
      </c>
      <c r="B3385" s="77">
        <v>42724</v>
      </c>
      <c r="C3385" s="53">
        <v>0.93819444444444444</v>
      </c>
      <c r="D3385" s="3" t="s">
        <v>2444</v>
      </c>
      <c r="E3385" s="3" t="str">
        <f t="array" ref="E3385">INDEX(list!$C$2:$C$1862,MATCH(D3385,list!$A$2:$A$1862,0))</f>
        <v>VA - Amahlia Stevens Cell</v>
      </c>
      <c r="F3385" s="3" t="s">
        <v>4408</v>
      </c>
      <c r="G3385" s="44">
        <v>16</v>
      </c>
      <c r="H3385" s="3" t="s">
        <v>4453</v>
      </c>
      <c r="I3385" s="3" t="s">
        <v>4220</v>
      </c>
      <c r="J3385" s="3"/>
    </row>
    <row r="3386" spans="1:10" ht="19.5" customHeight="1" thickBot="1">
      <c r="A3386" s="3" t="s">
        <v>3932</v>
      </c>
      <c r="B3386" s="77">
        <v>42724</v>
      </c>
      <c r="C3386" s="53">
        <v>0.94166666666666676</v>
      </c>
      <c r="D3386" s="3" t="s">
        <v>3272</v>
      </c>
      <c r="E3386" s="3" t="str">
        <f t="array" ref="E3386">INDEX(list!$C$2:$C$1862,MATCH(D3386,list!$A$2:$A$1862,0))</f>
        <v>Elaina Cell</v>
      </c>
      <c r="F3386" s="3" t="s">
        <v>4403</v>
      </c>
      <c r="G3386" s="44">
        <v>1</v>
      </c>
      <c r="H3386" s="3" t="s">
        <v>4453</v>
      </c>
      <c r="I3386" s="3" t="s">
        <v>4220</v>
      </c>
      <c r="J3386" s="3"/>
    </row>
    <row r="3387" spans="1:10" ht="19.5" customHeight="1" thickBot="1">
      <c r="A3387" s="3" t="s">
        <v>3933</v>
      </c>
      <c r="B3387" s="77">
        <v>42725</v>
      </c>
      <c r="C3387" s="53">
        <v>0.29930555555555555</v>
      </c>
      <c r="D3387" s="3" t="s">
        <v>440</v>
      </c>
      <c r="E3387" s="3" t="str">
        <f t="array" ref="E3387">INDEX(list!$C$2:$C$1862,MATCH(D3387,list!$A$2:$A$1862,0))</f>
        <v>Larry Nedry Home</v>
      </c>
      <c r="F3387" s="3" t="s">
        <v>4403</v>
      </c>
      <c r="G3387" s="44">
        <v>2</v>
      </c>
      <c r="H3387" s="3" t="s">
        <v>4458</v>
      </c>
      <c r="I3387" s="3" t="s">
        <v>4213</v>
      </c>
      <c r="J3387" s="3"/>
    </row>
    <row r="3388" spans="1:10" ht="19.5" customHeight="1" thickBot="1">
      <c r="A3388" s="3" t="s">
        <v>3933</v>
      </c>
      <c r="B3388" s="77">
        <v>42725</v>
      </c>
      <c r="C3388" s="53">
        <v>0.3666666666666667</v>
      </c>
      <c r="D3388" s="3" t="s">
        <v>3345</v>
      </c>
      <c r="E3388" s="3" t="e">
        <f t="array" ref="E3388">INDEX(list!$C$2:$C$1862,MATCH(D3388,list!$A$2:$A$1862,0))</f>
        <v>#N/A</v>
      </c>
      <c r="F3388" s="3" t="s">
        <v>4421</v>
      </c>
      <c r="G3388" s="44">
        <v>5</v>
      </c>
      <c r="H3388" s="3" t="s">
        <v>4453</v>
      </c>
      <c r="I3388" s="3" t="s">
        <v>4213</v>
      </c>
      <c r="J3388" s="3"/>
    </row>
    <row r="3389" spans="1:10" ht="19.5" customHeight="1" thickBot="1">
      <c r="A3389" s="3" t="s">
        <v>3933</v>
      </c>
      <c r="B3389" s="77">
        <v>42725</v>
      </c>
      <c r="C3389" s="53">
        <v>0.37777777777777777</v>
      </c>
      <c r="D3389" s="3" t="s">
        <v>3345</v>
      </c>
      <c r="E3389" s="3" t="e">
        <f t="array" ref="E3389">INDEX(list!$C$2:$C$1862,MATCH(D3389,list!$A$2:$A$1862,0))</f>
        <v>#N/A</v>
      </c>
      <c r="F3389" s="3" t="s">
        <v>4421</v>
      </c>
      <c r="G3389" s="44">
        <v>14</v>
      </c>
      <c r="H3389" s="3" t="s">
        <v>4453</v>
      </c>
      <c r="I3389" s="3" t="s">
        <v>4213</v>
      </c>
      <c r="J3389" s="3"/>
    </row>
    <row r="3390" spans="1:10" ht="19.5" customHeight="1" thickBot="1">
      <c r="A3390" s="3" t="s">
        <v>3933</v>
      </c>
      <c r="B3390" s="77">
        <v>42725</v>
      </c>
      <c r="C3390" s="53">
        <v>0.38680555555555557</v>
      </c>
      <c r="D3390" s="3" t="s">
        <v>2686</v>
      </c>
      <c r="E3390" s="46" t="str">
        <f t="array" ref="E3390">INDEX(list!$C$2:$C$1862,MATCH(D3390,list!$A$2:$A$1862,0))</f>
        <v>AH - Perry Herst</v>
      </c>
      <c r="F3390" s="3" t="s">
        <v>4403</v>
      </c>
      <c r="G3390" s="44">
        <v>2</v>
      </c>
      <c r="H3390" s="3" t="s">
        <v>4453</v>
      </c>
      <c r="I3390" s="3" t="s">
        <v>4213</v>
      </c>
      <c r="J3390" s="3"/>
    </row>
    <row r="3391" spans="1:10" ht="19.5" customHeight="1" thickBot="1">
      <c r="A3391" s="3" t="s">
        <v>3933</v>
      </c>
      <c r="B3391" s="77">
        <v>42725</v>
      </c>
      <c r="C3391" s="53">
        <v>0.45416666666666666</v>
      </c>
      <c r="D3391" s="3" t="s">
        <v>1497</v>
      </c>
      <c r="E3391" s="46" t="str">
        <f t="array" ref="E3391">INDEX(list!$C$2:$C$1862,MATCH(D3391,list!$A$2:$A$1862,0))</f>
        <v>ET alarm</v>
      </c>
      <c r="F3391" s="3" t="s">
        <v>4464</v>
      </c>
      <c r="G3391" s="44">
        <v>8</v>
      </c>
      <c r="H3391" s="3" t="s">
        <v>4453</v>
      </c>
      <c r="I3391" s="3" t="s">
        <v>4213</v>
      </c>
      <c r="J3391" s="3"/>
    </row>
    <row r="3392" spans="1:10" ht="19.5" customHeight="1" thickBot="1">
      <c r="A3392" s="3" t="s">
        <v>3933</v>
      </c>
      <c r="B3392" s="77">
        <v>42725</v>
      </c>
      <c r="C3392" s="53">
        <v>0.47500000000000003</v>
      </c>
      <c r="D3392" s="3" t="s">
        <v>2686</v>
      </c>
      <c r="E3392" s="46" t="str">
        <f t="array" ref="E3392">INDEX(list!$C$2:$C$1862,MATCH(D3392,list!$A$2:$A$1862,0))</f>
        <v>AH - Perry Herst</v>
      </c>
      <c r="F3392" s="3" t="s">
        <v>4476</v>
      </c>
      <c r="G3392" s="44">
        <v>4</v>
      </c>
      <c r="H3392" s="3" t="s">
        <v>4453</v>
      </c>
      <c r="I3392" s="3" t="s">
        <v>4213</v>
      </c>
      <c r="J3392" s="3"/>
    </row>
    <row r="3393" spans="1:10" ht="19.5" customHeight="1" thickBot="1">
      <c r="A3393" s="3" t="s">
        <v>3933</v>
      </c>
      <c r="B3393" s="77">
        <v>42725</v>
      </c>
      <c r="C3393" s="53">
        <v>0.4777777777777778</v>
      </c>
      <c r="D3393" s="3" t="s">
        <v>3272</v>
      </c>
      <c r="E3393" s="3" t="str">
        <f t="array" ref="E3393">INDEX(list!$C$2:$C$1862,MATCH(D3393,list!$A$2:$A$1862,0))</f>
        <v>Elaina Cell</v>
      </c>
      <c r="F3393" s="3" t="s">
        <v>4422</v>
      </c>
      <c r="G3393" s="44">
        <v>5</v>
      </c>
      <c r="H3393" s="3" t="s">
        <v>4453</v>
      </c>
      <c r="I3393" s="3" t="s">
        <v>4213</v>
      </c>
      <c r="J3393" s="3"/>
    </row>
    <row r="3394" spans="1:10" ht="19.5" customHeight="1" thickBot="1">
      <c r="A3394" s="3" t="s">
        <v>3933</v>
      </c>
      <c r="B3394" s="77">
        <v>42725</v>
      </c>
      <c r="C3394" s="53">
        <v>0.50138888888888888</v>
      </c>
      <c r="D3394" s="3" t="s">
        <v>2651</v>
      </c>
      <c r="E3394" s="3" t="str">
        <f t="array" ref="E3394">INDEX(list!$C$2:$C$1862,MATCH(D3394,list!$A$2:$A$1862,0))</f>
        <v>GD - Diana Garreau Cell</v>
      </c>
      <c r="F3394" s="3" t="s">
        <v>4421</v>
      </c>
      <c r="G3394" s="44">
        <v>1</v>
      </c>
      <c r="H3394" s="3" t="s">
        <v>4453</v>
      </c>
      <c r="I3394" s="3" t="s">
        <v>4213</v>
      </c>
      <c r="J3394" s="3"/>
    </row>
    <row r="3395" spans="1:10" ht="19.5" customHeight="1" thickBot="1">
      <c r="A3395" s="3" t="s">
        <v>3933</v>
      </c>
      <c r="B3395" s="77">
        <v>42725</v>
      </c>
      <c r="C3395" s="53">
        <v>0.50416666666666665</v>
      </c>
      <c r="D3395" s="3" t="s">
        <v>3272</v>
      </c>
      <c r="E3395" s="3" t="str">
        <f t="array" ref="E3395">INDEX(list!$C$2:$C$1862,MATCH(D3395,list!$A$2:$A$1862,0))</f>
        <v>Elaina Cell</v>
      </c>
      <c r="F3395" s="3" t="s">
        <v>4422</v>
      </c>
      <c r="G3395" s="44">
        <v>4</v>
      </c>
      <c r="H3395" s="3" t="s">
        <v>4453</v>
      </c>
      <c r="I3395" s="3" t="s">
        <v>4213</v>
      </c>
      <c r="J3395" s="3"/>
    </row>
    <row r="3396" spans="1:10" ht="19.5" customHeight="1" thickBot="1">
      <c r="A3396" s="3" t="s">
        <v>3933</v>
      </c>
      <c r="B3396" s="77">
        <v>42725</v>
      </c>
      <c r="C3396" s="53">
        <v>0.50694444444444442</v>
      </c>
      <c r="D3396" s="3" t="s">
        <v>2651</v>
      </c>
      <c r="E3396" s="3" t="str">
        <f t="array" ref="E3396">INDEX(list!$C$2:$C$1862,MATCH(D3396,list!$A$2:$A$1862,0))</f>
        <v>GD - Diana Garreau Cell</v>
      </c>
      <c r="F3396" s="3" t="s">
        <v>4403</v>
      </c>
      <c r="G3396" s="44">
        <v>3</v>
      </c>
      <c r="H3396" s="3" t="s">
        <v>4453</v>
      </c>
      <c r="I3396" s="3" t="s">
        <v>4213</v>
      </c>
      <c r="J3396" s="3"/>
    </row>
    <row r="3397" spans="1:10" ht="19.5" customHeight="1" thickBot="1">
      <c r="A3397" s="3" t="s">
        <v>3933</v>
      </c>
      <c r="B3397" s="77">
        <v>42725</v>
      </c>
      <c r="C3397" s="53">
        <v>0.5083333333333333</v>
      </c>
      <c r="D3397" s="3" t="s">
        <v>3272</v>
      </c>
      <c r="E3397" s="3" t="str">
        <f t="array" ref="E3397">INDEX(list!$C$2:$C$1862,MATCH(D3397,list!$A$2:$A$1862,0))</f>
        <v>Elaina Cell</v>
      </c>
      <c r="F3397" s="3" t="s">
        <v>4422</v>
      </c>
      <c r="G3397" s="44">
        <v>2</v>
      </c>
      <c r="H3397" s="3" t="s">
        <v>4453</v>
      </c>
      <c r="I3397" s="3" t="s">
        <v>4213</v>
      </c>
      <c r="J3397" s="3"/>
    </row>
    <row r="3398" spans="1:10" ht="19.5" customHeight="1" thickBot="1">
      <c r="A3398" s="3" t="s">
        <v>3933</v>
      </c>
      <c r="B3398" s="77">
        <v>42725</v>
      </c>
      <c r="C3398" s="53">
        <v>0.51736111111111105</v>
      </c>
      <c r="D3398" s="3" t="s">
        <v>3272</v>
      </c>
      <c r="E3398" s="3" t="str">
        <f t="array" ref="E3398">INDEX(list!$C$2:$C$1862,MATCH(D3398,list!$A$2:$A$1862,0))</f>
        <v>Elaina Cell</v>
      </c>
      <c r="F3398" s="3" t="s">
        <v>4403</v>
      </c>
      <c r="G3398" s="44">
        <v>6</v>
      </c>
      <c r="H3398" s="3" t="s">
        <v>4453</v>
      </c>
      <c r="I3398" s="3" t="s">
        <v>4213</v>
      </c>
      <c r="J3398" s="3"/>
    </row>
    <row r="3399" spans="1:10" ht="19.5" customHeight="1" thickBot="1">
      <c r="A3399" s="3" t="s">
        <v>3933</v>
      </c>
      <c r="B3399" s="77">
        <v>42725</v>
      </c>
      <c r="C3399" s="53">
        <v>0.53472222222222221</v>
      </c>
      <c r="D3399" s="3" t="s">
        <v>3557</v>
      </c>
      <c r="E3399" s="3" t="e">
        <f t="array" ref="E3399">INDEX(list!$C$2:$C$1862,MATCH(D3399,list!$A$2:$A$1862,0))</f>
        <v>#N/A</v>
      </c>
      <c r="F3399" s="3" t="s">
        <v>4207</v>
      </c>
      <c r="G3399" s="44">
        <v>1</v>
      </c>
      <c r="H3399" s="3" t="s">
        <v>4453</v>
      </c>
      <c r="I3399" s="3" t="s">
        <v>4213</v>
      </c>
      <c r="J3399" s="3" t="s">
        <v>4208</v>
      </c>
    </row>
    <row r="3400" spans="1:10" ht="19.5" customHeight="1" thickBot="1">
      <c r="A3400" s="3" t="s">
        <v>3933</v>
      </c>
      <c r="B3400" s="77">
        <v>42725</v>
      </c>
      <c r="C3400" s="53">
        <v>0.54513888888888895</v>
      </c>
      <c r="D3400" s="3" t="s">
        <v>2651</v>
      </c>
      <c r="E3400" s="3" t="str">
        <f t="array" ref="E3400">INDEX(list!$C$2:$C$1862,MATCH(D3400,list!$A$2:$A$1862,0))</f>
        <v>GD - Diana Garreau Cell</v>
      </c>
      <c r="F3400" s="3" t="s">
        <v>4403</v>
      </c>
      <c r="G3400" s="44">
        <v>3</v>
      </c>
      <c r="H3400" s="3" t="s">
        <v>4453</v>
      </c>
      <c r="I3400" s="3" t="s">
        <v>4213</v>
      </c>
      <c r="J3400" s="3"/>
    </row>
    <row r="3401" spans="1:10" ht="19.5" customHeight="1" thickBot="1">
      <c r="A3401" s="3" t="s">
        <v>3933</v>
      </c>
      <c r="B3401" s="77">
        <v>42725</v>
      </c>
      <c r="C3401" s="53">
        <v>0.59166666666666667</v>
      </c>
      <c r="D3401" s="3" t="s">
        <v>2651</v>
      </c>
      <c r="E3401" s="3" t="str">
        <f t="array" ref="E3401">INDEX(list!$C$2:$C$1862,MATCH(D3401,list!$A$2:$A$1862,0))</f>
        <v>GD - Diana Garreau Cell</v>
      </c>
      <c r="F3401" s="3" t="s">
        <v>4403</v>
      </c>
      <c r="G3401" s="44">
        <v>4</v>
      </c>
      <c r="H3401" s="3" t="s">
        <v>4453</v>
      </c>
      <c r="I3401" s="3" t="s">
        <v>4213</v>
      </c>
      <c r="J3401" s="3"/>
    </row>
    <row r="3402" spans="1:10" ht="19.5" customHeight="1" thickBot="1">
      <c r="A3402" s="3" t="s">
        <v>3933</v>
      </c>
      <c r="B3402" s="77">
        <v>42725</v>
      </c>
      <c r="C3402" s="53">
        <v>0.69444444444444453</v>
      </c>
      <c r="D3402" s="3" t="s">
        <v>3272</v>
      </c>
      <c r="E3402" s="3" t="str">
        <f t="array" ref="E3402">INDEX(list!$C$2:$C$1862,MATCH(D3402,list!$A$2:$A$1862,0))</f>
        <v>Elaina Cell</v>
      </c>
      <c r="F3402" s="3" t="s">
        <v>4422</v>
      </c>
      <c r="G3402" s="44">
        <v>1</v>
      </c>
      <c r="H3402" s="3" t="s">
        <v>4453</v>
      </c>
      <c r="I3402" s="3" t="s">
        <v>4213</v>
      </c>
      <c r="J3402" s="3"/>
    </row>
    <row r="3403" spans="1:10" ht="19.5" customHeight="1" thickBot="1">
      <c r="A3403" s="3" t="s">
        <v>3933</v>
      </c>
      <c r="B3403" s="77">
        <v>42725</v>
      </c>
      <c r="C3403" s="53">
        <v>0.6958333333333333</v>
      </c>
      <c r="D3403" s="3" t="s">
        <v>3272</v>
      </c>
      <c r="E3403" s="3" t="str">
        <f t="array" ref="E3403">INDEX(list!$C$2:$C$1862,MATCH(D3403,list!$A$2:$A$1862,0))</f>
        <v>Elaina Cell</v>
      </c>
      <c r="F3403" s="3" t="s">
        <v>4422</v>
      </c>
      <c r="G3403" s="44">
        <v>1</v>
      </c>
      <c r="H3403" s="3" t="s">
        <v>4453</v>
      </c>
      <c r="I3403" s="3" t="s">
        <v>4213</v>
      </c>
      <c r="J3403" s="3"/>
    </row>
    <row r="3404" spans="1:10" ht="19.5" customHeight="1" thickBot="1">
      <c r="A3404" s="3" t="s">
        <v>3933</v>
      </c>
      <c r="B3404" s="77">
        <v>42725</v>
      </c>
      <c r="C3404" s="53">
        <v>0.6972222222222223</v>
      </c>
      <c r="D3404" s="3" t="s">
        <v>2872</v>
      </c>
      <c r="E3404" s="3" t="str">
        <f t="array" ref="E3404">INDEX(list!$C$2:$C$1862,MATCH(D3404,list!$A$2:$A$1862,0))</f>
        <v>ET - Main</v>
      </c>
      <c r="F3404" s="3" t="s">
        <v>4403</v>
      </c>
      <c r="G3404" s="44">
        <v>4</v>
      </c>
      <c r="H3404" s="3" t="s">
        <v>4453</v>
      </c>
      <c r="I3404" s="3" t="s">
        <v>4213</v>
      </c>
      <c r="J3404" s="3"/>
    </row>
    <row r="3405" spans="1:10" ht="19.5" customHeight="1" thickBot="1">
      <c r="A3405" s="3" t="s">
        <v>3933</v>
      </c>
      <c r="B3405" s="77">
        <v>42725</v>
      </c>
      <c r="C3405" s="53">
        <v>0.70000000000000007</v>
      </c>
      <c r="D3405" s="3" t="s">
        <v>3305</v>
      </c>
      <c r="E3405" s="3" t="e">
        <f t="array" ref="E3405">INDEX(list!$C$2:$C$1862,MATCH(D3405,list!$A$2:$A$1862,0))</f>
        <v>#N/A</v>
      </c>
      <c r="F3405" s="3" t="s">
        <v>4404</v>
      </c>
      <c r="G3405" s="44">
        <v>1</v>
      </c>
      <c r="H3405" s="3" t="s">
        <v>4453</v>
      </c>
      <c r="I3405" s="3" t="s">
        <v>4213</v>
      </c>
      <c r="J3405" s="3"/>
    </row>
    <row r="3406" spans="1:10" ht="19.5" customHeight="1" thickBot="1">
      <c r="A3406" s="3" t="s">
        <v>3933</v>
      </c>
      <c r="B3406" s="77">
        <v>42725</v>
      </c>
      <c r="C3406" s="53">
        <v>0.7090277777777777</v>
      </c>
      <c r="D3406" s="3" t="s">
        <v>2872</v>
      </c>
      <c r="E3406" s="3" t="str">
        <f t="array" ref="E3406">INDEX(list!$C$2:$C$1862,MATCH(D3406,list!$A$2:$A$1862,0))</f>
        <v>ET - Main</v>
      </c>
      <c r="F3406" s="3" t="s">
        <v>4403</v>
      </c>
      <c r="G3406" s="44">
        <v>2</v>
      </c>
      <c r="H3406" s="3" t="s">
        <v>4453</v>
      </c>
      <c r="I3406" s="3" t="s">
        <v>4213</v>
      </c>
      <c r="J3406" s="3"/>
    </row>
    <row r="3407" spans="1:10" ht="19.5" customHeight="1" thickBot="1">
      <c r="A3407" s="3" t="s">
        <v>3933</v>
      </c>
      <c r="B3407" s="77">
        <v>42725</v>
      </c>
      <c r="C3407" s="53">
        <v>0.71180555555555547</v>
      </c>
      <c r="D3407" s="3" t="s">
        <v>3272</v>
      </c>
      <c r="E3407" s="3" t="str">
        <f t="array" ref="E3407">INDEX(list!$C$2:$C$1862,MATCH(D3407,list!$A$2:$A$1862,0))</f>
        <v>Elaina Cell</v>
      </c>
      <c r="F3407" s="3" t="s">
        <v>4422</v>
      </c>
      <c r="G3407" s="44">
        <v>1</v>
      </c>
      <c r="H3407" s="3" t="s">
        <v>4453</v>
      </c>
      <c r="I3407" s="3" t="s">
        <v>4213</v>
      </c>
      <c r="J3407" s="3"/>
    </row>
    <row r="3408" spans="1:10" ht="19.5" customHeight="1" thickBot="1">
      <c r="A3408" s="3" t="s">
        <v>3933</v>
      </c>
      <c r="B3408" s="77">
        <v>42725</v>
      </c>
      <c r="C3408" s="53">
        <v>0.72222222222222221</v>
      </c>
      <c r="D3408" s="3" t="s">
        <v>3272</v>
      </c>
      <c r="E3408" s="3" t="str">
        <f t="array" ref="E3408">INDEX(list!$C$2:$C$1862,MATCH(D3408,list!$A$2:$A$1862,0))</f>
        <v>Elaina Cell</v>
      </c>
      <c r="F3408" s="3" t="s">
        <v>4403</v>
      </c>
      <c r="G3408" s="44">
        <v>4</v>
      </c>
      <c r="H3408" s="3" t="s">
        <v>4453</v>
      </c>
      <c r="I3408" s="3" t="s">
        <v>4213</v>
      </c>
      <c r="J3408" s="3"/>
    </row>
    <row r="3409" spans="1:10" ht="19.5" customHeight="1" thickBot="1">
      <c r="A3409" s="3" t="s">
        <v>3933</v>
      </c>
      <c r="B3409" s="77">
        <v>42725</v>
      </c>
      <c r="C3409" s="53">
        <v>0.72638888888888886</v>
      </c>
      <c r="D3409" s="3" t="s">
        <v>2872</v>
      </c>
      <c r="E3409" s="3" t="str">
        <f t="array" ref="E3409">INDEX(list!$C$2:$C$1862,MATCH(D3409,list!$A$2:$A$1862,0))</f>
        <v>ET - Main</v>
      </c>
      <c r="F3409" s="3" t="s">
        <v>4404</v>
      </c>
      <c r="G3409" s="44">
        <v>1</v>
      </c>
      <c r="H3409" s="3" t="s">
        <v>4453</v>
      </c>
      <c r="I3409" s="3" t="s">
        <v>4213</v>
      </c>
      <c r="J3409" s="3"/>
    </row>
    <row r="3410" spans="1:10" ht="19.5" customHeight="1" thickBot="1">
      <c r="A3410" s="3" t="s">
        <v>3933</v>
      </c>
      <c r="B3410" s="77">
        <v>42725</v>
      </c>
      <c r="C3410" s="53">
        <v>0.73819444444444438</v>
      </c>
      <c r="D3410" s="3" t="s">
        <v>2444</v>
      </c>
      <c r="E3410" s="3" t="str">
        <f t="array" ref="E3410">INDEX(list!$C$2:$C$1862,MATCH(D3410,list!$A$2:$A$1862,0))</f>
        <v>VA - Amahlia Stevens Cell</v>
      </c>
      <c r="F3410" s="3" t="s">
        <v>4403</v>
      </c>
      <c r="G3410" s="44">
        <v>8</v>
      </c>
      <c r="H3410" s="3" t="s">
        <v>4453</v>
      </c>
      <c r="I3410" s="3" t="s">
        <v>4213</v>
      </c>
      <c r="J3410" s="3"/>
    </row>
    <row r="3411" spans="1:10" ht="19.5" customHeight="1" thickBot="1">
      <c r="A3411" s="3" t="s">
        <v>3933</v>
      </c>
      <c r="B3411" s="77">
        <v>42725</v>
      </c>
      <c r="C3411" s="53">
        <v>0.78263888888888899</v>
      </c>
      <c r="D3411" s="3" t="s">
        <v>3557</v>
      </c>
      <c r="E3411" s="3" t="e">
        <f t="array" ref="E3411">INDEX(list!$C$2:$C$1862,MATCH(D3411,list!$A$2:$A$1862,0))</f>
        <v>#N/A</v>
      </c>
      <c r="F3411" s="3" t="s">
        <v>4207</v>
      </c>
      <c r="G3411" s="44">
        <v>1</v>
      </c>
      <c r="H3411" s="3" t="s">
        <v>4453</v>
      </c>
      <c r="I3411" s="3" t="s">
        <v>4213</v>
      </c>
      <c r="J3411" s="3" t="s">
        <v>4208</v>
      </c>
    </row>
    <row r="3412" spans="1:10" ht="19.5" customHeight="1" thickBot="1">
      <c r="A3412" s="3" t="s">
        <v>3933</v>
      </c>
      <c r="B3412" s="77">
        <v>42725</v>
      </c>
      <c r="C3412" s="53">
        <v>0.81458333333333333</v>
      </c>
      <c r="D3412" s="3" t="s">
        <v>2295</v>
      </c>
      <c r="E3412" s="3" t="str">
        <f t="array" ref="E3412">INDEX(list!$C$2:$C$1862,MATCH(D3412,list!$A$2:$A$1862,0))</f>
        <v>ET - Jonathan McLean</v>
      </c>
      <c r="F3412" s="3" t="s">
        <v>4403</v>
      </c>
      <c r="G3412" s="44">
        <v>3</v>
      </c>
      <c r="H3412" s="3" t="s">
        <v>4453</v>
      </c>
      <c r="I3412" s="3" t="s">
        <v>4213</v>
      </c>
      <c r="J3412" s="3"/>
    </row>
    <row r="3413" spans="1:10" ht="19.5" customHeight="1" thickBot="1">
      <c r="A3413" s="3" t="s">
        <v>3933</v>
      </c>
      <c r="B3413" s="77">
        <v>42725</v>
      </c>
      <c r="C3413" s="53">
        <v>0.81666666666666676</v>
      </c>
      <c r="D3413" s="3" t="s">
        <v>1497</v>
      </c>
      <c r="E3413" s="46" t="str">
        <f t="array" ref="E3413">INDEX(list!$C$2:$C$1862,MATCH(D3413,list!$A$2:$A$1862,0))</f>
        <v>ET alarm</v>
      </c>
      <c r="F3413" s="3" t="s">
        <v>4464</v>
      </c>
      <c r="G3413" s="44">
        <v>2</v>
      </c>
      <c r="H3413" s="3" t="s">
        <v>4453</v>
      </c>
      <c r="I3413" s="3" t="s">
        <v>4213</v>
      </c>
      <c r="J3413" s="3"/>
    </row>
    <row r="3414" spans="1:10" ht="19.5" customHeight="1" thickBot="1">
      <c r="A3414" s="3" t="s">
        <v>3933</v>
      </c>
      <c r="B3414" s="77">
        <v>42725</v>
      </c>
      <c r="C3414" s="53">
        <v>0.81736111111111109</v>
      </c>
      <c r="D3414" s="3" t="s">
        <v>1497</v>
      </c>
      <c r="E3414" s="46" t="str">
        <f t="array" ref="E3414">INDEX(list!$C$2:$C$1862,MATCH(D3414,list!$A$2:$A$1862,0))</f>
        <v>ET alarm</v>
      </c>
      <c r="F3414" s="3" t="s">
        <v>4464</v>
      </c>
      <c r="G3414" s="44">
        <v>9</v>
      </c>
      <c r="H3414" s="3" t="s">
        <v>4453</v>
      </c>
      <c r="I3414" s="3" t="s">
        <v>4213</v>
      </c>
      <c r="J3414" s="3" t="s">
        <v>4371</v>
      </c>
    </row>
    <row r="3415" spans="1:10" ht="19.5" customHeight="1" thickBot="1">
      <c r="A3415" s="3" t="s">
        <v>3933</v>
      </c>
      <c r="B3415" s="77">
        <v>42725</v>
      </c>
      <c r="C3415" s="53">
        <v>0.81944444444444453</v>
      </c>
      <c r="D3415" s="3" t="s">
        <v>2295</v>
      </c>
      <c r="E3415" s="3" t="str">
        <f t="array" ref="E3415">INDEX(list!$C$2:$C$1862,MATCH(D3415,list!$A$2:$A$1862,0))</f>
        <v>ET - Jonathan McLean</v>
      </c>
      <c r="F3415" s="3" t="s">
        <v>4412</v>
      </c>
      <c r="G3415" s="44">
        <v>19</v>
      </c>
      <c r="H3415" s="3" t="s">
        <v>4453</v>
      </c>
      <c r="I3415" s="3" t="s">
        <v>4213</v>
      </c>
      <c r="J3415" s="3"/>
    </row>
    <row r="3416" spans="1:10" ht="19.5" customHeight="1" thickBot="1">
      <c r="A3416" s="3" t="s">
        <v>3933</v>
      </c>
      <c r="B3416" s="77">
        <v>42725</v>
      </c>
      <c r="C3416" s="53">
        <v>0.82361111111111107</v>
      </c>
      <c r="D3416" s="3" t="s">
        <v>630</v>
      </c>
      <c r="E3416" s="3" t="str">
        <f t="array" ref="E3416">INDEX(list!$C$2:$C$1862,MATCH(D3416,list!$A$2:$A$1862,0))</f>
        <v>front door/alarm vendor</v>
      </c>
      <c r="F3416" s="3" t="s">
        <v>4696</v>
      </c>
      <c r="G3416" s="44">
        <v>2</v>
      </c>
      <c r="H3416" s="3" t="s">
        <v>4453</v>
      </c>
      <c r="I3416" s="3" t="s">
        <v>4213</v>
      </c>
      <c r="J3416" s="3"/>
    </row>
    <row r="3417" spans="1:10" ht="19.5" customHeight="1" thickBot="1">
      <c r="A3417" s="3" t="s">
        <v>3933</v>
      </c>
      <c r="B3417" s="77">
        <v>42725</v>
      </c>
      <c r="C3417" s="53">
        <v>0.82708333333333339</v>
      </c>
      <c r="D3417" s="3" t="s">
        <v>630</v>
      </c>
      <c r="E3417" s="3" t="str">
        <f t="array" ref="E3417">INDEX(list!$C$2:$C$1862,MATCH(D3417,list!$A$2:$A$1862,0))</f>
        <v>front door/alarm vendor</v>
      </c>
      <c r="F3417" s="3" t="s">
        <v>4403</v>
      </c>
      <c r="G3417" s="44">
        <v>6</v>
      </c>
      <c r="H3417" s="3" t="s">
        <v>4453</v>
      </c>
      <c r="I3417" s="3" t="s">
        <v>4213</v>
      </c>
      <c r="J3417" s="3"/>
    </row>
    <row r="3418" spans="1:10" ht="19.5" customHeight="1" thickBot="1">
      <c r="A3418" s="3" t="s">
        <v>3933</v>
      </c>
      <c r="B3418" s="77">
        <v>42725</v>
      </c>
      <c r="C3418" s="53">
        <v>0.8340277777777777</v>
      </c>
      <c r="D3418" s="3" t="s">
        <v>630</v>
      </c>
      <c r="E3418" s="3" t="str">
        <f t="array" ref="E3418">INDEX(list!$C$2:$C$1862,MATCH(D3418,list!$A$2:$A$1862,0))</f>
        <v>front door/alarm vendor</v>
      </c>
      <c r="F3418" s="3" t="s">
        <v>4403</v>
      </c>
      <c r="G3418" s="44">
        <v>4</v>
      </c>
      <c r="H3418" s="3" t="s">
        <v>4453</v>
      </c>
      <c r="I3418" s="3" t="s">
        <v>4213</v>
      </c>
      <c r="J3418" s="3"/>
    </row>
    <row r="3419" spans="1:10" ht="19.5" customHeight="1" thickBot="1">
      <c r="A3419" s="3" t="s">
        <v>3933</v>
      </c>
      <c r="B3419" s="77">
        <v>42725</v>
      </c>
      <c r="C3419" s="53">
        <v>0.83888888888888891</v>
      </c>
      <c r="D3419" s="3" t="s">
        <v>2969</v>
      </c>
      <c r="E3419" s="3" t="str">
        <f t="array" ref="E3419">INDEX(list!$C$2:$C$1862,MATCH(D3419,list!$A$2:$A$1862,0))</f>
        <v>ET - Chris Langwell cell</v>
      </c>
      <c r="F3419" s="3" t="s">
        <v>4403</v>
      </c>
      <c r="G3419" s="44">
        <v>4</v>
      </c>
      <c r="H3419" s="3" t="s">
        <v>4453</v>
      </c>
      <c r="I3419" s="3" t="s">
        <v>4213</v>
      </c>
      <c r="J3419" s="3"/>
    </row>
    <row r="3420" spans="1:10" ht="19.5" customHeight="1" thickBot="1">
      <c r="A3420" s="3" t="s">
        <v>3933</v>
      </c>
      <c r="B3420" s="77">
        <v>42725</v>
      </c>
      <c r="C3420" s="53">
        <v>0.84027777777777779</v>
      </c>
      <c r="D3420" s="3" t="s">
        <v>630</v>
      </c>
      <c r="E3420" s="3" t="str">
        <f t="array" ref="E3420">INDEX(list!$C$2:$C$1862,MATCH(D3420,list!$A$2:$A$1862,0))</f>
        <v>front door/alarm vendor</v>
      </c>
      <c r="F3420" s="3" t="s">
        <v>4403</v>
      </c>
      <c r="G3420" s="44">
        <v>2</v>
      </c>
      <c r="H3420" s="3" t="s">
        <v>4453</v>
      </c>
      <c r="I3420" s="3" t="s">
        <v>4213</v>
      </c>
      <c r="J3420" s="3"/>
    </row>
    <row r="3421" spans="1:10" ht="19.5" customHeight="1" thickBot="1">
      <c r="A3421" s="3" t="s">
        <v>3933</v>
      </c>
      <c r="B3421" s="77">
        <v>42725</v>
      </c>
      <c r="C3421" s="53">
        <v>0.86388888888888893</v>
      </c>
      <c r="D3421" s="3" t="s">
        <v>630</v>
      </c>
      <c r="E3421" s="3" t="str">
        <f t="array" ref="E3421">INDEX(list!$C$2:$C$1862,MATCH(D3421,list!$A$2:$A$1862,0))</f>
        <v>front door/alarm vendor</v>
      </c>
      <c r="F3421" s="3" t="s">
        <v>4696</v>
      </c>
      <c r="G3421" s="44">
        <v>6</v>
      </c>
      <c r="H3421" s="3" t="s">
        <v>4453</v>
      </c>
      <c r="I3421" s="3" t="s">
        <v>4213</v>
      </c>
      <c r="J3421" s="3"/>
    </row>
    <row r="3422" spans="1:10" ht="19.5" customHeight="1" thickBot="1">
      <c r="A3422" s="3" t="s">
        <v>3933</v>
      </c>
      <c r="B3422" s="77">
        <v>42725</v>
      </c>
      <c r="C3422" s="53">
        <v>0.86875000000000002</v>
      </c>
      <c r="D3422" s="3" t="s">
        <v>630</v>
      </c>
      <c r="E3422" s="3" t="str">
        <f t="array" ref="E3422">INDEX(list!$C$2:$C$1862,MATCH(D3422,list!$A$2:$A$1862,0))</f>
        <v>front door/alarm vendor</v>
      </c>
      <c r="F3422" s="3" t="s">
        <v>4403</v>
      </c>
      <c r="G3422" s="44">
        <v>1</v>
      </c>
      <c r="H3422" s="3" t="s">
        <v>4453</v>
      </c>
      <c r="I3422" s="3" t="s">
        <v>4213</v>
      </c>
      <c r="J3422" s="3"/>
    </row>
    <row r="3423" spans="1:10" ht="19.5" customHeight="1" thickBot="1">
      <c r="A3423" s="3" t="s">
        <v>3933</v>
      </c>
      <c r="B3423" s="77">
        <v>42725</v>
      </c>
      <c r="C3423" s="53">
        <v>0.87083333333333324</v>
      </c>
      <c r="D3423" s="3" t="s">
        <v>630</v>
      </c>
      <c r="E3423" s="3" t="str">
        <f t="array" ref="E3423">INDEX(list!$C$2:$C$1862,MATCH(D3423,list!$A$2:$A$1862,0))</f>
        <v>front door/alarm vendor</v>
      </c>
      <c r="F3423" s="3" t="s">
        <v>4696</v>
      </c>
      <c r="G3423" s="44">
        <v>1</v>
      </c>
      <c r="H3423" s="3" t="s">
        <v>4453</v>
      </c>
      <c r="I3423" s="3" t="s">
        <v>4213</v>
      </c>
      <c r="J3423" s="3"/>
    </row>
    <row r="3424" spans="1:10" ht="19.5" customHeight="1" thickBot="1">
      <c r="A3424" s="3" t="s">
        <v>3933</v>
      </c>
      <c r="B3424" s="77">
        <v>42725</v>
      </c>
      <c r="C3424" s="53">
        <v>0.875</v>
      </c>
      <c r="D3424" s="3" t="s">
        <v>630</v>
      </c>
      <c r="E3424" s="3" t="str">
        <f t="array" ref="E3424">INDEX(list!$C$2:$C$1862,MATCH(D3424,list!$A$2:$A$1862,0))</f>
        <v>front door/alarm vendor</v>
      </c>
      <c r="F3424" s="3" t="s">
        <v>4403</v>
      </c>
      <c r="G3424" s="44">
        <v>1</v>
      </c>
      <c r="H3424" s="3" t="s">
        <v>4453</v>
      </c>
      <c r="I3424" s="3" t="s">
        <v>4220</v>
      </c>
      <c r="J3424" s="3"/>
    </row>
    <row r="3425" spans="1:10" ht="19.5" customHeight="1" thickBot="1">
      <c r="A3425" s="3" t="s">
        <v>3933</v>
      </c>
      <c r="B3425" s="77">
        <v>42725</v>
      </c>
      <c r="C3425" s="53">
        <v>0.88750000000000007</v>
      </c>
      <c r="D3425" s="3" t="s">
        <v>3272</v>
      </c>
      <c r="E3425" s="3" t="str">
        <f t="array" ref="E3425">INDEX(list!$C$2:$C$1862,MATCH(D3425,list!$A$2:$A$1862,0))</f>
        <v>Elaina Cell</v>
      </c>
      <c r="F3425" s="3" t="s">
        <v>4422</v>
      </c>
      <c r="G3425" s="44">
        <v>2</v>
      </c>
      <c r="H3425" s="3" t="s">
        <v>4453</v>
      </c>
      <c r="I3425" s="3" t="s">
        <v>4220</v>
      </c>
      <c r="J3425" s="3"/>
    </row>
    <row r="3426" spans="1:10" ht="19.5" customHeight="1" thickBot="1">
      <c r="A3426" s="3" t="s">
        <v>3934</v>
      </c>
      <c r="B3426" s="77">
        <v>42726</v>
      </c>
      <c r="C3426" s="53">
        <v>0.3756944444444445</v>
      </c>
      <c r="D3426" s="3" t="s">
        <v>3367</v>
      </c>
      <c r="E3426" s="3" t="e">
        <f t="array" ref="E3426">INDEX(list!$C$2:$C$1862,MATCH(D3426,list!$A$2:$A$1862,0))</f>
        <v>#N/A</v>
      </c>
      <c r="F3426" s="3" t="s">
        <v>4404</v>
      </c>
      <c r="G3426" s="44">
        <v>1</v>
      </c>
      <c r="H3426" s="3" t="s">
        <v>4458</v>
      </c>
      <c r="I3426" s="3" t="s">
        <v>4213</v>
      </c>
      <c r="J3426" s="3"/>
    </row>
    <row r="3427" spans="1:10" ht="19.5" customHeight="1" thickBot="1">
      <c r="A3427" s="3" t="s">
        <v>3934</v>
      </c>
      <c r="B3427" s="77">
        <v>42726</v>
      </c>
      <c r="C3427" s="53">
        <v>0.37638888888888888</v>
      </c>
      <c r="D3427" s="3" t="s">
        <v>3367</v>
      </c>
      <c r="E3427" s="3" t="e">
        <f t="array" ref="E3427">INDEX(list!$C$2:$C$1862,MATCH(D3427,list!$A$2:$A$1862,0))</f>
        <v>#N/A</v>
      </c>
      <c r="F3427" s="3" t="s">
        <v>4404</v>
      </c>
      <c r="G3427" s="44">
        <v>8</v>
      </c>
      <c r="H3427" s="3" t="s">
        <v>4453</v>
      </c>
      <c r="I3427" s="3" t="s">
        <v>4213</v>
      </c>
      <c r="J3427" s="3"/>
    </row>
    <row r="3428" spans="1:10" ht="19.5" customHeight="1" thickBot="1">
      <c r="A3428" s="3" t="s">
        <v>3934</v>
      </c>
      <c r="B3428" s="77">
        <v>42726</v>
      </c>
      <c r="C3428" s="53">
        <v>0.41944444444444445</v>
      </c>
      <c r="D3428" s="3" t="s">
        <v>454</v>
      </c>
      <c r="E3428" s="3" t="str">
        <f t="array" ref="E3428">INDEX(list!$C$2:$C$1862,MATCH(D3428,list!$A$2:$A$1862,0))</f>
        <v>?</v>
      </c>
      <c r="F3428" s="3" t="s">
        <v>4403</v>
      </c>
      <c r="G3428" s="44">
        <v>2</v>
      </c>
      <c r="H3428" s="3" t="s">
        <v>4458</v>
      </c>
      <c r="I3428" s="3" t="s">
        <v>4213</v>
      </c>
      <c r="J3428" s="3"/>
    </row>
    <row r="3429" spans="1:10" ht="19.5" customHeight="1" thickBot="1">
      <c r="A3429" s="3" t="s">
        <v>3934</v>
      </c>
      <c r="B3429" s="77">
        <v>42726</v>
      </c>
      <c r="C3429" s="53">
        <v>0.42083333333333334</v>
      </c>
      <c r="D3429" s="3" t="s">
        <v>454</v>
      </c>
      <c r="E3429" s="3" t="str">
        <f t="array" ref="E3429">INDEX(list!$C$2:$C$1862,MATCH(D3429,list!$A$2:$A$1862,0))</f>
        <v>?</v>
      </c>
      <c r="F3429" s="3" t="s">
        <v>4403</v>
      </c>
      <c r="G3429" s="44">
        <v>68</v>
      </c>
      <c r="H3429" s="3" t="s">
        <v>4453</v>
      </c>
      <c r="I3429" s="3" t="s">
        <v>4213</v>
      </c>
      <c r="J3429" s="3"/>
    </row>
    <row r="3430" spans="1:10" ht="19.5" customHeight="1" thickBot="1">
      <c r="A3430" s="3" t="s">
        <v>3934</v>
      </c>
      <c r="B3430" s="77">
        <v>42726</v>
      </c>
      <c r="C3430" s="53">
        <v>0.45347222222222222</v>
      </c>
      <c r="D3430" s="3" t="s">
        <v>184</v>
      </c>
      <c r="E3430" s="3" t="str">
        <f t="array" ref="E3430">INDEX(list!$C$2:$C$1862,MATCH(D3430,list!$A$2:$A$1862,0))</f>
        <v>?</v>
      </c>
      <c r="F3430" s="3" t="s">
        <v>4403</v>
      </c>
      <c r="G3430" s="44">
        <v>1</v>
      </c>
      <c r="H3430" s="3" t="s">
        <v>4453</v>
      </c>
      <c r="I3430" s="3" t="s">
        <v>4213</v>
      </c>
      <c r="J3430" s="3"/>
    </row>
    <row r="3431" spans="1:10" ht="19.5" customHeight="1" thickBot="1">
      <c r="A3431" s="3" t="s">
        <v>3934</v>
      </c>
      <c r="B3431" s="77">
        <v>42726</v>
      </c>
      <c r="C3431" s="53">
        <v>0.4694444444444445</v>
      </c>
      <c r="D3431" s="3" t="s">
        <v>2584</v>
      </c>
      <c r="E3431" s="3" t="str">
        <f t="array" ref="E3431">INDEX(list!$C$2:$C$1862,MATCH(D3431,list!$A$2:$A$1862,0))</f>
        <v>Josie</v>
      </c>
      <c r="F3431" s="3" t="s">
        <v>4403</v>
      </c>
      <c r="G3431" s="44">
        <v>15</v>
      </c>
      <c r="H3431" s="3" t="s">
        <v>4453</v>
      </c>
      <c r="I3431" s="3" t="s">
        <v>4213</v>
      </c>
      <c r="J3431" s="3"/>
    </row>
    <row r="3432" spans="1:10" ht="19.5" customHeight="1" thickBot="1">
      <c r="A3432" s="3" t="s">
        <v>3934</v>
      </c>
      <c r="B3432" s="77">
        <v>42726</v>
      </c>
      <c r="C3432" s="53">
        <v>0.51180555555555551</v>
      </c>
      <c r="D3432" s="3" t="s">
        <v>2969</v>
      </c>
      <c r="E3432" s="3" t="str">
        <f t="array" ref="E3432">INDEX(list!$C$2:$C$1862,MATCH(D3432,list!$A$2:$A$1862,0))</f>
        <v>ET - Chris Langwell cell</v>
      </c>
      <c r="F3432" s="3" t="s">
        <v>4421</v>
      </c>
      <c r="G3432" s="44">
        <v>1</v>
      </c>
      <c r="H3432" s="3" t="s">
        <v>4453</v>
      </c>
      <c r="I3432" s="3" t="s">
        <v>4213</v>
      </c>
      <c r="J3432" s="3"/>
    </row>
    <row r="3433" spans="1:10" ht="19.5" customHeight="1" thickBot="1">
      <c r="A3433" s="3" t="s">
        <v>3934</v>
      </c>
      <c r="B3433" s="77">
        <v>42726</v>
      </c>
      <c r="C3433" s="53">
        <v>0.61111111111111105</v>
      </c>
      <c r="D3433" s="3" t="s">
        <v>3557</v>
      </c>
      <c r="E3433" s="3" t="e">
        <f t="array" ref="E3433">INDEX(list!$C$2:$C$1862,MATCH(D3433,list!$A$2:$A$1862,0))</f>
        <v>#N/A</v>
      </c>
      <c r="F3433" s="3" t="s">
        <v>4207</v>
      </c>
      <c r="G3433" s="44">
        <v>3</v>
      </c>
      <c r="H3433" s="3" t="s">
        <v>4453</v>
      </c>
      <c r="I3433" s="3" t="s">
        <v>4213</v>
      </c>
      <c r="J3433" s="3" t="s">
        <v>4208</v>
      </c>
    </row>
    <row r="3434" spans="1:10" ht="19.5" customHeight="1" thickBot="1">
      <c r="A3434" s="3" t="s">
        <v>3934</v>
      </c>
      <c r="B3434" s="77">
        <v>42726</v>
      </c>
      <c r="C3434" s="53">
        <v>0.81666666666666676</v>
      </c>
      <c r="D3434" s="3" t="s">
        <v>3272</v>
      </c>
      <c r="E3434" s="3" t="str">
        <f t="array" ref="E3434">INDEX(list!$C$2:$C$1862,MATCH(D3434,list!$A$2:$A$1862,0))</f>
        <v>Elaina Cell</v>
      </c>
      <c r="F3434" s="3" t="s">
        <v>4422</v>
      </c>
      <c r="G3434" s="44">
        <v>1</v>
      </c>
      <c r="H3434" s="3" t="s">
        <v>4453</v>
      </c>
      <c r="I3434" s="3" t="s">
        <v>4213</v>
      </c>
      <c r="J3434" s="3"/>
    </row>
    <row r="3435" spans="1:10" ht="19.5" customHeight="1" thickBot="1">
      <c r="A3435" s="3" t="s">
        <v>3935</v>
      </c>
      <c r="B3435" s="77">
        <v>42727</v>
      </c>
      <c r="C3435" s="53">
        <v>0.36041666666666666</v>
      </c>
      <c r="D3435" s="3" t="s">
        <v>630</v>
      </c>
      <c r="E3435" s="3" t="str">
        <f t="array" ref="E3435">INDEX(list!$C$2:$C$1862,MATCH(D3435,list!$A$2:$A$1862,0))</f>
        <v>front door/alarm vendor</v>
      </c>
      <c r="F3435" s="3" t="s">
        <v>4403</v>
      </c>
      <c r="G3435" s="44">
        <v>1</v>
      </c>
      <c r="H3435" s="3" t="s">
        <v>4458</v>
      </c>
      <c r="I3435" s="3" t="s">
        <v>4213</v>
      </c>
      <c r="J3435" s="3"/>
    </row>
    <row r="3436" spans="1:10" ht="19.5" customHeight="1" thickBot="1">
      <c r="A3436" s="3" t="s">
        <v>3935</v>
      </c>
      <c r="B3436" s="77">
        <v>42727</v>
      </c>
      <c r="C3436" s="53">
        <v>0.45208333333333334</v>
      </c>
      <c r="D3436" s="3" t="s">
        <v>3449</v>
      </c>
      <c r="E3436" s="3" t="e">
        <f t="array" ref="E3436">INDEX(list!$C$2:$C$1862,MATCH(D3436,list!$A$2:$A$1862,0))</f>
        <v>#N/A</v>
      </c>
      <c r="F3436" s="3" t="s">
        <v>4404</v>
      </c>
      <c r="G3436" s="44">
        <v>41</v>
      </c>
      <c r="H3436" s="3" t="s">
        <v>4458</v>
      </c>
      <c r="I3436" s="3" t="s">
        <v>4213</v>
      </c>
      <c r="J3436" s="3"/>
    </row>
    <row r="3437" spans="1:10" ht="19.5" customHeight="1" thickBot="1">
      <c r="A3437" s="3" t="s">
        <v>3935</v>
      </c>
      <c r="B3437" s="77">
        <v>42727</v>
      </c>
      <c r="C3437" s="53">
        <v>0.54097222222222219</v>
      </c>
      <c r="D3437" s="3" t="s">
        <v>3272</v>
      </c>
      <c r="E3437" s="3" t="str">
        <f t="array" ref="E3437">INDEX(list!$C$2:$C$1862,MATCH(D3437,list!$A$2:$A$1862,0))</f>
        <v>Elaina Cell</v>
      </c>
      <c r="F3437" s="3" t="s">
        <v>4422</v>
      </c>
      <c r="G3437" s="44">
        <v>1</v>
      </c>
      <c r="H3437" s="3" t="s">
        <v>4458</v>
      </c>
      <c r="I3437" s="3" t="s">
        <v>4213</v>
      </c>
      <c r="J3437" s="3"/>
    </row>
    <row r="3438" spans="1:10" ht="19.5" customHeight="1" thickBot="1">
      <c r="A3438" s="3" t="s">
        <v>3935</v>
      </c>
      <c r="B3438" s="77">
        <v>42727</v>
      </c>
      <c r="C3438" s="53">
        <v>0.57500000000000007</v>
      </c>
      <c r="D3438" s="3" t="s">
        <v>3272</v>
      </c>
      <c r="E3438" s="3" t="str">
        <f t="array" ref="E3438">INDEX(list!$C$2:$C$1862,MATCH(D3438,list!$A$2:$A$1862,0))</f>
        <v>Elaina Cell</v>
      </c>
      <c r="F3438" s="3" t="s">
        <v>4422</v>
      </c>
      <c r="G3438" s="44">
        <v>1</v>
      </c>
      <c r="H3438" s="3" t="s">
        <v>4453</v>
      </c>
      <c r="I3438" s="3" t="s">
        <v>4213</v>
      </c>
      <c r="J3438" s="3"/>
    </row>
    <row r="3439" spans="1:10" ht="19.5" customHeight="1" thickBot="1">
      <c r="A3439" s="3" t="s">
        <v>3938</v>
      </c>
      <c r="B3439" s="77">
        <v>42729</v>
      </c>
      <c r="C3439" s="53">
        <v>0.8520833333333333</v>
      </c>
      <c r="D3439" s="3" t="s">
        <v>3557</v>
      </c>
      <c r="E3439" s="3" t="e">
        <f t="array" ref="E3439">INDEX(list!$C$2:$C$1862,MATCH(D3439,list!$A$2:$A$1862,0))</f>
        <v>#N/A</v>
      </c>
      <c r="F3439" s="3" t="s">
        <v>4814</v>
      </c>
      <c r="G3439" s="44">
        <v>1</v>
      </c>
      <c r="H3439" s="3" t="s">
        <v>4453</v>
      </c>
      <c r="I3439" s="3" t="s">
        <v>4220</v>
      </c>
      <c r="J3439" s="3"/>
    </row>
    <row r="3440" spans="1:10" ht="19.5" customHeight="1" thickBot="1">
      <c r="A3440" s="3" t="s">
        <v>3928</v>
      </c>
      <c r="B3440" s="77">
        <v>42730</v>
      </c>
      <c r="C3440" s="53">
        <v>0.7006944444444444</v>
      </c>
      <c r="D3440" s="3" t="s">
        <v>41</v>
      </c>
      <c r="E3440" s="3" t="str">
        <f t="array" ref="E3440">INDEX(list!$C$2:$C$1862,MATCH(D3440,list!$A$2:$A$1862,0))</f>
        <v>Rick Allen</v>
      </c>
      <c r="F3440" s="3" t="s">
        <v>4531</v>
      </c>
      <c r="G3440" s="44">
        <v>2</v>
      </c>
      <c r="H3440" s="3" t="s">
        <v>4453</v>
      </c>
      <c r="I3440" s="3" t="s">
        <v>4213</v>
      </c>
      <c r="J3440" s="3"/>
    </row>
    <row r="3441" spans="1:10" ht="19.5" customHeight="1" thickBot="1">
      <c r="A3441" s="3" t="s">
        <v>3932</v>
      </c>
      <c r="B3441" s="77">
        <v>42731</v>
      </c>
      <c r="C3441" s="53">
        <v>0.4548611111111111</v>
      </c>
      <c r="D3441" s="3" t="s">
        <v>3557</v>
      </c>
      <c r="E3441" s="3" t="e">
        <f t="array" ref="E3441">INDEX(list!$C$2:$C$1862,MATCH(D3441,list!$A$2:$A$1862,0))</f>
        <v>#N/A</v>
      </c>
      <c r="F3441" s="3" t="s">
        <v>4814</v>
      </c>
      <c r="G3441" s="44">
        <v>1</v>
      </c>
      <c r="H3441" s="3" t="s">
        <v>4453</v>
      </c>
      <c r="I3441" s="3" t="s">
        <v>4213</v>
      </c>
      <c r="J3441" s="3"/>
    </row>
    <row r="3442" spans="1:10" ht="19.5" customHeight="1" thickBot="1">
      <c r="A3442" s="3" t="s">
        <v>3932</v>
      </c>
      <c r="B3442" s="77">
        <v>42731</v>
      </c>
      <c r="C3442" s="53">
        <v>0.45555555555555555</v>
      </c>
      <c r="D3442" s="3" t="s">
        <v>3272</v>
      </c>
      <c r="E3442" s="3" t="str">
        <f t="array" ref="E3442">INDEX(list!$C$2:$C$1862,MATCH(D3442,list!$A$2:$A$1862,0))</f>
        <v>Elaina Cell</v>
      </c>
      <c r="F3442" s="3" t="s">
        <v>4422</v>
      </c>
      <c r="G3442" s="44">
        <v>1</v>
      </c>
      <c r="H3442" s="3" t="s">
        <v>4453</v>
      </c>
      <c r="I3442" s="3" t="s">
        <v>4213</v>
      </c>
      <c r="J3442" s="3"/>
    </row>
    <row r="3443" spans="1:10" ht="19.5" customHeight="1" thickBot="1">
      <c r="A3443" s="3" t="s">
        <v>3932</v>
      </c>
      <c r="B3443" s="77">
        <v>42731</v>
      </c>
      <c r="C3443" s="53">
        <v>0.45624999999999999</v>
      </c>
      <c r="D3443" s="3" t="s">
        <v>3272</v>
      </c>
      <c r="E3443" s="3" t="str">
        <f t="array" ref="E3443">INDEX(list!$C$2:$C$1862,MATCH(D3443,list!$A$2:$A$1862,0))</f>
        <v>Elaina Cell</v>
      </c>
      <c r="F3443" s="3" t="s">
        <v>4422</v>
      </c>
      <c r="G3443" s="44">
        <v>1</v>
      </c>
      <c r="H3443" s="3" t="s">
        <v>4453</v>
      </c>
      <c r="I3443" s="3" t="s">
        <v>4213</v>
      </c>
      <c r="J3443" s="3"/>
    </row>
    <row r="3444" spans="1:10" ht="19.5" customHeight="1" thickBot="1">
      <c r="A3444" s="3" t="s">
        <v>3933</v>
      </c>
      <c r="B3444" s="77">
        <v>42732</v>
      </c>
      <c r="C3444" s="53">
        <v>0.39027777777777778</v>
      </c>
      <c r="D3444" s="3" t="s">
        <v>3557</v>
      </c>
      <c r="E3444" s="3" t="e">
        <f t="array" ref="E3444">INDEX(list!$C$2:$C$1862,MATCH(D3444,list!$A$2:$A$1862,0))</f>
        <v>#N/A</v>
      </c>
      <c r="F3444" s="3" t="s">
        <v>4814</v>
      </c>
      <c r="G3444" s="44">
        <v>2</v>
      </c>
      <c r="H3444" s="3" t="s">
        <v>4453</v>
      </c>
      <c r="I3444" s="3" t="s">
        <v>4213</v>
      </c>
      <c r="J3444" s="3"/>
    </row>
    <row r="3445" spans="1:10" ht="19.5" customHeight="1" thickBot="1">
      <c r="A3445" s="3" t="s">
        <v>3933</v>
      </c>
      <c r="B3445" s="77">
        <v>42732</v>
      </c>
      <c r="C3445" s="53">
        <v>0.40138888888888885</v>
      </c>
      <c r="D3445" s="3" t="s">
        <v>3272</v>
      </c>
      <c r="E3445" s="3" t="str">
        <f t="array" ref="E3445">INDEX(list!$C$2:$C$1862,MATCH(D3445,list!$A$2:$A$1862,0))</f>
        <v>Elaina Cell</v>
      </c>
      <c r="F3445" s="3" t="s">
        <v>4422</v>
      </c>
      <c r="G3445" s="44">
        <v>1</v>
      </c>
      <c r="H3445" s="3" t="s">
        <v>4453</v>
      </c>
      <c r="I3445" s="3" t="s">
        <v>4213</v>
      </c>
      <c r="J3445" s="3"/>
    </row>
    <row r="3446" spans="1:10" ht="19.5" customHeight="1" thickBot="1">
      <c r="A3446" s="3" t="s">
        <v>3933</v>
      </c>
      <c r="B3446" s="77">
        <v>42732</v>
      </c>
      <c r="C3446" s="53">
        <v>0.40208333333333335</v>
      </c>
      <c r="D3446" s="3" t="s">
        <v>3272</v>
      </c>
      <c r="E3446" s="3" t="str">
        <f t="array" ref="E3446">INDEX(list!$C$2:$C$1862,MATCH(D3446,list!$A$2:$A$1862,0))</f>
        <v>Elaina Cell</v>
      </c>
      <c r="F3446" s="3" t="s">
        <v>4422</v>
      </c>
      <c r="G3446" s="44">
        <v>1</v>
      </c>
      <c r="H3446" s="3" t="s">
        <v>4453</v>
      </c>
      <c r="I3446" s="3" t="s">
        <v>4213</v>
      </c>
      <c r="J3446" s="3"/>
    </row>
    <row r="3447" spans="1:10" ht="19.5" customHeight="1" thickBot="1">
      <c r="A3447" s="3" t="s">
        <v>3933</v>
      </c>
      <c r="B3447" s="77">
        <v>42732</v>
      </c>
      <c r="C3447" s="53">
        <v>0.53263888888888888</v>
      </c>
      <c r="D3447" s="3" t="s">
        <v>3583</v>
      </c>
      <c r="E3447" s="3" t="e">
        <f t="array" ref="E3447">INDEX(list!$C$2:$C$1862,MATCH(D3447,list!$A$2:$A$1862,0))</f>
        <v>#N/A</v>
      </c>
      <c r="F3447" s="3" t="s">
        <v>4407</v>
      </c>
      <c r="G3447" s="44">
        <v>2</v>
      </c>
      <c r="H3447" s="3" t="s">
        <v>4453</v>
      </c>
      <c r="I3447" s="3" t="s">
        <v>4213</v>
      </c>
      <c r="J3447" s="3"/>
    </row>
    <row r="3448" spans="1:10" ht="19.5" customHeight="1" thickBot="1">
      <c r="A3448" s="3" t="s">
        <v>3933</v>
      </c>
      <c r="B3448" s="77">
        <v>42732</v>
      </c>
      <c r="C3448" s="53">
        <v>0.64722222222222225</v>
      </c>
      <c r="D3448" s="3" t="s">
        <v>3557</v>
      </c>
      <c r="E3448" s="3" t="e">
        <f t="array" ref="E3448">INDEX(list!$C$2:$C$1862,MATCH(D3448,list!$A$2:$A$1862,0))</f>
        <v>#N/A</v>
      </c>
      <c r="F3448" s="3" t="s">
        <v>4814</v>
      </c>
      <c r="G3448" s="44">
        <v>1</v>
      </c>
      <c r="H3448" s="3" t="s">
        <v>4453</v>
      </c>
      <c r="I3448" s="3" t="s">
        <v>4213</v>
      </c>
      <c r="J3448" s="3"/>
    </row>
    <row r="3449" spans="1:10" ht="19.5" customHeight="1" thickBot="1">
      <c r="A3449" s="3" t="s">
        <v>3933</v>
      </c>
      <c r="B3449" s="77">
        <v>42732</v>
      </c>
      <c r="C3449" s="53">
        <v>0.65972222222222221</v>
      </c>
      <c r="D3449" s="3" t="s">
        <v>3583</v>
      </c>
      <c r="E3449" s="3" t="e">
        <f t="array" ref="E3449">INDEX(list!$C$2:$C$1862,MATCH(D3449,list!$A$2:$A$1862,0))</f>
        <v>#N/A</v>
      </c>
      <c r="F3449" s="3" t="s">
        <v>4407</v>
      </c>
      <c r="G3449" s="44">
        <v>12</v>
      </c>
      <c r="H3449" s="3" t="s">
        <v>4453</v>
      </c>
      <c r="I3449" s="3" t="s">
        <v>4213</v>
      </c>
      <c r="J3449" s="3"/>
    </row>
    <row r="3450" spans="1:10" ht="19.5" customHeight="1" thickBot="1">
      <c r="A3450" s="3" t="s">
        <v>3933</v>
      </c>
      <c r="B3450" s="77">
        <v>42732</v>
      </c>
      <c r="C3450" s="53">
        <v>0.72222222222222221</v>
      </c>
      <c r="D3450" s="3" t="s">
        <v>3557</v>
      </c>
      <c r="E3450" s="3" t="e">
        <f t="array" ref="E3450">INDEX(list!$C$2:$C$1862,MATCH(D3450,list!$A$2:$A$1862,0))</f>
        <v>#N/A</v>
      </c>
      <c r="F3450" s="3" t="s">
        <v>4814</v>
      </c>
      <c r="G3450" s="44">
        <v>1</v>
      </c>
      <c r="H3450" s="3" t="s">
        <v>4453</v>
      </c>
      <c r="I3450" s="3" t="s">
        <v>4213</v>
      </c>
      <c r="J3450" s="3"/>
    </row>
    <row r="3451" spans="1:10" ht="19.5" customHeight="1" thickBot="1">
      <c r="A3451" s="3" t="s">
        <v>3933</v>
      </c>
      <c r="B3451" s="77">
        <v>42732</v>
      </c>
      <c r="C3451" s="53">
        <v>0.72222222222222221</v>
      </c>
      <c r="D3451" s="3" t="s">
        <v>3557</v>
      </c>
      <c r="E3451" s="3" t="e">
        <f t="array" ref="E3451">INDEX(list!$C$2:$C$1862,MATCH(D3451,list!$A$2:$A$1862,0))</f>
        <v>#N/A</v>
      </c>
      <c r="F3451" s="3" t="s">
        <v>4814</v>
      </c>
      <c r="G3451" s="44">
        <v>1</v>
      </c>
      <c r="H3451" s="3" t="s">
        <v>4453</v>
      </c>
      <c r="I3451" s="3" t="s">
        <v>4213</v>
      </c>
      <c r="J3451" s="3"/>
    </row>
    <row r="3452" spans="1:10" ht="19.5" customHeight="1" thickBot="1">
      <c r="A3452" s="3" t="s">
        <v>3933</v>
      </c>
      <c r="B3452" s="77">
        <v>42732</v>
      </c>
      <c r="C3452" s="53">
        <v>0.72291666666666676</v>
      </c>
      <c r="D3452" s="3" t="s">
        <v>3557</v>
      </c>
      <c r="E3452" s="3" t="e">
        <f t="array" ref="E3452">INDEX(list!$C$2:$C$1862,MATCH(D3452,list!$A$2:$A$1862,0))</f>
        <v>#N/A</v>
      </c>
      <c r="F3452" s="3" t="s">
        <v>4814</v>
      </c>
      <c r="G3452" s="44">
        <v>1</v>
      </c>
      <c r="H3452" s="3" t="s">
        <v>4453</v>
      </c>
      <c r="I3452" s="3" t="s">
        <v>4213</v>
      </c>
      <c r="J3452" s="3"/>
    </row>
    <row r="3453" spans="1:10" ht="19.5" customHeight="1" thickBot="1">
      <c r="A3453" s="3" t="s">
        <v>3933</v>
      </c>
      <c r="B3453" s="77">
        <v>42732</v>
      </c>
      <c r="C3453" s="53">
        <v>0.79236111111111107</v>
      </c>
      <c r="D3453" s="3" t="s">
        <v>3557</v>
      </c>
      <c r="E3453" s="3" t="e">
        <f t="array" ref="E3453">INDEX(list!$C$2:$C$1862,MATCH(D3453,list!$A$2:$A$1862,0))</f>
        <v>#N/A</v>
      </c>
      <c r="F3453" s="3" t="s">
        <v>4814</v>
      </c>
      <c r="G3453" s="44">
        <v>1</v>
      </c>
      <c r="H3453" s="3" t="s">
        <v>4453</v>
      </c>
      <c r="I3453" s="3" t="s">
        <v>4213</v>
      </c>
      <c r="J3453" s="3"/>
    </row>
    <row r="3454" spans="1:10" ht="19.5" customHeight="1" thickBot="1">
      <c r="A3454" s="3" t="s">
        <v>3933</v>
      </c>
      <c r="B3454" s="77">
        <v>42732</v>
      </c>
      <c r="C3454" s="53">
        <v>0.80208333333333337</v>
      </c>
      <c r="D3454" s="3" t="s">
        <v>3272</v>
      </c>
      <c r="E3454" s="3" t="str">
        <f t="array" ref="E3454">INDEX(list!$C$2:$C$1862,MATCH(D3454,list!$A$2:$A$1862,0))</f>
        <v>Elaina Cell</v>
      </c>
      <c r="F3454" s="3" t="s">
        <v>4422</v>
      </c>
      <c r="G3454" s="44">
        <v>2</v>
      </c>
      <c r="H3454" s="3" t="s">
        <v>4453</v>
      </c>
      <c r="I3454" s="3" t="s">
        <v>4213</v>
      </c>
      <c r="J3454" s="3"/>
    </row>
    <row r="3455" spans="1:10" ht="19.5" customHeight="1" thickBot="1">
      <c r="A3455" s="3" t="s">
        <v>3933</v>
      </c>
      <c r="B3455" s="77">
        <v>42732</v>
      </c>
      <c r="C3455" s="53">
        <v>0.81458333333333333</v>
      </c>
      <c r="D3455" s="3" t="s">
        <v>343</v>
      </c>
      <c r="E3455" s="3" t="str">
        <f t="array" ref="E3455">INDEX(list!$C$2:$C$1862,MATCH(D3455,list!$A$2:$A$1862,0))</f>
        <v>Eric Allen</v>
      </c>
      <c r="F3455" s="3" t="s">
        <v>4639</v>
      </c>
      <c r="G3455" s="44">
        <v>1</v>
      </c>
      <c r="H3455" s="3" t="s">
        <v>4453</v>
      </c>
      <c r="I3455" s="3" t="s">
        <v>4213</v>
      </c>
      <c r="J3455" s="3"/>
    </row>
    <row r="3456" spans="1:10" ht="19.5" customHeight="1" thickBot="1">
      <c r="A3456" s="3" t="s">
        <v>3933</v>
      </c>
      <c r="B3456" s="77">
        <v>42732</v>
      </c>
      <c r="C3456" s="53">
        <v>0.83263888888888893</v>
      </c>
      <c r="D3456" s="3" t="s">
        <v>3272</v>
      </c>
      <c r="E3456" s="3" t="str">
        <f t="array" ref="E3456">INDEX(list!$C$2:$C$1862,MATCH(D3456,list!$A$2:$A$1862,0))</f>
        <v>Elaina Cell</v>
      </c>
      <c r="F3456" s="3" t="s">
        <v>4422</v>
      </c>
      <c r="G3456" s="44">
        <v>1</v>
      </c>
      <c r="H3456" s="3" t="s">
        <v>4453</v>
      </c>
      <c r="I3456" s="3" t="s">
        <v>4213</v>
      </c>
      <c r="J3456" s="3"/>
    </row>
    <row r="3457" spans="1:10" ht="19.5" customHeight="1" thickBot="1">
      <c r="A3457" s="3" t="s">
        <v>3934</v>
      </c>
      <c r="B3457" s="77">
        <v>42733</v>
      </c>
      <c r="C3457" s="53">
        <v>0.40347222222222223</v>
      </c>
      <c r="D3457" s="3" t="s">
        <v>343</v>
      </c>
      <c r="E3457" s="3" t="str">
        <f t="array" ref="E3457">INDEX(list!$C$2:$C$1862,MATCH(D3457,list!$A$2:$A$1862,0))</f>
        <v>Eric Allen</v>
      </c>
      <c r="F3457" s="3" t="s">
        <v>4403</v>
      </c>
      <c r="G3457" s="44">
        <v>1</v>
      </c>
      <c r="H3457" s="3" t="s">
        <v>4453</v>
      </c>
      <c r="I3457" s="3" t="s">
        <v>4213</v>
      </c>
      <c r="J3457" s="3"/>
    </row>
    <row r="3458" spans="1:10" ht="19.5" customHeight="1" thickBot="1">
      <c r="A3458" s="3" t="s">
        <v>3934</v>
      </c>
      <c r="B3458" s="77">
        <v>42733</v>
      </c>
      <c r="C3458" s="53">
        <v>0.40347222222222223</v>
      </c>
      <c r="D3458" s="3" t="s">
        <v>343</v>
      </c>
      <c r="E3458" s="3" t="str">
        <f t="array" ref="E3458">INDEX(list!$C$2:$C$1862,MATCH(D3458,list!$A$2:$A$1862,0))</f>
        <v>Eric Allen</v>
      </c>
      <c r="F3458" s="3" t="s">
        <v>4639</v>
      </c>
      <c r="G3458" s="44">
        <v>1</v>
      </c>
      <c r="H3458" s="3" t="s">
        <v>4453</v>
      </c>
      <c r="I3458" s="3" t="s">
        <v>4213</v>
      </c>
      <c r="J3458" s="3"/>
    </row>
    <row r="3459" spans="1:10" ht="19.5" customHeight="1" thickBot="1">
      <c r="A3459" s="3" t="s">
        <v>3934</v>
      </c>
      <c r="B3459" s="77">
        <v>42733</v>
      </c>
      <c r="C3459" s="53">
        <v>0.40972222222222227</v>
      </c>
      <c r="D3459" s="3" t="s">
        <v>3272</v>
      </c>
      <c r="E3459" s="3" t="str">
        <f t="array" ref="E3459">INDEX(list!$C$2:$C$1862,MATCH(D3459,list!$A$2:$A$1862,0))</f>
        <v>Elaina Cell</v>
      </c>
      <c r="F3459" s="3" t="s">
        <v>4403</v>
      </c>
      <c r="G3459" s="44">
        <v>3</v>
      </c>
      <c r="H3459" s="3" t="s">
        <v>4453</v>
      </c>
      <c r="I3459" s="3" t="s">
        <v>4213</v>
      </c>
      <c r="J3459" s="3"/>
    </row>
    <row r="3460" spans="1:10" ht="19.5" customHeight="1" thickBot="1">
      <c r="A3460" s="3" t="s">
        <v>3934</v>
      </c>
      <c r="B3460" s="77">
        <v>42733</v>
      </c>
      <c r="C3460" s="53">
        <v>0.5854166666666667</v>
      </c>
      <c r="D3460" s="3" t="s">
        <v>3557</v>
      </c>
      <c r="E3460" s="3" t="e">
        <f t="array" ref="E3460">INDEX(list!$C$2:$C$1862,MATCH(D3460,list!$A$2:$A$1862,0))</f>
        <v>#N/A</v>
      </c>
      <c r="F3460" s="3" t="s">
        <v>4814</v>
      </c>
      <c r="G3460" s="44">
        <v>1</v>
      </c>
      <c r="H3460" s="3" t="s">
        <v>4453</v>
      </c>
      <c r="I3460" s="3" t="s">
        <v>4213</v>
      </c>
      <c r="J3460" s="3"/>
    </row>
    <row r="3461" spans="1:10" ht="19.5" customHeight="1" thickBot="1">
      <c r="A3461" s="3" t="s">
        <v>3934</v>
      </c>
      <c r="B3461" s="77">
        <v>42733</v>
      </c>
      <c r="C3461" s="53">
        <v>0.61527777777777781</v>
      </c>
      <c r="D3461" s="3" t="s">
        <v>1623</v>
      </c>
      <c r="E3461" s="3" t="str">
        <f t="array" ref="E3461">INDEX(list!$C$2:$C$1862,MATCH(D3461,list!$A$2:$A$1862,0))</f>
        <v>Jelly Belly factory</v>
      </c>
      <c r="F3461" s="3" t="s">
        <v>4464</v>
      </c>
      <c r="G3461" s="44">
        <v>3</v>
      </c>
      <c r="H3461" s="3" t="s">
        <v>4453</v>
      </c>
      <c r="I3461" s="3" t="s">
        <v>4213</v>
      </c>
      <c r="J3461" s="3"/>
    </row>
    <row r="3462" spans="1:10" ht="19.5" customHeight="1" thickBot="1">
      <c r="A3462" s="3" t="s">
        <v>3935</v>
      </c>
      <c r="B3462" s="77">
        <v>42734</v>
      </c>
      <c r="C3462" s="53">
        <v>0.40277777777777773</v>
      </c>
      <c r="D3462" s="3" t="s">
        <v>3557</v>
      </c>
      <c r="E3462" s="3" t="e">
        <f t="array" ref="E3462">INDEX(list!$C$2:$C$1862,MATCH(D3462,list!$A$2:$A$1862,0))</f>
        <v>#N/A</v>
      </c>
      <c r="F3462" s="3" t="s">
        <v>4207</v>
      </c>
      <c r="G3462" s="44">
        <v>1</v>
      </c>
      <c r="H3462" s="3" t="s">
        <v>4458</v>
      </c>
      <c r="I3462" s="3" t="s">
        <v>4213</v>
      </c>
      <c r="J3462" s="3" t="s">
        <v>4208</v>
      </c>
    </row>
    <row r="3463" spans="1:10" ht="19.5" customHeight="1" thickBot="1">
      <c r="A3463" s="3" t="s">
        <v>3935</v>
      </c>
      <c r="B3463" s="77">
        <v>42734</v>
      </c>
      <c r="C3463" s="53">
        <v>0.40486111111111112</v>
      </c>
      <c r="D3463" s="3" t="s">
        <v>3272</v>
      </c>
      <c r="E3463" s="3" t="str">
        <f t="array" ref="E3463">INDEX(list!$C$2:$C$1862,MATCH(D3463,list!$A$2:$A$1862,0))</f>
        <v>Elaina Cell</v>
      </c>
      <c r="F3463" s="3" t="s">
        <v>4422</v>
      </c>
      <c r="G3463" s="44">
        <v>1</v>
      </c>
      <c r="H3463" s="3" t="s">
        <v>4458</v>
      </c>
      <c r="I3463" s="3" t="s">
        <v>4213</v>
      </c>
      <c r="J3463" s="3"/>
    </row>
    <row r="3464" spans="1:10" ht="19.5" customHeight="1" thickBot="1">
      <c r="A3464" s="3" t="s">
        <v>3935</v>
      </c>
      <c r="B3464" s="77">
        <v>42734</v>
      </c>
      <c r="C3464" s="53">
        <v>0.52152777777777781</v>
      </c>
      <c r="D3464" s="3" t="s">
        <v>3272</v>
      </c>
      <c r="E3464" s="3" t="str">
        <f t="array" ref="E3464">INDEX(list!$C$2:$C$1862,MATCH(D3464,list!$A$2:$A$1862,0))</f>
        <v>Elaina Cell</v>
      </c>
      <c r="F3464" s="3" t="s">
        <v>4422</v>
      </c>
      <c r="G3464" s="44">
        <v>1</v>
      </c>
      <c r="H3464" s="3" t="s">
        <v>4453</v>
      </c>
      <c r="I3464" s="3" t="s">
        <v>4213</v>
      </c>
      <c r="J3464" s="3"/>
    </row>
    <row r="3465" spans="1:10" ht="19.5" customHeight="1" thickBot="1">
      <c r="A3465" s="3" t="s">
        <v>3935</v>
      </c>
      <c r="B3465" s="77">
        <v>42734</v>
      </c>
      <c r="C3465" s="53">
        <v>0.55347222222222225</v>
      </c>
      <c r="D3465" s="3" t="s">
        <v>3557</v>
      </c>
      <c r="E3465" s="3" t="e">
        <f t="array" ref="E3465">INDEX(list!$C$2:$C$1862,MATCH(D3465,list!$A$2:$A$1862,0))</f>
        <v>#N/A</v>
      </c>
      <c r="F3465" s="3" t="s">
        <v>4814</v>
      </c>
      <c r="G3465" s="44">
        <v>1</v>
      </c>
      <c r="H3465" s="3" t="s">
        <v>4453</v>
      </c>
      <c r="I3465" s="3" t="s">
        <v>4213</v>
      </c>
      <c r="J3465" s="3"/>
    </row>
    <row r="3466" spans="1:10" ht="19.5" customHeight="1" thickBot="1">
      <c r="A3466" s="3" t="s">
        <v>3935</v>
      </c>
      <c r="B3466" s="77">
        <v>42734</v>
      </c>
      <c r="C3466" s="53">
        <v>0.56180555555555556</v>
      </c>
      <c r="D3466" s="3" t="s">
        <v>1227</v>
      </c>
      <c r="E3466" s="3" t="str">
        <f t="array" ref="E3466">INDEX(list!$C$2:$C$1862,MATCH(D3466,list!$A$2:$A$1862,0))</f>
        <v>Patrick Laubach Cell</v>
      </c>
      <c r="F3466" s="3" t="s">
        <v>4403</v>
      </c>
      <c r="G3466" s="44">
        <v>1</v>
      </c>
      <c r="H3466" s="3" t="s">
        <v>4453</v>
      </c>
      <c r="I3466" s="3" t="s">
        <v>4213</v>
      </c>
      <c r="J3466" s="3"/>
    </row>
    <row r="3467" spans="1:10" ht="19.5" customHeight="1" thickBot="1">
      <c r="A3467" s="3" t="s">
        <v>3935</v>
      </c>
      <c r="B3467" s="77">
        <v>42734</v>
      </c>
      <c r="C3467" s="53">
        <v>0.6381944444444444</v>
      </c>
      <c r="D3467" s="3" t="s">
        <v>3557</v>
      </c>
      <c r="E3467" s="3" t="e">
        <f t="array" ref="E3467">INDEX(list!$C$2:$C$1862,MATCH(D3467,list!$A$2:$A$1862,0))</f>
        <v>#N/A</v>
      </c>
      <c r="F3467" s="3" t="s">
        <v>4814</v>
      </c>
      <c r="G3467" s="44">
        <v>1</v>
      </c>
      <c r="H3467" s="3" t="s">
        <v>4453</v>
      </c>
      <c r="I3467" s="3" t="s">
        <v>4213</v>
      </c>
      <c r="J3467" s="3"/>
    </row>
    <row r="3468" spans="1:10" ht="19.5" customHeight="1" thickBot="1">
      <c r="A3468" s="3" t="s">
        <v>3935</v>
      </c>
      <c r="B3468" s="77">
        <v>42734</v>
      </c>
      <c r="C3468" s="53">
        <v>0.65277777777777779</v>
      </c>
      <c r="D3468" s="3" t="s">
        <v>3557</v>
      </c>
      <c r="E3468" s="3" t="e">
        <f t="array" ref="E3468">INDEX(list!$C$2:$C$1862,MATCH(D3468,list!$A$2:$A$1862,0))</f>
        <v>#N/A</v>
      </c>
      <c r="F3468" s="3" t="s">
        <v>4814</v>
      </c>
      <c r="G3468" s="44">
        <v>1</v>
      </c>
      <c r="H3468" s="3" t="s">
        <v>4453</v>
      </c>
      <c r="I3468" s="3" t="s">
        <v>4213</v>
      </c>
      <c r="J3468" s="3"/>
    </row>
    <row r="3469" spans="1:10" ht="19.5" customHeight="1" thickBot="1">
      <c r="A3469" s="3" t="s">
        <v>3935</v>
      </c>
      <c r="B3469" s="77">
        <v>42734</v>
      </c>
      <c r="C3469" s="53">
        <v>0.7284722222222223</v>
      </c>
      <c r="D3469" s="3" t="s">
        <v>3272</v>
      </c>
      <c r="E3469" s="3" t="str">
        <f t="array" ref="E3469">INDEX(list!$C$2:$C$1862,MATCH(D3469,list!$A$2:$A$1862,0))</f>
        <v>Elaina Cell</v>
      </c>
      <c r="F3469" s="3" t="s">
        <v>4422</v>
      </c>
      <c r="G3469" s="44">
        <v>1</v>
      </c>
      <c r="H3469" s="3" t="s">
        <v>4453</v>
      </c>
      <c r="I3469" s="3" t="s">
        <v>4213</v>
      </c>
      <c r="J3469" s="3"/>
    </row>
    <row r="3470" spans="1:10" ht="19.5" customHeight="1" thickBot="1">
      <c r="A3470" s="3" t="s">
        <v>3935</v>
      </c>
      <c r="B3470" s="77">
        <v>42734</v>
      </c>
      <c r="C3470" s="53">
        <v>0.73125000000000007</v>
      </c>
      <c r="D3470" s="3" t="s">
        <v>3272</v>
      </c>
      <c r="E3470" s="3" t="str">
        <f t="array" ref="E3470">INDEX(list!$C$2:$C$1862,MATCH(D3470,list!$A$2:$A$1862,0))</f>
        <v>Elaina Cell</v>
      </c>
      <c r="F3470" s="3" t="s">
        <v>4422</v>
      </c>
      <c r="G3470" s="44">
        <v>1</v>
      </c>
      <c r="H3470" s="3" t="s">
        <v>4453</v>
      </c>
      <c r="I3470" s="3" t="s">
        <v>4213</v>
      </c>
      <c r="J3470" s="3"/>
    </row>
    <row r="3471" spans="1:10" ht="19.5" customHeight="1" thickBot="1">
      <c r="A3471" s="3" t="s">
        <v>3935</v>
      </c>
      <c r="B3471" s="77">
        <v>42734</v>
      </c>
      <c r="C3471" s="53">
        <v>0.7583333333333333</v>
      </c>
      <c r="D3471" s="3" t="s">
        <v>2571</v>
      </c>
      <c r="E3471" s="3" t="str">
        <f t="array" ref="E3471">INDEX(list!$C$2:$C$1862,MATCH(D3471,list!$A$2:$A$1862,0))</f>
        <v>Rtistic - Douglas Parks</v>
      </c>
      <c r="F3471" s="3" t="s">
        <v>4403</v>
      </c>
      <c r="G3471" s="44">
        <v>3</v>
      </c>
      <c r="H3471" s="3" t="s">
        <v>4453</v>
      </c>
      <c r="I3471" s="3" t="s">
        <v>4213</v>
      </c>
      <c r="J3471" s="3"/>
    </row>
    <row r="3472" spans="1:10" ht="19.5" customHeight="1" thickBot="1">
      <c r="A3472" s="3" t="s">
        <v>3937</v>
      </c>
      <c r="B3472" s="77">
        <v>42735</v>
      </c>
      <c r="C3472" s="53">
        <v>0.40208333333333335</v>
      </c>
      <c r="D3472" s="3" t="s">
        <v>3305</v>
      </c>
      <c r="E3472" s="3" t="e">
        <f t="array" ref="E3472">INDEX(list!$C$2:$C$1862,MATCH(D3472,list!$A$2:$A$1862,0))</f>
        <v>#N/A</v>
      </c>
      <c r="F3472" s="3" t="s">
        <v>4404</v>
      </c>
      <c r="G3472" s="44">
        <v>1</v>
      </c>
      <c r="H3472" s="3" t="s">
        <v>4453</v>
      </c>
      <c r="I3472" s="3" t="s">
        <v>4220</v>
      </c>
      <c r="J3472" s="3"/>
    </row>
    <row r="3473" spans="1:10" ht="19.5" customHeight="1" thickBot="1">
      <c r="A3473" s="3" t="s">
        <v>3937</v>
      </c>
      <c r="B3473" s="77">
        <v>42735</v>
      </c>
      <c r="C3473" s="53">
        <v>0.43263888888888885</v>
      </c>
      <c r="D3473" s="3" t="s">
        <v>3305</v>
      </c>
      <c r="E3473" s="3" t="e">
        <f t="array" ref="E3473">INDEX(list!$C$2:$C$1862,MATCH(D3473,list!$A$2:$A$1862,0))</f>
        <v>#N/A</v>
      </c>
      <c r="F3473" s="3" t="s">
        <v>4404</v>
      </c>
      <c r="G3473" s="44">
        <v>1</v>
      </c>
      <c r="H3473" s="3" t="s">
        <v>4453</v>
      </c>
      <c r="I3473" s="3" t="s">
        <v>4220</v>
      </c>
      <c r="J3473" s="3"/>
    </row>
    <row r="3474" spans="1:10" ht="19.5" customHeight="1" thickBot="1">
      <c r="A3474" s="3" t="s">
        <v>3937</v>
      </c>
      <c r="B3474" s="77">
        <v>42735</v>
      </c>
      <c r="C3474" s="53">
        <v>0.47222222222222227</v>
      </c>
      <c r="D3474" s="3" t="s">
        <v>2398</v>
      </c>
      <c r="E3474" s="3" t="str">
        <f t="array" ref="E3474">INDEX(list!$C$2:$C$1862,MATCH(D3474,list!$A$2:$A$1862,0))</f>
        <v>VA - Yolanda Staff personal</v>
      </c>
      <c r="F3474" s="3" t="s">
        <v>4403</v>
      </c>
      <c r="G3474" s="44">
        <v>4</v>
      </c>
      <c r="H3474" s="3" t="s">
        <v>4453</v>
      </c>
      <c r="I3474" s="3" t="s">
        <v>4220</v>
      </c>
      <c r="J3474" s="3"/>
    </row>
    <row r="3475" spans="1:10" ht="19.5" customHeight="1" thickBot="1">
      <c r="A3475" s="3" t="s">
        <v>3937</v>
      </c>
      <c r="B3475" s="77">
        <v>42735</v>
      </c>
      <c r="C3475" s="53">
        <v>0.4916666666666667</v>
      </c>
      <c r="D3475" s="3" t="s">
        <v>3583</v>
      </c>
      <c r="E3475" s="3" t="e">
        <f t="array" ref="E3475">INDEX(list!$C$2:$C$1862,MATCH(D3475,list!$A$2:$A$1862,0))</f>
        <v>#N/A</v>
      </c>
      <c r="F3475" s="3" t="s">
        <v>4407</v>
      </c>
      <c r="G3475" s="44">
        <v>1</v>
      </c>
      <c r="H3475" s="3" t="s">
        <v>4453</v>
      </c>
      <c r="I3475" s="3" t="s">
        <v>4220</v>
      </c>
      <c r="J3475" s="3"/>
    </row>
    <row r="3476" spans="1:10" ht="19.5" customHeight="1" thickBot="1">
      <c r="A3476" s="3" t="s">
        <v>3937</v>
      </c>
      <c r="B3476" s="77">
        <v>42735</v>
      </c>
      <c r="C3476" s="53">
        <v>0.5131944444444444</v>
      </c>
      <c r="D3476" s="3" t="s">
        <v>3583</v>
      </c>
      <c r="E3476" s="3" t="e">
        <f t="array" ref="E3476">INDEX(list!$C$2:$C$1862,MATCH(D3476,list!$A$2:$A$1862,0))</f>
        <v>#N/A</v>
      </c>
      <c r="F3476" s="3" t="s">
        <v>4403</v>
      </c>
      <c r="G3476" s="44">
        <v>8</v>
      </c>
      <c r="H3476" s="3" t="s">
        <v>4453</v>
      </c>
      <c r="I3476" s="3" t="s">
        <v>4220</v>
      </c>
      <c r="J3476" s="3"/>
    </row>
    <row r="3477" spans="1:10" ht="19.5" customHeight="1" thickBot="1">
      <c r="A3477" s="3" t="s">
        <v>3937</v>
      </c>
      <c r="B3477" s="77">
        <v>42735</v>
      </c>
      <c r="C3477" s="53">
        <v>0.53680555555555554</v>
      </c>
      <c r="D3477" s="3" t="s">
        <v>3272</v>
      </c>
      <c r="E3477" s="3" t="str">
        <f t="array" ref="E3477">INDEX(list!$C$2:$C$1862,MATCH(D3477,list!$A$2:$A$1862,0))</f>
        <v>Elaina Cell</v>
      </c>
      <c r="F3477" s="3" t="s">
        <v>4422</v>
      </c>
      <c r="G3477" s="44">
        <v>1</v>
      </c>
      <c r="H3477" s="3" t="s">
        <v>4453</v>
      </c>
      <c r="I3477" s="3" t="s">
        <v>4220</v>
      </c>
      <c r="J3477" s="3"/>
    </row>
    <row r="3478" spans="1:10" ht="19.5" customHeight="1" thickBot="1">
      <c r="A3478" s="3" t="s">
        <v>3937</v>
      </c>
      <c r="B3478" s="77">
        <v>42735</v>
      </c>
      <c r="C3478" s="53">
        <v>0.54375000000000007</v>
      </c>
      <c r="D3478" s="3" t="s">
        <v>3272</v>
      </c>
      <c r="E3478" s="3" t="str">
        <f t="array" ref="E3478">INDEX(list!$C$2:$C$1862,MATCH(D3478,list!$A$2:$A$1862,0))</f>
        <v>Elaina Cell</v>
      </c>
      <c r="F3478" s="3" t="s">
        <v>4422</v>
      </c>
      <c r="G3478" s="44">
        <v>3</v>
      </c>
      <c r="H3478" s="3" t="s">
        <v>4453</v>
      </c>
      <c r="I3478" s="3" t="s">
        <v>4220</v>
      </c>
      <c r="J3478" s="3"/>
    </row>
    <row r="3479" spans="1:10" ht="19.5" customHeight="1" thickBot="1">
      <c r="A3479" s="3" t="s">
        <v>3937</v>
      </c>
      <c r="B3479" s="77">
        <v>42735</v>
      </c>
      <c r="C3479" s="53">
        <v>0.57986111111111105</v>
      </c>
      <c r="D3479" s="3" t="s">
        <v>864</v>
      </c>
      <c r="E3479" s="3" t="str">
        <f t="array" ref="E3479">INDEX(list!$C$2:$C$1862,MATCH(D3479,list!$A$2:$A$1862,0))</f>
        <v>Costco - Tustin</v>
      </c>
      <c r="F3479" s="3" t="s">
        <v>4423</v>
      </c>
      <c r="G3479" s="44">
        <v>2</v>
      </c>
      <c r="H3479" s="3" t="s">
        <v>4453</v>
      </c>
      <c r="I3479" s="3" t="s">
        <v>4220</v>
      </c>
      <c r="J3479" s="3"/>
    </row>
    <row r="3480" spans="1:10" ht="19.5" customHeight="1" thickBot="1">
      <c r="A3480" s="3" t="s">
        <v>3937</v>
      </c>
      <c r="B3480" s="77">
        <v>42735</v>
      </c>
      <c r="C3480" s="53">
        <v>0.58819444444444446</v>
      </c>
      <c r="D3480" s="3" t="s">
        <v>3272</v>
      </c>
      <c r="E3480" s="3" t="str">
        <f t="array" ref="E3480">INDEX(list!$C$2:$C$1862,MATCH(D3480,list!$A$2:$A$1862,0))</f>
        <v>Elaina Cell</v>
      </c>
      <c r="F3480" s="3" t="s">
        <v>4422</v>
      </c>
      <c r="G3480" s="44">
        <v>3</v>
      </c>
      <c r="H3480" s="3" t="s">
        <v>4453</v>
      </c>
      <c r="I3480" s="3" t="s">
        <v>4220</v>
      </c>
      <c r="J3480" s="3"/>
    </row>
    <row r="3481" spans="1:10" ht="19.5" customHeight="1" thickBot="1">
      <c r="A3481" s="3" t="s">
        <v>3937</v>
      </c>
      <c r="B3481" s="77">
        <v>42735</v>
      </c>
      <c r="C3481" s="53">
        <v>0.59583333333333333</v>
      </c>
      <c r="D3481" s="3" t="s">
        <v>3557</v>
      </c>
      <c r="E3481" s="3" t="e">
        <f t="array" ref="E3481">INDEX(list!$C$2:$C$1862,MATCH(D3481,list!$A$2:$A$1862,0))</f>
        <v>#N/A</v>
      </c>
      <c r="F3481" s="3" t="s">
        <v>4207</v>
      </c>
      <c r="G3481" s="44">
        <v>1</v>
      </c>
      <c r="H3481" s="3" t="s">
        <v>4453</v>
      </c>
      <c r="I3481" s="3" t="s">
        <v>4220</v>
      </c>
      <c r="J3481" s="3" t="s">
        <v>4208</v>
      </c>
    </row>
    <row r="3482" spans="1:10" ht="19.5" customHeight="1" thickBot="1">
      <c r="A3482" s="3" t="s">
        <v>3937</v>
      </c>
      <c r="B3482" s="77">
        <v>42735</v>
      </c>
      <c r="C3482" s="53">
        <v>0.60416666666666663</v>
      </c>
      <c r="D3482" s="3" t="s">
        <v>3272</v>
      </c>
      <c r="E3482" s="3" t="str">
        <f t="array" ref="E3482">INDEX(list!$C$2:$C$1862,MATCH(D3482,list!$A$2:$A$1862,0))</f>
        <v>Elaina Cell</v>
      </c>
      <c r="F3482" s="3" t="s">
        <v>4422</v>
      </c>
      <c r="G3482" s="44">
        <v>1</v>
      </c>
      <c r="H3482" s="3" t="s">
        <v>4453</v>
      </c>
      <c r="I3482" s="3" t="s">
        <v>4220</v>
      </c>
      <c r="J3482" s="3"/>
    </row>
    <row r="3483" spans="1:10" ht="19.5" customHeight="1" thickBot="1">
      <c r="A3483" s="3" t="s">
        <v>3937</v>
      </c>
      <c r="B3483" s="77">
        <v>42735</v>
      </c>
      <c r="C3483" s="53">
        <v>0.60972222222222217</v>
      </c>
      <c r="D3483" s="3" t="s">
        <v>3272</v>
      </c>
      <c r="E3483" s="3" t="str">
        <f t="array" ref="E3483">INDEX(list!$C$2:$C$1862,MATCH(D3483,list!$A$2:$A$1862,0))</f>
        <v>Elaina Cell</v>
      </c>
      <c r="F3483" s="3" t="s">
        <v>4403</v>
      </c>
      <c r="G3483" s="44">
        <v>2</v>
      </c>
      <c r="H3483" s="3" t="s">
        <v>4453</v>
      </c>
      <c r="I3483" s="3" t="s">
        <v>4220</v>
      </c>
      <c r="J3483" s="3"/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list</vt:lpstr>
      <vt:lpstr>db fields</vt:lpstr>
      <vt:lpstr>2023</vt:lpstr>
      <vt:lpstr>2022</vt:lpstr>
      <vt:lpstr>2021</vt:lpstr>
      <vt:lpstr>2020</vt:lpstr>
      <vt:lpstr>2019</vt:lpstr>
      <vt:lpstr>2018</vt:lpstr>
      <vt:lpstr>2017</vt:lpstr>
      <vt:lpstr>2017 VA</vt:lpstr>
      <vt:lpstr>2016</vt:lpstr>
      <vt:lpstr>list!_1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</dc:creator>
  <cp:lastModifiedBy>kevin</cp:lastModifiedBy>
  <dcterms:created xsi:type="dcterms:W3CDTF">2017-11-03T19:37:02Z</dcterms:created>
  <dcterms:modified xsi:type="dcterms:W3CDTF">2023-08-21T15:14:36Z</dcterms:modified>
</cp:coreProperties>
</file>